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iria\Documents\Mirko\Claro\Proyectos Python\REQUERIMIENTO PAGO 30 DIAS\FUENTES\"/>
    </mc:Choice>
  </mc:AlternateContent>
  <xr:revisionPtr revIDLastSave="0" documentId="13_ncr:10001_{49BAFE9A-48F4-4016-95BB-E9770226867F}" xr6:coauthVersionLast="47" xr6:coauthVersionMax="47" xr10:uidLastSave="{00000000-0000-0000-0000-000000000000}"/>
  <bookViews>
    <workbookView xWindow="-110" yWindow="-110" windowWidth="19420" windowHeight="11500" tabRatio="778" firstSheet="2" activeTab="6" xr2:uid="{00000000-000D-0000-FFFF-FFFF00000000}"/>
  </bookViews>
  <sheets>
    <sheet name="PENDIENTE-OPERATIVO" sheetId="6" state="hidden" r:id="rId1"/>
    <sheet name="PENDIENTES TOTALES" sheetId="5" state="hidden" r:id="rId2"/>
    <sheet name="INSTALADORES" sheetId="21" r:id="rId3"/>
    <sheet name="TELEVENTAS 2017" sheetId="27" r:id="rId4"/>
    <sheet name="TELEVENTAS" sheetId="25" state="hidden" r:id="rId5"/>
    <sheet name="RESUMEN PDF FIRMADO" sheetId="30" state="hidden" r:id="rId6"/>
    <sheet name=" CONTRATOS DAC-DACES" sheetId="1" r:id="rId7"/>
    <sheet name="Hoja1" sheetId="34" r:id="rId8"/>
    <sheet name="datos" sheetId="31" r:id="rId9"/>
    <sheet name="STATUS ANEX D" sheetId="35" r:id="rId10"/>
    <sheet name="CONTACT CENTER" sheetId="33" r:id="rId11"/>
    <sheet name="CONTRATOS PROMOCION" sheetId="29" r:id="rId12"/>
    <sheet name="datos FFVV" sheetId="32" r:id="rId13"/>
    <sheet name="CONTRATOS RECARGA" sheetId="28" r:id="rId14"/>
    <sheet name="CESION CONTRACTUAL" sheetId="24" r:id="rId15"/>
    <sheet name="CONTRATOS PDV AUTONOMO" sheetId="19" r:id="rId16"/>
  </sheets>
  <definedNames>
    <definedName name="_xlnm._FilterDatabase" localSheetId="6" hidden="1">' CONTRATOS DAC-DACES'!$A$1:$BT$3062</definedName>
    <definedName name="_xlnm._FilterDatabase" localSheetId="14" hidden="1">'CESION CONTRACTUAL'!$A$1:$BA$63</definedName>
    <definedName name="_xlnm._FilterDatabase" localSheetId="15" hidden="1">'CONTRATOS PDV AUTONOMO'!$A$2:$AG$1630</definedName>
    <definedName name="_xlnm._FilterDatabase" localSheetId="11" hidden="1">'CONTRATOS PROMOCION'!$A$1:$AO$572</definedName>
    <definedName name="_xlnm._FilterDatabase" localSheetId="13" hidden="1">'CONTRATOS RECARGA'!$A$1:$AL$27</definedName>
    <definedName name="_xlnm._FilterDatabase" localSheetId="2" hidden="1">INSTALADORES!$A$1:$AK$88</definedName>
    <definedName name="_xlnm._FilterDatabase" localSheetId="1" hidden="1">'PENDIENTES TOTALES'!$A$2:$J$27</definedName>
    <definedName name="_xlnm._FilterDatabase" localSheetId="4" hidden="1">TELEVENTAS!$A$1:$AL$1</definedName>
    <definedName name="_xlnm._FilterDatabase" localSheetId="3" hidden="1">'TELEVENTAS 2017'!$A$1:$AF$17</definedName>
    <definedName name="AMIGO" localSheetId="3">#REF!</definedName>
    <definedName name="AMIGO">#REF!</definedName>
    <definedName name="AMIGOS" localSheetId="3">#REF!</definedName>
    <definedName name="AMIGOS">#REF!</definedName>
    <definedName name="CESION">#REF!</definedName>
    <definedName name="FLUJO" localSheetId="3">#REF!</definedName>
    <definedName name="FLUJO">#REF!</definedName>
    <definedName name="LISTA" localSheetId="3">#REF!</definedName>
    <definedName name="LISTA">#REF!</definedName>
    <definedName name="OLE_LINK1" localSheetId="6">' CONTRATOS DAC-DACES'!#REF!</definedName>
    <definedName name="SUR">#REF!</definedName>
  </definedNames>
  <calcPr calcId="191029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L3027" i="1" l="1"/>
  <c r="BL3026" i="1"/>
  <c r="BL3025" i="1"/>
  <c r="BL3024" i="1"/>
  <c r="BL3023" i="1"/>
  <c r="BL3022" i="1"/>
  <c r="BL3021" i="1"/>
  <c r="BL3020" i="1"/>
  <c r="BL3019" i="1"/>
  <c r="BL3018" i="1"/>
  <c r="BL3017" i="1"/>
  <c r="BL3016" i="1"/>
  <c r="BL3015" i="1"/>
  <c r="BL3014" i="1"/>
  <c r="BL3013" i="1"/>
  <c r="BL3012" i="1"/>
  <c r="BL3011" i="1"/>
  <c r="BL3010" i="1"/>
  <c r="BL3009" i="1"/>
  <c r="BL3008" i="1"/>
  <c r="BL3007" i="1"/>
  <c r="BL3006" i="1"/>
  <c r="BL3005" i="1"/>
  <c r="BL3004" i="1"/>
  <c r="BL3003" i="1"/>
  <c r="BL3002" i="1"/>
  <c r="BL3001" i="1"/>
  <c r="BL3000" i="1"/>
  <c r="BL2999" i="1"/>
  <c r="BL2998" i="1"/>
  <c r="BL2997" i="1"/>
  <c r="BL2996" i="1"/>
  <c r="BL2995" i="1"/>
  <c r="BL2994" i="1"/>
  <c r="BL2993" i="1"/>
  <c r="BL2992" i="1"/>
  <c r="BL2991" i="1"/>
  <c r="BL2990" i="1"/>
  <c r="BL2989" i="1"/>
  <c r="BL2988" i="1"/>
  <c r="BL2987" i="1"/>
  <c r="BL2986" i="1"/>
  <c r="BL2985" i="1"/>
  <c r="BL2984" i="1"/>
  <c r="BL2983" i="1"/>
  <c r="BL2982" i="1"/>
  <c r="BL2981" i="1"/>
  <c r="BL2980" i="1"/>
  <c r="BL2979" i="1"/>
  <c r="BL2978" i="1"/>
  <c r="BL2977" i="1"/>
  <c r="BL2976" i="1"/>
  <c r="BL2975" i="1"/>
  <c r="BL2974" i="1"/>
  <c r="BL2973" i="1"/>
  <c r="BL2972" i="1"/>
  <c r="BL2971" i="1"/>
  <c r="BL2970" i="1"/>
  <c r="BL2969" i="1"/>
  <c r="BL2968" i="1"/>
  <c r="BL2967" i="1"/>
  <c r="BL2966" i="1"/>
  <c r="BL2965" i="1"/>
  <c r="BL2964" i="1"/>
  <c r="BL2963" i="1"/>
  <c r="BL2962" i="1"/>
  <c r="BL2961" i="1"/>
  <c r="BL2960" i="1"/>
  <c r="BL2959" i="1"/>
  <c r="BL2958" i="1"/>
  <c r="BL2957" i="1"/>
  <c r="BL2956" i="1"/>
  <c r="BL2955" i="1"/>
  <c r="BL2954" i="1"/>
  <c r="BL2953" i="1"/>
  <c r="BL2952" i="1"/>
  <c r="BL2951" i="1"/>
  <c r="BL2950" i="1"/>
  <c r="BL2949" i="1"/>
  <c r="BL2948" i="1"/>
  <c r="BL2947" i="1"/>
  <c r="BL2946" i="1"/>
  <c r="BL2945" i="1"/>
  <c r="BL2944" i="1"/>
  <c r="BL2943" i="1"/>
  <c r="BL2942" i="1"/>
  <c r="BL2941" i="1"/>
  <c r="BL2940" i="1"/>
  <c r="BL2939" i="1"/>
  <c r="BL2938" i="1"/>
  <c r="BL2937" i="1"/>
  <c r="BL2936" i="1"/>
  <c r="BL2935" i="1"/>
  <c r="BL2934" i="1"/>
  <c r="BL2933" i="1"/>
  <c r="BL2932" i="1"/>
  <c r="BL2931" i="1"/>
  <c r="BL2930" i="1"/>
  <c r="BL2929" i="1"/>
  <c r="BL2928" i="1"/>
  <c r="BL2927" i="1"/>
  <c r="BL2926" i="1"/>
  <c r="BL2925" i="1"/>
  <c r="BL2924" i="1"/>
  <c r="BL2923" i="1"/>
  <c r="BL2922" i="1"/>
  <c r="BL2921" i="1"/>
  <c r="BL2920" i="1"/>
  <c r="BL2919" i="1"/>
  <c r="BL2918" i="1"/>
  <c r="BL2917" i="1"/>
  <c r="BL2916" i="1"/>
  <c r="BL2915" i="1"/>
  <c r="BL2914" i="1"/>
  <c r="BL2913" i="1"/>
  <c r="BL2912" i="1"/>
  <c r="BL2910" i="1"/>
  <c r="BL2909" i="1"/>
  <c r="BL2908" i="1"/>
  <c r="BL2907" i="1"/>
  <c r="BL2906" i="1"/>
  <c r="BL2905" i="1"/>
  <c r="BL2904" i="1"/>
  <c r="BL2903" i="1"/>
  <c r="BL2902" i="1"/>
  <c r="BL2901" i="1"/>
  <c r="BL2900" i="1"/>
  <c r="AD28" i="24" l="1"/>
  <c r="AC28" i="24"/>
  <c r="AD26" i="24"/>
  <c r="AC26" i="24"/>
  <c r="AD25" i="24"/>
  <c r="AC25" i="24"/>
  <c r="AD23" i="24"/>
  <c r="AC23" i="24"/>
  <c r="AD22" i="24"/>
  <c r="AC22" i="24"/>
  <c r="AD21" i="24"/>
  <c r="AC21" i="24"/>
  <c r="AD20" i="24"/>
  <c r="AC20" i="24"/>
  <c r="AD19" i="24"/>
  <c r="AC19" i="24"/>
  <c r="AD18" i="24"/>
  <c r="AC18" i="24"/>
  <c r="AD17" i="24"/>
  <c r="AC17" i="24"/>
  <c r="AD16" i="24"/>
  <c r="AC16" i="24"/>
  <c r="AD15" i="24"/>
  <c r="AC15" i="24"/>
  <c r="AD14" i="24"/>
  <c r="AC14" i="24"/>
  <c r="AD13" i="24"/>
  <c r="AC13" i="24"/>
  <c r="AD8" i="24"/>
  <c r="AC8" i="24"/>
  <c r="AD7" i="24"/>
  <c r="AC7" i="24"/>
  <c r="AD6" i="24"/>
  <c r="AC6" i="24"/>
  <c r="AD5" i="24"/>
  <c r="AC5" i="24"/>
  <c r="AD4" i="24"/>
  <c r="AC4" i="24"/>
  <c r="AD2" i="24"/>
  <c r="AC2" i="24"/>
  <c r="D9" i="32"/>
  <c r="D8" i="32"/>
  <c r="D7" i="32"/>
  <c r="D6" i="32"/>
  <c r="D5" i="32"/>
  <c r="D10" i="31"/>
  <c r="D9" i="31"/>
  <c r="D8" i="31"/>
  <c r="D7" i="31"/>
  <c r="D6" i="31"/>
  <c r="D5" i="31"/>
  <c r="G13" i="34"/>
  <c r="C6" i="3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Walter Lopez</author>
    <author>Maria Honorio</author>
    <author>Liliana Cecilia Chavez Rios</author>
  </authors>
  <commentList>
    <comment ref="D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HFC M = HFC Masivo
HFC E = HFC Empresa
TPI = Telefonia Pública del Interior</t>
        </r>
      </text>
    </comment>
    <comment ref="V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Anterior 24/06/2013</t>
        </r>
      </text>
    </comment>
    <comment ref="F3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No deposito garantía, no entregó polizas. No termino proceso de ingreso
</t>
        </r>
      </text>
    </comment>
    <comment ref="H4" authorId="2" shapeId="0" xr:uid="{00000000-0006-0000-0200-000004000000}">
      <text>
        <r>
          <rPr>
            <b/>
            <sz val="9"/>
            <color indexed="81"/>
            <rFont val="Tahoma"/>
            <family val="2"/>
          </rPr>
          <t>Versión 23.03.2017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5" authorId="2" shapeId="0" xr:uid="{00000000-0006-0000-0200-000005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FECHA ANTERIOR 18/09/2014</t>
        </r>
      </text>
    </comment>
    <comment ref="AA5" authorId="2" shapeId="0" xr:uid="{00000000-0006-0000-0200-000006000000}">
      <text>
        <r>
          <rPr>
            <b/>
            <sz val="9"/>
            <color indexed="81"/>
            <rFont val="Tahoma"/>
            <family val="2"/>
          </rPr>
          <t>Carta Fianza</t>
        </r>
      </text>
    </comment>
    <comment ref="Q6" authorId="1" shapeId="0" xr:uid="{00000000-0006-0000-0200-000007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03.09.2019
Calle Puente Grau No. 219 - Cercado de Arequipa - Arequipa - Arequipa
Antes del 23.05.2023
Urbanización Nuevo Perú Mz. U Lt 3 - Paucarpata - Arequipa - Arequipa</t>
        </r>
      </text>
    </comment>
    <comment ref="Z6" authorId="2" shapeId="0" xr:uid="{00000000-0006-0000-0200-000008000000}">
      <text>
        <r>
          <rPr>
            <b/>
            <sz val="9"/>
            <color indexed="81"/>
            <rFont val="Tahoma"/>
            <family val="2"/>
          </rPr>
          <t>cf   tc 3.25= 32,500.00</t>
        </r>
      </text>
    </comment>
    <comment ref="F7" authorId="2" shapeId="0" xr:uid="{00000000-0006-0000-0200-000009000000}">
      <text>
        <r>
          <rPr>
            <b/>
            <sz val="9"/>
            <color indexed="81"/>
            <rFont val="Tahoma"/>
            <family val="2"/>
          </rPr>
          <t>PDV - SET2016
garantia de 35K con fecha 23.04.2021 con carta fianza</t>
        </r>
      </text>
    </comment>
    <comment ref="Q7" authorId="1" shapeId="0" xr:uid="{00000000-0006-0000-0200-00000A000000}">
      <text>
        <r>
          <rPr>
            <b/>
            <sz val="9"/>
            <color indexed="81"/>
            <rFont val="Tahoma"/>
            <family val="2"/>
          </rPr>
          <t xml:space="preserve">Maria Honorio
Antes del 03.09.2019
</t>
        </r>
        <r>
          <rPr>
            <sz val="9"/>
            <color indexed="81"/>
            <rFont val="Tahoma"/>
            <family val="2"/>
          </rPr>
          <t>CAL.MELGAR NRO. 109 DPTO. 201 BLOCK 12
Cayma - Arequipa -Arequipa</t>
        </r>
      </text>
    </comment>
    <comment ref="R7" authorId="1" shapeId="0" xr:uid="{00000000-0006-0000-0200-00000B000000}">
      <text>
        <r>
          <rPr>
            <b/>
            <sz val="9"/>
            <color indexed="81"/>
            <rFont val="Tahoma"/>
            <family val="2"/>
          </rPr>
          <t xml:space="preserve">Maria Honorio
Antes del 03.09.2019
</t>
        </r>
        <r>
          <rPr>
            <sz val="9"/>
            <color indexed="81"/>
            <rFont val="Tahoma"/>
            <family val="2"/>
          </rPr>
          <t>CAL.MELGAR NRO. 109 DPTO. 201 BLOCK 12
Cayma - Arequipa -Arequipa</t>
        </r>
      </text>
    </comment>
    <comment ref="AA7" authorId="2" shapeId="0" xr:uid="{00000000-0006-0000-0200-00000C000000}">
      <text>
        <r>
          <rPr>
            <b/>
            <sz val="9"/>
            <color indexed="81"/>
            <rFont val="Tahoma"/>
            <family val="2"/>
          </rPr>
          <t>CF</t>
        </r>
      </text>
    </comment>
    <comment ref="K8" authorId="1" shapeId="0" xr:uid="{00000000-0006-0000-0200-00000D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15.11.2019
Sr. Fredy Fernandez Villalta
DNI 47447616</t>
        </r>
      </text>
    </comment>
    <comment ref="Q8" authorId="1" shapeId="0" xr:uid="{00000000-0006-0000-0200-00000E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15.11.2019
Calle Consuelo  No. 606
Arequipa-Arequipa-Arequipa</t>
        </r>
      </text>
    </comment>
    <comment ref="R8" authorId="1" shapeId="0" xr:uid="{00000000-0006-0000-0200-00000F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15.11.2019
Calle Consuelo  No. 606
Arequipa-Arequipa-Arequipa</t>
        </r>
      </text>
    </comment>
    <comment ref="Z8" authorId="2" shapeId="0" xr:uid="{00000000-0006-0000-0200-000010000000}">
      <text>
        <r>
          <rPr>
            <b/>
            <sz val="9"/>
            <color indexed="81"/>
            <rFont val="Tahoma"/>
            <family val="2"/>
          </rPr>
          <t>cf   tc 3.25= 32,500.00</t>
        </r>
      </text>
    </comment>
    <comment ref="F9" authorId="2" shapeId="0" xr:uid="{00000000-0006-0000-0200-000011000000}">
      <text>
        <r>
          <rPr>
            <b/>
            <sz val="9"/>
            <color indexed="81"/>
            <rFont val="Tahoma"/>
            <family val="2"/>
          </rPr>
          <t>ACTUALIZACION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9" authorId="2" shapeId="0" xr:uid="{00000000-0006-0000-0200-000012000000}">
      <text>
        <r>
          <rPr>
            <b/>
            <sz val="9"/>
            <color indexed="81"/>
            <rFont val="Tahoma"/>
            <family val="2"/>
          </rPr>
          <t>2 CF:
S/. 150,000.00
S/. 316,480.00</t>
        </r>
      </text>
    </comment>
    <comment ref="AH10" authorId="2" shapeId="0" xr:uid="{00000000-0006-0000-0200-000013000000}">
      <text>
        <r>
          <rPr>
            <b/>
            <sz val="9"/>
            <color indexed="81"/>
            <rFont val="Tahoma"/>
            <family val="2"/>
          </rPr>
          <t xml:space="preserve">25/05/2017
</t>
        </r>
      </text>
    </comment>
    <comment ref="F11" authorId="2" shapeId="0" xr:uid="{00000000-0006-0000-0200-000014000000}">
      <text>
        <r>
          <rPr>
            <b/>
            <sz val="9"/>
            <color indexed="81"/>
            <rFont val="Tahoma"/>
            <family val="2"/>
          </rPr>
          <t>PDV 04.10.2016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1" authorId="2" shapeId="0" xr:uid="{00000000-0006-0000-0200-000015000000}">
      <text>
        <r>
          <rPr>
            <b/>
            <sz val="9"/>
            <color indexed="81"/>
            <rFont val="Tahoma"/>
            <family val="2"/>
          </rPr>
          <t>GARANTIDA DINERARIA</t>
        </r>
      </text>
    </comment>
    <comment ref="AA12" authorId="2" shapeId="0" xr:uid="{00000000-0006-0000-0200-000016000000}">
      <text>
        <r>
          <rPr>
            <b/>
            <sz val="9"/>
            <color indexed="81"/>
            <rFont val="Tahoma"/>
            <family val="2"/>
          </rPr>
          <t>GARANTIA DINERARIA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3" authorId="2" shapeId="0" xr:uid="{00000000-0006-0000-0200-000017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22/06/2017
Av. Universitaria 2756 2do piso Urb. Fundo Garagay</t>
        </r>
      </text>
    </comment>
    <comment ref="V13" authorId="2" shapeId="0" xr:uid="{00000000-0006-0000-0200-000018000000}">
      <text>
        <r>
          <rPr>
            <b/>
            <sz val="9"/>
            <color indexed="81"/>
            <rFont val="Tahoma"/>
            <family val="2"/>
          </rPr>
          <t>ACTUALIZACION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3" authorId="2" shapeId="0" xr:uid="{00000000-0006-0000-0200-000019000000}">
      <text>
        <r>
          <rPr>
            <b/>
            <sz val="9"/>
            <color indexed="81"/>
            <rFont val="Tahoma"/>
            <family val="2"/>
          </rPr>
          <t>GARANTIA DINERARIA</t>
        </r>
      </text>
    </comment>
    <comment ref="V14" authorId="2" shapeId="0" xr:uid="{00000000-0006-0000-0200-00001A000000}">
      <text>
        <r>
          <rPr>
            <b/>
            <sz val="9"/>
            <color indexed="81"/>
            <rFont val="Tahoma"/>
            <family val="2"/>
          </rPr>
          <t>ACTUALIZACION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4" authorId="2" shapeId="0" xr:uid="{00000000-0006-0000-0200-00001B000000}">
      <text>
        <r>
          <rPr>
            <b/>
            <sz val="9"/>
            <color indexed="81"/>
            <rFont val="Tahoma"/>
            <family val="2"/>
          </rPr>
          <t>CF</t>
        </r>
      </text>
    </comment>
    <comment ref="F15" authorId="2" shapeId="0" xr:uid="{00000000-0006-0000-0200-00001C000000}">
      <text>
        <r>
          <rPr>
            <b/>
            <sz val="9"/>
            <color indexed="81"/>
            <rFont val="Tahoma"/>
            <family val="2"/>
          </rPr>
          <t>PDV 05.09.2016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5" authorId="2" shapeId="0" xr:uid="{00000000-0006-0000-0200-00001D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6" authorId="2" shapeId="0" xr:uid="{00000000-0006-0000-0200-00001E000000}">
      <text>
        <r>
          <rPr>
            <b/>
            <sz val="9"/>
            <color indexed="81"/>
            <rFont val="Tahoma"/>
            <family val="2"/>
          </rPr>
          <t>ACTUALIZACION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6" authorId="2" shapeId="0" xr:uid="{00000000-0006-0000-0200-00001F000000}">
      <text>
        <r>
          <rPr>
            <b/>
            <sz val="9"/>
            <color indexed="81"/>
            <rFont val="Tahoma"/>
            <family val="2"/>
          </rPr>
          <t>NO TRABAJA CON GARANTIA DINERARIA</t>
        </r>
      </text>
    </comment>
    <comment ref="Z17" authorId="2" shapeId="0" xr:uid="{00000000-0006-0000-0200-000020000000}">
      <text>
        <r>
          <rPr>
            <b/>
            <sz val="9"/>
            <color indexed="81"/>
            <rFont val="Tahoma"/>
            <family val="2"/>
          </rPr>
          <t>CF</t>
        </r>
      </text>
    </comment>
    <comment ref="V18" authorId="2" shapeId="0" xr:uid="{00000000-0006-0000-0200-000021000000}">
      <text>
        <r>
          <rPr>
            <b/>
            <sz val="9"/>
            <color indexed="81"/>
            <rFont val="Tahoma"/>
            <family val="2"/>
          </rPr>
          <t>ACTUALIZACION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8" authorId="2" shapeId="0" xr:uid="{00000000-0006-0000-0200-000022000000}">
      <text>
        <r>
          <rPr>
            <b/>
            <sz val="9"/>
            <color indexed="81"/>
            <rFont val="Tahoma"/>
            <family val="2"/>
          </rPr>
          <t>CF</t>
        </r>
      </text>
    </comment>
    <comment ref="K19" authorId="1" shapeId="0" xr:uid="{00000000-0006-0000-0200-000023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Antes del 30.04.2019
</t>
        </r>
        <r>
          <rPr>
            <sz val="8"/>
            <color indexed="81"/>
            <rFont val="Tahoma"/>
            <family val="2"/>
          </rPr>
          <t>Marco Antonio Palao Mariaca
DNI 08711965
marco.palao@com2net.com.pe</t>
        </r>
      </text>
    </comment>
    <comment ref="V19" authorId="2" shapeId="0" xr:uid="{00000000-0006-0000-0200-000024000000}">
      <text>
        <r>
          <rPr>
            <b/>
            <sz val="9"/>
            <color indexed="81"/>
            <rFont val="Tahoma"/>
            <family val="2"/>
          </rPr>
          <t>ACTUALIZACION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9" authorId="2" shapeId="0" xr:uid="{00000000-0006-0000-0200-000025000000}">
      <text>
        <r>
          <rPr>
            <b/>
            <sz val="9"/>
            <color indexed="81"/>
            <rFont val="Tahoma"/>
            <family val="2"/>
          </rPr>
          <t>Carta Fianza</t>
        </r>
      </text>
    </comment>
    <comment ref="H20" authorId="2" shapeId="0" xr:uid="{00000000-0006-0000-0200-000026000000}">
      <text>
        <r>
          <rPr>
            <b/>
            <sz val="9"/>
            <color indexed="81"/>
            <rFont val="Tahoma"/>
            <family val="2"/>
          </rPr>
          <t>CESIÓN</t>
        </r>
      </text>
    </comment>
    <comment ref="V20" authorId="2" shapeId="0" xr:uid="{00000000-0006-0000-0200-000027000000}">
      <text>
        <r>
          <rPr>
            <b/>
            <sz val="9"/>
            <color indexed="81"/>
            <rFont val="Tahoma"/>
            <family val="2"/>
          </rPr>
          <t>ACTUALIZACION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20" authorId="2" shapeId="0" xr:uid="{00000000-0006-0000-0200-000028000000}">
      <text>
        <r>
          <rPr>
            <b/>
            <sz val="9"/>
            <color indexed="81"/>
            <rFont val="Tahoma"/>
            <family val="2"/>
          </rPr>
          <t>GARANTIA DINERARIA</t>
        </r>
      </text>
    </comment>
    <comment ref="AJ20" authorId="2" shapeId="0" xr:uid="{00000000-0006-0000-0200-000029000000}">
      <text>
        <r>
          <rPr>
            <b/>
            <sz val="9"/>
            <color indexed="81"/>
            <rFont val="Tahoma"/>
            <family val="2"/>
          </rPr>
          <t>Instalaciones, mantenimiento, bajas 3play</t>
        </r>
      </text>
    </comment>
    <comment ref="V21" authorId="2" shapeId="0" xr:uid="{00000000-0006-0000-0200-00002A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FECHA ANTERIOR 08/09/2014</t>
        </r>
      </text>
    </comment>
    <comment ref="Z21" authorId="2" shapeId="0" xr:uid="{00000000-0006-0000-0200-00002B000000}">
      <text>
        <r>
          <rPr>
            <b/>
            <sz val="9"/>
            <color indexed="81"/>
            <rFont val="Tahoma"/>
            <family val="2"/>
          </rPr>
          <t>cf
tc 3.25=  S/. 211,250.00</t>
        </r>
      </text>
    </comment>
    <comment ref="AA21" authorId="2" shapeId="0" xr:uid="{00000000-0006-0000-0200-00002C000000}">
      <text>
        <r>
          <rPr>
            <b/>
            <sz val="9"/>
            <color indexed="81"/>
            <rFont val="Tahoma"/>
            <family val="2"/>
          </rPr>
          <t xml:space="preserve">3 CF
S/. 600,000.00
S/. 500,000.00
</t>
        </r>
      </text>
    </comment>
    <comment ref="AA22" authorId="2" shapeId="0" xr:uid="{00000000-0006-0000-0200-00002D000000}">
      <text>
        <r>
          <rPr>
            <b/>
            <sz val="9"/>
            <color indexed="81"/>
            <rFont val="Tahoma"/>
            <family val="2"/>
          </rPr>
          <t>cf</t>
        </r>
      </text>
    </comment>
    <comment ref="V23" authorId="2" shapeId="0" xr:uid="{00000000-0006-0000-0200-00002E000000}">
      <text>
        <r>
          <rPr>
            <b/>
            <sz val="9"/>
            <color indexed="81"/>
            <rFont val="Tahoma"/>
            <family val="2"/>
          </rPr>
          <t>ACTUALIZACION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23" authorId="2" shapeId="0" xr:uid="{00000000-0006-0000-0200-00002F000000}">
      <text>
        <r>
          <rPr>
            <b/>
            <sz val="9"/>
            <color indexed="81"/>
            <rFont val="Tahoma"/>
            <family val="2"/>
          </rPr>
          <t>CF</t>
        </r>
      </text>
    </comment>
    <comment ref="V24" authorId="2" shapeId="0" xr:uid="{00000000-0006-0000-0200-000030000000}">
      <text>
        <r>
          <rPr>
            <b/>
            <sz val="9"/>
            <color indexed="81"/>
            <rFont val="Tahoma"/>
            <family val="2"/>
          </rPr>
          <t>ACTUALIZACION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24" authorId="2" shapeId="0" xr:uid="{00000000-0006-0000-0200-000031000000}">
      <text>
        <r>
          <rPr>
            <b/>
            <sz val="9"/>
            <color indexed="81"/>
            <rFont val="Tahoma"/>
            <family val="2"/>
          </rPr>
          <t>CF</t>
        </r>
      </text>
    </comment>
    <comment ref="H25" authorId="0" shapeId="0" xr:uid="{00000000-0006-0000-0200-000032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Con cesión de Posicion Contractual a partir del 24.05.2016. antes COMPAÑÍA AMERICANA DE MULTISERVICIOS DEL PERÚ S.A.</t>
        </r>
      </text>
    </comment>
    <comment ref="V25" authorId="0" shapeId="0" xr:uid="{00000000-0006-0000-0200-000033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fecha de cesión de posición contractual
24 de mayo de 2016
FECHA DE CONTRATO INICIAL 01/01/2014</t>
        </r>
      </text>
    </comment>
    <comment ref="AA25" authorId="2" shapeId="0" xr:uid="{00000000-0006-0000-0200-000034000000}">
      <text>
        <r>
          <rPr>
            <b/>
            <sz val="9"/>
            <color indexed="81"/>
            <rFont val="Tahoma"/>
            <family val="2"/>
          </rPr>
          <t>CF</t>
        </r>
      </text>
    </comment>
    <comment ref="AJ25" authorId="2" shapeId="0" xr:uid="{00000000-0006-0000-0200-000035000000}">
      <text>
        <r>
          <rPr>
            <b/>
            <sz val="9"/>
            <color indexed="81"/>
            <rFont val="Tahoma"/>
            <family val="2"/>
          </rPr>
          <t>01/08/2014 COMPAÑÍA AMERICANA DE MULTISERVICIOS DEL PERU S.A
FECHA DE CESION CONTRACTUAL 24.05.2016</t>
        </r>
      </text>
    </comment>
    <comment ref="K26" authorId="1" shapeId="0" xr:uid="{00000000-0006-0000-0200-000036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22.03.2023
Humberto Rosales Cusichaqui DNI '07952322 </t>
        </r>
      </text>
    </comment>
    <comment ref="V26" authorId="2" shapeId="0" xr:uid="{00000000-0006-0000-0200-000037000000}">
      <text>
        <r>
          <rPr>
            <b/>
            <sz val="9"/>
            <color indexed="81"/>
            <rFont val="Tahoma"/>
            <family val="2"/>
          </rPr>
          <t>ACTUALIZACION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26" authorId="2" shapeId="0" xr:uid="{00000000-0006-0000-0200-000038000000}">
      <text>
        <r>
          <rPr>
            <b/>
            <sz val="9"/>
            <color indexed="81"/>
            <rFont val="Tahoma"/>
            <family val="2"/>
          </rPr>
          <t>CF</t>
        </r>
      </text>
    </comment>
    <comment ref="V27" authorId="2" shapeId="0" xr:uid="{00000000-0006-0000-0200-000039000000}">
      <text>
        <r>
          <rPr>
            <b/>
            <sz val="9"/>
            <color indexed="81"/>
            <rFont val="Tahoma"/>
            <family val="2"/>
          </rPr>
          <t>ACTUALIZACION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27" authorId="2" shapeId="0" xr:uid="{00000000-0006-0000-0200-00003A000000}">
      <text>
        <r>
          <rPr>
            <b/>
            <sz val="9"/>
            <color indexed="81"/>
            <rFont val="Tahoma"/>
            <family val="2"/>
          </rPr>
          <t xml:space="preserve">2 cf de $10,000 c/u  
</t>
        </r>
      </text>
    </comment>
    <comment ref="Z28" authorId="2" shapeId="0" xr:uid="{00000000-0006-0000-0200-00003B000000}">
      <text>
        <r>
          <rPr>
            <b/>
            <sz val="9"/>
            <color indexed="81"/>
            <rFont val="Tahoma"/>
            <family val="2"/>
          </rPr>
          <t xml:space="preserve">2 cf de $10,000 c/u   </t>
        </r>
      </text>
    </comment>
    <comment ref="K29" authorId="1" shapeId="0" xr:uid="{00000000-0006-0000-0200-00003C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28.02.2023
Luis Ricardo Vidarte Vargas DNI 10454242</t>
        </r>
      </text>
    </comment>
    <comment ref="AA29" authorId="2" shapeId="0" xr:uid="{00000000-0006-0000-0200-00003D000000}">
      <text>
        <r>
          <rPr>
            <b/>
            <sz val="9"/>
            <color indexed="81"/>
            <rFont val="Tahoma"/>
            <family val="2"/>
          </rPr>
          <t>GARANTIA DINERARIA</t>
        </r>
      </text>
    </comment>
    <comment ref="AA30" authorId="2" shapeId="0" xr:uid="{00000000-0006-0000-0200-00003E000000}">
      <text>
        <r>
          <rPr>
            <b/>
            <sz val="9"/>
            <color indexed="81"/>
            <rFont val="Tahoma"/>
            <family val="2"/>
          </rPr>
          <t>CF</t>
        </r>
      </text>
    </comment>
    <comment ref="AA32" authorId="2" shapeId="0" xr:uid="{00000000-0006-0000-0200-00003F000000}">
      <text>
        <r>
          <rPr>
            <b/>
            <sz val="9"/>
            <color indexed="81"/>
            <rFont val="Tahoma"/>
            <family val="2"/>
          </rPr>
          <t>GARANTIA DINERARIA</t>
        </r>
      </text>
    </comment>
    <comment ref="F33" authorId="2" shapeId="0" xr:uid="{00000000-0006-0000-0200-000040000000}">
      <text>
        <r>
          <rPr>
            <sz val="9"/>
            <color indexed="81"/>
            <rFont val="Tahoma"/>
            <family val="2"/>
          </rPr>
          <t xml:space="preserve">NO OPERA - NO LIQUIDADO
</t>
        </r>
      </text>
    </comment>
    <comment ref="H33" authorId="2" shapeId="0" xr:uid="{00000000-0006-0000-0200-000041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no realiza operaciones</t>
        </r>
      </text>
    </comment>
    <comment ref="F34" authorId="2" shapeId="0" xr:uid="{00000000-0006-0000-0200-000042000000}">
      <text>
        <r>
          <rPr>
            <b/>
            <sz val="9"/>
            <color indexed="81"/>
            <rFont val="Tahoma"/>
            <family val="2"/>
          </rPr>
          <t>05.04.2018</t>
        </r>
      </text>
    </comment>
    <comment ref="G34" authorId="2" shapeId="0" xr:uid="{00000000-0006-0000-0200-000043000000}">
      <text>
        <r>
          <rPr>
            <b/>
            <sz val="9"/>
            <color indexed="81"/>
            <rFont val="Tahoma"/>
            <family val="2"/>
          </rPr>
          <t>31.01.2018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4" authorId="2" shapeId="0" xr:uid="{00000000-0006-0000-0200-000044000000}">
      <text>
        <r>
          <rPr>
            <b/>
            <sz val="9"/>
            <color indexed="81"/>
            <rFont val="Tahoma"/>
            <family val="2"/>
          </rPr>
          <t>tambien tiene contrato como DAC con fecha v13 de marzo de 2007</t>
        </r>
      </text>
    </comment>
    <comment ref="Q34" authorId="1" shapeId="0" xr:uid="{00000000-0006-0000-0200-000045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10.09.2019 (correo de Juan Pinto)
AV. LOS FRESNOS MZA. D2 LOTE. 28 C.H. ALFONSO UGARTE I ETAPA (CERCA AL PARQUE DE LA FAMILIA)- Gregorio Albarracin - Tacna - Tacna</t>
        </r>
      </text>
    </comment>
    <comment ref="R34" authorId="1" shapeId="0" xr:uid="{00000000-0006-0000-0200-000046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10.09.2019 (ver correo de Juan Pinto)
AV. LOS FRESNOS MZA. D2 LOTE. 28 C.H. ALFONSO UGARTE I ETAPA (CERCA AL PARQUE DE LA FAMILIA)- Gregorio Albarracin - Tacna - Tacna</t>
        </r>
      </text>
    </comment>
    <comment ref="AA34" authorId="2" shapeId="0" xr:uid="{00000000-0006-0000-0200-000047000000}">
      <text>
        <r>
          <rPr>
            <b/>
            <sz val="9"/>
            <color indexed="81"/>
            <rFont val="Tahoma"/>
            <family val="2"/>
          </rPr>
          <t xml:space="preserve">excepción adjunta en el correo de Cristian Groki Aguilar - 21.03.2018
PAGOS FECHA IMPORTE
1er pago  A la aprobación S/. 18,000.00
2do pago 30 días después del 1er pago S/. 8,500.00
3er pago 60 días después del 1er pago S/. 8,500.00
TOTAL S/. 35,000.00
</t>
        </r>
      </text>
    </comment>
    <comment ref="F35" authorId="2" shapeId="0" xr:uid="{00000000-0006-0000-0200-000048000000}">
      <text>
        <r>
          <rPr>
            <b/>
            <sz val="9"/>
            <color indexed="81"/>
            <rFont val="Tahoma"/>
            <family val="2"/>
          </rPr>
          <t>PDV 03.04.2017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5" authorId="2" shapeId="0" xr:uid="{00000000-0006-0000-0200-000049000000}">
      <text>
        <r>
          <rPr>
            <b/>
            <sz val="9"/>
            <color indexed="81"/>
            <rFont val="Tahoma"/>
            <family val="2"/>
          </rPr>
          <t>contrato no fue generado por CCD</t>
        </r>
      </text>
    </comment>
    <comment ref="K35" authorId="2" shapeId="0" xr:uid="{00000000-0006-0000-0200-00004A000000}">
      <text>
        <r>
          <rPr>
            <b/>
            <sz val="9"/>
            <color indexed="81"/>
            <rFont val="Tahoma"/>
            <family val="2"/>
          </rPr>
          <t>ANTES José Antonio Cussianovich Crosby  DNI 09536586 - GERENTE GENERAL</t>
        </r>
      </text>
    </comment>
    <comment ref="V35" authorId="2" shapeId="0" xr:uid="{00000000-0006-0000-0200-00004B000000}">
      <text>
        <r>
          <rPr>
            <b/>
            <sz val="9"/>
            <color indexed="81"/>
            <rFont val="Tahoma"/>
            <family val="2"/>
          </rPr>
          <t>ACTUALIZACIÓN</t>
        </r>
      </text>
    </comment>
    <comment ref="AA35" authorId="2" shapeId="0" xr:uid="{00000000-0006-0000-0200-00004C000000}">
      <text>
        <r>
          <rPr>
            <b/>
            <sz val="9"/>
            <color indexed="81"/>
            <rFont val="Tahoma"/>
            <family val="2"/>
          </rPr>
          <t>CF</t>
        </r>
      </text>
    </comment>
    <comment ref="AD35" authorId="2" shapeId="0" xr:uid="{00000000-0006-0000-0200-00004D000000}">
      <text>
        <r>
          <rPr>
            <b/>
            <sz val="9"/>
            <color indexed="81"/>
            <rFont val="Tahoma"/>
            <family val="2"/>
          </rPr>
          <t>persona autorizada : Mario Trelles Vega  - Gerente de Operaciones</t>
        </r>
      </text>
    </comment>
    <comment ref="F36" authorId="2" shapeId="0" xr:uid="{00000000-0006-0000-0200-00004E000000}">
      <text>
        <r>
          <rPr>
            <b/>
            <sz val="9"/>
            <color indexed="81"/>
            <rFont val="Tahoma"/>
            <family val="2"/>
          </rPr>
          <t>20.04.2018</t>
        </r>
      </text>
    </comment>
    <comment ref="G36" authorId="2" shapeId="0" xr:uid="{00000000-0006-0000-0200-00004F000000}">
      <text>
        <r>
          <rPr>
            <b/>
            <sz val="9"/>
            <color indexed="81"/>
            <rFont val="Tahoma"/>
            <family val="2"/>
          </rPr>
          <t>21.03.2018 WL</t>
        </r>
      </text>
    </comment>
    <comment ref="Q36" authorId="1" shapeId="0" xr:uid="{00000000-0006-0000-0200-000050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10.09.2019
(ver correo de Juan Pinto)
Urb Los Angeles Mz B Lote 8 -  Moquegua - Mariscal Nieto - Moquegua</t>
        </r>
      </text>
    </comment>
    <comment ref="R36" authorId="1" shapeId="0" xr:uid="{00000000-0006-0000-0200-000051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10.09.2019
(ver correo de Juan Pinto)
Urb Los Angeles Mz B Lote 8 -  Moquegua - Mariscal Nieto - Moquegua</t>
        </r>
      </text>
    </comment>
    <comment ref="AA36" authorId="2" shapeId="0" xr:uid="{00000000-0006-0000-0200-000052000000}">
      <text>
        <r>
          <rPr>
            <b/>
            <sz val="9"/>
            <color indexed="81"/>
            <rFont val="Tahoma"/>
            <family val="2"/>
          </rPr>
          <t xml:space="preserve">excepción adjunta en el correo de Jizmet Delgado - 04.04.2018 (coorreo de la poliza)
Garantía de S/. 25,000 pagaderos de la siguiente manera: S/.10,000 al inicio y un PFG por 6 meses de S/. 2,500.
</t>
        </r>
      </text>
    </comment>
    <comment ref="F37" authorId="2" shapeId="0" xr:uid="{00000000-0006-0000-0200-000053000000}">
      <text>
        <r>
          <rPr>
            <sz val="9"/>
            <color indexed="81"/>
            <rFont val="Tahoma"/>
            <family val="2"/>
          </rPr>
          <t xml:space="preserve">NO OPERA - NO LIQUIDADO
</t>
        </r>
      </text>
    </comment>
    <comment ref="H37" authorId="2" shapeId="0" xr:uid="{00000000-0006-0000-0200-000054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no realiza operaciones según base recibida</t>
        </r>
      </text>
    </comment>
    <comment ref="F38" authorId="2" shapeId="0" xr:uid="{00000000-0006-0000-0200-000055000000}">
      <text>
        <r>
          <rPr>
            <b/>
            <sz val="9"/>
            <color indexed="81"/>
            <rFont val="Tahoma"/>
            <family val="2"/>
          </rPr>
          <t>09.04.2018</t>
        </r>
      </text>
    </comment>
    <comment ref="G38" authorId="2" shapeId="0" xr:uid="{00000000-0006-0000-0200-000056000000}">
      <text>
        <r>
          <rPr>
            <b/>
            <sz val="9"/>
            <color indexed="81"/>
            <rFont val="Tahoma"/>
            <family val="2"/>
          </rPr>
          <t>21.03.2018 WL</t>
        </r>
      </text>
    </comment>
    <comment ref="Q38" authorId="1" shapeId="0" xr:uid="{00000000-0006-0000-0200-000057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10.09.2019 (ver correo de Juan Pinto)
Calle Patricio Melendez Nro. 427 - Tacna - Tacna - Tacna</t>
        </r>
      </text>
    </comment>
    <comment ref="R38" authorId="1" shapeId="0" xr:uid="{00000000-0006-0000-0200-000058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10.09.2019 (ver correo de Juan Pinto)
Calle Patricio Melendez Nro. 427 - Tacna - Tacna - Tacna</t>
        </r>
      </text>
    </comment>
    <comment ref="AA38" authorId="2" shapeId="0" xr:uid="{00000000-0006-0000-0200-000059000000}">
      <text>
        <r>
          <rPr>
            <b/>
            <sz val="9"/>
            <color indexed="81"/>
            <rFont val="Tahoma"/>
            <family val="2"/>
          </rPr>
          <t xml:space="preserve">excepción adjunta en el correo de Cristian Groki Aguilar - 05/04/2018
•         S/ 11,700.00 a la firma del contrato
•         S/ 11,650.00 a los 30 días de firmado el contrato
•         S/ 11,650.00 a los 60 días de firmado el contrato
</t>
        </r>
      </text>
    </comment>
    <comment ref="AA40" authorId="2" shapeId="0" xr:uid="{00000000-0006-0000-0200-00005A000000}">
      <text>
        <r>
          <rPr>
            <b/>
            <sz val="9"/>
            <color indexed="81"/>
            <rFont val="Tahoma"/>
            <family val="2"/>
          </rPr>
          <t>CF</t>
        </r>
      </text>
    </comment>
    <comment ref="F41" authorId="2" shapeId="0" xr:uid="{00000000-0006-0000-0200-00005B000000}">
      <text>
        <r>
          <rPr>
            <b/>
            <sz val="9"/>
            <color indexed="81"/>
            <rFont val="Tahoma"/>
            <family val="2"/>
          </rPr>
          <t>09.04.2018</t>
        </r>
      </text>
    </comment>
    <comment ref="G41" authorId="2" shapeId="0" xr:uid="{00000000-0006-0000-0200-00005C000000}">
      <text>
        <r>
          <rPr>
            <b/>
            <sz val="9"/>
            <color indexed="81"/>
            <rFont val="Tahoma"/>
            <family val="2"/>
          </rPr>
          <t>04.04.2018 WL</t>
        </r>
      </text>
    </comment>
    <comment ref="Q41" authorId="1" shapeId="0" xr:uid="{00000000-0006-0000-0200-00005D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10.09.2019
(ver correo de Juan Pinto)
Av. Tacna Nro. 417 - Tacna - Tacna</t>
        </r>
      </text>
    </comment>
    <comment ref="R41" authorId="1" shapeId="0" xr:uid="{00000000-0006-0000-0200-00005E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10.09.2019
(ver correo de Juan Pinto)
Av. Tacna Nro. 417 - Tacna - Tacna</t>
        </r>
      </text>
    </comment>
    <comment ref="AA41" authorId="2" shapeId="0" xr:uid="{00000000-0006-0000-0200-00005F000000}">
      <text>
        <r>
          <rPr>
            <b/>
            <sz val="9"/>
            <color indexed="81"/>
            <rFont val="Tahoma"/>
            <family val="2"/>
          </rPr>
          <t>Excepción adjunta en correo de G&amp;E.  VB FH
08.02.2018
LCH 09.04.2018</t>
        </r>
      </text>
    </comment>
    <comment ref="F42" authorId="2" shapeId="0" xr:uid="{00000000-0006-0000-0200-000060000000}">
      <text>
        <r>
          <rPr>
            <b/>
            <sz val="9"/>
            <color indexed="81"/>
            <rFont val="Tahoma"/>
            <family val="2"/>
          </rPr>
          <t>ACTUALIZACION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2" authorId="2" shapeId="0" xr:uid="{00000000-0006-0000-0200-000061000000}">
      <text>
        <r>
          <rPr>
            <b/>
            <sz val="9"/>
            <color indexed="81"/>
            <rFont val="Tahoma"/>
            <family val="2"/>
          </rPr>
          <t>NO RETORNO FIRMADO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42" authorId="2" shapeId="0" xr:uid="{00000000-0006-0000-0200-000062000000}">
      <text>
        <r>
          <rPr>
            <b/>
            <sz val="9"/>
            <color indexed="81"/>
            <rFont val="Tahoma"/>
            <family val="2"/>
          </rPr>
          <t>CF</t>
        </r>
      </text>
    </comment>
    <comment ref="AA43" authorId="2" shapeId="0" xr:uid="{00000000-0006-0000-0200-000063000000}">
      <text>
        <r>
          <rPr>
            <b/>
            <sz val="9"/>
            <color indexed="81"/>
            <rFont val="Tahoma"/>
            <family val="2"/>
          </rPr>
          <t>GARANTIA DINERARIA</t>
        </r>
      </text>
    </comment>
    <comment ref="F44" authorId="2" shapeId="0" xr:uid="{00000000-0006-0000-0200-000064000000}">
      <text>
        <r>
          <rPr>
            <sz val="9"/>
            <color indexed="81"/>
            <rFont val="Tahoma"/>
            <family val="2"/>
          </rPr>
          <t xml:space="preserve">NO OPERA - NO LIQUIDADO
</t>
        </r>
      </text>
    </comment>
    <comment ref="H44" authorId="2" shapeId="0" xr:uid="{00000000-0006-0000-0200-000065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no realiza operaciones</t>
        </r>
      </text>
    </comment>
    <comment ref="F46" authorId="2" shapeId="0" xr:uid="{00000000-0006-0000-0200-000066000000}">
      <text>
        <r>
          <rPr>
            <b/>
            <sz val="9"/>
            <color indexed="81"/>
            <rFont val="Tahoma"/>
            <family val="2"/>
          </rPr>
          <t>22.05.2018</t>
        </r>
      </text>
    </comment>
    <comment ref="G46" authorId="2" shapeId="0" xr:uid="{00000000-0006-0000-0200-000067000000}">
      <text>
        <r>
          <rPr>
            <b/>
            <sz val="9"/>
            <color indexed="81"/>
            <rFont val="Tahoma"/>
            <family val="2"/>
          </rPr>
          <t>CONFIRMACIÓN DE WALTER LOPEZ 21/05/2018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6" authorId="1" shapeId="0" xr:uid="{00000000-0006-0000-0200-000068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 08.07.21
ZARBAR S.A.C.</t>
        </r>
      </text>
    </comment>
    <comment ref="F47" authorId="1" shapeId="0" xr:uid="{00000000-0006-0000-0200-000069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se generó contrato 12/07/2018
codigo padre generados en el 12/08/14</t>
        </r>
      </text>
    </comment>
    <comment ref="F48" authorId="0" shapeId="0" xr:uid="{00000000-0006-0000-0200-00006A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No firmó el contrato
</t>
        </r>
      </text>
    </comment>
    <comment ref="F49" authorId="1" shapeId="0" xr:uid="{00000000-0006-0000-0200-00006B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SE GENERÓ CONTRATO 25/07/2018 
09/10/2018 SE GENERÓ CODIGO PADRE
 </t>
        </r>
      </text>
    </comment>
    <comment ref="G49" authorId="1" shapeId="0" xr:uid="{00000000-0006-0000-0200-00006C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CONFIRMACION DE WALTER 29/10/2018</t>
        </r>
      </text>
    </comment>
    <comment ref="F50" authorId="1" shapeId="0" xr:uid="{00000000-0006-0000-0200-00006D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CF OK 23.07.2019
POLIZA OK</t>
        </r>
      </text>
    </comment>
    <comment ref="K50" authorId="1" shapeId="0" xr:uid="{00000000-0006-0000-0200-00006E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22.05.2019
Fernando Jeronimo Sanchez De LaMadrid Poveda C.E. 000100148
Antes del 13.06.2023
GIANCARLO RENZO JESUS SOLIMANO FREYRE
dni: 07969869</t>
        </r>
      </text>
    </comment>
    <comment ref="N50" authorId="1" shapeId="0" xr:uid="{00000000-0006-0000-0200-00006F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13.06.2023
GERMAN ALEJANDRO ARAVENA AGUILERA
CE: 000448471</t>
        </r>
      </text>
    </comment>
    <comment ref="AA50" authorId="1" shapeId="0" xr:uid="{00000000-0006-0000-0200-000070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CF</t>
        </r>
      </text>
    </comment>
    <comment ref="F51" authorId="1" shapeId="0" xr:uid="{00000000-0006-0000-0200-000071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ABONO GARANTIA EL 11.07.2019</t>
        </r>
      </text>
    </comment>
    <comment ref="F52" authorId="1" shapeId="0" xr:uid="{00000000-0006-0000-0200-000072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ABONO DE GARANTÍA 07/08/2019
POLIZA OK
</t>
        </r>
      </text>
    </comment>
    <comment ref="Q52" authorId="1" shapeId="0" xr:uid="{00000000-0006-0000-0200-000073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Antes del 13.08.2019</t>
        </r>
        <r>
          <rPr>
            <sz val="9"/>
            <color indexed="81"/>
            <rFont val="Tahoma"/>
            <family val="2"/>
          </rPr>
          <t xml:space="preserve">
Malecon Grau 285 Dpto. 806 Magdalena del Mar - Lima - Lima</t>
        </r>
      </text>
    </comment>
    <comment ref="R52" authorId="1" shapeId="0" xr:uid="{00000000-0006-0000-0200-000074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13.03.2023
Malecon Grau 285 Dpto. 806 - Chorrillos - Lima - Lima</t>
        </r>
      </text>
    </comment>
    <comment ref="F56" authorId="1" shapeId="0" xr:uid="{00000000-0006-0000-0200-000075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08.06.2020 PAGO DE GARANTÍA</t>
        </r>
      </text>
    </comment>
    <comment ref="F57" authorId="1" shapeId="0" xr:uid="{00000000-0006-0000-0200-000076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CARTA FIANZA 08.04.2020</t>
        </r>
      </text>
    </comment>
    <comment ref="K57" authorId="1" shapeId="0" xr:uid="{00000000-0006-0000-0200-000077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08.06.2023
Alberto Olivas Avello 
C.E. 001328638 </t>
        </r>
      </text>
    </comment>
    <comment ref="AA57" authorId="1" shapeId="0" xr:uid="{00000000-0006-0000-0200-000078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CF</t>
        </r>
      </text>
    </comment>
    <comment ref="F59" authorId="1" shapeId="0" xr:uid="{00000000-0006-0000-0200-000079000000}">
      <text>
        <r>
          <rPr>
            <b/>
            <sz val="9"/>
            <color indexed="81"/>
            <rFont val="Tahoma"/>
            <family val="2"/>
          </rPr>
          <t>ABONO DE GARANTIA 
35K
21.07.2020</t>
        </r>
      </text>
    </comment>
    <comment ref="F60" authorId="1" shapeId="0" xr:uid="{00000000-0006-0000-0200-00007A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CF DE 35K VALIDADA
17.08.2020</t>
        </r>
      </text>
    </comment>
    <comment ref="F61" authorId="1" shapeId="0" xr:uid="{00000000-0006-0000-0200-00007B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CF VALIDADA EL 21.08.2020</t>
        </r>
      </text>
    </comment>
    <comment ref="F62" authorId="1" shapeId="0" xr:uid="{00000000-0006-0000-0200-00007C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ABONO DEL 35K el 10.02.2022 pero esta pendiente la póliza</t>
        </r>
      </text>
    </comment>
    <comment ref="F63" authorId="1" shapeId="0" xr:uid="{00000000-0006-0000-0200-00007D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VER CORREO DE ANA ESPICHAN EL 04.07.2022</t>
        </r>
      </text>
    </comment>
    <comment ref="F64" authorId="1" shapeId="0" xr:uid="{00000000-0006-0000-0200-00007E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garantia CARTA FIANZA de 200K</t>
        </r>
      </text>
    </comment>
    <comment ref="F65" authorId="1" shapeId="0" xr:uid="{00000000-0006-0000-0200-00007F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GARANTIA DE 40K
07.07.2022</t>
        </r>
      </text>
    </comment>
    <comment ref="F66" authorId="1" shapeId="0" xr:uid="{00000000-0006-0000-0200-000080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200K</t>
        </r>
      </text>
    </comment>
    <comment ref="K66" authorId="1" shapeId="0" xr:uid="{00000000-0006-0000-0200-000081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28.02.023
Hernando Montoya Alberti DNI 07834852</t>
        </r>
      </text>
    </comment>
    <comment ref="F67" authorId="1" shapeId="0" xr:uid="{00000000-0006-0000-0200-000082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GARANTIA EFECTIVO S/100K EL 09.08.2022
</t>
        </r>
      </text>
    </comment>
    <comment ref="F68" authorId="1" shapeId="0" xr:uid="{00000000-0006-0000-0200-000083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CF 200,000</t>
        </r>
      </text>
    </comment>
    <comment ref="F70" authorId="1" shapeId="0" xr:uid="{00000000-0006-0000-0200-000084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garantia 35K VER CORREO 06.03.2023</t>
        </r>
      </text>
    </comment>
    <comment ref="F71" authorId="1" shapeId="0" xr:uid="{00000000-0006-0000-0200-000085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GARANTIA FIANZA 75,000</t>
        </r>
      </text>
    </comment>
    <comment ref="F72" authorId="1" shapeId="0" xr:uid="{00000000-0006-0000-0200-000086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GARANTIA DINERARIA DE S/ 200K</t>
        </r>
      </text>
    </comment>
    <comment ref="F73" authorId="1" shapeId="0" xr:uid="{00000000-0006-0000-0200-000087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CF 35,0000.00</t>
        </r>
      </text>
    </comment>
    <comment ref="F75" authorId="1" shapeId="0" xr:uid="{00000000-0006-0000-0200-000088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CF 35,0000 pendiente póliza</t>
        </r>
      </text>
    </comment>
    <comment ref="F76" authorId="1" shapeId="0" xr:uid="{00000000-0006-0000-0200-000089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Garantía dineraria S/ 35,000.00</t>
        </r>
      </text>
    </comment>
    <comment ref="F77" authorId="1" shapeId="0" xr:uid="{00000000-0006-0000-0200-00008A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GARANTIA CF 200,000</t>
        </r>
      </text>
    </comment>
    <comment ref="F79" authorId="1" shapeId="0" xr:uid="{00000000-0006-0000-0200-00008B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GARANTIA CF 35,0000 pendiente poliza
</t>
        </r>
      </text>
    </comment>
    <comment ref="F81" authorId="1" shapeId="0" xr:uid="{00000000-0006-0000-0200-00008C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GARANTIA CARTA FIANZA 35,000</t>
        </r>
      </text>
    </comment>
    <comment ref="F82" authorId="1" shapeId="0" xr:uid="{00000000-0006-0000-0200-00008D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CF 85,000
POLIZAS OK</t>
        </r>
      </text>
    </comment>
    <comment ref="K82" authorId="1" shapeId="0" xr:uid="{00000000-0006-0000-0200-00008E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FECHA NACIMIENTO: 13/10/1973</t>
        </r>
      </text>
    </comment>
    <comment ref="F83" authorId="1" shapeId="0" xr:uid="{00000000-0006-0000-0200-00008F000000}">
      <text>
        <r>
          <rPr>
            <b/>
            <sz val="9"/>
            <color indexed="81"/>
            <rFont val="Tahoma"/>
            <family val="2"/>
          </rPr>
          <t xml:space="preserve">Maria Honorio:
</t>
        </r>
        <r>
          <rPr>
            <sz val="9"/>
            <color indexed="81"/>
            <rFont val="Tahoma"/>
            <family val="2"/>
          </rPr>
          <t>CF 60K</t>
        </r>
      </text>
    </comment>
    <comment ref="F85" authorId="1" shapeId="0" xr:uid="{00000000-0006-0000-0200-000090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CF 300K</t>
        </r>
      </text>
    </comment>
    <comment ref="D96" authorId="2" shapeId="0" xr:uid="{00000000-0006-0000-0200-000091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no realiza operaciones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Liliana Cecilia Chavez Rios</author>
    <author>Maria Honorio</author>
    <author>Walter Lopez</author>
  </authors>
  <commentList>
    <comment ref="G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NO FIRMO CONTRATO PORQUE CERRARÁ - Correo de Gladys García 01/12/2017</t>
        </r>
      </text>
    </comment>
    <comment ref="U2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primera versión 17/10/2014
Segunda Versión 26/02/2015</t>
        </r>
      </text>
    </comment>
    <comment ref="W2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 contrato no indica monto de Garantia</t>
        </r>
      </text>
    </comment>
    <comment ref="G3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CON CLAUSULA ESPECIAL
(18/05/2015)
CONTRATO EN PODER DE CARLOS EYZAGUIRRE PARA FIRMAS DE NAVARRETE Y VELARDE </t>
        </r>
      </text>
    </comment>
    <comment ref="U3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primera versión 28/04/2015
Segunda Versión 28/05/2015 - CLAUSULA ESPECIAL</t>
        </r>
      </text>
    </comment>
    <comment ref="W3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abona garantía 18/05/2015</t>
        </r>
      </text>
    </comment>
    <comment ref="G4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EN PODER DE DIANA ZALDIVAR PARA FIRMAS DE NAVARRETE Y VELARDE (15/07/2015)</t>
        </r>
      </text>
    </comment>
    <comment ref="U4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primera versión 18/06/2015
LA VERSION DEL 04/08/2017 no regresó firmada
</t>
        </r>
      </text>
    </comment>
    <comment ref="F5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PDV 31/05/2016</t>
        </r>
      </text>
    </comment>
    <comment ref="P5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antes del 12/1/18:
Avenida Republica de Panama 3972 - Surquillo - Lima - Lima (correo de Maria Claudia - Legal)</t>
        </r>
      </text>
    </comment>
    <comment ref="U5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primera versión 16/03/2016
</t>
        </r>
      </text>
    </comment>
    <comment ref="F6" authorId="0" shapeId="0" xr:uid="{00000000-0006-0000-0300-00000C000000}">
      <text>
        <r>
          <rPr>
            <b/>
            <sz val="9"/>
            <color indexed="81"/>
            <rFont val="Tahoma"/>
            <family val="2"/>
          </rPr>
          <t>PDV 30/05/2017</t>
        </r>
      </text>
    </comment>
    <comment ref="I6" authorId="1" shapeId="0" xr:uid="{00000000-0006-0000-0300-00000D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18.06.2019
Sr. Segundo Silva Díaz
DNI 19081979</t>
        </r>
      </text>
    </comment>
    <comment ref="U6" authorId="0" shapeId="0" xr:uid="{00000000-0006-0000-0300-00000E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GENERADO POR LEGAL 30/05/2017</t>
        </r>
      </text>
    </comment>
    <comment ref="F7" authorId="0" shapeId="0" xr:uid="{00000000-0006-0000-0300-00000F000000}">
      <text>
        <r>
          <rPr>
            <b/>
            <sz val="9"/>
            <color indexed="81"/>
            <rFont val="Tahoma"/>
            <family val="2"/>
          </rPr>
          <t>ACTUALIZÓ CONTRATO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7" authorId="0" shapeId="0" xr:uid="{00000000-0006-0000-0300-000010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 contrato no indica monto de Garantia</t>
        </r>
      </text>
    </comment>
    <comment ref="AE7" authorId="0" shapeId="0" xr:uid="{00000000-0006-0000-0300-000011000000}">
      <text>
        <r>
          <rPr>
            <sz val="9"/>
            <color indexed="81"/>
            <rFont val="Tahoma"/>
            <family val="2"/>
          </rPr>
          <t xml:space="preserve">POR INDICACIONES DE LEGAL (GLADYS GARCIA EL 08/09/2017),  NO FIRMÓ ANEXO E.
</t>
        </r>
      </text>
    </comment>
    <comment ref="F8" authorId="0" shapeId="0" xr:uid="{00000000-0006-0000-0300-000012000000}">
      <text>
        <r>
          <rPr>
            <b/>
            <sz val="9"/>
            <color indexed="81"/>
            <rFont val="Tahoma"/>
            <family val="2"/>
          </rPr>
          <t>ACTUALIZÓ CONTRATO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8" authorId="1" shapeId="0" xr:uid="{00000000-0006-0000-0300-000013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13.02.2020
Jr. Gerardo Unger Nro. 1287 Urb. Sol de Lima
San Martin de Porres - Lima - Lima
</t>
        </r>
      </text>
    </comment>
    <comment ref="Q8" authorId="1" shapeId="0" xr:uid="{00000000-0006-0000-0300-000014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13.02.2020
Jr. Gerardo Unger Nro. 1287 Urb. Sol de Lima
San Martin de Porres - Lima - Lima
</t>
        </r>
      </text>
    </comment>
    <comment ref="F11" authorId="0" shapeId="0" xr:uid="{00000000-0006-0000-0300-000015000000}">
      <text>
        <r>
          <rPr>
            <b/>
            <sz val="9"/>
            <color indexed="81"/>
            <rFont val="Tahoma"/>
            <family val="2"/>
          </rPr>
          <t xml:space="preserve">PDV 13.03.2018
</t>
        </r>
      </text>
    </comment>
    <comment ref="F12" authorId="0" shapeId="0" xr:uid="{00000000-0006-0000-0300-000016000000}">
      <text>
        <r>
          <rPr>
            <b/>
            <sz val="9"/>
            <color indexed="81"/>
            <rFont val="Tahoma"/>
            <family val="2"/>
          </rPr>
          <t>ACTUALIZÓ CONTRATO
(devolvió firmado)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2" authorId="1" shapeId="0" xr:uid="{00000000-0006-0000-0300-000017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12.09.2019
Calle José Galvez Nro. 1820 - Lince - Lima - Lima
Antes del 22.05.2023
Av. Faustino Sanchez Carrion Nro. 417 Of. 301 Magdalena del Mar - Lima - Lima</t>
        </r>
      </text>
    </comment>
    <comment ref="Q12" authorId="1" shapeId="0" xr:uid="{00000000-0006-0000-0300-000018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12.09.2019
Calle José Galvez Nro. 1820 - Lince - Lima - Lima
Antes del 22.05.2023
Av. Faustino Sanchez Carrion Nro. 417 Of. 301 Magdalena del Mar - Lima - Lima</t>
        </r>
      </text>
    </comment>
    <comment ref="U12" authorId="0" shapeId="0" xr:uid="{00000000-0006-0000-0300-000019000000}">
      <text>
        <r>
          <rPr>
            <b/>
            <sz val="9"/>
            <color indexed="81"/>
            <rFont val="Tahoma"/>
            <family val="2"/>
          </rPr>
          <t>ACTUALIZACIÓN DE CONTRATO</t>
        </r>
      </text>
    </comment>
    <comment ref="F14" authorId="0" shapeId="0" xr:uid="{00000000-0006-0000-0300-00001A000000}">
      <text>
        <r>
          <rPr>
            <b/>
            <sz val="9"/>
            <color indexed="81"/>
            <rFont val="Tahoma"/>
            <family val="2"/>
          </rPr>
          <t>PDV 27.03.2018</t>
        </r>
      </text>
    </comment>
    <comment ref="F15" authorId="0" shapeId="0" xr:uid="{00000000-0006-0000-0300-00001B000000}">
      <text>
        <r>
          <rPr>
            <b/>
            <sz val="9"/>
            <color indexed="81"/>
            <rFont val="Tahoma"/>
            <family val="2"/>
          </rPr>
          <t>ACTUALIZÓ CONTRATO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5" authorId="1" shapeId="0" xr:uid="{00000000-0006-0000-0300-00001C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16.06.2020
Sr. Gabriel Esteban García Ríos C.E. 001025224</t>
        </r>
      </text>
    </comment>
    <comment ref="U15" authorId="0" shapeId="0" xr:uid="{00000000-0006-0000-0300-00001D000000}">
      <text>
        <r>
          <rPr>
            <b/>
            <sz val="9"/>
            <color indexed="81"/>
            <rFont val="Tahoma"/>
            <family val="2"/>
          </rPr>
          <t>ACTUALIZACIÓN DE CONTRATO</t>
        </r>
      </text>
    </comment>
    <comment ref="F16" authorId="0" shapeId="0" xr:uid="{00000000-0006-0000-0300-00001E000000}">
      <text>
        <r>
          <rPr>
            <b/>
            <sz val="9"/>
            <color indexed="81"/>
            <rFont val="Tahoma"/>
            <family val="2"/>
          </rPr>
          <t>PDV
18.06.2018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7" authorId="2" shapeId="0" xr:uid="{00000000-0006-0000-0300-00001F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tambien se resolvio el 2019</t>
        </r>
      </text>
    </comment>
    <comment ref="F19" authorId="1" shapeId="0" xr:uid="{00000000-0006-0000-0300-000020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29.08.2019</t>
        </r>
      </text>
    </comment>
    <comment ref="F20" authorId="1" shapeId="0" xr:uid="{00000000-0006-0000-0300-000021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CF 10K 
PDV 06.01.2021</t>
        </r>
      </text>
    </comment>
    <comment ref="F22" authorId="1" shapeId="0" xr:uid="{00000000-0006-0000-0300-000022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10,000 CF 
PDV 04.11.2021
</t>
        </r>
      </text>
    </comment>
    <comment ref="F24" authorId="1" shapeId="0" xr:uid="{00000000-0006-0000-0300-000023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CF S/ 10K
PDV 24.03.2022</t>
        </r>
      </text>
    </comment>
    <comment ref="G24" authorId="1" shapeId="0" xr:uid="{00000000-0006-0000-0300-000024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23.08.2023
GLOBAL SALES SOLUTIONS LINE SL. SUCURSAL EN PERÚ
</t>
        </r>
      </text>
    </comment>
    <comment ref="F25" authorId="1" shapeId="0" xr:uid="{00000000-0006-0000-0300-000025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GARANTIA DE 10K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Liliana Cecilia Chavez Rios</author>
  </authors>
  <commentList>
    <comment ref="H2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 xml:space="preserve">Liliana Cecilia Chavez Rios: </t>
        </r>
        <r>
          <rPr>
            <sz val="9"/>
            <color indexed="81"/>
            <rFont val="Tahoma"/>
            <family val="2"/>
          </rPr>
          <t xml:space="preserve">llegó cotnrato 02.02.2015 - 
ABONO GARANTIA EL 07/01/2015 S/. 10,000.00
</t>
        </r>
        <r>
          <rPr>
            <b/>
            <sz val="9"/>
            <color indexed="81"/>
            <rFont val="Tahoma"/>
            <family val="2"/>
          </rPr>
          <t>PDV:</t>
        </r>
        <r>
          <rPr>
            <sz val="9"/>
            <color indexed="81"/>
            <rFont val="Tahoma"/>
            <family val="2"/>
          </rPr>
          <t xml:space="preserve"> 15/12/2014</t>
        </r>
      </text>
    </comment>
    <comment ref="Y2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 contrato no indica monto de Garantia</t>
        </r>
      </text>
    </comment>
    <comment ref="H3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ABONO GARANTIA EL 05/12/2014 - s/. 10,000.00
PDV </t>
        </r>
        <r>
          <rPr>
            <sz val="9"/>
            <color indexed="81"/>
            <rFont val="Tahoma"/>
            <family val="2"/>
          </rPr>
          <t>15.12.2014</t>
        </r>
      </text>
    </comment>
    <comment ref="Y3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 contrato no indica monto de Garantia</t>
        </r>
      </text>
    </comment>
    <comment ref="H4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 llegó contrato 13/1/2014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GARANTIA EN 4 CUOTAS DE S/. 2,500</t>
        </r>
        <r>
          <rPr>
            <b/>
            <sz val="9"/>
            <color indexed="81"/>
            <rFont val="Tahoma"/>
            <family val="2"/>
          </rPr>
          <t xml:space="preserve">
CUOTA 1: 31.12.2014  - 2,497.50
aprobado por Patty Miranda
PDV: </t>
        </r>
        <r>
          <rPr>
            <sz val="9"/>
            <color indexed="81"/>
            <rFont val="Tahoma"/>
            <family val="2"/>
          </rPr>
          <t>15/12/2014</t>
        </r>
      </text>
    </comment>
    <comment ref="Y4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Tiene excepcion de fraccionamiento de Garantía.  Correo de Viviana Perez 20/11/2014</t>
        </r>
      </text>
    </comment>
    <comment ref="H5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NO HA RETORNADO CONTRATO 09/02/2015</t>
        </r>
      </text>
    </comment>
    <comment ref="H6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 xml:space="preserve">Liliana Cecilia Chavez Rios: </t>
        </r>
        <r>
          <rPr>
            <sz val="9"/>
            <color indexed="81"/>
            <rFont val="Tahoma"/>
            <family val="2"/>
          </rPr>
          <t>llego contrato 13/11/2014</t>
        </r>
        <r>
          <rPr>
            <b/>
            <sz val="9"/>
            <color indexed="81"/>
            <rFont val="Tahoma"/>
            <family val="2"/>
          </rPr>
          <t xml:space="preserve">
EXCEPCION CORREO 12/12/2014 -
PDV. </t>
        </r>
        <r>
          <rPr>
            <sz val="9"/>
            <color indexed="81"/>
            <rFont val="Tahoma"/>
            <family val="2"/>
          </rPr>
          <t>22.12.2014</t>
        </r>
        <r>
          <rPr>
            <b/>
            <sz val="9"/>
            <color indexed="81"/>
            <rFont val="Tahoma"/>
            <family val="2"/>
          </rPr>
          <t xml:space="preserve">
Abonó garantía 28.01.2015</t>
        </r>
      </text>
    </comment>
    <comment ref="W6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primera copia fecha 17/10/2014</t>
        </r>
      </text>
    </comment>
    <comment ref="Y6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 contrato no indica monto de Garantia</t>
        </r>
      </text>
    </comment>
    <comment ref="H7" authorId="0" shapeId="0" xr:uid="{00000000-0006-0000-0400-00000B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CON CLAUSULA ESPECIAL
(18/05/2015)
CONTRATO EN PODER DE CARLOS EYZAGUIRRE PARA FIRMAS DE NAVARRETE Y VELARDE </t>
        </r>
      </text>
    </comment>
    <comment ref="Y7" authorId="0" shapeId="0" xr:uid="{00000000-0006-0000-0400-00000C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abona garantía 18/05/2015</t>
        </r>
      </text>
    </comment>
    <comment ref="H8" authorId="0" shapeId="0" xr:uid="{00000000-0006-0000-0400-00000D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EN PODER DE DIANA ZALDIVAR PARA FIRMAS DE NAVARRETE Y VELARDE (15/07/2015)</t>
        </r>
      </text>
    </comment>
    <comment ref="G9" authorId="0" shapeId="0" xr:uid="{00000000-0006-0000-0400-00000E000000}">
      <text>
        <r>
          <rPr>
            <b/>
            <sz val="9"/>
            <color indexed="81"/>
            <rFont val="Tahoma"/>
            <family val="2"/>
          </rPr>
          <t>PDV 31/05/2016</t>
        </r>
      </text>
    </comment>
    <comment ref="H10" authorId="0" shapeId="0" xr:uid="{00000000-0006-0000-0400-00000F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GENERADO POR LEGAL
</t>
        </r>
        <r>
          <rPr>
            <b/>
            <sz val="9"/>
            <color indexed="81"/>
            <rFont val="Tahoma"/>
            <family val="2"/>
          </rPr>
          <t>PDV 30/05/2017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Liliana Cecilia Chavez Rios</author>
    <author>Tatiana Segura</author>
    <author>Walter Lopez</author>
    <author>T13914</author>
    <author>Maria Honorio</author>
    <author>AMERICA MOVIL PERU SAC</author>
    <author>T11904</author>
    <author>T12036</author>
    <author>America Movil Peru SAC</author>
    <author>M40745</author>
    <author>AMERICA MOVIL PERU S.A.C</author>
    <author>T12178</author>
    <author>T14561</author>
  </authors>
  <commentList>
    <comment ref="F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 xml:space="preserve">LIMA PROVINCIA
</t>
        </r>
      </text>
    </comment>
    <comment ref="U6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HASTA EL 29/11/2017:  Av. 2 De Mayo Cdra 7, Tda 2-A  San Vicente de Cañete - Cañete - Lima</t>
        </r>
      </text>
    </comment>
    <comment ref="D8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Tatiana Segura:</t>
        </r>
        <r>
          <rPr>
            <sz val="9"/>
            <color indexed="81"/>
            <rFont val="Tahoma"/>
            <family val="2"/>
          </rPr>
          <t xml:space="preserve">
ruc no correcto corresponde simptel</t>
        </r>
      </text>
    </comment>
    <comment ref="D10" authorId="1" shapeId="0" xr:uid="{00000000-0006-0000-0600-000004000000}">
      <text>
        <r>
          <rPr>
            <b/>
            <sz val="9"/>
            <color indexed="81"/>
            <rFont val="Tahoma"/>
            <family val="2"/>
          </rPr>
          <t>Tatiana Segura:</t>
        </r>
        <r>
          <rPr>
            <sz val="9"/>
            <color indexed="81"/>
            <rFont val="Tahoma"/>
            <family val="2"/>
          </rPr>
          <t xml:space="preserve">
ruc no coincide</t>
        </r>
      </text>
    </comment>
    <comment ref="U11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02/03/2015
Av. Paseo De La Republica  6176 - Miraflores</t>
        </r>
      </text>
    </comment>
    <comment ref="H23" authorId="2" shapeId="0" xr:uid="{00000000-0006-0000-0600-000006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Firmo contrato DAC 03.12.2012</t>
        </r>
      </text>
    </comment>
    <comment ref="H36" authorId="3" shapeId="0" xr:uid="{00000000-0006-0000-0600-000007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presento carta de resolucion  el 3-1-13
</t>
        </r>
      </text>
    </comment>
    <comment ref="H37" authorId="3" shapeId="0" xr:uid="{00000000-0006-0000-0600-000008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desistira se envio mail  el 9-8-12
</t>
        </r>
      </text>
    </comment>
    <comment ref="V39" authorId="4" shapeId="0" xr:uid="{00000000-0006-0000-0600-000009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estaba en blanco (correo 13/09/2018)</t>
        </r>
      </text>
    </comment>
    <comment ref="U43" authorId="4" shapeId="0" xr:uid="{00000000-0006-0000-0600-00000A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21.08.2020
Jr. Tomas Guido N° 140 Lince - Lima - Lima
</t>
        </r>
      </text>
    </comment>
    <comment ref="V43" authorId="4" shapeId="0" xr:uid="{00000000-0006-0000-0600-00000B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 PARTIR DEL 21.08.2020
Antes no habia informacion
</t>
        </r>
      </text>
    </comment>
    <comment ref="H45" authorId="3" shapeId="0" xr:uid="{00000000-0006-0000-0600-00000C000000}">
      <text>
        <r>
          <rPr>
            <b/>
            <sz val="8"/>
            <color indexed="81"/>
            <rFont val="Tahoma"/>
            <family val="2"/>
          </rPr>
          <t xml:space="preserve">T13914: del 6-1-13 se cambio  la  razon  social  de </t>
        </r>
        <r>
          <rPr>
            <sz val="8"/>
            <color indexed="81"/>
            <rFont val="Tahoma"/>
            <family val="2"/>
          </rPr>
          <t xml:space="preserve">
PACK SOLUTIONS S.R.L. a PACK SOLUTIONS SAC</t>
        </r>
      </text>
    </comment>
    <comment ref="H48" authorId="5" shapeId="0" xr:uid="{00000000-0006-0000-0600-00000D000000}">
      <text>
        <r>
          <rPr>
            <b/>
            <sz val="8"/>
            <color indexed="81"/>
            <rFont val="Tahoma"/>
            <family val="2"/>
          </rPr>
          <t>ANTES  DEL 03/06/2014  ELECTROVIA SRL</t>
        </r>
      </text>
    </comment>
    <comment ref="L48" authorId="0" shapeId="0" xr:uid="{00000000-0006-0000-0600-00000E000000}">
      <text>
        <r>
          <rPr>
            <b/>
            <sz val="9"/>
            <color indexed="81"/>
            <rFont val="Tahoma"/>
            <family val="2"/>
          </rPr>
          <t>antes del 14/02/2018:
GERENTE GENERAL:  Ben Cristian Oviedo Alva - DNI 10329334 Y GERENTE COMERCIAL: Manfred Bustamante Michelena  DNI 10137615</t>
        </r>
      </text>
    </comment>
    <comment ref="U48" authorId="0" shapeId="0" xr:uid="{00000000-0006-0000-0600-00000F000000}">
      <text>
        <r>
          <rPr>
            <b/>
            <sz val="9"/>
            <color indexed="81"/>
            <rFont val="Tahoma"/>
            <family val="2"/>
          </rPr>
          <t>antes del 14/02/2018:
Calle Gaspar Hermandez 964 - Pueblo Libre - Lima - Lima</t>
        </r>
      </text>
    </comment>
    <comment ref="D52" authorId="1" shapeId="0" xr:uid="{00000000-0006-0000-0600-000010000000}">
      <text>
        <r>
          <rPr>
            <b/>
            <sz val="9"/>
            <color indexed="81"/>
            <rFont val="Tahoma"/>
            <family val="2"/>
          </rPr>
          <t>Tatiana Segura:</t>
        </r>
        <r>
          <rPr>
            <sz val="9"/>
            <color indexed="81"/>
            <rFont val="Tahoma"/>
            <family val="2"/>
          </rPr>
          <t xml:space="preserve">
verificar con contrato los datos que se han ingresado según sunat</t>
        </r>
      </text>
    </comment>
    <comment ref="H52" authorId="6" shapeId="0" xr:uid="{00000000-0006-0000-0600-000011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DE
 CONTRACTUAL DE HARDCORP COMUNICACIONES 
</t>
        </r>
      </text>
    </comment>
    <comment ref="AK52" authorId="6" shapeId="0" xr:uid="{00000000-0006-0000-0600-000012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Era: 18094354</t>
        </r>
      </text>
    </comment>
    <comment ref="U74" authorId="4" shapeId="0" xr:uid="{00000000-0006-0000-0600-000013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14.01.2021
Pasaje Santa Elisa No. 103 - Juliaca - San Roman - Puno</t>
        </r>
      </text>
    </comment>
    <comment ref="L77" authorId="4" shapeId="0" xr:uid="{00000000-0006-0000-0600-000014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07.10.2019
Sr. Erick Adrián Rodríguez Martínez
DNI 10000705</t>
        </r>
      </text>
    </comment>
    <comment ref="U77" authorId="4" shapeId="0" xr:uid="{00000000-0006-0000-0600-000015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26.06.2019
Jr. Bolivar N° 291  - Bagua Grande - Bagua Grande - Bagua Grande - Amazonas</t>
        </r>
      </text>
    </comment>
    <comment ref="V77" authorId="4" shapeId="0" xr:uid="{00000000-0006-0000-0600-000016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27.05.2019
Sin información
</t>
        </r>
      </text>
    </comment>
    <comment ref="V78" authorId="5" shapeId="0" xr:uid="{00000000-0006-0000-0600-000017000000}">
      <text>
        <r>
          <rPr>
            <b/>
            <sz val="8"/>
            <color indexed="81"/>
            <rFont val="Tahoma"/>
            <family val="2"/>
          </rPr>
          <t>DIRECCIÓN FISCAL DESDE 08/07/2014</t>
        </r>
      </text>
    </comment>
    <comment ref="AK78" authorId="7" shapeId="0" xr:uid="{00000000-0006-0000-0600-000018000000}">
      <text>
        <r>
          <rPr>
            <b/>
            <sz val="8"/>
            <color indexed="81"/>
            <rFont val="Tahoma"/>
            <family val="2"/>
          </rPr>
          <t>T12036:</t>
        </r>
        <r>
          <rPr>
            <sz val="8"/>
            <color indexed="81"/>
            <rFont val="Tahoma"/>
            <family val="2"/>
          </rPr>
          <t xml:space="preserve">
antes 18133380
</t>
        </r>
      </text>
    </comment>
    <comment ref="AH96" authorId="8" shapeId="0" xr:uid="{00000000-0006-0000-0600-000019000000}">
      <text>
        <r>
          <rPr>
            <b/>
            <sz val="8"/>
            <color indexed="81"/>
            <rFont val="Tahoma"/>
            <family val="2"/>
          </rPr>
          <t>America Movil Peru SAC: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12"/>
            <color indexed="10"/>
            <rFont val="Tahoma"/>
            <family val="2"/>
          </rPr>
          <t>(Llenar solo si es persona jurídica, inscrita en Registros Públicos)</t>
        </r>
      </text>
    </comment>
    <comment ref="H99" authorId="3" shapeId="0" xr:uid="{00000000-0006-0000-0600-00001A000000}">
      <text>
        <r>
          <rPr>
            <b/>
            <sz val="8"/>
            <color indexed="81"/>
            <rFont val="Tahoma"/>
            <family val="2"/>
          </rPr>
          <t xml:space="preserve">T13914:se cambia la direccion de </t>
        </r>
        <r>
          <rPr>
            <sz val="8"/>
            <color indexed="81"/>
            <rFont val="Tahoma"/>
            <family val="2"/>
          </rPr>
          <t xml:space="preserve">Francisco Bolognesi 632 ancash  santa chimbote por una nueva desde feb 2011
</t>
        </r>
      </text>
    </comment>
    <comment ref="AK99" authorId="3" shapeId="0" xr:uid="{00000000-0006-0000-0600-00001B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en dni anterior fue  32732147</t>
        </r>
      </text>
    </comment>
    <comment ref="R103" authorId="6" shapeId="0" xr:uid="{00000000-0006-0000-0600-00001C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Era: 30963841
</t>
        </r>
      </text>
    </comment>
    <comment ref="AK103" authorId="6" shapeId="0" xr:uid="{00000000-0006-0000-0600-00001D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Era: 30963841</t>
        </r>
      </text>
    </comment>
    <comment ref="H109" authorId="6" shapeId="0" xr:uid="{00000000-0006-0000-0600-00001E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Cesión Contractual a favor de Telecomunicaciones SAM
</t>
        </r>
      </text>
    </comment>
    <comment ref="AK110" authorId="6" shapeId="0" xr:uid="{00000000-0006-0000-0600-00001F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Era: 09316947
</t>
        </r>
      </text>
    </comment>
    <comment ref="AQ110" authorId="6" shapeId="0" xr:uid="{00000000-0006-0000-0600-000020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Era: 06274762
</t>
        </r>
      </text>
    </comment>
    <comment ref="H112" authorId="6" shapeId="0" xr:uid="{00000000-0006-0000-0600-000021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A FAVOR DE ORGANICA MOVILES E.I.R.L.
</t>
        </r>
      </text>
    </comment>
    <comment ref="V118" authorId="0" shapeId="0" xr:uid="{00000000-0006-0000-0600-000022000000}">
      <text>
        <r>
          <rPr>
            <b/>
            <sz val="9"/>
            <color indexed="81"/>
            <rFont val="Tahoma"/>
            <family val="2"/>
          </rPr>
          <t xml:space="preserve">SELLO DE RECEPCIÓN 17/04/2015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9" authorId="6" shapeId="0" xr:uid="{00000000-0006-0000-0600-000023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CAMBIO DE DAC PROVINCIA A DAC GENERAL
</t>
        </r>
      </text>
    </comment>
    <comment ref="H122" authorId="3" shapeId="0" xr:uid="{00000000-0006-0000-0600-000024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se cambia  la  direccion  desde  el 26-7-12 según mail  de legal
se va a liquidar la  empresa 21-8-12
</t>
        </r>
      </text>
    </comment>
    <comment ref="AJ125" authorId="4" shapeId="0" xr:uid="{00000000-0006-0000-0600-000025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Antes del 03.10.2019</t>
        </r>
        <r>
          <rPr>
            <sz val="9"/>
            <color indexed="81"/>
            <rFont val="Tahoma"/>
            <family val="2"/>
          </rPr>
          <t xml:space="preserve">
Sra. Veronica Blanca Cueva Chata
</t>
        </r>
        <r>
          <rPr>
            <b/>
            <sz val="9"/>
            <color indexed="81"/>
            <rFont val="Tahoma"/>
            <family val="2"/>
          </rPr>
          <t>DNI</t>
        </r>
        <r>
          <rPr>
            <sz val="9"/>
            <color indexed="81"/>
            <rFont val="Tahoma"/>
            <family val="2"/>
          </rPr>
          <t xml:space="preserve"> 40071226
</t>
        </r>
        <r>
          <rPr>
            <b/>
            <sz val="9"/>
            <color indexed="81"/>
            <rFont val="Tahoma"/>
            <family val="2"/>
          </rPr>
          <t xml:space="preserve">Domicilio: </t>
        </r>
        <r>
          <rPr>
            <sz val="9"/>
            <color indexed="81"/>
            <rFont val="Tahoma"/>
            <family val="2"/>
          </rPr>
          <t>Av Circunvalacion Sur No 1654 - Puno - Puno -Puno</t>
        </r>
      </text>
    </comment>
    <comment ref="U127" authorId="0" shapeId="0" xr:uid="{00000000-0006-0000-0600-000026000000}">
      <text>
        <r>
          <rPr>
            <sz val="9"/>
            <color indexed="81"/>
            <rFont val="Tahoma"/>
            <family val="2"/>
          </rPr>
          <t xml:space="preserve">ANTES DEL 27/10/2017
Calle Las Orquideas 102 Urb. Repartición  - Comas - Lima - Lima
</t>
        </r>
      </text>
    </comment>
    <comment ref="R133" authorId="6" shapeId="0" xr:uid="{00000000-0006-0000-0600-000027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Era:40641593</t>
        </r>
      </text>
    </comment>
    <comment ref="H138" authorId="2" shapeId="0" xr:uid="{00000000-0006-0000-0600-000028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Firmo contrato DAC GRAL. 01.01.2012</t>
        </r>
      </text>
    </comment>
    <comment ref="U155" authorId="2" shapeId="0" xr:uid="{00000000-0006-0000-0600-000029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Antes del 31.08.2017 Calle Francisco Bolognesi N° S/N Mercado Unión Y Progreso (Puesto 2) </t>
        </r>
      </text>
    </comment>
    <comment ref="V155" authorId="2" shapeId="0" xr:uid="{00000000-0006-0000-0600-00002A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Antes del 31.08.2017 Calle Francisco Bolognesi N° S/N Mercado Unión Y Progreso (Puesto 2) </t>
        </r>
      </text>
    </comment>
    <comment ref="I165" authorId="2" shapeId="0" xr:uid="{00000000-0006-0000-0600-00002B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Ceión Contractual a ANDREI INVERSIONES S.A.C.</t>
        </r>
      </text>
    </comment>
    <comment ref="R171" authorId="6" shapeId="0" xr:uid="{00000000-0006-0000-0600-00002C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Era: 40805668</t>
        </r>
      </text>
    </comment>
    <comment ref="R173" authorId="6" shapeId="0" xr:uid="{00000000-0006-0000-0600-00002D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Era 10284176
</t>
        </r>
      </text>
    </comment>
    <comment ref="AH173" authorId="6" shapeId="0" xr:uid="{00000000-0006-0000-0600-00002E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Era 11020363
</t>
        </r>
      </text>
    </comment>
    <comment ref="H177" authorId="6" shapeId="0" xr:uid="{00000000-0006-0000-0600-00002F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Cambio de Nombre: 
Era: WORLD OF CELL'S E.I.R.L.</t>
        </r>
      </text>
    </comment>
    <comment ref="H183" authorId="3" shapeId="0" xr:uid="{00000000-0006-0000-0600-000030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su direccion  anterio fue Calle Bolivar N° 430  nueva direccion  desde  el 28-9-12</t>
        </r>
      </text>
    </comment>
    <comment ref="V183" authorId="0" shapeId="0" xr:uid="{00000000-0006-0000-0600-000031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desde 14/05/2015 (dirección fiscal)
Antes del  20/11/2015.  CORREO DE LEGAL EL 10/12/2015
AV SAN MARTIN 870  - TACNA</t>
        </r>
      </text>
    </comment>
    <comment ref="H185" authorId="6" shapeId="0" xr:uid="{00000000-0006-0000-0600-000032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
</t>
        </r>
      </text>
    </comment>
    <comment ref="H190" authorId="6" shapeId="0" xr:uid="{00000000-0006-0000-0600-000033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T-MOVIL SAC
</t>
        </r>
      </text>
    </comment>
    <comment ref="I190" authorId="2" shapeId="0" xr:uid="{00000000-0006-0000-0600-000034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Cesion a T-Movil
</t>
        </r>
      </text>
    </comment>
    <comment ref="H191" authorId="6" shapeId="0" xr:uid="{00000000-0006-0000-0600-000035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A FAVOR DE GRUPO LLECLLISH EIRL
</t>
        </r>
      </text>
    </comment>
    <comment ref="H198" authorId="6" shapeId="0" xr:uid="{00000000-0006-0000-0600-000036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A FAVOR DE CIBERTEL COMUNICACIONES E.I.R.L.
</t>
        </r>
      </text>
    </comment>
    <comment ref="H205" authorId="6" shapeId="0" xr:uid="{00000000-0006-0000-0600-000037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CAMBIO DE RAZON SOCIAL A ROBERIKA E.I.R.L.
</t>
        </r>
      </text>
    </comment>
    <comment ref="H206" authorId="3" shapeId="0" xr:uid="{00000000-0006-0000-0600-000038000000}">
      <text>
        <r>
          <rPr>
            <b/>
            <sz val="8"/>
            <color indexed="81"/>
            <rFont val="Tahoma"/>
            <family val="2"/>
          </rPr>
          <t xml:space="preserve">T13914: cambio la razon social de </t>
        </r>
        <r>
          <rPr>
            <sz val="8"/>
            <color indexed="81"/>
            <rFont val="Tahoma"/>
            <family val="2"/>
          </rPr>
          <t xml:space="preserve">
ROBERIKA E.I.R.L a  CARDENAS ORDOÑES BUSINESS E.I.R.L y presento  carta
 de resolucion  el 19-10-12
</t>
        </r>
      </text>
    </comment>
    <comment ref="AP211" authorId="2" shapeId="0" xr:uid="{00000000-0006-0000-0600-000039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Fallecio. No ofrecieron otro fiador
</t>
        </r>
      </text>
    </comment>
    <comment ref="H220" authorId="0" shapeId="0" xr:uid="{00000000-0006-0000-0600-00003A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Absorivida por DISTRIBUIDORA DE ALIMENTOS DEL SUR S.A.C  EL 07/08/2015
CODIGO ACREEDOR 107567</t>
        </r>
      </text>
    </comment>
    <comment ref="H224" authorId="6" shapeId="0" xr:uid="{00000000-0006-0000-0600-00003B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A FAVOR DE INVERSIONES RMM</t>
        </r>
      </text>
    </comment>
    <comment ref="V225" authorId="4" shapeId="0" xr:uid="{00000000-0006-0000-0600-00003C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Antes del 02.08.2019</t>
        </r>
        <r>
          <rPr>
            <sz val="9"/>
            <color indexed="81"/>
            <rFont val="Tahoma"/>
            <family val="2"/>
          </rPr>
          <t xml:space="preserve">
Galería Barahona TDA 1 y 2  Av. San Martin 742, 744 y 746 
Tacna - Tacna - Tacna
</t>
        </r>
        <r>
          <rPr>
            <b/>
            <sz val="9"/>
            <color indexed="81"/>
            <rFont val="Tahoma"/>
            <family val="2"/>
          </rPr>
          <t>Antes del 06.05.2019</t>
        </r>
        <r>
          <rPr>
            <sz val="9"/>
            <color indexed="81"/>
            <rFont val="Tahoma"/>
            <family val="2"/>
          </rPr>
          <t xml:space="preserve">
AV SAN MARTIN 795 - 797.  ESQ CON CALLE JUNIN
Tacna - Tacna - Tacna
</t>
        </r>
        <r>
          <rPr>
            <b/>
            <sz val="9"/>
            <color indexed="81"/>
            <rFont val="Tahoma"/>
            <family val="2"/>
          </rPr>
          <t xml:space="preserve">Antes del 29.10.2020
</t>
        </r>
        <r>
          <rPr>
            <sz val="9"/>
            <color indexed="81"/>
            <rFont val="Tahoma"/>
            <family val="2"/>
          </rPr>
          <t xml:space="preserve">Av. Patricio Melendez Nro. 204 - Tacna - Tacna  - Tacna
</t>
        </r>
        <r>
          <rPr>
            <b/>
            <sz val="9"/>
            <color indexed="81"/>
            <rFont val="Tahoma"/>
            <family val="2"/>
          </rPr>
          <t>Antes del 16.11.2020
Calle Francisco de Zela Nro. 746 Tacna - Tacna - Tacna</t>
        </r>
      </text>
    </comment>
    <comment ref="AJ231" authorId="4" shapeId="0" xr:uid="{00000000-0006-0000-0600-00003D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18.07.2023
Priscilo Procopio Ayala Quispe DNI: 28291824
Domicilio; Av. Ayacucho N° 1060 - Andahuaylas - Andahuaylas  -  Apurimac</t>
        </r>
      </text>
    </comment>
    <comment ref="AP240" authorId="4" shapeId="0" xr:uid="{00000000-0006-0000-0600-00003E000000}">
      <text>
        <r>
          <rPr>
            <b/>
            <sz val="9"/>
            <color indexed="81"/>
            <rFont val="Tahoma"/>
            <family val="2"/>
          </rPr>
          <t>Maria Honorio</t>
        </r>
        <r>
          <rPr>
            <b/>
            <sz val="10"/>
            <color indexed="81"/>
            <rFont val="Tahoma"/>
            <family val="2"/>
          </rPr>
          <t>:
Acta de Defuncion (26/06/2017)
correo 10/09/18.
Judith Lucia Alpaca Salazar De Bouroncle. Falleció y solo quedó como fiador su conyuge
DNI 29242602</t>
        </r>
      </text>
    </comment>
    <comment ref="G257" authorId="0" shapeId="0" xr:uid="{00000000-0006-0000-0600-00003F000000}">
      <text>
        <r>
          <rPr>
            <b/>
            <sz val="9"/>
            <color indexed="81"/>
            <rFont val="Tahoma"/>
            <family val="2"/>
          </rPr>
          <t>DACE desde 18/10/2016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75" authorId="6" shapeId="0" xr:uid="{00000000-0006-0000-0600-000040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Cesión Contractual de Olga Constanza Perochena
</t>
        </r>
      </text>
    </comment>
    <comment ref="H281" authorId="6" shapeId="0" xr:uid="{00000000-0006-0000-0600-000041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A FAVOR DE 
VIDALPHONE E.I.R.L.
</t>
        </r>
      </text>
    </comment>
    <comment ref="H300" authorId="3" shapeId="0" xr:uid="{00000000-0006-0000-0600-000042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es una  cesion  contractual  es  TELECOM APURIMAK
</t>
        </r>
      </text>
    </comment>
    <comment ref="R306" authorId="9" shapeId="0" xr:uid="{00000000-0006-0000-0600-000043000000}">
      <text>
        <r>
          <rPr>
            <sz val="8"/>
            <color indexed="81"/>
            <rFont val="Tahoma"/>
            <family val="2"/>
          </rPr>
          <t xml:space="preserve">
23943517</t>
        </r>
      </text>
    </comment>
    <comment ref="V306" authorId="4" shapeId="0" xr:uid="{00000000-0006-0000-0600-000044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09.04.2019
Sin informacion</t>
        </r>
      </text>
    </comment>
    <comment ref="R317" authorId="5" shapeId="0" xr:uid="{00000000-0006-0000-0600-000045000000}">
      <text>
        <r>
          <rPr>
            <b/>
            <sz val="8"/>
            <color indexed="81"/>
            <rFont val="Tahoma"/>
            <family val="2"/>
          </rPr>
          <t>AMERICA MOVIL PERU SAC:</t>
        </r>
        <r>
          <rPr>
            <sz val="8"/>
            <color indexed="81"/>
            <rFont val="Tahoma"/>
            <family val="2"/>
          </rPr>
          <t xml:space="preserve">
06452475</t>
        </r>
      </text>
    </comment>
    <comment ref="U317" authorId="0" shapeId="0" xr:uid="{00000000-0006-0000-0600-000046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28/004/2017:  Jr. Junin Nro 626 Trujillo Trujillo La Libertad</t>
        </r>
      </text>
    </comment>
    <comment ref="L342" authorId="4" shapeId="0" xr:uid="{00000000-0006-0000-0600-000047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17.08.2021
Sr. Alberto Huayta Mamani
DNI 01146414
</t>
        </r>
      </text>
    </comment>
    <comment ref="U342" authorId="4" shapeId="0" xr:uid="{00000000-0006-0000-0600-000048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08.06.2023
Cal. Derecha Nro. 554 - Huaral - Huaral - Lima</t>
        </r>
      </text>
    </comment>
    <comment ref="V342" authorId="0" shapeId="0" xr:uid="{00000000-0006-0000-0600-000049000000}">
      <text>
        <r>
          <rPr>
            <b/>
            <sz val="9"/>
            <color indexed="81"/>
            <rFont val="Tahoma"/>
            <family val="2"/>
          </rPr>
          <t>A partir del 16/10/2017
Antes del 08.06.2023
Av. Benjamín Vizcarra Nro. 264 - Huaral - Huaral - Lima</t>
        </r>
      </text>
    </comment>
    <comment ref="AJ342" authorId="4" shapeId="0" xr:uid="{00000000-0006-0000-0600-00004A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27.10.2023
Alberto Huayta Mamani 
DNI: 01146414
Domicilio: Cal. Derecha Nro. 554 - Huaral - Huaral - Lima</t>
        </r>
      </text>
    </comment>
    <comment ref="L343" authorId="4" shapeId="0" xr:uid="{00000000-0006-0000-0600-00004B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Antes del 07.05.2019</t>
        </r>
        <r>
          <rPr>
            <sz val="9"/>
            <color indexed="81"/>
            <rFont val="Tahoma"/>
            <family val="2"/>
          </rPr>
          <t xml:space="preserve">
Sr. Giovanni Marcel Arce Urquizo DNI 09494013
Antes del 12.01.2021
Sr. Moisés Fortunato Loaiza Alarcón
DNI 29451441</t>
        </r>
      </text>
    </comment>
    <comment ref="AJ343" authorId="4" shapeId="0" xr:uid="{00000000-0006-0000-0600-00004C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16.07.2019
Sr. Giovanni Marcel Arce Urquizo 
DNI 09494013
</t>
        </r>
      </text>
    </comment>
    <comment ref="R351" authorId="6" shapeId="0" xr:uid="{00000000-0006-0000-0600-00004D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Era: 10053917
</t>
        </r>
      </text>
    </comment>
    <comment ref="V351" authorId="0" shapeId="0" xr:uid="{00000000-0006-0000-0600-00004E000000}">
      <text>
        <r>
          <rPr>
            <b/>
            <sz val="9"/>
            <color indexed="81"/>
            <rFont val="Tahoma"/>
            <family val="2"/>
          </rPr>
          <t>a partir del 13/09/2017</t>
        </r>
      </text>
    </comment>
    <comment ref="AK351" authorId="3" shapeId="0" xr:uid="{00000000-0006-0000-0600-00004F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anterior dni 10053917</t>
        </r>
      </text>
    </comment>
    <comment ref="D354" authorId="2" shapeId="0" xr:uid="{00000000-0006-0000-0600-000050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Contrato resuelto por el contrato de DAC Gral del 17/03/2015</t>
        </r>
      </text>
    </comment>
    <comment ref="H354" authorId="2" shapeId="0" xr:uid="{00000000-0006-0000-0600-000051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Contrato resuelto por contrato de dac Gral del 17/03/2015</t>
        </r>
      </text>
    </comment>
    <comment ref="L374" authorId="4" shapeId="0" xr:uid="{00000000-0006-0000-0600-000052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11.08.2021
Sr. Francisco Gutierrez Tacilla
DNI 07985427</t>
        </r>
      </text>
    </comment>
    <comment ref="V374" authorId="5" shapeId="0" xr:uid="{00000000-0006-0000-0600-000053000000}">
      <text>
        <r>
          <rPr>
            <b/>
            <sz val="8"/>
            <color indexed="81"/>
            <rFont val="Tahoma"/>
            <family val="2"/>
          </rPr>
          <t>AMERICA MOVIL PERU SAC:</t>
        </r>
        <r>
          <rPr>
            <sz val="8"/>
            <color indexed="81"/>
            <rFont val="Tahoma"/>
            <family val="2"/>
          </rPr>
          <t xml:space="preserve">
Antes Calle 1Mz B, Lote 13 Asociacion La Grama
</t>
        </r>
      </text>
    </comment>
    <comment ref="H381" authorId="6" shapeId="0" xr:uid="{00000000-0006-0000-0600-000054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A FAVOR DE MOVIL PHONE E.IR.L.
</t>
        </r>
      </text>
    </comment>
    <comment ref="H391" authorId="6" shapeId="0" xr:uid="{00000000-0006-0000-0600-000055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Era prepago pasó a ser Dac General
</t>
        </r>
      </text>
    </comment>
    <comment ref="H393" authorId="6" shapeId="0" xr:uid="{00000000-0006-0000-0600-000056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Cesión a favor de Montes Taipe Milagrita
</t>
        </r>
      </text>
    </comment>
    <comment ref="H394" authorId="6" shapeId="0" xr:uid="{00000000-0006-0000-0600-000057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ERA: IMURA COMUNICACIONES E.I.R.L.</t>
        </r>
      </text>
    </comment>
    <comment ref="BB394" authorId="9" shapeId="0" xr:uid="{00000000-0006-0000-0600-000058000000}">
      <text>
        <r>
          <rPr>
            <sz val="8"/>
            <color indexed="81"/>
            <rFont val="Tahoma"/>
            <family val="2"/>
          </rPr>
          <t xml:space="preserve">
OSCAR MEDINA</t>
        </r>
      </text>
    </comment>
    <comment ref="U395" authorId="4" shapeId="0" xr:uid="{00000000-0006-0000-0600-000059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09.08.2023
Jr. Tacna N° 327 - B Cercado - Puno - Puno - Puno</t>
        </r>
      </text>
    </comment>
    <comment ref="V400" authorId="6" shapeId="0" xr:uid="{00000000-0006-0000-0600-00005A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ERA:Jr. Alvarez Thomas N° 1569 3er. Piso Urb. San Rafael - Cercado de Lima
ERA: Av. Tacna Nro. 469 Cercado de Lima
</t>
        </r>
        <r>
          <rPr>
            <b/>
            <sz val="8"/>
            <color indexed="81"/>
            <rFont val="Tahoma"/>
            <family val="2"/>
          </rPr>
          <t>LCH
ANTES DEL 17/03/2016
Calle Comandante Gustavo Jiménez 126-A  - Magdalena</t>
        </r>
      </text>
    </comment>
    <comment ref="H404" authorId="6" shapeId="0" xr:uid="{00000000-0006-0000-0600-00005B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A FAVOR DEL GRUPO AMITEL S.A.C.
</t>
        </r>
      </text>
    </comment>
    <comment ref="H405" authorId="6" shapeId="0" xr:uid="{00000000-0006-0000-0600-00005C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DEL AMITEL PERU E.I.R.L.
</t>
        </r>
      </text>
    </comment>
    <comment ref="H407" authorId="2" shapeId="0" xr:uid="{00000000-0006-0000-0600-00005D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Cesion contractual a Distribuidores Red Movil EIRL. Ver pestaña cesiones</t>
        </r>
      </text>
    </comment>
    <comment ref="I407" authorId="2" shapeId="0" xr:uid="{00000000-0006-0000-0600-00005E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Cesión contractual a Distrib. Red Movil EIRL. Ver pestaña cesiones </t>
        </r>
      </text>
    </comment>
    <comment ref="H410" authorId="5" shapeId="0" xr:uid="{00000000-0006-0000-0600-00005F000000}">
      <text>
        <r>
          <rPr>
            <b/>
            <sz val="8"/>
            <color indexed="81"/>
            <rFont val="Tahoma"/>
            <family val="2"/>
          </rPr>
          <t>AMERICA MOVIL PERU SAC:</t>
        </r>
        <r>
          <rPr>
            <sz val="8"/>
            <color indexed="81"/>
            <rFont val="Tahoma"/>
            <family val="2"/>
          </rPr>
          <t xml:space="preserve">
Contrato resuelto por contrato DAC Gral del 2012</t>
        </r>
      </text>
    </comment>
    <comment ref="H427" authorId="6" shapeId="0" xr:uid="{00000000-0006-0000-0600-000060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 DE POSICION 
CONTRACTUAL DE SEYER MURAYAMI
</t>
        </r>
      </text>
    </comment>
    <comment ref="H428" authorId="3" shapeId="0" xr:uid="{00000000-0006-0000-0600-000061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es una cesion  del 01-4-2011 con UMI CELL PHONE E.I.R.L.</t>
        </r>
      </text>
    </comment>
    <comment ref="R434" authorId="3" shapeId="0" xr:uid="{00000000-0006-0000-0600-000062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anterior dni  06452475</t>
        </r>
      </text>
    </comment>
    <comment ref="H446" authorId="6" shapeId="0" xr:uid="{00000000-0006-0000-0600-000063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A FAVOR DE AMERICA CEL PERU S.R.L.
</t>
        </r>
      </text>
    </comment>
    <comment ref="H452" authorId="3" shapeId="0" xr:uid="{00000000-0006-0000-0600-000064000000}">
      <text>
        <r>
          <rPr>
            <b/>
            <sz val="8"/>
            <color indexed="81"/>
            <rFont val="Tahoma"/>
            <family val="2"/>
          </rPr>
          <t xml:space="preserve">T13914: mando su carta de disolucion  el 
</t>
        </r>
        <r>
          <rPr>
            <sz val="8"/>
            <color indexed="81"/>
            <rFont val="Tahoma"/>
            <family val="2"/>
          </rPr>
          <t xml:space="preserve">
07.09.12</t>
        </r>
      </text>
    </comment>
    <comment ref="I456" authorId="2" shapeId="0" xr:uid="{00000000-0006-0000-0600-000065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Cesion a favor de GCR COMUNICACIONES S.A.C.</t>
        </r>
      </text>
    </comment>
    <comment ref="H461" authorId="6" shapeId="0" xr:uid="{00000000-0006-0000-0600-000066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A FAVOR DE GRUPO T@KISOFT
</t>
        </r>
      </text>
    </comment>
    <comment ref="H462" authorId="6" shapeId="0" xr:uid="{00000000-0006-0000-0600-000067000000}">
      <text>
        <r>
          <rPr>
            <b/>
            <sz val="8"/>
            <color indexed="81"/>
            <rFont val="Tahoma"/>
            <family val="2"/>
          </rPr>
          <t xml:space="preserve">T11904
CESION CONTRACTUAL DE MARTIN VASQUEZ RUBIO
</t>
        </r>
      </text>
    </comment>
    <comment ref="U465" authorId="0" shapeId="0" xr:uid="{00000000-0006-0000-0600-000068000000}">
      <text>
        <r>
          <rPr>
            <b/>
            <sz val="9"/>
            <color indexed="81"/>
            <rFont val="Tahoma"/>
            <family val="2"/>
          </rPr>
          <t>hasta el 02/03/2017  Av. Arica Nro. 445 Int. 4, - Breña Lima Lima</t>
        </r>
      </text>
    </comment>
    <comment ref="V465" authorId="0" shapeId="0" xr:uid="{00000000-0006-0000-0600-000069000000}">
      <text>
        <r>
          <rPr>
            <b/>
            <sz val="9"/>
            <color indexed="81"/>
            <rFont val="Tahoma"/>
            <family val="2"/>
          </rPr>
          <t xml:space="preserve">DESDE 22/03/2016 y hasta 02/03/2017
CALLE CESAR LOPEZ ROJAS - 232 - SAN MIGUEL  - LIMA - LIMA
</t>
        </r>
      </text>
    </comment>
    <comment ref="H470" authorId="3" shapeId="0" xr:uid="{00000000-0006-0000-0600-00006A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cambio fiador el 11-6-10
</t>
        </r>
      </text>
    </comment>
    <comment ref="R470" authorId="6" shapeId="0" xr:uid="{00000000-0006-0000-0600-00006B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Era: 18217597</t>
        </r>
      </text>
    </comment>
    <comment ref="H497" authorId="6" shapeId="0" xr:uid="{00000000-0006-0000-0600-00006C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A FAVOR DE REPRESENTACIONES MARICAR 
</t>
        </r>
      </text>
    </comment>
    <comment ref="H513" authorId="6" shapeId="0" xr:uid="{00000000-0006-0000-0600-00006D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- ERCELIS LELYS VALVERDE MORENO
</t>
        </r>
      </text>
    </comment>
    <comment ref="H538" authorId="6" shapeId="0" xr:uid="{00000000-0006-0000-0600-00006E000000}">
      <text>
        <r>
          <rPr>
            <b/>
            <sz val="8"/>
            <color indexed="81"/>
            <rFont val="Tahoma"/>
            <family val="2"/>
          </rPr>
          <t>T11904:
Cambio Razón Social</t>
        </r>
        <r>
          <rPr>
            <sz val="8"/>
            <color indexed="81"/>
            <rFont val="Tahoma"/>
            <family val="2"/>
          </rPr>
          <t xml:space="preserve">
Era: Verizon Comunicaciones S.A.C.
</t>
        </r>
      </text>
    </comment>
    <comment ref="H557" authorId="6" shapeId="0" xr:uid="{00000000-0006-0000-0600-00006F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A WORLD LINE SAC</t>
        </r>
      </text>
    </comment>
    <comment ref="H559" authorId="3" shapeId="0" xr:uid="{00000000-0006-0000-0600-000070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PRESENTARON  CARTA  DE RESOLUCION  EL 25-1-13</t>
        </r>
      </text>
    </comment>
    <comment ref="H562" authorId="2" shapeId="0" xr:uid="{00000000-0006-0000-0600-000071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Contrato DP se dejó sin efecto con contrato DAC Gral del 29.10.2015</t>
        </r>
      </text>
    </comment>
    <comment ref="H604" authorId="3" shapeId="0" xr:uid="{00000000-0006-0000-0600-000072000000}">
      <text>
        <r>
          <rPr>
            <b/>
            <sz val="8"/>
            <color indexed="81"/>
            <rFont val="Tahoma"/>
            <family val="2"/>
          </rPr>
          <t xml:space="preserve">T13914:su antigua direccion fue </t>
        </r>
        <r>
          <rPr>
            <sz val="8"/>
            <color indexed="81"/>
            <rFont val="Tahoma"/>
            <family val="2"/>
          </rPr>
          <t xml:space="preserve">
Av. Zucheti Nro. 283 se cambio el 9-10-12</t>
        </r>
      </text>
    </comment>
    <comment ref="U604" authorId="0" shapeId="0" xr:uid="{00000000-0006-0000-0600-000073000000}">
      <text>
        <r>
          <rPr>
            <b/>
            <sz val="9"/>
            <color indexed="81"/>
            <rFont val="Tahoma"/>
            <family val="2"/>
          </rPr>
          <t>Antes del 24/07/2017 
Ca. Los Gladiolos Mz. “O”, Lote “20A”- Pampa Del Carmen.</t>
        </r>
      </text>
    </comment>
    <comment ref="V604" authorId="5" shapeId="0" xr:uid="{00000000-0006-0000-0600-000074000000}">
      <text>
        <r>
          <rPr>
            <b/>
            <sz val="8"/>
            <color indexed="81"/>
            <rFont val="Tahoma"/>
            <family val="2"/>
          </rPr>
          <t>AMERICA MOVIL PERU SAC:</t>
        </r>
        <r>
          <rPr>
            <sz val="8"/>
            <color indexed="81"/>
            <rFont val="Tahoma"/>
            <family val="2"/>
          </rPr>
          <t xml:space="preserve">
Cambio de domicilio con carta del 26.09.12
</t>
        </r>
        <r>
          <rPr>
            <b/>
            <sz val="8"/>
            <color indexed="81"/>
            <rFont val="Tahoma"/>
            <family val="2"/>
          </rPr>
          <t xml:space="preserve">C12178
Antes del 24/07/2017 :  </t>
        </r>
        <r>
          <rPr>
            <sz val="8"/>
            <color indexed="81"/>
            <rFont val="Tahoma"/>
            <family val="2"/>
          </rPr>
          <t xml:space="preserve">JR CUSCO 135 HUANCAYO - HUANCAYO - JUNIN
</t>
        </r>
        <r>
          <rPr>
            <b/>
            <sz val="8"/>
            <color indexed="81"/>
            <rFont val="Tahoma"/>
            <family val="2"/>
          </rPr>
          <t>ANTES DEL 30/12/2015:</t>
        </r>
        <r>
          <rPr>
            <sz val="8"/>
            <color indexed="81"/>
            <rFont val="Tahoma"/>
            <family val="2"/>
          </rPr>
          <t xml:space="preserve">  Ca. Los Gladiolos Mz. “O”, Lote “20A”- Pampa Del Carmen.  Chanchamayo - Chanchamayo - Junin</t>
        </r>
      </text>
    </comment>
    <comment ref="H615" authorId="6" shapeId="0" xr:uid="{00000000-0006-0000-0600-000075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Direccción anterior: Av. Wiesse 3222 Urb. San Carlos San Juan de Lurigancho
</t>
        </r>
      </text>
    </comment>
    <comment ref="H619" authorId="3" shapeId="0" xr:uid="{00000000-0006-0000-0600-000076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cambio  de direccion la  anterior  es AV. J.C. MARIATEGUI LOTE 2 ZN B HUAYCAN ATE desde el 8-11-12
</t>
        </r>
      </text>
    </comment>
    <comment ref="U628" authorId="2" shapeId="0" xr:uid="{00000000-0006-0000-0600-000077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Antes del 31.08.2017 Pj. Extremadura Nro. 166 Centro</t>
        </r>
      </text>
    </comment>
    <comment ref="V628" authorId="2" shapeId="0" xr:uid="{00000000-0006-0000-0600-000078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Antes del 31.08.2017 Pj. Extremadura Nro. 166 Centro</t>
        </r>
      </text>
    </comment>
    <comment ref="H635" authorId="6" shapeId="0" xr:uid="{00000000-0006-0000-0600-000079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
DE MARCOS VIDAL CORNEJO
</t>
        </r>
      </text>
    </comment>
    <comment ref="H639" authorId="6" shapeId="0" xr:uid="{00000000-0006-0000-0600-00007A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JORGE NECIOSUP INOÑAN
T-Movil no firmó nuevo contrato y nuevamene cedió su posición a INCA TEL. Ver Pestaña cesiones</t>
        </r>
      </text>
    </comment>
    <comment ref="H644" authorId="6" shapeId="0" xr:uid="{00000000-0006-0000-0600-00007B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JUAN CARLOS VALDIVIA CONCHA
</t>
        </r>
      </text>
    </comment>
    <comment ref="H652" authorId="6" shapeId="0" xr:uid="{00000000-0006-0000-0600-00007C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COMUNICACIONES MOVILES 3000
</t>
        </r>
      </text>
    </comment>
    <comment ref="H654" authorId="0" shapeId="0" xr:uid="{00000000-0006-0000-0600-00007D000000}">
      <text>
        <r>
          <rPr>
            <b/>
            <sz val="9"/>
            <color indexed="81"/>
            <rFont val="Tahoma"/>
            <family val="2"/>
          </rPr>
          <t>Liliana Cecilia Chavez Rios:
Absorve a DALISUR EL 07/08/2015
CODIGO ACREEDOR 107567</t>
        </r>
      </text>
    </comment>
    <comment ref="P656" authorId="2" shapeId="0" xr:uid="{00000000-0006-0000-0600-00007E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Según correo del 24.09.2018 (Legal) el apoderado tiene iguales facultades que la Gerente G.</t>
        </r>
      </text>
    </comment>
    <comment ref="I665" authorId="0" shapeId="0" xr:uid="{00000000-0006-0000-0600-00007F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resuelto,  reemplazado por el del 2015</t>
        </r>
      </text>
    </comment>
    <comment ref="H676" authorId="6" shapeId="0" xr:uid="{00000000-0006-0000-0600-000080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BLAS ANGULO
MARIO JESUS
</t>
        </r>
      </text>
    </comment>
    <comment ref="H677" authorId="6" shapeId="0" xr:uid="{00000000-0006-0000-0600-000081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CALEB ABRAHAM CALEB DUEÑAS
</t>
        </r>
      </text>
    </comment>
    <comment ref="H678" authorId="6" shapeId="0" xr:uid="{00000000-0006-0000-0600-000082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ALARCON SORIA JAIME
</t>
        </r>
      </text>
    </comment>
    <comment ref="Z678" authorId="5" shapeId="0" xr:uid="{00000000-0006-0000-0600-000083000000}">
      <text>
        <r>
          <rPr>
            <b/>
            <sz val="8"/>
            <color indexed="81"/>
            <rFont val="Tahoma"/>
            <family val="2"/>
          </rPr>
          <t>AMERICA MOVIL PERU SAC:</t>
        </r>
        <r>
          <rPr>
            <sz val="8"/>
            <color indexed="81"/>
            <rFont val="Tahoma"/>
            <family val="2"/>
          </rPr>
          <t xml:space="preserve">
Fecha de la cesión contractual
</t>
        </r>
      </text>
    </comment>
    <comment ref="L679" authorId="4" shapeId="0" xr:uid="{00000000-0006-0000-0600-000084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09.12.2020
Sra. Ana Cecilia Ferradas Vega DNI 43519260</t>
        </r>
      </text>
    </comment>
    <comment ref="H684" authorId="2" shapeId="0" xr:uid="{00000000-0006-0000-0600-000085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El contrato valido es del 12.12.11</t>
        </r>
      </text>
    </comment>
    <comment ref="H691" authorId="6" shapeId="0" xr:uid="{00000000-0006-0000-0600-000086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MARTHA PAOLA CHAMBI
</t>
        </r>
      </text>
    </comment>
    <comment ref="H692" authorId="6" shapeId="0" xr:uid="{00000000-0006-0000-0600-000087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Cesión Contractual de Erick Eduardo Avila Carpio
</t>
        </r>
      </text>
    </comment>
    <comment ref="I692" authorId="2" shapeId="0" xr:uid="{00000000-0006-0000-0600-000088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COMUNICACIONES SUR PERUANA EIRL ES
CESIONARIO DEL DAC AVILA CARPIO ERICK EDUARDO</t>
        </r>
      </text>
    </comment>
    <comment ref="V696" authorId="0" shapeId="0" xr:uid="{00000000-0006-0000-0600-000089000000}">
      <text>
        <r>
          <rPr>
            <sz val="9"/>
            <color indexed="81"/>
            <rFont val="Tahoma"/>
            <family val="2"/>
          </rPr>
          <t xml:space="preserve">antes del 28/10/2017
Jr. Mariano Melgar 424 - Bagua - Bagua - Amazonas
</t>
        </r>
      </text>
    </comment>
    <comment ref="H698" authorId="6" shapeId="0" xr:uid="{00000000-0006-0000-0600-00008A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CAMBIO DE DAC PROVINCIA A DAC GENERAL
</t>
        </r>
      </text>
    </comment>
    <comment ref="H700" authorId="6" shapeId="0" xr:uid="{00000000-0006-0000-0600-00008B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PROVIENE DE LACESION CONTRACTUAL DE RED MOVIL S.C.R.L.
</t>
        </r>
      </text>
    </comment>
    <comment ref="H705" authorId="5" shapeId="0" xr:uid="{00000000-0006-0000-0600-00008C000000}">
      <text>
        <r>
          <rPr>
            <b/>
            <sz val="8"/>
            <color indexed="81"/>
            <rFont val="Tahoma"/>
            <family val="2"/>
          </rPr>
          <t>AMERICA MOVIL PERU SAC:</t>
        </r>
        <r>
          <rPr>
            <sz val="8"/>
            <color indexed="81"/>
            <rFont val="Tahoma"/>
            <family val="2"/>
          </rPr>
          <t xml:space="preserve">
El DAC Cedio su posición en el contrato a GIANHEIMI; previamente firmó un nuevo contrato con fecha 15.03.2012</t>
        </r>
      </text>
    </comment>
    <comment ref="H706" authorId="6" shapeId="0" xr:uid="{00000000-0006-0000-0600-00008D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Cesión Contractual de Juan Comunicaciones
</t>
        </r>
      </text>
    </comment>
    <comment ref="H717" authorId="2" shapeId="0" xr:uid="{00000000-0006-0000-0600-00008E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Cesión Contractual a favor de COMUNICACIONES J&amp;R E.I.R.L</t>
        </r>
      </text>
    </comment>
    <comment ref="I717" authorId="2" shapeId="0" xr:uid="{00000000-0006-0000-0600-00008F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CESION CONTRACTUAL A FAVOR DE COMUNICACIONES J&amp;R E.I.R.L</t>
        </r>
      </text>
    </comment>
    <comment ref="H721" authorId="3" shapeId="0" xr:uid="{00000000-0006-0000-0600-000090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Hizo cesion contractual  con doble s. No se concretó</t>
        </r>
      </text>
    </comment>
    <comment ref="H723" authorId="6" shapeId="0" xr:uid="{00000000-0006-0000-0600-000091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Cesión Contractual de Mirla Josefina Ochoa
</t>
        </r>
      </text>
    </comment>
    <comment ref="H725" authorId="6" shapeId="0" xr:uid="{00000000-0006-0000-0600-000092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Cesión de Carlos Alfredo Toledo Torre
</t>
        </r>
      </text>
    </comment>
    <comment ref="H726" authorId="3" shapeId="0" xr:uid="{00000000-0006-0000-0600-000093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se recepciono el 20-12-12 la carta  de liquidacion </t>
        </r>
      </text>
    </comment>
    <comment ref="H727" authorId="6" shapeId="0" xr:uid="{00000000-0006-0000-0600-000094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Cesión Contractual de Antonio Salvador Serpa Serpa
</t>
        </r>
      </text>
    </comment>
    <comment ref="H730" authorId="6" shapeId="0" xr:uid="{00000000-0006-0000-0600-000095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Cesión Contractual de Wilber Froilan Lonasco Tintaya
</t>
        </r>
      </text>
    </comment>
    <comment ref="H731" authorId="2" shapeId="0" xr:uid="{00000000-0006-0000-0600-000096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 Lopez:
El contrato valido es del 12.12.11</t>
        </r>
      </text>
    </comment>
    <comment ref="H736" authorId="3" shapeId="0" xr:uid="{00000000-0006-0000-0600-000097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pidio su  resolucion  no se ibuca  su  sede  mail  de legal joana  el 8-8-12
</t>
        </r>
      </text>
    </comment>
    <comment ref="H744" authorId="4" shapeId="0" xr:uid="{00000000-0006-0000-0600-000098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08.06.2023
RAZON SOCIAL: VILA &amp; ASOCIADOS E.I.R.L.</t>
        </r>
      </text>
    </comment>
    <comment ref="F746" authorId="0" shapeId="0" xr:uid="{00000000-0006-0000-0600-000099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OPERABAN EN EL CENTRO</t>
        </r>
      </text>
    </comment>
    <comment ref="AJ746" authorId="4" shapeId="0" xr:uid="{00000000-0006-0000-0600-00009A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15.10.2019
Sr. Julio German Povea Arredondo
DNI: 23857362
Direccion: Mariscal Castilla A11 Urb. Huancaro Cusco - Cusco - Cusco
-------------------------------
</t>
        </r>
      </text>
    </comment>
    <comment ref="G753" authorId="9" shapeId="0" xr:uid="{00000000-0006-0000-0600-00009B000000}">
      <text>
        <r>
          <rPr>
            <sz val="8"/>
            <color indexed="81"/>
            <rFont val="Tahoma"/>
            <family val="2"/>
          </rPr>
          <t xml:space="preserve">
DP a DAC GRAL.
</t>
        </r>
      </text>
    </comment>
    <comment ref="U753" authorId="0" shapeId="0" xr:uid="{00000000-0006-0000-0600-00009C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Desde 25/08/2017:  Jr. Balta 623  - Huamachuco  -  Sánchez Carrion - La Libertad</t>
        </r>
      </text>
    </comment>
    <comment ref="H761" authorId="6" shapeId="0" xr:uid="{00000000-0006-0000-0600-00009D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Cesión Contractual a favor de M&amp;A comunicaciones
</t>
        </r>
      </text>
    </comment>
    <comment ref="H762" authorId="6" shapeId="0" xr:uid="{00000000-0006-0000-0600-00009E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WILDER MARIN ALCALDE</t>
        </r>
      </text>
    </comment>
    <comment ref="H763" authorId="3" shapeId="0" xr:uid="{00000000-0006-0000-0600-00009F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presentaron su carta  de resolucion  el 24-10-12
</t>
        </r>
      </text>
    </comment>
    <comment ref="H765" authorId="0" shapeId="0" xr:uid="{00000000-0006-0000-0600-0000A0000000}">
      <text>
        <r>
          <rPr>
            <b/>
            <sz val="9"/>
            <color indexed="81"/>
            <rFont val="Tahoma"/>
            <family val="2"/>
          </rPr>
          <t>Liliana Cecilia Chavez Rios:
26/11/2015 - Correo de Legal</t>
        </r>
        <r>
          <rPr>
            <sz val="9"/>
            <color indexed="81"/>
            <rFont val="Tahoma"/>
            <family val="2"/>
          </rPr>
          <t xml:space="preserve">
UNICO CONTRATO VALIDO (DATOS PARA ANEXOS Y ADENDAS)</t>
        </r>
      </text>
    </comment>
    <comment ref="L765" authorId="4" shapeId="0" xr:uid="{00000000-0006-0000-0600-0000A1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13.06.2023
Elfi  Palma Acosta
DNI 29259353</t>
        </r>
      </text>
    </comment>
    <comment ref="U765" authorId="4" shapeId="0" xr:uid="{00000000-0006-0000-0600-0000A2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12.10.2021
Av. La Salle N0. 185 Int. 2-11  - Arequipa - Arequipa - Arequipa</t>
        </r>
      </text>
    </comment>
    <comment ref="H768" authorId="6" shapeId="0" xr:uid="{00000000-0006-0000-0600-0000A3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OPERATIVO COMO DAC GENERAL
</t>
        </r>
      </text>
    </comment>
    <comment ref="U781" authorId="4" shapeId="0" xr:uid="{00000000-0006-0000-0600-0000A4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12.02.2019
AV. Grau N° 390 Piura - Piura - Piura</t>
        </r>
      </text>
    </comment>
    <comment ref="V781" authorId="0" shapeId="0" xr:uid="{00000000-0006-0000-0600-0000A5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Bl BlockNo A Dpto 09 RES El Morro  - piura
------------------------------------------------
Antes del 12.02.2019
Av. Grau 390, Piura - Piura- Piura
</t>
        </r>
      </text>
    </comment>
    <comment ref="H784" authorId="3" shapeId="0" xr:uid="{00000000-0006-0000-0600-0000A6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CARTA DE RESOLUCION 21-5-13
</t>
        </r>
      </text>
    </comment>
    <comment ref="BC790" authorId="10" shapeId="0" xr:uid="{00000000-0006-0000-0600-0000A7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SE REGULARIZO
</t>
        </r>
      </text>
    </comment>
    <comment ref="H791" authorId="3" shapeId="0" xr:uid="{00000000-0006-0000-0600-0000A8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CAMBIO DE REPRESENTANTE LEGAL 19-4-13
</t>
        </r>
      </text>
    </comment>
    <comment ref="L791" authorId="0" shapeId="0" xr:uid="{00000000-0006-0000-0600-0000A9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 16/11/2016
MANUEL SOLANO TRIGUEROS CAICHO- Gerente General
Antes del 04.11.2022
Lelly Aburto Jimenez DNI 15386852</t>
        </r>
      </text>
    </comment>
    <comment ref="S791" authorId="3" shapeId="0" xr:uid="{00000000-0006-0000-0600-0000AA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son RRLL  que pueden firmar indistantamente contratos y anexos</t>
        </r>
      </text>
    </comment>
    <comment ref="AJ791" authorId="4" shapeId="0" xr:uid="{00000000-0006-0000-0600-0000AB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23.05.2023
Daniel Edgar Pachas Hernandez 
DNI 08691581
</t>
        </r>
      </text>
    </comment>
    <comment ref="I794" authorId="0" shapeId="0" xr:uid="{00000000-0006-0000-0600-0000AC000000}">
      <text>
        <r>
          <rPr>
            <b/>
            <sz val="9"/>
            <color indexed="81"/>
            <rFont val="Tahoma"/>
            <family val="2"/>
          </rPr>
          <t>Liliana Cecilia Chavez Rios:
09/06/2016 
SE DEJA SIN EFECTO ESTE CONTRATO, SE GENERA  UNO NUEVO PARA EFECTOS DE LA CESION CONTRACTUAL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799" authorId="3" shapeId="0" xr:uid="{00000000-0006-0000-0600-0000AD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envio carta  de cierre el 12-10-12</t>
        </r>
      </text>
    </comment>
    <comment ref="I814" authorId="2" shapeId="0" xr:uid="{00000000-0006-0000-0600-0000AE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Cesión a favor de CASCAS COMUNICACIONES S.A.C</t>
        </r>
      </text>
    </comment>
    <comment ref="I815" authorId="2" shapeId="0" xr:uid="{00000000-0006-0000-0600-0000AF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Cesion a favor de K Y C MOVIL COMUNICACIONES E.I.R.L.</t>
        </r>
      </text>
    </comment>
    <comment ref="U832" authorId="4" shapeId="0" xr:uid="{00000000-0006-0000-0600-0000B0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07.01.2019
Jr. Amazonas N° 663 Chota- Cajamarca-Cajamarca</t>
        </r>
      </text>
    </comment>
    <comment ref="V832" authorId="4" shapeId="0" xr:uid="{00000000-0006-0000-0600-0000B1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07.01.2019 no había informacion</t>
        </r>
      </text>
    </comment>
    <comment ref="H843" authorId="10" shapeId="0" xr:uid="{00000000-0006-0000-0600-0000B2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por regularizar firma en los anexos 17-11-10</t>
        </r>
      </text>
    </comment>
    <comment ref="H855" authorId="3" shapeId="0" xr:uid="{00000000-0006-0000-0600-0000B3000000}">
      <text>
        <r>
          <rPr>
            <b/>
            <sz val="8"/>
            <color indexed="81"/>
            <rFont val="Tahoma"/>
            <family val="2"/>
          </rPr>
          <t xml:space="preserve">T13914: se cambio el RRLL desde el 27-8-12 dejo de ser </t>
        </r>
        <r>
          <rPr>
            <sz val="8"/>
            <color indexed="81"/>
            <rFont val="Tahoma"/>
            <family val="2"/>
          </rPr>
          <t xml:space="preserve">
Maria Ysidora Sanchez Camacho  DNI 26603826a hora es Manuel Enrique Chonon Sánchez 28-8-12
</t>
        </r>
      </text>
    </comment>
    <comment ref="BC856" authorId="10" shapeId="0" xr:uid="{00000000-0006-0000-0600-0000B4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por regularizar firma anexo i pag 2</t>
        </r>
      </text>
    </comment>
    <comment ref="U861" authorId="0" shapeId="0" xr:uid="{00000000-0006-0000-0600-0000B5000000}">
      <text>
        <r>
          <rPr>
            <b/>
            <sz val="9"/>
            <color indexed="81"/>
            <rFont val="Tahoma"/>
            <family val="2"/>
          </rPr>
          <t>antes del 09/11/2017:  Jr. Orbegoso Nro. 882 Int. A - Trujillo - Trujillo - La Libertad</t>
        </r>
      </text>
    </comment>
    <comment ref="G863" authorId="10" shapeId="0" xr:uid="{00000000-0006-0000-0600-0000B6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D TARJETERO
</t>
        </r>
      </text>
    </comment>
    <comment ref="H864" authorId="2" shapeId="0" xr:uid="{00000000-0006-0000-0600-0000B7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Resuelve el contrato de DAC Prepago</t>
        </r>
      </text>
    </comment>
    <comment ref="I864" authorId="2" shapeId="0" xr:uid="{00000000-0006-0000-0600-0000B8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Resuelve el contrato de DAC prepago</t>
        </r>
      </text>
    </comment>
    <comment ref="G867" authorId="10" shapeId="0" xr:uid="{00000000-0006-0000-0600-0000B9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D TARJETERO
</t>
        </r>
      </text>
    </comment>
    <comment ref="BD871" authorId="10" shapeId="0" xr:uid="{00000000-0006-0000-0600-0000BA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entregado a Victor Palomino
</t>
        </r>
      </text>
    </comment>
    <comment ref="BD873" authorId="10" shapeId="0" xr:uid="{00000000-0006-0000-0600-0000BB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ALVARO CASTILLO-REGULARIZACION
</t>
        </r>
      </text>
    </comment>
    <comment ref="BD874" authorId="10" shapeId="0" xr:uid="{00000000-0006-0000-0600-0000BC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devuelto completo a coordinadora para reg 10/05/11
</t>
        </r>
      </text>
    </comment>
    <comment ref="Z875" authorId="0" shapeId="0" xr:uid="{00000000-0006-0000-0600-0000BD000000}">
      <text>
        <r>
          <rPr>
            <b/>
            <sz val="9"/>
            <color indexed="81"/>
            <rFont val="Tahoma"/>
            <family val="2"/>
          </rPr>
          <t>Se corrige la fecha por indicaciones de Legal (11/09/2014)</t>
        </r>
      </text>
    </comment>
    <comment ref="H881" authorId="3" shapeId="0" xr:uid="{00000000-0006-0000-0600-0000BE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el 8-1-13 ha solictado su cierre según carta  notarial</t>
        </r>
      </text>
    </comment>
    <comment ref="BD883" authorId="10" shapeId="0" xr:uid="{00000000-0006-0000-0600-0000BF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SE ENTREGO A SECTORISTA
</t>
        </r>
      </text>
    </comment>
    <comment ref="BC884" authorId="10" shapeId="0" xr:uid="{00000000-0006-0000-0600-0000C0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regularizacion cn sectorista 01/04/2011
</t>
        </r>
      </text>
    </comment>
    <comment ref="BC886" authorId="10" shapeId="0" xr:uid="{00000000-0006-0000-0600-0000C1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por regularizar 
</t>
        </r>
      </text>
    </comment>
    <comment ref="U888" authorId="4" shapeId="0" xr:uid="{00000000-0006-0000-0600-0000C2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01.07.2019
Mz. E, Lote 3, Urb. Las Virreynas</t>
        </r>
      </text>
    </comment>
    <comment ref="V888" authorId="2" shapeId="0" xr:uid="{00000000-0006-0000-0600-0000C3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Correo de Legal 31.01.2019. Antes no figuraba el domicilio fiscal</t>
        </r>
      </text>
    </comment>
    <comment ref="V892" authorId="2" shapeId="0" xr:uid="{00000000-0006-0000-0600-0000C4000000}">
      <text>
        <r>
          <rPr>
            <b/>
            <sz val="9"/>
            <color indexed="81"/>
            <rFont val="Tahoma"/>
            <family val="2"/>
          </rPr>
          <t>Walter Lopez:Anters Av. Francisco Alayza y Paz Soldán 1040 - Int 6 - San Isidro. Correo del 15.09.2015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893" authorId="10" shapeId="0" xr:uid="{00000000-0006-0000-0600-0000C5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Jr. Genaro Numa Llona 396 SJM
</t>
        </r>
        <r>
          <rPr>
            <b/>
            <sz val="8"/>
            <color indexed="81"/>
            <rFont val="Tahoma"/>
            <family val="2"/>
          </rPr>
          <t>C12178
ANTES DEL 17/08/2015: Av. Gran Chimu 318 Urb Zarate - Lima - LIMA</t>
        </r>
      </text>
    </comment>
    <comment ref="U894" authorId="4" shapeId="0" xr:uid="{00000000-0006-0000-0600-0000C6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26.10.2021
Jr. Elias Aguirre 238 Int. 205 - Chimbote - Santa - Ancash
</t>
        </r>
      </text>
    </comment>
    <comment ref="U900" authorId="0" shapeId="0" xr:uid="{00000000-0006-0000-0600-0000C7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 Enero 2017  Jr.Jose Ignacio Miranda N° 140 Urb.Laguna Temporal - Juliaca  -  San Román - Puno</t>
        </r>
      </text>
    </comment>
    <comment ref="V900" authorId="0" shapeId="0" xr:uid="{00000000-0006-0000-0600-0000C8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 Enero 2017  Jr.Jose Ignacio Miranda N° 140 Urb.Laguna Temporal - Juliaca  -  San Román - Puno</t>
        </r>
      </text>
    </comment>
    <comment ref="H901" authorId="3" shapeId="0" xr:uid="{00000000-0006-0000-0600-0000C9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presento carta  de resolucion  el 23-11-12
</t>
        </r>
      </text>
    </comment>
    <comment ref="H903" authorId="3" shapeId="0" xr:uid="{00000000-0006-0000-0600-0000CA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es una  cesion  contractual  es  TELECOM APURIMAK
</t>
        </r>
      </text>
    </comment>
    <comment ref="H905" authorId="3" shapeId="0" xr:uid="{00000000-0006-0000-0600-0000CB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cierre según carta presentada  el 1-5-12
</t>
        </r>
      </text>
    </comment>
    <comment ref="H911" authorId="3" shapeId="0" xr:uid="{00000000-0006-0000-0600-0000CC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SEGÚN LEGAL VENCIO EL 26-5-12</t>
        </r>
      </text>
    </comment>
    <comment ref="H913" authorId="3" shapeId="0" xr:uid="{00000000-0006-0000-0600-0000CD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Sellenan los  datos  el 12-7-12 direccion  de fiador  
el 25-10-12 presentara carta  de resolucion  por incumplimiento  de cu
ota</t>
        </r>
      </text>
    </comment>
    <comment ref="H917" authorId="3" shapeId="0" xr:uid="{00000000-0006-0000-0600-0000CE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DE daC tfi  PASA   ASER dac grl. 
Regulariza El 02-11-11 para  ser  Dac  General
</t>
        </r>
      </text>
    </comment>
    <comment ref="H920" authorId="3" shapeId="0" xr:uid="{00000000-0006-0000-0600-0000CF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resolucion  de contrato carta presentada  el 16-3-13</t>
        </r>
      </text>
    </comment>
    <comment ref="V921" authorId="5" shapeId="0" xr:uid="{00000000-0006-0000-0600-0000D0000000}">
      <text>
        <r>
          <rPr>
            <b/>
            <sz val="8"/>
            <color indexed="81"/>
            <rFont val="Tahoma"/>
            <family val="2"/>
          </rPr>
          <t>ANTES: AV. SAN BORJA NORTE 947 SAN BORJA</t>
        </r>
      </text>
    </comment>
    <comment ref="I923" authorId="2" shapeId="0" xr:uid="{00000000-0006-0000-0600-0000D1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Cesion contractual a MANYARI RIVERA MANUEL HUMBERTO</t>
        </r>
      </text>
    </comment>
    <comment ref="H924" authorId="3" shapeId="0" xr:uid="{00000000-0006-0000-0600-0000D2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presento carta de resolucion 19-3-13
</t>
        </r>
      </text>
    </comment>
    <comment ref="H929" authorId="6" shapeId="0" xr:uid="{00000000-0006-0000-0600-0000D3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- ERCELIS LELYS VALVERDE MORENO
</t>
        </r>
      </text>
    </comment>
    <comment ref="I929" authorId="2" shapeId="0" xr:uid="{00000000-0006-0000-0600-0000D4000000}">
      <text>
        <r>
          <rPr>
            <b/>
            <sz val="9"/>
            <color indexed="81"/>
            <rFont val="Tahoma"/>
            <family val="2"/>
          </rPr>
          <t xml:space="preserve">Walter Lopez: cesionaria de </t>
        </r>
        <r>
          <rPr>
            <sz val="9"/>
            <color indexed="81"/>
            <rFont val="Tahoma"/>
            <family val="2"/>
          </rPr>
          <t xml:space="preserve">
ERCELIS LELYS VALVERDE MORENO</t>
        </r>
      </text>
    </comment>
    <comment ref="V929" authorId="0" shapeId="0" xr:uid="{00000000-0006-0000-0600-0000D5000000}">
      <text>
        <r>
          <rPr>
            <b/>
            <sz val="9"/>
            <color indexed="81"/>
            <rFont val="Tahoma"/>
            <family val="2"/>
          </rPr>
          <t xml:space="preserve">Liliana Cecilia Chavez Rios:
</t>
        </r>
        <r>
          <rPr>
            <sz val="9"/>
            <color indexed="81"/>
            <rFont val="Tahoma"/>
            <family val="2"/>
          </rPr>
          <t>HASTA 03/10/2016
Jr. San Martín 416 - Cercado de Trujillo - Trujillo - La Libertad</t>
        </r>
      </text>
    </comment>
    <comment ref="U931" authorId="4" shapeId="0" xr:uid="{00000000-0006-0000-0600-0000D6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13.02.2020
Galerías Gamesa Nro. 212 Int. 10 
Arequipa - Arequipa - Arequipa</t>
        </r>
      </text>
    </comment>
    <comment ref="G937" authorId="10" shapeId="0" xr:uid="{00000000-0006-0000-0600-0000D7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PREPAGO A DAC</t>
        </r>
      </text>
    </comment>
    <comment ref="U937" authorId="4" shapeId="0" xr:uid="{00000000-0006-0000-0600-0000D8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08.11.2021
Jr. Grau 837 - Cajabamba - Cajabamba - Cajamarca</t>
        </r>
      </text>
    </comment>
    <comment ref="H938" authorId="9" shapeId="0" xr:uid="{00000000-0006-0000-0600-0000D9000000}">
      <text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DISTRIBUIDOR DESISTIO. Ver correo de Fredy Elias Cruz 21.11.2011</t>
        </r>
      </text>
    </comment>
    <comment ref="J943" authorId="0" shapeId="0" xr:uid="{00000000-0006-0000-0600-0000DA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DAC GENERAL DESDE 28/04/2015</t>
        </r>
      </text>
    </comment>
    <comment ref="G945" authorId="0" shapeId="0" xr:uid="{00000000-0006-0000-0600-0000DB000000}">
      <text>
        <r>
          <rPr>
            <sz val="9"/>
            <color indexed="81"/>
            <rFont val="Tahoma"/>
            <family val="2"/>
          </rPr>
          <t xml:space="preserve">INGRESÓ COMO DACE PERO DEJO DE OPERAR COMO TAL EN 2014
</t>
        </r>
      </text>
    </comment>
    <comment ref="H947" authorId="3" shapeId="0" xr:uid="{00000000-0006-0000-0600-0000DC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antiguo nombre de razon  social EL PIRATA.COM S.A. ha sido cambiado el 14-8-12</t>
        </r>
      </text>
    </comment>
    <comment ref="U950" authorId="4" shapeId="0" xr:uid="{00000000-0006-0000-0600-0000DD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Antes del 17.04.2019</t>
        </r>
        <r>
          <rPr>
            <sz val="9"/>
            <color indexed="81"/>
            <rFont val="Tahoma"/>
            <family val="2"/>
          </rPr>
          <t xml:space="preserve">
Jr. 7 De Junio 208 Res. Pucallpa</t>
        </r>
      </text>
    </comment>
    <comment ref="H951" authorId="9" shapeId="0" xr:uid="{00000000-0006-0000-0600-0000DE000000}">
      <text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DISTRIBUIDOR DESISTIO</t>
        </r>
      </text>
    </comment>
    <comment ref="G953" authorId="10" shapeId="0" xr:uid="{00000000-0006-0000-0600-0000DF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DAC TFI  A DAC GRAL</t>
        </r>
      </text>
    </comment>
    <comment ref="U959" authorId="0" shapeId="0" xr:uid="{00000000-0006-0000-0600-0000E0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06/04/2016  Jr. Galvez Nº 600 - Barranca  - Barranca  - Lima</t>
        </r>
      </text>
    </comment>
    <comment ref="H964" authorId="3" shapeId="0" xr:uid="{00000000-0006-0000-0600-0000E1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resolucion  de contrato presento carta  el 20-8-12
</t>
        </r>
      </text>
    </comment>
    <comment ref="H966" authorId="2" shapeId="0" xr:uid="{00000000-0006-0000-0600-0000E2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 Lopez:
El contrato valido es del 12.12.11</t>
        </r>
      </text>
    </comment>
    <comment ref="H977" authorId="9" shapeId="0" xr:uid="{00000000-0006-0000-0600-0000E3000000}">
      <text>
        <r>
          <rPr>
            <sz val="8"/>
            <color indexed="81"/>
            <rFont val="Tahoma"/>
            <family val="2"/>
          </rPr>
          <t xml:space="preserve">
AGENTE EX TELMEX</t>
        </r>
      </text>
    </comment>
    <comment ref="H978" authorId="3" shapeId="0" xr:uid="{00000000-0006-0000-0600-0000E4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desitio de ser dac el 14-3-12
</t>
        </r>
      </text>
    </comment>
    <comment ref="H980" authorId="9" shapeId="0" xr:uid="{00000000-0006-0000-0600-0000E5000000}">
      <text>
        <r>
          <rPr>
            <sz val="8"/>
            <color indexed="81"/>
            <rFont val="Tahoma"/>
            <family val="2"/>
          </rPr>
          <t xml:space="preserve">
Ex Telmex</t>
        </r>
      </text>
    </comment>
    <comment ref="H982" authorId="9" shapeId="0" xr:uid="{00000000-0006-0000-0600-0000E6000000}">
      <text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Agentes ex Telmex</t>
        </r>
      </text>
    </comment>
    <comment ref="L982" authorId="4" shapeId="0" xr:uid="{00000000-0006-0000-0600-0000E7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Antes del 17.09.2020
Sr. Abel Justo Paricahua Mellado
DNI 20443039</t>
        </r>
      </text>
    </comment>
    <comment ref="H983" authorId="9" shapeId="0" xr:uid="{00000000-0006-0000-0600-0000E8000000}">
      <text>
        <r>
          <rPr>
            <sz val="8"/>
            <color indexed="81"/>
            <rFont val="Tahoma"/>
            <family val="2"/>
          </rPr>
          <t xml:space="preserve">
Agentes ex Telmex</t>
        </r>
      </text>
    </comment>
    <comment ref="I983" authorId="2" shapeId="0" xr:uid="{00000000-0006-0000-0600-0000E9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Cesion Contractual a DIGETEL COMERCIAL S.A.C.</t>
        </r>
      </text>
    </comment>
    <comment ref="G990" authorId="9" shapeId="0" xr:uid="{00000000-0006-0000-0600-0000EA000000}">
      <text>
        <r>
          <rPr>
            <sz val="8"/>
            <color indexed="81"/>
            <rFont val="Tahoma"/>
            <family val="2"/>
          </rPr>
          <t xml:space="preserve">
Contrato DP</t>
        </r>
      </text>
    </comment>
    <comment ref="V991" authorId="0" shapeId="0" xr:uid="{00000000-0006-0000-0600-0000EB000000}">
      <text>
        <r>
          <rPr>
            <b/>
            <sz val="9"/>
            <color indexed="81"/>
            <rFont val="Tahoma"/>
            <family val="2"/>
          </rPr>
          <t>Liliana Cecilia Chavez Rios:15/10/2014
antes: Jr. Atahualpa Nro. 131 La Banda de Shilcayo,  San Martín - san Martín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993" authorId="9" shapeId="0" xr:uid="{00000000-0006-0000-0600-0000EC000000}">
      <text>
        <r>
          <rPr>
            <sz val="8"/>
            <color indexed="81"/>
            <rFont val="Tahoma"/>
            <family val="2"/>
          </rPr>
          <t xml:space="preserve">
Contrato DP</t>
        </r>
      </text>
    </comment>
    <comment ref="H996" authorId="3" shapeId="0" xr:uid="{00000000-0006-0000-0600-0000ED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I996" authorId="2" shapeId="0" xr:uid="{00000000-0006-0000-0600-0000EE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Cesion a favor de CHUYA COMUNICACIONES S.R.L.</t>
        </r>
      </text>
    </comment>
    <comment ref="J1001" authorId="0" shapeId="0" xr:uid="{00000000-0006-0000-0600-0000EF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04/06/215</t>
        </r>
      </text>
    </comment>
    <comment ref="U1001" authorId="4" shapeId="0" xr:uid="{00000000-0006-0000-0600-0000F0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14.11.2018
Calle Comercio S/N
</t>
        </r>
      </text>
    </comment>
    <comment ref="G1002" authorId="0" shapeId="0" xr:uid="{00000000-0006-0000-0600-0000F1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15/07/2015</t>
        </r>
      </text>
    </comment>
    <comment ref="J1002" authorId="0" shapeId="0" xr:uid="{00000000-0006-0000-0600-0000F2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15/07/2015</t>
        </r>
      </text>
    </comment>
    <comment ref="AP1002" authorId="4" shapeId="0" xr:uid="{00000000-0006-0000-0600-0000F3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20.12.2023
Oscar Rene Diaz Rivera
DNI: 29229440
Domicilio: Urb. Dolores E-18 - Jose Luis Bustamante Y Rivero - Arequipa - Arequipa</t>
        </r>
      </text>
    </comment>
    <comment ref="AJ1004" authorId="2" shapeId="0" xr:uid="{00000000-0006-0000-0600-0000F4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Antes del 23.01.2020 Felicita Haydee Almonte Rojas de Cabrera</t>
        </r>
      </text>
    </comment>
    <comment ref="AP1004" authorId="2" shapeId="0" xr:uid="{00000000-0006-0000-0600-0000F5000000}">
      <text>
        <r>
          <rPr>
            <b/>
            <sz val="9"/>
            <color indexed="81"/>
            <rFont val="Tahoma"/>
            <family val="2"/>
          </rPr>
          <t xml:space="preserve">Walter Lopez: </t>
        </r>
        <r>
          <rPr>
            <sz val="9"/>
            <color indexed="81"/>
            <rFont val="Tahoma"/>
            <family val="2"/>
          </rPr>
          <t xml:space="preserve">
Se quedo con un solo fiador. Antes del 23.01.2019 segundo fiador: Carlos Alberto Cabrera Bancayan</t>
        </r>
      </text>
    </comment>
    <comment ref="H1005" authorId="3" shapeId="0" xr:uid="{00000000-0006-0000-0600-0000F6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presento carta  de  resolucionel 4-6-12 a legal
</t>
        </r>
      </text>
    </comment>
    <comment ref="H1008" authorId="9" shapeId="0" xr:uid="{00000000-0006-0000-0600-0000F7000000}">
      <text>
        <r>
          <rPr>
            <sz val="8"/>
            <color indexed="81"/>
            <rFont val="Tahoma"/>
            <family val="2"/>
          </rPr>
          <t xml:space="preserve">
ERA DAC PREPAPAGO Y PASA A SER DAC GRAL.</t>
        </r>
      </text>
    </comment>
    <comment ref="G1015" authorId="0" shapeId="0" xr:uid="{00000000-0006-0000-0600-0000F8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DACE 10/02/2016</t>
        </r>
      </text>
    </comment>
    <comment ref="H1016" authorId="3" shapeId="0" xr:uid="{00000000-0006-0000-0600-0000F9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presenta carta de resolucion el 17-10-12
</t>
        </r>
      </text>
    </comment>
    <comment ref="H1017" authorId="3" shapeId="0" xr:uid="{00000000-0006-0000-0600-0000FA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esta pasando  de DAC  proactivo a DAC GRAl
l </t>
        </r>
      </text>
    </comment>
    <comment ref="H1024" authorId="3" shapeId="0" xr:uid="{00000000-0006-0000-0600-0000FB000000}">
      <text>
        <r>
          <rPr>
            <b/>
            <sz val="8"/>
            <color indexed="81"/>
            <rFont val="Tahoma"/>
            <family val="2"/>
          </rPr>
          <t xml:space="preserve">C12178
</t>
        </r>
        <r>
          <rPr>
            <sz val="8"/>
            <color indexed="81"/>
            <rFont val="Tahoma"/>
            <family val="2"/>
          </rPr>
          <t>“No firmó. Optó por cesión de posición contractual”</t>
        </r>
      </text>
    </comment>
    <comment ref="I1024" authorId="2" shapeId="0" xr:uid="{00000000-0006-0000-0600-0000FC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Viene operando por efectos de la cesión de PC de Kareli</t>
        </r>
      </text>
    </comment>
    <comment ref="BC1024" authorId="0" shapeId="0" xr:uid="{00000000-0006-0000-0600-0000FD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“No firmó. Optó por cesión de posición contractual”</t>
        </r>
      </text>
    </comment>
    <comment ref="H1029" authorId="3" shapeId="0" xr:uid="{00000000-0006-0000-0600-0000FE000000}">
      <text>
        <r>
          <rPr>
            <b/>
            <sz val="8"/>
            <color indexed="81"/>
            <rFont val="Tahoma"/>
            <family val="2"/>
          </rPr>
          <t xml:space="preserve">T13914:
dp a dac grl. </t>
        </r>
      </text>
    </comment>
    <comment ref="H1030" authorId="3" shapeId="0" xr:uid="{00000000-0006-0000-0600-0000FF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presento  carta  de resolucion  el 15-1-13
</t>
        </r>
      </text>
    </comment>
    <comment ref="H1032" authorId="0" shapeId="0" xr:uid="{00000000-0006-0000-0600-000000010000}">
      <text>
        <r>
          <rPr>
            <b/>
            <sz val="9"/>
            <color indexed="81"/>
            <rFont val="Tahoma"/>
            <family val="2"/>
          </rPr>
          <t xml:space="preserve">“No hubo respuesta al correo de Victor Gamarra del 10.10.2012. Se elimina el contrato (ambos ejemplares) el 17.10.2014” </t>
        </r>
      </text>
    </comment>
    <comment ref="H1037" authorId="3" shapeId="0" xr:uid="{00000000-0006-0000-0600-000001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pidio recision  de contrato  el 6-8-12 mail  de legal 
</t>
        </r>
      </text>
    </comment>
    <comment ref="H1038" authorId="3" shapeId="0" xr:uid="{00000000-0006-0000-0600-000002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desistio el Dac según mail  de jose mendoza elias  “correo del 03.10.2012”
</t>
        </r>
      </text>
    </comment>
    <comment ref="H1042" authorId="0" shapeId="0" xr:uid="{00000000-0006-0000-0600-000003010000}">
      <text>
        <r>
          <rPr>
            <b/>
            <sz val="9"/>
            <color indexed="81"/>
            <rFont val="Tahoma"/>
            <family val="2"/>
          </rPr>
          <t>“Desistió y firmo como Tele servicios Ma. Qui. EIRL. Ver correo de John Hurtado del 05.09.2012”</t>
        </r>
      </text>
    </comment>
    <comment ref="G1048" authorId="0" shapeId="0" xr:uid="{00000000-0006-0000-0600-000004010000}">
      <text>
        <r>
          <rPr>
            <b/>
            <sz val="9"/>
            <color indexed="81"/>
            <rFont val="Tahoma"/>
            <family val="2"/>
          </rPr>
          <t>DACE desde 18/03/2016
Correo de WL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048" authorId="0" shapeId="0" xr:uid="{00000000-0006-0000-0600-000005010000}">
      <text>
        <r>
          <rPr>
            <b/>
            <sz val="9"/>
            <color indexed="81"/>
            <rFont val="Tahoma"/>
            <family val="2"/>
          </rPr>
          <t>Antes de Octubre 2017:
Jose Luis Pardo Perochena DNI 29714650 - GERENTE GENERAL</t>
        </r>
      </text>
    </comment>
    <comment ref="AJ1048" authorId="4" shapeId="0" xr:uid="{00000000-0006-0000-0600-000006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13.09.2018
Maria Lucia Campos Valencia con DNI 29722329</t>
        </r>
      </text>
    </comment>
    <comment ref="AP1048" authorId="4" shapeId="0" xr:uid="{00000000-0006-0000-0600-000007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13.09.2018
Jose Luis Pardo Perochena con DNI 29714650</t>
        </r>
      </text>
    </comment>
    <comment ref="H1049" authorId="3" shapeId="0" xr:uid="{00000000-0006-0000-0600-000008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presneto  carta d e resolucion  el 24-10-12
</t>
        </r>
      </text>
    </comment>
    <comment ref="U1050" authorId="0" shapeId="0" xr:uid="{00000000-0006-0000-0600-000009010000}">
      <text>
        <r>
          <rPr>
            <b/>
            <sz val="9"/>
            <color indexed="81"/>
            <rFont val="Tahoma"/>
            <family val="2"/>
          </rPr>
          <t>antes del  21/11/2017
Mza C2 Lote 22 Urb El Pacifico  Nuevo Chimbote,  Santa ,  Ancash</t>
        </r>
      </text>
    </comment>
    <comment ref="H1054" authorId="3" shapeId="0" xr:uid="{00000000-0006-0000-0600-00000A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carta de resoluicion 6-12-12
</t>
        </r>
      </text>
    </comment>
    <comment ref="U1056" authorId="4" shapeId="0" xr:uid="{00000000-0006-0000-0600-00000B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06.05.2019
</t>
        </r>
        <r>
          <rPr>
            <sz val="9"/>
            <color indexed="81"/>
            <rFont val="Tahoma"/>
            <family val="2"/>
          </rPr>
          <t>Av. Avelino Caceres Mza. -- Lote 7 Asc Virgen Copacabana 
Jose Luis Bustamante Y Rivero - Arequipa - Arequipa</t>
        </r>
      </text>
    </comment>
    <comment ref="V1056" authorId="4" shapeId="0" xr:uid="{00000000-0006-0000-0600-00000C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06.05.2019
No hubo informacion</t>
        </r>
      </text>
    </comment>
    <comment ref="AJ1056" authorId="2" shapeId="0" xr:uid="{00000000-0006-0000-0600-00000D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Con Adenda del 17.12.2015 se cambio de fiador y quedo solo Roina Collado. Ver correo del 30.05.2017</t>
        </r>
      </text>
    </comment>
    <comment ref="H1058" authorId="3" shapeId="0" xr:uid="{00000000-0006-0000-0600-00000E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el cliente desistio según coordinador James Castillo no tiene  para  pagar  lña  garanria.
</t>
        </r>
      </text>
    </comment>
    <comment ref="I1058" authorId="2" shapeId="0" xr:uid="{00000000-0006-0000-0600-00000F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DESISTIO VER PESTAÑA SIGUIENTE</t>
        </r>
      </text>
    </comment>
    <comment ref="H1060" authorId="3" shapeId="0" xr:uid="{00000000-0006-0000-0600-000010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cambio de regimen  ya  no es eirl es sac del 21-6-13
</t>
        </r>
      </text>
    </comment>
    <comment ref="V1060" authorId="4" shapeId="0" xr:uid="{00000000-0006-0000-0600-000011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01.06.2022 No había información</t>
        </r>
      </text>
    </comment>
    <comment ref="R1062" authorId="3" shapeId="0" xr:uid="{00000000-0006-0000-0600-000012010000}">
      <text>
        <r>
          <rPr>
            <b/>
            <sz val="8"/>
            <color indexed="81"/>
            <rFont val="Tahoma"/>
            <family val="2"/>
          </rPr>
          <t>T13914:DNI  ANTERIOR</t>
        </r>
        <r>
          <rPr>
            <sz val="8"/>
            <color indexed="81"/>
            <rFont val="Tahoma"/>
            <family val="2"/>
          </rPr>
          <t xml:space="preserve">
20121812</t>
        </r>
      </text>
    </comment>
    <comment ref="H1065" authorId="3" shapeId="0" xr:uid="{00000000-0006-0000-0600-000013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presento carta de cierre 29-9-12
</t>
        </r>
      </text>
    </comment>
    <comment ref="H1070" authorId="3" shapeId="0" xr:uid="{00000000-0006-0000-0600-000014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icsenor eirl</t>
        </r>
      </text>
    </comment>
    <comment ref="H1071" authorId="3" shapeId="0" xr:uid="{00000000-0006-0000-0600-000015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EL DAC SE HA  RETIRADO NO OPERARA
DESISTIO
</t>
        </r>
      </text>
    </comment>
    <comment ref="H1072" authorId="3" shapeId="0" xr:uid="{00000000-0006-0000-0600-000016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desistio  25-6-12 mail adjunto</t>
        </r>
      </text>
    </comment>
    <comment ref="BC1072" authorId="0" shapeId="0" xr:uid="{00000000-0006-0000-0600-000017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Desistió Correo del 26.06.2012 de Miguel Arbulu</t>
        </r>
      </text>
    </comment>
    <comment ref="H1075" authorId="3" shapeId="0" xr:uid="{00000000-0006-0000-0600-000018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carta de resolucion de DAC 19-12-12
</t>
        </r>
      </text>
    </comment>
    <comment ref="H1076" authorId="3" shapeId="0" xr:uid="{00000000-0006-0000-0600-000019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carta de resolucion 19-12-12
</t>
        </r>
      </text>
    </comment>
    <comment ref="H1078" authorId="3" shapeId="0" xr:uid="{00000000-0006-0000-0600-00001A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El cliente  desistio  el 28-6-12 por motivos  personales.</t>
        </r>
      </text>
    </comment>
    <comment ref="H1079" authorId="3" shapeId="0" xr:uid="{00000000-0006-0000-0600-00001B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CARTA DE RESOLUCION 21-5-12
</t>
        </r>
      </text>
    </comment>
    <comment ref="H1080" authorId="3" shapeId="0" xr:uid="{00000000-0006-0000-0600-00001C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PRESENTO CARTA DE RESOLUCION 17-5-13
</t>
        </r>
      </text>
    </comment>
    <comment ref="V1081" authorId="4" shapeId="0" xr:uid="{00000000-0006-0000-0600-00001D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21.01.2019 no había informacion.</t>
        </r>
      </text>
    </comment>
    <comment ref="I1082" authorId="2" shapeId="0" xr:uid="{00000000-0006-0000-0600-00001E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Cesion a favor de TELECOMUNICACIONES JOSOL EI.R.L.</t>
        </r>
      </text>
    </comment>
    <comment ref="V1083" authorId="0" shapeId="0" xr:uid="{00000000-0006-0000-0600-00001F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21/10/2014 C. Central Km. 6 Int.8 Urb. Las Brisas Ate - Lima</t>
        </r>
      </text>
    </comment>
    <comment ref="H1087" authorId="3" shapeId="0" xr:uid="{00000000-0006-0000-0600-000020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desistio el 9-8-12 correo de legal
</t>
        </r>
      </text>
    </comment>
    <comment ref="H1089" authorId="3" shapeId="0" xr:uid="{00000000-0006-0000-0600-000021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presento carta de cierre 10-10-12
</t>
        </r>
      </text>
    </comment>
    <comment ref="H1101" authorId="0" shapeId="0" xr:uid="{00000000-0006-0000-0600-000022010000}">
      <text>
        <r>
          <rPr>
            <b/>
            <sz val="9"/>
            <color indexed="81"/>
            <rFont val="Tahoma"/>
            <family val="2"/>
          </rPr>
          <t>16/10/2017: CAMBIO DE RAZON SOCIAL 
- ANTES: WM TELECOM S.A.C.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04" authorId="3" shapeId="0" xr:uid="{00000000-0006-0000-0600-000023010000}">
      <text>
        <r>
          <rPr>
            <b/>
            <sz val="8"/>
            <color indexed="81"/>
            <rFont val="Tahoma"/>
            <family val="2"/>
          </rPr>
          <t xml:space="preserve">T13914: es una  cesion contractulal  con </t>
        </r>
        <r>
          <rPr>
            <sz val="8"/>
            <color indexed="81"/>
            <rFont val="Tahoma"/>
            <family val="2"/>
          </rPr>
          <t xml:space="preserve">
R &amp; H ORO FINO INVERSIONES S.A.C.</t>
        </r>
      </text>
    </comment>
    <comment ref="U1107" authorId="4" shapeId="0" xr:uid="{00000000-0006-0000-0600-000024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02.04.2019
</t>
        </r>
        <r>
          <rPr>
            <sz val="9"/>
            <color indexed="81"/>
            <rFont val="Tahoma"/>
            <family val="2"/>
          </rPr>
          <t>Villa Municipal Mz F Lte 12
Tacna - Tacna - Tacna</t>
        </r>
      </text>
    </comment>
    <comment ref="V1107" authorId="0" shapeId="0" xr:uid="{00000000-0006-0000-0600-000025010000}">
      <text>
        <r>
          <rPr>
            <b/>
            <sz val="9"/>
            <color indexed="81"/>
            <rFont val="Tahoma"/>
            <family val="2"/>
          </rPr>
          <t>Antes del 02.04.2019
COMITÉ 16 MZ 64 LT 01 - CIUDAD NUEVA GRUPO A
Tacna - Tacna - Tacna
-----------------------------------------</t>
        </r>
        <r>
          <rPr>
            <sz val="9"/>
            <color indexed="81"/>
            <rFont val="Tahoma"/>
            <family val="2"/>
          </rPr>
          <t xml:space="preserve">
ANTES 10/11/2014: Villa Municipal Mz F Lte 12 - TACNA
</t>
        </r>
        <r>
          <rPr>
            <b/>
            <sz val="9"/>
            <color indexed="81"/>
            <rFont val="Tahoma"/>
            <family val="2"/>
          </rPr>
          <t>Antes del 16.06.2021</t>
        </r>
        <r>
          <rPr>
            <sz val="9"/>
            <color indexed="81"/>
            <rFont val="Tahoma"/>
            <family val="2"/>
          </rPr>
          <t xml:space="preserve">
Ciudad Nueva Mz 64, Lt 26 B, Cte 16
Tacna - Tacna - Tacna</t>
        </r>
      </text>
    </comment>
    <comment ref="H1108" authorId="3" shapeId="0" xr:uid="{00000000-0006-0000-0600-000026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Tienen excepcion para depositar garantia</t>
        </r>
      </text>
    </comment>
    <comment ref="H1113" authorId="3" shapeId="0" xr:uid="{00000000-0006-0000-0600-000027010000}">
      <text/>
    </comment>
    <comment ref="G1114" authorId="0" shapeId="0" xr:uid="{00000000-0006-0000-0600-000028010000}">
      <text>
        <r>
          <rPr>
            <b/>
            <sz val="9"/>
            <color indexed="81"/>
            <rFont val="Tahoma"/>
            <family val="2"/>
          </rPr>
          <t>Comercialización de HFC (vía televentas) désde 19.04.2018</t>
        </r>
      </text>
    </comment>
    <comment ref="V1114" authorId="2" shapeId="0" xr:uid="{00000000-0006-0000-0600-000029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correo de legal del 30.04.2018. Antes no registraba dom. Fisc.</t>
        </r>
      </text>
    </comment>
    <comment ref="L1116" authorId="4" shapeId="0" xr:uid="{00000000-0006-0000-0600-00002A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10.03.2021
Sra. Fatima Del Socorro Noriega Calderon 
DNI 41769849</t>
        </r>
      </text>
    </comment>
    <comment ref="U1116" authorId="4" shapeId="0" xr:uid="{00000000-0006-0000-0600-00002B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21.10.2021
Jr. Miguel Grau Nro. 404 Int. 02 (Al Costado De Sci) - Tumbes - Tumbes - Tumbes</t>
        </r>
      </text>
    </comment>
    <comment ref="V1116" authorId="0" shapeId="0" xr:uid="{00000000-0006-0000-0600-00002C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30/01/2015
</t>
        </r>
      </text>
    </comment>
    <comment ref="AJ1116" authorId="4" shapeId="0" xr:uid="{00000000-0006-0000-0600-00002D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01.06.2021
Sra. Noriega Calderon Fatima Del Socorro
DNI 41769849
Direccion Calle Abad Puell 874 - Tumbes - Tumbes - Tumbes</t>
        </r>
      </text>
    </comment>
    <comment ref="G1117" authorId="0" shapeId="0" xr:uid="{00000000-0006-0000-0600-00002E010000}">
      <text>
        <r>
          <rPr>
            <b/>
            <sz val="9"/>
            <color indexed="81"/>
            <rFont val="Tahoma"/>
            <family val="2"/>
          </rPr>
          <t>Liliana Cecilia Chavez Rios:
DACE  a partir del 03/04/2017</t>
        </r>
      </text>
    </comment>
    <comment ref="V1122" authorId="3" shapeId="0" xr:uid="{00000000-0006-0000-0600-00002F010000}">
      <text>
        <r>
          <rPr>
            <b/>
            <sz val="8"/>
            <color indexed="81"/>
            <rFont val="Tahoma"/>
            <family val="2"/>
          </rPr>
          <t>T12178:</t>
        </r>
        <r>
          <rPr>
            <sz val="8"/>
            <color indexed="81"/>
            <rFont val="Tahoma"/>
            <family val="2"/>
          </rPr>
          <t xml:space="preserve">  antes de 14/11/2016
JR. INCA GARCILAZO DE LA VEGA N° 478, HUAMACHUCO, SANCHEZ CARRION, LA LIBERTAD</t>
        </r>
      </text>
    </comment>
    <comment ref="H1127" authorId="4" shapeId="0" xr:uid="{00000000-0006-0000-0600-000030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30.04.2019
SERVICIO DE TELECOMUNICACIONES MEGA CONNECTION S.A.C.</t>
        </r>
      </text>
    </comment>
    <comment ref="L1127" authorId="4" shapeId="0" xr:uid="{00000000-0006-0000-0600-000031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30.04.2019
Sr. Jorge Luis Rojas Choque 
DNI 45261895
Gerente General</t>
        </r>
      </text>
    </comment>
    <comment ref="V1127" authorId="4" shapeId="0" xr:uid="{00000000-0006-0000-0600-000032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05.11.2018 no habia direccion fiscal
</t>
        </r>
      </text>
    </comment>
    <comment ref="AJ1127" authorId="4" shapeId="0" xr:uid="{00000000-0006-0000-0600-000033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30.11.2023
Jorge Luis Rojas Choque
DNI: 45261895
Domicilio: Ah El Progreso Mz A Lt 7 - San Vicente De Cañete - Cañete - Lima</t>
        </r>
      </text>
    </comment>
    <comment ref="H1134" authorId="3" shapeId="0" xr:uid="{00000000-0006-0000-0600-000034010000}">
      <text/>
    </comment>
    <comment ref="I1135" authorId="2" shapeId="0" xr:uid="{00000000-0006-0000-0600-000035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No deposito garantía</t>
        </r>
      </text>
    </comment>
    <comment ref="H1142" authorId="3" shapeId="0" xr:uid="{00000000-0006-0000-0600-000036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CARTA DE RESOLUCION 19-4-13
</t>
        </r>
      </text>
    </comment>
    <comment ref="I1145" authorId="2" shapeId="0" xr:uid="{00000000-0006-0000-0600-000037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Cooreo del 27.06.2013</t>
        </r>
      </text>
    </comment>
    <comment ref="H1148" authorId="3" shapeId="0" xr:uid="{00000000-0006-0000-0600-000038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desistio presento cartta  de cierre el 5-3-13</t>
        </r>
      </text>
    </comment>
    <comment ref="I1167" authorId="0" shapeId="0" xr:uid="{00000000-0006-0000-0600-000039010000}">
      <text>
        <r>
          <rPr>
            <b/>
            <sz val="9"/>
            <color indexed="81"/>
            <rFont val="Tahoma"/>
            <family val="2"/>
          </rPr>
          <t>NO RETORNO CONTRATO FIRMADO</t>
        </r>
      </text>
    </comment>
    <comment ref="AD1178" authorId="0" shapeId="0" xr:uid="{00000000-0006-0000-0600-00003A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(S/. 5,060.23 y US$ 2,000.00)</t>
        </r>
      </text>
    </comment>
    <comment ref="U1179" authorId="4" shapeId="0" xr:uid="{00000000-0006-0000-0600-00003B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01.06.2021
Av. Diaz Barcenas N° 905 
Abancay - Abancay - Apurimac</t>
        </r>
      </text>
    </comment>
    <comment ref="V1179" authorId="6" shapeId="0" xr:uid="{00000000-0006-0000-0600-00003C01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Ex dirección: Jr. Arequipa N° 530 - Abancay
Antes del 01.06.2021
Av. Diaz Barcenas N° 906
Abancay - Abancay - Apurimac</t>
        </r>
      </text>
    </comment>
    <comment ref="V1184" authorId="0" shapeId="0" xr:uid="{00000000-0006-0000-0600-00003D010000}">
      <text>
        <r>
          <rPr>
            <b/>
            <sz val="9"/>
            <color indexed="81"/>
            <rFont val="Tahoma"/>
            <family val="2"/>
          </rPr>
          <t>Liliana Cecilia Chavez Rios: NUEVA DIRECCIÓN DESDE 2014</t>
        </r>
        <r>
          <rPr>
            <sz val="9"/>
            <color indexed="81"/>
            <rFont val="Tahoma"/>
            <family val="2"/>
          </rPr>
          <t xml:space="preserve">
ANTES DEL 2014 
Av. Cuzco Nro. S/N Barr. Jose Macedo Mendoza - AYAPATA  / CARABAYA  / PUNO</t>
        </r>
      </text>
    </comment>
    <comment ref="U1188" authorId="0" shapeId="0" xr:uid="{00000000-0006-0000-0600-00003E010000}">
      <text>
        <r>
          <rPr>
            <b/>
            <sz val="9"/>
            <color indexed="81"/>
            <rFont val="Tahoma"/>
            <family val="2"/>
          </rPr>
          <t xml:space="preserve">Antes del 21/02/2018:
Calle Ramón Castilla N° S/N - Huarmaca - Huancabamba - Piura
Antes del 30.11.2021
Calle Francisco Bolognesi Mz. H44  Lt. 5 - Huarmaca - Huancabamba - Piura
</t>
        </r>
      </text>
    </comment>
    <comment ref="V1188" authorId="0" shapeId="0" xr:uid="{00000000-0006-0000-0600-00003F010000}">
      <text>
        <r>
          <rPr>
            <b/>
            <sz val="9"/>
            <color indexed="81"/>
            <rFont val="Tahoma"/>
            <family val="2"/>
          </rPr>
          <t xml:space="preserve">Antes del 21/02/2018:
Calle Ramón Castilla N° S/N - Huarmaca - Huancabamba - Piura
Antes del 30.11.2021
Calle Francisco Bolognesi Mz. H44  Lt. 5 - Huarmaca - Huancabamba - Piura
</t>
        </r>
      </text>
    </comment>
    <comment ref="H1195" authorId="0" shapeId="0" xr:uid="{00000000-0006-0000-0600-000040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DACE RESUELTO EL 07.05.13 </t>
        </r>
      </text>
    </comment>
    <comment ref="I1197" authorId="2" shapeId="0" xr:uid="{00000000-0006-0000-0600-000041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El contrato se genero, pero nunca se suscribio porque prevalecio la cesion contractual</t>
        </r>
      </text>
    </comment>
    <comment ref="U1199" authorId="4" shapeId="0" xr:uid="{00000000-0006-0000-0600-000042010000}">
      <text>
        <r>
          <rPr>
            <b/>
            <sz val="9"/>
            <color indexed="81"/>
            <rFont val="Tahoma"/>
            <family val="2"/>
          </rPr>
          <t>Maria</t>
        </r>
        <r>
          <rPr>
            <sz val="9"/>
            <color indexed="81"/>
            <rFont val="Tahoma"/>
            <family val="2"/>
          </rPr>
          <t xml:space="preserve"> Honorio:
Antes: Jr. Gamarra 452 Oficina 107 Primer Piso , Cercado 
</t>
        </r>
        <r>
          <rPr>
            <b/>
            <sz val="9"/>
            <color indexed="81"/>
            <rFont val="Tahoma"/>
            <family val="2"/>
          </rPr>
          <t>ver correo</t>
        </r>
        <r>
          <rPr>
            <sz val="9"/>
            <color indexed="81"/>
            <rFont val="Tahoma"/>
            <family val="2"/>
          </rPr>
          <t xml:space="preserve"> (09/07/2018)</t>
        </r>
      </text>
    </comment>
    <comment ref="V1199" authorId="4" shapeId="0" xr:uid="{00000000-0006-0000-0600-000043010000}">
      <text>
        <r>
          <rPr>
            <b/>
            <sz val="9"/>
            <color indexed="81"/>
            <rFont val="Tahoma"/>
            <family val="2"/>
          </rPr>
          <t>Maria</t>
        </r>
        <r>
          <rPr>
            <sz val="9"/>
            <color indexed="81"/>
            <rFont val="Tahoma"/>
            <family val="2"/>
          </rPr>
          <t xml:space="preserve"> Honorio:
Antes: Jr. Gamarra 452 Oficina 107 Primer Piso , Cercado 
</t>
        </r>
        <r>
          <rPr>
            <b/>
            <sz val="9"/>
            <color indexed="81"/>
            <rFont val="Tahoma"/>
            <family val="2"/>
          </rPr>
          <t>ver correo</t>
        </r>
        <r>
          <rPr>
            <sz val="9"/>
            <color indexed="81"/>
            <rFont val="Tahoma"/>
            <family val="2"/>
          </rPr>
          <t xml:space="preserve"> (09/07/2018)</t>
        </r>
      </text>
    </comment>
    <comment ref="Z1199" authorId="3" shapeId="0" xr:uid="{00000000-0006-0000-0600-000044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fecha de contrato  de VG CEL por  tratarse  de cesion  contractual. A partir  del 02-01-2013
</t>
        </r>
      </text>
    </comment>
    <comment ref="G1202" authorId="0" shapeId="0" xr:uid="{00000000-0006-0000-0600-000045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DACE a partir del 05/10/2016</t>
        </r>
      </text>
    </comment>
    <comment ref="L1205" authorId="0" shapeId="0" xr:uid="{00000000-0006-0000-0600-000046010000}">
      <text>
        <r>
          <rPr>
            <b/>
            <sz val="9"/>
            <color indexed="81"/>
            <rFont val="Tahoma"/>
            <family val="2"/>
          </rPr>
          <t>ANTES DEL 03/10/2017:
Carlos Eduardo Niezen Coello (GERENTE) DNI 25746383</t>
        </r>
      </text>
    </comment>
    <comment ref="V1205" authorId="5" shapeId="0" xr:uid="{00000000-0006-0000-0600-000047010000}">
      <text>
        <r>
          <rPr>
            <b/>
            <sz val="8"/>
            <color indexed="81"/>
            <rFont val="Tahoma"/>
            <family val="2"/>
          </rPr>
          <t>Dirección anterior: Ca. Manzo De Velasco Nro. 118 Urb. La Colonial (Cdra 48 Av Colonial) se cambió el 28/04/2014
Nueva dirección vigente desde 01/04/2013</t>
        </r>
      </text>
    </comment>
    <comment ref="U1207" authorId="4" shapeId="0" xr:uid="{00000000-0006-0000-0600-000048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26.10.2021
Jr. Dos De Mayo Nro. 634 Barr. Dos De Mayo (Primer Piso Tiendas Telefonia Claro) - Cajamarca - Cajamarca - Cajamarca</t>
        </r>
      </text>
    </comment>
    <comment ref="V1207" authorId="4" shapeId="0" xr:uid="{00000000-0006-0000-0600-000049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26.10.2021
Jr. Dos De Mayo Nro. 634 Barr. Dos De Mayo (Primer Piso Tiendas Telefonia Claro) - Cajamarca - Cajamarca - Cajamarca</t>
        </r>
      </text>
    </comment>
    <comment ref="G1209" authorId="0" shapeId="0" xr:uid="{00000000-0006-0000-0600-00004A010000}">
      <text>
        <r>
          <rPr>
            <b/>
            <sz val="9"/>
            <color indexed="81"/>
            <rFont val="Tahoma"/>
            <family val="2"/>
          </rPr>
          <t>DACE desde 16/02/2017
Dejo de ser DACE desde el 13.08.2018 correo de Viviana Perez</t>
        </r>
      </text>
    </comment>
    <comment ref="I1210" authorId="2" shapeId="0" xr:uid="{00000000-0006-0000-0600-00004B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Cesion Contractual a VENISTELCOM S.A.C.</t>
        </r>
      </text>
    </comment>
    <comment ref="H1216" authorId="3" shapeId="0" xr:uid="{00000000-0006-0000-0600-00004C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PRESENTARON  CARTA  DE RESOLUCION  EL 25-1-13 Y EL 8-5-13
</t>
        </r>
      </text>
    </comment>
    <comment ref="V1224" authorId="0" shapeId="0" xr:uid="{00000000-0006-0000-0600-00004D010000}">
      <text>
        <r>
          <rPr>
            <b/>
            <sz val="9"/>
            <color indexed="81"/>
            <rFont val="Tahoma"/>
            <family val="2"/>
          </rPr>
          <t xml:space="preserve">Liliana Cecilia Chavez Rios: 06.02.2014
antes </t>
        </r>
        <r>
          <rPr>
            <sz val="9"/>
            <color indexed="81"/>
            <rFont val="Tahoma"/>
            <family val="2"/>
          </rPr>
          <t xml:space="preserve">Jr. San Martin Nro. 1068 Barr. Huarupampa Ancash
</t>
        </r>
      </text>
    </comment>
    <comment ref="G1238" authorId="0" shapeId="0" xr:uid="{00000000-0006-0000-0600-00004E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DTH Y TFI desde 21/08/2015</t>
        </r>
      </text>
    </comment>
    <comment ref="U1238" authorId="4" shapeId="0" xr:uid="{00000000-0006-0000-0600-00004F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17.03.2023
Cal. Puente Grau Nro. 219 (Frente Al Fundo El Fierro) - Arequipa - Arequia - Arequipa
Antes del 05.05.2023
Urbanización Nuevo Peru U-4, Paucarpata - Arequipa - Arequipa - Arequipa</t>
        </r>
      </text>
    </comment>
    <comment ref="V1242" authorId="0" shapeId="0" xr:uid="{00000000-0006-0000-0600-000050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30/12/2015: Cal. Ancon Nro. 118 Urb. Santa Victoria - Chiclayo - Chiclayo  - Lambayeque</t>
        </r>
      </text>
    </comment>
    <comment ref="V1245" authorId="0" shapeId="0" xr:uid="{00000000-0006-0000-0600-000051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20/07/2015
Jr. Jorge Chavez Nro. 147 San Martin - San Martin - Tarapoto
Seggún correo de WL 30/07/2015</t>
        </r>
      </text>
    </comment>
    <comment ref="V1249" authorId="5" shapeId="0" xr:uid="{00000000-0006-0000-0600-000052010000}">
      <text>
        <r>
          <rPr>
            <b/>
            <sz val="8"/>
            <color indexed="81"/>
            <rFont val="Tahoma"/>
            <family val="2"/>
          </rPr>
          <t xml:space="preserve">direccion fiscal antes del 03/06/014:
</t>
        </r>
        <r>
          <rPr>
            <sz val="8"/>
            <color indexed="81"/>
            <rFont val="Tahoma"/>
            <family val="2"/>
          </rPr>
          <t xml:space="preserve">Pasaje Arica Mz L Lote 8 La Grama - Puente Piedra - Lima
</t>
        </r>
      </text>
    </comment>
    <comment ref="V1254" authorId="5" shapeId="0" xr:uid="{00000000-0006-0000-0600-000053010000}">
      <text>
        <r>
          <rPr>
            <b/>
            <sz val="8"/>
            <color indexed="81"/>
            <rFont val="Tahoma"/>
            <family val="2"/>
          </rPr>
          <t>antes 02/07/2014
Av. Francisco De Zela Nro. 141 Urb. Tablada De Lurin Lima - Lima - Villa Maria Del Triunfo
T12178</t>
        </r>
      </text>
    </comment>
    <comment ref="L1256" authorId="2" shapeId="0" xr:uid="{00000000-0006-0000-0600-000054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Correo legal del 14.03.2016
Físico en julio llegó</t>
        </r>
      </text>
    </comment>
    <comment ref="R1256" authorId="2" shapeId="0" xr:uid="{00000000-0006-0000-0600-000055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DNI del anterior Tit. Gerente. 08529909</t>
        </r>
      </text>
    </comment>
    <comment ref="V1256" authorId="5" shapeId="0" xr:uid="{00000000-0006-0000-0600-000056010000}">
      <text>
        <r>
          <rPr>
            <b/>
            <sz val="8"/>
            <color indexed="81"/>
            <rFont val="Tahoma"/>
            <family val="2"/>
          </rPr>
          <t>AMERICA MOVIL PERU SAC:</t>
        </r>
        <r>
          <rPr>
            <sz val="8"/>
            <color indexed="81"/>
            <rFont val="Tahoma"/>
            <family val="2"/>
          </rPr>
          <t xml:space="preserve">
Cambiop Dirección: Antes: Jr. Virrey Toledo Nro. 103 Cercado (Esquina Con Plaza De Armas) Huancavelica - Huancavelica - Huancavelica</t>
        </r>
      </text>
    </comment>
    <comment ref="AJ1256" authorId="4" shapeId="0" xr:uid="{00000000-0006-0000-0600-000057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30.07.2019
Sr. Espinoza Causso Jorge Tobias
DNI 08529909
</t>
        </r>
      </text>
    </comment>
    <comment ref="V1257" authorId="0" shapeId="0" xr:uid="{00000000-0006-0000-0600-000058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16/02/2015
Av. Mariscal Nieto Nro. 480 Int. Ñ 08 Cercado De Chiclayo Lambayeque - Chiclayo - Chiclayo.
Según correo de WL 05/03/2015</t>
        </r>
      </text>
    </comment>
    <comment ref="H1265" authorId="3" shapeId="0" xr:uid="{00000000-0006-0000-0600-00005901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ES UNA  CESION  CONTRACTUAL  VIUENE DE JESSICA  GUARNIZ POLANCO fecha de la cesion  es  10-4-13
</t>
        </r>
      </text>
    </comment>
    <comment ref="G1272" authorId="0" shapeId="0" xr:uid="{00000000-0006-0000-0600-00005A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10/02/2017 - DAC-DTH-TFI</t>
        </r>
      </text>
    </comment>
    <comment ref="AD1272" authorId="0" shapeId="0" xr:uid="{00000000-0006-0000-0600-00005B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10/02/2017 S/. 11,500</t>
        </r>
      </text>
    </comment>
    <comment ref="V1282" authorId="5" shapeId="0" xr:uid="{00000000-0006-0000-0600-00005C010000}">
      <text>
        <r>
          <rPr>
            <b/>
            <sz val="8"/>
            <color indexed="81"/>
            <rFont val="Tahoma"/>
            <family val="2"/>
          </rPr>
          <t>AMERICA MOVIL PERU SAC:</t>
        </r>
        <r>
          <rPr>
            <sz val="8"/>
            <color indexed="81"/>
            <rFont val="Tahoma"/>
            <family val="2"/>
          </rPr>
          <t xml:space="preserve">
Antes: Cal. Jacobo Rousseau Nro. 629 Urb. San Borja Sur. Fecha de cambio 15/09/2014
</t>
        </r>
      </text>
    </comment>
    <comment ref="L1288" authorId="0" shapeId="0" xr:uid="{00000000-0006-0000-0600-00005D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12/12/2016
Leonidas Fernando Zuñiga Gamero  
Gerente General DNI 04431289</t>
        </r>
      </text>
    </comment>
    <comment ref="H1290" authorId="0" shapeId="0" xr:uid="{00000000-0006-0000-0600-00005E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: TAYTANEX PERU S.A.C.
correo WL 21/04/2015</t>
        </r>
      </text>
    </comment>
    <comment ref="V1291" authorId="11" shapeId="0" xr:uid="{00000000-0006-0000-0600-00005F010000}">
      <text>
        <r>
          <rPr>
            <sz val="8"/>
            <color indexed="81"/>
            <rFont val="Tahoma"/>
            <family val="2"/>
          </rPr>
          <t xml:space="preserve">T12178:   ANTES
CAL. BOLOGNESI NRO. 780 DPTO. 902 URB. CERCADO DE MIRAFLORES LIMA - LIMA - MIRAFLORES
</t>
        </r>
      </text>
    </comment>
    <comment ref="U1294" authorId="4" shapeId="0" xr:uid="{00000000-0006-0000-0600-000060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09.03.2021
Jr. Las Palmeras 116 (Santa Ana) - Ayacucho - Huamanga - AYacucho</t>
        </r>
      </text>
    </comment>
    <comment ref="V1294" authorId="4" shapeId="0" xr:uid="{00000000-0006-0000-0600-000061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Correo 06.06.2019
Jr. Las Palmeras 116 (Santa Ana) Ayacucho.-HUAMANGA-AYACUCHO
Antes del 09.03.2021
Jr. Asamblea 262 - Ayacucho - Huamanga - AYacucho</t>
        </r>
      </text>
    </comment>
    <comment ref="V1295" authorId="0" shapeId="0" xr:uid="{00000000-0006-0000-0600-000062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14.09.2018
JR. AMAZONAS No 622 B
----------------------------------------------------
ANTES MARZO 2015
JR. JOSE QUIÑONEZ 539 - BR. SANTA ELENA ALTA - CAJAMARCA</t>
        </r>
      </text>
    </comment>
    <comment ref="G1298" authorId="0" shapeId="0" xr:uid="{00000000-0006-0000-0600-000063010000}">
      <text>
        <r>
          <rPr>
            <b/>
            <sz val="9"/>
            <color indexed="81"/>
            <rFont val="Tahoma"/>
            <family val="2"/>
          </rPr>
          <t>DAC RECARGA</t>
        </r>
      </text>
    </comment>
    <comment ref="U1298" authorId="4" shapeId="0" xr:uid="{00000000-0006-0000-0600-000064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21.01.2021
Av. Aviacion Nro. 3322 Urb. Las Magnolias - San Borja - Lima - Lima</t>
        </r>
      </text>
    </comment>
    <comment ref="V1298" authorId="4" shapeId="0" xr:uid="{00000000-0006-0000-0600-000065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21.01.2021
AV. AVIACION NRO. 3322 URB. LAS MAGNOLIAS (A 2 CDRAS. DE LA AV. SAN BORJA SUR) San Borja - Lima - Lima</t>
        </r>
      </text>
    </comment>
    <comment ref="H1304" authorId="0" shapeId="0" xr:uid="{00000000-0006-0000-0600-000066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Condiciones para la atención de sus pedidos: (Patty Miranda 13/03/2017)
1.- Compensar su garantía a toda deuda vencida.
2.- Atender con Lista prepago hasta que su línea aguante.
3.- Como apoyo les damos la opción de compra al contado en LP prepago
4.- Recién se libera a LP post pago cuando tengan una LC superior a 35K
5.- En paralelo podríamos armar un PFG chiquito de S/. 600 para que vaya formando línea, como que aprende el negocio móvil.
</t>
        </r>
      </text>
    </comment>
    <comment ref="J1304" authorId="2" shapeId="0" xr:uid="{00000000-0006-0000-0600-000067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 partir del 28.01.2016 suscribio anexo O y Adenda Global</t>
        </r>
      </text>
    </comment>
    <comment ref="AD1304" authorId="5" shapeId="0" xr:uid="{00000000-0006-0000-0600-000068010000}">
      <text>
        <r>
          <rPr>
            <b/>
            <sz val="8"/>
            <color indexed="81"/>
            <rFont val="Tahoma"/>
            <family val="2"/>
          </rPr>
          <t>AMERICA MOVIL PERU SAC:</t>
        </r>
        <r>
          <rPr>
            <sz val="8"/>
            <color indexed="81"/>
            <rFont val="Tahoma"/>
            <family val="2"/>
          </rPr>
          <t xml:space="preserve">
Excepcion de 1500. debe abonar despues de que inicie operaciones. Vero corre de G&amp;E</t>
        </r>
      </text>
    </comment>
    <comment ref="V1306" authorId="5" shapeId="0" xr:uid="{00000000-0006-0000-0600-000069010000}">
      <text>
        <r>
          <rPr>
            <b/>
            <sz val="8"/>
            <color indexed="81"/>
            <rFont val="Tahoma"/>
            <family val="2"/>
          </rPr>
          <t>antes: (28/02/2014)
AV. EL SANTUARIO NRO. 2075 URB. MANGOMARCA (TERMINANDO LAS HUACAS) LIMA - LIMA - SAN JUAN DE LURIGANCHO  - (lch)</t>
        </r>
      </text>
    </comment>
    <comment ref="R1311" authorId="0" shapeId="0" xr:uid="{00000000-0006-0000-0600-00006A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CARNET DE EXTRANJERIA</t>
        </r>
      </text>
    </comment>
    <comment ref="H1312" authorId="0" shapeId="0" xr:uid="{00000000-0006-0000-0600-00006B010000}">
      <text>
        <r>
          <rPr>
            <b/>
            <sz val="9"/>
            <color indexed="81"/>
            <rFont val="Tahoma"/>
            <family val="2"/>
          </rPr>
          <t>C12178</t>
        </r>
        <r>
          <rPr>
            <sz val="9"/>
            <color indexed="81"/>
            <rFont val="Tahoma"/>
            <family val="2"/>
          </rPr>
          <t xml:space="preserve">
Desistió correo del 23.08.2013 de Jorge Cáceres</t>
        </r>
      </text>
    </comment>
    <comment ref="BC1312" authorId="0" shapeId="0" xr:uid="{00000000-0006-0000-0600-00006C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Desistió correo del 23.08.2013 de Jorge Cáceres</t>
        </r>
      </text>
    </comment>
    <comment ref="U1314" authorId="4" shapeId="0" xr:uid="{00000000-0006-0000-0600-00006D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DIRECCION ANTERIOR</t>
        </r>
        <r>
          <rPr>
            <sz val="9"/>
            <color indexed="81"/>
            <rFont val="Tahoma"/>
            <family val="2"/>
          </rPr>
          <t xml:space="preserve">
Cal. Santa Rita Nro. 170 Cpm Enrique Lopez Albujar (Por El Terminal Epsel-Salida Fereñafe) </t>
        </r>
      </text>
    </comment>
    <comment ref="V1314" authorId="4" shapeId="0" xr:uid="{00000000-0006-0000-0600-00006E010000}">
      <text>
        <r>
          <rPr>
            <b/>
            <sz val="9"/>
            <color indexed="81"/>
            <rFont val="Tahoma"/>
            <family val="2"/>
          </rPr>
          <t>Maria Honorio:
DIRECCION ANTERIOR:
CAL. SANTA RITA NRO. 170 CPM ENRIQUE LOPEZ ALBUJAR (POR EL TERMINAL EPSEL-SALIDA FEREÑAFE) LAMBAYEQUE - CHICLAYO - CHICLAYO</t>
        </r>
      </text>
    </comment>
    <comment ref="AJ1314" authorId="4" shapeId="0" xr:uid="{00000000-0006-0000-0600-00006F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25.10.2018
Sra. Carmen Emerita Manay Vda. De Rivas
DNI 16649638.
Direccion: Av. Jose Santos Chocano Nro. 73
Pomalca - Chiclayo - Lambayeque
____________________
Antes del 25.09.2018
Maritza Puccio Vasquez
DNI: 17636705
Domicilio: Cal. Santa Rita Nro. 170 Cpm Enrique Lopez Albujar (Por El Terminal Epsel-Salida Fereñafe) - Chiclayo- Chiclayo-Lambayeque</t>
        </r>
      </text>
    </comment>
    <comment ref="U1318" authorId="4" shapeId="0" xr:uid="{00000000-0006-0000-0600-000070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17.07.2019
Jr. Independencia 127 Oficina 204 Trujillo - Trujillo - La Libertad</t>
        </r>
      </text>
    </comment>
    <comment ref="V1318" authorId="0" shapeId="0" xr:uid="{00000000-0006-0000-0600-000071010000}">
      <text>
        <r>
          <rPr>
            <b/>
            <sz val="9"/>
            <color indexed="81"/>
            <rFont val="Tahoma"/>
            <family val="2"/>
          </rPr>
          <t xml:space="preserve">
Antes del 25/09/2018
</t>
        </r>
        <r>
          <rPr>
            <sz val="9"/>
            <color indexed="81"/>
            <rFont val="Tahoma"/>
            <family val="2"/>
          </rPr>
          <t xml:space="preserve">Jr. Independencia 127 Oficina 204-Trujillo-Trujillo-La libertad
</t>
        </r>
        <r>
          <rPr>
            <b/>
            <sz val="9"/>
            <color indexed="81"/>
            <rFont val="Tahoma"/>
            <family val="2"/>
          </rPr>
          <t>antes del 27/06/2016</t>
        </r>
        <r>
          <rPr>
            <sz val="9"/>
            <color indexed="81"/>
            <rFont val="Tahoma"/>
            <family val="2"/>
          </rPr>
          <t xml:space="preserve">
MZA. D LOTE. 15 URB. LA ALAMEDA 2 ETAPA LA LIBERTAD - TRUJILLO - TRUJILLO
</t>
        </r>
      </text>
    </comment>
    <comment ref="V1321" authorId="12" shapeId="0" xr:uid="{00000000-0006-0000-0600-000072010000}">
      <text>
        <r>
          <rPr>
            <b/>
            <sz val="8"/>
            <color indexed="81"/>
            <rFont val="Tahoma"/>
            <family val="2"/>
          </rPr>
          <t>T14561:</t>
        </r>
        <r>
          <rPr>
            <sz val="8"/>
            <color indexed="81"/>
            <rFont val="Tahoma"/>
            <family val="2"/>
          </rPr>
          <t xml:space="preserve">
antes era: Jr. Junin No. 485 Int. 410 Centro  Trujillo, La Libertad.
03/12/13</t>
        </r>
      </text>
    </comment>
    <comment ref="U1328" authorId="4" shapeId="0" xr:uid="{00000000-0006-0000-0600-000073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01.02.2023
Al. Puno Nro. 850  - Miraflores - Arequipa - Arequipa</t>
        </r>
      </text>
    </comment>
    <comment ref="G1330" authorId="0" shapeId="0" xr:uid="{00000000-0006-0000-0600-000074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DAC </t>
        </r>
        <r>
          <rPr>
            <b/>
            <sz val="9"/>
            <color indexed="81"/>
            <rFont val="Tahoma"/>
            <family val="2"/>
          </rPr>
          <t xml:space="preserve">TFI </t>
        </r>
        <r>
          <rPr>
            <sz val="9"/>
            <color indexed="81"/>
            <rFont val="Tahoma"/>
            <family val="2"/>
          </rPr>
          <t>Desde 14/05/2015</t>
        </r>
      </text>
    </comment>
    <comment ref="G1331" authorId="0" shapeId="0" xr:uid="{00000000-0006-0000-0600-000075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CONTARTO TARJETERO ENVIADO EL 03/10/2014 - REGULARIZACION</t>
        </r>
      </text>
    </comment>
    <comment ref="R1337" authorId="2" shapeId="0" xr:uid="{00000000-0006-0000-0600-000076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DNI del RRLL anterior
21558586</t>
        </r>
      </text>
    </comment>
    <comment ref="U1344" authorId="4" shapeId="0" xr:uid="{00000000-0006-0000-0600-000077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02.08.2023
Jr. Av. Brasil Nro. 1460 Int. C Dpto. 1205 - Pueblo Libre - Lima - Lima</t>
        </r>
      </text>
    </comment>
    <comment ref="U1345" authorId="4" shapeId="0" xr:uid="{00000000-0006-0000-0600-000078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16.12.2020
Av. Avicación No. 3232 Int. 401  - Surco - Lima - Lima</t>
        </r>
      </text>
    </comment>
    <comment ref="V1345" authorId="4" shapeId="0" xr:uid="{00000000-0006-0000-0600-000079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16.12.2020
AV. BENAVIDES NRO. 2378  - Surco - Lima - Lima</t>
        </r>
      </text>
    </comment>
    <comment ref="V1355" authorId="0" shapeId="0" xr:uid="{00000000-0006-0000-0600-00007A010000}">
      <text>
        <r>
          <rPr>
            <b/>
            <sz val="9"/>
            <color indexed="81"/>
            <rFont val="Tahoma"/>
            <family val="2"/>
          </rPr>
          <t>Liliana Cecilia Chavez Rios:
antes del 09/12/2014
CAL. EL PARQUE TIENDA 2-B1 NRO. S/N URB. SANTA ISABEL (CENTRO COMERCIAL SANTA ISABEL 4PISO) PIURA - PIURA - PIURA</t>
        </r>
      </text>
    </comment>
    <comment ref="V1357" authorId="5" shapeId="0" xr:uid="{00000000-0006-0000-0600-00007B010000}">
      <text>
        <r>
          <rPr>
            <b/>
            <sz val="8"/>
            <color indexed="81"/>
            <rFont val="Tahoma"/>
            <family val="2"/>
          </rPr>
          <t>antes (18/03/2014)
JR. MOQUEGUA NRO. 3610 URB. PERU LIMA - LIMA - SAN MARTIN DE PORRES</t>
        </r>
      </text>
    </comment>
    <comment ref="G1368" authorId="0" shapeId="0" xr:uid="{00000000-0006-0000-0600-00007C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HFC </t>
        </r>
        <r>
          <rPr>
            <sz val="9"/>
            <color indexed="81"/>
            <rFont val="Tahoma"/>
            <family val="2"/>
          </rPr>
          <t>desde 28/08/2015</t>
        </r>
      </text>
    </comment>
    <comment ref="AF1368" authorId="12" shapeId="0" xr:uid="{00000000-0006-0000-0600-00007D010000}">
      <text>
        <r>
          <rPr>
            <b/>
            <sz val="8"/>
            <color indexed="81"/>
            <rFont val="Tahoma"/>
            <family val="2"/>
          </rPr>
          <t>T14561:</t>
        </r>
        <r>
          <rPr>
            <sz val="8"/>
            <color indexed="81"/>
            <rFont val="Tahoma"/>
            <family val="2"/>
          </rPr>
          <t xml:space="preserve">
Ingresa con 4k de garantía, aprobado por la subdireción del norte. Diferencia a abonar 3,750 en dos meses.</t>
        </r>
      </text>
    </comment>
    <comment ref="AF1371" authorId="12" shapeId="0" xr:uid="{00000000-0006-0000-0600-00007E010000}">
      <text>
        <r>
          <rPr>
            <b/>
            <sz val="8"/>
            <color indexed="81"/>
            <rFont val="Tahoma"/>
            <family val="2"/>
          </rPr>
          <t>T14561:</t>
        </r>
        <r>
          <rPr>
            <sz val="8"/>
            <color indexed="81"/>
            <rFont val="Tahoma"/>
            <family val="2"/>
          </rPr>
          <t xml:space="preserve">
VB Sub dirección del norte para proceder con 10k de LC y la diferencia 1,500 a regularizar en 2 meses.</t>
        </r>
      </text>
    </comment>
    <comment ref="V1372" authorId="0" shapeId="0" xr:uid="{00000000-0006-0000-0600-00007F010000}">
      <text>
        <r>
          <rPr>
            <b/>
            <sz val="9"/>
            <color indexed="81"/>
            <rFont val="Tahoma"/>
            <family val="2"/>
          </rPr>
          <t>Liliana Cecilia Chavez Rios: (04/03/2015)</t>
        </r>
        <r>
          <rPr>
            <sz val="9"/>
            <color indexed="81"/>
            <rFont val="Tahoma"/>
            <family val="2"/>
          </rPr>
          <t xml:space="preserve">
antes JR. PEDRO CANGA NRO. 450</t>
        </r>
      </text>
    </comment>
    <comment ref="V1378" authorId="2" shapeId="0" xr:uid="{00000000-0006-0000-0600-000080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Antes del 25.02.16: MZA. P LOTE. 15 URB. EL ROSARIO II (A ESPALDAS DE METRO DE CERRO COLORADO), Cerro Colorado, Arequipa</t>
        </r>
      </text>
    </comment>
    <comment ref="AF1382" authorId="12" shapeId="0" xr:uid="{00000000-0006-0000-0600-000081010000}">
      <text>
        <r>
          <rPr>
            <b/>
            <sz val="8"/>
            <color indexed="81"/>
            <rFont val="Tahoma"/>
            <family val="2"/>
          </rPr>
          <t>T14561:</t>
        </r>
        <r>
          <rPr>
            <sz val="8"/>
            <color indexed="81"/>
            <rFont val="Tahoma"/>
            <family val="2"/>
          </rPr>
          <t xml:space="preserve">
Plantea pago de Garantía (S/.12,000) de la forma siguiente:
S/.6,000 al Contado
S/.6,000 en partes, en 6 cuotas de S/.1,000 cada una. </t>
        </r>
      </text>
    </comment>
    <comment ref="V1384" authorId="0" shapeId="0" xr:uid="{00000000-0006-0000-0600-000082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25/06/2015
CAL. 13 MZA. H LOTE. 09 A.H. CRUZ DE MOTUPE GRUPO 2 (ALTURA PARADERO MERCADO DE AV, CENTRAL) - SAN JUAN DE LURIGANCHO - LIMA</t>
        </r>
      </text>
    </comment>
    <comment ref="G1387" authorId="0" shapeId="0" xr:uid="{00000000-0006-0000-0600-000083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TFI desde octubre 2014</t>
        </r>
      </text>
    </comment>
    <comment ref="G1391" authorId="0" shapeId="0" xr:uid="{00000000-0006-0000-0600-000084010000}">
      <text>
        <r>
          <rPr>
            <b/>
            <sz val="9"/>
            <color indexed="81"/>
            <rFont val="Tahoma"/>
            <family val="2"/>
          </rPr>
          <t>DACE DESDE 04/06/2015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391" authorId="4" shapeId="0" xr:uid="{00000000-0006-0000-0600-000085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04.04.2019
</t>
        </r>
        <r>
          <rPr>
            <sz val="9"/>
            <color indexed="81"/>
            <rFont val="Tahoma"/>
            <family val="2"/>
          </rPr>
          <t>Cal. Libertad Nro. 675 Urb. Casco Urbano 
Piura - Piura - Piura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BC1392" authorId="0" shapeId="0" xr:uid="{00000000-0006-0000-0600-000086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entrega a legal 06/01/2014</t>
        </r>
      </text>
    </comment>
    <comment ref="BC1393" authorId="0" shapeId="0" xr:uid="{00000000-0006-0000-0600-000087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ENTREGADO A LEGALE EL 02/12/2013
DAC DESISTIO, CORREO DE JACKELINE PARDO EL 05/12/2014</t>
        </r>
      </text>
    </comment>
    <comment ref="AF1396" authorId="12" shapeId="0" xr:uid="{00000000-0006-0000-0600-000088010000}">
      <text>
        <r>
          <rPr>
            <b/>
            <sz val="8"/>
            <color indexed="81"/>
            <rFont val="Tahoma"/>
            <family val="2"/>
          </rPr>
          <t>T14561:</t>
        </r>
        <r>
          <rPr>
            <sz val="8"/>
            <color indexed="81"/>
            <rFont val="Tahoma"/>
            <family val="2"/>
          </rPr>
          <t xml:space="preserve">
pago de S/.8,000.= al contado y el saldo (S/.2,000.=) en 4 cuotas de S/.500.= mensuales</t>
        </r>
      </text>
    </comment>
    <comment ref="U1397" authorId="0" shapeId="0" xr:uid="{00000000-0006-0000-0600-000089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08.11.2019 Av. José Leandro Ortiz Nro. 430 Of. 302 - Chiclayo  - Chiclayo - Lambayeque
ANTES 19/11/2013  JR. OSCAR R. BENAVIDES NRO. SN URB. VISTA ALEGRE M10 
Moyobamba - Moyombaba  - San Martín
</t>
        </r>
        <r>
          <rPr>
            <b/>
            <sz val="9"/>
            <color indexed="81"/>
            <rFont val="Tahoma"/>
            <family val="2"/>
          </rPr>
          <t>ANTES DE 16/02/2017</t>
        </r>
        <r>
          <rPr>
            <sz val="9"/>
            <color indexed="81"/>
            <rFont val="Tahoma"/>
            <family val="2"/>
          </rPr>
          <t xml:space="preserve">             Carretera Maraginal  Sur Nro. 702 - Distrito Banda de Shilcayo - San martín - San Martín
</t>
        </r>
      </text>
    </comment>
    <comment ref="V1397" authorId="0" shapeId="0" xr:uid="{00000000-0006-0000-0600-00008A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08.11.2019 Av. José Leandro Ortiz Nro. 430 Of. 302 - Chiclayo  - Chiclayo - Lambayeque
ANTES 19/11/2013  JR. OSCAR R. BENAVIDES NRO. SN URB. VISTA ALEGRE M10 
Moyobamba - Moyombaba  - San Martín
</t>
        </r>
        <r>
          <rPr>
            <b/>
            <sz val="9"/>
            <color indexed="81"/>
            <rFont val="Tahoma"/>
            <family val="2"/>
          </rPr>
          <t>ANTES DE 16/02/2017</t>
        </r>
        <r>
          <rPr>
            <sz val="9"/>
            <color indexed="81"/>
            <rFont val="Tahoma"/>
            <family val="2"/>
          </rPr>
          <t xml:space="preserve">             Carretera Maraginal  Sur Nro. 702 - Distrito Banda de Shilcayo - San martín - San Martín
</t>
        </r>
      </text>
    </comment>
    <comment ref="V1409" authorId="2" shapeId="0" xr:uid="{00000000-0006-0000-0600-00008B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Antes: Calle Colombia N° 173 Int. 301 Urb. El Recreo I Etapa. Correo del 15.09.2015, Trujillo, Tujillo, La Libertad</t>
        </r>
      </text>
    </comment>
    <comment ref="AF1417" authorId="12" shapeId="0" xr:uid="{00000000-0006-0000-0600-00008C010000}">
      <text>
        <r>
          <rPr>
            <b/>
            <sz val="8"/>
            <color indexed="81"/>
            <rFont val="Tahoma"/>
            <family val="2"/>
          </rPr>
          <t>T14561:</t>
        </r>
        <r>
          <rPr>
            <sz val="8"/>
            <color indexed="81"/>
            <rFont val="Tahoma"/>
            <family val="2"/>
          </rPr>
          <t xml:space="preserve">
Monto de garantía mínima para DAC en provincia es 15,000.00. Luis Diaz hará seguimiento a la regularización del monto, en máximo 3 meses</t>
        </r>
      </text>
    </comment>
    <comment ref="AF1422" authorId="12" shapeId="0" xr:uid="{00000000-0006-0000-0600-00008D010000}">
      <text>
        <r>
          <rPr>
            <b/>
            <sz val="8"/>
            <color indexed="81"/>
            <rFont val="Tahoma"/>
            <family val="2"/>
          </rPr>
          <t>T14561:</t>
        </r>
        <r>
          <rPr>
            <sz val="8"/>
            <color indexed="81"/>
            <rFont val="Tahoma"/>
            <family val="2"/>
          </rPr>
          <t xml:space="preserve">
Postulante ingresa con 10k de garantía, V°B° de Subdirección del Norte. Los 5k restantes serán repuestos en 3 meses y Luis Díaz se encarga del seguimiento</t>
        </r>
      </text>
    </comment>
    <comment ref="BC1424" authorId="0" shapeId="0" xr:uid="{00000000-0006-0000-0600-00008E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ENTREGADO A LEGAL 15/01/2014
DESISTIO  - CORREO DE MAURICIO CABANILLAS 09/09/2015 </t>
        </r>
      </text>
    </comment>
    <comment ref="R1429" authorId="12" shapeId="0" xr:uid="{00000000-0006-0000-0600-00008F010000}">
      <text>
        <r>
          <rPr>
            <b/>
            <sz val="8"/>
            <color indexed="81"/>
            <rFont val="Tahoma"/>
            <family val="2"/>
          </rPr>
          <t>T14561:</t>
        </r>
        <r>
          <rPr>
            <sz val="8"/>
            <color indexed="81"/>
            <rFont val="Tahoma"/>
            <family val="2"/>
          </rPr>
          <t xml:space="preserve">
Carnet de extranjeria</t>
        </r>
      </text>
    </comment>
    <comment ref="L1444" authorId="4" shapeId="0" xr:uid="{00000000-0006-0000-0600-000090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27.02.2023 
Jessica Jenny Yañez Barrios DNI 43301530</t>
        </r>
      </text>
    </comment>
    <comment ref="G1447" authorId="0" shapeId="0" xr:uid="{00000000-0006-0000-0600-000091010000}">
      <text>
        <r>
          <rPr>
            <b/>
            <sz val="9"/>
            <color indexed="81"/>
            <rFont val="Tahoma"/>
            <family val="2"/>
          </rPr>
          <t>DESDE DICIEMBRE 2017 - ANTES DAC HFC.
DESDE EL 04.05.2018 VENDE MASIVO Y HFC</t>
        </r>
      </text>
    </comment>
    <comment ref="J1447" authorId="2" shapeId="0" xr:uid="{00000000-0006-0000-0600-000092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 partir del 04.05.2018 tambien realiza ventas masivas, por incrementar garantia</t>
        </r>
      </text>
    </comment>
    <comment ref="AP1447" authorId="0" shapeId="0" xr:uid="{00000000-0006-0000-0600-000093010000}">
      <text>
        <r>
          <rPr>
            <b/>
            <sz val="9"/>
            <color indexed="81"/>
            <rFont val="Tahoma"/>
            <family val="2"/>
          </rPr>
          <t>antes del 21/11/2017:
Katherine Vanessa Rea Heredia
dni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1454" authorId="0" shapeId="0" xr:uid="{00000000-0006-0000-0600-000094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ENVIADO A LEGAL 5-9-14</t>
        </r>
      </text>
    </comment>
    <comment ref="BC1467" authorId="0" shapeId="0" xr:uid="{00000000-0006-0000-0600-000095010000}">
      <text>
        <r>
          <rPr>
            <b/>
            <sz val="9"/>
            <color indexed="81"/>
            <rFont val="Tahoma"/>
            <family val="2"/>
          </rPr>
          <t>CONTRATO EN LEGAL</t>
        </r>
      </text>
    </comment>
    <comment ref="BC1470" authorId="5" shapeId="0" xr:uid="{00000000-0006-0000-0600-000096010000}">
      <text>
        <r>
          <rPr>
            <b/>
            <sz val="8"/>
            <color indexed="81"/>
            <rFont val="Tahoma"/>
            <family val="2"/>
          </rPr>
          <t xml:space="preserve">CORREO DE MARTIN RODENAS  DEL 31/07/2014
</t>
        </r>
      </text>
    </comment>
    <comment ref="H1471" authorId="2" shapeId="0" xr:uid="{00000000-0006-0000-0600-000097010000}">
      <text>
        <r>
          <rPr>
            <b/>
            <sz val="9"/>
            <color indexed="81"/>
            <rFont val="Tahoma"/>
            <family val="2"/>
          </rPr>
          <t>Walter Lopez:El contrato no fue firmado porque el DA ingreso como cesionario de Sevetel</t>
        </r>
      </text>
    </comment>
    <comment ref="V1477" authorId="5" shapeId="0" xr:uid="{00000000-0006-0000-0600-000098010000}">
      <text>
        <r>
          <rPr>
            <b/>
            <sz val="8"/>
            <color indexed="81"/>
            <rFont val="Tahoma"/>
            <family val="2"/>
          </rPr>
          <t>AMERICA MOVIL PERU SAC:</t>
        </r>
        <r>
          <rPr>
            <sz val="8"/>
            <color indexed="81"/>
            <rFont val="Tahoma"/>
            <family val="2"/>
          </rPr>
          <t xml:space="preserve">
antes del 13.05.2014 era CAL. SANTO DOMINGO NRO. 130 URB. SANTA PATRICIA, La Molina Lima</t>
        </r>
      </text>
    </comment>
    <comment ref="G1481" authorId="0" shapeId="0" xr:uid="{00000000-0006-0000-0600-000099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TFI desde 07/07/2015 (correo WL)</t>
        </r>
      </text>
    </comment>
    <comment ref="G1485" authorId="0" shapeId="0" xr:uid="{00000000-0006-0000-0600-00009A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DACE DESDE 16/09/2016
DEJA DE SER DAC TELCO EL 19/06/2018</t>
        </r>
      </text>
    </comment>
    <comment ref="G1486" authorId="0" shapeId="0" xr:uid="{00000000-0006-0000-0600-00009B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DAC </t>
        </r>
        <r>
          <rPr>
            <b/>
            <sz val="9"/>
            <color indexed="81"/>
            <rFont val="Tahoma"/>
            <family val="2"/>
          </rPr>
          <t xml:space="preserve">TFI </t>
        </r>
        <r>
          <rPr>
            <sz val="9"/>
            <color indexed="81"/>
            <rFont val="Tahoma"/>
            <family val="2"/>
          </rPr>
          <t>desde 14/05/2015, en misma fecha se retiró DTH</t>
        </r>
      </text>
    </comment>
    <comment ref="BC1489" authorId="0" shapeId="0" xr:uid="{00000000-0006-0000-0600-00009C010000}">
      <text>
        <r>
          <rPr>
            <b/>
            <sz val="9"/>
            <color indexed="81"/>
            <rFont val="Tahoma"/>
            <family val="2"/>
          </rPr>
          <t>SE ELIMINO CONTRATO</t>
        </r>
      </text>
    </comment>
    <comment ref="BC1491" authorId="0" shapeId="0" xr:uid="{00000000-0006-0000-0600-00009D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Desistió. Mail del 04.12.2014 
SE ELIMINÓ CONTRATO</t>
        </r>
      </text>
    </comment>
    <comment ref="AJ1493" authorId="4" shapeId="0" xr:uid="{00000000-0006-0000-0600-00009E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15.08.2019
Sr. Mardonio Zavaleta Mamani 
DNI 29679214</t>
        </r>
      </text>
    </comment>
    <comment ref="BC1497" authorId="0" shapeId="0" xr:uid="{00000000-0006-0000-0600-00009F010000}">
      <text>
        <r>
          <rPr>
            <b/>
            <sz val="9"/>
            <color indexed="81"/>
            <rFont val="Tahoma"/>
            <family val="2"/>
          </rPr>
          <t>CONTRATO EN LEGAL</t>
        </r>
      </text>
    </comment>
    <comment ref="BC1498" authorId="0" shapeId="0" xr:uid="{00000000-0006-0000-0600-0000A0010000}">
      <text>
        <r>
          <rPr>
            <b/>
            <sz val="9"/>
            <color indexed="81"/>
            <rFont val="Tahoma"/>
            <family val="2"/>
          </rPr>
          <t>SE ELIMINÓ CONTRATO</t>
        </r>
      </text>
    </comment>
    <comment ref="L1499" authorId="0" shapeId="0" xr:uid="{00000000-0006-0000-0600-0000A1010000}">
      <text>
        <r>
          <rPr>
            <b/>
            <sz val="9"/>
            <color indexed="81"/>
            <rFont val="Tahoma"/>
            <family val="2"/>
          </rPr>
          <t>antes del  07/01/2015
Edward Kenny Mateo Bellido
DNI   45478946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500" authorId="0" shapeId="0" xr:uid="{00000000-0006-0000-0600-0000A2010000}">
      <text>
        <r>
          <rPr>
            <b/>
            <sz val="9"/>
            <color indexed="81"/>
            <rFont val="Tahoma"/>
            <family val="2"/>
          </rPr>
          <t xml:space="preserve">MODIFICO GARANTIA DE 100K 20K - 10/09/2014
POR EXCEPCION
</t>
        </r>
      </text>
    </comment>
    <comment ref="AD1500" authorId="0" shapeId="0" xr:uid="{00000000-0006-0000-0600-0000A3010000}">
      <text>
        <r>
          <rPr>
            <b/>
            <sz val="9"/>
            <color indexed="81"/>
            <rFont val="Tahoma"/>
            <family val="2"/>
          </rPr>
          <t>MODIFICO GARANTIA DE 100K A 20K 10/09/2014</t>
        </r>
      </text>
    </comment>
    <comment ref="G1505" authorId="0" shapeId="0" xr:uid="{00000000-0006-0000-0600-0000A4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CODIGO TFI 04/12/2014
</t>
        </r>
      </text>
    </comment>
    <comment ref="AD1505" authorId="0" shapeId="0" xr:uid="{00000000-0006-0000-0600-0000A5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GARANTIA INICIAL DAC HFC S/. 6000 INCREMENTO S/. 7,500 POR TFI</t>
        </r>
      </text>
    </comment>
    <comment ref="G1507" authorId="5" shapeId="0" xr:uid="{00000000-0006-0000-0600-0000A6010000}">
      <text>
        <r>
          <rPr>
            <b/>
            <sz val="8"/>
            <color indexed="81"/>
            <rFont val="Tahoma"/>
            <family val="2"/>
          </rPr>
          <t>MODIFICO GARANTIA DE 80K A 30K - 10/09/2014
POR EXCEPCION</t>
        </r>
      </text>
    </comment>
    <comment ref="AD1507" authorId="0" shapeId="0" xr:uid="{00000000-0006-0000-0600-0000A7010000}">
      <text>
        <r>
          <rPr>
            <b/>
            <sz val="9"/>
            <color indexed="81"/>
            <rFont val="Tahoma"/>
            <family val="2"/>
          </rPr>
          <t>Cambio de S/. 80,000 a 30,000 - 10/09/2014</t>
        </r>
      </text>
    </comment>
    <comment ref="H1508" authorId="4" shapeId="0" xr:uid="{00000000-0006-0000-0600-0000A8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15.10.2019
AKEMITEL E.I.R.L.</t>
        </r>
      </text>
    </comment>
    <comment ref="V1508" authorId="4" shapeId="0" xr:uid="{00000000-0006-0000-0600-0000A9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15.10.2019
JR. GALVEZ NRO. 377
Barranca - Barranca - Lima</t>
        </r>
      </text>
    </comment>
    <comment ref="G1510" authorId="0" shapeId="0" xr:uid="{00000000-0006-0000-0600-0000AA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CODIGO TFI 14/11/2014
DAC HFC – DTH – TFI 22/01/2015</t>
        </r>
      </text>
    </comment>
    <comment ref="L1510" authorId="0" shapeId="0" xr:uid="{00000000-0006-0000-0600-0000AB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22/05/2018 - Gerente General  Edgar Suni Chuctaya DNI 80248575  y Gerente Administrativo Sr Cesar Augusto Quispe Caceres   DNI 40213289
antes del 06/02/2017 Gerente General Sergio Rivelino Cerezo Tintayo DNI  41877291</t>
        </r>
      </text>
    </comment>
    <comment ref="AD1510" authorId="0" shapeId="0" xr:uid="{00000000-0006-0000-0600-0000AC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GARANTIA INICIAL S/. 4000, INCREMENTO S/. 10,000 POR TFI</t>
        </r>
      </text>
    </comment>
    <comment ref="BC1514" authorId="0" shapeId="0" xr:uid="{00000000-0006-0000-0600-0000AD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ENVIADO A LEGAL EL 25/09/2014
</t>
        </r>
      </text>
    </comment>
    <comment ref="A1517" authorId="0" shapeId="0" xr:uid="{00000000-0006-0000-0600-0000AE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 PARTIR DEL 07/07/2014 SE DIFERENCIÓ CONTRATO PARA DAC (FO) (dac telco) Y DAC GENERAL</t>
        </r>
      </text>
    </comment>
    <comment ref="B1517" authorId="0" shapeId="0" xr:uid="{00000000-0006-0000-0600-0000AF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 PARTIR DEL 07/07/2014 SE DIFERENCIÓ CONTRATO PARA DAC (FO) (dac telco) Y DAC GENERAL</t>
        </r>
      </text>
    </comment>
    <comment ref="G1517" authorId="5" shapeId="0" xr:uid="{00000000-0006-0000-0600-0000B0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
DACE DESDE 04/01/2017</t>
        </r>
      </text>
    </comment>
    <comment ref="AF1517" authorId="5" shapeId="0" xr:uid="{00000000-0006-0000-0600-0000B1010000}">
      <text>
        <r>
          <rPr>
            <b/>
            <sz val="8"/>
            <color indexed="81"/>
            <rFont val="Tahoma"/>
            <family val="2"/>
          </rPr>
          <t>EXCEPCION DE ALEJANDRO BALLON EL 21/07/2014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1518" authorId="5" shapeId="0" xr:uid="{00000000-0006-0000-0600-0000B2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U1519" authorId="0" shapeId="0" xr:uid="{00000000-0006-0000-0600-0000B3010000}">
      <text>
        <r>
          <rPr>
            <b/>
            <sz val="9"/>
            <color indexed="81"/>
            <rFont val="Tahoma"/>
            <family val="2"/>
          </rPr>
          <t>ANTES DE 01/04/2017
Cal. Jose Leon Barandiaran Nro. 266 Dpto. 501 Urb. Arturo Cabrejos Falla (Urb. De Los Abogados) - Chiclayo Chiclayo Lambayeque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519" authorId="0" shapeId="0" xr:uid="{00000000-0006-0000-0600-0000B4010000}">
      <text>
        <r>
          <rPr>
            <b/>
            <sz val="9"/>
            <color indexed="81"/>
            <rFont val="Tahoma"/>
            <family val="2"/>
          </rPr>
          <t>ANTES DE 01/04/2017
Cal. Jose Leon Barandiaran Nro. 266 Dpto. 501 Urb. Arturo Cabrejos Falla (Urb. De Los Abogados) - Chiclayo Chiclayo Lambayeque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1520" authorId="0" shapeId="0" xr:uid="{00000000-0006-0000-0600-0000B5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Entrega a Legal 02/10/2014</t>
        </r>
      </text>
    </comment>
    <comment ref="AF1521" authorId="5" shapeId="0" xr:uid="{00000000-0006-0000-0600-0000B6010000}">
      <text>
        <r>
          <rPr>
            <b/>
            <sz val="8"/>
            <color indexed="81"/>
            <rFont val="Tahoma"/>
            <family val="2"/>
          </rPr>
          <t>T12178
Postulante ingresa con 19k de garantía, V°B° de la gerencia del SUR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1523" authorId="5" shapeId="0" xr:uid="{00000000-0006-0000-0600-0000B7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G1525" authorId="5" shapeId="0" xr:uid="{00000000-0006-0000-0600-0000B8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BC1526" authorId="0" shapeId="0" xr:uid="{00000000-0006-0000-0600-0000B9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Sergio Mora 22/08/2014
SE ANULO CONTRATO 06/02/2015</t>
        </r>
      </text>
    </comment>
    <comment ref="J1528" authorId="0" shapeId="0" xr:uid="{00000000-0006-0000-0600-0000BA010000}">
      <text>
        <r>
          <rPr>
            <b/>
            <sz val="9"/>
            <color indexed="81"/>
            <rFont val="Tahoma"/>
            <family val="2"/>
          </rPr>
          <t xml:space="preserve">Liliana Cecilia Chavez Rios:
</t>
        </r>
        <r>
          <rPr>
            <sz val="9"/>
            <color indexed="81"/>
            <rFont val="Tahoma"/>
            <family val="2"/>
          </rPr>
          <t>CONTRATO DE PVA 25/11/2013</t>
        </r>
        <r>
          <rPr>
            <sz val="9"/>
            <color indexed="81"/>
            <rFont val="Tahoma"/>
            <family val="2"/>
          </rPr>
          <t xml:space="preserve">
CONTRATO DE CDR 14/07/2014</t>
        </r>
      </text>
    </comment>
    <comment ref="BC1534" authorId="0" shapeId="0" xr:uid="{00000000-0006-0000-0600-0000BB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ENTREGADO A LEGAL 02/10/2014
DESISTIO correo Martin Rodenas 09/09/2015</t>
        </r>
      </text>
    </comment>
    <comment ref="G1535" authorId="0" shapeId="0" xr:uid="{00000000-0006-0000-0600-0000BC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TFI </t>
        </r>
        <r>
          <rPr>
            <sz val="9"/>
            <color indexed="81"/>
            <rFont val="Tahoma"/>
            <family val="2"/>
          </rPr>
          <t>desde 08/08/2015
(correo de WL)</t>
        </r>
      </text>
    </comment>
    <comment ref="G1536" authorId="5" shapeId="0" xr:uid="{00000000-0006-0000-0600-0000BD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AJ1539" authorId="0" shapeId="0" xr:uid="{00000000-0006-0000-0600-0000BE010000}">
      <text>
        <r>
          <rPr>
            <b/>
            <sz val="9"/>
            <color indexed="81"/>
            <rFont val="Tahoma"/>
            <family val="2"/>
          </rPr>
          <t>Liliana Cecilia Chavez Rios:
ANTES
Leonel Silva Vasquez</t>
        </r>
        <r>
          <rPr>
            <sz val="9"/>
            <color indexed="81"/>
            <rFont val="Tahoma"/>
            <family val="2"/>
          </rPr>
          <t xml:space="preserve">
DNI 42218605
DIRECCIÓN: Caserio Diego Sanchez - Huarango - San Ignacio - Cajamarca</t>
        </r>
      </text>
    </comment>
    <comment ref="BC1539" authorId="5" shapeId="0" xr:uid="{00000000-0006-0000-0600-0000BF010000}">
      <text>
        <r>
          <rPr>
            <b/>
            <sz val="8"/>
            <color indexed="81"/>
            <rFont val="Tahoma"/>
            <family val="2"/>
          </rPr>
          <t>FALTA 1 COPIA CONSTANCIA SUB ANEXO N3</t>
        </r>
      </text>
    </comment>
    <comment ref="G1540" authorId="0" shapeId="0" xr:uid="{00000000-0006-0000-0600-0000C0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DAC DTH-TFI  a partir del 07/07/2015 - correo de WL</t>
        </r>
      </text>
    </comment>
    <comment ref="L1540" authorId="4" shapeId="0" xr:uid="{00000000-0006-0000-0600-0000C1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26.11.2021
Sra. Pilar Isabel Huamani Sivincha DNI 47447616</t>
        </r>
      </text>
    </comment>
    <comment ref="U1540" authorId="4" shapeId="0" xr:uid="{00000000-0006-0000-0600-0000C2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16.06.2023
Av. 28 De Julio Mza. A, Lote. 3 - P.J. La Tomilla (Al Fte.Iglesia Ave Maria) -  Cayma - Arequipa - Arequipa</t>
        </r>
      </text>
    </comment>
    <comment ref="BC1541" authorId="5" shapeId="0" xr:uid="{00000000-0006-0000-0600-0000C3010000}">
      <text>
        <r>
          <rPr>
            <b/>
            <sz val="8"/>
            <color indexed="81"/>
            <rFont val="Tahoma"/>
            <family val="2"/>
          </rPr>
          <t>FALTA 1 COPIA CONSTANCIA SUB ANEXO N3</t>
        </r>
      </text>
    </comment>
    <comment ref="G1542" authorId="5" shapeId="0" xr:uid="{00000000-0006-0000-0600-0000C4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BC1542" authorId="5" shapeId="0" xr:uid="{00000000-0006-0000-0600-0000C5010000}">
      <text>
        <r>
          <rPr>
            <b/>
            <sz val="8"/>
            <color indexed="81"/>
            <rFont val="Tahoma"/>
            <family val="2"/>
          </rPr>
          <t>FALTA 1 COPIA CONSTANCIA SUB ANEXO N3</t>
        </r>
      </text>
    </comment>
    <comment ref="BC1543" authorId="5" shapeId="0" xr:uid="{00000000-0006-0000-0600-0000C6010000}">
      <text>
        <r>
          <rPr>
            <b/>
            <sz val="8"/>
            <color indexed="81"/>
            <rFont val="Tahoma"/>
            <family val="2"/>
          </rPr>
          <t>FALTA 1 COPIA CONSTANCIA SUB ANEXO N3</t>
        </r>
      </text>
    </comment>
    <comment ref="G1545" authorId="0" shapeId="0" xr:uid="{00000000-0006-0000-0600-0000C7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AL CONTADO
</t>
        </r>
        <r>
          <rPr>
            <b/>
            <sz val="9"/>
            <color indexed="81"/>
            <rFont val="Tahoma"/>
            <family val="2"/>
          </rPr>
          <t>SOLO SE LE ATIENDE : Packs Prepago, Chips Prepago, Recarga Física y Recarga Virtual</t>
        </r>
      </text>
    </comment>
    <comment ref="H1545" authorId="2" shapeId="0" xr:uid="{00000000-0006-0000-0600-0000C8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Contrato resuelto porque firmo Contrato de DAC GRAL. 19.03.2015</t>
        </r>
      </text>
    </comment>
    <comment ref="J1545" authorId="0" shapeId="0" xr:uid="{00000000-0006-0000-0600-0000C9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TELCO 19/03/2015</t>
        </r>
      </text>
    </comment>
    <comment ref="BG1545" authorId="5" shapeId="0" xr:uid="{00000000-0006-0000-0600-0000CA01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547" authorId="5" shapeId="0" xr:uid="{00000000-0006-0000-0600-0000CB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G1548" authorId="5" shapeId="0" xr:uid="{00000000-0006-0000-0600-0000CC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AF1548" authorId="5" shapeId="0" xr:uid="{00000000-0006-0000-0600-0000CD010000}">
      <text>
        <r>
          <rPr>
            <b/>
            <sz val="8"/>
            <color indexed="81"/>
            <rFont val="Tahoma"/>
            <family val="2"/>
          </rPr>
          <t>OK DE JUAN CARLOS PAREDES
Ok,  en 6 meses regularizrá el incremento de garantía.</t>
        </r>
      </text>
    </comment>
    <comment ref="G1550" authorId="5" shapeId="0" xr:uid="{00000000-0006-0000-0600-0000CE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U1550" authorId="0" shapeId="0" xr:uid="{00000000-0006-0000-0600-0000CF010000}">
      <text>
        <r>
          <rPr>
            <b/>
            <sz val="9"/>
            <color indexed="81"/>
            <rFont val="Tahoma"/>
            <family val="2"/>
          </rPr>
          <t>Liliana Cecilia Chavez Rios:
Antes  del 06/06/2017</t>
        </r>
        <r>
          <rPr>
            <sz val="9"/>
            <color indexed="81"/>
            <rFont val="Tahoma"/>
            <family val="2"/>
          </rPr>
          <t xml:space="preserve">
Domicilio: Mza. C Lote. 8 Urb. Parque Industrial - La Esperanza  - Trujillo  - La Libertad</t>
        </r>
      </text>
    </comment>
    <comment ref="V1550" authorId="0" shapeId="0" xr:uid="{00000000-0006-0000-0600-0000D0010000}">
      <text>
        <r>
          <rPr>
            <b/>
            <sz val="9"/>
            <color indexed="81"/>
            <rFont val="Tahoma"/>
            <family val="2"/>
          </rPr>
          <t>Liliana Cecilia Chavez Rios:
Antes  del 06/06/2017</t>
        </r>
        <r>
          <rPr>
            <sz val="9"/>
            <color indexed="81"/>
            <rFont val="Tahoma"/>
            <family val="2"/>
          </rPr>
          <t xml:space="preserve">
Domicilio: Mza. C Lote. 8 Urb. Parque Industrial - La Esperanza  - Trujillo  - La Libertad</t>
        </r>
      </text>
    </comment>
    <comment ref="P1554" authorId="0" shapeId="0" xr:uid="{00000000-0006-0000-0600-0000D1010000}">
      <text>
        <r>
          <rPr>
            <b/>
            <sz val="9"/>
            <color indexed="81"/>
            <rFont val="Tahoma"/>
            <family val="2"/>
          </rPr>
          <t>antes  del 18/09/2015:
apoderada EMMA CELIA PINGLO GUTIERREZ  dni 06105532</t>
        </r>
      </text>
    </comment>
    <comment ref="AD1556" authorId="0" shapeId="0" xr:uid="{00000000-0006-0000-0600-0000D2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Garantía inicial de S/. 8,500.
excepcion, correo con fraccionamiento  de garantiía</t>
        </r>
      </text>
    </comment>
    <comment ref="AF1556" authorId="0" shapeId="0" xr:uid="{00000000-0006-0000-0600-0000D3010000}">
      <text>
        <r>
          <rPr>
            <b/>
            <sz val="9"/>
            <color indexed="81"/>
            <rFont val="Tahoma"/>
            <family val="2"/>
          </rPr>
          <t>Liliana Cecilia Chavez Rios:
Garantía inicial de S/. 8,500.
excepcion, correo con fraccionamiento  de garantiía</t>
        </r>
      </text>
    </comment>
    <comment ref="G1557" authorId="5" shapeId="0" xr:uid="{00000000-0006-0000-0600-0000D4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L1557" authorId="0" shapeId="0" xr:uid="{00000000-0006-0000-0600-0000D5010000}">
      <text>
        <r>
          <rPr>
            <b/>
            <sz val="9"/>
            <color indexed="81"/>
            <rFont val="Tahoma"/>
            <family val="2"/>
          </rPr>
          <t xml:space="preserve">Antes del 20.09.2019
</t>
        </r>
        <r>
          <rPr>
            <sz val="9"/>
            <color indexed="81"/>
            <rFont val="Tahoma"/>
            <family val="2"/>
          </rPr>
          <t xml:space="preserve">Sr. Fabian Cuya Mendez </t>
        </r>
        <r>
          <rPr>
            <b/>
            <sz val="9"/>
            <color indexed="81"/>
            <rFont val="Tahoma"/>
            <family val="2"/>
          </rPr>
          <t xml:space="preserve">
DNI </t>
        </r>
        <r>
          <rPr>
            <sz val="9"/>
            <color indexed="81"/>
            <rFont val="Tahoma"/>
            <family val="2"/>
          </rPr>
          <t>09802545</t>
        </r>
        <r>
          <rPr>
            <b/>
            <sz val="9"/>
            <color indexed="81"/>
            <rFont val="Tahoma"/>
            <family val="2"/>
          </rPr>
          <t xml:space="preserve">
------------------------------------
antes 31.01.2018
</t>
        </r>
        <r>
          <rPr>
            <sz val="9"/>
            <color indexed="81"/>
            <rFont val="Tahoma"/>
            <family val="2"/>
          </rPr>
          <t>Sr.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Tahoma"/>
            <family val="2"/>
          </rPr>
          <t xml:space="preserve">Delfin Florencio Andia Pozo </t>
        </r>
        <r>
          <rPr>
            <b/>
            <sz val="9"/>
            <color indexed="81"/>
            <rFont val="Tahoma"/>
            <family val="2"/>
          </rPr>
          <t xml:space="preserve">DNI </t>
        </r>
        <r>
          <rPr>
            <sz val="9"/>
            <color indexed="81"/>
            <rFont val="Tahoma"/>
            <family val="2"/>
          </rPr>
          <t>42479719</t>
        </r>
      </text>
    </comment>
    <comment ref="U1557" authorId="0" shapeId="0" xr:uid="{00000000-0006-0000-0600-0000D6010000}">
      <text>
        <r>
          <rPr>
            <b/>
            <sz val="9"/>
            <color indexed="81"/>
            <rFont val="Tahoma"/>
            <family val="2"/>
          </rPr>
          <t>ANTES 31.01.2018
Av. Pedro Casafranca Nro. 436 (Frente A Chifa Chun Yon Zen)  - Andahuaylas - Andahuaylas - Apurimac</t>
        </r>
      </text>
    </comment>
    <comment ref="V1557" authorId="0" shapeId="0" xr:uid="{00000000-0006-0000-0600-0000D7010000}">
      <text>
        <r>
          <rPr>
            <b/>
            <sz val="9"/>
            <color indexed="81"/>
            <rFont val="Tahoma"/>
            <family val="2"/>
          </rPr>
          <t>ANTES
Av. Pedro Casafranca Nro. 436 (Frente A Chifa Chun Yon Zen)  - Andahuaylas - Andahuaylas - Apurimac</t>
        </r>
      </text>
    </comment>
    <comment ref="G1558" authorId="5" shapeId="0" xr:uid="{00000000-0006-0000-0600-0000D8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AF1558" authorId="0" shapeId="0" xr:uid="{00000000-0006-0000-0600-0000D9010000}">
      <text>
        <r>
          <rPr>
            <b/>
            <sz val="9"/>
            <color indexed="81"/>
            <rFont val="Tahoma"/>
            <family val="2"/>
          </rPr>
          <t>VB de Alejandor Ballon (correo 22/08/2014 Felipe Muñoz)</t>
        </r>
      </text>
    </comment>
    <comment ref="BC1559" authorId="0" shapeId="0" xr:uid="{00000000-0006-0000-0600-0000DA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José Alonso Delgado 04/02/2015
SE ELIMINO CONTRATO 06/02/2015</t>
        </r>
      </text>
    </comment>
    <comment ref="G1560" authorId="5" shapeId="0" xr:uid="{00000000-0006-0000-0600-0000DB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G1561" authorId="2" shapeId="0" xr:uid="{00000000-0006-0000-0600-0000DC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12.05.2015 Bruno solicito desbloqueo codigo TFI</t>
        </r>
      </text>
    </comment>
    <comment ref="G1563" authorId="0" shapeId="0" xr:uid="{00000000-0006-0000-0600-0000DD01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563" authorId="5" shapeId="0" xr:uid="{00000000-0006-0000-0600-0000DE01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564" authorId="5" shapeId="0" xr:uid="{00000000-0006-0000-0600-0000DF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H1564" authorId="0" shapeId="0" xr:uid="{00000000-0006-0000-0600-0000E0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 la espera de anexo E</t>
        </r>
      </text>
    </comment>
    <comment ref="U1564" authorId="2" shapeId="0" xr:uid="{00000000-0006-0000-0600-0000E1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Antes Cal. Piura Nro. 321 (Al Costado De La Plaza). Correo del 20.02.2018</t>
        </r>
      </text>
    </comment>
    <comment ref="V1564" authorId="2" shapeId="0" xr:uid="{00000000-0006-0000-0600-0000E201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Antes Cal. Piura Nro. 321 (Al Costado De La Plaza). Correo del 20.02.2018</t>
        </r>
      </text>
    </comment>
    <comment ref="AD1564" authorId="0" shapeId="0" xr:uid="{00000000-0006-0000-0600-0000E3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por excepcion se reduce garantía de 20,000 a 15,000 - correo Bruno G</t>
        </r>
      </text>
    </comment>
    <comment ref="AG1564" authorId="0" shapeId="0" xr:uid="{00000000-0006-0000-0600-0000E4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Cronograma enviado por María Kong.
5,0000 restante pagado en 3 cuotas. Enero febrero y marzo</t>
        </r>
        <r>
          <rPr>
            <b/>
            <sz val="9"/>
            <color indexed="81"/>
            <rFont val="Tahoma"/>
            <family val="2"/>
          </rPr>
          <t xml:space="preserve">
(25/05/2015)  </t>
        </r>
        <r>
          <rPr>
            <sz val="9"/>
            <color indexed="81"/>
            <rFont val="Tahoma"/>
            <family val="2"/>
          </rPr>
          <t>ABONO ÚLTIMA CUOTA</t>
        </r>
      </text>
    </comment>
    <comment ref="G1565" authorId="5" shapeId="0" xr:uid="{00000000-0006-0000-0600-0000E5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G1566" authorId="5" shapeId="0" xr:uid="{00000000-0006-0000-0600-0000E6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H1566" authorId="0" shapeId="0" xr:uid="{00000000-0006-0000-0600-0000E7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Anexo E regularizado. 30/09/2014</t>
        </r>
      </text>
    </comment>
    <comment ref="AF1566" authorId="0" shapeId="0" xr:uid="{00000000-0006-0000-0600-0000E8010000}">
      <text>
        <r>
          <rPr>
            <b/>
            <sz val="9"/>
            <color indexed="81"/>
            <rFont val="Tahoma"/>
            <family val="2"/>
          </rPr>
          <t>09/09/2014
EN 4 MESES DEBE LLEGAR A GARANTIA DE 20k</t>
        </r>
      </text>
    </comment>
    <comment ref="G1567" authorId="5" shapeId="0" xr:uid="{00000000-0006-0000-0600-0000E9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L1568" authorId="0" shapeId="0" xr:uid="{00000000-0006-0000-0600-0000EA010000}">
      <text>
        <r>
          <rPr>
            <b/>
            <sz val="9"/>
            <color indexed="81"/>
            <rFont val="Tahoma"/>
            <family val="2"/>
          </rPr>
          <t>Actualización:
Rpte Legal antes del 20.08.2019
Sr. Adan Fernandez Campos.- DNI 27428960
-------------------
Antes del 17/11/2017:  Javier Fernández Fernández</t>
        </r>
        <r>
          <rPr>
            <sz val="9"/>
            <color indexed="81"/>
            <rFont val="Tahoma"/>
            <family val="2"/>
          </rPr>
          <t xml:space="preserve">
 DNI 46837740</t>
        </r>
      </text>
    </comment>
    <comment ref="U1568" authorId="0" shapeId="0" xr:uid="{00000000-0006-0000-0600-0000EB010000}">
      <text>
        <r>
          <rPr>
            <b/>
            <sz val="9"/>
            <color indexed="81"/>
            <rFont val="Tahoma"/>
            <family val="2"/>
          </rPr>
          <t>antes del 21 de noviembre 2017:  Jr. Ezequiel Montoya Nro. 537  Chota Cajamarca Cajamarca
Antes del 17.09.2020
Jr. 30 De Agosto Nro. 572 - Chota - Cajamarca - Cajamarca</t>
        </r>
      </text>
    </comment>
    <comment ref="V1568" authorId="4" shapeId="0" xr:uid="{00000000-0006-0000-0600-0000EC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17.09.2020
Jr. Ezequiel Montoya Nro 537 - Chota - Cajamarca - Cajamarca</t>
        </r>
      </text>
    </comment>
    <comment ref="AJ1568" authorId="0" shapeId="0" xr:uid="{00000000-0006-0000-0600-0000ED010000}">
      <text>
        <r>
          <rPr>
            <b/>
            <u/>
            <sz val="9"/>
            <color indexed="81"/>
            <rFont val="Tahoma"/>
            <family val="2"/>
          </rPr>
          <t>Antes del 22.01.2019</t>
        </r>
        <r>
          <rPr>
            <sz val="9"/>
            <color indexed="81"/>
            <rFont val="Tahoma"/>
            <family val="2"/>
          </rPr>
          <t xml:space="preserve">
Braylan Estleyter Rodrigo Fernandez 
DNI 48326344
Direccion fiador: Jr. Anaximandro Vega Nro 770 - Chota - Chota - Cajamarca
------------------------------------
antes del 03/01/2017:
Adan Fernandez Campos  DNI 27428960
DIRECCIÓN: Jr. Mariscal Castilla 412 - Chota - Chota - Cajamarca</t>
        </r>
      </text>
    </comment>
    <comment ref="AP1568" authorId="4" shapeId="0" xr:uid="{00000000-0006-0000-0600-0000EE01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 partir del 22.01.2019</t>
        </r>
      </text>
    </comment>
    <comment ref="G1569" authorId="5" shapeId="0" xr:uid="{00000000-0006-0000-0600-0000EF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V1569" authorId="0" shapeId="0" xr:uid="{00000000-0006-0000-0600-0000F0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13/05/2015
JR. PETATEROS NRO. 384 BR. SAN SEBASTIAN - CAJAMARCA - CAJAMARCA - CAJAMARCA</t>
        </r>
      </text>
    </comment>
    <comment ref="BC1569" authorId="0" shapeId="0" xr:uid="{00000000-0006-0000-0600-0000F1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ennvió sin revisar como prueba</t>
        </r>
      </text>
    </comment>
    <comment ref="BC1571" authorId="0" shapeId="0" xr:uid="{00000000-0006-0000-0600-0000F2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ennvió sin revisar como prueba</t>
        </r>
      </text>
    </comment>
    <comment ref="G1572" authorId="0" shapeId="0" xr:uid="{00000000-0006-0000-0600-0000F301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572" authorId="5" shapeId="0" xr:uid="{00000000-0006-0000-0600-0000F401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BC1573" authorId="0" shapeId="0" xr:uid="{00000000-0006-0000-0600-0000F5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ennvió sin revisar como prueba</t>
        </r>
      </text>
    </comment>
    <comment ref="G1574" authorId="5" shapeId="0" xr:uid="{00000000-0006-0000-0600-0000F6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G1575" authorId="5" shapeId="0" xr:uid="{00000000-0006-0000-0600-0000F7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BC1575" authorId="0" shapeId="0" xr:uid="{00000000-0006-0000-0600-0000F8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ennvió sin revisar como prueba</t>
        </r>
      </text>
    </comment>
    <comment ref="G1576" authorId="5" shapeId="0" xr:uid="{00000000-0006-0000-0600-0000F901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AD1576" authorId="5" shapeId="0" xr:uid="{00000000-0006-0000-0600-0000FA010000}">
      <text>
        <r>
          <rPr>
            <b/>
            <sz val="8"/>
            <color indexed="81"/>
            <rFont val="Tahoma"/>
            <family val="2"/>
          </rPr>
          <t>AMERICA MOVIL PERU SAC: Tiene Excepcion de S/. 10k</t>
        </r>
      </text>
    </comment>
    <comment ref="G1577" authorId="0" shapeId="0" xr:uid="{00000000-0006-0000-0600-0000FB01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1577" authorId="0" shapeId="0" xr:uid="{00000000-0006-0000-0600-0000FC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modificó garantía de 3000 a 2000
Autorizado por Bruno se reduce la Garantía de 2000 a 500 (14/10/2014)</t>
        </r>
      </text>
    </comment>
    <comment ref="BG1577" authorId="5" shapeId="0" xr:uid="{00000000-0006-0000-0600-0000FD01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578" authorId="0" shapeId="0" xr:uid="{00000000-0006-0000-0600-0000FE01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1578" authorId="0" shapeId="0" xr:uid="{00000000-0006-0000-0600-0000FF01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Excepción aprobada por Bruno.  Cambia de 3000 a 2000</t>
        </r>
      </text>
    </comment>
    <comment ref="BG1578" authorId="5" shapeId="0" xr:uid="{00000000-0006-0000-0600-000000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579" authorId="0" shapeId="0" xr:uid="{00000000-0006-0000-0600-000001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579" authorId="5" shapeId="0" xr:uid="{00000000-0006-0000-0600-000002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BC1580" authorId="0" shapeId="0" xr:uid="{00000000-0006-0000-0600-000003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ennvió sin revisar como prueba</t>
        </r>
      </text>
    </comment>
    <comment ref="G1581" authorId="0" shapeId="0" xr:uid="{00000000-0006-0000-0600-000004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581" authorId="5" shapeId="0" xr:uid="{00000000-0006-0000-0600-000005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H1583" authorId="0" shapeId="0" xr:uid="{00000000-0006-0000-0600-000006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generaron códigos por excepción 29/09/2014.
Aún no retorna contrato 20/10/2014</t>
        </r>
      </text>
    </comment>
    <comment ref="G1585" authorId="0" shapeId="0" xr:uid="{00000000-0006-0000-0600-000007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585" authorId="5" shapeId="0" xr:uid="{00000000-0006-0000-0600-000008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587" authorId="5" shapeId="0" xr:uid="{00000000-0006-0000-0600-00000902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BC1587" authorId="0" shapeId="0" xr:uid="{00000000-0006-0000-0600-00000A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INFORMADO EL 05/12/2014 - CORREO DE JUAN SANTILLAN
Contrato enviado a legal el 13/11/2014
</t>
        </r>
      </text>
    </comment>
    <comment ref="G1588" authorId="5" shapeId="0" xr:uid="{00000000-0006-0000-0600-00000B02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G1589" authorId="0" shapeId="0" xr:uid="{00000000-0006-0000-0600-00000C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589" authorId="5" shapeId="0" xr:uid="{00000000-0006-0000-0600-00000D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592" authorId="0" shapeId="0" xr:uid="{00000000-0006-0000-0600-00000E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1592" authorId="0" shapeId="0" xr:uid="{00000000-0006-0000-0600-00000F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COPIA ENTREGADO A LEGAL 05/02/2015.
DAC DESISTIO - CORREO DE JUAN SANTILLAN 28/09/2015</t>
        </r>
      </text>
    </comment>
    <comment ref="BG1592" authorId="5" shapeId="0" xr:uid="{00000000-0006-0000-0600-000010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594" authorId="0" shapeId="0" xr:uid="{00000000-0006-0000-0600-000011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594" authorId="5" shapeId="0" xr:uid="{00000000-0006-0000-0600-000012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595" authorId="0" shapeId="0" xr:uid="{00000000-0006-0000-0600-000013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TFI desde 07/07/2015 (correo WL)</t>
        </r>
      </text>
    </comment>
    <comment ref="G1597" authorId="0" shapeId="0" xr:uid="{00000000-0006-0000-0600-000014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1597" authorId="0" shapeId="0" xr:uid="{00000000-0006-0000-0600-000015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Garantia inicial de S/. 1000 con correo de aprobación de Bruno G. se redujo garantía a S/. 300 (22/10/2014)</t>
        </r>
      </text>
    </comment>
    <comment ref="BG1597" authorId="5" shapeId="0" xr:uid="{00000000-0006-0000-0600-000016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598" authorId="0" shapeId="0" xr:uid="{00000000-0006-0000-0600-000017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598" authorId="5" shapeId="0" xr:uid="{00000000-0006-0000-0600-000018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599" authorId="0" shapeId="0" xr:uid="{00000000-0006-0000-0600-000019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DAC TELCO NIVEL 1</t>
        </r>
      </text>
    </comment>
    <comment ref="G1600" authorId="0" shapeId="0" xr:uid="{00000000-0006-0000-0600-00001A020000}">
      <text>
        <r>
          <rPr>
            <b/>
            <sz val="9"/>
            <color indexed="81"/>
            <rFont val="Tahoma"/>
            <family val="2"/>
          </rPr>
          <t>AL CONTADO
SOLO SE LE ATIENDE : SE LE GENERO CONTRATO COMO DAC TELCO NIVEL 1 - 31/03/2015.  SE ANULA CONTRATO DAC RURAL</t>
        </r>
      </text>
    </comment>
    <comment ref="BG1600" authorId="5" shapeId="0" xr:uid="{00000000-0006-0000-0600-00001B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01" authorId="0" shapeId="0" xr:uid="{00000000-0006-0000-0600-00001C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01" authorId="5" shapeId="0" xr:uid="{00000000-0006-0000-0600-00001D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AF1602" authorId="0" shapeId="0" xr:uid="{00000000-0006-0000-0600-00001E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EXCEPCIÓN DE ALEJANDRO BALLON, ENVIADO POR GONZALO MALDONADO</t>
        </r>
      </text>
    </comment>
    <comment ref="G1605" authorId="5" shapeId="0" xr:uid="{00000000-0006-0000-0600-00001F02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BC1605" authorId="0" shapeId="0" xr:uid="{00000000-0006-0000-0600-000020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ENTREGADO A LEGAL 20/11/2014
DESISTIO  CORREO DE DAVID MUÑOZ  EL 14/09/2015</t>
        </r>
      </text>
    </comment>
    <comment ref="G1608" authorId="0" shapeId="0" xr:uid="{00000000-0006-0000-0600-000021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TFI generado el 27/11/2014</t>
        </r>
      </text>
    </comment>
    <comment ref="G1609" authorId="0" shapeId="0" xr:uid="{00000000-0006-0000-0600-000022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1609" authorId="2" shapeId="0" xr:uid="{00000000-0006-0000-0600-00002302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Se modifico la garantía. Antes era 2,000.00 (11/03/2015)</t>
        </r>
      </text>
    </comment>
    <comment ref="BG1609" authorId="5" shapeId="0" xr:uid="{00000000-0006-0000-0600-000024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11" authorId="5" shapeId="0" xr:uid="{00000000-0006-0000-0600-00002502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G1615" authorId="5" shapeId="0" xr:uid="{00000000-0006-0000-0600-00002602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G1616" authorId="0" shapeId="0" xr:uid="{00000000-0006-0000-0600-000027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1616" authorId="0" shapeId="0" xr:uid="{00000000-0006-0000-0600-000028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ENTREGADO A LEGAL 04/12/2014
DESISTIO - CORREO DE JUAN SANTILLAN 28/09/20158</t>
        </r>
      </text>
    </comment>
    <comment ref="BG1616" authorId="5" shapeId="0" xr:uid="{00000000-0006-0000-0600-000029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17" authorId="0" shapeId="0" xr:uid="{00000000-0006-0000-0600-00002A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TFI DESDE 21/11/2014</t>
        </r>
      </text>
    </comment>
    <comment ref="G1618" authorId="5" shapeId="0" xr:uid="{00000000-0006-0000-0600-00002B02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U1618" authorId="4" shapeId="0" xr:uid="{00000000-0006-0000-0600-00002C02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14.05.21
Jr. Malecon Grau Nro. 281 (Cerca Al Cine Bahia) 
Chimbote - Santa - Ancash</t>
        </r>
      </text>
    </comment>
    <comment ref="G1619" authorId="5" shapeId="0" xr:uid="{00000000-0006-0000-0600-00002D02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G1620" authorId="0" shapeId="0" xr:uid="{00000000-0006-0000-0600-00002E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HFC</t>
        </r>
        <r>
          <rPr>
            <sz val="9"/>
            <color indexed="81"/>
            <rFont val="Tahoma"/>
            <family val="2"/>
          </rPr>
          <t xml:space="preserve"> a partir del 13/05/2015</t>
        </r>
      </text>
    </comment>
    <comment ref="AD1620" authorId="0" shapeId="0" xr:uid="{00000000-0006-0000-0600-00002F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GARANTIA INICIAL S/. 8,500.  CORREO DE PATRICIA PALOMINO CON LA EXCEPCION DE BALLON EL</t>
        </r>
        <r>
          <rPr>
            <b/>
            <sz val="9"/>
            <color indexed="81"/>
            <rFont val="Tahoma"/>
            <family val="2"/>
          </rPr>
          <t xml:space="preserve"> 27/11/2014</t>
        </r>
        <r>
          <rPr>
            <sz val="9"/>
            <color indexed="81"/>
            <rFont val="Tahoma"/>
            <family val="2"/>
          </rPr>
          <t xml:space="preserve"> APRUEBA INICIAL DE S/. 5000 MAS CUOTAS: enero 1000 febrero 1000, marzo 1,500
ABONOS CUMPLIDOS AL 12/05/2015</t>
        </r>
      </text>
    </comment>
    <comment ref="G1621" authorId="0" shapeId="0" xr:uid="{00000000-0006-0000-0600-000030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1621" authorId="0" shapeId="0" xr:uid="{00000000-0006-0000-0600-000031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ENTREGADO A LEGAL EL 26/12/2014
DESISTIO CORREO FERNANDO INGARUCA 10/09/2015</t>
        </r>
      </text>
    </comment>
    <comment ref="BG1621" authorId="5" shapeId="0" xr:uid="{00000000-0006-0000-0600-000032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22" authorId="0" shapeId="0" xr:uid="{00000000-0006-0000-0600-000033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1622" authorId="0" shapeId="0" xr:uid="{00000000-0006-0000-0600-000034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Garantía Inicial S/. 1000</t>
        </r>
      </text>
    </comment>
    <comment ref="BC1622" authorId="0" shapeId="0" xr:uid="{00000000-0006-0000-0600-000035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ENTREGADO A LEGAL 11/12/2014
DAC DESISTIO CORREO DE JUAN SANTILLAN 28/09/2015</t>
        </r>
      </text>
    </comment>
    <comment ref="G1623" authorId="5" shapeId="0" xr:uid="{00000000-0006-0000-0600-00003602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G1624" authorId="0" shapeId="0" xr:uid="{00000000-0006-0000-0600-000037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24" authorId="5" shapeId="0" xr:uid="{00000000-0006-0000-0600-000038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25" authorId="0" shapeId="0" xr:uid="{00000000-0006-0000-0600-000039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25" authorId="5" shapeId="0" xr:uid="{00000000-0006-0000-0600-00003A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26" authorId="0" shapeId="0" xr:uid="{00000000-0006-0000-0600-00003B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26" authorId="5" shapeId="0" xr:uid="{00000000-0006-0000-0600-00003C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27" authorId="0" shapeId="0" xr:uid="{00000000-0006-0000-0600-00003D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27" authorId="5" shapeId="0" xr:uid="{00000000-0006-0000-0600-00003E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28" authorId="0" shapeId="0" xr:uid="{00000000-0006-0000-0600-00003F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1628" authorId="0" shapeId="0" xr:uid="{00000000-0006-0000-0600-000040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correi de JUAN SANTILLAN el 05/12/2014
</t>
        </r>
      </text>
    </comment>
    <comment ref="BG1628" authorId="5" shapeId="0" xr:uid="{00000000-0006-0000-0600-000041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629" authorId="0" shapeId="0" xr:uid="{00000000-0006-0000-0600-000042020000}">
      <text>
        <r>
          <rPr>
            <b/>
            <sz val="9"/>
            <color indexed="81"/>
            <rFont val="Tahoma"/>
            <family val="2"/>
          </rPr>
          <t>No retornó contrato firmado</t>
        </r>
      </text>
    </comment>
    <comment ref="AJ1630" authorId="4" shapeId="0" xr:uid="{00000000-0006-0000-0600-00004302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13.12.2021
Diana Raquel Baldeon Plasencia
DNI 47922998
Direccion: 
Ca. San Jose 287 Int. 05 Urb. 22 de Febrero  - Laredo - Trujillo - La Libertad</t>
        </r>
      </text>
    </comment>
    <comment ref="AD1632" authorId="0" shapeId="0" xr:uid="{00000000-0006-0000-0600-000044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Solicitud inicial S/. 30,000.00,  por excepcion, correo de Bruno G,  abonara S/. 27,000.00</t>
        </r>
      </text>
    </comment>
    <comment ref="BC1635" authorId="0" shapeId="0" xr:uid="{00000000-0006-0000-0600-000045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ENTREGADO A LEGAL EL 13/02/2015
DAC DESISTIO  28/09/2015  CORREO DE JACKELINE CARRERA</t>
        </r>
      </text>
    </comment>
    <comment ref="G1636" authorId="0" shapeId="0" xr:uid="{00000000-0006-0000-0600-000046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36" authorId="5" shapeId="0" xr:uid="{00000000-0006-0000-0600-000047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37" authorId="5" shapeId="0" xr:uid="{00000000-0006-0000-0600-00004802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G1638" authorId="5" shapeId="0" xr:uid="{00000000-0006-0000-0600-00004902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G1640" authorId="0" shapeId="0" xr:uid="{00000000-0006-0000-0600-00004A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40" authorId="5" shapeId="0" xr:uid="{00000000-0006-0000-0600-00004B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42" authorId="5" shapeId="0" xr:uid="{00000000-0006-0000-0600-00004C02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V1642" authorId="0" shapeId="0" xr:uid="{00000000-0006-0000-0600-00004D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15/05/2015
CAL. MARCELO CORNE NRO. 289B INT. 202 URB. SAN ANDRES I ETAPA  - La libertad  - TRUJILLO</t>
        </r>
      </text>
    </comment>
    <comment ref="G1643" authorId="0" shapeId="0" xr:uid="{00000000-0006-0000-0600-00004E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43" authorId="5" shapeId="0" xr:uid="{00000000-0006-0000-0600-00004F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46" authorId="0" shapeId="0" xr:uid="{00000000-0006-0000-0600-000050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46" authorId="5" shapeId="0" xr:uid="{00000000-0006-0000-0600-000051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49" authorId="0" shapeId="0" xr:uid="{00000000-0006-0000-0600-000052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49" authorId="5" shapeId="0" xr:uid="{00000000-0006-0000-0600-000053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V1650" authorId="0" shapeId="0" xr:uid="{00000000-0006-0000-0600-000054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AV. CUZCO NRO. 1501 (3 CDRAS DE GRIFO ZAFIRO)  san juan Bautista - Huamanga  - Ayacucho</t>
        </r>
      </text>
    </comment>
    <comment ref="AD1650" authorId="0" shapeId="0" xr:uid="{00000000-0006-0000-0600-000055020000}">
      <text>
        <r>
          <rPr>
            <b/>
            <sz val="9"/>
            <color indexed="81"/>
            <rFont val="Tahoma"/>
            <family val="2"/>
          </rPr>
          <t>Liliana Cecilia Liliana Chavez Rios:
Garantía inicial S/. 30,000.00.</t>
        </r>
        <r>
          <rPr>
            <sz val="9"/>
            <color indexed="81"/>
            <rFont val="Tahoma"/>
            <family val="2"/>
          </rPr>
          <t xml:space="preserve">  Correo de Excepcion de Bruno el 11/12/2014.  Ingesa con 20,0000.00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G1651" authorId="0" shapeId="0" xr:uid="{00000000-0006-0000-0600-000056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51" authorId="5" shapeId="0" xr:uid="{00000000-0006-0000-0600-000057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53" authorId="5" shapeId="0" xr:uid="{00000000-0006-0000-0600-000058020000}">
      <text>
        <r>
          <rPr>
            <b/>
            <sz val="8"/>
            <color indexed="81"/>
            <rFont val="Tahoma"/>
            <family val="2"/>
          </rPr>
          <t>AMERICA MOVIL PERU SAC:</t>
        </r>
        <r>
          <rPr>
            <sz val="8"/>
            <color indexed="81"/>
            <rFont val="Tahoma"/>
            <family val="2"/>
          </rPr>
          <t xml:space="preserve">
Se deja sin efecto el contrato de DAC RURAL de la misma fechasky lines
</t>
        </r>
      </text>
    </comment>
    <comment ref="F1655" authorId="0" shapeId="0" xr:uid="{00000000-0006-0000-0600-000059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Operará en Lima</t>
        </r>
      </text>
    </comment>
    <comment ref="G1655" authorId="2" shapeId="0" xr:uid="{00000000-0006-0000-0600-00005A02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Antes del 20.01.2020 era DAC TELCO NIVEL 1</t>
        </r>
      </text>
    </comment>
    <comment ref="AD1656" authorId="0" shapeId="0" xr:uid="{00000000-0006-0000-0600-00005B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Garantía Solicitada S/. 8,500
Correo de excepción (03/12/2014) de Carlos Zuzunaga, para iniciar con Garantía de S/. 4500
Saldo en 4 cuotas de 1000 entre enero y abril 2015</t>
        </r>
      </text>
    </comment>
    <comment ref="G1657" authorId="5" shapeId="0" xr:uid="{00000000-0006-0000-0600-00005C02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G1658" authorId="0" shapeId="0" xr:uid="{00000000-0006-0000-0600-00005D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58" authorId="5" shapeId="0" xr:uid="{00000000-0006-0000-0600-00005E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659" authorId="2" shapeId="0" xr:uid="{00000000-0006-0000-0600-00005F02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Seguira operando como televentas 26.05.2017</t>
        </r>
      </text>
    </comment>
    <comment ref="L1659" authorId="4" shapeId="0" xr:uid="{00000000-0006-0000-0600-00006002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25.06.2019
Sra (ita) Maria Alejandrina Pereda Castillo
DNI 02882145</t>
        </r>
      </text>
    </comment>
    <comment ref="P1659" authorId="4" shapeId="0" xr:uid="{00000000-0006-0000-0600-00006102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25.06.2019
Sr. Francisco Javier Martinez Sanchez 
PASAPORTE BF 279024</t>
        </r>
      </text>
    </comment>
    <comment ref="U1659" authorId="4" shapeId="0" xr:uid="{00000000-0006-0000-0600-00006202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23.11.2021
AV. CAMINO REAL NRO. 111 DPTO. 504 (TORRE B) - San Isidro - Lima - Lima</t>
        </r>
      </text>
    </comment>
    <comment ref="V1659" authorId="4" shapeId="0" xr:uid="{00000000-0006-0000-0600-00006302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23.11.2021
AV. CAMINO REAL NRO. 111 DPTO. 504 (TORRE B) - San Isidro - Lima - Lima</t>
        </r>
      </text>
    </comment>
    <comment ref="G1660" authorId="0" shapeId="0" xr:uid="{00000000-0006-0000-0600-000064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60" authorId="5" shapeId="0" xr:uid="{00000000-0006-0000-0600-000065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61" authorId="5" shapeId="0" xr:uid="{00000000-0006-0000-0600-00006602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U1664" authorId="4" shapeId="0" xr:uid="{00000000-0006-0000-0600-00006702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17.07.2019
Av. Saenz Peña Roque Nro. 701  Chiclayo - Chiclayo - Lambayeque
Antes del 07.12.2021
Av. Saenz Peña Roque Nro. 739 - Chiclayo - Chiclayo - Lambayeque</t>
        </r>
      </text>
    </comment>
    <comment ref="V1664" authorId="4" shapeId="0" xr:uid="{00000000-0006-0000-0600-00006802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17.07.2019
Av. Saenz Peña Roque Nro. 701  Chiclayo - Chiclayo - Lambayeque</t>
        </r>
      </text>
    </comment>
    <comment ref="AD1664" authorId="0" shapeId="0" xr:uid="{00000000-0006-0000-0600-000069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Garantía inicial 80,000.  excepción de BG, correo 05/02/2015.</t>
        </r>
      </text>
    </comment>
    <comment ref="AD1665" authorId="0" shapeId="0" xr:uid="{00000000-0006-0000-0600-00006A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Garantía inicial S/. 20,000.  Ev de G&amp;E informa de aumento de garantía a S/. 140,000 (DAC TELCO NIVEL 2)</t>
        </r>
      </text>
    </comment>
    <comment ref="G1667" authorId="5" shapeId="0" xr:uid="{00000000-0006-0000-0600-00006B020000}">
      <text>
        <r>
          <rPr>
            <b/>
            <sz val="8"/>
            <color indexed="81"/>
            <rFont val="Tahoma"/>
            <family val="2"/>
          </rPr>
          <t>NUEVO DAC:  Garantía mínma S/. 20,000.00.
Contrato DAC TELCO - FONDO OPERATIVO</t>
        </r>
      </text>
    </comment>
    <comment ref="U1667" authorId="0" shapeId="0" xr:uid="{00000000-0006-0000-0600-00006C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22/03/2017:  Av. Saenz Peña Nro. 701</t>
        </r>
      </text>
    </comment>
    <comment ref="V1667" authorId="0" shapeId="0" xr:uid="{00000000-0006-0000-0600-00006D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18/09/2015:
Av. Saenz Peña Nro. 701 - Chiclayo - Chiclayo - Lambayeque</t>
        </r>
      </text>
    </comment>
    <comment ref="BG1668" authorId="5" shapeId="0" xr:uid="{00000000-0006-0000-0600-00006E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BG1672" authorId="5" shapeId="0" xr:uid="{00000000-0006-0000-0600-00006F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AD1674" authorId="2" shapeId="0" xr:uid="{00000000-0006-0000-0600-00007002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Monto se modificó a petición de Annette C
INGRESÓ CF</t>
        </r>
      </text>
    </comment>
    <comment ref="V1675" authorId="2" shapeId="0" xr:uid="{00000000-0006-0000-0600-00007102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Se adiciono el Dpto. 301 en atención al correo de Julio Loayza</t>
        </r>
      </text>
    </comment>
    <comment ref="AD1676" authorId="0" shapeId="0" xr:uid="{00000000-0006-0000-0600-000072020000}">
      <text>
        <r>
          <rPr>
            <b/>
            <sz val="9"/>
            <color indexed="81"/>
            <rFont val="Tahoma"/>
            <family val="2"/>
          </rPr>
          <t xml:space="preserve">Liliana Cecilia Chavez Rios
se solicito inicialmente S/. 1,000,000.00,  </t>
        </r>
        <r>
          <rPr>
            <sz val="9"/>
            <color indexed="81"/>
            <rFont val="Tahoma"/>
            <family val="2"/>
          </rPr>
          <t>entregó CF por la mitad como excepción el 24/03/2015</t>
        </r>
      </text>
    </comment>
    <comment ref="V1677" authorId="0" shapeId="0" xr:uid="{00000000-0006-0000-0600-000073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17/04/2015
JR. SAN MARTIN NRO. 397 CENTRO CERCADO TRUJILLO - TRUJILLO  - LA LIBERTAD</t>
        </r>
      </text>
    </comment>
    <comment ref="BG1678" authorId="5" shapeId="0" xr:uid="{00000000-0006-0000-0600-000074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U1679" authorId="0" shapeId="0" xr:uid="{00000000-0006-0000-0600-000075020000}">
      <text>
        <r>
          <rPr>
            <b/>
            <sz val="9"/>
            <color indexed="81"/>
            <rFont val="Tahoma"/>
            <family val="2"/>
          </rPr>
          <t>Antes de 23/08/2017:
Mza. C Lote. 2 Int. 101 Urb. Upao Ii Etapa -  Trujillo - Trujillo - La Libertad</t>
        </r>
      </text>
    </comment>
    <comment ref="V1679" authorId="0" shapeId="0" xr:uid="{00000000-0006-0000-0600-000076020000}">
      <text>
        <r>
          <rPr>
            <b/>
            <sz val="9"/>
            <color indexed="81"/>
            <rFont val="Tahoma"/>
            <family val="2"/>
          </rPr>
          <t xml:space="preserve">antes del 20/10/2017
Av. Victor Larco 1270 Oficina 22 – Urb. Corvit  - Trujillo  - Trujillo  - La Libertad
Antes de 23/08/2017:
Mza. C Lote. 2 Int. 101 Urb. Upao Ii Etapa -  Trujillo - Trujillo - La Libertad
</t>
        </r>
      </text>
    </comment>
    <comment ref="AD1685" authorId="0" shapeId="0" xr:uid="{00000000-0006-0000-0600-000077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excepción de WL 01/04/2015
CORREO DE RAUL OSPINA 29/05/2015 - SE CONSIDERARA  GARANTÍA DE S/. 10,000 POR TENER CONTRATO TAMBIÉN COMO TELEVENTAS</t>
        </r>
      </text>
    </comment>
    <comment ref="G1688" authorId="0" shapeId="0" xr:uid="{00000000-0006-0000-0600-000078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88" authorId="5" shapeId="0" xr:uid="{00000000-0006-0000-0600-000079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89" authorId="0" shapeId="0" xr:uid="{00000000-0006-0000-0600-00007A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89" authorId="5" shapeId="0" xr:uid="{00000000-0006-0000-0600-00007B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90" authorId="0" shapeId="0" xr:uid="{00000000-0006-0000-0600-00007C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90" authorId="5" shapeId="0" xr:uid="{00000000-0006-0000-0600-00007D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692" authorId="0" shapeId="0" xr:uid="{00000000-0006-0000-0600-00007E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692" authorId="5" shapeId="0" xr:uid="{00000000-0006-0000-0600-00007F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AD1696" authorId="0" shapeId="0" xr:uid="{00000000-0006-0000-0600-000080020000}">
      <text>
        <r>
          <rPr>
            <b/>
            <sz val="9"/>
            <color indexed="81"/>
            <rFont val="Tahoma"/>
            <family val="2"/>
          </rPr>
          <t>Liliana Cecilia Chavez Rios: Garantpia inicial S/. 10,000.00</t>
        </r>
        <r>
          <rPr>
            <sz val="9"/>
            <color indexed="81"/>
            <rFont val="Tahoma"/>
            <family val="2"/>
          </rPr>
          <t xml:space="preserve">
Correo de aprobación de patty  para Garantía de s/. 5000 y 5 cuotas de S/. 1,000.00
correo BG 25/02/2015 
</t>
        </r>
        <r>
          <rPr>
            <b/>
            <sz val="9"/>
            <color indexed="81"/>
            <rFont val="Tahoma"/>
            <family val="2"/>
          </rPr>
          <t>30/06/2015</t>
        </r>
        <r>
          <rPr>
            <sz val="9"/>
            <color indexed="81"/>
            <rFont val="Tahoma"/>
            <family val="2"/>
          </rPr>
          <t xml:space="preserve">
falta cuota vendica junio
Cuota por vencer Julio</t>
        </r>
      </text>
    </comment>
    <comment ref="AG1696" authorId="0" shapeId="0" xr:uid="{00000000-0006-0000-0600-000081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5 CUOTAS DE 1000
MARZO Y ABRIL, MAYO CUMPLIDAS
FALTAN :JUNIO Y JULIO.</t>
        </r>
      </text>
    </comment>
    <comment ref="G1700" authorId="0" shapeId="0" xr:uid="{00000000-0006-0000-0600-000082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00" authorId="5" shapeId="0" xr:uid="{00000000-0006-0000-0600-000083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AD1702" authorId="0" shapeId="0" xr:uid="{00000000-0006-0000-0600-000084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RAUL OSPINA 29/05/2015 - SE CONSIDERARA  GARANTÍA DE S/. 10,000 POR TENER CONTRATO TAMBIÉN COMO TELEVENTAS</t>
        </r>
      </text>
    </comment>
    <comment ref="G1703" authorId="0" shapeId="0" xr:uid="{00000000-0006-0000-0600-000085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03" authorId="5" shapeId="0" xr:uid="{00000000-0006-0000-0600-000086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D1706" authorId="2" shapeId="0" xr:uid="{00000000-0006-0000-0600-00008702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Contrato resuelve el de DAC Prepago
</t>
        </r>
      </text>
    </comment>
    <comment ref="H1706" authorId="2" shapeId="0" xr:uid="{00000000-0006-0000-0600-00008802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Este contrato anula el de DAC Prepago</t>
        </r>
      </text>
    </comment>
    <comment ref="G1707" authorId="0" shapeId="0" xr:uid="{00000000-0006-0000-0600-000089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Dac Telco - Fondo Operativo</t>
        </r>
      </text>
    </comment>
    <comment ref="G1708" authorId="0" shapeId="0" xr:uid="{00000000-0006-0000-0600-00008A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08" authorId="5" shapeId="0" xr:uid="{00000000-0006-0000-0600-00008B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H1710" authorId="2" shapeId="0" xr:uid="{00000000-0006-0000-0600-00008C02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Se resuelve el contrato de DAC Rural anterior</t>
        </r>
      </text>
    </comment>
    <comment ref="V1712" authorId="0" shapeId="0" xr:uid="{00000000-0006-0000-0600-00008D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19/09/2016
UNID.COM.VIV. 25 LOTE. 54 A.H. HUAYCAN SUPER MZ. B - Ate - Lima - Lima</t>
        </r>
      </text>
    </comment>
    <comment ref="G1715" authorId="0" shapeId="0" xr:uid="{00000000-0006-0000-0600-00008E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15" authorId="5" shapeId="0" xr:uid="{00000000-0006-0000-0600-00008F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AD1716" authorId="0" shapeId="0" xr:uid="{00000000-0006-0000-0600-000090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cumplió con el pago de la excepción de la garantía</t>
        </r>
      </text>
    </comment>
    <comment ref="L1718" authorId="4" shapeId="0" xr:uid="{00000000-0006-0000-0600-00009102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07.08.2023
Joel Orestes Canales Villareal 
DNI: 15740756</t>
        </r>
      </text>
    </comment>
    <comment ref="R1718" authorId="2" shapeId="0" xr:uid="{00000000-0006-0000-0600-00009202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DNI del RRLL anterior 45783216</t>
        </r>
      </text>
    </comment>
    <comment ref="G1719" authorId="0" shapeId="0" xr:uid="{00000000-0006-0000-0600-000093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19" authorId="5" shapeId="0" xr:uid="{00000000-0006-0000-0600-000094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A1721" authorId="0" shapeId="0" xr:uid="{00000000-0006-0000-0600-000095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MODIFICACION DE CONTRATO Y ANEXOS 06.04.2015</t>
        </r>
      </text>
    </comment>
    <comment ref="B1721" authorId="0" shapeId="0" xr:uid="{00000000-0006-0000-0600-000096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MODIFICACION DE CONTRATO Y ANEXOS 06.04.2015</t>
        </r>
      </text>
    </comment>
    <comment ref="H1721" authorId="0" shapeId="0" xr:uid="{00000000-0006-0000-0600-000097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30/04/2015 - TAMBIEN COMERCIALIZA MASIVO - FIRMO DOCUMENTO Y ANEXO H MASIVO</t>
        </r>
      </text>
    </comment>
    <comment ref="Z1721" authorId="0" shapeId="0" xr:uid="{00000000-0006-0000-0600-000098020000}">
      <text>
        <r>
          <rPr>
            <b/>
            <sz val="9"/>
            <color indexed="81"/>
            <rFont val="Tahoma"/>
            <family val="2"/>
          </rPr>
          <t>Liliana Cecilia Chavez Rios:
MODIFICACION DE CONTRATO Y ANEXOS 06.04.2015</t>
        </r>
      </text>
    </comment>
    <comment ref="G1722" authorId="0" shapeId="0" xr:uid="{00000000-0006-0000-0600-000099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22" authorId="5" shapeId="0" xr:uid="{00000000-0006-0000-0600-00009A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A1724" authorId="0" shapeId="0" xr:uid="{00000000-0006-0000-0600-00009B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11/04/2015  ADENDA GLOBAL</t>
        </r>
      </text>
    </comment>
    <comment ref="B1724" authorId="0" shapeId="0" xr:uid="{00000000-0006-0000-0600-00009C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11/04/2015  ADENDA GLOBAL</t>
        </r>
      </text>
    </comment>
    <comment ref="U1726" authorId="2" shapeId="0" xr:uid="{00000000-0006-0000-0600-00009D02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Antes Av. Saenz Peña Nro. 935 (1er Piso) Chiclayo, Chiclayo, Correo del 06.02.2018</t>
        </r>
      </text>
    </comment>
    <comment ref="G1727" authorId="0" shapeId="0" xr:uid="{00000000-0006-0000-0600-00009E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1727" authorId="0" shapeId="0" xr:uid="{00000000-0006-0000-0600-00009F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Martin Leandro Zavala &lt;C13822@claro.com.pe&gt; 09/06/2015</t>
        </r>
      </text>
    </comment>
    <comment ref="BG1727" authorId="5" shapeId="0" xr:uid="{00000000-0006-0000-0600-0000A0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728" authorId="0" shapeId="0" xr:uid="{00000000-0006-0000-0600-0000A1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28" authorId="5" shapeId="0" xr:uid="{00000000-0006-0000-0600-0000A2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729" authorId="0" shapeId="0" xr:uid="{00000000-0006-0000-0600-0000A3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MIGRACION DE DAC PREPAGO </t>
        </r>
      </text>
    </comment>
    <comment ref="H1729" authorId="0" shapeId="0" xr:uid="{00000000-0006-0000-0600-0000A4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NO RETORNÓ ESTE CONTRATO</t>
        </r>
      </text>
    </comment>
    <comment ref="I1729" authorId="0" shapeId="0" xr:uid="{00000000-0006-0000-0600-0000A5020000}">
      <text>
        <r>
          <rPr>
            <b/>
            <sz val="9"/>
            <color indexed="81"/>
            <rFont val="Tahoma"/>
            <family val="2"/>
          </rPr>
          <t>NO RETORNO CONTRATO FIRMADO</t>
        </r>
      </text>
    </comment>
    <comment ref="G1730" authorId="0" shapeId="0" xr:uid="{00000000-0006-0000-0600-0000A6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DAC DESDE 28/12/2016</t>
        </r>
      </text>
    </comment>
    <comment ref="U1730" authorId="0" shapeId="0" xr:uid="{00000000-0006-0000-0600-0000A7020000}">
      <text>
        <r>
          <rPr>
            <b/>
            <sz val="9"/>
            <color indexed="81"/>
            <rFont val="Tahoma"/>
            <family val="2"/>
          </rPr>
          <t>Liliana Cecilia Chavez Rios:
ANTES DE 09/12/2016:  Jr. Ayacucho 3Er P. Nro. 459 Int. 501 Centro Trujillo  - Trujillo - La Libertad</t>
        </r>
      </text>
    </comment>
    <comment ref="V1730" authorId="0" shapeId="0" xr:uid="{00000000-0006-0000-0600-0000A8020000}">
      <text>
        <r>
          <rPr>
            <b/>
            <sz val="9"/>
            <color indexed="81"/>
            <rFont val="Tahoma"/>
            <family val="2"/>
          </rPr>
          <t>Liliana Cecilia Chavez Rios:
ANTES DE 09/12/2016:  Jr. Ayacucho 3Er P. Nro. 459 Int. 501 Centro Trujillo  - Trujillo - La Libertad</t>
        </r>
      </text>
    </comment>
    <comment ref="G1732" authorId="0" shapeId="0" xr:uid="{00000000-0006-0000-0600-0000A9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32" authorId="5" shapeId="0" xr:uid="{00000000-0006-0000-0600-0000AA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733" authorId="0" shapeId="0" xr:uid="{00000000-0006-0000-0600-0000AB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733" authorId="0" shapeId="0" xr:uid="{00000000-0006-0000-0600-0000AC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TELCO 13/08/2015</t>
        </r>
      </text>
    </comment>
    <comment ref="BG1733" authorId="5" shapeId="0" xr:uid="{00000000-0006-0000-0600-0000AD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734" authorId="0" shapeId="0" xr:uid="{00000000-0006-0000-0600-0000AE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734" authorId="0" shapeId="0" xr:uid="{00000000-0006-0000-0600-0000AF020000}">
      <text>
        <r>
          <rPr>
            <b/>
            <sz val="9"/>
            <color indexed="81"/>
            <rFont val="Tahoma"/>
            <family val="2"/>
          </rPr>
          <t xml:space="preserve">Liliana Cecilia Chavez Rios:
</t>
        </r>
        <r>
          <rPr>
            <sz val="9"/>
            <color indexed="81"/>
            <rFont val="Tahoma"/>
            <family val="2"/>
          </rPr>
          <t>CONTRATO DE PVA 25/11/2013</t>
        </r>
        <r>
          <rPr>
            <sz val="9"/>
            <color indexed="81"/>
            <rFont val="Tahoma"/>
            <family val="2"/>
          </rPr>
          <t xml:space="preserve">
CONTRATO DE CDR 14/07/2014</t>
        </r>
      </text>
    </comment>
    <comment ref="BG1734" authorId="5" shapeId="0" xr:uid="{00000000-0006-0000-0600-0000B0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736" authorId="0" shapeId="0" xr:uid="{00000000-0006-0000-0600-0000B1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Dac Telco - Fondo Operativo</t>
        </r>
      </text>
    </comment>
    <comment ref="H1736" authorId="0" shapeId="0" xr:uid="{00000000-0006-0000-0600-0000B2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Condiciones para la atención de sus pedidos: (Patty Miranda 13/03/2017)
1.- Compensar su garantía a toda deuda vencida.
2.- Atender con Lista prepago hasta que su línea aguante.
3.- Como apoyo les damos la opción de compra al contado en LP prepago
4.- Recién se libera a LP post pago cuando tengan una LC superior a 35K
5.- En paralelo podríamos armar un PFG chiquito de S/. 600 para que vaya formando línea, como que aprende el negocio móvil.
</t>
        </r>
      </text>
    </comment>
    <comment ref="G1737" authorId="0" shapeId="0" xr:uid="{00000000-0006-0000-0600-0000B3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FONDO COOP</t>
        </r>
      </text>
    </comment>
    <comment ref="J1737" authorId="0" shapeId="0" xr:uid="{00000000-0006-0000-0600-0000B4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DAC TFI 16/09/2011</t>
        </r>
      </text>
    </comment>
    <comment ref="BD1738" authorId="0" shapeId="0" xr:uid="{00000000-0006-0000-0600-0000B5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JOSE ARTURO VALDIVIA</t>
        </r>
      </text>
    </comment>
    <comment ref="G1739" authorId="0" shapeId="0" xr:uid="{00000000-0006-0000-0600-0000B6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Dac Telco - Fondo Operativo</t>
        </r>
      </text>
    </comment>
    <comment ref="G1740" authorId="0" shapeId="0" xr:uid="{00000000-0006-0000-0600-0000B7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40" authorId="5" shapeId="0" xr:uid="{00000000-0006-0000-0600-0000B8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V1741" authorId="0" shapeId="0" xr:uid="{00000000-0006-0000-0600-0000B9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19/11/2015
CAL. ENRIQUE CIPRIANI NRO. 223 URB. SANTA CATALINA (A ESPALDAS DEL METRO DE CANADA Y ARRIOLA) </t>
        </r>
      </text>
    </comment>
    <comment ref="G1742" authorId="0" shapeId="0" xr:uid="{00000000-0006-0000-0600-0000BA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Dac Telco - Fondo Operativo</t>
        </r>
      </text>
    </comment>
    <comment ref="G1745" authorId="0" shapeId="0" xr:uid="{00000000-0006-0000-0600-0000BB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45" authorId="5" shapeId="0" xr:uid="{00000000-0006-0000-0600-0000BC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U1749" authorId="0" shapeId="0" xr:uid="{00000000-0006-0000-0600-0000BD020000}">
      <text>
        <r>
          <rPr>
            <b/>
            <sz val="9"/>
            <color indexed="81"/>
            <rFont val="Tahoma"/>
            <family val="2"/>
          </rPr>
          <t xml:space="preserve">ANTES DEL 29.03.2019
</t>
        </r>
        <r>
          <rPr>
            <sz val="9"/>
            <color indexed="81"/>
            <rFont val="Tahoma"/>
            <family val="2"/>
          </rPr>
          <t>Calle Restauracion A-9  Tacna - Tacna - Tacna</t>
        </r>
        <r>
          <rPr>
            <b/>
            <sz val="9"/>
            <color indexed="81"/>
            <rFont val="Tahoma"/>
            <family val="2"/>
          </rPr>
          <t xml:space="preserve">
antes del 07.01.2017:</t>
        </r>
        <r>
          <rPr>
            <sz val="9"/>
            <color indexed="81"/>
            <rFont val="Tahoma"/>
            <family val="2"/>
          </rPr>
          <t xml:space="preserve">
Cal. Las Golondrinas Nro. A-03 Urb. El Trebol (Al Final De Calle Las Golondrinas) -  Tacna - Tacna - Tacna</t>
        </r>
      </text>
    </comment>
    <comment ref="V1749" authorId="0" shapeId="0" xr:uid="{00000000-0006-0000-0600-0000BE020000}">
      <text>
        <r>
          <rPr>
            <b/>
            <sz val="9"/>
            <color indexed="81"/>
            <rFont val="Tahoma"/>
            <family val="2"/>
          </rPr>
          <t xml:space="preserve">ANTES DEL 29.03.2019
</t>
        </r>
        <r>
          <rPr>
            <sz val="9"/>
            <color indexed="81"/>
            <rFont val="Tahoma"/>
            <family val="2"/>
          </rPr>
          <t>Calle Restauracion A-9  Tacna - Tacna - Tacna</t>
        </r>
        <r>
          <rPr>
            <b/>
            <sz val="9"/>
            <color indexed="81"/>
            <rFont val="Tahoma"/>
            <family val="2"/>
          </rPr>
          <t xml:space="preserve">
ANTES DEL 20/09/2018</t>
        </r>
        <r>
          <rPr>
            <sz val="9"/>
            <color indexed="81"/>
            <rFont val="Tahoma"/>
            <family val="2"/>
          </rPr>
          <t xml:space="preserve">
AV. San Martin Nro 417 - Tacna-Tacna-Tacna
antes del 07.01.2017:
Cal. Las Golondrinas Nro. A-03 Urb. El Trebol (Al Final De Calle Las Golondrinas) -  Tacna - Tacna - Tacna</t>
        </r>
      </text>
    </comment>
    <comment ref="G1751" authorId="0" shapeId="0" xr:uid="{00000000-0006-0000-0600-0000BF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51" authorId="5" shapeId="0" xr:uid="{00000000-0006-0000-0600-0000C0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752" authorId="0" shapeId="0" xr:uid="{00000000-0006-0000-0600-0000C1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Dac Telco - Fondo Operativo</t>
        </r>
      </text>
    </comment>
    <comment ref="G1757" authorId="0" shapeId="0" xr:uid="{00000000-0006-0000-0600-0000C2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Dac Telco - Fondo Operativo</t>
        </r>
      </text>
    </comment>
    <comment ref="G1758" authorId="0" shapeId="0" xr:uid="{00000000-0006-0000-0600-0000C3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58" authorId="5" shapeId="0" xr:uid="{00000000-0006-0000-0600-0000C4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759" authorId="0" shapeId="0" xr:uid="{00000000-0006-0000-0600-0000C5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59" authorId="5" shapeId="0" xr:uid="{00000000-0006-0000-0600-0000C6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760" authorId="0" shapeId="0" xr:uid="{00000000-0006-0000-0600-0000C7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760" authorId="0" shapeId="0" xr:uid="{00000000-0006-0000-0600-0000C8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CONFIRMO POR CORREO MIGUEL ILMAN EL 13/04/2016 </t>
        </r>
      </text>
    </comment>
    <comment ref="BD1760" authorId="0" shapeId="0" xr:uid="{00000000-0006-0000-0600-0000C9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ELIMINARON 2 COPIAS DE CONTRATO</t>
        </r>
      </text>
    </comment>
    <comment ref="BG1760" authorId="5" shapeId="0" xr:uid="{00000000-0006-0000-0600-0000CA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763" authorId="0" shapeId="0" xr:uid="{00000000-0006-0000-0600-0000CB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Dac Telco - Fondo Operativo</t>
        </r>
      </text>
    </comment>
    <comment ref="BC1763" authorId="0" shapeId="0" xr:uid="{00000000-0006-0000-0600-0000CC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SUGEY DEL 10/06/2015</t>
        </r>
      </text>
    </comment>
    <comment ref="G1765" authorId="0" shapeId="0" xr:uid="{00000000-0006-0000-0600-0000CD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765" authorId="0" shapeId="0" xr:uid="{00000000-0006-0000-0600-0000CE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CONFIRMO POR CORREO MIGUEL ILMAN EL 13/04/2016 </t>
        </r>
      </text>
    </comment>
    <comment ref="BD1765" authorId="0" shapeId="0" xr:uid="{00000000-0006-0000-0600-0000CF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ELIMINARON 2 COPIAS DE CONTRATO</t>
        </r>
      </text>
    </comment>
    <comment ref="BG1765" authorId="5" shapeId="0" xr:uid="{00000000-0006-0000-0600-0000D0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766" authorId="0" shapeId="0" xr:uid="{00000000-0006-0000-0600-0000D1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66" authorId="5" shapeId="0" xr:uid="{00000000-0006-0000-0600-0000D2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767" authorId="0" shapeId="0" xr:uid="{00000000-0006-0000-0600-0000D3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768" authorId="0" shapeId="0" xr:uid="{00000000-0006-0000-0600-0000D4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Dac Telco - Fondo Operativo</t>
        </r>
      </text>
    </comment>
    <comment ref="G1770" authorId="0" shapeId="0" xr:uid="{00000000-0006-0000-0600-0000D5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771" authorId="0" shapeId="0" xr:uid="{00000000-0006-0000-0600-0000D6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772" authorId="0" shapeId="0" xr:uid="{00000000-0006-0000-0600-0000D7020000}">
      <text>
        <r>
          <rPr>
            <b/>
            <sz val="9"/>
            <color indexed="81"/>
            <rFont val="Tahoma"/>
            <family val="2"/>
          </rPr>
          <t>PDV 02.12.2015</t>
        </r>
      </text>
    </comment>
    <comment ref="V1774" authorId="0" shapeId="0" xr:uid="{00000000-0006-0000-0600-0000D8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05/08/2015
JR. MACHU PICCHU NRO. 379 URB. VILLACAMPA  RIMAC - LIMA - LIMA
correo de WL 06/08/2015</t>
        </r>
      </text>
    </comment>
    <comment ref="V1776" authorId="4" shapeId="0" xr:uid="{00000000-0006-0000-0600-0000D902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16.12.2021
Calle Insurreccion N° 220 Segundo Piso, Urbanizacion Bancarios (Costado Estadio Elias Aguirre) -  Chiclayo - Chiclayo - Lambayeque</t>
        </r>
      </text>
    </comment>
    <comment ref="G1782" authorId="0" shapeId="0" xr:uid="{00000000-0006-0000-0600-0000DA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FONDO COOP</t>
        </r>
      </text>
    </comment>
    <comment ref="AD1782" authorId="0" shapeId="0" xr:uid="{00000000-0006-0000-0600-0000DB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(S/. 5,060.23 y US$ 2,000.00)</t>
        </r>
      </text>
    </comment>
    <comment ref="G1789" authorId="0" shapeId="0" xr:uid="{00000000-0006-0000-0600-0000DC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789" authorId="0" shapeId="0" xr:uid="{00000000-0006-0000-0600-0000DD020000}">
      <text>
        <r>
          <rPr>
            <b/>
            <sz val="9"/>
            <color indexed="81"/>
            <rFont val="Tahoma"/>
            <family val="2"/>
          </rPr>
          <t>PDV 23.11.2015</t>
        </r>
      </text>
    </comment>
    <comment ref="BG1789" authorId="5" shapeId="0" xr:uid="{00000000-0006-0000-0600-0000DE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H1791" authorId="0" shapeId="0" xr:uid="{00000000-0006-0000-0600-0000DF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ENVIAR CONTRATO CON ANEXO E VIGENTE</t>
        </r>
      </text>
    </comment>
    <comment ref="G1792" authorId="0" shapeId="0" xr:uid="{00000000-0006-0000-0600-0000E0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92" authorId="5" shapeId="0" xr:uid="{00000000-0006-0000-0600-0000E1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793" authorId="0" shapeId="0" xr:uid="{00000000-0006-0000-0600-0000E2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793" authorId="5" shapeId="0" xr:uid="{00000000-0006-0000-0600-0000E3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AD1796" authorId="0" shapeId="0" xr:uid="{00000000-0006-0000-0600-0000E4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EXCEPCION DE PATRICIA M (correo 11/08/2015)
GARANTIA INICAL 15,000
INICIA CON 4,500
Y 6 CUOTAS DE 1750 a pagarse los 20 de cada mes desde setiembre hasta febrero.</t>
        </r>
      </text>
    </comment>
    <comment ref="H1797" authorId="0" shapeId="0" xr:uid="{00000000-0006-0000-0600-0000E5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ACTUALIZAR ANEXO E</t>
        </r>
      </text>
    </comment>
    <comment ref="G1800" authorId="0" shapeId="0" xr:uid="{00000000-0006-0000-0600-0000E6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800" authorId="5" shapeId="0" xr:uid="{00000000-0006-0000-0600-0000E7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801" authorId="0" shapeId="0" xr:uid="{00000000-0006-0000-0600-0000E8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801" authorId="5" shapeId="0" xr:uid="{00000000-0006-0000-0600-0000E9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802" authorId="0" shapeId="0" xr:uid="{00000000-0006-0000-0600-0000EA020000}">
      <text>
        <r>
          <rPr>
            <b/>
            <sz val="9"/>
            <color indexed="81"/>
            <rFont val="Tahoma"/>
            <family val="2"/>
          </rPr>
          <t>PDV 02.12.2015</t>
        </r>
      </text>
    </comment>
    <comment ref="I1804" authorId="0" shapeId="0" xr:uid="{00000000-0006-0000-0600-0000EB020000}">
      <text>
        <r>
          <rPr>
            <b/>
            <sz val="9"/>
            <color indexed="81"/>
            <rFont val="Tahoma"/>
            <family val="2"/>
          </rPr>
          <t>PDV 18.11.2015</t>
        </r>
      </text>
    </comment>
    <comment ref="J1804" authorId="0" shapeId="0" xr:uid="{00000000-0006-0000-0600-0000EC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TELCO 13/08/2015</t>
        </r>
      </text>
    </comment>
    <comment ref="AF1806" authorId="0" shapeId="0" xr:uid="{00000000-0006-0000-0600-0000ED020000}">
      <text>
        <r>
          <rPr>
            <b/>
            <sz val="9"/>
            <color indexed="81"/>
            <rFont val="Tahoma"/>
            <family val="2"/>
          </rPr>
          <t>Liliana Cecilia Chavez Rios:
Correo de excepción de AB adjunto en correo de Alfredo Saucedo 17/08/2015</t>
        </r>
      </text>
    </comment>
    <comment ref="G1807" authorId="0" shapeId="0" xr:uid="{00000000-0006-0000-0600-0000EE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807" authorId="5" shapeId="0" xr:uid="{00000000-0006-0000-0600-0000EF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808" authorId="0" shapeId="0" xr:uid="{00000000-0006-0000-0600-0000F0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08" authorId="0" shapeId="0" xr:uid="{00000000-0006-0000-0600-0000F1020000}">
      <text>
        <r>
          <rPr>
            <b/>
            <sz val="9"/>
            <color indexed="81"/>
            <rFont val="Tahoma"/>
            <family val="2"/>
          </rPr>
          <t>PDV  DIC 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808" authorId="5" shapeId="0" xr:uid="{00000000-0006-0000-0600-0000F2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AF1809" authorId="0" shapeId="0" xr:uid="{00000000-0006-0000-0600-0000F3020000}">
      <text>
        <r>
          <rPr>
            <b/>
            <sz val="9"/>
            <color indexed="81"/>
            <rFont val="Tahoma"/>
            <family val="2"/>
          </rPr>
          <t>Liliana Cecilia Chavez Rios:
Correo de excepción de AB adjunto en correo de Alfredo Saucedo 17/08/2015</t>
        </r>
      </text>
    </comment>
    <comment ref="G1812" authorId="0" shapeId="0" xr:uid="{00000000-0006-0000-0600-0000F4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812" authorId="5" shapeId="0" xr:uid="{00000000-0006-0000-0600-0000F5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813" authorId="0" shapeId="0" xr:uid="{00000000-0006-0000-0600-0000F6020000}">
      <text>
        <r>
          <rPr>
            <b/>
            <sz val="9"/>
            <color indexed="81"/>
            <rFont val="Tahoma"/>
            <family val="2"/>
          </rPr>
          <t>PDV 19.11.2015</t>
        </r>
      </text>
    </comment>
    <comment ref="L1813" authorId="0" shapeId="0" xr:uid="{00000000-0006-0000-0600-0000F702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
Ricardo Enrique Carrillo Ulloa DNIO 07794470
Gerente General y Apoderado</t>
        </r>
      </text>
    </comment>
    <comment ref="A1814" authorId="0" shapeId="0" xr:uid="{00000000-0006-0000-0600-0000F8020000}">
      <text>
        <r>
          <rPr>
            <b/>
            <sz val="9"/>
            <color indexed="81"/>
            <rFont val="Tahoma"/>
            <family val="2"/>
          </rPr>
          <t>Liliana Cecilia Chavez Rios:
MODIFICACION DE ANEXO H (01/09/2015) correo de Legal (WL 02SET15)
* DACE: COMISION OPERATIVA
* DAC: FONTO OPERATIVO</t>
        </r>
      </text>
    </comment>
    <comment ref="B1814" authorId="0" shapeId="0" xr:uid="{00000000-0006-0000-0600-0000F9020000}">
      <text>
        <r>
          <rPr>
            <b/>
            <sz val="9"/>
            <color indexed="81"/>
            <rFont val="Tahoma"/>
            <family val="2"/>
          </rPr>
          <t>Liliana Cecilia Chavez Rios:
MODIFICACION DE ANEXO H (01/09/2015) correo de Legal (WL 02SET15)
* DACE: COMISION OPERATIVA
* DAC: FONTO OPERATIVO</t>
        </r>
      </text>
    </comment>
    <comment ref="BG1816" authorId="5" shapeId="0" xr:uid="{00000000-0006-0000-0600-0000FA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A1817" authorId="0" shapeId="0" xr:uid="{00000000-0006-0000-0600-0000FB020000}">
      <text>
        <r>
          <rPr>
            <b/>
            <sz val="9"/>
            <color indexed="81"/>
            <rFont val="Tahoma"/>
            <family val="2"/>
          </rPr>
          <t>Liliana Cecilia Chavez Rios:
MODIFICACION DE ANEXOS FONDO OPERATIVO Y COMISION OPERATIVA (Y) (16/09/2015) correo de Legal (WL 22SET15)
* Escenario 1.- distribuidor nuevo que solo comercializa consumer:  Anexo H Fondo Operativo
* Escenario 2.- distribuidor nuevo que comercializa solo corporativo:  Anexo Y Comisión Operativa
* Escenario 3.-  distribuidor nuevo ó uno antiguo que comercialice ambos prodcutos: Ambos Anexos.</t>
        </r>
      </text>
    </comment>
    <comment ref="B1817" authorId="0" shapeId="0" xr:uid="{00000000-0006-0000-0600-0000FC020000}">
      <text>
        <r>
          <rPr>
            <b/>
            <sz val="9"/>
            <color indexed="81"/>
            <rFont val="Tahoma"/>
            <family val="2"/>
          </rPr>
          <t>Liliana Cecilia Chavez Rios:
MODIFICACION DE ANEXOS FONDO OPERATIVO Y COMISION OPERATIVA (Y) (16/09/2015) correo de Legal (WL 22SET15)
* Escenario 1.- distribuidor nuevo que solo comercializa consumer:  Anexo H Fondo Operativo
* Escenario 2.- distribuidor nuevo que comercializa solo corporativo:  Anexo Y Comisión Operativa
* Escenario 3.-  distribuidor nuevo ó uno antiguo que comercialice ambos prodcutos: Ambos Anexos.</t>
        </r>
      </text>
    </comment>
    <comment ref="BG1818" authorId="5" shapeId="0" xr:uid="{00000000-0006-0000-0600-0000FD02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819" authorId="0" shapeId="0" xr:uid="{00000000-0006-0000-0600-0000FE020000}">
      <text>
        <r>
          <rPr>
            <b/>
            <sz val="9"/>
            <color indexed="81"/>
            <rFont val="Tahoma"/>
            <family val="2"/>
          </rPr>
          <t>PDV 12.10.2015</t>
        </r>
      </text>
    </comment>
    <comment ref="G1821" authorId="0" shapeId="0" xr:uid="{00000000-0006-0000-0600-0000FF02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821" authorId="5" shapeId="0" xr:uid="{00000000-0006-0000-0600-000000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822" authorId="0" shapeId="0" xr:uid="{00000000-0006-0000-0600-000001030000}">
      <text>
        <r>
          <rPr>
            <b/>
            <sz val="9"/>
            <color indexed="81"/>
            <rFont val="Tahoma"/>
            <family val="2"/>
          </rPr>
          <t>PDV 16.11.2015</t>
        </r>
      </text>
    </comment>
    <comment ref="I1823" authorId="0" shapeId="0" xr:uid="{00000000-0006-0000-0600-000002030000}">
      <text>
        <r>
          <rPr>
            <b/>
            <sz val="9"/>
            <color indexed="81"/>
            <rFont val="Tahoma"/>
            <family val="2"/>
          </rPr>
          <t>PDV 19.11.2015</t>
        </r>
      </text>
    </comment>
    <comment ref="G1824" authorId="0" shapeId="0" xr:uid="{00000000-0006-0000-0600-000003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24" authorId="0" shapeId="0" xr:uid="{00000000-0006-0000-0600-000004030000}">
      <text>
        <r>
          <rPr>
            <b/>
            <sz val="9"/>
            <color indexed="81"/>
            <rFont val="Tahoma"/>
            <family val="2"/>
          </rPr>
          <t>PDV 12.10.2016</t>
        </r>
      </text>
    </comment>
    <comment ref="BG1824" authorId="5" shapeId="0" xr:uid="{00000000-0006-0000-0600-000005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825" authorId="0" shapeId="0" xr:uid="{00000000-0006-0000-0600-000006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825" authorId="5" shapeId="0" xr:uid="{00000000-0006-0000-0600-000007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826" authorId="0" shapeId="0" xr:uid="{00000000-0006-0000-0600-000008030000}">
      <text>
        <r>
          <rPr>
            <b/>
            <sz val="9"/>
            <color indexed="81"/>
            <rFont val="Tahoma"/>
            <family val="2"/>
          </rPr>
          <t>PDV 19.11.2015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27" authorId="0" shapeId="0" xr:uid="{00000000-0006-0000-0600-000009030000}">
      <text>
        <r>
          <rPr>
            <b/>
            <sz val="9"/>
            <color indexed="81"/>
            <rFont val="Tahoma"/>
            <family val="2"/>
          </rPr>
          <t>PdV 02.11.2015</t>
        </r>
      </text>
    </comment>
    <comment ref="I1830" authorId="0" shapeId="0" xr:uid="{00000000-0006-0000-0600-00000A030000}">
      <text>
        <r>
          <rPr>
            <b/>
            <sz val="9"/>
            <color indexed="81"/>
            <rFont val="Tahoma"/>
            <family val="2"/>
          </rPr>
          <t>PDV 23.11.2015</t>
        </r>
      </text>
    </comment>
    <comment ref="L1830" authorId="0" shapeId="0" xr:uid="{00000000-0006-0000-0600-00000B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22/02/2017
Gerente GeneralDiana Margarita Bejarano Diaz  DNI  45802390</t>
        </r>
      </text>
    </comment>
    <comment ref="U1830" authorId="2" shapeId="0" xr:uid="{00000000-0006-0000-0600-00000C03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antes del 15.03.19 Calle Tacna Nro. 799</t>
        </r>
      </text>
    </comment>
    <comment ref="V1830" authorId="0" shapeId="0" xr:uid="{00000000-0006-0000-0600-00000D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15.03.2019 Calle Cristobal Colon No. 390  Interior B  Piso 2
ANTES DEL 03/11/2016
CAL.TACNA NRO. 799 - CHICLAYO - CHICLAYO - LAMBAYEQUE.</t>
        </r>
      </text>
    </comment>
    <comment ref="AF1830" authorId="0" shapeId="0" xr:uid="{00000000-0006-0000-0600-00000E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Alejandro Ballon - 21/10/2015</t>
        </r>
      </text>
    </comment>
    <comment ref="I1831" authorId="0" shapeId="0" xr:uid="{00000000-0006-0000-0600-00000F030000}">
      <text>
        <r>
          <rPr>
            <b/>
            <sz val="9"/>
            <color indexed="81"/>
            <rFont val="Tahoma"/>
            <family val="2"/>
          </rPr>
          <t>PDV 19.11.2015</t>
        </r>
      </text>
    </comment>
    <comment ref="AF1831" authorId="0" shapeId="0" xr:uid="{00000000-0006-0000-0600-000010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EXCEPCION DE BRUNO EL 20/10/2015,  INCLUIDO EN EL CORREO DE EVALUACION DE G&amp;E</t>
        </r>
      </text>
    </comment>
    <comment ref="I1832" authorId="0" shapeId="0" xr:uid="{00000000-0006-0000-0600-000011030000}">
      <text>
        <r>
          <rPr>
            <b/>
            <sz val="9"/>
            <color indexed="81"/>
            <rFont val="Tahoma"/>
            <family val="2"/>
          </rPr>
          <t>correo de Jorge Caracciolo el 29/05/2017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833" authorId="0" shapeId="0" xr:uid="{00000000-0006-0000-0600-000012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33" authorId="0" shapeId="0" xr:uid="{00000000-0006-0000-0600-000013030000}">
      <text>
        <r>
          <rPr>
            <b/>
            <sz val="9"/>
            <color indexed="81"/>
            <rFont val="Tahoma"/>
            <family val="2"/>
          </rPr>
          <t>PDV 15.01.2016</t>
        </r>
      </text>
    </comment>
    <comment ref="BG1833" authorId="5" shapeId="0" xr:uid="{00000000-0006-0000-0600-000014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835" authorId="0" shapeId="0" xr:uid="{00000000-0006-0000-0600-000015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835" authorId="0" shapeId="0" xr:uid="{00000000-0006-0000-0600-000016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G&amp;E: MODIFICAR DATOS DE EVALUACION : NOMBRE DIRECCIÓN Y GARANTIA</t>
        </r>
      </text>
    </comment>
    <comment ref="I1835" authorId="0" shapeId="0" xr:uid="{00000000-0006-0000-0600-000017030000}">
      <text>
        <r>
          <rPr>
            <b/>
            <sz val="9"/>
            <color indexed="81"/>
            <rFont val="Tahoma"/>
            <family val="2"/>
          </rPr>
          <t>PDV FEB.2016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835" authorId="5" shapeId="0" xr:uid="{00000000-0006-0000-0600-000018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836" authorId="0" shapeId="0" xr:uid="{00000000-0006-0000-0600-000019030000}">
      <text>
        <r>
          <rPr>
            <b/>
            <sz val="9"/>
            <color indexed="81"/>
            <rFont val="Tahoma"/>
            <family val="2"/>
          </rPr>
          <t>PDV 23.11.2015</t>
        </r>
      </text>
    </comment>
    <comment ref="AF1836" authorId="0" shapeId="0" xr:uid="{00000000-0006-0000-0600-00001A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ALEJANDRO BALLON ADJUNTO EN EVALUACION DE G&amp;E NORTE</t>
        </r>
      </text>
    </comment>
    <comment ref="I1837" authorId="0" shapeId="0" xr:uid="{00000000-0006-0000-0600-00001B030000}">
      <text>
        <r>
          <rPr>
            <b/>
            <sz val="9"/>
            <color indexed="81"/>
            <rFont val="Tahoma"/>
            <family val="2"/>
          </rPr>
          <t xml:space="preserve">PDV  09.03.2016 </t>
        </r>
      </text>
    </comment>
    <comment ref="I1838" authorId="0" shapeId="0" xr:uid="{00000000-0006-0000-0600-00001C030000}">
      <text>
        <r>
          <rPr>
            <b/>
            <sz val="9"/>
            <color indexed="81"/>
            <rFont val="Tahoma"/>
            <family val="2"/>
          </rPr>
          <t>PDV 07.01.2016</t>
        </r>
      </text>
    </comment>
    <comment ref="A1840" authorId="0" shapeId="0" xr:uid="{00000000-0006-0000-0600-00001D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MODIFICO CONTRATO 13/11/2015</t>
        </r>
      </text>
    </comment>
    <comment ref="B1840" authorId="0" shapeId="0" xr:uid="{00000000-0006-0000-0600-00001E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MODIFICO CONTRATO 13/11/2015</t>
        </r>
      </text>
    </comment>
    <comment ref="I1840" authorId="0" shapeId="0" xr:uid="{00000000-0006-0000-0600-00001F030000}">
      <text>
        <r>
          <rPr>
            <b/>
            <sz val="9"/>
            <color indexed="81"/>
            <rFont val="Tahoma"/>
            <family val="2"/>
          </rPr>
          <t>PDV  08.01.2016</t>
        </r>
      </text>
    </comment>
    <comment ref="L1840" authorId="0" shapeId="0" xr:uid="{00000000-0006-0000-0600-000020030000}">
      <text>
        <r>
          <rPr>
            <b/>
            <sz val="9"/>
            <color indexed="81"/>
            <rFont val="Tahoma"/>
            <family val="2"/>
          </rPr>
          <t>ANTES DEL 07/04/2017:
Katherine Dayan Paredes Velarde DNI 46988325   / GERENTE GENERAL</t>
        </r>
      </text>
    </comment>
    <comment ref="AF1840" authorId="0" shapeId="0" xr:uid="{00000000-0006-0000-0600-000021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EXCEPCIÓN DE BALLON ADJUNTO A EVALUACION DE G&amp;E NORTE</t>
        </r>
      </text>
    </comment>
    <comment ref="I1841" authorId="0" shapeId="0" xr:uid="{00000000-0006-0000-0600-000022030000}">
      <text>
        <r>
          <rPr>
            <b/>
            <sz val="9"/>
            <color indexed="81"/>
            <rFont val="Tahoma"/>
            <family val="2"/>
          </rPr>
          <t>PDV 02.12.2015</t>
        </r>
      </text>
    </comment>
    <comment ref="U1842" authorId="0" shapeId="0" xr:uid="{00000000-0006-0000-0600-000023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 Set 2016
Av. Oscar R Benavides 3008  - Lima - Lima - Lima</t>
        </r>
      </text>
    </comment>
    <comment ref="V1842" authorId="0" shapeId="0" xr:uid="{00000000-0006-0000-0600-000024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 Set 2016
Av. Oscar R Benavides 3008  - Lima - Lima - Lima</t>
        </r>
      </text>
    </comment>
    <comment ref="I1843" authorId="0" shapeId="0" xr:uid="{00000000-0006-0000-0600-000025030000}">
      <text>
        <r>
          <rPr>
            <b/>
            <sz val="9"/>
            <color indexed="81"/>
            <rFont val="Tahoma"/>
            <family val="2"/>
          </rPr>
          <t>PDV 18.12.2016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844" authorId="0" shapeId="0" xr:uid="{00000000-0006-0000-0600-000026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44" authorId="0" shapeId="0" xr:uid="{00000000-0006-0000-0600-000027030000}">
      <text>
        <r>
          <rPr>
            <b/>
            <sz val="9"/>
            <color indexed="81"/>
            <rFont val="Tahoma"/>
            <family val="2"/>
          </rPr>
          <t>PDV  24.02.2016</t>
        </r>
      </text>
    </comment>
    <comment ref="BG1844" authorId="5" shapeId="0" xr:uid="{00000000-0006-0000-0600-000028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845" authorId="0" shapeId="0" xr:uid="{00000000-0006-0000-0600-000029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45" authorId="0" shapeId="0" xr:uid="{00000000-0006-0000-0600-00002A030000}">
      <text>
        <r>
          <rPr>
            <b/>
            <sz val="9"/>
            <color indexed="81"/>
            <rFont val="Tahoma"/>
            <family val="2"/>
          </rPr>
          <t>PDV  24.12.2015</t>
        </r>
      </text>
    </comment>
    <comment ref="BG1845" authorId="5" shapeId="0" xr:uid="{00000000-0006-0000-0600-00002B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846" authorId="0" shapeId="0" xr:uid="{00000000-0006-0000-0600-00002C030000}">
      <text>
        <r>
          <rPr>
            <b/>
            <sz val="9"/>
            <color indexed="81"/>
            <rFont val="Tahoma"/>
            <family val="2"/>
          </rPr>
          <t>PDV  24.12.2015</t>
        </r>
      </text>
    </comment>
    <comment ref="I1848" authorId="0" shapeId="0" xr:uid="{00000000-0006-0000-0600-00002D030000}">
      <text>
        <r>
          <rPr>
            <b/>
            <sz val="9"/>
            <color indexed="81"/>
            <rFont val="Tahoma"/>
            <family val="2"/>
          </rPr>
          <t>PDV 08.01.2016</t>
        </r>
      </text>
    </comment>
    <comment ref="I1849" authorId="0" shapeId="0" xr:uid="{00000000-0006-0000-0600-00002E030000}">
      <text>
        <r>
          <rPr>
            <b/>
            <sz val="9"/>
            <color indexed="81"/>
            <rFont val="Tahoma"/>
            <family val="2"/>
          </rPr>
          <t>PDV  08.01.2016</t>
        </r>
      </text>
    </comment>
    <comment ref="G1850" authorId="0" shapeId="0" xr:uid="{00000000-0006-0000-0600-00002F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850" authorId="5" shapeId="0" xr:uid="{00000000-0006-0000-0600-000030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851" authorId="0" shapeId="0" xr:uid="{00000000-0006-0000-0600-000031030000}">
      <text>
        <r>
          <rPr>
            <b/>
            <sz val="9"/>
            <color indexed="81"/>
            <rFont val="Tahoma"/>
            <family val="2"/>
          </rPr>
          <t>PDV  30.12.2015</t>
        </r>
      </text>
    </comment>
    <comment ref="AF1851" authorId="0" shapeId="0" xr:uid="{00000000-0006-0000-0600-000032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EXCEPCIÓN DE ALEJANDRO BALLON,  CORREO ADJUNTO A EVALUACION DE G&amp;E NORTE</t>
        </r>
      </text>
    </comment>
    <comment ref="I1852" authorId="0" shapeId="0" xr:uid="{00000000-0006-0000-0600-000033030000}">
      <text>
        <r>
          <rPr>
            <b/>
            <sz val="9"/>
            <color indexed="81"/>
            <rFont val="Tahoma"/>
            <family val="2"/>
          </rPr>
          <t>PDV 19.01.2016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1852" authorId="0" shapeId="0" xr:uid="{00000000-0006-0000-0600-000034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APROBACIÓN DE REGIÓN SUR ADJUNTA EN CORREO DE RAFAEL CHAVEZ 04/12/2015</t>
        </r>
      </text>
    </comment>
    <comment ref="I1853" authorId="0" shapeId="0" xr:uid="{00000000-0006-0000-0600-000035030000}">
      <text>
        <r>
          <rPr>
            <b/>
            <sz val="9"/>
            <color indexed="81"/>
            <rFont val="Tahoma"/>
            <family val="2"/>
          </rPr>
          <t>PDV 15.01.2016</t>
        </r>
      </text>
    </comment>
    <comment ref="U1853" authorId="4" shapeId="0" xr:uid="{00000000-0006-0000-0600-000036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20.10.2021
Jr. 2 De Mayo N° 613 - Celendin - Celendin - Cajamarca</t>
        </r>
      </text>
    </comment>
    <comment ref="I1854" authorId="0" shapeId="0" xr:uid="{00000000-0006-0000-0600-000037030000}">
      <text>
        <r>
          <rPr>
            <b/>
            <sz val="9"/>
            <color indexed="81"/>
            <rFont val="Tahoma"/>
            <family val="2"/>
          </rPr>
          <t>PDV 7.1.2016</t>
        </r>
      </text>
    </comment>
    <comment ref="AF1854" authorId="0" shapeId="0" xr:uid="{00000000-0006-0000-0600-000038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EXCEPCIÓN DE ALEJANDRO BALLON,  CORREO ADJUNTO A EVALUACION DE G&amp;E NORTE</t>
        </r>
      </text>
    </comment>
    <comment ref="L1855" authorId="0" shapeId="0" xr:uid="{00000000-0006-0000-0600-000039030000}">
      <text>
        <r>
          <rPr>
            <b/>
            <sz val="9"/>
            <color indexed="81"/>
            <rFont val="Tahoma"/>
            <family val="2"/>
          </rPr>
          <t>amtes del 27/12/2017
Mariela Judith Milla Falla  DNI 41305892</t>
        </r>
      </text>
    </comment>
    <comment ref="I1856" authorId="0" shapeId="0" xr:uid="{00000000-0006-0000-0600-00003A030000}">
      <text>
        <r>
          <rPr>
            <b/>
            <sz val="9"/>
            <color indexed="81"/>
            <rFont val="Tahoma"/>
            <family val="2"/>
          </rPr>
          <t>Correo de Roberto del Carpio  29/05/2017</t>
        </r>
      </text>
    </comment>
    <comment ref="F1857" authorId="4" shapeId="0" xr:uid="{00000000-0006-0000-0600-00003B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 Mayo 2019
de la Region Centro</t>
        </r>
      </text>
    </comment>
    <comment ref="G1857" authorId="0" shapeId="0" xr:uid="{00000000-0006-0000-0600-00003C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57" authorId="0" shapeId="0" xr:uid="{00000000-0006-0000-0600-00003D030000}">
      <text>
        <r>
          <rPr>
            <b/>
            <sz val="9"/>
            <color indexed="81"/>
            <rFont val="Tahoma"/>
            <family val="2"/>
          </rPr>
          <t>PDV 19.10.2016</t>
        </r>
      </text>
    </comment>
    <comment ref="L1857" authorId="4" shapeId="0" xr:uid="{00000000-0006-0000-0600-00003E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19.08.2019
</t>
        </r>
        <r>
          <rPr>
            <sz val="9"/>
            <color indexed="81"/>
            <rFont val="Tahoma"/>
            <family val="2"/>
          </rPr>
          <t xml:space="preserve">Sra. Domitila Tenorio Bonilla
DNI 21471778
------------------------------
</t>
        </r>
        <r>
          <rPr>
            <b/>
            <sz val="9"/>
            <color indexed="81"/>
            <rFont val="Tahoma"/>
            <family val="2"/>
          </rPr>
          <t>Antes del 17.05.2019</t>
        </r>
        <r>
          <rPr>
            <sz val="9"/>
            <color indexed="81"/>
            <rFont val="Tahoma"/>
            <family val="2"/>
          </rPr>
          <t xml:space="preserve">
Sr. Alexander Javier Roman Yarma
DNI: 47766342</t>
        </r>
      </text>
    </comment>
    <comment ref="V1857" authorId="4" shapeId="0" xr:uid="{00000000-0006-0000-0600-00003F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17.05.2019
</t>
        </r>
        <r>
          <rPr>
            <sz val="9"/>
            <color indexed="81"/>
            <rFont val="Tahoma"/>
            <family val="2"/>
          </rPr>
          <t>MZA. C LOTE. 15 A.V. TUPAC AMARU (A 2CDRAS DEL ABANQUINITO) - La Tinguiña - Ica - Ica</t>
        </r>
      </text>
    </comment>
    <comment ref="AF1857" authorId="0" shapeId="0" xr:uid="{00000000-0006-0000-0600-000040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EXCEPCION DE JAIR YAMASHIRO EN CORREO DE MAGALY RAMIREZ EL 17/12/2015</t>
        </r>
      </text>
    </comment>
    <comment ref="I1858" authorId="0" shapeId="0" xr:uid="{00000000-0006-0000-0600-000041030000}">
      <text>
        <r>
          <rPr>
            <b/>
            <sz val="9"/>
            <color indexed="81"/>
            <rFont val="Tahoma"/>
            <family val="2"/>
          </rPr>
          <t>PDV 13.09.2016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858" authorId="4" shapeId="0" xr:uid="{00000000-0006-0000-0600-000042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28.01.2020
Av. 28 de Julio Nro. 162  Int 201 2Do Piso  - Urb. El Recreo I Etapa - Trujillo - Trujillo - La Libertad</t>
        </r>
      </text>
    </comment>
    <comment ref="V1858" authorId="4" shapeId="0" xr:uid="{00000000-0006-0000-0600-000043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28.01.2020
AV. 28 DE JULIO-2DO PISO NRO. 162 INT. 201 URB. EL RECREO I ETAPA - Trujillo - Trujillo - La Libertad</t>
        </r>
      </text>
    </comment>
    <comment ref="I1859" authorId="0" shapeId="0" xr:uid="{00000000-0006-0000-0600-000044030000}">
      <text>
        <r>
          <rPr>
            <b/>
            <sz val="9"/>
            <color indexed="81"/>
            <rFont val="Tahoma"/>
            <family val="2"/>
          </rPr>
          <t>PDV 14.01.16</t>
        </r>
      </text>
    </comment>
    <comment ref="I1860" authorId="0" shapeId="0" xr:uid="{00000000-0006-0000-0600-000045030000}">
      <text>
        <r>
          <rPr>
            <b/>
            <sz val="9"/>
            <color indexed="81"/>
            <rFont val="Tahoma"/>
            <family val="2"/>
          </rPr>
          <t>PDV 09.03.2016</t>
        </r>
      </text>
    </comment>
    <comment ref="I1861" authorId="0" shapeId="0" xr:uid="{00000000-0006-0000-0600-000046030000}">
      <text>
        <r>
          <rPr>
            <b/>
            <sz val="9"/>
            <color indexed="81"/>
            <rFont val="Tahoma"/>
            <family val="2"/>
          </rPr>
          <t>PDV 19.01.16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62" authorId="0" shapeId="0" xr:uid="{00000000-0006-0000-0600-000047030000}">
      <text>
        <r>
          <rPr>
            <b/>
            <sz val="9"/>
            <color indexed="81"/>
            <rFont val="Tahoma"/>
            <family val="2"/>
          </rPr>
          <t>PDV 17.05.16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863" authorId="0" shapeId="0" xr:uid="{00000000-0006-0000-0600-000048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63" authorId="0" shapeId="0" xr:uid="{00000000-0006-0000-0600-000049030000}">
      <text>
        <r>
          <rPr>
            <b/>
            <sz val="9"/>
            <color indexed="81"/>
            <rFont val="Tahoma"/>
            <family val="2"/>
          </rPr>
          <t>15.02.2016 PDV</t>
        </r>
      </text>
    </comment>
    <comment ref="BG1863" authorId="5" shapeId="0" xr:uid="{00000000-0006-0000-0600-00004A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864" authorId="0" shapeId="0" xr:uid="{00000000-0006-0000-0600-00004B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864" authorId="5" shapeId="0" xr:uid="{00000000-0006-0000-0600-00004C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865" authorId="0" shapeId="0" xr:uid="{00000000-0006-0000-0600-00004D030000}">
      <text>
        <r>
          <rPr>
            <b/>
            <sz val="9"/>
            <color indexed="81"/>
            <rFont val="Tahoma"/>
            <family val="2"/>
          </rPr>
          <t>PDV 01.02.2016</t>
        </r>
      </text>
    </comment>
    <comment ref="AF1865" authorId="0" shapeId="0" xr:uid="{00000000-0006-0000-0600-00004E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OK DE LA DIRECCIÓN DEL SUR</t>
        </r>
      </text>
    </comment>
    <comment ref="I1866" authorId="0" shapeId="0" xr:uid="{00000000-0006-0000-0600-00004F030000}">
      <text>
        <r>
          <rPr>
            <b/>
            <sz val="9"/>
            <color indexed="81"/>
            <rFont val="Tahoma"/>
            <family val="2"/>
          </rPr>
          <t>PDV 23.02.2016</t>
        </r>
      </text>
    </comment>
    <comment ref="AF1866" authorId="0" shapeId="0" xr:uid="{00000000-0006-0000-0600-000050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EXCEPCION DE AB ADJUNTO EN EVALUACIÓN DE G&amp;E NORTE 18/01/2016</t>
        </r>
      </text>
    </comment>
    <comment ref="I1867" authorId="0" shapeId="0" xr:uid="{00000000-0006-0000-0600-000051030000}">
      <text>
        <r>
          <rPr>
            <b/>
            <sz val="9"/>
            <color indexed="81"/>
            <rFont val="Tahoma"/>
            <family val="2"/>
          </rPr>
          <t>PDV 21.07.2016</t>
        </r>
      </text>
    </comment>
    <comment ref="L1867" authorId="4" shapeId="0" xr:uid="{00000000-0006-0000-0600-000052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06.12.2018
Carlos Alberto Abril Solano con DNI 00499457
Antes del 09.06.2020
Sr. Carlos Javier Quilco Campos con DNI 44119513
Antes del 30.06.2023
Maria Alejandra Santos Medina
DNI  70245780</t>
        </r>
      </text>
    </comment>
    <comment ref="U1867" authorId="4" shapeId="0" xr:uid="{00000000-0006-0000-0600-000053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18.11.2019
</t>
        </r>
        <r>
          <rPr>
            <sz val="9"/>
            <color indexed="81"/>
            <rFont val="Tahoma"/>
            <family val="2"/>
          </rPr>
          <t>Av. Grau Nro. 56 (Frente Del Parque La Locomotora) Tacna - Tacna - Tacna</t>
        </r>
      </text>
    </comment>
    <comment ref="V1867" authorId="4" shapeId="0" xr:uid="{00000000-0006-0000-0600-000054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18.11.2019
</t>
        </r>
        <r>
          <rPr>
            <sz val="9"/>
            <color indexed="81"/>
            <rFont val="Tahoma"/>
            <family val="2"/>
          </rPr>
          <t>Av. Grau Nro. 56 (Frente Del Parque La Locomotora) Tacna - Tacna - Tacna</t>
        </r>
      </text>
    </comment>
    <comment ref="AJ1867" authorId="4" shapeId="0" xr:uid="{00000000-0006-0000-0600-000055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10.07.2023
 Carlos Alberto Abril Solano DNI: 00499457
Domicilio: Urb. San Pedro Etapa I Mz. E Lt. 05 - Tacna - Tacna - Tacna</t>
        </r>
      </text>
    </comment>
    <comment ref="I1868" authorId="0" shapeId="0" xr:uid="{00000000-0006-0000-0600-000056030000}">
      <text>
        <r>
          <rPr>
            <b/>
            <sz val="9"/>
            <color indexed="81"/>
            <rFont val="Tahoma"/>
            <family val="2"/>
          </rPr>
          <t>PDV 05.02.2016</t>
        </r>
      </text>
    </comment>
    <comment ref="AF1868" authorId="0" shapeId="0" xr:uid="{00000000-0006-0000-0600-000057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EXCEPCION DE F HAWIE.  Correo de Yolanda Oliva 21.01.2016</t>
        </r>
      </text>
    </comment>
    <comment ref="I1869" authorId="0" shapeId="0" xr:uid="{00000000-0006-0000-0600-000058030000}">
      <text>
        <r>
          <rPr>
            <b/>
            <sz val="9"/>
            <color indexed="81"/>
            <rFont val="Tahoma"/>
            <family val="2"/>
          </rPr>
          <t>PDV 01.02.2016</t>
        </r>
      </text>
    </comment>
    <comment ref="L1869" authorId="4" shapeId="0" xr:uid="{00000000-0006-0000-0600-000059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26.02.2019
Sr. Paolo Eleutherio Huanuco Poma
DNI:43985824</t>
        </r>
      </text>
    </comment>
    <comment ref="I1870" authorId="0" shapeId="0" xr:uid="{00000000-0006-0000-0600-00005A030000}">
      <text>
        <r>
          <rPr>
            <b/>
            <sz val="9"/>
            <color indexed="81"/>
            <rFont val="Tahoma"/>
            <family val="2"/>
          </rPr>
          <t>PDV 01.02.2016</t>
        </r>
      </text>
    </comment>
    <comment ref="Z1870" authorId="0" shapeId="0" xr:uid="{00000000-0006-0000-0600-00005B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se generó inicialente el 22/01/2016,  por modificaciones de legal se cambio de fecha al 08/02/2016</t>
        </r>
      </text>
    </comment>
    <comment ref="V1872" authorId="0" shapeId="0" xr:uid="{00000000-0006-0000-0600-00005C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12/04/2016
CALLE INCA ROCA 134 PUEBLO JOVEN CAHUIDE - CAJAMARCA - CAJAMARCA - CAJAMARCA
</t>
        </r>
      </text>
    </comment>
    <comment ref="H1873" authorId="0" shapeId="0" xr:uid="{00000000-0006-0000-0600-00005D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FALTA SIA PDV</t>
        </r>
      </text>
    </comment>
    <comment ref="I1873" authorId="0" shapeId="0" xr:uid="{00000000-0006-0000-0600-00005E030000}">
      <text>
        <r>
          <rPr>
            <b/>
            <sz val="9"/>
            <color indexed="81"/>
            <rFont val="Tahoma"/>
            <family val="2"/>
          </rPr>
          <t>PDV 24.05.2016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874" authorId="0" shapeId="0" xr:uid="{00000000-0006-0000-0600-00005F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874" authorId="0" shapeId="0" xr:uid="{00000000-0006-0000-0600-000060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EN SIA PDV</t>
        </r>
      </text>
    </comment>
    <comment ref="I1874" authorId="0" shapeId="0" xr:uid="{00000000-0006-0000-0600-000061030000}">
      <text>
        <r>
          <rPr>
            <b/>
            <sz val="9"/>
            <color indexed="81"/>
            <rFont val="Tahoma"/>
            <family val="2"/>
          </rPr>
          <t>PDV 25.03.2016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874" authorId="5" shapeId="0" xr:uid="{00000000-0006-0000-0600-000062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H1875" authorId="0" shapeId="0" xr:uid="{00000000-0006-0000-0600-000063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FALTA SIA PDV</t>
        </r>
      </text>
    </comment>
    <comment ref="I1875" authorId="0" shapeId="0" xr:uid="{00000000-0006-0000-0600-000064030000}">
      <text>
        <r>
          <rPr>
            <b/>
            <sz val="9"/>
            <color indexed="81"/>
            <rFont val="Tahoma"/>
            <family val="2"/>
          </rPr>
          <t>PDV 04.03.2016</t>
        </r>
      </text>
    </comment>
    <comment ref="H1876" authorId="0" shapeId="0" xr:uid="{00000000-0006-0000-0600-000065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FALTA SIA PDV</t>
        </r>
      </text>
    </comment>
    <comment ref="I1876" authorId="0" shapeId="0" xr:uid="{00000000-0006-0000-0600-000066030000}">
      <text>
        <r>
          <rPr>
            <b/>
            <sz val="9"/>
            <color indexed="81"/>
            <rFont val="Tahoma"/>
            <family val="2"/>
          </rPr>
          <t>PDV 21.03.2016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876" authorId="4" shapeId="0" xr:uid="{00000000-0006-0000-0600-000067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12.08.2020
Sr. Johny Gaston Chacon Ibañez 
DNI 18170467</t>
        </r>
      </text>
    </comment>
    <comment ref="U1876" authorId="4" shapeId="0" xr:uid="{00000000-0006-0000-0600-000068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13.08.2020
Calle J. Finochetti Nro. 108 Cap. Laredo (A Una Cdra. De Hospital De Laredo) - Laredo - Trujillo - La Libertad
</t>
        </r>
      </text>
    </comment>
    <comment ref="V1876" authorId="4" shapeId="0" xr:uid="{00000000-0006-0000-0600-000069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13.08.2020
Calle J. Finochetti Nro. 108 Cap. Laredo (A Una Cdra. De Hospital De Laredo) - Laredo - Trujillo - La Libertad
</t>
        </r>
      </text>
    </comment>
    <comment ref="I1877" authorId="0" shapeId="0" xr:uid="{00000000-0006-0000-0600-00006A030000}">
      <text>
        <r>
          <rPr>
            <b/>
            <sz val="9"/>
            <color indexed="81"/>
            <rFont val="Tahoma"/>
            <family val="2"/>
          </rPr>
          <t>PDV  09.03.2016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78" authorId="0" shapeId="0" xr:uid="{00000000-0006-0000-0600-00006B030000}">
      <text>
        <r>
          <rPr>
            <b/>
            <sz val="9"/>
            <color indexed="81"/>
            <rFont val="Tahoma"/>
            <family val="2"/>
          </rPr>
          <t>PDV 15.03.2016</t>
        </r>
      </text>
    </comment>
    <comment ref="L1878" authorId="4" shapeId="0" xr:uid="{00000000-0006-0000-0600-00006C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30.11.2021
Amelia Cruz Alberca
DNI 71204305</t>
        </r>
      </text>
    </comment>
    <comment ref="AF1878" authorId="0" shapeId="0" xr:uid="{00000000-0006-0000-0600-00006D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VB DE AB ADJUNTO EN CORREO DE G&amp;E NORTE 03.02.2016</t>
        </r>
      </text>
    </comment>
    <comment ref="G1879" authorId="0" shapeId="0" xr:uid="{00000000-0006-0000-0600-00006E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79" authorId="0" shapeId="0" xr:uid="{00000000-0006-0000-0600-00006F030000}">
      <text>
        <r>
          <rPr>
            <b/>
            <sz val="9"/>
            <color indexed="81"/>
            <rFont val="Tahoma"/>
            <family val="2"/>
          </rPr>
          <t>PDV 09.03.2016</t>
        </r>
      </text>
    </comment>
    <comment ref="BG1879" authorId="5" shapeId="0" xr:uid="{00000000-0006-0000-0600-000070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881" authorId="0" shapeId="0" xr:uid="{00000000-0006-0000-0600-000071030000}">
      <text>
        <r>
          <rPr>
            <b/>
            <sz val="9"/>
            <color indexed="81"/>
            <rFont val="Tahoma"/>
            <family val="2"/>
          </rPr>
          <t>PDV 28.03.2016</t>
        </r>
      </text>
    </comment>
    <comment ref="I1882" authorId="0" shapeId="0" xr:uid="{00000000-0006-0000-0600-000072030000}">
      <text>
        <r>
          <rPr>
            <b/>
            <sz val="9"/>
            <color indexed="81"/>
            <rFont val="Tahoma"/>
            <family val="2"/>
          </rPr>
          <t>PDV 09.03.2016</t>
        </r>
      </text>
    </comment>
    <comment ref="I1883" authorId="0" shapeId="0" xr:uid="{00000000-0006-0000-0600-000073030000}">
      <text>
        <r>
          <rPr>
            <b/>
            <sz val="9"/>
            <color indexed="81"/>
            <rFont val="Tahoma"/>
            <family val="2"/>
          </rPr>
          <t>PDV 14.03.2016</t>
        </r>
      </text>
    </comment>
    <comment ref="P1883" authorId="2" shapeId="0" xr:uid="{00000000-0006-0000-0600-00007403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Se ingresa datos del sub gerente por indicacion de Legal correo del 16.10.2018</t>
        </r>
      </text>
    </comment>
    <comment ref="AP1883" authorId="4" shapeId="0" xr:uid="{00000000-0006-0000-0600-000075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28.06.2021
Sra. Karin Isabel Lujan Terrones 
DNI 45850531
Domicilio: Manuel Arevalo Iii Mz B 20 La Esperanza - Trujillo - La Libertad</t>
        </r>
      </text>
    </comment>
    <comment ref="I1884" authorId="0" shapeId="0" xr:uid="{00000000-0006-0000-0600-000076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ERIC BACA 24/01/2017</t>
        </r>
      </text>
    </comment>
    <comment ref="I1885" authorId="0" shapeId="0" xr:uid="{00000000-0006-0000-0600-000077030000}">
      <text>
        <r>
          <rPr>
            <b/>
            <sz val="9"/>
            <color indexed="81"/>
            <rFont val="Tahoma"/>
            <family val="2"/>
          </rPr>
          <t>PdV 11.05.2016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86" authorId="0" shapeId="0" xr:uid="{00000000-0006-0000-0600-000078030000}">
      <text>
        <r>
          <rPr>
            <b/>
            <sz val="9"/>
            <color indexed="81"/>
            <rFont val="Tahoma"/>
            <family val="2"/>
          </rPr>
          <t>PDV 11.03.2016</t>
        </r>
      </text>
    </comment>
    <comment ref="I1887" authorId="0" shapeId="0" xr:uid="{00000000-0006-0000-0600-000079030000}">
      <text>
        <r>
          <rPr>
            <b/>
            <sz val="9"/>
            <color indexed="81"/>
            <rFont val="Tahoma"/>
            <family val="2"/>
          </rPr>
          <t>PDV 15.03.2016</t>
        </r>
      </text>
    </comment>
    <comment ref="I1888" authorId="0" shapeId="0" xr:uid="{00000000-0006-0000-0600-00007A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José Sánches 12/08/2016</t>
        </r>
      </text>
    </comment>
    <comment ref="BC1888" authorId="0" shapeId="0" xr:uid="{00000000-0006-0000-0600-00007B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ELIMINÓ CONTRATO.</t>
        </r>
      </text>
    </comment>
    <comment ref="G1889" authorId="2" shapeId="0" xr:uid="{00000000-0006-0000-0600-00007C03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carta del 03.05.2017
</t>
        </r>
      </text>
    </comment>
    <comment ref="I1889" authorId="0" shapeId="0" xr:uid="{00000000-0006-0000-0600-00007D030000}">
      <text>
        <r>
          <rPr>
            <b/>
            <sz val="9"/>
            <color indexed="81"/>
            <rFont val="Tahoma"/>
            <family val="2"/>
          </rPr>
          <t>PDV 30.06.2016</t>
        </r>
      </text>
    </comment>
    <comment ref="G1890" authorId="0" shapeId="0" xr:uid="{00000000-0006-0000-0600-00007E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890" authorId="5" shapeId="0" xr:uid="{00000000-0006-0000-0600-00007F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891" authorId="0" shapeId="0" xr:uid="{00000000-0006-0000-0600-000080030000}">
      <text>
        <r>
          <rPr>
            <b/>
            <sz val="9"/>
            <color indexed="81"/>
            <rFont val="Tahoma"/>
            <family val="2"/>
          </rPr>
          <t>PDV 09.03.2016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92" authorId="0" shapeId="0" xr:uid="{00000000-0006-0000-0600-000081030000}">
      <text>
        <r>
          <rPr>
            <b/>
            <sz val="9"/>
            <color indexed="81"/>
            <rFont val="Tahoma"/>
            <family val="2"/>
          </rPr>
          <t>PDV  28.04.201</t>
        </r>
      </text>
    </comment>
    <comment ref="G1893" authorId="0" shapeId="0" xr:uid="{00000000-0006-0000-0600-000082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93" authorId="0" shapeId="0" xr:uid="{00000000-0006-0000-0600-000083030000}">
      <text>
        <r>
          <rPr>
            <b/>
            <sz val="9"/>
            <color indexed="81"/>
            <rFont val="Tahoma"/>
            <family val="2"/>
          </rPr>
          <t>PDV 01.04.2016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893" authorId="5" shapeId="0" xr:uid="{00000000-0006-0000-0600-000084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894" authorId="0" shapeId="0" xr:uid="{00000000-0006-0000-0600-000085030000}">
      <text>
        <r>
          <rPr>
            <b/>
            <sz val="9"/>
            <color indexed="81"/>
            <rFont val="Tahoma"/>
            <family val="2"/>
          </rPr>
          <t>PDV  28.04.2016</t>
        </r>
      </text>
    </comment>
    <comment ref="I1895" authorId="0" shapeId="0" xr:uid="{00000000-0006-0000-0600-000086030000}">
      <text>
        <r>
          <rPr>
            <b/>
            <sz val="9"/>
            <color indexed="81"/>
            <rFont val="Tahoma"/>
            <family val="2"/>
          </rPr>
          <t>PDV 06.04.2016</t>
        </r>
      </text>
    </comment>
    <comment ref="G1896" authorId="0" shapeId="0" xr:uid="{00000000-0006-0000-0600-000087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96" authorId="0" shapeId="0" xr:uid="{00000000-0006-0000-0600-000088030000}">
      <text>
        <r>
          <rPr>
            <b/>
            <sz val="9"/>
            <color indexed="81"/>
            <rFont val="Tahoma"/>
            <family val="2"/>
          </rPr>
          <t xml:space="preserve">correo de William García 03/02/2017
</t>
        </r>
      </text>
    </comment>
    <comment ref="BG1896" authorId="5" shapeId="0" xr:uid="{00000000-0006-0000-0600-000089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897" authorId="0" shapeId="0" xr:uid="{00000000-0006-0000-0600-00008A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897" authorId="0" shapeId="0" xr:uid="{00000000-0006-0000-0600-00008B030000}">
      <text>
        <r>
          <rPr>
            <b/>
            <sz val="9"/>
            <color indexed="81"/>
            <rFont val="Tahoma"/>
            <family val="2"/>
          </rPr>
          <t>PDV 31.03.2016</t>
        </r>
      </text>
    </comment>
    <comment ref="BG1897" authorId="5" shapeId="0" xr:uid="{00000000-0006-0000-0600-00008C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898" authorId="0" shapeId="0" xr:uid="{00000000-0006-0000-0600-00008D030000}">
      <text>
        <r>
          <rPr>
            <b/>
            <sz val="9"/>
            <color indexed="81"/>
            <rFont val="Tahoma"/>
            <family val="2"/>
          </rPr>
          <t>PDV 21.04.2016</t>
        </r>
      </text>
    </comment>
    <comment ref="H1900" authorId="0" shapeId="0" xr:uid="{00000000-0006-0000-0600-00008E030000}">
      <text>
        <r>
          <rPr>
            <b/>
            <sz val="9"/>
            <color indexed="81"/>
            <rFont val="Tahoma"/>
            <family val="2"/>
          </rPr>
          <t>FORMATO ESPECIAL, correo de Vanessa Mori 17/03/2016</t>
        </r>
      </text>
    </comment>
    <comment ref="I1900" authorId="0" shapeId="0" xr:uid="{00000000-0006-0000-0600-00008F030000}">
      <text>
        <r>
          <rPr>
            <b/>
            <sz val="9"/>
            <color indexed="81"/>
            <rFont val="Tahoma"/>
            <family val="2"/>
          </rPr>
          <t>PDV 29.04.2016</t>
        </r>
      </text>
    </comment>
    <comment ref="L1900" authorId="4" shapeId="0" xr:uid="{00000000-0006-0000-0600-000090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21.02.2022
Sr. Rodrigo Benjamin Nuñez Tello DNI 43386865</t>
        </r>
      </text>
    </comment>
    <comment ref="Z1900" authorId="0" shapeId="0" xr:uid="{00000000-0006-0000-0600-000091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CAMBIO DE FECHA DE CONTRATO POR EXCEPCION VISADO  POR PATTY MIRANDA
</t>
        </r>
      </text>
    </comment>
    <comment ref="I1901" authorId="0" shapeId="0" xr:uid="{00000000-0006-0000-0600-000092030000}">
      <text>
        <r>
          <rPr>
            <b/>
            <sz val="9"/>
            <color indexed="81"/>
            <rFont val="Tahoma"/>
            <family val="2"/>
          </rPr>
          <t>PDV 28.04.2016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02" authorId="0" shapeId="0" xr:uid="{00000000-0006-0000-0600-000093030000}">
      <text>
        <r>
          <rPr>
            <b/>
            <sz val="9"/>
            <color indexed="81"/>
            <rFont val="Tahoma"/>
            <family val="2"/>
          </rPr>
          <t xml:space="preserve">PDV 06.04.2016
</t>
        </r>
      </text>
    </comment>
    <comment ref="L1902" authorId="4" shapeId="0" xr:uid="{00000000-0006-0000-0600-000094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26.02.2019
Sra. Ely Maribel Ruiz Albino 
DNI: 40824082</t>
        </r>
      </text>
    </comment>
    <comment ref="AF1902" authorId="0" shapeId="0" xr:uid="{00000000-0006-0000-0600-000095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VB DE ERNESTO ROLLER 
12,000.00 Y 3,000 FRACCIONADO EN 8 CUOTAS CORREO ALEX CELIS 27 Y 28.04.2016</t>
        </r>
      </text>
    </comment>
    <comment ref="I1903" authorId="0" shapeId="0" xr:uid="{00000000-0006-0000-0600-000096030000}">
      <text>
        <r>
          <rPr>
            <b/>
            <sz val="9"/>
            <color indexed="81"/>
            <rFont val="Tahoma"/>
            <family val="2"/>
          </rPr>
          <t>PDV  22.04.2016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04" authorId="0" shapeId="0" xr:uid="{00000000-0006-0000-0600-000097030000}">
      <text>
        <r>
          <rPr>
            <b/>
            <sz val="9"/>
            <color indexed="81"/>
            <rFont val="Tahoma"/>
            <family val="2"/>
          </rPr>
          <t>PDV 28.04.2016</t>
        </r>
      </text>
    </comment>
    <comment ref="AF1904" authorId="0" shapeId="0" xr:uid="{00000000-0006-0000-0600-000098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VB DE ROGER OJEDA
10,000.00 CORREO JULIO  DONNY GOMEZ DEL 08/04/2016</t>
        </r>
      </text>
    </comment>
    <comment ref="G1905" authorId="0" shapeId="0" xr:uid="{00000000-0006-0000-0600-000099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DAC desde 26/08/2016</t>
        </r>
      </text>
    </comment>
    <comment ref="I1905" authorId="0" shapeId="0" xr:uid="{00000000-0006-0000-0600-00009A030000}">
      <text>
        <r>
          <rPr>
            <b/>
            <sz val="9"/>
            <color indexed="81"/>
            <rFont val="Tahoma"/>
            <family val="2"/>
          </rPr>
          <t>PDV 19.04.2016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06" authorId="0" shapeId="0" xr:uid="{00000000-0006-0000-0600-00009B030000}">
      <text>
        <r>
          <rPr>
            <b/>
            <sz val="9"/>
            <color indexed="81"/>
            <rFont val="Tahoma"/>
            <family val="2"/>
          </rPr>
          <t>PDV 28.04.2016</t>
        </r>
      </text>
    </comment>
    <comment ref="AF1906" authorId="0" shapeId="0" xr:uid="{00000000-0006-0000-0600-00009C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VB DE ROGER OJEDA
10,000.00 CORREO DEL 11/04/2016</t>
        </r>
      </text>
    </comment>
    <comment ref="I1907" authorId="0" shapeId="0" xr:uid="{00000000-0006-0000-0600-00009D030000}">
      <text>
        <r>
          <rPr>
            <b/>
            <sz val="9"/>
            <color indexed="81"/>
            <rFont val="Tahoma"/>
            <family val="2"/>
          </rPr>
          <t>PDV 27.06.2016</t>
        </r>
      </text>
    </comment>
    <comment ref="AF1907" authorId="0" shapeId="0" xr:uid="{00000000-0006-0000-0600-00009E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VB DE FREDERICK HAWIE ADJUNTO EN CORREO DE LUIS ALEJANDRO MATTA DEL 12/04/2016</t>
        </r>
      </text>
    </comment>
    <comment ref="I1908" authorId="0" shapeId="0" xr:uid="{00000000-0006-0000-0600-00009F030000}">
      <text>
        <r>
          <rPr>
            <b/>
            <sz val="9"/>
            <color indexed="81"/>
            <rFont val="Tahoma"/>
            <family val="2"/>
          </rPr>
          <t>PDV 28.04.2016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09" authorId="0" shapeId="0" xr:uid="{00000000-0006-0000-0600-0000A0030000}">
      <text>
        <r>
          <rPr>
            <b/>
            <sz val="9"/>
            <color indexed="81"/>
            <rFont val="Tahoma"/>
            <family val="2"/>
          </rPr>
          <t>PDV 23.05.2016</t>
        </r>
      </text>
    </comment>
    <comment ref="I1910" authorId="0" shapeId="0" xr:uid="{00000000-0006-0000-0600-0000A1030000}">
      <text>
        <r>
          <rPr>
            <b/>
            <sz val="9"/>
            <color indexed="81"/>
            <rFont val="Tahoma"/>
            <family val="2"/>
          </rPr>
          <t>PDV 28.04.2016</t>
        </r>
      </text>
    </comment>
    <comment ref="L1910" authorId="0" shapeId="0" xr:uid="{00000000-0006-0000-0600-0000A2030000}">
      <text>
        <r>
          <rPr>
            <b/>
            <sz val="9"/>
            <color indexed="81"/>
            <rFont val="Tahoma"/>
            <family val="2"/>
          </rPr>
          <t>01/09/2017
CONTACTO:  JUAN JOSE FIGARI JORDAN
Correo: jjfigari@gmail.com
Cel 993162001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910" authorId="0" shapeId="0" xr:uid="{00000000-0006-0000-0600-0000A3030000}">
      <text>
        <r>
          <rPr>
            <b/>
            <sz val="9"/>
            <color indexed="81"/>
            <rFont val="Tahoma"/>
            <family val="2"/>
          </rPr>
          <t>hasta 01/09/2017:  Av. Ricardo Palma 1280 Dpto. 202 - Miraflores - Lima - Lima</t>
        </r>
      </text>
    </comment>
    <comment ref="V1910" authorId="0" shapeId="0" xr:uid="{00000000-0006-0000-0600-0000A4030000}">
      <text>
        <r>
          <rPr>
            <b/>
            <sz val="9"/>
            <color indexed="81"/>
            <rFont val="Tahoma"/>
            <family val="2"/>
          </rPr>
          <t>hasta 01/09/2017:  Av. Ricardo Palma 1280 Dpto. 202 - Miraflores - Lima - Lima</t>
        </r>
      </text>
    </comment>
    <comment ref="G1911" authorId="0" shapeId="0" xr:uid="{00000000-0006-0000-0600-0000A5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911" authorId="5" shapeId="0" xr:uid="{00000000-0006-0000-0600-0000A6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912" authorId="0" shapeId="0" xr:uid="{00000000-0006-0000-0600-0000A7030000}">
      <text>
        <r>
          <rPr>
            <b/>
            <sz val="9"/>
            <color indexed="81"/>
            <rFont val="Tahoma"/>
            <family val="2"/>
          </rPr>
          <t xml:space="preserve">PDV 28.04.2016
</t>
        </r>
      </text>
    </comment>
    <comment ref="I1913" authorId="0" shapeId="0" xr:uid="{00000000-0006-0000-0600-0000A8030000}">
      <text>
        <r>
          <rPr>
            <b/>
            <sz val="9"/>
            <color indexed="81"/>
            <rFont val="Tahoma"/>
            <family val="2"/>
          </rPr>
          <t>PDV 13.04.2016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14" authorId="0" shapeId="0" xr:uid="{00000000-0006-0000-0600-0000A9030000}">
      <text>
        <r>
          <rPr>
            <b/>
            <sz val="9"/>
            <color indexed="81"/>
            <rFont val="Tahoma"/>
            <family val="2"/>
          </rPr>
          <t>PDV 03.05.2016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15" authorId="0" shapeId="0" xr:uid="{00000000-0006-0000-0600-0000AA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FREDY ELIAS CRUZ 27/01/2017</t>
        </r>
      </text>
    </comment>
    <comment ref="I1916" authorId="0" shapeId="0" xr:uid="{00000000-0006-0000-0600-0000AB030000}">
      <text>
        <r>
          <rPr>
            <b/>
            <sz val="9"/>
            <color indexed="81"/>
            <rFont val="Tahoma"/>
            <family val="2"/>
          </rPr>
          <t>PDV 01.06.2016</t>
        </r>
      </text>
    </comment>
    <comment ref="I1917" authorId="0" shapeId="0" xr:uid="{00000000-0006-0000-0600-0000AC030000}">
      <text>
        <r>
          <rPr>
            <b/>
            <sz val="9"/>
            <color indexed="81"/>
            <rFont val="Tahoma"/>
            <family val="2"/>
          </rPr>
          <t>PDV 04.05.2016</t>
        </r>
      </text>
    </comment>
    <comment ref="AF1917" authorId="0" shapeId="0" xr:uid="{00000000-0006-0000-0600-0000AD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VB DE ERNESTO ROLLER  EN CORREO DE ALEX CELIS DEL 27/04/2016</t>
        </r>
      </text>
    </comment>
    <comment ref="I1918" authorId="0" shapeId="0" xr:uid="{00000000-0006-0000-0600-0000AE030000}">
      <text>
        <r>
          <rPr>
            <b/>
            <sz val="9"/>
            <color indexed="81"/>
            <rFont val="Tahoma"/>
            <family val="2"/>
          </rPr>
          <t>PDV 05.07.2016</t>
        </r>
      </text>
    </comment>
    <comment ref="I1919" authorId="0" shapeId="0" xr:uid="{00000000-0006-0000-0600-0000AF030000}">
      <text>
        <r>
          <rPr>
            <b/>
            <sz val="9"/>
            <color indexed="81"/>
            <rFont val="Tahoma"/>
            <family val="2"/>
          </rPr>
          <t>PDV 09.05.2016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20" authorId="0" shapeId="0" xr:uid="{00000000-0006-0000-0600-0000B0030000}">
      <text>
        <r>
          <rPr>
            <b/>
            <sz val="9"/>
            <color indexed="81"/>
            <rFont val="Tahoma"/>
            <family val="2"/>
          </rPr>
          <t xml:space="preserve">PDV  11.05.2016
</t>
        </r>
      </text>
    </comment>
    <comment ref="I1921" authorId="0" shapeId="0" xr:uid="{00000000-0006-0000-0600-0000B1030000}">
      <text>
        <r>
          <rPr>
            <b/>
            <sz val="9"/>
            <color indexed="81"/>
            <rFont val="Tahoma"/>
            <family val="2"/>
          </rPr>
          <t xml:space="preserve">PDV  30.05.2016
</t>
        </r>
      </text>
    </comment>
    <comment ref="V1921" authorId="0" shapeId="0" xr:uid="{00000000-0006-0000-0600-0000B2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 17/08/2016: AV. MARIANO MELGAR 979  Babua Grande - Utcubamba - Amazonas
-------------------------------------------------
</t>
        </r>
        <r>
          <rPr>
            <b/>
            <sz val="9"/>
            <color indexed="81"/>
            <rFont val="Tahoma"/>
            <family val="2"/>
          </rPr>
          <t xml:space="preserve">Antes del 22.03.2019 
Parada Municipal Int 14 (Parada Municipal puesto 14)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22" authorId="0" shapeId="0" xr:uid="{00000000-0006-0000-0600-0000B3030000}">
      <text>
        <r>
          <rPr>
            <b/>
            <sz val="9"/>
            <color indexed="81"/>
            <rFont val="Tahoma"/>
            <family val="2"/>
          </rPr>
          <t xml:space="preserve">PDV  23.06.2016
</t>
        </r>
      </text>
    </comment>
    <comment ref="I1923" authorId="0" shapeId="0" xr:uid="{00000000-0006-0000-0600-0000B4030000}">
      <text>
        <r>
          <rPr>
            <b/>
            <sz val="9"/>
            <color indexed="81"/>
            <rFont val="Tahoma"/>
            <family val="2"/>
          </rPr>
          <t>PDV 13.05.2016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24" authorId="0" shapeId="0" xr:uid="{00000000-0006-0000-0600-0000B5030000}">
      <text>
        <r>
          <rPr>
            <b/>
            <sz val="9"/>
            <color indexed="81"/>
            <rFont val="Tahoma"/>
            <family val="2"/>
          </rPr>
          <t>PDV  13.06.2016</t>
        </r>
      </text>
    </comment>
    <comment ref="I1925" authorId="0" shapeId="0" xr:uid="{00000000-0006-0000-0600-0000B6030000}">
      <text>
        <r>
          <rPr>
            <b/>
            <sz val="9"/>
            <color indexed="81"/>
            <rFont val="Tahoma"/>
            <family val="2"/>
          </rPr>
          <t>PDV 06.06.2016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1925" authorId="2" shapeId="0" xr:uid="{00000000-0006-0000-0600-0000B703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Correo de 09.05.2015 coordinador de apertura con la aprobación del director del sur</t>
        </r>
      </text>
    </comment>
    <comment ref="I1926" authorId="0" shapeId="0" xr:uid="{00000000-0006-0000-0600-0000B8030000}">
      <text>
        <r>
          <rPr>
            <b/>
            <sz val="9"/>
            <color indexed="81"/>
            <rFont val="Tahoma"/>
            <family val="2"/>
          </rPr>
          <t>PDV 01.07.2016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27" authorId="0" shapeId="0" xr:uid="{00000000-0006-0000-0600-0000B9030000}">
      <text>
        <r>
          <rPr>
            <b/>
            <sz val="9"/>
            <color indexed="81"/>
            <rFont val="Tahoma"/>
            <family val="2"/>
          </rPr>
          <t>PDV 22.06.2016</t>
        </r>
      </text>
    </comment>
    <comment ref="I1928" authorId="0" shapeId="0" xr:uid="{00000000-0006-0000-0600-0000BA030000}">
      <text>
        <r>
          <rPr>
            <b/>
            <sz val="9"/>
            <color indexed="81"/>
            <rFont val="Tahoma"/>
            <family val="2"/>
          </rPr>
          <t>PDV 17.06.2016</t>
        </r>
      </text>
    </comment>
    <comment ref="V1928" authorId="4" shapeId="0" xr:uid="{00000000-0006-0000-0600-0000BB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05.04.2019
Av. 26 DE MAYO MZA. A LOTE. 2-A URB. ALEJANDRO ALVAREZ 
ATE - LIMA - LIMA</t>
        </r>
      </text>
    </comment>
    <comment ref="I1929" authorId="0" shapeId="0" xr:uid="{00000000-0006-0000-0600-0000BC030000}">
      <text>
        <r>
          <rPr>
            <b/>
            <sz val="9"/>
            <color indexed="81"/>
            <rFont val="Tahoma"/>
            <family val="2"/>
          </rPr>
          <t>PDV 27.05.2016</t>
        </r>
      </text>
    </comment>
    <comment ref="I1930" authorId="0" shapeId="0" xr:uid="{00000000-0006-0000-0600-0000BD030000}">
      <text>
        <r>
          <rPr>
            <b/>
            <sz val="9"/>
            <color indexed="81"/>
            <rFont val="Tahoma"/>
            <family val="2"/>
          </rPr>
          <t>PDV 06.06.2016</t>
        </r>
      </text>
    </comment>
    <comment ref="I1931" authorId="0" shapeId="0" xr:uid="{00000000-0006-0000-0600-0000BE030000}">
      <text>
        <r>
          <rPr>
            <b/>
            <sz val="9"/>
            <color indexed="81"/>
            <rFont val="Tahoma"/>
            <family val="2"/>
          </rPr>
          <t>PDV 01.06.2016</t>
        </r>
      </text>
    </comment>
    <comment ref="AF1932" authorId="0" shapeId="0" xr:uid="{00000000-0006-0000-0600-0000BF030000}">
      <text>
        <r>
          <rPr>
            <b/>
            <sz val="9"/>
            <color indexed="81"/>
            <rFont val="Tahoma"/>
            <family val="2"/>
          </rPr>
          <t>OK DE AB ADJNUNTO EN CORREO DE HUMBERTO JAIME 16.05.2016</t>
        </r>
      </text>
    </comment>
    <comment ref="I1933" authorId="0" shapeId="0" xr:uid="{00000000-0006-0000-0600-0000C0030000}">
      <text>
        <r>
          <rPr>
            <b/>
            <sz val="9"/>
            <color indexed="81"/>
            <rFont val="Tahoma"/>
            <family val="2"/>
          </rPr>
          <t>PDV  17.06.2016</t>
        </r>
      </text>
    </comment>
    <comment ref="U1933" authorId="4" shapeId="0" xr:uid="{00000000-0006-0000-0600-0000C1030000}">
      <text>
        <r>
          <rPr>
            <b/>
            <sz val="9"/>
            <color indexed="81"/>
            <rFont val="Tahoma"/>
            <family val="2"/>
          </rPr>
          <t>Maria Honorio:
DIRECCION ANTERIOR:
Pasaje La Amistad Manzana A, Lote 1 (Calle 3 De Agosto Y Calle Amistad)</t>
        </r>
      </text>
    </comment>
    <comment ref="V1933" authorId="4" shapeId="0" xr:uid="{00000000-0006-0000-0600-0000C2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DIRECCION ANTERIOR:</t>
        </r>
        <r>
          <rPr>
            <sz val="9"/>
            <color indexed="81"/>
            <rFont val="Tahoma"/>
            <family val="2"/>
          </rPr>
          <t xml:space="preserve">
PASAJE LA AMISTAD MANZANA A, LOTE 1</t>
        </r>
      </text>
    </comment>
    <comment ref="G1934" authorId="0" shapeId="0" xr:uid="{00000000-0006-0000-0600-0000C3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34" authorId="0" shapeId="0" xr:uid="{00000000-0006-0000-0600-0000C4030000}">
      <text>
        <r>
          <rPr>
            <b/>
            <sz val="9"/>
            <color indexed="81"/>
            <rFont val="Tahoma"/>
            <family val="2"/>
          </rPr>
          <t>PDV  30.05.2016</t>
        </r>
      </text>
    </comment>
    <comment ref="BG1934" authorId="5" shapeId="0" xr:uid="{00000000-0006-0000-0600-0000C5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935" authorId="0" shapeId="0" xr:uid="{00000000-0006-0000-0600-0000C6030000}">
      <text>
        <r>
          <rPr>
            <b/>
            <sz val="9"/>
            <color indexed="81"/>
            <rFont val="Tahoma"/>
            <family val="2"/>
          </rPr>
          <t>PDV 06.06.2016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936" authorId="0" shapeId="0" xr:uid="{00000000-0006-0000-0600-0000C7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36" authorId="0" shapeId="0" xr:uid="{00000000-0006-0000-0600-0000C8030000}">
      <text>
        <r>
          <rPr>
            <b/>
            <sz val="9"/>
            <color indexed="81"/>
            <rFont val="Tahoma"/>
            <family val="2"/>
          </rPr>
          <t>PDV 30.05.2016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936" authorId="5" shapeId="0" xr:uid="{00000000-0006-0000-0600-0000C9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937" authorId="0" shapeId="0" xr:uid="{00000000-0006-0000-0600-0000CA030000}">
      <text>
        <r>
          <rPr>
            <b/>
            <sz val="9"/>
            <color indexed="81"/>
            <rFont val="Tahoma"/>
            <family val="2"/>
          </rPr>
          <t>PDV 22.07.2016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38" authorId="0" shapeId="0" xr:uid="{00000000-0006-0000-0600-0000CB030000}">
      <text>
        <r>
          <rPr>
            <b/>
            <sz val="9"/>
            <color indexed="81"/>
            <rFont val="Tahoma"/>
            <family val="2"/>
          </rPr>
          <t>PDV 14.06.2016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939" authorId="2" shapeId="0" xr:uid="{00000000-0006-0000-0600-0000CC03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Cesión contractual el 20.08.2021 a favor de TUCEL GROUP S.A.C. </t>
        </r>
      </text>
    </comment>
    <comment ref="I1939" authorId="0" shapeId="0" xr:uid="{00000000-0006-0000-0600-0000CD030000}">
      <text>
        <r>
          <rPr>
            <b/>
            <sz val="9"/>
            <color indexed="81"/>
            <rFont val="Tahoma"/>
            <family val="2"/>
          </rPr>
          <t>PDV 06.06.2016</t>
        </r>
        <r>
          <rPr>
            <sz val="9"/>
            <color indexed="81"/>
            <rFont val="Tahoma"/>
            <family val="2"/>
          </rPr>
          <t xml:space="preserve">
Realizó Cesión contractual el 20.08.2021</t>
        </r>
      </text>
    </comment>
    <comment ref="L1939" authorId="4" shapeId="0" xr:uid="{00000000-0006-0000-0600-0000CE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03.07.2019
Sra. Rosa Marie Chavez Vargas
DNI 72409854</t>
        </r>
      </text>
    </comment>
    <comment ref="AJ1939" authorId="4" shapeId="0" xr:uid="{00000000-0006-0000-0600-0000CF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05.08.2019
</t>
        </r>
        <r>
          <rPr>
            <sz val="9"/>
            <color indexed="81"/>
            <rFont val="Tahoma"/>
            <family val="2"/>
          </rPr>
          <t>Sra. Rosa Marie Chavez Vargas
DNI 72409854
Domicilio: Av. San Martin 203 Urb. Vallecito Arequipa
Arequipa - Arequipa - Arequipa</t>
        </r>
      </text>
    </comment>
    <comment ref="I1940" authorId="0" shapeId="0" xr:uid="{00000000-0006-0000-0600-0000D0030000}">
      <text>
        <r>
          <rPr>
            <b/>
            <sz val="9"/>
            <color indexed="81"/>
            <rFont val="Tahoma"/>
            <family val="2"/>
          </rPr>
          <t>PDV 21.07.2016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41" authorId="0" shapeId="0" xr:uid="{00000000-0006-0000-0600-0000D1030000}">
      <text>
        <r>
          <rPr>
            <b/>
            <sz val="9"/>
            <color indexed="81"/>
            <rFont val="Tahoma"/>
            <family val="2"/>
          </rPr>
          <t>PDV 05.07.2016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42" authorId="0" shapeId="0" xr:uid="{00000000-0006-0000-0600-0000D2030000}">
      <text>
        <r>
          <rPr>
            <b/>
            <sz val="9"/>
            <color indexed="81"/>
            <rFont val="Tahoma"/>
            <family val="2"/>
          </rPr>
          <t>PDV 23.06.2016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43" authorId="0" shapeId="0" xr:uid="{00000000-0006-0000-0600-0000D3030000}">
      <text>
        <r>
          <rPr>
            <b/>
            <sz val="9"/>
            <color indexed="81"/>
            <rFont val="Tahoma"/>
            <family val="2"/>
          </rPr>
          <t>PDV 02.08.2016</t>
        </r>
      </text>
    </comment>
    <comment ref="G1944" authorId="0" shapeId="0" xr:uid="{00000000-0006-0000-0600-0000D4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44" authorId="0" shapeId="0" xr:uid="{00000000-0006-0000-0600-0000D5030000}">
      <text>
        <r>
          <rPr>
            <b/>
            <sz val="9"/>
            <color indexed="81"/>
            <rFont val="Tahoma"/>
            <family val="2"/>
          </rPr>
          <t>PDV 30.06.2016</t>
        </r>
      </text>
    </comment>
    <comment ref="BG1944" authorId="5" shapeId="0" xr:uid="{00000000-0006-0000-0600-0000D6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945" authorId="0" shapeId="0" xr:uid="{00000000-0006-0000-0600-0000D7030000}">
      <text>
        <r>
          <rPr>
            <b/>
            <sz val="9"/>
            <color indexed="81"/>
            <rFont val="Tahoma"/>
            <family val="2"/>
          </rPr>
          <t>PDV 05.09.2016</t>
        </r>
      </text>
    </comment>
    <comment ref="AF1945" authorId="0" shapeId="0" xr:uid="{00000000-0006-0000-0600-0000D8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OK DE FH EN CORREO DE WALTER MALARIN EL 06/06/2016.</t>
        </r>
      </text>
    </comment>
    <comment ref="I1946" authorId="0" shapeId="0" xr:uid="{00000000-0006-0000-0600-0000D9030000}">
      <text>
        <r>
          <rPr>
            <b/>
            <sz val="9"/>
            <color indexed="81"/>
            <rFont val="Tahoma"/>
            <family val="2"/>
          </rPr>
          <t>PDV 06.07.2016</t>
        </r>
      </text>
    </comment>
    <comment ref="G1947" authorId="0" shapeId="0" xr:uid="{00000000-0006-0000-0600-0000DA030000}">
      <text>
        <r>
          <rPr>
            <b/>
            <sz val="9"/>
            <color indexed="81"/>
            <rFont val="Tahoma"/>
            <family val="2"/>
          </rPr>
          <t>ANTES DEL 02.12.2016  DACT MCDO. RESIDENCIAL</t>
        </r>
      </text>
    </comment>
    <comment ref="I1947" authorId="0" shapeId="0" xr:uid="{00000000-0006-0000-0600-0000DB030000}">
      <text>
        <r>
          <rPr>
            <b/>
            <sz val="9"/>
            <color indexed="81"/>
            <rFont val="Tahoma"/>
            <family val="2"/>
          </rPr>
          <t>PDV 03.08.2016</t>
        </r>
      </text>
    </comment>
    <comment ref="AF1947" authorId="0" shapeId="0" xr:uid="{00000000-0006-0000-0600-0000DC030000}">
      <text>
        <r>
          <rPr>
            <b/>
            <sz val="9"/>
            <color indexed="81"/>
            <rFont val="Tahoma"/>
            <family val="2"/>
          </rPr>
          <t xml:space="preserve">CORREO DE APROBACIÓN DE EXCEPCION DE FH ADJUNTO EN EVALUACIÓN DE GARANTIAS 13/06/2016
</t>
        </r>
      </text>
    </comment>
    <comment ref="AQ1947" authorId="0" shapeId="0" xr:uid="{00000000-0006-0000-0600-0000DD030000}">
      <text>
        <r>
          <rPr>
            <b/>
            <sz val="9"/>
            <color indexed="81"/>
            <rFont val="Tahoma"/>
            <family val="2"/>
          </rPr>
          <t>CÓNYUGE DE ROLFFY PAVEL ACUÑA ROMERO</t>
        </r>
      </text>
    </comment>
    <comment ref="I1948" authorId="0" shapeId="0" xr:uid="{00000000-0006-0000-0600-0000DE030000}">
      <text>
        <r>
          <rPr>
            <b/>
            <sz val="9"/>
            <color indexed="81"/>
            <rFont val="Tahoma"/>
            <family val="2"/>
          </rPr>
          <t>PDV 30.06.2016</t>
        </r>
      </text>
    </comment>
    <comment ref="I1949" authorId="0" shapeId="0" xr:uid="{00000000-0006-0000-0600-0000DF030000}">
      <text>
        <r>
          <rPr>
            <b/>
            <sz val="9"/>
            <color indexed="81"/>
            <rFont val="Tahoma"/>
            <family val="2"/>
          </rPr>
          <t>PDV 05.07.2016</t>
        </r>
      </text>
    </comment>
    <comment ref="V1949" authorId="0" shapeId="0" xr:uid="{00000000-0006-0000-0600-0000E0030000}">
      <text>
        <r>
          <rPr>
            <b/>
            <sz val="9"/>
            <color indexed="81"/>
            <rFont val="Tahoma"/>
            <family val="2"/>
          </rPr>
          <t>Antes del 30/06/2017:
RESIDENCIAL VALLECITO BLOCK F, DPTO 4 - Arequipa - Arequipa  -Arequipa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50" authorId="0" shapeId="0" xr:uid="{00000000-0006-0000-0600-0000E1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MODIFICÓ CONTRATO 21/06/2016</t>
        </r>
      </text>
    </comment>
    <comment ref="B1950" authorId="0" shapeId="0" xr:uid="{00000000-0006-0000-0600-0000E2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MODIFICÓ CONTRATO 21/06/2016</t>
        </r>
      </text>
    </comment>
    <comment ref="I1950" authorId="0" shapeId="0" xr:uid="{00000000-0006-0000-0600-0000E3030000}">
      <text>
        <r>
          <rPr>
            <b/>
            <sz val="9"/>
            <color indexed="81"/>
            <rFont val="Tahoma"/>
            <family val="2"/>
          </rPr>
          <t>PDV 11.08.2016</t>
        </r>
      </text>
    </comment>
    <comment ref="AF1950" authorId="0" shapeId="0" xr:uid="{00000000-0006-0000-0600-0000E4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VB DE AB ADJUNTO EN CORREO DE GARANTÍAS 21.06.2016</t>
        </r>
      </text>
    </comment>
    <comment ref="BC1951" authorId="0" shapeId="0" xr:uid="{00000000-0006-0000-0600-0000E5030000}">
      <text>
        <r>
          <rPr>
            <b/>
            <sz val="9"/>
            <color indexed="81"/>
            <rFont val="Tahoma"/>
            <family val="2"/>
          </rPr>
          <t>correo de jackeline pardo</t>
        </r>
      </text>
    </comment>
    <comment ref="G1952" authorId="0" shapeId="0" xr:uid="{00000000-0006-0000-0600-0000E6030000}">
      <text>
        <r>
          <rPr>
            <b/>
            <sz val="9"/>
            <color indexed="81"/>
            <rFont val="Tahoma"/>
            <family val="2"/>
          </rPr>
          <t>DACE DESDE PARTIR DEL 31/05/2018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52" authorId="0" shapeId="0" xr:uid="{00000000-0006-0000-0600-0000E7030000}">
      <text>
        <r>
          <rPr>
            <b/>
            <sz val="9"/>
            <color indexed="81"/>
            <rFont val="Tahoma"/>
            <family val="2"/>
          </rPr>
          <t>PDV 13.07.2016</t>
        </r>
      </text>
    </comment>
    <comment ref="V1952" authorId="0" shapeId="0" xr:uid="{00000000-0006-0000-0600-0000E8030000}">
      <text>
        <r>
          <rPr>
            <b/>
            <sz val="9"/>
            <color indexed="81"/>
            <rFont val="Tahoma"/>
            <family val="2"/>
          </rPr>
          <t>antes del 07/03/2018:
CAL.MELGAR NRO. 109 DPTO. 201 BLOCK 12 Cayma Arequipa Arequipa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53" authorId="0" shapeId="0" xr:uid="{00000000-0006-0000-0600-0000E9030000}">
      <text>
        <r>
          <rPr>
            <b/>
            <sz val="9"/>
            <color indexed="81"/>
            <rFont val="Tahoma"/>
            <family val="2"/>
          </rPr>
          <t>PDV 21.07.2016</t>
        </r>
      </text>
    </comment>
    <comment ref="I1954" authorId="0" shapeId="0" xr:uid="{00000000-0006-0000-0600-0000EA030000}">
      <text>
        <r>
          <rPr>
            <b/>
            <sz val="9"/>
            <color indexed="81"/>
            <rFont val="Tahoma"/>
            <family val="2"/>
          </rPr>
          <t>PDV 15.07.2016</t>
        </r>
      </text>
    </comment>
    <comment ref="AF1954" authorId="0" shapeId="0" xr:uid="{00000000-0006-0000-0600-0000EB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VB DE FH ADJUNTO EN CORREO DE GARANTÍAS 27/06/2016</t>
        </r>
      </text>
    </comment>
    <comment ref="I1956" authorId="0" shapeId="0" xr:uid="{00000000-0006-0000-0600-0000EC030000}">
      <text>
        <r>
          <rPr>
            <b/>
            <sz val="9"/>
            <color indexed="81"/>
            <rFont val="Tahoma"/>
            <family val="2"/>
          </rPr>
          <t xml:space="preserve">PDV 25.07.2016
</t>
        </r>
      </text>
    </comment>
    <comment ref="I1957" authorId="0" shapeId="0" xr:uid="{00000000-0006-0000-0600-0000ED030000}">
      <text>
        <r>
          <rPr>
            <b/>
            <sz val="9"/>
            <color indexed="81"/>
            <rFont val="Tahoma"/>
            <family val="2"/>
          </rPr>
          <t>Liliana Cecilia Chavez Rios:
09/06/2016 
DEJA SIN EFECTO EL CONTRATO DEL 07/06/2010
SE GENERA CONTRATO PARA EFECTOS DE CESION CONTRACTUAL
15/01/2017 CEDE SU  OPERACIÓN A SERVICOS GENERALES CARDEY EIRL RUC 20530154760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58" authorId="0" shapeId="0" xr:uid="{00000000-0006-0000-0600-0000EE030000}">
      <text>
        <r>
          <rPr>
            <b/>
            <sz val="9"/>
            <color indexed="81"/>
            <rFont val="Tahoma"/>
            <family val="2"/>
          </rPr>
          <t>PDV 27.07.2016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59" authorId="0" shapeId="0" xr:uid="{00000000-0006-0000-0600-0000EF030000}">
      <text>
        <r>
          <rPr>
            <b/>
            <sz val="9"/>
            <color indexed="81"/>
            <rFont val="Tahoma"/>
            <family val="2"/>
          </rPr>
          <t>CORREO DE ANIBAL FARFAN 17/01/2017</t>
        </r>
      </text>
    </comment>
    <comment ref="AF1959" authorId="0" shapeId="0" xr:uid="{00000000-0006-0000-0600-0000F0030000}">
      <text>
        <r>
          <rPr>
            <b/>
            <sz val="9"/>
            <color indexed="81"/>
            <rFont val="Tahoma"/>
            <family val="2"/>
          </rPr>
          <t xml:space="preserve">CORREO DE APROBACIÓN DE EXCEPCION DE FH ADJUNTO EN EVALUACIÓN DE GARANTIAS 22/06/2016
</t>
        </r>
      </text>
    </comment>
    <comment ref="H1960" authorId="0" shapeId="0" xr:uid="{00000000-0006-0000-0600-0000F1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FORMATO ESPECIAL</t>
        </r>
        <r>
          <rPr>
            <sz val="9"/>
            <color indexed="81"/>
            <rFont val="Tahoma"/>
            <family val="2"/>
          </rPr>
          <t>,  MISMO FORMATO QUE CONTRATO DE OVERALL ORIENTE indicado en correo de Vanessa Mori 17/03/2016</t>
        </r>
      </text>
    </comment>
    <comment ref="I1960" authorId="0" shapeId="0" xr:uid="{00000000-0006-0000-0600-0000F2030000}">
      <text>
        <r>
          <rPr>
            <b/>
            <sz val="9"/>
            <color indexed="81"/>
            <rFont val="Tahoma"/>
            <family val="2"/>
          </rPr>
          <t>PdV  03.10.2016</t>
        </r>
      </text>
    </comment>
    <comment ref="L1960" authorId="4" shapeId="0" xr:uid="{00000000-0006-0000-0600-0000F3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10.02.2023
Sra. Miryam Mesia Vela  
DNI 09996335</t>
        </r>
      </text>
    </comment>
    <comment ref="U1960" authorId="4" shapeId="0" xr:uid="{00000000-0006-0000-0600-0000F403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05.07.2023 
Calle Arica Nro. 245 Urb. Miraflores (Alt. Cdra. 6 De Av. Pardo) - Miraflores - Lima - Lima</t>
        </r>
      </text>
    </comment>
    <comment ref="AJ1960" authorId="0" shapeId="0" xr:uid="{00000000-0006-0000-0600-0000F5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RRLL NUÑEZ TELLO OSCAR OMAR</t>
        </r>
      </text>
    </comment>
    <comment ref="BC1961" authorId="0" shapeId="0" xr:uid="{00000000-0006-0000-0600-0000F6030000}">
      <text>
        <r>
          <rPr>
            <b/>
            <sz val="9"/>
            <color indexed="81"/>
            <rFont val="Tahoma"/>
            <family val="2"/>
          </rPr>
          <t>correo de Jackeline pardo</t>
        </r>
      </text>
    </comment>
    <comment ref="I1962" authorId="0" shapeId="0" xr:uid="{00000000-0006-0000-0600-0000F7030000}">
      <text>
        <r>
          <rPr>
            <b/>
            <sz val="9"/>
            <color indexed="81"/>
            <rFont val="Tahoma"/>
            <family val="2"/>
          </rPr>
          <t>PDV 05.08.2016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64" authorId="0" shapeId="0" xr:uid="{00000000-0006-0000-0600-0000F8030000}">
      <text>
        <r>
          <rPr>
            <b/>
            <sz val="9"/>
            <color indexed="81"/>
            <rFont val="Tahoma"/>
            <family val="2"/>
          </rPr>
          <t>PDV 05.08.2016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1965" authorId="0" shapeId="0" xr:uid="{00000000-0006-0000-0600-0000F903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VB DE FH EN CORREO DE PAULO DEL CARPIO EL 02/08/2016</t>
        </r>
      </text>
    </comment>
    <comment ref="G1966" authorId="0" shapeId="0" xr:uid="{00000000-0006-0000-0600-0000FA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66" authorId="0" shapeId="0" xr:uid="{00000000-0006-0000-0600-0000FB030000}">
      <text>
        <r>
          <rPr>
            <b/>
            <sz val="9"/>
            <color indexed="81"/>
            <rFont val="Tahoma"/>
            <family val="2"/>
          </rPr>
          <t>PDV 05.04.2017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966" authorId="5" shapeId="0" xr:uid="{00000000-0006-0000-0600-0000FC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1967" authorId="0" shapeId="0" xr:uid="{00000000-0006-0000-0600-0000FD03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67" authorId="0" shapeId="0" xr:uid="{00000000-0006-0000-0600-0000FE030000}">
      <text>
        <r>
          <rPr>
            <b/>
            <sz val="9"/>
            <color indexed="81"/>
            <rFont val="Tahoma"/>
            <family val="2"/>
          </rPr>
          <t>PDV 16.09.2016</t>
        </r>
      </text>
    </comment>
    <comment ref="BG1967" authorId="5" shapeId="0" xr:uid="{00000000-0006-0000-0600-0000FF03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1968" authorId="0" shapeId="0" xr:uid="{00000000-0006-0000-0600-000000040000}">
      <text>
        <r>
          <rPr>
            <b/>
            <sz val="9"/>
            <color indexed="81"/>
            <rFont val="Tahoma"/>
            <family val="2"/>
          </rPr>
          <t>PDV 23.08.2016</t>
        </r>
      </text>
    </comment>
    <comment ref="I1969" authorId="0" shapeId="0" xr:uid="{00000000-0006-0000-0600-000001040000}">
      <text>
        <r>
          <rPr>
            <b/>
            <sz val="9"/>
            <color indexed="81"/>
            <rFont val="Tahoma"/>
            <family val="2"/>
          </rPr>
          <t>TELCO A PARTIR DEL 23/08/2016</t>
        </r>
      </text>
    </comment>
    <comment ref="I1970" authorId="0" shapeId="0" xr:uid="{00000000-0006-0000-0600-000002040000}">
      <text>
        <r>
          <rPr>
            <b/>
            <sz val="9"/>
            <color indexed="81"/>
            <rFont val="Tahoma"/>
            <family val="2"/>
          </rPr>
          <t>PDV 24.08.2016</t>
        </r>
      </text>
    </comment>
    <comment ref="I1971" authorId="0" shapeId="0" xr:uid="{00000000-0006-0000-0600-000003040000}">
      <text>
        <r>
          <rPr>
            <b/>
            <sz val="9"/>
            <color indexed="81"/>
            <rFont val="Tahoma"/>
            <family val="2"/>
          </rPr>
          <t>PDV 14.10.2016</t>
        </r>
      </text>
    </comment>
    <comment ref="I1972" authorId="0" shapeId="0" xr:uid="{00000000-0006-0000-0600-000004040000}">
      <text>
        <r>
          <rPr>
            <b/>
            <sz val="9"/>
            <color indexed="81"/>
            <rFont val="Tahoma"/>
            <family val="2"/>
          </rPr>
          <t>PDV 16.09.2016</t>
        </r>
      </text>
    </comment>
    <comment ref="L1972" authorId="0" shapeId="0" xr:uid="{00000000-0006-0000-0600-000005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01/11/2016
Isabel Mercedes Gonzales Nuñez  DNI 80193829 - Titular Gerente</t>
        </r>
      </text>
    </comment>
    <comment ref="I1973" authorId="0" shapeId="0" xr:uid="{00000000-0006-0000-0600-000006040000}">
      <text>
        <r>
          <rPr>
            <b/>
            <sz val="9"/>
            <color indexed="81"/>
            <rFont val="Tahoma"/>
            <family val="2"/>
          </rPr>
          <t>PDV 05.09.2016</t>
        </r>
      </text>
    </comment>
    <comment ref="I1974" authorId="0" shapeId="0" xr:uid="{00000000-0006-0000-0600-000007040000}">
      <text>
        <r>
          <rPr>
            <b/>
            <sz val="9"/>
            <color indexed="81"/>
            <rFont val="Tahoma"/>
            <family val="2"/>
          </rPr>
          <t>PDV 09.09.2016</t>
        </r>
      </text>
    </comment>
    <comment ref="I1975" authorId="0" shapeId="0" xr:uid="{00000000-0006-0000-0600-000008040000}">
      <text>
        <r>
          <rPr>
            <b/>
            <sz val="9"/>
            <color indexed="81"/>
            <rFont val="Tahoma"/>
            <family val="2"/>
          </rPr>
          <t>PDV 30.09.2016</t>
        </r>
      </text>
    </comment>
    <comment ref="I1976" authorId="0" shapeId="0" xr:uid="{00000000-0006-0000-0600-000009040000}">
      <text>
        <r>
          <rPr>
            <b/>
            <sz val="9"/>
            <color indexed="81"/>
            <rFont val="Tahoma"/>
            <family val="2"/>
          </rPr>
          <t>PDV 09.09.2016</t>
        </r>
      </text>
    </comment>
    <comment ref="L1976" authorId="4" shapeId="0" xr:uid="{00000000-0006-0000-0600-00000A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15.12.2022
Sr. Jorge Flavio Arboleda Horna
DNI 16700883</t>
        </r>
      </text>
    </comment>
    <comment ref="I1977" authorId="0" shapeId="0" xr:uid="{00000000-0006-0000-0600-00000B040000}">
      <text>
        <r>
          <rPr>
            <b/>
            <sz val="9"/>
            <color indexed="81"/>
            <rFont val="Tahoma"/>
            <family val="2"/>
          </rPr>
          <t>PDV 13.09.2016</t>
        </r>
      </text>
    </comment>
    <comment ref="L1977" authorId="4" shapeId="0" xr:uid="{00000000-0006-0000-0600-00000C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05.04.2022
Sra. Ingrid Carolina Reyes Bances DNI 44853536</t>
        </r>
      </text>
    </comment>
    <comment ref="U1977" authorId="4" shapeId="0" xr:uid="{00000000-0006-0000-0600-00000D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19.10.2021
 Calle Leoncio Prado Nro. 1056 - Chiclayo - Chiclayo - Lambayeque</t>
        </r>
      </text>
    </comment>
    <comment ref="V1977" authorId="4" shapeId="0" xr:uid="{00000000-0006-0000-0600-00000E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21.10.2020
 Calle Leoncio Prado Nro. 1056 Chiclayo - Chiclayo - Lambayeque
</t>
        </r>
      </text>
    </comment>
    <comment ref="I1978" authorId="0" shapeId="0" xr:uid="{00000000-0006-0000-0600-00000F040000}">
      <text>
        <r>
          <rPr>
            <b/>
            <sz val="9"/>
            <color indexed="81"/>
            <rFont val="Tahoma"/>
            <family val="2"/>
          </rPr>
          <t>PDV 12.09.2016</t>
        </r>
      </text>
    </comment>
    <comment ref="I1979" authorId="0" shapeId="0" xr:uid="{00000000-0006-0000-0600-000010040000}">
      <text>
        <r>
          <rPr>
            <b/>
            <sz val="9"/>
            <color indexed="81"/>
            <rFont val="Tahoma"/>
            <family val="2"/>
          </rPr>
          <t>PDV 16.09.2016</t>
        </r>
      </text>
    </comment>
    <comment ref="I1980" authorId="0" shapeId="0" xr:uid="{00000000-0006-0000-0600-000011040000}">
      <text>
        <r>
          <rPr>
            <b/>
            <sz val="9"/>
            <color indexed="81"/>
            <rFont val="Tahoma"/>
            <family val="2"/>
          </rPr>
          <t>PDV 13.09.2016</t>
        </r>
      </text>
    </comment>
    <comment ref="I1981" authorId="0" shapeId="0" xr:uid="{00000000-0006-0000-0600-000012040000}">
      <text>
        <r>
          <rPr>
            <b/>
            <sz val="9"/>
            <color indexed="81"/>
            <rFont val="Tahoma"/>
            <family val="2"/>
          </rPr>
          <t xml:space="preserve">correo de Hugo Alcides Chávez 03/02/2017
</t>
        </r>
      </text>
    </comment>
    <comment ref="I1982" authorId="2" shapeId="0" xr:uid="{00000000-0006-0000-0600-000013040000}">
      <text>
        <r>
          <rPr>
            <b/>
            <sz val="9"/>
            <color indexed="81"/>
            <rFont val="Tahoma"/>
            <family val="2"/>
          </rPr>
          <t>PDV
12.10.2016</t>
        </r>
      </text>
    </comment>
    <comment ref="I1983" authorId="2" shapeId="0" xr:uid="{00000000-0006-0000-0600-000014040000}">
      <text>
        <r>
          <rPr>
            <b/>
            <sz val="9"/>
            <color indexed="81"/>
            <rFont val="Tahoma"/>
            <family val="2"/>
          </rPr>
          <t>PDV
22.09.2016</t>
        </r>
      </text>
    </comment>
    <comment ref="I1984" authorId="2" shapeId="0" xr:uid="{00000000-0006-0000-0600-000015040000}">
      <text>
        <r>
          <rPr>
            <b/>
            <sz val="9"/>
            <color indexed="81"/>
            <rFont val="Tahoma"/>
            <family val="2"/>
          </rPr>
          <t>PDV
22.09.2016</t>
        </r>
      </text>
    </comment>
    <comment ref="AF1984" authorId="0" shapeId="0" xr:uid="{00000000-0006-0000-0600-000016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EXCEPCON EN CORREO DE G&amp;E NORTE 08/09/2016</t>
        </r>
      </text>
    </comment>
    <comment ref="I1985" authorId="2" shapeId="0" xr:uid="{00000000-0006-0000-0600-000017040000}">
      <text>
        <r>
          <rPr>
            <b/>
            <sz val="9"/>
            <color indexed="81"/>
            <rFont val="Tahoma"/>
            <family val="2"/>
          </rPr>
          <t>PDV
07.10.2016</t>
        </r>
      </text>
    </comment>
    <comment ref="I1986" authorId="2" shapeId="0" xr:uid="{00000000-0006-0000-0600-000018040000}">
      <text>
        <r>
          <rPr>
            <b/>
            <sz val="9"/>
            <color indexed="81"/>
            <rFont val="Tahoma"/>
            <family val="2"/>
          </rPr>
          <t>PDV
23.11.2016</t>
        </r>
      </text>
    </comment>
    <comment ref="I1987" authorId="0" shapeId="0" xr:uid="{00000000-0006-0000-0600-000019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JULIO ACUACHE 24/01/2017</t>
        </r>
      </text>
    </comment>
    <comment ref="I1988" authorId="2" shapeId="0" xr:uid="{00000000-0006-0000-0600-00001A040000}">
      <text>
        <r>
          <rPr>
            <b/>
            <sz val="9"/>
            <color indexed="81"/>
            <rFont val="Tahoma"/>
            <family val="2"/>
          </rPr>
          <t>PDV
04.10.2016</t>
        </r>
      </text>
    </comment>
    <comment ref="I1989" authorId="2" shapeId="0" xr:uid="{00000000-0006-0000-0600-00001B040000}">
      <text>
        <r>
          <rPr>
            <b/>
            <sz val="9"/>
            <color indexed="81"/>
            <rFont val="Tahoma"/>
            <family val="2"/>
          </rPr>
          <t>PDV
03.10.2016</t>
        </r>
      </text>
    </comment>
    <comment ref="G1990" authorId="0" shapeId="0" xr:uid="{00000000-0006-0000-0600-00001C04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990" authorId="2" shapeId="0" xr:uid="{00000000-0006-0000-0600-00001D040000}">
      <text>
        <r>
          <rPr>
            <b/>
            <sz val="9"/>
            <color indexed="81"/>
            <rFont val="Tahoma"/>
            <family val="2"/>
          </rPr>
          <t>PDV
27.09.2016</t>
        </r>
      </text>
    </comment>
    <comment ref="BG1990" authorId="5" shapeId="0" xr:uid="{00000000-0006-0000-0600-00001E04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H1991" authorId="4" shapeId="0" xr:uid="{00000000-0006-0000-0600-00001F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 08.07.21
ZARBAR S.A.C.</t>
        </r>
      </text>
    </comment>
    <comment ref="I1991" authorId="2" shapeId="0" xr:uid="{00000000-0006-0000-0600-000020040000}">
      <text>
        <r>
          <rPr>
            <b/>
            <sz val="9"/>
            <color indexed="81"/>
            <rFont val="Tahoma"/>
            <family val="2"/>
          </rPr>
          <t>PDV
06.02.2017</t>
        </r>
      </text>
    </comment>
    <comment ref="AP1991" authorId="4" shapeId="0" xr:uid="{00000000-0006-0000-0600-000021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15.02.2019
Katherine Gabriela Zarate Umeres
DNI: 45559826
Dirección: Calle Pacifico Mza. G, Lote. 2-A, Dpto. 602-A
Distrito de San Sebastian, provincia de Cusco, Departamento de Cusco</t>
        </r>
      </text>
    </comment>
    <comment ref="I1992" authorId="2" shapeId="0" xr:uid="{00000000-0006-0000-0600-000022040000}">
      <text>
        <r>
          <rPr>
            <b/>
            <sz val="9"/>
            <color indexed="81"/>
            <rFont val="Tahoma"/>
            <family val="2"/>
          </rPr>
          <t>PDV
19.10.2016</t>
        </r>
      </text>
    </comment>
    <comment ref="I1993" authorId="2" shapeId="0" xr:uid="{00000000-0006-0000-0600-000023040000}">
      <text>
        <r>
          <rPr>
            <b/>
            <sz val="9"/>
            <color indexed="81"/>
            <rFont val="Tahoma"/>
            <family val="2"/>
          </rPr>
          <t>PDV
29.11.2016</t>
        </r>
      </text>
    </comment>
    <comment ref="L1993" authorId="4" shapeId="0" xr:uid="{00000000-0006-0000-0600-000024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30.07.2019
Sra (ita) Fiorella Vanesa Cornejo Delgado
DNI 42661980</t>
        </r>
      </text>
    </comment>
    <comment ref="U1993" authorId="4" shapeId="0" xr:uid="{00000000-0006-0000-0600-000025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12.07.2023
Mza. V-2, Lote. 3 - Urb. Ttio (1Er. Paradero Pje. San José Casa Un Piso Guinda) - Wanchaq - Cusco - Cusco</t>
        </r>
      </text>
    </comment>
    <comment ref="I1994" authorId="0" shapeId="0" xr:uid="{00000000-0006-0000-0600-000026040000}">
      <text>
        <r>
          <rPr>
            <b/>
            <sz val="9"/>
            <color indexed="81"/>
            <rFont val="Tahoma"/>
            <family val="2"/>
          </rPr>
          <t>CORREO DE EDUARDO URIBE 30/05/2017</t>
        </r>
      </text>
    </comment>
    <comment ref="I1995" authorId="2" shapeId="0" xr:uid="{00000000-0006-0000-0600-000027040000}">
      <text>
        <r>
          <rPr>
            <b/>
            <sz val="9"/>
            <color indexed="81"/>
            <rFont val="Tahoma"/>
            <family val="2"/>
          </rPr>
          <t>PDV
06.10.2016</t>
        </r>
      </text>
    </comment>
    <comment ref="I1996" authorId="2" shapeId="0" xr:uid="{00000000-0006-0000-0600-000028040000}">
      <text>
        <r>
          <rPr>
            <b/>
            <sz val="9"/>
            <color indexed="81"/>
            <rFont val="Tahoma"/>
            <family val="2"/>
          </rPr>
          <t>PDV
11.10.2016</t>
        </r>
      </text>
    </comment>
    <comment ref="AQ1996" authorId="2" shapeId="0" xr:uid="{00000000-0006-0000-0600-00002904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Carne de extranjeria
CE 000692878</t>
        </r>
      </text>
    </comment>
    <comment ref="I1997" authorId="2" shapeId="0" xr:uid="{00000000-0006-0000-0600-00002A040000}">
      <text>
        <r>
          <rPr>
            <b/>
            <sz val="9"/>
            <color indexed="81"/>
            <rFont val="Tahoma"/>
            <family val="2"/>
          </rPr>
          <t>PDV
23.11.2016</t>
        </r>
      </text>
    </comment>
    <comment ref="I1998" authorId="2" shapeId="0" xr:uid="{00000000-0006-0000-0600-00002B040000}">
      <text>
        <r>
          <rPr>
            <b/>
            <sz val="9"/>
            <color indexed="81"/>
            <rFont val="Tahoma"/>
            <family val="2"/>
          </rPr>
          <t>PDV
27.10.2016</t>
        </r>
      </text>
    </comment>
    <comment ref="I1999" authorId="2" shapeId="0" xr:uid="{00000000-0006-0000-0600-00002C040000}">
      <text>
        <r>
          <rPr>
            <b/>
            <sz val="9"/>
            <color indexed="81"/>
            <rFont val="Tahoma"/>
            <family val="2"/>
          </rPr>
          <t>PDV
04.11.2016</t>
        </r>
      </text>
    </comment>
    <comment ref="I2000" authorId="0" shapeId="0" xr:uid="{00000000-0006-0000-0600-00002D040000}">
      <text>
        <r>
          <rPr>
            <b/>
            <sz val="9"/>
            <color indexed="81"/>
            <rFont val="Tahoma"/>
            <family val="2"/>
          </rPr>
          <t>PDV OCT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01" authorId="2" shapeId="0" xr:uid="{00000000-0006-0000-0600-00002E040000}">
      <text>
        <r>
          <rPr>
            <b/>
            <sz val="9"/>
            <color indexed="81"/>
            <rFont val="Tahoma"/>
            <family val="2"/>
          </rPr>
          <t>PDV
19.10.2016</t>
        </r>
      </text>
    </comment>
    <comment ref="I2002" authorId="2" shapeId="0" xr:uid="{00000000-0006-0000-0600-00002F040000}">
      <text>
        <r>
          <rPr>
            <b/>
            <sz val="9"/>
            <color indexed="81"/>
            <rFont val="Tahoma"/>
            <family val="2"/>
          </rPr>
          <t>PDV
08.11.2016</t>
        </r>
      </text>
    </comment>
    <comment ref="I2003" authorId="2" shapeId="0" xr:uid="{00000000-0006-0000-0600-000030040000}">
      <text>
        <r>
          <rPr>
            <b/>
            <sz val="9"/>
            <color indexed="81"/>
            <rFont val="Tahoma"/>
            <family val="2"/>
          </rPr>
          <t>PDV
24.01.2017</t>
        </r>
      </text>
    </comment>
    <comment ref="I2004" authorId="0" shapeId="0" xr:uid="{00000000-0006-0000-0600-000031040000}">
      <text>
        <r>
          <rPr>
            <b/>
            <sz val="9"/>
            <color indexed="81"/>
            <rFont val="Tahoma"/>
            <family val="2"/>
          </rPr>
          <t>PDV 28.10.2016</t>
        </r>
      </text>
    </comment>
    <comment ref="I2005" authorId="0" shapeId="0" xr:uid="{00000000-0006-0000-0600-000032040000}">
      <text>
        <r>
          <rPr>
            <b/>
            <sz val="9"/>
            <color indexed="81"/>
            <rFont val="Tahoma"/>
            <family val="2"/>
          </rPr>
          <t>PDV 27.10.2016</t>
        </r>
      </text>
    </comment>
    <comment ref="I2006" authorId="0" shapeId="0" xr:uid="{00000000-0006-0000-0600-000033040000}">
      <text>
        <r>
          <rPr>
            <b/>
            <sz val="9"/>
            <color indexed="81"/>
            <rFont val="Tahoma"/>
            <family val="2"/>
          </rPr>
          <t>PDV 25.10.2016</t>
        </r>
      </text>
    </comment>
    <comment ref="I2007" authorId="0" shapeId="0" xr:uid="{00000000-0006-0000-0600-000034040000}">
      <text>
        <r>
          <rPr>
            <b/>
            <sz val="9"/>
            <color indexed="81"/>
            <rFont val="Tahoma"/>
            <family val="2"/>
          </rPr>
          <t>PDV 25.10.2016</t>
        </r>
      </text>
    </comment>
    <comment ref="I2008" authorId="0" shapeId="0" xr:uid="{00000000-0006-0000-0600-000035040000}">
      <text>
        <r>
          <rPr>
            <b/>
            <sz val="9"/>
            <color indexed="81"/>
            <rFont val="Tahoma"/>
            <family val="2"/>
          </rPr>
          <t>PDV 10.11.2016</t>
        </r>
      </text>
    </comment>
    <comment ref="L2008" authorId="0" shapeId="0" xr:uid="{00000000-0006-0000-0600-000036040000}">
      <text>
        <r>
          <rPr>
            <b/>
            <sz val="9"/>
            <color indexed="81"/>
            <rFont val="Tahoma"/>
            <family val="2"/>
          </rPr>
          <t>ANTES DEL 10/04/2017:
Pilar Elena Valdivia Huerta  DNI 29617130 - GERENTE</t>
        </r>
      </text>
    </comment>
    <comment ref="I2009" authorId="0" shapeId="0" xr:uid="{00000000-0006-0000-0600-000037040000}">
      <text>
        <r>
          <rPr>
            <b/>
            <sz val="9"/>
            <color indexed="81"/>
            <rFont val="Tahoma"/>
            <family val="2"/>
          </rPr>
          <t>PDV 20.10.2016</t>
        </r>
      </text>
    </comment>
    <comment ref="I2010" authorId="0" shapeId="0" xr:uid="{00000000-0006-0000-0600-000038040000}">
      <text>
        <r>
          <rPr>
            <b/>
            <sz val="9"/>
            <color indexed="81"/>
            <rFont val="Tahoma"/>
            <family val="2"/>
          </rPr>
          <t>PDV 25.10.2016</t>
        </r>
      </text>
    </comment>
    <comment ref="I2011" authorId="0" shapeId="0" xr:uid="{00000000-0006-0000-0600-000039040000}">
      <text>
        <r>
          <rPr>
            <b/>
            <sz val="9"/>
            <color indexed="81"/>
            <rFont val="Tahoma"/>
            <family val="2"/>
          </rPr>
          <t>PDV 15.12.2016</t>
        </r>
      </text>
    </comment>
    <comment ref="I2012" authorId="0" shapeId="0" xr:uid="{00000000-0006-0000-0600-00003A040000}">
      <text>
        <r>
          <rPr>
            <b/>
            <sz val="9"/>
            <color indexed="81"/>
            <rFont val="Tahoma"/>
            <family val="2"/>
          </rPr>
          <t>PDV 23.11.2016</t>
        </r>
      </text>
    </comment>
    <comment ref="L2012" authorId="2" shapeId="0" xr:uid="{00000000-0006-0000-0600-00003B04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Antes del 11.01.2023
George Giovanni Rivera Bermudez
Correo del 08.01.2024</t>
        </r>
      </text>
    </comment>
    <comment ref="I2013" authorId="0" shapeId="0" xr:uid="{00000000-0006-0000-0600-00003C040000}">
      <text>
        <r>
          <rPr>
            <b/>
            <sz val="9"/>
            <color indexed="81"/>
            <rFont val="Tahoma"/>
            <family val="2"/>
          </rPr>
          <t>PDV 27.10.2016</t>
        </r>
      </text>
    </comment>
    <comment ref="I2014" authorId="0" shapeId="0" xr:uid="{00000000-0006-0000-0600-00003D040000}">
      <text>
        <r>
          <rPr>
            <b/>
            <sz val="9"/>
            <color indexed="81"/>
            <rFont val="Tahoma"/>
            <family val="2"/>
          </rPr>
          <t>PDV 27.10.2016</t>
        </r>
      </text>
    </comment>
    <comment ref="G2015" authorId="0" shapeId="0" xr:uid="{00000000-0006-0000-0600-00003E04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15" authorId="0" shapeId="0" xr:uid="{00000000-0006-0000-0600-00003F040000}">
      <text>
        <r>
          <rPr>
            <b/>
            <sz val="9"/>
            <color indexed="81"/>
            <rFont val="Tahoma"/>
            <family val="2"/>
          </rPr>
          <t>PDV 10.11.2016</t>
        </r>
      </text>
    </comment>
    <comment ref="BG2015" authorId="5" shapeId="0" xr:uid="{00000000-0006-0000-0600-00004004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2016" authorId="0" shapeId="0" xr:uid="{00000000-0006-0000-0600-000041040000}">
      <text>
        <r>
          <rPr>
            <b/>
            <sz val="9"/>
            <color indexed="81"/>
            <rFont val="Tahoma"/>
            <family val="2"/>
          </rPr>
          <t>PDV 05.12.2016</t>
        </r>
      </text>
    </comment>
    <comment ref="I2017" authorId="0" shapeId="0" xr:uid="{00000000-0006-0000-0600-000042040000}">
      <text>
        <r>
          <rPr>
            <b/>
            <sz val="9"/>
            <color indexed="81"/>
            <rFont val="Tahoma"/>
            <family val="2"/>
          </rPr>
          <t>PDV 30.11.2016</t>
        </r>
      </text>
    </comment>
    <comment ref="I2018" authorId="0" shapeId="0" xr:uid="{00000000-0006-0000-0600-000043040000}">
      <text>
        <r>
          <rPr>
            <b/>
            <sz val="9"/>
            <color indexed="81"/>
            <rFont val="Tahoma"/>
            <family val="2"/>
          </rPr>
          <t>PDV 21.03.2017</t>
        </r>
      </text>
    </comment>
    <comment ref="I2019" authorId="0" shapeId="0" xr:uid="{00000000-0006-0000-0600-000044040000}">
      <text>
        <r>
          <rPr>
            <b/>
            <sz val="9"/>
            <color indexed="81"/>
            <rFont val="Tahoma"/>
            <family val="2"/>
          </rPr>
          <t>PDV 23.11.2016</t>
        </r>
      </text>
    </comment>
    <comment ref="I2020" authorId="0" shapeId="0" xr:uid="{00000000-0006-0000-0600-000045040000}">
      <text>
        <r>
          <rPr>
            <b/>
            <sz val="9"/>
            <color indexed="81"/>
            <rFont val="Tahoma"/>
            <family val="2"/>
          </rPr>
          <t>PDV 23.11.2016</t>
        </r>
      </text>
    </comment>
    <comment ref="AF2021" authorId="0" shapeId="0" xr:uid="{00000000-0006-0000-0600-000046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OK de Freddy Hawie en correos previos al correo final de G&amp;E.</t>
        </r>
      </text>
    </comment>
    <comment ref="BC2022" authorId="0" shapeId="0" xr:uid="{00000000-0006-0000-0600-000047040000}">
      <text>
        <r>
          <rPr>
            <b/>
            <sz val="9"/>
            <color indexed="81"/>
            <rFont val="Tahoma"/>
            <family val="2"/>
          </rPr>
          <t>correo de Rafael Chávez 24/01/2018</t>
        </r>
      </text>
    </comment>
    <comment ref="G2023" authorId="0" shapeId="0" xr:uid="{00000000-0006-0000-0600-00004804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23" authorId="0" shapeId="0" xr:uid="{00000000-0006-0000-0600-000049040000}">
      <text>
        <r>
          <rPr>
            <b/>
            <sz val="9"/>
            <color indexed="81"/>
            <rFont val="Tahoma"/>
            <family val="2"/>
          </rPr>
          <t>PDV 01.12.2016</t>
        </r>
      </text>
    </comment>
    <comment ref="BG2023" authorId="5" shapeId="0" xr:uid="{00000000-0006-0000-0600-00004A04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2024" authorId="0" shapeId="0" xr:uid="{00000000-0006-0000-0600-00004B04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24" authorId="0" shapeId="0" xr:uid="{00000000-0006-0000-0600-00004C040000}">
      <text>
        <r>
          <rPr>
            <b/>
            <sz val="9"/>
            <color indexed="81"/>
            <rFont val="Tahoma"/>
            <family val="2"/>
          </rPr>
          <t>PDV 28.11.2016</t>
        </r>
      </text>
    </comment>
    <comment ref="BG2024" authorId="5" shapeId="0" xr:uid="{00000000-0006-0000-0600-00004D04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2025" authorId="0" shapeId="0" xr:uid="{00000000-0006-0000-0600-00004E040000}">
      <text>
        <r>
          <rPr>
            <b/>
            <sz val="9"/>
            <color indexed="81"/>
            <rFont val="Tahoma"/>
            <family val="2"/>
          </rPr>
          <t>PDV 05.12.2016</t>
        </r>
      </text>
    </comment>
    <comment ref="I2026" authorId="0" shapeId="0" xr:uid="{00000000-0006-0000-0600-00004F040000}">
      <text>
        <r>
          <rPr>
            <b/>
            <sz val="9"/>
            <color indexed="81"/>
            <rFont val="Tahoma"/>
            <family val="2"/>
          </rPr>
          <t>PDV 25.11.2016</t>
        </r>
      </text>
    </comment>
    <comment ref="L2026" authorId="4" shapeId="0" xr:uid="{00000000-0006-0000-0600-000050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09.12.2020
Sr. Jorge Gerardo Flores Castro
DNI 71238687</t>
        </r>
      </text>
    </comment>
    <comment ref="I2027" authorId="0" shapeId="0" xr:uid="{00000000-0006-0000-0600-000051040000}">
      <text>
        <r>
          <rPr>
            <b/>
            <sz val="9"/>
            <color indexed="81"/>
            <rFont val="Tahoma"/>
            <family val="2"/>
          </rPr>
          <t>PDV 23.11.2016</t>
        </r>
      </text>
    </comment>
    <comment ref="V2027" authorId="0" shapeId="0" xr:uid="{00000000-0006-0000-0600-000052040000}">
      <text>
        <r>
          <rPr>
            <b/>
            <sz val="9"/>
            <color indexed="81"/>
            <rFont val="Tahoma"/>
            <family val="2"/>
          </rPr>
          <t>ANTES DEL 16/06/2017:
Calle Miguel Iglesias 123 - Surquillo - Lima - Lima</t>
        </r>
      </text>
    </comment>
    <comment ref="I2028" authorId="0" shapeId="0" xr:uid="{00000000-0006-0000-0600-000053040000}">
      <text>
        <r>
          <rPr>
            <b/>
            <sz val="9"/>
            <color indexed="81"/>
            <rFont val="Tahoma"/>
            <family val="2"/>
          </rPr>
          <t>PDV 28.11.2016</t>
        </r>
      </text>
    </comment>
    <comment ref="I2029" authorId="0" shapeId="0" xr:uid="{00000000-0006-0000-0600-000054040000}">
      <text>
        <r>
          <rPr>
            <b/>
            <sz val="9"/>
            <color indexed="81"/>
            <rFont val="Tahoma"/>
            <family val="2"/>
          </rPr>
          <t>PDV 23.11.2016</t>
        </r>
      </text>
    </comment>
    <comment ref="I2030" authorId="0" shapeId="0" xr:uid="{00000000-0006-0000-0600-000055040000}">
      <text>
        <r>
          <rPr>
            <b/>
            <sz val="9"/>
            <color indexed="81"/>
            <rFont val="Tahoma"/>
            <family val="2"/>
          </rPr>
          <t>PDV 21.12.2016</t>
        </r>
      </text>
    </comment>
    <comment ref="AF2030" authorId="0" shapeId="0" xr:uid="{00000000-0006-0000-0600-000056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EXCEPCIÓN ADJUNTO EN EVALUACIÓN DE G&amp;E.
SALDO EN 5 CUOTAS.</t>
        </r>
      </text>
    </comment>
    <comment ref="G2031" authorId="0" shapeId="0" xr:uid="{00000000-0006-0000-0600-00005704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31" authorId="0" shapeId="0" xr:uid="{00000000-0006-0000-0600-000058040000}">
      <text>
        <r>
          <rPr>
            <b/>
            <sz val="9"/>
            <color indexed="81"/>
            <rFont val="Tahoma"/>
            <family val="2"/>
          </rPr>
          <t>PDV 12.12.2016</t>
        </r>
      </text>
    </comment>
    <comment ref="BG2031" authorId="5" shapeId="0" xr:uid="{00000000-0006-0000-0600-00005904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2032" authorId="0" shapeId="0" xr:uid="{00000000-0006-0000-0600-00005A04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2032" authorId="5" shapeId="0" xr:uid="{00000000-0006-0000-0600-00005B04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2033" authorId="0" shapeId="0" xr:uid="{00000000-0006-0000-0600-00005C04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2033" authorId="0" shapeId="0" xr:uid="{00000000-0006-0000-0600-00005D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2 COPIAS DE CONTRATO</t>
        </r>
      </text>
    </comment>
    <comment ref="BG2033" authorId="5" shapeId="0" xr:uid="{00000000-0006-0000-0600-00005E04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2034" authorId="0" shapeId="0" xr:uid="{00000000-0006-0000-0600-00005F04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34" authorId="0" shapeId="0" xr:uid="{00000000-0006-0000-0600-000060040000}">
      <text>
        <r>
          <rPr>
            <b/>
            <sz val="9"/>
            <color indexed="81"/>
            <rFont val="Tahoma"/>
            <family val="2"/>
          </rPr>
          <t>PDV 12.12.2016</t>
        </r>
      </text>
    </comment>
    <comment ref="BG2034" authorId="5" shapeId="0" xr:uid="{00000000-0006-0000-0600-00006104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2035" authorId="0" shapeId="0" xr:uid="{00000000-0006-0000-0600-000062040000}">
      <text>
        <r>
          <rPr>
            <b/>
            <sz val="9"/>
            <color indexed="81"/>
            <rFont val="Tahoma"/>
            <family val="2"/>
          </rPr>
          <t>PDV 12.01.2017</t>
        </r>
      </text>
    </comment>
    <comment ref="I2036" authorId="0" shapeId="0" xr:uid="{00000000-0006-0000-0600-000063040000}">
      <text>
        <r>
          <rPr>
            <b/>
            <sz val="9"/>
            <color indexed="81"/>
            <rFont val="Tahoma"/>
            <family val="2"/>
          </rPr>
          <t>PDV 05.01.2017</t>
        </r>
      </text>
    </comment>
    <comment ref="G2038" authorId="0" shapeId="0" xr:uid="{00000000-0006-0000-0600-000064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PASO A TELCO 1 - CORREO BRUNO 13/01/2017.
TAMBIEN DACE DESDE EL 10/11/2017 </t>
        </r>
      </text>
    </comment>
    <comment ref="I2038" authorId="0" shapeId="0" xr:uid="{00000000-0006-0000-0600-000065040000}">
      <text>
        <r>
          <rPr>
            <b/>
            <sz val="9"/>
            <color indexed="81"/>
            <rFont val="Tahoma"/>
            <family val="2"/>
          </rPr>
          <t>PDV 15.12.2016</t>
        </r>
      </text>
    </comment>
    <comment ref="I2039" authorId="0" shapeId="0" xr:uid="{00000000-0006-0000-0600-000066040000}">
      <text>
        <r>
          <rPr>
            <b/>
            <sz val="9"/>
            <color indexed="81"/>
            <rFont val="Tahoma"/>
            <family val="2"/>
          </rPr>
          <t>PDV 28.12.2016</t>
        </r>
      </text>
    </comment>
    <comment ref="I2040" authorId="0" shapeId="0" xr:uid="{00000000-0006-0000-0600-000067040000}">
      <text>
        <r>
          <rPr>
            <b/>
            <sz val="9"/>
            <color indexed="81"/>
            <rFont val="Tahoma"/>
            <family val="2"/>
          </rPr>
          <t>PDV 23.01.2017</t>
        </r>
      </text>
    </comment>
    <comment ref="I2041" authorId="0" shapeId="0" xr:uid="{00000000-0006-0000-0600-000068040000}">
      <text>
        <r>
          <rPr>
            <b/>
            <sz val="9"/>
            <color indexed="81"/>
            <rFont val="Tahoma"/>
            <family val="2"/>
          </rPr>
          <t>PDV 20.12.2016</t>
        </r>
      </text>
    </comment>
    <comment ref="U2041" authorId="0" shapeId="0" xr:uid="{00000000-0006-0000-0600-000069040000}">
      <text>
        <r>
          <rPr>
            <b/>
            <sz val="9"/>
            <color indexed="81"/>
            <rFont val="Tahoma"/>
            <family val="2"/>
          </rPr>
          <t>antes del 25/08/2017:  
Jr. Jurado de los Reyes No. 592 (Alt. Cdra 10 Av Angamos) - Surquillo - Lima - Lima</t>
        </r>
      </text>
    </comment>
    <comment ref="G2042" authorId="0" shapeId="0" xr:uid="{00000000-0006-0000-0600-00006A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VERSION ESPECIAL - CORREO WALTER LOPEZ 05/12/2016</t>
        </r>
      </text>
    </comment>
    <comment ref="I2042" authorId="0" shapeId="0" xr:uid="{00000000-0006-0000-0600-00006B040000}">
      <text>
        <r>
          <rPr>
            <b/>
            <sz val="9"/>
            <color indexed="81"/>
            <rFont val="Tahoma"/>
            <family val="2"/>
          </rPr>
          <t>PDV FEB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42" authorId="0" shapeId="0" xr:uid="{00000000-0006-0000-0600-00006C040000}">
      <text>
        <r>
          <rPr>
            <b/>
            <sz val="9"/>
            <color indexed="81"/>
            <rFont val="Tahoma"/>
            <family val="2"/>
          </rPr>
          <t>ANTES PASAPORTE AAD711497, AHORA CARNET DE EXTRANJERIA</t>
        </r>
      </text>
    </comment>
    <comment ref="AK2042" authorId="0" shapeId="0" xr:uid="{00000000-0006-0000-0600-00006D040000}">
      <text>
        <r>
          <rPr>
            <b/>
            <sz val="9"/>
            <color indexed="81"/>
            <rFont val="Tahoma"/>
            <family val="2"/>
          </rPr>
          <t>ANTES PASAPORTE AAD711497, AHORA CARNET DE EXTRANJERIA</t>
        </r>
      </text>
    </comment>
    <comment ref="A2043" authorId="0" shapeId="0" xr:uid="{00000000-0006-0000-0600-00006E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07/12/2016 - modificación del ANEXO K -  DAC TELCO / DACE</t>
        </r>
      </text>
    </comment>
    <comment ref="B2043" authorId="0" shapeId="0" xr:uid="{00000000-0006-0000-0600-00006F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07/12/2016 - modificación del ANEXO K -  DAC TELCO / DACE</t>
        </r>
      </text>
    </comment>
    <comment ref="G2043" authorId="0" shapeId="0" xr:uid="{00000000-0006-0000-0600-00007004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43" authorId="0" shapeId="0" xr:uid="{00000000-0006-0000-0600-000071040000}">
      <text>
        <r>
          <rPr>
            <b/>
            <sz val="9"/>
            <color indexed="81"/>
            <rFont val="Tahoma"/>
            <family val="2"/>
          </rPr>
          <t>PdV 20.12.2016</t>
        </r>
      </text>
    </comment>
    <comment ref="BG2043" authorId="5" shapeId="0" xr:uid="{00000000-0006-0000-0600-00007204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2044" authorId="0" shapeId="0" xr:uid="{00000000-0006-0000-0600-000073040000}">
      <text>
        <r>
          <rPr>
            <b/>
            <sz val="9"/>
            <color indexed="81"/>
            <rFont val="Tahoma"/>
            <family val="2"/>
          </rPr>
          <t>PDV 20.12.2016</t>
        </r>
      </text>
    </comment>
    <comment ref="AP2044" authorId="0" shapeId="0" xr:uid="{00000000-0006-0000-0600-000074040000}">
      <text>
        <r>
          <rPr>
            <sz val="9"/>
            <color indexed="81"/>
            <rFont val="Tahoma"/>
            <family val="2"/>
          </rPr>
          <t>cónyuge de 'ELGA CECY VILLALTA ZAPATA</t>
        </r>
      </text>
    </comment>
    <comment ref="AP2045" authorId="0" shapeId="0" xr:uid="{00000000-0006-0000-0600-000075040000}">
      <text>
        <r>
          <rPr>
            <b/>
            <sz val="9"/>
            <color indexed="81"/>
            <rFont val="Tahoma"/>
            <family val="2"/>
          </rPr>
          <t>Cónyuge de Cesar Ermesto Helfers Medina</t>
        </r>
      </text>
    </comment>
    <comment ref="I2046" authorId="0" shapeId="0" xr:uid="{00000000-0006-0000-0600-000076040000}">
      <text>
        <r>
          <rPr>
            <b/>
            <sz val="9"/>
            <color indexed="81"/>
            <rFont val="Tahoma"/>
            <family val="2"/>
          </rPr>
          <t>PDV
27.12.2016</t>
        </r>
      </text>
    </comment>
    <comment ref="AF2046" authorId="0" shapeId="0" xr:uid="{00000000-0006-0000-0600-000077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VB DE JAIR YAMASHIRO ADJUNTO EN EL CORREO DE EVALUACIÓN DE G&amp;E</t>
        </r>
      </text>
    </comment>
    <comment ref="I2047" authorId="0" shapeId="0" xr:uid="{00000000-0006-0000-0600-000078040000}">
      <text>
        <r>
          <rPr>
            <b/>
            <sz val="9"/>
            <color indexed="81"/>
            <rFont val="Tahoma"/>
            <family val="2"/>
          </rPr>
          <t>PDV
03.01.2017</t>
        </r>
      </text>
    </comment>
    <comment ref="AK2047" authorId="4" shapeId="0" xr:uid="{00000000-0006-0000-0600-000079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Error de DNI 27075355 cuando realizzaron el registro inicial de su contrato en la base. El DNI CORRECTO ES 27075335</t>
        </r>
      </text>
    </comment>
    <comment ref="AP2047" authorId="0" shapeId="0" xr:uid="{00000000-0006-0000-0600-00007A040000}">
      <text>
        <r>
          <rPr>
            <b/>
            <sz val="9"/>
            <color indexed="81"/>
            <rFont val="Tahoma"/>
            <family val="2"/>
          </rPr>
          <t>cónyuge de Luis Alberto Chávez Soriano</t>
        </r>
      </text>
    </comment>
    <comment ref="I2048" authorId="0" shapeId="0" xr:uid="{00000000-0006-0000-0600-00007B040000}">
      <text>
        <r>
          <rPr>
            <b/>
            <sz val="9"/>
            <color indexed="81"/>
            <rFont val="Tahoma"/>
            <family val="2"/>
          </rPr>
          <t>PDV 23.12.2016</t>
        </r>
      </text>
    </comment>
    <comment ref="I2049" authorId="0" shapeId="0" xr:uid="{00000000-0006-0000-0600-00007C040000}">
      <text>
        <r>
          <rPr>
            <b/>
            <sz val="9"/>
            <color indexed="81"/>
            <rFont val="Tahoma"/>
            <family val="2"/>
          </rPr>
          <t>correo de Grimaldo de la Cruz 29/05/2017</t>
        </r>
      </text>
    </comment>
    <comment ref="I2050" authorId="0" shapeId="0" xr:uid="{00000000-0006-0000-0600-00007D040000}">
      <text>
        <r>
          <rPr>
            <b/>
            <sz val="9"/>
            <color indexed="81"/>
            <rFont val="Tahoma"/>
            <family val="2"/>
          </rPr>
          <t>PDV
03.01.2017</t>
        </r>
      </text>
    </comment>
    <comment ref="I2051" authorId="0" shapeId="0" xr:uid="{00000000-0006-0000-0600-00007E040000}">
      <text>
        <r>
          <rPr>
            <b/>
            <sz val="9"/>
            <color indexed="81"/>
            <rFont val="Tahoma"/>
            <family val="2"/>
          </rPr>
          <t>PDV
04.01.2017</t>
        </r>
      </text>
    </comment>
    <comment ref="I2052" authorId="0" shapeId="0" xr:uid="{00000000-0006-0000-0600-00007F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ARNALDO SOTELO 01/06/2017
</t>
        </r>
      </text>
    </comment>
    <comment ref="BC2052" authorId="0" shapeId="0" xr:uid="{00000000-0006-0000-0600-000080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DEPURA CONTRATO 01/06/2017
</t>
        </r>
      </text>
    </comment>
    <comment ref="I2053" authorId="0" shapeId="0" xr:uid="{00000000-0006-0000-0600-000081040000}">
      <text>
        <r>
          <rPr>
            <b/>
            <sz val="9"/>
            <color indexed="81"/>
            <rFont val="Tahoma"/>
            <family val="2"/>
          </rPr>
          <t>PDV
09.01.2017</t>
        </r>
      </text>
    </comment>
    <comment ref="I2054" authorId="0" shapeId="0" xr:uid="{00000000-0006-0000-0600-000082040000}">
      <text>
        <r>
          <rPr>
            <b/>
            <sz val="9"/>
            <color indexed="81"/>
            <rFont val="Tahoma"/>
            <family val="2"/>
          </rPr>
          <t>PDV
16.01.2017</t>
        </r>
      </text>
    </comment>
    <comment ref="I2055" authorId="0" shapeId="0" xr:uid="{00000000-0006-0000-0600-000083040000}">
      <text>
        <r>
          <rPr>
            <b/>
            <sz val="9"/>
            <color indexed="81"/>
            <rFont val="Tahoma"/>
            <family val="2"/>
          </rPr>
          <t>PDV
17.01.2017</t>
        </r>
      </text>
    </comment>
    <comment ref="I2056" authorId="0" shapeId="0" xr:uid="{00000000-0006-0000-0600-000084040000}">
      <text>
        <r>
          <rPr>
            <b/>
            <sz val="9"/>
            <color indexed="81"/>
            <rFont val="Tahoma"/>
            <family val="2"/>
          </rPr>
          <t>PDV
19.01.2017</t>
        </r>
      </text>
    </comment>
    <comment ref="A2057" authorId="0" shapeId="0" xr:uid="{00000000-0006-0000-0600-000085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16/01/2017 - modificación del ANEXO K -  DAC RURAL</t>
        </r>
      </text>
    </comment>
    <comment ref="B2057" authorId="0" shapeId="0" xr:uid="{00000000-0006-0000-0600-000086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16/01/2017 - modificación del ANEXO K -  DAC RURAL</t>
        </r>
      </text>
    </comment>
    <comment ref="I2057" authorId="0" shapeId="0" xr:uid="{00000000-0006-0000-0600-000087040000}">
      <text>
        <r>
          <rPr>
            <b/>
            <sz val="9"/>
            <color indexed="81"/>
            <rFont val="Tahoma"/>
            <family val="2"/>
          </rPr>
          <t>PDV
03.02.2017</t>
        </r>
      </text>
    </comment>
    <comment ref="AP2057" authorId="0" shapeId="0" xr:uid="{00000000-0006-0000-0600-000088040000}">
      <text>
        <r>
          <rPr>
            <b/>
            <sz val="9"/>
            <color indexed="81"/>
            <rFont val="Tahoma"/>
            <family val="2"/>
          </rPr>
          <t>Liliana Cecilia Chave Rios
Cónyuge de Richard Eduardo Gómez Almonacid</t>
        </r>
      </text>
    </comment>
    <comment ref="I2058" authorId="0" shapeId="0" xr:uid="{00000000-0006-0000-0600-000089040000}">
      <text>
        <r>
          <rPr>
            <b/>
            <sz val="9"/>
            <color indexed="81"/>
            <rFont val="Tahoma"/>
            <family val="2"/>
          </rPr>
          <t>PDV
30.01.2017</t>
        </r>
      </text>
    </comment>
    <comment ref="U2058" authorId="0" shapeId="0" xr:uid="{00000000-0006-0000-0600-00008A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01/03/2017
Av. Loreto Sur Nro. 560 - Piura Piura Piura
ANTES DEL 27/11/2019
Calle Cusco Nro. 660 Of. 301 3er Piso 
Piura - Piura - Piura
</t>
        </r>
      </text>
    </comment>
    <comment ref="V2058" authorId="0" shapeId="0" xr:uid="{00000000-0006-0000-0600-00008B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01/03/2017
Av. Loreto Sur Nro. 560 - Piura Piura Piura
ANTES DEL 27.11.2019
Calle Cusco Nro. 660 Of. 301 3er Piso 
Piura - Piura - Piura</t>
        </r>
      </text>
    </comment>
    <comment ref="AP2058" authorId="0" shapeId="0" xr:uid="{00000000-0006-0000-0600-00008C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cónyuge de Diana Carolina Casaverde Moreno</t>
        </r>
      </text>
    </comment>
    <comment ref="I2059" authorId="0" shapeId="0" xr:uid="{00000000-0006-0000-0600-00008D040000}">
      <text>
        <r>
          <rPr>
            <b/>
            <sz val="9"/>
            <color indexed="81"/>
            <rFont val="Tahoma"/>
            <family val="2"/>
          </rPr>
          <t>PDV
09.02.2017</t>
        </r>
      </text>
    </comment>
    <comment ref="I2060" authorId="0" shapeId="0" xr:uid="{00000000-0006-0000-0600-00008E040000}">
      <text>
        <r>
          <rPr>
            <b/>
            <sz val="9"/>
            <color indexed="81"/>
            <rFont val="Tahoma"/>
            <family val="2"/>
          </rPr>
          <t>PDV
02.02.2017</t>
        </r>
      </text>
    </comment>
    <comment ref="AP2060" authorId="0" shapeId="0" xr:uid="{00000000-0006-0000-0600-00008F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cónyuge de Medaly Nardel y Regalado Coronel</t>
        </r>
      </text>
    </comment>
    <comment ref="I2061" authorId="0" shapeId="0" xr:uid="{00000000-0006-0000-0600-000090040000}">
      <text>
        <r>
          <rPr>
            <b/>
            <sz val="9"/>
            <color indexed="81"/>
            <rFont val="Tahoma"/>
            <family val="2"/>
          </rPr>
          <t>PDV
24.01.2017</t>
        </r>
      </text>
    </comment>
    <comment ref="I2062" authorId="0" shapeId="0" xr:uid="{00000000-0006-0000-0600-000091040000}">
      <text>
        <r>
          <rPr>
            <b/>
            <sz val="9"/>
            <color indexed="81"/>
            <rFont val="Tahoma"/>
            <family val="2"/>
          </rPr>
          <t>PDV
30.01.2017</t>
        </r>
      </text>
    </comment>
    <comment ref="I2063" authorId="0" shapeId="0" xr:uid="{00000000-0006-0000-0600-000092040000}">
      <text>
        <r>
          <rPr>
            <b/>
            <sz val="9"/>
            <color indexed="81"/>
            <rFont val="Tahoma"/>
            <family val="2"/>
          </rPr>
          <t>PDV
26.01.2017</t>
        </r>
      </text>
    </comment>
    <comment ref="AP2063" authorId="0" shapeId="0" xr:uid="{00000000-0006-0000-0600-000093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cónyuge de Ela Geng Beltrán</t>
        </r>
      </text>
    </comment>
    <comment ref="G2064" authorId="0" shapeId="0" xr:uid="{00000000-0006-0000-0600-00009404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64" authorId="0" shapeId="0" xr:uid="{00000000-0006-0000-0600-000095040000}">
      <text>
        <r>
          <rPr>
            <b/>
            <sz val="9"/>
            <color indexed="81"/>
            <rFont val="Tahoma"/>
            <family val="2"/>
          </rPr>
          <t>PDV
30.01.2017</t>
        </r>
      </text>
    </comment>
    <comment ref="BG2064" authorId="5" shapeId="0" xr:uid="{00000000-0006-0000-0600-00009604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2065" authorId="0" shapeId="0" xr:uid="{00000000-0006-0000-0600-000097040000}">
      <text>
        <r>
          <rPr>
            <b/>
            <sz val="9"/>
            <color indexed="81"/>
            <rFont val="Tahoma"/>
            <family val="2"/>
          </rPr>
          <t>PDV
09.02.2017</t>
        </r>
      </text>
    </comment>
    <comment ref="AJ2065" authorId="4" shapeId="0" xr:uid="{00000000-0006-0000-0600-000098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07.12.2018
Sr. José Carlos Campos Huamuro con DNI 45044236</t>
        </r>
      </text>
    </comment>
    <comment ref="AP2065" authorId="4" shapeId="0" xr:uid="{00000000-0006-0000-0600-000099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 partir del 07.12.2018</t>
        </r>
      </text>
    </comment>
    <comment ref="I2066" authorId="0" shapeId="0" xr:uid="{00000000-0006-0000-0600-00009A040000}">
      <text>
        <r>
          <rPr>
            <b/>
            <sz val="9"/>
            <color indexed="81"/>
            <rFont val="Tahoma"/>
            <family val="2"/>
          </rPr>
          <t>PDV
14.02.2017</t>
        </r>
      </text>
    </comment>
    <comment ref="I2067" authorId="0" shapeId="0" xr:uid="{00000000-0006-0000-0600-00009B040000}">
      <text>
        <r>
          <rPr>
            <b/>
            <sz val="9"/>
            <color indexed="81"/>
            <rFont val="Tahoma"/>
            <family val="2"/>
          </rPr>
          <t>PDV 03.03.2017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067" authorId="4" shapeId="0" xr:uid="{00000000-0006-0000-0600-00009C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23.01.2019
Darwin Huber Paucar Chavez 
DNI: 44166343</t>
        </r>
      </text>
    </comment>
    <comment ref="I2068" authorId="0" shapeId="0" xr:uid="{00000000-0006-0000-0600-00009D040000}">
      <text>
        <r>
          <rPr>
            <b/>
            <sz val="9"/>
            <color indexed="81"/>
            <rFont val="Tahoma"/>
            <family val="2"/>
          </rPr>
          <t>PDV
17.02.2017</t>
        </r>
      </text>
    </comment>
    <comment ref="AF2069" authorId="0" shapeId="0" xr:uid="{00000000-0006-0000-0600-00009E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EXCEPCIONES INDICADAS EN EL CORREO DE G&amp;E</t>
        </r>
      </text>
    </comment>
    <comment ref="BC2069" authorId="0" shapeId="0" xr:uid="{00000000-0006-0000-0600-00009F040000}">
      <text>
        <r>
          <rPr>
            <b/>
            <sz val="9"/>
            <color indexed="81"/>
            <rFont val="Tahoma"/>
            <family val="2"/>
          </rPr>
          <t>correo de Roberto del Carpio 23/1/2018</t>
        </r>
      </text>
    </comment>
    <comment ref="I2070" authorId="0" shapeId="0" xr:uid="{00000000-0006-0000-0600-0000A0040000}">
      <text>
        <r>
          <rPr>
            <b/>
            <sz val="9"/>
            <color indexed="81"/>
            <rFont val="Tahoma"/>
            <family val="2"/>
          </rPr>
          <t>PDV
24.02.2017</t>
        </r>
      </text>
    </comment>
    <comment ref="U2070" authorId="0" shapeId="0" xr:uid="{00000000-0006-0000-0600-0000A1040000}">
      <text>
        <r>
          <rPr>
            <b/>
            <sz val="9"/>
            <color indexed="81"/>
            <rFont val="Tahoma"/>
            <family val="2"/>
          </rPr>
          <t>ANTES 02/04/2018
Av. San Martín Nro. 1603 Dpto 201 - Piso 3 Ica  - Ica  - Ica</t>
        </r>
      </text>
    </comment>
    <comment ref="I2071" authorId="0" shapeId="0" xr:uid="{00000000-0006-0000-0600-0000A2040000}">
      <text>
        <r>
          <rPr>
            <b/>
            <sz val="9"/>
            <color indexed="81"/>
            <rFont val="Tahoma"/>
            <family val="2"/>
          </rPr>
          <t>PDV
03.07.2017</t>
        </r>
      </text>
    </comment>
    <comment ref="AJ2071" authorId="0" shapeId="0" xr:uid="{00000000-0006-0000-0600-0000A3040000}">
      <text>
        <r>
          <rPr>
            <b/>
            <sz val="9"/>
            <color indexed="81"/>
            <rFont val="Tahoma"/>
            <family val="2"/>
          </rPr>
          <t>NO INCLUYE A CÓNYUGE POR SEPARACION DE BIENES - CORREO G&amp;E NORTE 06/02/2017</t>
        </r>
      </text>
    </comment>
    <comment ref="BG2071" authorId="0" shapeId="0" xr:uid="{00000000-0006-0000-0600-0000A4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SIN ANEXOS N Y V.  Por contar con contrato de instalador DTH y HFC.  Correo de Vanessa Mori 03/02/2017</t>
        </r>
      </text>
    </comment>
    <comment ref="F2072" authorId="0" shapeId="0" xr:uid="{00000000-0006-0000-0600-0000A5040000}">
      <text>
        <r>
          <rPr>
            <b/>
            <sz val="9"/>
            <color indexed="81"/>
            <rFont val="Tahoma"/>
            <family val="2"/>
          </rPr>
          <t>AYACUCHO</t>
        </r>
      </text>
    </comment>
    <comment ref="I2072" authorId="0" shapeId="0" xr:uid="{00000000-0006-0000-0600-0000A6040000}">
      <text>
        <r>
          <rPr>
            <b/>
            <sz val="9"/>
            <color indexed="81"/>
            <rFont val="Tahoma"/>
            <family val="2"/>
          </rPr>
          <t>PDV
09.03.2017</t>
        </r>
      </text>
    </comment>
    <comment ref="I2073" authorId="0" shapeId="0" xr:uid="{00000000-0006-0000-0600-0000A7040000}">
      <text>
        <r>
          <rPr>
            <b/>
            <sz val="9"/>
            <color indexed="81"/>
            <rFont val="Tahoma"/>
            <family val="2"/>
          </rPr>
          <t>PDV 04.04.2017</t>
        </r>
      </text>
    </comment>
    <comment ref="L2073" authorId="4" shapeId="0" xr:uid="{00000000-0006-0000-0600-0000A8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12.10.2022
Sr. Victor Arno Solis Andrade 
DNI  16440494</t>
        </r>
      </text>
    </comment>
    <comment ref="I2074" authorId="0" shapeId="0" xr:uid="{00000000-0006-0000-0600-0000A9040000}">
      <text>
        <r>
          <rPr>
            <b/>
            <sz val="9"/>
            <color indexed="81"/>
            <rFont val="Tahoma"/>
            <family val="2"/>
          </rPr>
          <t>PDV
20.02.2017</t>
        </r>
      </text>
    </comment>
    <comment ref="AP2074" authorId="0" shapeId="0" xr:uid="{00000000-0006-0000-0600-0000AA040000}">
      <text>
        <r>
          <rPr>
            <b/>
            <sz val="9"/>
            <color indexed="81"/>
            <rFont val="Tahoma"/>
            <family val="2"/>
          </rPr>
          <t>CÓNYUGE DE Roberto Paul Stalin Carrasco Rosillo</t>
        </r>
      </text>
    </comment>
    <comment ref="I2075" authorId="0" shapeId="0" xr:uid="{00000000-0006-0000-0600-0000AB040000}">
      <text>
        <r>
          <rPr>
            <b/>
            <sz val="9"/>
            <color indexed="81"/>
            <rFont val="Tahoma"/>
            <family val="2"/>
          </rPr>
          <t>PDV
15.03.2017</t>
        </r>
      </text>
    </comment>
    <comment ref="H2076" authorId="4" shapeId="0" xr:uid="{00000000-0006-0000-0600-0000AC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11.12.2020
COMUNICACIONES &amp; TECNOLOGIA MOVIL GROUP SOBERON E.I.R.L.</t>
        </r>
      </text>
    </comment>
    <comment ref="I2076" authorId="0" shapeId="0" xr:uid="{00000000-0006-0000-0600-0000AD040000}">
      <text>
        <r>
          <rPr>
            <b/>
            <sz val="9"/>
            <color indexed="81"/>
            <rFont val="Tahoma"/>
            <family val="2"/>
          </rPr>
          <t>PDV
03.05.2017</t>
        </r>
      </text>
    </comment>
    <comment ref="L2076" authorId="4" shapeId="0" xr:uid="{00000000-0006-0000-0600-0000AE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11.12.2020
Sr. José Humberto Acosta Mimbela
DNI 41641865</t>
        </r>
      </text>
    </comment>
    <comment ref="I2077" authorId="0" shapeId="0" xr:uid="{00000000-0006-0000-0600-0000AF040000}">
      <text>
        <r>
          <rPr>
            <b/>
            <sz val="9"/>
            <color indexed="81"/>
            <rFont val="Tahoma"/>
            <family val="2"/>
          </rPr>
          <t>CONTRATO PVA 11/08/2014
PDV 06.03.2017</t>
        </r>
      </text>
    </comment>
    <comment ref="I2078" authorId="0" shapeId="0" xr:uid="{00000000-0006-0000-0600-0000B0040000}">
      <text>
        <r>
          <rPr>
            <b/>
            <sz val="9"/>
            <color indexed="81"/>
            <rFont val="Tahoma"/>
            <family val="2"/>
          </rPr>
          <t>PDV 06.04.2017</t>
        </r>
      </text>
    </comment>
    <comment ref="V2078" authorId="0" shapeId="0" xr:uid="{00000000-0006-0000-0600-0000B1040000}">
      <text>
        <r>
          <rPr>
            <b/>
            <sz val="9"/>
            <color indexed="81"/>
            <rFont val="Tahoma"/>
            <family val="2"/>
          </rPr>
          <t xml:space="preserve">Liliana Cecilia Chavez Rios:
</t>
        </r>
        <r>
          <rPr>
            <sz val="9"/>
            <color indexed="81"/>
            <rFont val="Tahoma"/>
            <family val="2"/>
          </rPr>
          <t xml:space="preserve">
ANTES DEL  07/07/2017:  
Av. Pumacahua Nro. 540 Urb. Cerro Colorado - Arequipa - Arequipa  - Arequipa
ANTES DEL 15/04/2017:
Urbanización Villa Médica Torre IV Departamento 1004 - Jose Luis Bustamante Y Rivero - Arequipa - Arequipa
ANTES DEL 20/11/2018
AV. EL EJÉRCITO URB. LOS SAUCES MZ A LOTE 5 DPTO 301,CAYMA, AREQUIPA,AREQUIPA.</t>
        </r>
      </text>
    </comment>
    <comment ref="I2079" authorId="0" shapeId="0" xr:uid="{00000000-0006-0000-0600-0000B2040000}">
      <text>
        <r>
          <rPr>
            <b/>
            <sz val="9"/>
            <color indexed="81"/>
            <rFont val="Tahoma"/>
            <family val="2"/>
          </rPr>
          <t>CONTRATO PVA 11/08/2014
PDV 30.03.2017</t>
        </r>
      </text>
    </comment>
    <comment ref="U2079" authorId="0" shapeId="0" xr:uid="{00000000-0006-0000-0600-0000B3040000}">
      <text>
        <r>
          <rPr>
            <b/>
            <sz val="9"/>
            <color indexed="81"/>
            <rFont val="Tahoma"/>
            <family val="2"/>
          </rPr>
          <t>antes del 10/06/2017
Psj. Santa Ana Nro. 200 B-  Ferreñafe, Ferreñafe, Lambayeque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2079" authorId="0" shapeId="0" xr:uid="{00000000-0006-0000-0600-0000B4040000}">
      <text>
        <r>
          <rPr>
            <b/>
            <sz val="9"/>
            <color indexed="81"/>
            <rFont val="Tahoma"/>
            <family val="2"/>
          </rPr>
          <t>antes del 10/06/2017
Psj. Santa Ana Nro. 200 B-  Ferreñafe, Ferreñafe, Lambayeque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080" authorId="0" shapeId="0" xr:uid="{00000000-0006-0000-0600-0000B504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2080" authorId="5" shapeId="0" xr:uid="{00000000-0006-0000-0600-0000B604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AP2081" authorId="0" shapeId="0" xr:uid="{00000000-0006-0000-0600-0000B7040000}">
      <text>
        <r>
          <rPr>
            <b/>
            <sz val="9"/>
            <color indexed="81"/>
            <rFont val="Tahoma"/>
            <family val="2"/>
          </rPr>
          <t>Cónyuge de Arturo David Briones Gonzales</t>
        </r>
      </text>
    </comment>
    <comment ref="I2082" authorId="0" shapeId="0" xr:uid="{00000000-0006-0000-0600-0000B8040000}">
      <text>
        <r>
          <rPr>
            <b/>
            <sz val="9"/>
            <color indexed="81"/>
            <rFont val="Tahoma"/>
            <family val="2"/>
          </rPr>
          <t>PDV 18.04.2017</t>
        </r>
      </text>
    </comment>
    <comment ref="AP2082" authorId="0" shapeId="0" xr:uid="{00000000-0006-0000-0600-0000B9040000}">
      <text>
        <r>
          <rPr>
            <b/>
            <sz val="9"/>
            <color indexed="81"/>
            <rFont val="Tahoma"/>
            <family val="2"/>
          </rPr>
          <t>cónyuge de Christian Lander Villafuerte Arévalo</t>
        </r>
      </text>
    </comment>
    <comment ref="I2083" authorId="0" shapeId="0" xr:uid="{00000000-0006-0000-0600-0000BA040000}">
      <text>
        <r>
          <rPr>
            <b/>
            <sz val="9"/>
            <color indexed="81"/>
            <rFont val="Tahoma"/>
            <family val="2"/>
          </rPr>
          <t>PDV 03.05.2017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085" authorId="4" shapeId="0" xr:uid="{00000000-0006-0000-0600-0000BB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antes LEONCITO S.R.L. 29/08/2018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85" authorId="0" shapeId="0" xr:uid="{00000000-0006-0000-0600-0000BC040000}">
      <text>
        <r>
          <rPr>
            <b/>
            <sz val="9"/>
            <color indexed="81"/>
            <rFont val="Tahoma"/>
            <family val="2"/>
          </rPr>
          <t>PDV 18.04.2017</t>
        </r>
      </text>
    </comment>
    <comment ref="AP2085" authorId="0" shapeId="0" xr:uid="{00000000-0006-0000-0600-0000BD040000}">
      <text>
        <r>
          <rPr>
            <b/>
            <sz val="9"/>
            <color indexed="81"/>
            <rFont val="Tahoma"/>
            <family val="2"/>
          </rPr>
          <t>cónyuge de Leonidas Barrantes Becerra</t>
        </r>
      </text>
    </comment>
    <comment ref="I2086" authorId="0" shapeId="0" xr:uid="{00000000-0006-0000-0600-0000BE040000}">
      <text>
        <r>
          <rPr>
            <b/>
            <sz val="9"/>
            <color indexed="81"/>
            <rFont val="Tahoma"/>
            <family val="2"/>
          </rPr>
          <t>PDV 04.04.2017</t>
        </r>
      </text>
    </comment>
    <comment ref="AP2086" authorId="0" shapeId="0" xr:uid="{00000000-0006-0000-0600-0000BF040000}">
      <text>
        <r>
          <rPr>
            <b/>
            <sz val="9"/>
            <color indexed="81"/>
            <rFont val="Tahoma"/>
            <family val="2"/>
          </rPr>
          <t>cónyuge de  Carlos Gerardo Viera Matsuda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087" authorId="0" shapeId="0" xr:uid="{00000000-0006-0000-0600-0000C0040000}">
      <text>
        <r>
          <rPr>
            <b/>
            <sz val="9"/>
            <color indexed="81"/>
            <rFont val="Tahoma"/>
            <family val="2"/>
          </rPr>
          <t>A PARTIR DEL 07/06/2018 - 
ANTES ERA DC COM E.I.R.L.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87" authorId="0" shapeId="0" xr:uid="{00000000-0006-0000-0600-0000C1040000}">
      <text>
        <r>
          <rPr>
            <b/>
            <sz val="9"/>
            <color indexed="81"/>
            <rFont val="Tahoma"/>
            <family val="2"/>
          </rPr>
          <t>PDV 04.04.2017</t>
        </r>
      </text>
    </comment>
    <comment ref="I2088" authorId="0" shapeId="0" xr:uid="{00000000-0006-0000-0600-0000C2040000}">
      <text>
        <r>
          <rPr>
            <b/>
            <sz val="9"/>
            <color indexed="81"/>
            <rFont val="Tahoma"/>
            <family val="2"/>
          </rPr>
          <t>PDV 17.04.2017</t>
        </r>
      </text>
    </comment>
    <comment ref="I2089" authorId="0" shapeId="0" xr:uid="{00000000-0006-0000-0600-0000C3040000}">
      <text>
        <r>
          <rPr>
            <b/>
            <sz val="9"/>
            <color indexed="81"/>
            <rFont val="Tahoma"/>
            <family val="2"/>
          </rPr>
          <t>PDV 24.04.2017</t>
        </r>
      </text>
    </comment>
    <comment ref="I2090" authorId="0" shapeId="0" xr:uid="{00000000-0006-0000-0600-0000C4040000}">
      <text>
        <r>
          <rPr>
            <b/>
            <sz val="9"/>
            <color indexed="81"/>
            <rFont val="Tahoma"/>
            <family val="2"/>
          </rPr>
          <t>PDV 27.04.2017</t>
        </r>
      </text>
    </comment>
    <comment ref="I2091" authorId="0" shapeId="0" xr:uid="{00000000-0006-0000-0600-0000C5040000}">
      <text>
        <r>
          <rPr>
            <b/>
            <sz val="9"/>
            <color indexed="81"/>
            <rFont val="Tahoma"/>
            <family val="2"/>
          </rPr>
          <t>PDV 20.04.2017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92" authorId="0" shapeId="0" xr:uid="{00000000-0006-0000-0600-0000C6040000}">
      <text>
        <r>
          <rPr>
            <b/>
            <sz val="9"/>
            <color indexed="81"/>
            <rFont val="Tahoma"/>
            <family val="2"/>
          </rPr>
          <t>PDV 11.05.2017</t>
        </r>
      </text>
    </comment>
    <comment ref="U2092" authorId="4" shapeId="0" xr:uid="{00000000-0006-0000-0600-0000C7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Antes del 19/10/2018</t>
        </r>
        <r>
          <rPr>
            <sz val="9"/>
            <color indexed="81"/>
            <rFont val="Tahoma"/>
            <family val="2"/>
          </rPr>
          <t xml:space="preserve">
 Calle Los Girasoles Nro. 290 Int. 201 - Urb. Santa Edelmira - Victor Larco Herrera-Trujillo-La Libertad
Antes del 29.08.2023
Jr. Esquina Grau y Gamarra S/N Int. A1T4 (C.C. El Virrey) - Centro Historico - Trujillo - La Libertad</t>
        </r>
      </text>
    </comment>
    <comment ref="V2092" authorId="4" shapeId="0" xr:uid="{00000000-0006-0000-0600-0000C8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Antes del 19/10/2018</t>
        </r>
        <r>
          <rPr>
            <sz val="9"/>
            <color indexed="81"/>
            <rFont val="Tahoma"/>
            <family val="2"/>
          </rPr>
          <t xml:space="preserve">
 Calle Los Girasoles Nro. 290 Int. 201 - Urb. Santa Edelmira - Victor Larco Herrera-Trujillo-La Libertad</t>
        </r>
      </text>
    </comment>
    <comment ref="BC2093" authorId="0" shapeId="0" xr:uid="{00000000-0006-0000-0600-0000C9040000}">
      <text>
        <r>
          <rPr>
            <b/>
            <sz val="9"/>
            <color indexed="81"/>
            <rFont val="Tahoma"/>
            <family val="2"/>
          </rPr>
          <t>correo de carlos barrantes</t>
        </r>
      </text>
    </comment>
    <comment ref="I2094" authorId="0" shapeId="0" xr:uid="{00000000-0006-0000-0600-0000CA040000}">
      <text>
        <r>
          <rPr>
            <b/>
            <sz val="9"/>
            <color indexed="81"/>
            <rFont val="Tahoma"/>
            <family val="2"/>
          </rPr>
          <t>PDV 20.04.2017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95" authorId="0" shapeId="0" xr:uid="{00000000-0006-0000-0600-0000CB040000}">
      <text>
        <r>
          <rPr>
            <b/>
            <sz val="9"/>
            <color indexed="81"/>
            <rFont val="Tahoma"/>
            <family val="2"/>
          </rPr>
          <t>PDV 11.05.2017</t>
        </r>
      </text>
    </comment>
    <comment ref="U2095" authorId="4" shapeId="0" xr:uid="{00000000-0006-0000-0600-0000CC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05.04.2019
Calle Zela Nro. 734 Dpto. 202 - TACNA - TACNA -TACNA</t>
        </r>
      </text>
    </comment>
    <comment ref="V2095" authorId="4" shapeId="0" xr:uid="{00000000-0006-0000-0600-0000CD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05.04.2019
Calle Zela Nro. 734 Dpto. 202 - TACNA - TACNA -TACNA</t>
        </r>
      </text>
    </comment>
    <comment ref="I2096" authorId="0" shapeId="0" xr:uid="{00000000-0006-0000-0600-0000CE040000}">
      <text>
        <r>
          <rPr>
            <b/>
            <sz val="9"/>
            <color indexed="81"/>
            <rFont val="Tahoma"/>
            <family val="2"/>
          </rPr>
          <t>PDV 17.08.2017</t>
        </r>
      </text>
    </comment>
    <comment ref="B2097" authorId="0" shapeId="0" xr:uid="{00000000-0006-0000-0600-0000CF040000}">
      <text>
        <r>
          <rPr>
            <b/>
            <sz val="9"/>
            <color indexed="81"/>
            <rFont val="Tahoma"/>
            <family val="2"/>
          </rPr>
          <t>Modificación de anexo K - 6:45pm… en adelante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97" authorId="0" shapeId="0" xr:uid="{00000000-0006-0000-0600-0000D0040000}">
      <text>
        <r>
          <rPr>
            <b/>
            <sz val="9"/>
            <color indexed="81"/>
            <rFont val="Tahoma"/>
            <family val="2"/>
          </rPr>
          <t>PDV 03.05.2017</t>
        </r>
      </text>
    </comment>
    <comment ref="AP2097" authorId="0" shapeId="0" xr:uid="{00000000-0006-0000-0600-0000D1040000}">
      <text>
        <r>
          <rPr>
            <b/>
            <sz val="9"/>
            <color indexed="81"/>
            <rFont val="Tahoma"/>
            <family val="2"/>
          </rPr>
          <t>CONYUGE DE Jorge Isaac Delgado Lucumi.</t>
        </r>
      </text>
    </comment>
    <comment ref="I2098" authorId="0" shapeId="0" xr:uid="{00000000-0006-0000-0600-0000D2040000}">
      <text>
        <r>
          <rPr>
            <b/>
            <sz val="9"/>
            <color indexed="81"/>
            <rFont val="Tahoma"/>
            <family val="2"/>
          </rPr>
          <t>PDV 22.05.2017</t>
        </r>
      </text>
    </comment>
    <comment ref="AF2098" authorId="0" shapeId="0" xr:uid="{00000000-0006-0000-0600-0000D3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 G&amp;E indica que los 10K faltantes los abonara el los proximos 6 meses.</t>
        </r>
      </text>
    </comment>
    <comment ref="I2099" authorId="0" shapeId="0" xr:uid="{00000000-0006-0000-0600-0000D4040000}">
      <text>
        <r>
          <rPr>
            <b/>
            <sz val="9"/>
            <color indexed="81"/>
            <rFont val="Tahoma"/>
            <family val="2"/>
          </rPr>
          <t>PDV 18.05.2017</t>
        </r>
      </text>
    </comment>
    <comment ref="AF2099" authorId="0" shapeId="0" xr:uid="{00000000-0006-0000-0600-0000D5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CORREO DE MARIA KONG 25/04/2017
</t>
        </r>
      </text>
    </comment>
    <comment ref="I2100" authorId="0" shapeId="0" xr:uid="{00000000-0006-0000-0600-0000D6040000}">
      <text>
        <r>
          <rPr>
            <b/>
            <sz val="9"/>
            <color indexed="81"/>
            <rFont val="Tahoma"/>
            <family val="2"/>
          </rPr>
          <t>PDV 06.06.2017</t>
        </r>
      </text>
    </comment>
    <comment ref="I2101" authorId="0" shapeId="0" xr:uid="{00000000-0006-0000-0600-0000D7040000}">
      <text>
        <r>
          <rPr>
            <b/>
            <sz val="9"/>
            <color indexed="81"/>
            <rFont val="Tahoma"/>
            <family val="2"/>
          </rPr>
          <t>PDV 04.07.2017</t>
        </r>
      </text>
    </comment>
    <comment ref="I2102" authorId="0" shapeId="0" xr:uid="{00000000-0006-0000-0600-0000D8040000}">
      <text>
        <r>
          <rPr>
            <b/>
            <sz val="9"/>
            <color indexed="81"/>
            <rFont val="Tahoma"/>
            <family val="2"/>
          </rPr>
          <t>PDV 04.07.2017</t>
        </r>
      </text>
    </comment>
    <comment ref="I2103" authorId="0" shapeId="0" xr:uid="{00000000-0006-0000-0600-0000D9040000}">
      <text>
        <r>
          <rPr>
            <b/>
            <sz val="9"/>
            <color indexed="81"/>
            <rFont val="Tahoma"/>
            <family val="2"/>
          </rPr>
          <t>PDV 05.06.2017</t>
        </r>
      </text>
    </comment>
    <comment ref="AP2103" authorId="0" shapeId="0" xr:uid="{00000000-0006-0000-0600-0000DA04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cónyuge de Krystel Angelica Jhong Berlanga</t>
        </r>
      </text>
    </comment>
    <comment ref="I2104" authorId="0" shapeId="0" xr:uid="{00000000-0006-0000-0600-0000DB040000}">
      <text>
        <r>
          <rPr>
            <b/>
            <sz val="9"/>
            <color indexed="81"/>
            <rFont val="Tahoma"/>
            <family val="2"/>
          </rPr>
          <t>PDV 11.05.2017</t>
        </r>
      </text>
    </comment>
    <comment ref="I2105" authorId="0" shapeId="0" xr:uid="{00000000-0006-0000-0600-0000DC040000}">
      <text>
        <r>
          <rPr>
            <b/>
            <sz val="9"/>
            <color indexed="81"/>
            <rFont val="Tahoma"/>
            <family val="2"/>
          </rPr>
          <t>PDV 30.05.2017</t>
        </r>
      </text>
    </comment>
    <comment ref="L2105" authorId="4" shapeId="0" xr:uid="{00000000-0006-0000-0600-0000DD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 27.10.2023
Renzo Fabricio Carbajal Perea 
DNI: 40397339</t>
        </r>
      </text>
    </comment>
    <comment ref="I2106" authorId="0" shapeId="0" xr:uid="{00000000-0006-0000-0600-0000DE040000}">
      <text>
        <r>
          <rPr>
            <b/>
            <sz val="9"/>
            <color indexed="81"/>
            <rFont val="Tahoma"/>
            <family val="2"/>
          </rPr>
          <t>PDV 14.07.2017</t>
        </r>
      </text>
    </comment>
    <comment ref="I2107" authorId="0" shapeId="0" xr:uid="{00000000-0006-0000-0600-0000DF040000}">
      <text>
        <r>
          <rPr>
            <b/>
            <sz val="9"/>
            <color indexed="81"/>
            <rFont val="Tahoma"/>
            <family val="2"/>
          </rPr>
          <t>PDV 31.05.2017</t>
        </r>
      </text>
    </comment>
    <comment ref="L2107" authorId="4" shapeId="0" xr:uid="{00000000-0006-0000-0600-0000E0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11.06.2021
Sra. María Francesca Guillen Villantoy
DNI 44171588</t>
        </r>
      </text>
    </comment>
    <comment ref="I2108" authorId="0" shapeId="0" xr:uid="{00000000-0006-0000-0600-0000E1040000}">
      <text>
        <r>
          <rPr>
            <b/>
            <sz val="9"/>
            <color indexed="81"/>
            <rFont val="Tahoma"/>
            <family val="2"/>
          </rPr>
          <t>PDV 30.05.2017</t>
        </r>
      </text>
    </comment>
    <comment ref="I2109" authorId="0" shapeId="0" xr:uid="{00000000-0006-0000-0600-0000E2040000}">
      <text>
        <r>
          <rPr>
            <b/>
            <sz val="9"/>
            <color indexed="81"/>
            <rFont val="Tahoma"/>
            <family val="2"/>
          </rPr>
          <t>PDV 19.06.2017</t>
        </r>
      </text>
    </comment>
    <comment ref="I2110" authorId="0" shapeId="0" xr:uid="{00000000-0006-0000-0600-0000E3040000}">
      <text>
        <r>
          <rPr>
            <b/>
            <sz val="9"/>
            <color indexed="81"/>
            <rFont val="Tahoma"/>
            <family val="2"/>
          </rPr>
          <t>PDV 02.06.2017</t>
        </r>
      </text>
    </comment>
    <comment ref="I2111" authorId="0" shapeId="0" xr:uid="{00000000-0006-0000-0600-0000E4040000}">
      <text>
        <r>
          <rPr>
            <b/>
            <sz val="9"/>
            <color indexed="81"/>
            <rFont val="Tahoma"/>
            <family val="2"/>
          </rPr>
          <t>PDV 21.06.2017</t>
        </r>
      </text>
    </comment>
    <comment ref="I2112" authorId="0" shapeId="0" xr:uid="{00000000-0006-0000-0600-0000E5040000}">
      <text>
        <r>
          <rPr>
            <b/>
            <sz val="9"/>
            <color indexed="81"/>
            <rFont val="Tahoma"/>
            <family val="2"/>
          </rPr>
          <t>PDV 05.06.2017</t>
        </r>
      </text>
    </comment>
    <comment ref="I2113" authorId="0" shapeId="0" xr:uid="{00000000-0006-0000-0600-0000E6040000}">
      <text>
        <r>
          <rPr>
            <b/>
            <sz val="9"/>
            <color indexed="81"/>
            <rFont val="Tahoma"/>
            <family val="2"/>
          </rPr>
          <t>PDV 07.06.2017</t>
        </r>
      </text>
    </comment>
    <comment ref="I2114" authorId="0" shapeId="0" xr:uid="{00000000-0006-0000-0600-0000E7040000}">
      <text>
        <r>
          <rPr>
            <b/>
            <sz val="9"/>
            <color indexed="81"/>
            <rFont val="Tahoma"/>
            <family val="2"/>
          </rPr>
          <t>PDV 31.05.2017</t>
        </r>
      </text>
    </comment>
    <comment ref="I2115" authorId="0" shapeId="0" xr:uid="{00000000-0006-0000-0600-0000E8040000}">
      <text>
        <r>
          <rPr>
            <b/>
            <sz val="9"/>
            <color indexed="81"/>
            <rFont val="Tahoma"/>
            <family val="2"/>
          </rPr>
          <t>PDV 03.07.2017</t>
        </r>
      </text>
    </comment>
    <comment ref="I2116" authorId="0" shapeId="0" xr:uid="{00000000-0006-0000-0600-0000E9040000}">
      <text>
        <r>
          <rPr>
            <b/>
            <sz val="9"/>
            <color indexed="81"/>
            <rFont val="Tahoma"/>
            <family val="2"/>
          </rPr>
          <t>PDV 12.06.2017</t>
        </r>
      </text>
    </comment>
    <comment ref="I2117" authorId="0" shapeId="0" xr:uid="{00000000-0006-0000-0600-0000EA040000}">
      <text>
        <r>
          <rPr>
            <b/>
            <sz val="9"/>
            <color indexed="81"/>
            <rFont val="Tahoma"/>
            <family val="2"/>
          </rPr>
          <t>PDV 10.07.2017</t>
        </r>
      </text>
    </comment>
    <comment ref="I2118" authorId="0" shapeId="0" xr:uid="{00000000-0006-0000-0600-0000EB040000}">
      <text>
        <r>
          <rPr>
            <b/>
            <sz val="9"/>
            <color indexed="81"/>
            <rFont val="Tahoma"/>
            <family val="2"/>
          </rPr>
          <t>PDV 16.06.2017</t>
        </r>
      </text>
    </comment>
    <comment ref="L2118" authorId="4" shapeId="0" xr:uid="{00000000-0006-0000-0600-0000EC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17.10.2022
Sra. Elsa Edith Villaverde Cabezas
DNI 40135478</t>
        </r>
      </text>
    </comment>
    <comment ref="I2119" authorId="0" shapeId="0" xr:uid="{00000000-0006-0000-0600-0000ED040000}">
      <text>
        <r>
          <rPr>
            <b/>
            <sz val="9"/>
            <color indexed="81"/>
            <rFont val="Tahoma"/>
            <family val="2"/>
          </rPr>
          <t>PDV 12.06.2017</t>
        </r>
      </text>
    </comment>
    <comment ref="L2119" authorId="4" shapeId="0" xr:uid="{00000000-0006-0000-0600-0000EE04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16.11.2018
Julio Cesar Ochoa Valle
con DNI 21870447</t>
        </r>
      </text>
    </comment>
    <comment ref="AP2119" authorId="0" shapeId="0" xr:uid="{00000000-0006-0000-0600-0000EF040000}">
      <text>
        <r>
          <rPr>
            <b/>
            <sz val="9"/>
            <color indexed="81"/>
            <rFont val="Tahoma"/>
            <family val="2"/>
          </rPr>
          <t>cónyuge de JORGE LUIS OCHOA ARAOZ</t>
        </r>
      </text>
    </comment>
    <comment ref="G2120" authorId="0" shapeId="0" xr:uid="{00000000-0006-0000-0600-0000F004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20" authorId="0" shapeId="0" xr:uid="{00000000-0006-0000-0600-0000F1040000}">
      <text>
        <r>
          <rPr>
            <b/>
            <sz val="9"/>
            <color indexed="81"/>
            <rFont val="Tahoma"/>
            <family val="2"/>
          </rPr>
          <t>PDV 06.07.2017</t>
        </r>
      </text>
    </comment>
    <comment ref="BG2120" authorId="5" shapeId="0" xr:uid="{00000000-0006-0000-0600-0000F204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2121" authorId="0" shapeId="0" xr:uid="{00000000-0006-0000-0600-0000F3040000}">
      <text>
        <r>
          <rPr>
            <b/>
            <sz val="9"/>
            <color indexed="81"/>
            <rFont val="Tahoma"/>
            <family val="2"/>
          </rPr>
          <t>PDV 12.06.2017</t>
        </r>
      </text>
    </comment>
    <comment ref="G2122" authorId="0" shapeId="0" xr:uid="{00000000-0006-0000-0600-0000F4040000}">
      <text>
        <r>
          <rPr>
            <b/>
            <sz val="9"/>
            <color indexed="81"/>
            <rFont val="Tahoma"/>
            <family val="2"/>
          </rPr>
          <t>DAC EXCLUSIVO TPI</t>
        </r>
      </text>
    </comment>
    <comment ref="I2122" authorId="0" shapeId="0" xr:uid="{00000000-0006-0000-0600-0000F5040000}">
      <text>
        <r>
          <rPr>
            <b/>
            <sz val="9"/>
            <color indexed="81"/>
            <rFont val="Tahoma"/>
            <family val="2"/>
          </rPr>
          <t>PDV 18
26.07.2017</t>
        </r>
      </text>
    </comment>
    <comment ref="I2123" authorId="0" shapeId="0" xr:uid="{00000000-0006-0000-0600-0000F6040000}">
      <text>
        <r>
          <rPr>
            <b/>
            <sz val="9"/>
            <color indexed="81"/>
            <rFont val="Tahoma"/>
            <family val="2"/>
          </rPr>
          <t>PDV 04.07.2017</t>
        </r>
      </text>
    </comment>
    <comment ref="I2124" authorId="0" shapeId="0" xr:uid="{00000000-0006-0000-0600-0000F7040000}">
      <text>
        <r>
          <rPr>
            <b/>
            <sz val="9"/>
            <color indexed="81"/>
            <rFont val="Tahoma"/>
            <family val="2"/>
          </rPr>
          <t>PDV 06.07.2017</t>
        </r>
      </text>
    </comment>
    <comment ref="I2125" authorId="0" shapeId="0" xr:uid="{00000000-0006-0000-0600-0000F8040000}">
      <text>
        <r>
          <rPr>
            <b/>
            <sz val="9"/>
            <color indexed="81"/>
            <rFont val="Tahoma"/>
            <family val="2"/>
          </rPr>
          <t>PDV 03.07.2017</t>
        </r>
      </text>
    </comment>
    <comment ref="U2125" authorId="4" shapeId="0" xr:uid="{00000000-0006-0000-0600-0000F9040000}">
      <text>
        <r>
          <rPr>
            <b/>
            <sz val="9"/>
            <color indexed="81"/>
            <rFont val="Tahoma"/>
            <family val="2"/>
          </rPr>
          <t>Maria Honorio:
DIRECCION ANTERIOR  Calle Leticia Nro. 472 Int. 11 (Entre Leticia y Juan Fanning)  VER CORREO 20/07/2018</t>
        </r>
      </text>
    </comment>
    <comment ref="V2125" authorId="4" shapeId="0" xr:uid="{00000000-0006-0000-0600-0000FA040000}">
      <text>
        <r>
          <rPr>
            <b/>
            <sz val="9"/>
            <color indexed="81"/>
            <rFont val="Tahoma"/>
            <family val="2"/>
          </rPr>
          <t>Maria Honorio:
DIRECCION ANTERIOR  Calle Leticia Nro. 472 Int. 11 (Entre Leticia y Juan Fanning)  VER CORREO 20/07/2018</t>
        </r>
      </text>
    </comment>
    <comment ref="I2126" authorId="0" shapeId="0" xr:uid="{00000000-0006-0000-0600-0000FB040000}">
      <text>
        <r>
          <rPr>
            <b/>
            <sz val="9"/>
            <color indexed="81"/>
            <rFont val="Tahoma"/>
            <family val="2"/>
          </rPr>
          <t>PDV 03.07.2017</t>
        </r>
      </text>
    </comment>
    <comment ref="G2127" authorId="0" shapeId="0" xr:uid="{00000000-0006-0000-0600-0000FC04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27" authorId="0" shapeId="0" xr:uid="{00000000-0006-0000-0600-0000FD040000}">
      <text>
        <r>
          <rPr>
            <b/>
            <sz val="9"/>
            <color indexed="81"/>
            <rFont val="Tahoma"/>
            <family val="2"/>
          </rPr>
          <t>correo de fernando ingaruca 15/09/2017</t>
        </r>
      </text>
    </comment>
    <comment ref="BC2127" authorId="0" shapeId="0" xr:uid="{00000000-0006-0000-0600-0000FE040000}">
      <text>
        <r>
          <rPr>
            <b/>
            <sz val="9"/>
            <color indexed="81"/>
            <rFont val="Tahoma"/>
            <family val="2"/>
          </rPr>
          <t>correo de fernando ingaruca 15/09/2017</t>
        </r>
      </text>
    </comment>
    <comment ref="BG2127" authorId="5" shapeId="0" xr:uid="{00000000-0006-0000-0600-0000FF04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2128" authorId="0" shapeId="0" xr:uid="{00000000-0006-0000-0600-000000050000}">
      <text>
        <r>
          <rPr>
            <b/>
            <sz val="9"/>
            <color indexed="81"/>
            <rFont val="Tahoma"/>
            <family val="2"/>
          </rPr>
          <t>PDV 14.07.2017</t>
        </r>
      </text>
    </comment>
    <comment ref="I2129" authorId="0" shapeId="0" xr:uid="{00000000-0006-0000-0600-000001050000}">
      <text>
        <r>
          <rPr>
            <b/>
            <sz val="9"/>
            <color indexed="81"/>
            <rFont val="Tahoma"/>
            <family val="2"/>
          </rPr>
          <t>PDV 07.08.2017</t>
        </r>
      </text>
    </comment>
    <comment ref="I2130" authorId="0" shapeId="0" xr:uid="{00000000-0006-0000-0600-000002050000}">
      <text>
        <r>
          <rPr>
            <b/>
            <sz val="9"/>
            <color indexed="81"/>
            <rFont val="Tahoma"/>
            <family val="2"/>
          </rPr>
          <t>PDV 18
18.07.2017</t>
        </r>
      </text>
    </comment>
    <comment ref="I2131" authorId="0" shapeId="0" xr:uid="{00000000-0006-0000-0600-000003050000}">
      <text>
        <r>
          <rPr>
            <b/>
            <sz val="9"/>
            <color indexed="81"/>
            <rFont val="Tahoma"/>
            <family val="2"/>
          </rPr>
          <t>PDV 18
26.07.2017</t>
        </r>
      </text>
    </comment>
    <comment ref="AP2131" authorId="0" shapeId="0" xr:uid="{00000000-0006-0000-0600-000004050000}">
      <text>
        <r>
          <rPr>
            <b/>
            <sz val="9"/>
            <color indexed="81"/>
            <rFont val="Tahoma"/>
            <family val="2"/>
          </rPr>
          <t>Cónyuge de José Antonio Castillo Ramírez</t>
        </r>
      </text>
    </comment>
    <comment ref="I2132" authorId="0" shapeId="0" xr:uid="{00000000-0006-0000-0600-000005050000}">
      <text>
        <r>
          <rPr>
            <b/>
            <sz val="9"/>
            <color indexed="81"/>
            <rFont val="Tahoma"/>
            <family val="2"/>
          </rPr>
          <t>PDV 04.08.2017</t>
        </r>
      </text>
    </comment>
    <comment ref="L2132" authorId="0" shapeId="0" xr:uid="{00000000-0006-0000-0600-000006050000}">
      <text>
        <r>
          <rPr>
            <b/>
            <sz val="9"/>
            <color indexed="81"/>
            <rFont val="Tahoma"/>
            <family val="2"/>
          </rPr>
          <t>HASTA EL 08/02/2018:  Bernardo Raul Saenz Rojas DNI 32139454 - Gerente General</t>
        </r>
      </text>
    </comment>
    <comment ref="U2132" authorId="4" shapeId="0" xr:uid="{00000000-0006-0000-0600-000007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Antes del 29.04.2019</t>
        </r>
        <r>
          <rPr>
            <sz val="9"/>
            <color indexed="81"/>
            <rFont val="Tahoma"/>
            <family val="2"/>
          </rPr>
          <t xml:space="preserve">
Mz. U, Lt. 31 - Urb. San Isidro - Trujillo - Trujillo - La Libertad
</t>
        </r>
      </text>
    </comment>
    <comment ref="V2132" authorId="4" shapeId="0" xr:uid="{00000000-0006-0000-0600-000008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Antes del 29.04.2019</t>
        </r>
        <r>
          <rPr>
            <sz val="9"/>
            <color indexed="81"/>
            <rFont val="Tahoma"/>
            <family val="2"/>
          </rPr>
          <t xml:space="preserve">
Mz. U, Lt. 31 - Urb. San Isidro - Trujillo - Trujillo - La Libertad
Antes del 05.10.2023
Calle Aluminio 436 Interior 2, Urb. San Isidro - Trujillo - Trujillo - La lIbertad</t>
        </r>
      </text>
    </comment>
    <comment ref="G2133" authorId="0" shapeId="0" xr:uid="{00000000-0006-0000-0600-000009050000}">
      <text>
        <r>
          <rPr>
            <b/>
            <sz val="9"/>
            <color indexed="81"/>
            <rFont val="Tahoma"/>
            <family val="2"/>
          </rPr>
          <t>CAJAMARCA</t>
        </r>
      </text>
    </comment>
    <comment ref="I2133" authorId="0" shapeId="0" xr:uid="{00000000-0006-0000-0600-00000A050000}">
      <text>
        <r>
          <rPr>
            <b/>
            <sz val="9"/>
            <color indexed="81"/>
            <rFont val="Tahoma"/>
            <family val="2"/>
          </rPr>
          <t>PDV 07.09.2017</t>
        </r>
      </text>
    </comment>
    <comment ref="AP2133" authorId="0" shapeId="0" xr:uid="{00000000-0006-0000-0600-00000B050000}">
      <text>
        <r>
          <rPr>
            <b/>
            <sz val="9"/>
            <color indexed="81"/>
            <rFont val="Tahoma"/>
            <family val="2"/>
          </rPr>
          <t>cónyuge de BRAVO GARNIQUE JOSE ADELMO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34" authorId="0" shapeId="0" xr:uid="{00000000-0006-0000-0600-00000C050000}">
      <text>
        <r>
          <rPr>
            <b/>
            <sz val="9"/>
            <color indexed="81"/>
            <rFont val="Tahoma"/>
            <family val="2"/>
          </rPr>
          <t>PDV 14.08.2017</t>
        </r>
      </text>
    </comment>
    <comment ref="AF2134" authorId="0" shapeId="0" xr:uid="{00000000-0006-0000-0600-00000D050000}">
      <text>
        <r>
          <rPr>
            <sz val="9"/>
            <color indexed="81"/>
            <rFont val="Tahoma"/>
            <family val="2"/>
          </rPr>
          <t xml:space="preserve">Excepción aprobada por Arturo, correo de G&amp;E 24/07/2017)
</t>
        </r>
      </text>
    </comment>
    <comment ref="I2135" authorId="0" shapeId="0" xr:uid="{00000000-0006-0000-0600-00000E050000}">
      <text>
        <r>
          <rPr>
            <b/>
            <sz val="9"/>
            <color indexed="81"/>
            <rFont val="Tahoma"/>
            <family val="2"/>
          </rPr>
          <t>PDV 18.08.2017</t>
        </r>
      </text>
    </comment>
    <comment ref="I2136" authorId="0" shapeId="0" xr:uid="{00000000-0006-0000-0600-00000F050000}">
      <text>
        <r>
          <rPr>
            <b/>
            <sz val="9"/>
            <color indexed="81"/>
            <rFont val="Tahoma"/>
            <family val="2"/>
          </rPr>
          <t>PDV 14.08.2017</t>
        </r>
      </text>
    </comment>
    <comment ref="I2137" authorId="0" shapeId="0" xr:uid="{00000000-0006-0000-0600-000010050000}">
      <text>
        <r>
          <rPr>
            <b/>
            <sz val="9"/>
            <color indexed="81"/>
            <rFont val="Tahoma"/>
            <family val="2"/>
          </rPr>
          <t>PDV 14.08.2017</t>
        </r>
      </text>
    </comment>
    <comment ref="I2138" authorId="0" shapeId="0" xr:uid="{00000000-0006-0000-0600-000011050000}">
      <text>
        <r>
          <rPr>
            <b/>
            <sz val="9"/>
            <color indexed="81"/>
            <rFont val="Tahoma"/>
            <family val="2"/>
          </rPr>
          <t>PDV 21.08.2017</t>
        </r>
      </text>
    </comment>
    <comment ref="I2139" authorId="0" shapeId="0" xr:uid="{00000000-0006-0000-0600-000012050000}">
      <text>
        <r>
          <rPr>
            <b/>
            <sz val="9"/>
            <color indexed="81"/>
            <rFont val="Tahoma"/>
            <family val="2"/>
          </rPr>
          <t>PDV 18.09.2017</t>
        </r>
      </text>
    </comment>
    <comment ref="U2139" authorId="4" shapeId="0" xr:uid="{00000000-0006-0000-0600-000013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27.04.2020
SubLote 1-B Mz. J Lt. -- Urb. Colegio de Ingenieros - Cayma - Arequipa - Arequipa</t>
        </r>
      </text>
    </comment>
    <comment ref="BC2140" authorId="0" shapeId="0" xr:uid="{00000000-0006-0000-0600-000014050000}">
      <text>
        <r>
          <rPr>
            <b/>
            <sz val="9"/>
            <color indexed="81"/>
            <rFont val="Tahoma"/>
            <family val="2"/>
          </rPr>
          <t>correo de María Leiva 12/12/2017</t>
        </r>
      </text>
    </comment>
    <comment ref="I2141" authorId="0" shapeId="0" xr:uid="{00000000-0006-0000-0600-000015050000}">
      <text>
        <r>
          <rPr>
            <b/>
            <sz val="9"/>
            <color indexed="81"/>
            <rFont val="Tahoma"/>
            <family val="2"/>
          </rPr>
          <t>PDV 22.08.2017</t>
        </r>
      </text>
    </comment>
    <comment ref="AF2141" authorId="0" shapeId="0" xr:uid="{00000000-0006-0000-0600-000016050000}">
      <text>
        <r>
          <rPr>
            <b/>
            <sz val="9"/>
            <color indexed="81"/>
            <rFont val="Tahoma"/>
            <family val="2"/>
          </rPr>
          <t>aprobación de excepción adjunta en correo de evaluación de Maria Kong  08/08/2017</t>
        </r>
      </text>
    </comment>
    <comment ref="I2142" authorId="0" shapeId="0" xr:uid="{00000000-0006-0000-0600-000017050000}">
      <text>
        <r>
          <rPr>
            <b/>
            <sz val="9"/>
            <color indexed="81"/>
            <rFont val="Tahoma"/>
            <family val="2"/>
          </rPr>
          <t>PDV 22.08.2017</t>
        </r>
      </text>
    </comment>
    <comment ref="I2143" authorId="0" shapeId="0" xr:uid="{00000000-0006-0000-0600-000018050000}">
      <text>
        <r>
          <rPr>
            <b/>
            <sz val="9"/>
            <color indexed="81"/>
            <rFont val="Tahoma"/>
            <family val="2"/>
          </rPr>
          <t>PDV 25.08.2017</t>
        </r>
      </text>
    </comment>
    <comment ref="I2144" authorId="0" shapeId="0" xr:uid="{00000000-0006-0000-0600-000019050000}">
      <text>
        <r>
          <rPr>
            <b/>
            <sz val="9"/>
            <color indexed="81"/>
            <rFont val="Tahoma"/>
            <family val="2"/>
          </rPr>
          <t>PDV 17.08.2017</t>
        </r>
      </text>
    </comment>
    <comment ref="L2144" authorId="2" shapeId="0" xr:uid="{00000000-0006-0000-0600-00001A050000}">
      <text>
        <r>
          <rPr>
            <b/>
            <sz val="9"/>
            <color indexed="81"/>
            <rFont val="Tahoma"/>
            <family val="2"/>
          </rPr>
          <t>Walter Lopez:
Cambio de RRLL correo del 07.02.2018</t>
        </r>
        <r>
          <rPr>
            <sz val="9"/>
            <color indexed="81"/>
            <rFont val="Tahoma"/>
            <family val="2"/>
          </rPr>
          <t xml:space="preserve">
Antes Erlita Gavi Sánchez Machuca</t>
        </r>
      </text>
    </comment>
    <comment ref="R2144" authorId="2" shapeId="0" xr:uid="{00000000-0006-0000-0600-00001B05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DNI RRLL anterior 72351040</t>
        </r>
      </text>
    </comment>
    <comment ref="U2144" authorId="4" shapeId="0" xr:uid="{00000000-0006-0000-0600-00001C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15.02.2018
Jr. Dos de Mayo Nro. 618
Cajamarca- Cajamarca-Cajamarca
</t>
        </r>
      </text>
    </comment>
    <comment ref="V2144" authorId="4" shapeId="0" xr:uid="{00000000-0006-0000-0600-00001D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15.02.2018
Jr. Dos de Mayo Nro. 618
Cajamarca- Cajamarca-Cajamarca
Antes del 06.01.23
Jr. José IImán S/N Mz D, Lt 007A - Centro Poblado Otuzco - Baños del Inca - Cajamarca - Cajamarca</t>
        </r>
      </text>
    </comment>
    <comment ref="AJ2144" authorId="4" shapeId="0" xr:uid="{00000000-0006-0000-0600-00001E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13.12.2021
Erlita Gavi Sánchez Machuca
DNI 72351040
Direccion: Jr. Los Naranjos Nro. 696  Lotiz. 22 de Octubre - Cajamarca - Cajamarca - Cajamarca</t>
        </r>
      </text>
    </comment>
    <comment ref="I2145" authorId="0" shapeId="0" xr:uid="{00000000-0006-0000-0600-00001F050000}">
      <text>
        <r>
          <rPr>
            <b/>
            <sz val="9"/>
            <color indexed="81"/>
            <rFont val="Tahoma"/>
            <family val="2"/>
          </rPr>
          <t>PDV 29.08.2017</t>
        </r>
      </text>
    </comment>
    <comment ref="AP2146" authorId="0" shapeId="0" xr:uid="{00000000-0006-0000-0600-000020050000}">
      <text>
        <r>
          <rPr>
            <b/>
            <sz val="9"/>
            <color indexed="81"/>
            <rFont val="Tahoma"/>
            <family val="2"/>
          </rPr>
          <t>cónyuge de Giancarlo Cesar Ruiz Farías</t>
        </r>
      </text>
    </comment>
    <comment ref="BC2146" authorId="0" shapeId="0" xr:uid="{00000000-0006-0000-0600-000021050000}">
      <text>
        <r>
          <rPr>
            <b/>
            <sz val="9"/>
            <color indexed="81"/>
            <rFont val="Tahoma"/>
            <family val="2"/>
          </rPr>
          <t>correo de herbert zevallos el 12/12/2017</t>
        </r>
      </text>
    </comment>
    <comment ref="G2147" authorId="0" shapeId="0" xr:uid="{00000000-0006-0000-0600-00002205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47" authorId="0" shapeId="0" xr:uid="{00000000-0006-0000-0600-000023050000}">
      <text>
        <r>
          <rPr>
            <b/>
            <sz val="9"/>
            <color indexed="81"/>
            <rFont val="Tahoma"/>
            <family val="2"/>
          </rPr>
          <t>PDV 24.11.2017</t>
        </r>
      </text>
    </comment>
    <comment ref="AP2147" authorId="0" shapeId="0" xr:uid="{00000000-0006-0000-0600-000024050000}">
      <text>
        <r>
          <rPr>
            <b/>
            <sz val="9"/>
            <color indexed="81"/>
            <rFont val="Tahoma"/>
            <family val="2"/>
          </rPr>
          <t>Cónyuge de Humberto Dennis Martinez Serna</t>
        </r>
      </text>
    </comment>
    <comment ref="BG2147" authorId="5" shapeId="0" xr:uid="{00000000-0006-0000-0600-00002505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2148" authorId="0" shapeId="0" xr:uid="{00000000-0006-0000-0600-000026050000}">
      <text>
        <r>
          <rPr>
            <b/>
            <sz val="9"/>
            <color indexed="81"/>
            <rFont val="Tahoma"/>
            <family val="2"/>
          </rPr>
          <t>PDV 31.08.2017</t>
        </r>
      </text>
    </comment>
    <comment ref="U2148" authorId="4" shapeId="0" xr:uid="{00000000-0006-0000-0600-000027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10.09.21
Calle B Mz. A, Lt. 21 - San Juan De Miraflores - Lima - Lima</t>
        </r>
      </text>
    </comment>
    <comment ref="I2149" authorId="0" shapeId="0" xr:uid="{00000000-0006-0000-0600-000028050000}">
      <text>
        <r>
          <rPr>
            <b/>
            <sz val="9"/>
            <color indexed="81"/>
            <rFont val="Tahoma"/>
            <family val="2"/>
          </rPr>
          <t>PDV 03.10.2017</t>
        </r>
      </text>
    </comment>
    <comment ref="I2150" authorId="0" shapeId="0" xr:uid="{00000000-0006-0000-0600-000029050000}">
      <text>
        <r>
          <rPr>
            <b/>
            <sz val="9"/>
            <color indexed="81"/>
            <rFont val="Tahoma"/>
            <family val="2"/>
          </rPr>
          <t>PDV 27.09.2017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151" authorId="4" shapeId="0" xr:uid="{00000000-0006-0000-0600-00002A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09.07.2018
DAC TELCO NIVEL 1</t>
        </r>
      </text>
    </comment>
    <comment ref="I2151" authorId="0" shapeId="0" xr:uid="{00000000-0006-0000-0600-00002B050000}">
      <text>
        <r>
          <rPr>
            <b/>
            <sz val="9"/>
            <color indexed="81"/>
            <rFont val="Tahoma"/>
            <family val="2"/>
          </rPr>
          <t>PDV 14.09.2017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52" authorId="0" shapeId="0" xr:uid="{00000000-0006-0000-0600-00002C050000}">
      <text>
        <r>
          <rPr>
            <b/>
            <sz val="9"/>
            <color indexed="81"/>
            <rFont val="Tahoma"/>
            <family val="2"/>
          </rPr>
          <t>PDV 20.09.2017</t>
        </r>
      </text>
    </comment>
    <comment ref="I2153" authorId="0" shapeId="0" xr:uid="{00000000-0006-0000-0600-00002D050000}">
      <text>
        <r>
          <rPr>
            <b/>
            <sz val="9"/>
            <color indexed="81"/>
            <rFont val="Tahoma"/>
            <family val="2"/>
          </rPr>
          <t>PDV 02.10.2017</t>
        </r>
      </text>
    </comment>
    <comment ref="I2154" authorId="0" shapeId="0" xr:uid="{00000000-0006-0000-0600-00002E050000}">
      <text>
        <r>
          <rPr>
            <b/>
            <sz val="9"/>
            <color indexed="81"/>
            <rFont val="Tahoma"/>
            <family val="2"/>
          </rPr>
          <t>PDV 13.09.2017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154" authorId="0" shapeId="0" xr:uid="{00000000-0006-0000-0600-00002F050000}">
      <text>
        <r>
          <rPr>
            <b/>
            <sz val="9"/>
            <color indexed="81"/>
            <rFont val="Tahoma"/>
            <family val="2"/>
          </rPr>
          <t xml:space="preserve">con aprobación de la Dirección de Operaciones según correo de evaluación de G&amp;E 1/09/2017 </t>
        </r>
      </text>
    </comment>
    <comment ref="I2155" authorId="0" shapeId="0" xr:uid="{00000000-0006-0000-0600-000030050000}">
      <text>
        <r>
          <rPr>
            <b/>
            <sz val="9"/>
            <color indexed="81"/>
            <rFont val="Tahoma"/>
            <family val="2"/>
          </rPr>
          <t>PDV 05.10.2017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155" authorId="2" shapeId="0" xr:uid="{00000000-0006-0000-0600-000031050000}">
      <text>
        <r>
          <rPr>
            <b/>
            <sz val="9"/>
            <color indexed="81"/>
            <rFont val="Tahoma"/>
            <family val="2"/>
          </rPr>
          <t xml:space="preserve">Walter Lopez: </t>
        </r>
        <r>
          <rPr>
            <sz val="9"/>
            <color indexed="81"/>
            <rFont val="Tahoma"/>
            <family val="2"/>
          </rPr>
          <t>Modificado mail del 08.05.2018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Tahoma"/>
            <family val="2"/>
          </rPr>
          <t>Antes Jorge Luis Bustamante Ortega</t>
        </r>
      </text>
    </comment>
    <comment ref="Q2155" authorId="2" shapeId="0" xr:uid="{00000000-0006-0000-0600-00003205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Antes Gerente General</t>
        </r>
      </text>
    </comment>
    <comment ref="R2155" authorId="2" shapeId="0" xr:uid="{00000000-0006-0000-0600-00003305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Antes: 29663917</t>
        </r>
      </text>
    </comment>
    <comment ref="AF2155" authorId="0" shapeId="0" xr:uid="{00000000-0006-0000-0600-000034050000}">
      <text>
        <r>
          <rPr>
            <b/>
            <sz val="9"/>
            <color indexed="81"/>
            <rFont val="Tahoma"/>
            <family val="2"/>
          </rPr>
          <t>hará PFG por los 15k restantes.  Correo G&amp;E</t>
        </r>
      </text>
    </comment>
    <comment ref="I2156" authorId="0" shapeId="0" xr:uid="{00000000-0006-0000-0600-000035050000}">
      <text>
        <r>
          <rPr>
            <b/>
            <sz val="9"/>
            <color indexed="81"/>
            <rFont val="Tahoma"/>
            <family val="2"/>
          </rPr>
          <t>PDV 03.11.2017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2156" authorId="0" shapeId="0" xr:uid="{00000000-0006-0000-0600-000036050000}">
      <text>
        <r>
          <rPr>
            <b/>
            <sz val="9"/>
            <color indexed="81"/>
            <rFont val="Tahoma"/>
            <family val="2"/>
          </rPr>
          <t>cónyuge de Luis Eduardo Cruzado Alva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57" authorId="0" shapeId="0" xr:uid="{00000000-0006-0000-0600-000037050000}">
      <text>
        <r>
          <rPr>
            <b/>
            <sz val="9"/>
            <color indexed="81"/>
            <rFont val="Tahoma"/>
            <family val="2"/>
          </rPr>
          <t>PDV 29.09.2017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157" authorId="4" shapeId="0" xr:uid="{00000000-0006-0000-0600-000038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28.09.2018
Sr. Carlos Javier Bravo Zeña con DNI 16733613
Antes del 06.01.23
Rosa Bravo Zeña
DNI 16422597</t>
        </r>
      </text>
    </comment>
    <comment ref="U2157" authorId="4" shapeId="0" xr:uid="{00000000-0006-0000-0600-000039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26/11/2018
Av. Bolognesi Nro 1127
Chiclayo-Chiclayo-Lambayeque
Antes del 04.05.2021
Calle Alfredo Lapoint 626
Chiclayo - Chiclayo - Lambayeque</t>
        </r>
      </text>
    </comment>
    <comment ref="V2157" authorId="0" shapeId="0" xr:uid="{00000000-0006-0000-0600-00003A050000}">
      <text>
        <r>
          <rPr>
            <b/>
            <sz val="9"/>
            <color indexed="81"/>
            <rFont val="Tahoma"/>
            <family val="2"/>
          </rPr>
          <t>Antes del 13/12/2017:  Av. Bolognesi Nro.  1127 - Chiclayo Chiclayo - Lambayeque
Antes del 26/11/2018
Calle San José Nro 583 Chiclayo-Chiclayo-Lambayeque
Antes del 04.05.2021
Calle Alfredo Lapoint 626
Chiclayo - Chiclayo - Lambayeque</t>
        </r>
      </text>
    </comment>
    <comment ref="I2158" authorId="0" shapeId="0" xr:uid="{00000000-0006-0000-0600-00003B050000}">
      <text>
        <r>
          <rPr>
            <b/>
            <sz val="9"/>
            <color indexed="81"/>
            <rFont val="Tahoma"/>
            <family val="2"/>
          </rPr>
          <t>PDV 13.09.2017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2159" authorId="0" shapeId="0" xr:uid="{00000000-0006-0000-0600-00003C050000}">
      <text>
        <r>
          <rPr>
            <b/>
            <sz val="9"/>
            <color indexed="81"/>
            <rFont val="Tahoma"/>
            <family val="2"/>
          </rPr>
          <t>cónyuge de Mario Ronald Silva Lee</t>
        </r>
      </text>
    </comment>
    <comment ref="I2160" authorId="0" shapeId="0" xr:uid="{00000000-0006-0000-0600-00003D050000}">
      <text>
        <r>
          <rPr>
            <b/>
            <sz val="9"/>
            <color indexed="81"/>
            <rFont val="Tahoma"/>
            <family val="2"/>
          </rPr>
          <t>PDV 06.11.2017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160" authorId="0" shapeId="0" xr:uid="{00000000-0006-0000-0600-00003E050000}">
      <text>
        <r>
          <rPr>
            <b/>
            <sz val="9"/>
            <color indexed="81"/>
            <rFont val="Tahoma"/>
            <family val="2"/>
          </rPr>
          <t>excepción en correo de G&amp;E Norte 14/09/2017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61" authorId="0" shapeId="0" xr:uid="{00000000-0006-0000-0600-00003F050000}">
      <text>
        <r>
          <rPr>
            <b/>
            <sz val="9"/>
            <color indexed="81"/>
            <rFont val="Tahoma"/>
            <family val="2"/>
          </rPr>
          <t>PDV 27.10.2017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2161" authorId="0" shapeId="0" xr:uid="{00000000-0006-0000-0600-000040050000}">
      <text>
        <r>
          <rPr>
            <b/>
            <sz val="9"/>
            <color indexed="81"/>
            <rFont val="Tahoma"/>
            <family val="2"/>
          </rPr>
          <t>cónyuge de Juana Estela de Orrillo</t>
        </r>
      </text>
    </comment>
    <comment ref="I2162" authorId="0" shapeId="0" xr:uid="{00000000-0006-0000-0600-000041050000}">
      <text>
        <r>
          <rPr>
            <b/>
            <sz val="9"/>
            <color indexed="81"/>
            <rFont val="Tahoma"/>
            <family val="2"/>
          </rPr>
          <t>PDV 03.10.2017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2162" authorId="0" shapeId="0" xr:uid="{00000000-0006-0000-0600-000042050000}">
      <text>
        <r>
          <rPr>
            <b/>
            <sz val="9"/>
            <color indexed="81"/>
            <rFont val="Tahoma"/>
            <family val="2"/>
          </rPr>
          <t>Cónyuge de Fabian Anselmo Aquino Antay</t>
        </r>
      </text>
    </comment>
    <comment ref="BC2163" authorId="0" shapeId="0" xr:uid="{00000000-0006-0000-0600-000043050000}">
      <text>
        <r>
          <rPr>
            <b/>
            <sz val="9"/>
            <color indexed="81"/>
            <rFont val="Tahoma"/>
            <family val="2"/>
          </rPr>
          <t>CORREO DE EDUARDO URIBE 23/01/2018</t>
        </r>
      </text>
    </comment>
    <comment ref="I2164" authorId="0" shapeId="0" xr:uid="{00000000-0006-0000-0600-000044050000}">
      <text>
        <r>
          <rPr>
            <b/>
            <sz val="9"/>
            <color indexed="81"/>
            <rFont val="Tahoma"/>
            <family val="2"/>
          </rPr>
          <t>PDV 09.10.2017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65" authorId="0" shapeId="0" xr:uid="{00000000-0006-0000-0600-000045050000}">
      <text>
        <r>
          <rPr>
            <b/>
            <sz val="9"/>
            <color indexed="81"/>
            <rFont val="Tahoma"/>
            <family val="2"/>
          </rPr>
          <t>PDV 27.10.2017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165" authorId="4" shapeId="0" xr:uid="{00000000-0006-0000-0600-000046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15.10.2021
Jr. Amalia Puga Nro. 421 - Barrio San Pedro - Cajamarca - Cajamarca - Cajamarca</t>
        </r>
      </text>
    </comment>
    <comment ref="V2165" authorId="4" shapeId="0" xr:uid="{00000000-0006-0000-0600-000047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15.10.2021
Jr. Amalia Puga Nro. 421 - Barrio San Pedro - Cajamarca - Cajamarca - Cajamarca</t>
        </r>
      </text>
    </comment>
    <comment ref="I2166" authorId="0" shapeId="0" xr:uid="{00000000-0006-0000-0600-000048050000}">
      <text>
        <r>
          <rPr>
            <b/>
            <sz val="9"/>
            <color indexed="81"/>
            <rFont val="Tahoma"/>
            <family val="2"/>
          </rPr>
          <t>PDV 16.10.2017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67" authorId="0" shapeId="0" xr:uid="{00000000-0006-0000-0600-000049050000}">
      <text>
        <r>
          <rPr>
            <b/>
            <sz val="9"/>
            <color indexed="81"/>
            <rFont val="Tahoma"/>
            <family val="2"/>
          </rPr>
          <t>PDV 19.10.2017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68" authorId="0" shapeId="0" xr:uid="{00000000-0006-0000-0600-00004A050000}">
      <text>
        <r>
          <rPr>
            <b/>
            <sz val="9"/>
            <color indexed="81"/>
            <rFont val="Tahoma"/>
            <family val="2"/>
          </rPr>
          <t>PDV 07.11.2017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169" authorId="0" shapeId="0" xr:uid="{00000000-0006-0000-0600-00004B05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69" authorId="0" shapeId="0" xr:uid="{00000000-0006-0000-0600-00004C050000}">
      <text>
        <r>
          <rPr>
            <b/>
            <sz val="9"/>
            <color indexed="81"/>
            <rFont val="Tahoma"/>
            <family val="2"/>
          </rPr>
          <t>PDV 25.10.2017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2169" authorId="5" shapeId="0" xr:uid="{00000000-0006-0000-0600-00004D05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2170" authorId="0" shapeId="0" xr:uid="{00000000-0006-0000-0600-00004E050000}">
      <text>
        <r>
          <rPr>
            <b/>
            <sz val="9"/>
            <color indexed="81"/>
            <rFont val="Tahoma"/>
            <family val="2"/>
          </rPr>
          <t>PDV 03.11.2017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71" authorId="0" shapeId="0" xr:uid="{00000000-0006-0000-0600-00004F050000}">
      <text>
        <r>
          <rPr>
            <b/>
            <sz val="9"/>
            <color indexed="81"/>
            <rFont val="Tahoma"/>
            <family val="2"/>
          </rPr>
          <t>PDV 30.10.2017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171" authorId="0" shapeId="0" xr:uid="{00000000-0006-0000-0600-000050050000}">
      <text>
        <r>
          <rPr>
            <b/>
            <sz val="9"/>
            <color indexed="81"/>
            <rFont val="Tahoma"/>
            <family val="2"/>
          </rPr>
          <t xml:space="preserve">ANTES DEL 17.05.2019
ANTES DEL 17.05.2019
</t>
        </r>
        <r>
          <rPr>
            <sz val="9"/>
            <color indexed="81"/>
            <rFont val="Tahoma"/>
            <family val="2"/>
          </rPr>
          <t>Mz. D, Lt. 16 Urb. Los Cedros
Trujio - Trujillo - La Libertad</t>
        </r>
        <r>
          <rPr>
            <b/>
            <sz val="9"/>
            <color indexed="81"/>
            <rFont val="Tahoma"/>
            <family val="2"/>
          </rPr>
          <t xml:space="preserve">
ANTES DEL 19/03/2018:
</t>
        </r>
        <r>
          <rPr>
            <sz val="9"/>
            <color indexed="81"/>
            <rFont val="Tahoma"/>
            <family val="2"/>
          </rPr>
          <t xml:space="preserve">Calle Los Jaspes Mz. D, Lt. 5, Urb. Los Cedros - Trujillo - Trujillo - La Libertad
</t>
        </r>
      </text>
    </comment>
    <comment ref="V2171" authorId="0" shapeId="0" xr:uid="{00000000-0006-0000-0600-000051050000}">
      <text>
        <r>
          <rPr>
            <b/>
            <sz val="9"/>
            <color indexed="81"/>
            <rFont val="Tahoma"/>
            <family val="2"/>
          </rPr>
          <t xml:space="preserve">ANTES DEL 17.05.2019
</t>
        </r>
        <r>
          <rPr>
            <sz val="9"/>
            <color indexed="81"/>
            <rFont val="Tahoma"/>
            <family val="2"/>
          </rPr>
          <t>Mz. D, Lt. 16 Urb. Los Cedros - Trujillo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Trujillo - La Libertad</t>
        </r>
        <r>
          <rPr>
            <b/>
            <sz val="9"/>
            <color indexed="81"/>
            <rFont val="Tahoma"/>
            <family val="2"/>
          </rPr>
          <t xml:space="preserve">
ANTES DEL 19/03/2018:
</t>
        </r>
        <r>
          <rPr>
            <sz val="9"/>
            <color indexed="81"/>
            <rFont val="Tahoma"/>
            <family val="2"/>
          </rPr>
          <t xml:space="preserve">Calle Los Jaspes Mz. D, Lt. 5, Urb. Los Cedros - Trujillo - Trujillo - La Libertad
</t>
        </r>
      </text>
    </comment>
    <comment ref="I2172" authorId="0" shapeId="0" xr:uid="{00000000-0006-0000-0600-000052050000}">
      <text>
        <r>
          <rPr>
            <b/>
            <sz val="9"/>
            <color indexed="81"/>
            <rFont val="Tahoma"/>
            <family val="2"/>
          </rPr>
          <t>PDV 07.11.2017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174" authorId="0" shapeId="0" xr:uid="{00000000-0006-0000-0600-00005305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2174" authorId="0" shapeId="0" xr:uid="{00000000-0006-0000-0600-000054050000}">
      <text>
        <r>
          <rPr>
            <b/>
            <sz val="9"/>
            <color indexed="81"/>
            <rFont val="Tahoma"/>
            <family val="2"/>
          </rPr>
          <t>correo de Jose Luis Remigio Vilcahuaman - 23/01/2018</t>
        </r>
      </text>
    </comment>
    <comment ref="BG2174" authorId="5" shapeId="0" xr:uid="{00000000-0006-0000-0600-00005505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G2175" authorId="0" shapeId="0" xr:uid="{00000000-0006-0000-0600-00005605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2175" authorId="0" shapeId="0" xr:uid="{00000000-0006-0000-0600-000057050000}">
      <text>
        <r>
          <rPr>
            <b/>
            <sz val="9"/>
            <color indexed="81"/>
            <rFont val="Tahoma"/>
            <family val="2"/>
          </rPr>
          <t>CORREO DE JULIO GOMEZ 14/12/2017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2175" authorId="5" shapeId="0" xr:uid="{00000000-0006-0000-0600-00005805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2176" authorId="0" shapeId="0" xr:uid="{00000000-0006-0000-0600-000059050000}">
      <text>
        <r>
          <rPr>
            <b/>
            <sz val="9"/>
            <color indexed="81"/>
            <rFont val="Tahoma"/>
            <family val="2"/>
          </rPr>
          <t>PDV 21.12.2017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2176" authorId="0" shapeId="0" xr:uid="{00000000-0006-0000-0600-00005A050000}">
      <text>
        <r>
          <rPr>
            <b/>
            <sz val="9"/>
            <color indexed="81"/>
            <rFont val="Tahoma"/>
            <family val="2"/>
          </rPr>
          <t>GERENTE GENERAL
Goyo Teodosio Guerra Tristan
DNI 42162850</t>
        </r>
      </text>
    </comment>
    <comment ref="I2177" authorId="0" shapeId="0" xr:uid="{00000000-0006-0000-0600-00005B050000}">
      <text>
        <r>
          <rPr>
            <b/>
            <sz val="9"/>
            <color indexed="81"/>
            <rFont val="Tahoma"/>
            <family val="2"/>
          </rPr>
          <t>PDV 15.12.2017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78" authorId="0" shapeId="0" xr:uid="{00000000-0006-0000-0600-00005C050000}">
      <text>
        <r>
          <rPr>
            <b/>
            <sz val="9"/>
            <color indexed="81"/>
            <rFont val="Tahoma"/>
            <family val="2"/>
          </rPr>
          <t>PDV 14.11.2017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2178" authorId="0" shapeId="0" xr:uid="{00000000-0006-0000-0600-00005D050000}">
      <text>
        <r>
          <rPr>
            <b/>
            <sz val="9"/>
            <color indexed="81"/>
            <rFont val="Tahoma"/>
            <family val="2"/>
          </rPr>
          <t xml:space="preserve">cónyuge de  Alicia Astopilco Cornejo de Paladines  </t>
        </r>
      </text>
    </comment>
    <comment ref="AF2179" authorId="0" shapeId="0" xr:uid="{00000000-0006-0000-0600-00005E050000}">
      <text>
        <r>
          <rPr>
            <sz val="9"/>
            <color indexed="81"/>
            <rFont val="Tahoma"/>
            <family val="2"/>
          </rPr>
          <t xml:space="preserve">plan de formación,  indicado en correo de G&amp;E
</t>
        </r>
      </text>
    </comment>
    <comment ref="AJ2179" authorId="0" shapeId="0" xr:uid="{00000000-0006-0000-0600-00005F050000}">
      <text>
        <r>
          <rPr>
            <b/>
            <sz val="9"/>
            <color indexed="81"/>
            <rFont val="Tahoma"/>
            <family val="2"/>
          </rPr>
          <t>TITULAR GERENTE Dayana Sheyla Gutierrez Ternero 
DNI 41751931</t>
        </r>
      </text>
    </comment>
    <comment ref="I2180" authorId="0" shapeId="0" xr:uid="{00000000-0006-0000-0600-000060050000}">
      <text>
        <r>
          <rPr>
            <b/>
            <sz val="9"/>
            <color indexed="81"/>
            <rFont val="Tahoma"/>
            <family val="2"/>
          </rPr>
          <t>PDV 15.12.2017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180" authorId="0" shapeId="0" xr:uid="{00000000-0006-0000-0600-000061050000}">
      <text>
        <r>
          <rPr>
            <b/>
            <sz val="9"/>
            <color indexed="81"/>
            <rFont val="Tahoma"/>
            <family val="2"/>
          </rPr>
          <t>5K PASARA POR PLAN DE FORMACIÓN,  SE INFORMÓ EN CORREO DE ZARELLA REYNOSO DEL 05/12/2017</t>
        </r>
      </text>
    </comment>
    <comment ref="I2181" authorId="0" shapeId="0" xr:uid="{00000000-0006-0000-0600-000062050000}">
      <text>
        <r>
          <rPr>
            <b/>
            <sz val="9"/>
            <color indexed="81"/>
            <rFont val="Tahoma"/>
            <family val="2"/>
          </rPr>
          <t>PDV 30.11.2017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82" authorId="0" shapeId="0" xr:uid="{00000000-0006-0000-0600-000063050000}">
      <text>
        <r>
          <rPr>
            <b/>
            <sz val="9"/>
            <color indexed="81"/>
            <rFont val="Tahoma"/>
            <family val="2"/>
          </rPr>
          <t>PDV 20.11.2017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83" authorId="0" shapeId="0" xr:uid="{00000000-0006-0000-0600-000064050000}">
      <text>
        <r>
          <rPr>
            <b/>
            <sz val="9"/>
            <color indexed="81"/>
            <rFont val="Tahoma"/>
            <family val="2"/>
          </rPr>
          <t>PDV 27.11.2017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84" authorId="0" shapeId="0" xr:uid="{00000000-0006-0000-0600-000065050000}">
      <text>
        <r>
          <rPr>
            <b/>
            <sz val="9"/>
            <color indexed="81"/>
            <rFont val="Tahoma"/>
            <family val="2"/>
          </rPr>
          <t>PDV 30.11.2017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85" authorId="0" shapeId="0" xr:uid="{00000000-0006-0000-0600-000066050000}">
      <text>
        <r>
          <rPr>
            <b/>
            <sz val="9"/>
            <color indexed="81"/>
            <rFont val="Tahoma"/>
            <family val="2"/>
          </rPr>
          <t>PDV 09.02.2018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87" authorId="0" shapeId="0" xr:uid="{00000000-0006-0000-0600-000067050000}">
      <text>
        <r>
          <rPr>
            <b/>
            <sz val="9"/>
            <color indexed="81"/>
            <rFont val="Tahoma"/>
            <family val="2"/>
          </rPr>
          <t>PDV 12.01.2018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88" authorId="0" shapeId="0" xr:uid="{00000000-0006-0000-0600-000068050000}">
      <text>
        <r>
          <rPr>
            <b/>
            <sz val="9"/>
            <color indexed="81"/>
            <rFont val="Tahoma"/>
            <family val="2"/>
          </rPr>
          <t>PDV 05.01.2018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89" authorId="0" shapeId="0" xr:uid="{00000000-0006-0000-0600-000069050000}">
      <text>
        <r>
          <rPr>
            <b/>
            <sz val="9"/>
            <color indexed="81"/>
            <rFont val="Tahoma"/>
            <family val="2"/>
          </rPr>
          <t>PDV 20.12.2017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90" authorId="0" shapeId="0" xr:uid="{00000000-0006-0000-0600-00006A050000}">
      <text>
        <r>
          <rPr>
            <b/>
            <sz val="9"/>
            <color indexed="81"/>
            <rFont val="Tahoma"/>
            <family val="2"/>
          </rPr>
          <t>PDV 28.12.2017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2190" authorId="4" shapeId="0" xr:uid="{00000000-0006-0000-0600-00006B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16.07.2020
Sr. Marco Antonio Reategui Rengifo
DNI: 46528928
Direccion:Jr. Limatambo Nro 148 - Tarapoto - San Martin - San Martin</t>
        </r>
      </text>
    </comment>
    <comment ref="I2191" authorId="0" shapeId="0" xr:uid="{00000000-0006-0000-0600-00006C050000}">
      <text>
        <r>
          <rPr>
            <b/>
            <sz val="9"/>
            <color indexed="81"/>
            <rFont val="Tahoma"/>
            <family val="2"/>
          </rPr>
          <t>PDV 13.12.2017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191" authorId="4" shapeId="0" xr:uid="{00000000-0006-0000-0600-00006D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29.11.2023
Sra. Zunilda Palomino Bastidas DNI 28207104</t>
        </r>
      </text>
    </comment>
    <comment ref="AJ2191" authorId="4" shapeId="0" xr:uid="{00000000-0006-0000-0600-00006E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17.08.2023
Zunilda Palomino Bastidas 
DNI: 28207104</t>
        </r>
      </text>
    </comment>
    <comment ref="I2192" authorId="0" shapeId="0" xr:uid="{00000000-0006-0000-0600-00006F050000}">
      <text>
        <r>
          <rPr>
            <b/>
            <sz val="9"/>
            <color indexed="81"/>
            <rFont val="Tahoma"/>
            <family val="2"/>
          </rPr>
          <t>PDV 21.12.2017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192" authorId="4" shapeId="0" xr:uid="{00000000-0006-0000-0600-000070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09.02.2023
Sr. José Zenón Oncoy Rosales DNI 32117495</t>
        </r>
      </text>
    </comment>
    <comment ref="I2195" authorId="0" shapeId="0" xr:uid="{00000000-0006-0000-0600-000071050000}">
      <text>
        <r>
          <rPr>
            <b/>
            <sz val="9"/>
            <color indexed="81"/>
            <rFont val="Tahoma"/>
            <family val="2"/>
          </rPr>
          <t>PDV 21.12.2017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96" authorId="0" shapeId="0" xr:uid="{00000000-0006-0000-0600-000072050000}">
      <text>
        <r>
          <rPr>
            <b/>
            <sz val="9"/>
            <color indexed="81"/>
            <rFont val="Tahoma"/>
            <family val="2"/>
          </rPr>
          <t>PDV 12.01.2018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197" authorId="0" shapeId="0" xr:uid="{00000000-0006-0000-0600-000073050000}">
      <text>
        <r>
          <rPr>
            <b/>
            <sz val="9"/>
            <color indexed="81"/>
            <rFont val="Tahoma"/>
            <family val="2"/>
          </rPr>
          <t>PDV 27.02.2018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197" authorId="4" shapeId="0" xr:uid="{00000000-0006-0000-0600-000074050000}">
      <text>
        <r>
          <rPr>
            <b/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Tahoma"/>
            <family val="2"/>
          </rPr>
          <t>aria Honorio:
DIRECCION ANTERIOR: Jr. 28 de Julio S/N (Plaza de Armas, costado Polleria)</t>
        </r>
      </text>
    </comment>
    <comment ref="V2197" authorId="4" shapeId="0" xr:uid="{00000000-0006-0000-0600-000075050000}">
      <text>
        <r>
          <rPr>
            <b/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Tahoma"/>
            <family val="2"/>
          </rPr>
          <t>aria Honorio:
DIRECCION ANTERIOR: Jr. 28 de Julio S/N (Plaza de Armas, costado Polleria)</t>
        </r>
      </text>
    </comment>
    <comment ref="I2198" authorId="0" shapeId="0" xr:uid="{00000000-0006-0000-0600-000076050000}">
      <text>
        <r>
          <rPr>
            <b/>
            <sz val="9"/>
            <color indexed="81"/>
            <rFont val="Tahoma"/>
            <family val="2"/>
          </rPr>
          <t>PDV 22.01.2018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2198" authorId="4" shapeId="0" xr:uid="{00000000-0006-0000-0600-000077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27.01.2020
Calle San Luis Lt. P Dpto. 4D Urb. Semirustica El Bosque - Trujillo - Trujillo - La Libertad</t>
        </r>
      </text>
    </comment>
    <comment ref="I2199" authorId="0" shapeId="0" xr:uid="{00000000-0006-0000-0600-000078050000}">
      <text>
        <r>
          <rPr>
            <b/>
            <sz val="9"/>
            <color indexed="81"/>
            <rFont val="Tahoma"/>
            <family val="2"/>
          </rPr>
          <t>PDV 25.01.2018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00" authorId="0" shapeId="0" xr:uid="{00000000-0006-0000-0600-000079050000}">
      <text>
        <r>
          <rPr>
            <b/>
            <sz val="9"/>
            <color indexed="81"/>
            <rFont val="Tahoma"/>
            <family val="2"/>
          </rPr>
          <t>PDV 05.01.2018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200" authorId="0" shapeId="0" xr:uid="{00000000-0006-0000-0600-00007A05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excepción de Danny Rojas y Frederick Hawie - correo de G&amp;E - 04/01/2018</t>
        </r>
      </text>
    </comment>
    <comment ref="I2201" authorId="0" shapeId="0" xr:uid="{00000000-0006-0000-0600-00007B050000}">
      <text>
        <r>
          <rPr>
            <b/>
            <sz val="9"/>
            <color indexed="81"/>
            <rFont val="Tahoma"/>
            <family val="2"/>
          </rPr>
          <t>PDV 16.01.2018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2201" authorId="0" shapeId="0" xr:uid="{00000000-0006-0000-0600-00007C050000}">
      <text>
        <r>
          <rPr>
            <b/>
            <sz val="9"/>
            <color indexed="81"/>
            <rFont val="Tahoma"/>
            <family val="2"/>
          </rPr>
          <t>cónyuge de Isa Luis Aguad Cornejo</t>
        </r>
      </text>
    </comment>
    <comment ref="F2202" authorId="0" shapeId="0" xr:uid="{00000000-0006-0000-0600-00007D050000}">
      <text>
        <r>
          <rPr>
            <sz val="9"/>
            <color indexed="81"/>
            <rFont val="Tahoma"/>
            <family val="2"/>
          </rPr>
          <t xml:space="preserve">CHICLAYO - CHICLAYO - LAMBAYEQUE
</t>
        </r>
      </text>
    </comment>
    <comment ref="G2204" authorId="2" shapeId="0" xr:uid="{00000000-0006-0000-0600-00007E050000}">
      <text>
        <r>
          <rPr>
            <b/>
            <sz val="9"/>
            <color indexed="81"/>
            <rFont val="Tahoma"/>
            <family val="2"/>
          </rPr>
          <t xml:space="preserve">Walter Lopez:
A partir del 21.05.2018. Ver correo de esa fecha
------------------------
A partir del 19.03.201o solo comercializará productos corporativos
</t>
        </r>
      </text>
    </comment>
    <comment ref="I2204" authorId="0" shapeId="0" xr:uid="{00000000-0006-0000-0600-00007F050000}">
      <text>
        <r>
          <rPr>
            <b/>
            <sz val="9"/>
            <color indexed="81"/>
            <rFont val="Tahoma"/>
            <family val="2"/>
          </rPr>
          <t>PDV 23.01.2018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204" authorId="4" shapeId="0" xr:uid="{00000000-0006-0000-0600-000080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28.09.21
Sr. Roberto Martín Roca Vasquez de Velasco
DNI 10005038</t>
        </r>
      </text>
    </comment>
    <comment ref="I2205" authorId="0" shapeId="0" xr:uid="{00000000-0006-0000-0600-000081050000}">
      <text>
        <r>
          <rPr>
            <b/>
            <sz val="9"/>
            <color indexed="81"/>
            <rFont val="Tahoma"/>
            <family val="2"/>
          </rPr>
          <t>PDV 25.01.2018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06" authorId="0" shapeId="0" xr:uid="{00000000-0006-0000-0600-000082050000}">
      <text>
        <r>
          <rPr>
            <b/>
            <sz val="9"/>
            <color indexed="81"/>
            <rFont val="Tahoma"/>
            <family val="2"/>
          </rPr>
          <t>PDV 09.02.2018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207" authorId="0" shapeId="0" xr:uid="{00000000-0006-0000-0600-000083050000}">
      <text>
        <r>
          <rPr>
            <b/>
            <sz val="9"/>
            <color indexed="81"/>
            <rFont val="Tahoma"/>
            <family val="2"/>
          </rPr>
          <t>CAMBIO DE ANEXO "D" - 23/01/2018</t>
        </r>
      </text>
    </comment>
    <comment ref="I2207" authorId="0" shapeId="0" xr:uid="{00000000-0006-0000-0600-000084050000}">
      <text>
        <r>
          <rPr>
            <b/>
            <sz val="9"/>
            <color indexed="81"/>
            <rFont val="Tahoma"/>
            <family val="2"/>
          </rPr>
          <t>PDV 09.02.2018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207" authorId="0" shapeId="0" xr:uid="{00000000-0006-0000-0600-000085050000}">
      <text>
        <r>
          <rPr>
            <b/>
            <sz val="9"/>
            <color indexed="81"/>
            <rFont val="Tahoma"/>
            <family val="2"/>
          </rPr>
          <t>CORREO DE EVELYN LORA 31/01/2018</t>
        </r>
      </text>
    </comment>
    <comment ref="I2210" authorId="0" shapeId="0" xr:uid="{00000000-0006-0000-0600-000086050000}">
      <text>
        <r>
          <rPr>
            <b/>
            <sz val="9"/>
            <color indexed="81"/>
            <rFont val="Tahoma"/>
            <family val="2"/>
          </rPr>
          <t>PDV 02.03.2018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2210" authorId="5" shapeId="0" xr:uid="{00000000-0006-0000-0600-00008705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2211" authorId="0" shapeId="0" xr:uid="{00000000-0006-0000-0600-000088050000}">
      <text>
        <r>
          <rPr>
            <b/>
            <sz val="9"/>
            <color indexed="81"/>
            <rFont val="Tahoma"/>
            <family val="2"/>
          </rPr>
          <t>PDV 23.03.2018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2211" authorId="0" shapeId="0" xr:uid="{00000000-0006-0000-0600-000089050000}">
      <text>
        <r>
          <rPr>
            <b/>
            <sz val="9"/>
            <color indexed="81"/>
            <rFont val="Tahoma"/>
            <family val="2"/>
          </rPr>
          <t>Antes del 27/03/2018:
Av. Mariscal Andres A. Caceres 1074 (Int. 3er Piso, Frente a Makumba) Ayacycgi - Huamanga - Ayacucho</t>
        </r>
      </text>
    </comment>
    <comment ref="AF2211" authorId="2" shapeId="0" xr:uid="{00000000-0006-0000-0600-00008A05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excepcion en la evaluacion G&amp;E</t>
        </r>
      </text>
    </comment>
    <comment ref="I2212" authorId="0" shapeId="0" xr:uid="{00000000-0006-0000-0600-00008B050000}">
      <text>
        <r>
          <rPr>
            <b/>
            <sz val="9"/>
            <color indexed="81"/>
            <rFont val="Tahoma"/>
            <family val="2"/>
          </rPr>
          <t>PDV 13.03.2018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13" authorId="0" shapeId="0" xr:uid="{00000000-0006-0000-0600-00008C050000}">
      <text>
        <r>
          <rPr>
            <b/>
            <sz val="9"/>
            <color indexed="81"/>
            <rFont val="Tahoma"/>
            <family val="2"/>
          </rPr>
          <t>PDV 07.03.2018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2213" authorId="4" shapeId="0" xr:uid="{00000000-0006-0000-0600-00008D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13.09.2022
Jr. Asamblea 196 - Ayacucho - Huamanga - Ayacucho</t>
        </r>
      </text>
    </comment>
    <comment ref="I2214" authorId="0" shapeId="0" xr:uid="{00000000-0006-0000-0600-00008E050000}">
      <text>
        <r>
          <rPr>
            <b/>
            <sz val="9"/>
            <color indexed="81"/>
            <rFont val="Tahoma"/>
            <family val="2"/>
          </rPr>
          <t>PDV 20.03.2018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215" authorId="0" shapeId="0" xr:uid="{00000000-0006-0000-0600-00008F05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2215" authorId="5" shapeId="0" xr:uid="{00000000-0006-0000-0600-00009005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2216" authorId="0" shapeId="0" xr:uid="{00000000-0006-0000-0600-000091050000}">
      <text>
        <r>
          <rPr>
            <b/>
            <sz val="9"/>
            <color indexed="81"/>
            <rFont val="Tahoma"/>
            <family val="2"/>
          </rPr>
          <t>PDV 26.03.2018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216" authorId="4" shapeId="0" xr:uid="{00000000-0006-0000-0600-000092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05.04.2019
Sr. Carlos Augusto Pérez Trujillo
DNI 43881489</t>
        </r>
      </text>
    </comment>
    <comment ref="AF2216" authorId="0" shapeId="0" xr:uid="{00000000-0006-0000-0600-000093050000}">
      <text>
        <r>
          <rPr>
            <b/>
            <sz val="9"/>
            <color indexed="81"/>
            <rFont val="Tahoma"/>
            <family val="2"/>
          </rPr>
          <t xml:space="preserve">excepción
CORREO DE EVELYN 21/03/2018
Mes1 (marzo): 5K (ingreso)
•         Mes2 – 25/04: 5K
•         Mes3 – 25/05: 10K
</t>
        </r>
      </text>
    </comment>
    <comment ref="AP2216" authorId="0" shapeId="0" xr:uid="{00000000-0006-0000-0600-000094050000}">
      <text>
        <r>
          <rPr>
            <b/>
            <sz val="9"/>
            <color indexed="81"/>
            <rFont val="Tahoma"/>
            <family val="2"/>
          </rPr>
          <t xml:space="preserve">cónyuge de Nery Alina Carcamo Escudero de Vallas </t>
        </r>
      </text>
    </comment>
    <comment ref="I2217" authorId="0" shapeId="0" xr:uid="{00000000-0006-0000-0600-000095050000}">
      <text>
        <r>
          <rPr>
            <b/>
            <sz val="9"/>
            <color indexed="81"/>
            <rFont val="Tahoma"/>
            <family val="2"/>
          </rPr>
          <t>PDV 05.04.2018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18" authorId="0" shapeId="0" xr:uid="{00000000-0006-0000-0600-000096050000}">
      <text>
        <r>
          <rPr>
            <b/>
            <sz val="9"/>
            <color indexed="81"/>
            <rFont val="Tahoma"/>
            <family val="2"/>
          </rPr>
          <t>PDV 16.03.2018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218" authorId="0" shapeId="0" xr:uid="{00000000-0006-0000-0600-000097050000}">
      <text>
        <r>
          <rPr>
            <b/>
            <sz val="9"/>
            <color indexed="81"/>
            <rFont val="Tahoma"/>
            <family val="2"/>
          </rPr>
          <t>APROBACIÓN DE ALEJANDRO BALLON ADJUNTA EN EVALUACIÓN DE G&amp;E Norte</t>
        </r>
      </text>
    </comment>
    <comment ref="I2219" authorId="0" shapeId="0" xr:uid="{00000000-0006-0000-0600-000098050000}">
      <text>
        <r>
          <rPr>
            <b/>
            <sz val="9"/>
            <color indexed="81"/>
            <rFont val="Tahoma"/>
            <family val="2"/>
          </rPr>
          <t>PDV 21.03.2018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219" authorId="0" shapeId="0" xr:uid="{00000000-0006-0000-0600-000099050000}">
      <text>
        <r>
          <rPr>
            <b/>
            <sz val="9"/>
            <color indexed="81"/>
            <rFont val="Tahoma"/>
            <family val="2"/>
          </rPr>
          <t>APROBACIÓN DE EVELYN LORA CORREO 19/03/2018</t>
        </r>
      </text>
    </comment>
    <comment ref="I2220" authorId="0" shapeId="0" xr:uid="{00000000-0006-0000-0600-00009A050000}">
      <text>
        <r>
          <rPr>
            <b/>
            <sz val="9"/>
            <color indexed="81"/>
            <rFont val="Tahoma"/>
            <family val="2"/>
          </rPr>
          <t>PDV 12.03.2018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21" authorId="0" shapeId="0" xr:uid="{00000000-0006-0000-0600-00009B050000}">
      <text>
        <r>
          <rPr>
            <b/>
            <sz val="9"/>
            <color indexed="81"/>
            <rFont val="Tahoma"/>
            <family val="2"/>
          </rPr>
          <t>PDV 26.03.2018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221" authorId="0" shapeId="0" xr:uid="{00000000-0006-0000-0600-00009C050000}">
      <text>
        <r>
          <rPr>
            <b/>
            <sz val="9"/>
            <color indexed="81"/>
            <rFont val="Tahoma"/>
            <family val="2"/>
          </rPr>
          <t>EXCEPCIÓN - SALDO PROGRAMADO EN CUOTAS - CORREO CCD 16/03/2018</t>
        </r>
      </text>
    </comment>
    <comment ref="I2222" authorId="0" shapeId="0" xr:uid="{00000000-0006-0000-0600-00009D050000}">
      <text>
        <r>
          <rPr>
            <b/>
            <sz val="9"/>
            <color indexed="81"/>
            <rFont val="Tahoma"/>
            <family val="2"/>
          </rPr>
          <t>PDV 20.04.2018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2222" authorId="0" shapeId="0" xr:uid="{00000000-0006-0000-0600-00009E050000}">
      <text>
        <r>
          <rPr>
            <b/>
            <sz val="9"/>
            <color indexed="81"/>
            <rFont val="Tahoma"/>
            <family val="2"/>
          </rPr>
          <t>cónyuge de Haidy Jelitza Infantes Cruz</t>
        </r>
      </text>
    </comment>
    <comment ref="I2223" authorId="0" shapeId="0" xr:uid="{00000000-0006-0000-0600-00009F050000}">
      <text>
        <r>
          <rPr>
            <b/>
            <sz val="9"/>
            <color indexed="81"/>
            <rFont val="Tahoma"/>
            <family val="2"/>
          </rPr>
          <t>PDV 10.04.2018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223" authorId="0" shapeId="0" xr:uid="{00000000-0006-0000-0600-0000A0050000}">
      <text>
        <r>
          <rPr>
            <b/>
            <sz val="9"/>
            <color indexed="81"/>
            <rFont val="Tahoma"/>
            <family val="2"/>
          </rPr>
          <t>EXCEPCIÓN DE AB ADJUNTA EN CORREO DE COORDINADOR HUGO GAITAN - 23/03/2018</t>
        </r>
      </text>
    </comment>
    <comment ref="AP2223" authorId="0" shapeId="0" xr:uid="{00000000-0006-0000-0600-0000A1050000}">
      <text>
        <r>
          <rPr>
            <b/>
            <sz val="9"/>
            <color indexed="81"/>
            <rFont val="Tahoma"/>
            <family val="2"/>
          </rPr>
          <t>cónyuge de Luis Antonio Pizza Calle</t>
        </r>
      </text>
    </comment>
    <comment ref="G2224" authorId="0" shapeId="0" xr:uid="{00000000-0006-0000-0600-0000A205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2224" authorId="5" shapeId="0" xr:uid="{00000000-0006-0000-0600-0000A3050000}">
      <text>
        <r>
          <rPr>
            <b/>
            <sz val="8"/>
            <color indexed="81"/>
            <rFont val="Tahoma"/>
            <family val="2"/>
          </rPr>
          <t>DAC RURAL 7 ANEXOS: ADEFGIK</t>
        </r>
      </text>
    </comment>
    <comment ref="I2225" authorId="0" shapeId="0" xr:uid="{00000000-0006-0000-0600-0000A4050000}">
      <text>
        <r>
          <rPr>
            <b/>
            <sz val="9"/>
            <color indexed="81"/>
            <rFont val="Tahoma"/>
            <family val="2"/>
          </rPr>
          <t>PDV 17.04.2018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26" authorId="0" shapeId="0" xr:uid="{00000000-0006-0000-0600-0000A5050000}">
      <text>
        <r>
          <rPr>
            <b/>
            <sz val="9"/>
            <color indexed="81"/>
            <rFont val="Tahoma"/>
            <family val="2"/>
          </rPr>
          <t>PDV 18.04.2018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2226" authorId="0" shapeId="0" xr:uid="{00000000-0006-0000-0600-0000A6050000}">
      <text>
        <r>
          <rPr>
            <b/>
            <sz val="9"/>
            <color indexed="81"/>
            <rFont val="Tahoma"/>
            <family val="2"/>
          </rPr>
          <t>cónyuge de Carolina Mannucci Arambulo</t>
        </r>
      </text>
    </comment>
    <comment ref="I2227" authorId="0" shapeId="0" xr:uid="{00000000-0006-0000-0600-0000A7050000}">
      <text>
        <r>
          <rPr>
            <b/>
            <sz val="9"/>
            <color indexed="81"/>
            <rFont val="Tahoma"/>
            <family val="2"/>
          </rPr>
          <t>PDV 30.04.2018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2227" authorId="4" shapeId="0" xr:uid="{00000000-0006-0000-0600-0000A8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28.10.2019
</t>
        </r>
        <r>
          <rPr>
            <sz val="9"/>
            <color indexed="81"/>
            <rFont val="Tahoma"/>
            <family val="2"/>
          </rPr>
          <t>Jr. Ica S/N Pueblo Cayara - (COSTADO DE I.E.)(66151194)
Cayara - Victor Fajardo - Ayacucho</t>
        </r>
      </text>
    </comment>
    <comment ref="I2228" authorId="0" shapeId="0" xr:uid="{00000000-0006-0000-0600-0000A9050000}">
      <text>
        <r>
          <rPr>
            <b/>
            <sz val="9"/>
            <color indexed="81"/>
            <rFont val="Tahoma"/>
            <family val="2"/>
          </rPr>
          <t>PDV 04.05.2018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2228" authorId="0" shapeId="0" xr:uid="{00000000-0006-0000-0600-0000AA050000}">
      <text>
        <r>
          <rPr>
            <b/>
            <sz val="9"/>
            <color indexed="81"/>
            <rFont val="Tahoma"/>
            <family val="2"/>
          </rPr>
          <t>cónyuge de Rudy Miguel Ore Feria</t>
        </r>
      </text>
    </comment>
    <comment ref="I2229" authorId="0" shapeId="0" xr:uid="{00000000-0006-0000-0600-0000AB050000}">
      <text>
        <r>
          <rPr>
            <b/>
            <sz val="9"/>
            <color indexed="81"/>
            <rFont val="Tahoma"/>
            <family val="2"/>
          </rPr>
          <t>PDV 23.05.2018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229" authorId="4" shapeId="0" xr:uid="{00000000-0006-0000-0600-0000AC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Antes del 22.04.2019</t>
        </r>
        <r>
          <rPr>
            <sz val="9"/>
            <color indexed="81"/>
            <rFont val="Tahoma"/>
            <family val="2"/>
          </rPr>
          <t xml:space="preserve">
Calle Fernando Belaunde Nro. 244 - Paimas - Ayabaca - Piura</t>
        </r>
      </text>
    </comment>
    <comment ref="V2229" authorId="4" shapeId="0" xr:uid="{00000000-0006-0000-0600-0000AD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Antes del 22.04.2019</t>
        </r>
        <r>
          <rPr>
            <sz val="9"/>
            <color indexed="81"/>
            <rFont val="Tahoma"/>
            <family val="2"/>
          </rPr>
          <t xml:space="preserve">
Calle Fernando Belaunde Nro. 244 - Paimas - Ayabaca - Piura
</t>
        </r>
      </text>
    </comment>
    <comment ref="AP2229" authorId="0" shapeId="0" xr:uid="{00000000-0006-0000-0600-0000AE050000}">
      <text>
        <r>
          <rPr>
            <b/>
            <sz val="9"/>
            <color indexed="81"/>
            <rFont val="Tahoma"/>
            <family val="2"/>
          </rPr>
          <t>cónyuge de Jaime Alberto Ramos Renteria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30" authorId="0" shapeId="0" xr:uid="{00000000-0006-0000-0600-0000AF050000}">
      <text>
        <r>
          <rPr>
            <b/>
            <sz val="9"/>
            <color indexed="81"/>
            <rFont val="Tahoma"/>
            <family val="2"/>
          </rPr>
          <t>PDV 02.05.2018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31" authorId="0" shapeId="0" xr:uid="{00000000-0006-0000-0600-0000B0050000}">
      <text>
        <r>
          <rPr>
            <b/>
            <sz val="9"/>
            <color indexed="81"/>
            <rFont val="Tahoma"/>
            <family val="2"/>
          </rPr>
          <t>PDV 15.05.2018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231" authorId="2" shapeId="0" xr:uid="{00000000-0006-0000-0600-0000B105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pago de 10K en 3 cuotas
Al 4to Mes 3,335
Al 5to Mes 3,335
Al 6to Mes 3,330
</t>
        </r>
      </text>
    </comment>
    <comment ref="I2232" authorId="0" shapeId="0" xr:uid="{00000000-0006-0000-0600-0000B2050000}">
      <text>
        <r>
          <rPr>
            <b/>
            <sz val="9"/>
            <color indexed="81"/>
            <rFont val="Tahoma"/>
            <family val="2"/>
          </rPr>
          <t>PDV 09.05.2018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33" authorId="0" shapeId="0" xr:uid="{00000000-0006-0000-0600-0000B3050000}">
      <text>
        <r>
          <rPr>
            <b/>
            <sz val="9"/>
            <color indexed="81"/>
            <rFont val="Tahoma"/>
            <family val="2"/>
          </rPr>
          <t>PDV 29.05.2018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2233" authorId="4" shapeId="0" xr:uid="{00000000-0006-0000-0600-0000B4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07.02.2022
Sra. Manfred Bustamante Michelena DNI 10137615</t>
        </r>
      </text>
    </comment>
    <comment ref="I2234" authorId="0" shapeId="0" xr:uid="{00000000-0006-0000-0600-0000B5050000}">
      <text>
        <r>
          <rPr>
            <b/>
            <sz val="9"/>
            <color indexed="81"/>
            <rFont val="Tahoma"/>
            <family val="2"/>
          </rPr>
          <t>PDV 15.06.2018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35" authorId="0" shapeId="0" xr:uid="{00000000-0006-0000-0600-0000B6050000}">
      <text>
        <r>
          <rPr>
            <b/>
            <sz val="9"/>
            <color indexed="81"/>
            <rFont val="Tahoma"/>
            <family val="2"/>
          </rPr>
          <t>PDV 21.05.2018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37" authorId="0" shapeId="0" xr:uid="{00000000-0006-0000-0600-0000B7050000}">
      <text>
        <r>
          <rPr>
            <b/>
            <sz val="9"/>
            <color indexed="81"/>
            <rFont val="Tahoma"/>
            <family val="2"/>
          </rPr>
          <t>PDV 21.06.2018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237" authorId="4" shapeId="0" xr:uid="{00000000-0006-0000-0600-0000B8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13.12.2019
Calle San José Nro. 516 (esquina con Alfonso Ugarte) - Chiclayo - Chiclayo - Lambayeque</t>
        </r>
      </text>
    </comment>
    <comment ref="AP2237" authorId="0" shapeId="0" xr:uid="{00000000-0006-0000-0600-0000B9050000}">
      <text>
        <r>
          <rPr>
            <b/>
            <sz val="9"/>
            <color indexed="81"/>
            <rFont val="Tahoma"/>
            <family val="2"/>
          </rPr>
          <t>Cónyuge de Manuel Fernando Diaz Castro</t>
        </r>
      </text>
    </comment>
    <comment ref="I2238" authorId="0" shapeId="0" xr:uid="{00000000-0006-0000-0600-0000BA050000}">
      <text>
        <r>
          <rPr>
            <b/>
            <sz val="9"/>
            <color indexed="81"/>
            <rFont val="Tahoma"/>
            <family val="2"/>
          </rPr>
          <t>PDV 05.07.2018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39" authorId="0" shapeId="0" xr:uid="{00000000-0006-0000-0600-0000BB050000}">
      <text>
        <r>
          <rPr>
            <b/>
            <sz val="9"/>
            <color indexed="81"/>
            <rFont val="Tahoma"/>
            <family val="2"/>
          </rPr>
          <t>PDV 06.06.2018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239" authorId="4" shapeId="0" xr:uid="{00000000-0006-0000-0600-0000BC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04.06.2019
Sr. Guido Martín Ruesta Gallardo 
DNI 70512210</t>
        </r>
      </text>
    </comment>
    <comment ref="AF2239" authorId="0" shapeId="0" xr:uid="{00000000-0006-0000-0600-0000BD050000}">
      <text>
        <r>
          <rPr>
            <b/>
            <sz val="9"/>
            <color indexed="81"/>
            <rFont val="Tahoma"/>
            <family val="2"/>
          </rPr>
          <t xml:space="preserve">EXCEPCIÓN DE AB ADJUNTA EN CORREO DE COORDINADOR HUGO GAITAN - 22/05/2018
Garantía inicial: 20K
Programa de Formación de Garantía: 15 cuotas de 1K (A partir de Julio que ya esté operando al 100%)
</t>
        </r>
      </text>
    </comment>
    <comment ref="I2240" authorId="0" shapeId="0" xr:uid="{00000000-0006-0000-0600-0000BE050000}">
      <text>
        <r>
          <rPr>
            <b/>
            <sz val="9"/>
            <color indexed="81"/>
            <rFont val="Tahoma"/>
            <family val="2"/>
          </rPr>
          <t>PDV 05.06.2018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41" authorId="0" shapeId="0" xr:uid="{00000000-0006-0000-0600-0000BF050000}">
      <text>
        <r>
          <rPr>
            <b/>
            <sz val="9"/>
            <color indexed="81"/>
            <rFont val="Tahoma"/>
            <family val="2"/>
          </rPr>
          <t>PDV 25.06.2018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42" authorId="0" shapeId="0" xr:uid="{00000000-0006-0000-0600-0000C0050000}">
      <text>
        <r>
          <rPr>
            <b/>
            <sz val="9"/>
            <color indexed="81"/>
            <rFont val="Tahoma"/>
            <family val="2"/>
          </rPr>
          <t>PDV 24.06.2018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43" authorId="0" shapeId="0" xr:uid="{00000000-0006-0000-0600-0000C1050000}">
      <text>
        <r>
          <rPr>
            <b/>
            <sz val="9"/>
            <color indexed="81"/>
            <rFont val="Tahoma"/>
            <family val="2"/>
          </rPr>
          <t>PDV 09.07.2018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2243" authorId="0" shapeId="0" xr:uid="{00000000-0006-0000-0600-0000C2050000}">
      <text>
        <r>
          <rPr>
            <b/>
            <sz val="9"/>
            <color indexed="81"/>
            <rFont val="Tahoma"/>
            <family val="2"/>
          </rPr>
          <t>cónyuge de Syntia Rebeca Zarabia Morales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44" authorId="4" shapeId="0" xr:uid="{00000000-0006-0000-0600-0000C3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 xml:space="preserve">PDV: 31.07.2018
</t>
        </r>
      </text>
    </comment>
    <comment ref="U2244" authorId="4" shapeId="0" xr:uid="{00000000-0006-0000-0600-0000C4050000}">
      <text>
        <r>
          <rPr>
            <b/>
            <sz val="9"/>
            <color indexed="81"/>
            <rFont val="Tahoma"/>
            <family val="2"/>
          </rPr>
          <t>direccion anterior:
Av. Miroquesada Nro. 546 Dpto 302</t>
        </r>
      </text>
    </comment>
    <comment ref="V2244" authorId="4" shapeId="0" xr:uid="{00000000-0006-0000-0600-0000C5050000}">
      <text>
        <r>
          <rPr>
            <b/>
            <sz val="9"/>
            <color indexed="81"/>
            <rFont val="Tahoma"/>
            <family val="2"/>
          </rPr>
          <t>direccion anterior:
Av. Miroquesada Nro. 546 Dpto 302</t>
        </r>
      </text>
    </comment>
    <comment ref="W2244" authorId="4" shapeId="0" xr:uid="{00000000-0006-0000-0600-0000C6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Magdalena del Mar</t>
        </r>
      </text>
    </comment>
    <comment ref="X2244" authorId="4" shapeId="0" xr:uid="{00000000-0006-0000-0600-0000C7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Lima</t>
        </r>
      </text>
    </comment>
    <comment ref="Y2244" authorId="4" shapeId="0" xr:uid="{00000000-0006-0000-0600-0000C8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Lima</t>
        </r>
      </text>
    </comment>
    <comment ref="AF2244" authorId="0" shapeId="0" xr:uid="{00000000-0006-0000-0600-0000C9050000}">
      <text>
        <r>
          <rPr>
            <b/>
            <sz val="9"/>
            <color indexed="81"/>
            <rFont val="Tahoma"/>
            <family val="2"/>
          </rPr>
          <t>EXCEPCIÓN EN CORREO ADJUNTO DE LA EVALUACION DE G&amp;E:  Ingresara con 20k de garantía y haremos un Plan de Formación de Garantía por 15k en 12 meses.</t>
        </r>
      </text>
    </comment>
    <comment ref="I2245" authorId="0" shapeId="0" xr:uid="{00000000-0006-0000-0600-0000CA050000}">
      <text>
        <r>
          <rPr>
            <b/>
            <sz val="9"/>
            <color indexed="81"/>
            <rFont val="Tahoma"/>
            <family val="2"/>
          </rPr>
          <t>PDV 18.06.2018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2245" authorId="0" shapeId="0" xr:uid="{00000000-0006-0000-0600-0000CB050000}">
      <text>
        <r>
          <rPr>
            <b/>
            <sz val="9"/>
            <color indexed="81"/>
            <rFont val="Tahoma"/>
            <family val="2"/>
          </rPr>
          <t>cónyuge de María Elena Medina Moncada de Regal</t>
        </r>
      </text>
    </comment>
    <comment ref="I2246" authorId="0" shapeId="0" xr:uid="{00000000-0006-0000-0600-0000CC050000}">
      <text>
        <r>
          <rPr>
            <b/>
            <sz val="9"/>
            <color indexed="81"/>
            <rFont val="Tahoma"/>
            <family val="2"/>
          </rPr>
          <t>PDV 08.06.2018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47" authorId="4" shapeId="0" xr:uid="{00000000-0006-0000-0600-0000CD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PDV: 25.07.2018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247" authorId="0" shapeId="0" xr:uid="{00000000-0006-0000-0600-0000CE050000}">
      <text>
        <r>
          <rPr>
            <b/>
            <sz val="9"/>
            <color indexed="81"/>
            <rFont val="Tahoma"/>
            <family val="2"/>
          </rPr>
          <t>EXCEPCIÓN EN CORREO ADJUNTO DE LA EVALUACION DE G&amp;E - VB AB:  Ingresara con 20k de garantía y 15K en plan de Formación de Garantía a plazo de 12 meses.</t>
        </r>
      </text>
    </comment>
    <comment ref="I2248" authorId="4" shapeId="0" xr:uid="{00000000-0006-0000-0600-0000CF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PDV: 31.07.2018</t>
        </r>
      </text>
    </comment>
    <comment ref="I2249" authorId="0" shapeId="0" xr:uid="{00000000-0006-0000-0600-0000D0050000}">
      <text>
        <r>
          <rPr>
            <b/>
            <sz val="9"/>
            <color indexed="81"/>
            <rFont val="Tahoma"/>
            <family val="2"/>
          </rPr>
          <t>PDV 02.07.2018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50" authorId="4" shapeId="0" xr:uid="{00000000-0006-0000-0600-0000D1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PDV: 15.08.2018</t>
        </r>
      </text>
    </comment>
    <comment ref="AF2250" authorId="0" shapeId="0" xr:uid="{00000000-0006-0000-0600-0000D205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VG DE EVELYN LORA CORREO 20/07/2018</t>
        </r>
      </text>
    </comment>
    <comment ref="I2251" authorId="0" shapeId="0" xr:uid="{00000000-0006-0000-0600-0000D3050000}">
      <text>
        <r>
          <rPr>
            <b/>
            <sz val="9"/>
            <color indexed="81"/>
            <rFont val="Tahoma"/>
            <family val="2"/>
          </rPr>
          <t>PDV 06.07.2018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251" authorId="4" shapeId="0" xr:uid="{00000000-0006-0000-0600-0000D4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Antes del 02.01.2019</t>
        </r>
        <r>
          <rPr>
            <sz val="9"/>
            <color indexed="81"/>
            <rFont val="Tahoma"/>
            <family val="2"/>
          </rPr>
          <t xml:space="preserve">
Jose Alberto Barandiaran Seclen
DNI 16480265</t>
        </r>
      </text>
    </comment>
    <comment ref="U2251" authorId="4" shapeId="0" xr:uid="{00000000-0006-0000-0600-0000D5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07.06.2021
Calle Tupac Amaru Nro. 240 Urb. Bancarios 
Chiclayo - Chiclayo - Lambayeque</t>
        </r>
      </text>
    </comment>
    <comment ref="AV2252" authorId="0" shapeId="0" xr:uid="{00000000-0006-0000-0600-0000D6050000}">
      <text>
        <r>
          <rPr>
            <b/>
            <sz val="9"/>
            <color indexed="81"/>
            <rFont val="Tahoma"/>
            <family val="2"/>
          </rPr>
          <t xml:space="preserve">cónyuge de Christian Joseph Laura Senaga </t>
        </r>
      </text>
    </comment>
    <comment ref="I2253" authorId="4" shapeId="0" xr:uid="{00000000-0006-0000-0600-0000D7050000}">
      <text>
        <r>
          <rPr>
            <b/>
            <sz val="9"/>
            <color indexed="81"/>
            <rFont val="Tahoma"/>
            <family val="2"/>
          </rPr>
          <t>Maria Honorio:
PDV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09/07/2018</t>
        </r>
      </text>
    </comment>
    <comment ref="I2254" authorId="4" shapeId="0" xr:uid="{00000000-0006-0000-0600-0000D8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PDV: 16.08.2018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254" authorId="4" shapeId="0" xr:uid="{00000000-0006-0000-0600-0000D9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Calle 39 Urb. Puerta de Pro Etapa 2 Mz. R4 Lt. 12 - Los Olivos - Lima</t>
        </r>
      </text>
    </comment>
    <comment ref="V2254" authorId="4" shapeId="0" xr:uid="{00000000-0006-0000-0600-0000DA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Calle 39 Urb. Puerta de Pro Etapa 2 Mz. R4 Lt. 12 -Los Olivos - Lima</t>
        </r>
      </text>
    </comment>
    <comment ref="I2255" authorId="4" shapeId="0" xr:uid="{00000000-0006-0000-0600-0000DB050000}">
      <text>
        <r>
          <rPr>
            <b/>
            <sz val="9"/>
            <color indexed="81"/>
            <rFont val="Tahoma"/>
            <family val="2"/>
          </rPr>
          <t>PDV: 18.07.2018</t>
        </r>
      </text>
    </comment>
    <comment ref="I2256" authorId="4" shapeId="0" xr:uid="{00000000-0006-0000-0600-0000DC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CORREO DE GRIMALDO DE LA CRUZ 05.09.2018</t>
        </r>
      </text>
    </comment>
    <comment ref="I2257" authorId="4" shapeId="0" xr:uid="{00000000-0006-0000-0600-0000DD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27/07/2018</t>
        </r>
      </text>
    </comment>
    <comment ref="I2258" authorId="4" shapeId="0" xr:uid="{00000000-0006-0000-0600-0000DE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26/07/2018</t>
        </r>
      </text>
    </comment>
    <comment ref="L2258" authorId="4" shapeId="0" xr:uid="{00000000-0006-0000-0600-0000DF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23.01.2019
Sr. Juan Manuel Rios Farromeque
DNI: 25779752</t>
        </r>
      </text>
    </comment>
    <comment ref="I2259" authorId="4" shapeId="0" xr:uid="{00000000-0006-0000-0600-0000E0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06.08.2018</t>
        </r>
      </text>
    </comment>
    <comment ref="I2260" authorId="4" shapeId="0" xr:uid="{00000000-0006-0000-0600-0000E1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26/07/2018</t>
        </r>
      </text>
    </comment>
    <comment ref="AV2260" authorId="4" shapeId="0" xr:uid="{00000000-0006-0000-0600-0000E2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Cónyuge de Rafael Gerardo Espinoza Salcedo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61" authorId="4" shapeId="0" xr:uid="{00000000-0006-0000-0600-0000E3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21/08/2018</t>
        </r>
      </text>
    </comment>
    <comment ref="I2262" authorId="4" shapeId="0" xr:uid="{00000000-0006-0000-0600-0000E4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PDV: 22.08.2018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262" authorId="4" shapeId="0" xr:uid="{00000000-0006-0000-0600-0000E5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01.09.2022
Sra. Katia Marisol Chino Roque DNI 46773717</t>
        </r>
      </text>
    </comment>
    <comment ref="I2263" authorId="4" shapeId="0" xr:uid="{00000000-0006-0000-0600-0000E6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PDV: 06.08.2018</t>
        </r>
      </text>
    </comment>
    <comment ref="I2264" authorId="4" shapeId="0" xr:uid="{00000000-0006-0000-0600-0000E7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PDV: 03.08.2018</t>
        </r>
      </text>
    </comment>
    <comment ref="V2264" authorId="4" shapeId="0" xr:uid="{00000000-0006-0000-0600-0000E8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04.08.21
Jr. Huallaga 711 - Juanjui - Mariscal Caceres - San Martin</t>
        </r>
      </text>
    </comment>
    <comment ref="I2265" authorId="4" shapeId="0" xr:uid="{00000000-0006-0000-0600-0000E9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PDV: 26.09.2018</t>
        </r>
      </text>
    </comment>
    <comment ref="I2266" authorId="4" shapeId="0" xr:uid="{00000000-0006-0000-0600-0000EA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PDV: 19.09.2018</t>
        </r>
      </text>
    </comment>
    <comment ref="I2267" authorId="4" shapeId="0" xr:uid="{00000000-0006-0000-0600-0000EB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PDV: 17.09.2018</t>
        </r>
      </text>
    </comment>
    <comment ref="H2269" authorId="4" shapeId="0" xr:uid="{00000000-0006-0000-0600-0000EC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PRIMER CONTRATO SE EMITIO COMO GESCOB SRL POR ERROR DE LEGAL</t>
        </r>
      </text>
    </comment>
    <comment ref="I2269" authorId="4" shapeId="0" xr:uid="{00000000-0006-0000-0600-0000ED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PDV: 12.09.2018</t>
        </r>
      </text>
    </comment>
    <comment ref="I2270" authorId="4" shapeId="0" xr:uid="{00000000-0006-0000-0600-0000EE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27.11.2018</t>
        </r>
      </text>
    </comment>
    <comment ref="AD2270" authorId="4" shapeId="0" xr:uid="{00000000-0006-0000-0600-0000EF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con 5K en garantía, solo para venta de Chips, aumentara su garantía hasta llegar a los 20K de acuerdo al siguiente plan de formación de garantía:
25/08/2018       S/3,000.00
25/09/2018       S/ 3,000.00
25/10/2018       S/ 3,000.00
25/11/2018       S/ 3,000.00
23/12/2018       S/ 3,000.00
</t>
        </r>
      </text>
    </comment>
    <comment ref="AF2270" authorId="4" shapeId="0" xr:uid="{00000000-0006-0000-0600-0000F0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Maria Honorio:
con 5K en garantía, solo para venta de Chips, aumentara su garantía hasta llegar a los 20K de acuerdo al siguiente plan de formación de garantía:
25/08/2018       S/3,000.00
25/09/2018       S/ 3,000.00
25/10/2018       S/ 3,000.00
25/11/2018       S/ 3,000.00
23/12/2018       S/ 3,000.00</t>
        </r>
      </text>
    </comment>
    <comment ref="I2271" authorId="4" shapeId="0" xr:uid="{00000000-0006-0000-0600-0000F1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13.08.2018</t>
        </r>
      </text>
    </comment>
    <comment ref="I2272" authorId="4" shapeId="0" xr:uid="{00000000-0006-0000-0600-0000F2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17.12.2018</t>
        </r>
      </text>
    </comment>
    <comment ref="L2272" authorId="4" shapeId="0" xr:uid="{00000000-0006-0000-0600-0000F3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13.06.2019
Luis Angel Saucedo Chilon
DNI:76229330</t>
        </r>
      </text>
    </comment>
    <comment ref="I2273" authorId="4" shapeId="0" xr:uid="{00000000-0006-0000-0600-0000F4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PDV: 31.08.2018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74" authorId="4" shapeId="0" xr:uid="{00000000-0006-0000-0600-0000F5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PDV: 05.09.2018</t>
        </r>
      </text>
    </comment>
    <comment ref="I2275" authorId="4" shapeId="0" xr:uid="{00000000-0006-0000-0600-0000F6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PDV: 21.08.2018
(EXCEPCION)</t>
        </r>
      </text>
    </comment>
    <comment ref="I2276" authorId="4" shapeId="0" xr:uid="{00000000-0006-0000-0600-0000F7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PDV: 05/09/2018</t>
        </r>
      </text>
    </comment>
    <comment ref="I2277" authorId="4" shapeId="0" xr:uid="{00000000-0006-0000-0600-0000F8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PDV: 19.09.2018</t>
        </r>
      </text>
    </comment>
    <comment ref="V2277" authorId="4" shapeId="0" xr:uid="{00000000-0006-0000-0600-0000F9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28.09.2018
Jr. Huallayco 872</t>
        </r>
      </text>
    </comment>
    <comment ref="I2278" authorId="4" shapeId="0" xr:uid="{00000000-0006-0000-0600-0000FA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PDV: 19.09.2018</t>
        </r>
      </text>
    </comment>
    <comment ref="U2278" authorId="4" shapeId="0" xr:uid="{00000000-0006-0000-0600-0000FB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02.10.2019
Calle Don Francisco N° 415 Dpto. 301 Urb. Santa Rosa
Santiago de Surco - Lima - Lima</t>
        </r>
      </text>
    </comment>
    <comment ref="I2279" authorId="4" shapeId="0" xr:uid="{00000000-0006-0000-0600-0000FC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PDV: 19.09.2018</t>
        </r>
      </text>
    </comment>
    <comment ref="L2279" authorId="4" shapeId="0" xr:uid="{00000000-0006-0000-0600-0000FD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16.02.2021
Sra. Maruxcia Ivonne Aldana Sierra
DNI: 10608666</t>
        </r>
      </text>
    </comment>
    <comment ref="I2280" authorId="4" shapeId="0" xr:uid="{00000000-0006-0000-0600-0000FE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PDV: 26.09.2018</t>
        </r>
      </text>
    </comment>
    <comment ref="I2281" authorId="4" shapeId="0" xr:uid="{00000000-0006-0000-0600-0000FF05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14.11.2018</t>
        </r>
      </text>
    </comment>
    <comment ref="I2282" authorId="4" shapeId="0" xr:uid="{00000000-0006-0000-0600-00000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29.03.2019</t>
        </r>
      </text>
    </comment>
    <comment ref="L2282" authorId="4" shapeId="0" xr:uid="{00000000-0006-0000-0600-000001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16.07.2019
Sr Adeli Zelada Reyna 
DNI 41589769</t>
        </r>
      </text>
    </comment>
    <comment ref="I2283" authorId="4" shapeId="0" xr:uid="{00000000-0006-0000-0600-00000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23.11.2018</t>
        </r>
      </text>
    </comment>
    <comment ref="I2284" authorId="4" shapeId="0" xr:uid="{00000000-0006-0000-0600-000003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15.10.2018</t>
        </r>
      </text>
    </comment>
    <comment ref="I2285" authorId="4" shapeId="0" xr:uid="{00000000-0006-0000-0600-000004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11.10.2018</t>
        </r>
      </text>
    </comment>
    <comment ref="I2286" authorId="4" shapeId="0" xr:uid="{00000000-0006-0000-0600-00000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13.12.2018</t>
        </r>
      </text>
    </comment>
    <comment ref="H2287" authorId="4" shapeId="0" xr:uid="{00000000-0006-0000-0600-000006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03.06.2019
DITOTAND TELECOMUNICACIONES E.I.R.L</t>
        </r>
      </text>
    </comment>
    <comment ref="I2287" authorId="4" shapeId="0" xr:uid="{00000000-0006-0000-0600-00000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15.10.2018</t>
        </r>
      </text>
    </comment>
    <comment ref="I2288" authorId="4" shapeId="0" xr:uid="{00000000-0006-0000-0600-000008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15.10.2018</t>
        </r>
      </text>
    </comment>
    <comment ref="I2289" authorId="4" shapeId="0" xr:uid="{00000000-0006-0000-0600-000009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PDV: 16.10.2018</t>
        </r>
      </text>
    </comment>
    <comment ref="L2289" authorId="4" shapeId="0" xr:uid="{00000000-0006-0000-0600-00000A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23.05.2023
Elizabeth Miriam Curi Ramos 
DNI: 45102179
</t>
        </r>
      </text>
    </comment>
    <comment ref="I2290" authorId="4" shapeId="0" xr:uid="{00000000-0006-0000-0600-00000B060000}">
      <text>
        <r>
          <rPr>
            <b/>
            <sz val="9"/>
            <color indexed="81"/>
            <rFont val="Tahoma"/>
            <family val="2"/>
          </rPr>
          <t>Maria Honorio</t>
        </r>
        <r>
          <rPr>
            <b/>
            <sz val="10"/>
            <color indexed="81"/>
            <rFont val="Tahoma"/>
            <family val="2"/>
          </rPr>
          <t>:
PDV 08.11.2018</t>
        </r>
      </text>
    </comment>
    <comment ref="I2291" authorId="4" shapeId="0" xr:uid="{00000000-0006-0000-0600-00000C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PDV: 26.10.2018</t>
        </r>
      </text>
    </comment>
    <comment ref="L2291" authorId="4" shapeId="0" xr:uid="{00000000-0006-0000-0600-00000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29.03.21
Sra. Denisse Jacqueline Agurto Miranda
DNI 03685808</t>
        </r>
      </text>
    </comment>
    <comment ref="I2292" authorId="4" shapeId="0" xr:uid="{00000000-0006-0000-0600-00000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PDV: 29/10/2018</t>
        </r>
      </text>
    </comment>
    <comment ref="I2293" authorId="4" shapeId="0" xr:uid="{00000000-0006-0000-0600-00000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15.11.2018</t>
        </r>
      </text>
    </comment>
    <comment ref="AF2293" authorId="4" shapeId="0" xr:uid="{00000000-0006-0000-0600-00001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Excepción Jefatura Créditos y Cobranzas
</t>
        </r>
        <r>
          <rPr>
            <b/>
            <sz val="9"/>
            <color indexed="81"/>
            <rFont val="Tahoma"/>
            <family val="2"/>
          </rPr>
          <t>Garantía Inicial S/ 27,000 
FECHA PAGO</t>
        </r>
        <r>
          <rPr>
            <sz val="9"/>
            <color indexed="81"/>
            <rFont val="Tahoma"/>
            <family val="2"/>
          </rPr>
          <t xml:space="preserve">
Al 4to Mes S/ 2,000 15/02/2019
Al 5to Mes S/ 2,000 15/03/2019
Al 6to Mes S/ 2,000 15/04/2019
Al 7mo Mes S/ 2,000 15/05/2019
</t>
        </r>
        <r>
          <rPr>
            <b/>
            <sz val="9"/>
            <color indexed="81"/>
            <rFont val="Tahoma"/>
            <family val="2"/>
          </rPr>
          <t xml:space="preserve">TOTAL :  S/ 35,000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94" authorId="4" shapeId="0" xr:uid="{00000000-0006-0000-0600-000011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28.01.2019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95" authorId="4" shapeId="0" xr:uid="{00000000-0006-0000-0600-00001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13.11.2018</t>
        </r>
      </text>
    </comment>
    <comment ref="I2296" authorId="4" shapeId="0" xr:uid="{00000000-0006-0000-0600-000013060000}">
      <text>
        <r>
          <rPr>
            <b/>
            <sz val="9"/>
            <color indexed="81"/>
            <rFont val="Tahoma"/>
            <family val="2"/>
          </rPr>
          <t>PDV 04.02.2019</t>
        </r>
      </text>
    </comment>
    <comment ref="I2297" authorId="4" shapeId="0" xr:uid="{00000000-0006-0000-0600-000014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09.11.2018</t>
        </r>
      </text>
    </comment>
    <comment ref="L2297" authorId="4" shapeId="0" xr:uid="{00000000-0006-0000-0600-00001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Gino Alfredo Valdivia Gutierrez DNI 08169620 para comunicarnos que en caso de  ausencia, enfermedad, fallecimiento o viaje del Representante Legal, el sub gerente general, Gino Alfredo Valdivia Gutiérrez, podrá ejercer las atribuciones que el estatuto le confiere.
</t>
        </r>
      </text>
    </comment>
    <comment ref="I2298" authorId="4" shapeId="0" xr:uid="{00000000-0006-0000-0600-000016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20.11.2018</t>
        </r>
      </text>
    </comment>
    <comment ref="I2299" authorId="4" shapeId="0" xr:uid="{00000000-0006-0000-0600-00001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13.11.2018</t>
        </r>
      </text>
    </comment>
    <comment ref="I2300" authorId="4" shapeId="0" xr:uid="{00000000-0006-0000-0600-000018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03.12.2018</t>
        </r>
      </text>
    </comment>
    <comment ref="I2301" authorId="4" shapeId="0" xr:uid="{00000000-0006-0000-0600-000019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03.12.2018</t>
        </r>
      </text>
    </comment>
    <comment ref="I2302" authorId="4" shapeId="0" xr:uid="{00000000-0006-0000-0600-00001A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03.12.2018</t>
        </r>
      </text>
    </comment>
    <comment ref="I2303" authorId="4" shapeId="0" xr:uid="{00000000-0006-0000-0600-00001B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28.11.2018</t>
        </r>
      </text>
    </comment>
    <comment ref="I2304" authorId="4" shapeId="0" xr:uid="{00000000-0006-0000-0600-00001C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 03.04.2019</t>
        </r>
      </text>
    </comment>
    <comment ref="L2304" authorId="4" shapeId="0" xr:uid="{00000000-0006-0000-0600-00001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Antes del 27.03.2019
Florencia Infantes Ramirez
DNI: 17931272</t>
        </r>
      </text>
    </comment>
    <comment ref="V2304" authorId="4" shapeId="0" xr:uid="{00000000-0006-0000-0600-00001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25.03.2019
</t>
        </r>
        <r>
          <rPr>
            <sz val="9"/>
            <color indexed="81"/>
            <rFont val="Tahoma"/>
            <family val="2"/>
          </rPr>
          <t>Mz. O, Lt 12 Dpto. 501 Urb. San Isidro II Etapa - 5ta Etapa</t>
        </r>
      </text>
    </comment>
    <comment ref="I2305" authorId="4" shapeId="0" xr:uid="{00000000-0006-0000-0600-00001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21.11.2018</t>
        </r>
      </text>
    </comment>
    <comment ref="I2306" authorId="4" shapeId="0" xr:uid="{00000000-0006-0000-0600-00002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esta ingresando como DACE, se genera contrato el 28.10.2020 pero como empresa jurídica</t>
        </r>
      </text>
    </comment>
    <comment ref="I2307" authorId="4" shapeId="0" xr:uid="{00000000-0006-0000-0600-000021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27.11.2018</t>
        </r>
      </text>
    </comment>
    <comment ref="AF2307" authorId="4" shapeId="0" xr:uid="{00000000-0006-0000-0600-00002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Excepcion Jefaturta C&amp;CD
</t>
        </r>
        <r>
          <rPr>
            <b/>
            <sz val="9"/>
            <color indexed="81"/>
            <rFont val="Tahoma"/>
            <family val="2"/>
          </rPr>
          <t>Cronograma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Garantía Inicial S/ 25,000</t>
        </r>
        <r>
          <rPr>
            <sz val="9"/>
            <color indexed="81"/>
            <rFont val="Tahoma"/>
            <family val="2"/>
          </rPr>
          <t xml:space="preserve">
25/02/2019 2,500
25/03/2019 2,500
25/04/2018 2,500
25/05/2019 2,500
</t>
        </r>
        <r>
          <rPr>
            <b/>
            <sz val="9"/>
            <color indexed="81"/>
            <rFont val="Tahoma"/>
            <family val="2"/>
          </rPr>
          <t xml:space="preserve">TOTAL </t>
        </r>
        <r>
          <rPr>
            <sz val="9"/>
            <color indexed="81"/>
            <rFont val="Tahoma"/>
            <family val="2"/>
          </rPr>
          <t xml:space="preserve"> S/ 35,000
</t>
        </r>
      </text>
    </comment>
    <comment ref="I2308" authorId="4" shapeId="0" xr:uid="{00000000-0006-0000-0600-000023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28.11.2018</t>
        </r>
      </text>
    </comment>
    <comment ref="I2309" authorId="4" shapeId="0" xr:uid="{00000000-0006-0000-0600-000024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03.12.2018</t>
        </r>
      </text>
    </comment>
    <comment ref="I2310" authorId="4" shapeId="0" xr:uid="{00000000-0006-0000-0600-00002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14.12.2018</t>
        </r>
      </text>
    </comment>
    <comment ref="I2311" authorId="4" shapeId="0" xr:uid="{00000000-0006-0000-0600-000026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PDV 07.12.2018</t>
        </r>
      </text>
    </comment>
    <comment ref="I2312" authorId="4" shapeId="0" xr:uid="{00000000-0006-0000-0600-00002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11.02.2019</t>
        </r>
      </text>
    </comment>
    <comment ref="U2312" authorId="4" shapeId="0" xr:uid="{00000000-0006-0000-0600-000028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03.11.2021
Calle El Tigre Nro. 238 Piso 1 Urb. Jose Quiñones - Chiclayo - Chiclayo - Lambayeque</t>
        </r>
      </text>
    </comment>
    <comment ref="I2313" authorId="4" shapeId="0" xr:uid="{00000000-0006-0000-0600-000029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22.01.2019</t>
        </r>
      </text>
    </comment>
    <comment ref="I2314" authorId="4" shapeId="0" xr:uid="{00000000-0006-0000-0600-00002A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22.01.2019</t>
        </r>
      </text>
    </comment>
    <comment ref="I2315" authorId="4" shapeId="0" xr:uid="{00000000-0006-0000-0600-00002B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07.01.2019</t>
        </r>
      </text>
    </comment>
    <comment ref="I2317" authorId="2" shapeId="0" xr:uid="{00000000-0006-0000-0600-00002C06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PDV 31.01.2019</t>
        </r>
      </text>
    </comment>
    <comment ref="I2318" authorId="4" shapeId="0" xr:uid="{00000000-0006-0000-0600-00002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20.02.2019</t>
        </r>
      </text>
    </comment>
    <comment ref="I2319" authorId="4" shapeId="0" xr:uid="{00000000-0006-0000-0600-00002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17.01.2019</t>
        </r>
      </text>
    </comment>
    <comment ref="L2319" authorId="4" shapeId="0" xr:uid="{00000000-0006-0000-0600-00002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29.09.2020
Sr. Victor Orlando Garcia Moreno DNI : 18038467</t>
        </r>
      </text>
    </comment>
    <comment ref="I2320" authorId="4" shapeId="0" xr:uid="{00000000-0006-0000-0600-00003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01.02.2019</t>
        </r>
      </text>
    </comment>
    <comment ref="AD2320" authorId="4" shapeId="0" xr:uid="{00000000-0006-0000-0600-000031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ok APROBACION GERENCIA Y JEFATURA</t>
        </r>
      </text>
    </comment>
    <comment ref="AF2320" authorId="4" shapeId="0" xr:uid="{00000000-0006-0000-0600-00003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Garantía inicial: 20K
Programa de Formación de Garantía: 12 cuotas de S/1,250 (Después del 6to mes de inicio de operaciones
</t>
        </r>
      </text>
    </comment>
    <comment ref="I2321" authorId="4" shapeId="0" xr:uid="{00000000-0006-0000-0600-000033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18.02.2019</t>
        </r>
      </text>
    </comment>
    <comment ref="U2321" authorId="4" shapeId="0" xr:uid="{00000000-0006-0000-0600-000034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15.08.2023
A.H. Juan Velazco Alvarado Mz A, Lt 01 - Alto De la Alianza - Tacna - Tacna</t>
        </r>
      </text>
    </comment>
    <comment ref="V2321" authorId="4" shapeId="0" xr:uid="{00000000-0006-0000-0600-00003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31.07.2023
A.H. Juan Velazco Alvarado Mz A, Lt 01 -
Alto De La Alianza - Tacna - Tacna</t>
        </r>
      </text>
    </comment>
    <comment ref="I2322" authorId="4" shapeId="0" xr:uid="{00000000-0006-0000-0600-000036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18.02.2019</t>
        </r>
      </text>
    </comment>
    <comment ref="I2323" authorId="4" shapeId="0" xr:uid="{00000000-0006-0000-0600-00003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16.04.2019</t>
        </r>
      </text>
    </comment>
    <comment ref="L2323" authorId="4" shapeId="0" xr:uid="{00000000-0006-0000-0600-000038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14.11.2022
Jean Mauro Moran Castro
DNI: 70286399
</t>
        </r>
      </text>
    </comment>
    <comment ref="I2324" authorId="4" shapeId="0" xr:uid="{00000000-0006-0000-0600-000039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24.04.2019</t>
        </r>
      </text>
    </comment>
    <comment ref="I2325" authorId="4" shapeId="0" xr:uid="{00000000-0006-0000-0600-00003A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08.03.2019</t>
        </r>
      </text>
    </comment>
    <comment ref="U2325" authorId="4" shapeId="0" xr:uid="{00000000-0006-0000-0600-00003B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30.04.2019
</t>
        </r>
        <r>
          <rPr>
            <sz val="9"/>
            <color indexed="81"/>
            <rFont val="Tahoma"/>
            <family val="2"/>
          </rPr>
          <t xml:space="preserve"> Av. España Nro. 307 Int. 1 Urb. Centro Civico
Trujillo - trujillo - La Libertad
</t>
        </r>
        <r>
          <rPr>
            <b/>
            <sz val="9"/>
            <color indexed="81"/>
            <rFont val="Tahoma"/>
            <family val="2"/>
          </rPr>
          <t xml:space="preserve">Antes del 04.09.2020
</t>
        </r>
        <r>
          <rPr>
            <sz val="9"/>
            <color indexed="81"/>
            <rFont val="Tahoma"/>
            <family val="2"/>
          </rPr>
          <t>Calle Ciro Alegría 872 Dpto 101 Urb. Las Quintanas -Trujillo - Trujillo - La Libertad</t>
        </r>
      </text>
    </comment>
    <comment ref="V2325" authorId="4" shapeId="0" xr:uid="{00000000-0006-0000-0600-00003C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30.04.2019
</t>
        </r>
        <r>
          <rPr>
            <sz val="9"/>
            <color indexed="81"/>
            <rFont val="Tahoma"/>
            <family val="2"/>
          </rPr>
          <t xml:space="preserve"> Av. España Nro. 307 Int. 1 Urb. Centro Civico
Trujillo - trujillo - La Libertad
</t>
        </r>
        <r>
          <rPr>
            <b/>
            <sz val="9"/>
            <color indexed="81"/>
            <rFont val="Tahoma"/>
            <family val="2"/>
          </rPr>
          <t xml:space="preserve">Antes del 04.09.2020
</t>
        </r>
        <r>
          <rPr>
            <sz val="9"/>
            <color indexed="81"/>
            <rFont val="Tahoma"/>
            <family val="2"/>
          </rPr>
          <t>Calle Ciro Alegría 872 Dpto 101 Urb. Las Quintanas -Trujillo - Trujillo - La Libertad</t>
        </r>
      </text>
    </comment>
    <comment ref="I2326" authorId="4" shapeId="0" xr:uid="{00000000-0006-0000-0600-00003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26.02.2019</t>
        </r>
      </text>
    </comment>
    <comment ref="V2326" authorId="4" shapeId="0" xr:uid="{00000000-0006-0000-0600-00003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29.04.2019
</t>
        </r>
        <r>
          <rPr>
            <sz val="9"/>
            <color indexed="81"/>
            <rFont val="Tahoma"/>
            <family val="2"/>
          </rPr>
          <t>Calle Junin 739 Int 01 Centro de Piura - Piura - Piura - Piura</t>
        </r>
      </text>
    </comment>
    <comment ref="AF2327" authorId="4" shapeId="0" xr:uid="{00000000-0006-0000-0600-00003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APROBADO POR GERENCIA
Se adjunta aprobación de la Gerencia de Gestión de Canales, debido que el prospecto para DACE ingresara con una garantía de S/ 25,000.00 el saldo de S/ 10,000.00 los pagara mediante de un PFG en 12 cuotas de acuerdo a siguiente cronograma:
05/05/2019 834
05/06/2019 834
05/07/2019 834
05/08/2019 834
05/09/2019 834
05/10/2019 834
05/11/2019 834
05/12/2019 834
05/01/2020 834
05/02/2020 834
05/03/2020 834
05/04/2020 834
</t>
        </r>
      </text>
    </comment>
    <comment ref="I2329" authorId="4" shapeId="0" xr:uid="{00000000-0006-0000-0600-00004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27.03.2019</t>
        </r>
      </text>
    </comment>
    <comment ref="AF2329" authorId="4" shapeId="0" xr:uid="{00000000-0006-0000-0600-000041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Aprobacion de Gerencia
F.vencimiento Monto cuota
05/06/2019 2,000.00
05/07/2019 2,000.00
05/08/2019 2,000.00
05/09/2019 2,000.00
05/10/2019 2,000.00
</t>
        </r>
      </text>
    </comment>
    <comment ref="I2330" authorId="4" shapeId="0" xr:uid="{00000000-0006-0000-0600-00004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18.02.2019</t>
        </r>
      </text>
    </comment>
    <comment ref="I2331" authorId="4" shapeId="0" xr:uid="{00000000-0006-0000-0600-000043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12.02.2019</t>
        </r>
      </text>
    </comment>
    <comment ref="H2332" authorId="4" shapeId="0" xr:uid="{00000000-0006-0000-0600-000044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02.12.2022
LEWIS TELECOMUNICACIONES Y SOLUCIONES E.I.R.L.</t>
        </r>
      </text>
    </comment>
    <comment ref="I2332" authorId="4" shapeId="0" xr:uid="{00000000-0006-0000-0600-00004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13.08.2019</t>
        </r>
      </text>
    </comment>
    <comment ref="L2332" authorId="4" shapeId="0" xr:uid="{00000000-0006-0000-0600-000046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23.06.2020
Sra. Cinthia Carolina Ladines Valdez
DNI 47366900
Antes del 13.06.2023
Johny Gaston Chacon Ibañez
DNI: 18170467</t>
        </r>
      </text>
    </comment>
    <comment ref="V2332" authorId="4" shapeId="0" xr:uid="{00000000-0006-0000-0600-00004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23.06.2020
Av. Victor Larco Herrera N° 397 Int. 3P - Urb. La Merced Etapa 1 - Trujillo - Trujillo - La lIbertad</t>
        </r>
      </text>
    </comment>
    <comment ref="AJ2332" authorId="4" shapeId="0" xr:uid="{00000000-0006-0000-0600-000048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18.07.2023
Cinthia Carolina Ladines Valdez DNI: 47366900
Domicilio: Calle Jose Tadeo Monagas 920 - La Esperanza - Trujillo - La Libertad</t>
        </r>
      </text>
    </comment>
    <comment ref="I2333" authorId="4" shapeId="0" xr:uid="{00000000-0006-0000-0600-000049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12.02.2019</t>
        </r>
      </text>
    </comment>
    <comment ref="I2334" authorId="4" shapeId="0" xr:uid="{00000000-0006-0000-0600-00004A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21.03.2019
CESION
02.05.2019
NO FIRMO CONTRATO NUEVO</t>
        </r>
      </text>
    </comment>
    <comment ref="I2335" authorId="4" shapeId="0" xr:uid="{00000000-0006-0000-0600-00004B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04.03.2019</t>
        </r>
      </text>
    </comment>
    <comment ref="I2336" authorId="4" shapeId="0" xr:uid="{00000000-0006-0000-0600-00004C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21.02.2019</t>
        </r>
      </text>
    </comment>
    <comment ref="I2337" authorId="4" shapeId="0" xr:uid="{00000000-0006-0000-0600-00004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27.02.2019</t>
        </r>
      </text>
    </comment>
    <comment ref="I2338" authorId="4" shapeId="0" xr:uid="{00000000-0006-0000-0600-00004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25.02.2019</t>
        </r>
      </text>
    </comment>
    <comment ref="L2338" authorId="4" shapeId="0" xr:uid="{00000000-0006-0000-0600-00004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16.12.2022
Gustavo Carrera Tapia
DNI: 09995339</t>
        </r>
      </text>
    </comment>
    <comment ref="I2339" authorId="4" shapeId="0" xr:uid="{00000000-0006-0000-0600-00005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21.03.2019</t>
        </r>
      </text>
    </comment>
    <comment ref="G2340" authorId="2" shapeId="0" xr:uid="{00000000-0006-0000-0600-00005106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amplió sus operaciones a movil correo de C Lujan el 10.06.2019</t>
        </r>
      </text>
    </comment>
    <comment ref="I2340" authorId="4" shapeId="0" xr:uid="{00000000-0006-0000-0600-00005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19.03.2019</t>
        </r>
      </text>
    </comment>
    <comment ref="U2340" authorId="4" shapeId="0" xr:uid="{00000000-0006-0000-0600-000053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02.05.2019
</t>
        </r>
        <r>
          <rPr>
            <sz val="9"/>
            <color indexed="81"/>
            <rFont val="Tahoma"/>
            <family val="2"/>
          </rPr>
          <t>Calle Machupicchu Mz J, Lt 6 Urb. Manuel Prado 
Cusco - Cusco - Cusco</t>
        </r>
      </text>
    </comment>
    <comment ref="V2340" authorId="4" shapeId="0" xr:uid="{00000000-0006-0000-0600-000054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02.05.2019
</t>
        </r>
        <r>
          <rPr>
            <sz val="9"/>
            <color indexed="81"/>
            <rFont val="Tahoma"/>
            <family val="2"/>
          </rPr>
          <t>Calle Machupicchu Mz J, Lt 6 Urb. Manuel Prado 
Cusco - Cusco - Cusco</t>
        </r>
      </text>
    </comment>
    <comment ref="I2341" authorId="4" shapeId="0" xr:uid="{00000000-0006-0000-0600-00005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20.03.2019</t>
        </r>
      </text>
    </comment>
    <comment ref="G2342" authorId="0" shapeId="0" xr:uid="{00000000-0006-0000-0600-00005606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42" authorId="4" shapeId="0" xr:uid="{00000000-0006-0000-0600-00005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22.03.2019</t>
        </r>
      </text>
    </comment>
    <comment ref="G2343" authorId="0" shapeId="0" xr:uid="{00000000-0006-0000-0600-00005806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344" authorId="0" shapeId="0" xr:uid="{00000000-0006-0000-0600-00005906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44" authorId="4" shapeId="0" xr:uid="{00000000-0006-0000-0600-00005A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15.04.2019</t>
        </r>
      </text>
    </comment>
    <comment ref="I2347" authorId="4" shapeId="0" xr:uid="{00000000-0006-0000-0600-00005B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05.04.2019</t>
        </r>
      </text>
    </comment>
    <comment ref="I2348" authorId="4" shapeId="0" xr:uid="{00000000-0006-0000-0600-00005C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24.04.2019
</t>
        </r>
      </text>
    </comment>
    <comment ref="I2349" authorId="4" shapeId="0" xr:uid="{00000000-0006-0000-0600-00005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15.04.2019</t>
        </r>
      </text>
    </comment>
    <comment ref="I2350" authorId="4" shapeId="0" xr:uid="{00000000-0006-0000-0600-00005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02.04.2019</t>
        </r>
      </text>
    </comment>
    <comment ref="I2351" authorId="4" shapeId="0" xr:uid="{00000000-0006-0000-0600-00005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03.04.2019</t>
        </r>
      </text>
    </comment>
    <comment ref="I2353" authorId="4" shapeId="0" xr:uid="{00000000-0006-0000-0600-00006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29.03.2019</t>
        </r>
      </text>
    </comment>
    <comment ref="AF2353" authorId="4" shapeId="0" xr:uid="{00000000-0006-0000-0600-000061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Tiene autorización de la Jefatura para ingresar con una garantía de S/ 25k y la diferencia de los S/ 10k se realizará un PFG en 4 cuotas cada una de S/ 2,500. Se adjunta correo de la excepción.
Fecha Monto
10/04/2019 2,500
10/05/2019 2,500
10/06/2019 2,500
10/07/2019 2,500
</t>
        </r>
      </text>
    </comment>
    <comment ref="I2354" authorId="4" shapeId="0" xr:uid="{00000000-0006-0000-0600-00006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02.04.2019</t>
        </r>
      </text>
    </comment>
    <comment ref="I2355" authorId="4" shapeId="0" xr:uid="{00000000-0006-0000-0600-000063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23.04.2019</t>
        </r>
      </text>
    </comment>
    <comment ref="U2355" authorId="4" shapeId="0" xr:uid="{00000000-0006-0000-0600-000064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04.02.2020
Av. España Nro. 2218 Centro Cercado Trujillo .
Trujillo-Trujillo- La Libertad</t>
        </r>
      </text>
    </comment>
    <comment ref="V2355" authorId="4" shapeId="0" xr:uid="{00000000-0006-0000-0600-00006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04.02.2020
Av. España Nro. 2218 Centro Cercado Trujillo .
Trujillo-Trujillo- La Libertad</t>
        </r>
      </text>
    </comment>
    <comment ref="I2356" authorId="4" shapeId="0" xr:uid="{00000000-0006-0000-0600-000066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VER CORREO 09.08.2019</t>
        </r>
      </text>
    </comment>
    <comment ref="I2357" authorId="4" shapeId="0" xr:uid="{00000000-0006-0000-0600-00006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30.04.2019</t>
        </r>
      </text>
    </comment>
    <comment ref="I2358" authorId="4" shapeId="0" xr:uid="{00000000-0006-0000-0600-000068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29.04.2019</t>
        </r>
      </text>
    </comment>
    <comment ref="U2358" authorId="4" shapeId="0" xr:uid="{00000000-0006-0000-0600-000069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28.09.2020
Calle Misti 201 Oficina 205 - Yanahuara - Arequipa - Arequipa</t>
        </r>
      </text>
    </comment>
    <comment ref="G2359" authorId="0" shapeId="0" xr:uid="{00000000-0006-0000-0600-00006A060000}">
      <text>
        <r>
          <rPr>
            <b/>
            <sz val="9"/>
            <color indexed="81"/>
            <rFont val="Tahoma"/>
            <family val="2"/>
          </rPr>
          <t>AL CONTADO
SOLO SE LE ATIENDE : Packs Prepago, Chips Prepago, Recarga Física y Recarga Virtual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59" authorId="4" shapeId="0" xr:uid="{00000000-0006-0000-0600-00006B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01.07.2019</t>
        </r>
      </text>
    </comment>
    <comment ref="I2360" authorId="4" shapeId="0" xr:uid="{00000000-0006-0000-0600-00006C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30.04.2019</t>
        </r>
      </text>
    </comment>
    <comment ref="I2361" authorId="4" shapeId="0" xr:uid="{00000000-0006-0000-0600-00006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15.05.2019</t>
        </r>
      </text>
    </comment>
    <comment ref="Q2361" authorId="4" shapeId="0" xr:uid="{00000000-0006-0000-0600-00006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28.08.2023
Sub Gerente</t>
        </r>
      </text>
    </comment>
    <comment ref="V2361" authorId="4" shapeId="0" xr:uid="{00000000-0006-0000-0600-00006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07.02.2022
Calle Coronel Bustios Nro. 535 Dpto 301 - Tacna - Tacna - Tacna</t>
        </r>
      </text>
    </comment>
    <comment ref="AF2361" authorId="4" shapeId="0" xr:uid="{00000000-0006-0000-0600-00007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En los correos  infra está el Ok por parte de ustedes con la evaluación  al prospecto del DACE y el Ok de mi Gerencia y de Danny Rojas para que el DACE pueda ingresar  con S/20,000.00 de Garantía ( Carta fianza) y los S/15,000.00  restantes bajo  un plan de formación de Garantía a 12 meses..</t>
        </r>
      </text>
    </comment>
    <comment ref="I2362" authorId="4" shapeId="0" xr:uid="{00000000-0006-0000-0600-000071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07.05.2019</t>
        </r>
      </text>
    </comment>
    <comment ref="I2363" authorId="4" shapeId="0" xr:uid="{00000000-0006-0000-0600-00007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03.05.2019</t>
        </r>
      </text>
    </comment>
    <comment ref="L2363" authorId="4" shapeId="0" xr:uid="{00000000-0006-0000-0600-000073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01.12.2020
Sr. David Antonio Prieto Renteria DNI: 47491050</t>
        </r>
      </text>
    </comment>
    <comment ref="U2363" authorId="4" shapeId="0" xr:uid="{00000000-0006-0000-0600-000074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01.12.2020
Jr. Cusco Nro. 252 - Ayacucho - Huamanga - Ayacucho</t>
        </r>
      </text>
    </comment>
    <comment ref="V2363" authorId="4" shapeId="0" xr:uid="{00000000-0006-0000-0600-00007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01.12.2020
Jr. Cusco Nro. 252 - Ayacucho - Huamanga - Ayacucho</t>
        </r>
      </text>
    </comment>
    <comment ref="AJ2363" authorId="4" shapeId="0" xr:uid="{00000000-0006-0000-0600-000076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el 22.0.2023
David Antonio Prieto Renteria 
47491050
Urb. Ciudad Del Pescador Piso 2 Mz M4,  Lt 04 - Bellavista - Callao - Lima
</t>
        </r>
      </text>
    </comment>
    <comment ref="I2364" authorId="4" shapeId="0" xr:uid="{00000000-0006-0000-0600-00007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17.05.2019</t>
        </r>
      </text>
    </comment>
    <comment ref="I2365" authorId="4" shapeId="0" xr:uid="{00000000-0006-0000-0600-000078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30.04.2019</t>
        </r>
      </text>
    </comment>
    <comment ref="I2366" authorId="4" shapeId="0" xr:uid="{00000000-0006-0000-0600-000079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13.05.2019</t>
        </r>
      </text>
    </comment>
    <comment ref="I2368" authorId="4" shapeId="0" xr:uid="{00000000-0006-0000-0600-00007A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03.06.2019</t>
        </r>
      </text>
    </comment>
    <comment ref="I2369" authorId="4" shapeId="0" xr:uid="{00000000-0006-0000-0600-00007B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05.06.2019</t>
        </r>
      </text>
    </comment>
    <comment ref="I2370" authorId="4" shapeId="0" xr:uid="{00000000-0006-0000-0600-00007C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06.06.2019</t>
        </r>
      </text>
    </comment>
    <comment ref="I2372" authorId="4" shapeId="0" xr:uid="{00000000-0006-0000-0600-00007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21.06.2019</t>
        </r>
      </text>
    </comment>
    <comment ref="I2373" authorId="4" shapeId="0" xr:uid="{00000000-0006-0000-0600-00007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19.06.2019</t>
        </r>
      </text>
    </comment>
    <comment ref="I2374" authorId="4" shapeId="0" xr:uid="{00000000-0006-0000-0600-00007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21.06.2019</t>
        </r>
      </text>
    </comment>
    <comment ref="I2375" authorId="4" shapeId="0" xr:uid="{00000000-0006-0000-0600-00008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05.06.2019</t>
        </r>
      </text>
    </comment>
    <comment ref="U2375" authorId="4" shapeId="0" xr:uid="{00000000-0006-0000-0600-000081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15.02.2023
Calle Miguel De Cervantes 233 - Urb. La Victoria - Arequipa - Arequipa - Arequipa</t>
        </r>
      </text>
    </comment>
    <comment ref="AF2375" authorId="4" shapeId="0" xr:uid="{00000000-0006-0000-0600-00008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Fredy
Por favor tu ok para ingreso de nuevo DACE con 20K de garantía y la diferencia por plan de formación de garantía en 6 cuotas, las cuales serán aplicadas después de 2 meses que opere.
</t>
        </r>
      </text>
    </comment>
    <comment ref="I2376" authorId="4" shapeId="0" xr:uid="{00000000-0006-0000-0600-000083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14.06.2019</t>
        </r>
      </text>
    </comment>
    <comment ref="G2378" authorId="4" shapeId="0" xr:uid="{00000000-0006-0000-0600-000084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07.01.2020
DACTelco Mercado Residencial
APROBACION DE ROBERTO BELLIDO 
CON INGRESO DE CF POR 140K</t>
        </r>
      </text>
    </comment>
    <comment ref="I2378" authorId="4" shapeId="0" xr:uid="{00000000-0006-0000-0600-00008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10.06.2019</t>
        </r>
      </text>
    </comment>
    <comment ref="I2379" authorId="4" shapeId="0" xr:uid="{00000000-0006-0000-0600-000086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15.07.2019</t>
        </r>
      </text>
    </comment>
    <comment ref="I2380" authorId="4" shapeId="0" xr:uid="{00000000-0006-0000-0600-00008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14.06.2019</t>
        </r>
      </text>
    </comment>
    <comment ref="L2380" authorId="4" shapeId="0" xr:uid="{00000000-0006-0000-0600-000088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16.03.2023
Gaile Adderly Jaen Alfaro
DNI 45366271</t>
        </r>
      </text>
    </comment>
    <comment ref="I2381" authorId="4" shapeId="0" xr:uid="{00000000-0006-0000-0600-000089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28.06.2019</t>
        </r>
      </text>
    </comment>
    <comment ref="I2382" authorId="4" shapeId="0" xr:uid="{00000000-0006-0000-0600-00008A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14.06.2019</t>
        </r>
      </text>
    </comment>
    <comment ref="U2382" authorId="4" shapeId="0" xr:uid="{00000000-0006-0000-0600-00008B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dek 09.03.2022
Calle Francisca Zubiaga Nro. 273 Urb. Maranga ET. Cuatro - San Miguel - Lima - Lima</t>
        </r>
      </text>
    </comment>
    <comment ref="V2382" authorId="4" shapeId="0" xr:uid="{00000000-0006-0000-0600-00008C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dek 09.03.2022
Calle Francisca Zubiaga Nro. 273 Urb. Maranga ET. Cuatro - San Miguel - Lima - Lima</t>
        </r>
      </text>
    </comment>
    <comment ref="I2383" authorId="4" shapeId="0" xr:uid="{00000000-0006-0000-0600-00008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26.06.2019</t>
        </r>
      </text>
    </comment>
    <comment ref="L2383" authorId="4" shapeId="0" xr:uid="{00000000-0006-0000-0600-00008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09.05.2023
Liz Rene Huaman Reyes
DNI: 43072026</t>
        </r>
      </text>
    </comment>
    <comment ref="I2384" authorId="4" shapeId="0" xr:uid="{00000000-0006-0000-0600-00008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20.06.2019</t>
        </r>
      </text>
    </comment>
    <comment ref="I2385" authorId="4" shapeId="0" xr:uid="{00000000-0006-0000-0600-00009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26.06.2019</t>
        </r>
      </text>
    </comment>
    <comment ref="I2386" authorId="4" shapeId="0" xr:uid="{00000000-0006-0000-0600-000091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17.06.2019</t>
        </r>
      </text>
    </comment>
    <comment ref="I2387" authorId="4" shapeId="0" xr:uid="{00000000-0006-0000-0600-00009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25.06.2019</t>
        </r>
      </text>
    </comment>
    <comment ref="I2388" authorId="4" shapeId="0" xr:uid="{00000000-0006-0000-0600-000093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16.07.2019</t>
        </r>
      </text>
    </comment>
    <comment ref="I2389" authorId="4" shapeId="0" xr:uid="{00000000-0006-0000-0600-000094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11.07.2019</t>
        </r>
      </text>
    </comment>
    <comment ref="I2390" authorId="4" shapeId="0" xr:uid="{00000000-0006-0000-0600-00009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05.07.2019</t>
        </r>
      </text>
    </comment>
    <comment ref="AF2390" authorId="4" shapeId="0" xr:uid="{00000000-0006-0000-0600-000096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Willy buenas noches, por favor tu apoyo para gestionar el Ok para que este Dace inicie operaciones con una garantía de 15k y a partir del 3er mes incremente su garantía con un PFG de S/ 3,333.34 por un periodo de 6 meses para así poder completar los 35k requeridos de garantía.
Gracias.
</t>
        </r>
      </text>
    </comment>
    <comment ref="I2391" authorId="4" shapeId="0" xr:uid="{00000000-0006-0000-0600-00009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19.07.2019</t>
        </r>
      </text>
    </comment>
    <comment ref="L2391" authorId="4" shapeId="0" xr:uid="{00000000-0006-0000-0600-000098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24.05.2022
Sr. Jorge Luis Salmon Villaran 
DNI 10493405
Antes del 27.02.2023
Sandro Faber Bolívar Acevedo DNI 000922181</t>
        </r>
      </text>
    </comment>
    <comment ref="U2391" authorId="4" shapeId="0" xr:uid="{00000000-0006-0000-0600-000099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Antes del 13.08.2019
</t>
        </r>
        <r>
          <rPr>
            <sz val="9"/>
            <color indexed="81"/>
            <rFont val="Tahoma"/>
            <family val="2"/>
          </rPr>
          <t>Malecon Grau 285 Dpto 806
Magdalena del Mar -Lima- Lima</t>
        </r>
      </text>
    </comment>
    <comment ref="I2392" authorId="4" shapeId="0" xr:uid="{00000000-0006-0000-0600-00009A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19.07.2019</t>
        </r>
      </text>
    </comment>
    <comment ref="I2393" authorId="4" shapeId="0" xr:uid="{00000000-0006-0000-0600-00009B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23.07.2019</t>
        </r>
      </text>
    </comment>
    <comment ref="I2395" authorId="4" shapeId="0" xr:uid="{00000000-0006-0000-0600-00009C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01.08.2019</t>
        </r>
      </text>
    </comment>
    <comment ref="I2396" authorId="4" shapeId="0" xr:uid="{00000000-0006-0000-0600-00009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31.07.2019</t>
        </r>
      </text>
    </comment>
    <comment ref="L2396" authorId="4" shapeId="0" xr:uid="{00000000-0006-0000-0600-00009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23.01.2024
Maria Mercedes Huamani Villafuerte
DNI: 72101090</t>
        </r>
      </text>
    </comment>
    <comment ref="AJ2396" authorId="4" shapeId="0" xr:uid="{00000000-0006-0000-0600-00009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21.08.2023
Biviana Villafuerte Alarcon
Domicilio: AA.HH. Sr De Luren Mz D, Lt 12 - Samuel Pastor - Camana - Arequipa
DNI: 44904073</t>
        </r>
      </text>
    </comment>
    <comment ref="AP2396" authorId="4" shapeId="0" xr:uid="{00000000-0006-0000-0600-0000A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cambio fiador:
Martin Huamani Alvis
DNI: 24809341
AA.HH. Sr De Luren Mz D, Lt 12 - Samuel Pastor - Camana - Arequipa</t>
        </r>
      </text>
    </comment>
    <comment ref="I2397" authorId="4" shapeId="0" xr:uid="{00000000-0006-0000-0600-0000A1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31.07.2019</t>
        </r>
      </text>
    </comment>
    <comment ref="I2398" authorId="4" shapeId="0" xr:uid="{00000000-0006-0000-0600-0000A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01.08.2019</t>
        </r>
      </text>
    </comment>
    <comment ref="I2399" authorId="4" shapeId="0" xr:uid="{00000000-0006-0000-0600-0000A3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13.08.2019</t>
        </r>
      </text>
    </comment>
    <comment ref="I2400" authorId="4" shapeId="0" xr:uid="{00000000-0006-0000-0600-0000A4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29.08.2019</t>
        </r>
      </text>
    </comment>
    <comment ref="L2400" authorId="4" shapeId="0" xr:uid="{00000000-0006-0000-0600-0000A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16.10.2023
Sra. Gloria Marlenee Becerra Orrego
DNI: 17875343</t>
        </r>
      </text>
    </comment>
    <comment ref="AF2400" authorId="4" shapeId="0" xr:uid="{00000000-0006-0000-0600-0000A6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Alejandro.:
Por favor tu OK para el ingreso de la empresa “KAI REPRESENTACIONES EIRL” (de la Sra. Gloria Becerra) como nuevo DACE en La Libertad, con una garantía inicial de S/20,000 soles y con el compromiso de realizar un Plan de Formación de Garantía a partir del 7mo mes de iniciada sus Operaciones por el monto de S/15,000 soles divididos en 12 cuotas mensuales.
Con esto el nuevo DACE llegara a cumplir el monto de S/35,000 que se exige en la política.
</t>
        </r>
      </text>
    </comment>
    <comment ref="I2401" authorId="4" shapeId="0" xr:uid="{00000000-0006-0000-0600-0000A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15.08.2019</t>
        </r>
      </text>
    </comment>
    <comment ref="AF2401" authorId="4" shapeId="0" xr:uid="{00000000-0006-0000-0600-0000A8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Aprobacion de Director del Norte
*La diferencia de 10k con PFG en 4 cuotas de 2.5k</t>
        </r>
      </text>
    </comment>
    <comment ref="I2402" authorId="4" shapeId="0" xr:uid="{00000000-0006-0000-0600-0000A9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23.09.2019</t>
        </r>
      </text>
    </comment>
    <comment ref="I2403" authorId="4" shapeId="0" xr:uid="{00000000-0006-0000-0600-0000AA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15.08.2019</t>
        </r>
      </text>
    </comment>
    <comment ref="AF2403" authorId="4" shapeId="0" xr:uid="{00000000-0006-0000-0600-0000AB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Alejandro
Solicito tu VB para proceder con el ingreso de este nuevo DAC de Fija en Chimbote con garantía inicial de 15k y PFG de 5k en 2 cuotas de 2.5k.
</t>
        </r>
      </text>
    </comment>
    <comment ref="I2404" authorId="4" shapeId="0" xr:uid="{00000000-0006-0000-0600-0000AC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13.09.2019</t>
        </r>
      </text>
    </comment>
    <comment ref="I2405" authorId="4" shapeId="0" xr:uid="{00000000-0006-0000-0600-0000A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23.08.2019</t>
        </r>
      </text>
    </comment>
    <comment ref="I2406" authorId="4" shapeId="0" xr:uid="{00000000-0006-0000-0600-0000A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23.08.2019</t>
        </r>
      </text>
    </comment>
    <comment ref="I2407" authorId="4" shapeId="0" xr:uid="{00000000-0006-0000-0600-0000A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06.09.2019</t>
        </r>
      </text>
    </comment>
    <comment ref="I2408" authorId="4" shapeId="0" xr:uid="{00000000-0006-0000-0600-0000B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29.08.2019</t>
        </r>
      </text>
    </comment>
    <comment ref="I2409" authorId="4" shapeId="0" xr:uid="{00000000-0006-0000-0600-0000B1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23.09.2019</t>
        </r>
      </text>
    </comment>
    <comment ref="I2410" authorId="4" shapeId="0" xr:uid="{00000000-0006-0000-0600-0000B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09.09.2019</t>
        </r>
      </text>
    </comment>
    <comment ref="I2411" authorId="4" shapeId="0" xr:uid="{00000000-0006-0000-0600-0000B3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18.09.2019</t>
        </r>
      </text>
    </comment>
    <comment ref="AF2411" authorId="4" shapeId="0" xr:uid="{00000000-0006-0000-0600-0000B4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Por favor tu OK para el ingreso de la empresa “FELCOM IMPORTACIONES S.A.C.” como nuevo DACE en Cajamarca, con una garantía inicial de S/20,000 soles y con el compromiso de realizar un Plan de Formación de Garantía a partir del 7mo mes de iniciada sus Operaciones por el monto de S/15,000 soles divididos en 12 cuotas mensuales.
Con esto el nuevo DACE llegara a cumplir el monto de S/35,000 que se exige en la política.
</t>
        </r>
      </text>
    </comment>
    <comment ref="I2413" authorId="4" shapeId="0" xr:uid="{00000000-0006-0000-0600-0000B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06.12.2019</t>
        </r>
      </text>
    </comment>
    <comment ref="I2414" authorId="4" shapeId="0" xr:uid="{00000000-0006-0000-0600-0000B6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06.09.2019</t>
        </r>
      </text>
    </comment>
    <comment ref="I2415" authorId="4" shapeId="0" xr:uid="{00000000-0006-0000-0600-0000B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02.09.2019</t>
        </r>
      </text>
    </comment>
    <comment ref="I2416" authorId="4" shapeId="0" xr:uid="{00000000-0006-0000-0600-0000B8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12.09.2019</t>
        </r>
      </text>
    </comment>
    <comment ref="AF2416" authorId="4" shapeId="0" xr:uid="{00000000-0006-0000-0600-0000B9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Roberto, 
Agradeceré tu apoyo con el VoBo para realizar como excepción el fraccionamiento de Garantía al siguiente DAC:
•         DAC: LIMA CALL ASSISTANT EIRL
•         Monto de Garantía: 20k
•         Solicitud: Fraccionamiento en 3 cuotas:
o   Cuota 1: 10k
o   Cuota 2: 5k
o   Cuota 3: 5k
</t>
        </r>
      </text>
    </comment>
    <comment ref="I2417" authorId="4" shapeId="0" xr:uid="{00000000-0006-0000-0600-0000BA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20.09.2019</t>
        </r>
      </text>
    </comment>
    <comment ref="I2418" authorId="4" shapeId="0" xr:uid="{00000000-0006-0000-0600-0000BB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17.09.2019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419" authorId="4" shapeId="0" xr:uid="{00000000-0006-0000-0600-0000BC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02.10.2019</t>
        </r>
      </text>
    </comment>
    <comment ref="I2420" authorId="4" shapeId="0" xr:uid="{00000000-0006-0000-0600-0000B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09.10.2019</t>
        </r>
      </text>
    </comment>
    <comment ref="I2421" authorId="4" shapeId="0" xr:uid="{00000000-0006-0000-0600-0000B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10.10.2019</t>
        </r>
      </text>
    </comment>
    <comment ref="I2422" authorId="4" shapeId="0" xr:uid="{00000000-0006-0000-0600-0000B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14.10.2019</t>
        </r>
      </text>
    </comment>
    <comment ref="I2423" authorId="4" shapeId="0" xr:uid="{00000000-0006-0000-0600-0000C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11.10.2019</t>
        </r>
      </text>
    </comment>
    <comment ref="I2424" authorId="4" shapeId="0" xr:uid="{00000000-0006-0000-0600-0000C1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26.11.2019</t>
        </r>
      </text>
    </comment>
    <comment ref="G2425" authorId="4" shapeId="0" xr:uid="{00000000-0006-0000-0600-0000C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03.12.2019
DACTelco Nivel 2
bajó su garantía
</t>
        </r>
      </text>
    </comment>
    <comment ref="I2425" authorId="4" shapeId="0" xr:uid="{00000000-0006-0000-0600-0000C3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05.12.2019</t>
        </r>
      </text>
    </comment>
    <comment ref="AD2425" authorId="4" shapeId="0" xr:uid="{00000000-0006-0000-0600-0000C4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03.12.2019
Bajó su garatía de 80K a 60K, se modificó EL ACGD</t>
        </r>
      </text>
    </comment>
    <comment ref="I2426" authorId="4" shapeId="0" xr:uid="{00000000-0006-0000-0600-0000C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28.10.2019</t>
        </r>
      </text>
    </comment>
    <comment ref="I2427" authorId="4" shapeId="0" xr:uid="{00000000-0006-0000-0600-0000C6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10.10.2019</t>
        </r>
      </text>
    </comment>
    <comment ref="I2428" authorId="4" shapeId="0" xr:uid="{00000000-0006-0000-0600-0000C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28.10.2019</t>
        </r>
      </text>
    </comment>
    <comment ref="I2429" authorId="4" shapeId="0" xr:uid="{00000000-0006-0000-0600-0000C8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17.10.2019</t>
        </r>
      </text>
    </comment>
    <comment ref="I2430" authorId="4" shapeId="0" xr:uid="{00000000-0006-0000-0600-0000C9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25.09.2019</t>
        </r>
      </text>
    </comment>
    <comment ref="L2430" authorId="4" shapeId="0" xr:uid="{00000000-0006-0000-0600-0000CA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05.07.2023
Gregorio Bernardo Paredes Dominguez 
DNI: 00253727</t>
        </r>
      </text>
    </comment>
    <comment ref="AF2430" authorId="4" shapeId="0" xr:uid="{00000000-0006-0000-0600-0000CB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431" authorId="4" shapeId="0" xr:uid="{00000000-0006-0000-0600-0000CC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27.09.2019</t>
        </r>
      </text>
    </comment>
    <comment ref="AF2431" authorId="4" shapeId="0" xr:uid="{00000000-0006-0000-0600-0000C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Apertura con 10K.
Saldo restante: 10K 
Mes inicial: Noviembre 2019
Cantidad de meses: 6
</t>
        </r>
      </text>
    </comment>
    <comment ref="I2432" authorId="4" shapeId="0" xr:uid="{00000000-0006-0000-0600-0000C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15.10.2019</t>
        </r>
      </text>
    </comment>
    <comment ref="I2433" authorId="4" shapeId="0" xr:uid="{00000000-0006-0000-0600-0000C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03.10.2019</t>
        </r>
      </text>
    </comment>
    <comment ref="I2434" authorId="4" shapeId="0" xr:uid="{00000000-0006-0000-0600-0000D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27.09.2019
SE VALIDA EN BASE DE MIRTHA PORQUE NO TENEMOS EL CORREO</t>
        </r>
      </text>
    </comment>
    <comment ref="I2435" authorId="4" shapeId="0" xr:uid="{00000000-0006-0000-0600-0000D1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07.10.2019</t>
        </r>
      </text>
    </comment>
    <comment ref="I2436" authorId="4" shapeId="0" xr:uid="{00000000-0006-0000-0600-0000D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SE ANULÓ REGISTRO EN ONBASE EL 05.11.2020 INGRESARÁ NUEVAMENTE UNA EVALUACIÓN CON DATOS ACTUALIZADOS</t>
        </r>
      </text>
    </comment>
    <comment ref="I2437" authorId="4" shapeId="0" xr:uid="{00000000-0006-0000-0600-0000D3060000}">
      <text>
        <r>
          <rPr>
            <b/>
            <sz val="9"/>
            <color indexed="81"/>
            <rFont val="Tahoma"/>
            <family val="2"/>
          </rPr>
          <t xml:space="preserve">Maria Honorio:
PDV 24.10.2019
</t>
        </r>
      </text>
    </comment>
    <comment ref="L2437" authorId="4" shapeId="0" xr:uid="{00000000-0006-0000-0600-0000D4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08.11.2021
Rosa Judith Silvia Tatiaroa Garcia Pacheco
DNI 76789518</t>
        </r>
      </text>
    </comment>
    <comment ref="I2438" authorId="4" shapeId="0" xr:uid="{00000000-0006-0000-0600-0000D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27.12.2019</t>
        </r>
      </text>
    </comment>
    <comment ref="V2438" authorId="4" shapeId="0" xr:uid="{00000000-0006-0000-0600-0000D6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01.09.2021
Jr. Victoria Vasquez Nro. 220 - Morales - San Martin - San Martin</t>
        </r>
      </text>
    </comment>
    <comment ref="AD2438" authorId="4" shapeId="0" xr:uid="{00000000-0006-0000-0600-0000D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Reduccion de garantía ..ver correo del 19.11.2019</t>
        </r>
      </text>
    </comment>
    <comment ref="I2439" authorId="4" shapeId="0" xr:uid="{00000000-0006-0000-0600-0000D8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15.11.2019</t>
        </r>
      </text>
    </comment>
    <comment ref="I2440" authorId="4" shapeId="0" xr:uid="{00000000-0006-0000-0600-0000D9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09.12.2019</t>
        </r>
      </text>
    </comment>
    <comment ref="AF2440" authorId="4" shapeId="0" xr:uid="{00000000-0006-0000-0600-0000DA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  25.01.2020 25.02.2020 25.03.2020 25.04.2020 25.05.2020 25.06.2020 25.07.2020 25.08.2020 25.09.2020 25.10.2020 25.11.2020 25.12.2020
15,000                
  1,250 1,250 1,250 1,250 1,250 1,250 1,250 1,250 1,250 1,250 1,250 1,250
</t>
        </r>
      </text>
    </comment>
    <comment ref="I2441" authorId="4" shapeId="0" xr:uid="{00000000-0006-0000-0600-0000DB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29.10.2019</t>
        </r>
      </text>
    </comment>
    <comment ref="I2442" authorId="4" shapeId="0" xr:uid="{00000000-0006-0000-0600-0000DC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11.11.2019</t>
        </r>
      </text>
    </comment>
    <comment ref="I2443" authorId="4" shapeId="0" xr:uid="{00000000-0006-0000-0600-0000D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29.10.2019</t>
        </r>
      </text>
    </comment>
    <comment ref="AF2443" authorId="4" shapeId="0" xr:uid="{00000000-0006-0000-0600-0000D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Formacion  de garantía 
Abono. S/. 25.0000
Saldo:  S/. 10.000 (en 10 cuotas a partir del mes 4 de operaciones).
</t>
        </r>
      </text>
    </comment>
    <comment ref="I2444" authorId="4" shapeId="0" xr:uid="{00000000-0006-0000-0600-0000D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29.10.2019</t>
        </r>
      </text>
    </comment>
    <comment ref="I2445" authorId="4" shapeId="0" xr:uid="{00000000-0006-0000-0600-0000E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29.10.2019</t>
        </r>
      </text>
    </comment>
    <comment ref="I2446" authorId="4" shapeId="0" xr:uid="{00000000-0006-0000-0600-0000E1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29.10.2019</t>
        </r>
      </text>
    </comment>
    <comment ref="L2446" authorId="4" shapeId="0" xr:uid="{00000000-0006-0000-0600-0000E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14.06.2021
Sr. Fortunato Junco Bellido DNI 70607446</t>
        </r>
      </text>
    </comment>
    <comment ref="I2447" authorId="4" shapeId="0" xr:uid="{00000000-0006-0000-0600-0000E3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04.11.2019</t>
        </r>
      </text>
    </comment>
    <comment ref="I2448" authorId="4" shapeId="0" xr:uid="{00000000-0006-0000-0600-0000E4060000}">
      <text>
        <r>
          <rPr>
            <b/>
            <sz val="9"/>
            <color indexed="81"/>
            <rFont val="Tahoma"/>
            <family val="2"/>
          </rPr>
          <t>Maria Honorio:
PDV 03.09.2020</t>
        </r>
      </text>
    </comment>
    <comment ref="I2449" authorId="4" shapeId="0" xr:uid="{00000000-0006-0000-0600-0000E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06.12.2019</t>
        </r>
      </text>
    </comment>
    <comment ref="I2450" authorId="4" shapeId="0" xr:uid="{00000000-0006-0000-0600-0000E6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12.12.2019</t>
        </r>
      </text>
    </comment>
    <comment ref="I2451" authorId="4" shapeId="0" xr:uid="{00000000-0006-0000-0600-0000E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17.12.2019</t>
        </r>
      </text>
    </comment>
    <comment ref="AF2451" authorId="4" shapeId="0" xr:uid="{00000000-0006-0000-0600-0000E8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Fredy:
Por favor tu ok para poder ingresar al DACE con garantía inicial de 25K y la diferencia  será pagada a partir del 6to mes, en cuotas mensuales de S/1,666.66 por 6 meses.
• Garantía : 25,000 con PFG por 10,000 a partir del sexto mes, 6 cuotas de S/1,666.66
</t>
        </r>
      </text>
    </comment>
    <comment ref="I2452" authorId="4" shapeId="0" xr:uid="{00000000-0006-0000-0600-0000E9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21.11.2019</t>
        </r>
      </text>
    </comment>
    <comment ref="I2453" authorId="4" shapeId="0" xr:uid="{00000000-0006-0000-0600-0000EA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26.11.2019</t>
        </r>
      </text>
    </comment>
    <comment ref="U2453" authorId="4" shapeId="0" xr:uid="{00000000-0006-0000-0600-0000EB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06.05.2022
Calle Lorenzo Rokovich Minaya Nro 105 - Urb. San Felipe - Magdalena del Mar - Lima - Lima</t>
        </r>
      </text>
    </comment>
    <comment ref="AF2453" authorId="4" shapeId="0" xr:uid="{00000000-0006-0000-0600-0000EC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Walter, de acuerdo a la reunión sostenida el día de hoy con el equipo de Legal (Madeleine Cardenas), ingresemos al ON BASE la solicitud de la nueva RS (coordinar con Elizabeth).
Se aprueba con:
1. Garantía 5K con un PFG en adelante.
2. RR.LL sin historial crediticio, se cuenta con visto de Gerencia para no observarse por este motivo.
Nos confirmas cuando pase a evaluación legal.
Gracias.
Slds,
Evelyn Lora Delgado
</t>
        </r>
      </text>
    </comment>
    <comment ref="I2454" authorId="4" shapeId="0" xr:uid="{00000000-0006-0000-0600-0000E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21.11.2019</t>
        </r>
      </text>
    </comment>
    <comment ref="I2455" authorId="4" shapeId="0" xr:uid="{00000000-0006-0000-0600-0000E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29.11.2019</t>
        </r>
      </text>
    </comment>
    <comment ref="AD2455" authorId="4" shapeId="0" xr:uid="{00000000-0006-0000-0600-0000E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29.11.2019 tenía garantía de 40K
se modificó ACGD</t>
        </r>
      </text>
    </comment>
    <comment ref="I2456" authorId="4" shapeId="0" xr:uid="{00000000-0006-0000-0600-0000F0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02.01.2019</t>
        </r>
      </text>
    </comment>
    <comment ref="I2457" authorId="4" shapeId="0" xr:uid="{00000000-0006-0000-0600-0000F1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13.12.2019</t>
        </r>
      </text>
    </comment>
    <comment ref="I2458" authorId="4" shapeId="0" xr:uid="{00000000-0006-0000-0600-0000F2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20.12.2019</t>
        </r>
      </text>
    </comment>
    <comment ref="AD2458" authorId="4" shapeId="0" xr:uid="{00000000-0006-0000-0600-0000F3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09.12.2019
Tenía garantia de 35K, se modificó el ACGD</t>
        </r>
      </text>
    </comment>
    <comment ref="AF2458" authorId="4" shapeId="0" xr:uid="{00000000-0006-0000-0600-0000F4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Alejandro.:
Por favor tu OK para poder ingresar un nuevo DACE en Lambayeque con S/20,000 soles de Garantía y con un Plan de Formación de Garantía por los S/15,000 de saldo restante para completar los S/35,000 que se exigen según política.
El PFG se aplicaría a partir del 6to mes de iniciada la operación.
Slds.
Juan Carlos.
</t>
        </r>
      </text>
    </comment>
    <comment ref="I2459" authorId="4" shapeId="0" xr:uid="{00000000-0006-0000-0600-0000F5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30.12.2019</t>
        </r>
      </text>
    </comment>
    <comment ref="I2460" authorId="4" shapeId="0" xr:uid="{00000000-0006-0000-0600-0000F6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17.07.2020</t>
        </r>
      </text>
    </comment>
    <comment ref="AD2460" authorId="4" shapeId="0" xr:uid="{00000000-0006-0000-0600-0000F7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SE MODIFICO ACGD en un inicio era 40K
</t>
        </r>
      </text>
    </comment>
    <comment ref="I2461" authorId="4" shapeId="0" xr:uid="{00000000-0006-0000-0600-0000F8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26.12.2019</t>
        </r>
      </text>
    </comment>
    <comment ref="I2462" authorId="4" shapeId="0" xr:uid="{00000000-0006-0000-0600-0000F9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12.12.2019</t>
        </r>
      </text>
    </comment>
    <comment ref="I2463" authorId="4" shapeId="0" xr:uid="{00000000-0006-0000-0600-0000FA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12.12.2019</t>
        </r>
      </text>
    </comment>
    <comment ref="AF2463" authorId="4" shapeId="0" xr:uid="{00000000-0006-0000-0600-0000FB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                Tú ok para proceder con la formación de garantía para un DACE nuevo en el Departamento de Ayacucho:
Abono inicial: S/. 25 000.00
8 cuotas de: S/. 1250.00, se pagarán a partir del 5to mes de inicio de operaciones.
</t>
        </r>
      </text>
    </comment>
    <comment ref="I2464" authorId="4" shapeId="0" xr:uid="{00000000-0006-0000-0600-0000FC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06.12.2019</t>
        </r>
      </text>
    </comment>
    <comment ref="Z2465" authorId="4" shapeId="0" xr:uid="{00000000-0006-0000-0600-0000FD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generado el 19.11.2019
ver correo de Legal</t>
        </r>
      </text>
    </comment>
    <comment ref="I2466" authorId="4" shapeId="0" xr:uid="{00000000-0006-0000-0600-0000FE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18.12.2019</t>
        </r>
      </text>
    </comment>
    <comment ref="I2467" authorId="4" shapeId="0" xr:uid="{00000000-0006-0000-0600-0000FF06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20.01.2020</t>
        </r>
      </text>
    </comment>
    <comment ref="I2468" authorId="4" shapeId="0" xr:uid="{00000000-0006-0000-0600-000000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21.01.2020</t>
        </r>
      </text>
    </comment>
    <comment ref="I2469" authorId="4" shapeId="0" xr:uid="{00000000-0006-0000-0600-000001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07.01.2020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470" authorId="4" shapeId="0" xr:uid="{00000000-0006-0000-0600-000002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30.12.2019</t>
        </r>
      </text>
    </comment>
    <comment ref="I2471" authorId="4" shapeId="0" xr:uid="{00000000-0006-0000-0600-000003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30.12.2019</t>
        </r>
      </text>
    </comment>
    <comment ref="A2472" authorId="4" shapeId="0" xr:uid="{00000000-0006-0000-0600-000004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MANUAL</t>
        </r>
      </text>
    </comment>
    <comment ref="AD2472" authorId="4" shapeId="0" xr:uid="{00000000-0006-0000-0600-000005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EXCEPCION SIN PFG</t>
        </r>
      </text>
    </comment>
    <comment ref="I2473" authorId="4" shapeId="0" xr:uid="{00000000-0006-0000-0600-00000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10.01.2019</t>
        </r>
      </text>
    </comment>
    <comment ref="AF2473" authorId="4" shapeId="0" xr:uid="{00000000-0006-0000-0600-000007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MES IMPORTE
MAYO 2020 S/2,500.00
JUNIO 2020 S/2,500.00
JULIO 2020 S/2,500.00
AGOSTO 2020 S/2,500.00
SETIEMBRE 2020 S/2,500.00
OCTUBRE 2020 S/2,500.00
TOTAL: s/15,000.00
</t>
        </r>
      </text>
    </comment>
    <comment ref="I2474" authorId="4" shapeId="0" xr:uid="{00000000-0006-0000-0600-000008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14.02.2020</t>
        </r>
      </text>
    </comment>
    <comment ref="L2474" authorId="4" shapeId="0" xr:uid="{00000000-0006-0000-0600-000009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14.04.2021
Sr. Carlos Milton Castillo Pintado DNI 70616190</t>
        </r>
      </text>
    </comment>
    <comment ref="AF2474" authorId="4" shapeId="0" xr:uid="{00000000-0006-0000-0600-00000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Alejandro.:
Por favor tu OK para poder aperturar un DACE en la ciudad de Piura con S/20,000 de Garantía inicialmente y con la ejecución de un Plan de Formación de Garantía por los S/15,000 restantes (a partir del 6to mes de aperturado el DACE) para completar los 35k que se requieren por política.
</t>
        </r>
      </text>
    </comment>
    <comment ref="I2475" authorId="4" shapeId="0" xr:uid="{00000000-0006-0000-0600-00000B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10.03.2020</t>
        </r>
      </text>
    </comment>
    <comment ref="AF2475" authorId="4" shapeId="0" xr:uid="{00000000-0006-0000-0600-00000C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Mariano,
                Tú ok para proceder con la formación de garantía para un nuevo DACE en el Departamento de Junin:
Pago inicial: S/. 20 000.00
8 cuotas de: S/. 1875.00, se inicia el pago de las cuotas al 4to mes de inicio de operaciones.
----------------------------
Aporbado también pro DANNY ROJAS ..ver correo 15.01.2020
</t>
        </r>
      </text>
    </comment>
    <comment ref="I2476" authorId="4" shapeId="0" xr:uid="{00000000-0006-0000-0600-00000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27.05.2020</t>
        </r>
      </text>
    </comment>
    <comment ref="I2477" authorId="4" shapeId="0" xr:uid="{00000000-0006-0000-0600-00000E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27.02.2020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478" authorId="4" shapeId="0" xr:uid="{00000000-0006-0000-0600-00000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12.02.2020</t>
        </r>
      </text>
    </comment>
    <comment ref="I2479" authorId="4" shapeId="0" xr:uid="{00000000-0006-0000-0600-000010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14.05.2020</t>
        </r>
      </text>
    </comment>
    <comment ref="U2479" authorId="4" shapeId="0" xr:uid="{00000000-0006-0000-0600-000011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07.09.2023
Jr. Antonio Raymondi 341A - Tarapoto - San Martin - San Martin</t>
        </r>
      </text>
    </comment>
    <comment ref="I2480" authorId="4" shapeId="0" xr:uid="{00000000-0006-0000-0600-000012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12.02.2020</t>
        </r>
      </text>
    </comment>
    <comment ref="I2481" authorId="4" shapeId="0" xr:uid="{00000000-0006-0000-0600-000013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07.02.2020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482" authorId="4" shapeId="0" xr:uid="{00000000-0006-0000-0600-000014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12.02.2020</t>
        </r>
      </text>
    </comment>
    <comment ref="I2483" authorId="4" shapeId="0" xr:uid="{00000000-0006-0000-0600-000015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03.07.2020</t>
        </r>
      </text>
    </comment>
    <comment ref="AF2483" authorId="4" shapeId="0" xr:uid="{00000000-0006-0000-0600-00001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APROBACION DE GERENCIA Y JEFATURA,
ADJUNTA APROBACION DE SU DIRECTOR
PFG , la excepción de un plan de formación de garantía  aplica al 4to mes el pago de  la primera cuota hasta el décimo ( 6 meses),</t>
        </r>
      </text>
    </comment>
    <comment ref="I2484" authorId="4" shapeId="0" xr:uid="{00000000-0006-0000-0600-000017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28.02.2020</t>
        </r>
      </text>
    </comment>
    <comment ref="I2485" authorId="4" shapeId="0" xr:uid="{00000000-0006-0000-0600-000018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485" authorId="4" shapeId="0" xr:uid="{00000000-0006-0000-0600-000019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Señores;
Procede DACE. Se adjunta evaluación y correo de aprobación que ingresa con una garantía de / 20k y con un Plan de Formación de Garantía.
Cronograma de pago
Cuotas Fecha Monto
1 25/06/2020 2,500.00
2 25/07/2020 2,500.00
3 25/08/2020 2,500.00
4 25/09/2020 2,500.00
5 25/10/2020 2,500.00
6 25/11/2020 2,500.00
  Monto 15,000.00
</t>
        </r>
      </text>
    </comment>
    <comment ref="I2486" authorId="4" shapeId="0" xr:uid="{00000000-0006-0000-0600-00001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25.02.2020</t>
        </r>
      </text>
    </comment>
    <comment ref="I2487" authorId="4" shapeId="0" xr:uid="{00000000-0006-0000-0600-00001B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01.07.2020</t>
        </r>
      </text>
    </comment>
    <comment ref="AF2487" authorId="4" shapeId="0" xr:uid="{00000000-0006-0000-0600-00001C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Abono. S/. 20.0000
Saldo:  S/. 15.000 (en 12 cuotas a partir del mes 5 de operaciones
</t>
        </r>
      </text>
    </comment>
    <comment ref="I2490" authorId="4" shapeId="0" xr:uid="{00000000-0006-0000-0600-00001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11.09.2020</t>
        </r>
      </text>
    </comment>
    <comment ref="I2491" authorId="4" shapeId="0" xr:uid="{00000000-0006-0000-0600-00001E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25.02.2020</t>
        </r>
      </text>
    </comment>
    <comment ref="I2492" authorId="4" shapeId="0" xr:uid="{00000000-0006-0000-0600-00001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24.02.2020</t>
        </r>
      </text>
    </comment>
    <comment ref="AF2492" authorId="4" shapeId="0" xr:uid="{00000000-0006-0000-0600-000020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que cuenta con una garantía de solo s/8,000 soles y se le planteó 3 cuotas de 4,000 soles con vencimiento en cada quincena de mes</t>
        </r>
      </text>
    </comment>
    <comment ref="I2495" authorId="4" shapeId="0" xr:uid="{00000000-0006-0000-0600-000021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PASA NUEVA EVALUACIÓN EN NOV. 2020</t>
        </r>
      </text>
    </comment>
    <comment ref="AF2495" authorId="4" shapeId="0" xr:uid="{00000000-0006-0000-0600-000022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el saldo restante de S/15,000 a través de un plan de formación de Garantía a partir del 6to mes de iniciada la operación (12 cuotas).</t>
        </r>
      </text>
    </comment>
    <comment ref="I2496" authorId="4" shapeId="0" xr:uid="{00000000-0006-0000-0600-000023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25.02.2020</t>
        </r>
      </text>
    </comment>
    <comment ref="I2497" authorId="4" shapeId="0" xr:uid="{00000000-0006-0000-0600-000024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28.02.2020</t>
        </r>
      </text>
    </comment>
    <comment ref="I2498" authorId="4" shapeId="0" xr:uid="{00000000-0006-0000-0600-000025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PDV 29.04.2020</t>
        </r>
      </text>
    </comment>
    <comment ref="U2498" authorId="4" shapeId="0" xr:uid="{00000000-0006-0000-0600-00002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01.09.2021
Mz B, Lote 11 INT. 3 Urb. San Felipe - Piura - Piura - Piura</t>
        </r>
      </text>
    </comment>
    <comment ref="I2499" authorId="4" shapeId="0" xr:uid="{00000000-0006-0000-0600-000027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28.04.2020</t>
        </r>
      </text>
    </comment>
    <comment ref="I2500" authorId="4" shapeId="0" xr:uid="{00000000-0006-0000-0600-000028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18.03.2020</t>
        </r>
      </text>
    </comment>
    <comment ref="I2501" authorId="4" shapeId="0" xr:uid="{00000000-0006-0000-0600-000029070000}">
      <text>
        <r>
          <rPr>
            <b/>
            <sz val="9"/>
            <color indexed="81"/>
            <rFont val="Tahoma"/>
            <family val="2"/>
          </rPr>
          <t>Maria Honorio:
PDV 23.06.2020</t>
        </r>
      </text>
    </comment>
    <comment ref="L2501" authorId="4" shapeId="0" xr:uid="{00000000-0006-0000-0600-00002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18.04.2022
Claudio Manuel Martin Vera Cuzquen 
DNI 17543750</t>
        </r>
      </text>
    </comment>
    <comment ref="AD2501" authorId="4" shapeId="0" xr:uid="{00000000-0006-0000-0600-00002B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se modifico el ACGD en un inicio se hizo con 20K</t>
        </r>
      </text>
    </comment>
    <comment ref="I2502" authorId="4" shapeId="0" xr:uid="{00000000-0006-0000-0600-00002C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11.08.2020</t>
        </r>
      </text>
    </comment>
    <comment ref="AF2502" authorId="4" shapeId="0" xr:uid="{00000000-0006-0000-0600-00002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Cuota Fecha Importe
1 27/03/2020 1,000.00
2 29/04/2020 1,000.00
3 29/05/2020 1,000.00
4 30/06/2020 1,000.00
5 30/07/2020 1,000.00
6 28/08/2020 1,000.00
TOTAL  6,000.00
</t>
        </r>
      </text>
    </comment>
    <comment ref="I2504" authorId="4" shapeId="0" xr:uid="{00000000-0006-0000-0600-00002E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11.06.2020
</t>
        </r>
      </text>
    </comment>
    <comment ref="I2505" authorId="4" shapeId="0" xr:uid="{00000000-0006-0000-0600-00002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20.04.2020</t>
        </r>
      </text>
    </comment>
    <comment ref="I2506" authorId="4" shapeId="0" xr:uid="{00000000-0006-0000-0600-000030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21.05.2020</t>
        </r>
      </text>
    </comment>
    <comment ref="I2508" authorId="4" shapeId="0" xr:uid="{00000000-0006-0000-0600-000031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07.07.2020</t>
        </r>
      </text>
    </comment>
    <comment ref="I2509" authorId="4" shapeId="0" xr:uid="{00000000-0006-0000-0600-000032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11.05.2020</t>
        </r>
      </text>
    </comment>
    <comment ref="I2510" authorId="4" shapeId="0" xr:uid="{00000000-0006-0000-0600-000033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25.05.2020</t>
        </r>
      </text>
    </comment>
    <comment ref="G2512" authorId="4" shapeId="0" xr:uid="{00000000-0006-0000-0600-000034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SE GENERARON CODIGOS COMO DAC EL 18.12.2020
</t>
        </r>
      </text>
    </comment>
    <comment ref="I2512" authorId="4" shapeId="0" xr:uid="{00000000-0006-0000-0600-000035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09/06/2020
</t>
        </r>
      </text>
    </comment>
    <comment ref="L2512" authorId="4" shapeId="0" xr:uid="{00000000-0006-0000-0600-00003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07.07.2023
Saul Walker Fernandez Tarazona DNI: 09452457
</t>
        </r>
      </text>
    </comment>
    <comment ref="AJ2512" authorId="4" shapeId="0" xr:uid="{00000000-0006-0000-0600-000037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07.12.2023
Saul Walker Fernandez Tarazona DNI: 09452457
Domicilio: Av. Santa Felicia 356 Urb. Santa Felicia - La Molina - Lima - Lima</t>
        </r>
      </text>
    </comment>
    <comment ref="G2515" authorId="4" shapeId="0" xr:uid="{00000000-0006-0000-0600-000038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cambio a DAC el 15.10.2020
A partir del 01.10.2021
DAC MERCADO RESIDENCIAL
</t>
        </r>
      </text>
    </comment>
    <comment ref="I2515" authorId="4" shapeId="0" xr:uid="{00000000-0006-0000-0600-000039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11.06.2020
</t>
        </r>
      </text>
    </comment>
    <comment ref="U2515" authorId="4" shapeId="0" xr:uid="{00000000-0006-0000-0600-00003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13.11.2020
Calle Pedro Torres Malarin Nro. 275 DPTO 3 Urb. Mariscal Antonio Jose De Sucre - Pueblo Libre - Lima - Lima</t>
        </r>
      </text>
    </comment>
    <comment ref="V2515" authorId="4" shapeId="0" xr:uid="{00000000-0006-0000-0600-00003B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13.11.2020
Calle Pedro Torres Malarin Nro. 275 DPTO 3 Urb. Mariscal Antonio Jose De Sucre - Pueblo Libre - Lima - Lima</t>
        </r>
      </text>
    </comment>
    <comment ref="I2516" authorId="4" shapeId="0" xr:uid="{00000000-0006-0000-0600-00003C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28.05.2020</t>
        </r>
      </text>
    </comment>
    <comment ref="I2517" authorId="4" shapeId="0" xr:uid="{00000000-0006-0000-0600-00003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14.07.2020</t>
        </r>
      </text>
    </comment>
    <comment ref="I2519" authorId="4" shapeId="0" xr:uid="{00000000-0006-0000-0600-00003E070000}">
      <text>
        <r>
          <rPr>
            <b/>
            <sz val="9"/>
            <color indexed="81"/>
            <rFont val="Tahoma"/>
            <family val="2"/>
          </rPr>
          <t>Maria Honorio:
PDV 17.07.2020</t>
        </r>
      </text>
    </comment>
    <comment ref="U2519" authorId="4" shapeId="0" xr:uid="{00000000-0006-0000-0600-00003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01.06.2022
Calle Moore 1480 - Iquitos - Maynas - Loreto</t>
        </r>
      </text>
    </comment>
    <comment ref="I2520" authorId="4" shapeId="0" xr:uid="{00000000-0006-0000-0600-000040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01.07.2020</t>
        </r>
      </text>
    </comment>
    <comment ref="G2521" authorId="4" shapeId="0" xr:uid="{00000000-0006-0000-0600-000041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08.11.2021 
DACE</t>
        </r>
      </text>
    </comment>
    <comment ref="I2521" authorId="4" shapeId="0" xr:uid="{00000000-0006-0000-0600-000042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23.07.2020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2521" authorId="4" shapeId="0" xr:uid="{00000000-0006-0000-0600-000043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08.11.2021 
garantía de 5,000.00</t>
        </r>
      </text>
    </comment>
    <comment ref="I2522" authorId="4" shapeId="0" xr:uid="{00000000-0006-0000-0600-000044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30.07.2020</t>
        </r>
      </text>
    </comment>
    <comment ref="L2522" authorId="4" shapeId="0" xr:uid="{00000000-0006-0000-0600-000045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22.06.2022
Sr. Virginia Marquez Perez 
C.E. 002636730</t>
        </r>
      </text>
    </comment>
    <comment ref="I2523" authorId="4" shapeId="0" xr:uid="{00000000-0006-0000-0600-00004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17.07.2020</t>
        </r>
      </text>
    </comment>
    <comment ref="I2524" authorId="4" shapeId="0" xr:uid="{00000000-0006-0000-0600-000047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14.07.2020</t>
        </r>
      </text>
    </comment>
    <comment ref="I2525" authorId="4" shapeId="0" xr:uid="{00000000-0006-0000-0600-000048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14.07.2020</t>
        </r>
      </text>
    </comment>
    <comment ref="U2525" authorId="4" shapeId="0" xr:uid="{00000000-0006-0000-0600-000049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27.10.2021
Jr. Junin 384 Pueblo Joven Florida Baja - Chimbote - Santa - Ancash
Antes del 12.09.2023
JR. ELÍAS AGUIRRE N.° 254 - Chimbote - Santa - Ancash</t>
        </r>
      </text>
    </comment>
    <comment ref="V2525" authorId="4" shapeId="0" xr:uid="{00000000-0006-0000-0600-00004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27.10.2021
Jr. Junin 384 Pueblo Joven Florida Baja - Chimbote - Santa - Ancash
Antes del 12.09.2023
JR. ELÍAS AGUIRRE N.° 254 - Chimbote - Santa - Ancash</t>
        </r>
      </text>
    </comment>
    <comment ref="I2526" authorId="4" shapeId="0" xr:uid="{00000000-0006-0000-0600-00004B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11.08.2020</t>
        </r>
      </text>
    </comment>
    <comment ref="I2527" authorId="4" shapeId="0" xr:uid="{00000000-0006-0000-0600-00004C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11.08.2020</t>
        </r>
      </text>
    </comment>
    <comment ref="I2528" authorId="4" shapeId="0" xr:uid="{00000000-0006-0000-0600-00004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03.08.2020</t>
        </r>
      </text>
    </comment>
    <comment ref="I2529" authorId="4" shapeId="0" xr:uid="{00000000-0006-0000-0600-00004E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11.08.2020</t>
        </r>
      </text>
    </comment>
    <comment ref="I2530" authorId="4" shapeId="0" xr:uid="{00000000-0006-0000-0600-00004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19.08.2020</t>
        </r>
      </text>
    </comment>
    <comment ref="I2531" authorId="4" shapeId="0" xr:uid="{00000000-0006-0000-0600-000050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03.08.2020</t>
        </r>
      </text>
    </comment>
    <comment ref="G2532" authorId="4" shapeId="0" xr:uid="{00000000-0006-0000-0600-000051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17.06.2021
DACE</t>
        </r>
      </text>
    </comment>
    <comment ref="I2532" authorId="4" shapeId="0" xr:uid="{00000000-0006-0000-0600-000052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11.08.2020</t>
        </r>
      </text>
    </comment>
    <comment ref="I2533" authorId="4" shapeId="0" xr:uid="{00000000-0006-0000-0600-000053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No abonó la garantía, se rechazó en ONBASE.
Vuelve a ingresar en el 2021</t>
        </r>
      </text>
    </comment>
    <comment ref="I2534" authorId="4" shapeId="0" xr:uid="{00000000-0006-0000-0600-000054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31.08.2020</t>
        </r>
      </text>
    </comment>
    <comment ref="I2535" authorId="4" shapeId="0" xr:uid="{00000000-0006-0000-0600-000055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25.08.2020</t>
        </r>
      </text>
    </comment>
    <comment ref="I2536" authorId="4" shapeId="0" xr:uid="{00000000-0006-0000-0600-00005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21.09.2020</t>
        </r>
      </text>
    </comment>
    <comment ref="I2537" authorId="4" shapeId="0" xr:uid="{00000000-0006-0000-0600-000057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28.08.2020</t>
        </r>
      </text>
    </comment>
    <comment ref="I2538" authorId="4" shapeId="0" xr:uid="{00000000-0006-0000-0600-000058070000}">
      <text>
        <r>
          <rPr>
            <b/>
            <sz val="9"/>
            <color indexed="81"/>
            <rFont val="Tahoma"/>
            <family val="2"/>
          </rPr>
          <t>Maria Honorio:
PDV 25.08.2020</t>
        </r>
      </text>
    </comment>
    <comment ref="I2539" authorId="4" shapeId="0" xr:uid="{00000000-0006-0000-0600-000059070000}">
      <text>
        <r>
          <rPr>
            <b/>
            <sz val="9"/>
            <color indexed="81"/>
            <rFont val="Tahoma"/>
            <family val="2"/>
          </rPr>
          <t>Maria Honorio:
PDV 18.09.2020</t>
        </r>
      </text>
    </comment>
    <comment ref="I2540" authorId="4" shapeId="0" xr:uid="{00000000-0006-0000-0600-00005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03.09.2020</t>
        </r>
      </text>
    </comment>
    <comment ref="I2541" authorId="4" shapeId="0" xr:uid="{00000000-0006-0000-0600-00005B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03.09.2020</t>
        </r>
      </text>
    </comment>
    <comment ref="I2542" authorId="4" shapeId="0" xr:uid="{00000000-0006-0000-0600-00005C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16.09.2020</t>
        </r>
      </text>
    </comment>
    <comment ref="I2543" authorId="4" shapeId="0" xr:uid="{00000000-0006-0000-0600-00005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10.09.2020</t>
        </r>
      </text>
    </comment>
    <comment ref="I2544" authorId="4" shapeId="0" xr:uid="{00000000-0006-0000-0600-00005E070000}">
      <text>
        <r>
          <rPr>
            <b/>
            <sz val="9"/>
            <color indexed="81"/>
            <rFont val="Tahoma"/>
            <family val="2"/>
          </rPr>
          <t>Maria Honorio:
PDV 06.10.2020</t>
        </r>
      </text>
    </comment>
    <comment ref="I2545" authorId="4" shapeId="0" xr:uid="{00000000-0006-0000-0600-00005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15.09.2020</t>
        </r>
      </text>
    </comment>
    <comment ref="I2547" authorId="4" shapeId="0" xr:uid="{00000000-0006-0000-0600-000060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15.09.2020</t>
        </r>
      </text>
    </comment>
    <comment ref="I2548" authorId="4" shapeId="0" xr:uid="{00000000-0006-0000-0600-000061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10.09.2020</t>
        </r>
      </text>
    </comment>
    <comment ref="I2549" authorId="4" shapeId="0" xr:uid="{00000000-0006-0000-0600-000062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15.09.2020</t>
        </r>
      </text>
    </comment>
    <comment ref="L2549" authorId="4" shapeId="0" xr:uid="{00000000-0006-0000-0600-000063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15.12.2021
Sr. Rafael Luis Alberto Castillo Cabrera
DNI '45236444
cel 948677669</t>
        </r>
      </text>
    </comment>
    <comment ref="I2550" authorId="4" shapeId="0" xr:uid="{00000000-0006-0000-0600-000064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21.09.2020</t>
        </r>
      </text>
    </comment>
    <comment ref="I2551" authorId="4" shapeId="0" xr:uid="{00000000-0006-0000-0600-000065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25.09.2020
SE VALIDA CON BASE DE MIRTHA, no tengo el correo.</t>
        </r>
      </text>
    </comment>
    <comment ref="I2552" authorId="4" shapeId="0" xr:uid="{00000000-0006-0000-0600-00006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22.09.2020</t>
        </r>
      </text>
    </comment>
    <comment ref="I2553" authorId="4" shapeId="0" xr:uid="{00000000-0006-0000-0600-000067070000}">
      <text>
        <r>
          <rPr>
            <b/>
            <sz val="9"/>
            <color indexed="81"/>
            <rFont val="Tahoma"/>
            <family val="2"/>
          </rPr>
          <t>Maria H
PDV 28.09.2020</t>
        </r>
      </text>
    </comment>
    <comment ref="I2554" authorId="4" shapeId="0" xr:uid="{00000000-0006-0000-0600-000068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15.10.2020</t>
        </r>
      </text>
    </comment>
    <comment ref="I2555" authorId="4" shapeId="0" xr:uid="{00000000-0006-0000-0600-000069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09.10.2020</t>
        </r>
      </text>
    </comment>
    <comment ref="I2557" authorId="4" shapeId="0" xr:uid="{00000000-0006-0000-0600-00006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30.10.2020</t>
        </r>
      </text>
    </comment>
    <comment ref="I2558" authorId="4" shapeId="0" xr:uid="{00000000-0006-0000-0600-00006B070000}">
      <text>
        <r>
          <rPr>
            <b/>
            <sz val="9"/>
            <color indexed="81"/>
            <rFont val="Tahoma"/>
            <family val="2"/>
          </rPr>
          <t>Maria Honorio:
PDV 03.12.2020</t>
        </r>
      </text>
    </comment>
    <comment ref="I2559" authorId="4" shapeId="0" xr:uid="{00000000-0006-0000-0600-00006C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09.10.2020</t>
        </r>
      </text>
    </comment>
    <comment ref="H2560" authorId="4" shapeId="0" xr:uid="{00000000-0006-0000-0600-00006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14.09.2022
DISTRIBUIDORA MARURI S.A.</t>
        </r>
      </text>
    </comment>
    <comment ref="I2560" authorId="4" shapeId="0" xr:uid="{00000000-0006-0000-0600-00006E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24.09.2020</t>
        </r>
      </text>
    </comment>
    <comment ref="I2561" authorId="4" shapeId="0" xr:uid="{00000000-0006-0000-0600-00006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14.10.2020</t>
        </r>
      </text>
    </comment>
    <comment ref="I2562" authorId="4" shapeId="0" xr:uid="{00000000-0006-0000-0600-000070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30.10.2020</t>
        </r>
      </text>
    </comment>
    <comment ref="I2563" authorId="4" shapeId="0" xr:uid="{00000000-0006-0000-0600-000071070000}">
      <text>
        <r>
          <rPr>
            <b/>
            <sz val="9"/>
            <color indexed="81"/>
            <rFont val="Tahoma"/>
            <family val="2"/>
          </rPr>
          <t>Maria Honorio:
PDV 22.10.2020</t>
        </r>
      </text>
    </comment>
    <comment ref="I2564" authorId="4" shapeId="0" xr:uid="{00000000-0006-0000-0600-000072070000}">
      <text>
        <r>
          <rPr>
            <b/>
            <sz val="9"/>
            <color indexed="81"/>
            <rFont val="Tahoma"/>
            <family val="2"/>
          </rPr>
          <t>Maria Honorio:
PDV 09.10.2020</t>
        </r>
      </text>
    </comment>
    <comment ref="I2565" authorId="4" shapeId="0" xr:uid="{00000000-0006-0000-0600-000073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02.10.2020</t>
        </r>
      </text>
    </comment>
    <comment ref="I2566" authorId="4" shapeId="0" xr:uid="{00000000-0006-0000-0600-000074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28.10.2020</t>
        </r>
      </text>
    </comment>
    <comment ref="L2566" authorId="4" shapeId="0" xr:uid="{00000000-0006-0000-0600-000075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15.05.2023
Eder Marlo Cortez Pareja DNI '48319063</t>
        </r>
      </text>
    </comment>
    <comment ref="I2567" authorId="4" shapeId="0" xr:uid="{00000000-0006-0000-0600-00007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26.02.2021</t>
        </r>
      </text>
    </comment>
    <comment ref="I2568" authorId="4" shapeId="0" xr:uid="{00000000-0006-0000-0600-000077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08.10.2020</t>
        </r>
      </text>
    </comment>
    <comment ref="I2569" authorId="4" shapeId="0" xr:uid="{00000000-0006-0000-0600-000078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23.10.2020</t>
        </r>
      </text>
    </comment>
    <comment ref="I2570" authorId="4" shapeId="0" xr:uid="{00000000-0006-0000-0600-000079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16.10.2020
</t>
        </r>
      </text>
    </comment>
    <comment ref="I2571" authorId="4" shapeId="0" xr:uid="{00000000-0006-0000-0600-00007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14.10.2020</t>
        </r>
      </text>
    </comment>
    <comment ref="I2572" authorId="4" shapeId="0" xr:uid="{00000000-0006-0000-0600-00007B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16.10.2020
</t>
        </r>
      </text>
    </comment>
    <comment ref="I2573" authorId="4" shapeId="0" xr:uid="{00000000-0006-0000-0600-00007C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20.10.2020</t>
        </r>
      </text>
    </comment>
    <comment ref="I2574" authorId="4" shapeId="0" xr:uid="{00000000-0006-0000-0600-00007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28.10.2020</t>
        </r>
      </text>
    </comment>
    <comment ref="I2575" authorId="4" shapeId="0" xr:uid="{00000000-0006-0000-0600-00007E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18.11.2020</t>
        </r>
      </text>
    </comment>
    <comment ref="I2576" authorId="4" shapeId="0" xr:uid="{00000000-0006-0000-0600-00007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20.10.2020</t>
        </r>
      </text>
    </comment>
    <comment ref="I2577" authorId="4" shapeId="0" xr:uid="{00000000-0006-0000-0600-000080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27.10.2020</t>
        </r>
      </text>
    </comment>
    <comment ref="I2578" authorId="4" shapeId="0" xr:uid="{00000000-0006-0000-0600-000081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02.11.2020</t>
        </r>
      </text>
    </comment>
    <comment ref="I2579" authorId="4" shapeId="0" xr:uid="{00000000-0006-0000-0600-000082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09.11.2020</t>
        </r>
      </text>
    </comment>
    <comment ref="I2580" authorId="4" shapeId="0" xr:uid="{00000000-0006-0000-0600-000083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28.10.2020</t>
        </r>
      </text>
    </comment>
    <comment ref="I2581" authorId="4" shapeId="0" xr:uid="{00000000-0006-0000-0600-000084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03.11.2020</t>
        </r>
      </text>
    </comment>
    <comment ref="I2582" authorId="4" shapeId="0" xr:uid="{00000000-0006-0000-0600-000085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Ver correo de coordinador el 12.02.201</t>
        </r>
      </text>
    </comment>
    <comment ref="I2583" authorId="4" shapeId="0" xr:uid="{00000000-0006-0000-0600-00008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13.11.2020</t>
        </r>
      </text>
    </comment>
    <comment ref="I2584" authorId="4" shapeId="0" xr:uid="{00000000-0006-0000-0600-000087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11.11.2020</t>
        </r>
      </text>
    </comment>
    <comment ref="I2585" authorId="4" shapeId="0" xr:uid="{00000000-0006-0000-0600-000088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23.11.2020</t>
        </r>
      </text>
    </comment>
    <comment ref="I2586" authorId="4" shapeId="0" xr:uid="{00000000-0006-0000-0600-000089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20.11.2020</t>
        </r>
      </text>
    </comment>
    <comment ref="I2587" authorId="4" shapeId="0" xr:uid="{00000000-0006-0000-0600-00008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21.12.2020</t>
        </r>
      </text>
    </comment>
    <comment ref="L2587" authorId="4" shapeId="0" xr:uid="{00000000-0006-0000-0600-00008B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02.05.2023
Sra. Eveling Jhanet Solis Loyola DNI 70036888</t>
        </r>
      </text>
    </comment>
    <comment ref="I2588" authorId="4" shapeId="0" xr:uid="{00000000-0006-0000-0600-00008C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09.12.2020</t>
        </r>
      </text>
    </comment>
    <comment ref="I2589" authorId="4" shapeId="0" xr:uid="{00000000-0006-0000-0600-00008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12.01.2021</t>
        </r>
      </text>
    </comment>
    <comment ref="I2590" authorId="4" shapeId="0" xr:uid="{00000000-0006-0000-0600-00008E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27.11.2020</t>
        </r>
      </text>
    </comment>
    <comment ref="I2591" authorId="4" shapeId="0" xr:uid="{00000000-0006-0000-0600-00008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30.11.2020</t>
        </r>
      </text>
    </comment>
    <comment ref="I2592" authorId="4" shapeId="0" xr:uid="{00000000-0006-0000-0600-000090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25.11.2020</t>
        </r>
      </text>
    </comment>
    <comment ref="I2593" authorId="4" shapeId="0" xr:uid="{00000000-0006-0000-0600-000091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25.11.2020</t>
        </r>
      </text>
    </comment>
    <comment ref="I2594" authorId="4" shapeId="0" xr:uid="{00000000-0006-0000-0600-000092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26.11.2020</t>
        </r>
      </text>
    </comment>
    <comment ref="I2595" authorId="4" shapeId="0" xr:uid="{00000000-0006-0000-0600-000093070000}">
      <text>
        <r>
          <rPr>
            <b/>
            <sz val="9"/>
            <color indexed="81"/>
            <rFont val="Tahoma"/>
            <family val="2"/>
          </rPr>
          <t>Maria Honorio:
PDV 21.12.2020</t>
        </r>
      </text>
    </comment>
    <comment ref="AF2595" authorId="4" shapeId="0" xr:uid="{00000000-0006-0000-0600-000094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el saldo restante de S/15,000 a través de un plan de formación de Garantía a partir del 6to mes de iniciada la operación (12 cuotas).</t>
        </r>
      </text>
    </comment>
    <comment ref="I2596" authorId="4" shapeId="0" xr:uid="{00000000-0006-0000-0600-000095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30.11.2020</t>
        </r>
      </text>
    </comment>
    <comment ref="I2597" authorId="4" shapeId="0" xr:uid="{00000000-0006-0000-0600-00009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09.12.2020</t>
        </r>
      </text>
    </comment>
    <comment ref="I2598" authorId="4" shapeId="0" xr:uid="{00000000-0006-0000-0600-000097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14.12.2020</t>
        </r>
      </text>
    </comment>
    <comment ref="I2599" authorId="4" shapeId="0" xr:uid="{00000000-0006-0000-0600-000098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28.12.2020</t>
        </r>
      </text>
    </comment>
    <comment ref="I2600" authorId="4" shapeId="0" xr:uid="{00000000-0006-0000-0600-000099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23.12.2020</t>
        </r>
      </text>
    </comment>
    <comment ref="I2601" authorId="4" shapeId="0" xr:uid="{00000000-0006-0000-0600-00009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23.12.2020</t>
        </r>
      </text>
    </comment>
    <comment ref="I2602" authorId="4" shapeId="0" xr:uid="{00000000-0006-0000-0600-00009B070000}">
      <text>
        <r>
          <rPr>
            <b/>
            <sz val="9"/>
            <color indexed="81"/>
            <rFont val="Tahoma"/>
            <family val="2"/>
          </rPr>
          <t>Maria Hon
PDV 21.12.2020</t>
        </r>
      </text>
    </comment>
    <comment ref="I2603" authorId="4" shapeId="0" xr:uid="{00000000-0006-0000-0600-00009C070000}">
      <text>
        <r>
          <rPr>
            <b/>
            <sz val="9"/>
            <color indexed="81"/>
            <rFont val="Tahoma"/>
            <family val="2"/>
          </rPr>
          <t>Maria Hono
PDV 30.12.2020</t>
        </r>
      </text>
    </comment>
    <comment ref="I2606" authorId="4" shapeId="0" xr:uid="{00000000-0006-0000-0600-00009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12.01.2021
</t>
        </r>
      </text>
    </comment>
    <comment ref="I2607" authorId="4" shapeId="0" xr:uid="{00000000-0006-0000-0600-00009E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30.12.2020</t>
        </r>
      </text>
    </comment>
    <comment ref="I2608" authorId="4" shapeId="0" xr:uid="{00000000-0006-0000-0600-00009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17.02.2021</t>
        </r>
      </text>
    </comment>
    <comment ref="I2609" authorId="4" shapeId="0" xr:uid="{00000000-0006-0000-0600-0000A0070000}">
      <text>
        <r>
          <rPr>
            <b/>
            <sz val="9"/>
            <color indexed="81"/>
            <rFont val="Tahoma"/>
            <family val="2"/>
          </rPr>
          <t>Maria Honorio:
PDV 04.02.2021</t>
        </r>
      </text>
    </comment>
    <comment ref="I2610" authorId="4" shapeId="0" xr:uid="{00000000-0006-0000-0600-0000A1070000}">
      <text>
        <r>
          <rPr>
            <b/>
            <sz val="9"/>
            <color indexed="81"/>
            <rFont val="Tahoma"/>
            <family val="2"/>
          </rPr>
          <t>Maria Honorio:
PDV 04.02.2021</t>
        </r>
      </text>
    </comment>
    <comment ref="I2612" authorId="4" shapeId="0" xr:uid="{00000000-0006-0000-0600-0000A2070000}">
      <text>
        <r>
          <rPr>
            <b/>
            <sz val="9"/>
            <color indexed="81"/>
            <rFont val="Tahoma"/>
            <family val="2"/>
          </rPr>
          <t>Maria Honorio:
PDV 04.02.2021</t>
        </r>
      </text>
    </comment>
    <comment ref="I2613" authorId="4" shapeId="0" xr:uid="{00000000-0006-0000-0600-0000A3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12.03.2021</t>
        </r>
      </text>
    </comment>
    <comment ref="I2615" authorId="4" shapeId="0" xr:uid="{00000000-0006-0000-0600-0000A4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10.02.2021</t>
        </r>
      </text>
    </comment>
    <comment ref="I2616" authorId="4" shapeId="0" xr:uid="{00000000-0006-0000-0600-0000A5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22.02.2021</t>
        </r>
      </text>
    </comment>
    <comment ref="I2618" authorId="4" shapeId="0" xr:uid="{00000000-0006-0000-0600-0000A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03.03.2021</t>
        </r>
      </text>
    </comment>
    <comment ref="I2619" authorId="4" shapeId="0" xr:uid="{00000000-0006-0000-0600-0000A7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05.03.2021</t>
        </r>
      </text>
    </comment>
    <comment ref="I2620" authorId="4" shapeId="0" xr:uid="{00000000-0006-0000-0600-0000A8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25.02.2021</t>
        </r>
      </text>
    </comment>
    <comment ref="I2621" authorId="4" shapeId="0" xr:uid="{00000000-0006-0000-0600-0000A9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23.02.2021</t>
        </r>
      </text>
    </comment>
    <comment ref="I2622" authorId="4" shapeId="0" xr:uid="{00000000-0006-0000-0600-0000A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13.04.2021</t>
        </r>
      </text>
    </comment>
    <comment ref="I2623" authorId="4" shapeId="0" xr:uid="{00000000-0006-0000-0600-0000AB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23.02.2021</t>
        </r>
      </text>
    </comment>
    <comment ref="I2624" authorId="4" shapeId="0" xr:uid="{00000000-0006-0000-0600-0000AC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16.03.21</t>
        </r>
      </text>
    </comment>
    <comment ref="L2624" authorId="4" shapeId="0" xr:uid="{00000000-0006-0000-0600-0000A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04.05.2023
Eduardo Raul Bazalar Romero DNI 74232605</t>
        </r>
      </text>
    </comment>
    <comment ref="I2625" authorId="4" shapeId="0" xr:uid="{00000000-0006-0000-0600-0000AE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22.02.2021</t>
        </r>
      </text>
    </comment>
    <comment ref="I2626" authorId="4" shapeId="0" xr:uid="{00000000-0006-0000-0600-0000A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11.03.2021</t>
        </r>
      </text>
    </comment>
    <comment ref="I2627" authorId="4" shapeId="0" xr:uid="{00000000-0006-0000-0600-0000B0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30.03.21</t>
        </r>
      </text>
    </comment>
    <comment ref="I2629" authorId="4" shapeId="0" xr:uid="{00000000-0006-0000-0600-0000B1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16.03.21</t>
        </r>
      </text>
    </comment>
    <comment ref="I2630" authorId="4" shapeId="0" xr:uid="{00000000-0006-0000-0600-0000B2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30.03.2021</t>
        </r>
      </text>
    </comment>
    <comment ref="L2630" authorId="4" shapeId="0" xr:uid="{00000000-0006-0000-0600-0000B3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07.12.2023
Fernando Jesus Murillo Chura DNI: '73145623</t>
        </r>
      </text>
    </comment>
    <comment ref="I2631" authorId="4" shapeId="0" xr:uid="{00000000-0006-0000-0600-0000B4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16.03.21</t>
        </r>
      </text>
    </comment>
    <comment ref="I2632" authorId="4" shapeId="0" xr:uid="{00000000-0006-0000-0600-0000B5070000}">
      <text>
        <r>
          <rPr>
            <b/>
            <sz val="9"/>
            <color indexed="81"/>
            <rFont val="Tahoma"/>
            <family val="2"/>
          </rPr>
          <t>Maria Honorio:
PDV 26.04.2021</t>
        </r>
      </text>
    </comment>
    <comment ref="I2633" authorId="4" shapeId="0" xr:uid="{00000000-0006-0000-0600-0000B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21.05.2021</t>
        </r>
      </text>
    </comment>
    <comment ref="AD2633" authorId="4" shapeId="0" xr:uid="{00000000-0006-0000-0600-0000B7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EXCEPCIÓN DEL DIRECTOR</t>
        </r>
      </text>
    </comment>
    <comment ref="I2634" authorId="4" shapeId="0" xr:uid="{00000000-0006-0000-0600-0000B8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26.03.21</t>
        </r>
      </text>
    </comment>
    <comment ref="L2634" authorId="4" shapeId="0" xr:uid="{00000000-0006-0000-0600-0000B9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05.09.2022
Liliana Requejo Diaz
DNI 18140717
liliana.r.d@hotmail.com
23/01/1975
979214400
Antes del 15.05.2023
Maria Ysabel Lopez Goicochea DNI 18107113</t>
        </r>
      </text>
    </comment>
    <comment ref="I2635" authorId="4" shapeId="0" xr:uid="{00000000-0006-0000-0600-0000B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30.03.21</t>
        </r>
      </text>
    </comment>
    <comment ref="I2636" authorId="4" shapeId="0" xr:uid="{00000000-0006-0000-0600-0000BB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14.04.21</t>
        </r>
      </text>
    </comment>
    <comment ref="I2637" authorId="4" shapeId="0" xr:uid="{00000000-0006-0000-0600-0000BC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29.03.21</t>
        </r>
      </text>
    </comment>
    <comment ref="I2638" authorId="4" shapeId="0" xr:uid="{00000000-0006-0000-0600-0000B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30.03.21</t>
        </r>
      </text>
    </comment>
    <comment ref="I2639" authorId="4" shapeId="0" xr:uid="{00000000-0006-0000-0600-0000BE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31.03.21</t>
        </r>
      </text>
    </comment>
    <comment ref="I2640" authorId="4" shapeId="0" xr:uid="{00000000-0006-0000-0600-0000B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09.04.2021</t>
        </r>
      </text>
    </comment>
    <comment ref="L2640" authorId="4" shapeId="0" xr:uid="{00000000-0006-0000-0600-0000C0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20.07.2022
Sr. Jorge Fernando Peña Torres
DNI 10278921</t>
        </r>
      </text>
    </comment>
    <comment ref="I2641" authorId="4" shapeId="0" xr:uid="{00000000-0006-0000-0600-0000C1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09.04.2021</t>
        </r>
      </text>
    </comment>
    <comment ref="I2642" authorId="4" shapeId="0" xr:uid="{00000000-0006-0000-0600-0000C2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14.04.2021</t>
        </r>
      </text>
    </comment>
    <comment ref="I2643" authorId="4" shapeId="0" xr:uid="{00000000-0006-0000-0600-0000C3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05.05.2021</t>
        </r>
      </text>
    </comment>
    <comment ref="I2644" authorId="4" shapeId="0" xr:uid="{00000000-0006-0000-0600-0000C4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28.04.2021</t>
        </r>
      </text>
    </comment>
    <comment ref="I2645" authorId="4" shapeId="0" xr:uid="{00000000-0006-0000-0600-0000C5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07.05.2021</t>
        </r>
      </text>
    </comment>
    <comment ref="I2646" authorId="4" shapeId="0" xr:uid="{00000000-0006-0000-0600-0000C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10.05.2021</t>
        </r>
      </text>
    </comment>
    <comment ref="I2647" authorId="4" shapeId="0" xr:uid="{00000000-0006-0000-0600-0000C7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18.05.2021</t>
        </r>
      </text>
    </comment>
    <comment ref="I2648" authorId="4" shapeId="0" xr:uid="{00000000-0006-0000-0600-0000C8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05.05.2021</t>
        </r>
      </text>
    </comment>
    <comment ref="I2649" authorId="4" shapeId="0" xr:uid="{00000000-0006-0000-0600-0000C9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30.04.21</t>
        </r>
      </text>
    </comment>
    <comment ref="I2650" authorId="4" shapeId="0" xr:uid="{00000000-0006-0000-0600-0000C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03.05.2021</t>
        </r>
      </text>
    </comment>
    <comment ref="I2651" authorId="4" shapeId="0" xr:uid="{00000000-0006-0000-0600-0000CB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03.05.2021</t>
        </r>
      </text>
    </comment>
    <comment ref="V2651" authorId="4" shapeId="0" xr:uid="{00000000-0006-0000-0600-0000CC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11.01.23
Calle Coronel Inclan Nro 235 Int. 609 - MIRAFLORES - LIMA - LIMA</t>
        </r>
      </text>
    </comment>
    <comment ref="I2652" authorId="4" shapeId="0" xr:uid="{00000000-0006-0000-0600-0000C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11.05.2021</t>
        </r>
      </text>
    </comment>
    <comment ref="I2653" authorId="4" shapeId="0" xr:uid="{00000000-0006-0000-0600-0000CE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05.05.2021</t>
        </r>
      </text>
    </comment>
    <comment ref="I2654" authorId="4" shapeId="0" xr:uid="{00000000-0006-0000-0600-0000C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07.05.2021</t>
        </r>
      </text>
    </comment>
    <comment ref="I2655" authorId="4" shapeId="0" xr:uid="{00000000-0006-0000-0600-0000D0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02.08.2021</t>
        </r>
      </text>
    </comment>
    <comment ref="I2656" authorId="4" shapeId="0" xr:uid="{00000000-0006-0000-0600-0000D1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Ver correo de Weyder 24.11.21</t>
        </r>
      </text>
    </comment>
    <comment ref="I2659" authorId="4" shapeId="0" xr:uid="{00000000-0006-0000-0600-0000D2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21.05.2021</t>
        </r>
      </text>
    </comment>
    <comment ref="I2660" authorId="4" shapeId="0" xr:uid="{00000000-0006-0000-0600-0000D3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26.05.2021</t>
        </r>
      </text>
    </comment>
    <comment ref="I2661" authorId="4" shapeId="0" xr:uid="{00000000-0006-0000-0600-0000D4070000}">
      <text>
        <r>
          <rPr>
            <b/>
            <sz val="9"/>
            <color indexed="81"/>
            <rFont val="Tahoma"/>
            <family val="2"/>
          </rPr>
          <t>Maria Honorio:
PDV 09.06.21</t>
        </r>
      </text>
    </comment>
    <comment ref="I2662" authorId="4" shapeId="0" xr:uid="{00000000-0006-0000-0600-0000D5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01.06.2021
</t>
        </r>
      </text>
    </comment>
    <comment ref="I2663" authorId="4" shapeId="0" xr:uid="{00000000-0006-0000-0600-0000D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18.06.2021</t>
        </r>
      </text>
    </comment>
    <comment ref="I2664" authorId="4" shapeId="0" xr:uid="{00000000-0006-0000-0600-0000D7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14.06.2021</t>
        </r>
      </text>
    </comment>
    <comment ref="I2665" authorId="4" shapeId="0" xr:uid="{00000000-0006-0000-0600-0000D8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09.06.21</t>
        </r>
      </text>
    </comment>
    <comment ref="I2666" authorId="4" shapeId="0" xr:uid="{00000000-0006-0000-0600-0000D9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11.01.2022</t>
        </r>
      </text>
    </comment>
    <comment ref="I2667" authorId="4" shapeId="0" xr:uid="{00000000-0006-0000-0600-0000D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14.06.2021</t>
        </r>
      </text>
    </comment>
    <comment ref="I2668" authorId="4" shapeId="0" xr:uid="{00000000-0006-0000-0600-0000DB070000}">
      <text>
        <r>
          <rPr>
            <b/>
            <sz val="9"/>
            <color indexed="81"/>
            <rFont val="Tahoma"/>
            <family val="2"/>
          </rPr>
          <t>Maria Honorio:
PDV 14.06.2021</t>
        </r>
      </text>
    </comment>
    <comment ref="I2669" authorId="4" shapeId="0" xr:uid="{00000000-0006-0000-0600-0000DC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22.06.2021</t>
        </r>
      </text>
    </comment>
    <comment ref="I2670" authorId="4" shapeId="0" xr:uid="{00000000-0006-0000-0600-0000D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25.06.2021</t>
        </r>
      </text>
    </comment>
    <comment ref="I2671" authorId="4" shapeId="0" xr:uid="{00000000-0006-0000-0600-0000DE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25.06.2021</t>
        </r>
      </text>
    </comment>
    <comment ref="I2672" authorId="4" shapeId="0" xr:uid="{00000000-0006-0000-0600-0000D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25.06.2021</t>
        </r>
      </text>
    </comment>
    <comment ref="I2673" authorId="4" shapeId="0" xr:uid="{00000000-0006-0000-0600-0000E0070000}">
      <text>
        <r>
          <rPr>
            <b/>
            <sz val="9"/>
            <color indexed="81"/>
            <rFont val="Tahoma"/>
            <family val="2"/>
          </rPr>
          <t>Maria Honorio:
PDV 25.06.2021</t>
        </r>
      </text>
    </comment>
    <comment ref="I2674" authorId="4" shapeId="0" xr:uid="{00000000-0006-0000-0600-0000E1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04.08.2021</t>
        </r>
      </text>
    </comment>
    <comment ref="I2675" authorId="4" shapeId="0" xr:uid="{00000000-0006-0000-0600-0000E2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01.07.2021</t>
        </r>
      </text>
    </comment>
    <comment ref="L2675" authorId="4" shapeId="0" xr:uid="{00000000-0006-0000-0600-0000E3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31.08.2023
Diego Jonathan Yarasca Lopez DNI: 45753065</t>
        </r>
      </text>
    </comment>
    <comment ref="AJ2675" authorId="4" shapeId="0" xr:uid="{00000000-0006-0000-0600-0000E4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25.10.2023
Diego Jonathan Yarasca Lopez 
DNI: 45753065
Domicilio: Av. San Felipe 915 Dpto 303 - Jesus Maria - Lima - Lima</t>
        </r>
      </text>
    </comment>
    <comment ref="I2676" authorId="4" shapeId="0" xr:uid="{00000000-0006-0000-0600-0000E5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16.07.2021</t>
        </r>
      </text>
    </comment>
    <comment ref="I2677" authorId="4" shapeId="0" xr:uid="{00000000-0006-0000-0600-0000E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02.07.2021
</t>
        </r>
      </text>
    </comment>
    <comment ref="AP2677" authorId="4" shapeId="0" xr:uid="{00000000-0006-0000-0600-0000E7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09.06.2022
Fiorela Retuerto Molina DNI 46041121
Dirección: Urb. Covicorti MZ P3 LT42 - Trujillo - Trujillo - La Libertad</t>
        </r>
      </text>
    </comment>
    <comment ref="I2678" authorId="4" shapeId="0" xr:uid="{00000000-0006-0000-0600-0000E8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05.07.2021</t>
        </r>
      </text>
    </comment>
    <comment ref="I2679" authorId="4" shapeId="0" xr:uid="{00000000-0006-0000-0600-0000E9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09.07.2021</t>
        </r>
      </text>
    </comment>
    <comment ref="U2679" authorId="4" shapeId="0" xr:uid="{00000000-0006-0000-0600-0000E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27.04.2022
Jr. Imperial MZ. C Lote 05 OTR. Esquina Prado Y Nuñez Imperial (ESQUINA ENTRE PRADO Y NUÑEZ)  - Abancay - Abancay - Apurimac</t>
        </r>
      </text>
    </comment>
    <comment ref="V2679" authorId="4" shapeId="0" xr:uid="{00000000-0006-0000-0600-0000EB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27.04.2022
Jr. Imperial MZ. C Lote 05 OTR. Esquina Prado Y Nuñez Imperial (ESQUINA ENTRE PRADO Y NUÑEZ)  - Abancay - Abancay - Apurimac</t>
        </r>
      </text>
    </comment>
    <comment ref="I2680" authorId="4" shapeId="0" xr:uid="{00000000-0006-0000-0600-0000EC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11.08.2021</t>
        </r>
      </text>
    </comment>
    <comment ref="I2681" authorId="4" shapeId="0" xr:uid="{00000000-0006-0000-0600-0000E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13.06.2021</t>
        </r>
      </text>
    </comment>
    <comment ref="I2682" authorId="4" shapeId="0" xr:uid="{00000000-0006-0000-0600-0000EE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13.07.2021</t>
        </r>
      </text>
    </comment>
    <comment ref="I2683" authorId="4" shapeId="0" xr:uid="{00000000-0006-0000-0600-0000E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13.08.2021</t>
        </r>
      </text>
    </comment>
    <comment ref="I2684" authorId="4" shapeId="0" xr:uid="{00000000-0006-0000-0600-0000F0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05/08/2021</t>
        </r>
      </text>
    </comment>
    <comment ref="L2684" authorId="4" shapeId="0" xr:uid="{00000000-0006-0000-0600-0000F1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19.10.2021
Sr. David Ayquipa Teran
DNI 75951425</t>
        </r>
      </text>
    </comment>
    <comment ref="I2685" authorId="4" shapeId="0" xr:uid="{00000000-0006-0000-0600-0000F2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05/08/2021</t>
        </r>
      </text>
    </comment>
    <comment ref="I2686" authorId="4" shapeId="0" xr:uid="{00000000-0006-0000-0600-0000F3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26.10.2021</t>
        </r>
      </text>
    </comment>
    <comment ref="I2687" authorId="4" shapeId="0" xr:uid="{00000000-0006-0000-0600-0000F4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27.07.2021</t>
        </r>
      </text>
    </comment>
    <comment ref="I2688" authorId="4" shapeId="0" xr:uid="{00000000-0006-0000-0600-0000F5070000}">
      <text>
        <r>
          <rPr>
            <b/>
            <sz val="9"/>
            <color indexed="81"/>
            <rFont val="Tahoma"/>
            <family val="2"/>
          </rPr>
          <t>Maria Honorio:
PDV 13.08.2021</t>
        </r>
      </text>
    </comment>
    <comment ref="I2689" authorId="4" shapeId="0" xr:uid="{00000000-0006-0000-0600-0000F6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05.11.2021</t>
        </r>
      </text>
    </comment>
    <comment ref="I2690" authorId="4" shapeId="0" xr:uid="{00000000-0006-0000-0600-0000F7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23.09.2021</t>
        </r>
      </text>
    </comment>
    <comment ref="I2691" authorId="4" shapeId="0" xr:uid="{00000000-0006-0000-0600-0000F8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23.09.2021</t>
        </r>
      </text>
    </comment>
    <comment ref="I2692" authorId="4" shapeId="0" xr:uid="{00000000-0006-0000-0600-0000F9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25.08.21</t>
        </r>
      </text>
    </comment>
    <comment ref="I2693" authorId="4" shapeId="0" xr:uid="{00000000-0006-0000-0600-0000FA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09.09.2021</t>
        </r>
      </text>
    </comment>
    <comment ref="I2694" authorId="4" shapeId="0" xr:uid="{00000000-0006-0000-0600-0000FB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23.08.21</t>
        </r>
      </text>
    </comment>
    <comment ref="I2695" authorId="4" shapeId="0" xr:uid="{00000000-0006-0000-0600-0000FC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 01.09.2021</t>
        </r>
      </text>
    </comment>
    <comment ref="I2696" authorId="4" shapeId="0" xr:uid="{00000000-0006-0000-0600-0000FD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13.09.21</t>
        </r>
      </text>
    </comment>
    <comment ref="I2697" authorId="4" shapeId="0" xr:uid="{00000000-0006-0000-0600-0000FE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09.09.2021</t>
        </r>
      </text>
    </comment>
    <comment ref="I2698" authorId="4" shapeId="0" xr:uid="{00000000-0006-0000-0600-0000FF07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20.09.2021
</t>
        </r>
      </text>
    </comment>
    <comment ref="U2698" authorId="4" shapeId="0" xr:uid="{00000000-0006-0000-0600-00000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10.02.2023
Jr. General José de San Martín 530 Dpto. 702 Torre 3A - Urbanización Orbea  - MAGDALENA DEL MAR - LIMA - LIMA</t>
        </r>
      </text>
    </comment>
    <comment ref="V2698" authorId="4" shapeId="0" xr:uid="{00000000-0006-0000-0600-000001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10.02.2023
Jr. General José de San Martín 530 Dpto. 702 Torre 3A - Urbanización Orbea  - MAGDALENA DEL MAR - LIMA - LIMA</t>
        </r>
      </text>
    </comment>
    <comment ref="I2700" authorId="4" shapeId="0" xr:uid="{00000000-0006-0000-0600-000002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04.11.2021</t>
        </r>
      </text>
    </comment>
    <comment ref="I2702" authorId="4" shapeId="0" xr:uid="{00000000-0006-0000-0600-00000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17.09.2021
</t>
        </r>
      </text>
    </comment>
    <comment ref="I2703" authorId="4" shapeId="0" xr:uid="{00000000-0006-0000-0600-00000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28.10.2021</t>
        </r>
      </text>
    </comment>
    <comment ref="I2704" authorId="4" shapeId="0" xr:uid="{00000000-0006-0000-0600-000005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09.12.2021</t>
        </r>
      </text>
    </comment>
    <comment ref="I2705" authorId="4" shapeId="0" xr:uid="{00000000-0006-0000-0600-000006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01.07.2022</t>
        </r>
      </text>
    </comment>
    <comment ref="I2706" authorId="4" shapeId="0" xr:uid="{00000000-0006-0000-0600-00000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05.11.2021</t>
        </r>
      </text>
    </comment>
    <comment ref="I2707" authorId="4" shapeId="0" xr:uid="{00000000-0006-0000-0600-000008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12.11.2021</t>
        </r>
      </text>
    </comment>
    <comment ref="I2708" authorId="4" shapeId="0" xr:uid="{00000000-0006-0000-0600-00000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25/10/2021
</t>
        </r>
      </text>
    </comment>
    <comment ref="I2709" authorId="4" shapeId="0" xr:uid="{00000000-0006-0000-0600-00000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27.10.2021</t>
        </r>
      </text>
    </comment>
    <comment ref="I2710" authorId="4" shapeId="0" xr:uid="{00000000-0006-0000-0600-00000B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22.11.2021</t>
        </r>
      </text>
    </comment>
    <comment ref="U2710" authorId="4" shapeId="0" xr:uid="{00000000-0006-0000-0600-00000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21.06.2023
Av. Jose Pardo 805 Dpto 501 - Miraflores - Lima - Lima</t>
        </r>
      </text>
    </comment>
    <comment ref="I2711" authorId="4" shapeId="0" xr:uid="{00000000-0006-0000-0600-00000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30.09.2021</t>
        </r>
      </text>
    </comment>
    <comment ref="I2712" authorId="4" shapeId="0" xr:uid="{00000000-0006-0000-0600-00000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16.11.2021</t>
        </r>
      </text>
    </comment>
    <comment ref="I2714" authorId="4" shapeId="0" xr:uid="{00000000-0006-0000-0600-00000F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25.10.2021
</t>
        </r>
      </text>
    </comment>
    <comment ref="I2715" authorId="4" shapeId="0" xr:uid="{00000000-0006-0000-0600-00001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14.10.2021</t>
        </r>
      </text>
    </comment>
    <comment ref="U2715" authorId="4" shapeId="0" xr:uid="{00000000-0006-0000-0600-000011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Se añadió referencia el 21.03.2023
Antes del 09.06.2023
Calle Balta 1801 (Galería Balta 2do piso interior) - Moquegua - Mariscal Nieto - Moquegua</t>
        </r>
      </text>
    </comment>
    <comment ref="I2716" authorId="4" shapeId="0" xr:uid="{00000000-0006-0000-0600-000012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12.11.2021</t>
        </r>
      </text>
    </comment>
    <comment ref="I2717" authorId="4" shapeId="0" xr:uid="{00000000-0006-0000-0600-00001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28.10.2021</t>
        </r>
      </text>
    </comment>
    <comment ref="I2718" authorId="4" shapeId="0" xr:uid="{00000000-0006-0000-0600-00001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25.10.2021</t>
        </r>
      </text>
    </comment>
    <comment ref="I2719" authorId="4" shapeId="0" xr:uid="{00000000-0006-0000-0600-000015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28.10.2021
</t>
        </r>
      </text>
    </comment>
    <comment ref="V2719" authorId="4" shapeId="0" xr:uid="{00000000-0006-0000-0600-000016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03.12.22
Calle San Jose 545 Interior 201
Chiclayo - Chiclayo - Lambayeque</t>
        </r>
      </text>
    </comment>
    <comment ref="I2720" authorId="4" shapeId="0" xr:uid="{00000000-0006-0000-0600-00001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26.10.2021</t>
        </r>
      </text>
    </comment>
    <comment ref="I2721" authorId="4" shapeId="0" xr:uid="{00000000-0006-0000-0600-000018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03.11.2021</t>
        </r>
      </text>
    </comment>
    <comment ref="U2721" authorId="4" shapeId="0" xr:uid="{00000000-0006-0000-0600-00001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22.06.2022
Av. Juan Pablo Fernandini Nro 1467 Dpto. 202- E Urb. Circolo - Pueblo Libre - Lima - Lima</t>
        </r>
      </text>
    </comment>
    <comment ref="I2722" authorId="4" shapeId="0" xr:uid="{00000000-0006-0000-0600-00001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12.11.2021</t>
        </r>
      </text>
    </comment>
    <comment ref="I2723" authorId="4" shapeId="0" xr:uid="{00000000-0006-0000-0600-00001B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09.11.2021</t>
        </r>
      </text>
    </comment>
    <comment ref="I2725" authorId="4" shapeId="0" xr:uid="{00000000-0006-0000-0600-00001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25.11.2021
</t>
        </r>
      </text>
    </comment>
    <comment ref="I2726" authorId="4" shapeId="0" xr:uid="{00000000-0006-0000-0600-00001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30.11.2021</t>
        </r>
      </text>
    </comment>
    <comment ref="I2727" authorId="4" shapeId="0" xr:uid="{00000000-0006-0000-0600-00001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16.11.2021</t>
        </r>
      </text>
    </comment>
    <comment ref="L2727" authorId="4" shapeId="0" xr:uid="{00000000-0006-0000-0600-00001F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16.08.2022
Sra. Josseana Isabel Camarena Tafur
DNI 46467974</t>
        </r>
      </text>
    </comment>
    <comment ref="N2727" authorId="4" shapeId="0" xr:uid="{00000000-0006-0000-0600-00002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16.08.2022 
24/04/1990</t>
        </r>
      </text>
    </comment>
    <comment ref="O2727" authorId="4" shapeId="0" xr:uid="{00000000-0006-0000-0600-000021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16.08.2022
Cell 943831053</t>
        </r>
      </text>
    </comment>
    <comment ref="I2728" authorId="4" shapeId="0" xr:uid="{00000000-0006-0000-0600-000022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26.11.2021</t>
        </r>
      </text>
    </comment>
    <comment ref="I2729" authorId="4" shapeId="0" xr:uid="{00000000-0006-0000-0600-00002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10.12.2021</t>
        </r>
      </text>
    </comment>
    <comment ref="I2730" authorId="4" shapeId="0" xr:uid="{00000000-0006-0000-0600-00002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26.11.2021</t>
        </r>
      </text>
    </comment>
    <comment ref="I2732" authorId="4" shapeId="0" xr:uid="{00000000-0006-0000-0600-000025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03.01.2022</t>
        </r>
      </text>
    </comment>
    <comment ref="I2733" authorId="4" shapeId="0" xr:uid="{00000000-0006-0000-0600-000026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11.01.2022</t>
        </r>
      </text>
    </comment>
    <comment ref="I2734" authorId="4" shapeId="0" xr:uid="{00000000-0006-0000-0600-00002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14.07.2022</t>
        </r>
      </text>
    </comment>
    <comment ref="I2735" authorId="4" shapeId="0" xr:uid="{00000000-0006-0000-0600-000028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09.12.2021</t>
        </r>
      </text>
    </comment>
    <comment ref="I2736" authorId="4" shapeId="0" xr:uid="{00000000-0006-0000-0600-00002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07.12.2021</t>
        </r>
      </text>
    </comment>
    <comment ref="I2737" authorId="4" shapeId="0" xr:uid="{00000000-0006-0000-0600-00002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29.11.2021
</t>
        </r>
      </text>
    </comment>
    <comment ref="I2738" authorId="4" shapeId="0" xr:uid="{00000000-0006-0000-0600-00002B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27.11.2021</t>
        </r>
      </text>
    </comment>
    <comment ref="I2739" authorId="4" shapeId="0" xr:uid="{00000000-0006-0000-0600-00002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09.12.2021</t>
        </r>
      </text>
    </comment>
    <comment ref="I2740" authorId="4" shapeId="0" xr:uid="{00000000-0006-0000-0600-00002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30.12.2021</t>
        </r>
      </text>
    </comment>
    <comment ref="I2742" authorId="4" shapeId="0" xr:uid="{00000000-0006-0000-0600-00002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30.12.2021</t>
        </r>
      </text>
    </comment>
    <comment ref="I2743" authorId="4" shapeId="0" xr:uid="{00000000-0006-0000-0600-00002F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03.01.2021</t>
        </r>
      </text>
    </comment>
    <comment ref="I2744" authorId="4" shapeId="0" xr:uid="{00000000-0006-0000-0600-00003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20.12.2021</t>
        </r>
      </text>
    </comment>
    <comment ref="I2745" authorId="4" shapeId="0" xr:uid="{00000000-0006-0000-0600-000031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11.01.2022</t>
        </r>
      </text>
    </comment>
    <comment ref="I2746" authorId="4" shapeId="0" xr:uid="{00000000-0006-0000-0600-000032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05.01.2021</t>
        </r>
      </text>
    </comment>
    <comment ref="I2747" authorId="4" shapeId="0" xr:uid="{00000000-0006-0000-0600-00003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28.12.2021</t>
        </r>
      </text>
    </comment>
    <comment ref="I2748" authorId="4" shapeId="0" xr:uid="{00000000-0006-0000-0600-00003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17.03.2022</t>
        </r>
      </text>
    </comment>
    <comment ref="I2749" authorId="4" shapeId="0" xr:uid="{00000000-0006-0000-0600-000035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10.02.2022</t>
        </r>
      </text>
    </comment>
    <comment ref="I2750" authorId="4" shapeId="0" xr:uid="{00000000-0006-0000-0600-000036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29.03.2022</t>
        </r>
      </text>
    </comment>
    <comment ref="I2751" authorId="4" shapeId="0" xr:uid="{00000000-0006-0000-0600-00003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19.01.2022</t>
        </r>
      </text>
    </comment>
    <comment ref="I2753" authorId="4" shapeId="0" xr:uid="{00000000-0006-0000-0600-000038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02.02.2022</t>
        </r>
      </text>
    </comment>
    <comment ref="I2754" authorId="4" shapeId="0" xr:uid="{00000000-0006-0000-0600-00003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03.01.2022</t>
        </r>
      </text>
    </comment>
    <comment ref="I2755" authorId="4" shapeId="0" xr:uid="{00000000-0006-0000-0600-00003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15.02.2022</t>
        </r>
      </text>
    </comment>
    <comment ref="I2756" authorId="4" shapeId="0" xr:uid="{00000000-0006-0000-0600-00003B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17.02.2022</t>
        </r>
      </text>
    </comment>
    <comment ref="I2758" authorId="4" shapeId="0" xr:uid="{00000000-0006-0000-0600-00003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10.02.2022</t>
        </r>
      </text>
    </comment>
    <comment ref="I2759" authorId="4" shapeId="0" xr:uid="{00000000-0006-0000-0600-00003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09.02.2022
</t>
        </r>
      </text>
    </comment>
    <comment ref="I2760" authorId="4" shapeId="0" xr:uid="{00000000-0006-0000-0600-00003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21.02.2022</t>
        </r>
      </text>
    </comment>
    <comment ref="I2761" authorId="4" shapeId="0" xr:uid="{00000000-0006-0000-0600-00003F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15.03.2022</t>
        </r>
      </text>
    </comment>
    <comment ref="I2764" authorId="4" shapeId="0" xr:uid="{00000000-0006-0000-0600-00004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17.02.2022</t>
        </r>
      </text>
    </comment>
    <comment ref="I2765" authorId="4" shapeId="0" xr:uid="{00000000-0006-0000-0600-000041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13.04.2022
</t>
        </r>
      </text>
    </comment>
    <comment ref="I2766" authorId="4" shapeId="0" xr:uid="{00000000-0006-0000-0600-000042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03.03.2022</t>
        </r>
      </text>
    </comment>
    <comment ref="I2767" authorId="4" shapeId="0" xr:uid="{00000000-0006-0000-0600-00004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21.02.2022</t>
        </r>
      </text>
    </comment>
    <comment ref="I2769" authorId="4" shapeId="0" xr:uid="{00000000-0006-0000-0600-00004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01.03.2022</t>
        </r>
      </text>
    </comment>
    <comment ref="I2770" authorId="4" shapeId="0" xr:uid="{00000000-0006-0000-0600-000045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14.03.2022</t>
        </r>
      </text>
    </comment>
    <comment ref="I2771" authorId="4" shapeId="0" xr:uid="{00000000-0006-0000-0600-000046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15.03.2022</t>
        </r>
      </text>
    </comment>
    <comment ref="I2773" authorId="4" shapeId="0" xr:uid="{00000000-0006-0000-0600-00004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22.03.2022</t>
        </r>
      </text>
    </comment>
    <comment ref="I2774" authorId="4" shapeId="0" xr:uid="{00000000-0006-0000-0600-000048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08.03.2022</t>
        </r>
      </text>
    </comment>
    <comment ref="I2775" authorId="4" shapeId="0" xr:uid="{00000000-0006-0000-0600-00004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15.03.2022</t>
        </r>
      </text>
    </comment>
    <comment ref="I2777" authorId="4" shapeId="0" xr:uid="{00000000-0006-0000-0600-00004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29.03.2022</t>
        </r>
      </text>
    </comment>
    <comment ref="I2778" authorId="4" shapeId="0" xr:uid="{00000000-0006-0000-0600-00004B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29.03.2022</t>
        </r>
      </text>
    </comment>
    <comment ref="I2779" authorId="4" shapeId="0" xr:uid="{00000000-0006-0000-0600-00004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18.03.2022</t>
        </r>
      </text>
    </comment>
    <comment ref="I2780" authorId="4" shapeId="0" xr:uid="{00000000-0006-0000-0600-00004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08.04.2022</t>
        </r>
      </text>
    </comment>
    <comment ref="I2781" authorId="4" shapeId="0" xr:uid="{00000000-0006-0000-0600-00004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29.03.2022</t>
        </r>
      </text>
    </comment>
    <comment ref="I2782" authorId="4" shapeId="0" xr:uid="{00000000-0006-0000-0600-00004F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31.03.2022</t>
        </r>
      </text>
    </comment>
    <comment ref="I2783" authorId="4" shapeId="0" xr:uid="{00000000-0006-0000-0600-00005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24.03.2022</t>
        </r>
      </text>
    </comment>
    <comment ref="I2784" authorId="4" shapeId="0" xr:uid="{00000000-0006-0000-0600-000051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11.04.2022
</t>
        </r>
      </text>
    </comment>
    <comment ref="I2785" authorId="4" shapeId="0" xr:uid="{00000000-0006-0000-0600-000052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29.03.2022</t>
        </r>
      </text>
    </comment>
    <comment ref="I2788" authorId="4" shapeId="0" xr:uid="{00000000-0006-0000-0600-00005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06.04.2022</t>
        </r>
      </text>
    </comment>
    <comment ref="I2789" authorId="4" shapeId="0" xr:uid="{00000000-0006-0000-0600-00005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04.04.2022</t>
        </r>
      </text>
    </comment>
    <comment ref="I2790" authorId="4" shapeId="0" xr:uid="{00000000-0006-0000-0600-000055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06.04.2022</t>
        </r>
      </text>
    </comment>
    <comment ref="I2791" authorId="4" shapeId="0" xr:uid="{00000000-0006-0000-0600-000056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03.04.2022</t>
        </r>
      </text>
    </comment>
    <comment ref="I2792" authorId="4" shapeId="0" xr:uid="{00000000-0006-0000-0600-00005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28.04.2022</t>
        </r>
      </text>
    </comment>
    <comment ref="I2793" authorId="4" shapeId="0" xr:uid="{00000000-0006-0000-0600-000058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18.04.2022</t>
        </r>
      </text>
    </comment>
    <comment ref="I2794" authorId="4" shapeId="0" xr:uid="{00000000-0006-0000-0600-00005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02.05.2022</t>
        </r>
      </text>
    </comment>
    <comment ref="I2795" authorId="4" shapeId="0" xr:uid="{00000000-0006-0000-0600-00005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29.04.2022</t>
        </r>
      </text>
    </comment>
    <comment ref="I2796" authorId="4" shapeId="0" xr:uid="{00000000-0006-0000-0600-00005B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06.05.2022
</t>
        </r>
      </text>
    </comment>
    <comment ref="I2797" authorId="4" shapeId="0" xr:uid="{00000000-0006-0000-0600-00005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05.05.2022
</t>
        </r>
      </text>
    </comment>
    <comment ref="I2798" authorId="4" shapeId="0" xr:uid="{00000000-0006-0000-0600-00005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17.05.2022</t>
        </r>
      </text>
    </comment>
    <comment ref="I2799" authorId="4" shapeId="0" xr:uid="{00000000-0006-0000-0600-00005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07.07.2022</t>
        </r>
      </text>
    </comment>
    <comment ref="I2800" authorId="4" shapeId="0" xr:uid="{00000000-0006-0000-0600-00005F080000}">
      <text>
        <r>
          <rPr>
            <b/>
            <sz val="9"/>
            <color indexed="81"/>
            <rFont val="Tahoma"/>
            <family val="2"/>
          </rPr>
          <t>Maria Honorio:
PDV 21.04.2022</t>
        </r>
      </text>
    </comment>
    <comment ref="I2801" authorId="4" shapeId="0" xr:uid="{00000000-0006-0000-0600-00006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04.07.2022</t>
        </r>
      </text>
    </comment>
    <comment ref="I2802" authorId="4" shapeId="0" xr:uid="{00000000-0006-0000-0600-000061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20.05.2022</t>
        </r>
      </text>
    </comment>
    <comment ref="I2803" authorId="4" shapeId="0" xr:uid="{00000000-0006-0000-0600-000062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27.06.2022</t>
        </r>
      </text>
    </comment>
    <comment ref="AJ2803" authorId="4" shapeId="0" xr:uid="{00000000-0006-0000-0600-00006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19.09.2023
Jhon Anthony Angel Mayta Pastor 
DNI: '72115208
Domicilio: Pasaje Tassara 108 - Camana - Camana - Arequipa</t>
        </r>
      </text>
    </comment>
    <comment ref="I2804" authorId="4" shapeId="0" xr:uid="{00000000-0006-0000-0600-00006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02.05.2022
</t>
        </r>
      </text>
    </comment>
    <comment ref="I2805" authorId="4" shapeId="0" xr:uid="{00000000-0006-0000-0600-000065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01.06.2022</t>
        </r>
      </text>
    </comment>
    <comment ref="I2806" authorId="4" shapeId="0" xr:uid="{00000000-0006-0000-0600-000066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14.06.2022</t>
        </r>
      </text>
    </comment>
    <comment ref="I2807" authorId="4" shapeId="0" xr:uid="{00000000-0006-0000-0600-00006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19.05.2022</t>
        </r>
      </text>
    </comment>
    <comment ref="I2808" authorId="4" shapeId="0" xr:uid="{00000000-0006-0000-0600-000068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11.05.2022</t>
        </r>
      </text>
    </comment>
    <comment ref="I2809" authorId="4" shapeId="0" xr:uid="{00000000-0006-0000-0600-00006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24.05.2022
</t>
        </r>
      </text>
    </comment>
    <comment ref="I2810" authorId="4" shapeId="0" xr:uid="{00000000-0006-0000-0600-00006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18.05.2022</t>
        </r>
      </text>
    </comment>
    <comment ref="I2811" authorId="4" shapeId="0" xr:uid="{00000000-0006-0000-0600-00006B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30.05.2022</t>
        </r>
      </text>
    </comment>
    <comment ref="I2812" authorId="4" shapeId="0" xr:uid="{00000000-0006-0000-0600-00006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22.06.2022</t>
        </r>
      </text>
    </comment>
    <comment ref="I2813" authorId="4" shapeId="0" xr:uid="{00000000-0006-0000-0600-00006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06.06.2022
</t>
        </r>
      </text>
    </comment>
    <comment ref="L2813" authorId="4" shapeId="0" xr:uid="{00000000-0006-0000-0600-00006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18.07.2022
Sra. Mirsha Wehnen Huamani Sanchez 
DNI 41948632
Antes del 30.01.2023
Yoani Huamani Sanchez DNI 43781104</t>
        </r>
      </text>
    </comment>
    <comment ref="I2815" authorId="4" shapeId="0" xr:uid="{00000000-0006-0000-0600-00006F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14.06.2022</t>
        </r>
      </text>
    </comment>
    <comment ref="I2816" authorId="4" shapeId="0" xr:uid="{00000000-0006-0000-0600-00007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01.06.2022</t>
        </r>
      </text>
    </comment>
    <comment ref="I2818" authorId="4" shapeId="0" xr:uid="{00000000-0006-0000-0600-000071080000}">
      <text>
        <r>
          <rPr>
            <b/>
            <sz val="9"/>
            <color indexed="81"/>
            <rFont val="Tahoma"/>
            <family val="2"/>
          </rPr>
          <t>Maria Honorio:
PDV 02.06.2022</t>
        </r>
      </text>
    </comment>
    <comment ref="I2819" authorId="4" shapeId="0" xr:uid="{00000000-0006-0000-0600-000072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07.06.2022</t>
        </r>
      </text>
    </comment>
    <comment ref="I2820" authorId="4" shapeId="0" xr:uid="{00000000-0006-0000-0600-00007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02.06.2022</t>
        </r>
      </text>
    </comment>
    <comment ref="I2821" authorId="4" shapeId="0" xr:uid="{00000000-0006-0000-0600-00007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03.06.2022</t>
        </r>
      </text>
    </comment>
    <comment ref="I2822" authorId="4" shapeId="0" xr:uid="{00000000-0006-0000-0600-000075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06.06.2022</t>
        </r>
      </text>
    </comment>
    <comment ref="I2823" authorId="4" shapeId="0" xr:uid="{00000000-0006-0000-0600-000076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03.08.2022</t>
        </r>
      </text>
    </comment>
    <comment ref="I2825" authorId="4" shapeId="0" xr:uid="{00000000-0006-0000-0600-00007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27.06.2022</t>
        </r>
      </text>
    </comment>
    <comment ref="I2826" authorId="4" shapeId="0" xr:uid="{00000000-0006-0000-0600-000078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09.06.2022</t>
        </r>
      </text>
    </comment>
    <comment ref="I2827" authorId="4" shapeId="0" xr:uid="{00000000-0006-0000-0600-00007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22.06.2022
</t>
        </r>
      </text>
    </comment>
    <comment ref="I2828" authorId="4" shapeId="0" xr:uid="{00000000-0006-0000-0600-00007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29.08.2022</t>
        </r>
      </text>
    </comment>
    <comment ref="I2829" authorId="4" shapeId="0" xr:uid="{00000000-0006-0000-0600-00007B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23.09.2022</t>
        </r>
      </text>
    </comment>
    <comment ref="I2830" authorId="4" shapeId="0" xr:uid="{00000000-0006-0000-0600-00007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27.06.2022</t>
        </r>
      </text>
    </comment>
    <comment ref="I2831" authorId="4" shapeId="0" xr:uid="{00000000-0006-0000-0600-00007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14.06.2022</t>
        </r>
      </text>
    </comment>
    <comment ref="I2832" authorId="4" shapeId="0" xr:uid="{00000000-0006-0000-0600-00007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28.06.2022</t>
        </r>
      </text>
    </comment>
    <comment ref="I2833" authorId="4" shapeId="0" xr:uid="{00000000-0006-0000-0600-00007F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30.06.2022</t>
        </r>
      </text>
    </comment>
    <comment ref="I2834" authorId="4" shapeId="0" xr:uid="{00000000-0006-0000-0600-00008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22.06.2022</t>
        </r>
      </text>
    </comment>
    <comment ref="I2835" authorId="4" shapeId="0" xr:uid="{00000000-0006-0000-0600-000081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27.06.2022</t>
        </r>
      </text>
    </comment>
    <comment ref="U2835" authorId="4" shapeId="0" xr:uid="{00000000-0006-0000-0600-000082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07.02.2023
Av. Universitaria Nro. 6002 INT. 2 AA.HH. Armando Villanueva Del Campo - Los Olivos - Lima - Lima</t>
        </r>
      </text>
    </comment>
    <comment ref="I2836" authorId="4" shapeId="0" xr:uid="{00000000-0006-0000-0600-00008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16.06.2022</t>
        </r>
      </text>
    </comment>
    <comment ref="I2837" authorId="4" shapeId="0" xr:uid="{00000000-0006-0000-0600-00008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22.06.2022</t>
        </r>
      </text>
    </comment>
    <comment ref="I2838" authorId="4" shapeId="0" xr:uid="{00000000-0006-0000-0600-000085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07.07.2022</t>
        </r>
      </text>
    </comment>
    <comment ref="I2839" authorId="4" shapeId="0" xr:uid="{00000000-0006-0000-0600-000086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01.07.2022</t>
        </r>
      </text>
    </comment>
    <comment ref="I2840" authorId="4" shapeId="0" xr:uid="{00000000-0006-0000-0600-00008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27.06.2022</t>
        </r>
      </text>
    </comment>
    <comment ref="I2841" authorId="4" shapeId="0" xr:uid="{00000000-0006-0000-0600-000088080000}">
      <text>
        <r>
          <rPr>
            <b/>
            <sz val="9"/>
            <color indexed="81"/>
            <rFont val="Tahoma"/>
            <family val="2"/>
          </rPr>
          <t>Maria Honorio:
PDV  25.07.2022</t>
        </r>
      </text>
    </comment>
    <comment ref="I2842" authorId="4" shapeId="0" xr:uid="{00000000-0006-0000-0600-00008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27.06.2022</t>
        </r>
      </text>
    </comment>
    <comment ref="I2843" authorId="4" shapeId="0" xr:uid="{00000000-0006-0000-0600-00008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27.07.2022</t>
        </r>
      </text>
    </comment>
    <comment ref="I2844" authorId="4" shapeId="0" xr:uid="{00000000-0006-0000-0600-00008B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25.07.2022</t>
        </r>
      </text>
    </comment>
    <comment ref="I2845" authorId="4" shapeId="0" xr:uid="{00000000-0006-0000-0600-00008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07.07.2022
</t>
        </r>
      </text>
    </comment>
    <comment ref="I2846" authorId="4" shapeId="0" xr:uid="{00000000-0006-0000-0600-00008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10.11.2022</t>
        </r>
      </text>
    </comment>
    <comment ref="I2847" authorId="4" shapeId="0" xr:uid="{00000000-0006-0000-0600-00008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09.08.2022</t>
        </r>
      </text>
    </comment>
    <comment ref="I2848" authorId="4" shapeId="0" xr:uid="{00000000-0006-0000-0600-00008F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19.07.2022</t>
        </r>
      </text>
    </comment>
    <comment ref="I2849" authorId="4" shapeId="0" xr:uid="{00000000-0006-0000-0600-00009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19.07.2022</t>
        </r>
      </text>
    </comment>
    <comment ref="I2850" authorId="4" shapeId="0" xr:uid="{00000000-0006-0000-0600-000091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25.07.2022</t>
        </r>
      </text>
    </comment>
    <comment ref="I2851" authorId="4" shapeId="0" xr:uid="{00000000-0006-0000-0600-000092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03.08.2022</t>
        </r>
      </text>
    </comment>
    <comment ref="I2852" authorId="4" shapeId="0" xr:uid="{00000000-0006-0000-0600-00009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23.09.2022</t>
        </r>
      </text>
    </comment>
    <comment ref="I2853" authorId="4" shapeId="0" xr:uid="{00000000-0006-0000-0600-00009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10.08.2022</t>
        </r>
      </text>
    </comment>
    <comment ref="I2854" authorId="4" shapeId="0" xr:uid="{00000000-0006-0000-0600-000095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09.08.2022</t>
        </r>
      </text>
    </comment>
    <comment ref="I2855" authorId="4" shapeId="0" xr:uid="{00000000-0006-0000-0600-000096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11.08.2022</t>
        </r>
      </text>
    </comment>
    <comment ref="I2857" authorId="4" shapeId="0" xr:uid="{00000000-0006-0000-0600-00009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18.08.2022</t>
        </r>
      </text>
    </comment>
    <comment ref="I2858" authorId="4" shapeId="0" xr:uid="{00000000-0006-0000-0600-000098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17.08.2022</t>
        </r>
      </text>
    </comment>
    <comment ref="I2859" authorId="4" shapeId="0" xr:uid="{00000000-0006-0000-0600-00009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12.09.2022</t>
        </r>
      </text>
    </comment>
    <comment ref="I2860" authorId="4" shapeId="0" xr:uid="{00000000-0006-0000-0600-00009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24.08.2022</t>
        </r>
      </text>
    </comment>
    <comment ref="L2860" authorId="4" shapeId="0" xr:uid="{00000000-0006-0000-0600-00009B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23.01.2024
Alexander Jefferson Albornoz Yauri
DNI: '45679253
alexandra.fernandez1@unmsm.edu.pe</t>
        </r>
      </text>
    </comment>
    <comment ref="I2861" authorId="4" shapeId="0" xr:uid="{00000000-0006-0000-0600-00009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18.08.2022</t>
        </r>
      </text>
    </comment>
    <comment ref="I2863" authorId="4" shapeId="0" xr:uid="{00000000-0006-0000-0600-00009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13.09.2022</t>
        </r>
      </text>
    </comment>
    <comment ref="I2864" authorId="4" shapeId="0" xr:uid="{00000000-0006-0000-0600-00009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17.08.2022</t>
        </r>
      </text>
    </comment>
    <comment ref="I2866" authorId="4" shapeId="0" xr:uid="{00000000-0006-0000-0600-00009F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06.10.2022</t>
        </r>
      </text>
    </comment>
    <comment ref="I2867" authorId="4" shapeId="0" xr:uid="{00000000-0006-0000-0600-0000A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16.09.2022</t>
        </r>
      </text>
    </comment>
    <comment ref="I2868" authorId="4" shapeId="0" xr:uid="{00000000-0006-0000-0600-0000A1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20.09.2022</t>
        </r>
      </text>
    </comment>
    <comment ref="I2869" authorId="4" shapeId="0" xr:uid="{00000000-0006-0000-0600-0000A2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28.09.2022
</t>
        </r>
      </text>
    </comment>
    <comment ref="I2870" authorId="4" shapeId="0" xr:uid="{00000000-0006-0000-0600-0000A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13.10.2022</t>
        </r>
      </text>
    </comment>
    <comment ref="I2871" authorId="4" shapeId="0" xr:uid="{00000000-0006-0000-0600-0000A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04.10.2022</t>
        </r>
      </text>
    </comment>
    <comment ref="I2872" authorId="4" shapeId="0" xr:uid="{00000000-0006-0000-0600-0000A5080000}">
      <text>
        <r>
          <rPr>
            <b/>
            <sz val="9"/>
            <color indexed="81"/>
            <rFont val="Tahoma"/>
            <family val="2"/>
          </rPr>
          <t>Maria Honorio:
PDV 28.09.2022</t>
        </r>
      </text>
    </comment>
    <comment ref="I2873" authorId="4" shapeId="0" xr:uid="{00000000-0006-0000-0600-0000A6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26.09.2022</t>
        </r>
      </text>
    </comment>
    <comment ref="I2874" authorId="4" shapeId="0" xr:uid="{00000000-0006-0000-0600-0000A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28.09.2022</t>
        </r>
      </text>
    </comment>
    <comment ref="I2875" authorId="4" shapeId="0" xr:uid="{00000000-0006-0000-0600-0000A8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25.10.2022</t>
        </r>
      </text>
    </comment>
    <comment ref="I2876" authorId="4" shapeId="0" xr:uid="{00000000-0006-0000-0600-0000A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11.10.2022</t>
        </r>
      </text>
    </comment>
    <comment ref="I2877" authorId="4" shapeId="0" xr:uid="{00000000-0006-0000-0600-0000A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27.10.2022</t>
        </r>
      </text>
    </comment>
    <comment ref="I2878" authorId="4" shapeId="0" xr:uid="{00000000-0006-0000-0600-0000AB080000}">
      <text>
        <r>
          <rPr>
            <b/>
            <sz val="9"/>
            <color indexed="81"/>
            <rFont val="Tahoma"/>
            <family val="2"/>
          </rPr>
          <t>Maria Honorio:
PDV 17.10.2022</t>
        </r>
      </text>
    </comment>
    <comment ref="I2879" authorId="4" shapeId="0" xr:uid="{00000000-0006-0000-0600-0000A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04.11.2022</t>
        </r>
      </text>
    </comment>
    <comment ref="I2880" authorId="4" shapeId="0" xr:uid="{00000000-0006-0000-0600-0000A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31.10.2022</t>
        </r>
      </text>
    </comment>
    <comment ref="I2881" authorId="4" shapeId="0" xr:uid="{00000000-0006-0000-0600-0000A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27.10.2022</t>
        </r>
      </text>
    </comment>
    <comment ref="I2882" authorId="4" shapeId="0" xr:uid="{00000000-0006-0000-0600-0000AF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10.11.22</t>
        </r>
      </text>
    </comment>
    <comment ref="I2883" authorId="4" shapeId="0" xr:uid="{00000000-0006-0000-0600-0000B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02.12.2022</t>
        </r>
      </text>
    </comment>
    <comment ref="I2884" authorId="4" shapeId="0" xr:uid="{00000000-0006-0000-0600-0000B1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24.11.2022
</t>
        </r>
      </text>
    </comment>
    <comment ref="I2885" authorId="4" shapeId="0" xr:uid="{00000000-0006-0000-0600-0000B2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01.12.2022</t>
        </r>
      </text>
    </comment>
    <comment ref="I2886" authorId="4" shapeId="0" xr:uid="{00000000-0006-0000-0600-0000B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16.11.2022</t>
        </r>
      </text>
    </comment>
    <comment ref="I2887" authorId="4" shapeId="0" xr:uid="{00000000-0006-0000-0600-0000B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03.01.2023</t>
        </r>
      </text>
    </comment>
    <comment ref="I2888" authorId="4" shapeId="0" xr:uid="{00000000-0006-0000-0600-0000B5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27.12.2022</t>
        </r>
      </text>
    </comment>
    <comment ref="I2889" authorId="4" shapeId="0" xr:uid="{00000000-0006-0000-0600-0000B6080000}">
      <text>
        <r>
          <rPr>
            <b/>
            <sz val="9"/>
            <color indexed="81"/>
            <rFont val="Tahoma"/>
            <family val="2"/>
          </rPr>
          <t>Maria Honorio:
PDV 28.07.2023</t>
        </r>
      </text>
    </comment>
    <comment ref="I2890" authorId="4" shapeId="0" xr:uid="{00000000-0006-0000-0600-0000B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19.01.2023</t>
        </r>
      </text>
    </comment>
    <comment ref="I2891" authorId="4" shapeId="0" xr:uid="{00000000-0006-0000-0600-0000B8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28.12.2022</t>
        </r>
      </text>
    </comment>
    <comment ref="I2892" authorId="4" shapeId="0" xr:uid="{00000000-0006-0000-0600-0000B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27.12.2022</t>
        </r>
      </text>
    </comment>
    <comment ref="I2893" authorId="4" shapeId="0" xr:uid="{00000000-0006-0000-0600-0000B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02.02.2023</t>
        </r>
      </text>
    </comment>
    <comment ref="I2894" authorId="4" shapeId="0" xr:uid="{00000000-0006-0000-0600-0000BB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27.12.2022</t>
        </r>
      </text>
    </comment>
    <comment ref="I2895" authorId="4" shapeId="0" xr:uid="{00000000-0006-0000-0600-0000B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18.01.2023</t>
        </r>
      </text>
    </comment>
    <comment ref="I2896" authorId="4" shapeId="0" xr:uid="{00000000-0006-0000-0600-0000B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14.02.2023</t>
        </r>
      </text>
    </comment>
    <comment ref="I2897" authorId="4" shapeId="0" xr:uid="{00000000-0006-0000-0600-0000B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20.01.2023</t>
        </r>
      </text>
    </comment>
    <comment ref="I2898" authorId="4" shapeId="0" xr:uid="{00000000-0006-0000-0600-0000BF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10.01.2023</t>
        </r>
      </text>
    </comment>
    <comment ref="I2899" authorId="4" shapeId="0" xr:uid="{00000000-0006-0000-0600-0000C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10.01.2023</t>
        </r>
      </text>
    </comment>
    <comment ref="I2900" authorId="4" shapeId="0" xr:uid="{00000000-0006-0000-0600-0000C1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23.01.2023</t>
        </r>
      </text>
    </comment>
    <comment ref="I2901" authorId="4" shapeId="0" xr:uid="{00000000-0006-0000-0600-0000C2080000}">
      <text>
        <r>
          <rPr>
            <b/>
            <sz val="9"/>
            <color indexed="81"/>
            <rFont val="Tahoma"/>
            <family val="2"/>
          </rPr>
          <t xml:space="preserve">Maria Honorio:
PDV 20.01.2023
</t>
        </r>
      </text>
    </comment>
    <comment ref="I2902" authorId="4" shapeId="0" xr:uid="{00000000-0006-0000-0600-0000C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31.01.2023</t>
        </r>
      </text>
    </comment>
    <comment ref="I2903" authorId="4" shapeId="0" xr:uid="{00000000-0006-0000-0600-0000C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02.02.2023</t>
        </r>
      </text>
    </comment>
    <comment ref="I2904" authorId="4" shapeId="0" xr:uid="{00000000-0006-0000-0600-0000C5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27.01.2023</t>
        </r>
      </text>
    </comment>
    <comment ref="I2905" authorId="4" shapeId="0" xr:uid="{00000000-0006-0000-0600-0000C6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10.02.2023</t>
        </r>
      </text>
    </comment>
    <comment ref="I2907" authorId="4" shapeId="0" xr:uid="{00000000-0006-0000-0600-0000C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10.02.2023</t>
        </r>
      </text>
    </comment>
    <comment ref="I2908" authorId="4" shapeId="0" xr:uid="{00000000-0006-0000-0600-0000C8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10.02.2023</t>
        </r>
      </text>
    </comment>
    <comment ref="I2909" authorId="4" shapeId="0" xr:uid="{00000000-0006-0000-0600-0000C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10.02.2023</t>
        </r>
      </text>
    </comment>
    <comment ref="I2910" authorId="4" shapeId="0" xr:uid="{00000000-0006-0000-0600-0000C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28.04.2023</t>
        </r>
      </text>
    </comment>
    <comment ref="I2911" authorId="4" shapeId="0" xr:uid="{00000000-0006-0000-0600-0000CB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07.03.2023</t>
        </r>
      </text>
    </comment>
    <comment ref="I2912" authorId="4" shapeId="0" xr:uid="{00000000-0006-0000-0600-0000C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27.02.2023</t>
        </r>
      </text>
    </comment>
    <comment ref="I2913" authorId="4" shapeId="0" xr:uid="{00000000-0006-0000-0600-0000C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06.03.2023</t>
        </r>
      </text>
    </comment>
    <comment ref="I2914" authorId="4" shapeId="0" xr:uid="{00000000-0006-0000-0600-0000C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29.03.2023</t>
        </r>
      </text>
    </comment>
    <comment ref="I2915" authorId="4" shapeId="0" xr:uid="{00000000-0006-0000-0600-0000CF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27.03.2023</t>
        </r>
      </text>
    </comment>
    <comment ref="I2916" authorId="4" shapeId="0" xr:uid="{00000000-0006-0000-0600-0000D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16.03.2023</t>
        </r>
      </text>
    </comment>
    <comment ref="I2917" authorId="4" shapeId="0" xr:uid="{00000000-0006-0000-0600-0000D1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29.03.2023</t>
        </r>
      </text>
    </comment>
    <comment ref="I2918" authorId="4" shapeId="0" xr:uid="{00000000-0006-0000-0600-0000D2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01.04.2023</t>
        </r>
      </text>
    </comment>
    <comment ref="I2919" authorId="4" shapeId="0" xr:uid="{00000000-0006-0000-0600-0000D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30.03.2023</t>
        </r>
      </text>
    </comment>
    <comment ref="I2921" authorId="4" shapeId="0" xr:uid="{00000000-0006-0000-0600-0000D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14.03.2023</t>
        </r>
      </text>
    </comment>
    <comment ref="I2924" authorId="4" shapeId="0" xr:uid="{00000000-0006-0000-0600-0000D5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24.03.2023</t>
        </r>
      </text>
    </comment>
    <comment ref="I2925" authorId="4" shapeId="0" xr:uid="{00000000-0006-0000-0600-0000D6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01.04.2023</t>
        </r>
      </text>
    </comment>
    <comment ref="I2926" authorId="4" shapeId="0" xr:uid="{00000000-0006-0000-0600-0000D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04.04.2023</t>
        </r>
      </text>
    </comment>
    <comment ref="I2927" authorId="4" shapeId="0" xr:uid="{00000000-0006-0000-0600-0000D8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05.05.2023</t>
        </r>
      </text>
    </comment>
    <comment ref="I2928" authorId="4" shapeId="0" xr:uid="{00000000-0006-0000-0600-0000D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12.04.2023</t>
        </r>
      </text>
    </comment>
    <comment ref="I2929" authorId="4" shapeId="0" xr:uid="{00000000-0006-0000-0600-0000D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23.06.2023</t>
        </r>
      </text>
    </comment>
    <comment ref="I2931" authorId="4" shapeId="0" xr:uid="{00000000-0006-0000-0600-0000DB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19.04.2023</t>
        </r>
      </text>
    </comment>
    <comment ref="I2932" authorId="4" shapeId="0" xr:uid="{00000000-0006-0000-0600-0000D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28.04.2023</t>
        </r>
      </text>
    </comment>
    <comment ref="BL2932" authorId="4" shapeId="0" xr:uid="{00000000-0006-0000-0600-0000D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SEMANA SANTA
</t>
        </r>
      </text>
    </comment>
    <comment ref="I2933" authorId="4" shapeId="0" xr:uid="{00000000-0006-0000-0600-0000D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25.04.2023</t>
        </r>
      </text>
    </comment>
    <comment ref="BL2933" authorId="4" shapeId="0" xr:uid="{00000000-0006-0000-0600-0000DF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SEMANA SANTA</t>
        </r>
      </text>
    </comment>
    <comment ref="I2934" authorId="4" shapeId="0" xr:uid="{00000000-0006-0000-0600-0000E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09.06.2023</t>
        </r>
      </text>
    </comment>
    <comment ref="BL2934" authorId="4" shapeId="0" xr:uid="{00000000-0006-0000-0600-0000E1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SEMANA SANTA</t>
        </r>
      </text>
    </comment>
    <comment ref="I2935" authorId="4" shapeId="0" xr:uid="{00000000-0006-0000-0600-0000E2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22.05.2023</t>
        </r>
      </text>
    </comment>
    <comment ref="I2937" authorId="4" shapeId="0" xr:uid="{00000000-0006-0000-0600-0000E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17.05.2023</t>
        </r>
      </text>
    </comment>
    <comment ref="I2938" authorId="4" shapeId="0" xr:uid="{00000000-0006-0000-0600-0000E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13.06.2023</t>
        </r>
      </text>
    </comment>
    <comment ref="I2939" authorId="4" shapeId="0" xr:uid="{00000000-0006-0000-0600-0000E5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25.05.2023</t>
        </r>
      </text>
    </comment>
    <comment ref="I2940" authorId="4" shapeId="0" xr:uid="{00000000-0006-0000-0600-0000E6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13.06.2023</t>
        </r>
      </text>
    </comment>
    <comment ref="I2941" authorId="4" shapeId="0" xr:uid="{00000000-0006-0000-0600-0000E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05.06.2023</t>
        </r>
      </text>
    </comment>
    <comment ref="I2943" authorId="4" shapeId="0" xr:uid="{00000000-0006-0000-0600-0000E8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07.06.2023</t>
        </r>
      </text>
    </comment>
    <comment ref="I2944" authorId="4" shapeId="0" xr:uid="{00000000-0006-0000-0600-0000E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19.06.2023</t>
        </r>
      </text>
    </comment>
    <comment ref="I2945" authorId="4" shapeId="0" xr:uid="{00000000-0006-0000-0600-0000E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05.07.2023</t>
        </r>
      </text>
    </comment>
    <comment ref="I2947" authorId="4" shapeId="0" xr:uid="{00000000-0006-0000-0600-0000EB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31.08.2023</t>
        </r>
      </text>
    </comment>
    <comment ref="I2948" authorId="4" shapeId="0" xr:uid="{00000000-0006-0000-0600-0000E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05.07.2023</t>
        </r>
      </text>
    </comment>
    <comment ref="I2949" authorId="4" shapeId="0" xr:uid="{00000000-0006-0000-0600-0000E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26.07.2023</t>
        </r>
      </text>
    </comment>
    <comment ref="I2950" authorId="4" shapeId="0" xr:uid="{00000000-0006-0000-0600-0000E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28.09.2023</t>
        </r>
      </text>
    </comment>
    <comment ref="V2950" authorId="4" shapeId="0" xr:uid="{00000000-0006-0000-0600-0000EF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07.11.2023
Nro. 526 Urb. Hanan Cusco - Comas - Lima - Lima</t>
        </r>
      </text>
    </comment>
    <comment ref="I2951" authorId="4" shapeId="0" xr:uid="{00000000-0006-0000-0600-0000F0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30.06.2023</t>
        </r>
      </text>
    </comment>
    <comment ref="I2952" authorId="4" shapeId="0" xr:uid="{00000000-0006-0000-0600-0000F1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14.08.2023
</t>
        </r>
      </text>
    </comment>
    <comment ref="I2953" authorId="4" shapeId="0" xr:uid="{00000000-0006-0000-0600-0000F2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05.07.2023</t>
        </r>
      </text>
    </comment>
    <comment ref="I2954" authorId="4" shapeId="0" xr:uid="{00000000-0006-0000-0600-0000F3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12.07.2023</t>
        </r>
      </text>
    </comment>
    <comment ref="I2955" authorId="4" shapeId="0" xr:uid="{00000000-0006-0000-0600-0000F4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09.08.2023</t>
        </r>
      </text>
    </comment>
    <comment ref="I2956" authorId="4" shapeId="0" xr:uid="{00000000-0006-0000-0600-0000F5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17.10.2023</t>
        </r>
      </text>
    </comment>
    <comment ref="I2957" authorId="4" shapeId="0" xr:uid="{00000000-0006-0000-0600-0000F6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14.07.2023</t>
        </r>
      </text>
    </comment>
    <comment ref="I2958" authorId="4" shapeId="0" xr:uid="{00000000-0006-0000-0600-0000F7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29.09.2023</t>
        </r>
      </text>
    </comment>
    <comment ref="I2961" authorId="4" shapeId="0" xr:uid="{00000000-0006-0000-0600-0000F8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10.08.2023</t>
        </r>
      </text>
    </comment>
    <comment ref="I2962" authorId="4" shapeId="0" xr:uid="{00000000-0006-0000-0600-0000F9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PV 22.09.2023</t>
        </r>
      </text>
    </comment>
    <comment ref="I2963" authorId="4" shapeId="0" xr:uid="{00000000-0006-0000-0600-0000FA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16.08.2023</t>
        </r>
      </text>
    </comment>
    <comment ref="I2964" authorId="4" shapeId="0" xr:uid="{00000000-0006-0000-0600-0000FB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02.08.2023</t>
        </r>
      </text>
    </comment>
    <comment ref="I2965" authorId="4" shapeId="0" xr:uid="{00000000-0006-0000-0600-0000FC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31.08.2023</t>
        </r>
      </text>
    </comment>
    <comment ref="I2967" authorId="4" shapeId="0" xr:uid="{00000000-0006-0000-0600-0000FD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28.08.2023</t>
        </r>
      </text>
    </comment>
    <comment ref="I2968" authorId="4" shapeId="0" xr:uid="{00000000-0006-0000-0600-0000FE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31.08.2023</t>
        </r>
      </text>
    </comment>
    <comment ref="I2971" authorId="4" shapeId="0" xr:uid="{00000000-0006-0000-0600-0000FF08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13.09.2023</t>
        </r>
      </text>
    </comment>
    <comment ref="I2972" authorId="4" shapeId="0" xr:uid="{00000000-0006-0000-0600-000000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08.09.2023</t>
        </r>
      </text>
    </comment>
    <comment ref="I2973" authorId="4" shapeId="0" xr:uid="{00000000-0006-0000-0600-000001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21.08.2023</t>
        </r>
      </text>
    </comment>
    <comment ref="I2974" authorId="4" shapeId="0" xr:uid="{00000000-0006-0000-0600-000002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16.08.2023</t>
        </r>
      </text>
    </comment>
    <comment ref="I2976" authorId="4" shapeId="0" xr:uid="{00000000-0006-0000-0600-000003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11.09.2023</t>
        </r>
      </text>
    </comment>
    <comment ref="I2977" authorId="4" shapeId="0" xr:uid="{00000000-0006-0000-0600-000004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17.10.2023</t>
        </r>
      </text>
    </comment>
    <comment ref="I2978" authorId="4" shapeId="0" xr:uid="{00000000-0006-0000-0600-000005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06.09.2023</t>
        </r>
      </text>
    </comment>
    <comment ref="I2979" authorId="4" shapeId="0" xr:uid="{00000000-0006-0000-0600-000006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29.09.2023</t>
        </r>
      </text>
    </comment>
    <comment ref="I2981" authorId="4" shapeId="0" xr:uid="{00000000-0006-0000-0600-000007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06.12.2023</t>
        </r>
      </text>
    </comment>
    <comment ref="I2982" authorId="4" shapeId="0" xr:uid="{00000000-0006-0000-0600-000008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08.09.2023</t>
        </r>
      </text>
    </comment>
    <comment ref="I2983" authorId="4" shapeId="0" xr:uid="{00000000-0006-0000-0600-000009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10.09.2023</t>
        </r>
      </text>
    </comment>
    <comment ref="I2984" authorId="4" shapeId="0" xr:uid="{00000000-0006-0000-0600-00000A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29.09.2023</t>
        </r>
      </text>
    </comment>
    <comment ref="I2985" authorId="4" shapeId="0" xr:uid="{00000000-0006-0000-0600-00000B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21.09.2023</t>
        </r>
      </text>
    </comment>
    <comment ref="I2986" authorId="4" shapeId="0" xr:uid="{00000000-0006-0000-0600-00000C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17.10.2023</t>
        </r>
      </text>
    </comment>
    <comment ref="I2987" authorId="4" shapeId="0" xr:uid="{00000000-0006-0000-0600-00000D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28.09.2023</t>
        </r>
      </text>
    </comment>
    <comment ref="I2989" authorId="4" shapeId="0" xr:uid="{00000000-0006-0000-0600-00000E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05.10.2023</t>
        </r>
      </text>
    </comment>
    <comment ref="I2990" authorId="4" shapeId="0" xr:uid="{00000000-0006-0000-0600-00000F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28.09.2023</t>
        </r>
      </text>
    </comment>
    <comment ref="I2991" authorId="4" shapeId="0" xr:uid="{00000000-0006-0000-0600-000010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23.10.2023</t>
        </r>
      </text>
    </comment>
    <comment ref="I2993" authorId="4" shapeId="0" xr:uid="{00000000-0006-0000-0600-000011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03.10.2023</t>
        </r>
      </text>
    </comment>
    <comment ref="I2994" authorId="4" shapeId="0" xr:uid="{00000000-0006-0000-0600-000012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06.12.2023</t>
        </r>
      </text>
    </comment>
    <comment ref="I2995" authorId="4" shapeId="0" xr:uid="{00000000-0006-0000-0600-000013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13.10.2023</t>
        </r>
      </text>
    </comment>
    <comment ref="I2996" authorId="4" shapeId="0" xr:uid="{00000000-0006-0000-0600-000014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23.10.2023</t>
        </r>
      </text>
    </comment>
    <comment ref="I2998" authorId="4" shapeId="0" xr:uid="{00000000-0006-0000-0600-000015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27.10.2023</t>
        </r>
      </text>
    </comment>
    <comment ref="I2999" authorId="4" shapeId="0" xr:uid="{00000000-0006-0000-0600-000016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06.11.2023</t>
        </r>
      </text>
    </comment>
    <comment ref="I3000" authorId="4" shapeId="0" xr:uid="{00000000-0006-0000-0600-000017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30.10.2023</t>
        </r>
      </text>
    </comment>
    <comment ref="I3001" authorId="4" shapeId="0" xr:uid="{00000000-0006-0000-0600-000018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30.10.2023</t>
        </r>
      </text>
    </comment>
    <comment ref="I3002" authorId="4" shapeId="0" xr:uid="{00000000-0006-0000-0600-000019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06.11.2023</t>
        </r>
      </text>
    </comment>
    <comment ref="I3004" authorId="4" shapeId="0" xr:uid="{00000000-0006-0000-0600-00001A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01.02.2024</t>
        </r>
      </text>
    </comment>
    <comment ref="I3005" authorId="4" shapeId="0" xr:uid="{00000000-0006-0000-0600-00001B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31.10.2023</t>
        </r>
      </text>
    </comment>
    <comment ref="I3006" authorId="4" shapeId="0" xr:uid="{00000000-0006-0000-0600-00001C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11.12.2023</t>
        </r>
      </text>
    </comment>
    <comment ref="I3007" authorId="4" shapeId="0" xr:uid="{00000000-0006-0000-0600-00001D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14.11.2023</t>
        </r>
      </text>
    </comment>
    <comment ref="I3008" authorId="4" shapeId="0" xr:uid="{00000000-0006-0000-0600-00001E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25.01.2024</t>
        </r>
      </text>
    </comment>
    <comment ref="I3009" authorId="4" shapeId="0" xr:uid="{00000000-0006-0000-0600-00001F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05.12.2023</t>
        </r>
      </text>
    </comment>
    <comment ref="I3010" authorId="4" shapeId="0" xr:uid="{00000000-0006-0000-0600-000020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23.11.2023</t>
        </r>
      </text>
    </comment>
    <comment ref="I3011" authorId="4" shapeId="0" xr:uid="{00000000-0006-0000-0600-000021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28.12.2023</t>
        </r>
      </text>
    </comment>
    <comment ref="I3012" authorId="4" shapeId="0" xr:uid="{00000000-0006-0000-0600-000022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28.11.2023</t>
        </r>
      </text>
    </comment>
    <comment ref="I3013" authorId="4" shapeId="0" xr:uid="{00000000-0006-0000-0600-000023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19.12.2023</t>
        </r>
      </text>
    </comment>
    <comment ref="I3014" authorId="4" shapeId="0" xr:uid="{00000000-0006-0000-0600-000024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30.11.2023</t>
        </r>
      </text>
    </comment>
    <comment ref="I3015" authorId="4" shapeId="0" xr:uid="{00000000-0006-0000-0600-000025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05.12.2023</t>
        </r>
      </text>
    </comment>
    <comment ref="I3016" authorId="4" shapeId="0" xr:uid="{00000000-0006-0000-0600-000026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15.12.2023</t>
        </r>
      </text>
    </comment>
    <comment ref="I3018" authorId="4" shapeId="0" xr:uid="{00000000-0006-0000-0600-000027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30.11.2023</t>
        </r>
      </text>
    </comment>
    <comment ref="I3020" authorId="4" shapeId="0" xr:uid="{00000000-0006-0000-0600-000028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13.02.2024</t>
        </r>
      </text>
    </comment>
    <comment ref="I3021" authorId="4" shapeId="0" xr:uid="{00000000-0006-0000-0600-000029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28.12.2023</t>
        </r>
      </text>
    </comment>
    <comment ref="I3022" authorId="4" shapeId="0" xr:uid="{00000000-0006-0000-0600-00002A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18.01.24</t>
        </r>
      </text>
    </comment>
    <comment ref="I3023" authorId="4" shapeId="0" xr:uid="{00000000-0006-0000-0600-00002B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10.01.24</t>
        </r>
      </text>
    </comment>
    <comment ref="I3024" authorId="4" shapeId="0" xr:uid="{00000000-0006-0000-0600-00002C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08.02.2024</t>
        </r>
      </text>
    </comment>
    <comment ref="I3025" authorId="4" shapeId="0" xr:uid="{00000000-0006-0000-0600-00002D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11.01.24</t>
        </r>
      </text>
    </comment>
    <comment ref="I3026" authorId="4" shapeId="0" xr:uid="{00000000-0006-0000-0600-00002E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26.01.2024</t>
        </r>
      </text>
    </comment>
    <comment ref="I3027" authorId="4" shapeId="0" xr:uid="{00000000-0006-0000-0600-00002F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21.02.2024</t>
        </r>
      </text>
    </comment>
    <comment ref="I3028" authorId="4" shapeId="0" xr:uid="{00000000-0006-0000-0600-000030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16.02.2024</t>
        </r>
      </text>
    </comment>
    <comment ref="I3029" authorId="4" shapeId="0" xr:uid="{00000000-0006-0000-0600-000031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29.01.2024</t>
        </r>
      </text>
    </comment>
    <comment ref="I3030" authorId="4" shapeId="0" xr:uid="{00000000-0006-0000-0600-000032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29.01.2024</t>
        </r>
      </text>
    </comment>
    <comment ref="I3031" authorId="4" shapeId="0" xr:uid="{00000000-0006-0000-0600-000033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06.03.2024</t>
        </r>
      </text>
    </comment>
    <comment ref="U3031" authorId="2" shapeId="0" xr:uid="{00000000-0006-0000-0600-00003409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Cambio de domicilio el 15.01.24: Asoc. Vista Hermosa Mz G Lote 3 Int. 4</t>
        </r>
      </text>
    </comment>
    <comment ref="V3031" authorId="2" shapeId="0" xr:uid="{00000000-0006-0000-0600-00003509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Cambio de domicilio el 15.01.24: Asoc. Vista Hermosa Mz G Lote 3 Int. 4</t>
        </r>
      </text>
    </comment>
    <comment ref="Z3031" authorId="2" shapeId="0" xr:uid="{00000000-0006-0000-0600-00003609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Fecha anterior 05.01.2024</t>
        </r>
      </text>
    </comment>
    <comment ref="I3032" authorId="4" shapeId="0" xr:uid="{00000000-0006-0000-0600-000037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25.01.2024</t>
        </r>
      </text>
    </comment>
    <comment ref="I3033" authorId="4" shapeId="0" xr:uid="{00000000-0006-0000-0600-000038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05.02.2024</t>
        </r>
      </text>
    </comment>
    <comment ref="I3034" authorId="4" shapeId="0" xr:uid="{00000000-0006-0000-0600-000039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07.02.2024</t>
        </r>
      </text>
    </comment>
    <comment ref="I3035" authorId="4" shapeId="0" xr:uid="{00000000-0006-0000-0600-00003A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01.04.2024</t>
        </r>
      </text>
    </comment>
    <comment ref="I3036" authorId="4" shapeId="0" xr:uid="{00000000-0006-0000-0600-00003B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12.02.2024</t>
        </r>
      </text>
    </comment>
    <comment ref="I3037" authorId="4" shapeId="0" xr:uid="{00000000-0006-0000-0600-00003C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04.04.2024</t>
        </r>
      </text>
    </comment>
    <comment ref="I3038" authorId="4" shapeId="0" xr:uid="{00000000-0006-0000-0600-00003D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08.02.2024</t>
        </r>
      </text>
    </comment>
    <comment ref="I3039" authorId="4" shapeId="0" xr:uid="{00000000-0006-0000-0600-00003E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12.02.2024</t>
        </r>
      </text>
    </comment>
    <comment ref="I3040" authorId="4" shapeId="0" xr:uid="{00000000-0006-0000-0600-00003F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22.03.2024</t>
        </r>
      </text>
    </comment>
    <comment ref="I3042" authorId="4" shapeId="0" xr:uid="{00000000-0006-0000-0600-000040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27.02.2024</t>
        </r>
      </text>
    </comment>
    <comment ref="I3044" authorId="4" shapeId="0" xr:uid="{00000000-0006-0000-0600-000041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07.03.2024</t>
        </r>
      </text>
    </comment>
    <comment ref="I3045" authorId="4" shapeId="0" xr:uid="{00000000-0006-0000-0600-000042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05.03.2024</t>
        </r>
      </text>
    </comment>
    <comment ref="I3047" authorId="4" shapeId="0" xr:uid="{00000000-0006-0000-0600-00004309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15.03.2024</t>
        </r>
      </text>
    </comment>
    <comment ref="I3055" authorId="4" shapeId="0" xr:uid="{00000000-0006-0000-0600-000044090000}">
      <text>
        <r>
          <rPr>
            <b/>
            <sz val="9"/>
            <color indexed="81"/>
            <rFont val="Tahoma"/>
            <family val="2"/>
          </rPr>
          <t>Maria Honorio:
PDV 03.04.2024</t>
        </r>
      </text>
    </comment>
    <comment ref="I3056" authorId="4" shapeId="0" xr:uid="{00000000-0006-0000-0600-000045090000}">
      <text>
        <r>
          <rPr>
            <b/>
            <sz val="9"/>
            <color indexed="81"/>
            <rFont val="Tahoma"/>
            <family val="2"/>
          </rPr>
          <t>Maria Honorio:
PDV 03.04.2024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Honorio</author>
    <author>Walter Lopez</author>
  </authors>
  <commentList>
    <comment ref="G25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06.05.2020
</t>
        </r>
      </text>
    </comment>
    <comment ref="L93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01.09
Sra. Lilian Lucrecia López Aranibar
DNI 40434046
</t>
        </r>
      </text>
    </comment>
    <comment ref="G142" authorId="1" shapeId="0" xr:uid="{00000000-0006-0000-0B00-000003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Mutuo disenso</t>
        </r>
      </text>
    </comment>
    <comment ref="G321" authorId="0" shapeId="0" xr:uid="{00000000-0006-0000-0B00-000004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Correo de Eduardo Uribe 28.01.2021 </t>
        </r>
      </text>
    </comment>
    <comment ref="L373" authorId="0" shapeId="0" xr:uid="{00000000-0006-0000-0B00-000005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20.03.2024
Dante Jaime Llapo Hidalgo DNI: 18150215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Walter Lopez</author>
    <author>T11904</author>
    <author>Liliana Cecilia Chavez Rios</author>
    <author>T12036</author>
    <author>Maria Honorio</author>
    <author>Tatiana Segura</author>
    <author>AMERICA MOVIL PERU S.A.C</author>
    <author>AMERICA MOVIL PERU SAC</author>
    <author>T13914</author>
  </authors>
  <commentList>
    <comment ref="F2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Nuevamente cedio a INCA TEL el 15.06.2013</t>
        </r>
      </text>
    </comment>
    <comment ref="K2" authorId="1" shapeId="0" xr:uid="{00000000-0006-0000-0E00-000002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JORGE NECIOSUP INOÑAN
</t>
        </r>
      </text>
    </comment>
    <comment ref="K3" authorId="1" shapeId="0" xr:uid="{00000000-0006-0000-0E00-000003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 DE POSICION 
CONTRACTUAL DE SEYER MURAYAMI
</t>
        </r>
      </text>
    </comment>
    <comment ref="K4" authorId="1" shapeId="0" xr:uid="{00000000-0006-0000-0E00-000004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
DE MARCOS VIDAL CORNEJO
</t>
        </r>
      </text>
    </comment>
    <comment ref="K5" authorId="1" shapeId="0" xr:uid="{00000000-0006-0000-0E00-000005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BLAS ANGULO
MARIO JESUS
</t>
        </r>
      </text>
    </comment>
    <comment ref="K6" authorId="1" shapeId="0" xr:uid="{00000000-0006-0000-0E00-000006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CALEB ABRAHAM CALEB DUEÑAS
</t>
        </r>
      </text>
    </comment>
    <comment ref="AM6" authorId="2" shapeId="0" xr:uid="{00000000-0006-0000-0E00-000007000000}">
      <text>
        <r>
          <rPr>
            <sz val="9"/>
            <color indexed="81"/>
            <rFont val="Tahoma"/>
            <family val="2"/>
          </rPr>
          <t>cónyuge de JOSUE MIGUEL ANGEL LLECLLISH DUEÑAS</t>
        </r>
      </text>
    </comment>
    <comment ref="K7" authorId="1" shapeId="0" xr:uid="{00000000-0006-0000-0E00-000008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ALARCON SORIA JAIME
</t>
        </r>
      </text>
    </comment>
    <comment ref="K8" authorId="1" shapeId="0" xr:uid="{00000000-0006-0000-0E00-000009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JUAN CARLOS VALDIVIA CONCHA
</t>
        </r>
      </text>
    </comment>
    <comment ref="K9" authorId="1" shapeId="0" xr:uid="{00000000-0006-0000-0E00-00000A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- ERCELIS LELYS VALVERDE MORENO
</t>
        </r>
      </text>
    </comment>
    <comment ref="K10" authorId="1" shapeId="0" xr:uid="{00000000-0006-0000-0E00-00000B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COMUNICACIONES MOVILES 3000
</t>
        </r>
      </text>
    </comment>
    <comment ref="K11" authorId="1" shapeId="0" xr:uid="{00000000-0006-0000-0E00-00000C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RIVERA CARRASCO MARIA MERCEDES
</t>
        </r>
      </text>
    </comment>
    <comment ref="K12" authorId="1" shapeId="0" xr:uid="{00000000-0006-0000-0E00-00000D000000}">
      <text>
        <r>
          <rPr>
            <b/>
            <sz val="8"/>
            <color indexed="81"/>
            <rFont val="Tahoma"/>
            <family val="2"/>
          </rPr>
          <t xml:space="preserve">T11904
CESION CONTRACTUAL DE MARTIN VASQUEZ RUBIO
</t>
        </r>
      </text>
    </comment>
    <comment ref="K13" authorId="3" shapeId="0" xr:uid="{00000000-0006-0000-0E00-00000E000000}">
      <text>
        <r>
          <rPr>
            <b/>
            <sz val="8"/>
            <color indexed="81"/>
            <rFont val="Tahoma"/>
            <family val="2"/>
          </rPr>
          <t>T12036:</t>
        </r>
        <r>
          <rPr>
            <sz val="8"/>
            <color indexed="81"/>
            <rFont val="Tahoma"/>
            <family val="2"/>
          </rPr>
          <t xml:space="preserve">
Antes Javier Chura Espirilla</t>
        </r>
      </text>
    </comment>
    <comment ref="K14" authorId="1" shapeId="0" xr:uid="{00000000-0006-0000-0E00-00000F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MARTHA PAOLA CHAMBI
</t>
        </r>
      </text>
    </comment>
    <comment ref="F15" authorId="4" shapeId="0" xr:uid="{00000000-0006-0000-0E00-000010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PDV: 31.08.2018
(MADRE DE DIOS)</t>
        </r>
      </text>
    </comment>
    <comment ref="K15" authorId="1" shapeId="0" xr:uid="{00000000-0006-0000-0E00-000011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Cesión Contractual de Erick Eduardo Avila Carpio
</t>
        </r>
      </text>
    </comment>
    <comment ref="K16" authorId="1" shapeId="0" xr:uid="{00000000-0006-0000-0E00-000012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RED MOVIL S.C.R.L.
</t>
        </r>
      </text>
    </comment>
    <comment ref="K17" authorId="1" shapeId="0" xr:uid="{00000000-0006-0000-0E00-000013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DEL AMITEL PERU E.I.R.L.
</t>
        </r>
      </text>
    </comment>
    <comment ref="A18" authorId="5" shapeId="0" xr:uid="{00000000-0006-0000-0E00-000014000000}">
      <text>
        <r>
          <rPr>
            <b/>
            <sz val="9"/>
            <color indexed="81"/>
            <rFont val="Tahoma"/>
            <family val="2"/>
          </rPr>
          <t>Tatiana Segura:</t>
        </r>
        <r>
          <rPr>
            <sz val="9"/>
            <color indexed="81"/>
            <rFont val="Tahoma"/>
            <family val="2"/>
          </rPr>
          <t xml:space="preserve">
verificar con contrato los datos que se han ingresado según sunat</t>
        </r>
      </text>
    </comment>
    <comment ref="B18" authorId="5" shapeId="0" xr:uid="{00000000-0006-0000-0E00-000015000000}">
      <text>
        <r>
          <rPr>
            <b/>
            <sz val="9"/>
            <color indexed="81"/>
            <rFont val="Tahoma"/>
            <family val="2"/>
          </rPr>
          <t>Tatiana Segura:</t>
        </r>
        <r>
          <rPr>
            <sz val="9"/>
            <color indexed="81"/>
            <rFont val="Tahoma"/>
            <family val="2"/>
          </rPr>
          <t xml:space="preserve">
verificar con contrato los datos que se han ingresado según sunat</t>
        </r>
      </text>
    </comment>
    <comment ref="K18" authorId="1" shapeId="0" xr:uid="{00000000-0006-0000-0E00-000016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DE
 CONTRACTUAL DE HARDCORP COMUNICACIONES 
</t>
        </r>
      </text>
    </comment>
    <comment ref="K19" authorId="1" shapeId="0" xr:uid="{00000000-0006-0000-0E00-000017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Cesión Contractual de Juan Comunicaciones
</t>
        </r>
      </text>
    </comment>
    <comment ref="K20" authorId="1" shapeId="0" xr:uid="{00000000-0006-0000-0E00-000018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Cesión de Carlos Alfredo Toledo Torre
</t>
        </r>
      </text>
    </comment>
    <comment ref="K22" authorId="1" shapeId="0" xr:uid="{00000000-0006-0000-0E00-000019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Cesión Contractual de Mirla Josefina Ochoa V.
</t>
        </r>
      </text>
    </comment>
    <comment ref="K25" authorId="1" shapeId="0" xr:uid="{00000000-0006-0000-0E00-00001A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MARCAN COMUNICACIONES
</t>
        </r>
      </text>
    </comment>
    <comment ref="K26" authorId="1" shapeId="0" xr:uid="{00000000-0006-0000-0E00-00001B000000}">
      <text>
        <r>
          <rPr>
            <b/>
            <sz val="8"/>
            <color indexed="81"/>
            <rFont val="Tahoma"/>
            <family val="2"/>
          </rPr>
          <t>T11904:</t>
        </r>
        <r>
          <rPr>
            <sz val="8"/>
            <color indexed="81"/>
            <rFont val="Tahoma"/>
            <family val="2"/>
          </rPr>
          <t xml:space="preserve">
CESION CONTRACTUAL DE WILDER MARIN ALCALDE</t>
        </r>
      </text>
    </comment>
    <comment ref="K28" authorId="3" shapeId="0" xr:uid="{00000000-0006-0000-0E00-00001C000000}">
      <text>
        <r>
          <rPr>
            <b/>
            <sz val="8"/>
            <color indexed="81"/>
            <rFont val="Tahoma"/>
            <family val="2"/>
          </rPr>
          <t>NO TOMAR EN CUENTA LOS DATOS DE NIZA DE LA BASE DE CESION CONTRACTUAL C12178 - OCT 2015
T12036:</t>
        </r>
        <r>
          <rPr>
            <sz val="8"/>
            <color indexed="81"/>
            <rFont val="Tahoma"/>
            <family val="2"/>
          </rPr>
          <t xml:space="preserve">
Antes COMUNICACIONES Y SISTEMAS REGION SUR</t>
        </r>
      </text>
    </comment>
    <comment ref="X28" authorId="2" shapeId="0" xr:uid="{00000000-0006-0000-0E00-00001D000000}">
      <text>
        <r>
          <rPr>
            <b/>
            <sz val="9"/>
            <color indexed="81"/>
            <rFont val="Tahoma"/>
            <family val="2"/>
          </rPr>
          <t>Desde el 06/12/2017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0" authorId="2" shapeId="0" xr:uid="{00000000-0006-0000-0E00-00001E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DACE</t>
        </r>
        <r>
          <rPr>
            <sz val="9"/>
            <color indexed="81"/>
            <rFont val="Tahoma"/>
            <family val="2"/>
          </rPr>
          <t xml:space="preserve"> desde 15/06/2016</t>
        </r>
      </text>
    </comment>
    <comment ref="K30" authorId="3" shapeId="0" xr:uid="{00000000-0006-0000-0E00-00001F000000}">
      <text>
        <r>
          <rPr>
            <b/>
            <sz val="8"/>
            <color indexed="81"/>
            <rFont val="Tahoma"/>
            <family val="2"/>
          </rPr>
          <t>T12036:</t>
        </r>
        <r>
          <rPr>
            <sz val="8"/>
            <color indexed="81"/>
            <rFont val="Tahoma"/>
            <family val="2"/>
          </rPr>
          <t xml:space="preserve">
Antes Fatima Soto Huamanñahui
</t>
        </r>
        <r>
          <rPr>
            <b/>
            <sz val="8"/>
            <color indexed="81"/>
            <rFont val="Tahoma"/>
            <family val="2"/>
          </rPr>
          <t xml:space="preserve">C12178
</t>
        </r>
        <r>
          <rPr>
            <sz val="8"/>
            <color indexed="81"/>
            <rFont val="Tahoma"/>
            <family val="2"/>
          </rPr>
          <t xml:space="preserve">DAC Y </t>
        </r>
        <r>
          <rPr>
            <b/>
            <sz val="8"/>
            <color indexed="81"/>
            <rFont val="Tahoma"/>
            <family val="2"/>
          </rPr>
          <t>DACE DESDE 15/06/2016</t>
        </r>
      </text>
    </comment>
    <comment ref="AX30" authorId="6" shapeId="0" xr:uid="{00000000-0006-0000-0E00-000020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x regularizar
</t>
        </r>
      </text>
    </comment>
    <comment ref="K31" authorId="6" shapeId="0" xr:uid="{00000000-0006-0000-0E00-000021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CESION CONTRACTUAL DE MARIA ISABEL ROMERO FLORES</t>
        </r>
      </text>
    </comment>
    <comment ref="K32" authorId="6" shapeId="0" xr:uid="{00000000-0006-0000-0E00-000022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antes Distribuidora Alimentos del Sur S.A.C.</t>
        </r>
      </text>
    </comment>
    <comment ref="K33" authorId="6" shapeId="0" xr:uid="{00000000-0006-0000-0E00-000023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PEDRO NOLASCO TOVAR HUAMANSULCA</t>
        </r>
      </text>
    </comment>
    <comment ref="K34" authorId="6" shapeId="0" xr:uid="{00000000-0006-0000-0E00-000024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PEDRO SAUL SALAZAR BARZOLA</t>
        </r>
      </text>
    </comment>
    <comment ref="G35" authorId="7" shapeId="0" xr:uid="{00000000-0006-0000-0E00-000025000000}">
      <text>
        <r>
          <rPr>
            <b/>
            <sz val="8"/>
            <color indexed="81"/>
            <rFont val="Tahoma"/>
            <family val="2"/>
          </rPr>
          <t>AMERICA MOVIL PERU SAC:</t>
        </r>
        <r>
          <rPr>
            <sz val="8"/>
            <color indexed="81"/>
            <rFont val="Tahoma"/>
            <family val="2"/>
          </rPr>
          <t xml:space="preserve">
El DAC cedente previamente firmó un nuevo contrato con fecha 15.03.2012. ver correo de Victor del 16.03.2012</t>
        </r>
      </text>
    </comment>
    <comment ref="K35" authorId="8" shapeId="0" xr:uid="{00000000-0006-0000-0E00-000026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antes gianhei
</t>
        </r>
      </text>
    </comment>
    <comment ref="K36" authorId="8" shapeId="0" xr:uid="{00000000-0006-0000-0E00-000027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antes jose  olivos
</t>
        </r>
      </text>
    </comment>
    <comment ref="K37" authorId="8" shapeId="0" xr:uid="{00000000-0006-0000-0E00-000028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esta en cesion  contractual  con 
JUANA HERENIA ESTRADA CHIGUALA </t>
        </r>
      </text>
    </comment>
    <comment ref="K38" authorId="3" shapeId="0" xr:uid="{00000000-0006-0000-0E00-000029000000}">
      <text>
        <r>
          <rPr>
            <b/>
            <sz val="8"/>
            <color indexed="81"/>
            <rFont val="Tahoma"/>
            <family val="2"/>
          </rPr>
          <t>Antes del 13.06.2019
Razon Social :
CHUYA COMUNICACIONES S.R.L.
T12036:</t>
        </r>
        <r>
          <rPr>
            <sz val="8"/>
            <color indexed="81"/>
            <rFont val="Tahoma"/>
            <family val="2"/>
          </rPr>
          <t xml:space="preserve">
Antes DAC Alejandro Lapa, cambio  de RRLL el 30-11-12 ERICK MARCIAL ROJAS ASCARZA</t>
        </r>
      </text>
    </comment>
    <comment ref="L38" authorId="8" shapeId="0" xr:uid="{00000000-0006-0000-0E00-00002A000000}">
      <text>
        <r>
          <rPr>
            <b/>
            <sz val="8"/>
            <color indexed="81"/>
            <rFont val="Tahoma"/>
            <family val="2"/>
          </rPr>
          <t>Antes del 08.03.24
Américo Segura Matto 
DNI: 80036357
Antes del 13.06.2019
Sr. ARTEMIO HUGO QUISPE FLORES
DNI 40593824
T13914:</t>
        </r>
        <r>
          <rPr>
            <sz val="8"/>
            <color indexed="81"/>
            <rFont val="Tahoma"/>
            <family val="2"/>
          </rPr>
          <t xml:space="preserve">
ANTERIOR RRLL ALEJANDRO LAPA EDWIN
Nuevo cambio Erick Marcial Rojas Ascarza
</t>
        </r>
        <r>
          <rPr>
            <b/>
            <sz val="8"/>
            <color indexed="81"/>
            <rFont val="Tahoma"/>
            <family val="2"/>
          </rPr>
          <t xml:space="preserve">06/10/2015
</t>
        </r>
        <r>
          <rPr>
            <sz val="8"/>
            <color indexed="81"/>
            <rFont val="Tahoma"/>
            <family val="2"/>
          </rPr>
          <t>antes: CAROL MONTES TUPPIA dni 42737276</t>
        </r>
      </text>
    </comment>
    <comment ref="T38" authorId="2" shapeId="0" xr:uid="{00000000-0006-0000-0E00-00002B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07/10/2015
Santa Clara N° 142-A Ayacucho - Huamanga - Ayacucho</t>
        </r>
      </text>
    </comment>
    <comment ref="AJ38" authorId="2" shapeId="0" xr:uid="{00000000-0006-0000-0E00-00002C000000}">
      <text>
        <r>
          <rPr>
            <b/>
            <sz val="9"/>
            <color indexed="81"/>
            <rFont val="Tahoma"/>
            <family val="2"/>
          </rPr>
          <t>Antes de 30/2/2015:
Edwin Alejandro Lapa, DNI: 43378291
DIRECCIÓN: Jr. Moore 107 – B en el distrito de San Juan Bautista de la Provincia de Huamanga en el Departamento de</t>
        </r>
      </text>
    </comment>
    <comment ref="K39" authorId="3" shapeId="0" xr:uid="{00000000-0006-0000-0E00-00002D000000}">
      <text>
        <r>
          <rPr>
            <b/>
            <sz val="8"/>
            <color indexed="81"/>
            <rFont val="Tahoma"/>
            <family val="2"/>
          </rPr>
          <t>T12036:</t>
        </r>
        <r>
          <rPr>
            <sz val="8"/>
            <color indexed="81"/>
            <rFont val="Tahoma"/>
            <family val="2"/>
          </rPr>
          <t xml:space="preserve">
Antes Eleuteria Morales Cahuana</t>
        </r>
      </text>
    </comment>
    <comment ref="K40" authorId="3" shapeId="0" xr:uid="{00000000-0006-0000-0E00-00002E000000}">
      <text>
        <r>
          <rPr>
            <b/>
            <sz val="8"/>
            <color indexed="81"/>
            <rFont val="Tahoma"/>
            <family val="2"/>
          </rPr>
          <t>T12036:</t>
        </r>
        <r>
          <rPr>
            <sz val="8"/>
            <color indexed="81"/>
            <rFont val="Tahoma"/>
            <family val="2"/>
          </rPr>
          <t xml:space="preserve">
Antes Botto - Luciana</t>
        </r>
      </text>
    </comment>
    <comment ref="T41" authorId="2" shapeId="0" xr:uid="{00000000-0006-0000-0E00-00002F000000}">
      <text>
        <r>
          <rPr>
            <b/>
            <sz val="9"/>
            <color indexed="81"/>
            <rFont val="Tahoma"/>
            <family val="2"/>
          </rPr>
          <t>*DATO SACADO DE LA BASE DE LEGAL
DIRECCIÓN ANTERIOR:
Av. Husares De Junin Nro. 906 Int. 202 Urb. La Merced La Libertad - Trujillo - Trujillo</t>
        </r>
      </text>
    </comment>
    <comment ref="AB41" authorId="8" shapeId="0" xr:uid="{00000000-0006-0000-0E00-000030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fecha de contrato  de VG CEL por  tratarse  de cesion  contractual. A partir  del 02-01-2013
</t>
        </r>
      </text>
    </comment>
    <comment ref="L44" authorId="2" shapeId="0" xr:uid="{00000000-0006-0000-0E00-000031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del 04/06/2015 MARTHA LUZ PORTILLA VILLALOBOS  DNI 27150460</t>
        </r>
      </text>
    </comment>
    <comment ref="I46" authorId="0" shapeId="0" xr:uid="{00000000-0006-0000-0E00-000032000000}">
      <text>
        <r>
          <rPr>
            <b/>
            <sz val="9"/>
            <color indexed="81"/>
            <rFont val="Tahoma"/>
            <family val="2"/>
          </rPr>
          <t>Walter Lopez:</t>
        </r>
        <r>
          <rPr>
            <sz val="9"/>
            <color indexed="81"/>
            <rFont val="Tahoma"/>
            <family val="2"/>
          </rPr>
          <t xml:space="preserve">
Fecha del contrato del DAC Jorge Neciosup Iñonan. Este contrato luego fue cedido a T-MOVIL SAC y Luego a Movil y éste DAC lo cedio a Incal Tel Andina</t>
        </r>
      </text>
    </comment>
    <comment ref="L46" authorId="4" shapeId="0" xr:uid="{00000000-0006-0000-0E00-000033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24.07.2020
Sr- ABELARDO ORIHUELA CENTENO
DNI 20058314</t>
        </r>
      </text>
    </comment>
    <comment ref="T46" authorId="2" shapeId="0" xr:uid="{00000000-0006-0000-0E00-000034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04/06/2015 JR. AYACUCHO 1009 CHACHAPOYAS
Antes del 24.07.2020
JR. AYACUCHO 1005 Amazonas - Chachapoyas - Chachapoyas</t>
        </r>
      </text>
    </comment>
    <comment ref="AJ46" authorId="4" shapeId="0" xr:uid="{00000000-0006-0000-0E00-000035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17.06.2021
Sr. ABELARDO ORIHUELA CENTENO
DNI 20058314
</t>
        </r>
      </text>
    </comment>
    <comment ref="AM46" authorId="4" shapeId="0" xr:uid="{00000000-0006-0000-0E00-000036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17.06.2021
ANUNFA CAPCHA GUTIERREZ 
DNI 20058289
Domicilio JR. LIBERTAD 978 </t>
        </r>
      </text>
    </comment>
    <comment ref="E49" authorId="2" shapeId="0" xr:uid="{00000000-0006-0000-0E00-000037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Dac Telco - Fondo Operativo</t>
        </r>
      </text>
    </comment>
    <comment ref="G50" authorId="2" shapeId="0" xr:uid="{00000000-0006-0000-0E00-000038000000}">
      <text>
        <r>
          <rPr>
            <b/>
            <sz val="9"/>
            <color indexed="81"/>
            <rFont val="Tahoma"/>
            <family val="2"/>
          </rPr>
          <t>22/10/2013</t>
        </r>
      </text>
    </comment>
    <comment ref="T52" authorId="4" shapeId="0" xr:uid="{00000000-0006-0000-0E00-000039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05.04.2019
Calle San Martin Nro. 773  Sullana - Sullana - Piura</t>
        </r>
      </text>
    </comment>
    <comment ref="K53" authorId="2" shapeId="0" xr:uid="{00000000-0006-0000-0E00-00003A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Antes DALISUR SAC</t>
        </r>
      </text>
    </comment>
    <comment ref="F55" authorId="4" shapeId="0" xr:uid="{00000000-0006-0000-0E00-00003B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PDV 21.08.2019</t>
        </r>
      </text>
    </comment>
    <comment ref="F56" authorId="4" shapeId="0" xr:uid="{00000000-0006-0000-0E00-00003C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24.06.2021</t>
        </r>
      </text>
    </comment>
    <comment ref="L56" authorId="4" shapeId="0" xr:uid="{00000000-0006-0000-0E00-00003D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Antes del 08.11.2021
Sr. Salomon Eleuterio Pacheco Villa DNI 45963728</t>
        </r>
      </text>
    </comment>
    <comment ref="F57" authorId="4" shapeId="0" xr:uid="{00000000-0006-0000-0E00-00003E000000}">
      <text>
        <r>
          <rPr>
            <b/>
            <sz val="9"/>
            <color indexed="81"/>
            <rFont val="Tahoma"/>
            <family val="2"/>
          </rPr>
          <t xml:space="preserve">Maria Honorio:
PDV 17.08.2021
</t>
        </r>
      </text>
    </comment>
    <comment ref="F58" authorId="4" shapeId="0" xr:uid="{00000000-0006-0000-0E00-00003F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20.09.2021</t>
        </r>
      </text>
    </comment>
    <comment ref="F59" authorId="4" shapeId="0" xr:uid="{00000000-0006-0000-0E00-000040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24.06.2022</t>
        </r>
      </text>
    </comment>
    <comment ref="F60" authorId="4" shapeId="0" xr:uid="{00000000-0006-0000-0E00-000041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PDV 24.01.2023 CF por s/10,000</t>
        </r>
      </text>
    </comment>
    <comment ref="F62" authorId="4" shapeId="0" xr:uid="{00000000-0006-0000-0E00-000042000000}">
      <text>
        <r>
          <rPr>
            <b/>
            <sz val="9"/>
            <color indexed="81"/>
            <rFont val="Tahoma"/>
            <family val="2"/>
          </rPr>
          <t>Maria Honorio:</t>
        </r>
        <r>
          <rPr>
            <sz val="9"/>
            <color indexed="81"/>
            <rFont val="Tahoma"/>
            <family val="2"/>
          </rPr>
          <t xml:space="preserve">
GARANTIA DE 100,000.00
PDV 04.01.2023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AMERICA MOVIL PERU S.A.C</author>
    <author>T13914</author>
    <author>Liliana Cecilia Chavez Rios</author>
    <author>T14561</author>
    <author>AMERICA MOVIL PERU SAC</author>
  </authors>
  <commentList>
    <comment ref="H53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sucursal no necita contrato
</t>
        </r>
      </text>
    </comment>
    <comment ref="H70" authorId="0" shapeId="0" xr:uid="{00000000-0006-0000-0F00-000002000000}">
      <text>
        <r>
          <rPr>
            <b/>
            <sz val="8"/>
            <color indexed="81"/>
            <rFont val="Tahoma"/>
            <family val="2"/>
          </rPr>
          <t>AMERICA MOVIL PERU S.A.C:</t>
        </r>
        <r>
          <rPr>
            <sz val="8"/>
            <color indexed="81"/>
            <rFont val="Tahoma"/>
            <family val="2"/>
          </rPr>
          <t xml:space="preserve">
No operativo por ser DAC
</t>
        </r>
      </text>
    </comment>
    <comment ref="H195" authorId="1" shapeId="0" xr:uid="{00000000-0006-0000-0F00-000003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no tuvo movimiento  se vuelve enviar el 17-7-12 actualizado.</t>
        </r>
      </text>
    </comment>
    <comment ref="H448" authorId="1" shapeId="0" xr:uid="{00000000-0006-0000-0F00-000004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se le creo  anteriormente  con  el nombre de Yeni marlene lopez cristobal el 5-1-11 </t>
        </r>
      </text>
    </comment>
    <comment ref="H548" authorId="2" shapeId="0" xr:uid="{00000000-0006-0000-0F00-000005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DAC DESDE 09/09/2014</t>
        </r>
      </text>
    </comment>
    <comment ref="H658" authorId="1" shapeId="0" xr:uid="{00000000-0006-0000-0F00-000006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ES NUEVO CONTRATO  YA QUE  ANTERIORMENTE  NO  HIZO MOVIMIENTO  ALGUNO</t>
        </r>
      </text>
    </comment>
    <comment ref="H788" authorId="1" shapeId="0" xr:uid="{00000000-0006-0000-0F00-000007000000}">
      <text>
        <r>
          <rPr>
            <b/>
            <sz val="8"/>
            <color indexed="81"/>
            <rFont val="Tahoma"/>
            <family val="2"/>
          </rPr>
          <t>T13914:</t>
        </r>
        <r>
          <rPr>
            <sz val="8"/>
            <color indexed="81"/>
            <rFont val="Tahoma"/>
            <family val="2"/>
          </rPr>
          <t xml:space="preserve">
mando carta de cierre el 28-2-13</t>
        </r>
      </text>
    </comment>
    <comment ref="O1125" authorId="3" shapeId="0" xr:uid="{00000000-0006-0000-0F00-000008000000}">
      <text>
        <r>
          <rPr>
            <b/>
            <sz val="8"/>
            <color indexed="81"/>
            <rFont val="Tahoma"/>
            <family val="2"/>
          </rPr>
          <t>T14561:</t>
        </r>
        <r>
          <rPr>
            <sz val="8"/>
            <color indexed="81"/>
            <rFont val="Tahoma"/>
            <family val="2"/>
          </rPr>
          <t xml:space="preserve">
Direccion ANterior: 
JR. SANCHEZ CARRION NRO. 701 PBLO. HUAMACHUCO /LA LIBERTAD - SANCHEZ CARRION - HUAMACHUCO
</t>
        </r>
      </text>
    </comment>
    <comment ref="P1125" authorId="3" shapeId="0" xr:uid="{00000000-0006-0000-0F00-000009000000}">
      <text>
        <r>
          <rPr>
            <b/>
            <sz val="8"/>
            <color indexed="81"/>
            <rFont val="Tahoma"/>
            <family val="2"/>
          </rPr>
          <t>T14561:</t>
        </r>
        <r>
          <rPr>
            <sz val="8"/>
            <color indexed="81"/>
            <rFont val="Tahoma"/>
            <family val="2"/>
          </rPr>
          <t xml:space="preserve">
Direccion ANterior: 
JR. SANCHEZ CARRION NRO. 701 PBLO. HUAMACHUCO /LA LIBERTAD - SANCHEZ CARRION - HUAMACHUCO
</t>
        </r>
      </text>
    </comment>
    <comment ref="O1141" authorId="3" shapeId="0" xr:uid="{00000000-0006-0000-0F00-00000A000000}">
      <text>
        <r>
          <rPr>
            <b/>
            <sz val="8"/>
            <color indexed="81"/>
            <rFont val="Tahoma"/>
            <family val="2"/>
          </rPr>
          <t>T14561:</t>
        </r>
        <r>
          <rPr>
            <sz val="8"/>
            <color indexed="81"/>
            <rFont val="Tahoma"/>
            <family val="2"/>
          </rPr>
          <t xml:space="preserve">
Direccion ANterior: 
JR. JOSE BALTA NRO. 560/LA LIBERTAD - SANCHEZ CARRION - HUAMACHUCO</t>
        </r>
      </text>
    </comment>
    <comment ref="P1141" authorId="3" shapeId="0" xr:uid="{00000000-0006-0000-0F00-00000B000000}">
      <text>
        <r>
          <rPr>
            <b/>
            <sz val="8"/>
            <color indexed="81"/>
            <rFont val="Tahoma"/>
            <family val="2"/>
          </rPr>
          <t>T14561:</t>
        </r>
        <r>
          <rPr>
            <sz val="8"/>
            <color indexed="81"/>
            <rFont val="Tahoma"/>
            <family val="2"/>
          </rPr>
          <t xml:space="preserve">
Direccion ANterior: 
JR. JOSE BALTA NRO. 560/LA LIBERTAD - SANCHEZ CARRION - HUAMACHUCO</t>
        </r>
      </text>
    </comment>
    <comment ref="O1177" authorId="4" shapeId="0" xr:uid="{00000000-0006-0000-0F00-00000C000000}">
      <text>
        <r>
          <rPr>
            <b/>
            <sz val="8"/>
            <color indexed="81"/>
            <rFont val="Tahoma"/>
            <family val="2"/>
          </rPr>
          <t>Se modificó dirección 25/04/2014.
Dirección anterior : CAL. LIMA NRO. 566 INT. 1 MCDO VIRGEN DE GUADALUPE  - ICA - NAZCA - NAZCA</t>
        </r>
      </text>
    </comment>
    <comment ref="H1180" authorId="3" shapeId="0" xr:uid="{00000000-0006-0000-0F00-00000D000000}">
      <text>
        <r>
          <rPr>
            <b/>
            <sz val="8"/>
            <color indexed="81"/>
            <rFont val="Tahoma"/>
            <family val="2"/>
          </rPr>
          <t>T14561:</t>
        </r>
        <r>
          <rPr>
            <sz val="8"/>
            <color indexed="81"/>
            <rFont val="Tahoma"/>
            <family val="2"/>
          </rPr>
          <t xml:space="preserve">
el contrato generado anteriormente no fue registrado en el sistema
</t>
        </r>
      </text>
    </comment>
    <comment ref="C1297" authorId="4" shapeId="0" xr:uid="{00000000-0006-0000-0F00-00000E000000}">
      <text>
        <r>
          <rPr>
            <b/>
            <sz val="8"/>
            <color indexed="81"/>
            <rFont val="Tahoma"/>
            <family val="2"/>
          </rPr>
          <t>solicitado inicialemente el 26/12/2014</t>
        </r>
      </text>
    </comment>
    <comment ref="T1297" authorId="4" shapeId="0" xr:uid="{00000000-0006-0000-0F00-00000F000000}">
      <text>
        <r>
          <rPr>
            <b/>
            <sz val="8"/>
            <color indexed="81"/>
            <rFont val="Tahoma"/>
            <family val="2"/>
          </rPr>
          <t>generado inicialmente el 27/12/2013</t>
        </r>
      </text>
    </comment>
    <comment ref="H1352" authorId="2" shapeId="0" xr:uid="{00000000-0006-0000-0F00-000010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le genero contrato como DAC RURAL 26/09/2014</t>
        </r>
      </text>
    </comment>
    <comment ref="H1368" authorId="2" shapeId="0" xr:uid="{00000000-0006-0000-0F00-000011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LE GENERO CONTRATO DE DAC RURAL  OCTUBRE 2014</t>
        </r>
      </text>
    </comment>
    <comment ref="H1436" authorId="2" shapeId="0" xr:uid="{00000000-0006-0000-0F00-000012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SE LE GENERO CONTRATO DE DAC RURAL EL 07/10/2014
</t>
        </r>
      </text>
    </comment>
    <comment ref="H1440" authorId="2" shapeId="0" xr:uid="{00000000-0006-0000-0F00-000013000000}">
      <text>
        <r>
          <rPr>
            <b/>
            <sz val="9"/>
            <color indexed="81"/>
            <rFont val="Tahoma"/>
            <family val="2"/>
          </rPr>
          <t>Liliana Cecilia Chavez Rios:</t>
        </r>
        <r>
          <rPr>
            <sz val="9"/>
            <color indexed="81"/>
            <rFont val="Tahoma"/>
            <family val="2"/>
          </rPr>
          <t xml:space="preserve">
CONTRATO TARJETERO 12/12/2013</t>
        </r>
      </text>
    </comment>
  </commentList>
</comments>
</file>

<file path=xl/sharedStrings.xml><?xml version="1.0" encoding="utf-8"?>
<sst xmlns="http://schemas.openxmlformats.org/spreadsheetml/2006/main" count="165642" uniqueCount="32565">
  <si>
    <t xml:space="preserve">Marcelo Kenthe Quispe Coila </t>
  </si>
  <si>
    <t>Jr. Amazonas 1270</t>
  </si>
  <si>
    <t>VERONICA GUZMAN CORRALES</t>
  </si>
  <si>
    <t>10266364</t>
  </si>
  <si>
    <t>Veronica Guzman Corrales</t>
  </si>
  <si>
    <t>SANTA ROSA DE QUIVES</t>
  </si>
  <si>
    <t>NET MOVIL E.I.R.L.</t>
  </si>
  <si>
    <t>Laime Ancalle Elsa</t>
  </si>
  <si>
    <t xml:space="preserve">41455744 </t>
  </si>
  <si>
    <t>10007903699</t>
  </si>
  <si>
    <t>00790369</t>
  </si>
  <si>
    <t>CHOQUE QUISPE ELSIE MARITZA</t>
  </si>
  <si>
    <t>Choque Quispe Elsie Maritza</t>
  </si>
  <si>
    <t>Mza. A Lote. 12 A.H. J. Velasco Alvarado</t>
  </si>
  <si>
    <t>20449218800</t>
  </si>
  <si>
    <t>COMUNICACIONES JCE S.R.L.</t>
  </si>
  <si>
    <t>Torres Mamani Hugo Eden</t>
  </si>
  <si>
    <t>41768263</t>
  </si>
  <si>
    <t>Mza. K4 Lote. 13 C.H. Alfonso Ugarte I Etapa</t>
  </si>
  <si>
    <t>CRL. GRG. ALBARRACIN</t>
  </si>
  <si>
    <t>10226462614</t>
  </si>
  <si>
    <t>Venturo Celadita Maximo</t>
  </si>
  <si>
    <t>VENTURO CELADITA MAXIMO</t>
  </si>
  <si>
    <t>22646261</t>
  </si>
  <si>
    <t>Psje 2 de Mayo S/N</t>
  </si>
  <si>
    <t>CAYNA</t>
  </si>
  <si>
    <t>Luis Fernando Herrera Rodriguez</t>
  </si>
  <si>
    <t>Av. Teodoro Valcarcel Nro. 403 Urb. Primavera</t>
  </si>
  <si>
    <t>Jr. Odonovan Nro. 426 Cenro</t>
  </si>
  <si>
    <t>18167354</t>
  </si>
  <si>
    <t>TAPIA RABINES MICHELL ANGELO</t>
  </si>
  <si>
    <t>Tapia Rabines Michell Angelo</t>
  </si>
  <si>
    <t>Cal. Los Jilgueros Nro. 255 Int. 401 Urb. Los Pinos</t>
  </si>
  <si>
    <t>JORGE BARRAZA ARBULU</t>
  </si>
  <si>
    <t>Jr. San Gabriel N° 547 – Cascas</t>
  </si>
  <si>
    <t>Jr. San Gabriel N° 547 - Cascas</t>
  </si>
  <si>
    <t>10164417722</t>
  </si>
  <si>
    <t>JOSE ANTONIO MENDOZA GIL</t>
  </si>
  <si>
    <t>Jose Antonio Mendoza Gil</t>
  </si>
  <si>
    <t>16441772</t>
  </si>
  <si>
    <t>Calle San Jose 476</t>
  </si>
  <si>
    <t>MOTUPE</t>
  </si>
  <si>
    <t>10175778221</t>
  </si>
  <si>
    <t>MARIA ARACELI ZAPATA TEMOCHE</t>
  </si>
  <si>
    <t>Maria Araceli Zapata Temoche</t>
  </si>
  <si>
    <t>17577822</t>
  </si>
  <si>
    <t>Calle San Jose 393</t>
  </si>
  <si>
    <t>10102663646</t>
  </si>
  <si>
    <t>Car. Carretera a Canta Km. 56.5 Mza. LL Lote. 3 P.J. Yangas</t>
  </si>
  <si>
    <t>CARLOS MIÑOPE BELLIDO</t>
  </si>
  <si>
    <t>Carlos Miñope Bellido</t>
  </si>
  <si>
    <t>10160112561</t>
  </si>
  <si>
    <t>16011256</t>
  </si>
  <si>
    <t>Cal. Lopez de Zuñiga Nro. 254</t>
  </si>
  <si>
    <t>CHANCAY</t>
  </si>
  <si>
    <t>ELIZABETH IRENE GONZALES JARA</t>
  </si>
  <si>
    <t>Elizabeth Irene Gonzales Jara</t>
  </si>
  <si>
    <t>10444659489</t>
  </si>
  <si>
    <t>44465948</t>
  </si>
  <si>
    <t>Cal. Derecha Nro. 546</t>
  </si>
  <si>
    <t>10156490518</t>
  </si>
  <si>
    <t>15649051</t>
  </si>
  <si>
    <t>JAVIER LOPEZ SAENZ</t>
  </si>
  <si>
    <t>Javier Lopez Saenz</t>
  </si>
  <si>
    <t>Jr. Atahualpa Nro. 131</t>
  </si>
  <si>
    <t xml:space="preserve">JORGE ANTONIO QUISPE DAVILA </t>
  </si>
  <si>
    <t>Jorge Antonio Quispe Davila</t>
  </si>
  <si>
    <t>15530669251</t>
  </si>
  <si>
    <t>53066925</t>
  </si>
  <si>
    <t>Cal. Lopez de Zuñiga 254</t>
  </si>
  <si>
    <t>NESTOR FABIO GUERRA MANRIQUE</t>
  </si>
  <si>
    <t>Nestor Fabio Guerra Manrique</t>
  </si>
  <si>
    <t>10406117699</t>
  </si>
  <si>
    <t>40611769</t>
  </si>
  <si>
    <t>Jr. Sepulveda Nro. 237</t>
  </si>
  <si>
    <t>10099590004</t>
  </si>
  <si>
    <t>09959000</t>
  </si>
  <si>
    <t>RUTH ADELA ORTEGA SAENZ</t>
  </si>
  <si>
    <t>Ruth Adela Ortega Saenz</t>
  </si>
  <si>
    <t>Cal. Derecha Nro. 647</t>
  </si>
  <si>
    <t>CORPORATION LANQ SAC</t>
  </si>
  <si>
    <t>20538791793</t>
  </si>
  <si>
    <t>Tejada Fernandez Jou Eric D´Flor</t>
  </si>
  <si>
    <t>42978848</t>
  </si>
  <si>
    <t>PJ. Perez Figuerola Nro. 124 Dpto. C</t>
  </si>
  <si>
    <t>SAN ISIDRO</t>
  </si>
  <si>
    <t>DIKLANDER RENGIFO MORALES</t>
  </si>
  <si>
    <t>Diklander Rengifo Morales</t>
  </si>
  <si>
    <t>10200545597</t>
  </si>
  <si>
    <t>20054559</t>
  </si>
  <si>
    <t>LINARES QUILCA ROLANDO ALFREDO</t>
  </si>
  <si>
    <t>Linares Quilca Rolando Alfredo</t>
  </si>
  <si>
    <t>Av. Giraldez Nro. 274 Int. T 02</t>
  </si>
  <si>
    <t>10209739459</t>
  </si>
  <si>
    <t>20973945</t>
  </si>
  <si>
    <t>BARRIENTOS CHAMORRO TITO TEOFILO</t>
  </si>
  <si>
    <t>Barrientos Chamorro Tito Teofilo</t>
  </si>
  <si>
    <t>Jr. Junín Nro. 374</t>
  </si>
  <si>
    <t>c</t>
  </si>
  <si>
    <t>Av. Pachacutec Nro. 829</t>
  </si>
  <si>
    <t>21534766</t>
  </si>
  <si>
    <t>Deysi Marlene Sosa Flores</t>
  </si>
  <si>
    <t>41253288</t>
  </si>
  <si>
    <t>FERNANDO SUAZO</t>
  </si>
  <si>
    <t>Jorge Enrique Quito Manchego</t>
  </si>
  <si>
    <t>YULI KATERIN ZAMALLOA PILCO</t>
  </si>
  <si>
    <t>Yuli Katerin Zamalloa Pilco</t>
  </si>
  <si>
    <t>SAN SEBASTIAN</t>
  </si>
  <si>
    <t>25129237</t>
  </si>
  <si>
    <t>10450928653</t>
  </si>
  <si>
    <t>45092865</t>
  </si>
  <si>
    <t>CONTRERAS SANCHEZ YESELA ELVIRA</t>
  </si>
  <si>
    <t>Contreras Sanchez Yesela Elvira</t>
  </si>
  <si>
    <t>Jr. Francisco Pizarro Nro. 707</t>
  </si>
  <si>
    <t>29654407</t>
  </si>
  <si>
    <t>11081645</t>
  </si>
  <si>
    <t>Norma Gloria Garcia Baldoceda</t>
  </si>
  <si>
    <t>Jr. Castilla 678 - Block "C" Dpto 404 - San Miguel, Lima</t>
  </si>
  <si>
    <t>ALEJANDRO LAPA EDWIN</t>
  </si>
  <si>
    <t>Alejandro Lapa Edwin</t>
  </si>
  <si>
    <t>GRIMALDO DE LA CRUZ</t>
  </si>
  <si>
    <t xml:space="preserve">Calle Santo Domingo 201, Int. A-6 </t>
  </si>
  <si>
    <t>ALARCON LEYVA PATRICK JAVIER</t>
  </si>
  <si>
    <t>Alarcon Leyva Patrick Javier</t>
  </si>
  <si>
    <t>Jr. Calle Las Colinas Nro. 466</t>
  </si>
  <si>
    <t>Jr. Calle Las Colinas Nro. 466, El Tambo, Huancayo - Junín</t>
  </si>
  <si>
    <t>Calle Ayacucho 196</t>
  </si>
  <si>
    <t>ALCIDES JORGE MONTOYA VALLEJOS</t>
  </si>
  <si>
    <t>Alcides Jorge Montoya Vallejos</t>
  </si>
  <si>
    <t>Jr. Ucayali Nro S/N</t>
  </si>
  <si>
    <t>PICOTA</t>
  </si>
  <si>
    <t>LAZO PEINADO JOSEPH JESUS</t>
  </si>
  <si>
    <t>Lazo Peinado Joseph Jesús</t>
  </si>
  <si>
    <t>Jr. Miguel Grau Nro. 318</t>
  </si>
  <si>
    <t>WILLY VELARDE</t>
  </si>
  <si>
    <t>Plinio Goyito Gutierrez Vilcahuaman</t>
  </si>
  <si>
    <t>11064342</t>
  </si>
  <si>
    <t>SERVICIOS INTEGRALES MOVILES ARREZIFE E.I.R.L.</t>
  </si>
  <si>
    <t>CORPORACION RED PERU S.R.L.</t>
  </si>
  <si>
    <t>Usurin Aymara Patricia Nanncy</t>
  </si>
  <si>
    <t>Calleria</t>
  </si>
  <si>
    <t xml:space="preserve">Jr. Tarapacá N° 669 </t>
  </si>
  <si>
    <t>Calle Adolfo King N° 61</t>
  </si>
  <si>
    <t>Linares Rebaza Luis Eduardo</t>
  </si>
  <si>
    <t>CORONEL PANDURO JORGE RICHARD</t>
  </si>
  <si>
    <t>Coronel Panduro Jorge Richard</t>
  </si>
  <si>
    <t>05399006</t>
  </si>
  <si>
    <t>Tienda Exterior Nro. 3 Mercado Tnte. M. Clavero</t>
  </si>
  <si>
    <t>Punchana</t>
  </si>
  <si>
    <t>LONG OLIVA AIDE CAROLA</t>
  </si>
  <si>
    <t>05283841</t>
  </si>
  <si>
    <t>Nauta</t>
  </si>
  <si>
    <t>Pedro Nolasco Tovar Huamansulca</t>
  </si>
  <si>
    <t>29578008</t>
  </si>
  <si>
    <t>Martin David Laura Ticona</t>
  </si>
  <si>
    <t>11117561</t>
  </si>
  <si>
    <t>41413565</t>
  </si>
  <si>
    <t>Jr. Arequipa N° 345, 2do. Piso Int. 205 - Cercado</t>
  </si>
  <si>
    <t>TRANSTEL E.I.R.L.</t>
  </si>
  <si>
    <t>Viguria Estrada Edwar</t>
  </si>
  <si>
    <t>09864801</t>
  </si>
  <si>
    <t>Jr. Ramon Castilla 521 Urb. Casco Urbano</t>
  </si>
  <si>
    <t>Serpa Serpa Antonio</t>
  </si>
  <si>
    <t>CSBETO'S E.I.R.L.</t>
  </si>
  <si>
    <t>40819712</t>
  </si>
  <si>
    <t>HERNANDO VILLANUEVA SANTA CRUZ</t>
  </si>
  <si>
    <t>Santa Cruz</t>
  </si>
  <si>
    <t>Ojeda Davila Carlos Miguel</t>
  </si>
  <si>
    <t>Reategui Flores Rolando</t>
  </si>
  <si>
    <t>Rodriguez De La Torre Bueno Juan Alberto</t>
  </si>
  <si>
    <t>Tuesta Rojas Betty Vanessa</t>
  </si>
  <si>
    <t>Modesto García Rodríguez</t>
  </si>
  <si>
    <t>09856198</t>
  </si>
  <si>
    <t>NO</t>
  </si>
  <si>
    <t>21070539</t>
  </si>
  <si>
    <t>Karla Marcela Padovani Vallenas</t>
  </si>
  <si>
    <t>41051202</t>
  </si>
  <si>
    <t xml:space="preserve">Av. San Roman 186 B - Huacho - Huaura - Lima </t>
  </si>
  <si>
    <t>50092583</t>
  </si>
  <si>
    <t xml:space="preserve">Juan Torres Quispe </t>
  </si>
  <si>
    <t>Juan Torres Quispe</t>
  </si>
  <si>
    <t>43166459</t>
  </si>
  <si>
    <t>01 de julio de 2006</t>
  </si>
  <si>
    <t>Daniel De Montreuil Iturri</t>
  </si>
  <si>
    <t>Ricardo Leon Mori</t>
  </si>
  <si>
    <t>Michael Coronado Prado</t>
  </si>
  <si>
    <t>Fernando Celso Rincón Newton</t>
  </si>
  <si>
    <t>Cal. Las Agatas Nro. 213 Urb. Balconcillo</t>
  </si>
  <si>
    <t>DAC-SECTORISTA</t>
  </si>
  <si>
    <t>SIN ENVIAR</t>
  </si>
  <si>
    <t>MAO LENIN SOLDEVILLA URETA</t>
  </si>
  <si>
    <t>Cal. San Pedro Nro. 302 Cercado</t>
  </si>
  <si>
    <t>Jr. Moquegua N° 683 - Tarma- Tarma - Junin</t>
  </si>
  <si>
    <t>DORIS MADELEINE CALAHUILLE CARBAJAL</t>
  </si>
  <si>
    <t>Iris Eugenia Capcha Monroy</t>
  </si>
  <si>
    <t>HELMUT ESCOBAR</t>
  </si>
  <si>
    <t>JAVIER ALFREDO LARA</t>
  </si>
  <si>
    <t>ROHICER FERNANDO SILVA</t>
  </si>
  <si>
    <t>Jr. Mariano Melgar Nro. 424</t>
  </si>
  <si>
    <t>Ada Estela Villon Machco</t>
  </si>
  <si>
    <t>STHEPHANY GRETELL SICCHA ZAVALA</t>
  </si>
  <si>
    <t>Sthephany Gretell Siccha Zavala</t>
  </si>
  <si>
    <t>JUANA HERENIA ESTRADA CHIGUALA</t>
  </si>
  <si>
    <t>LA FERIA TECNOLOGICA S.A.C.</t>
  </si>
  <si>
    <t>Hugo Sotil Jara Olivares</t>
  </si>
  <si>
    <t>JUAN MARIO CASTILLO UBILLUS</t>
  </si>
  <si>
    <t>03497865</t>
  </si>
  <si>
    <t>Calle Morropon N° 607 - Bellavista</t>
  </si>
  <si>
    <t>Sullana</t>
  </si>
  <si>
    <t>Juan Mario Castillo Ubillus</t>
  </si>
  <si>
    <t>Amparo Maria Chavez Delgado De Rodriguez</t>
  </si>
  <si>
    <t>22402988</t>
  </si>
  <si>
    <t>NAM TELECOMUNICACIONES S.A.C.</t>
  </si>
  <si>
    <t>Gamarra Meza Dante</t>
  </si>
  <si>
    <t>09049540</t>
  </si>
  <si>
    <t>Jr. Huamantanga Nro. 167 Urb. Tupac Amaru</t>
  </si>
  <si>
    <t xml:space="preserve">DAC </t>
  </si>
  <si>
    <t>10 de octubre de 2008</t>
  </si>
  <si>
    <t>30 de octubre de 2008</t>
  </si>
  <si>
    <t>Lircay</t>
  </si>
  <si>
    <t>EDWAR EDUARDO VILCHEZ SAAVEDRA</t>
  </si>
  <si>
    <t>TELECOMUNICACIONES LAS BRISAS E.I.R.L.</t>
  </si>
  <si>
    <t>CHASQUI COMUNICACIONES S.R.L.</t>
  </si>
  <si>
    <t>ESCATEL S.A.C.</t>
  </si>
  <si>
    <t>Av. Roosevelt Nro. 6084 Oficina 301 Urb. San Antonio</t>
  </si>
  <si>
    <t>MILAGROS HUARIPATA MENDOZA</t>
  </si>
  <si>
    <t>Milagros Huaripata Mendoza</t>
  </si>
  <si>
    <t>SAN PABLO</t>
  </si>
  <si>
    <t>Jr. Lima Nro. 140</t>
  </si>
  <si>
    <t>TELECOMUNICACIONES SEDANO S.R.L.</t>
  </si>
  <si>
    <t>Jesus Avidimio Sedano Orrego</t>
  </si>
  <si>
    <t>06564469</t>
  </si>
  <si>
    <t>41590944</t>
  </si>
  <si>
    <t>19 de Agosto de 2011</t>
  </si>
  <si>
    <t>10598040</t>
  </si>
  <si>
    <t xml:space="preserve">Jr. Simon Bolivar N° 134 Urb. La Florida </t>
  </si>
  <si>
    <t>Magally Ysabel Quevedo Cachay</t>
  </si>
  <si>
    <t>AMERICAN BUSINESS CONSULTANT S.A.C.</t>
  </si>
  <si>
    <t>SANTA MARTHA COMUNICACIONES S.A.C.</t>
  </si>
  <si>
    <t>EXPRESS CELL E.I.R.L.</t>
  </si>
  <si>
    <t>V &amp; F COMUNICACIONES S.A.C.</t>
  </si>
  <si>
    <t>NET AXXES S.A.C.</t>
  </si>
  <si>
    <t>RED DE DISTRIBUCIÓN MERCURIO S.A.C.</t>
  </si>
  <si>
    <t>TLCOM S.A.C.</t>
  </si>
  <si>
    <t>QUALITY PRODUCTS &amp; SERVICES S.A.C.</t>
  </si>
  <si>
    <t>Richard Lizardo Quispe Ccori</t>
  </si>
  <si>
    <t>Hugo Bianco Muñoz</t>
  </si>
  <si>
    <t>11032353</t>
  </si>
  <si>
    <t>11090183</t>
  </si>
  <si>
    <t>02146898</t>
  </si>
  <si>
    <t>DP</t>
  </si>
  <si>
    <t>CONSUELO VILLANUEVA CAMPOS</t>
  </si>
  <si>
    <t>Consuelo Villanueva Campos</t>
  </si>
  <si>
    <t>08165993</t>
  </si>
  <si>
    <t>Pataz</t>
  </si>
  <si>
    <t>Juan Carlos Del Aguila Cardenas</t>
  </si>
  <si>
    <t>Juan Efrain Laurente Mamani</t>
  </si>
  <si>
    <t>WORLD CEL COMUNICATIOMS S.C.R.L.</t>
  </si>
  <si>
    <t>20088189</t>
  </si>
  <si>
    <t>11061468</t>
  </si>
  <si>
    <t>Huanuco</t>
  </si>
  <si>
    <t>NV BRIKAM S.A.C.</t>
  </si>
  <si>
    <t>Ayacucho</t>
  </si>
  <si>
    <t>TELL GROUP S.A.C.</t>
  </si>
  <si>
    <t>11012239</t>
  </si>
  <si>
    <t>Ica</t>
  </si>
  <si>
    <t>ROMERO FLORES MARÍA ISABEL</t>
  </si>
  <si>
    <t>20034269</t>
  </si>
  <si>
    <t>Junin</t>
  </si>
  <si>
    <t>22468872</t>
  </si>
  <si>
    <t>011019793</t>
  </si>
  <si>
    <t>GILMA PEÑA VELA</t>
  </si>
  <si>
    <t>Condezo Avila Frida</t>
  </si>
  <si>
    <t>HINOSTROZA VILLALTA JORGE</t>
  </si>
  <si>
    <t xml:space="preserve">Hinostroza Villalta Jorge </t>
  </si>
  <si>
    <t xml:space="preserve">Mza D2 Lote. 06 Urb. Jardin 2 Etapa </t>
  </si>
  <si>
    <t>Calle Soledad N° 1189 Esquina Con Av. Del Ejercito - Iquitos - Maynas - Loreto</t>
  </si>
  <si>
    <t>Quiruvilca</t>
  </si>
  <si>
    <t>BALDERA LLONTOP PATRICIA JANETH</t>
  </si>
  <si>
    <t>Baldera Llontop Patricia Janeth</t>
  </si>
  <si>
    <t>Cal. Federico Villareal Nro. 396 Centro</t>
  </si>
  <si>
    <t>Mochumi</t>
  </si>
  <si>
    <t>Shade Robi Rios Mori</t>
  </si>
  <si>
    <t>40777611</t>
  </si>
  <si>
    <t>Av. Petit Thouars N° 4561 - Miraflores - Lima - Lima</t>
  </si>
  <si>
    <t>Rosa Luz Zegarra Medina</t>
  </si>
  <si>
    <t>09058272</t>
  </si>
  <si>
    <t>Jose Cabrera Veliz</t>
  </si>
  <si>
    <t>08364401</t>
  </si>
  <si>
    <t>Janet Milagritos Gutierrez Chigne</t>
  </si>
  <si>
    <t>Elmo Portilla Villalobos</t>
  </si>
  <si>
    <t>CESAR AUGUSTO SANCHEZ MONTENEGRO</t>
  </si>
  <si>
    <t>TELECEL K &amp; M S.R.L.</t>
  </si>
  <si>
    <t>MARITZA BOCANEGRA</t>
  </si>
  <si>
    <t>Fernandez Santa Cruz Mitzy Marin</t>
  </si>
  <si>
    <t>ORGANICA MOVILES E.I.R.L.</t>
  </si>
  <si>
    <t>C/C</t>
  </si>
  <si>
    <t>Jurídica</t>
  </si>
  <si>
    <t>Marco Larry Yucra Limahuaya</t>
  </si>
  <si>
    <t>Rupa Rupa</t>
  </si>
  <si>
    <t>Av. Miraflores 106</t>
  </si>
  <si>
    <t>Raymondi</t>
  </si>
  <si>
    <t xml:space="preserve">Raymond Jose Francisco Alva Olivari </t>
  </si>
  <si>
    <t xml:space="preserve">Av. Perú N° 208 </t>
  </si>
  <si>
    <t>Orlando Alexis Arias Rodriguez</t>
  </si>
  <si>
    <t>MARCO LOPEZ</t>
  </si>
  <si>
    <t>DELGADO BUITRON HERYCA KARYNA</t>
  </si>
  <si>
    <t>Justiniano Alvino Eleuterio</t>
  </si>
  <si>
    <t>Jr. Comercio N° 319 - Huallanca</t>
  </si>
  <si>
    <t>Bolognesi</t>
  </si>
  <si>
    <t>SIMEON CIRILO ACEBEDO OCAÑA</t>
  </si>
  <si>
    <t>PERCY MANUEL PAREDES</t>
  </si>
  <si>
    <t>MASTER SERVICE S.R.L.</t>
  </si>
  <si>
    <t>VASQUEZ LOPEZ ANA CECILIA</t>
  </si>
  <si>
    <t>Vaquez Lopez Ana Cecilia</t>
  </si>
  <si>
    <t>Cunya Zorrilla Paolo</t>
  </si>
  <si>
    <t>Jr. 18 de Marzo Nº 188</t>
  </si>
  <si>
    <t>TIC SAC</t>
  </si>
  <si>
    <t>20531428936</t>
  </si>
  <si>
    <t xml:space="preserve">ROLANDO REATEGUI FLORES </t>
  </si>
  <si>
    <t>23012519</t>
  </si>
  <si>
    <t>Jr. Martínez de Compagñon Nro. 227 Cercado</t>
  </si>
  <si>
    <t>GUZMAN ARIAS CAMILO CELSO</t>
  </si>
  <si>
    <t>10010658701</t>
  </si>
  <si>
    <t>Guzman Arias Camilo Celso</t>
  </si>
  <si>
    <t>01065870</t>
  </si>
  <si>
    <t xml:space="preserve">Jr. Lima Nº 546 </t>
  </si>
  <si>
    <t>10010716051</t>
  </si>
  <si>
    <t>PEREZ TANANTA CORSINA</t>
  </si>
  <si>
    <t>Perez Tananta Corsina</t>
  </si>
  <si>
    <t>01071605</t>
  </si>
  <si>
    <t>Jr. Los Pinos Nº 733 Urb. Los Jardines</t>
  </si>
  <si>
    <t xml:space="preserve">PINCHI SANGAMA LUZ VIOLETA </t>
  </si>
  <si>
    <t>10011615223</t>
  </si>
  <si>
    <t>Pinchi Sangama Luz Violeta</t>
  </si>
  <si>
    <t>01161522</t>
  </si>
  <si>
    <t xml:space="preserve">Jr. Martínez de Compagñon Nº 968 </t>
  </si>
  <si>
    <t>REGALADO PERALTA BLANCA MILAGRITOS</t>
  </si>
  <si>
    <t>10011347946</t>
  </si>
  <si>
    <t>Regalado Peralta Blanca Milagritos</t>
  </si>
  <si>
    <t>01134794</t>
  </si>
  <si>
    <t>Jr. Lima Nº 552</t>
  </si>
  <si>
    <t>RUBIO TAPIA DORALIZA</t>
  </si>
  <si>
    <t>10008863607</t>
  </si>
  <si>
    <t>Rubio Tapia Doraliza</t>
  </si>
  <si>
    <t>00886360</t>
  </si>
  <si>
    <t>Jr.  Los Pinos Nº 373 Urb. Los Jardines</t>
  </si>
  <si>
    <t>SAAVEDRA GARCIA JANE</t>
  </si>
  <si>
    <t>10011246155</t>
  </si>
  <si>
    <t>Saavedra Garcia Jane</t>
  </si>
  <si>
    <t>01124615</t>
  </si>
  <si>
    <t>Jr. Tupac Amaru Nº 129</t>
  </si>
  <si>
    <t>TACANGA JARA LUZMILA</t>
  </si>
  <si>
    <t>10188895978</t>
  </si>
  <si>
    <t>Tacanga Jara Luzmila</t>
  </si>
  <si>
    <t>18889597</t>
  </si>
  <si>
    <t>Jr. Augusto B. Leguia Nº 953</t>
  </si>
  <si>
    <t>RAYMUNDO MEZA MINIMA GUDELIA</t>
  </si>
  <si>
    <t>10204148924</t>
  </si>
  <si>
    <t>Raymundo Meza Minima Gudelia</t>
  </si>
  <si>
    <t>20414892</t>
  </si>
  <si>
    <t>CONCEPCION</t>
  </si>
  <si>
    <t>COMAS</t>
  </si>
  <si>
    <t>DANITZA TERESA GÜICH LÓPEZ</t>
  </si>
  <si>
    <t>10446559848</t>
  </si>
  <si>
    <t>JHONATAN TORRES PEREZ</t>
  </si>
  <si>
    <t>Jhonatan Torres Perez</t>
  </si>
  <si>
    <t>44655984</t>
  </si>
  <si>
    <t xml:space="preserve">Cal. Francisco Irazola Nro. 701 </t>
  </si>
  <si>
    <t>10007969070</t>
  </si>
  <si>
    <t>00796907</t>
  </si>
  <si>
    <t>ESTRADA ANQUISE RUBEN</t>
  </si>
  <si>
    <t>Estrada Anquise Ruben</t>
  </si>
  <si>
    <t xml:space="preserve">Jr. Damaso Beraun Nro 481 </t>
  </si>
  <si>
    <t>10421251211</t>
  </si>
  <si>
    <t>42125121</t>
  </si>
  <si>
    <t>PRIMO CLAUDIO ELVA TEODOSIA</t>
  </si>
  <si>
    <t>Primo Claudio Elva Teodocia</t>
  </si>
  <si>
    <t>Jr. 28 de julio Nro 806</t>
  </si>
  <si>
    <t>10040747473</t>
  </si>
  <si>
    <t>04074747</t>
  </si>
  <si>
    <t>Rosales Faustino Marissa</t>
  </si>
  <si>
    <t>ROSALES FAUSTINO MARISSA</t>
  </si>
  <si>
    <t xml:space="preserve">Av. Las Americas Nro 304 int B Urb, San Juan Pasco </t>
  </si>
  <si>
    <t>10402852521</t>
  </si>
  <si>
    <t>40285252</t>
  </si>
  <si>
    <t>Tazo Usuriaga Jimy Alex</t>
  </si>
  <si>
    <t>TAZO USURIAGA JIMY ALEX</t>
  </si>
  <si>
    <t xml:space="preserve">Jr. San Cristobal Nro 324 </t>
  </si>
  <si>
    <t>CERRO DE PASCO</t>
  </si>
  <si>
    <t>10200378909</t>
  </si>
  <si>
    <t>20037890</t>
  </si>
  <si>
    <t>Pereda Roca Carmen Aurelia</t>
  </si>
  <si>
    <t>PEREDA ROCA CARMEN AURELIA</t>
  </si>
  <si>
    <t xml:space="preserve">Av. La Cultura Nro 9 P.J Columna </t>
  </si>
  <si>
    <t>20529353775</t>
  </si>
  <si>
    <t>JOMASER SERVICIOS GENERALES S.A.C</t>
  </si>
  <si>
    <t>Malca Serrano Jose Richard</t>
  </si>
  <si>
    <t>27992601</t>
  </si>
  <si>
    <t>Jr. Angamos Nro. 1181 LT San Carlos</t>
  </si>
  <si>
    <t>10401139490</t>
  </si>
  <si>
    <t>ESTHER MARIBEL LAZO CAMACLLANQUI</t>
  </si>
  <si>
    <t>Esther Maribel Lazo Camacllanqui</t>
  </si>
  <si>
    <t>40113949</t>
  </si>
  <si>
    <t>Av. Nueve de Diciembre Nro.793</t>
  </si>
  <si>
    <t>DANITZA GÜICH LÓPEZ</t>
  </si>
  <si>
    <t>10222573781</t>
  </si>
  <si>
    <t>22257378</t>
  </si>
  <si>
    <t>GALLARDO HERNANDEZ JUAN JOSE</t>
  </si>
  <si>
    <t>Gallardo Hernandez Juan Jose</t>
  </si>
  <si>
    <t>Calle Progreso Nro. 100</t>
  </si>
  <si>
    <t>10409764440</t>
  </si>
  <si>
    <t>40976444</t>
  </si>
  <si>
    <t>IDA ELIZABETH MAU CHAMOCHUMBI</t>
  </si>
  <si>
    <t>Ida Elizabeth Mau Chamochumbi</t>
  </si>
  <si>
    <t>Calle Comercio Nro. 197</t>
  </si>
  <si>
    <t>10100199748</t>
  </si>
  <si>
    <t>10019974</t>
  </si>
  <si>
    <t>VASQUEZ PARIONA MARIA ELENA</t>
  </si>
  <si>
    <t>Vasquez Pariona Maria Elena</t>
  </si>
  <si>
    <t>Jr. Comercio Nro. 104</t>
  </si>
  <si>
    <t>PRISCILA AQUILA MALPARTIDA APARCO</t>
  </si>
  <si>
    <t>Priscila Aquila Malpartida Aparco</t>
  </si>
  <si>
    <t>SAN CLEMENTE</t>
  </si>
  <si>
    <t>WILSON LENGUA</t>
  </si>
  <si>
    <t>20486786613</t>
  </si>
  <si>
    <t>Hector Vasquez Justano</t>
  </si>
  <si>
    <t>20438361</t>
  </si>
  <si>
    <t>Jr. 9 de Julio 487</t>
  </si>
  <si>
    <t>EMPRESA MULTIPLES TIENDAS CONCP E.I.R.L.</t>
  </si>
  <si>
    <t>10218633914</t>
  </si>
  <si>
    <t>21863391</t>
  </si>
  <si>
    <t>CARMEN EDITH DE LA CRUZ POICON</t>
  </si>
  <si>
    <t>Carmen Edith de la Cruz Poicon</t>
  </si>
  <si>
    <t>Av. Benavides Nro. 697</t>
  </si>
  <si>
    <t>10108866638</t>
  </si>
  <si>
    <t>SILVERIO EPIFANIO MEZA ROCA</t>
  </si>
  <si>
    <t>Silverio Epifanio Meza Roca</t>
  </si>
  <si>
    <t>10886663</t>
  </si>
  <si>
    <t>Av. Ferrocarril 1079</t>
  </si>
  <si>
    <t>Edith Arrunategui Alamo</t>
  </si>
  <si>
    <t>CATACAOS</t>
  </si>
  <si>
    <t>JAVIER ESCUDERO</t>
  </si>
  <si>
    <t>20493186770</t>
  </si>
  <si>
    <t>FULL COPIAS EIRL.</t>
  </si>
  <si>
    <t>Hugo Roger Mejia Calderon</t>
  </si>
  <si>
    <t>Ana Magnolia Leveau Ramirez</t>
  </si>
  <si>
    <t>01071414</t>
  </si>
  <si>
    <t>Calle Sargento Lores 287</t>
  </si>
  <si>
    <t>WILLIAM GARCIA</t>
  </si>
  <si>
    <t>Edison Amador Soto Marquina</t>
  </si>
  <si>
    <t xml:space="preserve">Jr. Independencia Nro. 1062 Dpto. 302 </t>
  </si>
  <si>
    <t>10404022143</t>
  </si>
  <si>
    <t>Maribel Dueñas Andres</t>
  </si>
  <si>
    <t>MARIBEL DUEÑAS ANDRES</t>
  </si>
  <si>
    <t>40402214</t>
  </si>
  <si>
    <t>PADRE ABAD</t>
  </si>
  <si>
    <t>IRAZOLA</t>
  </si>
  <si>
    <t>Av, Neshuya Nro. S/N CP Monte Alegre Neshuya</t>
  </si>
  <si>
    <t>10413991531</t>
  </si>
  <si>
    <t>41399153</t>
  </si>
  <si>
    <t>CAMPOS CHUPILLON LUIS EDER</t>
  </si>
  <si>
    <t>Campos Chupillon Luis Eder</t>
  </si>
  <si>
    <t>JOSE LEONARDO</t>
  </si>
  <si>
    <t>Cal. San Antonio Nro. 2239 P.J. Nuevo San Lorenzo</t>
  </si>
  <si>
    <t>MIGUEL ILMAN</t>
  </si>
  <si>
    <t>20541348604</t>
  </si>
  <si>
    <t>INFOTOR SAC</t>
  </si>
  <si>
    <t>Jhon Fredy Taquia Orihuela</t>
  </si>
  <si>
    <t>43200243</t>
  </si>
  <si>
    <t>Av. Giraldez 254</t>
  </si>
  <si>
    <t>20568033354</t>
  </si>
  <si>
    <t>COMSITEC SAC</t>
  </si>
  <si>
    <t>Jose Martin Crisostomo Pecho</t>
  </si>
  <si>
    <t>43116057</t>
  </si>
  <si>
    <t>Jr. Salaverry 173, Aneño Saños Chico, El Tambo</t>
  </si>
  <si>
    <t>Juan Rafael Arbocco Rossi</t>
  </si>
  <si>
    <t>BERNARDO MIMBELA</t>
  </si>
  <si>
    <t xml:space="preserve">Calle Sargento Lores Nro. 841 </t>
  </si>
  <si>
    <t>DANIEL NILO PINEDO BOBADILLA</t>
  </si>
  <si>
    <t>Daniel Nilo Pinedo Bobadilla</t>
  </si>
  <si>
    <t>LEONARDO ROJAS</t>
  </si>
  <si>
    <t>ERIC BACA</t>
  </si>
  <si>
    <t>LA CLINICA DEL CELULAR E.I.R.L.</t>
  </si>
  <si>
    <t>Alarcon Cieza Segundo Anibal</t>
  </si>
  <si>
    <t>16677196</t>
  </si>
  <si>
    <t xml:space="preserve">Av. Loreto 276 Cent. </t>
  </si>
  <si>
    <t>Calle Moquegua 419 Castilla - Piura</t>
  </si>
  <si>
    <t>Dreyfus Chacaliaza Hilda Darina</t>
  </si>
  <si>
    <t>09934072</t>
  </si>
  <si>
    <t>VICTOR PISFIL LLONTOP</t>
  </si>
  <si>
    <t>Av. Miguel Grau N° 634 - Centro Lambayeque - Eten</t>
  </si>
  <si>
    <t>Victor Pisfil Llontop</t>
  </si>
  <si>
    <t xml:space="preserve">Av. Arica 832 </t>
  </si>
  <si>
    <t xml:space="preserve">Jr. Leoncio Prado Nro. 115 Cercado </t>
  </si>
  <si>
    <t>Melgar</t>
  </si>
  <si>
    <t>ROBLES VIDAL LYNDON EUSEBIO</t>
  </si>
  <si>
    <t>10008318463</t>
  </si>
  <si>
    <t>VARGAS MORI GLEDYS MARNIT</t>
  </si>
  <si>
    <t>00831846</t>
  </si>
  <si>
    <t>Jr San Martín No 437 Barrio Belen</t>
  </si>
  <si>
    <t>10436762165</t>
  </si>
  <si>
    <t>CORONEL PEREZ VIOLETA</t>
  </si>
  <si>
    <t>Jr. Esperanza No. C-3</t>
  </si>
  <si>
    <t>10011183480</t>
  </si>
  <si>
    <t>RIOS RIOS NEIL</t>
  </si>
  <si>
    <t>01118348</t>
  </si>
  <si>
    <t>Jr. Alonso de Alvarado Nºo. 625</t>
  </si>
  <si>
    <t>MANYARI RIVERA MANUEL HUMBERTO</t>
  </si>
  <si>
    <t>Manyari Rivera Manuel Humberto</t>
  </si>
  <si>
    <t>11 de julio de 2011</t>
  </si>
  <si>
    <t>Rafael Antonio Vilca Huaranca</t>
  </si>
  <si>
    <t>CARLOS RIVAS</t>
  </si>
  <si>
    <t>40198055</t>
  </si>
  <si>
    <t>11018478</t>
  </si>
  <si>
    <t>Jorge Antonio Bartra Allasi</t>
  </si>
  <si>
    <t>Calle Pedro Conde N° 310 Int. 304 - Lince</t>
  </si>
  <si>
    <t>DPTO.</t>
  </si>
  <si>
    <t>N. PARTIDA</t>
  </si>
  <si>
    <t>FIADOR 1</t>
  </si>
  <si>
    <t>DNI FIADOR 1</t>
  </si>
  <si>
    <t>DIRECCIÓN FIADOR 1</t>
  </si>
  <si>
    <t>FIADOR 2</t>
  </si>
  <si>
    <t>DNI FIADOR 2</t>
  </si>
  <si>
    <t>DIRECCIÓN FIADOR 2</t>
  </si>
  <si>
    <t>SECTORISTA</t>
  </si>
  <si>
    <t>DAC</t>
  </si>
  <si>
    <t>TIPO CONTRATO</t>
  </si>
  <si>
    <t>RODRIGO MEDINA</t>
  </si>
  <si>
    <t>Cerro de Pasco</t>
  </si>
  <si>
    <t>Luis Fernando Saldaña Mendoza</t>
  </si>
  <si>
    <t>Rolando Reategui Flores</t>
  </si>
  <si>
    <t>Cabana</t>
  </si>
  <si>
    <t>PROMOTORA FINANCIERA S.A.C.</t>
  </si>
  <si>
    <t>09997255</t>
  </si>
  <si>
    <t>Av. Precursores Nro. 194</t>
  </si>
  <si>
    <t>09993593</t>
  </si>
  <si>
    <t>Wanchaq</t>
  </si>
  <si>
    <t>Av. Garcilaso N° 408</t>
  </si>
  <si>
    <t xml:space="preserve">Calle Zela N° 666 </t>
  </si>
  <si>
    <t>07838261</t>
  </si>
  <si>
    <t>08739031</t>
  </si>
  <si>
    <t>CARGO Rpta II</t>
  </si>
  <si>
    <t>Salas Petrovich Sergio Martin</t>
  </si>
  <si>
    <t>ISATEL S.R.L.</t>
  </si>
  <si>
    <t>CASTILLO SARAVIA LUIS GERARDO</t>
  </si>
  <si>
    <t>REYNA MILAGRITA MONTES TAIPE</t>
  </si>
  <si>
    <t>Reyna Milagrita Montes Taipe</t>
  </si>
  <si>
    <t xml:space="preserve">Av. Manuel A. Pinto s/n Chanchamayo </t>
  </si>
  <si>
    <t>Av. Manuel A. Pinto s/n Chanchamayo Junin</t>
  </si>
  <si>
    <t>INVERSIONES TOUS E.I.R.L.</t>
  </si>
  <si>
    <t>Cornejo Alvarado Jose Manuel</t>
  </si>
  <si>
    <t>Jr. Manuel Villavicencio Nro. 265 Casco Urbano</t>
  </si>
  <si>
    <t>Julca Burga Maria Esther</t>
  </si>
  <si>
    <t>Jr. Colon Nro. 705 Int 501 Cercado</t>
  </si>
  <si>
    <t>Zagastizabal Reza Anibal Dacio</t>
  </si>
  <si>
    <t>10 de noviembre de 2008</t>
  </si>
  <si>
    <t>06 de octubre de 2009</t>
  </si>
  <si>
    <t>CARMELA RODRIGUEZ VILLEGAS</t>
  </si>
  <si>
    <t>JANI INVERSIONES S.R.L.</t>
  </si>
  <si>
    <t>Panduro Reategui Dixon</t>
  </si>
  <si>
    <t>8 de Junio de 2010</t>
  </si>
  <si>
    <t>TURIN Y CORDOVA TELECOMUNICACIONES S.A.C.</t>
  </si>
  <si>
    <t>Turin Huacho Alfredo Carlos</t>
  </si>
  <si>
    <t xml:space="preserve">Jr. San Martín N° 999 </t>
  </si>
  <si>
    <t>San Luis</t>
  </si>
  <si>
    <t>Jr. D.A. Carrión N° S/N</t>
  </si>
  <si>
    <t>Gerente Administrativo</t>
  </si>
  <si>
    <t>09535592</t>
  </si>
  <si>
    <t>11846972</t>
  </si>
  <si>
    <t>11918597</t>
  </si>
  <si>
    <t>11889665</t>
  </si>
  <si>
    <t>11787085</t>
  </si>
  <si>
    <t>Karin Jessica Guerra Paucar</t>
  </si>
  <si>
    <t>Karyn Janet Agurto Mazuelos</t>
  </si>
  <si>
    <t>Armando Torres Quispe</t>
  </si>
  <si>
    <t>Ciro Augusto Arribasplata Pastor</t>
  </si>
  <si>
    <t>Luz Marina Chuquibala Trauco</t>
  </si>
  <si>
    <t>Oscar Augusto Wong Garces</t>
  </si>
  <si>
    <t>Pedro Saul Salazar Barzola</t>
  </si>
  <si>
    <t>41568893</t>
  </si>
  <si>
    <t xml:space="preserve">Av. Paseo La Breña 155 </t>
  </si>
  <si>
    <t>08 de julio de 2008</t>
  </si>
  <si>
    <t>Silvia Aurora Neira Plaza</t>
  </si>
  <si>
    <t>GOLD HAWK E.I.R.L</t>
  </si>
  <si>
    <t>La Rosa Paitan Hector Teodoro</t>
  </si>
  <si>
    <t>Jr. Mayro Nro. 732</t>
  </si>
  <si>
    <t>GUADALUPE MENDOZA CLENER</t>
  </si>
  <si>
    <t xml:space="preserve">Jr. Grau Nro. 270 </t>
  </si>
  <si>
    <t>29271816</t>
  </si>
  <si>
    <t>18123473</t>
  </si>
  <si>
    <t>BONATEL S.A.C.</t>
  </si>
  <si>
    <t>Luis Arturo Vizcarra Hallazi</t>
  </si>
  <si>
    <t>41451883</t>
  </si>
  <si>
    <t>QUISPE OCHOA CHARO LUCY</t>
  </si>
  <si>
    <t>28306934</t>
  </si>
  <si>
    <t>10283069341</t>
  </si>
  <si>
    <t>Jr. Asamblea Nro. 273</t>
  </si>
  <si>
    <t>10000629478</t>
  </si>
  <si>
    <t>ARENALES LOPEZ DANIEL LUCIO</t>
  </si>
  <si>
    <t>Arenales Lopez Daniel Lucio</t>
  </si>
  <si>
    <t>00062947</t>
  </si>
  <si>
    <t xml:space="preserve">Jr. 7 de Junio 500 </t>
  </si>
  <si>
    <t>10167106914</t>
  </si>
  <si>
    <t>EDQUEN FERNANDEZ LUCIO ORLANDO</t>
  </si>
  <si>
    <t>Edquen Fernandez Lucio Orlando</t>
  </si>
  <si>
    <t>167106914</t>
  </si>
  <si>
    <t>Ca. Nicolas Cuglievan S/N  Cercado</t>
  </si>
  <si>
    <t>Ana Cecilia Yupton Chavez</t>
  </si>
  <si>
    <t>JOSE MENDOZA ELIAS</t>
  </si>
  <si>
    <t xml:space="preserve">Av. Arenales Nro. 815 </t>
  </si>
  <si>
    <t>Vicente Huapaya Juan Carlos</t>
  </si>
  <si>
    <t>00745766</t>
  </si>
  <si>
    <t>GRUPO AGÜERO S.A.C.</t>
  </si>
  <si>
    <t>21/08 DEVUELTO A SECTORISTA FALTA HOJA 9 EN LA IMPRESIÓN DE LOS DOS JUEGOS DE CONTRATO</t>
  </si>
  <si>
    <t>00365001</t>
  </si>
  <si>
    <t>RICARDO BORDA</t>
  </si>
  <si>
    <t>VICTOR MACCHIAVELLO</t>
  </si>
  <si>
    <t xml:space="preserve">Cari Fonseca Hidalgo </t>
  </si>
  <si>
    <t>18090343</t>
  </si>
  <si>
    <t>Ludwin Vadic Zambrano Almonte</t>
  </si>
  <si>
    <t>29412179</t>
  </si>
  <si>
    <t>11706592</t>
  </si>
  <si>
    <t>VAKTEL DISTRIBUCIONES EIRL</t>
  </si>
  <si>
    <t>Felipa Mamani Apaza</t>
  </si>
  <si>
    <t>OTHERGROUP S.A.C.</t>
  </si>
  <si>
    <t>Epinaco Joyer Morales Lliuya</t>
  </si>
  <si>
    <t>09444261</t>
  </si>
  <si>
    <t>Jr. Ancash N° 681 - Huancayo</t>
  </si>
  <si>
    <t>AMILCAR RAYMUNDO</t>
  </si>
  <si>
    <t>22971754</t>
  </si>
  <si>
    <t>Av. Tito Jaime Nro. 794 Tingo María</t>
  </si>
  <si>
    <t>Rupa-Rupa</t>
  </si>
  <si>
    <t>Av. Raymondi 1166 Tingo María Huanuco - Leoncio Prado - Rupa Rupa</t>
  </si>
  <si>
    <t xml:space="preserve">Gilma Peña Vela </t>
  </si>
  <si>
    <t>Gladys Jesus Calisaya Juarez</t>
  </si>
  <si>
    <t>Yanira Blanca Mamani Mayta</t>
  </si>
  <si>
    <t>Milenka Linares Valencia</t>
  </si>
  <si>
    <t xml:space="preserve">Freddy Canal Baca </t>
  </si>
  <si>
    <t>12206294</t>
  </si>
  <si>
    <t>06202656</t>
  </si>
  <si>
    <t>11001155</t>
  </si>
  <si>
    <t>60028599</t>
  </si>
  <si>
    <t>Valentín Chiclla Rivero</t>
  </si>
  <si>
    <t>Juan Manuel Scander Chikhani</t>
  </si>
  <si>
    <t>Jacinto Araujo Ayala</t>
  </si>
  <si>
    <t>HENRY DOMINGUEZ ROSALES</t>
  </si>
  <si>
    <t>Humalies</t>
  </si>
  <si>
    <t>Henry Dominguez Rosales</t>
  </si>
  <si>
    <t>06502072</t>
  </si>
  <si>
    <t>06502230</t>
  </si>
  <si>
    <t>Jr. San Martín N° 529 - Huari</t>
  </si>
  <si>
    <t>Manfredi Mendoza Asencios</t>
  </si>
  <si>
    <t>Ursula María Blanco Oyola</t>
  </si>
  <si>
    <t>Alfredo Antonio Bouroncle Gomez</t>
  </si>
  <si>
    <t>Carmen Luisa Ñañez Mayhua</t>
  </si>
  <si>
    <t>21431565</t>
  </si>
  <si>
    <t>Av. San Martin 170- B - Ica</t>
  </si>
  <si>
    <t>Victor Raul Coronado Morales</t>
  </si>
  <si>
    <t>21432111</t>
  </si>
  <si>
    <t>CASTAÑEDA MORALES OSCAR ALEJANDRO</t>
  </si>
  <si>
    <t xml:space="preserve">Jr. Tacna Nro. 192 </t>
  </si>
  <si>
    <t>Jr. Cartagena N° 582 - Pueblo Libre- Lima - Lima</t>
  </si>
  <si>
    <t>Alberto Castillo Collazos</t>
  </si>
  <si>
    <t>24/6 ENVIADO AL SECTORISTA PARA IMPRESIÓN Y FIRMA</t>
  </si>
  <si>
    <t>HUMBERTO DE LA CRUZ ARAUJO</t>
  </si>
  <si>
    <t>Pisco</t>
  </si>
  <si>
    <t>Alfredo Agustín Toso Marchena</t>
  </si>
  <si>
    <t>VALCATEL S.A.C.</t>
  </si>
  <si>
    <t>Miguel Angel Valverde Credo</t>
  </si>
  <si>
    <t xml:space="preserve">Cal. Huallaga   Nro S/N </t>
  </si>
  <si>
    <t>Chinchao</t>
  </si>
  <si>
    <t>JR: ABTAO N°980</t>
  </si>
  <si>
    <t>HUARANGA HUALLPA ISIDORO</t>
  </si>
  <si>
    <t>Isidoro Huaranga Huallpa</t>
  </si>
  <si>
    <t>07387719</t>
  </si>
  <si>
    <t>Jr. Proceres Nro. 105 Aucayacu</t>
  </si>
  <si>
    <t xml:space="preserve">Leoncio Prado </t>
  </si>
  <si>
    <t>José Crespo y Castillo</t>
  </si>
  <si>
    <t>ARGANDOÑA GUTIERREZ JESSICA</t>
  </si>
  <si>
    <t>Jessica Argandoña Gutiérrez</t>
  </si>
  <si>
    <t>Jr. San Martín Nro. 807</t>
  </si>
  <si>
    <t>JOEL OSORIO</t>
  </si>
  <si>
    <t>RAMIREZ INGAROCA NOEMI ELENA</t>
  </si>
  <si>
    <t xml:space="preserve">Noemí Elena Ramírez Ingaroca </t>
  </si>
  <si>
    <t>Jr. Junín Nro. 938 Int. 01</t>
  </si>
  <si>
    <t>CAPCHA LIMAYLLA EMMA ELIZABETH</t>
  </si>
  <si>
    <t>Emma Elizabeth Capcha Limaylla</t>
  </si>
  <si>
    <t>01988007</t>
  </si>
  <si>
    <t>Jr. Raymondi Nro. 450</t>
  </si>
  <si>
    <t>INGRID BENITES</t>
  </si>
  <si>
    <t>QUISPE PAUCAR SAMUEL</t>
  </si>
  <si>
    <t>MESIAS PEÑA FLORITA</t>
  </si>
  <si>
    <t>Florita Mesias Peña</t>
  </si>
  <si>
    <t xml:space="preserve">Jr. Raymondi Nro. 612 </t>
  </si>
  <si>
    <t>LF VILLA E.I.R.L</t>
  </si>
  <si>
    <t>Villa Miraval Luis Francisco</t>
  </si>
  <si>
    <t xml:space="preserve">Jr. Huanuco Nro. 812 </t>
  </si>
  <si>
    <t>huanuco</t>
  </si>
  <si>
    <t>ROMERO GOPIA YESIKA MARIA</t>
  </si>
  <si>
    <t>Yesika María Romero Gopia</t>
  </si>
  <si>
    <t>Jr. Tarapacá Nro. 777</t>
  </si>
  <si>
    <t>LOVERA BERNAOLA DORIS ADELINA</t>
  </si>
  <si>
    <t>Doris Adelina Lovera Bernaola</t>
  </si>
  <si>
    <t xml:space="preserve">Av. 28 de Julio Nro. 105 Sector de Santa Teresa </t>
  </si>
  <si>
    <t>Subtanjalla</t>
  </si>
  <si>
    <t>YESENIA PAULINO TORRE</t>
  </si>
  <si>
    <t>Arevalo Movil SAC</t>
  </si>
  <si>
    <t>JR. ASAMBLEA NRO. 139</t>
  </si>
  <si>
    <t>SALDARRIAGA NOLASCO DE PUPO ISABEL</t>
  </si>
  <si>
    <t>Isabel Saldarriaga Nolasco de Pupo</t>
  </si>
  <si>
    <t>00223421</t>
  </si>
  <si>
    <t xml:space="preserve">Av. Republica Del Perú Nro. 304 </t>
  </si>
  <si>
    <t>CONTRALMIRANTE VILLAR</t>
  </si>
  <si>
    <t>ZORRITOS</t>
  </si>
  <si>
    <t xml:space="preserve">TAKAMURA VILLAR FIORELLA </t>
  </si>
  <si>
    <t>CAL. JUNIN NRO. 739 INT. 01</t>
  </si>
  <si>
    <t>UCEDA CARBAJAL GUILLERMO LUIS</t>
  </si>
  <si>
    <t>Guillermo Luis Uceda Carbajal</t>
  </si>
  <si>
    <t>09584153</t>
  </si>
  <si>
    <t>Jr. Bolívar Nro. 238 Cercado Centro Tumbes</t>
  </si>
  <si>
    <t>tumbes</t>
  </si>
  <si>
    <t>VARGAS MALPARTIDA GRICEL GRICELA</t>
  </si>
  <si>
    <t>Garces Fiol Mario Augusto</t>
  </si>
  <si>
    <t xml:space="preserve">Jr. Simón Bolivar Nro. 301 Int. 02 </t>
  </si>
  <si>
    <t>ALVAREZ LEIVA ROS CLERY</t>
  </si>
  <si>
    <t>Jr. 07 de Junio Nro. 199</t>
  </si>
  <si>
    <t>LARA SALAZAR DANTE JUAN</t>
  </si>
  <si>
    <t>Dante Juan Lara Salazar</t>
  </si>
  <si>
    <t>00017098</t>
  </si>
  <si>
    <t xml:space="preserve">Jr. Ucayali Nro. 669 </t>
  </si>
  <si>
    <t>SISTEMA DE INFORMACION AVANZADA S C R LTDA</t>
  </si>
  <si>
    <t>RENATO QUIROZ RUIZ</t>
  </si>
  <si>
    <t>TFI</t>
  </si>
  <si>
    <t>CESAR AUGUSTO ESCOBAR SILVA SANTISTEBAN</t>
  </si>
  <si>
    <t>ILO</t>
  </si>
  <si>
    <t>MOQUEGUA</t>
  </si>
  <si>
    <t>Santana Calderón Elizabeth Ivonne</t>
  </si>
  <si>
    <t>BLACK LINE STUDIOS S.A.C</t>
  </si>
  <si>
    <t>07739565</t>
  </si>
  <si>
    <t>Av. Benavides Nro 457, Int. B</t>
  </si>
  <si>
    <t>JOSÉ MENDOZA ELÍAS</t>
  </si>
  <si>
    <t>Av. Bolivar N° 515 Huancarama</t>
  </si>
  <si>
    <t>Av. Bolivar N° 515</t>
  </si>
  <si>
    <t>10422140609</t>
  </si>
  <si>
    <t>CONDE CONDE ELVIS EDUARDO</t>
  </si>
  <si>
    <t>Conde Conde Elvis Eduardo</t>
  </si>
  <si>
    <t>42214060</t>
  </si>
  <si>
    <t xml:space="preserve">Jr. 7 de Junio N° 388 </t>
  </si>
  <si>
    <t>FRANK VALDEZ</t>
  </si>
  <si>
    <t>20393316323</t>
  </si>
  <si>
    <t>NOGA PERU E.I.R.L.</t>
  </si>
  <si>
    <t>Jubinal Nel Barros Bedon</t>
  </si>
  <si>
    <t>23156468</t>
  </si>
  <si>
    <t>Av Arborizacion Lt 13 A.H. Alameda</t>
  </si>
  <si>
    <t>María Emelina Muñoz Machuca</t>
  </si>
  <si>
    <t>02555416</t>
  </si>
  <si>
    <t>CHAMBI CCORI DELIA</t>
  </si>
  <si>
    <t>Chambi Ccori Delia</t>
  </si>
  <si>
    <t>Av. Agricultura Nro. S/N Barrio Central</t>
  </si>
  <si>
    <t>COMUNICACIONES ESPINOLA S.A.C.</t>
  </si>
  <si>
    <t>Rider Aureliano, Julian Espinola</t>
  </si>
  <si>
    <t>VILLA EL SALVADOR</t>
  </si>
  <si>
    <t xml:space="preserve">CESAR EDUARDO FLORES HERNANDEZ </t>
  </si>
  <si>
    <t>Cesar Eduard</t>
  </si>
  <si>
    <t>RADIO DIFUSORA Y TV CONCEPCION E.I.R.L.</t>
  </si>
  <si>
    <t>Eulogio Balcon Cruz</t>
  </si>
  <si>
    <t>00513989</t>
  </si>
  <si>
    <t>20393305631</t>
  </si>
  <si>
    <t>COMUNICADORA INDOPERUANA EIRL</t>
  </si>
  <si>
    <t>10275670087</t>
  </si>
  <si>
    <t>ALVA COTRINA JUAN AMARO</t>
  </si>
  <si>
    <t>Alva Cotrina Juan Amaro</t>
  </si>
  <si>
    <t>27567008</t>
  </si>
  <si>
    <t>Jr. Simón Bolívar Nro. 129</t>
  </si>
  <si>
    <t>NAMORA</t>
  </si>
  <si>
    <t>10451415986</t>
  </si>
  <si>
    <t xml:space="preserve">FLORES CANICELA JOSE LUIS </t>
  </si>
  <si>
    <t>Flores Canicela Jose Luis</t>
  </si>
  <si>
    <t>45141598</t>
  </si>
  <si>
    <t>Pza. Principal Nro. SN CPM San Agustin de Cajas</t>
  </si>
  <si>
    <t>SAN AGUSTIN</t>
  </si>
  <si>
    <t>DANITZA GÜLCH</t>
  </si>
  <si>
    <t>10212481527</t>
  </si>
  <si>
    <t xml:space="preserve">ROJAS GAMARRA ARNULFO MARIO </t>
  </si>
  <si>
    <t>Rojas Gamarra Arnulfo Mario</t>
  </si>
  <si>
    <t>21248152</t>
  </si>
  <si>
    <t>Av. Miguel Grau Nro.1332 Sec</t>
  </si>
  <si>
    <t>10212867093</t>
  </si>
  <si>
    <t>VICTORIO ATACHAGUA BEATRIZ ANGELA</t>
  </si>
  <si>
    <t>Victorio atachagua Beatriz Angela</t>
  </si>
  <si>
    <t>21286709</t>
  </si>
  <si>
    <t>AV. Miguel Grau Nro. 1328, Marcavalle</t>
  </si>
  <si>
    <t>ANCCO RAMOS AMERICO</t>
  </si>
  <si>
    <t>Ancco Ramos Americo</t>
  </si>
  <si>
    <t>JORGE VALERA</t>
  </si>
  <si>
    <t>10428617458</t>
  </si>
  <si>
    <t>ROJAS CRUZADO DIANA NATHALIE</t>
  </si>
  <si>
    <t>Rojas Cruzado Diana Nathalie</t>
  </si>
  <si>
    <t>42861745</t>
  </si>
  <si>
    <t>Jr. Bolívar Nro. 426 Pueblo</t>
  </si>
  <si>
    <t>Cardozo Mouzully Veronica</t>
  </si>
  <si>
    <t>04820832</t>
  </si>
  <si>
    <t>Av. León Velarde Mza. G Lote. 2 Res. La Colonia</t>
  </si>
  <si>
    <t>FLORIAN DE MOSTACERO LUCILA ZULEMA</t>
  </si>
  <si>
    <t>Florian Mostacero Lucila Zulema</t>
  </si>
  <si>
    <t>PATAZ</t>
  </si>
  <si>
    <t>FERNANDO TORRES</t>
  </si>
  <si>
    <t>41590924</t>
  </si>
  <si>
    <t xml:space="preserve">TAIPE OROPESA LIANA </t>
  </si>
  <si>
    <t>Taipe Oropesa Liana</t>
  </si>
  <si>
    <t>SUSAN CASAS MARTELL</t>
  </si>
  <si>
    <t>RICARDO VIZCARRA</t>
  </si>
  <si>
    <t>10805442242</t>
  </si>
  <si>
    <t>ANGASPILCO TELLO ANDRES</t>
  </si>
  <si>
    <t>Angaspilco Tello Andrés</t>
  </si>
  <si>
    <t>80544224</t>
  </si>
  <si>
    <t xml:space="preserve">Cal. 27 de julio Nro 206 PJ. Maria Parado de Bellido </t>
  </si>
  <si>
    <t>ALFARO ALVARO, JULIAN ALBERTO</t>
  </si>
  <si>
    <t>LA CONVENCION</t>
  </si>
  <si>
    <t>FOTO CENTRO SRLTDA</t>
  </si>
  <si>
    <t>20127733407</t>
  </si>
  <si>
    <t>Glauco Gonzales Martenscen</t>
  </si>
  <si>
    <t>06017730</t>
  </si>
  <si>
    <t>Jr. Eduardo Buzzo nro. S/N Junin</t>
  </si>
  <si>
    <t>SANTIAGO DE SURCO</t>
  </si>
  <si>
    <t>Av. Prolongación Benavides Nro. 3580 Urb. Higuereta</t>
  </si>
  <si>
    <t>Magaly Pamela Mansilla Aguirre</t>
  </si>
  <si>
    <t>ALEJANDRO ARIAS</t>
  </si>
  <si>
    <t>10224714985</t>
  </si>
  <si>
    <t>22471498</t>
  </si>
  <si>
    <t>Gomez Joaquin Paulina</t>
  </si>
  <si>
    <t>GOMEZ JOAQUIN PAULINA</t>
  </si>
  <si>
    <t>Mercado Modelo Nro. 648</t>
  </si>
  <si>
    <t>10229667837</t>
  </si>
  <si>
    <t>22966783</t>
  </si>
  <si>
    <t>MITMA PARIONA NANCY FRANCISCA</t>
  </si>
  <si>
    <t>Mitma Pariona Nancy Francisca</t>
  </si>
  <si>
    <t>Av. Alameda Peru Nro 352 - Int. A cent.Tingo Maria</t>
  </si>
  <si>
    <t>10225165616</t>
  </si>
  <si>
    <t>22516561</t>
  </si>
  <si>
    <t>ORBEZO NAVARRO LEVI ALEJANDRO</t>
  </si>
  <si>
    <t>Orbezo Navarro Levi Alejandro</t>
  </si>
  <si>
    <t>Jr . Ramon Castilla Nro 100 - Urb. San Juan</t>
  </si>
  <si>
    <t>10407475327</t>
  </si>
  <si>
    <t>40747532</t>
  </si>
  <si>
    <t>Ritma Quispe Herrera</t>
  </si>
  <si>
    <t>RITMA QUISPE HERRERA</t>
  </si>
  <si>
    <t>Av. 28 de julio Nro 835</t>
  </si>
  <si>
    <t>MARAÑON</t>
  </si>
  <si>
    <t>HUACRACHUCO</t>
  </si>
  <si>
    <t>10230199201</t>
  </si>
  <si>
    <t>23019920</t>
  </si>
  <si>
    <t>Taboada Hermoza Nick Rider</t>
  </si>
  <si>
    <t>TABOADA HERMOZA NICK RIDER</t>
  </si>
  <si>
    <t xml:space="preserve">Jr. San Alejandro Nro 573 </t>
  </si>
  <si>
    <t>Orihuela Centeno Abelardo</t>
  </si>
  <si>
    <t>AMAZONAS</t>
  </si>
  <si>
    <t>CHACHAPOYAS</t>
  </si>
  <si>
    <t>WILDER LESCANO</t>
  </si>
  <si>
    <t>ANCASH</t>
  </si>
  <si>
    <t>CHIMBOTE</t>
  </si>
  <si>
    <t>DAVID RONCEROS GUTIERREZ</t>
  </si>
  <si>
    <t>Juan Oscar Epifania Lozada</t>
  </si>
  <si>
    <t xml:space="preserve">Jr. Libertad  Nro. 992 </t>
  </si>
  <si>
    <t>10419023332</t>
  </si>
  <si>
    <t>41902333</t>
  </si>
  <si>
    <t>VICTOR MANUEL DAVILA ODAR</t>
  </si>
  <si>
    <t>Victor Manuel Davila Odar</t>
  </si>
  <si>
    <t>LAGUNAS</t>
  </si>
  <si>
    <t>Jr. Lima Nro. 490 Centro Mocupe Tradicional</t>
  </si>
  <si>
    <t>PERUTECCOM S.A.C.</t>
  </si>
  <si>
    <t>04651140</t>
  </si>
  <si>
    <t>DANTE TALLEDO</t>
  </si>
  <si>
    <t>Valdivia Tejada Garay  Antonio</t>
  </si>
  <si>
    <t>10290868969</t>
  </si>
  <si>
    <t>29086896</t>
  </si>
  <si>
    <t>Morales Silvestre Gilberto</t>
  </si>
  <si>
    <t>Av. La Marina Nro. S/N</t>
  </si>
  <si>
    <t>10804459184</t>
  </si>
  <si>
    <t>80445918</t>
  </si>
  <si>
    <t>Rios Flores Victor</t>
  </si>
  <si>
    <t>RIOS FLORES VICTOR</t>
  </si>
  <si>
    <t>Av. Alameda Peru Nº 320</t>
  </si>
  <si>
    <t>Abel Justo Paricahua Mellado</t>
  </si>
  <si>
    <t>Calle Tacna Nro. 263</t>
  </si>
  <si>
    <t>Av. San Eugenio Nro. 615 Urb. Santa Catalina</t>
  </si>
  <si>
    <t>09667329</t>
  </si>
  <si>
    <t>10454968501</t>
  </si>
  <si>
    <t>45496850</t>
  </si>
  <si>
    <t>MEDINA VASQUEZ MARIA ZULEMA</t>
  </si>
  <si>
    <t>Medina Vasquez Maria Zulema</t>
  </si>
  <si>
    <t>Av. La Paz Nro. 306</t>
  </si>
  <si>
    <t>URIBE MEZA RODOLFO ANTHONY</t>
  </si>
  <si>
    <t>Uribe Meza Rodolfo Anthony</t>
  </si>
  <si>
    <t>Marcelo Kenthe Quispe Coila</t>
  </si>
  <si>
    <t>30843905</t>
  </si>
  <si>
    <t>Cal. San José Nro. 322 Int. D-4</t>
  </si>
  <si>
    <t>27de Octubre del 2010</t>
  </si>
  <si>
    <t>Bejarano Del Carpio Alexis</t>
  </si>
  <si>
    <t>42405809</t>
  </si>
  <si>
    <t>Alexis Bejarano Del Carpio</t>
  </si>
  <si>
    <t xml:space="preserve">Ca. Jerusalen 474 </t>
  </si>
  <si>
    <t>GONZALES QUIROZ JENNI VICTORIA</t>
  </si>
  <si>
    <t>CAL. CAJAMARCA NRO. 125 INT 27  C.C MIGUEL GRAU</t>
  </si>
  <si>
    <t>JULIO EDUARDO JUSTO BENAVIDES</t>
  </si>
  <si>
    <t>CA. LOS CIRUELOS 133</t>
  </si>
  <si>
    <t>TOLENTINO BONILLA HERMES</t>
  </si>
  <si>
    <t>04221449</t>
  </si>
  <si>
    <t>JR. CARRION N° 330</t>
  </si>
  <si>
    <t xml:space="preserve"> PASCO </t>
  </si>
  <si>
    <t>DANIEL ALCIDES CARRION</t>
  </si>
  <si>
    <t>YANAHUANCA</t>
  </si>
  <si>
    <t>Bladimir Bernardo</t>
  </si>
  <si>
    <t>10089950797</t>
  </si>
  <si>
    <t>CASTILLO LINO DE AYALA VIRGINIA OFELIA</t>
  </si>
  <si>
    <t>08995079</t>
  </si>
  <si>
    <t xml:space="preserve">Jr. La Esperanza Nro. 456 </t>
  </si>
  <si>
    <t>MIGUEL POVES ESCALANTE</t>
  </si>
  <si>
    <t xml:space="preserve">SANABRIA MENDOZA MARISSA EVELYN </t>
  </si>
  <si>
    <t xml:space="preserve">Jr. Ica Nro. 560, Cercado </t>
  </si>
  <si>
    <t>María Eugenia Loyola Lucen</t>
  </si>
  <si>
    <t>Bustamante Muñoz Manuel Baltazar</t>
  </si>
  <si>
    <t>Bertha Almonte de Vera</t>
  </si>
  <si>
    <t>Laly Rossmery Marzano Mendoza</t>
  </si>
  <si>
    <t>Adolfo Campos Vera</t>
  </si>
  <si>
    <t>Pamela Vanessa Requejo Diaz</t>
  </si>
  <si>
    <t>Celinda Vasquez Perez</t>
  </si>
  <si>
    <t>Jovita Dalila Ordinola Montero</t>
  </si>
  <si>
    <t>Marilu Avila Vasquez</t>
  </si>
  <si>
    <t>Christian Jesus  Bullon Morales</t>
  </si>
  <si>
    <t>Vargas Mori Gledys MARNIT</t>
  </si>
  <si>
    <t>Coronel Perez Violeta</t>
  </si>
  <si>
    <t>Rios Rios Neil</t>
  </si>
  <si>
    <t>Seminario Juarez de Huayanay Janet</t>
  </si>
  <si>
    <t>Maria de Carmen Ortiz de Sanchez</t>
  </si>
  <si>
    <t>Alberto Alexander Reupo Benavides</t>
  </si>
  <si>
    <t>Paula Effio Gonsalez</t>
  </si>
  <si>
    <t>Roner Mlik Chuquiruna Rodriguez</t>
  </si>
  <si>
    <t>Evely Flores Zambrano</t>
  </si>
  <si>
    <t>Roque Asuncion Diaz Castillo</t>
  </si>
  <si>
    <t>Elsa Marivel Ruiz Inciso</t>
  </si>
  <si>
    <t>Yrma Yola Cadenillas Gutierrez</t>
  </si>
  <si>
    <t>Maria Edith Cayotopa Vasquez</t>
  </si>
  <si>
    <t>Castillo Lino de Ayala Virginia Ofelia</t>
  </si>
  <si>
    <t>41104001</t>
  </si>
  <si>
    <t>10200529397</t>
  </si>
  <si>
    <t>JULIO CESAR LIPA MATOS</t>
  </si>
  <si>
    <t>Julio Cesar Lipa Matos</t>
  </si>
  <si>
    <t>20052939</t>
  </si>
  <si>
    <t>20486056640</t>
  </si>
  <si>
    <t>Jr. Tomas Guido Nro. 140</t>
  </si>
  <si>
    <t xml:space="preserve">Jr. Sebastian Lorente Nro. 515 </t>
  </si>
  <si>
    <t>10426676791</t>
  </si>
  <si>
    <t>JOSE LUIS CRUZ YLLA</t>
  </si>
  <si>
    <t>José Luis Cruz Ylla</t>
  </si>
  <si>
    <t>42667679</t>
  </si>
  <si>
    <t>LEONARDO ORTIZ</t>
  </si>
  <si>
    <t>20515118838</t>
  </si>
  <si>
    <t>Av. Simón Bolívar Nro. SN Int. 12 Mercado Moshoqueque</t>
  </si>
  <si>
    <t>10457720012</t>
  </si>
  <si>
    <t>ICHPAS PEREZ FERNANDO YELTCIN</t>
  </si>
  <si>
    <t>Ichpas Perez Fernando Yeltcin</t>
  </si>
  <si>
    <t>45772001</t>
  </si>
  <si>
    <t>CHILCA</t>
  </si>
  <si>
    <t xml:space="preserve">Av. Los Proceres N° 692  </t>
  </si>
  <si>
    <t>20487295176</t>
  </si>
  <si>
    <t>MULTI SERVICIOS JONATHAN  GREMOVIC  SCRL</t>
  </si>
  <si>
    <t>Pascual Criollo  Victor</t>
  </si>
  <si>
    <t>21263878</t>
  </si>
  <si>
    <t>YAULI</t>
  </si>
  <si>
    <t>LA OROYA</t>
  </si>
  <si>
    <t xml:space="preserve">Jr. Huaynacancha S/N </t>
  </si>
  <si>
    <t>Walker Tovar Pino</t>
  </si>
  <si>
    <t>Pje. Santa Rosa 209A - Cercado</t>
  </si>
  <si>
    <t>19 de Julio del 2011</t>
  </si>
  <si>
    <t>Cinthian Janet Calderon Abanto</t>
  </si>
  <si>
    <t>11089853</t>
  </si>
  <si>
    <t>GEOFFREN BENY CORNEJO IGLESIAS</t>
  </si>
  <si>
    <t>03/09 ENVIADO A SECTORISTA PARA CORREGIR PAGINA 23,24,25</t>
  </si>
  <si>
    <t>ELKA RETAIL DEL PERU SAC</t>
  </si>
  <si>
    <t>WYLLY VELARDE</t>
  </si>
  <si>
    <t>02/09 ENVIADO A SECTORISTA PARA CORRECCIÓN</t>
  </si>
  <si>
    <t>Garant US$</t>
  </si>
  <si>
    <t>Garant S/</t>
  </si>
  <si>
    <t>OBSERVACIONES</t>
  </si>
  <si>
    <t>Walter Bermudez</t>
  </si>
  <si>
    <t>Amilcar Raymundo</t>
  </si>
  <si>
    <t>SAUNA REBAZA NOLY VANESA</t>
  </si>
  <si>
    <t xml:space="preserve">Cal. Sinchi Roca Nro. 1136 Urb. Palermo </t>
  </si>
  <si>
    <t>JK SERVICE TECHNOLOGY SUPPLIER S.A.C</t>
  </si>
  <si>
    <t>04066927</t>
  </si>
  <si>
    <t>04200918</t>
  </si>
  <si>
    <t>M&amp;A COMUNICACIONES E.I.R.L.</t>
  </si>
  <si>
    <t>Jr. Bolivar 715</t>
  </si>
  <si>
    <t>P &amp; Z 'EL ROBLE' S.R.LTDA.</t>
  </si>
  <si>
    <t>Jr. Crespo Castillo Nro. 481</t>
  </si>
  <si>
    <t>CARLOS CABANILLAS</t>
  </si>
  <si>
    <t>Palomino Crespo Betzabe Cristina</t>
  </si>
  <si>
    <t>Castillo Saravia Luis Gerardo</t>
  </si>
  <si>
    <t>ZORAIDA ROMERO ALBINO</t>
  </si>
  <si>
    <t>CE 000158049</t>
  </si>
  <si>
    <t>Las Monjas N° 141 Santa Felicia - La Molina - Lima - Lima</t>
  </si>
  <si>
    <t>Jose Colon Herrera Balarezo</t>
  </si>
  <si>
    <t>R.ZION COMUNICACIONES E.I.R.L</t>
  </si>
  <si>
    <t xml:space="preserve">Jr. Lampa Nro. 495 Barrio Bellavista </t>
  </si>
  <si>
    <t>Rivera Cahuaya Angel Fredy</t>
  </si>
  <si>
    <t>02298088</t>
  </si>
  <si>
    <t>03838727</t>
  </si>
  <si>
    <t>Av. Los Cipreses Nro. 250 Urb. Los Ficus</t>
  </si>
  <si>
    <t xml:space="preserve"> Santiago Torres Lazaro Alberto</t>
  </si>
  <si>
    <t>Santiago Torres Lazaro Alberto</t>
  </si>
  <si>
    <t>HERNANDEZ CABANILLAS IRMA EDITA</t>
  </si>
  <si>
    <t>Hernandez Cabanillas Irma Edita</t>
  </si>
  <si>
    <t>Chilete</t>
  </si>
  <si>
    <t>Cal. Unión Nro. 101</t>
  </si>
  <si>
    <t>HUGO POMA</t>
  </si>
  <si>
    <t>PINEDA CAJO ANA GRACIELA</t>
  </si>
  <si>
    <t>Pineda Cajo Ana Graciela</t>
  </si>
  <si>
    <t>San Juan Bautista</t>
  </si>
  <si>
    <t>T-MOVIL SAC</t>
  </si>
  <si>
    <t>Jose Julio Huaman Arbulu</t>
  </si>
  <si>
    <t>Pantoja Herrera Erika Roxana</t>
  </si>
  <si>
    <t>CABALLERO SEQUEIROS MIGUEL ANGEL</t>
  </si>
  <si>
    <t>11025440</t>
  </si>
  <si>
    <t>10806680</t>
  </si>
  <si>
    <t>ATILIO ALEJANDRO LOPEZ MEJIA</t>
  </si>
  <si>
    <t>Jr. Marcelino Ocaña - Piscobamba</t>
  </si>
  <si>
    <t>Mariscal Luzuriaga</t>
  </si>
  <si>
    <t>ADRIAN AVILA PULIDO</t>
  </si>
  <si>
    <t>04074302</t>
  </si>
  <si>
    <t>DISTRIBUIDORA DIMAR E.I.R.L</t>
  </si>
  <si>
    <t>Jr. San Martin N° 462</t>
  </si>
  <si>
    <t>María Elena Corimayhua Corimayhua</t>
  </si>
  <si>
    <t>Titular – Gerente</t>
  </si>
  <si>
    <t>20057145</t>
  </si>
  <si>
    <t>31 de julio de 2008</t>
  </si>
  <si>
    <t>GRUPO TECNOLOGIES S.A.</t>
  </si>
  <si>
    <t>Lam De Li Margarita</t>
  </si>
  <si>
    <t>AV.CIRCUNVALACION ARENALES N°140 -INT.A</t>
  </si>
  <si>
    <t>Av. Leon Velarde 216</t>
  </si>
  <si>
    <t>MADRE DE DIOS</t>
  </si>
  <si>
    <t>TAMBOPATA</t>
  </si>
  <si>
    <t>Roger Gonzalez</t>
  </si>
  <si>
    <t>Cobertura total EIRL</t>
  </si>
  <si>
    <t xml:space="preserve">Calle Belen 333 </t>
  </si>
  <si>
    <t>CUSCO</t>
  </si>
  <si>
    <t>RUTH CLEOPATRA CUADROS ARAUCO</t>
  </si>
  <si>
    <t>JR. ATAHUALPA NRO. 398</t>
  </si>
  <si>
    <t>SICAYA</t>
  </si>
  <si>
    <t>CELLSHOP COMUNICATION E.I.R.L.</t>
  </si>
  <si>
    <t>FLORES CABEZUDO JUANA MARIA</t>
  </si>
  <si>
    <t>Juana María Flores Cabezudo</t>
  </si>
  <si>
    <t>00111400</t>
  </si>
  <si>
    <t xml:space="preserve">Jr. Ucayali Nro. 492 </t>
  </si>
  <si>
    <t>Frank Valdez</t>
  </si>
  <si>
    <t>TELECHAYA EIRL</t>
  </si>
  <si>
    <t>JR TARAPACA 718</t>
  </si>
  <si>
    <t xml:space="preserve">UCAYALI </t>
  </si>
  <si>
    <t>CALLERIA</t>
  </si>
  <si>
    <t>ROMO OJEDA DAVID</t>
  </si>
  <si>
    <t>David Romo Ojeda</t>
  </si>
  <si>
    <t xml:space="preserve">Av. Ferrocarril Nro. 1256 Int. 12 </t>
  </si>
  <si>
    <t>INVERSIONES SOLANO EIRL</t>
  </si>
  <si>
    <t>MAGALY ISABEL QUEVEDO CACHAY</t>
  </si>
  <si>
    <t>O9883062</t>
  </si>
  <si>
    <t>Jr. THOMAS GUIDO 140</t>
  </si>
  <si>
    <t>LINCE</t>
  </si>
  <si>
    <t xml:space="preserve">TRONCOSO CCANTO MIGUEL </t>
  </si>
  <si>
    <t>Miguel Angel Troncoso Ccanto</t>
  </si>
  <si>
    <t xml:space="preserve">Jr. Ucayali Nro. 739 </t>
  </si>
  <si>
    <t>ANASTACIO CLEMENTE RICARDO</t>
  </si>
  <si>
    <t>Ricardo Anastacio Clemente</t>
  </si>
  <si>
    <t>SISTEMA DE COMUNICACIÓN HUAURA S.A.C.</t>
  </si>
  <si>
    <t>Solano Matos Teofilo Oscar</t>
  </si>
  <si>
    <t>Director - Gerente</t>
  </si>
  <si>
    <t>15590876</t>
  </si>
  <si>
    <t>Av. San Marin Nro 285</t>
  </si>
  <si>
    <t xml:space="preserve">Huaura </t>
  </si>
  <si>
    <t>Huaura</t>
  </si>
  <si>
    <t>Huacho</t>
  </si>
  <si>
    <t>Diaz Guerrero Marita Dany</t>
  </si>
  <si>
    <t>03240298</t>
  </si>
  <si>
    <t xml:space="preserve">Cal. San Martin Nro. 106 Centro Piura </t>
  </si>
  <si>
    <t>006631</t>
  </si>
  <si>
    <t>Emilio Cabrera Mendieta</t>
  </si>
  <si>
    <t>Flor Huamani Viuda De Alegria</t>
  </si>
  <si>
    <t>Manco Padilla Magda Lili</t>
  </si>
  <si>
    <t>33734661</t>
  </si>
  <si>
    <t>Jr. Higos Urco Nro. 349</t>
  </si>
  <si>
    <t>Utcubamba</t>
  </si>
  <si>
    <t>AGREDA ULLOA ANTONIO JORGE</t>
  </si>
  <si>
    <t>33322863</t>
  </si>
  <si>
    <t>Av. Arias Grazziani Nro S/N</t>
  </si>
  <si>
    <t>Agreda Ulloa Antonio Jorge</t>
  </si>
  <si>
    <t>SURCO DE VILCA CLETA MARCIANA</t>
  </si>
  <si>
    <t>Surco De Vilca Cleta Marciana</t>
  </si>
  <si>
    <t>Jr. Ilave Nro 240</t>
  </si>
  <si>
    <t>Chucuito</t>
  </si>
  <si>
    <t xml:space="preserve">Juli </t>
  </si>
  <si>
    <t>Vilca Rojas Salvaldor</t>
  </si>
  <si>
    <t>00477520</t>
  </si>
  <si>
    <t>RUCEL IMPORT E.I.R.L.</t>
  </si>
  <si>
    <t>Hugo Efraín Quispe Ramos</t>
  </si>
  <si>
    <t>Guillermo Quispe Mayta</t>
  </si>
  <si>
    <t>04070023</t>
  </si>
  <si>
    <t>Zulma Betty Rojas Paredes</t>
  </si>
  <si>
    <t>05226730</t>
  </si>
  <si>
    <t>RODRIGO PEREZ ALBELA</t>
  </si>
  <si>
    <t>GILMAR JAIME ESTEBAN INGAROCA</t>
  </si>
  <si>
    <t>Av. Huancavelica Mz B Lote 501 - El Tambo</t>
  </si>
  <si>
    <t>Heidi Mayela Motnes Aybar</t>
  </si>
  <si>
    <t>Yaipen Uceda Esmeralda</t>
  </si>
  <si>
    <t>17543216</t>
  </si>
  <si>
    <t>Monsefu</t>
  </si>
  <si>
    <t>Av. Mariscal Castilla Mza. 3710 Lote 27 Urb. La Victoria - El Tambo</t>
  </si>
  <si>
    <t>Zapata Rosas Eusebio Hector</t>
  </si>
  <si>
    <t>29282929</t>
  </si>
  <si>
    <t>05 de octubre de 2007</t>
  </si>
  <si>
    <t>Parque 1 Sol De Vitarte 257 Ate</t>
  </si>
  <si>
    <t>Riofrio Correa Lady Armandina</t>
  </si>
  <si>
    <t>03574858</t>
  </si>
  <si>
    <t>Revolledo Lazaro Juan Alfredo</t>
  </si>
  <si>
    <t>02608050</t>
  </si>
  <si>
    <t>MARISOL TORIBIO ISIDRO</t>
  </si>
  <si>
    <t>Marisol Toribio Isidro</t>
  </si>
  <si>
    <t xml:space="preserve">Caserio Supte San Jorge N 3 Int. 13 - Leoncio Prado </t>
  </si>
  <si>
    <t>Rosa Maritza Hauyon Ramirez</t>
  </si>
  <si>
    <t>Vasquez Ancaya Jorge Japhet</t>
  </si>
  <si>
    <t>Cal. Bolognesi N° 238</t>
  </si>
  <si>
    <t>Montesdeoca Dueñas Fernando Arturo</t>
  </si>
  <si>
    <t>44 5000.00</t>
  </si>
  <si>
    <t>Yuri Leonel Marroquín Martesen</t>
  </si>
  <si>
    <t>Gerardo Chu Sasaki</t>
  </si>
  <si>
    <t>SALVATIERRA CONDEZO LUIS ALEJANDRO</t>
  </si>
  <si>
    <t>Amarilis</t>
  </si>
  <si>
    <t xml:space="preserve">Jr. Jose Carlos Mariategui Nro. 359 </t>
  </si>
  <si>
    <t>Salvatierra Condezo Luis Alejandro</t>
  </si>
  <si>
    <t>Pacheco Reyes Amanda Mariluz</t>
  </si>
  <si>
    <t>22458803</t>
  </si>
  <si>
    <t>01233964</t>
  </si>
  <si>
    <t xml:space="preserve">Pinchi De Alva Lleny </t>
  </si>
  <si>
    <t>Viviana Del Pilar Castillo Carrasco</t>
  </si>
  <si>
    <t>21801580</t>
  </si>
  <si>
    <t>Av. Via De Evitamiento Nº  932 Lt La Perlita Cajamarca - Cajamarca - Cajamarca</t>
  </si>
  <si>
    <t>11423745</t>
  </si>
  <si>
    <t>09883062</t>
  </si>
  <si>
    <t>11014541</t>
  </si>
  <si>
    <t>09399151</t>
  </si>
  <si>
    <t>11707905</t>
  </si>
  <si>
    <t>09967769</t>
  </si>
  <si>
    <t>11813752</t>
  </si>
  <si>
    <t>06509068</t>
  </si>
  <si>
    <t>11743007</t>
  </si>
  <si>
    <t>CESION CONTRACTUAL, EL CONTRATO SE DEVOLVIO A MANUEL VERGARA PARA CORRECCION 18/06/09)</t>
  </si>
  <si>
    <t>Luisa Andrea Fernandez Canepa</t>
  </si>
  <si>
    <t>06201153</t>
  </si>
  <si>
    <t>11003168</t>
  </si>
  <si>
    <t>22404460</t>
  </si>
  <si>
    <t>11020047</t>
  </si>
  <si>
    <t>Ucayali</t>
  </si>
  <si>
    <t>00106525</t>
  </si>
  <si>
    <t>17909472</t>
  </si>
  <si>
    <t>Calle Francisco Cabrera N° 920 - Chiclayo</t>
  </si>
  <si>
    <t>Melwin Luis Cortez Iza</t>
  </si>
  <si>
    <t>16656064</t>
  </si>
  <si>
    <t>Gala Monica Rechkermmer Prieto</t>
  </si>
  <si>
    <t>18181193</t>
  </si>
  <si>
    <t>Victor Elias Palermo Cabrejos</t>
  </si>
  <si>
    <t>Atilio Alejandro Lopez Mejia</t>
  </si>
  <si>
    <t>Ramiro Herbert Vieyra Peña</t>
  </si>
  <si>
    <t>Rosy Amparo Ramos Torres</t>
  </si>
  <si>
    <t>Jose Hilario Salvador Caballero</t>
  </si>
  <si>
    <t>Vicky Susan Pariona Martinez</t>
  </si>
  <si>
    <t>Mao Lenin Soldevilla Ureta</t>
  </si>
  <si>
    <t>UNITEL TELECOMUNICACIONES CORPORATION S.R.L.</t>
  </si>
  <si>
    <t>Lagos Palomino Luis Enrique</t>
  </si>
  <si>
    <t>21530630</t>
  </si>
  <si>
    <t>CUADRA LEZAMA ALAIN KARL</t>
  </si>
  <si>
    <t>CP MOVIL E.I.R.L.</t>
  </si>
  <si>
    <t>Jr. Triunfo Nro. 903</t>
  </si>
  <si>
    <t>41027407</t>
  </si>
  <si>
    <t>Calle General Duesta N° 828 - Tacna Tacna</t>
  </si>
  <si>
    <t>Wilfredo Americo Romero Ubaldo</t>
  </si>
  <si>
    <t>ROSALINA ELVA GALA EURIBE</t>
  </si>
  <si>
    <t>Rosalina Elva Gala Euribe</t>
  </si>
  <si>
    <t>21447547</t>
  </si>
  <si>
    <t xml:space="preserve">Av. Tren Nro. S/N Casa Grande </t>
  </si>
  <si>
    <t>Casa Grande</t>
  </si>
  <si>
    <t>Alvarez Leiva Ros Clery</t>
  </si>
  <si>
    <t>Cutervo</t>
  </si>
  <si>
    <t>12084687</t>
  </si>
  <si>
    <t>DISTRIBUCIONES RED MOVIL E.I.R.L.</t>
  </si>
  <si>
    <t>11090291</t>
  </si>
  <si>
    <t>Montes Taipe Reyna Milagrita</t>
  </si>
  <si>
    <t>MONTES TAIPE REYNA MILAGRITA</t>
  </si>
  <si>
    <t>20565703</t>
  </si>
  <si>
    <t xml:space="preserve">  </t>
  </si>
  <si>
    <t>EMPRESACLARO ESTEL E.I.R.L.</t>
  </si>
  <si>
    <t>DOMINGUEZ YUPANQUI MAGDALENA</t>
  </si>
  <si>
    <t>Dominguez Yupanqui Magdadelena</t>
  </si>
  <si>
    <t>Jr. Del Pangoa Mza. 19 Lote. 13 Urb. Mazamari</t>
  </si>
  <si>
    <t xml:space="preserve"> Mazamari</t>
  </si>
  <si>
    <t>Dominguez Yupanqui Magdalena</t>
  </si>
  <si>
    <t>Curo Nauto Carlos</t>
  </si>
  <si>
    <t>09659053</t>
  </si>
  <si>
    <t xml:space="preserve">Villa Hermosa Argentina 630 - Tacna </t>
  </si>
  <si>
    <t>Jorge Bianco Muñoz</t>
  </si>
  <si>
    <t>Wilson Roberto Bartra Allasi</t>
  </si>
  <si>
    <t>00515368</t>
  </si>
  <si>
    <t>JORGE NECIOSUP INOÑAN</t>
  </si>
  <si>
    <t>16746484</t>
  </si>
  <si>
    <t>Amazonas</t>
  </si>
  <si>
    <t>MOVITEL E.I.R.L.</t>
  </si>
  <si>
    <t>40642649</t>
  </si>
  <si>
    <t>11016783</t>
  </si>
  <si>
    <t>Andahuaylas</t>
  </si>
  <si>
    <t>31620127</t>
  </si>
  <si>
    <t>11001247</t>
  </si>
  <si>
    <t>LUZ MARINA CHUQUIBALA TRAUCO</t>
  </si>
  <si>
    <t>ELITE COMMUNICATIONS S.A.C.</t>
  </si>
  <si>
    <t>Lambayeque</t>
  </si>
  <si>
    <t>09386739</t>
  </si>
  <si>
    <t>HARDCORP COMUNICACIONES E.I.R.L.</t>
  </si>
  <si>
    <t>18165174</t>
  </si>
  <si>
    <t>11026553</t>
  </si>
  <si>
    <t>TICONA CHAIÑA DORIS LIDIA</t>
  </si>
  <si>
    <t>RAMA INVERSIONES S.R.L.</t>
  </si>
  <si>
    <t>AMERICA PHONE S.A.C.</t>
  </si>
  <si>
    <t>Pardo Quintana Ruben</t>
  </si>
  <si>
    <t>César Rondón Vargas</t>
  </si>
  <si>
    <t>Roger Aguilar Saico</t>
  </si>
  <si>
    <t>CARMEN MIRANDA</t>
  </si>
  <si>
    <t>Luciana Patricia Biondi Acosta</t>
  </si>
  <si>
    <t>10000638</t>
  </si>
  <si>
    <t>42864242</t>
  </si>
  <si>
    <t>Cal. Mercaderes Nro. 317</t>
  </si>
  <si>
    <t>Cornejo Llerena Jose Luis</t>
  </si>
  <si>
    <t>Maria Guillen De Cornejo</t>
  </si>
  <si>
    <t>29262013</t>
  </si>
  <si>
    <t>EVOLUCION MOVIL E.I.R.L.</t>
  </si>
  <si>
    <t>Castro Segales Felix Andersen</t>
  </si>
  <si>
    <t>Jr. Tarapaca Nro. 706 Cercado</t>
  </si>
  <si>
    <t>40627239</t>
  </si>
  <si>
    <t>Chocope</t>
  </si>
  <si>
    <t>Puerto Bermudez</t>
  </si>
  <si>
    <t xml:space="preserve">Jr. Fray Antonio Zegarra N° S/N </t>
  </si>
  <si>
    <t>Cayma</t>
  </si>
  <si>
    <t xml:space="preserve">Av. Ramon Castilla 691 - La Tomilla </t>
  </si>
  <si>
    <t>Tupac Amaru Inca</t>
  </si>
  <si>
    <t>Jr. Coronel Portillo N° 407</t>
  </si>
  <si>
    <t>Av. Central N° 671 Of 702-703</t>
  </si>
  <si>
    <t>Majes</t>
  </si>
  <si>
    <t>MICROCEL E.I.R.L.</t>
  </si>
  <si>
    <t>Julia Ccallata Atamari</t>
  </si>
  <si>
    <t>04633149</t>
  </si>
  <si>
    <t>DOBLE S COMUNICACIONES S.R.L.</t>
  </si>
  <si>
    <t>Jr. Aguirre MoralesMz D Lt 40</t>
  </si>
  <si>
    <t>03 de Julio del 2011</t>
  </si>
  <si>
    <t>BERARDO PORRAS</t>
  </si>
  <si>
    <t>Gricel Gricela Vargas Malpartida</t>
  </si>
  <si>
    <t>CARHUAMACA LOARDO LUZ MERCEDES</t>
  </si>
  <si>
    <t>10420927377</t>
  </si>
  <si>
    <t>Carhuamaca Loardo Luz Mercedes</t>
  </si>
  <si>
    <t>Calle Real 1122</t>
  </si>
  <si>
    <t>Jr. Grau 837 Cajabamba - Cajabamba - Cajamarca</t>
  </si>
  <si>
    <t>YARINACOCHA</t>
  </si>
  <si>
    <t>PUCALLPA</t>
  </si>
  <si>
    <t>CONCEPTOS INGENIEROS ASOCIADOS S.A.C.</t>
  </si>
  <si>
    <t>Olga Lopez Alegría</t>
  </si>
  <si>
    <t>05228220</t>
  </si>
  <si>
    <t xml:space="preserve">Ca. Nanay N° 100 </t>
  </si>
  <si>
    <t>11031173</t>
  </si>
  <si>
    <t>Jose Eusebio Vilchez Quincho</t>
  </si>
  <si>
    <t>41059079</t>
  </si>
  <si>
    <t>JOSE ELIAS EYZAGUIRRE ROSAS</t>
  </si>
  <si>
    <t>05400574</t>
  </si>
  <si>
    <t>11008282</t>
  </si>
  <si>
    <t>Iquitos</t>
  </si>
  <si>
    <t>DISTRIBUIDORA SELVA S.A.C.</t>
  </si>
  <si>
    <t>09312458</t>
  </si>
  <si>
    <t>02010126</t>
  </si>
  <si>
    <t>Apurimac</t>
  </si>
  <si>
    <t>TELESAN S.R.L.</t>
  </si>
  <si>
    <t>DAC DESISTIO</t>
  </si>
  <si>
    <t>Leopoldo Ernesto Barton Castro</t>
  </si>
  <si>
    <t>CORPORACION BULLPOWER S.A.</t>
  </si>
  <si>
    <t>CELLULAR PLUS S.A.C.</t>
  </si>
  <si>
    <t>NEXXO PERU TELECOMUNICACIONES S.A.C.</t>
  </si>
  <si>
    <t>CONSORCIO COMERCIAL SANTA MARIA S.A.</t>
  </si>
  <si>
    <t>Ferreñafe</t>
  </si>
  <si>
    <t>RODRIGO BARTRA</t>
  </si>
  <si>
    <t xml:space="preserve">Nro 503 Mercado Modelo </t>
  </si>
  <si>
    <t>Hunuco</t>
  </si>
  <si>
    <t>REATEGUI AREVALO EDISON</t>
  </si>
  <si>
    <t>Reategui Arevalo Edison</t>
  </si>
  <si>
    <t>40136705</t>
  </si>
  <si>
    <t>11015475</t>
  </si>
  <si>
    <t xml:space="preserve">Jr. Ayacucho Nro. 625 Int. B-9 </t>
  </si>
  <si>
    <t xml:space="preserve">Av. Nicolas Ayllon N° 6709 </t>
  </si>
  <si>
    <t xml:space="preserve">Jr. Paruro N° 882 </t>
  </si>
  <si>
    <t>Jose Luis Bustamante y Rivero</t>
  </si>
  <si>
    <t>S/N Plataforma A. A Caceres</t>
  </si>
  <si>
    <t>San Juan de Lurigancho</t>
  </si>
  <si>
    <t>El Tambo</t>
  </si>
  <si>
    <t>11069810</t>
  </si>
  <si>
    <t>Av. Fatima 321 Urb La Merced Trujillo</t>
  </si>
  <si>
    <t>Chao</t>
  </si>
  <si>
    <t xml:space="preserve">Av. César Vallejo N° 231 </t>
  </si>
  <si>
    <t>42945339</t>
  </si>
  <si>
    <t>LA LIBERTAD</t>
  </si>
  <si>
    <t>OCTAVIO BANDAN MALLQUI</t>
  </si>
  <si>
    <t>10414152444</t>
  </si>
  <si>
    <t>Octavio Bandan Mallqui</t>
  </si>
  <si>
    <t>41415244</t>
  </si>
  <si>
    <t>Jr. Tacna S/N /, Canta - Canta - Lima</t>
  </si>
  <si>
    <t>CANTA</t>
  </si>
  <si>
    <t>ZARELA REYNOSO</t>
  </si>
  <si>
    <t>B &amp; JJ CORPORATION S.A.C.</t>
  </si>
  <si>
    <t>Bladimir Bernardo Alvarado</t>
  </si>
  <si>
    <t>AMARILIS</t>
  </si>
  <si>
    <t xml:space="preserve">Jr. Los Jazmines N° 395, Paucarbambilla </t>
  </si>
  <si>
    <t xml:space="preserve">Jr. Arica Nº 316 </t>
  </si>
  <si>
    <t>Marco Cesar Guzman Cartagena</t>
  </si>
  <si>
    <t>10407059978</t>
  </si>
  <si>
    <t>MARAVI ARRIOLA FABIOLA EVELIN</t>
  </si>
  <si>
    <t>Maravi Arriola Fabiola Evelin</t>
  </si>
  <si>
    <t>40705997</t>
  </si>
  <si>
    <t>Jr. Miguel Grau 334, Int A Barrio Carmen Alto</t>
  </si>
  <si>
    <t>10400294700</t>
  </si>
  <si>
    <t>40029470</t>
  </si>
  <si>
    <t>DAVILA RIOS  KARINA</t>
  </si>
  <si>
    <t>Davila Rios Karina</t>
  </si>
  <si>
    <t>LA BANDA DE SHILCAYO</t>
  </si>
  <si>
    <t>Jr. Simón Bolívar 325</t>
  </si>
  <si>
    <t>10077828449</t>
  </si>
  <si>
    <t>07782844</t>
  </si>
  <si>
    <t>ESCUDERO RIOS RUTH</t>
  </si>
  <si>
    <t>Escudero Rios Ruth</t>
  </si>
  <si>
    <t>Jr. Ramón Castilla Nº 125</t>
  </si>
  <si>
    <t>10433577251</t>
  </si>
  <si>
    <t>43357725</t>
  </si>
  <si>
    <t>GARCIA GONZALES JOHAN STEWART</t>
  </si>
  <si>
    <t>Garcia Gonzales Johan Stewart</t>
  </si>
  <si>
    <t>Jr. Alonso de Alvarado 257</t>
  </si>
  <si>
    <t>10455236261</t>
  </si>
  <si>
    <t>45523626</t>
  </si>
  <si>
    <t xml:space="preserve">QUISPE HUILLCA VICTORIA </t>
  </si>
  <si>
    <t>Quispe Huillca Victoria</t>
  </si>
  <si>
    <t>Jr. Raymondi Nº 639A</t>
  </si>
  <si>
    <t>10424181647</t>
  </si>
  <si>
    <t>42418164</t>
  </si>
  <si>
    <t>SOTO MINAYA ABEL FILOMENO</t>
  </si>
  <si>
    <t>Soto Minaya Abel Filomeno</t>
  </si>
  <si>
    <t>Jr. Raymondi Nº 645</t>
  </si>
  <si>
    <t>10446498806</t>
  </si>
  <si>
    <t>44649880</t>
  </si>
  <si>
    <t xml:space="preserve">TELLO MOSQUERA TALIA KOLIA </t>
  </si>
  <si>
    <t>Tello Mosquera Talia Kolia</t>
  </si>
  <si>
    <t>Jr. Lima 850</t>
  </si>
  <si>
    <t>10011578310</t>
  </si>
  <si>
    <t>01157831</t>
  </si>
  <si>
    <t>ANGULO LOPEZ IRMA LUZ</t>
  </si>
  <si>
    <t>Angulo Lopez Irma Luz</t>
  </si>
  <si>
    <t>Jr. Alonso de Alvarado Nº 257</t>
  </si>
  <si>
    <t>10011631504</t>
  </si>
  <si>
    <t>01163150</t>
  </si>
  <si>
    <t>DAVILA DIAZ TANIA</t>
  </si>
  <si>
    <t>Davila Diaz Tania</t>
  </si>
  <si>
    <t xml:space="preserve">Jr. Perú 290 </t>
  </si>
  <si>
    <t>20528338411</t>
  </si>
  <si>
    <t>INVERSIONES GENERALES CELL E.I.R.L.</t>
  </si>
  <si>
    <t>Franco Lopez Hidalgo</t>
  </si>
  <si>
    <t>42694528</t>
  </si>
  <si>
    <t xml:space="preserve">Calle Trujillo 506 </t>
  </si>
  <si>
    <t>DUSTIN PANDURO</t>
  </si>
  <si>
    <t>10266888029</t>
  </si>
  <si>
    <t>26688802</t>
  </si>
  <si>
    <t>CHAVEZ MANTILLA ANA BERTHA</t>
  </si>
  <si>
    <t>Chavez Mantilla Ana Bertha</t>
  </si>
  <si>
    <t>Jr.. Guillermo Urrelo Nro. 1348</t>
  </si>
  <si>
    <t>10101968231</t>
  </si>
  <si>
    <t>10196823</t>
  </si>
  <si>
    <t>CHAVEZ GARCIA CRISTINA DEL CARMEN</t>
  </si>
  <si>
    <t>Chavez Garcia Cristina del Carmen</t>
  </si>
  <si>
    <t>Jr.. Grau Nro. 464,</t>
  </si>
  <si>
    <t>20528218513</t>
  </si>
  <si>
    <t>Olga Lopez Alegria</t>
  </si>
  <si>
    <t>Jr. Putumayo 1542</t>
  </si>
  <si>
    <t>VIVIANO HUBNER DIANA RAQUEL</t>
  </si>
  <si>
    <t xml:space="preserve">MERCADO GRANADOS WILMER HAMILTON </t>
  </si>
  <si>
    <t>Mercado Granados Wilmer Hamilton</t>
  </si>
  <si>
    <t>PICHANAQUI</t>
  </si>
  <si>
    <t>DANITZA GUICH LOPEZ</t>
  </si>
  <si>
    <t>ROBERTO RENGIFO</t>
  </si>
  <si>
    <t>10434957660</t>
  </si>
  <si>
    <t>43495766</t>
  </si>
  <si>
    <t xml:space="preserve">JUSVEL FABIAN RIOS TORRES </t>
  </si>
  <si>
    <t>Jusvel Fabian Rios Torres</t>
  </si>
  <si>
    <t>Jr. Teniente Clavero 149</t>
  </si>
  <si>
    <t>JHON ESPINOZA</t>
  </si>
  <si>
    <t>10166557939</t>
  </si>
  <si>
    <t>JUDITH VARGAS GUTIERRES</t>
  </si>
  <si>
    <t>Judith Vargas Gutierres</t>
  </si>
  <si>
    <t>16655793</t>
  </si>
  <si>
    <t>Av. Pedro Ruiz 948 Int.1147, Cercado de Chiclayo</t>
  </si>
  <si>
    <t>OLGUINO PATIÑO AGUSTIN</t>
  </si>
  <si>
    <t>Olguino Patiño Agustin</t>
  </si>
  <si>
    <t xml:space="preserve">Calle San Francisco 112 </t>
  </si>
  <si>
    <t>10286012588</t>
  </si>
  <si>
    <t>ARESTEGUI ESCAJADILLO JUSTINO</t>
  </si>
  <si>
    <t>Arestegui Escajadillo Justino</t>
  </si>
  <si>
    <t>28601258</t>
  </si>
  <si>
    <t>Jr. O N Regal Nro. 280</t>
  </si>
  <si>
    <t>10215294639</t>
  </si>
  <si>
    <t>21529463</t>
  </si>
  <si>
    <t>Roberto Arnaldo Bendezu Herencia</t>
  </si>
  <si>
    <t>ROBERTO ARNALDO BENDEZU HERENCIA</t>
  </si>
  <si>
    <t>Calle los Lirios Nro. F Int. 10 Urb. La Moderna</t>
  </si>
  <si>
    <t>JORGE VELA LUQUE</t>
  </si>
  <si>
    <t>10076303296</t>
  </si>
  <si>
    <t>07630329</t>
  </si>
  <si>
    <t xml:space="preserve"> MARIA DEL ROSARIO TORRES FERNANDEZ</t>
  </si>
  <si>
    <t>Maria del Rosario Torres Fernandez</t>
  </si>
  <si>
    <t>Calle Chincha Nro. 114</t>
  </si>
  <si>
    <t>SALAS</t>
  </si>
  <si>
    <t>10439985611</t>
  </si>
  <si>
    <t>BAUTISTA BASILIO EVELYN MILAGROS</t>
  </si>
  <si>
    <t>Bautista Basilio Evelyn Milagros</t>
  </si>
  <si>
    <t>43998561</t>
  </si>
  <si>
    <t>Jr.. O N. Regal Nro. 171</t>
  </si>
  <si>
    <t>20452665167</t>
  </si>
  <si>
    <t>EMPRESA GRUPO PROVESA EIRL</t>
  </si>
  <si>
    <t>Maritsa Camasca de Huaylla</t>
  </si>
  <si>
    <t>22271054</t>
  </si>
  <si>
    <t>Calle Comercio Nro. 301</t>
  </si>
  <si>
    <t>10400644603</t>
  </si>
  <si>
    <t>40064460</t>
  </si>
  <si>
    <t xml:space="preserve">MARTIN EUGENIO YABA VIZARRETA </t>
  </si>
  <si>
    <t>Martin Eurgenio Yaba Vizarreta</t>
  </si>
  <si>
    <t>Calle Rimac Nro. 125</t>
  </si>
  <si>
    <t>10214951750</t>
  </si>
  <si>
    <t>21495175</t>
  </si>
  <si>
    <t>CESAR EDUARDO FLORES HERNANDEZ</t>
  </si>
  <si>
    <t>Cesar Eduardo Flores Hernandez</t>
  </si>
  <si>
    <t>Calle Lima Nro. 201</t>
  </si>
  <si>
    <t>20489505828</t>
  </si>
  <si>
    <t>SERMAX S.R.L</t>
  </si>
  <si>
    <t>Huaman Sinche ignacio Jesus</t>
  </si>
  <si>
    <t>04011454</t>
  </si>
  <si>
    <t>CARLOS REYNA</t>
  </si>
  <si>
    <t>10165211061</t>
  </si>
  <si>
    <t>16521106</t>
  </si>
  <si>
    <t>AQUILIO VARGAS GUTIERREZ</t>
  </si>
  <si>
    <t>Aquilio Vargas Gutierrez</t>
  </si>
  <si>
    <t>Av.Juan Cuglievan Nro. 856 Int. 02 Urb. Cercado de Chiclayo</t>
  </si>
  <si>
    <t>Viviano Hubner Diana Raquel</t>
  </si>
  <si>
    <t>10040072549</t>
  </si>
  <si>
    <t>04007254</t>
  </si>
  <si>
    <t>Medrano Picoy Olga felicita</t>
  </si>
  <si>
    <t>MEDRANO PICOY OLGA FELICITA</t>
  </si>
  <si>
    <t>Jr Bolognesi Nro 371, Cerro de Pasco</t>
  </si>
  <si>
    <t xml:space="preserve">Jr: Bolognesi Nro 217, Chaupimarca </t>
  </si>
  <si>
    <t>10403997973</t>
  </si>
  <si>
    <t>40399797</t>
  </si>
  <si>
    <t>Rosales Muñoz Alfredo</t>
  </si>
  <si>
    <t>ROSALES MUÑOZ ALFREDO</t>
  </si>
  <si>
    <t>RUPA</t>
  </si>
  <si>
    <t>BL Mercado Nro 110</t>
  </si>
  <si>
    <t>Baldeon Candelario Hilario</t>
  </si>
  <si>
    <t xml:space="preserve">Calle Sta. Sofia B-8 Challapampa </t>
  </si>
  <si>
    <t>Woll Raygada Gisella Isabel</t>
  </si>
  <si>
    <t>CASTRO QUISPE ELIZABETH</t>
  </si>
  <si>
    <t>Delgado Corrales Ricardo Enrique</t>
  </si>
  <si>
    <t>Villanueva Arias Alvaro Luis</t>
  </si>
  <si>
    <t>Tula Delgado Baca</t>
  </si>
  <si>
    <t xml:space="preserve">Mario Marlon Salazar Garcia </t>
  </si>
  <si>
    <t>Surco</t>
  </si>
  <si>
    <t>Juana Herenia Estrada Chiguala</t>
  </si>
  <si>
    <t>Lurin</t>
  </si>
  <si>
    <t>Fernando Alfredo Lossio Vargas</t>
  </si>
  <si>
    <t>Andres Boado Jo</t>
  </si>
  <si>
    <t>Patricia Elena Vílchez Quina</t>
  </si>
  <si>
    <t>Juan Alberto Mamani Luque</t>
  </si>
  <si>
    <t>Jiron Aguirre Morales Lote 40 El Tambo Huancayo</t>
  </si>
  <si>
    <t>ARMANDO FLOREZ</t>
  </si>
  <si>
    <t xml:space="preserve">Calle Cajamarca Nº 337 </t>
  </si>
  <si>
    <t>22 de abril de 2008</t>
  </si>
  <si>
    <t>Mori Gonzales Marianela</t>
  </si>
  <si>
    <t>33429279</t>
  </si>
  <si>
    <t>HITEC INDUSTRIAL S.A.C.</t>
  </si>
  <si>
    <t>06283727</t>
  </si>
  <si>
    <t>CONTRATO</t>
  </si>
  <si>
    <t>DESISTIO</t>
  </si>
  <si>
    <t>Del Castillo Zarbe Cesar Alfonso</t>
  </si>
  <si>
    <t>TELECALL S.A.C.</t>
  </si>
  <si>
    <t>CIUDAD RP</t>
  </si>
  <si>
    <t>FECHA CONTRATO</t>
  </si>
  <si>
    <t>Patricia Iturri Loyer</t>
  </si>
  <si>
    <t>Saul Fernando Oyakawa Uehara</t>
  </si>
  <si>
    <t>Patricia Milagros Pinto Flores</t>
  </si>
  <si>
    <t>Eusebio Farinha Venancio</t>
  </si>
  <si>
    <t>Raúl Gustavo Risco Rivera</t>
  </si>
  <si>
    <t>Gerente</t>
  </si>
  <si>
    <t>27 de abril de 2009</t>
  </si>
  <si>
    <t>DACE</t>
  </si>
  <si>
    <t>Daniel Mesac Valdivia Hudson</t>
  </si>
  <si>
    <t>INVERSIONES FENIX E.I.R.L.</t>
  </si>
  <si>
    <t>VENTAS Y SERVICIOS GENERALES JAIFIO E.I.R.L.</t>
  </si>
  <si>
    <t>Flor Ivette Saavedra Dominguez</t>
  </si>
  <si>
    <t>Av. D N° 34 - Pariñas</t>
  </si>
  <si>
    <t>Edwin Farfan Alburqueque</t>
  </si>
  <si>
    <t xml:space="preserve">Av. Arequipa 2426  </t>
  </si>
  <si>
    <t>Av. Arequipa 2426 Lince - Lince - Lima</t>
  </si>
  <si>
    <t>DAXTEL INTERNATIONAL S.A.C.</t>
  </si>
  <si>
    <t>16755415</t>
  </si>
  <si>
    <t>11041606</t>
  </si>
  <si>
    <t>Chiclayo</t>
  </si>
  <si>
    <t>INVER S.A.C.</t>
  </si>
  <si>
    <t>18141498</t>
  </si>
  <si>
    <t>11060439</t>
  </si>
  <si>
    <t>MARTÍN VASQUEZ RUBIO</t>
  </si>
  <si>
    <t>27437769</t>
  </si>
  <si>
    <t>32905175</t>
  </si>
  <si>
    <t>17854442</t>
  </si>
  <si>
    <t>CELUPLANET S.R.L.</t>
  </si>
  <si>
    <t>Jorge Luis Córdova Montoya</t>
  </si>
  <si>
    <t>Roberto Carlos Colqui Córdova</t>
  </si>
  <si>
    <t>Edwin Miguel Bernedo Gonzales</t>
  </si>
  <si>
    <t>Antonio Quispe Flores</t>
  </si>
  <si>
    <t>Daria Ccori Quilla</t>
  </si>
  <si>
    <t>FELIX AGUIRRE GARCIA</t>
  </si>
  <si>
    <t>Felix Aguirre Garcia</t>
  </si>
  <si>
    <t>04320754</t>
  </si>
  <si>
    <t>11032272</t>
  </si>
  <si>
    <t>23943517</t>
  </si>
  <si>
    <t>11054552</t>
  </si>
  <si>
    <t>TK COMUNICACIONES S.A.C.</t>
  </si>
  <si>
    <t>00497850</t>
  </si>
  <si>
    <t>11003263</t>
  </si>
  <si>
    <t>08199368</t>
  </si>
  <si>
    <t>Sulca Palomino Angel</t>
  </si>
  <si>
    <t>31477993</t>
  </si>
  <si>
    <t>Chincheros</t>
  </si>
  <si>
    <t>Huaccana</t>
  </si>
  <si>
    <t>NITIDA COMUNICACIONES Y SERVICIOS S.R.L.</t>
  </si>
  <si>
    <t>Percy Raul Delgado Corrales</t>
  </si>
  <si>
    <t>Calle San Agustin N° 123  - Arequipa</t>
  </si>
  <si>
    <t>Satipo</t>
  </si>
  <si>
    <t>06246339</t>
  </si>
  <si>
    <t>Jorge Vitaliano Delgado Vivando</t>
  </si>
  <si>
    <t>07903184</t>
  </si>
  <si>
    <t>Jacho Surco Abraham Orestes</t>
  </si>
  <si>
    <t>42741816</t>
  </si>
  <si>
    <t>Pally Sacaca Gladys Marleny</t>
  </si>
  <si>
    <t>2449963</t>
  </si>
  <si>
    <t>San Antonio de Putina</t>
  </si>
  <si>
    <t>Putina</t>
  </si>
  <si>
    <t>Jr. Talara 451 Jesus María - Lima - Lima</t>
  </si>
  <si>
    <t>01541622</t>
  </si>
  <si>
    <t>Peirano Borrero Juan Ricardo</t>
  </si>
  <si>
    <t>07700784</t>
  </si>
  <si>
    <t>Mza. B Lote. 19 Urb. Sargento Lores</t>
  </si>
  <si>
    <t>ALEXANDER MORI</t>
  </si>
  <si>
    <t xml:space="preserve">Lima Nº 237 </t>
  </si>
  <si>
    <t>Urb. Quinta Tristan 5-B Arequipa</t>
  </si>
  <si>
    <t>Elena Karim Nuñez Ovieda</t>
  </si>
  <si>
    <t>GUILDER JEREMY LEANDRO CAMAYOC</t>
  </si>
  <si>
    <t>Rosario Zulema Pineda Martinez</t>
  </si>
  <si>
    <t>FIORELA PAYANO DAGA</t>
  </si>
  <si>
    <t>Jr. Progreso N° 102 - Ambo</t>
  </si>
  <si>
    <t>Ambo</t>
  </si>
  <si>
    <t>Fiorela Payano Daga</t>
  </si>
  <si>
    <t xml:space="preserve">Calle San Andres N° 159 Urb. San Andres </t>
  </si>
  <si>
    <t>11047196</t>
  </si>
  <si>
    <t>ERIKA JESSICA GONZALES ALFARO</t>
  </si>
  <si>
    <t>Marina Patricia Malca Gomez</t>
  </si>
  <si>
    <t>Yungay</t>
  </si>
  <si>
    <t>José Oswaldo Carlos Yglesias</t>
  </si>
  <si>
    <t>Boris Lague Machin</t>
  </si>
  <si>
    <t>ERICK SAAVEDRA</t>
  </si>
  <si>
    <t>06737046</t>
  </si>
  <si>
    <t>12011563</t>
  </si>
  <si>
    <t>40595254</t>
  </si>
  <si>
    <t>11446941</t>
  </si>
  <si>
    <t>JUAN CARLOS DEL AGUILA CARDENAS / TELEPLUS</t>
  </si>
  <si>
    <t>Erick Adrián Rodríguez Martínez</t>
  </si>
  <si>
    <t>08697620</t>
  </si>
  <si>
    <t>SERVICIOS Y COMUNICACIONES E.I.R.L.</t>
  </si>
  <si>
    <t>INVERSIONES CKOLAF S.A.C.</t>
  </si>
  <si>
    <t>GERENTE GENERAL</t>
  </si>
  <si>
    <t>PINCHI DE ALVA LLENY</t>
  </si>
  <si>
    <t>CARLOS ALFREDO TOLEDO TORRE</t>
  </si>
  <si>
    <t>Contumaza</t>
  </si>
  <si>
    <t>Carlos Alfredo Toledo Torre</t>
  </si>
  <si>
    <t>MAU CHAMOCHUMBI IDA ELIZABETH</t>
  </si>
  <si>
    <t>PALLY SACACA GLADYS MARLENY</t>
  </si>
  <si>
    <t>Miguel Angel Lelis Alcocer Caceres</t>
  </si>
  <si>
    <t>29512881</t>
  </si>
  <si>
    <t>BALDEON CANDELARIO HILARIO</t>
  </si>
  <si>
    <t>10042112858</t>
  </si>
  <si>
    <t>04211285</t>
  </si>
  <si>
    <t>Jr. Progreso Nro 102A</t>
  </si>
  <si>
    <t>10413239953</t>
  </si>
  <si>
    <t>Jr. 28 de Julio Nro 631</t>
  </si>
  <si>
    <t>10042140827</t>
  </si>
  <si>
    <t>Santiago Mori Efrain Samuel</t>
  </si>
  <si>
    <t>SANTIAGO MORI EFRAIN SAMUEL</t>
  </si>
  <si>
    <t>04214082</t>
  </si>
  <si>
    <t>Jr. San Cristobal Nro 318, Cerro de Pasco</t>
  </si>
  <si>
    <t>10401120004</t>
  </si>
  <si>
    <t>40112000</t>
  </si>
  <si>
    <t>Sota Huaman Katy Emperatriz</t>
  </si>
  <si>
    <t xml:space="preserve">SOTA HUAMAN KATY EMPERATRIZ </t>
  </si>
  <si>
    <t>Jr. 28 de Julio Nro 642A</t>
  </si>
  <si>
    <t xml:space="preserve">DE LA CRUZ CANO EBER JESUS </t>
  </si>
  <si>
    <t>YLLESCA RAMOS LIDA SONIA</t>
  </si>
  <si>
    <t>Yllesca Ramos Lida Sonia</t>
  </si>
  <si>
    <t>10436314103</t>
  </si>
  <si>
    <t>TOLEDO DONATO YINER</t>
  </si>
  <si>
    <t>Toledo Donato Yiner</t>
  </si>
  <si>
    <t>43631410</t>
  </si>
  <si>
    <t xml:space="preserve">Mza. O Lote. 5 P.J. Haya de la Torre </t>
  </si>
  <si>
    <t>Malpartida Príncipe Miguel Angel</t>
  </si>
  <si>
    <t xml:space="preserve">MALPARTIDA PRINCIPE MIGUEL ANGEL </t>
  </si>
  <si>
    <t>10157282293</t>
  </si>
  <si>
    <t>15728229</t>
  </si>
  <si>
    <t>Echenique Nro. 400</t>
  </si>
  <si>
    <t>HUACHO</t>
  </si>
  <si>
    <t>10426529411</t>
  </si>
  <si>
    <t>42652941</t>
  </si>
  <si>
    <t>OSORIO MAURICIO ROSALVA ROSSY</t>
  </si>
  <si>
    <t>Osorio Mauricio Rosalva Rossy</t>
  </si>
  <si>
    <t xml:space="preserve">Jr. Atahualpa 315 </t>
  </si>
  <si>
    <t>10274185355</t>
  </si>
  <si>
    <t>27418535</t>
  </si>
  <si>
    <t>AGUILAR BUENO ROSAS</t>
  </si>
  <si>
    <t>Aguilar Bueno Rosas</t>
  </si>
  <si>
    <t>Jr. Guillermo Urrelo Nro. 987, Barrio San Sebastian</t>
  </si>
  <si>
    <t>10155916619</t>
  </si>
  <si>
    <t>CHANG BUENDIA CESAR HARRY</t>
  </si>
  <si>
    <t>Chang Buendia Cesar Harry</t>
  </si>
  <si>
    <t>15591661</t>
  </si>
  <si>
    <t>28 de Julio Nro. 654</t>
  </si>
  <si>
    <t>10156485085</t>
  </si>
  <si>
    <t>15648508</t>
  </si>
  <si>
    <t xml:space="preserve">SAMANAMUD GRADOS CESAR AUGUSTO </t>
  </si>
  <si>
    <t>Samanamud Grados Cesar augusto</t>
  </si>
  <si>
    <t>Av. Echenique Nro. 136</t>
  </si>
  <si>
    <t>CRISTOFER RAMIREZ</t>
  </si>
  <si>
    <t>HERRERA CIEZA JUAN ANANIAS</t>
  </si>
  <si>
    <t>Pas. 091053742-2</t>
  </si>
  <si>
    <t>Pas. 090885513-3</t>
  </si>
  <si>
    <t xml:space="preserve">Av. Daniel Alcides Carrion Nro. 111 Urb. </t>
  </si>
  <si>
    <t>San Juan Pasco</t>
  </si>
  <si>
    <t xml:space="preserve">Ivonne Rosales Narro </t>
  </si>
  <si>
    <t>31666018</t>
  </si>
  <si>
    <t xml:space="preserve">Jose Martin Salazar Lossio </t>
  </si>
  <si>
    <t>17414489</t>
  </si>
  <si>
    <t>Giron Rebaza Edilberto manuel</t>
  </si>
  <si>
    <t>Jr. Buenos Aires 364 Tembladera - Yonan - Contumaza</t>
  </si>
  <si>
    <t>13/08 ENVIADO A SECTORISTA PARA IMPRESIÓN Y FIRMA</t>
  </si>
  <si>
    <t>GOLOIMPORT S.A.C.</t>
  </si>
  <si>
    <t>PERCORP TRADING S.A.C.</t>
  </si>
  <si>
    <t>J&amp;F OUTSOURCING S.A.C.</t>
  </si>
  <si>
    <t>PATRICIA ELVIRA QUISPE SANTIVAÑEZ</t>
  </si>
  <si>
    <t>J&amp;A NEGOCIOS Y CONSULTORES S.A.C.</t>
  </si>
  <si>
    <t>MOBILES ONLINE S.A.C.</t>
  </si>
  <si>
    <t>MEGACELL TELECOMUNICACIONES S.A.C.</t>
  </si>
  <si>
    <t>MOTOCELL S.A.C.</t>
  </si>
  <si>
    <t>NEUF S.A.</t>
  </si>
  <si>
    <t>DELIMA NORTE COMUNICACIONES S.A.C.</t>
  </si>
  <si>
    <t>DIRECCIÓN LEGAL</t>
  </si>
  <si>
    <t>02870461</t>
  </si>
  <si>
    <t>11102073</t>
  </si>
  <si>
    <t>Yvan Henry Yamunaque Mejia</t>
  </si>
  <si>
    <t>GINO ESPINOSA</t>
  </si>
  <si>
    <t>Y</t>
  </si>
  <si>
    <t>Fredy Arturo Guillermo Gomez</t>
  </si>
  <si>
    <t>20727735</t>
  </si>
  <si>
    <t>11032695</t>
  </si>
  <si>
    <t>Guillermo Gomez Fredy Arturo</t>
  </si>
  <si>
    <t>FERNANDO RONCEROS</t>
  </si>
  <si>
    <t>TELECOMUNICACIONES TELCHIM S.A.C.</t>
  </si>
  <si>
    <t>MISAEL PEREZ COMETIVOS</t>
  </si>
  <si>
    <t>Misael Perez Cometivos</t>
  </si>
  <si>
    <t>41794743</t>
  </si>
  <si>
    <t xml:space="preserve">Jr. Pedro Gomez S/N </t>
  </si>
  <si>
    <t>TOCACHE</t>
  </si>
  <si>
    <t>17 de Junio del 2011</t>
  </si>
  <si>
    <t>Misael Perez Cometivo</t>
  </si>
  <si>
    <t>FLUJO CONTRATO</t>
  </si>
  <si>
    <t>DT</t>
  </si>
  <si>
    <t>LUIS MALDONADO</t>
  </si>
  <si>
    <t>GLOBAL INTERNET COMMUNICATIONS S.A.C.</t>
  </si>
  <si>
    <t>HAYLLI PERU COMUNICACIONES S.A.C.</t>
  </si>
  <si>
    <t>TELSUR PERU S.A.C</t>
  </si>
  <si>
    <t>PEHOVAZ JARA ISEQUEL</t>
  </si>
  <si>
    <t>La Perla</t>
  </si>
  <si>
    <t xml:space="preserve">Av. Santa Rosa N° 200 </t>
  </si>
  <si>
    <t>23/6 ENVIADO AL SECTORISTA PARA IMPRESIÓN Y FIRMA</t>
  </si>
  <si>
    <t>ELIDA MARIELA LINO TEJADA</t>
  </si>
  <si>
    <t>Elida Mariela Lino Tejada</t>
  </si>
  <si>
    <t>MARISOL MILAGROS JAUREGUI GOMEZ</t>
  </si>
  <si>
    <t>Portal Botoneros N° 108 - Palpa</t>
  </si>
  <si>
    <t>Palpa</t>
  </si>
  <si>
    <t>Gonzales Arizaga Alberto Miguel</t>
  </si>
  <si>
    <t>09996286</t>
  </si>
  <si>
    <t>Jr. Manuel Garay Nro. 282 Int. 3</t>
  </si>
  <si>
    <t xml:space="preserve">Lima </t>
  </si>
  <si>
    <t>Víctor Elías Palermo Cabrejos</t>
  </si>
  <si>
    <t>Armando Julio Alcocer Lara</t>
  </si>
  <si>
    <t>Wilfredo Gilber Huillca Solis</t>
  </si>
  <si>
    <t>MIRYAM PALOMINO RODRIGUEZ</t>
  </si>
  <si>
    <t>09615608</t>
  </si>
  <si>
    <t>Jr. Comercio Nro. 381</t>
  </si>
  <si>
    <t xml:space="preserve"> </t>
  </si>
  <si>
    <t>Miguel Angel Sequeiros Caballero</t>
  </si>
  <si>
    <t>Rosa Maria Sanchez Altamirano</t>
  </si>
  <si>
    <t>Amadeo Sanchez Ovalle</t>
  </si>
  <si>
    <t>11037013</t>
  </si>
  <si>
    <t>Veronica Maria Larrabure Miranda</t>
  </si>
  <si>
    <t>07869773</t>
  </si>
  <si>
    <t xml:space="preserve">Sonia Odicio Bueno </t>
  </si>
  <si>
    <t>23950823</t>
  </si>
  <si>
    <t>04300987</t>
  </si>
  <si>
    <t>Jorge Bottger Malpartida</t>
  </si>
  <si>
    <t>MIKE MARREROS FONCECA</t>
  </si>
  <si>
    <t>ELOY APOMAYTA MAMANI</t>
  </si>
  <si>
    <t>David Leninangles Bejar</t>
  </si>
  <si>
    <t>Eloy Apomayta Mamani</t>
  </si>
  <si>
    <t>43797418</t>
  </si>
  <si>
    <t>01317474</t>
  </si>
  <si>
    <t>Av. La Torre 420 - Puno</t>
  </si>
  <si>
    <t>20443039</t>
  </si>
  <si>
    <t>/04/2010</t>
  </si>
  <si>
    <t>G &amp; L CARD EMPRESA INDIVIDUAL DE RESPONSABILIDAD LIMITADA</t>
  </si>
  <si>
    <t>Quenta Calizaya Hugo Hoover</t>
  </si>
  <si>
    <t>00445049</t>
  </si>
  <si>
    <t>Cal. Uruguay Nro. 1412 P.J. La Esperanza</t>
  </si>
  <si>
    <t>Gregorio Quenta Zarate</t>
  </si>
  <si>
    <t>00405263</t>
  </si>
  <si>
    <t>Centeno Orihuela Olivia</t>
  </si>
  <si>
    <t>MENDOZA PARRALES JOAN CRISTOPHER</t>
  </si>
  <si>
    <t xml:space="preserve">A.H. Campo Polo - Av. El Progreso  N° 1414 </t>
  </si>
  <si>
    <t>00250990</t>
  </si>
  <si>
    <t>LABORATORIO FOTOGRAFICO DIGITAL TORRES E.I.R.L</t>
  </si>
  <si>
    <t>8/7 ENVIADO A SECTORISTA PARA FIRMA IMPRESIÓN  Y FIRMA</t>
  </si>
  <si>
    <t>Miguel Angel Mitac Cornejo</t>
  </si>
  <si>
    <t>08820544</t>
  </si>
  <si>
    <t>HEYDI MAYELA MONTES AYBAR</t>
  </si>
  <si>
    <t>Heydi Mayela Montes Aybar</t>
  </si>
  <si>
    <t>GRUPO LEAFAR S.A.C.</t>
  </si>
  <si>
    <t>Santiago Henry Vidal Gómez</t>
  </si>
  <si>
    <t>11002750</t>
  </si>
  <si>
    <t>Pasco</t>
  </si>
  <si>
    <t>05416861</t>
  </si>
  <si>
    <t>REPRESENTANTE LEGAL 2</t>
  </si>
  <si>
    <t>CARGO Rpta l</t>
  </si>
  <si>
    <t>Calle Los Azahares N° 206 Urb. Las Palmeras Del Golf</t>
  </si>
  <si>
    <t>Calle Los Angeles Mz. 6 Lote 11, San Francisco De Asis</t>
  </si>
  <si>
    <t>Yarinacocha</t>
  </si>
  <si>
    <t xml:space="preserve">Av. Yarina S/N (Ladrillera Arceo) </t>
  </si>
  <si>
    <t>Jose Felix Arias Villanueva</t>
  </si>
  <si>
    <t>06041345</t>
  </si>
  <si>
    <t>ALIX LU</t>
  </si>
  <si>
    <t xml:space="preserve">Jr. Las Gardenias Nro. S-N Int. 17 Abast. Mdo Mayorista </t>
  </si>
  <si>
    <t>Jr. Tacna 246 Cercado</t>
  </si>
  <si>
    <t>01343715</t>
  </si>
  <si>
    <t>PINO SOTOMAYOR RAYDA</t>
  </si>
  <si>
    <t>MARCOS LASCHERA</t>
  </si>
  <si>
    <t>Jr. Moquegua N° 706 - Puno</t>
  </si>
  <si>
    <t>Jesus Manuel Manrique Delgado</t>
  </si>
  <si>
    <t>Jr, Jorge Basadre N° 170 Barrio Vallecito - Puno</t>
  </si>
  <si>
    <t>Esperanza Maria Reinoso Nina</t>
  </si>
  <si>
    <t xml:space="preserve">Ruben Rezza Rodriguez </t>
  </si>
  <si>
    <t>Villena Gutierrez Noemy Gladys</t>
  </si>
  <si>
    <t>01172132</t>
  </si>
  <si>
    <t>MARC AN COMUNICACIONES S.A.C.</t>
  </si>
  <si>
    <t>Jr. Orbegoso N° 674</t>
  </si>
  <si>
    <t>Jr. Arequipa N°207</t>
  </si>
  <si>
    <t>Jose Luis Bazan Vásquez</t>
  </si>
  <si>
    <t>PLANETA MOVILES S.A.C</t>
  </si>
  <si>
    <t>IRMA MACHADO</t>
  </si>
  <si>
    <t>Jr. Moquegua N°180</t>
  </si>
  <si>
    <t>Lamas</t>
  </si>
  <si>
    <t>Zosimo Rivas N°357</t>
  </si>
  <si>
    <t>Jr. Zorritos 940</t>
  </si>
  <si>
    <t>MACROBUSINESS E.I.R.L.</t>
  </si>
  <si>
    <t>LIBERTEL E.I.R.L.</t>
  </si>
  <si>
    <t>09537722</t>
  </si>
  <si>
    <t>11005009</t>
  </si>
  <si>
    <t>40453146</t>
  </si>
  <si>
    <t>11073865</t>
  </si>
  <si>
    <t>16703346</t>
  </si>
  <si>
    <t>11020343</t>
  </si>
  <si>
    <t>Nazca</t>
  </si>
  <si>
    <t>Tambopata</t>
  </si>
  <si>
    <t>Juliaca</t>
  </si>
  <si>
    <t>Abancay</t>
  </si>
  <si>
    <t>Santa</t>
  </si>
  <si>
    <t>Chachapoyas</t>
  </si>
  <si>
    <t>Sivia</t>
  </si>
  <si>
    <t>Huamanga</t>
  </si>
  <si>
    <t>Manu</t>
  </si>
  <si>
    <t>Ayaviri</t>
  </si>
  <si>
    <t>Caylloma</t>
  </si>
  <si>
    <t xml:space="preserve">Tacna </t>
  </si>
  <si>
    <t>RED STAR COMUNICACIONES E.I.R.L</t>
  </si>
  <si>
    <t>CANAGU E.I.R.L</t>
  </si>
  <si>
    <t>LIBRE S.R.L</t>
  </si>
  <si>
    <t>RICARDO  JERI</t>
  </si>
  <si>
    <t>MARLENY ESMERALDA DÍAZ FLORES</t>
  </si>
  <si>
    <t>Marleny Esmeralda Díaz Flores</t>
  </si>
  <si>
    <t>CARLOS ALBERTO INOCENTE CARRANZA</t>
  </si>
  <si>
    <t>Carlos Alberto Inocente Carranza</t>
  </si>
  <si>
    <t>00489907</t>
  </si>
  <si>
    <t>VEGA CORTABRAZO TEODORICO</t>
  </si>
  <si>
    <t>Marcos Miguel Vidal Cornejo</t>
  </si>
  <si>
    <t>Simeon Cirilo Acebedo Ocaña</t>
  </si>
  <si>
    <t>YONL CARLOS GONZALES HINOSTROZA</t>
  </si>
  <si>
    <t>Yonl Carlos Gonzales Hinostroza</t>
  </si>
  <si>
    <t>Jr. Simon Bolivar 260</t>
  </si>
  <si>
    <t>Jose Bernardo Delfino Biffi</t>
  </si>
  <si>
    <t>Av. Parque N° 823 La Tinguiña</t>
  </si>
  <si>
    <t xml:space="preserve">Av.Alberto Alexander N° 2672 </t>
  </si>
  <si>
    <t>Pueblo Nuevo</t>
  </si>
  <si>
    <t xml:space="preserve">Ruiz Orihuela Tatiana Julissa  </t>
  </si>
  <si>
    <t>SE ENVIO LA CESION CONTRACTUAL Y  EL ACUERDO P0R ADMINISTRACION DE LOCAL COMERCIAL</t>
  </si>
  <si>
    <t>PANDURO CAJACHAGUA MODESTO</t>
  </si>
  <si>
    <t>Panduro Cajachagua Modesto</t>
  </si>
  <si>
    <t>Mariel Yrma Arroyo Sanchez</t>
  </si>
  <si>
    <t>19804753</t>
  </si>
  <si>
    <t>FIADOR 3</t>
  </si>
  <si>
    <t>DNI FIADOR 3</t>
  </si>
  <si>
    <t>Carlos Alberto Chu Man Cerna</t>
  </si>
  <si>
    <t>Barranca</t>
  </si>
  <si>
    <t>MIGUEL ANGEL JUNCO</t>
  </si>
  <si>
    <t>Adela Cecilia Montes Narvasta</t>
  </si>
  <si>
    <t>15698197</t>
  </si>
  <si>
    <t>Geoffren Beny Cornejo Iglesias</t>
  </si>
  <si>
    <t xml:space="preserve">Jr. Inca Roca N° 145  </t>
  </si>
  <si>
    <t xml:space="preserve">Jr. Jorge Chávez N° 309 </t>
  </si>
  <si>
    <t>Chorrillos</t>
  </si>
  <si>
    <t>Jimenez Ramos Yuvicsa Aidee</t>
  </si>
  <si>
    <t>Cal. Raul Boza Nro. 287 Urb. Luren</t>
  </si>
  <si>
    <t>García Roldan Wilmer Jesus</t>
  </si>
  <si>
    <t>RAFAEL ROSSEL</t>
  </si>
  <si>
    <t>OCHOA VASQUEZ MIRLA JOSEFINA</t>
  </si>
  <si>
    <t>43198522</t>
  </si>
  <si>
    <t>Ochoa Vasquez Mirla Josefina</t>
  </si>
  <si>
    <t>Ciudad Nueva</t>
  </si>
  <si>
    <t xml:space="preserve">Jr. Miguel Grau N° 715 </t>
  </si>
  <si>
    <t>Calle Tarapaca Mza N3 Int. 11 - Cercado Casma</t>
  </si>
  <si>
    <t>Jr. Naylamp N° 298 Urb. Zarate</t>
  </si>
  <si>
    <t xml:space="preserve">Jr. Huánuco N° 421 </t>
  </si>
  <si>
    <t>Jr. Francisco Bolognesi N° 637 Casco Urbano</t>
  </si>
  <si>
    <t>INVERSIONES SERVICIOS Y TELECOMUNICACIONES S.A.C</t>
  </si>
  <si>
    <t>Valverde Moreno Celia Naciancena</t>
  </si>
  <si>
    <t xml:space="preserve">Valverde Moreno Ercelis Lelys  </t>
  </si>
  <si>
    <t>Sub- Gerente</t>
  </si>
  <si>
    <t>Av. Jesus de Nazareth Nro. 518 Urb. San Nicolas</t>
  </si>
  <si>
    <t>Av. Jesús de Nazareth N° 518 Urb. San Nicolas – Trujillo – La Libertad</t>
  </si>
  <si>
    <t>Alina Pelagia Cerna Cribillero</t>
  </si>
  <si>
    <t>DEUTSCH PERUANA S.A.C.</t>
  </si>
  <si>
    <t>CLA TEL S.A.</t>
  </si>
  <si>
    <t>Enrique Jacinto Salcedo Trillo</t>
  </si>
  <si>
    <t>YUCRA MOVILES E.I.R.L.</t>
  </si>
  <si>
    <t>Eder Miguel Yucra Garcia</t>
  </si>
  <si>
    <t>Hilda Ana Romero Pita</t>
  </si>
  <si>
    <t>07875693</t>
  </si>
  <si>
    <t>Urb. Las Virreynas Mz E Lt 2  - 2do. Piso - Lurín - Lima - Lima</t>
  </si>
  <si>
    <t>09623278</t>
  </si>
  <si>
    <t>24 de Julio de 2008</t>
  </si>
  <si>
    <t>12179580</t>
  </si>
  <si>
    <t>ANABEL FARFAN SILVA</t>
  </si>
  <si>
    <t>Anabel Farfan Silva</t>
  </si>
  <si>
    <t>10650263</t>
  </si>
  <si>
    <t>Yactayo Pachas José María</t>
  </si>
  <si>
    <t>03599931</t>
  </si>
  <si>
    <t>Las Lomas</t>
  </si>
  <si>
    <t>Castilla</t>
  </si>
  <si>
    <t>Calle Tacna Nro. 124</t>
  </si>
  <si>
    <t>MARIA TRANSITO DIAZ CRUZADO</t>
  </si>
  <si>
    <t>María Transito Díaz Cruzado</t>
  </si>
  <si>
    <t>José Rixe Tarazona</t>
  </si>
  <si>
    <t>TELECOMUNICACIONES Z &amp; S S.A.C.</t>
  </si>
  <si>
    <t>REPRESENTANTE LEGAL 1</t>
  </si>
  <si>
    <t>Reyner Zamudio Sifuentes</t>
  </si>
  <si>
    <t>CE 000212680</t>
  </si>
  <si>
    <t>WALTER BERMUDEZ</t>
  </si>
  <si>
    <t>11095761</t>
  </si>
  <si>
    <t xml:space="preserve">Directora </t>
  </si>
  <si>
    <t>08730845</t>
  </si>
  <si>
    <t>OLIVOS DELGADO JOSE ALEXANDER</t>
  </si>
  <si>
    <t>Jr. 2 De Mayo Nro. 636</t>
  </si>
  <si>
    <t>9 de Junio de 2010</t>
  </si>
  <si>
    <t>MEDINA VILLARREAL LUIS ALBERTO</t>
  </si>
  <si>
    <t>Medina Villarreal Luis Alberto</t>
  </si>
  <si>
    <t>40073797</t>
  </si>
  <si>
    <t>11 de Junio de 2010</t>
  </si>
  <si>
    <t>Bustamante Jara Teofilo</t>
  </si>
  <si>
    <t>ALMONACID COLQUI RONAL WILFREDO</t>
  </si>
  <si>
    <t>Almonacid Colqui Ronal Wilfredo</t>
  </si>
  <si>
    <t>22462531</t>
  </si>
  <si>
    <t>Jr. Ayacucho Nro. 709</t>
  </si>
  <si>
    <t>MUNDACA MARTOS INGRID ROXANA</t>
  </si>
  <si>
    <t>RENATO QUIROZ</t>
  </si>
  <si>
    <t>Rosaura Patricia Tacuri Gomez</t>
  </si>
  <si>
    <t>Ysaias Mormontoy Mescco</t>
  </si>
  <si>
    <t>Calle Perimetral Mz R Lote 7  Urbanización El Golf</t>
  </si>
  <si>
    <t>LOBATO PEREZ FERNANDO LEONCIO</t>
  </si>
  <si>
    <t>Lobato Perez Fernando Leoncio</t>
  </si>
  <si>
    <t>Mundaca Martos Ingrid Roxana</t>
  </si>
  <si>
    <t>REYES BACILIO CARMEN ROSA</t>
  </si>
  <si>
    <t>Reyes Bacilio Carmen Rosa</t>
  </si>
  <si>
    <t>Av. Tupac Amaru Nro. 781 Urb. Las Quintanas</t>
  </si>
  <si>
    <t>Norma Ines Espiritu Verastegui</t>
  </si>
  <si>
    <t>MARCHANI JUSTO CAROLA</t>
  </si>
  <si>
    <t>Marchani Justo Carola</t>
  </si>
  <si>
    <t>44057421</t>
  </si>
  <si>
    <t>Sachaca</t>
  </si>
  <si>
    <t>Jr. Crespo Castillo 201 - Urb. San Juan</t>
  </si>
  <si>
    <t>Av. Rafael Aguilar Paez C-20 Urb. Marcavalle</t>
  </si>
  <si>
    <t>BORDA CORNEJO IRAN DELHI MARLENE</t>
  </si>
  <si>
    <t>Borda Cornejo Iran Delhi Marlene</t>
  </si>
  <si>
    <t>22100710</t>
  </si>
  <si>
    <t>Jr. Arica Nro. 603 Urb. Casco Urbano</t>
  </si>
  <si>
    <t>Calle Arguedas Lucio Enrique</t>
  </si>
  <si>
    <t>42581498</t>
  </si>
  <si>
    <t>Pza. Principal Nro. 117 Urb. Huancavelica</t>
  </si>
  <si>
    <t>INVERSIONES AZAC E.I.R.L</t>
  </si>
  <si>
    <t>80150215</t>
  </si>
  <si>
    <t>Jr. El Inca Nro. 660 Dpto. 3A</t>
  </si>
  <si>
    <t>11119927</t>
  </si>
  <si>
    <t>GONZALES RENTERIA LUIS JAVIER</t>
  </si>
  <si>
    <t>Gonzales Renteria Luis Javier</t>
  </si>
  <si>
    <t>Cal. Ayacucho Nro. S/N Caballococha</t>
  </si>
  <si>
    <t>Jesus Fernando Zuñiga Gonzales</t>
  </si>
  <si>
    <t>Fabrizio Vasquez Curotto</t>
  </si>
  <si>
    <t>Julia Rosa Flores Mateo</t>
  </si>
  <si>
    <t>MURAYARI INUMA SEYER</t>
  </si>
  <si>
    <t>Murayari Inuma Seyer</t>
  </si>
  <si>
    <t>Cal. Las Malvinas N° 203 - Huaura</t>
  </si>
  <si>
    <t>RIMANAKUY S.C.R.L.</t>
  </si>
  <si>
    <t>Estela Castro Antonio Sebastian</t>
  </si>
  <si>
    <t>Arotoma Huamani Filomeno</t>
  </si>
  <si>
    <t>Jr. Ayacucho Nro. S/N Comunidad Paucara</t>
  </si>
  <si>
    <t>Ruiz Lima Silvia Abiluz</t>
  </si>
  <si>
    <t>Jr. Leticia Mza. 13 Lote. 05 A.H. Las Mercedes</t>
  </si>
  <si>
    <t>Manantay</t>
  </si>
  <si>
    <t>ALESSO SHINO</t>
  </si>
  <si>
    <t>TELECOMUNICACIONES PERMANBAK S.A.C.</t>
  </si>
  <si>
    <t>21 de Marzo del 2011</t>
  </si>
  <si>
    <t>Rocio Jalisto Jalixto</t>
  </si>
  <si>
    <t>JOSE ARTURO VALDIVIA</t>
  </si>
  <si>
    <t>GLOBAL TRADE CONSULTING S.A.C.</t>
  </si>
  <si>
    <t>Carlos Jorge Miranda Basauri</t>
  </si>
  <si>
    <t>10710158</t>
  </si>
  <si>
    <t>Jr. San Diego 185 - Piso 5</t>
  </si>
  <si>
    <t>12437044</t>
  </si>
  <si>
    <t>10069694409</t>
  </si>
  <si>
    <t>GONZALO JAVIER FELIPE DE LA CUBA CARRERA</t>
  </si>
  <si>
    <t>Gonzalo Javier Felipe De La Cuba Carrera</t>
  </si>
  <si>
    <t>06969440</t>
  </si>
  <si>
    <t>Mza. A Lt. 17 Urb. Sol De Huacachina</t>
  </si>
  <si>
    <t>10436066436</t>
  </si>
  <si>
    <t>ROCHA EURIBE CLOTILDE CONSUELO</t>
  </si>
  <si>
    <t>Clotilde Consuelo Rocha Euribe</t>
  </si>
  <si>
    <t>43606643</t>
  </si>
  <si>
    <t>Ca. Comercio Norte Mz K- 4 Urb San Isidro</t>
  </si>
  <si>
    <t>COMERCIAL SANCHEZ S.A.C.</t>
  </si>
  <si>
    <t>20452273919</t>
  </si>
  <si>
    <t xml:space="preserve">Joan Sanchez Vasquez </t>
  </si>
  <si>
    <t>43085077</t>
  </si>
  <si>
    <t xml:space="preserve">Ca. Bolivar 398 Ciudad de Ica </t>
  </si>
  <si>
    <t>10214514031</t>
  </si>
  <si>
    <t>F&amp;C COMPRA VENTA Y SERVICIOS SAC</t>
  </si>
  <si>
    <t>20489657920</t>
  </si>
  <si>
    <t>Marco Antonio Figueroa Coz</t>
  </si>
  <si>
    <t>22426721</t>
  </si>
  <si>
    <t>Jr. 2 de Mayo N° 335</t>
  </si>
  <si>
    <t>GAMARRA PIANO LIBERTAD PATROCINA</t>
  </si>
  <si>
    <t>Gamarra Piano Libertad Patrocina</t>
  </si>
  <si>
    <t>04025875</t>
  </si>
  <si>
    <t>Jr. Progreso N° 1140 Pueblo Huariaca</t>
  </si>
  <si>
    <t>HUARIACA</t>
  </si>
  <si>
    <t>10040258758</t>
  </si>
  <si>
    <t>Ramirez Sardón Violeta Soledad</t>
  </si>
  <si>
    <t>06770360</t>
  </si>
  <si>
    <t>11031896</t>
  </si>
  <si>
    <t>Carlos Javier Jimenez De La Cruz</t>
  </si>
  <si>
    <t xml:space="preserve">RICARDO JIMENEZ </t>
  </si>
  <si>
    <t>Liliana Pilco Rodriguez</t>
  </si>
  <si>
    <t>02445620</t>
  </si>
  <si>
    <t>11099280</t>
  </si>
  <si>
    <t>TERRAS CORPORATION GROUP INVESTMENS S.C.R.L.</t>
  </si>
  <si>
    <t>Karla Isabel Culqui Rocha</t>
  </si>
  <si>
    <t>00129223</t>
  </si>
  <si>
    <t>25 de Marzo del 2011</t>
  </si>
  <si>
    <t>Jr. Arica N° 267</t>
  </si>
  <si>
    <t>20525696724</t>
  </si>
  <si>
    <t>Javier Felix Juipa Cruz</t>
  </si>
  <si>
    <t>09744199</t>
  </si>
  <si>
    <t>PIURA</t>
  </si>
  <si>
    <t>PAITA</t>
  </si>
  <si>
    <t>Martinez Ariadela Nilton Felix</t>
  </si>
  <si>
    <t>25704129</t>
  </si>
  <si>
    <t>17 de Marzo del 2011</t>
  </si>
  <si>
    <t>10806081324</t>
  </si>
  <si>
    <t>ALVITES AYQUIPA FRANKLIN DAVID</t>
  </si>
  <si>
    <t>Alvites Ayquipa Franklin David</t>
  </si>
  <si>
    <t>80608132</t>
  </si>
  <si>
    <t>Ca. Pisco N° 101-C  Sc 4 1er Piso</t>
  </si>
  <si>
    <t xml:space="preserve">ICA </t>
  </si>
  <si>
    <t>PISCO</t>
  </si>
  <si>
    <t>10401267943</t>
  </si>
  <si>
    <t>SANTIBAÑEZ PUMA LUIS ENRIQUE</t>
  </si>
  <si>
    <t>Santibañez Puma Luis Enrique</t>
  </si>
  <si>
    <t>40126794</t>
  </si>
  <si>
    <t xml:space="preserve">Mz F Lt23 Urb. 12 de Octubre </t>
  </si>
  <si>
    <t>AREQUIPA</t>
  </si>
  <si>
    <t>CERRO COLORADO</t>
  </si>
  <si>
    <t>LIBRE SRL</t>
  </si>
  <si>
    <t>20454455691</t>
  </si>
  <si>
    <t>HECTOR ZAPATA ROSAS</t>
  </si>
  <si>
    <t xml:space="preserve">AV. LA PAZ 302 CERCADO </t>
  </si>
  <si>
    <t xml:space="preserve"> D´COMPUTER E.I.R.L.</t>
  </si>
  <si>
    <t>20531468130</t>
  </si>
  <si>
    <t>Luis Martin Deza Alejandro</t>
  </si>
  <si>
    <t>01148140</t>
  </si>
  <si>
    <t>MARCEL VASQUEZ EDGAR</t>
  </si>
  <si>
    <t>Marcel Vasquez Edgar</t>
  </si>
  <si>
    <t>Jr. Progreso Nro. S/N San Rafael</t>
  </si>
  <si>
    <t xml:space="preserve">Huanuco </t>
  </si>
  <si>
    <t>San Rafael</t>
  </si>
  <si>
    <t>08242707</t>
  </si>
  <si>
    <t>Ubaldina Santi Huisa</t>
  </si>
  <si>
    <t>28961029</t>
  </si>
  <si>
    <t>11412212</t>
  </si>
  <si>
    <t>HUAMANI ATOCCSA ALFREDO</t>
  </si>
  <si>
    <t>10097189132</t>
  </si>
  <si>
    <t>RONER MALIK CHUQUIRUNA RODRIGUEZ</t>
  </si>
  <si>
    <t>09718913</t>
  </si>
  <si>
    <t xml:space="preserve">Av. El Maestro Nro. 393 Br. San Sebastian </t>
  </si>
  <si>
    <t>Av. Amaximandro Vega Nro. 341- Centro Chota</t>
  </si>
  <si>
    <t>CHIOTA</t>
  </si>
  <si>
    <t>10448523743</t>
  </si>
  <si>
    <t>EVELY FLORES ZAMBRANO</t>
  </si>
  <si>
    <t>44852374</t>
  </si>
  <si>
    <t>ENCAÑADA</t>
  </si>
  <si>
    <t xml:space="preserve">Jr. Amazonas Nro. S/N </t>
  </si>
  <si>
    <t>10271410935</t>
  </si>
  <si>
    <t>ROQUE ASUNCION DIAZ CASTILLO</t>
  </si>
  <si>
    <t>27141093</t>
  </si>
  <si>
    <t>CONTUMAZA</t>
  </si>
  <si>
    <t>ELSA MARIVEL RUIZ INCISO</t>
  </si>
  <si>
    <t>26689479</t>
  </si>
  <si>
    <t>JESÚS</t>
  </si>
  <si>
    <t xml:space="preserve">Jr. Jose Galvez Nro. 207 </t>
  </si>
  <si>
    <t xml:space="preserve">Jr. Jose Pardo Nro. 122 </t>
  </si>
  <si>
    <t>10267205901</t>
  </si>
  <si>
    <t>YRMA YOLA CADENILLAS GUTIERREZ</t>
  </si>
  <si>
    <t>26720590</t>
  </si>
  <si>
    <t>MAGDALENA</t>
  </si>
  <si>
    <t xml:space="preserve">Av. Lima Nro. 200 CP Choropampa </t>
  </si>
  <si>
    <t>10166216775</t>
  </si>
  <si>
    <t>MARIA EDITH CAYOTOPA VASQUEZ</t>
  </si>
  <si>
    <t>16621677</t>
  </si>
  <si>
    <t>Jr. 24 de Junio Nro S.N. Cajamarca - Chota - Huambos</t>
  </si>
  <si>
    <t>CAROLA MACHADO</t>
  </si>
  <si>
    <t>Cascas</t>
  </si>
  <si>
    <t>SYSTEM WIRELESS E.I.R.L.</t>
  </si>
  <si>
    <t>Ampuero Peñaranda Alberto Alfonzo</t>
  </si>
  <si>
    <t>Jr. Yungay Nro. 286</t>
  </si>
  <si>
    <t>NATALIA POZO</t>
  </si>
  <si>
    <t>Javier Wilfredo Vilca Neira</t>
  </si>
  <si>
    <t xml:space="preserve">   </t>
  </si>
  <si>
    <t>VIRTUAL POWER S.A.C.</t>
  </si>
  <si>
    <t>Palacios Mendez Telesforo Claudio</t>
  </si>
  <si>
    <t>Jr. Hipolito Unanue Nro. 1560 Int. 403</t>
  </si>
  <si>
    <t>CERCADO SANCHEZ JESSICA LUZ</t>
  </si>
  <si>
    <t>Cercado Sanchez Jessica Luz</t>
  </si>
  <si>
    <t>41340296</t>
  </si>
  <si>
    <t>BULEJE BENDEZU MARUJA</t>
  </si>
  <si>
    <t>Buleje Bendezu Maruja</t>
  </si>
  <si>
    <t>Jr. Oswaldo N. Regal Nro. 467</t>
  </si>
  <si>
    <t>Sandra Roxana Simbron Condori</t>
  </si>
  <si>
    <t>Gamarra Astuhuaman Juan Jose</t>
  </si>
  <si>
    <t>GAMARRA ASTUHUAMAN JUAN JOSE</t>
  </si>
  <si>
    <t>Jr. Simon Bolivar Nro. 647</t>
  </si>
  <si>
    <t>SOBRINO ARANCIBIA HILDA GRICELDA</t>
  </si>
  <si>
    <t>Sobrino Arancibia Hilda Gricelda</t>
  </si>
  <si>
    <t xml:space="preserve">PASCO </t>
  </si>
  <si>
    <t xml:space="preserve">AGMS E.I.R.L. </t>
  </si>
  <si>
    <t xml:space="preserve">ARGUEDAS RUIZ JOSE-MARIA HERNAN </t>
  </si>
  <si>
    <t>Arguedas Ruiz Jose-Maria Hernan</t>
  </si>
  <si>
    <t>44058640</t>
  </si>
  <si>
    <t xml:space="preserve">ca. Piura 500 Galeria San Carlos Tda 1 </t>
  </si>
  <si>
    <t>10440586401</t>
  </si>
  <si>
    <t>10467448248</t>
  </si>
  <si>
    <t>EVELYN LISETH CAMPOVERDE REYES</t>
  </si>
  <si>
    <t>Evelyn Liseth Campoverde Reyes</t>
  </si>
  <si>
    <t>467448248</t>
  </si>
  <si>
    <t>10406869887</t>
  </si>
  <si>
    <t>JOSE LUIS RODRIGUEZ LOPEZ</t>
  </si>
  <si>
    <t>Jose Luis Rodriguez Lopez</t>
  </si>
  <si>
    <t>40686988</t>
  </si>
  <si>
    <t>Jr Bolognesi N° 262</t>
  </si>
  <si>
    <t>Luiset Rengifo Shapiama</t>
  </si>
  <si>
    <t>LUISET RENGIFO SHAPIAMA</t>
  </si>
  <si>
    <t>10053463601</t>
  </si>
  <si>
    <t>05346360</t>
  </si>
  <si>
    <t>Calle Amazonas 601</t>
  </si>
  <si>
    <t>FERNANDO LORES</t>
  </si>
  <si>
    <t>MOYOBAMBA</t>
  </si>
  <si>
    <t xml:space="preserve">GRICELDA RODRIGUEZ REATEGUI </t>
  </si>
  <si>
    <t>CORONEL PORTILLO</t>
  </si>
  <si>
    <t>TOP MOVIL ASOCIADOS S.R.L.</t>
  </si>
  <si>
    <t>Mamani Mamani Rafael Geronimo</t>
  </si>
  <si>
    <t>11023459</t>
  </si>
  <si>
    <t>Falcon Jorge Edny David</t>
  </si>
  <si>
    <t>04742981</t>
  </si>
  <si>
    <t>Ca. Mariano Lino Urquieta 1122 Mz O Lt 03</t>
  </si>
  <si>
    <t>JOSE HILARIO SALVADOR CABALLERO</t>
  </si>
  <si>
    <t>JUAN APOSTOL JARA MAGUIÑA</t>
  </si>
  <si>
    <t>Juan Apostol Jara Maguiña</t>
  </si>
  <si>
    <t>Esteban Lewis Vasquez Pardo</t>
  </si>
  <si>
    <t>22291170</t>
  </si>
  <si>
    <t>San Martin de Porres</t>
  </si>
  <si>
    <t>CONCEPTOS MOVILES E.I.R.L.</t>
  </si>
  <si>
    <t>09876219</t>
  </si>
  <si>
    <t>Elfi Elias Palma Acosta</t>
  </si>
  <si>
    <t>Carmen Verónica Gonzales Escalante</t>
  </si>
  <si>
    <t>Anibal Pais Lector</t>
  </si>
  <si>
    <t>Casma</t>
  </si>
  <si>
    <t>Jose Hidalgo Salvador Caballero</t>
  </si>
  <si>
    <t>GUILLERMO SERVA LOZANO</t>
  </si>
  <si>
    <t>RAMIRO HERBERT VIEYRA PEÑA</t>
  </si>
  <si>
    <t>00240033</t>
  </si>
  <si>
    <t>Tumbes</t>
  </si>
  <si>
    <t>Jr. Bolognesi N° S/N - San Marcos</t>
  </si>
  <si>
    <t>Huari</t>
  </si>
  <si>
    <t>08231941</t>
  </si>
  <si>
    <t>William Jesús Campos Velásquez</t>
  </si>
  <si>
    <t>N</t>
  </si>
  <si>
    <t>Marco Merino Medina</t>
  </si>
  <si>
    <t>Sonia Osis Rivas</t>
  </si>
  <si>
    <t>Jorge Uriel Arias Rubio</t>
  </si>
  <si>
    <t>Casco Urbano</t>
  </si>
  <si>
    <t xml:space="preserve">Av. Francisco Bolognesi N° 589 </t>
  </si>
  <si>
    <t xml:space="preserve">Miriam Soto Camargo </t>
  </si>
  <si>
    <t xml:space="preserve">Av. Santo Domingo Mza. 32 Lote 5 </t>
  </si>
  <si>
    <t>41767938</t>
  </si>
  <si>
    <t>Cardenas Enrique Ruben</t>
  </si>
  <si>
    <t>Pza. Plaza De Armas Nro. 110</t>
  </si>
  <si>
    <t>Tambo</t>
  </si>
  <si>
    <t>DESPOSORIO DIAZ JAVIER ORLANDO</t>
  </si>
  <si>
    <t>PROVINCIA</t>
  </si>
  <si>
    <t>ALINA PELAGIA CERNA CRIBILLERO</t>
  </si>
  <si>
    <t>Jr. Martínez De Compagñon N° 227 Cercado</t>
  </si>
  <si>
    <t>CUBAS TERRONES WIGBERTO WHILLIAM</t>
  </si>
  <si>
    <t>Cubas Terrones Wigberto Whilliam</t>
  </si>
  <si>
    <t>Mza. E Lote. 16 Urb. Rosa Nelida Castilla</t>
  </si>
  <si>
    <t>Jr. Pizarro Nro. 582 Int. 301 Cercado</t>
  </si>
  <si>
    <t>MAMANI QUISPE ROSSI AYDEE</t>
  </si>
  <si>
    <t>Mamani Quispe Rossi Aydee</t>
  </si>
  <si>
    <t>45225071</t>
  </si>
  <si>
    <t>Av. Brasil S/N Centro Poblado Progreso</t>
  </si>
  <si>
    <t>Asilo</t>
  </si>
  <si>
    <t>TAPIA PINTADO LEONARDO ARMANDO</t>
  </si>
  <si>
    <t>Grocio Prado</t>
  </si>
  <si>
    <t>41524026</t>
  </si>
  <si>
    <t>GLOBAL NET COMUNICACIONES E.I.R.L.</t>
  </si>
  <si>
    <t>Contreras Pinto Raul</t>
  </si>
  <si>
    <t>Av. Jose Luis Orbegozo Mza. C Lote. 20 Urb. Huancaro</t>
  </si>
  <si>
    <t xml:space="preserve">Santiago </t>
  </si>
  <si>
    <t>Calle Mercaderes 407 Cercado - Arequipa</t>
  </si>
  <si>
    <t>TELECOMUNICACIONES E INVERSIONES PERU S.A.C.</t>
  </si>
  <si>
    <t xml:space="preserve">Huber Esteban Alfaro Guarniz </t>
  </si>
  <si>
    <t>Gerente Financiero</t>
  </si>
  <si>
    <t>Castañeda Bazan Oswaldo Hernan</t>
  </si>
  <si>
    <t>Jr. Sangara N° 254 Cercado</t>
  </si>
  <si>
    <t xml:space="preserve">Av. Simon Bolivar Nro. 310 </t>
  </si>
  <si>
    <t>Padre Abad</t>
  </si>
  <si>
    <t>CHIPANA GUTIERREZ SANDRA NINFA</t>
  </si>
  <si>
    <t>Segundo Jibaja Aguirre</t>
  </si>
  <si>
    <t>17541240</t>
  </si>
  <si>
    <t>VB DIRECCION VYD</t>
  </si>
  <si>
    <t>VB FINANZAS</t>
  </si>
  <si>
    <t>VB DAC - SECTORISTA</t>
  </si>
  <si>
    <t>Hassan Rodriguez Rodriguez</t>
  </si>
  <si>
    <t>11033373</t>
  </si>
  <si>
    <t>LA CASA DEL CELULAR DISTRIBUCIONES S.R.L.</t>
  </si>
  <si>
    <t>29626923</t>
  </si>
  <si>
    <t>11065745</t>
  </si>
  <si>
    <t>Caleb Abraham Llecllish Dueñas</t>
  </si>
  <si>
    <t>Huaylas</t>
  </si>
  <si>
    <t>ZAVALA HERENCIA RICARDO FELIPE</t>
  </si>
  <si>
    <t>Zavala Herencia Ricardo Felipe</t>
  </si>
  <si>
    <t>21861717</t>
  </si>
  <si>
    <t xml:space="preserve">Calle Italia N° 175 </t>
  </si>
  <si>
    <t xml:space="preserve">Zavala Herencia Ricardo Felipe </t>
  </si>
  <si>
    <t>ARIAS ROJAS ROSA NELLY</t>
  </si>
  <si>
    <t>BALBUENA ROJAS YUDYTH AUREA</t>
  </si>
  <si>
    <t>HUARCAYA LEONARDO NESTOR IRINEO</t>
  </si>
  <si>
    <t>Arias Rojas Rosa Nelly</t>
  </si>
  <si>
    <t>MAYHUA OLARTE ESTHER</t>
  </si>
  <si>
    <t>Mayhua Olarte Esther</t>
  </si>
  <si>
    <t>Balbuena Rojas Yudyth Aurea</t>
  </si>
  <si>
    <t>Huarcaya Leonardo Nestor Irineo</t>
  </si>
  <si>
    <t>10211188362</t>
  </si>
  <si>
    <t>JR. ASAMBLEA NRO. 140</t>
  </si>
  <si>
    <t>JR. ASAMBLEA NRO. 141</t>
  </si>
  <si>
    <t>JR. ASAMBLEA NRO. 142</t>
  </si>
  <si>
    <t>JR. ASAMBLEA NRO. 143</t>
  </si>
  <si>
    <t>21118836</t>
  </si>
  <si>
    <t>Av. Manuel A. Odria N° 227</t>
  </si>
  <si>
    <t>TARMA</t>
  </si>
  <si>
    <t>10104159996</t>
  </si>
  <si>
    <t>10415999</t>
  </si>
  <si>
    <t>Jr. Carabaya N° 434</t>
  </si>
  <si>
    <t>Av. Palian N° 756</t>
  </si>
  <si>
    <t>10199472777</t>
  </si>
  <si>
    <t>19947277</t>
  </si>
  <si>
    <t xml:space="preserve">HENRY POVES ESCALANTE </t>
  </si>
  <si>
    <t>10207356251</t>
  </si>
  <si>
    <t>20735625</t>
  </si>
  <si>
    <t>Car. Central N° S/N</t>
  </si>
  <si>
    <t>RICRAN</t>
  </si>
  <si>
    <t>Nelly Guevara Inga</t>
  </si>
  <si>
    <t>Calle Simon Bolivar  318  Urb. Bolognesi</t>
  </si>
  <si>
    <t>07 de Febrero del 2011</t>
  </si>
  <si>
    <t>21 de Enero del 2011</t>
  </si>
  <si>
    <t>11110007</t>
  </si>
  <si>
    <t>Jimmy Anthony Vegas Huertas</t>
  </si>
  <si>
    <t>02891853</t>
  </si>
  <si>
    <t>11098877</t>
  </si>
  <si>
    <t>02833293</t>
  </si>
  <si>
    <t>Edwin Jesus Vegas Huertas</t>
  </si>
  <si>
    <t>MULTISERVICIOS VE &amp; CA S.R.L.</t>
  </si>
  <si>
    <t>Silvero Perez Cachuas</t>
  </si>
  <si>
    <t>28201659</t>
  </si>
  <si>
    <t xml:space="preserve">Jr Lima Nro. 476 </t>
  </si>
  <si>
    <t xml:space="preserve"> Lonasco Tintaya Wilber Froilan</t>
  </si>
  <si>
    <t>Calle José Galvez 100</t>
  </si>
  <si>
    <t>Mendez Espinoza Sonia Paola</t>
  </si>
  <si>
    <t>Mayra Olivera Peñarrieta</t>
  </si>
  <si>
    <t>11010995</t>
  </si>
  <si>
    <t>Luis Alberto Cedron Saldaña</t>
  </si>
  <si>
    <t>ANGEL HUGO HERRERA MEDINA</t>
  </si>
  <si>
    <t>Angel Hugo Herrera Medina</t>
  </si>
  <si>
    <t>Atilio Alejandro López Mejia</t>
  </si>
  <si>
    <t>ROY RICHARD CERVERA MENDOZA</t>
  </si>
  <si>
    <t>Jr. Tarapaca N° 1050 - Pucallpa</t>
  </si>
  <si>
    <t>Jr. Lima N° 370 Tienda 4 - Tarma</t>
  </si>
  <si>
    <t xml:space="preserve">Av. Mariscal Caceres N° 751 - Huamanga </t>
  </si>
  <si>
    <t>Calle Atlántida N° 741 - Iquitos</t>
  </si>
  <si>
    <t>Rosa María Speicher Fernández</t>
  </si>
  <si>
    <t>Carol Caro Coral</t>
  </si>
  <si>
    <t>RAMIRO ROMERO QUISPE</t>
  </si>
  <si>
    <t>05644052</t>
  </si>
  <si>
    <t>Calle Ramón Castilla N° S/N - Huarmaca</t>
  </si>
  <si>
    <t>Ramiro Romero Quispe</t>
  </si>
  <si>
    <t>NG COMUNICACIONES S.A.C.</t>
  </si>
  <si>
    <t>Calle Fonia 1557 Urb. Fiori San Martin De Porres</t>
  </si>
  <si>
    <t>RIOFRIO CORREA LADY ARMANDINA</t>
  </si>
  <si>
    <t>Elvis Leandro Gutierrez Díaz</t>
  </si>
  <si>
    <t>Wilbert Gonzalo Salcedo Bedregal</t>
  </si>
  <si>
    <t>Nelly Nicho Andia</t>
  </si>
  <si>
    <t>Marlene Loayza Sanomamani</t>
  </si>
  <si>
    <t>Fatima Solange Soto Huamanñahui</t>
  </si>
  <si>
    <t>Guillermo Benito Delgado Del Rio</t>
  </si>
  <si>
    <t>Gloria Linares Chavez</t>
  </si>
  <si>
    <t>Huamachuco</t>
  </si>
  <si>
    <t>32762079</t>
  </si>
  <si>
    <t xml:space="preserve">       </t>
  </si>
  <si>
    <t>Calle Los Crisantemos N° 333 Urb. La Molina Vieja</t>
  </si>
  <si>
    <t>Los Olivos</t>
  </si>
  <si>
    <t>18086028</t>
  </si>
  <si>
    <t>01 de junio de 2006</t>
  </si>
  <si>
    <t>Natural</t>
  </si>
  <si>
    <t>PARATEL S.A.C.</t>
  </si>
  <si>
    <t>Calle Atlántida N° 741 - Iquitos - Iquitos - Loreto</t>
  </si>
  <si>
    <t>Los Cipreses N° 09 – Los Jardines – Laredo – Trujillo</t>
  </si>
  <si>
    <t>Jr. Pacasmayo N° 874A - Lima</t>
  </si>
  <si>
    <t>EDGAR GUSTAVO ESPINOZA AVILA</t>
  </si>
  <si>
    <t>Hernando Villanueva Santa Cruz</t>
  </si>
  <si>
    <t>Sauna Rebaza Noly Vanesa</t>
  </si>
  <si>
    <t>QUINECHE SANCHEZ HENRY GONZALO</t>
  </si>
  <si>
    <t>01 de diciembre de 2008</t>
  </si>
  <si>
    <t>GONZALES SANCHEZ KIKO ALBERT</t>
  </si>
  <si>
    <t>Gonzales Sanchez Kiko Albert</t>
  </si>
  <si>
    <t>09026384</t>
  </si>
  <si>
    <t>Bagua</t>
  </si>
  <si>
    <t xml:space="preserve">La Peca </t>
  </si>
  <si>
    <t>Quiroz Gutierrez Tatiana Mirian</t>
  </si>
  <si>
    <t>09031395</t>
  </si>
  <si>
    <t>ROMANI MOVILES S.A.C.</t>
  </si>
  <si>
    <t>TUKI S.A.C.</t>
  </si>
  <si>
    <t>Jaime Adrianzen Vera</t>
  </si>
  <si>
    <t>Jaime Alarcón Soria</t>
  </si>
  <si>
    <t>Carmen Veronica Gonzales Escalante</t>
  </si>
  <si>
    <t>Urb. Los Naranjas L-19- Jose Luis Bustamante Y Rivero - Arequipa</t>
  </si>
  <si>
    <t>09823845</t>
  </si>
  <si>
    <t>Ayna</t>
  </si>
  <si>
    <t>PARAVICINO LIRA ALBERTO</t>
  </si>
  <si>
    <t>Jr. Asamblea Nro. 285</t>
  </si>
  <si>
    <t>MORALES SILVESTRE GILBERTO</t>
  </si>
  <si>
    <t>DISTRIBUIDORA Y COMERCIALIZADORA REY DAVID S.R.L.</t>
  </si>
  <si>
    <t>Valle Osorio Eduardo</t>
  </si>
  <si>
    <t>04205765</t>
  </si>
  <si>
    <t>Jr. San Martin Nro. 803</t>
  </si>
  <si>
    <t>Tiza Ayala Silvia Elena</t>
  </si>
  <si>
    <t>06218425</t>
  </si>
  <si>
    <t>Av. Paraiso S/N Sunampe - Chincha</t>
  </si>
  <si>
    <t>Jr. Italia N° 102 - Iquitos</t>
  </si>
  <si>
    <t>GOLDEN FOOD'S S.R.LTDA.</t>
  </si>
  <si>
    <t>QUISPE GOMEZ JESUS</t>
  </si>
  <si>
    <t>06727331</t>
  </si>
  <si>
    <t>26 de mayo de 2008</t>
  </si>
  <si>
    <t>Llochegua</t>
  </si>
  <si>
    <t xml:space="preserve">Morales Silvestre Gilberto </t>
  </si>
  <si>
    <t>GALVAN SUAREZ MARINA OLIMPIA</t>
  </si>
  <si>
    <t>Cordova Arena Oscar Ivan</t>
  </si>
  <si>
    <t>00240793</t>
  </si>
  <si>
    <t>Jr. Simon Bolivar Nro. 350</t>
  </si>
  <si>
    <t>D´COMPUTO S.A.C.</t>
  </si>
  <si>
    <t>Rosas Moreno Julio Cesar</t>
  </si>
  <si>
    <t>Cal. Elias Aguirre Nro. 420</t>
  </si>
  <si>
    <t>02105854</t>
  </si>
  <si>
    <t>JORGE VIZCONDE</t>
  </si>
  <si>
    <t>JORGE PARODI</t>
  </si>
  <si>
    <t>Paredes Salazar Ana Elizabeth</t>
  </si>
  <si>
    <t>Marisol Milagros Jauregui Gomez</t>
  </si>
  <si>
    <t>ALATRISTA ULLOA CARMEN YOVANA</t>
  </si>
  <si>
    <t>Alatrista Ulloa Carmen Yovana</t>
  </si>
  <si>
    <t>62946232</t>
  </si>
  <si>
    <t>Cardenas Enriquez Ruben</t>
  </si>
  <si>
    <t>ELA NEGOCIOS E.I.R.L</t>
  </si>
  <si>
    <t>29664226</t>
  </si>
  <si>
    <t>11089970</t>
  </si>
  <si>
    <t>Garcia Roldan Wilmer Jesus</t>
  </si>
  <si>
    <t>18161847</t>
  </si>
  <si>
    <t>EDGAR LUIS VIVANCO MUÑOZ</t>
  </si>
  <si>
    <t>Flores Guillen Victor Andres</t>
  </si>
  <si>
    <t>Av. Sol Nro. 580 Int. 2</t>
  </si>
  <si>
    <t>Cutipa Carcasi Froilan</t>
  </si>
  <si>
    <t>02390612</t>
  </si>
  <si>
    <t xml:space="preserve">Jr. San Martin 365 Cercado </t>
  </si>
  <si>
    <t>Cutipa Mamani Roy Keler</t>
  </si>
  <si>
    <t>C &amp; M COMUNICACIONES S.A.C.</t>
  </si>
  <si>
    <t>Cerna Jauregui Yessica Ysabel</t>
  </si>
  <si>
    <t>Querobamba</t>
  </si>
  <si>
    <t>Sucre</t>
  </si>
  <si>
    <t>Gonzales Julca Janeth Melisa</t>
  </si>
  <si>
    <t>41385713</t>
  </si>
  <si>
    <t>00242631</t>
  </si>
  <si>
    <t>QUINDE RUIZ CARLOS OCTAVIO</t>
  </si>
  <si>
    <t>Quinde Ruiz Carlos Octavio</t>
  </si>
  <si>
    <t>05640271</t>
  </si>
  <si>
    <t>Jr. Villac Umu 885 Urb.  Zarate</t>
  </si>
  <si>
    <t>COMERCIALIZADORA GLOBAL DEL SUR S.A.C.</t>
  </si>
  <si>
    <t>40670022</t>
  </si>
  <si>
    <t>Bockos Heredia Cecilia Raquel</t>
  </si>
  <si>
    <t>Arturo Enciso Delahanty</t>
  </si>
  <si>
    <t>Samano Casillas Laura Olivia</t>
  </si>
  <si>
    <t>Escobar Hernandez Jorge</t>
  </si>
  <si>
    <t>G02837900</t>
  </si>
  <si>
    <t>Pasaporte 1280008304</t>
  </si>
  <si>
    <t>02825500</t>
  </si>
  <si>
    <t>28 de Septiembre de 2010</t>
  </si>
  <si>
    <t>Veronica Quispe Mamani</t>
  </si>
  <si>
    <t xml:space="preserve">Calle Jerusalen 112 </t>
  </si>
  <si>
    <t>Calle Jerusalen 112</t>
  </si>
  <si>
    <t>05.10.10</t>
  </si>
  <si>
    <t>Valdivia Hudson Daniel Mesac</t>
  </si>
  <si>
    <t>Av. San Eugenio 615 Sta Catalina</t>
  </si>
  <si>
    <t>Mendoza Chafloque Manuel Felipe</t>
  </si>
  <si>
    <t>Manuel Felipe Mendoza Chafloque</t>
  </si>
  <si>
    <t>Ca. Alfonso Ugarte 915 Chiclayo</t>
  </si>
  <si>
    <t>07.10.10</t>
  </si>
  <si>
    <t>Ca. Leoncio Prado 458 Urb. El Porvenir</t>
  </si>
  <si>
    <t>07 de Octubre de 2010</t>
  </si>
  <si>
    <t>Jose Martin Salazar Lossio</t>
  </si>
  <si>
    <t>JOSE MENOZA ELIAS</t>
  </si>
  <si>
    <t>ANDRES BRAVO CACERES</t>
  </si>
  <si>
    <t>GLOBAL GEM EIRL</t>
  </si>
  <si>
    <t>Maria Ysidora Sanchez Camacho</t>
  </si>
  <si>
    <t>Jr.Leguía N° 450</t>
  </si>
  <si>
    <t>Cajarmarca</t>
  </si>
  <si>
    <t>07 de Octubre del 2010</t>
  </si>
  <si>
    <t>JUAN CARLOS RECAVARREN MALLQUI</t>
  </si>
  <si>
    <t>Juan Carlos Recavarren Mallqui</t>
  </si>
  <si>
    <t>Jr. General Prado 551</t>
  </si>
  <si>
    <t>HERMANOS PEREYRA DIAZ S.R.L.</t>
  </si>
  <si>
    <t>Edwin Aldo Pereyra Diaz</t>
  </si>
  <si>
    <t>Jr. Arequipa 108</t>
  </si>
  <si>
    <t>16688646</t>
  </si>
  <si>
    <t>SAYDA ESPINOZA VILLALVA</t>
  </si>
  <si>
    <t>10196529</t>
  </si>
  <si>
    <t>Gilber Panduro Reategui</t>
  </si>
  <si>
    <t>Ca. San Antonio 1750</t>
  </si>
  <si>
    <t xml:space="preserve">Ca. San Antonio 1075 </t>
  </si>
  <si>
    <t>Andres Bravo Caceres</t>
  </si>
  <si>
    <t>Gissela Miryam Peña Quiroz</t>
  </si>
  <si>
    <t>Sayda Espinoza Villalva</t>
  </si>
  <si>
    <t>Jorge Omar Malpartida Lopez</t>
  </si>
  <si>
    <t>12 de Octubre del 2010</t>
  </si>
  <si>
    <t>18179534</t>
  </si>
  <si>
    <t>Maria Teodolinda Rivera Jimenez</t>
  </si>
  <si>
    <t>Nilton Cesar Silva Flores</t>
  </si>
  <si>
    <t>43190847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</si>
  <si>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</si>
  <si>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40979892</t>
  </si>
  <si>
    <t>11980081</t>
  </si>
  <si>
    <t>09842949</t>
  </si>
  <si>
    <t>Jr. Bracesco 318 Juliaca</t>
  </si>
  <si>
    <t xml:space="preserve">Alfonso Coasaca Apaza </t>
  </si>
  <si>
    <t>02388511</t>
  </si>
  <si>
    <t xml:space="preserve">Av. Bolognesi N° 641 </t>
  </si>
  <si>
    <t xml:space="preserve">Av. Jose Galvez Barrenechea Nro. 592 Int. 702 </t>
  </si>
  <si>
    <t>Pariñas</t>
  </si>
  <si>
    <t>Pedro Galvez</t>
  </si>
  <si>
    <t>Jr. Inclan 192</t>
  </si>
  <si>
    <t>Sanchez Sanchez Pascual Henry</t>
  </si>
  <si>
    <t xml:space="preserve">Av. Mariscal 492 </t>
  </si>
  <si>
    <t xml:space="preserve">Calle General Duesta N° 828 </t>
  </si>
  <si>
    <t>MONTO GARANTIA US$</t>
  </si>
  <si>
    <t>MONTO GARANTIA S/.</t>
  </si>
  <si>
    <t>NOMBRE DEL DAC</t>
  </si>
  <si>
    <t>TELECOMUNICACIONES LEMAR EIRL</t>
  </si>
  <si>
    <t xml:space="preserve">Urb. Ttio U-2-2 Cusco </t>
  </si>
  <si>
    <t xml:space="preserve">Cecilia Gutierrez Diaz </t>
  </si>
  <si>
    <t>David Esteban Cuaila Sanchez</t>
  </si>
  <si>
    <t>Romero Ramos Maldonado</t>
  </si>
  <si>
    <t>RISCO CALDERON ANDY MARISOL</t>
  </si>
  <si>
    <t>CRISTHIAN VERA TUDELA</t>
  </si>
  <si>
    <t>ERCELIS LELYS VALVERDE MORENO</t>
  </si>
  <si>
    <t>PONCE PARDAVE TANYA MELANY</t>
  </si>
  <si>
    <t>45031572</t>
  </si>
  <si>
    <t>Ponce Pardave Tanya Melany</t>
  </si>
  <si>
    <t>018114701</t>
  </si>
  <si>
    <t>PEREZ BERROSPI JULISSA TABATA</t>
  </si>
  <si>
    <t>10400590660</t>
  </si>
  <si>
    <t>AV. UNIVERSITARIA NRO. 114</t>
  </si>
  <si>
    <t>FERNANDEZ ANAMPA GLORIA CELESTINA</t>
  </si>
  <si>
    <t>10289705720</t>
  </si>
  <si>
    <t>28970572</t>
  </si>
  <si>
    <t>CAL. BOLIVAR NRO. S/N</t>
  </si>
  <si>
    <t>PARINACOCHAS</t>
  </si>
  <si>
    <t>CORACORA</t>
  </si>
  <si>
    <t>CARLOS FRANCISCO ORTIZ</t>
  </si>
  <si>
    <t>RAMIREZ SALCEDO BERTHA</t>
  </si>
  <si>
    <t>28854835</t>
  </si>
  <si>
    <t xml:space="preserve">JR. BOLOGNESI NRO. 702 BARRIO DE CCAYAO </t>
  </si>
  <si>
    <t>10434947273</t>
  </si>
  <si>
    <t>CASTAÑEDA ARIAS GLORIA MILAGROS</t>
  </si>
  <si>
    <t>43494727</t>
  </si>
  <si>
    <t xml:space="preserve">JR. COMERCIO NRO. 806 </t>
  </si>
  <si>
    <t>10288548353</t>
  </si>
  <si>
    <t>T.A.T.  COMUNICACIONES E.I.R.L.</t>
  </si>
  <si>
    <t>05268573</t>
  </si>
  <si>
    <t>29 de Noviembre del 2010</t>
  </si>
  <si>
    <t>10 de Noviembre del 2010</t>
  </si>
  <si>
    <t>02 de Diciembre del 2010</t>
  </si>
  <si>
    <t xml:space="preserve">Ca. Castilla 230 </t>
  </si>
  <si>
    <t>Jr. Arica Nº 316</t>
  </si>
  <si>
    <t>Paucarbamba</t>
  </si>
  <si>
    <t>FG COMUNICACIONES SAC</t>
  </si>
  <si>
    <t>10309455</t>
  </si>
  <si>
    <t>23 de Diciembre del 2010</t>
  </si>
  <si>
    <t>Sergio Augusto Tuesta Torres</t>
  </si>
  <si>
    <t>Ca. Loreto 916</t>
  </si>
  <si>
    <t>Sissy Conie Ruiz Caceres</t>
  </si>
  <si>
    <t>40848826</t>
  </si>
  <si>
    <t xml:space="preserve">SANDOVAL MIO FRANZ CELCIUS </t>
  </si>
  <si>
    <t>10410240551</t>
  </si>
  <si>
    <t>20452756049</t>
  </si>
  <si>
    <t>Pepe Alejandro Atalaya Perez</t>
  </si>
  <si>
    <t>27568910</t>
  </si>
  <si>
    <t>Jr. Silva Santiesteban N° 444 Br. San Sebastián</t>
  </si>
  <si>
    <t xml:space="preserve">29 de Diciembre del 2010 </t>
  </si>
  <si>
    <t>11073427</t>
  </si>
  <si>
    <t xml:space="preserve">Jr. Los Alamos N° 147 </t>
  </si>
  <si>
    <t>Maria Huaman Vasquez</t>
  </si>
  <si>
    <t>Luis Antonio Tirado Vega</t>
  </si>
  <si>
    <t>V&amp;V COMUNICACIONES S.R.L.</t>
  </si>
  <si>
    <t>20493376803</t>
  </si>
  <si>
    <t>BETTY VANESSA TUESTA ROJAS</t>
  </si>
  <si>
    <t>JR. PROSPERO Nº 299</t>
  </si>
  <si>
    <t>VIENA DE LIMA RUTH MAGALY</t>
  </si>
  <si>
    <t>Ruth Magaly Viena De Lima</t>
  </si>
  <si>
    <t>41611009</t>
  </si>
  <si>
    <t>10416110099</t>
  </si>
  <si>
    <t>Jr. Arica Nº 500</t>
  </si>
  <si>
    <t>VIP RELOADED S.R.L.</t>
  </si>
  <si>
    <t>PAREDES REYES ELSA ISABEL</t>
  </si>
  <si>
    <t>Paredes Reyes Elsa Isabel</t>
  </si>
  <si>
    <t>27411605</t>
  </si>
  <si>
    <t>Incahuasi</t>
  </si>
  <si>
    <t>13 de Enero del 2011</t>
  </si>
  <si>
    <t>Elsa Isabel Paredes Reyes</t>
  </si>
  <si>
    <t>Gilmer Dagomar Mejia Fernandez</t>
  </si>
  <si>
    <t>26603826</t>
  </si>
  <si>
    <t>Jr. Leguía 450 - Cajamarca</t>
  </si>
  <si>
    <t>PABLO MONTALVAN</t>
  </si>
  <si>
    <t>FERNANDEZ REYES KELLY GLADYS</t>
  </si>
  <si>
    <t xml:space="preserve">Kelly Gladys Fernandez Reyes </t>
  </si>
  <si>
    <t>19075281</t>
  </si>
  <si>
    <t>Alfonso Vega Polo</t>
  </si>
  <si>
    <t>Elsa Elizabeth Falero Bazan</t>
  </si>
  <si>
    <t>45303794</t>
  </si>
  <si>
    <t xml:space="preserve">Jr Las Lajas 271 Urb Las Flores 78 </t>
  </si>
  <si>
    <t>01 de Febrero del 2011</t>
  </si>
  <si>
    <t>12589582</t>
  </si>
  <si>
    <t>AMT CORP S.C.R.L.</t>
  </si>
  <si>
    <t>Muñoz Camero Jean Edward</t>
  </si>
  <si>
    <t>23928022</t>
  </si>
  <si>
    <t>11 de Febrero del 2011</t>
  </si>
  <si>
    <t>11080554</t>
  </si>
  <si>
    <t>TELSUR SERVICIOS GENERALES S.A.C.</t>
  </si>
  <si>
    <t>Lucía Orquídea Machado Yana</t>
  </si>
  <si>
    <t>Mz. E Lote 3, Urb. Las Virreynas</t>
  </si>
  <si>
    <t>SAAVEDRA DIAZ PAULA ADELINDA</t>
  </si>
  <si>
    <t>Saavedra Diaz Paula Adelinda</t>
  </si>
  <si>
    <t>09329060</t>
  </si>
  <si>
    <t xml:space="preserve">Jr. Ucayali N° 530 </t>
  </si>
  <si>
    <t xml:space="preserve">15 de Febrero del 2011 </t>
  </si>
  <si>
    <t xml:space="preserve">Paula Adelinda Saavedra Diaz </t>
  </si>
  <si>
    <t>AQUINO PINO JUAN MASIAS</t>
  </si>
  <si>
    <t>Juan Masias Aquino Pino</t>
  </si>
  <si>
    <t>20433470</t>
  </si>
  <si>
    <t>Jr. Hipolito Unanue  Nº  206</t>
  </si>
  <si>
    <t>Concepcion</t>
  </si>
  <si>
    <t>Santos Rosario Maldonado</t>
  </si>
  <si>
    <t>06644475</t>
  </si>
  <si>
    <t>23 de Febrero del 2011</t>
  </si>
  <si>
    <t>01604570</t>
  </si>
  <si>
    <t>AIT ARQUITECTURA INGENIERIA Y TELECOMUNICACIONES S.R.L.</t>
  </si>
  <si>
    <t>Ana Maria Rebeca Palacios Perez De Rosario</t>
  </si>
  <si>
    <t>25.02.11</t>
  </si>
  <si>
    <t>ROBERTH JONATHAN CORNEJO EFFIO</t>
  </si>
  <si>
    <t>Roberth Jonathan Cornejo Effio</t>
  </si>
  <si>
    <t>45478073</t>
  </si>
  <si>
    <t xml:space="preserve">Ca. 28 de Julio N° 617 </t>
  </si>
  <si>
    <t>MONSEFU</t>
  </si>
  <si>
    <t>10454780731</t>
  </si>
  <si>
    <t>JALISTO JALIXTO ROCIO</t>
  </si>
  <si>
    <t>Jalisto Jalixto Rocio</t>
  </si>
  <si>
    <t>24716877</t>
  </si>
  <si>
    <t xml:space="preserve">Jr. Sucre 415 </t>
  </si>
  <si>
    <t>BUSTAMANTE MUÑOZ MANUEL BALTAZAR</t>
  </si>
  <si>
    <t>Jr. 24 de Junio 433</t>
  </si>
  <si>
    <t>HUAMBOS</t>
  </si>
  <si>
    <t>COCHABAMBA</t>
  </si>
  <si>
    <t>Jr. Cajamarca SN</t>
  </si>
  <si>
    <t>BERTHA ALMONTE DE VERA</t>
  </si>
  <si>
    <t>10446627622</t>
  </si>
  <si>
    <t>LALY ROSSMERY MARZANO MENDOZA</t>
  </si>
  <si>
    <t>10272778642</t>
  </si>
  <si>
    <t>10272826922</t>
  </si>
  <si>
    <t>10272779690</t>
  </si>
  <si>
    <t>ADOLFO CAMPOS VERA</t>
  </si>
  <si>
    <t>PAMELA VANESSA REQUEJO DIAZ</t>
  </si>
  <si>
    <t>CELINDA VASQUEZ PEREZ</t>
  </si>
  <si>
    <t>44662762</t>
  </si>
  <si>
    <t>Jr. Revilla Perez 211 Pueblo Nuevo</t>
  </si>
  <si>
    <t>13/05/20111</t>
  </si>
  <si>
    <t>27277864</t>
  </si>
  <si>
    <t>Jr. Amazonas 136</t>
  </si>
  <si>
    <t>SOCOTA</t>
  </si>
  <si>
    <t>CUTERVO</t>
  </si>
  <si>
    <t xml:space="preserve">Jr. Lima 584 </t>
  </si>
  <si>
    <t>27277969</t>
  </si>
  <si>
    <t xml:space="preserve">Ca. Cutervo S/N </t>
  </si>
  <si>
    <t>10028592553</t>
  </si>
  <si>
    <t>JOVITA DALILA ORDINOLA MONTERO</t>
  </si>
  <si>
    <t xml:space="preserve">Jr. Alfonso Ugarte 262B  </t>
  </si>
  <si>
    <t>N° 7 Urb. Centro Comercial</t>
  </si>
  <si>
    <t xml:space="preserve"> CORREA MOGOLLON FRANCISCO </t>
  </si>
  <si>
    <t>10099941770</t>
  </si>
  <si>
    <t>Jr. Prospero N° 273</t>
  </si>
  <si>
    <t>Jr. Abtao N° 929</t>
  </si>
  <si>
    <t>Miraflores</t>
  </si>
  <si>
    <t>Elizabeth Katharina Silva Guevara De Cortez</t>
  </si>
  <si>
    <t>Rafael Hugo Casas De Las Peñas Del Coral</t>
  </si>
  <si>
    <t>JORGE VELA</t>
  </si>
  <si>
    <t>JESSICA ELIZABETH GUARNIZ POLANCO</t>
  </si>
  <si>
    <t>DISTRITO</t>
  </si>
  <si>
    <t>FLUJO</t>
  </si>
  <si>
    <t>ENTREGA DAC - LEGAL</t>
  </si>
  <si>
    <t>Av. La Mar N° 309 - San Juan Bautista - Huamanga - Ayacucho</t>
  </si>
  <si>
    <t xml:space="preserve">Av. Alberto Del Campo N° 417 </t>
  </si>
  <si>
    <t>REPRESENTACIONES GENERALES MARICAR</t>
  </si>
  <si>
    <t xml:space="preserve">Rivera Carrasco Maria Mercedes </t>
  </si>
  <si>
    <t>80360520</t>
  </si>
  <si>
    <t xml:space="preserve">Jr. San Martin Nro 229 Int 01 </t>
  </si>
  <si>
    <t>Urb. José L. Tudela Mz. C Lt 17 Tumbes - Tumbes - Tumbes</t>
  </si>
  <si>
    <t>MALLQUI ADRIANO LUIS</t>
  </si>
  <si>
    <t>Mallqui Adriano Luis</t>
  </si>
  <si>
    <t>Huamalies</t>
  </si>
  <si>
    <t>Llata</t>
  </si>
  <si>
    <t>MIGUEL JUNCO</t>
  </si>
  <si>
    <t>Av. Sebastián Barranca N° S/N</t>
  </si>
  <si>
    <t>Gallegos Chu Karla Katiuska</t>
  </si>
  <si>
    <t>42980526</t>
  </si>
  <si>
    <t>Jr. Enrique Llosa N° 260 - 2 - Magdalena - Lima - Lima</t>
  </si>
  <si>
    <t>GRUPO SKYNET S.A.C.</t>
  </si>
  <si>
    <t>Jose Olimpio Rojas Balbuena</t>
  </si>
  <si>
    <t>LIQUIDADO</t>
  </si>
  <si>
    <t>Jr. Amazona N° 981</t>
  </si>
  <si>
    <t>02004129</t>
  </si>
  <si>
    <t>40750300</t>
  </si>
  <si>
    <t>Cal. Jose Antonio Galan Nro. 1840 A.H. La Veronica</t>
  </si>
  <si>
    <t>La Esperanza</t>
  </si>
  <si>
    <t>19 de mayo de 2009</t>
  </si>
  <si>
    <t>ZEMTEL S.A.C.</t>
  </si>
  <si>
    <t>Celia Sonia Caceres Jeri</t>
  </si>
  <si>
    <t>10227174</t>
  </si>
  <si>
    <t>Goyo Teodosio Guerra Tristan</t>
  </si>
  <si>
    <t>42162850</t>
  </si>
  <si>
    <t>23 de Julio de 2008</t>
  </si>
  <si>
    <t>11923112</t>
  </si>
  <si>
    <t xml:space="preserve">Jr. Correo Nro. 200 </t>
  </si>
  <si>
    <t>Mz. U Lote 4, V Etapa San Andres Victor Larco - Trujillo - La Libertad</t>
  </si>
  <si>
    <t>Doris Madeleine Calahuille Carbajal</t>
  </si>
  <si>
    <t>40141888</t>
  </si>
  <si>
    <t>Alvarado Ruiz Julio Cesar</t>
  </si>
  <si>
    <t>Calle Cadiz N° 264 Urb. Residencial Higuereta</t>
  </si>
  <si>
    <t>Santiago de Surco</t>
  </si>
  <si>
    <t>12112603</t>
  </si>
  <si>
    <t>Alvarado Ruiz Eddy</t>
  </si>
  <si>
    <t>15 de Julio de 2008</t>
  </si>
  <si>
    <t>Jr. Balta 623 Sanchez Carrión</t>
  </si>
  <si>
    <t>IMPORTACIONES FARMA S.S. E.I.R.L.</t>
  </si>
  <si>
    <t>32824849</t>
  </si>
  <si>
    <t>GRACIELA QUINTANA</t>
  </si>
  <si>
    <t>ANTONIO BAUTISTA</t>
  </si>
  <si>
    <t>JUAN SANTILLAN</t>
  </si>
  <si>
    <t>ROBLES GARCIA CINTYA PATRICIA</t>
  </si>
  <si>
    <t>Jr. Victor E. Vivar Nro. 106</t>
  </si>
  <si>
    <t>2 de Junio de 2010</t>
  </si>
  <si>
    <t>Cisneros Obando Robert Israel</t>
  </si>
  <si>
    <t>07494957</t>
  </si>
  <si>
    <t>4 de Junio de 2010</t>
  </si>
  <si>
    <t xml:space="preserve">Cisneros Obando Robert Israel </t>
  </si>
  <si>
    <t>Cruzado Roncal Diamira</t>
  </si>
  <si>
    <t>Jr. Ripamotti Mza. C Lote. 10C</t>
  </si>
  <si>
    <t>ALEJANDRO SAIKI</t>
  </si>
  <si>
    <t>JHON MOREY</t>
  </si>
  <si>
    <t>REYES ABANTO ROY JOSIAS</t>
  </si>
  <si>
    <t>FIADOR 4</t>
  </si>
  <si>
    <t>DNI FIADOR 4</t>
  </si>
  <si>
    <t>DIRECCIÓN FIADOR 4</t>
  </si>
  <si>
    <t>Juan Boria Guerrero</t>
  </si>
  <si>
    <t>09385251</t>
  </si>
  <si>
    <t>Baltazar Ruiz Milciades Anibal</t>
  </si>
  <si>
    <t xml:space="preserve">                                                                             </t>
  </si>
  <si>
    <t>Av. Pachacutec Yupanqui N° 114 Parcona - Ica</t>
  </si>
  <si>
    <t>31040083</t>
  </si>
  <si>
    <t>VARGAS MELGAREJO NATALY</t>
  </si>
  <si>
    <t>40685051</t>
  </si>
  <si>
    <t>Calle El Totoral N° S/N - Pueblo Llacauabamba</t>
  </si>
  <si>
    <t>Magdalena</t>
  </si>
  <si>
    <t>G&amp;T SERVICIOS E.I.R.L.</t>
  </si>
  <si>
    <t xml:space="preserve">Leopoldo Ernesto Barton Castro </t>
  </si>
  <si>
    <t>Centro</t>
  </si>
  <si>
    <t>Norte</t>
  </si>
  <si>
    <t>Sur</t>
  </si>
  <si>
    <t>STATUS</t>
  </si>
  <si>
    <t>Operativo</t>
  </si>
  <si>
    <t>No Operativo</t>
  </si>
  <si>
    <t xml:space="preserve">Jr. Amazonas N° 809 </t>
  </si>
  <si>
    <t xml:space="preserve">Jr. San Martin N° 1029 </t>
  </si>
  <si>
    <t>Manish Kishan Balani</t>
  </si>
  <si>
    <t>Av. Arcopata N° 385 - Cusco</t>
  </si>
  <si>
    <t>Chuquiyauri Atencio Luis Arnaldo</t>
  </si>
  <si>
    <t>43037709</t>
  </si>
  <si>
    <t>Jr. San Martin Nro. 366</t>
  </si>
  <si>
    <t>Cal. 2 De Mayo Nro. 216</t>
  </si>
  <si>
    <t>Centro Comercial Edif. 3 Dpto. 3 San Juan Pasco - Pasco - Pasco</t>
  </si>
  <si>
    <t>Erive Fernandez Rosas</t>
  </si>
  <si>
    <t>Teodomiro Gamboa Camasca</t>
  </si>
  <si>
    <t>Filiberto Alvaro Portal Diaz</t>
  </si>
  <si>
    <t>08575154</t>
  </si>
  <si>
    <t>Oyon</t>
  </si>
  <si>
    <t>Juan Javier Ríos Rivas</t>
  </si>
  <si>
    <t>GLENY EUGENIA CALIZAYA JUAREZ</t>
  </si>
  <si>
    <t>Vargas Melgarejo Marilu</t>
  </si>
  <si>
    <t>Cesar Augusto Sanchez Montenegro</t>
  </si>
  <si>
    <t>Miriam Rosario Nuñez Gaona</t>
  </si>
  <si>
    <t>07510188</t>
  </si>
  <si>
    <t>General Prado N° 636 - Huanuco</t>
  </si>
  <si>
    <t>Jr. Asamblea N° 253 - Ayacucho</t>
  </si>
  <si>
    <t>23954382</t>
  </si>
  <si>
    <t>11064265</t>
  </si>
  <si>
    <t>00483107</t>
  </si>
  <si>
    <t>00400686</t>
  </si>
  <si>
    <t>Calle Mariano Melgar 1474 - Tacna</t>
  </si>
  <si>
    <t>00437562</t>
  </si>
  <si>
    <t>Gisella Silvanna Lombardi Velarde</t>
  </si>
  <si>
    <t>06449295</t>
  </si>
  <si>
    <t>Mza. A Int. 101 Lote. 03 Urb. La Arboleda</t>
  </si>
  <si>
    <t>Isabel Antonieta Samame Infantas De Cuadros</t>
  </si>
  <si>
    <t>Esther Victoria Milla Gonzales</t>
  </si>
  <si>
    <t>Daniel Antonio Alonso Moller-Hergt</t>
  </si>
  <si>
    <t>Ana Gracia Peña Chanta</t>
  </si>
  <si>
    <t>Rutte Balvin Dany Daniel</t>
  </si>
  <si>
    <t>Espiritu Alvornoz Ayda Balvina</t>
  </si>
  <si>
    <t>Gomez Milla Armando Felix</t>
  </si>
  <si>
    <t>Huanca</t>
  </si>
  <si>
    <t>Av. Piura N° 419 Barrio San Jose</t>
  </si>
  <si>
    <t xml:space="preserve">Jr. San Juan Mza. 21 Lote. 9 </t>
  </si>
  <si>
    <t>Jr. Miguel Grau Nro. 1196</t>
  </si>
  <si>
    <t>Av. Petit Thouars N° 3831</t>
  </si>
  <si>
    <t>Jr. Cartagena N° 582</t>
  </si>
  <si>
    <t>Ernesto  Apaza Suca</t>
  </si>
  <si>
    <t>04631183</t>
  </si>
  <si>
    <t>VARAS &amp; CORREA S.A.C.</t>
  </si>
  <si>
    <t>Varas Correa Juan Carlos</t>
  </si>
  <si>
    <t>45198750</t>
  </si>
  <si>
    <t>N. Sanchez Nro. 220 Dpto. 907</t>
  </si>
  <si>
    <t>11074424</t>
  </si>
  <si>
    <t>COSME JESÚS ARANDA ALVAREZ</t>
  </si>
  <si>
    <t>11045421</t>
  </si>
  <si>
    <t>Cajamarca</t>
  </si>
  <si>
    <t>Olga Melissa Mujica Jaramillo</t>
  </si>
  <si>
    <t>Jr. San Martín N° 462 Juliaca - San Roman - Puno</t>
  </si>
  <si>
    <t xml:space="preserve">Cal. Manuel Pacaya Nro. 450 </t>
  </si>
  <si>
    <t>Jr. Callao Nro 729 Urb. Moyobamba</t>
  </si>
  <si>
    <t>Moyobamba</t>
  </si>
  <si>
    <t>Vasquez Lopez Ana Cecilia</t>
  </si>
  <si>
    <t>Cal. Real Nro. 262</t>
  </si>
  <si>
    <t>Juan Francisco Baldeon Porras</t>
  </si>
  <si>
    <t>40020883</t>
  </si>
  <si>
    <t>SKYNETDATA E.I.R.L.</t>
  </si>
  <si>
    <t>COMUNICACIONES J&amp;R E.I.R.L</t>
  </si>
  <si>
    <t>Ada Ysabel Ochoa Peña</t>
  </si>
  <si>
    <t>Av. Pinto N° J 173, Centro Comercial Tupac Amaru, Tacna</t>
  </si>
  <si>
    <t>Asociación de Vivienda Los Rosales, Manzana G, Lote 19, Distrito Coronel Gregorio Albarracin Lanchipa, Tacna</t>
  </si>
  <si>
    <t>Cornejo Paredes Pedro Illich</t>
  </si>
  <si>
    <t>Illimo</t>
  </si>
  <si>
    <t xml:space="preserve">Cal. Panamericana N° 475 </t>
  </si>
  <si>
    <t>San Isidro</t>
  </si>
  <si>
    <t xml:space="preserve">Av. Jorge Basadre Nro. 295 </t>
  </si>
  <si>
    <t>H&amp;S COMUNICACIONES S.A.C.</t>
  </si>
  <si>
    <t>G&amp;R COMUNICACIONES INTEGRALES S.A.</t>
  </si>
  <si>
    <t>BUSINESS LINE S.A.C.</t>
  </si>
  <si>
    <t>INVERSIONES SOLANO E.I.R.L.</t>
  </si>
  <si>
    <t>DUSAT S.A.C.</t>
  </si>
  <si>
    <t>MARITZA ELIZABETH ZAVALETA DEL AGUILA</t>
  </si>
  <si>
    <t>10762719</t>
  </si>
  <si>
    <t>11037020</t>
  </si>
  <si>
    <t>25 de Julio de 2008</t>
  </si>
  <si>
    <t>11117388</t>
  </si>
  <si>
    <t>CIBERTEL COMUNICACIONES E.I.R.L.</t>
  </si>
  <si>
    <t>Alarcon Soria Jaime</t>
  </si>
  <si>
    <t>Gladys Adalguiza Rios Elera</t>
  </si>
  <si>
    <t>03207856</t>
  </si>
  <si>
    <t>Urb. Jose Carlos Mariategui Dpto 101 - Cusco</t>
  </si>
  <si>
    <t>Denis Casafranca Alvarado</t>
  </si>
  <si>
    <t>31020350</t>
  </si>
  <si>
    <t>Pedro Laurente Quiñonez</t>
  </si>
  <si>
    <t>Oxapampa</t>
  </si>
  <si>
    <t>10 de  Julio de 2008</t>
  </si>
  <si>
    <t>Martha Paola Chambi Mejia</t>
  </si>
  <si>
    <t>Marco Antonio Silva Aste</t>
  </si>
  <si>
    <t>Juan Roberto Zavala Martell</t>
  </si>
  <si>
    <t>Max Felix Figueroa Avandaño</t>
  </si>
  <si>
    <t>Elizabeth Ismena Marca Flores</t>
  </si>
  <si>
    <t>Marco Nicolini Del Castillo</t>
  </si>
  <si>
    <t>Edith Joselin López Santi</t>
  </si>
  <si>
    <t>Marco Antonio Palao Mariaca</t>
  </si>
  <si>
    <t>Jorge Ghersi Delgado</t>
  </si>
  <si>
    <t>Alfredo Ferreyros Gildemeister</t>
  </si>
  <si>
    <t>Nicolas Maximo Guillen Díaz</t>
  </si>
  <si>
    <t>Vilma Humbertina Ruiz Chávez</t>
  </si>
  <si>
    <t>Patricia Quispe Santivañez</t>
  </si>
  <si>
    <t xml:space="preserve">Cesar G. Cortez Garcia </t>
  </si>
  <si>
    <t>Christian Ricardo Roeder Spath</t>
  </si>
  <si>
    <t>Julio Cesar Soto Gave</t>
  </si>
  <si>
    <t>Mayra Olivera Pañarrieta</t>
  </si>
  <si>
    <t>JANET MILAGRITOS GUTIERREZ CHIGNE</t>
  </si>
  <si>
    <t>Jr. San Gabriel N° 645 – Cascas</t>
  </si>
  <si>
    <t>Gran Chimu</t>
  </si>
  <si>
    <t>19994463</t>
  </si>
  <si>
    <t>19999296</t>
  </si>
  <si>
    <t>Av. San Martin N° 453 - Tacna</t>
  </si>
  <si>
    <t xml:space="preserve">Av. Piura Nro. 1069 </t>
  </si>
  <si>
    <t>JIMENEZ DIOSES HUGO HERNAN</t>
  </si>
  <si>
    <t>Jr. 28 De Julio N° 1060 - Huanuco - Huanuco - Huanuco</t>
  </si>
  <si>
    <t>JUAREZ GUERRA JIMENA LUCIA</t>
  </si>
  <si>
    <t>Juarez Guerra Jimena Lucia</t>
  </si>
  <si>
    <t xml:space="preserve">ESTIP BASUALDO VILLANUEVA </t>
  </si>
  <si>
    <t>04333410</t>
  </si>
  <si>
    <t>Estip Basualdo Villanueva</t>
  </si>
  <si>
    <t>Av. Ramon Castilla Nro. S/N Sector Campo Ferial</t>
  </si>
  <si>
    <t>05005017</t>
  </si>
  <si>
    <t xml:space="preserve">Jr. San Martin Nro. 340 </t>
  </si>
  <si>
    <t>Call. Mateo Pumacahua Mz. R Lt 18 Distrito Juan Pablo Vizacardo Y Guzman</t>
  </si>
  <si>
    <t>Jr. Comercio 409 Cutervo - Cutervo - Cajamarca</t>
  </si>
  <si>
    <t>Zevallos Leon Raul Leonardo</t>
  </si>
  <si>
    <t>03017516</t>
  </si>
  <si>
    <t>10340852</t>
  </si>
  <si>
    <t>09773050</t>
  </si>
  <si>
    <t>SOLUCIONES Y COMUNICACIONES SUR S.C.R.L.</t>
  </si>
  <si>
    <t>23912898</t>
  </si>
  <si>
    <t>11066801</t>
  </si>
  <si>
    <t>SOMOS S.R.L.</t>
  </si>
  <si>
    <t>40815266</t>
  </si>
  <si>
    <t>11018109</t>
  </si>
  <si>
    <t>JVG DISTRIBUCIONES E.I.R.L.</t>
  </si>
  <si>
    <t>00492721</t>
  </si>
  <si>
    <t>11009145</t>
  </si>
  <si>
    <t>Moquegua</t>
  </si>
  <si>
    <t>80146456</t>
  </si>
  <si>
    <t>Apoderado</t>
  </si>
  <si>
    <t>CARLO SANDRO ZAMBRANO ALMONTE</t>
  </si>
  <si>
    <t>02557682</t>
  </si>
  <si>
    <t>JAVIER CHURA ESPIRILLA</t>
  </si>
  <si>
    <t>Puno</t>
  </si>
  <si>
    <t>SELECT MOVILES S.R.L.</t>
  </si>
  <si>
    <t>11066246</t>
  </si>
  <si>
    <t>DISTRIBUIDORA COMERCIAL JWE S.A.C.</t>
  </si>
  <si>
    <t>00792487</t>
  </si>
  <si>
    <t>11032676</t>
  </si>
  <si>
    <t>Tacna</t>
  </si>
  <si>
    <t>40377496</t>
  </si>
  <si>
    <t>02430435</t>
  </si>
  <si>
    <t>11066375</t>
  </si>
  <si>
    <t>JUAN COMUNICACIONES E.I.R.L.</t>
  </si>
  <si>
    <t>40123524</t>
  </si>
  <si>
    <t>Sub Gerente</t>
  </si>
  <si>
    <t>GAMARRA ROJAS MARIO SHUFFER</t>
  </si>
  <si>
    <t>SALMA E.I.R.L.</t>
  </si>
  <si>
    <t>19 de febrero de 2009</t>
  </si>
  <si>
    <t>19 de junio de 2007</t>
  </si>
  <si>
    <t xml:space="preserve">Av. Leoncio Prado N° 1101 </t>
  </si>
  <si>
    <t>Calle Marco Polo N° 214 Departamento 502 Urbanizacion La Calera De La Merced Santiago De Surco - Lima - Lima</t>
  </si>
  <si>
    <t>PACHECO ESPINOZA MAGNO ERASMO</t>
  </si>
  <si>
    <t>Nuevo Progreso</t>
  </si>
  <si>
    <t>Nro. P20 Mercado Central</t>
  </si>
  <si>
    <t>TIJERO CRISOSTOMO WILLIAMS</t>
  </si>
  <si>
    <t>40910099</t>
  </si>
  <si>
    <t xml:space="preserve">Av. Circunvalación Arenales S/N </t>
  </si>
  <si>
    <t>22-0211</t>
  </si>
  <si>
    <t>Dannery Soledad Castillo Vargas</t>
  </si>
  <si>
    <t>46419955</t>
  </si>
  <si>
    <t xml:space="preserve">Av. Grau 325 </t>
  </si>
  <si>
    <t>02 de Febrero del 2011</t>
  </si>
  <si>
    <t>11016878</t>
  </si>
  <si>
    <t>Gerson Alberto Moran Vega</t>
  </si>
  <si>
    <t>NEXT REPRESENTACIONES E.I.R.L.</t>
  </si>
  <si>
    <t>Salas Heresi Juan Carlos</t>
  </si>
  <si>
    <t>Cal. Zela Nro. 734</t>
  </si>
  <si>
    <t>Carlos Augusto Vasquez Reynel</t>
  </si>
  <si>
    <t>42704587</t>
  </si>
  <si>
    <t>Ca. San Antonio 1698</t>
  </si>
  <si>
    <t>PATRICIA LIZBETH HUAMANI MENDOZA</t>
  </si>
  <si>
    <t>10712424759</t>
  </si>
  <si>
    <t>Patricia Lizbeth Huamani Mendoza</t>
  </si>
  <si>
    <t>71242475</t>
  </si>
  <si>
    <t>Jr. Prospero 873</t>
  </si>
  <si>
    <t xml:space="preserve">VELA LOPEZ GINO </t>
  </si>
  <si>
    <t>Ca. Lourdes León 590</t>
  </si>
  <si>
    <t>Leydi Maritt Del Aguila Tarazona</t>
  </si>
  <si>
    <t>VASQUEZ REYNEL CARLOS AUGUSTO</t>
  </si>
  <si>
    <t>S &amp; C SOLUCIONES INTEGRALES S.A.C.</t>
  </si>
  <si>
    <t>08151126</t>
  </si>
  <si>
    <t>10043305714</t>
  </si>
  <si>
    <t>CANCHARI PALOMINO JOSE</t>
  </si>
  <si>
    <t>Canchari Palomino Jose</t>
  </si>
  <si>
    <t>04330571</t>
  </si>
  <si>
    <t>Jr. Mullembruck S/N</t>
  </si>
  <si>
    <t>OXAPAMPA</t>
  </si>
  <si>
    <t>10104391694</t>
  </si>
  <si>
    <t>VARGAS GUZMAN ISABEL</t>
  </si>
  <si>
    <t>Vargas Guzman Isabel</t>
  </si>
  <si>
    <t>10439169</t>
  </si>
  <si>
    <t xml:space="preserve">Psje Pedro Caballero y Lira S/N </t>
  </si>
  <si>
    <t>10409100991</t>
  </si>
  <si>
    <t>SUASNABAR ORTEGA OLIVIA LUZ</t>
  </si>
  <si>
    <t>Suasnabar Ortega Olivia Luz</t>
  </si>
  <si>
    <t>11/08 ENTREGADO A SECTORISTA PARA CORRECCION  FALTA V°B° DEL DAC</t>
  </si>
  <si>
    <t>Jr. Mayro Nro 732</t>
  </si>
  <si>
    <t>Argandoña Diestro Lilia Carmela</t>
  </si>
  <si>
    <t>MAGALY RAMIREZ</t>
  </si>
  <si>
    <t>AGURTO ZAPATA CARLOS EDINSON</t>
  </si>
  <si>
    <t>RICARDO JERI</t>
  </si>
  <si>
    <t>Gloria Elena Vega De Castillo</t>
  </si>
  <si>
    <t>Helena Okuma De Sampei</t>
  </si>
  <si>
    <t>María Gladys Carbajal De Campos</t>
  </si>
  <si>
    <t xml:space="preserve">Nora Altamirano De Sanchez </t>
  </si>
  <si>
    <t>Edith Shirley Jo Maura De Boado</t>
  </si>
  <si>
    <t>Carmen Alinda Del Rio Mendoza</t>
  </si>
  <si>
    <t>17862801</t>
  </si>
  <si>
    <t>LUIS JOSE QUIJADA NARVA</t>
  </si>
  <si>
    <t xml:space="preserve">Jr. San Martín N° 122 – Hualgayoc </t>
  </si>
  <si>
    <t>Luis Jose Quijada Narva</t>
  </si>
  <si>
    <t>BLAS ANGULO MARIO JESUS</t>
  </si>
  <si>
    <t>40482094</t>
  </si>
  <si>
    <t>17869610</t>
  </si>
  <si>
    <t>Yrma Sánchez De Arroyo</t>
  </si>
  <si>
    <t>JUAN CARLOS CAAMAÑO</t>
  </si>
  <si>
    <t>FERNANDO COTERA</t>
  </si>
  <si>
    <t>MULTISERVICE OYON E.I.R.L.</t>
  </si>
  <si>
    <t>00108816</t>
  </si>
  <si>
    <t>PARIONA ALVARADO CARMEN ROSA</t>
  </si>
  <si>
    <t>Pariona Alvarado Carmen Rosa</t>
  </si>
  <si>
    <t>Cal. Tacna Nro. 390</t>
  </si>
  <si>
    <t>Alto Amazonas</t>
  </si>
  <si>
    <t>23876186</t>
  </si>
  <si>
    <t>11003917</t>
  </si>
  <si>
    <t>Cusco</t>
  </si>
  <si>
    <t>Bertha Abanto Machuca</t>
  </si>
  <si>
    <t>SULCA PALOMINO ANGEL</t>
  </si>
  <si>
    <t>Andrade Cadenillas Luz del Milagro</t>
  </si>
  <si>
    <t>07631543</t>
  </si>
  <si>
    <t>YOEL AMADOR</t>
  </si>
  <si>
    <t>PILLACA FARFAN ROSEL AMILCAR</t>
  </si>
  <si>
    <t>Lema Hanke Jesus Armando</t>
  </si>
  <si>
    <t>Lince</t>
  </si>
  <si>
    <t xml:space="preserve">Calle Tacna N° 540 </t>
  </si>
  <si>
    <t xml:space="preserve">Calle Leguia N° 108 </t>
  </si>
  <si>
    <t>Jr. Alfonso Ugarte N° 499</t>
  </si>
  <si>
    <t xml:space="preserve">Mza. V Lote. 10 A.H. Nuevo Progreso </t>
  </si>
  <si>
    <t>Ventanilla</t>
  </si>
  <si>
    <t>Azangaro</t>
  </si>
  <si>
    <t>11025053</t>
  </si>
  <si>
    <t>Av. Martires Petroleros Nº 119 C.H.</t>
  </si>
  <si>
    <t xml:space="preserve">Luz Zelmira Trinidad Benites De Segovia </t>
  </si>
  <si>
    <t>ROSALINDA VASQUEZ VASQUEZ</t>
  </si>
  <si>
    <t>02624915</t>
  </si>
  <si>
    <t>Rosalinda Vasquez Vasquez</t>
  </si>
  <si>
    <t>07884321</t>
  </si>
  <si>
    <t>11841412</t>
  </si>
  <si>
    <t>10266902</t>
  </si>
  <si>
    <t>11840023</t>
  </si>
  <si>
    <t>10058448</t>
  </si>
  <si>
    <t>11948891</t>
  </si>
  <si>
    <t>11680188</t>
  </si>
  <si>
    <t>Reategui Arevalo Edinson</t>
  </si>
  <si>
    <t>Valverde Alvarez Vicky</t>
  </si>
  <si>
    <t>HUILLCA JAIME HAYDEE</t>
  </si>
  <si>
    <t>Huillca Jaime Haydee</t>
  </si>
  <si>
    <t>28295332</t>
  </si>
  <si>
    <t xml:space="preserve">Av. La Cultura Nro 220 </t>
  </si>
  <si>
    <t>La Convención</t>
  </si>
  <si>
    <t>Pichari</t>
  </si>
  <si>
    <t>Angelica Patricia Vizarreta Rojo</t>
  </si>
  <si>
    <t>21564083</t>
  </si>
  <si>
    <t>ASC MOVILES S.A.C.</t>
  </si>
  <si>
    <t>Arrieta Vela Juan Pablo</t>
  </si>
  <si>
    <t>CESAR PANESI</t>
  </si>
  <si>
    <t>INVERSIONES SANTA CECILIA E.I.R.L.</t>
  </si>
  <si>
    <t>Sanchez Rojas Fernando Enrique</t>
  </si>
  <si>
    <t>08569323</t>
  </si>
  <si>
    <t>Jr. Viña Del Rio Nº 520</t>
  </si>
  <si>
    <t>JACKELINE JANETH PARDO</t>
  </si>
  <si>
    <t>Tamarindo</t>
  </si>
  <si>
    <t xml:space="preserve">Jr. Bolivar N° 20 </t>
  </si>
  <si>
    <t>04644110</t>
  </si>
  <si>
    <t>11009344</t>
  </si>
  <si>
    <t>ROMEO RAMOS MALDONADO</t>
  </si>
  <si>
    <t>30485698</t>
  </si>
  <si>
    <t>24004558</t>
  </si>
  <si>
    <t>11061719</t>
  </si>
  <si>
    <t>Campamento H N° 18 Cas. Shorey - Quiruvilca</t>
  </si>
  <si>
    <t>Flabia Erodita Rojas Avalos</t>
  </si>
  <si>
    <t>Jesus Oscar Badajoz Loayza</t>
  </si>
  <si>
    <t xml:space="preserve">Av. San José N° 526 </t>
  </si>
  <si>
    <t>Av. León Velarde N° 505 Cercado</t>
  </si>
  <si>
    <t xml:space="preserve">Jr. San Roman N° 435 </t>
  </si>
  <si>
    <t>Gilmar Jaime Esteban Ingaroca</t>
  </si>
  <si>
    <t>Jr. Alfonso Ugarte Mz. 143 - D Lt. 11 Pucallpa - Ucayali</t>
  </si>
  <si>
    <t>Sofia Ames Martinez</t>
  </si>
  <si>
    <t>Yanacancha</t>
  </si>
  <si>
    <t xml:space="preserve">Luz Cecilia Sarmiento  Diaz </t>
  </si>
  <si>
    <t>41502280</t>
  </si>
  <si>
    <t>Dresdel N° 339 Urb. Santa Isabel - Trujillo</t>
  </si>
  <si>
    <t>Jr. Bolivar N° 284 - Trujillo</t>
  </si>
  <si>
    <t>CONSORCIO JAESVI</t>
  </si>
  <si>
    <t>04 de Setiembre de 2008</t>
  </si>
  <si>
    <t>Jr. Sucre 587 - Juliaca - Puno</t>
  </si>
  <si>
    <t>CJ COMUNICACIONES E.I.R.L.</t>
  </si>
  <si>
    <t>INVERSIONES WILFER E.I.R.L.</t>
  </si>
  <si>
    <t>Linares Cubillas Amedsy Erika</t>
  </si>
  <si>
    <t>7.500.00</t>
  </si>
  <si>
    <t>11015195</t>
  </si>
  <si>
    <t>PAULA MARTINA SIFUENTES MEZA</t>
  </si>
  <si>
    <t xml:space="preserve">Calle Tacna N° 540 - Piura </t>
  </si>
  <si>
    <t>José Gálvez Cardoso</t>
  </si>
  <si>
    <t>Robert Gaspar Rosales</t>
  </si>
  <si>
    <t>WILDER JUAN MARIN ALCALDE</t>
  </si>
  <si>
    <t>ROJAS ROSAS LIZBETH ARACELI</t>
  </si>
  <si>
    <t>CAL. CAJAMARCA NRO 113 C.C MIGUEL GRAU - ICA</t>
  </si>
  <si>
    <t>LA TORRE OSCANOA CLAUDIA AMELIA</t>
  </si>
  <si>
    <t>AV. MARISCAL CASTILLA NRO. S/N</t>
  </si>
  <si>
    <t>HUANTA</t>
  </si>
  <si>
    <t>LANGA MALLQUI MARISOL</t>
  </si>
  <si>
    <t>08162309</t>
  </si>
  <si>
    <t>AV MARISCAL CASTILLA NRO 168 INT 1</t>
  </si>
  <si>
    <t>X</t>
  </si>
  <si>
    <t>QUISPE CALIZAYA ENRIQUE ANTONIO</t>
  </si>
  <si>
    <t>00496381</t>
  </si>
  <si>
    <t>AV. PATRICIO MELENDEZ NRO. 234 INT. 4-5A</t>
  </si>
  <si>
    <t>TACNA</t>
  </si>
  <si>
    <t>EDUARDO ZAMBRANO</t>
  </si>
  <si>
    <t>AV. SAN MARTIN Nro. 795 - 797</t>
  </si>
  <si>
    <t>ROSA AMELIA VARELA LUQUE</t>
  </si>
  <si>
    <t>00430200</t>
  </si>
  <si>
    <t>CALLE PATRICIO MELENDEZ Nº 514D</t>
  </si>
  <si>
    <t>AV. SAN MARTIN Nro. 795 - 798</t>
  </si>
  <si>
    <t>DOMINGUEZ CORREA ANA MARIA</t>
  </si>
  <si>
    <t>16733387</t>
  </si>
  <si>
    <t>AV. JOSE BALTA NRO. 1195 INT. 19 FERIA BALTA</t>
  </si>
  <si>
    <t>11044315</t>
  </si>
  <si>
    <t>INVERSIONES Y DISTRIBUCIONES V &amp; F S.R.L.</t>
  </si>
  <si>
    <t>12085615</t>
  </si>
  <si>
    <t>18114701</t>
  </si>
  <si>
    <t>11973240</t>
  </si>
  <si>
    <t>08711965</t>
  </si>
  <si>
    <t>11598240</t>
  </si>
  <si>
    <t>JORGE CORAL RENGIFO</t>
  </si>
  <si>
    <t>00906708</t>
  </si>
  <si>
    <t>09303131</t>
  </si>
  <si>
    <t>Jr.Tacna Nro. 147 Junin - Huancayo - Chilca</t>
  </si>
  <si>
    <t>VASQUEZ BURGA MANUEL SEGUNDO</t>
  </si>
  <si>
    <t>10408795716</t>
  </si>
  <si>
    <t>Vasquez Burga Manuel Segundo</t>
  </si>
  <si>
    <t>40879571</t>
  </si>
  <si>
    <t>Jr. Apurimac Nro. 1047</t>
  </si>
  <si>
    <t>MILAGROS DEL PILAR SANCHEZ</t>
  </si>
  <si>
    <t>LIBERTEL EIRL</t>
  </si>
  <si>
    <t>20453756689</t>
  </si>
  <si>
    <t xml:space="preserve">ARRIBASPLATA PASTOR CIRO AUGUSTO </t>
  </si>
  <si>
    <t>Jr. de Comercio Nro. 924 Barrio Dos de Mayo</t>
  </si>
  <si>
    <t>Carlos Javier Pajuelo Espinoza</t>
  </si>
  <si>
    <t>33260366</t>
  </si>
  <si>
    <t>TRUJILLO</t>
  </si>
  <si>
    <t>JOSE LUIS BARRAZA</t>
  </si>
  <si>
    <t>Severino Perez Jessica Sandra</t>
  </si>
  <si>
    <t>ABANTO DE ZEGARRA EMILIA LUCIA</t>
  </si>
  <si>
    <t>10279070661</t>
  </si>
  <si>
    <t>Abanto de Zegarra Emilia Lucia</t>
  </si>
  <si>
    <t>27907066</t>
  </si>
  <si>
    <t>Jr. Dos de Mayo Nro. 628 BR Dos de Mayo</t>
  </si>
  <si>
    <t>10266523322</t>
  </si>
  <si>
    <t>HUACCHA ESTRADA JOSE RICARDO</t>
  </si>
  <si>
    <t>Huaccha Estrada José Ricardo</t>
  </si>
  <si>
    <t>26652332</t>
  </si>
  <si>
    <t xml:space="preserve">Jr. Montero Nro. 560 </t>
  </si>
  <si>
    <t>10430692530</t>
  </si>
  <si>
    <t>CRUZADO TUMBAJULCA JULIO ALEXANDER</t>
  </si>
  <si>
    <t>Cruzado Tumbajulca Julio Alexander</t>
  </si>
  <si>
    <t>43069253</t>
  </si>
  <si>
    <t xml:space="preserve">Jr. Inca Roca Nro. 129 BAL Balneario 1 </t>
  </si>
  <si>
    <t>ARMAS FLORES ROSA SEBASTIANA</t>
  </si>
  <si>
    <t>10279284467</t>
  </si>
  <si>
    <t>Armas Flores Rosa Sebastiana</t>
  </si>
  <si>
    <t>27928446</t>
  </si>
  <si>
    <t>Av. Los Heroes Nro. 308 BR San Sebastián</t>
  </si>
  <si>
    <t>RIOS MERCADO ROSA ISABEL</t>
  </si>
  <si>
    <t>10001158398</t>
  </si>
  <si>
    <t>Ríos Mercado Rosa Isabel</t>
  </si>
  <si>
    <t>00115839</t>
  </si>
  <si>
    <t>Jr. Eten Nro. 212 BR San Ssebastián</t>
  </si>
  <si>
    <t>TONGOMBOL AYAY JORGE LUIS</t>
  </si>
  <si>
    <t>10421190475</t>
  </si>
  <si>
    <t>Tongombol Ayay Jorge Luis</t>
  </si>
  <si>
    <t>42119047</t>
  </si>
  <si>
    <t>Av. Independencia Nro. 118 BR San Sebastián</t>
  </si>
  <si>
    <t>ROBERTO DEL CARPIO GONZALES</t>
  </si>
  <si>
    <t>LUIS RAFAEL PAREDES</t>
  </si>
  <si>
    <t>10096194655</t>
  </si>
  <si>
    <t>FOSSA CASTRO  ROLANDO</t>
  </si>
  <si>
    <t>Fossa Castro Rolando</t>
  </si>
  <si>
    <t>09619465</t>
  </si>
  <si>
    <t>Olmos</t>
  </si>
  <si>
    <t>Quispe Caballero Marleni Beatriz</t>
  </si>
  <si>
    <t>Irma Maura De Campos</t>
  </si>
  <si>
    <t>09338781</t>
  </si>
  <si>
    <t>11925331</t>
  </si>
  <si>
    <t>25659123</t>
  </si>
  <si>
    <t>00516538</t>
  </si>
  <si>
    <t>03008604</t>
  </si>
  <si>
    <t>09752717</t>
  </si>
  <si>
    <t>11851399</t>
  </si>
  <si>
    <t>42139566</t>
  </si>
  <si>
    <t>11359221</t>
  </si>
  <si>
    <t>Carmen Perez Medina De Mattos</t>
  </si>
  <si>
    <t>22191902</t>
  </si>
  <si>
    <t>COMUNICACIONES SATELITALES 1 S.A.C.</t>
  </si>
  <si>
    <t>Jose Luis Cutipa Quispe</t>
  </si>
  <si>
    <t>Beronica Ayme Enciso</t>
  </si>
  <si>
    <t>DIRECCIÓN FIADOR 3</t>
  </si>
  <si>
    <t>Nestor Melendez Espinoza</t>
  </si>
  <si>
    <t>Marco Alberto Herrera Puga</t>
  </si>
  <si>
    <t>41417497</t>
  </si>
  <si>
    <t>Jr. Zepita N° 422  - Ilo</t>
  </si>
  <si>
    <t>Urb. Las Virreynas Mz E Lt 2  - Lurín</t>
  </si>
  <si>
    <t>Elizabeth Katharine Silva Guevara De Cortez</t>
  </si>
  <si>
    <t>ELIZABETH CARMEN BALAREZO RAMOS</t>
  </si>
  <si>
    <t>Edilberto Julca Diaz</t>
  </si>
  <si>
    <t>Humberto Agüero Zorrilla</t>
  </si>
  <si>
    <t>MIRNA KARINA TAY MAGALLANES</t>
  </si>
  <si>
    <t>Claudia Jimena Flores Mantegazza</t>
  </si>
  <si>
    <t>00507695</t>
  </si>
  <si>
    <t>11263554</t>
  </si>
  <si>
    <t>10810057</t>
  </si>
  <si>
    <t>12023411</t>
  </si>
  <si>
    <t>07728216</t>
  </si>
  <si>
    <t>11933954</t>
  </si>
  <si>
    <t>06430646</t>
  </si>
  <si>
    <t>11282661</t>
  </si>
  <si>
    <t>06887140</t>
  </si>
  <si>
    <t>11807451</t>
  </si>
  <si>
    <t>GIOVANA LEON METAJ</t>
  </si>
  <si>
    <t>CL COMUNICACIONES</t>
  </si>
  <si>
    <t>10308100</t>
  </si>
  <si>
    <t>30/05 ENVIADO AL SECTORISTA PARA IMPRESIÓN Y FIRMA / PENDIENTE</t>
  </si>
  <si>
    <t>CELSO TAPIA GONZALES</t>
  </si>
  <si>
    <t>Jorge Luis Cordova Montoya</t>
  </si>
  <si>
    <t>Calle Los Jazmines 372 Dpto 301 Urb. California Victor Larco La Libertad</t>
  </si>
  <si>
    <t>ALFA COMUNICACION S.A.C.</t>
  </si>
  <si>
    <t>Asmat Puglisevich Miguel Alfonso</t>
  </si>
  <si>
    <t>18017029</t>
  </si>
  <si>
    <t>G Y G TELECOMUNICACIONES Y SERVICIOS GENERALES S.R.L.</t>
  </si>
  <si>
    <t>Guevara Farfan Luis Ricardo</t>
  </si>
  <si>
    <t>Cal. San Jose Nro. 936 Centro</t>
  </si>
  <si>
    <t>NORIEGA BARBARAN DE RUIZ NADIA</t>
  </si>
  <si>
    <t>Ruiz Portal Tomas</t>
  </si>
  <si>
    <t>Cal Tupac Amaru Nro S/N</t>
  </si>
  <si>
    <t>San Pablo</t>
  </si>
  <si>
    <t>05793392</t>
  </si>
  <si>
    <t>TELERED IMPORTACIONES E.I.R.LTDA.</t>
  </si>
  <si>
    <t>Lazo Echegaray Alberto</t>
  </si>
  <si>
    <t>Av. Sol Nro. 816 Int. 218</t>
  </si>
  <si>
    <t>02086255</t>
  </si>
  <si>
    <t>Ordoñez Santisteban Marianela</t>
  </si>
  <si>
    <t>WILBER FROILAN  LONASCO TINTAYA</t>
  </si>
  <si>
    <t>Elias Alberto Lopez Nolazco</t>
  </si>
  <si>
    <t>Juan Mariños Solorzano</t>
  </si>
  <si>
    <t>Av. Progreso N° 634, Chicama</t>
  </si>
  <si>
    <t>Paula Martina Sifuentes Meza</t>
  </si>
  <si>
    <t>J &amp; J COPY SYSTEM S.R.L.</t>
  </si>
  <si>
    <t>25849255</t>
  </si>
  <si>
    <t>11992448</t>
  </si>
  <si>
    <t>43417053</t>
  </si>
  <si>
    <t>11461498</t>
  </si>
  <si>
    <t>11395624</t>
  </si>
  <si>
    <t>25711144</t>
  </si>
  <si>
    <t>07612824</t>
  </si>
  <si>
    <t>11323292</t>
  </si>
  <si>
    <t>15592500</t>
  </si>
  <si>
    <t>12003364</t>
  </si>
  <si>
    <t>09991084</t>
  </si>
  <si>
    <t>Maque Rodriguez Elizabeth</t>
  </si>
  <si>
    <t>Carabaya</t>
  </si>
  <si>
    <t>Ayapata</t>
  </si>
  <si>
    <t>40684299</t>
  </si>
  <si>
    <t>Jr. Raimundo Carcamo N° 607 Interior 302</t>
  </si>
  <si>
    <t>Concepción</t>
  </si>
  <si>
    <t>Katty Martha Huanuqueño Tacsa</t>
  </si>
  <si>
    <t>Luis Gerardo Castillo Saravia</t>
  </si>
  <si>
    <t>Maria Gabriela Delgado Vasquez</t>
  </si>
  <si>
    <t>Erika Roxana Pantoja Herrera</t>
  </si>
  <si>
    <t>Carlos Miguel Ojeda Davila</t>
  </si>
  <si>
    <t>ULLOA GAVIDIA SANTOS CLEMENCIA</t>
  </si>
  <si>
    <t>Ulloa Gavidia Santos Clemencia</t>
  </si>
  <si>
    <t>Jr. Lima N° 123 - Cabana</t>
  </si>
  <si>
    <t>Stalin William Smith Herrera Bernabe</t>
  </si>
  <si>
    <t>JOSE ROMELIO JARA ALBARRAN</t>
  </si>
  <si>
    <t>San Marcos</t>
  </si>
  <si>
    <t>Jose Romelio Jara Albarran</t>
  </si>
  <si>
    <t>Olga Constanza Reaño De Perochena</t>
  </si>
  <si>
    <t>Eduardo Nazareno Barrionuevo Pérez</t>
  </si>
  <si>
    <t>TOP CEL E.I.R.L.</t>
  </si>
  <si>
    <t>Calle German Gomez Sanchez 689 Urb. Los Jazminez</t>
  </si>
  <si>
    <t>07 de junio de 2006</t>
  </si>
  <si>
    <t>14 de mayo de 2008</t>
  </si>
  <si>
    <t>Merino Alayo De Del Castillo Lucy Ingrid</t>
  </si>
  <si>
    <t>Gomez Lazo Carlos Arturo</t>
  </si>
  <si>
    <t>06599674</t>
  </si>
  <si>
    <t>Pedro De Alcon 105 Surco - Lima - Lima</t>
  </si>
  <si>
    <t>MIGUEL ANGEL SEQUEIROS CABALLERO</t>
  </si>
  <si>
    <t>Vera Raez Gladys Laura</t>
  </si>
  <si>
    <t xml:space="preserve">Jr. Virrey Toledo Nro. 260 </t>
  </si>
  <si>
    <t>Cal. Bolognesi Nro. 491 Ica - Nazca – Nazca</t>
  </si>
  <si>
    <t>ISMAEL MANUEL SILVA ALACHE</t>
  </si>
  <si>
    <t>LIMA HUINCHO PEDRO</t>
  </si>
  <si>
    <t>Lima Huincho Pedro</t>
  </si>
  <si>
    <t>Jr. Asamblea Nro 158</t>
  </si>
  <si>
    <t>Luz Marina Mullisaca Carcasi</t>
  </si>
  <si>
    <t>01335781</t>
  </si>
  <si>
    <t>Jr. Enrique P Cáceres N° 476 - Juliaca</t>
  </si>
  <si>
    <t>Jr. Enrique P Cáceres N° 476 - Juliaca - San Román - Puno</t>
  </si>
  <si>
    <t>San Román</t>
  </si>
  <si>
    <t>Cercado de Lima</t>
  </si>
  <si>
    <t>Jose Leonardo Ortiz</t>
  </si>
  <si>
    <t>07222016</t>
  </si>
  <si>
    <t>40473635</t>
  </si>
  <si>
    <t>11052478</t>
  </si>
  <si>
    <t>41496102</t>
  </si>
  <si>
    <t>Llaja Heredia Salomon Ramiro</t>
  </si>
  <si>
    <t>24 de noviembre de 2008</t>
  </si>
  <si>
    <t>Jorge Coral Rengifo</t>
  </si>
  <si>
    <t>NINFA ROSARIO TORRES MATOS</t>
  </si>
  <si>
    <t>Jr. Ica Nro. 692</t>
  </si>
  <si>
    <t>Red Empresarial Movil S.A.C.</t>
  </si>
  <si>
    <t>Calle San Pedro S/N, Cuadra 3 Mercado Central, Chepen</t>
  </si>
  <si>
    <t xml:space="preserve">Chachapoyas 518 - San Martin De Socabaya - Arequipa </t>
  </si>
  <si>
    <t>William Alberto Cervantes Alvarado</t>
  </si>
  <si>
    <t>Celso Tapia Gonzales</t>
  </si>
  <si>
    <t>MAGALI MIRIAN BALABARCA ZARAGOZA</t>
  </si>
  <si>
    <t>Magali Mirian Balabarca Zaragoza</t>
  </si>
  <si>
    <t>ESTHER NOEMI LAGUNA FERNANDEZ</t>
  </si>
  <si>
    <t>Mz. B Lote 9 Mercado Campo Ferial  - Yungay</t>
  </si>
  <si>
    <t>ISAAC CRISANTO CASTILLO ALFARO</t>
  </si>
  <si>
    <t>Isaac Crisanto Castillo Alfaro</t>
  </si>
  <si>
    <t>Carhuaz</t>
  </si>
  <si>
    <t xml:space="preserve">Raida Torres Caballero </t>
  </si>
  <si>
    <t>VANESSA AZUCENA OLAZA LLERENA</t>
  </si>
  <si>
    <t>Vanessa Azucena Olaza Llerena</t>
  </si>
  <si>
    <t>ADA ESTELA VILLON MACHCO</t>
  </si>
  <si>
    <t>10 de julio de 2008</t>
  </si>
  <si>
    <t>JIMENEZ RAMOS YUVICSA AIDEE</t>
  </si>
  <si>
    <t>GONZALES QUISPE JACINTO ALEX</t>
  </si>
  <si>
    <t>06814224</t>
  </si>
  <si>
    <t xml:space="preserve">Av. Via De Evitamiento Nº  932 Lt La Perlita Cajamarca </t>
  </si>
  <si>
    <t>KATTY MARTHA HUANUQUEÑO TACSA</t>
  </si>
  <si>
    <t>CARRILLO CARRILLO DEYSI DEL CARMEN</t>
  </si>
  <si>
    <t>Lorenzo Martin Quispe Graviel</t>
  </si>
  <si>
    <t>16169693</t>
  </si>
  <si>
    <t>00277916</t>
  </si>
  <si>
    <t>WILFREDO AMERICO ROMERO UBALDO</t>
  </si>
  <si>
    <t>DIAL COMUNICACIONES S.A.C.</t>
  </si>
  <si>
    <t>SITE HUNTERS S.A.C.</t>
  </si>
  <si>
    <t>VARGAS MENDOZA COMUNICACIONES S.A.C.</t>
  </si>
  <si>
    <t>FIGUEROA DIAZ VICTOR ROMAN</t>
  </si>
  <si>
    <t>19967266</t>
  </si>
  <si>
    <t>Rosa Ana Rojas Meza</t>
  </si>
  <si>
    <t>WILMER PURIZACA</t>
  </si>
  <si>
    <t>Rita Hermelinda Monge Casafranca</t>
  </si>
  <si>
    <t>Av. El Sol N° 290 - Cusco</t>
  </si>
  <si>
    <t>Jaime Huayotuma Gallegos</t>
  </si>
  <si>
    <t>Olivos Delgado Jose Alexander</t>
  </si>
  <si>
    <t>40572480</t>
  </si>
  <si>
    <t>Puesto  Nro. 5 Parada Municipal</t>
  </si>
  <si>
    <t>Ciro Alonso  Yacsahuache Monje</t>
  </si>
  <si>
    <t>CENTRO</t>
  </si>
  <si>
    <t>LIMA</t>
  </si>
  <si>
    <t>NORTE</t>
  </si>
  <si>
    <t>SUR</t>
  </si>
  <si>
    <t>PENDIENTE</t>
  </si>
  <si>
    <t>JULIA LINARES RODRIGUEZ</t>
  </si>
  <si>
    <t>Carmen Fernandez Añorga</t>
  </si>
  <si>
    <t>MOVIL CONNECTION S.A.C.</t>
  </si>
  <si>
    <t>MULTI CONNECTIONS S.A.C.</t>
  </si>
  <si>
    <t>MEGALINE S.A.C.</t>
  </si>
  <si>
    <t>MOVITEL PERU S.A.C.</t>
  </si>
  <si>
    <t>PHONE EXPRESSS S.A.C.</t>
  </si>
  <si>
    <t>PLANETA MOVIL HG S.R.L.</t>
  </si>
  <si>
    <t>CELLSHOP S.A.C.</t>
  </si>
  <si>
    <t>MAS BUSINESS S.A.C.</t>
  </si>
  <si>
    <t>VIAL SERVICIOS GENERALES S.R.L LTDA</t>
  </si>
  <si>
    <t>PEGASUS DISTRIBUCIONES Y MERCADEO S.A.C.</t>
  </si>
  <si>
    <t>Av. Panamericana Urb. Ferrocarril Mza. A Lote 13 Ascope-Chocope - Trujillo</t>
  </si>
  <si>
    <t>Av. Sánchez Cerro N° 1350 Urb. Grau - Piura</t>
  </si>
  <si>
    <t>11041476</t>
  </si>
  <si>
    <t>OTINIANO MOYA WALTER JHONY</t>
  </si>
  <si>
    <t>Otuzco</t>
  </si>
  <si>
    <t>Mache</t>
  </si>
  <si>
    <t>Pehovaz Jara Isequel</t>
  </si>
  <si>
    <t>22483813</t>
  </si>
  <si>
    <t>Jr. Ayacucho Nro 1009</t>
  </si>
  <si>
    <t>Jr. Ortiz de Arrieta Nro 392 Chachapoyas - Chachapoyas - Amazonas</t>
  </si>
  <si>
    <t>Jorge Neciosup Iñoñan</t>
  </si>
  <si>
    <t>JOSE IVAN AGÜERO</t>
  </si>
  <si>
    <t>Av. Mrcal Antonio J De Sucre Nro. 172</t>
  </si>
  <si>
    <t>Paricahua Mellado Abel Justo</t>
  </si>
  <si>
    <t>FERNANDO SILVA</t>
  </si>
  <si>
    <t>Manuel Lemos Sajami</t>
  </si>
  <si>
    <t>23020987</t>
  </si>
  <si>
    <t>Prolongacion Raumondi 1318 Tingo María - Huanuco</t>
  </si>
  <si>
    <t>JONATHAN LINDER CARDENAS DE LA CRUZ</t>
  </si>
  <si>
    <t>44909366</t>
  </si>
  <si>
    <t>Atalaya</t>
  </si>
  <si>
    <t>5.000.00</t>
  </si>
  <si>
    <t xml:space="preserve">Jesus Manuel Vignale Talavera </t>
  </si>
  <si>
    <t>Carlos Enrique Quispe Calla</t>
  </si>
  <si>
    <t>04644354</t>
  </si>
  <si>
    <t xml:space="preserve">Elizabeth Ismena Marca Flores </t>
  </si>
  <si>
    <t>Carlos Anibal Perochena Perochena</t>
  </si>
  <si>
    <t>RUC</t>
  </si>
  <si>
    <t>REGION</t>
  </si>
  <si>
    <t>INFOCENTRO S.R.L.</t>
  </si>
  <si>
    <t>Representante Legal</t>
  </si>
  <si>
    <t>10000705</t>
  </si>
  <si>
    <t>11001408</t>
  </si>
  <si>
    <t>Bagua Grande</t>
  </si>
  <si>
    <t>INVERSIONES CENTROTEL S.A.C.</t>
  </si>
  <si>
    <t>Gerente General</t>
  </si>
  <si>
    <t>41115674</t>
  </si>
  <si>
    <t>11097998</t>
  </si>
  <si>
    <t>Huancayo</t>
  </si>
  <si>
    <t>Mza. N Lote. 5 U.V. Zaguan Del Cielo</t>
  </si>
  <si>
    <t>Urb Los Incas Jr.Los Chasquis A-7 Cusco - Cusco - Cusco</t>
  </si>
  <si>
    <t>Tapia Pinares Zaile</t>
  </si>
  <si>
    <t>Cornejo Pardo Alfredo German</t>
  </si>
  <si>
    <t>23999500</t>
  </si>
  <si>
    <t>INVERSIONES GAROTO E.I.R.L.</t>
  </si>
  <si>
    <t>José Luis Bazan Vásquez</t>
  </si>
  <si>
    <t>Alex Fernando Mejia Tolentino</t>
  </si>
  <si>
    <t>Claudia Carolina Baroni Salgado</t>
  </si>
  <si>
    <t>La Molina</t>
  </si>
  <si>
    <t>28/08 ENVIADO A SECTORISTA PARA IMPRESIÓN Y FIRMA</t>
  </si>
  <si>
    <t xml:space="preserve">Jr. Iquique Nro. 331 Urb. El Ingenio </t>
  </si>
  <si>
    <t>Goicochea Villena William Vidal</t>
  </si>
  <si>
    <t xml:space="preserve">Jr. Miguel Iglesias N° 164 – Barrio San Jose – Cajamarca - Cajamarca </t>
  </si>
  <si>
    <t>MILAGROS SANCHEZ</t>
  </si>
  <si>
    <t>Fernando Antonio Drago Salcedo</t>
  </si>
  <si>
    <t>Orlando Chiang Pomar</t>
  </si>
  <si>
    <t>Carlos Alfredo Ballón Pereyra</t>
  </si>
  <si>
    <t>Carlo Sandro Zambrano Almonte</t>
  </si>
  <si>
    <t>Jose Leoncio Muñoz Zambrano</t>
  </si>
  <si>
    <t>Raul Alfredo  Ballico Yaury</t>
  </si>
  <si>
    <t>Silva Cedillo  Pedro Elver</t>
  </si>
  <si>
    <t>00363135</t>
  </si>
  <si>
    <t xml:space="preserve">Av. Grau Nro. 461 </t>
  </si>
  <si>
    <t>11013488</t>
  </si>
  <si>
    <t>07878853</t>
  </si>
  <si>
    <t>Nidia Korey Hernandez Perez</t>
  </si>
  <si>
    <t>07519546</t>
  </si>
  <si>
    <t>11030406</t>
  </si>
  <si>
    <t>40888338</t>
  </si>
  <si>
    <t>11011149</t>
  </si>
  <si>
    <t>23959890</t>
  </si>
  <si>
    <t>11071562</t>
  </si>
  <si>
    <t>25003953</t>
  </si>
  <si>
    <t>11071370</t>
  </si>
  <si>
    <t>03 de marzo de 2009</t>
  </si>
  <si>
    <t>00362757</t>
  </si>
  <si>
    <t>Jr. Tumbes N° 701 - Zarumilla</t>
  </si>
  <si>
    <t>Zarumilla</t>
  </si>
  <si>
    <t>Virginia Teresa Melendez Dioses</t>
  </si>
  <si>
    <t>José Arturo Aguirre Maraví</t>
  </si>
  <si>
    <t>Vladimir Raul Espinoza Llerena</t>
  </si>
  <si>
    <t>12070837</t>
  </si>
  <si>
    <t>09341626</t>
  </si>
  <si>
    <t>11859615</t>
  </si>
  <si>
    <t>09394387</t>
  </si>
  <si>
    <t>11656431</t>
  </si>
  <si>
    <t>Tarma</t>
  </si>
  <si>
    <t>Elvira Salcedo Moreno</t>
  </si>
  <si>
    <t>AMERICA CEL PERU S.R.L.</t>
  </si>
  <si>
    <t xml:space="preserve">Chura Espirilla Javier </t>
  </si>
  <si>
    <t>11056673</t>
  </si>
  <si>
    <t>SILVA COMUNICACIONES E.I.R.L.</t>
  </si>
  <si>
    <t>Luis Alberto Espinoza Requena</t>
  </si>
  <si>
    <t>03838169</t>
  </si>
  <si>
    <t>Talara</t>
  </si>
  <si>
    <t xml:space="preserve">Margarita Rentaría Montero </t>
  </si>
  <si>
    <t>02807591</t>
  </si>
  <si>
    <t>Santiago Ramiro Boado Cokting</t>
  </si>
  <si>
    <t>04648807</t>
  </si>
  <si>
    <t>04649078</t>
  </si>
  <si>
    <t>CHACON IBAÑEZ NESTOR ENRIQUE</t>
  </si>
  <si>
    <t>Jhon Ronald Mamani Apaza</t>
  </si>
  <si>
    <t>Jr. Ocoña Mza. A Lote 3 Urb. San Luis - San Roman - Juliaca</t>
  </si>
  <si>
    <t>Victor Alberto Oviedo Salazar</t>
  </si>
  <si>
    <t>YACTAYO PACHAS JOSE MARIA</t>
  </si>
  <si>
    <t>18 de diciembre de 2008</t>
  </si>
  <si>
    <t>21 de agosto de 2009</t>
  </si>
  <si>
    <t>Silvia Enma Perez Velarde</t>
  </si>
  <si>
    <t>Javier Moises Siu Pierola</t>
  </si>
  <si>
    <t>Edgar Gustavo Espinoza Avila</t>
  </si>
  <si>
    <t>C.V. TELECOMUNICACIONES S.A.C.</t>
  </si>
  <si>
    <t>21544598</t>
  </si>
  <si>
    <t>11170586</t>
  </si>
  <si>
    <t>22062105</t>
  </si>
  <si>
    <t>11000084</t>
  </si>
  <si>
    <t>04083376</t>
  </si>
  <si>
    <t>GREGORIO PEDRO QUIROZ MILLA</t>
  </si>
  <si>
    <t>06810167</t>
  </si>
  <si>
    <t>Luis Miguel  Soto Salas</t>
  </si>
  <si>
    <t>Santa Anita</t>
  </si>
  <si>
    <t xml:space="preserve">Av.  Las  Alondras N° 331  </t>
  </si>
  <si>
    <t>Jr. Leoncio Prado Nro. 449</t>
  </si>
  <si>
    <t>Jr. Ramon Castilla N° 215</t>
  </si>
  <si>
    <t>SAN MARTIN</t>
  </si>
  <si>
    <t>TARAPOTO</t>
  </si>
  <si>
    <t>MARIA ZUÑIGA</t>
  </si>
  <si>
    <t>20393209918</t>
  </si>
  <si>
    <t>GRICELDA RODRIGUEZ REATEGUI</t>
  </si>
  <si>
    <t>OOO93478</t>
  </si>
  <si>
    <t>JR. TARAPACA NRO. 718</t>
  </si>
  <si>
    <t>UCAYALI</t>
  </si>
  <si>
    <t xml:space="preserve">CORONEL PORTILLO </t>
  </si>
  <si>
    <t>CALLARIA</t>
  </si>
  <si>
    <t>CUEVAS PEREZ NIXON HJARLEY</t>
  </si>
  <si>
    <t>10456305861</t>
  </si>
  <si>
    <t>Cuevas Perez Nixon Hjarley</t>
  </si>
  <si>
    <t>45630586</t>
  </si>
  <si>
    <t>Jr. Martinez De Compagnon N° 372</t>
  </si>
  <si>
    <t xml:space="preserve">FERNANDEZ PEREZ DEISI </t>
  </si>
  <si>
    <t>10420937330</t>
  </si>
  <si>
    <t>42093733</t>
  </si>
  <si>
    <t>CHAVEZ BARDALEZ EDINSON</t>
  </si>
  <si>
    <t>10008205138</t>
  </si>
  <si>
    <t>00820513</t>
  </si>
  <si>
    <t xml:space="preserve">Jr. Benavides N° 250 </t>
  </si>
  <si>
    <t>10011416930</t>
  </si>
  <si>
    <t>GUEVARA BELLO LUIS ALBERTO</t>
  </si>
  <si>
    <t>01141693</t>
  </si>
  <si>
    <t>VASQUEZ TIPA JOHN BRYAN</t>
  </si>
  <si>
    <t>10473768025</t>
  </si>
  <si>
    <t>47376802</t>
  </si>
  <si>
    <t>MORALES</t>
  </si>
  <si>
    <t>FOSSA CASTRO LUIS ARMANDO</t>
  </si>
  <si>
    <t>10036925499</t>
  </si>
  <si>
    <t>03692549</t>
  </si>
  <si>
    <t xml:space="preserve">Fernandez Perez Deisi </t>
  </si>
  <si>
    <t>Chavez Bardalez Edinson</t>
  </si>
  <si>
    <t>Guevara Bello Luis Alberto</t>
  </si>
  <si>
    <t>Vasquez Tipa John Bryan</t>
  </si>
  <si>
    <t>Fossa Castro Luis Armando</t>
  </si>
  <si>
    <t>1105323</t>
  </si>
  <si>
    <t>Jr. Alfonso Ugarte N° 1512</t>
  </si>
  <si>
    <t>Jr. Amorarca N° 105</t>
  </si>
  <si>
    <t>Jr. Augusto B. Leguia N° 195</t>
  </si>
  <si>
    <t>Miluska Pariona Ramirez</t>
  </si>
  <si>
    <t>10123845</t>
  </si>
  <si>
    <t>Av. Pedro Ruiz N° 1060</t>
  </si>
  <si>
    <t>11133952</t>
  </si>
  <si>
    <t>AGUSA NEGOCIOS S.A.C.</t>
  </si>
  <si>
    <t>Mariela Santa Maria Anicame</t>
  </si>
  <si>
    <t>09855259</t>
  </si>
  <si>
    <t xml:space="preserve">Av. Los Patriotas 367 </t>
  </si>
  <si>
    <t>04 de Abril del 2011</t>
  </si>
  <si>
    <t>12523656</t>
  </si>
  <si>
    <t>CHRISTIAN OCHOA</t>
  </si>
  <si>
    <t>CHICLAYO RIVERA CAMILO NIVARDO</t>
  </si>
  <si>
    <t>Chiclayo Rivera Camilo Nivardo</t>
  </si>
  <si>
    <t>41872845</t>
  </si>
  <si>
    <t>16 de Marzo del 2011</t>
  </si>
  <si>
    <t>Villalobos Julca Maria Bertha</t>
  </si>
  <si>
    <t>44072595</t>
  </si>
  <si>
    <t>Jr. Ayacucho N° 1069 Chachapoyas</t>
  </si>
  <si>
    <t>CASIMIRO RIVERA ADI SECIA</t>
  </si>
  <si>
    <t>Casimiro Rivera Adi Secia</t>
  </si>
  <si>
    <t>40713415</t>
  </si>
  <si>
    <t>El Porvenir</t>
  </si>
  <si>
    <t>07 de Abril del 2011</t>
  </si>
  <si>
    <t xml:space="preserve">Sadler Lenindes Vega Ulloa </t>
  </si>
  <si>
    <t>43673341</t>
  </si>
  <si>
    <t>Diego Arnold Orue Ramos</t>
  </si>
  <si>
    <t>Doris Ramos Quispe</t>
  </si>
  <si>
    <t>ZARELLA REYNOSO</t>
  </si>
  <si>
    <t>W&amp;R BUSINESS E.I.R.L.</t>
  </si>
  <si>
    <t>72361349</t>
  </si>
  <si>
    <t>10040711738</t>
  </si>
  <si>
    <t xml:space="preserve">COLQUI LUIS ROLANDO </t>
  </si>
  <si>
    <t>EVELIN SANABRIA MENDOZA</t>
  </si>
  <si>
    <t>Jr. Alfonso Ugarte N° 190</t>
  </si>
  <si>
    <t>30963841</t>
  </si>
  <si>
    <t>La Cruz</t>
  </si>
  <si>
    <t xml:space="preserve">Jr. Piura N° 134 Caleta La Cruz </t>
  </si>
  <si>
    <t xml:space="preserve">Calle Ancash N° 526 </t>
  </si>
  <si>
    <t>HENRY POVES</t>
  </si>
  <si>
    <t>Caballero Sequeiros Miguel Angel</t>
  </si>
  <si>
    <t>Delgado Vasquez Maria Gabriela</t>
  </si>
  <si>
    <t>Galvez Cordova Sabino Santiago</t>
  </si>
  <si>
    <t>Helia Mischa Paucar</t>
  </si>
  <si>
    <t>Delgado  Vasquez Juan Federico</t>
  </si>
  <si>
    <t>MES CONTRATO</t>
  </si>
  <si>
    <t>AÑO</t>
  </si>
  <si>
    <t>JURIDICA</t>
  </si>
  <si>
    <t xml:space="preserve">Edgardo Noel Alberca Castillo </t>
  </si>
  <si>
    <t xml:space="preserve">Roy Richard Cervera Mendoza </t>
  </si>
  <si>
    <t>Carlos Alberto Nolte Del Aguila</t>
  </si>
  <si>
    <t xml:space="preserve">Flores Saavedra Ana Maria </t>
  </si>
  <si>
    <t>Garcia Godos Ochoa Elva</t>
  </si>
  <si>
    <t>Viviana Del Pilar Castillo Mendoza</t>
  </si>
  <si>
    <t>Olarte Lujan Luis Alberto</t>
  </si>
  <si>
    <t>Av. San Luis 1861 Dpto 401- A - San Borja</t>
  </si>
  <si>
    <t>29/08 ENVIADO A SECTORISTA PARA IMPRESIÓN Y FIRMA</t>
  </si>
  <si>
    <t xml:space="preserve">7/7 ENVIADO A SECTORISTA PARA IMPRESIÓN Y FIRMA </t>
  </si>
  <si>
    <t>04083377</t>
  </si>
  <si>
    <t>21522752</t>
  </si>
  <si>
    <t>CELL SHOP COMUNICATION EIRL</t>
  </si>
  <si>
    <t>Maritza Elizabeth Zavaleta Del Aguila</t>
  </si>
  <si>
    <t>CAMPOS AVALOS GERSON MARIO</t>
  </si>
  <si>
    <t>PALACIOS LAZO MARIA ELENA</t>
  </si>
  <si>
    <t>ALFREDO HINOJOSA ROCA</t>
  </si>
  <si>
    <t>8 de Julio de  2008</t>
  </si>
  <si>
    <t>Alfredo Hinojosa Roca</t>
  </si>
  <si>
    <t>Flor Maria Mc. Guire Cun</t>
  </si>
  <si>
    <t>Medrano Cubas Aide</t>
  </si>
  <si>
    <t>Jr. Talara Nro. 451</t>
  </si>
  <si>
    <t>ANTONIO SALVADOR SERPA SERPA</t>
  </si>
  <si>
    <t>Av. Los Incas N° S/N - Marcona</t>
  </si>
  <si>
    <t>Petronila Cristina Ballon Loayza</t>
  </si>
  <si>
    <t>Jesús Leonardo Huamani Heredia</t>
  </si>
  <si>
    <t>07090994</t>
  </si>
  <si>
    <t>LAOS INCIO JORGE LUIS</t>
  </si>
  <si>
    <t>02658291</t>
  </si>
  <si>
    <t>JORGE MARCELO ZAPATER PEREYRA</t>
  </si>
  <si>
    <t>MULTICEL S.A.C.</t>
  </si>
  <si>
    <t>18099290</t>
  </si>
  <si>
    <t>11070088</t>
  </si>
  <si>
    <t xml:space="preserve">Jr. San Martin Nro. S/N  </t>
  </si>
  <si>
    <t>Jr. Trujillo Nro. 1005</t>
  </si>
  <si>
    <t>Rimac</t>
  </si>
  <si>
    <t>Rodriguez Quintana Clara Veronica</t>
  </si>
  <si>
    <t>Evelia Rodriguez Aliaga</t>
  </si>
  <si>
    <t>Chincha Alta</t>
  </si>
  <si>
    <t>TASAYCO LUJAN LUIS ANDRES</t>
  </si>
  <si>
    <t xml:space="preserve">Jr. Italia Nº 270 </t>
  </si>
  <si>
    <t>CHINCHA</t>
  </si>
  <si>
    <t>CHINCHA ALTA</t>
  </si>
  <si>
    <t>ALDORADIN AYBAR CARMEN LUCY</t>
  </si>
  <si>
    <t>AV. AVIACION MZA. 81 LOTE. 30</t>
  </si>
  <si>
    <t>LA TINGUIÑA</t>
  </si>
  <si>
    <t>OLAECHEA LENGUA CARMEN ELENA</t>
  </si>
  <si>
    <t>21451403</t>
  </si>
  <si>
    <t>CAL. LIMA NRO. 704</t>
  </si>
  <si>
    <t>Jr. Jaen Nº 447 San Ignacio</t>
  </si>
  <si>
    <t>San Ignacio</t>
  </si>
  <si>
    <t xml:space="preserve">FLORES SAAVEDRA ANA MARIA </t>
  </si>
  <si>
    <t>25762813</t>
  </si>
  <si>
    <t>12101670</t>
  </si>
  <si>
    <t>Wilder Gutierrez Sánchez</t>
  </si>
  <si>
    <t>09823069</t>
  </si>
  <si>
    <t>40341238</t>
  </si>
  <si>
    <t>Caterina Butera Wadsworth</t>
  </si>
  <si>
    <t>09867216</t>
  </si>
  <si>
    <t>Santo Tomas</t>
  </si>
  <si>
    <t>Chumbivilcas</t>
  </si>
  <si>
    <t>Pza. De Armas Nro. S/N</t>
  </si>
  <si>
    <t>Acari</t>
  </si>
  <si>
    <t xml:space="preserve">Calle A.B Leguia  Mza. 39 Lote 10B </t>
  </si>
  <si>
    <t>TELECOMUNICATION CENTER E.I.R.L</t>
  </si>
  <si>
    <t xml:space="preserve"> GRUPO AMITEL S.A.C</t>
  </si>
  <si>
    <t xml:space="preserve">Av. Luis Gonzales Nro. 766 Int. 16 </t>
  </si>
  <si>
    <t>Flores Damian Jonathan</t>
  </si>
  <si>
    <t>10243799</t>
  </si>
  <si>
    <t>TELCENTER COMUNICACIONES E.I.R.L.</t>
  </si>
  <si>
    <t>Rufino Maylle Elio Cesar</t>
  </si>
  <si>
    <t>00125576</t>
  </si>
  <si>
    <t>28308268</t>
  </si>
  <si>
    <t>11036944</t>
  </si>
  <si>
    <t>Quito Manchego Jorge Enrique</t>
  </si>
  <si>
    <t>29738505</t>
  </si>
  <si>
    <t>29617087</t>
  </si>
  <si>
    <t>29713256</t>
  </si>
  <si>
    <t>29 de Septiembre de 2010</t>
  </si>
  <si>
    <t>CLAROTELT - MOVIL S.A.C.</t>
  </si>
  <si>
    <t>Cañete</t>
  </si>
  <si>
    <t>Deysi Noeli Diaz Rodriguez</t>
  </si>
  <si>
    <t>Jr. Bolognesi N° 399 Cascas</t>
  </si>
  <si>
    <t>CARLOS OCTAVIO PURIZACA JACINTO</t>
  </si>
  <si>
    <t>Carlos Octavio Purizaca Jacinto</t>
  </si>
  <si>
    <t>Av. Emancipacion Nº 182 Cas. Acapulco - Zorritos - Tumbes</t>
  </si>
  <si>
    <t>Contralmirante Villar</t>
  </si>
  <si>
    <t>MERA RIVERA LORENA KARINA</t>
  </si>
  <si>
    <t>Mera Rivera Lorena Karina</t>
  </si>
  <si>
    <t>07863688</t>
  </si>
  <si>
    <t>11973488</t>
  </si>
  <si>
    <t>10494500</t>
  </si>
  <si>
    <t>31000328</t>
  </si>
  <si>
    <t>Salazar Cotrina Elmer</t>
  </si>
  <si>
    <t>HUALPA BORDA CRISTHIAN MAICO</t>
  </si>
  <si>
    <t>Hualpa Borda Cristhian Maico</t>
  </si>
  <si>
    <t xml:space="preserve">Se envía Anexo T </t>
  </si>
  <si>
    <t>enviado a firma hg</t>
  </si>
  <si>
    <t xml:space="preserve">Cal. Bolognesi Nro. 491 </t>
  </si>
  <si>
    <t>ARCE CHALCO JORGE CARLOS</t>
  </si>
  <si>
    <t>Av. Grau Nro. S/N</t>
  </si>
  <si>
    <t>28 de noviembre de 2008</t>
  </si>
  <si>
    <t>28 de mayo de 2007</t>
  </si>
  <si>
    <t xml:space="preserve">Justo Coronado Sotelo </t>
  </si>
  <si>
    <t>POMA CACERES FRANCISCO CATALINO</t>
  </si>
  <si>
    <t>Recuay</t>
  </si>
  <si>
    <t>Ticapampa</t>
  </si>
  <si>
    <t xml:space="preserve">Jr. 15 De Noviembre Nro. S.N </t>
  </si>
  <si>
    <t>Juana America Cayllahua Zagastizabal</t>
  </si>
  <si>
    <t>CANTALICIO JURADO JUAN CARLOS</t>
  </si>
  <si>
    <t>Prol. Huancabamba Nro. S/N</t>
  </si>
  <si>
    <t>QUISPE ANGULO LUCY</t>
  </si>
  <si>
    <t>Marilu Diaz Santa Cruz</t>
  </si>
  <si>
    <t>05626111</t>
  </si>
  <si>
    <t>Jesus Lamec García Ramos</t>
  </si>
  <si>
    <t>16615316</t>
  </si>
  <si>
    <t>Jorge Daniel Robledo</t>
  </si>
  <si>
    <t>RUTTE BALVIN DANY DANIEL</t>
  </si>
  <si>
    <t>BARRIOS AQUISE MALCO</t>
  </si>
  <si>
    <t>Calle 3 De Septiembre N° 509- Huanca</t>
  </si>
  <si>
    <t>02/09 ENVIADO A SECTORISTA PARA CORRECCIÓN DE LAS HOJAS 23,24,25</t>
  </si>
  <si>
    <t>FLORES CABALLERO ALBERTO</t>
  </si>
  <si>
    <t>MESTANZA BENZAQUEN ALDO</t>
  </si>
  <si>
    <t>RIVERA CARRASCO MARIA MERCEDES</t>
  </si>
  <si>
    <t>18100304</t>
  </si>
  <si>
    <t>11520807</t>
  </si>
  <si>
    <t>Milton Cesa Diaz Guzman</t>
  </si>
  <si>
    <t>10088386</t>
  </si>
  <si>
    <t>Daniel Antonio Campos Maura</t>
  </si>
  <si>
    <t>43275474</t>
  </si>
  <si>
    <t>Huanta</t>
  </si>
  <si>
    <t>Ninfa Rosario Torres Matos</t>
  </si>
  <si>
    <t>TAPIA CAMPOS JOSE TEODORO</t>
  </si>
  <si>
    <t>Tapia Campos José Teodoro</t>
  </si>
  <si>
    <t>19924946</t>
  </si>
  <si>
    <t>ABIGAIL EVA HERRERA MENDOZA</t>
  </si>
  <si>
    <t>Carretera Panamerica Sur N° 326 A.H. El Puente - Viru</t>
  </si>
  <si>
    <t>Viru</t>
  </si>
  <si>
    <t>GLORIA LINARES CHAVEZ</t>
  </si>
  <si>
    <t>05283763</t>
  </si>
  <si>
    <t>11005809</t>
  </si>
  <si>
    <t>05228030</t>
  </si>
  <si>
    <t>Luis Enrique Garcia Torres</t>
  </si>
  <si>
    <t>00084016</t>
  </si>
  <si>
    <t xml:space="preserve">Jr. Grau 837 </t>
  </si>
  <si>
    <t>Calle Las Malvinas Nro 203 Huaura - Huaura - Lima</t>
  </si>
  <si>
    <t>FRANCISCO REAÑO</t>
  </si>
  <si>
    <t>Isabel Petronila Quijada Aguilar</t>
  </si>
  <si>
    <t xml:space="preserve">Pza. Italia Nro. 105 </t>
  </si>
  <si>
    <t>AQUINO VASQUEZ CESAR ALFONSO</t>
  </si>
  <si>
    <t>11070846</t>
  </si>
  <si>
    <t>Trujillo</t>
  </si>
  <si>
    <t>David Felipe Aguirre Calderon</t>
  </si>
  <si>
    <t>Lonasco Tintaya Wilber Froilan</t>
  </si>
  <si>
    <t>Av. Ramon Castilla 691 La Tomilla Cayma - Arequipa</t>
  </si>
  <si>
    <t xml:space="preserve">                                                                                                         </t>
  </si>
  <si>
    <t>MEGACIBER S.A.C.</t>
  </si>
  <si>
    <t>Avelino Chavez Jaime Dizon</t>
  </si>
  <si>
    <t>04015515</t>
  </si>
  <si>
    <t>Jr. Pallardelle Nro 255</t>
  </si>
  <si>
    <t xml:space="preserve">Jr. Augusto B. Leguia Nro. 641 </t>
  </si>
  <si>
    <t>Gilberto Castillo Ethel Fatima</t>
  </si>
  <si>
    <t>María Georgina Goicochea De Sánchez</t>
  </si>
  <si>
    <t>Kattia De Los Milagros Gonzales Arbaiza</t>
  </si>
  <si>
    <t>Angelica Del Rosario Lopez Diaz</t>
  </si>
  <si>
    <t>LUCIANA BOTTO</t>
  </si>
  <si>
    <t>SIMTEL S.A.C.</t>
  </si>
  <si>
    <t>Cal. Los Halcones Nro. 404</t>
  </si>
  <si>
    <t>IPARRAGUIRRE LOPEZ DE ARAUJO MARINA JAEL</t>
  </si>
  <si>
    <t>Sanchez Carrion</t>
  </si>
  <si>
    <t xml:space="preserve">Jr. San Roman Nro. 497 </t>
  </si>
  <si>
    <t>Irma Isabel Felipa Chavez</t>
  </si>
  <si>
    <t>21808584</t>
  </si>
  <si>
    <t>Ferrer Reyes Ernesto Ricardo</t>
  </si>
  <si>
    <t>42161340</t>
  </si>
  <si>
    <t>Huacachi Zanzi Ricardo Jesus</t>
  </si>
  <si>
    <t>07 de agosto de 2007</t>
  </si>
  <si>
    <t>Jr. Diego De Almagro Nro. 243 Int. 208 Cercado</t>
  </si>
  <si>
    <t>COMUNICACIONES TELECOMUNICACIONES Y VENTA DE CELULARES S.R.L.</t>
  </si>
  <si>
    <t>18197039</t>
  </si>
  <si>
    <t>Gutierrez Linares Peter Frank</t>
  </si>
  <si>
    <t>Rivera Rojas Diana Miriam</t>
  </si>
  <si>
    <t>ROSILLO GUEVARA JANINA LISSETTE</t>
  </si>
  <si>
    <t xml:space="preserve">Cal. Francisco Ibañez Nro. 218 El Milagro </t>
  </si>
  <si>
    <t>CRISTIAN LIVIA</t>
  </si>
  <si>
    <t>Javier Wilfredo Vilca Neyra</t>
  </si>
  <si>
    <t>29643206</t>
  </si>
  <si>
    <t>Acobamba</t>
  </si>
  <si>
    <t>COMUNICACIONES Y SISTEMAS REGION SUR S.A.C.</t>
  </si>
  <si>
    <t>TIPO</t>
  </si>
  <si>
    <t>Pinchi De Alva Lleny</t>
  </si>
  <si>
    <t>Muñoz Zelada Milagros</t>
  </si>
  <si>
    <t>Diego Flores Torres</t>
  </si>
  <si>
    <t>CE 000080503</t>
  </si>
  <si>
    <t>Calle San José N° 734</t>
  </si>
  <si>
    <t xml:space="preserve">Jr. Apurimac N° 688 </t>
  </si>
  <si>
    <t xml:space="preserve">Santivañez Carhuamanta Yura Ruth </t>
  </si>
  <si>
    <t>ROMAN ABANTO MUÑOZ</t>
  </si>
  <si>
    <t>Roman Abanto Muñoz</t>
  </si>
  <si>
    <t>GOLD HAWK E.I.R.L.</t>
  </si>
  <si>
    <t>18 de Agosto de 2008</t>
  </si>
  <si>
    <t>44683567</t>
  </si>
  <si>
    <t>15 de junio de 2007</t>
  </si>
  <si>
    <t>Jr. Abtao N° 980</t>
  </si>
  <si>
    <t xml:space="preserve">Jr. Arequipa N° 116 </t>
  </si>
  <si>
    <t>Elena Nelly Piskulich De Ojeda</t>
  </si>
  <si>
    <t>Jenny Margot Diaz Paredes</t>
  </si>
  <si>
    <t xml:space="preserve">Castilla </t>
  </si>
  <si>
    <t>Aplao</t>
  </si>
  <si>
    <t>VARGAS PARIONA JUAN</t>
  </si>
  <si>
    <t>10426242333</t>
  </si>
  <si>
    <t>AMARU CANALES MARCO ANTONIO</t>
  </si>
  <si>
    <t>Amaru Canales Marco Antonio</t>
  </si>
  <si>
    <t>42624233</t>
  </si>
  <si>
    <t xml:space="preserve">Jr. 2 de Mayo Nro. 611 </t>
  </si>
  <si>
    <t>10463161670</t>
  </si>
  <si>
    <t>BONILLA QUISPE KATHERINE ESTANIA</t>
  </si>
  <si>
    <t>Bonilla Quispe Katherine Estania</t>
  </si>
  <si>
    <t>46316167</t>
  </si>
  <si>
    <t xml:space="preserve">Av. Mariscal Caceres Nro. 894 </t>
  </si>
  <si>
    <t>LOPEZ AUCCAPUCLLA ARNULFO CARLIN</t>
  </si>
  <si>
    <t>Lopez Auccapuclla arnulfo Carlin</t>
  </si>
  <si>
    <t>43313959</t>
  </si>
  <si>
    <t>Mza. C Lote. 24 Urb. Los Licenciados</t>
  </si>
  <si>
    <t>10199088314</t>
  </si>
  <si>
    <t>ZAGA BERROCAL WALTER</t>
  </si>
  <si>
    <t>Zaga Berrocal Walter</t>
  </si>
  <si>
    <t>19908831</t>
  </si>
  <si>
    <t xml:space="preserve">Av. Cuzco Nro. 610 </t>
  </si>
  <si>
    <t>Av. A Nro. 32 Int 01  C.H.</t>
  </si>
  <si>
    <t>10053326736</t>
  </si>
  <si>
    <t>BLANCA AZUCENA OCAMPO DEL AGUILA</t>
  </si>
  <si>
    <t>Blanca Azucena Ocampo del Aguila</t>
  </si>
  <si>
    <t>05332673</t>
  </si>
  <si>
    <t xml:space="preserve">SAN JUAN </t>
  </si>
  <si>
    <t xml:space="preserve">Av. Los Angeles 140 </t>
  </si>
  <si>
    <t>RICARDO AUGUSTO SANCHEZ SOARES</t>
  </si>
  <si>
    <t>Jr.  Arica 359</t>
  </si>
  <si>
    <t>10212891067</t>
  </si>
  <si>
    <t>ROCIO JUDITH NINANYA MUCHA</t>
  </si>
  <si>
    <t>Rocio Judith Ninanya Mucha</t>
  </si>
  <si>
    <t>21289106</t>
  </si>
  <si>
    <t>ACOSTAMBO</t>
  </si>
  <si>
    <t>Av. Real S/N</t>
  </si>
  <si>
    <t>10009164613</t>
  </si>
  <si>
    <t xml:space="preserve">ALVAREZ MELO CARMELA </t>
  </si>
  <si>
    <t>Alvarez Melo Carmela</t>
  </si>
  <si>
    <t>TELECHAYA</t>
  </si>
  <si>
    <t xml:space="preserve">Jr. Tarapaca Nro. 718 </t>
  </si>
  <si>
    <t xml:space="preserve">Jr. Ramón Castilla Nº 303 CPM 09 de Abril </t>
  </si>
  <si>
    <t>ARMAS MACEDO MARLENI</t>
  </si>
  <si>
    <t>10458283180</t>
  </si>
  <si>
    <t>Armas Macedo Marleni</t>
  </si>
  <si>
    <t>45828318</t>
  </si>
  <si>
    <t>LA BANDA</t>
  </si>
  <si>
    <t>SHILCA</t>
  </si>
  <si>
    <t xml:space="preserve">Jr. Santa Maria Nº 144B </t>
  </si>
  <si>
    <t>BARDALES PINEDO GINA KAREL</t>
  </si>
  <si>
    <t>10443375533</t>
  </si>
  <si>
    <t>Bardales Pinedo Gina Karel</t>
  </si>
  <si>
    <t>44337553</t>
  </si>
  <si>
    <t xml:space="preserve">Jr. AmazonasNº 335 </t>
  </si>
  <si>
    <t>10011601427</t>
  </si>
  <si>
    <t xml:space="preserve">CARRILLO CASTREJON JOSE ELIAS </t>
  </si>
  <si>
    <t>Carrillo Castrejon Jose Elias</t>
  </si>
  <si>
    <t>01160142</t>
  </si>
  <si>
    <t>Jr .Progreso Nº629 PJ 9 de Abril</t>
  </si>
  <si>
    <t>10446563471</t>
  </si>
  <si>
    <t>FLORES CLAVO RENE</t>
  </si>
  <si>
    <t>Flores Clavo Rene</t>
  </si>
  <si>
    <t>44656347</t>
  </si>
  <si>
    <t>Jr. Alonso de Alvarado Nº 763</t>
  </si>
  <si>
    <t>HUAMAN CHISTAMA VANESSA</t>
  </si>
  <si>
    <t>10434799509</t>
  </si>
  <si>
    <t>Huaman Chistama Vanessa</t>
  </si>
  <si>
    <t>43479950</t>
  </si>
  <si>
    <t>Jr. Progreso Nº 271</t>
  </si>
  <si>
    <t>10011426579</t>
  </si>
  <si>
    <t xml:space="preserve">MARIACHI RENGIFO ROSA </t>
  </si>
  <si>
    <t>Mariachi Rengifo Rosa</t>
  </si>
  <si>
    <t>01142657</t>
  </si>
  <si>
    <t>Jr. Mariscal Sucre Nº 224</t>
  </si>
  <si>
    <t>10428216135</t>
  </si>
  <si>
    <t xml:space="preserve">PINEDO SANANCIMA JOSE LUIS </t>
  </si>
  <si>
    <t>Pinedo Sanancima Jose Luis</t>
  </si>
  <si>
    <t>42821613</t>
  </si>
  <si>
    <t xml:space="preserve">Jr. Martinez de Compagñon Nº 310 </t>
  </si>
  <si>
    <t>10803351401</t>
  </si>
  <si>
    <t>TUANAMA TUANAMA MARIA SIMITH</t>
  </si>
  <si>
    <t>Tuanama Tuanama Maria Simith</t>
  </si>
  <si>
    <t>80335140</t>
  </si>
  <si>
    <t>Jr. Progreso Nº 1027</t>
  </si>
  <si>
    <t>10011484366</t>
  </si>
  <si>
    <t>DOMINGUEZ PINEDA ESTHER</t>
  </si>
  <si>
    <t>Dominguez Pineda Esther</t>
  </si>
  <si>
    <t>01148436</t>
  </si>
  <si>
    <t>Quineche Sanchez Henry Gonzalo</t>
  </si>
  <si>
    <t>46407370</t>
  </si>
  <si>
    <t>Cal. I. Muñecas Nro. 218 Urb. Andres Razuri</t>
  </si>
  <si>
    <t>FER COMUNICACIONES E.I.R.L.</t>
  </si>
  <si>
    <t>02 de diciembre de 2008</t>
  </si>
  <si>
    <t>40568409</t>
  </si>
  <si>
    <t>27151383</t>
  </si>
  <si>
    <t>18067427</t>
  </si>
  <si>
    <t>Jr. Manuel Villavicencio N° 338 Casco Urbano, Chimbote</t>
  </si>
  <si>
    <t>CALEB ABRAHAM LLECLLISH DUEÑAS</t>
  </si>
  <si>
    <t>TERRANOVA PEÑA PERCY ASCANIO</t>
  </si>
  <si>
    <t>Terranova Peña Percy Ascanio</t>
  </si>
  <si>
    <t>06990723</t>
  </si>
  <si>
    <t>Humberto De La Cruz Araujo</t>
  </si>
  <si>
    <t>Huancabamba</t>
  </si>
  <si>
    <t>Jimmy Bruno Cabrera</t>
  </si>
  <si>
    <t>MANFREDI MENDOZA ASENCIOS</t>
  </si>
  <si>
    <t>William Lander Santamaria Zeña</t>
  </si>
  <si>
    <t>Reyes Abanto Roy Josias</t>
  </si>
  <si>
    <t>Cal. O Donovan Nro. 635</t>
  </si>
  <si>
    <t>Paijan</t>
  </si>
  <si>
    <t>MIÑANO CASTILLO YURI ANTONIO</t>
  </si>
  <si>
    <t>CAB INVERSIONES S.A.C.</t>
  </si>
  <si>
    <t>Maria Caterina Galleno Guinea</t>
  </si>
  <si>
    <t>Baños del Inca</t>
  </si>
  <si>
    <t>AREVALO MOVIL S.A.C.</t>
  </si>
  <si>
    <t>09 de julio de 2008</t>
  </si>
  <si>
    <t>01 de abril de 2006</t>
  </si>
  <si>
    <t>DAVID FELIPE AGUIRRE CALDERON</t>
  </si>
  <si>
    <t>Cajabamba</t>
  </si>
  <si>
    <t>LA MEDALLA MILAGROSA DE MI MADRE E.I.R.L.</t>
  </si>
  <si>
    <t>María Elena Oviedo Urbina</t>
  </si>
  <si>
    <t>00229443</t>
  </si>
  <si>
    <t>Mza. C Lote 12 Coo. J.B.Grohmann</t>
  </si>
  <si>
    <t xml:space="preserve">Av. Argentina N° 5064 Piso 2  </t>
  </si>
  <si>
    <t>San Borja</t>
  </si>
  <si>
    <t>Mazamari</t>
  </si>
  <si>
    <t>Castillo La Madrid David Rolando</t>
  </si>
  <si>
    <t>FONOLINE E.I.R.L.</t>
  </si>
  <si>
    <t xml:space="preserve">Guevara Inga Nelly </t>
  </si>
  <si>
    <t>27286234</t>
  </si>
  <si>
    <t>Av. Ramon Castilla s/n</t>
  </si>
  <si>
    <t>10425138346</t>
  </si>
  <si>
    <t xml:space="preserve">ARONE MATTOS WALTER ALFONSO </t>
  </si>
  <si>
    <t>WALTER ALFONSO ARONE MATTOS</t>
  </si>
  <si>
    <t>42513834</t>
  </si>
  <si>
    <t>Asoc Los Proceres Mz A 66 Lt 32</t>
  </si>
  <si>
    <t>PACHECO CRISPIN MIRIAM AYDEE</t>
  </si>
  <si>
    <t>Churcampa</t>
  </si>
  <si>
    <t>15 de Diciembre del 2010</t>
  </si>
  <si>
    <t>43609397</t>
  </si>
  <si>
    <t>CHOQUEHUANCA MAMANI ALEX</t>
  </si>
  <si>
    <t>41643432</t>
  </si>
  <si>
    <t>21 de Diciembre del 2010</t>
  </si>
  <si>
    <t>Jr. San Martin N° 484</t>
  </si>
  <si>
    <t>41255869</t>
  </si>
  <si>
    <t>Calle Arica N° 186 - Nazca</t>
  </si>
  <si>
    <t>Gleny Eugenia Calizaya Juarez</t>
  </si>
  <si>
    <t>GILBERTO CASTILLO ETHEL FATIMA</t>
  </si>
  <si>
    <t>43002052</t>
  </si>
  <si>
    <t>MARIANELLA CAMPODONICO DELGADO</t>
  </si>
  <si>
    <t>CLARITA MATILDE VEGA REGALADO</t>
  </si>
  <si>
    <t>ELVIS LEANDRO GUTIERREZ DÍAZ</t>
  </si>
  <si>
    <t>Gerente Comercial</t>
  </si>
  <si>
    <t>GUSTAVO ADOLFO RIOFRIO CORREA</t>
  </si>
  <si>
    <t>MARTHA PAOLA CHAMBI MEJIA</t>
  </si>
  <si>
    <t>02421418</t>
  </si>
  <si>
    <t>BEST LINE S.A.C.</t>
  </si>
  <si>
    <t>06452475</t>
  </si>
  <si>
    <t>Hernan Castañeda Bazan</t>
  </si>
  <si>
    <t>CHUQUIYAURI ATENCIO LUIS ARNALDO</t>
  </si>
  <si>
    <t>Miryam Palomino Rodriguez</t>
  </si>
  <si>
    <t>Alvar Capcha Ortiz</t>
  </si>
  <si>
    <t>25815762</t>
  </si>
  <si>
    <t>Diana Victoria Tahua Gomez</t>
  </si>
  <si>
    <t>LIMAY S.A.C.</t>
  </si>
  <si>
    <t>Ramos Valladolid Jose Fabian</t>
  </si>
  <si>
    <t>06758313</t>
  </si>
  <si>
    <t xml:space="preserve">Pj. Miguel De Los Rios Nro. 149 </t>
  </si>
  <si>
    <t>La Victoria</t>
  </si>
  <si>
    <t xml:space="preserve">Jr. Tumbes Nro. 701  Int. 11 </t>
  </si>
  <si>
    <t>Jacqueline Bautista Azahuanche</t>
  </si>
  <si>
    <t>18115526</t>
  </si>
  <si>
    <t>33423012</t>
  </si>
  <si>
    <t>Marianella Campodonico Delgado</t>
  </si>
  <si>
    <t>Jaime Pinillos Balarezo</t>
  </si>
  <si>
    <t>18086398</t>
  </si>
  <si>
    <t>NO OPERATIVO</t>
  </si>
  <si>
    <t>11026753</t>
  </si>
  <si>
    <t>Jr. Amazonas N° 539 Centro - Cajamarca</t>
  </si>
  <si>
    <t>ELIAS ALBERTO LOPEZ NOLAZCO</t>
  </si>
  <si>
    <t>AINTERMOVILES E.I.R.L.</t>
  </si>
  <si>
    <t>11078395</t>
  </si>
  <si>
    <t>Acosta Aybar  Eduard</t>
  </si>
  <si>
    <t>GOSA SERVICIOS GENERALES E.I.R.L.</t>
  </si>
  <si>
    <t>Saldivar Andia Godofredo</t>
  </si>
  <si>
    <t>BERRIOS FLORES LOURDES ALLER</t>
  </si>
  <si>
    <t>Berrios Flores Lourdes Aller</t>
  </si>
  <si>
    <t>RAMIREZ CONDORI JUANA ROSA</t>
  </si>
  <si>
    <t>09732063</t>
  </si>
  <si>
    <t xml:space="preserve">Pueblo Joven Zona 2 Collique </t>
  </si>
  <si>
    <t>Jirón Amazonas Nro 809  Chachapoyas - Chachapoyas - Amazonas</t>
  </si>
  <si>
    <t>20121788</t>
  </si>
  <si>
    <t>40063259</t>
  </si>
  <si>
    <t>LUIS ALBERTO PAREDES VARGAS</t>
  </si>
  <si>
    <t>Luis Alberto Paredes Vargas</t>
  </si>
  <si>
    <t>Santiago de Chuco</t>
  </si>
  <si>
    <t>Ramiro Leonidas Tantaquispe Bacilio</t>
  </si>
  <si>
    <t>ELECTECH S.A.C.</t>
  </si>
  <si>
    <t>Juan Alberto Mamani Luke</t>
  </si>
  <si>
    <t>JENNY MARGOT DIAZ PAREDES</t>
  </si>
  <si>
    <t>Av. Proceres N° 1298 Dpto. 105 Urb. Los Jardines - San Juan De Lurigancho - Lima - Lima</t>
  </si>
  <si>
    <t>Cal. Las Fresas Nro. 1080 Urb. Las Palmeras</t>
  </si>
  <si>
    <t>09627984</t>
  </si>
  <si>
    <t>CORPORACION DE BIENES Y SERVICIOS T &amp; N S.R.L.</t>
  </si>
  <si>
    <t>Ancco Rodriguez Agustina Irma</t>
  </si>
  <si>
    <t>01214682</t>
  </si>
  <si>
    <t>Jr. Federico Brandem Nro. 280</t>
  </si>
  <si>
    <t>Willie Edgar Esquivel Asencios</t>
  </si>
  <si>
    <t>25487752</t>
  </si>
  <si>
    <t>Marina Luz Castro Lea</t>
  </si>
  <si>
    <t>DIGITAL COM S.A.</t>
  </si>
  <si>
    <t>11010420</t>
  </si>
  <si>
    <t>01060059</t>
  </si>
  <si>
    <t>11004361</t>
  </si>
  <si>
    <t>Tarapoto</t>
  </si>
  <si>
    <t>Luz Ofelia Martinez Alvarez</t>
  </si>
  <si>
    <t>Julio German Povea Arredondo</t>
  </si>
  <si>
    <t>WILFREDO GILBER HUILLCA SOLIS</t>
  </si>
  <si>
    <t>ELVIRA SALCEDO MORENO</t>
  </si>
  <si>
    <t>GRUPO COMUNICA MOVIL S.A.C.</t>
  </si>
  <si>
    <t>Noel Alberto Herrera Arrazco</t>
  </si>
  <si>
    <t>08124571</t>
  </si>
  <si>
    <t>Av. Tacna N° 683 - Lima</t>
  </si>
  <si>
    <t>BERTHA ABANTO MACHUCA</t>
  </si>
  <si>
    <t>GAVINO ROJAS GAMARRA</t>
  </si>
  <si>
    <t>Gavino Rojas Gamarra</t>
  </si>
  <si>
    <t>Calle Incanato 476 - San Carlos - Jose Leonardo Ortiz - Lambayeque</t>
  </si>
  <si>
    <t>04804118</t>
  </si>
  <si>
    <t>11006877</t>
  </si>
  <si>
    <t>CANGU E.I.R.L</t>
  </si>
  <si>
    <t>JOSE MANUEL SANTANA</t>
  </si>
  <si>
    <t>Mike Marreros Fonceca</t>
  </si>
  <si>
    <t>RICARDO JIMENEZ</t>
  </si>
  <si>
    <t>12171016</t>
  </si>
  <si>
    <t>Lopez Guzman Brigitte Berihel</t>
  </si>
  <si>
    <t>Blas Angulo Mario Jesus</t>
  </si>
  <si>
    <t>Jonathan Linder Cardenas De La Cruz</t>
  </si>
  <si>
    <t>Nanci Yolanda Prieto De Pais</t>
  </si>
  <si>
    <t>Shimabukuro Miyasato Juan</t>
  </si>
  <si>
    <t>Alonso Moller-Hergt Daniel Antonio</t>
  </si>
  <si>
    <t>Edward Eduardo Vilchez Saavedra</t>
  </si>
  <si>
    <t>Justa Fredesvinda Sevillano Romero De Zamudio</t>
  </si>
  <si>
    <t>Elizabeth Carmen Balarezo Ramos</t>
  </si>
  <si>
    <t>Any Servera Leon Guere</t>
  </si>
  <si>
    <t>Campos Avalos Gerson Mario</t>
  </si>
  <si>
    <t>Barrios Aquise Malco</t>
  </si>
  <si>
    <t>Fernandez Vasquez Lily Maribel</t>
  </si>
  <si>
    <t>Nuñez Nuñez Cesar Ramon</t>
  </si>
  <si>
    <t>29595130</t>
  </si>
  <si>
    <t>Av. Huascar Nro. 105</t>
  </si>
  <si>
    <t>Alto Selva Alegre</t>
  </si>
  <si>
    <t>Marquez Pinto Miryam Beda</t>
  </si>
  <si>
    <t>Calle San Martín N° 521 Cercado</t>
  </si>
  <si>
    <t>Teresa De Jesus Alcarazo Montes</t>
  </si>
  <si>
    <t>Calle Francisco Bolognesi N° 647 - Olmos - Lambayeque - Lambayeque</t>
  </si>
  <si>
    <t>COMERCIALIZACION Y DISTRIBUCON BYR S.A.C.</t>
  </si>
  <si>
    <t>Camones Lazaro Brand Dina</t>
  </si>
  <si>
    <t>42020292</t>
  </si>
  <si>
    <t>LIma</t>
  </si>
  <si>
    <t>ROSA ESTHER ALCANTARA LEON</t>
  </si>
  <si>
    <t xml:space="preserve">Av. San Martin N° 170 A </t>
  </si>
  <si>
    <t>Wu Urbina Jorge Antonio</t>
  </si>
  <si>
    <t>Av. Giraldez Nro. 989</t>
  </si>
  <si>
    <t xml:space="preserve">          </t>
  </si>
  <si>
    <t>TELECOMUNICACIONES Y SISTEMAS PERU E.I.R.L.</t>
  </si>
  <si>
    <t>Vallejos Vasquez Adriano</t>
  </si>
  <si>
    <t>COPIAS  Y SERVICIOS GENERALES E.I.R.L.</t>
  </si>
  <si>
    <t>Betty Zambrano De Coral</t>
  </si>
  <si>
    <t>05271717</t>
  </si>
  <si>
    <t>Jr. Arica 867</t>
  </si>
  <si>
    <t>11017138</t>
  </si>
  <si>
    <t>29 de Marzo del 2011</t>
  </si>
  <si>
    <t>10052686381</t>
  </si>
  <si>
    <t>DIAZ RAMOS MERI LELIS</t>
  </si>
  <si>
    <t>Diaz Ramos Meri Lelis</t>
  </si>
  <si>
    <t>80436141</t>
  </si>
  <si>
    <t xml:space="preserve">Jr. Trujillo N° 150 Pblo Quiruvilca </t>
  </si>
  <si>
    <t>TCOM-NG S.R.L.</t>
  </si>
  <si>
    <t>CELU@SECURP S.A.C.</t>
  </si>
  <si>
    <t>RUTH KARINA VITORINO CURI</t>
  </si>
  <si>
    <t>Ruth Karina Vitorino Curi</t>
  </si>
  <si>
    <t>10422032</t>
  </si>
  <si>
    <t xml:space="preserve">Av. Republica del Peru N° 219 Int 1 </t>
  </si>
  <si>
    <t>TUMBES</t>
  </si>
  <si>
    <t>ZARUMILLA</t>
  </si>
  <si>
    <t>AGUAS VERDES</t>
  </si>
  <si>
    <t>10452134298</t>
  </si>
  <si>
    <t>NUÑEZ CARRION LOYDA DEL PILAR</t>
  </si>
  <si>
    <t>Loyda Del Pilar Nuñez Carrión</t>
  </si>
  <si>
    <t>45213429</t>
  </si>
  <si>
    <t>Ca. Lima N° 478 Pueblo Las Lomas</t>
  </si>
  <si>
    <t>LAS LOMAS</t>
  </si>
  <si>
    <t>10434008676</t>
  </si>
  <si>
    <t>43400867</t>
  </si>
  <si>
    <t>URB. IGNACIO MERINO II ETAPA. MZ Q LT 60. PIURA</t>
  </si>
  <si>
    <t>10028685888</t>
  </si>
  <si>
    <t>ROMERO RAMIREZ DONOVA</t>
  </si>
  <si>
    <t>Romero Ramirez Donova</t>
  </si>
  <si>
    <t>28685888</t>
  </si>
  <si>
    <t>Calle Alfonso Ugarte S/N Plaza De Armas</t>
  </si>
  <si>
    <t>CALLE JUNIN 739 PIURA</t>
  </si>
  <si>
    <t>10198588046</t>
  </si>
  <si>
    <t>70375393</t>
  </si>
  <si>
    <t>Raquel Sanchez Sanchez</t>
  </si>
  <si>
    <t>Mza. 44 Lote 2 P.J. San Pedro - Chimbote</t>
  </si>
  <si>
    <t>Morropon</t>
  </si>
  <si>
    <t>Alex Alfredo Flores Saavedra</t>
  </si>
  <si>
    <t>40395586</t>
  </si>
  <si>
    <t>LAZARO REYNALDO AQUINO VASQUEZ</t>
  </si>
  <si>
    <t>Lázaro Reynaldo Aquino Vasquez</t>
  </si>
  <si>
    <t>Bambamarca</t>
  </si>
  <si>
    <t>TELECOMUNICACIONES SAM</t>
  </si>
  <si>
    <t>Merino Medina Marco Antonio</t>
  </si>
  <si>
    <t>Calle Ayacucho Nro 795 Urb. Centro Cívico</t>
  </si>
  <si>
    <t>NEQUITA MONTAÑEZ ROSALES</t>
  </si>
  <si>
    <t>Nequita Montañez Rosales</t>
  </si>
  <si>
    <t>Juridica</t>
  </si>
  <si>
    <t>14/08 ENVIADO A SECTORISTA PARA CORREGIR ERRORES</t>
  </si>
  <si>
    <t>12/8 ENVIADO A SECTORISTA PARA CORREGIR ANEXO J</t>
  </si>
  <si>
    <t>PEDRO NOLASCO TOVAR HUAMANSULCA</t>
  </si>
  <si>
    <t>Jr. Junin Nro. 1060</t>
  </si>
  <si>
    <t>Jauja</t>
  </si>
  <si>
    <t xml:space="preserve">Raymundo Ñaupari Richar </t>
  </si>
  <si>
    <t>Caraveli</t>
  </si>
  <si>
    <t>José Romero Maldonado</t>
  </si>
  <si>
    <t>10815828</t>
  </si>
  <si>
    <t>Rafael Nieri Valle</t>
  </si>
  <si>
    <t>22499419</t>
  </si>
  <si>
    <t>WILLIAMS AUGUSTO PINEDO ORELLANA</t>
  </si>
  <si>
    <t>William Augusto Pinedo Orellana</t>
  </si>
  <si>
    <t xml:space="preserve">Zona  A Mza. H Lote 6 P.J. El Triunfo </t>
  </si>
  <si>
    <t>La Joya</t>
  </si>
  <si>
    <t>Erika Jessica Gonzales Alfaro</t>
  </si>
  <si>
    <t>ROSA MARIA NUÑEZ CAPRISTAN</t>
  </si>
  <si>
    <t>TERESA DE JESUS ALCARAZO MONTES</t>
  </si>
  <si>
    <t>COBERTURA TOTAL E.I.R.L.</t>
  </si>
  <si>
    <t>23948461</t>
  </si>
  <si>
    <t>Jesus Manuel Vignale Talavera</t>
  </si>
  <si>
    <t>Vargas Valdivia Ramiro</t>
  </si>
  <si>
    <t>Rocio Salas Fernandez</t>
  </si>
  <si>
    <t>GUZMAN PELLON MARIA LUCIA</t>
  </si>
  <si>
    <t>Guzman Pellon María Lucía</t>
  </si>
  <si>
    <t>Guarniz Palomino Marco Antonio</t>
  </si>
  <si>
    <t>Guzman Pellon María Lucia</t>
  </si>
  <si>
    <t>03658423</t>
  </si>
  <si>
    <t>Av. D N° 34 - Pariñas - Talara - Piura</t>
  </si>
  <si>
    <t>41965657</t>
  </si>
  <si>
    <t>Mejía Muñoz Julia Esther</t>
  </si>
  <si>
    <t>Calle Cajamarca N° 194</t>
  </si>
  <si>
    <t>Jr. Comercio Nro. 634 Barrio San Pedro</t>
  </si>
  <si>
    <t>GILTEL DISTRIBUCIONES S.R.L.</t>
  </si>
  <si>
    <t>CONTELSAC SOCIEDAD ANONIMA CERRADA</t>
  </si>
  <si>
    <t>11088616</t>
  </si>
  <si>
    <t>MIGUEL ANGEL ILHMAN</t>
  </si>
  <si>
    <t xml:space="preserve">30843204 </t>
  </si>
  <si>
    <t>Jr. Apurimac N° 917 Cercado</t>
  </si>
  <si>
    <t>ZANATTA BORDA LUIGI ALBERTO</t>
  </si>
  <si>
    <t>Zanatta Borda Luigi Alberto</t>
  </si>
  <si>
    <t>44604729</t>
  </si>
  <si>
    <t>Av. Castilla Nro. 222</t>
  </si>
  <si>
    <t>Camana</t>
  </si>
  <si>
    <t>Zanatta Borda Luigi Borda</t>
  </si>
  <si>
    <t xml:space="preserve">                                                    </t>
  </si>
  <si>
    <t>Paz Barletti Maria Eugenia</t>
  </si>
  <si>
    <t>Administradora</t>
  </si>
  <si>
    <t>Av. La Salle 185 Int 2-11</t>
  </si>
  <si>
    <t>IMPORTACIONES Y DISTRIBUCIONES LIQUE S.A.C.</t>
  </si>
  <si>
    <t>Av. Estados Unidos Nro. 865</t>
  </si>
  <si>
    <t>Jesus María</t>
  </si>
  <si>
    <t>Malpartida Lopez Grover Luis</t>
  </si>
  <si>
    <t>DANIEL SANCHES</t>
  </si>
  <si>
    <t>Cal. Real Nro. 417 Int. B-03</t>
  </si>
  <si>
    <t xml:space="preserve">Cal. O Donovan Nro. 420 Paijan </t>
  </si>
  <si>
    <t>42031338</t>
  </si>
  <si>
    <t>Delgado Guerreros Rodolfo</t>
  </si>
  <si>
    <t>Jr. San Gabriel N° 645 - Cascas</t>
  </si>
  <si>
    <t>CASTRO PIZARRO RUBEN ARTURO</t>
  </si>
  <si>
    <t xml:space="preserve">Jr. Italia Nro. 273 Int. 12 Galerias Milenium </t>
  </si>
  <si>
    <t>Walter Tovar Pino</t>
  </si>
  <si>
    <t>Sunampe</t>
  </si>
  <si>
    <t xml:space="preserve">Av. Emancipación Nro. 240 Int. 02 </t>
  </si>
  <si>
    <t>Simeón Cirilo Acebedo Ocaña</t>
  </si>
  <si>
    <t>01 de agosto de 2008</t>
  </si>
  <si>
    <t>Any Leon Guere</t>
  </si>
  <si>
    <t>10483305</t>
  </si>
  <si>
    <t>Jirón Simon Bolivar 318 Cercado Junin</t>
  </si>
  <si>
    <t>Jiron Simon Bolivar 318 Cercado</t>
  </si>
  <si>
    <t>13 de febrero de 2009</t>
  </si>
  <si>
    <t>Jr. Benavides Nro 218</t>
  </si>
  <si>
    <t>Antauta</t>
  </si>
  <si>
    <t>Puntaca Pelayo Abel</t>
  </si>
  <si>
    <t>Lucia Tomas Molina</t>
  </si>
  <si>
    <t>22515635</t>
  </si>
  <si>
    <t>LIZBETH LILIANA PUCHOC POMA</t>
  </si>
  <si>
    <t>Jr. Lima N° 501 - Tarma</t>
  </si>
  <si>
    <t>Lizbeth Liliana Puchoc Poma</t>
  </si>
  <si>
    <t>Mirna Karina Tay Magallanes</t>
  </si>
  <si>
    <t>JOSE JULIO HUAMAN ARBULU</t>
  </si>
  <si>
    <t>08744870</t>
  </si>
  <si>
    <t>JHON RONALD MAMANI APAZA</t>
  </si>
  <si>
    <t>Calle Progreso Nro. 255</t>
  </si>
  <si>
    <t>42016689</t>
  </si>
  <si>
    <t>11011319</t>
  </si>
  <si>
    <t>Av. Tomas Guido Nro. 239</t>
  </si>
  <si>
    <t xml:space="preserve">Av. España N° 2686 </t>
  </si>
  <si>
    <t>Jr. Amazonas N° 115</t>
  </si>
  <si>
    <t xml:space="preserve">Calle Trinidad N° 385 Dpto 202 </t>
  </si>
  <si>
    <t>Av. Del Ejercito N° 503 - Barrio El Molino</t>
  </si>
  <si>
    <t xml:space="preserve">Av. Angamos Oeste N° 544 Int. 6 </t>
  </si>
  <si>
    <t>Comas</t>
  </si>
  <si>
    <t>Jr. Pagador N°163 - Santa Luzmila</t>
  </si>
  <si>
    <t>Jr. Los  Rosales N° 273 Urb. La Libertad</t>
  </si>
  <si>
    <t>DISTRIBUIDORA EL ENCANTO S.A.</t>
  </si>
  <si>
    <t>40419783</t>
  </si>
  <si>
    <t>Car. Federico Basadre Km 31</t>
  </si>
  <si>
    <t>Campoverde</t>
  </si>
  <si>
    <t>Turpo Mamani Miriam Emma</t>
  </si>
  <si>
    <t>Paucartambo</t>
  </si>
  <si>
    <t>29224245</t>
  </si>
  <si>
    <t>Asoc. G. Auza Arce G 16 Crl Gregorio Albarracin - Tacna</t>
  </si>
  <si>
    <t>DNI REPRESENTANTE LEGAL 2</t>
  </si>
  <si>
    <t>DNI REPRESENTANTE LEGAL 1</t>
  </si>
  <si>
    <t>Carmen Garcia De Bottger</t>
  </si>
  <si>
    <t>Delgado Del Rio Guillermo Benito</t>
  </si>
  <si>
    <t>11006637</t>
  </si>
  <si>
    <t>04429257</t>
  </si>
  <si>
    <t>11017847</t>
  </si>
  <si>
    <t>KARELI MOVILES S.R.L.</t>
  </si>
  <si>
    <t xml:space="preserve">Jr. Mariano E. Nuñez N° 301 </t>
  </si>
  <si>
    <t>ARTURO VALDIVIA</t>
  </si>
  <si>
    <t>Chura Espirilla Javier</t>
  </si>
  <si>
    <t xml:space="preserve">Calle Tecte N° 388  B </t>
  </si>
  <si>
    <t>RED CENTRO COMUNICACIONES E.I.R.L.</t>
  </si>
  <si>
    <t>PEDRO SAUL SALAZAR BARZOLA</t>
  </si>
  <si>
    <t>Renee Huamanñahui Sotomayor</t>
  </si>
  <si>
    <t>31005467</t>
  </si>
  <si>
    <t>Manuel Augusto Villegas Bautista</t>
  </si>
  <si>
    <t>Pichanaqui</t>
  </si>
  <si>
    <t>ALBURQUEQUE CHAVEZ FREDY</t>
  </si>
  <si>
    <t>Av. Los Proceres N° 107 Urb. San Juan - Yanacancha</t>
  </si>
  <si>
    <t>QUISPE ROSELL VILMA ELENA</t>
  </si>
  <si>
    <t>Quispe Rosell Vilma Elena</t>
  </si>
  <si>
    <t>Mza N° 247 Lote 9-10 Zona Industrial - Piura</t>
  </si>
  <si>
    <t>TELECOMUNICACIONES GYS E.I.R.L.</t>
  </si>
  <si>
    <t>Inversiones X-Tel E.I.R.L.</t>
  </si>
  <si>
    <t>MARKO RAUL ENRIQUE ALVARADO RODRIGUEZ</t>
  </si>
  <si>
    <t>Marko Raul Enrique Alvarado Rodriguez</t>
  </si>
  <si>
    <t>05213389</t>
  </si>
  <si>
    <t>Loreto</t>
  </si>
  <si>
    <t>19429066</t>
  </si>
  <si>
    <t>San Martin</t>
  </si>
  <si>
    <t xml:space="preserve">NORTE </t>
  </si>
  <si>
    <t xml:space="preserve">DIAZ CARRILLO JULIA </t>
  </si>
  <si>
    <t>44848063</t>
  </si>
  <si>
    <t xml:space="preserve">AV. BALTA 1011 </t>
  </si>
  <si>
    <t>10448480637</t>
  </si>
  <si>
    <t>10450616121</t>
  </si>
  <si>
    <t>MAZA MIO JEAN CARLO</t>
  </si>
  <si>
    <t>45061612</t>
  </si>
  <si>
    <t>CAL. ELIAS AGUIRRE NRO. 884</t>
  </si>
  <si>
    <t>10413931199</t>
  </si>
  <si>
    <t>BRUNO DE LA CRUZ JUAN CARLOS</t>
  </si>
  <si>
    <t>41393119</t>
  </si>
  <si>
    <t xml:space="preserve">AV. SAN JOSE 900 </t>
  </si>
  <si>
    <t>10167243725</t>
  </si>
  <si>
    <t>CHAMAYA RIOS JOSE RICARDO</t>
  </si>
  <si>
    <t>16724372</t>
  </si>
  <si>
    <t>AV.  PEDRO RUIZ 999</t>
  </si>
  <si>
    <t>HB TELECOMUNICACIONES E.I.R.L.</t>
  </si>
  <si>
    <t>Victor Manuel Andrade Martinez</t>
  </si>
  <si>
    <t xml:space="preserve">Arequipa </t>
  </si>
  <si>
    <t>Elizabeth Gordilo Andrade</t>
  </si>
  <si>
    <t>41239154</t>
  </si>
  <si>
    <t>JORGE CACERES</t>
  </si>
  <si>
    <t>Luz Angelica Regalado Medina</t>
  </si>
  <si>
    <t>Raúl Antonio Rojas Meza</t>
  </si>
  <si>
    <t>Jr. Pirola N° 166 - Chanchamayo</t>
  </si>
  <si>
    <t>Chanchamayo</t>
  </si>
  <si>
    <t>03083969</t>
  </si>
  <si>
    <t>MORALES CAHUANA ELEUTERIA</t>
  </si>
  <si>
    <t>Morales Cahuana Eleuteria</t>
  </si>
  <si>
    <t>INVERSIONES AYELEN E.I.R.L.</t>
  </si>
  <si>
    <t>ZELL COMUNICACIONES S.A.C.</t>
  </si>
  <si>
    <t>Calle Ayacucho N° 237 - Interior B- Cusco</t>
  </si>
  <si>
    <t>Beronika Ayme Enciso</t>
  </si>
  <si>
    <t>42081178</t>
  </si>
  <si>
    <t>01340645</t>
  </si>
  <si>
    <t>Rutilio Cano Carpio</t>
  </si>
  <si>
    <t>Irina Milagros Pintado Pérez</t>
  </si>
  <si>
    <t>Luz Esther Benites García</t>
  </si>
  <si>
    <t>Jenny Pallin Lagos</t>
  </si>
  <si>
    <t>Calle Cerro Azul N° 509 Urb. San Ignacio Monterrico</t>
  </si>
  <si>
    <t>11/09 ENVIADO A SECTORISTA PARA SOLICITAR V°B° EN LA PRIMERA HOJA DEL DISTRIBUIDOR Y HAROLD</t>
  </si>
  <si>
    <t>Jorge Vela</t>
  </si>
  <si>
    <t>MAQUE RODRIGUEZ ELIZABETH</t>
  </si>
  <si>
    <t>LUIS AGUAD</t>
  </si>
  <si>
    <t>WILLIAM LANDER SANTAMARIA ZEÑA</t>
  </si>
  <si>
    <t>03628625</t>
  </si>
  <si>
    <t>Del Rio Mendoza Carmen Alinda</t>
  </si>
  <si>
    <t>Carbajal Almanza Cesar Augusto</t>
  </si>
  <si>
    <t>Garcia Flores Maria Adriana</t>
  </si>
  <si>
    <t>Wilberto Arevalo Velarde</t>
  </si>
  <si>
    <t>Psje. Las Magnolias Mz. 159 Lt. 22 - Huaraz</t>
  </si>
  <si>
    <t>Plaza De Armas N° 527 Puno - Melgar - Ayaviri</t>
  </si>
  <si>
    <t>José Danilo Palacios García</t>
  </si>
  <si>
    <t>Magdalena del Mar</t>
  </si>
  <si>
    <t>CONDOR YARINGAÑO MOISES JAVIER</t>
  </si>
  <si>
    <t>Av. La Paz N° 1558 - Miraflores</t>
  </si>
  <si>
    <t>Fernando Roberto Ayta Almiron</t>
  </si>
  <si>
    <t>11113153</t>
  </si>
  <si>
    <t>Etelvina Francisca Minaya Jara</t>
  </si>
  <si>
    <t xml:space="preserve">MALPARTIDA LOPEZ JORGE OMAR </t>
  </si>
  <si>
    <t>Jr. Ica N° 318 Int. 203</t>
  </si>
  <si>
    <t>TIRADO VEGA LUIS ANTONIO</t>
  </si>
  <si>
    <t>05399010</t>
  </si>
  <si>
    <t>David Jara Montejo</t>
  </si>
  <si>
    <t>Anaya Enriquez Ernesto Agapito</t>
  </si>
  <si>
    <t>Ada Estela Villon Macho</t>
  </si>
  <si>
    <t xml:space="preserve">Prolongación Daniel Villar N° 213 Caraz </t>
  </si>
  <si>
    <t>INVERSIONES SISTELF E.I.R.L.</t>
  </si>
  <si>
    <t>20489725607</t>
  </si>
  <si>
    <t>Edwin Victor Tito Firata</t>
  </si>
  <si>
    <t>20105252</t>
  </si>
  <si>
    <t>Av. Las Americas N° 524</t>
  </si>
  <si>
    <t>HUANUCO</t>
  </si>
  <si>
    <t>LEONCIO PRADO</t>
  </si>
  <si>
    <t>JOSE CRESPO CASTILLO</t>
  </si>
  <si>
    <t>JACKELIN PARDO</t>
  </si>
  <si>
    <t>PERUCEL SRL</t>
  </si>
  <si>
    <t>20489444187</t>
  </si>
  <si>
    <t>MARIA EUGENIA DE GUADALUPE HUBNER OLIVARI</t>
  </si>
  <si>
    <t>JR. ABTAO N° 980</t>
  </si>
  <si>
    <t>INVERSIONES TATIANA S.R.L.</t>
  </si>
  <si>
    <t>Mariano Cardenas Espinoza</t>
  </si>
  <si>
    <t>MARIANO CARDENAS ESPINOZA</t>
  </si>
  <si>
    <t>44020508</t>
  </si>
  <si>
    <t>Jr. Proceres 105</t>
  </si>
  <si>
    <t>10440205084</t>
  </si>
  <si>
    <t>ISABETH INOCENCIO CARMEN</t>
  </si>
  <si>
    <t>Isabeth Inocencio Carmen</t>
  </si>
  <si>
    <t>10225207939</t>
  </si>
  <si>
    <t>22520793</t>
  </si>
  <si>
    <t>Jr. General Prado N° 652 Urb. Cercado</t>
  </si>
  <si>
    <t>10404873470</t>
  </si>
  <si>
    <t>JOSE ANTONIO RAMIREZ VEGA</t>
  </si>
  <si>
    <t>Jose Antonio Ramirez Vega</t>
  </si>
  <si>
    <t>40487347</t>
  </si>
  <si>
    <t xml:space="preserve">Av. Peru S/N </t>
  </si>
  <si>
    <t>HUAMALIES</t>
  </si>
  <si>
    <t>MONZON</t>
  </si>
  <si>
    <t>10230067347</t>
  </si>
  <si>
    <t>MARITZA ALVARADO TRUJILLO</t>
  </si>
  <si>
    <t>Maritza Alvarado Trujillo</t>
  </si>
  <si>
    <t>23006794</t>
  </si>
  <si>
    <t>Jr. Lamas N° 207</t>
  </si>
  <si>
    <t>20486148170</t>
  </si>
  <si>
    <t>MARISA EVELYN SANABRIA MENDOZA</t>
  </si>
  <si>
    <t>JR. ICA 560 CERCADO</t>
  </si>
  <si>
    <t>Nuevo Chimbote</t>
  </si>
  <si>
    <t>SEVERINO PEREZ JESSICA SANDRA</t>
  </si>
  <si>
    <t>Severino perez jessica sandra</t>
  </si>
  <si>
    <t>42401915</t>
  </si>
  <si>
    <t>AV GRAU NRO S/N ICA - PALPA - PALPA</t>
  </si>
  <si>
    <t>PALPA</t>
  </si>
  <si>
    <t>GUERRA ESTRADA ELBA</t>
  </si>
  <si>
    <t>Guerra Estrada Elva</t>
  </si>
  <si>
    <t>19858804</t>
  </si>
  <si>
    <t>JR. DANIEL A CARRION NRO. 537</t>
  </si>
  <si>
    <t>Puente Piedra</t>
  </si>
  <si>
    <t>M</t>
  </si>
  <si>
    <t>10106153171</t>
  </si>
  <si>
    <t>SEMINARIO JUAREZ DE HUAYANAY JANET</t>
  </si>
  <si>
    <t>10615317</t>
  </si>
  <si>
    <t>JR. 28 DE JULIO NRO. 166 INT. 101</t>
  </si>
  <si>
    <t>HUA,ANGA</t>
  </si>
  <si>
    <t>TRINIDAD BENITEZ DE SEGOVIA LUZ ZELMIRA</t>
  </si>
  <si>
    <t>CELULAR AMERICA E.I.R.L.</t>
  </si>
  <si>
    <t>FQ DISTRIBUIDORES S.C.R.L.</t>
  </si>
  <si>
    <t>CONSULTING LAWYERS S.R.L.</t>
  </si>
  <si>
    <t>CHAUCA RIVERA ROBERTO DARIO</t>
  </si>
  <si>
    <t>Chauca Rivera Roberto Dario</t>
  </si>
  <si>
    <t>42264627</t>
  </si>
  <si>
    <t>Cal. Central Mza. V Lote. 11A Asoc. Vec. Las Palmeras</t>
  </si>
  <si>
    <t>Irazola</t>
  </si>
  <si>
    <t>Cal. Central Mza. V Lote. 11A Asoc. Vec. Las Palmeras Irazola - Padre Abad - Ucayali</t>
  </si>
  <si>
    <t>ZEVALLOS MENDONZA MITTI JANE</t>
  </si>
  <si>
    <t>Zevallos Mendoza Mitti Jane</t>
  </si>
  <si>
    <t>00181816</t>
  </si>
  <si>
    <t xml:space="preserve">Maria Silvia Gomez Chavez </t>
  </si>
  <si>
    <t xml:space="preserve">San Martín 528 - Cajamarca </t>
  </si>
  <si>
    <t>INVERSIONES A &amp; M E.I.R.L</t>
  </si>
  <si>
    <t>1198778</t>
  </si>
  <si>
    <t>Jorge Andrés Alzamora Reggiardo</t>
  </si>
  <si>
    <t>Vidal Fernando Gil Castro</t>
  </si>
  <si>
    <t>Cosme Jesús Aranda Alvarez</t>
  </si>
  <si>
    <t>Mariano Paredes Manrique</t>
  </si>
  <si>
    <t>Daniel Maynor Scheelje Gomez</t>
  </si>
  <si>
    <t>Julio Cesar Rosas Moreno</t>
  </si>
  <si>
    <t>Lilian Patricia Guerra Castro</t>
  </si>
  <si>
    <t>Mza. B Lote 14 Cpm Leguia- Tacna - Tacna</t>
  </si>
  <si>
    <t>AVANZADA 7 E.I.R.L.</t>
  </si>
  <si>
    <t>Gerardo Salomon Salas Laureano</t>
  </si>
  <si>
    <t>41834126</t>
  </si>
  <si>
    <t>Chaupimarca</t>
  </si>
  <si>
    <t>Anexo La Caleta S/N Vitor Arequipa</t>
  </si>
  <si>
    <t>DACs OPERATIVOS AUN SIN CONTRATO FIRMADO - 11/09/2008</t>
  </si>
  <si>
    <t>ADENDA</t>
  </si>
  <si>
    <t>DAVID MUÑOZ</t>
  </si>
  <si>
    <t>Calle Santo Domingo N° 306 A Oficina 425 - Arequipa</t>
  </si>
  <si>
    <t>CDR</t>
  </si>
  <si>
    <t>Cal. Jose Antonio Galan Nro. 1840 A.H. La Veronica La Esperanza - Trujillo - La Libertad</t>
  </si>
  <si>
    <t>Nino Leonardo Medina Salazar</t>
  </si>
  <si>
    <t>Santos Vicberto Chavez Salazar</t>
  </si>
  <si>
    <t>MEGACOM COMUNICACIONES S.A.C.</t>
  </si>
  <si>
    <t>Jr. Jorge Chavez Nro. 431</t>
  </si>
  <si>
    <t>Hualgayoc</t>
  </si>
  <si>
    <t>Rocio Del Pilar Jimenez Lugo</t>
  </si>
  <si>
    <t>RICHARD TELECOMUNICACIONES E.I.R.L.</t>
  </si>
  <si>
    <t xml:space="preserve">Calle San Martin N° 1223 </t>
  </si>
  <si>
    <t>Av. Larco N° 1290 Urb. Corvit</t>
  </si>
  <si>
    <t>43683518</t>
  </si>
  <si>
    <t>MOVIL PHONE S.A.C.</t>
  </si>
  <si>
    <t>40593965</t>
  </si>
  <si>
    <t>VASQUEZ GUERRERO BLANCA DOROTHY</t>
  </si>
  <si>
    <t>Vasquez Guerrero Blanca Dorothy</t>
  </si>
  <si>
    <t>ROJAS BRIONES LUZMILA BESSY</t>
  </si>
  <si>
    <t>Jr. José Galvez Nro. 507</t>
  </si>
  <si>
    <t>Zafra Vargas Oscar Alejandro</t>
  </si>
  <si>
    <t>JUSTO BENAVIDES JULIO EDUARDO</t>
  </si>
  <si>
    <t>Justo Benavides Julio Eduardo</t>
  </si>
  <si>
    <t>Jr. Los Ciruelos 133</t>
  </si>
  <si>
    <t>Justo Benavides Monica Yolanda</t>
  </si>
  <si>
    <t xml:space="preserve">Tipacti Trigoso Hector Alfredo </t>
  </si>
  <si>
    <t>22411711</t>
  </si>
  <si>
    <t>Whitman Arbildo Rengifo</t>
  </si>
  <si>
    <t>Jr. Saposoa/Progreso Nro. S/N San Alejandro</t>
  </si>
  <si>
    <t>00181981</t>
  </si>
  <si>
    <t>EL DORADO COMERCIAL E.I.R.L.</t>
  </si>
  <si>
    <t>DISTRIBUIDORA DE ALIMENTOS DEL SUR S.A.C</t>
  </si>
  <si>
    <t>Scheelje Gomez Daniel Maynor</t>
  </si>
  <si>
    <t>Cal. Los Robles Mza. L Lote. 1A-2 Urb. Huertos De Villena</t>
  </si>
  <si>
    <t>250,00.00</t>
  </si>
  <si>
    <t>Fernandez Añorga Carmen</t>
  </si>
  <si>
    <t>10612607</t>
  </si>
  <si>
    <t>TELECOM &amp; SECURITY S.A.C.</t>
  </si>
  <si>
    <t>Taboada Alva Julio Cesar</t>
  </si>
  <si>
    <t>09571319</t>
  </si>
  <si>
    <t>UMI CELL PHONE E.I.R.L.</t>
  </si>
  <si>
    <t>Maria Isabel Romero Flores</t>
  </si>
  <si>
    <t xml:space="preserve">Ca. Real 1129 </t>
  </si>
  <si>
    <t>01 de Abril del 2011</t>
  </si>
  <si>
    <t>20030404</t>
  </si>
  <si>
    <t>Av. Circuito Los Heroes N° 420 Urb. Piopata El Tambo - Huancayo -Junin</t>
  </si>
  <si>
    <t>Ulises Freddy Bonifacio Mucha</t>
  </si>
  <si>
    <t>DALISUR SAC</t>
  </si>
  <si>
    <t>Tayacaja</t>
  </si>
  <si>
    <t>Colcabamba</t>
  </si>
  <si>
    <t>BOTICA NORIEGA S.A.C.</t>
  </si>
  <si>
    <t>28226625</t>
  </si>
  <si>
    <t>CESAR AUGUSTO BENITO MANSILLA VALLE</t>
  </si>
  <si>
    <t>Cesar Augusto Benito Mansilla Valle</t>
  </si>
  <si>
    <t>10266834506</t>
  </si>
  <si>
    <t>Marco Antonio Sanchez Perez</t>
  </si>
  <si>
    <t>MARCO ANTONIO SANCHEZ PEREZ</t>
  </si>
  <si>
    <t>Jr. Angamos Nro. 156</t>
  </si>
  <si>
    <t>26683450</t>
  </si>
  <si>
    <t>Carrasco Olaya Maria Esther</t>
  </si>
  <si>
    <t>03893735</t>
  </si>
  <si>
    <t>00109123</t>
  </si>
  <si>
    <t>06989989</t>
  </si>
  <si>
    <t>INVERSIONES GENERALES MARCENTER S.R.L. - GMI S.R.L.</t>
  </si>
  <si>
    <t>20494786070</t>
  </si>
  <si>
    <t>22092916</t>
  </si>
  <si>
    <t xml:space="preserve">Av. Comercio Nro. S/N </t>
  </si>
  <si>
    <t>NAZCA/ICA</t>
  </si>
  <si>
    <t>AREVALO MOVIL SAC</t>
  </si>
  <si>
    <t>WILBERTO AREVALO VELARDE</t>
  </si>
  <si>
    <t>28290125</t>
  </si>
  <si>
    <t xml:space="preserve">Jr. Asanblea Nro. 139 </t>
  </si>
  <si>
    <t>Pajta Apaza Elder Egerio</t>
  </si>
  <si>
    <t>2825500</t>
  </si>
  <si>
    <t>80521871</t>
  </si>
  <si>
    <t>Celendin</t>
  </si>
  <si>
    <t>20393429365</t>
  </si>
  <si>
    <t>BOTIFARMA SARITA SRL</t>
  </si>
  <si>
    <t>Walter Miranda Garcia</t>
  </si>
  <si>
    <t>00077093</t>
  </si>
  <si>
    <t xml:space="preserve">Av. Salvador Allende Nro. 787 A </t>
  </si>
  <si>
    <t>Jr. Tarapacá 718, Ucayali - Coronel Portillo - Calleria</t>
  </si>
  <si>
    <t>ABC STAR S.A.C.</t>
  </si>
  <si>
    <t xml:space="preserve">25775020 </t>
  </si>
  <si>
    <t>GARCIA FLORES MARIA ADRIANA</t>
  </si>
  <si>
    <t>07744764</t>
  </si>
  <si>
    <t>06591540</t>
  </si>
  <si>
    <t>11928607</t>
  </si>
  <si>
    <t>10274363</t>
  </si>
  <si>
    <t>12098228</t>
  </si>
  <si>
    <t>25828714</t>
  </si>
  <si>
    <t>12001079</t>
  </si>
  <si>
    <t>06009741</t>
  </si>
  <si>
    <t>11490086</t>
  </si>
  <si>
    <t>06593601</t>
  </si>
  <si>
    <t>12029979</t>
  </si>
  <si>
    <t>Edwar Eduardo Vilchez Saavedra</t>
  </si>
  <si>
    <t>Calle Los Robles Mz L Lote 1A-2 Urb. Huertos De Villena - Lurin</t>
  </si>
  <si>
    <t>Florencia Ramos Licona</t>
  </si>
  <si>
    <t>19833769</t>
  </si>
  <si>
    <t>11050001</t>
  </si>
  <si>
    <t>05227631</t>
  </si>
  <si>
    <t>TELECHAYA E.I.R.L.</t>
  </si>
  <si>
    <t>00093478</t>
  </si>
  <si>
    <t>11011845</t>
  </si>
  <si>
    <t>Pucallpa</t>
  </si>
  <si>
    <t>AV. BALTA NRO. 1142</t>
  </si>
  <si>
    <t>21524765</t>
  </si>
  <si>
    <t>11006340</t>
  </si>
  <si>
    <t>20017031</t>
  </si>
  <si>
    <t>GIGACEL S.A.C.</t>
  </si>
  <si>
    <t>MERCADO ALEJOS DINA ESTHER</t>
  </si>
  <si>
    <t>Mercado Alejos Dina Esther</t>
  </si>
  <si>
    <t>42230716</t>
  </si>
  <si>
    <t>QUISPE CRUZ HERMELINDA</t>
  </si>
  <si>
    <t>LI QUISPE CARMEN JUANA</t>
  </si>
  <si>
    <t>Vidal Ordinola Carlos Ruben</t>
  </si>
  <si>
    <t>Quispe Cruz Hermelinda</t>
  </si>
  <si>
    <t>AGURTO TALLEDO LUIS EDUARDO</t>
  </si>
  <si>
    <t>Agurto Talledo Luis Eduardo</t>
  </si>
  <si>
    <t>Reyes Orbegozo Luis Martin</t>
  </si>
  <si>
    <t>40836432</t>
  </si>
  <si>
    <t>29306892</t>
  </si>
  <si>
    <t>CELL - COM MOVIL E.I.R.L.</t>
  </si>
  <si>
    <t>Jr. Ica Nro. 262</t>
  </si>
  <si>
    <t>ZARATE ESPINOZA IVO ROLANDO</t>
  </si>
  <si>
    <t>Zarate Espinoza Ivo Rolando</t>
  </si>
  <si>
    <t>22 de Julio de 2008</t>
  </si>
  <si>
    <t>Arata Vargas Jonathan Rafael</t>
  </si>
  <si>
    <t>43747940</t>
  </si>
  <si>
    <t>CORPORACION DE SERVICIOS INTEGRALES S.A.C.</t>
  </si>
  <si>
    <t>-</t>
  </si>
  <si>
    <t>11032908</t>
  </si>
  <si>
    <t>FENIX TELECOMUNICACIONES E.I.R.L.</t>
  </si>
  <si>
    <t>Chincha</t>
  </si>
  <si>
    <t>VIVEL S.A.</t>
  </si>
  <si>
    <t>CONEXIÓN E.I.R.L.</t>
  </si>
  <si>
    <t>¡BLAH! COMUNICACIONES E.I.R.L.</t>
  </si>
  <si>
    <t xml:space="preserve">IGNACIO MAMANI BENAVENTE </t>
  </si>
  <si>
    <t>07472731</t>
  </si>
  <si>
    <t>Fernando Holgado Sanchez</t>
  </si>
  <si>
    <t>Fredy Delgado Escalante</t>
  </si>
  <si>
    <t>Abel Alfredo Alvarez Elias</t>
  </si>
  <si>
    <t>Gladis Marcos Ulloa</t>
  </si>
  <si>
    <t>MARCOS MIGUEL VIDAL CORNEJO</t>
  </si>
  <si>
    <t>Calle San José N° 423</t>
  </si>
  <si>
    <t xml:space="preserve">Luis Limache Huallpa </t>
  </si>
  <si>
    <t>La Mar</t>
  </si>
  <si>
    <t>Pallasca</t>
  </si>
  <si>
    <t>Tatiana Ysabel Odar Mucho</t>
  </si>
  <si>
    <t>10276946</t>
  </si>
  <si>
    <t>JAIME ALARCON SORIA</t>
  </si>
  <si>
    <t>02895059</t>
  </si>
  <si>
    <t>Presidente Directorio</t>
  </si>
  <si>
    <t>07793886</t>
  </si>
  <si>
    <t>11806727</t>
  </si>
  <si>
    <t>09393937</t>
  </si>
  <si>
    <t>11780320</t>
  </si>
  <si>
    <t>09642538</t>
  </si>
  <si>
    <t>08027303</t>
  </si>
  <si>
    <t>08698752</t>
  </si>
  <si>
    <t>SOLEDAD TAPAHUASCO</t>
  </si>
  <si>
    <t>Mz. G Lote 04 Urb. Monserrate Ii</t>
  </si>
  <si>
    <t>MULTISERVICE R AND R E.I.R.L</t>
  </si>
  <si>
    <t>Jr. Primavera N° 5 Int.5 Luyando – Leoncio Prado - Huanuco</t>
  </si>
  <si>
    <t>Roger Nureña Rodriguez</t>
  </si>
  <si>
    <t>OSCAR MEDINA</t>
  </si>
  <si>
    <t>Esther Noemi Laguna Fernandez</t>
  </si>
  <si>
    <t>Pablo Eleodoro Chambilla Romero</t>
  </si>
  <si>
    <t>QUISPE CABALLERO MARLENI BEATRIZ</t>
  </si>
  <si>
    <t>Yauli</t>
  </si>
  <si>
    <t>PACHAS DE LA CRUZ ROSA MILAGROS</t>
  </si>
  <si>
    <t>Pachas De La Cruz Rosa Milagros</t>
  </si>
  <si>
    <t>Bruno Bernales Buendía</t>
  </si>
  <si>
    <t>21471470</t>
  </si>
  <si>
    <t>20051173</t>
  </si>
  <si>
    <t>11001189</t>
  </si>
  <si>
    <t>Huancavelica</t>
  </si>
  <si>
    <t>Av. Manchego Muñoz Nro. 47</t>
  </si>
  <si>
    <t>Sierra Matos Jose Agustin</t>
  </si>
  <si>
    <t>07250761</t>
  </si>
  <si>
    <t>ANAYA ENRIQUEZ ERNESTO AGAPITO</t>
  </si>
  <si>
    <t>La Libertad</t>
  </si>
  <si>
    <t>DELFITEL E.I.R.L.</t>
  </si>
  <si>
    <t>02809026</t>
  </si>
  <si>
    <t>11046483</t>
  </si>
  <si>
    <t>GLADYS JESUS CALISAYA JUAREZ</t>
  </si>
  <si>
    <t>29551451</t>
  </si>
  <si>
    <t>GROUPNET E.I.R.L.</t>
  </si>
  <si>
    <t>09479651</t>
  </si>
  <si>
    <t>11012050</t>
  </si>
  <si>
    <t>17878458</t>
  </si>
  <si>
    <t>11027583</t>
  </si>
  <si>
    <t>DISERTA E.I.R.L.</t>
  </si>
  <si>
    <t>11040555</t>
  </si>
  <si>
    <t>Huaraz</t>
  </si>
  <si>
    <t xml:space="preserve">Cal. Cabo Pantoja Nro. S/N </t>
  </si>
  <si>
    <t>Mazan</t>
  </si>
  <si>
    <t>05365888</t>
  </si>
  <si>
    <t>RIOS PAREDES JOSE</t>
  </si>
  <si>
    <t>Calle Comercio N° S/N Retamas</t>
  </si>
  <si>
    <t>Reque</t>
  </si>
  <si>
    <t>Jr. Los  Rosales N° 273 Urb. La Libertad - Comas - Lima - Lima</t>
  </si>
  <si>
    <t>Calle Berlin N° 761 Interior B - Miraflores - Lima - Lima</t>
  </si>
  <si>
    <t>42645852</t>
  </si>
  <si>
    <t>NEIRA RAFAEL CALDAS</t>
  </si>
  <si>
    <t>Pachitea</t>
  </si>
  <si>
    <t>Panao</t>
  </si>
  <si>
    <t>DISTRIBUIDORA MACRIGIAN E.I.R.L.</t>
  </si>
  <si>
    <t>Mariel Yrma Arroyo Sánchez</t>
  </si>
  <si>
    <t>Henry Sanchez Sanchez</t>
  </si>
  <si>
    <t>GLADYS GABRIELA GUEVARA GONZALES</t>
  </si>
  <si>
    <t>Gladys Gabriela Guevara Gonzales</t>
  </si>
  <si>
    <t>03684800</t>
  </si>
  <si>
    <t>Eliza Lopez Ulloa</t>
  </si>
  <si>
    <t>Amalia Patricia Rubio Chanba</t>
  </si>
  <si>
    <t>17943299</t>
  </si>
  <si>
    <t>JOSE ELIA</t>
  </si>
  <si>
    <t>QUIJIA QUIJAHUAMAN DE MACHACA EPIFANIA NORMA</t>
  </si>
  <si>
    <t>Quijia Quijahuaman De Machaca Epifania Norma</t>
  </si>
  <si>
    <t>80356283</t>
  </si>
  <si>
    <t xml:space="preserve">Mz H  Lt 8 Anexo Casquina </t>
  </si>
  <si>
    <t>JORGE VELASQUEZ</t>
  </si>
  <si>
    <t>Edgardo Noel Alberca Castillo</t>
  </si>
  <si>
    <t>Roy Richard Cervera Mendoza</t>
  </si>
  <si>
    <t>Rosa Esther Alcantara Leon</t>
  </si>
  <si>
    <t xml:space="preserve">Edgar Luis Vivanco Muñoz </t>
  </si>
  <si>
    <t>Maria Del Pila Salavery Marínez De Montalvo</t>
  </si>
  <si>
    <t>Espinoza Llerena Vladimir Raul</t>
  </si>
  <si>
    <t>CALDERON ABANTO CINTHIAN JANET</t>
  </si>
  <si>
    <t>Calderon Abanto Cinthian Janet</t>
  </si>
  <si>
    <t>43775989</t>
  </si>
  <si>
    <t xml:space="preserve">Ca. Marcelo Corne N° 333 Int. 202 Urb. San Andres I Etapa </t>
  </si>
  <si>
    <t xml:space="preserve">Valverde Moreno Ercelis Lelys </t>
  </si>
  <si>
    <t>TELECOMUNICACIONES INTEGRALES S.R.L.</t>
  </si>
  <si>
    <t>Jr. Ramon Castilla N° 181</t>
  </si>
  <si>
    <t>12479875</t>
  </si>
  <si>
    <t>Jr. San Martin N° 133</t>
  </si>
  <si>
    <t>DIONICIA ARANGO MARCAÑAUPA DE NAVARRO</t>
  </si>
  <si>
    <t>Dionicia Arango Marcañaupa De Navarro</t>
  </si>
  <si>
    <t>10234419949</t>
  </si>
  <si>
    <t>23441994</t>
  </si>
  <si>
    <t>Av. Gandoline 240 Bellavista</t>
  </si>
  <si>
    <t>INVERSIONES FORTALEZA E.I.R.L.</t>
  </si>
  <si>
    <t>20486688956</t>
  </si>
  <si>
    <t>Aime Rojas Julio Cesar</t>
  </si>
  <si>
    <t>20088401</t>
  </si>
  <si>
    <t>Jr. Jose Olaya 399</t>
  </si>
  <si>
    <t>TAYACAJA</t>
  </si>
  <si>
    <t>PAMPAS</t>
  </si>
  <si>
    <t xml:space="preserve">Jr. Ayacucho 1003 </t>
  </si>
  <si>
    <t>ERICK WALTER VALVERDE CALERO</t>
  </si>
  <si>
    <t>Erick Walter Valverde Calero</t>
  </si>
  <si>
    <t>10402054153</t>
  </si>
  <si>
    <t>40205415</t>
  </si>
  <si>
    <t>Jr. Manuel Prado N° 293</t>
  </si>
  <si>
    <t>SATIPO</t>
  </si>
  <si>
    <t xml:space="preserve">JORGE PARODI </t>
  </si>
  <si>
    <t>10054026060</t>
  </si>
  <si>
    <t>Gino Vela Lopez</t>
  </si>
  <si>
    <t>05402606</t>
  </si>
  <si>
    <t>ACS MOVILES EIRL</t>
  </si>
  <si>
    <t>20528317171</t>
  </si>
  <si>
    <t>PATRICIA RANNEMBERG BASURTO</t>
  </si>
  <si>
    <t>O5377337</t>
  </si>
  <si>
    <t>JR ARICA 359</t>
  </si>
  <si>
    <t xml:space="preserve">DEL AGUILA TARAZONA LEYDI MARITT </t>
  </si>
  <si>
    <t>10800697561</t>
  </si>
  <si>
    <t>80069756</t>
  </si>
  <si>
    <t>Jr Arica 220</t>
  </si>
  <si>
    <t>10053677300</t>
  </si>
  <si>
    <t xml:space="preserve">OLIVERAS SILVA ROSA KARINA </t>
  </si>
  <si>
    <t>Rosa Karina Oliveras Silva</t>
  </si>
  <si>
    <t>05367730</t>
  </si>
  <si>
    <t>Av Del Ejercito 1950</t>
  </si>
  <si>
    <t xml:space="preserve">PRIETO TORRES LUIS </t>
  </si>
  <si>
    <t>Luis Prieto Torres</t>
  </si>
  <si>
    <t>05205935</t>
  </si>
  <si>
    <t xml:space="preserve">Av. Quiñones 3.5 </t>
  </si>
  <si>
    <t>SAN JUAN BAUTISTA</t>
  </si>
  <si>
    <t>10052059351</t>
  </si>
  <si>
    <t>10427045876</t>
  </si>
  <si>
    <t>10819435</t>
  </si>
  <si>
    <t>Av. Lima Sur Nro. 613 Urb. Chosica</t>
  </si>
  <si>
    <t>Lurigancho</t>
  </si>
  <si>
    <t>DISTRIBUIDORA CHAMBI E.I.R.L.</t>
  </si>
  <si>
    <t>Ismael Roger Chambi Esenarro</t>
  </si>
  <si>
    <t>Jr. Prospero N° 478 - Iquitos</t>
  </si>
  <si>
    <t>IMURA COMUNICACIONES E.I.R.L.</t>
  </si>
  <si>
    <t>CELULARES MARINA COMUNICACIONES S.C.R.L.</t>
  </si>
  <si>
    <t>Marcia Fernadina Rodriguez Quispe</t>
  </si>
  <si>
    <t>01306017</t>
  </si>
  <si>
    <t>STALIN WILLIAM SMITH HERRERA BERNABE</t>
  </si>
  <si>
    <t>Jessica Elizabeth Guarniz Polanco</t>
  </si>
  <si>
    <t>Jaen</t>
  </si>
  <si>
    <t>GIANHEI E.I.R.L.</t>
  </si>
  <si>
    <t>Orrillo Ruiz Herminio Gilberto</t>
  </si>
  <si>
    <t>Juana Estela de Orrillo</t>
  </si>
  <si>
    <t>27556039</t>
  </si>
  <si>
    <t>Atanacio Medina Mery</t>
  </si>
  <si>
    <t>ROBELI E.I.R.L.</t>
  </si>
  <si>
    <t>Robert Jean Reyes Poma</t>
  </si>
  <si>
    <t>Tingo María</t>
  </si>
  <si>
    <t>00545</t>
  </si>
  <si>
    <t>Jr. Mendoza Merino N° 457 - La Victoria - Lima - Lima</t>
  </si>
  <si>
    <t>RED SUR COMUNICACIONES S.C.R.L.</t>
  </si>
  <si>
    <t>COMPUNET E.I.R.L.</t>
  </si>
  <si>
    <t>PUNTACA PELAYO ABEL</t>
  </si>
  <si>
    <t>Puntaco Pelayo Abel</t>
  </si>
  <si>
    <t>25304337</t>
  </si>
  <si>
    <t xml:space="preserve">Elizabeth Carmen Balarezo Ramos </t>
  </si>
  <si>
    <t xml:space="preserve">Jerónimo Gutierrez Ubaqui </t>
  </si>
  <si>
    <t xml:space="preserve">Giovanna Leon Metaj </t>
  </si>
  <si>
    <t>CORPORACION MORESA S.A.C.</t>
  </si>
  <si>
    <t xml:space="preserve">Av. Diaz Barcenas N° 905 </t>
  </si>
  <si>
    <t>Desposorio Diaz Javier Orlando</t>
  </si>
  <si>
    <t>Jr. Comercio Nro 134 Pblo Paucartambo</t>
  </si>
  <si>
    <t>04415225</t>
  </si>
  <si>
    <t>Calle Moquegua N° 626 - Moquegua</t>
  </si>
  <si>
    <t>Mariscal Nieto</t>
  </si>
  <si>
    <t>Rosa Maria Nuñez Capristan</t>
  </si>
  <si>
    <t>CORPORACIÓN DE SERVICIOS MULTIPLES F Y J E.I.R.L.</t>
  </si>
  <si>
    <t>GINO ESPINOZA</t>
  </si>
  <si>
    <t>Erick Legarda Verastegui</t>
  </si>
  <si>
    <t>04 de Julio d 2008</t>
  </si>
  <si>
    <t>07497849</t>
  </si>
  <si>
    <t>Sandra Paola Maravi Zegarra</t>
  </si>
  <si>
    <t>WALTER SANCHEZ JOSE DOLORES</t>
  </si>
  <si>
    <t>DAYATEL COMUNICACIONES E.I.R.L.</t>
  </si>
  <si>
    <t>José Carlos Auccaico Tejada</t>
  </si>
  <si>
    <t>09591189</t>
  </si>
  <si>
    <t>QUISPE QUISPE ELMER</t>
  </si>
  <si>
    <t>42629332</t>
  </si>
  <si>
    <t>Jr. Arica Nro. 505 Brr. Agua Dulce</t>
  </si>
  <si>
    <t>Yunguyo</t>
  </si>
  <si>
    <t>Quispe Quispe Elmer</t>
  </si>
  <si>
    <t>San Miguel</t>
  </si>
  <si>
    <t>Breña</t>
  </si>
  <si>
    <t>Jr. Progreso Nro. 12</t>
  </si>
  <si>
    <t>EMPRESA DE SERVICIOS MOVILES S.A.C.</t>
  </si>
  <si>
    <t>Av. Nicolás De Pierola Nº 791 - Lima</t>
  </si>
  <si>
    <t xml:space="preserve">Av. Tullumayo N° 200 - Wanchaq </t>
  </si>
  <si>
    <t xml:space="preserve">Av. Cultura Nº 230-A - Wanchaq </t>
  </si>
  <si>
    <t>07966659</t>
  </si>
  <si>
    <t>Iris Catalina Mendieta Tarazona</t>
  </si>
  <si>
    <t>10541423</t>
  </si>
  <si>
    <t>Edwin Urquizo Rios</t>
  </si>
  <si>
    <t>Urb. Huascar N°312 - Ilo</t>
  </si>
  <si>
    <t>Mery Arleny Munoz Vasquez</t>
  </si>
  <si>
    <t>10268648</t>
  </si>
  <si>
    <t xml:space="preserve">Calle Lord Nelson N° 191 </t>
  </si>
  <si>
    <t>Mz. B Lote 31 Urb. Julio Arboleda - Chincha</t>
  </si>
  <si>
    <t>CM TELECOMUNICACIONES E.I.R.L.</t>
  </si>
  <si>
    <t>Carlos Augusto Malpica Alva</t>
  </si>
  <si>
    <t>Jr. Jose Sabogal N° 1025 Br. San Sebastian - Cajamarca</t>
  </si>
  <si>
    <t>MULTISERVICIOS WASHI S.R.L.</t>
  </si>
  <si>
    <t>43408479</t>
  </si>
  <si>
    <t>Huallanca</t>
  </si>
  <si>
    <t>Condor Yaringaño Moises Javier</t>
  </si>
  <si>
    <t>Av. Balta Nro. 185</t>
  </si>
  <si>
    <t>Chipana Huanca Beatriz Rita</t>
  </si>
  <si>
    <t>04433209</t>
  </si>
  <si>
    <t>Yucra De Rodriguez Maria Trinidad</t>
  </si>
  <si>
    <t>04425337</t>
  </si>
  <si>
    <t>Calle Tarapaca 715 Moquegua</t>
  </si>
  <si>
    <t>04425336</t>
  </si>
  <si>
    <t>Rodriguez Gamez  Pablo Marcial</t>
  </si>
  <si>
    <t>INVERSIONES JAZAR E.I.R.L</t>
  </si>
  <si>
    <t xml:space="preserve">Av. Jose Galvez Nro. 352 </t>
  </si>
  <si>
    <t xml:space="preserve">Zarate Ponce Janeth Karen </t>
  </si>
  <si>
    <t>NEGOCIOS E INVERSIONES FALCON E.I.R.L.</t>
  </si>
  <si>
    <t>Falcon Aliaga Jose Carlos</t>
  </si>
  <si>
    <t>GIAN CARLO RODRIGUEZ</t>
  </si>
  <si>
    <t>Jr Manco Capac Nro. 423 Chilca - Huancayo - Junín</t>
  </si>
  <si>
    <t>Av. Malecon Rimac 1664 Rimac Lima</t>
  </si>
  <si>
    <t>San Pedro de Lloc</t>
  </si>
  <si>
    <t>Victor José Noriega Castañeda</t>
  </si>
  <si>
    <t>EDIE VICTOR VELASQUEZ MEJIA</t>
  </si>
  <si>
    <t xml:space="preserve">EDGAR RAFAEL MOREANO SEGOVIA </t>
  </si>
  <si>
    <t>Edgar Rafael Moreano Segovia</t>
  </si>
  <si>
    <t>29425286</t>
  </si>
  <si>
    <t>06275128</t>
  </si>
  <si>
    <t>11003197</t>
  </si>
  <si>
    <t>Ricardo Jimenez</t>
  </si>
  <si>
    <t>Daniel Sanchez</t>
  </si>
  <si>
    <t>Oscar Medina</t>
  </si>
  <si>
    <t>Francisco Mayorca</t>
  </si>
  <si>
    <t>Soledad Tapahuasco</t>
  </si>
  <si>
    <t>Julmer Sosa</t>
  </si>
  <si>
    <t>Luis Maldonado</t>
  </si>
  <si>
    <t>Luis Aguad</t>
  </si>
  <si>
    <t>Armando Flores</t>
  </si>
  <si>
    <t>Jose Crespo y Castillo</t>
  </si>
  <si>
    <t>Jr. Grau N° 160 Aucara</t>
  </si>
  <si>
    <t xml:space="preserve">Tocache </t>
  </si>
  <si>
    <t>Uchiza</t>
  </si>
  <si>
    <t>V &amp; V COMUNICACIONES S.R.L</t>
  </si>
  <si>
    <t>TIC S.A.C</t>
  </si>
  <si>
    <t>PALMYRA DISTRIBUCIONES S.A.C</t>
  </si>
  <si>
    <t xml:space="preserve">Av. La Salle N° 175 Oficina D15 </t>
  </si>
  <si>
    <t>Edificio N° 04 Dpto. 02 Urb. San Juan</t>
  </si>
  <si>
    <t>Jr. Simon Bolivar 260 Tumbes</t>
  </si>
  <si>
    <t>MANUEL LEMOS SAJAMI</t>
  </si>
  <si>
    <t>15592499</t>
  </si>
  <si>
    <t>MERA ALARCON EDDY HERNANDO</t>
  </si>
  <si>
    <t>Mera Alarcon Eddy Hernando</t>
  </si>
  <si>
    <t>Jr. Jose Santos Chocano Nro. 110 Sector San Martin</t>
  </si>
  <si>
    <t>24 de febrero de 2009</t>
  </si>
  <si>
    <t>NUGAPHONE'S E.I.R.L.</t>
  </si>
  <si>
    <t>24002205</t>
  </si>
  <si>
    <t xml:space="preserve">ALBERTO MAMANI HUATUCO </t>
  </si>
  <si>
    <t>GARCIA CARRION TELMO VICTOR</t>
  </si>
  <si>
    <t>SANTIAGO DE CHUCO</t>
  </si>
  <si>
    <t>SALDAÑA REYNA, ERICK STEVE</t>
  </si>
  <si>
    <t>R</t>
  </si>
  <si>
    <t xml:space="preserve">Valverde Moreno Celia Naciancena </t>
  </si>
  <si>
    <t>25 de Abril del 2011</t>
  </si>
  <si>
    <t>Ca. Los Robles MZ L LT1 A-2</t>
  </si>
  <si>
    <t>luirn</t>
  </si>
  <si>
    <t>12 de Abril del 2011</t>
  </si>
  <si>
    <t>JORGE LA TORRE</t>
  </si>
  <si>
    <t>Paul Roy Manrique Reinoso</t>
  </si>
  <si>
    <t>Gutierrez Pari German</t>
  </si>
  <si>
    <t>Jr. Arequipa Nro. 320 Cercado</t>
  </si>
  <si>
    <t>02048842</t>
  </si>
  <si>
    <t>Pueblo Libre</t>
  </si>
  <si>
    <t xml:space="preserve">Av. Brasil N° 2330  </t>
  </si>
  <si>
    <t>Taboada Socarraz Diego</t>
  </si>
  <si>
    <t>10788708</t>
  </si>
  <si>
    <t>Calle Pizarro  N° 280 - San Borja - Lima</t>
  </si>
  <si>
    <t>INVERSIONES TOTALES S.A.C</t>
  </si>
  <si>
    <t xml:space="preserve">Jr. Manuel Ruiz N° 353 B </t>
  </si>
  <si>
    <t>03660201</t>
  </si>
  <si>
    <t xml:space="preserve">Cal. San Martin Nro. 773 </t>
  </si>
  <si>
    <t>KAREN RIOS</t>
  </si>
  <si>
    <t>SILVA RAMOS ANGEL</t>
  </si>
  <si>
    <t xml:space="preserve">Av. Sanchez Cerro Nro. S/N Puesto 20 T. T. </t>
  </si>
  <si>
    <t>02790974</t>
  </si>
  <si>
    <t>V &amp; L SERVICIOS GENERALES S.R.L.</t>
  </si>
  <si>
    <t>Torres Revilla Rosa Esther</t>
  </si>
  <si>
    <t xml:space="preserve">Doris Madeleine Calahuille Carbajal, </t>
  </si>
  <si>
    <t>Aguirre Maravi Jose Arturo</t>
  </si>
  <si>
    <t>Jr. San Martin N° 287 - Chota</t>
  </si>
  <si>
    <t>AXEL TEJADA</t>
  </si>
  <si>
    <t>AR2 TELEKOM S.A.C.</t>
  </si>
  <si>
    <t>La Tinguiña</t>
  </si>
  <si>
    <t>Merino Medina Sandra Elizabeth</t>
  </si>
  <si>
    <t>40234618</t>
  </si>
  <si>
    <t>Purilla Gavilan Pedro Carlos</t>
  </si>
  <si>
    <t>07 de febrero de 2007</t>
  </si>
  <si>
    <t>12128179</t>
  </si>
  <si>
    <t>CONTRATO SE ENVIA A LEGAL 06/07/2009</t>
  </si>
  <si>
    <t>LOZADA VALDIVIA MIGUEL ANGEL ALONZO</t>
  </si>
  <si>
    <t xml:space="preserve">Jr. Pichincha Nro. 504 </t>
  </si>
  <si>
    <t>Av. San José N° 526</t>
  </si>
  <si>
    <t>MARCO LASCHERA</t>
  </si>
  <si>
    <t>21289834</t>
  </si>
  <si>
    <t>29533565</t>
  </si>
  <si>
    <t>ENLACE TOTAL S.A.C.</t>
  </si>
  <si>
    <t>PERUCOM E.I.R.LTDA.</t>
  </si>
  <si>
    <t xml:space="preserve">Carlo Maurizio Francesco De Ferrari Quina </t>
  </si>
  <si>
    <t>YABAR MALQUI ERIC ALEX</t>
  </si>
  <si>
    <t xml:space="preserve">Av. Centenario Nro. 470 Barrio Centenario </t>
  </si>
  <si>
    <t>Independencia</t>
  </si>
  <si>
    <t>QUELCA CONDORI ADRIANO PELAGIO</t>
  </si>
  <si>
    <t xml:space="preserve">Quelca Condori Adriano Pelagio </t>
  </si>
  <si>
    <t xml:space="preserve">Car. Federico Basadre Nro. 111 San Alejandro </t>
  </si>
  <si>
    <t>SANDRA RODRIGO</t>
  </si>
  <si>
    <t>MOVIL S.A.C.</t>
  </si>
  <si>
    <t>04/09 ENVIADO A SECTORISTA PARA IMPRESIÓN Y FIRMA</t>
  </si>
  <si>
    <t>11010560</t>
  </si>
  <si>
    <t>Marcela Ivon Mosquera Auz</t>
  </si>
  <si>
    <t>Ignacio Mamani Benavente</t>
  </si>
  <si>
    <t>Jorge Alberto Serrano Loyola</t>
  </si>
  <si>
    <t>Eduardo Yvan Silva Burgos</t>
  </si>
  <si>
    <t>Frank Gustavo Camarena Montoya</t>
  </si>
  <si>
    <t>41910765</t>
  </si>
  <si>
    <t>Jr. Manuel Irribarren N° 769 Int. 302</t>
  </si>
  <si>
    <t>30 de Junio de 2011</t>
  </si>
  <si>
    <t>12677388</t>
  </si>
  <si>
    <t>Carmen Rosa Montoya Galarza</t>
  </si>
  <si>
    <t>10345282</t>
  </si>
  <si>
    <t>ERNESTO ROLLER</t>
  </si>
  <si>
    <t>Mza. C Lote 12 Coo. J.B.Grohmann Alto De La Alianza</t>
  </si>
  <si>
    <t>ALIAGA TEJADA NANCY JUBITHZA</t>
  </si>
  <si>
    <t>Aliaga Tejada Nancy Jubithza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</si>
  <si>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</t>
  </si>
  <si>
    <t>07846171</t>
  </si>
  <si>
    <t>Gustavo Adolfo Riofrio Correa</t>
  </si>
  <si>
    <t>CASTRO PIMENTEL JACKELIN ROSA</t>
  </si>
  <si>
    <t>Castro Pimentel Jackelin Rosa</t>
  </si>
  <si>
    <t>Jr. Mantaro Nro 690</t>
  </si>
  <si>
    <t>Castro Pimentel Susy Maribel</t>
  </si>
  <si>
    <t>JOSE SOTERO</t>
  </si>
  <si>
    <t>Paucara</t>
  </si>
  <si>
    <t>Lucia Orquidea Machado Yana</t>
  </si>
  <si>
    <t>Claudia Marqués López</t>
  </si>
  <si>
    <t>Graciela Norma Aquije Herrera</t>
  </si>
  <si>
    <t>Raul Fernando Vargas Castillo</t>
  </si>
  <si>
    <t>10/07 ENVIADO AL SECTORISTA PARA IMPRESIÓN Y FIRMA</t>
  </si>
  <si>
    <t>LUIS DIAZ</t>
  </si>
  <si>
    <t>12050398</t>
  </si>
  <si>
    <t>20107137</t>
  </si>
  <si>
    <t>10136634</t>
  </si>
  <si>
    <t xml:space="preserve">Jorge Marcelo Zapater Pereyra </t>
  </si>
  <si>
    <t>Jorge Neciosup Inoñan</t>
  </si>
  <si>
    <t>Av. Bolivar Nro. 536</t>
  </si>
  <si>
    <t>RENZO CALDERON</t>
  </si>
  <si>
    <t>24813282</t>
  </si>
  <si>
    <t>45288171</t>
  </si>
  <si>
    <t>Colqui Luis Rolando</t>
  </si>
  <si>
    <t>04071173</t>
  </si>
  <si>
    <t>Jose Elias Eyzaguirre Rosas</t>
  </si>
  <si>
    <t>Antonio Salvador Serpa Serpa</t>
  </si>
  <si>
    <t>Av. Pardo 869 - Cusco</t>
  </si>
  <si>
    <t>Jr. Arequipa N° 328 - Puno</t>
  </si>
  <si>
    <t>DELIA VIRGINIA VILCA ARAPA</t>
  </si>
  <si>
    <t>Delia Virginia Vilca Arapa</t>
  </si>
  <si>
    <t xml:space="preserve">Av. Salaverry N° 210- Arequipa </t>
  </si>
  <si>
    <t xml:space="preserve">Zenon Rojas Pizarro </t>
  </si>
  <si>
    <t>WILLIAM ALBERTO CERVANTES ALVARADO</t>
  </si>
  <si>
    <t>Av. Luzuriaga N° 639 - Huaraz</t>
  </si>
  <si>
    <t xml:space="preserve">REPRESENTACIONES GENERALES HUANCABAMBA </t>
  </si>
  <si>
    <t xml:space="preserve">Av. La Merced N° 159 </t>
  </si>
  <si>
    <t xml:space="preserve">Jr. Grau N° S/N </t>
  </si>
  <si>
    <t>Parcoy</t>
  </si>
  <si>
    <t xml:space="preserve">Calle San Martin N° S/N Pueblo Viejo Parcoy </t>
  </si>
  <si>
    <t>Pasaje El Tigre N° 283 - Intendencia El Molino</t>
  </si>
  <si>
    <t>Calle San Pedro N° 218</t>
  </si>
  <si>
    <t>Yonan</t>
  </si>
  <si>
    <t>Jr. Chavin N° 126 - Huanuco - Huanuco - Huanuco</t>
  </si>
  <si>
    <t>Ignacio Bravo Guerra</t>
  </si>
  <si>
    <t>Omar Shimabukuro Shinsato</t>
  </si>
  <si>
    <t>25 de abril de 2008</t>
  </si>
  <si>
    <t>06 de mayo de 2008</t>
  </si>
  <si>
    <t>RODRIGUEZ RIVERA JOE DANNY</t>
  </si>
  <si>
    <t>Rodriguez Rivera Joe Danny</t>
  </si>
  <si>
    <t>Parinacochas</t>
  </si>
  <si>
    <t>Cora Cora</t>
  </si>
  <si>
    <t>Jr. Comercio Nro. 1210</t>
  </si>
  <si>
    <t>CRISTHIAN ROSSEL</t>
  </si>
  <si>
    <t>Chunguillo Anampa Elsa Maribel</t>
  </si>
  <si>
    <t>CONSORCIO JAESVI E.I.R.L.</t>
  </si>
  <si>
    <t>04 de febrero de 2009</t>
  </si>
  <si>
    <t>Calle San José N° 423, Olmos, Lambayeque,</t>
  </si>
  <si>
    <t>Cal. 2 De Mayo Nro. 216 Huancabamba - Huancabamba - Piura</t>
  </si>
  <si>
    <t>MANUEL VERGARA</t>
  </si>
  <si>
    <t>20494979625</t>
  </si>
  <si>
    <t>ONE CELL EIRL</t>
  </si>
  <si>
    <t>Jahir Raul Pereira Cortez</t>
  </si>
  <si>
    <t>46042633</t>
  </si>
  <si>
    <t>Calle Lima Pto D-01</t>
  </si>
  <si>
    <t>40330213</t>
  </si>
  <si>
    <t xml:space="preserve">Jr. Gral Prado 607 </t>
  </si>
  <si>
    <t>28-12-10c</t>
  </si>
  <si>
    <t>Jr. Callao N° S/N - Pacasmayo</t>
  </si>
  <si>
    <t>Pacasmayo</t>
  </si>
  <si>
    <t>Marina Patricia Malca Gómez</t>
  </si>
  <si>
    <t>F &amp; LL COMPUTER E.I.R.L.</t>
  </si>
  <si>
    <t>Jacinto Miguel Chávez Sibina</t>
  </si>
  <si>
    <t>Av. Mansiche Nro. 898 Barrio Medico</t>
  </si>
  <si>
    <t>Chacon Ibañez Nestor Enrique</t>
  </si>
  <si>
    <t>ALVARO CASTILLO</t>
  </si>
  <si>
    <t>BRISSOLESE RODRIGUEZ GIANCARLO EUGENIO</t>
  </si>
  <si>
    <t>09995583</t>
  </si>
  <si>
    <t xml:space="preserve">Jr. Tacna Nro. 755 </t>
  </si>
  <si>
    <t>Callaria</t>
  </si>
  <si>
    <t>40739255</t>
  </si>
  <si>
    <t>Av. Luna Pizarro Nro 100</t>
  </si>
  <si>
    <t>Mario Aujapuclla Morote</t>
  </si>
  <si>
    <t xml:space="preserve">Calle Rivero N° 312A </t>
  </si>
  <si>
    <t>VILLENA GUTIERREZ NOEMY GLADYS</t>
  </si>
  <si>
    <t>Juan Manuel Cornejo Iglesias</t>
  </si>
  <si>
    <t>Mlc Manaos Nro 216</t>
  </si>
  <si>
    <t>Requena</t>
  </si>
  <si>
    <t>C &amp; C COMUNICACIONES S.C.R.L.</t>
  </si>
  <si>
    <t>MARCAN COMUNICACIONES S.A.C.</t>
  </si>
  <si>
    <t>08459647</t>
  </si>
  <si>
    <t>12064186</t>
  </si>
  <si>
    <t>LUCY NORA RAMIREZ SABA</t>
  </si>
  <si>
    <t>Lucy Nora Ramirez Saba</t>
  </si>
  <si>
    <t>Chepen</t>
  </si>
  <si>
    <t>PEDRO MIGUEL SILVA  VILLASECA</t>
  </si>
  <si>
    <t>Pedro Miguel Silva  Villaseca</t>
  </si>
  <si>
    <t>Jr. Bolivar N° 20 Tamarindo</t>
  </si>
  <si>
    <t>DEYSI NOELI DIAZ RODRIGUEZ</t>
  </si>
  <si>
    <t>BRYXW MANRIQUE BRICEÑO</t>
  </si>
  <si>
    <t>Carlos Moran Riveros</t>
  </si>
  <si>
    <t>Bryxw Manrique Briceño</t>
  </si>
  <si>
    <t>07912160</t>
  </si>
  <si>
    <t>Jorge Miguel Angel Rodriguez Funebra</t>
  </si>
  <si>
    <t>Sabina Sandoval Marreros De Valverde</t>
  </si>
  <si>
    <t>Jr. Gamarra Nº 579 Centro Trujillo</t>
  </si>
  <si>
    <t>Yuriko Isabel Uyajara Garcia</t>
  </si>
  <si>
    <t>Adita Sevillano Torres</t>
  </si>
  <si>
    <t>Madre de Dios</t>
  </si>
  <si>
    <t>Melquiades Colque Mamani</t>
  </si>
  <si>
    <t>Freddy Canal Baca</t>
  </si>
  <si>
    <t>Edwin Huamán Granados</t>
  </si>
  <si>
    <t>Jr. Loreto Nro 103</t>
  </si>
  <si>
    <t>Lopez Morales Jhon Erich</t>
  </si>
  <si>
    <t>J &amp; C TELECOMUNICACIONES S.A.C.</t>
  </si>
  <si>
    <t>08710800</t>
  </si>
  <si>
    <t>06046397</t>
  </si>
  <si>
    <t>41664316</t>
  </si>
  <si>
    <t>12065685</t>
  </si>
  <si>
    <t>10266483</t>
  </si>
  <si>
    <t>12055573</t>
  </si>
  <si>
    <t>Carlos F. Fitzcarrald</t>
  </si>
  <si>
    <t>Edie Victor Velasquez Mejia</t>
  </si>
  <si>
    <t>18030197</t>
  </si>
  <si>
    <t>Victor Larco Herrera</t>
  </si>
  <si>
    <t xml:space="preserve">Av. Larco Nro. 1290 Urb. Los Pinos </t>
  </si>
  <si>
    <t>León Niño Roger Alberto</t>
  </si>
  <si>
    <t>18005073</t>
  </si>
  <si>
    <t>Av. Trinidad Moran Nro 1011 Dpto 7</t>
  </si>
  <si>
    <t>Av.Victor Larco Herrera N° 261 Urb. La Merced</t>
  </si>
  <si>
    <t xml:space="preserve">Av. Proceres N° 1298 Dpto. 105 Urb. Los Jardines </t>
  </si>
  <si>
    <t>GRUPO LLECLLISH EIRL</t>
  </si>
  <si>
    <t>Llecllish Dueñas Josue Miguel Angel</t>
  </si>
  <si>
    <t xml:space="preserve">Huaylas </t>
  </si>
  <si>
    <t>V°B° LEGAL</t>
  </si>
  <si>
    <t>ENTREGA DAC LEGAL</t>
  </si>
  <si>
    <t>26 de mayo de 2009</t>
  </si>
  <si>
    <t>12079609</t>
  </si>
  <si>
    <t>Ignacio Chacon Hinojosa</t>
  </si>
  <si>
    <t>23818264</t>
  </si>
  <si>
    <t>Chacon Hinojosa Ignacio</t>
  </si>
  <si>
    <t>Farfan Campana Ruth Josefina</t>
  </si>
  <si>
    <t>ROJAS SALAZAR MARCELO VALENTIN</t>
  </si>
  <si>
    <t>10463505255</t>
  </si>
  <si>
    <t>46350525</t>
  </si>
  <si>
    <t>Jr. Progreso Nro.158</t>
  </si>
  <si>
    <t>CORNEJO DE DURAND GUADALUPE</t>
  </si>
  <si>
    <t>Cornejo de Durand Guadalupe</t>
  </si>
  <si>
    <t>Jr. General prado  N° 500</t>
  </si>
  <si>
    <t>COTRINA ESPINOZA WILDER WILFREDO</t>
  </si>
  <si>
    <t>Cotrina Espinoza Wilder Wilfredo</t>
  </si>
  <si>
    <t>80045680</t>
  </si>
  <si>
    <t>Jr. Huánuco N° 577</t>
  </si>
  <si>
    <t>DE LA CRUZ LASTRA DINO REYFORDT</t>
  </si>
  <si>
    <t>De La Cruz Lastra Dino Reyfordt</t>
  </si>
  <si>
    <t>45607683</t>
  </si>
  <si>
    <t>LA UNION</t>
  </si>
  <si>
    <t>DOS DE MAYO</t>
  </si>
  <si>
    <t>Comercio  N° 1372 U.V</t>
  </si>
  <si>
    <t>PEREZ ESTRELLA MILKER</t>
  </si>
  <si>
    <t>Perez Estrella Milker</t>
  </si>
  <si>
    <t>10226694752</t>
  </si>
  <si>
    <t>22669475</t>
  </si>
  <si>
    <t>Jr. 28 de Julio N° 458</t>
  </si>
  <si>
    <t>PAREDES OSPINO LEDIN ANTHONY</t>
  </si>
  <si>
    <t>Paredes Ospino Ledin Anthony</t>
  </si>
  <si>
    <t>41945939</t>
  </si>
  <si>
    <t>Jr. Ayacucho N° 352</t>
  </si>
  <si>
    <t>GALLARDO CAJAS CECILIA</t>
  </si>
  <si>
    <t>Gallardo Cajas Cecilia</t>
  </si>
  <si>
    <t>22640738</t>
  </si>
  <si>
    <t>Jr. Leoncio prado N° 501</t>
  </si>
  <si>
    <t>GARNELO SEGURA ESMERALDA MARGARITA</t>
  </si>
  <si>
    <t>Garnelo Segura Esmeralda Margarita</t>
  </si>
  <si>
    <t>22505737</t>
  </si>
  <si>
    <t>Jr. General Prado N° 650</t>
  </si>
  <si>
    <t>LAMBRUSCHINI ELESPURU ELSA SUSANA DEL ROSARIO</t>
  </si>
  <si>
    <t>Lambruschini Elespuru Elsa Susana del Rosario</t>
  </si>
  <si>
    <t>22500189</t>
  </si>
  <si>
    <t>Jr. Abtao N° 646</t>
  </si>
  <si>
    <t>Vilca Apolin Mariluz</t>
  </si>
  <si>
    <t>VILCA APOLIN MARILUZ</t>
  </si>
  <si>
    <t>22514326</t>
  </si>
  <si>
    <t xml:space="preserve">Jr. Huallayco N° 951  </t>
  </si>
  <si>
    <t>RAMOS ARROYO JORGE LUIS</t>
  </si>
  <si>
    <t>Ramos Arroyo Jorge Luis</t>
  </si>
  <si>
    <t>40190891</t>
  </si>
  <si>
    <t>Jr. 28 de Julio N° 674</t>
  </si>
  <si>
    <t>RUMI PEREZ CRISTHIAN LINCOLN</t>
  </si>
  <si>
    <t>Rumi Perez Cristhian Lincoln</t>
  </si>
  <si>
    <t>46126031</t>
  </si>
  <si>
    <t>Jr. General Prado N°498</t>
  </si>
  <si>
    <t>SERRANO COZ ALFREDO DEMETRIO</t>
  </si>
  <si>
    <t>Serrano Coz Alfredo Demetrio</t>
  </si>
  <si>
    <t>22741163</t>
  </si>
  <si>
    <t>Jr. 28 de Julio N° 777</t>
  </si>
  <si>
    <t>SULLCA CANCHO JORGE</t>
  </si>
  <si>
    <t>Sullca Cancho Jorge</t>
  </si>
  <si>
    <t>22643434</t>
  </si>
  <si>
    <t>Jr. 28 de Julio N° 649 Acent..</t>
  </si>
  <si>
    <t>ZANABRIA TELLO SUSAN KELLY</t>
  </si>
  <si>
    <t>43087824</t>
  </si>
  <si>
    <t>Zanabria Tello Susan Kelly</t>
  </si>
  <si>
    <t>Jr. Manuel del Águila N° 133</t>
  </si>
  <si>
    <t>20534340967</t>
  </si>
  <si>
    <t>HERMES SERVICIOS 8-5 E.I.R.L.</t>
  </si>
  <si>
    <t>Villanueva Medina Ismael</t>
  </si>
  <si>
    <t>19838814</t>
  </si>
  <si>
    <t>Jr. Salvador Cavero Nro. 155</t>
  </si>
  <si>
    <t>HAROLD HINOSTROZA</t>
  </si>
  <si>
    <t>QUISPE YANGALI ULDA</t>
  </si>
  <si>
    <t>10423560008</t>
  </si>
  <si>
    <t>Quispe Yangali Ulda</t>
  </si>
  <si>
    <t>42356000</t>
  </si>
  <si>
    <t>Jr. Espinar Nro. 243</t>
  </si>
  <si>
    <t>TAQUILA UCHARICO YOLA</t>
  </si>
  <si>
    <t>10013386027</t>
  </si>
  <si>
    <t>Taquila Ucharico Yola</t>
  </si>
  <si>
    <t>01338602</t>
  </si>
  <si>
    <t>Av. Basadre y Forero Nro. 2288 CP Bolognesi</t>
  </si>
  <si>
    <t>20519956609</t>
  </si>
  <si>
    <t>QUENTA CALIZAYA HUGO HOOVER</t>
  </si>
  <si>
    <t xml:space="preserve">CAL. URUGUAY NRO. 1412 P.J. LA ESPERANZA </t>
  </si>
  <si>
    <t>10451493944</t>
  </si>
  <si>
    <t>VIZCARRA AGUILAR GLADYS MERY</t>
  </si>
  <si>
    <t>Vizcarra Aguilar Gladys Mery</t>
  </si>
  <si>
    <t>45149394</t>
  </si>
  <si>
    <t>CANDARAVE</t>
  </si>
  <si>
    <t>Cal. Arica Nro. 304</t>
  </si>
  <si>
    <t>INKA CELL S.A.C.</t>
  </si>
  <si>
    <t>20449247575</t>
  </si>
  <si>
    <t>BIANCO MUÑOZ HUGO</t>
  </si>
  <si>
    <t xml:space="preserve">AV. SAN MARTIN NRO. 453 </t>
  </si>
  <si>
    <t>10006625733</t>
  </si>
  <si>
    <t>TICONA TICONA GESYL MICAELA</t>
  </si>
  <si>
    <t>Ticona Ticona Gesyl Micaela</t>
  </si>
  <si>
    <t>00662573</t>
  </si>
  <si>
    <t>TARATA</t>
  </si>
  <si>
    <t xml:space="preserve">Cal. Zela Nro. 26 </t>
  </si>
  <si>
    <t>10064420459</t>
  </si>
  <si>
    <t>DEL CARPIO PAJUELO MERCEDES DE FATIMA</t>
  </si>
  <si>
    <t>Del Carpio Pajuelo Mercedes de Fátima</t>
  </si>
  <si>
    <t>06442045</t>
  </si>
  <si>
    <t>PJ. Jerusalén Nro. 474</t>
  </si>
  <si>
    <t>20528355006</t>
  </si>
  <si>
    <t>SPEEDY MONEY INVERSIONES EIRL</t>
  </si>
  <si>
    <t>Naara Victoria Montero de Reátegui</t>
  </si>
  <si>
    <t>05213267</t>
  </si>
  <si>
    <t xml:space="preserve">Av. Amazonas Nro. 698 </t>
  </si>
  <si>
    <t>RICHAR PITIN CABANILLAS ALVAN</t>
  </si>
  <si>
    <t>10053456567</t>
  </si>
  <si>
    <t>Richar Pitin Cabanillas Alvan</t>
  </si>
  <si>
    <t>05345656</t>
  </si>
  <si>
    <t>Av. La Marina 135 - IQUITOS - MAYNAS - LORETO</t>
  </si>
  <si>
    <t>10456470551</t>
  </si>
  <si>
    <t>SANDOVAL VILCHEZ CRISTIAN MANUEL</t>
  </si>
  <si>
    <t>Sandoval Vilchez Cristian Manuel</t>
  </si>
  <si>
    <t>456470551</t>
  </si>
  <si>
    <t>Av. Ramos 353</t>
  </si>
  <si>
    <t>CAÑETE</t>
  </si>
  <si>
    <t>IMPERIAL</t>
  </si>
  <si>
    <t>10159787252</t>
  </si>
  <si>
    <t>CARRERA PIZARRO MARCO ANTONIO</t>
  </si>
  <si>
    <t>Carrera Pizarro Marco Antonio</t>
  </si>
  <si>
    <t>15978725</t>
  </si>
  <si>
    <t>Cl. Luis Colan 316</t>
  </si>
  <si>
    <t>HUARAL</t>
  </si>
  <si>
    <t>JAIME MINAYA</t>
  </si>
  <si>
    <t>10427745771</t>
  </si>
  <si>
    <t>TAMAYO PIZARRO RUTH CYNTHIA</t>
  </si>
  <si>
    <t>Tamayo Pizarro Ruth Cynthia</t>
  </si>
  <si>
    <t>42774577</t>
  </si>
  <si>
    <t>Cl. Derecha 698</t>
  </si>
  <si>
    <t>10416257103</t>
  </si>
  <si>
    <t>BAUTISTA ATANACIO KARINA GIOVANA</t>
  </si>
  <si>
    <t>Bautista atanancio Karina Giovana</t>
  </si>
  <si>
    <t>416257103</t>
  </si>
  <si>
    <t>BARRANCA</t>
  </si>
  <si>
    <t>Jr. Castilla 180</t>
  </si>
  <si>
    <t>ANCHANTE &amp; JURADO ARTEFACTOS SAC</t>
  </si>
  <si>
    <t>20494506484</t>
  </si>
  <si>
    <t xml:space="preserve"> William Ismael Anchante Escriba</t>
  </si>
  <si>
    <t>21553420</t>
  </si>
  <si>
    <t>Mza. A Lote 16 HAB. URB. Nueva Villa</t>
  </si>
  <si>
    <t>CARLOS CAVERO</t>
  </si>
  <si>
    <t>Violeta Marisol Carrasco Velasco</t>
  </si>
  <si>
    <t xml:space="preserve">Av. Oriente 216 Urb. San Juan </t>
  </si>
  <si>
    <t>DAC-TFI</t>
  </si>
  <si>
    <t>CAYTEC&amp; SERVICE S.R.L</t>
  </si>
  <si>
    <t>Juan Carlos Gonzales Zuñiga Caypani</t>
  </si>
  <si>
    <t>40120523</t>
  </si>
  <si>
    <t>LOS OLIVOS</t>
  </si>
  <si>
    <t>Tina Karen Salazar Cobos</t>
  </si>
  <si>
    <t>Jr. Cuba J-3 Urb. Quispicanchis</t>
  </si>
  <si>
    <t>JULI QUISPE MADY LUZ</t>
  </si>
  <si>
    <t>Juli Quispe Mady Luz</t>
  </si>
  <si>
    <t>01248447</t>
  </si>
  <si>
    <t>PUNO</t>
  </si>
  <si>
    <t>20511889856</t>
  </si>
  <si>
    <t>COMUNICACIONES CELUNET E.I.R.L.</t>
  </si>
  <si>
    <t xml:space="preserve">Luis Alberto Neira Quiroz </t>
  </si>
  <si>
    <t>15451258</t>
  </si>
  <si>
    <t>Cl. 01 Mza. A Lote 24 Urb. Indust Panamericana Norte</t>
  </si>
  <si>
    <t>INDEPENDENCIA</t>
  </si>
  <si>
    <t>EDU FUENTES</t>
  </si>
  <si>
    <t>10053525852</t>
  </si>
  <si>
    <t>ROSA ELVIRA VARGAS SANCHEZ</t>
  </si>
  <si>
    <t>Rosa Elvira Vargas Sanchez</t>
  </si>
  <si>
    <t>05352585</t>
  </si>
  <si>
    <t xml:space="preserve">Cal. Pevas 534 Int. B </t>
  </si>
  <si>
    <t>JORGE GARCIA</t>
  </si>
  <si>
    <t>10406417030</t>
  </si>
  <si>
    <t>ELIDA ROSA OBLITAS TORO</t>
  </si>
  <si>
    <t>Elida Rosa Oblitas Toro</t>
  </si>
  <si>
    <t>40641703</t>
  </si>
  <si>
    <t xml:space="preserve">Cal. Requena 320 </t>
  </si>
  <si>
    <t>10052141937</t>
  </si>
  <si>
    <t>SILVIA LOPEZ DE FERREYRA</t>
  </si>
  <si>
    <t>Silvia Lopez de Ferreyra</t>
  </si>
  <si>
    <t>05214193</t>
  </si>
  <si>
    <t>ROCK DICK LECCA ESPINOZA</t>
  </si>
  <si>
    <t>Rock Dick Lecca Espinoza</t>
  </si>
  <si>
    <t>45140566</t>
  </si>
  <si>
    <t>Cal. Moore  1305</t>
  </si>
  <si>
    <t>10204062655</t>
  </si>
  <si>
    <t>RAPHAEL FRANCISCO RODRIGUEZ NINANYA</t>
  </si>
  <si>
    <t>Raphael Francisco Rodriguez Ninanya</t>
  </si>
  <si>
    <t>20406265</t>
  </si>
  <si>
    <t>Jr. 9 de Julio 640</t>
  </si>
  <si>
    <t>DAVID DANIEL GUILLERMO ARROYO</t>
  </si>
  <si>
    <t>David Daniel Guillermo Arroyo</t>
  </si>
  <si>
    <t>10442835221</t>
  </si>
  <si>
    <t>44283522</t>
  </si>
  <si>
    <t>Jr. Nueve de Julio 501</t>
  </si>
  <si>
    <t>20528387111</t>
  </si>
  <si>
    <t>PIRATA.COM S.A</t>
  </si>
  <si>
    <t>Marco Cesar Guzmán Cartagena</t>
  </si>
  <si>
    <t>09717464</t>
  </si>
  <si>
    <t>Calle San José 120</t>
  </si>
  <si>
    <t>JOSE ALEJANDRO REATEGUI RENGIFO</t>
  </si>
  <si>
    <t>José Alejandro Reátegui Rengifo</t>
  </si>
  <si>
    <t>Calle San Francisco 284 P.J. 9 de Octubre</t>
  </si>
  <si>
    <t>10005233921</t>
  </si>
  <si>
    <t>CEREZO CONDORI PASCUAL</t>
  </si>
  <si>
    <t>Cerezo Condori Pascual</t>
  </si>
  <si>
    <t>00523392</t>
  </si>
  <si>
    <t>CRL. GREG. ALBARRACIN LANCHIPA</t>
  </si>
  <si>
    <t>CHAVEZ CHAVEZ CESAR MANUEL</t>
  </si>
  <si>
    <t>Chavez Chavez Cesar Manuel</t>
  </si>
  <si>
    <t>27049321</t>
  </si>
  <si>
    <t>Nro. Mza. C Int. LT15 Aso. Viv. Ciudad Satélite</t>
  </si>
  <si>
    <t xml:space="preserve">Jr.. Dos de Mayo Nro. 799 </t>
  </si>
  <si>
    <t>10270493217</t>
  </si>
  <si>
    <t>10437166159</t>
  </si>
  <si>
    <t>SANCHEZ VILLAR VITIAN LIZBETH</t>
  </si>
  <si>
    <t>Sanchez Villar Vitian Lizbeth</t>
  </si>
  <si>
    <t>43716615</t>
  </si>
  <si>
    <t>Jr. Dos de Mayo Nro. 585</t>
  </si>
  <si>
    <t>10411270101</t>
  </si>
  <si>
    <t>DELGADO ACUÑA EDISON WALDEMAR</t>
  </si>
  <si>
    <t>Delgado Acuña Edison Waldemar</t>
  </si>
  <si>
    <t>41127010</t>
  </si>
  <si>
    <t>Jr. Pardo Nro. 462</t>
  </si>
  <si>
    <t>LINARES MANRIQUE KAREN MILAGROS</t>
  </si>
  <si>
    <t>Linares Manrique Karen Milagros</t>
  </si>
  <si>
    <t>10403145209</t>
  </si>
  <si>
    <t>40314520</t>
  </si>
  <si>
    <t>Jr. Castilla 461</t>
  </si>
  <si>
    <t>Jr. Adrianzen Nº 572 Morropon</t>
  </si>
  <si>
    <t>Scheelje Gomez Daniel</t>
  </si>
  <si>
    <t>Ca. Los Robles mz L LT 1 a2 Urb. Huerto de Villena</t>
  </si>
  <si>
    <t>CHRISTIAN DIAZ</t>
  </si>
  <si>
    <t>10028736172</t>
  </si>
  <si>
    <t>GRACIELA NUÑEZ SUAREZ</t>
  </si>
  <si>
    <t>Graciela Nuñez Suarez</t>
  </si>
  <si>
    <t>02873617</t>
  </si>
  <si>
    <t>Mz. D2 Lt 7 AAHH Nueva Esperanza</t>
  </si>
  <si>
    <t>20490484672</t>
  </si>
  <si>
    <t>AMULEX EIRL</t>
  </si>
  <si>
    <t>Chunca Merma Noeim</t>
  </si>
  <si>
    <t>Eten</t>
  </si>
  <si>
    <t xml:space="preserve">                        </t>
  </si>
  <si>
    <t>Jr. Prospero N° 299</t>
  </si>
  <si>
    <t>Eulogia Yuyale Ayala</t>
  </si>
  <si>
    <t>28443781</t>
  </si>
  <si>
    <t>Jr. Leoncio Prado N° 744</t>
  </si>
  <si>
    <t>COMUNICACIÓN TOTAL E.I.R.L.</t>
  </si>
  <si>
    <t>11023846</t>
  </si>
  <si>
    <t>INVERSIONES E &amp; R S.R.L.</t>
  </si>
  <si>
    <t>10225610</t>
  </si>
  <si>
    <t>11006468</t>
  </si>
  <si>
    <t>DISTRIBUIDORA AVENDAÑO E.I.R.L</t>
  </si>
  <si>
    <t>CONSORCIO JAESVI EIRL</t>
  </si>
  <si>
    <t>Miguel Angel Junco</t>
  </si>
  <si>
    <t>24 de Junio del 2008</t>
  </si>
  <si>
    <t>11 de Agosto de 2008</t>
  </si>
  <si>
    <t>AGURTO MAZUELOS KARYN JANET</t>
  </si>
  <si>
    <t>Francisco Correa Mogollon</t>
  </si>
  <si>
    <t>09994177</t>
  </si>
  <si>
    <t>Av. República del Perú 219</t>
  </si>
  <si>
    <t>CRISTIN LIVIA</t>
  </si>
  <si>
    <t xml:space="preserve">Ca. Siete N° 346 </t>
  </si>
  <si>
    <t>SULLANA</t>
  </si>
  <si>
    <t xml:space="preserve">DEYSI DEL CARMEN CARRILLO </t>
  </si>
  <si>
    <t>10036602011</t>
  </si>
  <si>
    <t>Edgar Luis Vivanco Muñoz</t>
  </si>
  <si>
    <t>22265723</t>
  </si>
  <si>
    <t xml:space="preserve">Jr. Fredy Aliaga 760 </t>
  </si>
  <si>
    <t>Tocache</t>
  </si>
  <si>
    <t>Surquillo</t>
  </si>
  <si>
    <t>Ate</t>
  </si>
  <si>
    <t>TALENTUM PRODUCCIONES SAC</t>
  </si>
  <si>
    <t>HUAMAN MELGAR IVAN ALEX</t>
  </si>
  <si>
    <t>JR. LAS ORQUIDEAS MZA. N LOTE. 12 URB. SALAS</t>
  </si>
  <si>
    <t>EL TAMBO</t>
  </si>
  <si>
    <t>TOLEDO TORIBIO JULYNO BERINO</t>
  </si>
  <si>
    <t>JR. ARICA NRO. 147</t>
  </si>
  <si>
    <t>LUCANAS</t>
  </si>
  <si>
    <t>PUQUIO</t>
  </si>
  <si>
    <t>x</t>
  </si>
  <si>
    <t>32524524</t>
  </si>
  <si>
    <t>Av Federico Villareal Nro. 1312 Urb. El Bosque</t>
  </si>
  <si>
    <t>GHERARD GONZALES</t>
  </si>
  <si>
    <t>Carabayllo</t>
  </si>
  <si>
    <t>MEJIA MUÑOZ JULIA ESTHER</t>
  </si>
  <si>
    <t>Mejia Muñoz Julia Esther</t>
  </si>
  <si>
    <t xml:space="preserve">Agurto Zapata Carlos Edinson </t>
  </si>
  <si>
    <t>00240755</t>
  </si>
  <si>
    <t>Calle San Fernando N° 287  - Miraflores</t>
  </si>
  <si>
    <t>La Oroya</t>
  </si>
  <si>
    <t xml:space="preserve">Av. Jose C. Mariategui Nro. 106 </t>
  </si>
  <si>
    <t>Socabaya</t>
  </si>
  <si>
    <t>SANCHEZ ROSAS GLADYS FLOR</t>
  </si>
  <si>
    <t>Sanchez Rosas Gladys Flor</t>
  </si>
  <si>
    <t>INVERSIONES ANGYSUR E.I.R.L.</t>
  </si>
  <si>
    <t>Ore Apaza Jose Luis</t>
  </si>
  <si>
    <t>TITO FIRATA EDWIN VICTOR</t>
  </si>
  <si>
    <t>Tito Firata Edwin Victor</t>
  </si>
  <si>
    <t>Av. Las Americas Nro. 524</t>
  </si>
  <si>
    <t xml:space="preserve">Calle Malecón Marañon 445 </t>
  </si>
  <si>
    <t>00257330</t>
  </si>
  <si>
    <t xml:space="preserve">Jr Francisco Ibañez Nro. 333 </t>
  </si>
  <si>
    <t>TARJETERO</t>
  </si>
  <si>
    <t xml:space="preserve"> CUENTAN CON CONTRATO FIRMADO ESPERANDO LA SEÑAL DE LA ZONA</t>
  </si>
  <si>
    <t>Status</t>
  </si>
  <si>
    <t>30/5 ENVIADO A SECTORISTA PARA VOLVER A FIRMAR POR ERRORES</t>
  </si>
  <si>
    <t xml:space="preserve">Region </t>
  </si>
  <si>
    <t>Cantidad</t>
  </si>
  <si>
    <t>15/08 ENVIADO A SECTORISTA PARA FIRMAR HOJAS IMPRESAS 23,24,25</t>
  </si>
  <si>
    <t>FECHA</t>
  </si>
  <si>
    <t>GOLD HAWK</t>
  </si>
  <si>
    <t>0.00</t>
  </si>
  <si>
    <t>David Muñoz</t>
  </si>
  <si>
    <t xml:space="preserve">18/08 ENVIADO A SECTORISTA PARA FIRMA </t>
  </si>
  <si>
    <t>Pierr Tony Campos Carbajal</t>
  </si>
  <si>
    <t>Leoncio Cunya Espinoza</t>
  </si>
  <si>
    <t>41806027</t>
  </si>
  <si>
    <t>Jr. Huayna Capa S/N Huancavelica</t>
  </si>
  <si>
    <t>CESAR AUGUSTO CALDAS OLIVAS /ALEXCOM</t>
  </si>
  <si>
    <t>NEGOCIACIONES POCCORINA E.I.R.L.</t>
  </si>
  <si>
    <t>Miguel Arturo Flores Llontop</t>
  </si>
  <si>
    <t>Santiago de Cao</t>
  </si>
  <si>
    <t>EDWIN CARLOS RAMOS CORAL</t>
  </si>
  <si>
    <t>Edwin Carlos Ramos Coral</t>
  </si>
  <si>
    <t>10282356169</t>
  </si>
  <si>
    <t>CHIPANA GUTIERREZ FELIX</t>
  </si>
  <si>
    <t>28235616</t>
  </si>
  <si>
    <t>Felix Chipana Gutierrez</t>
  </si>
  <si>
    <t>Tirado Vega Luis Antonio</t>
  </si>
  <si>
    <t>Jr. Huallaga Nº 306-B</t>
  </si>
  <si>
    <t>Adrian Avila Pulido</t>
  </si>
  <si>
    <t>MIGUEL ANGEL SOLANO CHUQUILLANQUI</t>
  </si>
  <si>
    <t>11074209</t>
  </si>
  <si>
    <t>29270874</t>
  </si>
  <si>
    <t>Av. Tupac Amaru Nro. S/N Barrio Miraflores</t>
  </si>
  <si>
    <t>Av. Venezuela Nro. 151 Int. 2 Centro</t>
  </si>
  <si>
    <t>Jr. Tarapaca Nro. 627</t>
  </si>
  <si>
    <t>80567128</t>
  </si>
  <si>
    <t>ENRIQUEZ LIMACHI VERONICA</t>
  </si>
  <si>
    <t>Enriquez Limachi Veronica</t>
  </si>
  <si>
    <t>44700363</t>
  </si>
  <si>
    <t>Av. Circunvalacion Nro. 235 Urb. Villa Hermosa Del Misti</t>
  </si>
  <si>
    <t>CARLOS ALFONSO MENDEZ LOPEZ</t>
  </si>
  <si>
    <t>Carlos Alfonso Mendez Lopez</t>
  </si>
  <si>
    <t>04626244</t>
  </si>
  <si>
    <t>Av. Cusco 535  Villa Hermosa</t>
  </si>
  <si>
    <t>08 de Noviembre del 2010</t>
  </si>
  <si>
    <t>Carlos Mendez  Lopez</t>
  </si>
  <si>
    <t>Av. Cuzco 535 Urb. Villa Hermosa</t>
  </si>
  <si>
    <t>Marisol Pacheco Carrasco</t>
  </si>
  <si>
    <t>03221739</t>
  </si>
  <si>
    <t>09 de Noviembre del 2010</t>
  </si>
  <si>
    <t>Cynthia Yeen Arechaga Pacheco</t>
  </si>
  <si>
    <t>AUTORIZADO POR DAC</t>
  </si>
  <si>
    <t>REPRESENTANTE LEGAL</t>
  </si>
  <si>
    <t>DIRECCION</t>
  </si>
  <si>
    <t>PVA</t>
  </si>
  <si>
    <t>NOMBRE DEL PDVA</t>
  </si>
  <si>
    <t>GALVAN CANTORAL CARLOS</t>
  </si>
  <si>
    <t xml:space="preserve">AV ATENAS 362 </t>
  </si>
  <si>
    <t>ICA</t>
  </si>
  <si>
    <t>V°B° DAC - SECTORISTA</t>
  </si>
  <si>
    <t>AREVALO VELARDE WILBERTO</t>
  </si>
  <si>
    <t>DNI RL</t>
  </si>
  <si>
    <t>DEPARTAMENTO</t>
  </si>
  <si>
    <t>AYACUCHO</t>
  </si>
  <si>
    <t>HUAMANGA</t>
  </si>
  <si>
    <t xml:space="preserve">JR. ASAMBLEA NRO. 139 </t>
  </si>
  <si>
    <t>YAÑEZ LUJAN ANA CECILIA</t>
  </si>
  <si>
    <t xml:space="preserve">Cal. San Isidro Mza. J Lote. 27 Urb. San Isidro </t>
  </si>
  <si>
    <t>YESENIA HILDA PAULINO</t>
  </si>
  <si>
    <t>LAUREANO BLANCO ORLANDO BETO</t>
  </si>
  <si>
    <t>Martinez Retamozo Jean Christopher</t>
  </si>
  <si>
    <t>29623803</t>
  </si>
  <si>
    <t>Calle Ramon Copaja Nro. 12</t>
  </si>
  <si>
    <t xml:space="preserve">Martinez Retamozo Francis Luiggi  </t>
  </si>
  <si>
    <t>Ortiz Leiva Jose Benjamin</t>
  </si>
  <si>
    <t>Dreyfus Ulloa Hugo</t>
  </si>
  <si>
    <t>Mariscal Ramon Castilla</t>
  </si>
  <si>
    <t>Ramon Castilla</t>
  </si>
  <si>
    <t>43896356</t>
  </si>
  <si>
    <t>13/05 ENVIADO AL SECTORISTA PARA IMPRESIÓN Y FIRMA</t>
  </si>
  <si>
    <t>Rodrigo Perez Yuyale</t>
  </si>
  <si>
    <t>Raul Alfaro Edwin</t>
  </si>
  <si>
    <t>Sanchez Soares Ricardo Augusto</t>
  </si>
  <si>
    <t>07936932</t>
  </si>
  <si>
    <t>10200898805</t>
  </si>
  <si>
    <t>Alejandro Adrian Castillo Vilchez</t>
  </si>
  <si>
    <t>20089880</t>
  </si>
  <si>
    <t>Jr. Mariscal  Gamarra 120</t>
  </si>
  <si>
    <t xml:space="preserve">CHUPACA </t>
  </si>
  <si>
    <t>CASTILLO VILCHEZ ALEJANDRO ADRIAN</t>
  </si>
  <si>
    <t>10401029244</t>
  </si>
  <si>
    <t>LOPEZ CASTILLO MARIANELLA</t>
  </si>
  <si>
    <t>40102924</t>
  </si>
  <si>
    <t xml:space="preserve">Av. Jose Balta 915 Int 107 </t>
  </si>
  <si>
    <t xml:space="preserve">Marianella Lopez Castillo </t>
  </si>
  <si>
    <t>COTRINA DE BRAVO ZORAIDA</t>
  </si>
  <si>
    <t>Cotrina de Bravo Zoraida</t>
  </si>
  <si>
    <t>17365495564</t>
  </si>
  <si>
    <t>04064045</t>
  </si>
  <si>
    <t>Av. La Plata N° 0001 Urb.  Ciudad  Real de Minas</t>
  </si>
  <si>
    <t>PASCO</t>
  </si>
  <si>
    <t>CHAUPIMARCA</t>
  </si>
  <si>
    <t>22102363</t>
  </si>
  <si>
    <t>11018446</t>
  </si>
  <si>
    <t>19996635</t>
  </si>
  <si>
    <t>02029660</t>
  </si>
  <si>
    <t>28317109</t>
  </si>
  <si>
    <t>110187700</t>
  </si>
  <si>
    <t>11992616</t>
  </si>
  <si>
    <t>08192118</t>
  </si>
  <si>
    <t>CE 000261630</t>
  </si>
  <si>
    <t>BARRIENTOS CALLE AURA VIOLETA</t>
  </si>
  <si>
    <t xml:space="preserve">Av. Mariscal Castilla Nro. 506 </t>
  </si>
  <si>
    <t>Av. Augusto B. Leguía Mz. 33, Lote 10</t>
  </si>
  <si>
    <t>Ascope</t>
  </si>
  <si>
    <t>Ismael Manuel Silva Alache</t>
  </si>
  <si>
    <t>Jr. Juan De La Cruz Romero N° 451 - Huaraz</t>
  </si>
  <si>
    <t>Maria Regina Gerda Gorbitz De Palacios</t>
  </si>
  <si>
    <t>40028108</t>
  </si>
  <si>
    <t>Leon Montalvan Carlos Armando</t>
  </si>
  <si>
    <t>40502870</t>
  </si>
  <si>
    <t>KAYROSGROUP S.A.C.</t>
  </si>
  <si>
    <t>Jordan Pereda Jhonatan Derlin</t>
  </si>
  <si>
    <t>CORPORACION Y REPRESENTACION LIANG E.I.R.L.</t>
  </si>
  <si>
    <t>VICTOR PALOMINO</t>
  </si>
  <si>
    <t>11066904</t>
  </si>
  <si>
    <t>23 de febrero de 2009</t>
  </si>
  <si>
    <t>Monzon</t>
  </si>
  <si>
    <t>10008599268</t>
  </si>
  <si>
    <t>JORGE BONILLA MENDO</t>
  </si>
  <si>
    <t>Jorge Bonilla Mendo</t>
  </si>
  <si>
    <t>00859926</t>
  </si>
  <si>
    <t>Av. Juan Pardo y Miguel No. 163</t>
  </si>
  <si>
    <t>SANTA CRUZ</t>
  </si>
  <si>
    <t>10270447797</t>
  </si>
  <si>
    <t>HORNA DIAZ AMELIA DEL ROSARIO</t>
  </si>
  <si>
    <t>Horna Díaz Amelia del Rosario</t>
  </si>
  <si>
    <t>27044779</t>
  </si>
  <si>
    <t>Jr. Ayacucho Nro. 472</t>
  </si>
  <si>
    <t>29550608</t>
  </si>
  <si>
    <t>10418933874</t>
  </si>
  <si>
    <t>CAMPOS QUINDE MERLY NOEMI</t>
  </si>
  <si>
    <t>Campos Quinde Merly Noemí</t>
  </si>
  <si>
    <t>41893387</t>
  </si>
  <si>
    <t>Av. Miguel Grau Nro. 1330</t>
  </si>
  <si>
    <t>SANTA ROSA DE SACCO</t>
  </si>
  <si>
    <t>SANABRIA MENDOZA MARISSA EVELYN</t>
  </si>
  <si>
    <t>Roldan Vigo Pinedo</t>
  </si>
  <si>
    <t>05215921</t>
  </si>
  <si>
    <t>50.000.00</t>
  </si>
  <si>
    <t>00025049</t>
  </si>
  <si>
    <t>KARLA PAOLA YPANAQUE UBILLUS</t>
  </si>
  <si>
    <t>Karla Paola Ypanaque Ubillus</t>
  </si>
  <si>
    <t>Av. José de San Martín 21</t>
  </si>
  <si>
    <t>POMALCA</t>
  </si>
  <si>
    <t>10421430182</t>
  </si>
  <si>
    <t>NICOLAS QUISPE JOSE LUIS</t>
  </si>
  <si>
    <t>Nicolas Quispe Jose Luis</t>
  </si>
  <si>
    <t>42143018</t>
  </si>
  <si>
    <t>LLOCHEGUA</t>
  </si>
  <si>
    <t>Av. Huanta Nro. S/N</t>
  </si>
  <si>
    <t>ACTIVA DISTRIBUCIONES E.I.R.L.</t>
  </si>
  <si>
    <t>SISTEMAS GSM E.I.R.L.</t>
  </si>
  <si>
    <t>Rubén Rezza Rodríguez</t>
  </si>
  <si>
    <t>02413557</t>
  </si>
  <si>
    <t>CASAS Y CREDITOS S.A.C.</t>
  </si>
  <si>
    <t>Eduardo Salinas Málaga</t>
  </si>
  <si>
    <t>BEIKERT.COM S.C.R.L.</t>
  </si>
  <si>
    <t>ARTEAGA CARMEN MILAGROS DEL ROCIO</t>
  </si>
  <si>
    <t>Arteaga Carmen Milagros Del Rocio</t>
  </si>
  <si>
    <t>Av. Ignacio Schefer Nro. 519</t>
  </si>
  <si>
    <t>Tambo Grande</t>
  </si>
  <si>
    <t>Castañeda Morales Oscar Alejandro</t>
  </si>
  <si>
    <t>Pribat Beran  Nora Elide</t>
  </si>
  <si>
    <t xml:space="preserve">Hualgayoc </t>
  </si>
  <si>
    <t>Luz Angelica Renquifo Garcia</t>
  </si>
  <si>
    <t>Maria Esperanza Pino Zuñiga</t>
  </si>
  <si>
    <t>40808516</t>
  </si>
  <si>
    <t>43.000.00</t>
  </si>
  <si>
    <t>JULIO LOAYZA</t>
  </si>
  <si>
    <t>PAREDES LAZO. EDWIN ALFONSO</t>
  </si>
  <si>
    <t>42453318</t>
  </si>
  <si>
    <t>ALTO DE LA ALIANZA</t>
  </si>
  <si>
    <t>MZA 27 LOTE 03 PJ LA ESPERANZA</t>
  </si>
  <si>
    <t>PAREDES LAZO EDWIN ALFONSO</t>
  </si>
  <si>
    <t>TITO CENTENO JUAN CARLOS</t>
  </si>
  <si>
    <t>10461170817</t>
  </si>
  <si>
    <t>46117081</t>
  </si>
  <si>
    <t>CALLE ZELA Nº 778 INT. A4</t>
  </si>
  <si>
    <t xml:space="preserve">Jr. Amazonas N° 724 </t>
  </si>
  <si>
    <t>10175200709</t>
  </si>
  <si>
    <t>SARA BAUDILIA ALVARADO DE LUDEÑA</t>
  </si>
  <si>
    <t>Sara Baudilia Alvarado de Ludeña</t>
  </si>
  <si>
    <t>17520070</t>
  </si>
  <si>
    <t>Calle Teatro 217 - Urb. Las Brisas</t>
  </si>
  <si>
    <t>Miner Juan Martínez Huamanyauri</t>
  </si>
  <si>
    <t>16137292</t>
  </si>
  <si>
    <t xml:space="preserve">Calle Julio C. Tello 164 </t>
  </si>
  <si>
    <t>20.000.00</t>
  </si>
  <si>
    <t>ERIKA AYMA BENGOLEA</t>
  </si>
  <si>
    <t>Erika Ayma Bengolea</t>
  </si>
  <si>
    <t>41817577</t>
  </si>
  <si>
    <t>Av. Panamericana 165</t>
  </si>
  <si>
    <t>26 de Agosto de 2011</t>
  </si>
  <si>
    <t>EDWARD CASTILLO</t>
  </si>
  <si>
    <t>Maria Silveria Rubio Leiva De Arias</t>
  </si>
  <si>
    <t xml:space="preserve">Isabel Reyes Evangelista </t>
  </si>
  <si>
    <t xml:space="preserve">Clara Irene Socualaya Gomez De Serpa </t>
  </si>
  <si>
    <t>Betty Vilchez De Santamaría</t>
  </si>
  <si>
    <t>Norma Del Pilar Rodriguez Alegria</t>
  </si>
  <si>
    <t>Pascuala Mamani De Laurent</t>
  </si>
  <si>
    <t>Conde De La Vega 162 Dpto. 302 Valle Hermoso - Santiago De Surco - Lima -  Lima</t>
  </si>
  <si>
    <t>41323995</t>
  </si>
  <si>
    <t>EDGARDO NOEL ALBERCA CASTILLO</t>
  </si>
  <si>
    <t xml:space="preserve">EDGAR LUIS VIVANCO MUÑOZ </t>
  </si>
  <si>
    <t xml:space="preserve">Jr. Manco Capac N° 451 - Pblo. Tembladera </t>
  </si>
  <si>
    <t>Calle Santa Nicerata N° 413 Urb. Pando</t>
  </si>
  <si>
    <t>Calle Manuel Maria Izaga N° 542</t>
  </si>
  <si>
    <t>San Roman</t>
  </si>
  <si>
    <t>Cal. Comercio Nro. 197</t>
  </si>
  <si>
    <t>MIGUEL FLORES MOVILES E.I.R.L.</t>
  </si>
  <si>
    <t>Flores Montenegro Miguel Angel</t>
  </si>
  <si>
    <t>10545287</t>
  </si>
  <si>
    <t>Miguel Angel Flores Montenegro</t>
  </si>
  <si>
    <t>David Esteban Cuaila Sánchez</t>
  </si>
  <si>
    <t>Ayre Cristobal Washington William</t>
  </si>
  <si>
    <t>Romero Flores María Isabel</t>
  </si>
  <si>
    <t>Valderrama Moscoso Luis Roberto Carlos</t>
  </si>
  <si>
    <t>11039383</t>
  </si>
  <si>
    <t>20479947059</t>
  </si>
  <si>
    <t>Castro Vargas Fortunato Pablo</t>
  </si>
  <si>
    <t>Calle Saenz Peña 701</t>
  </si>
  <si>
    <t>Sandoval Mio Franz Celcius</t>
  </si>
  <si>
    <t>41024055</t>
  </si>
  <si>
    <t xml:space="preserve">Av. San Jose 443 Int 2 piso </t>
  </si>
  <si>
    <t>GREGORIO ALBARRACIN LANCHIPA</t>
  </si>
  <si>
    <t>10152175715</t>
  </si>
  <si>
    <t>LOPEZ CRISTOBAL YENI MARLENE</t>
  </si>
  <si>
    <t>Lopez Cristobal Yeni Marlene</t>
  </si>
  <si>
    <t>15217571</t>
  </si>
  <si>
    <t>Av. Daniel Alcides Carrión 114 Urb. San Juan</t>
  </si>
  <si>
    <t>YANACANCHA</t>
  </si>
  <si>
    <t>BLADIMIR BERNARDO</t>
  </si>
  <si>
    <t>CONTACTO BUSINESS E.I.R.L.</t>
  </si>
  <si>
    <t>Karina Mariela Valdivia Bravo</t>
  </si>
  <si>
    <t>29609649</t>
  </si>
  <si>
    <t>11176791</t>
  </si>
  <si>
    <t>Hector Valdivia Cordova</t>
  </si>
  <si>
    <t>JOSE DE CORDOVA</t>
  </si>
  <si>
    <t>MD GLOBAL BUSINESS E.I.R.L</t>
  </si>
  <si>
    <t>20494274761</t>
  </si>
  <si>
    <t>Atoche Arcos Ana Cecilia</t>
  </si>
  <si>
    <t>21857619</t>
  </si>
  <si>
    <t>Jr. Italia N° 115</t>
  </si>
  <si>
    <t>ANCRO S.R.L.</t>
  </si>
  <si>
    <t>09709588</t>
  </si>
  <si>
    <t xml:space="preserve">Jr. 9 De Diciembre N°112 </t>
  </si>
  <si>
    <t>Yanahuara</t>
  </si>
  <si>
    <t>Av. José Galvez N° 303 - Casco Urbano</t>
  </si>
  <si>
    <t>40779503</t>
  </si>
  <si>
    <t>Jr. Zepita N° 184 Cercado de Paita  - Piura</t>
  </si>
  <si>
    <t>JULIO HERRERA</t>
  </si>
  <si>
    <t>AVILA CARPIO ERICK EDUARDO</t>
  </si>
  <si>
    <t>Av. Simon Bolivar Nro. 1115</t>
  </si>
  <si>
    <t>Mariano Melgar</t>
  </si>
  <si>
    <t>Avila Carpio Erick Eduardo</t>
  </si>
  <si>
    <t>Santa Rosa</t>
  </si>
  <si>
    <t xml:space="preserve">Calle Mariscal Castilla N° 865 </t>
  </si>
  <si>
    <t xml:space="preserve">Av. Fernando Belaunde S/N </t>
  </si>
  <si>
    <t>Estrada Avilez Wilber</t>
  </si>
  <si>
    <t>42529650</t>
  </si>
  <si>
    <t xml:space="preserve">Av. Revolucion N° 1624 </t>
  </si>
  <si>
    <t>Villa El Salvador</t>
  </si>
  <si>
    <t>SERSAT M&amp;C E.I.R.L</t>
  </si>
  <si>
    <t>Chambi Martha Paola</t>
  </si>
  <si>
    <t xml:space="preserve">Gerente  </t>
  </si>
  <si>
    <t>Pueblo Joven Manco Capac X_7 Santiago</t>
  </si>
  <si>
    <t>Av. Infancia N° 1101 Urbanización Villa Fátima Juliaca</t>
  </si>
  <si>
    <t>Jr. Garcilazo De La Vega N° 240 - Huancayo - Junín</t>
  </si>
  <si>
    <t>18074990</t>
  </si>
  <si>
    <t>QUISPE RUIZ MARILIN</t>
  </si>
  <si>
    <t xml:space="preserve">Jr. San Martin Nro. 468 </t>
  </si>
  <si>
    <t>COMUNIKT CELL S.A.C.</t>
  </si>
  <si>
    <t>Loayza Marin Henry Deyvinn</t>
  </si>
  <si>
    <t>Calle Mercaderes 317 B</t>
  </si>
  <si>
    <t>JOSE PARDO</t>
  </si>
  <si>
    <t>L&amp;M GROUP S.A.C.</t>
  </si>
  <si>
    <t>HENRY MIGUEL POVES</t>
  </si>
  <si>
    <t>Raul Landeo Mendoza</t>
  </si>
  <si>
    <t>Leoncio Matias Dominguez Garcia</t>
  </si>
  <si>
    <t>09663438</t>
  </si>
  <si>
    <t>Av. Simon Bolivar Nro. 860</t>
  </si>
  <si>
    <t>Rodriguez Arteaga Maria del Pilar</t>
  </si>
  <si>
    <t>Morales Leguia Cesar Rolando</t>
  </si>
  <si>
    <t>Jr. Colon Nro. 705 Int 402</t>
  </si>
  <si>
    <t>12131938</t>
  </si>
  <si>
    <t>Mariela Vela Funes</t>
  </si>
  <si>
    <t>22413404</t>
  </si>
  <si>
    <t>00115842</t>
  </si>
  <si>
    <t>Lima</t>
  </si>
  <si>
    <t>07898176</t>
  </si>
  <si>
    <t>VIDAL PHONE E.I.R.L</t>
  </si>
  <si>
    <t>CC</t>
  </si>
  <si>
    <t>ROSY AMPARO RAMOS TORRES</t>
  </si>
  <si>
    <t>JUAN CARLOS VALDIVIA CONCHA</t>
  </si>
  <si>
    <t>Jr. Junín N° 210 - Paita</t>
  </si>
  <si>
    <t>Paita</t>
  </si>
  <si>
    <t>Juan Carlos Valdivia Concha</t>
  </si>
  <si>
    <t>Av. Saenz Peña Nro. 701</t>
  </si>
  <si>
    <t>Castro Perez Vargas Fortunato Pablo</t>
  </si>
  <si>
    <t>07576772</t>
  </si>
  <si>
    <t>INVERSIONES DC S.R.L</t>
  </si>
  <si>
    <t>Simon Bolivar N° 1115</t>
  </si>
  <si>
    <t>Lenin Hermel Lurquin Rodriguez</t>
  </si>
  <si>
    <t>Av. Javier Prado Este N° 1529 Urb. Santa Catalina</t>
  </si>
  <si>
    <t>Segunda Huancas Huamán</t>
  </si>
  <si>
    <t>FRANCISCO MAYORCA</t>
  </si>
  <si>
    <t>JIMMY BRUNO CABRERA</t>
  </si>
  <si>
    <t>Av. Benavides Nº 161 Chincha Alta</t>
  </si>
  <si>
    <t>BAZAN COMUNICACIONES E.I.R.L.</t>
  </si>
  <si>
    <t>Bazan Caceres Luis Maycon</t>
  </si>
  <si>
    <t>Cal. Lambayeque Nro. 201 Sec. Chepen</t>
  </si>
  <si>
    <t>GERHARD GONZALES</t>
  </si>
  <si>
    <t>00102880</t>
  </si>
  <si>
    <t>CHRISTIAN VERA TUDELA</t>
  </si>
  <si>
    <t>21455065</t>
  </si>
  <si>
    <t xml:space="preserve">Loreto </t>
  </si>
  <si>
    <t xml:space="preserve">Jr. Mariscal Caceres Nro 108 </t>
  </si>
  <si>
    <t>28 de Agosto de 2008</t>
  </si>
  <si>
    <t>11109094</t>
  </si>
  <si>
    <t>Ercelis Lelys Valverde Moreno</t>
  </si>
  <si>
    <t>Silva Torres Denisse Isabel</t>
  </si>
  <si>
    <t>42487297</t>
  </si>
  <si>
    <t>Jr. Francisco Navarrete N° 575 - Tumbes</t>
  </si>
  <si>
    <t>CINGULAR MOVIL S.A.C</t>
  </si>
  <si>
    <t>NUÑEZ DE SERRANO LUCI DEL ROSARIO</t>
  </si>
  <si>
    <t>Marino Castillo Cruz</t>
  </si>
  <si>
    <t>23 de abril de 2009</t>
  </si>
  <si>
    <t>Jr. Bolognesi N° 690</t>
  </si>
  <si>
    <t>INTERCEL COMUNICACIONES E.I.R.L.</t>
  </si>
  <si>
    <t>Jr. Asamblea Nro. 292</t>
  </si>
  <si>
    <t>Gomez Sulca Nelly Laura</t>
  </si>
  <si>
    <t>García Arevalo Celso</t>
  </si>
  <si>
    <t>07083338</t>
  </si>
  <si>
    <t>Calle La Unión N° 210 - La Unión</t>
  </si>
  <si>
    <t>Dos de Mayo</t>
  </si>
  <si>
    <t>Zoraida Romero Albino</t>
  </si>
  <si>
    <t>SANCHEZ HUAMAN FLOR AMPARO</t>
  </si>
  <si>
    <t>Sanchez Huaman Flor Amparo</t>
  </si>
  <si>
    <t>23378723</t>
  </si>
  <si>
    <t>20049767</t>
  </si>
  <si>
    <t>Av. Yarinas N° 1703 - Pucallpa</t>
  </si>
  <si>
    <t>Li Quispe Carmen Juana</t>
  </si>
  <si>
    <t>16442294</t>
  </si>
  <si>
    <t>Jr. Ramón Castilla Nro. 181</t>
  </si>
  <si>
    <t>Jr. Junin 888 Urb. Los Rosales</t>
  </si>
  <si>
    <t>RODRIGUEZ BARRIGA MILAGRITOS LUZ ANGELICA</t>
  </si>
  <si>
    <t>Rodriguez Barriga Milagritos Luz Angelica</t>
  </si>
  <si>
    <t>Jr. San Martin Nro. 457</t>
  </si>
  <si>
    <t>Cordova Mena Diana Elizabeth</t>
  </si>
  <si>
    <t>10798335</t>
  </si>
  <si>
    <t>Av. La Encalada Nro 661 Dpto 4</t>
  </si>
  <si>
    <t>00506340</t>
  </si>
  <si>
    <t>Av. Balta Nro 346</t>
  </si>
  <si>
    <t>Condori Santos Andres Antonio</t>
  </si>
  <si>
    <t>CRUZ MALMACEDA YONATTAN</t>
  </si>
  <si>
    <t>Cruz Malmaceda Yonattan</t>
  </si>
  <si>
    <t>Jr. San Martin Nro. 249</t>
  </si>
  <si>
    <t>02028388</t>
  </si>
  <si>
    <t>Valdivia Concha Juan Carlos</t>
  </si>
  <si>
    <t>JR. MANTARO NRO.683 HUANCAYO</t>
  </si>
  <si>
    <t>20701631</t>
  </si>
  <si>
    <t>HUANCAYO</t>
  </si>
  <si>
    <t>GIANCARLO RODRIGUEZ VELA</t>
  </si>
  <si>
    <t>MAMANI HUATUCO ALBERTO</t>
  </si>
  <si>
    <t>FLORES NESTARES EGBERTO BRADIO</t>
  </si>
  <si>
    <t>JR. MANTARO NRO 647 HUANCAYO</t>
  </si>
  <si>
    <t>JUNIN</t>
  </si>
  <si>
    <t>NORA CELESTINO HIDALGO</t>
  </si>
  <si>
    <t>41621969</t>
  </si>
  <si>
    <t>JR. BRUNO TERREROS 114</t>
  </si>
  <si>
    <t>JAUJA</t>
  </si>
  <si>
    <t>CASAS AGUILAR PATTY RAQUEL</t>
  </si>
  <si>
    <t>JR. 28 DE JULIO 167</t>
  </si>
  <si>
    <t>41443314</t>
  </si>
  <si>
    <t>ELIZABETH FLORA ARTICA SANCHEZ</t>
  </si>
  <si>
    <t>20116680</t>
  </si>
  <si>
    <t xml:space="preserve">JR. ATAHUALPA N° 360 </t>
  </si>
  <si>
    <t>JORGE PARODI REYES</t>
  </si>
  <si>
    <t>JULIO VEGA MESCUA</t>
  </si>
  <si>
    <t>19993511</t>
  </si>
  <si>
    <t>PJE. ANDALUZ NRO. 143</t>
  </si>
  <si>
    <t>MAXIMO RAMOS SANTANA</t>
  </si>
  <si>
    <t>RAMOS SANTANA MAXIMO</t>
  </si>
  <si>
    <t>20122084</t>
  </si>
  <si>
    <t xml:space="preserve"> MANUEL JESUS HUAMAN VELASQUEZ</t>
  </si>
  <si>
    <t>45201000</t>
  </si>
  <si>
    <t>PJE. ANDALUZ NRO.129</t>
  </si>
  <si>
    <t>ZERPA GARCIA CIRILO ALEJANDRO</t>
  </si>
  <si>
    <t>AV. SAN JUAN EVANGELISTA NRO. 227</t>
  </si>
  <si>
    <t>HUANCAVELICA</t>
  </si>
  <si>
    <t>ASCENSION</t>
  </si>
  <si>
    <t>RUIZ QUISPE DAVID</t>
  </si>
  <si>
    <t>AV. MANCHEGO MUÑOZ NRO. 409</t>
  </si>
  <si>
    <t>GUERRERO MATIAS MARISOL</t>
  </si>
  <si>
    <t>42610152</t>
  </si>
  <si>
    <t>JR. MANCO CAPAC NRO. 280 CERCADO</t>
  </si>
  <si>
    <t>DURAN PEREZ PAULO EDINSON</t>
  </si>
  <si>
    <t>AV. MANCHEGO MUñOZ NRO. 395</t>
  </si>
  <si>
    <t>40572834</t>
  </si>
  <si>
    <t>LUNA CANORIO SARITA MARIA</t>
  </si>
  <si>
    <t xml:space="preserve">AV. MANCHEGO MUÑOZ N° 448 </t>
  </si>
  <si>
    <t>CRISPIN ESPLANA GLADYS</t>
  </si>
  <si>
    <t>23259974</t>
  </si>
  <si>
    <t>AV. MANCHEGO MUÑOZ N° 502</t>
  </si>
  <si>
    <t>20016713</t>
  </si>
  <si>
    <t>Alvarez Lemos Ana Luz</t>
  </si>
  <si>
    <t>11041475</t>
  </si>
  <si>
    <t>Pimentel</t>
  </si>
  <si>
    <t>Mz. R Lote 17 Urb. Fermín Avila Morón</t>
  </si>
  <si>
    <t xml:space="preserve">Jr. Comercio N° 409 </t>
  </si>
  <si>
    <t>Jr. Amalia Puga 465</t>
  </si>
  <si>
    <t>LIDERCELL E.I.R.L.</t>
  </si>
  <si>
    <t>Choque Huarca Jessica Claudia</t>
  </si>
  <si>
    <t>11036040</t>
  </si>
  <si>
    <t>Calle Gil Herrera  N° 220- Dpto 05 - Tacna</t>
  </si>
  <si>
    <t>DIOSES MOGOLLON GLORIA SOLEDAD</t>
  </si>
  <si>
    <t>Dioses Mogollon Gloria Soledad</t>
  </si>
  <si>
    <t>Jr. San Martin N° 144</t>
  </si>
  <si>
    <t>AGÜERO GOYCOCHEA JHON</t>
  </si>
  <si>
    <t>Agüero Goygochea Jhon</t>
  </si>
  <si>
    <t>00185538</t>
  </si>
  <si>
    <t>Jr. Progreso Mza. P Lote  18</t>
  </si>
  <si>
    <t>ACUERDO DE CESION DE POSICION CONTRACTUAL (MURAYARI INUMAR SEYER)</t>
  </si>
  <si>
    <t>Jr. Lima N° 123 - Cabana - Ancash - Ancash</t>
  </si>
  <si>
    <t>Elsa Consuelo Murillo Sifuentes</t>
  </si>
  <si>
    <t>32520202</t>
  </si>
  <si>
    <t>MARINA PATRICIA MALCA GOMEZ</t>
  </si>
  <si>
    <t>RAUL ALFARO EDWIN</t>
  </si>
  <si>
    <t>Maria Alejandra Pinillos Remon</t>
  </si>
  <si>
    <t>07773777</t>
  </si>
  <si>
    <t>Jr. Bolivar  Nro. 370- Paseo Los Libertadores</t>
  </si>
  <si>
    <t>01 de marzo de 2007</t>
  </si>
  <si>
    <t xml:space="preserve">Nro. 500B Avd El Olivar </t>
  </si>
  <si>
    <t>Sotomayor Rodriguez Alfredo Jhony</t>
  </si>
  <si>
    <t>CALERO FARIAS ROSA EDITA</t>
  </si>
  <si>
    <t xml:space="preserve">Jr. Simon Bolivar Nro. 239 </t>
  </si>
  <si>
    <t>Cuadra Lezama Alain Karl</t>
  </si>
  <si>
    <t>40935357</t>
  </si>
  <si>
    <t>Jr. Grau Nro. 402</t>
  </si>
  <si>
    <t>Vargas Pariona Juan</t>
  </si>
  <si>
    <t>06973462</t>
  </si>
  <si>
    <t>WANAKUNI TELECOMUNICACIONES E.I.R.L.</t>
  </si>
  <si>
    <t>Alex Herminio Llano Huanacuni</t>
  </si>
  <si>
    <t>Guillermo Serva Lozano</t>
  </si>
  <si>
    <t>PLANETCELL E.I.R.L.</t>
  </si>
  <si>
    <t>Calle Leoncio Prado N° 458 Urb. El Porvenir - Chiclayo</t>
  </si>
  <si>
    <t>Cal. Cuzco Nro 921</t>
  </si>
  <si>
    <t>Garcia Ancajima Mirella Mercedes</t>
  </si>
  <si>
    <t>Javier Chura Espirilla</t>
  </si>
  <si>
    <t>ERICK SALDAÑA</t>
  </si>
  <si>
    <t xml:space="preserve">Jr. San Martin N° 492 </t>
  </si>
  <si>
    <t xml:space="preserve">Av. El Sol Nro. 114 </t>
  </si>
  <si>
    <t>Vilcas Huaman</t>
  </si>
  <si>
    <t>MENDEZ VELASQUEZ SANDRO GUILLERMO</t>
  </si>
  <si>
    <t>Jr. Bolivar Nro. 829 Cercado</t>
  </si>
  <si>
    <t>CAJO CARLOS JUANA</t>
  </si>
  <si>
    <t>Cal. Miguel Grau Nro. 655</t>
  </si>
  <si>
    <t>Jayanca</t>
  </si>
  <si>
    <t>TORRES VILLA OBALDINA</t>
  </si>
  <si>
    <t>S/C Mz. 27 Lote 14 Pueblo San Jacinto - Nepeña</t>
  </si>
  <si>
    <t>08247917</t>
  </si>
  <si>
    <t>12665311</t>
  </si>
  <si>
    <t>FERNANDO VASQUEZ</t>
  </si>
  <si>
    <t>POMA PUMACANCHARI JUAN IRWIN</t>
  </si>
  <si>
    <t>05 de julio de 2011</t>
  </si>
  <si>
    <t>FERNANDO INGARUCA</t>
  </si>
  <si>
    <t>MARILU AVILA VASQUEZ</t>
  </si>
  <si>
    <t>10000954557</t>
  </si>
  <si>
    <t>00095455</t>
  </si>
  <si>
    <t>Av. Arborización MZA. F Lote 05 A.H. David Avenzur Rengifo</t>
  </si>
  <si>
    <t>20309800690</t>
  </si>
  <si>
    <t>BOTICA CRISTINA EIRL</t>
  </si>
  <si>
    <t>00187516</t>
  </si>
  <si>
    <t xml:space="preserve">Av. Arborización Mza. H Lote 22 </t>
  </si>
  <si>
    <t>00890004</t>
  </si>
  <si>
    <t>Ilda Anccota Huarcaya</t>
  </si>
  <si>
    <t>04652525</t>
  </si>
  <si>
    <t>Mendoza Samo Victor Felix</t>
  </si>
  <si>
    <t>04650821</t>
  </si>
  <si>
    <t>JORGE LUIS CARACCIOLO</t>
  </si>
  <si>
    <t>Pueblo Ascope</t>
  </si>
  <si>
    <t xml:space="preserve">Calle Atahualpa N° 113 </t>
  </si>
  <si>
    <t>Maria Leonor Trujillo Seminario</t>
  </si>
  <si>
    <t>Lucinda Patricia Guadalupe Chavez Zelaya</t>
  </si>
  <si>
    <t>07864465</t>
  </si>
  <si>
    <t>Silvia Farfan Silva</t>
  </si>
  <si>
    <t>NINA NINA LEONCIO GRIMALDOS</t>
  </si>
  <si>
    <t>Nina Nina Leoncio Grimaldos</t>
  </si>
  <si>
    <t>Av. San Juan N° 1048 Urb. San Juan Zona D</t>
  </si>
  <si>
    <t>Caraz</t>
  </si>
  <si>
    <t>Castillo Zafra Miguel Angel</t>
  </si>
  <si>
    <t>CONSORCIO BIELKA S.A.C.</t>
  </si>
  <si>
    <t>Cevallos Hurtado Carolina Milagros</t>
  </si>
  <si>
    <t xml:space="preserve">Jr. Asamblea Nro. 139 </t>
  </si>
  <si>
    <t>CALDERON PINZAS ANA PATRICIA</t>
  </si>
  <si>
    <t>Calderon Pinzas Ana Patricia</t>
  </si>
  <si>
    <t>Calderón Pinzas Ana Patricia</t>
  </si>
  <si>
    <t>CECY MONTES E.I.R.L.</t>
  </si>
  <si>
    <t>Sayan</t>
  </si>
  <si>
    <t>Moscoso Mecinas Fernando Eduardo</t>
  </si>
  <si>
    <t>JOSE ROBERTO VILLAR ROZAS</t>
  </si>
  <si>
    <t>10096351696</t>
  </si>
  <si>
    <t>Jose Roberto Villar Rozas</t>
  </si>
  <si>
    <t>09635169</t>
  </si>
  <si>
    <t>JESUS</t>
  </si>
  <si>
    <t>Jr. Bolívar Nro. 583</t>
  </si>
  <si>
    <t>20491741792</t>
  </si>
  <si>
    <t>SANCHEZ CAMACHO MARIA YSIDORA</t>
  </si>
  <si>
    <t>BETTY CARMELA ROCHA DE QUIROZ</t>
  </si>
  <si>
    <t>10270421399</t>
  </si>
  <si>
    <t>AGROPEX S.A.C.</t>
  </si>
  <si>
    <t>32980128</t>
  </si>
  <si>
    <t>Ancash</t>
  </si>
  <si>
    <t>PUNTO BLANCO S.A.C.</t>
  </si>
  <si>
    <t>02606549</t>
  </si>
  <si>
    <t>00111505</t>
  </si>
  <si>
    <t>Piura</t>
  </si>
  <si>
    <t>RUBIO LOPEZ KETTY MAGDALENA</t>
  </si>
  <si>
    <t>41105982</t>
  </si>
  <si>
    <t>AV. BALTA NRO. 930</t>
  </si>
  <si>
    <t>RUBIO LOPEZ JOSE ENRIQUE</t>
  </si>
  <si>
    <t>40718272</t>
  </si>
  <si>
    <t>CAL. ARICA NRO. 1028 INT. S15</t>
  </si>
  <si>
    <t>CARDENAS MENDOZA FELIX ARTURO</t>
  </si>
  <si>
    <t>Umbert Okumura Enrique Alberto</t>
  </si>
  <si>
    <t>SISERCOM S.A.C.</t>
  </si>
  <si>
    <t>Peralta Gutierrez Juvenal Santiago</t>
  </si>
  <si>
    <t>Cal. Puno Nro. 541</t>
  </si>
  <si>
    <t xml:space="preserve">Av. Pardo 568 </t>
  </si>
  <si>
    <t>CORPORACIÓN 97 S.R.L</t>
  </si>
  <si>
    <t>Avila Vasquez William Leonardo</t>
  </si>
  <si>
    <t>40695463</t>
  </si>
  <si>
    <t>Jr. Ayacucho 126 Cajamarca</t>
  </si>
  <si>
    <t>URIBE MIRANDA ARMANDO</t>
  </si>
  <si>
    <t>Uribe Miranda Armando</t>
  </si>
  <si>
    <t>TECNOLOGIA &amp; COMUNICACIONES GLOBALCOM E.I.R.L.</t>
  </si>
  <si>
    <t>Huamani Neyra Rosa Berlin</t>
  </si>
  <si>
    <t>Montalvo Contreras Danny Igor</t>
  </si>
  <si>
    <t>5,000.00</t>
  </si>
  <si>
    <t>3,000.00</t>
  </si>
  <si>
    <t>4,5000.00</t>
  </si>
  <si>
    <t>14 de noviembre de 2008</t>
  </si>
  <si>
    <t>Chavez Quispe Jean Robert</t>
  </si>
  <si>
    <t>GLOBAL PROCESOS S.A.C.</t>
  </si>
  <si>
    <t>Parcona</t>
  </si>
  <si>
    <t>Cruz Gonzales Yanina</t>
  </si>
  <si>
    <t>LAULATE ACHO CARMEN DEL PILAR</t>
  </si>
  <si>
    <t>05297444</t>
  </si>
  <si>
    <t>Av. Alayza Paz Soldan Nro. 109 Int. 111 Tamshiyacu</t>
  </si>
  <si>
    <t>Fernando Lores</t>
  </si>
  <si>
    <t xml:space="preserve">Enrique Alberto Umbert Okumura </t>
  </si>
  <si>
    <t xml:space="preserve">Av. La Paz N° 302 </t>
  </si>
  <si>
    <t>Condor Yaringaño Mosies Javier</t>
  </si>
  <si>
    <t>01 de setiembre de 2009</t>
  </si>
  <si>
    <t>Quispe Angulo Lucy</t>
  </si>
  <si>
    <t>17 de marzo de 2009</t>
  </si>
  <si>
    <t>Jr. Jose Balta Nro. 823 Pblo. Huamachuco</t>
  </si>
  <si>
    <t>16 de diciembre de 2008</t>
  </si>
  <si>
    <t>42926259</t>
  </si>
  <si>
    <t>Bejarano Cedano Yanet Gladys</t>
  </si>
  <si>
    <t>Chupaca</t>
  </si>
  <si>
    <t>Jr. Bruno Terreros Nro. 552</t>
  </si>
  <si>
    <t xml:space="preserve">Jr. Zanjon Nro. 108 </t>
  </si>
  <si>
    <t>DAVID JARA MONTEJO</t>
  </si>
  <si>
    <t>Leoncio Prado</t>
  </si>
  <si>
    <t>Av. Grau  N° 394</t>
  </si>
  <si>
    <t>ALARCON AQUINO  GISELE DENISSE</t>
  </si>
  <si>
    <t>Alarcon Aquino Gisele Denisse</t>
  </si>
  <si>
    <t>29724287</t>
  </si>
  <si>
    <t xml:space="preserve">Calle Moquegua 500 </t>
  </si>
  <si>
    <t>Omate</t>
  </si>
  <si>
    <t>General Sanchez Cerro</t>
  </si>
  <si>
    <t>Gisele Denisse Alarcon Aquino</t>
  </si>
  <si>
    <t>Pillaca Farfan Rosel Amilcar</t>
  </si>
  <si>
    <t>Anco-Huallo</t>
  </si>
  <si>
    <t>40254668</t>
  </si>
  <si>
    <t>Patricia Roxana Alvarez Vasquez</t>
  </si>
  <si>
    <t>Jr. Libertad 198</t>
  </si>
  <si>
    <t>MACHUCA TORRES ALBERTO</t>
  </si>
  <si>
    <t>10200291374</t>
  </si>
  <si>
    <t>Machuca Torres Alberto</t>
  </si>
  <si>
    <t>20029137</t>
  </si>
  <si>
    <t xml:space="preserve">Jr. Mariscal Sucre S/N </t>
  </si>
  <si>
    <t>ANGARAES</t>
  </si>
  <si>
    <t>YARASCA ALTAMIRANO JULIO JAN JUNIOR</t>
  </si>
  <si>
    <t>Julio Jan Junior Yarasca Altamirano</t>
  </si>
  <si>
    <t>46925606</t>
  </si>
  <si>
    <t>Av. Pachacutec Yupanqui 829</t>
  </si>
  <si>
    <t>PARCONA</t>
  </si>
  <si>
    <t>10469256061</t>
  </si>
  <si>
    <t>RIOS MENDOZA LIZBETH YANINA</t>
  </si>
  <si>
    <t>Cano Vilca Grover Aurelio</t>
  </si>
  <si>
    <t>Erick Eduardo Ávila Carpio</t>
  </si>
  <si>
    <t xml:space="preserve">Av. Simon Bolivar N° 1115, </t>
  </si>
  <si>
    <t>Jr. Mariano Melgar N° 1126, Juliaca, San Román, Puno</t>
  </si>
  <si>
    <t>MARKATEL COMUNICACIONES S.A.C.</t>
  </si>
  <si>
    <t>11025576</t>
  </si>
  <si>
    <t>Chimbote</t>
  </si>
  <si>
    <t>G &amp; S MOVILES S.R.L.</t>
  </si>
  <si>
    <t>18134188</t>
  </si>
  <si>
    <t>.</t>
  </si>
  <si>
    <t>17 de julio de 2008</t>
  </si>
  <si>
    <t>CCENCHO MARCATINCO EMERSON</t>
  </si>
  <si>
    <t>Ccencho Marcatinco Emerson</t>
  </si>
  <si>
    <t>10151962</t>
  </si>
  <si>
    <t>Jr. 28 Julio Nro. 1105</t>
  </si>
  <si>
    <t>INVERSIONES DC S.R.L.</t>
  </si>
  <si>
    <t>DINTECH SAC</t>
  </si>
  <si>
    <t>Alvaro Eduardo Rodriguez Sarmiento</t>
  </si>
  <si>
    <t>07 de Julio de 2008</t>
  </si>
  <si>
    <t xml:space="preserve">Jr. Libertad Nro. S_N Cercado </t>
  </si>
  <si>
    <t>Vargas Condori Yola Torivia</t>
  </si>
  <si>
    <t>2028388</t>
  </si>
  <si>
    <t>Jr. Lima Nro. 526</t>
  </si>
  <si>
    <t>Huancane</t>
  </si>
  <si>
    <t>JACHO SURCO ABRAHAM ORESTES</t>
  </si>
  <si>
    <t>Edgar Ibarra Alfaro</t>
  </si>
  <si>
    <t>22425371</t>
  </si>
  <si>
    <t>Varga Valdivia Ramiro</t>
  </si>
  <si>
    <t>Urb. Quinta Gomero Mza B Lote 4 Arequipa</t>
  </si>
  <si>
    <t>11105195</t>
  </si>
  <si>
    <t>Calle Juana Espinoza N° 115 Urb. Magisterial 1 - Arequipa</t>
  </si>
  <si>
    <t>Jr. Arequipa N° 108 - Apurimac</t>
  </si>
  <si>
    <t>Jr. Moquegua N° 306 - Ilo</t>
  </si>
  <si>
    <t>Calle Los Sauces Mz Ll Lote 11 Urb. La Florida  - Wanchaq</t>
  </si>
  <si>
    <t>29612887</t>
  </si>
  <si>
    <t>Abigail Eva Herrera Mendoza</t>
  </si>
  <si>
    <t>ANDINA ENTRPRISE EMPRESA DE SERVICIOS MULTIPLES S.C.R.L.</t>
  </si>
  <si>
    <t>01862222</t>
  </si>
  <si>
    <t>Ilave</t>
  </si>
  <si>
    <t>El Collao</t>
  </si>
  <si>
    <t>SER E.I.R.L.</t>
  </si>
  <si>
    <t>Mekler Schnaiderman Dayan</t>
  </si>
  <si>
    <t>Huarmey</t>
  </si>
  <si>
    <t>45664874</t>
  </si>
  <si>
    <t>Juan Alberto Rodriguez De La Torre Bueno</t>
  </si>
  <si>
    <t>Yolanda Lossio Piñella</t>
  </si>
  <si>
    <t>Esteban Barrueta Walter</t>
  </si>
  <si>
    <t>40701207</t>
  </si>
  <si>
    <t>Jr. Comercio Nro. 964</t>
  </si>
  <si>
    <t>La Unión</t>
  </si>
  <si>
    <t>Calle San José N° 210 - San Carlos</t>
  </si>
  <si>
    <t>11028506</t>
  </si>
  <si>
    <t>ENLACE BUSSINES E.I.R.L.</t>
  </si>
  <si>
    <t>Elias Kana Raquel</t>
  </si>
  <si>
    <t>41297461</t>
  </si>
  <si>
    <t>Cal. Gral. Valera Nro. 355 Dpto. 303</t>
  </si>
  <si>
    <t>CALLE TOCTO JOSE SANTOS</t>
  </si>
  <si>
    <t>Calle Tocto Jose Santos</t>
  </si>
  <si>
    <t>Frias</t>
  </si>
  <si>
    <t>Ayabaca</t>
  </si>
  <si>
    <t>JULIO CESAR HERRERA</t>
  </si>
  <si>
    <t>ALMONACID ORELLANA MILAGROS MACLIN</t>
  </si>
  <si>
    <t>Almonacid Orellana Milagros Maclin</t>
  </si>
  <si>
    <t>MARIA ROSA INGA</t>
  </si>
  <si>
    <t>GRUPO JESHUA MOVILES E.I.R.L.</t>
  </si>
  <si>
    <t>Fuentes Chamorro Janet</t>
  </si>
  <si>
    <t>11132791</t>
  </si>
  <si>
    <t>10421422279</t>
  </si>
  <si>
    <t>LORETO</t>
  </si>
  <si>
    <t>MAYNAS</t>
  </si>
  <si>
    <t>IQUITOS</t>
  </si>
  <si>
    <t>10053990105</t>
  </si>
  <si>
    <t>20480745532</t>
  </si>
  <si>
    <t>CAL. SIMON BOLIVAR N° 318. URB.BOLOGNESI</t>
  </si>
  <si>
    <t>CAL. LOS ANDENES 521</t>
  </si>
  <si>
    <t>JOSE LEONARDO ORTIZ</t>
  </si>
  <si>
    <t>LA VICTORIA</t>
  </si>
  <si>
    <t>V &amp; F COMUNICACIONES SAC</t>
  </si>
  <si>
    <t>INVERSIONES Y SERVICIOS GENERALES NAGY EIRL.</t>
  </si>
  <si>
    <t>ZEGARRA CALLA ROSAURA</t>
  </si>
  <si>
    <t>Zegarra Calla Rosaura</t>
  </si>
  <si>
    <t>40128943</t>
  </si>
  <si>
    <t>10401289432</t>
  </si>
  <si>
    <t xml:space="preserve">Av Incas Nro s/n </t>
  </si>
  <si>
    <t>MARIA DEL CARMEN ORTIZ DE SANCHEZ</t>
  </si>
  <si>
    <t>00833334</t>
  </si>
  <si>
    <t xml:space="preserve">Av. Mariscal Castilla 608 </t>
  </si>
  <si>
    <t>REQUE</t>
  </si>
  <si>
    <t>V&amp;F Comunicaciones SAC</t>
  </si>
  <si>
    <t>CHORILLOS</t>
  </si>
  <si>
    <t xml:space="preserve">Calle Guillermo Peñaloza N°130 Urb.Sta Leonor II Etapa </t>
  </si>
  <si>
    <t>10165540978</t>
  </si>
  <si>
    <t>ALBERTO ALEXANDER REUPO BENAVIDES</t>
  </si>
  <si>
    <t>16729136</t>
  </si>
  <si>
    <t>10167291363</t>
  </si>
  <si>
    <t>PAULA EFFIO GONSALEZ</t>
  </si>
  <si>
    <t>16554097</t>
  </si>
  <si>
    <t>Av. José Balta Nro. 1090</t>
  </si>
  <si>
    <t>Calle 7 de Junio 897</t>
  </si>
  <si>
    <t>41915580</t>
  </si>
  <si>
    <t>12 de febrero de 2009</t>
  </si>
  <si>
    <t>28 de octubre de 2009</t>
  </si>
  <si>
    <t>11599650</t>
  </si>
  <si>
    <t>R &amp; D BUSINESS S.A.C.</t>
  </si>
  <si>
    <t xml:space="preserve">Omar Yasden Rivas Chuquihuaccha </t>
  </si>
  <si>
    <t>INNOVATEL S.A.C.</t>
  </si>
  <si>
    <t>NACIONAL DE TELECOMUNICACIONES S.A.C.</t>
  </si>
  <si>
    <t>José Luis Pariona Martinez</t>
  </si>
  <si>
    <t>20989525</t>
  </si>
  <si>
    <t>GONZALES SANCHEZ PEDRO JOSE</t>
  </si>
  <si>
    <t>Gonzales Sanchez Pedro Jose</t>
  </si>
  <si>
    <t>43030526</t>
  </si>
  <si>
    <t>Los Aquijes</t>
  </si>
  <si>
    <t>02 de Mayo del 2011</t>
  </si>
  <si>
    <t>05262339</t>
  </si>
  <si>
    <t>Pedro Jose Gonzales Luna</t>
  </si>
  <si>
    <t>YESENIA PAULINO TORRES</t>
  </si>
  <si>
    <t xml:space="preserve">Sanchez De Gonzales Laura Del Carmen </t>
  </si>
  <si>
    <t>Av. Cuzco Nro. S/N Barr. Jose Macedo Mendoza</t>
  </si>
  <si>
    <t>40015403</t>
  </si>
  <si>
    <t>20491337584</t>
  </si>
  <si>
    <t>INVERSIONES ARCHE SAC</t>
  </si>
  <si>
    <t>Irrazabal Arche Crisostomo</t>
  </si>
  <si>
    <t>09303081</t>
  </si>
  <si>
    <t>SAN VICENTE DE CAÑETE</t>
  </si>
  <si>
    <t>Jr. Dos de Mayo 618</t>
  </si>
  <si>
    <t>10072431311</t>
  </si>
  <si>
    <t>07243131</t>
  </si>
  <si>
    <t>AYLAS ZACARIAS MARIA MAGDALENA</t>
  </si>
  <si>
    <t>Aylas Zacarias Maria Magdalena</t>
  </si>
  <si>
    <t>Jr. Nueve de Julio 346</t>
  </si>
  <si>
    <t>10052656619</t>
  </si>
  <si>
    <t>Gongora de Rengifo Rubi del Rocio</t>
  </si>
  <si>
    <t>GONGORA DE RENGIFO RUBI DEL ROCIO</t>
  </si>
  <si>
    <t>05265661</t>
  </si>
  <si>
    <t xml:space="preserve">Cal. Libertad Nº 300 </t>
  </si>
  <si>
    <t>10458268369</t>
  </si>
  <si>
    <t>DINA ACHULLI BARRETO</t>
  </si>
  <si>
    <t>Dina Achulli Barreto</t>
  </si>
  <si>
    <t>45826836</t>
  </si>
  <si>
    <t>Av Peru 341</t>
  </si>
  <si>
    <t>APURIMAC</t>
  </si>
  <si>
    <t>ANDAHUAYLAS</t>
  </si>
  <si>
    <t>ANIBAL FARFAN RAMOS</t>
  </si>
  <si>
    <t>HUARACHA CUTIPA MARUJA NATIVIDAD</t>
  </si>
  <si>
    <t>Huaracha Cutipa Maruja Natividad</t>
  </si>
  <si>
    <t>CHRISTYAN GALARZA</t>
  </si>
  <si>
    <t xml:space="preserve">Cal. M. Grau Nro. 103 </t>
  </si>
  <si>
    <t>VILCA AUQUI EDWIN</t>
  </si>
  <si>
    <t>Vilca Auqui Edwin</t>
  </si>
  <si>
    <t>TAIPE VALLEJOS EDWIN</t>
  </si>
  <si>
    <t>Taipe Vallejos Edwin</t>
  </si>
  <si>
    <t>CARLOS ALBERTO UCHIDA CHINCHAY</t>
  </si>
  <si>
    <t>Carlos Alberto Uchida Chinchay</t>
  </si>
  <si>
    <t>RIOJA</t>
  </si>
  <si>
    <t>Jr. Santo Toribio Nº 533</t>
  </si>
  <si>
    <t>Giraldo Malvas Rolando Eder</t>
  </si>
  <si>
    <t>10445355815</t>
  </si>
  <si>
    <t>Cruz Ortega Luis Jherson</t>
  </si>
  <si>
    <t>CRUZ ORTEGA LUIS JHERSON</t>
  </si>
  <si>
    <t>44535581</t>
  </si>
  <si>
    <t>Av. Marcos Durand Martel Nro. S/N Int. 56 Cent. Paucarbamba</t>
  </si>
  <si>
    <t>10199832102</t>
  </si>
  <si>
    <t>19983210</t>
  </si>
  <si>
    <t>Ramos Mendoza Maximo</t>
  </si>
  <si>
    <t>RAMOS MENDOZA MAXIMO</t>
  </si>
  <si>
    <t>Jr. Callao Nro 290 - Tingo Maria</t>
  </si>
  <si>
    <t>RUPA-RUPA</t>
  </si>
  <si>
    <t>Wilder Juan Marin Alcalde</t>
  </si>
  <si>
    <t>Prolongación Av. Perú N° 1529 - Urb. Daniel Hoyle - Trujillo - La Libertad</t>
  </si>
  <si>
    <t>CORPORACION D'CHU MAN S.A.C.</t>
  </si>
  <si>
    <t>Calle Manuel Villar N° 571 - Urb. Ingeniería</t>
  </si>
  <si>
    <t>INVERSIONES CYE ASOCIADOS S.A.C.</t>
  </si>
  <si>
    <t>CARMEN MATAMOROS HUARCAYA</t>
  </si>
  <si>
    <t>42677171</t>
  </si>
  <si>
    <t>JR. FRANCISCO DE ANGULO 477</t>
  </si>
  <si>
    <t>LAURENTE GOMEZ YOVANA</t>
  </si>
  <si>
    <t>43805360</t>
  </si>
  <si>
    <t>MARIA ROSA FERNANDEZ CCENCHO</t>
  </si>
  <si>
    <t>23260927</t>
  </si>
  <si>
    <t>JR. VIRREY TOLEDO 342</t>
  </si>
  <si>
    <t>ROSA MARTINEZ GOMEZ</t>
  </si>
  <si>
    <t>40445850</t>
  </si>
  <si>
    <t>JR. VIRREY TOLEDO 221</t>
  </si>
  <si>
    <t>JR. MANUEL ASENCIO SEGURA NRO 168</t>
  </si>
  <si>
    <t>M.K.CELULARES E.I.R.L.</t>
  </si>
  <si>
    <t>VARELA LUQUE MIGUEL ANGEL</t>
  </si>
  <si>
    <t>00499546</t>
  </si>
  <si>
    <t>CA. PATRICIO MELENDEZ N° 514 A</t>
  </si>
  <si>
    <t>Jr. General Prado N° 607</t>
  </si>
  <si>
    <t>JORGE ANTONY CLAVO PALACIOS</t>
  </si>
  <si>
    <t>45317034</t>
  </si>
  <si>
    <t>PSJE. ANDALUZ   NRO. 166</t>
  </si>
  <si>
    <t>MARIELA GUADALUPE RAMIREZ GUTIERREZ</t>
  </si>
  <si>
    <t>42468003</t>
  </si>
  <si>
    <t xml:space="preserve">AV. FERROCARRIL 1321 </t>
  </si>
  <si>
    <t>AV. FERROCARRIL 1079</t>
  </si>
  <si>
    <t>Jr. Victoria N° 219 A.H. El Progreso - Chimbote</t>
  </si>
  <si>
    <t>Jr. Arequipa N° 149 - Acobamba</t>
  </si>
  <si>
    <t>Guilder Jeremy Leandro Camayoc</t>
  </si>
  <si>
    <t>CORPORACIÓN DE INVERSIONES CAMPOS E.I.R.L.</t>
  </si>
  <si>
    <t>11014283</t>
  </si>
  <si>
    <t>11058704</t>
  </si>
  <si>
    <t>FONO PLAZA E.I.R.L.</t>
  </si>
  <si>
    <t>09296411</t>
  </si>
  <si>
    <t>11009368</t>
  </si>
  <si>
    <t>Ilo</t>
  </si>
  <si>
    <t>PARLO MOVIL Y COMUNICACIONES S.A.C.</t>
  </si>
  <si>
    <t>40703142</t>
  </si>
  <si>
    <t>25/6 ENVIADO AL SECTORISTA PARA IMPRESIÓN Y FIRMA</t>
  </si>
  <si>
    <t>COMVERZA E.I.R.L.</t>
  </si>
  <si>
    <t>31174864</t>
  </si>
  <si>
    <t>COYOTE COMUNICACIONES E.I.R.L.</t>
  </si>
  <si>
    <t>Calle Tacna Nro 341  Barrio Santa Rosa</t>
  </si>
  <si>
    <t>Barreto Lujan Santos Javier</t>
  </si>
  <si>
    <t>19036128</t>
  </si>
  <si>
    <t>19075421</t>
  </si>
  <si>
    <t>Marko Raúl Enrique Alvarado Rodríguez</t>
  </si>
  <si>
    <t>Julio Muñoz Peralta</t>
  </si>
  <si>
    <t>JULMER SOSA</t>
  </si>
  <si>
    <t>SERGENS E.I.R.L.</t>
  </si>
  <si>
    <t>Luis Antonio González Sánchez</t>
  </si>
  <si>
    <t>Mirko Duilio Edgar Vreca</t>
  </si>
  <si>
    <t>Diego Granda Denegri</t>
  </si>
  <si>
    <t>TELECOMUNICACIONES H &amp; P S.A.C.</t>
  </si>
  <si>
    <t>Las Monjas N° 141 Santa Felicia</t>
  </si>
  <si>
    <t>Av. Fatima N° 321 Urb. La Merced</t>
  </si>
  <si>
    <t>Concepcion Yanac Liz Sosire</t>
  </si>
  <si>
    <t>Jr. Orbegoso Nro. 825 Int. G103 C.C. Oro Azul</t>
  </si>
  <si>
    <t>Juan Jose Bastante Toledo</t>
  </si>
  <si>
    <t>07225559</t>
  </si>
  <si>
    <t>Isabel Lee Cardoza</t>
  </si>
  <si>
    <t>Wilber Froilan Lonasco Tintaya</t>
  </si>
  <si>
    <t>42116628</t>
  </si>
  <si>
    <t>Carmen Rosaura Sacaca Quispe</t>
  </si>
  <si>
    <t>02558167</t>
  </si>
  <si>
    <t>Calle Castilla 230</t>
  </si>
  <si>
    <t>Huarochiri</t>
  </si>
  <si>
    <t>Ricardo Palma</t>
  </si>
  <si>
    <t>26de Noviembre del 2010</t>
  </si>
  <si>
    <t>5,.000.00</t>
  </si>
  <si>
    <t>Hilberto Hugo Lopez Monteagudo</t>
  </si>
  <si>
    <t>10424533187</t>
  </si>
  <si>
    <t>LAMBAYEQUE</t>
  </si>
  <si>
    <t>CHICLAYO</t>
  </si>
  <si>
    <t>V&amp;F COMUNICACIONES SAC</t>
  </si>
  <si>
    <t>MAURA DE CAMPOS IRMA ELENA</t>
  </si>
  <si>
    <t>CAL. GUILLERMO PEÑALOZA NRO. 130 URB. STA.LEONOR II ETA</t>
  </si>
  <si>
    <t>CHORRILLOS</t>
  </si>
  <si>
    <t>LOPEZ NUÑEZ ESPERANZA</t>
  </si>
  <si>
    <t>16778867</t>
  </si>
  <si>
    <t>Poma Canchos Dolores</t>
  </si>
  <si>
    <t>Raimondi</t>
  </si>
  <si>
    <t>Jr.Amazonas 724</t>
  </si>
  <si>
    <t>POMA CANCHOS DOLORES</t>
  </si>
  <si>
    <t>10004302007</t>
  </si>
  <si>
    <t>10431351205</t>
  </si>
  <si>
    <t>10453170344</t>
  </si>
  <si>
    <t>10153561465</t>
  </si>
  <si>
    <t>04068053</t>
  </si>
  <si>
    <t>11005851</t>
  </si>
  <si>
    <t>FATIMA SOLANGE SOTO HUAMANÑAHUI</t>
  </si>
  <si>
    <t>31044646</t>
  </si>
  <si>
    <t>Arequipa</t>
  </si>
  <si>
    <t>L &amp; G CONSULTORIAS Y REPRESENTACIONES GENERALES S.R.L</t>
  </si>
  <si>
    <t>25 de julio de 2008</t>
  </si>
  <si>
    <t>William Augusto Pinedo Orellano</t>
  </si>
  <si>
    <t>Flores Santos Irineo</t>
  </si>
  <si>
    <t>07088028</t>
  </si>
  <si>
    <t>Av. Los Eucaliptos Nro. 1113 Coo. Universal</t>
  </si>
  <si>
    <t>Cal. Zepita Nro. 154 Cercado</t>
  </si>
  <si>
    <t>Blanco Muchotrigo Sara Lisseth</t>
  </si>
  <si>
    <t>05348815</t>
  </si>
  <si>
    <t>GRUPO PALACIOS S.A.C.</t>
  </si>
  <si>
    <t>Dario Rodolfo Palacios Mendez</t>
  </si>
  <si>
    <t>31676452</t>
  </si>
  <si>
    <t xml:space="preserve">Av. Luzuriaga Nro. 623 </t>
  </si>
  <si>
    <t>Dario Rodolfo Placios Mendez</t>
  </si>
  <si>
    <t>Av. Confraternidad Internacional Oeste 232 Independencia</t>
  </si>
  <si>
    <t>Asuncion Luna Huayaney</t>
  </si>
  <si>
    <t>Marco Antonio Merino Medina</t>
  </si>
  <si>
    <t>Martín Vasquez Rubio</t>
  </si>
  <si>
    <t>Jorge Luis Romani Rosales</t>
  </si>
  <si>
    <t>Callao</t>
  </si>
  <si>
    <t>OBSERVACION  ES CESION CONTRACTUAL Y CONTRATO A DAC GENERAL (FALTA CONTRATO DAC GENERAL FUE ENVIADO A SECTORISTA 26/06)</t>
  </si>
  <si>
    <t>JULIO ERASMO ROJAS</t>
  </si>
  <si>
    <t>Junín</t>
  </si>
  <si>
    <t>Maynas</t>
  </si>
  <si>
    <t>Jorge Luis Tembladera Donayre</t>
  </si>
  <si>
    <t>MILETEC S.A.C.</t>
  </si>
  <si>
    <t xml:space="preserve">Cal. Real Nro. 398 </t>
  </si>
  <si>
    <t>Picsi</t>
  </si>
  <si>
    <t xml:space="preserve">Jr. Trujillo N° 106 Centro Quiruvilca </t>
  </si>
  <si>
    <t>Carmela Rodriguez Villegas</t>
  </si>
  <si>
    <t>ASIS LINDON OBREGON VARGAS</t>
  </si>
  <si>
    <t>Asis Lindon Obregon Vargas</t>
  </si>
  <si>
    <t>Jr. Grau N° S/N - San Marcos - Huari - Ancash</t>
  </si>
  <si>
    <t>Calle Los Sauces N° H Lote 23 Urb. Ramiro Priale - Enace</t>
  </si>
  <si>
    <t>Miguel Angel Solano Chuquillanqui</t>
  </si>
  <si>
    <t>Calle Bolognesi 21</t>
  </si>
  <si>
    <t>CLAMSHELL S.A.C.</t>
  </si>
  <si>
    <t>Gerent General</t>
  </si>
  <si>
    <t xml:space="preserve">Jr. Buenos Aires 718 </t>
  </si>
  <si>
    <t>Giron Rebaza Edilberto Manuel</t>
  </si>
  <si>
    <t>Av. Andres Araujo Nro. 579 Barrio Buenos Aires</t>
  </si>
  <si>
    <t>Javier Stefany Rojas Torres</t>
  </si>
  <si>
    <t>10284316</t>
  </si>
  <si>
    <t>CRIVALBI S.A.C.</t>
  </si>
  <si>
    <t>MILAGROS MARIA MEDRANO MORENO</t>
  </si>
  <si>
    <t>PETRONILA CRISTINA BALLON LOAYZA</t>
  </si>
  <si>
    <t>Milagros Maria Medrano Moreno</t>
  </si>
  <si>
    <t>TAIPE OROPEZA LIANA</t>
  </si>
  <si>
    <t>10205297036</t>
  </si>
  <si>
    <t>20529703</t>
  </si>
  <si>
    <t xml:space="preserve">Jr. Eduardo Buzzo S/N </t>
  </si>
  <si>
    <t>CHANCHAMAYO</t>
  </si>
  <si>
    <t>PERENE</t>
  </si>
  <si>
    <t>10443915295</t>
  </si>
  <si>
    <t>NAVARRO VELIZ JAIME LUIS</t>
  </si>
  <si>
    <t>Navarro Veliz Jaime Luis</t>
  </si>
  <si>
    <t>44391529</t>
  </si>
  <si>
    <t xml:space="preserve">Jr. Paucartambo 558 </t>
  </si>
  <si>
    <t>Taipe Oropeza Liana</t>
  </si>
  <si>
    <t>ROJAS ARROYO EVELYN</t>
  </si>
  <si>
    <t>Rojas Arroyo Evelyn</t>
  </si>
  <si>
    <t>45702369</t>
  </si>
  <si>
    <t>Jr. Libertad 183</t>
  </si>
  <si>
    <t>LIRCAY</t>
  </si>
  <si>
    <t>10457023699</t>
  </si>
  <si>
    <t>10107259304</t>
  </si>
  <si>
    <t>GUZMAN VARGAS MARIA ESTHER</t>
  </si>
  <si>
    <t>Maria Esther Guzman Vargas</t>
  </si>
  <si>
    <t>10725930</t>
  </si>
  <si>
    <t>TELECOM DYC E.I.R.L.</t>
  </si>
  <si>
    <t>Jr Junin 240 Int 02 Paita Baja</t>
  </si>
  <si>
    <t>ENLACE BUSSINES EIRL</t>
  </si>
  <si>
    <t>20526079222</t>
  </si>
  <si>
    <t>FIORELLA TAKAMURA VILLAR</t>
  </si>
  <si>
    <t>41862091</t>
  </si>
  <si>
    <t>JR JUNIN 739</t>
  </si>
  <si>
    <t>11076922</t>
  </si>
  <si>
    <t>20493503686</t>
  </si>
  <si>
    <t>JUNIO</t>
  </si>
  <si>
    <t>CRISTIAN LIVIA TORRES</t>
  </si>
  <si>
    <t>r</t>
  </si>
  <si>
    <t>HUAURA</t>
  </si>
  <si>
    <t>MIGUEL ANGEL MITAC CORNEJO</t>
  </si>
  <si>
    <t>25/7 ENVIADO AL SECTORISTA PARA IMPRESIÓN Y FIRMA</t>
  </si>
  <si>
    <t>Nora Matilde Carpio Romero</t>
  </si>
  <si>
    <t>ROGER OJEDA</t>
  </si>
  <si>
    <t>22 de enero de 2009</t>
  </si>
  <si>
    <t xml:space="preserve">Jr. Jose Osores 406 </t>
  </si>
  <si>
    <t>Vasquez Rubio Martin</t>
  </si>
  <si>
    <t>01 de junio de 2009</t>
  </si>
  <si>
    <t>28 de mayo de 2008</t>
  </si>
  <si>
    <t>Julia Linares Rodriguez</t>
  </si>
  <si>
    <t>Coronel Portillo</t>
  </si>
  <si>
    <t>DISTRIBUIDORA JOLVASA E.I.R.L.</t>
  </si>
  <si>
    <t>Valiente Salazar Jorge Luis</t>
  </si>
  <si>
    <t>42887021</t>
  </si>
  <si>
    <t>LIMA RIVERA DAVID LUZ</t>
  </si>
  <si>
    <t>Lima Rivera David Luz</t>
  </si>
  <si>
    <t>00362706</t>
  </si>
  <si>
    <t>Cal. Progreso Nro. 5 C.P.M. Chipilllico</t>
  </si>
  <si>
    <t>YAIPEN UCEDA ESMERALDA</t>
  </si>
  <si>
    <t>SUDAMERIS E.I.R.L.</t>
  </si>
  <si>
    <t>Calle Pacasmayo 122 Urb. Santa Victoria - Chiclayo</t>
  </si>
  <si>
    <t>Orlando Picon Pesantes</t>
  </si>
  <si>
    <t>NEGOCIOS &amp; TECNOLOGIA E.I.R.L.</t>
  </si>
  <si>
    <t>Siesquen Piscoya Jose Luis</t>
  </si>
  <si>
    <t>Titular Gerente</t>
  </si>
  <si>
    <t>Av. Saenz Peña Nro. 998 Centro</t>
  </si>
  <si>
    <t>CETEK E.I.R.L.</t>
  </si>
  <si>
    <t>Silvana Ninoska Herrera Puga</t>
  </si>
  <si>
    <t>Luis Martin Bernardino Reyes Orbegoso</t>
  </si>
  <si>
    <t>Ricardo Sampei Muroy</t>
  </si>
  <si>
    <t>Calle Amancaes N° 176 Dpto. 301 - La Molina - Lima - Lima</t>
  </si>
  <si>
    <t>Gisella Woll Raygada</t>
  </si>
  <si>
    <t>10315318</t>
  </si>
  <si>
    <t>Zafra Urquiaga Irene Antonieta</t>
  </si>
  <si>
    <t>10201093088</t>
  </si>
  <si>
    <t>CERRON QUISPEALAYA JOSE</t>
  </si>
  <si>
    <t>20109308</t>
  </si>
  <si>
    <t>Jr. Jaime Ayala Sulca</t>
  </si>
  <si>
    <t>ENCALADA TELLO MAYCOL</t>
  </si>
  <si>
    <t>Encalada Tello Maycol</t>
  </si>
  <si>
    <t>Cerron Quispe Alaya Jose</t>
  </si>
  <si>
    <t>41387799</t>
  </si>
  <si>
    <t xml:space="preserve">Av. Vargas Guerra 477 </t>
  </si>
  <si>
    <t>10413877992</t>
  </si>
  <si>
    <t>W</t>
  </si>
  <si>
    <t>Irma Luz Salazar Cotrina</t>
  </si>
  <si>
    <t>8 de Noviembre de 2011</t>
  </si>
  <si>
    <t>07825587</t>
  </si>
  <si>
    <t>Fernandez Santa Cruz Mitzy Marina</t>
  </si>
  <si>
    <t>WORLD LINE SAC</t>
  </si>
  <si>
    <t>Ortiz Niño Alfredo Miguel Angel</t>
  </si>
  <si>
    <t>18085023</t>
  </si>
  <si>
    <t>Calle Vicente De La Vega N° 800 - Chiclayo</t>
  </si>
  <si>
    <t>16629424</t>
  </si>
  <si>
    <t>11043764</t>
  </si>
  <si>
    <t>VG CEL S.A.C.</t>
  </si>
  <si>
    <t>18181194</t>
  </si>
  <si>
    <t>11070766</t>
  </si>
  <si>
    <t xml:space="preserve">JAIME ADRIANZEN VERA </t>
  </si>
  <si>
    <t>Llelsy Lorena Martel Calvo</t>
  </si>
  <si>
    <t>DACs OPERATIVOS AUN SIN CONTRATO FIRMADO -19/09/2008</t>
  </si>
  <si>
    <t>DISTRIBUIDOR RECARGA OPERATIVO AUN SIN CONTRATO FIRMADO - 19/09/2008</t>
  </si>
  <si>
    <t>41607935</t>
  </si>
  <si>
    <t>01518370</t>
  </si>
  <si>
    <t>01234190</t>
  </si>
  <si>
    <t xml:space="preserve">Urb. Las Camelias E- 6 Tacna </t>
  </si>
  <si>
    <t>00498579</t>
  </si>
  <si>
    <t>TURPO MAMANI MIRIAM EMMA</t>
  </si>
  <si>
    <t>Jr. Ladislao Butron Nro. 151 Laguna Temporal</t>
  </si>
  <si>
    <t>Mestanza Benzaquen Aldo</t>
  </si>
  <si>
    <t>Chiang Pomar Orlando</t>
  </si>
  <si>
    <t>Julio César Ponce De León De La Torre</t>
  </si>
  <si>
    <t>EDILBERTO JULCA DIAZ</t>
  </si>
  <si>
    <t>Catherine Ferreyros De Olivari</t>
  </si>
  <si>
    <t>Víctor Miranda Villanueva</t>
  </si>
  <si>
    <t>RENGIFO NARO JOSE</t>
  </si>
  <si>
    <t>Titular</t>
  </si>
  <si>
    <t>Samame Infantas De Cuadros Isabel Antonieta</t>
  </si>
  <si>
    <t>Vargas Melgarejo Nataly</t>
  </si>
  <si>
    <t>Rixe Tarazona Jose</t>
  </si>
  <si>
    <t>Betty Carmela Rocha de Quiroz</t>
  </si>
  <si>
    <t>27042139</t>
  </si>
  <si>
    <t>Jr. Dos de Mayo Nro. 684</t>
  </si>
  <si>
    <t>SARITA MARLENY GUEVARA HARO</t>
  </si>
  <si>
    <t>10446162417</t>
  </si>
  <si>
    <t>Sarita Marleny Guevara Haro</t>
  </si>
  <si>
    <t>44616241</t>
  </si>
  <si>
    <t>Jr. José Gálvez Nro. 300</t>
  </si>
  <si>
    <t xml:space="preserve">Jr . del Comercio Nº 634 </t>
  </si>
  <si>
    <t>CASTILLO NUREÑA MARCOS JOEL</t>
  </si>
  <si>
    <t>Castillo Nureña Marcos Joel</t>
  </si>
  <si>
    <t>Jr. D León Nro. 400</t>
  </si>
  <si>
    <t>41873245</t>
  </si>
  <si>
    <t>10418732453</t>
  </si>
  <si>
    <t>10267205201</t>
  </si>
  <si>
    <t>MIRANDA MIRANDA HERMOGENES</t>
  </si>
  <si>
    <t>Miranda Miranda Hermogenes</t>
  </si>
  <si>
    <t>26720520</t>
  </si>
  <si>
    <t>Jr. Lima Nro. 417</t>
  </si>
  <si>
    <t>10270694565</t>
  </si>
  <si>
    <t>ALIAGA ROCHA BENJAMIN</t>
  </si>
  <si>
    <t>Aliga Rocha Benjamin</t>
  </si>
  <si>
    <t>27069456</t>
  </si>
  <si>
    <t>SOROCHUCO</t>
  </si>
  <si>
    <t>Jr. David Sanchez Infante Nro. 356</t>
  </si>
  <si>
    <t>10279014273</t>
  </si>
  <si>
    <t>ARBILDO QUIROZ ALEJANDRO EUSBERTO</t>
  </si>
  <si>
    <t>Arbildo Quiroz Alejandro Eusberto</t>
  </si>
  <si>
    <t>27901427</t>
  </si>
  <si>
    <t>SAN MARCOS</t>
  </si>
  <si>
    <t>PEDRO GALVEZ</t>
  </si>
  <si>
    <t>Jr. Miguel Grau Nro. 363</t>
  </si>
  <si>
    <t>10052755374</t>
  </si>
  <si>
    <t>DAFNIS RAFAEL VELA ROJAS</t>
  </si>
  <si>
    <t>Dafnis Rafael Vela Rojas</t>
  </si>
  <si>
    <t>05275537</t>
  </si>
  <si>
    <t>BELEN</t>
  </si>
  <si>
    <t>CÉLU@SECURP SOCIEDAD ANONIMA CERRADA</t>
  </si>
  <si>
    <t>VICTOR GUEVARA</t>
  </si>
  <si>
    <t>20528371036</t>
  </si>
  <si>
    <t>Jr. Arica 241 - IQUITOS - MAYNAS - LORETO</t>
  </si>
  <si>
    <t>KARLA ISABEL CULQUI ROCHA</t>
  </si>
  <si>
    <t>10000124635</t>
  </si>
  <si>
    <t>SAMUEL RUIZ RAMIREZ</t>
  </si>
  <si>
    <t>Samuel Ruiz Ramirez</t>
  </si>
  <si>
    <t>00012463</t>
  </si>
  <si>
    <t xml:space="preserve">Jr. Arica N 1117, Belén </t>
  </si>
  <si>
    <t>Cal Mi Peru MZ. B LT. 16A, Punchana - Maynas - Loreto</t>
  </si>
  <si>
    <t>PUNCHANA</t>
  </si>
  <si>
    <t xml:space="preserve">Av. Giraldez N° 229 </t>
  </si>
  <si>
    <t>INVERSIONES R.S. NHICOLL S.C.R.L.</t>
  </si>
  <si>
    <t>Percy Cristhian Rojas Buleje</t>
  </si>
  <si>
    <t>Jr. Libertad N° 193 - Huancayo</t>
  </si>
  <si>
    <t>RED MOVIL S.C.R.L.</t>
  </si>
  <si>
    <t>Chota</t>
  </si>
  <si>
    <t xml:space="preserve">Jr. San Martin N° 287 </t>
  </si>
  <si>
    <t>28601705</t>
  </si>
  <si>
    <t>11045498</t>
  </si>
  <si>
    <t>28528970</t>
  </si>
  <si>
    <t>29554379</t>
  </si>
  <si>
    <t>11110921</t>
  </si>
  <si>
    <t>Mza. B Lote. 14 P.J. A.B.Leguía</t>
  </si>
  <si>
    <t xml:space="preserve">COMUNICACIONES SUR PERUANA E.I.R.L. </t>
  </si>
  <si>
    <t>20393392852</t>
  </si>
  <si>
    <t>INVERSIONES LIZETH EIRL</t>
  </si>
  <si>
    <t>Walter Corzo Perez</t>
  </si>
  <si>
    <t>23277999</t>
  </si>
  <si>
    <t xml:space="preserve">Jr. Raymondi Nro.617 Urb. Pucallpa </t>
  </si>
  <si>
    <t>Jr. Tarapaca 718 - Ucayali - Coronel Portillo - Callaria</t>
  </si>
  <si>
    <t>INGENIERIA DE TELECOMUNICACIONES DEL NORTE S.A.C.</t>
  </si>
  <si>
    <t>Oscar Charly Aragon Tejada</t>
  </si>
  <si>
    <t>Gloria Luz Sacaca Quispe</t>
  </si>
  <si>
    <t>FLORES CHAMORRO JIMMY POOL</t>
  </si>
  <si>
    <t>Flores Chamorro Jimmy Pool</t>
  </si>
  <si>
    <t>42243814</t>
  </si>
  <si>
    <t>FREDY CRUZ SOTILLO</t>
  </si>
  <si>
    <t>SERVICE &amp; TELECOM S.R.L.</t>
  </si>
  <si>
    <t>Fernando Paul Soberon Paredes</t>
  </si>
  <si>
    <t>40972960</t>
  </si>
  <si>
    <t>SANDRO ZUMAETA</t>
  </si>
  <si>
    <t>10104290511</t>
  </si>
  <si>
    <t>DAVID LUCIANO ANTIALON HUAMAN</t>
  </si>
  <si>
    <t>David Luciano Antialon Huaman</t>
  </si>
  <si>
    <t>10429051</t>
  </si>
  <si>
    <t>MANANTAY</t>
  </si>
  <si>
    <t>GILMER ENRIQUE JARA</t>
  </si>
  <si>
    <t>10411246693</t>
  </si>
  <si>
    <t>Gilmer Enrique Jara</t>
  </si>
  <si>
    <t>41124669</t>
  </si>
  <si>
    <t xml:space="preserve">Av. Bellavista 185 P.J. San Fernando </t>
  </si>
  <si>
    <t>10042051867</t>
  </si>
  <si>
    <t>JOSUE ISRAEL INOCENTE TORRES</t>
  </si>
  <si>
    <t>Josue Israel Inocente Torres</t>
  </si>
  <si>
    <t>04205186</t>
  </si>
  <si>
    <t>10400414021</t>
  </si>
  <si>
    <t>PAOLA ARIANA TERAN GOMEZ</t>
  </si>
  <si>
    <t>Paola Ariana Teran Gomez</t>
  </si>
  <si>
    <t>40041402</t>
  </si>
  <si>
    <t>Jr. 7 de Junio 536</t>
  </si>
  <si>
    <t>Av. Tupac Mza. G LT 4 AA.HH 4 de Junio</t>
  </si>
  <si>
    <t>10430315221</t>
  </si>
  <si>
    <t>VICTOR RAUL MALQUI CAMACHO</t>
  </si>
  <si>
    <t>Victor Raul Malqui Camacho</t>
  </si>
  <si>
    <t>43031522</t>
  </si>
  <si>
    <t>Jr. Sucre 610</t>
  </si>
  <si>
    <t>Av. San Martín 698</t>
  </si>
  <si>
    <t xml:space="preserve">Jr. Augusto B. Leguía Nº 188 </t>
  </si>
  <si>
    <t>10200591254</t>
  </si>
  <si>
    <t>JUDITH RAMOS CAMACLLANQUI</t>
  </si>
  <si>
    <t>Judith Ramos Camacllanqui</t>
  </si>
  <si>
    <t>20059125</t>
  </si>
  <si>
    <t>Av. General Cordova 755</t>
  </si>
  <si>
    <t>10421922263</t>
  </si>
  <si>
    <t xml:space="preserve">JAIME RICHARD YAURI ORTIZ </t>
  </si>
  <si>
    <t>Jaqime Richard Yauri Ortiz</t>
  </si>
  <si>
    <t>42192226</t>
  </si>
  <si>
    <t>Av. Ferrocarril 1116, Huancayo - Huancayo - Junin</t>
  </si>
  <si>
    <t>10429980459</t>
  </si>
  <si>
    <t>IPARRAGUIRRE GUERRERO ALEX</t>
  </si>
  <si>
    <t>Iparraguirre Guerrero Alex</t>
  </si>
  <si>
    <t>42998045</t>
  </si>
  <si>
    <t>Jr. Huánuco 305, Huancayo - Huancayo - Junín</t>
  </si>
  <si>
    <t>CESAR AUGUSTO LANDA COTARATE</t>
  </si>
  <si>
    <t>10200398756</t>
  </si>
  <si>
    <t>Cesar Augusto Landa Cotarate</t>
  </si>
  <si>
    <t>20039875</t>
  </si>
  <si>
    <t>CHUPACA</t>
  </si>
  <si>
    <t>Jr. Grau 461, Int 7 Pblo.</t>
  </si>
  <si>
    <t>10040694078</t>
  </si>
  <si>
    <t>BETTY BELO MANDUJANO DE LA VEGA</t>
  </si>
  <si>
    <t>Betty Belo Mandujano de la Vega</t>
  </si>
  <si>
    <t>04069400</t>
  </si>
  <si>
    <t>TUNAN</t>
  </si>
  <si>
    <t xml:space="preserve">Cal. Huánuco 461, San Jerónimo </t>
  </si>
  <si>
    <t>10210658055</t>
  </si>
  <si>
    <t>LUZ ANAVELA MARTEL MORALES</t>
  </si>
  <si>
    <t>Luz Anavela Martel Morales</t>
  </si>
  <si>
    <t>21065805</t>
  </si>
  <si>
    <t>HUALHUAS</t>
  </si>
  <si>
    <t>Jr. Alfonso Ugarte 856</t>
  </si>
  <si>
    <t>10199915857</t>
  </si>
  <si>
    <t>EDGAR JOSE MORALES ZAMUDIO</t>
  </si>
  <si>
    <t>Edgar Jose Morales Zamudio</t>
  </si>
  <si>
    <t>19991585</t>
  </si>
  <si>
    <t>MATAHUASI</t>
  </si>
  <si>
    <t>Car. Central N 993</t>
  </si>
  <si>
    <t>10093739987</t>
  </si>
  <si>
    <t>EDGAR NESTARES LEYVA</t>
  </si>
  <si>
    <t>Edgar Nestares Leyva</t>
  </si>
  <si>
    <t>09373998</t>
  </si>
  <si>
    <t xml:space="preserve">Jr. Miguel Grau 447 Int. PA PJ Pblo. </t>
  </si>
  <si>
    <t>10199245851</t>
  </si>
  <si>
    <t>ELSA DOMITILA OTAIRO TORRES</t>
  </si>
  <si>
    <t>Elsa Domitila Otairo Torres</t>
  </si>
  <si>
    <t>19924585</t>
  </si>
  <si>
    <t>Av. Jose Carlos Mariategui 439</t>
  </si>
  <si>
    <t>10063683391</t>
  </si>
  <si>
    <t>RAUL MICHEL RUIZ ESPINOZA</t>
  </si>
  <si>
    <t>Raul Michel Ruiz Espinoza</t>
  </si>
  <si>
    <t>063683391</t>
  </si>
  <si>
    <t>Pza. San Pedro de Yauyo S/N.</t>
  </si>
  <si>
    <t>10408151738</t>
  </si>
  <si>
    <t>JESICA MEDALI TORPOCO PEREZ</t>
  </si>
  <si>
    <t>Jesica Medali Torpoco Perez</t>
  </si>
  <si>
    <t>40815173</t>
  </si>
  <si>
    <t xml:space="preserve">Jr.  9 de Julio 639 </t>
  </si>
  <si>
    <t>VERGARA FUENTE MILAGROS CONSUELO</t>
  </si>
  <si>
    <t>Vergara Fuente Milagros Consuelo</t>
  </si>
  <si>
    <t>10198706308</t>
  </si>
  <si>
    <t>19870630</t>
  </si>
  <si>
    <t>10267096339</t>
  </si>
  <si>
    <t>DIAZ BRINGAS YSELA</t>
  </si>
  <si>
    <t>Díaz Bringas Ysela</t>
  </si>
  <si>
    <t>26709633</t>
  </si>
  <si>
    <t xml:space="preserve">Jr. Unión Nro. 405 </t>
  </si>
  <si>
    <t>Jr. Amalia Puga Nro. 689 BR. Dos de Mayo</t>
  </si>
  <si>
    <t>10435173425</t>
  </si>
  <si>
    <t>PEREYRA DIAZ MARIA LOYDA</t>
  </si>
  <si>
    <t>Pereyra Díaz Maria Loyda</t>
  </si>
  <si>
    <t>43517342</t>
  </si>
  <si>
    <t>Jr. Salaverry Nro. 417, Pueblo Celendín</t>
  </si>
  <si>
    <t>10443500052</t>
  </si>
  <si>
    <t>SILVA REYES EDWARD</t>
  </si>
  <si>
    <t>Silva Reyes Edward</t>
  </si>
  <si>
    <t>44350005</t>
  </si>
  <si>
    <t xml:space="preserve">Jr. Amazonas Nro. 039 </t>
  </si>
  <si>
    <t>10164617403</t>
  </si>
  <si>
    <t>ALCANTARA PAUCAR LUIS GONZALO</t>
  </si>
  <si>
    <t>Alcantara Paucar Luis Gonzalo</t>
  </si>
  <si>
    <t>16461740</t>
  </si>
  <si>
    <t>LA FLORIDA</t>
  </si>
  <si>
    <t xml:space="preserve">Cl. Ramón Castilla Nro. 68 Pueblo La Florida </t>
  </si>
  <si>
    <t>10463313551</t>
  </si>
  <si>
    <t>DIAZ CALDERON ROSA MARIA</t>
  </si>
  <si>
    <t>Diaz Calderon Rosa Maria</t>
  </si>
  <si>
    <t>46331355</t>
  </si>
  <si>
    <t>Jr. Santa Rosa Nro. 401</t>
  </si>
  <si>
    <t>Cavero Rios Jose Luis</t>
  </si>
  <si>
    <t>CAVERO RIOS JOSE LUIS</t>
  </si>
  <si>
    <t>AMBO</t>
  </si>
  <si>
    <t>Mlc. Malecón Huertas Nro.1 INT. CD715</t>
  </si>
  <si>
    <t>BRAVO AÑASCO LADY DIANA</t>
  </si>
  <si>
    <t>Bravo Añasco Lady Diana</t>
  </si>
  <si>
    <t>Jr. Grau N° 150</t>
  </si>
  <si>
    <t>NOLASCO FERNANDEZ VICTOR</t>
  </si>
  <si>
    <t>Nolasco Fernadez Victor</t>
  </si>
  <si>
    <t>Cal. Carmen Alto N° 715</t>
  </si>
  <si>
    <t>Rojas Salazar Marcelo Valentín</t>
  </si>
  <si>
    <t>Calle Francisco Cabrera N° 106 Int. 402</t>
  </si>
  <si>
    <t>TELSOLUTIONS S.A.C.</t>
  </si>
  <si>
    <t>ABARCA CHAHUA CAIN</t>
  </si>
  <si>
    <t>Abarca Chahua Cain</t>
  </si>
  <si>
    <t>10198334079</t>
  </si>
  <si>
    <t xml:space="preserve">ALEJANDRINO MATOS CAIRO </t>
  </si>
  <si>
    <t>Alejandrino Matos Cairo</t>
  </si>
  <si>
    <t>19833407</t>
  </si>
  <si>
    <t>Jr.  Amazonas 383</t>
  </si>
  <si>
    <t>10201144596</t>
  </si>
  <si>
    <t>WILLIAM WALTER SUAREZ ANTALION</t>
  </si>
  <si>
    <t>William Walter Suarez Antalion</t>
  </si>
  <si>
    <t>20114459</t>
  </si>
  <si>
    <t>Jr. Lima 216</t>
  </si>
  <si>
    <t>SIERRA MATOS ELIAS</t>
  </si>
  <si>
    <t>Sierra Matos Elias</t>
  </si>
  <si>
    <t>08209669</t>
  </si>
  <si>
    <t>07765644</t>
  </si>
  <si>
    <t>11496886</t>
  </si>
  <si>
    <t>07884667</t>
  </si>
  <si>
    <t>11857671</t>
  </si>
  <si>
    <t xml:space="preserve">Jr. Del Comercio N° 725 Br Cumbe Mayo </t>
  </si>
  <si>
    <t>ESTEBAN BARRUETA WALTER</t>
  </si>
  <si>
    <t>21 de julilo de 2008</t>
  </si>
  <si>
    <t>2,0'00.00</t>
  </si>
  <si>
    <t>VICKY SUSAN PARIONA MARTINEZ</t>
  </si>
  <si>
    <t>Liliana Patricia Vigo Pereyra</t>
  </si>
  <si>
    <t>18032223</t>
  </si>
  <si>
    <t>Palacios Lazo Maria Elena</t>
  </si>
  <si>
    <t xml:space="preserve">David Heiner Diaz Cardozo </t>
  </si>
  <si>
    <t>CAL. SAN MARTIN NRO. 773</t>
  </si>
  <si>
    <t>Cabrera Medina Magdalena</t>
  </si>
  <si>
    <t>10428420956</t>
  </si>
  <si>
    <t>ANITA MELCHORA SALAZAR VASQUEZ</t>
  </si>
  <si>
    <t>Anita Melchora Salazar Vasquez</t>
  </si>
  <si>
    <t>42842095</t>
  </si>
  <si>
    <t>Jr. Chanchamayo Nro. 1114 Br. Chontapaccha</t>
  </si>
  <si>
    <t>CAJAMARCA</t>
  </si>
  <si>
    <t>MIGUEL ANGEL ILMAN</t>
  </si>
  <si>
    <t>20491741288</t>
  </si>
  <si>
    <t>AV. AMAXIMANDRO VEGA N°. 341- CENTRO CHOTA</t>
  </si>
  <si>
    <t>27424663</t>
  </si>
  <si>
    <t>ANGEL CAMPOS BUSTAMANTE</t>
  </si>
  <si>
    <t>Camilo Rojas Muñoz</t>
  </si>
  <si>
    <t>CAMILO ROJAS MUÑOZ</t>
  </si>
  <si>
    <t>10421551966</t>
  </si>
  <si>
    <t>42155196</t>
  </si>
  <si>
    <t>Av. Independencia Nro. 313 - BR. San Sebastian</t>
  </si>
  <si>
    <t>CHOTA</t>
  </si>
  <si>
    <t>10411700114</t>
  </si>
  <si>
    <t>Victor Cruzado Pajarez</t>
  </si>
  <si>
    <t>VICTOR CRUZADO PAJAREZ</t>
  </si>
  <si>
    <t>41170011</t>
  </si>
  <si>
    <t>Jr. Grau 414</t>
  </si>
  <si>
    <t>CELENDIN</t>
  </si>
  <si>
    <t>10805528805</t>
  </si>
  <si>
    <t>Zenon Arroyo Vasquez</t>
  </si>
  <si>
    <t>ZENON ARROYO VASQUEZ</t>
  </si>
  <si>
    <t>80552880</t>
  </si>
  <si>
    <t>Jr. Jose Sabogal Nro. 211</t>
  </si>
  <si>
    <t xml:space="preserve">Av. Amazonas N° 981 </t>
  </si>
  <si>
    <t>Directora</t>
  </si>
  <si>
    <t>Nemecio Palomino Ruiz</t>
  </si>
  <si>
    <t>Maria Amanda Saravia Tasayco</t>
  </si>
  <si>
    <t>21801980</t>
  </si>
  <si>
    <t>22102124</t>
  </si>
  <si>
    <t>41665991</t>
  </si>
  <si>
    <t xml:space="preserve">Washington Gualberto Palomino Canaval </t>
  </si>
  <si>
    <t>42752623</t>
  </si>
  <si>
    <t>18162916</t>
  </si>
  <si>
    <t>05 de julio de 2007</t>
  </si>
  <si>
    <t>32890108</t>
  </si>
  <si>
    <t>Conchucos</t>
  </si>
  <si>
    <t>RUIZ ORIHUELA TATIANA JULISSA</t>
  </si>
  <si>
    <t>Claudia Rosa Gallo Salleres</t>
  </si>
  <si>
    <t>09993326</t>
  </si>
  <si>
    <t>David Fernando Correa Aguirre</t>
  </si>
  <si>
    <t>Briseida Cano Vilca</t>
  </si>
  <si>
    <t>Cesar Augusto Caldas Olivas</t>
  </si>
  <si>
    <t>Segundo Indalecio Ramirez Cadenas</t>
  </si>
  <si>
    <t>Rómulo León Romero</t>
  </si>
  <si>
    <t>Clarita Matilde Vega Regalado</t>
  </si>
  <si>
    <t>Roberto Carreño Usandivares</t>
  </si>
  <si>
    <t>Laredo</t>
  </si>
  <si>
    <t>Jr. Santa Nro 239 El Molino</t>
  </si>
  <si>
    <t>29398567</t>
  </si>
  <si>
    <t>Maria Nicolacci Vicci</t>
  </si>
  <si>
    <t>Miyasato Oshiro Francisco</t>
  </si>
  <si>
    <t>OPERATIVO</t>
  </si>
  <si>
    <t>DB</t>
  </si>
  <si>
    <t>Jesús Johnny Zegarra Aranda</t>
  </si>
  <si>
    <t>VALDERRAMA MOSCOSO LUIS ROBERTO CARLOS</t>
  </si>
  <si>
    <t>29 de Agosto de 2008</t>
  </si>
  <si>
    <t>RICRA RICALDI SARA ELIZABETH</t>
  </si>
  <si>
    <t>Huayllay</t>
  </si>
  <si>
    <t xml:space="preserve">Ricra Ricaldi Sara Elizabeth </t>
  </si>
  <si>
    <t>VILLANUEVA ECHEVARRIA MARTHA LUZ</t>
  </si>
  <si>
    <t xml:space="preserve">Jr. Simon Bolivar Nro. 535 </t>
  </si>
  <si>
    <t>Noemy Gladys Villena Gutierrez</t>
  </si>
  <si>
    <t>42278586</t>
  </si>
  <si>
    <t xml:space="preserve">Jr. Progreso S/N </t>
  </si>
  <si>
    <t xml:space="preserve">Jr. Victoria Garma Nro 413 </t>
  </si>
  <si>
    <t>Lilia Rosario Alatrista Ulloa</t>
  </si>
  <si>
    <t>LUZ ANGELICA RENQUIFO GARCIA</t>
  </si>
  <si>
    <t xml:space="preserve">Jr. San Martín N° 119 – Hualgayoc </t>
  </si>
  <si>
    <t>NAZCA</t>
  </si>
  <si>
    <t>MARCONA</t>
  </si>
  <si>
    <t>YESENIA PAULINO</t>
  </si>
  <si>
    <t xml:space="preserve">Fernandez Anampa Gloria Celestina </t>
  </si>
  <si>
    <t xml:space="preserve">FERNANDEZ ANAMPA GLORIA CELESTINA </t>
  </si>
  <si>
    <t xml:space="preserve">Cal. Bolivar Nro s/n </t>
  </si>
  <si>
    <t>10286831724</t>
  </si>
  <si>
    <t>Taipe Huaman Gilberta</t>
  </si>
  <si>
    <t>TAIPE HUAMAN GILBERTA</t>
  </si>
  <si>
    <t>28683172</t>
  </si>
  <si>
    <t>Jr Mariscal Caceres Nro 103</t>
  </si>
  <si>
    <t>LA MAR</t>
  </si>
  <si>
    <t>SAN MIGUEL</t>
  </si>
  <si>
    <t>10439200486</t>
  </si>
  <si>
    <t>JERI ICHACCAYA GLADYS</t>
  </si>
  <si>
    <t>Gladys Jeri Ichaccaya</t>
  </si>
  <si>
    <t>43920048</t>
  </si>
  <si>
    <t xml:space="preserve">Av Ramon Castilla Nro s/n </t>
  </si>
  <si>
    <t>10282888233</t>
  </si>
  <si>
    <t>HUAMAN HUICHO MARCELINO</t>
  </si>
  <si>
    <t>Huaman Huicho Marcelino</t>
  </si>
  <si>
    <t>28288823</t>
  </si>
  <si>
    <t>Jr Mariscal Sucre Nro 248</t>
  </si>
  <si>
    <t>TAMBO</t>
  </si>
  <si>
    <t>10431171819</t>
  </si>
  <si>
    <t>ALVARADO CHACCERI RUTH MARLENI</t>
  </si>
  <si>
    <t>Ruth Marleni Alvarado Chacceri</t>
  </si>
  <si>
    <t>43117181</t>
  </si>
  <si>
    <t>Jr General Cordova Nro s/n</t>
  </si>
  <si>
    <t xml:space="preserve">Gerente </t>
  </si>
  <si>
    <t xml:space="preserve">Jr. Nueve De Julio Nro. 610 </t>
  </si>
  <si>
    <t>11119990</t>
  </si>
  <si>
    <t>JJ NEGOCIACIONES E.I.R.L.</t>
  </si>
  <si>
    <t>09532590</t>
  </si>
  <si>
    <t>Mza. E Dpto. 302 Lote. 23 Asoc. Miguel Grau</t>
  </si>
  <si>
    <t>Calle Incanato 476 - San Carlos</t>
  </si>
  <si>
    <t>Av. Javier Prado Este N° 4200 Int. 11-E CC Jockey Plaza</t>
  </si>
  <si>
    <t>Calle Procuradores N° 378 - Cusco</t>
  </si>
  <si>
    <t>29729432</t>
  </si>
  <si>
    <t>Vega Cortabrazo Teodorico</t>
  </si>
  <si>
    <t>Jr. Ancash 633 Barrio San Juan</t>
  </si>
  <si>
    <t xml:space="preserve">Jr. Ramón Castilla N° 310 </t>
  </si>
  <si>
    <t>16 de enero de 2007</t>
  </si>
  <si>
    <t>15 de agosto de 2007</t>
  </si>
  <si>
    <t>31131512</t>
  </si>
  <si>
    <t>02 de junio de 2006</t>
  </si>
  <si>
    <t>42050037</t>
  </si>
  <si>
    <t>13 de junio de 2006</t>
  </si>
  <si>
    <t xml:space="preserve">Maribel Bances Castañeda </t>
  </si>
  <si>
    <t>32914519</t>
  </si>
  <si>
    <t>02 de mayo de 2006</t>
  </si>
  <si>
    <t>Prol. Ica Nro. 103</t>
  </si>
  <si>
    <t>Calle Francisco Mostajo Nro. 309</t>
  </si>
  <si>
    <t>JOHN ELIO HURTADO</t>
  </si>
  <si>
    <t>Mz 1 Lte 29 Urb Convicorte - Trujillo</t>
  </si>
  <si>
    <t>Jr. José Sabogal Nro. 512</t>
  </si>
  <si>
    <t>Daniel Eliseo Apaza Delgado</t>
  </si>
  <si>
    <t>Camaná</t>
  </si>
  <si>
    <t>10085299099</t>
  </si>
  <si>
    <t>08529909</t>
  </si>
  <si>
    <t>ESPINOZA CAUSSO JORGE TOBIAS</t>
  </si>
  <si>
    <t>Espinoza Causso Jorge Tobias</t>
  </si>
  <si>
    <t>Av. San  Juan Evangelista S/N</t>
  </si>
  <si>
    <t>ASCENSIÓN</t>
  </si>
  <si>
    <t>10166305263</t>
  </si>
  <si>
    <t>SANTOS REQUEJO SANCHEZ</t>
  </si>
  <si>
    <t>Santos Requejo Sanchez</t>
  </si>
  <si>
    <t>16630526</t>
  </si>
  <si>
    <t>Cal. Elias Aguirre Nro. 270 Centro de Chiclayo</t>
  </si>
  <si>
    <t>10199048690</t>
  </si>
  <si>
    <t xml:space="preserve">PEINADO CERRON CONSTANTINA </t>
  </si>
  <si>
    <t>Peinado Cerron Constantina</t>
  </si>
  <si>
    <t>Jr. Grau Nro. 314</t>
  </si>
  <si>
    <t>Jorge Christian Figueroa Venero</t>
  </si>
  <si>
    <t>Av. Alfonso Ugarte Nro. 226</t>
  </si>
  <si>
    <t>Carmen Juana Li Quispe</t>
  </si>
  <si>
    <t>07232513</t>
  </si>
  <si>
    <t>Jr. Junín Nro. 888 Urb. Los Rosales</t>
  </si>
  <si>
    <t>CALLAO</t>
  </si>
  <si>
    <t>JESUS VIGNALE</t>
  </si>
  <si>
    <t>Lidia Acosta Lopez</t>
  </si>
  <si>
    <t xml:space="preserve">HUAMAN CASTILLO ZOILA ELIZABETH </t>
  </si>
  <si>
    <t>Huaman Castillo Zoila Elizabeth</t>
  </si>
  <si>
    <t>10040059909</t>
  </si>
  <si>
    <t>04005990</t>
  </si>
  <si>
    <t>Jr. BQ Terminal Terrestre Nro. 10 Cercado</t>
  </si>
  <si>
    <t>TATIANA ALVARADO</t>
  </si>
  <si>
    <t>PJ. Pedro Caballero y Lira Nro. S/N P.J. Uliachin</t>
  </si>
  <si>
    <t>MAMANI CHAVEZ JAVIER</t>
  </si>
  <si>
    <t>Mamani Chavez Javier</t>
  </si>
  <si>
    <t>02555581</t>
  </si>
  <si>
    <t>JORGE LUIS VALERA</t>
  </si>
  <si>
    <t>ERIC SAAVEDRA</t>
  </si>
  <si>
    <t>17 de Noviembre de 2011</t>
  </si>
  <si>
    <t>RITA DELIA CONTRERAS ARAUJO</t>
  </si>
  <si>
    <t>Rita Delia Contreras Araujo</t>
  </si>
  <si>
    <t>10420515338</t>
  </si>
  <si>
    <t>42051533</t>
  </si>
  <si>
    <t>Jr. Ucayali Nro. 494 Galería la Gran Vía</t>
  </si>
  <si>
    <t>Marco Antonio Quezada Jara</t>
  </si>
  <si>
    <t>Cesar Edmundo Ramos Paz</t>
  </si>
  <si>
    <t>08618471</t>
  </si>
  <si>
    <t>10053134799</t>
  </si>
  <si>
    <t>05313479</t>
  </si>
  <si>
    <t>ROBERTO DILMER CERRUTI MENDEZ</t>
  </si>
  <si>
    <t>Roberto Dilmer Cerruti Mendez</t>
  </si>
  <si>
    <t>Cal. Caballero Lastre Nro.. 86 P.J. Morona Cocha</t>
  </si>
  <si>
    <t>Luna Chire Oscar David</t>
  </si>
  <si>
    <t>09694556</t>
  </si>
  <si>
    <t>20486680971</t>
  </si>
  <si>
    <t>INVERSIONES ELECTRO HOGAR S.A.C</t>
  </si>
  <si>
    <t>Sulla Ortiz Anamelba</t>
  </si>
  <si>
    <t>20095907</t>
  </si>
  <si>
    <t>Av. Ferrocarril Nro. 1087</t>
  </si>
  <si>
    <t>10060723481</t>
  </si>
  <si>
    <t>JERI QUINTANILLA PABLO</t>
  </si>
  <si>
    <t>Jeri Quintanilla Pablo</t>
  </si>
  <si>
    <t>06072348</t>
  </si>
  <si>
    <t>Nro. N Int.01 Centro Poblado</t>
  </si>
  <si>
    <t>QUINUA</t>
  </si>
  <si>
    <t>10052309641</t>
  </si>
  <si>
    <t>JORGE GONZALES FLORES</t>
  </si>
  <si>
    <t>Jorge Gonzales Flores</t>
  </si>
  <si>
    <t>05230964</t>
  </si>
  <si>
    <t>Cal. Abtao Nro. 1641</t>
  </si>
  <si>
    <t>Av. 28 de Julio Nro. 759</t>
  </si>
  <si>
    <t>FERNANDO ZUAZO</t>
  </si>
  <si>
    <t>Martin Augusto Saavedra Rivera</t>
  </si>
  <si>
    <t>Alarcon Quispe Juan Alberto</t>
  </si>
  <si>
    <t>10402804161</t>
  </si>
  <si>
    <t>40280416</t>
  </si>
  <si>
    <t>RULEN HIDALGO DEL CASTILLO</t>
  </si>
  <si>
    <t>Rulen Hidalgo del Castillo</t>
  </si>
  <si>
    <t>Pj. Garcilazo de la Vega Nro. 156, P.J. Tupac Amaru</t>
  </si>
  <si>
    <t>10451285942</t>
  </si>
  <si>
    <t>45128594</t>
  </si>
  <si>
    <t>VIGO RICOPA CARLENI</t>
  </si>
  <si>
    <t>Vigo Ricopa Carleni</t>
  </si>
  <si>
    <t>Jr. Sucre Nro. 396</t>
  </si>
  <si>
    <t>10178523720</t>
  </si>
  <si>
    <t>17852372</t>
  </si>
  <si>
    <t>RODRIGUEZ ROJAS FABIO</t>
  </si>
  <si>
    <t>Rodriguez Rojas Fabio</t>
  </si>
  <si>
    <t>Jr. 8 de Octubre Nro. 00 Pblo. Sorochuco</t>
  </si>
  <si>
    <t>Jr. Junín Nro. 117 Cercado</t>
  </si>
  <si>
    <t>10438524326</t>
  </si>
  <si>
    <t>43852432</t>
  </si>
  <si>
    <t>MADELEYNE REATEGUI PINEDO</t>
  </si>
  <si>
    <t>Madeleyne Reategui Pinedo</t>
  </si>
  <si>
    <t>Av. Los Angeles Nro. 212</t>
  </si>
  <si>
    <t>SAN JUAN  BAUTISTA</t>
  </si>
  <si>
    <t>V &amp; V COMUNICACIONES Y DISTRIBUCIONES S.A.C.</t>
  </si>
  <si>
    <t>Betty Vanessa Tuesta Rojas</t>
  </si>
  <si>
    <t>11032412</t>
  </si>
  <si>
    <t>13-01-12</t>
  </si>
  <si>
    <t>INTRA WORLDWIDE S.A.</t>
  </si>
  <si>
    <t xml:space="preserve">Jong Eun Park </t>
  </si>
  <si>
    <t>000228667</t>
  </si>
  <si>
    <t>MIRAFLORES</t>
  </si>
  <si>
    <t>10416640870</t>
  </si>
  <si>
    <t>41664087</t>
  </si>
  <si>
    <t>Yauri Cosme Antonio Evaristo</t>
  </si>
  <si>
    <t>YAURI COSME ANTONIO EVARISTO</t>
  </si>
  <si>
    <t>DEYVID CORNEJO AHUANARI</t>
  </si>
  <si>
    <t>10425227497</t>
  </si>
  <si>
    <t>42522749</t>
  </si>
  <si>
    <t>Deyvid Cornejo Ahuanari</t>
  </si>
  <si>
    <t>Jr. Putumayo Nro. 619</t>
  </si>
  <si>
    <t>Jr. Virrey Toledo Nro. 257</t>
  </si>
  <si>
    <t>10092774185</t>
  </si>
  <si>
    <t>09277418</t>
  </si>
  <si>
    <t>CARLOS ENRIQUE ALVAREZ ROJAS</t>
  </si>
  <si>
    <t>Carlos Enrique Alvarez Rojas</t>
  </si>
  <si>
    <t>Cal. Sargento Lores Nro. 454</t>
  </si>
  <si>
    <t>Quispe Ochoa Charo Lucy</t>
  </si>
  <si>
    <t>RIVERA ARCE DELIA</t>
  </si>
  <si>
    <t>Rivera Arce Delia</t>
  </si>
  <si>
    <t>Jr. Amazonas Nro. 1280</t>
  </si>
  <si>
    <t>-------</t>
  </si>
  <si>
    <t>CARLOS BARRANTES</t>
  </si>
  <si>
    <t>Carlos Adolfo Aurelio Ocaña Villegas</t>
  </si>
  <si>
    <t>08254806</t>
  </si>
  <si>
    <t>J &amp; M DISTRIBUIDORES ASOCIADOS S.R.L.</t>
  </si>
  <si>
    <t>Fernando Luna Loayza</t>
  </si>
  <si>
    <t>WANCHAQ</t>
  </si>
  <si>
    <t>23964881</t>
  </si>
  <si>
    <t>10431405330</t>
  </si>
  <si>
    <t>43140533</t>
  </si>
  <si>
    <t>ALAN GEORDANO LLERENA QUEVEDO</t>
  </si>
  <si>
    <t>Alan Geordano Llerena Quevedo</t>
  </si>
  <si>
    <t>Cal. Huallaga Nro. 325</t>
  </si>
  <si>
    <t>10001198209</t>
  </si>
  <si>
    <t>00119820</t>
  </si>
  <si>
    <t>TEOFILA BENEDICTA PEÑA CASTILLO</t>
  </si>
  <si>
    <t>Teofila Benedicta Peña Castillo</t>
  </si>
  <si>
    <t>Car, Federico Basadre KM.60 Monte Alegre</t>
  </si>
  <si>
    <t>10441413331</t>
  </si>
  <si>
    <t>44141333</t>
  </si>
  <si>
    <t>NAVARRO VILA CLARISA ROCIO</t>
  </si>
  <si>
    <t>Navarro Vila Clarisa Rocio</t>
  </si>
  <si>
    <t>Jr. Tarma Nro. 424 Urb. La Merced</t>
  </si>
  <si>
    <t>11040731</t>
  </si>
  <si>
    <t>V</t>
  </si>
  <si>
    <t>Ricardo Enrique Delgado Corrales</t>
  </si>
  <si>
    <t>v</t>
  </si>
  <si>
    <t>10305648031</t>
  </si>
  <si>
    <t>FRANCISCO JUAN HUAMANI HENOJOSA</t>
  </si>
  <si>
    <t>Francisco Juan  Huamani Henojosa</t>
  </si>
  <si>
    <t>30564803</t>
  </si>
  <si>
    <t>CASTILLA</t>
  </si>
  <si>
    <t>ANDAGUA</t>
  </si>
  <si>
    <t>RICHARD MEDINA</t>
  </si>
  <si>
    <t>10462713458</t>
  </si>
  <si>
    <t>SAAVEDRA PINTO SINDY VEGONIA</t>
  </si>
  <si>
    <t>Saavedra Pinto  Sindy Vegonia</t>
  </si>
  <si>
    <t>46271345</t>
  </si>
  <si>
    <t>10462058395</t>
  </si>
  <si>
    <t>TAIPE PINO JEANDERY PAMELA</t>
  </si>
  <si>
    <t>Taipe Pino Jeandery Pamela</t>
  </si>
  <si>
    <t>46205839</t>
  </si>
  <si>
    <t>10449552259</t>
  </si>
  <si>
    <t>LANY VANESSA MONTES  MARIN</t>
  </si>
  <si>
    <t>Lany Vanessa Montes  Marin</t>
  </si>
  <si>
    <t>44955225</t>
  </si>
  <si>
    <t>10175506981</t>
  </si>
  <si>
    <t>LUIS ALBERTO MURO MACO</t>
  </si>
  <si>
    <t>Luis Alberto Muro Maco</t>
  </si>
  <si>
    <t>17550698</t>
  </si>
  <si>
    <t>JAYANCA</t>
  </si>
  <si>
    <t>FLORES HERNANDEZ CESAR EDUARDO</t>
  </si>
  <si>
    <t>Flores Hernandez Cesar Eduardo</t>
  </si>
  <si>
    <t>PEDRO FERNANDO INGARUCA</t>
  </si>
  <si>
    <t>10470310966</t>
  </si>
  <si>
    <t>TATIANA ANDREA NAVARRO MURAYARI</t>
  </si>
  <si>
    <t>Tatiana Andrea Navarro Murayari</t>
  </si>
  <si>
    <t>47031096</t>
  </si>
  <si>
    <t>10284404870</t>
  </si>
  <si>
    <t>SEBASTIAN CISNEROS MALLCCO</t>
  </si>
  <si>
    <t>Sebastian  Cisneros  Mallcco</t>
  </si>
  <si>
    <t>28440487</t>
  </si>
  <si>
    <t>CHILCAS</t>
  </si>
  <si>
    <t>10205900751</t>
  </si>
  <si>
    <t>TORRES CANCHARI FRANCISCO</t>
  </si>
  <si>
    <t>Torres Canchari Francisco</t>
  </si>
  <si>
    <t>20590075</t>
  </si>
  <si>
    <t>DANITZA TERESA GüICH LÓPEZ</t>
  </si>
  <si>
    <t>10438419468</t>
  </si>
  <si>
    <t>MARTHA LUZ IHUARAQUI SILVA</t>
  </si>
  <si>
    <t>Martha Luz Ihuaraqui Silva</t>
  </si>
  <si>
    <t>43841946</t>
  </si>
  <si>
    <t>Ca. Los  Periodistas  Nº 954</t>
  </si>
  <si>
    <t>10224163504</t>
  </si>
  <si>
    <t>LAURENCIO SUMARAN ALEJO</t>
  </si>
  <si>
    <t>Laurencio  Sumaran Alejo</t>
  </si>
  <si>
    <t>224163504</t>
  </si>
  <si>
    <t>10400970870</t>
  </si>
  <si>
    <t>RAMIREZ MORENO ESMILA</t>
  </si>
  <si>
    <t>Ramirez Moreno  Esmila</t>
  </si>
  <si>
    <t>CONTAMANA</t>
  </si>
  <si>
    <t>10447097309</t>
  </si>
  <si>
    <t>VILLANUEVA CERCADO ANLLELA YOHANA</t>
  </si>
  <si>
    <t>Villanueva  Cercado Anllela Yohana</t>
  </si>
  <si>
    <t>44709730</t>
  </si>
  <si>
    <t>SAN  PABLO</t>
  </si>
  <si>
    <t>10401493781</t>
  </si>
  <si>
    <t>CAMACHO ROJAS GLORIA MARILU</t>
  </si>
  <si>
    <t>Camacho Rojas Gloria Marilu</t>
  </si>
  <si>
    <t>40149378</t>
  </si>
  <si>
    <t>GAMONAL SANCHEZ SEGUNDO MANUEL</t>
  </si>
  <si>
    <t>42307477</t>
  </si>
  <si>
    <t>EMPRESA AGS COMUNICACIONES E.I.R.L.</t>
  </si>
  <si>
    <t>JESUS NAZARENO</t>
  </si>
  <si>
    <t>27 DE  ENERO 2012</t>
  </si>
  <si>
    <t>BERROSPI  HILARIO  JOSE  MARIA</t>
  </si>
  <si>
    <t>Berrospi  Hilario  Jose  Maria</t>
  </si>
  <si>
    <t>Edward   Miguel  Benavides  Bocanegra</t>
  </si>
  <si>
    <t>09752352</t>
  </si>
  <si>
    <t>Guillermo Guerra Serrano</t>
  </si>
  <si>
    <t>Martin Ignacio Taboada Guerra</t>
  </si>
  <si>
    <t>JOSE LUIS BARRAZA ARBULU</t>
  </si>
  <si>
    <t>Jr.Arica 561</t>
  </si>
  <si>
    <t>Maryluz  Flores  Palomino</t>
  </si>
  <si>
    <t>PUERTO BERMUDEZ</t>
  </si>
  <si>
    <t xml:space="preserve">Camino Real  Mz  T  Lt 2 - La Molina </t>
  </si>
  <si>
    <t>ANDREI INVERSIONES S.A.C</t>
  </si>
  <si>
    <t>Edwin Rolando Guevara Roldan</t>
  </si>
  <si>
    <t>10248067531</t>
  </si>
  <si>
    <t>VEGA VIZCARRA GLADYS</t>
  </si>
  <si>
    <t>Vega Vizcarra Gladys</t>
  </si>
  <si>
    <t>24806753</t>
  </si>
  <si>
    <t>CONDESUYO</t>
  </si>
  <si>
    <t>CAYARANI</t>
  </si>
  <si>
    <t>Richard Medina</t>
  </si>
  <si>
    <t>10409055791</t>
  </si>
  <si>
    <t>ERICK ADRIAN RODRIGUEZ TOMAS</t>
  </si>
  <si>
    <t>Erick Adrian Rodriguez Tomas</t>
  </si>
  <si>
    <t>40905579</t>
  </si>
  <si>
    <t>Av. La Participacion Mz. K Lt 1, AH. Progreso</t>
  </si>
  <si>
    <t>10462890473</t>
  </si>
  <si>
    <t>CARMEN ROSA ODAR OYOLA</t>
  </si>
  <si>
    <t>46289047</t>
  </si>
  <si>
    <t>OLMOS</t>
  </si>
  <si>
    <t>Renato Quiroz Ruiz</t>
  </si>
  <si>
    <t>10074428431</t>
  </si>
  <si>
    <t>07442843</t>
  </si>
  <si>
    <t>TOCAHCE</t>
  </si>
  <si>
    <t>UCHIZA</t>
  </si>
  <si>
    <t>10042216254</t>
  </si>
  <si>
    <t>ALFONSO RODRIGUEZ OSORIO</t>
  </si>
  <si>
    <t>04221625</t>
  </si>
  <si>
    <t>CERCADO PASCO</t>
  </si>
  <si>
    <t>10800049968</t>
  </si>
  <si>
    <t>RUBEN ELVIS VALDIZAN TACUCHE</t>
  </si>
  <si>
    <t>80004996</t>
  </si>
  <si>
    <t>PUERTO INCA</t>
  </si>
  <si>
    <t>10224505316</t>
  </si>
  <si>
    <t>DOMINGUEZ PRESENTACION MARIA ROSA</t>
  </si>
  <si>
    <t>22450531</t>
  </si>
  <si>
    <t>10404629293</t>
  </si>
  <si>
    <t>TRINIDAD LAURENCIO ROBERTO BELKER</t>
  </si>
  <si>
    <t>Trinidad Laurencio Roberto Belker</t>
  </si>
  <si>
    <t>40462929</t>
  </si>
  <si>
    <t>PACHITEA</t>
  </si>
  <si>
    <t>PANAO</t>
  </si>
  <si>
    <t>10176072721</t>
  </si>
  <si>
    <t>PATRICIA SALINAS HUERTAS</t>
  </si>
  <si>
    <t>17607272</t>
  </si>
  <si>
    <t>10467872007</t>
  </si>
  <si>
    <t>GARCIA LONDONE ROCIO</t>
  </si>
  <si>
    <t>46787200</t>
  </si>
  <si>
    <t>Carmen Rosa Odar Oyola</t>
  </si>
  <si>
    <t>Alfonso Rodriguez Osorio</t>
  </si>
  <si>
    <t>Ruben Elvis Valdizan Tacuche</t>
  </si>
  <si>
    <t>Dominguez Presentacion Maria Rosa</t>
  </si>
  <si>
    <t>Patricia Salinas Huertas</t>
  </si>
  <si>
    <t>Garcia Londone Rocio</t>
  </si>
  <si>
    <t>Jr. Lima  Mz. 17 Lt. 6A Pblo. San Pablo</t>
  </si>
  <si>
    <t>Hector Salas Gutierrez</t>
  </si>
  <si>
    <t xml:space="preserve">Jr. Mariano Melgar Nro. 270 Urb. Santa Bertha  </t>
  </si>
  <si>
    <t>Jr. Victo E. Vivar  Nro.  106</t>
  </si>
  <si>
    <t xml:space="preserve">Jr. Jose Granda 189 </t>
  </si>
  <si>
    <t xml:space="preserve">Av. Ejercito 700 </t>
  </si>
  <si>
    <t xml:space="preserve">Pza de  armas Nro s/n int. s/n </t>
  </si>
  <si>
    <t>Cal.Morona Nro. 368</t>
  </si>
  <si>
    <t xml:space="preserve">Av Ferrocarril 1097 </t>
  </si>
  <si>
    <t>Ca Grau 655</t>
  </si>
  <si>
    <t xml:space="preserve">Ca. Lima Nº 201 </t>
  </si>
  <si>
    <t>Ca. Los Rosales Nº 48, AH. Los Rosales</t>
  </si>
  <si>
    <t xml:space="preserve">Pza Principal S/N </t>
  </si>
  <si>
    <t xml:space="preserve">Jr Buzzo Nro S/N Urb Santa Ana </t>
  </si>
  <si>
    <t xml:space="preserve">Ca. Central Nro. s/n JJ.VV. Federico Basadre 03  </t>
  </si>
  <si>
    <t xml:space="preserve">Psje Esmeralda 213 </t>
  </si>
  <si>
    <t>Ca. Augusto B. Leguia 625</t>
  </si>
  <si>
    <t xml:space="preserve">Jr. Grau  Nº  908  </t>
  </si>
  <si>
    <t>Jr. Huallayco NrO. 983</t>
  </si>
  <si>
    <t xml:space="preserve">Av. Daniel Alcides Carrion Nro. 114 Urb. San Juan </t>
  </si>
  <si>
    <t xml:space="preserve">Jr. Vulcano Mz 03   Lt 08 </t>
  </si>
  <si>
    <t xml:space="preserve">Av. 28 de Julio Nro. 835  </t>
  </si>
  <si>
    <t xml:space="preserve">Jr. Pedro Caballero y Lira  Nº  182  </t>
  </si>
  <si>
    <t>Ca. Augusto B.Leguia 632</t>
  </si>
  <si>
    <t xml:space="preserve">PZA. DE ARMAS S/N  </t>
  </si>
  <si>
    <t>Av. Jorge Chavez Nro. 377</t>
  </si>
  <si>
    <t xml:space="preserve">Ca. Ucayali 105 </t>
  </si>
  <si>
    <t xml:space="preserve">Jr. Los Nogales  S/N  C.P.M  Santa Lucia , </t>
  </si>
  <si>
    <t>10401843294</t>
  </si>
  <si>
    <t>ROLANDO CHAMOLI MARTINEZ</t>
  </si>
  <si>
    <t>40184329</t>
  </si>
  <si>
    <t>Jr. Prospero 323</t>
  </si>
  <si>
    <t>Jessenia Janette Millan Ruiz</t>
  </si>
  <si>
    <t>aquí</t>
  </si>
  <si>
    <t>LARICO MORALES PEDRO ALEX</t>
  </si>
  <si>
    <t>Jr. Cajamarca Nro. 768, Pblo. Tembladera</t>
  </si>
  <si>
    <t>Larico Morales Pedro Alex</t>
  </si>
  <si>
    <t>Paretto Ramos Reynaldo Enrique</t>
  </si>
  <si>
    <t xml:space="preserve">Ca. 1 Mza. A Lt. 23B </t>
  </si>
  <si>
    <t>PALOMINO YOLGO KARINA</t>
  </si>
  <si>
    <t>MORROPON</t>
  </si>
  <si>
    <t>PEDRO ROJAS CALDERON</t>
  </si>
  <si>
    <t>SAMANIEGO VITTE YNDIRA PILAR</t>
  </si>
  <si>
    <t>FLORENCIA MILAGROS GONZALES HUAYLLAHUA</t>
  </si>
  <si>
    <t>10454009539</t>
  </si>
  <si>
    <t>Florencia Milagros Gonzales Huayllahua</t>
  </si>
  <si>
    <t>45400953</t>
  </si>
  <si>
    <t>Av.La Marina Nº 1696 - int. B</t>
  </si>
  <si>
    <t>MARCELINO AQUINO RAYMUNDO</t>
  </si>
  <si>
    <t>10401747511</t>
  </si>
  <si>
    <t>Marcelino Aquino Raymundo</t>
  </si>
  <si>
    <t>40174751</t>
  </si>
  <si>
    <t xml:space="preserve">Av. 26 de Junio S/N INT 10 </t>
  </si>
  <si>
    <t>JOSE  SOTERO</t>
  </si>
  <si>
    <t>CULQUI ROCHA MIKEL</t>
  </si>
  <si>
    <t>Culqui Rocha Mikel</t>
  </si>
  <si>
    <t>Samaniego Vitte Yndira Pilar</t>
  </si>
  <si>
    <t>Av. Miraflores Mza. 1 Lote. 5 A.H. Los Rosales</t>
  </si>
  <si>
    <t>10410276840</t>
  </si>
  <si>
    <t>Roger Eduardo Panduro Rojas</t>
  </si>
  <si>
    <t>41027684</t>
  </si>
  <si>
    <t>Ca. San Antonio Nº 1780</t>
  </si>
  <si>
    <t>Paola Loredana Echandía Mamani</t>
  </si>
  <si>
    <t>04641532</t>
  </si>
  <si>
    <t>Av. San Martin Nro. 868</t>
  </si>
  <si>
    <t>EDUARDO ALEXIS ZAMBRANO</t>
  </si>
  <si>
    <t>RICHARD PITIN CABANILLAS ALVAN</t>
  </si>
  <si>
    <t>Richard PItin Cabanillas Alvan</t>
  </si>
  <si>
    <t>Av.La Marina Nº135</t>
  </si>
  <si>
    <t>10200432971</t>
  </si>
  <si>
    <t>BENDEZU ZORRILLA HECTOR</t>
  </si>
  <si>
    <t>Bendezu Zorrilla Hector</t>
  </si>
  <si>
    <t>20043297</t>
  </si>
  <si>
    <t>SUSAN ELIZABETH CASAS MARTELL</t>
  </si>
  <si>
    <t xml:space="preserve">ALI VASQUEZ EDWIN YUFRE </t>
  </si>
  <si>
    <t>QUISPE HERRERA RITMA</t>
  </si>
  <si>
    <t>LOPEZ CRISTOBAL YENY MARLENE</t>
  </si>
  <si>
    <t xml:space="preserve">Ali Vasquez Edwin Yufre </t>
  </si>
  <si>
    <t>Quispe Herrera Ritma</t>
  </si>
  <si>
    <t>Lopez Cristobal Yeny Marlene</t>
  </si>
  <si>
    <t>Rolando Chamoli Martinez</t>
  </si>
  <si>
    <t>Jr. Augusto Hilser Nro 282</t>
  </si>
  <si>
    <t>Palomino Yolgo Karina</t>
  </si>
  <si>
    <t>10296142137</t>
  </si>
  <si>
    <t>RODOLFO GABRIEL VALERO VALDIVIA</t>
  </si>
  <si>
    <t>Rodolfo Gabriel Valero Valdivia</t>
  </si>
  <si>
    <t>29614213</t>
  </si>
  <si>
    <t>Mercado Metropolitano Rio Seco int. 203 C.C. Megacentro Bonanza - Cerro Colorado</t>
  </si>
  <si>
    <t>10225102061</t>
  </si>
  <si>
    <t>SANCHEZ AGUIRRE MARGARETH IRENE</t>
  </si>
  <si>
    <t>10164598093</t>
  </si>
  <si>
    <t>16459809</t>
  </si>
  <si>
    <t>Jr. Amazonas 1280</t>
  </si>
  <si>
    <t>CARLOS BARRANTES CH</t>
  </si>
  <si>
    <t>JIMENEZ CASTILLO SAMUEL JOEL</t>
  </si>
  <si>
    <t xml:space="preserve">MIGUEL PEREZ </t>
  </si>
  <si>
    <t>Jimenez Castillo Samuel Joel</t>
  </si>
  <si>
    <t>22510206</t>
  </si>
  <si>
    <t>10422522196</t>
  </si>
  <si>
    <t>ROJAS CCORAHUA JHON EDGAR</t>
  </si>
  <si>
    <t>42252219</t>
  </si>
  <si>
    <t>YUNIA CUEVA CUELLAR</t>
  </si>
  <si>
    <t>10407532002</t>
  </si>
  <si>
    <t>40753200</t>
  </si>
  <si>
    <t>VERONA MARTINEZ TITO RAUL</t>
  </si>
  <si>
    <t>10011636361</t>
  </si>
  <si>
    <t>01163636</t>
  </si>
  <si>
    <t>SOLORZANO BAYONA JENNY SOLEDAD</t>
  </si>
  <si>
    <t>10157434328</t>
  </si>
  <si>
    <t>15743432</t>
  </si>
  <si>
    <t>ROJAS DE HUILLCA VIRGINIA</t>
  </si>
  <si>
    <t>10153754662</t>
  </si>
  <si>
    <t>15375466</t>
  </si>
  <si>
    <t>SAN VIOCENTE DE CAÑETE</t>
  </si>
  <si>
    <t>10410148183</t>
  </si>
  <si>
    <t>LADY DIANA TORRES RIOS</t>
  </si>
  <si>
    <t>41014818</t>
  </si>
  <si>
    <t>Sanchez Aguirre Margareth Irene</t>
  </si>
  <si>
    <t>Rojas Ccorahua Jhon Edgar</t>
  </si>
  <si>
    <t>Yunia Cueva Cuellar</t>
  </si>
  <si>
    <t>Verona Martinez Tito Raul</t>
  </si>
  <si>
    <t>Solorzano Bayona Jenny Soledad</t>
  </si>
  <si>
    <t>Rojas De Huillca Virginia</t>
  </si>
  <si>
    <t>Lady Diana Torres Rios</t>
  </si>
  <si>
    <t xml:space="preserve">Jr.  Grau  Nº  131 </t>
  </si>
  <si>
    <t>Jr.28 De Julio 219</t>
  </si>
  <si>
    <t xml:space="preserve">Jr. Huanuco Nº 500 </t>
  </si>
  <si>
    <t>Jr Alfonso De Alvarado Nro 427</t>
  </si>
  <si>
    <t>Av. Malvinas 372 Huaura Lima</t>
  </si>
  <si>
    <t xml:space="preserve">Jr. Sepulveda Nro 161 </t>
  </si>
  <si>
    <t>Av. Mariscal Andres Avelino Caceres Nº 728</t>
  </si>
  <si>
    <t>Aide Mariela Coyla Cahuapaza</t>
  </si>
  <si>
    <t>RUBEN CARDENAS ENRIQUEZ</t>
  </si>
  <si>
    <t>ALFREDO EZCURRA</t>
  </si>
  <si>
    <t>18206767</t>
  </si>
  <si>
    <t>10466077041</t>
  </si>
  <si>
    <t>LAURENTE SOLANO MIRIAM BILIA</t>
  </si>
  <si>
    <t>46607704</t>
  </si>
  <si>
    <t>NUEVO OCCORO</t>
  </si>
  <si>
    <t xml:space="preserve">FRANCISCO JUAN HUAMANI HENOJOSA </t>
  </si>
  <si>
    <t>Laurente Solano Miriam Bilia</t>
  </si>
  <si>
    <t xml:space="preserve">Francisco Juan Huamani Henojosa </t>
  </si>
  <si>
    <t>Av Reynaldo Galvez Sn Nuevo Occoro</t>
  </si>
  <si>
    <t>Jr. Ramon Castilla Nro. 100 Urb. San Juan</t>
  </si>
  <si>
    <t>Pza. De Armas Nro. S/N Int. S/N</t>
  </si>
  <si>
    <t>10444659071</t>
  </si>
  <si>
    <t>SUSANIBAR INOCENTE JORDAN RAUL</t>
  </si>
  <si>
    <t>Susanibar Inocente Jordan Raul</t>
  </si>
  <si>
    <t>44465907</t>
  </si>
  <si>
    <t>Cal Jesus Del Valle Mza E Lote 15 Parcela 13</t>
  </si>
  <si>
    <t>Wilmer Barboza Guevara</t>
  </si>
  <si>
    <t>Maria Clemira Guevara Fernandez</t>
  </si>
  <si>
    <t>16529365</t>
  </si>
  <si>
    <t>MARTIN ZEVALLOS ENRIQUEZ</t>
  </si>
  <si>
    <t>SIPAN SERVICIOS &amp; TELECOMUNICACIONES E.I.R.L.</t>
  </si>
  <si>
    <t xml:space="preserve">Calle Bernardo Ortiz Cortez 145 Urb. Remigio Silva </t>
  </si>
  <si>
    <t>16770985</t>
  </si>
  <si>
    <t>RECEPCION  
DE MAIL</t>
  </si>
  <si>
    <t>RECEPCION</t>
  </si>
  <si>
    <t>SANTOS HERRERA KARIN EDITH</t>
  </si>
  <si>
    <t>16018829</t>
  </si>
  <si>
    <t>VIVES NAVARRO JAVIER EDUARDO</t>
  </si>
  <si>
    <t>10152997294</t>
  </si>
  <si>
    <t>15299729</t>
  </si>
  <si>
    <t>16661364</t>
  </si>
  <si>
    <t>VINCENT LIZA CUENCA</t>
  </si>
  <si>
    <t>04634631</t>
  </si>
  <si>
    <t>10053621576</t>
  </si>
  <si>
    <t>NAVARRO TORRES EDWARD</t>
  </si>
  <si>
    <t>Navarro Torres Edward</t>
  </si>
  <si>
    <t>Santos Herrera Karin Edith</t>
  </si>
  <si>
    <t>Vives Navarro Javier Eduardo</t>
  </si>
  <si>
    <t>05362157</t>
  </si>
  <si>
    <t>10322886913</t>
  </si>
  <si>
    <t>TRUJILLO MEJIA JULIA SANTA</t>
  </si>
  <si>
    <t>32288691</t>
  </si>
  <si>
    <t>Trujillo Mejia Julia Santa</t>
  </si>
  <si>
    <t xml:space="preserve">Calle Derecha Nro 515 </t>
  </si>
  <si>
    <t>Calle Arequipa Nro 290</t>
  </si>
  <si>
    <t>Av. Tupac Amaru Nº 368,</t>
  </si>
  <si>
    <t xml:space="preserve">Jr. 11 De Setiembre Mza. 27 Lote. 3 J.Vecinal Las Palmeras </t>
  </si>
  <si>
    <t>Victor Alfonso Carril Guerrero</t>
  </si>
  <si>
    <t>Bazan Torres Maria Marlene</t>
  </si>
  <si>
    <t>Carlos Pilco Layme</t>
  </si>
  <si>
    <t>CUZCO</t>
  </si>
  <si>
    <t>PANDURO ROJAS ROGER EDUARDO</t>
  </si>
  <si>
    <t>10204376251</t>
  </si>
  <si>
    <t>BUEN DIA MARTINEZ LIZ BHETI</t>
  </si>
  <si>
    <t>20437625</t>
  </si>
  <si>
    <t>ELSA HUACHACA AYME</t>
  </si>
  <si>
    <t>10436457559</t>
  </si>
  <si>
    <t>10201126067</t>
  </si>
  <si>
    <t>TACZA CASTRO GARDENIA SOLEDAD</t>
  </si>
  <si>
    <t>201126067</t>
  </si>
  <si>
    <t>10198999267</t>
  </si>
  <si>
    <t xml:space="preserve">GOMEZ CANTARO JUANITA GABRIELA </t>
  </si>
  <si>
    <t>19899926</t>
  </si>
  <si>
    <t>Buen Dia Martinez Liz Bheti</t>
  </si>
  <si>
    <t>Elsa Huachaca Ayme</t>
  </si>
  <si>
    <t>Tacza Castro Gardenia Soledad</t>
  </si>
  <si>
    <t xml:space="preserve">Gomez Cantaro Juanita Gabriela </t>
  </si>
  <si>
    <t>43645755</t>
  </si>
  <si>
    <t>Av. Elias Aguirre Nro. 311 Int. 10 As.C. Feria El Altiplano</t>
  </si>
  <si>
    <t>Av. Las Malvinas Nro 741</t>
  </si>
  <si>
    <t>Jr. Los Bosquez Nro 518</t>
  </si>
  <si>
    <t xml:space="preserve">Jr Ayacucho Nro 282 Int. 1 - 1 </t>
  </si>
  <si>
    <t>MAZAMARI</t>
  </si>
  <si>
    <t>10428902632</t>
  </si>
  <si>
    <t>Berrios Morales Luis  Alberto</t>
  </si>
  <si>
    <t>42890263</t>
  </si>
  <si>
    <t xml:space="preserve">Jr.Sucre Nro. 638 </t>
  </si>
  <si>
    <t>ZAIDA PATRICIA PICKLING FEBRES</t>
  </si>
  <si>
    <t>42957221</t>
  </si>
  <si>
    <t>WILLIAN GARCIA</t>
  </si>
  <si>
    <t>WALTER MAYLLE ANTONIO</t>
  </si>
  <si>
    <t>40796938</t>
  </si>
  <si>
    <t>TINEO MOSCOSO FELITO</t>
  </si>
  <si>
    <t>87710</t>
  </si>
  <si>
    <t>DAVID JHONNY VENTURA TAMARA</t>
  </si>
  <si>
    <t>EDUARDO JACINTO CALDERON CARDOZA</t>
  </si>
  <si>
    <t>02690070</t>
  </si>
  <si>
    <t>BERRIOS MORALES LUIS  ALBERTO</t>
  </si>
  <si>
    <t>Jr. Teniente Clavero 101</t>
  </si>
  <si>
    <t>Cal.Sargento Lores Nº 401</t>
  </si>
  <si>
    <t>Jr Teniente Clavero Nro 247</t>
  </si>
  <si>
    <t>Nro.S/N J.V. Federico Basadre</t>
  </si>
  <si>
    <t xml:space="preserve">Av. Sanchez Cerro Cdra 13 N° 04 Mercado Modelo </t>
  </si>
  <si>
    <t>Tineo Moscoso Felito</t>
  </si>
  <si>
    <t>Zaida Patricia Pickling Febres</t>
  </si>
  <si>
    <t>Walter Maylle Antonio</t>
  </si>
  <si>
    <t>David Jhonny Ventura Tamara</t>
  </si>
  <si>
    <t>Eduardo Jacinto Calderon Cardoza</t>
  </si>
  <si>
    <t>32908059</t>
  </si>
  <si>
    <t>LUIS ENRIQUE HURTADO AGUILAR</t>
  </si>
  <si>
    <t>05391075</t>
  </si>
  <si>
    <t>Marco Antonio  Quezada Jara</t>
  </si>
  <si>
    <t>Epifania Norma Quijia Quijahuaman De Machaca</t>
  </si>
  <si>
    <t xml:space="preserve">Anexo Casquina Mz. H Lote 8 </t>
  </si>
  <si>
    <t>Av Horacio Urteaga 1474 Piso 3 Interior 302 Jesus Maria</t>
  </si>
  <si>
    <t>EMPRESA TELECOMUNICACION Y DESAROLLO MEDIA S.R.L.</t>
  </si>
  <si>
    <t>41367719</t>
  </si>
  <si>
    <t>PATRICIA PALOMINO QUIROZ</t>
  </si>
  <si>
    <t>PATRICIA CARDENAS MORI</t>
  </si>
  <si>
    <t>05401922</t>
  </si>
  <si>
    <t>RIO PUTUMAYO</t>
  </si>
  <si>
    <t>Luis Enrique Hurtado Aguilar</t>
  </si>
  <si>
    <t>Patricia Cardenas Mori</t>
  </si>
  <si>
    <t>Cal.Benito Tuesta Nº 2401</t>
  </si>
  <si>
    <t>Cal.8 De Octubre S/N El Estrecho</t>
  </si>
  <si>
    <t>RODRIGUEZ RIVERA ANA MARIA</t>
  </si>
  <si>
    <t>32137071</t>
  </si>
  <si>
    <t>HUARMEY</t>
  </si>
  <si>
    <t>CASTRO LEYVA HECTOR</t>
  </si>
  <si>
    <t>32122410</t>
  </si>
  <si>
    <t>QUISPE MORE MARYORY INDIRA</t>
  </si>
  <si>
    <t>72509177</t>
  </si>
  <si>
    <t>ERWIN OMAR BARBOZA ZEVALLOS</t>
  </si>
  <si>
    <t>42820508</t>
  </si>
  <si>
    <t>GUILLERMO SEGUNDO FACUNDO ARRIETA</t>
  </si>
  <si>
    <t>02842236</t>
  </si>
  <si>
    <t>Mza. H Lote. 13 Gru. 11, Sector 2</t>
  </si>
  <si>
    <t xml:space="preserve">Jr.   Mullembruck  S/N </t>
  </si>
  <si>
    <t>Rodriguez Rivera Ana Maria</t>
  </si>
  <si>
    <t>Castro Leyva Hector</t>
  </si>
  <si>
    <t>Quispe More Maryory Indira</t>
  </si>
  <si>
    <t>Erwin Omar Barboza Zevallos</t>
  </si>
  <si>
    <t>Guillermo Segundo Facundo Arrieta</t>
  </si>
  <si>
    <t>Mza. A´ Lote. 17a Casco Urbano</t>
  </si>
  <si>
    <t>Jr. Aija Mza. C Lote. 1 Casco Urbano</t>
  </si>
  <si>
    <t>Mza. Ñ' Lote. 11 Casco Urbano</t>
  </si>
  <si>
    <t xml:space="preserve">Jr. Alfonso Ugarte # 1437 </t>
  </si>
  <si>
    <t xml:space="preserve">Galeria La Aldea - Stand N° 6 Complejo El Bosque </t>
  </si>
  <si>
    <t>CHRISTIAN SALAZAR JIMENEZ</t>
  </si>
  <si>
    <t>MIGUEL ARBULÚ</t>
  </si>
  <si>
    <t>GIANHEIMI EIRL</t>
  </si>
  <si>
    <t>JUANA ESTELA RENGIFO DE ORRILLO</t>
  </si>
  <si>
    <t>cajamarca</t>
  </si>
  <si>
    <t>Jr. J. Chavez Nro. 692  Bambamarca</t>
  </si>
  <si>
    <t>Juana Estela Rengifo De Orrillo</t>
  </si>
  <si>
    <t>GONZALEZ RICSE YESSENIA PAQUITA</t>
  </si>
  <si>
    <t>42797077</t>
  </si>
  <si>
    <t>SAN JERONIMO</t>
  </si>
  <si>
    <t>MANUEL ANTONIO VILLARREAL CASTILLO</t>
  </si>
  <si>
    <t>01062031</t>
  </si>
  <si>
    <t>Luis Alberto Romani Valderrama</t>
  </si>
  <si>
    <t>10064517</t>
  </si>
  <si>
    <t>JORGE CACERES-INGRID BENITEZ</t>
  </si>
  <si>
    <t>JHON GENIDER AMASIFUEN VASQUEZ</t>
  </si>
  <si>
    <t>42501760</t>
  </si>
  <si>
    <t>CARLOS IPANAQUE BALDERA</t>
  </si>
  <si>
    <t>ANGEL VELASQUEZ POPAYAN</t>
  </si>
  <si>
    <t>3701355</t>
  </si>
  <si>
    <t>02619455</t>
  </si>
  <si>
    <t>Gonzalez Ricse Yessenia Paquita</t>
  </si>
  <si>
    <t>Manuel Antonio Villarreal Castillo</t>
  </si>
  <si>
    <t>Jhon Genider Amasifuen Vasquez</t>
  </si>
  <si>
    <t>Carlos Ipanaque Baldera</t>
  </si>
  <si>
    <t>Angel Velasquez Popayan</t>
  </si>
  <si>
    <t>Av. Arequipa Nro. S/N Int 3</t>
  </si>
  <si>
    <t xml:space="preserve">Jr. Lima # 249 </t>
  </si>
  <si>
    <t>Jr. Pedro De Urzua # 172</t>
  </si>
  <si>
    <t xml:space="preserve">Calle Buenos Aires Mz. 12 Lote 34 A.H. San Pedro </t>
  </si>
  <si>
    <t xml:space="preserve">Calle Victoria 134 </t>
  </si>
  <si>
    <t>TUCUME</t>
  </si>
  <si>
    <t>RICHARD HERNAN MEDINA</t>
  </si>
  <si>
    <t>COMERCIAL ANDY EIRL</t>
  </si>
  <si>
    <t>17571752</t>
  </si>
  <si>
    <t>MIGUEL LUIS LOPEZ DIAZ</t>
  </si>
  <si>
    <t>09593634</t>
  </si>
  <si>
    <t>Mareña Arboleda Solis</t>
  </si>
  <si>
    <t>Miguel Luis Lopez Diaz</t>
  </si>
  <si>
    <t xml:space="preserve">Calle San Jose 399 </t>
  </si>
  <si>
    <t>Cal. 28 De Julio S/N Estrecho</t>
  </si>
  <si>
    <t>MALPARTIDA APARCO PRISCILA AQUILA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</si>
  <si>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</si>
  <si>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TSUTSUMI CUEVAS MARIA JOANA</t>
  </si>
  <si>
    <t>15967700</t>
  </si>
  <si>
    <t>MARTINEZ CABRERA JUANJOSE</t>
  </si>
  <si>
    <t>09938096</t>
  </si>
  <si>
    <t>Nirvana Pareja Quintanilla</t>
  </si>
  <si>
    <t>41161484</t>
  </si>
  <si>
    <t>Jiron Cusco 223</t>
  </si>
  <si>
    <t>SAN ANTONIO</t>
  </si>
  <si>
    <t>JOSE HUMBERTO VALLEJOS JARA</t>
  </si>
  <si>
    <t>44950318</t>
  </si>
  <si>
    <t>NIRVANA PAREJA QUINTANILLA</t>
  </si>
  <si>
    <t>Malpartida Aparco Priscila Aquila</t>
  </si>
  <si>
    <t>Tsutsumi Cuevas Maria Joana</t>
  </si>
  <si>
    <t>Martinez Cabrera Juanjose</t>
  </si>
  <si>
    <t>Jose Humberto Vallejos Jara</t>
  </si>
  <si>
    <t>Ovl. Los Libertadores Lote.2</t>
  </si>
  <si>
    <t>Calle Derecha Nro 384 Int. 1-A</t>
  </si>
  <si>
    <t>Jr. San Agustin 163</t>
  </si>
  <si>
    <t>Calle Bolivar 635 - Mcdo. Moshoqueque</t>
  </si>
  <si>
    <t>ANTONIO HERRERA</t>
  </si>
  <si>
    <t>DORALIZA RUBIO TAPIA</t>
  </si>
  <si>
    <t>NILO SABOYA VILLALOBOS</t>
  </si>
  <si>
    <t>00948497</t>
  </si>
  <si>
    <t>CYNTHIA YAJAHUANCA MERINO</t>
  </si>
  <si>
    <t>74537109</t>
  </si>
  <si>
    <t>Doraliza Rubio Tapia</t>
  </si>
  <si>
    <t>Nilo Saboya Villalobos</t>
  </si>
  <si>
    <t>Cynthia Yajahuanca Merino</t>
  </si>
  <si>
    <t>Jr. Los Pinos # 373</t>
  </si>
  <si>
    <t>Jr. Micaela Bastidas # 273 Pj. 9 De Abril</t>
  </si>
  <si>
    <t>Jr. Peru # 120</t>
  </si>
  <si>
    <t>MILENIUM ELECTRONICS SAC.</t>
  </si>
  <si>
    <t>27716564</t>
  </si>
  <si>
    <t>SAMANIEGO MALLQUI JHONATAN VICTOR</t>
  </si>
  <si>
    <t>45503085</t>
  </si>
  <si>
    <t>Lorena Nenoska Martinez Zuñiga</t>
  </si>
  <si>
    <t>LORENA NENOSKA MARTINEZ ZUÑIGA</t>
  </si>
  <si>
    <t>41374537</t>
  </si>
  <si>
    <t>Luis Gonzaga Santa Cruz Laban</t>
  </si>
  <si>
    <t>Samaniego Mallqui Jhonatan Victor</t>
  </si>
  <si>
    <t>Jr. Pedro De Urzua # 255</t>
  </si>
  <si>
    <t xml:space="preserve">Jr. Ucayali  Nro.492 Galeria La Gran Via </t>
  </si>
  <si>
    <t>Jr.Pangoa Mza 14 Lote S/N</t>
  </si>
  <si>
    <t>ATALAYA</t>
  </si>
  <si>
    <t>RAYMONDI</t>
  </si>
  <si>
    <t>CUADROS TRUJILLO JAIME LUIS</t>
  </si>
  <si>
    <t>41068487</t>
  </si>
  <si>
    <t>GASPAR LAZARO, JENNY ELIZABETH</t>
  </si>
  <si>
    <t>22530215</t>
  </si>
  <si>
    <t>SAN FRANCISCO DE CAYRAN</t>
  </si>
  <si>
    <t>ENRIQUE APOLINARIO PALPA</t>
  </si>
  <si>
    <t>6033476</t>
  </si>
  <si>
    <t>HEREDIA NEYRA GERARDO JOHNNY</t>
  </si>
  <si>
    <t>00251815</t>
  </si>
  <si>
    <t>Cuadros Trujillo Jaime Luis</t>
  </si>
  <si>
    <t>Gaspar Lazaro, Jenny Elizabeth</t>
  </si>
  <si>
    <t>Enrique Apolinario Palpa</t>
  </si>
  <si>
    <t>Heredia Neyra Gerardo Johnny</t>
  </si>
  <si>
    <t xml:space="preserve">Jr. Huascar Nro. 641 </t>
  </si>
  <si>
    <t>Cal. San Francisco Mza. B Lote. 16</t>
  </si>
  <si>
    <t>Jr. Ruperto Perez Mz A 3 Lote 9</t>
  </si>
  <si>
    <t>Av.Los Incas S/N - Int.7 Galerias San Miguel</t>
  </si>
  <si>
    <t>GODIÑO PEREZ JOSE LUIS</t>
  </si>
  <si>
    <t>43977754</t>
  </si>
  <si>
    <t>TOMAS TITO VALLES ACHO</t>
  </si>
  <si>
    <t>41387171</t>
  </si>
  <si>
    <t>Godiño Perez Jose Luis</t>
  </si>
  <si>
    <t>Tomas Tito Valles Acho</t>
  </si>
  <si>
    <t>Jr. 24 De Septiembre Nro. 1213 Urb. Pichanaki</t>
  </si>
  <si>
    <t>Av. La Marina Nº 1620</t>
  </si>
  <si>
    <t>Perez  Pascual  Melcy  Maxilia</t>
  </si>
  <si>
    <t>41252704</t>
  </si>
  <si>
    <t>Jr.  Huanuco  Nº  835</t>
  </si>
  <si>
    <t>JOEL EDINSON VASQUEZ MULLER</t>
  </si>
  <si>
    <t>70992926</t>
  </si>
  <si>
    <t>HUANUCO POMA JHOEL JESUS</t>
  </si>
  <si>
    <t>80632846</t>
  </si>
  <si>
    <t>HUANCABAMBA</t>
  </si>
  <si>
    <t>GALARZA CABEZAS DANAE JEANIRA</t>
  </si>
  <si>
    <t>47060902</t>
  </si>
  <si>
    <t xml:space="preserve"> UTCUBAMBA</t>
  </si>
  <si>
    <t>BAGUA GRANDE</t>
  </si>
  <si>
    <t>chiclayo</t>
  </si>
  <si>
    <t>Jr. Aguirre Moralesmz D Lt 40</t>
  </si>
  <si>
    <t xml:space="preserve">Jr. J. Chavez Nro. 692 </t>
  </si>
  <si>
    <t>Bl. Parada Municipal Puesto N° 06 - Bagua Grande - Utcubamba - Amazonas</t>
  </si>
  <si>
    <t xml:space="preserve">Av.San Martin Nro.651 </t>
  </si>
  <si>
    <t>Jr. Los Robles 370</t>
  </si>
  <si>
    <t>Joel Edinson Vasquez Muller</t>
  </si>
  <si>
    <t>Galarza Cabezas Danae Jeanira</t>
  </si>
  <si>
    <t>MIGRACION</t>
  </si>
  <si>
    <t>PREPAGO A DAC GRAL</t>
  </si>
  <si>
    <t>ARACELI PIERINA ACARO BERRU</t>
  </si>
  <si>
    <t>71465692</t>
  </si>
  <si>
    <t>MARREROS FONCECA MIKE</t>
  </si>
  <si>
    <t>CARDENAS AGUILA ALICIA</t>
  </si>
  <si>
    <t>9276664</t>
  </si>
  <si>
    <t>SANTA</t>
  </si>
  <si>
    <t>CHRISTIAN JOSE MALLQUI JUAN DE DIOS</t>
  </si>
  <si>
    <t>46950925</t>
  </si>
  <si>
    <t>CARDENAS PAIMA CECILIA</t>
  </si>
  <si>
    <t>05362391</t>
  </si>
  <si>
    <t>Cal. Yurimaguas 664</t>
  </si>
  <si>
    <t>NILS WILSON LLONTOP ASCENCIO</t>
  </si>
  <si>
    <t>42571544</t>
  </si>
  <si>
    <t>Jr. Prospero Nª 731</t>
  </si>
  <si>
    <t>MARIA ESTHER RUBIO LOPEZ</t>
  </si>
  <si>
    <t>40059940</t>
  </si>
  <si>
    <t>Araceli Pierina Acaro Berru</t>
  </si>
  <si>
    <t>Marreros Fonceca Mike</t>
  </si>
  <si>
    <t>Cardenas Aguila Alicia</t>
  </si>
  <si>
    <t>Christian Jose Mallqui Juan De Dios</t>
  </si>
  <si>
    <t>Cardenas Paima Cecilia</t>
  </si>
  <si>
    <t>Nils Wilson Llontop Ascencio</t>
  </si>
  <si>
    <t>Maria Esther Rubio Lopez</t>
  </si>
  <si>
    <t>Av. Cayetano Heredia N° 298</t>
  </si>
  <si>
    <t>Nro. 166 Plaza De Armas Ancash</t>
  </si>
  <si>
    <t xml:space="preserve">Av. Buenos Aires Nro. 105 P.J. El Progreso </t>
  </si>
  <si>
    <t>Jr.Ucayali Nro 492</t>
  </si>
  <si>
    <t>Av.Balta 1148 Int B Cercado</t>
  </si>
  <si>
    <t>PALLASCA</t>
  </si>
  <si>
    <t>CONCHUCOS</t>
  </si>
  <si>
    <t>Huanuco Poma Jhoel Jesus</t>
  </si>
  <si>
    <t>Jr. Los Geranios  S/N</t>
  </si>
  <si>
    <t>CAYMA</t>
  </si>
  <si>
    <t>29552907</t>
  </si>
  <si>
    <t>CARLOS PIERINO SAMAME CASTILLO</t>
  </si>
  <si>
    <t>44101196</t>
  </si>
  <si>
    <t>LILA BETTY SANTISTEBAN SUCLUPE</t>
  </si>
  <si>
    <t>40020625</t>
  </si>
  <si>
    <t>MORROPE</t>
  </si>
  <si>
    <t xml:space="preserve">JULIO ARMINDO PRINCIPE RENGIFO </t>
  </si>
  <si>
    <t>05258631</t>
  </si>
  <si>
    <t>Jr. Aguirre 1473</t>
  </si>
  <si>
    <t>IZAGUIRRE ACEVEDO MARIA ESTUARD</t>
  </si>
  <si>
    <t>07319761</t>
  </si>
  <si>
    <t>INVERSIONES Y SERVICIOS DIGITALES EIRL</t>
  </si>
  <si>
    <t xml:space="preserve">NEGOCIOS Y REPRESENTACIONES ABELITO E.I.R.L </t>
  </si>
  <si>
    <t>03667071</t>
  </si>
  <si>
    <t>CONEXCEL SUR S.A.C.</t>
  </si>
  <si>
    <t>Jorge Luis Deglane Melgar</t>
  </si>
  <si>
    <t>FELIPA MUÑOZ JESSICA  VIVIANA</t>
  </si>
  <si>
    <t>215612517</t>
  </si>
  <si>
    <t>Carlos Pierino Samame Castillo</t>
  </si>
  <si>
    <t>Lila Betty Santisteban Suclupe</t>
  </si>
  <si>
    <t xml:space="preserve">Julio Armindo Principe Rengifo </t>
  </si>
  <si>
    <t>Izaguirre Acevedo Maria Estuard</t>
  </si>
  <si>
    <t>Inversiones Y Servicios Digitales Eirl</t>
  </si>
  <si>
    <t xml:space="preserve">Negocios Y Representaciones Abelito E.I.R.L </t>
  </si>
  <si>
    <t>Felipa Muñoz Jessica  Viviana</t>
  </si>
  <si>
    <t>Calle Colinas 225 Urb.Coop Aita</t>
  </si>
  <si>
    <t>Calle Los Incas N° S/N</t>
  </si>
  <si>
    <t>Jr. Mariscal Castilla Nro. 201 Cent Corongo</t>
  </si>
  <si>
    <t xml:space="preserve">Av.Pedro Ruiz 999 Int A Centro </t>
  </si>
  <si>
    <t>Mz. A Lote 04 Sec. 13 De Julio</t>
  </si>
  <si>
    <t>Calle Lima 171</t>
  </si>
  <si>
    <t>CORONGO</t>
  </si>
  <si>
    <t>121/04/2012</t>
  </si>
  <si>
    <t>DENIS SAVIEL SANTISTEBAN VIDAURRE</t>
  </si>
  <si>
    <t>41191997</t>
  </si>
  <si>
    <t>MAGALI AURORA PENDAVIS ALVAREZ</t>
  </si>
  <si>
    <t>16786279</t>
  </si>
  <si>
    <t>Denis Saviel Santisteban Vidaurre</t>
  </si>
  <si>
    <t>Magali Aurora Pendavis Alvarez</t>
  </si>
  <si>
    <t>Av.Los Incas 893</t>
  </si>
  <si>
    <t>Calle Alfredo Lapoint 399</t>
  </si>
  <si>
    <t>ARANDA MURILLO YOHANNA TERESITA</t>
  </si>
  <si>
    <t>40540217</t>
  </si>
  <si>
    <t>KATTY ASPAJO VARGAS</t>
  </si>
  <si>
    <t>05375238</t>
  </si>
  <si>
    <t>Aranda Murillo Yohanna Teresita</t>
  </si>
  <si>
    <t>Katty Aspajo Vargas</t>
  </si>
  <si>
    <t>Cal. Ricardo Palma Cuadra 9 S/N</t>
  </si>
  <si>
    <t xml:space="preserve">Av. Centenario Nro. 110 </t>
  </si>
  <si>
    <t>CABANA</t>
  </si>
  <si>
    <t>GSTIR WITTING, EDWIN RENE</t>
  </si>
  <si>
    <t>32870721</t>
  </si>
  <si>
    <t>PERALES SAAVEDRA ABNER RAMIRO</t>
  </si>
  <si>
    <t>45497141</t>
  </si>
  <si>
    <t>FLORES RAMIREZ CHRISTIAN IGOR TATSUKO</t>
  </si>
  <si>
    <t>43417571</t>
  </si>
  <si>
    <t>CODO DEL POZUZO</t>
  </si>
  <si>
    <t>ERNESTO GUSTAVO PIZARRO CAJACHAGUA</t>
  </si>
  <si>
    <t>09672049</t>
  </si>
  <si>
    <t>Calle Sargento Lores Nº 976 I</t>
  </si>
  <si>
    <t>Gstir Witting, Edwin Rene</t>
  </si>
  <si>
    <t>Perales Saavedra Abner Ramiro</t>
  </si>
  <si>
    <t>Flores Ramirez Christian Igor Tatsuko</t>
  </si>
  <si>
    <t>Ernesto Gustavo Pizarro Cajachagua</t>
  </si>
  <si>
    <t xml:space="preserve">Jr. Sucre Nro. 273 Sucre </t>
  </si>
  <si>
    <t>Prolg. Santa Rosalia Norte Nº  11</t>
  </si>
  <si>
    <t>Av. Los Fundadores Nro. S/N</t>
  </si>
  <si>
    <t>27049754</t>
  </si>
  <si>
    <t>Alberto Samuel Ortiz Tenorio</t>
  </si>
  <si>
    <t>NUEVO CHIMBOTE</t>
  </si>
  <si>
    <t>Nielka Roxana Ravines Aliaga</t>
  </si>
  <si>
    <t>Nila Janet Comesaña De Gomez</t>
  </si>
  <si>
    <t>21845119</t>
  </si>
  <si>
    <t>Felix De La Cruz Damian</t>
  </si>
  <si>
    <t>Bertha Lucy Romero Pezantes De Felix</t>
  </si>
  <si>
    <t>JESUS ENOC RONDOY PEÑA</t>
  </si>
  <si>
    <t>42357521</t>
  </si>
  <si>
    <t>LILIANA JANET ALDANA DE LA CRUZ</t>
  </si>
  <si>
    <t>17450994</t>
  </si>
  <si>
    <t>JOSE ADRIAN ALDANA NOMBERA</t>
  </si>
  <si>
    <t>16541992</t>
  </si>
  <si>
    <t>GRUPO SANCHEZ E HIJOS E.I.R.L</t>
  </si>
  <si>
    <t>Jesus Enoc Rondoy Peña</t>
  </si>
  <si>
    <t>Liliana Janet Aldana De La Cruz</t>
  </si>
  <si>
    <t>Jose Adrian Aldana Nombera</t>
  </si>
  <si>
    <t>Juan Alberto Sanchez Vasquez</t>
  </si>
  <si>
    <t>Callle Miguel Grau Nro. 290</t>
  </si>
  <si>
    <t>Av.Bolognesi 536 Int 10a Terminal Tepsa</t>
  </si>
  <si>
    <t>Av.Balta 110</t>
  </si>
  <si>
    <t xml:space="preserve">Av. Grau 360 </t>
  </si>
  <si>
    <t>JEREMÌAS LUIS DULANTO CABANILLAS</t>
  </si>
  <si>
    <t>09744499</t>
  </si>
  <si>
    <t>DATA CEL S.A.C.</t>
  </si>
  <si>
    <t>40360982</t>
  </si>
  <si>
    <t>SOSA CONDORI VILMA</t>
  </si>
  <si>
    <t>45067254</t>
  </si>
  <si>
    <t>YIN FAUSTINO CORDOVA QUITO</t>
  </si>
  <si>
    <t>46637372</t>
  </si>
  <si>
    <t>SABA CALLE ALINA</t>
  </si>
  <si>
    <t>CALDERON SOSA WASHINGTON</t>
  </si>
  <si>
    <t>JUAN CARLOS CUBAS BONIFAZ</t>
  </si>
  <si>
    <t>CASTILLO TASAYCO TATIANA MAGALY</t>
  </si>
  <si>
    <t>Pinto Velasquez Flemin</t>
  </si>
  <si>
    <t>Jr. Arequipa S/N</t>
  </si>
  <si>
    <t>SANCHEZ CORALES GELBERT ANDERRSON</t>
  </si>
  <si>
    <t>Sanchez Corales Gelbert Anderrson</t>
  </si>
  <si>
    <t>Jeremìas Luis Dulanto Cabanillas</t>
  </si>
  <si>
    <t>Sosa Condori Vilma</t>
  </si>
  <si>
    <t>Yin Faustino Cordova Quito</t>
  </si>
  <si>
    <t>Calderon Sosa Washington</t>
  </si>
  <si>
    <t>Juan Carlos Cubas Bonifaz</t>
  </si>
  <si>
    <t>PINTO VELASQUEZ FLEMIN</t>
  </si>
  <si>
    <t>Av. V.R. Haya De La Torre Nro. 816 Int. 3 Centro Civico</t>
  </si>
  <si>
    <t>Jr. Lima 700</t>
  </si>
  <si>
    <t xml:space="preserve">Av. Mariscal Caceres Nro. 705 </t>
  </si>
  <si>
    <t>A.H. Los Chicales Mza. A Lote 026</t>
  </si>
  <si>
    <t>Av. Mariscal Caceres Nro. 872</t>
  </si>
  <si>
    <t xml:space="preserve">Calle Calvo De Araujo Nº 1599 </t>
  </si>
  <si>
    <t>AYABACA</t>
  </si>
  <si>
    <t>FRIAS</t>
  </si>
  <si>
    <t>HUANCARAMA</t>
  </si>
  <si>
    <t>45577092</t>
  </si>
  <si>
    <t>JOHN HURTADO ZEGARRA</t>
  </si>
  <si>
    <t>18089462</t>
  </si>
  <si>
    <t>09484837</t>
  </si>
  <si>
    <t>Prolongacion Ayacucho 456  Urb Santa Florencia</t>
  </si>
  <si>
    <t>Prolongacion Ayacucho 456  Dpto 01 Urb Santa Florencia</t>
  </si>
  <si>
    <t>Prolongacion Ayacucho 456  Dpto 01 Urb Santa Florencia San Miguel</t>
  </si>
  <si>
    <t>29593832</t>
  </si>
  <si>
    <t>15858985</t>
  </si>
  <si>
    <t>Yolanda Alejandrina Vega Benavente</t>
  </si>
  <si>
    <t>Marco Antonio Duran Condori</t>
  </si>
  <si>
    <t xml:space="preserve">Ulloa Martinez Sandro Nilo </t>
  </si>
  <si>
    <t>Jorge Torrejon Wong</t>
  </si>
  <si>
    <t>Roina Baltazara Collado Huamani</t>
  </si>
  <si>
    <t>Saba Calle Alina</t>
  </si>
  <si>
    <t>Castillo Tasayco Tatiana Magaly</t>
  </si>
  <si>
    <t>Jr. General Gamarra Nro 128 - Urb La Florida</t>
  </si>
  <si>
    <t>Av. Santa Nro. 979 Barri. El Molino</t>
  </si>
  <si>
    <t>Irina Adela Paiva Rivera</t>
  </si>
  <si>
    <t>Gisella Campos Cepeda</t>
  </si>
  <si>
    <t>Sara Giulliana Sanchez Campos</t>
  </si>
  <si>
    <t xml:space="preserve">Diana Ebelinia Crisostomo Solar </t>
  </si>
  <si>
    <t>TELMA  VALDERRAMA PACHO</t>
  </si>
  <si>
    <t>Telma  Valderrama Pacho</t>
  </si>
  <si>
    <t>Jr. Trucos 400</t>
  </si>
  <si>
    <t>ESAU MATEO CRUZ LLANQUE</t>
  </si>
  <si>
    <t xml:space="preserve">Jr. Fernando Sthal 286 </t>
  </si>
  <si>
    <t>FELICITA JAQUELINE TRINIDAD VARGAS</t>
  </si>
  <si>
    <t>ISAAC SEGUNDO SANTILLANA SALAZAR</t>
  </si>
  <si>
    <t>08887995</t>
  </si>
  <si>
    <t>JR. Tahuantinsuyo  663</t>
  </si>
  <si>
    <t>Jr. Tahuantinsuyo  874</t>
  </si>
  <si>
    <t>Rosa Miranda Tipa</t>
  </si>
  <si>
    <t xml:space="preserve">Jr. Ramón Castilla  275 P.J. 09 de Abril </t>
  </si>
  <si>
    <t>GLADYS CABEZAS ESPINO</t>
  </si>
  <si>
    <t>45589903</t>
  </si>
  <si>
    <t>GRIMALDO DE LA CRUZ ARANGO</t>
  </si>
  <si>
    <t>Juana Elizabeth Tafur Ramirez</t>
  </si>
  <si>
    <t>JUANA ELIZABETH TAFUR RAMIREZ</t>
  </si>
  <si>
    <t>00066086</t>
  </si>
  <si>
    <t>Jr. Arica Nº 1052</t>
  </si>
  <si>
    <t>MARIA SONIA ALMANZA SUCASACA</t>
  </si>
  <si>
    <t>43058542</t>
  </si>
  <si>
    <t>SAMAN</t>
  </si>
  <si>
    <t>AZANGARO</t>
  </si>
  <si>
    <t>MOISES ALFONSO CARRION NAVARRO</t>
  </si>
  <si>
    <t>FABIO SOLANO CHAMBI MAMANI</t>
  </si>
  <si>
    <t>70830180</t>
  </si>
  <si>
    <t>ARAPA</t>
  </si>
  <si>
    <t>SANTOS MERCEDES FABIAN RUIZ</t>
  </si>
  <si>
    <t>Alberto Garcia Garate</t>
  </si>
  <si>
    <t>ALBERTO GARCIA GARATE</t>
  </si>
  <si>
    <t xml:space="preserve">Carretera Iquitos Nauta Mz. F Lote 07 </t>
  </si>
  <si>
    <t xml:space="preserve">AQUINO ENCISO DIEGO ALEJANDRO </t>
  </si>
  <si>
    <t>HUANAY POCCOMO WILIAM NEMECIO</t>
  </si>
  <si>
    <t>PASTOR DOMINGUEZ LAURA</t>
  </si>
  <si>
    <t>Calle Abtao Nº 257</t>
  </si>
  <si>
    <t>ALONZO BELIZARIO AVILA</t>
  </si>
  <si>
    <t>01256402</t>
  </si>
  <si>
    <t>Calle Pedro Fray Velazco S/N Barrio San Isidro</t>
  </si>
  <si>
    <t>Antonio Abdon Mayta Quispe</t>
  </si>
  <si>
    <t>01216378</t>
  </si>
  <si>
    <t>Carretera Puno Juliaca Km 20 Com. Camp. Umayo</t>
  </si>
  <si>
    <t>COATA</t>
  </si>
  <si>
    <t>UMAYO</t>
  </si>
  <si>
    <t>Ynes Perez Lima</t>
  </si>
  <si>
    <t>40972039</t>
  </si>
  <si>
    <t>Jr. Arequipa 161</t>
  </si>
  <si>
    <t>Betty Veronica Herrera Ticona</t>
  </si>
  <si>
    <t>41610379</t>
  </si>
  <si>
    <t>Prolongacion Mariano Nuñez 1140</t>
  </si>
  <si>
    <t>Magali Steffi Condori Paredes</t>
  </si>
  <si>
    <t>47081260</t>
  </si>
  <si>
    <t xml:space="preserve">Jr.  San Roman S/N </t>
  </si>
  <si>
    <t>ALE SOCIEDAD COMERCIAL DE RESPONSABILIDAD LIMITADA</t>
  </si>
  <si>
    <t>41566316</t>
  </si>
  <si>
    <t>Marden Hidalgo Tuanama</t>
  </si>
  <si>
    <t>00932592</t>
  </si>
  <si>
    <t>JULCA BURGA MARIA ESTHER</t>
  </si>
  <si>
    <t>32740738</t>
  </si>
  <si>
    <t>ROSA MIRANDA TIPA</t>
  </si>
  <si>
    <t>ANTONIO ABDON MAYTA QUISPE</t>
  </si>
  <si>
    <t>YNES PEREZ LIMA</t>
  </si>
  <si>
    <t>BETTY VERONICA HERRERA TICONA</t>
  </si>
  <si>
    <t>MAGALI STEFFI CONDORI PAREDES</t>
  </si>
  <si>
    <t>MARDEN HIDALGO TUANAMA</t>
  </si>
  <si>
    <t>Esau Mateo Cruz Llanque</t>
  </si>
  <si>
    <t>Felicita Jaqueline Trinidad Vargas</t>
  </si>
  <si>
    <t>Isaac Segundo Santillana Salazar</t>
  </si>
  <si>
    <t>Gladys Cabezas Espino</t>
  </si>
  <si>
    <t>Pastor Dominguez Laura</t>
  </si>
  <si>
    <t>Aquino Enciso Diego Alejandro</t>
  </si>
  <si>
    <t>Maria Sonia Almanza Sucasaca</t>
  </si>
  <si>
    <t>Fabio Solano Chambi Mamani</t>
  </si>
  <si>
    <t>Santos Mercedes Fabian Ruiz</t>
  </si>
  <si>
    <t>Huanay Poccomo Wiliam Nemecio</t>
  </si>
  <si>
    <t>Alonzo Belizario Avila</t>
  </si>
  <si>
    <t>Pedraza Velasquez Nemias Angel</t>
  </si>
  <si>
    <t xml:space="preserve">Jr. 28 De Julio Nro. 258 </t>
  </si>
  <si>
    <t>Jr. Palca Nro 216</t>
  </si>
  <si>
    <t xml:space="preserve">Plaza De Armas S/N </t>
  </si>
  <si>
    <t>Jr Miguel Grau S/N</t>
  </si>
  <si>
    <t xml:space="preserve">Calle San Martin N° 325 </t>
  </si>
  <si>
    <t xml:space="preserve">Av. Micaela Bastidas Nro 355 </t>
  </si>
  <si>
    <t>Ovl. Puerto Iscozacin Nro. S/N</t>
  </si>
  <si>
    <t>Jr. Comercio 444</t>
  </si>
  <si>
    <t>Av. Nepeña Mza. C Lote. 2 Urb. Centro Comercial</t>
  </si>
  <si>
    <t>CHUCUITO</t>
  </si>
  <si>
    <t>PLATERIA</t>
  </si>
  <si>
    <t>SECHURA</t>
  </si>
  <si>
    <t>TIQUILLACA</t>
  </si>
  <si>
    <t>JULIACA</t>
  </si>
  <si>
    <t>PALCAZU</t>
  </si>
  <si>
    <t>EL DORADO</t>
  </si>
  <si>
    <t>SAN JOSE DE SISA</t>
  </si>
  <si>
    <t>CASMA</t>
  </si>
  <si>
    <t>RAFAEL ROSSEL MERCADO</t>
  </si>
  <si>
    <t>FARAH BARBARAN</t>
  </si>
  <si>
    <t>FARAH BARBARAN PALACIOS</t>
  </si>
  <si>
    <t>YOHANNA NOEMI PURIZACA JAVIER</t>
  </si>
  <si>
    <t>42631069</t>
  </si>
  <si>
    <t>MAURICIO CABANILLAS</t>
  </si>
  <si>
    <t>04058598</t>
  </si>
  <si>
    <t>Yohanna Noemi Purizaca Javier</t>
  </si>
  <si>
    <t xml:space="preserve">Carbajal Mayhua Juan Antonio </t>
  </si>
  <si>
    <t>71005725</t>
  </si>
  <si>
    <t>PIU GLOBALE S.A.C</t>
  </si>
  <si>
    <t>07332468</t>
  </si>
  <si>
    <t>EFRAIN HUILLCA ROJAS</t>
  </si>
  <si>
    <t>40520120</t>
  </si>
  <si>
    <t>ARAUJO VASQUEZ ALFREDO RONALD</t>
  </si>
  <si>
    <t>ARIAS DEL CARPIO MARCO ANTONIO</t>
  </si>
  <si>
    <t>21565413</t>
  </si>
  <si>
    <t>Jr. Las Lomas Nro 660 Urb. Pio Pata</t>
  </si>
  <si>
    <t>Av. General Canevaro 388 Of 304 - 302 - 301</t>
  </si>
  <si>
    <t xml:space="preserve">Jr. Alfonso Ugarte Nro. 674 </t>
  </si>
  <si>
    <t>Av. Los Proceres  Nº 705</t>
  </si>
  <si>
    <t>Jr. Pedro Novoa Nro. 409 Pblo San Miguel</t>
  </si>
  <si>
    <t>Jr. Dos De Mayo Nro. 390</t>
  </si>
  <si>
    <t>ORACIO ADRIAN LUDEÑA OCAÑA</t>
  </si>
  <si>
    <t>CALLE PROGRESO N° 113</t>
  </si>
  <si>
    <t>SONDORILLO</t>
  </si>
  <si>
    <t>SONYTEL SOCIEDAD ANONIMA CERRADA</t>
  </si>
  <si>
    <t>JR. LIMA NRO 268,</t>
  </si>
  <si>
    <t>SANCHEZ PAREDES CHRISTIAN HUMBERTO</t>
  </si>
  <si>
    <t>40404859</t>
  </si>
  <si>
    <t>vilque</t>
  </si>
  <si>
    <t>AGUILAR LEON NICOLAS DOUGLAS</t>
  </si>
  <si>
    <t>JOHNNY JOEL RENGIFO COBOS</t>
  </si>
  <si>
    <t>42286699</t>
  </si>
  <si>
    <t>Psje. Malvinas Nº 17</t>
  </si>
  <si>
    <t>ROY ROGER PANDURO REYES</t>
  </si>
  <si>
    <t>MIGUEL MANRIQUE</t>
  </si>
  <si>
    <t>Roy Roger Panduro Reyes</t>
  </si>
  <si>
    <t>42698862</t>
  </si>
  <si>
    <t>ADRIANA FAUSTINA TICONA DE COAQUIRA</t>
  </si>
  <si>
    <t>Oracio Adrian Ludeña Ocaña</t>
  </si>
  <si>
    <t>Sonytel Sociedad Anonima Cerrada</t>
  </si>
  <si>
    <t>Aguilar Leon Nicolas Douglas</t>
  </si>
  <si>
    <t>Adriana Faustina Ticona De Coaquira</t>
  </si>
  <si>
    <t>Sanchez Paredes Christian Humberto</t>
  </si>
  <si>
    <t>Johnny Joel Rengifo Cobos</t>
  </si>
  <si>
    <t>Mza. I Lote. 11a Cerro Blanco</t>
  </si>
  <si>
    <t>Jr. 24 De Setiembre Nro 151 Barrio Las Mercedes</t>
  </si>
  <si>
    <t>Calle Clavo De Araujo Nº 1953</t>
  </si>
  <si>
    <t>NEPEÑA</t>
  </si>
  <si>
    <t>Alameda Sergio Bernales 362 Dpto 603 Urb Barrio Medico</t>
  </si>
  <si>
    <t>DIANA LIZBETH NERI VILLASIS</t>
  </si>
  <si>
    <t>42834457</t>
  </si>
  <si>
    <t>MIGUEL A. ARBULU ASALDE</t>
  </si>
  <si>
    <t>JAIRO LEVI NORIEGA CHAVEZ</t>
  </si>
  <si>
    <t>41902408</t>
  </si>
  <si>
    <t>ROLDAN RODRIGUEZ FRANCISCO JAVIER</t>
  </si>
  <si>
    <t>32772090</t>
  </si>
  <si>
    <t xml:space="preserve">SANDRO HENRY DE TOMAS DE LA CRUZ </t>
  </si>
  <si>
    <t>80329913</t>
  </si>
  <si>
    <t>SAUL ELOY CUBILLAS RAYMONDI</t>
  </si>
  <si>
    <t>15452723</t>
  </si>
  <si>
    <t>LAURA GLORIA MUÑOZ VASQUEZ</t>
  </si>
  <si>
    <t>30676666</t>
  </si>
  <si>
    <t>PAUCARCOLLA</t>
  </si>
  <si>
    <t>JANETH FLORES AMADO</t>
  </si>
  <si>
    <t>42267087</t>
  </si>
  <si>
    <t>Jr. Apurimac Nro 847 Cercado</t>
  </si>
  <si>
    <t>YVAN HERRERA AGUILAR</t>
  </si>
  <si>
    <t>46431319</t>
  </si>
  <si>
    <t>Jr. Tacna Nro 309 Barrio San Juan</t>
  </si>
  <si>
    <t>MENDOZA HUERTO PEDRO</t>
  </si>
  <si>
    <t>22408377</t>
  </si>
  <si>
    <t>ROLANDO LANZA CRUZ</t>
  </si>
  <si>
    <t>40675248</t>
  </si>
  <si>
    <t>Vasquez  Tassara  Jack Omar</t>
  </si>
  <si>
    <t>Morante Fiorentini Mayka Giuliana</t>
  </si>
  <si>
    <t xml:space="preserve">Ambrosio Quintanilla Maria Cristina </t>
  </si>
  <si>
    <t>Fernando Alonso Soto Llerena</t>
  </si>
  <si>
    <t>Arias Del Carpio Marco Antonio</t>
  </si>
  <si>
    <t>Araujo Vasquez Alfredo Ronald</t>
  </si>
  <si>
    <t xml:space="preserve">Ortega Castañeda Miguel Angel </t>
  </si>
  <si>
    <t>Efrain Huillca Rojas</t>
  </si>
  <si>
    <t>Marquez Caparo De San Miguel Patricia Ines</t>
  </si>
  <si>
    <t>Diana Lizbeth Neri Villasis</t>
  </si>
  <si>
    <t xml:space="preserve">Jr. Manco Capac 140 </t>
  </si>
  <si>
    <t>Jr. Manco Capac # 446 Distr. Tarapoto, Prov. San Martin, Dpto. San Martin</t>
  </si>
  <si>
    <t>Jairo Levi Noriega Chavez</t>
  </si>
  <si>
    <t>Roldan Rodriguez Francisco Javier</t>
  </si>
  <si>
    <t xml:space="preserve">Sandro Henry De Tomas De La Cruz </t>
  </si>
  <si>
    <t>Saul Eloy Cubillas Raymondi</t>
  </si>
  <si>
    <t>Laura Gloria Muñoz Vasquez</t>
  </si>
  <si>
    <t>Janeth Flores Amado</t>
  </si>
  <si>
    <t>Yvan Herrera Aguilar</t>
  </si>
  <si>
    <t>Mendoza Huerto Pedro</t>
  </si>
  <si>
    <t>Rolando Lanza Cruz</t>
  </si>
  <si>
    <t xml:space="preserve">Calle Polonia Mz. A3 Lote 10 A.H. Ricardo Jauregui </t>
  </si>
  <si>
    <t>Jr. Valentin Simon Nro. S/N</t>
  </si>
  <si>
    <t>Mercado Modelo 38-41 San Vicente De Cañete</t>
  </si>
  <si>
    <t>Av. Mariscal Benavides 876. San Vicente Cañete</t>
  </si>
  <si>
    <t>Av Puno 341 Cercado</t>
  </si>
  <si>
    <t xml:space="preserve">Jr. San Martin Nro. 686 </t>
  </si>
  <si>
    <t xml:space="preserve">Jr Puno S/N </t>
  </si>
  <si>
    <t>YUPAN</t>
  </si>
  <si>
    <t>SAN ROMAN</t>
  </si>
  <si>
    <t>HUANCANE</t>
  </si>
  <si>
    <t>PUSI</t>
  </si>
  <si>
    <t>RENZO MATALLANA</t>
  </si>
  <si>
    <t>w</t>
  </si>
  <si>
    <t xml:space="preserve">Otiniano Moya Walter Jhony </t>
  </si>
  <si>
    <t xml:space="preserve">Marilu Diaz Santa Cruz </t>
  </si>
  <si>
    <t xml:space="preserve">Jesús Lamec García Ramos </t>
  </si>
  <si>
    <t xml:space="preserve">Gregorio Pedro Quiroz Milla </t>
  </si>
  <si>
    <t xml:space="preserve">Guillermo Nicolas Guerra Torres </t>
  </si>
  <si>
    <t xml:space="preserve">Julia Quesada Flores </t>
  </si>
  <si>
    <t xml:space="preserve">Mau Chamochumbi Ida Elizabeth </t>
  </si>
  <si>
    <t xml:space="preserve">Long Oliva Aide Carola </t>
  </si>
  <si>
    <t xml:space="preserve">Vera Raez Gladys Laura </t>
  </si>
  <si>
    <t xml:space="preserve">Guerrero Lescano Carlos </t>
  </si>
  <si>
    <t xml:space="preserve">Chacon Ibañez Nestor Enrique </t>
  </si>
  <si>
    <t xml:space="preserve">Miñano Castillo Yuri Antonio </t>
  </si>
  <si>
    <t xml:space="preserve">Torres Villa Obaldina </t>
  </si>
  <si>
    <t xml:space="preserve">Huarcaya Perez Mauro </t>
  </si>
  <si>
    <t xml:space="preserve">Chipana Gutierrez Sandra Ninfa </t>
  </si>
  <si>
    <t xml:space="preserve">Brissolese Rodriguez Giancarlo Eugenio </t>
  </si>
  <si>
    <t xml:space="preserve">La Rosa Paitan Hector Teodoro </t>
  </si>
  <si>
    <t xml:space="preserve">Argandeña Diestro Lilia  </t>
  </si>
  <si>
    <t xml:space="preserve">Guadalupe Mendoza Clener </t>
  </si>
  <si>
    <t xml:space="preserve">Rengifo Naro Joe </t>
  </si>
  <si>
    <t xml:space="preserve">Rios Paredes Jose </t>
  </si>
  <si>
    <t xml:space="preserve">Blanco Muchotrigo Sara Lisseth </t>
  </si>
  <si>
    <t xml:space="preserve">Rosillo Guevara Janina Lisette </t>
  </si>
  <si>
    <t xml:space="preserve">Mendoza Parrales Joan Cristopher </t>
  </si>
  <si>
    <t xml:space="preserve">Barrientos Calle Aura Violeta </t>
  </si>
  <si>
    <t xml:space="preserve">Risco Calderon Andy Marisol </t>
  </si>
  <si>
    <t xml:space="preserve">Jimenez Dioses Hugo Hernan </t>
  </si>
  <si>
    <t xml:space="preserve">Laureano Blanco Orlando Beto </t>
  </si>
  <si>
    <t xml:space="preserve">Modesta Condor Condor  </t>
  </si>
  <si>
    <t xml:space="preserve">Delgado Buitron Heryca Karyna </t>
  </si>
  <si>
    <t xml:space="preserve">Mendez Velasquez Sandro Guillermo </t>
  </si>
  <si>
    <t xml:space="preserve">Cajo Carlos Juana </t>
  </si>
  <si>
    <t xml:space="preserve">Alvarez Leiva Ros Clery </t>
  </si>
  <si>
    <t xml:space="preserve">Silva Ramos Angel </t>
  </si>
  <si>
    <t xml:space="preserve">Calero Farias Rosa Edita </t>
  </si>
  <si>
    <t xml:space="preserve">Goicochea Villena William Vidal </t>
  </si>
  <si>
    <t xml:space="preserve">Alburqueque Chavez Fredy </t>
  </si>
  <si>
    <t xml:space="preserve">Quispe Ruiz Marilin </t>
  </si>
  <si>
    <t xml:space="preserve">Cantalicio Jurado Juan Carlos </t>
  </si>
  <si>
    <t xml:space="preserve">Quispe Angulo Lucy </t>
  </si>
  <si>
    <t xml:space="preserve">Arce Chalco Jorge Carlos </t>
  </si>
  <si>
    <t xml:space="preserve">Celso Marcial Marcatinco Velasquez </t>
  </si>
  <si>
    <t xml:space="preserve">Serrano Rojas Cesar Augusto </t>
  </si>
  <si>
    <t xml:space="preserve">Garces Fiol Mario Augusto </t>
  </si>
  <si>
    <t xml:space="preserve">Poma Caceres Francisco Catalino </t>
  </si>
  <si>
    <t xml:space="preserve">Raymundo Ñaupari Richar Alex </t>
  </si>
  <si>
    <t xml:space="preserve">Huamani Atoccsa Alfredo </t>
  </si>
  <si>
    <t xml:space="preserve">Mathey Chirre Rosita Felicita </t>
  </si>
  <si>
    <t xml:space="preserve">Castro Pizarro Ruben Arturo </t>
  </si>
  <si>
    <t xml:space="preserve">Rios Mendoza Lizbeth Yanina </t>
  </si>
  <si>
    <t xml:space="preserve">Rody Ronald Yabar Malqui </t>
  </si>
  <si>
    <t xml:space="preserve">Tapia Pintado Leonardo Armando </t>
  </si>
  <si>
    <t xml:space="preserve">Pacheco Espinoza Magno Erasmo </t>
  </si>
  <si>
    <t xml:space="preserve">Tijero Crisostomo Williams </t>
  </si>
  <si>
    <t xml:space="preserve">Aquino Vasquez Cesar Alfonso </t>
  </si>
  <si>
    <t xml:space="preserve">Herrera Cieza Juan Ananias </t>
  </si>
  <si>
    <t xml:space="preserve">Yañez Lujan Ana Cecilia </t>
  </si>
  <si>
    <t xml:space="preserve">Figueroa Diaz Victor Roman </t>
  </si>
  <si>
    <t xml:space="preserve">Villanueva Echevarria Martha Luz </t>
  </si>
  <si>
    <t xml:space="preserve">Gonzales Quispe Jacinto Alex </t>
  </si>
  <si>
    <t xml:space="preserve">Ortiz Leiva Jose Benjamin </t>
  </si>
  <si>
    <t xml:space="preserve">Quispe Gomez Jesus </t>
  </si>
  <si>
    <t xml:space="preserve">Sotomayor Rodriguez Alfredo Jhony </t>
  </si>
  <si>
    <t xml:space="preserve">Yabar Malqui Eric Alex </t>
  </si>
  <si>
    <t xml:space="preserve">Ticona Chaiña Doris Lidia </t>
  </si>
  <si>
    <t xml:space="preserve">Robles Vidal Lyndon Eusebio </t>
  </si>
  <si>
    <t xml:space="preserve">Lozada Valdivia Miguel Angel Alonzo </t>
  </si>
  <si>
    <t xml:space="preserve">Walter Sanchez Jose Dolores </t>
  </si>
  <si>
    <t xml:space="preserve">Neira Rafael Caldas </t>
  </si>
  <si>
    <t xml:space="preserve">Ramirez Condori Juana Rosa </t>
  </si>
  <si>
    <t xml:space="preserve">Gamarra Rojas Mario Shuffer </t>
  </si>
  <si>
    <t xml:space="preserve">Linares Cubillas Amedsy Erika </t>
  </si>
  <si>
    <t xml:space="preserve">Ronald Juvenal Diaz Gantu </t>
  </si>
  <si>
    <t xml:space="preserve">Paravicino Lira Alberto </t>
  </si>
  <si>
    <t xml:space="preserve">Galvan Suarez Marina Olimpia </t>
  </si>
  <si>
    <t xml:space="preserve">Cordova Arena Oscar Ivan </t>
  </si>
  <si>
    <t xml:space="preserve">Laura Gomez Castillo </t>
  </si>
  <si>
    <t xml:space="preserve">Sauna Rebaza Noly Vanesa </t>
  </si>
  <si>
    <t xml:space="preserve">Rivera Cahuaya Angel Fredy </t>
  </si>
  <si>
    <t xml:space="preserve">Diaz Guerrero Marita Dany </t>
  </si>
  <si>
    <t xml:space="preserve">Vicente Huapaya Juan Carlos </t>
  </si>
  <si>
    <t xml:space="preserve">Marcial Soto Huaman </t>
  </si>
  <si>
    <t>NEGOCIADORA EN COMUNICACIONES ILLARY E.I.R.L</t>
  </si>
  <si>
    <t>Leonor Eduviges Mamani Velez</t>
  </si>
  <si>
    <t>Jr. San Roman 103</t>
  </si>
  <si>
    <t>24 de Mayo de 2012</t>
  </si>
  <si>
    <t>ROLANDO IPANAQUE BALDERA</t>
  </si>
  <si>
    <t>Rolando Ipanaque Baldera</t>
  </si>
  <si>
    <t>02645498</t>
  </si>
  <si>
    <t xml:space="preserve">Jr. B Mz. 01 Lote . S/N Mercado Modelo - Pto 2 Und. 1 </t>
  </si>
  <si>
    <t xml:space="preserve"> RIOS FLORES VICTOR</t>
  </si>
  <si>
    <t>Victor Rios Flores</t>
  </si>
  <si>
    <t xml:space="preserve">Av. Alameda Perú Nro. 320  </t>
  </si>
  <si>
    <t>Cristina del Carmen Chavez Garcia</t>
  </si>
  <si>
    <t>Jr. Grau Nro. 464 Cajamarca</t>
  </si>
  <si>
    <t>Vitian Lizbeth Sanchez Villar</t>
  </si>
  <si>
    <t>Edison Waldemar Delgado Acuña</t>
  </si>
  <si>
    <t xml:space="preserve">Jr. Pardo nro. 462 </t>
  </si>
  <si>
    <t>Jaqueline Mariana Jimenez Solís</t>
  </si>
  <si>
    <t>40652774</t>
  </si>
  <si>
    <t>Jr. Rubén Darío Nº 124 Paucarbambilla</t>
  </si>
  <si>
    <t>28 de Mayo de 2012</t>
  </si>
  <si>
    <t>GARCIA HIDALGO DANTER</t>
  </si>
  <si>
    <t>Danter García Hidalgo</t>
  </si>
  <si>
    <t>40866211,</t>
  </si>
  <si>
    <t>Jr. Pedro de Urzua N° 142</t>
  </si>
  <si>
    <t>CORNEJO SALDARRIAGA, ROBERTO FERNANDO</t>
  </si>
  <si>
    <t>Roberto Fernando Cornejo Saldarriaga</t>
  </si>
  <si>
    <t>03892859,</t>
  </si>
  <si>
    <t>Mza. F2 Lote. 4 Urb. Aproviser</t>
  </si>
  <si>
    <t>PARIÑAS</t>
  </si>
  <si>
    <t>TALARA</t>
  </si>
  <si>
    <t>LEON ROSALES ELIAS ENRIQUE</t>
  </si>
  <si>
    <t>10328577831,</t>
  </si>
  <si>
    <t>32857783</t>
  </si>
  <si>
    <t>Elias Enrique León Rosales</t>
  </si>
  <si>
    <t>Av. Pardo Nro. 644</t>
  </si>
  <si>
    <t>DUARTE TUANAMA RIOS</t>
  </si>
  <si>
    <t xml:space="preserve"> 00917980</t>
  </si>
  <si>
    <t>Jr. Comercio  204</t>
  </si>
  <si>
    <t>NICOLAS ATILIO TELLO CHAVEZ</t>
  </si>
  <si>
    <t>42445358</t>
  </si>
  <si>
    <t>CHONGOYAPE</t>
  </si>
  <si>
    <t>RONALD JIM TELLO CHAVEZ</t>
  </si>
  <si>
    <t>44462419</t>
  </si>
  <si>
    <t xml:space="preserve">CHRISTIAN ERNESTO CONTRERAS ORTEGA </t>
  </si>
  <si>
    <t>45487004</t>
  </si>
  <si>
    <t>SOLUCIONES E INMOBILIARIA CASAS &amp; COSAS E.I.R.L.</t>
  </si>
  <si>
    <t>01123287</t>
  </si>
  <si>
    <t>EDITH MERCEDES LIPA</t>
  </si>
  <si>
    <t>LAGUADO VASQUEZ MARCO ANTONIO</t>
  </si>
  <si>
    <t>21133951</t>
  </si>
  <si>
    <t>VIDA EN ABUNDANCIA EIRL</t>
  </si>
  <si>
    <t>22408216</t>
  </si>
  <si>
    <t>ALONZO CORDOVA BLANCA ESTHER</t>
  </si>
  <si>
    <t>32972649</t>
  </si>
  <si>
    <t>MIGUEL ANGEL DAMIAN GARBOZA</t>
  </si>
  <si>
    <t>17452167</t>
  </si>
  <si>
    <t>FERREÑAFE</t>
  </si>
  <si>
    <t>GUZMAN PORRAS VICTOR ARTURO</t>
  </si>
  <si>
    <t>MARTIN PASTRANA NANCY NATALY</t>
  </si>
  <si>
    <t>43069636</t>
  </si>
  <si>
    <t>NEGOCIACIONES Y SERVICIOS MULTIPLES BERRIOS EIRL</t>
  </si>
  <si>
    <t>44963119</t>
  </si>
  <si>
    <t>NIZA REGION SUR S.A.C.</t>
  </si>
  <si>
    <t xml:space="preserve">ANA MARIA LIMAYMANTA ZACARIAS </t>
  </si>
  <si>
    <t>21119690</t>
  </si>
  <si>
    <t>NANCY VIOLETA SAENZ GUEVARA</t>
  </si>
  <si>
    <t>46033972</t>
  </si>
  <si>
    <t>JOSE LUIS PINEDO SANANCIMA</t>
  </si>
  <si>
    <t>Luis Diaz Aguilar</t>
  </si>
  <si>
    <t>00828024</t>
  </si>
  <si>
    <t>Calle Fernando Belaunde Nº 463</t>
  </si>
  <si>
    <t>LAZARO MALLQUI GIGNNER</t>
  </si>
  <si>
    <t>22510535</t>
  </si>
  <si>
    <t>MARTINEZ MALDONADO ALBINO</t>
  </si>
  <si>
    <t>02433349</t>
  </si>
  <si>
    <t>10242781</t>
  </si>
  <si>
    <t>MANUELA SUNCIÓN DE RUIZ</t>
  </si>
  <si>
    <t>05275937</t>
  </si>
  <si>
    <t>LUIS DIAZ AGUILAR</t>
  </si>
  <si>
    <t>Duarte Tuanama Rios</t>
  </si>
  <si>
    <t>Christian Ernesto Contreras Ortega</t>
  </si>
  <si>
    <t>Pierina  Keyth Moreno Ruiz</t>
  </si>
  <si>
    <t>Nicolas Atilio Tello Chavez</t>
  </si>
  <si>
    <t>Ronald Jim Tello Chavez</t>
  </si>
  <si>
    <t>Laguado Vasquez Marco Antonio</t>
  </si>
  <si>
    <t>Ramirez Carillo Marisol Nury</t>
  </si>
  <si>
    <t>Alonzo Cordova Blanca Esther</t>
  </si>
  <si>
    <t>Miguel Angel Damian Garboza</t>
  </si>
  <si>
    <t>Guzman Porras Victor Arturo</t>
  </si>
  <si>
    <t>Martin Pastrana Nancy Nataly</t>
  </si>
  <si>
    <t>Ana Maria Limaymanta Zacarias</t>
  </si>
  <si>
    <t>Nancy Violeta Saenz Guevara</t>
  </si>
  <si>
    <t>Jose Luis Pinedo Sanancima</t>
  </si>
  <si>
    <t>Lazaro Mallqui Gignner</t>
  </si>
  <si>
    <t>Manuela Sunción De Ruiz</t>
  </si>
  <si>
    <t>Jr.Ucayali Nro 494</t>
  </si>
  <si>
    <t>Jr. Sucre 610 A</t>
  </si>
  <si>
    <t>Calle Simon Bolivar 1336</t>
  </si>
  <si>
    <t>Calle Simon Bolivar 1528</t>
  </si>
  <si>
    <t>Jr. Mullembruck Nro. 479 Int. 011a Urb. Oxapampa</t>
  </si>
  <si>
    <t xml:space="preserve">Jr. Aguilar  Nº 611 </t>
  </si>
  <si>
    <t>Centro Comercial Mza. B Lote. 5a</t>
  </si>
  <si>
    <t>Calle Tacna 702 Int A</t>
  </si>
  <si>
    <t xml:space="preserve">Jr. Lima Nro 258 </t>
  </si>
  <si>
    <t>Jr. Arica Nro 370 Urb. La Merced</t>
  </si>
  <si>
    <t>Av. 28 De Julio Nro. 615</t>
  </si>
  <si>
    <t>Calle Nicanor Carmona 516</t>
  </si>
  <si>
    <t>Jr. 2 De Mayo Nro. 787</t>
  </si>
  <si>
    <t>Av. 28 De Julio S/N El Estrecho</t>
  </si>
  <si>
    <t>PUTUMAYO</t>
  </si>
  <si>
    <t>CHRISTIAN SALAZAR</t>
  </si>
  <si>
    <t>Juan Carlos Tapullima Fuchs</t>
  </si>
  <si>
    <t>Edith Mercedes Lipa</t>
  </si>
  <si>
    <t>Martinez Maldonado Albino</t>
  </si>
  <si>
    <t>Jr. Antonio Raymondi Nº 319</t>
  </si>
  <si>
    <t>Jr. Tupac Amaru Nro. 45</t>
  </si>
  <si>
    <t>JORGE LUIS CARACCIOLO  FERNANDE</t>
  </si>
  <si>
    <t>MULTISERVICIOS EL COLEGUITA E.I.R.L</t>
  </si>
  <si>
    <t xml:space="preserve">Jorge Enrique Mejía Tapullima </t>
  </si>
  <si>
    <t>Calle Jose Galvez Nº 465</t>
  </si>
  <si>
    <t>LIZ CRISTINA LOPEZ MUÑOZ</t>
  </si>
  <si>
    <t>41504999</t>
  </si>
  <si>
    <t>OJEDA UCHUPE MAX</t>
  </si>
  <si>
    <t>44182611</t>
  </si>
  <si>
    <t xml:space="preserve">CASTRO PORRAS HUGO JULIO </t>
  </si>
  <si>
    <t>20118994</t>
  </si>
  <si>
    <t xml:space="preserve">DE LA TORRE PEREZ JOSE LUIS </t>
  </si>
  <si>
    <t>Prol. Ica Nro. 613</t>
  </si>
  <si>
    <t>40767383</t>
  </si>
  <si>
    <t xml:space="preserve">HINOSTROZA ROMERO DARIA YOLIZA </t>
  </si>
  <si>
    <t>20024867</t>
  </si>
  <si>
    <t>SOSA MARCELO RUBEN PERCY</t>
  </si>
  <si>
    <t>20105874</t>
  </si>
  <si>
    <t xml:space="preserve">DANTE FARRO SECLEN </t>
  </si>
  <si>
    <t>KATIA RAMIREZ SANCHEZ</t>
  </si>
  <si>
    <t>00948030</t>
  </si>
  <si>
    <t>Jr. Huascar  196</t>
  </si>
  <si>
    <t>Jr. Comercio  545</t>
  </si>
  <si>
    <t>00907533</t>
  </si>
  <si>
    <t>RODRIGUEZ FLORES HECTOR</t>
  </si>
  <si>
    <t>07683649</t>
  </si>
  <si>
    <t>SISTEMAS ELECTRICOS ELECTRONICOS DIGITALES E INFORMATICOS E.I.R.L.</t>
  </si>
  <si>
    <t>PEDRO CANALES</t>
  </si>
  <si>
    <t>Ruben Pardo Quintana</t>
  </si>
  <si>
    <t>43762071</t>
  </si>
  <si>
    <t>05273709</t>
  </si>
  <si>
    <t>Jr. Sargento Lores Nº 272</t>
  </si>
  <si>
    <t>UGARTE CHAMORRO JOSE ALBERTO</t>
  </si>
  <si>
    <t>SENA CARBAJO LUIS LEONOR</t>
  </si>
  <si>
    <t>32111982</t>
  </si>
  <si>
    <t xml:space="preserve">Av. Luis Ormeño Mza. J1 Lote. 10 Casco Urbano </t>
  </si>
  <si>
    <t>MATAMOROS TAIPE CATALINA</t>
  </si>
  <si>
    <t>PULACHE QUISPE DORINDA</t>
  </si>
  <si>
    <t>210/6/2012</t>
  </si>
  <si>
    <t>EMIACTEL COMUNICACIONES E.I.R.L</t>
  </si>
  <si>
    <t>46114190</t>
  </si>
  <si>
    <t>SALINAS MENDOZA ALAN</t>
  </si>
  <si>
    <t>Jr. Amazonas Nro. 277</t>
  </si>
  <si>
    <t xml:space="preserve">Karla Patricia Arce Martini, </t>
  </si>
  <si>
    <t>42352354</t>
  </si>
  <si>
    <t>Av. Ricardo Palma Nro. 248 Dpto. 902</t>
  </si>
  <si>
    <t>22 de junio de 2012</t>
  </si>
  <si>
    <t>Lorena Andrea Méndez Morales</t>
  </si>
  <si>
    <t>31621456</t>
  </si>
  <si>
    <t xml:space="preserve">Olivia Orihuela Centeno </t>
  </si>
  <si>
    <t>Edgar Ronald Orihuela Centeno</t>
  </si>
  <si>
    <t>LETICIA PERLECHE FERNANDEZ</t>
  </si>
  <si>
    <t>42717576</t>
  </si>
  <si>
    <t>RUBER RUBEN CORDOVA ALZAMORA</t>
  </si>
  <si>
    <t>40574010</t>
  </si>
  <si>
    <t>TAMBOGRANDE</t>
  </si>
  <si>
    <t>JESUS MARIA GONZAGA SANCHEZ</t>
  </si>
  <si>
    <t>41710789</t>
  </si>
  <si>
    <t>SERVICIOS GENERALES ALEJANDRO E.I.R.L.</t>
  </si>
  <si>
    <t>VINCENT LIZA</t>
  </si>
  <si>
    <t>09159203</t>
  </si>
  <si>
    <t>JAVIER ESCUDERO REYNA</t>
  </si>
  <si>
    <t>28286298</t>
  </si>
  <si>
    <t>REYNA GRANDEZ JULIA</t>
  </si>
  <si>
    <t>O9907366</t>
  </si>
  <si>
    <t>41230373</t>
  </si>
  <si>
    <t>NILTON NAVARRO ROJAS</t>
  </si>
  <si>
    <t>09892606</t>
  </si>
  <si>
    <t>Jr. Augusto B. Leguía 295</t>
  </si>
  <si>
    <t>CRISTIAN CLIFER DE LA CRUZ QUISPE</t>
  </si>
  <si>
    <t>45754005</t>
  </si>
  <si>
    <t>MERINO RAMIREZ SUSIBEL</t>
  </si>
  <si>
    <t>44383564</t>
  </si>
  <si>
    <t>PRACZELL COMUNICACIONES S.A.C.</t>
  </si>
  <si>
    <t>ROMANI FERNANDEZ RUBEN</t>
  </si>
  <si>
    <t>10476584</t>
  </si>
  <si>
    <t>MILCO FERNANDO BARRERA PEREZ</t>
  </si>
  <si>
    <t>9461328</t>
  </si>
  <si>
    <t>Jr. Chavez Gavilan N° 377</t>
  </si>
  <si>
    <t>45354984</t>
  </si>
  <si>
    <t>40138163</t>
  </si>
  <si>
    <t>41442921</t>
  </si>
  <si>
    <t>Kuolling Ruiz Dillon</t>
  </si>
  <si>
    <t>Rodriguez Flores Hector</t>
  </si>
  <si>
    <t>Josei Armando Garcia Wong</t>
  </si>
  <si>
    <t>La Torre Mendoza Heidy Paola</t>
  </si>
  <si>
    <t>Julio Raul Gomez Guerrero</t>
  </si>
  <si>
    <t>Romani Fernandez Ruben</t>
  </si>
  <si>
    <t>Ingrid Priscilla Ochoa Macedo</t>
  </si>
  <si>
    <t xml:space="preserve">Milton Marcos Moreno Jaimes </t>
  </si>
  <si>
    <t>Luz Vilma Llactahuaman Ochante</t>
  </si>
  <si>
    <t>Av. San Luis N° 2785</t>
  </si>
  <si>
    <t>Jr. Mullembruck Nº 168</t>
  </si>
  <si>
    <t>Av. Jose Balta Nro. 915 Int. 207</t>
  </si>
  <si>
    <t>Jr. Ica 599</t>
  </si>
  <si>
    <t>Av. Andres Avelino Caceres Nro. 109</t>
  </si>
  <si>
    <t>Jr. Argentina 279-Barrio Puca Cruz</t>
  </si>
  <si>
    <t>Jr. Ica 599-Huancayo-Huancayo-Junin</t>
  </si>
  <si>
    <t>Jiron Los Pinios Mz  I  Lote  10  Urb.Luis Felipe Ventanilla Callao</t>
  </si>
  <si>
    <t>GUILLERMO SALVADOR ROMERO</t>
  </si>
  <si>
    <t>CHURCAPAMPA</t>
  </si>
  <si>
    <t>COSME</t>
  </si>
  <si>
    <t>SAN JOSÉ DE SISA</t>
  </si>
  <si>
    <t>TAMBO GRANDE</t>
  </si>
  <si>
    <t>CHULUCANAS</t>
  </si>
  <si>
    <t>JOSE CRESPO Y CASTILLO</t>
  </si>
  <si>
    <t>LAMAS</t>
  </si>
  <si>
    <t>BARRANQUITA</t>
  </si>
  <si>
    <t>LURIGANCHO</t>
  </si>
  <si>
    <t>Av. La Participación S/N A.H. Modelo</t>
  </si>
  <si>
    <t>Ca. Georgina Amasifuen S/N, Centro Poblado Santiago De Borja</t>
  </si>
  <si>
    <t xml:space="preserve">Jr. Alejandro O Deusta Nro Nro 1113 </t>
  </si>
  <si>
    <t xml:space="preserve">Jr. Atahualpa Nro 354 </t>
  </si>
  <si>
    <t>Jr. Atahualpa Nro 370 - Stan B Galeria Sol De Oro</t>
  </si>
  <si>
    <t>Anexo Cosme  S/N</t>
  </si>
  <si>
    <t>Jiron Castilla 461</t>
  </si>
  <si>
    <t>Jr. Huancavelica N° 517 Chulucanas Centro</t>
  </si>
  <si>
    <t>Av. Ignacio Scheafer N° 525</t>
  </si>
  <si>
    <t>Jr. Tumbes N° 545</t>
  </si>
  <si>
    <t>Jr. Tingo Maria Nro. 236</t>
  </si>
  <si>
    <t xml:space="preserve">Av Prolongacion 28 De Julio Nro Int 335 Megacentro Chosica 3000 Stand 335 </t>
  </si>
  <si>
    <t xml:space="preserve">Av. Alameda Peru Nro. 838 Tingo Maria </t>
  </si>
  <si>
    <t>EDWARD DAZA</t>
  </si>
  <si>
    <t>EDWAR DAZA</t>
  </si>
  <si>
    <t>ILDEFONSO SOTO RODOLFO ANGEL</t>
  </si>
  <si>
    <t>04223066</t>
  </si>
  <si>
    <t xml:space="preserve">WEISSY CORZO SADIT SAMIR </t>
  </si>
  <si>
    <t>46688750</t>
  </si>
  <si>
    <t xml:space="preserve">AGUIRRE REYES SAMUEL </t>
  </si>
  <si>
    <t>20570021</t>
  </si>
  <si>
    <t>IMPORTACIONES Y EXPORTACIONES GENERALES EL SHADAY S.R.L</t>
  </si>
  <si>
    <t>Pasaje Malvinas Nº 17</t>
  </si>
  <si>
    <t xml:space="preserve">JOSE LUIS  GARCIA RUIZ CONEJO </t>
  </si>
  <si>
    <t xml:space="preserve">45554040 </t>
  </si>
  <si>
    <t>OYON</t>
  </si>
  <si>
    <t>AYALA CISNEROS HUGO</t>
  </si>
  <si>
    <t>41453271</t>
  </si>
  <si>
    <t>43691423</t>
  </si>
  <si>
    <t>JORGE CORNEJO</t>
  </si>
  <si>
    <t>GARCIA SERQUEN DANY JOEL</t>
  </si>
  <si>
    <t>42211596</t>
  </si>
  <si>
    <t>HUAMAN TOCTO HERNAN</t>
  </si>
  <si>
    <t>00063869</t>
  </si>
  <si>
    <t>XIMENA DEL AGUILA</t>
  </si>
  <si>
    <t>URBANO DAVILA JUAN DAVID</t>
  </si>
  <si>
    <t>40877927</t>
  </si>
  <si>
    <t xml:space="preserve">Jr. Lambayeque N° 600 Dpto 1 </t>
  </si>
  <si>
    <t>Jr. Raymondi Nro 605</t>
  </si>
  <si>
    <t>Jr. Eduardo Buzzo Nro 112 Urb Santa Ana</t>
  </si>
  <si>
    <t>Av. Marginal Nro. S/N Urb. Santa Ana (S.72367790-20 Mts Plaza-Cost Ag. Lobato)</t>
  </si>
  <si>
    <t>Jr. Cesar Vallejo Nro 225</t>
  </si>
  <si>
    <t>Av.Augusto B. Leguia N°581 A</t>
  </si>
  <si>
    <t>Jr. Ucayali Nº 550 Int. 1 Galeria Las Vegas</t>
  </si>
  <si>
    <t>Av. San Martin Nº 602</t>
  </si>
  <si>
    <t xml:space="preserve">Jose Luis  Garcia Ruiz Conejo </t>
  </si>
  <si>
    <t>Docarmo Cohaila Luciana Andrea</t>
  </si>
  <si>
    <t>Plaza De Armas S/N</t>
  </si>
  <si>
    <t>Av. La Paz Nro. 305</t>
  </si>
  <si>
    <t>Av. La Paz Nro. 305 Cercado Arequipa</t>
  </si>
  <si>
    <t>LUIS GONZALES</t>
  </si>
  <si>
    <t>ENRIQUEZ CONDORI FEDERICO</t>
  </si>
  <si>
    <t>02390785</t>
  </si>
  <si>
    <t>Jr. Próspero N° 273</t>
  </si>
  <si>
    <t>FERNANDEZ ALARCON HUGO</t>
  </si>
  <si>
    <t>80417643</t>
  </si>
  <si>
    <t>MEJIA CERVANTES DANNY DARWIN</t>
  </si>
  <si>
    <t>JR. SAN FAUSTO Mz B  Lt 13 PILLCO MARCA</t>
  </si>
  <si>
    <t>COLOR DISEÑO IMAGEN GRAFICA E.I.R.L. - CODIMGRAF E.I.R.L.</t>
  </si>
  <si>
    <t>Rolando Ramirez De La Fuente</t>
  </si>
  <si>
    <t>Jr. Ramon Ribeyros N° 969</t>
  </si>
  <si>
    <t>PLK COMUNICACIONES S.A.C.</t>
  </si>
  <si>
    <t>RIVERA  MAZZA  JAJAIRA  BRENDA</t>
  </si>
  <si>
    <t>43440435</t>
  </si>
  <si>
    <t>REPRESENTACIONES ELECTRO SERVICE E.I.R.L</t>
  </si>
  <si>
    <t>00091459</t>
  </si>
  <si>
    <t>MERCEDES CENTURION MARITZA YSABEL</t>
  </si>
  <si>
    <t>32913288</t>
  </si>
  <si>
    <t>TERREROS MARTINEZ, RUTH</t>
  </si>
  <si>
    <t>20403607</t>
  </si>
  <si>
    <t>MIGUEL ANGEL SANTOS HERRERA</t>
  </si>
  <si>
    <t>43279416</t>
  </si>
  <si>
    <t>JORGE ALBERTO ROJAS ATANACIO</t>
  </si>
  <si>
    <t>40060145</t>
  </si>
  <si>
    <t>MAYRA CELESTE CALDERON GRADOS</t>
  </si>
  <si>
    <t>47633564</t>
  </si>
  <si>
    <t>MENDOZA HONORES GENARO EDMUNDO</t>
  </si>
  <si>
    <t>18092697</t>
  </si>
  <si>
    <t>Ca. Abancay Nro. 126 (Entre Periodista Y Amazonas)</t>
  </si>
  <si>
    <t>Cal. Pachitea Nro. 8-13 Int. A Cent Panao (Plaza De Armas)</t>
  </si>
  <si>
    <t>Av. San Martin Nº 599</t>
  </si>
  <si>
    <t xml:space="preserve">Av. Jose Galvez Nro. 698 Int. 3 Centro Civico </t>
  </si>
  <si>
    <t xml:space="preserve">Cal Francisco Irazola Nro 314 - Plaza Principal </t>
  </si>
  <si>
    <t>Av 28 De Julio 194</t>
  </si>
  <si>
    <t>Jr. Gamarra N° 580 Cercado</t>
  </si>
  <si>
    <t>Jr. Raymondi Nro.617 Urb. Pucallpa</t>
  </si>
  <si>
    <t>LURIGANCHO-CHOSICA</t>
  </si>
  <si>
    <t>ROYCER MANUEL FLORES INGA</t>
  </si>
  <si>
    <t>Enriquez Condori Federico</t>
  </si>
  <si>
    <t>Miguel Angel Santos Herrera</t>
  </si>
  <si>
    <t xml:space="preserve">Jr. Independencia  S/N Barrio Bellavista </t>
  </si>
  <si>
    <t>Av. 2 De Mayo Nro. 143</t>
  </si>
  <si>
    <t>PABEL ENRIQUE CAZORLA VALDIVIA</t>
  </si>
  <si>
    <t>pucallpa</t>
  </si>
  <si>
    <t>MARTINEZ TORRES RAYSA JAZMIN</t>
  </si>
  <si>
    <t>60529981</t>
  </si>
  <si>
    <t>30676839</t>
  </si>
  <si>
    <t xml:space="preserve">RIVERA ROSAS CIRO FRANK </t>
  </si>
  <si>
    <t>22527563</t>
  </si>
  <si>
    <t>JAVIER AVILEZ</t>
  </si>
  <si>
    <t>07970221</t>
  </si>
  <si>
    <t>22242540</t>
  </si>
  <si>
    <t>04827859</t>
  </si>
  <si>
    <t>CONECTATEC S.A.C.</t>
  </si>
  <si>
    <t>Wilmer Juvenal Salinas Sare</t>
  </si>
  <si>
    <t xml:space="preserve">Miguel Ángel Ramirez Huaman </t>
  </si>
  <si>
    <t>25801085</t>
  </si>
  <si>
    <t>10196239</t>
  </si>
  <si>
    <t>Nelly Mori Zambrano</t>
  </si>
  <si>
    <t>Ydelberta Mallqui Rojas</t>
  </si>
  <si>
    <t>RESPONSABLE</t>
  </si>
  <si>
    <t>DACE-TFI</t>
  </si>
  <si>
    <t>GRUPO AMITEL S.A.C</t>
  </si>
  <si>
    <t>B.J.R. COMUNICACIONES S.A.C.</t>
  </si>
  <si>
    <t>41497327</t>
  </si>
  <si>
    <t>GRUPO G &amp; S TELECOMUNICACIONES S.A.C.</t>
  </si>
  <si>
    <t>43483451</t>
  </si>
  <si>
    <t>R &amp; H ORO FINO INVERSIONES S.A.C.</t>
  </si>
  <si>
    <t>Erick Saldaña</t>
  </si>
  <si>
    <t>19531499</t>
  </si>
  <si>
    <t>SUSAN LIZ PALOMARES GARIBAY</t>
  </si>
  <si>
    <t>10819826</t>
  </si>
  <si>
    <t>BUSTAMANTE SANDOVAL ANGELICA MARIA</t>
  </si>
  <si>
    <t>32111444</t>
  </si>
  <si>
    <t>Ca Adolfo Hidalgo N° 377 Urb. Santa Maria V</t>
  </si>
  <si>
    <t>Jr. Pedro Puelles N°290</t>
  </si>
  <si>
    <t>Jr Chiclayo 195 Chosica Baja (Cruce Av 28 De Julio Y Jr Chiclayo)</t>
  </si>
  <si>
    <t xml:space="preserve">Av. Nepeña Mza. N2 Lote. 12 (Frente A Botica Arcangel) </t>
  </si>
  <si>
    <t>DNI2</t>
  </si>
  <si>
    <t>Gustavo Antonio Gomez Oviedo</t>
  </si>
  <si>
    <t>Yesica Kristal Paredes Lupaca</t>
  </si>
  <si>
    <t>Fabrissio Rafael Delgado Martínez</t>
  </si>
  <si>
    <t>Erick Nelson Gaitan Sanchez</t>
  </si>
  <si>
    <t xml:space="preserve">Juana Herenia Estrada Chiguala </t>
  </si>
  <si>
    <t>Aybar Pradinett Alejandro Jesus</t>
  </si>
  <si>
    <t>Av. Venezuela 625 Oficina 1112</t>
  </si>
  <si>
    <t xml:space="preserve">Jr. Lozada Y Puga N° 107 – Urb. Pando </t>
  </si>
  <si>
    <t>Pj. Tigre Nro. 283 Intendencia El Molino</t>
  </si>
  <si>
    <t>18194426</t>
  </si>
  <si>
    <t>ANA JARVISS ZETA ANCAJIMA</t>
  </si>
  <si>
    <t>SEPERAK MIRANDA LUIS MARTIN</t>
  </si>
  <si>
    <t>41926701</t>
  </si>
  <si>
    <t>ACOSTA GONZALES ANITA</t>
  </si>
  <si>
    <t>67910</t>
  </si>
  <si>
    <t>Mirian Angélica Gutiérrez Quiroz</t>
  </si>
  <si>
    <t>43797965</t>
  </si>
  <si>
    <t>JOHNNY JOVANNY E.I.R.L.</t>
  </si>
  <si>
    <t>VOZ MOVIL DEL CENTRO S.A.C.</t>
  </si>
  <si>
    <t>SUMPRESS E.I.R.L.</t>
  </si>
  <si>
    <t>IAN TELECOMUNICACIONES E.I.R.L.</t>
  </si>
  <si>
    <t>CELLTEK TELECOMUNICACIONES S.A.C.</t>
  </si>
  <si>
    <t>El DP  a DAC  GRAL</t>
  </si>
  <si>
    <t>Cesion  de posicion contractual a  R &amp; H ORO FINO INVERSIONES S.A.C.</t>
  </si>
  <si>
    <t>MENDEZ VELASQUEZ SANDRO GILLERMO</t>
  </si>
  <si>
    <t>REPRESENTANTE
 LEGAL 2</t>
  </si>
  <si>
    <t>18121430</t>
  </si>
  <si>
    <t>YESSY ARTICA MEDINA</t>
  </si>
  <si>
    <t>41283445</t>
  </si>
  <si>
    <t>MANUEL JESUS ZETA AYALA</t>
  </si>
  <si>
    <t>47186604</t>
  </si>
  <si>
    <t>Av. Sanchez Cerro N° 716 Int. 01 (Costado De Opticas Vision)</t>
  </si>
  <si>
    <t>Mza. R1 Lote. 5 Mercedes Alta (Frente A Ovalo De Casma)</t>
  </si>
  <si>
    <t>Jr. Union Nro. 712</t>
  </si>
  <si>
    <t>Jr. Bolivar No  829 Cercado</t>
  </si>
  <si>
    <t xml:space="preserve">Jr Marañon 004 Chosica </t>
  </si>
  <si>
    <t>Cal. Junin Nro. 535 Cent. De Piura (Frente A Paloma Express)</t>
  </si>
  <si>
    <t>LADY DIANA BRAVO AÑAZCO</t>
  </si>
  <si>
    <t>43523121</t>
  </si>
  <si>
    <t>JOSHPE EDMUNDO ROJAS ALBORNOZ</t>
  </si>
  <si>
    <t>22703241</t>
  </si>
  <si>
    <t>YAROWILLCA</t>
  </si>
  <si>
    <t>OBAS</t>
  </si>
  <si>
    <t>NELVA MERINO CILIO</t>
  </si>
  <si>
    <t>41391430</t>
  </si>
  <si>
    <t>VICKY ALEJANDRINA PALACIOS TRUJILLO</t>
  </si>
  <si>
    <t>22643904</t>
  </si>
  <si>
    <t>ABRAHAM PEREZ Y CLAUDIO</t>
  </si>
  <si>
    <t>22522486</t>
  </si>
  <si>
    <t>GALLO TAZZA LUZMILA VICTORIA</t>
  </si>
  <si>
    <t>22467400</t>
  </si>
  <si>
    <t xml:space="preserve">Mz. A Lt. 06 B Cas. Pampamarca </t>
  </si>
  <si>
    <t>ROJAS CORONADO JACQUELINE GUISELLE</t>
  </si>
  <si>
    <t>JR. EDUARDO BUZZO NRO 112 URB- SANTA ANA (FRENTE AL PARQUE PRINCIPAL DE SANTA ANA)</t>
  </si>
  <si>
    <t>CELLCOM PERU S.A.C.</t>
  </si>
  <si>
    <t>ALVARADO VIDAL LALY JANNET</t>
  </si>
  <si>
    <t>41304070</t>
  </si>
  <si>
    <t>LA ESPERANZA</t>
  </si>
  <si>
    <t xml:space="preserve">Jr. Grau N°150 </t>
  </si>
  <si>
    <t>Calle San Martin S/N</t>
  </si>
  <si>
    <t xml:space="preserve">Jr. Jorge Chavez N°299 - Pblo Yanahuanca </t>
  </si>
  <si>
    <t xml:space="preserve">Jr. Bolognesi N° S/N Ambo </t>
  </si>
  <si>
    <t xml:space="preserve">Call. Principal N° S/N Cent. Pobl. San Juan De Codo </t>
  </si>
  <si>
    <t>Mza. 40 Lote. 1a Sector Wichanzao Sector. 02 (Frente Ala Plaza De Armas -Senati)</t>
  </si>
  <si>
    <t>CHAGLLA</t>
  </si>
  <si>
    <t>GONZALEZ CHU OSCAR EDUARDO</t>
  </si>
  <si>
    <t>00425985</t>
  </si>
  <si>
    <t>41432180</t>
  </si>
  <si>
    <t>PERU EVOLUCION MOVIL S.C.R.L.</t>
  </si>
  <si>
    <t>44081346</t>
  </si>
  <si>
    <t>MAS MOVIL S.A.C.</t>
  </si>
  <si>
    <t>40574562</t>
  </si>
  <si>
    <t>FUENTES CARDENAS FELISMER BERNARDO</t>
  </si>
  <si>
    <t>17865357</t>
  </si>
  <si>
    <t>QUISPE LUPACA NOEMI ANA</t>
  </si>
  <si>
    <t>40953569</t>
  </si>
  <si>
    <t>CAMPO VERDE</t>
  </si>
  <si>
    <t>42957030</t>
  </si>
  <si>
    <t>ANTONIO HERRERA NAVARRO</t>
  </si>
  <si>
    <t>CTL ROOP E.I.R.L.</t>
  </si>
  <si>
    <t>05346286</t>
  </si>
  <si>
    <t>Ca. Bolivar No 520 Tanshiaco</t>
  </si>
  <si>
    <t>fernando lores</t>
  </si>
  <si>
    <t>42204700</t>
  </si>
  <si>
    <t>OSCAR SUAREZ VALENCIA</t>
  </si>
  <si>
    <t>02835608</t>
  </si>
  <si>
    <t>PEDRO PAUCAR AGUILERA</t>
  </si>
  <si>
    <t>43191011</t>
  </si>
  <si>
    <t>Doris Isabel Morales Maravi</t>
  </si>
  <si>
    <t>TUESTA MARINA WEYDER</t>
  </si>
  <si>
    <t>41876621</t>
  </si>
  <si>
    <t>DUSTIN PANDURO SALAS</t>
  </si>
  <si>
    <t>ROCY SOLANO DAMIAN</t>
  </si>
  <si>
    <t>41306103</t>
  </si>
  <si>
    <t>YAURI BLAS MARGOT VICTORIA</t>
  </si>
  <si>
    <t>32111767</t>
  </si>
  <si>
    <t>LOPEZ TANANTA DE PINEDO ZULMA LUZ</t>
  </si>
  <si>
    <t xml:space="preserve">Jr.Junin N° 753 Centro.Cerdado </t>
  </si>
  <si>
    <t>Jr. Bolivar Nro. 653 Centro</t>
  </si>
  <si>
    <t xml:space="preserve">Av. 1 De Junio Mz 53 Lt 02 </t>
  </si>
  <si>
    <t>Jr. Montero N° 243</t>
  </si>
  <si>
    <t>Jr. Bolivar N° 115</t>
  </si>
  <si>
    <t>Av . C Manchego Muñoz165 Barrio Centro</t>
  </si>
  <si>
    <t>Av. Nepeña Mza. N Lote. 17 Centro Comercial</t>
  </si>
  <si>
    <t>MARICELA VIDAL VIA Y RADA</t>
  </si>
  <si>
    <t>DEYVIS MIGUEL RUIZ ALAMO</t>
  </si>
  <si>
    <t>47253121</t>
  </si>
  <si>
    <t xml:space="preserve"> TAMBOGRANDE</t>
  </si>
  <si>
    <t>ALARCON GUTIERREZ ELLMER</t>
  </si>
  <si>
    <t>40096275</t>
  </si>
  <si>
    <t>OJEDA ARAUJO SIXTA FELICIMA</t>
  </si>
  <si>
    <t>00077165</t>
  </si>
  <si>
    <t>DAVID QUISPE CHARA</t>
  </si>
  <si>
    <t>44243948</t>
  </si>
  <si>
    <t>Ca. Santo Domingo No 115</t>
  </si>
  <si>
    <t>JOSE HUAMAN QUISPE</t>
  </si>
  <si>
    <t>409729709</t>
  </si>
  <si>
    <t>Salomina Soncco Huanca</t>
  </si>
  <si>
    <t>44879165</t>
  </si>
  <si>
    <t>Jr cusco 223</t>
  </si>
  <si>
    <t>Av Manco Capac B-3 San Jeronimo</t>
  </si>
  <si>
    <t>FUTURAMA E.I.R.L.</t>
  </si>
  <si>
    <t>Sumaran Ricardo Marreros Paredes</t>
  </si>
  <si>
    <t>Pj. Tigre Nro. 283 Barr. La Intendencia</t>
  </si>
  <si>
    <t>Pj. Tigre Nro. 283 Barr. La Intendencia  LA LIBERTAD - TRUJILLO - TRUJILLO</t>
  </si>
  <si>
    <t>Sajami Valles, Edgar Eugenio</t>
  </si>
  <si>
    <t>Teresa Zapata Chambilla</t>
  </si>
  <si>
    <t>RAMIRO BRAVO VALENCIA</t>
  </si>
  <si>
    <t>MARICELA VIDAL</t>
  </si>
  <si>
    <t>Jr. Rodolfo Rutte 115</t>
  </si>
  <si>
    <t>Jr. 8 De Noviembre Nro. 945 Barrio Manco Capac</t>
  </si>
  <si>
    <t>Urb Los Incas N2</t>
  </si>
  <si>
    <t>Av La Esperanza 1260</t>
  </si>
  <si>
    <t>Cal. Los Naranjos Nro. 182 Urb. Las Violetas (2º Piso)</t>
  </si>
  <si>
    <t>MANRIQUE VIDAL ROSA ISABEL</t>
  </si>
  <si>
    <t>43092558</t>
  </si>
  <si>
    <t>RAMIREZ PORRAS RUT MINE</t>
  </si>
  <si>
    <t>32522169</t>
  </si>
  <si>
    <t>PAULINA RAQUEL RIVERA ARMACANQUI</t>
  </si>
  <si>
    <t>09231108</t>
  </si>
  <si>
    <t>Deyvis Miguel Ruiz Alamo</t>
  </si>
  <si>
    <t>Alarcon Gutierrez Ellmer</t>
  </si>
  <si>
    <t>Ojeda Araujo Sixta Felicima</t>
  </si>
  <si>
    <t>David Quispe Chara</t>
  </si>
  <si>
    <t>Jose Huaman Quispe</t>
  </si>
  <si>
    <t>Manrique Vidal Rosa Isabel</t>
  </si>
  <si>
    <t>Ramirez Porras Rut Mine</t>
  </si>
  <si>
    <t>Paulina Raquel Rivera Armacanqui</t>
  </si>
  <si>
    <t>SALOMINA SONCCO HUANCA</t>
  </si>
  <si>
    <t>Liz Cristina Lopez Muñoz</t>
  </si>
  <si>
    <t>Ojeda Uchupe Max</t>
  </si>
  <si>
    <t xml:space="preserve">Castro Porras Hugo Julio </t>
  </si>
  <si>
    <t xml:space="preserve">De La Torre Perez Jose Luis </t>
  </si>
  <si>
    <t xml:space="preserve">Hinostroza Romero Daria Yoliza </t>
  </si>
  <si>
    <t>Sosa Marcelo Ruben Percy</t>
  </si>
  <si>
    <t xml:space="preserve">Dante Farro Seclen </t>
  </si>
  <si>
    <t>Katia Ramirez Sanchez</t>
  </si>
  <si>
    <t>Luis Leonor Sena Carbajo</t>
  </si>
  <si>
    <t>Jose Alberto Ugarte Chamorro</t>
  </si>
  <si>
    <t>Catalina Matamoros Taipe</t>
  </si>
  <si>
    <t>Dorina Pulache Quispe</t>
  </si>
  <si>
    <t>Liz Karito Panduro Ruiz</t>
  </si>
  <si>
    <t>Alan Salinas Mendoza</t>
  </si>
  <si>
    <t>Leticia Perleche Fernandez</t>
  </si>
  <si>
    <t>Roxana Paola Palacios Aponte</t>
  </si>
  <si>
    <t>Ruber Ruben Cordova Alzamora</t>
  </si>
  <si>
    <t>Jesus Maria Gonzaga Sanchez</t>
  </si>
  <si>
    <t>Mejia Cervantes Danny Darwin</t>
  </si>
  <si>
    <t>Reyna Grandez Julia</t>
  </si>
  <si>
    <t>Guillermo Salvador Romero</t>
  </si>
  <si>
    <t>Nilton Navarro Rojas</t>
  </si>
  <si>
    <t>Cristian Clifer De La Cruz Quispe</t>
  </si>
  <si>
    <t>Merino Ramirez Susibel</t>
  </si>
  <si>
    <t>Milco Fernando Barrera Perez</t>
  </si>
  <si>
    <t>Ildefonso Soto Rodolfo Angel</t>
  </si>
  <si>
    <t xml:space="preserve">Weissy Corzo Sadit Samir </t>
  </si>
  <si>
    <t>Rojas Coronado Jacqueline Guiselle</t>
  </si>
  <si>
    <t xml:space="preserve">Aguirre Reyes Samuel </t>
  </si>
  <si>
    <t>Ayala Cisneros Hugo</t>
  </si>
  <si>
    <t>Garcia Serquen Dany Joel</t>
  </si>
  <si>
    <t>Huaman Tocto Hernan</t>
  </si>
  <si>
    <t>Urbano Davila Juan David</t>
  </si>
  <si>
    <t>Fernandez Alarcon Hugo</t>
  </si>
  <si>
    <t>Rivera  Mazza  Jajaira  Brenda</t>
  </si>
  <si>
    <t>Nunta Nuve Maria Pilar</t>
  </si>
  <si>
    <t>Mercedes Centurion Maritza Ysabel</t>
  </si>
  <si>
    <t>Terreros Martinez, Ruth</t>
  </si>
  <si>
    <t>Jorge Alberto Rojas Atanacio</t>
  </si>
  <si>
    <t>Mayra Celeste Calderon Grados</t>
  </si>
  <si>
    <t>Mendoza Honores Genaro Edmundo</t>
  </si>
  <si>
    <t>Edwin Walter Corzo Perez</t>
  </si>
  <si>
    <t>Martinez Torres Raysa Jazmin</t>
  </si>
  <si>
    <t xml:space="preserve">Rivera Rosas Ciro Frank </t>
  </si>
  <si>
    <t>Susan Liz Palomares Garibay</t>
  </si>
  <si>
    <t>Bustamante Sandoval Angelica Maria</t>
  </si>
  <si>
    <t>Ana Jarviss Zeta Ancajima</t>
  </si>
  <si>
    <t>Seperak Miranda Luis Martin</t>
  </si>
  <si>
    <t>Acosta Gonzales Anita</t>
  </si>
  <si>
    <t>Mendez Velasquez Sandro Gillermo</t>
  </si>
  <si>
    <t>Yessy Artica Medina</t>
  </si>
  <si>
    <t>Manuel Jesus Zeta Ayala</t>
  </si>
  <si>
    <t>Lady Diana Bravo Añazco</t>
  </si>
  <si>
    <t>Joshpe Edmundo Rojas Albornoz</t>
  </si>
  <si>
    <t>Nelva Merino Cilio</t>
  </si>
  <si>
    <t>Vicky Alejandrina Palacios Trujillo</t>
  </si>
  <si>
    <t>Abraham Perez Y Claudio</t>
  </si>
  <si>
    <t>Gallo Tazza Luzmila Victoria</t>
  </si>
  <si>
    <t>Alvarado Vidal Laly Jannet</t>
  </si>
  <si>
    <t>Gonzalez Chu Oscar Eduardo</t>
  </si>
  <si>
    <t>Fuentes Cardenas Felismer Bernardo</t>
  </si>
  <si>
    <t>Quispe Lupaca Noemi Ana</t>
  </si>
  <si>
    <t>Lopez Tananta De Pinedo Zulma Luz</t>
  </si>
  <si>
    <t>Oscar Suarez Valencia</t>
  </si>
  <si>
    <t>Pedro Paucar Aguilera</t>
  </si>
  <si>
    <t>Rocy Solano Damian</t>
  </si>
  <si>
    <t>Yauri Blas Margot Victoria</t>
  </si>
  <si>
    <t>Av. Ignacio Scheafer N° 523 A.H. Andres Razuri</t>
  </si>
  <si>
    <t xml:space="preserve">Pq. Principal Nro. S/N (Pueblo Pampacangallo) </t>
  </si>
  <si>
    <t xml:space="preserve">Jr. Ucayali Nro 494 </t>
  </si>
  <si>
    <t>Calle Clorinda Mattos De Turner S/N  San Jeronimo</t>
  </si>
  <si>
    <t>Plaza De Armas No 111</t>
  </si>
  <si>
    <t>Jr. Lima No 103</t>
  </si>
  <si>
    <t>Jr. Tupac Amaru No S/N (Esq Con Jr Los Morochucos)</t>
  </si>
  <si>
    <t>Ca. Derecha 659</t>
  </si>
  <si>
    <t>SANTA ANA</t>
  </si>
  <si>
    <t>CANGALLO</t>
  </si>
  <si>
    <t>LOS MOROCHUCOS</t>
  </si>
  <si>
    <t>UCAYALA</t>
  </si>
  <si>
    <t>ESPINAR</t>
  </si>
  <si>
    <t>MARTIN ENRIQUE FLORES</t>
  </si>
  <si>
    <t>MARTIN FLORES MANRIQUE</t>
  </si>
  <si>
    <t>43146080</t>
  </si>
  <si>
    <t>ESTEBAN VELARDE CORONADO</t>
  </si>
  <si>
    <t>27424069</t>
  </si>
  <si>
    <t>Jiron Los Pinos N°023</t>
  </si>
  <si>
    <t>LAZARO PEÑA YULIANA</t>
  </si>
  <si>
    <t>42075280</t>
  </si>
  <si>
    <t>VARGAS TORRES MILUSKA</t>
  </si>
  <si>
    <t>43138153</t>
  </si>
  <si>
    <t>GUTIERREZ ENRIQUEZ SINAHON SEGUNDO</t>
  </si>
  <si>
    <t>05934574</t>
  </si>
  <si>
    <t>RUIZ CHULLY VICTOR HUGO</t>
  </si>
  <si>
    <t>42422599</t>
  </si>
  <si>
    <t>OLIVA FLORES GIOVANNI FRANCISCO</t>
  </si>
  <si>
    <t>15619032</t>
  </si>
  <si>
    <t>Tienen excepcion para depositar garantia</t>
  </si>
  <si>
    <t>CABALLERO ARROYO CARLOS ANTONIO</t>
  </si>
  <si>
    <t>18101217</t>
  </si>
  <si>
    <t>DE LA CRUZ VALDIVIA JHULIANA ELIZABETH</t>
  </si>
  <si>
    <t>43761560</t>
  </si>
  <si>
    <t>JOSE MARTIN JIMENEZ GARCIA</t>
  </si>
  <si>
    <t>02797557</t>
  </si>
  <si>
    <t>10093791</t>
  </si>
  <si>
    <t>RAYMUNDO CARDENAS DANTE</t>
  </si>
  <si>
    <t>40190659</t>
  </si>
  <si>
    <t>NEGOCIOS CORPORATIVOS SAC</t>
  </si>
  <si>
    <t>10287766</t>
  </si>
  <si>
    <t xml:space="preserve">EDSON MARVIn CHAMBI RAMIREZ </t>
  </si>
  <si>
    <t>02295207</t>
  </si>
  <si>
    <t>MARTIN E. FLORES MANRIQUE</t>
  </si>
  <si>
    <t>MESIAS QUISPE HUALLPA</t>
  </si>
  <si>
    <t>40567235</t>
  </si>
  <si>
    <t>ELJUS DISTRIBUIDOR S.R.L.</t>
  </si>
  <si>
    <t>02418988</t>
  </si>
  <si>
    <t>CLAUDIO LLAIQUI FLOREZ</t>
  </si>
  <si>
    <t>EDGAR MELENDEZ MENDOZA</t>
  </si>
  <si>
    <t>44003344</t>
  </si>
  <si>
    <t>IGNACIO POCCO HUANACO</t>
  </si>
  <si>
    <t>24719301</t>
  </si>
  <si>
    <t>DINA CHACNAMA CASTAÑEDA</t>
  </si>
  <si>
    <t>40020849</t>
  </si>
  <si>
    <t>Jr. Virrey Toledo No 362 Barrio Centro</t>
  </si>
  <si>
    <t>Jr. Tarapaca / Sucre Nro. 399</t>
  </si>
  <si>
    <t xml:space="preserve">Jr. Teniente Clavero Nro. 106 </t>
  </si>
  <si>
    <t>Ca.  San Jose 560</t>
  </si>
  <si>
    <t>Ca. Tacna No 486</t>
  </si>
  <si>
    <t>Av. España Nro 2001 Int. A4 - 5 (C.C.Zona Franca Stand A4-A5 Tercer Piso)</t>
  </si>
  <si>
    <t xml:space="preserve">Jr. Jose Balta Cd6 Nro. 667 Int. Pi1 </t>
  </si>
  <si>
    <t>Jr. Tumbes Nro. 808</t>
  </si>
  <si>
    <t xml:space="preserve">Jr. Colonos Fundadores 215 </t>
  </si>
  <si>
    <t>Jr. Arica Nr° 388</t>
  </si>
  <si>
    <t>Jr. 2 De Mayo No 211</t>
  </si>
  <si>
    <t>Jr. 28 De Julio No 240</t>
  </si>
  <si>
    <t>Av. San Martin Nª 317</t>
  </si>
  <si>
    <t>Av. Miguel Grau Nª 440</t>
  </si>
  <si>
    <t>Av. San Martin Nº 414</t>
  </si>
  <si>
    <t xml:space="preserve">Av. San Martin Nª 428 </t>
  </si>
  <si>
    <t>PATAPO</t>
  </si>
  <si>
    <t>SANCHEZ CARRION</t>
  </si>
  <si>
    <t>HUAMACHUCO</t>
  </si>
  <si>
    <t>CANCHIS</t>
  </si>
  <si>
    <t>SICUANI</t>
  </si>
  <si>
    <t>Av. Dos De Mayo 765</t>
  </si>
  <si>
    <t xml:space="preserve">Jr. Cahuide 367 Cercado </t>
  </si>
  <si>
    <t>Jr. Manu L7-5 Tambopata</t>
  </si>
  <si>
    <t>JOSE LUCIO FIGUEROA PONCE</t>
  </si>
  <si>
    <t>7364663</t>
  </si>
  <si>
    <t>ROSAMERI HUAMAN CALIXTO</t>
  </si>
  <si>
    <t>23002864</t>
  </si>
  <si>
    <t>CENECIENTA GORETA RAFAELO ESPINOZA</t>
  </si>
  <si>
    <t>45221456</t>
  </si>
  <si>
    <t>PEPE BRAVO VARGAS</t>
  </si>
  <si>
    <t>4339731</t>
  </si>
  <si>
    <t>HERLINDA MAYELA BRAVO ORBEZO</t>
  </si>
  <si>
    <t>22487850</t>
  </si>
  <si>
    <t>KATHERINE MIRNA ESPINOZA RODRIGUEZ</t>
  </si>
  <si>
    <t>401849713</t>
  </si>
  <si>
    <t>LOAYZA CARRASCO TEODOSIA</t>
  </si>
  <si>
    <t>40098083</t>
  </si>
  <si>
    <t>GARCIA DAVALOS SUSANA ROSMERY</t>
  </si>
  <si>
    <t>43341815</t>
  </si>
  <si>
    <t>COTEL CONSORCIO DE TELECOMUNICACIONES S.R.L.</t>
  </si>
  <si>
    <t>47675364</t>
  </si>
  <si>
    <t>ayacucho</t>
  </si>
  <si>
    <t>Harold Hinostroza</t>
  </si>
  <si>
    <t>43378291</t>
  </si>
  <si>
    <t>Es una  cesion  contractual del 01-4-11 con UMI CELL PHONE E.I.R.L.</t>
  </si>
  <si>
    <t>AROTOMA ÑAHUI EDGAR</t>
  </si>
  <si>
    <t>42586801</t>
  </si>
  <si>
    <t>SANTIVAÑEZ MIRANDA HUGO RICARDO</t>
  </si>
  <si>
    <t>19806570</t>
  </si>
  <si>
    <t>PEÑA VALERA ERICSON</t>
  </si>
  <si>
    <t>41489883</t>
  </si>
  <si>
    <t>GRUPOWAYO S.R.L.</t>
  </si>
  <si>
    <t xml:space="preserve">MURRIETA CABREJOS GERMAN AUGUSTO </t>
  </si>
  <si>
    <t>07415389</t>
  </si>
  <si>
    <t xml:space="preserve">ARCHE LLUISYACC JESUS </t>
  </si>
  <si>
    <t>44006345</t>
  </si>
  <si>
    <t>LUCIA CRUZ QUISPE</t>
  </si>
  <si>
    <t>43562113</t>
  </si>
  <si>
    <t>DIAZ QUIÑONES CESAR AUGUSTO</t>
  </si>
  <si>
    <t>18083318</t>
  </si>
  <si>
    <t>PEREZ PEREZ SANDY ROSAURA</t>
  </si>
  <si>
    <t>47076324</t>
  </si>
  <si>
    <t>JAMES FERNANDO CASTILLO VEGA</t>
  </si>
  <si>
    <t>MENDOZA CHANCO PEDRO ANTONIO</t>
  </si>
  <si>
    <t>21552913</t>
  </si>
  <si>
    <t xml:space="preserve">FALCON MEDINA CARMEN DEL ROSARIO </t>
  </si>
  <si>
    <t>46058091</t>
  </si>
  <si>
    <t>ENEQUE CORNEJO MARUJA</t>
  </si>
  <si>
    <t>16557418</t>
  </si>
  <si>
    <t>ESTRADA RAMIREZ ERIC LEONEL</t>
  </si>
  <si>
    <t>44719037</t>
  </si>
  <si>
    <t>GALINDO DE HUARCAYA ROSA LUZ</t>
  </si>
  <si>
    <t>10276945</t>
  </si>
  <si>
    <t>ROMERO DIAZ VANESSA</t>
  </si>
  <si>
    <t>44075016</t>
  </si>
  <si>
    <t>TOMASTO PEÑA MIGUEL ANGEL</t>
  </si>
  <si>
    <t>10597480</t>
  </si>
  <si>
    <t>Ana Maria Matzumura Delgado</t>
  </si>
  <si>
    <t xml:space="preserve"> Goyzueta Zapata Luis Virgilio </t>
  </si>
  <si>
    <t>Lesly Yanira Chambe Mamani</t>
  </si>
  <si>
    <t>Sabina Yolanda Quispe Ccori</t>
  </si>
  <si>
    <t>Quispe Quispe Victor Hugo</t>
  </si>
  <si>
    <t>Patricia Gomez Machaca</t>
  </si>
  <si>
    <t>Maximo Ramos Santana</t>
  </si>
  <si>
    <t>Vanessa Ysabel Luna Victoria Pozo</t>
  </si>
  <si>
    <t>Tuesta Marina Weyder</t>
  </si>
  <si>
    <t>Leonardo Fabio Berdejo Yarin</t>
  </si>
  <si>
    <t>Nancy Carita Quispe</t>
  </si>
  <si>
    <t>Elsa Gisela Coaquira Quispe</t>
  </si>
  <si>
    <t>Fernandez De Sajami , Fatima Imelda</t>
  </si>
  <si>
    <t>Marvin Roy Valer Fernandez</t>
  </si>
  <si>
    <t>Jr. Revilla Perez 118</t>
  </si>
  <si>
    <t>CHINCHAO</t>
  </si>
  <si>
    <t>RUPA RUPA</t>
  </si>
  <si>
    <t>ACOBAMBA</t>
  </si>
  <si>
    <t>PAUCARA</t>
  </si>
  <si>
    <t>MARISCAL RAMON CASTILLA</t>
  </si>
  <si>
    <t>RAMON CASTILLO</t>
  </si>
  <si>
    <t>VIRU</t>
  </si>
  <si>
    <t>TINGUIÑA</t>
  </si>
  <si>
    <t>Esteban Velarde Coronado</t>
  </si>
  <si>
    <t>Lazaro Peña Yuliana</t>
  </si>
  <si>
    <t>Vargas Torres Miluska</t>
  </si>
  <si>
    <t>Gutierrez Enriquez Sinahon Segundo</t>
  </si>
  <si>
    <t>Ruiz Chully Victor Hugo</t>
  </si>
  <si>
    <t>Oliva Flores Giovanni Francisco</t>
  </si>
  <si>
    <t>Caballero Arroyo Carlos Antonio</t>
  </si>
  <si>
    <t>De La Cruz Valdivia Jhuliana Elizabeth</t>
  </si>
  <si>
    <t>Jose Martin Jimenez Garcia</t>
  </si>
  <si>
    <t>Raymundo Cardenas Dante</t>
  </si>
  <si>
    <t xml:space="preserve">Rios Zumaeta Robinson </t>
  </si>
  <si>
    <t xml:space="preserve">Edson Marvin Chambi Ramirez </t>
  </si>
  <si>
    <t>Mesias Quispe Huallpa</t>
  </si>
  <si>
    <t>Claudio Llaiqui Florez</t>
  </si>
  <si>
    <t>Edgar Melendez Mendoza</t>
  </si>
  <si>
    <t>Ignacio Pocco Huanaco</t>
  </si>
  <si>
    <t>Dina Chacnama Castañeda</t>
  </si>
  <si>
    <t>Jose Lucio Figueroa Ponce</t>
  </si>
  <si>
    <t>Rosameri Huaman Calixto</t>
  </si>
  <si>
    <t>Cenecienta Goreta Rafaelo Espinoza</t>
  </si>
  <si>
    <t>Pepe Bravo Vargas</t>
  </si>
  <si>
    <t>Herlinda Mayela Bravo Orbezo</t>
  </si>
  <si>
    <t>Katherine Mirna Espinoza Rodriguez</t>
  </si>
  <si>
    <t>Loayza Carrasco Teodosia</t>
  </si>
  <si>
    <t>Garcia Davalos Susana Rosmery</t>
  </si>
  <si>
    <t>Arotoma Ñahui Edgar</t>
  </si>
  <si>
    <t>Santivañez Miranda Hugo Ricardo</t>
  </si>
  <si>
    <t>Peña Valera Ericson</t>
  </si>
  <si>
    <t xml:space="preserve">Murrieta Cabrejos German Augusto </t>
  </si>
  <si>
    <t xml:space="preserve">Arche Lluisyacc Jesus </t>
  </si>
  <si>
    <t>Lucia Cruz Quispe</t>
  </si>
  <si>
    <t>Diaz Quiñones Cesar Augusto</t>
  </si>
  <si>
    <t>Perez Perez Sandy Rosaura</t>
  </si>
  <si>
    <t>Mendoza Chanco Pedro Antonio</t>
  </si>
  <si>
    <t xml:space="preserve">Falcon Medina Carmen Del Rosario </t>
  </si>
  <si>
    <t>Eneque Cornejo Maruja</t>
  </si>
  <si>
    <t>Estrada Ramirez Eric Leonel</t>
  </si>
  <si>
    <t>Galindo De Huarcaya Rosa Luz</t>
  </si>
  <si>
    <t>Romero Diaz Vanessa</t>
  </si>
  <si>
    <t>Tomasto Peña Miguel Angel</t>
  </si>
  <si>
    <t xml:space="preserve">Ca. Principal  S/N </t>
  </si>
  <si>
    <t>Pje. Los Girasoles Mz. M Lt.123 - Urb. Los Laureles</t>
  </si>
  <si>
    <t>Jr. Aymarragra N° S/N - Pueblo Yanahuanca</t>
  </si>
  <si>
    <t xml:space="preserve">Av. Julio Shitabori  S/N </t>
  </si>
  <si>
    <t>Jr. Ayacucho  Kiosco Int.1134 (444)</t>
  </si>
  <si>
    <t xml:space="preserve">Av Lima Sur 212 Int 12-A (A 3 Cdras Del Parque Central De Chosica) </t>
  </si>
  <si>
    <t>Av. Libertadores S/N</t>
  </si>
  <si>
    <t>Jr. Bolivar Nro. 582 Int. 01 Centro Cercado</t>
  </si>
  <si>
    <t>Plaza Huancavelica S/N Cercado Centro Comunitario</t>
  </si>
  <si>
    <t>Pje Junin No 170</t>
  </si>
  <si>
    <t>Jr. Calvo De Araujo  657</t>
  </si>
  <si>
    <t>Jr. Arica No. 584</t>
  </si>
  <si>
    <t>Ca. Progreso No 317</t>
  </si>
  <si>
    <t>Av San Martin No 110</t>
  </si>
  <si>
    <t>Ca. Independencia No. 412 Pblo. Viru</t>
  </si>
  <si>
    <t>Jr. Italia Nro. 273 ( Centro Comercial Nuevo Milinio  Stand  13 )</t>
  </si>
  <si>
    <t>Av.Grau No. 253 Int. B</t>
  </si>
  <si>
    <t xml:space="preserve">Ca.Cutervo No. 613 Barrio Manzanilla </t>
  </si>
  <si>
    <t>Ca. Independencia Nro. 121 Int. 18 I</t>
  </si>
  <si>
    <t>Av. Miguel Grau Nro. 406</t>
  </si>
  <si>
    <t xml:space="preserve">Av. Rio De Janeiro Mza. 11 Lote. 17 </t>
  </si>
  <si>
    <t>Av. Caracas No. 221</t>
  </si>
  <si>
    <t xml:space="preserve">Ca. Sebastian Barranca No. 360 </t>
  </si>
  <si>
    <t xml:space="preserve">PATRICK CORPORATION &amp; SERVICIOS GENERALES S.A.C. </t>
  </si>
  <si>
    <t>19562864</t>
  </si>
  <si>
    <t>Jr. José Balta N° 410</t>
  </si>
  <si>
    <t>10541086</t>
  </si>
  <si>
    <t>JCCAAMAÑO</t>
  </si>
  <si>
    <t>41096029</t>
  </si>
  <si>
    <t>ALFREDO QUINTANA</t>
  </si>
  <si>
    <t xml:space="preserve">MIGUEL CASTRO LORENZO BRIGAN </t>
  </si>
  <si>
    <t>19029204</t>
  </si>
  <si>
    <t>Urb. Vista Hermosa Mz. “L” Lt. 1, Distrito De Trujillo, Provincia Trujillo , Departamento La Libertad</t>
  </si>
  <si>
    <t>FLORES PALOMARES DORIS</t>
  </si>
  <si>
    <t>40310586</t>
  </si>
  <si>
    <t>MERCANTILES UNION E.I.R.L</t>
  </si>
  <si>
    <t>20030107</t>
  </si>
  <si>
    <t xml:space="preserve">PERALTA ARANA JULIO ALBERTO </t>
  </si>
  <si>
    <t>Julio Alberto Peralta Arana</t>
  </si>
  <si>
    <t xml:space="preserve">29705029 </t>
  </si>
  <si>
    <t>12 de Septiembre de 2012</t>
  </si>
  <si>
    <t>ANEXOS ENVIADOS</t>
  </si>
  <si>
    <t>A, B, C, D, E, F, G, H, I, J, K, O, N y R</t>
  </si>
  <si>
    <t>Juan Luis Vasquez Melendez</t>
  </si>
  <si>
    <t xml:space="preserve">21505532 </t>
  </si>
  <si>
    <t>MERCEDES CENTURION WILLIAM ALEJANDRO</t>
  </si>
  <si>
    <t xml:space="preserve">32907197 </t>
  </si>
  <si>
    <t>Jr. Jose Olaya Nro. 805</t>
  </si>
  <si>
    <t>Peter Charles Santa Maria Guzman</t>
  </si>
  <si>
    <t>Marco Antonio Abarca Gomez</t>
  </si>
  <si>
    <t>80296607</t>
  </si>
  <si>
    <t>14 de setiembre de 2012</t>
  </si>
  <si>
    <t>A, B, C, D, E, F, G, H, I, J, K, L, M, O, N y R</t>
  </si>
  <si>
    <t>JAMES CASTILLO</t>
  </si>
  <si>
    <t>NORMA GIOVANNA PUELLES BOBADILLA</t>
  </si>
  <si>
    <t xml:space="preserve">Av. Ramón Castilla Nro. 143, </t>
  </si>
  <si>
    <t>DESISTIO PQ NO DEPOSITO GARANTIA</t>
  </si>
  <si>
    <t>JORGE QUINTANA</t>
  </si>
  <si>
    <t>1 y 2</t>
  </si>
  <si>
    <t>Hernán Francisco Huamán Toledo</t>
  </si>
  <si>
    <t>42008385</t>
  </si>
  <si>
    <t>Pascuala Pino de Tovar</t>
  </si>
  <si>
    <t>22489210</t>
  </si>
  <si>
    <t>02811557</t>
  </si>
  <si>
    <t>TELECOMUNICACIONES MOVILIT S.R.L.</t>
  </si>
  <si>
    <t>Eleuteria Morales Cahuana</t>
  </si>
  <si>
    <t>19 de setiembre de 2012</t>
  </si>
  <si>
    <t>ELEUTERIAMORALES CAHUANA</t>
  </si>
  <si>
    <t>GERSON PINEDA</t>
  </si>
  <si>
    <t>Jr Mariano Nuñes 1168</t>
  </si>
  <si>
    <t>ROMERO RIOS ALEJANDRA FAUSTINA</t>
  </si>
  <si>
    <t>40764721</t>
  </si>
  <si>
    <t xml:space="preserve">CERVA COQUEL  DOMINICA ADELA </t>
  </si>
  <si>
    <t>23569080</t>
  </si>
  <si>
    <t xml:space="preserve">20529703 </t>
  </si>
  <si>
    <t>BULLON MALLQUI MARYLIN PAULINA</t>
  </si>
  <si>
    <t>44617119</t>
  </si>
  <si>
    <t>VILLEGAS MALDONADO CINTHIA MARGARITA</t>
  </si>
  <si>
    <t>42851567</t>
  </si>
  <si>
    <t>Av. Balta Nro. 1327</t>
  </si>
  <si>
    <t>VERA REYES SUSAN ANGELICA</t>
  </si>
  <si>
    <t>47677364</t>
  </si>
  <si>
    <t>IRRAZABAL RAMOS,FREDY ENRRIQUE</t>
  </si>
  <si>
    <t>41785833</t>
  </si>
  <si>
    <t>LOPEZ AGUILAR ELIZABETH MARTINA</t>
  </si>
  <si>
    <t>21527399</t>
  </si>
  <si>
    <t>QUISPE QUISPE BRAYAN RAUL</t>
  </si>
  <si>
    <t>47243061</t>
  </si>
  <si>
    <t>JOSIANA VICTORIA AYALA PRENTICE</t>
  </si>
  <si>
    <t>10178615993,</t>
  </si>
  <si>
    <t>INVERSIONES YOSHIRA E.I.R.L.</t>
  </si>
  <si>
    <t>YOBANY JANETH LINARES RAMIREZ</t>
  </si>
  <si>
    <t>41307754</t>
  </si>
  <si>
    <t>SALDAÑA CARRANZA ELVIS FRANCISCO</t>
  </si>
  <si>
    <t>42522436</t>
  </si>
  <si>
    <t>AGREDA VALVERDE MAXIMINA DIONICIA</t>
  </si>
  <si>
    <t>32603442</t>
  </si>
  <si>
    <t>ALVITES ESTRADA YANINA ERIKA</t>
  </si>
  <si>
    <t>42215107</t>
  </si>
  <si>
    <t>10055919</t>
  </si>
  <si>
    <t>INVERSIONES MOVILNET S.A.C.</t>
  </si>
  <si>
    <t>Av. Belisario Suarez No. 160</t>
  </si>
  <si>
    <t>17861599</t>
  </si>
  <si>
    <t>GUEVARA GUEVARA JOSE CRISTEN</t>
  </si>
  <si>
    <t>42855291</t>
  </si>
  <si>
    <t>DIRECCIÓN FISCAL</t>
  </si>
  <si>
    <t>Manuel Enrique Chonon Sánchez</t>
  </si>
  <si>
    <t>T &amp; S TELECOMUNICACIONES Y SERVICIOS S.A.C.</t>
  </si>
  <si>
    <t>Samuel Isaac Tenicela Soriano</t>
  </si>
  <si>
    <t xml:space="preserve">ESCALANTE ZAPATA PRIMITIVA CONCEPCION </t>
  </si>
  <si>
    <t>01843445</t>
  </si>
  <si>
    <t>Jr. Loyola Nro 152 Br. San Pedro Cañoparqui</t>
  </si>
  <si>
    <t>GRUPO SARATSU S.A.C.</t>
  </si>
  <si>
    <t>PAMPA COAQUIRA ALEJANDRO</t>
  </si>
  <si>
    <t>29575216</t>
  </si>
  <si>
    <t>01232352</t>
  </si>
  <si>
    <t>Jr. Luis Rivarola 380, Barrio 8 de Octubre</t>
  </si>
  <si>
    <t>01264822</t>
  </si>
  <si>
    <t>Nro L Int 05, Sector Barco</t>
  </si>
  <si>
    <t>LLIUYACC ARCHE ANGELICA</t>
  </si>
  <si>
    <t>10653112</t>
  </si>
  <si>
    <t>HINOSTROZA PRADO ROSA</t>
  </si>
  <si>
    <t>04461267</t>
  </si>
  <si>
    <t>ROBERTO APAZA QUISPE</t>
  </si>
  <si>
    <t>LILIANA GOMES ASQUI</t>
  </si>
  <si>
    <t>No L Int 05, Sector Barco</t>
  </si>
  <si>
    <t>Cal. Italia Nro. 273 (C. Comercial Nuevo Milenio Stan 11)</t>
  </si>
  <si>
    <t>Mza. G Lote. 07 Urb. Santa Leonor</t>
  </si>
  <si>
    <t>SIHUAS</t>
  </si>
  <si>
    <t>JULY</t>
  </si>
  <si>
    <t>CHINCHA BAJA</t>
  </si>
  <si>
    <t>SAN NJUAN BAUTISTA</t>
  </si>
  <si>
    <t>CHRISTIAN ALEXIS SALAZAR</t>
  </si>
  <si>
    <t>ERIC JONATHAN BACA</t>
  </si>
  <si>
    <t>Jr. Ancash Nro. 389 (Interior B)</t>
  </si>
  <si>
    <t xml:space="preserve">Calle Real 667 </t>
  </si>
  <si>
    <t>Jr. 9 De Diciembre Nro. 336</t>
  </si>
  <si>
    <t>Calle Augusto B. Leguia N°457</t>
  </si>
  <si>
    <t>Jr. Isaias Aldoradin Nro. S/N</t>
  </si>
  <si>
    <t>Jr. Eduardo Buzzo Nro. S/N</t>
  </si>
  <si>
    <t>Pj. Los Jazmines Nro. 341 A.H. Juan Parra Del Riego</t>
  </si>
  <si>
    <t>Jr. Arequipa 119</t>
  </si>
  <si>
    <t>Jr. Ayacucho Nro. 625 Int. 32</t>
  </si>
  <si>
    <t>Av. Benavides Nro. 199</t>
  </si>
  <si>
    <t>Av. Grau Nro. 375 B</t>
  </si>
  <si>
    <t>Cal. Ayacucho 1er Piso Nro. 129 Int. 54 C.C. Ica Plaza</t>
  </si>
  <si>
    <t>Jr 25 De Mayo 314</t>
  </si>
  <si>
    <t>Av. F. Bolognesi Nro. 628 Int. 3</t>
  </si>
  <si>
    <t>Av. 28 De Julio Nro. S/N (En Hotel Aries, Ex Continental)</t>
  </si>
  <si>
    <t>Jr. 28 De Julio Nro. S/N Cent Sihuas (Frente A Plaza De Armas)</t>
  </si>
  <si>
    <t>Jr 25 De Mayo 327</t>
  </si>
  <si>
    <t>Jr. Luis Rivarola 380, Barrio 8 De Octubre</t>
  </si>
  <si>
    <t>JOSE ABEL CORDOVA OJEDA</t>
  </si>
  <si>
    <t>02842518</t>
  </si>
  <si>
    <t>DURAND PEREZ CECILIA VERONICA</t>
  </si>
  <si>
    <t>42059096</t>
  </si>
  <si>
    <t>ARMAS BOCANEGRA SAMUEL</t>
  </si>
  <si>
    <t>40469469</t>
  </si>
  <si>
    <t>SEGUNDO VICTOR LEON RAMIREZ</t>
  </si>
  <si>
    <t>41602590</t>
  </si>
  <si>
    <t>DREAM CAR EIRL</t>
  </si>
  <si>
    <t>44913451</t>
  </si>
  <si>
    <t>SERVINFOR TECHNOLOGY SAC</t>
  </si>
  <si>
    <t>01159135</t>
  </si>
  <si>
    <t>JIMMY FRANK BECERRA CRUZ</t>
  </si>
  <si>
    <t>41386816</t>
  </si>
  <si>
    <t>INVERSIONES Y SERVICIOS INFORMATICOS WINEC EIRL</t>
  </si>
  <si>
    <t>Neylen Clemente Melendez Perez</t>
  </si>
  <si>
    <t>01120042</t>
  </si>
  <si>
    <t>Jr San Martin 292</t>
  </si>
  <si>
    <t>EDGAR EDILBERTO CASTILLO JAVE</t>
  </si>
  <si>
    <t>00860567</t>
  </si>
  <si>
    <t>IRRAZABAL NAVARRO MIGUEL ANGEL</t>
  </si>
  <si>
    <t>47883331</t>
  </si>
  <si>
    <t>ANAMPA ANCHANTE ANTONIO ENRIQUE</t>
  </si>
  <si>
    <t>43850496</t>
  </si>
  <si>
    <t>IRRAZABAL NAVARRO YENNY MARIZOL</t>
  </si>
  <si>
    <t>46954115</t>
  </si>
  <si>
    <t>RAMOS GUTIERREZ SINDY LEYDY</t>
  </si>
  <si>
    <t>46881355</t>
  </si>
  <si>
    <t>RICHARD JOSE CASTRO GUZMAN</t>
  </si>
  <si>
    <t>41742469</t>
  </si>
  <si>
    <t>ESPINOZA NOVOA FRANCISCA FABIOLA</t>
  </si>
  <si>
    <t>43225775</t>
  </si>
  <si>
    <t>GRUPO NIJAMA E.I.R.L.</t>
  </si>
  <si>
    <t>ROBERTO CARLOS ZAPATA ESPINOZA</t>
  </si>
  <si>
    <t>40174942</t>
  </si>
  <si>
    <t>CACERES LOAYZA, ELIZABETH</t>
  </si>
  <si>
    <t>21555168</t>
  </si>
  <si>
    <t xml:space="preserve">GAMBOA MURILLO JAVIER </t>
  </si>
  <si>
    <t>46199363</t>
  </si>
  <si>
    <t>TORRES VIACAVA TEOFILO</t>
  </si>
  <si>
    <t>43182907</t>
  </si>
  <si>
    <t>A,B,C,D,E,F,G,H,I,J,K,N,O,R.</t>
  </si>
  <si>
    <t>VB_L</t>
  </si>
  <si>
    <t>VB_J</t>
  </si>
  <si>
    <t>MULTISERVICIOS B &amp; R S.R.L.</t>
  </si>
  <si>
    <t>BORDA CRUZ ELISEO</t>
  </si>
  <si>
    <t>46534214</t>
  </si>
  <si>
    <t>A,B,C,D,E,F,G,H,I,J,K,L</t>
  </si>
  <si>
    <t>A,B,C,D,E,F,G,H,I,J,K,N,O,R.T</t>
  </si>
  <si>
    <t>A,B,C,D,E,F,G,H,I,J,K,N,R</t>
  </si>
  <si>
    <t>KARINA CHAVEZ ORTIZ</t>
  </si>
  <si>
    <t>GONZALES VILLACORTA LIZBETH</t>
  </si>
  <si>
    <t>40577721</t>
  </si>
  <si>
    <t>ZARABIA TREJO WALTER KEVIN</t>
  </si>
  <si>
    <t>61338216</t>
  </si>
  <si>
    <t>CASA NUEVA E.I.R.L</t>
  </si>
  <si>
    <t>Juan Julio Luna Asmat</t>
  </si>
  <si>
    <t>17920877</t>
  </si>
  <si>
    <t>VASQUEZ AGUILAR JOSE LUIS</t>
  </si>
  <si>
    <t>47169588</t>
  </si>
  <si>
    <t>LUZMILA ANTONIETA RUIZ CONEJO OSORIO</t>
  </si>
  <si>
    <t>15210787</t>
  </si>
  <si>
    <t>Eusebio Héctor Zapata Rosas</t>
  </si>
  <si>
    <t xml:space="preserve">Rocío Fabiola Angelita Contreras Hilazaca </t>
  </si>
  <si>
    <t>42401310</t>
  </si>
  <si>
    <t>MFF SERVICIOS CORPORATIVOS S.A.C.</t>
  </si>
  <si>
    <t>09044270</t>
  </si>
  <si>
    <t>ABCDEFGHIJKNOR</t>
  </si>
  <si>
    <t>M &amp; M COMUNICACIONES E.I.R.L.</t>
  </si>
  <si>
    <t>Urb. Los Andenes A-11</t>
  </si>
  <si>
    <t>Urb. Los Andenes A-11, Distrito Cayma, Provincia Arequipa, Departamento Arequipa</t>
  </si>
  <si>
    <t>19 de octubre de 2012</t>
  </si>
  <si>
    <t>ABCDEFGHIJKLMNOTRU</t>
  </si>
  <si>
    <t>SYSTEL REPRESENTACIONES E.I.R.L.</t>
  </si>
  <si>
    <t>05281721</t>
  </si>
  <si>
    <t>SONIA SAYAS AUJATOMA</t>
  </si>
  <si>
    <t>47454469</t>
  </si>
  <si>
    <t>MULTISERVICIOS CARLIN  S.R.L.</t>
  </si>
  <si>
    <t>02862143</t>
  </si>
  <si>
    <t xml:space="preserve"> ALMONACID ESPINOZA IRMA PATRICIA</t>
  </si>
  <si>
    <t>46258130</t>
  </si>
  <si>
    <t>ANA ACEVEDO</t>
  </si>
  <si>
    <t>CARDENAS ORDOÑES BUSINESS E.I.R.L</t>
  </si>
  <si>
    <t>INVERSIONES ABI 5 S.R.L.</t>
  </si>
  <si>
    <t>26617368</t>
  </si>
  <si>
    <t xml:space="preserve">Miguel Castro Lorenzo Brigan </t>
  </si>
  <si>
    <t>Flores Palomares Doris</t>
  </si>
  <si>
    <t xml:space="preserve"> Castro Paredes Victor Alcides</t>
  </si>
  <si>
    <t>Mercedes Centurion William Alejandro</t>
  </si>
  <si>
    <t>Norma Giovanna Puelles Bobadilla</t>
  </si>
  <si>
    <t>Wilfredo Livia Rosales</t>
  </si>
  <si>
    <t>Romero Rios Alejandra Faustina</t>
  </si>
  <si>
    <t xml:space="preserve">Cerva Coquel  Dominica Adela </t>
  </si>
  <si>
    <t>Bullon Mallqui Marylin Paulina</t>
  </si>
  <si>
    <t>Villegas Maldonado Cinthia Margarita</t>
  </si>
  <si>
    <t>Vera Reyes Susan Angelica</t>
  </si>
  <si>
    <t>Josiana Victoria Ayala Prentice</t>
  </si>
  <si>
    <t>Irrazabal Ramos,Fredy Enrrique</t>
  </si>
  <si>
    <t>Lopez Aguilar Elizabeth Martina</t>
  </si>
  <si>
    <t>Quispe Quispe Brayan Raul</t>
  </si>
  <si>
    <t>Yobany Janeth Linares Ramirez</t>
  </si>
  <si>
    <t>Saldaña Carranza Elvis Francisco</t>
  </si>
  <si>
    <t>Agreda Valverde Maximina Dionicia</t>
  </si>
  <si>
    <t>Alvites Estrada Yanina Erika</t>
  </si>
  <si>
    <t>Guevara Guevara Jose Cristen</t>
  </si>
  <si>
    <t xml:space="preserve">Escalante Zapata Primitiva Concepcion </t>
  </si>
  <si>
    <t>Roberto Apaza Quispe</t>
  </si>
  <si>
    <t>Liliana Gomes Asqui</t>
  </si>
  <si>
    <t>Lliuyacc Arche Angelica</t>
  </si>
  <si>
    <t>Hinostroza Prado Rosa</t>
  </si>
  <si>
    <t>Jose Abel Cordova Ojeda</t>
  </si>
  <si>
    <t>Durand Perez Cecilia Veronica</t>
  </si>
  <si>
    <t>Armas Bocanegra Samuel</t>
  </si>
  <si>
    <t>Segundo Victor Leon Ramirez</t>
  </si>
  <si>
    <t>Carlos Alberto Vilchez Saavedra</t>
  </si>
  <si>
    <t>Henrry Gomez Torres</t>
  </si>
  <si>
    <t>Jimmy Frank Becerra Cruz</t>
  </si>
  <si>
    <t>Edgar Edilberto Castillo Jave</t>
  </si>
  <si>
    <t>Irrazabal Navarro Miguel Angel</t>
  </si>
  <si>
    <t>Anampa Anchante Antonio Enrique</t>
  </si>
  <si>
    <t>Irrazabal Navarro Yenny Marizol</t>
  </si>
  <si>
    <t>Ramos Gutierrez Sindy Leydy</t>
  </si>
  <si>
    <t>Richard Jose Castro Guzman</t>
  </si>
  <si>
    <t>Espinoza Novoa Francisca Fabiola</t>
  </si>
  <si>
    <t>Roberto Carlos Zapata Espinoza</t>
  </si>
  <si>
    <t>Caceres Loayza, Elizabeth</t>
  </si>
  <si>
    <t xml:space="preserve">Gamboa Murillo Javier </t>
  </si>
  <si>
    <t>Torres Viacava Teofilo</t>
  </si>
  <si>
    <t>Karina Chavez Ortiz</t>
  </si>
  <si>
    <t>Gonzales Villacorta Lizbeth</t>
  </si>
  <si>
    <t>Zarabia Trejo Walter Kevin</t>
  </si>
  <si>
    <t>Vasquez Aguilar Jose Luis</t>
  </si>
  <si>
    <t>Luzmila Antonieta Ruiz Conejo Osorio</t>
  </si>
  <si>
    <t>Sonia Sayas Aujatoma</t>
  </si>
  <si>
    <t>Jorge Luis Carlin Yovera</t>
  </si>
  <si>
    <t xml:space="preserve">Tumbes No. 966 </t>
  </si>
  <si>
    <t xml:space="preserve">Av. Luis Ormeño Nro. 107 </t>
  </si>
  <si>
    <t>R. San Martin No 522 (Mercado Central 2do Piso N° 223)</t>
  </si>
  <si>
    <t>Jr. Alfonso Ugarte 777</t>
  </si>
  <si>
    <t>Jr. Augusto B Leguia 293</t>
  </si>
  <si>
    <t>Jr. San Martin 385</t>
  </si>
  <si>
    <t>Jr. Callao Nro. 729b</t>
  </si>
  <si>
    <t>Jr. Alonso De Alvarado 783</t>
  </si>
  <si>
    <t>Cal. Comercio No.158</t>
  </si>
  <si>
    <t>Av. Ramos No. 386</t>
  </si>
  <si>
    <t>Cal. 1 Mza. F Lote. 07 Coop. El Olivar</t>
  </si>
  <si>
    <t>Av. Tacna 402 Int C (</t>
  </si>
  <si>
    <t>Mz B. Lt 20. P.J. La Victoria</t>
  </si>
  <si>
    <t xml:space="preserve">Av. Andres A. Caceres 724 </t>
  </si>
  <si>
    <t>Jr. Asamblea 294</t>
  </si>
  <si>
    <t>Jr. Elias Aguirre No. 285 Cent Cercado</t>
  </si>
  <si>
    <t>Jr. Elias Aguirre No. 282 Casco Urbano</t>
  </si>
  <si>
    <t xml:space="preserve">Jr Lima 100 </t>
  </si>
  <si>
    <t>Mza. J Lote 04 Urb. Grau</t>
  </si>
  <si>
    <t xml:space="preserve">Jr. 28 De Julio Nro. 258 (Cerca Al Arco De San Francisco) </t>
  </si>
  <si>
    <t>Calle Bolivar No. 705</t>
  </si>
  <si>
    <t>Jr. Comercio No. 104</t>
  </si>
  <si>
    <t>Jr. Tarapaca No. 540 (Alt. Esq. Con Junin)</t>
  </si>
  <si>
    <t xml:space="preserve">Jr. Mariscal Caceres No. 892 </t>
  </si>
  <si>
    <t>Jr. Bolivar No. 635 Cercado</t>
  </si>
  <si>
    <t>Av. Pardo No. 619 Cercado</t>
  </si>
  <si>
    <t xml:space="preserve">Jr. 28 De Julio No. 258 (Cerca Al Arco De San Francisco) </t>
  </si>
  <si>
    <t>Jr. Tumbes 966 Piura - Piura - Tambogrande</t>
  </si>
  <si>
    <t>Av. Luis Ormeño Nro. 107 Casma - Casma - Ancash</t>
  </si>
  <si>
    <t>Jr. San Martin Nro.522 (Mercado Central 2do Piso N° 223) La Libertad - Pataz - Tayabamba</t>
  </si>
  <si>
    <t>Jr. San Martin 385 Departamento San Martin / Provincia San Martin / Distrito Tarapoto</t>
  </si>
  <si>
    <t xml:space="preserve">Jr. Callao Nro. 729b Departamento San Martin - Provincia Moyobamba- Distrito Moyobamba </t>
  </si>
  <si>
    <t>Cal. Comercio Nro.158 Ica - Pisco - Pisco</t>
  </si>
  <si>
    <t>Av. Ramos No. 386 Lima - Cañete - Imperial</t>
  </si>
  <si>
    <t>Cal. 1 Mza. F Lote. 07 Coop. El Olivar Lima - Lima - San Martin De Porres</t>
  </si>
  <si>
    <t>Jr. Tarapaca Nro. 540 (Alt. Esq. Con Junin) Junin - Jauja - Jauja</t>
  </si>
  <si>
    <t>Av. Tacna 402 Int C (Stand C) Lambayeque- Ferreñafe-Ferreñafe</t>
  </si>
  <si>
    <t>Mz B. Lt 20. P.J. La Victoria Chimbote Santa  Ancash</t>
  </si>
  <si>
    <t>Jr. Mariscal Caceres Nro. 892 (Frente A Carsa) Ayacucho - Huamanga - Ayacucho</t>
  </si>
  <si>
    <t>Av. Andres A. Caceres 724 Ayacucho Huamanga</t>
  </si>
  <si>
    <t>Jr. Asamblea 294 Ayacucho Huamanga Ayacucho</t>
  </si>
  <si>
    <t>Jr. Elias Aguirre Nro. 282 Casco Urbano Chimbote - Santa - Ancash</t>
  </si>
  <si>
    <t>Jr. Bolivar Nro. 635 Cercado (Frente A Telefonica) - Trujillo - Trujillo - La Libertad</t>
  </si>
  <si>
    <t>Av. Pardo Nro. 619 Cercado Chimbote - Santa - Ancash</t>
  </si>
  <si>
    <t>Jr Lima 100 Lima - Oyon - Oyon</t>
  </si>
  <si>
    <t xml:space="preserve">Mza. J Lote 04 Urb. Grau Piura - Piura - Piura </t>
  </si>
  <si>
    <t>Calle Bolivar Nro. 705 Piura - Sechura - Sechura</t>
  </si>
  <si>
    <t>Jr 2 De Mayo Nro 906</t>
  </si>
  <si>
    <t>TAYABAMBA</t>
  </si>
  <si>
    <t>Almonacid Espinoza Irma Patricia</t>
  </si>
  <si>
    <t>Pablo Alain Villanueva Catalan</t>
  </si>
  <si>
    <t xml:space="preserve">Mara Del Rocio Estremadoyro Guillen </t>
  </si>
  <si>
    <t>Werner Giuliano Diaz Yalta</t>
  </si>
  <si>
    <t>Valerio Alarcon Espinoza</t>
  </si>
  <si>
    <t>Roberto Felix Lira La Madrid</t>
  </si>
  <si>
    <t>Norma Epifania Quijia Quijahuaman De Machaca</t>
  </si>
  <si>
    <t>Borda Cruz Eliseo</t>
  </si>
  <si>
    <t>Zenon Lucas Salcedo Cruz</t>
  </si>
  <si>
    <t>Pampa Coaquira Alejandro</t>
  </si>
  <si>
    <t>Leonardo Hugo Quispe Coaquira</t>
  </si>
  <si>
    <t>Jose Godofredo Franco Yepez</t>
  </si>
  <si>
    <t>Fernando Castañeda Landazuri</t>
  </si>
  <si>
    <t>Lima Barabaran Jose Fernando</t>
  </si>
  <si>
    <t>Zenon Alberto Cueva Guerra</t>
  </si>
  <si>
    <t xml:space="preserve">Av. Benvides N° 5052 </t>
  </si>
  <si>
    <t xml:space="preserve">Jr. Francisco Pizarro No. 210 – Barrio Cerro Colorado </t>
  </si>
  <si>
    <t>Av. Túpac Amaru Gg-9</t>
  </si>
  <si>
    <t xml:space="preserve">Av. El Puerto S/N Boca Colorado </t>
  </si>
  <si>
    <t>Jr. Mariano Nuñes 1168</t>
  </si>
  <si>
    <t>Jr. Paucartambo Nro. 107 Coo. 27 De Abril</t>
  </si>
  <si>
    <t>Av. Huanta Nro. S/N (Paradero Huanta)</t>
  </si>
  <si>
    <t>Mza. K Lote. 24 Coo. Viv La Floresta</t>
  </si>
  <si>
    <t xml:space="preserve">Cal. Peru Nro. 104 Int. 205 Galerias Belen (Oficina) </t>
  </si>
  <si>
    <t>Jirón Ancash 580, Distrito  Tambopata, Provincia Tambopata, Departamento Madre De Dios</t>
  </si>
  <si>
    <t>Av. Benavides Nro. 245 Dpto. 206</t>
  </si>
  <si>
    <t>Jr. Arica Nro. 297 (Esquina Con Sargento Lores)</t>
  </si>
  <si>
    <t>Av. Huanta Nro. S/N (Paradero Huanta) Ayacucho - Huanta - Llochegua</t>
  </si>
  <si>
    <t>Av. Benavides Nro. 245 Dpto. 206 Lima - Lima - Miraflores</t>
  </si>
  <si>
    <t>Jr.2 De Mayo Nro. 714 Br. 2 De Mayo Cajamarca - Cajamarca - Cajamarca</t>
  </si>
  <si>
    <t>Jr. 2 De Mayo No. 714 Br. Dos De Mayo</t>
  </si>
  <si>
    <t>Calle 1 Mz A Lote 14 - El Agustino</t>
  </si>
  <si>
    <t>40931474</t>
  </si>
  <si>
    <t xml:space="preserve">Jr. Inca Roca 389, Distrito Independencia, Provincia Lima, Departamento Lima </t>
  </si>
  <si>
    <t>ZUMARAN ESCOBEDO JESUS NEPTINA</t>
  </si>
  <si>
    <t>17893361</t>
  </si>
  <si>
    <t>CONZA HUAIPAR AUGUSTA JOSEFINA</t>
  </si>
  <si>
    <t>23914384</t>
  </si>
  <si>
    <t>VILLA REAL ALBERTO YOFRE</t>
  </si>
  <si>
    <t>32993248</t>
  </si>
  <si>
    <t>GIL SAUCEDO DECY ESMERALDA</t>
  </si>
  <si>
    <t>32969928</t>
  </si>
  <si>
    <t>Edda Luz Ellen Gonzales Macuri</t>
  </si>
  <si>
    <t>07468522</t>
  </si>
  <si>
    <t>26 de octubre de 2012</t>
  </si>
  <si>
    <t>NEGOCIACIONES Y SERVICIOS MULTIPLES BERRIOS E.I.R.L.</t>
  </si>
  <si>
    <t xml:space="preserve"> XIMENA DEL AGUILA</t>
  </si>
  <si>
    <t>ABCDEFGHIJKNOUR</t>
  </si>
  <si>
    <t>FELIPA MUÑOZ WENDY JULIANA</t>
  </si>
  <si>
    <t>21574900</t>
  </si>
  <si>
    <t>VILLARRUEL DE ORTIZ ANA MARIA</t>
  </si>
  <si>
    <t>21825526</t>
  </si>
  <si>
    <t>PADILLA CAHUAYME MARIA ELENA</t>
  </si>
  <si>
    <t>21828619</t>
  </si>
  <si>
    <t>QUINTANA ZAPATA ASTRI CAROLINA</t>
  </si>
  <si>
    <t>46285959</t>
  </si>
  <si>
    <t>CARBAJAL MORENO SANDRA JANET</t>
  </si>
  <si>
    <t>40435025</t>
  </si>
  <si>
    <t>ZUÑIGA CARRERA GRIMALDO WILFREDO</t>
  </si>
  <si>
    <t>8127031</t>
  </si>
  <si>
    <t>SANCHEZ PACPAC GIOVANA MIRTHA</t>
  </si>
  <si>
    <t>41733207</t>
  </si>
  <si>
    <t>ARCOS ALARCON DEYVIS HAROLD</t>
  </si>
  <si>
    <t>70303056</t>
  </si>
  <si>
    <t>ESPINO VASQUEZ KATHERIN ELIZABETH</t>
  </si>
  <si>
    <t>47308796</t>
  </si>
  <si>
    <t>LEON SALAZAR KIARA YOSELIN</t>
  </si>
  <si>
    <t>Ca  Yahuar Huaca Nº 609, Distrito La Victoria, Provincia Chiclayo, Departamento  Lambayeque</t>
  </si>
  <si>
    <t>JULIO YOSHIRO TENORIO YAIPEN</t>
  </si>
  <si>
    <t>CABEZAS CURI MARAYMA</t>
  </si>
  <si>
    <t>19898264</t>
  </si>
  <si>
    <t>GUTIERREZ PEREZ MARIA DEL ROSARIO</t>
  </si>
  <si>
    <t>20010550</t>
  </si>
  <si>
    <t>Zumaran Escobedo Jesus Neptina</t>
  </si>
  <si>
    <t>Conza Huaipar Augusta Josefina</t>
  </si>
  <si>
    <t>Villa Real Alberto Yofre</t>
  </si>
  <si>
    <t>Gil Saucedo Decy Esmeralda</t>
  </si>
  <si>
    <t>Felipa Muñoz Wendy Juliana</t>
  </si>
  <si>
    <t>Villarruel De Ortiz Ana Maria</t>
  </si>
  <si>
    <t>Padilla Cahuayme Maria Elena</t>
  </si>
  <si>
    <t>Quintana Zapata Astri Carolina</t>
  </si>
  <si>
    <t>Carbajal Moreno Sandra Janet</t>
  </si>
  <si>
    <t>Zuñiga Carrera Grimaldo Wilfredo</t>
  </si>
  <si>
    <t>Sanchez Pacpac Giovana Mirtha</t>
  </si>
  <si>
    <t>Arcos Alarcon Deyvis Harold</t>
  </si>
  <si>
    <t>Espino Vasquez Katherin Elizabeth</t>
  </si>
  <si>
    <t>Cabezas Curi Marayma</t>
  </si>
  <si>
    <t>Gutierrez Perez Maria Del Rosario</t>
  </si>
  <si>
    <t>Av. Hnos. Uceda Meza Nro.513 Urb. Las Quintanas</t>
  </si>
  <si>
    <t>Cal. Alfonso Ugarte Nro 10 Cusco Paruro Paruro</t>
  </si>
  <si>
    <t>Cal. Jose Galvez Mza. U Lote. 6  - Nepeña - Santa - Ancash</t>
  </si>
  <si>
    <t>Mza. C Lote. 6 Urb. Caceres Aramayo  Nuevo Chimbote - Santa - Ancash</t>
  </si>
  <si>
    <t xml:space="preserve">Cal. Libertad Nro. 308 (Esquina Con Av. San Martin) </t>
  </si>
  <si>
    <t>Cal. Libertad Nro. 308 (Esquina Con Av. San Martin) Ica-Ica-Ica</t>
  </si>
  <si>
    <t>Pza. De Armas Mza. R Int. 1 Lote. 14 Ica - Chincha-El Carmen</t>
  </si>
  <si>
    <t>Mza. A Lote. 6 C.Cp. San Jose Ica - Chincha - El Carmen</t>
  </si>
  <si>
    <t xml:space="preserve">Mza. A Lote. 21 Upis Vilma Leon Ica-Chincha-Tambo De Mora </t>
  </si>
  <si>
    <t>Cal. España Nro. 416 Ica-Pisco-San Andres</t>
  </si>
  <si>
    <t>Maz.A Lote. 203 C.H.Reyna De La Paz Ica - Pisco-Pisco</t>
  </si>
  <si>
    <t>Av. Tupac Amaru Mza. 4 Lote. 19 ( Espalda De Soyus Del Cruce De Pisco ) Ica-Pisco-Tupac Amaru Inca</t>
  </si>
  <si>
    <t>Cal. Mayta Capac Mza. 37 Lote. 4a Ica-Pisco-Tupac Amaru Inca</t>
  </si>
  <si>
    <t>Cal. Abancay Nro. 202 Ica-Pisco-San Clemente</t>
  </si>
  <si>
    <t>Av . C Manchego Muñoz165 Barrio Centro (A Una Cdra Municipalidad De Hvca )Huancavelica- Hvca - Hvca</t>
  </si>
  <si>
    <t>Jr. Ancash Nro. 389 (Interior B) Junin - Chanchamayo - Chanchamayo</t>
  </si>
  <si>
    <t>Av. Ferrocarril Nro. 1085 Int. A (Alt De Ica) Junin - Huancayo - Huancayo</t>
  </si>
  <si>
    <t>Jr. Moquegua Nro. 1475 Junin - Huancayo - El Tambo</t>
  </si>
  <si>
    <t>Jr 2 De Mayo No 906</t>
  </si>
  <si>
    <t xml:space="preserve">Av. Hnos. Uceda Meza Nro.513 Urb. Las Quintanas </t>
  </si>
  <si>
    <t xml:space="preserve">Cal. Jose Galvez Mza. U Lote. 6 </t>
  </si>
  <si>
    <t xml:space="preserve">Mza. C Lote. 6 Urb. Caceres Aramayo  </t>
  </si>
  <si>
    <t>Pza. De Armas Mza. R Int. 1 Lote. 14</t>
  </si>
  <si>
    <t xml:space="preserve">Mza. A Lote. 6 C.Cp. San Jose </t>
  </si>
  <si>
    <t xml:space="preserve">Mza. A Lote. 21 Upis Vilma Leon </t>
  </si>
  <si>
    <t xml:space="preserve">Cal. España Nro. 416 </t>
  </si>
  <si>
    <t xml:space="preserve">Maz.A Lote. 203 C.H.Reyna De La Paz </t>
  </si>
  <si>
    <t xml:space="preserve">Jr. Moquegua Nro. 1475 </t>
  </si>
  <si>
    <t xml:space="preserve">Av. Ferrocarril Nro. 1085 Int. A (Alt De Ica) </t>
  </si>
  <si>
    <t xml:space="preserve">Jr. Ancash Nro. 389 (Interior B) </t>
  </si>
  <si>
    <t xml:space="preserve">Av. Tupac Amaru Mza. 4 Lote. 19 ( Espalda De Soyus Del Cruce De Pisco ) </t>
  </si>
  <si>
    <t xml:space="preserve">Cal. Mayta Capac Mza. 37 Lote. 4a </t>
  </si>
  <si>
    <t xml:space="preserve">Cal. Abancay Nro. 202 </t>
  </si>
  <si>
    <t>Av . C Manchego Muñoz165 Barrio Centro (A Una Cdra Municipalidad De Hvca )</t>
  </si>
  <si>
    <t>PARURO</t>
  </si>
  <si>
    <t>EL CARMEN</t>
  </si>
  <si>
    <t>TAMBO DE MORA</t>
  </si>
  <si>
    <t>SAN ANDRES</t>
  </si>
  <si>
    <t>TUPAC AMARU INCA</t>
  </si>
  <si>
    <t>CARLOS MIGUEL ACHAHUI GONZALES</t>
  </si>
  <si>
    <t>Edgar Emilio Llerena Salas</t>
  </si>
  <si>
    <t>Keyth Pierina Moreno Ruiz</t>
  </si>
  <si>
    <t>Leon Salazar Kiara Yoselin</t>
  </si>
  <si>
    <t>Ingrid Giselle Lira Torres</t>
  </si>
  <si>
    <t>07218736</t>
  </si>
  <si>
    <t>Cal. Tripoli Nro. 375 Dpto. 801 Lima - Lima - Miraflores</t>
  </si>
  <si>
    <t>Jr. Sucre Nro. 638</t>
  </si>
  <si>
    <t>Jr. Sucre Nro. 610a (Costado Del Hospedaje El Principe) Ucayali - Coronel Portillo - Calleria</t>
  </si>
  <si>
    <t>15 de Agosto  de 2012</t>
  </si>
  <si>
    <t>10 de octubre de 2012</t>
  </si>
  <si>
    <t>ABCDEFGHIJKLMNOUTR</t>
  </si>
  <si>
    <t>41755147</t>
  </si>
  <si>
    <t>RIMACH &amp; SANCHEZ NEGOCIOS S.R.L.</t>
  </si>
  <si>
    <t>40269301</t>
  </si>
  <si>
    <t>ABCDEFGHIJKLMNORT</t>
  </si>
  <si>
    <t>MIJHOARCE TEL E.I.R.L.</t>
  </si>
  <si>
    <t>Javier Salazar Del Aguila</t>
  </si>
  <si>
    <t>05342678</t>
  </si>
  <si>
    <t>Calle Junin Nº 279 - Nauta - Loreto - Loreto</t>
  </si>
  <si>
    <t>Rider Pisco Do Santos</t>
  </si>
  <si>
    <t>42348649</t>
  </si>
  <si>
    <t>VALENZUELA MUÑOZ ROSANGELA</t>
  </si>
  <si>
    <t>42348650</t>
  </si>
  <si>
    <t>ARRIETA VALDEZ IVONNY MARIA</t>
  </si>
  <si>
    <t>40011654</t>
  </si>
  <si>
    <t>INVERSIONES &amp; TECNOLOGIA JHONATAN E.I.R.L.</t>
  </si>
  <si>
    <t>41423191</t>
  </si>
  <si>
    <t xml:space="preserve">ANITA ZAPATA ESCUDERO </t>
  </si>
  <si>
    <t>COMERCIAL ARIES E.I.R.L.</t>
  </si>
  <si>
    <t>RIDER PISCO DO SANTOS</t>
  </si>
  <si>
    <t>Valenzuela Muñoz Rosangela</t>
  </si>
  <si>
    <t>Arrieta Valdez Ivonny Maria</t>
  </si>
  <si>
    <t>Decabel Pinchi Guerra</t>
  </si>
  <si>
    <t>Prolong. Moore Nº 402(Esquina Con Tahuantinsuyo) Loreto - Maynas - Belen</t>
  </si>
  <si>
    <t>Jr. Cajamarca Nro. 285 (Alt De Ancash) Junin - Huancayo - Huancayo</t>
  </si>
  <si>
    <t>Av. Ferrocarril Nro. 1087 (Intersec. Jr. Ica S67873120) Junin - Huancayo - Huancayo</t>
  </si>
  <si>
    <t>Jr. Lima N° 131 - Tarapoto</t>
  </si>
  <si>
    <t>NAUTA</t>
  </si>
  <si>
    <t>Froilan Diomedes Ticona Chahuares</t>
  </si>
  <si>
    <t>Av. Nicolás Ayllon Mz. L, Lote 26 - Urb. Los Ángeles - Ate</t>
  </si>
  <si>
    <t>Jr. San Pablo De La Cruz Nro. 320 (Primero Piso) San Martin - San Martin - Tarapoto</t>
  </si>
  <si>
    <t>Mza. 35 Lote. 25 Asoc. J.Carlos Mariategui (2 Cdras. Abajo Del C.E. Jorge Chavez) Tacna - Tacna - Crl. Greg. Albarracin Lanchipa</t>
  </si>
  <si>
    <t>Av. Las Colinas N° 535 Pio Pata - El Tambo - Huancayo</t>
  </si>
  <si>
    <t xml:space="preserve">Jr. Ancash 580, </t>
  </si>
  <si>
    <t xml:space="preserve">Ca. Tripoli Nro. 375 Dpto. 801 </t>
  </si>
  <si>
    <t xml:space="preserve">Jr. San Pablo De La Cruz Nro. 320 (Primero Piso) </t>
  </si>
  <si>
    <t>SANMARLU E.I.R.L.</t>
  </si>
  <si>
    <t>Luciana Botto</t>
  </si>
  <si>
    <t>15 de noviembre de 2012</t>
  </si>
  <si>
    <t>Av. Cuzco N° 320 Carmen Alto, distrito de Cayma, Provinciay departamento de Arequipa</t>
  </si>
  <si>
    <t>QQUENAYA PAUCCAR DANIEL</t>
  </si>
  <si>
    <t>Daniel Qquenaya Pauccar</t>
  </si>
  <si>
    <t xml:space="preserve">41757270 </t>
  </si>
  <si>
    <t>Cal. LIBERTAD NRO. S/N (1 CUADRA DE LA PLAZA FAM. QQUENAYA)</t>
  </si>
  <si>
    <t>QUISPICANCHIS</t>
  </si>
  <si>
    <t>OCONGATE</t>
  </si>
  <si>
    <t>CYBERCITY CONSTRUCTOR S.A.C.</t>
  </si>
  <si>
    <t xml:space="preserve">27432436 </t>
  </si>
  <si>
    <t>14 de noviembre de 2012</t>
  </si>
  <si>
    <t>27360315</t>
  </si>
  <si>
    <t>Luis Alberto Alvarado Montenegro</t>
  </si>
  <si>
    <t>Jeank Patrick Guevara Montenegro</t>
  </si>
  <si>
    <t>JUAREZ CAMPOS, DIOGENES AMARANTE</t>
  </si>
  <si>
    <t>DIOGENES AMARANTE JUAREZ CAMPOS</t>
  </si>
  <si>
    <t xml:space="preserve">17974121 </t>
  </si>
  <si>
    <t>calle Garcilazo de la Vega No. 453 La Esperanza</t>
  </si>
  <si>
    <t>CERDAN ARIAS TEOBALDO</t>
  </si>
  <si>
    <t>Teobaldo Cerdan Arias</t>
  </si>
  <si>
    <t>40333473</t>
  </si>
  <si>
    <t>Mz. F3, Lte. 70 - Urb. Jose Carlos Mariátegui</t>
  </si>
  <si>
    <t>COLLANTES FONSECA CRISTOBAL</t>
  </si>
  <si>
    <t>Cristobal Collantes Fonseca</t>
  </si>
  <si>
    <t xml:space="preserve">27387290 </t>
  </si>
  <si>
    <t>Jr. Miraflores No. S/N (Cuadra 3-Casa Crema Puerta blanca)</t>
  </si>
  <si>
    <t>PINCHI FASANANDO DIOMEDES</t>
  </si>
  <si>
    <t>Diomedes Pinchi Fasanando</t>
  </si>
  <si>
    <t xml:space="preserve">01108304 </t>
  </si>
  <si>
    <t>Jr. Alfonso Ugarte No. 480</t>
  </si>
  <si>
    <t>Jr. Alfonso Ugarte No. 480; tarapoto, San Martín, San Martín</t>
  </si>
  <si>
    <t>PUICON OLIVA JORGE JAHAIR</t>
  </si>
  <si>
    <t>Jorge Jahair Puicón Oliva</t>
  </si>
  <si>
    <t xml:space="preserve">45442218 </t>
  </si>
  <si>
    <t xml:space="preserve">Calle José Quiñones No. 115 Int. A </t>
  </si>
  <si>
    <t>Calle José Quiñones No. 115 Int. A, Lambayeque, Chiclayo, Monsefú</t>
  </si>
  <si>
    <t>INVERSIONES MEULY S.A.C.</t>
  </si>
  <si>
    <t>Francisco Edward Cortez Agreda</t>
  </si>
  <si>
    <t>16 de noviembre de 2012</t>
  </si>
  <si>
    <t>MBR MOVILES S.A.C.</t>
  </si>
  <si>
    <t>Hector Alan Rodriguez Alfaro</t>
  </si>
  <si>
    <t>Av La Encalada No. 1297 Dpto. 309 Urb. Lima Polo Hunt</t>
  </si>
  <si>
    <t>07574151</t>
  </si>
  <si>
    <t>Av. La Encalada No. 1297 Dpto. 309 Urb. Lima Polo Hunt</t>
  </si>
  <si>
    <t>CUSICAHUA GABRIEL NATALY</t>
  </si>
  <si>
    <t>Nataly Cusicahua Gabriel</t>
  </si>
  <si>
    <t>48259773</t>
  </si>
  <si>
    <t xml:space="preserve">Jr. Cajamarca No. 211 Int. 001 (Esquina con Jr. Mantaro) </t>
  </si>
  <si>
    <t>19/112012</t>
  </si>
  <si>
    <t>MILLA FALLA MARIELA JUDITH</t>
  </si>
  <si>
    <t>Mariela Judith Milla Falla</t>
  </si>
  <si>
    <t xml:space="preserve">41305892 </t>
  </si>
  <si>
    <t>Mz. S, Lote 11 Urb El Trapecio I Etapa</t>
  </si>
  <si>
    <t>APARCANA DIAZ CARLOS ALFREDO</t>
  </si>
  <si>
    <t>Carlos Alfredo Aparcana Díaz</t>
  </si>
  <si>
    <t xml:space="preserve">21527878 </t>
  </si>
  <si>
    <t>Mz. J, Lote 42 Urb. La Palma Grande</t>
  </si>
  <si>
    <t>Mz. J, Lote 42 Urb. La Palma Grande Ica, Ica, Ica</t>
  </si>
  <si>
    <t>ANGULO MUÑOZ LUISA YVONNE</t>
  </si>
  <si>
    <t>Luisa Yvonne Angulo Muñoz</t>
  </si>
  <si>
    <t xml:space="preserve">22191886 </t>
  </si>
  <si>
    <t xml:space="preserve">Calle Lima No. 179 (Costado de Tejas Don Juan) </t>
  </si>
  <si>
    <t>Calle Lima No. 179 (Costado de Tejas Don Juan) Ica, Ica, Ica</t>
  </si>
  <si>
    <t>SIFUENTES HARO JOSE MAYER</t>
  </si>
  <si>
    <t>José Mayer Sifuentes Haro</t>
  </si>
  <si>
    <t xml:space="preserve">17840317 </t>
  </si>
  <si>
    <t>Av. España No. 1190 Centro</t>
  </si>
  <si>
    <t>Av. España No. 1190 Centro, Trujillo, Trujillo, la Libertad</t>
  </si>
  <si>
    <t>RODATEL S.A.C.</t>
  </si>
  <si>
    <t>Nilo Romaní García</t>
  </si>
  <si>
    <t>10241273</t>
  </si>
  <si>
    <t>Jr. Jaramillo No. 1096 Urb. San Juan</t>
  </si>
  <si>
    <t>BARDALES MOZOMBITE ELSA</t>
  </si>
  <si>
    <t>Elsa Bardales Mozombite</t>
  </si>
  <si>
    <t xml:space="preserve">05350030 </t>
  </si>
  <si>
    <t>Jr. Tacna No. 372 (Barrio Huayco)</t>
  </si>
  <si>
    <t>Jr. Tacna No. 372 (Barrio Huayco), Tarapoto, San Martín, San Martín</t>
  </si>
  <si>
    <t>20 de noviembre de 2012</t>
  </si>
  <si>
    <t>01121921</t>
  </si>
  <si>
    <t>VICTOR RAUL PALOMINO</t>
  </si>
  <si>
    <t>21 de noviembre de 2012</t>
  </si>
  <si>
    <t>CONDORI HUAMANI EXALTACION</t>
  </si>
  <si>
    <t>Exaltación Condori Huamaní</t>
  </si>
  <si>
    <t xml:space="preserve">29720803 </t>
  </si>
  <si>
    <t xml:space="preserve">Av. Arequipa Mza. E, Lte. 04, Zona A (Carretera Callarani Caylloma) </t>
  </si>
  <si>
    <t>Av. Arequipa Mza. E, Lte. 04, Zona A (Carretera Callarani Caylloma), Cayarani, Condesuyos, Arequipa</t>
  </si>
  <si>
    <t>MARTINEZ ROY GRETA DEL CARMEN</t>
  </si>
  <si>
    <t>Greta del Carmen Martínez Roy</t>
  </si>
  <si>
    <t>42502387</t>
  </si>
  <si>
    <t xml:space="preserve">Jr. Italia No. 257 </t>
  </si>
  <si>
    <t>Jr. Italia No. 257 (Frente a Galería Vega) Chincha Alta, Chincha, Ica</t>
  </si>
  <si>
    <t>SHUAN MARIA ELENA</t>
  </si>
  <si>
    <t>María Elena Shuan</t>
  </si>
  <si>
    <t xml:space="preserve">31654740 </t>
  </si>
  <si>
    <t>Calle 4 de julio No. 301</t>
  </si>
  <si>
    <t>Calle 4 de julio No. 301 Pisco, Pisco, Ica</t>
  </si>
  <si>
    <t>GANOZA CHAVEZ ENRIQUE ORLANDO</t>
  </si>
  <si>
    <t>Enrique Orlando Ganoza Chávez</t>
  </si>
  <si>
    <t xml:space="preserve">18073913 </t>
  </si>
  <si>
    <t>Calle Salaverry No. 314 Urb. Mansiche (Frente a la panadería Mi Pan) Trujillo, Trujillo, La Libertad</t>
  </si>
  <si>
    <t>Calle Salaverry No. 314 Urb. Mansiche (</t>
  </si>
  <si>
    <t>TORRES ALVAREZ CARLOS ORLANDO</t>
  </si>
  <si>
    <t>Carlos Orlando Torres Alvarez</t>
  </si>
  <si>
    <t xml:space="preserve">41194260 </t>
  </si>
  <si>
    <t>Mza. I2, Lte. 69 Urb Los Heroes</t>
  </si>
  <si>
    <t>Mza. I2, Lte. 69 Urb Los Heroes Nuevo Chimbote, Santa, Ancash</t>
  </si>
  <si>
    <t>region</t>
  </si>
  <si>
    <t>15851934</t>
  </si>
  <si>
    <t>GERENTE</t>
  </si>
  <si>
    <t>JORGE LUIS OLIVARES GARCIA</t>
  </si>
  <si>
    <t>22404361</t>
  </si>
  <si>
    <t>ABCDEFGHIJKNORUV</t>
  </si>
  <si>
    <t>RODRIGUEZ ENCARNACION YESSICA MARIBEL</t>
  </si>
  <si>
    <t>43186905</t>
  </si>
  <si>
    <t>JR. GRAU NRO. 689 INT. 40 CENTRO CERCADO TRUJILLO LA LIBERTAD - TRUJILLO - TRUJILLO</t>
  </si>
  <si>
    <t xml:space="preserve">WILLY CRISTOPHER CARDOSO BUSTAMANTE </t>
  </si>
  <si>
    <t>45450910</t>
  </si>
  <si>
    <t>JR.PEDRO CANGA Nº 405</t>
  </si>
  <si>
    <t>QUIÑONES PINO YANETH</t>
  </si>
  <si>
    <t>AV. MIGUEL GRAU MZA. P LOTE. C8 QUILLABAMBA (FRENTE A SUPERMARKET LIRA) CUSCO - LA CONVENCION - SANTA ANA</t>
  </si>
  <si>
    <t>43554761</t>
  </si>
  <si>
    <t>ARAGON CJURURU ALCIBIADES</t>
  </si>
  <si>
    <t>42726180</t>
  </si>
  <si>
    <t>MERCADO MODELO NRO. SN QUILLABAMBA (CARPA 6 FUERA DE MERCADO PUERTA PRINCIPA) CUSCO - LA CONVENCION - SANTA ANA</t>
  </si>
  <si>
    <t>CCOLQQUEHUANCA QUISPE IGNACIO</t>
  </si>
  <si>
    <t>43580786</t>
  </si>
  <si>
    <t>NRO. 11 MERCADO MODELO (JR. CUSCO ESQUINA CON GRAU, PUESTO 11) CUSCO - LA CONVENCION - SANTA ANA</t>
  </si>
  <si>
    <t>20 de Setiembre de 2012</t>
  </si>
  <si>
    <t>PONCE AGUILAR DE CORALES MARIANA</t>
  </si>
  <si>
    <t>32524448</t>
  </si>
  <si>
    <t>MZA. Z1 LOTE. 1 (ESQUINA DE PLAZA DE ARMAS)  CONCHUCOS - PALLASCA - ANCASH</t>
  </si>
  <si>
    <t>46713081</t>
  </si>
  <si>
    <t>10810889</t>
  </si>
  <si>
    <t>RIOS CELESTINO PRISCILDA LUCY</t>
  </si>
  <si>
    <t xml:space="preserve">46604407 </t>
  </si>
  <si>
    <t>AV. E. DE LA TORRE NRO. 227 QUILLABAMBA (FRENTE DE COOP JOSE OLAYA) CUSCO - LA CONVENCION - SANTA ANA</t>
  </si>
  <si>
    <t>JOSE MANUEL USHIÑAHUA PANDURO</t>
  </si>
  <si>
    <t>43316250</t>
  </si>
  <si>
    <t>JR. MIGUEL GRAU 274 - JUANJU</t>
  </si>
  <si>
    <t xml:space="preserve">Fernandez Loarte Fernando Lincolhn </t>
  </si>
  <si>
    <t>Jorge Luis Olivares Garcia</t>
  </si>
  <si>
    <t>Suleiman Fernando Trujillo Tamayo</t>
  </si>
  <si>
    <t>David Javier Santillan Aliaga</t>
  </si>
  <si>
    <t>Sub-Gerente</t>
  </si>
  <si>
    <t>42206568</t>
  </si>
  <si>
    <t>Av. José Arana No. 649</t>
  </si>
  <si>
    <t xml:space="preserve">Jr. San Martin No. 248 </t>
  </si>
  <si>
    <t xml:space="preserve">Jr. Antonio Miro Quesada No. 376 Int. 507 </t>
  </si>
  <si>
    <t>Jr. Abtao N°646 - Huanuco</t>
  </si>
  <si>
    <t>Jr. San Martin No. 248 Amazonas - Utcubamba - Bagua Grande</t>
  </si>
  <si>
    <t>Jr. Jaramillo No. 1096 Urb. San Juan, Distrio De San Juan De Miraflores, Provincia Y Departamento De Lima</t>
  </si>
  <si>
    <t>Mza. D Lote. 01 Asoc. Unsch (Av. 26 De Enero) Ayacucho - Huamanga - Ayacucho</t>
  </si>
  <si>
    <t>Pj. Los Cipreses Mza. B-2 Lote. 2 Gru. Canto Lindo (Altura 6 Av.Santa Rosa Con Av.Los Molles) Lima - Lima - San Juan De Lurigancho</t>
  </si>
  <si>
    <t>Av. José Arana No. 650</t>
  </si>
  <si>
    <t>SERVICIOS DIGITALES ROYAKAMI S.A.C.</t>
  </si>
  <si>
    <t>Av. Contisuyo Mz. K Lt. 3  P.J. 2 De Junio, Distrito Chimbote, Provincia Santa, Departamento Ancash</t>
  </si>
  <si>
    <t>chimbote</t>
  </si>
  <si>
    <t>ABCDEFGHIJKNOUVR</t>
  </si>
  <si>
    <t>CAMPOS HUAMANYAURI ALEJANDRINA</t>
  </si>
  <si>
    <t>20056498</t>
  </si>
  <si>
    <t>AV. FERROCARRIL NRO. 1085 (FRENTE A TIENDAS F POR REAL PLAZA) JUNIN - HUANCAYO - HUANCAYO</t>
  </si>
  <si>
    <t>ALVA VASQUEZ JACKELINE ELIZABETH</t>
  </si>
  <si>
    <t>ESCALANTE TINOCO ORLANDO</t>
  </si>
  <si>
    <t>00105521</t>
  </si>
  <si>
    <t xml:space="preserve">JR. MASISEA MZA. E LOTE. 09-A (ENTRANDO POR EL GRIFO PUCALLPA) .YARINACOCHA CORONEL PORTILLO -  UCAYALI </t>
  </si>
  <si>
    <t>FABIO SANTOS WALTER HERNAN</t>
  </si>
  <si>
    <t>22515301</t>
  </si>
  <si>
    <t>JR 7 DE JUNIO NRO. 390 (FRENTE A LA PLAZA) UCAYALI - CORONEL PORTILLO - YARINACOCHA</t>
  </si>
  <si>
    <t>ESTAR. CEL S.A.C.</t>
  </si>
  <si>
    <t>43998523</t>
  </si>
  <si>
    <t>HERRERA BARRIGA HECTOR HUMBERTO</t>
  </si>
  <si>
    <t>17837247</t>
  </si>
  <si>
    <t>JR. JOSE BALTA NRO. 726 (PLAZA DE ARMAS- A DOS CUADRAS) LA LIBERTAD - SANCHEZ CARRION - HUAMACHUCO</t>
  </si>
  <si>
    <t>44551718</t>
  </si>
  <si>
    <t>CCORAHUA UMIYAURI RUTH YOLANDA</t>
  </si>
  <si>
    <t xml:space="preserve">44168390 </t>
  </si>
  <si>
    <t>AV. SOL NRO. S/N (LOCAL DE TIENDA DE CLARO) CUSCO - ESPINAR - ESPINAR</t>
  </si>
  <si>
    <t>n</t>
  </si>
  <si>
    <t>ALI CEL MOVILES S.A.C</t>
  </si>
  <si>
    <t>MENDEZ VELASQUEZ ALAN IVAN</t>
  </si>
  <si>
    <t>JR. BOLIVAR NRO. 829 CENT. CERCADO - TRUJILLO - TRUJILLO - LA LIBERTAD</t>
  </si>
  <si>
    <t>trujillo</t>
  </si>
  <si>
    <t>TELINTEL E.I.R.L.</t>
  </si>
  <si>
    <t>42075857</t>
  </si>
  <si>
    <t>TAQUIMA CUTI HILARIO</t>
  </si>
  <si>
    <t>25017221</t>
  </si>
  <si>
    <t>AV. SOL NRO. 116 (A 1 CDR DEL MERCADO CASA VERDE PTA. CREMA) CUSCO - ESPINAR - ESPINAR</t>
  </si>
  <si>
    <t>CONSULTORIA Y COMUNICACIONES CORPERU S.A.C.</t>
  </si>
  <si>
    <t>VICTOR AURAZO</t>
  </si>
  <si>
    <t>MERCEDES CENTURION JAVIER SALOMON</t>
  </si>
  <si>
    <t>32972687</t>
  </si>
  <si>
    <t>JR. JOSE OLAYA NRO. 818 CENT CERCADO CHIMBOTE SANTA ANCASH</t>
  </si>
  <si>
    <t>CAMONES GARCIA JOHN WILLIAMS</t>
  </si>
  <si>
    <t>40976904</t>
  </si>
  <si>
    <t>AV. NEPEÑA MZA. N2 LOTE. 15 (COSTADO DE HOSTAL MONTECARLO) CASMA CASMA ANCASH</t>
  </si>
  <si>
    <t>SANCHEZ MALPARTIDA WILDER DAVID</t>
  </si>
  <si>
    <t>41155235</t>
  </si>
  <si>
    <t>PJ. ALMENDRAS MZA. D LOTE. 15 A.H. ROBERTO RUIZ VARGAS UCAYALI-CORONEL PORTILLO - YARINACOCHA</t>
  </si>
  <si>
    <t>TAFUR RAMIREZ LEA MARIA</t>
  </si>
  <si>
    <t>09977602</t>
  </si>
  <si>
    <t>JR. LOS TULIPANES MZA. 5 LOTE. 28 A.H LOS JARDINES DE MANANTAY UCAYALI - CORONEL PORTILLO - MANANTAY</t>
  </si>
  <si>
    <t>CHACNAMA CASTAÑEDA DINA</t>
  </si>
  <si>
    <t xml:space="preserve">40020849  </t>
  </si>
  <si>
    <t>AV. SAN MARTIN NRO. S/N (Nº 428 FRENTE A LA CAJA MUNICIPAL) CUSCO - ESPINAR - ESPINAR</t>
  </si>
  <si>
    <t>CABRERA ENRIQUEZ JOSUE</t>
  </si>
  <si>
    <t>46562438</t>
  </si>
  <si>
    <t>AV. JOSE GALVEZ NRO. 692 (CERCA AL MERCADO LA SIRENA) CHIMBOTE - SANTA - ANCASH</t>
  </si>
  <si>
    <t>HUILLCA VALENCIA BETTY</t>
  </si>
  <si>
    <t xml:space="preserve">23944031 </t>
  </si>
  <si>
    <t>NRO. S/N MERCADO TTIO (STAND 102) CUSCO - CUSCO - WANCHAQ</t>
  </si>
  <si>
    <t>NECIOSUP AVALOS JULISSA JACKELINE</t>
  </si>
  <si>
    <t>32953704</t>
  </si>
  <si>
    <t>AV. PACIFICO MZA. B1 LOTE. 8 URB. CASUARINAS (FRENTE AL MERCADO BUENOS AIRES) CHIMBOTE - SANTA - ANCASH</t>
  </si>
  <si>
    <t>VASQUEZ PINEDO CHALDRIN LUCHANO</t>
  </si>
  <si>
    <t>44404015</t>
  </si>
  <si>
    <t>MZA. 16 LOTE. 37 P.J. MIRAFLORES III ZONA  CHIMBOTE - SANTA - ANCASH</t>
  </si>
  <si>
    <t xml:space="preserve">ROSENDO RAFAEL LEYVA </t>
  </si>
  <si>
    <t>JR. BOLOGNESI Nº 118 NUEVA CAJAMARCA</t>
  </si>
  <si>
    <t>NUEVA CAJAMARCA</t>
  </si>
  <si>
    <t>CUEVA CHUN PEDRO MARCIANO</t>
  </si>
  <si>
    <t>17844252</t>
  </si>
  <si>
    <t xml:space="preserve">AV. 26 DE MARZO NRO. 1700 FLORENCIA DE MORA LA LIBERTAD - TRUJILLO - FLORENCIA DE MORA </t>
  </si>
  <si>
    <t>GCR COMUNICACIONES S.A.C.</t>
  </si>
  <si>
    <t>Gala Rechkemmer Prieto</t>
  </si>
  <si>
    <t>Los Azamares 206 urb. Las palmeras del golf</t>
  </si>
  <si>
    <t>alejandro saiki</t>
  </si>
  <si>
    <t>Palermo Cabrejos Victor Elias</t>
  </si>
  <si>
    <t>Humanga</t>
  </si>
  <si>
    <t>Calle Mercaderes Nro. 328 Dpto. D-8 (Piso 3 - Galerias Heresi)</t>
  </si>
  <si>
    <t>VICTOR PALERMO CABREJOS</t>
  </si>
  <si>
    <t>Cal. Jaime De Gondra Mza. D Lote. 11 Urb. Vista Hermosa (1 Cdra Del Limonero) La Libertad - Trujillo - Trujillo</t>
  </si>
  <si>
    <t>Av. Mariscal Castilla Nro. 410 (Fte Al Jardin De Infancia 112) Ayacucho - Huanta - Huanta</t>
  </si>
  <si>
    <t>Carlos Cueto Fernandini Km. 194 Lima - Lima - Pueblo Libre (Magdalena Vieja)</t>
  </si>
  <si>
    <t>Cal. Descartes Nro. 135 Int. 1 Urb. La Calera Lima - Lima - Surquillo</t>
  </si>
  <si>
    <t>41865708</t>
  </si>
  <si>
    <t>19 de Diciembre 2012</t>
  </si>
  <si>
    <t>VARGAS PAUCAR ERICK EDINSON</t>
  </si>
  <si>
    <t>JR SALVADOR ALLENDE NRO. 280 (ESPALDA DE IE LUIS ALBERTO SANCHES) UCAYALI - CORONEL PORTILLO - YARINACOCHA</t>
  </si>
  <si>
    <t>46261350</t>
  </si>
  <si>
    <t>PORTILLA ALVAREZ DEISY MARILU</t>
  </si>
  <si>
    <t>40301136</t>
  </si>
  <si>
    <t>MZA. B LOTE. 25A SECTOR BARRIO X (COSTADO EMPRESA EL CORTIJO) LA LIBERTAD - TRUJILLO - EL PORVENIR</t>
  </si>
  <si>
    <t>VALDERRAMA DIAZ CARMEN AURORA</t>
  </si>
  <si>
    <t>17865677</t>
  </si>
  <si>
    <t xml:space="preserve">JR. BOLIVAR NRO. 688 INT. 01 C.C. GALERIAS MINCHOLA (1° PISO) LA LIBERTAD - TRUJILLO - TRUJILLO </t>
  </si>
  <si>
    <t>11001141</t>
  </si>
  <si>
    <t>VARGAS CONDORI YOLA TORIBIA</t>
  </si>
  <si>
    <t>XDK CONNECTING S.A.C.</t>
  </si>
  <si>
    <t>Joxanna Daniela Heredia Aliguillen</t>
  </si>
  <si>
    <t>70584644</t>
  </si>
  <si>
    <t>FUERZA DE VENTAS Y NEGOCIOS S.A.C.</t>
  </si>
  <si>
    <t>25737810</t>
  </si>
  <si>
    <t>17838181</t>
  </si>
  <si>
    <t>ENEQUE MORI MONICA MARIA</t>
  </si>
  <si>
    <t>AV. ORIENTE NRO. 224 URB. SAN JUAN LAMBAYEQUE - CHICLAYO - CHICLAYO</t>
  </si>
  <si>
    <t>PERU WIRELESS SOLUTIONS S.R.L.</t>
  </si>
  <si>
    <t>JULIO DIEZ</t>
  </si>
  <si>
    <t>41277645</t>
  </si>
  <si>
    <t>SOLUCIONES EN TELECOMUNICACIONES WILL S.A.C.</t>
  </si>
  <si>
    <t>40758828</t>
  </si>
  <si>
    <t>PACK SOLUTIONS S.A.C.</t>
  </si>
  <si>
    <t>EXPORT MARE S.A.C.</t>
  </si>
  <si>
    <t>VEGA HIDALGO JHORJHI</t>
  </si>
  <si>
    <t>42159965</t>
  </si>
  <si>
    <t>JR. EDILIUS NRO. 135 (COSTADO DE LA PLAZA) CONCHUCOS - PALLASCA -  ANCASH</t>
  </si>
  <si>
    <t>JEAN LOPEZ ERIKA VANESSA</t>
  </si>
  <si>
    <t>42513438</t>
  </si>
  <si>
    <t>JR. IQUITOS NRO. 254 UCAYALI . CORONEL PORTILLO - YARINACOCHA</t>
  </si>
  <si>
    <t>GONZALES LOLI KATTYA FIORELLA</t>
  </si>
  <si>
    <t>47334441</t>
  </si>
  <si>
    <t>PJ. COLON MZA. 167 LOTE. 06 URB. MIRAFLORES (ENTRANDO POR EL CARIBEAN A UNA CUADRA) UCAYALI - CORONEL PORTILLO - YARINACOCHA</t>
  </si>
  <si>
    <t>CARDENAS DE CORNEJO ELENA DE JESUS</t>
  </si>
  <si>
    <t>Juan XXIII F -2 Dpto. 301, Distrito Yanahuara</t>
  </si>
  <si>
    <t>31 de diciembre de 2012</t>
  </si>
  <si>
    <t>SEVETEL S.A.C.</t>
  </si>
  <si>
    <t>10 de enero de  2013</t>
  </si>
  <si>
    <t>SERVICIOS CAMPODONICO E.I.R.L.</t>
  </si>
  <si>
    <t>BARAS CONTRERAS EVELYN YESIKA</t>
  </si>
  <si>
    <t>42941771</t>
  </si>
  <si>
    <t>MZA. N LOTE. 29 URB. SAN PEDRO LA LIBERTAD - TRUJILLO - VICTOR LARCO</t>
  </si>
  <si>
    <t>MORANTE GOMEZ JESUS MONICA</t>
  </si>
  <si>
    <t>Av. Pedro Ruiz No. 1832 P.J. San Antonio</t>
  </si>
  <si>
    <t>16655319</t>
  </si>
  <si>
    <t>41069539</t>
  </si>
  <si>
    <t>MEZA PILLCO LOURDES</t>
  </si>
  <si>
    <t xml:space="preserve">44408760  </t>
  </si>
  <si>
    <t>CAL. BOLOGNESI NRO. 452 (PLAZA SONDOR) CUSCO - CALCA - CALCA</t>
  </si>
  <si>
    <t>VASQUEZ HUAMAN MARGOT</t>
  </si>
  <si>
    <t xml:space="preserve">43737024 </t>
  </si>
  <si>
    <t xml:space="preserve">AV. ALCIDES F. ESTRADA NRO. S/N (FRENTE A MERCADO MODELO CASA AZUL) </t>
  </si>
  <si>
    <t>DIESTRA RIVERA WILMER YONY</t>
  </si>
  <si>
    <t>18134674</t>
  </si>
  <si>
    <t xml:space="preserve">AV. ESPAÑA NRO. 1140 CENTRO CERCADO TRUJILLO (FRENTE A PARQUE INDOAMERICANO) LA LIBERTAD - TRUJILLO - TRUJILLO </t>
  </si>
  <si>
    <t>K&amp;L IMPORTACIONES LEONARDO SRL</t>
  </si>
  <si>
    <t>ALAN DICK MORALES PALOMINO</t>
  </si>
  <si>
    <t>gerente</t>
  </si>
  <si>
    <t>40790305</t>
  </si>
  <si>
    <t>JR. HUALLAYCO N°930- HUANUCO - HUANUCO</t>
  </si>
  <si>
    <t xml:space="preserve">JACKELIN PARDO </t>
  </si>
  <si>
    <t>SANCHEZ SANCHEZ JAIRO ANTONIO</t>
  </si>
  <si>
    <t>46174185</t>
  </si>
  <si>
    <t>JR. RAMON CASTILLA NRO. 278 - MORO - SANTA - ANCASH</t>
  </si>
  <si>
    <t>MEJIA CONTRERAS SEGUNDA NILDA</t>
  </si>
  <si>
    <t>32527218</t>
  </si>
  <si>
    <t>PZA. DE ARMAS NRO. S/N (COSTADO DE LA MUNICIPALIDAD) HUANDOVAL - PALLASCA - ANCASH</t>
  </si>
  <si>
    <t>TASAYCO CRISOSTOMO HEBER ALDO</t>
  </si>
  <si>
    <t>44192660</t>
  </si>
  <si>
    <t>CL. ITALIA NRO. 273 (ASOC. NUEVO MILENIO STAND Nª 43-B) - CHINCHA - CHINCHA ALTA</t>
  </si>
  <si>
    <t>Judith Yianina Aranda Bravo</t>
  </si>
  <si>
    <t>Laulate Acho Carmen Del Pilar</t>
  </si>
  <si>
    <t>Noriega Barbaran De Ruiz Nadia</t>
  </si>
  <si>
    <t>Alarcon Aquino  Gisele Denisse</t>
  </si>
  <si>
    <t>Alva Vasquez Jackeline Elizabeth</t>
  </si>
  <si>
    <t>Yhinm Braulio Simbron Contreras</t>
  </si>
  <si>
    <t>Octavio Martin Sanchez Nonone</t>
  </si>
  <si>
    <t>Vilma Edy Chavez Gomez</t>
  </si>
  <si>
    <t>José Victor Villavicencio Baratta</t>
  </si>
  <si>
    <t>Romo Ojeda David</t>
  </si>
  <si>
    <t>Maria Fabiola Quiñones Falcon</t>
  </si>
  <si>
    <t xml:space="preserve">Herbozo De De La Jara Zoila Lourdes </t>
  </si>
  <si>
    <t>Carlos Eduardo Niezen Coello</t>
  </si>
  <si>
    <t>Morante Gomez Jesus Monica</t>
  </si>
  <si>
    <t>Aguilar Malaver Susy Roxana</t>
  </si>
  <si>
    <t>Guillermo Gualberto Quedas Gomez</t>
  </si>
  <si>
    <t xml:space="preserve">Carlos Enrique Abad Barturen </t>
  </si>
  <si>
    <t>Neysi Concepcion Goicochea Escudero De Franco</t>
  </si>
  <si>
    <t>Percy Campodonico Pariona</t>
  </si>
  <si>
    <t xml:space="preserve">Calle Jimenez Miguel Angel </t>
  </si>
  <si>
    <t>Jr. Luis F.De La Puente Uceda Nro. 1395 La Libertad - Santiago De Chuco - Santiago De Chuco</t>
  </si>
  <si>
    <t>Prol Ica Nro. 103 (Int A-B Esquina Con Ffcc) Junin - Huancayo - Huancayo</t>
  </si>
  <si>
    <t>Pj. Senda El Sol Nro. 120a Urb. Arco Iris Lima - Lima - Pueblo Libre (Magdalena Vieja)</t>
  </si>
  <si>
    <t>Av. Larco Nro. 383 Int. 401 Lima - Lima - Miraflores</t>
  </si>
  <si>
    <t>Av. Husares De Junin-3er Piso Nro. 1203 Int. 303 Urb. La Arboleda La Libertad - Trujillo - Trujillo</t>
  </si>
  <si>
    <t>Jr. F De Zela Nro. 1052 (Cuba Con Salaverry A 2 Cdras) Lima - Lima - Jesus Maria</t>
  </si>
  <si>
    <t>Jr. Riso 344 Oficina 303</t>
  </si>
  <si>
    <t>Av. Alfredo Benavides Nº 245  Of. 206 - Miraflores</t>
  </si>
  <si>
    <t>Ca. Huanacaure 295 Dpto 403 San Miguel</t>
  </si>
  <si>
    <t>Pj. Libertad Nro. 203 Br San Sebastian (Al Costado De La Funeraria La Recoleta) Cajamarca - Cajamarca - Cajamarca</t>
  </si>
  <si>
    <t>Car. Central Km. 110 Carret. Feder. Basadre (San Alejandro) Ucayali - Padre Abad - Irazola</t>
  </si>
  <si>
    <t>Cal. Union Nro. 113 (Frente Al Mercado) Cajamarca - Contumaza - Chilete</t>
  </si>
  <si>
    <t>Pza. Huancavelica Nro. S/N  Paucara</t>
  </si>
  <si>
    <t>Cal. Bolognesi Nro. 389 Huanuco - Pachitea - Panao</t>
  </si>
  <si>
    <t>Av. Alayza Paz Soldan Nro. 109 Int. 111 Tamshiyacu (Frente A La Palza De Tamshiyacu) Loreto - Maynas - Fernando Lores</t>
  </si>
  <si>
    <t>Jr. San Martin Nro. S/N (Esq. Con Jr. Sucre A 1 Cdra Del Mercado) Junin - Junin - Junin</t>
  </si>
  <si>
    <t>Cal. Esq. Morona Con Marañon Nro. S-N (Cuadra 01) Loreto - Datem Del Marañon - Barranca</t>
  </si>
  <si>
    <t>Cal. 03 De Abril Nro. 300 (Esquina Del Movimiento X Plaza De Armas) Moquegua - General Sanchez Cerro - Omate</t>
  </si>
  <si>
    <t>Cal. Manuel Bonilla Nro. 600 Centro Lambayeque - Chiclayo - Eten</t>
  </si>
  <si>
    <t>Jr. Lima Nro. 527</t>
  </si>
  <si>
    <t>Jr. San Martin Nro. 458</t>
  </si>
  <si>
    <t>Jr. Riso 344 Oficina 304</t>
  </si>
  <si>
    <t>JORGE JUDA</t>
  </si>
  <si>
    <t>ALFREDO SAUCEDO</t>
  </si>
  <si>
    <t>SAMUEL BARTRA</t>
  </si>
  <si>
    <t>RAFAEL CHAVEZ</t>
  </si>
  <si>
    <t>LUIS ALBERTO ALVARADO MONTENEGRO</t>
  </si>
  <si>
    <t>Jr. Cusco No. 321 (4ta. Puerta Marrón A La Av. Leon Velarde),Tambopata Tambopata,  Madre De Dios</t>
  </si>
  <si>
    <t>..</t>
  </si>
  <si>
    <t>YUPANQUI ARAUJO SEGUNDO FRANCISCO</t>
  </si>
  <si>
    <t>19571835</t>
  </si>
  <si>
    <t>MZA. M LOTE. 26 A.H. ADITA ZANNIER DE MURGIA LA LIBERTAD - TRUJILLO - SALAVERRY</t>
  </si>
  <si>
    <t>MZA. M LOTE. 26 A.H. ADITA ZANNIER DE MURGIA,</t>
  </si>
  <si>
    <t>Orlando Modesto Luque Hernandez</t>
  </si>
  <si>
    <t>Hilda Patricia Mercedes Benavides Villegas</t>
  </si>
  <si>
    <t>PACIFIC NEGOCIOS E.I.R.L.</t>
  </si>
  <si>
    <t>10797897</t>
  </si>
  <si>
    <t>RUPA SORIA MIRIAN</t>
  </si>
  <si>
    <t xml:space="preserve">41857380 </t>
  </si>
  <si>
    <t>CAL. CUSCO NRO. 137</t>
  </si>
  <si>
    <t>CAL. CUSCO NRO. 137 CUSCO - CALCA - SAN SALVADOR-cuzco</t>
  </si>
  <si>
    <t>PILLCO QUISPE OSCAR</t>
  </si>
  <si>
    <t xml:space="preserve">24391789  </t>
  </si>
  <si>
    <t>JR. JAQUIJAHUANA NRO. 754 (FRENTE AL MUNICIPIO)</t>
  </si>
  <si>
    <t>JR. JAQUIJAHUANA NRO. 754 (FRENTE AL MUNICIPIO) CUSCO - ANTA - ANTA</t>
  </si>
  <si>
    <t>CCORISAPRA GARCIA FLOR MILAGROS</t>
  </si>
  <si>
    <t xml:space="preserve">44772692    </t>
  </si>
  <si>
    <t>AV. CUSCO NRO. 601 (ALTURA DEL 2DO PARADERO DE SAN SEBASTIAN)</t>
  </si>
  <si>
    <t>AV. CUSCO NRO. 601 (ALTURA DEL 2DO PARADERO DE SAN SEBASTIAN) CUSCO - CUSCO - SAN SEBASTIAN</t>
  </si>
  <si>
    <t>TORRES UCAÑAN GLORIA LUCIA</t>
  </si>
  <si>
    <t>70179509</t>
  </si>
  <si>
    <t>JR. CONSTITUCION NRO. 333 P.J. EL PROGRESO</t>
  </si>
  <si>
    <t>JR. CONSTITUCION NRO. 333 P.J. EL PROGRESO - CHIMBote - SANTA - ANCASH</t>
  </si>
  <si>
    <t>PALOMINO QUISPE BETTY</t>
  </si>
  <si>
    <t>44995702</t>
  </si>
  <si>
    <t>MZA. S LOTE. 09 ASOC. NERY GARCIA (2 PASAJES ABAJO DEL MERCADO)</t>
  </si>
  <si>
    <t>MZA. S LOTE. 09 ASOC. NERY GARCIA (2 PASAJES ABAJO DEL MERCADO) AYACUCHO - HUAMANGA - AYACUCHO</t>
  </si>
  <si>
    <t xml:space="preserve"> FULL COMUNICACION E.I.R.L.</t>
  </si>
  <si>
    <t>ANITA ZAPATA</t>
  </si>
  <si>
    <t>JAMES FERNANDO CASTILLO</t>
  </si>
  <si>
    <t>MARÍA KONG</t>
  </si>
  <si>
    <t>MANATAY</t>
  </si>
  <si>
    <t>FLORENCIA DE MORA</t>
  </si>
  <si>
    <t>YARINACOCHAS</t>
  </si>
  <si>
    <t>EL PORVENIR</t>
  </si>
  <si>
    <t>VICTOR LARCO</t>
  </si>
  <si>
    <t>CALCA</t>
  </si>
  <si>
    <t>MORRO</t>
  </si>
  <si>
    <t>HUANDOVAL</t>
  </si>
  <si>
    <t>CHINCHA-ALTA</t>
  </si>
  <si>
    <t>SALAVERRY</t>
  </si>
  <si>
    <t>SAN SALVADOR</t>
  </si>
  <si>
    <t>ANTA</t>
  </si>
  <si>
    <t>MARISCAL CACERES</t>
  </si>
  <si>
    <t>JUANJUI</t>
  </si>
  <si>
    <t>HUICUNGO</t>
  </si>
  <si>
    <t>MOSEFÚ</t>
  </si>
  <si>
    <t>E &amp; M BUSINESS E.I.R.L.</t>
  </si>
  <si>
    <t>40734263</t>
  </si>
  <si>
    <t>22 de Enero de 2013</t>
  </si>
  <si>
    <t>BRICEÑO DIAZ MARCOS ARMANDO</t>
  </si>
  <si>
    <t>80488491</t>
  </si>
  <si>
    <t>AV. UNIVERSITARIA MZA. G LOTE. 23 URB. UNIVERSITARIA</t>
  </si>
  <si>
    <t>AV. UNIVERSITARIA MZA. G LOTE. 23 URB. UNIVERSITARIA UCAYALI - CORONEL PORTILLO - YARINACOCHA</t>
  </si>
  <si>
    <t>yarinacocha</t>
  </si>
  <si>
    <t>43187433</t>
  </si>
  <si>
    <t>DISTRIBUIDORA Y COMERCIALIZADORA BAILON S.R.L.</t>
  </si>
  <si>
    <t>BAILON RIOS JESUS</t>
  </si>
  <si>
    <t>19558234</t>
  </si>
  <si>
    <t>JR. SANCHEZ CARRION N° 685 PBLO HUAMACHUCO</t>
  </si>
  <si>
    <t>JR. SANCHEZ CARRION N° 685 PBLO HUAMACHUCO - HUAMACHUCO SANCHEZ CARRION LA LIBERTAD</t>
  </si>
  <si>
    <t>ACOSTA VILCHEZ, ANA MARIA</t>
  </si>
  <si>
    <t>18199933</t>
  </si>
  <si>
    <t>JR. SANCHEZ CARRION N° 701 PBLO HUAMACHUCO</t>
  </si>
  <si>
    <t>JR. SANCHEZ CARRION N° 701 PBLO HUAMACHUCO - HUAMACHUCO SANCHEZ CARRION LA LIBERTAD</t>
  </si>
  <si>
    <t>FERMIN SAAVEDRA GIOVANY ROSEMARY</t>
  </si>
  <si>
    <t>40804470</t>
  </si>
  <si>
    <t>JR. UCAYALI NRO. 492 C.C. LA GRAN VIA (PUESTO 39 INTERIOR)</t>
  </si>
  <si>
    <t>JR. UCAYALI NRO. 492 C.C. LA GRAN VIA (PUESTO 39 INTERIOR) UCAYALI - CORONEL PORTILLO - CALLERIA</t>
  </si>
  <si>
    <t>CUEVA YUPANQUI DORIS DEYSI</t>
  </si>
  <si>
    <t>19700319</t>
  </si>
  <si>
    <t>JR. TRUJILLO NRO. 215 QUIRUVILCA</t>
  </si>
  <si>
    <t>JR. TRUJILLO NRO. 215 QUIRUVILCA SANTIAGO DE CHUCO LA LIBERTAD</t>
  </si>
  <si>
    <t>MARLENE MONTESINOS COLQUI</t>
  </si>
  <si>
    <t>22675908</t>
  </si>
  <si>
    <t>JR. HUALLAGA N°460 - HUARICA- PASCO - PASCO</t>
  </si>
  <si>
    <t>JR. HUALLAGA N°460</t>
  </si>
  <si>
    <t>FULL PROJECTS S.A.C.</t>
  </si>
  <si>
    <t>Ernesto Rivas Medina</t>
  </si>
  <si>
    <t>lima</t>
  </si>
  <si>
    <t>23 de Enero de 2013</t>
  </si>
  <si>
    <t>Nelly Sonia Villanueva Baltodano</t>
  </si>
  <si>
    <t>SISTEMAS ILO E.I.R.L.</t>
  </si>
  <si>
    <t>24 de Enero de 2013</t>
  </si>
  <si>
    <t>renzo calderon</t>
  </si>
  <si>
    <t>HENRRY ROCCA HANCCO</t>
  </si>
  <si>
    <t>25009563</t>
  </si>
  <si>
    <t>Cal. Ayacucho 214, Mariscal Ramon Castilla</t>
  </si>
  <si>
    <t>Cal. Ayacucho 214, Mariscal Ramon Castilla, Mariscal Ramon Castilla, Loreto</t>
  </si>
  <si>
    <t>BENITES FLORES YANINA</t>
  </si>
  <si>
    <t>45881895</t>
  </si>
  <si>
    <t xml:space="preserve">MZA. F LOTE. 10 URB. LOS PINOS </t>
  </si>
  <si>
    <t>MZA. F LOTE. 10 URB. LOS PINOS  - CHIMBTOE - SANTA - ANCASH</t>
  </si>
  <si>
    <t>MEJIA SALVATIERRA SUSAN ELLEN</t>
  </si>
  <si>
    <t>44857664</t>
  </si>
  <si>
    <t>CAL. ITALIA NRO. 270 (GALERIA VEGA - STAND Nª331) ICA - CHInCHA - CHINCHA ALTA</t>
  </si>
  <si>
    <t>CAL. ITALIA NRO. 270 (GALERIA VEGA - STAND Nª331)</t>
  </si>
  <si>
    <t>CORPORACION FOXTEL DEL PERU S.A.C.</t>
  </si>
  <si>
    <t>LIVA EYZAGUIRRE FREDY</t>
  </si>
  <si>
    <t>40467070</t>
  </si>
  <si>
    <t>CAL. ITALIA NRO. 208 (GALERIA VEGA - STAND Nª318) ICA - CHIMCHA - CHINCHA ALTA</t>
  </si>
  <si>
    <t>CAL. ITALIA NRO. 208 (GALERIA VEGA - STAND Nª318) ICA - CHInCHA - CHINCHA ALTA</t>
  </si>
  <si>
    <t>PADILLA PEÑA MARIA LUISA</t>
  </si>
  <si>
    <t>22247827</t>
  </si>
  <si>
    <t xml:space="preserve">CAL. PEDEMONTE NRO. 254 ICA - PISCO - PISCO </t>
  </si>
  <si>
    <t>Datem Del Marañon</t>
  </si>
  <si>
    <t>VI CONNECTIONS AND CONSULTING S.A.C.</t>
  </si>
  <si>
    <t>Luis Alberto Villegas Cerdán</t>
  </si>
  <si>
    <t>29 de Enero de 2013</t>
  </si>
  <si>
    <t>Carolina Sánchez Vera</t>
  </si>
  <si>
    <t>PAIVA VALIENTE FELIX BRUNO</t>
  </si>
  <si>
    <t>41440347</t>
  </si>
  <si>
    <t>JR.JUNIN NRO. 677 CENTRO CERCADO TRUJILLO</t>
  </si>
  <si>
    <t>JR.JUNIN NRO. 677 CENTRO CERCADO TRUJILLO LA LIBERTAD - TRUJILLO - TRUJILLO</t>
  </si>
  <si>
    <t>TORRES DIAZ YOVANA ELIZABETH</t>
  </si>
  <si>
    <t>40993696</t>
  </si>
  <si>
    <t>AV.JOSE BALTA 989 STAND 51-52 CERCADO</t>
  </si>
  <si>
    <t>AV.JOSE BALTA 989 STAND 51-52 CERCADO CHICLAYO-CHICLAYO-LAMBAYEQUE</t>
  </si>
  <si>
    <t>ROBERTO BARTON MEZA ACHATA</t>
  </si>
  <si>
    <t>42990399</t>
  </si>
  <si>
    <t>CAL. CARDO FRANCO 105</t>
  </si>
  <si>
    <t>CAL. CARDO FRANCO 105, INDIANA, MAYNAS, LORETO</t>
  </si>
  <si>
    <t>RENGIFO RAMIREZ JISELINA LISSET</t>
  </si>
  <si>
    <t>41298893</t>
  </si>
  <si>
    <t>JR. 2 DE JULIO MZA. 62 LOTE. 06 A.H. SEÑOR DE LOS MILAGROS</t>
  </si>
  <si>
    <t>JR. 2 DE JULIO MZA. 62 LOTE. 06 A.H. SEÑOR DE LOS MILAGROS UCAYALI - CORONEL PORTILLO - YARINACOCHA</t>
  </si>
  <si>
    <t xml:space="preserve">NANCY CHUMBE MARINA </t>
  </si>
  <si>
    <t>00802775</t>
  </si>
  <si>
    <t>JR. RICARDO PALMA Nº 255 SAN MARTIN - SAN MARTIN - LA BANDA DE SHILCAYO</t>
  </si>
  <si>
    <t>JR. RICARDO PALMA Nº 255 SAN MARTIN</t>
  </si>
  <si>
    <t>Jr.Martinez De Compagñon 310</t>
  </si>
  <si>
    <t>NEY PINEDO SANANCIMA</t>
  </si>
  <si>
    <t>01163750</t>
  </si>
  <si>
    <t xml:space="preserve">JR. MARTINEZ DE COMPAGÑON 310 - TARAPOTO </t>
  </si>
  <si>
    <t>JR. MARTINEZ DE COMPAGÑON 310 - TARAPOTO -SAN MARTIN SAN MARTIN</t>
  </si>
  <si>
    <t>NOVA OPERADORES S.A.C.</t>
  </si>
  <si>
    <t>31667945</t>
  </si>
  <si>
    <t>30 de Enero de 2013</t>
  </si>
  <si>
    <t>Jessica Katherine Alvarado Baltazar</t>
  </si>
  <si>
    <t>Ruben Dario Carranza</t>
  </si>
  <si>
    <t>07793315</t>
  </si>
  <si>
    <t>MARILYM ELIZABETH TEJADA CARBONEL</t>
  </si>
  <si>
    <t>70064643</t>
  </si>
  <si>
    <t>calle union 223 centro (del parque a dos cuadras)</t>
  </si>
  <si>
    <t>calle union 223 centro (del parque a dos cuadras)Lambayeque-Lambayeque-Ferreñafe.</t>
  </si>
  <si>
    <t>ROSA LUZ MOSCOL DOMINGUEZ</t>
  </si>
  <si>
    <t>CAL. LORETO SUR - STAND 15 NRO. 704 GALERIA LOS ALGARROBOS</t>
  </si>
  <si>
    <t>CAL. LORETO SUR - STAND 15 NRO. 704 GALERIA LOS ALGARROBOS PIURA - PIURA - PIURA</t>
  </si>
  <si>
    <t>VILCHEZ CHAVEZ PABLO AGUSTIN</t>
  </si>
  <si>
    <t>02655116</t>
  </si>
  <si>
    <t>00008047</t>
  </si>
  <si>
    <t>AV. MIRAFLORES NRO. 177 UCAYALI - CORONEL PORTILLO - CALLERIA</t>
  </si>
  <si>
    <t>ARGOMEDO DUEÑES EUDOCIA</t>
  </si>
  <si>
    <t>46752108</t>
  </si>
  <si>
    <t>CALLE. MIGUEL ANGEL NRO. 371 URB. SANTO DOMINGUITO</t>
  </si>
  <si>
    <t>DELGADO HUAMANI GLADIZ YONI</t>
  </si>
  <si>
    <t xml:space="preserve">43925797  </t>
  </si>
  <si>
    <t>AV. EMANCIPACION NRO. 109 (A LADO DEL COLEGIO MIXTO SANTO TOMAS)</t>
  </si>
  <si>
    <t>AV. EMANCIPACION NRO. 109 (A LADO DEL COLEGIO MIXTO SANTO TOMAS) CUSCO - CHUMBIVILCAS - SANTO TOMAS</t>
  </si>
  <si>
    <t>44572595</t>
  </si>
  <si>
    <t>APARICIO REVELLO LUCY GIOVANNA</t>
  </si>
  <si>
    <t>41506221</t>
  </si>
  <si>
    <t>AV. TARAPACA MZA. N3 LOTE. 6 CASMA (FRENTE A PLAZUELA SAN MARTIN) CHIMBOTE - SANTA - ANCASH</t>
  </si>
  <si>
    <t>centro</t>
  </si>
  <si>
    <t>ROBERIKA S.A.C</t>
  </si>
  <si>
    <t>Jackeline Janeth Pardo</t>
  </si>
  <si>
    <t>LEIVA TUESTA WALTER</t>
  </si>
  <si>
    <t>00171381</t>
  </si>
  <si>
    <t>AV. SIMON BOLIVAR NRO. 399 AGUAYTIA</t>
  </si>
  <si>
    <t>AV. SIMON BOLIVAR NRO. 399 AGUAYTIA - UCAYALI - PADRE ABAD - PADRE ABAD</t>
  </si>
  <si>
    <t>IVAN RUIZ PORTOCARRERO</t>
  </si>
  <si>
    <t>44587218</t>
  </si>
  <si>
    <t>JR. LAMAS NRO. 369 (POR LA PLAZA MAYOR) UCAYALI - PADRE ABAD - PADRE ABAD</t>
  </si>
  <si>
    <t>BENDEZU CARDENAS ANGEL ARTURO</t>
  </si>
  <si>
    <t>20025434</t>
  </si>
  <si>
    <t xml:space="preserve">MEZA ROCA JUAN MANUEL </t>
  </si>
  <si>
    <t>19805543</t>
  </si>
  <si>
    <t>AV. FERROCARRIL NRO. 1089 (INT A- A 40 MTS DE INTERSEC. ICA Y FF.CC) J</t>
  </si>
  <si>
    <t>AV. FERROCARRIL NRO. 1089 (INT A- A 40 MTS DE INTERSEC. ICA Y FF.CC) JUNIN - HUANCAYO - HUANCAYO</t>
  </si>
  <si>
    <t>00833771</t>
  </si>
  <si>
    <t>CELINA CARLIN MORALES</t>
  </si>
  <si>
    <t>46064213</t>
  </si>
  <si>
    <t>AV. IGNACIO SCHEAFER NRO. 519B (FRENTE DE LA CAJA PIURA) PIURA - PIURA - TAMBOGRANDE</t>
  </si>
  <si>
    <t>CRUZ MALMACEDA CRISTIAN ISAI</t>
  </si>
  <si>
    <t>42882439</t>
  </si>
  <si>
    <t>JIRON MIRAFLORES 588 - TUMBES - TUMBES -TUMBES</t>
  </si>
  <si>
    <t>CUSIHUAMAN LLIHUAC ALFREDO</t>
  </si>
  <si>
    <t xml:space="preserve">25307964   </t>
  </si>
  <si>
    <t>CAL. MANCO SEGUNDO NRO. S/N CUSCO - URUBAMBA - CHINCHERO</t>
  </si>
  <si>
    <t>LOPEZ GOICOCHEA MARIA YSABEL</t>
  </si>
  <si>
    <t>18107113</t>
  </si>
  <si>
    <t>JR. BOLIVAR NRO. 707 CENTRO CERDADO TRUJILLO LA LIBERTAD - TRUJILLO - TRUJILLO</t>
  </si>
  <si>
    <t>SOLAR ALVAREZ WILL EDMUNDO</t>
  </si>
  <si>
    <t>80242555</t>
  </si>
  <si>
    <t>JR. BOLIVAR NRO. 768 CERCADO (FRENTE AL TEATRO MUNICIPAL) LA LIBERTAD - TRUJILLO - TRUJILLO</t>
  </si>
  <si>
    <t>JR. BOLIVAR NRO. 768 CERCADO (FRENTE AL TEATRO MUNICIPAL)</t>
  </si>
  <si>
    <t xml:space="preserve">MARIN LOPEZ FRANK PAUL </t>
  </si>
  <si>
    <t>40760661</t>
  </si>
  <si>
    <t xml:space="preserve">JR. JUNIN NRO 712 CENTRO CIVICO ( PUERTA A LA CALLE ) </t>
  </si>
  <si>
    <t>JR. JUNIN NRO 712 CENTRO CIVICO ( PUERTA A LA CALLE ) LA LIBERTAD - TRUJILLO - TRUJILLO</t>
  </si>
  <si>
    <t>FORZA PERU E.I.R.L.</t>
  </si>
  <si>
    <t>42639781</t>
  </si>
  <si>
    <t>10713048</t>
  </si>
  <si>
    <t>Grimaldo De La Cruz</t>
  </si>
  <si>
    <t>EDISON REATEGUI AREVALO</t>
  </si>
  <si>
    <t>MALECON MANAOS Nº 341 REQUENA, REQUENA, LORETO</t>
  </si>
  <si>
    <t xml:space="preserve">MALECON MANAOS Nº 341 </t>
  </si>
  <si>
    <t>JAMPIER ARRIET VILLACREZ ACOSTA</t>
  </si>
  <si>
    <t>43878199</t>
  </si>
  <si>
    <t>CALLE CESAR CALVO DE ARAUJO 1407</t>
  </si>
  <si>
    <t>MACEDO VELA SARA</t>
  </si>
  <si>
    <t>00039731</t>
  </si>
  <si>
    <t>JR. IQUITOS NRO. 254 ( A 1 CDRA. DE I. E. Nº 64096) UCAYALI - CORONEL PORTILLO - YARINACOCHA</t>
  </si>
  <si>
    <t>BOZA RAMON EUSEBIO LUIS</t>
  </si>
  <si>
    <t>JR. LAMAS NRO. 369 (POR LA PLAZA MAYOR)</t>
  </si>
  <si>
    <t>42561478</t>
  </si>
  <si>
    <t>ACOSTA FASABI JINA KARINA</t>
  </si>
  <si>
    <t>00965236</t>
  </si>
  <si>
    <t>01057629</t>
  </si>
  <si>
    <t>victor guevara</t>
  </si>
  <si>
    <t>Dante Jose Talledo Candia</t>
  </si>
  <si>
    <t>VRICOM S.A.</t>
  </si>
  <si>
    <t>C.E. 000544313</t>
  </si>
  <si>
    <t>Carlos Martin Rodriguez Errecart</t>
  </si>
  <si>
    <t>Anibal Fidel Egusquiza Vergara</t>
  </si>
  <si>
    <t>SAYAS ICHPAS DARIO</t>
  </si>
  <si>
    <t>04323648</t>
  </si>
  <si>
    <t>AV. Leopoldo Krausse num. 628( a media cdra del jr. Canepa)</t>
  </si>
  <si>
    <t>AV. Leopoldo Krausse num. 628( a media cdra del jr. Canepa)Pasco-Oxapampa-Villa rica</t>
  </si>
  <si>
    <t>Collqui Cabello Elizabeth Dina</t>
  </si>
  <si>
    <t>04014849</t>
  </si>
  <si>
    <t>Av. 28 de julio num 301 urb. Villa rica(media cdra del ugel) Pasco - oxapampa- villa rica</t>
  </si>
  <si>
    <t xml:space="preserve">Av. 28 de julio num 301 urb. Villa rica(media cdra del ugel) </t>
  </si>
  <si>
    <t>TORRES NEYRA BERSABE</t>
  </si>
  <si>
    <t>40369257</t>
  </si>
  <si>
    <t>Kenia Ruth Vera Alvites</t>
  </si>
  <si>
    <t>48192111</t>
  </si>
  <si>
    <t xml:space="preserve">AQUINO GASPAR DE VASQUEZ HERMELINDA MARGARITA </t>
  </si>
  <si>
    <t>19968200</t>
  </si>
  <si>
    <t>DAVILA CERVANTES ROGER JAIME</t>
  </si>
  <si>
    <t>MEGO CAPOENA NATALIA OLIVIA</t>
  </si>
  <si>
    <t>46897878</t>
  </si>
  <si>
    <t>PILCO GOLAC MARI ISABEL</t>
  </si>
  <si>
    <t>MARCELO LAVADO RUDY DAVID</t>
  </si>
  <si>
    <t>40320796</t>
  </si>
  <si>
    <t>SANCHEZ ESPEJO LUCIA</t>
  </si>
  <si>
    <t>33263182</t>
  </si>
  <si>
    <t>MKT NEGOCIOS S.A.C.</t>
  </si>
  <si>
    <t xml:space="preserve">SIFUENTES CERVANTES JHOVANA </t>
  </si>
  <si>
    <t>44850845</t>
  </si>
  <si>
    <t>JR 7 DE JUNIO NRO. 660 (STAND 2 - AL COSTADO DE LA TDA. FABRICA) UCAYALI - CORONEL PORTILLO - CALLERIA</t>
  </si>
  <si>
    <t>JR 7 DE JUNIO NRO. 660 (STAND 2 - AL COSTADO DE LA TDA. FABRICA)</t>
  </si>
  <si>
    <t>ROJAS PARDAVE TIBURCIO</t>
  </si>
  <si>
    <t>00183851</t>
  </si>
  <si>
    <t>RIVERA MARIANO ALAN RIVER</t>
  </si>
  <si>
    <t>44216749</t>
  </si>
  <si>
    <t>MARTINEZ ALARCON EDWIN</t>
  </si>
  <si>
    <t>28314597</t>
  </si>
  <si>
    <t xml:space="preserve">VELARDE TITO LUZ MARIA </t>
  </si>
  <si>
    <t>05394479</t>
  </si>
  <si>
    <t>MORENO CURIMOZON CARLA JIMENA</t>
  </si>
  <si>
    <t>21143025</t>
  </si>
  <si>
    <t>D &amp; G EVOLUTION E.I.R.L.</t>
  </si>
  <si>
    <t>44688752</t>
  </si>
  <si>
    <t>chincha</t>
  </si>
  <si>
    <t>Magaly Ramirez</t>
  </si>
  <si>
    <t>CETEL AQP E.I.R.L.</t>
  </si>
  <si>
    <t>INVERSIONES CASTILLO TELECOMUNICACIONES S.A.C.</t>
  </si>
  <si>
    <t>BANCES CASTAÑEDA MARIBEL</t>
  </si>
  <si>
    <t>COLONIA CANO CLEINER ARTURO</t>
  </si>
  <si>
    <t>32396776</t>
  </si>
  <si>
    <t>CORPORACION ANGEL  S.A.C.</t>
  </si>
  <si>
    <t>41685967</t>
  </si>
  <si>
    <t>25 DE FEBRERO DE 2013</t>
  </si>
  <si>
    <t>Herbert Zevallos</t>
  </si>
  <si>
    <t>03652545</t>
  </si>
  <si>
    <t>BORJA MEZA SALLY STEPHANIE</t>
  </si>
  <si>
    <t>46486313</t>
  </si>
  <si>
    <t xml:space="preserve">MARIA ZUÑIGA </t>
  </si>
  <si>
    <t>CARBAJAL RAMIREZ EVELYN LISETH</t>
  </si>
  <si>
    <t>46258246</t>
  </si>
  <si>
    <t>CARMEN DE LA LEGUA</t>
  </si>
  <si>
    <t>SALDAÑA DIAZ IRIS MARIA</t>
  </si>
  <si>
    <t>32122272</t>
  </si>
  <si>
    <t>26 DE FEBRERO DE 2013</t>
  </si>
  <si>
    <t>tarjetero</t>
  </si>
  <si>
    <t>SERVICIOS DE TELECOMUNICACIONES CAMPODONICO E.I.R.L.</t>
  </si>
  <si>
    <t>27 DE FEBRERO DE 2013</t>
  </si>
  <si>
    <t>GUTIERREZ HUANCA GRACIELA</t>
  </si>
  <si>
    <t>10487996</t>
  </si>
  <si>
    <t>VANESsA OLLAIS SILVA</t>
  </si>
  <si>
    <t>ALFARO QUISPE MIYAMS</t>
  </si>
  <si>
    <t>18121282</t>
  </si>
  <si>
    <t>10868890</t>
  </si>
  <si>
    <t>VASQUEZ CORREA ADEMAR ALEJANDRO</t>
  </si>
  <si>
    <t>19242309</t>
  </si>
  <si>
    <t>FERNANDEZ MALABRIGO JIMENA JESUS</t>
  </si>
  <si>
    <t>47786944</t>
  </si>
  <si>
    <t>LETONA ZULETA GORKY JUNIOR</t>
  </si>
  <si>
    <t>Hugo Alcides Chavez</t>
  </si>
  <si>
    <t>ALFREDO CHRISTOPHER SAUCEDO ANGELES</t>
  </si>
  <si>
    <t>DIAZ FARRO CAROL YZAMAR</t>
  </si>
  <si>
    <t>47530435</t>
  </si>
  <si>
    <t>MARIA JULIA DAVILA GONZALES</t>
  </si>
  <si>
    <t>16568543</t>
  </si>
  <si>
    <t>DELFINA SENA ADVINCULA ZORIANO</t>
  </si>
  <si>
    <t>22740816</t>
  </si>
  <si>
    <t>CRISTHIAN LLANOS</t>
  </si>
  <si>
    <t>Jr. Miraflores No. 520 Centro De Tumbes (Cerca A Cementerio),</t>
  </si>
  <si>
    <t>Jr. Miraflores No. 520 Centro De Tumbes (Cerca A Cementerio),Distrito Tumbes, Provincia Tumbes, Departamento Tumbes</t>
  </si>
  <si>
    <t>Miguel Eduardo Perez</t>
  </si>
  <si>
    <t>AGS INNOVA PERU E.I.R.L</t>
  </si>
  <si>
    <t>WALTER ANTONIO ALVARADO RAMIREZ</t>
  </si>
  <si>
    <t>titular gerente</t>
  </si>
  <si>
    <t>42706699</t>
  </si>
  <si>
    <t>Urbanización Las Mercedes K-24-Piura</t>
  </si>
  <si>
    <t>INVERSIONES &amp; REPRESENTACIONES VASQUEZ OCHOA S.A.C.</t>
  </si>
  <si>
    <t>RUIZ MOJALOTT RAY STEVENS LEONIDAS</t>
  </si>
  <si>
    <t>44181593</t>
  </si>
  <si>
    <t>HERNANDEZ ACOSTA MARIA BONY</t>
  </si>
  <si>
    <t>42482119</t>
  </si>
  <si>
    <t xml:space="preserve">MATILDE JIMENEZ RODRIGUEZ </t>
  </si>
  <si>
    <t>46945980</t>
  </si>
  <si>
    <t xml:space="preserve">ROBERTO RENGIFO YAMASHITA </t>
  </si>
  <si>
    <t>CABALLERO ANGELES NISEFORO JUAN</t>
  </si>
  <si>
    <t>32956133</t>
  </si>
  <si>
    <t>TORRES PEREZ JHONATAN</t>
  </si>
  <si>
    <t>SERGIO MIGUEL VASQUEZ</t>
  </si>
  <si>
    <t>MOSTACERO DE CRUZ EDESMIT</t>
  </si>
  <si>
    <t>16565062</t>
  </si>
  <si>
    <t>LOAYZA ZANABRIA EDUARDO</t>
  </si>
  <si>
    <t xml:space="preserve">24495485 </t>
  </si>
  <si>
    <t>Gerente de Operaciones</t>
  </si>
  <si>
    <t>19 de marzo de 2013</t>
  </si>
  <si>
    <t>ABCDEFGHIJKLMNOTUVW</t>
  </si>
  <si>
    <t>Marta Alejandra Albornoz</t>
  </si>
  <si>
    <t>CE 000675761</t>
  </si>
  <si>
    <t>MORALES ZAMUDIO EDGAR JOSE</t>
  </si>
  <si>
    <t>CHEPEN</t>
  </si>
  <si>
    <t>PUCALA</t>
  </si>
  <si>
    <t>TUMAN</t>
  </si>
  <si>
    <t>LAURICHA</t>
  </si>
  <si>
    <t>CACERES DEL PERU</t>
  </si>
  <si>
    <t>OYOTUN</t>
  </si>
  <si>
    <t>VILLA RICA</t>
  </si>
  <si>
    <t>INDIANA</t>
  </si>
  <si>
    <t>BAJO CHIMBOTE</t>
  </si>
  <si>
    <t>QUIRUVILCA</t>
  </si>
  <si>
    <t>HUARICA</t>
  </si>
  <si>
    <t>CHUMBIVILCAS</t>
  </si>
  <si>
    <t>SANTO TOMAS</t>
  </si>
  <si>
    <t>APADRE ABAD</t>
  </si>
  <si>
    <t>URUBAMBA</t>
  </si>
  <si>
    <t>CHINCHEROS</t>
  </si>
  <si>
    <t>REQUENA</t>
  </si>
  <si>
    <t xml:space="preserve">ECHEVARRIA QUIQUIA MARGARITA REYNA </t>
  </si>
  <si>
    <t>21490394</t>
  </si>
  <si>
    <t>WILSON LENGUA SOLIS</t>
  </si>
  <si>
    <t>ZAGA ORE LUIS</t>
  </si>
  <si>
    <t>21505827</t>
  </si>
  <si>
    <t>PIMENTEL GASPAR ROMULO ALEJANDRO</t>
  </si>
  <si>
    <t>21487281</t>
  </si>
  <si>
    <t>CUCHO MITACC GABILU MILAGROS</t>
  </si>
  <si>
    <t>HUAMAN DAMAS ORLANDO</t>
  </si>
  <si>
    <t>41277594</t>
  </si>
  <si>
    <t>21547799</t>
  </si>
  <si>
    <t>INVERSIONES GEMOVIL E.I.R.L</t>
  </si>
  <si>
    <t xml:space="preserve">GUADIAMOS VASQUEZ DILA GEORGINA </t>
  </si>
  <si>
    <t>40713431</t>
  </si>
  <si>
    <t>LIMA CELULAR S.A.C</t>
  </si>
  <si>
    <t>25 de Marzo del 2013</t>
  </si>
  <si>
    <t>Keyla Abigail Gallo Jara</t>
  </si>
  <si>
    <t>AGUILAR BRICEÑO ELVA MAGNOLIA</t>
  </si>
  <si>
    <t>40956161</t>
  </si>
  <si>
    <t xml:space="preserve">  DAC ANTIGUO </t>
  </si>
  <si>
    <t>FECHA DE CESION CONTRACTUAL</t>
  </si>
  <si>
    <t>VEGA CARDENAS MIGUEL ANGEL</t>
  </si>
  <si>
    <t>45345506</t>
  </si>
  <si>
    <t>NAPA PISCONTE JUAN CARLOS</t>
  </si>
  <si>
    <t>411198842</t>
  </si>
  <si>
    <t>PAUCAR CACERES FRANK MICHAEL</t>
  </si>
  <si>
    <t>45456710</t>
  </si>
  <si>
    <t>YALLICO HUARANJA MARIBEL IRENE</t>
  </si>
  <si>
    <t>41762787</t>
  </si>
  <si>
    <t>TELECOMUNICACIONES SAM  S.A.C.</t>
  </si>
  <si>
    <t>CONSTANTINO MARTIN RAMON JARAMILLO</t>
  </si>
  <si>
    <t>23002719</t>
  </si>
  <si>
    <t>GUERRERO MERCADO JULIO CESAR</t>
  </si>
  <si>
    <t>41904254</t>
  </si>
  <si>
    <t>WORK NET INGENIERIA Y TELECOMUNICACIONES S.A.</t>
  </si>
  <si>
    <t>JLF SERVICIOS GENERALES S.A.C.</t>
  </si>
  <si>
    <t>29574199</t>
  </si>
  <si>
    <t>ELIAS SANDOVAL HILDA PAOLA</t>
  </si>
  <si>
    <t>05365985</t>
  </si>
  <si>
    <t>Calle Belen N° 350</t>
  </si>
  <si>
    <t>09418639</t>
  </si>
  <si>
    <t>ANTEL COMUNICACIONES E.I.R.L.</t>
  </si>
  <si>
    <t>21868770</t>
  </si>
  <si>
    <t>TELECOMUNICACIONES KOKI E.I.R.L.</t>
  </si>
  <si>
    <t>Vincent Liza</t>
  </si>
  <si>
    <t>DISTRIBUCIONES Y COMUNICACIONES S.A.C.</t>
  </si>
  <si>
    <t>16689812</t>
  </si>
  <si>
    <t>40460142</t>
  </si>
  <si>
    <t xml:space="preserve">anexo V y U </t>
  </si>
  <si>
    <t>S &amp; V TEL E.I.R.L.</t>
  </si>
  <si>
    <t>29684400</t>
  </si>
  <si>
    <t>MZA. N LOTE. 21 URB. SANTA CATALINA (ESPALDAS DE LA VILLA MEDICA) AREQUIPA - AREQUIPA - JOSE LUIS BUSTAMANTE Y RIVERO</t>
  </si>
  <si>
    <t>sergio mora</t>
  </si>
  <si>
    <t>RODRIGUEZ MEDINA LOURDES VIOLETA</t>
  </si>
  <si>
    <t>40651936</t>
  </si>
  <si>
    <t>DEL AGUILA VARGAS LUSESMI</t>
  </si>
  <si>
    <t>'01120292</t>
  </si>
  <si>
    <t>MAZA CAPA EDWIN</t>
  </si>
  <si>
    <t>cENTRO</t>
  </si>
  <si>
    <t>80506103</t>
  </si>
  <si>
    <t>MENDEZ RIQUES SANDRA DIANA</t>
  </si>
  <si>
    <t>CARLOS ACHAHUI</t>
  </si>
  <si>
    <t>ENLACE BUSSINES CORPORATIVO E.I.R.L.</t>
  </si>
  <si>
    <t>piura</t>
  </si>
  <si>
    <t>Ca. Principal Mza. J C.P.M Quillo (Pj. Las Flores Nº 293 Quillo), Distrito Quillo, Provincia Yungay, Departamento Ancash</t>
  </si>
  <si>
    <t>RUBIO ROBLES JOSE ISAI</t>
  </si>
  <si>
    <t>44253858</t>
  </si>
  <si>
    <t>SOTO SANCHEZ ROSMERI YASMINA</t>
  </si>
  <si>
    <t>40664449</t>
  </si>
  <si>
    <t xml:space="preserve"> LIDERNEXT S.A.C.</t>
  </si>
  <si>
    <t>Ca. El Refugio Nro. 635 Res. La Planicie (Por El Colegio Villamaria</t>
  </si>
  <si>
    <t>SERCORP PERU S.A.C.</t>
  </si>
  <si>
    <t>TOVAR LARA ERICK JUAN MANUEL</t>
  </si>
  <si>
    <t>74143204</t>
  </si>
  <si>
    <t>ANGULO CORDERO MICHEL JAIRO</t>
  </si>
  <si>
    <t>44470302</t>
  </si>
  <si>
    <t>FREDY OZAITA</t>
  </si>
  <si>
    <t>BARRIENTOS RIVERA MICHEL ALCIDES</t>
  </si>
  <si>
    <t>44785702</t>
  </si>
  <si>
    <t>CARMEN ALTO</t>
  </si>
  <si>
    <t>URBANO AGUILAR JUSTO</t>
  </si>
  <si>
    <t>43179281</t>
  </si>
  <si>
    <t>TEJADA VILLALBA MANUEL</t>
  </si>
  <si>
    <t>21136543</t>
  </si>
  <si>
    <t>MIÑOPE CASTAÑEDA JULIA ELIANI</t>
  </si>
  <si>
    <t>44406182</t>
  </si>
  <si>
    <t>NUEVA ARICA</t>
  </si>
  <si>
    <t>PEJERREY DELGADO DOMINGA WILMA</t>
  </si>
  <si>
    <t>16549774</t>
  </si>
  <si>
    <t>MULTISERVICIOS EL GRINGO E.I.R.L.</t>
  </si>
  <si>
    <t xml:space="preserve">OBREGON VEGA WALTER ESTEBAN </t>
  </si>
  <si>
    <t>44775803</t>
  </si>
  <si>
    <t>CARMEN PANDURO VALLES</t>
  </si>
  <si>
    <t>00844103</t>
  </si>
  <si>
    <t>EVA LEYDI HERRERA CAMPOS</t>
  </si>
  <si>
    <t>80346619</t>
  </si>
  <si>
    <t>K Y C MOVIL COMUNICACIONES E.I.R.L.</t>
  </si>
  <si>
    <t>SEGUNDO RAFAEL MARTOS NOMBERTO</t>
  </si>
  <si>
    <t xml:space="preserve">Jr. JUNIN No 129 Sec. CERCADO </t>
  </si>
  <si>
    <t>PACASMAYO</t>
  </si>
  <si>
    <t>GINA FATAMA SABOYA</t>
  </si>
  <si>
    <t>47433259</t>
  </si>
  <si>
    <t>FERNANDO CERRON SALINAS</t>
  </si>
  <si>
    <t>00955409</t>
  </si>
  <si>
    <t>VICTORIA  TORRES RIOJA DE RAMIREZ</t>
  </si>
  <si>
    <t>00933080</t>
  </si>
  <si>
    <t>GUERRA PARIONA KENNEDY ANIBAL</t>
  </si>
  <si>
    <t>09727044</t>
  </si>
  <si>
    <t>sur</t>
  </si>
  <si>
    <t>HUAHUACCAPA QUISPE VALENTINA</t>
  </si>
  <si>
    <t>24570238</t>
  </si>
  <si>
    <t>KUNTURKANKI</t>
  </si>
  <si>
    <t>PONCE RODRIGUEZ CINDY ANGELY</t>
  </si>
  <si>
    <t>45030055</t>
  </si>
  <si>
    <t>QUISPE CHAUCA ADELAIDA</t>
  </si>
  <si>
    <t>CENTRO DE CAPC. E INV. PARA EL DES. EMPRESARIAL E.I.R.L.</t>
  </si>
  <si>
    <t>23865428</t>
  </si>
  <si>
    <t>YARINGAÑO CASTAÑEDA CESAR RAUL</t>
  </si>
  <si>
    <t>20043471</t>
  </si>
  <si>
    <t>FLORES PEREZ MONICA</t>
  </si>
  <si>
    <t>46331344</t>
  </si>
  <si>
    <t>MARISCAL CCASA MARGARET</t>
  </si>
  <si>
    <t>FLORES ESCUDERO KELLY MARLITH</t>
  </si>
  <si>
    <t xml:space="preserve">45074325 </t>
  </si>
  <si>
    <t>43619344</t>
  </si>
  <si>
    <t>HEREDIA AGUILAR ABEL CIRILO</t>
  </si>
  <si>
    <t>32527405</t>
  </si>
  <si>
    <t>ALMEDA ACOSTA YESENIA PILAR</t>
  </si>
  <si>
    <t>32943682</t>
  </si>
  <si>
    <t>RUBIÑOS HUERTA SAMIA BERIOSHKA</t>
  </si>
  <si>
    <t>40042865</t>
  </si>
  <si>
    <t>V&amp;L COMUNICACIONES E.I.R.L.</t>
  </si>
  <si>
    <t>Ramiro Vargas Valdivia</t>
  </si>
  <si>
    <t>Av. Ejercito N° 612, Distrito de Yanahuara, Provincia y Departamento de Arequipa</t>
  </si>
  <si>
    <t>yanahuara</t>
  </si>
  <si>
    <t>carola machado</t>
  </si>
  <si>
    <t>Jr. San Gabriel 547</t>
  </si>
  <si>
    <t>la libertad</t>
  </si>
  <si>
    <t>GRAN CHIMU</t>
  </si>
  <si>
    <t>CASCAS</t>
  </si>
  <si>
    <t>40168956</t>
  </si>
  <si>
    <t>BELTRAN DIAZ DE GAMARRA JENIFER LISSETTE</t>
  </si>
  <si>
    <t>41702046</t>
  </si>
  <si>
    <t>DAC HFC</t>
  </si>
  <si>
    <t>F &amp; F TELECOMUNICACIONES S.A.C.</t>
  </si>
  <si>
    <t>Ca. San Martin Nro. 325 (Lado Nro 337, A Media Cdra. Plaza Sondor)</t>
  </si>
  <si>
    <t>ABCDEFGHIJKLMNOTUVWR</t>
  </si>
  <si>
    <t>CLAUDIO AMBICHO YOISY</t>
  </si>
  <si>
    <t>SANTIAGO</t>
  </si>
  <si>
    <t>HUARAZ</t>
  </si>
  <si>
    <t>SUNAMPE</t>
  </si>
  <si>
    <t>LA MOLINA</t>
  </si>
  <si>
    <t>VICTORIO ACERO DE CAMPOS ANA TERESA</t>
  </si>
  <si>
    <t>32220208</t>
  </si>
  <si>
    <t>MATZUMURA DELGADO JOSE ANTONIO</t>
  </si>
  <si>
    <t>MARTIN RODENAS</t>
  </si>
  <si>
    <t>INVERSIONES ALMORA R &amp; F E.I.R.L.</t>
  </si>
  <si>
    <t>21529082</t>
  </si>
  <si>
    <t>ABCDEFGHIJKLMNOTVUWR</t>
  </si>
  <si>
    <t>VENTAS Y SERVICIOS GENERALES BUSINESS PLANET E.I.R.L</t>
  </si>
  <si>
    <t>YONN KLEBER MEDINA MEJIA</t>
  </si>
  <si>
    <t>18225497</t>
  </si>
  <si>
    <t>EMPRESA JURCARELE SRLtda</t>
  </si>
  <si>
    <t>CARLOS PILCO LAYME</t>
  </si>
  <si>
    <t>Av. Russel Nro. 125 Urb. La Calera De La Merced (Cuadra 39 Av Aviacion)</t>
  </si>
  <si>
    <t xml:space="preserve">Av. Angamos Este Nro. 2473 </t>
  </si>
  <si>
    <t>Av. Angamos Este Nro. 2473 Lima - Lima - San Borja</t>
  </si>
  <si>
    <t>Jr. Loreto Nro. 218 Madre De Dios</t>
  </si>
  <si>
    <t xml:space="preserve">Av. Pinto Nro. 141 Urb. Hidalgo (1 Cuadra Del Chifa Saywa) </t>
  </si>
  <si>
    <t>Av. Pinto Nro. 141 Urb. Hidalgo (1 Cuadra Del Chifa Saywa) Tacna - Tacna - Tacna</t>
  </si>
  <si>
    <t>Av. Ariosto Matellini 194 Urb. Paseo De La Republica Chorrillos</t>
  </si>
  <si>
    <t>Av. Nicolas Arriola Nro. 314 Int. 1103 Lima - Lima - La Victoria</t>
  </si>
  <si>
    <t>Jr. Mirave Nro. 400 Int. 7 (Segunda Planta)</t>
  </si>
  <si>
    <t>Jr. Mirave Nro. 400 Int. 7 (Segunda Planta) Moquegua - Ilo - Ilo</t>
  </si>
  <si>
    <t>Jr. Francisco De Angulo Nro. 263 Cercado (A Una Cuadra Del Club De Obreros)</t>
  </si>
  <si>
    <t>Jr. Francisco De Angulo Nro. 263 Cercado (A Una Cuadra Del Club De Obreros) Huancavelica - Huancavelica - Huancavelica</t>
  </si>
  <si>
    <t>Av. Canada Nro. 3686 Urb. Villa Jardin (Segundo Piso)</t>
  </si>
  <si>
    <t>Av. Canada Nro. 3686 Urb. Villa Jardin (Segundo Piso) Lima - Lima - San Luis</t>
  </si>
  <si>
    <t>Av. Velasco Astete 179 - Dpto 101 - Urb. Mariscal Castilla - San Borja (Dirección De Fiador)</t>
  </si>
  <si>
    <t xml:space="preserve">Av. Industrial Nro. S/N Dpto. 305 (Final Av. Industrial Rec. Virgen De Fat) </t>
  </si>
  <si>
    <t>Av. Industrial Nro. S/N Dpto. 305 (Final Av. Industrial Rec. Virgen De Fat) Cusco - Cusco - Santiago</t>
  </si>
  <si>
    <t>Mza. E Lote. 20 Urb. San Jose (Cerca Iglesia San Jose) Lima - Cañete - San Vicente De Cañete</t>
  </si>
  <si>
    <t>Jr. Cajamarca Nro. 1185 Tingo Maria (A 2 Cuadras Del Colegio Boning) Huanuco - Leoncio Prado - Rupa-Rupa</t>
  </si>
  <si>
    <t>Av. Proceres De La Independencia 1665, Urb. Las Flores, Sjl</t>
  </si>
  <si>
    <t>Jr. Bellido Nro. 515 Ayacucho - Huamanga - Ayacucho</t>
  </si>
  <si>
    <t>Av. Del Aire Block E-3 Nro. 1015 Dpto. 404 Condominio Del Aire (Intercección Av. Del Aire Av. San Luis) Lima - Lima - San Luis</t>
  </si>
  <si>
    <t>Jr. Huallaga Nro. S/N (Casa Nro. 619)</t>
  </si>
  <si>
    <t>Jr. Huallaga Nro. S/N (Casa Nro. 619) San Martin - Mariscal Caceres - Juanjui</t>
  </si>
  <si>
    <t>Av. Balta Nro. 165 (Costado De Farmacia Zeballos) Moquegua - Mariscal Nieto - Moquegu</t>
  </si>
  <si>
    <t>Cal. Martin De Murua Nro. 160 Urb. Maranga Lima - Lima - San Miguel</t>
  </si>
  <si>
    <t>Pj.  Maria Caridad 120 Puente Viru   Provincia Viru Distrito Viru</t>
  </si>
  <si>
    <t xml:space="preserve">Av. Del Aire Nro. 2196 Urb. Villa Jardin Lima Lima San Luis  </t>
  </si>
  <si>
    <t xml:space="preserve">Mza. N Lote. 21 A.H. Nueva Esperanza </t>
  </si>
  <si>
    <t>Mza. N Lote. 21 A.H. Nueva Esperanza Ancash - Santa - Nuevo Chimbote</t>
  </si>
  <si>
    <t xml:space="preserve">Pj. Vilchez Nro. 169 (Entrada De San Jorge) </t>
  </si>
  <si>
    <t>Pj. Vilchez Nro. 169 (Entrada De San Jorge) Ica - Chincha - Sunampe</t>
  </si>
  <si>
    <t>Cal. Puente Grau Nro. 219 (Frente Al Fundo El Fierro) Arequipa - Arequipa - Arequipa</t>
  </si>
  <si>
    <t>Mza. L Lote. 22 Urb. Ignacio Merino 2etapa (2 Y Media Cuadra Decem. Metropolitano) Piura - Piura - Piura</t>
  </si>
  <si>
    <t>Cal. Miguel Grau Nro. 561 (Frente Corte De Justicia)</t>
  </si>
  <si>
    <t>Cal. Miguel Grau Nro. 561 (Frente Corte De Justicia) Piura - Sullana - Sullana</t>
  </si>
  <si>
    <t>Jr. Ayacucho Nro. 214 (A 1 Cuadra Del Hospital De Chancay)</t>
  </si>
  <si>
    <t>Jr. Ayacucho Nro. 214 (A 1 Cuadra Del Hospital De Chancay) Lima - Huaral - Chancay</t>
  </si>
  <si>
    <t>Av. Elmer Faucett Nro. 394 Dpto. 302 (398)</t>
  </si>
  <si>
    <t>Av. Elmer Faucett Nro. 394 Dpto. 302 (398) Lima - Lima - San Miguel</t>
  </si>
  <si>
    <t xml:space="preserve">Av. Fitzcarrald Nro. 742 </t>
  </si>
  <si>
    <t>Av. Fitzcarrald Nro. 742 Madre De Dios - Tambopata - Tambopata</t>
  </si>
  <si>
    <t>Av. Canta Callao Mza. G Lote. 5 Aviv.Las Begonias Sta.Ros Lima - Lima - San Martin De Porres</t>
  </si>
  <si>
    <t>Jr. José María Plaza Nro. 364 Int. B Urb. Fundo Oyague Lima - Lima - Jesus Maria</t>
  </si>
  <si>
    <t>Jr. Cusco Nro. 440 Int. 340 Lima - Lima - Lima</t>
  </si>
  <si>
    <t xml:space="preserve">Av. Belisario Suarez Nro. 160 (Frente A La Zona Industrial) </t>
  </si>
  <si>
    <t>Av. Belisario Suarez Nro. 160 (Frente A La Zona Industrial) Lima - Lima - San Juan De Miraflores</t>
  </si>
  <si>
    <t>Av. Aviacion Nro. 2779, San Borja, Lima - Lima</t>
  </si>
  <si>
    <t>Jr. Bolivar Nro. 366 Int. 001 Cent. Tumbes (Frente A La Direccion Regional De Educac) Tumbes - Tumbes - Tumbes</t>
  </si>
  <si>
    <t>Av. Alameda Los Horizontes Mza. I -1 Lote. 4 Urb. Los Huertos De Villa Lima - Lima - Chorrillos</t>
  </si>
  <si>
    <t>Av. Nicolas Ayllon Nro. 6645 Lima - Lima - Ate</t>
  </si>
  <si>
    <t>Mza. D Lote. 41 Urb. Monteriico (Av. Las Americas Y Calle Piura) Lambayeque - Chiclayo - Chiclayo</t>
  </si>
  <si>
    <t>Cal. Maruri Nro. 276 (Frente Al Banco Wiese) Cusco - Cusco - Cusco</t>
  </si>
  <si>
    <t>Av. Grau Nro. 390 (Frente Elektra) Piura - Piura - Piura</t>
  </si>
  <si>
    <t>Jr. Larrabure Y Unanue Nro. 299 Dpto. 605 (Cuadra 3 De Arenales) Lima - Lima - Jesus Maria</t>
  </si>
  <si>
    <t>Av.Canevaro 388 Oficina 502 Lince</t>
  </si>
  <si>
    <t>Jr. Pablo Neruda Nro. 106 Urb. Sta Raquel 3era Etapa (A Una Cuadra Del Cruce De Av Separadora) Lima - Lima - Ate</t>
  </si>
  <si>
    <t xml:space="preserve">Jr. 7 De Junio Nro. 107 Cercado (A 3 Cdr. De La Sunat) </t>
  </si>
  <si>
    <t>Jr. 7 De Junio Nro. 107 Cercado (A 3 Cdr. De La Sunat) Puno - San Roman - Juliaca</t>
  </si>
  <si>
    <t xml:space="preserve">Pj. Constancia Nro. 102 Dpto. 303 (Edificio Santa Fe) </t>
  </si>
  <si>
    <t>Pj. Constancia Nro. 102 Dpto. 303 (Edificio Santa Fe) Cusco - Cusco - Wanchaq</t>
  </si>
  <si>
    <t>Jr. Jorge Chavez Nro. 314 S</t>
  </si>
  <si>
    <t>Jr. Jorge Chavez Nro. 314 San Martin - San Martin - Morales</t>
  </si>
  <si>
    <t>Mza. H Lote. 1 Coo. Coperat. Deviviend.La Lib Lima - Lima - Los Olivos</t>
  </si>
  <si>
    <t>Cal. San Martin Nro. 325 (Lado Nro 337, A Media Cdra Plaza Sondor) Cusco - Calca - Calca</t>
  </si>
  <si>
    <t>Mza. H Lote. 04 Urb. Huayopa´Pa Huanuco - Huanuco - Amarilis</t>
  </si>
  <si>
    <t>Cal. Diego Ferrer Nro. 191 Pblo. Moche La Libertad - Trujillo - Moche</t>
  </si>
  <si>
    <t xml:space="preserve">Cal. Camana Nro. 229 (A Media Cdra Del Gimnasio Megagym) </t>
  </si>
  <si>
    <t>Cal. Camana Nro. 229 (A Media Cdra Del Gimnasio Megagym) Ica - Ica - Ica</t>
  </si>
  <si>
    <t>Pj. Pedro Caballero Y Lira Nro. S/N P.J. Uliachin (A 5 Metros Del Terminal Terrestre) Pasco - Pasco - Chaupimarca</t>
  </si>
  <si>
    <t>MAITA MAITA, GRINDER FRITTES</t>
  </si>
  <si>
    <t>42609580</t>
  </si>
  <si>
    <t>LAURA GRIMANESA TICLIAHUANCA MARCHAN</t>
  </si>
  <si>
    <t>80661277</t>
  </si>
  <si>
    <t>DAC HFC-TFI-DTH</t>
  </si>
  <si>
    <t>CG REDES Y COMUNICACIONES S.A.C.</t>
  </si>
  <si>
    <t>NETWORK COMMUNICATIONS SUPPORT &amp; SERVICES S.A.C.</t>
  </si>
  <si>
    <t>Jorge Antonio Navarrete Levano</t>
  </si>
  <si>
    <t>Gloria Amelia Morayma Aguirre Carbajal</t>
  </si>
  <si>
    <t xml:space="preserve">Calle Mariana Echevarria N° 279 </t>
  </si>
  <si>
    <t>08049575</t>
  </si>
  <si>
    <t>ABCDEFGHIJKORUV</t>
  </si>
  <si>
    <t>ABCDEFGHIJKLMORTWUV</t>
  </si>
  <si>
    <t>HFC</t>
  </si>
  <si>
    <t>CONTACTE INSTALACIONES S.A.C.</t>
  </si>
  <si>
    <t>07885598</t>
  </si>
  <si>
    <t>JOSE CACHI</t>
  </si>
  <si>
    <t>ROBLES OVALLE GUIDO</t>
  </si>
  <si>
    <t>ABSOLUCOM S.A.C.</t>
  </si>
  <si>
    <t>07634162</t>
  </si>
  <si>
    <t>09344100</t>
  </si>
  <si>
    <t>10805895</t>
  </si>
  <si>
    <t xml:space="preserve">VG CEL SAC </t>
  </si>
  <si>
    <t>CARLOS MIGUEL ACHAHUI</t>
  </si>
  <si>
    <t>FREDY ELIAS CRUZ</t>
  </si>
  <si>
    <t>CHRISTIAN ALBERTO LLANOS MALPARTIDA</t>
  </si>
  <si>
    <t>MARCO SANCHEZ</t>
  </si>
  <si>
    <t>SEGURSYSTEM RS E.I.R.L.</t>
  </si>
  <si>
    <t>norte</t>
  </si>
  <si>
    <t>ABCDEFGHIJkORUV</t>
  </si>
  <si>
    <t>CORPORACION MARXTELCOM S.A.C. - MARXTELCOM S.A.C.</t>
  </si>
  <si>
    <t>18133372</t>
  </si>
  <si>
    <t xml:space="preserve">Cal. Dean Saavedra Nro. 290 Urb. San Andres </t>
  </si>
  <si>
    <t>Cal. Dean Saavedra Nro. 290 Urb. San Andres La Libertad - Trujillo - Trujillo</t>
  </si>
  <si>
    <t>Cal. Las Salinas Nro. 661 Dpto. A Urb. Villcampa (Altura Cuadra 3 De Av. Tarapaca) Lima - Lima - Rimac</t>
  </si>
  <si>
    <t>Pj. Carlos Ernesto Krumdieck Nro. 375 Urb. Santa Catalina (Frente Al Parque Krumdieck) Lima - Lima - La Victoria</t>
  </si>
  <si>
    <t>Nro. S/N Urb. Picchu San Isidro (Calle Las Magnolias Ll-11 Mdia Cdra Abaj) Cusco - Cusco - Cusco</t>
  </si>
  <si>
    <t xml:space="preserve">Av. Goyeneche Nro. 329 Int. 3 (Lado Onp) </t>
  </si>
  <si>
    <t>Av. Goyeneche Nro. 329 Int. 3 (Lado Onp) Arequipa - Arequipa - Arequipa</t>
  </si>
  <si>
    <t>Cal. Santa Cruz Nro. 362 Int. 8 Barr. Chicago (Al Costado Del Terminal Terrestre Porton) La Libertad - Trujillo - Trujillo</t>
  </si>
  <si>
    <t>Jr. Joaquin Valverde Nro. 302 Dpto. 701 (Alt De Cdra 7 Av San Borja Sur)</t>
  </si>
  <si>
    <t>Jr. Joaquin Valverde Nro. 302 Dpto. 701 (Alt De Cdra 7 Av San Borja Sur) Lima - Lima - San Borja</t>
  </si>
  <si>
    <t>Av.Leopoldo Krausse 477. Urb Villa Rica (572806227 A 0.5 Cdr Del Parque Principal)</t>
  </si>
  <si>
    <t>Av.Leopoldo Krausse 477. Urb Villa Rica (572806227 A 0.5 Cdr Del Parque Principal) Pasco-Oxapampa-Villa Rica</t>
  </si>
  <si>
    <t>Jr. San Alejandro 708</t>
  </si>
  <si>
    <t>Jr. San Alejandro 708-Huanuco-Huanuco-Huanuco</t>
  </si>
  <si>
    <t>Jr. 09 De Julio Nro. 487 (Delparque A 2 Cdras Para El Mercado)</t>
  </si>
  <si>
    <t>Jr. 09 De Julio Nro. 487 (Delparque A 2 Cdras Para El Mercado) Junin - Concepcion - Concepcion</t>
  </si>
  <si>
    <t>Cal. Las Americas N° 308 Ah Cardozo Davilas</t>
  </si>
  <si>
    <t>Cal. Las Americas N° 308 Ah Cardozo Davilas Loreto Maynas Belen</t>
  </si>
  <si>
    <t>Mlc. San Jose Nro. S/N(El Mercado Puesto N°2 )</t>
  </si>
  <si>
    <t>Mlc. San Jose Nro. S/N(El Mercado Puesto N°2 )Loreto Maynas Indiana</t>
  </si>
  <si>
    <t>Cal Cardo Franco Nro. S/N (Frente Al Municipio )</t>
  </si>
  <si>
    <t>Cal Cardo Franco Nro. S/N (Frente Al Municipio )Loreto Maynas Indiana</t>
  </si>
  <si>
    <t>Jr. Francisco Pizarro Nro. 616 A.H. Bolivar</t>
  </si>
  <si>
    <t>Jr. Francisco Pizarro Nro. 616 A.H. Bolivar Bajo Chimbote - Santa - Ancash</t>
  </si>
  <si>
    <t>Cal. Central Km. 111 Junta V. Federico Basadre (C. F. B., San Alejandro )</t>
  </si>
  <si>
    <t>Cal. Central Km. 111 Junta V. Federico Basadre (C. F. B., San Alejandro ) Ucayali - Padre Abad - Irazola</t>
  </si>
  <si>
    <t>Car. Federico Basadre Nro. S/N Jv Federico Basadre</t>
  </si>
  <si>
    <t>Car. Federico Basadre Nro. S/N Jv Federico Basadre Ucayali - Padre Abad - Irazola</t>
  </si>
  <si>
    <t>Jr. Sargento Lores Nro. 331</t>
  </si>
  <si>
    <t>Jr. Sargento Lores Nro. 331 Ucayali - Padre Abad - Padre Abad</t>
  </si>
  <si>
    <t>Av. Paz Soldan  Sn Fernando</t>
  </si>
  <si>
    <t>Av. Paz Soldan  Sn Fernando Lores Mayanas Loreto</t>
  </si>
  <si>
    <t>Jr. Ucayali Nro. S/N Int. 21 Galeria La Gran Via (Stand 21)</t>
  </si>
  <si>
    <t>Jr. Ucayali Nro. S/N Int. 21 Galeria La Gran Via (Stand 21) Ucayali - Coronel Portillo - Calleria</t>
  </si>
  <si>
    <t>Mza. J' Lote. 14 A.H. Villa Maria</t>
  </si>
  <si>
    <t>Jr. Manuel Ruiz Nro. 384 Int. 34 (Tercer Piso Of.34)</t>
  </si>
  <si>
    <t>Jr. Manuel Ruiz Nro. 384 Int. 34 (Tercer Piso Of.34)  Chimbote - Santa - Ancash</t>
  </si>
  <si>
    <t>Jr. Libertad Nro. 247 Urb. Reynoso</t>
  </si>
  <si>
    <t>Jr. Libertad Nro. 247 Urb. Reynoso Prov. Const. Del Callao - Prov. Const. Del Callao - Carmen De La Legua Reynoso</t>
  </si>
  <si>
    <t>Jr. Domingo Torero Nro. 149 (2do. Piso)</t>
  </si>
  <si>
    <t>Jr. Domingo Torero Nro. 149 (2do. Piso) Lima - Huaura - Huacho</t>
  </si>
  <si>
    <t>Jr. Ucayali Nro. 534 (Urbana)</t>
  </si>
  <si>
    <t>Jr. Ucayali Nro. 534 (Urbana) Ucayali - Coronel Portillo - Calleria</t>
  </si>
  <si>
    <t>Jr. Jose Balta Nro. 888 Pblo Huamachuco. ( A Media Cuadra Del Banco De La Nacion)</t>
  </si>
  <si>
    <t>Jr. Jose Balta Nro. 888 Pblo Huamachuco. ( A Media Cuadra Del Banco De La Nacion) - La Libertad -  Sanchez Carrion - Huamachuco</t>
  </si>
  <si>
    <t>Cal. Trujillo Nro. 338 Sector Chepen (Frente A La Plaza De Armas) Chepen - Chepen - La Libertad</t>
  </si>
  <si>
    <t>Jr. Pizarro Nro. 478 Int. 102</t>
  </si>
  <si>
    <t>Jr. Pizarro Nro. 478 Int. 102 Cercado La Libertad - Trujillo - Trujillo</t>
  </si>
  <si>
    <t>Jr. Pizarro Nro.671 Int. 12 Cercado - La Libertad - Trujillo - Trujillo</t>
  </si>
  <si>
    <t>Feria Balta-Av.Balta 1195 Int 19</t>
  </si>
  <si>
    <t>Feria Balta-Av.Balta 1195 Int 19-Lambayeque-Chiclayo-Chiclayo.</t>
  </si>
  <si>
    <t>Calle Tupac Amaru N°003 - Centro De Pucala</t>
  </si>
  <si>
    <t>Calle Tupac Amaru N°003 - Centro De Pucala Lambayeque-Chiclayo-Pucala.</t>
  </si>
  <si>
    <t>Mcdo.Tuman Tienda 18 N°18 (Frente Plataforma Mercado)</t>
  </si>
  <si>
    <t>Mcdo.Tuman Tienda 18 N°18 (Frente Plataforma Mercado)Lambayeque-Chiclayo-Tuman</t>
  </si>
  <si>
    <t>Jr. Marañón – 110 C.P.M Cauri Huanuco</t>
  </si>
  <si>
    <t>Jr. Marañón – 110 C.P.M Cauri Huanuco - Lauricocha – San Miguel De Cauri</t>
  </si>
  <si>
    <t>Av. 28 De Julio Nro. 550 Lima - Huaura - Huacho</t>
  </si>
  <si>
    <t>Jr. Guillermo Lumbreras Mza. B Lote. 27 (Por El Grifo Serconsa)</t>
  </si>
  <si>
    <t>Jr. Guillermo Lumbreras Mza. B Lote. 27 (Por El Grifo Serconsa) Ucayali - Coronel Portillo - Yarinacocha</t>
  </si>
  <si>
    <t>Av. Leoncio Padro Nº 731</t>
  </si>
  <si>
    <t>Av. Leoncio Padro Nº 731 - San Martin /Tocache /Uchiza</t>
  </si>
  <si>
    <t>Casco Urbano Mza. P Lote. 5 Cas. Jimbe  Caceres Del Peru - Santa - Ancash</t>
  </si>
  <si>
    <t>Calle Real N 1139 Int A Junin - Huancayo - Huancayo</t>
  </si>
  <si>
    <t>Cal.Plazuela Genaro Silva Cotrina N°180 Centro</t>
  </si>
  <si>
    <t>Cal.Plazuela Genaro Silva Cotrina N°180 Centro-Lambayeque-Chiclayo-Oyotun</t>
  </si>
  <si>
    <t>Cal. La Mar Nro. S/N Int. 37 (Stand 37, Dentro De Mercado Modelo) Cusco - Calca - Calca</t>
  </si>
  <si>
    <t>Car. Central Nro. 993 (Paradero Principal)</t>
  </si>
  <si>
    <t>Car. Central Nro. 993 (Paradero Principal) Junin - Concepcion - Matahuasi</t>
  </si>
  <si>
    <t>Jr Antonio Jose De Sucre Nro  205 Parcona</t>
  </si>
  <si>
    <t>Jr. Antonio Jose De Sucr Nro. 205 (Parcona) Ica - Ica - Parcona</t>
  </si>
  <si>
    <t>Cal A Fajardo Nro 409 Ica La Tinguiña</t>
  </si>
  <si>
    <t>Cal A Fajardo Nro 409 Ica La Tinguiña- Ica - Ica</t>
  </si>
  <si>
    <t>Av Jhon F Kennedy Nro 379 Ica Parcona</t>
  </si>
  <si>
    <t>Mza Lt 22  Urb Divino Maestro Ica Ica Ica</t>
  </si>
  <si>
    <t>Mza Lt 22  Urb Divino Maestro Ica</t>
  </si>
  <si>
    <t>Jr. Ancash Nro. S/N Azapampa (A 1cd Antes De Coleg. Tupac M.34676) Junin - Huancayo - Chilca</t>
  </si>
  <si>
    <t>Jr. Bolivar Nro. 717 La Libertad - Trujillo - Trujillo</t>
  </si>
  <si>
    <t>Jr. Elias Aguirre Nro. 282 Centro Cercado Chimbote - Santa - Ancash</t>
  </si>
  <si>
    <t>Av. Pardo Nro. 542 Int. B Centro Cercado (Costado De Casino San Felipe) Chimbote - Santa - Ancash</t>
  </si>
  <si>
    <t>Cal Ayacucho Nro 335 Ica</t>
  </si>
  <si>
    <t>Mza C Lt 01 P J Señor De Luren (Fte De Una Loza Deportiva) Ica</t>
  </si>
  <si>
    <t>Mza H Lt 19 Pj Señor De Luren (Frente A La Parroquia Santa Rosa De Lima)</t>
  </si>
  <si>
    <t>Av. Alameda Peru Nro. 284 Cent Tingo Maria (Costado Tacacheria El Encanto De La Selv) Huanuco - Leoncio Prado - Rupa-Rupa</t>
  </si>
  <si>
    <t>Jr. Bolivar Nro. 620 Centro Civico La Libertad - Trujillo - Trujillo</t>
  </si>
  <si>
    <t>Mza. A Lote. 11 C.P.M. Quillo (Fte. A La Plaza De Quillo) Quillo - Yungay - Ancash</t>
  </si>
  <si>
    <t>Mza. J004 Lote. . C.P.M. Quillo (Costado De La Parroquia De Quillo) Quillo - Yungay - Ancash</t>
  </si>
  <si>
    <t>Jr. Libertad Nro. 890 (Detrás Del Colegio Pedro Portillo) - Coronel Portillo - Calleria</t>
  </si>
  <si>
    <t>Jr. Jose Balta Nro. 897 Pblo. Huamachuco  Huamachuco - Sanchez Carrion -  - La Libertad</t>
  </si>
  <si>
    <t>Jr. San Roman Nro. 473 Int. 1pis Pblo. Huamachuco  -  Huamachuco - Sanchez Carrion- La Libertad</t>
  </si>
  <si>
    <t>Jr. Ucayali Nro. 492 C.C. La Gran Via ( Stand 26. Exterior Primer Piso)</t>
  </si>
  <si>
    <t>Jr. Ucayali Nro. 492 C.C. La Gran Via ( Stand 26. Exterior Primer Piso) Ucayali - Coronel Portillo - Calleria</t>
  </si>
  <si>
    <t>Jr. Ricardo Palma Nro. S/N (Frente Al Hotel San Agustin)</t>
  </si>
  <si>
    <t>Jr. Ricardo Palma Nro. S/N (Frente Al Hotel San Agustin) Ayacucho - La Mar - Tambo</t>
  </si>
  <si>
    <t>Av. Peru Nro. 451 (Espaldas De Alameda)</t>
  </si>
  <si>
    <t>Av. Peru Nro. 451 (Espaldas De Alameda) Ayacucho - Huamanga - Carmen Alto</t>
  </si>
  <si>
    <t>Jr. Javier Heraud Nro. 350 Barrio Yurac Yurac</t>
  </si>
  <si>
    <t>Jr. Javier Heraud Nro. 350 Barrio Yurac Yurac Ayacucho - Huamanga - Ayacucho</t>
  </si>
  <si>
    <t>Jr.Bolognesi Nro.220</t>
  </si>
  <si>
    <t>Jr.Bolognesi Nro.220 Huanuco-Pachitea-Panao</t>
  </si>
  <si>
    <t>Av.Ruperto Baca N° 745</t>
  </si>
  <si>
    <t>Av.Ruperto Baca N° 745 Lambayeque-Chiclayo-Nueva Arica</t>
  </si>
  <si>
    <t>Calle Chiclayo N°412 Mocupe Antiguo Lambayeque-Chiclayo-Lagunas</t>
  </si>
  <si>
    <t>Alberto Reyes Mza. Ñ' Lote. 12 (Cerca A La Plaza)</t>
  </si>
  <si>
    <t>Alberto Reyes Mza. Ñ' Lote. 12 (Cerca A La Plaza) Huarmey - Huarmey - Ancash</t>
  </si>
  <si>
    <t>Av. Loreto 407</t>
  </si>
  <si>
    <t>Av. Loreto 407 - Dpto: San Martin - Prov: Huallaga - Distrito: Saposoa</t>
  </si>
  <si>
    <t>Carretera Fernando Belaunde Terry Km 49</t>
  </si>
  <si>
    <t>Carretera Fernando Belaunde Terry Km 49 - San Martin - Picota - Picota</t>
  </si>
  <si>
    <t>Av. Cajamarca Surnro C-5 -</t>
  </si>
  <si>
    <t>Av. Cajamarca Surnro C-5 - Dpto: San Martin - Prov: Rioja - Distrito: Nueva Cajamarca</t>
  </si>
  <si>
    <t>Car Tarapoto Yurimaguas S/N Barrio La Peral Km 60 I</t>
  </si>
  <si>
    <t>Car Tarapoto Yurimaguas S/N Barrio La Peral Km 60 - Dpto: San Martin Prov: Lamas - Distrito:  Caynarachi</t>
  </si>
  <si>
    <t>Jr. Caynarachi S/N Barrio La Perla</t>
  </si>
  <si>
    <t>Jr. Caynarachi S/N Barrio La Perla- Dpto: San Martin - Prov: Lamas - Distrito: Caynarachi</t>
  </si>
  <si>
    <t>Av. Cusco Arequipa Nro. S/N (Costado De Comedor Casa Blanca Pta Azul)</t>
  </si>
  <si>
    <t>Av. Cusco Arequipa Nro. S/N (Costado De Comedor Casa Blanca Pta Azul) Cusco - Canas - Kunturkanki</t>
  </si>
  <si>
    <t>Cal. Ayacucho Nro. 226 (Puerta Boticas Fasa)</t>
  </si>
  <si>
    <t>Cal. Ayacucho Nro. 226 (Puerta Boticas Fasa) Cusco - Cusco - Cusco</t>
  </si>
  <si>
    <t>Pj. Andaluz Nro. 106 (Alt, Ferrocarril Y Cajamarca) Junin - Huancayo - Huancayo</t>
  </si>
  <si>
    <t>Jr. 28 De Julio Nro. 203 (Cercado) Ayacucho - Huamanga - Ayacucho</t>
  </si>
  <si>
    <t>Cal. San Martin Nro. Sn (Al Lado Del Jardin Ana Maria)</t>
  </si>
  <si>
    <t>Cal. San Martin Nro. Sn (Al Lado Del Jardin Ana Maria) Cusco - Anta - Huarocondo</t>
  </si>
  <si>
    <t>Mza. E Lote. 37 P.J. Miramar Parte Prima Moquegua - Ilo - Ilo</t>
  </si>
  <si>
    <t>Calle. Santa Cruz Nro. 362 Int. 8 Barrio Chicago (Al Costado Del Terminal Terrestre Porton)</t>
  </si>
  <si>
    <t>Calle. Santa Cruz Nro. 362 Int. 8 Barrio Chicago (Al Costado Del Terminal Terrestre Porton) La Libertad - Trujillo - Trujillo</t>
  </si>
  <si>
    <t>Nro. S/N Plaza De Armas (Frente A La Iglesia)</t>
  </si>
  <si>
    <t>Nro. S/N Plaza De Armas (Frente A La Iglesia) Huandoval - Pallasca - Ancash</t>
  </si>
  <si>
    <t xml:space="preserve">Jr. Jose Olaya Nro. 818 (Cent. Cercado Costado Muebleria Credito) </t>
  </si>
  <si>
    <t>Jr. Jose Olaya Nro. 818 (Cent. Cercado Costado Muebleria Credito)  Chimbote - Santa - Ancash</t>
  </si>
  <si>
    <t>Av. America Norte Nro. 1315 Urb. Las Quintanas (Frente A Mercado La Hermelinda) La Libertad - Trujilllo - Trujillo</t>
  </si>
  <si>
    <t>Jr. Grau Nro. 689 Int. 43 C.C. Inversiones Lima</t>
  </si>
  <si>
    <t>Jr. Grau Nro. 689 Int. 43 C.C. Inversiones Lima La Libertad - Trujillo - Trujillo</t>
  </si>
  <si>
    <t>Jr. Mariscal Castilla Nro. Sn Poblado De Corongo Corongo - Corongo - Ancash</t>
  </si>
  <si>
    <t>Av. Andres A. Caceres Nro. 19 Cercado 2 (Frente Al Eppo)</t>
  </si>
  <si>
    <t>Av. Andres A. Caceres Nro. 19 Cercado 2 (Frente Al Eppo) Piura - Talara - Pariñas</t>
  </si>
  <si>
    <t>Av. Ferrocarril Nro. 1087 (Ent. Ica Y Ferrocarril) Junin - Huancayo - Huancayo</t>
  </si>
  <si>
    <t>Av. Ferrocarril Nro. 1087 (Ent. Ica Y Ferrocarril)</t>
  </si>
  <si>
    <t>Cal. Merino Nro. S/N (A 40 Metros De Oficina De Enosa) Piura - Ayabaca - Montero</t>
  </si>
  <si>
    <t>MONTERO</t>
  </si>
  <si>
    <t>RUPA- RUPA</t>
  </si>
  <si>
    <t>YUNGAY</t>
  </si>
  <si>
    <t>QUILLO</t>
  </si>
  <si>
    <t xml:space="preserve"> QUILLO</t>
  </si>
  <si>
    <t>HUALLAGA</t>
  </si>
  <si>
    <t>SAPOSOA</t>
  </si>
  <si>
    <t>CAYNARACHI</t>
  </si>
  <si>
    <t>CANAS</t>
  </si>
  <si>
    <t>HUAROCONDO</t>
  </si>
  <si>
    <t>OHTLI S.A.C.</t>
  </si>
  <si>
    <t>Jose Manuel Martinez Franco</t>
  </si>
  <si>
    <t>CE 295542</t>
  </si>
  <si>
    <t>Andrés Sas 684 - 686 - Urb. Primavera</t>
  </si>
  <si>
    <t>AV. EJERCITO NRO. 971 BARRIO EL MOLINO LA LIBERTAD - TRUJILLO - TRUJILLO</t>
  </si>
  <si>
    <t>0640907</t>
  </si>
  <si>
    <t>RAFAEL MANUEL ROSEL</t>
  </si>
  <si>
    <t>HUALLANCA RUMISONCCO DORIZA</t>
  </si>
  <si>
    <t>40784481</t>
  </si>
  <si>
    <t>FERNANDEZ FERNANDEZ LAXMI MAYELA</t>
  </si>
  <si>
    <t>41042393</t>
  </si>
  <si>
    <t>JAUREGUI CCENCHO CARMEN SARA</t>
  </si>
  <si>
    <t>28843779</t>
  </si>
  <si>
    <t>SUBTANJALLA</t>
  </si>
  <si>
    <t>ADRIAN ASCON DENNIS ERICH</t>
  </si>
  <si>
    <t>44834747</t>
  </si>
  <si>
    <t>CONCHA VALDEZ MARITZA</t>
  </si>
  <si>
    <t xml:space="preserve">23964492 </t>
  </si>
  <si>
    <t>QUEZADA AGUILAR JUAN FRANCISCO</t>
  </si>
  <si>
    <t>40973545</t>
  </si>
  <si>
    <t>29311356</t>
  </si>
  <si>
    <t>11001160</t>
  </si>
  <si>
    <t>Segundo Germán Novoa López</t>
  </si>
  <si>
    <t>41441138</t>
  </si>
  <si>
    <t xml:space="preserve">Daniel Cercado Soto </t>
  </si>
  <si>
    <t>DE LA ROSA ROQUE DANIEL ELIAS</t>
  </si>
  <si>
    <t>40927250</t>
  </si>
  <si>
    <t>AVENIDA DOS DE MAYO 710 DEPARTAMENTO DE MADRE  DE DIOS TAMBOTPATA (ANTES: 'Av. Progreso Nº 1051, distrito de Huepetuhe, provincia de Manu, departamento de Madre de Dios.)</t>
  </si>
  <si>
    <t>Huepetuhe</t>
  </si>
  <si>
    <t>SMARTPHONE PERU S.A.C.</t>
  </si>
  <si>
    <t>CAL. J.J PAZOS NRO. 780 DPTO. 401 LIMA - LIMA - PUEBLO LIBRE (MAGDALENA VIEJA)</t>
  </si>
  <si>
    <t>ANTONIO ENRIQUE MOLINA CARRASCO</t>
  </si>
  <si>
    <t>33568346</t>
  </si>
  <si>
    <t>ISLA CORAL IRMA</t>
  </si>
  <si>
    <t>80258211</t>
  </si>
  <si>
    <t>ELVIS QUISPE RAMOS</t>
  </si>
  <si>
    <t>46329437</t>
  </si>
  <si>
    <t>GARCIA ROQUE MIGUEL FRANKLIN</t>
  </si>
  <si>
    <t>43978223</t>
  </si>
  <si>
    <t>ORTIZ TREJO JUAN CESAR</t>
  </si>
  <si>
    <t>47196466</t>
  </si>
  <si>
    <t>MAVERICK COMUNICACIONES S.A.C.</t>
  </si>
  <si>
    <t>10299460</t>
  </si>
  <si>
    <t>luis alfredo otoya</t>
  </si>
  <si>
    <t>ESPINOZA MUÑOZ MIGUEL WASHINGTON</t>
  </si>
  <si>
    <t>19886254</t>
  </si>
  <si>
    <t>HERNANDEZ RAMOS ANA CLAUDIA</t>
  </si>
  <si>
    <t>74049762</t>
  </si>
  <si>
    <t>Ca Antonio Fajardo Nro 409 (Costado De La Botica Pharmaz -Casa Blanca) Ica La Tinguiña</t>
  </si>
  <si>
    <t>Av Grau Nro 143 Int B</t>
  </si>
  <si>
    <t>Av Grau Nro 143 Int B Ica Palpa</t>
  </si>
  <si>
    <t>Mza C Lt 20 A H Virgen Asunta</t>
  </si>
  <si>
    <t>Mza C Lt 20 A H Virgen Asunta Ica Subtanjalla</t>
  </si>
  <si>
    <t>Jose Galvez Nro. 716 El Progreso</t>
  </si>
  <si>
    <t>Jose Galvez Nro. 716 El Progreso Chimbote - Santa - Ancash</t>
  </si>
  <si>
    <t>Av. Miguel Grau Nro. 344 Int. B Quillabamba (Frente A Loza Grau)</t>
  </si>
  <si>
    <t>Av. Miguel Grau Nro. 344 Int. B Quillabamba (Frente A Loza Grau) Cusco - La Convencion - Santa Ana</t>
  </si>
  <si>
    <t>Res.Francisco Bolognesi Cl Cornelio Miranda 198 Dpto E Int102</t>
  </si>
  <si>
    <t>Res.Francisco Bolognesi Cl Cornelio Miranda 198 Dpto E Int102 Lambayeque-Chiclayo-Chiclayo</t>
  </si>
  <si>
    <t>Jr. San Cristobal 365 Urb.  San Cristobal  (Frente A Radio Altura) Pasco-Pasco-Chaupimarca</t>
  </si>
  <si>
    <t>Av. Lima 336</t>
  </si>
  <si>
    <t>Av. Lima 336 - San Martin -  Huallaga - Saposoa</t>
  </si>
  <si>
    <t>Jr. Grau Nro. 494 Centro (Esquina De Grau Y Orbegoso)</t>
  </si>
  <si>
    <t>Jr. Grau Nro. 494 Centro (Esquina De Grau Y Orbegoso) La Libertad - Trujillo - Trujillo</t>
  </si>
  <si>
    <t>Jr. Bolivar S/N - Cora Cora - Parinacochas - Ayacucho</t>
  </si>
  <si>
    <t>Cal. 28 De Julio Nro. 205</t>
  </si>
  <si>
    <t>Cal. 28 De Julio Nro. 205 Lima - Huaral - Huaral</t>
  </si>
  <si>
    <t>Av. Pardo Nro. 600 Chimbote - Santa - Ancash</t>
  </si>
  <si>
    <t>Prolongacion Ica Nro. 105 (Esquina Con Ferrocarril)</t>
  </si>
  <si>
    <t>Prolongacion Ica Nro. 105 (Esquina Con Ferrocarril) Junin - Huancayo - Huancayo</t>
  </si>
  <si>
    <t>Cal Ayacucho Nro 129 Int 20 Galeria Top Plaza Ica</t>
  </si>
  <si>
    <t>CORA CORA</t>
  </si>
  <si>
    <t>ORELLANA GAMBOA EVELIN EUSMILA</t>
  </si>
  <si>
    <t>42455687</t>
  </si>
  <si>
    <t>CAL AYACUCHO NRO 129 PUESTO 19 ICA TOP PLAZA ICA</t>
  </si>
  <si>
    <t>AURORA DAVILA TORRES</t>
  </si>
  <si>
    <t>42677350</t>
  </si>
  <si>
    <t>JR. DOS DE MAYO 673 (FRENTE A LA PLAZUELA) - SAN MARTIN - RIOJA - RIOJA</t>
  </si>
  <si>
    <t xml:space="preserve">JR. DOS DE MAYO 673 (FRENTE A LA PLAZUELA) </t>
  </si>
  <si>
    <t>MARIA ESTHER TERRONES TORRES</t>
  </si>
  <si>
    <t>43712218</t>
  </si>
  <si>
    <t>JR. BOLOGNESI 110 - SAN MARTIN - RIOJA - NUEVA CAJAMARCA</t>
  </si>
  <si>
    <t>AGUSTIN MARIN TONGO</t>
  </si>
  <si>
    <t>80671846</t>
  </si>
  <si>
    <t>JR. BOLOGNESI 231</t>
  </si>
  <si>
    <t>JR. BOLOGNESI 231 - SAN MARTIN - RIOJA - NUEVA CAJAMARCA</t>
  </si>
  <si>
    <t>LUS JANINA GONZALES VASQUEZ</t>
  </si>
  <si>
    <t>41758049</t>
  </si>
  <si>
    <t>AV. CAJAMARCA SUR 291 - SAN MARTIN - RIOJA - NUEVA CAJAMARCA</t>
  </si>
  <si>
    <t xml:space="preserve">AV. CAJAMARCA SUR 291 </t>
  </si>
  <si>
    <t>CHACON FARFAN ROSARIO</t>
  </si>
  <si>
    <t>JR. EL CARMEN NRO. 266 (A 2 CDRAS DE AV ANGAMOS) LIMA - LIMA - SURQUILLO</t>
  </si>
  <si>
    <t>CAL. BELEN NRO. 306 (3ER PISO EDIFICIO PLANIFAM) CUSCO - CUSCO - CUSCO</t>
  </si>
  <si>
    <t>PERES SIMON LUIS ANGEL</t>
  </si>
  <si>
    <t>41971562</t>
  </si>
  <si>
    <t>CAL. ANIMAS NRO. 177 LIMA - HUARAL - HUARAL</t>
  </si>
  <si>
    <t>09994497</t>
  </si>
  <si>
    <t>CAL. LAS VIOLETAS NRO. 169 URB. LOS RECAUDADORES (ESPALDA CLINICA SAN BORJA) LIMA - LIMA - ATE</t>
  </si>
  <si>
    <t>Jorge Caceres</t>
  </si>
  <si>
    <t>ABCDEFGHIJKLMNOTRUVW</t>
  </si>
  <si>
    <t>LLESICA SANDRA SOSA CASARA</t>
  </si>
  <si>
    <t>05794023</t>
  </si>
  <si>
    <t>CAL. PATRICIA LOZANO 219, CABALLOCOCHA, RAMON CASTILLA, LORETO</t>
  </si>
  <si>
    <t>loreto</t>
  </si>
  <si>
    <t>ramon castilla</t>
  </si>
  <si>
    <t>caballococha</t>
  </si>
  <si>
    <t>CAPANI GARCIA MARCIAL ALFREDO</t>
  </si>
  <si>
    <t>45709663</t>
  </si>
  <si>
    <t>AV. MANCHEGO MUÑOZ NRO. SN  (ESQUINA CON IQUITOS NUMERACION AL LADO 315) HUANCAVELICA - HUANCAVELICA - HUANCAVELICA</t>
  </si>
  <si>
    <t>CAMPOS QUISPE MIRTHA LUZ</t>
  </si>
  <si>
    <t>JR. VIRREY TOLEDO NRO. 328 BARR. CENTRO (ENTRE VIRREYTOLEDO Y RAYMONDI) HUANCAVELICA - HUANCAVELICA - HUANCAVELICA</t>
  </si>
  <si>
    <t>45756303</t>
  </si>
  <si>
    <t>GARCIA ESCOBAR ROSALIA MIRTHA</t>
  </si>
  <si>
    <t>20063174</t>
  </si>
  <si>
    <t>JR. VIRREY TOLEDO NRO. 221 BARRIO CENTRO (TRES METROS A LA CAJA HUANCAYO) HUANCAVELICA - HUANCAVELICA - HUANCAVELICA</t>
  </si>
  <si>
    <t xml:space="preserve">JR. VIRREY TOLEDO NRO. 221 BARRIO CENTRO (TRES METROS A LA CAJA HUANCAYO) </t>
  </si>
  <si>
    <t xml:space="preserve">RAQUEL FERNANDEZ CHOTA </t>
  </si>
  <si>
    <t>41930400</t>
  </si>
  <si>
    <t xml:space="preserve">JR. PROSPERO Nº S/N (CDA 1 Nº 176)   </t>
  </si>
  <si>
    <t>picota</t>
  </si>
  <si>
    <t>tres unidos</t>
  </si>
  <si>
    <t>41094926</t>
  </si>
  <si>
    <t>CA. LAS GARDENIAS Nº 168,  PUNCHANA, MAYNAS, LORETO</t>
  </si>
  <si>
    <t>48210211</t>
  </si>
  <si>
    <t>07863212</t>
  </si>
  <si>
    <t>10221637</t>
  </si>
  <si>
    <t>LLAPA TICONA MARIELA ELINOR</t>
  </si>
  <si>
    <t>45888748</t>
  </si>
  <si>
    <t>CAL. 03 DE ABRIL NRO. 201 OMATE (A UNA CUADRA DEL CONSEJO DE OMATE) MOQUEGUA - GENERAL SANCHEZ CERRO - OMATE</t>
  </si>
  <si>
    <t>,,</t>
  </si>
  <si>
    <t>Edgardo Nicolas Rosas Castillas</t>
  </si>
  <si>
    <t>29721977</t>
  </si>
  <si>
    <t>Mariela Elinor Llapa Ticona</t>
  </si>
  <si>
    <t>jorge duda</t>
  </si>
  <si>
    <t>00412231</t>
  </si>
  <si>
    <t>CAL. GENERAL SUAREZ NRO. 465 (A 1 CUADRA DEL TOURING CLUB AUTOMOVIL) TACNA - TACNA - TACNA</t>
  </si>
  <si>
    <t>AMAYA VILLACORTA MARY ISABEL</t>
  </si>
  <si>
    <t>18197922</t>
  </si>
  <si>
    <t>MZA. A LOTE. 1 CRUCE SANTA (PANAMER. NORTE, FRENTE A VULCANIZADORA)  SANTA - SANTA - ANCASH</t>
  </si>
  <si>
    <t>Christian Salazar Jimenez</t>
  </si>
  <si>
    <t xml:space="preserve">CAPANI GARCIA, JAVIER ABRAHAM </t>
  </si>
  <si>
    <t>41927574</t>
  </si>
  <si>
    <t>AV. MANCHEGO MUÑOZ NRO. 480 (FRENTE A ONP-PRTA ENRROLLABLE) HUANCAVELICA - HUANCAVELICA - HUANCAVELICA</t>
  </si>
  <si>
    <t>FACUNDO SALDAÑA GREYSSI SOLANHS</t>
  </si>
  <si>
    <t>48127217</t>
  </si>
  <si>
    <t>JR. AYACUCHO NRO. 700 CENTRO CERCADO TRUJILLO LA LIBERTAD - TRUJILLO - TRUJILLO</t>
  </si>
  <si>
    <t>Roycer Manuel Flores Inga</t>
  </si>
  <si>
    <t>CASCAS COMUNICACIONES S.A.C.</t>
  </si>
  <si>
    <t>Av. Del Ejercito N° 700</t>
  </si>
  <si>
    <t>Vanessa Elinor Guerra Paucar</t>
  </si>
  <si>
    <t>Adsel Acori Tinoco</t>
  </si>
  <si>
    <t>Jr. Tenerías 110, Distrito de Ayacucho, Provincia de Huamanga, departamento de Ayacucho</t>
  </si>
  <si>
    <t>PASTRANA DAMASO MARIBEL EDITH</t>
  </si>
  <si>
    <t>8687051</t>
  </si>
  <si>
    <t>AV. CAHUAS NRO. 423 INT. A (CUADRA 04) LIMA - HUARAL - HUARAL</t>
  </si>
  <si>
    <t xml:space="preserve">BURGOS SENOSAIN ANGELA AMELIA </t>
  </si>
  <si>
    <t>32932602</t>
  </si>
  <si>
    <t xml:space="preserve">AV. SANCHEZ CARRION NRO. 562 (FRENTE EFE) LA LIBERTAD - TRUJILLO - EL PORVENIR </t>
  </si>
  <si>
    <t xml:space="preserve">AV. SANCHEZ CARRION NRO. 562 (FRENTE EFE) </t>
  </si>
  <si>
    <t>el porvenir</t>
  </si>
  <si>
    <t>LOPEZ DOMINGUEZ JHORDAN ALFREDO</t>
  </si>
  <si>
    <t>80135009</t>
  </si>
  <si>
    <t>AV. CAHUAS NRO. 300 (ESQ.CON JULIO COLAN - ALT COLEGIO 210009) LIMA - HUARAL - HUARAL</t>
  </si>
  <si>
    <t xml:space="preserve">AV. CAHUAS NRO. 300 (ESQ.CON JULIO COLAN - ALT COLEGIO 210009) </t>
  </si>
  <si>
    <t>SMART BUSINESS AYACUCHO E.I.R.L.</t>
  </si>
  <si>
    <t>ica</t>
  </si>
  <si>
    <t>40582864</t>
  </si>
  <si>
    <t>miguel angel ilman</t>
  </si>
  <si>
    <t>ANDREI INVERSIONES S.A.C.</t>
  </si>
  <si>
    <t>CAQUI CADILLO JORGE LUIS</t>
  </si>
  <si>
    <t>Av. Julio C. Tello S/N (A Media Cdra De Col.Carlos A.Izaguirre),</t>
  </si>
  <si>
    <t>Av. Julio C. Tello S/N (A Media Cdra De Col.Carlos A.Izaguirre), Distrito Chavin De Huantar, Provincia Huari, Departamento Ancash,</t>
  </si>
  <si>
    <t>Justino Carlos Caqui Cadillo</t>
  </si>
  <si>
    <t>40426865</t>
  </si>
  <si>
    <t>Julio Erasmo Rojas</t>
  </si>
  <si>
    <t>POLICARPO RAMOS HERMINIGILDO CESAR</t>
  </si>
  <si>
    <t>08885484</t>
  </si>
  <si>
    <t>CAL. SAN MARTIN NRO. S/N AYACUCHO - PARINACOCHAS - CORACORA</t>
  </si>
  <si>
    <t xml:space="preserve">CAL. SAN MARTIN NRO. S/N </t>
  </si>
  <si>
    <t>CICSA PERU S.A.C.</t>
  </si>
  <si>
    <t>Av. La Molina No. 3055</t>
  </si>
  <si>
    <t>Av. La Molina No. 3055, Distrito La Molina, Provincia Lima, Departamento Lima</t>
  </si>
  <si>
    <t>DICLAVE SOCIEDAD COMERCIAL DE RESPONSABILIDAD LIMITADA</t>
  </si>
  <si>
    <t>MERCEDES ELEODORA CHAVEZ MEJIA</t>
  </si>
  <si>
    <t>47159946</t>
  </si>
  <si>
    <t>CALLE AREQUIPA N°622 CAS. FRIAS (CERCA AL PARQUE) PIURA - AYABACA - FRIAS</t>
  </si>
  <si>
    <t>morropon</t>
  </si>
  <si>
    <t>REFILL S.A.C.</t>
  </si>
  <si>
    <t>40487925</t>
  </si>
  <si>
    <t>Christian Vera Tudela</t>
  </si>
  <si>
    <t>TITULAR GERENTE</t>
  </si>
  <si>
    <t>CRUZ MUÑIZ GREYLIN</t>
  </si>
  <si>
    <t>40918744</t>
  </si>
  <si>
    <t xml:space="preserve">PZA. LIMAC PAMPA GRANDE NRO. 530 (COSTADO DE LIBRERIA POPULAR-PUERTA PLOMA) </t>
  </si>
  <si>
    <t>Carlos Miguel Achahui Gonzales</t>
  </si>
  <si>
    <t>TOWER NASCA REPS S.R.L.</t>
  </si>
  <si>
    <t>28315158</t>
  </si>
  <si>
    <t>CAL. LIMA NRO. 397 (A 8 PUERTAS DE MOVISTAR) ICA - NAZCA - NAZCA</t>
  </si>
  <si>
    <t xml:space="preserve">Luis Eduardo Llaury Ruiz </t>
  </si>
  <si>
    <t>GUTIERREZ MAMANI MAURICIA</t>
  </si>
  <si>
    <t>CAL. BOLIVAR NRO. 102 C.P. MENOR LUCCO (AL FRENTE DE LA LOZA DEPORTIVA) MOQUEGUA - GENERAL SANCHEZ CERRO - LLOQUE</t>
  </si>
  <si>
    <t>SG</t>
  </si>
  <si>
    <t>Richard Chamcoya Flores</t>
  </si>
  <si>
    <t>29715834</t>
  </si>
  <si>
    <t>Mauricia Mamani Gutierrez</t>
  </si>
  <si>
    <t>29712263</t>
  </si>
  <si>
    <t>Jorge Juda Velasquez</t>
  </si>
  <si>
    <t>BOTTO - LUCIANA</t>
  </si>
  <si>
    <t>MORALES CAHUAMA ELEUTERIA</t>
  </si>
  <si>
    <t>SALAZAR BARZOLA PEDRO SAUL</t>
  </si>
  <si>
    <t>TOVAR HUAMANSULCA PEDRO NOLSCO</t>
  </si>
  <si>
    <t>DISTRIBUIDORA ALIMENTOS DEL SUR SAC</t>
  </si>
  <si>
    <t>ROMERO FLORES MARIA ISABEL</t>
  </si>
  <si>
    <t>SOTO HUAMANNAHUI FATIMA SOLANGE</t>
  </si>
  <si>
    <t>COMUNICACIONES Y SISTEMAS REGION SUR</t>
  </si>
  <si>
    <t>MARIN ALCALDE WILDER JUAN</t>
  </si>
  <si>
    <t xml:space="preserve">TELSUR SERVICIOS GENERALES SAC </t>
  </si>
  <si>
    <t>TELECOMUNICACIONES DEL SUR PERU S.A</t>
  </si>
  <si>
    <t>Angel Campos Bustamante</t>
  </si>
  <si>
    <t>PALOMINO CABRERA BELSI CATALINA</t>
  </si>
  <si>
    <t>17915366</t>
  </si>
  <si>
    <t>CALLE. MOZART NRO. 1018 URB. PRIMAVERA LA LIBERTAD</t>
  </si>
  <si>
    <t>CALLE. MOZART NRO. 1018 URB. PRIMAVERA LA LIBERTAD - TRUJILLO TRUJILLO</t>
  </si>
  <si>
    <t>ESPINOZA CLAUDIO ROBERTO</t>
  </si>
  <si>
    <t>08523107</t>
  </si>
  <si>
    <t>BL. LEONCIO PRADO NRO. B-9 URB. LEONCIO PRADO (ESPALDA DEL COLEGIO UNHEVAL) HUANUCO - HUANUCO - AMARILIS</t>
  </si>
  <si>
    <t>amarilis</t>
  </si>
  <si>
    <t>ALBINO JUSTO FEDERICO EDUARDO</t>
  </si>
  <si>
    <t>42708466</t>
  </si>
  <si>
    <t xml:space="preserve">AV. RAIMONDI NRO. 391 (STAND CLARO EN TIENDA EFE) </t>
  </si>
  <si>
    <t>AV. RAIMONDI NRO. 391 (STAND CLARO EN TIENDA EFE) HUANUCO - LEONCIO PRADO - RUPA-RUPA</t>
  </si>
  <si>
    <t>NOLASCO FERNANDEZ DELFINA</t>
  </si>
  <si>
    <t>22675941</t>
  </si>
  <si>
    <t>JR.MARISCAL CASTILLA NRO.260 (PASANDO EL BANCO DE LA NACION) HUANUCO-AMBO-AMBO</t>
  </si>
  <si>
    <t xml:space="preserve">JR.MARISCAL CASTILLA NRO.260 (PASANDO EL BANCO DE LA NACION) </t>
  </si>
  <si>
    <t>ambo</t>
  </si>
  <si>
    <t>CARBAJAL HUESEMBER BETSY</t>
  </si>
  <si>
    <t>06 de junio de 2013</t>
  </si>
  <si>
    <t>Marco Sanchez</t>
  </si>
  <si>
    <t>SKY TEK E.I.R.L.</t>
  </si>
  <si>
    <t>CAL. RAUL PILCO PEREZ NRO. 515 (CON CALVO DE ARAUJO CDRA 18 APROXIMADAME)</t>
  </si>
  <si>
    <t>43986834</t>
  </si>
  <si>
    <t xml:space="preserve">FERNANDEZ CHOTA RAQUEL </t>
  </si>
  <si>
    <t xml:space="preserve">23945581 </t>
  </si>
  <si>
    <t>URB. PICCHU SAN ISIDRO (CALLE LAS MAGNOLIAS LL-11 MDIA CDRA ABAJ) CUSCO - CUSCO - CUSCO</t>
  </si>
  <si>
    <t>7 de junio de 2013</t>
  </si>
  <si>
    <t>40234319</t>
  </si>
  <si>
    <t>41229151</t>
  </si>
  <si>
    <t>CESAR SANTA MARIA ROSPIGLIOSI</t>
  </si>
  <si>
    <t>000439831</t>
  </si>
  <si>
    <t>AV. AUGUSTO B LEGUIA S/N INT 41 - 44 CC JOSE OLAYA</t>
  </si>
  <si>
    <t>SIGLO XXII E.I.R.L.</t>
  </si>
  <si>
    <t xml:space="preserve">00797349 </t>
  </si>
  <si>
    <t>CAL. TACNA NRO. 290 (A 1CDRA. DE COLEGIO SANTA ANA) TACNA - TACNA - TACNA</t>
  </si>
  <si>
    <t>10 de junio de 2013</t>
  </si>
  <si>
    <t>00797349</t>
  </si>
  <si>
    <t>SALLUCA SUCAPUCA OLGA</t>
  </si>
  <si>
    <t>CANAHUIRI PINTO EPIFANIA</t>
  </si>
  <si>
    <t>oo683266</t>
  </si>
  <si>
    <t>CALLE PATRICIO MELENDEZ Nro. 268 INT. A 108 GALERIAS NICSON</t>
  </si>
  <si>
    <t>MAMANI ALANOCA WILLY CESAR</t>
  </si>
  <si>
    <t>42507337</t>
  </si>
  <si>
    <t>CALLE PATRICIO MELENDEZ Nro. 514</t>
  </si>
  <si>
    <t>JULIO CESAR SILVA CRISPIN</t>
  </si>
  <si>
    <t>10169370</t>
  </si>
  <si>
    <t xml:space="preserve">PJ EMILIO DEL SOLAR S/N C.1 URB CHOSICA CeRCADO - LIMA - LIMA - LURIGANCHO </t>
  </si>
  <si>
    <t>lurigancho</t>
  </si>
  <si>
    <t>MUÑOZ RUIZ JUDITH MARIBEL</t>
  </si>
  <si>
    <t>40241026</t>
  </si>
  <si>
    <t>JR. ATAHUALPA NRO. 205 (Nº 207 COSTADO FARMACIA SAN BARTOLOME) LIMA - HUAURA - HUACHO</t>
  </si>
  <si>
    <t>huaura</t>
  </si>
  <si>
    <t>huacho</t>
  </si>
  <si>
    <t>10265214</t>
  </si>
  <si>
    <t>Mlc. De La Reserva Nro. 717 Dpto. 1101 (Frente A Larco Mar) ,Distrito Miraflores</t>
  </si>
  <si>
    <t>ABCDEFGHIJKNORUVLMTW</t>
  </si>
  <si>
    <t>CONSULTORIA Y COMUNICACIONES POOLSERCOM S.A.C.</t>
  </si>
  <si>
    <t>CAL. BACAFLOR NRO. 482 INT. 201 URB. INGENIERIA (PARADERO CAYETANO) LIMA - LIMA - SAN MARTIN DE PORRES</t>
  </si>
  <si>
    <t>08080708</t>
  </si>
  <si>
    <t>Rohicer Silva</t>
  </si>
  <si>
    <t>GRUPO T@KISOFT E.I.R.L.</t>
  </si>
  <si>
    <t>CAL. FEDERICO GERDES NRO. 197 URB. PANDO (ALT DE LA CDRA 4 AV UNIVERSITARIA) LIMA - LIMA - SAN MIGUEL</t>
  </si>
  <si>
    <t>ABSDEFGHIJKLMNORTUVW</t>
  </si>
  <si>
    <t>FLORES ULLOA ALBINO</t>
  </si>
  <si>
    <t>19422810</t>
  </si>
  <si>
    <t>CAL. SANTA CRUZ NRO. 362 INT. 8 URB. CHICAGO (COSTADO TERMINAL SANTA CRUZ) LA LIBERTAD - TRUJILLO - TRUJILLO</t>
  </si>
  <si>
    <t>19422811</t>
  </si>
  <si>
    <t>Alexander Rodriguez</t>
  </si>
  <si>
    <t>ALBERTINA MARTINEZ DE PANTA</t>
  </si>
  <si>
    <t>02757995</t>
  </si>
  <si>
    <t>MZA. G2 LOTE. 9 CENT. LA TORTUGA PIURA - SECHURA - VICE</t>
  </si>
  <si>
    <t>sechura</t>
  </si>
  <si>
    <t>vice</t>
  </si>
  <si>
    <t>G.L. MOVILES E.I.R.L.</t>
  </si>
  <si>
    <t>CALLE 2 DE MAYO 669, IQUITOS, MAYNAS, LORETO</t>
  </si>
  <si>
    <t>COMPUTER SYSTEM &amp; TELECOMUNICATIONS E.I.R.L.</t>
  </si>
  <si>
    <t>40348423</t>
  </si>
  <si>
    <t>MZ K2 LT 16 SAN HILARION ALTO SJL</t>
  </si>
  <si>
    <t>Erika Maria Bambaren Albornoz</t>
  </si>
  <si>
    <t>TECHNOLOGY CERRO BLANCO GR &amp; JR S.R.L</t>
  </si>
  <si>
    <t>GUERRA JARA YENY ROXANA</t>
  </si>
  <si>
    <t>43514096</t>
  </si>
  <si>
    <t xml:space="preserve">JR BOLOGNESI 483 BOULEVARD DE NAZCA </t>
  </si>
  <si>
    <t xml:space="preserve">PASAJE TORRICO 210 NAZCA </t>
  </si>
  <si>
    <t>YANQUI RAMIREZ MARFI ZORAIDA</t>
  </si>
  <si>
    <t>32884779</t>
  </si>
  <si>
    <t>MZA. 16A LOTE. 3 PBLO. SAN JACINTO (POR LA PLAZUELA Y MERCADO) NEPEÑA - SANTA - ANCASH</t>
  </si>
  <si>
    <t xml:space="preserve">MZA. 16A LOTE. 3 PBLO. SAN JACINTO (POR LA PLAZUELA Y MERCADO) </t>
  </si>
  <si>
    <t>nepeña</t>
  </si>
  <si>
    <t>HUAMAN QUISPE ALICIA</t>
  </si>
  <si>
    <t>28294580</t>
  </si>
  <si>
    <t xml:space="preserve">JR. ASAMBLEA NRO. 354 </t>
  </si>
  <si>
    <t>GARCIA DAVALOS MARTHA ILD</t>
  </si>
  <si>
    <t>19077879</t>
  </si>
  <si>
    <t>JR. PIZARRO 1ER PISO NRO. 761 INT. 1 CENTRO TRUJILLO LA LIBERTAD - TRUJILLO - TRUJILLO</t>
  </si>
  <si>
    <t>AGUILAR GARCIA SISSI ARACELI</t>
  </si>
  <si>
    <t>45230830</t>
  </si>
  <si>
    <t>MZA. 19 LOTE. 10 P.J. MIRAFLORES ALTO  CHIMBOTE - SANTA - ANCASH</t>
  </si>
  <si>
    <t>ROJAS VALVERDE MARIXA ROSARIO</t>
  </si>
  <si>
    <t>32869747</t>
  </si>
  <si>
    <t>MZA. B LOTE. 819 URB. JR. JOSE OLAYA (AV BUENOS AIRES 101) CHIMBOTE - SANTA - ANCASH</t>
  </si>
  <si>
    <t xml:space="preserve">MZA. B LOTE. 819 URB. JR. JOSE OLAYA (AV BUENOS AIRES 101) </t>
  </si>
  <si>
    <t xml:space="preserve">PALACIOS ESTRELLA, JORGE BERNABE </t>
  </si>
  <si>
    <t>19968252</t>
  </si>
  <si>
    <t>R. NUEVE DE JULIO NRO. 599 CPME. CONCEPCION (ESQUINA DE JR.NUEVE D JULIO Y JR.IQUITOS 308) JUNIN - CONCEPCION - CONCEPCION</t>
  </si>
  <si>
    <t xml:space="preserve">R. NUEVE DE JULIO NRO. 599 CPME. CONCEPCION (ESQUINA DE JR.NUEVE D JULIO Y JR.IQUITOS 308) </t>
  </si>
  <si>
    <t>junin</t>
  </si>
  <si>
    <t>concepcion</t>
  </si>
  <si>
    <t>40821014</t>
  </si>
  <si>
    <t>Fredy Aliaga N°419 - San Martin - Tocache - Tocache</t>
  </si>
  <si>
    <t>Betzy Carbajal Huesember</t>
  </si>
  <si>
    <t>Elias Zenteno Stalin</t>
  </si>
  <si>
    <t>MCP COMUNICACIONES E.I.R.L.</t>
  </si>
  <si>
    <t>40583494</t>
  </si>
  <si>
    <t>MZA. L1 LOTE. 07 URB. VIÑEDOS DE CHINCHA ICA - CHINCHA - GROCIO PRADO</t>
  </si>
  <si>
    <t>ALAYO FLORIAN FLOR DE MARIA</t>
  </si>
  <si>
    <t>17916428</t>
  </si>
  <si>
    <t xml:space="preserve">JR. BOLIVAR NRO. 643 CENTRO - CERCADO - LA LIBERTAD - TRUJILLO - TRUJILLO </t>
  </si>
  <si>
    <t xml:space="preserve">JR. BOLIVAR NRO. 643 CENTRO - CERCADO </t>
  </si>
  <si>
    <t>COMUNICACIONES NETMOVIL PUNO E.I.R.L.</t>
  </si>
  <si>
    <t>JR. GAMALIEL CHURATA NRO. 218 BARRIO SAN MARTIN PUNO - PUNO - PUNO</t>
  </si>
  <si>
    <t>44198554</t>
  </si>
  <si>
    <t>Julio Yoshiro Tenorio</t>
  </si>
  <si>
    <t>OCON LEIVA LOURDES</t>
  </si>
  <si>
    <t>24994251</t>
  </si>
  <si>
    <t xml:space="preserve">MERCADO MUNICIPAL PUESTO NRO 62 </t>
  </si>
  <si>
    <t>MERCADO MUNICIPAL PUESTO NRO 62 ICA NAZCA MARCONA</t>
  </si>
  <si>
    <t>LOAYZA ALCARRAZ MARIA VICTORIA</t>
  </si>
  <si>
    <t>22093367</t>
  </si>
  <si>
    <t xml:space="preserve">INT 18 MERCADO ANEXO 01 FTE DE LA MUNICIPALIDAD </t>
  </si>
  <si>
    <t>INT 18 MERCADO ANEXO 01 FTE DE LA MUNICIPALIDAD ICA NAZCA MARCONA</t>
  </si>
  <si>
    <t xml:space="preserve">PESCHIERA CHALCO SARA MARIBEL </t>
  </si>
  <si>
    <t>22316058</t>
  </si>
  <si>
    <t>CAL BOLOGNESI NRO 494 A MEDIA CUADRA DE LA PLAZA DE ARMAS ICA NAZCA</t>
  </si>
  <si>
    <t>CENTURION CASTRO RICARDO HENRY</t>
  </si>
  <si>
    <t>32923993</t>
  </si>
  <si>
    <t>JR. JOSE OLAYA NRO. 819  CHIMBOTE - SANTA - ANCASH</t>
  </si>
  <si>
    <t xml:space="preserve">JR. JOSE OLAYA NRO. 819  </t>
  </si>
  <si>
    <t>28289324</t>
  </si>
  <si>
    <t>urb. Jose Lisnher T Mz. V Lt. 05 - Tumbes</t>
  </si>
  <si>
    <t>Jorge Cabrera Sanchez</t>
  </si>
  <si>
    <t>07870770</t>
  </si>
  <si>
    <t>JR. ACUARIO NRO. 971 DPTO. 301 URB. MERCURIO (ALT DE CDRA 10 DE ANTUNEZ DE MAYOLO) LIMA - LIMA - LOS OLIVOS</t>
  </si>
  <si>
    <t xml:space="preserve">Karina Armas Cardenas </t>
  </si>
  <si>
    <t>10586590</t>
  </si>
  <si>
    <t>21134954</t>
  </si>
  <si>
    <t>huancayo</t>
  </si>
  <si>
    <t>Juan Izaguirre</t>
  </si>
  <si>
    <t>HUAMANCHUMO BANCES JOSE EDGAR</t>
  </si>
  <si>
    <t>40199962</t>
  </si>
  <si>
    <t>CALLE NATIVIDAD VALDERA N°255-28 DE JULIO-LAMBAYEQUE - CHICLAYO - SANTA ROSA</t>
  </si>
  <si>
    <t>santa rosa</t>
  </si>
  <si>
    <t>ALEJOS VALENZUELA ROLAND JULIO</t>
  </si>
  <si>
    <t>PJ. LOURDES MZA. G LOTE. 12 (FRENTE AL COLEGIO PAMPA DE LARA) LIMA - BARRANCA - BARRANCA</t>
  </si>
  <si>
    <t>barranca</t>
  </si>
  <si>
    <t>RAMIREZ JARA YANET YOVANA</t>
  </si>
  <si>
    <t>41080140</t>
  </si>
  <si>
    <t>JR. HUALLAYCO 874 GALERIA MEGA PLAZA KETY - STAND 1 -HUANUCO-HUANUCO-HUANUCO</t>
  </si>
  <si>
    <t>GAVIÑO CHANZAPA PEDRO JAIME</t>
  </si>
  <si>
    <t>45326700</t>
  </si>
  <si>
    <t>AV. LUIS ORMEÑO MZA. M LOTE. 16 (FRENTE A PLAZA SAN MARTIN)  CASMA - CASMA - ANCASH</t>
  </si>
  <si>
    <t>casma</t>
  </si>
  <si>
    <t>TJ COMUNICACIONES S.A.C.</t>
  </si>
  <si>
    <t>07757487</t>
  </si>
  <si>
    <t>JR ORBEGOSO  N°185  2DO PISO CENTRO TRUJILLO</t>
  </si>
  <si>
    <t>01 de julio 2013</t>
  </si>
  <si>
    <t>CONSORCIO ELA E.I.R.L.</t>
  </si>
  <si>
    <t>18162731</t>
  </si>
  <si>
    <t>GUTIERREZ HUARCAYA JESSENIA</t>
  </si>
  <si>
    <t>45897402</t>
  </si>
  <si>
    <t>AV RIO GRANDE S/N ICA- PALPA - RIO GRANDE</t>
  </si>
  <si>
    <t>palpa</t>
  </si>
  <si>
    <t>rio grande</t>
  </si>
  <si>
    <t>LOZANO ESTRADA ROSA MARIA</t>
  </si>
  <si>
    <t>41025524</t>
  </si>
  <si>
    <t>JR. BOLIVAR NRO. 637 INT. A2 CENTRO TRUJILLO ( FRENTE A TIENDAS ECCO) LA LIBERTAD - TRUJILLO - TRUJILLO</t>
  </si>
  <si>
    <t>GONZALES RAMIREZ RICARDO BLUME</t>
  </si>
  <si>
    <t>22499464</t>
  </si>
  <si>
    <t>JR. HUALLAYCO NRO.870 HUANUCO-HUANUCO-HUANUCO</t>
  </si>
  <si>
    <t xml:space="preserve">JR. HUALLAYCO NRO.870 </t>
  </si>
  <si>
    <t>31618097</t>
  </si>
  <si>
    <t>Christian Eduardo Rodriguez</t>
  </si>
  <si>
    <t>GONZALES ESPINOZA EUSEBIO</t>
  </si>
  <si>
    <t>16781119</t>
  </si>
  <si>
    <t>CALLE MANUEL MARIA IZAGA N°546 CENTRO(FRENTE AL PARQUE PRINCIPAL)LAMBAYEQUE-CHICLAYO-MONSEFU</t>
  </si>
  <si>
    <t>CALLE MANUEL MARIA IZAGA N°546 CENTRO(FRENTE AL PARQUE PRINCIPAL)</t>
  </si>
  <si>
    <t>lambayeque</t>
  </si>
  <si>
    <t xml:space="preserve">chiclayo </t>
  </si>
  <si>
    <t>monsefu</t>
  </si>
  <si>
    <t>VERTIZ JANAMPA MARLENE</t>
  </si>
  <si>
    <t>73233622</t>
  </si>
  <si>
    <t>JR. SAN CRISTOBAL NRO 345 C.P CENT. CERRO DE PASCO( COSTADO DEL LOCAL SCORPION) PASCO - PASCO CHAUPIMARCA</t>
  </si>
  <si>
    <t>pasco</t>
  </si>
  <si>
    <t>CRUZ VENTURA JORGE HIPOLITO</t>
  </si>
  <si>
    <t>04025220</t>
  </si>
  <si>
    <t>JR. RAMON CASTILLA NRO 100 URB SAN JUAN (FRENTE AL RESTAURANT EL CONQUISTADOR) PASCO - PASCO - YANACANCHA</t>
  </si>
  <si>
    <t>NEGOCIOS GENERALES DAVID S.R.LTDA</t>
  </si>
  <si>
    <t>CINTHYA JULIANA ZAPATA BALLESTEROS</t>
  </si>
  <si>
    <t>45569552</t>
  </si>
  <si>
    <t>CAL. UNION 419 PIURA - HUANCABAMBA - HUANCABAMBA</t>
  </si>
  <si>
    <t>CACERES YUFRA NORA TERESA</t>
  </si>
  <si>
    <t>´00514655</t>
  </si>
  <si>
    <t>CALLE PATRICIO MELENDEZ Nro. 234   INT. 5 GALERIAS GAMARRA - TACNA / TACNA / TACNA</t>
  </si>
  <si>
    <t>ESTABLECIMIENTO SAN ANTONIO E.I.R.L</t>
  </si>
  <si>
    <t>Torres Travezaño Cristhian Pool</t>
  </si>
  <si>
    <t>41338958</t>
  </si>
  <si>
    <t>JR.PUNO NRO 520 INT E2 LIMA - LIMA - LIMA</t>
  </si>
  <si>
    <t xml:space="preserve">JR.PUNO NRO 520 INT E2 </t>
  </si>
  <si>
    <t>DISTRIBUIDORA LIBRERÍA REGALOS LAUREANO SAC</t>
  </si>
  <si>
    <t>Laureano Valentin Marcelo</t>
  </si>
  <si>
    <t>04000271</t>
  </si>
  <si>
    <t>JR. SAN CRISTOBAL NRO. 138 CERCADO - PASCO - PASCO CHAUPIMARCA</t>
  </si>
  <si>
    <t>CASAVILCA CAPANI HILARIO</t>
  </si>
  <si>
    <t>23268604</t>
  </si>
  <si>
    <t>PJ. M. VARGAS NRO. 414 A.H. SAN COSME LIMA - LIMA - LA VICTORIA</t>
  </si>
  <si>
    <t xml:space="preserve">Henry Miguel Poves </t>
  </si>
  <si>
    <t>CUNYA ASPIROS ALAIN NORMAN</t>
  </si>
  <si>
    <t>80054932</t>
  </si>
  <si>
    <t>JR. MOQUEGUA NRO. 1372 (FRTE COL MARIATEGUI-ALT CON EST DE TREN) JUNIN - HUANCAYO - HUANCAYO</t>
  </si>
  <si>
    <t>T.V. PHONE S.R.L.</t>
  </si>
  <si>
    <t xml:space="preserve">Jr. Junin No. 485 Int. 410 Centro  </t>
  </si>
  <si>
    <t>BURGOS VALLES SUSAN PAOLY</t>
  </si>
  <si>
    <t>71939178</t>
  </si>
  <si>
    <t>CALLE. JAIME BLANCO NRO. 1988 PUEBLO JOVEN EL PORVENIR - LA LIBERTAD - TRUJILLO - EL PORVENIR</t>
  </si>
  <si>
    <t>TORRES VALDEZ ELIAQUIM MARIO</t>
  </si>
  <si>
    <t>45032908</t>
  </si>
  <si>
    <t>JR. JOSE PARDO NRO. 363 SEC. 11 (ENT ARTERIAL Y NICOLAS DE PIEROLA) JUNIN - HUANCAYO - CHILCA</t>
  </si>
  <si>
    <t>Jose Luis Remigio Vilcahuaman</t>
  </si>
  <si>
    <t>LOPEZ PAREDES JHON DANTE</t>
  </si>
  <si>
    <t>44182252</t>
  </si>
  <si>
    <t>AV. ABELARDO GUERRA S/N. (FRENTE AL MERCADO MUNICIPAL) UCAYALI/CORONEL PORTILLO/NUEVA REQUENA</t>
  </si>
  <si>
    <t>nueva requena</t>
  </si>
  <si>
    <t>FELIX BAUTISTA</t>
  </si>
  <si>
    <t>AV. SOL NRO. SN (A MEDIA CDR DEL MERCADO CASA VERDE 3PISO) CUSCO - ESPINAR - ESPINAR</t>
  </si>
  <si>
    <t>44168390</t>
  </si>
  <si>
    <t>Carlos Miguel Achahui</t>
  </si>
  <si>
    <t>AV. GRAU NRO. 375 B ICA - ICA- ICA</t>
  </si>
  <si>
    <t>GONZALES SILVA JOSE JENNER</t>
  </si>
  <si>
    <t>42654487</t>
  </si>
  <si>
    <t>N°REF INT.04 MCDO MOSHOQUEQUE(PTA 04,1°SECTOR,DORADO Y BOLIVAR)LAMBAYEQUE-CHICLAYO-JOSE LEONARDO ORTIZ.</t>
  </si>
  <si>
    <t>jose leonardo ortiz</t>
  </si>
  <si>
    <t>PISFIL ORTIZ JOSE FEDERICO</t>
  </si>
  <si>
    <t>16715878</t>
  </si>
  <si>
    <t>AV.9 DE OCTUBRE 227 (MZ37)LAMBAYEQUE-CHICLAYO-CAYALTI</t>
  </si>
  <si>
    <t>CAYALTI</t>
  </si>
  <si>
    <t>CMOVIL S.A.C.</t>
  </si>
  <si>
    <t>Mza. K Lote. 18 Asoc. 09 De Diciembre (Espaldas De Dante), Departamento Ayacucho, Provincia Huamanga, Distrito Jesus Nazareno</t>
  </si>
  <si>
    <t>Jesus Nazareno</t>
  </si>
  <si>
    <t>SALAZAR CARDENAS JESSICA YANET</t>
  </si>
  <si>
    <t>20072759</t>
  </si>
  <si>
    <t>V. GIRALDEZ NRO. 169 INT. 1 JUNIN - HUANCAYO - HUANCAYO</t>
  </si>
  <si>
    <t>V. GIRALDEZ NRO. 169 INT. 1 J</t>
  </si>
  <si>
    <t>ZTEL SOLUTIONS E.I.R.L.</t>
  </si>
  <si>
    <t>MZA. F LOTE. 25 URB. LOS GERANIOS (MEDIA CUADRA DE EX-SOLTIMBU) PIURA - PIURA - PIURA</t>
  </si>
  <si>
    <t>22498334</t>
  </si>
  <si>
    <t>Benjamín Augusto Garcia Panta</t>
  </si>
  <si>
    <t>PUBLINEGOCIOS E INVERSIONES S.A.C.</t>
  </si>
  <si>
    <t>AV. AMERICA OESTE NRO. 691 URB. LA ESMERALDA LA LIBERTAD - TRUJILLO - TRUJILLO</t>
  </si>
  <si>
    <t>GONZALO MALDONADO</t>
  </si>
  <si>
    <t>CHOY ANICAMA FLOR MUYKUAY</t>
  </si>
  <si>
    <t>21555141</t>
  </si>
  <si>
    <t>I ETAPA MZA. G LOTE. 03 URB. PUENTE BLANCO (A LA DERECHA DE EDIFICIOS) ICA - ICA - ICA</t>
  </si>
  <si>
    <t>no anexos</t>
  </si>
  <si>
    <t>tiene excepcion</t>
  </si>
  <si>
    <t>Excepcion</t>
  </si>
  <si>
    <t>observaciones</t>
  </si>
  <si>
    <t>HUAMAN SANTOS HILARION</t>
  </si>
  <si>
    <t>43921969</t>
  </si>
  <si>
    <t>JR. 28 DE JULIO NRO. 796 (ESQUINA 28 DE JULIO CON JR HUANCAYO) LIMA - CAÑETE - IMPERIAL</t>
  </si>
  <si>
    <t>SALAZAR ORTIZ DANNY JOEL</t>
  </si>
  <si>
    <t>45835877</t>
  </si>
  <si>
    <t>CAL. 04 DE JULIO NRO. 301 ICA - PISCO - PISCO</t>
  </si>
  <si>
    <t xml:space="preserve"> PEÑAVASQUEZ URIBE EVELYN ADRIANA</t>
  </si>
  <si>
    <t>45477965</t>
  </si>
  <si>
    <t>CAL.LIMA NRO. 266 (FRENTE A DISCOTECA BARENA) ICA - ICA - ICA</t>
  </si>
  <si>
    <t>CHAVEZ VDA DE TOVAR MARIA MAGDALENA</t>
  </si>
  <si>
    <t>21460657</t>
  </si>
  <si>
    <t>CAL. AYACUCHO NRO. 153 C. C. GAMARRA 1ER PISO ICA - ICA -ICA</t>
  </si>
  <si>
    <t xml:space="preserve">ZUÑIGA CARRERA </t>
  </si>
  <si>
    <t>ZUÑIGA CARRERA GRIMALDO WILBERTO</t>
  </si>
  <si>
    <t>CAL. AYACUCHO NRO. 317 (LOCAL PINT DE CLARO,COSTADO FARM SAN MAR) ICA - PISCO - SAN CLEMENTE</t>
  </si>
  <si>
    <t>pisco</t>
  </si>
  <si>
    <t>YGNACIO CARRASCO ZULLY ELIZABETH</t>
  </si>
  <si>
    <t>27749677</t>
  </si>
  <si>
    <t>JR. RAMON CASTILLA NRO. 248 PBLO. HUAMACHUCO (AL FRENTE DEL CAMPANARIO) LA LIBERTAD - SANCHEZ CARRION - HUAMACHUCO</t>
  </si>
  <si>
    <t>huamachuco</t>
  </si>
  <si>
    <t>ZEGARRA MATAMOROS NOEMI LILIANA</t>
  </si>
  <si>
    <t>ucayali</t>
  </si>
  <si>
    <t>CORZO PEREZ AQUILINO</t>
  </si>
  <si>
    <t>JR. UCAYALI 771     UCAYALI - CORONEL PORTILLO - CALLERIA</t>
  </si>
  <si>
    <t>calleria</t>
  </si>
  <si>
    <t>HUALLPA DE QUISPE ROSENDA</t>
  </si>
  <si>
    <t>71020201</t>
  </si>
  <si>
    <t>JR. LIBERTAD 912 UCAYALI-CORONEL PORTILLO-CALLERIA</t>
  </si>
  <si>
    <t>24663231</t>
  </si>
  <si>
    <t>JR.HUALLAYCO NRO. 1168 HUANUCO - HUANUCO - HUANUCO</t>
  </si>
  <si>
    <t xml:space="preserve"> SULLCA CANCHO JORGE</t>
  </si>
  <si>
    <t>R. 28 DE JULIO 649 -  CENT AMBO (A MEDIA CUADRA DE LA PLAZA DE ARMAS) HUANUCO - AMBO - AMBO</t>
  </si>
  <si>
    <t>QUICAÑO HUARACHA DANNY ALONSO</t>
  </si>
  <si>
    <t>47379612</t>
  </si>
  <si>
    <t>CAL. ZARUMILLA MZA. P1 LOTE. 5-E (FRENTE DE MERCADILLO CENTRAL-LIBRERIA) AREQUIPA - CAYLLOMA - CHIVAY</t>
  </si>
  <si>
    <t>rafael rossell</t>
  </si>
  <si>
    <t>GEESEBE  S.R.L.</t>
  </si>
  <si>
    <t>CADENILLAS ORTEGA ANTONIO NEMECIO</t>
  </si>
  <si>
    <t>32885878</t>
  </si>
  <si>
    <t>MZA. I2 LOTE. 49 URB. LOS HEROES (OVALO DE BRUCES, LADO DE INKAFARMA) NUEVO CHIMBOTE - SANTA - ANCASH</t>
  </si>
  <si>
    <t xml:space="preserve">MZA. I2 LOTE. 49 URB. LOS HEROES (OVALO DE BRUCES, LADO DE INKAFARMA) </t>
  </si>
  <si>
    <t>santa</t>
  </si>
  <si>
    <t>nuevo chimbote</t>
  </si>
  <si>
    <t>GARCIA MATALLANA MAXIMILIANO MARCIO</t>
  </si>
  <si>
    <t>32963986</t>
  </si>
  <si>
    <t>PJ. 2 DE MAYO NRO. 221 LA BALANZA (POR EL COLEGIO INMACULADA)  CHIMBOTE - SANTA - ANCASH</t>
  </si>
  <si>
    <t>INVERSIONES Y CONSULTORIAS UNKA S.A.C.</t>
  </si>
  <si>
    <t>28684741</t>
  </si>
  <si>
    <t>JR. MARISCAL CACERES NRO. 101A (PLAZA DE ARMAS) AYACUCHO - LA MAR - SAN MIGUEL</t>
  </si>
  <si>
    <t>OLORTEGUI ANGULO GUSTAVO ADOLFO</t>
  </si>
  <si>
    <t>19333888</t>
  </si>
  <si>
    <t>AV. GONZALES CACEDA NRO. S/N INT. 53 SEC.CHEPEN (CDRA 09 - GALERIAS CESAR AUGUSTO) LA LIBERTAD - CHEPEN - CHEPEN</t>
  </si>
  <si>
    <t>MEGATEC PERU S.R.L.</t>
  </si>
  <si>
    <t>40207379</t>
  </si>
  <si>
    <t>MZA. 342 LOTE. 10 Asoc.Viv. EL TRIUNFO (2 CDRAS. ARRIBA DEL ESTADIO CACHIPUCARA) TACNA - TACNA - CIUDAD NUEVA</t>
  </si>
  <si>
    <t>JESUS POLAR FUENTES</t>
  </si>
  <si>
    <t>1801155</t>
  </si>
  <si>
    <t>AL. PUNO NRO. 850 AREQUIPA - AREQUIPA - MIRAFLORES</t>
  </si>
  <si>
    <t>29616288</t>
  </si>
  <si>
    <t>18217094</t>
  </si>
  <si>
    <t xml:space="preserve">AV. HOYOS RUBIO NRO. 882 INT. 2 BR PUEBLO NUEVO (SEGUNDO PISO) CAJAMARCA - CAJAMARCA - CAJAMARCA </t>
  </si>
  <si>
    <t>40557042</t>
  </si>
  <si>
    <t>JHONY LUIS CHAU</t>
  </si>
  <si>
    <t>SOSA PEREZ SANDRA SOLANG</t>
  </si>
  <si>
    <t>AV. CENTENARIO NRO. 1388 (ALTURA DEL HOSTAL LAS TEJAS) LIMA - HUAURA - SANTA MARIA</t>
  </si>
  <si>
    <t>santa maria</t>
  </si>
  <si>
    <t>RIVERA APOLINARIO OMAR AQUILES</t>
  </si>
  <si>
    <t>41715215</t>
  </si>
  <si>
    <t>CAL. DERECHA NRO. 698 (ESQUINA CON 28 DE JULIO) LIMA - HUARAL - HUARAL</t>
  </si>
  <si>
    <t>MÓVIL SOLUTION EIRL</t>
  </si>
  <si>
    <t xml:space="preserve">TAIPE PINO JEANDERY PAMELA </t>
  </si>
  <si>
    <t>AV. FERROCARRIL NRO. 1097 (ALTURA DE JR. ICA Y FERROCARRIL) JUNIN - HUANCAYO - HUANCAYO</t>
  </si>
  <si>
    <t>DICLAVE S.R.L.</t>
  </si>
  <si>
    <t>CORPORACIÓN TELPLUS S.A.C.</t>
  </si>
  <si>
    <t>32849748</t>
  </si>
  <si>
    <t>Av. Brasil Nro. 1361 Dpto. 401B distrito de Jesús María, provincia y departamento de Lima</t>
  </si>
  <si>
    <t>Jesús María</t>
  </si>
  <si>
    <t>05 de agosto de 2013</t>
  </si>
  <si>
    <t>Jorge Cáceres</t>
  </si>
  <si>
    <t>43402221</t>
  </si>
  <si>
    <t>pva</t>
  </si>
  <si>
    <t>JOSE LUIS MOSQUERA HUATAY</t>
  </si>
  <si>
    <t>26697128</t>
  </si>
  <si>
    <t>JR. DEL BATAN NRO. 306 BR LA MERCED -  CAJAMARCA</t>
  </si>
  <si>
    <t>Miguel Angel Ilman</t>
  </si>
  <si>
    <t>AMAZONICOS ESPECIALISTAS EN RECARGAS DE EXTINTORES SRL</t>
  </si>
  <si>
    <t xml:space="preserve">ENRIQUE CANO ORTEGA </t>
  </si>
  <si>
    <t>05395617</t>
  </si>
  <si>
    <t>CAL YAVARI 901, IQUITOS, MAYNAS, LORETO</t>
  </si>
  <si>
    <t>ERIKA BAMBAREN</t>
  </si>
  <si>
    <t>TELSKY S.A.C.</t>
  </si>
  <si>
    <t>MZA. F LOTE. 14 URB. SOL DE ICA - 2DO PISO (ALTURA DE LA CDRA 14 DE LA AV SAN MARTIN) ICA - ICA - ICA</t>
  </si>
  <si>
    <t>Roger William Rodriguez Aguilar</t>
  </si>
  <si>
    <t>Mza. A Dpto. 03 Lote. 39 Urb. Buena Vista (Piso 3), distrito de Yanahuara, Provincia de Arequipa, Departamento de Arequipa</t>
  </si>
  <si>
    <t>Yanahura</t>
  </si>
  <si>
    <t>Renzo calderon</t>
  </si>
  <si>
    <t>44390922</t>
  </si>
  <si>
    <t>JR. GUILLERMO MOORE NRO. 395 P.J. EL ACERO (FRENTE CEVICHERIA MARINO BAR) ANCASH - SANTA - CHIMBOTE</t>
  </si>
  <si>
    <t>45200031</t>
  </si>
  <si>
    <t>32990519</t>
  </si>
  <si>
    <t>MAGALY  RAMIREZ</t>
  </si>
  <si>
    <t>RODRIGUEZ OSORIO ALFONSO</t>
  </si>
  <si>
    <t>AV. CIRCUMvALACION ARENALES MZA. D LOTE. 1 CERCADO (EDIFICIO YABAN FRENTE AL TERMINAL TERRE) PASCO - PASCO - CHAUPIMARCA</t>
  </si>
  <si>
    <t>CREDICO MARKETING PERU S.A.C.</t>
  </si>
  <si>
    <t>CAL. PAZ SOLDAN NRO. 170 DPTO. 309 LIMA - LIMA - SAN ISIDRO</t>
  </si>
  <si>
    <t>victor aurazo</t>
  </si>
  <si>
    <t xml:space="preserve">CELMAS S.R.L. </t>
  </si>
  <si>
    <t>32834374</t>
  </si>
  <si>
    <t>CAL. AREQUIPA NRO. 622 CAS. FRIAS (CERCA A PARQUE) PIURA - AYABACA - FRIAS</t>
  </si>
  <si>
    <t>MIGUEL EDUARDO PEREZ</t>
  </si>
  <si>
    <t>BARRIOS GONZALES HENRY ANTONIO</t>
  </si>
  <si>
    <t>carlos martin rodeñas</t>
  </si>
  <si>
    <t>RL MOVIL E.I.R.L.</t>
  </si>
  <si>
    <t>74901876</t>
  </si>
  <si>
    <t>JR. HUANTA NRO. S/N (FRENTE DEL BAÑO PÙBLICO) AYACUCHO - LA MAR - SANTA ROSA</t>
  </si>
  <si>
    <t>QUISPE BENDEZU GABRIEL</t>
  </si>
  <si>
    <t>80616154</t>
  </si>
  <si>
    <t>PZA. DE ARMAS NRO. S/N (FRENTE DE LA IGLESIA MATRIZ DE TAMBO) AYACUCHO - LA MAR - TAMBO</t>
  </si>
  <si>
    <t>la mar</t>
  </si>
  <si>
    <t>tambo</t>
  </si>
  <si>
    <t>HUIZA MOYA CARLOS DAVID</t>
  </si>
  <si>
    <t>40567856</t>
  </si>
  <si>
    <t>MZA. H LOTE. 3 P.J. PUEBLO JOVEN SAN VICENTE (A ESPALDAS DE LA E.E. 31746) JUNIN - YAULI - LA OROYA</t>
  </si>
  <si>
    <t>yauli</t>
  </si>
  <si>
    <t>la oroya</t>
  </si>
  <si>
    <t>JAVIER RAFAEL PINTA MIJA</t>
  </si>
  <si>
    <t>41165078</t>
  </si>
  <si>
    <t>CAL. MIGUEL GRAU NRO. 224 PIURA - AYABACA - AYABACA</t>
  </si>
  <si>
    <t>GAMARRA ROJAS GAVINO</t>
  </si>
  <si>
    <t>16727143</t>
  </si>
  <si>
    <t>Calle Incanato 476 CPM.San Carlos Lambayeque-Chiclayo-Jose Leonardo Ortiz.</t>
  </si>
  <si>
    <t>leonardo ortiz</t>
  </si>
  <si>
    <t>PRISSILA JHULIANA VIENA VASQUEZ</t>
  </si>
  <si>
    <t>45629507</t>
  </si>
  <si>
    <t>JR MEXICO MZ B LOTE 09 A. H. INDOAMERICA (POR EL TIO TOÑO) UCAYALI - CORONEL PORTILLO - YARINACOCHA</t>
  </si>
  <si>
    <t>coronel portillo</t>
  </si>
  <si>
    <t>RODRIGUEZ VILLACORTA ANGELA</t>
  </si>
  <si>
    <t>05400809</t>
  </si>
  <si>
    <t>AV. LA MARINA 1211, DIT. PUNCHANA,PROV  MAYNAS DPTO LORETO</t>
  </si>
  <si>
    <t>maynas</t>
  </si>
  <si>
    <t>punchano</t>
  </si>
  <si>
    <t>E &amp; G SOLUCIONES E.I.R.L.</t>
  </si>
  <si>
    <t>46183715</t>
  </si>
  <si>
    <t>CAL. VIRREY AMAT NRO. 264 URB. LA COLONIAL (CDRA 48 AV. O.R.BENAVIDES EX COLONIAL) PROV. CONST. DEL CALLAO - PROV. CONST. DEL CALLAO - CALLAO</t>
  </si>
  <si>
    <t>7 de agosto de 2013</t>
  </si>
  <si>
    <t>45977639</t>
  </si>
  <si>
    <t>BLACIDO MAYORGA GERARDO ARTURO</t>
  </si>
  <si>
    <t>44028122</t>
  </si>
  <si>
    <t>AV. BOLOGNESI NRO. 1334 LAMBAYEQUE - CHICLAYO - CHICLAYO</t>
  </si>
  <si>
    <t>jorge vizconde</t>
  </si>
  <si>
    <t>TFI - HFC</t>
  </si>
  <si>
    <t>ABCDEFGHIJKLMNOTW</t>
  </si>
  <si>
    <t>JR. ALGARROBOS NRO. 503 URB. LOS JARDINES</t>
  </si>
  <si>
    <t xml:space="preserve">SERVICIOS LOGISTICOS DE TELECOMUNICACIONES S.A.C. - SERLOGITEL S.A.C. </t>
  </si>
  <si>
    <t>40771377</t>
  </si>
  <si>
    <t>09433876</t>
  </si>
  <si>
    <t>Alida Herodita Cotrina  Silva</t>
  </si>
  <si>
    <t>18879452</t>
  </si>
  <si>
    <t>Victor Aurazo</t>
  </si>
  <si>
    <t>Victor Enrique Maguiña Mallma</t>
  </si>
  <si>
    <t>Los Aymaras Nro. 343 - Salamanca</t>
  </si>
  <si>
    <t>PORTOCARRERO VARGAS MANUEL</t>
  </si>
  <si>
    <t>25714987</t>
  </si>
  <si>
    <t>JR. PRIMERO DE MAYO 825 URB. LAS PALMERAS (UNA CUADRA ABAJO DEL POLICLINICO)</t>
  </si>
  <si>
    <t>LLANOS PRADO ANA MARIA</t>
  </si>
  <si>
    <t>32926819</t>
  </si>
  <si>
    <t xml:space="preserve">AV. TUPAC AMARU MZA. J LOTE. 1 CASCO URBANO </t>
  </si>
  <si>
    <t>OROZCO QUITO YANIRA YULIANA</t>
  </si>
  <si>
    <t>45145983</t>
  </si>
  <si>
    <t>MZA. A LOTE. 26 A.H. LOS CHILCALES (AL COSTADO DE LA PLATAFORMA DEPORTIVA)</t>
  </si>
  <si>
    <t>BENDEZU RAMOS ARMANDO</t>
  </si>
  <si>
    <t>44055137</t>
  </si>
  <si>
    <t xml:space="preserve">AV. PERU NRO. S/N PBLO. MARISCAL CACERES (S70510618-PASANDO 10 MTS PTE DANIEL HERN) </t>
  </si>
  <si>
    <t>DANIEL HERNANDEZ</t>
  </si>
  <si>
    <t>EMPRESA TECHNOLOGY CERRO BLANCO GR &amp; JR S.R.L.</t>
  </si>
  <si>
    <t xml:space="preserve">GUERRA JARA YENY ROXANA </t>
  </si>
  <si>
    <t xml:space="preserve">43514096 </t>
  </si>
  <si>
    <t>JR. BOLOGNESI NRO. 483 BOULEVARD DE NAZCA (BOULEVARD DE NAZCA)</t>
  </si>
  <si>
    <t>ZAMORA TARRILLO JOSE JESUS</t>
  </si>
  <si>
    <t>17425792</t>
  </si>
  <si>
    <t xml:space="preserve">AV.PEDRO RUIZ N°844 INT 01 </t>
  </si>
  <si>
    <t>2M PERU S.A.C.</t>
  </si>
  <si>
    <t>Freire Edinton Merino Socola</t>
  </si>
  <si>
    <t>00248495</t>
  </si>
  <si>
    <t>Jr. Av. Brasil Nro. 1460 Int. C Dpto. 1205, Distrito de Pueblo Libre, provincia de Lima, departamento de Lima</t>
  </si>
  <si>
    <t>Cristofer Ramirez</t>
  </si>
  <si>
    <t>CORDOVA NAVARRO MIGUEL</t>
  </si>
  <si>
    <t>CUBA ALCANTARA ALEM ERALDO</t>
  </si>
  <si>
    <t>40773661</t>
  </si>
  <si>
    <t>AV. 28 DE JULIO NRO. 420 CENTRO DE SIHUAS (AL COSTADO DEL MERCADO)</t>
  </si>
  <si>
    <t>33263449</t>
  </si>
  <si>
    <t>JR. FRANCISCO PIZARRO NRO. 863 P.J. EL PROGRESO (FRENTE A AGROTECNICA FORTALEZA)</t>
  </si>
  <si>
    <t>MEDINA VENTURA IVAN</t>
  </si>
  <si>
    <t>46337338</t>
  </si>
  <si>
    <t>JR. INDEPENDENCIA NRO. S/N (FRENTE AL COMEDOR ADULTO MAYOR)</t>
  </si>
  <si>
    <t>CALZADA</t>
  </si>
  <si>
    <t>HUAMAN MONIVE ESTELA ESTER</t>
  </si>
  <si>
    <t>22294829</t>
  </si>
  <si>
    <t>JR. INDEPENDENCIA NRO. 100 (FRENTE LA PLAZA DE ARMAS DE CALZADA)</t>
  </si>
  <si>
    <t>SNKT E.I.R.L.</t>
  </si>
  <si>
    <t>07875453</t>
  </si>
  <si>
    <t>16 de Agosto de 2,013</t>
  </si>
  <si>
    <t>Mario Miguel Gonzales Espinoza</t>
  </si>
  <si>
    <t>Jornet Gabriela Torres Mendoza</t>
  </si>
  <si>
    <t>DE LA TORRE ACEVEDO LEOPOLDO DANTE</t>
  </si>
  <si>
    <t xml:space="preserve">45476133 </t>
  </si>
  <si>
    <t>ELI ELIUD  VILCHEZ AVELLANEDA</t>
  </si>
  <si>
    <t>Pasaje Mantaro 157 Urb. Los Andes</t>
  </si>
  <si>
    <t>Huachocolpa</t>
  </si>
  <si>
    <t>Sergio Alexander Miguel</t>
  </si>
  <si>
    <t>DATADEL  S.A.C.</t>
  </si>
  <si>
    <t>09446040</t>
  </si>
  <si>
    <t>JR. TAMBO DE MORA NRO. 587 URB. MANGOMARCA LIMA - LIMA - SAN JUAN DE LURIGANCHO</t>
  </si>
  <si>
    <t>10730456</t>
  </si>
  <si>
    <t>C</t>
  </si>
  <si>
    <t>GALOC TINA SONIA</t>
  </si>
  <si>
    <t>05714956</t>
  </si>
  <si>
    <t>JR. MARAÑON NRO. 840 (A 4 CDRAS DE MUNICIPIO)</t>
  </si>
  <si>
    <t>HUERTA SULLA STEFANI JUSSET</t>
  </si>
  <si>
    <t xml:space="preserve">46172642 </t>
  </si>
  <si>
    <t xml:space="preserve">JR. SARGENTO LORES NRO. 401 (FRENTE A LA CAMARA DE COMERCIO) </t>
  </si>
  <si>
    <t>La victoria</t>
  </si>
  <si>
    <t>CAL. REAL NRO. 833 (ALT DE ICA) JUNIN - HUANCAYO - HUANCAYO</t>
  </si>
  <si>
    <t>MAFIJA &amp; FIMA S.A.C.</t>
  </si>
  <si>
    <t>RAMOS MANCILLA SAMUEL JHON</t>
  </si>
  <si>
    <t>10306739</t>
  </si>
  <si>
    <t>AV. FERROCARRIL NRO. 1099 (ESQUINA DE ICA Y FFCC)</t>
  </si>
  <si>
    <t>VELASQUEZ DAORTA PATTY LEONOR</t>
  </si>
  <si>
    <t xml:space="preserve">40820814 </t>
  </si>
  <si>
    <t>AV. 28 DE JULIO NRO. 581 (FRENTE A ELECTRO HOGAR)</t>
  </si>
  <si>
    <t>ALVAREZ ALVARADO ANGELA LUCERO</t>
  </si>
  <si>
    <t xml:space="preserve">76685455 </t>
  </si>
  <si>
    <t xml:space="preserve">AV. 28 DE JULIO NRO. 590 </t>
  </si>
  <si>
    <t>HUAMANCHUMO CHONCEN ALBERTO EDGARDO</t>
  </si>
  <si>
    <t>41245051</t>
  </si>
  <si>
    <t>B &amp; V CONSULTING GROUP S.A.C.</t>
  </si>
  <si>
    <t>CAL. FRANCISCO ORELLANA NRO. 105 INT. 304 URB. MARANGA 4TA. ET. (CRUCE AV. LA MARINA CON AV. FAUCETT) LIMA - LIMA - SAN MIGUEL</t>
  </si>
  <si>
    <t>00476921</t>
  </si>
  <si>
    <t>MZA. B LOTE. 19 ASOC.SAN JUAN DE DIOS TACNA - TACNA - ALTO DE LA ALIANZA</t>
  </si>
  <si>
    <t>20 de agosto de 2,013</t>
  </si>
  <si>
    <t>18089216</t>
  </si>
  <si>
    <t>20.08.13</t>
  </si>
  <si>
    <t>Jorge Luis Vela</t>
  </si>
  <si>
    <t>DREAMS AND WORK S.A.C.</t>
  </si>
  <si>
    <t>MZA. A26 LOTE. 45 URB. MANUEL AREVALO III LA LIBERTAD - TRUJILLO - LA ESPERANZA</t>
  </si>
  <si>
    <t>Christopher Saucedo Angeles</t>
  </si>
  <si>
    <t>DECORACIONES Y SERVICIOS GENERALES BUEN HOGAR S.A.C.</t>
  </si>
  <si>
    <t>RIOS MONTOYA HEBERT FERNANDO</t>
  </si>
  <si>
    <t>03833482</t>
  </si>
  <si>
    <t>AV. VICTOR LARCO NRO. 267 URB. VICTOR LARCO</t>
  </si>
  <si>
    <t>VICTOR LARCO HERRERA</t>
  </si>
  <si>
    <t>ROYCER FLORES INGA</t>
  </si>
  <si>
    <t>PONGO CARRASCAL SARI MILUSKA</t>
  </si>
  <si>
    <t xml:space="preserve">42963798 </t>
  </si>
  <si>
    <t xml:space="preserve">CAL. GAMARRA NRO. 581 CENTRO CIVICO </t>
  </si>
  <si>
    <t>PINZON FLORES ERICK STEEVEN</t>
  </si>
  <si>
    <t>47459184</t>
  </si>
  <si>
    <t>CAL. 03 NRO. 504</t>
  </si>
  <si>
    <t xml:space="preserve">PIURA </t>
  </si>
  <si>
    <t>LOS ORGANOS</t>
  </si>
  <si>
    <t>CAPUÑAY SANCHEZ JORGE LUIS</t>
  </si>
  <si>
    <t>18178583</t>
  </si>
  <si>
    <t xml:space="preserve">AV. BUENOS AIRES NRO. 105 A.H. EL PROGRESO </t>
  </si>
  <si>
    <t>VISION CORPORATION Y SERVICIOS GENERALES S.A.C.</t>
  </si>
  <si>
    <t>Pablo Teodoro Blas Tantaquispe</t>
  </si>
  <si>
    <t>19571733</t>
  </si>
  <si>
    <t>Jr. Luis Albrecht Nro. 742 Urb. Las Quintanas, Distrito de Trujillo, provincia Trujillo</t>
  </si>
  <si>
    <t>21 de agosto de 2,013</t>
  </si>
  <si>
    <t>40942186</t>
  </si>
  <si>
    <t>72085211</t>
  </si>
  <si>
    <t>Erick Steve Saldaña</t>
  </si>
  <si>
    <t>Desistio Correo 21/08/2013</t>
  </si>
  <si>
    <t>ODISEC CLIENTES Y MERCADEO S.A.C - ODISEC CLIMER S.A.C.</t>
  </si>
  <si>
    <t>12732979</t>
  </si>
  <si>
    <t>CAL. A. REYES NRO. 524 INT. 2B (ALT. RIVERA NAVARRETE CON ANDRES REYES) LIMA - LIMA - SAN ISIDRO</t>
  </si>
  <si>
    <t>22 de agosto de 2,013</t>
  </si>
  <si>
    <t>22.08.2013</t>
  </si>
  <si>
    <t>06692774</t>
  </si>
  <si>
    <t>RAMIREZ ALVARADO WALTHER ANTONIO</t>
  </si>
  <si>
    <t xml:space="preserve">42706699 </t>
  </si>
  <si>
    <t>AV. 28 DE JULIO NRO. 550 (LADO DE TIENDA EFE)</t>
  </si>
  <si>
    <t>ARAUJO AYALA JACINTO</t>
  </si>
  <si>
    <t xml:space="preserve">28308268 </t>
  </si>
  <si>
    <t xml:space="preserve">JR. 28 JULIO NRO. 184 </t>
  </si>
  <si>
    <t>JARAMILLO TINA SILVIA ROSARIO</t>
  </si>
  <si>
    <t>JARAMILLO TINA SILVIA ROSARIO}</t>
  </si>
  <si>
    <t xml:space="preserve">43247514 </t>
  </si>
  <si>
    <t>CAL. EMILIO JOSE DE SAN MARTIN NRO. 50 A.H. BELLAVISTA NANAY</t>
  </si>
  <si>
    <t xml:space="preserve">CAL. EMILIO JOSE DE SAN MARTIN NRO. 50 A.H. BELLAVISTA NANAY </t>
  </si>
  <si>
    <t>40984782</t>
  </si>
  <si>
    <t>ULLMART COMUNICATIONS E.I.R.L.</t>
  </si>
  <si>
    <t xml:space="preserve">20029043 </t>
  </si>
  <si>
    <t xml:space="preserve">02801294 </t>
  </si>
  <si>
    <t>26 de agosto de 2013</t>
  </si>
  <si>
    <t>2847283</t>
  </si>
  <si>
    <t>INNOVA CAPITALES S.A.C.</t>
  </si>
  <si>
    <t xml:space="preserve">Maynas </t>
  </si>
  <si>
    <t>ASHTU SOSA MARITZA JUDITH</t>
  </si>
  <si>
    <t>40860252</t>
  </si>
  <si>
    <t>AV. FITZCARRAL NRO. 285 (COSTADO DEL OSICON)</t>
  </si>
  <si>
    <t>GUTIERREZ CARRASCO MARIA LUISA</t>
  </si>
  <si>
    <t xml:space="preserve">15995966 </t>
  </si>
  <si>
    <t>CAL. DERECHA NRO. 703 (LADO DE LIBRERIA ESTUDIO)</t>
  </si>
  <si>
    <t>D &amp; M CELL SERVICIOS GENERALES E.I.R.L. - D &amp; M CELL E.I.R.L.</t>
  </si>
  <si>
    <t>PINILLOS ORBEGOSO DENNIS JOSEPH</t>
  </si>
  <si>
    <t>42006934</t>
  </si>
  <si>
    <t>AV. ESPAÑA NRO. 2315 URB. SANTA MARIA I ETAPA (COSTADO BANCO AZTECA AVENIDA ESPAÑA)</t>
  </si>
  <si>
    <t>CHU AVALOS NERY</t>
  </si>
  <si>
    <t xml:space="preserve">CHU AVALOS, NERY </t>
  </si>
  <si>
    <t xml:space="preserve">17901399 </t>
  </si>
  <si>
    <t xml:space="preserve">CAL. JUNIN NRO. 779 CENTRO </t>
  </si>
  <si>
    <t>GUSTAVO MERCADO VALENZUELA</t>
  </si>
  <si>
    <t>41329413</t>
  </si>
  <si>
    <t>Jr. Ayacucho Nro. 514 (Alt. Real y Arequipa), Distrito de Huancayo, provincia de Huancayo, departamento de Junín</t>
  </si>
  <si>
    <t>23925902</t>
  </si>
  <si>
    <t>23932259</t>
  </si>
  <si>
    <t>JH MONTERO E.I.R.L.</t>
  </si>
  <si>
    <t xml:space="preserve">06777185 </t>
  </si>
  <si>
    <t>28 de agosto de 2013</t>
  </si>
  <si>
    <t>JR. LIMA NRO. 715 (A 1/2 CDRA. DEL BOULEVARD) JUNIN - TARMA - TARMA</t>
  </si>
  <si>
    <t>ABCDEFGHIJKLMNORTW</t>
  </si>
  <si>
    <t>02 de setiembre de 2013</t>
  </si>
  <si>
    <t>Maricela Vidal</t>
  </si>
  <si>
    <t>Edward Daza</t>
  </si>
  <si>
    <t>Jr. Jose Osores 406</t>
  </si>
  <si>
    <t>MARTIN VASQUEZ RUBIO</t>
  </si>
  <si>
    <t>CM  COMUNICACIONES S.A.C.</t>
  </si>
  <si>
    <t>80160724</t>
  </si>
  <si>
    <t>MZA. F LOTE. 07 URB. CAPLINA (FRENTE URB. TACNA)</t>
  </si>
  <si>
    <t>05 de sertiembre de 2013</t>
  </si>
  <si>
    <t>29255879</t>
  </si>
  <si>
    <t>05.09.2013</t>
  </si>
  <si>
    <t>RENGIFO CASIQUE JOSE</t>
  </si>
  <si>
    <t xml:space="preserve">00832339 </t>
  </si>
  <si>
    <t>JR. PEDRO CANGA NRO. 456 - A</t>
  </si>
  <si>
    <t>CANLLA GOMEZ MARTA</t>
  </si>
  <si>
    <t xml:space="preserve">40245769 </t>
  </si>
  <si>
    <t xml:space="preserve">JR. CAJAMARCA NRO. 590 NARANJOS </t>
  </si>
  <si>
    <t>PARDO MIGUEL</t>
  </si>
  <si>
    <t>SERRANO ACHUYA LIZ VICKY</t>
  </si>
  <si>
    <t xml:space="preserve">41102894 </t>
  </si>
  <si>
    <t xml:space="preserve">JR. GRAU NRO. 325 URB. CASCO URBANO </t>
  </si>
  <si>
    <t>CHACALIAZA DE CORDERO HERMINIA BETSABE</t>
  </si>
  <si>
    <t xml:space="preserve">21479908 </t>
  </si>
  <si>
    <t xml:space="preserve">PROLONG AYABACA NRO. 1012 URB. SAN JOSE B-07 </t>
  </si>
  <si>
    <t>POMA VILCAHUAMAN HOBERT GERSON</t>
  </si>
  <si>
    <t>20105369</t>
  </si>
  <si>
    <t xml:space="preserve">JR. LORETO NRO. 846 </t>
  </si>
  <si>
    <t>CELL MARKET S.A.C.</t>
  </si>
  <si>
    <t xml:space="preserve">ACOSTA VILCHEZ ANA MARIA </t>
  </si>
  <si>
    <t xml:space="preserve">18199933 </t>
  </si>
  <si>
    <t>ALBUJAR HERRERA LUIS ALBERTO</t>
  </si>
  <si>
    <t>40307508</t>
  </si>
  <si>
    <t>JR. JOSE BALTA NRO. 889</t>
  </si>
  <si>
    <t>ESTEBAN TAIPE ANGEL RAFAEL</t>
  </si>
  <si>
    <t xml:space="preserve">41027940 </t>
  </si>
  <si>
    <t>JR. DOS DE MAYO NRO. 491</t>
  </si>
  <si>
    <t>ANDIA ALFARO RUBEN ANTONIO</t>
  </si>
  <si>
    <t>22087967</t>
  </si>
  <si>
    <t xml:space="preserve">AV. COMERCIO NRO. SN </t>
  </si>
  <si>
    <t>DIAZ GOMEZ LEONORD EMILIA</t>
  </si>
  <si>
    <t xml:space="preserve">22185362 </t>
  </si>
  <si>
    <t xml:space="preserve">AV. PERU MZA. F LOTE. 05 </t>
  </si>
  <si>
    <t>ALVAREZ CESPEDES ELIA</t>
  </si>
  <si>
    <t xml:space="preserve">01143919 </t>
  </si>
  <si>
    <t xml:space="preserve">JR. GREGORIO DELGADO NRO. 383 </t>
  </si>
  <si>
    <t>OLANO ESTACIO ROSELI</t>
  </si>
  <si>
    <t xml:space="preserve">46419355 </t>
  </si>
  <si>
    <t>JR. LIBERTAD NRO. 171  PPJJ NUEVO TARAPOTO</t>
  </si>
  <si>
    <t>SAUCEDO SANCHEZ ELMER CARLOMAN</t>
  </si>
  <si>
    <t xml:space="preserve">40111806 </t>
  </si>
  <si>
    <t xml:space="preserve">JR. PERU NRO. 353 </t>
  </si>
  <si>
    <t>VELA REATEGUI MARIA CECILIA</t>
  </si>
  <si>
    <t xml:space="preserve">46367457 </t>
  </si>
  <si>
    <t xml:space="preserve">JR. SAN MARTIN NRO. 218 </t>
  </si>
  <si>
    <t>JUMAR MOVILES E.I.R.L.</t>
  </si>
  <si>
    <t>42140028</t>
  </si>
  <si>
    <t>JR. HUANCANE NRO. 141 BARRIO VICTORIA (AL FRENTE DEL COLEGIO 45)</t>
  </si>
  <si>
    <t>09 de setiembre de 2013</t>
  </si>
  <si>
    <t>Cristian Edmundo Carreño</t>
  </si>
  <si>
    <t>FERREHATUN E.I.R.L.</t>
  </si>
  <si>
    <t xml:space="preserve">10171480 </t>
  </si>
  <si>
    <t>JR. MAXIMILIANO VELARDE NRO. 171 INT. E5 DPTO. 304 URB. SALITRE</t>
  </si>
  <si>
    <t>10171480</t>
  </si>
  <si>
    <t>Jr. Virrey Toledo Nro. 221 Cercado (Esquina Con Plaza De Armas) Huancavelica - Huancavelica - Huancavelica</t>
  </si>
  <si>
    <t>PEÑA CHANTA ANA GRACIA</t>
  </si>
  <si>
    <t>SILVESTRE GOMEZ FREDDY PEDRO</t>
  </si>
  <si>
    <t xml:space="preserve">04014909 </t>
  </si>
  <si>
    <t xml:space="preserve"> -</t>
  </si>
  <si>
    <t xml:space="preserve">JR. SAN CRISTOBAL NRO. 282 CERRO DE PASCO </t>
  </si>
  <si>
    <t>04014909</t>
  </si>
  <si>
    <t xml:space="preserve">Dante Villanueva </t>
  </si>
  <si>
    <t>OCAÑA LA MADRID MARCOS RAFAEL</t>
  </si>
  <si>
    <t>42275373</t>
  </si>
  <si>
    <t xml:space="preserve">PJ. UBICACION INKARY MZA. 06 GRU. MERCADO MODELO DE PIURA (UNIDAD 01 DEL MERCADO MODELO PUESTO 04) </t>
  </si>
  <si>
    <t>IPARRAGUIRRE GUILLEN NERY BELSI</t>
  </si>
  <si>
    <t xml:space="preserve">44991830 </t>
  </si>
  <si>
    <t xml:space="preserve">JR. SAN MARTIN NRO. 858 PBLO. TAYABAMBA </t>
  </si>
  <si>
    <t>TAPULLIMA MARICHI WILER</t>
  </si>
  <si>
    <t xml:space="preserve">41952396 </t>
  </si>
  <si>
    <t xml:space="preserve">CAL. LOS SAUCES NRO. 393 VISTA ALEGRE (EN EL RESERVORIO DE LA AV. HUAMAN) </t>
  </si>
  <si>
    <t>HOYOS AZAÑERO ERLITA JULY</t>
  </si>
  <si>
    <t xml:space="preserve">44627607 </t>
  </si>
  <si>
    <t xml:space="preserve">JR. MANUEL RUIZ NRO. 224 CERCADO </t>
  </si>
  <si>
    <t>RODRIGUEZ CALDERON OSCAR RONALDO</t>
  </si>
  <si>
    <t xml:space="preserve">32913911 </t>
  </si>
  <si>
    <t>MZA. E LOTE. 15 P.J. 02 DE JUNIO (PSJE. ATAHUALPA)</t>
  </si>
  <si>
    <t>SUPERCELL CENTER E.I.R.L.</t>
  </si>
  <si>
    <t xml:space="preserve">HUANCA VILLAVERDE EFRAIN ARMANDO </t>
  </si>
  <si>
    <t xml:space="preserve">43060684 </t>
  </si>
  <si>
    <t xml:space="preserve">AV. MICAELA BASTIDAS NRO. S/N URB. PICHANAKI </t>
  </si>
  <si>
    <t>ESPINOZA CARPIO GAVINO</t>
  </si>
  <si>
    <t xml:space="preserve">41127374 </t>
  </si>
  <si>
    <t xml:space="preserve">CAL. CALLAO NRO. 162 </t>
  </si>
  <si>
    <t>TELEPHONE CENTER S.A.C.</t>
  </si>
  <si>
    <t xml:space="preserve">ALBUJAR HERRERA LUIS ALBERTO </t>
  </si>
  <si>
    <t xml:space="preserve">40307508 </t>
  </si>
  <si>
    <t>GERONIMO RAMOS MANUELA</t>
  </si>
  <si>
    <t xml:space="preserve">17959770 </t>
  </si>
  <si>
    <t>JR. JULIO C. ARANA NRO. 153 (153-B)</t>
  </si>
  <si>
    <t xml:space="preserve">LORETO </t>
  </si>
  <si>
    <t>ALTO AMAZONAS</t>
  </si>
  <si>
    <t>YURIMAGUAS</t>
  </si>
  <si>
    <t>12.09.2013</t>
  </si>
  <si>
    <t>RIVERA FLORES RAMIRO</t>
  </si>
  <si>
    <t>CAL. TACNA NRO. 200</t>
  </si>
  <si>
    <t>CASTRO GUZMAN ROSARIO SILVIA</t>
  </si>
  <si>
    <t xml:space="preserve">44733868 </t>
  </si>
  <si>
    <t xml:space="preserve">JR. JUNIN NRO. 1059 </t>
  </si>
  <si>
    <t>ESPINOZA PUCLLA JAIME EDUARDO</t>
  </si>
  <si>
    <t xml:space="preserve">40794550 </t>
  </si>
  <si>
    <t xml:space="preserve">ATAHUALPA NRO. 195 </t>
  </si>
  <si>
    <t>ASCOPE</t>
  </si>
  <si>
    <t xml:space="preserve">22483813 </t>
  </si>
  <si>
    <t xml:space="preserve">NRO. 503 MERCADO MODELO (ENTRE HUALLAYCO Y AYACUCHO) </t>
  </si>
  <si>
    <t>PEREZ TRINIDAD GABY</t>
  </si>
  <si>
    <t xml:space="preserve">71883252 </t>
  </si>
  <si>
    <t xml:space="preserve">AV. LAS BRISAS NRO. S/N CAS. SAN JUAN DE CODO </t>
  </si>
  <si>
    <t>CODO DE POZUZO</t>
  </si>
  <si>
    <t xml:space="preserve">45968096 </t>
  </si>
  <si>
    <t xml:space="preserve">JR. HUASCAR NRO. 554 BARRIO SANTA BARBARA </t>
  </si>
  <si>
    <t>45506176</t>
  </si>
  <si>
    <t xml:space="preserve"> - </t>
  </si>
  <si>
    <t>Renzo Calderon</t>
  </si>
  <si>
    <t>QUISPE QUISPE YOSSELIN ANDRES</t>
  </si>
  <si>
    <t xml:space="preserve">80458296 </t>
  </si>
  <si>
    <t xml:space="preserve">CAL. DEUSTUA NRO. 492 </t>
  </si>
  <si>
    <t>Yosselin Andres Quispe Quispe</t>
  </si>
  <si>
    <t>80458296</t>
  </si>
  <si>
    <t>Jorge Luis Valera</t>
  </si>
  <si>
    <t>16.09.13</t>
  </si>
  <si>
    <t>CAUCHOS RIVEROS RONALD CARLOS</t>
  </si>
  <si>
    <t xml:space="preserve">40936016 </t>
  </si>
  <si>
    <t xml:space="preserve">JR. LIBERTAD NRO. 223 </t>
  </si>
  <si>
    <t>Ronald Carlos Cauchos Riveros</t>
  </si>
  <si>
    <t>40936016</t>
  </si>
  <si>
    <t>Pedro Fernando Ingaruca</t>
  </si>
  <si>
    <t>QUISPE SANDOVAL LIDIA ALICIA</t>
  </si>
  <si>
    <t xml:space="preserve">45805131 </t>
  </si>
  <si>
    <t>JR. LAS MALVINAS NRO. 0010 (FTE PARQ. PRINC. MAZAMARI)</t>
  </si>
  <si>
    <t xml:space="preserve">JUNIN </t>
  </si>
  <si>
    <t xml:space="preserve">SATIPO </t>
  </si>
  <si>
    <t>CERRON CARMONA ARCENIO STIV</t>
  </si>
  <si>
    <t xml:space="preserve">20092844 </t>
  </si>
  <si>
    <t xml:space="preserve">CAL. REAL NRO. 827 </t>
  </si>
  <si>
    <t>RAMIREZ ZARATE RUTH MARGOT</t>
  </si>
  <si>
    <t xml:space="preserve">43967978 </t>
  </si>
  <si>
    <t xml:space="preserve">JR. NUEVE DE JULIO NRO. 162 (A 2 CASA DEL MERCADO DE CONCEPCION) </t>
  </si>
  <si>
    <t>Anulado</t>
  </si>
  <si>
    <t>MACEDO PINEDO HENRY</t>
  </si>
  <si>
    <t xml:space="preserve">44374803 </t>
  </si>
  <si>
    <t xml:space="preserve">PJ. LIBERTAD NRO. 120 C.P.M. 9 DE ABRIL </t>
  </si>
  <si>
    <t>INTANGIBLE SERVICE SALES S.A.C.</t>
  </si>
  <si>
    <t xml:space="preserve">45549114 </t>
  </si>
  <si>
    <t xml:space="preserve">MZA. S LOTE. 35 URB. PRO 7MO. SECTOR (AV.2 DE OCTUBRE CON AV.CANTA CALLAO) </t>
  </si>
  <si>
    <t>Bryan  Wilson Moncada Romero</t>
  </si>
  <si>
    <t>45549114</t>
  </si>
  <si>
    <t>Victor Raul Palomino</t>
  </si>
  <si>
    <t>40987979</t>
  </si>
  <si>
    <t>COMPUTER SHOP'S CORPORATION S.R.L.</t>
  </si>
  <si>
    <t xml:space="preserve">29283442 </t>
  </si>
  <si>
    <t>29562048</t>
  </si>
  <si>
    <t>MZA. C LOTE. 4A URB. AMPL.LA NEGRITA</t>
  </si>
  <si>
    <t>Javier Efrain Apaza Toro</t>
  </si>
  <si>
    <t>20.09.13</t>
  </si>
  <si>
    <t>TELECONTACTO PERU S.A.C.</t>
  </si>
  <si>
    <t xml:space="preserve">40956161 </t>
  </si>
  <si>
    <t>AV. JOSE PARDO NRO. 619 CASCO URBANO</t>
  </si>
  <si>
    <t>si</t>
  </si>
  <si>
    <t>Jose Luis Vasquez Aguilar</t>
  </si>
  <si>
    <t>Alfredo Saucedo</t>
  </si>
  <si>
    <t>S &amp; P TELECOMUNICACIONES CORPORATIVAS S.R.L.</t>
  </si>
  <si>
    <t>17896536</t>
  </si>
  <si>
    <t>AV. FATIMA 4TO PISO NRO. 136 URB. FATIMA</t>
  </si>
  <si>
    <t>42785068</t>
  </si>
  <si>
    <t>TAFUR SANGAMA MARILYN SUSY</t>
  </si>
  <si>
    <t xml:space="preserve">44608839 </t>
  </si>
  <si>
    <t xml:space="preserve">AV. LA PARTICIPACION MZA. U LOTE. 21 A.H. DISNARDA </t>
  </si>
  <si>
    <t>Jr. Raymondi Nro. 655</t>
  </si>
  <si>
    <t>Cas. Villa Peñita S/N (Altura Del Municipio)</t>
  </si>
  <si>
    <t>VELASQUEZ ALAYO LUISA MARIA</t>
  </si>
  <si>
    <t xml:space="preserve">74044327 </t>
  </si>
  <si>
    <t xml:space="preserve">PROLONG. LEONCIO PRADO NRO. 1454 P.J. MIRAMAR ALTO </t>
  </si>
  <si>
    <t>BONILLA LINARES JORGE ARTURO</t>
  </si>
  <si>
    <t xml:space="preserve">41929277 </t>
  </si>
  <si>
    <t>MZA. 36 LOTE. 08 PBLO.MORO (AL COSTADO DE PLZA DE ARMAS)</t>
  </si>
  <si>
    <t>MORO</t>
  </si>
  <si>
    <t>DE LA CRUZ HUAYRA EMERSON</t>
  </si>
  <si>
    <t xml:space="preserve">41761501 </t>
  </si>
  <si>
    <t xml:space="preserve">AV. PROLONGACION 28 DE JULIO NRO. S/N INT. 39 (MEGACENTRO 3000 EN CHOSICA) </t>
  </si>
  <si>
    <t>AV. PROLONGACION 28 DE JULIO NRO. S/N INT. 39 (MEGACENTRO 3000 EN CHOSICA)</t>
  </si>
  <si>
    <t>Z Y T INVERSIONES S.R.L.</t>
  </si>
  <si>
    <t xml:space="preserve">70445699 </t>
  </si>
  <si>
    <t xml:space="preserve">JR. HERMOSURA NRO. C-9 (EN PRIMER PISO D LABORATORIO DENTAL ZUTA) </t>
  </si>
  <si>
    <t>24 de Setiembre de 2013</t>
  </si>
  <si>
    <t>Manuel Jesus Tataje Saavedra</t>
  </si>
  <si>
    <t>70445699</t>
  </si>
  <si>
    <t>Jose Sanchez</t>
  </si>
  <si>
    <t>INVERCON CAVA E.I.R.L.</t>
  </si>
  <si>
    <t xml:space="preserve">00242588 </t>
  </si>
  <si>
    <t xml:space="preserve">JR. SIMÓN BOLÍVAR NRO. 446 INT. 2 CERCADO DE TUMBES (PARTE BAJA DEL HOSTAL KIKOS) </t>
  </si>
  <si>
    <t>Carlos Valdiviezo Vega</t>
  </si>
  <si>
    <t>CALLUPE CONDOR VICTOR ANTONIO</t>
  </si>
  <si>
    <t xml:space="preserve">21117103 </t>
  </si>
  <si>
    <t xml:space="preserve">JR. MOQUEGUA NRO. 541 </t>
  </si>
  <si>
    <t xml:space="preserve">JR. SANCHEZ CARRION NRO. 701 </t>
  </si>
  <si>
    <t xml:space="preserve">JR. BALTA NRO. 560 </t>
  </si>
  <si>
    <t>QUISPE SARAVIA SONIA</t>
  </si>
  <si>
    <t xml:space="preserve">40642022 </t>
  </si>
  <si>
    <t xml:space="preserve">VII ETAPA MZA. F LOTE. 28 URB. SOL DE ICA </t>
  </si>
  <si>
    <t>VILA PISCONTE YACKELIN MARICRUZ</t>
  </si>
  <si>
    <t xml:space="preserve">21461751 </t>
  </si>
  <si>
    <t xml:space="preserve">MZA. K LOTE. 202 URB. SANTA MARIA </t>
  </si>
  <si>
    <t>FIGUEROA ECHAJAYA ROSARIO ALEYDA</t>
  </si>
  <si>
    <t xml:space="preserve">22186763 </t>
  </si>
  <si>
    <t xml:space="preserve">CAL. LIMA NRO. 140 </t>
  </si>
  <si>
    <t>SELVA TEL.COM E.I.R.L.</t>
  </si>
  <si>
    <t xml:space="preserve">01172132 </t>
  </si>
  <si>
    <t>27 de Setiembre de 2013</t>
  </si>
  <si>
    <t>Diogenes Caro López</t>
  </si>
  <si>
    <t>01151720</t>
  </si>
  <si>
    <t>Ana Cecilia Vásquez López</t>
  </si>
  <si>
    <t>Victor Guevara</t>
  </si>
  <si>
    <t>DURAN CCASANI BETTY</t>
  </si>
  <si>
    <t xml:space="preserve">45552460 </t>
  </si>
  <si>
    <t xml:space="preserve">AV. CIRCUNVALACION ARENALES MZA. F LOTE. 5 CENT CERRO DE PASCO </t>
  </si>
  <si>
    <t>01 de Octubre de 2013</t>
  </si>
  <si>
    <t>45552460</t>
  </si>
  <si>
    <t>Christian Alberto Llanos Malpartida</t>
  </si>
  <si>
    <t>18085265</t>
  </si>
  <si>
    <t>NAPA LEVANO JUAN PEDRO</t>
  </si>
  <si>
    <t xml:space="preserve">21451953 </t>
  </si>
  <si>
    <t xml:space="preserve">MZA. I LOTE. 4 P.J. PEDREROS </t>
  </si>
  <si>
    <t xml:space="preserve">46361715 </t>
  </si>
  <si>
    <t>PQ. 28 DE JULIO NRO. 148 PBLO. PAUCARTAMBO (FRENTE DEL MUNICIPIO)</t>
  </si>
  <si>
    <t>04 de Octubre de 2013</t>
  </si>
  <si>
    <t>Castro Melendres Elsa Marlene</t>
  </si>
  <si>
    <t>46361715</t>
  </si>
  <si>
    <t xml:space="preserve">Christian Alberto Llanos Malpartida </t>
  </si>
  <si>
    <t>04.10.13</t>
  </si>
  <si>
    <t>HUAMALI DIAZ DARWIN LUIS</t>
  </si>
  <si>
    <t xml:space="preserve">43094165 </t>
  </si>
  <si>
    <t>JR. GRAU NRO. 213 (STAND 102 A 1/2 CDRA BANCO DE LA NACION)</t>
  </si>
  <si>
    <t>43094165</t>
  </si>
  <si>
    <t>ANASTACIO INOCENTE JAEL MARLENY</t>
  </si>
  <si>
    <t xml:space="preserve">46199176 </t>
  </si>
  <si>
    <t>CAL. 2 DE ENERO NRO. 003 PBLO. ACOMAYO (2DA ENTRADA A ACOMAYO)</t>
  </si>
  <si>
    <t>46199176</t>
  </si>
  <si>
    <t>SANABRIA MORI DANIEL ANGEL</t>
  </si>
  <si>
    <t xml:space="preserve">41373553 </t>
  </si>
  <si>
    <t>MZA. F LOTE. 23 URB. LA RINCONADA II ETAPA (A 2 CDRA DEL PARQUE A LA MADRE)</t>
  </si>
  <si>
    <t>41373553</t>
  </si>
  <si>
    <t xml:space="preserve">Paulo Cesar Del carpio Torres </t>
  </si>
  <si>
    <t xml:space="preserve">40764306 </t>
  </si>
  <si>
    <t>29655091</t>
  </si>
  <si>
    <t>29422352</t>
  </si>
  <si>
    <t>RODRIGUEZ MEDINA MARIA ELENA</t>
  </si>
  <si>
    <t>05399569</t>
  </si>
  <si>
    <t>CAL. CABALLERO LASTRE NRO. 38 (PENULTIMA CDRA POR PAREDON DE LA FAB) LORETO - MAYNAS - IQUITOS</t>
  </si>
  <si>
    <t>42255502</t>
  </si>
  <si>
    <t>V &amp; J INVERSIONES E.I.R.L.</t>
  </si>
  <si>
    <t>Desistio Correo 07/10/2013</t>
  </si>
  <si>
    <t>GARCIA ALBORNOZ YESSENIA JUDITH</t>
  </si>
  <si>
    <t xml:space="preserve">04083367 </t>
  </si>
  <si>
    <t xml:space="preserve">AV. LOS PROCERES NRO. 107 URB. SAN JUAN </t>
  </si>
  <si>
    <t>07 de Octubre de 2013</t>
  </si>
  <si>
    <t>04083367</t>
  </si>
  <si>
    <t>TELECOMUNICACIONES &amp; COMERCIO DE LA SELVA E.I.R.L.</t>
  </si>
  <si>
    <t>CASTRO ROJAS MARITZA</t>
  </si>
  <si>
    <t xml:space="preserve">05323045 </t>
  </si>
  <si>
    <t>CAL. LA HERRADURA MZA. J LOTE. 5 A.H. CRUZ DEL SUR</t>
  </si>
  <si>
    <t>SUCAPUCA NINA BERNARDINO FILIBERTO</t>
  </si>
  <si>
    <t xml:space="preserve">07676162 </t>
  </si>
  <si>
    <t xml:space="preserve">JR. LIBERTAD NRO. 118 INT. 14 ASOC C.C. EL PUENTE </t>
  </si>
  <si>
    <t>TRINIDAD MELENDEZ ABRAHAM ELEAZAR</t>
  </si>
  <si>
    <t xml:space="preserve">42822765 </t>
  </si>
  <si>
    <t>CAL. LOS ROSALES MZA. B LOTE. 2</t>
  </si>
  <si>
    <t>CHACALIAZA HERNANDEZ ANDREA GABRIELA</t>
  </si>
  <si>
    <t xml:space="preserve">73063321 </t>
  </si>
  <si>
    <t xml:space="preserve">CAL. COMERCIO NRO. 110 </t>
  </si>
  <si>
    <t>RIOS NICHO CINTYA LISBETH</t>
  </si>
  <si>
    <t xml:space="preserve">47249037 </t>
  </si>
  <si>
    <t xml:space="preserve">AV. 28 DE JULIO NRO. 583 </t>
  </si>
  <si>
    <t>VASQUEZ GAMARRA BRANDO YOWERI</t>
  </si>
  <si>
    <t xml:space="preserve">43935582 </t>
  </si>
  <si>
    <t>JR. LA MERCED NRO. 104 (GALERIAS CALLAO 179 INT. 104</t>
  </si>
  <si>
    <t>RIVERA GUEVARA LUIS ENRIQUE</t>
  </si>
  <si>
    <t xml:space="preserve">16567065 </t>
  </si>
  <si>
    <t>CAL. JOSE OLAYA NRO. 1870 (A LA ENTRADA DE OYOTUN)</t>
  </si>
  <si>
    <t>CHIGUAMAN TORREJON JESUS PERCILES</t>
  </si>
  <si>
    <t xml:space="preserve">42891784 </t>
  </si>
  <si>
    <t>BOLIVAR</t>
  </si>
  <si>
    <t>CARRETERO PELAEZ PATRICIA MARIA</t>
  </si>
  <si>
    <t xml:space="preserve">32734233 </t>
  </si>
  <si>
    <t xml:space="preserve">MZA. C6 LOTE. 12 COISHCO </t>
  </si>
  <si>
    <t>COISHCO</t>
  </si>
  <si>
    <t>Carlos Martin Rodeñas</t>
  </si>
  <si>
    <t>José Luis López Camaní</t>
  </si>
  <si>
    <t>Abilia Huamán Huamán</t>
  </si>
  <si>
    <t>19970609</t>
  </si>
  <si>
    <t>42852919</t>
  </si>
  <si>
    <t>ORTIZ GUEVARA ELSA ARMANDINA</t>
  </si>
  <si>
    <t xml:space="preserve">16608328 </t>
  </si>
  <si>
    <t xml:space="preserve">CAL. FRANCISCO BOLONESI NRO. 100 COO. CAYALTI </t>
  </si>
  <si>
    <t>SAÑA</t>
  </si>
  <si>
    <t>ZEGARRA LUYO CLAUDIA GIOVANNA</t>
  </si>
  <si>
    <t xml:space="preserve">40354541 </t>
  </si>
  <si>
    <t xml:space="preserve">CAL. SIMON BOLIVAR NRO. 230 BAL. HUANCHACO </t>
  </si>
  <si>
    <t>HUANCHACO</t>
  </si>
  <si>
    <t>ABURTO PEÑA JAIME ALFREDO</t>
  </si>
  <si>
    <t xml:space="preserve">15419969 </t>
  </si>
  <si>
    <t xml:space="preserve">JR. 28 DE JULIO NRO. 290A </t>
  </si>
  <si>
    <t>LUNAHUANA</t>
  </si>
  <si>
    <t>BRAVO REQUE JOSE ROBERTO</t>
  </si>
  <si>
    <t xml:space="preserve">16791103 </t>
  </si>
  <si>
    <t>MZA. 4 LOTE. 1 ANEXO SALTUR (FRENTE A PARQUE)</t>
  </si>
  <si>
    <t>MARTEL AGUIRRE JUAN</t>
  </si>
  <si>
    <t xml:space="preserve">22640951 </t>
  </si>
  <si>
    <t xml:space="preserve">JR. HUALLAGA NRO. 0 PBLO HUARIACA </t>
  </si>
  <si>
    <t>FRASAM S.A.C.</t>
  </si>
  <si>
    <t xml:space="preserve">73827245 </t>
  </si>
  <si>
    <t xml:space="preserve">CAL. ARICA NRO. 601 </t>
  </si>
  <si>
    <t>PUEBLO NUEVO</t>
  </si>
  <si>
    <t>17 de Octubre de 2013</t>
  </si>
  <si>
    <t>47985383</t>
  </si>
  <si>
    <t xml:space="preserve">Alexander Rodriguez </t>
  </si>
  <si>
    <t>REDSAT S.A.C.</t>
  </si>
  <si>
    <t xml:space="preserve">32043000 </t>
  </si>
  <si>
    <t>JR. JUAN HEVIA BOLAÑOS NRO. 3071 DPTO. B</t>
  </si>
  <si>
    <t>08695873</t>
  </si>
  <si>
    <t>08614606</t>
  </si>
  <si>
    <t>HFC-TFI</t>
  </si>
  <si>
    <t>PUQUIO SATELITAL S.A.C.</t>
  </si>
  <si>
    <t xml:space="preserve">46718044 </t>
  </si>
  <si>
    <t>44000124</t>
  </si>
  <si>
    <t>TECNICOS CELULARES Y COMUNICACIONES S.A.C.</t>
  </si>
  <si>
    <t xml:space="preserve">TENORIO BERNILLA CARLOS ALBERTO </t>
  </si>
  <si>
    <t xml:space="preserve">16704400 </t>
  </si>
  <si>
    <t xml:space="preserve">JR. BOLIVAR NRO. 714 CENT CERCADO </t>
  </si>
  <si>
    <t>VILCHEZ LIMA ROBERTO CARLOS</t>
  </si>
  <si>
    <t xml:space="preserve">16010252 </t>
  </si>
  <si>
    <t xml:space="preserve">CAL. ANIMAS NRO. 222 </t>
  </si>
  <si>
    <t xml:space="preserve">HUARAL </t>
  </si>
  <si>
    <t>03 de Diciembre de 2012</t>
  </si>
  <si>
    <t xml:space="preserve">YESENIA PAULINO </t>
  </si>
  <si>
    <t>03.12.12</t>
  </si>
  <si>
    <t>SANCHEZ CHAVEZ DANIEL HERNANDO</t>
  </si>
  <si>
    <t xml:space="preserve">42296225 </t>
  </si>
  <si>
    <t xml:space="preserve">JR. JOSE SABOGAL NRO. 248 LA MERCED </t>
  </si>
  <si>
    <t>CONTRERAS ORTEGA CHRISTIAN ERNESTO</t>
  </si>
  <si>
    <t xml:space="preserve">45487004 </t>
  </si>
  <si>
    <t xml:space="preserve">JR. UCAYALI NRO. 494 (STAND 2 </t>
  </si>
  <si>
    <t>Jhon David Espinoza</t>
  </si>
  <si>
    <t>PEREZ VARGAS ANA LUZ BRILLITH</t>
  </si>
  <si>
    <t xml:space="preserve">47873690 </t>
  </si>
  <si>
    <t>RASHUAMAN OLIVAR ELIAS</t>
  </si>
  <si>
    <t xml:space="preserve">40182409 </t>
  </si>
  <si>
    <t xml:space="preserve">PRL.REAL NRO. 373B </t>
  </si>
  <si>
    <t>MALA</t>
  </si>
  <si>
    <t>CASTRO ZAMUDIO MEDHI YORS</t>
  </si>
  <si>
    <t xml:space="preserve">06290190 </t>
  </si>
  <si>
    <t xml:space="preserve">JR. EL CARMEN NRO. 284 </t>
  </si>
  <si>
    <t>E &amp; S MOVILES CENTRAL E.I.R.L.</t>
  </si>
  <si>
    <t xml:space="preserve">43575626 </t>
  </si>
  <si>
    <t xml:space="preserve">JR. PROGRESO MZA. B2 LOTE. 15 PBLO SAN FRANCISCO (BARRIO VISTA ALEGRE) </t>
  </si>
  <si>
    <t>43575626</t>
  </si>
  <si>
    <t xml:space="preserve">FIGUEROA HUAMAN TOMAS </t>
  </si>
  <si>
    <t xml:space="preserve">42757350 </t>
  </si>
  <si>
    <t xml:space="preserve">2 ETAPA MZA. G1 LOTE. 15 BQ. MUNICIPALES (A UNA CDRA DE LA 2DA PUERTA CUMANA) </t>
  </si>
  <si>
    <t>28290252</t>
  </si>
  <si>
    <t>Cristhian Paul Rossell Navea</t>
  </si>
  <si>
    <t>TELECONTACTOS &amp; SERVICIOS ASOCIADOS S.A.C.</t>
  </si>
  <si>
    <t xml:space="preserve">40543892 </t>
  </si>
  <si>
    <t xml:space="preserve">AV. PEREZ ARANIBAR NRO. 2076 (CRUCE AV. SALAVERRY CON PEREZ ARANIBAR) </t>
  </si>
  <si>
    <t>Enrique Roberto Hare Gonzalez</t>
  </si>
  <si>
    <t>40848455</t>
  </si>
  <si>
    <t>Calle Abutillon No. 3889 Urbanización Palmeras I etapa , distrito de Los Olivos – LIMA.</t>
  </si>
  <si>
    <t>FIGUEROA VITERVO DANTE ERIK</t>
  </si>
  <si>
    <t xml:space="preserve">47610796 </t>
  </si>
  <si>
    <t xml:space="preserve">JR. SANTA ROSA NRO. S/N CENTRO YUNGAY </t>
  </si>
  <si>
    <t>33323599</t>
  </si>
  <si>
    <t>WALHOFF DIONICIO MILUSKA ERECA</t>
  </si>
  <si>
    <t xml:space="preserve">15865194 </t>
  </si>
  <si>
    <t xml:space="preserve">JR. BOLOGNESI NRO. 517 INT. 306 CERCADO </t>
  </si>
  <si>
    <t>15865194</t>
  </si>
  <si>
    <t>23.10.13</t>
  </si>
  <si>
    <t xml:space="preserve">41387799 </t>
  </si>
  <si>
    <t xml:space="preserve">AV. VARGAS GUERRA NRO. 477 </t>
  </si>
  <si>
    <t>TORRES ROMERO ROSA LUZ</t>
  </si>
  <si>
    <t xml:space="preserve">46641444 </t>
  </si>
  <si>
    <t xml:space="preserve">JR. SANTIAGO NORERO NRO. 455 </t>
  </si>
  <si>
    <t>TOLEDO LLALLICO IRWIN FELIX RAFAEL</t>
  </si>
  <si>
    <t xml:space="preserve">46306602 </t>
  </si>
  <si>
    <t xml:space="preserve">JR. ANCASH NRO. 597 </t>
  </si>
  <si>
    <t>LOO ACOSTA ALEJANDRINA R B</t>
  </si>
  <si>
    <t xml:space="preserve">06149007 </t>
  </si>
  <si>
    <t xml:space="preserve">JR. LOS ANDES NRO. 139 CASCO URBANO </t>
  </si>
  <si>
    <t>MARK ALVA</t>
  </si>
  <si>
    <t>ALVARADO SANCHEZ SANTOS VICTOR</t>
  </si>
  <si>
    <t xml:space="preserve">32837728 </t>
  </si>
  <si>
    <t xml:space="preserve">JR. SAN JUAN NRO. 10 INT. 21 P.J. SAN FRANCISCO DE ASIS </t>
  </si>
  <si>
    <t>SANDOVAL COLCHADO ZULY AMPARO</t>
  </si>
  <si>
    <t xml:space="preserve">33261187 </t>
  </si>
  <si>
    <t xml:space="preserve">MZA. B3 LOTE. 69 URB. UNICRETO </t>
  </si>
  <si>
    <t xml:space="preserve">42990723 </t>
  </si>
  <si>
    <t>CAL. LIBERTAD NRO. 675 URB. CASCO URBANO</t>
  </si>
  <si>
    <t>40992927</t>
  </si>
  <si>
    <t>42990723</t>
  </si>
  <si>
    <t>BRUNO HEREDIA</t>
  </si>
  <si>
    <t>AÑAZCO ROMAN ERIKA JACKELINE</t>
  </si>
  <si>
    <t xml:space="preserve">AV. ARICA NRO. 381 INT. 01 BARR. SAN JOSE </t>
  </si>
  <si>
    <t>28 de Octubre de 2013</t>
  </si>
  <si>
    <t>00242588</t>
  </si>
  <si>
    <t>Carlos Martin Rodenas Llanos</t>
  </si>
  <si>
    <t xml:space="preserve">27436605 </t>
  </si>
  <si>
    <t xml:space="preserve">JR. AMAZONAS NRO. 1162 (PRIMER PISO) </t>
  </si>
  <si>
    <t>27436605</t>
  </si>
  <si>
    <t>YALLE LEVANO WALTER JOSE</t>
  </si>
  <si>
    <t xml:space="preserve">40046438 </t>
  </si>
  <si>
    <t>CAL. CAQUETA NRO. 156 INT. 01</t>
  </si>
  <si>
    <t>QUISPE MATOS BERTHA GLADYS</t>
  </si>
  <si>
    <t xml:space="preserve">20111465 </t>
  </si>
  <si>
    <t xml:space="preserve">PJ. LOS HEROES NRO. 202 </t>
  </si>
  <si>
    <t>INVERSIONES ELY E.I.R.L.</t>
  </si>
  <si>
    <t xml:space="preserve">COMUNICACIONES ALJENI S.A. </t>
  </si>
  <si>
    <t>CRUZ PUENTE PEDRO</t>
  </si>
  <si>
    <t xml:space="preserve">00007356 </t>
  </si>
  <si>
    <t xml:space="preserve">CAR. FEDERICO BASADRE KM. 6200 URB. SANTA MARIA </t>
  </si>
  <si>
    <t>OTERO ROMERO JENNER LEINER</t>
  </si>
  <si>
    <t xml:space="preserve">45519080 </t>
  </si>
  <si>
    <t xml:space="preserve">JR. ABTAO NRO. 309B INT. 1 CENT. HUANUCO (2DO PISO, </t>
  </si>
  <si>
    <t>29 de Octubre de 2013</t>
  </si>
  <si>
    <t>SERVICIOS &amp; BENEFICIOS DATACOM E.I.R.L.</t>
  </si>
  <si>
    <t xml:space="preserve">05365605 </t>
  </si>
  <si>
    <t xml:space="preserve">AV. GRAU NRO. 1815 </t>
  </si>
  <si>
    <t>05365605</t>
  </si>
  <si>
    <t>JESSICA NORIEGA</t>
  </si>
  <si>
    <t>SANCHEZ TAVARA LUIS ALBERTO</t>
  </si>
  <si>
    <t xml:space="preserve">20067818 </t>
  </si>
  <si>
    <t xml:space="preserve">JR. AREQUIPA NRO. 521 </t>
  </si>
  <si>
    <t>SALAZAR QUISPE JUAN ISMAEL</t>
  </si>
  <si>
    <t xml:space="preserve">40972557 </t>
  </si>
  <si>
    <t xml:space="preserve">JR. PIZARRO NRO. 576 CENTRO </t>
  </si>
  <si>
    <t xml:space="preserve">41724847 </t>
  </si>
  <si>
    <t xml:space="preserve">AV. BELAUNDE NRO. 348 P.J. TUPAC AMARU </t>
  </si>
  <si>
    <t>31 de Octubre de 2013</t>
  </si>
  <si>
    <t>41724847</t>
  </si>
  <si>
    <t>ZAPATA HERRERA PEDRO JAIME</t>
  </si>
  <si>
    <t xml:space="preserve">40595261 </t>
  </si>
  <si>
    <t xml:space="preserve">CAL. AYABACA NRO. 248 A.H. SANTA ROSA II ETAPA </t>
  </si>
  <si>
    <t>40595261</t>
  </si>
  <si>
    <t>MVS INFRAESTRUCTURA Y SISTEMAS E.I.R.L.</t>
  </si>
  <si>
    <t xml:space="preserve">44417534 </t>
  </si>
  <si>
    <t>44417534</t>
  </si>
  <si>
    <t>JULIO TENORIO</t>
  </si>
  <si>
    <t>EMPRESA DE SERVICIOS GENERALES YANZEL E.I.R.L</t>
  </si>
  <si>
    <t xml:space="preserve">YAÑEZ BARRIOS JHON FRANKLIN </t>
  </si>
  <si>
    <t xml:space="preserve">41969780 </t>
  </si>
  <si>
    <t xml:space="preserve">JR. CONTAMANA NRO. 280 BR SAN JOSE </t>
  </si>
  <si>
    <t>LONDOÑE ACEVEDO MAGALY</t>
  </si>
  <si>
    <t>45382227</t>
  </si>
  <si>
    <t>JR. REPUBLICA DE ESPAÑA NRO. 459 (ESPALDAS DE PAROQUIA SAN PEDRO) HUANCAVELICA - TAYACAJA - PAMPAS</t>
  </si>
  <si>
    <t>JR. LIBERTAD NRO. 335 (ALT. DEL COLISEO DEL COLEGIO SALESIANO) JUNIN - HUANCAYO - EL TAMBO</t>
  </si>
  <si>
    <t>CONTRATO SIN RETORNO</t>
  </si>
  <si>
    <t>RODAS VILLA JOSE ISRAEL</t>
  </si>
  <si>
    <t xml:space="preserve">40296127 </t>
  </si>
  <si>
    <t>AV. LOS GANADEROS MZA. H LOTE. 28 APV. TERRAZAS DE VILLA (COSTADO DE LUKETTY PANTANOS DE VILLA) LIMA - LIMA - CHORRILLOS</t>
  </si>
  <si>
    <t>EVEX COMUNICACIONES S.A.C.</t>
  </si>
  <si>
    <t>Evelyn Marina Dongo Gutierrez</t>
  </si>
  <si>
    <t>40454155</t>
  </si>
  <si>
    <t>Calle Cortaderas Nro. 131A Dpto. 4 (Detrás de Clínica Arequipa, Distrito de Yanahuara, provincia de Arequipa, departamento de Arequipa</t>
  </si>
  <si>
    <t>08 de Noviembre de 2013</t>
  </si>
  <si>
    <t>10200734</t>
  </si>
  <si>
    <t>08.11.2013</t>
  </si>
  <si>
    <t>SOTO RAMOS EDINSON DANIEL</t>
  </si>
  <si>
    <t>41914391</t>
  </si>
  <si>
    <t>JR.HUALLAYCO NRO.874(GALERIA KETTY.STAND 1)HUANUCO-HUANUCO-HUANUCO</t>
  </si>
  <si>
    <t>COMUNICACIONES &amp; TEGNOLOGIA SILVA VILLEGAS E.I.R.L.</t>
  </si>
  <si>
    <t>Liliana Juana Silva Villegas</t>
  </si>
  <si>
    <t>10215465</t>
  </si>
  <si>
    <t>Jr. Mariscal Caceres Nro. 682 Urb. Raul Porras Barrenechea</t>
  </si>
  <si>
    <t>SERVICIOS GENERALES PERUBYTE E.I.R.L.</t>
  </si>
  <si>
    <t>Edico Humberto Gálvez Vega</t>
  </si>
  <si>
    <t>07529512</t>
  </si>
  <si>
    <t>calle Manco Capac Nro. 1130 P.J. Jesus Maria (A 1 Cdra. de la Plaza Jesus Maria, Distrito de Tacna, provincia Tacna, departamento de Tacna</t>
  </si>
  <si>
    <t>07629512</t>
  </si>
  <si>
    <t>YVETTE  SOLIS HERRADA</t>
  </si>
  <si>
    <t>40185906</t>
  </si>
  <si>
    <t>Jr. Los Manglares Mza. D, Lote. 19 Int. 2 (Urb. Terra Morena)</t>
  </si>
  <si>
    <t>Huánuco</t>
  </si>
  <si>
    <t>11 de noviembre de 2013</t>
  </si>
  <si>
    <t>11.11.2013</t>
  </si>
  <si>
    <t>FLORESMILA CHAMBILLA DE FEBRE,</t>
  </si>
  <si>
    <t>03101883</t>
  </si>
  <si>
    <t>Calle Merino Nro S/N Pueblo Montero, distrito de Montero, provincia de Ayabaca, departamento de Piura,</t>
  </si>
  <si>
    <t>William Paul Linares</t>
  </si>
  <si>
    <t>Andy Benny Gonzales Flores</t>
  </si>
  <si>
    <t>41685351</t>
  </si>
  <si>
    <t>Jr. Lima Nro. 189 Int. 402 (Entre Lima y Ancash 4to. Piso)</t>
  </si>
  <si>
    <t>19860906</t>
  </si>
  <si>
    <t>Gabriela Segura</t>
  </si>
  <si>
    <t>CONSUELO DEL MILAGRO HUAMAN QUIÑONEZ</t>
  </si>
  <si>
    <t>41217448</t>
  </si>
  <si>
    <t>r. Asunción Nro. 386</t>
  </si>
  <si>
    <t>MARILYN SILVA GARCIA</t>
  </si>
  <si>
    <t>01072473</t>
  </si>
  <si>
    <t>Jr. Los Cedros Nro. 221</t>
  </si>
  <si>
    <t>CASILDA ENCARNACION VARGAS VARGAS</t>
  </si>
  <si>
    <t>22978712</t>
  </si>
  <si>
    <t>Jr. Alfonso Ugarte Nro. 715</t>
  </si>
  <si>
    <t>CAROLY RUIZ DEL AGUILA</t>
  </si>
  <si>
    <t>40772217</t>
  </si>
  <si>
    <t>Jr. Jose Olaya Nro. 148</t>
  </si>
  <si>
    <t>ANDRES AVELINO LAZO RUIZ</t>
  </si>
  <si>
    <t>30760794</t>
  </si>
  <si>
    <t>Mza. J Lote. 17 Cooperativa Vista Alegre</t>
  </si>
  <si>
    <t>INVERSIONES VALMED E.I.R.L.</t>
  </si>
  <si>
    <t xml:space="preserve">16795013 </t>
  </si>
  <si>
    <t>Jr. Correo No. 200</t>
  </si>
  <si>
    <t>16795013</t>
  </si>
  <si>
    <t>PERU PHONE S.A.C.</t>
  </si>
  <si>
    <t>LEON PEDRO ORE ARAUJO</t>
  </si>
  <si>
    <t>19875724</t>
  </si>
  <si>
    <t>Pabellón Nro. 4 Int. 10 - Mercado Mayorista (Esq. de Huancas y Piura), distrito de Huancayo, provincia de Huancayo, departamento de Junín</t>
  </si>
  <si>
    <t>JUNÍN</t>
  </si>
  <si>
    <t>EDUARDO REATEGUI PAREDES</t>
  </si>
  <si>
    <t xml:space="preserve">00953843 </t>
  </si>
  <si>
    <t>JR. ALEGRIA A.DE MOREY NRO. 670 SAN MARTIN - SAN MARTIN - TARAPOTO</t>
  </si>
  <si>
    <t>GUILLERMINA MONICA QUIROZ TANANTA</t>
  </si>
  <si>
    <t xml:space="preserve">01186164 </t>
  </si>
  <si>
    <t>JR. LORETO NRO. S/N (CUADRA 4 FRENTE A LA PLAZA) SAN MARTIN - SAN MARTIN - JUAN GUERRA</t>
  </si>
  <si>
    <t>Juan Guerra</t>
  </si>
  <si>
    <t>No Firmo</t>
  </si>
  <si>
    <t>JR. TARAPACA NRO. 540 (ALT. ESQ. CON JUNIN) JUNIN - JAUJA - JAUJA</t>
  </si>
  <si>
    <t>IMPORTACIONES MEGA CHAMBI S.A.C.</t>
  </si>
  <si>
    <t>40659346</t>
  </si>
  <si>
    <t>Calle Ricardo Palma No. 140, distrito de Iquitos, provincia de Maynas, departamento de Loreto</t>
  </si>
  <si>
    <t xml:space="preserve"> NERY MARIA HUARATAPAIRO PIÑA DE IJUMA</t>
  </si>
  <si>
    <t xml:space="preserve">05255467 </t>
  </si>
  <si>
    <t>CALLE LAS AMERICAS 308 DIST BELEN, PROV MAYNAS, DPTO LORETO</t>
  </si>
  <si>
    <t>ROSA MELBIN RODRIGUEZ YOMONA</t>
  </si>
  <si>
    <t xml:space="preserve">33734642 </t>
  </si>
  <si>
    <t>JR. JOSE SABOGAL NRO. 248 CAJAMARCA</t>
  </si>
  <si>
    <t>JR.BOLIVAR NRO. 314 PUEBLO BOLIVAR</t>
  </si>
  <si>
    <t>VICTORIA SANCHEZ VILCA DE TAPARA</t>
  </si>
  <si>
    <t>40396584</t>
  </si>
  <si>
    <t>Calle Uruguay Nro. 314, distrito de Orcopampa, provincia de Castilla, departamento de Arequipa</t>
  </si>
  <si>
    <t>Orcopampa</t>
  </si>
  <si>
    <t>15 de noviembre de 2013</t>
  </si>
  <si>
    <t>Ricardo Vizcarra</t>
  </si>
  <si>
    <t>ANGIE STAR COMUNICACIONES E.I.R.L.</t>
  </si>
  <si>
    <t xml:space="preserve">45450910 </t>
  </si>
  <si>
    <t>JR. PEDRO CANGA NRO. 445 SAN MARTIN - MOYOBAMBA - MOYOBAMBA</t>
  </si>
  <si>
    <t>18 de noviembre de 2013</t>
  </si>
  <si>
    <t>72491116</t>
  </si>
  <si>
    <t>Roberto Rengifo</t>
  </si>
  <si>
    <t>ABCDEFGHIJKLMNORTUVW</t>
  </si>
  <si>
    <t>Nuevo Contrato</t>
  </si>
  <si>
    <t>06771903</t>
  </si>
  <si>
    <t>Av. San Martin Nro. 462, distrito de Huaura, provincia de Huaura, departamento de Lima</t>
  </si>
  <si>
    <t>ANGELA ALCIDA VERANO MARQUEZ</t>
  </si>
  <si>
    <t>BLADIMIR ALCIDES ROJAS SOLIS</t>
  </si>
  <si>
    <t xml:space="preserve">44417172 </t>
  </si>
  <si>
    <t>TIENDA NRO. T009 MERCADO TINGO MARIA (CUADRA 3 DEL JR. CALLAO - STAND T-09)</t>
  </si>
  <si>
    <t>CORONEL HUAMAN DEISI RUTH</t>
  </si>
  <si>
    <t xml:space="preserve">44904377 </t>
  </si>
  <si>
    <t>AV. MARGINAL NRO. 1024 SAN MARTIN - TOCACHE - TOCACHE</t>
  </si>
  <si>
    <t xml:space="preserve"> DEISI RUTH CORONEL HUAMAN</t>
  </si>
  <si>
    <t xml:space="preserve">WILMER FLORES CLAVO </t>
  </si>
  <si>
    <t xml:space="preserve">80617116 </t>
  </si>
  <si>
    <t>JR. ALONSO DE ALVARADO Nº 763 SAN MARTIN/MOYOBAMBA/MOYOBAMBA</t>
  </si>
  <si>
    <t>ANA MARIA CONDORI ROJAS</t>
  </si>
  <si>
    <t>43256393</t>
  </si>
  <si>
    <t>Jr. Orellana N° 502</t>
  </si>
  <si>
    <t>CONECTATE AL MUNDO E.I.R.L</t>
  </si>
  <si>
    <t>Jairo Delgado Lozano</t>
  </si>
  <si>
    <t xml:space="preserve">Titular Gerente </t>
  </si>
  <si>
    <t>44992750</t>
  </si>
  <si>
    <t>Jr. Callao Nro. 387A</t>
  </si>
  <si>
    <t xml:space="preserve">GLADYS VARGAS ZARATE </t>
  </si>
  <si>
    <t xml:space="preserve">23976630 </t>
  </si>
  <si>
    <t>MERCADO TTIO NRO. S/N (STAND P-13 SECCION VARIEDADES)</t>
  </si>
  <si>
    <t>GIOVANNA CRUZ OBLITAS</t>
  </si>
  <si>
    <t xml:space="preserve">40142855 </t>
  </si>
  <si>
    <t xml:space="preserve">E. Yabar S/N (1CDRA Y MEDIA ANTES D CEMENTERIO AV PRI) </t>
  </si>
  <si>
    <t xml:space="preserve">JULIANA MARIA TUYA RAMIREZ </t>
  </si>
  <si>
    <t xml:space="preserve">15726621 </t>
  </si>
  <si>
    <t>AV. SAN FRANCISCO NRO. 231</t>
  </si>
  <si>
    <t>Huara</t>
  </si>
  <si>
    <t>CONSTRUYENDO TU HOGAR E.I.R.L</t>
  </si>
  <si>
    <t>MONICA ISABEL MOQUILLAZA TABOADA</t>
  </si>
  <si>
    <t xml:space="preserve">21534737 </t>
  </si>
  <si>
    <t xml:space="preserve">MZA. H LOTE. 10 URB. EL CARMEN (CRUCE DE LA PANAMERICANA Y ARENALES) </t>
  </si>
  <si>
    <t xml:space="preserve">ELENA NOEMI CORTEGANA TELLO </t>
  </si>
  <si>
    <t xml:space="preserve">48261953 </t>
  </si>
  <si>
    <t xml:space="preserve">JR. DOS DE MAYO NRO. 695 </t>
  </si>
  <si>
    <t>Cedio su posición a Chuya Comunicaciones</t>
  </si>
  <si>
    <t xml:space="preserve">HAYDEE MARLENI HORNA NARVAEZ </t>
  </si>
  <si>
    <t xml:space="preserve">18205453 </t>
  </si>
  <si>
    <t>JR. JUNIN NRO. 691 CERCADO - TRUJILLO ( FRENTE AL MUSEO ARQUEOLOGICO UNT)</t>
  </si>
  <si>
    <t>José Leandro Valero Nieto</t>
  </si>
  <si>
    <t>28306458</t>
  </si>
  <si>
    <t>Canaán Bajo Mza. A, Lote. 11, Urb. Primavera</t>
  </si>
  <si>
    <t>Carlos Rodriguez Quispe</t>
  </si>
  <si>
    <t>Cesión de Posición Contractual de VG Cel</t>
  </si>
  <si>
    <t>TELCEL COMUNICACIONES S.R.L.</t>
  </si>
  <si>
    <t>Charmilyn Colque Quispe</t>
  </si>
  <si>
    <t>42027250</t>
  </si>
  <si>
    <t xml:space="preserve">AV. DOS DE MAYO NRO. 1X10 </t>
  </si>
  <si>
    <t>Piero Cornejo</t>
  </si>
  <si>
    <t>20.11.2013</t>
  </si>
  <si>
    <t>SONIA HERLINDA HUAMAN AQUINO</t>
  </si>
  <si>
    <t xml:space="preserve">09184860 </t>
  </si>
  <si>
    <t>NRO. S/N MERCADO NRO 1 (PSTO.NRO.8 PB.A EXTERIOR MCDO AV. LIMA) JUNIN - CHANCHAMAYO - PICHANAQUI</t>
  </si>
  <si>
    <t>ESTEFA FELIPA ALVARADO GONZALES</t>
  </si>
  <si>
    <t xml:space="preserve">20992779 </t>
  </si>
  <si>
    <t>JR. FRANCISCO IRAZOLA NRO. 330 (MEDIA CDRA DE LA PLAZA PRINCIPAL)</t>
  </si>
  <si>
    <t>TELCORP S.A.C.</t>
  </si>
  <si>
    <t>Manuel Eduardo Vilca Tantapoma</t>
  </si>
  <si>
    <t>17936558</t>
  </si>
  <si>
    <t>17895003</t>
  </si>
  <si>
    <t>Carlos Rodenas</t>
  </si>
  <si>
    <t>IDA JANNETT DAMIAN ROBLES</t>
  </si>
  <si>
    <t xml:space="preserve">40904579 </t>
  </si>
  <si>
    <t>AV. GRAU NRO. 1240</t>
  </si>
  <si>
    <t>MARIA LETICIA MORALES BECERRA</t>
  </si>
  <si>
    <t xml:space="preserve">16564012 </t>
  </si>
  <si>
    <t xml:space="preserve">Calle Tres de Junio N° S/N Sector Vista Alegre </t>
  </si>
  <si>
    <t>Renato Quiroz</t>
  </si>
  <si>
    <t>AMELIA DEL CARMEN LOPEZ GONZALES</t>
  </si>
  <si>
    <t xml:space="preserve">16670355 </t>
  </si>
  <si>
    <t>CAL. VICTORIA NRO. 599 (DENTRO DE LA BOTICA ALFASA)</t>
  </si>
  <si>
    <t>Tucume</t>
  </si>
  <si>
    <t>JUAN FELIPE FONG LEON</t>
  </si>
  <si>
    <t xml:space="preserve">16742287 </t>
  </si>
  <si>
    <t>Calle 7 de Enero 420</t>
  </si>
  <si>
    <t>JEYEL R.C. TELECOMUNICACIONES E.I.R.L.</t>
  </si>
  <si>
    <t>Gustavo Renso Barreto Vasquez</t>
  </si>
  <si>
    <t>42109332</t>
  </si>
  <si>
    <t>JR. GARCILAZO DE LA VEGA NRO. 592</t>
  </si>
  <si>
    <t>Cristhian Rossell Navea</t>
  </si>
  <si>
    <t xml:space="preserve">17889304 </t>
  </si>
  <si>
    <t>JULIAN PROVINCIO AGUILAR ESPINOZA</t>
  </si>
  <si>
    <t>AV. SAN MARTIN NRO. 604</t>
  </si>
  <si>
    <t>CIRILA SOLIS DE CRUZ</t>
  </si>
  <si>
    <t xml:space="preserve">00026836 </t>
  </si>
  <si>
    <t xml:space="preserve">Carretera FEDERICO BASADRE KM. 6.20 URB. SANTA MARIA </t>
  </si>
  <si>
    <t>COMUNICACIONES COM CELL E.I.R.L.</t>
  </si>
  <si>
    <t xml:space="preserve">45894140 </t>
  </si>
  <si>
    <t>AV. 12 DE ENERO LOTE. 6</t>
  </si>
  <si>
    <t>DRAKO COMUNICACIONES S.A.C.</t>
  </si>
  <si>
    <t xml:space="preserve">09138812 </t>
  </si>
  <si>
    <t>09135542</t>
  </si>
  <si>
    <t xml:space="preserve">ALM. DEL ALBA NRO. 279 URB. ALBORADA </t>
  </si>
  <si>
    <t>DUPLICADO</t>
  </si>
  <si>
    <t>INVERSIONES CREDI MUNDIAL E.I.R.L.</t>
  </si>
  <si>
    <t xml:space="preserve">43472566 </t>
  </si>
  <si>
    <t>MZA. P LOTE. 18 ASOC. LAS AMERICAS (POR LA AV. CUSCO 750) AYACUCHO - HUAMANGA - SAN JUAN BAUTISTA</t>
  </si>
  <si>
    <t>43472566</t>
  </si>
  <si>
    <t>25.11.13</t>
  </si>
  <si>
    <t>PUCUTUNI YAPURA ISRAEL</t>
  </si>
  <si>
    <t xml:space="preserve">41038348 </t>
  </si>
  <si>
    <t>CAL. LAGUNILLAS NRO. S/N (1 CUADR. ACIA ARRIBA DE CENTRO DE SALUD)</t>
  </si>
  <si>
    <t xml:space="preserve"> Israel Pucutuni Yapura</t>
  </si>
  <si>
    <t xml:space="preserve">Ricardo Vizcarra </t>
  </si>
  <si>
    <t>BEDOYA OLIVARES MAYCK KEVIN</t>
  </si>
  <si>
    <t xml:space="preserve">70652404 </t>
  </si>
  <si>
    <t xml:space="preserve">CAL. VELASCO ASTETE NRO. S/N (EN HOTEL OLIVARES C4P 1ER PISO) </t>
  </si>
  <si>
    <t xml:space="preserve"> Mayck Kevin Bedoya Olivares</t>
  </si>
  <si>
    <t>GIL ALVARADO LARY JEISON</t>
  </si>
  <si>
    <t xml:space="preserve">43354553 </t>
  </si>
  <si>
    <t>JR. 7 DE JUNIO NRO. 390</t>
  </si>
  <si>
    <t>V&amp;L TELECOMUNICACIONES S.R.L.</t>
  </si>
  <si>
    <t>MARGARITO MEJIA ROBERTO CARLOS</t>
  </si>
  <si>
    <t xml:space="preserve">80645713 </t>
  </si>
  <si>
    <t>VARGAS BARRENECHEA LUIS ARTURO</t>
  </si>
  <si>
    <t xml:space="preserve">42008270 </t>
  </si>
  <si>
    <t>AV. MONTERREY NRO. S.N BARRIO DE MONTERREY (2 CDRAS. ANTES DE LLEGAR A LOS BAÑOS TER)</t>
  </si>
  <si>
    <t>SI</t>
  </si>
  <si>
    <t>Vargas Barrenechea Luis Arturo</t>
  </si>
  <si>
    <t>42008270</t>
  </si>
  <si>
    <t xml:space="preserve">Julio Erasmo Rojas Veliz </t>
  </si>
  <si>
    <t>RAMIREZ CARRILLO MARISOL NURY</t>
  </si>
  <si>
    <t xml:space="preserve">22408216 </t>
  </si>
  <si>
    <t>MLC. LEONCIO PRADO NRO. 605</t>
  </si>
  <si>
    <t>MARTINEZ QUIJANDRIA GINA MARITZA</t>
  </si>
  <si>
    <t xml:space="preserve">16754617 </t>
  </si>
  <si>
    <t xml:space="preserve">COND RES LA PRIMAVERA NRO.   URB. LA PRIMAVERA (BLOCK E TIENDA 1 INT 01 1ER PISO) </t>
  </si>
  <si>
    <t>VILLANUEVA FLORES VLADIMIR ULIANOV</t>
  </si>
  <si>
    <t xml:space="preserve">44838315 </t>
  </si>
  <si>
    <t xml:space="preserve">CAL. EL BALCON NRO. A-2 (ESQUINA CON CALLE MALVINAS) </t>
  </si>
  <si>
    <t>JANAMPA LOPEZ ELEODORO</t>
  </si>
  <si>
    <t xml:space="preserve">21531106 </t>
  </si>
  <si>
    <t xml:space="preserve">NRO. 114 CASTROVIRREYNA (GALERIA UNION INT 4 COST CASINO) </t>
  </si>
  <si>
    <t>EMPRESA DE COMERCIALIZACION DE PRODUCTOS Y SERVICIOS DE TELECOMUNICACIONES S.R.L.</t>
  </si>
  <si>
    <t xml:space="preserve">01280922 </t>
  </si>
  <si>
    <t xml:space="preserve">JR. AREQUIPA NRO. 903 CERCADO </t>
  </si>
  <si>
    <t>01280922</t>
  </si>
  <si>
    <t>LLONTOP REYES JULIO CESAR</t>
  </si>
  <si>
    <t xml:space="preserve">41053338 </t>
  </si>
  <si>
    <t xml:space="preserve">CAL. MIGUEL GRAU NRO. 236 </t>
  </si>
  <si>
    <t>MOCHUMI</t>
  </si>
  <si>
    <t>PJ. PROGRESO NRO. REF (STAND 3 ASOC CORAZON DE JESUS MDO MODELO</t>
  </si>
  <si>
    <t>VALVERDE TICONA FREDY</t>
  </si>
  <si>
    <t xml:space="preserve">31044897 </t>
  </si>
  <si>
    <t>AV. PANAMERICANA NRO. S/N (ESQ. ENRIQUE MARTINELLY CON PANAMERICANA)</t>
  </si>
  <si>
    <t>Fredy Valverde Ticona</t>
  </si>
  <si>
    <t>31044897</t>
  </si>
  <si>
    <t>Edward Paul Castillo Felipa</t>
  </si>
  <si>
    <t>TOLEDO HUILLCA GENOVEVA BENEDICTA</t>
  </si>
  <si>
    <t xml:space="preserve">24884674 </t>
  </si>
  <si>
    <t>CAL. TUPAC AMARU MZA. B LOTE. 6 (BARRIO CENTRO</t>
  </si>
  <si>
    <t>24884674</t>
  </si>
  <si>
    <t>Alonso Cardenas Valdivia</t>
  </si>
  <si>
    <t>HILARES JIMENEZ HENRY DAVID</t>
  </si>
  <si>
    <t xml:space="preserve">43149995 </t>
  </si>
  <si>
    <t>CAL. MORRO DE ARICA NRO. 108 (MERCADO MUNICIPAL</t>
  </si>
  <si>
    <t>43149995</t>
  </si>
  <si>
    <t>TIBURCIO FIGUEROA JESUS ANGEL</t>
  </si>
  <si>
    <t xml:space="preserve">46039876 </t>
  </si>
  <si>
    <t>JR. INDUSTRIAL NRO. S.N (FTE. A FINANCIERA EDYFICAR</t>
  </si>
  <si>
    <t>46039876</t>
  </si>
  <si>
    <t>Julio Erasmo</t>
  </si>
  <si>
    <t>PINTO VELASQUEZ ROLAND</t>
  </si>
  <si>
    <t xml:space="preserve">45428117 </t>
  </si>
  <si>
    <t xml:space="preserve">AV. DIAZ BARCENAS NRO. 1147 </t>
  </si>
  <si>
    <t>Roland Pinto Velasquez</t>
  </si>
  <si>
    <t>45428117</t>
  </si>
  <si>
    <t>18169490</t>
  </si>
  <si>
    <t>01 de noviembre de 2013</t>
  </si>
  <si>
    <t>CALLE PALLARDELLI N° 183, URB. ANDRES RAZURI, 1RA ETAPA; trujillo, La Libertad</t>
  </si>
  <si>
    <t>VARGAS SICCHA MONICA VIOLETA</t>
  </si>
  <si>
    <t xml:space="preserve">18215455 </t>
  </si>
  <si>
    <t>JR. JUNIN NRO. 627 CENT</t>
  </si>
  <si>
    <t>URQUIZO CARRERA MICHEL RONALD</t>
  </si>
  <si>
    <t xml:space="preserve">18160158 </t>
  </si>
  <si>
    <t>JR. BOLIVAR NRO. 635 INT. 3 CENTRO CIVICO (STAND 3)</t>
  </si>
  <si>
    <t>Alonso Ricardo Cardenas</t>
  </si>
  <si>
    <t xml:space="preserve">15356520 </t>
  </si>
  <si>
    <t>JR. DOS DE MAYO NRO. 391 (FRENTE PASTELERIA DELICIAS)</t>
  </si>
  <si>
    <t>04 de Diciembre de 2013</t>
  </si>
  <si>
    <t>Jessica Monica Sotomayor Diaz</t>
  </si>
  <si>
    <t>15356520</t>
  </si>
  <si>
    <t xml:space="preserve">Mauricio Cabanillas </t>
  </si>
  <si>
    <t>EMPRESA KOMUNIKT S.R.L</t>
  </si>
  <si>
    <t xml:space="preserve">40695584 </t>
  </si>
  <si>
    <t>JR. TARAPACA NRO. 464 (AL COSTADO DE LA POLLERIA EL VIAJERO)</t>
  </si>
  <si>
    <t>40695584</t>
  </si>
  <si>
    <t>PERCY CHUY</t>
  </si>
  <si>
    <t>NORTELECOM E.I.R.L.</t>
  </si>
  <si>
    <t xml:space="preserve">47905350 </t>
  </si>
  <si>
    <t>JR. MANCO INCA NRO. 202 A.H. CAMPO POLO SEC. 1 I ETAPA PIURA - PIURA - CASTILLA</t>
  </si>
  <si>
    <t>06 de Diciembre de 2013</t>
  </si>
  <si>
    <t>47905350</t>
  </si>
  <si>
    <t>TELECOMUNICACIONES SEDASA S.A.C.</t>
  </si>
  <si>
    <t xml:space="preserve">42346871 </t>
  </si>
  <si>
    <t>41961347</t>
  </si>
  <si>
    <t>CAL. LAS GRANADILLAS NRO. 130 DPTO. 201 URB. LOS CACTUS</t>
  </si>
  <si>
    <t>09 de Diciembre de 2013</t>
  </si>
  <si>
    <t>42346871</t>
  </si>
  <si>
    <t>MOVILES ADRIANO II S.A.C.</t>
  </si>
  <si>
    <t>41964148</t>
  </si>
  <si>
    <t>CAL. LAS AMERICAS NRO. 314 (CONTAMANA CON PARTICIPACION)</t>
  </si>
  <si>
    <t>42829819</t>
  </si>
  <si>
    <t>OUTMULTI S.A.C</t>
  </si>
  <si>
    <t>CAL. FLORIDA NRO. 125</t>
  </si>
  <si>
    <t>00422897</t>
  </si>
  <si>
    <t>10476538</t>
  </si>
  <si>
    <t xml:space="preserve">10122271 </t>
  </si>
  <si>
    <t>JR. CUSCO NRO. 227 (COSTADO DE HOSTAL CUSCO)</t>
  </si>
  <si>
    <t>10122271</t>
  </si>
  <si>
    <t>LLANOS RUIZ JAIME JESUS</t>
  </si>
  <si>
    <t xml:space="preserve">26694071 </t>
  </si>
  <si>
    <t>AV. LOS HEROES NRO. 368</t>
  </si>
  <si>
    <t>VILLANUEVA VERGARA MANOLO</t>
  </si>
  <si>
    <t xml:space="preserve">47541763 </t>
  </si>
  <si>
    <t xml:space="preserve">PJ. ARGENTINA NRO. 070 BR SANTA APOLONIA </t>
  </si>
  <si>
    <t>SAAVEDRA ACOSTA TERESA ONELIA</t>
  </si>
  <si>
    <t xml:space="preserve">17555927 </t>
  </si>
  <si>
    <t xml:space="preserve">CAL. MIGUEL GRAU NRO. 1001 CERCADO </t>
  </si>
  <si>
    <t>VELASQUEZ GONZALES VIRGINIA ALICIA</t>
  </si>
  <si>
    <t xml:space="preserve">15864156 </t>
  </si>
  <si>
    <t xml:space="preserve">JR. PROGRESO NRO. 116 (ASOC COMERCIAL CORAZON DE JESUS PUESTO24) </t>
  </si>
  <si>
    <t>FERNANDEZ ZAPATA JUAN CARLOS</t>
  </si>
  <si>
    <t xml:space="preserve">41748090 </t>
  </si>
  <si>
    <t>CAL. EX COUNTRY NRO. 1 SECTOR MANUEL SOANE (TDA 1 EXTERIOR DEL MCO ANEXO)</t>
  </si>
  <si>
    <t>WILLIAM LINARES VALDIVIEZO</t>
  </si>
  <si>
    <t>FLORES TRUJILLO ROSA LUZ</t>
  </si>
  <si>
    <t xml:space="preserve">01151832 </t>
  </si>
  <si>
    <t xml:space="preserve">JR. ALONSO DE ALVARADO NRO. 625 </t>
  </si>
  <si>
    <t xml:space="preserve">ANITA ZAPATA </t>
  </si>
  <si>
    <t>VELASQUEZ DE LOYOLA JUSTINA VICTORIA</t>
  </si>
  <si>
    <t xml:space="preserve">32794379 </t>
  </si>
  <si>
    <t xml:space="preserve">JR. JOSE BALTA NRO. 1113 P.J. EL PROGRESO </t>
  </si>
  <si>
    <t>MARK ALVA PINTO</t>
  </si>
  <si>
    <t>BARBA VILLASIS EMILIA</t>
  </si>
  <si>
    <t xml:space="preserve">32777624 </t>
  </si>
  <si>
    <t>MZA. A LOTE. 09 P.J. LAS BRISAS (2DA ETAPA)</t>
  </si>
  <si>
    <t>CASTAÑEDA DE GUTIERREZ SARA OLGA</t>
  </si>
  <si>
    <t xml:space="preserve">32809331 </t>
  </si>
  <si>
    <t>NRO. O' INT. 1 URB. EL TRAPECIO (2DA ETAPA)</t>
  </si>
  <si>
    <t>QUIPUSCOA VELASQUEZ LELIS ISMENA</t>
  </si>
  <si>
    <t xml:space="preserve">32983346 </t>
  </si>
  <si>
    <t>MZA. H2 LOTE. 21 URB. LOS HEROES (POR EL OVALO LA FAMILIA</t>
  </si>
  <si>
    <t>MEZA ROCA NORMA</t>
  </si>
  <si>
    <t xml:space="preserve">20030105 </t>
  </si>
  <si>
    <t>PRL ICA NRO. 195 (ESQUINA CON JR GUIDO)</t>
  </si>
  <si>
    <t>RUIZ NARANJO OLIVIA MERCEDES</t>
  </si>
  <si>
    <t xml:space="preserve">00118299 </t>
  </si>
  <si>
    <t xml:space="preserve">JR. LIBERTAD NRO. 898 (ESPALDA DE COLEGIO PORTILLO) </t>
  </si>
  <si>
    <t>RODRIGUEZ RODRIGUEZ KAREN MARIBEL</t>
  </si>
  <si>
    <t xml:space="preserve">45814792 </t>
  </si>
  <si>
    <t>JR. AROMO NRO. 323 PBLO. MORO (FRENTE A LA PLAZA)</t>
  </si>
  <si>
    <t>RUIZ REYNA MARIA DEL PILAR</t>
  </si>
  <si>
    <t xml:space="preserve">42247241 </t>
  </si>
  <si>
    <t xml:space="preserve">JR. PERU NRO. 187 </t>
  </si>
  <si>
    <t xml:space="preserve">46337338 </t>
  </si>
  <si>
    <t xml:space="preserve">JR. INDEPENDENCIA NRO. S/N (FRENTE AL COMEDOR ADULTO MAYOR) </t>
  </si>
  <si>
    <t>12 de Diciembre de 2013</t>
  </si>
  <si>
    <t>12.12.13</t>
  </si>
  <si>
    <t>INNOVA NEGOCIOS Y SOLUCIONES INTEGRALES S.A.C.</t>
  </si>
  <si>
    <t xml:space="preserve">46365269 </t>
  </si>
  <si>
    <t>MZA. E LOTE. 27 A.H. LOS ALGARROBOS I ETAPA (POR LA COMISARIA DE LOS ALGARROBOS)</t>
  </si>
  <si>
    <t>46365269</t>
  </si>
  <si>
    <t xml:space="preserve">JR. LOS JAZMINES NRO. 210 P.J. MARIA PARADO DE BELLIDO CAJAMARCA CAJAMARCA CAJAMARCA </t>
  </si>
  <si>
    <t>VASQUEZ AREVALO CARMELA</t>
  </si>
  <si>
    <t xml:space="preserve">27681380 </t>
  </si>
  <si>
    <t>CAL. CARLOS CASTAÑEDA NRO. 603 P.J. JOSE SANTOS CHOCANO (2DO PISO)</t>
  </si>
  <si>
    <t>QUISPE CARDENAS MARIA ANGELA</t>
  </si>
  <si>
    <t xml:space="preserve">16522660 </t>
  </si>
  <si>
    <t xml:space="preserve">CAL. JOHN KENNEDY NRO. 625 URB. BOLOGNESI </t>
  </si>
  <si>
    <t>GO INVESTMENTS PERU S.A.C.</t>
  </si>
  <si>
    <t>21576108</t>
  </si>
  <si>
    <t xml:space="preserve"> 21451873</t>
  </si>
  <si>
    <t>MZA. E LOTE. 11 DPTO. 101 APV. SAN GERONIMO (ALT COMISARIA SAGITARIO) LIMA - LIMA - SANTIAGO DE SURCO</t>
  </si>
  <si>
    <t>todavia pendiente aprobacion legal</t>
  </si>
  <si>
    <t>Saúl Augusto Galindo Flores</t>
  </si>
  <si>
    <t>21464882</t>
  </si>
  <si>
    <t>20.12.13</t>
  </si>
  <si>
    <t>Desistio</t>
  </si>
  <si>
    <t>45429955</t>
  </si>
  <si>
    <t>JR. EDGAR DE LA TORRE NRO. 437 (ESQ CA MACHUPICCHU JUNTO MENDIESTRA</t>
  </si>
  <si>
    <t>23 de Diciembre de 2013</t>
  </si>
  <si>
    <t>24487383</t>
  </si>
  <si>
    <t>24487384</t>
  </si>
  <si>
    <t>23140317</t>
  </si>
  <si>
    <t>JR. 28 DE JULIO NRO. 360 CENT. C.U HUANUCO (COSTADO GRIFO PRIMAVERA) HUANUCO - HUANUCO - HUANUCO</t>
  </si>
  <si>
    <t>DISTRIBUCIONES TECNOLOGICAS CAYSO S.A.C</t>
  </si>
  <si>
    <t>Juan Daniel Alvitez Temoche</t>
  </si>
  <si>
    <t>41425781</t>
  </si>
  <si>
    <t>Av. Javier Prado No. 4921 Dpto. 302</t>
  </si>
  <si>
    <t>27 de Diciembre de 2013</t>
  </si>
  <si>
    <t>41476942</t>
  </si>
  <si>
    <t>SANTIAGO ISAHEL LOBATO ROJAS</t>
  </si>
  <si>
    <t>40849410</t>
  </si>
  <si>
    <t>Jr. Apurímac Nro. 807, distrito de Cajamarca, provincia de Cajamarca, departamento de Cajamarca</t>
  </si>
  <si>
    <t>Eric Jonathan Baca</t>
  </si>
  <si>
    <t>JARA BARRIOS PERPETUA FRANCISCA</t>
  </si>
  <si>
    <t>33819171</t>
  </si>
  <si>
    <t>Jr. Bolívar Nro. 499 Pueblo Tayabamba</t>
  </si>
  <si>
    <t xml:space="preserve">CASTAÑEDA ARIAS NANCY SONIA </t>
  </si>
  <si>
    <t>CASTAÑEDA ARIAS NANCY SONIA</t>
  </si>
  <si>
    <t xml:space="preserve">10425885 </t>
  </si>
  <si>
    <t>JR. COMERCIO NRO. SN (CALLE PRINCIPAL NRO 806)</t>
  </si>
  <si>
    <t>Karina Manrique Garcia</t>
  </si>
  <si>
    <t>29687220</t>
  </si>
  <si>
    <t>Pasaje Unión Nro. 111 Antiquilla</t>
  </si>
  <si>
    <t>40103582</t>
  </si>
  <si>
    <t>Rafael Manuel Rossel</t>
  </si>
  <si>
    <t>CORPORACION SOLTECH S.A.C.</t>
  </si>
  <si>
    <t>Javier Oswaldo Lavado Orbegozo</t>
  </si>
  <si>
    <t>43309278</t>
  </si>
  <si>
    <t>Jr. Atahualpa Nro. 355 Int. 2</t>
  </si>
  <si>
    <t>43147626</t>
  </si>
  <si>
    <t>VERGARAY CHAMORRO DE VICENTE EMILIANA MATILDE</t>
  </si>
  <si>
    <t xml:space="preserve">22401500 </t>
  </si>
  <si>
    <t>CAL. LOS CEREZOS MZA. G LOTE. 24 (COSTADO DEL 2DO PARQUE DE LOS PORTALES</t>
  </si>
  <si>
    <t>16 de diciembre de 2,013</t>
  </si>
  <si>
    <t>31 de Diciembre de 2013</t>
  </si>
  <si>
    <t xml:space="preserve"> 1 y 2</t>
  </si>
  <si>
    <t>30.12.13</t>
  </si>
  <si>
    <t>31.12.13</t>
  </si>
  <si>
    <t>GILBERT EDWIN VELASQUEZ OBANDO</t>
  </si>
  <si>
    <t>41533807</t>
  </si>
  <si>
    <t>Av. España Nro. 157 Urb. San Andrés</t>
  </si>
  <si>
    <t>PEREZ ZATTA RAUL EDUARDO</t>
  </si>
  <si>
    <t xml:space="preserve">16757348 </t>
  </si>
  <si>
    <t>AV. SUPERACION NRO. 349</t>
  </si>
  <si>
    <t>Simbal</t>
  </si>
  <si>
    <t>MARIA LOPEZ LEVEAU</t>
  </si>
  <si>
    <t xml:space="preserve">45713858 </t>
  </si>
  <si>
    <t>JR. RAMON CASTILLA NRO. 883</t>
  </si>
  <si>
    <t>a</t>
  </si>
  <si>
    <t>GLOBAL NEGOCIOS PERU S.A.C.</t>
  </si>
  <si>
    <t xml:space="preserve">01213878 </t>
  </si>
  <si>
    <t>JR. AREQUIPA N° 411</t>
  </si>
  <si>
    <t>PABEL CAZORLA</t>
  </si>
  <si>
    <t>L</t>
  </si>
  <si>
    <t>GRUPO SJS S.A.C.</t>
  </si>
  <si>
    <t xml:space="preserve">JR. SAN MARTIN NRO. 725 </t>
  </si>
  <si>
    <t xml:space="preserve">Carlos Martin Rodenas Llanos </t>
  </si>
  <si>
    <t>43301530</t>
  </si>
  <si>
    <t>JR. CALIXTO ARESTEGUI NRO. 901 BARRIO BELLAVISTA</t>
  </si>
  <si>
    <t>David Dionisio Silva Chamorro</t>
  </si>
  <si>
    <t>VASQUEZ SOYER ALBERTO</t>
  </si>
  <si>
    <t>21443626</t>
  </si>
  <si>
    <t>MZA C1 LOTE 6B C P VENTA BAJA</t>
  </si>
  <si>
    <t>ALVARADO ESCOBAR OLIVER YELTSIN</t>
  </si>
  <si>
    <t>70349807</t>
  </si>
  <si>
    <t>CAL MUNICIPALIDAD NRO 350</t>
  </si>
  <si>
    <t>AV. GRAN CHIMU 461  - 463  URB ZARATE</t>
  </si>
  <si>
    <t>URTEAGA INVERSIONES &amp; COMUNICACIONES S.A.C.</t>
  </si>
  <si>
    <t xml:space="preserve">AV. SALVADOR LARA 2DO PISO NRO. 445 URB. LAS QUINTANAS </t>
  </si>
  <si>
    <t>13 DE ENERO DE 2014</t>
  </si>
  <si>
    <t>18173875</t>
  </si>
  <si>
    <t>GUTIERREZ PACHECO FLORA ESTHER</t>
  </si>
  <si>
    <t>17614259</t>
  </si>
  <si>
    <t>AV.JOSE BALTA 308 Espaldas del mercado</t>
  </si>
  <si>
    <t>ACOSTA SUCLUPE JOSE TOMAS</t>
  </si>
  <si>
    <t>41790165</t>
  </si>
  <si>
    <t>CALLE PROGRESO 640</t>
  </si>
  <si>
    <t>SOTO VASQUEZ MERCY SURAY</t>
  </si>
  <si>
    <t>46206186</t>
  </si>
  <si>
    <t>Calle Carlos Castañeda 603 P.J Jose Santos Chocano</t>
  </si>
  <si>
    <t>ARAUJO GUTIERREZ CYNTHIA ERICA</t>
  </si>
  <si>
    <t>47247301</t>
  </si>
  <si>
    <t>CAR PANAMERICANA SUR KM 318</t>
  </si>
  <si>
    <t>BIZWARE S.A.C.</t>
  </si>
  <si>
    <t>AV. BENAVIDES NRO. 5052 URB. LAS GARDENIAS</t>
  </si>
  <si>
    <t>07770832</t>
  </si>
  <si>
    <t>ADV COMUNICACIONES E.I.R.L.</t>
  </si>
  <si>
    <t>40084162</t>
  </si>
  <si>
    <t xml:space="preserve">CAL. TENIENTE JIMENEZ MZA. K1 LOTE. 5B DPTO. 108 URB. LA CAMPIÑA </t>
  </si>
  <si>
    <t>CHUMBES MORALES TANIA MARILO</t>
  </si>
  <si>
    <t>TANIA MARILO CHUMBES MORALES</t>
  </si>
  <si>
    <t>15727235</t>
  </si>
  <si>
    <t>CAL. SAN IGNACIO NRO. 295 URB. 22 DE FEBRERO (</t>
  </si>
  <si>
    <t>LAREDO</t>
  </si>
  <si>
    <t>YVON MORI PIÑA</t>
  </si>
  <si>
    <t xml:space="preserve">JR. LAS PIÑAS Nº 162 AA.VV 2 DE FEBRERO M. K LOTE 162   </t>
  </si>
  <si>
    <t>BANDA DE SHILCAYO</t>
  </si>
  <si>
    <t>05383565</t>
  </si>
  <si>
    <t>ALICIA NOEMI HURTADO MARTINEZ</t>
  </si>
  <si>
    <t>40165121</t>
  </si>
  <si>
    <t>Calle Simópn Bolivar 437 Pblo Otuzco</t>
  </si>
  <si>
    <t>OTUZCO</t>
  </si>
  <si>
    <t xml:space="preserve">Salazar Barzola Pedro Saúl </t>
  </si>
  <si>
    <t>Berardo Cesar Porras</t>
  </si>
  <si>
    <t>Brenda Jacqueline Docampo Barrena</t>
  </si>
  <si>
    <t>47006666</t>
  </si>
  <si>
    <t>CAL. ABRAHAM LINCOLN NRO. 452 URB. LA MAR - Pueblo Libre</t>
  </si>
  <si>
    <t>GUSTAVO ADOLFO REQUENA CANGO</t>
  </si>
  <si>
    <t>Gustavo Adolfo Requena Cango</t>
  </si>
  <si>
    <t>42177014</t>
  </si>
  <si>
    <t>Av. Sanchez Cerro Nro 12 Centro Comercial El Bosque</t>
  </si>
  <si>
    <t>PIRUA</t>
  </si>
  <si>
    <t>ADMICONTA ABC E.I.R.L.</t>
  </si>
  <si>
    <t>JOSELITO DELGADO LOZANO</t>
  </si>
  <si>
    <t>TITULAR-GERENTE</t>
  </si>
  <si>
    <t>45898153</t>
  </si>
  <si>
    <t>JR. CALLAO N° 387</t>
  </si>
  <si>
    <t>JR. DEL BATAN NRO. 403 BARR. LA MERCED</t>
  </si>
  <si>
    <t>44789168</t>
  </si>
  <si>
    <t xml:space="preserve">Av. Habich 348 </t>
  </si>
  <si>
    <t>ARROYO VASQUEZ MERCEDES CRISTINA</t>
  </si>
  <si>
    <t>MERCEDES CRISTINA VASQUEZ ARROYO</t>
  </si>
  <si>
    <t>JR. MARAÑON NRO. 151 BARR. SAN JOSE</t>
  </si>
  <si>
    <t>VALLE TICLIO LUCY MERY</t>
  </si>
  <si>
    <t xml:space="preserve">AV. JOSE GALVEZ NRO. 1107 P.J. BOLIVAR ALTO </t>
  </si>
  <si>
    <t>32787860</t>
  </si>
  <si>
    <t>Mark Alva Pinto</t>
  </si>
  <si>
    <t>CORNEJO ALVARADO JOSE MANUEL</t>
  </si>
  <si>
    <t>32990803</t>
  </si>
  <si>
    <t>AV. NEPEÑA MZA. C LOTE. 2 URB. CENTRO COMERCIA</t>
  </si>
  <si>
    <t>MARIN VELASQUEZ ROSA</t>
  </si>
  <si>
    <t>AV. JOSE PARDO NRO. 1332 P.J. MIRAMAR BAJO</t>
  </si>
  <si>
    <t>ROSA MARIN VELASQUEZ DE LOPEZ</t>
  </si>
  <si>
    <t>CORPORACION M &amp; J COMUNICACIONES S.R.L.</t>
  </si>
  <si>
    <t xml:space="preserve">MZA. B LOTE. 1 URB. MONTERREY </t>
  </si>
  <si>
    <t>29658701</t>
  </si>
  <si>
    <t>CESAR OSWALDO TELLO CUSQUISIBAN</t>
  </si>
  <si>
    <t>JR DOS DE MAYO NRO 644 BR DOS DE MAYO</t>
  </si>
  <si>
    <t>JHOJANN IMAN SILVA</t>
  </si>
  <si>
    <t>407834807</t>
  </si>
  <si>
    <t>46316973</t>
  </si>
  <si>
    <t xml:space="preserve">AV. FERNANDO BELAUNDE TERRY MZA. 27 LOTE. 8 C.P. CIUDAD CONSTITUCION </t>
  </si>
  <si>
    <t>RICARDO BALTAZAR ZAPATA MEDINA</t>
  </si>
  <si>
    <t>TIENDA NRO 3 TERMINAL EL BOSQUE</t>
  </si>
  <si>
    <t>CARRASCO AGUILAR RODRIGO</t>
  </si>
  <si>
    <t>030952991</t>
  </si>
  <si>
    <t>CALLE PIURA 508 CAS FRIAS</t>
  </si>
  <si>
    <t>VILLANUEVA MORENO ELIEZER</t>
  </si>
  <si>
    <t xml:space="preserve">ELIEZER VILLANUEVA MORENO </t>
  </si>
  <si>
    <t>CAL. SEIS NRO. 335 C.P. LA ESPERANZA</t>
  </si>
  <si>
    <t>GLOBAL TALK S.A.C.</t>
  </si>
  <si>
    <t>08776975</t>
  </si>
  <si>
    <t xml:space="preserve">AV. PASEO DE LA REPUBLICA NRO. 3147 DPTO. 801 (AV. CORPAC CON VIA EXPRESA) </t>
  </si>
  <si>
    <t>05 de febrero de 2014</t>
  </si>
  <si>
    <t>09301060</t>
  </si>
  <si>
    <t>COLCHON VILLANUEVA NELLY GIOVANA</t>
  </si>
  <si>
    <t>NELLY GIOVANA COLCHON VILLANUEVA</t>
  </si>
  <si>
    <t xml:space="preserve">JR. DOS DE MAYO NRO. 696 PBLO. CELENDIN </t>
  </si>
  <si>
    <t>05/02/201</t>
  </si>
  <si>
    <t>MEDINA ORTIZ MELCHORA DEL CARMEN</t>
  </si>
  <si>
    <t>JR. AREQUIPA NRO. 724</t>
  </si>
  <si>
    <t>VASQUEZ BARRA RUTH BRECIA</t>
  </si>
  <si>
    <t>AV. FERNANDO BELAUNDE TERRY NRO. S/N C.P. PUERTO SUNGARO</t>
  </si>
  <si>
    <t>TRADISCOM TECH &amp; SERVICE S.A.C.</t>
  </si>
  <si>
    <t>ROJAS RAMOS CELSO ORESTES</t>
  </si>
  <si>
    <t xml:space="preserve">CELSO ORESTES ROJAS RAMOS </t>
  </si>
  <si>
    <t>CAL. PORTURAS NRO. 103 PBLO. ANGASMARCA</t>
  </si>
  <si>
    <t>ANGASMARCA</t>
  </si>
  <si>
    <t>CABALLERO USHIÑAHUA LIZ</t>
  </si>
  <si>
    <t xml:space="preserve">JR. JORGE CHAVEZ Nº 1478  </t>
  </si>
  <si>
    <t>ESCUDERO SALDAÑA FLOR ANGEL</t>
  </si>
  <si>
    <t>FLOR ANGEL ESCUDERO SALDAÑA</t>
  </si>
  <si>
    <t xml:space="preserve">JR. SANTA ROSA Nº 279  </t>
  </si>
  <si>
    <t>TORPOCO SAMANIEGO PATROCINIO</t>
  </si>
  <si>
    <t>JR. NUEVE DE JULIO NRO. 639 CPM CONCEPCION</t>
  </si>
  <si>
    <t>01131907</t>
  </si>
  <si>
    <t>LIVIA MUJICA ROXANA</t>
  </si>
  <si>
    <t>JR. LIMA NRO. S/N</t>
  </si>
  <si>
    <t>ACOMAYO</t>
  </si>
  <si>
    <t>JR. EL INCA NRO. 208 BAR. SAN SEBASTIAN</t>
  </si>
  <si>
    <t>12 de febrero de 2014</t>
  </si>
  <si>
    <t>Misael Alberto Vera Saldaña</t>
  </si>
  <si>
    <t>43518261</t>
  </si>
  <si>
    <t>Jhony Luis Chau</t>
  </si>
  <si>
    <t>CASTRO SANTOS URBANO</t>
  </si>
  <si>
    <t>PZA. PRINCIPAL NRO. S/N (</t>
  </si>
  <si>
    <t>PAZOS</t>
  </si>
  <si>
    <t>SANCHEZ ANAMPA AMPARO ELIZABETH</t>
  </si>
  <si>
    <t>AMPARO ELIZABETH SANCHEZ ANAMPA</t>
  </si>
  <si>
    <t>JR LIMA NRO 488 INT B</t>
  </si>
  <si>
    <t>ANDRADE SALAZAR EDUARDO JESUS</t>
  </si>
  <si>
    <t xml:space="preserve">CAL. LOPEZ DE ZUñIGA NRO. S/N </t>
  </si>
  <si>
    <t>ARROYO BUITRON MARIA ESTHER</t>
  </si>
  <si>
    <t xml:space="preserve">CAL. LOPEZ DE ZUÑIGA NRO. 269 </t>
  </si>
  <si>
    <t xml:space="preserve"> DOMINGUEZ LAURENTE PORFIRIO</t>
  </si>
  <si>
    <t>CAL. LOPEZ DE ZUÑIGA NRO. 162</t>
  </si>
  <si>
    <t>BAZAN MIRANDA OSCAR REYNALDO</t>
  </si>
  <si>
    <t>OSCAR MOLINA NRO. 178 EL BOSQUE</t>
  </si>
  <si>
    <t>17 de febrero de 2014</t>
  </si>
  <si>
    <t xml:space="preserve">Ricardo Jimenez </t>
  </si>
  <si>
    <t>LUYO LUYO FELICIANO LUCIO</t>
  </si>
  <si>
    <t>FELICIANO LUCIO LUYO LUYO</t>
  </si>
  <si>
    <t>MZA. E LOTE. 08 PLAYA HERMOSA</t>
  </si>
  <si>
    <t>CAL. MZ MZA. E LOTE. 08 PLAYA HERMOSA</t>
  </si>
  <si>
    <t>RODRIGUEZ CORREA FIORELLA SILVANA</t>
  </si>
  <si>
    <t>JR. LIBERTAD 196 (STAND 4-B)</t>
  </si>
  <si>
    <t>AQUINO ALDAVA CARLOS</t>
  </si>
  <si>
    <t xml:space="preserve">JR. BOLOGNESI NRO. 176 (STAND 1-GALERIA SANCHEZ) </t>
  </si>
  <si>
    <t>CASTILLA HUAMAN OSWALDO ANTONIO</t>
  </si>
  <si>
    <t>OSWALDO ANTONIO CASTILLA HUAMAN</t>
  </si>
  <si>
    <t>CASTILLA S/N</t>
  </si>
  <si>
    <t>SANCHEZ VALENZUELA CHRISTIAN CESAR</t>
  </si>
  <si>
    <t xml:space="preserve">EDIFICIO 10 LOTE. SN DPTO. 503 FONAVI 2 </t>
  </si>
  <si>
    <t>19 de febrero de 2014</t>
  </si>
  <si>
    <t>SALAZAR NEYRA CAROLINA VIRGINIA</t>
  </si>
  <si>
    <t xml:space="preserve"> Carolina Virginia Salazar Neyra</t>
  </si>
  <si>
    <t>MZA. E LOTE. 27 A.H. LOS ALGARROBOS 1 ETAPA</t>
  </si>
  <si>
    <t>CUELLAR HIDALGO ROBERT ROGER</t>
  </si>
  <si>
    <t>CALLE 6 Mz M Lt 20</t>
  </si>
  <si>
    <t>JR. RIO MARAÑON MZA. G LOTE. 14 URB. JESUS OROPEZA CHONTA</t>
  </si>
  <si>
    <t xml:space="preserve">AV. TACNA NRO. 208 </t>
  </si>
  <si>
    <t>06467956</t>
  </si>
  <si>
    <t xml:space="preserve">BL. EDIFICIO NRO. 23 DPTO. 101 C.H. FONAVI II </t>
  </si>
  <si>
    <t>Julio Vladimir Martos Sanchez</t>
  </si>
  <si>
    <t>NACION AGUADO KAREN ROCIO</t>
  </si>
  <si>
    <t>AV. LIMA S/N</t>
  </si>
  <si>
    <t>KAREN ROCIO NACION AGUADO</t>
  </si>
  <si>
    <t>QUILMANA</t>
  </si>
  <si>
    <t>HANCCO MAMANI SONIA</t>
  </si>
  <si>
    <t>V. WILLKU PUENTE PANTIGOSO NRO. S/N URB. LAS ORQUIDEAS CUSCO</t>
  </si>
  <si>
    <t>MACHUPICCHU</t>
  </si>
  <si>
    <t>LA CASITA DE GIUSEPPE E.I.R.L.</t>
  </si>
  <si>
    <t>Jaime Yañez Trujillano</t>
  </si>
  <si>
    <t>URB. E. LOPEZ ALBUJAR II MZA. B LOTE. 19 C.P. SAN ANTONIO</t>
  </si>
  <si>
    <t>25 DE FEBRERO DE 2014</t>
  </si>
  <si>
    <t>JOSE LUIS VALERA</t>
  </si>
  <si>
    <t>46743105</t>
  </si>
  <si>
    <t>RAFTEL S.A.C.</t>
  </si>
  <si>
    <t xml:space="preserve">CAL. LA CAPILLA NRO. 823 URB. IND. CANTO GRANDE </t>
  </si>
  <si>
    <t>08290897</t>
  </si>
  <si>
    <t>08298212</t>
  </si>
  <si>
    <t>AVELLANEDA MEDINA JUDITH MARIBEL</t>
  </si>
  <si>
    <t xml:space="preserve"> JUDITH MARIBEL AVELLANEDA MEDINA</t>
  </si>
  <si>
    <t>Jr. Augusto B. Leguía Nro. 354 Urb. Satipo</t>
  </si>
  <si>
    <t>CASTILLO MOGOLLON ANGEL NOE</t>
  </si>
  <si>
    <t>PJ. VENEZUELA MZA. 16 LOTE. 02 C.H. AGUAS VERDES</t>
  </si>
  <si>
    <t>26 DE FEBRERO DE 2014</t>
  </si>
  <si>
    <t>ALEXANDER RODRIGUEZ</t>
  </si>
  <si>
    <t>ORTIZ VDA DE MOLINA JUANA TRINIDAD</t>
  </si>
  <si>
    <t>AV. 13 DE NOVIEMBRE NRO. 1125 URB. MILLOTINGO</t>
  </si>
  <si>
    <t>28 DE FEBRERO DE 2014</t>
  </si>
  <si>
    <t xml:space="preserve">Jose Luis Remigio Vilcahuaman </t>
  </si>
  <si>
    <t>SERVICIOS GENERALES JOAQUIN E.I.R.L.</t>
  </si>
  <si>
    <t>HORNA NARVAEZ HAYDEE MARLENI</t>
  </si>
  <si>
    <t>JR. JUNIN NRO. 691 CENT CERCADO TRUJILLO</t>
  </si>
  <si>
    <t>Av Gran Chimú No. 609 Urb. Zarate</t>
  </si>
  <si>
    <t>MONTOYA HUAMAN ROMEL</t>
  </si>
  <si>
    <t>ROMEL MONTOYA HUAMAN</t>
  </si>
  <si>
    <t>AV. 28 DE JULIO NRO. 702 BARRIO HUAYLLAS</t>
  </si>
  <si>
    <t>PAUSA</t>
  </si>
  <si>
    <t>PAUCAR DEL SARA SARA</t>
  </si>
  <si>
    <t>JAVIER HUAMAN PABLO CESAR</t>
  </si>
  <si>
    <t>AV. MANUEL A ODRIA 587</t>
  </si>
  <si>
    <t>04 DE MARZO DE 2014</t>
  </si>
  <si>
    <t xml:space="preserve">Juan Jose Fernandez Estela </t>
  </si>
  <si>
    <t>INTELIGENTES SALES IN THE TELECOMMUNICATIONS WORLD S.A.C.</t>
  </si>
  <si>
    <t xml:space="preserve">JR. GENERAL CORDOVA NRO. 1928 </t>
  </si>
  <si>
    <t>07 DE MARZO DE 2014</t>
  </si>
  <si>
    <t>LOPEZ SALAZAR FLOR DE MARIA MIRIAM</t>
  </si>
  <si>
    <t>FLOR DE MARIA MIRIAM LOPEZ SALAZAR</t>
  </si>
  <si>
    <t>AV. GIRALDEZ NRO. 169</t>
  </si>
  <si>
    <t>BAUTISTA DE GUTIERREZ PAULA LASTENIA</t>
  </si>
  <si>
    <t>PAULA LASTENIA BAUTISTA DE GUTIERREZ</t>
  </si>
  <si>
    <t>AV TUPAC AMARU NRO B INT 11 URB SAN JOSE</t>
  </si>
  <si>
    <t>YZAGUIRRE ECHEGARAY JENNIFER STEPHANIE</t>
  </si>
  <si>
    <t>JENNIFER STEPHANIE YZAGUIRRE ECHEGARAY</t>
  </si>
  <si>
    <t xml:space="preserve">CAL AYACUCHO 1ER PISO NRO 129 INT 57 </t>
  </si>
  <si>
    <t>ELISEO BORDA CRUZ</t>
  </si>
  <si>
    <t>JR. OSWALDO N. REGAL NRO. 797</t>
  </si>
  <si>
    <t>Huaral</t>
  </si>
  <si>
    <t>BERROCAL MAMANI KAREN JACKELINE</t>
  </si>
  <si>
    <t xml:space="preserve">KAREN JACKELINE BERROCAL MAMANI </t>
  </si>
  <si>
    <t>40246135</t>
  </si>
  <si>
    <t>CAL PACASMAYO NRO 267</t>
  </si>
  <si>
    <t>0/03/2014</t>
  </si>
  <si>
    <t>CARRANZA LOPEZ OCTAVIO AUGUSTO</t>
  </si>
  <si>
    <t xml:space="preserve">OCTAVIO AUGUSTO CARRANZA LOPEZ </t>
  </si>
  <si>
    <t>07700961</t>
  </si>
  <si>
    <t>CAL JJ SALAS NRO 185 URB SAN MIGUEL</t>
  </si>
  <si>
    <t>GRUPO PALMIRA S.A.C.</t>
  </si>
  <si>
    <t xml:space="preserve">AV LOS PINOS C-3 URB LA FLORIDA </t>
  </si>
  <si>
    <t>05 DE MARZO DE 2014</t>
  </si>
  <si>
    <t>FLORES ROJAS ALEX AMERICO</t>
  </si>
  <si>
    <t>Alex Americo Flores Rojas</t>
  </si>
  <si>
    <t>40650261</t>
  </si>
  <si>
    <t>MZ 04 UNIDAD 01 NRO. 03 MERCADO MANUEL SEOANE C</t>
  </si>
  <si>
    <t>ERICKSON TELECOMUNICACIONES S.A.C.</t>
  </si>
  <si>
    <t>07498372</t>
  </si>
  <si>
    <t xml:space="preserve">CAL. 6 MZA. P LOTE. 14 URB. EL PINAR </t>
  </si>
  <si>
    <t>CONTRERAS CANDIA MARILIA YANET</t>
  </si>
  <si>
    <t>MARILIA YANET CONTRERAS CANDIA</t>
  </si>
  <si>
    <t>48273724</t>
  </si>
  <si>
    <t>CALLE TACNA NRO 120</t>
  </si>
  <si>
    <t>DAC TELCO</t>
  </si>
  <si>
    <t>ARTEAGA CABEZUDO DE SOLIS HANE MAYUMI</t>
  </si>
  <si>
    <t>72228636</t>
  </si>
  <si>
    <t>AV RAMON CASTILLA NRO S/N INT R-12 MERCADO SAN MARTIN</t>
  </si>
  <si>
    <t>CENTRPVA</t>
  </si>
  <si>
    <t>SOLIS FLORES EMILIO EDWIN</t>
  </si>
  <si>
    <t>41990869</t>
  </si>
  <si>
    <t>CAL CAJAMARCA NRO 125 INT 57 C.C. MIGUEL GRAU</t>
  </si>
  <si>
    <t xml:space="preserve">RAMOS GUERRA KATIA SANDY </t>
  </si>
  <si>
    <t xml:space="preserve">KATIA SANDY RAMOS GUERRA </t>
  </si>
  <si>
    <t xml:space="preserve">JR. PAJATEN Nº 204    </t>
  </si>
  <si>
    <t xml:space="preserve">RAMIREZ REATEGUI RENAN </t>
  </si>
  <si>
    <t xml:space="preserve">RENAN RAMIREZ REATEGUI </t>
  </si>
  <si>
    <t xml:space="preserve">AV. CIRCUNVALACION Nº 2332          </t>
  </si>
  <si>
    <t xml:space="preserve">MARIN PISCO  PEPE </t>
  </si>
  <si>
    <t xml:space="preserve">PEPE MARIN PISCO </t>
  </si>
  <si>
    <t>CONISLLA ESCOBAR HECTOR JOSSEIN</t>
  </si>
  <si>
    <t>AV SAN MARTIN NRO 393</t>
  </si>
  <si>
    <t>HILARIO SOTO DALMACIA MERCEDES</t>
  </si>
  <si>
    <t>DALMACIA MERCEDES HILARIO SOTO</t>
  </si>
  <si>
    <t>07842335</t>
  </si>
  <si>
    <t>AV. NESHUYA MZA 29, LOTE 15 CP MONTE ALEGRE NESHUYA</t>
  </si>
  <si>
    <t>CORDOVA ROJAS SAMUEL PATRICIO</t>
  </si>
  <si>
    <t xml:space="preserve">SAMUEL PATRICIO CORDOVA ROJAS </t>
  </si>
  <si>
    <t>44933560</t>
  </si>
  <si>
    <t xml:space="preserve">JR. LIMA NRO. 496 INT. 6 C.C. SEÑOR DE LUREN </t>
  </si>
  <si>
    <t>ANDRADE LENGUA NANCY MADELAINE</t>
  </si>
  <si>
    <t xml:space="preserve">NANCY MADELAINE ANDRADE LENGUA </t>
  </si>
  <si>
    <t>21555083</t>
  </si>
  <si>
    <t>MZA. Ñ LOTE. 16 URB. SAN CARLOS</t>
  </si>
  <si>
    <t>QUISPE MOSCOSO ERNESTO RUFINO</t>
  </si>
  <si>
    <t xml:space="preserve">ERNESTO RUFINO QUISPE MOSCOSO </t>
  </si>
  <si>
    <t xml:space="preserve">AV. FERNANDO LEON ARECHUA NRO. 500 </t>
  </si>
  <si>
    <t>ALZAMORA CUBA ALEJANDRO AMADO</t>
  </si>
  <si>
    <t>ALEJANDRO AMADO ALZAMORA CUBA</t>
  </si>
  <si>
    <t>CAL. BEATITA DE HUMAY NRO. 499</t>
  </si>
  <si>
    <t>CHAVEZ ARAMBURU GLADYS ELENA</t>
  </si>
  <si>
    <t xml:space="preserve">GLADYS ELENA CHAVEZ ARAMBURU </t>
  </si>
  <si>
    <t xml:space="preserve">CAL. ARICA NRO. 138 </t>
  </si>
  <si>
    <t>ZAPATA ZEGARRA ROSA BERTHA</t>
  </si>
  <si>
    <t>II ETAPA MZA. D LOTE. 21 URB. BANCARIOS</t>
  </si>
  <si>
    <t>17 DE MARZO DE 2014</t>
  </si>
  <si>
    <t>VENISTELCOM S.A.C.</t>
  </si>
  <si>
    <t>Noelia Elizabeth Franco Goicochea</t>
  </si>
  <si>
    <t>AV. BENAVIDES NRO. 245 INT. 206</t>
  </si>
  <si>
    <t>QUISPE RAMIREZ VICTOR FELIX</t>
  </si>
  <si>
    <t xml:space="preserve">VICTOR FELIX QUISPE RAMIREZ </t>
  </si>
  <si>
    <t>00166166</t>
  </si>
  <si>
    <t>AV. LUCIANO ALEGRIA LOPEZ S/N JJ.VV LAS PALMERAS</t>
  </si>
  <si>
    <t>JHON ESPINOZA CORTEZ</t>
  </si>
  <si>
    <t>ABCDEFGHIJKLMNORTUVWX</t>
  </si>
  <si>
    <t>18/103/2014</t>
  </si>
  <si>
    <t>GRUPO SHILCAYO SAC</t>
  </si>
  <si>
    <t>RAMIREZ VIENA IVONNE</t>
  </si>
  <si>
    <t>01132317</t>
  </si>
  <si>
    <t xml:space="preserve">JR. YURIMAGUAS Nº 401 </t>
  </si>
  <si>
    <t>Jr. Arica Nro. 505 Barrio Agua Dulce</t>
  </si>
  <si>
    <t xml:space="preserve">AURIS HUACHIN JORGE LUIS </t>
  </si>
  <si>
    <t>Yalile Annabella Espejo Pezzini</t>
  </si>
  <si>
    <t>15724416</t>
  </si>
  <si>
    <t>Ollantay N° 498, Dpto. 302, Urb. Santa María, I Etapa, Trujillo, La Libertad</t>
  </si>
  <si>
    <t>41474450</t>
  </si>
  <si>
    <t>FLORES QUEDO JOEL</t>
  </si>
  <si>
    <t xml:space="preserve">JOEL FLORES QUEDO </t>
  </si>
  <si>
    <t>31666557</t>
  </si>
  <si>
    <t>AV. MCAL TORIBIO DE LUZURIAGA NRO. 605 BR ZONA COMERCIAL</t>
  </si>
  <si>
    <t>RAMOS VALLE JAIME ENRIQUE</t>
  </si>
  <si>
    <t>Jaime Enrique Ramos Valle</t>
  </si>
  <si>
    <t>47366066</t>
  </si>
  <si>
    <t xml:space="preserve">Calle Fernando Belaunde 244. Pueblo Paimas </t>
  </si>
  <si>
    <t>Paimas</t>
  </si>
  <si>
    <t xml:space="preserve">VICTOR JYMMY LANCHI RENGIFO </t>
  </si>
  <si>
    <t>00090207</t>
  </si>
  <si>
    <t xml:space="preserve">JR. LIMA Nº 117    </t>
  </si>
  <si>
    <t xml:space="preserve">LANCHI RENGIFO  VICTOR JYMMY </t>
  </si>
  <si>
    <t>FLORES QUEDO ELIAZAR NICOLAS</t>
  </si>
  <si>
    <t xml:space="preserve">ELIAZAR NICOLAS FLORES QUEDO </t>
  </si>
  <si>
    <t>45460770</t>
  </si>
  <si>
    <t>AV. LUZURIAGA NRO. 605</t>
  </si>
  <si>
    <t>CUNYA LLACSAHUANGA MARIA ENCARNACION</t>
  </si>
  <si>
    <t xml:space="preserve"> MARIA ENCARNACION CUNYA LLACSAHUANGA</t>
  </si>
  <si>
    <t>03656696</t>
  </si>
  <si>
    <t>AV.MARISCAL CASTILLA N° 486 A</t>
  </si>
  <si>
    <t>LEYVA LOPEZ ELI</t>
  </si>
  <si>
    <t>ELI LEIVA LOPEZ</t>
  </si>
  <si>
    <t>45647457</t>
  </si>
  <si>
    <t>JR. GRAU 420</t>
  </si>
  <si>
    <t>LLUEN CUSTODIO HEBERT ENRIQUE</t>
  </si>
  <si>
    <t>CAL CALLAO NRO 162</t>
  </si>
  <si>
    <t>21575454</t>
  </si>
  <si>
    <t>VILELA VELASQUEZ CIRO ALEXANDER</t>
  </si>
  <si>
    <t>CIRO ALEXANDER VILELA VELASQUEZ</t>
  </si>
  <si>
    <t>43987700</t>
  </si>
  <si>
    <t>JR. AREQUIPA NRO. 939</t>
  </si>
  <si>
    <t xml:space="preserve">HEBERT ENRIQUE LLUEN CUSTODIO </t>
  </si>
  <si>
    <t>MENDOZA AMASIFUEN JAIRO</t>
  </si>
  <si>
    <t xml:space="preserve">JAIRO MENDOZA AMASIFUEN </t>
  </si>
  <si>
    <t>01137068</t>
  </si>
  <si>
    <t xml:space="preserve">JR. MANUEL PRADO Nº 285 </t>
  </si>
  <si>
    <t>BELLAVISTA</t>
  </si>
  <si>
    <t>SAN RAFAEL</t>
  </si>
  <si>
    <t>TUESTA SOTO CARLO RENZO</t>
  </si>
  <si>
    <t xml:space="preserve">CARLO RENZO TUESTA SOTO </t>
  </si>
  <si>
    <t>19258989</t>
  </si>
  <si>
    <t>JR. TUPAC AMARU Nº 325</t>
  </si>
  <si>
    <t>TAIPE ASCONA JANET</t>
  </si>
  <si>
    <t>JANET TAIPE ASCONA</t>
  </si>
  <si>
    <t>44493810</t>
  </si>
  <si>
    <t>AV. FERROCARRIL NRO. 1089</t>
  </si>
  <si>
    <t>QUISPE ROMO LUIS MIGUEL</t>
  </si>
  <si>
    <t xml:space="preserve"> LUIS MIGUEL QUISPE ROMO</t>
  </si>
  <si>
    <t>45463545</t>
  </si>
  <si>
    <t xml:space="preserve">AV. FERROCARRIL NRO. 1099 INT. A,B </t>
  </si>
  <si>
    <t>DISTRIBUCIONES SILCET S.A.C.</t>
  </si>
  <si>
    <t>AV. GIRALDEZ NRO. 357</t>
  </si>
  <si>
    <t>31 DE MARZO DE 2014</t>
  </si>
  <si>
    <t>Joseph Mendoza</t>
  </si>
  <si>
    <t>ARIAS GONZALES GLEICER DALILA</t>
  </si>
  <si>
    <t xml:space="preserve">GLEICER DALILA ARIAS GONZALES </t>
  </si>
  <si>
    <t>32910810</t>
  </si>
  <si>
    <t>MZA. J4 LOTE. 13 SAN RAFAEL</t>
  </si>
  <si>
    <t>OSTOLAZA PARODI RENZO ANTONIO</t>
  </si>
  <si>
    <t xml:space="preserve"> RENZO ANTONIO OSTOLAZA PARODI</t>
  </si>
  <si>
    <t>40154729</t>
  </si>
  <si>
    <t xml:space="preserve">AV. ARGENTINA MZA. F LOTE. 42A URB. LOS CIPRECES </t>
  </si>
  <si>
    <t>MENDOZA BECERRA LILIANA YMELDA</t>
  </si>
  <si>
    <t>LILIANA YMELDA MENDOZA BECERRA</t>
  </si>
  <si>
    <t>44766511</t>
  </si>
  <si>
    <t>Calle inca roca 1326 - CP. El bosque</t>
  </si>
  <si>
    <t>CONSORCIO DE CONSTRUCCION E INDUSTRIAS DEL PERU S.A.C</t>
  </si>
  <si>
    <t>Iginio Geremias Baca Laiza</t>
  </si>
  <si>
    <t>19572236</t>
  </si>
  <si>
    <t>Jr. Francisco Bolognesi 196 PBLO. Huamachuco</t>
  </si>
  <si>
    <t>CHAMAY TERRONES CESAR RAUL</t>
  </si>
  <si>
    <t>CESAR RAUL CHAMAY TERRONES</t>
  </si>
  <si>
    <t>42804133</t>
  </si>
  <si>
    <t>KM. 5 CPM HUANICO</t>
  </si>
  <si>
    <t>JR. SALAVERRY NRO. 645</t>
  </si>
  <si>
    <t>SALINAS GAMARRA SONIA EDIL</t>
  </si>
  <si>
    <t>SONIA EDIL SALINAS GAMARRA</t>
  </si>
  <si>
    <t>19669742</t>
  </si>
  <si>
    <t>Calle Francisco Bolognesi 1319 Pueblo</t>
  </si>
  <si>
    <t>LACHAPELL ALCAS LEONEL HIDELBRANDO</t>
  </si>
  <si>
    <t>LEONEL HIDELBRANDO LACHAPELL ALCAS</t>
  </si>
  <si>
    <t>03867046</t>
  </si>
  <si>
    <t>Av. Grau 553 Int 01</t>
  </si>
  <si>
    <t>MANCORA</t>
  </si>
  <si>
    <t>CAL. PANAMA NRO. 226 URB. TORRES ARAUJO</t>
  </si>
  <si>
    <t>03 DE ABRIL DE 2014</t>
  </si>
  <si>
    <t>02 DE ABRIL DE 2014</t>
  </si>
  <si>
    <t>INVERSIONES FLORES &amp; CAMPOS ASOCIADOS S.R.L.</t>
  </si>
  <si>
    <t>REPRESENTACIONES JUNIOR E.I.R.L.</t>
  </si>
  <si>
    <t xml:space="preserve"> JORGE ALBERTO ROJAS BECERRA</t>
  </si>
  <si>
    <t>18098743</t>
  </si>
  <si>
    <t>JR. JOSE BALTA NRO. 780</t>
  </si>
  <si>
    <t xml:space="preserve">FLORES INGA, ROYCER MANUEL </t>
  </si>
  <si>
    <t>MARIN TUANAMA MILAGROS</t>
  </si>
  <si>
    <t xml:space="preserve">MILAGROS MARIN TUANAMA </t>
  </si>
  <si>
    <t>40125431</t>
  </si>
  <si>
    <t xml:space="preserve">PJ. JUAN PABLO S/N CDA 3 </t>
  </si>
  <si>
    <t>Av. Alfredo Benavides N° 245 Of. 206</t>
  </si>
  <si>
    <t>15 de Abril de 2014</t>
  </si>
  <si>
    <t>No firmo nuevo contrato</t>
  </si>
  <si>
    <t>Neysi Concepción Goicochea Escudero</t>
  </si>
  <si>
    <t>07151945</t>
  </si>
  <si>
    <t>Manuel Scorza 190 Block E, Dpto. 509, Santiago de Surco, Lima, Lima</t>
  </si>
  <si>
    <t>Jose Cachi</t>
  </si>
  <si>
    <t>JR. CERRO DE PASCO NRO. 114</t>
  </si>
  <si>
    <t>JORGE CACERE</t>
  </si>
  <si>
    <t xml:space="preserve">EL FARAON DORADO E.I.R.L. </t>
  </si>
  <si>
    <t>LUNA ROSALES CARLOS COWLEY</t>
  </si>
  <si>
    <t xml:space="preserve">CARLOS COWLEY LUNA ROSALES </t>
  </si>
  <si>
    <t>43519362</t>
  </si>
  <si>
    <t>CAL. ITALIA NRO. 224</t>
  </si>
  <si>
    <t>PAUCAR BENDEZU ALONDRA</t>
  </si>
  <si>
    <t>ALONDRA PAUCAR BENDEZU</t>
  </si>
  <si>
    <t>44772385</t>
  </si>
  <si>
    <t>JR. ITALIA NRO. 270</t>
  </si>
  <si>
    <t>GUILLEN MATIAS ANA JUDITH</t>
  </si>
  <si>
    <t xml:space="preserve">ANA JUDITH GUILLEN MATIAS </t>
  </si>
  <si>
    <t>70394869</t>
  </si>
  <si>
    <t>JR. ITALIA NRO. 270 COMERCIAL VEGA STAND 106</t>
  </si>
  <si>
    <t>PACHAS DE LA CRUZ JUANA MARGARITA</t>
  </si>
  <si>
    <t xml:space="preserve">JUANA MARGARITA PACHAS DE LA CRUZ </t>
  </si>
  <si>
    <t>21879192</t>
  </si>
  <si>
    <t xml:space="preserve">JR. ITALIA NRO. 270 STAND 221 </t>
  </si>
  <si>
    <t>HERRERA DELGADO BERTHA</t>
  </si>
  <si>
    <t>BERTHA HERRERA DELGADO</t>
  </si>
  <si>
    <t>80043512</t>
  </si>
  <si>
    <t>STAND NRO. 318 GALERIA VEGA</t>
  </si>
  <si>
    <t xml:space="preserve">JORGE LUIS AURIS HUACHIN </t>
  </si>
  <si>
    <t>JR. FREDDY ALIAGA NRO. 437</t>
  </si>
  <si>
    <t xml:space="preserve"> SAN MARTIN</t>
  </si>
  <si>
    <t>BENDEZU TASAYCO MARITZA</t>
  </si>
  <si>
    <t>BENDEZU TASAYCO</t>
  </si>
  <si>
    <t>21856608</t>
  </si>
  <si>
    <t>JR. ITALIA NRO. 270 C.C. VEGA STAND 09</t>
  </si>
  <si>
    <t>PAUCAR BENDEZU BIANCA VANESSA</t>
  </si>
  <si>
    <t>BIANCA VANESSA PAUCAR BENDEZU</t>
  </si>
  <si>
    <t>44176838</t>
  </si>
  <si>
    <t>CAL. ITALIA NRO. 273 (STAND 51 - C.C. NUEVO MILENIO)</t>
  </si>
  <si>
    <t>FERNANDEZ AYBAR NOEL ARQUIMEDES</t>
  </si>
  <si>
    <t>NOEL ARQUIMEDES FERNANDEZ AYBAR</t>
  </si>
  <si>
    <t>21883871</t>
  </si>
  <si>
    <t>CAL. PROLONG. CALLAO NORTE NRO. 112</t>
  </si>
  <si>
    <t>LEDGARD BUSINESS PARTNERS S.A.C.</t>
  </si>
  <si>
    <t>CAL. CAMINO REAL NRO. 795 DPTO. 301 URB. DEL FUNDO CONDE DE SAN ISIDRO</t>
  </si>
  <si>
    <t>45478545</t>
  </si>
  <si>
    <t>15/01/014</t>
  </si>
  <si>
    <t>31/10/201</t>
  </si>
  <si>
    <t>06/09/2013}</t>
  </si>
  <si>
    <t>MONDRAGON JIMENEZ JOSE JAVIER</t>
  </si>
  <si>
    <t>JOSE JAVIER MONDRAGON JIMENEZ</t>
  </si>
  <si>
    <t>44268500</t>
  </si>
  <si>
    <t>JR. SAN MARTIN S/N CDA 11</t>
  </si>
  <si>
    <t>PERALES RAFAEL MARLE YBETH</t>
  </si>
  <si>
    <t>MARLE YBETH PERALES RAFAEL</t>
  </si>
  <si>
    <t>42708567</t>
  </si>
  <si>
    <t>AV. AMAZONAS Nº S/N NARANJILLO</t>
  </si>
  <si>
    <t>CONTACT MARKETING S.A.C.</t>
  </si>
  <si>
    <t>07201135</t>
  </si>
  <si>
    <t>MAURICIO MORENO YAMALI</t>
  </si>
  <si>
    <t>YAMALI MAURICIO MORENO</t>
  </si>
  <si>
    <t>75968146</t>
  </si>
  <si>
    <t>Jr. Huanuco #808</t>
  </si>
  <si>
    <t>Cristhian Llanos</t>
  </si>
  <si>
    <t>GOMEZ REBAZA JOSE LUIS</t>
  </si>
  <si>
    <t>JOSE LUIS GOMEZ REBAZA</t>
  </si>
  <si>
    <t>44089319</t>
  </si>
  <si>
    <t>JR. JUNIN NRO. 712A CENTRO CIVICO</t>
  </si>
  <si>
    <t>MOVILANDIA S.R.L.</t>
  </si>
  <si>
    <t xml:space="preserve">Hugo Eduardo Flores Mamani </t>
  </si>
  <si>
    <t>JR. SAN MARTIN NRO. 356 INT. D13 CERCADO</t>
  </si>
  <si>
    <t>TORRES CABRERA FELIX</t>
  </si>
  <si>
    <t>FELIX TORRES CABRERA</t>
  </si>
  <si>
    <t>41112838</t>
  </si>
  <si>
    <t>CAR. PANAMERICANA NRO. SN SEC. POSTE BLANCO</t>
  </si>
  <si>
    <t>PAIJAN</t>
  </si>
  <si>
    <t>CANDIA VELAZCO LISBET</t>
  </si>
  <si>
    <t xml:space="preserve"> LISBET CANDIA VELAZCO</t>
  </si>
  <si>
    <t>46041606</t>
  </si>
  <si>
    <t xml:space="preserve">JR DE LA UNION NRO. S/N STAND B-85  C.C. EL MOLINO I </t>
  </si>
  <si>
    <t>NINA COSSIO YUDY BEATRIZ</t>
  </si>
  <si>
    <t>01872198</t>
  </si>
  <si>
    <t xml:space="preserve">JR DE LA UNION NRO. S/N STAND B-70  C.C. EL MOLINO I </t>
  </si>
  <si>
    <t>HUACHIN MORALES SALUSTIANA</t>
  </si>
  <si>
    <t xml:space="preserve">SALUSTIANA HUACHIN MORALES </t>
  </si>
  <si>
    <t>21483867</t>
  </si>
  <si>
    <t xml:space="preserve">JR LEONCIO PRADO NRO 774 </t>
  </si>
  <si>
    <t>LLANTOY VARGAS ROCIO</t>
  </si>
  <si>
    <t xml:space="preserve"> ROCIO LLANTOY VARGAS</t>
  </si>
  <si>
    <t>48447760</t>
  </si>
  <si>
    <t>CALLE LIMA NRO SN INT 052 COMERCIAL LA UNION</t>
  </si>
  <si>
    <t>ARMAS AMARINGO DELHY</t>
  </si>
  <si>
    <t xml:space="preserve">DELHY ARMAS AMARINGO </t>
  </si>
  <si>
    <t>45742633</t>
  </si>
  <si>
    <t xml:space="preserve">JR. CESAR VALLEJO Nº 148 (AA.HH. SAN JUNA)      </t>
  </si>
  <si>
    <t>AV. MANUEL MARIA IZAGA NRO. 810 CENTRO</t>
  </si>
  <si>
    <t>C&amp;P TELECOMUNICACIONES E.I.R.L.</t>
  </si>
  <si>
    <t>Pamela Veronica Sanchez Navarrete Toche</t>
  </si>
  <si>
    <t>CAL. ERNESTO VELIT NRO. 400 (ESQUINA DE VELIT CON SANTOS NAGARO) ICA - CHINCHA - CHINCHA ALTA</t>
  </si>
  <si>
    <t xml:space="preserve">VARGAS VARGAS CASILDA ENCARNACION </t>
  </si>
  <si>
    <t>EURONEXUS S.A.C.</t>
  </si>
  <si>
    <t xml:space="preserve"> DAC DTH</t>
  </si>
  <si>
    <t xml:space="preserve">CALLE PROLONG. JR LIMA NRO. 524 </t>
  </si>
  <si>
    <t>21 DE ABRIL DE 2014</t>
  </si>
  <si>
    <t>RAMOS CCORI CATHYLEE PAOLA</t>
  </si>
  <si>
    <t>JR. BENIGNO BALLON NRO. 325 CERCADO</t>
  </si>
  <si>
    <t>Paulo Cesar Del carpio Torres</t>
  </si>
  <si>
    <t>D &amp; F HIDRAULIC S.A.C.</t>
  </si>
  <si>
    <t xml:space="preserve">RENE GUILLERMO CONCEPCION GALARRETA </t>
  </si>
  <si>
    <t>17811434</t>
  </si>
  <si>
    <t>PJ. SANTA ROSA NRO. 127 INT. 6 CENTRO CERCADO TRUJILLO</t>
  </si>
  <si>
    <t>MENDOZA RODRIGUEZ BELTRAN</t>
  </si>
  <si>
    <t>BELTRAN MENDOZA RODRIGUEZ</t>
  </si>
  <si>
    <t>42068713</t>
  </si>
  <si>
    <t xml:space="preserve">PJ. CCOILLOR N° 100 </t>
  </si>
  <si>
    <t>VILCAS HUAMAN</t>
  </si>
  <si>
    <t>MAURICIO HUAMAN BLADIMIR</t>
  </si>
  <si>
    <t xml:space="preserve">BLADIMIR MAURICIO HUAMAN </t>
  </si>
  <si>
    <t>42258295</t>
  </si>
  <si>
    <t>AV. LOS INCAS NRO. S/N</t>
  </si>
  <si>
    <t xml:space="preserve">PERALES RAFAEL DILMER </t>
  </si>
  <si>
    <t>45050872</t>
  </si>
  <si>
    <t xml:space="preserve">AV. AMAZONAS Nº S/N P.J NARANJILLO             </t>
  </si>
  <si>
    <t>DILMER PERALES RAFAEL</t>
  </si>
  <si>
    <t xml:space="preserve"> DAC</t>
  </si>
  <si>
    <t xml:space="preserve">JR. ARICA NRO. 133 URB. CASCO URBANO </t>
  </si>
  <si>
    <t>VARGAS CISNEROS CARMEN ELIZABETH</t>
  </si>
  <si>
    <t>CARMEN ELIZABETH VARGAS CISNEROS</t>
  </si>
  <si>
    <t>40259655</t>
  </si>
  <si>
    <t>JR. MIGUEL IGLESIAS MZA. L LOTE 18 PBLO. SAN PABLO</t>
  </si>
  <si>
    <t>SEGUNDO MANUEL GAMONAL SANCHEZ</t>
  </si>
  <si>
    <t>JR. LIMA NRO. 478 P.J. PBLO. SAN PABLO</t>
  </si>
  <si>
    <t>TAFUR BUSTAMANTE MARINA ISABEL</t>
  </si>
  <si>
    <t xml:space="preserve">MARINA ISABEL TAFUR BUSTAMANTE </t>
  </si>
  <si>
    <t>45297066</t>
  </si>
  <si>
    <t>JR. CAJAMARCA NRO. 932 PBLO. SAN PABLO</t>
  </si>
  <si>
    <t>MAYTA TEJADA ZENAIDA YESSENIA</t>
  </si>
  <si>
    <t>MZA. E LOTE. 6 URB. LA ESPERANZA - ADEPA</t>
  </si>
  <si>
    <t>28 DE ABRIL DE 2014</t>
  </si>
  <si>
    <t>Zenaida Yessenia Mayta Tejada</t>
  </si>
  <si>
    <t>SERGIO MORA</t>
  </si>
  <si>
    <t xml:space="preserve">HURTADO ARBILDO USER KIT </t>
  </si>
  <si>
    <t>CAL. FRANCISCO BARDALES NRO. 716</t>
  </si>
  <si>
    <t>Jirón de la Unión 676</t>
  </si>
  <si>
    <t>Pedro Sandro Mosqueda Castañeda</t>
  </si>
  <si>
    <t>AV. CHACHAPOYAS NRO. 3879</t>
  </si>
  <si>
    <t>ABCELL TELECOMUNICACIONES S.A.C.</t>
  </si>
  <si>
    <t>08646666</t>
  </si>
  <si>
    <t>07731193</t>
  </si>
  <si>
    <t>ALBUJAR HERRERA JULIO ALEJANDRO</t>
  </si>
  <si>
    <t xml:space="preserve">JULIO ALEJANDRO ALBUJAR HERRERA </t>
  </si>
  <si>
    <t>48351419</t>
  </si>
  <si>
    <t>JR. JOSE BALTA NRO. 793 C.P. CENTRO POBLADO HUAMACHUCO</t>
  </si>
  <si>
    <t>CHACON GONGORA KEITH JARED</t>
  </si>
  <si>
    <t xml:space="preserve">KEITH JARED CHACON GONGORA </t>
  </si>
  <si>
    <t>47207471</t>
  </si>
  <si>
    <t>MZA. B3 LOTE. 3 URB. JOSE CARLOS MARIATEGUI</t>
  </si>
  <si>
    <t>DAVILA MEZA FRANCIS HARRY</t>
  </si>
  <si>
    <t>MZA. M' LOTE. 6 URB. DAVID DASSO</t>
  </si>
  <si>
    <t xml:space="preserve">FRANCIS HARRY DAVILA MEZA </t>
  </si>
  <si>
    <t>46285424</t>
  </si>
  <si>
    <t xml:space="preserve">EMILIA BARBA VILLASIS </t>
  </si>
  <si>
    <t>TRINIDAD ESPIRITU ANIBAR</t>
  </si>
  <si>
    <t xml:space="preserve">ANIBAR TRINIDAD ESPIRITU </t>
  </si>
  <si>
    <t>42266737</t>
  </si>
  <si>
    <t xml:space="preserve">CAL. PROGRESO NRO. 50 INT. 15 </t>
  </si>
  <si>
    <t>LAZARO LUJAN MICHAEL ALEXANDER</t>
  </si>
  <si>
    <t>DAC DTH -HFC</t>
  </si>
  <si>
    <t>MZA. F3 LOTE. 16E URB. MONSERRATE IV ETAPA</t>
  </si>
  <si>
    <t xml:space="preserve">Patricia Palomino </t>
  </si>
  <si>
    <t xml:space="preserve"> INSOTEL PERU S.A.C.</t>
  </si>
  <si>
    <t>CAL. DOMINGO DE LA PRESA NRO. 252 URB. VALLE HERMOSO</t>
  </si>
  <si>
    <t>GARCIA RUIZ CONEJO JOSE LUIS</t>
  </si>
  <si>
    <t>JOSE LUIS GARCIA RUIZ CONEJO</t>
  </si>
  <si>
    <t>45554040</t>
  </si>
  <si>
    <t>PLAZA DE ARMAS NRO. S/N</t>
  </si>
  <si>
    <t>FRIDA MOVIL E.I.R.L.</t>
  </si>
  <si>
    <t>CAL. AREQUIPA NRO. 150 P.J. LAS MORAS</t>
  </si>
  <si>
    <t>MONTERO BARRERA HUGO ORLANDO</t>
  </si>
  <si>
    <t>HUGO ORLANDO MONTERO BARRERA</t>
  </si>
  <si>
    <t>05293472</t>
  </si>
  <si>
    <t>CALLE ARICA 561</t>
  </si>
  <si>
    <t>PERU BUSINNES DISTRIBUCIONES E.I.R.L.</t>
  </si>
  <si>
    <t>DAC DTH</t>
  </si>
  <si>
    <t>CRUZ DOMINGUEZ JHOAN JAILER</t>
  </si>
  <si>
    <t>46807811</t>
  </si>
  <si>
    <t>AV. CAJAMARCA SUR Nº C-02 ENTRADA AL MERCADO CENTRAL</t>
  </si>
  <si>
    <t>CUBAS OCHOA ROSMARY</t>
  </si>
  <si>
    <t xml:space="preserve">45573671 </t>
  </si>
  <si>
    <t>JR. 30 DE AGOSTO NRO. 524</t>
  </si>
  <si>
    <t>CARUAJULCA CRUZADO WILDER HUMBERTO</t>
  </si>
  <si>
    <t xml:space="preserve">27577497 </t>
  </si>
  <si>
    <t>JR. FRANCISCO BOLOGNESI NRO. 880</t>
  </si>
  <si>
    <t>BAMBAMARCA</t>
  </si>
  <si>
    <t>HUALGAYOC</t>
  </si>
  <si>
    <t xml:space="preserve">VILLALBA ROJAS, AMADEO ANGEL </t>
  </si>
  <si>
    <t>44570712</t>
  </si>
  <si>
    <t xml:space="preserve">MZA. D1 LOTE. 2 URB. TERCER MUNDO </t>
  </si>
  <si>
    <t>LOPEZ GARCIA CECILIA MABEL</t>
  </si>
  <si>
    <t>70380629,</t>
  </si>
  <si>
    <t>Av. España Nro. 1970 Int. 46</t>
  </si>
  <si>
    <t>FLORES VALDEZ MOISES ALEXANDER</t>
  </si>
  <si>
    <t xml:space="preserve">41989032 </t>
  </si>
  <si>
    <t>JR. JUNIN NRO. 751 CERCADO</t>
  </si>
  <si>
    <t>GONZALES VASQUEZ JOSE EDWIN</t>
  </si>
  <si>
    <t xml:space="preserve">AV. CAJAMARCA SUR NRO. 291 </t>
  </si>
  <si>
    <t>AV. CAJAMARCA SUR NRO. 291</t>
  </si>
  <si>
    <t>SISTEMAS PAD S.A.C.</t>
  </si>
  <si>
    <t>Av. General  Vivanco N° 319</t>
  </si>
  <si>
    <t>14 DE MAYO DE 2014</t>
  </si>
  <si>
    <t>SOUTHERN INVESTMENT TRADING CORPORATION S.A.C.</t>
  </si>
  <si>
    <t>09449930</t>
  </si>
  <si>
    <t>Calle Arturo Castillo No. 2534</t>
  </si>
  <si>
    <t>TELSERV-CM S.A.C.</t>
  </si>
  <si>
    <t>CHIRCCA PALOMINO HEBERT</t>
  </si>
  <si>
    <t>HEBERT CHIRCCA PALOMINO</t>
  </si>
  <si>
    <t>45301948</t>
  </si>
  <si>
    <t>AV. TORRES DE BELLON 402 CERCADO</t>
  </si>
  <si>
    <t>PUCUSANA</t>
  </si>
  <si>
    <t>BASUALDO COTERA TYLER JOHN</t>
  </si>
  <si>
    <t>TYLER JOHN BASUALDO COTERA</t>
  </si>
  <si>
    <t>41032749</t>
  </si>
  <si>
    <t>JR.AYACUCHO NRO. S/N JUNIN</t>
  </si>
  <si>
    <t>YAURI BALDEON MELISSA</t>
  </si>
  <si>
    <t>MELISSA YAURI BALDEON</t>
  </si>
  <si>
    <t>43572358</t>
  </si>
  <si>
    <t>BL. HUARICHACA NRO. 9 PBLO HUARICHACA</t>
  </si>
  <si>
    <t>MOLINO</t>
  </si>
  <si>
    <t>MAPEDSA CONTRATISTAS S.A.C.</t>
  </si>
  <si>
    <t>BL. SANTA ELENA MZA. B LOTE. 17 URB. SANTA ELENA</t>
  </si>
  <si>
    <t>15 DE MAYO DE 2014</t>
  </si>
  <si>
    <t>ULDARICA JULIA BERNAL SALVADOR</t>
  </si>
  <si>
    <t>22512407</t>
  </si>
  <si>
    <t>JR. HUALLAYCO #882</t>
  </si>
  <si>
    <t>INVERSIONES TELEANDES S.A.C.</t>
  </si>
  <si>
    <t>JR. HUAMACHUCO NRO. 1408 DPTO. 604 RES. JESUS MARIA</t>
  </si>
  <si>
    <t xml:space="preserve">Fernando Cueva Ravines </t>
  </si>
  <si>
    <t xml:space="preserve">Julio Donny Gomez Kuch </t>
  </si>
  <si>
    <t>GIMOVIL E.I.R.L.</t>
  </si>
  <si>
    <t xml:space="preserve">AV. JORGE CHAVEZ 115 TIENDA 2 </t>
  </si>
  <si>
    <t>JULIO CESAR LOAYZA</t>
  </si>
  <si>
    <t>JR. HERMILIO VALDIZAN NRO. 262</t>
  </si>
  <si>
    <t xml:space="preserve">Jackeline Janeth Pardo </t>
  </si>
  <si>
    <t>CAYCAY ANTAURCO FLOR CECILIA</t>
  </si>
  <si>
    <t>FLOR CECILIA CAYCAY ANTAURCO</t>
  </si>
  <si>
    <t>JR. LIBERTAD NRO. 118 DPTO. 282 CHOSICA</t>
  </si>
  <si>
    <t>CHANCO MELENDEZ KELLY EDITH</t>
  </si>
  <si>
    <t>CENTTRO</t>
  </si>
  <si>
    <t xml:space="preserve">KELLY EDITH CHANCO MELENDEZ </t>
  </si>
  <si>
    <t>72675567</t>
  </si>
  <si>
    <t>09762446</t>
  </si>
  <si>
    <t>AV ARENALES NRO S/N INT E 13 SEC III DEL MERCADO ARENALES</t>
  </si>
  <si>
    <t>VALENCIA DE LA TORRE ILDEFONSO EDWIN</t>
  </si>
  <si>
    <t>ILDEFONSO EDWIN VALENCIA DE LA TORRE</t>
  </si>
  <si>
    <t>22078844</t>
  </si>
  <si>
    <t>JR BOLOGNESI NRO 558 INT B-1 FRETE A LA PLAZA DE ARMAS DE NAZCA</t>
  </si>
  <si>
    <t>ABRAHAM DAYRA E.I.R.L</t>
  </si>
  <si>
    <t xml:space="preserve">RUTH ADELEY IBAÑEZ ZAVALETA </t>
  </si>
  <si>
    <t>CAL. BOLIVAR NRO. 645 URB. CENTRO CIVICO</t>
  </si>
  <si>
    <t>06968229</t>
  </si>
  <si>
    <t>09727995</t>
  </si>
  <si>
    <t xml:space="preserve"> 09641067</t>
  </si>
  <si>
    <t>PJ. LIMATAMBO NRO. 121</t>
  </si>
  <si>
    <t>01073203</t>
  </si>
  <si>
    <t>MZA. E LOTE. 13 DPTO. 101 URB. MONSERRATE I ETAPA</t>
  </si>
  <si>
    <t xml:space="preserve">LECCORP S.R.L. </t>
  </si>
  <si>
    <t>09490067</t>
  </si>
  <si>
    <t>CAL. LOS ZUNGAROS NRO. 286 URB. MATELLINI</t>
  </si>
  <si>
    <t xml:space="preserve">JR. CASTILLA NRO. 141 URB. OXAPAMPA </t>
  </si>
  <si>
    <t>MAINSER SOLUTIONS E.I.R.L.</t>
  </si>
  <si>
    <t>NRO. 557 RAMAL HUABALITO (PAN.NORTE KM 553,FACH PLOMA CERCO ELECTR)</t>
  </si>
  <si>
    <t>Carlos Alfredo Leon Flores</t>
  </si>
  <si>
    <t>Desistio correo de Renzo Calderon</t>
  </si>
  <si>
    <t>MELGAR QUISPE YRMA LIDIA</t>
  </si>
  <si>
    <t xml:space="preserve">YRMA LIDIA MELGAR QUISPE </t>
  </si>
  <si>
    <t>10567746</t>
  </si>
  <si>
    <t>CAL. LOS GLADIOLOS NRO. 385</t>
  </si>
  <si>
    <t>PIZARRO RAMOS ABELARDO JOEL</t>
  </si>
  <si>
    <t>ABELARDO JOEL PIZARRO RAMOS</t>
  </si>
  <si>
    <t>80070811</t>
  </si>
  <si>
    <t xml:space="preserve">JR. ATAHUALPA NRO. 350 </t>
  </si>
  <si>
    <t>22275297</t>
  </si>
  <si>
    <t>08124958</t>
  </si>
  <si>
    <t>RIVERA MENDOZA OSCAR ANTONIO</t>
  </si>
  <si>
    <t xml:space="preserve">OSCAR ANTONIO RIVERA MENDOZA </t>
  </si>
  <si>
    <t>32921838</t>
  </si>
  <si>
    <t>JR. ESPINAR NRO. 529 INT. G CASCO URBANO</t>
  </si>
  <si>
    <t>LLANOS VARGAS MATILDE JULIA</t>
  </si>
  <si>
    <t xml:space="preserve"> MATILDE JULIA LLANOS VARGAS</t>
  </si>
  <si>
    <t>32102524</t>
  </si>
  <si>
    <t>AV. TARAPACA MZA. N3 LOTE. 4A</t>
  </si>
  <si>
    <t>RAMIREZ ALEY GINA MARISSA</t>
  </si>
  <si>
    <t xml:space="preserve">GINA MARISSA RAMIREZ ALEY </t>
  </si>
  <si>
    <t>32967620</t>
  </si>
  <si>
    <t>MZA. I LOTE. 28 A.H. VILLA LOS ANGELES</t>
  </si>
  <si>
    <t>FANO SEBASTIAN VICENTA GREGORIA</t>
  </si>
  <si>
    <t>JR. L. PRADO NRO. 2696 P.J. MIRAFLORES ALTO</t>
  </si>
  <si>
    <t xml:space="preserve">VICENTA GREGORIA FANO SEBASTIAN </t>
  </si>
  <si>
    <t>32847771</t>
  </si>
  <si>
    <t>SALINAS VALVERDE MEDALLIT FELICITA</t>
  </si>
  <si>
    <t xml:space="preserve">MEDALLIT FELICITA SALINAS VALVERDE </t>
  </si>
  <si>
    <t>08311596</t>
  </si>
  <si>
    <t>AV. LUIS ORMEÑO MZA. JI LOTE. 15</t>
  </si>
  <si>
    <t>NEW WORLDOF COMMUNICATION SQ E.I.R.L.</t>
  </si>
  <si>
    <t>CAL. 06 DE ENERO NRO. 521</t>
  </si>
  <si>
    <t>02 DE JUNIO DE 2014</t>
  </si>
  <si>
    <t>TAMARA VALDEZ ROY JUAN</t>
  </si>
  <si>
    <t>ROY JUAN TAMARA VALDEZ</t>
  </si>
  <si>
    <t>05364508</t>
  </si>
  <si>
    <t>CAL. AMERICA Nº 424</t>
  </si>
  <si>
    <t>PABLO ACOSTA, GINER</t>
  </si>
  <si>
    <t>GINER PABLO ACOSTA</t>
  </si>
  <si>
    <t>44265370</t>
  </si>
  <si>
    <t>CAR. CENTRAL NRO.407</t>
  </si>
  <si>
    <t>PACHAS</t>
  </si>
  <si>
    <t>FEBRES GALLARDO JOSE LUIS</t>
  </si>
  <si>
    <t>l</t>
  </si>
  <si>
    <t>JOSE LUIS FEBRES GALLARDO</t>
  </si>
  <si>
    <t>46127696</t>
  </si>
  <si>
    <t xml:space="preserve">Calle Juan Cuglievan 1380 Centro </t>
  </si>
  <si>
    <t>VITAL PHARMACOS SAC</t>
  </si>
  <si>
    <t>SARA ZEGARRA VARGAS</t>
  </si>
  <si>
    <t>05248836</t>
  </si>
  <si>
    <t>CAL. 9 DE DICIEMBRE Nº 790</t>
  </si>
  <si>
    <t>LOPEZ LOPEZ HENRY LENIN</t>
  </si>
  <si>
    <t xml:space="preserve">HENRY LENIN LOPEZ LOPEZ </t>
  </si>
  <si>
    <t>43146188</t>
  </si>
  <si>
    <t xml:space="preserve">JR. BOLOGNESI Nº 118  </t>
  </si>
  <si>
    <t>00412226</t>
  </si>
  <si>
    <t>OROZCO CHINININ LITZ ROXANA</t>
  </si>
  <si>
    <t xml:space="preserve">Litz Roxana Orozco Chininin </t>
  </si>
  <si>
    <t>41570275</t>
  </si>
  <si>
    <t xml:space="preserve">Av. Leticia 343 </t>
  </si>
  <si>
    <t>SUYO</t>
  </si>
  <si>
    <t>MOISES Y MIQUEILA S.A.C. - M Y M COMUNICA TEL S.A.C.</t>
  </si>
  <si>
    <t>MENDOZA ARCE DANI</t>
  </si>
  <si>
    <t>DANI MENDOZA ARCE</t>
  </si>
  <si>
    <t>JR. Simon Bolivar Nº 225</t>
  </si>
  <si>
    <t>LUCANO HERRERA LENIN</t>
  </si>
  <si>
    <t>46047870</t>
  </si>
  <si>
    <t>JR. MARISCAL CASTILLA NRO. 412 CENTRO DE CHOTA</t>
  </si>
  <si>
    <t>SALAZAR GONZALES BLANCA NERY</t>
  </si>
  <si>
    <t>BLANCA NERY SALAZAR GONZALES</t>
  </si>
  <si>
    <t>46904701</t>
  </si>
  <si>
    <t>AV. TODOS LOS SANTOS NRO. 734</t>
  </si>
  <si>
    <t>TIRADO CARUAJULCA HECTOR MARINO</t>
  </si>
  <si>
    <t xml:space="preserve">HECTOR MARINO TIRADO CARUAJULCA </t>
  </si>
  <si>
    <t>41614663</t>
  </si>
  <si>
    <t xml:space="preserve">CAL. FRANCISCO BOLOGNESI NRO. 898 </t>
  </si>
  <si>
    <t>TERRONES BANDA CHRISTIAN JOSE</t>
  </si>
  <si>
    <t xml:space="preserve">CHRISTIAN JOSE  TERRONES BANDA </t>
  </si>
  <si>
    <t>45124098</t>
  </si>
  <si>
    <t>AV. ATAHUALPA NRO. 165 P.J. JOSE OLAYA</t>
  </si>
  <si>
    <t>BRIONES COTRINA ANGEL EDGARDO</t>
  </si>
  <si>
    <t xml:space="preserve">ANGEL EDGARDO BRIONES COTRINA </t>
  </si>
  <si>
    <t>17891865</t>
  </si>
  <si>
    <t>JR. ALMAGRO NRO. 857 INT. N12 CC PRIMAVERA- 1ER PISO</t>
  </si>
  <si>
    <t>FERMIN CALDERON PILAR VANESA</t>
  </si>
  <si>
    <t xml:space="preserve">PILAR VANESA FERMIN CALDERON </t>
  </si>
  <si>
    <t>46994412</t>
  </si>
  <si>
    <t>JR. UCAYALI Nº 492</t>
  </si>
  <si>
    <t>CALERA</t>
  </si>
  <si>
    <t xml:space="preserve">SAMUEL QUISPE PAUCAR </t>
  </si>
  <si>
    <t>JR. UCAYALI 743</t>
  </si>
  <si>
    <t>TELEPHON INVERSIONES Y SERVICIOS GENERALES E.I.R.L.</t>
  </si>
  <si>
    <t>AQUILINO CORZO PEREZ</t>
  </si>
  <si>
    <t xml:space="preserve">JR. UCAYALI 739 </t>
  </si>
  <si>
    <t>MULTISERVICIOS KAM E.I.R.L</t>
  </si>
  <si>
    <t>KARLA JUDITH CHICOMA GAMARRA</t>
  </si>
  <si>
    <t>44581973</t>
  </si>
  <si>
    <t xml:space="preserve">JIRON DEL COMERCIO N° 948 CENTRO CIVICO </t>
  </si>
  <si>
    <t>DAC DTH TFI</t>
  </si>
  <si>
    <t>Jr. Ricardo Palma 510</t>
  </si>
  <si>
    <t>SOTOMAYOR O'CONNOR SONIA EDITH</t>
  </si>
  <si>
    <t xml:space="preserve">SONIA EDITH SOTOMAYOR O'CONNOR </t>
  </si>
  <si>
    <t>04007550</t>
  </si>
  <si>
    <t>AV. SANCHECERRO MZA. STAN LOTE. 2 GALERIA LA ALDEA</t>
  </si>
  <si>
    <t>ALAMO GOMEZ ELENITA DEL SOCORRO</t>
  </si>
  <si>
    <t xml:space="preserve">ELENITA DEL SOCORRO ALAMO GOMEZ </t>
  </si>
  <si>
    <t>AV. SCHEAFER NRO. 519</t>
  </si>
  <si>
    <t>TORRES PAIMA YHONE</t>
  </si>
  <si>
    <t xml:space="preserve">YHONE TORRES PAIMA </t>
  </si>
  <si>
    <t>02800431</t>
  </si>
  <si>
    <t>40468563</t>
  </si>
  <si>
    <t xml:space="preserve">JR. Arica Nº 519 </t>
  </si>
  <si>
    <t>SAAVEDRA DAVILA KATHERINE</t>
  </si>
  <si>
    <t xml:space="preserve">KATHERINE SAAVEDRA DAVILA </t>
  </si>
  <si>
    <t>44374814</t>
  </si>
  <si>
    <t>PJ. PERU NRO. S/N</t>
  </si>
  <si>
    <t>YNFANTES CELIS YTALO SALVADOR</t>
  </si>
  <si>
    <t xml:space="preserve">YTALO SALVADOR YNFANTES CELIS </t>
  </si>
  <si>
    <t>16658096</t>
  </si>
  <si>
    <t xml:space="preserve">Jr. Jose Riera Nº 157 </t>
  </si>
  <si>
    <t xml:space="preserve">VALDERRAMA RODRIGUEZ JENNIFER CHRISTINA </t>
  </si>
  <si>
    <t>SE RETIRO</t>
  </si>
  <si>
    <t>SEÑALES MOVILES S.A.C.</t>
  </si>
  <si>
    <t>AV. COLONIAL NRO. 3008 DPTO. 101 EDIFICIO LOS CASTAÑOS</t>
  </si>
  <si>
    <t>16 DE JUNIO DE 2014</t>
  </si>
  <si>
    <t>Jaime La Torre Arista</t>
  </si>
  <si>
    <t>Teresa Susana Vasquez Reynel</t>
  </si>
  <si>
    <t>GARCIA CORY ROSA MARINA</t>
  </si>
  <si>
    <t>ROSA MARINA GARCIA CORY</t>
  </si>
  <si>
    <t>43555541</t>
  </si>
  <si>
    <t>MZA. H LOTE. 17 AGRU PACHACAMAC SECT 4 -1ER ETAPA, ZONA A</t>
  </si>
  <si>
    <t>MZA. H LOTE. 17 AGRU PACHACAMAC SECT 4 - 1ER ETAPA, ZONA A</t>
  </si>
  <si>
    <t>INVERSIONES LIZETH E.I.R.L.</t>
  </si>
  <si>
    <t xml:space="preserve">EDWIN WALTER CORZO PEREZ </t>
  </si>
  <si>
    <t>JR. RAYMONDI 617</t>
  </si>
  <si>
    <t>RODRIGUEZ CHAVEZ CARLOS MILTON</t>
  </si>
  <si>
    <t xml:space="preserve">CARLOS MILTON RODRIGUEZ CHAVEZ </t>
  </si>
  <si>
    <t>00090001</t>
  </si>
  <si>
    <t>JR. RAYMONDI 605</t>
  </si>
  <si>
    <t>ALTAMIRANO LIRA JESUS</t>
  </si>
  <si>
    <t>JESUS ALTAMIRANO LIRA</t>
  </si>
  <si>
    <t>31188634</t>
  </si>
  <si>
    <t>JR. UCAYALI 508 C</t>
  </si>
  <si>
    <t>Edith Pita Arzubialde</t>
  </si>
  <si>
    <t>CAL. MARURI NRO. 228 INT. 216</t>
  </si>
  <si>
    <t>AURA MILAGROS TARCO</t>
  </si>
  <si>
    <t>TELECOMUNICACIONES LA TORRE S.A.C.</t>
  </si>
  <si>
    <t>Sandra Angelica Huallpa Limache</t>
  </si>
  <si>
    <t>Alejandrina Huber Valdivia Chula</t>
  </si>
  <si>
    <t>00407276</t>
  </si>
  <si>
    <t xml:space="preserve">AV. SAN FRANCISCO MZA. 14 LOTE. 15 </t>
  </si>
  <si>
    <t>18 DE JUNIO DE 2014</t>
  </si>
  <si>
    <t>Eduardo Alexis Zambrano</t>
  </si>
  <si>
    <t>CDRM COMUNICACIONES S.A.C.</t>
  </si>
  <si>
    <t>Cesar Daniel Ale Aro</t>
  </si>
  <si>
    <t>Ramiro Gabriel Ale Aro</t>
  </si>
  <si>
    <t>CAL. 26 DE MAYO NRO. 1435 P.J. LEONCIO PRADO</t>
  </si>
  <si>
    <t>LOZADA OJEDA GILMER</t>
  </si>
  <si>
    <t>GILMER LOZADA OJEDA</t>
  </si>
  <si>
    <t>42990785</t>
  </si>
  <si>
    <t>NRO. S/N MERCADO CENTRAL PUEST S/N</t>
  </si>
  <si>
    <t>FALCON LUDEÑA CLEOPATRA</t>
  </si>
  <si>
    <t>DAC DTH - TFI</t>
  </si>
  <si>
    <t>JR. MANU MZA. L7 LOTE. 5</t>
  </si>
  <si>
    <t>19 DE JUNIO DE 2014</t>
  </si>
  <si>
    <t>04822005</t>
  </si>
  <si>
    <t>INVERSIONES ROCA VARELA S.A.C.</t>
  </si>
  <si>
    <t>01161695</t>
  </si>
  <si>
    <t>JR. RENE BARTRA NRO. 102</t>
  </si>
  <si>
    <t>DAC TFI</t>
  </si>
  <si>
    <t>Rolando Eder Giraldo Malvas</t>
  </si>
  <si>
    <t>Fernando Cotera</t>
  </si>
  <si>
    <t>MARCELO GENTE LUCAS FELIX</t>
  </si>
  <si>
    <t xml:space="preserve">LUCAS FELIX MARCELO GENTE </t>
  </si>
  <si>
    <t>44723350</t>
  </si>
  <si>
    <t>AV. 1 DE JUNIO MZ 65 LTE 07 INT</t>
  </si>
  <si>
    <t>TEC LIFE S.A.C.</t>
  </si>
  <si>
    <t>AV. MCAL. T. DE LUZURIAGA NRO. 501 (</t>
  </si>
  <si>
    <t xml:space="preserve">AV. MCAL. T. DE LUZURIAGA NRO. 501 </t>
  </si>
  <si>
    <t xml:space="preserve">GARCIA PORCEL JHONATTAN HERNAN </t>
  </si>
  <si>
    <t>CARRASCO MARTELL JULY ESTELA</t>
  </si>
  <si>
    <t>JULY ESTELA CARRASCO MARTELL</t>
  </si>
  <si>
    <t>41185790</t>
  </si>
  <si>
    <t>AV. FITZCARRALD NRO. 376 CONO ALUVIONICO OESTE</t>
  </si>
  <si>
    <t>AV. FITZCARRALD NRO. 373 CONO ALUVIONICO OESTE</t>
  </si>
  <si>
    <t>DE LA CRUZ SALAS DIANIRA ADELA</t>
  </si>
  <si>
    <t>DIANIRA ADELA DE LA CRUZ SALAS</t>
  </si>
  <si>
    <t>32971327</t>
  </si>
  <si>
    <t>INVERSIONES EN TELECOMUNICACIONES DEL SUR E.I.R.L. - INTEL SUR E.I.R.L.</t>
  </si>
  <si>
    <t>Andrea Carolina Amalia La Torre Vasquez</t>
  </si>
  <si>
    <t>Jr. Ricardo Palma 510 Urbanización Mercado Central</t>
  </si>
  <si>
    <t>SMART CENTER GROUP S.A.C.</t>
  </si>
  <si>
    <t>Gregory Kalafatovich Galvez</t>
  </si>
  <si>
    <t>Calle Mar Bella N° 700</t>
  </si>
  <si>
    <t>24 DE JUNIO DE 2014</t>
  </si>
  <si>
    <t>0996563</t>
  </si>
  <si>
    <t>SOLUCIONES JCF S.R.L.</t>
  </si>
  <si>
    <t>Mz R, Lote 3,</t>
  </si>
  <si>
    <t xml:space="preserve"> Marilu Francisca Peña Chacaliaza</t>
  </si>
  <si>
    <t>44197521</t>
  </si>
  <si>
    <t xml:space="preserve">Jr. Tarata Nro. 113 INT B (A espaldas de Credy Cash) </t>
  </si>
  <si>
    <t>William Linares</t>
  </si>
  <si>
    <t xml:space="preserve">PEÑA CHACALIAZA MARILU FRANCISCA </t>
  </si>
  <si>
    <t>SEYER MURAYAMI</t>
  </si>
  <si>
    <t>MARCOS VIDAL CORNEJO</t>
  </si>
  <si>
    <t>ALARCON SORIA JAIME</t>
  </si>
  <si>
    <t>COMUNICACIONES MOVILES 3000</t>
  </si>
  <si>
    <t xml:space="preserve"> RIVERA CARRASCO MARIA MERCEDES</t>
  </si>
  <si>
    <t>MARTHA PAOLA CHAMBI</t>
  </si>
  <si>
    <t>AMITEL PERU E.I.R.L.</t>
  </si>
  <si>
    <t xml:space="preserve">HARDCORP COMUNICACIONES </t>
  </si>
  <si>
    <t>MIRLA JOSEFINA OCHOA VASQUEZ</t>
  </si>
  <si>
    <t>No se concreto</t>
  </si>
  <si>
    <t>ESTRADA CHIGUALA JUANA HERENIA</t>
  </si>
  <si>
    <t>No existen datos</t>
  </si>
  <si>
    <t>WILBER FROILAN LONASCO TINTAYA</t>
  </si>
  <si>
    <t>MOVIL PHONE E.I.R.L.</t>
  </si>
  <si>
    <t>RINCON CHOCA YANETH</t>
  </si>
  <si>
    <t>YANETH RINCON CHOCA</t>
  </si>
  <si>
    <t xml:space="preserve">16712595 </t>
  </si>
  <si>
    <t>Block A N° 77 Galeria Nicolas Cuglievan</t>
  </si>
  <si>
    <t>QUINTANA HUAMAN JOSE GILBERTO</t>
  </si>
  <si>
    <t>Calle Cuglievan N° s/n, int A-35, galerías rosadas</t>
  </si>
  <si>
    <t>ANASTACIO ALBINES PAOLA</t>
  </si>
  <si>
    <t xml:space="preserve">PAOLA ANASTACIO ALBINES </t>
  </si>
  <si>
    <t>Tienda Nro. 09 Terminal El Bosque</t>
  </si>
  <si>
    <t>YENNICOR E.I.R.L.</t>
  </si>
  <si>
    <t>Nancy Yenni Cornejo Campos</t>
  </si>
  <si>
    <t>00515567</t>
  </si>
  <si>
    <t>Avenida Collpa N° 300 (Costado Del Colegio Humbolt)</t>
  </si>
  <si>
    <t>CAROL GUTIERREZ</t>
  </si>
  <si>
    <t>SABINO PAJUELO FILIBERTO VICTOR</t>
  </si>
  <si>
    <t xml:space="preserve">FILIBERTO VICTOR SABINO PAJUELO </t>
  </si>
  <si>
    <t xml:space="preserve">41344246 </t>
  </si>
  <si>
    <t xml:space="preserve">AV. PROGRESO NRO. 684 (FRENTE DE HELADERIA EL ABUELO) </t>
  </si>
  <si>
    <t>CARHUAZ</t>
  </si>
  <si>
    <t>Mark Alva</t>
  </si>
  <si>
    <t>CENTURION QUINTOS YOLA</t>
  </si>
  <si>
    <t>YOLA CENTURION QUINTOS</t>
  </si>
  <si>
    <t>41697527</t>
  </si>
  <si>
    <t xml:space="preserve">JR. Grau Nº 396 </t>
  </si>
  <si>
    <t>NELSA LLANCA</t>
  </si>
  <si>
    <t>JOSDAN E.I.R.L.</t>
  </si>
  <si>
    <t xml:space="preserve">CAL. BRASIL NRO. 402 </t>
  </si>
  <si>
    <t>01 DE JULIO DE 2014</t>
  </si>
  <si>
    <t>SATNET S.R.L.</t>
  </si>
  <si>
    <t>Pajares Casas Estefany Samantha</t>
  </si>
  <si>
    <t>Estefany Samantha Pajares Casas</t>
  </si>
  <si>
    <t>48312180</t>
  </si>
  <si>
    <t>JR. EL MISTI NRO. 190 BR. MOLLEPAMPA</t>
  </si>
  <si>
    <t xml:space="preserve">Jhony Luis Chau </t>
  </si>
  <si>
    <t>VARILLAS ZAPATA YULIANA AUTUANET</t>
  </si>
  <si>
    <t xml:space="preserve">YULIANA AUTUANET VARILLAS ZAPATA </t>
  </si>
  <si>
    <t>46527649</t>
  </si>
  <si>
    <t xml:space="preserve">AV. SANCHEZ CERRO CDRA 13 LOTE. 13B CC PIURA PLAZA-PUESTO 3 </t>
  </si>
  <si>
    <t>05225325</t>
  </si>
  <si>
    <t>FLORES AMPUERO HERMINIA</t>
  </si>
  <si>
    <t>23864726</t>
  </si>
  <si>
    <t xml:space="preserve">MZA. A LOTE. 11 APV. FRANCISCO PALAO (IQZ SEMAFORO HMENDIVIL C1P ENTOSMANCORA) </t>
  </si>
  <si>
    <t>02 DE JULIO DE 2014</t>
  </si>
  <si>
    <t>23863144</t>
  </si>
  <si>
    <t>Calle Alayza Roel 2088 oficina 205 - LINCE</t>
  </si>
  <si>
    <t>LEBINIS DIAZ RAMIREZ</t>
  </si>
  <si>
    <t xml:space="preserve">DIAZ RAMIREZ LEBINIS </t>
  </si>
  <si>
    <t>41573638</t>
  </si>
  <si>
    <t xml:space="preserve">JR. Junin Nº 213   </t>
  </si>
  <si>
    <t>MAGAN RODRIGUEZ EDUARDO ENRIQUE</t>
  </si>
  <si>
    <t>23998583</t>
  </si>
  <si>
    <t xml:space="preserve">MZA. D LOTE. 4 A.V. JUAN PABLO II (PARADERO TELEFONO PASANDP UAC) </t>
  </si>
  <si>
    <t>42920744</t>
  </si>
  <si>
    <t>MANYARI TELECOMUNICACIONES S.A.C.</t>
  </si>
  <si>
    <t>Nelson Paul Vega Huanca</t>
  </si>
  <si>
    <t xml:space="preserve">Calle Perú N° 106, Interior 02 (Tienda 02) </t>
  </si>
  <si>
    <t>08 de julio de 2014</t>
  </si>
  <si>
    <t>Manuel Humberto Manyari Rivera</t>
  </si>
  <si>
    <t>Av. Viña del Mar N° 1000, Interior A, Distrito Jacobo Hunter, provincia y departamento de Arequipa</t>
  </si>
  <si>
    <t>Natalia Pozo</t>
  </si>
  <si>
    <t>MAYTA CRUZADO KELBIN PRELBIN</t>
  </si>
  <si>
    <t xml:space="preserve">KELBIN PRELBIN MAYTA CRUZADO </t>
  </si>
  <si>
    <t>47814964</t>
  </si>
  <si>
    <t>JR. DOS DE MAYO NRO. 695 PBLO CELENDIN</t>
  </si>
  <si>
    <t>RUBIO MAYTA JEINER</t>
  </si>
  <si>
    <t>JEINER RUBIO MAYTA</t>
  </si>
  <si>
    <t>43604548</t>
  </si>
  <si>
    <t xml:space="preserve">JR. CACERES NRO. 306 </t>
  </si>
  <si>
    <t>Edilna Maritza Crisanto García</t>
  </si>
  <si>
    <t>02857677</t>
  </si>
  <si>
    <t>JR. SIMON BOLIVAR NRO. 212 INT. 001 CENT. TUMBES</t>
  </si>
  <si>
    <t>OMAR GUERRERO GARCIA</t>
  </si>
  <si>
    <t>RUIZ DAVILA KETY</t>
  </si>
  <si>
    <t>07881643</t>
  </si>
  <si>
    <t>JR. BOLOGNESI NRO. 414</t>
  </si>
  <si>
    <t>00868340</t>
  </si>
  <si>
    <t>00884382</t>
  </si>
  <si>
    <t>VASQUEZ MULLER JOEL EDINSON</t>
  </si>
  <si>
    <t>AV. SAN MARTIN NRO.651</t>
  </si>
  <si>
    <t>RAMIREZ FERREYRA MARTHA ESTHER</t>
  </si>
  <si>
    <t xml:space="preserve">MARTHA ESTHER RAMIREZ FERREYRA </t>
  </si>
  <si>
    <t>00112481</t>
  </si>
  <si>
    <t xml:space="preserve">JR. RAYMONDI NRO. 555 </t>
  </si>
  <si>
    <t>INNOVA NEGOCIOS Y SOLUCIONES INTEGRALES S.A.C</t>
  </si>
  <si>
    <t>Carolina Virginia Salazar Neyra</t>
  </si>
  <si>
    <t xml:space="preserve">MZA. E LOTE. 27 A.H. LOS ALGARROBOS I ETAPA (POR LA COMISARIA DE LOS ALGARROBOS) </t>
  </si>
  <si>
    <t>43695696</t>
  </si>
  <si>
    <t>17406039</t>
  </si>
  <si>
    <t>17401309</t>
  </si>
  <si>
    <t>CARLOS RODENAS</t>
  </si>
  <si>
    <t>JR. AMADEO FIGUEROA 1025 (FRENTE AL PARQUE FAP) - HUARAZ</t>
  </si>
  <si>
    <t>MAC PLUS S.R.L.</t>
  </si>
  <si>
    <t>JR. LIMA NRO. 398 INT. 001</t>
  </si>
  <si>
    <t>20025248</t>
  </si>
  <si>
    <t>JOSEPH MENDOZA</t>
  </si>
  <si>
    <t>URB. E. LOPEZ ALBUJAR II MZA. B LOTE. 19 C.P. SAN ANTONIO (ESQUINA DE POSTA ANTIGUA DE SAN ANTONIO)</t>
  </si>
  <si>
    <t>42184847</t>
  </si>
  <si>
    <t>JUAN CARLOS PAREDES</t>
  </si>
  <si>
    <t>AV. MARISCAL CASTILLA NRO. 486A</t>
  </si>
  <si>
    <t>ARAUJO CONDOR ADELA</t>
  </si>
  <si>
    <t>44569289</t>
  </si>
  <si>
    <t>AV. PERU NRO. SN PBO.MARISCAL CACERES (S70510618-1/2CD PUENTE DANIEL HERNANDEZ)</t>
  </si>
  <si>
    <t>GUEVARA ROLDAN EDWIN ROLANDO</t>
  </si>
  <si>
    <t>PJ. MARIANO MELGAR NRO. 135 URB. SANTA LUSMILA</t>
  </si>
  <si>
    <t>DEL AGUILA VASQUEZ HELGA JESSICA</t>
  </si>
  <si>
    <t xml:space="preserve">HELGA JESSICA DEL AGUILA VASQUEZ </t>
  </si>
  <si>
    <t>22498906</t>
  </si>
  <si>
    <t xml:space="preserve">AV. YARINA NRO 616A </t>
  </si>
  <si>
    <t>GONCALVEZ SUNCION JENIFFER</t>
  </si>
  <si>
    <t>JENIFFER GONCALVEZ SUNCION</t>
  </si>
  <si>
    <t>47620610</t>
  </si>
  <si>
    <t xml:space="preserve">AV. COLONIZACION NRO. 630 </t>
  </si>
  <si>
    <t>CORDOVA PAREDES ROLANDO</t>
  </si>
  <si>
    <t>ROLANDO CORDOVA PAREDES</t>
  </si>
  <si>
    <t>80435468</t>
  </si>
  <si>
    <t>Jr. Jorge Chavez Nº 797</t>
  </si>
  <si>
    <t>CONTRATO ANULADO</t>
  </si>
  <si>
    <t>MARTINEZ UCHOFEN ORISON EDUARDO</t>
  </si>
  <si>
    <t>ORISON EDUARDO MARTINEZ UCHOFEN</t>
  </si>
  <si>
    <t>46575915</t>
  </si>
  <si>
    <t>AV.LAS AMERICAS 135 P.J SAN MARTIN</t>
  </si>
  <si>
    <t>DAMIAN HUARANGA JOHN RICARDO</t>
  </si>
  <si>
    <t>NRO. S/N MERCADO CENTRAL (AV. RAYMONDI OFIC. 213 EN EL 2DO PISO)</t>
  </si>
  <si>
    <t>Jhon Ricardo Damian Huaranga</t>
  </si>
  <si>
    <t>PILCOMAMANI CUTIPA ROCIO VICTORIA</t>
  </si>
  <si>
    <t xml:space="preserve">JR. PIEROLA NRO. 201 (FRENTE LIBRERIA JUVENTUD) </t>
  </si>
  <si>
    <t>SERVICIOS GENERALES DORA S.A.C.</t>
  </si>
  <si>
    <t>00428507</t>
  </si>
  <si>
    <t xml:space="preserve">CAL. SAN MARTIN NRO. 203A (1ER PISO-ESQ.CON AREQUIPA-FRNT CATEDRAL) </t>
  </si>
  <si>
    <t>00472499</t>
  </si>
  <si>
    <t>00472500</t>
  </si>
  <si>
    <t>PINEDO LOPEZ BEDITH</t>
  </si>
  <si>
    <t xml:space="preserve">BEDITH PINEDO LOPEZ </t>
  </si>
  <si>
    <t>40965600</t>
  </si>
  <si>
    <t>JR. UNION MZA B LOTE 13B AAHH LOS JARDINES DE FRIDA ARC</t>
  </si>
  <si>
    <t>QUISPE SEMINARIO ROCIO</t>
  </si>
  <si>
    <t xml:space="preserve">ROCIO QUISPE SEMINARIO </t>
  </si>
  <si>
    <t>41401143</t>
  </si>
  <si>
    <t xml:space="preserve">Jr. Montero Nro. 117 (a media cdra del mercado) </t>
  </si>
  <si>
    <t>AV. 1 DE JUNIO MZA. 65 LOTE. 07 INT. ---- -- (AL COSTADO DEL BANCO DE LA NACION KM34)</t>
  </si>
  <si>
    <t>19968056</t>
  </si>
  <si>
    <t>AQUINO HUAMANJULCA LUCIA</t>
  </si>
  <si>
    <t xml:space="preserve">LUCIA AQUINO HUAMANJULCA </t>
  </si>
  <si>
    <t>33588019</t>
  </si>
  <si>
    <t>JR. LIMA Nº 408</t>
  </si>
  <si>
    <t>SANCHEZ TORRES ABELARDO</t>
  </si>
  <si>
    <t>ABELARDO SANCHEZ TORRES</t>
  </si>
  <si>
    <t xml:space="preserve">JR. JUNIN Nº 305 </t>
  </si>
  <si>
    <t>00817215</t>
  </si>
  <si>
    <t>JR. JUNIN Nº 306</t>
  </si>
  <si>
    <t>VASQUEZ ZUMAETA ROSA ISABEL</t>
  </si>
  <si>
    <t>ROSA ISABEL VASQUEZ ZUMAETA</t>
  </si>
  <si>
    <t>41982928</t>
  </si>
  <si>
    <t>JR. LIBERTAD NRO. 200 (ORELLANA)</t>
  </si>
  <si>
    <t>VARGAS GUERRA</t>
  </si>
  <si>
    <t>CORPORACION MOLLY S.A.C</t>
  </si>
  <si>
    <t>AV. FERNANDO BELAUNDE TERRY NRO. S/N C.P. CIUDAD CONSTITUCION (S.72799730 - A 1/2CDRA DEL CENTRO SALUD)</t>
  </si>
  <si>
    <t>Urb.Linda Vista Mz. C Lt 1 Casa 4</t>
  </si>
  <si>
    <t>REPRESENTACIONES Y SERVICIOS GENERALES MASAKI E.I.R.L.</t>
  </si>
  <si>
    <t>AV. OVALO NVO ILO-PAMPA INAL MZA. A LOTE. 18 P.J. ASOC. LA PICUDA</t>
  </si>
  <si>
    <t>Augusto Eduardo Bubick</t>
  </si>
  <si>
    <t>TELECOMUNICACIONES DAYANA E.I.R.L.</t>
  </si>
  <si>
    <t xml:space="preserve">JR. AYACUCHO NRO. 133 (FERROCARRIL Y AYACUCHO) </t>
  </si>
  <si>
    <t>02622671</t>
  </si>
  <si>
    <t>CAL. LUNA PERALTA NRO. 123 (ALT. CDRA 3 DE AV.CANADA)</t>
  </si>
  <si>
    <t>MY CALL GROUP S.A.C.</t>
  </si>
  <si>
    <t xml:space="preserve">MZA. M LOTE. 5 URB. LEON XIII (A ESPALDAS CLINICA BRAGANINI) </t>
  </si>
  <si>
    <t>TELECOMUNICACIONES G&amp;M E.I.R.L.</t>
  </si>
  <si>
    <t>Filiberto Victor Sabino Pajuelo</t>
  </si>
  <si>
    <t xml:space="preserve">AV. PROGRESO NRO. 684 (FRENTE DE LA POLLERIA SABOR CARHUACINO) </t>
  </si>
  <si>
    <t>Mahli Maresa Machco Montañez</t>
  </si>
  <si>
    <t>QUENTA NAVARRO VERONICA</t>
  </si>
  <si>
    <t>CAL. ARICA NRO. 308 (2 CDRAS DE PLAZUELA SANTA ROSA)</t>
  </si>
  <si>
    <t>PURIZACA JAVIER PILAR PATRICIA</t>
  </si>
  <si>
    <t>PILAR PATRICIA PURIZACA JAVIER</t>
  </si>
  <si>
    <t xml:space="preserve">AV. PANAMERICANA SUR 680 </t>
  </si>
  <si>
    <t>CARDENAS RODRIGUEZ JUSTA DOMINGA</t>
  </si>
  <si>
    <t xml:space="preserve">JUSTA DOMINGA CARDENAS RODRIGUEZ </t>
  </si>
  <si>
    <t>17923221</t>
  </si>
  <si>
    <t>JR. GRAU Y JUNIN NRO. S/N INT. 21 C.C. INVERSIONES LIMA</t>
  </si>
  <si>
    <t>IBAÑEZ ZAVALETA VICTOR MANUEL</t>
  </si>
  <si>
    <t xml:space="preserve">VICTOR MANUEL IBAÑEZ ZAVALETA </t>
  </si>
  <si>
    <t>17818119</t>
  </si>
  <si>
    <t>MZA. B LOTE. 4 URB. LA ESMERALDA (FRENTE AL MALL AVENTURA PLAZA)</t>
  </si>
  <si>
    <t>CARDENAS ESQUEN NANCY DELMA</t>
  </si>
  <si>
    <t xml:space="preserve">NANCY DELMA CARDENAS ESQUEN </t>
  </si>
  <si>
    <t>17923605</t>
  </si>
  <si>
    <t>JR. GRAU NRO. 653 CENT CERCADO</t>
  </si>
  <si>
    <t>TAPIA FIGUEROA JUANA ESTHER</t>
  </si>
  <si>
    <t xml:space="preserve">JUANA ESTHER TAPIA FIGUEROA </t>
  </si>
  <si>
    <t>00062036</t>
  </si>
  <si>
    <t xml:space="preserve">PROLG. UCAYALI NRO. 169 URB JOCE C. MAREATEGUI </t>
  </si>
  <si>
    <t>MOVILECLASS E.I.R.L.</t>
  </si>
  <si>
    <t>AV. REAL NRO. 1480 PBLO. AZAPAMPA (ESQUINA CON JR. LA UNION)</t>
  </si>
  <si>
    <t>IMPORTACIONES INNOVA S.A.C.</t>
  </si>
  <si>
    <t>CAL. PARDO MIGUEL NRO. 653 SECTOR PUEBLO LIBRE</t>
  </si>
  <si>
    <t>AQUINO DURAN EDITH</t>
  </si>
  <si>
    <t xml:space="preserve">CAL. GRAU NRO. 132 CENT PANAO (A UNA CUADRA DEL CEMENTERIO) </t>
  </si>
  <si>
    <t xml:space="preserve"> SILVA SILVA VICKEL SONIA</t>
  </si>
  <si>
    <t xml:space="preserve">VICKEL SONIA  SILVA SILVA </t>
  </si>
  <si>
    <t>27058754</t>
  </si>
  <si>
    <t>JR. DEL BATAN NRO. 166 BR LA MERCED</t>
  </si>
  <si>
    <t>FUENTES IZQUIERDO MERARDO</t>
  </si>
  <si>
    <t xml:space="preserve">MERARDO FUENTES IZQUIERDO </t>
  </si>
  <si>
    <t>27059047</t>
  </si>
  <si>
    <t>AV. LOS HEROES NRO. 308 BARR SAN SEBASTIAN</t>
  </si>
  <si>
    <t>SANCHEZ PEREZ CESAR AUGUSTO</t>
  </si>
  <si>
    <t xml:space="preserve">CESAR AUGUSTO SANCHEZ PEREZ </t>
  </si>
  <si>
    <t>43926045</t>
  </si>
  <si>
    <t>JR. DEL BATAN NRO. 288 BR LA MERCED</t>
  </si>
  <si>
    <t>MIGUEL ANGEL RAMIREZ RESURRECCION</t>
  </si>
  <si>
    <t>41067013</t>
  </si>
  <si>
    <t>AV. MARIANO I. PRADO 298</t>
  </si>
  <si>
    <t>RAMIREZ RESURRECCION MIGUEL ANGEL</t>
  </si>
  <si>
    <t>Irma Soria Paredes</t>
  </si>
  <si>
    <t>Urb. Jose Carlos Mariátegui</t>
  </si>
  <si>
    <t>23879883</t>
  </si>
  <si>
    <t>Urb. José Carlos Mariategui D-26</t>
  </si>
  <si>
    <t>LEONARDO IMANOL E.I.R.L.</t>
  </si>
  <si>
    <t>M B SOLUCIONES S.A.C.</t>
  </si>
  <si>
    <t xml:space="preserve">MZA. F LOTE. 20 URB. LEON XIII (DE AV. CAYMA BAJANDO 3CDRAS) </t>
  </si>
  <si>
    <t xml:space="preserve">DAC TFI </t>
  </si>
  <si>
    <t>PONCE GALAN MARELMITH MARGARITA</t>
  </si>
  <si>
    <t>MARELMITH MARGARITA PONCE GALAN</t>
  </si>
  <si>
    <t>45560687</t>
  </si>
  <si>
    <t>AV. 1 DE JUNIO MZ 65 LTE 07 INT (AL COSTADO DEL BANCO DE LA NACION)</t>
  </si>
  <si>
    <t>SHUPINGAHUA RENGIFO JOHNNY</t>
  </si>
  <si>
    <t>JOHNNY SHUPINGAHUA RENGIFO</t>
  </si>
  <si>
    <t>41123185</t>
  </si>
  <si>
    <t>PSJE. SAN MARTIN Nº 201</t>
  </si>
  <si>
    <t>NO RETORNO FIRMADO</t>
  </si>
  <si>
    <t>FECHA DE FLUJO</t>
  </si>
  <si>
    <t>POR REGULARIZAR</t>
  </si>
  <si>
    <t>AGENCIA MASS PUBLICIDAD S.A.C</t>
  </si>
  <si>
    <t>BETSI HORI ARRATEA RIVERA</t>
  </si>
  <si>
    <t>22520623</t>
  </si>
  <si>
    <t>JR. CRESPO CASTILLO NRO. 746</t>
  </si>
  <si>
    <t>M&amp;S LOGISTI - K S.R.L.</t>
  </si>
  <si>
    <t>DISTRIBUCIONES CA &amp; L E.I.R.L.</t>
  </si>
  <si>
    <t xml:space="preserve">CAL. LAS DIAMELAS NRO. 178 C.P. CARLOS STEIN CHAVEZ </t>
  </si>
  <si>
    <t>JAIME HUMBERTO</t>
  </si>
  <si>
    <t>DAC RURAL</t>
  </si>
  <si>
    <t>BRICEÑO DIAZ ROBISON RODRIGO</t>
  </si>
  <si>
    <t>00961262</t>
  </si>
  <si>
    <t xml:space="preserve">CAR. FEREDICO BASADRE KM. 86 (VON HUMBOLT, FRENTE PLAZA GRAU) </t>
  </si>
  <si>
    <t>Carlos German Abarca Palacios</t>
  </si>
  <si>
    <t>AV. 1 DE JUNIO MZA. 65 LOTE. 07 (COSTADO DEL BANCO DE LA NACION)</t>
  </si>
  <si>
    <t>PIURACELL E.I.R.L.</t>
  </si>
  <si>
    <t>MZA. F LOTE. 25 URB. LOS GERANIOS</t>
  </si>
  <si>
    <t>22407833</t>
  </si>
  <si>
    <t>22407829</t>
  </si>
  <si>
    <t>TORRES MARCELO LUIS ALBERTO</t>
  </si>
  <si>
    <t>LUIS ALBERTO TORRES MARCELO</t>
  </si>
  <si>
    <t>47682151</t>
  </si>
  <si>
    <t>JR. TARAPACA NRO 705</t>
  </si>
  <si>
    <t xml:space="preserve"> SERVICIOS GENERALES PEREIRA S.R.L.</t>
  </si>
  <si>
    <t xml:space="preserve">PEREIRA TORRES ANGEL OMAR </t>
  </si>
  <si>
    <t xml:space="preserve">45261488 </t>
  </si>
  <si>
    <t>JR. TARAPACA NRO 707</t>
  </si>
  <si>
    <t xml:space="preserve"> VILCA APOLIN ELMER</t>
  </si>
  <si>
    <t xml:space="preserve">ELMER  VILCA APOLIN </t>
  </si>
  <si>
    <t>40698646</t>
  </si>
  <si>
    <t>JR. SUCRE NRO. 399B  (ESQUINA CON TARAPACA)</t>
  </si>
  <si>
    <t xml:space="preserve"> HUAMANI LOAYZA EDITA REYNA</t>
  </si>
  <si>
    <t xml:space="preserve">EDITA REYNA  HUAMANI LOAYZA </t>
  </si>
  <si>
    <t>09887960</t>
  </si>
  <si>
    <t>JR. UCAYALI NRO. 180 (COSTADO DE LLAMA GAS)</t>
  </si>
  <si>
    <t>GOMEZ MENACHO WALTER WALDEMAR</t>
  </si>
  <si>
    <t xml:space="preserve">WALTER WALDEMAR GOMEZ MENACHO </t>
  </si>
  <si>
    <t>80122669</t>
  </si>
  <si>
    <t xml:space="preserve">JR. HUASCAR MZA. 2 LOTE. 2 BARRIO HUARUPAMPA (A CDRA.Y MEDIA MANO DERE.COLEG.INMACULAD) </t>
  </si>
  <si>
    <t>CAL. 03 DE ABRIL NRO. 201 OMATE (A UNA CUADRA DEL CONSEJO DE OMATE)</t>
  </si>
  <si>
    <t>Jose Arturo Valdivia</t>
  </si>
  <si>
    <t>BODEGA ANITA S.R.L.</t>
  </si>
  <si>
    <t xml:space="preserve">SILVIA JANET PAREDES CARRILLO </t>
  </si>
  <si>
    <t>32917886</t>
  </si>
  <si>
    <t xml:space="preserve">MERCADO 21 DE ABRIL NRO. TDA3 URB. 21 DE ABRIL </t>
  </si>
  <si>
    <t>BODEGA OJEDA S.R.LTDA</t>
  </si>
  <si>
    <t>02003399</t>
  </si>
  <si>
    <t xml:space="preserve">VICTOR  OJEDA VILCA </t>
  </si>
  <si>
    <t xml:space="preserve">32814166 </t>
  </si>
  <si>
    <t xml:space="preserve">JR. ALFONSO UGARTE NRO. 535 </t>
  </si>
  <si>
    <t>SALAZAR LARA MELVIN BABILY</t>
  </si>
  <si>
    <t xml:space="preserve">MELVIN BABILY SALAZAR LARA </t>
  </si>
  <si>
    <t>32110735</t>
  </si>
  <si>
    <t xml:space="preserve">MZA. I2 LOTE. 06 CASCO URBANO (AV. HUARMEY) </t>
  </si>
  <si>
    <t>MORALES LOYOLA HUMBERTO FEDERICO</t>
  </si>
  <si>
    <t xml:space="preserve">HUMBERTO FEDERICO MORALES LOYOLA </t>
  </si>
  <si>
    <t>17920288</t>
  </si>
  <si>
    <t>JR. GAMARRA- PISO 1 NRO. 586 INT. 3 CENTRO CIVICO (C.C. MERCADERES)</t>
  </si>
  <si>
    <t>SERVICIOS DE TELEFONIA GLOBALES E.I.R.L.</t>
  </si>
  <si>
    <t xml:space="preserve">AV. ANTENOR ORREGO MZA. K LOTE. 30 URB. COVICORTI </t>
  </si>
  <si>
    <t>TOMAS FIGUEROA HUAMAN</t>
  </si>
  <si>
    <t>04/0/2014</t>
  </si>
  <si>
    <t>42757350</t>
  </si>
  <si>
    <t xml:space="preserve">MZA. G1 LOTE. 15 ASOC. MUNICIPALES 2 ETAPA (ESPALDAS DE LA AV. UNIVERSITARIA) </t>
  </si>
  <si>
    <t>CORPORACION CAMILA NATALY Y ROSA MOVIL S.A.C. - CANAR MOVIL S.A.C.</t>
  </si>
  <si>
    <t>SMARTCITY MOVILES E.I.R.L.</t>
  </si>
  <si>
    <t>SECCION 17 TIENDA 115 NRO. --- PL.ANDRES AVELINO CACERES (FTE.A PLAYA DE ESTACIONAMIENTO SIGLO XX)</t>
  </si>
  <si>
    <t>PEÑA HUAMAN HELLEN ROSALY</t>
  </si>
  <si>
    <t xml:space="preserve">HELLEN ROSALY PEÑA HUAMAN </t>
  </si>
  <si>
    <t>44313655</t>
  </si>
  <si>
    <t xml:space="preserve">PACHACUTEC Y J .GALVEZ NRO 552 </t>
  </si>
  <si>
    <t>SANCHEZ RAMOS ALEX ANTONIO</t>
  </si>
  <si>
    <t>ALEX ANTONIO SANCHEZ RAMOS</t>
  </si>
  <si>
    <t>43844930</t>
  </si>
  <si>
    <t>JR. ORBEGOSO NRO. 533 CERCADO TRUJILLO</t>
  </si>
  <si>
    <t>LARA DAVILA JUAN MIGUEL</t>
  </si>
  <si>
    <t xml:space="preserve">JUAN MIGUEL LARA DAVILA </t>
  </si>
  <si>
    <t>70006817</t>
  </si>
  <si>
    <t>JR. UCAYALI NRO. 669</t>
  </si>
  <si>
    <t>HUACHIN S.A.C.</t>
  </si>
  <si>
    <t>JR. FREDDY ALIAGA  NRO. 437</t>
  </si>
  <si>
    <t>15 de marzo de 2013</t>
  </si>
  <si>
    <t>Cabrera Medina Wilson Yonhy</t>
  </si>
  <si>
    <t>17814517</t>
  </si>
  <si>
    <t>LAR COMUNICACIONES &amp; SERVICIOS S.A.C.</t>
  </si>
  <si>
    <t xml:space="preserve">LIMA </t>
  </si>
  <si>
    <t>AV. T. VALLE ESQ FAUCETT NRO. . INT. 304 (CENTRO AEREO COMERCIAL - MOD. A)</t>
  </si>
  <si>
    <t>Luis Alberto Rabanal Rodriguez</t>
  </si>
  <si>
    <t>Luz Betty Lara Carranza</t>
  </si>
  <si>
    <t>BL. 45 NRO. A1 U.V. 3 LIMA - LIMA - LIMA</t>
  </si>
  <si>
    <t>TELECOM APURIMAK E.I.R.L.</t>
  </si>
  <si>
    <t>MERIDA PARE CUCHULA</t>
  </si>
  <si>
    <t xml:space="preserve">PARE CUCHULA MERIDA </t>
  </si>
  <si>
    <t>41518133</t>
  </si>
  <si>
    <t>JR. LIBERTAD 231 BARRIO VELLAVISTA</t>
  </si>
  <si>
    <t>B &amp; R BUSSINES GROUP PERU E.I.R.L.</t>
  </si>
  <si>
    <t>CAL. 7 DE JUNIO NRO. 168A P.J. LA TOMILLA - ZON. A (A 4 CDRAS.DEL ESTADIO LA TOMILLA -CAYMA)</t>
  </si>
  <si>
    <t>MALDONADO PANTIGOSO EDGAR ADOLFO</t>
  </si>
  <si>
    <t xml:space="preserve">EDGAR ADOLFO MALDONADO PANTIGOSO </t>
  </si>
  <si>
    <t>06059623</t>
  </si>
  <si>
    <t>AV PACHACUTEC NRO 944</t>
  </si>
  <si>
    <t>SARMIENTO FELIX JENNY LYAN</t>
  </si>
  <si>
    <t>JENNY LYAN SARMIENTO FELIX</t>
  </si>
  <si>
    <t>21548777</t>
  </si>
  <si>
    <t>AV RIO DE JANEIRO NRO 632</t>
  </si>
  <si>
    <t>Herminio Gilberto Orrillo Ruiz</t>
  </si>
  <si>
    <t>Jirón Jorge Chá vez N° 692, Hualgayoc,
Bambamarca, Cajamarca,</t>
  </si>
  <si>
    <t>Firmo nuevo contrato</t>
  </si>
  <si>
    <t>GARCIA HERMOZA CESAR ENRIQUE</t>
  </si>
  <si>
    <t>CESAR ENRIQUE GARCIA HERMOZA</t>
  </si>
  <si>
    <t>45127317</t>
  </si>
  <si>
    <t>AV. LEOPOLDO KRAUSSE NRO.452 URB VILLA RICA</t>
  </si>
  <si>
    <t>Moncada Sanchez Jorge Luis</t>
  </si>
  <si>
    <t>44819995</t>
  </si>
  <si>
    <t>HUERTA HUERTA DE MEZA MAGNA</t>
  </si>
  <si>
    <t xml:space="preserve">MAGNA HUERTA HUERTA DE MEZA </t>
  </si>
  <si>
    <t>15988432</t>
  </si>
  <si>
    <t>CAL. LOPEZ DE ZUÑIGA NRO. 361 (FRENTE A CAJA SULLANA)</t>
  </si>
  <si>
    <t>AGURTO ATOCHE MILTON CESAR</t>
  </si>
  <si>
    <t xml:space="preserve">MILTON CESAR AGURTO ATOCHE </t>
  </si>
  <si>
    <t>80266099</t>
  </si>
  <si>
    <t>AV. 2 DE MAYO NRO. 165 (FTE EL COLEGIO EL CARMEN-IZQ MAXI PLAZA)</t>
  </si>
  <si>
    <t>ESPINOZA UBILLUS EDUARDO</t>
  </si>
  <si>
    <t>02879005</t>
  </si>
  <si>
    <t xml:space="preserve">CAL. HUALLAGA NRO. 144 BARRIO PACHITEA </t>
  </si>
  <si>
    <t>HUMBERTO JAIME</t>
  </si>
  <si>
    <t>FUENTES ZUÑIGA JEANET ROXANA</t>
  </si>
  <si>
    <t>SANTIAGO CHIROQUE ELMER GAMMY</t>
  </si>
  <si>
    <t>ELMER GAMMY SANTIAGO CHIROQUE</t>
  </si>
  <si>
    <t>43683506</t>
  </si>
  <si>
    <t>Jr. Fermín Malaga Nro. 358 Cas. Tablazo Norte</t>
  </si>
  <si>
    <t>SANCHEZ MONTERO NESTOR GERARDO</t>
  </si>
  <si>
    <t>NESTOR GERARDO SANCHEZ MONTERO</t>
  </si>
  <si>
    <t>40307290</t>
  </si>
  <si>
    <t>CAL. CUZCO NRO. 241 CERCADO</t>
  </si>
  <si>
    <t>Karel Escarlet Andia Carazas</t>
  </si>
  <si>
    <t>INVERSIONES Y REPRESENTACIONES LOS DELFINES E.I.R.L.</t>
  </si>
  <si>
    <t>Antonio Schaffick Herrera</t>
  </si>
  <si>
    <t>ARICOCHE AREVALO YESSICA VIRGINIA</t>
  </si>
  <si>
    <t>JR. SIMON BOLIVAR NRO. 350</t>
  </si>
  <si>
    <t>RAMIREZ CHACON JESUS LIDA</t>
  </si>
  <si>
    <t xml:space="preserve">JESUS LIDA RAMIREZ CHACON </t>
  </si>
  <si>
    <t>00952159</t>
  </si>
  <si>
    <t>AV. QUIÑONEZ MzA Lt1</t>
  </si>
  <si>
    <t>DIEGO ANTONIO POMA CONDOR</t>
  </si>
  <si>
    <t xml:space="preserve">POMA CONDOR DIEGO ANTONIO </t>
  </si>
  <si>
    <t>45550854</t>
  </si>
  <si>
    <t xml:space="preserve">AV. DANIEL ALCIDES CARRION NRO 112 URB . SAN JUAN </t>
  </si>
  <si>
    <t>GUTIERREZ MATIAS LUIS MIGUEL</t>
  </si>
  <si>
    <t>LUIS MIGUEL GUTIERREZ MATIAS</t>
  </si>
  <si>
    <t>46340201</t>
  </si>
  <si>
    <t>AV. SIMON BOLIVAR NRO. 314 URB. VILLA AGUAYTIA (AL FRENTE HOSPEDAJE MACHUCA</t>
  </si>
  <si>
    <t>SOSA ORDINOLA YANNET NATALY</t>
  </si>
  <si>
    <t xml:space="preserve">YANNET NATALY SOSA ORDINOLA </t>
  </si>
  <si>
    <t>40198416</t>
  </si>
  <si>
    <t xml:space="preserve">JR. 28 DE JULIO NRO. 1113 INT.A </t>
  </si>
  <si>
    <t xml:space="preserve"> FERWIL S.R.L.</t>
  </si>
  <si>
    <t xml:space="preserve">CAL. CUSCO NRO. 388B (ESPALDAR DEL MINISTERI DE TRANSPORTE) </t>
  </si>
  <si>
    <t>04416866</t>
  </si>
  <si>
    <t>MARTINEZ PALACIOS ESTRELLA MERCEDES</t>
  </si>
  <si>
    <t xml:space="preserve">JR. SUCRE NRO. 311 </t>
  </si>
  <si>
    <t>CARLOS ABARCA</t>
  </si>
  <si>
    <t>MERA FLORES WALTER EDGARD</t>
  </si>
  <si>
    <t xml:space="preserve">WALTER EDGARD MERA FLORES </t>
  </si>
  <si>
    <t>10244707</t>
  </si>
  <si>
    <t xml:space="preserve">AV. FERROCARRIL NRO. 1085 (COSTADO DE PLAZA VEA) </t>
  </si>
  <si>
    <t>Maricela Vidal Via y Rada</t>
  </si>
  <si>
    <t>VASQUEZ EUGENIO MIRELLA ELIZABETH</t>
  </si>
  <si>
    <t>MIRELLA ELIZABETH VASQUEZ EUGENIO</t>
  </si>
  <si>
    <t>47126545</t>
  </si>
  <si>
    <t>JR. UNION NRO. 747A BR CUMBEMAYO</t>
  </si>
  <si>
    <t>CHAVEZ RODRIGUEZ CHRISTIAN XAVIER</t>
  </si>
  <si>
    <t>CHRISTIAN XAVIER CHAVEZ RODRIGUEZ</t>
  </si>
  <si>
    <t>44349945</t>
  </si>
  <si>
    <t>AV. SAN MARTIN NRO. 647 BARR. SAN MARTIN DE PORR</t>
  </si>
  <si>
    <t>AV. SAN MARTIN NRO. 647 BARR. SAN MARTIN DE PORRES</t>
  </si>
  <si>
    <t>ORE MARCELO GISELLA VIRGINIA</t>
  </si>
  <si>
    <t>GISELLA VIRGINIA ORE MARCELO</t>
  </si>
  <si>
    <t>40351361</t>
  </si>
  <si>
    <t xml:space="preserve">JR. LUIS REYNA FARGE NRO. 156 BR LA FLORIDA </t>
  </si>
  <si>
    <t>VARGAS LUISA</t>
  </si>
  <si>
    <t>LUISA VARGAS</t>
  </si>
  <si>
    <t>80129300</t>
  </si>
  <si>
    <t xml:space="preserve">CAL. CAJAMARCA NRO. 125 INT. 80 C.C. MIGUEL GRAU (PUESTO NRO 80) </t>
  </si>
  <si>
    <t>IC</t>
  </si>
  <si>
    <t>CENTENO LOPEZ ELISABET LIDIA</t>
  </si>
  <si>
    <t xml:space="preserve">ELISABET LIDIA CENTENO LOPEZ </t>
  </si>
  <si>
    <t>21556828</t>
  </si>
  <si>
    <t>AV. ARENALES NRO. 559 (1 CDRA ANTES DEL MERCADO ARENALES)</t>
  </si>
  <si>
    <t>LEGUA ALDAZ GLADIS MARILIN</t>
  </si>
  <si>
    <t xml:space="preserve">GLADIS MARILIN LEGUA ALDAZ </t>
  </si>
  <si>
    <t>46522670</t>
  </si>
  <si>
    <t>MZA. B LOTE. 01 A.H. NUEVA AMERICA</t>
  </si>
  <si>
    <t>CAMPOS INGARUCA LUIS MIGUEL</t>
  </si>
  <si>
    <t>AV. MARGINAL NRO. S/N AA.VV. EL MILAGRO (S72686880 ESQ CAL PALMERAS Y CAL CLAVELE)</t>
  </si>
  <si>
    <t>A &amp; B PERUTEL E.I.R.L.</t>
  </si>
  <si>
    <t>AV. SAN JUAN NRO. 1053</t>
  </si>
  <si>
    <t>BOBADILLA APOLO DE VIVAR JOHANNA KAROL</t>
  </si>
  <si>
    <t>Johanna Karol Bobadilla Apolo de Vivar</t>
  </si>
  <si>
    <t>10217720</t>
  </si>
  <si>
    <t>AV. TARAPACA NRO. 299 BARRIO SAN JOSE (ESP. IGLESIA SAN JOSE)</t>
  </si>
  <si>
    <t>SANTIAGO VALUIS ROBERTO</t>
  </si>
  <si>
    <t xml:space="preserve">ROBERTO SANTIAGO VALUIS </t>
  </si>
  <si>
    <t>33250326</t>
  </si>
  <si>
    <t xml:space="preserve">CAL. LOS ROSALES MzA Lt14, </t>
  </si>
  <si>
    <t>CHU RAMIREZ MARGARITA</t>
  </si>
  <si>
    <t>MARGARITA CHU RAMIREZ</t>
  </si>
  <si>
    <t>40529595</t>
  </si>
  <si>
    <t>JR. TACNA MZA. 06 LOTE. 04 (FRENTE AL INEI)</t>
  </si>
  <si>
    <t>GOMEZ HUAMAN MIGUEL ANGEL</t>
  </si>
  <si>
    <t xml:space="preserve">MIGUEL ANGEL GOMEZ HUAMAN </t>
  </si>
  <si>
    <t>42549851</t>
  </si>
  <si>
    <t xml:space="preserve">JR. 25 De Mayo Nº 294 </t>
  </si>
  <si>
    <t xml:space="preserve">DIONICIO MORALES CARRION </t>
  </si>
  <si>
    <t>00992784</t>
  </si>
  <si>
    <t xml:space="preserve">AV. RICARDO PALMA Nº 800        </t>
  </si>
  <si>
    <t>TOCAHE</t>
  </si>
  <si>
    <t>MORALES CARRION DIONICIO</t>
  </si>
  <si>
    <t>TECNOLOGIA Y SERVICIOS J &amp; J S.A.C.</t>
  </si>
  <si>
    <t>JHON PAUL GAMONAL COLUNCHE</t>
  </si>
  <si>
    <t>41475155</t>
  </si>
  <si>
    <t xml:space="preserve">JR. LIMA Nº 634   </t>
  </si>
  <si>
    <t>DONAYRE HUAMANI ROSARIO DEL PILAR</t>
  </si>
  <si>
    <t xml:space="preserve">ROSARIO DEL PILAR DONAYRE HUAMANI </t>
  </si>
  <si>
    <t>44626463</t>
  </si>
  <si>
    <t>CAR PANAMERICANA SUR MZA A LT 27 B CAS. CASA BLANCA</t>
  </si>
  <si>
    <t>PEREZ PISCO WALTER PRIMERO</t>
  </si>
  <si>
    <t>WALTER PRIMERO PEREZ PISCO</t>
  </si>
  <si>
    <t>42348667</t>
  </si>
  <si>
    <t>AV. FREYRE 785</t>
  </si>
  <si>
    <t>FERNANDEZ PEREZ WILMER</t>
  </si>
  <si>
    <t xml:space="preserve">WILMER FERNANDEZ PEREZ </t>
  </si>
  <si>
    <t>40511233</t>
  </si>
  <si>
    <t xml:space="preserve">JR. SAN MARTIN Nº 399    </t>
  </si>
  <si>
    <t>SOTO MENDOZA PABLO</t>
  </si>
  <si>
    <t>JR. LA ESMERALDA NRO. S/N (A MEDIA CUADRA DE CARRETRA CENTRAL HYO-)</t>
  </si>
  <si>
    <t>CORDOVA QUITO YIN FAUSTINO</t>
  </si>
  <si>
    <t xml:space="preserve"> NEGOCIACIONES TELCOS E.I.R.L.</t>
  </si>
  <si>
    <t>PJ. LOS HEROES NRO. 285 INT. 1 SEC. 02 (ESPALDAS DE LA CAMARA DE COMERCIO)</t>
  </si>
  <si>
    <t>MZA. 03 LOTE. 01 URB. VILLA MARINA</t>
  </si>
  <si>
    <t>04653633</t>
  </si>
  <si>
    <t>FERTEL COMUNICACIONES E.I.R.L.</t>
  </si>
  <si>
    <t>RODRIGUEZ FIESTAS HECTOR ALEXANDER</t>
  </si>
  <si>
    <t>HECTOR ALEXANDER RODRIGUEZ FIESTAS</t>
  </si>
  <si>
    <t>46100705</t>
  </si>
  <si>
    <t>AV. GULLMAN MZA. I LOTE. 13 A.H. 31 DE ENERO</t>
  </si>
  <si>
    <t>RUIZ MORENO JANETH DANIELA</t>
  </si>
  <si>
    <t>JANETH DANIELA RUIZ MORENO</t>
  </si>
  <si>
    <t>76527893</t>
  </si>
  <si>
    <t>JR. UCAYALI NRO. 492 (STAND NRO 6 LA GRAN VIA)</t>
  </si>
  <si>
    <t>S &amp; C INGENIERIA DE TELECOMUNICACIONES &amp; CONSTRUCCION S.A.C</t>
  </si>
  <si>
    <t xml:space="preserve">MZA. E LOTE. 18 URB. LA FLORIDA (A ESPALDAS DEL COLEGIO SANTA ANGELA) </t>
  </si>
  <si>
    <t>CORPORACION F &amp; H SERVICE S.A.C.</t>
  </si>
  <si>
    <t>RUEDA CHACON FIDEL</t>
  </si>
  <si>
    <t>AV. LEOPOLDO KRAUSSE NRO. S/N</t>
  </si>
  <si>
    <t>CHRISTIAN LLANOS</t>
  </si>
  <si>
    <t>MONTALVAN VILLACORTA ELMER MANUEL</t>
  </si>
  <si>
    <t xml:space="preserve">ELMER MANUEL MONTALVAN VILLACORTA </t>
  </si>
  <si>
    <t>05620929</t>
  </si>
  <si>
    <t xml:space="preserve">JR. MARAÑON Nº 693    </t>
  </si>
  <si>
    <t>DATEM DEL MARAÑON</t>
  </si>
  <si>
    <t xml:space="preserve">JR. MARAÑON Nº 693  </t>
  </si>
  <si>
    <t>JIMENEZ MEDINA MARKHO PAUL</t>
  </si>
  <si>
    <t>Markho Paul Jimenez Medina</t>
  </si>
  <si>
    <t>4346836</t>
  </si>
  <si>
    <t>CAL. LOS JAZMINES NRO. 508 C.P. LAS LOMAS</t>
  </si>
  <si>
    <t>ECOS HERNANDEZ FLOR DE MARIA</t>
  </si>
  <si>
    <t>FLOR DE MARIA ECOS HERNANDEZ</t>
  </si>
  <si>
    <t>21476244</t>
  </si>
  <si>
    <t>AV MUNICIPALIDAD MZA I LT 02</t>
  </si>
  <si>
    <t>LOS AQUIJES</t>
  </si>
  <si>
    <t>SARMIENTO FELIX TEODORA MARTHA</t>
  </si>
  <si>
    <t xml:space="preserve">TEODORA MARTHA SARMIENTO FELIX </t>
  </si>
  <si>
    <t>21470009</t>
  </si>
  <si>
    <t>AV VICTORIO GOTUZZO NRO 223</t>
  </si>
  <si>
    <t>FARFAN ENCALADA URBANA INES</t>
  </si>
  <si>
    <t>PZA. PLAZA DE ARMAS NRO. S/N</t>
  </si>
  <si>
    <t>CAL. MARIANO MELGAR NRO. 818 URB. LA LIBERTAD</t>
  </si>
  <si>
    <t>Cesar Augusto Zegarra Rivera</t>
  </si>
  <si>
    <t>NUÑEZ SALAZAR YAMPIER</t>
  </si>
  <si>
    <t>YAMPIER NUÑEZ SALAZAR</t>
  </si>
  <si>
    <t>77281438</t>
  </si>
  <si>
    <t>Calle Santa rosa 440 - P.J Santa Rosa</t>
  </si>
  <si>
    <t>20117532</t>
  </si>
  <si>
    <t>Jr. Grau N° 342, Piso 2 Magdalena del Mar</t>
  </si>
  <si>
    <t xml:space="preserve"> RAMOS PUZA JORGE NARCISO</t>
  </si>
  <si>
    <t xml:space="preserve">43502162 </t>
  </si>
  <si>
    <t>AV. MARIANO IGNACIO PRADO NRO. S/N (COSTADO DEL MERCADO Nº1)</t>
  </si>
  <si>
    <t>CARRERA PIZARRO SILVIO JUSTO</t>
  </si>
  <si>
    <t xml:space="preserve">16011135 </t>
  </si>
  <si>
    <t>AV. TUPAC AMARU NRO. 296 SEC. COMITE 10 - PERALVILLO (ALT. CDRA. 8 PERALVILLO, 2CDRAS DE PANAM)</t>
  </si>
  <si>
    <t>CECAFA CONTRATISTAS GENERALES S.A.C.</t>
  </si>
  <si>
    <t xml:space="preserve">AV. LAS PALMERAS MZA. H2 LOTE. 28 URB. LAS CASUARINAS II ETAPA (POR LA TIENDA LA ECONOMIA) </t>
  </si>
  <si>
    <t>Alfredo Christopher Saucedo Angeles</t>
  </si>
  <si>
    <t>CORDOVA NAVARRO MIGUEL ANGEL</t>
  </si>
  <si>
    <t xml:space="preserve"> AV. 28 DE JULIO NRO. S/N CENTRO DE SIHUAS (AL COSTADO DEL MERCADO)</t>
  </si>
  <si>
    <t>Sihuas</t>
  </si>
  <si>
    <t>GRUPO CARDEÑA S.A.C.</t>
  </si>
  <si>
    <t>AV. SALAVERRY NRO. 107 (AV. SALAVERRY 107 MZ L2 LT 8)</t>
  </si>
  <si>
    <t>Fernando Suazo</t>
  </si>
  <si>
    <t>Av. De la Rosa Toro No. 1111</t>
  </si>
  <si>
    <t>INTERNATIONAL COMPANY EN COMPUTADORAS Y TELECOMUNICACIONES S.A.C</t>
  </si>
  <si>
    <t>JR. JULIAN DE MORALES NRO. 609 ZONA COMERCIAL</t>
  </si>
  <si>
    <t>Rubi Justina Zevallos Rosario</t>
  </si>
  <si>
    <t>VILLAVICENCIO MORENO GIOVANY MARTIN</t>
  </si>
  <si>
    <t>CAL. PROGRESO NRO. 803</t>
  </si>
  <si>
    <t>CARRANZA CASTAÑEDA JUAN CARLOS</t>
  </si>
  <si>
    <t xml:space="preserve">CAL. TACNA NRO. 319 PUEBLO OTUZCO </t>
  </si>
  <si>
    <t xml:space="preserve">CAL. ZELA NRO. 26 </t>
  </si>
  <si>
    <t>TFI - HFC - DTH</t>
  </si>
  <si>
    <t xml:space="preserve">JR. PIZARRO NRO. 883 CENT. CERCADO </t>
  </si>
  <si>
    <t>18142834</t>
  </si>
  <si>
    <t>SOLUCION MOVILES S.A.C.</t>
  </si>
  <si>
    <t xml:space="preserve">JR. JOSE BALTA NRO. 645 INT. 1PIS PBLO. HUAMACHUCO </t>
  </si>
  <si>
    <t>18205774</t>
  </si>
  <si>
    <t>Think Positive Be Smart S.A.C.</t>
  </si>
  <si>
    <t>Roberto Garrido Vásquez</t>
  </si>
  <si>
    <t>CE 000644334</t>
  </si>
  <si>
    <t>Av. Arequipa 810 Ofic. 1203</t>
  </si>
  <si>
    <t>Successful Call Center SRL</t>
  </si>
  <si>
    <t xml:space="preserve">Av. Universitaria 6002 urb. Villa sol – los olivos </t>
  </si>
  <si>
    <t>Telecomunicaciones Masterphone S.A.C.</t>
  </si>
  <si>
    <t xml:space="preserve">Antonio Lopez Brea Calvo </t>
  </si>
  <si>
    <t xml:space="preserve">CE 000728996 </t>
  </si>
  <si>
    <t>Calle 2 de Mayo 516 Ofic. 201 Miraflores</t>
  </si>
  <si>
    <t>MDY International Business Process Outsourcing SAC</t>
  </si>
  <si>
    <t xml:space="preserve">Gabriel Esteban García Ríos </t>
  </si>
  <si>
    <t>Av. Oscar Benavides 2009 (Ex Colonial) – Callao</t>
  </si>
  <si>
    <t>MARGARITA Y OCTAVIO COMUNICACIONES E.I.R.L.</t>
  </si>
  <si>
    <t>Juan Carlos Leon Vergara</t>
  </si>
  <si>
    <t xml:space="preserve"> MZA. A LOTE. 18A A.H. ABRAHAM VALDELOMAR (CASA VERDE EN ESQUINA DE 3 PISOS) ICA - PISCO - PISCO </t>
  </si>
  <si>
    <t>VERONICA RODRIGUEZ</t>
  </si>
  <si>
    <t>IMAX CONNECTIONS PERU S.A.C.</t>
  </si>
  <si>
    <t xml:space="preserve">JR. TUPAC AMARU NRO. 151 (RB. 9 DE ABRIL A MEDIA CDRA CEMENTERIO) </t>
  </si>
  <si>
    <t>FECHA CONTRATO TLV</t>
  </si>
  <si>
    <t>VIVIANA PEREZ</t>
  </si>
  <si>
    <t>CELL PHONES A &amp; V E.I.R.L.</t>
  </si>
  <si>
    <t>JAVIER ODEÑA JOSE ALFREDO</t>
  </si>
  <si>
    <t xml:space="preserve"> JAVIER ODEÑA JOSE ALFREDO</t>
  </si>
  <si>
    <t xml:space="preserve">40777773 </t>
  </si>
  <si>
    <t>AV. MARIANO IGNACIO PRADO MZ. 31 LT. 12</t>
  </si>
  <si>
    <t>COLICHON VILLANUEVA HUGO RODOLFO</t>
  </si>
  <si>
    <t>HUGO RODOLFO COLICHON VILLANUEVA</t>
  </si>
  <si>
    <t>43458503</t>
  </si>
  <si>
    <t>JR. DOS DE MAYO NRO. 618 PBLO</t>
  </si>
  <si>
    <t>DIAZ VILCHEZ MARIBEL</t>
  </si>
  <si>
    <t>DIAZ VILCHEZ, MARIBEL</t>
  </si>
  <si>
    <t xml:space="preserve">45270589 </t>
  </si>
  <si>
    <t>JR. DOS DE MAYO NRO. 655</t>
  </si>
  <si>
    <t>CHAVEZ CHAVEZ EXEQUIEL</t>
  </si>
  <si>
    <t xml:space="preserve">EXEQUIEL CHAVEZ CHAVEZ </t>
  </si>
  <si>
    <t>46859657</t>
  </si>
  <si>
    <t>AV. LOS HEROES NRO. 318 BARR. SAN SEBASTIAN</t>
  </si>
  <si>
    <t>COMUNICACIONES SERVICIOS E INFORMATICA-MOVILES E.I.R.L. - CSI-MOVILES E.I.R.L.</t>
  </si>
  <si>
    <t>DAC DTH - HFC - TFI</t>
  </si>
  <si>
    <t>CAL. PALLARDELLI NRO. 183 DPTO. 202 URB. ANDRES RAZURI</t>
  </si>
  <si>
    <t>18020561</t>
  </si>
  <si>
    <t xml:space="preserve">JR. SAN MARTIN NRO. S/N (CDRA. 11 FRENTE AL MERCADO JOSE OLAYA) </t>
  </si>
  <si>
    <t>A D E F G I K</t>
  </si>
  <si>
    <t>LIMA PROVINCIA</t>
  </si>
  <si>
    <t>70039154</t>
  </si>
  <si>
    <t xml:space="preserve">CAL. BENJAMIN VIZQUERRA NRO. 168 (FRENTE DE NOTARIA RAMOS ZEA) </t>
  </si>
  <si>
    <t>GALOC MIRANO GERMAN EDMOSTINES</t>
  </si>
  <si>
    <t xml:space="preserve">GERMAN EDMOSTINES GALOC MIRANO </t>
  </si>
  <si>
    <t>10227802</t>
  </si>
  <si>
    <t>JR. MARTINEZ DE COMPAGNON Nº 159</t>
  </si>
  <si>
    <t>ANTA ZAPATA</t>
  </si>
  <si>
    <t>VILLACREZ CHOTA AMPARO</t>
  </si>
  <si>
    <t>AMPARO VILLACREZ CHOTA</t>
  </si>
  <si>
    <t>42094294</t>
  </si>
  <si>
    <t xml:space="preserve">AV. CESAR VALLEJO NRO. 974 INT. PIS3 URB. PALERMO (TOCAR INTERCOMUNICADOR AMPARO) </t>
  </si>
  <si>
    <t>SEDICEL E.I.R.L</t>
  </si>
  <si>
    <t>JYSELA MARIA ALAYO CASTAÑEDA</t>
  </si>
  <si>
    <t xml:space="preserve">19211482 </t>
  </si>
  <si>
    <t xml:space="preserve">CAL. SAN PEDRO NRO. 197 SEC. CHEPEN </t>
  </si>
  <si>
    <t>COMERCIO Y COMUNICACIONES RYR S.R.L.</t>
  </si>
  <si>
    <t>Hector Gustavo Junior Muñoz Ramirez</t>
  </si>
  <si>
    <t xml:space="preserve">II ETAPA MZA. E LOTE. 28 URB. LAGUNA DEL CHIPE PNP (CERCA A COLEGIO TURICARA) </t>
  </si>
  <si>
    <t>02818102</t>
  </si>
  <si>
    <t>RED SUR PLUS Y COMUNICACIONES E.I.R.L.</t>
  </si>
  <si>
    <t>CAL. BELEN NRO. 347B</t>
  </si>
  <si>
    <t>23993500</t>
  </si>
  <si>
    <t>AQUINO MARTINEZ GREGORIO</t>
  </si>
  <si>
    <t>GREGORIO AQUINO MARTINEZ</t>
  </si>
  <si>
    <t>02890365</t>
  </si>
  <si>
    <t xml:space="preserve">Tienda Nro 1 Centro Comer El Bosque (Frente a Comisario Mcdo Modelo) </t>
  </si>
  <si>
    <t>ADRIANZEN MEDRANO CLAUDIA MERCEDES</t>
  </si>
  <si>
    <t xml:space="preserve">CAL. SOLEDAD NRO. SN INT. 1 EXTERIOR DEL MDO 1 (PUESTO 1) </t>
  </si>
  <si>
    <t>44734747</t>
  </si>
  <si>
    <t>JR. BUENOS AIRES NRO. 718 PUEBLO TEMBLADERA</t>
  </si>
  <si>
    <t>Edilberto Manuel Girón Rebaza</t>
  </si>
  <si>
    <t>MADRID DAVIRAN JUAN JOSE</t>
  </si>
  <si>
    <t xml:space="preserve">CAL. MARIA MIRANDA NRO. 253 </t>
  </si>
  <si>
    <t>40231568</t>
  </si>
  <si>
    <t>JOSE LUIS REMIGIO</t>
  </si>
  <si>
    <t>MEDINA GUTIERREZ CINTYA VANESA</t>
  </si>
  <si>
    <t xml:space="preserve">CINTYA VANESA MEDINA GUTIERREZ </t>
  </si>
  <si>
    <t>44902575</t>
  </si>
  <si>
    <t xml:space="preserve">JR. APURIMAC NRO. 111 BR CUMBE MAYO </t>
  </si>
  <si>
    <t>FABITEL S.A.C.</t>
  </si>
  <si>
    <t>GARAY CARDENAS DE MONTALVAN PATRICIA EDITH</t>
  </si>
  <si>
    <t xml:space="preserve">PATRICIA EDITH GARAY CARDENAS DE MONTALVAN </t>
  </si>
  <si>
    <t>05620930</t>
  </si>
  <si>
    <t xml:space="preserve">CAL. MARAÑON Nº 693             </t>
  </si>
  <si>
    <t>PAIVA OLAYA CRISTHIAN ALEXIS</t>
  </si>
  <si>
    <t xml:space="preserve">CRISTHIAN ALEXIS PAIVA OLAYA </t>
  </si>
  <si>
    <t>42076058</t>
  </si>
  <si>
    <t>CAL. LOS ROBLES MZA. I LOTE. 16 URB. LOS GERANEOS</t>
  </si>
  <si>
    <t>CHAVEZ TORRES JESUS DEL CARMEN</t>
  </si>
  <si>
    <t>CAL. SINCHI ROCA NRO. 191 (EN LA TUPAC AMARU</t>
  </si>
  <si>
    <t>44885964</t>
  </si>
  <si>
    <t>INVERSIONES IBAGON E.I.R.L.</t>
  </si>
  <si>
    <t>JR. SAN MARTIN NRO. 638 PBLO. HUAMACHUCO</t>
  </si>
  <si>
    <t>43598032</t>
  </si>
  <si>
    <t>HUACO CARBAJAL GUISELA YANET</t>
  </si>
  <si>
    <t xml:space="preserve">SANTA MONICA MZA. C LOTE. 18 URB. SANTA MONICA (A 2 CUADRAS DE COMPLEJO LA ROMA) </t>
  </si>
  <si>
    <t>45842537</t>
  </si>
  <si>
    <t>Paulo Cesar Del carpio Torres &lt;paulo.delcarpio@claro.com.pe&gt;</t>
  </si>
  <si>
    <t>MASTER JOB E.I.R.L.</t>
  </si>
  <si>
    <t xml:space="preserve">Richard Eduardo Pardo Montero </t>
  </si>
  <si>
    <t>JR. CUZCO NRO. 410 DPTO. C INT. C</t>
  </si>
  <si>
    <t>10770929</t>
  </si>
  <si>
    <t>GUZMAN ARICA JUAN CARLOS</t>
  </si>
  <si>
    <t>AV. TUMBES NORTE NRO. 315 (COSTADO DE CRUZ DEL SUR)</t>
  </si>
  <si>
    <t>41761103</t>
  </si>
  <si>
    <t>BACA LAIZA IGINIO GEREMIAS</t>
  </si>
  <si>
    <t>JR. JOSE BALTA NRO. 862 PBLO. HUAMACHUCO</t>
  </si>
  <si>
    <t>RIOJAS PAZ GERTRUDIS SOLEDAD</t>
  </si>
  <si>
    <t xml:space="preserve">GERTRUDIS SOLEDAD RIOJAS PAZ </t>
  </si>
  <si>
    <t>17549372</t>
  </si>
  <si>
    <t>AV.RAMON CASTILLA CDRA 8 INT 22 MCDO MODELO</t>
  </si>
  <si>
    <t>WHAFRENS J &amp; M INVERSIONES S.R.L.</t>
  </si>
  <si>
    <t>JHONANTAN FERNANDO VALVERDE OLORTEGUI</t>
  </si>
  <si>
    <t xml:space="preserve">44579565 </t>
  </si>
  <si>
    <t>JR. PABLO PICASSO NRO. 387 URB. EL BOSQUE</t>
  </si>
  <si>
    <t>04 de Febrero del 2011</t>
  </si>
  <si>
    <t>RED PHONE COMUNICACIONES S.A.C</t>
  </si>
  <si>
    <t xml:space="preserve">MZA. C LOTE. 4 URB. ROSAS DEL VALLE I (PASANDO KOLA REAL POR AV. METROPOLITANA) </t>
  </si>
  <si>
    <t>19252943</t>
  </si>
  <si>
    <t>MARTIN ACOSTA ELMO</t>
  </si>
  <si>
    <t>JR. RUPA RUPA NRO. 201</t>
  </si>
  <si>
    <t>42527837</t>
  </si>
  <si>
    <t>SULLON SILVA CINTHYA ARACELI</t>
  </si>
  <si>
    <t xml:space="preserve">CINTHYA ARACELI SULLON SILVA </t>
  </si>
  <si>
    <t>70382179</t>
  </si>
  <si>
    <t>Mz B Lote 02 A.H Nuevo Catacaos</t>
  </si>
  <si>
    <t>GRILLO CARDENAS MARCO ROGELIO</t>
  </si>
  <si>
    <t>MARCO ROGELIO GRILLO CARDENAS</t>
  </si>
  <si>
    <t>47250211</t>
  </si>
  <si>
    <t>AV. GRAU NRO. 215 SEC. CASTILLA (COSTADO DE COMERCIAL LARPI)</t>
  </si>
  <si>
    <t>ARBILDO CERNA SANTOS FAUSTA</t>
  </si>
  <si>
    <t>SANTOS FAUSTA ARBILDO CERNA</t>
  </si>
  <si>
    <t>27915690</t>
  </si>
  <si>
    <t>CAL. TRUJILLO NRO. 372B CPM SAN MARTIN DE PORRES</t>
  </si>
  <si>
    <t>SAN JOSE</t>
  </si>
  <si>
    <t>GRUPO TELECOMPUTER SAC</t>
  </si>
  <si>
    <t xml:space="preserve">WILMER ANTONIO TOLENTINO HUERTA </t>
  </si>
  <si>
    <t xml:space="preserve">42893406 </t>
  </si>
  <si>
    <t>AV. CAMPO ALEGRE NRO. 53 BARRIO SHANCAYAN (PJE.SHANCAYAN MZ.53 LT.2-URB.CAMPO ALEGR)</t>
  </si>
  <si>
    <t>SERVICIOS TELECOM A&amp;V S.A.C.</t>
  </si>
  <si>
    <t>HILMER OMAR VASQUEZ UGAZ</t>
  </si>
  <si>
    <t xml:space="preserve">46657192 </t>
  </si>
  <si>
    <t xml:space="preserve">MZ. A1 LOTE 4A NRO. . COISHCO </t>
  </si>
  <si>
    <t>BENAVIDES ROJAS KELY ETIENY</t>
  </si>
  <si>
    <t>KELY ETIENY BENAVIDES ROJAS</t>
  </si>
  <si>
    <t>21525611</t>
  </si>
  <si>
    <t>MZA A LT 19 URB DIVINO MAESTRO</t>
  </si>
  <si>
    <t>ROJAS NOLASCO ANA ANTIA</t>
  </si>
  <si>
    <t xml:space="preserve">ANA ANTIA ROJAS NOLASCO </t>
  </si>
  <si>
    <t>21432461</t>
  </si>
  <si>
    <t>MZA A LT 19 URB DIVINO MAESTRO (FTE A LA HACIENDA MALATESTA FACHADA ROSADA)</t>
  </si>
  <si>
    <t>Calle Garcilazo de la VegaNo 123  - Barrio Garcilazo</t>
  </si>
  <si>
    <t>Yurimaguas</t>
  </si>
  <si>
    <t>MESA SANTA CRUZ FREDULINA ADELA</t>
  </si>
  <si>
    <t xml:space="preserve">FREDULINA ADELA MESA SANTA CRUZ </t>
  </si>
  <si>
    <t>09109784</t>
  </si>
  <si>
    <t>AV. FERNANDO BELAUNDE TERRY NRO. S/N CMP CIUDAD DE CONSTITUCION (FRENTE AL PARQUE PRINCIPAL)</t>
  </si>
  <si>
    <t xml:space="preserve">SECT CHIRIACO NRO. S/N C.P.M. CHIRIACO (A LA ENTRADA - A 2 CDRAS BANCO DE NACIÓN) </t>
  </si>
  <si>
    <t>CASTILLO MONTALVO ANDY STEVENS</t>
  </si>
  <si>
    <t xml:space="preserve">ANDY STEVENS CASTILLO MONTALVO </t>
  </si>
  <si>
    <t>45211468</t>
  </si>
  <si>
    <t>Calle Los Jardines N° S/N Anexo Cuculi</t>
  </si>
  <si>
    <t>PARRAGUEZ HUAMAN VICTOR ORESTES</t>
  </si>
  <si>
    <t xml:space="preserve">VICTOR ORESTES PARRAGUEZ HUAMAN </t>
  </si>
  <si>
    <t>41355014</t>
  </si>
  <si>
    <t>Av.Tacna 408</t>
  </si>
  <si>
    <t>ESPINOZA NOVOA JESUS MAURICIO</t>
  </si>
  <si>
    <t>JESUS MAURICIO ESPINOZA NOVOA</t>
  </si>
  <si>
    <t>47852299</t>
  </si>
  <si>
    <t>Av.Tacna 404</t>
  </si>
  <si>
    <t>Jr. San Martín 416 - Cercado de} Trujillo</t>
  </si>
  <si>
    <t>CONTACT SOLUTIONS PERU SHR SAC</t>
  </si>
  <si>
    <t>CONTRATO TLV</t>
  </si>
  <si>
    <t>APAZA MACHICAO ROXANA</t>
  </si>
  <si>
    <t>AV. AUGUSTO PEREZ ARANIBAR NRO. 2076 URB. ORRANTIA DEL MAR (A. PEREZ ARANIBAR EX AV. DEL EJERCITO)</t>
  </si>
  <si>
    <t>N &amp; L CONTRATISTAS Y SERVICIOS GENERALES S.A.C.</t>
  </si>
  <si>
    <t>AV. JESUS DE NAZARETH 2DO PIS MZA. K' LOTE. 13 URB. COVICORTI (A 2CDRAS DE TRC)</t>
  </si>
  <si>
    <t>JR. LAS LAJAS NRO. 271 URB. LAS FLORES 78</t>
  </si>
  <si>
    <t>GUTIERREZ MANTILLA JOSE LINO</t>
  </si>
  <si>
    <t xml:space="preserve">JR. DESAMPARADOS NRO. 894 BR SAN SEBASTIAN </t>
  </si>
  <si>
    <t xml:space="preserve">PZA. PLAZA DE ARMAS NRO. 118 (EN LA MISMA PLAZA) </t>
  </si>
  <si>
    <t>JORGE LUIS BELON SALAS</t>
  </si>
  <si>
    <t>CE 001025224</t>
  </si>
  <si>
    <t>HUAMAN GARCIA ROCIO DEL PILAR</t>
  </si>
  <si>
    <t xml:space="preserve"> ROCIO DEL PILAR HUAMAN GARCIA</t>
  </si>
  <si>
    <t>16753522</t>
  </si>
  <si>
    <t xml:space="preserve">Calle 8 de octubre 125 Int C </t>
  </si>
  <si>
    <t>BUSTAMANTE MEDINA JOSE LUIS DE JESUS</t>
  </si>
  <si>
    <t xml:space="preserve">JOSE LUIS DE JESUS BUSTAMANTE MEDINA </t>
  </si>
  <si>
    <t>44985565</t>
  </si>
  <si>
    <t>Calle Jose Pardo 152 -</t>
  </si>
  <si>
    <t>Carretera Central Km 6. Centro Comercial Las Brisas Tda. 8</t>
  </si>
  <si>
    <t>MEDRANO PILLACA JUAN</t>
  </si>
  <si>
    <t xml:space="preserve">JR. BOLIVAR NRO. S/N (A 2CDRAS DE LA PLAZA SAN MARTIN.) </t>
  </si>
  <si>
    <t>OBOO S.A.C.</t>
  </si>
  <si>
    <t>02860293</t>
  </si>
  <si>
    <t>AV. SANCHEZ CERRO NRO. 248 Z.I. ZN INDUSTRIAL-GRIFO PRIMA</t>
  </si>
  <si>
    <t>MEGA CONSTRUCCIONES CORPORACION PISCIS E.I.R.L.</t>
  </si>
  <si>
    <t>JR. TARAPACA NRO. 324 BARRIO CONCHOPATA</t>
  </si>
  <si>
    <t>CONSULTORIA EMPRESARIAL PALACIOS TORRES &amp; ASOCIADOS S.A.C.</t>
  </si>
  <si>
    <t xml:space="preserve">AV. REDUCTO NRO. 1155 URB. SAN ANTONIO </t>
  </si>
  <si>
    <t>07640923</t>
  </si>
  <si>
    <t>07494147</t>
  </si>
  <si>
    <t>JR. LIMA NRO. 478 P.J. PBLO SAN PABLO</t>
  </si>
  <si>
    <t>SILVA GONZALES MARIA ELENA</t>
  </si>
  <si>
    <t xml:space="preserve">MARIA ELENA SILVA GONZALES </t>
  </si>
  <si>
    <t>41277755</t>
  </si>
  <si>
    <t>AV. MANUEL MARIA IZAGA NRO. 806</t>
  </si>
  <si>
    <t>LLONTOP GUZMAN MARIA LIDIA</t>
  </si>
  <si>
    <t>MARIA LIDIA LLONTOP GUZMAN</t>
  </si>
  <si>
    <t>09434220</t>
  </si>
  <si>
    <t>AV. MANUEL MARIA IZAGA NRO. 806 C</t>
  </si>
  <si>
    <t>HEMITEL E.I.R.L.</t>
  </si>
  <si>
    <t>HEBER ABRAM CARRANZA PAREDES</t>
  </si>
  <si>
    <t xml:space="preserve">18134669 </t>
  </si>
  <si>
    <t xml:space="preserve">AV. VICTOR LARCO NRO. 860 P.J. VISTA ALEGRE </t>
  </si>
  <si>
    <t xml:space="preserve"> DAC DTH - TFI</t>
  </si>
  <si>
    <t>CHICOMA BAZAN ELIZABETH</t>
  </si>
  <si>
    <t>JR. PUNO NRO. 148 BR.CHONTAPACCHA</t>
  </si>
  <si>
    <t>IRIGOIN SANCHEZ OMAIRA ELITA</t>
  </si>
  <si>
    <t xml:space="preserve"> JR. GRAU NRO. 233 </t>
  </si>
  <si>
    <t>01051535</t>
  </si>
  <si>
    <t>01051834</t>
  </si>
  <si>
    <t>TANANTA TORRES BERI CATIANA</t>
  </si>
  <si>
    <t xml:space="preserve">BERI CATIANA TANANTA TORRES </t>
  </si>
  <si>
    <t>46747661</t>
  </si>
  <si>
    <t>JR. BOLIVAR NRO. 707 CENT CERCADO TRUJILLO</t>
  </si>
  <si>
    <t>CASANOVA GRUPPO E.I.R.L.</t>
  </si>
  <si>
    <t xml:space="preserve">01146064 </t>
  </si>
  <si>
    <t>JR. NICOLAS DE PIEROLA NRO. 584 (PUERTAS 580 Y 582)</t>
  </si>
  <si>
    <t>01064292</t>
  </si>
  <si>
    <t>FULL DINAMICA S.R.L.</t>
  </si>
  <si>
    <t>JR. CIRCUITO LOS HERORES NRO. 165 URB. PIO PATA (A 1 CDRA DE BOLOGNESI Y HVCA)</t>
  </si>
  <si>
    <t>Santos Pablo Echevarría Valle</t>
  </si>
  <si>
    <t>APODERADO</t>
  </si>
  <si>
    <t xml:space="preserve">AV. LAS PALMERAS NRO. 216 (CRUCE CON AV. JAVIER PRADO) </t>
  </si>
  <si>
    <t>Santos Pablo Echeverria Valle</t>
  </si>
  <si>
    <t>TELSISTEMCORP S.A.C.</t>
  </si>
  <si>
    <t xml:space="preserve">CESAR ENRIQUE JARAMILLO OSORIO </t>
  </si>
  <si>
    <t xml:space="preserve">42545424 </t>
  </si>
  <si>
    <t>AV. JESUS DE NAZARETH NRO. 1308 INT. 2PIS URB. LAS CAPULLANAS (FRENTE A CANAL SOL TV)</t>
  </si>
  <si>
    <t>VASQUEZ QUISPE ENMA</t>
  </si>
  <si>
    <t>ENMA VASQUEZ QUISPE</t>
  </si>
  <si>
    <t>18857423</t>
  </si>
  <si>
    <t xml:space="preserve">AV. LOS HÉROES NRO. 640 BR. SAN SEBASTIAN </t>
  </si>
  <si>
    <t>GUERRERO BERMEO OMAR RODOLFO</t>
  </si>
  <si>
    <t>SECCION VARIOS PTO 85-86 NRO. REF MERCADO MOSHOQUEQUE (PTO 85-86 FRENTE A LA CURACAO CRUZANDO)</t>
  </si>
  <si>
    <t>MANSILLA RIVADENEIRA OMAR SAID</t>
  </si>
  <si>
    <t>JR. ATAHUALPA NRO. SN PBLO HUACHAC (A 2 CDRAS DSP I.E SANTA ROSA S.68996279)</t>
  </si>
  <si>
    <t xml:space="preserve">JOSE LUIS REMIGIO </t>
  </si>
  <si>
    <t>INVERSIONES RITEL S.R.L.</t>
  </si>
  <si>
    <t>Oscar Antonio Rivera Mendoza</t>
  </si>
  <si>
    <t xml:space="preserve">JR. MALECON GRAU NRO. 281 (CERCA AL CINE BAHIA) </t>
  </si>
  <si>
    <t xml:space="preserve">Yolanda Emperatriz Gonzales Rios </t>
  </si>
  <si>
    <t xml:space="preserve">BL. APROVICA MZA. D LOTE. 04 URB. APROVICA (A UNA CUADRA DE LA COMISARIA DE PILLCO) </t>
  </si>
  <si>
    <t>J &amp; K COMUNICACIONES S.A.C.</t>
  </si>
  <si>
    <t xml:space="preserve">CAL. CARLOS BACA FLOR NRO. 414 INT. 2PIS (ALTURA DE AV. AMERICA SUR) </t>
  </si>
  <si>
    <t>GARCIA GOICOCHEA JULIO CESAR</t>
  </si>
  <si>
    <t>JULIO CESAR GARCIA GOICOCHEA</t>
  </si>
  <si>
    <t>18105805</t>
  </si>
  <si>
    <t>JR. DEL BATAN NRO. 273</t>
  </si>
  <si>
    <t>SANCHEZ SOLF ROGGER LEOCAR</t>
  </si>
  <si>
    <t>ROGGER LEOCAR SANCHEZ SOLF</t>
  </si>
  <si>
    <t>45957949</t>
  </si>
  <si>
    <t>MZA. K LOTE. 2 LOT LA ALAMEDA (JR SOR MANUELA GIL K 2-SEGUNDO PISO)</t>
  </si>
  <si>
    <t>JUARES ORDOÑEZ PAULITA</t>
  </si>
  <si>
    <t>AV. LIBERTAD NRO. 890 BARRIO LUYA URCO (ESQUINA CON GRAU)</t>
  </si>
  <si>
    <t>CORPORACION RADIAL 7 S.R.L.</t>
  </si>
  <si>
    <t xml:space="preserve"> AV. ERNESTO MORALES NRO. 525 (COSTADO RADIO OROPESA) </t>
  </si>
  <si>
    <t>VELA CARRASCO CARMEN ESPERANZA</t>
  </si>
  <si>
    <t>00210076</t>
  </si>
  <si>
    <t>CAL. CAPAC YUPANQUI NRO. 1084</t>
  </si>
  <si>
    <t>00202448</t>
  </si>
  <si>
    <t>SALINAS PANDURO MARIA DORIS</t>
  </si>
  <si>
    <t xml:space="preserve">AV. TITO JAIME NRO. F-1 CENT TINGO MARIA (SECTOR COSMOS PUESTO P-2 MERCADO) </t>
  </si>
  <si>
    <t>MELANY TRUJILLO</t>
  </si>
  <si>
    <t>VERA ALVITES KENIA RUTH</t>
  </si>
  <si>
    <t xml:space="preserve">BL. MERCADO MODELO NRO. H17 TINGO MARIA (SECTOR COSMOS PRIMER PISO) </t>
  </si>
  <si>
    <t>INOCENCIO HUAMAN ROLIN DISLAC</t>
  </si>
  <si>
    <t xml:space="preserve">JR. AGUAJAL NRO. 150 SEC. PIMENTEL (3ER PISO DEL RESTAURANTE MANA) </t>
  </si>
  <si>
    <t>RINCON CHOCA MARIVEL</t>
  </si>
  <si>
    <t>BL. A1 NRO. 31 GALER. NICOLAS CUGLIEVAN</t>
  </si>
  <si>
    <t>OBLITAS DIAZ CAMILA ALEJANDRA</t>
  </si>
  <si>
    <t>CAL. SAN MARTIN NRO. 134 CENTRO</t>
  </si>
  <si>
    <t>REGALADO VASQUEZ BILLY YELTSIN</t>
  </si>
  <si>
    <t xml:space="preserve">BILLY YELTSIN REGALADO VASQUEZ </t>
  </si>
  <si>
    <t>74924392</t>
  </si>
  <si>
    <t xml:space="preserve">MZA. J LOTE. 8 URB. SANTA ROSA (CALLE.LOS ROBLES 230) </t>
  </si>
  <si>
    <t>VASQUEZ ALARCON GREGORIO</t>
  </si>
  <si>
    <t xml:space="preserve">GREGORIO VASQUEZ ALARCON </t>
  </si>
  <si>
    <t>26717450</t>
  </si>
  <si>
    <t xml:space="preserve">JR. DEL BATAN NRO. 372 </t>
  </si>
  <si>
    <t>BENITES VILELA LUZ MARIA</t>
  </si>
  <si>
    <t xml:space="preserve">LUZ MARIA BENITES VILELA </t>
  </si>
  <si>
    <t>71085637</t>
  </si>
  <si>
    <t xml:space="preserve">MZA. K8 LOTE. 17 A.H. PAREDES MACEDA </t>
  </si>
  <si>
    <t>26 DE OCTUBRE</t>
  </si>
  <si>
    <t>CHACHA S.A.C.</t>
  </si>
  <si>
    <t xml:space="preserve">WILDER ILDEFONSO CHACON </t>
  </si>
  <si>
    <t>45598451</t>
  </si>
  <si>
    <t>JR. UCAYALI NRO. 749</t>
  </si>
  <si>
    <t>  Jr. 28 de Julio Nro. 249 Centro de Lonya</t>
  </si>
  <si>
    <t>Rohicer Fernando Silva</t>
  </si>
  <si>
    <t>BMA SOLUCION TOTAL S.A.C.</t>
  </si>
  <si>
    <t xml:space="preserve">AV. ESPAÑA NRO. 2504 INT. 204 (SEGUNDO PISO OFICINA 204) </t>
  </si>
  <si>
    <t>PRAC MOVILES E.I.R.L.</t>
  </si>
  <si>
    <t>MZA. B1 LOTE. 04 URB. EMADI (ESPALDA DE LA CANCHITA MAMASORI)</t>
  </si>
  <si>
    <t>CORZO PEREZ CINTHYA</t>
  </si>
  <si>
    <t xml:space="preserve">CINTHYA CORZO PEREZ </t>
  </si>
  <si>
    <t>42036877</t>
  </si>
  <si>
    <t xml:space="preserve">JR. UCAYALI NRO. 749 (COSTA DE CSC RAYMONDI SUNAT) </t>
  </si>
  <si>
    <t xml:space="preserve">00791550 </t>
  </si>
  <si>
    <t>MZA. B LOTE. 1A AS.VIV.E.PEREZ GAMBOA (CDRA. 5 DE AV.MUNICIPAL)</t>
  </si>
  <si>
    <t>00474340</t>
  </si>
  <si>
    <t>Pamela Stephany Miranda Castillo</t>
  </si>
  <si>
    <t>PJ. CONSTANCIA NRO. 102 INT. 201 C.C. SANTA FE (OFICINA 201, 2P FRENTE A MARISCAL GAMARR)</t>
  </si>
  <si>
    <t>INVERSIONES Y TELECOMUNICACIONES CHANCHAMAYO E.I.R.L.</t>
  </si>
  <si>
    <t xml:space="preserve">ASO LOS LIBERTADORES NRO. S/N URB. LA VICTORIA (ESPALDAS DE EXPROPERU) </t>
  </si>
  <si>
    <t>JACKELINE PARDO</t>
  </si>
  <si>
    <t>YUPANQUI CORTEZ ARNOLD RONIEL</t>
  </si>
  <si>
    <t>JR. LOS TOPACIOS NRO. 408 VIL UNIVERSITARIA</t>
  </si>
  <si>
    <t>TRUJILLO DE ROLANDO ISABEL BEATRIZ</t>
  </si>
  <si>
    <t xml:space="preserve">JR. GRAU NRO. 138 (A MEDIA CDRA DEL CEI MI PEQUEÑO MUNDO) </t>
  </si>
  <si>
    <t>GUTIERREZ GOMEZ ESTEBAN JACOBO</t>
  </si>
  <si>
    <t xml:space="preserve">ESTEBAN JACOBO GUTIERREZ GOMEZ </t>
  </si>
  <si>
    <t>27847026</t>
  </si>
  <si>
    <t xml:space="preserve">CAL. LA UNION ESQ. CON SAN MARTIN Nº C-2 CAS. ALTO EL SOL           </t>
  </si>
  <si>
    <t>PACHIZA</t>
  </si>
  <si>
    <t xml:space="preserve">AV. ANDRES AVELINO CACRES NRO. S/N (A 50MTS. DE COLEGIO LA PASTORA) </t>
  </si>
  <si>
    <t>Samuel Emmanuel Bartra</t>
  </si>
  <si>
    <t>EMPRESA DE SERVICIOS MULTIPLES WAKON S.A.C.</t>
  </si>
  <si>
    <t>CAL. FERMIN TANGUIS NRO. 400 URB. SAN MIGUEL</t>
  </si>
  <si>
    <t>09996335</t>
  </si>
  <si>
    <t>HUARCAYA ROJAS PEDRO FELIX</t>
  </si>
  <si>
    <t xml:space="preserve">PEDRO FELIX HUARCAYA ROJAS </t>
  </si>
  <si>
    <t>21573294</t>
  </si>
  <si>
    <t>AV PACHACUTEC NRO 516</t>
  </si>
  <si>
    <t>13/11/014</t>
  </si>
  <si>
    <t>INVERSIONES Y NEGOCIOS ACJ. E.I.R.L.</t>
  </si>
  <si>
    <t>GRUPO ALTEL S.A.C.</t>
  </si>
  <si>
    <t>07480337</t>
  </si>
  <si>
    <t xml:space="preserve"> CASN NRO. S/N DPTO. 404 CON. LOS FICUS ED. 13 (TORRE LOS FICUS)</t>
  </si>
  <si>
    <t>LOZANO AREVALO WILBER</t>
  </si>
  <si>
    <t>WILBER LOZANO AREVALO</t>
  </si>
  <si>
    <t>44613920</t>
  </si>
  <si>
    <t xml:space="preserve">JR. JIMENEZ PIMENTEL Nº 1046 </t>
  </si>
  <si>
    <t xml:space="preserve">JR. LIBERTAD NRO. 779 URB. YANCE (A MEDIA CUADRA DE CAJA SOLIDADRIDAD) </t>
  </si>
  <si>
    <t xml:space="preserve">LILMAT SERVICIOS CORPORATIVOS S.A.C. </t>
  </si>
  <si>
    <t>CAL. 24 NRO. 227 DPTO. 302 URB. CORPAC</t>
  </si>
  <si>
    <t>PLANET TEL S.A.C.</t>
  </si>
  <si>
    <t>SANCHEZ CORALES YAJAIRA ALYLLANI</t>
  </si>
  <si>
    <t>YAJAIRA ALYLLANI SANCHEZ CORALES</t>
  </si>
  <si>
    <t>46741524</t>
  </si>
  <si>
    <t>AV. PARDO NRO. 676</t>
  </si>
  <si>
    <t>CASTILLO MORA MIRTHA</t>
  </si>
  <si>
    <t xml:space="preserve">MIRTHA CASTILLO MORA </t>
  </si>
  <si>
    <t xml:space="preserve">AV.PEDRO RUIZ 972 </t>
  </si>
  <si>
    <t>ORTIZ TELLO TULIO OMAR</t>
  </si>
  <si>
    <t>TULIO OMAR ORTIZ TELLO</t>
  </si>
  <si>
    <t>45353197</t>
  </si>
  <si>
    <t>16714075</t>
  </si>
  <si>
    <t>AV.PEDRO RUIZ 988 INT A CERCADO</t>
  </si>
  <si>
    <t>DAC HFC - TFI</t>
  </si>
  <si>
    <t>VASQUEZ GUERRERO PAUL MARTIN</t>
  </si>
  <si>
    <t>AV. PEDRO RUIZ NRO. 600 CENTRO DE CHICLAYO</t>
  </si>
  <si>
    <t>Paul Martin Vasquez Guerrero</t>
  </si>
  <si>
    <t>PALOMINO OSIS FANNY ESTHER</t>
  </si>
  <si>
    <t xml:space="preserve">JR. TRUJILLO NRO. 297 (DOS CUADRAS PLAZA DE TALAVERA) </t>
  </si>
  <si>
    <t xml:space="preserve">Marco Sanchez </t>
  </si>
  <si>
    <t>MATTA GARCIA MARTHA HAYDEE</t>
  </si>
  <si>
    <t xml:space="preserve">MARTHA HAYDEE MATTA GARCIA </t>
  </si>
  <si>
    <t>22185925</t>
  </si>
  <si>
    <t>MZA E LT 35 URB LAS CASUARINAS IV ETAPA FRENTE AL PARQUE</t>
  </si>
  <si>
    <t>CISNEROS HUAMANI MIRIAN VERONICA</t>
  </si>
  <si>
    <t xml:space="preserve">MIRIAN VERONICA CISNEROS HUAMANI </t>
  </si>
  <si>
    <t>43655764</t>
  </si>
  <si>
    <t>MZA M LOTE 3 CP EL ROSARIO (COST LUBRICENTRO)</t>
  </si>
  <si>
    <t>ATALAYA ROJAS SANTIAGO</t>
  </si>
  <si>
    <t xml:space="preserve">SANTIAGO ATALAYA ROJAS </t>
  </si>
  <si>
    <t>16737523</t>
  </si>
  <si>
    <t>Calle San Juan 177 Cas Motupillo</t>
  </si>
  <si>
    <t>PITIPO</t>
  </si>
  <si>
    <t>REQUEJO RAMOS BLANCA FLOR</t>
  </si>
  <si>
    <t xml:space="preserve">BLANCA FLOR REQUEJO RAMOS </t>
  </si>
  <si>
    <t>43734753</t>
  </si>
  <si>
    <t>Av.Incahuasi S/N Caserio Motupillo</t>
  </si>
  <si>
    <t>ANCAJIMA GRANADOS VICTORIA ISABEL</t>
  </si>
  <si>
    <t>VICTORIA ISABEL ANCAJIMA GRANADOS</t>
  </si>
  <si>
    <t>17445022</t>
  </si>
  <si>
    <t>Calle Real S/N Caserio Batangrande-</t>
  </si>
  <si>
    <t>JULON ALTAMIRANO FELIPE SANTIAGO</t>
  </si>
  <si>
    <t xml:space="preserve">FELIPE SANTIAGO JULON ALTAMIRANO </t>
  </si>
  <si>
    <t>17438214</t>
  </si>
  <si>
    <t>Calle San Juan 0183 Caserio Motupillo</t>
  </si>
  <si>
    <t>MATIAS ALMEYDA FELIX MARTIN</t>
  </si>
  <si>
    <t xml:space="preserve"> FELIX MARTIN MATIAS ALMEYDA</t>
  </si>
  <si>
    <t>21846342</t>
  </si>
  <si>
    <t xml:space="preserve">CAL. ITALIA NRO. 223 (FRENTE AL MINISTERIO PUBLICO) </t>
  </si>
  <si>
    <t>DTH PERU S.A.C.</t>
  </si>
  <si>
    <t xml:space="preserve">CAL. RAMON HERRERA NRO. 149 URB. REMIGIO SILVA II </t>
  </si>
  <si>
    <t>DAC TELCO NIVEL 1</t>
  </si>
  <si>
    <t xml:space="preserve">Alex Barandiaran </t>
  </si>
  <si>
    <t>RIVERA LOZANO ELISA DEL CARMEN</t>
  </si>
  <si>
    <t xml:space="preserve">CAL. LOS SAUCES NRO. 299 CENTRO </t>
  </si>
  <si>
    <t>GRUPO FARSHEY E.I.R.L.</t>
  </si>
  <si>
    <t>MZA. A LOTE. 05 URB. LA ESMERALDA DE MARCONA (FRENTE A LOCAL DEL APRA-COSTADO PARADERO)</t>
  </si>
  <si>
    <t>RAMOS LEVANO LUISA YSABEL</t>
  </si>
  <si>
    <t xml:space="preserve"> LUISA YSABEL RAMOS LEVANO</t>
  </si>
  <si>
    <t>21812443</t>
  </si>
  <si>
    <t>CAL. JOSE PARDO MZA. Y LOTE. 02 (NUMERO 106)</t>
  </si>
  <si>
    <t>APOLAYA BARRIOS MIRIAM CONSUELO</t>
  </si>
  <si>
    <t xml:space="preserve"> MIRIAM CONSUELO APOLAYA BARRIOS</t>
  </si>
  <si>
    <t>21866291</t>
  </si>
  <si>
    <t>CAR. PANAMERICANA NRO. 795 (ALT KM. 200-EN EL RELAY)</t>
  </si>
  <si>
    <t xml:space="preserve"> AVILA DIAZ ANGELA IVON</t>
  </si>
  <si>
    <t xml:space="preserve">ANGELA IVON  AVILA DIAZ </t>
  </si>
  <si>
    <t>46280747</t>
  </si>
  <si>
    <t>AV. MANSICHE NRO. 1012 URB. SANTA INES</t>
  </si>
  <si>
    <t>RIMACHE SEQQUERA NANCY</t>
  </si>
  <si>
    <t xml:space="preserve">MZA. B LOTE. 12 A.V. EL MIRADOR LOS MILAGROS </t>
  </si>
  <si>
    <t>CUEVA TORRES MARIA ESTHER</t>
  </si>
  <si>
    <t xml:space="preserve">MARIA ESTHER CUEVA TORRES </t>
  </si>
  <si>
    <t>40061098</t>
  </si>
  <si>
    <t xml:space="preserve">JR. DANIEL ALCIDES CARRION MZA. H LOTE 9 AA.VV. SATELITE    </t>
  </si>
  <si>
    <t>CANO PEREZ CARMEN YURISAN</t>
  </si>
  <si>
    <t xml:space="preserve">AV. SAN MARTIN NRO. 319 </t>
  </si>
  <si>
    <t xml:space="preserve"> VALVERDE ALVAREZ JOHANNA ELIZABETH</t>
  </si>
  <si>
    <t xml:space="preserve">JOHANNA ELIZABETH  VALVERDE ALVAREZ </t>
  </si>
  <si>
    <t>47631233</t>
  </si>
  <si>
    <t>JR. AYACUCHO NRO. 656 INT. 1 CENTRO TRUJILLO</t>
  </si>
  <si>
    <t>MUÑOZ RIOS NICANOR ROBERTO</t>
  </si>
  <si>
    <t xml:space="preserve">NICANOR ROBERTO MUÑOZ RIOS </t>
  </si>
  <si>
    <t>18091022</t>
  </si>
  <si>
    <t>JR. BOLIVAR NRO. 833 CENT CERCADO TRUJILLO</t>
  </si>
  <si>
    <t>HUARAZ GUERRERO CARLOS CESAR</t>
  </si>
  <si>
    <t xml:space="preserve">CARLOS CESAR HUARAZ GUERRERO </t>
  </si>
  <si>
    <t>40327875</t>
  </si>
  <si>
    <t>CAL. LOS OLIVOS NRO. 238 BARR. LOS OLIVOS (CASA DE DOS PISOS, COLOR VERDE)</t>
  </si>
  <si>
    <t>ESPINO GUERRERO MIGUEL ANGEL</t>
  </si>
  <si>
    <t xml:space="preserve">MIGUEL ANGEL ESPINO GUERRERO </t>
  </si>
  <si>
    <t>21541681</t>
  </si>
  <si>
    <t>JR. RUPERTO PEREZ N° 237 (PARADERO DE AUTO PANILLO/SEVICEL)</t>
  </si>
  <si>
    <t>GOMEZ LUNA ABAD LEONARDO</t>
  </si>
  <si>
    <t xml:space="preserve">ABAD LEONARDO GOMEZ LUNA </t>
  </si>
  <si>
    <t>32856713</t>
  </si>
  <si>
    <t>JR. ALFONSO UGARTE MZA. E1 LOTE. 23 P.J. ESPERANZA BAJA</t>
  </si>
  <si>
    <t>CLICK MOVIL COMUNICACIONES E.I.R.L.</t>
  </si>
  <si>
    <t>Kimbler Esquivel Tenorio</t>
  </si>
  <si>
    <t xml:space="preserve"> VALLEJO VARGAS MARIA LUCIA DE FATIMA</t>
  </si>
  <si>
    <t xml:space="preserve">MARIA LUCIA DE FATIMA  VALLEJO VARGAS </t>
  </si>
  <si>
    <t>41373981</t>
  </si>
  <si>
    <t xml:space="preserve">JR. ORBEGOZO NRO. 167 INT. A CENTRO CERCADO </t>
  </si>
  <si>
    <t>LA CHIRA ANCAJIMA FELICITA</t>
  </si>
  <si>
    <t xml:space="preserve">FELICITA LA CHIRA ANCAJIMA </t>
  </si>
  <si>
    <t>02639445</t>
  </si>
  <si>
    <t xml:space="preserve">PUESTO 20 NRO. S-N PLAYA DE ESTAC.EL BOSQUE (PLAYA DE ESTACIONAMIENTO-POR EL EX DORA) </t>
  </si>
  <si>
    <t>RUMAY ALCANTARA MIGUEL ANGEL</t>
  </si>
  <si>
    <t xml:space="preserve">JR. JOSE GALVEZ NRO. CD4 PBLO SAN MARCOS (NUMERO 455 PLAZA DE ARMAS) </t>
  </si>
  <si>
    <t>BELICOSO CARRILLO JORGE LUIS</t>
  </si>
  <si>
    <t>CAL. MARIA PARADO DE BELLIDO MZA. 7 LOTE. 8 P.J. NUEVA JERUSALEN</t>
  </si>
  <si>
    <t>CESAR BIANCHI / HUMBERTO JAIME</t>
  </si>
  <si>
    <t>DAC DTH -HFC - TFI</t>
  </si>
  <si>
    <t>NARRO GOICOCHEA ABELARDO SEGUNDO</t>
  </si>
  <si>
    <t>ABELARDO SEGUNDO NARRO GOICOCHEA</t>
  </si>
  <si>
    <t>43599567</t>
  </si>
  <si>
    <t>AV. SAN MARTIN DE PORRES NRO. 689 BARR.SAN MARTIN DE PORRES</t>
  </si>
  <si>
    <t>LAUREANO VELASCO KEVIN ROY</t>
  </si>
  <si>
    <t xml:space="preserve">MZA. A C.P. MONZON (JR. CENTENARIO 268 A 2 CDRAS DE LA PLAZA) </t>
  </si>
  <si>
    <t>ALSER SERVICIOS MULTIPLES S.R.L.</t>
  </si>
  <si>
    <t>Percy Gustavo Angles Salazar</t>
  </si>
  <si>
    <t>PJ. CHULE NRO. 34 URB. MUNICIPAL (FRENTE AL PARQUE)</t>
  </si>
  <si>
    <t>Ricardo Miguel Angles Salazar</t>
  </si>
  <si>
    <t>Fiorela Angeli Gomez Ramirez</t>
  </si>
  <si>
    <t>ANIBAL CALLE</t>
  </si>
  <si>
    <t>CREE Y V SOLUCIONES S.R.L.</t>
  </si>
  <si>
    <t xml:space="preserve">CAL. O. GROHMANN NRO. 969 INT. 1-B URB. SAN JOSE </t>
  </si>
  <si>
    <t>07518278</t>
  </si>
  <si>
    <t>JR. POMABAMBA  125  INDEPENDENCIA - HUARAZ  - ANCASH</t>
  </si>
  <si>
    <t>ESPINOZA CABALLERO ANGHELA ELIZABETH</t>
  </si>
  <si>
    <t xml:space="preserve">ANGHELA ELIZABETH ESPINOZA CABALLERO </t>
  </si>
  <si>
    <t>43570787</t>
  </si>
  <si>
    <t xml:space="preserve">Mza V Lote. 22 Int. 02B Urb. Miraflores 2 Etapa </t>
  </si>
  <si>
    <t>RAMIREZ MONTERO JORGE ARTURO</t>
  </si>
  <si>
    <t>JORGE ARTURO RAMIREZ MONTERO</t>
  </si>
  <si>
    <t>72681797</t>
  </si>
  <si>
    <t xml:space="preserve">JR. PAITA NRO. 127 (PARALELA RAMON CASTILLA) </t>
  </si>
  <si>
    <t>PAREDES DE SANCHEZ GABI GEORGINA</t>
  </si>
  <si>
    <t xml:space="preserve">GABI GEORGINA PAREDES DE SANCHEZ </t>
  </si>
  <si>
    <t>02687244</t>
  </si>
  <si>
    <t xml:space="preserve">AV. LAS FLORES MZ M. LOTE 39 URB. SAN BERNARDO </t>
  </si>
  <si>
    <t>INFOTEL S.A.C.</t>
  </si>
  <si>
    <t>JR. JULIAN DE MORALES NRO. 661 (FRENTE AL RESTAURANT PICCOLO)</t>
  </si>
  <si>
    <t>CARLOS ZUZUNAGA</t>
  </si>
  <si>
    <t>FECHA DE CONTRATO</t>
  </si>
  <si>
    <t>SERVICIOS GENERALES LUCIANA &amp; DAVID S.R.L.</t>
  </si>
  <si>
    <t xml:space="preserve">JR. SAENZ PEÑA NRO. 695 </t>
  </si>
  <si>
    <t>45793849</t>
  </si>
  <si>
    <t>CHAPARRO RAMOS JOSEPH BRIAN</t>
  </si>
  <si>
    <t xml:space="preserve">JOSEPH BRIAN CHAPARRO RAMOS </t>
  </si>
  <si>
    <t>72946154</t>
  </si>
  <si>
    <t>JR. GONZALES PRADA NRO. 374 LOT.EL BOSQUE</t>
  </si>
  <si>
    <t>JHONY SERAPIO FABIAN NAUCA</t>
  </si>
  <si>
    <t xml:space="preserve">FABIAN NAUCA JHONY SERAPIO </t>
  </si>
  <si>
    <t>18180901</t>
  </si>
  <si>
    <t>AV. ATAHUALPA NRO. 431</t>
  </si>
  <si>
    <t xml:space="preserve"> MANOSALVA HOYOS KATTIA JULISA</t>
  </si>
  <si>
    <t xml:space="preserve">KATTIA JULISA  MANOSALVA HOYOS </t>
  </si>
  <si>
    <t>73189068</t>
  </si>
  <si>
    <t>PJ. SAN MIGUEL MZA. D LOTE. 25A URB. RAMON CASTILLA (NRO 111-DPTO 2DO PISO)</t>
  </si>
  <si>
    <t>FELIPA MUÑOZ MILUSKA PAOLA</t>
  </si>
  <si>
    <t xml:space="preserve">MILUSKA PAOLA FELIPA MUÑOZ </t>
  </si>
  <si>
    <t>47000352</t>
  </si>
  <si>
    <t>CAL LIMA 171 CERCADO DE ICA COSTADO DE BOTICA ES SALUD</t>
  </si>
  <si>
    <t>ROJAS MEJIA JOEL</t>
  </si>
  <si>
    <t>45527931</t>
  </si>
  <si>
    <t xml:space="preserve">JR. BAMBAMARCA NRO. 287 </t>
  </si>
  <si>
    <t xml:space="preserve">JOEL ROJAS MEJIA </t>
  </si>
  <si>
    <t>GARCIA FRETEL ERICKSON MELVYN</t>
  </si>
  <si>
    <t>JR. CALLAO NRO. 253 TINGO MARIA (AL COSTADO DE CASALINDA)</t>
  </si>
  <si>
    <t>JR. TOMAS ARELLANO 136 URB. SAN MIGUEL  - PIURA</t>
  </si>
  <si>
    <t>CASTILIAN ENTERPRISE UNION S SUCURSAL PERU</t>
  </si>
  <si>
    <t>VANIA GONZALES</t>
  </si>
  <si>
    <t>CE 000735933</t>
  </si>
  <si>
    <t>DPM E.I.R.L.</t>
  </si>
  <si>
    <t xml:space="preserve"> ZHAAMYZU E.I.R.L.</t>
  </si>
  <si>
    <t xml:space="preserve">JR. PUNO NRO. 285A (A 1 CUADRA DE LA PLAZA DE ARMAS) </t>
  </si>
  <si>
    <t>CRISTIAN CARREÑO</t>
  </si>
  <si>
    <t>PURIZAGA CRUZADO ALFONSO VIRGILIO</t>
  </si>
  <si>
    <t xml:space="preserve">JR. ALIANZA NRO. 543 (FRENTE AL MERCADO CENTRAL) </t>
  </si>
  <si>
    <t>TAVARA MEJIA JUAN ALONSO</t>
  </si>
  <si>
    <t xml:space="preserve">MZA. B LOTE. 4 URB. SAN MIGUEL </t>
  </si>
  <si>
    <t>V&amp;C SOUTH S.R.L.</t>
  </si>
  <si>
    <t xml:space="preserve"> NRO. 28-2 URB. CERVECEROS (PARALELA A MARCAVALLE FRENTE A CTC) </t>
  </si>
  <si>
    <t>MIMPON TELECOMUNICACIONES S.A.C.</t>
  </si>
  <si>
    <t>DAC TELCO NIVEL 2</t>
  </si>
  <si>
    <t>CAL. PABLO DE OLAVIDE NRO. 361 URB. LA COLONIAL</t>
  </si>
  <si>
    <t>LEYVA CHAVARRY ENRIQUE ASTERIO</t>
  </si>
  <si>
    <t>ENRIQUE ASTERIO LEYVA CHAVARRY</t>
  </si>
  <si>
    <t>16531680</t>
  </si>
  <si>
    <t xml:space="preserve">JR. JAUREGUI 201          </t>
  </si>
  <si>
    <t>MARIN PISCO TONY</t>
  </si>
  <si>
    <t xml:space="preserve">TONY MARIN PISCO </t>
  </si>
  <si>
    <t>44538310</t>
  </si>
  <si>
    <t xml:space="preserve">JR. CIRO ALEGRIA Nº 128 </t>
  </si>
  <si>
    <t>PAREDES LOPEZ ROSA ISABEL</t>
  </si>
  <si>
    <t>ROSA ISABEL PAREDES LOPEZ</t>
  </si>
  <si>
    <t>70187377</t>
  </si>
  <si>
    <t xml:space="preserve">JR. RICARDO PALMA Nº 453  </t>
  </si>
  <si>
    <t>SAN</t>
  </si>
  <si>
    <t>LARA GALLARDO NANCY BEATRIZ</t>
  </si>
  <si>
    <t xml:space="preserve">NANCY BEATRIZ LARA GALLARDO </t>
  </si>
  <si>
    <t>42225677</t>
  </si>
  <si>
    <t xml:space="preserve">JR. LIMA Nº 794      </t>
  </si>
  <si>
    <t>ADJUDICA S.A.C.</t>
  </si>
  <si>
    <t>Carlos Octavio Gonzales Barzotti</t>
  </si>
  <si>
    <t>08725969</t>
  </si>
  <si>
    <t>AV JAVIER PRADO ESTE  4921 - TDA 8  - CAMACHO LA MOLINA</t>
  </si>
  <si>
    <t>DE LA CRUZ HUANCAS NELSON EDILBRANDO</t>
  </si>
  <si>
    <t>Nelson Edilbrando De La Cruz Huancas</t>
  </si>
  <si>
    <t>NRO. 96 PLATAFORMA MONSALVE BACA (PUESTO 96 EXTERIOR MCDO MODELO LAMBAYEQU)</t>
  </si>
  <si>
    <t>29 de diciembre de 2014</t>
  </si>
  <si>
    <t>CARO SALAZAR MILAGRITOS BRENDA MERCEDES</t>
  </si>
  <si>
    <t>MILAGRITOS BRENDA MERCEDES CARO SALAZAR</t>
  </si>
  <si>
    <t>41742416</t>
  </si>
  <si>
    <t>JR. SAENZ PEñA NRO. 695 CASCO URBANO (A 2 CDRAS. DE LA SUBPREFECTURA)</t>
  </si>
  <si>
    <t>OTINIANO AVILA LUISCARLO RENEE</t>
  </si>
  <si>
    <t xml:space="preserve">LUISCARLO RENEE OTINIANO AVILA </t>
  </si>
  <si>
    <t>41030866</t>
  </si>
  <si>
    <t>JR. GRAU - 1ER PISO NRO. 689 INT. 32 CENTRO TRUJILLO (C.C. INVERSIONES LIMA)</t>
  </si>
  <si>
    <t>PENTA CORE S.A.C.</t>
  </si>
  <si>
    <t>EDGARDO CASTILLO JARA</t>
  </si>
  <si>
    <t>32945102</t>
  </si>
  <si>
    <t xml:space="preserve">JR. DIEGO DE ALAMGRO NRO. 867 INT. M-4 C.C. PRIMAVERA-2DO. PISO (BOLCK M STAND 4) </t>
  </si>
  <si>
    <t xml:space="preserve"> TEICELL S.A.C.</t>
  </si>
  <si>
    <t xml:space="preserve">HERBERT EMILIO ZARATE NAVARRO </t>
  </si>
  <si>
    <t>09071600</t>
  </si>
  <si>
    <t>JR. ZEPITA- OFICINA 203 NRO. 574 INT. 2PIS CENTRO TRUJILLO</t>
  </si>
  <si>
    <t xml:space="preserve"> CHERRES SEVILLANO JORGE EDUARDO</t>
  </si>
  <si>
    <t>JORGE EDUARDO  CHERRES SEVILLANO</t>
  </si>
  <si>
    <t>40255121</t>
  </si>
  <si>
    <t>CAL. SOCRATES NRO. 362 INT. 364 URB. LA NORIA</t>
  </si>
  <si>
    <t>GARCIA ALBAN LORENA ARILU</t>
  </si>
  <si>
    <t xml:space="preserve">LORENA ARILU GARCIA ALBAN </t>
  </si>
  <si>
    <t>44952899</t>
  </si>
  <si>
    <t xml:space="preserve">JR. SAENZ PEÑA NRO. 457 CASCO URBANO </t>
  </si>
  <si>
    <t>BRACAMONTE ORTIZ HENRY WILFREDO</t>
  </si>
  <si>
    <t xml:space="preserve">HENRY WILFREDO BRACAMONTE ORTIZ </t>
  </si>
  <si>
    <t>18147328</t>
  </si>
  <si>
    <t xml:space="preserve">AV. 29 DE DICIEMBRE NRO. 441 INT. 11A URB. MONSERRATE </t>
  </si>
  <si>
    <t>SEMINARIO ROMAN JORGE AURELIO</t>
  </si>
  <si>
    <t xml:space="preserve">JORGE AURELIO SEMINARIO ROMAN </t>
  </si>
  <si>
    <t>08264924</t>
  </si>
  <si>
    <t xml:space="preserve">PJ. LA PLATA MZA. E2 LOTE. 17 INT. 1 URB. EL PACIFICO (1ER PISO, 4 CDRAS PL. MAYOR HACIA ANCHO) </t>
  </si>
  <si>
    <t>MONTERO CERRO CARMEN ROSA</t>
  </si>
  <si>
    <t xml:space="preserve">CAL. CUZCO NRO. 241 </t>
  </si>
  <si>
    <t xml:space="preserve">CARMEN ROSA MONTERO CERRO </t>
  </si>
  <si>
    <t>BOBBIO GARCIA JUNIOR ENRIQUE</t>
  </si>
  <si>
    <t>JUNIOR ENRIQUE BOBBIO GARCIA</t>
  </si>
  <si>
    <t>44385857</t>
  </si>
  <si>
    <t xml:space="preserve">CAL. CUZCO NRO. 241 INT. B (OFICINA 07-ESPALDAS MUNICIP. CASTILLA) </t>
  </si>
  <si>
    <t>RIOS CHIRA OLGA EMERITA</t>
  </si>
  <si>
    <t xml:space="preserve">OLGA EMERITA RIOS CHIRA </t>
  </si>
  <si>
    <t>02804095</t>
  </si>
  <si>
    <t>AV. SANTA ROSA NRO. 368 A.H. SANTA ROSA</t>
  </si>
  <si>
    <t>ROMAN ZURITA WANDER ALFREDO</t>
  </si>
  <si>
    <t xml:space="preserve"> WANDER ALFREDO ROMAN ZURITA</t>
  </si>
  <si>
    <t>46419259</t>
  </si>
  <si>
    <t>CAL. 05-1020 MZA. I LOTE. 15 A.H. LOS MEDANOS</t>
  </si>
  <si>
    <t>ARTEAGA CALIXTO DANIEL</t>
  </si>
  <si>
    <t>41175026</t>
  </si>
  <si>
    <t xml:space="preserve">JR. BOLIVAR NRO. 451 (INSTITUTO FIBONACCI) </t>
  </si>
  <si>
    <t>44473402</t>
  </si>
  <si>
    <t xml:space="preserve">CAL. EL PATRIOTISMO MZA. L5 LOTE. 03A URB. PRO 2DA ETAPA (A ESPALDA DEL COLEGIO MEGACIENCIAS) </t>
  </si>
  <si>
    <t>CASAFRANCA CCAHUANA YOLANDA</t>
  </si>
  <si>
    <t xml:space="preserve">YOLANDA CASAFRANCA CCAHUANA </t>
  </si>
  <si>
    <t>43708190</t>
  </si>
  <si>
    <t xml:space="preserve">JR. CHANCHAMAYO NRO. 630 BR SAN JOSE (PUESTO 26 VTA DE ACCESORIOS DE CELULAR) </t>
  </si>
  <si>
    <t>COORPORACION CAFFI COMUNICACIONES S.A.C.</t>
  </si>
  <si>
    <t>SOTO SALAZAR BRAYAN JOAQUIN</t>
  </si>
  <si>
    <t xml:space="preserve">BRAYAN JOAQUIN SOTO SALAZAR </t>
  </si>
  <si>
    <t>77180080</t>
  </si>
  <si>
    <t xml:space="preserve">JR. LA MAR NRO. 159 BR.CUMBE MAYO </t>
  </si>
  <si>
    <t>DASSA MOVIL S.A.C.</t>
  </si>
  <si>
    <t xml:space="preserve">Juan Ovidio Sandoval Rojas                        </t>
  </si>
  <si>
    <t xml:space="preserve">Gianinna Yngrid Sandoval Nuñez             </t>
  </si>
  <si>
    <t>07085463</t>
  </si>
  <si>
    <t xml:space="preserve"> AV. NICOLAS DE PIEROLA NRO. 1153 DPTO. 1135 GAL. LIMAPARK </t>
  </si>
  <si>
    <t>14 de enero de 2015</t>
  </si>
  <si>
    <t xml:space="preserve">Juan Ovidio Sandoval Rojas </t>
  </si>
  <si>
    <t>Iris Wilma Nuñez Lopez</t>
  </si>
  <si>
    <t>Annette Chung</t>
  </si>
  <si>
    <t>07110387</t>
  </si>
  <si>
    <t>MANCILLA SANCHEZ VICTOR WALTER</t>
  </si>
  <si>
    <t>Victor Walter Mancilla Sanchez</t>
  </si>
  <si>
    <t>19817529</t>
  </si>
  <si>
    <t xml:space="preserve">CAL. ANTONIO MONSALVE BACA NRO. 192 </t>
  </si>
  <si>
    <t>15 de Enero de 2015</t>
  </si>
  <si>
    <t>COMUNICACIONES Y MULTISERVICIOS M&amp;L EL COLLAO E.I.R.L.</t>
  </si>
  <si>
    <t>Lourdes Lidia Ticona Chura</t>
  </si>
  <si>
    <t>45997536</t>
  </si>
  <si>
    <t>Jiron 28 De Julio No. 685</t>
  </si>
  <si>
    <t>PISACOM S.A.C.</t>
  </si>
  <si>
    <t>03680804</t>
  </si>
  <si>
    <t>AV. MANUEL OLGUIN 335 URB MONTERRICO CHICO SURCO</t>
  </si>
  <si>
    <t>03883504</t>
  </si>
  <si>
    <t>DESCATEL COMUNICACIONES E.I.R.L.</t>
  </si>
  <si>
    <t>29433545</t>
  </si>
  <si>
    <t>Julio Loayza</t>
  </si>
  <si>
    <t>RIVAS HURTADO DARWIN ARMANDO</t>
  </si>
  <si>
    <t>II ETAPA NRO. H-1 INT. 73 A.H. EL INDIO</t>
  </si>
  <si>
    <t>80314798</t>
  </si>
  <si>
    <t>MOYA LOPEZ CARLOS EDUARDO</t>
  </si>
  <si>
    <t>46561761</t>
  </si>
  <si>
    <t xml:space="preserve"> MZA. C LOTE. 15 LOT. LA PERLITA (JR. CHEPEN 1236) </t>
  </si>
  <si>
    <t>ROQUE MURGA SAMMY LUCERO</t>
  </si>
  <si>
    <t xml:space="preserve">72759906 </t>
  </si>
  <si>
    <t>JR. LOS GLADIOLOS NRO. 209 P.J. BELLIDO</t>
  </si>
  <si>
    <t>JIPE S.A.</t>
  </si>
  <si>
    <t>08587310</t>
  </si>
  <si>
    <t>Walter Jimenez Veramendi</t>
  </si>
  <si>
    <t>Av. Lima Polo 206 Departamento 401 Urbanizacion Monterrico</t>
  </si>
  <si>
    <t>OLHEMAN COMUNICACION Y TECNOLOGIA S.A.C.</t>
  </si>
  <si>
    <t>Calle Los Gladiolos No. 305 Dpto. 201 (Frente a Piedra Santa II)</t>
  </si>
  <si>
    <t>CENTRO EMPRESARIAL DE NEGOCIOS S.A.C</t>
  </si>
  <si>
    <t>JR COMUNICACIONES S.A.C.</t>
  </si>
  <si>
    <t>CARLEI TELECOMUNICACIONES S.A.C.</t>
  </si>
  <si>
    <t>NORCEL S.A.C.</t>
  </si>
  <si>
    <t>GRUPO RODICAR S.A.C.</t>
  </si>
  <si>
    <t>NAUTILUS IN S.A.C.</t>
  </si>
  <si>
    <t>P &amp; K INVERSIONES S.A.C.</t>
  </si>
  <si>
    <t xml:space="preserve">CORPORACION LUNSA S.A.C. </t>
  </si>
  <si>
    <t>JORSA INVESTMENT &amp; BUSINESS S.A.C.</t>
  </si>
  <si>
    <t>CLARONET MOVIL S.A.C.</t>
  </si>
  <si>
    <t>MIGUEL ROSADIO LLACCHAC</t>
  </si>
  <si>
    <t>15951738</t>
  </si>
  <si>
    <t>ROSADIO LLACCHAC MIGUEL</t>
  </si>
  <si>
    <t>PQ. LOS SUEÑOS NRO. 194 (FRENTE AL PARQUE LOS SUEÑOS)</t>
  </si>
  <si>
    <t>DAC HFC – DTH – TFI</t>
  </si>
  <si>
    <t>CAMPOS MALCA DANDY</t>
  </si>
  <si>
    <t xml:space="preserve">DANDY CAMPOS MALCA </t>
  </si>
  <si>
    <t>47719483</t>
  </si>
  <si>
    <t xml:space="preserve">Jr ecuador N°1068  PJ Lujan </t>
  </si>
  <si>
    <t>JOSE LEANDRO ORTIZ</t>
  </si>
  <si>
    <t>ACUÑA QUINTEROS JUAN LEONIDAS</t>
  </si>
  <si>
    <t xml:space="preserve">JUAN LEONIDAS ACUÑA QUINTEROS </t>
  </si>
  <si>
    <t>43272265</t>
  </si>
  <si>
    <t>SAN JUAN N° S/N ANEXO CUCULI (CARRETERA CHONGOYAPE)</t>
  </si>
  <si>
    <t>YOVERA CABRERA ROSA DEL MILAGRO</t>
  </si>
  <si>
    <t xml:space="preserve">ROSA DEL MILAGRO YOVERA CABRERA </t>
  </si>
  <si>
    <t>47455310</t>
  </si>
  <si>
    <t>AV.MIGUEL GRAU 768 centro lambayeque -</t>
  </si>
  <si>
    <t>CHUZON LOZANO AUGUSTO ALEXANDER</t>
  </si>
  <si>
    <t>45785763</t>
  </si>
  <si>
    <t>Calle San Pedro Mz A Lt 19 Urb.Alan Garcia Perez -</t>
  </si>
  <si>
    <t>MUÑOZ PEÑA JORGE JR</t>
  </si>
  <si>
    <t>JORGE JR MUÑOZ PEÑA</t>
  </si>
  <si>
    <t>47416000</t>
  </si>
  <si>
    <t xml:space="preserve">AV. 9 DE OCTUBRE REF (CASA CELESTE-FTE COLEG. MANDAMIENTO) </t>
  </si>
  <si>
    <t>ZELADA DAVILA JULIO CESAR</t>
  </si>
  <si>
    <t>18114693</t>
  </si>
  <si>
    <t>TARAZONA NIETO DIEGO EUSEBIO</t>
  </si>
  <si>
    <t>47168300</t>
  </si>
  <si>
    <t xml:space="preserve">JR. CRESPO CASTILLO NRO. 390 INT. A (FRENTE AL DIARIO AHORA) </t>
  </si>
  <si>
    <t>NEGOCIACIONES HEMERA E.I.R.L.</t>
  </si>
  <si>
    <t>CE 000302867</t>
  </si>
  <si>
    <t>PHVA TELECOMUNICACIONES E.I.R.L.</t>
  </si>
  <si>
    <t>41477434</t>
  </si>
  <si>
    <t>MZA. W6 LOTE. 14 A.H. 5 DE MAYO</t>
  </si>
  <si>
    <t>TORRES LUCANO ENMA ROSMERY</t>
  </si>
  <si>
    <t>ENMA ROSMERY TORRES LUCANO</t>
  </si>
  <si>
    <t>70148978</t>
  </si>
  <si>
    <t xml:space="preserve">JR. HUANUCO NRO. 1230 BR.SANTA APOLONIA </t>
  </si>
  <si>
    <t>QUEZADA CASTILLO JUAN REYNERIO</t>
  </si>
  <si>
    <t>JUAN REYNERIO QUEZADA CASTILLO</t>
  </si>
  <si>
    <t>32855396</t>
  </si>
  <si>
    <t xml:space="preserve">JR. SANTA ROSA MZA. J1 LOTE. 08 A.H. DOS DE MAYO </t>
  </si>
  <si>
    <t>AGUIRRE AGUILAR ABIMAEL VLADIMIRO</t>
  </si>
  <si>
    <t xml:space="preserve">ABIMAEL VLADIMIRO AGUIRRE AGUILAR </t>
  </si>
  <si>
    <t>43950922</t>
  </si>
  <si>
    <t xml:space="preserve">JR. MARIANO MELGAR NRO. 856 BARRIO CENTENARIO (LADO DEL CEO SR. DE LA SOLEDAD) </t>
  </si>
  <si>
    <t>APONTE FLORES GRIS YULIZA</t>
  </si>
  <si>
    <t xml:space="preserve">GRIS YULIZA APONTE FLORES </t>
  </si>
  <si>
    <t>47639397</t>
  </si>
  <si>
    <t xml:space="preserve">JR. EDUARDO PEÑA MEZA Nº 678   </t>
  </si>
  <si>
    <t>J &amp; K TELECOMUNICACIONES E.I.R.L.</t>
  </si>
  <si>
    <t>21005020</t>
  </si>
  <si>
    <t xml:space="preserve">JR. SANTA CRUZ NRO. C56 P.J. BELLA DURMIENTE (A 20 MTS DEL PODER JUDICIAL) </t>
  </si>
  <si>
    <t>RAPITEL PERU S.A.C.</t>
  </si>
  <si>
    <t>10866324</t>
  </si>
  <si>
    <t xml:space="preserve">AV. JAVIER PRADO NRO. 1544 DPTO. 201 URB. CORPAC </t>
  </si>
  <si>
    <t>NINAPAYTAN FLORES ANNY JOSEFA</t>
  </si>
  <si>
    <t>31041784</t>
  </si>
  <si>
    <t xml:space="preserve">JR. TARAPACA NRO. 432 (FRENTE A ADRIAN COFIURE) </t>
  </si>
  <si>
    <t>07600312</t>
  </si>
  <si>
    <t>Julio Donny Gomez Kuch</t>
  </si>
  <si>
    <t>TAGLE NINO AURISTELA HAYDEE</t>
  </si>
  <si>
    <t>AURISTELA HAYDEE TAGLE NINO</t>
  </si>
  <si>
    <t>16477753</t>
  </si>
  <si>
    <t xml:space="preserve">CAL. LUCIO SENECA NRO. 180 URB. LA NORIA </t>
  </si>
  <si>
    <t>BALAREZO ALVAREZ CARLOS MIGUEL</t>
  </si>
  <si>
    <t xml:space="preserve">CARLOS MIGUEL BALAREZO ALVAREZ </t>
  </si>
  <si>
    <t>17877497</t>
  </si>
  <si>
    <t>JR. PROGRESO NRO. 142 PUEBLO NUEVO</t>
  </si>
  <si>
    <t>CORONEL DE BRICEÑO ALICIA</t>
  </si>
  <si>
    <t xml:space="preserve"> ALICIA CORONEL DE BRICEÑO</t>
  </si>
  <si>
    <t>18882422</t>
  </si>
  <si>
    <t xml:space="preserve">JR. HUASCAR NRO. 37 BARRIO LOS INCAS </t>
  </si>
  <si>
    <t>SANTIAGO DE CAO</t>
  </si>
  <si>
    <t xml:space="preserve"> ROJAS AVALOS FELICITA AMERITA</t>
  </si>
  <si>
    <t>17838893</t>
  </si>
  <si>
    <t xml:space="preserve">MZA. A27 LOTE. 39 URB. MANUEL AREVALO III </t>
  </si>
  <si>
    <t>LVT TELECOMUNICACIONES E.I.R.L.</t>
  </si>
  <si>
    <t>LEOPOLDO VARGAS TERRONES</t>
  </si>
  <si>
    <t>02673147</t>
  </si>
  <si>
    <t xml:space="preserve">JR. BOLIVAR NRO. 739 CENTRO-CERCADO </t>
  </si>
  <si>
    <t>PALACIOS SAAVEDRA DAVID</t>
  </si>
  <si>
    <t>44197546</t>
  </si>
  <si>
    <t>AV. CIRCUNVALACION NRO. 244 A.H. 09 DE OCTUBRE (2DA CDRA DE AV. CIRCUNVALACION)</t>
  </si>
  <si>
    <t>GYS COMUNICATE S.A.C.</t>
  </si>
  <si>
    <t>10783003</t>
  </si>
  <si>
    <t xml:space="preserve">JR. CORONEL PORTILLO NRO. 586 </t>
  </si>
  <si>
    <t>45122616</t>
  </si>
  <si>
    <t>QUEZADA VALVERDE JUAN CARLOS</t>
  </si>
  <si>
    <t>JUAN CARLOS QUEZADA VALVERDE</t>
  </si>
  <si>
    <t>74076500</t>
  </si>
  <si>
    <t xml:space="preserve">CAL. TUMBES NRO. 227 BARR. ARANJUEZ </t>
  </si>
  <si>
    <t>REYES AVILA VDA DE RAMOS MARIA ELIA</t>
  </si>
  <si>
    <t xml:space="preserve">MARIA ELIA REYES AVILA VDA DE RAMOS </t>
  </si>
  <si>
    <t>32851675</t>
  </si>
  <si>
    <t>MZA. 9 LOTE. 32 NICOLAS GARATEA</t>
  </si>
  <si>
    <t>TASILLA CHAVEZ MOISES</t>
  </si>
  <si>
    <t xml:space="preserve">MOISES TASILLA CHAVEZ </t>
  </si>
  <si>
    <t>26663900</t>
  </si>
  <si>
    <t xml:space="preserve">MZA. F LOTE. 15 P.J. MARIA PARADO DE BELLIDO (JR. LOS GLADIOLOS 212) </t>
  </si>
  <si>
    <t>RODRIGUEZ FIESTAS KAREN CECILIA</t>
  </si>
  <si>
    <t xml:space="preserve">KAREN CECILIA  RODRIGUEZ FIESTAS </t>
  </si>
  <si>
    <t>76645723</t>
  </si>
  <si>
    <t xml:space="preserve">AV. GULLMAN MZA. I LOTE. 13 A.H. 31 DE ENERO (A MEDIA CDRA DEL GRIFO DANIEL) </t>
  </si>
  <si>
    <t>JR. MIGUEL GRAU NRO. 404 INT. 02 (AL COSTADO DE SCI) - TUMBES  - TUMBES  - TUMBES</t>
  </si>
  <si>
    <t>A,B,C,D,E,F,G,H,I,J,K,L,M,N,O</t>
  </si>
  <si>
    <t>CARMEN CALLE WILMER MANUEL</t>
  </si>
  <si>
    <t xml:space="preserve">WILMER MANUEL  CARMEN CALLE </t>
  </si>
  <si>
    <t>02806827</t>
  </si>
  <si>
    <t xml:space="preserve">AV. MALAGA NRO. 759 P.J. PACHITEA </t>
  </si>
  <si>
    <t xml:space="preserve"> ROSALES GARCIA JAVIER</t>
  </si>
  <si>
    <t xml:space="preserve">JAVIER  ROSALES GARCIA </t>
  </si>
  <si>
    <t>02627027</t>
  </si>
  <si>
    <t xml:space="preserve">JR. CAJAMARCA NRO. 287 (CERCA AL TEATRO MUNICIPAL) </t>
  </si>
  <si>
    <t xml:space="preserve">CESAR GUZMAN GUERRERO PEÑA </t>
  </si>
  <si>
    <t>42354401</t>
  </si>
  <si>
    <t>CAL. MANCO CAPAC Nº 121A LORETO/ALTO AMAZONAS/YURIMAGUAS</t>
  </si>
  <si>
    <t>MARCHENA VERGARA MARIA ELSA</t>
  </si>
  <si>
    <t>46016649</t>
  </si>
  <si>
    <t xml:space="preserve">JR. JOSE SABOGAL NRO. 628 BARR.DOS DE MAYO </t>
  </si>
  <si>
    <t>THINK POSITIVE BE SMART S.A.C.</t>
  </si>
  <si>
    <t xml:space="preserve">AV. AREQUIPA NRO. 810 INT. 1203 (CUADRA 8 AREQUIPA) </t>
  </si>
  <si>
    <t>41417774</t>
  </si>
  <si>
    <t xml:space="preserve">Roberto Garrido Vásquez </t>
  </si>
  <si>
    <t>RUIZ VARGAS ANDRES ANTONIO</t>
  </si>
  <si>
    <t xml:space="preserve">DAC HFC </t>
  </si>
  <si>
    <t>41656954</t>
  </si>
  <si>
    <t xml:space="preserve">CAL. LAS PALMERAS MZA. D5 LOTE. 04 A.H. LA PRIMAVERA I ETAPA </t>
  </si>
  <si>
    <t>18190370</t>
  </si>
  <si>
    <t>MZA. B LOTE. 11 CV. COVICONT</t>
  </si>
  <si>
    <t>Jr.José Santos Chocano 259 Urb. Villa Los Ángeles</t>
  </si>
  <si>
    <t>HOLGUIN CALLE JUAN MANUEL</t>
  </si>
  <si>
    <t>JUAN MANUEL HOLGUIN CALLE</t>
  </si>
  <si>
    <t>03104001</t>
  </si>
  <si>
    <t xml:space="preserve">CAL. CORREO NRO. 71 </t>
  </si>
  <si>
    <t>PACAIPAMPA</t>
  </si>
  <si>
    <t>MORALES VILLANERA CRISTIAN</t>
  </si>
  <si>
    <t>73645191</t>
  </si>
  <si>
    <t>BL. SAN LUIS SECT. 3 MZA. Z6 LOTE. 12 P.J. SAN LUIS SECT. (1 CDRA ESPALDA DE IGLESIA MORMON)</t>
  </si>
  <si>
    <t xml:space="preserve">JR. UCAYALI NRO. 492 C.C. LA GRAN VIA (STAND 26.EXTERIOR PRIMER PISO) </t>
  </si>
  <si>
    <t>DURAN CALDERON ADMER HILCIDES</t>
  </si>
  <si>
    <t>JR. LOS PROCERES NRO. 286 URB. AUCAYACU</t>
  </si>
  <si>
    <t>INVERSIONES GRANDEZ Y SERVICIOS GENERALES S.A.C.</t>
  </si>
  <si>
    <t>07283507</t>
  </si>
  <si>
    <t>CAL. CARLOS GONZALES NRO. 275 DPTO. 301 (ESPALDA MARINA PARK)</t>
  </si>
  <si>
    <t>JHON MENDOZA</t>
  </si>
  <si>
    <t>RUIZ GARCIA LILIANA</t>
  </si>
  <si>
    <t xml:space="preserve">LILIANA RUIZ GARCIA </t>
  </si>
  <si>
    <t>03382503</t>
  </si>
  <si>
    <t xml:space="preserve">CAL. PROGRESO NRO. S/N DPTO. S/N </t>
  </si>
  <si>
    <t>CARLOS EULOGIO MADELEINE</t>
  </si>
  <si>
    <t>JR. BOLIVAR NRO. 162 CERCADO</t>
  </si>
  <si>
    <t>DAC DTH -  TFI - HFC</t>
  </si>
  <si>
    <t>02615067</t>
  </si>
  <si>
    <t xml:space="preserve">JR. SAN FRANCISCO NRO. 281 INT. 2PIS URB. BANCARIA I ETAPA (2DO PISO-CERCA CASINO MILITAR SUBOFICIAL) </t>
  </si>
  <si>
    <t>'02616431</t>
  </si>
  <si>
    <t>JJ TELECOM INVERSIONES E.I.R.L.</t>
  </si>
  <si>
    <t xml:space="preserve">JR. MARIANO MELGAR NRO. 571 (CDRA Y MDIA DE MINISTERIO DE TRANSPORTES) </t>
  </si>
  <si>
    <t>08273333</t>
  </si>
  <si>
    <t xml:space="preserve">AV. ANGAMOS ESTE NRO. 2612 VIPEP (A 1 CDRA DEL HOSPITAL NEOPLASICAS) </t>
  </si>
  <si>
    <t>C &amp; M REPRESENTACIONES E.I.R.L.</t>
  </si>
  <si>
    <t>MZA. B LOTE. 18 URB. VILLA ELECTRICA (FRENTE AL CEMENTERIO LA APACHETA)</t>
  </si>
  <si>
    <t>CONEXION SUR S.R.L.</t>
  </si>
  <si>
    <t>Eric Renzo Torres Polanco</t>
  </si>
  <si>
    <t>AV. LA PAZ NRO. 305 (A MEDIA CDRA DE PASAJE STA ROSA)</t>
  </si>
  <si>
    <t>Oscar Hugo Torres Morales</t>
  </si>
  <si>
    <t>VENTAS DIRECCIONADAS S.A.C.</t>
  </si>
  <si>
    <t>Alejandro Novoa López</t>
  </si>
  <si>
    <t>09335410</t>
  </si>
  <si>
    <t>JR. CARABAYA NRO. 831 INT. 601</t>
  </si>
  <si>
    <t>Alvaro Luis Aservi Sayan</t>
  </si>
  <si>
    <t>Regularización de Contrato 25.02.2015 ( con contrato de televentas)</t>
  </si>
  <si>
    <t xml:space="preserve">Hugo Mario Mendoza Canales </t>
  </si>
  <si>
    <t>VIGO LOPEZ LADY ZYZI</t>
  </si>
  <si>
    <t xml:space="preserve">PJ. SOLEDAD NRO. 139 (ALT. CDRA. 13 BRASIL COST. GATAS SALVAJE) </t>
  </si>
  <si>
    <t>JR. PEDRO CANGA NRO. 445</t>
  </si>
  <si>
    <t>ALARDI CONTRATISTAS GENERALES S.A.C.</t>
  </si>
  <si>
    <t>Maria Isabel Alarcon Diaz</t>
  </si>
  <si>
    <t>09312311</t>
  </si>
  <si>
    <t>07435534</t>
  </si>
  <si>
    <t>AV. MANCO CAPAC NRO. 1475 (3CER PISO)</t>
  </si>
  <si>
    <t>Av. Aviacion N° 1867 San Luis - Lima</t>
  </si>
  <si>
    <t>José Cachi</t>
  </si>
  <si>
    <t>SUCCESSFUL CALL CENTER S.R.L.</t>
  </si>
  <si>
    <t>07854771</t>
  </si>
  <si>
    <t xml:space="preserve">AV. UNIVERSITARIA NRO. 6002 URB. EL TUMBO (PARQUE DE VILLA SOL) </t>
  </si>
  <si>
    <t>RAUL MARCELO</t>
  </si>
  <si>
    <t xml:space="preserve">Vargas Guerra </t>
  </si>
  <si>
    <t>Jr. Libertad N° 200</t>
  </si>
  <si>
    <t>Jhon Espinoza</t>
  </si>
  <si>
    <t>Eddie Ismael Córdova Andrade</t>
  </si>
  <si>
    <t xml:space="preserve">JUNIOR Y EMANUEL TELECOMUNICACIONES S.A.C. </t>
  </si>
  <si>
    <t>V. Andrés Belaunde N° 411</t>
  </si>
  <si>
    <t>13 de marzo de 2015</t>
  </si>
  <si>
    <t>SELFOON STORE S.A.C.</t>
  </si>
  <si>
    <t>Mza. N, Lte. 8 Urb Bancarios</t>
  </si>
  <si>
    <t>Marylin Gineth Quiroz Portilla</t>
  </si>
  <si>
    <t>41072290</t>
  </si>
  <si>
    <t>17 de marzo de 2015</t>
  </si>
  <si>
    <t>DCG COMUNICACIONES E.I.R.L.</t>
  </si>
  <si>
    <t>Victor Gustavo Arevalo Alegria</t>
  </si>
  <si>
    <t>PROL. JOSE GALVEZ NRO. 168 (ANTES DE INSTERSECCIÓN CON VIDAL) LIMA - HUAURA - HUACHO</t>
  </si>
  <si>
    <t>DACT MCDO. RESIDENCIAL</t>
  </si>
  <si>
    <t xml:space="preserve">HUAMAN ORELLANO CARLOS </t>
  </si>
  <si>
    <t>Carlos Orellano Huaman</t>
  </si>
  <si>
    <t>CAL. MONSALVE VACA NRO. 180 P.J. SANTA ROSA</t>
  </si>
  <si>
    <t>42423112,</t>
  </si>
  <si>
    <t>MONTESINOS COLQUI MARLENE</t>
  </si>
  <si>
    <t>Marlene Montesinos Colqui</t>
  </si>
  <si>
    <t>AV. HUALLAGA NRO. 478 PBLO HUARIACA</t>
  </si>
  <si>
    <t>Huariaca</t>
  </si>
  <si>
    <t>19 de marzo de 2015</t>
  </si>
  <si>
    <t>Carretera Federico Basadre Km. 86 (Von Humbolt, frente Plaza Grau),</t>
  </si>
  <si>
    <t>Deivis Jhoel Cotrina Salvatierra</t>
  </si>
  <si>
    <t xml:space="preserve">45535000 </t>
  </si>
  <si>
    <t xml:space="preserve"> JR. SAN MARTIN NRO. 1525</t>
  </si>
  <si>
    <t>20 de marzo de 2015</t>
  </si>
  <si>
    <t>DEPROVE GLOBAL S.A.C.</t>
  </si>
  <si>
    <t>F&amp;P GROUP S.R.L.</t>
  </si>
  <si>
    <t>JR. 9 DE OCTUBRE MZA. H2 LOTE. 20 A.H. MIRAFLORES ALTO</t>
  </si>
  <si>
    <t xml:space="preserve">MEDINA IPARRAGUIRRE LADY ALISS </t>
  </si>
  <si>
    <t>JR. SAENZ PEÑA NRO. 695 DPTO. 3 CENTRO CERCADO</t>
  </si>
  <si>
    <t>Oscar Rafael Turco Jacobi</t>
  </si>
  <si>
    <t>SILVA TELLO JOSE EVERILDES</t>
  </si>
  <si>
    <t xml:space="preserve">CAL. SARGENTO LORES NRO. SN (CALLE PEVAS Y SGTO. LORES) </t>
  </si>
  <si>
    <t>GRUPO CORPORACION CONNECTION S.A.C.</t>
  </si>
  <si>
    <t>09674585</t>
  </si>
  <si>
    <t xml:space="preserve">CAL. ANTEQUEDA NRO. 844 URB. JARDIN </t>
  </si>
  <si>
    <t>07325298</t>
  </si>
  <si>
    <t>CAL. PASEO LOS DOMINICOS NRO. 372 DPTO. A2 INT. 302 COO. CIUDAD SATELITE STA ROSA PROV. CONST. DEL CALLAO</t>
  </si>
  <si>
    <t>ANNETTE CHUNG</t>
  </si>
  <si>
    <t xml:space="preserve">AV. SANTA CLARA DE COSME NRO. S/N ANEXO COSME </t>
  </si>
  <si>
    <t>SAGATEL S.A.C.</t>
  </si>
  <si>
    <t>Felipe Sarria Eusebi</t>
  </si>
  <si>
    <t>Rodrigo Garcia Camino</t>
  </si>
  <si>
    <t xml:space="preserve"> CAL. HONDURAS NRO. 330</t>
  </si>
  <si>
    <t>RENE ALFARO</t>
  </si>
  <si>
    <t>AV. MESONES MURO NRO. 240</t>
  </si>
  <si>
    <t>TARAZONA NIETO MERY MARVILA</t>
  </si>
  <si>
    <t>CAL. MONSEÑOR SARDINAS MZA. A LOTE. 01 (AL FRENTE DE LA UNHEVAL</t>
  </si>
  <si>
    <t>10 de abril de 2015</t>
  </si>
  <si>
    <t>ESTRADA CUETO ISAI GENE</t>
  </si>
  <si>
    <t>JR. SANTA ROSA MZA. C LOTE. 2 A.H. LOS OLIVOS (FRENTE SENATI, ENTRANDO MEDIA CDRA)</t>
  </si>
  <si>
    <t>Manuel Anjel Olano Guadalupe</t>
  </si>
  <si>
    <t>PROFITS CONSULTORES S.A.C</t>
  </si>
  <si>
    <t>09892483</t>
  </si>
  <si>
    <t xml:space="preserve">AV. JORGE BASADRE NRO. 255 DPTO. 201 </t>
  </si>
  <si>
    <t>Viviana Maribel Yupanqui Ordoñez</t>
  </si>
  <si>
    <t>09891332</t>
  </si>
  <si>
    <t>Harol Jesus Espinoza Astocondor</t>
  </si>
  <si>
    <t>09985831</t>
  </si>
  <si>
    <t>MULTISERVICIOS FRAMIJP E.I.R.L.</t>
  </si>
  <si>
    <t>MZA. G LOTE. 4H URB. BUENOS AIRES (ESPALDAS DE METRO)</t>
  </si>
  <si>
    <t>TELECOMUNICACIONES GO &amp; CAR E.I.R.L.</t>
  </si>
  <si>
    <t xml:space="preserve">AV. SAENZ PEÑA NRO. 935 (1ER PISO) </t>
  </si>
  <si>
    <t>JR. AYACUCHO 513 OF 302 - 3er piso - CENTRO TRUJILLO (frente al colegio santa rosa)</t>
  </si>
  <si>
    <t>RED DE CONSORCIO DE TELECOMUNICACIONES AVANZADAS S.A.C. -  REDCOTEA S.A.C.</t>
  </si>
  <si>
    <t>MAGALLANES FERNANDEZ FLOR MARIA</t>
  </si>
  <si>
    <t xml:space="preserve">AV. GRAU NRO. SN ANEXO PAMPALCA (FRENTE CAMPAMENTO DOE RUN - COBRIZA) </t>
  </si>
  <si>
    <t>MARTIN ZAVALA</t>
  </si>
  <si>
    <t>AV. GRAU 258</t>
  </si>
  <si>
    <t>MULTISERVICIOS ADRIAN E.I.R.L.</t>
  </si>
  <si>
    <t>17875343</t>
  </si>
  <si>
    <t>BENITO CONDORI CESAR</t>
  </si>
  <si>
    <t xml:space="preserve">AV. 23 DE JUNIO NRO. S/N C.P. YAULI (ENSIMA DE ESTACION DEL TREN) </t>
  </si>
  <si>
    <t xml:space="preserve">JR. 7 DE JUNIO NRO. 390 </t>
  </si>
  <si>
    <t>Patricia Galfre Dalmau</t>
  </si>
  <si>
    <t>KONECTA BTO, S.L. SUCURSAL EN PERU</t>
  </si>
  <si>
    <t>Violeta Teresa Orozco Arbulú</t>
  </si>
  <si>
    <t>07929134</t>
  </si>
  <si>
    <t xml:space="preserve">AV. ELMER FAUCETT NRO. 2889 (EDIFICIO B, TERCER PISO) </t>
  </si>
  <si>
    <t>MAS MAS ANDOBERTO</t>
  </si>
  <si>
    <t xml:space="preserve"> AGUAJAL MZA. A LOTE. 01 A.H. 19 DE ABRIL</t>
  </si>
  <si>
    <t>01155034</t>
  </si>
  <si>
    <t>DAC  GENERAL</t>
  </si>
  <si>
    <t>MM COMUNICACIONES S.A.C.</t>
  </si>
  <si>
    <t>T. LUPO S.R.L.</t>
  </si>
  <si>
    <t xml:space="preserve"> MZA. 47 LOTE. 21 A.H. NUEVO ILO (P INALAMBRICA) </t>
  </si>
  <si>
    <t>TELECOMUNICACIONES CLV LIMA S.A.C.</t>
  </si>
  <si>
    <t>AV. PRIMAVERA NRO. 251 URB. CHACARILLA DEL ESTANQUE</t>
  </si>
  <si>
    <t>AEGIS PERU S.A.C.</t>
  </si>
  <si>
    <t xml:space="preserve">A B C </t>
  </si>
  <si>
    <t>MACALOPU PURIZACA GLADYS MARIA</t>
  </si>
  <si>
    <t>Gladys Maria Macalopu Purizaca</t>
  </si>
  <si>
    <t xml:space="preserve">CAL. FRANCISCO G BURGA NRO. 342 </t>
  </si>
  <si>
    <t>07876256</t>
  </si>
  <si>
    <t xml:space="preserve">AV. CAMINO REAL NRO. 390 INT. 801 (TORRE CENTRAL - CENTRO CAMINO REAL) </t>
  </si>
  <si>
    <t>CARLOS EIZAGUIRRE</t>
  </si>
  <si>
    <t>A B C E</t>
  </si>
  <si>
    <t xml:space="preserve">CLAUDIA SUSANA CHONG GARCIA </t>
  </si>
  <si>
    <t xml:space="preserve">MARTHA CECILIA GIRON LLANOS </t>
  </si>
  <si>
    <t>ATLCOM S.A.C.</t>
  </si>
  <si>
    <t xml:space="preserve">00833771 </t>
  </si>
  <si>
    <t xml:space="preserve">JR. WIRACOCHA NRO. 411 URB. ZARATE </t>
  </si>
  <si>
    <t>00833768</t>
  </si>
  <si>
    <t>JR 9 DE DICIEMBRE 140 - AYACUCHO - HUAMANGA - AYACUCHO</t>
  </si>
  <si>
    <t>CAJETELEC S.A.C</t>
  </si>
  <si>
    <t>DISTRIBUIDORES GENERALES DE TELECOMUNICACIONES S.A.C. DIGETEL S.A.C.</t>
  </si>
  <si>
    <t>DIGETEL COMERCIAL S.A.C.</t>
  </si>
  <si>
    <t>Manuel Jesús Ortíz Retamozo</t>
  </si>
  <si>
    <t>01343655</t>
  </si>
  <si>
    <r>
      <t xml:space="preserve">Calle Ricardo Flores N° 216 Urb. </t>
    </r>
    <r>
      <rPr>
        <u/>
        <sz val="8"/>
        <rFont val="Arial"/>
        <family val="2"/>
      </rPr>
      <t>Santa Catalina</t>
    </r>
  </si>
  <si>
    <t>Jr. José Antonio N° 122, Urb. Parque de Monterrico, La Molina, Lima</t>
  </si>
  <si>
    <t>C Y F BETA E.I.R.L.</t>
  </si>
  <si>
    <t>Fredy Valero Betalleluz</t>
  </si>
  <si>
    <t xml:space="preserve">MZA. E LOTE. 1 URB. SAN JOSE (3 CDRAS DE CAMPO FERIAL CANAAN BAJO) </t>
  </si>
  <si>
    <t>TIPO NUEVO CONTRATO</t>
  </si>
  <si>
    <t>DACE - DAC</t>
  </si>
  <si>
    <t>DE RURAL A TELCO</t>
  </si>
  <si>
    <t>MULTISERVICIOS AMELY COMUNICACIONES E.I.R.L.</t>
  </si>
  <si>
    <t xml:space="preserve">JR. DOS DE MAYO NRO. 611 (1 CDR FATIMA INT C) </t>
  </si>
  <si>
    <t>GARANTIA
CUOTAS</t>
  </si>
  <si>
    <t>INCUMPLIDA</t>
  </si>
  <si>
    <t>EN PROCESO</t>
  </si>
  <si>
    <t>CRESCUNT GROUP S.A.C.</t>
  </si>
  <si>
    <t xml:space="preserve">07873619 </t>
  </si>
  <si>
    <t xml:space="preserve">CAL. MERCADERES NRO. 106 DPTO. 302 URB. LAS GARDENIAS (ALT. 50 DE AV. BENAVIDES) </t>
  </si>
  <si>
    <t>09392142</t>
  </si>
  <si>
    <t>SMART WORLD INVESTMENT S.A.C.</t>
  </si>
  <si>
    <t xml:space="preserve">MZA. I LOTE. 22 COO. MINISTERIO DE AGRICULTURA (COSTADO DE HOSPITAL GENERAL) </t>
  </si>
  <si>
    <t>JR APURIMAC 997 - BARRIO SAN SEBASTIAN</t>
  </si>
  <si>
    <t xml:space="preserve"> CAR. CENTRAL KM. 6.5 INT. 41 (C.C.LAS BRISAS DE ATE) </t>
  </si>
  <si>
    <r>
      <t xml:space="preserve"> DAC DTH - </t>
    </r>
    <r>
      <rPr>
        <b/>
        <sz val="8"/>
        <rFont val="Arial"/>
        <family val="2"/>
      </rPr>
      <t>TFI</t>
    </r>
  </si>
  <si>
    <r>
      <t xml:space="preserve">DAC HFC - </t>
    </r>
    <r>
      <rPr>
        <b/>
        <sz val="8"/>
        <rFont val="Arial"/>
        <family val="2"/>
      </rPr>
      <t>TFI</t>
    </r>
  </si>
  <si>
    <t>LIZVAL CORPORACION S.A.C.</t>
  </si>
  <si>
    <t>DAC TFI - DAC GENERAL</t>
  </si>
  <si>
    <t>A DAC GRAL</t>
  </si>
  <si>
    <t>AMERICAN TELECOM NETWORKS S.A.C.- ATELNET S.A.C.</t>
  </si>
  <si>
    <t>Juan Fabricio Martín Campos Gastello</t>
  </si>
  <si>
    <t>09959158</t>
  </si>
  <si>
    <t>AV. GAVIOTAS NRO. 2008 DPTO. E1 INT. 304</t>
  </si>
  <si>
    <t>Sandra Lucia Seminario Morocho</t>
  </si>
  <si>
    <t>Joe Omar Algalobo Chávez</t>
  </si>
  <si>
    <t>Amelia Merrlyn Moreno Ocas</t>
  </si>
  <si>
    <t xml:space="preserve">JR. JOSE GALVEZ NRO. 517 PBLO.CELENDIN </t>
  </si>
  <si>
    <t xml:space="preserve">CARLOS CUETO FERNANDINI  194 </t>
  </si>
  <si>
    <t>MARY EVA LOZADA</t>
  </si>
  <si>
    <t>TELESERVICE 10 E.I.R.L.</t>
  </si>
  <si>
    <t>JC VAL VEL E.I.R.L</t>
  </si>
  <si>
    <t xml:space="preserve"> JR. AGUILAR NRO. 732 (CU HUANUCO)</t>
  </si>
  <si>
    <t xml:space="preserve">AV. SALAVERRY NRO. 109 URB. CHICLAYO (3ER PISO) </t>
  </si>
  <si>
    <t>DE PVA A RURAL</t>
  </si>
  <si>
    <t>RC. TELECOMUNICACIONES S.A.C.</t>
  </si>
  <si>
    <t>AV. HUANTA NRO. S/N CAS. LIOHEGUA AYACUCHO - HUANTA - LLOCHEGUA</t>
  </si>
  <si>
    <t>09053311</t>
  </si>
  <si>
    <t>ANGEL COMUNICACIONES E.I.R.L.</t>
  </si>
  <si>
    <t xml:space="preserve"> PJ. CAQUETA NRO. 557B (A UNA CDRA. DEL COLEGIO JORGE CHAVEZ)</t>
  </si>
  <si>
    <t>00059485</t>
  </si>
  <si>
    <t>CULMINADO</t>
  </si>
  <si>
    <t>Av. España 252 - Cercado Trujillo</t>
  </si>
  <si>
    <t>Marilyn Lopez Alegria</t>
  </si>
  <si>
    <t>05315373</t>
  </si>
  <si>
    <t>GYS CONTACTO E.I.R.L.</t>
  </si>
  <si>
    <t xml:space="preserve">09041038 </t>
  </si>
  <si>
    <t>CAL. SIN NOMBRE MZA. Z1 LOTE. 06 A.V. LOS GRAMADALES 1 ET. (ALT. HOSPITAL DE PUENTE PIEDRA)</t>
  </si>
  <si>
    <t>09041038</t>
  </si>
  <si>
    <t>JR. BOLIVAR NRO. 426 PUEBLO SAN MIGUEL</t>
  </si>
  <si>
    <t xml:space="preserve">JR. 30 DE AGOSTO NRO. 524 </t>
  </si>
  <si>
    <t>CHACON SALAZAR TATIANA LIZBETH</t>
  </si>
  <si>
    <t xml:space="preserve">JR. DOS DE MAYO NRO. 494 PBLO CELENDIN </t>
  </si>
  <si>
    <t>Christian Salvathore Diaz</t>
  </si>
  <si>
    <t>TITO LLANO DE GOMEZ FELIPA SUSANA</t>
  </si>
  <si>
    <t>01300283</t>
  </si>
  <si>
    <t xml:space="preserve"> MZA. B LOTE. 03 URB. MIRAFLORES CUTIMBO </t>
  </si>
  <si>
    <t>JORGE BELON</t>
  </si>
  <si>
    <t>PERU MOBILE S.A.C.</t>
  </si>
  <si>
    <t>Viviana Rendon Cohaila</t>
  </si>
  <si>
    <t>AXAM E.I.R.L.</t>
  </si>
  <si>
    <t>Yahaira Mariela Mendoza Bedregal</t>
  </si>
  <si>
    <t>AV. RAMON CASTILLA NRO. 494 LA TOMILLA (FRENTE AL ESTADIO)</t>
  </si>
  <si>
    <t>Calle Chullo 701 Dpto. 401 Yanahuara – Arequipa – Arequipa</t>
  </si>
  <si>
    <t>DAC - DACE</t>
  </si>
  <si>
    <t>JM LINKING E.I.R.L.</t>
  </si>
  <si>
    <t xml:space="preserve">MZA. F LOTE. 17 URB. LEON XIII (A ESPALDAS DE SEñOR CARBON) </t>
  </si>
  <si>
    <t xml:space="preserve">PROMOTORES EN TELECOMUNICACION E.I.R.L.  -  PROMTEL E.I.R.L. </t>
  </si>
  <si>
    <t xml:space="preserve">URBANIZACION EL INGENERIO I ETAPA MANZ B LOT 03 </t>
  </si>
  <si>
    <t>SUGEY YAHIRO</t>
  </si>
  <si>
    <t xml:space="preserve">JR. DOS DE MAYO NRO. 618 PBLO. CELENDIN </t>
  </si>
  <si>
    <t xml:space="preserve">JR. DOS DE MAYO NRO. 655 </t>
  </si>
  <si>
    <t>CERNA TAFUR MIGUEL NOE</t>
  </si>
  <si>
    <t xml:space="preserve">JR. LIMA NRO. 487 PBLO. SAN PABLO </t>
  </si>
  <si>
    <t>JHOJANN IMAN</t>
  </si>
  <si>
    <t>43096817</t>
  </si>
  <si>
    <t>22196241</t>
  </si>
  <si>
    <t xml:space="preserve">BL. B-3 MZA. N 12 INT. D103 URB. LOS TALLANES (DEP. 103 ANTES DE LA PARED NAVAL) </t>
  </si>
  <si>
    <t xml:space="preserve">J&amp;S TELECOMUNICACIONES E.R.I.L. </t>
  </si>
  <si>
    <t>40130644</t>
  </si>
  <si>
    <t>GLOBAL SPEED NETWORK S.A.C.</t>
  </si>
  <si>
    <t>Ángela Victoria Villacorta Ríos</t>
  </si>
  <si>
    <t>09165893</t>
  </si>
  <si>
    <t>Carlos Ernesto Espinoza Saavedra</t>
  </si>
  <si>
    <t>09993225</t>
  </si>
  <si>
    <t>CAL. STRAUSS 714</t>
  </si>
  <si>
    <t>ALEXANDER BARANDIARAN</t>
  </si>
  <si>
    <t xml:space="preserve">JR. PARDO NRO. 462 </t>
  </si>
  <si>
    <t>CONTRATO PVA 08/07/2014</t>
  </si>
  <si>
    <t>Calle San MartíN S/N - Centro Mocupe, distrito de Lagunas, provincia de Chiclayo, departamento de Lambayeque</t>
  </si>
  <si>
    <t>Alex Barandiaran</t>
  </si>
  <si>
    <t>WILFREDO RETAMOZO HUARCAYA E.I.R.L.</t>
  </si>
  <si>
    <t>16661008</t>
  </si>
  <si>
    <t>46308898</t>
  </si>
  <si>
    <t xml:space="preserve">JR. HUANTA NRO. S/N (MEDIA CDRA PLAZA LADO BAÑO PUBLICO) </t>
  </si>
  <si>
    <t>CHERO MENDOZA PAOLA JULIANA</t>
  </si>
  <si>
    <t>41416401</t>
  </si>
  <si>
    <t>MZA. D LOTE. 4 INT. 6 URB. GRAU (COSTADO DE I.E.P LOURDES-JR.PROCER MEN.)</t>
  </si>
  <si>
    <t>06080742</t>
  </si>
  <si>
    <t>ALL TELECOM E.I.R.L.</t>
  </si>
  <si>
    <t xml:space="preserve">43291322 </t>
  </si>
  <si>
    <t>41507168</t>
  </si>
  <si>
    <t>Fernando Ivan Zuazo Cano</t>
  </si>
  <si>
    <t>09676148</t>
  </si>
  <si>
    <t>Lote 6A -Urbanizacion Alto De La Gloria (A 3 Cuadras De Av Ejercito)</t>
  </si>
  <si>
    <t>Calle Insurreccion N° 220 Segundo Piso, Urbanizacion Bancarios (Costado Estadio Elias Aguirre)</t>
  </si>
  <si>
    <t>02841824</t>
  </si>
  <si>
    <t>40387718</t>
  </si>
  <si>
    <t>FAVA TELECOMUNICACIONES Y MULTISERVICIOS GENERALES S.R.L.</t>
  </si>
  <si>
    <t>Roger Eustasio Valero Nieto</t>
  </si>
  <si>
    <t xml:space="preserve">28295854 </t>
  </si>
  <si>
    <t>JR. PORRAS BARRENECHEA NRO. 440 (FRTE A I.E. 38020 NAZARENAS)</t>
  </si>
  <si>
    <t>COCOTEL E.I.R.L.</t>
  </si>
  <si>
    <t>Rosa Irene Ramos Reyes</t>
  </si>
  <si>
    <t>15865156</t>
  </si>
  <si>
    <t xml:space="preserve"> MZA. C LOTE. 8 URB. INDEPENDENCIA</t>
  </si>
  <si>
    <t>TRAVEZAÑO ACOSTA DENNYS ALESSI</t>
  </si>
  <si>
    <t>Dennys Alessi Travezaño Acosta</t>
  </si>
  <si>
    <t>Psje. MAYRO NRO. 550</t>
  </si>
  <si>
    <t>AV. DANIEL ALCIDES CARRION NRO. 1350</t>
  </si>
  <si>
    <t>EXCEPTIONAL CORPORATION S.A.C. - EXCEPTIONAL S.A.C.</t>
  </si>
  <si>
    <t>43197363</t>
  </si>
  <si>
    <t>Armando Teofilo Orellana Muedas</t>
  </si>
  <si>
    <t>19907552</t>
  </si>
  <si>
    <t>Jose Luis Remigio V</t>
  </si>
  <si>
    <t>26611251</t>
  </si>
  <si>
    <t xml:space="preserve">JR. ALEJANDRO ORTIZ MZA. I LOTE. 8 A.V. EL AMAUTA (JR ALEJANDRO ORTIZ 385) </t>
  </si>
  <si>
    <t>JOSE SANCHEZ</t>
  </si>
  <si>
    <t xml:space="preserve">TORRES QUISPE JUAN </t>
  </si>
  <si>
    <t xml:space="preserve">21532711 </t>
  </si>
  <si>
    <t>MZA. D LOTE. 10 URB. SOL DE ICA II ETAPA (FRENTE AL POSO DE AGUA EMAPICA)</t>
  </si>
  <si>
    <t xml:space="preserve">Henry Carrión Quevedo </t>
  </si>
  <si>
    <t>41054560</t>
  </si>
  <si>
    <t>INGENIERIA COMERCIAL AMERICANA S.R.L.  - INGECAMER S.R.L.</t>
  </si>
  <si>
    <t>Luis Arturo Cabrera Chuecas</t>
  </si>
  <si>
    <t>29722357</t>
  </si>
  <si>
    <t xml:space="preserve">Magda Lili Manco Padilla </t>
  </si>
  <si>
    <t>AV. CHACHAPOYAS NRO. 2266</t>
  </si>
  <si>
    <t xml:space="preserve">GS TELECOM E INVERSIONES S.A.C. </t>
  </si>
  <si>
    <r>
      <t xml:space="preserve">DAC DTH - </t>
    </r>
    <r>
      <rPr>
        <b/>
        <sz val="8"/>
        <rFont val="Arial"/>
        <family val="2"/>
      </rPr>
      <t>HFC</t>
    </r>
  </si>
  <si>
    <t>PERUCEL S.R.L.</t>
  </si>
  <si>
    <t>CELL SHOP COMUNICATION E.I.R.L.</t>
  </si>
  <si>
    <t xml:space="preserve">DIAZ SANTA CRUZ  DE GARCIA MARILU </t>
  </si>
  <si>
    <t>19808229</t>
  </si>
  <si>
    <t>40416931</t>
  </si>
  <si>
    <t>10555472</t>
  </si>
  <si>
    <t>10277974</t>
  </si>
  <si>
    <t>41552367</t>
  </si>
  <si>
    <t>22403894</t>
  </si>
  <si>
    <t>22404442</t>
  </si>
  <si>
    <t>22404695</t>
  </si>
  <si>
    <t>41622895</t>
  </si>
  <si>
    <t>NEXOTEL S.A.C.</t>
  </si>
  <si>
    <t>00841401</t>
  </si>
  <si>
    <t>06431863</t>
  </si>
  <si>
    <t>DE CDR A DAC RURAL</t>
  </si>
  <si>
    <t>ESPINOZA GUARDIA ELISA NORMA</t>
  </si>
  <si>
    <t>42290009</t>
  </si>
  <si>
    <t xml:space="preserve">CAL. SIN NOMBRE NRO. S/N CAS. ULIA (CASA 2P VERDE BALCON A 2CD PLAZUELA ULIA) </t>
  </si>
  <si>
    <t>10195113</t>
  </si>
  <si>
    <t xml:space="preserve">AV. RAFAEL ESCARDO NRO. 759 (ALT HIRAOKA DE LA MARINA) </t>
  </si>
  <si>
    <t>CIA PERUANA DE TELECOMUNICACIONES S.A.C.</t>
  </si>
  <si>
    <t>26.06.2012</t>
  </si>
  <si>
    <t>26.08/2013</t>
  </si>
  <si>
    <t>HUAYTELCOMS S.A.C.</t>
  </si>
  <si>
    <t>COMERCIAL IMPORTADORA JEAN PAUL E.I.R.L.</t>
  </si>
  <si>
    <t>R Y M ROSAQUI E.I.R.L.</t>
  </si>
  <si>
    <t>12571649</t>
  </si>
  <si>
    <t>AKEMITEL E.I.R.L.</t>
  </si>
  <si>
    <t>TELECOMUNICACIONES JOSOL E.I.R.L.</t>
  </si>
  <si>
    <t xml:space="preserve">BL. PARADA MUNICIPAL PUESTO NRO. 06 (AV: MARIANO MELGAR CDRA 09) </t>
  </si>
  <si>
    <t>FULL CONECTIONS S.A.C.</t>
  </si>
  <si>
    <t>BARCATEL INVERSIONES E.I.R.L.</t>
  </si>
  <si>
    <t>40984685</t>
  </si>
  <si>
    <t>MZA. D LOTE. 25 URB. BRUCES (FTE. A LA CASA DE LA MUJER)</t>
  </si>
  <si>
    <t>DAC PREPAGO - DAC GENERAL</t>
  </si>
  <si>
    <t>DE DAC PREPAGO A GENERAL</t>
  </si>
  <si>
    <t>ESAM COMUNICACIONES E.I.R.L.</t>
  </si>
  <si>
    <t>Paul Moisés Loayza Dueñas</t>
  </si>
  <si>
    <t>29597977</t>
  </si>
  <si>
    <t xml:space="preserve">EL PEDREGAL PARCELA 259 (A 2 CDRAS DE MONUMENTO LA VACA) </t>
  </si>
  <si>
    <t>ELECTROVIA S.A.C.</t>
  </si>
  <si>
    <t>2 NU S.R.L.</t>
  </si>
  <si>
    <t xml:space="preserve">AGURTO MAZUELOS KARYN JANET </t>
  </si>
  <si>
    <t>SERVICIOS LUIS GOYZUETA SATELITAL E.I.R.L.</t>
  </si>
  <si>
    <t>SHUPINGAHUA RENGIFO JHONNY</t>
  </si>
  <si>
    <t>PSJE SAN MARTIN 201</t>
  </si>
  <si>
    <t>MODIFICACION  /
FEHA DE CONTRATO</t>
  </si>
  <si>
    <t>ECJ CONTRATISTAS GENERALES E.I.R.L.</t>
  </si>
  <si>
    <t>Jesus Alex Roque Casimiro</t>
  </si>
  <si>
    <t>40375063</t>
  </si>
  <si>
    <t xml:space="preserve"> JR. BENJAMIN QUIROGA NRO. 299 (CUADRA 11 DE GERMAN AGUIRRE)</t>
  </si>
  <si>
    <t>VALVERDE QUIROZ MONICA BEGOÑA</t>
  </si>
  <si>
    <t>42951534</t>
  </si>
  <si>
    <t xml:space="preserve"> MZA. 25 LOTE. 23 A.H. NUEVO ILO</t>
  </si>
  <si>
    <t>AV CENTENARIO 164 - CERCADO</t>
  </si>
  <si>
    <t>46128807</t>
  </si>
  <si>
    <t>ENTREGA DAC - LEGAL10/07/2015</t>
  </si>
  <si>
    <t>12/06/20145</t>
  </si>
  <si>
    <t>08/0/2015</t>
  </si>
  <si>
    <t xml:space="preserve">OCHOA RODRIGO MARINA </t>
  </si>
  <si>
    <t>REBAZA FERNANDEZ LOLO YNGNACIO</t>
  </si>
  <si>
    <t>41629375</t>
  </si>
  <si>
    <t>CAL. SAN PEDRO NRO. SN (CASA CREMA-FRENTE A POSTA MEDICA)</t>
  </si>
  <si>
    <t>HUGO ALEJANDRO POMA</t>
  </si>
  <si>
    <t>FERNANDEZ QUISPE MANUEL EDINSON</t>
  </si>
  <si>
    <t>42272621</t>
  </si>
  <si>
    <t xml:space="preserve">MZA. I LOTE. 19 URB. LOS NARANJOS (FRENTE PANADERIA LOS NARANJOS) </t>
  </si>
  <si>
    <t>42437579</t>
  </si>
  <si>
    <t>AYALA HERMITAÑO ALEX</t>
  </si>
  <si>
    <t>47954435</t>
  </si>
  <si>
    <t>JR. LASCUCARDAS NRO S/N (SALIDA A POZUZO)</t>
  </si>
  <si>
    <t>GRUPO T@KISOFT EIRL</t>
  </si>
  <si>
    <t>CONTELSAC S.A.C.</t>
  </si>
  <si>
    <t>10764236</t>
  </si>
  <si>
    <t>COMUNICACIONES RIVERA´S S.A.C.</t>
  </si>
  <si>
    <t>03122450</t>
  </si>
  <si>
    <t>NILTON CESAR SILVA FLORES</t>
  </si>
  <si>
    <t>43088673</t>
  </si>
  <si>
    <t>11115724</t>
  </si>
  <si>
    <t>GOMEZ EXPORTADORES E IMPORTADORES S.A.C.</t>
  </si>
  <si>
    <t>26607493</t>
  </si>
  <si>
    <t>26605323</t>
  </si>
  <si>
    <t>INCA TEL ANDINA EI.R.L.</t>
  </si>
  <si>
    <t>00425984</t>
  </si>
  <si>
    <t>GLOBAL LES INVERSIONES S.A.C.</t>
  </si>
  <si>
    <t>WAYRA TECNOLOGIA DEL SUR S.A.C.  -  WAYRA TEC S.A.C.</t>
  </si>
  <si>
    <t>JR. AZANGARO NRO. 440 URB. ZARUMILLA (FRENTE A ESCUELA GUZMAN Y VALLE)</t>
  </si>
  <si>
    <t>TELECOMUNICACIONES CUPOTEL S.A.C.</t>
  </si>
  <si>
    <t xml:space="preserve"> AV. VICTOR ANDRES BELAUNDE NRO. 363 URB. PRIMAVERA (EN LA OFICINA 301)</t>
  </si>
  <si>
    <t>Urb El Bosque Nro 9 - Arequipa</t>
  </si>
  <si>
    <t>DAMIAN GARBOZA MIGUEL ANGEL</t>
  </si>
  <si>
    <t xml:space="preserve">CAL.TACNA NRO. 404 </t>
  </si>
  <si>
    <t>Calle San Martin 602 - P.J.Las Mercedes</t>
  </si>
  <si>
    <t>40647365</t>
  </si>
  <si>
    <t>KELLY TABOADA</t>
  </si>
  <si>
    <r>
      <t>DAC DTH -</t>
    </r>
    <r>
      <rPr>
        <b/>
        <sz val="8"/>
        <rFont val="Arial"/>
        <family val="2"/>
      </rPr>
      <t xml:space="preserve"> TFI</t>
    </r>
  </si>
  <si>
    <t>JR. PARAISO S/N -  TARAPOTO (a espaldas de plazuela 10 de Agosto)</t>
  </si>
  <si>
    <t>EMPRESA REJO DISTRIBUCIONES S.R.L.</t>
  </si>
  <si>
    <t>CAL.JUAN ARENAS NRO. - MZA. G LOTE. 5 URB. PABLO VI ETAPA II (FTE-HOSPITAL GENERAL, PARALELA AV. INCAS)</t>
  </si>
  <si>
    <t>Calle Eufemio Lora y Lora Nro 591 Dpto 503.  Urb. Patazca - Chiclayo</t>
  </si>
  <si>
    <t>PSJ LAGUNAS 148 CORONEL PORTILLO - CALLERIA - UCAYALI</t>
  </si>
  <si>
    <t>BUSINESS SOLUTIONS COMUNICACIONES S.A.C.</t>
  </si>
  <si>
    <t>JR. ARICA Nº501  3ER PISO</t>
  </si>
  <si>
    <t>CARLOS RODRIGUEZ QUISPE</t>
  </si>
  <si>
    <t>Arturo Alva Pairazaman</t>
  </si>
  <si>
    <t>10159389</t>
  </si>
  <si>
    <t>MENDOZA MONDRAGON JOHAN ROGER</t>
  </si>
  <si>
    <t>CAL.SAN MARTIN NRO. S/N C.P. PUCARA (COSTADO DEL MERCADO DE ABASTOS)</t>
  </si>
  <si>
    <t>Pucara</t>
  </si>
  <si>
    <t>PERALTA ARQUEROS JOCABED LUCILA</t>
  </si>
  <si>
    <t xml:space="preserve"> CALLE LUIS FELIPE DE LA PUENTE NRO. 416</t>
  </si>
  <si>
    <t>LOPEZ BERROSPI MAURO IRVING</t>
  </si>
  <si>
    <t xml:space="preserve">MZA K LOTE 15 URB. FONAVI (COSTADO DE LA UNIVERSIDAD ALAS PERUANAS) </t>
  </si>
  <si>
    <t>CUEVA SALINAS ERVIN BARRY</t>
  </si>
  <si>
    <t>JR.MULLEMBRUCK NRO. 578 (COSTADO DE COMERCIAL UNIVERSAL)</t>
  </si>
  <si>
    <t>AV. FERNANDO BELAUNDE TERRY NRO. S/N C.P. CIUDAD CONSTITUCION</t>
  </si>
  <si>
    <t>CHRISTIAN  LLANOS</t>
  </si>
  <si>
    <t>DAMAS MAZZA JESSICA SUZAN</t>
  </si>
  <si>
    <t>40619204</t>
  </si>
  <si>
    <t>JR. LOS JAZMINEZ NRO 397 - PAUCARBAMBA (PAUCARBAMBILLA)</t>
  </si>
  <si>
    <t>PINTADO PONTE JACQUELINE ESTHER</t>
  </si>
  <si>
    <t>32930435</t>
  </si>
  <si>
    <t>JR. LIMA NRO. 530 P.J. FLORIDA BAJA</t>
  </si>
  <si>
    <t>REYES ZAVALA MIRIAM MARLENI</t>
  </si>
  <si>
    <t>40770633</t>
  </si>
  <si>
    <t>JR. ORBEGOSO NRO. 321 PBLO. OTUZCO</t>
  </si>
  <si>
    <t>Av. Bolognesi N° 302, distrito de Puquio, provincia de Lucanas, departamento de Ayacucho.</t>
  </si>
  <si>
    <t>IMPORTACIONES GROUP CELL E.I.R.L.</t>
  </si>
  <si>
    <t>TAPIA ALIAGA SARA ROCIO</t>
  </si>
  <si>
    <t>43429362</t>
  </si>
  <si>
    <t xml:space="preserve">NRO. S/N PUERTO 3 DE OCTUBRE (FRENTE AL PUERTO . CASA COLOR MELON) </t>
  </si>
  <si>
    <t>80443540</t>
  </si>
  <si>
    <t>ENTREGADO A LEGAL 07/08/2015</t>
  </si>
  <si>
    <t>AV. HUAYLAS 666  INT. 01</t>
  </si>
  <si>
    <t>HURTADO GUERRERO CARLOS WILFREDO</t>
  </si>
  <si>
    <t>71241524</t>
  </si>
  <si>
    <t>MZA. G5 LOTE. 0003 URB. LAS GARDENIAS (FRENTE AL PARQUE LA NIÑEZ - 2º PISO)</t>
  </si>
  <si>
    <t>TELECONTACTOS &amp; SERVICIOS ASOCIADOS S.A.C</t>
  </si>
  <si>
    <t>CONTACT SOLUTIONS PERU SHR S.A.C.</t>
  </si>
  <si>
    <t>Enrique Roberto Hare Gonzales</t>
  </si>
  <si>
    <t>Jr. Mariano Pastor Sevilla 295</t>
  </si>
  <si>
    <t>17 de setiembre de 2015</t>
  </si>
  <si>
    <t>Jr. Mariano Pastor Sevilla 295; Pueblo Libre, Lima, Lima</t>
  </si>
  <si>
    <t>Raul Marcelo</t>
  </si>
  <si>
    <t>RUC DAC NUEVO</t>
  </si>
  <si>
    <t>TIPO CONTRATO ANTIGUO</t>
  </si>
  <si>
    <t>No firma nuevo</t>
  </si>
  <si>
    <r>
      <t xml:space="preserve">DAC HFC - </t>
    </r>
    <r>
      <rPr>
        <b/>
        <sz val="8"/>
        <color rgb="FFFF0000"/>
        <rFont val="Arial"/>
        <family val="2"/>
      </rPr>
      <t>DTH - TFI</t>
    </r>
  </si>
  <si>
    <t>AV. CAMANA  MZA. B LOTE. 7 (A 1 CDRA DE LA COMISARIA)</t>
  </si>
  <si>
    <t>C &amp; A CLEAR SERVICIOS GENERALES E.I.R.L.</t>
  </si>
  <si>
    <t>MZA. E LOTE. 16 LT LAS TORRECITAS (JR LAS GAVIOTAS 197)</t>
  </si>
  <si>
    <t>DEGLANE MELGAR JORGE LUIS</t>
  </si>
  <si>
    <t>CUTIPA QUISPE JOSE LUIS</t>
  </si>
  <si>
    <t>DAC (FO)</t>
  </si>
  <si>
    <t>QUISPE PEREZ AQUILIO</t>
  </si>
  <si>
    <t xml:space="preserve"> CAR. FEDERICO BASADRE MZA. 29 LOTE. 3 JJ.VV. LAS PALMERAS (CENTRO POBLADO MONTE ALEGRE KM60 NESHUYA) </t>
  </si>
  <si>
    <r>
      <t xml:space="preserve">DAC DTH TFI - </t>
    </r>
    <r>
      <rPr>
        <b/>
        <sz val="8"/>
        <color rgb="FFFF0000"/>
        <rFont val="Arial"/>
        <family val="2"/>
      </rPr>
      <t>HFC</t>
    </r>
  </si>
  <si>
    <t>GARIBAY DIAZ NADYA kARINA</t>
  </si>
  <si>
    <t>ASOM INVEST S.A.C.</t>
  </si>
  <si>
    <t>CAL. CARLOS CUETO FERNADINI NRO. 262 URB. VISTA ALEGRE</t>
  </si>
  <si>
    <t>Sixto Brian Basurto Begazo</t>
  </si>
  <si>
    <t>REGISTRO EN RENIEC (DNI 1)</t>
  </si>
  <si>
    <t>REGISTRO EN RENIEC (DNI2)</t>
  </si>
  <si>
    <t>REGISTRO EN RENIEC (DNI  2))</t>
  </si>
  <si>
    <t>DESISTIO MAIL 14.09.2015</t>
  </si>
  <si>
    <t>J &amp; T TELECOMUNICACIONES E.I.R.L.</t>
  </si>
  <si>
    <t>MZA. E LOTE. 18 A.H. LA MOLINA</t>
  </si>
  <si>
    <t>15 de septiembre de 2015</t>
  </si>
  <si>
    <t>VALDERRAMA GAITAN EDITH YOVANY</t>
  </si>
  <si>
    <t>CAL.FLORENCIA DE MORA NRO. 43 A.H. LOS HEROES DE HUAMACHUCO (COSTADO IGLESIA ADVENTISTA)</t>
  </si>
  <si>
    <t>09800287</t>
  </si>
  <si>
    <t>DISTRIBUIDORA SUIZO PERUANA S.A.C.</t>
  </si>
  <si>
    <t>Roberto Carlos Sarria Cardenas</t>
  </si>
  <si>
    <t xml:space="preserve">CALLE ICARO MZ  "J" LOTE 19 -LA CAMPIÑA </t>
  </si>
  <si>
    <t>16 de setiembre de 2015</t>
  </si>
  <si>
    <t>Jr. Rufino Torrico 882 oficina 304, Lima, Lima,Lima</t>
  </si>
  <si>
    <t>Jr. Gamarra N° 306, Oficina 301, Centro Civico</t>
  </si>
  <si>
    <t xml:space="preserve">AV. TACNA N° 500 </t>
  </si>
  <si>
    <t>MZA. B LOTE. 4 URB. CASA LAGO SAN JOS.QUINT.3 (FTE.COLEGIO SAN JOSE,ESPALDAS PQUE.INDUS)</t>
  </si>
  <si>
    <t>SOLUCIONES Y SERVICIOS MULTIPLES PERU S.A.C. -  SOLSER PERU S.A.C.</t>
  </si>
  <si>
    <t>CALLE SAN JOSE 583 - CHICLAYO</t>
  </si>
  <si>
    <t>46313454</t>
  </si>
  <si>
    <t>ENTREGA A LEGAL - LIQUIDADO</t>
  </si>
  <si>
    <t>G &amp; F PERU GROUP S.A.C.</t>
  </si>
  <si>
    <t>CORPORACION FORCELL E.I.R.L.</t>
  </si>
  <si>
    <t>CORPORACION TELECENTER  E.I.R.L.</t>
  </si>
  <si>
    <t>CORPORACION ESUR S.A.C.</t>
  </si>
  <si>
    <t>GRUPO RTP S.A.C.</t>
  </si>
  <si>
    <t>MASTER MOBILE &amp; SERVICES S.A.C.</t>
  </si>
  <si>
    <t>MATERIALES Y SERVICIOS DEL SUR E.I.R.L.</t>
  </si>
  <si>
    <t xml:space="preserve">ESPINOZA VARGAS DANIEL LEONARDO </t>
  </si>
  <si>
    <t>JR. AYACUCHO NRO. 614</t>
  </si>
  <si>
    <t>JOSE LUIS REMIGIO HUAMAN</t>
  </si>
  <si>
    <t>DIGOLI E.I.R.L.</t>
  </si>
  <si>
    <t xml:space="preserve">KM. 5 CPM HUANICO </t>
  </si>
  <si>
    <t>PEÑA FERNANDEZ ROBERT YURY</t>
  </si>
  <si>
    <t xml:space="preserve">PRO. ALAMEDA DE LA REPUBLICA NRO. 219 </t>
  </si>
  <si>
    <t>ABCDEFGHIJKLMNORTUVWXY</t>
  </si>
  <si>
    <t>MIRABAL QUISPE HEYERBE ANGEL</t>
  </si>
  <si>
    <t>AVENIDA SIMON BOLIVAR MZ. B  LT 04 FRENTE A COMERCIAL TACNA</t>
  </si>
  <si>
    <t xml:space="preserve">Samantha Lucila Castillo Peña                   </t>
  </si>
  <si>
    <t xml:space="preserve">AC TELECOM PERU S.A.C. </t>
  </si>
  <si>
    <t>Enrique Jean Pierre Sigueñas Saavedra</t>
  </si>
  <si>
    <t>Caroline Tatiana Saavedra Delgado Vda. De Takeuchi</t>
  </si>
  <si>
    <t>09856930</t>
  </si>
  <si>
    <t>Calle Angélica Palma Mz. E-22, Lote 9, Urb. Pando - San Miguel</t>
  </si>
  <si>
    <t>RENGIFO SHAPIAMA LUISET</t>
  </si>
  <si>
    <t>CALLE AMAZONAS Nª 601</t>
  </si>
  <si>
    <t>WEYDER TUESTA</t>
  </si>
  <si>
    <t xml:space="preserve">AREVALO ORTIZ AIDE </t>
  </si>
  <si>
    <t>JR. CAJAMARCA NRO. 6385</t>
  </si>
  <si>
    <t>FG TELECOMUNICACIONES S.A.C.</t>
  </si>
  <si>
    <t>MZA. B LOTE. 5 URB. LOS ROSALES DE SAN ISIDRO</t>
  </si>
  <si>
    <t xml:space="preserve">BAYLON ALEJO RUTH MAGDALENA </t>
  </si>
  <si>
    <t>CAL.ILO NRO. 390 URB. CENTRO URBANO MOQUEGUA</t>
  </si>
  <si>
    <t xml:space="preserve"> AV. PACIFICO NRO. 420 (FRENTE AL REBACHINI, PORTO DE MADERA)</t>
  </si>
  <si>
    <t>JOSE ALONSO DELGADO</t>
  </si>
  <si>
    <t xml:space="preserve"> JR. AREQUIPA NRO. 352</t>
  </si>
  <si>
    <t>09344476</t>
  </si>
  <si>
    <t>TELECOMUNICACIONES DIMA S.R.L.</t>
  </si>
  <si>
    <t xml:space="preserve">QUISPE MEJIA DANIEL </t>
  </si>
  <si>
    <t>44089571</t>
  </si>
  <si>
    <t>JR. GRAU 142 LUNAHUANA - CAÑETE - LIMA</t>
  </si>
  <si>
    <t>43726189</t>
  </si>
  <si>
    <t xml:space="preserve">PLAZA ALFONSO UGARTE 524 </t>
  </si>
  <si>
    <t>46040596</t>
  </si>
  <si>
    <t>DISTRIBUCIONES CELMOVIL S.R.L.</t>
  </si>
  <si>
    <t>20437992</t>
  </si>
  <si>
    <t xml:space="preserve">LORENZO DOROTEO LUIS ALBERTO </t>
  </si>
  <si>
    <t>CALLE CARDO FRANCO SN</t>
  </si>
  <si>
    <t>JR ASAMBLEA 284</t>
  </si>
  <si>
    <t xml:space="preserve">LINARES CHAVEZ GLORIA </t>
  </si>
  <si>
    <t xml:space="preserve">TANTAQUISPE BACILIO RAMIRO LEONIDAS </t>
  </si>
  <si>
    <t>INVERSIONES SERVICIOS Y TELECOMUNICACIONES S.A.C.</t>
  </si>
  <si>
    <t>TELECOMUNICACIONES Y NEGOCIOS S.A.C.</t>
  </si>
  <si>
    <t>GLOBAL CALIDAD COMUNICACIONES E.I.R.L.</t>
  </si>
  <si>
    <t>CONOCIENDONOS SIEMPRE E.I.R.L.</t>
  </si>
  <si>
    <t>INGENIERIA COMERCIO Y SERVICIOS NORESTE E.I.R.L – ICSENOR E.I.R.L.</t>
  </si>
  <si>
    <t>SENLUB GROUP S.A.C.</t>
  </si>
  <si>
    <t>IDEMART SERVICIOS GENERALES E.I.R.L.</t>
  </si>
  <si>
    <t xml:space="preserve">ROMERO QUISPE RAMIRO </t>
  </si>
  <si>
    <t>SERVICIOS GENERALES FOUR JSOA E.I.R.L.</t>
  </si>
  <si>
    <t>VILCHEZ SAAVEDRA EDWARD EDUARDO</t>
  </si>
  <si>
    <t>SANDOVAL MARREROS DE VALVERDE SABINA</t>
  </si>
  <si>
    <t xml:space="preserve">MELENDEZ DIOSES VIRGINIA TERESA </t>
  </si>
  <si>
    <t xml:space="preserve">Calle Guillermo Peñaloza N°130 Urb. Santa Leonor </t>
  </si>
  <si>
    <t>Jr. Manuel Ruiz 224</t>
  </si>
  <si>
    <t>09592367</t>
  </si>
  <si>
    <t xml:space="preserve">Av. Confraternidad Internacional Oeste 232 </t>
  </si>
  <si>
    <t>42212749</t>
  </si>
  <si>
    <t>02693298</t>
  </si>
  <si>
    <t>Wilbert Frisancho Portilla</t>
  </si>
  <si>
    <t>Av. andahuaylas 315-Andahuaylas-Apurimac</t>
  </si>
  <si>
    <t>T CONEXA S.A.C.</t>
  </si>
  <si>
    <t>FREETEL S.R.L.</t>
  </si>
  <si>
    <t>42254132</t>
  </si>
  <si>
    <t>A,B,C,D,E,F,G,H,I,J,K,L,M,N,O,T,R</t>
  </si>
  <si>
    <t>Residencial San Roman D-5 Juliaca - San Román - Puno</t>
  </si>
  <si>
    <t>11068479</t>
  </si>
  <si>
    <t>SERVICIOS GENERALES AJCM S.G. E.I.R.L.</t>
  </si>
  <si>
    <t xml:space="preserve"> 45592068</t>
  </si>
  <si>
    <t xml:space="preserve"> MZA. 20 LOTE. 4 INT. 1 URB. ANDRES ARAUJO </t>
  </si>
  <si>
    <t>45592068</t>
  </si>
  <si>
    <t>ZAPATA TIMANA SEGUNDO</t>
  </si>
  <si>
    <t>40217725</t>
  </si>
  <si>
    <t>CALLE SARGENTO LORES 20</t>
  </si>
  <si>
    <t>J &amp; N PERU MOVILES S.R.L.</t>
  </si>
  <si>
    <t>B &amp; W MASTER SERVICE S.R.L.</t>
  </si>
  <si>
    <t>JAEL DISTRIBUCIONES Y REPRESENTACIONES S.A.C.</t>
  </si>
  <si>
    <t>RM TELECOMUNICACIONES E.I.R.L.</t>
  </si>
  <si>
    <t>29371513</t>
  </si>
  <si>
    <t>29714736</t>
  </si>
  <si>
    <t>CORPORACION KIMLUHA S.A.C.</t>
  </si>
  <si>
    <t>30423083</t>
  </si>
  <si>
    <t>29223178</t>
  </si>
  <si>
    <t>02266612</t>
  </si>
  <si>
    <t>29633516</t>
  </si>
  <si>
    <t>29598190</t>
  </si>
  <si>
    <t>29691267</t>
  </si>
  <si>
    <t>29483860</t>
  </si>
  <si>
    <t>SMART CIRCLE S.A.C.</t>
  </si>
  <si>
    <t xml:space="preserve">32915669 </t>
  </si>
  <si>
    <t>CAL. FRAY ANGELICO NRO. 100 URB. SAN BORJA SUR</t>
  </si>
  <si>
    <t>18010716</t>
  </si>
  <si>
    <t>TELECOMUNICACIONES S Y S TRADING S.A.C.</t>
  </si>
  <si>
    <t>CALLE 07 DE ENERO 637 INT 6 URB, CERCADO DE CHICLAYO</t>
  </si>
  <si>
    <t>07869447</t>
  </si>
  <si>
    <t>42544223</t>
  </si>
  <si>
    <t>45725364</t>
  </si>
  <si>
    <t>23881368</t>
  </si>
  <si>
    <t>43488746</t>
  </si>
  <si>
    <t>41055349</t>
  </si>
  <si>
    <t>JR.BOLIVAR NRO. 021</t>
  </si>
  <si>
    <t>44328710</t>
  </si>
  <si>
    <t xml:space="preserve">Cesar Ernesto Coasaca Apaza </t>
  </si>
  <si>
    <t>CORPORACION BLANQUITA E.I.R.L.</t>
  </si>
  <si>
    <t>42314569</t>
  </si>
  <si>
    <t>JOSUE MIGUEL ANGEL LLECLLISH DUEÑAS</t>
  </si>
  <si>
    <t>FLOR AZUCENA LARA MENDEZ DE LLECLLISH</t>
  </si>
  <si>
    <t>Jr. San Martin N° 1029, distrito de Caraz, provincia de Huaylas, departamento de Ancash</t>
  </si>
  <si>
    <t>FENIX COMUNICACIONES E.I.R.L.</t>
  </si>
  <si>
    <t>ARIA COMMUNICATIONS E.I.R.L.</t>
  </si>
  <si>
    <t>INVERSIONES EN SERVICIOS DIVERSOS S.A.C. - INSERDISAC</t>
  </si>
  <si>
    <t>GRUPO LLECLLISH E.I.R.L.</t>
  </si>
  <si>
    <t>ASESORIA Y SOLUCIONES INTEGRALES S.A.C.</t>
  </si>
  <si>
    <t>40278492</t>
  </si>
  <si>
    <t xml:space="preserve">MZA. J LOTE. 3 URB. LAS CAPULLANAS </t>
  </si>
  <si>
    <t>ANDEAN TECHNOLOGY S.C.R.L.</t>
  </si>
  <si>
    <t xml:space="preserve">PASAJE CARRASCO 155 - BARRIO CHONTAPACCHA </t>
  </si>
  <si>
    <t>46988325</t>
  </si>
  <si>
    <t>SERVICIOS GENERALES MACAPCI  S.A.C.</t>
  </si>
  <si>
    <t>FEDCOM S.A.C.</t>
  </si>
  <si>
    <t>43203005</t>
  </si>
  <si>
    <t>VIA.EVITAMIENTO NRO. 2040 LOT. INDUSTRIAL SANTA ROSA</t>
  </si>
  <si>
    <t>AV. CARLOS IZAGUIRRE 766  URB. LAS PALMERAS - LOS OLIVOS</t>
  </si>
  <si>
    <t>2C SERVICIOS GENERALES E.I.R.L.</t>
  </si>
  <si>
    <t>43015780</t>
  </si>
  <si>
    <t>CHRISTIAN QUISPE</t>
  </si>
  <si>
    <t xml:space="preserve">John Bautista Pinares    </t>
  </si>
  <si>
    <t>MULTISERVICIOS SAN ANTONIO DE PADUA E.I.R.L.</t>
  </si>
  <si>
    <t>28299988</t>
  </si>
  <si>
    <t>JR. ARROYO SECO NRO. 123 (POR EL JR DOS DE MAYO)</t>
  </si>
  <si>
    <t>MUNDACA SANCHEZ MARTHA ELENA</t>
  </si>
  <si>
    <t>33589673</t>
  </si>
  <si>
    <t>CAL.TIGRE NRO. 147B SAN LORENZO (FRENTE A RAMI</t>
  </si>
  <si>
    <t xml:space="preserve">VILCHEZ CRUZ MARIA ELENA </t>
  </si>
  <si>
    <t>10227289</t>
  </si>
  <si>
    <t>GRUPO 27 A MZA. I LOTE. 1 SEC. 3 LIMA - LIMA - VILLA EL SALVADOR</t>
  </si>
  <si>
    <t>JR. AREQUIPA 108 - ABANCAY - ABANCAY - APURIMAC</t>
  </si>
  <si>
    <t>RAICOSOFT E.I.R.L.</t>
  </si>
  <si>
    <t>42028002</t>
  </si>
  <si>
    <t>JR. AMAZONAS NRO. 670 (FRENTE DE ODEC</t>
  </si>
  <si>
    <t>ALEX BARANDIARAN</t>
  </si>
  <si>
    <t>Pablo Alfredo Ponseca Angulo</t>
  </si>
  <si>
    <t>IVOOX E.I.R.L.</t>
  </si>
  <si>
    <t>42415660</t>
  </si>
  <si>
    <t>JR. INCA RIPAC NRO. 821 (JR INCA RIPAC Y MARIATEGUI)</t>
  </si>
  <si>
    <t>PLAZATEL  E.I.R.L.</t>
  </si>
  <si>
    <t>41751931</t>
  </si>
  <si>
    <t>AVENIDA LIMA 105, PISO 1 MZ P1 LOTE 3 PUENTE YANAHUARA</t>
  </si>
  <si>
    <t>42948246</t>
  </si>
  <si>
    <t>ATENCIO ANGELES RAMIRO</t>
  </si>
  <si>
    <t xml:space="preserve">JR. 2 DE MAYO N° 613 </t>
  </si>
  <si>
    <t xml:space="preserve">Antonio Alexander Liñan Rodriguez </t>
  </si>
  <si>
    <t>Apoderado Especial</t>
  </si>
  <si>
    <t>MZA. D LOTE. 14 H.U.P. VILLA MARCELA (FRENTE GOLFO PERSICO, EN BODEGA)</t>
  </si>
  <si>
    <t xml:space="preserve">AV. NEPEÑA MZA. C LOTE. 2 URB. CENTRO COMERCIAL </t>
  </si>
  <si>
    <t>TRISKELES EXPLORER S.A.C.</t>
  </si>
  <si>
    <t xml:space="preserve">CALLE FRANCISCO MOSTAJO 803 </t>
  </si>
  <si>
    <t>7 de diciembre de 2015</t>
  </si>
  <si>
    <t>GAVIL SERVICIOS GENERALES S.R.L.</t>
  </si>
  <si>
    <t>46415395</t>
  </si>
  <si>
    <t>JR. BEATO MACIAS NRO. 279 BARRIO SAN MARTIN DE PORRES</t>
  </si>
  <si>
    <t>OVERALL ORIENTE S.A.C.</t>
  </si>
  <si>
    <t>Miryam Mesia Vela</t>
  </si>
  <si>
    <t>JR. LEONCIO PRADO NRO. 975 SAN MARTIN - SAN MARTIN - TARAPOTO</t>
  </si>
  <si>
    <t>AV TACNA 805</t>
  </si>
  <si>
    <t>TELESMI GLOBAL E.I.R.L.</t>
  </si>
  <si>
    <t>41305892</t>
  </si>
  <si>
    <t xml:space="preserve">MZ A6 LT 2   URB. PASEO DEL MAR </t>
  </si>
  <si>
    <t>SOLUCIONES JHYALP S.R.L.</t>
  </si>
  <si>
    <t>MZA. L LOTE. 9 P.J. CIUDAD BLANCA ZON-C (DOS CDRAS MAS ABAJO SAUNA NEPTUNO GYM)</t>
  </si>
  <si>
    <t>Abigail Doris Palomino Sanca</t>
  </si>
  <si>
    <t>47129191</t>
  </si>
  <si>
    <t>SPROTEL  S.A.C.</t>
  </si>
  <si>
    <t>47766342</t>
  </si>
  <si>
    <t>LEONCIO TELECOMUNICACIONES S.A.C.</t>
  </si>
  <si>
    <t>42284326</t>
  </si>
  <si>
    <t>PATRICIA PALOMINO</t>
  </si>
  <si>
    <t>07518997</t>
  </si>
  <si>
    <t xml:space="preserve">PR. PARINACOCHAS NRO. 2120 URB. SANTA CATALINA </t>
  </si>
  <si>
    <t>Gisella Francia Garcia</t>
  </si>
  <si>
    <t>07483004</t>
  </si>
  <si>
    <t>10373153</t>
  </si>
  <si>
    <t>CAMINO REAL NRO. 490 (SOTANO NIVEL A) INTERIOR 82 - SAN ISIDRO</t>
  </si>
  <si>
    <t>06759162</t>
  </si>
  <si>
    <t>UNITED MARKETS S.A.C.</t>
  </si>
  <si>
    <t>43415991</t>
  </si>
  <si>
    <t xml:space="preserve">JR. GREGORIO DELGADO NRO. 467 </t>
  </si>
  <si>
    <t>01123102</t>
  </si>
  <si>
    <t xml:space="preserve">WENDY DIAZ </t>
  </si>
  <si>
    <t>TELECOMUNICACIONES G&amp;B  S.A.C.</t>
  </si>
  <si>
    <t>CALLE LOS CIPRESES No 121  URB LOS PARQUES - CHICLAYO</t>
  </si>
  <si>
    <t>41087080</t>
  </si>
  <si>
    <t>MZA. 4 LOTE. 2A DOS DE MAYO (AV. ARICA - POR EL PARQUE 2 DE MAYO)</t>
  </si>
  <si>
    <t>44867529</t>
  </si>
  <si>
    <t>AV. V.R. HAYA DE LA TORRE NRO. 816 INT. 3 CENTRO CIVICO (TIENDA NRO. 3)</t>
  </si>
  <si>
    <t>AV. NEPEÑA MZA. C LOTE. 2 URB. CENTRO COMERCIAL</t>
  </si>
  <si>
    <t>08850169</t>
  </si>
  <si>
    <t>FIXED S.A.C.</t>
  </si>
  <si>
    <t>74310531</t>
  </si>
  <si>
    <t>MZA. W LOTE. 27 A.H. VICTOR ANDRES BELAUNDE ZONA A (EN EL COMITE 15)</t>
  </si>
  <si>
    <t xml:space="preserve">SI </t>
  </si>
  <si>
    <t>29347951</t>
  </si>
  <si>
    <t>40197468</t>
  </si>
  <si>
    <t>COMUNICACIONES ZANCUDO E.I.R.L.</t>
  </si>
  <si>
    <t>RC LIBERA TU VOZ E.I.R.L.</t>
  </si>
  <si>
    <t>APUNTES GESTION.COM E.I.R.L.</t>
  </si>
  <si>
    <t>TELECOMUNICACIONES JOSOL EI.R.L.</t>
  </si>
  <si>
    <t xml:space="preserve">WEB SITE E.I.R.L. </t>
  </si>
  <si>
    <t>26607082</t>
  </si>
  <si>
    <t xml:space="preserve">JR. DEL COMERCIO 505 RES BARRIO SAN PEDRO </t>
  </si>
  <si>
    <t>40399954</t>
  </si>
  <si>
    <t>LSC COMERCIAL E.I.R.L.</t>
  </si>
  <si>
    <t>29610019</t>
  </si>
  <si>
    <t>TYT COMUNICACIONES Y SERVICIOS E.I.R.L.</t>
  </si>
  <si>
    <t xml:space="preserve"> EDUTEL COMUNICACIONES E.I.R.L.</t>
  </si>
  <si>
    <t>45106624</t>
  </si>
  <si>
    <t>AMERICA PHONE PERU S.A.C.</t>
  </si>
  <si>
    <t>ARTEMIO  HUGO QUISPE FLORES</t>
  </si>
  <si>
    <t>SECTOR SANTA CECILIA MZ A LT 09 URB SANTA ANA AYACUCHO - HUAMANGA - AYACUCHO</t>
  </si>
  <si>
    <t xml:space="preserve">PAZ MESTAS DAYSI JULIANA </t>
  </si>
  <si>
    <t>40876054</t>
  </si>
  <si>
    <t>CAL.ANCASH 201 MZA. Q LOTE. 1 P.J. RIO SECO</t>
  </si>
  <si>
    <t>SERVICIOS Y DISTRIBUCION DE TELECOMUNICACIONES PERU S.A.C. - SEDITEL PERU S.A.C</t>
  </si>
  <si>
    <t>MZA. A LOTE. 7 URB. MERCURIO 3RA ETAPA</t>
  </si>
  <si>
    <t>42578295</t>
  </si>
  <si>
    <t>MOVILES &amp; NEGOCIOS S.A.C.</t>
  </si>
  <si>
    <t xml:space="preserve">AV. REPUBLICA DE CHILE 276  (2do PISO MEZANINE) </t>
  </si>
  <si>
    <t>06097838</t>
  </si>
  <si>
    <t>09308723</t>
  </si>
  <si>
    <t>TEC &amp; TEL ASOCIADOS S.R.L.</t>
  </si>
  <si>
    <t>42876985</t>
  </si>
  <si>
    <t>MZA. A LOTE. 15 INT. 202 URB. SAN JOSE DE CALIFORNIA</t>
  </si>
  <si>
    <t>TEJADA DE LA CRUZ JHONY FRANK</t>
  </si>
  <si>
    <t>40397671</t>
  </si>
  <si>
    <t>21554573</t>
  </si>
  <si>
    <t>CAL.PIURA NRO. 245 URB. CERCADO DE ICA (ENTRE BARRANCA Y BOLOGNESI)</t>
  </si>
  <si>
    <t>CEPTEL COMUNICACIONES E.I.R.L.</t>
  </si>
  <si>
    <t xml:space="preserve">DA COSTA PEREZ NANCY JUDITH </t>
  </si>
  <si>
    <t>40119909</t>
  </si>
  <si>
    <t xml:space="preserve"> CAL.PROGRESO NRO. 306 (FRENTE AL C.E.I. MI PRIMER APRENDIZAJE)</t>
  </si>
  <si>
    <t>44219660</t>
  </si>
  <si>
    <t>JR. DOS DE MAYO NRO. 534</t>
  </si>
  <si>
    <t>IVAN SANCHEZ</t>
  </si>
  <si>
    <t>INVERSIONES INTEGRALES JAS S.A.C.</t>
  </si>
  <si>
    <t>18170467</t>
  </si>
  <si>
    <t>41588716</t>
  </si>
  <si>
    <t>MILAGROS VALLE</t>
  </si>
  <si>
    <t>44996717</t>
  </si>
  <si>
    <t>CASN MZA. C LOTE. 21 ASC. PEREZ GAMBOA (ESPALDAS DE LA PLAZA PEREZ GAMBOA)</t>
  </si>
  <si>
    <t>GRUPO COLPRADAT S.A.C.</t>
  </si>
  <si>
    <t>71204305</t>
  </si>
  <si>
    <t>PJ. EXTREMADURA NRO. 166 INT. 2 CENTRO CIVICO - CERCADO TRUJILLO (ALTURA DE LA CUADRA 3 DE JIRON PIZARRO)</t>
  </si>
  <si>
    <t>07797991</t>
  </si>
  <si>
    <t>08201136</t>
  </si>
  <si>
    <t>RODRIGUEZ HORNA JANETH MARIBEL</t>
  </si>
  <si>
    <t>40117229</t>
  </si>
  <si>
    <t>23151399</t>
  </si>
  <si>
    <t>72131521</t>
  </si>
  <si>
    <t>JR. AMAZONAS NRO. 676 URB. CHACHAPOYAS (FRENTE A LA ODEC)</t>
  </si>
  <si>
    <t>10793266</t>
  </si>
  <si>
    <t>J &amp; G COMUNICACIONES S.A.C.</t>
  </si>
  <si>
    <t>10778198</t>
  </si>
  <si>
    <t>07977278</t>
  </si>
  <si>
    <t>04431289</t>
  </si>
  <si>
    <t>00790771</t>
  </si>
  <si>
    <t>LUVITEL E.I.R.L.</t>
  </si>
  <si>
    <t>42646542</t>
  </si>
  <si>
    <t>17801818</t>
  </si>
  <si>
    <t>17801817</t>
  </si>
  <si>
    <t>09259304</t>
  </si>
  <si>
    <t>Yeni Maribel Gutierrez Kuong</t>
  </si>
  <si>
    <t>40015371</t>
  </si>
  <si>
    <t>Calle Octavio Muñoz Najar  223 oficina 220 A</t>
  </si>
  <si>
    <t>Maria Del Carmen Clara Gutierrez Kuong</t>
  </si>
  <si>
    <t>30423457</t>
  </si>
  <si>
    <t>NETKOM COMUNICACIONES S.A.C.</t>
  </si>
  <si>
    <t>TELEFONIA Y COMUNICACIONES DEL SUR S.R.L.</t>
  </si>
  <si>
    <t>Calle Los Manzanos 245,</t>
  </si>
  <si>
    <t xml:space="preserve">ROJAS LEONARDO EDITH KARIM </t>
  </si>
  <si>
    <t>BMC REPRESENTACIONES Y SERVICIOS S.A.C.</t>
  </si>
  <si>
    <t>10741713</t>
  </si>
  <si>
    <t>GIULIANO DIAZ E.I.R.L.</t>
  </si>
  <si>
    <t xml:space="preserve">Mza. H Lote. 04 Urb. Huayopama </t>
  </si>
  <si>
    <t>40852365</t>
  </si>
  <si>
    <t>03565119</t>
  </si>
  <si>
    <t xml:space="preserve">CADENILLAS CORONEL VIOLETA </t>
  </si>
  <si>
    <t>27722506</t>
  </si>
  <si>
    <t xml:space="preserve">JR. DESAMPARADOS NRO. 448 BAR. SAN SEBASTIAN </t>
  </si>
  <si>
    <t>41904269</t>
  </si>
  <si>
    <t>MZA. F LOTE. 25 P.J. EL BOSQUE (COSTADO DE COLEGIO CIRO ALEGRIA)</t>
  </si>
  <si>
    <t>22 de febrero de 2016</t>
  </si>
  <si>
    <t>30963061</t>
  </si>
  <si>
    <t>DELCAR E.I.R.L.</t>
  </si>
  <si>
    <t>02522614</t>
  </si>
  <si>
    <t>23926360</t>
  </si>
  <si>
    <t>29313311</t>
  </si>
  <si>
    <t>30582079</t>
  </si>
  <si>
    <t>MEDRAPERU S.A.C.</t>
  </si>
  <si>
    <t>41815455</t>
  </si>
  <si>
    <t>GMOVIL E.I.R.L.</t>
  </si>
  <si>
    <t>02413011</t>
  </si>
  <si>
    <t>LUGO CELL E.I.R.L.</t>
  </si>
  <si>
    <t xml:space="preserve">JR. JOSE GALVEZ NRO. 281 PBLO SAN MIGUEL </t>
  </si>
  <si>
    <t>40863188</t>
  </si>
  <si>
    <t>JR. ENRIQUE P. CACERES NRO. 468 TUPAC AMARU (FRENTE AL MDO. PEDRO VILCAPAZA)</t>
  </si>
  <si>
    <t>25 de febrero de 2016</t>
  </si>
  <si>
    <t>Cristian Edmundo Carreño &lt;cristian.carreno@claro.com.pe&gt;</t>
  </si>
  <si>
    <t>MALAGA COMUNICACIONES E.I.R.L.</t>
  </si>
  <si>
    <t>44287719</t>
  </si>
  <si>
    <t xml:space="preserve">MZA. J LOTE. 8 URB. BELLO HORIZONTE </t>
  </si>
  <si>
    <t>10.000.00</t>
  </si>
  <si>
    <t>MAKRO COMUNICACIONES E.I.R.L.</t>
  </si>
  <si>
    <t>EL PALACIO II ETAPA, Mz. C, Lote 5</t>
  </si>
  <si>
    <t>AVANZA COMUNICACIONES E.I.R.L.</t>
  </si>
  <si>
    <t>29625938</t>
  </si>
  <si>
    <t>AV. EJERCITO NRO. 805 INT. 1-B (1ER PISO)</t>
  </si>
  <si>
    <t>TEPCEL S.R.L.</t>
  </si>
  <si>
    <t>46449860</t>
  </si>
  <si>
    <t>12,00.00</t>
  </si>
  <si>
    <t>MZA. A LOTE. 12 LOT. SAN CARLOS (JR CHANCHAMAYO 1753)</t>
  </si>
  <si>
    <t>ORE SALVATIERRA NORY LUZ</t>
  </si>
  <si>
    <t>SAN PEDRO DE CORIS NRO. 508</t>
  </si>
  <si>
    <t>23713822</t>
  </si>
  <si>
    <t>23689784</t>
  </si>
  <si>
    <t> TELECOMUNICACIONES M &amp; E E.I.R.L.</t>
  </si>
  <si>
    <t>Mirsha Wehnen Huamani Sanchez</t>
  </si>
  <si>
    <t>Calle Arequipa 265 Interior 01</t>
  </si>
  <si>
    <t>42886013,</t>
  </si>
  <si>
    <t>PLANET MOVIL VIP E.I.R.L.</t>
  </si>
  <si>
    <t>41730753</t>
  </si>
  <si>
    <t>JR. LAMBAYEQUE NRO. 540 BAR. TUPAC AMARU</t>
  </si>
  <si>
    <t>DIAZ QUISPE DARWIN ALEX</t>
  </si>
  <si>
    <t>40054613</t>
  </si>
  <si>
    <t>CAL.BRASIL NRO. 121</t>
  </si>
  <si>
    <t>IMPORTACIONES Y COMUNICACIONES MELQUI E.I.R.L.</t>
  </si>
  <si>
    <t>COMUNICACIONES ODALI´S S.A.C.</t>
  </si>
  <si>
    <t>Olinda Mery Sáenz Hernani</t>
  </si>
  <si>
    <t>20004265</t>
  </si>
  <si>
    <t xml:space="preserve">JR. PANAMA NRO. 976 </t>
  </si>
  <si>
    <t>'Samuel García Chávez</t>
  </si>
  <si>
    <t>20071290</t>
  </si>
  <si>
    <t>GABRIELA SEGURA</t>
  </si>
  <si>
    <t xml:space="preserve">AZAÑERO ALCALDE CRHISTIAN RUBEN </t>
  </si>
  <si>
    <t>41050775</t>
  </si>
  <si>
    <t xml:space="preserve"> JR. PETATEROS NRO. 384 BAR. SAN SEBASTIAN </t>
  </si>
  <si>
    <t>41556467</t>
  </si>
  <si>
    <t>MULTIVENTAS Y LOCUTORIO DIEGO E.I.R.L.</t>
  </si>
  <si>
    <t>44351273</t>
  </si>
  <si>
    <t xml:space="preserve">CAL.VARGAS GUERRA NRO. S/N </t>
  </si>
  <si>
    <t>09655026</t>
  </si>
  <si>
    <t>SMART CENTRO E.I.R.L.</t>
  </si>
  <si>
    <t>20111690</t>
  </si>
  <si>
    <t>FLORES BAZALAR HEBER</t>
  </si>
  <si>
    <t>45626478</t>
  </si>
  <si>
    <t xml:space="preserve">CAL.MANUEL PACAYA CDRA. 4 NRO. S/N </t>
  </si>
  <si>
    <t xml:space="preserve"> REATEGUI REATEGUI BRAULIO JOSUE</t>
  </si>
  <si>
    <t>TERCERIZA PERÚ S.R.L.</t>
  </si>
  <si>
    <t>Luis Manuel Chavez Cabello</t>
  </si>
  <si>
    <t>Eucarpio Oliva Mena</t>
  </si>
  <si>
    <t>09162674</t>
  </si>
  <si>
    <t>CALLE LOS NOGALES NRO. 113 URB. CAMACHO  - LA MOLINA - LIMA - LIMA</t>
  </si>
  <si>
    <t>JORGE QUIÑONES</t>
  </si>
  <si>
    <t>Mauricio Jaime Cheng Matsuno</t>
  </si>
  <si>
    <t>Av. San Luis 2092-San Borja</t>
  </si>
  <si>
    <t>43606520</t>
  </si>
  <si>
    <t>M.C.M. SERVICIOS TOTALES E.I.R.L.</t>
  </si>
  <si>
    <t xml:space="preserve">VILCA MONTUFAR SONIA RUTH </t>
  </si>
  <si>
    <t>77904661</t>
  </si>
  <si>
    <t xml:space="preserve">MZA. E LOTE. 1 URB. CORAZON DE MARIA </t>
  </si>
  <si>
    <t>HUAMAN QUIÑONEZ CONSUELO DEL MILAGRO</t>
  </si>
  <si>
    <t>JR. ASUNCION NRO. 386</t>
  </si>
  <si>
    <t>SOLUCION CORPORATIVA DE REDES DE COMUNICACIÓN S.A.C.</t>
  </si>
  <si>
    <t>CALLE SAN ROMAN 364 DPTO 301</t>
  </si>
  <si>
    <t>15590171</t>
  </si>
  <si>
    <t>15590172</t>
  </si>
  <si>
    <t>L &amp; L AGENCIA DE PUBLICIDAD Y SERVICIOS GENERALES E.I.R.L.</t>
  </si>
  <si>
    <t>Angel Patricio Linares Castelo</t>
  </si>
  <si>
    <t>43382029</t>
  </si>
  <si>
    <t>CAL.JUANA ESPINOZA NRO. 217 URB. MAGISTERIAL I</t>
  </si>
  <si>
    <t>Emely Yumiko Hito Prado</t>
  </si>
  <si>
    <t>44303630</t>
  </si>
  <si>
    <t>SOLUCIONES AREQUIPA S.A.C.</t>
  </si>
  <si>
    <t>A.B.E.D. RED CLARO BUSINESS TO CONSUMER S.A.C.</t>
  </si>
  <si>
    <t>2C TELECOMUNICACIONES S.A.C.</t>
  </si>
  <si>
    <t>H &amp; G COMUNICACIONES Y SERVICIOS S.A.C.</t>
  </si>
  <si>
    <t>RIVERSA SERVICIOS GENERALES S.R.L.</t>
  </si>
  <si>
    <t>HUAMANI PACHECO ANGEL PAOLO</t>
  </si>
  <si>
    <t>77089246</t>
  </si>
  <si>
    <t>PJ. GUILLERMO SISLEY MZA. -A LOTE. 26 A.H. JAVIER PEREZ DE CUELLAR (FRENTE A PLAZA VEA)UCAYALI - CORONEL PORTILLO - CALLERIA</t>
  </si>
  <si>
    <t>21487510</t>
  </si>
  <si>
    <t>JULIO GOMEZ</t>
  </si>
  <si>
    <t>ADL CORP E.I.R.L.</t>
  </si>
  <si>
    <t>46012128</t>
  </si>
  <si>
    <t>MZA. -- LOTE. 8 URB. SAN FELIPE (POR LAS PICANTERIAS CALLE AREQUIPA)AREQUIPA - AREQUIPA - CERRO COLORADO</t>
  </si>
  <si>
    <t>DIEGO MANRIQUE</t>
  </si>
  <si>
    <t>NETWORKING PERU E.I.R.L.</t>
  </si>
  <si>
    <t>21556125</t>
  </si>
  <si>
    <t>MZA. D LOTE. 10 URB. LAS DUNAS (FRENTE AL RESERVORIO DE SAN JOAQUIN)ICA - ICA - ICA</t>
  </si>
  <si>
    <t>43578827</t>
  </si>
  <si>
    <t>DIEGO HUMBERTO SAAVEDRA</t>
  </si>
  <si>
    <t xml:space="preserve">FUENTES ROMERO YULMER </t>
  </si>
  <si>
    <t>45656694</t>
  </si>
  <si>
    <t>JR. ARICA NRO. 131 (FT EMP FLORES EN TNDA ACCESORIOS CELULAR)APURIMAC - AYMARAES - CHALHUANCA</t>
  </si>
  <si>
    <t>LUIS ALEJANDRO MATTA</t>
  </si>
  <si>
    <t>SUCCESSFUL INVESTMENTS E.I.R.L.</t>
  </si>
  <si>
    <t>10792803</t>
  </si>
  <si>
    <t>42914990</t>
  </si>
  <si>
    <t>TORRE 7 NRO. -- DPTO. 504 URB. COND.VALLE BLANCO 85 AREQUIPA - AREQUIPA - CERRO COLORADO</t>
  </si>
  <si>
    <t>DACE IGNACIO S.A.C.</t>
  </si>
  <si>
    <t>43273703</t>
  </si>
  <si>
    <t>CAL.JUAN DE LA CRUZ ROMERO NRO. 780 URB. HUARUPAMPA ANCASH - HUARAZ - HUARAZ</t>
  </si>
  <si>
    <t>05381750</t>
  </si>
  <si>
    <t>DANIEL ALONSO ARAUJO</t>
  </si>
  <si>
    <t>JR CUZCO 307 - SAN IGNACIO - SAN IGNACIO - CAJAMARCA</t>
  </si>
  <si>
    <t>PHONE ADVISORS E.I.R.L.</t>
  </si>
  <si>
    <t>10266718</t>
  </si>
  <si>
    <t>45814792</t>
  </si>
  <si>
    <t xml:space="preserve"> JR. AROMO NRO. 323 PBLO. MORO </t>
  </si>
  <si>
    <t>71919336</t>
  </si>
  <si>
    <t>JR. AGUILAR NRO. 732 (A 20MTS DE LA CASA DEL CHICHARRON</t>
  </si>
  <si>
    <t>TELECOMUNICACIONES J&amp;F E.I.R.L.</t>
  </si>
  <si>
    <t>45747197</t>
  </si>
  <si>
    <t>JR. MODESTO PEREZ NRO. S/N (CDRA 30)</t>
  </si>
  <si>
    <t>40114690</t>
  </si>
  <si>
    <t>AV. SAN JUAN BAUTISTA MZ S LT 5  MARCONA - NAZCA - ICA</t>
  </si>
  <si>
    <t>JULIO FERNANDO ACUACHE</t>
  </si>
  <si>
    <t>DISTRIBUIDORA KERAMIK F &amp; G  E.I.R.L.</t>
  </si>
  <si>
    <t>COMARQ  E.I.R.L.</t>
  </si>
  <si>
    <t>CASTILLO CABANA JIMMY HENRY</t>
  </si>
  <si>
    <t>41446148</t>
  </si>
  <si>
    <t xml:space="preserve">AV. CANADA NRO. 1761 DPTO. 501 URB. LIMATANBO NORTE </t>
  </si>
  <si>
    <t>80440766</t>
  </si>
  <si>
    <t xml:space="preserve">AV. JAVIER PRADO OESTE NRO. 483 INT. 501 URB. ORRANTIA </t>
  </si>
  <si>
    <t>03879791</t>
  </si>
  <si>
    <t>COMUNICACIONES PICHIKOS E.I.R.L.</t>
  </si>
  <si>
    <t>48563112</t>
  </si>
  <si>
    <t>JR. ANCASH NRO. 732 URB. PUERTO MALDONADO</t>
  </si>
  <si>
    <t>ALCIDES CHAVEZ</t>
  </si>
  <si>
    <t>TECCEL SERVICIOS CORPORATIVOS S.A.C.</t>
  </si>
  <si>
    <t>15739896</t>
  </si>
  <si>
    <t>AV. GRAU NRO. 568 (</t>
  </si>
  <si>
    <t>22427147</t>
  </si>
  <si>
    <t>22476579</t>
  </si>
  <si>
    <t>ALEX CELIS</t>
  </si>
  <si>
    <t>GLOBAL ENTERPRISES E.I.R.L</t>
  </si>
  <si>
    <t>09610906</t>
  </si>
  <si>
    <t>JR. ICA NRO. 4159 URB. PERU (2DO.PISO-ALT.CDRA.41 DE LA AV.PERU)</t>
  </si>
  <si>
    <t>Giovanny Alvarado Rodríguez</t>
  </si>
  <si>
    <t>09903934</t>
  </si>
  <si>
    <t>GIT GRUPO GESINTEL PERU S.A.C.</t>
  </si>
  <si>
    <t>APODERADA</t>
  </si>
  <si>
    <t>C.E. 000966757</t>
  </si>
  <si>
    <t>JR. GERARDO UNGER NRO. 1287 URB. SOL DE LIMA</t>
  </si>
  <si>
    <t>04 de mayo 2016</t>
  </si>
  <si>
    <t>25620376</t>
  </si>
  <si>
    <t>JOE HERNANDEZ</t>
  </si>
  <si>
    <t>JIMENEZ IZQUIERDO LINDAURA</t>
  </si>
  <si>
    <t xml:space="preserve">43936108 </t>
  </si>
  <si>
    <t>40235706</t>
  </si>
  <si>
    <t xml:space="preserve">Carmen Rosario Tintaya Amado </t>
  </si>
  <si>
    <t>04742467</t>
  </si>
  <si>
    <t>TINTAYA AMADO CARMEN ROSARIO</t>
  </si>
  <si>
    <t>CAL.J.C. MARIATEGUI MZA. I LOTE. 12 P.J. SAN FRANCISCO</t>
  </si>
  <si>
    <t>Jose Alonso Delgado</t>
  </si>
  <si>
    <t>DISTRIBUCIONES &amp; NEGOCIOS EL PEDREGAL S.R.L.</t>
  </si>
  <si>
    <t>6 de mayo de 2016</t>
  </si>
  <si>
    <t>29550514</t>
  </si>
  <si>
    <t>ESPIRITU AGUILAR EDINSON</t>
  </si>
  <si>
    <t>MZA. C LOTE. 05 A.H. SAN MARTIN II ETAPA</t>
  </si>
  <si>
    <t>44471177</t>
  </si>
  <si>
    <t>CIX E&amp;G SOLUCIONES GENERALES E.I.R.L.</t>
  </si>
  <si>
    <t>16648420</t>
  </si>
  <si>
    <t>CAL.DANIEL ALCIDES CARRION NRO. 150</t>
  </si>
  <si>
    <t>CARRERA DE FE E.I.R.L.</t>
  </si>
  <si>
    <t>29712814</t>
  </si>
  <si>
    <t>MZA. F LOTE. 10 URB. LEON XIII</t>
  </si>
  <si>
    <t>00413345</t>
  </si>
  <si>
    <t>MZA. T LOTE 17 URB MONTERRICO(AL COSTDO LUBRICENTRO LA NACIONAL)</t>
  </si>
  <si>
    <t>4623589</t>
  </si>
  <si>
    <t>LARA CASTILLO JOSEPH DAVID</t>
  </si>
  <si>
    <t>43022195</t>
  </si>
  <si>
    <t>JR. ANDAHUAYLAS NRO. 485 INT. 222 GALERIA IMPERIO (PISO 2 - ESPALDA DEL CONGRESO)</t>
  </si>
  <si>
    <t>Fredy Elias Cruz</t>
  </si>
  <si>
    <t>BUSTAMANTE ALVAREZ BERTHA LISSETTE</t>
  </si>
  <si>
    <t>09844350</t>
  </si>
  <si>
    <t>22521209</t>
  </si>
  <si>
    <t>CALLE UCAYALI 204 - PUEBLO ZAMACOLA</t>
  </si>
  <si>
    <t>MELLO NALVARTE MARDEN RONALD</t>
  </si>
  <si>
    <t xml:space="preserve">CORPORACION TELECORP E.I.R.L. </t>
  </si>
  <si>
    <t>45555974</t>
  </si>
  <si>
    <t xml:space="preserve"> JR. ADOLFO MOREY NRO. 463 URB. CERCADO DE PUCALLPA </t>
  </si>
  <si>
    <t>43496743</t>
  </si>
  <si>
    <t>FELIX JAVIER BAUTISTA</t>
  </si>
  <si>
    <t>41144742</t>
  </si>
  <si>
    <t>COO.VIV.VIPOL PROMAGMA ALAMO Mz H2 Lote 8 COMAS</t>
  </si>
  <si>
    <t>GARCÍA CRUZ JUAN CARLOS</t>
  </si>
  <si>
    <t>40422976</t>
  </si>
  <si>
    <t>JR. SAN FERNANDO NRO. 770 CHALACO CENTRO</t>
  </si>
  <si>
    <t>WILMER PURIZAGA</t>
  </si>
  <si>
    <t>CENEIPMAKHEN CONTRATISTAS Y SERVICIOS GENERALES S.A.C.</t>
  </si>
  <si>
    <t>MG MOBILES S.A.C.</t>
  </si>
  <si>
    <t>Juan Carlos Espinoza Arrasco</t>
  </si>
  <si>
    <t>19 de mayo de 2016</t>
  </si>
  <si>
    <t>41534682</t>
  </si>
  <si>
    <t>16803905</t>
  </si>
  <si>
    <t>IHUARAQUI TAMANI AMELIA</t>
  </si>
  <si>
    <t>05314096</t>
  </si>
  <si>
    <t>CAL.2 DE MAYO NRO. 53 (CDRA 17 ENTRE PJ QUIÑONES Y PALMERAS)</t>
  </si>
  <si>
    <t>'05314096</t>
  </si>
  <si>
    <t>GRUPO V &amp; A COMUNICACIONES E.I.R.L.</t>
  </si>
  <si>
    <t>CAL. JUAN CUGLIEVAN NRO. 669 - PISO 3</t>
  </si>
  <si>
    <t>43169505</t>
  </si>
  <si>
    <t>PINEDO FLORES JOSE ANTONIO</t>
  </si>
  <si>
    <t>42748538</t>
  </si>
  <si>
    <t xml:space="preserve">JR. COMERCIO NRO. 830 </t>
  </si>
  <si>
    <t>40350794</t>
  </si>
  <si>
    <t>PMG CONTRATISTAS S.A.C.</t>
  </si>
  <si>
    <t>43492528</t>
  </si>
  <si>
    <t xml:space="preserve">BL. SANTA ELENA MZA. B LOTE. 17 URB. SANTA ELENA </t>
  </si>
  <si>
    <t>RONALD BRUNO</t>
  </si>
  <si>
    <t>JAIV INVERSIONES GENERALES S.A.C.</t>
  </si>
  <si>
    <t>'44510991</t>
  </si>
  <si>
    <t xml:space="preserve">CARR. WILCAHUAIN S/N URB. NUEVO PROGRESO  </t>
  </si>
  <si>
    <t>JUAN CARLOS ZAMORA</t>
  </si>
  <si>
    <t>CELCONECT E.I.R.L.</t>
  </si>
  <si>
    <t xml:space="preserve"> CAL.SAN CAMILO NRO. 246 (ESQUINA CALLE PERU 401)</t>
  </si>
  <si>
    <t>ALEMAN REQUEJO IRIS LILIANA</t>
  </si>
  <si>
    <t>40565242</t>
  </si>
  <si>
    <t>AV AVIACION MZ N LOTE 08 AH MIGUEL GRAU</t>
  </si>
  <si>
    <t>25/.02/2016</t>
  </si>
  <si>
    <t>Carlos Enrique Merel Farias</t>
  </si>
  <si>
    <t>CAL.ANCASH NRO. 194B URB. CERCADO (FRENTE AL COLEGIO ANGELA BARRIOS)</t>
  </si>
  <si>
    <t>'04417601</t>
  </si>
  <si>
    <t>Roger Roberto Rayme Rojas</t>
  </si>
  <si>
    <t>08381355</t>
  </si>
  <si>
    <t>INVERSIONES DEL SUR JJA S.A.C.</t>
  </si>
  <si>
    <t>Abel Monge Amar</t>
  </si>
  <si>
    <t xml:space="preserve"> MZA. D LOTE. 1-A URB. JOSE CARLOS MARIATEGUI (1CDRA DE PRONAA ESQ TEL PUBLI C1P BLAN P)</t>
  </si>
  <si>
    <t>Juan Jose Nuñez Holgado</t>
  </si>
  <si>
    <t>Anne Margot Salgado Olivera</t>
  </si>
  <si>
    <t>GIAGIN CONTRATISTAS GENERALES S.A.C.</t>
  </si>
  <si>
    <t>40132167</t>
  </si>
  <si>
    <t>PROLONG.JUAN PABLO II MZA. B LOTE. 12 URB. LOS OLIVOS DE SAN ANDRES</t>
  </si>
  <si>
    <t>GALLO ALVARADO CARLO MAGNO</t>
  </si>
  <si>
    <t>02862420</t>
  </si>
  <si>
    <t xml:space="preserve"> JR. APURIMAC NRO. 1379 INT. 1 CENTRO PIURA (FTE A COLEGIO SAN MIGUEL)</t>
  </si>
  <si>
    <t>COTRINA CACHI DONER SMITH</t>
  </si>
  <si>
    <t>44344030</t>
  </si>
  <si>
    <t>JR. SAN MARTIN NRO. 1366(FTE A PLAZA DE ARMAS)</t>
  </si>
  <si>
    <t>46215990</t>
  </si>
  <si>
    <t>UN SERVICIO UNICO RESPONSABLE CON SOLUCIONES E.I.R.L. - USUR SOLUCIONES E.I.R.L.</t>
  </si>
  <si>
    <t>45461573</t>
  </si>
  <si>
    <t xml:space="preserve">URB LOS ANGELES MZ B LOTE 8 </t>
  </si>
  <si>
    <t>43980562</t>
  </si>
  <si>
    <t>WALTER MALARIN</t>
  </si>
  <si>
    <t>SIN GARANTIA</t>
  </si>
  <si>
    <t>|</t>
  </si>
  <si>
    <t xml:space="preserve">JR. MELLO FRANCO NRO. 164 </t>
  </si>
  <si>
    <t>EMPRESAS INTEGRADAS S.A.C.</t>
  </si>
  <si>
    <t>ANIBAL FARFAN</t>
  </si>
  <si>
    <t>09156515</t>
  </si>
  <si>
    <t>CORPORACION MEGASERVIS S.A.C.</t>
  </si>
  <si>
    <t>44493079</t>
  </si>
  <si>
    <t>JR. QUILLABAMBA NRO. 407 QUILLABAMBA (ESQUINA DE AV. BOLOGNESI Y JR QBBA)</t>
  </si>
  <si>
    <t>24995250</t>
  </si>
  <si>
    <t>DIEGO CHAVES</t>
  </si>
  <si>
    <t>CORPORACION E INVERSIONES CAEL E.I.R.L.</t>
  </si>
  <si>
    <t>JR JOSE OLAYA 132</t>
  </si>
  <si>
    <t>FAENAS INDUSTRIALES E.I.R.L.</t>
  </si>
  <si>
    <t>29222240</t>
  </si>
  <si>
    <t>ALANIA TRINIDAD ELISEO FERMIN</t>
  </si>
  <si>
    <t>42439536</t>
  </si>
  <si>
    <t>AV. LOS FUNDADORES NRO. S/N C.P CODO DE POZUZO (A 50 MT PUENTE DEL RIO PAQUE)</t>
  </si>
  <si>
    <t xml:space="preserve">JACKELINE PARDO </t>
  </si>
  <si>
    <t>ORIHUELA CENTENO OLIVIA</t>
  </si>
  <si>
    <t xml:space="preserve">JR. ORTIZ ARRIETA NRO. 392 BAR. LUYA URCO </t>
  </si>
  <si>
    <t>JHONY CHAU</t>
  </si>
  <si>
    <t>29352451</t>
  </si>
  <si>
    <t>29635130</t>
  </si>
  <si>
    <t>07501195</t>
  </si>
  <si>
    <t>DIMERA SERVICIOS MULTIPLES S.A.C.</t>
  </si>
  <si>
    <t>PEÑATTI CONEXIONES E.I.R.L.</t>
  </si>
  <si>
    <t>47673286</t>
  </si>
  <si>
    <t xml:space="preserve">JR. PEDRO CANGA NRO. 347 </t>
  </si>
  <si>
    <t xml:space="preserve">TUMBAJULCA CASTILLO FREDY ALEX </t>
  </si>
  <si>
    <t>45219515</t>
  </si>
  <si>
    <t>CAL.PAUCARPATA NRO. 410 (PRIMER PISO)</t>
  </si>
  <si>
    <t>42890998</t>
  </si>
  <si>
    <t>COM2NET S.A.C.</t>
  </si>
  <si>
    <t>TELECOM DATA S.A.C.</t>
  </si>
  <si>
    <t>DT PROYECTOS S.A.C.</t>
  </si>
  <si>
    <t>IGW PERU S.A.C.</t>
  </si>
  <si>
    <t>INGENIERIA Y SERVICIOS DE TELECOMUNICACIONES S.R.L. -  INSERTEL SRL</t>
  </si>
  <si>
    <t>QUANTA SERVICES PERU S.A.C.</t>
  </si>
  <si>
    <t>CN SYSTEM INTEGRATION AND CONSTRUCTION S.A.C. - CN S.A.C. -  CNSIC</t>
  </si>
  <si>
    <t>MIREMAX E.I.R.LTDA</t>
  </si>
  <si>
    <t>INVERSIONES TELEANDES S.A.C. - INVERTEL S.A.C.</t>
  </si>
  <si>
    <t>IGTEL S.A.C.</t>
  </si>
  <si>
    <t>MACRO TRADE PERU S.A.C.</t>
  </si>
  <si>
    <t>DESARROLLO INTEGRAL DE REDES SAC - DIRSAC</t>
  </si>
  <si>
    <t>HFC M</t>
  </si>
  <si>
    <t>HFC E</t>
  </si>
  <si>
    <t>HFC M - DTH</t>
  </si>
  <si>
    <t>HFC M - TPI - DTH</t>
  </si>
  <si>
    <t>HFC M - TPI</t>
  </si>
  <si>
    <t>HFC M - DAC</t>
  </si>
  <si>
    <t>HFC M - DTH - DAC FHC</t>
  </si>
  <si>
    <t>HFC M - DAC HFC-DTH-TFI</t>
  </si>
  <si>
    <t>DTH</t>
  </si>
  <si>
    <t>HFC M -DTH - DACE</t>
  </si>
  <si>
    <t>HFC M - DTH - DAC DTH</t>
  </si>
  <si>
    <t>HFC M - DAC TFI</t>
  </si>
  <si>
    <t>HFC M - DAC HFC</t>
  </si>
  <si>
    <t>HFC M - DAC HFC - DTH - TFI</t>
  </si>
  <si>
    <t>ANGELITO COMUNICACIONES E.I.R.L.</t>
  </si>
  <si>
    <t>40617369</t>
  </si>
  <si>
    <t xml:space="preserve">JR. SAENZ PEÑA NRO. 695 CENTRO CERCADO </t>
  </si>
  <si>
    <t>JL MOBILES S.A.C.</t>
  </si>
  <si>
    <t>40696467</t>
  </si>
  <si>
    <t>CAL.LA MERCED NRO. 532 INT. D URB. CERCADO (A MEDIA CDRA DEL INSITUTO DEL SUR)</t>
  </si>
  <si>
    <t>AUGUSTO BUBICK</t>
  </si>
  <si>
    <t xml:space="preserve">Calle San Martin Nro. 773 </t>
  </si>
  <si>
    <t>SHIRLEY ROSS</t>
  </si>
  <si>
    <t>MULTISERVICIOS JMS E.I.R.L.</t>
  </si>
  <si>
    <t>42221256</t>
  </si>
  <si>
    <t>AV. FITZCARRALD NRO. 537 INT. C2B2 URB. PUERTO MALDONADO</t>
  </si>
  <si>
    <t>41111095</t>
  </si>
  <si>
    <t>TELECORPORATION E.I.R.L.</t>
  </si>
  <si>
    <t>70023398</t>
  </si>
  <si>
    <t xml:space="preserve"> MZA. A LOTE. 10 URB. CAMPIÑA BAJA (X FIN ET ARCO IRIS C2P AMARILLA PTA META)</t>
  </si>
  <si>
    <t>24944211</t>
  </si>
  <si>
    <t>23807559</t>
  </si>
  <si>
    <t xml:space="preserve">OVERALL STRATEGY S.A.C. </t>
  </si>
  <si>
    <t>Calle Arica 245 - Miraflores</t>
  </si>
  <si>
    <t>ANDINA H&amp;M TELECOMUNICACIONES E.I.R.L.</t>
  </si>
  <si>
    <t>40944006</t>
  </si>
  <si>
    <t>JR. DOS DE MAYO NRO. 870 (A MEDIA CUADRA DEL BANCO DE LA NACION)</t>
  </si>
  <si>
    <t>18 de julio de 2016</t>
  </si>
  <si>
    <t>45427537</t>
  </si>
  <si>
    <t>CONSFRA MOBILE S.A.C.</t>
  </si>
  <si>
    <t>48450842</t>
  </si>
  <si>
    <t>AV. 9 DE DICIEMBRE NRO. 688 SEC. 07 (ENTRE AV CORONEL CORDOVA Y 9 DE DIC)</t>
  </si>
  <si>
    <t>ENTREGADO A LEGAL 15/07/2016</t>
  </si>
  <si>
    <t>MONTESINOS SOTOMAYOR SUSAN MILENKA</t>
  </si>
  <si>
    <t>Susan Milenka Montesinos Sotomayor</t>
  </si>
  <si>
    <t>41133010</t>
  </si>
  <si>
    <t>PJ. JOSE CARLOS MARIATEGUI MZA. C LOTE. 8 DPTO. 402 URB. SANTA MONICA (FRENTE AL REAL PLAZA C5P)</t>
  </si>
  <si>
    <t>Edison Alan Alves Choque</t>
  </si>
  <si>
    <t>40551283</t>
  </si>
  <si>
    <t>SMART MOVILES E.I.R.L.</t>
  </si>
  <si>
    <t>70071689</t>
  </si>
  <si>
    <t xml:space="preserve"> JR. SAN MARTIN MZA. 27 (COSTADO PARADA JOSE OLAYA)</t>
  </si>
  <si>
    <t>BUSSINES JUAN MARCOS S.A.C.</t>
  </si>
  <si>
    <t>46900116</t>
  </si>
  <si>
    <t>JR. SAN MARTIN NRO. 546 (FRENTE A IEP GLORIOSO)</t>
  </si>
  <si>
    <t>PAULO DEL CARPIO</t>
  </si>
  <si>
    <t>CONSTRUCCION, DESARROLLO Y MANTENIMIENTO EN TELECOMUNICACIONES E.I.R.L. – CDMA TELECOMUNICACIONES E.I.R.L.</t>
  </si>
  <si>
    <t>JR. SARGENTO LORES 272</t>
  </si>
  <si>
    <t>CAM SERVICIOS DEL PERU S.A.</t>
  </si>
  <si>
    <t>Luis Vinatea Aldave</t>
  </si>
  <si>
    <t>Av. Maquinarias 2977</t>
  </si>
  <si>
    <t>SYSTEM TI INTEGRAL SOLUTION PERU S.A.C - STIIS PERU S.A.C</t>
  </si>
  <si>
    <t>INVERSIONES TURISTICAS ALEGRIA S.A.C.</t>
  </si>
  <si>
    <t>22966150</t>
  </si>
  <si>
    <t>43806660</t>
  </si>
  <si>
    <t>21574573</t>
  </si>
  <si>
    <t>80050642</t>
  </si>
  <si>
    <t>42701274</t>
  </si>
  <si>
    <t>18122298</t>
  </si>
  <si>
    <t>GARCIA DE BOTTGER CARMEN</t>
  </si>
  <si>
    <t>20037533</t>
  </si>
  <si>
    <t>PALOMINO RODRIGUEZ MIRYAM</t>
  </si>
  <si>
    <t>AGUIRRE GARCIA FELIX</t>
  </si>
  <si>
    <t>LURQUIN RODRIGUEZ LENIN HERMEL</t>
  </si>
  <si>
    <t>00927715</t>
  </si>
  <si>
    <t>42543115</t>
  </si>
  <si>
    <t>MICROCHIP S.R.L.</t>
  </si>
  <si>
    <t>21505532</t>
  </si>
  <si>
    <t>40142864</t>
  </si>
  <si>
    <t>41940101</t>
  </si>
  <si>
    <t>LEON GUERE ANY SEVERA</t>
  </si>
  <si>
    <t>44954339</t>
  </si>
  <si>
    <t>23384092</t>
  </si>
  <si>
    <t>29425576</t>
  </si>
  <si>
    <t>SERVICIOS GENERALES UNICELL .E.I.R.L.</t>
  </si>
  <si>
    <t>BARDALES SEGOVIA WILDER</t>
  </si>
  <si>
    <t>48089315</t>
  </si>
  <si>
    <t xml:space="preserve">AV. CURIMANA MZA. 15 LOTE. 10 </t>
  </si>
  <si>
    <t>12 de agosto de 2016</t>
  </si>
  <si>
    <t>R &amp; R STRATEGIC CONSULTING S.A.C.</t>
  </si>
  <si>
    <t>45899865</t>
  </si>
  <si>
    <t xml:space="preserve"> AV. TOMAS VALLE BL 4 NRO. 1530 INT. 604 </t>
  </si>
  <si>
    <t>18 dea gosto de 2016</t>
  </si>
  <si>
    <t>03 de agosto de 2016</t>
  </si>
  <si>
    <t>Pierina Antonella Fiafilio Orellana</t>
  </si>
  <si>
    <t>72573943</t>
  </si>
  <si>
    <t>Renzo Andrés Guevara Celiz</t>
  </si>
  <si>
    <t>15 de agosto de 2016</t>
  </si>
  <si>
    <t>ESPINOZA IBAZETA LILIAM GLICERIA</t>
  </si>
  <si>
    <t>FERNANDEZ LA TORRE ROCIO MILAGROS</t>
  </si>
  <si>
    <t>Rocío Milagros Fernandez La Torre</t>
  </si>
  <si>
    <t>47490942</t>
  </si>
  <si>
    <t>16 de agosto de 2016</t>
  </si>
  <si>
    <t>Rocio Milagros Fernandez La Torre</t>
  </si>
  <si>
    <t>Calle 8 Mz. D, Lt. 03, Urb. El Alamo (1ra de Pro, frente al parque Los Tulipanes)</t>
  </si>
  <si>
    <t>STEEL LIONS E.I.R.L.</t>
  </si>
  <si>
    <t>Javier Huamaní Palomino</t>
  </si>
  <si>
    <t>45628375</t>
  </si>
  <si>
    <t>Calle Benedicta Luces Nro. 241 Urbanización San Miguel (frente a estadio José Picaso Peralta)</t>
  </si>
  <si>
    <t>Castilla - Aplao</t>
  </si>
  <si>
    <t>La Merced</t>
  </si>
  <si>
    <t>Quillabamba</t>
  </si>
  <si>
    <t>Isabel Mercedes Gonzales Nuñez</t>
  </si>
  <si>
    <t>80193829</t>
  </si>
  <si>
    <t>Calle José María Seguin No. 230 Urb. Elio</t>
  </si>
  <si>
    <t>18 de agosto de 2016</t>
  </si>
  <si>
    <t>Milagritos Brenda Mercedes Caro Salazar</t>
  </si>
  <si>
    <t>Jr. Saenz Peña Nro. 695 Centro Cercado</t>
  </si>
  <si>
    <t>A &amp; D CRM SERVICES E.I.R.L.</t>
  </si>
  <si>
    <t>Edward Briuny Lenes Tantaruna</t>
  </si>
  <si>
    <t>45297285</t>
  </si>
  <si>
    <t xml:space="preserve"> Av. J. Bayletti Nro. 416 Urb. Jacaranda E.3</t>
  </si>
  <si>
    <t>19 de agosto de 2016</t>
  </si>
  <si>
    <t>Luis Enrique Muchaypiña Gallegos</t>
  </si>
  <si>
    <t xml:space="preserve"> Av. J. Bayletti Nro. 416 Urb. Jacaranda E.3 -  San Borja,   Lima, Lima</t>
  </si>
  <si>
    <t>JAIME UBILLUZ</t>
  </si>
  <si>
    <t>San Pedro</t>
  </si>
  <si>
    <t>16674523</t>
  </si>
  <si>
    <t>4827859</t>
  </si>
  <si>
    <t>27725420</t>
  </si>
  <si>
    <t>19425909</t>
  </si>
  <si>
    <t>18084585</t>
  </si>
  <si>
    <t>G &amp; D TECNOLOGIA Y COMUNICACION E.I.R.L.</t>
  </si>
  <si>
    <t>Consuelo Gamarra Zarate</t>
  </si>
  <si>
    <t>24981966</t>
  </si>
  <si>
    <t>24 de agosto de 2016</t>
  </si>
  <si>
    <t>Av. Tomasa Ttito Condemayta Nro. 1611</t>
  </si>
  <si>
    <t>ARUA TARCO</t>
  </si>
  <si>
    <t>NC COMUNICACIONES JAEN S.A.C.</t>
  </si>
  <si>
    <t>16700883</t>
  </si>
  <si>
    <t>AV. José Balta S/N  (2DO Piso  de Galería JOEL)</t>
  </si>
  <si>
    <t>Jr. Francisco Bolognesi N° 690</t>
  </si>
  <si>
    <t>18215042</t>
  </si>
  <si>
    <t>18188271</t>
  </si>
  <si>
    <t>02616431</t>
  </si>
  <si>
    <t>ATENEA CONTRATISTA, INVERSIONES Y SERVICIOS E.I.R.L. - ACONISER E.I.R.L.</t>
  </si>
  <si>
    <t>NATIVA TELNORT E.I.R.L .</t>
  </si>
  <si>
    <t>Ingrid Carolina Reyes Bances</t>
  </si>
  <si>
    <t>44853536</t>
  </si>
  <si>
    <t>25 de agosto de 2016</t>
  </si>
  <si>
    <t>SERVICIOS Y TELECOMUNICACIONES YOSELIN E.I.R.L.</t>
  </si>
  <si>
    <t>06712702</t>
  </si>
  <si>
    <t xml:space="preserve">Calle Fray Luis de León No. 453 </t>
  </si>
  <si>
    <t>DACE  - DAC</t>
  </si>
  <si>
    <t xml:space="preserve">DISASHOP PERU S.A.C. </t>
  </si>
  <si>
    <t xml:space="preserve"> Av. Aviación Nro. 2405 Dpto. 401-C,  Urb. San Borja Sur </t>
  </si>
  <si>
    <t>29 de agosto de 2016</t>
  </si>
  <si>
    <t xml:space="preserve"> Av. Aviación Nro. 2405 Dpto. 401-C,  Urb. San Borja Sur .  San Borja  - Lima - Lima</t>
  </si>
  <si>
    <t>ENFOCANET S.A.C.</t>
  </si>
  <si>
    <t>Nestor Warreng Gamboa Gomero</t>
  </si>
  <si>
    <t>44526607</t>
  </si>
  <si>
    <t xml:space="preserve">Calle Constantino Bayle Nro. 3228 Urb. Condevilla Señor y Valdivieso Etapa I </t>
  </si>
  <si>
    <t>TORRES VARGAS PAULA CARMELA</t>
  </si>
  <si>
    <t>Paula Carmela Torres Vargas</t>
  </si>
  <si>
    <t>46546662</t>
  </si>
  <si>
    <t>31 de agosto de 2016</t>
  </si>
  <si>
    <t>Av. Coishco Mz. P Lt. 16  InT. A Urb. Buenos Aires  - Nuevo Chimbote - Santa - Ancash</t>
  </si>
  <si>
    <t xml:space="preserve">ECHEVARRIA INFANTES MARBEL ROSA </t>
  </si>
  <si>
    <t>Maribel Rosa Echevarria Infantes</t>
  </si>
  <si>
    <t>17522951</t>
  </si>
  <si>
    <t>Jr. Junin Nro. 1142</t>
  </si>
  <si>
    <t>01 de setiembre de 2016</t>
  </si>
  <si>
    <t>46966072</t>
  </si>
  <si>
    <t>ADMINISTRACION DE NEGOCIOS Y RIESGOS S.A.C. - ADNER</t>
  </si>
  <si>
    <t>INVERSIONES EN SERVICIOS DIVERSOS S.A.C. (INSERDISAC)</t>
  </si>
  <si>
    <t>COMUNICACIONES SUR PERUANA E.I.R.L. (COMSURPE)</t>
  </si>
  <si>
    <t>SOLUCIONES TECNOLOGICAS LATINOAMERICA S.A.C. - STL</t>
  </si>
  <si>
    <t>COMUNICACIONES SURICATO E.I.R.L.</t>
  </si>
  <si>
    <t>Miguel Angel Ñaupa Guzmán</t>
  </si>
  <si>
    <t>41723274</t>
  </si>
  <si>
    <t>Av . Ernesto Rivero No. 1105</t>
  </si>
  <si>
    <t>06 de setiembre de 2016</t>
  </si>
  <si>
    <t>41233801</t>
  </si>
  <si>
    <t>ALNEKS SOLUTIONS S.A.C.</t>
  </si>
  <si>
    <t>Celso Canales Mamani</t>
  </si>
  <si>
    <t>Mz. H Lt. 11 Urb. Santa Beatriz</t>
  </si>
  <si>
    <t>23829558</t>
  </si>
  <si>
    <t>23899736</t>
  </si>
  <si>
    <t>Umanchata 136 - Cusco  - Cusco - Cusco</t>
  </si>
  <si>
    <t>JUAN PINTO</t>
  </si>
  <si>
    <t>CONSTRUCCION DESARROLLO Y MANTENIMIENTO EN TELECOMUNICACIONES E.I.R.L. (CDMA)</t>
  </si>
  <si>
    <t>09 de setiembre de 2016</t>
  </si>
  <si>
    <t>MEGAMUNDO COMUNICACIONES E.I.R.L.</t>
  </si>
  <si>
    <t>C.C. EL MOLINO I Jr. Altiplano B 121</t>
  </si>
  <si>
    <t>23930308</t>
  </si>
  <si>
    <t>Tlf Referencia</t>
  </si>
  <si>
    <t>Correo</t>
  </si>
  <si>
    <t>SMARTGROUP TELECOM S.A.C.</t>
  </si>
  <si>
    <t xml:space="preserve">Jesus Roberto Acosta Garcia </t>
  </si>
  <si>
    <t>45454519</t>
  </si>
  <si>
    <t>Jr. Tomas Catari No. 482 Urb. El Trébol 1ra Etapa</t>
  </si>
  <si>
    <t>TELECOMUNICACIONES TATVEL S.A.C.</t>
  </si>
  <si>
    <t>Viviana Velez Bendezú</t>
  </si>
  <si>
    <t>Mz. K Lt. 8 Dpto. 402 Urb. El Golf</t>
  </si>
  <si>
    <t>12 de setiembre de 2016</t>
  </si>
  <si>
    <t>48250762</t>
  </si>
  <si>
    <t>09394583</t>
  </si>
  <si>
    <t>CELLPUERTO E.I.R.L.</t>
  </si>
  <si>
    <t>Erick Gregory Mendoza Dávila</t>
  </si>
  <si>
    <t>45783804</t>
  </si>
  <si>
    <t>Av. Dos de Mayo No. 312 Ciudad Puerto Maldonado</t>
  </si>
  <si>
    <t>13 de setiembre de 2016</t>
  </si>
  <si>
    <t>CORPORACION SAMI S.A.C.</t>
  </si>
  <si>
    <t>Frayda Milagros Tinoco Romero</t>
  </si>
  <si>
    <t>80120887</t>
  </si>
  <si>
    <t>Av. Confraternidad Internacional Este Mz. 02, Lt. 09, Barrio Pedregal Medio</t>
  </si>
  <si>
    <t>CHRISTIAN MICHEL QUISPE</t>
  </si>
  <si>
    <t>HI TECH TEAM E.I.R.L.</t>
  </si>
  <si>
    <t>Deciderio Felix Llacho Suyco</t>
  </si>
  <si>
    <t>10048088</t>
  </si>
  <si>
    <t>Mz. C, Lt. 92, CC Ica Sur</t>
  </si>
  <si>
    <t>15 de septiembre de 2016</t>
  </si>
  <si>
    <t>Julio Acuache</t>
  </si>
  <si>
    <t>Urb El Mirador Mz. J, Lt 1,  Shancayan</t>
  </si>
  <si>
    <t>43260123</t>
  </si>
  <si>
    <t>Carretera Iquitos Nauta No. 658 (KM1)</t>
  </si>
  <si>
    <t>19 de septiembre de 2016</t>
  </si>
  <si>
    <t>Mario Rios Paredes</t>
  </si>
  <si>
    <t>Luis Francisco Cellio Ferreyros</t>
  </si>
  <si>
    <t>07861048</t>
  </si>
  <si>
    <t xml:space="preserve"> CAL.MONTE ABETO -CDRA.3- MZA. A1 LOTE. 42 DPTO. 402 URB. MONTERRICO SUR (ALT.CDRA. 26 AV. CAMINOS DEL INCA)</t>
  </si>
  <si>
    <t>Milagros Rosario Noblecilla Castillo</t>
  </si>
  <si>
    <t>07594190</t>
  </si>
  <si>
    <t>PERU IMMERSION S.R.L.</t>
  </si>
  <si>
    <t>22 de setiembre de 2016</t>
  </si>
  <si>
    <t>23920979</t>
  </si>
  <si>
    <t>Helmut Escobar</t>
  </si>
  <si>
    <t>REATEGUI SHUPINGAHUA WILMER</t>
  </si>
  <si>
    <t>Wilmer Reategui Shupingahua</t>
  </si>
  <si>
    <t>01075315</t>
  </si>
  <si>
    <t xml:space="preserve"> Jr. Leticia No. 450</t>
  </si>
  <si>
    <t>San Martín</t>
  </si>
  <si>
    <t>Sauce</t>
  </si>
  <si>
    <t>Samuel Emmanuel Bartra Insua</t>
  </si>
  <si>
    <t>44774996</t>
  </si>
  <si>
    <t>Calle Pacifico Mza. G, Lote. 2-A, Dpto. 602-A</t>
  </si>
  <si>
    <t>San Sebastian</t>
  </si>
  <si>
    <t>HS PUBLICIDAD S.A.C.</t>
  </si>
  <si>
    <t>Hernan Martín Sanchez Maguiña</t>
  </si>
  <si>
    <t>08273375</t>
  </si>
  <si>
    <t>Av. Angamos Este No. 913</t>
  </si>
  <si>
    <t>26 de setiembre de 2016</t>
  </si>
  <si>
    <t>GLM TELECOMUNICACIONES S.A.C.</t>
  </si>
  <si>
    <t>MARCA COMUNICACIONES S.A.C.</t>
  </si>
  <si>
    <t>28 de setiembre de 2016</t>
  </si>
  <si>
    <t>08159793</t>
  </si>
  <si>
    <t>07764548</t>
  </si>
  <si>
    <t>Av. Arenales 751, Dpto. 501</t>
  </si>
  <si>
    <t>Manuel Francisco Marzullo Carranza</t>
  </si>
  <si>
    <t>TUNJAR BAUTISTA HILDA ESTHER</t>
  </si>
  <si>
    <t>Hilda Esther Tunjar Bautista</t>
  </si>
  <si>
    <t>05391883</t>
  </si>
  <si>
    <t>Calle Leoncio Prado No. 205 Caballococha</t>
  </si>
  <si>
    <t>Mariscal Ramón Castilla</t>
  </si>
  <si>
    <t>05402438</t>
  </si>
  <si>
    <t>RUWAI S.A.C.</t>
  </si>
  <si>
    <t>Maximo Manuel Montoya Matos</t>
  </si>
  <si>
    <t>10033706</t>
  </si>
  <si>
    <t>Calle Las Amapolas 240 - Urbanización Las Amapolas</t>
  </si>
  <si>
    <t>30 de setiembre de 2016</t>
  </si>
  <si>
    <t>10033705</t>
  </si>
  <si>
    <t>PRAGATI SOLUCIONES TECNOLOGICAS S.A.C.</t>
  </si>
  <si>
    <t xml:space="preserve">Calle Preciados 153, Interior A Centro Comercial Higuereta </t>
  </si>
  <si>
    <t>03 de octubre de 2016</t>
  </si>
  <si>
    <t>Christian Donald Toyohama Goya</t>
  </si>
  <si>
    <t>10270949</t>
  </si>
  <si>
    <t>Marileidi Valencia Velez</t>
  </si>
  <si>
    <t>ELIAS VASQUEZ YEISON RILDO</t>
  </si>
  <si>
    <t>Yeison Rildo Elias Vasquez</t>
  </si>
  <si>
    <t>72506406</t>
  </si>
  <si>
    <t>Calle 4 Mz. A1, Lt. 13, Centro Poblado San Marcos de la Aguada.</t>
  </si>
  <si>
    <t>Mala</t>
  </si>
  <si>
    <t>PLUSTELECOM S.A.C.</t>
  </si>
  <si>
    <t>18211910</t>
  </si>
  <si>
    <t>Calle Cocoteros No. 461 Urb. El Golf</t>
  </si>
  <si>
    <t>SERVICIOS GENERALES EN TECNOLOGIAS DE LA INFORMACIÓN Y COMUNICACIONES S.A.C.  - SERGETIC S.A.C</t>
  </si>
  <si>
    <t>Enrique Manuel Bernal Gonzales</t>
  </si>
  <si>
    <t>10086184</t>
  </si>
  <si>
    <t xml:space="preserve"> Jr. Pedro Villalobos Nro. 770 </t>
  </si>
  <si>
    <t>42935480</t>
  </si>
  <si>
    <t>Luigi Alberto Zanatta Borda</t>
  </si>
  <si>
    <t xml:space="preserve">Camaná </t>
  </si>
  <si>
    <t>04 de octubre de 2016</t>
  </si>
  <si>
    <t>Av. Lima Nro. 220</t>
  </si>
  <si>
    <t>Hugo Alejandro Guzman Villaverde</t>
  </si>
  <si>
    <t>43536452</t>
  </si>
  <si>
    <t xml:space="preserve">Calle Condamine No. 435 </t>
  </si>
  <si>
    <t>Calle 9 de Diciembre No. 555</t>
  </si>
  <si>
    <t>05 de octubre de 2016</t>
  </si>
  <si>
    <t>JANELLY FLORES</t>
  </si>
  <si>
    <t>DAC HFC - DACE</t>
  </si>
  <si>
    <t>Hilda Luz Carnero Tarazona</t>
  </si>
  <si>
    <t>09452454</t>
  </si>
  <si>
    <t>JLM TELECOMUNICACIONES S.A.C.</t>
  </si>
  <si>
    <t>Eduardo Suarez Tohado</t>
  </si>
  <si>
    <t>07734873</t>
  </si>
  <si>
    <t>Gerente Legal</t>
  </si>
  <si>
    <t xml:space="preserve"> Av. Javier Prado Oeste Nro. 757 Dpto. 104</t>
  </si>
  <si>
    <t>06 de octubre de 2016</t>
  </si>
  <si>
    <t>EDUARDO URIBE</t>
  </si>
  <si>
    <t>Juan Luis Flores Peñazola</t>
  </si>
  <si>
    <t>10453611</t>
  </si>
  <si>
    <t>Av Nicolas Arriola No. 290 Dpt. 311 Urb. Santa Catalina</t>
  </si>
  <si>
    <t>CE000755527</t>
  </si>
  <si>
    <t>SERVICIOS GLOBALES EN TELECOMUNICACIONES Y SISTEMAS S.A.C.</t>
  </si>
  <si>
    <t>19252964</t>
  </si>
  <si>
    <t xml:space="preserve">Jr. Junin No 129 Sec. Cercado </t>
  </si>
  <si>
    <t>11006130</t>
  </si>
  <si>
    <t>CELIAMSA S.R.L.</t>
  </si>
  <si>
    <t>Sarith Nancy Rosas Vega</t>
  </si>
  <si>
    <t>43301813</t>
  </si>
  <si>
    <t>Pongohuaycco Mza. L,  Lt. 1 APV. Villa Manzanares</t>
  </si>
  <si>
    <t>San Sebastián</t>
  </si>
  <si>
    <t>07 de Octubre de 2016</t>
  </si>
  <si>
    <t>40965334</t>
  </si>
  <si>
    <t>MENDOZA POMA JUBERTH</t>
  </si>
  <si>
    <t>Juberth Mendoza Poma</t>
  </si>
  <si>
    <t>33432146</t>
  </si>
  <si>
    <t>Jr. Dos de Mayo No. 612</t>
  </si>
  <si>
    <t>JIMY MATTOS</t>
  </si>
  <si>
    <t>TELECOM INVESTMENT GROUP S.A.C.</t>
  </si>
  <si>
    <t>Mauricio Alejandro Torres Rodriguez</t>
  </si>
  <si>
    <t>43528925</t>
  </si>
  <si>
    <t>Mz . N Lt. 9A Urb. Santa Catalina</t>
  </si>
  <si>
    <t>Areqyuoa</t>
  </si>
  <si>
    <t>10 de octubre de 2016</t>
  </si>
  <si>
    <t>Gerente de Administración y Finanzas</t>
  </si>
  <si>
    <t>Carlos Hilfreich Del Piélago</t>
  </si>
  <si>
    <t>Av. Larco 383 Int. 401</t>
  </si>
  <si>
    <t>CAL.PABLO USANDIZAGA NRO. 531 DPTO. 201 URB. LAS BEGONIAS LIMA - LIMA - SAN BORJA</t>
  </si>
  <si>
    <t>Luis Fernando Herrera Rodríguez</t>
  </si>
  <si>
    <t>Av. Teodoro Valcarcel No. 403 Urb. Primavera</t>
  </si>
  <si>
    <t>Alberto Gonzales Arizaga</t>
  </si>
  <si>
    <t>Luz Mary Calsina Calsina</t>
  </si>
  <si>
    <t>Gerardo Alcolea Figueroa</t>
  </si>
  <si>
    <t>Av. La Molina 3055</t>
  </si>
  <si>
    <t>Cesar Nieto Astete</t>
  </si>
  <si>
    <t xml:space="preserve">Av. Nicolas Arriola Nro. 861 Dpto. 402 </t>
  </si>
  <si>
    <t xml:space="preserve">AV. SIMON BOLIVAR NRO. 1332(PISO 2)LIMA - LIMA - PUEBLO LIBRE </t>
  </si>
  <si>
    <t>Av. Paseo de la República No 1539 - Lima</t>
  </si>
  <si>
    <t>Erick Eduardo Avila Carpio</t>
  </si>
  <si>
    <t>Jr. Mariano Nuñez No. 1126 - Arequipa</t>
  </si>
  <si>
    <t>AV. SIMON BOLIVAR NRO. 1115 URB. CERCADO DE MARIANO MELGAR AREQUIPA - AREQUIPA - MARIANO MELGAR</t>
  </si>
  <si>
    <t>Arequpa</t>
  </si>
  <si>
    <t>Teofilo Pino Huamani</t>
  </si>
  <si>
    <t>Pr. Parinacochas No. 2120 Urb. Santa Catalina</t>
  </si>
  <si>
    <t>Jorge Raul Filiberto Trelles Mendiburu</t>
  </si>
  <si>
    <t>'09750646</t>
  </si>
  <si>
    <t>San Lus</t>
  </si>
  <si>
    <t>PJ. CARLOS ERNESTO KRUMDIECK NRO. 375 URB. SANTA CATALINA (FRENTE AL PARQUE KRUMDIECK)LIMA - LIMA - LA VICTORIA</t>
  </si>
  <si>
    <t>SERVITELSEG E.I.R.L.</t>
  </si>
  <si>
    <t>Segundo Victor Llanos Diaz</t>
  </si>
  <si>
    <t>26659970</t>
  </si>
  <si>
    <t>Av. El Maestro Nro. 435 Urb. La Colmena</t>
  </si>
  <si>
    <t>12 de octubre de 2016</t>
  </si>
  <si>
    <t>26659971</t>
  </si>
  <si>
    <t>Caserío Tartar Grande</t>
  </si>
  <si>
    <t>ALEJANDRO MOREIRA</t>
  </si>
  <si>
    <t>MPG COMUNICACIONES E.I.R.L.</t>
  </si>
  <si>
    <t>HDP COMUNICACIONES S.R.L.</t>
  </si>
  <si>
    <t>TELEMOVIL CIX S.A.C.</t>
  </si>
  <si>
    <t>TELECOMUNICACIONES LEMAR E.I.R.L.</t>
  </si>
  <si>
    <t>YGLESIAS COLOR E.I.R.L.</t>
  </si>
  <si>
    <t>PRISMA COMUNICACIONES E.I.R.L.</t>
  </si>
  <si>
    <t>INVERSIONES O&amp;L S.A.C.</t>
  </si>
  <si>
    <t>T-MOVIL S.A.C.</t>
  </si>
  <si>
    <t>WORLD LINE S.A.C.</t>
  </si>
  <si>
    <t>GALLERY PHONE S.A.C.</t>
  </si>
  <si>
    <t>DISTRIBUIDORA DIMAR E.I.R.L.</t>
  </si>
  <si>
    <t>VELENARR INVERSIONES S.A.C.</t>
  </si>
  <si>
    <t>GLOBAL GEM E.I.R.L.</t>
  </si>
  <si>
    <t>MULTIGLOBAL LESNAT S.C.R.L.</t>
  </si>
  <si>
    <t>JK CONNECTING BUSINESS E.I.R.L.</t>
  </si>
  <si>
    <t>INVERSIONES TELKO CENTRO S.A.C.</t>
  </si>
  <si>
    <t>M&amp;T COMUNICACIONES GENERALES S.A.C.</t>
  </si>
  <si>
    <t>INVERSIONES A &amp; J PEREZ E.I.R.L.</t>
  </si>
  <si>
    <t>INVERSIONES DYN E.I.R.L.</t>
  </si>
  <si>
    <t>APARICIO Y SANTAMARIA S.R.L.</t>
  </si>
  <si>
    <t>CORPORACION FADEL S.A.C.</t>
  </si>
  <si>
    <t>TELEFONIA Y COMUNICACIONES DEL NORTE S.R.L.</t>
  </si>
  <si>
    <t>EMOVIL E.I.R.L.</t>
  </si>
  <si>
    <t>K &amp; A COMUNICATIONS S.A.C.</t>
  </si>
  <si>
    <t>TH GROUP E.I.R.L.</t>
  </si>
  <si>
    <t>SMARTCEL S.A.C.</t>
  </si>
  <si>
    <t>CONNECTAD E.I.R.L.</t>
  </si>
  <si>
    <t>PERU MOVILE E.I.R.L.</t>
  </si>
  <si>
    <t>DOMINGUEZ ROSALES HENRY</t>
  </si>
  <si>
    <t>VAKTEL DISTRIBUCIONES E.I.R.L.</t>
  </si>
  <si>
    <t>CIBERLINK S.R.L.</t>
  </si>
  <si>
    <t>DIPROEX S.A.C.</t>
  </si>
  <si>
    <t>MOVIPAC E.I.R.L.</t>
  </si>
  <si>
    <t>COMUNICACIONES SUR PERUANA E.I.R.L.</t>
  </si>
  <si>
    <t>TELSUR COMUNICACIONES S.A.C.</t>
  </si>
  <si>
    <t>MASSERVICIOS S.A.C.</t>
  </si>
  <si>
    <t>INGENIERIA CORPORATIVA E.I.R.L.</t>
  </si>
  <si>
    <t>M &amp; R MARTINEZ E.I.R.L.</t>
  </si>
  <si>
    <t>INVERSIONES BENBEC E.I.R.L.</t>
  </si>
  <si>
    <t>AFERVITEL E.I.R.L.</t>
  </si>
  <si>
    <t>MAITE COMUNICACIONES E.I.R.L.</t>
  </si>
  <si>
    <t>RESUELTO</t>
  </si>
  <si>
    <t>CESION CONTRACTUAL</t>
  </si>
  <si>
    <t>TELECOMUNICACIONES INTEGRALES SERVICIOS Y OBRAS DEL PERU E.I.R.L.</t>
  </si>
  <si>
    <t>AGROINDUSTRIAS PICONI E.I.R.L.</t>
  </si>
  <si>
    <t>WILLAKUY S.A.C.</t>
  </si>
  <si>
    <t>ROBERTO &amp; DORA SERVICIOS DE TELECOMUNICACIONES DEL PERU E.I.R.L.</t>
  </si>
  <si>
    <t>MULTISERVICIOS ABANCAY E.I.R.L.</t>
  </si>
  <si>
    <t>V&amp;A SOLUCIONES S.C.R.L.</t>
  </si>
  <si>
    <t>ANKOZASI INVERSIONES E.I.R.L.</t>
  </si>
  <si>
    <t>VISTA E.I.R.L.</t>
  </si>
  <si>
    <t>INVERSIONES Y TECNOLOGIA DANNE S.R.L.</t>
  </si>
  <si>
    <t>XG ACCESS S.A.C.</t>
  </si>
  <si>
    <t>MULTINAV NEGOCIOS Y SERVICIOS S.A.C.</t>
  </si>
  <si>
    <t>DL SERTEL S.A.C.</t>
  </si>
  <si>
    <t>SOLMOVIL S.A.C.</t>
  </si>
  <si>
    <t>LUGATEL S.A.C.</t>
  </si>
  <si>
    <t>PERU TEC COM  E.I.R.L.</t>
  </si>
  <si>
    <t>STARLIGHT COMUNICACIONES S.R.L.</t>
  </si>
  <si>
    <t>CORPORACION PERUANA DE COMUNICACIONES S.A.C.</t>
  </si>
  <si>
    <t>S PERU MOVILES S.A.C.</t>
  </si>
  <si>
    <t>TELECOMUNICACIONES MELANNIE E.I.R.L. - TELMEL E.I.R.L.</t>
  </si>
  <si>
    <t>TELECOM J &amp; G S.A.C.</t>
  </si>
  <si>
    <t>VIRGEN DE GUADALUPE TELECOMUNICACIONES E.I.R.L.</t>
  </si>
  <si>
    <t>CONTRATISTAS GENERALES TORRE FUERTE S.R.L.</t>
  </si>
  <si>
    <t>COMUNKPERU E.I.R.L.</t>
  </si>
  <si>
    <t>MDG SOLUCIONES EN COMUNICACION S.A.</t>
  </si>
  <si>
    <t>NIBEP SOLUCIONES SERVICIOS GENERALES S.R.L.</t>
  </si>
  <si>
    <t>DAC LETONA ZULETA S.A.C.</t>
  </si>
  <si>
    <t>NEGOCIOS Y DISTRIBUCIONES DC S.R.L.</t>
  </si>
  <si>
    <t>T-UNE S.A.C.</t>
  </si>
  <si>
    <t xml:space="preserve">JOA COMUNICACIONES E.I.R.L. </t>
  </si>
  <si>
    <t>SOLUCIONES L&amp;F S.A.C.</t>
  </si>
  <si>
    <t>MOVILPLUS COMUNICACIONES S.R.L.</t>
  </si>
  <si>
    <t>CONEXIONES Y TELECOMUNICACIONES DEL NORTE S.A.C.</t>
  </si>
  <si>
    <t xml:space="preserve">ZETA NETWORK S.A.C. </t>
  </si>
  <si>
    <t>ROSITEL S.A.C.</t>
  </si>
  <si>
    <t>Apoderado Financiero</t>
  </si>
  <si>
    <t>MCS TELECOMUNICACIONES E.I.R.L.</t>
  </si>
  <si>
    <t>MOVIMAX E.I.R.L.</t>
  </si>
  <si>
    <t>AREVALO MOVIL S.A.C. - AMOVIL S.A.C.</t>
  </si>
  <si>
    <t>INTERAMERICANA DE TELECOMUNICACIONES S.R.L.</t>
  </si>
  <si>
    <t>SAJAMHI TELCOM S.A.C.</t>
  </si>
  <si>
    <t>INVERSIONES LEO GOLD S.A.C.</t>
  </si>
  <si>
    <t>INTEL PHONE S.A.C.</t>
  </si>
  <si>
    <t>JAMAPUC DISTRIBUCIONES E.I.R.L.</t>
  </si>
  <si>
    <t>COMERCIAL EDIMAR E.I.R.L.</t>
  </si>
  <si>
    <t>J Y P CONECTION E.I.R.L.</t>
  </si>
  <si>
    <t>SUPERIOR O.F.S S.A.C.</t>
  </si>
  <si>
    <t xml:space="preserve"> INNOVA CORPORATIVOS &amp; COMUNICADORES E.I.R.L.</t>
  </si>
  <si>
    <t>Av. Las Dalias Mz A, Lt. 5, fundo La Barra</t>
  </si>
  <si>
    <t>Cerro Colorado</t>
  </si>
  <si>
    <t>13 de octubre de 2016</t>
  </si>
  <si>
    <t>45273678</t>
  </si>
  <si>
    <t>Calle Nicaragua 101 Pueblo Chilpinilla</t>
  </si>
  <si>
    <t>Jacobo Junter</t>
  </si>
  <si>
    <t>PHILBA S.A.C.</t>
  </si>
  <si>
    <t>Alex Redy Barro Saavedra</t>
  </si>
  <si>
    <t>08693030</t>
  </si>
  <si>
    <t>Psj. Bolivia No. 171</t>
  </si>
  <si>
    <t>Jr. Simon Bolivar 556</t>
  </si>
  <si>
    <t>Picota</t>
  </si>
  <si>
    <t>Efraín Mallqui Soto</t>
  </si>
  <si>
    <t>20107791</t>
  </si>
  <si>
    <t>Jr. San Pedro No. 228.  Urb San Carlos</t>
  </si>
  <si>
    <t>14 de octubre de 2016</t>
  </si>
  <si>
    <t xml:space="preserve"> SERVICIOS RUMI WASI S.A.C.</t>
  </si>
  <si>
    <t>Cosme Yanapa Huaquisto</t>
  </si>
  <si>
    <t>Jr. Libertad No. 450 Tienda 12</t>
  </si>
  <si>
    <t>CRISTIAN EDMUNDO CARREÑO</t>
  </si>
  <si>
    <t>rumiwasipuno@gmail.com</t>
  </si>
  <si>
    <t>01296495</t>
  </si>
  <si>
    <t>Anexo M FO (antes del 11.07.11)</t>
  </si>
  <si>
    <t>CONSORCIO ZARA S.A.C.</t>
  </si>
  <si>
    <t>George Giovanni Rivera Bermudez</t>
  </si>
  <si>
    <t>45845438</t>
  </si>
  <si>
    <t>Av. Petit Thouars No. 2068 Int. 3</t>
  </si>
  <si>
    <t>18 de octubre de 2016</t>
  </si>
  <si>
    <t>Av. Camino Real No. 617 Dpto. 1403</t>
  </si>
  <si>
    <t>MAXIUM S.A.C.</t>
  </si>
  <si>
    <t>Luis Manuel Chávez Cabello</t>
  </si>
  <si>
    <t>40643235</t>
  </si>
  <si>
    <t>Av. Republica de Panamá No. 3972</t>
  </si>
  <si>
    <t>Calle Nueve No. 926 Dpto. 304</t>
  </si>
  <si>
    <t>41876583</t>
  </si>
  <si>
    <t>01 de marzo de 2011</t>
  </si>
  <si>
    <t>Toribio Bustamante Diaz</t>
  </si>
  <si>
    <t>Jr. 20 de Abril No.165 A</t>
  </si>
  <si>
    <t>20 de octubre de 2016</t>
  </si>
  <si>
    <t>27433889</t>
  </si>
  <si>
    <t>Huambos</t>
  </si>
  <si>
    <t>STAFF SOLUCIONES S.A.C.</t>
  </si>
  <si>
    <t>CE 001172525</t>
  </si>
  <si>
    <t>Calle Mojaves No. 209 Urb. Salamanca</t>
  </si>
  <si>
    <t>21 de octubre de 2016</t>
  </si>
  <si>
    <t>CE 001218105</t>
  </si>
  <si>
    <t>Mauricio Enrique Navarrete Trigueros</t>
  </si>
  <si>
    <t>Suquillo</t>
  </si>
  <si>
    <t>Calle  Las Aguilas N° 293 Urb. Limatambo</t>
  </si>
  <si>
    <t xml:space="preserve">Manu </t>
  </si>
  <si>
    <t>Marissa Evelyn Sanabria Mendoza</t>
  </si>
  <si>
    <t>Jr. Ica 560</t>
  </si>
  <si>
    <t>Cruz Anton Reyes</t>
  </si>
  <si>
    <t>Av. Los Proceres de la independencia No. 1667.  Urb Las Flores de Lima</t>
  </si>
  <si>
    <t>25 de octubre de 2016</t>
  </si>
  <si>
    <t>Jr. Wiracocha Nro. 411 Urb. Zarate</t>
  </si>
  <si>
    <t>CELL SERVICE E.I.R.L.</t>
  </si>
  <si>
    <t>Carmen Socorro Urquiza Briceño</t>
  </si>
  <si>
    <t>26954211</t>
  </si>
  <si>
    <t>Jr. Amazonas No. 684</t>
  </si>
  <si>
    <t>26728852</t>
  </si>
  <si>
    <t>Jr. María Goretti 119 - 121  - Santa Rosa</t>
  </si>
  <si>
    <t xml:space="preserve">Jr. Jose Sabogal  1296 - Barrio San Sebastian </t>
  </si>
  <si>
    <t>28 de octubre de 2016</t>
  </si>
  <si>
    <t>07742166</t>
  </si>
  <si>
    <t>Urb. Sargento Lores B-19</t>
  </si>
  <si>
    <t>Alzamora No. 439</t>
  </si>
  <si>
    <t>Calle Amancaes N° 176 Dpto. 301</t>
  </si>
  <si>
    <t>01 de octubre de 2007</t>
  </si>
  <si>
    <t>Av. Moquegua N° 349</t>
  </si>
  <si>
    <t xml:space="preserve">San Roman </t>
  </si>
  <si>
    <t>Residencial San Roman D-5</t>
  </si>
  <si>
    <t xml:space="preserve">Jr. Bolivar N° 291 </t>
  </si>
  <si>
    <t>Jr. Bolivar N° 291</t>
  </si>
  <si>
    <t>Av. Luzuriaga N° 542</t>
  </si>
  <si>
    <t>03 de julio de 2007</t>
  </si>
  <si>
    <t>04 de setiembre de 2008</t>
  </si>
  <si>
    <t>Ayda Balvina Espiritu Alvornoz</t>
  </si>
  <si>
    <t>Jr. Buenos Aires Dpto. 03 Milpo</t>
  </si>
  <si>
    <t xml:space="preserve">Modesto García Rodriguez </t>
  </si>
  <si>
    <t xml:space="preserve">Santa </t>
  </si>
  <si>
    <t>03289285</t>
  </si>
  <si>
    <t>Av. El Sol N° 300</t>
  </si>
  <si>
    <t xml:space="preserve">Av. Luzuriaga 474 </t>
  </si>
  <si>
    <t>MGS SERVICIOS TELECORP S.A.C.</t>
  </si>
  <si>
    <t>16433945</t>
  </si>
  <si>
    <t>Av. Francisco Bolognesi No. 904</t>
  </si>
  <si>
    <t>31 de octubre de 2016</t>
  </si>
  <si>
    <t>16665914</t>
  </si>
  <si>
    <t>Calle Maynas No. 233  Urb. Primavera</t>
  </si>
  <si>
    <t>Lasmbayeque</t>
  </si>
  <si>
    <t>Javier Roberto Diaz Teves</t>
  </si>
  <si>
    <t>08232527</t>
  </si>
  <si>
    <t>Av. República de Panama No. 3535 Int. No. 1603</t>
  </si>
  <si>
    <t>San Isicro</t>
  </si>
  <si>
    <t>Patricia Loyola</t>
  </si>
  <si>
    <t>Freddy Montoya Flores</t>
  </si>
  <si>
    <t>10730520</t>
  </si>
  <si>
    <t>PERU CONECTIONS E.I.R.L</t>
  </si>
  <si>
    <t>42782179</t>
  </si>
  <si>
    <t>Maritzaq Edittt Alatrista Saire</t>
  </si>
  <si>
    <t>Calle Belén No. 342 Int. B-241 (Centro Comercial Gran Poder Tienda B-241)</t>
  </si>
  <si>
    <t>02 de noviembre de 2016</t>
  </si>
  <si>
    <t>41573254</t>
  </si>
  <si>
    <t>Urb. Santa Lucía L-2</t>
  </si>
  <si>
    <t>DSM TELECOMUNICACIONES E.I.R.L.</t>
  </si>
  <si>
    <t>David Vaisman Rios</t>
  </si>
  <si>
    <t>07847920</t>
  </si>
  <si>
    <t>Av. Arequipa Nro. 231 (Arriba de la capilla Sr. De Huanca - 1er Piso</t>
  </si>
  <si>
    <t>29608467</t>
  </si>
  <si>
    <t>VALDEZ VALDEZ YURLY ARNALDO</t>
  </si>
  <si>
    <t>Yurly Arnaldo Valdez Valdez</t>
  </si>
  <si>
    <t>31934268</t>
  </si>
  <si>
    <t>Jr. San Martín No. 670 Centro Chiquian</t>
  </si>
  <si>
    <t>Chiquian</t>
  </si>
  <si>
    <t>03 de noviembre de 2016</t>
  </si>
  <si>
    <t>Jr. San Martín No. 122</t>
  </si>
  <si>
    <t>Huasta</t>
  </si>
  <si>
    <t>OCROSPOMA CURO EDGAR FIDEL</t>
  </si>
  <si>
    <t>Edgar Fidel Ocrospoma Curo</t>
  </si>
  <si>
    <t>31924685</t>
  </si>
  <si>
    <t>Jr. Dos de Mayo No. 807</t>
  </si>
  <si>
    <t>Jr. Simon Bolivar 910</t>
  </si>
  <si>
    <t>JORGE LUIS GUERRERO</t>
  </si>
  <si>
    <t>TELECOMUNICACIONES Y DISTRIBUCIONES V&amp;V  E.I.R.L.</t>
  </si>
  <si>
    <t>MACRO TELCOM E.I.R.L.</t>
  </si>
  <si>
    <t xml:space="preserve">Lelis William Diaz Caro </t>
  </si>
  <si>
    <t>11 de noviembre de 2016</t>
  </si>
  <si>
    <t>Lelis William Diaz Caro</t>
  </si>
  <si>
    <t>43659288</t>
  </si>
  <si>
    <t xml:space="preserve">Jr. Rioja 318 </t>
  </si>
  <si>
    <t>Jr. Rioja 316</t>
  </si>
  <si>
    <t>SALES WORLD S.A.C.</t>
  </si>
  <si>
    <t>Jorge Gerardo Flores Castro</t>
  </si>
  <si>
    <t>71238687</t>
  </si>
  <si>
    <t>Manzana 5, Lote 22 Urb. Sol de las delicias</t>
  </si>
  <si>
    <t>Moche</t>
  </si>
  <si>
    <t>Manzana L1, Lote 16, Urbanización Covicorti</t>
  </si>
  <si>
    <t>ROYCER FLORES</t>
  </si>
  <si>
    <t>BEMAR ECOMMERCE S.A.C.</t>
  </si>
  <si>
    <t>Eleazar Benjamín  Becerra Tuya</t>
  </si>
  <si>
    <t>46923993</t>
  </si>
  <si>
    <t>Calle Miguel Iglesias 123</t>
  </si>
  <si>
    <t>14 de noviembre de 2016</t>
  </si>
  <si>
    <t>Karla Liseth Villanueva Carbonel</t>
  </si>
  <si>
    <t>44315180</t>
  </si>
  <si>
    <t>Av. Petit Thouars 1251 Dpto. 702 Urb. Santa Beatriz</t>
  </si>
  <si>
    <t>PERALES HERRERA MILAGROS JOLEIDY</t>
  </si>
  <si>
    <t>Milagros Joleidy Perales Herrera</t>
  </si>
  <si>
    <t>46502604</t>
  </si>
  <si>
    <t>Av. Villanueva Pinillos 747 Sec Pueblo Nuevo</t>
  </si>
  <si>
    <t>ALEX DIAZ</t>
  </si>
  <si>
    <t>15 de noviembre de 2016</t>
  </si>
  <si>
    <t>G &amp; C PERU MOBILE S.A.C.</t>
  </si>
  <si>
    <t>Richard Gustavo Menendez Zuzunaga</t>
  </si>
  <si>
    <t>09983337</t>
  </si>
  <si>
    <t>Av. Gral. Eugenio Garzón 1082</t>
  </si>
  <si>
    <t>Av. Gral. Eugenio Garzón 1082 Urb. Fundo Oyague</t>
  </si>
  <si>
    <t>Eduardo Venturo Menendez Zuzunaga</t>
  </si>
  <si>
    <t>09969225</t>
  </si>
  <si>
    <t>Jr. Puquio 230 - Urb. La Libertad</t>
  </si>
  <si>
    <t>Adriana Garcia Vargas</t>
  </si>
  <si>
    <t>09967405</t>
  </si>
  <si>
    <t>NEXXO TELECOMUNICACIONE S.A.C.</t>
  </si>
  <si>
    <t>FERNANDEZ DIAZ ROSA ESTELA</t>
  </si>
  <si>
    <t>Rosa Estela Fernandez Diaz</t>
  </si>
  <si>
    <t>04431391</t>
  </si>
  <si>
    <t>Calle Pizarro No. 323</t>
  </si>
  <si>
    <t>22 de noviembre de 2016</t>
  </si>
  <si>
    <t>ALDAVE ROQUE MARLENY HAYDEE</t>
  </si>
  <si>
    <t>Marleny Haydee Aldave Roque</t>
  </si>
  <si>
    <t>31924630</t>
  </si>
  <si>
    <t>Jr. Comercio No. 497 Centro Chiquian</t>
  </si>
  <si>
    <t>23 de noviembre de 2016</t>
  </si>
  <si>
    <t>Jr. Sauce S/N</t>
  </si>
  <si>
    <t>MAGUIÑA SILVESTRE LUCIO PEDRO</t>
  </si>
  <si>
    <t>Lucio Pedro Maguiña Silvestre</t>
  </si>
  <si>
    <t>41474100</t>
  </si>
  <si>
    <t>Jr. De la Unión S/N (MULTISERVICIOS M &amp; S PUESTO DE CELULARES)</t>
  </si>
  <si>
    <t>Caserío Huantallón S/N</t>
  </si>
  <si>
    <t>Jangas</t>
  </si>
  <si>
    <t>40801700</t>
  </si>
  <si>
    <t>Aija</t>
  </si>
  <si>
    <t xml:space="preserve">VERAMENDI SAN MARTIN LINDA JOHANA </t>
  </si>
  <si>
    <t>Linda Johana Veramendi San Martín</t>
  </si>
  <si>
    <t>CHAVEZ FLORES ORLANDO WALTER</t>
  </si>
  <si>
    <t>Orlando Walter Chávez Flores</t>
  </si>
  <si>
    <t>32044929</t>
  </si>
  <si>
    <t>Calle Principal S/N C.P. Carhuayoc (a 100 mt de la plaza)</t>
  </si>
  <si>
    <t>Carhuayoc</t>
  </si>
  <si>
    <t>Jenner Benjamin Torrejón Ventura</t>
  </si>
  <si>
    <t>80177894</t>
  </si>
  <si>
    <t>Urb. San Andrés Mz. C Lt. 19 5Ta Etapa</t>
  </si>
  <si>
    <t>24 de noviembre de 2016</t>
  </si>
  <si>
    <t>Av. Pacífico No. 484 -  Ancash - Santa  - Nuevo Chimbote</t>
  </si>
  <si>
    <t>Jr. Balta No. 414</t>
  </si>
  <si>
    <t>Gerente General y Apoderado</t>
  </si>
  <si>
    <t>VILLAORDUÑA PRINCIPE DIAMOTH</t>
  </si>
  <si>
    <t>44887105</t>
  </si>
  <si>
    <t>Jr. Sinchi Roca No. 109</t>
  </si>
  <si>
    <t>28 de noviembre de 2016</t>
  </si>
  <si>
    <t>Jr. Sinchi Roca No. 111</t>
  </si>
  <si>
    <t>Diamoth Villaorduña Príncipe</t>
  </si>
  <si>
    <t>DE DP A DAC TELCO</t>
  </si>
  <si>
    <t xml:space="preserve">Heryca Karyna Delgado Buitron </t>
  </si>
  <si>
    <t>29 de noviembre de 2016</t>
  </si>
  <si>
    <t>CESAR ARANA</t>
  </si>
  <si>
    <t>INNOVA TELCOM E.I.R.L.</t>
  </si>
  <si>
    <t>Anibal Calle Espinoza</t>
  </si>
  <si>
    <t>44111783</t>
  </si>
  <si>
    <t>Mz B Lt. 9 Urb. La Pradera</t>
  </si>
  <si>
    <t>Calle Los Tulipanes No. 171 Int. A - Urb. Los Parques.</t>
  </si>
  <si>
    <t>Violeta Huallanca Layme</t>
  </si>
  <si>
    <t>47790469</t>
  </si>
  <si>
    <t>Jr. Zoila Ancora Mz. G Lt. 2</t>
  </si>
  <si>
    <t>30 de noviembre de 2016</t>
  </si>
  <si>
    <t>Margot Elena Aburto Jimenez</t>
  </si>
  <si>
    <t xml:space="preserve">Rondon Soto Guillermo Edward’S </t>
  </si>
  <si>
    <t>Mayo Huarcaya Begonia</t>
  </si>
  <si>
    <t>De La Cruz Perez Rocio Del Pilar</t>
  </si>
  <si>
    <t xml:space="preserve">Carrillo Carrillo Deysi Del Carmen </t>
  </si>
  <si>
    <t xml:space="preserve">Nuñez De Serrano Luci Del Rosario </t>
  </si>
  <si>
    <t xml:space="preserve">Iparraguirre Lopez De Araujo Marina Jael </t>
  </si>
  <si>
    <t>De La Jara Sousa Victor Manuel Octavio</t>
  </si>
  <si>
    <t>Roberto Carlos De La Cruz Farfan</t>
  </si>
  <si>
    <t>Pinto De La Cruz Angie Del Rocio</t>
  </si>
  <si>
    <t>Ríos Vargas Consuelo De Jesús</t>
  </si>
  <si>
    <t xml:space="preserve">Arevalo Vda. De Isuiza Maria Teresa </t>
  </si>
  <si>
    <t>Pacheco Crispin Miriam Aydee</t>
  </si>
  <si>
    <t>Choquehuanca Mamani Alex</t>
  </si>
  <si>
    <t>Patrick Vaughan De Loayza</t>
  </si>
  <si>
    <t>Junior Anthony Felipe Quispe Tintaya</t>
  </si>
  <si>
    <t>Garcia Carrion Telmo Victor</t>
  </si>
  <si>
    <t>Nilton  Cesar Silva Flores</t>
  </si>
  <si>
    <t>Cesar Augusto Escobar Silva Santisteban</t>
  </si>
  <si>
    <t>Henry Buezo De Manzanedo Villavicencio</t>
  </si>
  <si>
    <t>Escobar Garcia Abilio Americo</t>
  </si>
  <si>
    <t>Lesly Mayra Requejo Cruz</t>
  </si>
  <si>
    <t>German Alejandro De Noriega Rivera</t>
  </si>
  <si>
    <t>Poma Pumacanchari Juan Irwin</t>
  </si>
  <si>
    <t>De La Cruz Cano Eber Jesus</t>
  </si>
  <si>
    <t>Alfaro Alvaro Julian Alberto</t>
  </si>
  <si>
    <t>Janet Virginia Misad De Rojas</t>
  </si>
  <si>
    <t>Alejandro Augusto Ojeda Salcedo</t>
  </si>
  <si>
    <t>Henry Prado Calderno</t>
  </si>
  <si>
    <t>Carlos Augusto Guima Okuma</t>
  </si>
  <si>
    <t>Jean Pierre Zelaya Alva</t>
  </si>
  <si>
    <t>Jhon Paolo Casas Huaman</t>
  </si>
  <si>
    <t>Edwin Felipe Jerí Copaja</t>
  </si>
  <si>
    <t>Jose Antonio Marquez San Roman</t>
  </si>
  <si>
    <t>Victor Ralph Flores Guillen</t>
  </si>
  <si>
    <t>Bendezu Cardenas Angel Arturo</t>
  </si>
  <si>
    <t>Genaro Maldonado Lopez Torres</t>
  </si>
  <si>
    <t>Guiber Pavel Fonseca Portocarrero</t>
  </si>
  <si>
    <t>Nolasco Huaman Jhon Sebastian</t>
  </si>
  <si>
    <t>Sandoval Barrios Javier Ivan</t>
  </si>
  <si>
    <t>Cesar Augusto Saldaña Rojas</t>
  </si>
  <si>
    <t>Arones Solier Yuri</t>
  </si>
  <si>
    <t>Indra Telecomunicaciones Sac</t>
  </si>
  <si>
    <t>Acosta Fasabi Jina Karina</t>
  </si>
  <si>
    <t>Soto Catare Yanay David</t>
  </si>
  <si>
    <t>Sanchez Espejo Lucia</t>
  </si>
  <si>
    <t>Augusto Raul Acosta Borrero</t>
  </si>
  <si>
    <t>Narciso Anthonny Castillo Vargas</t>
  </si>
  <si>
    <t>Deisy Esperanza Vilchez Quincho</t>
  </si>
  <si>
    <t>Luisa Elna Vega Cavero</t>
  </si>
  <si>
    <t>Shirley Edith Gallardo Moreno</t>
  </si>
  <si>
    <t>Patricia Eliana Franco Garces</t>
  </si>
  <si>
    <t>Saldaña Diaz Iris Maria</t>
  </si>
  <si>
    <t>Jose Antonio Urday Salomon</t>
  </si>
  <si>
    <t xml:space="preserve">Damaris Eunice Cruz Malmaceda </t>
  </si>
  <si>
    <t>Elias Sandoval Hilda Paola</t>
  </si>
  <si>
    <t>Letona Zuleta Gorky Junior</t>
  </si>
  <si>
    <t>Rosmary Ochoa Mendoza</t>
  </si>
  <si>
    <t>Lostao Escajadillo Alberto Roberto</t>
  </si>
  <si>
    <t>Obregon Rojas Ruben Elmer</t>
  </si>
  <si>
    <t>Aldo Luis Palma Binasco</t>
  </si>
  <si>
    <t>Edwind Helbert Ramos Herrera</t>
  </si>
  <si>
    <t>Luis Ernesto Echegaray Talledo</t>
  </si>
  <si>
    <t>Manuel Maximo Usuriaga Delgado</t>
  </si>
  <si>
    <t>Angelica Maria Cruz Huaman</t>
  </si>
  <si>
    <t>Nora Garcia Escobar</t>
  </si>
  <si>
    <t>André Raul Nomberto Gomide</t>
  </si>
  <si>
    <t>Alma Veronica Marchan Fernandez</t>
  </si>
  <si>
    <t>Milady Milagros Diaz Palomino</t>
  </si>
  <si>
    <t>Obdulia Chirinos Arenas</t>
  </si>
  <si>
    <t>Fiorella Takamura Villar</t>
  </si>
  <si>
    <t>Kruno Fistrovic Brush</t>
  </si>
  <si>
    <t>Julio Eusebio Pimentel Barros</t>
  </si>
  <si>
    <t>Luis Alberto Untiveros Hernandez</t>
  </si>
  <si>
    <t>Segundo Rafael Martos Nomberto</t>
  </si>
  <si>
    <t>Guerra Pariona Kennedy Anibal</t>
  </si>
  <si>
    <t>Quispe Chauca Adelaida</t>
  </si>
  <si>
    <t>Luis Antonio Diaz Paz</t>
  </si>
  <si>
    <t>Miguelina Tirado Rengifo</t>
  </si>
  <si>
    <t>Juan Pedro Medina Castillo</t>
  </si>
  <si>
    <t>Oswaldo Cusiyupanqui Tecsi</t>
  </si>
  <si>
    <t>Claudio Ambicho Yoisy</t>
  </si>
  <si>
    <t>Matzumura Delgado Jose Antonio</t>
  </si>
  <si>
    <t>Almora Hernandez Raul Eduardo</t>
  </si>
  <si>
    <t>Joel Rene Ordoño Mamani</t>
  </si>
  <si>
    <t>Erick Alfredo Gamarra Revoredo</t>
  </si>
  <si>
    <t>Robles Ovalle Guido</t>
  </si>
  <si>
    <t>Carlos Igor Salazar Marroquin</t>
  </si>
  <si>
    <t>Wilfredo Del Pino Duran</t>
  </si>
  <si>
    <t>Flores Escudero Kelly Marlith</t>
  </si>
  <si>
    <t>Flores Ulloa Albino</t>
  </si>
  <si>
    <t>Eduardo Enrique Peña Perez</t>
  </si>
  <si>
    <t>Leonidas Fernando Zuñiga Gamero</t>
  </si>
  <si>
    <t>Gonzalo Jose Gil Ravina</t>
  </si>
  <si>
    <t>Guillermo Stucchi Gastiaburu</t>
  </si>
  <si>
    <t>Javier Chiong Yep</t>
  </si>
  <si>
    <t>Javier Julio Gonzales Lopez</t>
  </si>
  <si>
    <t>Llapa Ticona Mariela Elinor</t>
  </si>
  <si>
    <t>Silverio Perez Carhuas</t>
  </si>
  <si>
    <t>Plasencia Morales Dany Hotsmer</t>
  </si>
  <si>
    <t>Caqui Cadillo Jorge Luis</t>
  </si>
  <si>
    <t>Franz Guillen Villantoy</t>
  </si>
  <si>
    <t>Gutierrez Mamani Mauricia</t>
  </si>
  <si>
    <t>Carbajal Huesember Betsy</t>
  </si>
  <si>
    <t>Jorge Roberto Eric Sosa Valle</t>
  </si>
  <si>
    <t>Chacon Farfan Rosario</t>
  </si>
  <si>
    <t>Guido Robles Ovalle</t>
  </si>
  <si>
    <t>Javier Enrique Hernandez Soriano</t>
  </si>
  <si>
    <t>Adan Serna Merino</t>
  </si>
  <si>
    <t>Cesar Pablo Calizaya Flores</t>
  </si>
  <si>
    <t>Brenda García Severino</t>
  </si>
  <si>
    <t>Cueva Pizarro Milton Dagoberto</t>
  </si>
  <si>
    <t>Alejandra Patricia Gonzalez</t>
  </si>
  <si>
    <t>Efrain Nestor Quispe Tipula</t>
  </si>
  <si>
    <t xml:space="preserve">Theodoro Malamud Sterental </t>
  </si>
  <si>
    <t>Wilbert Alonso Rivas Manay</t>
  </si>
  <si>
    <t>Jaelmi Fidela Mendoza Candia</t>
  </si>
  <si>
    <t xml:space="preserve">Octavia Maribel Castro De La Cruz </t>
  </si>
  <si>
    <t xml:space="preserve">Rosa Edith Gariza Ramos </t>
  </si>
  <si>
    <t xml:space="preserve">Haedo Vila Cristina </t>
  </si>
  <si>
    <t>Torres Valdez Eliaquim Mario</t>
  </si>
  <si>
    <t>Chavez Lopez Javier Antony</t>
  </si>
  <si>
    <t>Wilbert Chara Merma</t>
  </si>
  <si>
    <t xml:space="preserve">Cardenas Enriquez Ruben </t>
  </si>
  <si>
    <t>Shirley Madeline Zevallos Quiñonez</t>
  </si>
  <si>
    <t>Pereda Colina Luis Alberto</t>
  </si>
  <si>
    <t>Choy Anicama Flor Muykuay</t>
  </si>
  <si>
    <t>Quicaño Huaracha Danny Alonso</t>
  </si>
  <si>
    <t>Florian Paredes Victor Hugo</t>
  </si>
  <si>
    <t>Larico Pari Florian</t>
  </si>
  <si>
    <t>Mercedes Eleodora Chavez Mejia</t>
  </si>
  <si>
    <t>Carrasco Mejia Salvador Ernesto</t>
  </si>
  <si>
    <t>Marcio Jahir Bulnes Quispe</t>
  </si>
  <si>
    <t>Rodriguez Osorio Alfonso</t>
  </si>
  <si>
    <t>Barrios Gonzales Henry Antonio</t>
  </si>
  <si>
    <t>Karen Nataly Loayza Escriba</t>
  </si>
  <si>
    <t>Enrique Antonio Leon Agurto</t>
  </si>
  <si>
    <t>Blacido Mayorga Gerardo Arturo</t>
  </si>
  <si>
    <t>Noelia Guadalupe Vasquez Lucana</t>
  </si>
  <si>
    <t>Nino Vittorio Trigoso Pissani</t>
  </si>
  <si>
    <t>De La Torre Acevedo Leopoldo Dante</t>
  </si>
  <si>
    <t>Eli Eliud  Vilchez Avellaneda</t>
  </si>
  <si>
    <t>Armando Del Castillo López</t>
  </si>
  <si>
    <t xml:space="preserve">Cauna De Miranda Filomena </t>
  </si>
  <si>
    <t>Victor Emilio Solano Sanchez</t>
  </si>
  <si>
    <t>Edgar Charney Castrejon Cerquin</t>
  </si>
  <si>
    <t>Alberto Edgardo Huamanchumo Choncen</t>
  </si>
  <si>
    <t>Cesar Raul Pacheco Yañez</t>
  </si>
  <si>
    <t>Rodolfo Javier Vasquez Reategui</t>
  </si>
  <si>
    <t>Gustavo Mercado Valenzuela</t>
  </si>
  <si>
    <t>Julio Hector Torres Santolalla</t>
  </si>
  <si>
    <t>Nelida Lourdes Ulloa Martinez</t>
  </si>
  <si>
    <t>Ronald Monroy Moscoso</t>
  </si>
  <si>
    <t>Libertad Marlyz Marin Mendoza</t>
  </si>
  <si>
    <t xml:space="preserve">Gallegos Espinoza Fidel Tupac </t>
  </si>
  <si>
    <t xml:space="preserve">Silvestre Gomez, Freddy Pedro </t>
  </si>
  <si>
    <t xml:space="preserve">Incahuanaco Paricahua Jaime </t>
  </si>
  <si>
    <t>Quispe Quispe Yosselin Andres</t>
  </si>
  <si>
    <t>Cauchos Riveros Ronald Carlos</t>
  </si>
  <si>
    <t>Moncada Romero Bryan Wilson</t>
  </si>
  <si>
    <t xml:space="preserve">Valencia Arellano Helard Fernando </t>
  </si>
  <si>
    <t>Sagastegui Guarniz Walter Octavio</t>
  </si>
  <si>
    <t xml:space="preserve">Tataje Saavedra Manuel Jesus </t>
  </si>
  <si>
    <t xml:space="preserve">Valdiviezo Vega Carlos </t>
  </si>
  <si>
    <t xml:space="preserve">Vasquez Lopez Ana Cecilia </t>
  </si>
  <si>
    <t>Duran Ccasani Betty</t>
  </si>
  <si>
    <t xml:space="preserve">Castro Melendres Elsa Marlene </t>
  </si>
  <si>
    <t>Huamali Diaz Darwin Luis</t>
  </si>
  <si>
    <t>Anastacio Inocente Jael Marleny</t>
  </si>
  <si>
    <t>Sanabria Mori Daniel Angel</t>
  </si>
  <si>
    <t xml:space="preserve">Contreras Nuñez Alvaro Rigoberto </t>
  </si>
  <si>
    <t>Maria Elena Rodriguez Medina</t>
  </si>
  <si>
    <t>Garcia Albornoz Yessenia Judith</t>
  </si>
  <si>
    <t>Carretero Pelaez Patricia Maria</t>
  </si>
  <si>
    <t xml:space="preserve">Samame Castillo Carlo Francesco </t>
  </si>
  <si>
    <t xml:space="preserve">Castillo Trejo Guido Justo </t>
  </si>
  <si>
    <t xml:space="preserve">Huamani Chirre Diego Alfredo </t>
  </si>
  <si>
    <t xml:space="preserve">Escriba Sosa Joel </t>
  </si>
  <si>
    <t xml:space="preserve">Figueroa Huaman Tomas </t>
  </si>
  <si>
    <t xml:space="preserve">Samame Robles Ines Ines </t>
  </si>
  <si>
    <t>Figueroa Vitervo Dante Erik</t>
  </si>
  <si>
    <t>Walhoff Dionicio Miluska Ereca</t>
  </si>
  <si>
    <t>Romina Roxana Zapata Rodrich</t>
  </si>
  <si>
    <t xml:space="preserve">Cieza Rubio Santiago </t>
  </si>
  <si>
    <t>Otero Romero Jenner Leiner</t>
  </si>
  <si>
    <t xml:space="preserve">Sanchez Tirado Vela Juan Jose </t>
  </si>
  <si>
    <t xml:space="preserve">Zegarra Rivera Frank Marvin </t>
  </si>
  <si>
    <t>Zapata Herrera Pedro Jaime</t>
  </si>
  <si>
    <t xml:space="preserve">Pilco Chamache Marllury </t>
  </si>
  <si>
    <t>Yvette  Solis Herrada</t>
  </si>
  <si>
    <t>Andres Avelino Lazo Ruiz</t>
  </si>
  <si>
    <t>Maria Laura Medina Rodriguez</t>
  </si>
  <si>
    <t>Victoria Sanchez Vilca De Tapara</t>
  </si>
  <si>
    <t>Willy Cristopher Cardoso Bustamante</t>
  </si>
  <si>
    <t>Ida Jannett Damian Robles</t>
  </si>
  <si>
    <t xml:space="preserve"> Luis Alfredo Yupanqui Huillca </t>
  </si>
  <si>
    <t xml:space="preserve">Torres Arana Elsa Elizabeth </t>
  </si>
  <si>
    <t xml:space="preserve">Lopez Juarez Benigno </t>
  </si>
  <si>
    <t>Pucutuni Yapura Israel</t>
  </si>
  <si>
    <t xml:space="preserve">Ordoñez Colque Samuel Porfirio </t>
  </si>
  <si>
    <t>Valverde Ticona Fredy</t>
  </si>
  <si>
    <t>Hilares Jimenez Henry David</t>
  </si>
  <si>
    <t>Tiburcio Figueroa Jesus Angel</t>
  </si>
  <si>
    <t>Pinto Velasquez Roland</t>
  </si>
  <si>
    <t xml:space="preserve">Sotomayor Diaz Jessica Monica </t>
  </si>
  <si>
    <t xml:space="preserve">Travezaño Acosta Dennys Alessi </t>
  </si>
  <si>
    <t xml:space="preserve">Chiroque Correa Karen America </t>
  </si>
  <si>
    <t xml:space="preserve">Solis Leiva Sebastian </t>
  </si>
  <si>
    <t>Davila Cervantes Roger Jaime</t>
  </si>
  <si>
    <t xml:space="preserve">Pastor Perea Juan </t>
  </si>
  <si>
    <t>Medina Ventura Ivan</t>
  </si>
  <si>
    <t xml:space="preserve">Salazar Neyra Carolina Virginia </t>
  </si>
  <si>
    <t>Andres Enrique Galvan Galindo</t>
  </si>
  <si>
    <t>Luis Alberto Cusiyupanqui Peña</t>
  </si>
  <si>
    <t>Liliam Gliceria Espinoza Ibazeta</t>
  </si>
  <si>
    <t>Emiliana Matilde Rgaray Chamorro De Vicente</t>
  </si>
  <si>
    <t>Vasquez Arevalo Carmela</t>
  </si>
  <si>
    <t>Balbina Cutipa Quispe</t>
  </si>
  <si>
    <t>Helder Sandino Moya Avalos</t>
  </si>
  <si>
    <t>Jessica Jenny Yañez Barrios</t>
  </si>
  <si>
    <t>Jorge Luis Urteaga Guzman</t>
  </si>
  <si>
    <t>Dante Julio Passalacqua Zegarra</t>
  </si>
  <si>
    <t>Daniel Gomez Vilchez</t>
  </si>
  <si>
    <t>Martos Chavez Lenin Jhonathan</t>
  </si>
  <si>
    <t>Cordova Machuca Jhener Edson</t>
  </si>
  <si>
    <t>Brenda Alejandrina Jacobo Ventura</t>
  </si>
  <si>
    <t xml:space="preserve">Luis Guillermo Telge Noriega </t>
  </si>
  <si>
    <t xml:space="preserve"> Ruth Brecia Vasquez Barra</t>
  </si>
  <si>
    <t>Vera Rodriguez Juan</t>
  </si>
  <si>
    <t>Bazan Miranda Oscar Reynaldo</t>
  </si>
  <si>
    <t>Aquino Aldava Carlos</t>
  </si>
  <si>
    <t>Sanchez Valenzuela Christian Cesar</t>
  </si>
  <si>
    <t>Vera Valenzuela Luis Raul</t>
  </si>
  <si>
    <t>Jose Villasante Mercado</t>
  </si>
  <si>
    <t>Lenin Jhonathan Martos Chavez</t>
  </si>
  <si>
    <t>Angel Noe Castillo Mogollon</t>
  </si>
  <si>
    <t>Juana Trinidad Ortiz Vda De Molina</t>
  </si>
  <si>
    <t>Pablo Cesar Javier Huaman</t>
  </si>
  <si>
    <t>Rosario Del Pilar Salazar Mendoza</t>
  </si>
  <si>
    <t>Carlos Romaña Ormachea</t>
  </si>
  <si>
    <t>Erick Carlo Ibañez Agurto</t>
  </si>
  <si>
    <t>Rosa Bertha Zapata Zegarra</t>
  </si>
  <si>
    <t>Pedro Maximo Arroyo Aliaga</t>
  </si>
  <si>
    <t>Luis Alberto Zamudio Lazaro</t>
  </si>
  <si>
    <t>Franco Renato Magni Chinchay</t>
  </si>
  <si>
    <t xml:space="preserve">Digna Esther Tamariz Perlado </t>
  </si>
  <si>
    <t>Carlos Fernando Ledgard De Cossio</t>
  </si>
  <si>
    <t>Juan De Dios Farfan Valdivia</t>
  </si>
  <si>
    <t xml:space="preserve">Veronica Olga Gutierrez Lazaro </t>
  </si>
  <si>
    <t xml:space="preserve">Cathylee Paola Ramos Ccori </t>
  </si>
  <si>
    <t xml:space="preserve">Zenaida Yessenia Mayta Tejada </t>
  </si>
  <si>
    <t xml:space="preserve">User Kit Hurtado Arbildo </t>
  </si>
  <si>
    <t>Rodolfo Ernesto Luque Brambilla</t>
  </si>
  <si>
    <t xml:space="preserve">Michael Alexander Lazaro Lujan </t>
  </si>
  <si>
    <t xml:space="preserve">Ana Milagros Cairo Seminario </t>
  </si>
  <si>
    <t>Noel Edgardo Flores Espinoza</t>
  </si>
  <si>
    <t>Francisco Alberto Dumler Galarza</t>
  </si>
  <si>
    <t>Jose Luis Pereyra Lozano</t>
  </si>
  <si>
    <t>Dilke Vladimir Pozo Meza</t>
  </si>
  <si>
    <t>Martin Tirado Bazauri</t>
  </si>
  <si>
    <t>Elena Zavaleta Mamani</t>
  </si>
  <si>
    <t>Marco Antonio Gerónimo De La Cruz</t>
  </si>
  <si>
    <t>Estanislao Cespedes Canales</t>
  </si>
  <si>
    <t>Olga Del Roció Leon García</t>
  </si>
  <si>
    <t>Jennifer Christina Valderrama Rodriguez</t>
  </si>
  <si>
    <t>Gustavo Fernando Olavarria Rodriguez</t>
  </si>
  <si>
    <t>Edward Kenny Mateo Bellido</t>
  </si>
  <si>
    <t>Rosmery Maydoli Chavez Nacarino</t>
  </si>
  <si>
    <t xml:space="preserve"> Fani Quiñones Duran Vda De Sakamoto</t>
  </si>
  <si>
    <t xml:space="preserve">Cleopatra Falcon Ludeña </t>
  </si>
  <si>
    <t>Roca Varela Erick</t>
  </si>
  <si>
    <t>Josue Daniel Chavez Cotrina</t>
  </si>
  <si>
    <t xml:space="preserve">Herminia Flores Ampuero </t>
  </si>
  <si>
    <t xml:space="preserve">Eduardo Enrique Magan Rodriguez </t>
  </si>
  <si>
    <t xml:space="preserve">Kety Ruiz Davila </t>
  </si>
  <si>
    <t>Lucila De Los Milagros Torres Pastor</t>
  </si>
  <si>
    <t xml:space="preserve">Cesar Augusto Matos Tello </t>
  </si>
  <si>
    <t xml:space="preserve">Jaime Yañez Trujillano </t>
  </si>
  <si>
    <t xml:space="preserve">Maria Encarnacion Cunya Llacsahuanga </t>
  </si>
  <si>
    <t xml:space="preserve"> Adela Araujo Condor</t>
  </si>
  <si>
    <t xml:space="preserve">Rocio Victoria Pilcomamani Cutipa </t>
  </si>
  <si>
    <t xml:space="preserve">Carmen Castro Ticona </t>
  </si>
  <si>
    <t xml:space="preserve">Lary Jeison Gil Alvarado </t>
  </si>
  <si>
    <t xml:space="preserve">Lucas Felix Marcelo Gente </t>
  </si>
  <si>
    <t>Rosario Meza Meza</t>
  </si>
  <si>
    <t xml:space="preserve">Milagros Del Rosario Molina Basurco </t>
  </si>
  <si>
    <t xml:space="preserve"> Yanet Tovar Palomino</t>
  </si>
  <si>
    <t xml:space="preserve">Veronica Milagros Moncada Dantas </t>
  </si>
  <si>
    <t xml:space="preserve">Erika Jackeline Añazco Roman </t>
  </si>
  <si>
    <t>Jeanet Roxan Fuentes Zuñiga</t>
  </si>
  <si>
    <t xml:space="preserve">Veronica Quenta Navarro </t>
  </si>
  <si>
    <t>Yuliana Nataly Maquerhua Ponce</t>
  </si>
  <si>
    <t>Pilar Isabel Huamani Sivincha</t>
  </si>
  <si>
    <t>Milagros Bernedo Bueno</t>
  </si>
  <si>
    <t xml:space="preserve">Edith Aquino Duran </t>
  </si>
  <si>
    <t>Elmer Mio Chavez</t>
  </si>
  <si>
    <t>Roy Keesley Herrera Uriarte</t>
  </si>
  <si>
    <t xml:space="preserve">Robison Rodrigo Briceño Diaz </t>
  </si>
  <si>
    <t xml:space="preserve">Marelmith Margarita Ponce Galan </t>
  </si>
  <si>
    <t>Zevallos Estacio Liborio Manuel</t>
  </si>
  <si>
    <t xml:space="preserve">Mariela Elinor Llapa Ticona </t>
  </si>
  <si>
    <t>Elena Quesada Runco</t>
  </si>
  <si>
    <t xml:space="preserve">Wilson Castro Quispe </t>
  </si>
  <si>
    <t>Elias Erick Ccayaccoa Carbajal</t>
  </si>
  <si>
    <t>Jorge Luis Auris Huachin</t>
  </si>
  <si>
    <t>Jean Carlo Zambrano Cartagena</t>
  </si>
  <si>
    <t>Miguel Antonio Bernedo Lazo</t>
  </si>
  <si>
    <t xml:space="preserve">Eduardo Espinoza Ubillus </t>
  </si>
  <si>
    <t>Delfin Florencio Andia Pozo</t>
  </si>
  <si>
    <t>Aricoche Arevalo Yessica Virginia</t>
  </si>
  <si>
    <t xml:space="preserve"> Wilffer Andres Angulo Gutierrez</t>
  </si>
  <si>
    <t>Estrella Mercedes Martinez Palacios</t>
  </si>
  <si>
    <t xml:space="preserve">Luis Miguel Campos Ingaruca </t>
  </si>
  <si>
    <t>Alfredo Walther Buendia Ccopa</t>
  </si>
  <si>
    <t xml:space="preserve">Pablo Soto Mendoza </t>
  </si>
  <si>
    <t xml:space="preserve">Yin Faustino Cordova Quito </t>
  </si>
  <si>
    <t xml:space="preserve">Cosme Arroyo Pedro Eusebio       </t>
  </si>
  <si>
    <t>Fernando Arturo Lopez Andia</t>
  </si>
  <si>
    <t xml:space="preserve">Sttanley Junior Antonio Rodas Fuentes </t>
  </si>
  <si>
    <t>Claudia Elizabeth Azañero Alcalde</t>
  </si>
  <si>
    <t>Urbana Ines Farfan Encalada</t>
  </si>
  <si>
    <t xml:space="preserve">Cesar Augusto Benito Zegarra Oliart </t>
  </si>
  <si>
    <t>Fidel Rueda Chacon</t>
  </si>
  <si>
    <t xml:space="preserve">Casas Cardenas Fatima Yuleitsy </t>
  </si>
  <si>
    <t>Cordova Navarro Miguel Angel</t>
  </si>
  <si>
    <t>Elias Cardeña Ramos</t>
  </si>
  <si>
    <t>Villavicencio Moreno Giovany Martin</t>
  </si>
  <si>
    <t>Carranza Castaneda Juan Carlos</t>
  </si>
  <si>
    <t>Flor Marisol Bocanegra Urtecho</t>
  </si>
  <si>
    <t>Felix Alexander Reyes Arteaga</t>
  </si>
  <si>
    <t>Max Roland Gonzales Garcia</t>
  </si>
  <si>
    <t>Justina Dilma Lopez Rosario</t>
  </si>
  <si>
    <t xml:space="preserve">Jose Javier Mondragon Jimenez </t>
  </si>
  <si>
    <t>Nikbani Miguel Nicolas Lima Paredes</t>
  </si>
  <si>
    <t xml:space="preserve">Claudia Mercedes Adrianzen Medrano </t>
  </si>
  <si>
    <t>Juan Jose Madrid Daviran</t>
  </si>
  <si>
    <t>Kelbin Prelbin Mayta Cruzado</t>
  </si>
  <si>
    <t xml:space="preserve">Jesus Del Carmen Chavez Torres </t>
  </si>
  <si>
    <t>Santos Manuel De La Cruz Monzon</t>
  </si>
  <si>
    <t xml:space="preserve">Guisela Yanet Huaco Carbajal </t>
  </si>
  <si>
    <t xml:space="preserve">Juan Carlos Guzman Arica </t>
  </si>
  <si>
    <t>Oswaldo Hernan Castañeda Bazan</t>
  </si>
  <si>
    <t xml:space="preserve">Elmo Martin Acosta </t>
  </si>
  <si>
    <t>Edilberto Malca Rojas</t>
  </si>
  <si>
    <t>Jose Luis Campos Luna Victoria</t>
  </si>
  <si>
    <t xml:space="preserve">Jose Lino Gutierrez Mantilla </t>
  </si>
  <si>
    <t>Roxana Apaza Machicao</t>
  </si>
  <si>
    <t xml:space="preserve">Juan Medrano Pillaca </t>
  </si>
  <si>
    <t>Lydia Grace Rabinovich Trelles</t>
  </si>
  <si>
    <t>Carlos Enrique Venegas Moran</t>
  </si>
  <si>
    <t>Anibal Cervan Palacios Jesus</t>
  </si>
  <si>
    <t>Segundo Manuel Gamonal Sanchez</t>
  </si>
  <si>
    <t xml:space="preserve">Elizabeth Chicoma Bazan </t>
  </si>
  <si>
    <t>Juanita Isabel Casanova Cuzco</t>
  </si>
  <si>
    <t xml:space="preserve">Omaira Elita Irigoin Sanchez </t>
  </si>
  <si>
    <t>Ivan Gustavo Villena Medina</t>
  </si>
  <si>
    <t>Omar Rodolfo Guerrero Bermeo</t>
  </si>
  <si>
    <t xml:space="preserve">Omar Said Mansilla Rivadeneira </t>
  </si>
  <si>
    <t>Jorge Antonio Huillca Cahuana</t>
  </si>
  <si>
    <t>Katheryne Lisseth Yengle Vargas</t>
  </si>
  <si>
    <t>Juan Oscar Ccora Rivera</t>
  </si>
  <si>
    <t xml:space="preserve">Paulita Juares Ordoñez </t>
  </si>
  <si>
    <t xml:space="preserve">Carmen Esperanza Vela Carrasco </t>
  </si>
  <si>
    <t>Maria Doris Salinas Panduro</t>
  </si>
  <si>
    <t xml:space="preserve">Kenia Ruth Vera Alvites </t>
  </si>
  <si>
    <t xml:space="preserve">Rolin Dislac Inocencio Huaman </t>
  </si>
  <si>
    <t>Rincon Choca Marivel</t>
  </si>
  <si>
    <t xml:space="preserve">Camila Alejandra Oblitas Diaz </t>
  </si>
  <si>
    <t>Kiko Albert Gonzales Sanchez</t>
  </si>
  <si>
    <t>Carlos Alberto Moreno Chavez</t>
  </si>
  <si>
    <t>Victor Manuel Zorrilla Cabrera</t>
  </si>
  <si>
    <t>Jose Luis Prado Calderon</t>
  </si>
  <si>
    <t>Juan Oscar Murillo Nuñez Del Prado</t>
  </si>
  <si>
    <t xml:space="preserve">Arnold Roniel Yupanqui Cortez </t>
  </si>
  <si>
    <t>Uriel Amilcar Herrera Chamorro</t>
  </si>
  <si>
    <t xml:space="preserve">Isabel Beatriz Trujillo De Rolando </t>
  </si>
  <si>
    <t xml:space="preserve">Gorky Junior Letona Zuleta </t>
  </si>
  <si>
    <t>Jose Orlando Valdivieso Jhong</t>
  </si>
  <si>
    <t>Alfonso Edgar Malpartida Albarracin</t>
  </si>
  <si>
    <t xml:space="preserve">Melvin Orosco Cachay </t>
  </si>
  <si>
    <t>Carmen Julia Palomino De Robles</t>
  </si>
  <si>
    <t xml:space="preserve"> Rocio Susana Recuenco Cabrera</t>
  </si>
  <si>
    <t>Fanny Esther Palomino Osis</t>
  </si>
  <si>
    <t xml:space="preserve">Luis Ricardo Chavez Barboza </t>
  </si>
  <si>
    <t xml:space="preserve">Elisa Del Carmen Rivera Lozano </t>
  </si>
  <si>
    <t xml:space="preserve">Richard Freddy Calle Eguizabal </t>
  </si>
  <si>
    <t xml:space="preserve">Carmen Yurisan Cano Perez </t>
  </si>
  <si>
    <t xml:space="preserve">Nancy Rimache Seqquera </t>
  </si>
  <si>
    <t xml:space="preserve">Heli Gomez Solis </t>
  </si>
  <si>
    <t>Miguel Angel Rumay Alcantara</t>
  </si>
  <si>
    <t>Jorge Luis Belicoso Carrillo</t>
  </si>
  <si>
    <t xml:space="preserve">Kevin Roy Vlaureano Velasco </t>
  </si>
  <si>
    <t>Alexander Roy Loyola Vizcarra</t>
  </si>
  <si>
    <t>Max Tito Moreno Osorio</t>
  </si>
  <si>
    <t>Edward Daniel Tapia Lozada</t>
  </si>
  <si>
    <t xml:space="preserve">Erickson Melvyn Garcia Fretel </t>
  </si>
  <si>
    <t>Alfonso Virgilio Purizaga Cruzado</t>
  </si>
  <si>
    <t xml:space="preserve">Juan Alonso Tavara Mejia </t>
  </si>
  <si>
    <t>Carlos Javier Bayro Alvarez</t>
  </si>
  <si>
    <t>Juan Carlos Mimbela Carnero</t>
  </si>
  <si>
    <t xml:space="preserve">Silos Diaz Vargas </t>
  </si>
  <si>
    <t>Yhanira Yudithza Quispe Subia</t>
  </si>
  <si>
    <t xml:space="preserve"> Daniel Arteaga Calixto</t>
  </si>
  <si>
    <t>Victor Moises Peña Quispe</t>
  </si>
  <si>
    <t>Fernando Alfonso Sanchez Plasencia</t>
  </si>
  <si>
    <t xml:space="preserve">Oscar Alfredo Carpio Cardenas </t>
  </si>
  <si>
    <t>Julio Cesar Zelada Davila</t>
  </si>
  <si>
    <t xml:space="preserve">Diego Eusebio Tarazona Nieto </t>
  </si>
  <si>
    <t>Luis Marino Javier Docto</t>
  </si>
  <si>
    <t>Karlhyn Berrospi Castillo</t>
  </si>
  <si>
    <t>Alicia Machuca Chilquillo</t>
  </si>
  <si>
    <t xml:space="preserve">Anny Josefa Ninapaytan Flores </t>
  </si>
  <si>
    <t xml:space="preserve">Ana Beatriz Ramos Llancachagua </t>
  </si>
  <si>
    <t>Andres Antonio Ruiz Vargas</t>
  </si>
  <si>
    <t>Luis Arturo Ulloa Zurita</t>
  </si>
  <si>
    <t xml:space="preserve">Cristian Morales Villanera </t>
  </si>
  <si>
    <t xml:space="preserve">Erick Juan Manuel Tovar Lara </t>
  </si>
  <si>
    <t>Admer Hilcides Duran Calderon</t>
  </si>
  <si>
    <t>Carlos Luis Grandez Lozano</t>
  </si>
  <si>
    <t>Marelmith Margarita Ponce Galan</t>
  </si>
  <si>
    <t xml:space="preserve">Madeleine Carlos Eulogio </t>
  </si>
  <si>
    <t xml:space="preserve">Humberto Augusto Alban Farfan </t>
  </si>
  <si>
    <t xml:space="preserve">Jefferson Rafael Tucno Flores </t>
  </si>
  <si>
    <t xml:space="preserve">Jose Alfieri Beteta Rivarola </t>
  </si>
  <si>
    <t>Mariela Del Rosario Zea Pinto</t>
  </si>
  <si>
    <t>Lady Zyzi Vigo Lopez</t>
  </si>
  <si>
    <t>Hugo Mario Mendoza Canales</t>
  </si>
  <si>
    <t>Rosa Isabel Vasquez Zumaeta</t>
  </si>
  <si>
    <t>Edinson Junior Gil Aquino</t>
  </si>
  <si>
    <t>Briceño Diaz Robison Rodrigo</t>
  </si>
  <si>
    <t>Espinoza Figueredo Elizabeth Priscilla</t>
  </si>
  <si>
    <t>Lady Aliss Medina Iparraguirre</t>
  </si>
  <si>
    <t>Flor De Maria Patricia Caro Salazar</t>
  </si>
  <si>
    <t xml:space="preserve">Jose Everildes Silva Tello </t>
  </si>
  <si>
    <t>Maria Yrigoyen Rischmoller</t>
  </si>
  <si>
    <t xml:space="preserve">Ruben Percy Sosa Marcelo </t>
  </si>
  <si>
    <t>Mery Marvila Tarazona Nieto</t>
  </si>
  <si>
    <t>Isai Gene Estrada Cueto</t>
  </si>
  <si>
    <t>Walter Orlando Puelles Navarrete</t>
  </si>
  <si>
    <t>Ivan Esteban Saldaña Estrada</t>
  </si>
  <si>
    <t>Segundo Edelmiro Goicochea Carrasco</t>
  </si>
  <si>
    <t xml:space="preserve">Flor Maria Magallanes Fernandez </t>
  </si>
  <si>
    <t>Dalia Flores Urrelo</t>
  </si>
  <si>
    <t>Julio Salvador Benites Aznaran</t>
  </si>
  <si>
    <t>Braulio Josue Reategui Reategui</t>
  </si>
  <si>
    <t>Cesar Benito Condori</t>
  </si>
  <si>
    <t xml:space="preserve">Andoberto Mas Mas </t>
  </si>
  <si>
    <t>Ulises Fernando Mesones Carrasco</t>
  </si>
  <si>
    <t xml:space="preserve">Carlos Alberto Ticona Lupo </t>
  </si>
  <si>
    <t xml:space="preserve">Luis Javier Gonzales Posada De Cossio </t>
  </si>
  <si>
    <t xml:space="preserve">Cesar Augusto Saldaña Rojas </t>
  </si>
  <si>
    <t xml:space="preserve">Karol Ivan Barrios Canales </t>
  </si>
  <si>
    <t>Emerson De La Cruz Huayra</t>
  </si>
  <si>
    <t>Jorge Luis Angulo Vega</t>
  </si>
  <si>
    <t>Hugo Ernesto Bazan Torres</t>
  </si>
  <si>
    <t xml:space="preserve">Luis Gustavo Carrera Jamanca </t>
  </si>
  <si>
    <t xml:space="preserve">Willy Eduardo Lizarraga Valencia </t>
  </si>
  <si>
    <t xml:space="preserve">Manolo Villanueva Vergara </t>
  </si>
  <si>
    <t xml:space="preserve"> Juan Carlos Valencia Velasquez</t>
  </si>
  <si>
    <t>Marco Antonio Santa Cruz Acuña</t>
  </si>
  <si>
    <t xml:space="preserve">Alex Robinson Chipana Meza </t>
  </si>
  <si>
    <t>Julio Cesar Garcia Torres</t>
  </si>
  <si>
    <t xml:space="preserve">Diana Nathalie Rojas Cruzado </t>
  </si>
  <si>
    <t xml:space="preserve">Rosmary Cubas Ochoa </t>
  </si>
  <si>
    <t xml:space="preserve">Tatiana Lizbeth Chacon Salazar </t>
  </si>
  <si>
    <t xml:space="preserve">Felipa Susana Tito Llano De Gomez </t>
  </si>
  <si>
    <t xml:space="preserve">Maria Elena Robles De Enriquez </t>
  </si>
  <si>
    <t>Oscar Manuel Calderon Roncalla</t>
  </si>
  <si>
    <t xml:space="preserve"> Hugo Rodolfo Colichon Villanueva</t>
  </si>
  <si>
    <t xml:space="preserve">Maribel Diaz Vilchez </t>
  </si>
  <si>
    <t xml:space="preserve">Miguel Noe Cerna Tafur </t>
  </si>
  <si>
    <t>Carla Mariela Fernandez Tirado</t>
  </si>
  <si>
    <t xml:space="preserve">Edison Waldemar Delgado Acuña </t>
  </si>
  <si>
    <t>Marina Ochoa Rodrigo,</t>
  </si>
  <si>
    <t>Wilfredo Retamozo Huarcaya</t>
  </si>
  <si>
    <t>Paola Juliana Chero Mendoza</t>
  </si>
  <si>
    <t xml:space="preserve">Maria Lorena  Mestanza Paredes </t>
  </si>
  <si>
    <t>Victoria Socorro Jimenez Arechaga De Zamora</t>
  </si>
  <si>
    <t>Edna Aileen Orellana Lozano</t>
  </si>
  <si>
    <t>Roniel Absalon Yupanqui Siccha</t>
  </si>
  <si>
    <t xml:space="preserve">Elisa Norma Espinoza Guardia </t>
  </si>
  <si>
    <t>Jarvis Floritza Chuquipul Monteza</t>
  </si>
  <si>
    <t>Ofelia Cristhina Rodriguez Cabellos</t>
  </si>
  <si>
    <t xml:space="preserve">Jhonny Shupingahua Rengifo </t>
  </si>
  <si>
    <t xml:space="preserve">Monica Begoña Valverde Quiroz </t>
  </si>
  <si>
    <t xml:space="preserve">Lolo Yngnacio Rebaza Fernandez </t>
  </si>
  <si>
    <t>Manuel Edinson Fernandez Quispe</t>
  </si>
  <si>
    <t xml:space="preserve"> Alex Ayala Hermitaño</t>
  </si>
  <si>
    <t>Hildelis Martina Choque Puma</t>
  </si>
  <si>
    <t>Gonzalo Fernando Cuba Moscoso</t>
  </si>
  <si>
    <t>Jesus Renato Malaga Celis</t>
  </si>
  <si>
    <t>Francisco Emerson Alvarez Holguin</t>
  </si>
  <si>
    <t>Mendoza Mondragon Johan Roger</t>
  </si>
  <si>
    <t>Peralta Arqueros Jocabed Lucila</t>
  </si>
  <si>
    <t xml:space="preserve">Mauro Irving Lopez Berrospi </t>
  </si>
  <si>
    <t>Ervin Barry Cueva Salinas</t>
  </si>
  <si>
    <t xml:space="preserve">Jessica Suzan Damas Mazza </t>
  </si>
  <si>
    <t>Jacqueline Esther Pintado Ponte</t>
  </si>
  <si>
    <t xml:space="preserve">Miriam Marleni Reyes Zavala </t>
  </si>
  <si>
    <t xml:space="preserve">Sara Rocio Tapia Aliaga </t>
  </si>
  <si>
    <t>Carlos Wilfredo Hurtado Guerrero</t>
  </si>
  <si>
    <t>Nadya Karina Garibay Diaz</t>
  </si>
  <si>
    <t>Cintia Elizabeth Diaz Revilla</t>
  </si>
  <si>
    <t>Aquilio Quispe Perez</t>
  </si>
  <si>
    <t>Patricia Urbina Marquez</t>
  </si>
  <si>
    <t>Jorge Isaias Epifania Lozada</t>
  </si>
  <si>
    <t>Edith Yovany Valderrama Gaitan</t>
  </si>
  <si>
    <t>Manuel Jesus Ortiz Retamozo</t>
  </si>
  <si>
    <t xml:space="preserve">Daniel Leonardo Espinoza Vargas </t>
  </si>
  <si>
    <t>Cesar Raul Chamay Terrones</t>
  </si>
  <si>
    <t>Robert Yury Peña Fernandez</t>
  </si>
  <si>
    <t>Heyerbe Angel Mirabal Quispe</t>
  </si>
  <si>
    <t xml:space="preserve">Aide Arevalo Ortiz </t>
  </si>
  <si>
    <t>Juan Carlos Flores Tapia</t>
  </si>
  <si>
    <t>Ruth Magdalena Baylon Alejo</t>
  </si>
  <si>
    <t xml:space="preserve">Yesenia Milagros Huertas Regalado </t>
  </si>
  <si>
    <t xml:space="preserve">Irma Edita Hernandez Cabanillas </t>
  </si>
  <si>
    <t>Diana Margarita Bejarano Diaz</t>
  </si>
  <si>
    <t>Miguel Quispe Mejia</t>
  </si>
  <si>
    <t xml:space="preserve">Nilton Vilcanqui Ayna </t>
  </si>
  <si>
    <t xml:space="preserve">Luis Alberto Lorenzo Doroteo </t>
  </si>
  <si>
    <t>Segúndo Zapata Timana</t>
  </si>
  <si>
    <t>Claudia Lucero Mundaca Acha</t>
  </si>
  <si>
    <t>Mario Agustin Noriega Jara</t>
  </si>
  <si>
    <t>Paulo Cesar Carranza Cabrera</t>
  </si>
  <si>
    <t>Salvador Escudero Cachay</t>
  </si>
  <si>
    <t>Katherine Dayan Paredes Velarde</t>
  </si>
  <si>
    <t>Fernando Gabriel Villon Bernaola</t>
  </si>
  <si>
    <t>Pablo Elvis Cochachin Carrera</t>
  </si>
  <si>
    <t>Sulma Huamancusi Quispe</t>
  </si>
  <si>
    <t xml:space="preserve">Martha Elena Mundaca Sanchez </t>
  </si>
  <si>
    <t xml:space="preserve">Maria Elena Vilchez Cruz </t>
  </si>
  <si>
    <t xml:space="preserve">Felipe Jonathan Raico Quiroz </t>
  </si>
  <si>
    <t>Julio Cesar Torres Tineo</t>
  </si>
  <si>
    <t>Dayana Sheyla Gutierrez Ternero</t>
  </si>
  <si>
    <t>Maria Esther Julca Burga</t>
  </si>
  <si>
    <t>Rafael Manuel Rossel Mercado</t>
  </si>
  <si>
    <t>Ramiro Atencio Angeles</t>
  </si>
  <si>
    <t>Gianini Joel Gallardo Espinoza</t>
  </si>
  <si>
    <t>Alexander Javier Roman Yarma</t>
  </si>
  <si>
    <t xml:space="preserve">Sara Lucia  Portillo Mendoza </t>
  </si>
  <si>
    <t>Juan Manuel Zelaya Medrano</t>
  </si>
  <si>
    <t>Jorge Adan Granda Milon</t>
  </si>
  <si>
    <t>Miguel Angel Abanto Alva</t>
  </si>
  <si>
    <t xml:space="preserve">Gelbert Anderrson Sanchez Corales </t>
  </si>
  <si>
    <t xml:space="preserve">Jose Manuel Cornejo Alvarado </t>
  </si>
  <si>
    <t>Pierre Francoise Cespedes Anaya</t>
  </si>
  <si>
    <t>William Elard Burga Collantes</t>
  </si>
  <si>
    <t>Daysi Juliana Paz Mestas</t>
  </si>
  <si>
    <t>Luciano Pillaca Cuya</t>
  </si>
  <si>
    <t>Fernando Seclen Cornejo</t>
  </si>
  <si>
    <t xml:space="preserve">Jhony Frank Tejada De La Cruz </t>
  </si>
  <si>
    <t xml:space="preserve">Jorge Luis Miranda Gutierrez </t>
  </si>
  <si>
    <t>Nancy Judith Da Costa Perez</t>
  </si>
  <si>
    <t>Ronald Cabezas Huaytalla</t>
  </si>
  <si>
    <t xml:space="preserve">Jorge Luis Vargas Pacori </t>
  </si>
  <si>
    <t>Amelia Cruz Alberca</t>
  </si>
  <si>
    <t>Janeth Maribel Rodriguez Horna</t>
  </si>
  <si>
    <t xml:space="preserve">Yulli Elizabet Muñoz Lopez </t>
  </si>
  <si>
    <t xml:space="preserve">Cadenillas Coronel Violeta </t>
  </si>
  <si>
    <t xml:space="preserve">Wilson Iparraguirre Baca </t>
  </si>
  <si>
    <t>Diana Nathalie Rojas Cruzado</t>
  </si>
  <si>
    <t xml:space="preserve">Nancy Mullisaca Carcasi </t>
  </si>
  <si>
    <t>Karim Magali Saravia Herrera</t>
  </si>
  <si>
    <t>Zulema Magaly Terrones Teran</t>
  </si>
  <si>
    <t>Iris Liliana Aleman Requejo</t>
  </si>
  <si>
    <t>Ore Salvatierra Nory Luz</t>
  </si>
  <si>
    <t>Ronald Mamani Laura</t>
  </si>
  <si>
    <t xml:space="preserve">Darwin Alex Diaz Quispe </t>
  </si>
  <si>
    <t xml:space="preserve">Crhistian Ruben Azañero Alcalde </t>
  </si>
  <si>
    <t>Segundo Abel Cima Vela</t>
  </si>
  <si>
    <t xml:space="preserve">Heber Flores Bazalar </t>
  </si>
  <si>
    <t>Sonia Ruth Vilca Montufar</t>
  </si>
  <si>
    <t xml:space="preserve">Consuelo Del Milagro Huaman Quiñonez </t>
  </si>
  <si>
    <t>Huamani Pacheco  Angel Paolo</t>
  </si>
  <si>
    <t>Antonio Ernesto Delgado Leyton</t>
  </si>
  <si>
    <t>Jack Gehu Burga Torres</t>
  </si>
  <si>
    <t>Yulmer Fuentes Romero</t>
  </si>
  <si>
    <t>Mariano Martin Cheppe Rodriguez</t>
  </si>
  <si>
    <t>Percy Abad Ignacio Suarez</t>
  </si>
  <si>
    <t>Diego Martin Del Rio Figueroa</t>
  </si>
  <si>
    <t xml:space="preserve">Karen Maribel Rodriguez Rodriguez </t>
  </si>
  <si>
    <t>Angelica Lizbeth Marcas Yaulilahua</t>
  </si>
  <si>
    <t xml:space="preserve">Victoria Epifania Huarcaya Allca </t>
  </si>
  <si>
    <t xml:space="preserve">Fresia Viviana Valencia Velasquez </t>
  </si>
  <si>
    <t>Jimmy Henry Castillo Cabana</t>
  </si>
  <si>
    <t>Hector Edwin Quezada Yacila</t>
  </si>
  <si>
    <t>Ida Izabel Alipazaga Del Castillo</t>
  </si>
  <si>
    <t>Edu Inoue Fernandez</t>
  </si>
  <si>
    <t>Lisy Magali Rojas Robles</t>
  </si>
  <si>
    <t>Noemi Palomo Muñoz</t>
  </si>
  <si>
    <t>Lindaura Jimenez Izquierdo</t>
  </si>
  <si>
    <t>Carmen Rosario Tintaya Amado</t>
  </si>
  <si>
    <t>Edinson Espiritu Aguilar</t>
  </si>
  <si>
    <t>Gonzalo Fernando Potozen Braco</t>
  </si>
  <si>
    <t>Wagner Washington Carrera Coasaca</t>
  </si>
  <si>
    <t>Marden Ronald Mello Nalvarte</t>
  </si>
  <si>
    <t xml:space="preserve">Joseph David Joseph David </t>
  </si>
  <si>
    <t>Bertha Lissette Bustamante Alvarez</t>
  </si>
  <si>
    <t>Jose Miguel Moran Murray</t>
  </si>
  <si>
    <t>Kelly Adelina Vargas Lopez</t>
  </si>
  <si>
    <t>Pompeyo Sanchez Santacruz</t>
  </si>
  <si>
    <t xml:space="preserve">Juan Carlos García Cruz </t>
  </si>
  <si>
    <t xml:space="preserve">Amelia Ihuaraqui Tamani </t>
  </si>
  <si>
    <t>Manuel Vergara Vergara</t>
  </si>
  <si>
    <t xml:space="preserve"> Jose Antonio Pinedo Flores</t>
  </si>
  <si>
    <t>Yeny Lisbet Rojas Bazan</t>
  </si>
  <si>
    <t xml:space="preserve">Jaime Eusebio Rashta Morales </t>
  </si>
  <si>
    <t xml:space="preserve">Virginia Rita Torres Amado De Rayme </t>
  </si>
  <si>
    <t xml:space="preserve">Percy Robert   Villanueva Reyna </t>
  </si>
  <si>
    <t xml:space="preserve">Carlo Magno Gallo Alvarado </t>
  </si>
  <si>
    <t>Doner Smith Cotrina Cachi</t>
  </si>
  <si>
    <t>Cinthia Yaneth Cruz Flores</t>
  </si>
  <si>
    <t xml:space="preserve">Jorge Enrique Encinas Montero </t>
  </si>
  <si>
    <t>Claudia Marcela Pilares Palomino</t>
  </si>
  <si>
    <t>Lucy Alarcon Coronado</t>
  </si>
  <si>
    <t>Mario Walter Talavera Carbajal</t>
  </si>
  <si>
    <t xml:space="preserve">Eliseo Fermin Alania Trinidad </t>
  </si>
  <si>
    <t>'Ernesto Enrique Myrick Cornejo</t>
  </si>
  <si>
    <t>Sarita Peña Calle</t>
  </si>
  <si>
    <t xml:space="preserve">Fredy Alex Tumbajulca Castillo </t>
  </si>
  <si>
    <t>Julissa Filomena Mamani Quiroz</t>
  </si>
  <si>
    <t>Deysi Del Carmen Carrillo Carrillo</t>
  </si>
  <si>
    <t>Hugo Garcia Hirpanoca</t>
  </si>
  <si>
    <t>Johannes Tito Malaga Calle</t>
  </si>
  <si>
    <t>Hernan Vasquez Bentura</t>
  </si>
  <si>
    <t xml:space="preserve">Susan Milenka Montesinos Sotomayor </t>
  </si>
  <si>
    <t>Luis Harry Ampuero Valverde</t>
  </si>
  <si>
    <t>Marco Antonio Mamani Ticona</t>
  </si>
  <si>
    <t xml:space="preserve">Jose Alberto Ugarte Chamorro </t>
  </si>
  <si>
    <t xml:space="preserve">Wilder Bardales Segovia </t>
  </si>
  <si>
    <t>Juan De Dios Rafael Torres Durand</t>
  </si>
  <si>
    <t>Horacio Andrés De Los Santos Guerrero Chanduvi</t>
  </si>
  <si>
    <t>Francis Flavio Suasnabar Mejia</t>
  </si>
  <si>
    <t>Gerson Mario Campos Avalos</t>
  </si>
  <si>
    <t/>
  </si>
  <si>
    <t>Monica Del Socorro Soles Quiroz</t>
  </si>
  <si>
    <t>Mónica Del Socorro Soles Quiroz</t>
  </si>
  <si>
    <t>Bamonde Garcia Santiago Antonio</t>
  </si>
  <si>
    <t>Jose Luis Tupiño Flores</t>
  </si>
  <si>
    <t xml:space="preserve">Apaza Toro Javier Efrain </t>
  </si>
  <si>
    <t xml:space="preserve">Aranguren Escalante Victor Ceferino </t>
  </si>
  <si>
    <t>Dana Pacheco Lopez</t>
  </si>
  <si>
    <t xml:space="preserve"> Mirian Luz Galindo Flores</t>
  </si>
  <si>
    <t>Victor Manuel Cespedes Canales</t>
  </si>
  <si>
    <t>Quiñonez Mejia Blanca Esmeralda</t>
  </si>
  <si>
    <t xml:space="preserve"> Joany Janeth Crisologo Julca</t>
  </si>
  <si>
    <t>Mayta Cruzado</t>
  </si>
  <si>
    <t>Edgar Allan Garbich Ubillus</t>
  </si>
  <si>
    <t>Yojana Estela Bustamante Portales</t>
  </si>
  <si>
    <t xml:space="preserve">Francisco Javier Martinez Sanchez </t>
  </si>
  <si>
    <t xml:space="preserve">Katherine Elizabeth Sotomayor Grandez </t>
  </si>
  <si>
    <t>Milagros Del Rosario Lopez Aliaga Castro</t>
  </si>
  <si>
    <t>Emanuel Cerin Otiniano</t>
  </si>
  <si>
    <t>Madre De Dios</t>
  </si>
  <si>
    <t xml:space="preserve">Santiago De Surco </t>
  </si>
  <si>
    <t>Santiago De Chuco</t>
  </si>
  <si>
    <t>Santiago De Cao</t>
  </si>
  <si>
    <t>Dos De Mayo</t>
  </si>
  <si>
    <t>San Antonio De Putina</t>
  </si>
  <si>
    <t xml:space="preserve"> Maynas </t>
  </si>
  <si>
    <t>Huarochiri-Lima</t>
  </si>
  <si>
    <t>Canta</t>
  </si>
  <si>
    <t>Sandia</t>
  </si>
  <si>
    <t>Rioja</t>
  </si>
  <si>
    <t>San Juan Del Oro</t>
  </si>
  <si>
    <t>Carumas</t>
  </si>
  <si>
    <t>Candarave</t>
  </si>
  <si>
    <t>Tahuamana</t>
  </si>
  <si>
    <t>La Convencion</t>
  </si>
  <si>
    <t>Castillla</t>
  </si>
  <si>
    <t>Condesuyos</t>
  </si>
  <si>
    <t xml:space="preserve"> Utcubamba</t>
  </si>
  <si>
    <t>Mariscal Caceres</t>
  </si>
  <si>
    <t>San  Martin</t>
  </si>
  <si>
    <t>Calca</t>
  </si>
  <si>
    <t>Espinar</t>
  </si>
  <si>
    <t xml:space="preserve">La Mar </t>
  </si>
  <si>
    <t>Angaraes</t>
  </si>
  <si>
    <t xml:space="preserve">Quispicanchi </t>
  </si>
  <si>
    <t>La Union</t>
  </si>
  <si>
    <t>Puerto Inca</t>
  </si>
  <si>
    <t>Bellavista</t>
  </si>
  <si>
    <t>Cotabambas</t>
  </si>
  <si>
    <t>Tarata</t>
  </si>
  <si>
    <t>Contuzama</t>
  </si>
  <si>
    <t>Huancalyo</t>
  </si>
  <si>
    <t>Talavera</t>
  </si>
  <si>
    <t>Julcan</t>
  </si>
  <si>
    <t>Tadem Del Marañon</t>
  </si>
  <si>
    <t>Aymaraes</t>
  </si>
  <si>
    <t>El Dorado</t>
  </si>
  <si>
    <t>San Vicente De Cañete</t>
  </si>
  <si>
    <t>Santiago De Surco</t>
  </si>
  <si>
    <t>San Jose De Lourdes</t>
  </si>
  <si>
    <t>Baños Del Inca</t>
  </si>
  <si>
    <t>Alto De La Alianza</t>
  </si>
  <si>
    <t>Jose Crespo Y Castillo</t>
  </si>
  <si>
    <t>San Juan De Miraflores</t>
  </si>
  <si>
    <t>San Juan  De Lurigancho</t>
  </si>
  <si>
    <t>Cercado De Lima</t>
  </si>
  <si>
    <t>Jose Luis Bustamante Y Rivero</t>
  </si>
  <si>
    <t>San Pedro De Lloc</t>
  </si>
  <si>
    <t>San Juan De Lurigancho</t>
  </si>
  <si>
    <t xml:space="preserve"> Jose Luis Bustamante Y Rivero</t>
  </si>
  <si>
    <t>Tambo De Mora</t>
  </si>
  <si>
    <t>San Martin De Porres</t>
  </si>
  <si>
    <t>San Jose De Quero</t>
  </si>
  <si>
    <t>Santa Maria</t>
  </si>
  <si>
    <t>Jacobo Hunter</t>
  </si>
  <si>
    <t>Curahuasi</t>
  </si>
  <si>
    <t>Santo Domingo De Acobamba</t>
  </si>
  <si>
    <t>Chivay</t>
  </si>
  <si>
    <t>San Pedro De Coris</t>
  </si>
  <si>
    <t>San Clemente</t>
  </si>
  <si>
    <t>Catacaos</t>
  </si>
  <si>
    <t>Amantani</t>
  </si>
  <si>
    <t>Iñapari</t>
  </si>
  <si>
    <t xml:space="preserve">Huanuhuanu </t>
  </si>
  <si>
    <t>Santa Teresa</t>
  </si>
  <si>
    <t>Santa Rosa De Quives</t>
  </si>
  <si>
    <t>San Anita</t>
  </si>
  <si>
    <t>Tre Unidos</t>
  </si>
  <si>
    <t>Chala</t>
  </si>
  <si>
    <t>Jesus Maria</t>
  </si>
  <si>
    <t>Ananea</t>
  </si>
  <si>
    <t>San Martin  De Porras</t>
  </si>
  <si>
    <t>Los  Olivos</t>
  </si>
  <si>
    <t xml:space="preserve">Pueblo Nuevo </t>
  </si>
  <si>
    <t>San  Antonio</t>
  </si>
  <si>
    <t>Crl. Greg. Albarracin Lanchipa</t>
  </si>
  <si>
    <t>Magdalena Del Mar</t>
  </si>
  <si>
    <t>Villa Maria Del Triunfo</t>
  </si>
  <si>
    <t>San Jerónimo</t>
  </si>
  <si>
    <t>El Agustino</t>
  </si>
  <si>
    <t>Chaclacayo</t>
  </si>
  <si>
    <t>Cayarani</t>
  </si>
  <si>
    <t>Macusari</t>
  </si>
  <si>
    <t>Zorritos</t>
  </si>
  <si>
    <t>Huarmaca</t>
  </si>
  <si>
    <t>Santiago</t>
  </si>
  <si>
    <t>Juanjui</t>
  </si>
  <si>
    <t>Chancay</t>
  </si>
  <si>
    <t>Morales</t>
  </si>
  <si>
    <t>Chavin De Huantar</t>
  </si>
  <si>
    <t>Lloque</t>
  </si>
  <si>
    <t>Chilca</t>
  </si>
  <si>
    <t>San Martín De Porres</t>
  </si>
  <si>
    <t>San Martin De Porras</t>
  </si>
  <si>
    <t xml:space="preserve">Iquitos </t>
  </si>
  <si>
    <t>Coishco</t>
  </si>
  <si>
    <t>Huepetue</t>
  </si>
  <si>
    <t xml:space="preserve"> San Juan Bautista</t>
  </si>
  <si>
    <t>Ocongate</t>
  </si>
  <si>
    <t>Carahuasi</t>
  </si>
  <si>
    <t>Condoroma</t>
  </si>
  <si>
    <t>Cotahuasi</t>
  </si>
  <si>
    <t>Belen</t>
  </si>
  <si>
    <t>Santa Ana</t>
  </si>
  <si>
    <t>Calzada</t>
  </si>
  <si>
    <t>Jose Bustamante Y Rivero</t>
  </si>
  <si>
    <t>Aguas Verdes</t>
  </si>
  <si>
    <t>Coronel Gregorio Albarracin Lanchipa</t>
  </si>
  <si>
    <t>San Jeronimo</t>
  </si>
  <si>
    <t>Daniel Hernandez</t>
  </si>
  <si>
    <t>Campo Verde</t>
  </si>
  <si>
    <t>Anco</t>
  </si>
  <si>
    <t>Challhuahuacho</t>
  </si>
  <si>
    <t>Villa Rica</t>
  </si>
  <si>
    <t>Nueva Cajamarca</t>
  </si>
  <si>
    <t>Motupe</t>
  </si>
  <si>
    <t>Imaza</t>
  </si>
  <si>
    <t>Vilque Chico</t>
  </si>
  <si>
    <t>Andres Avelino Caceres</t>
  </si>
  <si>
    <t>Huachac</t>
  </si>
  <si>
    <t>Pillco Marca</t>
  </si>
  <si>
    <t>Ascension</t>
  </si>
  <si>
    <t>Pomalca</t>
  </si>
  <si>
    <t>Lonya Grande</t>
  </si>
  <si>
    <t>Lagunas</t>
  </si>
  <si>
    <t>Marcona</t>
  </si>
  <si>
    <t>Yura</t>
  </si>
  <si>
    <t>Pampas</t>
  </si>
  <si>
    <t>Pebas</t>
  </si>
  <si>
    <t>Cosme</t>
  </si>
  <si>
    <t>Pichacani</t>
  </si>
  <si>
    <t>Codo Del Pozuzo</t>
  </si>
  <si>
    <t>Tournavista</t>
  </si>
  <si>
    <t>Namora</t>
  </si>
  <si>
    <t>Sorochuco</t>
  </si>
  <si>
    <t>Indiana</t>
  </si>
  <si>
    <t>Paucarpata</t>
  </si>
  <si>
    <t>Contamana</t>
  </si>
  <si>
    <t>Chalhuanca</t>
  </si>
  <si>
    <t>Carro Colorado</t>
  </si>
  <si>
    <t>Moro</t>
  </si>
  <si>
    <t>Chalaco</t>
  </si>
  <si>
    <t>San Jose De Sisa</t>
  </si>
  <si>
    <t>Elias Soplin Vargas</t>
  </si>
  <si>
    <t>Curimana</t>
  </si>
  <si>
    <t xml:space="preserve">Marilu Diaz Sana Cruz </t>
  </si>
  <si>
    <t>Angela Estela Juarez Chavez</t>
  </si>
  <si>
    <t>Nancy Cruz Quin</t>
  </si>
  <si>
    <t xml:space="preserve">Luis Domingo Flores Zuñiga </t>
  </si>
  <si>
    <t xml:space="preserve">Li Alfonso / Lam De Li Margarita </t>
  </si>
  <si>
    <t>Johm Kilwer Santiago Valentin</t>
  </si>
  <si>
    <t>Rios Vargas Consuelo De Jesús</t>
  </si>
  <si>
    <t>Maria Teresa Arevalo Vda. De Isuiza</t>
  </si>
  <si>
    <t>Miriam Aydee Pacheco Crispin</t>
  </si>
  <si>
    <t>Isela Prisca Bravo De Valdivia</t>
  </si>
  <si>
    <t>Mariela Santamaria Anicame</t>
  </si>
  <si>
    <t>Santana Calderon Elizabeth Ivonne</t>
  </si>
  <si>
    <t>Graciela Cecilia Valle Wuffarden</t>
  </si>
  <si>
    <t>Jorge Fernando Perez Ruibal Vilner</t>
  </si>
  <si>
    <t>Edilberto Alarcon Diaz</t>
  </si>
  <si>
    <t>Alejandro Selenio Cuba Pilco</t>
  </si>
  <si>
    <t>Miner Juan Martinez Huamanyauri</t>
  </si>
  <si>
    <t>Jimmy Pool Flores Chamorro</t>
  </si>
  <si>
    <t>Marco Antonio Pajuelo Espinoza</t>
  </si>
  <si>
    <t>Anibal Quispe Paredes</t>
  </si>
  <si>
    <t>Suheylit Elizabet Tantalean Villalobos</t>
  </si>
  <si>
    <t>Rosana Mendoza Chavez</t>
  </si>
  <si>
    <t>Leoncia Alvarado Sandoval</t>
  </si>
  <si>
    <t xml:space="preserve">Mercado Granados Wilmer Hamilton </t>
  </si>
  <si>
    <t xml:space="preserve">Rafael Gerardo Tena Valdivia </t>
  </si>
  <si>
    <t xml:space="preserve">De La Cruz Cano Eber Jesus </t>
  </si>
  <si>
    <t xml:space="preserve">Elmer Soto Marquina </t>
  </si>
  <si>
    <t>Edward Miguel Benavides Bocanegra</t>
  </si>
  <si>
    <t>Cain  Abarca Chahua</t>
  </si>
  <si>
    <t>Alfaro Alvaro, Julian Alberto</t>
  </si>
  <si>
    <t>Armanda Liñan Espinoza</t>
  </si>
  <si>
    <t>Valdivia Tejada Gary Antonio</t>
  </si>
  <si>
    <t>Blado Paul Valdivia Hudson</t>
  </si>
  <si>
    <t>Meza Ramos Luisa Bernaldi</t>
  </si>
  <si>
    <t>Jesus Melchor Veliz Victoriano</t>
  </si>
  <si>
    <t xml:space="preserve">Laime Ancalle Elsa </t>
  </si>
  <si>
    <t>Francisco Luis Marchena Paredes</t>
  </si>
  <si>
    <t>Renee Martha Altamirano Quispe</t>
  </si>
  <si>
    <t>Maria Presentacion Pilco Arana</t>
  </si>
  <si>
    <t>Lazo Peinado Joseph Jesus</t>
  </si>
  <si>
    <t>Fernando Elio Rojas Misad</t>
  </si>
  <si>
    <t>Justina Esther Dongo Ybarra</t>
  </si>
  <si>
    <t>Ana Maria Montes De Diaz</t>
  </si>
  <si>
    <t>Pablo Andres Villegas Chunga</t>
  </si>
  <si>
    <t>Ana Teresa Espino Rodriguez</t>
  </si>
  <si>
    <t>Claudia Cecilia Gutierrez Lopez</t>
  </si>
  <si>
    <t>Gutierrez Sanchez Reyna Norma</t>
  </si>
  <si>
    <t>Edward  Miguel Benavides  Bocanegra</t>
  </si>
  <si>
    <t>Marlon Damian Flores Palomino</t>
  </si>
  <si>
    <t>Guerra Paucar Elinor Vanessa</t>
  </si>
  <si>
    <t>Darwin Lenin Dionisio Del Pino</t>
  </si>
  <si>
    <t xml:space="preserve">Paretto Ramos Reynaldo Enrique </t>
  </si>
  <si>
    <t>Sabina Yolgo Sauca</t>
  </si>
  <si>
    <t>Juan Jose Duque Garcia</t>
  </si>
  <si>
    <t>Gonzalo Barboza Acuña</t>
  </si>
  <si>
    <t>Valdemar Carril Bobadilla</t>
  </si>
  <si>
    <t>Cabanillas Plasencia Pedro Alejandro</t>
  </si>
  <si>
    <t>Porfirio Peña Salhua</t>
  </si>
  <si>
    <t xml:space="preserve">Ojeda Salcedo Alejandro Augusto </t>
  </si>
  <si>
    <t>Moya Avalos Helder Sandino</t>
  </si>
  <si>
    <t>Olimpo Calle Dominguez</t>
  </si>
  <si>
    <t>Jose Luis Sanchez Salinas</t>
  </si>
  <si>
    <t xml:space="preserve">Vasquez  Tassara  Jack Omar </t>
  </si>
  <si>
    <t>Elsa Elizabet Falero Bazan</t>
  </si>
  <si>
    <t xml:space="preserve">Moncada Sanchez Jorge Luis </t>
  </si>
  <si>
    <t>Jose Alberto Huillca Rojas</t>
  </si>
  <si>
    <t>Delia Francesca Arce Martini</t>
  </si>
  <si>
    <t xml:space="preserve">Loayza Berrocal Zenia Lizbeth </t>
  </si>
  <si>
    <t>Alex Eugenio Martines Zapata</t>
  </si>
  <si>
    <t>Victor Javier Ventura Cordova</t>
  </si>
  <si>
    <t>Danitza Damiana Enriquez Lino</t>
  </si>
  <si>
    <t>Peralta Cáceres Edward Robert</t>
  </si>
  <si>
    <t>Elmer Angelino Delgado Delgadillo</t>
  </si>
  <si>
    <t>Gaitan Sanchez Lizbeth Giannina</t>
  </si>
  <si>
    <t>Juan Carlos Tanta Saucedo</t>
  </si>
  <si>
    <t xml:space="preserve">Goyzueta Zapata Luis Virgilio </t>
  </si>
  <si>
    <t>Liliana Dora Quispe Ccori</t>
  </si>
  <si>
    <t>Danny Hermoza Quispe</t>
  </si>
  <si>
    <t>Albino Angel Sedano Garcia</t>
  </si>
  <si>
    <t>Teodoro Gabriel Gomez</t>
  </si>
  <si>
    <t>Jose Antonio Matzumura Delgado</t>
  </si>
  <si>
    <t>Jessica Christina Velasquez Falcon</t>
  </si>
  <si>
    <t>Ismena Justina Eduardo Carita</t>
  </si>
  <si>
    <t>Victor Coaquira Surco</t>
  </si>
  <si>
    <t>Ronald Randal Aparicio Flores</t>
  </si>
  <si>
    <t xml:space="preserve">Francisco Javier Illes Delfino </t>
  </si>
  <si>
    <t>Juan Luis Vásquez Meléndez</t>
  </si>
  <si>
    <t>Lino Ayme Cutipa</t>
  </si>
  <si>
    <t>Francisco Huaman Usno</t>
  </si>
  <si>
    <t>Eleuteriamorales Cahuana</t>
  </si>
  <si>
    <t>Jose Antonio Felix Vega</t>
  </si>
  <si>
    <t>Jose Antonio Lira La Madrid</t>
  </si>
  <si>
    <t>Marcelino Machaca Sánchez</t>
  </si>
  <si>
    <t>Betsy Julieth Salcedo Arrieta</t>
  </si>
  <si>
    <t>Sofia Mamani Cabana</t>
  </si>
  <si>
    <t xml:space="preserve">Patricia Marie Corzo Simons </t>
  </si>
  <si>
    <t xml:space="preserve">Zenon Alberto Cueva Guerra </t>
  </si>
  <si>
    <t>Crover Sanchez Inga</t>
  </si>
  <si>
    <t>Guevara Cabanillas Segundo Patricio</t>
  </si>
  <si>
    <t>Rensso Carlos Yupanqui Loarte</t>
  </si>
  <si>
    <t>Marisol Espinoza Yzaguirre</t>
  </si>
  <si>
    <t>Alex Santiago Damian Campos</t>
  </si>
  <si>
    <t xml:space="preserve">Werner Ruiz Ríos </t>
  </si>
  <si>
    <t>Elmer Quispe Quispe</t>
  </si>
  <si>
    <t>Mostiga Pasco Deniz Roxana</t>
  </si>
  <si>
    <t>Carlos Alberto Hilfreich Del Pielago</t>
  </si>
  <si>
    <t xml:space="preserve">Manuel De La Jara Herbozo </t>
  </si>
  <si>
    <t xml:space="preserve">Alejandro Ventura Cornejo Caceres </t>
  </si>
  <si>
    <t>Miranda De Caballero Rosario Del Carmen</t>
  </si>
  <si>
    <t>Carlos Abad Barturen</t>
  </si>
  <si>
    <t>Jimenez Fernandez Clotilde Esther</t>
  </si>
  <si>
    <t>Marisol Milagros Escobedo Sanchez</t>
  </si>
  <si>
    <t>Sarita Milagros Fernandez Davila Molina</t>
  </si>
  <si>
    <t>Carlos Enrique Bringas Diaz</t>
  </si>
  <si>
    <t>Ana Maria Emilia Gamero Zevallos</t>
  </si>
  <si>
    <t>Reyes Rosales Roberto Victor</t>
  </si>
  <si>
    <t>Carlos Eduardo Sulca Colca</t>
  </si>
  <si>
    <t>Jose Kennedy Galoc Mas</t>
  </si>
  <si>
    <t>Palmira Elena Catare Gutierrez</t>
  </si>
  <si>
    <t>Pareja Vda De Vargas Elsa</t>
  </si>
  <si>
    <t>Nelida Rita Calsina Calsina</t>
  </si>
  <si>
    <t>Damaris Eunice Cruz Malmaceda</t>
  </si>
  <si>
    <t xml:space="preserve">Segundo Uladislao Viena Sanchez </t>
  </si>
  <si>
    <t>Adolfo Callo Choquevilca</t>
  </si>
  <si>
    <t xml:space="preserve">Julio Eusebio Pimentel Barros </t>
  </si>
  <si>
    <t>Cecilia Elizabeth Solis Palomino</t>
  </si>
  <si>
    <t>Kennedy Anibal Guerra Pariona</t>
  </si>
  <si>
    <t>Guillermo Jesus Moreno Tirado</t>
  </si>
  <si>
    <t>Jose Luis Diaz Tejada</t>
  </si>
  <si>
    <t>Carlos Alberto  Matzumura Delgado</t>
  </si>
  <si>
    <t>Genny Esther Perez Machaca</t>
  </si>
  <si>
    <t>Cesar Jesus Gamarra Portillo</t>
  </si>
  <si>
    <t>Pedro Arones Aucca</t>
  </si>
  <si>
    <t>Angel Enrique Lay Gutierrez</t>
  </si>
  <si>
    <t>Marina Rios Farfan</t>
  </si>
  <si>
    <t>Lopez Diaz Fatima Aqueni</t>
  </si>
  <si>
    <t>Roger Luis Lozano Del Aguila</t>
  </si>
  <si>
    <t>Eliaquim Mario Torres Valdez</t>
  </si>
  <si>
    <t>Ruth Yolanda Ccorahua Umiyauri</t>
  </si>
  <si>
    <t>Pereda Colina Wilfredo Ernesto</t>
  </si>
  <si>
    <t>Larico Chambilla Genaro</t>
  </si>
  <si>
    <t xml:space="preserve">Mercedes Eleodora Chavez Mejia </t>
  </si>
  <si>
    <t>Jose Eduardo Huerta Mercedes</t>
  </si>
  <si>
    <t xml:space="preserve">Bruno Smitt Hallasi Mendoza </t>
  </si>
  <si>
    <t>Luis Alejandro Barrios Melendez</t>
  </si>
  <si>
    <t>Lorenzo Victor Egoavil Ordoñez</t>
  </si>
  <si>
    <t>Armando Del Castillo Lopez</t>
  </si>
  <si>
    <t>Huamanchumo Choncen Alberto Edgardo</t>
  </si>
  <si>
    <t>Fernando Arturo Mejia Rodriguez</t>
  </si>
  <si>
    <t>Uberlinda Moscoso De Monroy</t>
  </si>
  <si>
    <t>Fidel Tupac Gallegos Espinoza</t>
  </si>
  <si>
    <t>Silvestre Gomez Freddy Pedro</t>
  </si>
  <si>
    <t>Ivon Florencia Hidalgo Janampa</t>
  </si>
  <si>
    <t>Walter Yunot Sagastegui Perez</t>
  </si>
  <si>
    <t>Betty Ccasani Duran</t>
  </si>
  <si>
    <t>Darwin Luis Huamali Diaz</t>
  </si>
  <si>
    <t>Contreras Núñez, Alfonso Roberto</t>
  </si>
  <si>
    <t>Claudio Quinciño Macedo Falconi</t>
  </si>
  <si>
    <t xml:space="preserve">Garcia Albornoz Yessenia Judith </t>
  </si>
  <si>
    <t>Brenda Soledad Vasquez Chicoma</t>
  </si>
  <si>
    <t>Nelson Fernando Ramos Trejo</t>
  </si>
  <si>
    <t>Huamani Chirre Eliana Carolina</t>
  </si>
  <si>
    <t>Escriba Sosa Joel</t>
  </si>
  <si>
    <t xml:space="preserve">Figueroa Lopez Tomas Maximo </t>
  </si>
  <si>
    <t>Eugenio Rosas Figueroa Mejia</t>
  </si>
  <si>
    <t>Luis Alberto Del Aguila Vera</t>
  </si>
  <si>
    <t>Santiago Cieza Rubio</t>
  </si>
  <si>
    <t>Jenner Leiner Otero Romero</t>
  </si>
  <si>
    <t>Sanchez Tirado Vela Juan Jose</t>
  </si>
  <si>
    <t>Frank Marvin Zegarra Rivera</t>
  </si>
  <si>
    <t>Pedro Jaime Zapata Herrera</t>
  </si>
  <si>
    <t>Marllury Pilco Chamache</t>
  </si>
  <si>
    <t>Alexander Guillermo Zuñiga Molina</t>
  </si>
  <si>
    <t>Edico Humberto Galvez Vega</t>
  </si>
  <si>
    <t>Yvette Solis Herrada</t>
  </si>
  <si>
    <t>Rosin Judith Flores Espinoza</t>
  </si>
  <si>
    <t>Katherine Peralta Cobos</t>
  </si>
  <si>
    <t>Victor Ceferino Aranguren Escalante</t>
  </si>
  <si>
    <t>Samuel Porfirio Ordoñez Colque</t>
  </si>
  <si>
    <t>Karen America Chiroque Correa</t>
  </si>
  <si>
    <t>Sebastian Solis Leiva</t>
  </si>
  <si>
    <t>Juan Pastor Perea</t>
  </si>
  <si>
    <t xml:space="preserve">Ivan Medina Ventura </t>
  </si>
  <si>
    <t>Haydee Rosmery Pari Mamani</t>
  </si>
  <si>
    <t>Vergaray Chamorro De Vicente Emiliana Matilde</t>
  </si>
  <si>
    <t>Urteaga Guzman Jorge Luis</t>
  </si>
  <si>
    <t>Julio Bladimir Martos Chavez</t>
  </si>
  <si>
    <t>Lucia Elena Jacobo Ventura</t>
  </si>
  <si>
    <t>Luis Guillermo Telge Noriega</t>
  </si>
  <si>
    <t>Vasquez Barra Ruth Brecia</t>
  </si>
  <si>
    <t>Matias Dominguez Tello</t>
  </si>
  <si>
    <t>Castillo Mogollon Angel Noe</t>
  </si>
  <si>
    <t>Javier Huaman Pablo Cesar</t>
  </si>
  <si>
    <t>Maria Cecilia Romaña Ormachea</t>
  </si>
  <si>
    <t xml:space="preserve">Sony Noe Gutierrez Guerrero </t>
  </si>
  <si>
    <t>Jose Angel Carrasco Seminario</t>
  </si>
  <si>
    <t>Ernesto Pedro Arroyo Vergara</t>
  </si>
  <si>
    <t>Cinthia Milagros Zamudio Callirgos</t>
  </si>
  <si>
    <t>Sanchez Cruz David Fernando</t>
  </si>
  <si>
    <t>Hugo Eduardo Flores Mamani</t>
  </si>
  <si>
    <t>Cathylee Paola Ramos Ccori</t>
  </si>
  <si>
    <t>Lourdes Maria Del Carmen Mendoza Jara</t>
  </si>
  <si>
    <t>Jessica Justina Jauregui Gamboa</t>
  </si>
  <si>
    <t>Marco Antonio Geronimo De La Cruz</t>
  </si>
  <si>
    <t>Juan Julio León Montalvo</t>
  </si>
  <si>
    <t>Yadira Salinas Flores</t>
  </si>
  <si>
    <t>Quiñones Duran Vda De Sakamoto Fani</t>
  </si>
  <si>
    <t>Marco Antonio Torres Valcarcel</t>
  </si>
  <si>
    <t>Cleopatra Falcon Ludeña</t>
  </si>
  <si>
    <t>Allen Roca Varela</t>
  </si>
  <si>
    <t>Giraldo Malvas Rolando  Eder</t>
  </si>
  <si>
    <t>Franklin Alfonso Caceres Freyre</t>
  </si>
  <si>
    <t>Flores Ampuero Herminia</t>
  </si>
  <si>
    <t>Nimfi Israel Magan Rodriguez</t>
  </si>
  <si>
    <t>Edilna Maritza Crisanto Garcia</t>
  </si>
  <si>
    <t>Fernando Ruiz Davila</t>
  </si>
  <si>
    <t>Maria Victoria Prada Guzman</t>
  </si>
  <si>
    <t>Maria Encarnacion Cunya Llacsahuanga</t>
  </si>
  <si>
    <t>Araujo Condor Adela</t>
  </si>
  <si>
    <t xml:space="preserve">John Ricardo Damian Huaranga </t>
  </si>
  <si>
    <t>Renzo Luis Antonio Bacigalupo Liendo</t>
  </si>
  <si>
    <t xml:space="preserve"> Lucas Felix Marcelo Gente</t>
  </si>
  <si>
    <t>Yanet Tovar Palomino</t>
  </si>
  <si>
    <t>Moncada Dantas Veronica Milagros</t>
  </si>
  <si>
    <t>Jeanet Roxana Zuñiga  Fuentes</t>
  </si>
  <si>
    <t>Veronica Quenta Navarro</t>
  </si>
  <si>
    <t>Victoria Sivincha Quispe</t>
  </si>
  <si>
    <t>Kelly Gutierrez Lazo</t>
  </si>
  <si>
    <t>Sandra Liliana Montenegro Fernandez</t>
  </si>
  <si>
    <t>Ruth Noemi Salvatierra Ugarte</t>
  </si>
  <si>
    <t xml:space="preserve">Blanca Esmeralda Quiñones Mejia </t>
  </si>
  <si>
    <t xml:space="preserve">Joany Janeth Crisologo Julca </t>
  </si>
  <si>
    <t>Silvia Karen Ccacyaccoa Carbajal</t>
  </si>
  <si>
    <t>Salustiana Huachin Morales</t>
  </si>
  <si>
    <t>Marco Antonio Barrios Bravo</t>
  </si>
  <si>
    <t>Espinoza Ubillus Eduardo</t>
  </si>
  <si>
    <t xml:space="preserve">Yessica Virginia Aricoche Arevalo </t>
  </si>
  <si>
    <t xml:space="preserve">Wilffer Ramiro Angulo Valdez </t>
  </si>
  <si>
    <t xml:space="preserve">Elmer Vilca Apolin </t>
  </si>
  <si>
    <t>Victoria Reyda Ingaruca Aquino De Campos</t>
  </si>
  <si>
    <t xml:space="preserve">Alfredo Walther Buendia Ccopa </t>
  </si>
  <si>
    <t>Soto Mendoza Pablo</t>
  </si>
  <si>
    <t>Sttanley Junior Antonio Rodas Fuentes</t>
  </si>
  <si>
    <t>Juan Miguel Azañero Estradas</t>
  </si>
  <si>
    <t>Rueda Chacon Fidel</t>
  </si>
  <si>
    <t>Rafael Cardeña Ramos</t>
  </si>
  <si>
    <t>Giovany Martin Villavicencio Moreno</t>
  </si>
  <si>
    <t>Nicolas Ruidias Romero</t>
  </si>
  <si>
    <t>Eduardo Chahuara Macoyllo</t>
  </si>
  <si>
    <t xml:space="preserve">Juan Jose Madrid Daviran </t>
  </si>
  <si>
    <t>Kelvin Prelbin Mayta Cruzado</t>
  </si>
  <si>
    <t>Chavez Torres Jesus Del Carmen</t>
  </si>
  <si>
    <t>Edinson Alonso Tejeda Tipa</t>
  </si>
  <si>
    <t>Guzman Arica Juan Carlos</t>
  </si>
  <si>
    <t>Iginio Geremias Baca Layza</t>
  </si>
  <si>
    <t>Jose Lino Gutierrez Mantilla</t>
  </si>
  <si>
    <t>Julio Esteban Luzardo Paredes</t>
  </si>
  <si>
    <t xml:space="preserve"> Elizabeth Chicoma Bazan</t>
  </si>
  <si>
    <t>Jose Casanova Cruz</t>
  </si>
  <si>
    <t>Laureano Irigoin Gavidia</t>
  </si>
  <si>
    <t xml:space="preserve">Omar Rodolfo Guerrero Bermeo </t>
  </si>
  <si>
    <t>Teodora Idomila Rivadeneira Cuadros</t>
  </si>
  <si>
    <t>Javier Anibal Cedano Lazaro</t>
  </si>
  <si>
    <t>Paulita Juares Ordoñez</t>
  </si>
  <si>
    <t>Carmen Esperanza Vela Carrasco</t>
  </si>
  <si>
    <t>Rolin Dislac Inocencio Huaman</t>
  </si>
  <si>
    <t>Jose Elard Nuñez Cardenas</t>
  </si>
  <si>
    <t xml:space="preserve">Luz De María Castillo Farfán </t>
  </si>
  <si>
    <t>Isabel Beatriz Trujillo De Rolando</t>
  </si>
  <si>
    <t xml:space="preserve">Orosco Cachay Melvin </t>
  </si>
  <si>
    <t>Margarita Lourdes Palomino Diaz</t>
  </si>
  <si>
    <t xml:space="preserve">Ana Luisa  Saldarriaga Villegas </t>
  </si>
  <si>
    <t>Palomino Osis Fanny Esther</t>
  </si>
  <si>
    <t>Carmen Yurisan Cano Perez</t>
  </si>
  <si>
    <t>Nancy Rimache Seqquera</t>
  </si>
  <si>
    <t>Heli Gomez Solis</t>
  </si>
  <si>
    <t>Kevin Roy Laureano Velasco</t>
  </si>
  <si>
    <t>Erickson Melvyn Garcia Fretel</t>
  </si>
  <si>
    <t>Alfonso Virgilio  Purizaga Cruzado</t>
  </si>
  <si>
    <t>Carlos Emilio Bayro Guzman</t>
  </si>
  <si>
    <t xml:space="preserve">Daniel Arteaga Calixto </t>
  </si>
  <si>
    <t>Fernando Alfonso Sanchez Placencia</t>
  </si>
  <si>
    <t>Oscar Alfredo Carpio Cardenas</t>
  </si>
  <si>
    <t>Jorge Andres Sosa Alonso</t>
  </si>
  <si>
    <t>Darwin Esteban Alvarado Linares</t>
  </si>
  <si>
    <t>Jhoisy Esther Mozombite Sanchez</t>
  </si>
  <si>
    <t xml:space="preserve">Agnetha Cisneros Tang </t>
  </si>
  <si>
    <t xml:space="preserve"> Cristian Morales Villanera</t>
  </si>
  <si>
    <t>Juan Luis Gerson Lara Ramirez</t>
  </si>
  <si>
    <t xml:space="preserve">Admer Hilcides Duran Calderon </t>
  </si>
  <si>
    <t>Jefferson Rafael Tucno Flores</t>
  </si>
  <si>
    <t xml:space="preserve">Regina Milagros Orellano Quiroz </t>
  </si>
  <si>
    <t>Clemencia Esperanza Pinto Chirinos</t>
  </si>
  <si>
    <t>Alarcon Diaz Maria Isabel</t>
  </si>
  <si>
    <t>Daniel Vasquez Zumaeta</t>
  </si>
  <si>
    <t>Luis Eduardo Larrea Guzman</t>
  </si>
  <si>
    <t>Carlos Huamanorellano,</t>
  </si>
  <si>
    <t xml:space="preserve">Mark Anthony Martinez Carnero </t>
  </si>
  <si>
    <t>Jose Everildes Silva Tello</t>
  </si>
  <si>
    <t>Richard Ivan Canales Villarreal</t>
  </si>
  <si>
    <t>Fernando De Los Santos Leon</t>
  </si>
  <si>
    <t xml:space="preserve"> Frances Maria Goicochea Merino</t>
  </si>
  <si>
    <t>Gloria Marlenee Becerra Orrego</t>
  </si>
  <si>
    <t xml:space="preserve">Cesar Benito Condori </t>
  </si>
  <si>
    <t>Cynthia Lucia Sanchez Herrera</t>
  </si>
  <si>
    <t>Sandra Hernandez Hernandez</t>
  </si>
  <si>
    <t>Carlos Alberto Ticona Lupo</t>
  </si>
  <si>
    <t>Luis Javier Gonzales Posada De Cossio</t>
  </si>
  <si>
    <t>Karol Ivan Barrios Canales</t>
  </si>
  <si>
    <t xml:space="preserve">Emerson De La Cruz Huayra </t>
  </si>
  <si>
    <t>Fabian Rojas Aponte</t>
  </si>
  <si>
    <t xml:space="preserve"> Alex Robinson Chipana Meza</t>
  </si>
  <si>
    <t xml:space="preserve"> Tatiana Lizbeth Chacon Salazar</t>
  </si>
  <si>
    <t>Maria Elena Robles De Enriquez</t>
  </si>
  <si>
    <t>Juan Oscar Calderon Mestas</t>
  </si>
  <si>
    <t>Hugo Rodolfo Colichon Villanueva</t>
  </si>
  <si>
    <t>Angela Victoria Villacorta Rios</t>
  </si>
  <si>
    <t>Marina Ochoa Rodrigo</t>
  </si>
  <si>
    <t>Yolanda Nelly Campos Estacio De Silva</t>
  </si>
  <si>
    <t>Tabata Milagros Salas Meza,</t>
  </si>
  <si>
    <t xml:space="preserve">Ermila Evelida Lozano Salazar </t>
  </si>
  <si>
    <t xml:space="preserve">Roniel Absalon Yupanqui Siccha </t>
  </si>
  <si>
    <t>Magda Lili Manco Padilla</t>
  </si>
  <si>
    <t>Pedro Ramiro Escobedo Aza</t>
  </si>
  <si>
    <t>Jhonny Shupingahua Rengifo</t>
  </si>
  <si>
    <t xml:space="preserve"> Lolo Yngnacio Rebaza Fernandez</t>
  </si>
  <si>
    <t xml:space="preserve">Alex Ayala Hermitaño </t>
  </si>
  <si>
    <t xml:space="preserve">Cuba Moscoso Gonzalo Fernando </t>
  </si>
  <si>
    <t>Mauro Irving Lopez Berrospi</t>
  </si>
  <si>
    <t xml:space="preserve">Ervin Barry Cueva Salinas </t>
  </si>
  <si>
    <t>Jessica Suzan Damas Mazza</t>
  </si>
  <si>
    <t xml:space="preserve">Jacqueline Esther Pintado Ponte </t>
  </si>
  <si>
    <t>Miriam Marleni Reyes Zavala</t>
  </si>
  <si>
    <t>Martha Liz Tapia Aliaga</t>
  </si>
  <si>
    <t xml:space="preserve">Carlos Wilfredo Hurtado Guerrero </t>
  </si>
  <si>
    <t>Alex Alan Diaz Angulo</t>
  </si>
  <si>
    <t>Miguel Angel Quintana Quispe</t>
  </si>
  <si>
    <t>Maria Lucia Caceres Melgar</t>
  </si>
  <si>
    <t xml:space="preserve">Espinoza Vargas Daniel Leonardo </t>
  </si>
  <si>
    <t xml:space="preserve">Cesar Raul Chamay Terrones </t>
  </si>
  <si>
    <t xml:space="preserve">Robert Yury Peña Fernandez </t>
  </si>
  <si>
    <t xml:space="preserve">Macaria Quispe Leandro </t>
  </si>
  <si>
    <t>Aide Arevalo Ortiz</t>
  </si>
  <si>
    <t xml:space="preserve">Ruth Magdalena Baylon Alejo </t>
  </si>
  <si>
    <t>Yesenia Milagros Huertas Regalado</t>
  </si>
  <si>
    <t>Matilde Chura Esperilla</t>
  </si>
  <si>
    <t>Luis Alberto Lorenzo Doroteo</t>
  </si>
  <si>
    <t>Segundo Zapata Timana</t>
  </si>
  <si>
    <t>Claudia  Lucero Mundaca Acha</t>
  </si>
  <si>
    <t>Dorian David Calderon Jara</t>
  </si>
  <si>
    <t>'Fernando Gabriel Villon Bernaola</t>
  </si>
  <si>
    <t xml:space="preserve">Sulma Huamancusi Quispe </t>
  </si>
  <si>
    <t>Maria Elena Vilchez Cruz</t>
  </si>
  <si>
    <t>Felipe Jonathan Raico Quiroz</t>
  </si>
  <si>
    <t>Johnn Paolo Espinoza Cabello</t>
  </si>
  <si>
    <t xml:space="preserve"> Ramiro Atencio Angeles</t>
  </si>
  <si>
    <t xml:space="preserve">Sara Lucia Portillo Mendoza </t>
  </si>
  <si>
    <t>Jessica Paola Granda Milon</t>
  </si>
  <si>
    <t>Irma Cespedes Anaya</t>
  </si>
  <si>
    <t xml:space="preserve"> Daysi Juliana Paz Mestas</t>
  </si>
  <si>
    <t>Hans Enzo Beltran De La Cruz</t>
  </si>
  <si>
    <t>Jorge Luis Miranda Gutierrez</t>
  </si>
  <si>
    <t xml:space="preserve">Johny Gaston Chacon Ibañez </t>
  </si>
  <si>
    <t>Jorge Luis Vargas Pacori</t>
  </si>
  <si>
    <t xml:space="preserve">Concepcion Rodriguez Benitez </t>
  </si>
  <si>
    <t xml:space="preserve">Violeta Cadenillas Coronel </t>
  </si>
  <si>
    <t>Nancy Mullisaca Carcasi</t>
  </si>
  <si>
    <t>Terrones Teran Zulema Magaly</t>
  </si>
  <si>
    <t>Emilly Marilyn Huamanisanchez</t>
  </si>
  <si>
    <t>Christian Ruben Azañero Alcalde</t>
  </si>
  <si>
    <t>Jaime Santiago Cheng Choy</t>
  </si>
  <si>
    <t>Consuelo Del Milagro Huaman Quiñonez</t>
  </si>
  <si>
    <t xml:space="preserve"> Luzmila Jesus Gomero De Durand</t>
  </si>
  <si>
    <t>Paulino Huamaní Valencia</t>
  </si>
  <si>
    <t>Karen Maribel Rodriguez Rodriguez</t>
  </si>
  <si>
    <t>Vicitacion Del Castillo De Alipazaga</t>
  </si>
  <si>
    <t>Rojas Robles Lisy Magali</t>
  </si>
  <si>
    <t>Liliana Reynoso Obregon</t>
  </si>
  <si>
    <t>Jimenez Izquierdo Lindaura</t>
  </si>
  <si>
    <t>Espiritu Aguilar Edinson</t>
  </si>
  <si>
    <t xml:space="preserve">Gonzalo Fernando Potozen Braco </t>
  </si>
  <si>
    <t>Mello Nalvarte Marden Ronald</t>
  </si>
  <si>
    <t>Lara Castillo Joseph David</t>
  </si>
  <si>
    <t>Bustamante Alvarez Bertha Lissette</t>
  </si>
  <si>
    <t>Jose Antonio Pinedo Flores</t>
  </si>
  <si>
    <t xml:space="preserve">Doner Smith Cotrina Cachi </t>
  </si>
  <si>
    <t>Jesus Manuel Usurin Mamani</t>
  </si>
  <si>
    <t>Rolffy Pavel Acuña Romero</t>
  </si>
  <si>
    <t>'Maria Elizabeth Morales Duran</t>
  </si>
  <si>
    <t>'Sarita Peña Calle</t>
  </si>
  <si>
    <t>Tito Alberto Malaga Choque</t>
  </si>
  <si>
    <t>'Francis Flavio Suasnabar Mejia</t>
  </si>
  <si>
    <t>Javier Huamani Palomino</t>
  </si>
  <si>
    <t>Arboleda Horna Jorge Flavio</t>
  </si>
  <si>
    <t xml:space="preserve">Paula Carmela Torres Vargas </t>
  </si>
  <si>
    <t>Rolando Sergio Arribasplata Echebarria</t>
  </si>
  <si>
    <t>Miguel Angel Ñaupa Guzman</t>
  </si>
  <si>
    <t>Emeterio Alagon Huamani</t>
  </si>
  <si>
    <t>Jesus Alberto Acosta Garcia</t>
  </si>
  <si>
    <t xml:space="preserve">Viviana Velez Bendezu </t>
  </si>
  <si>
    <t>Erick Gregory Mendoza Davila</t>
  </si>
  <si>
    <t>'Luis Francisco Cellio Ferreyros</t>
  </si>
  <si>
    <t>Reategui Shupingahua Wilmer</t>
  </si>
  <si>
    <t>Hernan Martin Sanchez Maguiña</t>
  </si>
  <si>
    <t>Socorro Lourdes Delgado Saniz</t>
  </si>
  <si>
    <t xml:space="preserve"> Elias Vasquez Yeison Rildo</t>
  </si>
  <si>
    <t xml:space="preserve">Luigi Alberto Zanatta Borda </t>
  </si>
  <si>
    <t xml:space="preserve"> Juan Luis Flores Peñaloza</t>
  </si>
  <si>
    <t>Amilcar Lima Armuto</t>
  </si>
  <si>
    <t xml:space="preserve">Juberth Mendoza Poma </t>
  </si>
  <si>
    <t>David Eliseo Silva Flores</t>
  </si>
  <si>
    <t>Efrain Mallqui Soto</t>
  </si>
  <si>
    <t xml:space="preserve">Luis Manuel Chavez Cabello </t>
  </si>
  <si>
    <t xml:space="preserve">Toribio Bustamente Diaz </t>
  </si>
  <si>
    <t>Miguel Victor Nuñez Quispe</t>
  </si>
  <si>
    <t>Luis Fernando  Peirano Borrero</t>
  </si>
  <si>
    <t>Horacio Andres De Los Santos Guerrero Chanduvi</t>
  </si>
  <si>
    <t>Karla Magaly Aguilar Escobedo</t>
  </si>
  <si>
    <t>Ana Cecilia Cayro Malaga</t>
  </si>
  <si>
    <t xml:space="preserve">Yurly Arnaldo Valdez Valdez </t>
  </si>
  <si>
    <t xml:space="preserve">Edgar Fidel Ocrospoma Curo </t>
  </si>
  <si>
    <t xml:space="preserve">Rosa Estela Fernandez Diaz </t>
  </si>
  <si>
    <t xml:space="preserve">Lucio Pedro Maguiña Silvestre </t>
  </si>
  <si>
    <t>Linda Johana Veramendi San Martin</t>
  </si>
  <si>
    <t xml:space="preserve">Orlando Walter Chavez Flores </t>
  </si>
  <si>
    <t>Jenner Benjamin Torrejon Ventura</t>
  </si>
  <si>
    <t xml:space="preserve">Diamoth Villaorduña Principe </t>
  </si>
  <si>
    <t>Jr. Perú Mz. D, Lte. 24 Aahh José Carlos Mariategui</t>
  </si>
  <si>
    <t>Jr. San Martin N° 135 - Int. 101 - Urb. San Andres 1Era Etapa - Trujillo - La Libertad</t>
  </si>
  <si>
    <t>Jr. Pacasmayo N° 874A - Lima - Lima - Lima</t>
  </si>
  <si>
    <t>Av. La Marina Nro. S/N Ayacucho - Huanta – Llochegua</t>
  </si>
  <si>
    <t>Av. Manuel  A Pinto  Nro. S/N</t>
  </si>
  <si>
    <t>Av. Sanchez Cerro Nro. 504 Int. 06</t>
  </si>
  <si>
    <t>Av. 2 De Junio Mza. C Lote. 5 A.H. 2 De Junio</t>
  </si>
  <si>
    <t>Av. Manuel A. Pinto S/N Chanchamayo Junin</t>
  </si>
  <si>
    <t xml:space="preserve">Calle Cañon Del Pato 328 Dpto. 301 Urb. Higuereta </t>
  </si>
  <si>
    <t>Jr. Junin Nro. 117 Cercado</t>
  </si>
  <si>
    <t>Jr:Crespo Castillo #201 - Urb San Juan</t>
  </si>
  <si>
    <t xml:space="preserve">Jr. 9 De Diciembre N° 251 </t>
  </si>
  <si>
    <t>Mz A K Lt 6 Coop G Albarracin Alto De La Alianza</t>
  </si>
  <si>
    <t>Pza. Princip Paucarbamba Nro. S/N</t>
  </si>
  <si>
    <t>Av. 9 De Octubre 570 Pj. 9 De Octubre</t>
  </si>
  <si>
    <t>Condom. Los Geranios Maa M Lte 10 Res. La Angostura</t>
  </si>
  <si>
    <t>Urb La Colina K 8 Hunter</t>
  </si>
  <si>
    <t>Anexo Expansión Cobriza Nro. Sn, San Pedro De Coris - Churcampa - Huancavelica</t>
  </si>
  <si>
    <t xml:space="preserve">Comité N° 3 Anexo De Mollehuaca </t>
  </si>
  <si>
    <t>Jr Francisco De Zela 1052 Jesus Maria-Lima-Lima</t>
  </si>
  <si>
    <t>Calle Manuel Scorza Nº 190 E 509     Surco-Lima-Lima</t>
  </si>
  <si>
    <t>Calle Manuel Pardo 645 - Chiclayo  Chiclayo Lambayeque</t>
  </si>
  <si>
    <t>Jr. Francisco De Angulo Nr° 263</t>
  </si>
  <si>
    <t>Jr San Martin 1068 - Barrio Huarupampa</t>
  </si>
  <si>
    <t>Ca. A. De Mayolo 446 Dpto. 201 Urb Pablo Boner, La Molina</t>
  </si>
  <si>
    <t>Urb. Ampliacion San Miguel Mz-I Lote-6</t>
  </si>
  <si>
    <t>Calle Rosseau 629 San Borja</t>
  </si>
  <si>
    <t>Calle Santa Cruz 362 Int 08 - Urb Chicago Trujillo-Trujillo-La Libertad</t>
  </si>
  <si>
    <t>Jr. Jose Quiñonez 539 - Br. Santa Elena Alta - Cajamarca</t>
  </si>
  <si>
    <t>Urbanizacion Picchu San Isidro S/N - Cusco</t>
  </si>
  <si>
    <t>Malecon De La Reserva 717 Dpto 1101</t>
  </si>
  <si>
    <t>Jr Orbegoso  N°185  2Do Piso Centro Trujillo</t>
  </si>
  <si>
    <t>Jr. Junin 485 Centro Historico</t>
  </si>
  <si>
    <t>Barrio Antapampa Calle Magna Tintaya 301</t>
  </si>
  <si>
    <t>Av. America Oeste 691 Urb. La Esmeralda</t>
  </si>
  <si>
    <t>1 Etapa Mza. G Lote. 03 Urb. Puente Blanco Ica</t>
  </si>
  <si>
    <t>Unidad Vecinal Victor M. Maurtua Mz T Lt. 201</t>
  </si>
  <si>
    <t>Av. Circumvalacion Arenales Mza. D Lote. 1 Cercado - Chaupimarca - Pasco - Pasco</t>
  </si>
  <si>
    <t>Av. Bolognesi 1334 - Chiclayo</t>
  </si>
  <si>
    <t xml:space="preserve">Jr. San Cristobal Nro. 282 </t>
  </si>
  <si>
    <t>Cal. Caballero Lastre Nro. 38 (Penultima Cdra Por Paredon De La Fab) Loreto - Maynas - Iquitos</t>
  </si>
  <si>
    <t xml:space="preserve">Mza. C6 Lote. 12 Coishco </t>
  </si>
  <si>
    <t>Urb. Isabel Barreto Mz. C Lote 9 Fonavi Paita - Piura</t>
  </si>
  <si>
    <t>Av. Fernando Belaunde Terry Nro. S/N C.P. Puerto Sungaro</t>
  </si>
  <si>
    <t>Oscar Molina Nro. 178 El Bosque</t>
  </si>
  <si>
    <t>Urbanizacion Santa Ana  D 7- 8</t>
  </si>
  <si>
    <t>Calle Paris 109 Urb, Santa Rosa Mariano Melgar</t>
  </si>
  <si>
    <t>Jr Jorgechavez C 04 Uchiza - Tocache - San Martin</t>
  </si>
  <si>
    <t>Calle Garcilazo S/N Chivay - Caylloma - Arequipa</t>
  </si>
  <si>
    <t>C.P. Las Poncianas Mz A Lote 11 Santa  - Santa - Ancash</t>
  </si>
  <si>
    <t>Calle Oscar Molina 176 Urb El Bosque - Rimac - Lima - Lima</t>
  </si>
  <si>
    <t>Av. Fortunato Chirichigno Mz. B-23 Casa 1 . San Eduardo - Piura</t>
  </si>
  <si>
    <t>Seccion Varios Pto 85-86 Nro. Ref Mercado Moshoqueque (Pto 85-86 Frente A La Curacao Cruzando) Lambayeque - Chiclayo - Jose Leonardo Ortiz</t>
  </si>
  <si>
    <t>Jr. Santa Cruz Nro. C56 P.J. Bella Durmiente (A 20 Mts Del Poder Judicial) Huanuco - Leoncio Prado - Rupa-Rupa</t>
  </si>
  <si>
    <t>Jr. Los Proceres Nro. 286 Urb. Aucayacu Huanuco - Leoncio Prado - Jose Crespo Y Castillo</t>
  </si>
  <si>
    <t>Calle Andromeda 175 Dpto 101 Urb. Monterrico</t>
  </si>
  <si>
    <t xml:space="preserve"> Jr. San Martin Nro. 1525 Huanuco - Huanuco - Huanuco </t>
  </si>
  <si>
    <t>Unid.Com.Viv. 25 Lote. 54 A.H. Huaycan Super Mz. B</t>
  </si>
  <si>
    <t>Calle 2 De Mayo 575 Dpt 202 Miraflores - Lima - Lima</t>
  </si>
  <si>
    <t>Calle Jose Leal 981 Lince - Lima - Lima</t>
  </si>
  <si>
    <t>Jr. Las Gaviotas 2110, E1 304, Santiago De Surco</t>
  </si>
  <si>
    <t>Carlos Cueto Fernandini 194 Pueblo Libre</t>
  </si>
  <si>
    <t>Av. Huanta Nro. S/N Cas. Liohegua Ayacucho - Huanta - Llochegua</t>
  </si>
  <si>
    <t>Jr. Huanta Nro. S/N (Media Cdra Plaza Lado Baño Publico), Santa Rosa, La Mar, Ayacucho</t>
  </si>
  <si>
    <t>Jr. Alejandro Ortiz 385 - Cajamarca</t>
  </si>
  <si>
    <t>Jr 28 De Julio Nº 334 Huaraz</t>
  </si>
  <si>
    <t>Av  M.C De La Torre  Mz. L, Lote 11, Moquegua, Mariscal Nieto,  Moquegua</t>
  </si>
  <si>
    <t>Jr. Perú S/N - Cp Segunda Jerusalen - Distrito Elias Soplin Vargas - Provincia De Rioja - Departamento De San Martín</t>
  </si>
  <si>
    <t>Jr.Quillabamba 407 Santa Ana-La Convencion-Cusco</t>
  </si>
  <si>
    <t>Calle Consuelo 619 Residencial Vallecito F-4 Arequipa</t>
  </si>
  <si>
    <t>Jr. Chirumbia Ñ-6 Santa Ana-La Convencion-Cusco</t>
  </si>
  <si>
    <t>Malecon Sergio Bernales 155 Dpto 502, Urb. Orrantia Del Mar - Lima - Lima - San Isidro</t>
  </si>
  <si>
    <t>Urb. Mirasol De Cayma Mz. E, Lt. 16</t>
  </si>
  <si>
    <t>Calle Pachacutec 00/Sn Cent Huambos Chota</t>
  </si>
  <si>
    <t>Manuel Condeno.  195 Res. Diego Ferre</t>
  </si>
  <si>
    <t>Av. Arequipa Nro. 231 (Arriba De La Capilla Sr. De Huanca - 1Er Piso</t>
  </si>
  <si>
    <t xml:space="preserve">Jr. Santiago Antunez De Mayolo S/N  </t>
  </si>
  <si>
    <t>Marina Ramos De Aquino</t>
  </si>
  <si>
    <t>Felix Santiago Gomez Ramirez</t>
  </si>
  <si>
    <t xml:space="preserve">Rosa Estela Torres Polo De García </t>
  </si>
  <si>
    <t xml:space="preserve">Cirila De Coronado Pucho </t>
  </si>
  <si>
    <t>Lilia Loayza Riveros</t>
  </si>
  <si>
    <t>Soto De Tijero Natalia</t>
  </si>
  <si>
    <t>Andrade Cadenillas Luz Del Milagro</t>
  </si>
  <si>
    <t>Flor Azucena Lara Mendez De Llecllish</t>
  </si>
  <si>
    <t>Terronesfuentes Evelyn Marcia</t>
  </si>
  <si>
    <t>Juana Estela De Orrillo</t>
  </si>
  <si>
    <t>Caceres De Peralta Maria Amparo</t>
  </si>
  <si>
    <t>Zarate Aguinaga Eliana Del Rocio</t>
  </si>
  <si>
    <t xml:space="preserve">Quispe Gutierrez Carmen Magaly </t>
  </si>
  <si>
    <t>Maria Irene Lazo Velando De Noriega</t>
  </si>
  <si>
    <t>Rosa Angelica Vigo Pinedo</t>
  </si>
  <si>
    <t>Olga Pinto Dueñas</t>
  </si>
  <si>
    <t>Julia Roxana Chucle Carhuavilca De Martinez</t>
  </si>
  <si>
    <t xml:space="preserve">Jhony Henry Solis Villavicencio </t>
  </si>
  <si>
    <t>Norma Sara Mendieta Rochabrun</t>
  </si>
  <si>
    <t>Cindy Wendy Lozano Baumann</t>
  </si>
  <si>
    <t>Rita Chahuayo Cayetano</t>
  </si>
  <si>
    <t xml:space="preserve">Vilma Ines Valdivia Barberis </t>
  </si>
  <si>
    <t>Huaricallo Uribe Moises Gerardo</t>
  </si>
  <si>
    <t>Julio Gavino Yarasca Pariona</t>
  </si>
  <si>
    <t>Marco Antonio Zamalloa Chara</t>
  </si>
  <si>
    <t>Miriam Esther Espinoza Rodriguez</t>
  </si>
  <si>
    <t>Yoon Hee Cho W/O Park</t>
  </si>
  <si>
    <t>Patricia Aguilar Elorrieta</t>
  </si>
  <si>
    <t>Ricardo Enrique Delgado</t>
  </si>
  <si>
    <t>Marilu  Quispe Palomino De Flores</t>
  </si>
  <si>
    <t>Hada Jesusa Sanchez Saez</t>
  </si>
  <si>
    <t>Silvia Guerrero Pereira</t>
  </si>
  <si>
    <t>Avalos Ruiz Margarita Elizabeth</t>
  </si>
  <si>
    <t>Henry Gary San Miguel Juarez</t>
  </si>
  <si>
    <t>Giovanna Ramos Mendez</t>
  </si>
  <si>
    <t>Ruth Elizabeth Vargas Palacios De Gabriel</t>
  </si>
  <si>
    <t>Eduardo Walter Luis Garcia</t>
  </si>
  <si>
    <t xml:space="preserve">Loretta Marquez Montero </t>
  </si>
  <si>
    <t>Celia Cristina Diaz Haro</t>
  </si>
  <si>
    <t>Magaly Julissa Huaman Lopez</t>
  </si>
  <si>
    <t>Rosalia Toledo Puelles</t>
  </si>
  <si>
    <t>Lucinda Villanueva Vilca</t>
  </si>
  <si>
    <t>Teresa Alejandrina Ortiz Peceros</t>
  </si>
  <si>
    <t>Neysi Concepcion Goicochea Escudero</t>
  </si>
  <si>
    <t xml:space="preserve">Fernando Castañeda Landazuri  </t>
  </si>
  <si>
    <t>Vasquez Sanchez Nelly</t>
  </si>
  <si>
    <t>Mercedes Noemi Pedroza Añorga</t>
  </si>
  <si>
    <t>Montenegro De Guevara Maria Gabina</t>
  </si>
  <si>
    <t>Ada Angelica Sotomayor Ojeda De Rodriguez</t>
  </si>
  <si>
    <t>Elsa Susana Del Rosario Lambruschini Elespuru</t>
  </si>
  <si>
    <t>Andy Angulo Ampuero</t>
  </si>
  <si>
    <t>Caballero Chavez Luis Guillermo</t>
  </si>
  <si>
    <t>Dora Acosta Zappa</t>
  </si>
  <si>
    <t>Poma Ames De Reyes Cira</t>
  </si>
  <si>
    <t>Patricia Milagros Coello Arevalo</t>
  </si>
  <si>
    <t>Jesús Oel Cervantes Vargas</t>
  </si>
  <si>
    <t>Luis Miguel Untiveros Hernandez</t>
  </si>
  <si>
    <t>Ana Mamani Condori</t>
  </si>
  <si>
    <t>Juana Peña De Cusiyupanqui</t>
  </si>
  <si>
    <t>Dalila O. Revoredo De Gamarra</t>
  </si>
  <si>
    <t>Maria Jose Barreto Seminario</t>
  </si>
  <si>
    <t>Milagros De La Piedra Varela</t>
  </si>
  <si>
    <t>Katia Messa Meza</t>
  </si>
  <si>
    <t>Carmen Escudero Lopez De Flores</t>
  </si>
  <si>
    <t>Monica Manchego Lombardi</t>
  </si>
  <si>
    <t>Maritza Janet Arce Martínez De Martinez</t>
  </si>
  <si>
    <t>Gilda Abigail Villanueva De Zuñiga</t>
  </si>
  <si>
    <t>María Del Carmen Zavaleta Zavaleta</t>
  </si>
  <si>
    <t>Marlis Lira Covers</t>
  </si>
  <si>
    <t>Nuñez Acosta Rocina Noemi</t>
  </si>
  <si>
    <t xml:space="preserve">Wendy Nallu Sanchez Mejia </t>
  </si>
  <si>
    <t>Deborah Farah Tupiño Flores</t>
  </si>
  <si>
    <t>Yenny Cecilia Vinatea Campos</t>
  </si>
  <si>
    <t>Pari Leon Petrona Pascuala</t>
  </si>
  <si>
    <t>Cinthia Desiree Urdaniga Chavez</t>
  </si>
  <si>
    <t>Gabriela Amparo Valcarcel Amezaga</t>
  </si>
  <si>
    <t>Paula Villacorta Chujutalli</t>
  </si>
  <si>
    <t>Karen Elizabeth Blas Alfaro</t>
  </si>
  <si>
    <t>Magaly Holguín Calle De Mejía</t>
  </si>
  <si>
    <t>Isabel Suset Pichilingue Rivera</t>
  </si>
  <si>
    <t>Reyes Diaz, Yomiko Kasuko</t>
  </si>
  <si>
    <t>Nora Navarrete Vargas</t>
  </si>
  <si>
    <t>Tejada Barrrios Maria Del Carmen</t>
  </si>
  <si>
    <t>Nelly Elizabeth Horna Araujo</t>
  </si>
  <si>
    <t>Ijuma Huaratapairo Rocio</t>
  </si>
  <si>
    <t>Esther Lopez Moreno</t>
  </si>
  <si>
    <t>Diana Kelly Espinoza Zamora</t>
  </si>
  <si>
    <t>Silvia Pamela Paiva Campos</t>
  </si>
  <si>
    <t>Vicente Espinoza Older</t>
  </si>
  <si>
    <t>Ana Lucia Velez Vargas</t>
  </si>
  <si>
    <t>Yomar Medina Rodriguez</t>
  </si>
  <si>
    <t>Celestina Garcia Leon De Dominguez</t>
  </si>
  <si>
    <t>Neysi Concepción Goicochea Escudero De Franco</t>
  </si>
  <si>
    <t>Maria Amalia De La Borda Palacios</t>
  </si>
  <si>
    <t>Cira Ruth Ojeda Ceclen</t>
  </si>
  <si>
    <t>Zoila Maria Horna Zegarra</t>
  </si>
  <si>
    <t>Alejandro Montalvo Alvarez</t>
  </si>
  <si>
    <t>Rossana Infante Del Aguila</t>
  </si>
  <si>
    <t>Siesquen Niño Jose Genaro</t>
  </si>
  <si>
    <t>Rossana Mercedes Isabel Yesquen De Bacigalupo</t>
  </si>
  <si>
    <t>Edwin Daniel Leon Gutierrez</t>
  </si>
  <si>
    <t>Liborio Manuel Zevallos Estacio</t>
  </si>
  <si>
    <t xml:space="preserve">Castro Quispe Wilson </t>
  </si>
  <si>
    <t>Ananias Marino Campos Quiñones</t>
  </si>
  <si>
    <t>Doris Bethy Alcalde De Azañero</t>
  </si>
  <si>
    <t>Yolanda Sena Benites Aranda De Cordova</t>
  </si>
  <si>
    <t>Eveling Antoniett Garate Cucho</t>
  </si>
  <si>
    <t>Carolina Yasmiht Guarniz Palomino</t>
  </si>
  <si>
    <t>Carmen Cecilia Nakamura Nakamine De Campos</t>
  </si>
  <si>
    <t>Graciela Torres Retamozo</t>
  </si>
  <si>
    <t>Leonila Sanchez Vasquez</t>
  </si>
  <si>
    <t>Liliana Espinoza Silva</t>
  </si>
  <si>
    <t>Jorge Willmer Costa Infante</t>
  </si>
  <si>
    <t>Tatiana Mirian Quiroz Gutierrez</t>
  </si>
  <si>
    <t>Gloria Delgado De Nuñez</t>
  </si>
  <si>
    <t>Juan Manuel Rolando Del Valle</t>
  </si>
  <si>
    <t>Roxana Paola Carranza Gonzales</t>
  </si>
  <si>
    <t>Emma Mirtha Alvarez Cornejo</t>
  </si>
  <si>
    <t>Castro De Diaz Norma Alicia</t>
  </si>
  <si>
    <t>Carmen Tomasa Isuiza Alcedo De Sanchez</t>
  </si>
  <si>
    <t>Jesus Miriam Rodriguez De Carpio</t>
  </si>
  <si>
    <t>Maria Carmen Garcia Vasquez</t>
  </si>
  <si>
    <t xml:space="preserve"> Marucy Heruby Castro Saenz</t>
  </si>
  <si>
    <t xml:space="preserve">Eda Sernaque Sernaque </t>
  </si>
  <si>
    <t>Teresa Manuela Polanco De Torres</t>
  </si>
  <si>
    <t>Melissa Rocio Almonacid Burgos</t>
  </si>
  <si>
    <t>Max Ricardo Mendoza Figueroa</t>
  </si>
  <si>
    <t>Maritza De Lourdes Carhuatocto Espinoza</t>
  </si>
  <si>
    <t>Pio Vilca Auqui</t>
  </si>
  <si>
    <t>Katia Teresa Baron Urrutia</t>
  </si>
  <si>
    <t>Maria Antonieta Herrada Pinglo</t>
  </si>
  <si>
    <t>Claudia Elizabeth Cerdeña Melgar</t>
  </si>
  <si>
    <t xml:space="preserve">Juana Rosa Ramirez Condori </t>
  </si>
  <si>
    <t>Ofelia Rivera Cuevas De Gutierrez</t>
  </si>
  <si>
    <t>Juan Amorós Chumacero</t>
  </si>
  <si>
    <t>Jorge Ricardo Enriquez Villanueva</t>
  </si>
  <si>
    <t>Zenobia Victoria Roncalla Romero</t>
  </si>
  <si>
    <t>Carlos Abelardo Reyes Esteves</t>
  </si>
  <si>
    <t>Juan Alberto Diaz Guerrero</t>
  </si>
  <si>
    <t>Zacaria Silva Peña</t>
  </si>
  <si>
    <t>Genaro Fabian Zamora Nazario</t>
  </si>
  <si>
    <t>Rosa Milagros De La Cruz Hernandez</t>
  </si>
  <si>
    <t>Nidia Lenny Guevara Villanueva</t>
  </si>
  <si>
    <t xml:space="preserve">Ponce Puertas Luis Alberto </t>
  </si>
  <si>
    <t>Julissa Toranzo Rojas</t>
  </si>
  <si>
    <t>Elisa Olinda Espinoza Novoa</t>
  </si>
  <si>
    <t>Richard Saldaña Maytahuari</t>
  </si>
  <si>
    <t>Isabel Cristina Garcia Gonzalez De Flores</t>
  </si>
  <si>
    <t>Orlando Nicolas Saldaña Zoeger</t>
  </si>
  <si>
    <t>Jorge Juda Velasquez Cuenca</t>
  </si>
  <si>
    <t>Fabiola Moreno Ramirez</t>
  </si>
  <si>
    <t>Maria Eugenia Alva Lozada De Zelaya</t>
  </si>
  <si>
    <t xml:space="preserve">Julca Burga Maria Esther </t>
  </si>
  <si>
    <t>Yexenia Anai Goicochea Bringas</t>
  </si>
  <si>
    <t xml:space="preserve">Mary Lourdes Alarcon Nolasco </t>
  </si>
  <si>
    <t>Natividad Chavez Aguilar</t>
  </si>
  <si>
    <t>Cesario Teofilo Pucllas Lizarve</t>
  </si>
  <si>
    <t>Eleana De Las Mercedes Lagos Murrieta</t>
  </si>
  <si>
    <t>Luis Alberto Durand Padilla</t>
  </si>
  <si>
    <t>Rosa Maria Duffaut Misajel</t>
  </si>
  <si>
    <t>Elsa Elena Del Rosario Loo Kung Baffigo</t>
  </si>
  <si>
    <t xml:space="preserve">Magda Jessy Tanchiva Macedo De Ignacio </t>
  </si>
  <si>
    <t xml:space="preserve">Rosario Del Pilar Luna De La Cruz </t>
  </si>
  <si>
    <t>Miguel Alipazaga Barrueta</t>
  </si>
  <si>
    <t>Shirley Zarela Jimenez Cantoral</t>
  </si>
  <si>
    <t xml:space="preserve">Luisa Gladys  Eyzaguirre Zevallos De Mello </t>
  </si>
  <si>
    <t>Rojas Benancio Nicolas</t>
  </si>
  <si>
    <t>Miguel Angel Garcia Torres</t>
  </si>
  <si>
    <t>Pilar Reategui Vela</t>
  </si>
  <si>
    <t>Greys Andrea Panduro Angulo</t>
  </si>
  <si>
    <t>Erika Vilma Ampuero Romero</t>
  </si>
  <si>
    <t>Ernesto Enrique Myrick Cornejo</t>
  </si>
  <si>
    <t>Alicia Claribel Mamani Cama</t>
  </si>
  <si>
    <t>Rosa Calle Rodriguez</t>
  </si>
  <si>
    <t>Mercedes Milagritos Crosby Aponte</t>
  </si>
  <si>
    <t>Luz Zoraida Nicolini Del Castillo De Ugarte</t>
  </si>
  <si>
    <t>Lizbeth Diana Serveleon Fernandez</t>
  </si>
  <si>
    <t xml:space="preserve">Cristiano Lopes Fernandes </t>
  </si>
  <si>
    <t>Fernando Cornejo Pardo</t>
  </si>
  <si>
    <t>Vaninna Baracco Lira</t>
  </si>
  <si>
    <t xml:space="preserve">Jhonny Guevara Vasquez </t>
  </si>
  <si>
    <t>Carmen Rosa Carmen Rosa Manyari Lazo</t>
  </si>
  <si>
    <t>Maria Tomasa Caceres De Bernal</t>
  </si>
  <si>
    <t>Luisa Fernanda Riaño Lozano</t>
  </si>
  <si>
    <t>Paula Cuzco De Llanos</t>
  </si>
  <si>
    <t>Melanie Zapata Villanueva</t>
  </si>
  <si>
    <t>Vanessa Hernandez Hernandez</t>
  </si>
  <si>
    <t>Patricia Del Rocio Elera Jimenez De Guerrero</t>
  </si>
  <si>
    <t>Malecón Daniel Alomia Robles N° 267 2Do Piso Huanuco</t>
  </si>
  <si>
    <t>Jr. San Martin Nro. 484</t>
  </si>
  <si>
    <t>Mz C3 Lt 6 Urb. Prof. San Miguel (Urb. El Chilcal)</t>
  </si>
  <si>
    <t>Av. Caminos Del Inca 240</t>
  </si>
  <si>
    <t>Calle Luis Ganoza Rios 301 Urb. San Jose De California A 10 Dpto</t>
  </si>
  <si>
    <t>Psje 23 Mz J Lote 16 Urb Año Nuevo - Comas - Lima - Lima</t>
  </si>
  <si>
    <t>Cristian Livia Torres</t>
  </si>
  <si>
    <t>Rafael Manuel Wong Portillo</t>
  </si>
  <si>
    <t>Edgar Ojeda Vinelli</t>
  </si>
  <si>
    <t>Jorge Luis Carbajal Perez</t>
  </si>
  <si>
    <t>Jr. Las Alhucemas 962 Urb. Las Flores San Juan De Lurigancho</t>
  </si>
  <si>
    <t>Calle De La Bola N°. 6, Tlalnepantla, Estado De México - México</t>
  </si>
  <si>
    <t>40701</t>
  </si>
  <si>
    <t>Calle 6  N°283  Bloque "U" Dpto 303  Condominio Santa Rita. Urb Campoy , San Juan  De Lurigancho Lima</t>
  </si>
  <si>
    <t>Calle La Coruña 365 Urb. La Estancia  - La Molina – Lima- Lima</t>
  </si>
  <si>
    <t>Distrito De San Isidro, Provincia De Lima, Departamento De Lima</t>
  </si>
  <si>
    <t>Jr La Cantuta 455, Urb. Zarate, San Juan De Lurigancho</t>
  </si>
  <si>
    <t>Urb. Bello Horizonte Sección 2 Mz. F Lote 3 - Cayma -  Arequipa - Arequipa</t>
  </si>
  <si>
    <t>Pendiente</t>
  </si>
  <si>
    <t>Carmen Veronikha Leon Heighes</t>
  </si>
  <si>
    <t>Berner Rabindranath Caballero Castro</t>
  </si>
  <si>
    <t>Karla Gamarra Martinez</t>
  </si>
  <si>
    <t>Calle 6  N°283  Bloque "U" Dpto 303  Condominio Santa Rita. Urb Campoy San Juan  De Lurigancho Lima Lima</t>
  </si>
  <si>
    <t>Av. Collasuyo Mz O Lt 14 Cusco – Cusco – Cusco</t>
  </si>
  <si>
    <t>Urb. Bello Orizonte  Secc. 2 F 3 - Cayma -  Arequipa - Arequipa</t>
  </si>
  <si>
    <t xml:space="preserve">Calle Chiclayo N° 216 Y Bolivar N° 398 </t>
  </si>
  <si>
    <t xml:space="preserve">Barreda Y Aguiar N° 214 Ciudad Y Campo </t>
  </si>
  <si>
    <t>Cal.  Montegrande N° 129 4To. Piso  - Santiago De Surco</t>
  </si>
  <si>
    <t>Mz. A5, Lt. 1 ,Of. 201 Urb. La Alborada</t>
  </si>
  <si>
    <t>Calle Montegrande N° 186 (C. Comercial Chacarilla) - Santiago De Surco</t>
  </si>
  <si>
    <t>Carretera Central Km 6.5 Centro Comercial Las Brisas Tienda 10 1Er. Piso</t>
  </si>
  <si>
    <t>Av. Paseo De La Republica Nro. 2776</t>
  </si>
  <si>
    <t xml:space="preserve">Jr. Dos De Mayo N° 204, Centro </t>
  </si>
  <si>
    <t>Pasaje De La  Arqueologia N° 110 Oficina 203 Torres De Limatambo</t>
  </si>
  <si>
    <t xml:space="preserve">Av. 2 De Mayo N° 710 </t>
  </si>
  <si>
    <t>Calle San Juan De Dios 306</t>
  </si>
  <si>
    <t>Calle Tarata N° 160 6To Piso</t>
  </si>
  <si>
    <t xml:space="preserve">Juan De La Fuente N° 806 </t>
  </si>
  <si>
    <t xml:space="preserve">Av. La Encalada N° 661 Urb. Monterrico (4To. Piso - C.C. Monterrico) </t>
  </si>
  <si>
    <t>Centro Comercial San Juan Nro. 6 (Tiendas 2, 3 Frente A Bcp) Urb. San Juan Pasco</t>
  </si>
  <si>
    <t xml:space="preserve">Calle San José No. 311, Oficina 101 Cercado </t>
  </si>
  <si>
    <t>Mza. B Lote 14 Cpm Leguia</t>
  </si>
  <si>
    <t>Bl. B Nro. S.N Int. 102 Plaza Vitarte</t>
  </si>
  <si>
    <t>Jr. Pangoa Mza. 24 Lote 7A Villa Atalaya</t>
  </si>
  <si>
    <t>Jr. Ramón Castilla N° 187</t>
  </si>
  <si>
    <t>Av. Republica Del Peru Nª 105 Aguas Verdes</t>
  </si>
  <si>
    <t>Av. Tupac Amaru Nro. 3941</t>
  </si>
  <si>
    <t xml:space="preserve">Jr. Garcilazo De La Vega N° 240 (Alt Comandanc. Ejercito - 13 Noviembre) </t>
  </si>
  <si>
    <t xml:space="preserve">Calle Diego De Mora N° 327 </t>
  </si>
  <si>
    <t>Jr. 28 De Julio N° 188</t>
  </si>
  <si>
    <t xml:space="preserve">Calle Juliaca N° 105 Mz O Lt 6, San Martin De Socabaya </t>
  </si>
  <si>
    <t xml:space="preserve">Jr. Dos De Mayo N° 920 </t>
  </si>
  <si>
    <t>Calle Cerro Blanco N° 145 Urb.San Ignacio De Loyola</t>
  </si>
  <si>
    <t>Av. Tacna 805</t>
  </si>
  <si>
    <t>Calle San Pedro S/N, Cuadra 3 Mercado Central</t>
  </si>
  <si>
    <t xml:space="preserve">Av. Socabaya 416 - Urb. San Martin De Socabaya </t>
  </si>
  <si>
    <t>Av. La Encalada S/N - Cc El Polo Tda. A 203</t>
  </si>
  <si>
    <t>Portal De La Municipalidad N° 126-128 - Arequipa</t>
  </si>
  <si>
    <t xml:space="preserve">Jr. 28 De Julio N° 1177 - A </t>
  </si>
  <si>
    <t>Av. Flora  Tristan N° 761 Dpto. 301 Urb. Santa Patricia Iii Etapa - La Molina</t>
  </si>
  <si>
    <t xml:space="preserve">Calle Libertad Nº 707 - Ferreñafe </t>
  </si>
  <si>
    <t>Jr. Antonio Raymondi N° S/N Marcara</t>
  </si>
  <si>
    <t>Av. Iquitos Mz. I Lote 7 Cm Castillo Grande - Rupa Rupa</t>
  </si>
  <si>
    <t xml:space="preserve">Calle Fray Luis De León No. 453 </t>
  </si>
  <si>
    <t>Mza. H2 Lote 17 - Coishco</t>
  </si>
  <si>
    <t>Jr. 02 De Mayo 634</t>
  </si>
  <si>
    <t>Mz. A Lote 84 Cas. Loma Larga - San Miguel De Faique</t>
  </si>
  <si>
    <t xml:space="preserve">Jr. San Martin N° 497 - Cercado De Trujillo </t>
  </si>
  <si>
    <t>Mz. 1 Lote 27 C.P. Pistaloli - Monzon</t>
  </si>
  <si>
    <t>Cal. Pardo Y Miguel N° 304 Res. Centro - Jaen</t>
  </si>
  <si>
    <t>Av. Mariscal Benavides N° 100 - Tambo De Mora</t>
  </si>
  <si>
    <t>Jr. Dos De Mayo N° 270 - Acobamba</t>
  </si>
  <si>
    <t xml:space="preserve">Calle Abutillon No. 3889 Ubr. Palmeras I Etapa </t>
  </si>
  <si>
    <t>Plaza De Armas N° 166 - Conchucos</t>
  </si>
  <si>
    <t>Jr. Dos De Mayo N° 790 - Chiquian</t>
  </si>
  <si>
    <t>Av. Marginal El Porvenir Mz C Lote 7 - Pichanaqui</t>
  </si>
  <si>
    <t>Jr. Arequipa N° 345, 2Do. Piso Int. 205 - Cercado</t>
  </si>
  <si>
    <t>Av. 8 De Diciembre Mz. S Lote 2 - Huanta</t>
  </si>
  <si>
    <t>Calle Pedro Vilchez Buendia N° 119 Urb. Proceres De La Independencia - Lambayeque</t>
  </si>
  <si>
    <t>Jr. Nueve De Julio N° 698 - Concepción</t>
  </si>
  <si>
    <t>Plaza De Armas N° 527  - Melgar</t>
  </si>
  <si>
    <t>Calle Malecón Marañon 445 Datem Del Marañon - Barranca – Loreto</t>
  </si>
  <si>
    <t>Jr. Dos De Mayo N° S/N Barrio Acobamba</t>
  </si>
  <si>
    <t xml:space="preserve">Av. Paseo De La Republica Nro. S/N Int. Td 7 C.C. Polvos Azules </t>
  </si>
  <si>
    <t xml:space="preserve">Jr. 22 De Octubre Nro. 919 - Urb. Cutervo </t>
  </si>
  <si>
    <t xml:space="preserve">Mza. 3 Lote. 27 Urb. Leon De Vivero </t>
  </si>
  <si>
    <t>Jr. El Ayllu Nro. 309 Int. Tda1 Lote. 39 Urb. Zarate</t>
  </si>
  <si>
    <t>Av. Mariano Lino Urquieta Nro. 323 Int. B</t>
  </si>
  <si>
    <t xml:space="preserve">Calle Francsco De Zela 2130 </t>
  </si>
  <si>
    <t>Jr. Mariscal Caceres Nro. 327 Barrio De Huarupampa</t>
  </si>
  <si>
    <t>Av. Proc. De La  Independencia Mza. F5 Lote. 28 Apv Ramón Castilla</t>
  </si>
  <si>
    <t>Car. Central Km. 6.5 Int. 79 C.C. Las Brisas De Ate</t>
  </si>
  <si>
    <t>Av. Grau 492</t>
  </si>
  <si>
    <t>Nro. S-N Parcela Tj-05-30</t>
  </si>
  <si>
    <t>Jr. 7 De Junio Nro. 522</t>
  </si>
  <si>
    <t>Proceres De La Independencia 2616 San Juan De Lurigancho</t>
  </si>
  <si>
    <t>Av. Viru Nro 1416 Pblo. Viru</t>
  </si>
  <si>
    <t>Alm. Pacheco Zegarra Nro. 121</t>
  </si>
  <si>
    <t xml:space="preserve">Jr. Garcilazo De La Vega Nro. 124 </t>
  </si>
  <si>
    <t>Jr. Central Nro. 632 Cpm Llata</t>
  </si>
  <si>
    <t>Av. Los Inkas Nro. Sn</t>
  </si>
  <si>
    <t>Av. Circunvalacion Arenales Nº 181</t>
  </si>
  <si>
    <t>Jr. 2 De Mayo Nro 217 Plaza De Armas</t>
  </si>
  <si>
    <t>Pj. Los Pinos Nro. 190</t>
  </si>
  <si>
    <t>Edificio Nro. 15 Dpto. 301 Urb. Jose Galvez</t>
  </si>
  <si>
    <t xml:space="preserve">Cal. Austral Nro. 195 Urb. La Plata </t>
  </si>
  <si>
    <t xml:space="preserve">Av. Manuel A. Pinto S/N Chanchamayo </t>
  </si>
  <si>
    <t>Calle Los Cedros 507 Dpto 404 Urb Alto De Los Ficus</t>
  </si>
  <si>
    <t>Car. Central Km. 6 Int 10 Urb. Las Brisas De Ate</t>
  </si>
  <si>
    <t>Av. Horacio Zevallos Nro. 317 Oroya Antigua</t>
  </si>
  <si>
    <t>Pq. Principal. Nro. S/N</t>
  </si>
  <si>
    <t>Av. German Aguirre Ugarte 1431 Coo Ama Kella 1Ra Et.</t>
  </si>
  <si>
    <t>Jr. Las Casuarinas Nro. S.N Barrio Las Palmeras</t>
  </si>
  <si>
    <t xml:space="preserve">Av. Eduardo De Habich Nº 553-A Urbanización Ingeniería </t>
  </si>
  <si>
    <t>Av. 28 De Julio Nro. 810</t>
  </si>
  <si>
    <t>Pj. Los Crotos Nro. S/N Urb Vergani</t>
  </si>
  <si>
    <t>Pj. Artemia Woyke Nro. 136 Int. 501</t>
  </si>
  <si>
    <t>Av. Huaylas 666  Int. 01</t>
  </si>
  <si>
    <t>Av. Ferrocarril Nro. 383</t>
  </si>
  <si>
    <t xml:space="preserve">Av. Tupac Amaru Nro. 219 Barr. Buenos Aires </t>
  </si>
  <si>
    <t>Av. De La Rosa Toro No. 1111</t>
  </si>
  <si>
    <t xml:space="preserve">Mza. H Lote. 28 Urb. Santo Domingo De Guzmán </t>
  </si>
  <si>
    <t xml:space="preserve">Jr. 9 De Diciembre Nro. 264 </t>
  </si>
  <si>
    <t>Av. Socabaya 416 Urb. San Martín De Socabaya</t>
  </si>
  <si>
    <t>Jr. San Martín 305- Cercado De Trujillo</t>
  </si>
  <si>
    <t>Jr. Samanez Ocampo N° 907  Iquitos - Maynas - Loreto</t>
  </si>
  <si>
    <t xml:space="preserve">Jr. 28 De Julio Nro. 716 </t>
  </si>
  <si>
    <t>Bq Paucarbamba Nro. S/N</t>
  </si>
  <si>
    <t xml:space="preserve">Av. Flores Nro. Sn Centro Poblado Yanamayo </t>
  </si>
  <si>
    <t>Av. España Nro. Sn Int. 11 Apiat</t>
  </si>
  <si>
    <t xml:space="preserve">Av. Los Eucaliptos 736 Urb. Alto De Los Ficus </t>
  </si>
  <si>
    <t>Jr. Puno Nro. Sn Comunidad De Pueblo</t>
  </si>
  <si>
    <t>Mza. B, Lt. 05, Sector 02 Grupo 14</t>
  </si>
  <si>
    <t>Av. Republica De Panama 4170 Int. 406</t>
  </si>
  <si>
    <t>Av. Mariscal Antonio José De Sucre Nro. 172</t>
  </si>
  <si>
    <t>Carretera A Canta Km. 56.5 Mza. Ll Lote. 3 P.J. Yangas</t>
  </si>
  <si>
    <t>Av. Los Eucaliptos Nro. 736 Urb. Alto De Los Ficus</t>
  </si>
  <si>
    <t>Jr. Rio De Janeiro Nro. 155 Dpto. B</t>
  </si>
  <si>
    <t>Caminos Del Inca Nro. 1991 Dpto 201 Urb.Las Gardenias</t>
  </si>
  <si>
    <t>Av. Giraldez 274 Interior S-20</t>
  </si>
  <si>
    <t xml:space="preserve">Jr Jipijapa 278 Int 2 (2Do Piso) </t>
  </si>
  <si>
    <t>Av. Mariscal Castilla No. 1220</t>
  </si>
  <si>
    <t>Calle Mercaderes N° 130 Interior 212 (2Do Piso)</t>
  </si>
  <si>
    <t>Av. 21 De Marzo Nro. 100A</t>
  </si>
  <si>
    <t>Av Centenario 164 - Cercado</t>
  </si>
  <si>
    <t>Jirón De La Unión 676</t>
  </si>
  <si>
    <t>Jr. Paraiso S/N -  Tarapoto (A Espaldas De Plazuela 10 De Agosto)</t>
  </si>
  <si>
    <t>Jr. Grau N° 342, Piso 2 Magdalena Del Mar</t>
  </si>
  <si>
    <t xml:space="preserve">Cal. Santa Cruz Nro. 362 Int. 8 Urb. Chicago (Costado Terminal Santa Cruz) </t>
  </si>
  <si>
    <t>Av. Ejercito Nro. 971 Barrio El Molino</t>
  </si>
  <si>
    <t xml:space="preserve">Cal. J.J Pazos Nro. 780 Dpto. 401 </t>
  </si>
  <si>
    <t>Urb. Picchu San Isidro (Calle Las Magnolias Ll-11 Mdia Cdra Abaj) Cusco - Cusco - Cusco</t>
  </si>
  <si>
    <t>Av. El Santuario Nro. 2075 Urb. Mangomarca (Terminando Las Huacas) Lima - Lima - San Juan De Lurigancho</t>
  </si>
  <si>
    <t>Jr. Lima Nro. 715 (A 1/2 Cdra. Del Boulevard)</t>
  </si>
  <si>
    <t xml:space="preserve">Av. Sol Nro. Sn (A Media Cdr Del Mercado Casa Verde 3Piso) </t>
  </si>
  <si>
    <t xml:space="preserve">Mza. F Lote. 25 Urb. Los Geranios (Media Cuadra De Ex-Soltimbu) </t>
  </si>
  <si>
    <t xml:space="preserve">Av. America Oeste Nro. 691 Urb. La Esmeralda </t>
  </si>
  <si>
    <t>Av. Hoyos Rubio Nro. 882 Int. 2 Br Pueblo Nuevo (Segundo Piso)</t>
  </si>
  <si>
    <t>Jr. Guillermo Moore Nro. 395 P.J. El Acero (Frente Cevicheria Marino Bar)</t>
  </si>
  <si>
    <t xml:space="preserve">Av. Circumvalacion Arenales Mza. D Lote. 1 Cercado (Edificio Yaban Frente Al Terminal Terre) </t>
  </si>
  <si>
    <t xml:space="preserve">Cal. Virrey Amat Nro. 264 Urb. La Colonial (Cdra 48 Av. O.R.Benavides Ex Colonial) </t>
  </si>
  <si>
    <t xml:space="preserve">Av. Bolognesi Nro. 1334 </t>
  </si>
  <si>
    <t>Jr. Algarrobos Nro. 503 Urb. Los Jardines</t>
  </si>
  <si>
    <t>Pza. Principal Nro. S/N Anexo Huaylacucho</t>
  </si>
  <si>
    <t>Mza. F Lote. 07 Urb. Caplina (Frente Urb. Tacna)</t>
  </si>
  <si>
    <t>Jr. Huancane Nro. 141 Barrio Victoria (Al Frente Del Colegio 45)</t>
  </si>
  <si>
    <t>Jr. Maximiliano Velarde Nro. 171 Int. E5 Dpto. 304 Urb. Salitre</t>
  </si>
  <si>
    <t xml:space="preserve">Jr. Huascar Nro. 554 Barrio Santa Barbara </t>
  </si>
  <si>
    <t xml:space="preserve">Cal. Deustua Nro. 492 </t>
  </si>
  <si>
    <t xml:space="preserve">Jr. Libertad Nro. 223 </t>
  </si>
  <si>
    <t xml:space="preserve">Mza. S Lote. 35 Urb. Pro 7Mo. Sector (Av.2 De Octubre Con Av.Canta Callao) </t>
  </si>
  <si>
    <t>Mza. C Lote. 4A Urb. Ampl.La Negrita</t>
  </si>
  <si>
    <t>Av. Jose Pardo Nro. 619 Casco Urbano</t>
  </si>
  <si>
    <t>Av. Fatima 4To Piso Nro. 136 Urb. Fatima</t>
  </si>
  <si>
    <t xml:space="preserve">Jr. Hermosura Nro. C-9 (En Primer Piso D Laboratorio Dental Zuta) </t>
  </si>
  <si>
    <t xml:space="preserve">Jr. Simón Bolívar Nro. 446 Int. 2 Cercado De Tumbes (Parte Baja Del Hostal Kikos) </t>
  </si>
  <si>
    <t xml:space="preserve">Av. Circunvalacion Arenales Mza. F Lote. 5 Cent Cerro De Pasco </t>
  </si>
  <si>
    <t>Pq. 28 De Julio Nro. 148 Pblo. Paucartambo (Frente Del Municipio)</t>
  </si>
  <si>
    <t>Jr. Grau Nro. 213 (Stand 102 A 1/2 Cdra Banco De La Nacion)</t>
  </si>
  <si>
    <t>Cal. 2 De Enero Nro. 003 Pblo. Acomayo (2Da Entrada A Acomayo)</t>
  </si>
  <si>
    <t>Av. Los Proceres Nro. 107 Urb. San Juan</t>
  </si>
  <si>
    <t xml:space="preserve">Cal. Arica Nro. 601 </t>
  </si>
  <si>
    <t>Jr. Juan Hevia Bolaños Nro. 3071 Dpto. B</t>
  </si>
  <si>
    <t xml:space="preserve">Jr. Progreso Mza. B2 Lote. 15 Pblo San Francisco (Barrio Vista Alegre) </t>
  </si>
  <si>
    <t xml:space="preserve">2 Etapa Mza. G1 Lote. 15 Bq. Municipales (A Una Cdra De La 2Da Puerta Cumana) </t>
  </si>
  <si>
    <t xml:space="preserve">Av. Perez Aranibar Nro. 2076 (Cruce Av. Salaverry Con Perez Aranibar) </t>
  </si>
  <si>
    <t xml:space="preserve">Jr. Santa Rosa Nro. S/N Centro Yungay </t>
  </si>
  <si>
    <t xml:space="preserve">Jr. Bolognesi Nro. 517 Int. 306 Cercado </t>
  </si>
  <si>
    <t xml:space="preserve">Jr. Amazonas Nro. 1162 (Primer Piso) </t>
  </si>
  <si>
    <t xml:space="preserve">Av. Grau Nro. 1815 </t>
  </si>
  <si>
    <t xml:space="preserve">Av. Belaunde Nro. 348 P.J. Tupac Amaru </t>
  </si>
  <si>
    <t xml:space="preserve">Av. Dos De Mayo Nro. 1X10 </t>
  </si>
  <si>
    <t>Av. Grau Nro. 1240</t>
  </si>
  <si>
    <t>Jr. Garcilazo De La Vega Nro. 592</t>
  </si>
  <si>
    <t>Av. 12 De Enero Lote. 6</t>
  </si>
  <si>
    <t xml:space="preserve">Alm. Del Alba Nro. 279 Urb. Alborada </t>
  </si>
  <si>
    <t xml:space="preserve">Jr. Arequipa Nro. 903 Cercado </t>
  </si>
  <si>
    <t>Av. Panamericana Nro. S/N (Esq. Enrique Martinelly Con Panamericana)</t>
  </si>
  <si>
    <t>Cal. Tupac Amaru Mza. B Lote. 6 (Barrio Centro</t>
  </si>
  <si>
    <t>Jr. Industrial Nro. S.N (Fte. A Financiera Edyficar</t>
  </si>
  <si>
    <t xml:space="preserve">Av. Diaz Barcenas Nro. 1147 </t>
  </si>
  <si>
    <t>Jr. Dos De Mayo Nro. 391 (Frente Pasteleria Delicias)</t>
  </si>
  <si>
    <t>Jr. Tarapaca Nro. 464 (Al Costado De La Polleria El Viajero)</t>
  </si>
  <si>
    <t>Cal. Las Granadillas Nro. 130 Dpto. 201 Urb. Los Cactus</t>
  </si>
  <si>
    <t>Cal. Las Americas Nro. 314 (Contamana Con Participacion)</t>
  </si>
  <si>
    <t>Cal. Florida Nro. 125</t>
  </si>
  <si>
    <t>Jr. Cusco Nro. 227 (Costado De Hostal Cusco)</t>
  </si>
  <si>
    <t xml:space="preserve">Jr. Independencia Nro. S/N (Frente Al Comedor Adulto Mayor) </t>
  </si>
  <si>
    <t>Jr. Edgar De La Torre Nro. 437 (Esq Ca Machupicchu Junto Mendiestra</t>
  </si>
  <si>
    <t>Jr. Leoncio Prado N° 305</t>
  </si>
  <si>
    <t xml:space="preserve">Jr. San Martin Nro. 725 </t>
  </si>
  <si>
    <t>Jr. Calixto Arestegui Nro. 901 Barrio Bellavista</t>
  </si>
  <si>
    <t xml:space="preserve">Av. Salvador Lara 2Do Piso Nro. 445 Urb. Las Quintanas </t>
  </si>
  <si>
    <t>Av. Benavides Nro. 5052 Urb. Las Gardenias</t>
  </si>
  <si>
    <t>Jr. Del Batan Nro. 403 Barr. La Merced</t>
  </si>
  <si>
    <t xml:space="preserve">Av. Paseo De La Republica Nro. 3147 Dpto. 801 (Av. Corpac Con Via Expresa) </t>
  </si>
  <si>
    <t>Jr. El Inca Nro. 208 Bar. San Sebastian</t>
  </si>
  <si>
    <t xml:space="preserve">Jr. Bolognesi Nro. 176 (Stand 1-Galeria Sanchez) </t>
  </si>
  <si>
    <t xml:space="preserve">Av. Tacna Nro. 208 </t>
  </si>
  <si>
    <t xml:space="preserve">Cal. La Capilla Nro. 823 Urb. Ind. Canto Grande </t>
  </si>
  <si>
    <t>Pj. Venezuela Mza. 16 Lote. 02 C.H. Aguas Verdes</t>
  </si>
  <si>
    <t>Av. 13 De Noviembre Nro. 1125 Urb. Millotingo</t>
  </si>
  <si>
    <t>Av. Manuel A Odria 587</t>
  </si>
  <si>
    <t xml:space="preserve">Jr. General Cordova Nro. 1928 </t>
  </si>
  <si>
    <t xml:space="preserve">Av Los Pinos C-3 Urb La Florida </t>
  </si>
  <si>
    <t>Ii Etapa Mza. D Lote. 21 Urb. Bancarios</t>
  </si>
  <si>
    <t>Av. Benavides Nro. 245 Int. 206</t>
  </si>
  <si>
    <t>Av. Giraldez Nro. 357</t>
  </si>
  <si>
    <t>Jr. Salaverry Nro. 645</t>
  </si>
  <si>
    <t>Jr. Cerro De Pasco Nro. 114</t>
  </si>
  <si>
    <t>Cal. Camino Real Nro. 795 Dpto. 301 Urb. Del Fundo Conde De San Isidro</t>
  </si>
  <si>
    <t>Jr. San Martin Nro. 356 Int. D13 Cercado</t>
  </si>
  <si>
    <t xml:space="preserve">Calle Prolong. Jr Lima Nro. 524 </t>
  </si>
  <si>
    <t>Jr. Benigno Ballon Nro. 325 Cercado</t>
  </si>
  <si>
    <t>Cal. Francisco Bardales Nro. 716</t>
  </si>
  <si>
    <t>Av. Chachapoyas Nro. 3879</t>
  </si>
  <si>
    <t>Cal. Los Tallanes Nro. 231 Dpto. 301 Urb. Santa Constanza</t>
  </si>
  <si>
    <t>Cal. Arequipa Nro. 150 P.J. Las Moras</t>
  </si>
  <si>
    <t>Jr. Huamachuco Nro. 1408 Dpto. 604 Res. Jesus Maria</t>
  </si>
  <si>
    <t xml:space="preserve">Av. Jorge Chavez 115 Tienda 2 </t>
  </si>
  <si>
    <t>Jr. Hermilio Valdizan Nro. 262</t>
  </si>
  <si>
    <t>Pj. Limatambo Nro. 121</t>
  </si>
  <si>
    <t>Mza. E Lote. 13 Dpto. 101 Urb. Monserrate I Etapa</t>
  </si>
  <si>
    <t>Cal. Los Zungaros Nro. 286 Urb. Matellini</t>
  </si>
  <si>
    <t xml:space="preserve">Jr. Castilla Nro. 141 Urb. Oxapampa </t>
  </si>
  <si>
    <t>Nro. 557 Ramal Huabalito (Pan.Norte Km 553,Fach Ploma Cerco Electr)</t>
  </si>
  <si>
    <t>Cal. 06 De Enero Nro. 521</t>
  </si>
  <si>
    <t>Av. Colonial Nro. 3008 Dpto. 101 Edificio Los Castaños</t>
  </si>
  <si>
    <t>Cal. Maruri Nro. 228 Int. 216</t>
  </si>
  <si>
    <t xml:space="preserve">Av. San Francisco Mza. 14 Lote. 15 </t>
  </si>
  <si>
    <t>Cal. 26 De Mayo Nro. 1435 P.J. Leoncio Prado</t>
  </si>
  <si>
    <t>Jr. Manu Mza. L7 Lote. 5</t>
  </si>
  <si>
    <t>Jr. Rene Bartra Nro. 102</t>
  </si>
  <si>
    <t>Jr. Galvez Nro. 377</t>
  </si>
  <si>
    <t xml:space="preserve">Cal. Brasil Nro. 402 </t>
  </si>
  <si>
    <t>Jr. El Misti Nro. 190 Br. Mollepampa</t>
  </si>
  <si>
    <t>Jr. Bolognesi Nro. 414</t>
  </si>
  <si>
    <t>Jr. Lima Nro. 398 Int. 001</t>
  </si>
  <si>
    <t>Av. Mariscal Castilla Nro. 486A</t>
  </si>
  <si>
    <t>Pj. Mariano Melgar Nro. 135 Urb. Santa Lusmila</t>
  </si>
  <si>
    <t>Nro. S/N Mercado Central (Av. Raymondi Ofic. 213 En El 2Do Piso)</t>
  </si>
  <si>
    <t xml:space="preserve">Jr. Pierola Nro. 201 (Frente Libreria Juventud) </t>
  </si>
  <si>
    <t>Jr. 7 De Junio Nro. 390</t>
  </si>
  <si>
    <t>Av. Fernando Belaunde Terry Nro. S/N C.P. Ciudad Constitucion (S.72799730 - A 1/2Cdra Del Centro Salud)</t>
  </si>
  <si>
    <t xml:space="preserve">Jr. Ayacucho Nro. 133 (Ferrocarril Y Ayacucho) </t>
  </si>
  <si>
    <t xml:space="preserve">Av. Progreso Nro. 684 (Frente De La Polleria Sabor Carhuacino) </t>
  </si>
  <si>
    <t>Av. Real Nro. 1480 Pblo. Azapampa (Esquina Con Jr. La Union)</t>
  </si>
  <si>
    <t>Av. Manuel Maria Izaga Nro. 810 Centro</t>
  </si>
  <si>
    <t>Cal. 03 De Abril Nro. 201 Omate (A Una Cuadra Del Consejo De Omate)</t>
  </si>
  <si>
    <t>Jr. Freddy Aliaga  Nro. 437</t>
  </si>
  <si>
    <t>Av. T. Valle Esq Faucett Nro. . Int. 304 (Centro Aereo Comercial - Mod. A)</t>
  </si>
  <si>
    <t xml:space="preserve">Jr. Sucre Nro. 311 </t>
  </si>
  <si>
    <t>Av. San Juan Nro. 1053</t>
  </si>
  <si>
    <t>Pj. Los Heroes Nro. 285 Int. 1 Sec. 02 (Espaldas De La Camara De Comercio)</t>
  </si>
  <si>
    <t>Jr. Petateros Nro. 384 Br. San Sebastian</t>
  </si>
  <si>
    <t>Pza. Plaza De Armas Nro. S/N</t>
  </si>
  <si>
    <t>Av. Leopoldo Krausse Nro. S/N</t>
  </si>
  <si>
    <t xml:space="preserve"> Av. 28 De Julio Nro. S/N Centro De Sihuas (Al Costado Del Mercado)</t>
  </si>
  <si>
    <t>Jr. Julian De Morales Nro. 609 Zona Comercial</t>
  </si>
  <si>
    <t xml:space="preserve">Jr. Pizarro Nro. 883 Cent. Cercado </t>
  </si>
  <si>
    <t xml:space="preserve">Jr. Jose Balta Nro. 645 Int. 1Pis Pblo. Huamachuco </t>
  </si>
  <si>
    <t xml:space="preserve">Jr. Tupac Amaru Nro. 151 (Rb. 9 De Abril A Media Cdra Cementerio) </t>
  </si>
  <si>
    <t>Jr. Buenos Aires Nro. 718 Pueblo Tembladera</t>
  </si>
  <si>
    <t>Jr. San Martin Nro. 638 Pblo. Huamachuco</t>
  </si>
  <si>
    <t>Jr. Cuzco Nro. 410 Dpto. C Int. C</t>
  </si>
  <si>
    <t>Av. Tumbes Norte Nro. 315 (Costado De Cruz Del Sur)</t>
  </si>
  <si>
    <t>Jr. Jose Balta Nro. 862 Pblo. Huamachuco</t>
  </si>
  <si>
    <t>Jr. Rupa Rupa Nro. 201</t>
  </si>
  <si>
    <t xml:space="preserve">Sect Chiriaco Nro. S/N C.P.M. Chiriaco (A La Entrada - A 2 Cdras Banco De Nación) </t>
  </si>
  <si>
    <t xml:space="preserve">Jr. Desamparados Nro. 894 Br San Sebastian </t>
  </si>
  <si>
    <t xml:space="preserve">Pza. Plaza De Armas Nro. 118 (En La Misma Plaza) </t>
  </si>
  <si>
    <t xml:space="preserve">Jr. Bolivar Nro. S/N (A 2Cdras De La Plaza San Martin.) </t>
  </si>
  <si>
    <t>Jr. Tarapaca Nro. 324 Barrio Conchopata</t>
  </si>
  <si>
    <t xml:space="preserve">Av. Reducto Nro. 1155 Urb. San Antonio </t>
  </si>
  <si>
    <t>Jr. Puno Nro. 148 Br.Chontapaccha</t>
  </si>
  <si>
    <t>Jr. Nicolas De Pierola Nro. 584 (Puertas 580 Y 582)</t>
  </si>
  <si>
    <t xml:space="preserve"> Jr. Grau Nro. 233 </t>
  </si>
  <si>
    <t xml:space="preserve">Av. Las Palmeras Nro. 216 (Cruce Con Av. Javier Prado) </t>
  </si>
  <si>
    <t>Seccion Varios Pto 85-86 Nro. Ref Mercado Moshoqueque (Pto 85-86 Frente A La Curacao Cruzando)</t>
  </si>
  <si>
    <t>Jr. Atahualpa Nro. Sn Pblo Huachac (A 2 Cdras Dsp I.E Santa Rosa S.68996279)</t>
  </si>
  <si>
    <t xml:space="preserve"> Av. Ernesto Morales Nro. 525 (Costado Radio Oropesa) </t>
  </si>
  <si>
    <t>Av. Libertad Nro. 890 Barrio Luya Urco (Esquina Con Grau)</t>
  </si>
  <si>
    <t>Cal. Capac Yupanqui Nro. 1084</t>
  </si>
  <si>
    <t xml:space="preserve">Bl. Mercado Modelo Nro. H17 Tingo Maria (Sector Cosmos Primer Piso) </t>
  </si>
  <si>
    <t>Cal. San Martin Nro. 134 Centro</t>
  </si>
  <si>
    <t xml:space="preserve">Av. España Nro. 2504 Int. 204 (Segundo Piso Oficina 204) </t>
  </si>
  <si>
    <t xml:space="preserve">Av. Andres Avelino Cacres Nro. S/N (A 50Mts. De Colegio La Pastora) </t>
  </si>
  <si>
    <t xml:space="preserve"> Casn Nro. S/N Dpto. 404 Con. Los Ficus Ed. 13 (Torre Los Ficus)</t>
  </si>
  <si>
    <t xml:space="preserve">Jr. Libertad Nro. 779 Urb. Yance (A Media Cuadra De Caja Solidadridad) </t>
  </si>
  <si>
    <t>Av. Pedro Ruiz Nro. 600 Centro De Chiclayo</t>
  </si>
  <si>
    <t xml:space="preserve">Jr. Trujillo Nro. 297 (Dos Cuadras Plaza De Talavera) </t>
  </si>
  <si>
    <t xml:space="preserve">Av. San Martin Nro. 319 </t>
  </si>
  <si>
    <t xml:space="preserve">Mza. A C.P. Monzon (Jr. Centenario 268 A 2 Cdras De La Plaza) </t>
  </si>
  <si>
    <t>Pj. Chule Nro. 34 Urb. Municipal (Frente Al Parque)</t>
  </si>
  <si>
    <t>Jr. Julian De Morales Nro. 661 (Frente Al Restaurant Piccolo)</t>
  </si>
  <si>
    <t xml:space="preserve">Jr. Saenz Peña Nro. 695 </t>
  </si>
  <si>
    <t>Jr. Callao Nro. 253 Tingo Maria (Al Costado De Casalinda)</t>
  </si>
  <si>
    <t xml:space="preserve">Jr. Alianza Nro. 543 (Frente Al Mercado Central) </t>
  </si>
  <si>
    <t xml:space="preserve"> Nro. 28-2 Urb. Cerveceros (Paralela A Marcavalle Frente A Ctc) </t>
  </si>
  <si>
    <t>Cal. Pablo De Olavide Nro. 361 Urb. La Colonial</t>
  </si>
  <si>
    <t>Cal. Virrey Toledo Nro. 372 (3Er Piso)</t>
  </si>
  <si>
    <t xml:space="preserve">Jr. Puno Nro. 285A (A 1 Cuadra De La Plaza De Armas) </t>
  </si>
  <si>
    <t xml:space="preserve">Jr. Bolivar Nro. 451 (Instituto Fibonacci) </t>
  </si>
  <si>
    <t xml:space="preserve"> Av. Nicolas De Pierola Nro. 1153 Dpto. 1135 Gal. Limapark </t>
  </si>
  <si>
    <t>Calle Garcilazo De La Vega Nro. 165 Urb. El Retablo</t>
  </si>
  <si>
    <t>Jr. Ayacucho 513 Of 302 - 3Er Piso - Centro Trujillo (Frente Al Colegio Santa Rosa)</t>
  </si>
  <si>
    <t xml:space="preserve">Jr. Crespo Castillo Nro. 390 Int. A (Frente Al Diario Ahora) </t>
  </si>
  <si>
    <t xml:space="preserve">Jr. Santa Cruz Nro. C56 P.J. Bella Durmiente (A 20 Mts Del Poder Judicial) </t>
  </si>
  <si>
    <t xml:space="preserve">Jr. Tarapaca Nro. 432 (Frente A Adrian Cofiure) </t>
  </si>
  <si>
    <t xml:space="preserve">Jr. Coronel Portillo Nro. 586 </t>
  </si>
  <si>
    <t xml:space="preserve">Av. Arequipa Nro. 810 Int. 1203 (Cuadra 8 Arequipa) </t>
  </si>
  <si>
    <t>Mza. B Lote. 11 Cv. Covicont</t>
  </si>
  <si>
    <t xml:space="preserve">Jr. Ucayali Nro. 492 C.C. La Gran Via (Stand 26.Exterior Primer Piso) </t>
  </si>
  <si>
    <t>Jr. Los Proceres Nro. 286 Urb. Aucayacu</t>
  </si>
  <si>
    <t>Jr. Bolivar Nro. 162 Cercado</t>
  </si>
  <si>
    <t xml:space="preserve">Jr. San Francisco Nro. 281 Int. 2Pis Urb. Bancaria I Etapa (2Do Piso-Cerca Casino Militar Suboficial) </t>
  </si>
  <si>
    <t xml:space="preserve">Av. Angamos Este Nro. 2612 Vipep (A 1 Cdra Del Hospital Neoplasicas) </t>
  </si>
  <si>
    <t>Jr. Carabaya Nro. 831 Int. 601</t>
  </si>
  <si>
    <t>Carretera Federico Basadre Km. 86 (Von Humbolt, Frente Plaza Grau),</t>
  </si>
  <si>
    <t xml:space="preserve"> Jr. San Martin Nro. 1525</t>
  </si>
  <si>
    <t>Jr. Saenz Peña Nro. 695 Dpto. 3 Centro Cercado</t>
  </si>
  <si>
    <t xml:space="preserve">Av. Santa Clara De Cosme Nro. S/N Anexo Cosme </t>
  </si>
  <si>
    <t>Av. Mesones Muro Nro. 240</t>
  </si>
  <si>
    <t xml:space="preserve">Av. Jorge Basadre Nro. 255 Dpto. 201 </t>
  </si>
  <si>
    <t>Av. Grau 258</t>
  </si>
  <si>
    <t xml:space="preserve">Av. Prolongacion 28 De Julio Nro. S/N Int. 39 (Megacentro 3000 En Chosica) </t>
  </si>
  <si>
    <t xml:space="preserve">Jr. 7 De Junio Nro. 390 </t>
  </si>
  <si>
    <t xml:space="preserve">Av. Elmer Faucett Nro. 2889 (Edificio B, Tercer Piso) </t>
  </si>
  <si>
    <t>Av. Primavera Nro. 251 Urb. Chacarilla Del Estanque</t>
  </si>
  <si>
    <t xml:space="preserve">Jr. Wiracocha Nro. 411 Urb. Zarate </t>
  </si>
  <si>
    <t xml:space="preserve">Jr. Dos De Mayo Nro. 611 (1 Cdr Fatima Int C) </t>
  </si>
  <si>
    <t>Av. Prolongacion 28 De Julio Nro. S/N Int. 39 (Megacentro 3000 En Chosica)</t>
  </si>
  <si>
    <t xml:space="preserve">Jr. Jose Galvez Nro. 517 Pblo.Celendin </t>
  </si>
  <si>
    <t xml:space="preserve">Carlos Cueto Fernandini 194 </t>
  </si>
  <si>
    <t xml:space="preserve"> Jr. Aguilar Nro. 732 (Cu Huanuco)</t>
  </si>
  <si>
    <t xml:space="preserve">Av. Huanta Nro. S/N Cas. Liohegua </t>
  </si>
  <si>
    <t xml:space="preserve"> Pj. Caqueta Nro. 557B (A Una Cdra. Del Colegio Jorge Chavez)</t>
  </si>
  <si>
    <t>Jr. Bolivar Nro. 426 Pueblo San Miguel</t>
  </si>
  <si>
    <t xml:space="preserve">Jr. 30 De Agosto Nro. 524 </t>
  </si>
  <si>
    <t>Av. Ramon Castilla Nro. 494 La Tomilla (Frente Al Estadio)</t>
  </si>
  <si>
    <t xml:space="preserve">Jr. Dos De Mayo Nro. 655 </t>
  </si>
  <si>
    <t xml:space="preserve">Jr. Lima Nro. 487 Pblo. San Pablo </t>
  </si>
  <si>
    <t xml:space="preserve">Jr. Pardo Nro. 462 </t>
  </si>
  <si>
    <t xml:space="preserve">Jr. Huanta Nro. S/N (Media Cdra Plaza Lado Baño Publico) </t>
  </si>
  <si>
    <t>Jr. Porras Barrenechea Nro. 440 (Frte A I.E. 38020 Nazarenas)</t>
  </si>
  <si>
    <t>Psje. Mayro Nro. 550</t>
  </si>
  <si>
    <t>Av. Daniel Alcides Carrion Nro. 1350</t>
  </si>
  <si>
    <t>Av. Chachapoyas Nro. 2266</t>
  </si>
  <si>
    <t xml:space="preserve">Cal. Sin Nombre Nro. S/N Cas. Ulia (Casa 2P Verde Balcon A 2Cd Plazuela Ulia) </t>
  </si>
  <si>
    <t xml:space="preserve">Av. Rafael Escardo Nro. 759 (Alt Hiraoka De La Marina) </t>
  </si>
  <si>
    <t xml:space="preserve"> Jr. Benjamin Quiroga Nro. 299 (Cuadra 11 De German Aguirre)</t>
  </si>
  <si>
    <t>Jr. Azangaro Nro. 440 Urb. Zarumilla (Frente A Escuela Guzman Y Valle)</t>
  </si>
  <si>
    <t xml:space="preserve"> Av. Victor Andres Belaunde Nro. 363 Urb. Primavera (En La Oficina 301)</t>
  </si>
  <si>
    <t xml:space="preserve"> Calle Luis Felipe De La Puente Nro. 416</t>
  </si>
  <si>
    <t>Av. Fernando Belaunde Terry Nro. S/N C.P. Ciudad Constitucion</t>
  </si>
  <si>
    <t>Jr. Los Jazminez Nro 397 - Paucarbamba (Paucarbambilla)</t>
  </si>
  <si>
    <t xml:space="preserve">Nro. S/N Puerto 3 De Octubre (Frente Al Puerto . Casa Color Melon) </t>
  </si>
  <si>
    <t>Mza. E Lote. 16 Lt Las Torrecitas (Jr Las Gaviotas 197)</t>
  </si>
  <si>
    <t xml:space="preserve">Av. Universitaria  2756, Piso 02, </t>
  </si>
  <si>
    <t>Mza. E Lote. 18 A.H. La Molina</t>
  </si>
  <si>
    <t xml:space="preserve">Av. Tacna N° 500 </t>
  </si>
  <si>
    <t>Jr. Ayacucho Nro. 614</t>
  </si>
  <si>
    <t xml:space="preserve">Km. 5 Cpm Huanico </t>
  </si>
  <si>
    <t>Jr. Cajamarca Nro. 6385</t>
  </si>
  <si>
    <t xml:space="preserve"> Av. Pacifico Nro. 420 (Frente Al Rebachini, Porto De Madera)</t>
  </si>
  <si>
    <t xml:space="preserve"> Jr. Arequipa Nro. 352</t>
  </si>
  <si>
    <t xml:space="preserve">Plaza Alfonso Ugarte 524 </t>
  </si>
  <si>
    <t>Calle Sargento Lores 20</t>
  </si>
  <si>
    <t>Calle Fray Angelico Nro. 100 Urb. San Borja Sur</t>
  </si>
  <si>
    <t xml:space="preserve">Pasaje Carrasco 155 - Barrio Chontapaccha </t>
  </si>
  <si>
    <t>Jr. Arroyo Seco Nro. 123 (Por El Jr Dos De Mayo)</t>
  </si>
  <si>
    <t>Av Larco Herrera 877 Quinta San Andres</t>
  </si>
  <si>
    <t xml:space="preserve">Calle Francisco Mostajo 803 </t>
  </si>
  <si>
    <t>Jr. Beato Macias Nro. 279 Barrio San Martin De Porres</t>
  </si>
  <si>
    <t xml:space="preserve">Jr. Gregorio Delgado Nro. 467 </t>
  </si>
  <si>
    <t xml:space="preserve">Jr. Del Comercio 505 Res Barrio San Pedro </t>
  </si>
  <si>
    <t xml:space="preserve">Av. Republica De Chile 276  (2Do Piso Mezanine) </t>
  </si>
  <si>
    <t>Calle Inca Roca 134 Pueblo Joven Cahuide</t>
  </si>
  <si>
    <t>Jr. Dos De Mayo Nro. 534</t>
  </si>
  <si>
    <t>Pj. Extremadura Nro. 166 Int. 2 Centro Civico - Cercado Trujillo (Altura De La Cuadra 3 De Jiron Pizarro)</t>
  </si>
  <si>
    <t>Calle Octavio Muñoz Najar  223 Oficina 220 A</t>
  </si>
  <si>
    <t xml:space="preserve">Jr. Desamparados Nro. 448 Bar. San Sebastian </t>
  </si>
  <si>
    <t>Jr. Enrique P. Caceres Nro. 468 Tupac Amaru (Frente Al Mdo. Pedro Vilcapaza)</t>
  </si>
  <si>
    <t>San Pedro De Coris Nro. 508</t>
  </si>
  <si>
    <t>Jr. Lambayeque Nro. 540 Bar. Tupac Amaru</t>
  </si>
  <si>
    <t xml:space="preserve">Jr. Panama Nro. 976 </t>
  </si>
  <si>
    <t xml:space="preserve"> Jr. Petateros Nro. 384 Bar. San Sebastian </t>
  </si>
  <si>
    <t>Jr. Asuncion Nro. 386</t>
  </si>
  <si>
    <t>Calle San Roman 364 Dpto 301</t>
  </si>
  <si>
    <t>Calle Simón Bolívar 336 - Parcona - Ica</t>
  </si>
  <si>
    <t xml:space="preserve"> Jr. Aromo Nro. 323 Pblo. Moro </t>
  </si>
  <si>
    <t>Jr. Modesto Perez Nro. S/N (Cdra 30)</t>
  </si>
  <si>
    <t xml:space="preserve">Av. Grau Nro. 568 </t>
  </si>
  <si>
    <t>Jr. Gerardo Unger Nro. 1287 Urb. Sol De Lima</t>
  </si>
  <si>
    <t>Parada Municipal Int 14 (Parada Municipal Puesto 14)</t>
  </si>
  <si>
    <t>Jr. Andahuaylas Nro. 485 Int. 222 Galeria Imperio (Piso 2 - Espalda Del Congreso)</t>
  </si>
  <si>
    <t>Calle Ucayali 204 - Pueblo Tradicional De Zamacola</t>
  </si>
  <si>
    <t>Jr. San Fernando Nro. 770 Chalaco Centro</t>
  </si>
  <si>
    <t xml:space="preserve">Jr. Comercio Nro. 830 </t>
  </si>
  <si>
    <t xml:space="preserve">Carr. Wilcahuain S/N Urb. Nuevo Progreso  </t>
  </si>
  <si>
    <t xml:space="preserve"> Jr. Apurimac Nro. 1379 Int. 1 Centro Piura (Fte A Colegio San Miguel)</t>
  </si>
  <si>
    <t>Jr. San Martin Nro. 1366(Fte A Plaza De Armas)</t>
  </si>
  <si>
    <t xml:space="preserve">Jr. Mello Franco Nro. 164 </t>
  </si>
  <si>
    <t>Residencial Vallecito Block F, Dpto 4</t>
  </si>
  <si>
    <t xml:space="preserve">Jr. Ortiz Arrieta Nro. 392 Bar. Luya Urco </t>
  </si>
  <si>
    <t>Av. Los Fundadores Nro. S/N C.P Codo De Pozuzo (A 50 Mt Puente Del Rio Paque)</t>
  </si>
  <si>
    <t xml:space="preserve">Jr. Pedro Canga Nro. 347 </t>
  </si>
  <si>
    <t xml:space="preserve">Jr. Saenz Peña Nro. 695 Centro Cercado </t>
  </si>
  <si>
    <t>Jr. Dos De Mayo Nro. 870 (A Media Cuadra Del Banco De La Nacion)</t>
  </si>
  <si>
    <t xml:space="preserve">Av. 9 Diciembre 688 </t>
  </si>
  <si>
    <t xml:space="preserve"> Jr. San Martin Mza. 27 (Costado Parada Jose Olaya)</t>
  </si>
  <si>
    <t>Jr. Sargento Lores 272</t>
  </si>
  <si>
    <t>Calle 8 Mz. D, Lt. 03, Urb. El Alamo (1Ra De Pro, Frente Al Parque Los Tulipanes)</t>
  </si>
  <si>
    <t>Calle Benedicta Luces Nro. 241 Urbanización San Miguel (Frente A Estadio José Picaso Peralta)</t>
  </si>
  <si>
    <t>Av. Dos De Mayo No. 312 Ciudad Puerto Maldonado</t>
  </si>
  <si>
    <t>Carretera Iquitos Nauta No. 658 (Km1)</t>
  </si>
  <si>
    <t>Calle 4 Mz. A1, Lt. 13, Centro Poblado San Marcos De La Aguada.</t>
  </si>
  <si>
    <t>Pongohuaycco Mza. L,  Lt. 1 Apv. Villa Manzanares</t>
  </si>
  <si>
    <t>Jr. Dos De Mayo No. 612</t>
  </si>
  <si>
    <t>Av. Las Dalias Mz A, Lt. 5, Fundo La Barra</t>
  </si>
  <si>
    <t>Av. Republica De Panamá No. 3972</t>
  </si>
  <si>
    <t>Jr. 20 De Abril No.165 A</t>
  </si>
  <si>
    <t>Av. República De Panama No. 3535 Int. No. 1603</t>
  </si>
  <si>
    <t>Jr. 2 De Mayo No. 807</t>
  </si>
  <si>
    <t>Jr. De La Unión S/N (Multiservicios M &amp; S Puesto De Celulares)</t>
  </si>
  <si>
    <t>Jr. San Martín S/N (A Una Cdra De Plaza De Armas)</t>
  </si>
  <si>
    <t>Calle Principal S/N C.P. Carhuayoc (A 100 Mt De La Plaza)</t>
  </si>
  <si>
    <t>Milagros Guillen Velasco</t>
  </si>
  <si>
    <t>41156141</t>
  </si>
  <si>
    <t>01 de diciembre de 2016</t>
  </si>
  <si>
    <t>Jr. San Martín MZ-C LT-03 - Ciudad Puerto Maldonado</t>
  </si>
  <si>
    <t>Jr. San Martín Mz. C  Lt. 03 - Ciudad Puerto Maldonado</t>
  </si>
  <si>
    <t xml:space="preserve">Calle Real N° 7 </t>
  </si>
  <si>
    <t>Mz.K Lote 14 C.P. La Joya</t>
  </si>
  <si>
    <t>Julio Cesar Gonzales Nuñez</t>
  </si>
  <si>
    <t>32962585</t>
  </si>
  <si>
    <t>Gino Alfredo Valdivia Gutierrez</t>
  </si>
  <si>
    <t>08169620</t>
  </si>
  <si>
    <t>Jr. Jurado de los Reyes No. 592 (Alt. Cdra 10 Av Angamos)</t>
  </si>
  <si>
    <t>05 de diciembre de 2016</t>
  </si>
  <si>
    <t>'08169620</t>
  </si>
  <si>
    <t>VALDISAR S.A.C.</t>
  </si>
  <si>
    <t>07867772</t>
  </si>
  <si>
    <t>06 de diciembre de 2016</t>
  </si>
  <si>
    <t xml:space="preserve">ARAUJO CADILLO KARLA MARIA </t>
  </si>
  <si>
    <t>Karla María Araujo Cadillo</t>
  </si>
  <si>
    <t>46186237</t>
  </si>
  <si>
    <t>09 de diciembre de 2016</t>
  </si>
  <si>
    <t>KARLA MARIA ARAUJO CADILLO</t>
  </si>
  <si>
    <t>Jr. Gabino Uribe S/N Centro Aija</t>
  </si>
  <si>
    <t>GIOVANA LILIANA GUIMARAES FLORES</t>
  </si>
  <si>
    <t xml:space="preserve">Wilson Wilfredo Echevarría Burgos </t>
  </si>
  <si>
    <t>09639820</t>
  </si>
  <si>
    <t>Elga Cecy Villalta Zapata</t>
  </si>
  <si>
    <t>08990119</t>
  </si>
  <si>
    <t>La Mariscala Nro. 418 P.J. San Francisco de Tablada de Lurin Sector 1,2,3</t>
  </si>
  <si>
    <t>Villa María del Triunfo</t>
  </si>
  <si>
    <t>12 de diciembre de 2016</t>
  </si>
  <si>
    <t>'ELGA CECY VILLALTA ZAPATA</t>
  </si>
  <si>
    <t>Jr. La Mariscala No. 418</t>
  </si>
  <si>
    <t>'MARCO ANTONIO MADGE CASTRO</t>
  </si>
  <si>
    <t>09139729</t>
  </si>
  <si>
    <t>SERVICIOS GENERALES CARDEY EIRL</t>
  </si>
  <si>
    <t>Deysi del Carmen Carrillo Carrillo</t>
  </si>
  <si>
    <t>Calle Santa Teresa No. 591  Urb. Santa Rosa - Sullana - Sullana - Piura</t>
  </si>
  <si>
    <t>Shirley Ross</t>
  </si>
  <si>
    <t>FECHA CONTRATO CEDENTE</t>
  </si>
  <si>
    <t>A-NEXO CONTACT CENTER S.A.C.</t>
  </si>
  <si>
    <t>Cesar Ernesto Helfers Medina</t>
  </si>
  <si>
    <t>08179968</t>
  </si>
  <si>
    <t>13 de diciembre de 2016</t>
  </si>
  <si>
    <t>Cesar Ermesto Helfers Medina</t>
  </si>
  <si>
    <t>Calle Mercedes Gallagher de Parks No. 326. Urb. Pando 2da Etapa</t>
  </si>
  <si>
    <t>Calle Martín de Murua Nro. 150 Oficina 507 (Alt. Cdra 25 Av. La Marina)</t>
  </si>
  <si>
    <t>Vania Flor Colquicocha Morales</t>
  </si>
  <si>
    <t>08179955</t>
  </si>
  <si>
    <t>INVERSOL RECARGA SELVA E.I.R.L.</t>
  </si>
  <si>
    <t>15 de diciembre de 2016</t>
  </si>
  <si>
    <t>Luis Alberto Chávez Soriano</t>
  </si>
  <si>
    <t>Jr. Dudero No. 340</t>
  </si>
  <si>
    <t>Calle Pucallpa Mz.B;  Lt. 31 A.H Villa Rosario ( Entrando por el A.H Jorge Velasquez Port. )</t>
  </si>
  <si>
    <t xml:space="preserve">Asent Humano Jorge Velasquez Portocarrero Mz 8 Lt 14 </t>
  </si>
  <si>
    <t>Calleía</t>
  </si>
  <si>
    <t>Jr. Tarma Nro. 355</t>
  </si>
  <si>
    <t>GABRIEL CRISTOBAL RENZO SVEN</t>
  </si>
  <si>
    <t>Renzo Sven Gabriel Cristobal</t>
  </si>
  <si>
    <t>40470722</t>
  </si>
  <si>
    <t>Jr. Ica Nro. 242 Int. 414 Urb. Lima</t>
  </si>
  <si>
    <t>19 de diciembre de 2016</t>
  </si>
  <si>
    <t>Jr. Limatambo Nro 847 Urb. San Gabriel</t>
  </si>
  <si>
    <t>Calle Las Begonias No. 238 Int. 201 - Urb. Santa Edelmira</t>
  </si>
  <si>
    <t>Ricardo Aurelio Angulo Rios</t>
  </si>
  <si>
    <t>07551640</t>
  </si>
  <si>
    <t>Jr. Moises Cavero Nro. 398 (a 1 Cdra del Parque Infantil)</t>
  </si>
  <si>
    <t>23 de diciembre de 2016</t>
  </si>
  <si>
    <t>28271844</t>
  </si>
  <si>
    <t>Romulo Loayza Yauli</t>
  </si>
  <si>
    <t>Jr. Huanta S/N</t>
  </si>
  <si>
    <t>41881293</t>
  </si>
  <si>
    <t xml:space="preserve">P.V El Monte de los Olivos Mz. A Lt. 06 (Av. Canta Callao con Alisos) </t>
  </si>
  <si>
    <t>Anghela Sheyla Cotera Vendetta</t>
  </si>
  <si>
    <t>45350144</t>
  </si>
  <si>
    <t>Calle Los Sinchis Mz. M Lt. 14 Urb San Juan Bautista</t>
  </si>
  <si>
    <t>DAMSA TECNOLOGIAS E.I.R.L.</t>
  </si>
  <si>
    <t>Isabel Huamán Lima</t>
  </si>
  <si>
    <t>Jessica Maritza gomez Torvisco</t>
  </si>
  <si>
    <t>40449462</t>
  </si>
  <si>
    <t>27 de diciembre de 2016</t>
  </si>
  <si>
    <t>Bq. Miraflores Alta Lt. A1 (A una Cdra. Planta Llamagas)</t>
  </si>
  <si>
    <t>INTCOMEX PERU S.A.C.</t>
  </si>
  <si>
    <t>CE 000461230</t>
  </si>
  <si>
    <t>Calle Los Negocios No. 448 Urb. Limatambo</t>
  </si>
  <si>
    <t>00311421</t>
  </si>
  <si>
    <t>Paul Eric Hachmann Horn</t>
  </si>
  <si>
    <t>KIATEL S.A.C.</t>
  </si>
  <si>
    <t>José Luis Carrillo Chiscul</t>
  </si>
  <si>
    <t>25759858</t>
  </si>
  <si>
    <t>03 de enero de 2017</t>
  </si>
  <si>
    <t>Calle Los Damascos No. 152 Urb. El Ermitaño</t>
  </si>
  <si>
    <t>Calle 3 Mz. E Lt. 3 (a 3 Cdras del Mundo Feliz)</t>
  </si>
  <si>
    <t>SOLUCIONES INTEGRALES DE TELECOMUNICACIONES M Y F E.I.R.L.</t>
  </si>
  <si>
    <t>Jack Hector Franco Gaspar Canales</t>
  </si>
  <si>
    <t>Av. Armando Revoredo Mz. 91, Lt. 26B</t>
  </si>
  <si>
    <t>45859225</t>
  </si>
  <si>
    <t>DAC (FO) - DACE</t>
  </si>
  <si>
    <t>HALO + S.A.C.</t>
  </si>
  <si>
    <t>Jr. La Mar No. 314 (a 3 cdras. Iglesia San Juan Bautista)</t>
  </si>
  <si>
    <t>06 de enero de 2017</t>
  </si>
  <si>
    <t>MCK TELECOMUNICACIONES S.A.C.</t>
  </si>
  <si>
    <t>RED DE TELECOMUNICACIONES SATELITALES REDTS E.I.R.L.</t>
  </si>
  <si>
    <t>Ruth Yaros Cárdenas</t>
  </si>
  <si>
    <t>43766416</t>
  </si>
  <si>
    <t>Jr. San Martín No. 479 (Costado de la Reniel)</t>
  </si>
  <si>
    <t>10 de enero de 2017</t>
  </si>
  <si>
    <t>Asoc. Los Olivos Mz. O Lt. 17</t>
  </si>
  <si>
    <t>Jr. San Martín No. 479 (Costado de la Reniec)</t>
  </si>
  <si>
    <t>41918632</t>
  </si>
  <si>
    <t>08804114</t>
  </si>
  <si>
    <t>46764235</t>
  </si>
  <si>
    <t>M.I.D. SERVICIOS GENERALES E.I.R.L.</t>
  </si>
  <si>
    <t>Sandra Patricia Roldan Gonzales</t>
  </si>
  <si>
    <t>10766021</t>
  </si>
  <si>
    <t>Jr. Trujillo Nro. 966 Dpto. 6  Int.  Piso 1</t>
  </si>
  <si>
    <t>13 de enero de 2017</t>
  </si>
  <si>
    <t>Jr. Trujillo Nro. 956 Dpto. 10</t>
  </si>
  <si>
    <t>GRUPO SAMEALSA S.A.C.</t>
  </si>
  <si>
    <t>Richard Eduardo Gómez Almonacid</t>
  </si>
  <si>
    <t>09828889</t>
  </si>
  <si>
    <t>Jr. Martires del Periodismo No. 903 Sector 07</t>
  </si>
  <si>
    <t>Calle Ariadna No. 180 Ed. E-12 Dpto 302.  Fundo El Salitre</t>
  </si>
  <si>
    <t>María Isabel Pacheco Falcón de Gómez</t>
  </si>
  <si>
    <t>09828715</t>
  </si>
  <si>
    <t>Av. Jamaica Mz. B Lt. 1 Km 13.5</t>
  </si>
  <si>
    <t>Cristhian Jorge Esquivel Ramirez</t>
  </si>
  <si>
    <t xml:space="preserve">08 de setiembre de 2008 </t>
  </si>
  <si>
    <t>Cristhian Jorge  Esquivel Ramirez</t>
  </si>
  <si>
    <t>10 de abril de 2008</t>
  </si>
  <si>
    <t xml:space="preserve">Jr. Paco Yunque N° 1040 </t>
  </si>
  <si>
    <t>Mz. S, Lt. 04 - El Pedregal</t>
  </si>
  <si>
    <t>10 de mayo de 2007</t>
  </si>
  <si>
    <t xml:space="preserve">12 de marzo de 2007 </t>
  </si>
  <si>
    <t>Quinta La Floresta Casa 1 Calle Casique Alpaca</t>
  </si>
  <si>
    <t xml:space="preserve">12 de mayo de 2006 </t>
  </si>
  <si>
    <t>Maria Eugenia De Guadalupe Hübner Olivari</t>
  </si>
  <si>
    <t xml:space="preserve">Jr. Abtao N° 980 </t>
  </si>
  <si>
    <t xml:space="preserve">Guillermo Peñaloza N°130 Urb. Santa Leonor </t>
  </si>
  <si>
    <t>Gricelda Rodriguez Reategui</t>
  </si>
  <si>
    <t xml:space="preserve">Jr. Emancipación Mz. G, Lt. 37 </t>
  </si>
  <si>
    <t>Jr San Martin 492</t>
  </si>
  <si>
    <t xml:space="preserve">Jr. Chavin N° 126 </t>
  </si>
  <si>
    <t>Mza I, Lote 79 Agrupación Coronel Inclán - Tacna</t>
  </si>
  <si>
    <t>Mza. I, Lote 79 Agrupacion Coronel Inclan - Tacna</t>
  </si>
  <si>
    <t>Urb.Linda Vista Mz. C, Lt 1, Casa 4</t>
  </si>
  <si>
    <t xml:space="preserve">Pasaje Santa Cruz N° 108 </t>
  </si>
  <si>
    <t>Julio Wilbort Muñoz Peralta</t>
  </si>
  <si>
    <t xml:space="preserve">Nro. L - 10 Urb. Los Naranjos </t>
  </si>
  <si>
    <t xml:space="preserve">Jr. Asamblea N° 139 </t>
  </si>
  <si>
    <t xml:space="preserve">UCV 148 Mza. Lote. 32 A.H. Huaycan Zona J </t>
  </si>
  <si>
    <t>Clymer Olaf Del Solar Guevara</t>
  </si>
  <si>
    <t>UCV 148 Mza. . Lote. 32 A.H. Huaycan Zona J</t>
  </si>
  <si>
    <t xml:space="preserve">Zona  A, Mza. H, Lote 6, P.J. El Triunfo </t>
  </si>
  <si>
    <t>Alberto Flores Caballero</t>
  </si>
  <si>
    <t xml:space="preserve">Calle Belen N° 347 </t>
  </si>
  <si>
    <t>Calle Mariscal Castilla A-10-11 Urb. Huancaro</t>
  </si>
  <si>
    <t xml:space="preserve">Calle Real N° 7 - Cartavio </t>
  </si>
  <si>
    <t>Pasaje Aníbal Valencia No. 175, Urb. Santa Rosa</t>
  </si>
  <si>
    <t>Condominio Ingeniería II Dpto B-204</t>
  </si>
  <si>
    <t>Yubitza Rodriguez Gutierrez</t>
  </si>
  <si>
    <t>45285484</t>
  </si>
  <si>
    <t>DIALXA COMUNICACIONES &amp; SOLUCIONES INTEGRALES E.I.R.L.</t>
  </si>
  <si>
    <t>Diana Carolina Casaverde Moreno</t>
  </si>
  <si>
    <t xml:space="preserve">02816265 </t>
  </si>
  <si>
    <t>18 de enero de 2017</t>
  </si>
  <si>
    <t xml:space="preserve">Av. Loreto Sur Nro. 560 </t>
  </si>
  <si>
    <t>Javier Gerardo Nuñez Cueva</t>
  </si>
  <si>
    <t>02653667</t>
  </si>
  <si>
    <t xml:space="preserve">Jr. Tangarara  N° 109 Urb. Bancaria </t>
  </si>
  <si>
    <t>MarÍa Carla Colque Quispe</t>
  </si>
  <si>
    <t>44660910</t>
  </si>
  <si>
    <t>Jr. Jaime troncoso 815 Ciudad: Puerto Maldonado</t>
  </si>
  <si>
    <t>19 de enero de 2017</t>
  </si>
  <si>
    <t>María Carla Colque Quispe</t>
  </si>
  <si>
    <t>TELECOMUNICACIONES MADRE SUR S.R.L.</t>
  </si>
  <si>
    <t>FRANJA TEL S.A.C.</t>
  </si>
  <si>
    <t>16804272</t>
  </si>
  <si>
    <t>Calle Mayta Capac Nro. 1372</t>
  </si>
  <si>
    <t>16764139</t>
  </si>
  <si>
    <t>Jr. Libertad A-10 - Paucarbambilla</t>
  </si>
  <si>
    <t xml:space="preserve">Huánuco </t>
  </si>
  <si>
    <t>Medaly Nardely Regalado Coronel</t>
  </si>
  <si>
    <t>Francisco Alejandro Cueva Rivas</t>
  </si>
  <si>
    <t>MUÑOZ LOPEZ YULLI ELIZABET</t>
  </si>
  <si>
    <t>NEOINTEL S.A.C.</t>
  </si>
  <si>
    <t>Luis Alfredo Soria Chuquillanqui</t>
  </si>
  <si>
    <t>40466207</t>
  </si>
  <si>
    <t>Av. Proceres De La Independencia Nro.1935</t>
  </si>
  <si>
    <t>Av. 9 de Octubre Mz. A, Lt. 8, Urb. 3 Compuertas</t>
  </si>
  <si>
    <t>VOLPRETO S.A.C.</t>
  </si>
  <si>
    <t>Karina Flaivia Boado</t>
  </si>
  <si>
    <t>CE 001382778</t>
  </si>
  <si>
    <t>Jr. Bellavista Nro. 274 Piso 5</t>
  </si>
  <si>
    <t>Juan Zenon Marcelo Turriate Guzmán</t>
  </si>
  <si>
    <t>46379080</t>
  </si>
  <si>
    <t>Jr. Padre Izaguirre Mz. E LT 147 Urb. La Huerta</t>
  </si>
  <si>
    <t>04 de agosto de 2016</t>
  </si>
  <si>
    <t>Juan José Mendoza</t>
  </si>
  <si>
    <t>11 de enero de 2016</t>
  </si>
  <si>
    <t>14 de enero de 2016</t>
  </si>
  <si>
    <t>19 de enero de 2016</t>
  </si>
  <si>
    <t>21 de enero de 2016</t>
  </si>
  <si>
    <t>22 de enero de 2016</t>
  </si>
  <si>
    <t>25 de enero de 2016</t>
  </si>
  <si>
    <t>08 de febrero de 2016</t>
  </si>
  <si>
    <t>04 de febrero de 2016</t>
  </si>
  <si>
    <t>05 de febrero de 2016</t>
  </si>
  <si>
    <t>09 de febrero de 2016</t>
  </si>
  <si>
    <t>12 de febrero de 2016</t>
  </si>
  <si>
    <t>15 de febrero de 2016</t>
  </si>
  <si>
    <t>17 de febrero de 2016</t>
  </si>
  <si>
    <t>19 de febrero de 2016</t>
  </si>
  <si>
    <t>23 de febrero de 2016</t>
  </si>
  <si>
    <t>26 de febrero de 2016</t>
  </si>
  <si>
    <t>29 de febrero de 2016</t>
  </si>
  <si>
    <t>02 de marzo de 2016</t>
  </si>
  <si>
    <t>04 de marzo de 2016</t>
  </si>
  <si>
    <t>07 de marzo de 2017</t>
  </si>
  <si>
    <t>08 de marzo de 2017</t>
  </si>
  <si>
    <t>15 de marzo de 2016</t>
  </si>
  <si>
    <t>16 de marzo de 2016</t>
  </si>
  <si>
    <t>17 de marzo de 2016</t>
  </si>
  <si>
    <t>22 de marzo de 2016</t>
  </si>
  <si>
    <t>30 de marzo de 2016</t>
  </si>
  <si>
    <t>21 de abril de 2016</t>
  </si>
  <si>
    <t>01 de abril de 2016</t>
  </si>
  <si>
    <t>08 de abril de 2016</t>
  </si>
  <si>
    <t>11 de abril de 2016</t>
  </si>
  <si>
    <t>12 de abril de 2016</t>
  </si>
  <si>
    <t>13 de abril de 2016</t>
  </si>
  <si>
    <t>20 de abril de 2016</t>
  </si>
  <si>
    <t>22 de abril de 2016</t>
  </si>
  <si>
    <t>27 de abril de 2016</t>
  </si>
  <si>
    <t>28 de abril de 2016</t>
  </si>
  <si>
    <t>29 de abril de 2016</t>
  </si>
  <si>
    <t>02 de mayo de 2016</t>
  </si>
  <si>
    <t>05 de mayo de 2016</t>
  </si>
  <si>
    <t>12 de mayo de 2016</t>
  </si>
  <si>
    <t>13 de mayo de 2016</t>
  </si>
  <si>
    <t>16 de mayo de 2016</t>
  </si>
  <si>
    <t>20 de mayo de 2016</t>
  </si>
  <si>
    <t>23 de mayo de 2016</t>
  </si>
  <si>
    <t>24 de mayo de 2016</t>
  </si>
  <si>
    <t>25 de mayo de 2016</t>
  </si>
  <si>
    <t>01 de junio de 2016</t>
  </si>
  <si>
    <t>02 de junio de 2016</t>
  </si>
  <si>
    <t>06 de junio de 2016</t>
  </si>
  <si>
    <t>08 de junio de 2016</t>
  </si>
  <si>
    <t>16 de junio de 2016</t>
  </si>
  <si>
    <t>17 de junio de 2016</t>
  </si>
  <si>
    <t>23 de junio de 2016</t>
  </si>
  <si>
    <t>24 de junio de 2016</t>
  </si>
  <si>
    <t>27 de junio de 2016</t>
  </si>
  <si>
    <t>28 de junio de 2016</t>
  </si>
  <si>
    <t>05 de julio de 2016</t>
  </si>
  <si>
    <t>07 de julio de 2016</t>
  </si>
  <si>
    <t>15 de julio de 2016</t>
  </si>
  <si>
    <t>19 de julio de 2016</t>
  </si>
  <si>
    <t>20 de julio de 2016</t>
  </si>
  <si>
    <t>26 de julio de 2016</t>
  </si>
  <si>
    <t>06 de enero de 2015</t>
  </si>
  <si>
    <t>16 de enero de 2015</t>
  </si>
  <si>
    <t>20 de enero de 2015</t>
  </si>
  <si>
    <t>23 de enero de 2015</t>
  </si>
  <si>
    <t>26 de enero de 2015</t>
  </si>
  <si>
    <t>27 de enero de 2015</t>
  </si>
  <si>
    <t>25 de enero de 2015</t>
  </si>
  <si>
    <t>28 de enero de 2015</t>
  </si>
  <si>
    <t>29 de enero de 2015</t>
  </si>
  <si>
    <t>04 de febrero de 2015</t>
  </si>
  <si>
    <t>05 de febrero de 2015</t>
  </si>
  <si>
    <t>09 de febrero de 2015</t>
  </si>
  <si>
    <t>10 de febrero de 2015</t>
  </si>
  <si>
    <t>16 de febrero de 2015</t>
  </si>
  <si>
    <t>24 de febrero de 2015</t>
  </si>
  <si>
    <t>18 de febrero de 2015</t>
  </si>
  <si>
    <t>19 de febrero de 2015</t>
  </si>
  <si>
    <t>25 de febrero de 2015</t>
  </si>
  <si>
    <t>12 de marzo de 2015</t>
  </si>
  <si>
    <t>02 de marzo de 2015</t>
  </si>
  <si>
    <t>04 de marzo de 2015</t>
  </si>
  <si>
    <t>24 de marzo de 2015</t>
  </si>
  <si>
    <t>30 de marzo de 2015</t>
  </si>
  <si>
    <t>31 de marzo de 2015</t>
  </si>
  <si>
    <t>01 de abril de 2015</t>
  </si>
  <si>
    <t>07 de abril de 2015</t>
  </si>
  <si>
    <t>16 de abril de 2015</t>
  </si>
  <si>
    <t>17 de abril de 2015</t>
  </si>
  <si>
    <t>21 de abril de 2015</t>
  </si>
  <si>
    <t>20 de abril de 2015</t>
  </si>
  <si>
    <t>22 de abril de 2015</t>
  </si>
  <si>
    <t>24 de abril de 2015</t>
  </si>
  <si>
    <t>27 de abril de 2015</t>
  </si>
  <si>
    <t>28 de abril de 2015</t>
  </si>
  <si>
    <t>29 de abril de 2015</t>
  </si>
  <si>
    <t>30 de abril de 2015</t>
  </si>
  <si>
    <t>02 de mayo de 2015</t>
  </si>
  <si>
    <t>07 de mayo de 2015</t>
  </si>
  <si>
    <t>11 de mayo de 2015</t>
  </si>
  <si>
    <t>08 de mayo de 2015</t>
  </si>
  <si>
    <t>13 de mayo de 2015</t>
  </si>
  <si>
    <t>14 de mayo de 2015</t>
  </si>
  <si>
    <t>15 de mayo de 2015</t>
  </si>
  <si>
    <t>18 de mayo de 2015</t>
  </si>
  <si>
    <t>88 de mayo de 2015</t>
  </si>
  <si>
    <t>19 de mayo de 2015</t>
  </si>
  <si>
    <t>21 de mayo de 2015</t>
  </si>
  <si>
    <t>22 de mayo de 2015</t>
  </si>
  <si>
    <t>25 de mayo de 2015</t>
  </si>
  <si>
    <t>28 de mayo de 2015</t>
  </si>
  <si>
    <t>29 de mayo de 2015</t>
  </si>
  <si>
    <t>02 de junio de 2015</t>
  </si>
  <si>
    <t>03 de junio de 2015</t>
  </si>
  <si>
    <t>05 de junio de 2015</t>
  </si>
  <si>
    <t>08 de junio de 2015</t>
  </si>
  <si>
    <t>11 de junio de 2015</t>
  </si>
  <si>
    <t>16 de junio de 2015</t>
  </si>
  <si>
    <t>17 de junio de 2015</t>
  </si>
  <si>
    <t>18 de junio de 2015</t>
  </si>
  <si>
    <t>22 de junio de 2015</t>
  </si>
  <si>
    <t>23 de junio de 2015</t>
  </si>
  <si>
    <t>24 de junio de 2015</t>
  </si>
  <si>
    <t>26 de junio de 2015</t>
  </si>
  <si>
    <t>30 de junio de 2015</t>
  </si>
  <si>
    <t>02 de julio de 2015</t>
  </si>
  <si>
    <t>03 de julio de 2015</t>
  </si>
  <si>
    <t>06 de julio de 2015</t>
  </si>
  <si>
    <t>09 de julio de 2015</t>
  </si>
  <si>
    <t>13 de julio de 2015</t>
  </si>
  <si>
    <t>14 de julio de 2015</t>
  </si>
  <si>
    <t>15 de julio de 2015</t>
  </si>
  <si>
    <t>17 de julio de 2015</t>
  </si>
  <si>
    <t>22 de julio de 2015</t>
  </si>
  <si>
    <t>03 de agosto de 2015</t>
  </si>
  <si>
    <t>05 de agosto de 2015</t>
  </si>
  <si>
    <t>10 de agosto de 2015</t>
  </si>
  <si>
    <t>12 de agosto de 2015</t>
  </si>
  <si>
    <t>13 de agosto de 2015</t>
  </si>
  <si>
    <t>17 de agosto de 2015</t>
  </si>
  <si>
    <t>18 de agosto de 2015</t>
  </si>
  <si>
    <t>20 de agosto de 2015</t>
  </si>
  <si>
    <t>25 de agosto de 2015</t>
  </si>
  <si>
    <t>26 de agosto de 2015</t>
  </si>
  <si>
    <t>31 de agosto de 2015</t>
  </si>
  <si>
    <t>23 de setiembre de 2015</t>
  </si>
  <si>
    <t>22 de setiembre de 2015</t>
  </si>
  <si>
    <t>29 de setiembre de 2015</t>
  </si>
  <si>
    <t>19 de octubre de 2015</t>
  </si>
  <si>
    <t>01 de octubre de 2015</t>
  </si>
  <si>
    <t>07 de octubre de 2015</t>
  </si>
  <si>
    <t>12 de octubre de 2015</t>
  </si>
  <si>
    <t>13 de octubre de 2015</t>
  </si>
  <si>
    <t>22 de octubre de 2015</t>
  </si>
  <si>
    <t>23 de octubre de 2015</t>
  </si>
  <si>
    <t>03 de noviembre de2015</t>
  </si>
  <si>
    <t>04 de noviembre de2015</t>
  </si>
  <si>
    <t>13 de noviembre de2015</t>
  </si>
  <si>
    <t>19 de noviembre de2015</t>
  </si>
  <si>
    <t>24 de noviembre de2015</t>
  </si>
  <si>
    <t>25 de noviembre de2015</t>
  </si>
  <si>
    <t>30 de noviembre de2015</t>
  </si>
  <si>
    <t>01 de diciembre de 2015</t>
  </si>
  <si>
    <t>02 de diciembre de 2015</t>
  </si>
  <si>
    <t>03 de diciembre de 2015</t>
  </si>
  <si>
    <t>04 de diciembre de 2015</t>
  </si>
  <si>
    <t>09 de diciembre de 2015</t>
  </si>
  <si>
    <t>11 de diciembre de 2015</t>
  </si>
  <si>
    <t>14 de diciembre de 2015</t>
  </si>
  <si>
    <t>18 de diciembre de 2015</t>
  </si>
  <si>
    <t>21 de diciembre de 2015</t>
  </si>
  <si>
    <t>22 de diciembre de 2015</t>
  </si>
  <si>
    <t>23 de diciembre de 2015</t>
  </si>
  <si>
    <t>31 de diciembre de 2015</t>
  </si>
  <si>
    <t>Av. San Martín Nro. 417</t>
  </si>
  <si>
    <t>TELECOMUNITY S.A.C.</t>
  </si>
  <si>
    <t>Arturo Adolfo Mendoza Geng</t>
  </si>
  <si>
    <t>46541665</t>
  </si>
  <si>
    <t>Calle Soldado Cabada Nro. 74-A</t>
  </si>
  <si>
    <t>Barranco</t>
  </si>
  <si>
    <t>23 de enero de 2017</t>
  </si>
  <si>
    <t>Ela Geng Beltrán</t>
  </si>
  <si>
    <t>Arturo Martín Mendoza Saavedra</t>
  </si>
  <si>
    <t>06194387</t>
  </si>
  <si>
    <t>FONSECA ABANTO JORGE LUIS</t>
  </si>
  <si>
    <t>Jorge Luis Fonseca Abanto</t>
  </si>
  <si>
    <t>41780997</t>
  </si>
  <si>
    <t>Jr. Eduardo Peña Mesa S/N (cdra 10)</t>
  </si>
  <si>
    <t>Mariscal Cáceres</t>
  </si>
  <si>
    <t>Jr. Francisco Izquierdo Rios Nro. 479</t>
  </si>
  <si>
    <t xml:space="preserve">AV. NICOLAS AYLLON N° 2939-2931, 4TO PISO, EL AGUSTINO (REFERENCIA: CARRETERA CENTRAL - ANTES DEL PUENTE SANTA ANITA) </t>
  </si>
  <si>
    <t xml:space="preserve">AV. NICOLAS AYLLON N° 2929-2931, 4TO PISO, EL AGUSTINO (REFERENCIA: CARRETERA CENTRAL - ANTES DEL PUENTE SANTA ANITA) </t>
  </si>
  <si>
    <t>Edilson Jesús Fernandez Alarcón</t>
  </si>
  <si>
    <t>24 de enero de 2017</t>
  </si>
  <si>
    <t>MOVILMAX S.A.C.</t>
  </si>
  <si>
    <t>AAHH 25 de Mayo Mz. E Lt. 03</t>
  </si>
  <si>
    <t>26 de enero de 2017</t>
  </si>
  <si>
    <t>Sara Mercedes Almonacid Salazar</t>
  </si>
  <si>
    <t>19827517</t>
  </si>
  <si>
    <t>INTELCA PERU S.A.C.</t>
  </si>
  <si>
    <t>Daniel Rojas Vallejos</t>
  </si>
  <si>
    <t>32541842</t>
  </si>
  <si>
    <t>Mz. A1  Lt. 10 Dpto. 206 - Urb. Las Casuarinas (sobre las oficinas de Mi Banco, 2do piso)</t>
  </si>
  <si>
    <t>30 de enero de 2017</t>
  </si>
  <si>
    <t>Urb. Las Casuarinas Mz. O Lt. 32 - 1ra Etapa</t>
  </si>
  <si>
    <t>FREE MOVIL COMUNICACIONES E.I.R.L.</t>
  </si>
  <si>
    <t>Av. La Paz Nro. 599 Int. 3 (2do. Piso, Costado de la farmacia Lourdes)</t>
  </si>
  <si>
    <t>John Bautista Pinares</t>
  </si>
  <si>
    <t>44196587</t>
  </si>
  <si>
    <t>Psj.  Melgar Nro. 104 Urb. San Lorenzo</t>
  </si>
  <si>
    <t>MARIA LEIVA</t>
  </si>
  <si>
    <t>MULTISERVICIOS PHICE I &amp; C E.I.R.L.</t>
  </si>
  <si>
    <t>Cliver Nieto Huamaní</t>
  </si>
  <si>
    <t>Ismael Fernandez Quispe</t>
  </si>
  <si>
    <t>45354058</t>
  </si>
  <si>
    <t xml:space="preserve">Angasmayo S/N </t>
  </si>
  <si>
    <t>Vinchos</t>
  </si>
  <si>
    <t xml:space="preserve">Edwin Rivas Alvarez </t>
  </si>
  <si>
    <t>40595419</t>
  </si>
  <si>
    <t xml:space="preserve">Mz. C Lt. 6  Dpto. 101  Cooperativa LANIFICIO  </t>
  </si>
  <si>
    <t>ROBERTO DEL CARPIO</t>
  </si>
  <si>
    <t>01 de febrero de 2017</t>
  </si>
  <si>
    <t>A &amp; A SOLUCION EN COMUNICACION S.R.L.</t>
  </si>
  <si>
    <t xml:space="preserve">Leysi Karla Diaz Uchuya </t>
  </si>
  <si>
    <t xml:space="preserve">Jesús André Gomez Carpio </t>
  </si>
  <si>
    <t>Sub – Gerente</t>
  </si>
  <si>
    <t>Mz G, Lt. 20  Pueblo Joven La Angostura - Subtanjalla - Ica - Ica</t>
  </si>
  <si>
    <t>Mz. H Lt. 16 Urb. Las Mercedes</t>
  </si>
  <si>
    <t>JULIO ACUACHE</t>
  </si>
  <si>
    <t>DIGETEL CONEXIONES S.A.C.</t>
  </si>
  <si>
    <t>40850707</t>
  </si>
  <si>
    <t xml:space="preserve">40850707 </t>
  </si>
  <si>
    <t>Calle Ibiza 137 Urb. El Sol de la Molina</t>
  </si>
  <si>
    <t>Calle Chillaco Mz. N Lote 9 Urbanización San Fernando Pachacamac, Lima</t>
  </si>
  <si>
    <t>Ca. Los Robles MZ L LT. 1A-2 Urb. Huertos de Villa</t>
  </si>
  <si>
    <t>Jr. Cajamarquilla Nro. 667 Urb. Azcarrunz</t>
  </si>
  <si>
    <t>ABCDEFGHIJKLMORTUWXY</t>
  </si>
  <si>
    <t>GRUPO BETEL S.A.C.</t>
  </si>
  <si>
    <t>Benjamin Ayala Figueróa</t>
  </si>
  <si>
    <t>40236741</t>
  </si>
  <si>
    <t>Pq. Solidaridad Nro. 110 - Cooperativa 27 de Abril (2do Parque)</t>
  </si>
  <si>
    <t>06 de febrero de 2017</t>
  </si>
  <si>
    <t>Benjamin Ayala Figueroa</t>
  </si>
  <si>
    <t>Av. Perú Nro. 492</t>
  </si>
  <si>
    <t>Carmen Alto</t>
  </si>
  <si>
    <t>80521484</t>
  </si>
  <si>
    <t>25 de Marzo de 2015</t>
  </si>
  <si>
    <t>04417601</t>
  </si>
  <si>
    <t>06109284</t>
  </si>
  <si>
    <t>07827088</t>
  </si>
  <si>
    <t>09528154</t>
  </si>
  <si>
    <t>06617268</t>
  </si>
  <si>
    <t>09081206</t>
  </si>
  <si>
    <t>08874522</t>
  </si>
  <si>
    <t>02387065</t>
  </si>
  <si>
    <t>07669430</t>
  </si>
  <si>
    <t>02416327</t>
  </si>
  <si>
    <t>07549643</t>
  </si>
  <si>
    <t>00406302</t>
  </si>
  <si>
    <t>09646058</t>
  </si>
  <si>
    <t>04636885</t>
  </si>
  <si>
    <t>09323895</t>
  </si>
  <si>
    <t>06262751</t>
  </si>
  <si>
    <t>08161888</t>
  </si>
  <si>
    <t>09750646</t>
  </si>
  <si>
    <t>05644043</t>
  </si>
  <si>
    <t>03664314</t>
  </si>
  <si>
    <t>07755600</t>
  </si>
  <si>
    <t>08379483</t>
  </si>
  <si>
    <t>09930268</t>
  </si>
  <si>
    <t>09304470</t>
  </si>
  <si>
    <t>09752505</t>
  </si>
  <si>
    <t>09996471</t>
  </si>
  <si>
    <t>CE 000544313</t>
  </si>
  <si>
    <t>CE 000381970</t>
  </si>
  <si>
    <t>CE 000868160</t>
  </si>
  <si>
    <t>CE 000966757</t>
  </si>
  <si>
    <t>31189074</t>
  </si>
  <si>
    <t>06795584</t>
  </si>
  <si>
    <t>22318143</t>
  </si>
  <si>
    <t>CE 000563741</t>
  </si>
  <si>
    <t xml:space="preserve">CE 000422897 </t>
  </si>
  <si>
    <t>CE 000228667</t>
  </si>
  <si>
    <t>CE 000337156</t>
  </si>
  <si>
    <t>CE 000447466</t>
  </si>
  <si>
    <t>CE 000152679</t>
  </si>
  <si>
    <t>43531781</t>
  </si>
  <si>
    <t>03900873</t>
  </si>
  <si>
    <t>80212416</t>
  </si>
  <si>
    <t>45799644</t>
  </si>
  <si>
    <t>45719181</t>
  </si>
  <si>
    <t>09702422</t>
  </si>
  <si>
    <t>09942664</t>
  </si>
  <si>
    <t>09728435</t>
  </si>
  <si>
    <t>41744392</t>
  </si>
  <si>
    <t>44510991</t>
  </si>
  <si>
    <t>CE 000295542</t>
  </si>
  <si>
    <t>CE 000356851</t>
  </si>
  <si>
    <t>Av. Saenz Peña Nro. 1226 (Tercer Piso)</t>
  </si>
  <si>
    <t>13 de febrero de 2017</t>
  </si>
  <si>
    <t>41589662</t>
  </si>
  <si>
    <t>Calle Insurreccion N° 210 Urb. Bancarios</t>
  </si>
  <si>
    <t>LUIS ALVARADO</t>
  </si>
  <si>
    <t>Sandra Denisse de la Oliva Avalos</t>
  </si>
  <si>
    <t>S &amp; S TELECOM DISTRIBUCIONES S.A.C.</t>
  </si>
  <si>
    <t>TEAMPRO S.A.C.</t>
  </si>
  <si>
    <t>Shirley Amanda Salguero Espejo</t>
  </si>
  <si>
    <t>42195737</t>
  </si>
  <si>
    <t>Calle Dante Nro. 756 Int. 301</t>
  </si>
  <si>
    <t>14 de febrero de 2017</t>
  </si>
  <si>
    <t>Roberto Paul Stalin Carrasco Rosillo</t>
  </si>
  <si>
    <t>42944246</t>
  </si>
  <si>
    <t xml:space="preserve">Jr. El Carmen Nro.  534 </t>
  </si>
  <si>
    <t>Maria Silva Villanueva</t>
  </si>
  <si>
    <t>43773868</t>
  </si>
  <si>
    <t>TELECOMUNICACIONES EMILI S.R.L.</t>
  </si>
  <si>
    <t>Maribel Guevara Mejía</t>
  </si>
  <si>
    <t>47418805</t>
  </si>
  <si>
    <t>Jr. Francisco Bolognesi Nro. 773 Centro</t>
  </si>
  <si>
    <t>Porfirio Guevara Llamo</t>
  </si>
  <si>
    <t>27547010</t>
  </si>
  <si>
    <t>Jr. Libertadores Nro. 260</t>
  </si>
  <si>
    <t>Hipolito Unanue Nro. 5 (al costado del jardín Mi Jesús)</t>
  </si>
  <si>
    <t>15 de febrero de 2017</t>
  </si>
  <si>
    <t>18002862</t>
  </si>
  <si>
    <t>Calle Hipolito Unanue Nro. 5 (al costado del jardín Mi Jesús)</t>
  </si>
  <si>
    <t>María del Rosario Mimbela Mori</t>
  </si>
  <si>
    <t>PARE CUCHULA MERIDA</t>
  </si>
  <si>
    <t>Merida Pare Cuchula</t>
  </si>
  <si>
    <t>Av. San Martín Nro. 271 Barrio Acobamba</t>
  </si>
  <si>
    <t>Barrio Villa Progreso</t>
  </si>
  <si>
    <t>Jr. Ayaviri Nro. 716</t>
  </si>
  <si>
    <t>BUSTAMANTE DIAZ TORIBIO</t>
  </si>
  <si>
    <t>30/02/2016</t>
  </si>
  <si>
    <t>Javier Alonso Rodriguez Muñoz Najar</t>
  </si>
  <si>
    <t>Urbanización Villa Médica Torre IV Departamento 1004</t>
  </si>
  <si>
    <t>23 de febrero de 2017</t>
  </si>
  <si>
    <t>TECNOLOGIA Y TELECOMUNICACION S.A.C.</t>
  </si>
  <si>
    <t>Janira Shirley Linares Wagner</t>
  </si>
  <si>
    <t xml:space="preserve">13 de febrero de 2007 </t>
  </si>
  <si>
    <t xml:space="preserve">14 de agosto de 2007 </t>
  </si>
  <si>
    <t xml:space="preserve">José Olaya S/N Retamas </t>
  </si>
  <si>
    <t xml:space="preserve">16 de abril de 2007 </t>
  </si>
  <si>
    <t>16 de febrero de 2007</t>
  </si>
  <si>
    <t xml:space="preserve">16 de junio de 2008 </t>
  </si>
  <si>
    <t>Asvea V - 5 - B</t>
  </si>
  <si>
    <t xml:space="preserve">Asvea V - 5 - B </t>
  </si>
  <si>
    <t xml:space="preserve">17 de abril de 2006 </t>
  </si>
  <si>
    <t xml:space="preserve">17 de mayo de 2006 </t>
  </si>
  <si>
    <t>17 de setiembre de 2008</t>
  </si>
  <si>
    <t xml:space="preserve">Calle Lima N° 166 </t>
  </si>
  <si>
    <t>Mz. C, Lote 07, II Etapa, Urb. Rosa De América</t>
  </si>
  <si>
    <t>Calle Los Sauces N° 132 Urb. Alto Picus</t>
  </si>
  <si>
    <t>Calle Morropon N° 607</t>
  </si>
  <si>
    <t>Mz.K, Lote 14 C.P. La Joya</t>
  </si>
  <si>
    <t>Av. Ernesto Rivero 702 A - Esquina Con Jr. Tacna</t>
  </si>
  <si>
    <t>Calle Fonavi H-7</t>
  </si>
  <si>
    <t xml:space="preserve">Av. Cancharani N° 455 </t>
  </si>
  <si>
    <t xml:space="preserve">Av. Jose Pardo De Zela 821 </t>
  </si>
  <si>
    <t xml:space="preserve">Av. Ricardo Palma N° S/N </t>
  </si>
  <si>
    <t>Av. Ricardo Palma N° S/N</t>
  </si>
  <si>
    <t xml:space="preserve">Av. Huanuco N° 324 </t>
  </si>
  <si>
    <t xml:space="preserve">Jr. Tumbes N° 701 </t>
  </si>
  <si>
    <t>Apurímac</t>
  </si>
  <si>
    <t>Jr. Arequipa N° 530</t>
  </si>
  <si>
    <t>REVISAR LA CESION</t>
  </si>
  <si>
    <t xml:space="preserve">Calle Ayacucho N° 237 Interior B </t>
  </si>
  <si>
    <t>Calle Ayacucho N° 237 - Interior B</t>
  </si>
  <si>
    <t>LEON CARRASCO TERESA DE JESUS</t>
  </si>
  <si>
    <t>Teresa de Jesus León de Carrasco</t>
  </si>
  <si>
    <t>41008389</t>
  </si>
  <si>
    <t>Psj. Santa Ana Nro. 200 B</t>
  </si>
  <si>
    <t>02 de marzo de 2017</t>
  </si>
  <si>
    <r>
      <t>Calle Dean Saavedra 167, Urbanización Maranga Primera Etapa – San Miguel</t>
    </r>
    <r>
      <rPr>
        <sz val="11"/>
        <color rgb="FF002060"/>
        <rFont val="Calibri"/>
        <family val="2"/>
      </rPr>
      <t>.</t>
    </r>
  </si>
  <si>
    <t>Calle Dean Saavedra 167, Urbanización Maranga Primera Etapa</t>
  </si>
  <si>
    <t>YUPANQUI REYES RAUL</t>
  </si>
  <si>
    <t>Raul Yupanqui Reyes</t>
  </si>
  <si>
    <t>23702131</t>
  </si>
  <si>
    <t>Av. Centenario Nro. 197 (Jr. Córdova y Av. Centenario)</t>
  </si>
  <si>
    <t>Jr. José Santos Chocano S/N</t>
  </si>
  <si>
    <t>Arturo David Briones Gonzales</t>
  </si>
  <si>
    <t>43931957</t>
  </si>
  <si>
    <t>COMPAÑÍA DE SERVICIOS GENERALES EL CUMBE E.I.R.L.</t>
  </si>
  <si>
    <t>Av. Via Evitamiento Norte Nro. 1014 Urb. La Perlita</t>
  </si>
  <si>
    <t>VILLAFUERTE AREVALO CHRISTIAN LANDER</t>
  </si>
  <si>
    <t>Christian Lander Villafuerte Arévalo</t>
  </si>
  <si>
    <t>06381919</t>
  </si>
  <si>
    <t>09 de marzo de 2017</t>
  </si>
  <si>
    <t>Av. Cayetano Heredia Nró 1132</t>
  </si>
  <si>
    <t>Lea Maribel Flores Cruz</t>
  </si>
  <si>
    <t>02813245</t>
  </si>
  <si>
    <t>3ra Etapa Mz. Ñ Lt. 1  Urb. Santa Maria del Pinar  (Av. Las Palmeras, Cdra antes RejasUDEP)</t>
  </si>
  <si>
    <t>Av. Cayetano Heredia S/N</t>
  </si>
  <si>
    <t>RAMIREZ MAZZA MARIA DEL PILAR</t>
  </si>
  <si>
    <t>María del Pilar Ramirez Mazza</t>
  </si>
  <si>
    <t>22514155</t>
  </si>
  <si>
    <t>10 de marzo de 2017</t>
  </si>
  <si>
    <t>María Del Pilar Ramirez Mazza</t>
  </si>
  <si>
    <t>Jr. Ramón Castilla Nro. 137 (Tercer Piso frente a la Plaza de Armas)</t>
  </si>
  <si>
    <t>Jr. Ramón Castilla Nro. 137 - Piso 3 - Paucarbamba</t>
  </si>
  <si>
    <t xml:space="preserve">Yeni Marianela Velasquez Chuquilin de Briones </t>
  </si>
  <si>
    <t>Jr. Las Begonias N° 123 - Paucarbambilla</t>
  </si>
  <si>
    <t>09648046</t>
  </si>
  <si>
    <t>MAXCOM BUSINESS S.A.C.</t>
  </si>
  <si>
    <t>David Hernandez Rojas</t>
  </si>
  <si>
    <t>43718162</t>
  </si>
  <si>
    <t>Calle Pardo y Miguel Nro. 639 SEC Jaen</t>
  </si>
  <si>
    <t>20 de marzo de 2017</t>
  </si>
  <si>
    <t>Calle Iquitos Nro. 1920 - Pueblo Nuevo</t>
  </si>
  <si>
    <t>NO SE CONCRETO</t>
  </si>
  <si>
    <t>José Eduardo Reaño Vargas</t>
  </si>
  <si>
    <t>16 de febrero de 2017</t>
  </si>
  <si>
    <t>EZENTIS PERU S.A.C</t>
  </si>
  <si>
    <t>Ángela Verónica Jimenez Burga</t>
  </si>
  <si>
    <t>07483003</t>
  </si>
  <si>
    <t>Avenida Argentina No. 3090</t>
  </si>
  <si>
    <t>Efrain Malliqui Soto</t>
  </si>
  <si>
    <t>Jr. San Pedro Nro. 228 Urb San Carlos</t>
  </si>
  <si>
    <t>CORPORACION DACKAR E.I.R.L.</t>
  </si>
  <si>
    <t>Leonidas Barrantes Becerra</t>
  </si>
  <si>
    <t>16661595</t>
  </si>
  <si>
    <t>Calle Cahuide Nro. 531</t>
  </si>
  <si>
    <t>24 de marzo de 2017</t>
  </si>
  <si>
    <t>Calle Huayna Capac Nro. 1795</t>
  </si>
  <si>
    <t>16703544</t>
  </si>
  <si>
    <t>Calle Los Rosales Nro. 355 Dpto. 401 Urb. Santa Victoria</t>
  </si>
  <si>
    <t>Grimaldina Olivera Clavo</t>
  </si>
  <si>
    <t xml:space="preserve">Jhener Edson Cordova Machuca              </t>
  </si>
  <si>
    <t>HATTORI SOLUTIONS S.A.C.</t>
  </si>
  <si>
    <t>Cesar Fernando Bezada Vargas</t>
  </si>
  <si>
    <t>40802849</t>
  </si>
  <si>
    <t>28 de marzo de 2017</t>
  </si>
  <si>
    <t>Carlos Gerardo Viera Matsuda</t>
  </si>
  <si>
    <t>09674036</t>
  </si>
  <si>
    <t>Av. Del Rio Nro. 740</t>
  </si>
  <si>
    <t>Patricia Suda Sukoda</t>
  </si>
  <si>
    <t>09670672</t>
  </si>
  <si>
    <t>DAC PREPAGO</t>
  </si>
  <si>
    <t>Diego Chaves Quesada Isasa</t>
  </si>
  <si>
    <t>43741733</t>
  </si>
  <si>
    <t>Av. Tomasal Nro 720 Dpto. 402  Urb. Huertos de San Antonio (Block 7)</t>
  </si>
  <si>
    <t>30 de marzo de 2017</t>
  </si>
  <si>
    <t>Jr. Bolivar No. 139 Dpto No. 104</t>
  </si>
  <si>
    <t>SERVICIOS RUMI WASI S.A.C.</t>
  </si>
  <si>
    <t>AVAL PERU S.A.</t>
  </si>
  <si>
    <t>C57982@claro.com.pe</t>
  </si>
  <si>
    <t>TORRES SALAZAR SUSY VANESSA</t>
  </si>
  <si>
    <t>Susy Vanessa Torres Salazar</t>
  </si>
  <si>
    <t>43210581</t>
  </si>
  <si>
    <t>Jr. Miguel Grau Nro. 516</t>
  </si>
  <si>
    <t>03 de abril de 2017</t>
  </si>
  <si>
    <t>Jr. Marginal Nro. 561</t>
  </si>
  <si>
    <t>INSTALADOR HFC</t>
  </si>
  <si>
    <t xml:space="preserve">Daniel Mesac Valdivia Hudson </t>
  </si>
  <si>
    <t>06765619</t>
  </si>
  <si>
    <t xml:space="preserve">Av. Tomas Valle No. 2014 </t>
  </si>
  <si>
    <t>San Martín de Porres</t>
  </si>
  <si>
    <t>CAL.STELLA MARIS NRO. 2127 URB. ANTARES (ALTURA CUADRA 21 AV. TOMAS VALLE)</t>
  </si>
  <si>
    <t xml:space="preserve">08804114 </t>
  </si>
  <si>
    <t>Av. Alameda Los Horizontes Mza. I-1 Lote 4 Urb. Los Huertos de Villa</t>
  </si>
  <si>
    <t>CAL.BELLO HORIZONTE MZA. LL LOTE. 18 URB. BELLO HORIZONTE (CRUCE C.BELLO HORIZONTE Y AV.ALAMEDA SUR)</t>
  </si>
  <si>
    <t>JR. VIZCARDO Y GUZMAN NRO. 168 APV. LOS LIBERTADORES (ALT. CRUCE TOMAS VALLE CON A. GAMARRA)LIMA - LIMA - SAN MARTIN DE PORRES</t>
  </si>
  <si>
    <t>Calle Rodriguez Soto No. 647 Urb. Parque Bajo</t>
  </si>
  <si>
    <t xml:space="preserve">Martin Tirado Bazauri </t>
  </si>
  <si>
    <t>JR. FILADELFIA NRO. 2185 URB. PERU (ALTURA CUADRA 21 AV. PERU)LIMA - LIMA - SAN MARTIN DE PORRES</t>
  </si>
  <si>
    <t>Jr. Huamachuco No. 1408 Oficina 604</t>
  </si>
  <si>
    <t xml:space="preserve">Maria Esther Carrasco Olaya </t>
  </si>
  <si>
    <t>Urbanización Las Mercedes Mz K Lote 24 - Piura</t>
  </si>
  <si>
    <t xml:space="preserve">00109123 </t>
  </si>
  <si>
    <t>Carlos López Escalante</t>
  </si>
  <si>
    <t>Calle Simoni No. 235 San Borja - Lima</t>
  </si>
  <si>
    <t>Nelson Ramos Trejo</t>
  </si>
  <si>
    <t>JR. HUANCAVELICA NRO. 4080 URB. PERU LIMA - LIMA - SAN MARTIN DE PORRES</t>
  </si>
  <si>
    <t>Jr. Orbegoso No 669</t>
  </si>
  <si>
    <t>Calle Andahuaylas 340</t>
  </si>
  <si>
    <t>Mario Ivan Saona Tamayo</t>
  </si>
  <si>
    <t>Av. Manuel Olguin Nro. 335 Dpto. 1308</t>
  </si>
  <si>
    <t>Rodrigo Miguel Uribe Meneses</t>
  </si>
  <si>
    <t>Av. Alejandro Tirado No. 217, Dpto. No. 505,</t>
  </si>
  <si>
    <t>Av. Mrcal. Antonio J. de Sucre 172</t>
  </si>
  <si>
    <t>Richard Esteban Cruz Ramos</t>
  </si>
  <si>
    <t>Mario Noriega</t>
  </si>
  <si>
    <t xml:space="preserve">Jr. Rodrigo de Mazuelos Nro. 121 Urb. Orbea </t>
  </si>
  <si>
    <t>Ruben Rezza Rodriguez</t>
  </si>
  <si>
    <t>Calle Santa Sofía No. 116 - Ate Vitarte - Lima</t>
  </si>
  <si>
    <t>MZA. A LOTE. 3 A.V. LOS CHASQUIS ETAPA 4 LIMA - LIMA - SAN MARTIN DE PORRES</t>
  </si>
  <si>
    <t>Sergio Gonzales Cabrera</t>
  </si>
  <si>
    <t>09880417</t>
  </si>
  <si>
    <t>Calle &gt;Bello Horizonte, Mz Ll, Lote 18</t>
  </si>
  <si>
    <t>Francisco Jose Mesia Liau</t>
  </si>
  <si>
    <t>*</t>
  </si>
  <si>
    <t>TELPACOM S.A.C.</t>
  </si>
  <si>
    <t>Johan Michael Pacheco Salas</t>
  </si>
  <si>
    <t>Mz. B Lt. 21 Urb. Juan El Bueno (A espaldas del Parque del Tren)</t>
  </si>
  <si>
    <t>04 de abril de 2017</t>
  </si>
  <si>
    <t>Begonia Mayo Huarcaya</t>
  </si>
  <si>
    <t>RODEL TELECOMUNICACIONES S.A.C.</t>
  </si>
  <si>
    <t>Carmen Silvia Rodriguez Tapia</t>
  </si>
  <si>
    <t>42784106</t>
  </si>
  <si>
    <t>Calle 2 Mz. I Lt. 5 Edificio 1 Dpto 504 C.R. LOS PARQUES DEL AGUSTINO</t>
  </si>
  <si>
    <t>Jr. Valladolid Nro. 156 Urb. La Capilla</t>
  </si>
  <si>
    <t>Av. Horacio Urteaga No. 1560</t>
  </si>
  <si>
    <t>DIGETEL CONEXIONES S.A.C. (Antes - DISTRIBUID. GENERALES DE TELECOMUNIC. S.A.C.)</t>
  </si>
  <si>
    <t>daniel.valdivia@digetelperu.com</t>
  </si>
  <si>
    <t>chilfreich@hilfreich.pe</t>
  </si>
  <si>
    <t>617-1400</t>
  </si>
  <si>
    <t>C11000659@claro.com.pe</t>
  </si>
  <si>
    <t>044-603283</t>
  </si>
  <si>
    <t>agonzales@carleisac.com</t>
  </si>
  <si>
    <t>531-5195</t>
  </si>
  <si>
    <t>galcolea@ccicsa.com.mx</t>
  </si>
  <si>
    <t>616-6500 anexo 21</t>
  </si>
  <si>
    <t>cnieto@cnsic.com.pe</t>
  </si>
  <si>
    <t>472-5053</t>
  </si>
  <si>
    <t>652-7264</t>
  </si>
  <si>
    <t>D11002124@claro.com.pe</t>
  </si>
  <si>
    <t>054-322627</t>
  </si>
  <si>
    <t>teofilo.pino@cdmatelecom.com</t>
  </si>
  <si>
    <t>4700-060</t>
  </si>
  <si>
    <t>sgonzalez@dirsac.com</t>
  </si>
  <si>
    <t>637-1405</t>
  </si>
  <si>
    <t>628-0085</t>
  </si>
  <si>
    <t>jdiazt@qnet.com.pe</t>
  </si>
  <si>
    <t>535-7156</t>
  </si>
  <si>
    <t>esteban.cruz@igtel.net</t>
  </si>
  <si>
    <t>651-6060</t>
  </si>
  <si>
    <t>carlos.lopez@igwperu.com</t>
  </si>
  <si>
    <t>226-7978</t>
  </si>
  <si>
    <t>humberto.rosales@hotmail.com</t>
  </si>
  <si>
    <t>423-7776</t>
  </si>
  <si>
    <t>abel.paricahua@inserdisac.com</t>
  </si>
  <si>
    <t>653-4888</t>
  </si>
  <si>
    <t>gerencia.invertel@teleandes.com.pe</t>
  </si>
  <si>
    <t>657-2318</t>
  </si>
  <si>
    <t>D9997509@claro.com.pe</t>
  </si>
  <si>
    <t>mnoriega@macrotradeperu.net</t>
  </si>
  <si>
    <t>463-1823</t>
  </si>
  <si>
    <t>msaona@QuantaServices.com</t>
  </si>
  <si>
    <t>614-7777</t>
  </si>
  <si>
    <t>nelson.ramos@redsat.pe</t>
  </si>
  <si>
    <t>652-3206</t>
  </si>
  <si>
    <t>C63345@claro.com.pe</t>
  </si>
  <si>
    <t>051-324-815</t>
  </si>
  <si>
    <t>gquedas@solentelwill.com.pe</t>
  </si>
  <si>
    <t>472-4217</t>
  </si>
  <si>
    <t>ruribe@stl.com.pe</t>
  </si>
  <si>
    <t>433-2640</t>
  </si>
  <si>
    <t>luis.vidarte@telecomd.com.pe</t>
  </si>
  <si>
    <t>637-3741</t>
  </si>
  <si>
    <t>lechegaray@worknetitel.com</t>
  </si>
  <si>
    <t>255-0889</t>
  </si>
  <si>
    <t>054-283-761</t>
  </si>
  <si>
    <t>INVERSIONES GKS S.A.C.</t>
  </si>
  <si>
    <t>Karla Jimena Puescas Córdova</t>
  </si>
  <si>
    <t>74307769</t>
  </si>
  <si>
    <t>Av. Inca Garacilaso de la Vega Nro. 1251 Int. 332 Urb. Lima</t>
  </si>
  <si>
    <t>06 de abril de 2017</t>
  </si>
  <si>
    <t>Pedro German Puescas Rossel</t>
  </si>
  <si>
    <t>Urb. Ciudad del Pescador Mz. O Lt. 8 Bellavista - Callao</t>
  </si>
  <si>
    <t>Calle Pardo Miguel Nro. 653 Sec. Pueblo Libre</t>
  </si>
  <si>
    <t>NAMLO PERU S.A.C.</t>
  </si>
  <si>
    <t>Luz Esperanza Mori Chuqui de Huamán</t>
  </si>
  <si>
    <t xml:space="preserve"> 33429879</t>
  </si>
  <si>
    <t>07 de abril de 2017</t>
  </si>
  <si>
    <t>Ever Antonio Huaman Mori</t>
  </si>
  <si>
    <t>06782466</t>
  </si>
  <si>
    <t>Av. Libertad Nro. 245</t>
  </si>
  <si>
    <t>ALDEN BAZAN</t>
  </si>
  <si>
    <t>FULL VIRTUAL S.A.C .</t>
  </si>
  <si>
    <t xml:space="preserve">Adrian Manuel Rodriguez Saavedra </t>
  </si>
  <si>
    <t>27711531</t>
  </si>
  <si>
    <t>Calle San Martín Nro. 1439 (Plaza de Armas Jaen)</t>
  </si>
  <si>
    <t>10 de abril de 2017</t>
  </si>
  <si>
    <t xml:space="preserve">Calle Pardo Miguel N° 442 </t>
  </si>
  <si>
    <t xml:space="preserve">María Yolanda Martinez Alberca de Rodriguez </t>
  </si>
  <si>
    <t xml:space="preserve">Calle Huamantanga N° 1419 </t>
  </si>
  <si>
    <t>AMERICA TELEOPERACIONES S.A.C.</t>
  </si>
  <si>
    <t>Julio Cesar Valdivieso Alvarado</t>
  </si>
  <si>
    <t>45221269</t>
  </si>
  <si>
    <t>Av. Cristobal de Peralta Norte Nro. 110 Int. 601 - Urb. Valle Hermoso</t>
  </si>
  <si>
    <t>Jr. 24 Nro. 316 Piso 3 Urb. Mariscal Castilla</t>
  </si>
  <si>
    <t>ESPINOZA FIGUEREDO ELIZABETH PRISCILLA</t>
  </si>
  <si>
    <t>Elizabeth Priscilla Espinoa Figueredo</t>
  </si>
  <si>
    <t>45535000</t>
  </si>
  <si>
    <t>Jr. San Martín Nro. 1525</t>
  </si>
  <si>
    <t>25 de octubre de 2010</t>
  </si>
  <si>
    <t>Jose Alexander Olivos Delgado</t>
  </si>
  <si>
    <t>Puesto Nro. 5 Parada Municipal</t>
  </si>
  <si>
    <t>Puesto Nro. 5 Parada Municipal Amazonas</t>
  </si>
  <si>
    <t>15 de junio de 2012</t>
  </si>
  <si>
    <t>JEGASMART S.A.C.</t>
  </si>
  <si>
    <t>Julio Cesar Gamez Bernabe</t>
  </si>
  <si>
    <t>42965191</t>
  </si>
  <si>
    <t>12 de abril de 2017</t>
  </si>
  <si>
    <t>Calle Rospigliosi Nro 1384</t>
  </si>
  <si>
    <t>TELENEGOCIOS JIMLAB E.I.R.L.</t>
  </si>
  <si>
    <t>Manfred André Morante Jimenez</t>
  </si>
  <si>
    <t>Edificio X S/N Dpto. 402  C.H. Augusto B.Leguía</t>
  </si>
  <si>
    <t>Santa Rosa Mz. J  Lt. 16</t>
  </si>
  <si>
    <t>JOHNY CHAU</t>
  </si>
  <si>
    <t>71835645</t>
  </si>
  <si>
    <t>Gerson Guillermo Rimach Reategui</t>
  </si>
  <si>
    <t>10163603</t>
  </si>
  <si>
    <t>Jr. Castilla Nro. 243</t>
  </si>
  <si>
    <t>JOAN CORP E.I.R.L.</t>
  </si>
  <si>
    <t>Jorge Isaac Delgado Lucumi.</t>
  </si>
  <si>
    <t>Psj. La Puntilla Nro. 110 Urb. Federico Villareal</t>
  </si>
  <si>
    <t>21 de abril de 2017</t>
  </si>
  <si>
    <t>Socorro  Mercedes Paredes Cerna de Delgado</t>
  </si>
  <si>
    <t>GONZALES PANIURA NAYDA JENNY</t>
  </si>
  <si>
    <t>Nayda jenny Gonzales Paniura</t>
  </si>
  <si>
    <t>Jr. Unión Mz. B-2 Lt. 5 Dpto 501.  Urb. Ttio (Cruce con A. Jorge Chávez)</t>
  </si>
  <si>
    <t>25 de abril de 2017</t>
  </si>
  <si>
    <t>CASAS HUAMAN WILTER</t>
  </si>
  <si>
    <t>Wilter Cascas Huamán</t>
  </si>
  <si>
    <t>Calle Kuelap Nro. 159 Int. B   A.H. Santa Rosa de Lima</t>
  </si>
  <si>
    <t>Barrio San Antonio S/N</t>
  </si>
  <si>
    <t>Bongara</t>
  </si>
  <si>
    <t>Florida</t>
  </si>
  <si>
    <t>Roger Quispe Ccasa</t>
  </si>
  <si>
    <t>Jr. Paraiso S/N (3 cuadras arco San Isidro)</t>
  </si>
  <si>
    <t>Canchis</t>
  </si>
  <si>
    <t>Sicuani</t>
  </si>
  <si>
    <t>Evert Juscca Condori</t>
  </si>
  <si>
    <t>APV Naciones Unidas Av. Suiza LL-4-A San Sebastian</t>
  </si>
  <si>
    <t>Elizabeth Priscilla Espinoza Figueredo</t>
  </si>
  <si>
    <t>26 de abril de 2017</t>
  </si>
  <si>
    <t xml:space="preserve">SANTY DISTRIBUCIONES S.C.R.L.  </t>
  </si>
  <si>
    <t>Jorge Churata Concha</t>
  </si>
  <si>
    <t>29296593</t>
  </si>
  <si>
    <t>Calle Antonio Raymondi Nro. 123 -Urb Manuel Prado</t>
  </si>
  <si>
    <t>28 de abril de 2017</t>
  </si>
  <si>
    <t>05025258</t>
  </si>
  <si>
    <t>ALONSO UGARTE</t>
  </si>
  <si>
    <t>29596139</t>
  </si>
  <si>
    <t>BAN - YU MOVIL S.R.L.</t>
  </si>
  <si>
    <t>Krystel Angelica Jhong Berlanga</t>
  </si>
  <si>
    <t>Calle Lima Nro. 205 (a 2 cuadras de la Plaza de Armas)</t>
  </si>
  <si>
    <t>Condesuyo</t>
  </si>
  <si>
    <t>Chuquibamba</t>
  </si>
  <si>
    <t>02 de mayo de 2017</t>
  </si>
  <si>
    <t>Av. 9 de Noviembre Nro. 137</t>
  </si>
  <si>
    <t>Angel Juan Riega Carazas</t>
  </si>
  <si>
    <t>YOPLAC QUINTANA GILIVAR</t>
  </si>
  <si>
    <t>Gilivar Yoplac Quintana</t>
  </si>
  <si>
    <t>45667611</t>
  </si>
  <si>
    <t>Jr. Ayacucho Nro. 845</t>
  </si>
  <si>
    <t>Anexo La Unión</t>
  </si>
  <si>
    <t>Luya</t>
  </si>
  <si>
    <t>Pisuquia</t>
  </si>
  <si>
    <t>GD</t>
  </si>
  <si>
    <t>NO OPERA</t>
  </si>
  <si>
    <t>GARANTIA DINERARIA</t>
  </si>
  <si>
    <t>CESIÓN CONTRACTUAL</t>
  </si>
  <si>
    <t>Javier Fernando Reyes Alcántara</t>
  </si>
  <si>
    <t>Segundo Silva Díaz</t>
  </si>
  <si>
    <t>AV CAMINO REAL NRO 111 DPTO 502 A (TORRE B) SAN ISIDRO - LIMA - LIMA</t>
  </si>
  <si>
    <t>JESUS CHANG</t>
  </si>
  <si>
    <t>A B C D  E   F</t>
  </si>
  <si>
    <t>DGC COMUNICACIONES S.A.C.</t>
  </si>
  <si>
    <t>Villa Florida Mz. A Lt. 11</t>
  </si>
  <si>
    <t>11 de mayo de 2017</t>
  </si>
  <si>
    <t>Bryant Joshue Gutierrez Arana</t>
  </si>
  <si>
    <t>44778307</t>
  </si>
  <si>
    <t>Mz. B Lt. 25 4to Piso - Urb. Colegio de Ingenieros</t>
  </si>
  <si>
    <t>Karen Rossemary Palacios Luna</t>
  </si>
  <si>
    <t xml:space="preserve"> 46435815</t>
  </si>
  <si>
    <t>Av. Confraternidad Internacional Oeste Nro. 132 Barrio Huarupampa (Frente al estadio Rosas Pampa)</t>
  </si>
  <si>
    <t>Av. Confraternidad Internacional Oeste Nro. 232 Barrio Huarupampa (Frente al estadio Rosas Pampa)</t>
  </si>
  <si>
    <t>40228301</t>
  </si>
  <si>
    <t>Marilú Guevara Vásquez</t>
  </si>
  <si>
    <t>GRUPO KM &amp; LUNA S.A.C.</t>
  </si>
  <si>
    <t>Calle 7 de Enero Nro. 237 Dpto. 303</t>
  </si>
  <si>
    <t>**</t>
  </si>
  <si>
    <t>ATLANTIC COMMUNICATIONS S.A.C.</t>
  </si>
  <si>
    <t>Av. Próceres de la Independencia 1667 Urb Las Flores de Lima – San Juan de Lurigancho</t>
  </si>
  <si>
    <t xml:space="preserve">CESAR AUGUSTO SALDAÑA ROJAS </t>
  </si>
  <si>
    <t>Juan Carlos Valdifia Huerta</t>
  </si>
  <si>
    <t>29618633</t>
  </si>
  <si>
    <t>AV. REPUBLICA DE PANAMA NRO. 3972</t>
  </si>
  <si>
    <t xml:space="preserve">Surquillo </t>
  </si>
  <si>
    <t>19 de mayo de 2017</t>
  </si>
  <si>
    <t>15 de mayo de 2017</t>
  </si>
  <si>
    <t>GOLDEN COMUNICACIONES REPS S.R.L.</t>
  </si>
  <si>
    <t>44171588</t>
  </si>
  <si>
    <t>Maria Francesca Guillen Villantoy</t>
  </si>
  <si>
    <t>Calle Sebastián Barranca 618</t>
  </si>
  <si>
    <t>Calle Julio C. Tello 100, Urb. Julio C. Tello (A una cuadra de la curva)</t>
  </si>
  <si>
    <t>CHRISTIAM QUISPE</t>
  </si>
  <si>
    <t>DIEGO SAAVEDRA</t>
  </si>
  <si>
    <t xml:space="preserve">CRUZ RODRIGUEZ MILAGROS LIZETH </t>
  </si>
  <si>
    <t>Milagros Lizeth Cruz Rodriguez</t>
  </si>
  <si>
    <t>46105267</t>
  </si>
  <si>
    <t>Villa Los Angeles Mz. O Lt. 18</t>
  </si>
  <si>
    <t>22 de mayo de 2017</t>
  </si>
  <si>
    <t>ALAN MORALES</t>
  </si>
  <si>
    <t>PISFIL JARA MERCEDES GUADALUPE</t>
  </si>
  <si>
    <t>Mercedes Guadalupe Pisfil Jara</t>
  </si>
  <si>
    <t>16671597</t>
  </si>
  <si>
    <t>Calle  Loreto Nro. 685 UPIS Atusparias</t>
  </si>
  <si>
    <t>SOSA MAMANI GIANCARLOS</t>
  </si>
  <si>
    <t>Giancarlos Sosa Mamani</t>
  </si>
  <si>
    <t>77322331</t>
  </si>
  <si>
    <t>Av. Las Vegas Mz. J Lt. 11  Urb. San Antonio (espaldas Grifo Municipal)</t>
  </si>
  <si>
    <t>23 de mayo de 2017</t>
  </si>
  <si>
    <t>Janneth Juliana Fernandini Rivas</t>
  </si>
  <si>
    <t>06784329</t>
  </si>
  <si>
    <t xml:space="preserve">Jr. Huaraz Nro. 1100 Dpto 302 </t>
  </si>
  <si>
    <t>Paseo La Castellana y Jr. Combate de Angamos Torre B Dpto. 101</t>
  </si>
  <si>
    <t>Sergio David Gonzales Mendevil</t>
  </si>
  <si>
    <t>43714050</t>
  </si>
  <si>
    <t>Jr. Tizón y Bueno Nro. 169</t>
  </si>
  <si>
    <t>JORGE RICHLE / EDIBERTO ANTONIO SUAREZ</t>
  </si>
  <si>
    <t>47077699</t>
  </si>
  <si>
    <t>Jesús Campos Arias</t>
  </si>
  <si>
    <t>42033005</t>
  </si>
  <si>
    <t>ORBIS MOBILE S.A.C.</t>
  </si>
  <si>
    <t>Calle Manuél de La Torre Nro. 183  Urb. Los Ficus</t>
  </si>
  <si>
    <t>Calle 32 Nro. 182 - Urb. Corpac</t>
  </si>
  <si>
    <t>UNION ECO REAL S.A.C.</t>
  </si>
  <si>
    <t>Elisban Gari Gutierrez Yupanqui</t>
  </si>
  <si>
    <t>02064182</t>
  </si>
  <si>
    <t>Av. Huayna Capac 606  Urb. Santa Catalina</t>
  </si>
  <si>
    <t>25 de mayo de 2017</t>
  </si>
  <si>
    <t>Av. Huayna Capac 606- Santa Catalina</t>
  </si>
  <si>
    <t>EDUARDO VALVERDE</t>
  </si>
  <si>
    <t>DAVID DONGO</t>
  </si>
  <si>
    <t xml:space="preserve">Karol Kenneth Reategui Philipps </t>
  </si>
  <si>
    <t>26 de mayo de 2017</t>
  </si>
  <si>
    <t>Sonia Patricia Cachay Vasquez</t>
  </si>
  <si>
    <t>Urb. Martinez de Compagñon Mz. B Lt. 11</t>
  </si>
  <si>
    <t>41171455</t>
  </si>
  <si>
    <t>1,2,3,4,5,6,7,8</t>
  </si>
  <si>
    <t xml:space="preserve">MENACHO LOPEZ WILFREDO JERONIMO </t>
  </si>
  <si>
    <t>Wilfredo Jerónimo Menacho López</t>
  </si>
  <si>
    <t>31668208</t>
  </si>
  <si>
    <t>Carretera Oasis Mz. E Lt. 5 La Planicie  (V. MANO - FRENTE CAMPO DECOLEGIO MEDICOS)</t>
  </si>
  <si>
    <t>Jr. San Antonio S/N Barrio Challhua (a 20 metros de losa deprotiva Maracaná)</t>
  </si>
  <si>
    <t>Av. Centenario Nro. 1013 Barrio Centenario</t>
  </si>
  <si>
    <t>VILLAFUERTE VELA SANDRA PAOLA</t>
  </si>
  <si>
    <t>Sandra Paola Villafuerte Vela</t>
  </si>
  <si>
    <t>41222447</t>
  </si>
  <si>
    <t>Jr. Del Mayo Nro. 355</t>
  </si>
  <si>
    <t>29 de mayo de 2017</t>
  </si>
  <si>
    <t>Jr. Del Mayo Nro. 355 A</t>
  </si>
  <si>
    <t>42976583</t>
  </si>
  <si>
    <t>SIN DATOS PARA CONTRATO</t>
  </si>
  <si>
    <t>NO OPERAN</t>
  </si>
  <si>
    <t>SI (CC)</t>
  </si>
  <si>
    <t xml:space="preserve">CE 000381970  </t>
  </si>
  <si>
    <t>Neysi Goicochea</t>
  </si>
  <si>
    <t>mfftesoreria@mffsrl.com</t>
  </si>
  <si>
    <t>444-1489</t>
  </si>
  <si>
    <t>Av. Benavides 245 Interior 206, Miraflores - Lima</t>
  </si>
  <si>
    <t>DRMC S.A.C.</t>
  </si>
  <si>
    <t>Joao David Rios Portilla</t>
  </si>
  <si>
    <t>45297716</t>
  </si>
  <si>
    <t xml:space="preserve">Calle Carlos Mariotti Cattaneo Nro. 169 Dpto. 301 (altura de IPAE) </t>
  </si>
  <si>
    <t>31 de mayo de 2017</t>
  </si>
  <si>
    <t xml:space="preserve">Av. Insurgentes Nro. 755 Dpto C 41 </t>
  </si>
  <si>
    <t>GRUPO FRABER NETWORK S.A.C.</t>
  </si>
  <si>
    <t>Elsa Edith Villaverde Cabezas</t>
  </si>
  <si>
    <t>40135478</t>
  </si>
  <si>
    <t>Jr. Ricardo Palma Nro. 1415</t>
  </si>
  <si>
    <t>02 de junio de 2017</t>
  </si>
  <si>
    <t>Jr. La Merced 1066</t>
  </si>
  <si>
    <t>JR TELECOMUNICACIONES VENTAS Y SERVICIOS E.I.R.L.</t>
  </si>
  <si>
    <t>Mz. K Lt. 27  Urb. Los Viñedos</t>
  </si>
  <si>
    <t>Jorge Luis Ochoa Araoz</t>
  </si>
  <si>
    <t>Unidad Vecinal R102 Urb. Victor M. Maurtua</t>
  </si>
  <si>
    <t>Gloria Mery Cano Tipacti</t>
  </si>
  <si>
    <t>71576685</t>
  </si>
  <si>
    <t>Ramón Castilla</t>
  </si>
  <si>
    <t>COMUNICACIONES MAURTUA S.A.C</t>
  </si>
  <si>
    <t>Alonso Maurtua Villanueva</t>
  </si>
  <si>
    <t>Calle 22 de Agosto Nro. 128</t>
  </si>
  <si>
    <t>06 de junio de 2017</t>
  </si>
  <si>
    <t>María Victoria Villanueva Cáceres</t>
  </si>
  <si>
    <t>29392411</t>
  </si>
  <si>
    <t>AUTOMATIZACIÓN Y TELECOMUNICACIONES ENTERPRISE LEADING S.A.C.- AYTEL S.A.C.</t>
  </si>
  <si>
    <t>Gustavo Javier Galarza López</t>
  </si>
  <si>
    <t>40957641</t>
  </si>
  <si>
    <t>Jr. Victorino Laynez 1411 Urb. Elio, Cercado de Lima</t>
  </si>
  <si>
    <t>Jr. Victorino Laynez 1411 Urb. Elio</t>
  </si>
  <si>
    <t>Santos Ramírez More</t>
  </si>
  <si>
    <t>AAHH Maria Jesús Espinoza Mz. D1,  Lt 10</t>
  </si>
  <si>
    <t>07 de junio de 2017</t>
  </si>
  <si>
    <t>09 de junio de 2017</t>
  </si>
  <si>
    <t>Catherin Stefani Mendez Soto</t>
  </si>
  <si>
    <t>Av. Huandoy 5034 Of. 202 Mz E3 Lt. 45 Urb. Parque Naranjal</t>
  </si>
  <si>
    <t>10634575</t>
  </si>
  <si>
    <t>Carlos Fernando Flores Bayro</t>
  </si>
  <si>
    <t>Calle Pedro Canga Nro. 188 Urb. Maranga</t>
  </si>
  <si>
    <t>DAC HFC – DACE.</t>
  </si>
  <si>
    <t>44481697</t>
  </si>
  <si>
    <t>LUIS PORTUGAL</t>
  </si>
  <si>
    <t>Av. Condorcanqui Nro. 1331 Int. 1er Piso Sec. Santa Verónica (costado del BCP)</t>
  </si>
  <si>
    <t>SINERGIA PERU CONSULTORES GENERALES S.A.C.</t>
  </si>
  <si>
    <t xml:space="preserve">42369919 </t>
  </si>
  <si>
    <t xml:space="preserve"> Calle Leticia Nro. 472 Int. 11 (Entre Leticia y Juan Fanning) </t>
  </si>
  <si>
    <t>13 de junio de 2017</t>
  </si>
  <si>
    <t xml:space="preserve">Yared Loreta Abigail Urbina Diaz </t>
  </si>
  <si>
    <t>RETORNÓ FIRMADO</t>
  </si>
  <si>
    <t>CONTRATO V.17.04.17</t>
  </si>
  <si>
    <t>IMPORTADORA Y &amp; T  E.I.R.L.</t>
  </si>
  <si>
    <t xml:space="preserve">Junior Jhussep Navio Ochoa </t>
  </si>
  <si>
    <t>Calle Antonio Jose de Sucre Nro. 318 Mz. G Lt. 15 (Fernte a Radio San Andrés)</t>
  </si>
  <si>
    <t>16 de junio de 2017</t>
  </si>
  <si>
    <t>Reyna Delia Cabana Ccama</t>
  </si>
  <si>
    <t>Calle Sucre Nro. 318 A</t>
  </si>
  <si>
    <t>47493129</t>
  </si>
  <si>
    <t>JUAN DEL CASTILLO</t>
  </si>
  <si>
    <t>Jeandery Pamela Taipe Pino</t>
  </si>
  <si>
    <t>Calle Real No.377</t>
  </si>
  <si>
    <t>19 de junio de 2017</t>
  </si>
  <si>
    <t>Jr. TacnaNro 2085</t>
  </si>
  <si>
    <t>BETTER COMUNICATION E.I.R.L.</t>
  </si>
  <si>
    <t>NO OPERA PERO NO LIQUIDADO</t>
  </si>
  <si>
    <t>AV. TOMAS VALLE NRO. 1115 URB. SAN AMADEO DE GARAGAY</t>
  </si>
  <si>
    <t>Calle Doña Hortencia Mz A Lt 2 - Santiago de Surco,  Lima  Lima</t>
  </si>
  <si>
    <t>70267228</t>
  </si>
  <si>
    <t xml:space="preserve">CALLE ELIAS AGUIRRE 830 INT. 5 </t>
  </si>
  <si>
    <t>SHIMOMURA TELECOMUNICACIONES E.I.R.L.</t>
  </si>
  <si>
    <t>José Carlos Shimomura Salazar</t>
  </si>
  <si>
    <t>09952631</t>
  </si>
  <si>
    <t>04 de Julio de 2017</t>
  </si>
  <si>
    <t>Av. Brigida Silva de Ochoa Nro. 181 Torre C Dpto. 704</t>
  </si>
  <si>
    <t>Av. Aviación 3091 Int. 402 Urb. San Borja Sur</t>
  </si>
  <si>
    <t xml:space="preserve">Alvaro Kiu Chang Mateo </t>
  </si>
  <si>
    <t>43100606</t>
  </si>
  <si>
    <t>SECURITY SYSTEMS EDUTEL E.I.R.L.</t>
  </si>
  <si>
    <t>Jr. Tres Cruces Nro. 105 (a 3 cdras. Del reservorio)</t>
  </si>
  <si>
    <t>PONCE ANGELES FREDY</t>
  </si>
  <si>
    <t>Fredy Ponce Angeles</t>
  </si>
  <si>
    <t>23709051</t>
  </si>
  <si>
    <t>Av. Centenario Nro. 115</t>
  </si>
  <si>
    <t>10 de julio de 2017</t>
  </si>
  <si>
    <t xml:space="preserve">CAR. PIMENTEL KM. 4.7 PARQUE INDUSTRIAL (FRENTE CONALISA) </t>
  </si>
  <si>
    <t>C Y R COMUNICACIONES S.A.C.</t>
  </si>
  <si>
    <t>José Antonio Castillo Ramírez</t>
  </si>
  <si>
    <t xml:space="preserve">18167259 </t>
  </si>
  <si>
    <t>Jr. Junin Nro. 726</t>
  </si>
  <si>
    <t>11 de julio de 2017</t>
  </si>
  <si>
    <t>Mz. T Lt. 4 Urb. San Andrés V Etapa</t>
  </si>
  <si>
    <t xml:space="preserve">Gladys Carmen Romero Torres de Castillo </t>
  </si>
  <si>
    <t>MARKETING STRATEGY S.A.C.</t>
  </si>
  <si>
    <t>Av. Angamos Oeste Nro. 757 Of. 402</t>
  </si>
  <si>
    <t>Ronald Jhuver Montes Pérez</t>
  </si>
  <si>
    <t>Block 6 Dpto. 404  La Cruceta 1ra Etapa</t>
  </si>
  <si>
    <t>NEXUS SOLUCIONES S.A.C.</t>
  </si>
  <si>
    <t xml:space="preserve">Bernardo Raul Saenz Rojas </t>
  </si>
  <si>
    <t>32139454</t>
  </si>
  <si>
    <t>17 de julio de 2017</t>
  </si>
  <si>
    <t>Calle Daniel Hoyle Nro. 336 Urb.  El Molino</t>
  </si>
  <si>
    <t>BRAVO GARNIQUE JOSE ADELMO</t>
  </si>
  <si>
    <t>José Adelmo Bravo Garnique</t>
  </si>
  <si>
    <t>16541063</t>
  </si>
  <si>
    <t>Calle 28 de Julio Nro. 139 Urb. Francisco Bolognesi</t>
  </si>
  <si>
    <t>20 de julio de 2017</t>
  </si>
  <si>
    <t>16541062</t>
  </si>
  <si>
    <t>Rosa Isabel Guzman Paredes</t>
  </si>
  <si>
    <t>SOLUCCIONES MOVILES M&amp;L E.I.R.L.</t>
  </si>
  <si>
    <t>24 de julio de 2017</t>
  </si>
  <si>
    <t>Santonia Cuba Quispe</t>
  </si>
  <si>
    <t>44814248</t>
  </si>
  <si>
    <t>Jr. Los Nogales S/N Urb. San Felipe (a 3 cdras. Del Colegio Bolivariano)</t>
  </si>
  <si>
    <t>Barrio Ciro Alegría Mz. C Lt. 4</t>
  </si>
  <si>
    <t>Grits Maut Gomez Moron</t>
  </si>
  <si>
    <t>Mz. O Lt. 14 Urb. Pablo VI - Etapa II</t>
  </si>
  <si>
    <t>FRANCESCA GORDILLO</t>
  </si>
  <si>
    <t>25 de julio de 2017</t>
  </si>
  <si>
    <t>MUNDO CELL S.A.C.</t>
  </si>
  <si>
    <t>Jorge Delfín Quijada Suárez</t>
  </si>
  <si>
    <t>09666158</t>
  </si>
  <si>
    <t>Calle Los Petreles Nro. 667 Urb. Residencial Horizonte de Zarate</t>
  </si>
  <si>
    <t>31 de julio de 2017</t>
  </si>
  <si>
    <t>Pedro Armando Quijada Chávez</t>
  </si>
  <si>
    <t>43396383</t>
  </si>
  <si>
    <t>Calle Bello Horizonte Mz. Q Lt. 26 Urb. Zarate</t>
  </si>
  <si>
    <t>Cesar Piñan Acosta</t>
  </si>
  <si>
    <t>Mz. A1 Lt. 8 AAHH San Antonio de Padua</t>
  </si>
  <si>
    <t>02 de agosto de 2017</t>
  </si>
  <si>
    <t>Cesar Piñan Acost</t>
  </si>
  <si>
    <t>Donatilde Mego Perez</t>
  </si>
  <si>
    <t>33662213</t>
  </si>
  <si>
    <t>Calle Cacique de Umachiri Nro. 371 Urb. San Miguelito</t>
  </si>
  <si>
    <t>Calle Oyotun Nro. 179 Urb. Ana de los Angeles</t>
  </si>
  <si>
    <t>Lucia Isabel Ninaquispe Tocto</t>
  </si>
  <si>
    <t>40623711</t>
  </si>
  <si>
    <t>Jr. Las Alhucemas Nro. 1770 Coop Las Flores</t>
  </si>
  <si>
    <t>04 de agosto de 2017</t>
  </si>
  <si>
    <t>Jr. Napo Nro. 221 Dpto. 3</t>
  </si>
  <si>
    <t>25801261</t>
  </si>
  <si>
    <t>SURQUILLO</t>
  </si>
  <si>
    <t>JR.  SAN AGUSTIN N° 228</t>
  </si>
  <si>
    <t>ANA GOMEZ</t>
  </si>
  <si>
    <t>A B C F</t>
  </si>
  <si>
    <t>CARLOS EYZAGUIRRE</t>
  </si>
  <si>
    <t>Adrian Gonzalo Caballero Gonzales</t>
  </si>
  <si>
    <t>44532913</t>
  </si>
  <si>
    <t>08 de agosto de 2017</t>
  </si>
  <si>
    <t>Ciudad Jardin Mz. I Lt 09</t>
  </si>
  <si>
    <t>TELCOM SUR S.R.L.</t>
  </si>
  <si>
    <t>Cristian Edgardo Cortez Fernandez</t>
  </si>
  <si>
    <t>02872388</t>
  </si>
  <si>
    <t>09 de agosto de 2017</t>
  </si>
  <si>
    <t>LIBERTY COMMUNICATIONS E.I.R.L.</t>
  </si>
  <si>
    <t>Urb. Pedro Diez Canseco Mz. T Lt. 6</t>
  </si>
  <si>
    <t>COMUNICACIONES FORTALECIDAS Y ASISTIDAS S.A.C.</t>
  </si>
  <si>
    <t>Pedro Harry Mercado Saldarriaga</t>
  </si>
  <si>
    <t>40676643</t>
  </si>
  <si>
    <t>Jr. Espinar Nro. 425 (Casto Urbano(</t>
  </si>
  <si>
    <t>Jr. Espinar Nro. 425 (Casto Urbano)</t>
  </si>
  <si>
    <t>Urb. El Trapecio Mz. K Lt. 2,  I Etapa</t>
  </si>
  <si>
    <t>Av. Lima Casa 9 Nro. 801  - El Haras - Vallecillo (Quinta El Haras, Casa Nro. 9)</t>
  </si>
  <si>
    <t>CURIPACO ENCISO SANTOS PASCUAL</t>
  </si>
  <si>
    <t>Santos Pascual Curipaco Enciso</t>
  </si>
  <si>
    <t>44894618</t>
  </si>
  <si>
    <t>Calle Lima S/N</t>
  </si>
  <si>
    <t>10 de agosto de 2017</t>
  </si>
  <si>
    <t>DISTRIBUCIONES GARCEZ E.I.R.L.</t>
  </si>
  <si>
    <t>Estela Marisol Peña Gutierrez</t>
  </si>
  <si>
    <t>29724445</t>
  </si>
  <si>
    <t>Pj. Malecón Caceres Nro. 205 Urb. IV Centenario (Urb. Club Tiro al Blanco, por Hotel Ramos)</t>
  </si>
  <si>
    <t>MAHADI S.A.C.</t>
  </si>
  <si>
    <t>11 de agosto de 2017</t>
  </si>
  <si>
    <t>29562925</t>
  </si>
  <si>
    <t xml:space="preserve">VELA DIAZ LEONOR IRENE </t>
  </si>
  <si>
    <t>Leonor Irene Vela Diaz</t>
  </si>
  <si>
    <t>05270056</t>
  </si>
  <si>
    <t>Calle Tarapacá KM 1.5</t>
  </si>
  <si>
    <t>14 dea gosto de 2017</t>
  </si>
  <si>
    <t>Calle Tarapacá KM 1.5 (Frente a Transportes Jaen)</t>
  </si>
  <si>
    <t>Giancarlo Cesar Ruiz Farías</t>
  </si>
  <si>
    <t>40639542</t>
  </si>
  <si>
    <t>Av. Sanchez Cerro Nro. 613</t>
  </si>
  <si>
    <t>15 de agosto de 2017</t>
  </si>
  <si>
    <t>Urb. Aproviser Mz G2 Lt. 06</t>
  </si>
  <si>
    <t>Cinthia Vanessa Li Ulloa</t>
  </si>
  <si>
    <t>HERBERT ZEVALLOS</t>
  </si>
  <si>
    <t>42123394</t>
  </si>
  <si>
    <t xml:space="preserve">DIEGO EDSON REGALADO CORONADO </t>
  </si>
  <si>
    <t>Jr. Grau S/N Ing. 1 -A  Oxapampa - Oxapampa - Pasco</t>
  </si>
  <si>
    <t>Pje. Chorrillos Cd-1</t>
  </si>
  <si>
    <t>13 de marzo de 2007</t>
  </si>
  <si>
    <t>Av. Aviación N° 2046 Santa Catalina</t>
  </si>
  <si>
    <t xml:space="preserve">20 de setiembre de 2006 </t>
  </si>
  <si>
    <t>21 de diciembre de 2006</t>
  </si>
  <si>
    <t>Calle Lima N° 166</t>
  </si>
  <si>
    <t xml:space="preserve">22 de setiembre de 2008 </t>
  </si>
  <si>
    <t xml:space="preserve">23 de junio de 2008 </t>
  </si>
  <si>
    <t xml:space="preserve">24 de marzo de 2008 </t>
  </si>
  <si>
    <t>Puente de Piedra</t>
  </si>
  <si>
    <t>Pasaje Arica Mz. B Lote 13</t>
  </si>
  <si>
    <t xml:space="preserve">25 de junio de 2008 </t>
  </si>
  <si>
    <t>CELULARES MARINA COMUNICACIONES S.R.L.</t>
  </si>
  <si>
    <t xml:space="preserve">25 de mayo de 2008 </t>
  </si>
  <si>
    <t xml:space="preserve">25 de setiembre de 2007 </t>
  </si>
  <si>
    <t>La Florida 136</t>
  </si>
  <si>
    <t>26 de julio de 2007</t>
  </si>
  <si>
    <t xml:space="preserve">Jr. Deustua N° 301 </t>
  </si>
  <si>
    <t xml:space="preserve">Jr. Enrique P Cáceres N° 476 </t>
  </si>
  <si>
    <t>Plaza De Armas N° 160</t>
  </si>
  <si>
    <t xml:space="preserve">30 de agosto de 2007 </t>
  </si>
  <si>
    <t xml:space="preserve">31 de mayo de 2006 </t>
  </si>
  <si>
    <t xml:space="preserve">31 de mayo de  2007 </t>
  </si>
  <si>
    <t>Rafael Neira Condezo</t>
  </si>
  <si>
    <t>Camilo Hernan Melo Porras</t>
  </si>
  <si>
    <t>Rafael Teofilo Neira Condezo</t>
  </si>
  <si>
    <t xml:space="preserve">11 de diciembre de 2008 </t>
  </si>
  <si>
    <t xml:space="preserve">15 de enero de 2009 </t>
  </si>
  <si>
    <t>Camilo Hernán Melo Porras</t>
  </si>
  <si>
    <t xml:space="preserve">Jr. Huancas N° 831 </t>
  </si>
  <si>
    <t>María Isabel Romero Flores</t>
  </si>
  <si>
    <t>CENTRAL DE TELEFONIA MOVIL S.R.L.</t>
  </si>
  <si>
    <t xml:space="preserve">30 de enero de 2008 </t>
  </si>
  <si>
    <t>Jr. Luna Pizarro Nro 133 Departamento 301</t>
  </si>
  <si>
    <t>Pje. Tovar Vega N° 110</t>
  </si>
  <si>
    <t>Mario Ruben Aujapuclla Morote</t>
  </si>
  <si>
    <t>Teofilo Adrian Sanabria Bao</t>
  </si>
  <si>
    <t>26 de enero de 2009</t>
  </si>
  <si>
    <t xml:space="preserve">Jose Zenon Pacara Condori </t>
  </si>
  <si>
    <t xml:space="preserve">Marlene Flor Quispe Rojas </t>
  </si>
  <si>
    <t xml:space="preserve">10 de febrero de 2009 </t>
  </si>
  <si>
    <t xml:space="preserve">Jr. Tacna Nro 285 </t>
  </si>
  <si>
    <t xml:space="preserve">Jr. Tarapaca Nro. 627 </t>
  </si>
  <si>
    <t>Marlene Flor Quispe Rojas</t>
  </si>
  <si>
    <t>Av. 15 De Julio Lt. 35 Zona A Huaycan</t>
  </si>
  <si>
    <t>C.P.R. Santa Rosa de Manchay F3 02</t>
  </si>
  <si>
    <t>Pachacamac</t>
  </si>
  <si>
    <t>Isbel Maria Sosa Rojas</t>
  </si>
  <si>
    <t>Centro Comercial Las Brisas Stand 79 Urb. Las Brisas De Ate - Vitarte</t>
  </si>
  <si>
    <t>Calle Lopez De Ayala 142</t>
  </si>
  <si>
    <t>Calle Hipolito Unanue 167 Dpto 301</t>
  </si>
  <si>
    <t xml:space="preserve">Alessandro Yuri Milenkovanetti Cabrera </t>
  </si>
  <si>
    <t xml:space="preserve">Cesar Eduardo Reategui Vega </t>
  </si>
  <si>
    <t xml:space="preserve">Gladys Consuelo Moreno Julca De Saguma </t>
  </si>
  <si>
    <t xml:space="preserve">10 de marzo de 2009 </t>
  </si>
  <si>
    <t xml:space="preserve">Segundo Eduardo Saguma Rivera </t>
  </si>
  <si>
    <t>Mz N1 Lote 29 Urb. Covicorti</t>
  </si>
  <si>
    <t xml:space="preserve">Felix Santos Brito Agüero </t>
  </si>
  <si>
    <t xml:space="preserve">11 de marzo de 2009 </t>
  </si>
  <si>
    <t>Urb. Los Nisperos Mz B, Lt. 9</t>
  </si>
  <si>
    <t>Ricardo Larrea Rivera</t>
  </si>
  <si>
    <t xml:space="preserve">Jr.Gregorio Marañon 118 Dpto. 101 </t>
  </si>
  <si>
    <t xml:space="preserve">Jorge Luis Laos Incio </t>
  </si>
  <si>
    <t xml:space="preserve">12 de marzo de 2009 </t>
  </si>
  <si>
    <t xml:space="preserve">Marita Dany Diaz Guerrero </t>
  </si>
  <si>
    <t xml:space="preserve">Cal. 2 De Mayo Nro. 216 </t>
  </si>
  <si>
    <t xml:space="preserve">Maria Pia Noriega Ugaz </t>
  </si>
  <si>
    <t xml:space="preserve">21 de abril de 2009 </t>
  </si>
  <si>
    <t>Juan Noriega Ugaz</t>
  </si>
  <si>
    <t>Luis Gonzales 776, Int. 16</t>
  </si>
  <si>
    <t xml:space="preserve">Gustavo Rafael Cuzcano Vargas </t>
  </si>
  <si>
    <t>22 de abril de 2009</t>
  </si>
  <si>
    <t>Rodolfo Delgado Guerreros</t>
  </si>
  <si>
    <t xml:space="preserve">Pza. De Armas Nro. S/N </t>
  </si>
  <si>
    <t xml:space="preserve">Erika Tabani Chavez Chavez </t>
  </si>
  <si>
    <t xml:space="preserve">Rayda Pino Sotomayor </t>
  </si>
  <si>
    <t>FECHA DE CONTRATO ANTERIOR</t>
  </si>
  <si>
    <t xml:space="preserve">Edwina Nelly Alvarez De Ventura </t>
  </si>
  <si>
    <t xml:space="preserve">22 de junio de 2009 </t>
  </si>
  <si>
    <t>Edwina Nelly Alvarez De Ventura</t>
  </si>
  <si>
    <t>Av. Miraflores 101 Tingo María</t>
  </si>
  <si>
    <t xml:space="preserve">German Ventura Fabian </t>
  </si>
  <si>
    <t xml:space="preserve">Av. Miraflores 101 Tingo María </t>
  </si>
  <si>
    <t xml:space="preserve">Josue Miguel Angel Llecllish Dueñas </t>
  </si>
  <si>
    <t xml:space="preserve">11 de junio de 2009 </t>
  </si>
  <si>
    <t>Jr. San Martin N° 1029</t>
  </si>
  <si>
    <t>45244039</t>
  </si>
  <si>
    <t xml:space="preserve">14 de enero de 2009 </t>
  </si>
  <si>
    <t>Plaza De Armas N° 527</t>
  </si>
  <si>
    <t xml:space="preserve">Edith Karim Rojas Leonardo </t>
  </si>
  <si>
    <t xml:space="preserve">Martha Paola Chambi Mejía </t>
  </si>
  <si>
    <t>Av. Infancia N° 1101 Urbanización Villa Fátima</t>
  </si>
  <si>
    <t>Av. Pagoa Mz 21, Lt 13</t>
  </si>
  <si>
    <t xml:space="preserve">Pueblo Joven Manco Capac Mz. X, Lte.7 </t>
  </si>
  <si>
    <t>02047893</t>
  </si>
  <si>
    <t>Edith Cuentas  Choque</t>
  </si>
  <si>
    <t xml:space="preserve">08 de junio de 2007 </t>
  </si>
  <si>
    <t>Edith Cuentas Choque</t>
  </si>
  <si>
    <t>Jacqueline Valentin Rosas</t>
  </si>
  <si>
    <t xml:space="preserve">27 de octubre de 2009 </t>
  </si>
  <si>
    <t xml:space="preserve">Moises Sebastian Muñoz Castillo </t>
  </si>
  <si>
    <t xml:space="preserve">Agustina Irma Ancco Rodriguez </t>
  </si>
  <si>
    <t>Jr. 2 De Mayo Nro 217 Plaza De Armas El Collao</t>
  </si>
  <si>
    <t xml:space="preserve">Gisella Isabel Woll Raygada </t>
  </si>
  <si>
    <t xml:space="preserve">31 de diciembre de 2009 </t>
  </si>
  <si>
    <t>Elizabeth Castro Quispe</t>
  </si>
  <si>
    <t xml:space="preserve">04 de enero de 2010 </t>
  </si>
  <si>
    <t xml:space="preserve">Elizabeth Castro Quispe </t>
  </si>
  <si>
    <t>Paucará</t>
  </si>
  <si>
    <t xml:space="preserve">Jr. Ayacucho Nro. S/N Comunidad Paucara </t>
  </si>
  <si>
    <t>Yuri Sucari Maldonado</t>
  </si>
  <si>
    <t xml:space="preserve">03 de febrero de 2010 </t>
  </si>
  <si>
    <t>Luz Hilda Camayo Casas</t>
  </si>
  <si>
    <t xml:space="preserve">Av. Amauta Nro 892 </t>
  </si>
  <si>
    <t xml:space="preserve">27 de enero de 2010 </t>
  </si>
  <si>
    <t xml:space="preserve">Jhonal Victor Vila Cardenas </t>
  </si>
  <si>
    <t xml:space="preserve">26 de enero de 2010 </t>
  </si>
  <si>
    <t>Cecilia Vila Cardenas</t>
  </si>
  <si>
    <t>Residencial San Carlos Maz M - Lote 6 Ciudad De Ica</t>
  </si>
  <si>
    <t>Av. Andahuaylas 315</t>
  </si>
  <si>
    <t xml:space="preserve">09 de febrero de 2010 </t>
  </si>
  <si>
    <t>27 de febrero de 2010</t>
  </si>
  <si>
    <t xml:space="preserve">Jobani Marliht Pretel Trauco </t>
  </si>
  <si>
    <t xml:space="preserve">Jr. La Merced 164 </t>
  </si>
  <si>
    <t>Jr. La Merced 164</t>
  </si>
  <si>
    <t>Fernando Chavez Saucedo</t>
  </si>
  <si>
    <t>01 de abril de 2010</t>
  </si>
  <si>
    <t>Prolongación Av. Perú N° 1529 - Urb. Daniel Hoyle</t>
  </si>
  <si>
    <t xml:space="preserve">29 de marzo de 2010 </t>
  </si>
  <si>
    <t xml:space="preserve">07 de mayo de 2010 </t>
  </si>
  <si>
    <t xml:space="preserve">Fiorella Takamura Villar </t>
  </si>
  <si>
    <t>Bl. Block Nro. A Dpto. 09 Res. El Morro Piura</t>
  </si>
  <si>
    <t>Av. Victor Larco 1270 Oficina 22 – Urb. Corvit</t>
  </si>
  <si>
    <t>AVILA AQUINO GLADYS MARLYN</t>
  </si>
  <si>
    <t>Gladys Marilyn Avila Aquino</t>
  </si>
  <si>
    <t>44448545</t>
  </si>
  <si>
    <t>Av. 28 de Julio Nro. 808</t>
  </si>
  <si>
    <t xml:space="preserve">10 de mayo 2010 </t>
  </si>
  <si>
    <t>Calle Belén 256 Of. 301 (3er. Nivel)</t>
  </si>
  <si>
    <t xml:space="preserve"> Av. Grau 1130
</t>
  </si>
  <si>
    <t xml:space="preserve">13 de mayo de 2010 </t>
  </si>
  <si>
    <t>Janet Fuentes Chamorro</t>
  </si>
  <si>
    <t xml:space="preserve">Pq. Principal. Nro. S/N </t>
  </si>
  <si>
    <t xml:space="preserve">01 de junio de 2010 </t>
  </si>
  <si>
    <t>U.C.V. 51 Lt 39 - Zona C - Huaycan</t>
  </si>
  <si>
    <t xml:space="preserve">Cintya Patricia Robles Garcia </t>
  </si>
  <si>
    <t xml:space="preserve">Jr. Victor E. Vivar Nro. 106  </t>
  </si>
  <si>
    <t xml:space="preserve">03 de junio de 2010 </t>
  </si>
  <si>
    <t xml:space="preserve">18 de junio de 2010 </t>
  </si>
  <si>
    <t xml:space="preserve">Jose Luis Alegre Urcohuaranga </t>
  </si>
  <si>
    <t xml:space="preserve">02 de julio de 2010 </t>
  </si>
  <si>
    <t xml:space="preserve">Av. 28 De Julio Nro. 810 </t>
  </si>
  <si>
    <t xml:space="preserve">13 de julio de 2010 </t>
  </si>
  <si>
    <t xml:space="preserve">23 de julio de 2010 </t>
  </si>
  <si>
    <t xml:space="preserve">Adela Cecilia Montes Narvasta </t>
  </si>
  <si>
    <t>Calle Pueblo Nuevo 406</t>
  </si>
  <si>
    <t xml:space="preserve">Luzmila Bessy Rojas Briones </t>
  </si>
  <si>
    <t>30 de julio de 2010</t>
  </si>
  <si>
    <t>Jr. José Galvez Nro. 519</t>
  </si>
  <si>
    <t xml:space="preserve">Jr. José Galvez Nro. 519 </t>
  </si>
  <si>
    <t xml:space="preserve">Gilmar Rodolfo Torres Vasquez </t>
  </si>
  <si>
    <t xml:space="preserve">18 de agosto de 2010 </t>
  </si>
  <si>
    <t xml:space="preserve">Jr. Apurimac N° 917 Cercado </t>
  </si>
  <si>
    <t xml:space="preserve">06 de agosto de 2010 </t>
  </si>
  <si>
    <t xml:space="preserve">Galvani Sanchez Guerrero </t>
  </si>
  <si>
    <t>Jr. Gregorio Malca 141</t>
  </si>
  <si>
    <t>Huancarama</t>
  </si>
  <si>
    <t xml:space="preserve">Dante Evelio Saguma Rivera </t>
  </si>
  <si>
    <t xml:space="preserve">Pj. Magna Vallejo Mz A, Lote 5 </t>
  </si>
  <si>
    <t xml:space="preserve">12 de octubre de 2010 </t>
  </si>
  <si>
    <t>07 de octubre del 2010</t>
  </si>
  <si>
    <t xml:space="preserve">Pj. Magna Vallejo Mz A Lt 5 </t>
  </si>
  <si>
    <t>Felix Arturo Cardenas Mendoza</t>
  </si>
  <si>
    <t xml:space="preserve">19 de noviembre de 2010 </t>
  </si>
  <si>
    <t xml:space="preserve">Felix Arturo Cardenas Mendoza </t>
  </si>
  <si>
    <t xml:space="preserve">Av. Lima 220  </t>
  </si>
  <si>
    <t xml:space="preserve">21 de agosto de 2010 </t>
  </si>
  <si>
    <t xml:space="preserve">Av. Lima 220 </t>
  </si>
  <si>
    <t>Alex Choquehuanca Mamani</t>
  </si>
  <si>
    <t>18 de enero de 2011</t>
  </si>
  <si>
    <t>Calle Tacna N° 729</t>
  </si>
  <si>
    <t>Psje. Santa Rosa 112 Urb. Orrantia</t>
  </si>
  <si>
    <t>Jose L. Bustamante y R.</t>
  </si>
  <si>
    <t>Ca.Republica Dominicana 103 Urb Fecia</t>
  </si>
  <si>
    <t xml:space="preserve">Ca.Republica Dominicana 103 Urb Fecia </t>
  </si>
  <si>
    <t>San Juan De La Virgen</t>
  </si>
  <si>
    <t xml:space="preserve">Ca. Mariano Alcides N° 201 </t>
  </si>
  <si>
    <t xml:space="preserve">Jr. Hipolito Unanue  Nº  206 </t>
  </si>
  <si>
    <t xml:space="preserve">Ivan Aquiles Sanchez Rendon </t>
  </si>
  <si>
    <t xml:space="preserve">21 de febrero de 2011 </t>
  </si>
  <si>
    <t>Ivan Aquiles  Sanchez Rendon</t>
  </si>
  <si>
    <t xml:space="preserve">Av. San Francisco y Paz Soldan 1030 - 1040 Dpto 6 </t>
  </si>
  <si>
    <t>Humberto Dennis Martinez Serna</t>
  </si>
  <si>
    <t xml:space="preserve">MARTINEZ SERNA HUMBERTO DENNIS </t>
  </si>
  <si>
    <t>07146508</t>
  </si>
  <si>
    <t>Jr. Surco Nro. 392 (costado de tiendas EL)</t>
  </si>
  <si>
    <t>24 de agosto de 2017</t>
  </si>
  <si>
    <t>Av. Aeropuerto Mz D, Lt. 06</t>
  </si>
  <si>
    <t>Mercedes Charito Palacios Vargas</t>
  </si>
  <si>
    <t>07177600</t>
  </si>
  <si>
    <t>Carlos Alberto Nieto Ortiz</t>
  </si>
  <si>
    <t>10308933</t>
  </si>
  <si>
    <t xml:space="preserve">AAHH. Rodrigo Franco Mz. G Lt. 2 </t>
  </si>
  <si>
    <t>45960747</t>
  </si>
  <si>
    <t>Leydi Candy Saavedra Larrea</t>
  </si>
  <si>
    <t>TELECOMUNICACIONES J&amp;L ASOCIADOS S.A.C.</t>
  </si>
  <si>
    <t>SLC PERU S.A.C.</t>
  </si>
  <si>
    <t xml:space="preserve">L &amp; R DRAGON TELECOMUNICACIONES  S.A.C. </t>
  </si>
  <si>
    <t>CONEXXION AVANZADA S.A.C.</t>
  </si>
  <si>
    <t>CATEL GROUP S.A.C.</t>
  </si>
  <si>
    <t>LUATEL S.A.C.</t>
  </si>
  <si>
    <t>CORPORACIÓN ALCAZABA S.A.C.</t>
  </si>
  <si>
    <t>COMPUUSA E.I.R.L.</t>
  </si>
  <si>
    <t>TELECOMUNICACIONES MEGATIC S.R.L.</t>
  </si>
  <si>
    <t xml:space="preserve">DISTRIBUCIONES FIEERA S.A.C. </t>
  </si>
  <si>
    <t>INNOVA COMUNICACIONES Y TECNOLOGIA E.I.R.L.</t>
  </si>
  <si>
    <t>TELECOMUNICACIONES ALISSON E.I.R.L.</t>
  </si>
  <si>
    <t xml:space="preserve">CONSORCIO ZAPATA S.A.C. </t>
  </si>
  <si>
    <t xml:space="preserve">TIENDAS ISHOP PERU S.A.C. </t>
  </si>
  <si>
    <t xml:space="preserve">COMPAÑÍA SANTA MONICA S.A.C. </t>
  </si>
  <si>
    <t xml:space="preserve">G Y D TELECOMUNICACIONES E.I.R.L. </t>
  </si>
  <si>
    <t>CONSULTORES DEL PERU SOLUTIONS S.A.C.</t>
  </si>
  <si>
    <t>H &amp; K COMUNICACIONES E.I.R.L.</t>
  </si>
  <si>
    <t>Santos Victoria Pintado Vellasmin</t>
  </si>
  <si>
    <t>08166822</t>
  </si>
  <si>
    <t>28 de agosto de 2017</t>
  </si>
  <si>
    <t>Pasaje Antares 670 3er. Piso - Urb. Ventura Rosii</t>
  </si>
  <si>
    <t>YAMAYA COMUNICACIONES S.A.C.</t>
  </si>
  <si>
    <t>Mza. E-3, Lote. 73 Int. 1- Urbanización Naranjos 3ra. Etapa</t>
  </si>
  <si>
    <t>Mza. C, Lote 17 - Asentamiento Humano San Antonio</t>
  </si>
  <si>
    <t>Marco Antonio Ruidias Abarca</t>
  </si>
  <si>
    <t>10605661</t>
  </si>
  <si>
    <t xml:space="preserve">Marco Antonio Ruidias Abarca </t>
  </si>
  <si>
    <t xml:space="preserve">Ivan Cavero Oviedo </t>
  </si>
  <si>
    <t>Mza. C, Lote 17 A.H. San Antonio</t>
  </si>
  <si>
    <t>C.P. Huachhua (A 2 Cuadras de la plaza de Paurará)</t>
  </si>
  <si>
    <t>07324211</t>
  </si>
  <si>
    <t>TELECOMUNICACIONES E &amp; C  E.I.R.L.</t>
  </si>
  <si>
    <t>29 de agosto de 2017</t>
  </si>
  <si>
    <t>Cesar Mario Bianchi Martínez</t>
  </si>
  <si>
    <t>16438798</t>
  </si>
  <si>
    <t>Calle Piura 441 Pueblo Joven Josó Olaya</t>
  </si>
  <si>
    <t xml:space="preserve">Jr. Gamarra Nro. 232 (Centro Cívico) </t>
  </si>
  <si>
    <t xml:space="preserve">Luis de la Puente Uceda 1395 </t>
  </si>
  <si>
    <t>GALVEZ CAMPOS ODER LUIS</t>
  </si>
  <si>
    <t>Oder Luis Galvez Campos</t>
  </si>
  <si>
    <t>Calle Ene 211</t>
  </si>
  <si>
    <t>01 de setiembre de 2017</t>
  </si>
  <si>
    <t>Jr. Ocopa Mz. 21</t>
  </si>
  <si>
    <t>Av. Bolivar Nro. 712</t>
  </si>
  <si>
    <t>04 de setiembre de 2017</t>
  </si>
  <si>
    <t>JIREH Y ZARETH DISTRIBUCIONES E.I.R.L.</t>
  </si>
  <si>
    <t>05 de setiembre de 2017</t>
  </si>
  <si>
    <t>SOLUCIONES Y PROYECTOS DE TELECOMUNICACIONES CORPORATIVOS S.A.C. – SYPTELCORP S.A.C.</t>
  </si>
  <si>
    <t>Jorge Luis Bustamante Ortega</t>
  </si>
  <si>
    <t xml:space="preserve">Mz. Y, Lt. 19 Urb. Alameda Zalaverry </t>
  </si>
  <si>
    <t>CARLA RIVERA</t>
  </si>
  <si>
    <t>Calle Piura 441 Pueblo Joven José Olaya</t>
  </si>
  <si>
    <t>SUCCESSFUL CAL CENTER SRL</t>
  </si>
  <si>
    <t>06 de setiembre de 2017</t>
  </si>
  <si>
    <t>TELPART S.A.C.</t>
  </si>
  <si>
    <t>Richard Cesar Sánchez Chávez</t>
  </si>
  <si>
    <t>41182846</t>
  </si>
  <si>
    <t>Jr. Ayar Manco Nro. 305 Of. 102.  Urb. Zarate</t>
  </si>
  <si>
    <t>Mario Ronald Silva Lee</t>
  </si>
  <si>
    <t>09497304</t>
  </si>
  <si>
    <t>Av. Separadora Industrial 1316 Urb. Olimpo</t>
  </si>
  <si>
    <t>María del Carmen Torres Amado</t>
  </si>
  <si>
    <t>CONSTRUNET S.A.C.</t>
  </si>
  <si>
    <t>Calle Wilfredo Torres Ortega Piso 4 Mz. F Lt. 10.  Urb. Miraflores (por parroquia Nuestra Señora de la Paz)</t>
  </si>
  <si>
    <t>11 de setiembre de 2017</t>
  </si>
  <si>
    <t>Luis Eduardo Cruzado Alva</t>
  </si>
  <si>
    <t>Perla Catherina Arroyo Salazar</t>
  </si>
  <si>
    <t>Av. Paseo De la Republica  Nro. 5662 Dpto. 1003</t>
  </si>
  <si>
    <t>Av. Bolognesi Nro.  1127</t>
  </si>
  <si>
    <t>Rosa Bravo Zeña</t>
  </si>
  <si>
    <t>SHIRLEY MATTOS</t>
  </si>
  <si>
    <t xml:space="preserve">Jr. Jose Balta No. 633 </t>
  </si>
  <si>
    <t xml:space="preserve">Jr. Estete No. 380 </t>
  </si>
  <si>
    <r>
      <t>DAC HFC-DTH-TFI</t>
    </r>
    <r>
      <rPr>
        <b/>
        <sz val="8"/>
        <color theme="1"/>
        <rFont val="Arial"/>
        <family val="2"/>
      </rPr>
      <t xml:space="preserve">  // INSTALADOR HFC</t>
    </r>
  </si>
  <si>
    <r>
      <t xml:space="preserve">DAC  </t>
    </r>
    <r>
      <rPr>
        <b/>
        <sz val="8"/>
        <rFont val="Arial"/>
        <family val="2"/>
      </rPr>
      <t>// INSTALADOR HFC</t>
    </r>
  </si>
  <si>
    <r>
      <t>DAC DTH</t>
    </r>
    <r>
      <rPr>
        <b/>
        <sz val="8"/>
        <rFont val="Arial"/>
        <family val="2"/>
      </rPr>
      <t xml:space="preserve">  // INSTALADOR HFC</t>
    </r>
  </si>
  <si>
    <r>
      <t>DACE</t>
    </r>
    <r>
      <rPr>
        <b/>
        <sz val="8"/>
        <rFont val="Arial"/>
        <family val="2"/>
      </rPr>
      <t xml:space="preserve">  // INSTALADOR HFC</t>
    </r>
  </si>
  <si>
    <r>
      <t>DAC HFC</t>
    </r>
    <r>
      <rPr>
        <b/>
        <sz val="8"/>
        <rFont val="Arial"/>
        <family val="2"/>
      </rPr>
      <t xml:space="preserve">  // INSTALADOR HFC</t>
    </r>
  </si>
  <si>
    <t>Casey Charlotte Cortez Rojas</t>
  </si>
  <si>
    <t>Mz. A Lt. 2 Dpto. 201 Urb. Señorial (piso 2)</t>
  </si>
  <si>
    <t>12 de setiembre de 2017</t>
  </si>
  <si>
    <t>Los Arces Resid. La explanada Mz. A Lt. 2</t>
  </si>
  <si>
    <t>MOVIL CONNECT PERU S.A.C.</t>
  </si>
  <si>
    <t>14 de setiembre de 2017</t>
  </si>
  <si>
    <t>Calle San Miguel Nro. 680</t>
  </si>
  <si>
    <t>41069219</t>
  </si>
  <si>
    <t>Mz. Z,Lt. 18, Urb. Vallesol 2da Etapa - Laredo - Trujillo - La Libertad</t>
  </si>
  <si>
    <t>15 de setiembre de 2017</t>
  </si>
  <si>
    <t>Patricia Elena Esquivel Chiguala</t>
  </si>
  <si>
    <t>Mz. A6, Lt. 02  Urb. Paseo del Mar</t>
  </si>
  <si>
    <t>TAMITEL GLOBAL E.I.R.L.</t>
  </si>
  <si>
    <t>Sinthia Rocio Castro Cuba Olivares</t>
  </si>
  <si>
    <t xml:space="preserve">Calle Los Sauces N° 132 Urb. Alto Ficus - Santa Anita </t>
  </si>
  <si>
    <t>José Leonardo Ortiz</t>
  </si>
  <si>
    <t>Calle Joaquin Capelo Nro. 366 Dpto 102</t>
  </si>
  <si>
    <t>Jr. Jorge Chávez Nro. 692</t>
  </si>
  <si>
    <t>22 de setiembre de 2017</t>
  </si>
  <si>
    <t>Jr. Jorge Chávez Nro. 172</t>
  </si>
  <si>
    <t>27555071</t>
  </si>
  <si>
    <t>GRUPO BZ COMUNICACIONES Y DISTRIBUCIONES E.I.R.L.</t>
  </si>
  <si>
    <t>MILITEL E.I.R.L.</t>
  </si>
  <si>
    <t>TELECOMUNICACIONES ANVERI S.A.C.</t>
  </si>
  <si>
    <t>Fabian Aquino Ccopa</t>
  </si>
  <si>
    <t>07214992</t>
  </si>
  <si>
    <t>Jr. Los Mirtos Nro. 155 Int. B.  Urb. San Eugenio</t>
  </si>
  <si>
    <t>26 de setiembre de 2017</t>
  </si>
  <si>
    <t>Fabian Anselmo Aquino Antay</t>
  </si>
  <si>
    <t>10075846</t>
  </si>
  <si>
    <t>Judith Maritza Quispe Chávez</t>
  </si>
  <si>
    <t>40202283</t>
  </si>
  <si>
    <t>Coop Viv. Umamarca Mz. G1 Lt. 30 Panamericana Sur</t>
  </si>
  <si>
    <t>CONTRATO v.25.09.17</t>
  </si>
  <si>
    <t>29 de setiembre de 2017</t>
  </si>
  <si>
    <t>CDT SERVICIOS Y TELECOMUNICACIONES E.I.R.L.</t>
  </si>
  <si>
    <t>42714421</t>
  </si>
  <si>
    <t>04 de octubre de 2017</t>
  </si>
  <si>
    <t>Jr. Los Conquistadores Nro. 455  Dpto. 201 - Urb. Las Lomas de La Molina</t>
  </si>
  <si>
    <t>Carlos Herbert Diaz Tejada</t>
  </si>
  <si>
    <t>INVERSIONES BRICEÑO E.I.R.L.</t>
  </si>
  <si>
    <t>Rosa Edelmira Briceño Chávez</t>
  </si>
  <si>
    <t>27571088</t>
  </si>
  <si>
    <t>Jr. Amalia Puga Nro. 421 - Barrio San Pedro</t>
  </si>
  <si>
    <t>06 de octubre de 2017</t>
  </si>
  <si>
    <t>T&amp;C SOLUCIONES S.A.C.</t>
  </si>
  <si>
    <t>Lucy Violeta Rodríguez Baez</t>
  </si>
  <si>
    <t>29410710</t>
  </si>
  <si>
    <t>Mz. H,  Lt. 16 Coop. Victor Andrés Belaunde</t>
  </si>
  <si>
    <t xml:space="preserve">Urb. El Solar de Challapampa Mz. R,  Lt.  1 -  Block B, Dpto. 302 </t>
  </si>
  <si>
    <t>ZAMPER TELECOMUNICACIONES S.A.C.</t>
  </si>
  <si>
    <t>Roberto Alejandro Pereda Falla</t>
  </si>
  <si>
    <t>42107687</t>
  </si>
  <si>
    <t>Jr. Aguarico Nro. 103 Dpto. 302 C</t>
  </si>
  <si>
    <t>Jr. Aguarico Nro. 103 Dpto. 601 Bloque A</t>
  </si>
  <si>
    <t>10 de octubre de 2017</t>
  </si>
  <si>
    <t>Felicita Natalia Quispe Ramos</t>
  </si>
  <si>
    <t>20053908</t>
  </si>
  <si>
    <t>Jr. Lima Nro. 1844 Anexo Cajas Chico</t>
  </si>
  <si>
    <t>Marco Antonio Llaza Rodríguez</t>
  </si>
  <si>
    <t>70750455</t>
  </si>
  <si>
    <t>11 de octubre de 2017</t>
  </si>
  <si>
    <t>FECHA DE CONTRATO v25.09.17</t>
  </si>
  <si>
    <t xml:space="preserve">CUADROS SANCHEZ ANDREA VIVIANA </t>
  </si>
  <si>
    <t>Andrea Viviana Cuadros Sánchez</t>
  </si>
  <si>
    <t>76647183</t>
  </si>
  <si>
    <t>Av. Neshuya Mz. 01, Lt. 17 (Frente al jardían inicial Neshuya Km. 60)</t>
  </si>
  <si>
    <t>16 de octubre de 2017</t>
  </si>
  <si>
    <t>16/010/2017</t>
  </si>
  <si>
    <t>GLOBAL PHONE S.A.C.</t>
  </si>
  <si>
    <t>Javier Antony Chávez López</t>
  </si>
  <si>
    <t>18207447</t>
  </si>
  <si>
    <t>Mz. O, Lt 14, Urb. Monserrate 3ra. etapa</t>
  </si>
  <si>
    <t>Av. Ricardo Palma Nro. 712 Int. 2 Urb. Santo Dominguito</t>
  </si>
  <si>
    <t>Miguel Antonio Blancas Chauca</t>
  </si>
  <si>
    <t>25841658</t>
  </si>
  <si>
    <t>JAS TELECOMUNICACIONES E.I.R.L.</t>
  </si>
  <si>
    <t>Allan Jairo Soto Ocas</t>
  </si>
  <si>
    <t>42407045</t>
  </si>
  <si>
    <t>19 de octubre de 2017</t>
  </si>
  <si>
    <t>Mz. C, Lt. 10 Urb. Victor Raul</t>
  </si>
  <si>
    <t>COMPACTNETWORK E.I.R.L.</t>
  </si>
  <si>
    <t>Fatima Dessiree Paredes Alvarado</t>
  </si>
  <si>
    <t>47568942</t>
  </si>
  <si>
    <t>Av. La Paz Nro. 2290 Barrio José Carlos Mariategui</t>
  </si>
  <si>
    <t>20 de octubre de 2017</t>
  </si>
  <si>
    <t>JORGE CHAVEZ</t>
  </si>
  <si>
    <t>CARHUAS CONDOR EDGAR JOE</t>
  </si>
  <si>
    <t>Edgar Joe Carhuas Condor</t>
  </si>
  <si>
    <t>20888024</t>
  </si>
  <si>
    <t>Jr. Arica Nro. 367 (a media Cdra. de la carretera Central)</t>
  </si>
  <si>
    <t>Juni</t>
  </si>
  <si>
    <t>Carhuamayo</t>
  </si>
  <si>
    <t>23 de octubre de 2017</t>
  </si>
  <si>
    <t>24 de octubre de 2017</t>
  </si>
  <si>
    <t>JOSE REMIGIO VILCAHUAMAN</t>
  </si>
  <si>
    <t xml:space="preserve">OÑATE RUIZ NIXON LINSAY </t>
  </si>
  <si>
    <t>Nixon Linsay Oñate Ruiz</t>
  </si>
  <si>
    <t>09729510</t>
  </si>
  <si>
    <t>Jr. Libertad Nro 204 (a media cdra. Del mercado de abastos)</t>
  </si>
  <si>
    <t>26 de octubre de 2017</t>
  </si>
  <si>
    <t>VERSIÓN DEL CONTRATO</t>
  </si>
  <si>
    <t>Noemí Palomo Nuñez</t>
  </si>
  <si>
    <t>Jr. Gerardo Unger Nro. 1287 Urb. Sol de Lima</t>
  </si>
  <si>
    <t>San Marín de Porres</t>
  </si>
  <si>
    <t>27 de octubre de 2017</t>
  </si>
  <si>
    <t>Av. 28 de Julio S/N</t>
  </si>
  <si>
    <t>RED KARELI MOVILES E.I.R.L.</t>
  </si>
  <si>
    <t>02 de noviembre de 2017</t>
  </si>
  <si>
    <t>REY CELULARES DEL SUR S.A.C.</t>
  </si>
  <si>
    <t>Anthony Añazco Molina</t>
  </si>
  <si>
    <t>Jr. Nazca Nro. 311 Urb. La Capilla</t>
  </si>
  <si>
    <t xml:space="preserve"> Alicia Astopilco Cornejo de Paladines  </t>
  </si>
  <si>
    <t>06934909</t>
  </si>
  <si>
    <t>Edificio G, Mz. A, Lt.  4, Dpto. 503 Centro Habitacional  Torres de Quevedo</t>
  </si>
  <si>
    <t>Santos Paladines Heredia</t>
  </si>
  <si>
    <t>06861059</t>
  </si>
  <si>
    <t>Av. 17 de Mayo</t>
  </si>
  <si>
    <t>San Juan de la Virgen</t>
  </si>
  <si>
    <t>44631434</t>
  </si>
  <si>
    <t>42482261</t>
  </si>
  <si>
    <t>25662679</t>
  </si>
  <si>
    <t>44728280</t>
  </si>
  <si>
    <t>10051837</t>
  </si>
  <si>
    <t>41560362</t>
  </si>
  <si>
    <t>ECUSTOM TELECOM S.A.C.</t>
  </si>
  <si>
    <t>Mz. C, Lt. 8, Urb. El Rosario</t>
  </si>
  <si>
    <t>Av. Lima 105, Piso 1 Mz. P1, Lt. 3  - Puente Yanahuara</t>
  </si>
  <si>
    <t>CONECTINGCORP S.R.L.</t>
  </si>
  <si>
    <t>Fernando Zeballos Vasquez</t>
  </si>
  <si>
    <t>Pago de Challapampa S/N  Dpto. 501</t>
  </si>
  <si>
    <t>06 de noviembre de 2017</t>
  </si>
  <si>
    <t>07 de noviembre de  2017</t>
  </si>
  <si>
    <t>Calle Misti Nro. 241</t>
  </si>
  <si>
    <t>09 de noviembre de 2017</t>
  </si>
  <si>
    <t>INVERSIONES CENTURY AND TECNOLOGIC E.I.R.L.</t>
  </si>
  <si>
    <t>José Fernando Leclere Alegre</t>
  </si>
  <si>
    <t xml:space="preserve"> 32944747</t>
  </si>
  <si>
    <t>Av. Francisco Bolognesi No. 453 - Casco Urbao (al costado de la Universidad San Pedro)</t>
  </si>
  <si>
    <t>10 de noviembre de 2017</t>
  </si>
  <si>
    <t>Jr Hualcan Nro. 436</t>
  </si>
  <si>
    <t>Av. Globo Terráqueo 7473 Mz. S Lote 17 Urb. Sol de Oro</t>
  </si>
  <si>
    <t>25 de agOsto de 2017</t>
  </si>
  <si>
    <t>VECABYTE S.A.C.</t>
  </si>
  <si>
    <t>44981475</t>
  </si>
  <si>
    <t>Esther Claudia Jacobe Alarcon</t>
  </si>
  <si>
    <t>Elvira Bustamante Alarcon</t>
  </si>
  <si>
    <t>Jr. De los Conquistadores Nro. 371 Dpto.  104 Urb. Las Lomas de La Molina Vieja (óvalo de Los Cóndores)</t>
  </si>
  <si>
    <t>13 de noviembre de 2017</t>
  </si>
  <si>
    <t>Sarai Caren Jacobe Alarcón</t>
  </si>
  <si>
    <t>44981455</t>
  </si>
  <si>
    <t>Calle Málaga Nro. 395 Urb. La Capilla</t>
  </si>
  <si>
    <t>25756768</t>
  </si>
  <si>
    <t>FECHA DE VCTO CONTRATO v25.09.17</t>
  </si>
  <si>
    <t>11 de octubre de 2020</t>
  </si>
  <si>
    <t>06 de noviembre de 2020</t>
  </si>
  <si>
    <t>luis.chavez@3eriza.pe</t>
  </si>
  <si>
    <t>Jr. 28 de Julio Nro. 249 - Lonya Grande - Utcubamba - Amazonas</t>
  </si>
  <si>
    <t>Orlando Ramos Neyra</t>
  </si>
  <si>
    <t>24 de noviembre de 2017</t>
  </si>
  <si>
    <t>Erika León Mochisuki</t>
  </si>
  <si>
    <t>LEIRA TELECOM SOLUTIONS S.A.C.</t>
  </si>
  <si>
    <t>42352772</t>
  </si>
  <si>
    <t>Calle Fruticultores Nro. 125 Urb. Las Acacias de Monterrico</t>
  </si>
  <si>
    <t>Patricia Ramirez Martinez</t>
  </si>
  <si>
    <t>40757709</t>
  </si>
  <si>
    <t>40036603</t>
  </si>
  <si>
    <t>Calle Martín de Murua Nro. 150 Int. 711 - Urb. Maranga</t>
  </si>
  <si>
    <t xml:space="preserve">TELREDP COMUNICACIONES E.I.R.L. </t>
  </si>
  <si>
    <t>29303313</t>
  </si>
  <si>
    <t>Rosa Antonieta Valderrama Valenzuela</t>
  </si>
  <si>
    <t>VECTOR SOFTWARE FACTORY PERU SUCURSAL DE PERU</t>
  </si>
  <si>
    <t>José Miguel Angulo Chang</t>
  </si>
  <si>
    <t>08589754</t>
  </si>
  <si>
    <t>29 de noviembre de 2017</t>
  </si>
  <si>
    <t>Jose Miguel Angulo Chang</t>
  </si>
  <si>
    <t xml:space="preserve">Pasaje Felipe Pardo y Aliaga 172 Urb. Villa Los Angeles </t>
  </si>
  <si>
    <t>Calle Dean Valdivia N°243 Of. 702- Urb. Jardín</t>
  </si>
  <si>
    <t>71715447</t>
  </si>
  <si>
    <t>BPO CONSULTING S.A.C.</t>
  </si>
  <si>
    <t>Enrique Beltrán Cornejo</t>
  </si>
  <si>
    <t>Calle Marcos Farfan Nro. 3468  Urb. Industrial Panamericana Norte</t>
  </si>
  <si>
    <t>30 de noviembre de 2017</t>
  </si>
  <si>
    <t>GIULIANA BARBIERI</t>
  </si>
  <si>
    <t>09867858</t>
  </si>
  <si>
    <t>A B C D  F</t>
  </si>
  <si>
    <t>NO FIRMO CONTRATO</t>
  </si>
  <si>
    <t>ATOCHE ZARATE EDER ELIER</t>
  </si>
  <si>
    <t>Eder Elier Atoche Zarate</t>
  </si>
  <si>
    <t>72221817</t>
  </si>
  <si>
    <t>Mz. D4 Lt. 04 AAHH 11 de Abril (Av. Circunvalación - frente al Bar Gisela)</t>
  </si>
  <si>
    <t>Veintiseis de Octubre</t>
  </si>
  <si>
    <t>04 de diciembre de 2017</t>
  </si>
  <si>
    <t>METAPLAST IMPORTADORA S.A.C.</t>
  </si>
  <si>
    <t xml:space="preserve">Av. Pardo N° 798 Casco Urbano </t>
  </si>
  <si>
    <t>Imperial</t>
  </si>
  <si>
    <t xml:space="preserve">Av. Ramos N° 361 </t>
  </si>
  <si>
    <t>Av. Ramos N° 361</t>
  </si>
  <si>
    <t xml:space="preserve">ROJAS ARROYO MARCOS AUGUSTO </t>
  </si>
  <si>
    <t>Marcos Augusto Rojas Arroyo</t>
  </si>
  <si>
    <t>42503334</t>
  </si>
  <si>
    <t>Jr. Soledad Nro. 231 Barrio San Sebastian</t>
  </si>
  <si>
    <t>06 de diciembre de 2017</t>
  </si>
  <si>
    <t>Fonavi II Edificio 14 Int. 401</t>
  </si>
  <si>
    <t>DIGL COMUNICACIONES S.A.C.</t>
  </si>
  <si>
    <t>Danny del Pilar Chilcon Carrasco.</t>
  </si>
  <si>
    <t>45269552</t>
  </si>
  <si>
    <t>Av. José Balta Nro. 1092 Urb. Cercado de Chiclayo</t>
  </si>
  <si>
    <t>Rosa Balerie Rengifo Soregui</t>
  </si>
  <si>
    <t>05391817</t>
  </si>
  <si>
    <t>Jr. Miguel Grau Nro. 385 - Cercado</t>
  </si>
  <si>
    <t>07 de diciembre de 2017</t>
  </si>
  <si>
    <t>Jr. Prolongación Perú Nro. 754 Planicie</t>
  </si>
  <si>
    <t>RED MOVIL COMUNICACIONES S.A.C.</t>
  </si>
  <si>
    <t>Jr. Cuzco Nro. 264</t>
  </si>
  <si>
    <t>José Zenón Oncoy Rosales</t>
  </si>
  <si>
    <t>32117495</t>
  </si>
  <si>
    <t>Calle Casma Mz. D1 Lt. 8 AAHH Zona Este (a 3 cdras. Del Mercado Modelo de Huarmey)</t>
  </si>
  <si>
    <t>11 de diciembre de 2017</t>
  </si>
  <si>
    <t>JENNY FLORES</t>
  </si>
  <si>
    <t>INVERSIONES IMPACTO HUARMEY S.A.C.</t>
  </si>
  <si>
    <t>Av. Garcilaso Nro. 629</t>
  </si>
  <si>
    <t>Any Carol Aruelles Flores</t>
  </si>
  <si>
    <t>Av. Lima Nro. 621</t>
  </si>
  <si>
    <t>12 de diciembrede 2017</t>
  </si>
  <si>
    <t>INVERSIONES MAGIC CELL S.A.C.</t>
  </si>
  <si>
    <t>44429106</t>
  </si>
  <si>
    <t>Jr. Miguel Grau Nro. 530 Pueblo Huamachuco (media cdra de plaza de armas)</t>
  </si>
  <si>
    <t>12 de diciembre de 2017</t>
  </si>
  <si>
    <t>Enma Deysy Paredes Arteaga</t>
  </si>
  <si>
    <t>Av. Sallaverry Nro. 689</t>
  </si>
  <si>
    <t>GARDNER TELECOM S.A.C.</t>
  </si>
  <si>
    <t xml:space="preserve">Calle Morona N° 231 - Urb. Pando 6 Etapa </t>
  </si>
  <si>
    <t>Calle Senda Dorada 107  Piso 1</t>
  </si>
  <si>
    <t>PEDRO ROJAS</t>
  </si>
  <si>
    <t>Calle Roosvelt 943 C.P.M. Urrunaga</t>
  </si>
  <si>
    <t xml:space="preserve">Jr. Pizarro N° 509 Dpto 2 Int.D Cercado (2° piso-altura plaza de armas) </t>
  </si>
  <si>
    <t xml:space="preserve">MENDOZA CADILLO RUBEN ALBERTO </t>
  </si>
  <si>
    <t>Ruben Alberto Mendoza Cadillo</t>
  </si>
  <si>
    <t>09966541</t>
  </si>
  <si>
    <t>Jr. Faustino Maldonado Nro. 955</t>
  </si>
  <si>
    <t>Riioja</t>
  </si>
  <si>
    <t>14 de diciembre de 2017</t>
  </si>
  <si>
    <t xml:space="preserve">Jr. 13 de Marzo  C - 02 </t>
  </si>
  <si>
    <t>LASER CALL CENTER S.A.C.</t>
  </si>
  <si>
    <t>CHAVEZ ESPITIA ROSITA MARINA</t>
  </si>
  <si>
    <t xml:space="preserve">ALFREDO DONATO ALEJOS ESPITIA </t>
  </si>
  <si>
    <t>SUB - GEREBTE</t>
  </si>
  <si>
    <t>Jr. Mariscal Juan Miller Nro. 2373</t>
  </si>
  <si>
    <t>17 de diciembre de 2020</t>
  </si>
  <si>
    <t>C63521@CLARO.COM.PE</t>
  </si>
  <si>
    <t>Cristian Aguilar</t>
  </si>
  <si>
    <t>INKA CELL  S.A.C.</t>
  </si>
  <si>
    <t>Winy Scot Quispe de la Cruz</t>
  </si>
  <si>
    <t>75888185</t>
  </si>
  <si>
    <t>Jr. Abtao Nro. 221</t>
  </si>
  <si>
    <t>20 de diciembre de 2017</t>
  </si>
  <si>
    <t>Calle Schereiber Nro. 276</t>
  </si>
  <si>
    <t>03 de enero de 2018</t>
  </si>
  <si>
    <t>DOMINIUM INVERSIONES PERU S.A.C.</t>
  </si>
  <si>
    <t>Carmen Constanza Delgado Soberón</t>
  </si>
  <si>
    <t>40058243</t>
  </si>
  <si>
    <t>Calle Ica Nro. 447 Urb. Palermo</t>
  </si>
  <si>
    <t>LIZETH MIÑANO</t>
  </si>
  <si>
    <t>DELMOR SERVICE E.I.R.L.</t>
  </si>
  <si>
    <t>Jorge Alejandro De la Cruz Moreno</t>
  </si>
  <si>
    <t>44147534</t>
  </si>
  <si>
    <t>Calle Elias Aguirre Nro  989</t>
  </si>
  <si>
    <t>04 de enero de 2018</t>
  </si>
  <si>
    <t>Av. José Galvez Nro. 309</t>
  </si>
  <si>
    <t>ECOMDATA PERU S.A.C.</t>
  </si>
  <si>
    <t>Erika Yrma Shiroma Castro</t>
  </si>
  <si>
    <t>07498467</t>
  </si>
  <si>
    <t>Yovelyn Lazo Rodriguez</t>
  </si>
  <si>
    <t>29722111</t>
  </si>
  <si>
    <t>Juan Carlos Rodriguez Arispe</t>
  </si>
  <si>
    <t>29423751</t>
  </si>
  <si>
    <t>Oscar R. Benavides Nro. 811  Dpto. 101</t>
  </si>
  <si>
    <t>Calle Miguel Grau Nro. 301</t>
  </si>
  <si>
    <t>DBF DISTRIBUCIONES E.I.R.L.</t>
  </si>
  <si>
    <t>Av. Filomena Nro. 104 Dpto. 203 - Bellavista</t>
  </si>
  <si>
    <t>Isa Luis Aguad Cornejo</t>
  </si>
  <si>
    <t>Patricia Soledad Revilla Martinez</t>
  </si>
  <si>
    <t xml:space="preserve">TELCO AQP S.A.C. </t>
  </si>
  <si>
    <t>29479782</t>
  </si>
  <si>
    <t>29426687</t>
  </si>
  <si>
    <t>05 de enero de 2018</t>
  </si>
  <si>
    <t xml:space="preserve">JARA CRUZ JHIMMY WILMER </t>
  </si>
  <si>
    <t>Jhimmy Wilmer Jara Cruz</t>
  </si>
  <si>
    <t>44431297</t>
  </si>
  <si>
    <t>09 de enero de 2018</t>
  </si>
  <si>
    <t>Esperanza Baja - Sección  Granados Mz A Lt. 85</t>
  </si>
  <si>
    <t xml:space="preserve">Calle Los Halcones 102 </t>
  </si>
  <si>
    <t>ANGEL DIAZ ASMAT</t>
  </si>
  <si>
    <t>NO RETORNÓ CONTRATO</t>
  </si>
  <si>
    <t>Roberto Martín Roca Vasquez de Velasco</t>
  </si>
  <si>
    <t>10005038</t>
  </si>
  <si>
    <t>Av. Circunvalación Nro. 429 Urb. San Ignacio de Monterrico</t>
  </si>
  <si>
    <t>17 de enero de 2018</t>
  </si>
  <si>
    <t>TELECOM ADVANCED SOLUTIONS S.A.C.</t>
  </si>
  <si>
    <t xml:space="preserve">Calle Gervasio Santillana 371 Dpto. 201 </t>
  </si>
  <si>
    <t>NICOTEL S.A.C.</t>
  </si>
  <si>
    <t>Virginia Fajardo Valentín</t>
  </si>
  <si>
    <t>32909256</t>
  </si>
  <si>
    <t>Jr. Manuel Villavicencio Nro. 267  Casco Urbano</t>
  </si>
  <si>
    <t>Urb. 21 de Abril  A - 8 -15</t>
  </si>
  <si>
    <t xml:space="preserve">SILVA FLORES NILTON CESAR </t>
  </si>
  <si>
    <t xml:space="preserve">Leticia Esquivel Chiguala </t>
  </si>
  <si>
    <t>mario.trelles@ezentis.com.pe</t>
  </si>
  <si>
    <t>CE  001632892</t>
  </si>
  <si>
    <t>Christian Oscar Diaz</t>
  </si>
  <si>
    <t>17 de enero de 2021</t>
  </si>
  <si>
    <t xml:space="preserve">Elena De Jesus Cardenas De Cornejo </t>
  </si>
  <si>
    <t>Feliciano Farfan Romero</t>
  </si>
  <si>
    <t>Basilia Farfan Romero</t>
  </si>
  <si>
    <t>Calle Fortunato Herrera N° 372 Urb. Los Granados</t>
  </si>
  <si>
    <t xml:space="preserve">Calle Los Paujiles No. 215 </t>
  </si>
  <si>
    <t>Calle Espinar  N° 705 (3er. Piso)</t>
  </si>
  <si>
    <t>Calle Alameda Del Arco Iris  Mz A-5 Oficina 202 - Cc. La Alborada</t>
  </si>
  <si>
    <t>Mz. Q, Int. 02, Lote 19. Urb. Miraflores</t>
  </si>
  <si>
    <t>Av. Via Colectora Mza. A Int. 2 Lote 04 - Urb. Sr. De Los Milagros Pillco Marca</t>
  </si>
  <si>
    <t>Calle Palacio Valdez N° 112 - Urb. Panamericana Norte</t>
  </si>
  <si>
    <t>Mz. Y, Lote 43 A.H. Integración Latinoamericana</t>
  </si>
  <si>
    <t>Av. Tupac Amaru Mz. 19, Lt. 02</t>
  </si>
  <si>
    <t xml:space="preserve">Mz. K, Lote 3 - A.H Simón Herrera (Antes Del Río Huatany) </t>
  </si>
  <si>
    <t>Mercedes Ayarza N° 1261 - Urb. San Fernando</t>
  </si>
  <si>
    <t>Prolongación Billingurst F 06</t>
  </si>
  <si>
    <t xml:space="preserve">Cal. 9 Mza. M, Lote 5 - A.H. Villa Alejandro 1Ra. Etapa </t>
  </si>
  <si>
    <t>Cal. Ricardo Palma N° 250 - P.J. Veintiocho De Julio</t>
  </si>
  <si>
    <t>Av. Ejercito 311 - A</t>
  </si>
  <si>
    <t>Av. Huarmey Mz. I, Lote 12 Casco Urbano</t>
  </si>
  <si>
    <t xml:space="preserve">Av. Proceres N° 1298 Dpto. 105 - Urb. Los Jardines </t>
  </si>
  <si>
    <t>S/N Mz. B-02, Lote 06 - Urb. Chuimu La Marqueza - Trujillo</t>
  </si>
  <si>
    <t>Lurín</t>
  </si>
  <si>
    <t>Molina</t>
  </si>
  <si>
    <t>Marcara</t>
  </si>
  <si>
    <t>Av. Los Libertadores N° 30 San Clemente</t>
  </si>
  <si>
    <t>Cal. Santa Cruz N° 281 - Chicago</t>
  </si>
  <si>
    <t>Cal. Victor Larco N° 305 Pueblo Viru</t>
  </si>
  <si>
    <t>Calle Lima N° 237 - Ica</t>
  </si>
  <si>
    <t>Chicama</t>
  </si>
  <si>
    <t>Chorillos</t>
  </si>
  <si>
    <t>Porres</t>
  </si>
  <si>
    <t>Carrión</t>
  </si>
  <si>
    <t>Borja</t>
  </si>
  <si>
    <t>Victoria</t>
  </si>
  <si>
    <t>Miguel</t>
  </si>
  <si>
    <t>Sebastian</t>
  </si>
  <si>
    <t>Unión</t>
  </si>
  <si>
    <t>Marcos</t>
  </si>
  <si>
    <t>Piscobamba</t>
  </si>
  <si>
    <t>Isidro</t>
  </si>
  <si>
    <t>Nepeña</t>
  </si>
  <si>
    <t>Nieto</t>
  </si>
  <si>
    <t>Jr. Grau Nro. 537 Chachapoyas</t>
  </si>
  <si>
    <t>Jr. Francisco Pizarro N° 516 - Centro De Trujillo</t>
  </si>
  <si>
    <t xml:space="preserve">Mza. A, Lote. 12 Laderas Del Norte Chimbote </t>
  </si>
  <si>
    <t>Av.  Ejercito Nro. 610 - Cayma</t>
  </si>
  <si>
    <t>Caserio Supte San Jorge N 3 Int. 13 - Rupa Rupa</t>
  </si>
  <si>
    <t>Juan Pablo Vizacardo y Guzman</t>
  </si>
  <si>
    <t xml:space="preserve">Call. Mateo Pumacahua Mz. R Lt 18 </t>
  </si>
  <si>
    <t>Alameda  Luis Miroquesada N° 123 Dpto 202 La Calera</t>
  </si>
  <si>
    <t>Calle Bolivar N° 200 Guadalupe Salas</t>
  </si>
  <si>
    <t>Jr. Loreto N° 346</t>
  </si>
  <si>
    <t xml:space="preserve">Jr. Lima N° 476 </t>
  </si>
  <si>
    <t xml:space="preserve">Jr. Huancavelica Nro. 305 </t>
  </si>
  <si>
    <t xml:space="preserve">Av. Maquinarias N° 2110 </t>
  </si>
  <si>
    <t xml:space="preserve">Jr. Arequipa N° 108 </t>
  </si>
  <si>
    <t xml:space="preserve">Av. Mariscal Castilla N° 121 </t>
  </si>
  <si>
    <t xml:space="preserve">Calle Los Pleyades Mz. U, Lote 20 B - Urb. La Campiña </t>
  </si>
  <si>
    <t>Av. Daniel Alcides Carrión N° 107, Int A - Urb. San Juan</t>
  </si>
  <si>
    <t xml:space="preserve">Jr. Los Hinojos N° 577 Coop. Las Flores  </t>
  </si>
  <si>
    <t>Bl 53, N° Sn, Dpto. B4 U.V. 3 - Lima</t>
  </si>
  <si>
    <t xml:space="preserve">Jr. 9 De Diciembre N° 421 </t>
  </si>
  <si>
    <t>Calle Toribio Pacheco N° 220 - Miraflores</t>
  </si>
  <si>
    <t xml:space="preserve">Centro Comercial Fiori Local Comercial 115 C Primer Piso </t>
  </si>
  <si>
    <t>Mz. C, Lt. 7 - Urb. Rosa de America 2da Etapa  - Ref.: A 3 cdras de la Univ. Privada del Norte (UPN)</t>
  </si>
  <si>
    <t>Luyando</t>
  </si>
  <si>
    <t xml:space="preserve">Av. Aviació N° 3584 Torres De Limatambo </t>
  </si>
  <si>
    <t>San Miguel De Faique</t>
  </si>
  <si>
    <t xml:space="preserve">Av. La Mar N° 309 </t>
  </si>
  <si>
    <t xml:space="preserve">Calle San Juan De Dios N° 645 </t>
  </si>
  <si>
    <t xml:space="preserve">Nro H 7B Urb. Quispicanchis (Frente A Jardin Montessori) </t>
  </si>
  <si>
    <t xml:space="preserve">Av. Nicolás Arriola N° 401 Urb. Santa Catalina </t>
  </si>
  <si>
    <t>Calle 50 Mza. K5, Lote 27- Los Olivos</t>
  </si>
  <si>
    <t>Av. Pachacutec Yupanqui N° 114 Parcona</t>
  </si>
  <si>
    <t>Jr. Añaquito N° 120 Maranga</t>
  </si>
  <si>
    <t>Jr. Marañon S/N - Ayna</t>
  </si>
  <si>
    <t xml:space="preserve">Av. Huaylas N° 666 Urb. Los Laureles </t>
  </si>
  <si>
    <t xml:space="preserve">Av. Venezuela Nro. 1306 </t>
  </si>
  <si>
    <t xml:space="preserve">Jr. Risso Nº 460 Int. 4 </t>
  </si>
  <si>
    <t>Juan Julio Ganoza N° 535 Dpto. 302 Urb. California</t>
  </si>
  <si>
    <t xml:space="preserve">Urbanización Las Joyas A-9  </t>
  </si>
  <si>
    <t xml:space="preserve">Av. Lima Norte N° 171 Asoc. Moyopampa </t>
  </si>
  <si>
    <t xml:space="preserve">Av. Balta S/N Kiosko 32 </t>
  </si>
  <si>
    <t>Calle Los Sauces N° 132 Urb. Alto Ficus</t>
  </si>
  <si>
    <t>Separadora Ind. N° 4214 Portales</t>
  </si>
  <si>
    <t xml:space="preserve">Jr. Manuel Nicolás Corpancho N° 393 Urb. Santa  Beatriz </t>
  </si>
  <si>
    <t xml:space="preserve">Prolongación Benavides N° 5403 Int. 15 Urb. Las Gardenias </t>
  </si>
  <si>
    <t>San Martin De Porre</t>
  </si>
  <si>
    <t xml:space="preserve">Av. Antunez De Mayolo N° 1406 </t>
  </si>
  <si>
    <t xml:space="preserve">Av. Union N° 314 - B - Miraflores </t>
  </si>
  <si>
    <t>Tambo de Mora</t>
  </si>
  <si>
    <t>San Andres</t>
  </si>
  <si>
    <t xml:space="preserve">Cal. 28 De Julio N° 236 </t>
  </si>
  <si>
    <t xml:space="preserve">Jr. Joan Miro Mza. Q Dpto. 302 Lote 6 Urb. Santa Leonor </t>
  </si>
  <si>
    <t xml:space="preserve">Calle Tarata N° 269 Oficina 206 </t>
  </si>
  <si>
    <t xml:space="preserve">Av. Javier Prado Nº 601 Int. 401 </t>
  </si>
  <si>
    <t>Av. Ramon Castilla Sector Bosquesillo S/N - Puerto Bermudez</t>
  </si>
  <si>
    <t>Mz. 04 Lt. 06 A.H. Nuevo - Ilo</t>
  </si>
  <si>
    <t xml:space="preserve">Mza. C Lote 6 A.H. Los Viñedos De Surco (Av.Los Proceres Cdra N° 11) </t>
  </si>
  <si>
    <t xml:space="preserve">Av. Paseo De La República N° 6176 </t>
  </si>
  <si>
    <t xml:space="preserve">Av. Federico Uranga N° 415 </t>
  </si>
  <si>
    <t>Jr. Deustua N° 301</t>
  </si>
  <si>
    <t xml:space="preserve">Av. Saenz Peña N° 680 A </t>
  </si>
  <si>
    <t xml:space="preserve">Mercado Santa Clara Puesto 61 Jr. Grau </t>
  </si>
  <si>
    <t>Jr. Ancash N° 651</t>
  </si>
  <si>
    <t xml:space="preserve">Av. Andrés Avelino Cáceres 295A Oficina 502 </t>
  </si>
  <si>
    <t>Jr. Zarumilla N° 797 Centro</t>
  </si>
  <si>
    <t xml:space="preserve">Av. La Alameda Del Corregidor N° 1451 Urb. Los Sirius </t>
  </si>
  <si>
    <t xml:space="preserve">Los Nogales N° 777 - 1001 </t>
  </si>
  <si>
    <t xml:space="preserve">Calle San Jose N°  213 </t>
  </si>
  <si>
    <t xml:space="preserve">Jr. Sebastian Lorente Nro. 1325 </t>
  </si>
  <si>
    <t xml:space="preserve">Av. Tomas Marzano N°441 </t>
  </si>
  <si>
    <t>Av. San Luis N° 1343</t>
  </si>
  <si>
    <t xml:space="preserve">Calle Real N° 361 Int A (Galería Constitución 51) </t>
  </si>
  <si>
    <t xml:space="preserve">Calle Real N° 799 </t>
  </si>
  <si>
    <t>Av. San Juan N°1168 Interior A</t>
  </si>
  <si>
    <t xml:space="preserve">Calle Junín N° 626. Urb. Centro Cívico La Libertad </t>
  </si>
  <si>
    <t xml:space="preserve">Av. Balta N° 324 (Cercado) </t>
  </si>
  <si>
    <t xml:space="preserve">Av. Arenales N° 395 Oficina 210 </t>
  </si>
  <si>
    <t xml:space="preserve">Av. Pedro Heraud Nro. 446 </t>
  </si>
  <si>
    <t>Jorge Chávez N° 210</t>
  </si>
  <si>
    <t>Calle Villon Mz. 159 Lt. 22 Barrio Villon Alto</t>
  </si>
  <si>
    <t xml:space="preserve">Av. Emilio Canenecia N° 225 Oficina 418 </t>
  </si>
  <si>
    <t xml:space="preserve">Jr. Francisco De Zela N° 366 </t>
  </si>
  <si>
    <t xml:space="preserve">Jr. Miguel Grau N° 876 </t>
  </si>
  <si>
    <t xml:space="preserve">Jr. Apurimac N° 753 Tienda 01-02 </t>
  </si>
  <si>
    <t xml:space="preserve">Calle Cuzco N° 623 </t>
  </si>
  <si>
    <t xml:space="preserve">Cal. Andrea Mantegna Mz. U Lt. 3 Urb. Piedra Santa </t>
  </si>
  <si>
    <t>Calle Francia, Zona A N° 404</t>
  </si>
  <si>
    <t xml:space="preserve"> Jacobo Hunter </t>
  </si>
  <si>
    <t xml:space="preserve">Jr. Orbegoso N° 381 Int. 4 Cercado (2Do. Piso)  </t>
  </si>
  <si>
    <t xml:space="preserve">Cal. Perez Aranibar N° 889 </t>
  </si>
  <si>
    <t>Calle Napo N° 349</t>
  </si>
  <si>
    <t>Datem del Marañon</t>
  </si>
  <si>
    <t>Jr. Bolognesi  N° 632 Casco Urbano</t>
  </si>
  <si>
    <t>Jr. Juan De La Cruz Romero N° 451</t>
  </si>
  <si>
    <t>Calle O Donovan Nro. 635</t>
  </si>
  <si>
    <t xml:space="preserve">Calle La Merced Nro. 298 Cap. Laredo </t>
  </si>
  <si>
    <t>Mza. J, Lote. 1 - A.H. Miguel Grau</t>
  </si>
  <si>
    <t xml:space="preserve">Mza. B, Lote. 35 - A.H. San Luis </t>
  </si>
  <si>
    <t>Calle San Juan 111</t>
  </si>
  <si>
    <t xml:space="preserve">Calle M Negron Ugarte Nro. 963 Urb. Las Quintanas </t>
  </si>
  <si>
    <t>Calle Luis Oropesa Nro. 00 Barr. Centro</t>
  </si>
  <si>
    <t xml:space="preserve">Jr. 7 De Junio Nro. 314 </t>
  </si>
  <si>
    <t>Av. Ocho De Diciembre S/N</t>
  </si>
  <si>
    <t>San Antonio</t>
  </si>
  <si>
    <t>Cal. Plaza Buenos Aires 403 Mza. N1, Lote. 7</t>
  </si>
  <si>
    <t>Mza. 40, Lote. 24 Agrup. A Ciudad Nueva</t>
  </si>
  <si>
    <t xml:space="preserve">Jr. Grau S/N Ing. 1 -A  </t>
  </si>
  <si>
    <t>Mza. C, Lote. 20A Cas. El Carmen</t>
  </si>
  <si>
    <t xml:space="preserve">Calle Lopez Vidaurre Nro. 1054 Int. 12 - P.J. Santa Rosa </t>
  </si>
  <si>
    <t>Mza. N Lote. 17 - A.H. José Carlos Mariategui</t>
  </si>
  <si>
    <t>Calle Tecte 388 - B</t>
  </si>
  <si>
    <t>Cal 13, Mza. E5, Lote. 28 - Asoc. Sapotal II Et.</t>
  </si>
  <si>
    <t>Av. 2 De Junio Mza. C, Lote. 5 - A.H. 2 De Junio</t>
  </si>
  <si>
    <t>Av. Pangoa Mz. 21. Lt. 13</t>
  </si>
  <si>
    <t>Jr. Huanuco Nro. S/N</t>
  </si>
  <si>
    <t>Av. Santa Fe Mza. O, Lote. 31 - Urb. Los Alisos</t>
  </si>
  <si>
    <t>Av. Pacifico Mz. A1, Lt. 11 - Urb . Las Casuarinas 2da. Etapa</t>
  </si>
  <si>
    <t>Calle Raul Rebagliati N° 164 Lima</t>
  </si>
  <si>
    <t>Calle Las Fresas Nro. 1080 Urb. Las Palmeras</t>
  </si>
  <si>
    <t>Grupo 14 Mza. A, Lote. 13, Sector 2</t>
  </si>
  <si>
    <t>Av. Pinto N° J 173, Centro Comercial Tupac Amaru</t>
  </si>
  <si>
    <t>Calle Zela Nro. 734</t>
  </si>
  <si>
    <t>Calle Mercaderes Nro. 224</t>
  </si>
  <si>
    <t xml:space="preserve">05 de enero de 2010 </t>
  </si>
  <si>
    <t>Mza I, Lote. 10 - Urb. Las Dunas</t>
  </si>
  <si>
    <t>Jr. Tarapacá Nro. 402 Urb. Casco Urbano</t>
  </si>
  <si>
    <t>Callle San Andres Nro. 159 Urb. San Andres</t>
  </si>
  <si>
    <t>Mza. C, Lote. 15 - Urb. Santa Isabel</t>
  </si>
  <si>
    <t>EUREKA EMPRESARIAL S.A.C.</t>
  </si>
  <si>
    <t>Gonzalo Manuel Roberto Bernal Cardenas</t>
  </si>
  <si>
    <t>08206818</t>
  </si>
  <si>
    <t>Calle Doña Alicia Nro. 197 - Piso 1 Urb. La Virreyna</t>
  </si>
  <si>
    <t>19 de enero de 2018</t>
  </si>
  <si>
    <t>Ricardo Cesar Pacheco Vasi</t>
  </si>
  <si>
    <t>07867921</t>
  </si>
  <si>
    <t>Av. Martin Olaya S/N Condominio Paso Chico Lote 14</t>
  </si>
  <si>
    <t>Av. Arequipa Nro. 4120</t>
  </si>
  <si>
    <t>Pj. Bambamarca Mza. I, Lote. 10 - Urb. Ramon Castilla</t>
  </si>
  <si>
    <t>Jr. J.F. Andia Mza. 5, Lote. C</t>
  </si>
  <si>
    <t>Calle Piura Nro 509 Cas. Frias</t>
  </si>
  <si>
    <t>Calle Incanato Nro. 476 Urb. San Carlos</t>
  </si>
  <si>
    <t>Av. Ferrocarril Nº 1365</t>
  </si>
  <si>
    <t>Mza. F Lote. 30 Urb. Tahuaycani II</t>
  </si>
  <si>
    <t>Av. Sánchez Cerro N° 603</t>
  </si>
  <si>
    <t xml:space="preserve">Jr. Guillermo Moore 733 Pj. El Acero  </t>
  </si>
  <si>
    <t>Pj. Vargas Nro. 102 Urb. Tarma</t>
  </si>
  <si>
    <t>Calle Pueblo Nuevo Nro. 406</t>
  </si>
  <si>
    <t>Mza. E, Lote. 15 - Urb. La Campiña Dorada</t>
  </si>
  <si>
    <t>Mza. A, Lote. 009 - Urb. Bancarios</t>
  </si>
  <si>
    <t>Mza. T, Lote. 01 - Urb. José L. Tudela</t>
  </si>
  <si>
    <t>Calle Tambo Real Nro. 427 Urb. Huertos Casuarina Sur</t>
  </si>
  <si>
    <t xml:space="preserve">Calle Tacna 124 </t>
  </si>
  <si>
    <t>Mza. G, Dpto. A-3, Lote. 11 Coo. Lambramani</t>
  </si>
  <si>
    <t>Calle Rivero 207 - Arequipa</t>
  </si>
  <si>
    <t>Av. Mrcal Antonio J. De Sucre Nro. 172</t>
  </si>
  <si>
    <t>Mza. G, Dpto. A-3, Lote. 11 - Coo. Lamb</t>
  </si>
  <si>
    <t>Calle Alfonso Ugarte N° 915</t>
  </si>
  <si>
    <t>Calle Leoncio Prado 458 Urb. El Porvenir</t>
  </si>
  <si>
    <t>Jr. Jose Carlos Mariategui Nro. 348</t>
  </si>
  <si>
    <t xml:space="preserve">Mz. H,  Lt. 8 Anexo Casquina </t>
  </si>
  <si>
    <t>Av. Mexico Oeste 260 Pj. Urrunaga Sc Iv</t>
  </si>
  <si>
    <t>Calle Alfonso Ugarte N° 76</t>
  </si>
  <si>
    <t>Jr. 9 Diciembre N° 251</t>
  </si>
  <si>
    <t>Mz. A K, Lt. 6 Coop G Albarracin Alto De La Alianza</t>
  </si>
  <si>
    <t xml:space="preserve">Calle Unión Mz. A, Lt. 5 </t>
  </si>
  <si>
    <t>Mz. A, C3 Lt. 06 - Urb. Prof San Miguel</t>
  </si>
  <si>
    <t>Mza. D, Lt. 8 - Urb. La Florida</t>
  </si>
  <si>
    <t>Jr. San Martín 416 - Cercado De Trujillo</t>
  </si>
  <si>
    <t xml:space="preserve">Calle Union 472 </t>
  </si>
  <si>
    <t>Av. San Martin Mz. A H3, Lt. 12 Urb. San Isidro</t>
  </si>
  <si>
    <t>Callle Tupac Amaru Nro S/N</t>
  </si>
  <si>
    <t>Mza A, Lote. 361 - Urb. Santa Maria</t>
  </si>
  <si>
    <t>Mza. A, Lote. 20 - Urb. Los Sauces</t>
  </si>
  <si>
    <t>Mza. E, Lote. 17 - Urb. La Alborada</t>
  </si>
  <si>
    <t>Calle La Condamine Nro. 187</t>
  </si>
  <si>
    <t>Mza. A, Lote. 4 - Urb. Santa Teresa Chico</t>
  </si>
  <si>
    <t>Av. 15 De Julio Mz. 3, Lt. 15 Huaycan</t>
  </si>
  <si>
    <t>Grupo 9, Mza. M, Lote. 16, Sector 2</t>
  </si>
  <si>
    <t>Calle San Antonio Nro. 1750</t>
  </si>
  <si>
    <t>Jr. Cristobal Colon Mza. M, Lote. 23 - A.H. Esperanza Baja</t>
  </si>
  <si>
    <t>Asoc. 16 De Abril Mza. A, Lote. 20</t>
  </si>
  <si>
    <t>Mza. R, Lote. 31 - Urb. Villacorpac</t>
  </si>
  <si>
    <t xml:space="preserve">Calle La Isla 267 Urb. La Isla - Arequipa </t>
  </si>
  <si>
    <t xml:space="preserve">Calle San Jose 932 Cercado </t>
  </si>
  <si>
    <t xml:space="preserve">Jr. Las Lajas 271 Urb Las Flores 78 </t>
  </si>
  <si>
    <t>Jr. Rufino Torrico 882 Oficina 304</t>
  </si>
  <si>
    <t>Calle Ramon Castillas N° 400 P.J. El Porvenir</t>
  </si>
  <si>
    <t xml:space="preserve">Apv Nueva Moquegua Mz. K2, Lt. 13 - Cp San Antonio  </t>
  </si>
  <si>
    <t>Ca. El Roble Mza. Z, Lt. 10 - Cp. Arenal</t>
  </si>
  <si>
    <t>Calle Tomas Ganoza Nro. 901</t>
  </si>
  <si>
    <t>Av. México Oeste Nro. 260 P. J. Urrunaga IV Sector</t>
  </si>
  <si>
    <t>Mz. A, Lt 20 Urb Lever Pacocha I Etapa</t>
  </si>
  <si>
    <t>Mza. J, Lt. 26 - Urb. Ilo</t>
  </si>
  <si>
    <t>Calle Curazao Nro. 170 Dpto. 202 Urb. Santa Patricia</t>
  </si>
  <si>
    <t xml:space="preserve">Calle Nanay N° 100 </t>
  </si>
  <si>
    <t>Mz. B, Lt. 10 - AAHH Augusto Galvez Velarde</t>
  </si>
  <si>
    <t>Huanca Sancos</t>
  </si>
  <si>
    <t xml:space="preserve">Jr. Bolivar Nro. S/N </t>
  </si>
  <si>
    <t>Av. Viña Del Mar Nro. 1000 Int. A - Urb.Señor De Los Milagros</t>
  </si>
  <si>
    <t xml:space="preserve">Mza. H, Lote. 28 - Urb. Santo Domingo De Guzmán </t>
  </si>
  <si>
    <t xml:space="preserve">Av. Ferrocarril 1087 </t>
  </si>
  <si>
    <t>Calle Real Nro. 1040 Int. 225</t>
  </si>
  <si>
    <t>Urb. Rosa De América Mz. C, Lt. 1, Grupo III</t>
  </si>
  <si>
    <t>Calle 23 Mza. J, Lt.  4-5 - Urb. Los Jazmines Del Naranjal</t>
  </si>
  <si>
    <t>Calle San Martín Nro. 1549 Centro Jaén</t>
  </si>
  <si>
    <t>Av. 26 de Junio S/N Int. 6 - Mercado Cooperativa</t>
  </si>
  <si>
    <t>Carretera Marginal Lote. 19 A.H Las Palmeras</t>
  </si>
  <si>
    <t>Pza. Santo Domingo De Acobamba S/N  C.C Nueva Libertad Punto Junin</t>
  </si>
  <si>
    <t xml:space="preserve">Ovalo Los Libertadores Lote 28 </t>
  </si>
  <si>
    <t>Calle Cinco Nro. 01 Cas. San Jacinto</t>
  </si>
  <si>
    <t>Mza. N, Lote 186, Urb. Leoncio Prado</t>
  </si>
  <si>
    <t xml:space="preserve">Nro. S/N, Carumas </t>
  </si>
  <si>
    <t>Carretera Tayabambaa Nro. S/N Anexo Retamas</t>
  </si>
  <si>
    <t xml:space="preserve">Poblado Santa Teresa Mza. Q, Lote. 01 Poblado </t>
  </si>
  <si>
    <t>Jr. Elías Aguirre Nro. Nro. 282 Dpto. 401, Mza. H, Lote 15 Casco Urbano</t>
  </si>
  <si>
    <t>Calle 3 De Abril Nro. S/N Int. --</t>
  </si>
  <si>
    <t>Calle Garcilazo De La Vega 123  - Barrio Garcilazo</t>
  </si>
  <si>
    <t>Mza. E, Lote. 18 Urb. Lambramani</t>
  </si>
  <si>
    <t>Mza. L, Lote 12   Surihuaylla Grande</t>
  </si>
  <si>
    <t>Av. 26 De Enero Mza. D, Lote 01 - Asoc. Trabajadores Unsch</t>
  </si>
  <si>
    <t>Mza. E, Lote 18 - Urb. Dolores</t>
  </si>
  <si>
    <t>Cal. Virgen De Chapi Mza. B, Lote. 1 - P.J. Virgen De Chapi</t>
  </si>
  <si>
    <t>Cal. 4, Mza. B, Lote. 1 - Urb. Meliton Carbajal Prov. Const. De Callao</t>
  </si>
  <si>
    <t>Mza.E, Lt. 22. Gru. Sector 1</t>
  </si>
  <si>
    <t xml:space="preserve">Mza. S1, Lote 1-A - Urb. José Boterin Prov. Const. De Callao </t>
  </si>
  <si>
    <t>Calle Martir Olaya Nro. 169 Dpto. 1104</t>
  </si>
  <si>
    <t>Av. Paseo De La República Mza. I, Lote 19</t>
  </si>
  <si>
    <t>Calle Chachacomayoc Nro. 203 Int. 303</t>
  </si>
  <si>
    <t>Mza. G, Dpto. A-3, Lote. 11 - Coo. Lambramani</t>
  </si>
  <si>
    <t xml:space="preserve">Urb.Santa Cecilia Mza. A, Lote 1B </t>
  </si>
  <si>
    <t xml:space="preserve">Calle Hermano Catari  127 </t>
  </si>
  <si>
    <t>Calle 1, Mza. A, Lt. 23B</t>
  </si>
  <si>
    <t xml:space="preserve">Asoc.Basilio Auqui Mz., G Lt.02 </t>
  </si>
  <si>
    <t>Jr. Angaraes Nro. 554</t>
  </si>
  <si>
    <t>AA.HH Ricardo Jauregui Mz. H3, Lt. 17</t>
  </si>
  <si>
    <t>Av. Principal Mza. I, Lote. 20 - Centro Poblado La Rinconada</t>
  </si>
  <si>
    <t xml:space="preserve">Calle Republica China Nº253 CPM Las Mercedes </t>
  </si>
  <si>
    <t>Calle Jaen Nro. 155 Int. 3 Urb. Quiñones (Piso 3)</t>
  </si>
  <si>
    <t>Mz. E, Lote 37 - P.J Miramar Parte Primera</t>
  </si>
  <si>
    <t>Av. Horacio Urteaga 1474 Piso 3 Interior 302</t>
  </si>
  <si>
    <t>Calle Lola Pardo Vargas Mza. K Dpto. 802 / Lote 206 – Urb. Barrio Medico</t>
  </si>
  <si>
    <t xml:space="preserve">Mz. B, Lt. 12 - Urb. El Bosque </t>
  </si>
  <si>
    <t xml:space="preserve">Calle Pierola Nro. 119A </t>
  </si>
  <si>
    <t>Jr. Leoncio Prado Nro 566</t>
  </si>
  <si>
    <t>Jr. Camana 872, Ofc 47</t>
  </si>
  <si>
    <t>Av. Universitaria Nº 3185 Pacifico</t>
  </si>
  <si>
    <t>Mza. 13, Lote. 9 A.H. Laura Caler Iberico</t>
  </si>
  <si>
    <t>Mz.F, Lt.9 - Urb. Oliva Razzeto</t>
  </si>
  <si>
    <t xml:space="preserve">Urb.Julio Arboleda 101 Mz.B, Lt. 01 </t>
  </si>
  <si>
    <t>Calle Isabel De Bobadilla 170 - Urb. La Merced-I Etapa</t>
  </si>
  <si>
    <t>Mza.F, Lt. 30 - Urb. Santa Rosa Del Palmar</t>
  </si>
  <si>
    <t>Villa Paraiso Mz. B, Lt. 6</t>
  </si>
  <si>
    <t>Calle. Buenos Aires Mz. 12, Lt. 34 AA.HH. San Pedro</t>
  </si>
  <si>
    <t>Jr. Puno Nro. S/N</t>
  </si>
  <si>
    <t>Jr.Tarma 167 - Barrio Las Mercedes</t>
  </si>
  <si>
    <t>Urb. Mercedes Mza. B, Lote. 28</t>
  </si>
  <si>
    <t>Mza. B-1, Lote. 04 - Urb. Emadi (Urb. Maria Parado De Bellido)</t>
  </si>
  <si>
    <t>Jiron Los Pinios Mz.  I,  Lote  10  - Urb.Luis Felipe</t>
  </si>
  <si>
    <t xml:space="preserve">Calle 26 De Mayo Nro. 1435 P.J. L. Prado </t>
  </si>
  <si>
    <t>Calle Los Tulipanes Nro. 118 Urb. Miraflores</t>
  </si>
  <si>
    <t>Calle Puno Nro. 541</t>
  </si>
  <si>
    <t>Mza. H-1, Lote. 2 - Coo. 27 De Abril 2Da. Et</t>
  </si>
  <si>
    <t xml:space="preserve">Mza. C, Lote. 01 - Coo. Viv.3 De Diciembre (Urb.3 De Diciembre Frente Mdo.Heroes Cen) </t>
  </si>
  <si>
    <t>Mza. 503, Lote. 19 - Asoc.Viv. Ciudad De Paz Tacna</t>
  </si>
  <si>
    <t xml:space="preserve">Av. America Norte Mza. J, Dpto. 301, Lote. 13 - Urb. Monserrate </t>
  </si>
  <si>
    <t>Jr. Alferez Tavara No 887</t>
  </si>
  <si>
    <t xml:space="preserve">Mz. C1,  Lt. 18, Interior 1 - Aahh Micaela Bastidas </t>
  </si>
  <si>
    <t>Jr. Ricardo Palma 131</t>
  </si>
  <si>
    <t>Calle Los Proceres 156 P.J. Hogar Policial</t>
  </si>
  <si>
    <t>Pje. Las Flores 171 – Banda De Shilcayo</t>
  </si>
  <si>
    <t>Calle Saenz Peña Nro. 322 Int. 3</t>
  </si>
  <si>
    <t>Mza. I, Lote. 22, Segundo Piso Urb. Las Dunas - San Joaquín</t>
  </si>
  <si>
    <t xml:space="preserve">AAHH El Progreso  Mz. A, Lt. 7 </t>
  </si>
  <si>
    <t xml:space="preserve">Calle 02, Mz.C, Lote 22 </t>
  </si>
  <si>
    <t>Jr. Inca Roca 389</t>
  </si>
  <si>
    <t>Ca lle Yahuar Huaca Nº 609</t>
  </si>
  <si>
    <t>Mza. 35, Lote. 25 Asoc. J.Carlos Mariategui (2 Cdras. Abajo Del C.E. Jorge Chavez)Lanchipa</t>
  </si>
  <si>
    <t xml:space="preserve">Pj. Elena Tovar De Chipoco 198 </t>
  </si>
  <si>
    <t>Mza. D, Lt. 01 - Asoc. Unsch (Av. 26 De Enero) Ayacucho - Huamanga - Ayacucho</t>
  </si>
  <si>
    <t xml:space="preserve">Jr. Abtao N°646 </t>
  </si>
  <si>
    <t xml:space="preserve">Jr. Rio Santa 184 </t>
  </si>
  <si>
    <t>Av. Contisuyo Mz. K Lt. 3  P.J. 2 De Junio</t>
  </si>
  <si>
    <t>Jr. Moquegua N° 683</t>
  </si>
  <si>
    <t>Car. Central Km. 110 Carret. Feder. Basadre (San Alejandro)</t>
  </si>
  <si>
    <t>CalLE Union Nro. 113 (Frente Al Mercado) Cajamarca - Contumaza - Chilete</t>
  </si>
  <si>
    <t>Av. Alayza Paz Soldan Nro. 109 Int. 111 Tamshiyacu (Frente A La Palza De Tamshiyacu)</t>
  </si>
  <si>
    <t>Jr. San Martin Nro. S/N (Esq. Con Jr. Sucre A 1 Cdra Del Mercado)</t>
  </si>
  <si>
    <t>Jr. Saposoa Progreso Nro. S/N San Alejandro</t>
  </si>
  <si>
    <t>Calle Tupac Amaru Nro S/N</t>
  </si>
  <si>
    <t xml:space="preserve">Calle Esq. Morona Con Marañon Nro. S-N (Cuadra 01) </t>
  </si>
  <si>
    <t xml:space="preserve">Cal. 03 De Abril Nro. 300 (Esquina Del Movimiento X Plaza De Armas) </t>
  </si>
  <si>
    <t xml:space="preserve">Jr. Libertad Nro. S/N Cercado </t>
  </si>
  <si>
    <t xml:space="preserve">Av. Emancipacion Nº 182 Cas. Acapulco </t>
  </si>
  <si>
    <t>Calle Manuel Bonilla Nro. 600 Centro Lambayeque - Chiclayo - Eten</t>
  </si>
  <si>
    <t>Jr. Luis F. De La Puente Uceda Nro. 1395</t>
  </si>
  <si>
    <t xml:space="preserve">Cal. Jaime De Gondra Mza. D Lote. 11 Urb. Vista Hermosa (1 Cdra Del Limonero) </t>
  </si>
  <si>
    <t xml:space="preserve">Av. Mariscal Castilla Nro. 410 (Fte Al Jardin De Infancia 112) </t>
  </si>
  <si>
    <t xml:space="preserve">Carlos Cueto Fernandini Km. 194 </t>
  </si>
  <si>
    <t>Jr. Cusco No. 321 (4Ta. Puerta Marrón A La Av. Leon Velarde)</t>
  </si>
  <si>
    <t xml:space="preserve">BL. Parada Municipal Puesto No. 06 (Av. Mariano Melgar Cdra. 09) </t>
  </si>
  <si>
    <t>Calle Descartes N° 135, Interior 1, Urb. La Calera</t>
  </si>
  <si>
    <t xml:space="preserve">Prolongación Ica Nro. 103 (Int A-B Esquina Con FFCC) </t>
  </si>
  <si>
    <t xml:space="preserve">Pj. Senda El Sol Nro. 120A Urb. Arco Iris </t>
  </si>
  <si>
    <t xml:space="preserve">Av. Larco Nro. 383 Int. 401 </t>
  </si>
  <si>
    <t xml:space="preserve">Av. Husares De Junin-3Er Piso Nro. 1203 Int. 303 Urb. La Arboleda </t>
  </si>
  <si>
    <t>Juan XXII F -2 Dpto. 301</t>
  </si>
  <si>
    <t xml:space="preserve">Jr. F De Zela Nro. 1052 (Cuba Con Salaverry A 2 Cdras) </t>
  </si>
  <si>
    <t xml:space="preserve">Av. Alfredo Benavides Nº 245  Of. 206 </t>
  </si>
  <si>
    <t xml:space="preserve">Pj. Libertad Nro. 203 Br San Sebastian (Al Costado De La Funeraria La Recoleta) </t>
  </si>
  <si>
    <t>Av. Ariosto Matellini 194 Urb. Paseo De La Republica</t>
  </si>
  <si>
    <t xml:space="preserve">Av. Nicolas Arriola Nro. 314 Int. 1103 </t>
  </si>
  <si>
    <t>Av. Velasco Astete 179 - Dpto 101 - Urb. Mariscal Castilla</t>
  </si>
  <si>
    <t>Mza. E Lote. 20 Urb. San Jose (Cerca Iglesia San Jose)</t>
  </si>
  <si>
    <t xml:space="preserve">Jr. Cajamarca Nro. 1185 Tingo Maria (A 2 Cuadras Del Colegio Boning) </t>
  </si>
  <si>
    <t>Av. Proceres De La Independencia 1665, Urb. Las Flores</t>
  </si>
  <si>
    <t xml:space="preserve">Jr. Bellido Nro. 515 </t>
  </si>
  <si>
    <t>Av. Del Aire Block E-3 Nro. 1015 Dpto. 404 Condominio Del Aire (Intercección Av. Del Aire Av. San Luis)</t>
  </si>
  <si>
    <t>Av. Balta Nro. 165 (Costado De Farmacia Zeballos)</t>
  </si>
  <si>
    <t xml:space="preserve">Cal. Martin De Murua Nro. 160 Urb. Maranga </t>
  </si>
  <si>
    <t xml:space="preserve">Pj. Maria Caridad Nro. 120 Puente Viru </t>
  </si>
  <si>
    <t xml:space="preserve">Av. Del Aire Nro. 2196 Urb. Villa Jardin </t>
  </si>
  <si>
    <t xml:space="preserve">Cal. General Suarez Nro. 465 (A 1 Cuadra Del Touring Club Automovil) </t>
  </si>
  <si>
    <t>Mza. L, Lote. 22 - Urb. Ignacio Merino 2Etapa (2 Y Media Cuadra Decem. Metropolitano)</t>
  </si>
  <si>
    <t xml:space="preserve">Calle Los Cipreses No 121  Urb Los Parques </t>
  </si>
  <si>
    <t xml:space="preserve">Av. Universitaria Mz." B"  Lt."11" AA.HH. "Daniel Alcides Carrion", </t>
  </si>
  <si>
    <t xml:space="preserve">Jr. José María Plaza Nro. 364 Int. B Urb. Fundo Oyague </t>
  </si>
  <si>
    <t xml:space="preserve">Jr. Cusco Nro. 440 Int. 340 </t>
  </si>
  <si>
    <t>Av. Aviacion Nro. 2779</t>
  </si>
  <si>
    <t>Jr. Bolivar Nro. 366 Int. 001 Cent. Tumbes (Frente A La Direccion Regional De Educac)</t>
  </si>
  <si>
    <t>Av. Alameda Los Horizontes Mza. I -1 Lote. 4 Urb. Los Huertos De Villa</t>
  </si>
  <si>
    <t xml:space="preserve">Av. Francisco De Zela Nro. 141 Urb. Tablada De Lurin </t>
  </si>
  <si>
    <t>Av. Nicolas Ayllon Nro. 6645</t>
  </si>
  <si>
    <t xml:space="preserve">Jr. Virrey Toledo Nro. 221 Cercado (Esquina Con Plaza De Armas) </t>
  </si>
  <si>
    <t xml:space="preserve">Calle Eufemio Lora Y Lora Nro 591 Dpto 503.  Urb. Patazca </t>
  </si>
  <si>
    <t xml:space="preserve">Mza. D Lote. 41 Urb. Monteriico (Av. Las Americas Y Calle Piura) </t>
  </si>
  <si>
    <t xml:space="preserve">Mza. N Lote. 21 Urb. Santa Catalina (Espaldas De La Villa Medica) </t>
  </si>
  <si>
    <t>Av. Grau Nro. 390 (Frente Elektra)</t>
  </si>
  <si>
    <t>Calle El Refugio Nro. 635 Res. La Planicie (Por El Colegio Villamaria)</t>
  </si>
  <si>
    <t xml:space="preserve">Calle Maruri Nro. 276 (Frente Al Banco Wiese) </t>
  </si>
  <si>
    <t>Jr. Larrabure Y Unanue Nro. 299 Dpto. 605 (Cuadra 3 De Arenales)</t>
  </si>
  <si>
    <t>Nro. O-4 C.C. El Molino 1 (Jiron La Union Stand O-4)</t>
  </si>
  <si>
    <t xml:space="preserve">Basilio Ramirez Peña 337 Piso 1 </t>
  </si>
  <si>
    <t>Cal. Diego Ferrer Nro. 191 Pblo. Moche</t>
  </si>
  <si>
    <t>Pj. Pedro Caballero Y Lira Nro. S/N P.J. Uliachin (A 5 Metros Del Terminal Terrestre)</t>
  </si>
  <si>
    <t>Jr. Gamaliel Churata Nro. 218 Barrio San Martin</t>
  </si>
  <si>
    <t>Cal. Las Salinas Nro. 661 Dpto. A Urb. Villcampa (Altura Cuadra 3 De Av. Tarapaca)</t>
  </si>
  <si>
    <t xml:space="preserve">Pj. Carlos Ernesto Krumdieck Nro. 375 Urb. Santa Catalina (Frente Al Parque Krumdieck) </t>
  </si>
  <si>
    <t>Nro. S/N Urb. Picchu San Isidro (Calle Las Magnolias Ll-11 Mdia Cdra Abaj)</t>
  </si>
  <si>
    <t>Cal. Santa Cruz Nro. 362 Int. 8 Barr. Chicago (Al Costado Del Terminal Terrestre Porton)</t>
  </si>
  <si>
    <t>Jr. El Carmen Nro. 266 (A 2 Cdras De Av Angamos)</t>
  </si>
  <si>
    <t xml:space="preserve">Calle Las Violetas Nro. 169 Urb. Los Recaudadores (Espalda Clinica San Borja) </t>
  </si>
  <si>
    <t xml:space="preserve">Calle Bolognesi Nro. 780 Dpto. 902 Urb. Cercado De Miraflores </t>
  </si>
  <si>
    <t>Ca. Las Gardenias Nº 168</t>
  </si>
  <si>
    <t>Jr. Jose Quiñonez 539 - Br. Santa Elena Alta</t>
  </si>
  <si>
    <t xml:space="preserve">Calle Lima Nro. 397 (A 8 Puertas De Movistar) </t>
  </si>
  <si>
    <t>Cal. Bolivar Nro. 102 C.P. Menor Lucco (Al Frente De La Loza Deportiva)</t>
  </si>
  <si>
    <t xml:space="preserve">Fredy Aliaga N°419 </t>
  </si>
  <si>
    <t>Calle Raul Pilco Perez Nro. 515 (Con Calvo De Araujo Cdra 18 Aproximadame)</t>
  </si>
  <si>
    <t xml:space="preserve">Calle Federico Gerdes Nro. 197 Urb. Pando (Alt De La Cdra 4 Av Universitaria) </t>
  </si>
  <si>
    <t>Calle Belen Nro. 306 (3Er Piso Edificio Planifam)</t>
  </si>
  <si>
    <t xml:space="preserve">Calle Bacaflor Nro. 482 Int. 201 Urb. Ingenieria (Paradero Cayetano) </t>
  </si>
  <si>
    <t>Calle Tacna Nro. 290 (A 1Cdra. De Colegio Santa Ana)</t>
  </si>
  <si>
    <t>Mlc. De La Reserva Nro. 717 Dpto. 1101 (Frente A Larco Mar)</t>
  </si>
  <si>
    <t>Mza. L1, Lote. 07 Urb. Viñedos De Chincha</t>
  </si>
  <si>
    <t>Calle 2 De Mayo 669</t>
  </si>
  <si>
    <t>Mz K2 Lt 16 San Hilarion Alto</t>
  </si>
  <si>
    <t xml:space="preserve">Jr. Orbegoso  N°185  2Do Piso </t>
  </si>
  <si>
    <t>Urb. Jose Lisnher T. Mz. V, Lt. 05</t>
  </si>
  <si>
    <t>Jr. Acuario Nro. 971 Dpto. 301 Urb. Mercurio (Alt De Cdra 10 De Antunez De Mayolo)</t>
  </si>
  <si>
    <t>Jr. Mariscal Caceres Nro. 101A (Plaza De Armas)</t>
  </si>
  <si>
    <t xml:space="preserve">Jr. Jose Pardo Nro. 363 Sec. 11 (Entre Arterial Y Nicolas De Pierola) </t>
  </si>
  <si>
    <t>Mza. K Lote. 18 Asoc. 09 De Diciembre (Espaldas De Dante)</t>
  </si>
  <si>
    <t>I Etapa Mza. G Lote. 03 Urb. Puente Blanco (A La Derecha De Edificios)</t>
  </si>
  <si>
    <t>Av. 22 De Agosto 610</t>
  </si>
  <si>
    <t>Mza. 342 Lote. 10 Asoc.Viv. El Triunfo (2 Cdras. Arriba Del Estadio Cachipucara)</t>
  </si>
  <si>
    <t xml:space="preserve">Calle Arequipa Nro. 622 Cas. Frias (Cerca A Parque) </t>
  </si>
  <si>
    <t xml:space="preserve">Av. Brasil Nro. 1361 Dpto. 401B </t>
  </si>
  <si>
    <t>Mza. F, Lote. 14 - Urb. Sol De Ica - 2Do Piso (Altura De La Cdra 14 De La Av San Martin)</t>
  </si>
  <si>
    <t>Mza. A Dpto. 03 Lote. 39 Urb. Buena Vista (Piso 3)</t>
  </si>
  <si>
    <t>Cal. Paz Soldan Nro. 170 Dpto. 309</t>
  </si>
  <si>
    <t>Jr. Pomabamba  125</t>
  </si>
  <si>
    <t xml:space="preserve">Jr. Huanta Nro. S/N (Frente Del Baño Pùblico) </t>
  </si>
  <si>
    <t xml:space="preserve">Jr. Tambo De Mora Nro. 587 Urb. Mangomarca </t>
  </si>
  <si>
    <t>Mza. B Lote. 19 Asoc.San Juan De Dios</t>
  </si>
  <si>
    <t>Mza. A26, Lote. 45 - Urb. Manuel Arevalo III</t>
  </si>
  <si>
    <t xml:space="preserve">Mza. U Lote. 28 Urb. Los Cipreces </t>
  </si>
  <si>
    <t>Jr. Luis Albrecht Nro. 742 Urb. Las Quintanas</t>
  </si>
  <si>
    <t>Cal. A. Reyes Nro. 524 Int. 2B (Alt. Rivera Navarrete Con Andres Reyes)</t>
  </si>
  <si>
    <t>Cal. El Parque Tienda 2-B1 Nro. S/N Urb. Santa Isabel (Centro Comercial Santa Isabel 4Piso)</t>
  </si>
  <si>
    <t>Jr. Ayacucho Nro. 514 (Alt. Real Y Arequipa)</t>
  </si>
  <si>
    <t>Jr. Moquegua Nro. 3610 Urb. Peru</t>
  </si>
  <si>
    <t>AV TUPAC AMARU 1258 - COMAS, LIMA</t>
  </si>
  <si>
    <t>Prol. Cuzco Nro. 670 (A 2 Cdrs De Parque. Tupac Amaru)</t>
  </si>
  <si>
    <t xml:space="preserve">Jr. San Cristobal Nro. 282  </t>
  </si>
  <si>
    <t>San Martin de Porras</t>
  </si>
  <si>
    <t>Jr. Pedro Canga Nro. 445</t>
  </si>
  <si>
    <t>Mza. F Lote. 23 Urb. La Rinconada II Etapa (A 2 Cdra Del Parque A La Madre)</t>
  </si>
  <si>
    <t>El Palacio II Etapa, Mz. C, Lote 5</t>
  </si>
  <si>
    <t>Cal. Caballero Lastre Nro. 38 (Penultima Cdra Por Paredon De La Fab)</t>
  </si>
  <si>
    <t xml:space="preserve">Mza. C6, Lote. 12 Coishco </t>
  </si>
  <si>
    <t xml:space="preserve">Calle 13, Mza. H, Lote. 09 A.H. Cruz De Motupe Grupo 2 (Altura Paradero Mercado De Av, Central) </t>
  </si>
  <si>
    <t xml:space="preserve">Jr. Abtao Nro. 309B Int. 1 Cent. Huanuco (2Do Piso) </t>
  </si>
  <si>
    <t xml:space="preserve">Cal. Ayabaca Nro. 248 A.H. Santa Rosa II Etapa </t>
  </si>
  <si>
    <t>Calle Cortaderas Nro. 131A Dpto. 4 (Detrás De Clínica Arequipa)</t>
  </si>
  <si>
    <t>Calle Manco Capac Nro. 1130 P.J. Jesus Maria (A 1 Cdra. De La Plaza Jesus Maria)</t>
  </si>
  <si>
    <t>Jr. Lima Nro. 189 Int. 402 (Entre Lima y Ancash 4To. Piso)</t>
  </si>
  <si>
    <t>Calle Uruguay Nro. 314</t>
  </si>
  <si>
    <t xml:space="preserve">Jr. Pedro Canga Nro. 445 </t>
  </si>
  <si>
    <t>Jr. Calcuchimac H-8, Urb. Los Laureles</t>
  </si>
  <si>
    <t>Av. Cusco 750</t>
  </si>
  <si>
    <t>Calle Lagunillas Nro. S/N (1 Cuadr. Acia Arriba De Centro De Salud)</t>
  </si>
  <si>
    <t xml:space="preserve">Calle Velasco Astete Nro. S/N (En Hotel Olivares C4P 1Er Piso) </t>
  </si>
  <si>
    <t>Av. Monterrey Nro. S/N Barrio De Monterrey</t>
  </si>
  <si>
    <t>Calle Morro De Arica Nro. 108 (Mercado Municipal</t>
  </si>
  <si>
    <t>Calle Julio Ponce 332 - Aahh Nuevo Chiclayito</t>
  </si>
  <si>
    <t>Mza. E, Lote. 27 - A.H. Los Algarrobos I Etapa (Por La Comisaria De Los Algarrobos)</t>
  </si>
  <si>
    <t>Mza. E, Lote. 11, Dpto. 101 - Apv. San Geronimo (Alt Comisaria Sagitario)</t>
  </si>
  <si>
    <t>Jr. 28 De Julio Nro. 360 Cent. C.U Huanuco (Costado Grifo Primavera)</t>
  </si>
  <si>
    <t>Cal. Los Cerezos Mza. G Lote. 24 (Costado Del 2Do Parque De Los Portales)</t>
  </si>
  <si>
    <t>Calle Carlos Castañeda Nro. 603 P.J. Jose Santos Chocano (2Do Piso)</t>
  </si>
  <si>
    <t xml:space="preserve">Cal. Teniente Jimenez Mza. K1, Lote. 5B, Dpto. 108 - Urb. La Campiña </t>
  </si>
  <si>
    <t xml:space="preserve"> Calle Cabo Blanco 204 Orrantia</t>
  </si>
  <si>
    <t xml:space="preserve">Av. Fernando Belaunde Terry Mza. 27, Lote. 8 - C.P. Ciudad Constitucion </t>
  </si>
  <si>
    <t xml:space="preserve">Mza. B, Lote. 1 - Urb. Monterrey </t>
  </si>
  <si>
    <t xml:space="preserve">Edificio 10 Lote. S/N Dpto. 503 Fonavi 2 </t>
  </si>
  <si>
    <t>Jr. Rio Marañon Mza. G, Lote. 14 - Urb. Jesus Oropeza Chonta</t>
  </si>
  <si>
    <t>Bl. Edificio Nro. 23 Dpto. 101 C.H. Fonavi II</t>
  </si>
  <si>
    <t>Urb. E. Lopez Albujar II Mza. B Lote. 19 C.P. San Antonio</t>
  </si>
  <si>
    <t xml:space="preserve">Cal. 6 Mza. P, Lote. 14 - Urb. El Pinar </t>
  </si>
  <si>
    <t>Calle El Estribo 150B- Urb El Camino</t>
  </si>
  <si>
    <t xml:space="preserve">Calle Ernesto Velit Nro. 400 </t>
  </si>
  <si>
    <t>Mza. E, Lote. 6 - Urb. La Esperanza - Adepa</t>
  </si>
  <si>
    <t>Mza. F3, Lote. 16E - Urb. Monserrate Iv Etapa</t>
  </si>
  <si>
    <t>Calle Domingo De La Presa Nro. 252 Urb. Valle Hermoso</t>
  </si>
  <si>
    <t>Bl. Santa Elena Mza. B, Lote. 17 - Urb. Santa Elena</t>
  </si>
  <si>
    <t xml:space="preserve">Carretera Pimentel Km. 4.7 Parque Industrial (Frente a Conalisa) </t>
  </si>
  <si>
    <t>Alberto Alejandro del Águila Vergara</t>
  </si>
  <si>
    <t>Av. Malecón de la Marina Nro. 274 Int. 7 Urb. Santa Cruz</t>
  </si>
  <si>
    <t>24 de enero de 2018</t>
  </si>
  <si>
    <t>Haydee Cecilia Velasquez Rodriguez</t>
  </si>
  <si>
    <t>TELRAP SERVICIO GENERALES S.A.C.</t>
  </si>
  <si>
    <t>Mz. R, Lote 3 - Urbanizacion Santa Rosa De Lima II</t>
  </si>
  <si>
    <t>Jr. Ricardo Palma 510 - Urbanización Mercado Central</t>
  </si>
  <si>
    <t xml:space="preserve">Mza. A, Lote. 11 - Apv. Francisco Palao (Iqz Semaforo H. Mendivil C1P Entosmancora) </t>
  </si>
  <si>
    <t xml:space="preserve">Mza. D, Lote. 4 - A.V. Juan Pablo II (Paradero Telefono Pasando UAC) </t>
  </si>
  <si>
    <t>Jr. Simon Bolivar Nro. 212 Int. 001 - Cent. Tumbes</t>
  </si>
  <si>
    <t>Urb. E. Lopez Albujar II Mza. B, Lote. 19 - C.P. San Antonio (Esquina De Posta Antigua De San Antonio)</t>
  </si>
  <si>
    <t>Av. Peru Nro. S/N - Pbo.Mariscal Caceres (S70510618-1/2Cd Puente Daniel Hernandez)</t>
  </si>
  <si>
    <t xml:space="preserve">Calle San Martin Nro. 203A (1er. Piso-Esq.Con Arequipa-Frente Catedral) </t>
  </si>
  <si>
    <t>Av. 1 De Junio Mza. 65, Lote. 07 Int.  -- (Al Costado Del Banco De La Nacion Km34)</t>
  </si>
  <si>
    <t>Av. Ovalo Nvo. Ilo-Pampa Inal Mza. A, Lote. 18 - P.J. Asoc. La Picuda</t>
  </si>
  <si>
    <t>Calle Luna Peralta Nro. 123 (Alt. Cdra 3 De Av.Canada)</t>
  </si>
  <si>
    <t xml:space="preserve">Av. Arica Nro. 381 Int. 01 - Barrio San Jose </t>
  </si>
  <si>
    <t xml:space="preserve">Mza. M, Lote. 5 - Urb. Leon XIII (A Espaldas Clinica Braganini) </t>
  </si>
  <si>
    <t>Calle Arica Nro. 308 (2 Cdras De Plazuela Santa Rosa)</t>
  </si>
  <si>
    <t>Calle Pardo Miguel Nro. 653 Sector Pueblo Libre</t>
  </si>
  <si>
    <t xml:space="preserve">Mza. F, Lote. 20 - Urb. Leon XIII (De Av. Cayma Bajando 3Cdras) </t>
  </si>
  <si>
    <t xml:space="preserve">Calle Grau Nro. 132 Cent Panao (A Una Cuadra Del Cementerio) </t>
  </si>
  <si>
    <t xml:space="preserve">Calle Las Diamelas Nro. 178 C.P. Carlos Stein Chavez </t>
  </si>
  <si>
    <t xml:space="preserve">Carretera Feredico Basadre Km. 86 (Von Humbolt, Frente Plaza Grau) </t>
  </si>
  <si>
    <t>Av. 1 De Junio Mza. 65, Lote. 07 (Costado Del Banco De La Nacion)</t>
  </si>
  <si>
    <t>Mza. F, Lote. 25 - Urb. Los Geranios</t>
  </si>
  <si>
    <t xml:space="preserve">Av. Antenor Orrego Mza. K, Lote. 30 - Urb. Covicorti </t>
  </si>
  <si>
    <t>Seccion 17 Tienda 115 Nro. --- Pl. Andres Avelino Caceres (Fte. a Playa De Estacionamiento Siglo XX)</t>
  </si>
  <si>
    <t>Bl. 45 Nro. A1 U.V. 3 Lima</t>
  </si>
  <si>
    <t>Calle 7 De Junio Nro. 168A - P.J. La Tomilla - Zon. A (A 4 Cdras.Del Estadio La Tomilla -Cayma)</t>
  </si>
  <si>
    <t xml:space="preserve">Calle Huallaga Nro. 144 Barrio Pachitea </t>
  </si>
  <si>
    <t xml:space="preserve">Calle Cusco Nro. 388B (Espaldar Del Ministerio de Transporte) </t>
  </si>
  <si>
    <t>Av. Marginal Nro. S/N AA.VV. El Milagro (S72686880 Esq Calle Palmeras y Calle Claveles)</t>
  </si>
  <si>
    <t>Jr. La Esmeralda Nro. S/N (A Media Cuadra De Carretra Central Hyo.)</t>
  </si>
  <si>
    <t>Mza. 03, Lote. 01 - Urb. Villa Marina</t>
  </si>
  <si>
    <t xml:space="preserve">Mza. E, Lote. 18 - Urb. La Florida (A Espaldas Del Colegio Santa Angela) </t>
  </si>
  <si>
    <t xml:space="preserve">Av. Las Palmeras Mza. H2, Lote. 28 - Urb. Las Casuarinas II Etapa (Por La Tienda La Economia) </t>
  </si>
  <si>
    <t>Av. Salaverry Nro. 107 (Av. Salaverry 107 Mz. L2, Lt. 8)</t>
  </si>
  <si>
    <t>Calle Progreso Nro. 803</t>
  </si>
  <si>
    <t>Calle Mariano Melgar Nro. 818 Urb. La Libertad</t>
  </si>
  <si>
    <t xml:space="preserve">Calle Tacna Nro. 319 Pueblo Otuzco </t>
  </si>
  <si>
    <t xml:space="preserve">Calle Zela Nro. 26 </t>
  </si>
  <si>
    <t xml:space="preserve"> Mza. A Lote. 18A A.H. Abraham Valdelomar (Casa Verde En Esquina De 3 Pisos)</t>
  </si>
  <si>
    <t>Calle Pallardelli Nro. 183 Dpto. 202 - Urb. Andres Razuri</t>
  </si>
  <si>
    <t xml:space="preserve">Jr. San Martin Nro. S/N (Cdra. 11, Frente Al Mercado Jose Olaya) </t>
  </si>
  <si>
    <t xml:space="preserve">Calle Benjamin Vizquerra Nro. 168 (Frente De Notraia Ramos Zea) </t>
  </si>
  <si>
    <t xml:space="preserve">II Etapa Mza. E, Lote. 28 - Urb. Laguna Del Chipe Pnp (Cerca A Colegio Turicara) </t>
  </si>
  <si>
    <t>Calle Belen Nro. 347B</t>
  </si>
  <si>
    <t xml:space="preserve">Calle Soledad Nro. Sn Int. 1 Exterior Del Mdo 1 (Puesto 1) </t>
  </si>
  <si>
    <t xml:space="preserve">Calle Maria Miranda Nro. 253 </t>
  </si>
  <si>
    <t>Jr. Dos De Mayo Nro. 695 Pblo. Celendin</t>
  </si>
  <si>
    <t>Calle Sinchi Roca Nro. 191 (En La Tupac Amaru)</t>
  </si>
  <si>
    <t xml:space="preserve">Santa Monica Mza. C, Lote. 18 - Urb. Santa Monica (A 2 Cuadras De Complejo La Roma) </t>
  </si>
  <si>
    <t xml:space="preserve">Mza. C, Lote. 4 - Urb. Rosas Del Valle I (Pasando Kola Real Por Av. Metropolitana) </t>
  </si>
  <si>
    <t>Av. Jesus De Nazareth 2Do Piso Mza. K, Lote. 13 Urb. Covicorti (A 2Cdras De Trc)</t>
  </si>
  <si>
    <t>Av. Sanchez Cerro Nro. 248 Z.I. Zn. Industrial-Grifo Prima</t>
  </si>
  <si>
    <t>Jr. Lima Nro. 478 P.J. Pblo. San Pablo</t>
  </si>
  <si>
    <t>Jr. Circuito Los Herores Nro. 165 Urb. Pio Pata (A 1 Cdra De Bolognesi y Hvca.)</t>
  </si>
  <si>
    <t>Calle Bolognesi Nro. 389 Huanuco - Pachitea - Panao</t>
  </si>
  <si>
    <t xml:space="preserve">Bl. Aprovica Mza. D, Lote. 04 - Urb. Aprovica (A Una Cuadra De La Comisaria De Pillco) </t>
  </si>
  <si>
    <t xml:space="preserve">Calle Carlos Baca Flor Nro. 414 Int. 2Pis (Altura De Av. America Sur) </t>
  </si>
  <si>
    <t xml:space="preserve">Av. Tito Jaime Nro. F-1 - Cent Tingo Maria (Sector Cosmos Puesto P-2 Mercado) </t>
  </si>
  <si>
    <t xml:space="preserve">Jr. Aguajal Nro. 150 Sec. Pimentel (3er. Piso Del Restaurante Mana) </t>
  </si>
  <si>
    <t>Bl. A1 Nro. 31 Galeria Nicolas Cuglievan</t>
  </si>
  <si>
    <t>Jr. 28 De Julio Nro. 249 Centro De Lonya</t>
  </si>
  <si>
    <t>Mza. B, Lote. 1A As.Viv.E.Perez Gamboa (Cdra. 5 De Av.Municipal)</t>
  </si>
  <si>
    <t>Mza. B1, Lote. 04 - Urb. Emadi (Espalda De La Canchita Mamasori)</t>
  </si>
  <si>
    <t>Pj. Constancia Nro. 102 Int. 201 C.C. Santa Fe (Oficina 201, 2P Frente a Mariscal Gamarra)</t>
  </si>
  <si>
    <t>Jr. Los Topacios Nro. 408 Villa Universitaria</t>
  </si>
  <si>
    <t xml:space="preserve">Jr. Grau Nro. 138 (A media Cdra. del CEI Mi Pequeño Mundo) </t>
  </si>
  <si>
    <t xml:space="preserve">Calle Andres Egg Nro. 477 (A Una Cdra. Del Terminal) Pasco Oxapampa Villa Rica </t>
  </si>
  <si>
    <t>Calle Fermin Tanguis Nro. 400 Urb. San Miguel</t>
  </si>
  <si>
    <t>Calle 24 Nro. 227 Dpto. 302 Urb. Corpac</t>
  </si>
  <si>
    <t>Calle Ramon Herrera Nro. 149 Urb. Remigio Silva II</t>
  </si>
  <si>
    <t xml:space="preserve">Calle Los Sauces Nro. 299 Centro </t>
  </si>
  <si>
    <t>Mza. A, Lote. 05 - Urb. La Esmeralda De Marcona (Frente A Local Del Apra-Costado Paradero)</t>
  </si>
  <si>
    <t xml:space="preserve">Mza. B, Lote. 12 A.V. El Mirador Los Milagros </t>
  </si>
  <si>
    <t>Av. Cuzco Nro. 1501 (3 Cdras De Grifo Zafiro)</t>
  </si>
  <si>
    <t xml:space="preserve">Jr. Jose Galvez Nro. Cd. 4 Pblo San Marcos (Numero 455 Plaza De Armas) </t>
  </si>
  <si>
    <t>Calle Maria Parado De Bellido Mza. 7, Lote. 8 - P.J. Nueva Jerusalen</t>
  </si>
  <si>
    <t xml:space="preserve">Calle O. Grohmann Nro. 969 Int. 1-B Urb. San Jose </t>
  </si>
  <si>
    <t xml:space="preserve">Mza. B, Lote. 4 Urb. San Miguel </t>
  </si>
  <si>
    <t>Nro. 96 Plataforma Monsalve Baca (Puesto 96 Exterior Mcdo. Modelo Lambayeque)</t>
  </si>
  <si>
    <t>Calle San José 583</t>
  </si>
  <si>
    <t xml:space="preserve">Calle El Patriotismo Mza. L5, Lote. 03A - Urb. Pro 2Da Etapa (A Espalda Del Colegio Megaciencias) </t>
  </si>
  <si>
    <t>Av. Manuel Olguin 335 Urb. Monterrico Chico Surco</t>
  </si>
  <si>
    <t xml:space="preserve">Calle Antonio Monsalve Baca Nro. 192 </t>
  </si>
  <si>
    <t>Calle Los Gladiolos No. 305 Dpto. 201 (Frente A Piedra Santa II)</t>
  </si>
  <si>
    <t>Mza. W6, Lote. 14 - A.H. 5 De Mayo</t>
  </si>
  <si>
    <t xml:space="preserve">Av. Javier Prado Nro. 1544 Dpto. 201 - Urb. Corpac </t>
  </si>
  <si>
    <t xml:space="preserve">Calle Las Palmeras Mza. D5 Lote. 04 A.H. La Primavera I Etapa </t>
  </si>
  <si>
    <t>Bl. San Luis Sect. 3, Mza. Z6, Lote. 12 - P.J. San Luis Sect. (1 Cdra Espalda De Iglesia Mormon)</t>
  </si>
  <si>
    <t>Calle Carlos Gonzales Nro. 275 Dpto. 301 (Espalda Marina Park)</t>
  </si>
  <si>
    <t xml:space="preserve">Av. 1 de Junio Mza. 65, Lote. 07 (Costado Del Banco De La Nacion) </t>
  </si>
  <si>
    <t xml:space="preserve">Jr. Mariano Melgar Nro. 571 (Cdra. y Mdia. de Ministerio De Transportes) </t>
  </si>
  <si>
    <t>Mza. B, Lote. 18 - Urb. Villa Electrica (Frente Al Cementerio La Apacheta)</t>
  </si>
  <si>
    <t>Av. La Paz Nro. 305 (A Media Cdra De Pasaje Sta. Rosa)</t>
  </si>
  <si>
    <t>Av. Manco Capac Nro. 1475 (3er. Piso)</t>
  </si>
  <si>
    <t xml:space="preserve">Av. Universitaria Nro. 6002 - Urb. El Tumbo (Parque De Villa Sol) </t>
  </si>
  <si>
    <t xml:space="preserve">Urb. Villa Gloria C-6 </t>
  </si>
  <si>
    <t>Mz. 1, Lote 27 C.P. Pistaloli - Monzon</t>
  </si>
  <si>
    <t>Prol. Jose Galvez Nro. 168 (Antes De Instersección Con Vidal)</t>
  </si>
  <si>
    <t>Calle Monsalve Vaca Nro. 180 - P.J. Santa Rosa</t>
  </si>
  <si>
    <t>Av. Huallaga Nro. 478 Pblo. Huariaca</t>
  </si>
  <si>
    <t>Jr. 9 De Octubre Mza. H2, Lote. 20 - A.H. Miraflores Alto</t>
  </si>
  <si>
    <t xml:space="preserve">Calle Antequeda Nro. 844 Urb. Jardin </t>
  </si>
  <si>
    <t>Calle Paseo Los Dominicos Nro. 372 Dpto. A2 Int. 302 - Coo. Ciudad Satelite Sta Rosa</t>
  </si>
  <si>
    <t xml:space="preserve"> Calle Honduras Nro. 330</t>
  </si>
  <si>
    <t>Calle Monseñor Sardinas Mza. A, Lote. 01 (Al Frente De La Unheval)</t>
  </si>
  <si>
    <t>Jr. Santa Rosa Mza. C, Lote. 2 - A.H. Los Olivos (Frente Senati, Entrando Media Cdra)</t>
  </si>
  <si>
    <t>Mza. G, Lote. 4H - Urb. Buenos Aires (Espaldas De Metro)</t>
  </si>
  <si>
    <t xml:space="preserve">Av. Grau Nro. S/N Anexo Pampalca (Frente Campamento Doe Run - Cobriza) </t>
  </si>
  <si>
    <t xml:space="preserve">Car. Central Km. 110 Carret. Feder. Basadre (San Alejandro) </t>
  </si>
  <si>
    <t xml:space="preserve">Av. 23 De Junio Nro. S/N C.P. Yauli (Encima De Estacion Del Tren) </t>
  </si>
  <si>
    <t>Jizmet Delgado</t>
  </si>
  <si>
    <t>NUEVO</t>
  </si>
  <si>
    <t>NIO</t>
  </si>
  <si>
    <t>Un Servicio Unico Responsable Con Soluciones E.I.R.L. –  USUR SOLUCIONES E.I.R.L.</t>
  </si>
  <si>
    <t>11035910</t>
  </si>
  <si>
    <t>24 de enero de 2021</t>
  </si>
  <si>
    <t xml:space="preserve"> Aguajal Mza. A, Lote. 01 - A.H. 19 De Abril</t>
  </si>
  <si>
    <t xml:space="preserve"> Mza. 47, Lote. 21 - A.H. Nuevo Ilo (P Inalambrica) </t>
  </si>
  <si>
    <t xml:space="preserve">Calle Francisco G. Burga Nro. 342 </t>
  </si>
  <si>
    <t xml:space="preserve">Mza. E, Lote. 1 - Urb. San Jose (3 Cdras De Campo Ferial Canaan Bajo) </t>
  </si>
  <si>
    <t xml:space="preserve">Mza. I, Lote. 22 - Coop. Ministerio De Agricultura (Costado De Hospital General) </t>
  </si>
  <si>
    <t xml:space="preserve">Av. Salaverry Nro. 109 Urb. Chiclayo (3er. Piso) </t>
  </si>
  <si>
    <t>Luis Fernando Catrejón Gómez</t>
  </si>
  <si>
    <t>CE 00062106</t>
  </si>
  <si>
    <t>ATE</t>
  </si>
  <si>
    <t>30 de enero de 2018</t>
  </si>
  <si>
    <t xml:space="preserve">Mayck Kevin Bedoya Olivares </t>
  </si>
  <si>
    <t>SERVICIOS ESPECIALIZADOS DE TELEMARKETING S.A.C.</t>
  </si>
  <si>
    <t xml:space="preserve">Av. Los Frutales Nro. 451 </t>
  </si>
  <si>
    <t>Hernan Condori Gutierrez</t>
  </si>
  <si>
    <t>Arlindo Adole Huamani Ccarhuas</t>
  </si>
  <si>
    <t xml:space="preserve">Av. Andahuaylas N°220 </t>
  </si>
  <si>
    <t>Cal. Sin Nombre Mza. Z1, Lote. 06 A.V. Los Gramadales 1 Et. (Alt. Hospital De Puente Piedra)</t>
  </si>
  <si>
    <t xml:space="preserve">Jr. Dos De Mayo Nro. 494 Pblo. Celendin </t>
  </si>
  <si>
    <t xml:space="preserve"> Mza. B, Lote. 03 Urb. Miraflores Cutimbo </t>
  </si>
  <si>
    <t xml:space="preserve">Urbanizacion El Ingenerio I Etapa Manzana B, Lote 03 </t>
  </si>
  <si>
    <t xml:space="preserve">Mza. F, Lote. 17 - Urb. Leon Xiii (A Espaldas De Señor Carbon) </t>
  </si>
  <si>
    <t xml:space="preserve">Jr. Dos De Mayo Nro. 618 - Pblo. Celendin </t>
  </si>
  <si>
    <t xml:space="preserve">Bl. B-3, Mza. N 12 Int. D103 - Urb. Los Tallanes (Dep. 103 Antes De La Pared Naval) </t>
  </si>
  <si>
    <t>Calle Strauss 714</t>
  </si>
  <si>
    <t>Calle San Martín S/N - Centro Mocupe</t>
  </si>
  <si>
    <t>Mza. D, Lote. 4 Int. 6 - Urb. Grau (Costado De I.E.P Lourdes - Jr.Procer Men.)</t>
  </si>
  <si>
    <t>Jr. Machu Picchu Nro. 379 - Urb. Villacampa</t>
  </si>
  <si>
    <t xml:space="preserve"> Mza. C, Lote. 8 - Urb. Independencia</t>
  </si>
  <si>
    <t xml:space="preserve">Jr. Alejandro Ortiz Mza. I, Lote. 8 A.V. El Amauta (Jr Alejandro Ortiz 385) </t>
  </si>
  <si>
    <t xml:space="preserve">Zona  A, Mza. H, Lote 6 - P.J. El Triunfo </t>
  </si>
  <si>
    <t>Mza. D, Lote. 10 - Urb. Sol De Ica II Etapa (Frente Al Poso De Agua Emapica)</t>
  </si>
  <si>
    <t>Mza. D, Lote. 25 - Urb. Bruces (Fte. A La Casa De La Mujer)</t>
  </si>
  <si>
    <t xml:space="preserve">El Pedregal Parcela 259 (A 2 Cdras. De Monumento La Vaca) </t>
  </si>
  <si>
    <t>Psje. San Martin 201</t>
  </si>
  <si>
    <t xml:space="preserve"> Mza. 25, Lote. 23 - A.H. Nuevo Ilo</t>
  </si>
  <si>
    <t>Cal. San Pedro Nro. S/N (Casa Crema - Frente A Posta Medica)</t>
  </si>
  <si>
    <t xml:space="preserve">Mza. I, Lote. 19 - Urb. Los Naranjos (Frente Panaderia Los Naranjos) </t>
  </si>
  <si>
    <t>Jr. Las cucardas Nro S/N (Salida A Pozuzo)</t>
  </si>
  <si>
    <t>Calle Juan Arenas Nro. - Mza. G, Lote. 5 - Urb. Pablo Vi Etapa II (Fte-Hospital General, Paralela Av. Incas)</t>
  </si>
  <si>
    <t>Jr. Arica Nº 501  3er. Piso</t>
  </si>
  <si>
    <t>Calle San Martin Nro. S/N C.P. Pucara (Costado Del Mercado De Abastos)</t>
  </si>
  <si>
    <t xml:space="preserve">Calle Tacna Nro. 404 </t>
  </si>
  <si>
    <t xml:space="preserve">Mza K, Lote 15 - Urb. Fonavi (Costado De La Universidad Alas Peruanas) </t>
  </si>
  <si>
    <t>Jr. Mullembruck Nro. 578 (Costado De Comercial Universal)</t>
  </si>
  <si>
    <t>Jr. Lima Nro. 530 - P.J. Florida Baja</t>
  </si>
  <si>
    <t>Jr. Orbegoso Nro. 321 - Pblo. Otuzco</t>
  </si>
  <si>
    <t>Mza. G5, Lote. 0003 - Urb. Las Gardenias (Frente al parque la niñez - 2º Piso)</t>
  </si>
  <si>
    <t>Av. Camana  Mza. B, Lote. 7 (A 1 Cdra De La Comisaria)</t>
  </si>
  <si>
    <t xml:space="preserve"> Car. Federico Basadre Mza. 29, Lote. 3 - JJ.VV. Las Palmeras (Centro Poblado Monte Alegre Km. 60 Neshuya) </t>
  </si>
  <si>
    <t>Calle Carlos Cueto Fernadini Nro. 262 Urb. Vista Alegre</t>
  </si>
  <si>
    <t>Calle Florencia de Mora Nro. 43 - A.H. Los Heroes De Huamachuco (Costado Iglesia Adventista)</t>
  </si>
  <si>
    <t xml:space="preserve">Calle Icaro Mz  J, Lote 19 - La Campiña </t>
  </si>
  <si>
    <t>Mza. B, Lote. 4 - Urb. Casa Lago San Jos. Quint. 3 (Fte.Colegio San Jose, Espaldas Pque.Indus)</t>
  </si>
  <si>
    <t xml:space="preserve">Prol. Alameda De La Republica Nro. 219 </t>
  </si>
  <si>
    <t>Avenida Simon Bolivar Mz. B,  Lt. 04  Frente A Comercial Tacna</t>
  </si>
  <si>
    <t>Mza. B, Lote. 5 - Urb. Los Rosales De San Isidro</t>
  </si>
  <si>
    <t>Calle Ilo Nro. 390 - Urb. Centro Urbano Moquegua</t>
  </si>
  <si>
    <t>Sector 2, Grupo 7, Mz. C, Lt. 12 - Villa El Salvador</t>
  </si>
  <si>
    <t>Calle Cardo Franco S/N</t>
  </si>
  <si>
    <t xml:space="preserve">Jose Martin Malaga Aramayo </t>
  </si>
  <si>
    <t xml:space="preserve">Jose Martin Malaga Aramayo  </t>
  </si>
  <si>
    <t>Sergio Rivelino Cerezo Tintaya</t>
  </si>
  <si>
    <t>Genoveva Benedicta Toledo Huillca</t>
  </si>
  <si>
    <t>Magdalena Ruth Briceño Zapata</t>
  </si>
  <si>
    <t xml:space="preserve"> Mza. 20, Lote. 4 Int. 1 - Urb. Andres Araujo </t>
  </si>
  <si>
    <t>Calle 07 de Enero 637 Int 6 - Urb. Cercado De Chiclayo</t>
  </si>
  <si>
    <t>Jr. Bolivar Nro. 021</t>
  </si>
  <si>
    <t xml:space="preserve">Mza. J, Lote. 3 - Urb. Las Capullanas </t>
  </si>
  <si>
    <t>Via Evitamiento Nro. 2040 Lot. Industrial Santa Rosa</t>
  </si>
  <si>
    <t>Urb. El Mirador Mz. J, Lt 1,  Shancayan</t>
  </si>
  <si>
    <t xml:space="preserve">Calle. Pastaza S/N </t>
  </si>
  <si>
    <t xml:space="preserve">Grupo 27 A, Mza. I, Lote. 1, Sec. 3 </t>
  </si>
  <si>
    <t>Jr. Amazonas Nro. 670 (Frente De Odec)</t>
  </si>
  <si>
    <t>Jr. Inca Ripac Nro. 821 (Jr. Inca Ripac y Mariategui)</t>
  </si>
  <si>
    <t>Avenida Lima 105, Piso 1, Mz P1, Lote 3 Puente Yanahuara</t>
  </si>
  <si>
    <t xml:space="preserve">Av. Nepeña Mza. C , Lote. 2 - Urb. Centro Comercial </t>
  </si>
  <si>
    <t>Mza. D, Lote. 14 H.U.P. Villa Marcela (Frente Golfo Persico, En Bodega)</t>
  </si>
  <si>
    <t xml:space="preserve">Mz. A6, Lt. 2 - Urb. Paseo Del Mar </t>
  </si>
  <si>
    <t>Mza. L, Lote. 9 P.J. Ciudad Blanca Zona C (2 Cuadras Abajo Del Neptuno Gym)</t>
  </si>
  <si>
    <t>Migue Angel Ilman Ñontol</t>
  </si>
  <si>
    <t>41643663</t>
  </si>
  <si>
    <t xml:space="preserve"> Av. Nacionalismo N° 611 Urb. Las brisas</t>
  </si>
  <si>
    <t>VASQUEZ HENOSTROZA MARLLINE MARIA</t>
  </si>
  <si>
    <t>Marlline Maria Vasquez Henostroza</t>
  </si>
  <si>
    <t>44125025</t>
  </si>
  <si>
    <t>CAMPO FERIAL NRO. S/N SEC. CAMPO FERIAL (COSTADO DEL EX COMERCIAL ACUñA)</t>
  </si>
  <si>
    <t>Campo Ferial S/N SEC. Campo Ferial (costado del ex Comerical Acuña)</t>
  </si>
  <si>
    <t>09 de febrero de 2018</t>
  </si>
  <si>
    <t>Huancuy</t>
  </si>
  <si>
    <t xml:space="preserve">Jorge Andres Sosa Alonso </t>
  </si>
  <si>
    <t xml:space="preserve">Carlos Octavio Quinde Ruiz </t>
  </si>
  <si>
    <t>VASQUEZ HENOSTROZA ROXANA MARILIA</t>
  </si>
  <si>
    <t>Roxana Marilia Vasquez Henostroza</t>
  </si>
  <si>
    <t>46694895</t>
  </si>
  <si>
    <t>Jr. La Mar Nro. 324 Barrio La Esperanza</t>
  </si>
  <si>
    <t>13 de febrero de 2018</t>
  </si>
  <si>
    <t>Jr. San Martín Nro. 1008</t>
  </si>
  <si>
    <t>EDISON VELASQUEZ</t>
  </si>
  <si>
    <t>Willy Eduardo Lizárraga Valencia</t>
  </si>
  <si>
    <t>13 de febrero de 2021</t>
  </si>
  <si>
    <t>052608525 / 952340713</t>
  </si>
  <si>
    <t>CRISTIAN GORKI AGUILAR</t>
  </si>
  <si>
    <t>c11002128@claro.com.pe</t>
  </si>
  <si>
    <t>Av. Alfredo Mendiola Nro. 3627</t>
  </si>
  <si>
    <t>Apoderado General</t>
  </si>
  <si>
    <t>Cesar Augusto Fernandez Dávila Gonzales</t>
  </si>
  <si>
    <t>09539772</t>
  </si>
  <si>
    <t xml:space="preserve">MALLQUI CAMACHO VICTOR RAUL </t>
  </si>
  <si>
    <t>Victor Raul Mallqui Camacho</t>
  </si>
  <si>
    <t xml:space="preserve">43031522 </t>
  </si>
  <si>
    <t xml:space="preserve">Jr. Ucayali 534 </t>
  </si>
  <si>
    <t>20 de febrero de 2018</t>
  </si>
  <si>
    <t>Jr. Daniel A. Carrion 254, Mz. 145, Lte. 19</t>
  </si>
  <si>
    <t>EMPRENDEDORES BUSINESS ASOCIADOS E.I.R.L.</t>
  </si>
  <si>
    <t>21 de febrero de 2018</t>
  </si>
  <si>
    <t>Jader Cesar Alfaro Quispe</t>
  </si>
  <si>
    <t>Calle Piura esquina con Cusco No. 202 (Frente al colegio inicial 108)</t>
  </si>
  <si>
    <t>Mza. I,Lote 56 - Sr. De los milagros (Av. Iquitos, frente al trapecio)</t>
  </si>
  <si>
    <t>22 de enero de 2018</t>
  </si>
  <si>
    <t>Nelly Carolina Huaroto Roca</t>
  </si>
  <si>
    <t>Av. Amancaes 175 - Conchopata</t>
  </si>
  <si>
    <t>77507473</t>
  </si>
  <si>
    <t>Av. Mariscal Andres A. Caceres 1074 (Int. 3er Piso, Frente a Makumba)</t>
  </si>
  <si>
    <t xml:space="preserve">ARGUS GROUP COMUNCIACIONES E.I.R.L. </t>
  </si>
  <si>
    <t>15861229</t>
  </si>
  <si>
    <t>Jr. Progreso 254</t>
  </si>
  <si>
    <t>C &amp; S TELECOMUNICACIONES E.I.R.L.</t>
  </si>
  <si>
    <t>26 de febrero de 2018</t>
  </si>
  <si>
    <t>E &amp; Z MOVILSS S.R.L.</t>
  </si>
  <si>
    <t>48082412</t>
  </si>
  <si>
    <t>Jr. Asamblea 196</t>
  </si>
  <si>
    <t>Edson Garay Huaman</t>
  </si>
  <si>
    <t>Via Libertadores, Barrios Altos Mz. R, Lt. 9</t>
  </si>
  <si>
    <t>SANCHEZ VALERA LINDA MERCEDES</t>
  </si>
  <si>
    <t>Linda Mercedes Sanchez Valera</t>
  </si>
  <si>
    <t>43185581</t>
  </si>
  <si>
    <t>Calle Los Cedros Mz. K, Lt. 14</t>
  </si>
  <si>
    <t>MORALES FLORES KATIH</t>
  </si>
  <si>
    <t>70076621</t>
  </si>
  <si>
    <t>Carretera Federico Basadre Km. 110 Mz. G, Lt. 32</t>
  </si>
  <si>
    <t>Arizola</t>
  </si>
  <si>
    <t>28 de febrero de 2018</t>
  </si>
  <si>
    <t>Katih Morales Flores</t>
  </si>
  <si>
    <t>SERVICIOS PTCA S.A.C.</t>
  </si>
  <si>
    <t>Calle Camaná Nro. 223 Urb. Magisterial</t>
  </si>
  <si>
    <t xml:space="preserve">Nery Alina Carcamo Escudero de Vallas </t>
  </si>
  <si>
    <t>07859619</t>
  </si>
  <si>
    <t>Av : Benavides Nro. 425</t>
  </si>
  <si>
    <t>Lorenzo Vallas Zuñiga</t>
  </si>
  <si>
    <t>07858146</t>
  </si>
  <si>
    <t>DIANA LOPEZ</t>
  </si>
  <si>
    <t>01 de marzo de 2018</t>
  </si>
  <si>
    <t>Karen Carla Gonzales Perez</t>
  </si>
  <si>
    <t xml:space="preserve"> 43318427</t>
  </si>
  <si>
    <t>Mz. N, Lt. 1 Urb. El Trapecio - II Etapa</t>
  </si>
  <si>
    <t>CRISTOPHER SAUCEDO</t>
  </si>
  <si>
    <t>Jr. Almirante Guisse Nro. 608 Pueblo Joven Miraflores - Zona 1</t>
  </si>
  <si>
    <t>CORPORACION CRXVII S.R.L.</t>
  </si>
  <si>
    <t>40859300</t>
  </si>
  <si>
    <t>Calle Paraguay Nro. 180 Dpto. 101 Urb. El Recreo 1ra Etapa</t>
  </si>
  <si>
    <t>Carlos Alberto Rojas Verástegui</t>
  </si>
  <si>
    <t>Calle Nicolás Rebaza Nro. 690 Urb. Las Quintanas</t>
  </si>
  <si>
    <t>Braulio Vidal Ramírez Onofre</t>
  </si>
  <si>
    <t>2R TELESERVICIOS E.I.R.L.</t>
  </si>
  <si>
    <t>46153589</t>
  </si>
  <si>
    <t>Av. Universitaria Nro. 6002 Piso 2</t>
  </si>
  <si>
    <t>Av. Universitaria Nro.  4518 Dpto 402D</t>
  </si>
  <si>
    <t>07 de marzo de 2018</t>
  </si>
  <si>
    <t>E&amp;M BALDECH S.A.C.</t>
  </si>
  <si>
    <t>Ebert Laureano Baldera Chapoñan</t>
  </si>
  <si>
    <t>40977048</t>
  </si>
  <si>
    <t>Calle Las Golondrinas Nro. 167. 4to Piso Asoc. Los Nogales</t>
  </si>
  <si>
    <t>Av. Central Nro. 280 Urb. Centro Poblado Santa Clara</t>
  </si>
  <si>
    <t>Rodrigo Paolo Medina  Zeballos</t>
  </si>
  <si>
    <t>41386470</t>
  </si>
  <si>
    <t>Nicolas Zagazeta Brizio</t>
  </si>
  <si>
    <t>GRUPO ZAGAZETA SAC</t>
  </si>
  <si>
    <t>Jr. San Pedro Nro. 780</t>
  </si>
  <si>
    <t>Urb. La Marina B-11</t>
  </si>
  <si>
    <t>09 de marzo de 2018</t>
  </si>
  <si>
    <t>MARK VILLANUEVA</t>
  </si>
  <si>
    <t>Jr. Progreso S/N (Suministro 5057227)</t>
  </si>
  <si>
    <t>Karen Carla Gonzalez Perez</t>
  </si>
  <si>
    <t>SOLUCIONES S &amp; R HUANCAYO S.R.L.</t>
  </si>
  <si>
    <t>Miracel Milagritos Morales Cornejo</t>
  </si>
  <si>
    <t xml:space="preserve">Carretera Central Nro.1315 (Km 3), </t>
  </si>
  <si>
    <t xml:space="preserve">avalperu@avalperu.com </t>
  </si>
  <si>
    <t>08865512</t>
  </si>
  <si>
    <t>23 de marzo de 2018</t>
  </si>
  <si>
    <t>DE RURAL A TELCO 1</t>
  </si>
  <si>
    <t>INFANTE CRUZ HAIDY JELITZA</t>
  </si>
  <si>
    <t>45696193</t>
  </si>
  <si>
    <t>Calle Panamericana Nro. 112 Cas. Mallaritos</t>
  </si>
  <si>
    <t>Marcavelica</t>
  </si>
  <si>
    <t>Jimmy Ivan Valle Molina</t>
  </si>
  <si>
    <t>41399420</t>
  </si>
  <si>
    <t>Av. Brigida Silva de Ochoa Nro. 199 Block A Dpto. 304</t>
  </si>
  <si>
    <t>JOSEPH CHANG</t>
  </si>
  <si>
    <t>Haidy Jelitza Infante Cruz</t>
  </si>
  <si>
    <t>TUMBAJULCA CASTILLO FREDY ALEX</t>
  </si>
  <si>
    <t xml:space="preserve"> INSTALADOR HFC</t>
  </si>
  <si>
    <t>DAC TELCO -  INSTALADOR HFC</t>
  </si>
  <si>
    <t>Fredy Alex Tumbajulca Castillo</t>
  </si>
  <si>
    <t>Cal.Paucarpata Nro. 410</t>
  </si>
  <si>
    <t>21 de marzo de 2021</t>
  </si>
  <si>
    <t>15 de marzo de 2021</t>
  </si>
  <si>
    <t>SUPRA SERVICIOS MULTIPLES ASOCIADOS S.A.C.</t>
  </si>
  <si>
    <t>19 de marzo de 2018</t>
  </si>
  <si>
    <t>09222841</t>
  </si>
  <si>
    <t>Av. Chirichingo C - 8F</t>
  </si>
  <si>
    <t>María Del Socorro Annelise Palacios León de Piza</t>
  </si>
  <si>
    <t>02849243</t>
  </si>
  <si>
    <t>Luis Antonio Piza Calle</t>
  </si>
  <si>
    <t>HUGO GAITAN</t>
  </si>
  <si>
    <t>22 de marzo de 2021</t>
  </si>
  <si>
    <t>Calle Pacifico Mz. G, Lt 2 - A Dpto 602A Res. San Antonio de Padua</t>
  </si>
  <si>
    <t>08834286</t>
  </si>
  <si>
    <t xml:space="preserve">Pj. Soledad Nro. 139 (Alt. Cdra. 13 Brasil Cost. Gata Salvaje) </t>
  </si>
  <si>
    <t xml:space="preserve">Calle Sargento Lores Nro. SN (Calle Pevas Y Sgto. Lores) </t>
  </si>
  <si>
    <t xml:space="preserve">Calle Enrique Cipriani Nro. 223 Urb. Santa Catalina (A Espaldas Del Metro De Canada y Arriola) </t>
  </si>
  <si>
    <t xml:space="preserve">Calle Mercaderes Nro. 106 Dpto. 302 Urb. Las Gardenias (Alt. 50 De Av. Benavides) </t>
  </si>
  <si>
    <t xml:space="preserve">Carretera Central Km. 6.5 Int. 41 (C.C.Las Brisas De Ate) </t>
  </si>
  <si>
    <t>Av. Gaviotas Nro. 2008 Dpto. E1, Int. 304</t>
  </si>
  <si>
    <t>POLIZA</t>
  </si>
  <si>
    <t>Karla Estefany Tang Pezo</t>
  </si>
  <si>
    <t xml:space="preserve">TANG PEZO KARLA ESTEFANY </t>
  </si>
  <si>
    <t>46996939</t>
  </si>
  <si>
    <t>Jr. Caynarachi S/N</t>
  </si>
  <si>
    <t>Caynarachi</t>
  </si>
  <si>
    <t>27 de marzo de 2018</t>
  </si>
  <si>
    <t>Calle Prolongación Servulo Gutierrez Nro. 242 Urb. San Miguel - ICA - ICA - ICA</t>
  </si>
  <si>
    <t>BZN SOLUCIONES SAC</t>
  </si>
  <si>
    <t>Laura Mariette Fabiola Arroyo Salazar</t>
  </si>
  <si>
    <t>Danny del Pilar Chilcon Carrasco</t>
  </si>
  <si>
    <t>Giovanna Vanessa Benel Guerrero</t>
  </si>
  <si>
    <t>Calle Enrique Encinas Franco N°284 piso 5 Urb. Santa Catalina</t>
  </si>
  <si>
    <t>05 de abril de 2018</t>
  </si>
  <si>
    <t>MOVIL NET COMUNICACIONES E.I.R.L.</t>
  </si>
  <si>
    <t>Juan Cabrera Bautista</t>
  </si>
  <si>
    <t>06 de abril de 2018</t>
  </si>
  <si>
    <t>Asoc Union Acuchimay Mz. X  S/N (CÓDIGO - SUMINISTRO: 15052150)</t>
  </si>
  <si>
    <t>Jr. Cuzco Nro 231 Urb. Cercado</t>
  </si>
  <si>
    <t>ACTUALIZACIÓN</t>
  </si>
  <si>
    <t>HARUVAL S.A.C.</t>
  </si>
  <si>
    <t>Carolina Mannucci Arambulo</t>
  </si>
  <si>
    <t>Calle Intisuyo Nro. 279 Dpto. 404 Urb. Maranga. Etapa 7</t>
  </si>
  <si>
    <t>10 de abril de 2018</t>
  </si>
  <si>
    <t xml:space="preserve">Calle Intisuyo Nro. 273 Dpto. 404 </t>
  </si>
  <si>
    <t>41034840</t>
  </si>
  <si>
    <t>42880671</t>
  </si>
  <si>
    <t>Gregory German Cáceres Córdova</t>
  </si>
  <si>
    <t>Asociacion de Vivienda Tupac Amaru - La Tinguiña Mz.C Lt.15 A Dos Cuadras Del Abanquinito</t>
  </si>
  <si>
    <t xml:space="preserve">Prolongacion Parinacochas Nro. 2120 Urb. Santa Catalina </t>
  </si>
  <si>
    <t>Av. Bolivar 140</t>
  </si>
  <si>
    <t>Mza. 4, Lote. 2A, Dos De Mayo (Av. Arica - Por El Parque 2 De Mayo)</t>
  </si>
  <si>
    <t>Av. Victor Haya De La Torre Nro. 816 Int. 3 Centro Civico (Tienda Nro. 3)</t>
  </si>
  <si>
    <t>Av. Nepeña Mza. C, Lote. 2 Urb. Centro Comercial</t>
  </si>
  <si>
    <t>Mza. W Lote. 27 - A.H. Victor Andres Belaunde Zona A (En El Comite 15)</t>
  </si>
  <si>
    <t>Calle Ancash 201, Mza. Q, Lote. 1 - P.J. Rio Seco</t>
  </si>
  <si>
    <t>Mza. A, Lote. 15 Int. 202 - Urb. San Jose De California</t>
  </si>
  <si>
    <t>Calle Piura Nro. 245 - Urb. Cercado De Ica (Entre Barranca Y Bolognesi)</t>
  </si>
  <si>
    <t xml:space="preserve"> Calle Progreso Nro. 306 (Frente Al C.E.I. Mi Primer Aprendizaje)</t>
  </si>
  <si>
    <t>Casn Mza. C, Lote. 21 - Asc. Perez Gamboa (Espaldas De La Plaza Perez Gamboa)</t>
  </si>
  <si>
    <t>Asentamiento Humano Jorge Velasquez Portocarrero Mz. 8, Lt. 14</t>
  </si>
  <si>
    <t>Jr. Amazonas Nro. 676 - Urb. Chachapoyas (Frente A La Odec)</t>
  </si>
  <si>
    <t>Mza. F, Lote. 25 - P.J. El Bosque (Costado De Colegio Ciro Alegria)</t>
  </si>
  <si>
    <t xml:space="preserve">Jr. Jose Galvez Nro. 281 Pblo. San Miguel </t>
  </si>
  <si>
    <t xml:space="preserve">Mza. J, Lote. 8 - Urb. Bello Horizonte </t>
  </si>
  <si>
    <t>Av. Ejercito Nro. 805 Int. 1-B (1er. Piso)</t>
  </si>
  <si>
    <t>Mza. A, Lote. 12 - Lot. San Carlos (Jr Chanchamayo 1753)</t>
  </si>
  <si>
    <t>Av. Aviacion Mz. N, Lote 08 - AAHH Miguel Grau</t>
  </si>
  <si>
    <t>Calle Brasil Nro. 121</t>
  </si>
  <si>
    <t xml:space="preserve">Calle Vargas Guerra Nro. S/N </t>
  </si>
  <si>
    <t xml:space="preserve">Calle Manuel Pacaya Cdra. 4 Nro. S/N </t>
  </si>
  <si>
    <t>Av. San Luis 2092</t>
  </si>
  <si>
    <t xml:space="preserve">Mza. E, Lote. 1 - Urb. Corazon De Maria </t>
  </si>
  <si>
    <t xml:space="preserve">Jr. Leoncio Prado Nro. 975 </t>
  </si>
  <si>
    <t>Calle Juana Espinoza Nro. 217 Urb. Magisterial  I</t>
  </si>
  <si>
    <t xml:space="preserve">Lote. 8 Urb. San Felipe </t>
  </si>
  <si>
    <t>Mza. D, Lote. 10 - Urb. Las Dunas (Frente Al Reservorio De San Joaquin)</t>
  </si>
  <si>
    <t>Jr. Arica Nro. 131 (Frente Emp. Flores En Tnda Accesorios Celular)</t>
  </si>
  <si>
    <t>Urb. Condominio Valle Blanco 85 Torre 7 Dpto 504</t>
  </si>
  <si>
    <t>Calle Juan De La Cruz Romero Nro. 780 Urb. Huarupampa</t>
  </si>
  <si>
    <t>Av. San Juan Bautista Mz S Lt 5</t>
  </si>
  <si>
    <t>Jr. Aguilar Nro. 732 (A 20Mts De La Casa Del Chicharron)</t>
  </si>
  <si>
    <t xml:space="preserve">Av. Canada Nro. 1761 Dpto. 501 - Urb. Limatanbo Norte </t>
  </si>
  <si>
    <t xml:space="preserve">Av. Javier Prado Oeste Nro. 483 Int. 501 - Urb. Orrantia </t>
  </si>
  <si>
    <t>Jr. Ancash Nro. 732 - Urb. Puerto Maldonado</t>
  </si>
  <si>
    <t>Jr. Ica Nro. 4159 - Urb. Peru (2Do.Piso-Alt.Cdra.41 De La Av.Peru)</t>
  </si>
  <si>
    <t>Calle J.C. Mariategui Mza. I, Lote. 12 - P.J. San Francisco</t>
  </si>
  <si>
    <t>Mza. C, Lote. 05 - A.H. San Martin II Etapa</t>
  </si>
  <si>
    <t>Calle Daniel Alcides Carrion Nro. 150</t>
  </si>
  <si>
    <t>Mza. F, Lote. 10 - Urb. Leon XIII</t>
  </si>
  <si>
    <t>Mza. T, Lote 17 - Urb Monterrico(Al Costdo Lubricentro La Nacional)</t>
  </si>
  <si>
    <t xml:space="preserve">Av. 26 De Mayo Mza. A, Lote. 2-A - Urb. Alejandro Alvarez </t>
  </si>
  <si>
    <t xml:space="preserve">Jr. Adolfo Morey Nro. 463 - Urb. Cercado De Pucallpa </t>
  </si>
  <si>
    <t xml:space="preserve">Coop. Viv. Vipol Promagma Alamo Mz. H2, Lote 8 </t>
  </si>
  <si>
    <t>Calle 2 De Mayo Nro. 53 (Cdra 17 Entre Pj. Quiñones Y Palmeras)</t>
  </si>
  <si>
    <t>Calle Juan Cuglievan Nro. 669 - Piso 3</t>
  </si>
  <si>
    <t xml:space="preserve">Bl. Santa Elena Mza. B, Lote. 17 - Urb. Santa Elena </t>
  </si>
  <si>
    <t xml:space="preserve"> Calle San Camilo Nro. 246 (Esquina Calle Peru 401)</t>
  </si>
  <si>
    <t>Calle Ancash Nro. 194B Urb. Cercado (Frente Al Colegio Angela Barrios)</t>
  </si>
  <si>
    <t xml:space="preserve"> Mza. D, Lote. 1-A - Urb. Jose Carlos Mariategui (1Cdra De Pronaa Esq. Tel. Publi. C1P Blan. P.)</t>
  </si>
  <si>
    <t>Prolongacion Juan Pablo II Mza. B, Lote. 12 Urb. Los Olivos De San Andres</t>
  </si>
  <si>
    <t xml:space="preserve">Urb Los Angeles Mz. B, Lote 8 </t>
  </si>
  <si>
    <t>Jr. Quillabamba Nro. 407 Quillabamba (Esquina De Av. Bolognesi y Jr. Qbba)</t>
  </si>
  <si>
    <t>Jr. Jose Olaya 132</t>
  </si>
  <si>
    <t>Calle Melgar Nro. 109 Dpto. 201 Block 12</t>
  </si>
  <si>
    <t>Calle Paucarpata Nro. 410 (Primer Piso)</t>
  </si>
  <si>
    <t>Calle La Merced Nro. 532 Int. D - Urb. Cercado (A Media Cdra Del Insituto Del Sur)</t>
  </si>
  <si>
    <t>Av. Fitzcarrald Nro. 537 Int. C2B2 - Urb. Puerto Maldonado</t>
  </si>
  <si>
    <t xml:space="preserve"> Mza. A, Lote. 10 - Urb. Campiña Baja (X Fin Et Arco Iris C2P Amarilla Pta Meta)</t>
  </si>
  <si>
    <t>Pj. Jose Carlos Mariategui Mza. C, Lote. 8 Dpto. 402 - Urb. Santa Monica (Frente Al Real Plaza C5P)</t>
  </si>
  <si>
    <t>Jr. San Martin Nro. 546 (Frente A IEP Glorioso)</t>
  </si>
  <si>
    <t xml:space="preserve">Av. Curimana Mza. 15, Lote. 10 </t>
  </si>
  <si>
    <t xml:space="preserve"> Av. Tomas Valle Bl. 4 Nro. 1530 Int. 604 </t>
  </si>
  <si>
    <t xml:space="preserve">Av. 1 De Junio Mza. 65, Lote. 07 (Costado Del Banco De La Nacion) </t>
  </si>
  <si>
    <t>Calle José María Seguin No. 230 - Urb. Elio</t>
  </si>
  <si>
    <t>Av. José Balta S/N  (2Do. Piso  De Galería Joel)</t>
  </si>
  <si>
    <t xml:space="preserve">Calle Constantino Bayle Nro. 3228 - Urb. Condevilla Señor y Valdivieso Etapa I </t>
  </si>
  <si>
    <t>Av. Coishco Mz. P, Lt. 16  Int. A - Urb. Buenos Aires</t>
  </si>
  <si>
    <t>Mz. H, Lt. 11 - Urb. Santa Beatriz</t>
  </si>
  <si>
    <t>Jr. Tomas Catari No. 482 Urb. El Trébol 1ra. Etapa</t>
  </si>
  <si>
    <t>Mz. K, Lt. 8 Dpto. 402 - Urb. El Golf</t>
  </si>
  <si>
    <t xml:space="preserve"> Calle Monte Abeto Cdra.3 - Mza. A1, Lote. 42 Dpto. 402 - Urb. Monterrico Sur (Alt.Cdra. 26 Av. Caminos Del Inca)</t>
  </si>
  <si>
    <t xml:space="preserve">Calle Preciados 153 Interior A - Centro Comercial Higuereta </t>
  </si>
  <si>
    <t>Av. Nicolas Arriola No. 290 Dpt. 311 Urb. Santa Catalina</t>
  </si>
  <si>
    <t>Mz . N, Lt. 9A - Urb. Santa Catalina</t>
  </si>
  <si>
    <t>Av. El Maestro Nro. 435 - Urb. La Colmena</t>
  </si>
  <si>
    <t>Jr. San Pedro No. 228 -  Urb San Carlos</t>
  </si>
  <si>
    <t>Av. Los Proceres de La Independencia No. 1667 - Urb Las Flores De Lima</t>
  </si>
  <si>
    <t>Av. Arequipa Nro. 231 (Arriba De La Capilla Sr. De Huanca - 1er Piso)</t>
  </si>
  <si>
    <t>Manzana 5, Lote 22 - Urb. Sol De Las Delicias</t>
  </si>
  <si>
    <t>Urb. San Andrés Mz. C, Lt. 19, 5Ta Etapa</t>
  </si>
  <si>
    <t>Mz. B, Lt. 9 - Urb. La Pradera</t>
  </si>
  <si>
    <t>Jr. Zoila Ancora Mz. G, Lt. 2</t>
  </si>
  <si>
    <t>Jr. San Martín Mz. C, Lt. 03 - Ciudad Puerto Maldonado</t>
  </si>
  <si>
    <t>Jr. 2 De Mayo Mz. I, Lt. 2 Centro Aija</t>
  </si>
  <si>
    <t>Jr. Ica Nro. 242 Int. 414 - Urb. Lima</t>
  </si>
  <si>
    <t xml:space="preserve">P.V El Monte de los Olivos Mz. A, Lt. 06 (Av. Canta Callao con Alisos) </t>
  </si>
  <si>
    <t>No. 133 - Cll Malecón Romero (Puente Nuevo)</t>
  </si>
  <si>
    <t>Calle 3 Mz. E, Lt. 3 (a 3 Cdras del Mundo Feliz)</t>
  </si>
  <si>
    <t>Jr. Trujillo Nro. 966 Dpto. 6,  Int.  Piso 1</t>
  </si>
  <si>
    <t>Jr. Jaime Troncoso 815 Ciudad Puerto Maldonado</t>
  </si>
  <si>
    <t xml:space="preserve">Calle Teniente Cesar López Nro. 513 (Suministro 230042606) </t>
  </si>
  <si>
    <t>Mz. A1 , Lt. 10 Dpto. 206 - Urb. Las Casuarinas (sobre las oficinas de Mi Banco, 2do piso)</t>
  </si>
  <si>
    <t xml:space="preserve">Mz. C, Lt. 6  Dpto. 101  Cooperativa Lanificio </t>
  </si>
  <si>
    <t>Calle Hipolito Unanue Nro. 5 (Al costado del jardín Mi Jesús)</t>
  </si>
  <si>
    <t xml:space="preserve">Calle Elías Aguirre 830 Int. 5 </t>
  </si>
  <si>
    <t>Av. Via Evitamiento Norte Nro. 1014 - Urb. La Perlita</t>
  </si>
  <si>
    <t>3ra Etapa Mz. Ñ, Lt. 1 - Urb. Santa Maria del Pinar  (Av. Las Palmeras, Cdra antes Rejas UDEP)</t>
  </si>
  <si>
    <t>Calle Pardo y Miguel Nro. 639 Sec. Jaen</t>
  </si>
  <si>
    <t>Av. Tomasal Nro 720 Dpto. 402 - Urb. Huertos de San Antonio (Block 7)</t>
  </si>
  <si>
    <t>Mz. B, Lt. 21 - Urb. Juan El Bueno (A espaldas del Parque del Tren)</t>
  </si>
  <si>
    <t>Calle 2 Mz. I, Lt. 5, Edificio, 1 Dpto 504 - C.R. Los Parques del Agustino</t>
  </si>
  <si>
    <t>Av. Inca Garacilaso de la Vega Nro. 1251 Int. 332- Urb. Lima</t>
  </si>
  <si>
    <t>Psj. La Puntilla Nro. 110 - Urb. Federico Villareal</t>
  </si>
  <si>
    <t>Jr. Unión Mz. B-2, Lt. 5 - Dpto 501 - Urb. Ttio (Cruce con A. Jorge Chávez)</t>
  </si>
  <si>
    <t>Calle Kuelap Nro. 159 Int. B   - A.H. Santa Rosa de Lima</t>
  </si>
  <si>
    <t>Villa Florida Mz. A, Lt. 11</t>
  </si>
  <si>
    <t>Villa Los Angeles Mz. O, Lt. 18</t>
  </si>
  <si>
    <t>Av. Las Vegas Mz. J, Lt. 11 - Urb. San Antonio (espaldas Grifo Municipal)</t>
  </si>
  <si>
    <t>Av. Huayna Capac 606  - Urb. Santa Catalina</t>
  </si>
  <si>
    <t>Carretera Oasis Mz. E, Lt. 5 La Planicie  (V.Mano - Frente Campo de Colegio Medico)</t>
  </si>
  <si>
    <t>Jr. San Antonio S/N Barrio Challhua (A 20 metros de losa deprotiva Maracaná)</t>
  </si>
  <si>
    <t xml:space="preserve">Calle Carlos Mariotti Cattaneo Nro. 169 Dpto. 301 (Altura de IPAE) </t>
  </si>
  <si>
    <t>Mz. K, Lt. 27 - Urb. Los Viñedos</t>
  </si>
  <si>
    <t>Jr. Alicante 273 Of. 402</t>
  </si>
  <si>
    <t>Av. Huandoy 5034 Of. 202 Mz. E3, Lt. 45 - Urb. Parque Naranjal</t>
  </si>
  <si>
    <t>Calle Antonio Jose de Sucre Nro. 318 Mz. G, Lt. 15 (Fernte a Radio San Andrés)</t>
  </si>
  <si>
    <t>Av. Aviación 3091 Int. 402 - Urb. San Borja Sur</t>
  </si>
  <si>
    <t>Jr. Tacna Nro. 106 (Frente al parque de Puqui) Puquio, Lucanas, Ayacucho</t>
  </si>
  <si>
    <t>Calle 28 de Julio Nro. 139 - Urb. Francisco Bolognesi</t>
  </si>
  <si>
    <t>Jr. Los Nogales S/N Urb. San Felipe (A 3 cdras. Del Colegio Bolivariano)</t>
  </si>
  <si>
    <t>Mz. O, Lt. 14 - Urb. Pablo VI - Etapa II</t>
  </si>
  <si>
    <t>Mz. A1, Lt. 8 - AAHH San Antonio de Padua</t>
  </si>
  <si>
    <t>Jr. Las Alhucemas Nro. 1770 Coop. Las Flores</t>
  </si>
  <si>
    <t>Calle Chachani Nro. 112</t>
  </si>
  <si>
    <t>Pj. Malecón Caceres Nro. 205 - Urb. IV Centenario (Urb. Club Tiro al Blanco, por Hotel Ramos)</t>
  </si>
  <si>
    <t>Calle Lima S/N (A media cda. Plaza de Paucará - suministro  70770279)</t>
  </si>
  <si>
    <t>Calle Wilfredo Torres Ortega Piso 4 Mz. F, Lt. 10. - Urb. Miraflores (por parroquia Nuestra Señora de la Paz)</t>
  </si>
  <si>
    <t>Mz. A, Lt. 2 Dpto. 201 (piso 2) - Urb. Señorial</t>
  </si>
  <si>
    <t>Jr. Ayar Manco Nro. 305 Of. 102 - Urb. Zarate</t>
  </si>
  <si>
    <t xml:space="preserve">Psj. 2 Nro. D122 - Urb. HUP David Dasso </t>
  </si>
  <si>
    <t>Jr. Los Mirtos Nro. 155 Int. B. - Urb. San Eugenio</t>
  </si>
  <si>
    <t>Calle Los Negocios No. 448 - Urb. Limatambo</t>
  </si>
  <si>
    <t>Jr. Lima Nro. 1844 - Anexo Cajas Chico</t>
  </si>
  <si>
    <t>Mz. H,  Lt. 16 - Coop. Victor Andrés Belaunde</t>
  </si>
  <si>
    <t>Jr. Las Lajas Nro. 271 - Urb. Las Flores 78</t>
  </si>
  <si>
    <t>Edificio G, Mz. A, Lt.  4, Dpto. 503 - Centro Habitacional  Torres de Quevedo</t>
  </si>
  <si>
    <t>Mz. C, Lt. 8 - Urb. El Rosario</t>
  </si>
  <si>
    <t>Av. Francisco Bolognesi No. 453 - Casco Urbano (Al costado de la Universidad San Pedro)</t>
  </si>
  <si>
    <t>Jr. De los Conquistadores Nro. 371 Dpto.  104 - Urb. Las Lomas de La Molina Vieja (óvalo de Los Cóndores)</t>
  </si>
  <si>
    <t>Calle Fruticultores Nro. 125 - Urb. Las Acacias de Monterrico</t>
  </si>
  <si>
    <t>Calle Felicia Moscoso Nro. 126 - Urb. Magisterial</t>
  </si>
  <si>
    <t>Calle Dean Valdivia N° 243 Of. 702 - Urb. Jardín</t>
  </si>
  <si>
    <t>Mz. D4, Lt. 04 - AAHH 11 de Abril (Av. Circunvalación - frente al Bar Gisela)</t>
  </si>
  <si>
    <t>Jr. Soledad Nro. 231 - Barrio San Sebastian</t>
  </si>
  <si>
    <t>Av. José Balta Nro. 1092 - Urb. Cercado de Chiclayo</t>
  </si>
  <si>
    <t>Calle Casma Mz. D1, Lt. 8 - AAHH Zona Este (A 3 cdras. Del Mercado Modelo de Huarmey)</t>
  </si>
  <si>
    <t>Calle San Luis Lt. P Dpto. 4D - Urb. Semirustica El Bosque</t>
  </si>
  <si>
    <t>Calle Cacique de Umachiri Nro. 371 - Urb. San Miguelito</t>
  </si>
  <si>
    <t>Esperanza Baja - Sección  Granados Mz. A, Lt. 85 - Huaral - Huaral - Lima</t>
  </si>
  <si>
    <t>Av. 28 de Julio S/N C.P. Huacrachuco (Frente a la Posta Médica), Huacrachuco, Marañon, Huánuco</t>
  </si>
  <si>
    <t>Av. Circunvalación Nro. 429 - Urb. San Ignacio de Monterrico</t>
  </si>
  <si>
    <t>Calle Doña Alicia Nro. 197 - Piso 1 - Urb. La Virreyna</t>
  </si>
  <si>
    <t>Av. Malecón de la Marina Nro. 274 Int. 7 - Urb. Santa Cruz</t>
  </si>
  <si>
    <t>Mza. I, Lote 56 - Sr. de los milagros (Av. Iquitos, frente al trapecio)</t>
  </si>
  <si>
    <t>Calle Camaná Nro. 223 - Urb. Magisterial</t>
  </si>
  <si>
    <t>Mz. N, Lt. 1 - Urb. El Trapecio - II Etapa</t>
  </si>
  <si>
    <t>Calle Paraguay Nro. 180 Dpto. 101 - Urb. El Recreo 1ra Etapa</t>
  </si>
  <si>
    <t>Calle Las Golondrinas Nro. 167. 4to Piso - Asoc. Los Nogales</t>
  </si>
  <si>
    <t>Mz. C,  Lt. 8, Int. F. - Urb. San Eduardo  I Etapa</t>
  </si>
  <si>
    <t>Jr. San Martín S/N (A media cuadra de la comisaria o al costado de la municipalidad de Querobamba - Suministro D-461476 SR0102)</t>
  </si>
  <si>
    <t>Calle Pucallpa Mz. B,  Lt. 31 - A.H Villa Rosario ( Entrando por el A.H Jorge Velasquez Port. )</t>
  </si>
  <si>
    <t xml:space="preserve">Av. Aviación Nro. 2405 Dpto. 401-C,  Urb. San Borja Sur </t>
  </si>
  <si>
    <t>Jr. Prospero No. 299</t>
  </si>
  <si>
    <t>Jr. Progreso No. 299</t>
  </si>
  <si>
    <t>SANTY DISTRIBUCIONES S.R.L</t>
  </si>
  <si>
    <t>UNIVERSO DE TELECOMUNICACIONES S.R.L.</t>
  </si>
  <si>
    <t>CELL SHOP SELVA S.A.</t>
  </si>
  <si>
    <t>REPRESENTACIONES VALERIA E.I.R.L.</t>
  </si>
  <si>
    <t>MULTISERVICIOS CEMAFER E.I.R.L.</t>
  </si>
  <si>
    <t>SERVICELL REDES E.I.R.L.</t>
  </si>
  <si>
    <t xml:space="preserve">INVERSIONES ALGONZ E.I.R.L. </t>
  </si>
  <si>
    <t>ANDEAN SOLUTION E.I.R.L.</t>
  </si>
  <si>
    <t>SERVICIOS GENERALES SAN JUAN DE YERBA BUENA S.R.L.</t>
  </si>
  <si>
    <t>RIMAY CELL PHONE E.I.R.L.</t>
  </si>
  <si>
    <t>AKUNTA CORPORATION E.I.R.L.</t>
  </si>
  <si>
    <t>INTEC MOVIL S.A.C.</t>
  </si>
  <si>
    <t>COMPU MOVIL S.A.C.</t>
  </si>
  <si>
    <t>TELE CORP S.A.C.</t>
  </si>
  <si>
    <t>MOVILRED S.A.C.</t>
  </si>
  <si>
    <t>NILLO TELECOMUNICAIONES E.I.R.L.</t>
  </si>
  <si>
    <t>MACRE PERU S.R.L.</t>
  </si>
  <si>
    <t>EMPRESA JULCARELE S.R.L.</t>
  </si>
  <si>
    <t>ECO DORADO TELECOMUNICACIONES E.I.R.L.</t>
  </si>
  <si>
    <t>SOLUCIONES EN PROYECTOS Y TELECOMUNICACIONES S.R.L.</t>
  </si>
  <si>
    <t>INVERSIONES EN TRANSACCION MOVIL E.I.R.L.</t>
  </si>
  <si>
    <t>CORPORACION DE NEGOCIOS GENERALES S.C.R.L.</t>
  </si>
  <si>
    <t>INVERSIONES MEJIA CALDERON S.A.C.</t>
  </si>
  <si>
    <t>C. ARANOS HUANCAYO E.I.R.L.</t>
  </si>
  <si>
    <t>PAMPA VERDE INVERSIONES S.A.C.</t>
  </si>
  <si>
    <t>COMUNICACIONES MOVILES 3000 S.A.C.</t>
  </si>
  <si>
    <t>FULL - MOVIL E.I.R.L</t>
  </si>
  <si>
    <t>JJ CELCOM E.I.R.L.</t>
  </si>
  <si>
    <t>Jr. Caynarachi S/N (230072921)</t>
  </si>
  <si>
    <t>25004060</t>
  </si>
  <si>
    <t>23994885</t>
  </si>
  <si>
    <t>30586543</t>
  </si>
  <si>
    <t>30505974</t>
  </si>
  <si>
    <t>00407668</t>
  </si>
  <si>
    <t>JR ACCESORY SUPPLIER S.A.C.</t>
  </si>
  <si>
    <t>EMPRESA DE TELEFONIA MOVILES DEL NORTE S.C.R.L.</t>
  </si>
  <si>
    <t>DISTRIBUIDORA DE TELECOMUNICACIONES S.A.C.</t>
  </si>
  <si>
    <t>INVERSIONES EL GRAN WAYMEA S.R.L.</t>
  </si>
  <si>
    <t>DINTECH S.A.C.</t>
  </si>
  <si>
    <t>D&amp;D COMUNICACIONES E.I.R.L.</t>
  </si>
  <si>
    <t>CL COMUNICACIONES S.A.C.</t>
  </si>
  <si>
    <t>SERVICIOS INFORMATICOS, SISTEMAS Y GESTION DE COMPUTO S.A.C.</t>
  </si>
  <si>
    <t>MULTISERVICIOS Y COMUNICACIONES ILORED E.I.R.L.</t>
  </si>
  <si>
    <t>CORPORACION MOVITEL S.R.L.</t>
  </si>
  <si>
    <t>OLGA CONSTANZA REAÑO DE PEROCHENA</t>
  </si>
  <si>
    <t>REPRESENTACIONES Y SERVICIOS ALTISIMO SEÑOR S.A.C.</t>
  </si>
  <si>
    <t>NEGOCIOS Y SERVICIOS ESPINOZA S.A.C.</t>
  </si>
  <si>
    <t>CAXAMARCA ENTERPRISE S.R.L.</t>
  </si>
  <si>
    <t>FIORITEL S.A.C.</t>
  </si>
  <si>
    <t>VPL COMUNICACIONES NORTE S.A.C.</t>
  </si>
  <si>
    <t>MARTIN TELECOMUNICACIONES SATELITAL E.I.R.L.</t>
  </si>
  <si>
    <t>REPRESENTACIONES GENERALES HUANCAYO S.C.R.L.</t>
  </si>
  <si>
    <t>M&amp;E COMUNICACIONES S.A.C.</t>
  </si>
  <si>
    <t>GLOBAL SYSTEM MOBILE S.A.C.</t>
  </si>
  <si>
    <t>COMUNICATE C&amp;R E.I.R.L.</t>
  </si>
  <si>
    <t>CELLCOM PERU E.I.R.L.</t>
  </si>
  <si>
    <t>S &amp; S DISTRIBUIDOR MOVIL S.R.L.</t>
  </si>
  <si>
    <t xml:space="preserve">MAQPHONE E.I.R.L. </t>
  </si>
  <si>
    <t>FAVETEL E.I.R.L.</t>
  </si>
  <si>
    <t>CORPORACION ESTRAVI S.A.C.</t>
  </si>
  <si>
    <t>B &amp; M COMUNICACIONES Y SERVICIOS S.A.C.</t>
  </si>
  <si>
    <t>CHECK PERU S.R.L.</t>
  </si>
  <si>
    <t>TELECOMUNICACIONES ACAC E.I.R.L.</t>
  </si>
  <si>
    <t>RAY ARTEFACTOS E.I.R.L.</t>
  </si>
  <si>
    <t>INGENIERIA DE LA INFORMATICA S.A.</t>
  </si>
  <si>
    <t>ZONA EN COMUNICACIONES MOVILES S.C.R.L.</t>
  </si>
  <si>
    <t xml:space="preserve">NANO COMUNICACIONES E.I.R.L. </t>
  </si>
  <si>
    <t>VIDAL PHONE E.I.R.L.</t>
  </si>
  <si>
    <t xml:space="preserve">MOVIL PHONE E.I.R.L. </t>
  </si>
  <si>
    <t>PERU CEL S.A.C.</t>
  </si>
  <si>
    <t>DISTRIBUIDORA DE ALIMENTOS DEL SUR S.A.C.</t>
  </si>
  <si>
    <t>A &amp; N MOBILES S.A.C.</t>
  </si>
  <si>
    <t>SERSAT M&amp;C E.I.R.L.</t>
  </si>
  <si>
    <t>CONSORCIO MUNDIAL DE INSTALACIONES DE CABLE Y TELEFONIA S.R.L.</t>
  </si>
  <si>
    <t>INVERSIONES COMPUTEK S.A.</t>
  </si>
  <si>
    <t>PROGRAMACIONES Y TELECOMUNICACIONES S.R.L.</t>
  </si>
  <si>
    <t>CONSULTORIA Y SERVICIOS DE ASESORIA EN INGENIERIA S.C.R.L.</t>
  </si>
  <si>
    <t xml:space="preserve">F &amp; L PHONES E.I.R.L. </t>
  </si>
  <si>
    <t>G &amp; L CARD E.I.R.L.</t>
  </si>
  <si>
    <t xml:space="preserve">ACS MOVILES E.I.R.L. </t>
  </si>
  <si>
    <t xml:space="preserve">RECCELL E.I.R.L. </t>
  </si>
  <si>
    <t xml:space="preserve">TEC'SE FONO INTERCOMUNICACIONES S.C.R.L. </t>
  </si>
  <si>
    <t xml:space="preserve">SOLUCIONES INTEGRALES EN COMUNICACION E.I.R.L. </t>
  </si>
  <si>
    <t xml:space="preserve">TU POINT MOVIL E.I.R.L. </t>
  </si>
  <si>
    <t>VENTAS MULTIPLES MULTIVENT E.I.R.L.</t>
  </si>
  <si>
    <t>DISTRIBUIDORES GENERALES DE TELECOMUNICACION S.A.C. - DIGETEL</t>
  </si>
  <si>
    <t>CALL TV TELECOMUNICACIONES S.A.C.</t>
  </si>
  <si>
    <t>ELITE COM S.A.C.</t>
  </si>
  <si>
    <t>HANZA MOVIL E.I.R.L.</t>
  </si>
  <si>
    <t>MAAR SOLUCIONES &amp; NEGOCIOS S.A.C.</t>
  </si>
  <si>
    <t>EMPRESA DE SERVICIOS MULTIPLES LA PERLA DEL QUILICH S.R.L.</t>
  </si>
  <si>
    <t>INVERSIONES Y SERVICIOS GENERALES NAGY E.I.R.L.</t>
  </si>
  <si>
    <t>M&amp;D. COM E.I.R.L.</t>
  </si>
  <si>
    <t>LINE OF COMPUTING &amp; SERVICES S.A.C.</t>
  </si>
  <si>
    <t>ROCA FUERTE E.I.R.L.</t>
  </si>
  <si>
    <t>AGUIVI PERU S.A.C.</t>
  </si>
  <si>
    <t>CONECTAT TELECOMUNICACIONES S.A.C.</t>
  </si>
  <si>
    <t>MIREMAX E.I.R.L.</t>
  </si>
  <si>
    <t>CAPA COMUNICACIONES E.I.R.L.</t>
  </si>
  <si>
    <t>ARRAL COMUNICACIONES E.I.R.L.</t>
  </si>
  <si>
    <t>ALPHANET TECHNOLOGY S.R.L.</t>
  </si>
  <si>
    <t>AB MARKETING COMUNICACIONES S.R.L.</t>
  </si>
  <si>
    <t>EXPERTOS EN TELECOMUNICACIONES E.I.R.L.</t>
  </si>
  <si>
    <t>DISTRIBUIDORES GENERALES DE TELECOMUNICACIONES S.A.C. - DIGETEL S.A.C.</t>
  </si>
  <si>
    <t>TELECOMUNICACIONES AMERICA SATEL S.R.L.</t>
  </si>
  <si>
    <t>GOLDEN SERVICES GROUP E.I.R.L.</t>
  </si>
  <si>
    <t>STAR TELECOM S.A.C.</t>
  </si>
  <si>
    <t>CONCORDE TELECOMUNICACIONES S.A.C.</t>
  </si>
  <si>
    <t>DENVER IMPORT AND SERVICES E.I.R.L.</t>
  </si>
  <si>
    <t>EPR TOP E.I.R.L.</t>
  </si>
  <si>
    <t>COMUNICATOR PERU E.I.R.L.</t>
  </si>
  <si>
    <t>BG TELECOMUNICACIONES E.I.R.L.</t>
  </si>
  <si>
    <t>GOLDEN SERVICES GROUP S.A.C.</t>
  </si>
  <si>
    <t>ROMANI GROUP CORP PERU S.A.C.</t>
  </si>
  <si>
    <t>CONCEL E.I.R.L.</t>
  </si>
  <si>
    <t>YOGUIMARK S.A.C.</t>
  </si>
  <si>
    <t>INVERSIONES ALSEJOR S.A.C.</t>
  </si>
  <si>
    <t>DESSERET SERVICIOS E INVERSIONES S.A.C.</t>
  </si>
  <si>
    <t>KRD TELECOMUNICACIONES S.A.C.</t>
  </si>
  <si>
    <t xml:space="preserve">L&amp;M  COMUNICACIONES E.I.R.L. </t>
  </si>
  <si>
    <t xml:space="preserve">CONTAKTO GLOBAL COMUNICACIONES S.C.R.L. </t>
  </si>
  <si>
    <t>AGAL COMUNICACIONES S.A.C.</t>
  </si>
  <si>
    <t>COMUNICACIONES JUSAMI S.R.L.</t>
  </si>
  <si>
    <t>BUSINESS SISCOM S.A.C.</t>
  </si>
  <si>
    <t>GRACE &amp; EIDAN E.I.R.L.</t>
  </si>
  <si>
    <t>INVERSIONES V&amp;H DEL SUR ICA S.A.C.</t>
  </si>
  <si>
    <t>INVERSIONES Y SOLUCIONES KAMER S.R.L.</t>
  </si>
  <si>
    <t>TELE SERVICIOS MA.QUI. E.I.R.L.</t>
  </si>
  <si>
    <t>FIMECO LOGISTIC E.I.R.L.</t>
  </si>
  <si>
    <t>RED MOVIL PERU S.R.L.</t>
  </si>
  <si>
    <t>ANTEL PERU S.A.C. - ANDINA DE TELECOMUNICACIONES &amp; TECNOLOGIA DEL PERU S.A.C.</t>
  </si>
  <si>
    <t>ZUMA COMUNICACIONES S.A.C.</t>
  </si>
  <si>
    <t>CORPORATEL GROUP PERU E.I.R.L.</t>
  </si>
  <si>
    <t>M.Q.B. GESTION S.A.C.</t>
  </si>
  <si>
    <t>GLCOM E.I.R.L.</t>
  </si>
  <si>
    <t>GS PROYECTOS S.A.C. - GSPSAC</t>
  </si>
  <si>
    <t>INDRA TELECOMUNICACIONES S.A.C.</t>
  </si>
  <si>
    <t>CELULARES VIP  S.A.C.</t>
  </si>
  <si>
    <t>SYSTEMBASE TELECOMUNICACIONES E.I.R.L.</t>
  </si>
  <si>
    <t>KOPY - ON DISTRIBUCIONES E.I.R.L.</t>
  </si>
  <si>
    <t>CIX PHONE S.A.C.</t>
  </si>
  <si>
    <t>GRUPO DE EMPRESARIOS JJ S.A.C.</t>
  </si>
  <si>
    <t>TECHCOM SOLUCIONES Y SERVICIOS INTEGRALES E.I.R.L.</t>
  </si>
  <si>
    <t>INVERSIONES FLORIAN Y VINATEA SERVICIOS GENERALES E.I.R.L.</t>
  </si>
  <si>
    <t>K Y B COMUNICACIONES S.A.C.</t>
  </si>
  <si>
    <t>DISTRIBUIDORA AUTORIZADO DE EQUIPOS Y SERVICIOS ADRIEL E.I.R.L. – DAESA E.I.R.L.</t>
  </si>
  <si>
    <t>NORTE BLANCO R &amp; M E.I.R.L.</t>
  </si>
  <si>
    <t>QUILLAMUNDO S.A.C.</t>
  </si>
  <si>
    <t>SERVICIOS GENERALES IMART E.I.R.L.</t>
  </si>
  <si>
    <t>Z &amp; L TELESATEL PERU S.R.L.</t>
  </si>
  <si>
    <t>EDUCACION Y COMUNICACION S.A.C.</t>
  </si>
  <si>
    <t>NEGOCIACIONES DE HOY S.R.L.</t>
  </si>
  <si>
    <t>VISION EXCELENCIA Y EQUIPO S.A.C. - VEE S.A.C.</t>
  </si>
  <si>
    <t>DISTRIBUCIONES M. OLANO S.A.C.</t>
  </si>
  <si>
    <t>INVERSIONES LUIS JAMANCA E.I.R.L.</t>
  </si>
  <si>
    <t>YUPANQUI &amp; CORTEZ CORPORACION LATINA E.I.R.L.</t>
  </si>
  <si>
    <t>SUNSET TELECOMUNICACIONES E.I.R.L.</t>
  </si>
  <si>
    <t>J &amp; L BUSINESS CENTER S.R.L.</t>
  </si>
  <si>
    <t>MADGE COMPANY S.A.C.</t>
  </si>
  <si>
    <t>MEGAMOVIL PERU E.I.R.L.</t>
  </si>
  <si>
    <t>EMPRESA INVERSIONES Y REPRESENTACIONES SANCHEZ S.R.L.</t>
  </si>
  <si>
    <t>Sub Gerente General</t>
  </si>
  <si>
    <t>DAC-TFI - HFC</t>
  </si>
  <si>
    <t>Jr. Bello Horizonte Nro. 1629 - 3er piso - San Martín de Porres -  Lima - Lima</t>
  </si>
  <si>
    <t>Rony Wiliam Crisostomo Bautista</t>
  </si>
  <si>
    <t>RED MOVIL RONY E.I.R.L.</t>
  </si>
  <si>
    <t>43679925</t>
  </si>
  <si>
    <t>Cayara</t>
  </si>
  <si>
    <t xml:space="preserve">Victor Fajardo </t>
  </si>
  <si>
    <t>Jr. Ica S/N Pueblo Cayara - (COSTADO DE I.E.)(66151194)</t>
  </si>
  <si>
    <t>24 de abril de 2018</t>
  </si>
  <si>
    <t>TELECOMUNICACIONES MOGUI E.I.R.L.</t>
  </si>
  <si>
    <t>Rudy Miguel Ore Feria</t>
  </si>
  <si>
    <t>46727207</t>
  </si>
  <si>
    <t>Nasca</t>
  </si>
  <si>
    <t>Calle Fermin del Castillo N° 292</t>
  </si>
  <si>
    <t>Urb. Valle Hermoso Mz G LT. 18</t>
  </si>
  <si>
    <t>Jesús Antonio Machado Herrera</t>
  </si>
  <si>
    <t>Los Jardines Mz. B Lt. 42</t>
  </si>
  <si>
    <t>70271862</t>
  </si>
  <si>
    <t>RAMOS RENTERIA JAIMEN ALBERTO</t>
  </si>
  <si>
    <t>03106801</t>
  </si>
  <si>
    <t>Calle Fernando Belaunde Nro. 244</t>
  </si>
  <si>
    <t>25 de abril de 2018</t>
  </si>
  <si>
    <t>María Esther Valle Rios</t>
  </si>
  <si>
    <t>03106927</t>
  </si>
  <si>
    <t>CARLOS TEJADA</t>
  </si>
  <si>
    <t>EJECUTIVOS MULTIMEDIA S.A.C.</t>
  </si>
  <si>
    <t>Eduardo Enrique Maury Guillén</t>
  </si>
  <si>
    <t>07240716</t>
  </si>
  <si>
    <t>Av. Paseo de la Republica Nro. 6158 Dpto. 1001 Urb. San Anatonio</t>
  </si>
  <si>
    <t>27 de abril de 2018</t>
  </si>
  <si>
    <t>11116398</t>
  </si>
  <si>
    <t>11597412</t>
  </si>
  <si>
    <t>02057747</t>
  </si>
  <si>
    <t>01571974</t>
  </si>
  <si>
    <t>02005575</t>
  </si>
  <si>
    <t>05005479</t>
  </si>
  <si>
    <t>02088337</t>
  </si>
  <si>
    <t>11137903</t>
  </si>
  <si>
    <t>11119766</t>
  </si>
  <si>
    <t>13815031</t>
  </si>
  <si>
    <t>11108875</t>
  </si>
  <si>
    <t>29327307</t>
  </si>
  <si>
    <t>Calle Francisco Orellana Nro. 105 Int. 304 Urb. Maranga 4ta. Et. (Cruce Av. La Marina Con Av. Faucett)</t>
  </si>
  <si>
    <t>27554901</t>
  </si>
  <si>
    <t>Calle San José N° 210 - Huancayo - Huancayo - Junín</t>
  </si>
  <si>
    <t>Calle Leguia N° 108</t>
  </si>
  <si>
    <t>Jr. Julian Araguez N° 250 Urb. San Antonio</t>
  </si>
  <si>
    <t>Jr. Jazmines 474  Urb. California</t>
  </si>
  <si>
    <t>San José de Lourdes</t>
  </si>
  <si>
    <t xml:space="preserve">Calle Plaza De Armas N° 130 </t>
  </si>
  <si>
    <t>Jr. Inca Roca N° 145</t>
  </si>
  <si>
    <t>Los Centinelas N°  193 Las Casuarinas</t>
  </si>
  <si>
    <t xml:space="preserve">Av. Progreso N° 1051 </t>
  </si>
  <si>
    <t xml:space="preserve">Av. Javier Prado Oeste N° 445 Dpto. 301 </t>
  </si>
  <si>
    <t>Calle Las Palmeras N° 100</t>
  </si>
  <si>
    <t>Av. Circunvalación N° 1790</t>
  </si>
  <si>
    <t xml:space="preserve">Santa Maria A N° 432 </t>
  </si>
  <si>
    <t xml:space="preserve">Av. Jose Pardo N° 610 Dpto 1404 </t>
  </si>
  <si>
    <t xml:space="preserve">Av. Gozzoli Sur N° 305 - Dpto. 3 </t>
  </si>
  <si>
    <t xml:space="preserve">Malecon Cisneros N° 1270 </t>
  </si>
  <si>
    <t xml:space="preserve">Av. Roosevelt Nro. 6084 Oficina 302 Urb. San Antonio </t>
  </si>
  <si>
    <t>San marcos</t>
  </si>
  <si>
    <t>Calle San Martin N° S/N Pueblo Viejo Parcoy</t>
  </si>
  <si>
    <t xml:space="preserve">Pasaje El Tigre N° 283 Intendencia El Molino </t>
  </si>
  <si>
    <t>Paiján</t>
  </si>
  <si>
    <t xml:space="preserve">Calle San Pedro N° 218 </t>
  </si>
  <si>
    <t>ABONÓ GARANTIA 9/4/18  /YA CUENTA CON POLIZA</t>
  </si>
  <si>
    <t xml:space="preserve">Calle Bolivar N° 1155 Dpto. 103 </t>
  </si>
  <si>
    <t>Calle Jacinto Benavente N° 199 Dpto. 403</t>
  </si>
  <si>
    <t xml:space="preserve">Calle Alzamora  N° 439 </t>
  </si>
  <si>
    <t xml:space="preserve">Jr. Tiziano N° 395 Dpto. 401 </t>
  </si>
  <si>
    <t>Prolongación Av. Perú N° 1529  Urb. Daniel Hoyle</t>
  </si>
  <si>
    <t>Calle Tahuantinsuyo N° 723</t>
  </si>
  <si>
    <t xml:space="preserve">Sebastian Barranca S/N </t>
  </si>
  <si>
    <t>Av.Alberto Alexander N° 2672</t>
  </si>
  <si>
    <t xml:space="preserve">Av. Parque N° 823 </t>
  </si>
  <si>
    <t>Pasaje Chorrillos CD-1</t>
  </si>
  <si>
    <t xml:space="preserve">Calle Chariarse N° 864 San Antonio </t>
  </si>
  <si>
    <t xml:space="preserve">Jr. Junín N° 246 </t>
  </si>
  <si>
    <t>Jr. Del Comercio N° 725 Br Cumbe Mayo</t>
  </si>
  <si>
    <t xml:space="preserve">Jr. Leoncio Prado N° 744 </t>
  </si>
  <si>
    <t xml:space="preserve">Av. Lima N° 382 Aucara </t>
  </si>
  <si>
    <t>Pasaje Enrique De Gavidia N° 679 Urb. Vista Bella</t>
  </si>
  <si>
    <t xml:space="preserve">Jr. Manuel Villar N° 571 A - 2Do Piso Urb. Ingeniería </t>
  </si>
  <si>
    <t xml:space="preserve">Paseo De La Republica N° 5781 Dpto. Ch </t>
  </si>
  <si>
    <t xml:space="preserve">Jr. Pagador N° 163 - Santa Luzmila </t>
  </si>
  <si>
    <t>Santiado de Surco</t>
  </si>
  <si>
    <t xml:space="preserve">Pasaje Valles Del Sur N° 168 Dpto. 402 Urb. Los Rosales </t>
  </si>
  <si>
    <t>Pasaje El Éxito Mz B Lote 13 Asociacion De Propietarios 8 De Octubre</t>
  </si>
  <si>
    <t>San Juan de Miraflores</t>
  </si>
  <si>
    <t xml:space="preserve">Jr. Joaquin Bernal N° 385 </t>
  </si>
  <si>
    <t>Calle Jose Olaya Mz. J Lote 14  Villa Maria</t>
  </si>
  <si>
    <t xml:space="preserve">Jr. Alejandro Zapata N° 507 </t>
  </si>
  <si>
    <t xml:space="preserve">Calle Espinar  N° 705 (3Er. Piso) </t>
  </si>
  <si>
    <t>Cal. Anibal Maurtua 131 Urb. Vista Alegre</t>
  </si>
  <si>
    <t xml:space="preserve">Jr. Cuzco N° 1145 </t>
  </si>
  <si>
    <t>Rey De Bahomonde N° 253 - Vista Alegre</t>
  </si>
  <si>
    <t xml:space="preserve">Av. Republica Del Peru Nª 105 </t>
  </si>
  <si>
    <t>Av. Paseo La Breña N° 155</t>
  </si>
  <si>
    <t>Calle 10 N° 689 Los Jazmines</t>
  </si>
  <si>
    <t xml:space="preserve">Av. Via Colectora Mza. A Int. 2 Lote 04 Urb. Sr. De Los Milagros </t>
  </si>
  <si>
    <t xml:space="preserve">Huayna Capac N° 631 </t>
  </si>
  <si>
    <t xml:space="preserve">Av. Gran Chimu N° 654 </t>
  </si>
  <si>
    <t xml:space="preserve">Urb. Los Cipreces Mz. T Lote 40 </t>
  </si>
  <si>
    <t xml:space="preserve">Mz. Y Lote 43 A.H. Integración Latinoamericana </t>
  </si>
  <si>
    <t xml:space="preserve">Av. Tupac Amaru Mz. 19 Lt. 02 </t>
  </si>
  <si>
    <t xml:space="preserve">Av. El Ejercito N° 764 </t>
  </si>
  <si>
    <t>Av. Jose C. Mariategui Nro. 106</t>
  </si>
  <si>
    <t xml:space="preserve">Calle Sandia 328 </t>
  </si>
  <si>
    <t xml:space="preserve">Calle Cerro Blanco N° 145 Urb.San Ignacio De Loyola </t>
  </si>
  <si>
    <t xml:space="preserve">Andres Razuri N° 170 - 1 </t>
  </si>
  <si>
    <t xml:space="preserve">Coronel Gregorio Albarracin </t>
  </si>
  <si>
    <t xml:space="preserve">Asociación Eduardo Perez Gamboa Mz G Lote 2 </t>
  </si>
  <si>
    <t xml:space="preserve">Pedro Muñiz N° 1163  Santa Isabel </t>
  </si>
  <si>
    <t xml:space="preserve">Cal. 9 Mza. M Lote 5 A.H. Villa Alejandro 1ra. Etapa </t>
  </si>
  <si>
    <t xml:space="preserve">Jr. Huayna Capac N° 377 </t>
  </si>
  <si>
    <t xml:space="preserve">Jr. Enrique Llosa N° 260 - 2 </t>
  </si>
  <si>
    <t>Los Naranjos N° 182, 2do. Piso, Ermitaño, distrito de Independencia, provincia de Lima</t>
  </si>
  <si>
    <t>FAVA TELECOMUNICACIONES Y MULTISERVICIOS G</t>
  </si>
  <si>
    <t>INVERSIONES MORALES &amp; ASOCIADOS S.A.C.</t>
  </si>
  <si>
    <t>Carlos F. Fizcarrald</t>
  </si>
  <si>
    <t xml:space="preserve">Jr. D.A. Carrión N° S/N </t>
  </si>
  <si>
    <t xml:space="preserve">Cal. Ricardo Palma N° 250 P.J. Veintiocho De Julio </t>
  </si>
  <si>
    <t>Av. Ejercito N° 906 - Quinta Gomero B-12</t>
  </si>
  <si>
    <t>Av. Primavera N° 1871 Dpto. 301 - Monterrico</t>
  </si>
  <si>
    <t xml:space="preserve">Jose Gregorio Paredes N° 126 </t>
  </si>
  <si>
    <t xml:space="preserve">Av. Huarmey N 242 </t>
  </si>
  <si>
    <t xml:space="preserve">Mz. D Lote 01 Sol De Chacarero </t>
  </si>
  <si>
    <t>Jr. Mendoza Merino N° 457</t>
  </si>
  <si>
    <t xml:space="preserve">Jr. Bolognesi N° 399 </t>
  </si>
  <si>
    <t>Av. Los Ruiseñores N°  490</t>
  </si>
  <si>
    <t xml:space="preserve">Calle Arica N° 130 </t>
  </si>
  <si>
    <t>Urb. Las Virreynas Mz E Lt 2  - 2Do. Piso</t>
  </si>
  <si>
    <t xml:space="preserve">Av. 13 De Julio N° 620 Barrio Chontapaccha </t>
  </si>
  <si>
    <t xml:space="preserve">En  Av. Los Libertadores N° 30 </t>
  </si>
  <si>
    <t xml:space="preserve">Av. Arenales N° 1701 Of. 306 </t>
  </si>
  <si>
    <t xml:space="preserve">General Prado N° 636 </t>
  </si>
  <si>
    <t xml:space="preserve">Av. Flora  Tristan N° 761 Dpto. 301 Urb. Santa Patricia III Etapa </t>
  </si>
  <si>
    <t xml:space="preserve">Calle Libertad Nº 707 </t>
  </si>
  <si>
    <t xml:space="preserve">Av. Benavides Nº 477 Departamento 1101 </t>
  </si>
  <si>
    <t xml:space="preserve">Urbanización Parque Industrial B-6 </t>
  </si>
  <si>
    <t xml:space="preserve">Av. Cultura Nº 230-A </t>
  </si>
  <si>
    <t xml:space="preserve">Jr. Italia N° 163 </t>
  </si>
  <si>
    <t xml:space="preserve">Urb. Bancarios A12 </t>
  </si>
  <si>
    <t xml:space="preserve">Jr. Antonio Oliveira N° 1158 - Zona D </t>
  </si>
  <si>
    <t xml:space="preserve">Av. Iquitos Mz. I Lote 7 Cm Castillo Grande </t>
  </si>
  <si>
    <t>Mz. B Lote 9 Mercado Campo Ferial</t>
  </si>
  <si>
    <t>Virú</t>
  </si>
  <si>
    <t xml:space="preserve">Mz. B Lote 6 Urb. La Esmeralda </t>
  </si>
  <si>
    <t xml:space="preserve">Miguel Grau N° 525 </t>
  </si>
  <si>
    <t>Victor Raúl N° 241</t>
  </si>
  <si>
    <t xml:space="preserve">Jr. Victoria N° 219 A.H. El Progreso </t>
  </si>
  <si>
    <t xml:space="preserve">Calle Lima N° 237 </t>
  </si>
  <si>
    <t xml:space="preserve">Prolongación Daniel Villar N° 213 </t>
  </si>
  <si>
    <t xml:space="preserve">Calle Quiñoñes Dptp 204 - 105 </t>
  </si>
  <si>
    <t>Jr. Jose Sabogal N° 1021 - 1025 Br. San Sebastian</t>
  </si>
  <si>
    <t>Urb. Ttio  C2 – 2 </t>
  </si>
  <si>
    <t>Callería</t>
  </si>
  <si>
    <t xml:space="preserve">Jr. Tarapaca N° 1050 </t>
  </si>
  <si>
    <t xml:space="preserve">Av. Primavera N° 245 </t>
  </si>
  <si>
    <t xml:space="preserve">Jr. Grau Nro. 537 </t>
  </si>
  <si>
    <t>Victor Larco</t>
  </si>
  <si>
    <t xml:space="preserve">Juan Julio Ganoza Dpto 302 Urb. California </t>
  </si>
  <si>
    <t xml:space="preserve">Dresdel N° 339 Urb. Santa Isabel </t>
  </si>
  <si>
    <t>Jr. Manuel Villavicencio N° 338 Casco Urbano</t>
  </si>
  <si>
    <t xml:space="preserve">Mza. A Lote. 12 Laderas Del Norte </t>
  </si>
  <si>
    <t xml:space="preserve">Coop. Andres Avelino Caceres H-8 </t>
  </si>
  <si>
    <t xml:space="preserve">Jr. San Martín N° 119 </t>
  </si>
  <si>
    <t xml:space="preserve">Jr. San Martín N° 122 </t>
  </si>
  <si>
    <t xml:space="preserve">Urb. Ttio T-1-8 </t>
  </si>
  <si>
    <t>Santa María</t>
  </si>
  <si>
    <t xml:space="preserve">Av. Panamericana Norte 1356 </t>
  </si>
  <si>
    <t xml:space="preserve">Av. 24 De Junio Mz B, Lote 3A1, Pj. El Triunfo,  Zona E </t>
  </si>
  <si>
    <t xml:space="preserve">Alameda Luis Miroquesada N° 163 123 Dpto. 202 - La Calera </t>
  </si>
  <si>
    <t xml:space="preserve">Mza. H2 Lote 17 </t>
  </si>
  <si>
    <t xml:space="preserve">Jr. Callao N° S/N </t>
  </si>
  <si>
    <t xml:space="preserve">Jr. Viru N° 444 </t>
  </si>
  <si>
    <t>Av. Progreso N° S/N</t>
  </si>
  <si>
    <t>Tacabamba</t>
  </si>
  <si>
    <t xml:space="preserve">Jr. 2 De Mayo N° 246 </t>
  </si>
  <si>
    <t xml:space="preserve">Jr. 22 De Octubre N° 521 </t>
  </si>
  <si>
    <t>Jr. Moquegua N° 514 Cercado De Tarma</t>
  </si>
  <si>
    <t xml:space="preserve">Jr. Jorge Chávez N° 171 </t>
  </si>
  <si>
    <t>Urb. Ingenieros A5</t>
  </si>
  <si>
    <t xml:space="preserve">Jr. Bellido N° 684 </t>
  </si>
  <si>
    <t xml:space="preserve">Calle Los Pleyades Mz. U Lote 20 B Urb. La Campiña </t>
  </si>
  <si>
    <t xml:space="preserve">Av. Flora Tristan N° 616 - Santa Patricia </t>
  </si>
  <si>
    <t xml:space="preserve">Jr. Los Hinojos N° 577 </t>
  </si>
  <si>
    <t xml:space="preserve">Calle Santa Martha N° 1112 </t>
  </si>
  <si>
    <t xml:space="preserve">Jr. Adrianzen Nº 572 </t>
  </si>
  <si>
    <t xml:space="preserve">Urb Los Pinos F-34 </t>
  </si>
  <si>
    <t xml:space="preserve">Monserrate Mz. K Lote 04 </t>
  </si>
  <si>
    <t xml:space="preserve">Av. Paul Linder N°  225 Torres De Limatambo </t>
  </si>
  <si>
    <t>San Miguel de Faique</t>
  </si>
  <si>
    <t xml:space="preserve">Mz. A Lote 84 Cas. Loma Larga </t>
  </si>
  <si>
    <t xml:space="preserve">Jr. San Martín N° 529 </t>
  </si>
  <si>
    <t xml:space="preserve"> Jose Luis Bustamante y Rivero </t>
  </si>
  <si>
    <t>Calle Cajamarca Nº 337</t>
  </si>
  <si>
    <t xml:space="preserve">Alfredo Mendiola 7999 </t>
  </si>
  <si>
    <t xml:space="preserve">Av. Del Ejercito N° 997, Interior 3 </t>
  </si>
  <si>
    <t xml:space="preserve">Jr. Añaquito N° 120 Maranga </t>
  </si>
  <si>
    <t>Jr. Marañon S/N Valle Del Río Apurimac</t>
  </si>
  <si>
    <t xml:space="preserve">Av. Evitamiento Sur N° 921 </t>
  </si>
  <si>
    <t>Av. Tacna N° 683</t>
  </si>
  <si>
    <t xml:space="preserve">Calle Canada N° 104 Urb. Fecia </t>
  </si>
  <si>
    <t>Calle Marco Polo N° 214 Departamento 502 Urbanizacion La Calera De La Merced</t>
  </si>
  <si>
    <t>Santa Eulalia</t>
  </si>
  <si>
    <t xml:space="preserve">Urb. Las Joyas A-9 </t>
  </si>
  <si>
    <t xml:space="preserve">Mz. E Lt.26 Julio Setello </t>
  </si>
  <si>
    <t>Jr. Ancash N° 699</t>
  </si>
  <si>
    <t xml:space="preserve">Jr. Comercio N° S/N Cuadra 1 </t>
  </si>
  <si>
    <t xml:space="preserve">Jr. Bolognesi N° 121 </t>
  </si>
  <si>
    <t>Calle Ramón Castilla N° S/N</t>
  </si>
  <si>
    <t xml:space="preserve">Calle Luna Pizarro N° S/N Cuadra 4 </t>
  </si>
  <si>
    <t>Portal Botoneros N° 108</t>
  </si>
  <si>
    <t>Plaza De Armas N° 132</t>
  </si>
  <si>
    <t xml:space="preserve">Asociación G. Auza Arce G. 16 </t>
  </si>
  <si>
    <t xml:space="preserve">Villa Solidaridad Mz. E Lote 9 </t>
  </si>
  <si>
    <t xml:space="preserve">Calle Las Lilas N° 270 Urb. El Palmar </t>
  </si>
  <si>
    <t xml:space="preserve">Jr. Villa Hermosa N° 147 </t>
  </si>
  <si>
    <t>Av. Arequipa N° 621</t>
  </si>
  <si>
    <t>Calle Madre De Dios N° 110</t>
  </si>
  <si>
    <t>Av. Mariscal Benavides N° 100</t>
  </si>
  <si>
    <t xml:space="preserve">San Andrés </t>
  </si>
  <si>
    <t xml:space="preserve">Calle Miguel Grau N° 217 </t>
  </si>
  <si>
    <t>Jr. Arequipa N° 149</t>
  </si>
  <si>
    <t>Jr. Dos De Mayo N° 270</t>
  </si>
  <si>
    <t>Jr. Joan Miro Mza. Q Dpto. 302 Lote 6 Urb. Santa Leonor</t>
  </si>
  <si>
    <t xml:space="preserve">El Tambo </t>
  </si>
  <si>
    <t xml:space="preserve">Av. Mariscal Castilla Mza. 3710 Lote 27 Urb. La Victoria </t>
  </si>
  <si>
    <t xml:space="preserve">Jr. Emilio Passuni N° 158 </t>
  </si>
  <si>
    <t xml:space="preserve">Plaza De Armas N° 166 </t>
  </si>
  <si>
    <t xml:space="preserve">Carretera Central Chavín N° S/N </t>
  </si>
  <si>
    <t xml:space="preserve">Jr. Marcelino Ocaña N° 113 </t>
  </si>
  <si>
    <t xml:space="preserve">Jr. Dos De Mayo N° 790 </t>
  </si>
  <si>
    <t xml:space="preserve">Jr. Junín N° 210 </t>
  </si>
  <si>
    <t xml:space="preserve">Av. Luzuriaga N° 639 </t>
  </si>
  <si>
    <t xml:space="preserve">Carretera Panamerica Sur N° 326 A.H. El Puente </t>
  </si>
  <si>
    <t xml:space="preserve">Av. 28 De Julio N° 465 Dpto. 401 </t>
  </si>
  <si>
    <t xml:space="preserve">Av. Ramon Castilla Sector Bosquesillo S/N </t>
  </si>
  <si>
    <t xml:space="preserve">Jr. 13 De Noviembre N° 1105 </t>
  </si>
  <si>
    <t xml:space="preserve">Av. Paraiso S/N </t>
  </si>
  <si>
    <t>Pichanaki</t>
  </si>
  <si>
    <t xml:space="preserve">Av. Marginal El Porvenir Mz C Lote 7 </t>
  </si>
  <si>
    <t>Av. Olimpica N° 304 Int. 5 - Bellapampa</t>
  </si>
  <si>
    <t xml:space="preserve">Av. Olimpica N° 304 Int. 5 - Bellapampa </t>
  </si>
  <si>
    <t>Jr. Libertad N° 165</t>
  </si>
  <si>
    <t>Av. Federico Uranga N° 415</t>
  </si>
  <si>
    <t xml:space="preserve">Av. Los Incas N° S/N </t>
  </si>
  <si>
    <t xml:space="preserve">Mz. C Lote 23 Urb. Los Alisos </t>
  </si>
  <si>
    <t xml:space="preserve">Av. Miguel Grau N° 634 - Centro Lambayeque </t>
  </si>
  <si>
    <t xml:space="preserve">Jr. Zarumilla N° 799 Centro </t>
  </si>
  <si>
    <t xml:space="preserve">Av. 8 De Diciembre Mz. S Lote 2 </t>
  </si>
  <si>
    <t>Los Fresnos N° 280 Dpto. 202 - Camacho</t>
  </si>
  <si>
    <t xml:space="preserve">Av. El Corregidor N° 1451 </t>
  </si>
  <si>
    <t>Selva Alegre</t>
  </si>
  <si>
    <t xml:space="preserve">Av. Arequipa N° 318 </t>
  </si>
  <si>
    <t>Urb. Los Huertos De San Antonio De Calle 1 N° 155 - Monterrico</t>
  </si>
  <si>
    <t xml:space="preserve">Bosovich N° 294 </t>
  </si>
  <si>
    <t xml:space="preserve">Calle Las Malvinas Nro 203 </t>
  </si>
  <si>
    <t xml:space="preserve">Cal. Las Malvinas N° 203 </t>
  </si>
  <si>
    <t>Calle Los Sauces N° H Lote 23 Urb. Ramiro Priale</t>
  </si>
  <si>
    <t xml:space="preserve">Mz. F Lote 15 Urb. San Ignacio De Loyola </t>
  </si>
  <si>
    <t xml:space="preserve">Calle Huayna Capac N° 361, 3 Esquinas </t>
  </si>
  <si>
    <t>Samegua</t>
  </si>
  <si>
    <t xml:space="preserve">Jr. Los Libertadores N° 131 Urb. Universal </t>
  </si>
  <si>
    <t>Av. Andres Avelino Caceres B-16</t>
  </si>
  <si>
    <t>Calle Pedro Vilchez Buendia N° 119 Urb. Proceres De La Independencia</t>
  </si>
  <si>
    <t>Jr. Atahualpa N° 150</t>
  </si>
  <si>
    <t xml:space="preserve">Calle Tacna Nro. 124 </t>
  </si>
  <si>
    <t xml:space="preserve">Jr. Nueve De Julio N° 698 </t>
  </si>
  <si>
    <t xml:space="preserve">Plaza De Armas N° 527 </t>
  </si>
  <si>
    <t xml:space="preserve">Jr. Leoncio Prado N° 449 </t>
  </si>
  <si>
    <t>Mariscal Castilla N° 4131</t>
  </si>
  <si>
    <t>Cal. Andrea Mantegna Mz. U Lt. 3 Urb. Piedra Santa</t>
  </si>
  <si>
    <t>Calle Cuzco N° 725 Dpto. 302</t>
  </si>
  <si>
    <t xml:space="preserve">Av. Paris N° 105 B </t>
  </si>
  <si>
    <t xml:space="preserve">Campamento H N° 18 Cas. Shorey </t>
  </si>
  <si>
    <t xml:space="preserve">Calle Malecón Marañon </t>
  </si>
  <si>
    <t xml:space="preserve">Jr. Cadiz  N° 264 </t>
  </si>
  <si>
    <t>Jr. Francisco Pizarro  N° 752</t>
  </si>
  <si>
    <t xml:space="preserve">Av. San Carlos N° 1295 </t>
  </si>
  <si>
    <t xml:space="preserve">Pasaje Tupac Amaru N° 19 </t>
  </si>
  <si>
    <t xml:space="preserve">Cal. Bolognesi N° 238 </t>
  </si>
  <si>
    <t xml:space="preserve">Jr. Bolivar N° 370 - Paseo Los Libertadores </t>
  </si>
  <si>
    <t>Villa el Salvador</t>
  </si>
  <si>
    <t xml:space="preserve">Jr. Loreto N° 457 </t>
  </si>
  <si>
    <t xml:space="preserve">Av. Revolucion N° 1624 - 2do Piso </t>
  </si>
  <si>
    <t xml:space="preserve">Av. Alameda Del Corregidor N° 2875 </t>
  </si>
  <si>
    <t xml:space="preserve">Pza. Huancavelica Nro. S/N </t>
  </si>
  <si>
    <t xml:space="preserve">Jr. Mayro Nro. 732 </t>
  </si>
  <si>
    <t>Mza. J Lote. 1 A.H. Miguel Grau</t>
  </si>
  <si>
    <t xml:space="preserve">A.H. Campo Polo – Av. El Progreso  N° 1414 </t>
  </si>
  <si>
    <t xml:space="preserve">Jr. Miguel Grau Nro. 539 </t>
  </si>
  <si>
    <t xml:space="preserve"> Urb. El Chical Jr. Francisco Pizarro N° 177 Mz C04-02</t>
  </si>
  <si>
    <t xml:space="preserve">Jr. San Martin Nro. S/N </t>
  </si>
  <si>
    <t>Vilcashuaman</t>
  </si>
  <si>
    <t xml:space="preserve">Jr. Bolivar Nro. 829 Cercado </t>
  </si>
  <si>
    <t>Cal. Miguel Grau Nro. 655 Cercado Lambayeque</t>
  </si>
  <si>
    <t>Calle El Carmen N° 468 – Urb.  Santa Rosa</t>
  </si>
  <si>
    <t>Juli</t>
  </si>
  <si>
    <t>Huanuhuanu</t>
  </si>
  <si>
    <t>Vargas Guerra</t>
  </si>
  <si>
    <t xml:space="preserve">Av. Grau Nro. S/N </t>
  </si>
  <si>
    <t xml:space="preserve">Jr. Mayor Bodero N° 130 </t>
  </si>
  <si>
    <t xml:space="preserve">Jr. Salaverry N° 816 </t>
  </si>
  <si>
    <t xml:space="preserve">Urb. Cruz De Motupe  Mz H2 Lote 9 </t>
  </si>
  <si>
    <t>Cal. Real Nro. 398 Centro Lambayeque</t>
  </si>
  <si>
    <t xml:space="preserve">Mza. B Lote. 35 A.H. San Luis </t>
  </si>
  <si>
    <t xml:space="preserve">Pza. Plaza De Armas Nro. 140 </t>
  </si>
  <si>
    <t xml:space="preserve">Prolongación Huancabamba 0 Int.8 </t>
  </si>
  <si>
    <t xml:space="preserve">Av. Martires De Uchuracay Ex Country  Tda. N° 01 </t>
  </si>
  <si>
    <t xml:space="preserve">Av. Jesús De Nazareth N° 518 Urb. San Nicolas </t>
  </si>
  <si>
    <t xml:space="preserve">Urb. Jose Lishner Tudela Mz. P Lote 11 </t>
  </si>
  <si>
    <t xml:space="preserve">Ah. Jose Olaya Mz A Lote 02-1 </t>
  </si>
  <si>
    <t>Jr. 15 De Noviembre Nro. S.N</t>
  </si>
  <si>
    <t xml:space="preserve">Jr. Jorge Chavez Nro. 431 </t>
  </si>
  <si>
    <t xml:space="preserve">Plaza Italia N° 107 Mz. P Lote 07 </t>
  </si>
  <si>
    <t xml:space="preserve">Nro. P20 Mercado Central San Martin </t>
  </si>
  <si>
    <t>Jr. 22 De Octubre Nro. 919 Urb. Cutervo</t>
  </si>
  <si>
    <t>Cal. San Isidro Mza. J Lote. 27 Urb. San Isidro I</t>
  </si>
  <si>
    <t xml:space="preserve">Jr. 30 De Agosto N° 784 </t>
  </si>
  <si>
    <t xml:space="preserve">Cal. Luis Oropesa Nro. 00 Barr. Centro Pasco </t>
  </si>
  <si>
    <t xml:space="preserve">Jr. Kothos N° 1328 Urb. Mangomarca </t>
  </si>
  <si>
    <t xml:space="preserve">Av. Mariano Lino Urquieta Nro. 323 Int. B </t>
  </si>
  <si>
    <t xml:space="preserve">Panamericana Norte Km 293 </t>
  </si>
  <si>
    <t xml:space="preserve">Cal. San Pedro Nro. 302 Cercado </t>
  </si>
  <si>
    <t>Sanchez Cerro</t>
  </si>
  <si>
    <t xml:space="preserve">Jr. Ex Mercado N° 244 </t>
  </si>
  <si>
    <t xml:space="preserve">Av. Ocho De Diciembre -S/N </t>
  </si>
  <si>
    <t xml:space="preserve">Mlc Manaos Nro 216 </t>
  </si>
  <si>
    <t xml:space="preserve">Jr. Sinchi Roca Nro 221 </t>
  </si>
  <si>
    <t xml:space="preserve">Jr. 7 De Junio Nro 314 </t>
  </si>
  <si>
    <t>Jr. Progreso S/N Pueblo Huariaca</t>
  </si>
  <si>
    <t xml:space="preserve">Jr. Santa Nro 239 Urb. El Molino </t>
  </si>
  <si>
    <t>VIMA COMUNICACIONES E.I.R.L.</t>
  </si>
  <si>
    <t>Judith Margarita Berrospi Gallardo</t>
  </si>
  <si>
    <t>22514346</t>
  </si>
  <si>
    <t>Prol. Abtao Nro. 479 Int. 3</t>
  </si>
  <si>
    <t>03 de mayo de 2018</t>
  </si>
  <si>
    <t>Si</t>
  </si>
  <si>
    <t>Hiver Carlos Cotrina Garcia</t>
  </si>
  <si>
    <t>22705760</t>
  </si>
  <si>
    <t>Mz. G, Lt. 3 FONAVI I</t>
  </si>
  <si>
    <t>LIMBERTH BRAVO</t>
  </si>
  <si>
    <t>BETFITEL S.R.L.</t>
  </si>
  <si>
    <t>Fiorella Tatiana Becerra Chávez</t>
  </si>
  <si>
    <t>Betzabe Liz Barrera Palomino</t>
  </si>
  <si>
    <t>45674642</t>
  </si>
  <si>
    <t>10624933</t>
  </si>
  <si>
    <t>Mz. Ñ, Lt. 39 Asociacion Los Libertadores</t>
  </si>
  <si>
    <t>Av. Los Precursores 253</t>
  </si>
  <si>
    <t>DACT -DAC</t>
  </si>
  <si>
    <t>Isabel Maria Sosa Rojas</t>
  </si>
  <si>
    <t xml:space="preserve">Jr. Asamblea Nro. 285 </t>
  </si>
  <si>
    <t xml:space="preserve">Cale Ciro Alegría N° 430 </t>
  </si>
  <si>
    <t>Cal. San Martin Nro. 106 Centro Piura</t>
  </si>
  <si>
    <t xml:space="preserve">Jr. Libertad Nro. S/N Putina </t>
  </si>
  <si>
    <t>San Antón</t>
  </si>
  <si>
    <t>Jr. Benavide Nro 218</t>
  </si>
  <si>
    <t>Asillo</t>
  </si>
  <si>
    <t xml:space="preserve">Jr. Las Grosellas 2170 Urb. San Hilarion 1era. Etapa </t>
  </si>
  <si>
    <t xml:space="preserve">Jr. Progreso Nro. 12 </t>
  </si>
  <si>
    <t xml:space="preserve">Jr. Ica Nro. 690 </t>
  </si>
  <si>
    <t xml:space="preserve">Calle 13 De Abril Nro 800 </t>
  </si>
  <si>
    <t>Asociación Los Angeles Mz. C, Lote 16, Sector F, Segunda Etapa - Vitarte</t>
  </si>
  <si>
    <t xml:space="preserve">N. Sanchez Nro. 220 Dpto. 907 </t>
  </si>
  <si>
    <t xml:space="preserve">Mza. 40 Lote. 24 Agrup. A </t>
  </si>
  <si>
    <t xml:space="preserve">Mza. 40, Lote. 24, Agrup. A </t>
  </si>
  <si>
    <t xml:space="preserve">Jr. Las Casuarinas Nro. S/N Barrio Las Palmeras </t>
  </si>
  <si>
    <t xml:space="preserve">Calle. Moquegua Nro 116 </t>
  </si>
  <si>
    <t xml:space="preserve">Calle Federico Villareal Nro. 396 Centro </t>
  </si>
  <si>
    <t xml:space="preserve">Jr. Higos Urco Nro. 349 </t>
  </si>
  <si>
    <t>PIura</t>
  </si>
  <si>
    <t>Jr. Libertad 824</t>
  </si>
  <si>
    <t xml:space="preserve">Calle Ias Muñecas Nro. 218 Urb. Andres Razuri </t>
  </si>
  <si>
    <t xml:space="preserve">Puesto  Nro. 5 Parada Municipal </t>
  </si>
  <si>
    <t xml:space="preserve">Jr. San Martin Nro. 366 </t>
  </si>
  <si>
    <t xml:space="preserve">Jr. Catacaos Nº 425 </t>
  </si>
  <si>
    <t xml:space="preserve">Jr. Asamblea Nro 158 </t>
  </si>
  <si>
    <t xml:space="preserve">Av. Circunvalacion Nro. 235 Urb. Villa Hermosa Del Misti </t>
  </si>
  <si>
    <t xml:space="preserve">Calle Tacna Nro 341  Barrio Santa Rosa </t>
  </si>
  <si>
    <t>Caballococha</t>
  </si>
  <si>
    <t xml:space="preserve">Cal. Ayacucho Nro. S/N Caballococha </t>
  </si>
  <si>
    <t xml:space="preserve">Jr. Amalia Puga 465 </t>
  </si>
  <si>
    <t xml:space="preserve">Mz A1 Lt36 Tercera Etapa De La Huayrona  </t>
  </si>
  <si>
    <t xml:space="preserve">Jr. Ramón Castilla 521-523 </t>
  </si>
  <si>
    <t xml:space="preserve">Mza. E Lote. 16 Urb. Rosa Nelida Castilla </t>
  </si>
  <si>
    <t xml:space="preserve">Av. Viru Nro 1416 Pblo. Viru </t>
  </si>
  <si>
    <t xml:space="preserve">Aa.Hh. Los Jardines Mz B Lt 15 </t>
  </si>
  <si>
    <t xml:space="preserve">Jr. Ladislao Butron Nro. 151 Laguna Temporal </t>
  </si>
  <si>
    <t xml:space="preserve">Jr. San Martin Nro. 453 </t>
  </si>
  <si>
    <t xml:space="preserve">Alm. Pacheco Zegarra Nro. 121 </t>
  </si>
  <si>
    <t xml:space="preserve">Jr. Jose Santos Chocano Nro. 110 Sector San Martin </t>
  </si>
  <si>
    <t xml:space="preserve">Jr. Loreto Nro 103 </t>
  </si>
  <si>
    <t xml:space="preserve">Cal. Unión Nro. 101 </t>
  </si>
  <si>
    <t xml:space="preserve">Mza. C Lote. 20A Cas. El Carmen </t>
  </si>
  <si>
    <t xml:space="preserve">Jr. Ortiz De Arrieta Nro 392 </t>
  </si>
  <si>
    <t xml:space="preserve">Jr. Nicolas De Pierola N° 111 </t>
  </si>
  <si>
    <t xml:space="preserve">Prolongación Callao N° 656 </t>
  </si>
  <si>
    <t xml:space="preserve">Calle Lopez Vidaurre Nro. 1054 Int. 12 P.J. Santa Rosa </t>
  </si>
  <si>
    <t xml:space="preserve">Jr. Progreso Nro. S/N San Rafael </t>
  </si>
  <si>
    <t>Jr. Zepita N° 184 Cercado De Paita</t>
  </si>
  <si>
    <t xml:space="preserve">Av. Cuzco Nro. S/N Barr. Jose Macedo Mendoza </t>
  </si>
  <si>
    <t xml:space="preserve">Av. Simon Bolivar Nro. 1115 </t>
  </si>
  <si>
    <t xml:space="preserve">Calle Lambayeque Nro. 201 Sec. Chepen </t>
  </si>
  <si>
    <t xml:space="preserve">Urb. José L. Tudela Mz. C, Lt .17 </t>
  </si>
  <si>
    <t xml:space="preserve">Jr. Central Nro. 632 Cpm Llata </t>
  </si>
  <si>
    <t xml:space="preserve">Av. Arequipa 2426 </t>
  </si>
  <si>
    <t>Calle Chillaco Mz N Lote 9 - Urb. San Fernado - Pachacamac</t>
  </si>
  <si>
    <t xml:space="preserve">Av. Los Inkas Nro. S/N </t>
  </si>
  <si>
    <t xml:space="preserve">Jose Carlos Mariategui H13 </t>
  </si>
  <si>
    <t xml:space="preserve">Jr. Salaverry 455 Int 14 </t>
  </si>
  <si>
    <t xml:space="preserve">Jr.Agustín Gamarra Nro 403 Dpto 302 </t>
  </si>
  <si>
    <t xml:space="preserve">Cal. Central Mza. V, Lote. 11A - Asoc. Vec. Las Palmeras </t>
  </si>
  <si>
    <t xml:space="preserve">Calle Ramon Copaja Nro. 120 </t>
  </si>
  <si>
    <t xml:space="preserve">Jr. Del Pangoa Mza. 19 Lote. 13 Urb. Mazamari </t>
  </si>
  <si>
    <t xml:space="preserve">Mz. G - Lote N° 11 - Urb. La Florida </t>
  </si>
  <si>
    <t xml:space="preserve">Av. Circunvalación Arenales Nº 252-254-256 </t>
  </si>
  <si>
    <t xml:space="preserve">Jr. Julio C. Tello 10, Barrio Bellavista </t>
  </si>
  <si>
    <t xml:space="preserve">Jr. Mayro Nro 732 </t>
  </si>
  <si>
    <t xml:space="preserve">Av. Los Eucaliptos Nro. 1113 Coo. Universal </t>
  </si>
  <si>
    <t xml:space="preserve">Av. L. Victoria Nro. 440 </t>
  </si>
  <si>
    <t>Malecón De La Marina 450</t>
  </si>
  <si>
    <t xml:space="preserve">Jr. Manuel Garay Nro. 282 Segundo Piso Lima </t>
  </si>
  <si>
    <t xml:space="preserve">Calle 13, Mza. E5, Lote. 28 - Asoc. Sapotal II Etapa </t>
  </si>
  <si>
    <t>Av. Mrcal Antonio J De Sucre Nro. 172 Pueblo</t>
  </si>
  <si>
    <t>Jr Huanuco S/N</t>
  </si>
  <si>
    <t xml:space="preserve">Jr. Huamantanga Nro. 167 Urb. Tupac Amaru </t>
  </si>
  <si>
    <t>Jr. Mariano Melgar N° 1126</t>
  </si>
  <si>
    <t xml:space="preserve">Coop Las Americas Mz F2 Lt 4 </t>
  </si>
  <si>
    <t xml:space="preserve">Av. Santa Fe Mza. O Lote. 31 Urb. Los Alisos </t>
  </si>
  <si>
    <t xml:space="preserve">Jr. Varela Y Orbegoso 120 </t>
  </si>
  <si>
    <t xml:space="preserve">Jr. Grau Nro. 402 </t>
  </si>
  <si>
    <t xml:space="preserve">Calle  Leonardo Alvariño 198 Dpto 501 </t>
  </si>
  <si>
    <t xml:space="preserve">Urb. Las Dunas D7 </t>
  </si>
  <si>
    <t xml:space="preserve">Mza. A Int. 101 Lote. 03 Urb. La Arboleda </t>
  </si>
  <si>
    <t xml:space="preserve">Jr. Las Casuarinas Nro. 424 Urb. El Ingenio </t>
  </si>
  <si>
    <t xml:space="preserve">Jr. Jorge Chavez 692 </t>
  </si>
  <si>
    <t xml:space="preserve">Jr. San Martín N° 462 </t>
  </si>
  <si>
    <t xml:space="preserve">Calle Humberto Ledesma N° 7 </t>
  </si>
  <si>
    <t xml:space="preserve">Cal. Elias Aguirre Nro. 420 </t>
  </si>
  <si>
    <t xml:space="preserve">Av. Saenz Peña Nro. 701 </t>
  </si>
  <si>
    <t xml:space="preserve">Jr. Independencia 792 </t>
  </si>
  <si>
    <t xml:space="preserve">Jr. Pallardelle Nro 255 </t>
  </si>
  <si>
    <t xml:space="preserve">Grupo 14 Mza. A Lote. 13 Sector 2 </t>
  </si>
  <si>
    <t xml:space="preserve">Av. Paseo La Breña N° 155 </t>
  </si>
  <si>
    <t>San Ramón</t>
  </si>
  <si>
    <t xml:space="preserve">Jr. Los Olivos Nro 166 Urb. Belen </t>
  </si>
  <si>
    <t xml:space="preserve">Av. Las Americas Nro. 524 </t>
  </si>
  <si>
    <t>Asociación De Vivienda Los Rosales, Manzana G, Lote 19</t>
  </si>
  <si>
    <t xml:space="preserve">Jr. Independencia 157 </t>
  </si>
  <si>
    <t xml:space="preserve">Jr. Buenos Aires 364 Tembladera </t>
  </si>
  <si>
    <t xml:space="preserve">Jr. San Martin Nro. 249 </t>
  </si>
  <si>
    <t xml:space="preserve">Jr. Moquegua 561 Pueblo Joven Miraflores 1era. Zona </t>
  </si>
  <si>
    <t xml:space="preserve">Jr. Colon Nro. 705 Int 501 Cercado </t>
  </si>
  <si>
    <t xml:space="preserve">Av. Ramon Castilla 691 La Tomilla </t>
  </si>
  <si>
    <t xml:space="preserve">Jr. Comercio 1210 </t>
  </si>
  <si>
    <t>Challapampa</t>
  </si>
  <si>
    <t xml:space="preserve">Jr. Leticia Mza. 13, Lote. 05 A.H. Las Mercedes </t>
  </si>
  <si>
    <t xml:space="preserve">Av. Horacio Zevallos Nro. 317 La Oroya Antigua </t>
  </si>
  <si>
    <t xml:space="preserve">Lince </t>
  </si>
  <si>
    <t xml:space="preserve">Alberto Alexander 2427 Dpto 501 </t>
  </si>
  <si>
    <t xml:space="preserve">Av. Guardia Civil 960 B201 </t>
  </si>
  <si>
    <t xml:space="preserve">Jr. Mantaro 690 </t>
  </si>
  <si>
    <t xml:space="preserve">Calle Lisboa 215 Urb. Santa Rosa </t>
  </si>
  <si>
    <t xml:space="preserve">Calle Los Jazmines 372 Dpto 301 Urb. California </t>
  </si>
  <si>
    <t>Calle Los Angeles 268 Dpto 201</t>
  </si>
  <si>
    <t>Cal. San Jose Nro. 936 Centro Chiclayo</t>
  </si>
  <si>
    <t xml:space="preserve">Av. Sol Nro. 816 Int. 218 </t>
  </si>
  <si>
    <t xml:space="preserve">Calle Puno 541 </t>
  </si>
  <si>
    <t xml:space="preserve">Mza. A Lote. 361 Urb. Santa Maria </t>
  </si>
  <si>
    <t xml:space="preserve">Jr. J.F. Andia Mza Lote. 5C </t>
  </si>
  <si>
    <t xml:space="preserve">Mza. A Lote. 20 Urb. Los Sauces </t>
  </si>
  <si>
    <t xml:space="preserve">Av. Alayza Paz Soldan Nro. 109 Int. 111 Tamshiyacu </t>
  </si>
  <si>
    <t>Alto de la Alianza</t>
  </si>
  <si>
    <t xml:space="preserve">Cal. Uruguay Nro. 1412 P.J. La Esperanza </t>
  </si>
  <si>
    <t xml:space="preserve">Mza. E Lote. 17 Urb. La Alborada </t>
  </si>
  <si>
    <t xml:space="preserve">Cal. La Condamine Nro. 187 </t>
  </si>
  <si>
    <t xml:space="preserve">Cal Piura Nro 509 Cas. Frias </t>
  </si>
  <si>
    <t xml:space="preserve">Leoncio Prado 149 Int A-8 </t>
  </si>
  <si>
    <t xml:space="preserve">Jr. 28 Julio Nro. 1105 </t>
  </si>
  <si>
    <t xml:space="preserve">Mza. A Lote. 4 Urb. Santa Teresa Chico </t>
  </si>
  <si>
    <t xml:space="preserve">Av. German Aguirre Ugarte 1431 Coo Ama Kella 1ra Etapa </t>
  </si>
  <si>
    <t xml:space="preserve">Calle El Carmen N° 468 – Urb.  Santa Rosa </t>
  </si>
  <si>
    <t xml:space="preserve">Grupo 9 Mza. M Lote. 16 Sector 2 </t>
  </si>
  <si>
    <t xml:space="preserve">Cal. San Antonio Nro. 1750 </t>
  </si>
  <si>
    <t xml:space="preserve">Jr. 2 De Mayo Nro. 636 </t>
  </si>
  <si>
    <t xml:space="preserve">Jr. Las Casuarinas Nro. S.N Barrio Las Palmeras </t>
  </si>
  <si>
    <t xml:space="preserve">Jr. Ayacucho Nro. 709 </t>
  </si>
  <si>
    <t xml:space="preserve">Cal. Los Cabildos 163.Urb. Latina. </t>
  </si>
  <si>
    <t xml:space="preserve">Av. Ferrocarril Nº. 1365 </t>
  </si>
  <si>
    <t xml:space="preserve">Av. Tupac Amaru Nro. 781 Urb. Las Quintanas </t>
  </si>
  <si>
    <t xml:space="preserve">Mza. F Lote. 30 Urb. Tahuaycani II </t>
  </si>
  <si>
    <t xml:space="preserve">Jr. Arica Nro. 603 Urb. Casco Urbano </t>
  </si>
  <si>
    <t xml:space="preserve">Urb Santa Catalina Mz. N Lt. 9  </t>
  </si>
  <si>
    <t xml:space="preserve">Av. Libertad Nro. 267 </t>
  </si>
  <si>
    <t xml:space="preserve">Calle 10 No. 414, Dpto. 301 Urb. Monte Rico Norte </t>
  </si>
  <si>
    <t xml:space="preserve">Av. Mariscal Castilla Nro. 222 </t>
  </si>
  <si>
    <t>Av. 1 De Mayo No. 1920 Ed. 11  Dpto. 404 Residencial Paques De Villa</t>
  </si>
  <si>
    <t xml:space="preserve">Calle Cocoteros No. 461 Urb. El Golf.  </t>
  </si>
  <si>
    <t xml:space="preserve">Calle 4 Mz. A1, Lt. 13, Centro Poblado San Marcos De La Aguada. </t>
  </si>
  <si>
    <t>Calle Coronel Víctor Maldonado 396, Urb. Aurora</t>
  </si>
  <si>
    <t>Calle Las Amapolas 240 - Urbanizacion Avitentel</t>
  </si>
  <si>
    <t xml:space="preserve">Av. Arenales 751 Dpto. 501 </t>
  </si>
  <si>
    <t>Calle San Jose V2- Lote 3 Urb. TTIO</t>
  </si>
  <si>
    <t>Calle Fleming 161 - Urb. San Borja Sur</t>
  </si>
  <si>
    <t xml:space="preserve">Jr. Rosa Merino No. 400  </t>
  </si>
  <si>
    <t xml:space="preserve">Calle Lorenzo Rokovich 135 Dpto.101 </t>
  </si>
  <si>
    <t>Los Grimaldos F- 3</t>
  </si>
  <si>
    <t xml:space="preserve">Av. Confraternidad Internacional Este Mz. 02, Lt. 09, Barrio Pedregal Medio </t>
  </si>
  <si>
    <t>Dpto. 401 Urb. Lal Palmeras Mz. Z, Lt. 15</t>
  </si>
  <si>
    <t xml:space="preserve">Jr. Tomas Catari No. 482 Urb. El Trébol 1 Etapa </t>
  </si>
  <si>
    <t xml:space="preserve">Av. 28 De Julio 132 Abou </t>
  </si>
  <si>
    <t xml:space="preserve">Jr. Horacio Urteaga 207 Barrio San Pedro </t>
  </si>
  <si>
    <t xml:space="preserve">José Galvez No.  447  - Barrio Chicago </t>
  </si>
  <si>
    <t xml:space="preserve">Calle Constantino Bayle 3228 Condevilla Señor </t>
  </si>
  <si>
    <t>Calle Las Dalias N° 244</t>
  </si>
  <si>
    <t xml:space="preserve">Av. Tomasa Ttito Condemayta Nro. 1611 </t>
  </si>
  <si>
    <t xml:space="preserve">Av. Pacífico 180 Torre E 21  Dpto. 1004 Parque La Huaca </t>
  </si>
  <si>
    <t xml:space="preserve">Calle Benedicta Luces Puerta N°241 Urb. San Miguel </t>
  </si>
  <si>
    <t xml:space="preserve">Jr. Daniel Hernández 225 Urbanización Covida </t>
  </si>
  <si>
    <t xml:space="preserve">Av. 1 De Junio Mza. 65 Lote. 07 (Costado Del Banco De La Nacion) </t>
  </si>
  <si>
    <t xml:space="preserve">Calle A Mz. F Lt. 38 Asoc. Prop. Arizona </t>
  </si>
  <si>
    <t xml:space="preserve">Av. Curimana Mza. 15 Lote. 10 </t>
  </si>
  <si>
    <t xml:space="preserve">Jiron Ilave 421 </t>
  </si>
  <si>
    <t>Jr. Manuel Mesones Muro 298</t>
  </si>
  <si>
    <t xml:space="preserve">Asc. Huaynapicol Ñ5-2, Urb. Larapa </t>
  </si>
  <si>
    <t xml:space="preserve">Jr. Comercio N° S/N (A Una Cuadra Del Mercado Central) </t>
  </si>
  <si>
    <t>Av Fitzcarral 539 - Ciudad Puerto Maldonado</t>
  </si>
  <si>
    <t>Upis Rafael Belaunde Diez Canseco Zona C Mz K Lt 19</t>
  </si>
  <si>
    <t xml:space="preserve">Jr. A. De Alvarado 1111 </t>
  </si>
  <si>
    <t xml:space="preserve">Urb. Quinta Samay E-13 </t>
  </si>
  <si>
    <t xml:space="preserve">Av. Los Fundadores S/N </t>
  </si>
  <si>
    <t>Jr. Ortiz Arrieta 392 Barrio Luya Urco</t>
  </si>
  <si>
    <t xml:space="preserve">Jr. Moore 107 </t>
  </si>
  <si>
    <t xml:space="preserve">Jr.Quillabamba 407 </t>
  </si>
  <si>
    <t>Jr. Donatello 237 Dpto. 202</t>
  </si>
  <si>
    <t xml:space="preserve">Urb Villa Los Angeles  Mz. H, Lote 5 </t>
  </si>
  <si>
    <t xml:space="preserve">Jr. Perú S/N - CP Segunda Jerusalen </t>
  </si>
  <si>
    <t>Jr. Apurimac Nro. 1379 Int. 1 Centro Piura (Fte A Colegio San Miguel)</t>
  </si>
  <si>
    <t xml:space="preserve">Prolong.Juan Pablo II Mza. B Lote. 12 Urb. Los Olivos De San Andres La Libertad - Trujillo </t>
  </si>
  <si>
    <t xml:space="preserve">Psj. Marianito Ferro 12-A </t>
  </si>
  <si>
    <t xml:space="preserve">Urb. El Gallito B 10  </t>
  </si>
  <si>
    <t xml:space="preserve">Av. Micaela Bastidas 801 - Paucarbamba </t>
  </si>
  <si>
    <t xml:space="preserve">Jr. Comercio 830 </t>
  </si>
  <si>
    <t xml:space="preserve">Calle. Lima 360 - P.J. San Martin </t>
  </si>
  <si>
    <t>Calle 2 De Mayo Nª 53</t>
  </si>
  <si>
    <t>Calle Jose Leal N° 981, Dpt. 1</t>
  </si>
  <si>
    <t>Morropón</t>
  </si>
  <si>
    <t xml:space="preserve">Jr. San Fernando 770 </t>
  </si>
  <si>
    <t xml:space="preserve">Coo.Viv.Vipol Programa Alamo Mz. H2, Lote 8 </t>
  </si>
  <si>
    <t xml:space="preserve"> Jr. Adolfo Morey Nro. 463 Urb. Cercado De Pucallpa (Por Emapacopsa)</t>
  </si>
  <si>
    <t xml:space="preserve">Urb. Villa Jardin C-6 </t>
  </si>
  <si>
    <t>Av. 26 De Mayo Mza. A Lote. 2-A Urb. Alejandro Alvarez</t>
  </si>
  <si>
    <t xml:space="preserve">Av. Jose Galvez 158 2do. Piso </t>
  </si>
  <si>
    <t xml:space="preserve">Monterrico T17 </t>
  </si>
  <si>
    <t xml:space="preserve">Mza. F, Lote. 10 - Urb. Leon XIII </t>
  </si>
  <si>
    <t xml:space="preserve">Cal. Daniel Alcides Carrion Nro. 150 Urb Cercado  </t>
  </si>
  <si>
    <t>Asent. H. San Martin 1 Etapa, Mz. O, Lt - 1</t>
  </si>
  <si>
    <t>Av.  M.C De La Torre  Mz. L, Lote 11</t>
  </si>
  <si>
    <t xml:space="preserve">Av. Mariano Melgar 979 </t>
  </si>
  <si>
    <t xml:space="preserve">Av Dos De Mayo 834 </t>
  </si>
  <si>
    <t xml:space="preserve">Mz. B, Lote 5 AAHH  San Judas </t>
  </si>
  <si>
    <t>Av. Canada Nro. 1761 Dpto. 501 Urb. Limatanbo Norte (A Espaldas De La Videna)</t>
  </si>
  <si>
    <t xml:space="preserve">Jiron Aguilar N° 732 </t>
  </si>
  <si>
    <t xml:space="preserve">AA.HH. San Juan Bautista Mz. S, Lt. 5  </t>
  </si>
  <si>
    <t>Jr. Modesto Perez S/N Cdra. 30</t>
  </si>
  <si>
    <t xml:space="preserve">Jr. Pumacahua 302 Urb. La Libertad </t>
  </si>
  <si>
    <t xml:space="preserve">Calle Roma 561 Dpro 501 </t>
  </si>
  <si>
    <t xml:space="preserve">Urb. Condominio Valle Blanco 85 Torre 7 Dpto. 504 </t>
  </si>
  <si>
    <t xml:space="preserve">Jr. Arequipa 411 </t>
  </si>
  <si>
    <t>Mza. D, Lote. 10 Urb. Las Dunas (Frente Al Reservorio De San Joaquin)</t>
  </si>
  <si>
    <t xml:space="preserve">Calle Simón Bolívar 336 </t>
  </si>
  <si>
    <t xml:space="preserve">Calle Juana Espinoza 217  </t>
  </si>
  <si>
    <t xml:space="preserve">Calle 2 De Mayo 339 Urb. Manzanares  </t>
  </si>
  <si>
    <t>Jr. Asuncion Nro. 386 (Entre Amazonas y Asuncion)</t>
  </si>
  <si>
    <t xml:space="preserve">Calle Arica 245 Urb Miraflores  </t>
  </si>
  <si>
    <t xml:space="preserve">Calle. Manuel Pacaya Cdra 4   S/N </t>
  </si>
  <si>
    <t xml:space="preserve">Calle Arturo Guevara S/N </t>
  </si>
  <si>
    <t xml:space="preserve">Jr. Petateros N° 384 </t>
  </si>
  <si>
    <t>Av. Huancavelica N° 798 Cercado Huancayo</t>
  </si>
  <si>
    <t>Calle Brasil 121</t>
  </si>
  <si>
    <t>Jr. Lambayeque Nro. 540 Bar. Tupac Amaru (A 1 Cdra Del Colegio Sigma)</t>
  </si>
  <si>
    <t>Calle Cantuta 115, Pueblo Joven Rimac</t>
  </si>
  <si>
    <t>Jr. San Pedro de Coris Nro. 508</t>
  </si>
  <si>
    <t>Av Aviacion Mz. N, Lote 08 AAHH Miguel Grau</t>
  </si>
  <si>
    <t>Urb. Pablo VI 2da Etapa Mz. N, Lote 11</t>
  </si>
  <si>
    <t xml:space="preserve">Mza. J Lote. 8 Urb. Bello Horizonte </t>
  </si>
  <si>
    <t xml:space="preserve">Jr. Bolivar 426 </t>
  </si>
  <si>
    <t xml:space="preserve">Jr. San Sebastian 237 Barr. San Sebastian  </t>
  </si>
  <si>
    <t>Pasaje Santa Cruz 301</t>
  </si>
  <si>
    <t>Jr. Amazonas Nro. 676 Urb. Chachapoyas (Frente A La Odec)</t>
  </si>
  <si>
    <t>Asent. Humano Jorge Velasquez Portocarrero Mz. 8, Lt. 14 Caserio Independiente</t>
  </si>
  <si>
    <t xml:space="preserve">Comunidad San Vicente El Molino Sector El Lucumo S/N </t>
  </si>
  <si>
    <t xml:space="preserve">Ulises Coronado Guerrero </t>
  </si>
  <si>
    <t>Calle Ayacucho 623 - Caballococha</t>
  </si>
  <si>
    <t>Vilcabamba</t>
  </si>
  <si>
    <t>Chupana</t>
  </si>
  <si>
    <t xml:space="preserve">Jr. Tupac Amaru 267 C.P. Nueve De Abril </t>
  </si>
  <si>
    <t>Cooperativa Vivienda Banco De La Nacion Urb. Lambramani Mz. 7, Lote 5</t>
  </si>
  <si>
    <t xml:space="preserve">Calle Los Carrisales 170 Urb.Residencial Bellavista </t>
  </si>
  <si>
    <t>Jr. Ica Nro. 4159 Urb. Peru 2do.Piso (Alt.Cdra.41 De La Av.Peru)</t>
  </si>
  <si>
    <t>Urbanización Los Cipreses Mz. I, Lote 12</t>
  </si>
  <si>
    <t xml:space="preserve">Calle Quince 220/222-Corpac. </t>
  </si>
  <si>
    <t>Jr Chanchamayo 1753</t>
  </si>
  <si>
    <t xml:space="preserve">Cavero De Toledo 140 Urb Santo Dominguito </t>
  </si>
  <si>
    <t xml:space="preserve">Mz L3 Lte 13 Urb. Covicorti </t>
  </si>
  <si>
    <t>Calle Bolivar Nº 427</t>
  </si>
  <si>
    <t xml:space="preserve">Mza. A Lote. 15 Int. 202 Urb. San Jose De California </t>
  </si>
  <si>
    <t>Jr. Nevado Alpamayo 205 Mz. L, Lt. 4 Aprovisa</t>
  </si>
  <si>
    <t xml:space="preserve">Jr. Nevado Alpamayo 205 Mz. L, Lt. 4 Aprovisa </t>
  </si>
  <si>
    <t xml:space="preserve">1ero De Mayo Mz. M1, Lt. 01 </t>
  </si>
  <si>
    <t>Mza. A, Lote. 7 - Urb. Mercurio 3ra Etapa</t>
  </si>
  <si>
    <t xml:space="preserve"> Calle Ancash 201 Mz -Q Lote 1 P.J. Rios Seco </t>
  </si>
  <si>
    <t>Mza. W, Lote. 27 A.H. Victor Andres Belaunde Zona A (En El Comite 15)</t>
  </si>
  <si>
    <t xml:space="preserve">Jr. Moquegua 561 </t>
  </si>
  <si>
    <t xml:space="preserve">Urb. Nicolas Garatea Mz. 23, Lte. 5  </t>
  </si>
  <si>
    <t xml:space="preserve">Jr Los Angeles Asent H. San Francisco De Asis Mz. A1, Lt. 7  </t>
  </si>
  <si>
    <t xml:space="preserve">Jr. Gregorio Delgado Nro 467 </t>
  </si>
  <si>
    <t xml:space="preserve">Calle 16 Pasaje 1  Nro 183 Urb. Miramar </t>
  </si>
  <si>
    <t xml:space="preserve">Calle Fernando Lores Tenazoa 198  </t>
  </si>
  <si>
    <t xml:space="preserve">Urb. El Trapecio Mz. S, Lt. 11 - I Etapa  </t>
  </si>
  <si>
    <t xml:space="preserve">Jr. Juan Beato Macias 279 Barrio San Martin </t>
  </si>
  <si>
    <t xml:space="preserve">P. Joven Elias Aguirre Mz. C, Lt. 6 </t>
  </si>
  <si>
    <t>Hup Villa Marcela Mz. D, Lte. 14</t>
  </si>
  <si>
    <t xml:space="preserve">Calle 11 De Setiembre 327 Dpto 1 </t>
  </si>
  <si>
    <t xml:space="preserve">San Andres Mz. A, Lote 1 </t>
  </si>
  <si>
    <t xml:space="preserve">Jr. Moquegua 561 - Miraflores Primera Zona </t>
  </si>
  <si>
    <t xml:space="preserve">Avenida Lima 105 </t>
  </si>
  <si>
    <t xml:space="preserve">Jr. Ayacucho Nro. 614 </t>
  </si>
  <si>
    <t xml:space="preserve">Jose Galvez 497 </t>
  </si>
  <si>
    <t xml:space="preserve">Jiron Amazonas Nª 670 </t>
  </si>
  <si>
    <t xml:space="preserve">Sector 3 Grupo 27A Mz. I, Lt. 1 </t>
  </si>
  <si>
    <t>Datem del marañon</t>
  </si>
  <si>
    <t>Cal.Tigre Nro. 147B San Lorenzo (Frente A Rami)</t>
  </si>
  <si>
    <t xml:space="preserve">Cal. Conococha 278 - Urb. Mercurio </t>
  </si>
  <si>
    <t xml:space="preserve">Calle Los Cerezos N° 324 Dpto. 301 Urb. Valle Hermoso </t>
  </si>
  <si>
    <t>Mza. J, Lote. 3 Urb. Las Capullanas</t>
  </si>
  <si>
    <t>Jr.Bolivar Nro. 021 ( Entre Aguilar y  Frente a Massisa )</t>
  </si>
  <si>
    <t xml:space="preserve">Avenida Larco 1779 Int 19   </t>
  </si>
  <si>
    <t>Calle 7 De Enero 637 Interior 6 Urb. Cercado De Chiclayo</t>
  </si>
  <si>
    <t xml:space="preserve">Calle Sargento Lores 20 </t>
  </si>
  <si>
    <t xml:space="preserve">Urb Andres Araujo Mz 20 Lt 4 </t>
  </si>
  <si>
    <t xml:space="preserve">Av.Manco Capac AG-4 </t>
  </si>
  <si>
    <t xml:space="preserve">Sector 2 Grupo 7, Mz. C, Lt. 12 </t>
  </si>
  <si>
    <t xml:space="preserve">Cal.Tacna Nro. 799 </t>
  </si>
  <si>
    <t xml:space="preserve">Calle Union 101 </t>
  </si>
  <si>
    <t xml:space="preserve">Av. Pacifico 420 </t>
  </si>
  <si>
    <t xml:space="preserve">Calle Jorge Chavez Mz. Q, Lote 7  </t>
  </si>
  <si>
    <t>Mza. B, Lote. 5 Urb. Los Rosales De San Isidro</t>
  </si>
  <si>
    <t>Celendín</t>
  </si>
  <si>
    <t xml:space="preserve">Jr. Cajamarca Nro. 6385   </t>
  </si>
  <si>
    <t>Calle: Amazonas 601 Tamshiyacu -</t>
  </si>
  <si>
    <t xml:space="preserve">Jr. Lamas 398 - Mz.D, Lt. 01 </t>
  </si>
  <si>
    <t xml:space="preserve">Pro. Alameda De La Republica Nro. 219 </t>
  </si>
  <si>
    <t xml:space="preserve">Km 5 Cpm Haunico </t>
  </si>
  <si>
    <t xml:space="preserve">Av.  J. Kennedy 1305 Cesar Vallejo </t>
  </si>
  <si>
    <t xml:space="preserve">Calle Luis Heysen 171 - Indoamerica </t>
  </si>
  <si>
    <t xml:space="preserve">Rio Nilo 250 - Urb. Las Praderas </t>
  </si>
  <si>
    <t>A.H. Las Palmas Mz. M, Lote 19</t>
  </si>
  <si>
    <t xml:space="preserve">Jr. Florencia De Mora 41 AAHH Los Heroes de Huamachuco </t>
  </si>
  <si>
    <t>Jr. Manuel Garay Nro. 282 Segundo Piso Lima</t>
  </si>
  <si>
    <t xml:space="preserve">Cal. Cesar Vallejo Nro. 180 Urb. San Joaquin (Atl.Cdra.52 Av. Colonial) </t>
  </si>
  <si>
    <t xml:space="preserve">Psje. Saul Muñoz Menacho # 128 Barrio Auquimarca </t>
  </si>
  <si>
    <t>Contumazá</t>
  </si>
  <si>
    <t xml:space="preserve">Jr. Miraflores 414 - Tembladera </t>
  </si>
  <si>
    <t>Av.  J. Kennedy 1305 Cesar Vallejo</t>
  </si>
  <si>
    <t xml:space="preserve">Mz G5 Lte 03 Urb Las Gardenias </t>
  </si>
  <si>
    <t xml:space="preserve">Jr. Puerto 3 De Octubre S/N  </t>
  </si>
  <si>
    <t xml:space="preserve">Barrio Ramon Castilla Calle Sanchez Carrion 321 </t>
  </si>
  <si>
    <t xml:space="preserve">Jr Lima 530 PP JJ La Florida </t>
  </si>
  <si>
    <t xml:space="preserve">Fonavi 3 Mz.A, Lt.8 </t>
  </si>
  <si>
    <t xml:space="preserve">Jr.Mullembruck Nro. 540  </t>
  </si>
  <si>
    <t xml:space="preserve">Av. Fernando Belaunde Terry Nro. S/N C.P. Ciudad Constitucion (S.72799730 - A 1/2Cdra Del Centro Salud) </t>
  </si>
  <si>
    <t>Mza. K, Lote 15 - Urb. Fonavi (Costado De La Universidad Alas Peruanas)</t>
  </si>
  <si>
    <t xml:space="preserve">Calle Leoncio Prado 215 </t>
  </si>
  <si>
    <t xml:space="preserve">Jr. Arica Nº 501  3er Piso  </t>
  </si>
  <si>
    <t xml:space="preserve">Urb Pablo Vi Maz G Lt 5 </t>
  </si>
  <si>
    <t xml:space="preserve">Urb. Pablo VI Mz. G, Lt. 5 </t>
  </si>
  <si>
    <t xml:space="preserve">Calle Samuel Velarde 201 Amacollo </t>
  </si>
  <si>
    <t>Jr. Jose Carlos Mariategui N° 416  Urb. San Jose Primera Etapa</t>
  </si>
  <si>
    <t xml:space="preserve">Jr. Las Cucardas Nro S/N (Salida A Pozuzo) </t>
  </si>
  <si>
    <t>Salpo</t>
  </si>
  <si>
    <t xml:space="preserve">Pueblo Salpo </t>
  </si>
  <si>
    <t>Calle San Pedro S/N</t>
  </si>
  <si>
    <t xml:space="preserve">Av Alcides Carrrion 121 A La Pampilla </t>
  </si>
  <si>
    <t>Central Sur Lt. A-B, Mz A Torre C Dpt. 303 Fundo Huascata Pampa De Moron Chaclacayo</t>
  </si>
  <si>
    <t>Psje San Martin 201</t>
  </si>
  <si>
    <t>Jr. Lima 134 Interior 02 Central</t>
  </si>
  <si>
    <t xml:space="preserve">Mz. D, Lote 25 - Urb. Bruces </t>
  </si>
  <si>
    <t xml:space="preserve">Hernando  Magallanes 239 Maranga Segunda Etapa </t>
  </si>
  <si>
    <t xml:space="preserve">Jr Salaverry Lt21 Pueblo Uco </t>
  </si>
  <si>
    <t xml:space="preserve">Jr. Higos Urco 349 </t>
  </si>
  <si>
    <t xml:space="preserve">La Angostura - Medanos 184 </t>
  </si>
  <si>
    <t>Zona  A, Mza. H, Lote 6 - P.J. El Triunfo</t>
  </si>
  <si>
    <t xml:space="preserve">Urb. Leon De Vivero Mz.Q, Lt 10 </t>
  </si>
  <si>
    <t>Av. Daniel Alcides Carrion Nro. 1350 (A 1 Cdra Hospital.3Er Piso.Interior 301.)</t>
  </si>
  <si>
    <t xml:space="preserve">Jr. Tarapaca 464 </t>
  </si>
  <si>
    <t xml:space="preserve"> Mza. C Lote. 8 Urb. Independencia </t>
  </si>
  <si>
    <t>Calle Insurreccion N° 220 Segundo Piso, Urbanizacion Bancarios</t>
  </si>
  <si>
    <t>Mz R, Lote 3, Urbanizacion Santa Rosa (A 3 Cuadras De Plaza Las Americas)</t>
  </si>
  <si>
    <t xml:space="preserve">Jr. Pallasca 675 Int.B Villacampa </t>
  </si>
  <si>
    <t xml:space="preserve">Mza. D Lote. 4 Int. 6 Urb. Grau (Costado De I.E.P Lourdes-Jr.Procer Men.) </t>
  </si>
  <si>
    <t>Jr. Amalia Puga 675 Dto "D" Urb. Villacampa</t>
  </si>
  <si>
    <t xml:space="preserve">Av. Saenz Peña 1671 </t>
  </si>
  <si>
    <t>16549752</t>
  </si>
  <si>
    <t xml:space="preserve">Jr. Moquegua 435 </t>
  </si>
  <si>
    <t>Av. Saenz Peña 1671</t>
  </si>
  <si>
    <t xml:space="preserve">Cl. Julio Garcia 107 Dpto 401 </t>
  </si>
  <si>
    <t xml:space="preserve">Jr. Nestor Batanero 315 </t>
  </si>
  <si>
    <t xml:space="preserve">Jr. Moquegua 1000 </t>
  </si>
  <si>
    <t xml:space="preserve">Jr. Arequipa 927 </t>
  </si>
  <si>
    <t xml:space="preserve"> Mza. F, Lote. 17 - Urb. Leon XIII (A Espaldas De Señor Carbon)</t>
  </si>
  <si>
    <t>Urbanizacion Las Brisas N° 574  Juan Pablo II - Chiclayo - Lambayeque</t>
  </si>
  <si>
    <t xml:space="preserve">Urbanizacion El Ingenerio  I Etapa, Manzana B, Lote 03 </t>
  </si>
  <si>
    <t xml:space="preserve">Calle Chullo 701 Dpto. 401 </t>
  </si>
  <si>
    <t xml:space="preserve">Jr. San Cayetano S/N </t>
  </si>
  <si>
    <t xml:space="preserve"> Av. Peru S/N</t>
  </si>
  <si>
    <t>Calle S/N Nombre Mza. ZI Lote .06 Av. Los Gramadales 1 Et- Pte Piedra</t>
  </si>
  <si>
    <t>Calle S/N Nombre Mza. ZI, Lote . 06 Av. Los Gramadales 1 Et.  Pte. Piedra</t>
  </si>
  <si>
    <t xml:space="preserve">Jr. 7 De Junio N° 248 </t>
  </si>
  <si>
    <t>Calle Condorcanqui 288 PJ San Martin</t>
  </si>
  <si>
    <t xml:space="preserve"> Jr. Aguilar Nro. 732 (Cu Huanuco) </t>
  </si>
  <si>
    <t>Jr. Pardo 462</t>
  </si>
  <si>
    <t>Jr. Las Gaviotas 2110, E1 304</t>
  </si>
  <si>
    <t>Urb. Los Rosales Mz. C, Lte. 09</t>
  </si>
  <si>
    <t>Paramonga</t>
  </si>
  <si>
    <t xml:space="preserve">Comité 13 Mz. C La Union </t>
  </si>
  <si>
    <t>Mza. I, Lote. 22 Coo. Ministerio De Agricultura (Costado De Hospital General)</t>
  </si>
  <si>
    <t xml:space="preserve">Mza. I Lote. 22 Coo. Ministerio De Agricultura (Costado De Hospital General) </t>
  </si>
  <si>
    <t>Cal. Mercaderes Nro. 106 Dpto. 302 Urb. Las Gardenias (Alt. 50 De Av. Benavides)</t>
  </si>
  <si>
    <t xml:space="preserve">Cal. Mercaderes Nro. 106 Dpto. 302 Urb. Las Gardenias (Alt. 50 De Av. Benavides) </t>
  </si>
  <si>
    <t>Lurigancho-Chosica</t>
  </si>
  <si>
    <t>Cooperativa De Vivienda Pablo Patrón Mz. 1, Lote 20</t>
  </si>
  <si>
    <t xml:space="preserve">Jr. Dos De Mayo Nro. 611 (1 Cdra. Fatima Int C) </t>
  </si>
  <si>
    <t xml:space="preserve">Jr Cesar Vallejo 420 </t>
  </si>
  <si>
    <t xml:space="preserve">Calle Jose Leal 981 </t>
  </si>
  <si>
    <t xml:space="preserve">AAHH Posada De Manchay Mz I, Lote 26 </t>
  </si>
  <si>
    <t>Jr. Jorge Castro Harrinson 137</t>
  </si>
  <si>
    <t xml:space="preserve">Calle Putumayo 912 </t>
  </si>
  <si>
    <t xml:space="preserve">Jr. Cristo Rey 360 </t>
  </si>
  <si>
    <t>Casn Mza. C Lote. 21 Asc. Perez Gamboa (Espaldas De La Plaza Perez Gamboa)</t>
  </si>
  <si>
    <t>A. H. Cerrito Verde Mz E, Lt. 5</t>
  </si>
  <si>
    <t xml:space="preserve">Urbanizacion Los Tallanes Block B 03  </t>
  </si>
  <si>
    <t xml:space="preserve">Calle Gondomar 132 -  Urb. La Esstancia </t>
  </si>
  <si>
    <t xml:space="preserve"> Mza. 47 Lote. 21 A.H. Nuevo Ilo (P Inalambrica) </t>
  </si>
  <si>
    <t xml:space="preserve">Av. Oriente Nro 216 </t>
  </si>
  <si>
    <t xml:space="preserve">Calle Emansipadores  Mz A Lt 7 Aahh 2 De Mayo </t>
  </si>
  <si>
    <t xml:space="preserve">Calle Tomasal 829 Dpto 103 </t>
  </si>
  <si>
    <t xml:space="preserve">Jr. Aguaytia 567 </t>
  </si>
  <si>
    <t>Jr. Ferrocarril S/N Yauli</t>
  </si>
  <si>
    <t>Ca. 39 Mz. C3 Lote 6 Dpto. 202 - Urb. Corpac</t>
  </si>
  <si>
    <t>Malecon Grau 3ra Cuadra</t>
  </si>
  <si>
    <t xml:space="preserve">7 De Junio S/N Pampalca </t>
  </si>
  <si>
    <t xml:space="preserve">Mza. G Lote. 4H Urb. Buenos Aires (Espaldas De Metro) </t>
  </si>
  <si>
    <t>Jr. Santa Rosa Mza. C Lote. 2 A.H. Los Olivos (Frente Senati, Entrando Media Cdra)</t>
  </si>
  <si>
    <t xml:space="preserve">Cal. Monseñor Sardinas Mza. A, Lote. 01 (Al Frente De La Unheval)  </t>
  </si>
  <si>
    <t>Calle Bethoven 693</t>
  </si>
  <si>
    <t xml:space="preserve"> Cal. Honduras Nro. 330</t>
  </si>
  <si>
    <t xml:space="preserve">Jr. Andres Avelimo Caceres 272 </t>
  </si>
  <si>
    <t xml:space="preserve">Jr. Rupa Rupa Nro. 201 </t>
  </si>
  <si>
    <t xml:space="preserve">Calle Antequera 844 </t>
  </si>
  <si>
    <t>Calle Sargento Lores S/N</t>
  </si>
  <si>
    <t xml:space="preserve">Jr. Saenz Peña 695 Dpto. 3 </t>
  </si>
  <si>
    <t xml:space="preserve">Jr. 9 De Octubre Mza. H2, Lote. 20 - A.H. Miraflores Alto </t>
  </si>
  <si>
    <t>Av. Sáenz Peña N° 185</t>
  </si>
  <si>
    <t>Av. Huallaga Nro. 478</t>
  </si>
  <si>
    <t>Cañaris</t>
  </si>
  <si>
    <t xml:space="preserve">Caserío Chilasque </t>
  </si>
  <si>
    <t>Miguel Grau 187 Dpto 301</t>
  </si>
  <si>
    <t xml:space="preserve">Jr. Centenario N° 331 </t>
  </si>
  <si>
    <t>Jr. Juan Zapata N° 702 Segundo Piso</t>
  </si>
  <si>
    <t>Av. Bellavista No. 370</t>
  </si>
  <si>
    <t>Pj. Soledad Nro. 139 (Alt. Cdra. 13 Brasil Cost. Gatas Salvaje)</t>
  </si>
  <si>
    <t>Av. La Paz Nro. 305 (A Media Cdra De Pasaje Sta Rosa)</t>
  </si>
  <si>
    <t xml:space="preserve">Jr. Carabaya Nro. 831 Int. 601 </t>
  </si>
  <si>
    <t xml:space="preserve">Mza. B Lote. 18 Urb. Villa Electrica (Frente Al Cementerio La Apacheta) </t>
  </si>
  <si>
    <t>Av La Encalada 1218 Dpto C-106 Monterrico</t>
  </si>
  <si>
    <t xml:space="preserve">Jr. Mariano Melgar Nro. 571 </t>
  </si>
  <si>
    <t xml:space="preserve">Av. Del Ejercito 2121 Dpto. 204 Urb Orrantia Del Mar </t>
  </si>
  <si>
    <t>Av. 1 De Junio Mza. 65 Lote. 07 (Costado Del Banco De La Nacion)</t>
  </si>
  <si>
    <t xml:space="preserve">Av. Huancavelica S/N Daniel Hernandez </t>
  </si>
  <si>
    <t xml:space="preserve">Jr Raymondi N° 870 </t>
  </si>
  <si>
    <t xml:space="preserve">Bl. San Luis Sect. 3, Mza. Z6, Lote. 12 - P.J. San Luis Sect. (1 Cdra Espalda De Iglesia Mormon) </t>
  </si>
  <si>
    <t xml:space="preserve">Mz B Lote 11 Villa El Contador </t>
  </si>
  <si>
    <t xml:space="preserve">Cal. Las Palmeras Mza. D5, Lote. 04 - A.H. La Primavera I Etapa </t>
  </si>
  <si>
    <t xml:space="preserve">Av. Gral Felipe Salaverry 2162 Dpto. 1502 </t>
  </si>
  <si>
    <t xml:space="preserve">Calle Juan Olaechea Arnao 1402 Segundo Piso Urb Elio 4 Etapa </t>
  </si>
  <si>
    <t>Av.Precursores # 324 Dpto. 402 A Urb. Las Leyendas</t>
  </si>
  <si>
    <t xml:space="preserve">Calle Mateo Pumacahua 184 Urb. Los Proceres </t>
  </si>
  <si>
    <t xml:space="preserve">San Gregorio 331 Urb San Andres </t>
  </si>
  <si>
    <t>Calle Los Gladiolos No. 305 Dpto. 201 (Frente A Piedra Santa Ii)</t>
  </si>
  <si>
    <t xml:space="preserve">Mz. E, Lt. 08 Asent. H. Los Angeles </t>
  </si>
  <si>
    <t>Av. Miguel Iglesias 878</t>
  </si>
  <si>
    <t>Puesto 96 Plataforma Monsalve Baca Mdo.</t>
  </si>
  <si>
    <t>Av. Manuel Olguin 335 Urb Monterrico Chico Surco</t>
  </si>
  <si>
    <t xml:space="preserve">Ca. Los Manglares Mz J - 17 Urb Los Manzanos </t>
  </si>
  <si>
    <t xml:space="preserve">Calle Ancon # 163 - Urb. Santa Victoria </t>
  </si>
  <si>
    <t xml:space="preserve">Cal. Pablo De Olavide Nro. 361 Urb. La Colonial </t>
  </si>
  <si>
    <t xml:space="preserve">Urb. Cerveceros N° 28 </t>
  </si>
  <si>
    <t>Urb. San Miguel Mz. B, Lt.4</t>
  </si>
  <si>
    <t>Jr. Alianza 543</t>
  </si>
  <si>
    <t xml:space="preserve">Calle El Palmar  Nro 160 El Golf </t>
  </si>
  <si>
    <t xml:space="preserve">P. Joven Nuevo Horizonte Mz. N Lt. 8A </t>
  </si>
  <si>
    <t>Jr. Saenz Peña Nro. 695</t>
  </si>
  <si>
    <t xml:space="preserve">Jiron Junin 1545 </t>
  </si>
  <si>
    <t xml:space="preserve">Urb. Bello Amanecer D-1 4to. Piso </t>
  </si>
  <si>
    <t>Asent. H. Santa Anita Mz. C, Lt.18 - Leoncio Prado - Huanuco</t>
  </si>
  <si>
    <t xml:space="preserve">Av. Cuzco Nro. 1501 (3 Cdras De Grifo Zafiro) </t>
  </si>
  <si>
    <t xml:space="preserve">Mza. B Lote. 12 A.V. El Mirador Los Milagros </t>
  </si>
  <si>
    <t>Graña J1 516</t>
  </si>
  <si>
    <t>Cal. Los Sauces Nro. 299 Centro</t>
  </si>
  <si>
    <t>Jr. Trujillo Nro. 297 (Dos Cuadras Plaza De Talavera)</t>
  </si>
  <si>
    <t xml:space="preserve">Av. Pedro Ruiz Nro. 600 Centro De Chiclayo </t>
  </si>
  <si>
    <t xml:space="preserve">Cal. Marcelo Corne Nro. 289B Int. 202 Urb. San Andres I Etapa </t>
  </si>
  <si>
    <t xml:space="preserve">Parque Condominios Del Agustino Torre Los Ficus Edificio 13 Dpto. 404  </t>
  </si>
  <si>
    <t xml:space="preserve">Urb Santa Maria Mz L  197 </t>
  </si>
  <si>
    <t>Coop. La Cantuta A - 28</t>
  </si>
  <si>
    <t xml:space="preserve">Jr. Grau Nro. 138 (A Media Cdra Del Cei Mi Pequeño Mundo) </t>
  </si>
  <si>
    <t xml:space="preserve">Cal. Andres Egg Nro. 477 (A Una Cdra. Del Terminal) </t>
  </si>
  <si>
    <t xml:space="preserve">Jr. Los Topacios Nro. 408 Vil Universitaria </t>
  </si>
  <si>
    <t xml:space="preserve">Urb. Santa Beatriz B -10 </t>
  </si>
  <si>
    <t xml:space="preserve">Mza. B1 Lote. 04 Urb. Emadi (Espalda De La Canchita Mamasori) </t>
  </si>
  <si>
    <t xml:space="preserve">Urb La Rueda I Etapa Mz D Lote 12 </t>
  </si>
  <si>
    <t xml:space="preserve">Bl. A1 Nro. 31 Galer. Nicolas Cuglievan </t>
  </si>
  <si>
    <t xml:space="preserve">Cal. San Martin Nro. 134 Centro </t>
  </si>
  <si>
    <t xml:space="preserve">Jr. Pimentel N° 190 Urb. San Felipe </t>
  </si>
  <si>
    <t xml:space="preserve">Jr. Aguajal Nro. 150 Sec. Pimentel (3Er Piso Del Restaurante Mana) </t>
  </si>
  <si>
    <t xml:space="preserve">Jr. San Leandro 708 </t>
  </si>
  <si>
    <t xml:space="preserve"> Av. Antonio Raymondi 1150 </t>
  </si>
  <si>
    <t xml:space="preserve">Cal. Capac Yupanqui Nro. 1084 </t>
  </si>
  <si>
    <t xml:space="preserve">Calle Luis Varela Orbegozo N° 115 </t>
  </si>
  <si>
    <t xml:space="preserve">Urb. La Rueda I Etapa Mz. D, Lote 12 </t>
  </si>
  <si>
    <t xml:space="preserve">Av. Libertad Nro. 890 Barrio Luya Urco (Esquina Con Grau) </t>
  </si>
  <si>
    <t xml:space="preserve">Av. Ernesto Morales S/N </t>
  </si>
  <si>
    <t xml:space="preserve">Av. Andres Castello 249 </t>
  </si>
  <si>
    <t xml:space="preserve">Jr Malecon Grau 531 Cercado </t>
  </si>
  <si>
    <t>Bl. Aprovica Mza. D Lote. 04 Urb. Aprovica (A Una Cuadra De La Comisaria De Pillco)</t>
  </si>
  <si>
    <t xml:space="preserve">Jr. Atahualpa Nro. S/N Pblo. Huachac (A 2 Cdras. De I.E Santa Rosa S.68996279) </t>
  </si>
  <si>
    <t xml:space="preserve">Cal. Bolognesi Nro. 389 </t>
  </si>
  <si>
    <t>Pilcomayo</t>
  </si>
  <si>
    <t xml:space="preserve">Jr Blas Mosquera 149 </t>
  </si>
  <si>
    <t xml:space="preserve">Jr. Grau 233 </t>
  </si>
  <si>
    <t xml:space="preserve">Jr. Nicolas De Pierola 584 </t>
  </si>
  <si>
    <t xml:space="preserve">Jr. Puno Nro. 148 Br.Chontapaccha </t>
  </si>
  <si>
    <t xml:space="preserve">Jr. Diego De Almagro 226 Int. 303 </t>
  </si>
  <si>
    <t>Urb. Mosha Mz. K, Lte. 3 - Zarate</t>
  </si>
  <si>
    <t xml:space="preserve">Urb. Mosha Mz. K, Lte. 3 - Zarate </t>
  </si>
  <si>
    <t xml:space="preserve">Jr. Tarapaca Nro. 324 Barrio Conchopata (Frente A Colegio Apostol Pablo) </t>
  </si>
  <si>
    <t>Jr. Bolivar Nro. S/N (A 2Cdras De La Plaza San Martin.)</t>
  </si>
  <si>
    <t>Jr. Desamparados Nro. 894 Br. San Sebastian</t>
  </si>
  <si>
    <t xml:space="preserve">Cal. Panama Nro. 226 Urb. Torres Araujo </t>
  </si>
  <si>
    <t>Cal. Panama Nro. 226 Urb. Torres Araujo</t>
  </si>
  <si>
    <t xml:space="preserve">Jr. Lima 216 </t>
  </si>
  <si>
    <t xml:space="preserve">Calle San Andres 159 Urb. San Andres </t>
  </si>
  <si>
    <t xml:space="preserve">Leoncio Prado 1014 </t>
  </si>
  <si>
    <t xml:space="preserve">Calle Francisco Navarrete 405 </t>
  </si>
  <si>
    <t xml:space="preserve">Jr. Salaverry 620 </t>
  </si>
  <si>
    <t xml:space="preserve">Santa Monica Mza. C Lote. 18 Urb. Santa Monica (A 2 Cuadras De Complejo La Roma) </t>
  </si>
  <si>
    <t>Cal. Sinchi Roca Nro. 191 (En La Tupac Amaru)</t>
  </si>
  <si>
    <t>La Libertad de Pallan</t>
  </si>
  <si>
    <t xml:space="preserve">Caserio Nueva Alianza </t>
  </si>
  <si>
    <t xml:space="preserve">Cal. Maria Miranda Nro. 253 </t>
  </si>
  <si>
    <t xml:space="preserve">Jr. Buenos Aires 718 Pueblo Tembladera </t>
  </si>
  <si>
    <t xml:space="preserve">Cal. Soledad Nro. Sn Int. 1 Exterior Del Mdo 1 (Puesto 1) </t>
  </si>
  <si>
    <t xml:space="preserve">U.V. Vecinal Santiago 2A 200 </t>
  </si>
  <si>
    <t xml:space="preserve">Urb. Piura Calle Chirichicno 189 </t>
  </si>
  <si>
    <t>Jr. Miguel Grau 425</t>
  </si>
  <si>
    <t xml:space="preserve">Jr. San Martin Nro. S/N (Cdra. 11 Frente Al Mercado Jose Olaya) </t>
  </si>
  <si>
    <t xml:space="preserve">Cal. Pallardelli Nro. 183 Dpto. 202 Urb. Andres Razuri </t>
  </si>
  <si>
    <t xml:space="preserve">Jr. Tupac Amaru Nro. 151 (Rb. 9 De Abril A Media Cdra. Cementerio) </t>
  </si>
  <si>
    <t xml:space="preserve">Calle Demetrio Miranda 397 </t>
  </si>
  <si>
    <t xml:space="preserve">Calle 10 De Julio Cdra. 1 </t>
  </si>
  <si>
    <t xml:space="preserve">Jr. Pizarro Nro. 883 Cent. Cercado Trujillo </t>
  </si>
  <si>
    <t xml:space="preserve">Calle San Antonio 947 </t>
  </si>
  <si>
    <t xml:space="preserve">Av. Miraflores 500 </t>
  </si>
  <si>
    <t xml:space="preserve">Jr. Julian De Morales Nro. 609 Zona Comercial </t>
  </si>
  <si>
    <t xml:space="preserve"> Av. 28 De Julio Nro. S/N Centro De Sihuas (Al Costado Del Mercado) </t>
  </si>
  <si>
    <t>Av. Las Palmeras Mza. H2 Lote. 28 Urb. Las Casuarinas Ii Etapa (Por La Tienda La Economia)</t>
  </si>
  <si>
    <t>Mollendo</t>
  </si>
  <si>
    <t>Islay</t>
  </si>
  <si>
    <t xml:space="preserve">Calle Arequipa 528 </t>
  </si>
  <si>
    <t xml:space="preserve">Jr Petateros 384  Barriada San Sebastian  </t>
  </si>
  <si>
    <t xml:space="preserve">Alt. De Panaderia Florida Mza. E Lote. 18 Urb. La Florida (A Espaldas Del Colegio Santa Angela) </t>
  </si>
  <si>
    <t xml:space="preserve">Mza. 03 Lote. 01 Urb. Villa Marina </t>
  </si>
  <si>
    <t xml:space="preserve">Prolongación Puno 285 </t>
  </si>
  <si>
    <t xml:space="preserve">Asentamiento Humano H Los Chicales Mz. A, Lt. 26 </t>
  </si>
  <si>
    <t xml:space="preserve">Av. San Juan Nro. 1053 </t>
  </si>
  <si>
    <t>Av. Marginal Nro. S/N AA.VV. El Milagro (S72686880 Esq. Cal. Palmeras y Cal. Claveles)</t>
  </si>
  <si>
    <t xml:space="preserve">Jr. Bolivar 270 </t>
  </si>
  <si>
    <t xml:space="preserve">Cal. Cuzco Nro. 388B </t>
  </si>
  <si>
    <t xml:space="preserve">Jr. Alfonso Ugarte 351 </t>
  </si>
  <si>
    <t xml:space="preserve">Av Martinelly 265 </t>
  </si>
  <si>
    <t xml:space="preserve">Cal. Huallaga Nro. 144 Barrio Pachitea </t>
  </si>
  <si>
    <t>Pasaje Veliz 103-A San Lorenzo Cercado</t>
  </si>
  <si>
    <t xml:space="preserve">Bl. 45 Nro. A1 U.V. 3 </t>
  </si>
  <si>
    <t xml:space="preserve">Av. Santa Elvira Mz. C, Lt. 36 Urb. San Elias 1ra. Etapa </t>
  </si>
  <si>
    <t xml:space="preserve">6 De Enero 158 </t>
  </si>
  <si>
    <t xml:space="preserve">Chacarilla Barraza S/N </t>
  </si>
  <si>
    <t xml:space="preserve">Calle Tarapaca 113 </t>
  </si>
  <si>
    <t xml:space="preserve">Psj. Abraham Valdelomar 251 Piso 02 Villa Los Angeles </t>
  </si>
  <si>
    <t>C.P.  Alexander Von Humboldt</t>
  </si>
  <si>
    <t xml:space="preserve">Cal. Las Diamelas Nro. 178 C.P. Carlos Stein Chavez </t>
  </si>
  <si>
    <t xml:space="preserve">Calle Ancon 130 Urb. Santa Victoria </t>
  </si>
  <si>
    <t>CELLCOM ESPAÑA 2000  S.L. SUCURSAL DEL PERU</t>
  </si>
  <si>
    <t>Cal.Grau Nro. 132 Cent Panao ( A Una Cuadra Del Cementerio)</t>
  </si>
  <si>
    <t>Calle Jose Carlos Mariategui 307, Graficos</t>
  </si>
  <si>
    <t xml:space="preserve">Mz -F Lote 26 Upis Huascar </t>
  </si>
  <si>
    <t xml:space="preserve">Av. Real 1480 </t>
  </si>
  <si>
    <t xml:space="preserve">Cal. Arica Nro. 308 (2 Cdras De Plazuela Santa Rosa) </t>
  </si>
  <si>
    <t>Av. Progreso Nro. 684 (Frente De La Polleria Sabor Carhuacino)</t>
  </si>
  <si>
    <t xml:space="preserve">Mza. M, Lote. 5 - Urb. Leon Xiii (A Espaldas Clinica Braganini) </t>
  </si>
  <si>
    <t>Jr. Simon Bolivar 446 Centro</t>
  </si>
  <si>
    <t>Cal. Luna Peralta Nro. 123 (Alt. Cdra 3 De Av.Canada)</t>
  </si>
  <si>
    <t xml:space="preserve">Jr. Ayacucho Nro. 133 (Ferrocarril y Ayacucho) </t>
  </si>
  <si>
    <t>Av. 1 De Junio Mza. 65 Lote. 07 Int. (Al Costado Del Banco De La Nacion Km34) Ucayali - Coronel Portillo - Campoverde</t>
  </si>
  <si>
    <t xml:space="preserve">Pasaje El  Brazo S/N Noviciado </t>
  </si>
  <si>
    <t xml:space="preserve">Asent. H. San Genaro Mz D Lt 27 </t>
  </si>
  <si>
    <t xml:space="preserve">Pasaje Mariano Melgar 135 </t>
  </si>
  <si>
    <t xml:space="preserve">Av. Peru Nro. Sn Pbo.Mariscal Caceres (S70510618-1/2Cd Puente Daniel Hernandez) </t>
  </si>
  <si>
    <t xml:space="preserve">Calle Mariscal Castilla 257 </t>
  </si>
  <si>
    <t xml:space="preserve">Urb. E. Lopez Albujar Ii Mza. B Lote. 19 C.P. San Antonio (Esquina De Posta Antigua De San Antonio) </t>
  </si>
  <si>
    <t xml:space="preserve">Av Ferrocarril 544 </t>
  </si>
  <si>
    <t xml:space="preserve">Calle Tres Marias 410 </t>
  </si>
  <si>
    <t xml:space="preserve">Jr. Bolognesi 422 </t>
  </si>
  <si>
    <t>Jiron Huascar 109</t>
  </si>
  <si>
    <t xml:space="preserve">Urb Cruz Pata B - 3 </t>
  </si>
  <si>
    <t xml:space="preserve">Calle Arequipa 251 </t>
  </si>
  <si>
    <t xml:space="preserve">Jr. El Misti Nro. 190 Br. Mollepampa </t>
  </si>
  <si>
    <t xml:space="preserve">Cal. Brasil Nro. 402 (Esquina De Brasil Con Huallaga) </t>
  </si>
  <si>
    <t>Calle España N° 200, Urbanización Satélite Grande</t>
  </si>
  <si>
    <t xml:space="preserve">Calle Mrcal. Sucre 277 Dpto 601 </t>
  </si>
  <si>
    <t xml:space="preserve">Jr. Manu Mza. L7 Lote. 5 (Frenbte Al Emporio Cijmey) </t>
  </si>
  <si>
    <t>Urb Las Flores Mz. C, Lt. 28</t>
  </si>
  <si>
    <t>Cal. 26 De Mayo Nro. 1435 P.J. Leoncio Prado (1 Cdra. Arriba De La Plaza De Leoncio Pr)</t>
  </si>
  <si>
    <t>Av. San Francisco Mza. 14 Lote. 15</t>
  </si>
  <si>
    <t xml:space="preserve">Zaguan Del Cielo B 13 </t>
  </si>
  <si>
    <t xml:space="preserve">Unidad Vecinal Mirones, Block 58, Dpto 300, 11 Etapa </t>
  </si>
  <si>
    <t xml:space="preserve">Cal. 06 De Enero Nro. 521 </t>
  </si>
  <si>
    <t>Interior 503. Urb Santa Maria Etapa IV, Mz. E, Lote 15</t>
  </si>
  <si>
    <t xml:space="preserve">Jr. Castilla Nro. 141 Urb. Oxapampa (S72860517 Frente A La Plaza De Armas) </t>
  </si>
  <si>
    <t xml:space="preserve">Jr. Apurimac 826 Dpto C </t>
  </si>
  <si>
    <t>Mza. E, Lote. 13 Dpto. 101 Urb. Monserrate I Etapa</t>
  </si>
  <si>
    <t xml:space="preserve">Pj. Limatambo Nro. 121 </t>
  </si>
  <si>
    <t>Car. Pimentel Km. 4.7 Parque Industrial (Frente Conalisa)</t>
  </si>
  <si>
    <t xml:space="preserve">Jr. Hermilio Valdizan Nro. 262 </t>
  </si>
  <si>
    <t xml:space="preserve">P.J. Ciudad Municipal Zona 1 Mz. H, Lt. 20 </t>
  </si>
  <si>
    <t>Carlo Oquendo 188 Maranga</t>
  </si>
  <si>
    <t xml:space="preserve">Bl. Santa Elena Mza. B Lote. 17 Urb. Santa Elena (2Da Entrada A Fonavi II) </t>
  </si>
  <si>
    <t>Calle Arturo Castillo 2534 Urb. Roma</t>
  </si>
  <si>
    <t>Parque Rochdale N° 169</t>
  </si>
  <si>
    <t xml:space="preserve">Cal. Arequipa Nro. 150 P.J. Las Moras (Altura De La Cdra 18 De Jr Abtao) </t>
  </si>
  <si>
    <t xml:space="preserve">Cal. Domingo De La Presa Nro. 252 Urb. Valle Hermoso </t>
  </si>
  <si>
    <t xml:space="preserve">Mza. F3, Lote. 16E Urb. Monserrate IV Etapa </t>
  </si>
  <si>
    <t xml:space="preserve">Cal. Los Tallanes Nro. 231 Dpto. 301 Urb. Santa Constanza </t>
  </si>
  <si>
    <t xml:space="preserve">Jr. Kuelap 380 </t>
  </si>
  <si>
    <t xml:space="preserve">Mza. E Lote. 6 Urb. La Esperanza - Adepa (A Un Costado Del Parque) </t>
  </si>
  <si>
    <t>Jr. Benigno Ballon Nro. 325 Cercado (A Espaldas Del Cuartel)</t>
  </si>
  <si>
    <t>Calle Prolong. Jr Lima Nro. 524 (A 1 Cdra De La Posta Barrios Altos)</t>
  </si>
  <si>
    <t xml:space="preserve">Cal. Ernesto Velit Nro. 400 (Esquina De Velit Con Santos Nagaro) </t>
  </si>
  <si>
    <t xml:space="preserve">Jr Andahuaylas Mz J Lote 2 Urbjorge Chavez </t>
  </si>
  <si>
    <t>Cal. Santo Domingo Nro. 130 Urb. Santa Patricia (Costado De Oficina Principal Bcp)</t>
  </si>
  <si>
    <t xml:space="preserve">Calle Los Cipreses 395 Dpto201 </t>
  </si>
  <si>
    <t xml:space="preserve">Jr. Pedro Barroso 327 </t>
  </si>
  <si>
    <t xml:space="preserve">Jr. Tacna 545 </t>
  </si>
  <si>
    <t xml:space="preserve">Jr. Manuel Scorza 190 Dpto 509 E </t>
  </si>
  <si>
    <t xml:space="preserve">Ii Etapa Mza. D Lote. 21 Urb. Bancarios </t>
  </si>
  <si>
    <t>Psje Sta Lucia Mz G5 Lote 4 Casas Huertas</t>
  </si>
  <si>
    <t xml:space="preserve"> Urb. La Florida Avenida Los Cipreces P-4 </t>
  </si>
  <si>
    <t xml:space="preserve">Av. Cesar Vallejo 350 Dpto. 1601 </t>
  </si>
  <si>
    <t xml:space="preserve">Av. Manuel A Odria 587  </t>
  </si>
  <si>
    <t xml:space="preserve">Av. 13 De Noviembre Nro. 1125 Urb. Millotingo (2Cdras Comisaria De Millotingo S67012112) </t>
  </si>
  <si>
    <t xml:space="preserve">Mz. 20, Lt. 04 Urb. Andres Araujo - Puyango </t>
  </si>
  <si>
    <t xml:space="preserve">Cal. La Capilla Nro. 819 Urb. Ind. Canto Grande (Alt Cdra 6 Av. Sta. Rosa Cdra. 5 Jr. Rosario) </t>
  </si>
  <si>
    <t>Luigi Borda Zanatta Alberto</t>
  </si>
  <si>
    <t xml:space="preserve">Calle Malecón Osma 280 Dpto. 201 </t>
  </si>
  <si>
    <t xml:space="preserve">Jr. Sucre N° 415 </t>
  </si>
  <si>
    <t xml:space="preserve">Ca. Unión 472 </t>
  </si>
  <si>
    <t xml:space="preserve">Jr. Jose Balta 215 </t>
  </si>
  <si>
    <t xml:space="preserve">Av. Guardia Peruana 230 </t>
  </si>
  <si>
    <t xml:space="preserve">Jr. Ucayali 530 </t>
  </si>
  <si>
    <t xml:space="preserve">Mza. D Lt. 8 Urb. La Florida </t>
  </si>
  <si>
    <t xml:space="preserve">Mz C3 Lt 6 Urb. Prof. San Miguel (Urb. El Chilcal) </t>
  </si>
  <si>
    <t xml:space="preserve">Ca. Simon Bolivar  318  Urb. Bolognesi  </t>
  </si>
  <si>
    <t xml:space="preserve">Ca. Tacna Nro 729 </t>
  </si>
  <si>
    <t xml:space="preserve">Jr. San Martin N° 133 </t>
  </si>
  <si>
    <t xml:space="preserve">Pj. Vargas Nro. 102 Urb. Tarma </t>
  </si>
  <si>
    <t xml:space="preserve">Jr. Simon Bolivar Nro. 647 </t>
  </si>
  <si>
    <t xml:space="preserve">Jr. Oswaldo N. Regal Nro. 467 </t>
  </si>
  <si>
    <t xml:space="preserve">Jr. Guillermo Moore 733 Pje El Acero </t>
  </si>
  <si>
    <t xml:space="preserve">Jr. Hipolito Unanue Nro. 1560 Int. 403 </t>
  </si>
  <si>
    <t xml:space="preserve">Jr. Yungay Nro. 286 </t>
  </si>
  <si>
    <t xml:space="preserve">Calle Paz Soldan 507 </t>
  </si>
  <si>
    <t xml:space="preserve">Jr. Los Sauces Nro. 415 Los Rosales </t>
  </si>
  <si>
    <t xml:space="preserve">Jr. Cristobal Colon Mza. M Lote. 23 A.H. Esperanza Baja </t>
  </si>
  <si>
    <t xml:space="preserve">Mza. Q Lote. 60 Urb. Ignacio Merino II Etapa </t>
  </si>
  <si>
    <t xml:space="preserve">Jr. El Inca Nro. 660 Dpto. 3A </t>
  </si>
  <si>
    <t xml:space="preserve">Pza. Principal Nro. 117 Urb. Huancavelica </t>
  </si>
  <si>
    <t xml:space="preserve"> Av. Mateo Pumaccahua 318 Dpto 502 </t>
  </si>
  <si>
    <t xml:space="preserve">Jr. Rio Marañon Mza. G Lote. 14 Urb. Jesus Oropeza Chonta </t>
  </si>
  <si>
    <t xml:space="preserve">Edificio 10 Lote. Sn Dpto. 503 Fonavi 2 </t>
  </si>
  <si>
    <t>Jr. Bolognesi Nro. 176 (Stand 1-Galeria Sanchez)</t>
  </si>
  <si>
    <t xml:space="preserve">Jr. El Inca Nro. 208 Bar. San Sebastian </t>
  </si>
  <si>
    <t>Psje Tomasal 166 Urb. Huertos De San Antonio</t>
  </si>
  <si>
    <t>Urb. El Solar Del Bosque Mz E Lote 4 Seccion 3</t>
  </si>
  <si>
    <t xml:space="preserve">Av. Fernando Belaunde Terry Mza. 27 Lote. 8 C.P. Ciudad Constitucion (S71748530 Frte Pnp Distrito D Constituci) </t>
  </si>
  <si>
    <t xml:space="preserve">Fonavi Ii Edificio 23 Dpto 101 </t>
  </si>
  <si>
    <t xml:space="preserve">Calle Cabo Blanco 204 Orrantia </t>
  </si>
  <si>
    <t xml:space="preserve">Cal. Teniente Jimenez Mza. K1 Lote. 5B Dpto. 108 Urb. La Campiña (Costado Escuela Oficiales Policia) </t>
  </si>
  <si>
    <t xml:space="preserve">Calle Los Bambues 451 Dpto 302  </t>
  </si>
  <si>
    <t>Jr. Calixto Arestegui Nro. 901 Barrio Bellavista (A 2 Cdras Del Cementerio Central)</t>
  </si>
  <si>
    <t xml:space="preserve">Av. Santa 979 El Molino </t>
  </si>
  <si>
    <t xml:space="preserve">Jr. Leoncio Prado Nº305 </t>
  </si>
  <si>
    <t>Calle Los Girasoles Mz. E, Lote 1 Urbanización La Arboleda</t>
  </si>
  <si>
    <t>Calle Cuba Mz. V, Lt. 9 Alto Jesús</t>
  </si>
  <si>
    <t>Av. Los Ingenieros N° 470</t>
  </si>
  <si>
    <t xml:space="preserve">Av. De La Cultura 1134 </t>
  </si>
  <si>
    <t xml:space="preserve"> Jr. Aguirre Morales 195 </t>
  </si>
  <si>
    <t>Mza. E Lote. 27 A.H. Los Algarrobos I Etapa</t>
  </si>
  <si>
    <t xml:space="preserve">Calle Las Americas 308 </t>
  </si>
  <si>
    <t xml:space="preserve">Ca. Julio Ponce 332 - Aahh Nuevo Chiclayito </t>
  </si>
  <si>
    <t xml:space="preserve">Jr. Tarapaca Nro. 464 (Al Costado De La Polleria El Viajero) </t>
  </si>
  <si>
    <t xml:space="preserve">Av. 9 De Diciembre 740 </t>
  </si>
  <si>
    <t xml:space="preserve">Av. Diaz Barcenas Nro. 1147 (Lado Derecho De Ovalo El Olivo Fam Silva) </t>
  </si>
  <si>
    <t xml:space="preserve">Jr. Industrial Nro. S.N (Fte. A Financiera Edyficar) </t>
  </si>
  <si>
    <t xml:space="preserve">Cal. Morro De Arica Nro. 108 (Mercado Municipal) </t>
  </si>
  <si>
    <t xml:space="preserve">Cal. Tupac Amaru Mza. B Lote. 6 (Barrio Centro A Media Esq Con Canchinita) </t>
  </si>
  <si>
    <t xml:space="preserve">Av. Panamericana Nro. S/N (Esq. Enrique Martinelly Con Panamericana) </t>
  </si>
  <si>
    <t>Jr. Arequipa Nro. 903 Cercado (Esq Entre Huancane Y Arequipa Frente Col)</t>
  </si>
  <si>
    <t xml:space="preserve">Av. Monterrey Nro. S.N Barrio De Monterrey (2 Cdras. Antes De Llegar A Los Baños Ter) </t>
  </si>
  <si>
    <t xml:space="preserve"> Cal. Velasco Astete Nro. S/N (En Hotel Olivares C4P 1Er Piso)</t>
  </si>
  <si>
    <t>Quispichanchi</t>
  </si>
  <si>
    <t>Cal. Lagunillas Nro. S/N (1 Cuadr. Acia Arriba De Centro De Salud)</t>
  </si>
  <si>
    <t>Av. Jose Torre Paz Nº 130, Urb. Ciudad De Dios</t>
  </si>
  <si>
    <t xml:space="preserve">Jr. Garcilazo De La Vega 592 </t>
  </si>
  <si>
    <t>Calle Calcuchimac Mz H, Lote 8, Urb. Los Laureles</t>
  </si>
  <si>
    <t xml:space="preserve">Jr. Jaime Troncoso 815 </t>
  </si>
  <si>
    <t xml:space="preserve"> Jr. Tumbes S/N Moyobamba </t>
  </si>
  <si>
    <t>Jr. Cajamarca N° 211</t>
  </si>
  <si>
    <t xml:space="preserve">Jr. Mariscal Caceres Nro. 682 Urb. Raul Porras Barrenechea </t>
  </si>
  <si>
    <t>Av. 2 De Mayo 877 Dpto 6-B</t>
  </si>
  <si>
    <t>Jr. Oscar R. Benavides Nro. S/N Urb. Vista Alegre M10 (A Espaldas Del Instituto ISFER)</t>
  </si>
  <si>
    <t xml:space="preserve">Cal. Progreso Nro. 348 P.J. Tupac Amaru </t>
  </si>
  <si>
    <t>Calle, Huacapu 372, El Bambu</t>
  </si>
  <si>
    <t xml:space="preserve">Jr. Abtao Nro. 309B Int. 1 Cent. Huanuco (2Do Piso, Interseccion Con Jr. Mayro) </t>
  </si>
  <si>
    <t xml:space="preserve">Jr. Amazonas Nro. 1162 </t>
  </si>
  <si>
    <t xml:space="preserve">Calle Los Cisnes 153 Urb. Limatambo </t>
  </si>
  <si>
    <t xml:space="preserve"> Urb San Isidro Mz. D, Lte. 06 </t>
  </si>
  <si>
    <t>Jr. Santa Rosa Nro. S/N Centro Yungay (Espaldas Terminal Terrestre De Yungay)</t>
  </si>
  <si>
    <t xml:space="preserve">Calle La Pradera 396 Dpto 101 </t>
  </si>
  <si>
    <t xml:space="preserve">2 Etapa Mza. G1 Lote. 15 Bq. Municipales (A Una Cdra. de La 2da. Puerta Cumana) </t>
  </si>
  <si>
    <t xml:space="preserve">Av. Ejercito 840 </t>
  </si>
  <si>
    <t>Grupo 2 Mz. H, Lote 9 - Cruz De Motupe 1ra Etapa</t>
  </si>
  <si>
    <t xml:space="preserve">Emeterio Perez 367 Dpto A  </t>
  </si>
  <si>
    <t xml:space="preserve">Cal. Arica Nro. 601 (A Espladas Del Mercado Principal) </t>
  </si>
  <si>
    <t xml:space="preserve">Av. Los Proceres N°17 - Urb. San Juan </t>
  </si>
  <si>
    <t xml:space="preserve">Mza. F Lote. 23 Urb. La Rinconada Ii Etapa (A 2 Cdra Del Parque A La Madre) </t>
  </si>
  <si>
    <t xml:space="preserve">Urb. Magistral III Etapa D9 Umacollo </t>
  </si>
  <si>
    <t>Cal. 2 De Enero Nro. 003 Pblo. Acomayo (2da. Entrada a Acomayo)</t>
  </si>
  <si>
    <t xml:space="preserve">Jr. Preissing Mza. 205, Lote. 1 </t>
  </si>
  <si>
    <t>Av. Circunvalacion Arenales Mza. F, Lote. 5 Cent Cerro De Pasco (Frente Terminal)</t>
  </si>
  <si>
    <t xml:space="preserve">Jr. San Martin 558 </t>
  </si>
  <si>
    <t xml:space="preserve">Av. Arica 381 Int. 01 Barr. San Jose </t>
  </si>
  <si>
    <t xml:space="preserve">Jr Hermosura C-9 </t>
  </si>
  <si>
    <t xml:space="preserve">Av. Fatima 4to. Piso Nro. 136 Urb. Fatima </t>
  </si>
  <si>
    <t xml:space="preserve">Mz. J2, Lt 2 Asoc. Trab. Adj. Hacienda Pro </t>
  </si>
  <si>
    <t xml:space="preserve">Calle Deustua 492 </t>
  </si>
  <si>
    <t xml:space="preserve">Jr. Huascar Nro. 554 Barrio Santa Barbara  </t>
  </si>
  <si>
    <t>Jr. Maximiliano Velarde 171 E5 Dpto 304, Urb. Salitre</t>
  </si>
  <si>
    <t xml:space="preserve">Mza. F Lote. 07 Urb. Caplina (Frente Urb. Tacna) </t>
  </si>
  <si>
    <t xml:space="preserve">Jr. Moquegua Nro. 3610 Urb. Peru </t>
  </si>
  <si>
    <t>Calle Los Naranjos Nº 123, 2Do. Piso, Urb. Santa Isabel</t>
  </si>
  <si>
    <t xml:space="preserve">Calle Rinconada 109 - 101 Urb La Ensenada </t>
  </si>
  <si>
    <t>Jr. Suarez No. 1025</t>
  </si>
  <si>
    <t>Mza. U Lote. 28 Urb. Los Cipreces</t>
  </si>
  <si>
    <t>Mza. A26 Lote. 45 Urb. Manuel Arevalo III</t>
  </si>
  <si>
    <t>Jr. Pucala Nº 140 Dpt. 102 Urb. Maranga</t>
  </si>
  <si>
    <t xml:space="preserve">Av. Las Lomas 1421, Urb. Mangomarca </t>
  </si>
  <si>
    <t xml:space="preserve">Calle Castilla La Vieja 264 </t>
  </si>
  <si>
    <t>Calle Mariscal Orbegozo N° 687 Urb. Azcona</t>
  </si>
  <si>
    <t>Pasaje Bernardo Alcedo N° 227 Urb. Próceres</t>
  </si>
  <si>
    <t xml:space="preserve">Calle  Las Dalias 131  Urb. Valle Hermoso </t>
  </si>
  <si>
    <t xml:space="preserve">Calle Virrey Amat 264 Urb. Colonial </t>
  </si>
  <si>
    <t xml:space="preserve">Calle Ricarda Palma Flores 388 Dpto. 503 </t>
  </si>
  <si>
    <t>Calle Martínez De Pinillos N° 198, Asociación Quiñonez</t>
  </si>
  <si>
    <t xml:space="preserve">Jr. Guillermo Moore Nro 395 P.J El Acero  </t>
  </si>
  <si>
    <t xml:space="preserve">Urb. Villa Eléctrica F -17- A </t>
  </si>
  <si>
    <t>Calle Los Compositores Manzana F4, Lote 20 Urb. Matellini</t>
  </si>
  <si>
    <t xml:space="preserve">Calle Cesar Vallejo 510 Malacasi </t>
  </si>
  <si>
    <t xml:space="preserve">Mza. 342 Lote. 10 A.V. El Triunfo (2 Cdras. Arriba Del Estadio Cachipucara) </t>
  </si>
  <si>
    <t xml:space="preserve">Av Hoyos Rubio 880 </t>
  </si>
  <si>
    <t xml:space="preserve">C.H. Francisco Mostajo G1 - 4 </t>
  </si>
  <si>
    <t xml:space="preserve">Av. 22 De Agosto 610 </t>
  </si>
  <si>
    <t>Mza. F Lote. 25 Urb. Los Geranios (Media Cuadra De Ex-Soltimbu)</t>
  </si>
  <si>
    <t>Mza. K, Lote. 18 Asoc. 09 De Diciembre (Espaldas De Dante)</t>
  </si>
  <si>
    <t xml:space="preserve">Jr. Jose Pardo Nro.363 Sec 11 </t>
  </si>
  <si>
    <t xml:space="preserve">Jr. Mariscal Caceres Nro. 101A </t>
  </si>
  <si>
    <t>Calle Los Olivos Mz D, No. 15 Urb La Alameda Del Cortijo</t>
  </si>
  <si>
    <t>Jr. Juan Suarez 273</t>
  </si>
  <si>
    <t xml:space="preserve">Jr. Acuraio No. 971 Piso 3 Of. 301 </t>
  </si>
  <si>
    <t xml:space="preserve">Urb. Jose Lisnher T Mz. V, Lt. 05 </t>
  </si>
  <si>
    <t xml:space="preserve">Mz K2 Lt 16 San Hilarion Alto </t>
  </si>
  <si>
    <t xml:space="preserve">Urb.Viñedos De Chincha Mz. L1, Lote 7 </t>
  </si>
  <si>
    <t xml:space="preserve">Calle Tacna N° 290 </t>
  </si>
  <si>
    <t xml:space="preserve">Calle Baca Flor 482 Piso 2 Urb Ingeneria </t>
  </si>
  <si>
    <t xml:space="preserve">Av. El Santuario N° 2075 Urb. El Santuario </t>
  </si>
  <si>
    <t xml:space="preserve">Ca Jesus Paenz 129 </t>
  </si>
  <si>
    <t xml:space="preserve">Avenida Luis Vallejos Santoni Lote E-7 General Ollanta </t>
  </si>
  <si>
    <t xml:space="preserve">Federico Gerdes 197  </t>
  </si>
  <si>
    <t xml:space="preserve">Jr. Fredy Aliaga N°419 </t>
  </si>
  <si>
    <t xml:space="preserve">Calle Bolivar 102 </t>
  </si>
  <si>
    <t xml:space="preserve">Al. Lima Nro. 397 (A 8 Puertas De Movistar) </t>
  </si>
  <si>
    <t xml:space="preserve">Av. Del Pinar 578 Dpto 303 </t>
  </si>
  <si>
    <t>Calle Vista Alegre Lt. 2 Cas.  Vista Alegre</t>
  </si>
  <si>
    <t xml:space="preserve">Calle Tarapaca  113 </t>
  </si>
  <si>
    <t xml:space="preserve">Av. Guardia Civil Nº 54  </t>
  </si>
  <si>
    <t>Calle Bolognesi 780. Dpto 902. - Miraflores</t>
  </si>
  <si>
    <t xml:space="preserve">Calle Portinari 136 </t>
  </si>
  <si>
    <t>Jr. Simbila Nº E-35, Urb.  La Capullana</t>
  </si>
  <si>
    <t xml:space="preserve">J.J. Pasos 780 Dpto 401 </t>
  </si>
  <si>
    <t>Tayabamba</t>
  </si>
  <si>
    <t xml:space="preserve">Ca. Bolognesi 235 </t>
  </si>
  <si>
    <t>Av. Goyeneche Nro. 329 Int. 3 (Lado Onp)</t>
  </si>
  <si>
    <t>Gral. Buen Dia 288</t>
  </si>
  <si>
    <t xml:space="preserve">Monte Real 433 Dpto. 403 - Chacarilla </t>
  </si>
  <si>
    <t>Calle Dean Saavedra 290 - Urb. San Andres</t>
  </si>
  <si>
    <t xml:space="preserve">Jr Sangarara 315 - Cancollani </t>
  </si>
  <si>
    <t xml:space="preserve">Pj. Pedro Caballero Y Lira Nro. S/N P.J. Uliachin (A 5 Metros Del Terminal Terrestre) </t>
  </si>
  <si>
    <t xml:space="preserve">Calle Camana Nº 229 </t>
  </si>
  <si>
    <t xml:space="preserve">Calle Diego Ferrer 191 </t>
  </si>
  <si>
    <t xml:space="preserve">Urba Huayopampa Mz. H, Lte. 4 </t>
  </si>
  <si>
    <t>Av. La Cultura 1134</t>
  </si>
  <si>
    <t xml:space="preserve">Calle 30 No. 153 Dpto. G. </t>
  </si>
  <si>
    <t>Saposoa</t>
  </si>
  <si>
    <t>Huallaga</t>
  </si>
  <si>
    <t>Av. Lima N° 517</t>
  </si>
  <si>
    <t xml:space="preserve">Urb. Mariscal Gamarra A1 - 403 </t>
  </si>
  <si>
    <t xml:space="preserve">Jr Colombia 253 Urb. Huaquillay </t>
  </si>
  <si>
    <t>Jr. Chucuito Nº 315</t>
  </si>
  <si>
    <t>Lurigancho - Chosica</t>
  </si>
  <si>
    <t xml:space="preserve">Av. Buena Vista 654 </t>
  </si>
  <si>
    <t>Jr. Ayacucho 722</t>
  </si>
  <si>
    <t xml:space="preserve">Asoc. P.V. Villa El Carmen Mz. B, Lt. 6 </t>
  </si>
  <si>
    <t xml:space="preserve">Calle  Tres Marías N° 617 </t>
  </si>
  <si>
    <t xml:space="preserve">Ca. Los Rosales 585 - Dpto 301 - Urb. Arturo Cabrejos Falla </t>
  </si>
  <si>
    <t xml:space="preserve">Av. Francisco De Zela 141 </t>
  </si>
  <si>
    <t xml:space="preserve">Av. Gral Garzon 685 Dpto 703 </t>
  </si>
  <si>
    <t xml:space="preserve">Calle Arturo Aguilar 219 - Urb. Vista Alegre </t>
  </si>
  <si>
    <t>Calle Delta Mz. E, Lt. 42 - Urb Juan XXIII</t>
  </si>
  <si>
    <t xml:space="preserve">Av. Aviación 2779 </t>
  </si>
  <si>
    <t xml:space="preserve">Av. Belisario Suarez N° 160 - Zona A </t>
  </si>
  <si>
    <t>Pasaje Arica Mz. L, Lote 8 La Grama</t>
  </si>
  <si>
    <t xml:space="preserve">Juan De Aliaga Nro. 572, Dpto. 1201 </t>
  </si>
  <si>
    <t>Av. Universitaria Mz. W, Lt. 11</t>
  </si>
  <si>
    <t xml:space="preserve">Av. Andres Avelino Caceres La Pastora Km 4.5 </t>
  </si>
  <si>
    <t xml:space="preserve">Jr. Jorge Chavez 147 </t>
  </si>
  <si>
    <t>Ca. Huanacaure 295 Dpto 403</t>
  </si>
  <si>
    <t>Jr. Miraflores No. 520 Centro De Tumbes (Cerca A Cementerio)</t>
  </si>
  <si>
    <t xml:space="preserve">Ca. Miguel Grau  561 </t>
  </si>
  <si>
    <t xml:space="preserve">Mza. L Lote. 22 Urb. Ignacio Merino 2Etapa (2 Y Media Cuadra Decem. Metropolitano) </t>
  </si>
  <si>
    <t xml:space="preserve">Urbanizacion Nuevo Peru Mz - U Lote - 3 </t>
  </si>
  <si>
    <t xml:space="preserve">Aa Hh Nueva Esperanza Mz N Lte 21 </t>
  </si>
  <si>
    <t>Ca. A. De Mayolo 446 Dpto. 201 Urb Pablo Boner</t>
  </si>
  <si>
    <t xml:space="preserve">Pj.  Maria Caridad 120 Puente Viru </t>
  </si>
  <si>
    <t>Calle Julian De Araguez 425 - Dpto 604</t>
  </si>
  <si>
    <t xml:space="preserve">V. Balta Nro. 165 (Costado De Farmacia Zeballos) </t>
  </si>
  <si>
    <t xml:space="preserve">Jr. Progreso 114 </t>
  </si>
  <si>
    <t xml:space="preserve">Calle Rio Chira 417 A Urb. La Viña </t>
  </si>
  <si>
    <t>Jr Bellido  515</t>
  </si>
  <si>
    <t>Av. Proceres de La Independencia 1665, Urb. Las Flores</t>
  </si>
  <si>
    <t>Av. Tito Jaime 111</t>
  </si>
  <si>
    <t xml:space="preserve">Urb. San Jose Mz. E, Lote 20 </t>
  </si>
  <si>
    <t xml:space="preserve">Urb. Ampliacion La Negrita C -16 </t>
  </si>
  <si>
    <t xml:space="preserve">Av. Velasco Astete 179 - Dpto 101 - Urb. Mariscal Castilla </t>
  </si>
  <si>
    <t>Casa I Mz. 25</t>
  </si>
  <si>
    <t>Urb. Ciudad Jardin U-15</t>
  </si>
  <si>
    <t xml:space="preserve">Nicolas Arriola 314 Of 1103 </t>
  </si>
  <si>
    <t xml:space="preserve">Los Labradores 373 Matellini </t>
  </si>
  <si>
    <t xml:space="preserve">Junta Vecinal Inclan C-23 </t>
  </si>
  <si>
    <t>Psje. Sisa D -01</t>
  </si>
  <si>
    <t xml:space="preserve">Calle 16 Psje Uno Nro 183 </t>
  </si>
  <si>
    <t xml:space="preserve">Calle Johan Strauss 166 Dpto. 402 </t>
  </si>
  <si>
    <t xml:space="preserve">Ca. Huanacaure 295 Dpto 403 </t>
  </si>
  <si>
    <t>Jr. Kilke 1871 Urb. Mangomarca</t>
  </si>
  <si>
    <t>Fundo Sta. Teresa-Caserio Tartar Grande</t>
  </si>
  <si>
    <t>Av. Pedro Ruiz 1832 - P.J. San Antonio</t>
  </si>
  <si>
    <t xml:space="preserve">Calle Luis Godin 4793 </t>
  </si>
  <si>
    <t>Ca Italia 106 Urb. Espíritu Santo</t>
  </si>
  <si>
    <t xml:space="preserve">Av. El Palmar 395 Urb El Golf </t>
  </si>
  <si>
    <t xml:space="preserve">Pje. Senda El Sol Nº 120-A Urbanizacion Arcoiris </t>
  </si>
  <si>
    <t xml:space="preserve">Prol Ica Nro. 103 (Int A-B Esquina Con FFCC) </t>
  </si>
  <si>
    <t xml:space="preserve">Los Azamares 206 Urb. Las Palmeras Del Golf </t>
  </si>
  <si>
    <t>Calle Las Moras 375 Urb. Aurora</t>
  </si>
  <si>
    <t xml:space="preserve">Bl. Parada Municipal Puesto N° 06 </t>
  </si>
  <si>
    <t>A. Leon Velarde 960</t>
  </si>
  <si>
    <t xml:space="preserve">Av. Mariscal Castilla N° 410 </t>
  </si>
  <si>
    <t>Av. Salvador Lara 1405, Urb. Los Jardines</t>
  </si>
  <si>
    <t xml:space="preserve">Jr. Ancash 633 Barrio San Juan </t>
  </si>
  <si>
    <t xml:space="preserve">Calle Ramón Castilla N° S/N </t>
  </si>
  <si>
    <t>Mz. U Lote 4, V Etapa San Andres</t>
  </si>
  <si>
    <t>Contralmitante Villar</t>
  </si>
  <si>
    <t xml:space="preserve">Jr. Inclan 192- San Marcos </t>
  </si>
  <si>
    <t xml:space="preserve">Jr. Libertad Nro. S/N </t>
  </si>
  <si>
    <t xml:space="preserve">Calle Malecón Marañon 445 Datem Del Marañon </t>
  </si>
  <si>
    <t>Mariscal Castilla</t>
  </si>
  <si>
    <t xml:space="preserve">Calle Tupac Amaru S/N </t>
  </si>
  <si>
    <t>Car. Federico Basadre Nro. 111 San Alejandro</t>
  </si>
  <si>
    <t>Pedro Abad</t>
  </si>
  <si>
    <t xml:space="preserve">Nro. P20 Mercado Central </t>
  </si>
  <si>
    <t xml:space="preserve">Pza. Huancavelica Nro. S/N  </t>
  </si>
  <si>
    <t>Cal. Central Mza. V, Lote. 11A Asoc. Vec. Las Palmeras</t>
  </si>
  <si>
    <t xml:space="preserve">Jirón Simon Bolivar 318 Cercado </t>
  </si>
  <si>
    <t>Av. Contisuyo Mz. K, Lt. 3  P.J. 2 De Junio</t>
  </si>
  <si>
    <t>Av. Arequipa Mza. E, Lte. 04, Zona A (Carretera Callarani Caylloma)</t>
  </si>
  <si>
    <t xml:space="preserve">Jr. More 107 B </t>
  </si>
  <si>
    <t>Jr. Ricardo Palma No. 1059</t>
  </si>
  <si>
    <t>Jr. Jaramillo No. 1096 Zona A</t>
  </si>
  <si>
    <t>Los Cedros 126 La Molina Vieja II Etapa</t>
  </si>
  <si>
    <t>Carlos Fermín Fitzcarrald</t>
  </si>
  <si>
    <t>Av. Tupac Amaru Nro 158</t>
  </si>
  <si>
    <t>Nicoas De Pierola Cuadra 5</t>
  </si>
  <si>
    <t xml:space="preserve">Av. José Arana Nro. 653 </t>
  </si>
  <si>
    <t xml:space="preserve">Jr. Cusco N° 182 Interior 5 </t>
  </si>
  <si>
    <t xml:space="preserve">Mza. 35, Lote. 25 Asoc. J.Carlos Mariategui (2 Cdras. Abajo Del C.E. Jorge Chavez) </t>
  </si>
  <si>
    <t>Ca  Yahuar Huaca Nº 609</t>
  </si>
  <si>
    <t xml:space="preserve">Jr. San Pablo De La Cruz 320 </t>
  </si>
  <si>
    <t xml:space="preserve">Jr. Sucre Nro. 638 </t>
  </si>
  <si>
    <t>Calle Tripoli No. 375 - 801</t>
  </si>
  <si>
    <t xml:space="preserve">Av. Nicolas De Ayllon Mz L Lt. 26 Urb. Los Angeles (A 1 Cdra. Del C.Comer. Las Brisas De Ate) </t>
  </si>
  <si>
    <t>Jr. Inca Roca 389 Urb. Tahuantinsuyo</t>
  </si>
  <si>
    <t>Jr. Huánuco 300, Barrio San Pedro</t>
  </si>
  <si>
    <t xml:space="preserve">Ca. Avianca 303 </t>
  </si>
  <si>
    <t xml:space="preserve">Urb. El Retiro N°3 </t>
  </si>
  <si>
    <t>Ca. Manuel Scorza No 190 Dpto. 509 E, Urb. La  Castellana</t>
  </si>
  <si>
    <t xml:space="preserve">Jr. Santa Catalina Z-7, Lt. 2 </t>
  </si>
  <si>
    <t xml:space="preserve">Mza. K Lote. 24 Coo. Viv La Floresta (Carretera Central Km 18.5) </t>
  </si>
  <si>
    <t xml:space="preserve">Av. Huanta Nro. S/N (Paradero Huanta) </t>
  </si>
  <si>
    <t xml:space="preserve">Jr. Paucartambo Nro. 107 Coo. 27 De Abril (Piso 3 De La Dirección Indicada) </t>
  </si>
  <si>
    <t xml:space="preserve">Av. 21 De Marzo 100A </t>
  </si>
  <si>
    <t>Cal. M. Grau Nro. 103</t>
  </si>
  <si>
    <t>Urb. Nuevas Américas A-25</t>
  </si>
  <si>
    <t>Jr. Francisco Pizarro No. 210 – Barrio Cerro Colorado</t>
  </si>
  <si>
    <t xml:space="preserve">Domicilio En Mza. I, Lote. 22, Segundo Piso Urb. Las Dunas </t>
  </si>
  <si>
    <t>Cal. Saenz Peña Nro. 322 Int. 3</t>
  </si>
  <si>
    <t>Banda de Shilcayo</t>
  </si>
  <si>
    <t xml:space="preserve">Pje Las Flores 171 </t>
  </si>
  <si>
    <t>Calle La Cascada Casa 3, Rinconada Alta</t>
  </si>
  <si>
    <t xml:space="preserve">Calle El Amauta Mz. C, Lt. 26 J C Mariategui </t>
  </si>
  <si>
    <t xml:space="preserve">Jr. Cahuide 369 Cercado </t>
  </si>
  <si>
    <t xml:space="preserve">Mz. C1,  Lt. 18 Interior 1 - AAHH Micaela Bastidas </t>
  </si>
  <si>
    <t xml:space="preserve">Jr.Alferez Tavara Nro. 887 </t>
  </si>
  <si>
    <t xml:space="preserve">Cal. Los Naranjos Nro. 182 Urb. Las Violetas (2º Piso) </t>
  </si>
  <si>
    <t xml:space="preserve">Jr. Diego Ferrer 191 </t>
  </si>
  <si>
    <t xml:space="preserve">Jr. Rodolfo Rutte 115 </t>
  </si>
  <si>
    <t xml:space="preserve">Calle Los Andes Sin Numero Saños Chico </t>
  </si>
  <si>
    <t>Yllukay</t>
  </si>
  <si>
    <t>Urubamba</t>
  </si>
  <si>
    <t xml:space="preserve">Ca. Huascar S/N </t>
  </si>
  <si>
    <t>Ascención</t>
  </si>
  <si>
    <t xml:space="preserve">Av. Ernesto Morales  S/N </t>
  </si>
  <si>
    <t>Calle Benavides Mz. 17, Lte. 02 PP. JJ. San Isidro</t>
  </si>
  <si>
    <t xml:space="preserve">Jr Huancane No. 141 </t>
  </si>
  <si>
    <t xml:space="preserve">Pasaje Del Solar 205 Puente Bolognesi </t>
  </si>
  <si>
    <t>Jiron San Garara 254 - Urb Cancollani</t>
  </si>
  <si>
    <t xml:space="preserve">Villa Municipal Mz. F Lte. 12 </t>
  </si>
  <si>
    <t xml:space="preserve">Urbanización 3 De Diciembre Mz. C Lte. 1 </t>
  </si>
  <si>
    <t xml:space="preserve">Jr. Guadalupe 183 – Barrio San Sebastián </t>
  </si>
  <si>
    <t xml:space="preserve">Pj. Tigre Nro. 283 Barr. La Intendencia </t>
  </si>
  <si>
    <t xml:space="preserve">Mza. H-1 Lote. 2 Coo. 27 De Abril 2Da. Et. </t>
  </si>
  <si>
    <t xml:space="preserve">Calle Gonzales Prada 208 Urbanización Mariscal Castilla </t>
  </si>
  <si>
    <t xml:space="preserve">Calle Senda Dorada 107 Urb. Arcoiris </t>
  </si>
  <si>
    <t>Asoc. Aapitac Zona D - Mz C - Lte 1</t>
  </si>
  <si>
    <t>Calle Requena Nro. 187 Urb. Higuereta</t>
  </si>
  <si>
    <t xml:space="preserve">Av. Venezuela 625 Oficina 1112 </t>
  </si>
  <si>
    <t xml:space="preserve">Cal. Puno Nro. 541 </t>
  </si>
  <si>
    <t xml:space="preserve">Av. 2 De Mayo Nro. 143 </t>
  </si>
  <si>
    <t>Jr. San Agustin N°963 Barrio Villa Hermoza El Misti</t>
  </si>
  <si>
    <t>Ca. Juan Pablo Ii Mza. G Lt. 8 Tablada De Lurin</t>
  </si>
  <si>
    <t xml:space="preserve">Pasaje Malvinas Nº 17 </t>
  </si>
  <si>
    <t>Los Diamantes 178 Urb. Patazca</t>
  </si>
  <si>
    <t xml:space="preserve">Av. Andres Avelino Caceres Nro. 109 (Frente Al Jardin De Infancia 102) </t>
  </si>
  <si>
    <t xml:space="preserve">Jr. Arequipa 503 </t>
  </si>
  <si>
    <t>Berlín 438 Dpto. 1201</t>
  </si>
  <si>
    <t xml:space="preserve">Asociacion  Las Palmeras Mz A Lt 7 </t>
  </si>
  <si>
    <t xml:space="preserve">Mza. B Lote. 28 Urb. Mercedes </t>
  </si>
  <si>
    <t xml:space="preserve">Jr. Mullembruck Nº 168  </t>
  </si>
  <si>
    <t xml:space="preserve">Calle Batrich Bozovich N° 180 </t>
  </si>
  <si>
    <t xml:space="preserve">Jr.Tarma ·167 - Barrio Las Mercedes </t>
  </si>
  <si>
    <t xml:space="preserve">Jr. Antonio Raymondi Nº 319 </t>
  </si>
  <si>
    <t xml:space="preserve">Av. Ferrocarril Nro. 147 </t>
  </si>
  <si>
    <t>Jr. Puno Nro. S/N Comunidad De Pueblo</t>
  </si>
  <si>
    <t xml:space="preserve">Alameda Sergio Bernales 362 Dpto 603 Urb Barrio Medico </t>
  </si>
  <si>
    <t xml:space="preserve">Calle. Buenos Aires Mz. 12 Lt.35 Aa.Hh. San Pedro </t>
  </si>
  <si>
    <t xml:space="preserve">Jr. Dos De Mayo Nro. 390 </t>
  </si>
  <si>
    <t xml:space="preserve">Jr 28 De Julio 121 </t>
  </si>
  <si>
    <t xml:space="preserve">Av. Los Proceres  Nº 705 </t>
  </si>
  <si>
    <t xml:space="preserve">Jr. Alfonso Ugarte Nro. 674  </t>
  </si>
  <si>
    <t>Villa Paraiso Mz B. Lt. 6</t>
  </si>
  <si>
    <t xml:space="preserve">Mza.F-Lt.30-Urb. Santa Rosa Del Palmar </t>
  </si>
  <si>
    <t xml:space="preserve">Av Manco Capac 480, Dpto E-3 </t>
  </si>
  <si>
    <t xml:space="preserve">Prolg. Cuzco Nro 670 San Carlos </t>
  </si>
  <si>
    <t xml:space="preserve">Jr. Las Lomas Nro 660 Urb. Pio Pata </t>
  </si>
  <si>
    <t>Calle Isabel De Bobadilla 170-Urb. La Merced-I Etapa</t>
  </si>
  <si>
    <t xml:space="preserve">Psje. Challhua Mz. B - Lt. 11 Urb. Avitentel </t>
  </si>
  <si>
    <t xml:space="preserve">Psje. Brenner 150 </t>
  </si>
  <si>
    <t xml:space="preserve">A.H. Laura Caller Mz 33 Lt 26 </t>
  </si>
  <si>
    <t>Calle San Vicente Dpto 201  Piso 2 Urb Los Angeles Mz. G Lote 11</t>
  </si>
  <si>
    <t xml:space="preserve">Jr. Gamarra Nro 128 - La Florida </t>
  </si>
  <si>
    <t xml:space="preserve">Av.Universitaria Nº 3185 Pacifico  </t>
  </si>
  <si>
    <t>Av. Nicolas De Pierola 176 Int 306</t>
  </si>
  <si>
    <t xml:space="preserve">Urb. El Trapecio Mz. K Lote 15 - I Etapa </t>
  </si>
  <si>
    <t xml:space="preserve">Dos De Mayo 133 </t>
  </si>
  <si>
    <t>Calle Francisco Mostajo 112 Dpto. C6</t>
  </si>
  <si>
    <t xml:space="preserve">Mz B Lt 12 Urb. El Bosque </t>
  </si>
  <si>
    <t xml:space="preserve">Jr. Los Geranios  S/N  </t>
  </si>
  <si>
    <t xml:space="preserve">Jr. Los Cipreses  Nº  110  </t>
  </si>
  <si>
    <t xml:space="preserve">Cal. Lola Pardo Vargas Mza. K Dpto. 802 / Lote 206 – Urb. Barrio Medico </t>
  </si>
  <si>
    <t xml:space="preserve">Jr. Pozuzo  Nº  300  </t>
  </si>
  <si>
    <t>Sancos</t>
  </si>
  <si>
    <t>Lucanas</t>
  </si>
  <si>
    <t xml:space="preserve">Centro Poblado Filomena </t>
  </si>
  <si>
    <t>Calle Juan Manuel Iturregui 204</t>
  </si>
  <si>
    <t xml:space="preserve">Calle Republica China Nº253 Cpm Las Mercedes </t>
  </si>
  <si>
    <t>Av. Principal Mza. I Lote. 20 Cen Pob. La Rinconada</t>
  </si>
  <si>
    <t xml:space="preserve">Av. Billinghurts 255 </t>
  </si>
  <si>
    <t xml:space="preserve">AA.HH Ricardo Jauregui Mz. H3 Lt. 17 </t>
  </si>
  <si>
    <t xml:space="preserve">Av. Miraflores Mza. 1 Lote. 5 A.H. Los Rosales </t>
  </si>
  <si>
    <t>Jr. Chasqui 326</t>
  </si>
  <si>
    <t xml:space="preserve">Urb. Basilio Auqui Mz.G Lt.02 </t>
  </si>
  <si>
    <t>Jr. Cajamarca Nro. 768  Pblo. Tembladera</t>
  </si>
  <si>
    <t xml:space="preserve">Jr. Alfonso Ugarte 126 </t>
  </si>
  <si>
    <t xml:space="preserve">Jr. Teneria 102 </t>
  </si>
  <si>
    <t>Av Fatima 431-Urb. La Merced</t>
  </si>
  <si>
    <t xml:space="preserve">Urb. Santa Cecilia Mz. A Lote 1B </t>
  </si>
  <si>
    <t xml:space="preserve">Caminos Del Inca Nro. 1991 Dpto 201 Urb.Las Gardenias </t>
  </si>
  <si>
    <t>Jr .Mariano Melgar 282  Ayacucho</t>
  </si>
  <si>
    <t>Mza. G Dpto. A-3 Lote. 11 Coo. Lambramani</t>
  </si>
  <si>
    <t>Urb. Magisterial Oswaldo Baca J 14</t>
  </si>
  <si>
    <t>Av. Paseo De La República Mza. I Lote 19</t>
  </si>
  <si>
    <t>Av. Cerros De Camacho Nro. 660 Dpto. 202</t>
  </si>
  <si>
    <t>Mza. S1 Lote 1-A Urb. José Boterin</t>
  </si>
  <si>
    <t>Sector 1 Grupo 8. Mz. K Lt 23</t>
  </si>
  <si>
    <t>Jr. Daniel Hernandez Nro 651 - 203</t>
  </si>
  <si>
    <t>Jr. Rio De Janeiro Nro. 155 Dpto. B Res.</t>
  </si>
  <si>
    <t xml:space="preserve">Cal. Virgen De Chapimza B Lote. 1 P.J. Virgen De Chapi </t>
  </si>
  <si>
    <t xml:space="preserve">Urb. Dolores E-18 </t>
  </si>
  <si>
    <t xml:space="preserve">Urb. Villa Dolores D-13 </t>
  </si>
  <si>
    <t>Av. 26 De Enero Mza. D Lote 01 Asoc. Trabajadores Unsch</t>
  </si>
  <si>
    <t>Colquepata</t>
  </si>
  <si>
    <t>Av. Limacpampa S/N</t>
  </si>
  <si>
    <t>Calle Los Cristales Nro. 1056 Lara</t>
  </si>
  <si>
    <t xml:space="preserve">Mza. O 21 - Monserrate - 3Ra. Etapa </t>
  </si>
  <si>
    <t xml:space="preserve">Av. Teodoro Valcarcel Nro. 403 Urb. Primavera </t>
  </si>
  <si>
    <t>Hup.El Satelite Mz N Lt 15A</t>
  </si>
  <si>
    <t xml:space="preserve">Verrochio 180 Chalet D </t>
  </si>
  <si>
    <t>Poblado Santa Teresa Mza. Q Lote. 01 Poblado</t>
  </si>
  <si>
    <t>Tahuamanu</t>
  </si>
  <si>
    <t>Av. León Velarde Mza..G Lote. 2 Res. La Colonia</t>
  </si>
  <si>
    <t>ORBELITE S.A.C.</t>
  </si>
  <si>
    <t>Av. 28 de Julio Nro. 430</t>
  </si>
  <si>
    <t>11 de mayo de 2018</t>
  </si>
  <si>
    <t>Luis Alberto Eyzaguirre Díaz</t>
  </si>
  <si>
    <t>02880276</t>
  </si>
  <si>
    <t>JACQUELINE MALDONADO</t>
  </si>
  <si>
    <t>Pamela Lesly Fernández Rojas</t>
  </si>
  <si>
    <t>42797871</t>
  </si>
  <si>
    <t>Av. Melgarejo Nro. 536 PJ Santa Patricia</t>
  </si>
  <si>
    <t>70512210</t>
  </si>
  <si>
    <t>Calle Arequipa Sur 5 Piso Nro. 640 Dpto. 3</t>
  </si>
  <si>
    <t>14 de mayo de 2018</t>
  </si>
  <si>
    <t>Guido Martín Ruesta Gallardo</t>
  </si>
  <si>
    <t xml:space="preserve">PIURA MOBILE E.I.R.L. </t>
  </si>
  <si>
    <t>Fernanda Camila Figueroa Argote</t>
  </si>
  <si>
    <t>70224846</t>
  </si>
  <si>
    <t>Urb, Las Orqueidas Mz. K,  Lt. 1 - ASVEA</t>
  </si>
  <si>
    <t>AQPTEL AND SERVICES E.I.R.L.</t>
  </si>
  <si>
    <t xml:space="preserve"> Mz. G Lt. 4 Piso 6 Sección 11  Dpto. 601 Urb. Aurora</t>
  </si>
  <si>
    <t xml:space="preserve">Helder Sandino Moya Avalos </t>
  </si>
  <si>
    <t xml:space="preserve">Dany Hotsmer Plasencia Morales </t>
  </si>
  <si>
    <t>Cal. Paseo Los Dominicos Nro. 372 Dpto. A2 Int. 302 Coo. Ciudad Satelite Sta Rosa</t>
  </si>
  <si>
    <t>Larco Herrera</t>
  </si>
  <si>
    <t xml:space="preserve">Urb San Jose De California Mz. A Lote 10 Dpto. 301 </t>
  </si>
  <si>
    <t xml:space="preserve">Cal. Maria Parado De Bellido Mza. 7 Lote. 8 P.J. Nueva Jerusalen </t>
  </si>
  <si>
    <t>Jesus</t>
  </si>
  <si>
    <t xml:space="preserve">Caserio Chidin </t>
  </si>
  <si>
    <t>Mz. Ica 03 Sector San Martin - Cartavio</t>
  </si>
  <si>
    <t xml:space="preserve">Jr. Balsa M-8 Santa Ana </t>
  </si>
  <si>
    <t>Cal. Renoir Nro. 227 Urb. San Borja Sur</t>
  </si>
  <si>
    <t>Jr. Sargento. Lores 841</t>
  </si>
  <si>
    <t>Jr. Pedro Gálvez Nro. 1556</t>
  </si>
  <si>
    <t>Mza. N  Lote 186, Urb. Leoncio Prado</t>
  </si>
  <si>
    <t>Casa 17 Villa FAP</t>
  </si>
  <si>
    <t>Ovalo Los Libertadores Lote 28</t>
  </si>
  <si>
    <t>Jr. Galvez Nº 600</t>
  </si>
  <si>
    <t xml:space="preserve">Jr. Santo Toribio 533 </t>
  </si>
  <si>
    <t>Anexo Expansión Cobriza Nro. S/N</t>
  </si>
  <si>
    <t xml:space="preserve">Mza.E5.Lote 08 Ah Santa Rosa </t>
  </si>
  <si>
    <t xml:space="preserve">Mza.E5.Lote 08 A.H. Santa Rosa </t>
  </si>
  <si>
    <t>Jr. 28 De Julio Nro. 716</t>
  </si>
  <si>
    <t xml:space="preserve">Pza Santo Domingo De Acobamba S/N  C.C Nueva Libertad Punto Junin </t>
  </si>
  <si>
    <t>Jr. Junin 548</t>
  </si>
  <si>
    <t>Car. Marginal Lote. 19 A.H. Las Palmeras</t>
  </si>
  <si>
    <t>Cal. San José 120</t>
  </si>
  <si>
    <t>Calle 18 Mza. G1 Lt. 22 Urb. Ignacio Merino I Etapa</t>
  </si>
  <si>
    <t>Av. Lima Nro. 1221 Dpto. 301 Urb. Pando Etapa 7</t>
  </si>
  <si>
    <t>Asoc. Niño Jesús II Etapa Mza. F Lt. 11 Sta. Clara</t>
  </si>
  <si>
    <t>Urb. 12 De Noviembre Mza. C4 Lote 13</t>
  </si>
  <si>
    <t>Urb. San Isidro Mza. N Lote 11</t>
  </si>
  <si>
    <t>Cal. Real Nro. 1040 Int. 225</t>
  </si>
  <si>
    <t>Calle Julio C. Tello 164</t>
  </si>
  <si>
    <t xml:space="preserve">Asoc. Virgen Del Carmen Mz. R Lt. 17 </t>
  </si>
  <si>
    <t>70163341</t>
  </si>
  <si>
    <t>AA HH Cruce De Chilina Mz. C Lt. 2</t>
  </si>
  <si>
    <t>Calle San Antonio 1090</t>
  </si>
  <si>
    <t>Calle San Antonio N° 1090</t>
  </si>
  <si>
    <t>Jr. Bolivar Nro. S/N Ayacucho</t>
  </si>
  <si>
    <t xml:space="preserve">Los Capulies 112 Urb. La Fontana </t>
  </si>
  <si>
    <t xml:space="preserve">Jr. Carmen 534 Int 301 </t>
  </si>
  <si>
    <t>Jr. Pedro Gomez S/N Tocache</t>
  </si>
  <si>
    <t xml:space="preserve">Av. Túpac Amaru Nro. 219 Barr. Buenos Aires </t>
  </si>
  <si>
    <t>Maria Marlene Bazán Torres</t>
  </si>
  <si>
    <t>40270534</t>
  </si>
  <si>
    <t>Mza. A Lote. 20 Urb. Lever Pacocha I Etapa</t>
  </si>
  <si>
    <t xml:space="preserve">Av. México Oeste Nro. 260 P. J. Urrunaga IV Sector </t>
  </si>
  <si>
    <t xml:space="preserve">Cal. Tomas Ganoza Nro. 901 </t>
  </si>
  <si>
    <t>Ca. El Roble Mza. Z Lt. 10 CP. Arenal</t>
  </si>
  <si>
    <t>Carabamba</t>
  </si>
  <si>
    <t>Julcán</t>
  </si>
  <si>
    <t xml:space="preserve">Av. San José S/N </t>
  </si>
  <si>
    <t>Pp.Jj. Muro y Diego Ca. Santos Dumond 218</t>
  </si>
  <si>
    <t xml:space="preserve">Jr. Arica N° 267 </t>
  </si>
  <si>
    <t xml:space="preserve">Jr. Jose Ignacio Miranda N° 130 Urb Laguna Temporal </t>
  </si>
  <si>
    <t>Condom. Los Geranios Mz. M Lte. 10 Res. La Angostura</t>
  </si>
  <si>
    <t>06643572</t>
  </si>
  <si>
    <t xml:space="preserve">Ca Chullo 710 </t>
  </si>
  <si>
    <t>Coop. Lambramani Mz. G Lt. 11 Dpto. A3</t>
  </si>
  <si>
    <t xml:space="preserve">Ca. La Isla 267 Urb.La Isla </t>
  </si>
  <si>
    <t xml:space="preserve">Ca.Tacna 124  </t>
  </si>
  <si>
    <t>Almirante Villar 319 Dpto 403-Urb Santa Victoria</t>
  </si>
  <si>
    <t>Calle Tlahuapan 23  Jiutepec, Morelos.  Mexico</t>
  </si>
  <si>
    <t>Jiutepec</t>
  </si>
  <si>
    <t>Morelos</t>
  </si>
  <si>
    <t>Mexico</t>
  </si>
  <si>
    <t xml:space="preserve">Calle Piura 834 </t>
  </si>
  <si>
    <t xml:space="preserve">Jr. Dos De Mayo 731 </t>
  </si>
  <si>
    <t xml:space="preserve">Jr. Santo Domingo 683 </t>
  </si>
  <si>
    <t xml:space="preserve">Jr. Huascaran 582 - Urb. Pueblo Joven La Revolución </t>
  </si>
  <si>
    <t xml:space="preserve">Av. Sol Nro. 580 Int. 2 </t>
  </si>
  <si>
    <t xml:space="preserve">Jr. Castilla 222 </t>
  </si>
  <si>
    <t xml:space="preserve">Mza. A Lote. 009 Urb. Bancarios </t>
  </si>
  <si>
    <t xml:space="preserve">Mza. R Lote. 31 Urb. Villacorpac </t>
  </si>
  <si>
    <t xml:space="preserve">Mza. E Lote. 15 Urb. La Campiña Dorada </t>
  </si>
  <si>
    <t xml:space="preserve">Asoc 16 De Abril Mza A Lote. 20 </t>
  </si>
  <si>
    <t xml:space="preserve">Pj. Los Crotos Nro. S/N Urb Vergani </t>
  </si>
  <si>
    <t xml:space="preserve">Av. Tupac Amaru N - 14 Urb. Santa Rosa Del Palmar </t>
  </si>
  <si>
    <t xml:space="preserve">Jr. San Gabriel N° 645 </t>
  </si>
  <si>
    <t>Calle Tupac Amaru S/N</t>
  </si>
  <si>
    <t xml:space="preserve">Mz C Lt15  Urb. Santa Isabel </t>
  </si>
  <si>
    <t xml:space="preserve">Jr. Huallayco Nro 1285 </t>
  </si>
  <si>
    <t xml:space="preserve">Av. Daniel Carrion 48 B </t>
  </si>
  <si>
    <t xml:space="preserve">Calle Moquegua 419 </t>
  </si>
  <si>
    <t>Pasaje Italia 157 - 159 Urb Santa Edelmira</t>
  </si>
  <si>
    <t xml:space="preserve">Urb. Cruz De Motupe  Mz. H2 Lote 9 </t>
  </si>
  <si>
    <t xml:space="preserve">Av. Del Ejercito N° 888 </t>
  </si>
  <si>
    <t>Urb Piedra Santa II Etapa Mz S Lt12</t>
  </si>
  <si>
    <t xml:space="preserve">Calle Las Torres De  Oropeza Mz. F3-20 </t>
  </si>
  <si>
    <t xml:space="preserve">Jr. Eulogio Del Rio N° 1234 </t>
  </si>
  <si>
    <t xml:space="preserve">Av. Daniel Alcides Carrion Nro. 111 Urb. San Juan Pasco </t>
  </si>
  <si>
    <t>Av. Huanta  S/N Llochegua</t>
  </si>
  <si>
    <t xml:space="preserve">Jr. Grau N° 311 </t>
  </si>
  <si>
    <t xml:space="preserve">Jr. Progreso Nro 210 </t>
  </si>
  <si>
    <t xml:space="preserve">Calle Los Eucaliptos Nro 260 Sta Edelmira </t>
  </si>
  <si>
    <t xml:space="preserve">Jr. 20 De Abril 719 </t>
  </si>
  <si>
    <t xml:space="preserve">Prolongacion Alameda De La Republica 019 </t>
  </si>
  <si>
    <t>Ciudad Nueva H-53 Dpto 03</t>
  </si>
  <si>
    <t xml:space="preserve">Jr Junín N° 32 </t>
  </si>
  <si>
    <t xml:space="preserve">Jr. Santo Toribio De Mogrovejo N° 558 Interior 201  Urb. San Andres </t>
  </si>
  <si>
    <t>Jr. Dos De Mayo N° Sn. Barr Acobamba</t>
  </si>
  <si>
    <t xml:space="preserve">Av. 24 De Julio  N° 100 </t>
  </si>
  <si>
    <t>Calle Misionero Abad N° 232 Dpto 404 Ciudad Satélite Santa Rosa</t>
  </si>
  <si>
    <t>Urb. Los Proceres Mz. 2 Lt 5 - 28 De Julio Punchana</t>
  </si>
  <si>
    <t xml:space="preserve">Av. Ejercito N° 1731 </t>
  </si>
  <si>
    <t>DAMI COMUNICACIONES E.I.R.L. – DAMI COMUNICA E.I.R.L.</t>
  </si>
  <si>
    <t>Giuliana Ruth Llamosas Salinas</t>
  </si>
  <si>
    <t>Mz. H Lt. 13 Urb. Santa María 1ra Etapa</t>
  </si>
  <si>
    <t>15 de mayo de 2018</t>
  </si>
  <si>
    <t>Christian Nava Salinas</t>
  </si>
  <si>
    <t>Calle Jorge Polar 236</t>
  </si>
  <si>
    <t>RE MARKETING S.A.C.</t>
  </si>
  <si>
    <t>Eleazar Benjamín Becerra Tuya</t>
  </si>
  <si>
    <t>Calle Doña Hortencia Mz. A Lt. 2 Urb. Residencial Victoria - 1ra Etapa</t>
  </si>
  <si>
    <t>Calle Arq. Fernando Mesarina Nro. 301 Dpto 201 C.R. Torres de Limatambo Block 70</t>
  </si>
  <si>
    <t xml:space="preserve">Mz N1 Lote 29 Urb. Covicorti </t>
  </si>
  <si>
    <t>Asoc. 9 De Diciembre Mz. K Lt. 18 Nazarenas</t>
  </si>
  <si>
    <t xml:space="preserve">Jr. Ilave Nro 240 </t>
  </si>
  <si>
    <t xml:space="preserve">Calle Efraín Arcalla Mz. 2 Lote 6 – Urb. A Araujo </t>
  </si>
  <si>
    <t>Jr. Comercio N° 319 - (Altura Plaza Principal)</t>
  </si>
  <si>
    <t xml:space="preserve">Jr. Sucre N° 338 </t>
  </si>
  <si>
    <t xml:space="preserve">Jr. Italia N° 102 </t>
  </si>
  <si>
    <t xml:space="preserve">S/C Mz. 27 Lote 14 Pueblo San Jacinto </t>
  </si>
  <si>
    <t xml:space="preserve">Mariscal Caceres N° 748 - A </t>
  </si>
  <si>
    <t xml:space="preserve">Av. Nicolas De Pierola N° 307 - 309 </t>
  </si>
  <si>
    <t xml:space="preserve">Martines De Compañon N° 942 Urb. San Andres </t>
  </si>
  <si>
    <t xml:space="preserve">Cpm San Francisco Calle 9 De Octubre Mz. D Lote 30 </t>
  </si>
  <si>
    <t xml:space="preserve">Jr. Lima N° 501 </t>
  </si>
  <si>
    <t xml:space="preserve">Jr. Comercio N° 319 </t>
  </si>
  <si>
    <t>Alto Laran</t>
  </si>
  <si>
    <t>Huamalíes</t>
  </si>
  <si>
    <t>Jr. Centenario N° 331 o</t>
  </si>
  <si>
    <t xml:space="preserve">Juan Julio Ganoza N° 535 Dpto. 302 Urb. California </t>
  </si>
  <si>
    <t xml:space="preserve">Av. Ramon Castilla N° 491 </t>
  </si>
  <si>
    <t>Av. Las Palmeras N° 116</t>
  </si>
  <si>
    <t>Pacocha</t>
  </si>
  <si>
    <t>Ciudad Nueva Sa1 - Casa B</t>
  </si>
  <si>
    <t xml:space="preserve">Av. Yarinas N° 1703 </t>
  </si>
  <si>
    <t xml:space="preserve">Jr. Moquegua N° 306 </t>
  </si>
  <si>
    <t xml:space="preserve">Jr. Antonio Raymondi N° S/N </t>
  </si>
  <si>
    <t xml:space="preserve">Calle Chillaco Mz. N Lote 9 Urb. San Fernando </t>
  </si>
  <si>
    <t xml:space="preserve">Alameda Del Corregidor N° 221 Urb. La Encantada De Villa </t>
  </si>
  <si>
    <t>Jr, Bolivar N° 407</t>
  </si>
  <si>
    <t>Chepén</t>
  </si>
  <si>
    <t xml:space="preserve">Mercedes Ayarza N° 1261 Urb. San Fernando </t>
  </si>
  <si>
    <t xml:space="preserve">Av. Salaverry 103 Urb. Lara R -1 </t>
  </si>
  <si>
    <t xml:space="preserve">Mz. F3 Lote 22 Urb. Covicorti </t>
  </si>
  <si>
    <t xml:space="preserve">Residencial Monte Rosa Mz. B Lt. 16 </t>
  </si>
  <si>
    <t xml:space="preserve">Mz. S Lt. 01 Pedregal </t>
  </si>
  <si>
    <t xml:space="preserve">Jr. Ayacucho N° 371 Dpto. 401 </t>
  </si>
  <si>
    <t xml:space="preserve">Jr. Sucre N° 778 </t>
  </si>
  <si>
    <t xml:space="preserve">Jr. Garcilazo De La Vega N° 240 </t>
  </si>
  <si>
    <t xml:space="preserve">Jr. Fulgencio Valdez N° 245 Int. 201 </t>
  </si>
  <si>
    <t xml:space="preserve">Los Sinsontes N° 170 - Urb. Santa Anita </t>
  </si>
  <si>
    <t xml:space="preserve">Jiron Aguirre Morales Lote 40 </t>
  </si>
  <si>
    <t xml:space="preserve">Mz. Q Int. 02 Lote 19. Urb. Miraflores </t>
  </si>
  <si>
    <t xml:space="preserve">Los Tulipanes 111 - Jaen Pueblo </t>
  </si>
  <si>
    <t xml:space="preserve">Jr. Ulises Reategui N° 597 </t>
  </si>
  <si>
    <t xml:space="preserve">Jr. Naylamp N° 298 Urb. Zarate </t>
  </si>
  <si>
    <t xml:space="preserve">Av. Gamarra N° 560 - Casma Pueblo </t>
  </si>
  <si>
    <t xml:space="preserve">Jr. Amazonas N° 649 </t>
  </si>
  <si>
    <t xml:space="preserve">Calle Amancaes N° 176 Dpto. 301 </t>
  </si>
  <si>
    <t xml:space="preserve">Av. Manuel Olguin N° 477 </t>
  </si>
  <si>
    <t>Naya Mirella Blas Alfaro</t>
  </si>
  <si>
    <t>Calle Vinatea Reynoso N° 667 - Urb. Santo Domingo</t>
  </si>
  <si>
    <t xml:space="preserve">Jr. Amazonas 724 </t>
  </si>
  <si>
    <t>Av. Los Jardines S/N Naranjillo</t>
  </si>
  <si>
    <t>Santa Ana de Huaycahuacho</t>
  </si>
  <si>
    <t xml:space="preserve">Jr. Las Palmeras 116 - Santa Ana </t>
  </si>
  <si>
    <t xml:space="preserve">Psj. Los Claveles M.163-L.3-Br/Villon Alto </t>
  </si>
  <si>
    <t>Av. Belisario Suarez 160 zona A</t>
  </si>
  <si>
    <t xml:space="preserve">Calle Fortunato Herrera N° 372 - Urb. Los Granados </t>
  </si>
  <si>
    <t xml:space="preserve">Av. Fatima 321 Urb. La Merced </t>
  </si>
  <si>
    <t xml:space="preserve">Av. Fatima 511  La Merced </t>
  </si>
  <si>
    <t xml:space="preserve">Jr. Amazonas N° 115  </t>
  </si>
  <si>
    <t>Vitor</t>
  </si>
  <si>
    <t xml:space="preserve">Mza. B Lote 14 Cpm Leguia- </t>
  </si>
  <si>
    <t xml:space="preserve">Jr. San Martin N° 340 </t>
  </si>
  <si>
    <t xml:space="preserve">Anexo La Caleta S/N Vitor </t>
  </si>
  <si>
    <t xml:space="preserve">Calle Ventura Morrajas N° 105 Urb. Santa Isabel </t>
  </si>
  <si>
    <t xml:space="preserve">Jr. Moquegua N° 706 </t>
  </si>
  <si>
    <t xml:space="preserve">Calle Mariano Melgar 1474 </t>
  </si>
  <si>
    <t>Cellaria</t>
  </si>
  <si>
    <t>Chosica</t>
  </si>
  <si>
    <t xml:space="preserve">Urb. Lambramani Mz-F Lt-18 </t>
  </si>
  <si>
    <t>Cal. Curazao Nro. 170 Dpto. 202 Urb. Santa Patricia</t>
  </si>
  <si>
    <t>Mz. B Lt. 10 AA HH. Augusto Galvez Velarde</t>
  </si>
  <si>
    <t xml:space="preserve">Jr. Lima 437 </t>
  </si>
  <si>
    <t xml:space="preserve">Jr. Cuba J-3 Urb. Quispicanchis </t>
  </si>
  <si>
    <t xml:space="preserve">Jr. San Martín 1597 </t>
  </si>
  <si>
    <t xml:space="preserve">Mza.. Z Lt. 28 Urb. Moserrate </t>
  </si>
  <si>
    <t xml:space="preserve">Jr. Castilla 678 - Block C Dpto 404 </t>
  </si>
  <si>
    <t xml:space="preserve">Calle 3 De Abril S/N </t>
  </si>
  <si>
    <t>Calle 3 De Abril S/N</t>
  </si>
  <si>
    <t>Urb. Las Mercedes K-24</t>
  </si>
  <si>
    <t xml:space="preserve">Calle Ancon Nro. 118 Urb. Santa Victoria  </t>
  </si>
  <si>
    <t xml:space="preserve">Av. Tacna N° 301 Dpto. 402 </t>
  </si>
  <si>
    <t xml:space="preserve">Jr. Rene Bartra Nro 102 </t>
  </si>
  <si>
    <t xml:space="preserve">Jr. Sociego Cdra 7 - Barrio El Prado - La Laguna </t>
  </si>
  <si>
    <t xml:space="preserve">Mz. K Lt. 8 Urb. Jardines De Santa Rosa </t>
  </si>
  <si>
    <t xml:space="preserve"> Av. Miguel Grau S/N Cent. Cajamarquilla </t>
  </si>
  <si>
    <t>Urbanizacion Bancaria I Etapa Jiron San Francisco  281</t>
  </si>
  <si>
    <t>Victor Fonseca 218 1Ra Etapa Urb La Primavera</t>
  </si>
  <si>
    <t>Marcelino Machaca Sanchez</t>
  </si>
  <si>
    <t>Luis Monroy Salas</t>
  </si>
  <si>
    <t xml:space="preserve">Calle Las Lilas N° 248 Dpto. 202 Urb. El Palmar </t>
  </si>
  <si>
    <t xml:space="preserve">Calle Tnte. Carlos Jimenez Chavez 428 Casa 77 Condominio Los Jardines Urb. La Campiña </t>
  </si>
  <si>
    <t>Calle Loreto 916</t>
  </si>
  <si>
    <t>Los Manzanos 245</t>
  </si>
  <si>
    <t xml:space="preserve">Av. Nacionalismo 611 Urb. Las Brisas </t>
  </si>
  <si>
    <t>Jr. Del Comercio 505 - Res Barrio San Pedro</t>
  </si>
  <si>
    <t xml:space="preserve">Barrio Especialista 4 </t>
  </si>
  <si>
    <t>C. Las Palmeras 305, Dpto. 1502</t>
  </si>
  <si>
    <t>Parque Gonzales Prada 565, Dpto. 302</t>
  </si>
  <si>
    <t>San Jose de Sisa</t>
  </si>
  <si>
    <t>Jr. Comercio 830</t>
  </si>
  <si>
    <t>Urb. Quinta Samay E-13</t>
  </si>
  <si>
    <t xml:space="preserve">Av Fitzcarral 539 - Ciudad Puerto Maldonado </t>
  </si>
  <si>
    <t>11900238</t>
  </si>
  <si>
    <t>11028683</t>
  </si>
  <si>
    <t>11040366</t>
  </si>
  <si>
    <t>11040350</t>
  </si>
  <si>
    <t>80110035</t>
  </si>
  <si>
    <t>11020896</t>
  </si>
  <si>
    <t>05009506</t>
  </si>
  <si>
    <t>11952509</t>
  </si>
  <si>
    <t>00094927</t>
  </si>
  <si>
    <t>02030564</t>
  </si>
  <si>
    <t>01077135</t>
  </si>
  <si>
    <t>12952322</t>
  </si>
  <si>
    <t>12629950</t>
  </si>
  <si>
    <t>00799383</t>
  </si>
  <si>
    <t>01870516</t>
  </si>
  <si>
    <t>02609858</t>
  </si>
  <si>
    <t>02064532</t>
  </si>
  <si>
    <t>03590332</t>
  </si>
  <si>
    <t>07886655</t>
  </si>
  <si>
    <t>04721878</t>
  </si>
  <si>
    <t>07476022</t>
  </si>
  <si>
    <t>04415946</t>
  </si>
  <si>
    <t>06018759</t>
  </si>
  <si>
    <t>08080749</t>
  </si>
  <si>
    <t>08808200</t>
  </si>
  <si>
    <t>09468370</t>
  </si>
  <si>
    <t>08172541</t>
  </si>
  <si>
    <t>09576767</t>
  </si>
  <si>
    <t>09303054</t>
  </si>
  <si>
    <t>10046182</t>
  </si>
  <si>
    <t>06189597</t>
  </si>
  <si>
    <t>06128400</t>
  </si>
  <si>
    <t>01800947</t>
  </si>
  <si>
    <t>99426646</t>
  </si>
  <si>
    <t>05657903</t>
  </si>
  <si>
    <t>01965291</t>
  </si>
  <si>
    <t>00342923</t>
  </si>
  <si>
    <t>00490477</t>
  </si>
  <si>
    <t>00868160</t>
  </si>
  <si>
    <t>07495217</t>
  </si>
  <si>
    <t>02772817</t>
  </si>
  <si>
    <t>10507752</t>
  </si>
  <si>
    <t>53447422</t>
  </si>
  <si>
    <t>60071730</t>
  </si>
  <si>
    <t>00337156</t>
  </si>
  <si>
    <t>27485388</t>
  </si>
  <si>
    <t>10012073</t>
  </si>
  <si>
    <t>97024222</t>
  </si>
  <si>
    <t>08808199</t>
  </si>
  <si>
    <t>09161668</t>
  </si>
  <si>
    <t>09538591</t>
  </si>
  <si>
    <t>0239091</t>
  </si>
  <si>
    <t>09529444</t>
  </si>
  <si>
    <t>06650229</t>
  </si>
  <si>
    <t>00490545</t>
  </si>
  <si>
    <t>09986335</t>
  </si>
  <si>
    <t>07882821</t>
  </si>
  <si>
    <t>09159202</t>
  </si>
  <si>
    <t>05342222</t>
  </si>
  <si>
    <t>06850574</t>
  </si>
  <si>
    <t>07854655</t>
  </si>
  <si>
    <t>09277481</t>
  </si>
  <si>
    <t>09067154</t>
  </si>
  <si>
    <t>48953514</t>
  </si>
  <si>
    <t>72203923</t>
  </si>
  <si>
    <t>08202438</t>
  </si>
  <si>
    <t>pasaporte 6280033129</t>
  </si>
  <si>
    <t>C E 000044515</t>
  </si>
  <si>
    <t>08884601</t>
  </si>
  <si>
    <t>00563741</t>
  </si>
  <si>
    <t>17147697</t>
  </si>
  <si>
    <t>05238584</t>
  </si>
  <si>
    <t>00692878</t>
  </si>
  <si>
    <t>07181033</t>
  </si>
  <si>
    <t>19 de marzo 2008</t>
  </si>
  <si>
    <t>30 de mayo de 2008</t>
  </si>
  <si>
    <t>16 de octubre de 2008</t>
  </si>
  <si>
    <t>28 de octubre de 2008</t>
  </si>
  <si>
    <t>29de octubre de 2008</t>
  </si>
  <si>
    <t>18 de noviembre de 2008</t>
  </si>
  <si>
    <t xml:space="preserve">26de noviembre de 2008 </t>
  </si>
  <si>
    <t>27 de noviembre de 2008</t>
  </si>
  <si>
    <t xml:space="preserve">27de noviembre de 2008 </t>
  </si>
  <si>
    <t>12 de diciembre de 2008</t>
  </si>
  <si>
    <t>15 de diciembre de 2008</t>
  </si>
  <si>
    <t>18 diciembre de 2008</t>
  </si>
  <si>
    <t>19 diciembre de 2008</t>
  </si>
  <si>
    <t>20 de enero de 2009</t>
  </si>
  <si>
    <t>21 de enero de 2009</t>
  </si>
  <si>
    <t>09 de marrzo de 2009</t>
  </si>
  <si>
    <t>13 de arbil de 2009</t>
  </si>
  <si>
    <t>05 de mayo de 2009</t>
  </si>
  <si>
    <t>15 de setiembre 2009</t>
  </si>
  <si>
    <t>15 de diciembre de 2009</t>
  </si>
  <si>
    <t>15 de marzo de 2010</t>
  </si>
  <si>
    <t>31 de marzo de 2010</t>
  </si>
  <si>
    <t>15 de abril de 2010</t>
  </si>
  <si>
    <t>19 de abril de 2010</t>
  </si>
  <si>
    <t>28 de abril de 2010</t>
  </si>
  <si>
    <t>23 de julio de 2010</t>
  </si>
  <si>
    <t>20 de setiembre de 2010</t>
  </si>
  <si>
    <t>11 de octubre de 2010</t>
  </si>
  <si>
    <t>18 de octubre de 2010</t>
  </si>
  <si>
    <t>19 de abril de 2011</t>
  </si>
  <si>
    <t>03 de mayo de 2011</t>
  </si>
  <si>
    <t>12 de mayo 2011</t>
  </si>
  <si>
    <t>14 de junio de 2011</t>
  </si>
  <si>
    <t>30 de junio de 2011</t>
  </si>
  <si>
    <t>10 de agosto de 2011</t>
  </si>
  <si>
    <t>16 de agosto de 2011</t>
  </si>
  <si>
    <t>23 de agosto de 2011</t>
  </si>
  <si>
    <t>31 de agosto de 2011</t>
  </si>
  <si>
    <t>05 de setiembre de 2011</t>
  </si>
  <si>
    <t>03 de osctub re de 2011</t>
  </si>
  <si>
    <t>03 de octibre de 2011</t>
  </si>
  <si>
    <t>03 de octubre de 2011</t>
  </si>
  <si>
    <t>14 de octubre de 2011</t>
  </si>
  <si>
    <t>18 de octubre de 2011</t>
  </si>
  <si>
    <t>21 de octubre de 2011</t>
  </si>
  <si>
    <t>24 de octubre de 2011</t>
  </si>
  <si>
    <t>14 de noviembre de 2011</t>
  </si>
  <si>
    <t>17 de noviembre de 2011</t>
  </si>
  <si>
    <t>18 de noviembre de 2011</t>
  </si>
  <si>
    <t>28 de noviembre de 2011</t>
  </si>
  <si>
    <t>01 de diciembre de 2011</t>
  </si>
  <si>
    <t>01 de diciembre 2011</t>
  </si>
  <si>
    <t>07 de diciembre de 2011</t>
  </si>
  <si>
    <t>09 de diciembre de 2011</t>
  </si>
  <si>
    <t>19 de diciembre de 2011</t>
  </si>
  <si>
    <t>20 de diciembre de 2011</t>
  </si>
  <si>
    <t>26 de diciembre de 2011</t>
  </si>
  <si>
    <t>05 de enero de 2012</t>
  </si>
  <si>
    <t>10 de enero de 2012</t>
  </si>
  <si>
    <t>11 de enero de 2012</t>
  </si>
  <si>
    <t>16 de enero de 2012</t>
  </si>
  <si>
    <t>20 de enero de 2012</t>
  </si>
  <si>
    <t>31 de enero de 2012</t>
  </si>
  <si>
    <t>16 de febrero de 2012</t>
  </si>
  <si>
    <t>20 de setiembre de 2011</t>
  </si>
  <si>
    <t>13 de abril de 2012</t>
  </si>
  <si>
    <t>06 de febrero 2012</t>
  </si>
  <si>
    <t>14 de marzo de 2012</t>
  </si>
  <si>
    <t>11 de abril de 2012</t>
  </si>
  <si>
    <t>18 de abril de 2012</t>
  </si>
  <si>
    <t>24 de abril de 2012</t>
  </si>
  <si>
    <t>27 de abril de 2012</t>
  </si>
  <si>
    <t>17 de mayo de 2012</t>
  </si>
  <si>
    <t>21 de mayo de 2012</t>
  </si>
  <si>
    <t>22 de mayo de 2012</t>
  </si>
  <si>
    <t>05 de junio de 2012</t>
  </si>
  <si>
    <t>14 de junio de 2012</t>
  </si>
  <si>
    <t>18 de junio de 2012</t>
  </si>
  <si>
    <t>04 de julio de 2012</t>
  </si>
  <si>
    <t>18 de julio 2012</t>
  </si>
  <si>
    <t>19 de julio de 2012</t>
  </si>
  <si>
    <t>01 de agosto de 2012</t>
  </si>
  <si>
    <t>02 de agosto de 2012</t>
  </si>
  <si>
    <t>08 de agosto de 2012</t>
  </si>
  <si>
    <t>10 de agosto de 2012</t>
  </si>
  <si>
    <t>20 de agosto de 2012</t>
  </si>
  <si>
    <t>21 de agosto de 2012</t>
  </si>
  <si>
    <t>27 de agosto de 2012</t>
  </si>
  <si>
    <t>10 de setiembre de 2012</t>
  </si>
  <si>
    <t>17 de setiembre de 2012</t>
  </si>
  <si>
    <t>18 de setiembre de 2012</t>
  </si>
  <si>
    <t>26 de setiembre de 2012</t>
  </si>
  <si>
    <t>28 de setiembre de 2012</t>
  </si>
  <si>
    <t>23 de octubre de 2012</t>
  </si>
  <si>
    <t>30 de octubre de 2012</t>
  </si>
  <si>
    <t>05 de noviembre de 2012</t>
  </si>
  <si>
    <t>22 de noviembre de 2012</t>
  </si>
  <si>
    <t>03 de diciembre de 2012</t>
  </si>
  <si>
    <t>01 de enero de 2012</t>
  </si>
  <si>
    <t>05 de diciembre de 2012</t>
  </si>
  <si>
    <t>06 de diciembre de 2012</t>
  </si>
  <si>
    <t>10 de diciembre de 2012</t>
  </si>
  <si>
    <t>30 de enero de 2013</t>
  </si>
  <si>
    <t>03 de enero de 2013</t>
  </si>
  <si>
    <t>09 de enero de 2013</t>
  </si>
  <si>
    <t>17 de enero de 2013</t>
  </si>
  <si>
    <t>18 de enero de 2013</t>
  </si>
  <si>
    <t>21 de enero de 2013</t>
  </si>
  <si>
    <t>28 de enero de 2013</t>
  </si>
  <si>
    <t>12 de febrero 2013</t>
  </si>
  <si>
    <t>14 de febrero 2013</t>
  </si>
  <si>
    <t>22 de febrero de 2013</t>
  </si>
  <si>
    <t>05 de marzo de 2013</t>
  </si>
  <si>
    <t>22 de marzo de 2013</t>
  </si>
  <si>
    <t>01 de abril de 2013</t>
  </si>
  <si>
    <t>05 de abril de 2013</t>
  </si>
  <si>
    <t>15 de abril de 2013</t>
  </si>
  <si>
    <t>09 de abril de 2013</t>
  </si>
  <si>
    <t>10 de abril de 2013</t>
  </si>
  <si>
    <t>18 de abril de 2013</t>
  </si>
  <si>
    <t>23 de abril de 2013</t>
  </si>
  <si>
    <t>24 de abril de 2013</t>
  </si>
  <si>
    <t>25 de abril de 2013</t>
  </si>
  <si>
    <t>07 de mayo de 2013</t>
  </si>
  <si>
    <t>17 de mayo de 2013</t>
  </si>
  <si>
    <t>21 de mayo de 2013</t>
  </si>
  <si>
    <t>27 de mayo de 2013</t>
  </si>
  <si>
    <t>28 de mayo de 2013</t>
  </si>
  <si>
    <t>29 de mayo de 2013</t>
  </si>
  <si>
    <t>31 de mayo de 2013</t>
  </si>
  <si>
    <t>05 Junio de 2013</t>
  </si>
  <si>
    <t>06 Junio de 2013</t>
  </si>
  <si>
    <t>12 Junio de 2013</t>
  </si>
  <si>
    <t>14 Junio de 2013</t>
  </si>
  <si>
    <t>02 Julio de 2013</t>
  </si>
  <si>
    <t>08 Julio de 2013</t>
  </si>
  <si>
    <t>10 Julio de 2013</t>
  </si>
  <si>
    <t>16 Julio de 2013</t>
  </si>
  <si>
    <t>17 de julio de 2013</t>
  </si>
  <si>
    <t>22 de julio de 2013</t>
  </si>
  <si>
    <t>25 de julio de 2013</t>
  </si>
  <si>
    <t>26 de julio de 2013</t>
  </si>
  <si>
    <t>02 de agosto de 2013</t>
  </si>
  <si>
    <t>09 de agosto de 2013</t>
  </si>
  <si>
    <t>14 de agosto de 2013</t>
  </si>
  <si>
    <t>16 de agosto de 2013</t>
  </si>
  <si>
    <t>27 de agosto de 2013</t>
  </si>
  <si>
    <t>13 de setiembre de 2013</t>
  </si>
  <si>
    <t>20 de setiembre de 2013</t>
  </si>
  <si>
    <t>04 de octubre de 2013</t>
  </si>
  <si>
    <t>11 de octubre de 2013</t>
  </si>
  <si>
    <t>18 de octubre de 2013</t>
  </si>
  <si>
    <t>22 de octubre de 2013</t>
  </si>
  <si>
    <t>23 de octubre de 2013</t>
  </si>
  <si>
    <t>25 de octubre de 2013</t>
  </si>
  <si>
    <t>31 de octubre de 2013</t>
  </si>
  <si>
    <t>12 de noviembre de 2013</t>
  </si>
  <si>
    <t>20 de noviembre de 2013</t>
  </si>
  <si>
    <t>21 de noviembre de 2013</t>
  </si>
  <si>
    <t>22 de noviembre de 2013</t>
  </si>
  <si>
    <t>25 de noviembre de 2013</t>
  </si>
  <si>
    <t>28 de noviembre de 2013</t>
  </si>
  <si>
    <t>29 de noviembre de 2013</t>
  </si>
  <si>
    <t>20 de diciembre de 2013</t>
  </si>
  <si>
    <t>24 de diciembre de 2013</t>
  </si>
  <si>
    <t>07 de enero de 2014</t>
  </si>
  <si>
    <t>09 de enero de 2014</t>
  </si>
  <si>
    <t>15 de enero de 2014</t>
  </si>
  <si>
    <t>31 de enero de 2014</t>
  </si>
  <si>
    <t>03 de febrero de 2014</t>
  </si>
  <si>
    <t>06 de febrero de 2014</t>
  </si>
  <si>
    <t>18 de febrero de 2014</t>
  </si>
  <si>
    <t>20 de febrero de 2014</t>
  </si>
  <si>
    <t>24 de febrero de 2014</t>
  </si>
  <si>
    <t>16 de abril de 2014</t>
  </si>
  <si>
    <t>30 de abril de 2014</t>
  </si>
  <si>
    <t>02 de mayo de 2014</t>
  </si>
  <si>
    <t>16 de mayo de 2014</t>
  </si>
  <si>
    <t>22 de mayo 2014</t>
  </si>
  <si>
    <t>27 de mayo 2014</t>
  </si>
  <si>
    <t>25 de junio de 2014</t>
  </si>
  <si>
    <t>10 de julio de 2014</t>
  </si>
  <si>
    <t>17 de julio de 2014</t>
  </si>
  <si>
    <t>18 de julio de 2014</t>
  </si>
  <si>
    <t>21 de julio de 2014</t>
  </si>
  <si>
    <t>22 de julio de 2014</t>
  </si>
  <si>
    <t>23 de julio de 2014</t>
  </si>
  <si>
    <t>24 de julio de 2014</t>
  </si>
  <si>
    <t>25 de julio de 2014</t>
  </si>
  <si>
    <t>31 de julio de 2014</t>
  </si>
  <si>
    <t>05 de agosto de 2014</t>
  </si>
  <si>
    <t>11 de agosto de 2014</t>
  </si>
  <si>
    <t>12 de agosto de 2014</t>
  </si>
  <si>
    <t>25 de agosto de 2014</t>
  </si>
  <si>
    <t>03 de setiembre de 2014</t>
  </si>
  <si>
    <t>08 de setiembre de 2014</t>
  </si>
  <si>
    <t>09 de setiembre de 2014</t>
  </si>
  <si>
    <t>11 de setiembre de 2014</t>
  </si>
  <si>
    <t>12 de setiembre de 2014</t>
  </si>
  <si>
    <t>15 de setiembre de 2014</t>
  </si>
  <si>
    <t>18 de setiembre de 2014</t>
  </si>
  <si>
    <t>19 de setiembre de 2014</t>
  </si>
  <si>
    <t>26 de setiembre de 2014</t>
  </si>
  <si>
    <t>30 de setiembre de 2014</t>
  </si>
  <si>
    <t>01 de octubre 2014</t>
  </si>
  <si>
    <t>09 de octubre 2014</t>
  </si>
  <si>
    <t>10 de octubre 2014</t>
  </si>
  <si>
    <t>17 de octubre 2014</t>
  </si>
  <si>
    <t>21 de octubre 2014</t>
  </si>
  <si>
    <t>24 de octubre 2014</t>
  </si>
  <si>
    <t>29 de octubre 2014</t>
  </si>
  <si>
    <t>31 de octubre 2014</t>
  </si>
  <si>
    <t>04 de noviembre 2014</t>
  </si>
  <si>
    <t>07 de noviembre 2014</t>
  </si>
  <si>
    <t>10 de noviembre 2014</t>
  </si>
  <si>
    <t>12 de noviembre 2014</t>
  </si>
  <si>
    <t>17 de noviembre 2014</t>
  </si>
  <si>
    <t>25 de noviembre 2014</t>
  </si>
  <si>
    <t>26 de noviembre 2014</t>
  </si>
  <si>
    <t>27 de noviembre 2014</t>
  </si>
  <si>
    <t>02 de diciembre de 2014</t>
  </si>
  <si>
    <t>11 de diciembre de 2014</t>
  </si>
  <si>
    <t>17 de diciembre de 2014</t>
  </si>
  <si>
    <t>19 de diciembre de 2014</t>
  </si>
  <si>
    <t>03 de febrero de 2017</t>
  </si>
  <si>
    <t>25 de febrero de 2013</t>
  </si>
  <si>
    <t>21 de abril de 2014</t>
  </si>
  <si>
    <t>28 de abril de 2014</t>
  </si>
  <si>
    <t>17 de junio de 2014</t>
  </si>
  <si>
    <t>18 de junio de 2014</t>
  </si>
  <si>
    <t>19 de junio de 2014</t>
  </si>
  <si>
    <t>27 de junio de 2014</t>
  </si>
  <si>
    <t>07 de julio de 2014</t>
  </si>
  <si>
    <t>28 de septiembre de 2010</t>
  </si>
  <si>
    <t>29 de octubredel 2010</t>
  </si>
  <si>
    <t>MINPERU S.A.C.</t>
  </si>
  <si>
    <t xml:space="preserve">Gerente Administrativo </t>
  </si>
  <si>
    <t>07722703</t>
  </si>
  <si>
    <t>DICA COMUNICACIONES S.A.C.</t>
  </si>
  <si>
    <t>Manuel Fernando Diaz Castro</t>
  </si>
  <si>
    <t>16710596</t>
  </si>
  <si>
    <t>Calle San José Nro. 516 (esquina con Alfonso Ugarte)</t>
  </si>
  <si>
    <t>Barbara Andrea Siancas Arana</t>
  </si>
  <si>
    <t>Av Grau Nro. 713 Urb. Santa Victoria</t>
  </si>
  <si>
    <t>Calle Ancón Nro. 163 Urb. Santa Victoria</t>
  </si>
  <si>
    <t>JAVIER LARA</t>
  </si>
  <si>
    <t>11253669</t>
  </si>
  <si>
    <t>11180805</t>
  </si>
  <si>
    <t>11319653</t>
  </si>
  <si>
    <t>11126668</t>
  </si>
  <si>
    <t>11105392</t>
  </si>
  <si>
    <t>11350105</t>
  </si>
  <si>
    <t>11013223</t>
  </si>
  <si>
    <t>11279210</t>
  </si>
  <si>
    <t>11125598</t>
  </si>
  <si>
    <t>11027874</t>
  </si>
  <si>
    <t>11086458</t>
  </si>
  <si>
    <t>11241884</t>
  </si>
  <si>
    <t>11303198</t>
  </si>
  <si>
    <t>Carmen Janet Rojas Sifuentes</t>
  </si>
  <si>
    <t>11156288</t>
  </si>
  <si>
    <t>Yared Loreta Abigail Urbina Diaz</t>
  </si>
  <si>
    <t>11254926</t>
  </si>
  <si>
    <t>11168480</t>
  </si>
  <si>
    <t xml:space="preserve">Mayka Giuliana Morante Fiorentini </t>
  </si>
  <si>
    <t>11189329</t>
  </si>
  <si>
    <t>11315582</t>
  </si>
  <si>
    <t>11218133</t>
  </si>
  <si>
    <t>11261631</t>
  </si>
  <si>
    <t>11101051</t>
  </si>
  <si>
    <t>INVERSIONES OCHOA 3G S.A.C.</t>
  </si>
  <si>
    <t>Roxana Illaccanqui Quispe</t>
  </si>
  <si>
    <t>41069346</t>
  </si>
  <si>
    <t>Jr. Tarapaca Nro. 270</t>
  </si>
  <si>
    <t>andrés Avelino Cáceres</t>
  </si>
  <si>
    <t>21 de mayo de 2018</t>
  </si>
  <si>
    <t>18 de mayo de 2018</t>
  </si>
  <si>
    <t>11208144</t>
  </si>
  <si>
    <t>11218314</t>
  </si>
  <si>
    <t xml:space="preserve">Elva Magnolia Aguilar Briceño </t>
  </si>
  <si>
    <t>11328938</t>
  </si>
  <si>
    <t>12487235</t>
  </si>
  <si>
    <t>11121528</t>
  </si>
  <si>
    <t xml:space="preserve">JR. SAN MARTIN N° 1029 </t>
  </si>
  <si>
    <t xml:space="preserve">Jr. Luis de la Puente Uceda 1395 </t>
  </si>
  <si>
    <t xml:space="preserve">Martin Vasquez Rubio </t>
  </si>
  <si>
    <t>chota</t>
  </si>
  <si>
    <t>AV. MARIANO MELGAR S/N, PARADA MUNICIPAL, PUESTO N° 6</t>
  </si>
  <si>
    <t xml:space="preserve">Jose Alexander Olivos Delgado </t>
  </si>
  <si>
    <t>12041092</t>
  </si>
  <si>
    <t>INFANZON TIPE NOEMI</t>
  </si>
  <si>
    <t>Noemi Infanzón Tipe</t>
  </si>
  <si>
    <t>44448003</t>
  </si>
  <si>
    <t>Jr. Grau Nro. 600</t>
  </si>
  <si>
    <t>23 de mayo de 2018</t>
  </si>
  <si>
    <t>KANSUR E.I.R.L.</t>
  </si>
  <si>
    <t>Karina Torres Mamani</t>
  </si>
  <si>
    <t>41283266</t>
  </si>
  <si>
    <t>Mz. H Lt. 7 Pueblo Joven El Triunfo - Zona A</t>
  </si>
  <si>
    <t>11203560</t>
  </si>
  <si>
    <t>El Pedregal Mz. S Lt. 1 Tda. 2</t>
  </si>
  <si>
    <r>
      <t>David Arnaldo Retuerto Guardamino</t>
    </r>
    <r>
      <rPr>
        <sz val="11"/>
        <color rgb="FF1F497D"/>
        <rFont val="Calibri"/>
        <family val="2"/>
      </rPr>
      <t xml:space="preserve"> </t>
    </r>
  </si>
  <si>
    <t>10540767</t>
  </si>
  <si>
    <t>Calle Miguel Capurro Nro. 256 Urb. Industrial La Chalaca</t>
  </si>
  <si>
    <t>24 de mayo de 2018</t>
  </si>
  <si>
    <t>Jr. Batalla de San Juan Nro. 993 Urb. Las Gardenias</t>
  </si>
  <si>
    <t>COMERCIALIZADORA LIMIRZ S.R.L.</t>
  </si>
  <si>
    <t>Syntia Rebeca Zarabia Morales</t>
  </si>
  <si>
    <t>43915593</t>
  </si>
  <si>
    <t>Calle Callao Nro. 201</t>
  </si>
  <si>
    <t>Calle Lima Nro. 397</t>
  </si>
  <si>
    <t>PISCOPORT COMUNICACIONES E.I.R.L.</t>
  </si>
  <si>
    <t>Hugo Arturo Mel Eneque</t>
  </si>
  <si>
    <t>16704070</t>
  </si>
  <si>
    <t>28 de mayo de 2018</t>
  </si>
  <si>
    <t>Calle Luis N Saenz Nro. 347 Dpto. 402</t>
  </si>
  <si>
    <t>J &amp; H TELECOMUNICACIONES E.I.R.L.</t>
  </si>
  <si>
    <t>G &amp; M CEL S.A.C.</t>
  </si>
  <si>
    <t>33264728</t>
  </si>
  <si>
    <t>Jr. Elias Aguirre Nro. 278 - Casco Urbano</t>
  </si>
  <si>
    <t>María Elena Medina Moncada de Regal</t>
  </si>
  <si>
    <t>Tania Deysi Giraldo Cano</t>
  </si>
  <si>
    <t>29 de mayo de 2018</t>
  </si>
  <si>
    <t>AAHH. Villa San Luis  I Etapa  Mz. G LT. 19</t>
  </si>
  <si>
    <t>UPIS Villa San Luis Mz G Lt 19</t>
  </si>
  <si>
    <t>Luis Isaac Regal Echegaray</t>
  </si>
  <si>
    <t>TECASFUSION S.A.C.</t>
  </si>
  <si>
    <t>Arcelith Antonia Ascheri Torres</t>
  </si>
  <si>
    <t>40985503</t>
  </si>
  <si>
    <t>Jr. Perú Nro. 1112 Dpto. B</t>
  </si>
  <si>
    <t>17 de mayo de 2018</t>
  </si>
  <si>
    <t>Jr. Gamarra Nro. 452 Of. 107, 1er Piso - Cercado</t>
  </si>
  <si>
    <t>01 de junio de 2018</t>
  </si>
  <si>
    <t>Jr. San Martín Nro. 155</t>
  </si>
  <si>
    <t>DAC TELCO NIVEL 1 - DACE</t>
  </si>
  <si>
    <t>JC CONEXIONES S.A.C.</t>
  </si>
  <si>
    <t>Av. Luzuriaga 475</t>
  </si>
  <si>
    <t xml:space="preserve">Eduardo Enrique Zegarra Morales </t>
  </si>
  <si>
    <t>Calle Marcelo Corne Nro. 176 Urb. San Andres 1ra Etapa</t>
  </si>
  <si>
    <t xml:space="preserve">Renato Alonso Alva Ormeño  </t>
  </si>
  <si>
    <t>18132656</t>
  </si>
  <si>
    <t>Av. 2 de Mayo Nro. 262 Dpto. 807</t>
  </si>
  <si>
    <t>05 de junio de 2018</t>
  </si>
  <si>
    <t>CONECTADOS MOVILES S.A.C.</t>
  </si>
  <si>
    <t>DC COM S.A.C.</t>
  </si>
  <si>
    <t>Jonathan Yampiere Escobedo Condori</t>
  </si>
  <si>
    <t xml:space="preserve">         </t>
  </si>
  <si>
    <t xml:space="preserve">MANRIQUE BRICEÑO BRYXW </t>
  </si>
  <si>
    <t>Gilberto Francisco Gomez Gamarra</t>
  </si>
  <si>
    <t xml:space="preserve">Gilberto Francisco Gomez Gamarra </t>
  </si>
  <si>
    <t>CASATEL RAMOS E.I.R.L.</t>
  </si>
  <si>
    <t>Miguel Angel Ramos Campos</t>
  </si>
  <si>
    <t>Mz. 43 Lt. 14 AAHH Armando Villanueva del Campo</t>
  </si>
  <si>
    <t>12 de junio de 2018</t>
  </si>
  <si>
    <t>JUAN PINEDA</t>
  </si>
  <si>
    <t>Jr. José Bernardo Alcedo Nro. 460</t>
  </si>
  <si>
    <t>COTERA HUAROC JHON WALDO</t>
  </si>
  <si>
    <t>Jhon Waldo Cotera Huaroc</t>
  </si>
  <si>
    <t>42474085</t>
  </si>
  <si>
    <t>Jr. Amazonas Nro. 789</t>
  </si>
  <si>
    <t>Junio</t>
  </si>
  <si>
    <t>14 de junio de 2018</t>
  </si>
  <si>
    <t>Jr. Huallaga Nro. 251</t>
  </si>
  <si>
    <t>ROMMEL LOPEZ</t>
  </si>
  <si>
    <t>Jhoseline Celia Canales Galindo</t>
  </si>
  <si>
    <t>TELCORP COMUNICACIONES E.I.R.L</t>
  </si>
  <si>
    <t>Pj. Viñedos Mz. E, Lt. 1  Urb. San Luis</t>
  </si>
  <si>
    <t>Calle Puno Nro. 248</t>
  </si>
  <si>
    <t>21 de junio de 2018</t>
  </si>
  <si>
    <t>JABADE E.I.R.L.</t>
  </si>
  <si>
    <t>Jose Alberto Barandiaran Seclen</t>
  </si>
  <si>
    <t>16480265</t>
  </si>
  <si>
    <t>Calle Tupac Amaru Nro. 240 Urb. Bancarios</t>
  </si>
  <si>
    <t>Pasaje Viñedos Mz. E, Lt. 1  Urb. San Luis</t>
  </si>
  <si>
    <t>Carla Magaly Boittano Angulo</t>
  </si>
  <si>
    <t>Av. La Paz Nro. 305 Oficina 303</t>
  </si>
  <si>
    <t>Calle Daniel Portocarrero Nro. 296 A.  Urb. Los Laureles</t>
  </si>
  <si>
    <t xml:space="preserve">Christian Joseph Laura Senaga </t>
  </si>
  <si>
    <t>Jr. Santa Teresa Nro. 834</t>
  </si>
  <si>
    <t xml:space="preserve">CCONECTA TELECOMUNICACIONES S.A.C. </t>
  </si>
  <si>
    <t>Rossmery Boittano Angulo</t>
  </si>
  <si>
    <t>CREA-T SOLUTIONS B.P.O  S.A.C.</t>
  </si>
  <si>
    <t>Calle Daniel Portocarrero 296 A Urb. Los Laureles Chorrillos - Lima - Lima</t>
  </si>
  <si>
    <t>PHONE CLASS A-1 S.A.C</t>
  </si>
  <si>
    <t>Carlos German Molina Espinoza</t>
  </si>
  <si>
    <t>07447902</t>
  </si>
  <si>
    <t>Calle Emilio Althaus Nro. 755 3er Piso</t>
  </si>
  <si>
    <t>Miguel Angel Serra Gonzales</t>
  </si>
  <si>
    <t>40843761</t>
  </si>
  <si>
    <t>Calle Manuel Toribio Ureta Nro. 272 Urb. Balconcillo</t>
  </si>
  <si>
    <t>Bruno Ricardo Cruz Molina</t>
  </si>
  <si>
    <t>70864143</t>
  </si>
  <si>
    <t>Av. Jose Leal 312</t>
  </si>
  <si>
    <t xml:space="preserve">DACE - DAC </t>
  </si>
  <si>
    <t>11087191</t>
  </si>
  <si>
    <t>11278391</t>
  </si>
  <si>
    <t>13056291</t>
  </si>
  <si>
    <t>26 de junio de 2018</t>
  </si>
  <si>
    <t>Nazario Alvarado Campos</t>
  </si>
  <si>
    <t>44928998</t>
  </si>
  <si>
    <t>ROSELLO CABANA MARIA ELENA</t>
  </si>
  <si>
    <t>27/06/208</t>
  </si>
  <si>
    <t>Maria Elena Rosello Cabana</t>
  </si>
  <si>
    <t>42479839</t>
  </si>
  <si>
    <t>Calle 39 Urb. Puerta de Pro Etapa 2 Mz. R4 Lt. 12</t>
  </si>
  <si>
    <t>27 de junio de 2018</t>
  </si>
  <si>
    <t>10 de mayo de 2018</t>
  </si>
  <si>
    <t>Lyn Key López Torres</t>
  </si>
  <si>
    <t>Yurimahuas</t>
  </si>
  <si>
    <t>INVERSIONES YURICEL S.A.C</t>
  </si>
  <si>
    <t>45818143</t>
  </si>
  <si>
    <t>Calle Tacna Nro 201</t>
  </si>
  <si>
    <t xml:space="preserve">Calle. José Riera Nro 508 </t>
  </si>
  <si>
    <t>SALES AND SERVICES PERU E.I.R.L.</t>
  </si>
  <si>
    <t>Moises Arturo Diaz Maguiña</t>
  </si>
  <si>
    <t>Centro Poblado Relave S/N (a media cuadra de la municipalidad Relave)</t>
  </si>
  <si>
    <t>Pullo</t>
  </si>
  <si>
    <t>05 de Julio de 2018</t>
  </si>
  <si>
    <t>Fundo Robles / JJ Elias Nro 107-B</t>
  </si>
  <si>
    <t>04 de Julio de 2018</t>
  </si>
  <si>
    <t>Carlos Eduardo del Castillo Arancibia</t>
  </si>
  <si>
    <t>09447456</t>
  </si>
  <si>
    <t>Urbanizacion Rio Mar Mz L Lt 15</t>
  </si>
  <si>
    <t>Belén</t>
  </si>
  <si>
    <t xml:space="preserve">DEL CASTILLO ARANCIBIA CARLOS EDUARDO </t>
  </si>
  <si>
    <t>06 de Julio de 2018</t>
  </si>
  <si>
    <t xml:space="preserve">Calle Juan Salcedo Nro 260 </t>
  </si>
  <si>
    <t xml:space="preserve">Urbanizacion San Joaquin </t>
  </si>
  <si>
    <t>Fabrizzio Giulio Fassioli Bustamante</t>
  </si>
  <si>
    <t>45458270</t>
  </si>
  <si>
    <t>Murray Mz V Lt 12 Dpto 601 Urb. La Calera de la Merced</t>
  </si>
  <si>
    <t>10 de Julio de 2018</t>
  </si>
  <si>
    <t>Wilfredo Robles Quispe</t>
  </si>
  <si>
    <t xml:space="preserve">Av. Alfredo Mendiola N° 6099 </t>
  </si>
  <si>
    <t>Urbanizacion Santa Luisa</t>
  </si>
  <si>
    <t>Edith Manuela Salas Bañez</t>
  </si>
  <si>
    <t>08695564</t>
  </si>
  <si>
    <t xml:space="preserve">Jr. Manuel De Lara Urb. Villa Sol Etapa 1 Mz. B Lt. 13-A  </t>
  </si>
  <si>
    <t>Av. Fátima Nro. 112  Ofi. 401 Urb.  Fátima .  Distrito Victor Larco Herrera  - Trujillo - La libertad</t>
  </si>
  <si>
    <t>Jr. Gamarra 452 Oficina 209 Segundo Piso , Cercado, Trujillo</t>
  </si>
  <si>
    <t>11 de Julio de 2021</t>
  </si>
  <si>
    <t xml:space="preserve">ESPINOZA SALCEDO RAFAEL GERARDO </t>
  </si>
  <si>
    <t>Espinoza Salcedo Rafael Gerardo</t>
  </si>
  <si>
    <t>21815186</t>
  </si>
  <si>
    <t xml:space="preserve">Jiron Italia N° 111 - A </t>
  </si>
  <si>
    <t>09 de Julio de 2018</t>
  </si>
  <si>
    <t xml:space="preserve">Urb. Grau N° 13 </t>
  </si>
  <si>
    <t>Carola Liliana Muñoz Cárdenas</t>
  </si>
  <si>
    <t>21861923</t>
  </si>
  <si>
    <t>AG TELECOMUNICACIONES S.A.C.</t>
  </si>
  <si>
    <t>Aquilino García Requena</t>
  </si>
  <si>
    <t>09398982</t>
  </si>
  <si>
    <t xml:space="preserve"> Jr. San Virgilio 971 Urb. Palao</t>
  </si>
  <si>
    <t>16 de Julio de 2018</t>
  </si>
  <si>
    <t>Aldo Gustavo García Quispe</t>
  </si>
  <si>
    <t>09398822</t>
  </si>
  <si>
    <t>Av. Javier Prado Mz. D1 Lt. 25  Urb. Coviva</t>
  </si>
  <si>
    <t>JAIME UBILLUS</t>
  </si>
  <si>
    <t>Calle Maruri Nro. 228</t>
  </si>
  <si>
    <t>16 de Julio de 2021</t>
  </si>
  <si>
    <t>epita@comunkperu.com</t>
  </si>
  <si>
    <t>D9997793@CLARO.COM.PE</t>
  </si>
  <si>
    <t>MDY INTERNATIONAL BUSINESS PROCESS OUTSOURCING S.A.C.</t>
  </si>
  <si>
    <t>DACOMPANY S.A.C.</t>
  </si>
  <si>
    <t>EL DORADO BPO S.R.L.</t>
  </si>
  <si>
    <t>Mz. B Lt. 07 Urb. Villa El Solar</t>
  </si>
  <si>
    <t>23 de Julio de 2018</t>
  </si>
  <si>
    <t>Elena Ysamar Perez Perez</t>
  </si>
  <si>
    <t>70601015</t>
  </si>
  <si>
    <t>Calle Samuel Alcazar 1253</t>
  </si>
  <si>
    <t>JIZMET DELGADO</t>
  </si>
  <si>
    <t>JAVIER CASTILLO HOYOS</t>
  </si>
  <si>
    <t>Javier Castillo Hoyos</t>
  </si>
  <si>
    <t>44344508</t>
  </si>
  <si>
    <t xml:space="preserve">Jr. Callao 747 </t>
  </si>
  <si>
    <t>24 de Julio de 2018</t>
  </si>
  <si>
    <t>Av. El Triunfo S/N Caserio San Jose Del Alto Sector El Oro</t>
  </si>
  <si>
    <t>SILRAY COMUNICACIONES E.I.R.L.</t>
  </si>
  <si>
    <t>Silvia Cecilia Lavado Castillo</t>
  </si>
  <si>
    <t>43350595</t>
  </si>
  <si>
    <t xml:space="preserve">Jr. Huallaga 711 </t>
  </si>
  <si>
    <t>Jr. Leticia 711</t>
  </si>
  <si>
    <t xml:space="preserve"> Calle Olimpo N° 179 Urb. El Paraíso </t>
  </si>
  <si>
    <t>DAC Instalación y Mantenimiento HFC</t>
  </si>
  <si>
    <t>ARCE TELECOMUNICACIONES E INFORMATICA S.A.C.</t>
  </si>
  <si>
    <t>Jorge Luis Arce Dominguez</t>
  </si>
  <si>
    <t>Calle Indico No. 420 Jerusalem</t>
  </si>
  <si>
    <t>24 de Julio de 2021</t>
  </si>
  <si>
    <t>jorge.arce@atelsac.com</t>
  </si>
  <si>
    <t>JESUS CRUZ</t>
  </si>
  <si>
    <t>PORTEL M&amp;C S.A.C.</t>
  </si>
  <si>
    <t>Juan Carlos Avila del Castillo</t>
  </si>
  <si>
    <t>40845108</t>
  </si>
  <si>
    <t>Jr. Francisco Lazo No 2031</t>
  </si>
  <si>
    <t>14118111</t>
  </si>
  <si>
    <t xml:space="preserve">Jr. Conchucos No 547 INT. 2 </t>
  </si>
  <si>
    <t>Ismael José Zamudio Romero</t>
  </si>
  <si>
    <t>09351003</t>
  </si>
  <si>
    <t xml:space="preserve">Av. El Sol 1052 Dpto. 201 D Urb. La Campiña Zona 2 </t>
  </si>
  <si>
    <t>Choriilos</t>
  </si>
  <si>
    <t xml:space="preserve">Av. El Sol Mz K Lt 10  Block D Dpto. 201 Urb. La Campiña </t>
  </si>
  <si>
    <t>Karin Del Rosario Priale Pinillos</t>
  </si>
  <si>
    <t>25781977</t>
  </si>
  <si>
    <t xml:space="preserve">Jr. Grau 210 </t>
  </si>
  <si>
    <t>ZGC GROUP S.A.C.</t>
  </si>
  <si>
    <t>CONSTRUCTORA FERRO S.A.C.</t>
  </si>
  <si>
    <t>DOBLE F COMPANY S.A.C.</t>
  </si>
  <si>
    <t>AGUILAR CHALCO JUAN LUIS</t>
  </si>
  <si>
    <t>DACTelco Nivel 1</t>
  </si>
  <si>
    <t>Juan Luis Aguilar Chalco</t>
  </si>
  <si>
    <t>46583893</t>
  </si>
  <si>
    <t xml:space="preserve">Urb. Santa Rosa Mz. D  Lt. 3 </t>
  </si>
  <si>
    <t>31 de julio de 2018</t>
  </si>
  <si>
    <t>26 de julio de 2018</t>
  </si>
  <si>
    <t>Jr. Tapoje 280</t>
  </si>
  <si>
    <t>Rita Catherina Echeandia Vergara</t>
  </si>
  <si>
    <t>25746655</t>
  </si>
  <si>
    <t>Av. Jorge Muelle Nro. 433 (Torre 21 - Oficina 8)</t>
  </si>
  <si>
    <t>Calle Emilio Harth Terre 104 Dpto. 302 Urb. Torres de Limatambo</t>
  </si>
  <si>
    <t xml:space="preserve">Jr. 28 de Julio Nro 108 </t>
  </si>
  <si>
    <t>SOLUCIONES MOVILES SM SOCIEDAD ANONIMA CERRADA</t>
  </si>
  <si>
    <t>Luis Angel Barco Davila</t>
  </si>
  <si>
    <t>73884632</t>
  </si>
  <si>
    <t xml:space="preserve">Av. Mariscal Castilla Nro. 480 (Block C) </t>
  </si>
  <si>
    <t>01 de agosto de 2018</t>
  </si>
  <si>
    <t>Av. Salaverry 1795 Urb. 03 de Octubre</t>
  </si>
  <si>
    <t>02 de agosto de 2018</t>
  </si>
  <si>
    <t>HNOS ASCUÑA E.I.R.L.</t>
  </si>
  <si>
    <t>Jorge Ascuña Rondon</t>
  </si>
  <si>
    <t>29422224</t>
  </si>
  <si>
    <t xml:space="preserve">Av. America 610 </t>
  </si>
  <si>
    <t>TELEKOM INGENIEROS S.A.C.</t>
  </si>
  <si>
    <t>Renan Daniel Martinez Castillo</t>
  </si>
  <si>
    <t>07212111</t>
  </si>
  <si>
    <t>Calle Colon 110 Oficina 403</t>
  </si>
  <si>
    <t xml:space="preserve">Jr. Augusto B. Leguia Nro 382 Barrio San José </t>
  </si>
  <si>
    <t>07 de agosto de 2018</t>
  </si>
  <si>
    <t>Rosmery Ayde Llanos Albarran</t>
  </si>
  <si>
    <t>73891171</t>
  </si>
  <si>
    <t>Cas. Bella Union</t>
  </si>
  <si>
    <t>LIZBETH BAZAN</t>
  </si>
  <si>
    <t>R &amp; P DISTRIBUCIONES E INVERSIONES DEL NORTE E.I.R.L.</t>
  </si>
  <si>
    <t>Roxana Margot Molero Requejo</t>
  </si>
  <si>
    <t>43024299</t>
  </si>
  <si>
    <t>Av. Tumbes Nro. 305 Urb. José Quiñones</t>
  </si>
  <si>
    <t>08 de agosto de 2018</t>
  </si>
  <si>
    <t>Arbulu Bernuy Gloria Yaninna de los Milagros</t>
  </si>
  <si>
    <t>45880052</t>
  </si>
  <si>
    <t>Calle Las Acacias 230 Urb. Santa Victoria</t>
  </si>
  <si>
    <t>FIORELLA FERNANDEZ</t>
  </si>
  <si>
    <t>ARBULU BERNUY GLORIA YANINA DE LOS MILAGROS</t>
  </si>
  <si>
    <t>Arbulu Bernuy Gloria Yanina de los Milagros</t>
  </si>
  <si>
    <t>Pj. El Trapecio I Etapa Q-4 Urb. El Trapecio</t>
  </si>
  <si>
    <t>TELECORP SUR E.I.R.L.</t>
  </si>
  <si>
    <t xml:space="preserve">Lote 8 Urb. San Felipe </t>
  </si>
  <si>
    <t>20 de agosto de 2018</t>
  </si>
  <si>
    <t>Fernando Delgado Lozada</t>
  </si>
  <si>
    <t>29527029</t>
  </si>
  <si>
    <t>Urb, San Felipe Lote 8</t>
  </si>
  <si>
    <t>EXCEPCION CORREO EVELYN 20/08/2018</t>
  </si>
  <si>
    <t>ABCDEFGHJKLMNORTUVWY</t>
  </si>
  <si>
    <t>ABCDEFGHJKLMNORTUVWXY</t>
  </si>
  <si>
    <t>Edinson Daniel Soto Ramos</t>
  </si>
  <si>
    <t>DISTRIBUCION Y VENTA DE CELULARES MACIEL S.R.L. - D Y M S.R.L.</t>
  </si>
  <si>
    <t>Jr. Aparicio Pomares 385</t>
  </si>
  <si>
    <t>Soto Ramos Edinson Daniel</t>
  </si>
  <si>
    <t>Rodolfo Joel Mattos Escobedo</t>
  </si>
  <si>
    <t>46516103</t>
  </si>
  <si>
    <t>Miriam Noelia Laguna Asin</t>
  </si>
  <si>
    <t>Apoderada</t>
  </si>
  <si>
    <t>10024400</t>
  </si>
  <si>
    <t>M &amp; R MOVIL S.A.C.</t>
  </si>
  <si>
    <t xml:space="preserve">Calle Antonio Polo Nro 221 </t>
  </si>
  <si>
    <t>23 de agosto de 2018</t>
  </si>
  <si>
    <t>Calle Antonio Polo Nro 221 Piso 2</t>
  </si>
  <si>
    <t>24 de agosto de 2018</t>
  </si>
  <si>
    <t>Calle Luis Orbegoso Nro 121 Urb. Remigio Silva</t>
  </si>
  <si>
    <t>001592715</t>
  </si>
  <si>
    <t xml:space="preserve">Jr. Arica Nro 281 </t>
  </si>
  <si>
    <t>LEONCITO S.A.</t>
  </si>
  <si>
    <t>MEDIA CENTER PERU S.A.C.</t>
  </si>
  <si>
    <t>Christian Genaro Martínez Gironda</t>
  </si>
  <si>
    <t>44538036</t>
  </si>
  <si>
    <t>Calle Don Francisco N° 415 Dpto. 301 Urb. Santa Rosa</t>
  </si>
  <si>
    <t>04 de setiembre de 2018</t>
  </si>
  <si>
    <t>Av. Eduardo de Habich 562 Urb. Ingeniería</t>
  </si>
  <si>
    <t>Marco Antonio Gil Villanueva</t>
  </si>
  <si>
    <t>De los Virreyes 104 Dpto. 202 Urb. Lomas de La Molina</t>
  </si>
  <si>
    <t>GESTION DE COBRANZAS Y RECUPEROS S.R.L.</t>
  </si>
  <si>
    <t>DISTRIBUIDORA BOCHOCO S.A.C.</t>
  </si>
  <si>
    <t>Luis Andres Villanueva Villanueva</t>
  </si>
  <si>
    <t>40307047</t>
  </si>
  <si>
    <t>Calle Los Mochicas Nro 392</t>
  </si>
  <si>
    <t>13 de setiembre de 2018</t>
  </si>
  <si>
    <t>Av. Cerro de Camacho 792 Dpto. 1003 Urb. Golf Los Incas</t>
  </si>
  <si>
    <t>40224645</t>
  </si>
  <si>
    <t>Maruxcia Ivonne Aldana Sierra</t>
  </si>
  <si>
    <t>10608666</t>
  </si>
  <si>
    <t>Av. De Las Artes 1014 Oficina 301</t>
  </si>
  <si>
    <t>JC - NICOTEL E.I.R.L.</t>
  </si>
  <si>
    <t>Joaquin Sorolla 157 Dpto 301</t>
  </si>
  <si>
    <t>Linda Ynes Retuerto Zavala De Villanueva</t>
  </si>
  <si>
    <t>Gaby Ruiz Rojas</t>
  </si>
  <si>
    <t>07503562</t>
  </si>
  <si>
    <t>De los Virreyes 104 Dpto. 202 Urb. Lomas de La Molina - La Molina</t>
  </si>
  <si>
    <t>Carmen Rosa Guzman Avalos</t>
  </si>
  <si>
    <t>06661459</t>
  </si>
  <si>
    <t xml:space="preserve"> El Sol Mz K Lt 10  Block D Dpto 201 Urb. La Campiña-  CHORRILLOS - LIMA - LIMA</t>
  </si>
  <si>
    <t>Falleció</t>
  </si>
  <si>
    <t>Jr. Cuzco Nro 135 Dpto. 401 Int. 4NIV</t>
  </si>
  <si>
    <t>VALDAR E.I.R.L.</t>
  </si>
  <si>
    <t>Caballero Haro Gina Jackelyne</t>
  </si>
  <si>
    <t>42112243</t>
  </si>
  <si>
    <t>Av. Lima Mz.. A2 Lt. 42C Centro Civico</t>
  </si>
  <si>
    <t>Gina Jackelyne Caballero Haro</t>
  </si>
  <si>
    <t>Raul Claver Mendoza Bermudez</t>
  </si>
  <si>
    <t>32999004</t>
  </si>
  <si>
    <t>Roel Jesús Cabrera Ruiz</t>
  </si>
  <si>
    <t>24 de setiembre de 2018</t>
  </si>
  <si>
    <t>Jr. Ricardo Palma S/N Barrio Pedregal Alto</t>
  </si>
  <si>
    <t>Calle Santa Urb. PV Zona Sur Mz. A2 Lt. 42C</t>
  </si>
  <si>
    <t>BLAZEL A&amp;M VENTAS TECNOLOGICAS S.A.C.</t>
  </si>
  <si>
    <t>Adeli Zelada Reyna</t>
  </si>
  <si>
    <t>41589769</t>
  </si>
  <si>
    <t>Av. San Jose Nro. 257  Urb. San Jose</t>
  </si>
  <si>
    <t>Jr. Angel Arata 120 Urb. San Jose</t>
  </si>
  <si>
    <t>KAREN RENGIFO</t>
  </si>
  <si>
    <t>Jr. Angel Arata 120 - 124 Urb. San Jose</t>
  </si>
  <si>
    <t>TECHNOVA Y ASOCIADOS S.A.C.</t>
  </si>
  <si>
    <t>Pompeyo Rojas Bocanegra</t>
  </si>
  <si>
    <t>07461179</t>
  </si>
  <si>
    <t xml:space="preserve"> Av. Lima Sur Nro. 132 Int. B</t>
  </si>
  <si>
    <t>Calle 8 Mz D Lt 3 Urb. El Alamo</t>
  </si>
  <si>
    <t>Jr. Ramon Castilla S/N</t>
  </si>
  <si>
    <t>26 de setiembre de 2018</t>
  </si>
  <si>
    <t>09017412</t>
  </si>
  <si>
    <t>Claribel Peralta De La Cruz de Rojas</t>
  </si>
  <si>
    <t>Calle 8 Mz D, Lt 3 El Alamo</t>
  </si>
  <si>
    <t>WANUKO MOVIL S.C.R.L.</t>
  </si>
  <si>
    <t>Richard Flores Rodriguez</t>
  </si>
  <si>
    <t>Jr. Huallayco 664</t>
  </si>
  <si>
    <t>Geilith Sanchez Torres</t>
  </si>
  <si>
    <t>00896811</t>
  </si>
  <si>
    <t>GIAN LIMITADA E.I.R.L.</t>
  </si>
  <si>
    <t>Maximo Santiago Sifuentes Navarro</t>
  </si>
  <si>
    <t>00120806</t>
  </si>
  <si>
    <t>Iquitos - Maynas</t>
  </si>
  <si>
    <t xml:space="preserve">Calle Cabo Pantoja Nro. 623 (Entre Calle Union Y Nauta) </t>
  </si>
  <si>
    <t>28 de setiembre de 2018</t>
  </si>
  <si>
    <t xml:space="preserve">Calle Cabo Pantoja Nro. 623 (Entre Calles Union Y Nauta) </t>
  </si>
  <si>
    <t>Pj. San Martin Nro. 1850 Pueblo Joven Las Moras (en Jr. San Martin 2017)</t>
  </si>
  <si>
    <t>Calle Los Pinos (Ex Calle 22) Nro. 149 Urb. Los Pinares (Alt.Cuadra 12 de Izaguirre)</t>
  </si>
  <si>
    <t>Santos Leopoldo Bobadilla Ordoñez</t>
  </si>
  <si>
    <t>Av. Condado Real Mz H, Lote 2, Urb. Condado Real</t>
  </si>
  <si>
    <t>Urb. Los Ficus Mz H, Lt 19</t>
  </si>
  <si>
    <t>09603203</t>
  </si>
  <si>
    <t>02 de octubre de 2018</t>
  </si>
  <si>
    <t>SERVICIO DE COBRANZAS INTEGRALES B&amp;S S.A.C.</t>
  </si>
  <si>
    <t>Jr. Huanuco 405</t>
  </si>
  <si>
    <t>Martin Ditolvi Wong</t>
  </si>
  <si>
    <t>Av. Aviacion 2883 Dpto. 501</t>
  </si>
  <si>
    <t>04 de octubre de 2018</t>
  </si>
  <si>
    <t>Universo 291 Torre B, Dpto 807,  Zona 5,  Urb. La Campiña</t>
  </si>
  <si>
    <t>RDTELCOM S.A.C.</t>
  </si>
  <si>
    <t>Roberto Andres Dunezat Alvarez Calderon</t>
  </si>
  <si>
    <t>10263125</t>
  </si>
  <si>
    <t>Jr. Arica 137 Dpto 402</t>
  </si>
  <si>
    <t>Av. 28 de Julio N° 818 Dpto 501</t>
  </si>
  <si>
    <t>Av. Jose Santos Chocano Nro 73</t>
  </si>
  <si>
    <t xml:space="preserve">CYCTEL S.A.C. </t>
  </si>
  <si>
    <t>14160686</t>
  </si>
  <si>
    <t>45102179</t>
  </si>
  <si>
    <t>DAC Mercado Residencial</t>
  </si>
  <si>
    <t xml:space="preserve">Av. Jose Olaya 927  Int. 0001,  Sec 10 </t>
  </si>
  <si>
    <t>Boulevard Nro. 162 Urb. Hogares</t>
  </si>
  <si>
    <t>09 de octubre de 2018</t>
  </si>
  <si>
    <t>Elizabeth Miriam Curi Ramos</t>
  </si>
  <si>
    <t xml:space="preserve">RAMOS NINA DELNNY PEDRO </t>
  </si>
  <si>
    <t>Delnny Pedro Ramos Nina</t>
  </si>
  <si>
    <t>Calle Inca Garcilazo de la Vega Mz. D, Lt 18</t>
  </si>
  <si>
    <t>12 de octubre de 2018</t>
  </si>
  <si>
    <t>Denisse Jacqueline Agurto Miranda</t>
  </si>
  <si>
    <t>03685808</t>
  </si>
  <si>
    <t>Calle Callao 817 Centro Sullana (Esquina con Jose de Lama)</t>
  </si>
  <si>
    <t>Av. Jose de Lama 298</t>
  </si>
  <si>
    <t>15 de octubre de 2018</t>
  </si>
  <si>
    <t>DAPTA MOBILE DISTRIBUIDOR AUTORIZADO E.I.R.L.</t>
  </si>
  <si>
    <t xml:space="preserve">CALLE LOPEZ OSCAR ALBERTO MARTIN </t>
  </si>
  <si>
    <t>Oscar Alberto Martin Calle Lopez</t>
  </si>
  <si>
    <t>44029071</t>
  </si>
  <si>
    <t>Av. Yarinacocha Nro. 2015</t>
  </si>
  <si>
    <t>16 de octubre de 2018</t>
  </si>
  <si>
    <t>EDWARD MUCHOTRIGO</t>
  </si>
  <si>
    <t>GRUPO E - MOVIL EMPRESAS HNOS E.I.R.L.</t>
  </si>
  <si>
    <t>Wilfredo Jamerly Santa Cruz Chogas</t>
  </si>
  <si>
    <t>Jr. Ricardo Palma Mz. C, Lt. 17 (Frente al Ovalo de Cayhuayna)</t>
  </si>
  <si>
    <t>17 de octubre de 2018</t>
  </si>
  <si>
    <t>Jr. Ricardo Palma Mz C, Lt 17</t>
  </si>
  <si>
    <t>Saul Iparraguirre Baca</t>
  </si>
  <si>
    <t>Av. Lima Norte 171 Asoc. Moyopampa</t>
  </si>
  <si>
    <t>22 de octubre de 2018</t>
  </si>
  <si>
    <t xml:space="preserve">Urb. Julio C. Tello Mz E, Lt 26 </t>
  </si>
  <si>
    <t>MONTOYA NUÑEZ JOSUE JOANI</t>
  </si>
  <si>
    <t>Josue Joani Montoya Nuñez</t>
  </si>
  <si>
    <t>Calle 17 de Diciembre Nro 325  Pj. Simon Bolivar</t>
  </si>
  <si>
    <t>16448324</t>
  </si>
  <si>
    <t>Calle 17 de Diciembre Nro 325  Pueblo Joven Simon Bolivar</t>
  </si>
  <si>
    <t>SERVICIOS SAVAL S.A.C.</t>
  </si>
  <si>
    <t>J&amp;L REGINA COMUNICACIONES E.I.R.L.</t>
  </si>
  <si>
    <t>Nazca - Ica</t>
  </si>
  <si>
    <t>Lucy Quispe Angulo</t>
  </si>
  <si>
    <t>Av. San Martin Nro. 170 Int.  A Cercado de Ica</t>
  </si>
  <si>
    <t>Calle Bolognesi Nro 489</t>
  </si>
  <si>
    <t>CARLOS TEJEDA</t>
  </si>
  <si>
    <t>Romy Carmen Valdivia Gutierrez</t>
  </si>
  <si>
    <t>10764215</t>
  </si>
  <si>
    <t>CORPORACION JICAMA E.I.R.L.</t>
  </si>
  <si>
    <t>Jim Levinson Campos Machuca</t>
  </si>
  <si>
    <t>77347628</t>
  </si>
  <si>
    <t>TELECOM DATA SERVICIOS S.A.C.</t>
  </si>
  <si>
    <t>La Merced Nro. 1015 Dpto 203 - Ex Fdo Talana Block F</t>
  </si>
  <si>
    <t>Juan Eduardo Noriega Ugaz</t>
  </si>
  <si>
    <t>23 de octubre de 2018</t>
  </si>
  <si>
    <t>Calle Italia 140 Dpto 604 A Urb. Fundo Surquillo</t>
  </si>
  <si>
    <t>Victor Hugo Yamamoto Hamada</t>
  </si>
  <si>
    <t>07970407</t>
  </si>
  <si>
    <t>Av. Fernando Belaunde Terry Mz O, Lt 2B, C.P. Ciudad Constitucion</t>
  </si>
  <si>
    <t>Av. Fernando Belaunde Terry Mz O, Lt 2B</t>
  </si>
  <si>
    <t>Constitucion</t>
  </si>
  <si>
    <t>Kelly Beatriz Gutierrez Rosales</t>
  </si>
  <si>
    <t>47758191</t>
  </si>
  <si>
    <t>26 de octubre de 2018</t>
  </si>
  <si>
    <t xml:space="preserve">Av. Ucayali Mz I, Lt 03 </t>
  </si>
  <si>
    <t>Urb. Antares III Mz M, Lt 26</t>
  </si>
  <si>
    <t>DACTelco Mercado Residencial</t>
  </si>
  <si>
    <t>COMUNIK2 PERU S.A.C.</t>
  </si>
  <si>
    <t>Fiorella Julie Mendoza Murrieta</t>
  </si>
  <si>
    <t>72182349</t>
  </si>
  <si>
    <t>Jr. Santa Rosa de Lima Nro. 1685 Asc. Inca Manco Capac Etapa 2 (Piso 2)</t>
  </si>
  <si>
    <t>John Elmer Abrego Botin</t>
  </si>
  <si>
    <t>43133078</t>
  </si>
  <si>
    <t>06 de noviembre de 2018</t>
  </si>
  <si>
    <t xml:space="preserve">Av. Los Postes 672 Urb. La Huayrona </t>
  </si>
  <si>
    <t>CHALCO CARDENAS DAVID GUILLERMO</t>
  </si>
  <si>
    <t>David Guillermo Chalco Cardenas</t>
  </si>
  <si>
    <t>Calle Cajamarca 175</t>
  </si>
  <si>
    <t>Urb. P. Tinguiña Valle Mz. O Lt. 4</t>
  </si>
  <si>
    <t>MISILED TRANSPORT S.A.C.</t>
  </si>
  <si>
    <t>Edwin Raul Peceros Lobaton</t>
  </si>
  <si>
    <t>Av. San Martin de Porres Mz 166 Lt 10 A.H Huascar</t>
  </si>
  <si>
    <t>16 de noviembre de 2018</t>
  </si>
  <si>
    <t>R&amp;V TELEINVERSIONES S.R.L.</t>
  </si>
  <si>
    <t>Elvis Luis Rosas Vega</t>
  </si>
  <si>
    <t>Av. Sebastian Barranca Mz 22, Lt 01</t>
  </si>
  <si>
    <t>Av. Sebastian Barranca  Mz 22, Lt 01</t>
  </si>
  <si>
    <t>Bernardo Quispe Paredes</t>
  </si>
  <si>
    <t>Jr. Dos de Mayo Nro 389</t>
  </si>
  <si>
    <t>40567797</t>
  </si>
  <si>
    <t xml:space="preserve"> Pj. Santa Rosa 100 (A espalda Sedam Chilca)</t>
  </si>
  <si>
    <t>Pasaje Santa Rosa 100</t>
  </si>
  <si>
    <t>R &amp; M CONEXIONS S.A.C.</t>
  </si>
  <si>
    <t>Mz. O, Lt 12 Dpto. 501 Urb. San Isidro II Etapa - 5ta Etapa</t>
  </si>
  <si>
    <t>Ronald Enrique Guzman Junco</t>
  </si>
  <si>
    <t>25799283</t>
  </si>
  <si>
    <t>Calle Isla Hawai 127 Dpto. 508 Blok 4</t>
  </si>
  <si>
    <t>TELE C Y K E.I.R.L</t>
  </si>
  <si>
    <t>Kenny Andrea Orbe Mori</t>
  </si>
  <si>
    <t>Jiron Amazonas Mz 389 Lt 07</t>
  </si>
  <si>
    <t>Juan Carlos Escobedo Rios</t>
  </si>
  <si>
    <t>43800735</t>
  </si>
  <si>
    <t>42298619</t>
  </si>
  <si>
    <t>Urb. Los Jardines Mz D, Lt 03</t>
  </si>
  <si>
    <t>SHEILA TORRES</t>
  </si>
  <si>
    <t>CHUQUIMANGO MENDOZA DIANA EDITH</t>
  </si>
  <si>
    <t>Diana Edith Chuquimango Mendoza</t>
  </si>
  <si>
    <t>45466120</t>
  </si>
  <si>
    <t>Los Baños del Inca</t>
  </si>
  <si>
    <t>20 de noviembre de 2018</t>
  </si>
  <si>
    <t>Mz. D Lt. 7A CPM. Otuzco</t>
  </si>
  <si>
    <t>Mz. G Lt 11 Urb. Juan Pablo Vizcardo y Guzman - Jose Luis Bustamante y Rivero - Arequipa - Arequipa</t>
  </si>
  <si>
    <t>COMUNIKATE PUCALLPA E.I.R.L.</t>
  </si>
  <si>
    <t>Susy Milluky Montes Saboya</t>
  </si>
  <si>
    <t>DIVA TEL E.I.R.L.</t>
  </si>
  <si>
    <t>Farah Diva Barbaran Palacios</t>
  </si>
  <si>
    <t>43085244</t>
  </si>
  <si>
    <t>Calle Maynas Mz  D, Lt 17</t>
  </si>
  <si>
    <t>22 de noviembre de 2018</t>
  </si>
  <si>
    <t>44649958</t>
  </si>
  <si>
    <t>Jr. 2 de Mayo Nro. 320 (Espaldas de ESSALUD)</t>
  </si>
  <si>
    <t>Miller Osmer Vela Baneo</t>
  </si>
  <si>
    <t>43035874</t>
  </si>
  <si>
    <t>Calle Pevas 1319</t>
  </si>
  <si>
    <t>German Nicolas Rivera Rengifo</t>
  </si>
  <si>
    <t>05360664</t>
  </si>
  <si>
    <t>Jorge Luis Calderon Zapata</t>
  </si>
  <si>
    <t>26 de noviembre de 2018</t>
  </si>
  <si>
    <t>GRUPO IMPERIO SERVICIOS Y COMUNICACIONES E.I.R.L.</t>
  </si>
  <si>
    <t>07968306</t>
  </si>
  <si>
    <t>Calle Marte 641 Urbanizacion La Luz</t>
  </si>
  <si>
    <t>MAUTINO CRUZ GLADYS IMELDA</t>
  </si>
  <si>
    <t>Gladys Imelda Mautino Cruz</t>
  </si>
  <si>
    <t>44467167</t>
  </si>
  <si>
    <t>Pasaje Las Campanillas Mz 53 Lt 09 Barrio Nicrupampa</t>
  </si>
  <si>
    <t>27 de noviembre de 2018</t>
  </si>
  <si>
    <t>Jiron Azucenas Mz 165 Lt 19 Barrio Villon Alto</t>
  </si>
  <si>
    <t>SHADDAI M&amp;J S.A.C.</t>
  </si>
  <si>
    <t>Barbara Yeshira Garcia Perez</t>
  </si>
  <si>
    <t>70388890</t>
  </si>
  <si>
    <t>Calle Baltazar Grados 522</t>
  </si>
  <si>
    <t>29 de noviembre de 2018</t>
  </si>
  <si>
    <t>Mz N Lt 3 A.H. Las Orquideas</t>
  </si>
  <si>
    <t>San Bartolo</t>
  </si>
  <si>
    <t>XX</t>
  </si>
  <si>
    <t>24 de setiembre de 2008</t>
  </si>
  <si>
    <t>RED BUSSINES E.I.R.L</t>
  </si>
  <si>
    <t xml:space="preserve">Calle Sebastian Barranca 307 Urb. La Perla </t>
  </si>
  <si>
    <t>11120513</t>
  </si>
  <si>
    <t>Calle Cruz Verde 409 Cercado</t>
  </si>
  <si>
    <t>MARTEL COMUNICACIONES S.A.C</t>
  </si>
  <si>
    <t>Brenda Soledad Flores De Ugaz</t>
  </si>
  <si>
    <t>16442941</t>
  </si>
  <si>
    <t>30 de noviembre de 2018</t>
  </si>
  <si>
    <t>Calle El Tigre 238 Piso 2 Urb. Jose Quiñones</t>
  </si>
  <si>
    <t>Calle El Tigre Nro. 238 Piso 1 Urb. Jose Quiñones</t>
  </si>
  <si>
    <t>Carlos Rafael Ugaz Musayon</t>
  </si>
  <si>
    <t>16442998</t>
  </si>
  <si>
    <t>46613286</t>
  </si>
  <si>
    <t>RODRIGUEZ PAREDES MOVIL E.I.R.L.</t>
  </si>
  <si>
    <t>Pablo Andres Rodriguez Olmos</t>
  </si>
  <si>
    <t>45071274</t>
  </si>
  <si>
    <t>Mz. A Lt. 4 Urb. Las Orquideas</t>
  </si>
  <si>
    <t>Urb. Las Orquideas A-4 Primavera</t>
  </si>
  <si>
    <t>CACERES JAIMES ZULEMA OFELIA</t>
  </si>
  <si>
    <t>44416069</t>
  </si>
  <si>
    <t>Car. Wilcahuain S/N Urb. Nuevo Progreso</t>
  </si>
  <si>
    <t>06 de diciembre de 2018</t>
  </si>
  <si>
    <t>Zulema Ofelia Caceres Jaimes</t>
  </si>
  <si>
    <t>Jamez Harold Paredes Chavez</t>
  </si>
  <si>
    <t>42851687</t>
  </si>
  <si>
    <t>Villon Bajo Mz 20 Lt 4-A</t>
  </si>
  <si>
    <t>Rodrigo Paolo Medina Zeballos</t>
  </si>
  <si>
    <t>Ana Cecilia Saba Velarde</t>
  </si>
  <si>
    <t>41242024</t>
  </si>
  <si>
    <t>Victor Manuel Bustamante Prada</t>
  </si>
  <si>
    <t>06793050</t>
  </si>
  <si>
    <t>07 de diciembre de 2018</t>
  </si>
  <si>
    <t>Jenny Janeth Aucca Mollehuanca</t>
  </si>
  <si>
    <t>43385118</t>
  </si>
  <si>
    <t xml:space="preserve">Edilson Jesus Fernandez Alarcon </t>
  </si>
  <si>
    <t>GRUPO J &amp; J COMUNICACIONES S.A.C.</t>
  </si>
  <si>
    <t>Mariela Aurora Gutierrez Vera</t>
  </si>
  <si>
    <t>29649900</t>
  </si>
  <si>
    <t>Mz.B, Lt 5 Coo. 2 de Mayo</t>
  </si>
  <si>
    <t>12 de diciembre de 2018</t>
  </si>
  <si>
    <t>Jorge Alfonso Farfan Maldonado</t>
  </si>
  <si>
    <t>29637223</t>
  </si>
  <si>
    <t>Urb. Residencial Killari II  Piso 3, Mz A Lt. 4</t>
  </si>
  <si>
    <t>Karla Liliana Tejada Tejada de Farfan</t>
  </si>
  <si>
    <t>29711073</t>
  </si>
  <si>
    <t>Miguel Gutierrez Tacilla</t>
  </si>
  <si>
    <t>JWJ SYSTEL S.A.C.</t>
  </si>
  <si>
    <t>William Ivan Contreras Ventura</t>
  </si>
  <si>
    <t>46882429</t>
  </si>
  <si>
    <t>Calle Toparpa Nro 146 P.J La Victoria</t>
  </si>
  <si>
    <t>13 de diciembre de 2018</t>
  </si>
  <si>
    <t>Calle Toparpa Nro 146</t>
  </si>
  <si>
    <t xml:space="preserve">MEGAMOVIL PERU E.I.R.L. </t>
  </si>
  <si>
    <t>Jr. Moises Cavero Nro. 398 (A 1 Cdra del Parque Infantil)</t>
  </si>
  <si>
    <t>17 de diciembre de 2018</t>
  </si>
  <si>
    <t>ENLACE VIRTUAL E.I.R.L.</t>
  </si>
  <si>
    <t>Omar Llerena Rivero</t>
  </si>
  <si>
    <t>40071037</t>
  </si>
  <si>
    <t>Calle Junin 739 Int 01 Centro de Piura</t>
  </si>
  <si>
    <t>Urb. Miraflores Country Club Mz. AV, Lt 21 IV Etapa</t>
  </si>
  <si>
    <t>GRABIEL CALDERON</t>
  </si>
  <si>
    <t>TIBURCIO ARMAS DELY ELISABETH</t>
  </si>
  <si>
    <t>Dely Elisabeth Tiburcio Armas</t>
  </si>
  <si>
    <t>47492250</t>
  </si>
  <si>
    <t>Pasaje Ocshapalca 656 Centro Zona Comercial</t>
  </si>
  <si>
    <t>02 de enero de 2019</t>
  </si>
  <si>
    <t>Prolongacion Real Mz. H, Lt. 14</t>
  </si>
  <si>
    <t>Alex Antonio Barandiaran Navarro</t>
  </si>
  <si>
    <t>40755944</t>
  </si>
  <si>
    <t>UNICAR TELECOMUNICACIONES S.A.C.</t>
  </si>
  <si>
    <t>Jr. Shubert Nro. 871 Urb. Primavera</t>
  </si>
  <si>
    <t>08 de enero de 2019</t>
  </si>
  <si>
    <t>Ruben Elias Argomedo Perez</t>
  </si>
  <si>
    <t>10728480</t>
  </si>
  <si>
    <t>Mz R, Lt 22 San Isidro II Etapa</t>
  </si>
  <si>
    <t>CONECTACEL S.A.C</t>
  </si>
  <si>
    <t>09 de enero de 2019</t>
  </si>
  <si>
    <t>Miguel Angel Ojeda Alvarez</t>
  </si>
  <si>
    <t xml:space="preserve"> 70379893</t>
  </si>
  <si>
    <t xml:space="preserve">Jr. 3 Mz. B Lt. 09 Urb. Universitaria-COVIDUNP (Frente a Pozo de Agua de I.E Turicara) </t>
  </si>
  <si>
    <t xml:space="preserve"> Urb. Universitaria -COVIDUNP Mz B Lt 09</t>
  </si>
  <si>
    <t>PUBLISHER TARAPOTO S.A.C.</t>
  </si>
  <si>
    <t>Elmer Ugas Rojas</t>
  </si>
  <si>
    <t>42068431</t>
  </si>
  <si>
    <t>Av. Alfonso Ugarte S/N CD 22 (Al Costado de la Bombonera)</t>
  </si>
  <si>
    <t>ILLACUTIPA ALAVE LOURDES DEL ROSARIO</t>
  </si>
  <si>
    <t>Lourdes del Rosario Illacutipa Alave</t>
  </si>
  <si>
    <t>17 de enero de 2019</t>
  </si>
  <si>
    <t>Villa Capanique Mz A, Lt 03</t>
  </si>
  <si>
    <t>Pocollay</t>
  </si>
  <si>
    <t>EDWIN QUISPE</t>
  </si>
  <si>
    <t>Av. Alfonso Ugarte S/N CD 22</t>
  </si>
  <si>
    <t>EDWIN CARRUITERO</t>
  </si>
  <si>
    <t>GADYTEL S.A.C.</t>
  </si>
  <si>
    <t>Jean Mauro Moran Castro</t>
  </si>
  <si>
    <t>18 de enero de 2019</t>
  </si>
  <si>
    <t>Calle Francisco Lazo 2031</t>
  </si>
  <si>
    <t>Jr. La Cantuta 658 Cooperativa San Jose</t>
  </si>
  <si>
    <t>HERNANDEZ SANCHEZ BRUNO</t>
  </si>
  <si>
    <t>Bruno Hernandez Sanchez</t>
  </si>
  <si>
    <t>Roel Jesus Cabrera Ruiz</t>
  </si>
  <si>
    <t>Jr. Ponciano Vigil Nro 722</t>
  </si>
  <si>
    <t>Doris Yojana Muñoz Acuña</t>
  </si>
  <si>
    <t>23 de enero de 2019</t>
  </si>
  <si>
    <t>Jirón Maria Lozano Mz. B, Lt. 8</t>
  </si>
  <si>
    <t>10 de enero de 2019</t>
  </si>
  <si>
    <t>DESISTIÓ</t>
  </si>
  <si>
    <t>Cesar Antonio Fernandez Villacorta</t>
  </si>
  <si>
    <t>18115326</t>
  </si>
  <si>
    <t>Calle Mariano Melgar 261 Urb. Palermo</t>
  </si>
  <si>
    <t>24 de enero de 2019</t>
  </si>
  <si>
    <t>28 de enero de 2019</t>
  </si>
  <si>
    <t>Mz. B, Lt 28 Urb. Las Mercedes (Pasando el colegio San José)</t>
  </si>
  <si>
    <t>INTELCONP INGENIEROS DE TELECOMUNICACIONES Y CONSTRUCCIONES PERU E.I.R.L.</t>
  </si>
  <si>
    <t>Yaquelin Huanambal Huamanchahua</t>
  </si>
  <si>
    <t>70436369</t>
  </si>
  <si>
    <t>30 de enero de 2019</t>
  </si>
  <si>
    <t xml:space="preserve">Calle Servulo Gutierrez Nro 239 Lt 7 Urb. San Miguel </t>
  </si>
  <si>
    <t>Jr. Arica Nro 251 Santa Elena</t>
  </si>
  <si>
    <t>NELSON QUISPE</t>
  </si>
  <si>
    <t>PAHUACHO BONILLA ROMAN</t>
  </si>
  <si>
    <t>Roman Pahuacho Bonilla</t>
  </si>
  <si>
    <t>23276838</t>
  </si>
  <si>
    <t>Jr. Agustin Gamarra 182</t>
  </si>
  <si>
    <t>Jr. Carabaya 106 Cercado</t>
  </si>
  <si>
    <t>Fanny Karina Romero Chavez</t>
  </si>
  <si>
    <t>20073227</t>
  </si>
  <si>
    <t>Allan Byron Vidal Romero</t>
  </si>
  <si>
    <t>42272831</t>
  </si>
  <si>
    <t>Mz. C, Lt. 9, Urb. Los Alamos (Av. Velazco Astete Alt .Pdro Quiosco 5P)</t>
  </si>
  <si>
    <t>Yoni Mora Pinedo</t>
  </si>
  <si>
    <t>CORPORATIVO MAURTUA E.I.R.L.</t>
  </si>
  <si>
    <t>Lucas Maurtua villanueva</t>
  </si>
  <si>
    <t>72413130</t>
  </si>
  <si>
    <t>Calle 22 de Agosto 126</t>
  </si>
  <si>
    <t>Jessica Doris Villanueva Caceres</t>
  </si>
  <si>
    <t>Jr Arica S/N (Puerta Roja de Metal - Cruce del Pasaje Arica con Jirón Cahuide)</t>
  </si>
  <si>
    <t>KATHERINE ZARATE</t>
  </si>
  <si>
    <t>Calle 22 de Agosto 128</t>
  </si>
  <si>
    <t>Av. César Canevaro N° 116 oficinas 904 - 905</t>
  </si>
  <si>
    <t>31 de enero de 2019</t>
  </si>
  <si>
    <t>Ruth Melo Salsavilca</t>
  </si>
  <si>
    <t>10329709</t>
  </si>
  <si>
    <t>Pedro César Bustamante Huarcaya</t>
  </si>
  <si>
    <t>09659713</t>
  </si>
  <si>
    <t>Av. Sol Mz. Y, Lt. 14, Dpto. 102, Torre 2 - Urb. La Campiña, Zona 5</t>
  </si>
  <si>
    <t>Centro Comercial Plaza Centrer - Carretera antigua panamericana sur S/N Int. 103 Urb. San Vicente</t>
  </si>
  <si>
    <t>DACTelco Nivel 2</t>
  </si>
  <si>
    <t>Av. Victor Larco Herrera N° 397 Int. 3P - Urb. La Merced Etapa 1</t>
  </si>
  <si>
    <t>05 de febrero de 2019</t>
  </si>
  <si>
    <t>SERVITEL JOSE MARIA EBC S.A.C.</t>
  </si>
  <si>
    <t xml:space="preserve">Fortunato Churapa Cansaya </t>
  </si>
  <si>
    <t>06 de febrero de 2019</t>
  </si>
  <si>
    <t>10341474</t>
  </si>
  <si>
    <t>Calle Italia 203</t>
  </si>
  <si>
    <t>Liliana Eugenio Quispe</t>
  </si>
  <si>
    <t>15414066</t>
  </si>
  <si>
    <t>Av. Mariscal Benavides N°158-B</t>
  </si>
  <si>
    <t>TELECOMUNICACIONES Y SERVICIOS GENERALES PUERTO INCA E.I.R.L.</t>
  </si>
  <si>
    <t>Meseal Edinson Valverde Rivera</t>
  </si>
  <si>
    <t>41682677</t>
  </si>
  <si>
    <t>Jr. Malecón Leguia Mz. 3, Lte. 19, Urb. Puerto Inca</t>
  </si>
  <si>
    <t>11 de febrero de 2019</t>
  </si>
  <si>
    <t>Jr. Hermilio Valdizan 110</t>
  </si>
  <si>
    <t>Fernando Lima De Castro Samanez</t>
  </si>
  <si>
    <t>10867039</t>
  </si>
  <si>
    <t>Av. Guardia Civil 1321 Interior 1501</t>
  </si>
  <si>
    <t>12 de febrero de 2019</t>
  </si>
  <si>
    <t>Miroslava Husakova</t>
  </si>
  <si>
    <t>000543058</t>
  </si>
  <si>
    <t>Av. Alameda  Del Corregidor 290 Casa 163</t>
  </si>
  <si>
    <t>GRUPO DALISA S.A.C.</t>
  </si>
  <si>
    <t xml:space="preserve">SERVICIOS GENERALES BURGA MARTOS S.R.L. </t>
  </si>
  <si>
    <t>Diego Christian Burga Martos</t>
  </si>
  <si>
    <t>Av. Mariano Melgar Nro. 750</t>
  </si>
  <si>
    <t>13 de febrero de 2019</t>
  </si>
  <si>
    <t>71014917</t>
  </si>
  <si>
    <t>Jr. Garcilazo De La Vega 112 Barrio San Sebastian</t>
  </si>
  <si>
    <t>JIMMY RAY MATOS</t>
  </si>
  <si>
    <t>GRUPO FRATEL E.I.R.L.</t>
  </si>
  <si>
    <t>Franco Dennylson Yauri Condor</t>
  </si>
  <si>
    <t>77379596</t>
  </si>
  <si>
    <t>Av. Giraldez Nro.274 Dpto S2-7 (S67773887- Esquina con Amazonas)</t>
  </si>
  <si>
    <t>Jr. La Merced Nro 951</t>
  </si>
  <si>
    <t xml:space="preserve">Jr. José IImán S/N Mz D, Lt 007A - Centro Poblado Otuzco </t>
  </si>
  <si>
    <t>OMNET S.A.C.</t>
  </si>
  <si>
    <t>18 de febrero de 2019</t>
  </si>
  <si>
    <t>POINT CONNECTIONS S.A.C.</t>
  </si>
  <si>
    <t>Gustavo Carrera Tapia</t>
  </si>
  <si>
    <t>09995339</t>
  </si>
  <si>
    <t>Calle Rusell Mz Q1, Lt 09 Urb. Calera De La Merced</t>
  </si>
  <si>
    <t>Calle Puccini 197</t>
  </si>
  <si>
    <t>Rocio Angelica Mogrovejo Rivera</t>
  </si>
  <si>
    <t>40174194</t>
  </si>
  <si>
    <t>Calle 9 (Rusell) Mz Q, Lt 9 La Calera De La Merced</t>
  </si>
  <si>
    <t>Calle Cuzco N° 349 Tercer Piso - Frente a Colegio Belén Piura</t>
  </si>
  <si>
    <t>IPARRAGUIRRE BACA WILSON</t>
  </si>
  <si>
    <t xml:space="preserve">AH. La Perla De Yarina Mz. M, Lt. 11 </t>
  </si>
  <si>
    <t>21 de febrero de 2019</t>
  </si>
  <si>
    <t>DILLAN PAREDES</t>
  </si>
  <si>
    <t>ASESORES DE TELECOMUNICACIONES DEL PERU S.R.L. - ASETEL PERU S.R.L.</t>
  </si>
  <si>
    <t>Roxana Graciela Solorzano Centeno</t>
  </si>
  <si>
    <t>23991702</t>
  </si>
  <si>
    <t>Erix Azurin Palomino</t>
  </si>
  <si>
    <t>Av Limacpampa Grande N° 507</t>
  </si>
  <si>
    <t>25 de febrero de 2019</t>
  </si>
  <si>
    <t xml:space="preserve">VENTURA GERONIMO RAMON NATIVIDAD </t>
  </si>
  <si>
    <t>Ramon Natividad Ventura Geronimo</t>
  </si>
  <si>
    <t>41812347</t>
  </si>
  <si>
    <t>TECNOLOGIA Y COMUNICACIONES PERU E.I.R.L.</t>
  </si>
  <si>
    <t>APV Villa Ichuña Mz Ñ, Lt 12</t>
  </si>
  <si>
    <t>26 de febrero de 2019</t>
  </si>
  <si>
    <t>Aidee Larota Ruiz</t>
  </si>
  <si>
    <t>41086110</t>
  </si>
  <si>
    <t>Saway Rodriguez Cano</t>
  </si>
  <si>
    <t>23962270</t>
  </si>
  <si>
    <t xml:space="preserve">Urb. San Francisco Mz J, Lt 5 </t>
  </si>
  <si>
    <t>Av. Garcilazo con Esquina Pasaje Hermoza Nro 116 Otr. Centro Historico</t>
  </si>
  <si>
    <t xml:space="preserve">Tambo  </t>
  </si>
  <si>
    <t>Juan Campos Nro. 544</t>
  </si>
  <si>
    <t>Mauro Efrain Quispe Sihuayro</t>
  </si>
  <si>
    <t>09505778</t>
  </si>
  <si>
    <t>04 de marzo de 2019</t>
  </si>
  <si>
    <t>Adriano Pelagio Quelca Condori</t>
  </si>
  <si>
    <t>Car. Federico Basadre Nro. 111 - Centro Poblado San Alejandro</t>
  </si>
  <si>
    <t>CHAUCA RIVERA ROBERTO DARÍO</t>
  </si>
  <si>
    <t>Roberto Dario Chauca Rivera</t>
  </si>
  <si>
    <t>C.V. Las Palmeras - Car. Federico Basadre - Centro Poblado San Alejandro</t>
  </si>
  <si>
    <t>C.V. Las Palmeras - Car. Federico Basadre Mz V, Lt 12- Centro Poblado San Alejandro</t>
  </si>
  <si>
    <t>05 de marzo de 2019</t>
  </si>
  <si>
    <t>Cecilia Esperanza Zea Pinto</t>
  </si>
  <si>
    <t>Mariela del Rosario Zea Pinto</t>
  </si>
  <si>
    <t>06 de marzo de 2019</t>
  </si>
  <si>
    <t>43967096</t>
  </si>
  <si>
    <t>Urb. Villa Eléctrica Mz B, Lt 18</t>
  </si>
  <si>
    <t>Av Gutemberg 214 Urb Graficos</t>
  </si>
  <si>
    <t>ZARZOSA PATRICIO EDISON JUNIOR</t>
  </si>
  <si>
    <t>Edison Junior Zarzosa Patricio</t>
  </si>
  <si>
    <t>70116601</t>
  </si>
  <si>
    <t>Av. Confraternidad Internacional Este 1332 Barrio Shancayan</t>
  </si>
  <si>
    <t>Av. Confraternidad Internacional Este CD2 Barrio Shancayan</t>
  </si>
  <si>
    <t>Jimmy Ronald Durand Gomero</t>
  </si>
  <si>
    <t>40468453</t>
  </si>
  <si>
    <t>VALDIVIA SILVA YONER</t>
  </si>
  <si>
    <t>Yoner Valdivia Silva</t>
  </si>
  <si>
    <t>44825438</t>
  </si>
  <si>
    <t>Calle María Parado de Bellido Mz. C, Lt. 21 - Urb. Los Jazmines</t>
  </si>
  <si>
    <t>14 de marzo de 2019</t>
  </si>
  <si>
    <t>Lucía Elena Rios Tejada</t>
  </si>
  <si>
    <t>46777486</t>
  </si>
  <si>
    <t>GONZALES DIAZ DANIEL ROGELIO</t>
  </si>
  <si>
    <t>Daniel Rogelio Gonzales Diaz</t>
  </si>
  <si>
    <t>Jr. Huánuco 117 Sector Gonchillo</t>
  </si>
  <si>
    <t>73111638</t>
  </si>
  <si>
    <t xml:space="preserve">PEREZ TRINIDAD DE VASQUEZ GABY </t>
  </si>
  <si>
    <t>Gaby Perez Trinidad de Vasquez</t>
  </si>
  <si>
    <t>71883252</t>
  </si>
  <si>
    <t>Av. Oxapampa Mz. 11, Lt. 8 Sector 03 - Urb. Puerto Bermudez</t>
  </si>
  <si>
    <t>15 de marzo de 2019</t>
  </si>
  <si>
    <t>Neal Wilson Vasquez Quinticuari</t>
  </si>
  <si>
    <t>72023343</t>
  </si>
  <si>
    <t>Calle Cristobal Colon No. 561  Piso 2</t>
  </si>
  <si>
    <t>C J &amp; M COMUNICATIONS E.I.R.L.</t>
  </si>
  <si>
    <t>Lesly Paola Arratea Marin</t>
  </si>
  <si>
    <t>19 de marzo de 2019</t>
  </si>
  <si>
    <t>Jr. San Martin Nro. 210 (Segundo Piso)</t>
  </si>
  <si>
    <t>JUAN ALONSO PEREZ OJEDA</t>
  </si>
  <si>
    <t>RODRIGUEZ APARICIO KARINA YENIFERR</t>
  </si>
  <si>
    <t>Karina Yeniferr Rodriguez Aparicio</t>
  </si>
  <si>
    <t>70023691</t>
  </si>
  <si>
    <t>Av. Confraternidad Internacional 1332 Urb. Nicrupampa</t>
  </si>
  <si>
    <t>JR MOBILE E.I.R.L.</t>
  </si>
  <si>
    <t>Milagritos Beatriz Amado Arevalo</t>
  </si>
  <si>
    <t>20 de marzo de 2019</t>
  </si>
  <si>
    <t>47798323</t>
  </si>
  <si>
    <t>Jr. La Amistad Mz. J Lt 15</t>
  </si>
  <si>
    <t>Jr. La Amistad Mz. J, Lt 15</t>
  </si>
  <si>
    <t>Katherine Cheryl Garcia Reategui</t>
  </si>
  <si>
    <t>47675542</t>
  </si>
  <si>
    <t>Jr. La Amistad 280</t>
  </si>
  <si>
    <t>ALVINES HUERTA KAROL MARIFE</t>
  </si>
  <si>
    <t>Karol Marife Alvines Huerta</t>
  </si>
  <si>
    <t>45990676</t>
  </si>
  <si>
    <t>Av. Gran Chavin 580 Urb. Nicrupampa</t>
  </si>
  <si>
    <t>Juan Pablo Fernando Alvarado Pajuelo</t>
  </si>
  <si>
    <t>46126677</t>
  </si>
  <si>
    <t>Pasaje Pedro Pablo Atusparia 400 Barrio Pedregal Alto</t>
  </si>
  <si>
    <t>Av. Colibrí Ed. 5 departamento 302 Urb. Corvit Trujillo</t>
  </si>
  <si>
    <t>KOMUNICATE GLOBAL S.A.C</t>
  </si>
  <si>
    <t>Saul Walker Fernandez Tarazona</t>
  </si>
  <si>
    <t>09452457</t>
  </si>
  <si>
    <t xml:space="preserve">Av. Gran Chimu 945 Urb. Zarate </t>
  </si>
  <si>
    <t>Av. Santa Felicia 356 Urb. Santa Felicia</t>
  </si>
  <si>
    <t>AGTEL E.I.R.L</t>
  </si>
  <si>
    <t>Angie Paola Saguma Moreno</t>
  </si>
  <si>
    <t>48491322</t>
  </si>
  <si>
    <t>Ivan Gomez Gutierrez</t>
  </si>
  <si>
    <t>18193554</t>
  </si>
  <si>
    <t>Calle San Martin 726</t>
  </si>
  <si>
    <t>Jonathan Chris Luque Alvites</t>
  </si>
  <si>
    <t>45122247</t>
  </si>
  <si>
    <t>Jorge Andres Ballon Echegaray</t>
  </si>
  <si>
    <t>Urb. Santa Cecilia D-5</t>
  </si>
  <si>
    <t>Av. Mariano Melgar Nro. 997</t>
  </si>
  <si>
    <t>MACRO KEH E.I.R.L.</t>
  </si>
  <si>
    <t>Ever Eriberto Rojas Amaro</t>
  </si>
  <si>
    <t>07505536</t>
  </si>
  <si>
    <t>27 de marzo de 2019</t>
  </si>
  <si>
    <t>Jr. Ricardo Palma Nro. 460</t>
  </si>
  <si>
    <t>Jr. Augusto B. Leguía Nro 198</t>
  </si>
  <si>
    <t>FUERZA DE VENTAS EN PRODUCTOS ONLINE E.I.R.L.</t>
  </si>
  <si>
    <t>Raul Edson Tello Leon</t>
  </si>
  <si>
    <t>44275433</t>
  </si>
  <si>
    <t>Mz E7, Lt 49 Ciudad Mariscal Caceres</t>
  </si>
  <si>
    <t>Arturo Denis Perez Caceres</t>
  </si>
  <si>
    <t>Calle 32 Mz R11, Lt 28 AAHH Jose Carlos Mariategui</t>
  </si>
  <si>
    <t>28 de marzo de 2019</t>
  </si>
  <si>
    <t>Yolanda Auristela Pareja Perez De Ballon</t>
  </si>
  <si>
    <t>29671912</t>
  </si>
  <si>
    <t>LUQUE &amp; BALLON COMUNICACIONES S.A.C.</t>
  </si>
  <si>
    <t xml:space="preserve">Av. San Martin Nro 417 </t>
  </si>
  <si>
    <t>Ciudad Nueva Mz 64, Lt 26 B, Cte 16</t>
  </si>
  <si>
    <t>AVILA RIVERA KATERINE MERCEDES</t>
  </si>
  <si>
    <t>Katerine Mercedes Avila Rivera</t>
  </si>
  <si>
    <t>Alexander Von Humboldt</t>
  </si>
  <si>
    <t>03 de abril de 2019</t>
  </si>
  <si>
    <t>Calle La Amistad Mz D, Lt 2  Carr. F. B KM 85.5</t>
  </si>
  <si>
    <t>Junta Vecinal Barrio Unidos S/N</t>
  </si>
  <si>
    <t>Calle Las Camelias Mz V, Lt 13 Dpto 402 - Urb. Miraflores</t>
  </si>
  <si>
    <t>Calle Zela Nro. 751</t>
  </si>
  <si>
    <t>1jegasmartsac@gmail.com</t>
  </si>
  <si>
    <t>Jose Luis Bartolo Cruz</t>
  </si>
  <si>
    <t>41802484</t>
  </si>
  <si>
    <t>Av. Miguel Grau Mz B, Lt 10B Interior 31 Sector Central Manchay distrito de Pachacamac</t>
  </si>
  <si>
    <t>Urb. P. Santa Rosa Sta. Teresa 591</t>
  </si>
  <si>
    <t>La Calle Sigma Mz C - 64 Urb. Juan XXIII, distrito de San Borja - LIMA - LIMA</t>
  </si>
  <si>
    <t>Calle Elias Aguirre 232</t>
  </si>
  <si>
    <t>Betzabeth Jahaida Manyari Rivera</t>
  </si>
  <si>
    <t>Urb. La Alquería Casa 36</t>
  </si>
  <si>
    <t>10 de abril de 2019</t>
  </si>
  <si>
    <t>COMPAÑÍA MERAKI PERU S.A.C.</t>
  </si>
  <si>
    <t>Cesar Augusto Luna Vizcarra</t>
  </si>
  <si>
    <t>42822634</t>
  </si>
  <si>
    <t>Calle Coronel Bustios Nro. 535 Dpto 301</t>
  </si>
  <si>
    <t>MICHAEL NAVARRETE</t>
  </si>
  <si>
    <t>C.H. Alfonso Ugarte Etapa II  Mz C 1,  Lt 17</t>
  </si>
  <si>
    <t>GUTIERREZ CHURATA HENRY FRANCIS</t>
  </si>
  <si>
    <t>Henry Francis Gutierrez Churata</t>
  </si>
  <si>
    <t>71285563</t>
  </si>
  <si>
    <t>Pasaje Las Campanillas Mz 53, Lt 09 Barrio Nicrupampa</t>
  </si>
  <si>
    <t>Barrio Villon Alto Jiron Simon Bolivar Mz 168, Lt 15 Huaraz - Huaraz - Ancash</t>
  </si>
  <si>
    <t xml:space="preserve">Pasaje Julio C. Tello 190 4to . Piso Oficina 4D </t>
  </si>
  <si>
    <t>Los Jacintos Mz D-5 Urb. Miraflores</t>
  </si>
  <si>
    <t>Calle Fernando Belaunde Terry Nro. 2024 - Paimas - Ayabaca - Piura</t>
  </si>
  <si>
    <t>MULTISERVICIOS MOVILES AYACUCHO E.I.R.L.</t>
  </si>
  <si>
    <t>22 de abril de 2019</t>
  </si>
  <si>
    <t>SYSCOM MOVILES E.I.R.L.</t>
  </si>
  <si>
    <t>Av. Pardo Nro. 660A Casco Urbano (Costado De Los Portales)</t>
  </si>
  <si>
    <t>Urb. Nicolas Garatea Mz. 23, Lt. 5</t>
  </si>
  <si>
    <t>Ruth Leon Acuña</t>
  </si>
  <si>
    <t>71388673</t>
  </si>
  <si>
    <t>Asent. H. Villa del mar Mz B, Lt 14</t>
  </si>
  <si>
    <t>Armando Héctor Garay Bernuy</t>
  </si>
  <si>
    <t>24 de abril de 2019</t>
  </si>
  <si>
    <t>04649842</t>
  </si>
  <si>
    <t>APV Jardines de Versalles A18-A</t>
  </si>
  <si>
    <t>04649843</t>
  </si>
  <si>
    <t>Raquel Ramosa Pumacahua Huanaco de Garay</t>
  </si>
  <si>
    <t>SOUTHERN COMUNICATION SERVICES S.A.C.</t>
  </si>
  <si>
    <t>NEGOCIACIONES CISBO S.A.C.</t>
  </si>
  <si>
    <t>Juan Carlos Bouroncle Luna</t>
  </si>
  <si>
    <t xml:space="preserve">09389666 </t>
  </si>
  <si>
    <t xml:space="preserve"> Av. Tupac Amaru Nro. 860 PISO 2 Urb. Santa Leonor</t>
  </si>
  <si>
    <t>Mz. D, Lt. 15 Urb. Los Portales del Golf</t>
  </si>
  <si>
    <t>Sandra Paola Murgia Graham</t>
  </si>
  <si>
    <t>07875399</t>
  </si>
  <si>
    <t>Calle Loreto 302</t>
  </si>
  <si>
    <t>Calle Aluminio 436 Interior 2, Urb. San Isidro</t>
  </si>
  <si>
    <t>29 de abril de 2019</t>
  </si>
  <si>
    <t>C-RIVA S.A.C.</t>
  </si>
  <si>
    <t>Cesar Luis Bellido Quicaño</t>
  </si>
  <si>
    <t>Jr. Tarata Nro 451</t>
  </si>
  <si>
    <t>46347989</t>
  </si>
  <si>
    <t>David Martin Uchasara Avendaño</t>
  </si>
  <si>
    <t>07517347</t>
  </si>
  <si>
    <t>Av. San Luis Nro 393 Dpto 6</t>
  </si>
  <si>
    <t>Julio Javier Hidalgo Montalban</t>
  </si>
  <si>
    <t>C.E. 000882065</t>
  </si>
  <si>
    <t>julio.hidalgo@grupoviatek.com</t>
  </si>
  <si>
    <t>FIBERTEL GROUP S.A.C.</t>
  </si>
  <si>
    <t>Av. Limacpampa Grande N° 510</t>
  </si>
  <si>
    <t>Av. Vidaurrazaga S/N CC Virgen de Copacabana Jose Luis Bustamante y Rivero</t>
  </si>
  <si>
    <t>COMMUNICATIONS AND SYSTEMS DEVELOPMENT S.A.C.</t>
  </si>
  <si>
    <t>comercial@communications.com.pe; dgonzales@communications.com.pe</t>
  </si>
  <si>
    <t>6285710, 6285711</t>
  </si>
  <si>
    <t>DANTE VILLANUEVA</t>
  </si>
  <si>
    <t>Jaimen Alberto Ramos Renteria</t>
  </si>
  <si>
    <t>F&amp;L SOLUCIONES CORPORATIVAS S.R.L.</t>
  </si>
  <si>
    <t>MAGNATEL S.A.C.</t>
  </si>
  <si>
    <t>Francisco Javier Adrianzen Acosta</t>
  </si>
  <si>
    <t>Calle Doctor Carlos Ferreyros Nro 760 Urb. Corpac</t>
  </si>
  <si>
    <t>Calle Mariano Melgar 191 Dpto 101 Urb. Santa Raquel Etapa I</t>
  </si>
  <si>
    <t>COBRA PERU S.A.</t>
  </si>
  <si>
    <t>Calle Amador Merino Reyna Nro. 267 INT. 902 (EDIFICIO PARQUE PLAZA)</t>
  </si>
  <si>
    <t>16 de noviembre de 2019</t>
  </si>
  <si>
    <t>lpasco@cobraperu.com.pe</t>
  </si>
  <si>
    <t>ANA ESPICHAN</t>
  </si>
  <si>
    <t>Pasaje Mariano Melgar 135  - Camana - Camana - Arequipa</t>
  </si>
  <si>
    <t xml:space="preserve">Mz. B, Lt. 19 Dpto. 103 Urb. San Luis </t>
  </si>
  <si>
    <t>21 de mayo de 2019</t>
  </si>
  <si>
    <t>TELECOMUNICACIONES KOMUNIKATTE S.A.C.</t>
  </si>
  <si>
    <t>Maria Elizabeth Vega Goicochea</t>
  </si>
  <si>
    <t>33587574</t>
  </si>
  <si>
    <t>Av. Chachapoyas S/N - P.J. Gonchillo Bajo</t>
  </si>
  <si>
    <t>22 de mayo de 2019</t>
  </si>
  <si>
    <t xml:space="preserve">Av. Boulevard 954 </t>
  </si>
  <si>
    <t>CESAR PASCO</t>
  </si>
  <si>
    <t>Pasaje Holanda  Mz A, Lt 19 - La Ribera (Ultimo Paradero De La Linea 22 B)</t>
  </si>
  <si>
    <t>Juan Manuel Coz Abastos</t>
  </si>
  <si>
    <t>71838004</t>
  </si>
  <si>
    <t>Pasaje Holanda  Mz A, Lt 19 - La Ribera</t>
  </si>
  <si>
    <t>J.M.C. INVERSIONES S.A.C. - J.M.C. INV. S.A.C.</t>
  </si>
  <si>
    <t>CORPORACION BCEL E.I.R.L.</t>
  </si>
  <si>
    <t>Brenda Paola Gonzalez Flores</t>
  </si>
  <si>
    <t>77388606</t>
  </si>
  <si>
    <t>Mz. W, Lt. 41 Urb. San Isidro</t>
  </si>
  <si>
    <t>Urb. San Isidro Etapa I Mz. W, Lt. 41</t>
  </si>
  <si>
    <t>ONBASE</t>
  </si>
  <si>
    <t>23 de mayo de 2019</t>
  </si>
  <si>
    <t>GIL SANCHEZ DANIELA ELIZABETH</t>
  </si>
  <si>
    <t>Daniela Elizabeth Gil Sanchez</t>
  </si>
  <si>
    <t>76756132</t>
  </si>
  <si>
    <t>Calle Los Cocoteros 160 - UPIS San Miguel</t>
  </si>
  <si>
    <t>QUISPE CHUQUIMANTARI GUADALUPE DORIS</t>
  </si>
  <si>
    <t>Guadalupe Doris Quispe Chuquimantari</t>
  </si>
  <si>
    <t>46917177</t>
  </si>
  <si>
    <t>Jr. Manzanos Nro. 1045</t>
  </si>
  <si>
    <t xml:space="preserve"> Av. Brasil 1055 Dpto 1602 Torre A</t>
  </si>
  <si>
    <t>NIKLU E.I.R.L.</t>
  </si>
  <si>
    <t>Cristian Antony Goicochea Carhuatocto</t>
  </si>
  <si>
    <t>47323070</t>
  </si>
  <si>
    <t>Calle Santo Domingo 156 Dpto 3 Urb. Las Brisas</t>
  </si>
  <si>
    <t>Calle Teatro 180 3er Piso Urb. Las Brisas</t>
  </si>
  <si>
    <t>Jr. Angamos Nro. 890 - Bagua Grande - Utcubamba - Amazonas</t>
  </si>
  <si>
    <t>LINEA DIRECTA COMUNICACIONES E.I.R.L.</t>
  </si>
  <si>
    <t>Carlos Alberto Ojeda Verjel</t>
  </si>
  <si>
    <t>Calle Miguel De Cervantes 233 - Urb. La Victoria</t>
  </si>
  <si>
    <t>28 de mayo de 2019</t>
  </si>
  <si>
    <t>Alberto Rafael Cornejo Castillo</t>
  </si>
  <si>
    <t>18088962</t>
  </si>
  <si>
    <t>Calle Martinez De Compañon Nro. 418 Urb. San Andres II Etapa</t>
  </si>
  <si>
    <t>29 de mayo de 2019</t>
  </si>
  <si>
    <t>Dpto. 401 Urb. Palmeras Del Golf Mz. J, Lt. 14</t>
  </si>
  <si>
    <t>C&amp;R PROYECTOS DEL NORTE S.A.C.</t>
  </si>
  <si>
    <t>Falta enviar formato poder</t>
  </si>
  <si>
    <t>DACTelco TPI</t>
  </si>
  <si>
    <t>INVERSIONES GRIFICON S.R.L.</t>
  </si>
  <si>
    <t>Marco Antonio Nicasio Coronel Sal Y Rosas</t>
  </si>
  <si>
    <t>09600303</t>
  </si>
  <si>
    <t>Pj. San Martin Mz. D, Lt. 18 Urb. Panamericana Norte (Costado Del Poder Judicial Cono Norte)</t>
  </si>
  <si>
    <t>30 de mayo de 2019</t>
  </si>
  <si>
    <t>Calle Cruz Del Sur 145 - Urb. Portada Del Sol</t>
  </si>
  <si>
    <t>Gina Rojas Ramirez</t>
  </si>
  <si>
    <t>08139728</t>
  </si>
  <si>
    <t>ABCDEFGHJKLMNORTUVWYZ</t>
  </si>
  <si>
    <r>
      <t>ABCDEFGHJKLMNORTUVW</t>
    </r>
    <r>
      <rPr>
        <b/>
        <sz val="8"/>
        <color rgb="FFFF0000"/>
        <rFont val="Arial"/>
        <family val="2"/>
      </rPr>
      <t>X</t>
    </r>
    <r>
      <rPr>
        <sz val="8"/>
        <color theme="1"/>
        <rFont val="Arial"/>
        <family val="2"/>
      </rPr>
      <t>YZ</t>
    </r>
  </si>
  <si>
    <t xml:space="preserve">SINERGIA 100 S.R.L. </t>
  </si>
  <si>
    <t xml:space="preserve">Av. Peru 3918 Urb. Peru
</t>
  </si>
  <si>
    <t>Jr. Bartolome Ruiz 249 Urb. Valle Hermoso</t>
  </si>
  <si>
    <t>Alida Cotrina Silva</t>
  </si>
  <si>
    <t xml:space="preserve">JORGE RICHLE   </t>
  </si>
  <si>
    <t>DITOTAND TELECOMUNICACIONES S.A.C.</t>
  </si>
  <si>
    <t>LUCITEL E.I.R.L.</t>
  </si>
  <si>
    <t>Patricia Alarcon Gamboa</t>
  </si>
  <si>
    <t>10055604</t>
  </si>
  <si>
    <t xml:space="preserve"> Av. 1 De Mayo Nro. 1699 Urb. Nocheto</t>
  </si>
  <si>
    <t>Calle La Española Nro.159 - Dpto.201 -Urbanizacion Las Lomas</t>
  </si>
  <si>
    <t>Carlos Emilio Chachi Villaizan</t>
  </si>
  <si>
    <t>CONSORCIO 5A COMUNICACIONES E.I.R.L.</t>
  </si>
  <si>
    <t>11223216</t>
  </si>
  <si>
    <t>Calle Cruz Verde 322</t>
  </si>
  <si>
    <t>Norman Darling Jaen Alfaro</t>
  </si>
  <si>
    <t>Calle Bayoneta 790 Centro Historico</t>
  </si>
  <si>
    <t>41248371</t>
  </si>
  <si>
    <t>10612223</t>
  </si>
  <si>
    <t>CLAVETEL S.A.C.</t>
  </si>
  <si>
    <t>Carmen Veronica Gotelli Arbulu</t>
  </si>
  <si>
    <t>08134195</t>
  </si>
  <si>
    <t>Calle San Rodolfo 6236 Urb. Santa Luisa Et. Dos</t>
  </si>
  <si>
    <t>Av. Universitaria 4548 Blok B Dpto. 401 Urb. Parque De Villasol II Etapa</t>
  </si>
  <si>
    <t>Mariana Purizaca De La Madrid</t>
  </si>
  <si>
    <t>02605077</t>
  </si>
  <si>
    <t>M &amp; J INVERSIONISTAS S.R.L.</t>
  </si>
  <si>
    <t>Manuel Lizandro Carrasco Meza</t>
  </si>
  <si>
    <t>08311574</t>
  </si>
  <si>
    <t>Calle Francisca Zubiaga Nro. 273 Urb. Maranga ET. Cuatro</t>
  </si>
  <si>
    <t>03 de junio de 2019</t>
  </si>
  <si>
    <t>04 de junio de 2019</t>
  </si>
  <si>
    <t>05 de junio de 2019</t>
  </si>
  <si>
    <t>Elizabeth Tolentino Diaz</t>
  </si>
  <si>
    <t>EMPRESA DE TRANSPORTE Y TELECOMUNICACIONES NOA SAC.</t>
  </si>
  <si>
    <t>Liz Rene Huaman Reyes</t>
  </si>
  <si>
    <t>43072026</t>
  </si>
  <si>
    <t>Av. Del Pangao Nro. 640</t>
  </si>
  <si>
    <t>07 de junio de 2019</t>
  </si>
  <si>
    <t>AA.HH. Los Angeles Mz. A, Lt. 9</t>
  </si>
  <si>
    <t>COMMUNICATIONS AND SYSTEMS DEVELOPM</t>
  </si>
  <si>
    <t>ADMINISTRACION DE NEGOCIOS Y RIESGOS SAC</t>
  </si>
  <si>
    <t>DT PROYECTOS S.A.C</t>
  </si>
  <si>
    <t>INSERTEL SRL</t>
  </si>
  <si>
    <t>INVERSIONES EN SERVICIOS DIVERSOS S</t>
  </si>
  <si>
    <t>QUANTA SERVICES PERU S.A.C</t>
  </si>
  <si>
    <t>REDSAT SAC.</t>
  </si>
  <si>
    <t>DACTelco Mercado Residencial / movil</t>
  </si>
  <si>
    <t>80044869</t>
  </si>
  <si>
    <t>41170308</t>
  </si>
  <si>
    <t>Cesar Arana Caceda</t>
  </si>
  <si>
    <t>Av. Giraldez Nro. 274 Int. S29 (Altura de Jr. Amazonas)</t>
  </si>
  <si>
    <t>11 de junio de 2019</t>
  </si>
  <si>
    <t>MCELL S.R.L.</t>
  </si>
  <si>
    <t>Jr. Tacna Norta 149 Interior 2</t>
  </si>
  <si>
    <t>Rosario  Huaman Brocos</t>
  </si>
  <si>
    <t>46703801</t>
  </si>
  <si>
    <t>Jr. Miller 386</t>
  </si>
  <si>
    <t>BUSINESS GROUP C &amp; STEL E.I.R.L.</t>
  </si>
  <si>
    <t>ANEXO "J" MODIFICADO</t>
  </si>
  <si>
    <t>Se envió</t>
  </si>
  <si>
    <t>12 de junio de 2019</t>
  </si>
  <si>
    <t>Rosa Marissa Rua Castro</t>
  </si>
  <si>
    <t>Av. Alfredo Mendiola Condominio Las Torres De Los Olivos Nro. 6821 Dpto 503 Otr. Bloc k</t>
  </si>
  <si>
    <t>Mz. D, Lt. 31, Sector El Nazareno</t>
  </si>
  <si>
    <t>CHUYA INVERSIONES S.R.L.</t>
  </si>
  <si>
    <t>MORAGATEL S.A.C.</t>
  </si>
  <si>
    <t>Antonio Delgado Moraga</t>
  </si>
  <si>
    <t>13 de junio de 2019</t>
  </si>
  <si>
    <t>CE 001233004</t>
  </si>
  <si>
    <t>Carolina Nuñez Astupiña</t>
  </si>
  <si>
    <t>Jr. Ayacucho 861 Las Moreras</t>
  </si>
  <si>
    <t>ANEXO "U" MODIFICADO</t>
  </si>
  <si>
    <t>Jr. Francisco De Zela 2575</t>
  </si>
  <si>
    <t>Niltton Rafael Nuñez Noriega</t>
  </si>
  <si>
    <t>71971456</t>
  </si>
  <si>
    <t>SOCIOS ONLINE S.A.S SUCURSAL DEL PERU</t>
  </si>
  <si>
    <t>Rocio Cecilia Tohara Nakaza</t>
  </si>
  <si>
    <t>07863315</t>
  </si>
  <si>
    <t xml:space="preserve">Calle  Juana  Alarco  de  Dammert  Nro 278  Urbanizacion America </t>
  </si>
  <si>
    <t>14 de junio de 2019</t>
  </si>
  <si>
    <t>No abono garantía</t>
  </si>
  <si>
    <t>ADVISOR COMPANY S.A.C.</t>
  </si>
  <si>
    <t>18 de junio de 2019</t>
  </si>
  <si>
    <t>Roberto Jesus Pereda Urbina</t>
  </si>
  <si>
    <t>40426958</t>
  </si>
  <si>
    <t>Calle Javier Heraud N° 641 - Urb. Palermo</t>
  </si>
  <si>
    <t>CONECTAR TELECOMUNICACIONES S.A.C.</t>
  </si>
  <si>
    <t>Jorge Luis Salmon Villaran</t>
  </si>
  <si>
    <t>Malecon Grau 285 Dpto 806</t>
  </si>
  <si>
    <t>MILLENIUM ASOCIADOS E.I.R.L.</t>
  </si>
  <si>
    <t>20 de junio de 2019</t>
  </si>
  <si>
    <t>Victor Arturo Alvarado Salazar</t>
  </si>
  <si>
    <t>43009353</t>
  </si>
  <si>
    <t>Calle Los Faiques 287  Urb. Santa Victoria</t>
  </si>
  <si>
    <t>Calle Alfonso Ugarte 1431</t>
  </si>
  <si>
    <t>RECEPCIONADO ANEXO "J" 21.06.2019</t>
  </si>
  <si>
    <t>MEZA ZAVALA VILMA LUZ</t>
  </si>
  <si>
    <t>Vilma Luz Meza Zavala</t>
  </si>
  <si>
    <t>21087910</t>
  </si>
  <si>
    <t>Jr. Tarma 196</t>
  </si>
  <si>
    <t>San Jeronimo de Tunan</t>
  </si>
  <si>
    <t>21 de junio de 2019</t>
  </si>
  <si>
    <t>Alexandra Jesús Rodriguez Lara</t>
  </si>
  <si>
    <t>41883014</t>
  </si>
  <si>
    <t>Calle San Martin Nro. 1439 Jaén - Jaén - Cajamarca</t>
  </si>
  <si>
    <t>Jaén</t>
  </si>
  <si>
    <t>Maria Veronica Valdivia Torres</t>
  </si>
  <si>
    <t>45646527</t>
  </si>
  <si>
    <t>Jr. Tumbes 747</t>
  </si>
  <si>
    <t>27 de junio de 2019</t>
  </si>
  <si>
    <t>Sí</t>
  </si>
  <si>
    <t>Marcos Enrique Vela Alvarez</t>
  </si>
  <si>
    <t>41460138</t>
  </si>
  <si>
    <t>Urb. Residencial ASIS ZN B, MZ D, LT 14</t>
  </si>
  <si>
    <t>JORGE GONZALES</t>
  </si>
  <si>
    <t>VALTOR COMUNICACIONES S.R.L.</t>
  </si>
  <si>
    <t>Carretera Nicolas Ayllon Km 7.5 Int. 105.  CC Plaza Vitarte Block A N° 105</t>
  </si>
  <si>
    <t>Carretera Nicolas Ayllon KM 7.5 Int. 105.  CC Plaza Vitarte Block A N°105</t>
  </si>
  <si>
    <t>WILBERT ALONSO RIVAS MANAY</t>
  </si>
  <si>
    <t xml:space="preserve"> CAL.LUIS ORBEGOSO NRO. 121 URB. REMIGIO SILVA (CRUCE CON AV. BELAUNDE.)</t>
  </si>
  <si>
    <t>d9998513@claro.com.pe</t>
  </si>
  <si>
    <t>Calle LUIS ORBEGOSO NRO. 121 URB. REMIGIO SILVA (CRUCE CON AV. BELAUNDE.)</t>
  </si>
  <si>
    <t>Walter Javier Abarca Fernandez</t>
  </si>
  <si>
    <t>40319795</t>
  </si>
  <si>
    <t>Felipe Alberto Villada Vargas</t>
  </si>
  <si>
    <t>CE 001387986</t>
  </si>
  <si>
    <t>Malecon Bertolotto  Nro. 610 Dpto. 1103</t>
  </si>
  <si>
    <t>CE 001472000</t>
  </si>
  <si>
    <t>Johanna Patricia Posso  Tovar</t>
  </si>
  <si>
    <t>04 de julio de 2019</t>
  </si>
  <si>
    <t>STECWIC CALL E.I.R.L.</t>
  </si>
  <si>
    <t>Juan José Villanueva Plasencia</t>
  </si>
  <si>
    <t>Av. César Canevaro1529 Torre 1 Dpto.401</t>
  </si>
  <si>
    <t>05 de julio de 2019</t>
  </si>
  <si>
    <t>Candy Vanessa Ugas Canevaro De Villanueva</t>
  </si>
  <si>
    <t>Av. César Canevaro 1529 Torre 1 Dpto.401</t>
  </si>
  <si>
    <t>INVERSIONES SMAR MOVILES E.I.R.L.</t>
  </si>
  <si>
    <t>Saul Marmolejo Anaya</t>
  </si>
  <si>
    <t>Av. Tupac Amaru Nro. 6 Pblo. San Francisco (Cost. del Puente)</t>
  </si>
  <si>
    <t>08 de julio de 2019</t>
  </si>
  <si>
    <t>Jr. La Paz Pueblo Ccatun Rumi Mz E, Lt 2</t>
  </si>
  <si>
    <t>RED FACTOR S.A.C.</t>
  </si>
  <si>
    <t>Walter Jose Guzman Gonzales</t>
  </si>
  <si>
    <t>08761042</t>
  </si>
  <si>
    <t>Av. Mariscal Oscar R. Benavides 2509 Urb. Los Cipreces</t>
  </si>
  <si>
    <t>Jose Miguel Davila Salas</t>
  </si>
  <si>
    <t>08735376</t>
  </si>
  <si>
    <t>Av. Padre Urraca 135 Dpto. 303 B</t>
  </si>
  <si>
    <t>Haydee Ccopa Munares</t>
  </si>
  <si>
    <t>06211123</t>
  </si>
  <si>
    <t>Lucila Milagros Fausta Mere Bendrell</t>
  </si>
  <si>
    <t>06647359</t>
  </si>
  <si>
    <t>Calle Sta. Lucia Mz G1, Lt 4, 3RA ETAPA, Los Cedros De Villa - Chorrillos - Lima - Lima</t>
  </si>
  <si>
    <t>Calle Santa Lucia Mz G1, Lt 4, 3RA ETAPA, Los Cedros De Villa - Chorrillos - Lima - Lima</t>
  </si>
  <si>
    <t>COMUNICACIONES F&amp;M SAN MIGUEL S.C.R.L.</t>
  </si>
  <si>
    <t>Gustavo Quinciño Mallqui Ramos</t>
  </si>
  <si>
    <t>43427952</t>
  </si>
  <si>
    <t>Jr. Huascaran Nro. 501 (A 2 Cuadras de Pedagogico Publico Juliaca)</t>
  </si>
  <si>
    <t>09 de julio de 2019</t>
  </si>
  <si>
    <t>jorgesalmonvillaran@gmail.com</t>
  </si>
  <si>
    <t>Calle Sabandia OF. N° 6 Mz F, Lt 16 C.P. El Pedregal</t>
  </si>
  <si>
    <t>12 de julio de 2019</t>
  </si>
  <si>
    <t>Samuel Pastor</t>
  </si>
  <si>
    <t>GINO CATERIANO</t>
  </si>
  <si>
    <t>DISTRIBUCIONES ADRIANA PERU IMPORT E.I.R.L.</t>
  </si>
  <si>
    <t>11 de agosto de 2019</t>
  </si>
  <si>
    <t>Luis Alberto Loaiza Dueñas</t>
  </si>
  <si>
    <t>SERVICIOS CALLCOM S.A.C.</t>
  </si>
  <si>
    <t>Av. La Costanera Nro. 2810 INT. 507 Urb. Miramar</t>
  </si>
  <si>
    <t>16 de Julio de 2019</t>
  </si>
  <si>
    <t>Diego Kiyoaki Ruiz Urbano</t>
  </si>
  <si>
    <t>Pje. Tumay 185 Urb. La Viñita</t>
  </si>
  <si>
    <t>Calle Los Cocoteros Nro. 430 Int. 106 Urb. El Golf</t>
  </si>
  <si>
    <t>Calle Colombia 111 Dpto. 101 Urb. El Recreo - TRUJILLO</t>
  </si>
  <si>
    <t>Av. Saenz Peña Roque Nro. 739</t>
  </si>
  <si>
    <t>M &amp; M STEL E.I.R.L.</t>
  </si>
  <si>
    <t>Daniela Mercedes Medina Mendoza</t>
  </si>
  <si>
    <t>72366905</t>
  </si>
  <si>
    <t>Mz F, Lt 43 Urb. Casuarinas III Etapa</t>
  </si>
  <si>
    <t>23 de julio de 2019</t>
  </si>
  <si>
    <t>Lizeth Elynor Medina Mendoza</t>
  </si>
  <si>
    <t>42133049</t>
  </si>
  <si>
    <t>Urb. Casuarinas 6ta Etapa Mz H, Lt 15</t>
  </si>
  <si>
    <t>DACCOM CONECTING E.I.R.L.</t>
  </si>
  <si>
    <t>Victor Augusto Perez Saldarriaga</t>
  </si>
  <si>
    <t>45384891</t>
  </si>
  <si>
    <t>Mz D4, Lt 05 Urb. Piura II Etapa</t>
  </si>
  <si>
    <t>Claudia Milagros Negrini Castillo</t>
  </si>
  <si>
    <t>46707422</t>
  </si>
  <si>
    <t>Calle 02 1750 Urb. Piura Etapa II Mz. D4, Lt. 05</t>
  </si>
  <si>
    <t>KAI REPRESENTACIONES E.I.R.L.</t>
  </si>
  <si>
    <t>Calle Las Begonias 236  Dpto. 201 Urb. Sta. Edelmira</t>
  </si>
  <si>
    <t>25 de julio de 2019</t>
  </si>
  <si>
    <t>18085161</t>
  </si>
  <si>
    <t>Calle Las Begonias 236  Dpto. 101 Urb. Sta. Edelmira</t>
  </si>
  <si>
    <t>Horacio Alfredo Castro Cardenas</t>
  </si>
  <si>
    <t>C.E. 001576897</t>
  </si>
  <si>
    <t>LEON DE LA CRUZ FELIPE ALFREDO</t>
  </si>
  <si>
    <t>Felipe Alfredo Leon De La Cruz</t>
  </si>
  <si>
    <t>45125810</t>
  </si>
  <si>
    <t xml:space="preserve">Urb. El Carmen Mz. 17 Lt. 14 </t>
  </si>
  <si>
    <t>26 de julio de 2019</t>
  </si>
  <si>
    <t>SÍ</t>
  </si>
  <si>
    <t>CORPORATIVO CAPLATEC E.I.R.L.</t>
  </si>
  <si>
    <t>Ayde Capcha Laureano</t>
  </si>
  <si>
    <t>46608567</t>
  </si>
  <si>
    <t>Jr. Aguilar 367</t>
  </si>
  <si>
    <t>30 de julio de 2019</t>
  </si>
  <si>
    <t>Randy Stephen Bautista Ampuero</t>
  </si>
  <si>
    <t>43340460</t>
  </si>
  <si>
    <t xml:space="preserve">BCD ASOCIADOS S.A.C. </t>
  </si>
  <si>
    <t>Natalia Kelly Cotrina Chavez</t>
  </si>
  <si>
    <t>Av. Francisco Bolognesi  Nro. 549</t>
  </si>
  <si>
    <t>48017387</t>
  </si>
  <si>
    <t>02 de agosto de 2019</t>
  </si>
  <si>
    <t>Jr. Pinar Del Rio 2524</t>
  </si>
  <si>
    <t>Contrato x el Stream</t>
  </si>
  <si>
    <t>Jose Miguel Rivas Manay</t>
  </si>
  <si>
    <t>42343318</t>
  </si>
  <si>
    <t>70024327</t>
  </si>
  <si>
    <t>Sofia Coaguila Caso</t>
  </si>
  <si>
    <t>Mz. P5, Lt 17 APV. Villa Moquegua (3 Cdras de la Plaza de San Antonio)</t>
  </si>
  <si>
    <t>05 de agosto de 2019</t>
  </si>
  <si>
    <t>Elizabeth Patricia Coaguila Caso</t>
  </si>
  <si>
    <t>71534106</t>
  </si>
  <si>
    <t>Asociación Villa Moquegua Mz  P-5, Lt 17, San Antonio</t>
  </si>
  <si>
    <t>Av. 28 De Julio Nro. 510 Vallecito</t>
  </si>
  <si>
    <t>TELECOMUNICACIONES MACALOPU &amp; ASOCIADOS E.I.R.L</t>
  </si>
  <si>
    <t>40866637</t>
  </si>
  <si>
    <t>07 de agosto de 2019</t>
  </si>
  <si>
    <t>Calle Francisco Gonzales Burga Nro. 342</t>
  </si>
  <si>
    <t>Calle Luis Heysen Nro. 171 Indoamerica</t>
  </si>
  <si>
    <t>GRUPO KAIROS L &amp; M E.I.R.L.</t>
  </si>
  <si>
    <t>Melissa Yuliana Saenz Marroquin</t>
  </si>
  <si>
    <t>47826624</t>
  </si>
  <si>
    <t>Mz. 02, Lt. 12 A.H. Las Flores (Calle Los Claveles)</t>
  </si>
  <si>
    <t>Observada</t>
  </si>
  <si>
    <t>08 de agosto de 2019</t>
  </si>
  <si>
    <t>12 de agosto de 2019</t>
  </si>
  <si>
    <t>MADITEL GROUP E.I.R.L.</t>
  </si>
  <si>
    <t>Maria Georgina Cotrina Chavez De Alarcón</t>
  </si>
  <si>
    <t>77233197</t>
  </si>
  <si>
    <t>Jr. Serafin Filomeno S/N (C5 frente a la cooperativa Santo Cristo)</t>
  </si>
  <si>
    <t>Jr. Dos de Mayo 1108, Moyobamba, Moyobamba, San Martín.</t>
  </si>
  <si>
    <t>Dilmer Alarcon Bustamante</t>
  </si>
  <si>
    <t>46663713</t>
  </si>
  <si>
    <t>emyrick@dimerasac.com</t>
  </si>
  <si>
    <t>Carlos Alberto Vilchez Yangali</t>
  </si>
  <si>
    <t>Agustin Caupper Nro. 301</t>
  </si>
  <si>
    <t>15 de agosto de 2019</t>
  </si>
  <si>
    <t>Jr. Agustin Cauper Nro. 301</t>
  </si>
  <si>
    <t>ELVIS CARRUITERO</t>
  </si>
  <si>
    <t>ABCDEFGHIJKLNORTUVWXYZ</t>
  </si>
  <si>
    <t xml:space="preserve">Calle General Murillo N° 240 Urb. La Campiña Zona 4 </t>
  </si>
  <si>
    <t>luzmary@cetelaqp.com</t>
  </si>
  <si>
    <t>45953995</t>
  </si>
  <si>
    <t>SANTOS VELA ELVIS HENRY</t>
  </si>
  <si>
    <t>Elvis Henry Santos Vela</t>
  </si>
  <si>
    <t>Jr. 7 de Junio 634</t>
  </si>
  <si>
    <t>VILCHEZ YANGALI CARLOS ALBERTO</t>
  </si>
  <si>
    <t>22 de agosto de 2019</t>
  </si>
  <si>
    <t>ILIT INTERNATIONAL S.A.C.</t>
  </si>
  <si>
    <t>Julio Cesar Toledo Zamudio</t>
  </si>
  <si>
    <t>Jr. Los Higos Mz. A Lt. 7 Urb. El Paraiso</t>
  </si>
  <si>
    <t>Beatriz Milagros Dionisio Padilla</t>
  </si>
  <si>
    <t>Mz. B1  Lt 1 Piso 2 Asoc.  Juan Linares Rojas</t>
  </si>
  <si>
    <t>Elisa Figueroa Sampertegui</t>
  </si>
  <si>
    <t>Jr. Desamparados 2068 Barrio Santa Elena</t>
  </si>
  <si>
    <t>PAULO CESAR LEZAMETA</t>
  </si>
  <si>
    <t>FELCOM IMPORTACIONES S.A.C.</t>
  </si>
  <si>
    <t>Av. De Los Heroes Nro. 252B Barrio San Sebastian (Frente al Colegio San Ramon)</t>
  </si>
  <si>
    <t>RY ASESORES LEGALES Y FINANCIEROS S.A.C.</t>
  </si>
  <si>
    <t>Peggy Ruth Rodriguez Maldonado</t>
  </si>
  <si>
    <t>Mz. C Lt. 08 Asociacion Las Margaritas</t>
  </si>
  <si>
    <t>23 de agosto de 2019</t>
  </si>
  <si>
    <t>ABCDEFGHIJKLMNORTUVWXYZ</t>
  </si>
  <si>
    <t>RC SOLUCIONES MOVILES E.I.R.L.</t>
  </si>
  <si>
    <t>Yesica Carlos Falcon</t>
  </si>
  <si>
    <t>Jr. Cinco Mz G, Lt 03 FONAVI I Paucarbambilla</t>
  </si>
  <si>
    <t>Jr. Cinco Mz G, Lt 03 FONAVI I</t>
  </si>
  <si>
    <t>VELAZCO CASTAÑEDA FRANK MORGAN</t>
  </si>
  <si>
    <t>Frank Morgan Velazco Castañeda</t>
  </si>
  <si>
    <t>Alto Ilo San Pedro Mz. N Lt. 17</t>
  </si>
  <si>
    <t>28 de agosto de 2019</t>
  </si>
  <si>
    <t>Adan Esmundo Castañeda Aliaga</t>
  </si>
  <si>
    <t>UPIS Villa San Luis Mz. M Lt. 44 I ETAPA</t>
  </si>
  <si>
    <t>Rosa Angelica Bazan Melendez</t>
  </si>
  <si>
    <t>ADRIANA RAMOS</t>
  </si>
  <si>
    <t>PREMIUN SALES CHANNEL S.A.C</t>
  </si>
  <si>
    <t>Genderson Miguel Grandez Torres</t>
  </si>
  <si>
    <t>09850187</t>
  </si>
  <si>
    <t>Calle La Florida 269</t>
  </si>
  <si>
    <t>Calle la Florida 269 Chacarilla De Santa Cruz</t>
  </si>
  <si>
    <t>LIMA CALL ASSISTANT E.I.R.L.</t>
  </si>
  <si>
    <t>Carla Ivette Porras Melgar</t>
  </si>
  <si>
    <t>43518643</t>
  </si>
  <si>
    <t>Calle Los Rubies Mz L, Lt 10, Urb. San Eulogio</t>
  </si>
  <si>
    <t>02 de setiembre de 2019</t>
  </si>
  <si>
    <t>ASENCIOS VALENCIA MIKI EZEQUIEL</t>
  </si>
  <si>
    <t>Miki Ezequiel Asencios Valencia</t>
  </si>
  <si>
    <t>Jr. San Martin 1010 Cent. Huari</t>
  </si>
  <si>
    <t xml:space="preserve">Caserio Cachichinan S/N </t>
  </si>
  <si>
    <t>Elfi Palma Acosta</t>
  </si>
  <si>
    <t>Av. La Salle Nro. 185 Int. 2-11</t>
  </si>
  <si>
    <t>v. 31.10.2018</t>
  </si>
  <si>
    <t>elfi.palma@nizasur.pe</t>
  </si>
  <si>
    <t>054-247337</t>
  </si>
  <si>
    <t>Actualizacion V 31.10.2018</t>
  </si>
  <si>
    <t>gerencia@tumbacafre-peru.com</t>
  </si>
  <si>
    <t>SOLUCIONES Y SERVICIOS MULTIPLES PERU S.A.C. - SOLSER PERU S.A.C.</t>
  </si>
  <si>
    <t>Manuel Jesús Ortiz Retamozo</t>
  </si>
  <si>
    <t>Urb. Casa Lago San Jose Quinta 3 B-4</t>
  </si>
  <si>
    <t>Cercado de Arequipa</t>
  </si>
  <si>
    <t>manuelortiz@solserperu.com</t>
  </si>
  <si>
    <t>Calle Hipolito Unanue 125, Urb. La Victoria</t>
  </si>
  <si>
    <t>fernando.zuazo@solucioneslyf.com</t>
  </si>
  <si>
    <t>46838270</t>
  </si>
  <si>
    <t>40358684</t>
  </si>
  <si>
    <t>43756352</t>
  </si>
  <si>
    <t>77150115</t>
  </si>
  <si>
    <t>MOVILNETCOM S.A.C.</t>
  </si>
  <si>
    <t>Francisco Amadeo Chappa Vicuña</t>
  </si>
  <si>
    <t>08467955</t>
  </si>
  <si>
    <t>Calle Porta 715 Dpto. 301</t>
  </si>
  <si>
    <t>05 de setiembre de 2019</t>
  </si>
  <si>
    <t>Av. 28 de Julio 553 Dpro. D</t>
  </si>
  <si>
    <t>Richard Castillon Fabian</t>
  </si>
  <si>
    <t>09604064</t>
  </si>
  <si>
    <t>ITC TELECOMMUNICATIONS SOCIEDAD ANONIMA CERRADA - ITC TELECOM S.A.C.</t>
  </si>
  <si>
    <t>Av. Francisco Canaval y Moreyra Nro. 385 INT.1 Urb.Santa Ana (Piso 10, Francisco Canaval y Moreyra)</t>
  </si>
  <si>
    <t>Av. Canaval y Moreyra Nro 385 Piso 10</t>
  </si>
  <si>
    <t>Norma Aime Elescano Dominguez</t>
  </si>
  <si>
    <t>09616527</t>
  </si>
  <si>
    <t>11 de setiembre de 2019</t>
  </si>
  <si>
    <t>TELECOMBCN E.I.R.L.</t>
  </si>
  <si>
    <t>Martin Ernesto Ochoa Barriga</t>
  </si>
  <si>
    <t>40644065</t>
  </si>
  <si>
    <t>Calle Santo Domingo Nro. 406 Urb. Monserrate</t>
  </si>
  <si>
    <t>Calle Tacna 685</t>
  </si>
  <si>
    <t xml:space="preserve">Actualizacion V 31.10.2018 </t>
  </si>
  <si>
    <t>Calle Presbiterio Andía 580  1er piso</t>
  </si>
  <si>
    <t>Av. Conde de Lemos, Edificio 3 Mz A Lt 1. , Callao – Callao</t>
  </si>
  <si>
    <t>WEDUARDO@GMAIL.COM // G9992815@claro.com.pe</t>
  </si>
  <si>
    <t>Av. San Martin Nro. 417</t>
  </si>
  <si>
    <t>usur.moquegua@gmail.com // D99931986@claro.com.pe</t>
  </si>
  <si>
    <t xml:space="preserve">Asociación Los Angeles del Sur Mz B Lote 8 </t>
  </si>
  <si>
    <t>samuelbartra@zarbarsac.com // javierdiaz@zarbarsac.com</t>
  </si>
  <si>
    <t>11075105</t>
  </si>
  <si>
    <t>11090360</t>
  </si>
  <si>
    <t>11175484</t>
  </si>
  <si>
    <t>NEGOCIOS SERCA E.I.R.L.</t>
  </si>
  <si>
    <t>Luis Alberto Sernaque Cajusol</t>
  </si>
  <si>
    <t>42724790</t>
  </si>
  <si>
    <t>Av. Tacna 1065</t>
  </si>
  <si>
    <t>Calle 24 De Marzo 250 U.V. San Juan Bosco</t>
  </si>
  <si>
    <t>12 de setiembre de 2019</t>
  </si>
  <si>
    <t>TELGEST S.A.C.</t>
  </si>
  <si>
    <t>Juan Antonio Calderon Guerrero</t>
  </si>
  <si>
    <t>43349039</t>
  </si>
  <si>
    <t>Pasaje Primero De Mayo 190</t>
  </si>
  <si>
    <t>16 de setiembre de 2019</t>
  </si>
  <si>
    <t>Calle Micaela Bastidas 388 Urb. Maranga</t>
  </si>
  <si>
    <t>Luz Rocio Ynfantas Quispe</t>
  </si>
  <si>
    <t>07970314</t>
  </si>
  <si>
    <t>PERMANENCIA EN TELECOMUNICACIONES S.A.C.</t>
  </si>
  <si>
    <t>80170083</t>
  </si>
  <si>
    <t>INVERSIONES TELEMI S.A.C.</t>
  </si>
  <si>
    <t>Mileisy Diana Balvis Gonzales</t>
  </si>
  <si>
    <t>48342093</t>
  </si>
  <si>
    <t>Jr. Libertad Nro. 443 P.J. El Progreso</t>
  </si>
  <si>
    <t>17 de setiembre de 2019</t>
  </si>
  <si>
    <t>Manuel Salvador Pozo Astocondor</t>
  </si>
  <si>
    <t>40417938</t>
  </si>
  <si>
    <t xml:space="preserve"> Calle Mariano Moreno Nro. 1392</t>
  </si>
  <si>
    <t>Urb. Los Cipreses Mz. F, Lt 12 - NUEVO CHIMBOTE - SANTA - ANCASH</t>
  </si>
  <si>
    <t>VECTOR SOFTWARE FACTORY PERU - SUCURSAL DE PERU</t>
  </si>
  <si>
    <t>Calle Dean  Valdivia Nro. 243 INT. 601 Urb. Jardin</t>
  </si>
  <si>
    <t>Psje. Felipe Pardo y Aliaga 172 Urb. Villa Los Angeles</t>
  </si>
  <si>
    <t>GIAA SOLUTION S.A.C.</t>
  </si>
  <si>
    <t>Calle Ayuntamientos 212 - Urb. Villa De Fatima</t>
  </si>
  <si>
    <t>LIVAQUE ROSAS PERLA LOURDES</t>
  </si>
  <si>
    <t>Perla Lourdes Livaque Rosas</t>
  </si>
  <si>
    <t>19 de setiembre de 2019</t>
  </si>
  <si>
    <t>Alejandro Martin Vasquez Peralta</t>
  </si>
  <si>
    <t>43141236</t>
  </si>
  <si>
    <t>18 de setiembre de 2019</t>
  </si>
  <si>
    <t>45074562</t>
  </si>
  <si>
    <t>Jr. Dos De Mayo 1165 Barrio Pueblo Nuevo</t>
  </si>
  <si>
    <t>GRUPO FOPI E.I.R.L.</t>
  </si>
  <si>
    <t>Eric Omar Cahua Cordova</t>
  </si>
  <si>
    <t>41114019</t>
  </si>
  <si>
    <t>Av. Pachacutec Mz. R Lt. 12</t>
  </si>
  <si>
    <t>Pachacutec</t>
  </si>
  <si>
    <t>Omar Antonio Cahua Cordova</t>
  </si>
  <si>
    <t>43518678</t>
  </si>
  <si>
    <t>YAEM MAS MOVIL S.C.R.L.</t>
  </si>
  <si>
    <t>Yaser Sadam Salazar Apaza</t>
  </si>
  <si>
    <t>47530589</t>
  </si>
  <si>
    <t>Jr. San Martin BLQ H TDA 01 - Cercado</t>
  </si>
  <si>
    <t>20 de setiembre de 2019</t>
  </si>
  <si>
    <t>Jr. San Martin 332 H - 1</t>
  </si>
  <si>
    <t>CIA ARTEFACT ROSITA S.A.C.</t>
  </si>
  <si>
    <t>Rosa Doris Zamora Perez</t>
  </si>
  <si>
    <t>21509463</t>
  </si>
  <si>
    <t>Caserio Casablanca Mz M, Lt 14</t>
  </si>
  <si>
    <t>Residencial El Huerto Mz A, Lt 11</t>
  </si>
  <si>
    <t>GRAKAT TELEMOVIL E.I.R.L. - GRAKTEL E.I.R.L.</t>
  </si>
  <si>
    <t>Residencial Heroes Del Cenepa 11 - Block B-03 Dpto 302</t>
  </si>
  <si>
    <t>23 de setiembre de 2019</t>
  </si>
  <si>
    <t>Delia Vilma Castillo Rocillo</t>
  </si>
  <si>
    <t>00240695</t>
  </si>
  <si>
    <t xml:space="preserve">Jr. Ancash 239 </t>
  </si>
  <si>
    <t>Corrales</t>
  </si>
  <si>
    <t>OMAR GUERRERO</t>
  </si>
  <si>
    <t>Edison Reategui Arevalo</t>
  </si>
  <si>
    <t>Calle Recreo 143</t>
  </si>
  <si>
    <t>MLC. Manaos 341</t>
  </si>
  <si>
    <t>Criselda Cayllahua Yauris</t>
  </si>
  <si>
    <t>44373700</t>
  </si>
  <si>
    <t>Diana Carolina Eneque Manayay</t>
  </si>
  <si>
    <t>72650489</t>
  </si>
  <si>
    <t>Mz. F Lt. 31 PJ. La Ciudadela</t>
  </si>
  <si>
    <t>Calle Heroes Civiles Nro. 189 INT. B Cercado De Chiclayo</t>
  </si>
  <si>
    <t>24 de setiembre de 2019</t>
  </si>
  <si>
    <t>MARIO YECKLE</t>
  </si>
  <si>
    <t>IMPORTACIONES SPORT DIMA E.I.R.L.</t>
  </si>
  <si>
    <t>INVERSIONES ENOR S.A.C.</t>
  </si>
  <si>
    <t>Victor Christian Rangel Trillo</t>
  </si>
  <si>
    <t>09225429</t>
  </si>
  <si>
    <t>Calle Los Canhiz Mz. G Lt. 3 Urb. San Juan Bautista De Villa</t>
  </si>
  <si>
    <t>MARITZA TERRONES</t>
  </si>
  <si>
    <t>Pasaje Del Carmen Block F Dpto 203</t>
  </si>
  <si>
    <t>ARKAM COMUNICACIONES S.A.C.</t>
  </si>
  <si>
    <t>Sergio Guido Muñoz Paz Soldan</t>
  </si>
  <si>
    <t>45444217</t>
  </si>
  <si>
    <t>Av. Las Artes Norte 948</t>
  </si>
  <si>
    <t>25 de setiembre de 2019</t>
  </si>
  <si>
    <t>Carlo Fabricio Jonathan Sanchez Concha</t>
  </si>
  <si>
    <t>45474207</t>
  </si>
  <si>
    <t>Calle Jose Sabogal 114 dpto 202 Urb. Las Magnolias</t>
  </si>
  <si>
    <t>20503630827</t>
  </si>
  <si>
    <t>20543921255</t>
  </si>
  <si>
    <t>Overall Strategy S.A.C.</t>
  </si>
  <si>
    <t>Marketing Power S.A.C.</t>
  </si>
  <si>
    <t>MULTISERVICIOS AMERICA JD E.I.R.L.</t>
  </si>
  <si>
    <t>Juan Jose Calderon Aguirre</t>
  </si>
  <si>
    <t>22191964</t>
  </si>
  <si>
    <t>Calle Hortencias Mz. K2 Lt. 22 Urb. San Isidro</t>
  </si>
  <si>
    <t>26 de setiembre de 2019</t>
  </si>
  <si>
    <t>Calle Don Francisco N° 415 Dpto. 415 Urb. Santa Rosa</t>
  </si>
  <si>
    <t>CONTACTOCOM S.A.C.</t>
  </si>
  <si>
    <t>Karina Yanet Calderon Valverde</t>
  </si>
  <si>
    <t>18190819</t>
  </si>
  <si>
    <t>Calle Isabel De Bobadilla Nro. 167 Piso 2 INT. 2 Urb. La Merced</t>
  </si>
  <si>
    <t>02 de octubre de 2019</t>
  </si>
  <si>
    <t>Calle Julia Finochetti 107 Urb. Centenario</t>
  </si>
  <si>
    <t>Liliana Jessica Zegarra Aranda</t>
  </si>
  <si>
    <t>01297540</t>
  </si>
  <si>
    <t xml:space="preserve">Jr. Trebol Nro. 161 Urb. La Florida </t>
  </si>
  <si>
    <t>ENFOCADO S.A.C.</t>
  </si>
  <si>
    <t>Rosa Judith Silvia Tatiaroa Garcia Pacheco</t>
  </si>
  <si>
    <t>76789518</t>
  </si>
  <si>
    <t>Alameda Del Rocio 515 Urb. Las Gardenias</t>
  </si>
  <si>
    <t>07 de octubre de 2019</t>
  </si>
  <si>
    <t>Luis Alberto Sanchez Montes De Oca</t>
  </si>
  <si>
    <t>07967459</t>
  </si>
  <si>
    <t>Calle C Nro. 420 Dpto. M-202, Monterrico</t>
  </si>
  <si>
    <t>Rosa Maria Fernandez Davila Gonzales</t>
  </si>
  <si>
    <t>09304165</t>
  </si>
  <si>
    <t>Calle C Nro. 420 Dpto. M-202, Monterrico - Santiago de Surco - Lima - Lima</t>
  </si>
  <si>
    <t>Juan Carlos Altamirano Oporto</t>
  </si>
  <si>
    <t>10177382</t>
  </si>
  <si>
    <t>VOLVER A ENVIAR ANEXO "K"</t>
  </si>
  <si>
    <t>CHIPANA FONSECA WELMON</t>
  </si>
  <si>
    <t>Welmon Chipana Fonseca</t>
  </si>
  <si>
    <t>47704804</t>
  </si>
  <si>
    <t>14 de octubre de 2019</t>
  </si>
  <si>
    <t>SMART_PHIWORK S.A.C.</t>
  </si>
  <si>
    <t xml:space="preserve">Reiter Estuardo Reategui Philipps </t>
  </si>
  <si>
    <t>42204184</t>
  </si>
  <si>
    <t>Jr. Victoria Vasquez Nrro. 220</t>
  </si>
  <si>
    <t>DARLYN MOSTACERO</t>
  </si>
  <si>
    <t>CHAU GUERRERO OSCAR</t>
  </si>
  <si>
    <t>Oscar Chau Guerrero</t>
  </si>
  <si>
    <t>03574736</t>
  </si>
  <si>
    <t>Urbanizacion El Carmen Calle Los Ruiseñores 112</t>
  </si>
  <si>
    <t>AA.HH. Ciudad de Dios Zona 1 Mz C Lt 21 Cmte. 29</t>
  </si>
  <si>
    <t>MOISES CARRION</t>
  </si>
  <si>
    <t>15 de octubre de 2019</t>
  </si>
  <si>
    <t>Calle Miguel Grau 275</t>
  </si>
  <si>
    <t>AKEMITEL S.A.C.</t>
  </si>
  <si>
    <t>Calle Alfredo Maldonado Nro. 654 frente al colegio El Carmelo - Pueblo Libre - Lima - Lima</t>
  </si>
  <si>
    <t>Gladis Pareja Huaman</t>
  </si>
  <si>
    <t xml:space="preserve">Jr. Ramon Castilla Nro. 243 </t>
  </si>
  <si>
    <t>STATUS EN ONBASE</t>
  </si>
  <si>
    <t>SOLUCIONES INTEGRALES EN COMUNICACIONES S.A.C.</t>
  </si>
  <si>
    <t>Elizabeth Magnolia Sepulveda Valverde</t>
  </si>
  <si>
    <t>06675188</t>
  </si>
  <si>
    <t>Calle Carlos Gonzales 275 Oficina 403 Urb. Maranga 7ma. ETAPA</t>
  </si>
  <si>
    <t>16 de octubre de 2019</t>
  </si>
  <si>
    <t>Jr. Carlos Gonzales 294  Dpto. 604 Urb. Maranga 7ma. ETAPA</t>
  </si>
  <si>
    <t>HENDABER TELECOMUNICACIONES S.A.C.</t>
  </si>
  <si>
    <t>Gabriela Egusquiza Espinoza</t>
  </si>
  <si>
    <t>72006128</t>
  </si>
  <si>
    <t>Jr. Paucartambo  175 - Urb. Tahuantinsuyo</t>
  </si>
  <si>
    <t>Berner Gudaris Velasco Baca</t>
  </si>
  <si>
    <t>45416066</t>
  </si>
  <si>
    <t>Jr. Paucartamabo 175 Urb. Tahuantinsuyo</t>
  </si>
  <si>
    <t>Paola Milagros Garcia Mayaute</t>
  </si>
  <si>
    <t>40767358</t>
  </si>
  <si>
    <t>Urb. Sol De Ica Mz. D  Lt 20</t>
  </si>
  <si>
    <t>18 de octubre de 2019</t>
  </si>
  <si>
    <t>GLOBAL ZAGA S.A.C.</t>
  </si>
  <si>
    <t>Conjunto Habitacional La Angostura Mz. G Lt 11</t>
  </si>
  <si>
    <t>KHALE J&amp;X TELECOMUNICACIONES S.C.R.L.</t>
  </si>
  <si>
    <t>Av. Tupac Amaru 728</t>
  </si>
  <si>
    <t>21 de octubre de 2019</t>
  </si>
  <si>
    <t>Jhonatan Samael Chavez Rivera</t>
  </si>
  <si>
    <t>46610242</t>
  </si>
  <si>
    <t>Jr. Leoncio Prado 990</t>
  </si>
  <si>
    <t>HIRABAL SOLUTIONS S.A.C.</t>
  </si>
  <si>
    <t>Wilma Ruth Meza Gonzales</t>
  </si>
  <si>
    <t>08068967</t>
  </si>
  <si>
    <t>22 de octubre de 2019</t>
  </si>
  <si>
    <t>Calle Las Malvarosas 722 Urb. Los Jazmines</t>
  </si>
  <si>
    <t>Jiron Cerro Azul Nro. 2248</t>
  </si>
  <si>
    <t>INVERSIONES TELCORP S.R.L.</t>
  </si>
  <si>
    <t>Calle Tarata Nro. 451</t>
  </si>
  <si>
    <t>24 de octubre de 2019</t>
  </si>
  <si>
    <t>70607446</t>
  </si>
  <si>
    <t>Fortunato Junco Bellido</t>
  </si>
  <si>
    <t>Cerro El Pino Mz. 19 Lt. 75</t>
  </si>
  <si>
    <t>JK BUSINESS CONSULTORES E.I.R.L.</t>
  </si>
  <si>
    <t>Katerine Yeraldine Rodriguez Romero</t>
  </si>
  <si>
    <t>47486491</t>
  </si>
  <si>
    <t>Mz. B, Lt. 26 Asociacion - Prop. Maria Gracia De Antares</t>
  </si>
  <si>
    <t>25 de octubre de 2019</t>
  </si>
  <si>
    <t>Asociación Prop. Maria Gracia De Antares Mz. B Lt. 26</t>
  </si>
  <si>
    <t>47451509</t>
  </si>
  <si>
    <t>Cristhian Bruno Julian Quispe</t>
  </si>
  <si>
    <t>Jr. Comercio Nro. 1206 - Coracora - Parinacochas - Ayacucho</t>
  </si>
  <si>
    <t>LOPEZ VIDEIRA LILIANA</t>
  </si>
  <si>
    <t>Liliana Lopez Videira</t>
  </si>
  <si>
    <t>05226326</t>
  </si>
  <si>
    <t>Calle Yavari 362</t>
  </si>
  <si>
    <t>04 de noviembre de 2019</t>
  </si>
  <si>
    <t>Av. Augusto Freyre 1349</t>
  </si>
  <si>
    <t>FACUS PERU SERVICIOS GENERALES S.A.C.</t>
  </si>
  <si>
    <t>Jorge Luis Collazos Carrillo</t>
  </si>
  <si>
    <t>09377948</t>
  </si>
  <si>
    <t>Edmundo Guillermo Torrelio Luque</t>
  </si>
  <si>
    <t>09383401</t>
  </si>
  <si>
    <t>Av. Los Cipreses Nro. 140 Urb. Industrial El Puente</t>
  </si>
  <si>
    <t>Calle Laredo 443 Urb. Monterrico</t>
  </si>
  <si>
    <t>MACH MOVIL E.I.R.L.</t>
  </si>
  <si>
    <t>Maria Marlene Ramos Escalante</t>
  </si>
  <si>
    <t>43116776</t>
  </si>
  <si>
    <t>Av. Humberto Vidal Unda N° 520</t>
  </si>
  <si>
    <t>Rosmery Ramos Escalante</t>
  </si>
  <si>
    <t>46680412</t>
  </si>
  <si>
    <t>KAREN USCAPI</t>
  </si>
  <si>
    <t>JM INVESTMENTS &amp; CONSULTING S.A.C.</t>
  </si>
  <si>
    <t>Calle Manuel María Izaga N° 376</t>
  </si>
  <si>
    <t>dsd</t>
  </si>
  <si>
    <t>12 de noviembre de 2019</t>
  </si>
  <si>
    <t>Av. Infancia 431 Dpto. 301, 3er piso Callejón Retiro 426</t>
  </si>
  <si>
    <t>Jaime Cornejo Alarcon</t>
  </si>
  <si>
    <t>42733256</t>
  </si>
  <si>
    <t>Av. Pardo 842  Pasaje España</t>
  </si>
  <si>
    <t>Urb. Ttio Q-20</t>
  </si>
  <si>
    <t>TELECOMUNICACIONES DEL PERU MOBILES S.A.C.</t>
  </si>
  <si>
    <t>Nelly Luana Ugarte Baron</t>
  </si>
  <si>
    <t>73258062</t>
  </si>
  <si>
    <t>Jirón Daniel Alcides Carrión 579 Dpto 501</t>
  </si>
  <si>
    <t>HOGAR DIGITAL E.I.R.L.</t>
  </si>
  <si>
    <t>Martin Melchor Pisfil Palza</t>
  </si>
  <si>
    <t>42022164</t>
  </si>
  <si>
    <t>Calle Gral. Deustua Nro. 507 (Costado de la Reniec)</t>
  </si>
  <si>
    <t>Erika Del Carmen Pisfil Palza</t>
  </si>
  <si>
    <t>00795204</t>
  </si>
  <si>
    <t>Av. Circunvalacion Sur 1662</t>
  </si>
  <si>
    <t>14 de noviembre de 2019</t>
  </si>
  <si>
    <t>15 de noviembre de 2019</t>
  </si>
  <si>
    <t>Av. Juan De La Torre 209 Cercado</t>
  </si>
  <si>
    <t>Actualizacion V 12.11.2018 ( 15.11.2019)</t>
  </si>
  <si>
    <t>Actualizacion V 28.11.2018 ( 07.11.2019)</t>
  </si>
  <si>
    <t>Actualizacion V 28.11.2018 ( 15.11.2019)</t>
  </si>
  <si>
    <t>ISA COMUNICACIONES E.I.R.L.</t>
  </si>
  <si>
    <t>Ronald Ayala Puma</t>
  </si>
  <si>
    <t>41721834</t>
  </si>
  <si>
    <t>Mz. Q Lt 18 AA.HH. Villa Los Reyes Sector 1</t>
  </si>
  <si>
    <t>18 de noviembre de 2019</t>
  </si>
  <si>
    <t xml:space="preserve">Villa Los Reyes Mz. Q Lt.18 Sector 1 </t>
  </si>
  <si>
    <t>San Martin 331 Interior 12</t>
  </si>
  <si>
    <t>CORPORACION C &amp; D HNOS S.A.</t>
  </si>
  <si>
    <t>Av. Grau No. 272 Urb. Año Nuevo</t>
  </si>
  <si>
    <t>20 de noviembre de  2019</t>
  </si>
  <si>
    <t>43795509</t>
  </si>
  <si>
    <t>Christian George Sanchez Castillejo</t>
  </si>
  <si>
    <t>07643573</t>
  </si>
  <si>
    <t>Eduardo Daniel Sanchez Castillejo</t>
  </si>
  <si>
    <t>Jr. Yahuar Huaca No. 1945, Dpto. G</t>
  </si>
  <si>
    <t>KAIROS DIGITAL MULTISERVICE E.I.R.L.</t>
  </si>
  <si>
    <t>Jr. Jose Olaya Nro. 130B INT. 102</t>
  </si>
  <si>
    <t>Gilbert Ricardo Salas Espiritu</t>
  </si>
  <si>
    <t>72542159</t>
  </si>
  <si>
    <t>21 de noviembre de  2019</t>
  </si>
  <si>
    <t>Jr. Cahuide Nro. 400</t>
  </si>
  <si>
    <t>SMARTHYX S.A.C.</t>
  </si>
  <si>
    <t>Jose Camilo Maravi Lizarraga</t>
  </si>
  <si>
    <t>46760616</t>
  </si>
  <si>
    <t>Jr. Ayacucho Mz.. 38 Lote. 18 AA.HH. La Victoria</t>
  </si>
  <si>
    <t>22 de noviembre de  2019</t>
  </si>
  <si>
    <t>Katy Elena Lloclla Choque</t>
  </si>
  <si>
    <t>45490108</t>
  </si>
  <si>
    <t>JOSE LUIS REMIGIO VILCAHUAMAN</t>
  </si>
  <si>
    <t>DISTRIBUCIONES C &amp; V E.I.R.L.</t>
  </si>
  <si>
    <t>Sara Noemi Ipanaque More</t>
  </si>
  <si>
    <t>73218447</t>
  </si>
  <si>
    <t>Calle Pardo Y Miguel Nro. 367</t>
  </si>
  <si>
    <t>Jr. Virgilio Dallorso Piso 04 Nro.  155 INT. 403 Urb. Cercado de Chiclayo SCT 3613 - Chiclayo- Chiclayo- Lambayeque</t>
  </si>
  <si>
    <t>Calle Pardo Y Miguel Nro. 367 Urb. Latina</t>
  </si>
  <si>
    <t>PAOLA DE LA OLIVA</t>
  </si>
  <si>
    <t>MEGA CONNECTION S.A.C.</t>
  </si>
  <si>
    <t xml:space="preserve">Maricielo Edith Huillca Quihue </t>
  </si>
  <si>
    <t>73474586</t>
  </si>
  <si>
    <t>JELM TELECOMUNICACIONES S.A.C.</t>
  </si>
  <si>
    <t>Melissa Wendy Zamudio Casimiro</t>
  </si>
  <si>
    <t>70297537</t>
  </si>
  <si>
    <t>26 de noviembre de  2019</t>
  </si>
  <si>
    <t>Jose Alfredo Gaitan Sanchez</t>
  </si>
  <si>
    <t>40722138</t>
  </si>
  <si>
    <t>Calle Huayllabamba 114 Mz. H1 Lote 02 Coop. 27 De Abril</t>
  </si>
  <si>
    <t>Mz. C, Lote 9 Urb. Villa Club</t>
  </si>
  <si>
    <t>GAK MOBILE S.A.C.</t>
  </si>
  <si>
    <t>Yeni Jaramillo Huaycuchi</t>
  </si>
  <si>
    <t>48387836</t>
  </si>
  <si>
    <t>Calle 8 Mz. C Lote. 11 Cooperativa Miguel Grau</t>
  </si>
  <si>
    <t xml:space="preserve">Calle Las Golondrinas Mz A2 Lote 13 Asoc. Rosal de Santa Anita Etapa 1 </t>
  </si>
  <si>
    <t xml:space="preserve">Calle Cuzco Nro. 364 Interior 02 Oficina 03 </t>
  </si>
  <si>
    <t>REM ASOCIADOS S.A.C.</t>
  </si>
  <si>
    <t>Miguel Angel Leon Bellido</t>
  </si>
  <si>
    <t>46434379</t>
  </si>
  <si>
    <t>Calle Junin 673 Urb. La Tropical</t>
  </si>
  <si>
    <t>28 de noviembre de  2019</t>
  </si>
  <si>
    <t>EXPERT SOLUTIONS COMUNICACIONES E.I.R.L.</t>
  </si>
  <si>
    <t>Alfonso Alfredo Hernandez Escate</t>
  </si>
  <si>
    <t>21462969</t>
  </si>
  <si>
    <t>Calle Huanuco 261</t>
  </si>
  <si>
    <t>Rosa Estela Ramos Tapia</t>
  </si>
  <si>
    <t>22291480</t>
  </si>
  <si>
    <t>Urb. Los Medanos B11 La Angostura</t>
  </si>
  <si>
    <t>DIRECFABEL E.I.R.L.</t>
  </si>
  <si>
    <t>Diana Elizabeth Negreiros Morales</t>
  </si>
  <si>
    <t>16778331</t>
  </si>
  <si>
    <t>Jr. Ayacucho 414</t>
  </si>
  <si>
    <t>Segundo Oscar Soplapuco Aguilar</t>
  </si>
  <si>
    <t>16740218</t>
  </si>
  <si>
    <t>Dante Gamarra Meza</t>
  </si>
  <si>
    <t>JONATHAN FELICES</t>
  </si>
  <si>
    <t>Jr. Huamantanga 169 Urb. Tupac Amaru</t>
  </si>
  <si>
    <t xml:space="preserve">Barrio Llochegua 288 </t>
  </si>
  <si>
    <t>03 de diciembre de 2019</t>
  </si>
  <si>
    <t>INVERSOL RECARGA E.I.R.L.</t>
  </si>
  <si>
    <t>Jr. Fermin Tanguis Nro. 145 Int. 504 Urb. Santa Catalina</t>
  </si>
  <si>
    <t>Calle Forain 137 Dpto. 202</t>
  </si>
  <si>
    <t>Luis Alberto Chavez Soriano</t>
  </si>
  <si>
    <t>27075335</t>
  </si>
  <si>
    <t>CARLOS ZEVALLOS</t>
  </si>
  <si>
    <t>REG.</t>
  </si>
  <si>
    <t>02.01.2017</t>
  </si>
  <si>
    <t>CONTRATO OLO</t>
  </si>
  <si>
    <t>OLO DEL PERÚ S.A.C.</t>
  </si>
  <si>
    <t>Eli Sondon Garcia</t>
  </si>
  <si>
    <t>C.E. 000122184</t>
  </si>
  <si>
    <t>Av. Jorge Basadre  Nro. 362</t>
  </si>
  <si>
    <t>Jr. Carlos Portocarrero Nro. 262 Piso 11 La Victoria - Lima - Lima</t>
  </si>
  <si>
    <t>02 de enero de 2017</t>
  </si>
  <si>
    <t>SMARTCENTER PERU S.A.C.</t>
  </si>
  <si>
    <t>Obidio Flores Cordova</t>
  </si>
  <si>
    <t>45037427</t>
  </si>
  <si>
    <t>Calle Los Alamos Nro. 221</t>
  </si>
  <si>
    <t>Calle Simon Bolivar 1398 Sector Jaen</t>
  </si>
  <si>
    <t>D Y X MALAGA DISTRIBUCIONES E.I.R.L.</t>
  </si>
  <si>
    <t xml:space="preserve">Av. Lima Nro. 220 </t>
  </si>
  <si>
    <t>09 de diciembre de 2019</t>
  </si>
  <si>
    <t>Jennifer Violeta Malaga Tapia</t>
  </si>
  <si>
    <t>45984854</t>
  </si>
  <si>
    <t>CP. Camana Mz. L Lote 20 Av. Lima 218</t>
  </si>
  <si>
    <t>Ines Magdalena Calderon Valenzuela</t>
  </si>
  <si>
    <t>46068207</t>
  </si>
  <si>
    <t>Jr. Huascar 401 Tres Esquinas</t>
  </si>
  <si>
    <t>12 de diciembre de 2019</t>
  </si>
  <si>
    <t>Jr. Grau Nro. 1189</t>
  </si>
  <si>
    <t>Calle San Jose 545, Interior 202</t>
  </si>
  <si>
    <t>TELECOMUNICACIONES Y SERVICIOS CASO S.A.C. – TESERCA S.A.C.</t>
  </si>
  <si>
    <t>INVERSIONES ORCAMIR S.A.C. - ORCAMIR S.A.C.</t>
  </si>
  <si>
    <t xml:space="preserve">Alejandro Emilio Cancino Vargas </t>
  </si>
  <si>
    <t>43099475</t>
  </si>
  <si>
    <t>DESYSWEB S.A.C.</t>
  </si>
  <si>
    <t>Oswaldo Jesus Veas Santa Cruz</t>
  </si>
  <si>
    <t>06780843</t>
  </si>
  <si>
    <t>Av. Esteban Campodonico 474 Urb. Santa Catalina</t>
  </si>
  <si>
    <t>24 de diciembre de 2019</t>
  </si>
  <si>
    <t>Ademir Julio Guardamino  Zevallos</t>
  </si>
  <si>
    <t>10454335</t>
  </si>
  <si>
    <t>Av. Alfredo Mendiola 345 Urb.Ingenieria</t>
  </si>
  <si>
    <t xml:space="preserve">DACARTELECOM S.A.C. </t>
  </si>
  <si>
    <t>David Fernando Granda Gil</t>
  </si>
  <si>
    <t>43589851</t>
  </si>
  <si>
    <t>Prolong. Manuel Prado Mz. K5 Lote 11</t>
  </si>
  <si>
    <t>26 de diciembre de 2019</t>
  </si>
  <si>
    <t>Av. Jose Santos Chocano Nro. 822 Dpto. 4to Coo. Magdalena</t>
  </si>
  <si>
    <t>DGARO S.A.C.</t>
  </si>
  <si>
    <t>CONTRATO UNICO</t>
  </si>
  <si>
    <t>Danilo Genaro Garcia Rodriguez</t>
  </si>
  <si>
    <t>20443661</t>
  </si>
  <si>
    <t>Av. Javier Prado Este Nro. 5920 INT. 402</t>
  </si>
  <si>
    <t xml:space="preserve">Av. Buen Retiro 150 Casa 12 </t>
  </si>
  <si>
    <t>31 de diciembre de 2019</t>
  </si>
  <si>
    <t>CANCINO COORPORATIVO E.I.R.L.</t>
  </si>
  <si>
    <t>Calle Mollendo Nro. 59 Dpto. 202</t>
  </si>
  <si>
    <t>Calle Blondell 338</t>
  </si>
  <si>
    <t>Allison Jeaneth Porras Rodriguez</t>
  </si>
  <si>
    <t>70536988</t>
  </si>
  <si>
    <t>ZAMBRANEX E.I.R.L.</t>
  </si>
  <si>
    <t>Natally Milagros Guerrero Nureña</t>
  </si>
  <si>
    <t>71980477</t>
  </si>
  <si>
    <t>Calle Melchor Sevilla Nro. 874 Urb. Proceres de la Independencia</t>
  </si>
  <si>
    <t>02 de enero de 2020</t>
  </si>
  <si>
    <t>LEVEL UP COMMUNICATIONS S.A.C.</t>
  </si>
  <si>
    <t>Maribel Castro Cueva</t>
  </si>
  <si>
    <t xml:space="preserve"> 07686180</t>
  </si>
  <si>
    <t>Mz. E-1 LOTE. 9 Urb. Las Casuarinas II</t>
  </si>
  <si>
    <t>06 de enero de 2020</t>
  </si>
  <si>
    <t>ANEXO 1 Y 2</t>
  </si>
  <si>
    <t>INVERSIONES Y MULTISERVICIOS EL SABER S.A.C.</t>
  </si>
  <si>
    <t>74118975</t>
  </si>
  <si>
    <t xml:space="preserve">Av. Salvador Lara 1271 - Urb. Los Jardines </t>
  </si>
  <si>
    <t>Esteban Jhoel Vega Palacios</t>
  </si>
  <si>
    <t xml:space="preserve">ONLINE VENTAS VIRTUALES E.I.R.L. </t>
  </si>
  <si>
    <t>Katherine Willfer Llontop Hidalgo</t>
  </si>
  <si>
    <t xml:space="preserve"> 71345894</t>
  </si>
  <si>
    <t xml:space="preserve"> Calle 300 Mz. S3 LOTE 20 Urb. Jose Carlos Mariategui</t>
  </si>
  <si>
    <t>Calle 300 Mz. S3 LOTE 20 Urb. Jose Carlos Mariategui</t>
  </si>
  <si>
    <t>TELECOMUNICACIONES INTEGRADAS  E.I.R.L.- TELINTE E.I.R.L.</t>
  </si>
  <si>
    <t>Damfer Antonio Romualdo Llanos</t>
  </si>
  <si>
    <t>70104846</t>
  </si>
  <si>
    <t>AA.HH. Cahuide MZ. E LT 8</t>
  </si>
  <si>
    <t>OBS2</t>
  </si>
  <si>
    <t>CONTRATO FINAL (ENVIO)</t>
  </si>
  <si>
    <t>PROYECTOS E INVERSIONES P &amp; A E.I.R.L.</t>
  </si>
  <si>
    <t>Carlos Milton Castillo Pintado</t>
  </si>
  <si>
    <t>70616190</t>
  </si>
  <si>
    <t>Mz Q, Lote 30 Ciudad Blanca</t>
  </si>
  <si>
    <t>Mz I, Lote 15 AA.HH. San Francisco</t>
  </si>
  <si>
    <t>Ruth Elsa Pacasi Maucalle</t>
  </si>
  <si>
    <t>72258357</t>
  </si>
  <si>
    <t>Calle Los Ingenieros Mz. T, Lote 3 Cpme. Santa Rosa</t>
  </si>
  <si>
    <t>Perene</t>
  </si>
  <si>
    <t>15 de enero de 2020</t>
  </si>
  <si>
    <t>16 de enero de 2020</t>
  </si>
  <si>
    <t>Av. Micaela Bastidas 552 Urb. Pichanaqui</t>
  </si>
  <si>
    <t>WORLD CONNECT E.I.R.L.</t>
  </si>
  <si>
    <t>David Ortiz Velasco</t>
  </si>
  <si>
    <t>23947953</t>
  </si>
  <si>
    <t xml:space="preserve">Av. El Sol Nro. 789 </t>
  </si>
  <si>
    <t>24 de marzo de 2009</t>
  </si>
  <si>
    <t>11080796</t>
  </si>
  <si>
    <t>Av. Grau Nro. 1061 Santiago Cusco</t>
  </si>
  <si>
    <t>Tany Malena Carmelino Casafranca</t>
  </si>
  <si>
    <t>23932935</t>
  </si>
  <si>
    <t>Miguel Augusto Dueñas Flores</t>
  </si>
  <si>
    <t>Calle Cochas Mz. H3 Lote 33 Urb. Los Naranjos</t>
  </si>
  <si>
    <t>v.28.11.2018</t>
  </si>
  <si>
    <t>miguel.df@telnet-solution.com</t>
  </si>
  <si>
    <t>TELECOMMUNICATIONS AND NETWORKS SOLUTION S. A. C. - TEL AND NET SOLUTION S.A.C.</t>
  </si>
  <si>
    <t>SKF TELECOMUNICACIONES S.A.C.</t>
  </si>
  <si>
    <t>Calle Italia 107A</t>
  </si>
  <si>
    <t>72260635</t>
  </si>
  <si>
    <t>Karolaine Stefhanni Luna Rosales</t>
  </si>
  <si>
    <t>Jr. Huanta 1099</t>
  </si>
  <si>
    <t>Jr. Huáscar 2409</t>
  </si>
  <si>
    <t>DAC MCDO RESIDENCIAL</t>
  </si>
  <si>
    <t>Luis Javier Rengifo Paredes</t>
  </si>
  <si>
    <t>RENGIFO PAREDES LUIS JAVIER</t>
  </si>
  <si>
    <t>47114170</t>
  </si>
  <si>
    <t>Jr. Abner Monroy Manzana A, Lote 2</t>
  </si>
  <si>
    <t>24 de enero de 2020</t>
  </si>
  <si>
    <t>INVERSIONES FLAURA E.I.R.L.</t>
  </si>
  <si>
    <t>44859430</t>
  </si>
  <si>
    <t>Fiorella Cynthia Laura Arroyo</t>
  </si>
  <si>
    <t>SOLDECOM INTEGRAL E.I.R.L.</t>
  </si>
  <si>
    <t>46508502</t>
  </si>
  <si>
    <t>Gerrit Leonardo Ruiz Pintado</t>
  </si>
  <si>
    <t>45833937</t>
  </si>
  <si>
    <t>Ivin Pool Silva Mejía</t>
  </si>
  <si>
    <t>Asentamiento Humano José Olaya Manzana A, Lote 04</t>
  </si>
  <si>
    <t>Asentamiento Humano José Olaya Manzana A, Lote 01</t>
  </si>
  <si>
    <t>TILO CONTRATISTAS S.A.C.</t>
  </si>
  <si>
    <t>Jr. Antonio Raymondi 341A</t>
  </si>
  <si>
    <t>Alexander Heli Ibañez López</t>
  </si>
  <si>
    <t>41070040</t>
  </si>
  <si>
    <t>Jr. 28 de julio 263</t>
  </si>
  <si>
    <t>La Banda de Shilcayo</t>
  </si>
  <si>
    <t xml:space="preserve">Av. Prolongacion Cesar Vallejo Mz D Lte 10 Urb. San Eloy (Frente a Real Plaza) </t>
  </si>
  <si>
    <t xml:space="preserve">Av. Gonzales Prada Mza. P Lot. 5A o 1451 Dpto. 301 Urb, Santa María V Etapa </t>
  </si>
  <si>
    <t>MOVIL CENTER PAMATJO S.A.C.</t>
  </si>
  <si>
    <t>Marleny Elizabeth Ramirez Joaquin</t>
  </si>
  <si>
    <t>46535282</t>
  </si>
  <si>
    <t>Jr. Jose Balta 414 Pueblo Huamachuco</t>
  </si>
  <si>
    <t>28 de enero de 2020</t>
  </si>
  <si>
    <t>Jr. Simon Bolivar 1403 Pueblo Huamachuco</t>
  </si>
  <si>
    <t>GRUPO ALVARO &amp; ALVARO DEL PERU S.A.C.</t>
  </si>
  <si>
    <t>Alvaro Enrrique Velasquez Quispe</t>
  </si>
  <si>
    <t xml:space="preserve">41952796 </t>
  </si>
  <si>
    <t xml:space="preserve">Calle Tupac Amaru Nro. 224 - Dpto. 301 - Balneario Huanchaco </t>
  </si>
  <si>
    <t>Huanchaco</t>
  </si>
  <si>
    <t>29 de enero de 2020</t>
  </si>
  <si>
    <t>SOLUCIONES DE REDES Y TECNOLOGIA EL FENIX E.I.R.L.</t>
  </si>
  <si>
    <t>Mara Rubi Bautista Cisneros</t>
  </si>
  <si>
    <t>73956513</t>
  </si>
  <si>
    <t>Jr. Inca Garcilaso De La Vega Nro. 798 Int. 8 Urb. Banco De La Nacion</t>
  </si>
  <si>
    <t>TELVC S.A.C.</t>
  </si>
  <si>
    <t>Renzo Vidal Tapia</t>
  </si>
  <si>
    <t>41327712</t>
  </si>
  <si>
    <t xml:space="preserve">Calle Hermanos Catari 418 - Urb. Maranga 3ra. Etapa </t>
  </si>
  <si>
    <t>31 de enero de 2020</t>
  </si>
  <si>
    <t>INVERSIONES ALFITELL E.I.R.L.</t>
  </si>
  <si>
    <t>Jonathan Davis Asmat Lescano</t>
  </si>
  <si>
    <t>45621117</t>
  </si>
  <si>
    <t>Jr. Independencia Nro. 126</t>
  </si>
  <si>
    <t>03 de febrero de 2020</t>
  </si>
  <si>
    <t>Pasaje Los Olivos Av La Marina Mz D Lote 13</t>
  </si>
  <si>
    <t>Jr. Arica 444</t>
  </si>
  <si>
    <t>Pj. Jaime de Mimbela Nro. 153, Urb. San Andrés</t>
  </si>
  <si>
    <t>00323370</t>
  </si>
  <si>
    <t>VEGA RUJEL JUAN CARLOS</t>
  </si>
  <si>
    <t>Juan Carlos Vega Rujel</t>
  </si>
  <si>
    <t>05 de febrero de 2020</t>
  </si>
  <si>
    <t>Jr. Miraflores 103</t>
  </si>
  <si>
    <t>Psje Las Mercedes 123</t>
  </si>
  <si>
    <t>Paulino Paredes Del Aguila</t>
  </si>
  <si>
    <t>42824812</t>
  </si>
  <si>
    <t xml:space="preserve">Calle Los Cocos Mz. E Lote 6 AA.HH. Pacifico </t>
  </si>
  <si>
    <t>INVERSIONES MOVILES SELVA E.I.R.L.</t>
  </si>
  <si>
    <t>BF SOLUTIONS E.I.R.L.</t>
  </si>
  <si>
    <t>Julia Araceli Wong Iriarte</t>
  </si>
  <si>
    <t>06703963</t>
  </si>
  <si>
    <t xml:space="preserve"> Calle Villacumo 120  5ta Etapa Maranga</t>
  </si>
  <si>
    <t>Jr. Austria Nro. 1319  Lima - Lima - Lima</t>
  </si>
  <si>
    <t>06 de febrero de 2020</t>
  </si>
  <si>
    <t>CECILIA TORRES</t>
  </si>
  <si>
    <t>RENXO PERU S.A.C.</t>
  </si>
  <si>
    <t>Manuel Alberto Dominguez Sarmiento</t>
  </si>
  <si>
    <t>Jr. Guillermo Marconi Nro. 451 Urb. San Felipe</t>
  </si>
  <si>
    <t>RAUL MICHAUD</t>
  </si>
  <si>
    <t>Ps. 28504631</t>
  </si>
  <si>
    <t>JM PROYECTOS COMERCIALES E.I.R.L.</t>
  </si>
  <si>
    <t>Juan Manuel Bejarano Chavez</t>
  </si>
  <si>
    <t>44431410</t>
  </si>
  <si>
    <t>Jr. Diego De Almagro 189</t>
  </si>
  <si>
    <t>MUNTEL VIRTUAL E.I.R.L</t>
  </si>
  <si>
    <t>Niel Salvador Boza</t>
  </si>
  <si>
    <t>43358343</t>
  </si>
  <si>
    <t>Bq. Huayopampa Mz. H Lote 4 Urb. Huayopampa (Parque De Las Llantas)</t>
  </si>
  <si>
    <t>WALTER GAMBOA</t>
  </si>
  <si>
    <t>BEST COMERCIAL PERU S.A.C.</t>
  </si>
  <si>
    <t>Oscar Adrian Quevedo Vega</t>
  </si>
  <si>
    <t>45329311</t>
  </si>
  <si>
    <t>Calle Las Orquideas  171 Urb. Los Jardines De Salamanca (3er Piso)</t>
  </si>
  <si>
    <t>A &amp; B ENLACES SERVICES E.I.R.L.</t>
  </si>
  <si>
    <t>Victor Eloy Ludeña Ramirez</t>
  </si>
  <si>
    <t>40357969</t>
  </si>
  <si>
    <t>Calle El Cabo Mz F3  Lote 11 Urb. Los Cedros De Villa</t>
  </si>
  <si>
    <t>GESTION DE SERVICIOS GENERALES M &amp; A S.A.C.</t>
  </si>
  <si>
    <t>Alessandra Nicol's Atuncar Noriega</t>
  </si>
  <si>
    <t>72223826</t>
  </si>
  <si>
    <t xml:space="preserve">Pasaje J Mz. K Lote 4 AA.HH. Las Vegas </t>
  </si>
  <si>
    <t>COLVATEL S.A.C.</t>
  </si>
  <si>
    <t>Miguel Angel Colmenares Canales</t>
  </si>
  <si>
    <t>41561825</t>
  </si>
  <si>
    <t>Carmen De La Legua</t>
  </si>
  <si>
    <t>Jr. 27 De Julio Nro. 249 Dpto. 3  AA.HH. La Merced</t>
  </si>
  <si>
    <t>ALVI TELECOMUNICACIONES E.I.R.L.</t>
  </si>
  <si>
    <t>Jimmy Eistem Emiterio Justo</t>
  </si>
  <si>
    <t>80597158</t>
  </si>
  <si>
    <t xml:space="preserve">Mz 17 Lote 11 Block San Judas Tadeo AA.HH. Alberto Fujimori </t>
  </si>
  <si>
    <t>10 de febrero de 2020</t>
  </si>
  <si>
    <t>MULTISERVICIOS ISSA E.I.R.L.</t>
  </si>
  <si>
    <t>Rosa Isabel Pereyra Reategui</t>
  </si>
  <si>
    <t>05322259</t>
  </si>
  <si>
    <t>Jr. Putumayo 458</t>
  </si>
  <si>
    <t>KATTY LOPEZ</t>
  </si>
  <si>
    <t>ROMERO ACHARTE HERNAN GODOFREDO</t>
  </si>
  <si>
    <t>Hernan Godofredo Romero Acharte</t>
  </si>
  <si>
    <t>40477606</t>
  </si>
  <si>
    <t>Calle Francisco Bolognesi Nro Puerta 417</t>
  </si>
  <si>
    <t>Aurahua</t>
  </si>
  <si>
    <t>Castrovirreyna</t>
  </si>
  <si>
    <t xml:space="preserve">Marcelina Tolentino Jara </t>
  </si>
  <si>
    <t>32300848</t>
  </si>
  <si>
    <t>Mz B Lote 10 Sector Central AA.HH. Huertos De Manchay</t>
  </si>
  <si>
    <t>CATACORA AYCACHI ELIZABETH BEATRIZ</t>
  </si>
  <si>
    <t>Elizabeth Beatriz Catacora Aycachi</t>
  </si>
  <si>
    <t>42156323</t>
  </si>
  <si>
    <t>Mz B Lote 29 Comite 1 Sector A6-3  San Antonio</t>
  </si>
  <si>
    <t>11 de febrero de 2020</t>
  </si>
  <si>
    <t>MIDAS SOLUTIONS CENTER E.I.R.L</t>
  </si>
  <si>
    <t>Joel Enrique Cruz Vasquez</t>
  </si>
  <si>
    <t>70017335</t>
  </si>
  <si>
    <t>Av. Capitan Elias Aguirre 253 Cercado De Chiclayo (Tercer Piso)</t>
  </si>
  <si>
    <t xml:space="preserve">El Paraiso Mz A Lote 16 </t>
  </si>
  <si>
    <t>Leopoldo Dante De La Torre Acevedo</t>
  </si>
  <si>
    <t>45476133</t>
  </si>
  <si>
    <t>Pasaje Los Cipreses 196</t>
  </si>
  <si>
    <t>12 de febrero de 2020</t>
  </si>
  <si>
    <t xml:space="preserve">Jr. Ucayali Nro. 142 Int. 201 </t>
  </si>
  <si>
    <t>FERTEL CG INGENIEROS E.I.R.L.</t>
  </si>
  <si>
    <t>Giovanna Doraliza Condor Guevara</t>
  </si>
  <si>
    <t>45380789</t>
  </si>
  <si>
    <t>Calle Caqueta 116 Pasaje Las Mercedes</t>
  </si>
  <si>
    <t>13 de febrero de 2020</t>
  </si>
  <si>
    <t>Calle Caqueta 116 C.P.M. Las Mercedes</t>
  </si>
  <si>
    <t>MOBILE CORPORATION E.I.R.L.</t>
  </si>
  <si>
    <t>Ronald Rodriguez Davila</t>
  </si>
  <si>
    <t>10690523</t>
  </si>
  <si>
    <t>Av. Bolognesi Nro. 119</t>
  </si>
  <si>
    <t>Calle Perusa 1173 Urb. Los Jardines 1ra Etapa</t>
  </si>
  <si>
    <t>Calle Columbia N°131, Coop. 58</t>
  </si>
  <si>
    <t>Le falta anexo N</t>
  </si>
  <si>
    <t xml:space="preserve"> INVERSIONES GENERALES ELOHIM SANI S.A.C.</t>
  </si>
  <si>
    <t>ALEXIS GUERRERO</t>
  </si>
  <si>
    <t>Av. Callmel Del Solar Nro. 1454 SEC. Huancayo Sector 06</t>
  </si>
  <si>
    <t>14 de febrero de 2020</t>
  </si>
  <si>
    <t>SASA DIGITAL E.I.R.L.</t>
  </si>
  <si>
    <t>Maria Rosa Sanchez Carbonero</t>
  </si>
  <si>
    <t>07895679</t>
  </si>
  <si>
    <t>KM. 57 Mz. D Lote 14 AA.HH. Susana Higushi</t>
  </si>
  <si>
    <t>Pucusana</t>
  </si>
  <si>
    <t>Carlos Ortiz Leon</t>
  </si>
  <si>
    <t xml:space="preserve"> 43845003</t>
  </si>
  <si>
    <t>Av. C Mz. J1 Lote 56 Urb. Las Praderas De Santa Anita Etapa 2</t>
  </si>
  <si>
    <t>ARG SOLUCIONES MOVILES E.I.R.L.</t>
  </si>
  <si>
    <t>Ronald Niels Bruno Palomino</t>
  </si>
  <si>
    <t>40872025</t>
  </si>
  <si>
    <t>Jr. Mochica 118</t>
  </si>
  <si>
    <t>17 de febrero de 2020</t>
  </si>
  <si>
    <t>INVERSIONES Y MULTISERVICIOS LIMA S.A.C.</t>
  </si>
  <si>
    <t>Renato Henry Valiente LaTorre</t>
  </si>
  <si>
    <t>16463008</t>
  </si>
  <si>
    <t>Las Villas De Bouganville Mz C Lote 02</t>
  </si>
  <si>
    <t xml:space="preserve">Reque </t>
  </si>
  <si>
    <t>18 de febrero de 2020</t>
  </si>
  <si>
    <t xml:space="preserve">Reque  </t>
  </si>
  <si>
    <t>Dora Esperanza Pereyra Aguilar</t>
  </si>
  <si>
    <t>05397679</t>
  </si>
  <si>
    <t>Av. Luis Gonzales Nro. 1420 INT. 214 Cercado De Chiclayo - Chiclayo - Chiclayo - Lambayeque</t>
  </si>
  <si>
    <t>VALIENTE &amp; PEREYRA TELECOMUNICACIONES.COM E.I.R.L.</t>
  </si>
  <si>
    <t>TRIPLE O MOBILE S.A.C.</t>
  </si>
  <si>
    <t>Omar Enrique Calderon Llosa</t>
  </si>
  <si>
    <t>10860573</t>
  </si>
  <si>
    <t>Enrique Calderon Ultima</t>
  </si>
  <si>
    <t>08550605</t>
  </si>
  <si>
    <t>Jr. Alheli 824 Urb. Palao</t>
  </si>
  <si>
    <t>Marina Blanca Llosa Garay De Calderon</t>
  </si>
  <si>
    <t>08654766</t>
  </si>
  <si>
    <t>19 de febrero de 2020</t>
  </si>
  <si>
    <t>GRUPO RENEGOCIA BGP S.A.C.</t>
  </si>
  <si>
    <t>Luis Miguel Vicuña Fuentes</t>
  </si>
  <si>
    <t>42458379</t>
  </si>
  <si>
    <t>Mz. N Lote 20 Urb. Virgen De Fatima</t>
  </si>
  <si>
    <t>VENUTEL S.A.C.</t>
  </si>
  <si>
    <t>Yesica Herminia Villegas Delgado</t>
  </si>
  <si>
    <t>41093837</t>
  </si>
  <si>
    <t>Mz. J Lote  05 Sec. Chacarilla Barraza</t>
  </si>
  <si>
    <t>Mz. B Lote 13 Urb. La Esmeralda</t>
  </si>
  <si>
    <t>DAVID RONCEROS</t>
  </si>
  <si>
    <t>GRUPO PRIERI S.A.C.</t>
  </si>
  <si>
    <t>Erika Priscila Quispe Mamani</t>
  </si>
  <si>
    <t>79134518</t>
  </si>
  <si>
    <t xml:space="preserve"> Jr. Progreso Nro. 108</t>
  </si>
  <si>
    <t>Sapallanga</t>
  </si>
  <si>
    <t>20 de febrero de 2020</t>
  </si>
  <si>
    <t>DACTelco Nivel 1 - DACE</t>
  </si>
  <si>
    <t>24 de febrero de 2020</t>
  </si>
  <si>
    <t>DOMINIONPERU SOLUCIONES Y SERVICIOS S.A.C.</t>
  </si>
  <si>
    <t>Av. Guardia Civil 638 Urb. La campiña Zona 4</t>
  </si>
  <si>
    <t>gustavo.munoz@dominion.pe</t>
  </si>
  <si>
    <t>28 de febrero de 2020</t>
  </si>
  <si>
    <t>LARI CONTRATISTAS S.A.C.</t>
  </si>
  <si>
    <t>Antonino Lari Castañon</t>
  </si>
  <si>
    <t>07457166</t>
  </si>
  <si>
    <t>Av. Circunvalacion Del Club Golf Los Incas 154 INT. 801</t>
  </si>
  <si>
    <t>ALARI@LARI.PE</t>
  </si>
  <si>
    <t>GDS TELECOMUNICACION E.I.R.L.</t>
  </si>
  <si>
    <t>Carlos Humberto Mata Valdivia</t>
  </si>
  <si>
    <t>44992671</t>
  </si>
  <si>
    <t>Av. San Diego De Alcala Nro. 675 Urb. San Diego</t>
  </si>
  <si>
    <t>MUÑOZ GROUP VP S.A.C.</t>
  </si>
  <si>
    <t>Edith Eva Buendia Cortez</t>
  </si>
  <si>
    <t>71466502</t>
  </si>
  <si>
    <t>Mz. E Lote 6 AA.HH. Villa Victoria</t>
  </si>
  <si>
    <t>PRIME NETWORK ONLINE E.I.R.L.</t>
  </si>
  <si>
    <t>Anl Rut Irene Manzano Vilca</t>
  </si>
  <si>
    <t>76877473</t>
  </si>
  <si>
    <t>Jr. Acora Nro. 1774 Urb. Mangomarca</t>
  </si>
  <si>
    <t>INVERSIONES ON LINE NAOMI E.I..R.L.</t>
  </si>
  <si>
    <t>Gina Cruz Herrera</t>
  </si>
  <si>
    <t>44942849</t>
  </si>
  <si>
    <t>Mz. B3 Lote 11 Urb. San Pedro 5TA ETAPA</t>
  </si>
  <si>
    <t>JUAN ALONSO PEREZ</t>
  </si>
  <si>
    <t>LUBLIN E.I.R.L.</t>
  </si>
  <si>
    <t>Adolfo Rath Delgado</t>
  </si>
  <si>
    <t>42341578</t>
  </si>
  <si>
    <t>Pasaje Filomena 100-A</t>
  </si>
  <si>
    <t>SERVICIOS CORPORATIVOS DE DISTRIBUCION S.A.C.</t>
  </si>
  <si>
    <t>Daniella Meza Fernandez</t>
  </si>
  <si>
    <t>46312394</t>
  </si>
  <si>
    <t>Calle Alvarez Calderon 207 DPTO. 301</t>
  </si>
  <si>
    <t>Maria Jesus Azaña Moreno</t>
  </si>
  <si>
    <t>44397429</t>
  </si>
  <si>
    <t>Calle Jose Alvarez Calderon 207 DPTO. 301 Torres De Limatambo</t>
  </si>
  <si>
    <t>CONSULTORIA INTEGRAL DE NEGOCIOS F.T.P. E.I.R.L.</t>
  </si>
  <si>
    <t>Freddy Ernesto Tipiana Purilla</t>
  </si>
  <si>
    <t>21445846</t>
  </si>
  <si>
    <t>Urb. Puente Blanco A18 ETAPA 2</t>
  </si>
  <si>
    <t>Urb. Puente Blanco Mz. A Lote 18 ETAPA 2</t>
  </si>
  <si>
    <t>TELEVIRTUAL COMP S.R.L.</t>
  </si>
  <si>
    <t>Claudio Manuel Martin Vera Cuzquen</t>
  </si>
  <si>
    <t>17543750</t>
  </si>
  <si>
    <t>Pasaje Bolivar Mz A Lote 07</t>
  </si>
  <si>
    <t>11 de marzo de 2020</t>
  </si>
  <si>
    <t>Jr. Independencia 1145</t>
  </si>
  <si>
    <t>PINEDO CHINO ZAIDA</t>
  </si>
  <si>
    <t>Zaida Pinedo Chino</t>
  </si>
  <si>
    <t>45350442</t>
  </si>
  <si>
    <t>Calle Tacna 1588</t>
  </si>
  <si>
    <t>PRODUCTOS DE EXCELENCIA S.A.</t>
  </si>
  <si>
    <t>William Paco Antenor Castillo Davila</t>
  </si>
  <si>
    <t>06711716</t>
  </si>
  <si>
    <t>Calle Mar Caribe 271 Urb. Neptuno</t>
  </si>
  <si>
    <t>Blanca Angelica Stein Rivas</t>
  </si>
  <si>
    <t>07943527</t>
  </si>
  <si>
    <t>2020 COMUNICACIONES E.I.R.L.</t>
  </si>
  <si>
    <t>Roberto Benjamin Falconi Ramirez</t>
  </si>
  <si>
    <t>46665209</t>
  </si>
  <si>
    <t>Calle Francisco Fernandez 160 Urb. Las Gardenias</t>
  </si>
  <si>
    <t>16 de marzo de 2020</t>
  </si>
  <si>
    <t>DEVOLVIÓ FIRMADO</t>
  </si>
  <si>
    <t>Edith Pencilvania Tandazo Rivera</t>
  </si>
  <si>
    <t>RED MOBILE FAED E.I.R.L.</t>
  </si>
  <si>
    <t>42980069</t>
  </si>
  <si>
    <t>Av. Aviacion Nro.2883 Int. PI 5</t>
  </si>
  <si>
    <t>42427375</t>
  </si>
  <si>
    <t>31 de mayo de 2019</t>
  </si>
  <si>
    <t>CORPORACION E INVERSIONES ATEL E.I.R.L.</t>
  </si>
  <si>
    <t>Victor Raul Ayala Tenorio</t>
  </si>
  <si>
    <t>07485745</t>
  </si>
  <si>
    <t>Jr. Basilio Auqui 151</t>
  </si>
  <si>
    <t>17 de marzo de 2020</t>
  </si>
  <si>
    <t>KIMBLER ESQUIVEL</t>
  </si>
  <si>
    <t>ZG PRODUCCIONES E.I.R.L.</t>
  </si>
  <si>
    <t>Lucya Alondra Uribe Sotil</t>
  </si>
  <si>
    <t>42791612</t>
  </si>
  <si>
    <t>Unidad Vencinal Victor M. Maurtua Mz. S Lote 103</t>
  </si>
  <si>
    <t>42811888</t>
  </si>
  <si>
    <t>45400202</t>
  </si>
  <si>
    <t>27 de marzo de 2020</t>
  </si>
  <si>
    <t>CARRERA MEDINA JESUS DAVID</t>
  </si>
  <si>
    <t>Jesus David Carrera Medina</t>
  </si>
  <si>
    <t>45030079</t>
  </si>
  <si>
    <t>Jr. Ayacucho Mz 48 Lte 28 AA.HH. La Victoria</t>
  </si>
  <si>
    <t>Dilner Calderon Cossio</t>
  </si>
  <si>
    <t>09870538</t>
  </si>
  <si>
    <t xml:space="preserve">Quinta Señorial Casa 6 </t>
  </si>
  <si>
    <t>Quinta Señorial Casa 1</t>
  </si>
  <si>
    <t>Claudia Arbulu Arce</t>
  </si>
  <si>
    <t>10789986</t>
  </si>
  <si>
    <t>CONNECTING STRATEGIC CONSULTING E.I.R.L.</t>
  </si>
  <si>
    <t>PASTRANA JIMENEZ MARILUZ ROCIO</t>
  </si>
  <si>
    <t>Mariluz Rocio Pastrana Jimenez</t>
  </si>
  <si>
    <t>45376686</t>
  </si>
  <si>
    <t xml:space="preserve">Jr. Los Libertadores 444 </t>
  </si>
  <si>
    <t>02 de abril de 2020</t>
  </si>
  <si>
    <t>Jr. La Libertad 125</t>
  </si>
  <si>
    <t>PEDRO INGARUCA</t>
  </si>
  <si>
    <t>31 de marzo de 2020</t>
  </si>
  <si>
    <t>32792895</t>
  </si>
  <si>
    <t>32779015</t>
  </si>
  <si>
    <t>VASQUEZ DIAZ MILENA SARITA</t>
  </si>
  <si>
    <t>Milena Sarita Vasquez Diaz</t>
  </si>
  <si>
    <t>46200962</t>
  </si>
  <si>
    <t>Mz. H Lote 10 Urb. Ciudad Del Chofer</t>
  </si>
  <si>
    <t>14 de abril de 2020</t>
  </si>
  <si>
    <t>EDWARD MIUCHOTRIGO</t>
  </si>
  <si>
    <t>21 de abril de 2020</t>
  </si>
  <si>
    <t>OBS3</t>
  </si>
  <si>
    <t>PDF FIRMADO</t>
  </si>
  <si>
    <t>TELL FREE E.I.R.L.</t>
  </si>
  <si>
    <t>Bryan Jacob De Cruz Trujillo</t>
  </si>
  <si>
    <t>75201446</t>
  </si>
  <si>
    <t>Jr. Las Orquideas Nro. 398 Urb. Santa Isabel</t>
  </si>
  <si>
    <t>ALO-K TECH E.I.R.L.</t>
  </si>
  <si>
    <t xml:space="preserve">Christopher Davies Falen </t>
  </si>
  <si>
    <t>41867763</t>
  </si>
  <si>
    <t>Av. Federico Villarreal Nro. 255 Dpto. 501</t>
  </si>
  <si>
    <t xml:space="preserve">GRUPO EMPRESARIAL PALACIOS S.A.C. </t>
  </si>
  <si>
    <t>Alejandra Elcorrobarrutia Mauricio</t>
  </si>
  <si>
    <t>71551215</t>
  </si>
  <si>
    <t>Av. Libertad N° 230A (2DO PISO)</t>
  </si>
  <si>
    <t xml:space="preserve">Santa Maria </t>
  </si>
  <si>
    <t>MK INNOVACIONES E.I.R.L</t>
  </si>
  <si>
    <t>Mario Francisco Simeón Palacios</t>
  </si>
  <si>
    <t>45419083</t>
  </si>
  <si>
    <t>Av. Túpac Amaru N° 187 int A</t>
  </si>
  <si>
    <t>SOLUCIONES DELIMA S.A.C.</t>
  </si>
  <si>
    <t>Marin Giraldo Ponte Llagas</t>
  </si>
  <si>
    <t>70683299</t>
  </si>
  <si>
    <t>Mz C Lote 05 Asoc. San Antonio De Padua</t>
  </si>
  <si>
    <t>CONTRERAS CORPORATION S.A.C.</t>
  </si>
  <si>
    <t>Susan Lisset Chavez Oliva</t>
  </si>
  <si>
    <t>48040021</t>
  </si>
  <si>
    <t>Mz C Lote 2 Sauce Segundo</t>
  </si>
  <si>
    <t>Urbanización Ciudad Jardín, Calle Los Nardos Mz I Lote 9</t>
  </si>
  <si>
    <t>GRUPO CONFIANZA CONTRATISTA S.A.C.</t>
  </si>
  <si>
    <t>Christian Paul Vera Esquivel</t>
  </si>
  <si>
    <t>41422073</t>
  </si>
  <si>
    <t>Av. La Paz 415 B</t>
  </si>
  <si>
    <t>29 de abril de 2020</t>
  </si>
  <si>
    <t>SERVICIOS GENERALES JAD S.A.C.</t>
  </si>
  <si>
    <t>Hector Dennis Torres Layza</t>
  </si>
  <si>
    <t>42312737</t>
  </si>
  <si>
    <t xml:space="preserve">Pasaje El Porvenir Mz Q Lote 7 Urb. La Victoria </t>
  </si>
  <si>
    <t>SubLote 1-B Mz. J Lt. -- Urb. Colegio de Ingenieros - Cayma - Arequipa - Arequipa</t>
  </si>
  <si>
    <t>Pachoca</t>
  </si>
  <si>
    <t>Natalia Gisselle Zambrano Rodriguez</t>
  </si>
  <si>
    <t>43368528</t>
  </si>
  <si>
    <t>Av. Bolognesi 907 B - Dpto. 201</t>
  </si>
  <si>
    <t>WITLINK S.A.C</t>
  </si>
  <si>
    <t>VENTAS ONLINE E.I.R.L.</t>
  </si>
  <si>
    <t>Fernando John Herrera Quipusco</t>
  </si>
  <si>
    <t>44725199</t>
  </si>
  <si>
    <t xml:space="preserve">Av. Tingo Maria Nro. 404 Vallecito Alto, Urb. San Gabriel </t>
  </si>
  <si>
    <t>PUTEL COMUNICACIONES E.I.R.L.</t>
  </si>
  <si>
    <t xml:space="preserve">Otilia Teresa Lopez Rocha De Bazan </t>
  </si>
  <si>
    <t>10000701</t>
  </si>
  <si>
    <t xml:space="preserve">Jr. 9 Nro. 101 Urb. Monterrico Norte </t>
  </si>
  <si>
    <t>EXPERT TECH MOVIL S.A.C.</t>
  </si>
  <si>
    <t>Donatila Maritza Cordova Tello</t>
  </si>
  <si>
    <t>70674677</t>
  </si>
  <si>
    <t>41352522</t>
  </si>
  <si>
    <t xml:space="preserve">Mz K Lote 4 Urb. Las Fresas </t>
  </si>
  <si>
    <t>CORPORACION JELADA E.I.R.L.</t>
  </si>
  <si>
    <t>Elizabeth Del Rocio Soto Silva</t>
  </si>
  <si>
    <t>45021398</t>
  </si>
  <si>
    <t>Calle Estocolmo Nro 196</t>
  </si>
  <si>
    <t>13952708</t>
  </si>
  <si>
    <t>GAMMA EXECUTIVE SEARCH S.A.C.</t>
  </si>
  <si>
    <t xml:space="preserve">Renzo Edgar Nicolini Zevallos </t>
  </si>
  <si>
    <t>09675184</t>
  </si>
  <si>
    <t xml:space="preserve">Calle Mauricio Cassati Nro 130 Dpto. 501 </t>
  </si>
  <si>
    <t>13047735</t>
  </si>
  <si>
    <t>ASSTARVA E.I.R.L.</t>
  </si>
  <si>
    <t>Melissa Loana Ipenza Villar</t>
  </si>
  <si>
    <t>40493994</t>
  </si>
  <si>
    <t xml:space="preserve">Calle Tobago Nro 186 Urb. Cedros De Villa </t>
  </si>
  <si>
    <t>14202952</t>
  </si>
  <si>
    <t xml:space="preserve">DIGITAL SALES S.A.C. </t>
  </si>
  <si>
    <t>Luis Fidel Mucha Rodriguez</t>
  </si>
  <si>
    <t>42632068</t>
  </si>
  <si>
    <t xml:space="preserve">Calle 4 Mz H Lote 2 </t>
  </si>
  <si>
    <t>14174107</t>
  </si>
  <si>
    <t>MONTALVO DIGITAL 360 S.A.C.</t>
  </si>
  <si>
    <t>Clarivel Moreno Montalvo</t>
  </si>
  <si>
    <t>47063060</t>
  </si>
  <si>
    <t xml:space="preserve">Av. Virgen De Guadalupe Mz K2 Lote 18 </t>
  </si>
  <si>
    <t>14224629</t>
  </si>
  <si>
    <t>EVALUACIONES MOVILES MAS S.A.C.</t>
  </si>
  <si>
    <t>Marcelino H.Salas Correa</t>
  </si>
  <si>
    <t>46830632</t>
  </si>
  <si>
    <t xml:space="preserve">Jr. Manuel Suarez Nro. 164 </t>
  </si>
  <si>
    <t>14203567</t>
  </si>
  <si>
    <t>BENEFICIOS MOVIL PERU E.I.R.L.</t>
  </si>
  <si>
    <t xml:space="preserve">Jhon Arias Chavez </t>
  </si>
  <si>
    <t>46845936</t>
  </si>
  <si>
    <t>República Democrática Alemana Mz Z3 Lote 08</t>
  </si>
  <si>
    <t>13865083</t>
  </si>
  <si>
    <t>MARKETING CA HE</t>
  </si>
  <si>
    <t>Hellen Hernandez Sanchez</t>
  </si>
  <si>
    <t>70125320</t>
  </si>
  <si>
    <t>Pasaje 59 Mz 22 Lote 06 . P.J. Nuevo Horizonte Lima</t>
  </si>
  <si>
    <t>14067574</t>
  </si>
  <si>
    <t>VIRTUAL CONTACT CORP S.A.C</t>
  </si>
  <si>
    <t>Frank Erick Rosas Zea</t>
  </si>
  <si>
    <t>45886051</t>
  </si>
  <si>
    <t>Av. Julian Arias Araguez Nro. 384</t>
  </si>
  <si>
    <t>14147508</t>
  </si>
  <si>
    <t>INVERSIONES TAJOCA S.A.C</t>
  </si>
  <si>
    <t>Doris Mariela Castro Mesones De Pasache</t>
  </si>
  <si>
    <t>40938244</t>
  </si>
  <si>
    <t>Mz J Lote 11 Urb. Santa Cruz Callao</t>
  </si>
  <si>
    <t>70692211</t>
  </si>
  <si>
    <t>GHI CONSULTORES EMPRESARIALES</t>
  </si>
  <si>
    <t>Jose Luis Choque Barona</t>
  </si>
  <si>
    <t>46189981</t>
  </si>
  <si>
    <t>Av. Canto Bello Nro. 248</t>
  </si>
  <si>
    <t>13759505</t>
  </si>
  <si>
    <t>HIPERCELL VENTAS ONLINE E.I.R.L.</t>
  </si>
  <si>
    <t>Billy John Sanchez Perez</t>
  </si>
  <si>
    <t>41175240</t>
  </si>
  <si>
    <t xml:space="preserve">Av. San Felipe Nro. 526 Dpto 702 Torre 1 </t>
  </si>
  <si>
    <t>13960851</t>
  </si>
  <si>
    <t>LEFF T- MOVIL E.I.R.L.</t>
  </si>
  <si>
    <t>Luis Alfredo Effio Alfaro</t>
  </si>
  <si>
    <t>45634332</t>
  </si>
  <si>
    <t xml:space="preserve">Calle Tradiciones Nro. 437 Pueblo Joven Nueve de Octubre </t>
  </si>
  <si>
    <t>11324084</t>
  </si>
  <si>
    <t xml:space="preserve">NETO COMUNICACIONES  E.I.R.L. </t>
  </si>
  <si>
    <t>NESTOR LOZANO BRIONES</t>
  </si>
  <si>
    <t>47041280</t>
  </si>
  <si>
    <t>Av. AREQUIPA  N° 1492 DEPARTAMENTO 1306</t>
  </si>
  <si>
    <t>13853139</t>
  </si>
  <si>
    <t>VIRTUAL MOBILE S.A.C.</t>
  </si>
  <si>
    <t>Carlos Alberto Yañez Salas</t>
  </si>
  <si>
    <t>42216217</t>
  </si>
  <si>
    <t>CALLE. HUMBERTO SPEZIANI Nro 242</t>
  </si>
  <si>
    <t>13854707</t>
  </si>
  <si>
    <t>YA CONTABA CON CONTRATO</t>
  </si>
  <si>
    <t>SOCIOS ONLINE S.A.S. SUCURSAL DEL PERU</t>
  </si>
  <si>
    <t>Av. Jose Pardo 231 Dpto. 901</t>
  </si>
  <si>
    <t>Calle Juana Alarco De Dammert Nro 278 Urb. America</t>
  </si>
  <si>
    <t>29 de agosto de 2018</t>
  </si>
  <si>
    <t>29/08/018</t>
  </si>
  <si>
    <t>CREACION DE PDV</t>
  </si>
  <si>
    <t>Liliana Del Socorro Castillo Guayanay</t>
  </si>
  <si>
    <t>43479405</t>
  </si>
  <si>
    <t>Calle Tumbes Norte Nro 170 INT 403B Urb. Patazca</t>
  </si>
  <si>
    <t>liliana.castillo@witlink.com.pe; facturacion@witlink.com.pe</t>
  </si>
  <si>
    <t>INVERSIONES KHALED ANGELO E.I.R.L.</t>
  </si>
  <si>
    <t>Darly Veronica Quispe Moreno</t>
  </si>
  <si>
    <t>48407756</t>
  </si>
  <si>
    <t xml:space="preserve">Mz. D Lote 10 AA.HH. Nueva Amistad (Av. Universitaria con Av. Los Alisos) </t>
  </si>
  <si>
    <t>08 de mayo de 2020</t>
  </si>
  <si>
    <t>ANEXO 1,2 Y 3</t>
  </si>
  <si>
    <t>THE FLOWERS GROUP E.I.R.L.</t>
  </si>
  <si>
    <t>Carmen Rosa Flores Cartagena De Espinoza</t>
  </si>
  <si>
    <t>07171288</t>
  </si>
  <si>
    <t>Jr. Jose Galvez Nro. 140 DPTO. A 3er Piso</t>
  </si>
  <si>
    <t>AGENCIA DE VIAJES - TURISMO MANU INTI EXPLORER E.I.R.L.</t>
  </si>
  <si>
    <t>Manuel Gregorio Cruz Gamarra</t>
  </si>
  <si>
    <t>23816064</t>
  </si>
  <si>
    <t>Jr. Warankallki Nro. 155 Barrio San Blas</t>
  </si>
  <si>
    <t>M &amp; M CORP SERVICE S.A.C.</t>
  </si>
  <si>
    <t>Manuel Tomas Vidal Liñan</t>
  </si>
  <si>
    <t>45486615</t>
  </si>
  <si>
    <t>Av. Universitaria Nro. 1621 Urb. Maria Gracia De Antares</t>
  </si>
  <si>
    <t>LOS CHIPIS DEL AVELINO S.A.C.</t>
  </si>
  <si>
    <t>Carlos Rafael Cusihuallpa Calixto</t>
  </si>
  <si>
    <t>44383981</t>
  </si>
  <si>
    <t>Av. Andres Avelino Caceres Mz. F Lote 11 INT. D-3 Urb. Vista Hermosa</t>
  </si>
  <si>
    <t>SYSDEIN SISTEMAS Y SOLUCIONES S.A.C.</t>
  </si>
  <si>
    <t>Raul Junior Ramos Ramos</t>
  </si>
  <si>
    <t>43357667</t>
  </si>
  <si>
    <t>Calle Mateo Pumacahua Nro. 105 Urb. Tupac Amaru</t>
  </si>
  <si>
    <t>11 de mayo de 2020</t>
  </si>
  <si>
    <t>CONTROLMIN  S.A.C.</t>
  </si>
  <si>
    <t>Mijael Alexander Procil Sanchez</t>
  </si>
  <si>
    <t>47146209</t>
  </si>
  <si>
    <t xml:space="preserve">Calle Los Jazmines Mz J Lote 45 </t>
  </si>
  <si>
    <t>12 de mayo de 2020</t>
  </si>
  <si>
    <t>NUMBER MANAGEMENT PERU S.A.C.</t>
  </si>
  <si>
    <t>Calle Antares Sur Nro. 343 Urb. Ventura Rossi</t>
  </si>
  <si>
    <t>Maribel Esther Hilario Sanchez</t>
  </si>
  <si>
    <t>08148101</t>
  </si>
  <si>
    <t>CORPORACION GREAT SOLUTION S.A.C.</t>
  </si>
  <si>
    <t>Calle I Mz N1 Lote 18 Urb. Caceres Aramayo</t>
  </si>
  <si>
    <t>Lucero Elizabeth Velasquez Morales</t>
  </si>
  <si>
    <t>70121205</t>
  </si>
  <si>
    <t>CGA SERVIGRAF SERVICIOS GRAFICOS Y PUBLICITARIOS S.A.C.</t>
  </si>
  <si>
    <t xml:space="preserve">Calle Coronel Juan Valer Sandoval Nro. 906 Urb. CORPERU </t>
  </si>
  <si>
    <t>Carlos Antonio Guevara Alavedra</t>
  </si>
  <si>
    <t>09949439</t>
  </si>
  <si>
    <t>GRUPO ATENTO S.A.C.</t>
  </si>
  <si>
    <t>Jr. Chiclayo Nro. 367 INT. 24</t>
  </si>
  <si>
    <t>Franklin Alberto Fajardo Fernandez</t>
  </si>
  <si>
    <t>41628465</t>
  </si>
  <si>
    <t>URIAS INVERSIONES S.A.C.</t>
  </si>
  <si>
    <t xml:space="preserve">San Luis </t>
  </si>
  <si>
    <t>Yeshua Israel Moscol Urias</t>
  </si>
  <si>
    <t>45242289</t>
  </si>
  <si>
    <t>Calle Murcia Nro. 232 Dpto. 401 Urb. Javier Prado Etapa Cuatro</t>
  </si>
  <si>
    <t>TELSEC S.R.L.</t>
  </si>
  <si>
    <t xml:space="preserve">Calle Salaverry Nro. 567 Dpto. 501 </t>
  </si>
  <si>
    <t>Enrique Augusto Ostolaza Villanueva</t>
  </si>
  <si>
    <t>09640922</t>
  </si>
  <si>
    <t>00053783</t>
  </si>
  <si>
    <t>ALFIL ESTRATEGIA CREATIVA S.A.C.</t>
  </si>
  <si>
    <t>Gabriel Ignacio Rojas Caballero</t>
  </si>
  <si>
    <t>70272809</t>
  </si>
  <si>
    <t>Calle Victor Hugo Morales 105 Seccion 3 Mz. K Lote 1 Urb. Victoria (PISO 4)</t>
  </si>
  <si>
    <t>13 de mayo de 2020</t>
  </si>
  <si>
    <t>IDEA PRODUCTIVA E.I.R.L.</t>
  </si>
  <si>
    <t>70690875</t>
  </si>
  <si>
    <t>Calle Matias Manzanilla - Umacollo Nro. 105 Urb. Magisterial 1</t>
  </si>
  <si>
    <t>Virginia Alejandria Morante Montanchez</t>
  </si>
  <si>
    <t>MEGA SERVICIOS MULTIPLES S.A.C.</t>
  </si>
  <si>
    <t>Segundo Salomon Sanchez Aurazo</t>
  </si>
  <si>
    <t>07130089</t>
  </si>
  <si>
    <t>Av. Rio Marañon Mz. K1 Lote 22 Urb. Villa Del Norte Lima</t>
  </si>
  <si>
    <t>Sheila Marcela Romero Barriga</t>
  </si>
  <si>
    <t>GRUPO JTS S.A.C.</t>
  </si>
  <si>
    <t>46724927</t>
  </si>
  <si>
    <t>Av. Horacio Urteaga Nro. 512 DPTO. 1104</t>
  </si>
  <si>
    <t xml:space="preserve">Jesus Maria </t>
  </si>
  <si>
    <t>14 de mayo de 2020</t>
  </si>
  <si>
    <t>SOLICITUD PARA ACCESOS AL CRL</t>
  </si>
  <si>
    <t>ZILICOM INVESTMENTS S.A.C.</t>
  </si>
  <si>
    <t>Jorge Ricardo Orosco Goicochea</t>
  </si>
  <si>
    <t>09378195</t>
  </si>
  <si>
    <t>Av. Los Castillos Nro.293 Urb. Industrial Santa Rosa</t>
  </si>
  <si>
    <t>15 de mayo de 2020</t>
  </si>
  <si>
    <t>Calle 5 Nro 110 CASA 31 - Condominio La Portada Del Haras</t>
  </si>
  <si>
    <t>Brenda Joana Silva Ruiz</t>
  </si>
  <si>
    <t>09679212</t>
  </si>
  <si>
    <t>JUAN TERRONES</t>
  </si>
  <si>
    <t>INVERSIONES DICEVI S.A.C.</t>
  </si>
  <si>
    <t>Manuel Jesus Diaz Cruz</t>
  </si>
  <si>
    <t>00121875</t>
  </si>
  <si>
    <t>Jr. Eucaliptos Mz 31 Lote 5 AA.HH Proceres De La Independencia</t>
  </si>
  <si>
    <t>18 de mayo de 2020</t>
  </si>
  <si>
    <t>PAUDAR WERKE S.A.C.</t>
  </si>
  <si>
    <t>Humberto Demian Chuman Martinez</t>
  </si>
  <si>
    <t>40934468</t>
  </si>
  <si>
    <t>Lizandro De La Puente Cardenas 561 Dpto. 101 Urb. Santa Leonor</t>
  </si>
  <si>
    <t>INVERSIONES Y SERVICIOS CUPOLANDIA2021 E.I.R.L.</t>
  </si>
  <si>
    <t>Jhoanna Soley Arevalo Padilla</t>
  </si>
  <si>
    <t>Av Jose Olaya 102 piso 2 Urb. La Libertad</t>
  </si>
  <si>
    <t>C.E. 003232503</t>
  </si>
  <si>
    <t>INTEGRATED CONSULTING S.R.L.</t>
  </si>
  <si>
    <t xml:space="preserve">Manuel Antonio Huapaya Cuzcano </t>
  </si>
  <si>
    <t>10276302</t>
  </si>
  <si>
    <t xml:space="preserve">Jr. Las Turmalinas 575 Urb. Rosario Del Norte </t>
  </si>
  <si>
    <t>Rosa Maria Gil Rodriguez</t>
  </si>
  <si>
    <t>10533277</t>
  </si>
  <si>
    <t>19 de mayo de 2020</t>
  </si>
  <si>
    <t>EKANLU S.A.C.</t>
  </si>
  <si>
    <t>Deysi Karina Rojas Damian</t>
  </si>
  <si>
    <t xml:space="preserve">42814078 </t>
  </si>
  <si>
    <r>
      <t>COMMUNICATIONS AND SYSTEMS DEVELOPMENT S.A.C.</t>
    </r>
    <r>
      <rPr>
        <sz val="8"/>
        <color rgb="FF0000FF"/>
        <rFont val="Arial"/>
        <family val="2"/>
      </rPr>
      <t xml:space="preserve"> (DAC EXCLUSIVO TPI)</t>
    </r>
  </si>
  <si>
    <t xml:space="preserve">Jr. Huanuco Nro. 467 </t>
  </si>
  <si>
    <t>William Alex Arias Villanueva</t>
  </si>
  <si>
    <t>42007107</t>
  </si>
  <si>
    <t>Av. Ramon Castilla Nro. 156 SEC. Tarma</t>
  </si>
  <si>
    <t>ISO ADVISORS E.I.R.L.</t>
  </si>
  <si>
    <t>BLACK SYSTEM S.A.C.</t>
  </si>
  <si>
    <t>Ricardo Quiroz Barreda</t>
  </si>
  <si>
    <t>43367427</t>
  </si>
  <si>
    <t xml:space="preserve">Mz L, Lote 17 Urb. Villa Florencia </t>
  </si>
  <si>
    <t>11197655</t>
  </si>
  <si>
    <t>SOLUCIONES VIRTUALES E.I.R.L.</t>
  </si>
  <si>
    <t>Vanessa Mariela Segura Reyes</t>
  </si>
  <si>
    <t>41373153</t>
  </si>
  <si>
    <t>Calle 10 Mz B Lote 2 Urb. Villas de la Pradera I Etapa</t>
  </si>
  <si>
    <t>se actualizó el 19.05.2020</t>
  </si>
  <si>
    <t>Pasaje Santa Elisa Tda. Nro. 103, Cercado (Frente a SUNAT)</t>
  </si>
  <si>
    <t>25842916</t>
  </si>
  <si>
    <t>Robert Gonzalo Pinto Flores</t>
  </si>
  <si>
    <t>22 de mayo de 2020</t>
  </si>
  <si>
    <t>Jr. Puquina No. 150 - Urb. Maranga Etapa 1</t>
  </si>
  <si>
    <t xml:space="preserve">Jr. Sucre 533 </t>
  </si>
  <si>
    <t>Johanna Yanina Velasquez Salazar</t>
  </si>
  <si>
    <t>40693927</t>
  </si>
  <si>
    <t>Jr. Zepita 880</t>
  </si>
  <si>
    <t>LUXURY TRAVEL PERU S.A.C.,</t>
  </si>
  <si>
    <t>Freddy William Silva Tuesta</t>
  </si>
  <si>
    <t>Avenida Juan de Aliaga 635 - Departamento 1103</t>
  </si>
  <si>
    <t>21 de mayo de 2020</t>
  </si>
  <si>
    <t>SOLUCIONES GRAFICAS J&amp;E E.I.R.L.</t>
  </si>
  <si>
    <t>Jirón Elias Aguirre 565</t>
  </si>
  <si>
    <t>20 de mayo de 2020</t>
  </si>
  <si>
    <t>FOUR CELL GROUP S.A.C.,</t>
  </si>
  <si>
    <t>Hector Marco Andre BasilioLanda</t>
  </si>
  <si>
    <t>Avenida Las Violetas248 - UrbanizaciÓN El Ermitaño</t>
  </si>
  <si>
    <t>11118642</t>
  </si>
  <si>
    <t>SERVICIOS GENERALES GARCIA NAZARIO E.I.R.L.</t>
  </si>
  <si>
    <t>Mildreth Fabiola García Nazario</t>
  </si>
  <si>
    <t>73046886</t>
  </si>
  <si>
    <t>Mz. G Lote 3 AA.HH. Victor Raul Haya De La Torre</t>
  </si>
  <si>
    <t>27 de mayo de 2020</t>
  </si>
  <si>
    <t>C &amp; T SOLUCIONES INTEGRALES S.A.C.</t>
  </si>
  <si>
    <t>Jessica Gloria Salas Cespedes</t>
  </si>
  <si>
    <t>10765257</t>
  </si>
  <si>
    <t>Prolongación FS Carrion Nro. 197</t>
  </si>
  <si>
    <t>MULTISERVICIOS VJJO S.A.C.</t>
  </si>
  <si>
    <t>Oswaldo Jose Fermin Hernandez</t>
  </si>
  <si>
    <t>Av. Argentina Nro. 1627 Dpto. 306 (TORRE 1)</t>
  </si>
  <si>
    <t>A&amp;M TECNOLOGIAS DE INFORMACION S.A.C.</t>
  </si>
  <si>
    <t>Reina Yovana Alcantara Bautista</t>
  </si>
  <si>
    <t>47736191</t>
  </si>
  <si>
    <t>Mz. V Lote 23 Urb. Virgen Del Rosario</t>
  </si>
  <si>
    <t>SERVGITEC S.A.C.</t>
  </si>
  <si>
    <t>Cristian Antonio Aliaga Caynicela</t>
  </si>
  <si>
    <t xml:space="preserve">45351194 </t>
  </si>
  <si>
    <t>Calle Lerida Mz. N Lote 12 Dpto. 101 Urb. Mayorazgo</t>
  </si>
  <si>
    <t>JYMTECH S.A.C.</t>
  </si>
  <si>
    <t>Miguel Eduardo Rosas Samillan</t>
  </si>
  <si>
    <t>Mz. A Lote 02 AA.HH. Sarita Colonia</t>
  </si>
  <si>
    <t>74704725</t>
  </si>
  <si>
    <t>BB MAR S.A.C.</t>
  </si>
  <si>
    <t>40542707</t>
  </si>
  <si>
    <t>Av. Universitaria Nro. 788 Urb. San German</t>
  </si>
  <si>
    <t>Brenda Mercedes Berrocal Marcenaro</t>
  </si>
  <si>
    <t>C.E. 002790847</t>
  </si>
  <si>
    <t>S.G. SANTOS E.I.R.L.</t>
  </si>
  <si>
    <t>Juan Gonzalo Santos Zuñiga</t>
  </si>
  <si>
    <t>46158425</t>
  </si>
  <si>
    <t>Calle Fortunato Quesada 325 Urb. Las Leyendas</t>
  </si>
  <si>
    <t>SMART SOLUCIONES COMERCIALES E.I.R.L.</t>
  </si>
  <si>
    <t>Juan Antonio Larriva Lapeyre</t>
  </si>
  <si>
    <t>10620970</t>
  </si>
  <si>
    <t>Jr. Coronel Manuel Ramirez Sica 195 Urb. Cayetano Heredia</t>
  </si>
  <si>
    <t>NEW IMAGE COMPANY S.A.C.</t>
  </si>
  <si>
    <t>Javier Rafael Candela Calderón</t>
  </si>
  <si>
    <t>25595545</t>
  </si>
  <si>
    <t xml:space="preserve">Calle José María Arguedas Nro 148 </t>
  </si>
  <si>
    <t>TVOLUTION S.A.C.</t>
  </si>
  <si>
    <t>VENTELCOM S.A.C.</t>
  </si>
  <si>
    <t>Oscar Armando García Campana</t>
  </si>
  <si>
    <t>10003202</t>
  </si>
  <si>
    <t>Jr. El Cortijo 432 INT. 504 Urb. Polo Hunt</t>
  </si>
  <si>
    <t>28 de mayo de 2020</t>
  </si>
  <si>
    <t>Manual</t>
  </si>
  <si>
    <t>Marcial Diaz Muñoz</t>
  </si>
  <si>
    <t>45033640</t>
  </si>
  <si>
    <t>Av. Francisco Lazo Nro. 2128 INT. 1</t>
  </si>
  <si>
    <t>29 de mayo de 2020</t>
  </si>
  <si>
    <t>ACCESSIBLE TECHNOLOGY PERU S.A.C.</t>
  </si>
  <si>
    <t>REDSEGEL S.A.C.</t>
  </si>
  <si>
    <t>Roberto Carlos Escobar Sotelo</t>
  </si>
  <si>
    <t>43261276</t>
  </si>
  <si>
    <t>Av. Oscar Benavides 4927 Dpto 804</t>
  </si>
  <si>
    <t>MANUAL</t>
  </si>
  <si>
    <t>CRISTI Y TOMY E.I.R.L.</t>
  </si>
  <si>
    <t>Flor De Maria Caicedo Lluen</t>
  </si>
  <si>
    <t xml:space="preserve">09439865 </t>
  </si>
  <si>
    <t>Mz. K Lote 02 AA.HH. Laderas De Villa</t>
  </si>
  <si>
    <t>INVERSIONES CARVIV S.A.C.</t>
  </si>
  <si>
    <t>Vivian Alexandra Palomino Gamboa</t>
  </si>
  <si>
    <t>45210486</t>
  </si>
  <si>
    <t xml:space="preserve">Urb. Monserrate II Mz. V Lote 8 </t>
  </si>
  <si>
    <t>01 de junio de 2020</t>
  </si>
  <si>
    <t>GRUPO AA &amp; VE PERU S.A.C.</t>
  </si>
  <si>
    <t>Anjara Sugey Rubio Chamba</t>
  </si>
  <si>
    <t>77151344</t>
  </si>
  <si>
    <t>Calle Jose Olaya 997</t>
  </si>
  <si>
    <t>Calle Francisco De Zela Nro. 935 Pueblo Joven El Porvenir</t>
  </si>
  <si>
    <t>PROYECTOS Y SERVICIOS LUZURIAGA E.I.R.L.</t>
  </si>
  <si>
    <t>Luis Jeferson Luzuriaga Solorzano</t>
  </si>
  <si>
    <t>44388755</t>
  </si>
  <si>
    <t>Residencial Miguel Grau Block M Dpto. 302</t>
  </si>
  <si>
    <t>Mz. D1 Lote 15 Urb. Miraflores - Castilla - Piura - Piura</t>
  </si>
  <si>
    <t>Recarga</t>
  </si>
  <si>
    <t>NOMBRE DAC</t>
  </si>
  <si>
    <t>Katherine Elisabeth Lecca Vasquez</t>
  </si>
  <si>
    <t>74611089</t>
  </si>
  <si>
    <t>INVERSIONES Y MULTISERVICIOS DELEIKATE S.A.C – DELEIKATE S.A.C</t>
  </si>
  <si>
    <t>MEDIBPHARMA E.I.R.L.</t>
  </si>
  <si>
    <t>Yovany Mejía Rafael</t>
  </si>
  <si>
    <t>41471878</t>
  </si>
  <si>
    <t>Urb. San Andres V Etapa, Calle Los Olivos Primer Piso Mz. S Lote 11</t>
  </si>
  <si>
    <t>03 de junio de 2020</t>
  </si>
  <si>
    <t>KONEXXION RODACU S.A.C.</t>
  </si>
  <si>
    <t>Soledad Consuelo Rodriguez Acuña</t>
  </si>
  <si>
    <t>41891949</t>
  </si>
  <si>
    <t>Pasaje Buenos Aires De Villa Mz 77 Lote 15 (Jiron Sanchez Carrion)</t>
  </si>
  <si>
    <t>RED CALL ASOCIADOS S.A.C.</t>
  </si>
  <si>
    <t>Kevin Yadir Alipio Leon</t>
  </si>
  <si>
    <t>71412824</t>
  </si>
  <si>
    <t>Calle Los Petroglifos Nro. 135 Urb. Federico Villarreal - Chiclayo - Chiclayo - Lambayeque</t>
  </si>
  <si>
    <t>Jr. 22 De Febrero 2701</t>
  </si>
  <si>
    <t>04 de junio de 2020</t>
  </si>
  <si>
    <t>HAZLO SIMPLE INMOBILIARIA S.A.C.</t>
  </si>
  <si>
    <t>Luis Miguel Contreras Parra</t>
  </si>
  <si>
    <t>44201332</t>
  </si>
  <si>
    <t>Calle Los Alpes Nro. 145 Urb. Jorge Chavez</t>
  </si>
  <si>
    <t>UNO SOLUCIONES E.I.R.L.</t>
  </si>
  <si>
    <t>Juan Lenin Figueroa Meza</t>
  </si>
  <si>
    <t>40137334</t>
  </si>
  <si>
    <t>Jr. Camino Del Bosque 205 Dpto. 301 Urb. Las Lomas De La Molina Vieja</t>
  </si>
  <si>
    <t xml:space="preserve">BICIFIX E.I.R.L. </t>
  </si>
  <si>
    <t>Pedro Conroy Vega</t>
  </si>
  <si>
    <t>07872104</t>
  </si>
  <si>
    <t>Av. Simon Salguero 309</t>
  </si>
  <si>
    <t>CAMPOS ASESORES Y CONSULTORES EMPRESARIALES S.A.C.</t>
  </si>
  <si>
    <t>Nick Edward Campos Mozombite</t>
  </si>
  <si>
    <t>70880970</t>
  </si>
  <si>
    <t>Jr. Antonio Maya De Brito 666</t>
  </si>
  <si>
    <t xml:space="preserve">Calleria </t>
  </si>
  <si>
    <t>ROYAL CLASS NETWORK E.I.R.L.</t>
  </si>
  <si>
    <t>Lian Andrew Loayza Escobedo</t>
  </si>
  <si>
    <t>44707141</t>
  </si>
  <si>
    <t>Jr. Tacna Nro. 445 (Entre Tacna y Loreto)</t>
  </si>
  <si>
    <t>BUSINESS COMPANY CASAGRANDE E.I.R.L.</t>
  </si>
  <si>
    <t>Jose Luis Santamaria Almonacid</t>
  </si>
  <si>
    <t>72231561</t>
  </si>
  <si>
    <t xml:space="preserve">Pasaje Sebastian Lorente Nro. 156 (Entre Jr. Angaraes y Arequipa) </t>
  </si>
  <si>
    <t xml:space="preserve">BECDEL SOLUTION GROUP S.A.C.  </t>
  </si>
  <si>
    <t>Julio Walter Becerra Gomez</t>
  </si>
  <si>
    <t xml:space="preserve">09061313 </t>
  </si>
  <si>
    <t>Jr. 2 De Febrero Mz. B Lote 15 ASC. 2 De Febrero</t>
  </si>
  <si>
    <t>INVERSIONES VALEVI E.I.R.L.</t>
  </si>
  <si>
    <t>47661363</t>
  </si>
  <si>
    <t>Carolina Ines Villanueva Tocas</t>
  </si>
  <si>
    <t xml:space="preserve">Mz. I Lote 19 Grupo 21 Sector 1 (Altura Av. Modelo Cdra 13) </t>
  </si>
  <si>
    <t>05 de junio de 2020</t>
  </si>
  <si>
    <t>Mayra Andrea Olortegui Gonzales</t>
  </si>
  <si>
    <t>73084088</t>
  </si>
  <si>
    <t>Calle Tacna 621</t>
  </si>
  <si>
    <t>NESHY D JAH-NISI E.I.R.L.</t>
  </si>
  <si>
    <t>44824347</t>
  </si>
  <si>
    <t>Av. Huayopampa Mz. A Lote 17 Urb. Huayopampa</t>
  </si>
  <si>
    <t>09 de junio de 2020</t>
  </si>
  <si>
    <t>Denys Ammi Quispe Ramos</t>
  </si>
  <si>
    <t>Hector Torres Acharte</t>
  </si>
  <si>
    <t>20058333</t>
  </si>
  <si>
    <t>Jr. Amazonas 415</t>
  </si>
  <si>
    <t>DIARA CONTRATISTAS GENERALES S.A.C – D.C.G S.A.C</t>
  </si>
  <si>
    <t>RBJ INVERSIONES CONTRATISTAS GENERALES NORTE CHICO S.A.C.</t>
  </si>
  <si>
    <t>Romulo Julio Veramendi Loarte</t>
  </si>
  <si>
    <t>15987749</t>
  </si>
  <si>
    <t>Calle 18 De Octubre Mz I Lote 2 Chancay</t>
  </si>
  <si>
    <t>71662521</t>
  </si>
  <si>
    <t>Jr. Martinez De Compagñon Nro. 384 Urb. Comercio</t>
  </si>
  <si>
    <t>Martha Isabel Reategui Goicochea</t>
  </si>
  <si>
    <t>JARUCHA´S S.R.L.</t>
  </si>
  <si>
    <t>BETCEL MOBILE E.I.R.L.</t>
  </si>
  <si>
    <t>Alfredo Callisaya Tarqui</t>
  </si>
  <si>
    <t>46195795</t>
  </si>
  <si>
    <t>BELLEZA E DOLCEZZA E.I.R.L</t>
  </si>
  <si>
    <t>10 de junio de 2020</t>
  </si>
  <si>
    <t>Guilthebrand Quispe Vasquez</t>
  </si>
  <si>
    <t>MIRECARGA S.A.C.</t>
  </si>
  <si>
    <t>08503605</t>
  </si>
  <si>
    <t>Av. Jose Pardo Nro. 434 INT. 405 Urb. Cercado De Miraflores</t>
  </si>
  <si>
    <t>BENDEZU ECHEVARRIA ESTHER YOVANA</t>
  </si>
  <si>
    <t>Esther Yovana Bendezu Echevarria</t>
  </si>
  <si>
    <t>41668960</t>
  </si>
  <si>
    <t>Calle Mariscal Jose De La Mar Nro. 201</t>
  </si>
  <si>
    <t xml:space="preserve">Urb. La Palma Grande Mz E Lote 64 </t>
  </si>
  <si>
    <t>Calle  5 Nro. 110 CASA 31 - CONDOMINIO LA PORTADA DEL HARAS</t>
  </si>
  <si>
    <t>Francisco Javier Illes Delfino</t>
  </si>
  <si>
    <t>C.E. 000490477</t>
  </si>
  <si>
    <t>Calle La Cascada 215 CASA 3 RINCONADA - La Molina - Lima - Lima</t>
  </si>
  <si>
    <t>ECONARP S.A.C.</t>
  </si>
  <si>
    <t>Jons Alfredo Radas Guevara</t>
  </si>
  <si>
    <t>46106283</t>
  </si>
  <si>
    <t>Urb. Santo Dominguito Calle Leonardo Da Vinci 629</t>
  </si>
  <si>
    <t>VR SOLUCIONES INTEGRALES S.A.C.</t>
  </si>
  <si>
    <t>Luis Eduardo Rejas Gavilano</t>
  </si>
  <si>
    <t>70241717</t>
  </si>
  <si>
    <t>Calle Batallon Callao Norte Nro. 295  Urb. Santa Teresa</t>
  </si>
  <si>
    <t>C &amp; S ASESORES CONSULTORES Y CONTRATISTAS GROUP ECO-SANA S.A.C.</t>
  </si>
  <si>
    <t>Cal..Los Alamos Nro. 385 Pago Capanique Tacna</t>
  </si>
  <si>
    <t>Cal. Los Alamos Nro. 385 pago capanique Tacna - Tacna - Pocollay</t>
  </si>
  <si>
    <t>PHOENIX INMOBILIARIA CONSTRUCTORA CONSULTORA E.I.R.L.</t>
  </si>
  <si>
    <t>Alfredo Herbert Ramirez Marrón</t>
  </si>
  <si>
    <t xml:space="preserve">Cal..Bolivar Nro. 107 </t>
  </si>
  <si>
    <t>RAFFO.BIZ TRANSPORTE Y LOGISTICA E.I.R.L.</t>
  </si>
  <si>
    <t>Rafael Nery Gonzales Zapata</t>
  </si>
  <si>
    <t>Mza. G Lote. 15 Urb. Ignacio Alvarez Thomas</t>
  </si>
  <si>
    <t>Mza. G Lote. 15 Urb. Ignacio Alvarez Thomas -Arequipa- Arequipa- Arequipa</t>
  </si>
  <si>
    <t>Juan Eber Sanchez Copa</t>
  </si>
  <si>
    <t xml:space="preserve">Cal. Bolivar Nro. 107 </t>
  </si>
  <si>
    <t>Bjorn Eric Lozano Torres</t>
  </si>
  <si>
    <t>40757094</t>
  </si>
  <si>
    <t>Jr. Panama Nro 190 Urb. Sicuani</t>
  </si>
  <si>
    <t>11 de junio de 2020</t>
  </si>
  <si>
    <t>Business Advisory Alliance Strategy Solutions Operations &amp; Services Quality Assurance – Engineering . Procurement . Consultancy &amp; Management E.I.R.L</t>
  </si>
  <si>
    <t>KPD INVERSIONES S.A.C.</t>
  </si>
  <si>
    <t>Karol Vanessa Pereyra Dueñas</t>
  </si>
  <si>
    <t>10282324</t>
  </si>
  <si>
    <t>Jr. Las Dalias 163 Dpto 3 Urb. Primavera</t>
  </si>
  <si>
    <t>LFL PERU S.A.C.</t>
  </si>
  <si>
    <t>Diana Mabel Lopez Paria</t>
  </si>
  <si>
    <t>41947770</t>
  </si>
  <si>
    <t xml:space="preserve">MZ. B Lote 16 ASC. Residencial Villa Los Olivos-31 </t>
  </si>
  <si>
    <t>HI-5 LOGISTIC S.A.C.</t>
  </si>
  <si>
    <t>Dante Miguel Castro Navarro</t>
  </si>
  <si>
    <t>08543173</t>
  </si>
  <si>
    <t>Calle 29 MZ. F2 Lote 12 Asociacion Alameda De Villa Sol</t>
  </si>
  <si>
    <t>DATOS GRUPO EXITOS E.I.R.L.</t>
  </si>
  <si>
    <t>Orlando Abel Olaechea Gutierrez</t>
  </si>
  <si>
    <t>10771235</t>
  </si>
  <si>
    <t>Av. Javier Prado Este Nro. 476 Piso 20 EDIFICIO DE WEWORK</t>
  </si>
  <si>
    <t>Carlos Raul Barrionuevo Huarachi</t>
  </si>
  <si>
    <t>09881562</t>
  </si>
  <si>
    <t>INNOVACIONES STANDAK E.I.R.L</t>
  </si>
  <si>
    <t>Maria Steffanie Morales Flores</t>
  </si>
  <si>
    <t>45971701</t>
  </si>
  <si>
    <t>VICTOR MACHIAVELLO</t>
  </si>
  <si>
    <t>INVERSIONES SANT &amp; LOP E.I.R.L.</t>
  </si>
  <si>
    <t>CRISART SERVICIOS MULTIPLES S.R.L.</t>
  </si>
  <si>
    <t>Arturo Guillermo Hilario Andrade</t>
  </si>
  <si>
    <t>45656380</t>
  </si>
  <si>
    <t>Agustino</t>
  </si>
  <si>
    <t>Heber Julio Alberto Guarniz Ramirez</t>
  </si>
  <si>
    <t>46998225</t>
  </si>
  <si>
    <t>HENRY CASTRO</t>
  </si>
  <si>
    <t xml:space="preserve">Av. Micaela Bastidas MZ. N Lote 2 GRU. 19 (SECTOR 3) </t>
  </si>
  <si>
    <t>12 de junio de 2020</t>
  </si>
  <si>
    <t>TELECOMUNICACIONES ANEN S.A.C – TELANEN S.A.C.</t>
  </si>
  <si>
    <t>Av. Los Eucaliptos Mz. D Lote 3</t>
  </si>
  <si>
    <t xml:space="preserve">           ,</t>
  </si>
  <si>
    <t xml:space="preserve">Jr. Chincha Nro. 244 INT. 302 </t>
  </si>
  <si>
    <t>Mz. D Lote 3 Cooperativa Tayacaja</t>
  </si>
  <si>
    <t>DEVELOPMENT IN INFORMATION TECHNOLOGY &amp; TELECOMMUNICATIONS S.A.C. - DEVITT S.A.C.</t>
  </si>
  <si>
    <t xml:space="preserve">Jr. Juan A. Riveyro Nro. 149 DPTO. 806 (Block C) </t>
  </si>
  <si>
    <t>REVOLUTION MOVIL SOLUCIONES INTEGRALES Y TELECOMUNICACIONES E.I.R.L.</t>
  </si>
  <si>
    <t>TERRAZ S.A.C.</t>
  </si>
  <si>
    <t>Luis Felipe Zorrilla Wong</t>
  </si>
  <si>
    <t>44235744</t>
  </si>
  <si>
    <t>CALLE SANTA CARMEN 245</t>
  </si>
  <si>
    <t>SEYHAS TEXTILES S.A.C.</t>
  </si>
  <si>
    <t>Julio Cesar Chavez Olarte</t>
  </si>
  <si>
    <t>40230946</t>
  </si>
  <si>
    <t>Nelbry Liliana Falla Zevallos</t>
  </si>
  <si>
    <t>41380304</t>
  </si>
  <si>
    <t>Yuffre Angel Ramos Ortega</t>
  </si>
  <si>
    <t>21287288</t>
  </si>
  <si>
    <t>AGENCIA DE VIAJES Y TURISMO PERUVIANTRAVEL K&amp;E S.R.L.</t>
  </si>
  <si>
    <t>Karina Raquel Vilca Poma</t>
  </si>
  <si>
    <t>41018865</t>
  </si>
  <si>
    <t>Jr. Ignacio Cossio Nro. 1684 INT. 7A Urb. Mexico</t>
  </si>
  <si>
    <t>15 de junio de 2020</t>
  </si>
  <si>
    <t>CONSULTORA CON RESULTADOS POSITIVOS S.A.C – COREPO S.A.C.</t>
  </si>
  <si>
    <t xml:space="preserve">Pasaje Salesiano Nro. 103  </t>
  </si>
  <si>
    <t xml:space="preserve">Jr. Atalaya Nro. 1012 </t>
  </si>
  <si>
    <t>SERVICIOS GENERALES YEI´S S.A.C – YEI´S S.A.C.</t>
  </si>
  <si>
    <t>Jr. Puno 440</t>
  </si>
  <si>
    <t>Rodwin Rodrigo Vasquez Cabrera</t>
  </si>
  <si>
    <t>44823064</t>
  </si>
  <si>
    <t>Calle Moore 1480</t>
  </si>
  <si>
    <t>16 de junio de 2020</t>
  </si>
  <si>
    <t>DIGETEL SOLUCIONES S.A.C.</t>
  </si>
  <si>
    <t>Virginia Marquez Perez</t>
  </si>
  <si>
    <t>Av. America Oeste MZ. M Lote 17 (PISO 14 TORRE UPAO)</t>
  </si>
  <si>
    <t>BTL CORPORATIVO S.A.C.</t>
  </si>
  <si>
    <t>Miguel Angel Ruiz Alor</t>
  </si>
  <si>
    <t>43675366</t>
  </si>
  <si>
    <t>Pg Villaran BK-C Dpto. 302 Los Sauces</t>
  </si>
  <si>
    <t>ACET PERU E.I.R.L.</t>
  </si>
  <si>
    <t>23714928</t>
  </si>
  <si>
    <t>AMARO CAMPOS RAUL EFRAIN</t>
  </si>
  <si>
    <t>Raul Efrain Amaro Campos</t>
  </si>
  <si>
    <t>40981365</t>
  </si>
  <si>
    <t>Jr. Simon Bolivar Nro. 520</t>
  </si>
  <si>
    <t>17 de junio de 2020</t>
  </si>
  <si>
    <t>Asoc. Comuneros Posesionarios Pedregal Alto MZ. M11 Lote 04</t>
  </si>
  <si>
    <t>Jr. la Mar Nro. 290 (Alt. Miller-4 Cdras Parq de Cerrito)</t>
  </si>
  <si>
    <t>Cesar Ivan Artieda Vera</t>
  </si>
  <si>
    <t>06641567</t>
  </si>
  <si>
    <t>SMARTTEC PERU E.I.R.L.</t>
  </si>
  <si>
    <t>Paola Franchesca Rosario Cordova</t>
  </si>
  <si>
    <t>46788100</t>
  </si>
  <si>
    <t>Los olivos</t>
  </si>
  <si>
    <t>PRIME MARKETING &amp; SPONSORSHIP S.A.C.</t>
  </si>
  <si>
    <t>Ana Maria German Cockburn</t>
  </si>
  <si>
    <t>09390871</t>
  </si>
  <si>
    <t>Calle General Jacinto Lara 485, dpto 301</t>
  </si>
  <si>
    <t>Calle Malaga MZ U-2 LOTE 4 Dpto. 303 Urb. Residencial Higuereta</t>
  </si>
  <si>
    <t xml:space="preserve">Calle 1 Mz. C Lote 3 Dpto. 302 Urb. Los Parques De Villa Sol </t>
  </si>
  <si>
    <t>LAVECORP S.A.C.</t>
  </si>
  <si>
    <t>BRUJULA TOURS PERU S.R.L.</t>
  </si>
  <si>
    <t>J &amp; B SOLUCIONES EMPRESARIALES S.A.C.</t>
  </si>
  <si>
    <t>Ronald Frank Vilchez Coronel</t>
  </si>
  <si>
    <t>45490732</t>
  </si>
  <si>
    <t xml:space="preserve">Calle Los Lirios  156 Urb. VIPOL </t>
  </si>
  <si>
    <t>Valentina Ramos Callata De Huiza</t>
  </si>
  <si>
    <t xml:space="preserve">29430398 </t>
  </si>
  <si>
    <t>Pasaje Las Azucenas Mz N LOTE. 22 Urb. Leoncio Prado</t>
  </si>
  <si>
    <t xml:space="preserve">AGENCIA DE PUBLICIDAD INTEGRAL RMEDIA S.R.L. </t>
  </si>
  <si>
    <t>Renzo Wilbert Mamani Gutierrez</t>
  </si>
  <si>
    <t xml:space="preserve">44731407 </t>
  </si>
  <si>
    <t>Calle Modesto Molina Nro. 820 Pueblo Joven Vigil</t>
  </si>
  <si>
    <t>MUQUI ASOCIADOS S.R.L.</t>
  </si>
  <si>
    <t>Guadalupe Cama Pierola</t>
  </si>
  <si>
    <t>74757686</t>
  </si>
  <si>
    <t xml:space="preserve"> MZ. J Lote 17 Urb. Ramiro Priale Zona A</t>
  </si>
  <si>
    <t>MAC PUBLICIDAD &amp; MARKETING S.A.C.</t>
  </si>
  <si>
    <t>Marcelo Joaquin Sosa Candia</t>
  </si>
  <si>
    <t>76290002</t>
  </si>
  <si>
    <t>Calle Cusco Nro. 220 DPTO. 404 Urb. Orbea</t>
  </si>
  <si>
    <t>INDUSTRIAS CRISTO REY E.I.R.L.</t>
  </si>
  <si>
    <t>Eleano Delfin Cuadros Rivera</t>
  </si>
  <si>
    <t xml:space="preserve">06991302 </t>
  </si>
  <si>
    <t>Calle Fatima MZ. 7 Lote 02 C.P. La Florida</t>
  </si>
  <si>
    <t>Nuevo Imperial</t>
  </si>
  <si>
    <t>J &amp; S TELECOMUNICACIONES E.I.R.L</t>
  </si>
  <si>
    <t>18 de junio de 2020</t>
  </si>
  <si>
    <t>Carla Mariela Fernandez Tirado De Casimiro</t>
  </si>
  <si>
    <t>Mz. C Lote 11 AA.HH. Cesar Vallejo (ENTRE AV. MARCAVELICA Y AV. GRAU)</t>
  </si>
  <si>
    <t>Fausto Beltran Mares</t>
  </si>
  <si>
    <t>CE 001201484</t>
  </si>
  <si>
    <t>C.E. 002636730</t>
  </si>
  <si>
    <t>NINTEX</t>
  </si>
  <si>
    <t>Nicolas Vega Gaona</t>
  </si>
  <si>
    <t>70175626</t>
  </si>
  <si>
    <t>Gerente de operaciones</t>
  </si>
  <si>
    <t>22 de junio de 2020</t>
  </si>
  <si>
    <t>Victor Jorge Davila Canturin</t>
  </si>
  <si>
    <t>PERU CAFÉ EVENTOS &amp; CATERING S.A.C – PERU CAFÉ E &amp; C S.A.C.</t>
  </si>
  <si>
    <t>Calle Los Jazmines Mz. E4 Lote 34 Urb. San Antonio De Carabayllo 2</t>
  </si>
  <si>
    <t>ZE CONTANET S.A.</t>
  </si>
  <si>
    <t>Santiago Zelada Tejada</t>
  </si>
  <si>
    <t>06832584</t>
  </si>
  <si>
    <t xml:space="preserve">Av. Mariscal Oscar R. Benavides Nro. 3046 </t>
  </si>
  <si>
    <t>GLJ CONSULTORIA &amp; SERVICIOS EMPRESARIALES S.A.C.</t>
  </si>
  <si>
    <t>Gladys Dioses Vargas</t>
  </si>
  <si>
    <t>10024857</t>
  </si>
  <si>
    <t>Calle Genaro Numa Llona Nro. 266 Urb. San Juan (ALT. CDRA 6 DE LA AV. SAN JUAN)</t>
  </si>
  <si>
    <t>Claudia Carolina Llamoca Pastor</t>
  </si>
  <si>
    <t>75261269</t>
  </si>
  <si>
    <t>Av. Costanera Nro. 1200 Dpto. 204 (BLOQUE A )</t>
  </si>
  <si>
    <t>ALTOQUE INVERSIONES E.I.R.L – ALTOQUE INV. E.I.R.L.</t>
  </si>
  <si>
    <t>DUMEC GROUP S.R.L</t>
  </si>
  <si>
    <t>44447788</t>
  </si>
  <si>
    <t>Cristian Romel Duran Mendoza</t>
  </si>
  <si>
    <t>Pasaje Huandoy 326, Campamento 31 De Mayo</t>
  </si>
  <si>
    <t>23 de junio de 2020</t>
  </si>
  <si>
    <t>SERVICIOS E INTEGRACION TIC S.A.C.</t>
  </si>
  <si>
    <t>Omar Sanchez Davila Andrade</t>
  </si>
  <si>
    <t>10432908</t>
  </si>
  <si>
    <t>Calle Mar Mediterraneo Nro. 198 DPTO. 401</t>
  </si>
  <si>
    <t>S &amp; G FUTURE DEVELOPMENT S.A.C.</t>
  </si>
  <si>
    <t>Epifanio Teodoro Salazar Alvarado</t>
  </si>
  <si>
    <t>25764929</t>
  </si>
  <si>
    <t>Av. Caminos Del Inca Nro. 2760 DPTO. 303 Urb. Prolongacion Benavides 3era Etapa (BLOCK A)</t>
  </si>
  <si>
    <t>REPRESENTACIONES JAVICHO S.R.L.</t>
  </si>
  <si>
    <t>Javier Baldeon Astuvilca</t>
  </si>
  <si>
    <t>25651335</t>
  </si>
  <si>
    <t>Jr. Dos De Mayo Nro. 618 Urb. La Perla Alta (Alt. CDRA 3 DE LA AV. SANTA ROSA)</t>
  </si>
  <si>
    <t>24 de junio de 2020</t>
  </si>
  <si>
    <t>Joselin Guadalupe Rodriguez Vega</t>
  </si>
  <si>
    <t>Jose Francisco Chiroque Valdera</t>
  </si>
  <si>
    <t>17601709</t>
  </si>
  <si>
    <t>Túcume</t>
  </si>
  <si>
    <t>Mario Yeckle</t>
  </si>
  <si>
    <t>CHIROQUE HERMANOS Y COMPAÑÍA CONTRATISTAS GENERALES S.A.</t>
  </si>
  <si>
    <t>Calle San Marcelo 685</t>
  </si>
  <si>
    <t>Calle Las Acacias Nro. 207 Urb. Santa Victoria</t>
  </si>
  <si>
    <t>Calle Isabel de Bobadilla 167 – Int. 3 Urb. La Merced</t>
  </si>
  <si>
    <t>GRUPO IBAÑEZ S.A.C.</t>
  </si>
  <si>
    <t>Jhony Ronald Ibañez Lopez</t>
  </si>
  <si>
    <t>44585459</t>
  </si>
  <si>
    <t xml:space="preserve">Av.  Las Palmas Nro 400 Dpto 504 Urb. Las Palmas Reales </t>
  </si>
  <si>
    <t>NEGOCIACIONES E INVERSIONES J &amp; G E.I.R.L.</t>
  </si>
  <si>
    <t>Zoila Gladith Panduro Falcon</t>
  </si>
  <si>
    <t>72723015</t>
  </si>
  <si>
    <t xml:space="preserve">Mz. M Lote 1 Pueblo Joven 9 De Octubre </t>
  </si>
  <si>
    <t>Tingo Maria</t>
  </si>
  <si>
    <t>EMSEM NUEVA ANDALUZ S.R.L.</t>
  </si>
  <si>
    <t>Grimaldo Miguel Rojas Medina</t>
  </si>
  <si>
    <t>21078173</t>
  </si>
  <si>
    <t>Jr. Arequipa Nro. 849 (Entre Jr. Pasco y Jauja)</t>
  </si>
  <si>
    <t>CONSTRUCTORA Y CONSULTORA BASILIO AVAL E.I.R.L.</t>
  </si>
  <si>
    <t>Yudith Nancy Aval Juanan</t>
  </si>
  <si>
    <t>45470006</t>
  </si>
  <si>
    <t>Jr. Victor Raul Haya De La Torre Nro. 84</t>
  </si>
  <si>
    <t>Sarita Denisse Zevallos Quispe</t>
  </si>
  <si>
    <t>SERVICIO EMPRESARIAL LOS PINARES E.I.R.L.</t>
  </si>
  <si>
    <t>Marianela Juliana Varillas Pilco</t>
  </si>
  <si>
    <t>SERVICE´ SOSA E.I.R.L</t>
  </si>
  <si>
    <t>Felix Alfredo Sosa Villalobos</t>
  </si>
  <si>
    <t>Mz. O Lote 14 Cooperativa América</t>
  </si>
  <si>
    <t>25 de junio de 2020</t>
  </si>
  <si>
    <t>41535375</t>
  </si>
  <si>
    <t>45366521</t>
  </si>
  <si>
    <t>Av.Santiago Antunez de Mayolo Nro. 1468, Urb. Los Pinares</t>
  </si>
  <si>
    <t>41812297</t>
  </si>
  <si>
    <t>ASIA TELECOMUNICACIONES S.A.C. / ASIATEL S.A.C.</t>
  </si>
  <si>
    <t>Av. Los Incas Mz. C lote 9 Centro Poblado Guayabo</t>
  </si>
  <si>
    <t>Mariano Enrique Lopez Pinto</t>
  </si>
  <si>
    <t>45642327</t>
  </si>
  <si>
    <t>Calle Ampatacocha 117 Mz. T017 SEC. 2475</t>
  </si>
  <si>
    <t xml:space="preserve">Av. Juan De Arona 776A DPTO 303 </t>
  </si>
  <si>
    <t>HOLACLIENTE S.A.C.</t>
  </si>
  <si>
    <t>MERMEX PERÚ  S.R.L.</t>
  </si>
  <si>
    <t>Carlos Ernesto Balmaceda Varillas</t>
  </si>
  <si>
    <t>41038157</t>
  </si>
  <si>
    <t>Edward Alipio Salazar Arrelucea</t>
  </si>
  <si>
    <t>46138945</t>
  </si>
  <si>
    <t>45555602</t>
  </si>
  <si>
    <t>Block 19 A300 Lote 303 Piso 3 Conjunto habitacional Unidad vecinal</t>
  </si>
  <si>
    <t>OKIDOKI S.A.C.</t>
  </si>
  <si>
    <t>Edil Henderson Sencie Bazan</t>
  </si>
  <si>
    <t>Jr. 1 de Mayo 231, Barriada Victor Raul</t>
  </si>
  <si>
    <t>DTF INVERSIONES S.A.C.</t>
  </si>
  <si>
    <t>Emilio Andres Angeles Villarreal</t>
  </si>
  <si>
    <t xml:space="preserve">43260534 </t>
  </si>
  <si>
    <t>Calle Luis Lituma Portocarrero Nro. 189 Urb. Pando</t>
  </si>
  <si>
    <t>26 de junio de 2020</t>
  </si>
  <si>
    <t>JKS YOMI E.I.R.L.</t>
  </si>
  <si>
    <t>Katherin Estefani Diaz Paredes</t>
  </si>
  <si>
    <t>70386072</t>
  </si>
  <si>
    <t>30 de junio de 2020</t>
  </si>
  <si>
    <t xml:space="preserve">Av. Guardia Chalaca Urb. Fundo La Chalaca Mz E Lote 15 </t>
  </si>
  <si>
    <t>Jr. San Martin Nro. 903 Barrio Belen</t>
  </si>
  <si>
    <t>Calle Jose Carlos Mariategui Mz 66-B Lote 05</t>
  </si>
  <si>
    <t>Falta firma en primera página</t>
  </si>
  <si>
    <t>Calle Profesor Jorge Muelle Nro. 433 INT. 1807 Conjunto Habitacional Las Torres De Limatambo</t>
  </si>
  <si>
    <t>TREE HUMAN COACHING CONSULTORIA E.I.R.L.</t>
  </si>
  <si>
    <t>Melissa Fatima Rivera Damiano</t>
  </si>
  <si>
    <t xml:space="preserve">42899149 </t>
  </si>
  <si>
    <t>Riobamba Nro. 623 (3 PISO)</t>
  </si>
  <si>
    <t>01 de julio de 2020</t>
  </si>
  <si>
    <t>DISTRIBUCIONES RAFAEL E.I.R.L.</t>
  </si>
  <si>
    <t>Washington Huanca Gutierrez</t>
  </si>
  <si>
    <t>Calle Alamudena Nro. 1232 Piso 3</t>
  </si>
  <si>
    <t xml:space="preserve">Santiago   </t>
  </si>
  <si>
    <t>REDES DE COMERCIALIZACION S.A.C.</t>
  </si>
  <si>
    <t>Jean Carlo Tineo Añorga</t>
  </si>
  <si>
    <t>09342832</t>
  </si>
  <si>
    <t>24001587</t>
  </si>
  <si>
    <t xml:space="preserve">Calle Joaquin Valverde Nro. 248 </t>
  </si>
  <si>
    <t>CJS SERVICIOS INTEGRALES S.A.C.</t>
  </si>
  <si>
    <t>Susana Del Rosario Grados Franco</t>
  </si>
  <si>
    <t>06802939</t>
  </si>
  <si>
    <t>Av. Alfredo Benavides Nro. 264 Dpto. 402 COM. SAN MIGUEL DE MIRAFLORES</t>
  </si>
  <si>
    <t xml:space="preserve"> Av. Vidaurrazaga Nro. Int. A1-1 (Al Costado del Metropolitano)</t>
  </si>
  <si>
    <t>02 de julio de 2020</t>
  </si>
  <si>
    <t>MANAGER PERU GROUP S.R.L.</t>
  </si>
  <si>
    <t>Richard Walter Montalvan Orozco</t>
  </si>
  <si>
    <t>08797978</t>
  </si>
  <si>
    <t>Mz. L  Lt.24 Urb. El Bosque</t>
  </si>
  <si>
    <t>Jose Luis Sanchez</t>
  </si>
  <si>
    <t>Yoel Oscar Martel Castromonte</t>
  </si>
  <si>
    <t>44372569</t>
  </si>
  <si>
    <t>Daniel Alonso Araujo</t>
  </si>
  <si>
    <t>EMPRESA MAC PERU S.A.</t>
  </si>
  <si>
    <t>PJ. Barcelona Nro. 150 Barrio Palmira Baja</t>
  </si>
  <si>
    <t>TECNOBELL E.I.R.L</t>
  </si>
  <si>
    <t>Jean Piere Bellota Mendoza</t>
  </si>
  <si>
    <t>47443280</t>
  </si>
  <si>
    <t>Mza. A-3 Lt. 1 APV San Marcos</t>
  </si>
  <si>
    <t>Renzo Figueroa</t>
  </si>
  <si>
    <t xml:space="preserve">GRUPO TELECOMUNICACIONES RAM CELL E.I.R.L. </t>
  </si>
  <si>
    <t>Alberto Miguel Ramirez Espinoza</t>
  </si>
  <si>
    <t>22427711</t>
  </si>
  <si>
    <t>Mz A Lote. 4 Urb. Maria Luisa</t>
  </si>
  <si>
    <t>07 de julio de 2020</t>
  </si>
  <si>
    <t>Mz. A Lote 4 Urb. Maria Luisa</t>
  </si>
  <si>
    <t>JEMUR S.A.C.</t>
  </si>
  <si>
    <t>Jeam Luis Murga Marcos</t>
  </si>
  <si>
    <t>42816198</t>
  </si>
  <si>
    <t>09 de julio de 2020</t>
  </si>
  <si>
    <t>46390205</t>
  </si>
  <si>
    <t>Calle Jose Marti 202 DPTO.304</t>
  </si>
  <si>
    <t>Mz. E Lote 14 P. J. Tupac Amaru</t>
  </si>
  <si>
    <t>Jeam Pierre Martin Murga Marcos</t>
  </si>
  <si>
    <t>Eduardo José Espino Palomino</t>
  </si>
  <si>
    <t>70347667</t>
  </si>
  <si>
    <t>Mz. A Lote 07 AA.HH. Alberto Fujimori (ALTURA PJ SR DE LUREN, AV GRAU)</t>
  </si>
  <si>
    <t>Jose Luis Espino Condore</t>
  </si>
  <si>
    <t>21521046</t>
  </si>
  <si>
    <t>CENTRO DE INNOVACIÓN Y ESPECIALIZACION EN TECNOLOGIA AVANZADA S.A.C.</t>
  </si>
  <si>
    <t>Pueblo Joven La Esperanza Mz. A Lote 17</t>
  </si>
  <si>
    <t>PURBINA.MARTELSAC@GMAIL.COM</t>
  </si>
  <si>
    <t>Calle El Tigre Nro. 238 1 Piso Urb. Jose Quiñonez</t>
  </si>
  <si>
    <t>Renato Henry Valiente Latorre</t>
  </si>
  <si>
    <t>Las Villas De Bouganville Mz C Lote 2</t>
  </si>
  <si>
    <t>Av. Luis Gonzales 1420 - Chiclayo - Chiclayo - Lambayeque</t>
  </si>
  <si>
    <t>10 de julio de 2020</t>
  </si>
  <si>
    <t>VALIENTE &amp; PEREYRA TELECOMUNICACIONES.COM  E.I.R.L – V &amp; P TELECOMUNICACIONES. COM E.I.R.L</t>
  </si>
  <si>
    <t xml:space="preserve">DIGITAL SPACE E.I.R.L. </t>
  </si>
  <si>
    <t>Alvin Jesus Puma Chavez</t>
  </si>
  <si>
    <t>70412918</t>
  </si>
  <si>
    <t xml:space="preserve">Av. 28 de Julio 346 int 604 </t>
  </si>
  <si>
    <t>Karla Aurora Peña Huablocho</t>
  </si>
  <si>
    <t xml:space="preserve">42899577 </t>
  </si>
  <si>
    <t xml:space="preserve">Jr. Javier Heraud 360, Urb. Lucyana  </t>
  </si>
  <si>
    <t>CORPORACION TECNOLOGICA SAHEN E.I.R.L./COTECSAH E.I.R.L.</t>
  </si>
  <si>
    <t xml:space="preserve">ZETHYR  E.I.R.L. </t>
  </si>
  <si>
    <t>Diego Arturo Davila Solis</t>
  </si>
  <si>
    <t xml:space="preserve">47868921 </t>
  </si>
  <si>
    <t>Calle Las Camelias 877 INT 302 Urb. Jardin 3ER PISO</t>
  </si>
  <si>
    <t>VENTAS ON LINE P &amp; R S.A.C.</t>
  </si>
  <si>
    <t>Alexander Anibal Pimentel Rojas</t>
  </si>
  <si>
    <t xml:space="preserve">42788856 </t>
  </si>
  <si>
    <t>Calle Zaragoza Nro. 383 Urb. San Martin</t>
  </si>
  <si>
    <t>13 de julio de 2020</t>
  </si>
  <si>
    <t>CORPORACION DADAYU S.A.C.</t>
  </si>
  <si>
    <t>Maruja Suarez Sagarvinaga</t>
  </si>
  <si>
    <t>40945320</t>
  </si>
  <si>
    <t xml:space="preserve">Jr. Cañete Nro. SN SEC. 03 (ENTRE CATALINA HUANCA S75529659) </t>
  </si>
  <si>
    <t>15 de julio de 2020</t>
  </si>
  <si>
    <t>Katty Milusca Martinez Panduro</t>
  </si>
  <si>
    <t>43567146</t>
  </si>
  <si>
    <t>Jr. 13 De Mayo Nro. 202</t>
  </si>
  <si>
    <t>16 de julio de 2020</t>
  </si>
  <si>
    <t>COMERCIAL LOZMAR E.I.R.L. – LOZMAR E.I.R.L.</t>
  </si>
  <si>
    <t>ALRA RENTA CAR S.R.L.</t>
  </si>
  <si>
    <t>Alviar Ramos Lopez Romero</t>
  </si>
  <si>
    <t>02601850</t>
  </si>
  <si>
    <t xml:space="preserve">Mz. V Lote 4 AA.HH. La Primavera III ETAPA </t>
  </si>
  <si>
    <t>CONSORCIO LOGISTICO DIAMANTE E.I.R.L.</t>
  </si>
  <si>
    <t>Carolina Ysabel Gutierrez Valdivia</t>
  </si>
  <si>
    <t>71320547</t>
  </si>
  <si>
    <t>Calle Grau Nro. 608 (Cruce con Jose Galvez)</t>
  </si>
  <si>
    <t>Fernando Abraham Reategui Rengifo</t>
  </si>
  <si>
    <t>76169501</t>
  </si>
  <si>
    <t xml:space="preserve">Prolongación Perú 704 </t>
  </si>
  <si>
    <t>DAF SOLUCIONES INTEGRALES S.A.C.</t>
  </si>
  <si>
    <t>Juan Carlos Macalopu Fernandez</t>
  </si>
  <si>
    <t>40273060</t>
  </si>
  <si>
    <t>Jr. Maracaibo Nro. 1814 Urb. Peru (Altura de la cuadra 18 de la Av. Peru)</t>
  </si>
  <si>
    <t>20 de julio de 2020</t>
  </si>
  <si>
    <t>DISTRIBUIDORA KYMAX E.I.R.L.</t>
  </si>
  <si>
    <t>Veronica Giannina Moran Rodriguez</t>
  </si>
  <si>
    <t>10129081</t>
  </si>
  <si>
    <t>Mz. F Lote 13 AA.HH. Sagrado Madero (Alt. Paradero 15 de Las Flores)</t>
  </si>
  <si>
    <t>INVERSIONES CORILLA E.I.R.L.</t>
  </si>
  <si>
    <t>Diego Roger Corilla Rodriguez</t>
  </si>
  <si>
    <t>Av. Micaela Bastidas Nro. 1150 DPTO. 1508 CONDOMINIO LOS GIRASOLES (EDIF. 2)</t>
  </si>
  <si>
    <t>J.R.U. CONTACT CENTER PERU E.I.R.L.</t>
  </si>
  <si>
    <t>Jefferson Riega Urbina</t>
  </si>
  <si>
    <t>10762269</t>
  </si>
  <si>
    <t>43444407</t>
  </si>
  <si>
    <t>Av. Francisco Pizarro Nro. 714 Asoc. Jose Carlos Mariategui</t>
  </si>
  <si>
    <t>GOZCORP INVERSIONES S.A.C.</t>
  </si>
  <si>
    <t>Zulma Magaly Rondan Cruz</t>
  </si>
  <si>
    <t>40659618</t>
  </si>
  <si>
    <t xml:space="preserve">OTR. Grupo 19 Mz. J Lote 16 SEC. 3 (Cruce Av. Micaela Bastidas y Av. Bolivar) </t>
  </si>
  <si>
    <t>Yhadira Yasmine Taipe Condori</t>
  </si>
  <si>
    <t>47855498</t>
  </si>
  <si>
    <t>Av. Diaz Barcenas Nro. 102 Urb. Pueblo Libre</t>
  </si>
  <si>
    <t>SERVICIOS DE TECNOLOGIA Y TELECOMUNICACIONES ABC E.I.R.L / SERVITEC ABC E.I.R.L.</t>
  </si>
  <si>
    <t>J&amp;J BELL PERU S.A.C.</t>
  </si>
  <si>
    <t>47242332</t>
  </si>
  <si>
    <t>Raysa Elena Davila Tello</t>
  </si>
  <si>
    <t>Jr. General Vidal Nro. 1029 Urb. Azcona</t>
  </si>
  <si>
    <t>MPZ REPRESENTACIONES E.I.R.L.</t>
  </si>
  <si>
    <t>Maribel Marcela Pereda Zavala</t>
  </si>
  <si>
    <t>25555086</t>
  </si>
  <si>
    <t>Asoc. Los Chasquis Mz G Lote 14 Etapa 2</t>
  </si>
  <si>
    <t>SMART CONECTION S.A.C.</t>
  </si>
  <si>
    <t>Alvaro Javier Diaz Luna</t>
  </si>
  <si>
    <t>44439462</t>
  </si>
  <si>
    <t>Jr. Angaraes 236 - 3er Piso</t>
  </si>
  <si>
    <t>21 de julio de 2020</t>
  </si>
  <si>
    <t>NORDELTA TELECOMUNICACIONES E.I.R.L.</t>
  </si>
  <si>
    <t>Debora Raquel Pinedo Lette</t>
  </si>
  <si>
    <t>19841072</t>
  </si>
  <si>
    <t>Av. San Carlos 1478  int. 1482  Urb. San Antonio (Entre Jr. Santo Toribio y Jr. San Juan)</t>
  </si>
  <si>
    <t>Pamela Rocio Piñas Sumalave</t>
  </si>
  <si>
    <t>73777004</t>
  </si>
  <si>
    <t>Jr. San Martin 770 Block "C" Dpto. 108</t>
  </si>
  <si>
    <t>Carmen Lidia Mendoza Reyes</t>
  </si>
  <si>
    <t>22513062</t>
  </si>
  <si>
    <t xml:space="preserve">Jr. Leoncio Prado Nro. 1715 </t>
  </si>
  <si>
    <t>40377086</t>
  </si>
  <si>
    <t>Jhon Cruz Torres</t>
  </si>
  <si>
    <t>STETHINIC S.A.C.</t>
  </si>
  <si>
    <t>Oscar Armando Tapia Calero</t>
  </si>
  <si>
    <t>41714204</t>
  </si>
  <si>
    <t xml:space="preserve">Calle Padre Urraca Nro. 103 Dpto. 1003 CND. Parque De La Huaca 4TA ETAPA </t>
  </si>
  <si>
    <t>IMPACTO MOVIL GLOBAL S.A.C.</t>
  </si>
  <si>
    <t>Gari Jordan Gonzales Funes</t>
  </si>
  <si>
    <t>46652163</t>
  </si>
  <si>
    <t>Jr. Ancash 4041  Urb. Peru</t>
  </si>
  <si>
    <t>Calle Las Dalias 143 Urb. Valdiviezo</t>
  </si>
  <si>
    <t>Andrea Ane  Araujo Saavedra</t>
  </si>
  <si>
    <t>46899136</t>
  </si>
  <si>
    <t>MAINBOARD, HARDWARE &amp; PERIPHERAL COMPONENTS S.A.C. - MH &amp; PC S.A.C.</t>
  </si>
  <si>
    <t>Ronald Evaristo Robles Inga</t>
  </si>
  <si>
    <t>80523999</t>
  </si>
  <si>
    <t xml:space="preserve">Jr. Maracaibo 1920 </t>
  </si>
  <si>
    <t>22 de julio de 2020</t>
  </si>
  <si>
    <t>KALEX INVESTMEN GROUP S.A.C.</t>
  </si>
  <si>
    <t>Karen Pamela Araujo Huamani</t>
  </si>
  <si>
    <t>44441766</t>
  </si>
  <si>
    <t>Christopher Francesco Tello Loayza</t>
  </si>
  <si>
    <t>SERVICIOS GENERALES STECA S.R.L.</t>
  </si>
  <si>
    <t xml:space="preserve">44061254 </t>
  </si>
  <si>
    <t>Calle Los Pinos Mz. T Lote 09 Urb. La Alborada</t>
  </si>
  <si>
    <t>23 de julio de 2020</t>
  </si>
  <si>
    <t>24 de julio de 2020</t>
  </si>
  <si>
    <t>EMPRESA DE SERVICIOS GENERALES ELYAKE E.I.R.L./ ELYAKE E.I.R.L.</t>
  </si>
  <si>
    <t>Prolongacion Alameda 202</t>
  </si>
  <si>
    <t>CONTACTOS PERU S.R.L.</t>
  </si>
  <si>
    <t>Yuri Magno Muñoz León</t>
  </si>
  <si>
    <t>28296800</t>
  </si>
  <si>
    <t>Jr. Asamblea Nro. 178</t>
  </si>
  <si>
    <t>Av. Venezuela S/N (A UNA CUADRA DEL MERCADO LAS AMERICAS)</t>
  </si>
  <si>
    <t>INGENIEROS CONTRATISTAS 3L S.A.C.</t>
  </si>
  <si>
    <t xml:space="preserve">Jose Luis Alvarado Vasquez </t>
  </si>
  <si>
    <t xml:space="preserve">41923107 </t>
  </si>
  <si>
    <t xml:space="preserve">Prolog. Trujillo Nro. 216 Urb. SIGLO XX </t>
  </si>
  <si>
    <t>27/07//2020</t>
  </si>
  <si>
    <t>Nro. T Int. 1 AA.HH. San Juan De La Libertad</t>
  </si>
  <si>
    <t>27 de julio de 2020</t>
  </si>
  <si>
    <t xml:space="preserve">SOLBYTE S.A.C. </t>
  </si>
  <si>
    <t>Roberto Jesus Gonzales Diaz</t>
  </si>
  <si>
    <t>25862798</t>
  </si>
  <si>
    <t xml:space="preserve">Jr. Los Diamantes Mz. M Lote 9 Urb. San Fernando Etapa UNO </t>
  </si>
  <si>
    <t>VBCOS BPO S.A.C.</t>
  </si>
  <si>
    <t>45810652</t>
  </si>
  <si>
    <t>Martin Jesus Romero Calixto</t>
  </si>
  <si>
    <t xml:space="preserve">Calle Loreto 371 </t>
  </si>
  <si>
    <t>Gerson Alexander Benavides Garcia</t>
  </si>
  <si>
    <t>40419798</t>
  </si>
  <si>
    <t>Calle Cronos Mz A 20 Lote 27 Urb. Sagitario</t>
  </si>
  <si>
    <t>CONSULTORIA TRIPLE  A S.A.C.</t>
  </si>
  <si>
    <t>Gianinna Alexandra Martinez Diaz</t>
  </si>
  <si>
    <t>72575553</t>
  </si>
  <si>
    <t xml:space="preserve">Sector 2 Sub Parcela B Agr. Pachacamac Mz S Lote 20 </t>
  </si>
  <si>
    <t>T-INNOVA BUSINESS PROCESS OUTSOURCING S.A.C. – T-INNOVA BPO S.A.C.</t>
  </si>
  <si>
    <t>CORPORACION DA &amp; YA S.R.L.</t>
  </si>
  <si>
    <t>Yanett Madeleine Velazque Lazo</t>
  </si>
  <si>
    <t>43480497</t>
  </si>
  <si>
    <t>Pasaje Nestor Cavero 137</t>
  </si>
  <si>
    <t>Olivia Orihuela Centeno</t>
  </si>
  <si>
    <t>JR. Amazonas 865</t>
  </si>
  <si>
    <t>29/07//2020</t>
  </si>
  <si>
    <t>29 de julio de 2020</t>
  </si>
  <si>
    <t xml:space="preserve">AGENCIA DE VIAJES Y TURISMO PACHACAMAC ADVENTURE PEOPLE S.A.C.  </t>
  </si>
  <si>
    <t>Dalmiro Pachacama Marin</t>
  </si>
  <si>
    <t>31033364</t>
  </si>
  <si>
    <t>Av. La Cultura Nro. 105 Urb. Horacio Zevallos Gamez</t>
  </si>
  <si>
    <t>PENDIENTE FIRMA EN PRIMERA HOJA-------CIERRE DE DAC</t>
  </si>
  <si>
    <t>BUSINESS INTELLIGENCE OUTSOURCING BIO S.A.C.</t>
  </si>
  <si>
    <t>Carla Maria Segura Suarez</t>
  </si>
  <si>
    <t>09386129</t>
  </si>
  <si>
    <t xml:space="preserve">Av. El Derby N° 254 Oficina 708 </t>
  </si>
  <si>
    <t>razula@bio.com.pe</t>
  </si>
  <si>
    <t>GRUPO M &amp; Y TELECOM S.A.C.</t>
  </si>
  <si>
    <t>Yesenia Jackeline Suarez Guillermo</t>
  </si>
  <si>
    <t>48695517</t>
  </si>
  <si>
    <t>Mz. A Lote 1 AA.HH. Los Pinos De La Molina</t>
  </si>
  <si>
    <t>31 de julio de 2020</t>
  </si>
  <si>
    <t>CORPORACION PERUANA MONTEVERDE S.A.C.</t>
  </si>
  <si>
    <t>Virna Villarreal Astuvilca</t>
  </si>
  <si>
    <t>40187778</t>
  </si>
  <si>
    <t>Calle Los Nogales Mz. T1 Lote 008 Dpto. 002 Urb. Jazmines De Naranjal</t>
  </si>
  <si>
    <t>BSERTI CONSULTING E.I.R.L.</t>
  </si>
  <si>
    <t>Martin Dario Cox Rojas</t>
  </si>
  <si>
    <t>44445583</t>
  </si>
  <si>
    <t>Calle B Mz. G63 Lote 14 AA.HH. Bocanegra Zona 5</t>
  </si>
  <si>
    <t>INTERMAX CONECTION S.A.C.</t>
  </si>
  <si>
    <t>Rosario Velarde Mañuico</t>
  </si>
  <si>
    <t>41261311</t>
  </si>
  <si>
    <t>MZ. Y1 Lote 11 Coop. America</t>
  </si>
  <si>
    <t>ALL CELL E.I.R.L.</t>
  </si>
  <si>
    <t>Jose Luis Alegre Urcohuaranga</t>
  </si>
  <si>
    <t>Jr. Arica 316</t>
  </si>
  <si>
    <t>Av. 28 de Julio 810</t>
  </si>
  <si>
    <t>QUARIS SOLUTIONS S.A.C.</t>
  </si>
  <si>
    <t>Eduardo Manuel Cuba Delgado</t>
  </si>
  <si>
    <t>44053727</t>
  </si>
  <si>
    <t xml:space="preserve"> Av. Mariscal Antonio Jose De Sucre Nro. 365 Dpto. 406 Urb. Orbea </t>
  </si>
  <si>
    <t>RJG ONE INVERSIONES S.A.C.</t>
  </si>
  <si>
    <t>Andy Elton Obregon Ita</t>
  </si>
  <si>
    <t xml:space="preserve">75947206 </t>
  </si>
  <si>
    <t>Jr. Las Hiedras Nro. 801</t>
  </si>
  <si>
    <t>John Erasmo Obregon Ccepaya</t>
  </si>
  <si>
    <t>25330186</t>
  </si>
  <si>
    <t xml:space="preserve">Calle 2 Mz. C Lote 35 P.V RESID. Las Casuarinas De Naranjal II </t>
  </si>
  <si>
    <t>SOLUCIONES TECNOLOGICAS EN INGENIERIA Y NEGOCIOS PERU S.A.C. - SOLTEIN PERU S.A.C.</t>
  </si>
  <si>
    <t>JE &amp; BE SPECIALIZED GROUP S.A.C.</t>
  </si>
  <si>
    <t>Edwin Mario Nuñez Huamani</t>
  </si>
  <si>
    <t>45291979</t>
  </si>
  <si>
    <t>Av. Defensores De Lima Mz. L Lote 09 Pueblo Joven P. Alta Sect. Alfonso Ugarte</t>
  </si>
  <si>
    <t>FAST CONTACT CENTER FCC E.I.R.L.</t>
  </si>
  <si>
    <t>Ariadna Mylena Yupanqui La Torre</t>
  </si>
  <si>
    <t>72562565</t>
  </si>
  <si>
    <t>Jr. Simon Bolivar Nro. 351 Dpto. 201 Urb. San Miguel</t>
  </si>
  <si>
    <t>GRUPO FRATS SOLUCIONES S.A.C.</t>
  </si>
  <si>
    <t>Edgar Rolando Fernandez Huamantumba</t>
  </si>
  <si>
    <t>07948457</t>
  </si>
  <si>
    <t>Agustina Custodia Mita Mz. Q Lote 6 AA.HH. Honor y Lealtad</t>
  </si>
  <si>
    <t>SE SOLICITO 02 usuarios y 01 PDV para operar como DAC VIRTUAL O FFVV</t>
  </si>
  <si>
    <t>SOLUCION COMERCIAL DE TELECOMUNICACIONES S.A.C.</t>
  </si>
  <si>
    <t>Av Los Faisanes 101 Urb La Campiña Zona Dos</t>
  </si>
  <si>
    <t>Cesar Fernando Zapata Vivanco</t>
  </si>
  <si>
    <t>46581131</t>
  </si>
  <si>
    <t>MK FABRICACIONES Y MANTENIMIENTO INDUSTRIAL S.A.C.</t>
  </si>
  <si>
    <t>Francisco Junnior Juarez Condori</t>
  </si>
  <si>
    <t>44042962</t>
  </si>
  <si>
    <t>Mz. P1 Lote 29 ASC. Los Libertadores</t>
  </si>
  <si>
    <t>INGENIERIA DE SISTEMAS Y REDES DEL PERU S.A.C. / INSIRED DEL PERU S.A.C</t>
  </si>
  <si>
    <t>Carlos Eduardo Mendez Alfonzo</t>
  </si>
  <si>
    <t>C.E. 001890955</t>
  </si>
  <si>
    <t xml:space="preserve"> Calle 2 De Mayo Nro. 516 INT. 201 Urb. Surquillo</t>
  </si>
  <si>
    <t xml:space="preserve">SPECTRAL NETWORK S.A.C. </t>
  </si>
  <si>
    <t>Lourdes Del Pilar Andi Chavez</t>
  </si>
  <si>
    <t>40009908</t>
  </si>
  <si>
    <t>Av. Mariscal Antonio Jose De Sucre Nro. 1461</t>
  </si>
  <si>
    <t xml:space="preserve">5G COMMUNICARE S.A.C. </t>
  </si>
  <si>
    <t>Dante Martin Alfaro Marcial</t>
  </si>
  <si>
    <t>25590758</t>
  </si>
  <si>
    <t>Calle Patapo 215 Dpto. 304 Urb. La Arboleda De Maranga</t>
  </si>
  <si>
    <t xml:space="preserve">SISTEL NEGOCIOS S.A.C. </t>
  </si>
  <si>
    <t>Roger Soncco Mullisaca</t>
  </si>
  <si>
    <t>43864093</t>
  </si>
  <si>
    <t xml:space="preserve">Jr. Paruro 1199 </t>
  </si>
  <si>
    <t>LRC SOLUCIONES S.A.C.</t>
  </si>
  <si>
    <t>Susy Cristan Cconislla</t>
  </si>
  <si>
    <t>43614134</t>
  </si>
  <si>
    <t>Jr. Antolin Zela Nro 640 Urb. Santa Catalina</t>
  </si>
  <si>
    <t>CORPORACION EMPRESARIAL RED PERU SOCIEDAD COMERCIAL DE RESPONSABILIDAD LIMITADA – CE RED PERU S.R.L.</t>
  </si>
  <si>
    <t>German Alberto Cordova Ubillus</t>
  </si>
  <si>
    <t>09931238</t>
  </si>
  <si>
    <t>Calle  Zamora Segundo Piso Nro 211</t>
  </si>
  <si>
    <t>07/08/2020 habilitar codigos masivos</t>
  </si>
  <si>
    <t>NEGOCIOS &amp; TECNOLOGIAS S.A.C.</t>
  </si>
  <si>
    <t>Jhony Saul Salazar Sinti</t>
  </si>
  <si>
    <t>40494681</t>
  </si>
  <si>
    <t>10 de agosto de 2020</t>
  </si>
  <si>
    <t>Jr. San Alfonso 132  Urb. Santa Lucia</t>
  </si>
  <si>
    <t>Jr. Santa Patricia MZ E Lote 06</t>
  </si>
  <si>
    <t>Sara Pilar Lazo Juarez</t>
  </si>
  <si>
    <t>10643947</t>
  </si>
  <si>
    <t>INFORMATEK COMUNICACIONES E.I.R.L.</t>
  </si>
  <si>
    <t>Julio Arturo Aquije Girao</t>
  </si>
  <si>
    <t>21426003</t>
  </si>
  <si>
    <t>Calle El Medano  Nro. 149 Res. La Angostura</t>
  </si>
  <si>
    <t>Betty Carolina Crisostomo Arnao</t>
  </si>
  <si>
    <t>21461760</t>
  </si>
  <si>
    <t>Erdwin Jesus Fernandini Rivas</t>
  </si>
  <si>
    <t>06788016</t>
  </si>
  <si>
    <t>Jr. Luis Varela Y Orbegoso Nro. 506 INT. 503</t>
  </si>
  <si>
    <t>INVERSIONES FERVASTEL S.A.C. – FERVASTEL S.A.C.</t>
  </si>
  <si>
    <t>FULL CONECTA TELECOMUNICACIONES E.I.R.L.</t>
  </si>
  <si>
    <t>Maria Del Rosario Zacarías Vascones</t>
  </si>
  <si>
    <t>20020206</t>
  </si>
  <si>
    <t>Calle Domingo Elías 848 Int. 1</t>
  </si>
  <si>
    <t xml:space="preserve">Se solicita a Conf. PDV la creacion de usuarios corporativos </t>
  </si>
  <si>
    <t>SERTEL SOLANO E.I.R.L.</t>
  </si>
  <si>
    <t>Carlos Solano Quispe</t>
  </si>
  <si>
    <t>09948772</t>
  </si>
  <si>
    <t>Jr. Los Nelumbios 819 -  Urb. San Silvestre</t>
  </si>
  <si>
    <t>Junior Henrry Alvarado Ramos</t>
  </si>
  <si>
    <t>44920343</t>
  </si>
  <si>
    <t xml:space="preserve">Jr. Rio Ramis 451, Urb. Canto Rey II ETAPA      </t>
  </si>
  <si>
    <t>JUAN PEREZ</t>
  </si>
  <si>
    <t>SUMINISTROS GLOBALES DEL PERU E.I.R.L. – SUMGLOB PERU E.I.R.L.</t>
  </si>
  <si>
    <t>Solicita se habiliten codigos como Masivo (correo 11.08)</t>
  </si>
  <si>
    <t>Angel Lazaro Rivera Alvarado</t>
  </si>
  <si>
    <t>09046610</t>
  </si>
  <si>
    <t xml:space="preserve">Prolongación Ucayali 505 </t>
  </si>
  <si>
    <t>ARIAL BUSINESS S.A.C.</t>
  </si>
  <si>
    <t>Correcto. Ver correo 12.08 (producto considerado IFI, HFC y FTTH )</t>
  </si>
  <si>
    <t>PROEFEX S.R.L.</t>
  </si>
  <si>
    <t>Claudia Alejandra Talavera Valdivia</t>
  </si>
  <si>
    <t>46670545</t>
  </si>
  <si>
    <t>ARIAS ARAGUEZ 727</t>
  </si>
  <si>
    <t>ANDREE PASTRANA</t>
  </si>
  <si>
    <t>SOUTHLINE E.I.R.L.</t>
  </si>
  <si>
    <t>Flavia Alejandra Vasquez Llerena</t>
  </si>
  <si>
    <t>71602088</t>
  </si>
  <si>
    <t>Calle Grocio Prado Nro. 146A</t>
  </si>
  <si>
    <t>13 de agosto de 2020</t>
  </si>
  <si>
    <t>Calle Salaverry 424</t>
  </si>
  <si>
    <t>Jhony Romulo Quispe Cuba</t>
  </si>
  <si>
    <t>76648949</t>
  </si>
  <si>
    <t>Av. Mexico Mz. B Lote 09</t>
  </si>
  <si>
    <t>Jr. Quillabamba  Mz T II Lote 7</t>
  </si>
  <si>
    <t>INOMAS MIRAVAL WENDY TATIANA</t>
  </si>
  <si>
    <t>INGENIEROS EN TELECOMUNICACIONES Y CONTRATISTAS GENERALES E.I.R.L. / INTELCONG E.I.R.L.</t>
  </si>
  <si>
    <t>Wendy Tatiana Inomas Miraval</t>
  </si>
  <si>
    <t>48502821</t>
  </si>
  <si>
    <t xml:space="preserve">Jr. Las Brisas Mz D Lote 4 Urb. Las Malvinas </t>
  </si>
  <si>
    <t>47541818</t>
  </si>
  <si>
    <t>Jr. Las Brisas 398 MZ D LoTe 4</t>
  </si>
  <si>
    <t>JOHN ESPINOZA</t>
  </si>
  <si>
    <t>Deyvis Nael Mirabal Quispe</t>
  </si>
  <si>
    <t>BRACK COMUNICACIONES E.I.R.L.</t>
  </si>
  <si>
    <t>Elar Gorki Rodriguez Ampuero</t>
  </si>
  <si>
    <t>41537723</t>
  </si>
  <si>
    <t>Mz. E Lote 17 Urb. Ampliacion Socabaya</t>
  </si>
  <si>
    <t>A SU ORDEN AQP S.A.C.</t>
  </si>
  <si>
    <t>Victor Gaston Avendaño Delgado</t>
  </si>
  <si>
    <t>29208880</t>
  </si>
  <si>
    <t>Calle Porcel Nro.209 Urb. Maria Isabel</t>
  </si>
  <si>
    <t>EUREKA TELECOM E.I.R.L.</t>
  </si>
  <si>
    <t>Maria Jhovana Yoplac Bacalla</t>
  </si>
  <si>
    <t>45309584</t>
  </si>
  <si>
    <t>Jr. Los Rosales 158 - Barrio La Laguna</t>
  </si>
  <si>
    <t>La Laguna Amazonas</t>
  </si>
  <si>
    <t>LORLY E.I.R.L.</t>
  </si>
  <si>
    <t>Jennifer Alexandra Maldonado Silva</t>
  </si>
  <si>
    <t>45047537</t>
  </si>
  <si>
    <t>AA.HH. Pampa Grande Mz. C Lote 6</t>
  </si>
  <si>
    <t>Jorge Luis Huaman Natividad</t>
  </si>
  <si>
    <t>18169548</t>
  </si>
  <si>
    <t xml:space="preserve">Calle Isabel de Bobadilla 167 - Piso 2 Urb. La Merced </t>
  </si>
  <si>
    <t>INVERSION Y COMERCIO ESCORPIO S.A.C. - INCOMERCO S.A.C</t>
  </si>
  <si>
    <t>Jesus Alberto Leandro Ramirez</t>
  </si>
  <si>
    <t>40351396</t>
  </si>
  <si>
    <t>No continuará el proceso (ver correo de Johnny el 12.08)</t>
  </si>
  <si>
    <t>HERTZ SOLUTIONS S.A.C.</t>
  </si>
  <si>
    <t>PJ. 4 Mz. D Lote 09 ASC. Los Portales De Surco (Altura Viñedos)</t>
  </si>
  <si>
    <t>OLMARKETPERU E.I.R.L.</t>
  </si>
  <si>
    <t>Jose Angel Velez Oblitas</t>
  </si>
  <si>
    <t>44105655</t>
  </si>
  <si>
    <t xml:space="preserve">Calle Genaro Numa Llona Nro. 1187 Urb. San Juan ZN. C </t>
  </si>
  <si>
    <t>MCN PERU S.A.</t>
  </si>
  <si>
    <t>Roque Boris Malpica Mateo</t>
  </si>
  <si>
    <t>43706736</t>
  </si>
  <si>
    <t>Calle Ucayali Nro. 225 Urb. Santa Luisa Etapa Dos</t>
  </si>
  <si>
    <t>SERVICIOS INTEGRALES SATÉLITE E.I.R.L.</t>
  </si>
  <si>
    <t>Marco Antonio Rojas Gonzales</t>
  </si>
  <si>
    <t>09763327</t>
  </si>
  <si>
    <t xml:space="preserve"> P.J. Mariano Melgar Nro. 140</t>
  </si>
  <si>
    <t>ÉXITO CALL CENTER E.I.R.L.</t>
  </si>
  <si>
    <t>Laura Mercedes Pacosonco Villar</t>
  </si>
  <si>
    <t>41869845</t>
  </si>
  <si>
    <t>Calle Leonardo Da Vinci Nro. 249 INT. 8 Urb. San Borja Norte</t>
  </si>
  <si>
    <t>GRUPO MONZA S.A.C.</t>
  </si>
  <si>
    <t>Jose Antonio Ancco Monza</t>
  </si>
  <si>
    <t>44933156</t>
  </si>
  <si>
    <t>Calle 2 102 Mz. D Lote 9 Urb. Jose Carlos Mariategui</t>
  </si>
  <si>
    <t>CONSULCONT NEGOCIOS E.I.R.L.</t>
  </si>
  <si>
    <t>45993219</t>
  </si>
  <si>
    <t>Mz I Lote 02 Urb. Santo Dominguito</t>
  </si>
  <si>
    <t>Thalia Nohely Ganoza Quezada</t>
  </si>
  <si>
    <t>Fecha de contrato</t>
  </si>
  <si>
    <t>V. 12.11.2018</t>
  </si>
  <si>
    <t>15/11/2019 (V. 12.11.2018)</t>
  </si>
  <si>
    <t>07/11/2019 (V.12.11.2018)</t>
  </si>
  <si>
    <t>31/10/2018 (V. 31/10/2018)</t>
  </si>
  <si>
    <t>Luis Fernando Otalora Corrales</t>
  </si>
  <si>
    <t>10218893</t>
  </si>
  <si>
    <t>17 de agosto de 2020</t>
  </si>
  <si>
    <t>Calle Pagador 174 Dpto 401 Urb. Santa Florencia</t>
  </si>
  <si>
    <t>42070376</t>
  </si>
  <si>
    <t>Cinthia Catherine Velarde Morante De Otalora</t>
  </si>
  <si>
    <t>TECH SHOP GRIMANY E.I.R.L.</t>
  </si>
  <si>
    <t>Elias Tomas Plasencia Morales</t>
  </si>
  <si>
    <t>76866702</t>
  </si>
  <si>
    <t>Mz. E Lote 5 P.J. Monserrate</t>
  </si>
  <si>
    <t>JOSE LUIS SANCHEZ</t>
  </si>
  <si>
    <t>ECOMODA KAMIN E.I.R.L.</t>
  </si>
  <si>
    <t>Carmen Isabel Angulo Legua</t>
  </si>
  <si>
    <t xml:space="preserve">22319016 </t>
  </si>
  <si>
    <t>Calle Huanuco Nro. 326 INT. 4 Cercado De Ica</t>
  </si>
  <si>
    <t>GEORD CORPORATION S.A.C.</t>
  </si>
  <si>
    <t>Lim Rene Diaz Montes</t>
  </si>
  <si>
    <t>29468685</t>
  </si>
  <si>
    <t>Av. Olavegoya Nro 1855</t>
  </si>
  <si>
    <t>VODATEL S.A.C.</t>
  </si>
  <si>
    <t>Calle General Orbegoso 687 Breña</t>
  </si>
  <si>
    <t>Jr. Miguel Grau Nro. 165</t>
  </si>
  <si>
    <t>Yungar</t>
  </si>
  <si>
    <t>Se solicit+o usuarios U el 20.08.2020 por Walter L.</t>
  </si>
  <si>
    <t>CEMG PERU E.I.R.L.</t>
  </si>
  <si>
    <t>Carlos Jesús Espinoza Marce</t>
  </si>
  <si>
    <t xml:space="preserve">Mz. B, Lote 23 U.V. Satelite del Sur </t>
  </si>
  <si>
    <t>Crl. Gregorio Albarracin L.</t>
  </si>
  <si>
    <t>20 de agosto de 2020</t>
  </si>
  <si>
    <t>ANEXO 1,2 Y 4</t>
  </si>
  <si>
    <t>ARGENSECUR E.I.R.L.</t>
  </si>
  <si>
    <t>Ezequiel Guerrero Jeremias</t>
  </si>
  <si>
    <t>00994530</t>
  </si>
  <si>
    <t>Jr José Carlos Mariátegui Manzana K, Lote 4 - Urb. Santa Mónica</t>
  </si>
  <si>
    <t>ANEXO 1,2 Y 5</t>
  </si>
  <si>
    <t>GRUPO SERVYG E.I.R.L.</t>
  </si>
  <si>
    <t>Eleana Lizbeth Guzman Cuadros</t>
  </si>
  <si>
    <t>46289155</t>
  </si>
  <si>
    <t>Mz. 6B, Lote 2 Asc . URB. José Luis Bustamante y Rivero</t>
  </si>
  <si>
    <t>ANEXO 1,2 Y 6</t>
  </si>
  <si>
    <t>TRADITEL COMUNICACIONES E.I.R.L.</t>
  </si>
  <si>
    <t>Milagros Angela Mendoza Copa</t>
  </si>
  <si>
    <t>47445699</t>
  </si>
  <si>
    <t xml:space="preserve">Calle 26 de mayo 1655 P.J. Leoncio Prado </t>
  </si>
  <si>
    <t>ANEXO 1,2 Y 7</t>
  </si>
  <si>
    <t>MEJORA COMUNICACIONES E.I.R.L.</t>
  </si>
  <si>
    <t>María Carolina Martha Moran Comitre</t>
  </si>
  <si>
    <t>10611821</t>
  </si>
  <si>
    <t>Av. El Lindero 310 Dptp 102 Urb. Las Lagunas</t>
  </si>
  <si>
    <t>18 de agosto de 2020</t>
  </si>
  <si>
    <t>Ancón 221 Sol de la Molina</t>
  </si>
  <si>
    <t>José Francisco Ramirez Heighes</t>
  </si>
  <si>
    <t>07884900</t>
  </si>
  <si>
    <t>CALL T1NE S.A.C.</t>
  </si>
  <si>
    <t>Carlos Xenón Lavado Montejo</t>
  </si>
  <si>
    <t>70361340</t>
  </si>
  <si>
    <t xml:space="preserve">Pasaje Miguel Aljovín 289, Lote E1 - Urb. Chimu </t>
  </si>
  <si>
    <t>19 de agosto de 2020</t>
  </si>
  <si>
    <t>MAKOCHO E.I.R.L.</t>
  </si>
  <si>
    <t>Oscar Demetrio Velasquez Zevallos</t>
  </si>
  <si>
    <t>29276487</t>
  </si>
  <si>
    <t>Calle San Juan De Dios Block A2 Nro.  DPTO. 2 C.H. NICOLAS DE PIEROLA II ETAPA (PISO 1)</t>
  </si>
  <si>
    <t>24 de agosto de 2020</t>
  </si>
  <si>
    <t>Jr. Fermin Tanguis Nro 145 Oficina 505 Urb. Santa Catalina - La Victoria - Lima - Lima</t>
  </si>
  <si>
    <t>SIEL CONSTRUYENDO SOLUCIONES S.A.C.</t>
  </si>
  <si>
    <t>Silvia Elena Boza De La Cruz</t>
  </si>
  <si>
    <t xml:space="preserve">43201105 </t>
  </si>
  <si>
    <t>Calle Libertad Mz. 31 Lote 20 AA.HH. Columna Pasco SECTOR 4 (PARALELO A LA AV. PERÚ)</t>
  </si>
  <si>
    <t>21 de agosto de 2020</t>
  </si>
  <si>
    <t>20/08/20202</t>
  </si>
  <si>
    <t>47661653</t>
  </si>
  <si>
    <t>Rusbel Estrada Mendoza</t>
  </si>
  <si>
    <t>46265484</t>
  </si>
  <si>
    <t xml:space="preserve">Jr. Ica 273 (COSTADO PARQUE IMACULADA) </t>
  </si>
  <si>
    <t>25 de agosto de 2020</t>
  </si>
  <si>
    <t xml:space="preserve">Calle Sargento Loban Peña S/N  MZ  P  LT 3  </t>
  </si>
  <si>
    <t>GALICIA J&amp;S E.I.R.L.</t>
  </si>
  <si>
    <t>Juan Carlos Galicia Lloclla</t>
  </si>
  <si>
    <t>48899123</t>
  </si>
  <si>
    <t>INVERSIONES ESTRADA &amp; PACHECO S.A.C.</t>
  </si>
  <si>
    <t>Jr. Antonio Raymondi Mz. W Lote. 19 (FRENTE QUINACHO)</t>
  </si>
  <si>
    <t>Jr. Ciro Alegria 459</t>
  </si>
  <si>
    <t>LUIS SIGUEÑAS</t>
  </si>
  <si>
    <t>CALLNET E.I.R.L.</t>
  </si>
  <si>
    <t>Ricardo Paul Nieto Cabrera</t>
  </si>
  <si>
    <t>22319401</t>
  </si>
  <si>
    <t>Calle Junin Nro. 285 Cercado De Ica</t>
  </si>
  <si>
    <t>CORREO</t>
  </si>
  <si>
    <t>FECHA NACIMIENTO RRLL</t>
  </si>
  <si>
    <t>TELEFONO</t>
  </si>
  <si>
    <t>ENVIADO</t>
  </si>
  <si>
    <t>15756613</t>
  </si>
  <si>
    <t>cegonzalesarana@gmail.com</t>
  </si>
  <si>
    <t>Av. Cruz Blanca Nro. 2306 SEC. Cruz Blanca</t>
  </si>
  <si>
    <t>27 de agosto de 2020</t>
  </si>
  <si>
    <t>Cesar Eduardo Gonzales Arana</t>
  </si>
  <si>
    <t>ALLIN TECNOLOGIES S.A.C - ALLIN TEC S.A.C.</t>
  </si>
  <si>
    <t>RIXSIY PERU E.I.R.L.</t>
  </si>
  <si>
    <t>Bryan Steven Rojas Alvarez</t>
  </si>
  <si>
    <t>45984489</t>
  </si>
  <si>
    <t>bryroal7@gmail.com</t>
  </si>
  <si>
    <t xml:space="preserve">Jr. L Ortiz Salcedo Nro. 226 U. POP CONDEVILLA DEL SEÑOR </t>
  </si>
  <si>
    <t>COOLTECHNOLOGY IMPORT S.A.C.</t>
  </si>
  <si>
    <t>PJ. Luya Nro. 1975 (cuadra 19 Av.Mexico)</t>
  </si>
  <si>
    <t>Percy Yoni Lucas Pomacaja</t>
  </si>
  <si>
    <t>percylucassac@gmail.com</t>
  </si>
  <si>
    <t>42525490</t>
  </si>
  <si>
    <t>SERVICIOS GENERALES Y MEDICOS BIOGEN E HEALTH S.A.C.</t>
  </si>
  <si>
    <t>Jonatan Rolando Ponte Vega</t>
  </si>
  <si>
    <t>jonatan.ponte.2018@gmail.com</t>
  </si>
  <si>
    <t>43938005</t>
  </si>
  <si>
    <t xml:space="preserve"> OTR. ANX Rosario Car Mz C Lote 08 (Antigua Panamericana Sur Alta) </t>
  </si>
  <si>
    <t xml:space="preserve">Asia </t>
  </si>
  <si>
    <t>Sandy Elizabeth Ponte Vega</t>
  </si>
  <si>
    <t>INDUSTRIAS EXVER E.I.R.L.</t>
  </si>
  <si>
    <t xml:space="preserve">Calle Hermanos Catari Nro. 534 Dpto. 202 Urb. Maranga ETapa TRES </t>
  </si>
  <si>
    <t>Exver Ricardo Paz Schmitt</t>
  </si>
  <si>
    <t>42139284</t>
  </si>
  <si>
    <t>exvericardo@gmail.com</t>
  </si>
  <si>
    <t>GLOBALEB S.A.C.</t>
  </si>
  <si>
    <t>Eduardo Raul Jara Vega</t>
  </si>
  <si>
    <t>42506236</t>
  </si>
  <si>
    <t>ejara2605@gmail.com</t>
  </si>
  <si>
    <t>Mz. B Lote 02 Urb. Los Cisnes</t>
  </si>
  <si>
    <t>A Y C PROVEEDORES PERU E.I.R.L.</t>
  </si>
  <si>
    <t>aycproperu@gmail.com</t>
  </si>
  <si>
    <t>Antonia Lagos Meza</t>
  </si>
  <si>
    <t xml:space="preserve">19863482 </t>
  </si>
  <si>
    <t>Av. Brasil Nro. 1066 Dpto. 201 Urb. Breña</t>
  </si>
  <si>
    <t>FORS ASESORES S.A.C.</t>
  </si>
  <si>
    <t>Calle 64A Mz. N4 Lote. 01 Urb. Ciudad Del Pescador</t>
  </si>
  <si>
    <t>28 de agosto de 2020</t>
  </si>
  <si>
    <t>Jenny Natalie Ugarte Huaman</t>
  </si>
  <si>
    <t>25739229</t>
  </si>
  <si>
    <t>Mz. N4 Lote 01 Ciudad del Pescador</t>
  </si>
  <si>
    <t xml:space="preserve">NEGOCIOS ONLINE PERU E.I.R.L. </t>
  </si>
  <si>
    <t>Fecha de Nacimiento RRLL</t>
  </si>
  <si>
    <t>Teléfono RRLL</t>
  </si>
  <si>
    <t>gerencia@forsperu.com</t>
  </si>
  <si>
    <t>Boris Nazareno Huerta Davila</t>
  </si>
  <si>
    <t xml:space="preserve">41711953 </t>
  </si>
  <si>
    <t>BORIS.HUERTA.DAVILA@GMAIL.COM</t>
  </si>
  <si>
    <t xml:space="preserve">Jr. Toribio Ara 280 </t>
  </si>
  <si>
    <t>AQP TELCOM E.I.R.L.</t>
  </si>
  <si>
    <t>Brenda Luz Concha Castro</t>
  </si>
  <si>
    <t>44403334</t>
  </si>
  <si>
    <t>aqptelcom@gmail.com</t>
  </si>
  <si>
    <t xml:space="preserve">Calle Ronda Recoleta Nro 331 </t>
  </si>
  <si>
    <t>LE COUND MONTECRISTO SOCIEDAD COMERCIAL DE RESPONSABILIDAD LIMITADA - LECOMO S.R.L.</t>
  </si>
  <si>
    <t>Martin Alberto Aranda Diaz</t>
  </si>
  <si>
    <t xml:space="preserve">42112937 </t>
  </si>
  <si>
    <t xml:space="preserve">arandamartin38@gmail.com </t>
  </si>
  <si>
    <t>Jr. Tahuantinsuyo 847 Urb. Zarate</t>
  </si>
  <si>
    <t>Ernesto Epifanio Bravo Manco</t>
  </si>
  <si>
    <t>45760718</t>
  </si>
  <si>
    <t>ernestob88@hotmail.com</t>
  </si>
  <si>
    <t xml:space="preserve">PJ. Sauces Mz. D Lote 4 Urb. Micaela Bastidas (Cdra. 5 De La Av. Los Alisos) </t>
  </si>
  <si>
    <t>PROYECTOS DE ENTRETENIMIENTO DEPORTIVO E.I.R.L.</t>
  </si>
  <si>
    <t>GRUPO SOLUCIONES EMPRESARIALES B &amp; C E.I.R.L.</t>
  </si>
  <si>
    <t>Rocio del Pilar Becerra Carasas</t>
  </si>
  <si>
    <t>45364870</t>
  </si>
  <si>
    <t>miguel9387@hotmail.com</t>
  </si>
  <si>
    <t xml:space="preserve">Jr. Francisco Sarmiento de Gamboa 109 URB. LA COLONIAL </t>
  </si>
  <si>
    <t>TAG SERVICES S.A.C.</t>
  </si>
  <si>
    <t>Carlos Eduardo Ortega Morales</t>
  </si>
  <si>
    <t>carlos.ortega@tagservic.com</t>
  </si>
  <si>
    <t>08773000</t>
  </si>
  <si>
    <t>Calle Alcala Nro. 119 INT. 301</t>
  </si>
  <si>
    <t>31 de agosto de 2020</t>
  </si>
  <si>
    <t>Hernando Alonso Ortega Chavarri</t>
  </si>
  <si>
    <t>47513218</t>
  </si>
  <si>
    <t>Av. Del Sur 208 Dpto. 201 Urb. Chacarilla Del Estanque</t>
  </si>
  <si>
    <t>Xenia Karin Culantres Berrospi</t>
  </si>
  <si>
    <t>linebusiness.mr@gmail.com</t>
  </si>
  <si>
    <t>LINE BUSINESS M&amp;R E.I.R.L.</t>
  </si>
  <si>
    <t>22512231</t>
  </si>
  <si>
    <t xml:space="preserve">Jr. Huallayco 1185 </t>
  </si>
  <si>
    <t>Jr. Leoncio Prado 2095 - 2097</t>
  </si>
  <si>
    <t>Miller Bezares Jaramillo</t>
  </si>
  <si>
    <t>22511886</t>
  </si>
  <si>
    <t>Manuel Gonzalo Efraín Montesinos Cornejo</t>
  </si>
  <si>
    <t>gonzalo.montesinos@endless.pe</t>
  </si>
  <si>
    <t>07867133</t>
  </si>
  <si>
    <t>Parque Federico Blume 106 Urb. Chacarilla Santa Cruz Santa Isabel</t>
  </si>
  <si>
    <t>Av Santa Cruz 949 Dpto 201</t>
  </si>
  <si>
    <t>RICARDO PEREZ</t>
  </si>
  <si>
    <t>G&amp;M ENDLESS COMMUNICATIONS S.A.C.</t>
  </si>
  <si>
    <t>CORPORACION COMPUHUARAZ A &amp; B S.R.L.</t>
  </si>
  <si>
    <t>Luis Miguel Albornoz Zambrano</t>
  </si>
  <si>
    <t>compuhuaraz@gmail.com</t>
  </si>
  <si>
    <t>45552042</t>
  </si>
  <si>
    <t xml:space="preserve"> Jr. Rio Casca Nro. 205 Otr. Vichay</t>
  </si>
  <si>
    <t>01 de setiembre de 2020</t>
  </si>
  <si>
    <t>NOR CONNECT S.A.C.</t>
  </si>
  <si>
    <t>Rafael Luis Alberto Castillo Cabrera</t>
  </si>
  <si>
    <t>norconnectsac@gmail.com</t>
  </si>
  <si>
    <t>45236444</t>
  </si>
  <si>
    <t>Mz. W  Lote  02 Urb. Monserrate, II Etapa</t>
  </si>
  <si>
    <t>El Tunante 205 Urb. Palermo</t>
  </si>
  <si>
    <t>Alma Cristal Sanchez Cordova</t>
  </si>
  <si>
    <t>45120729</t>
  </si>
  <si>
    <t>02 de setiembre de 2020</t>
  </si>
  <si>
    <t>MAUTINO CRUZ ERWIN WILFREDO</t>
  </si>
  <si>
    <t>Erwin Wilfredo Mautino Cruz</t>
  </si>
  <si>
    <t>willymautino2015@gmail.com</t>
  </si>
  <si>
    <t>42643905</t>
  </si>
  <si>
    <t>Calle Yahuar Huaca N° 154 - Urb. La Victoria</t>
  </si>
  <si>
    <t>Jr. Azucenas M165 INT.  Lote 19 Barrio Villon Alto</t>
  </si>
  <si>
    <t>FLASH MOVIL E.I.R.L.</t>
  </si>
  <si>
    <t>Moises Abarca Gomez</t>
  </si>
  <si>
    <t>abargom.m@gmail.com</t>
  </si>
  <si>
    <t>42246703</t>
  </si>
  <si>
    <t>Urb. Ttio Mz. E Lote 2-4</t>
  </si>
  <si>
    <t xml:space="preserve">GZYNFINITY S.C.R.L. </t>
  </si>
  <si>
    <t>Yony Carlos Gutierrez Pineda</t>
  </si>
  <si>
    <t>46181246</t>
  </si>
  <si>
    <t xml:space="preserve">gzynfinity@gmail.com </t>
  </si>
  <si>
    <t>Jr. Alcon Nro 232</t>
  </si>
  <si>
    <t>INTEGRACION DE SERVICIOS ACTIVOS ENTERPRISE E.I.R.L.</t>
  </si>
  <si>
    <t>Heiner Carlos Diaz Garcia</t>
  </si>
  <si>
    <t xml:space="preserve">CARLOSGAR230492@GMAIL.COM </t>
  </si>
  <si>
    <t>47658107</t>
  </si>
  <si>
    <t>Jr. Echenique  Mz. P Lote 5 Urb. Amadeo Repeto</t>
  </si>
  <si>
    <t>LA KONCHITA STORE S.R.L.</t>
  </si>
  <si>
    <t xml:space="preserve">LAKONCHITASTORE@GMAIL.COM   </t>
  </si>
  <si>
    <t>Sergio Jesus Guerrero Vivas</t>
  </si>
  <si>
    <t>C.E. 001735850</t>
  </si>
  <si>
    <t>Jr. 08 De Octubre Nro. 184 INT. 601</t>
  </si>
  <si>
    <t>QUINTE LUYA EDITH</t>
  </si>
  <si>
    <t>Edith Quinte Luya</t>
  </si>
  <si>
    <t>jncontadores@gmail.com</t>
  </si>
  <si>
    <t>41140577</t>
  </si>
  <si>
    <t>GRUPO ALDI S.A.C.</t>
  </si>
  <si>
    <t>Leslie Karol Aleman Zevallos</t>
  </si>
  <si>
    <t>gerencia@aldicomunicaciones.com</t>
  </si>
  <si>
    <t>76627908</t>
  </si>
  <si>
    <t>Calle Piscobamba 1630 Dpto. 2 Urb. Los Naranjos</t>
  </si>
  <si>
    <t>03 de setiembre de 2020</t>
  </si>
  <si>
    <t xml:space="preserve">Pasaje Hernando De Luque 174 DPTO 2 </t>
  </si>
  <si>
    <t>Marisol Del Carmen Aleman Zevallos</t>
  </si>
  <si>
    <t>76627909</t>
  </si>
  <si>
    <t>JOSE PINO</t>
  </si>
  <si>
    <t>PENDIENTE FIRMA EN PG 1 DE HOJA FINAL</t>
  </si>
  <si>
    <t>Edgar Sandoval Zapata</t>
  </si>
  <si>
    <t>INVERSIONES GENERALES GEA S.A.C.</t>
  </si>
  <si>
    <t>inversionesggea@gmail.com</t>
  </si>
  <si>
    <t>45366476</t>
  </si>
  <si>
    <t>04 de setiembre de 2020</t>
  </si>
  <si>
    <t>Calle Las Mercedes 929 Urb. Azcarrunz Bajo</t>
  </si>
  <si>
    <t>MOVIL SHOP S.A.C.</t>
  </si>
  <si>
    <t>Rony Flores Ricse</t>
  </si>
  <si>
    <t>ronyfloresricse@gmail.com</t>
  </si>
  <si>
    <t>46604477</t>
  </si>
  <si>
    <t>Jr. Bruno Terreros 590</t>
  </si>
  <si>
    <t>Calle Real 261. Interior 21</t>
  </si>
  <si>
    <t>09 de setiembre de 2020</t>
  </si>
  <si>
    <t>Jr. La Mar 290</t>
  </si>
  <si>
    <t>Av. Teodoro Valcarcel 657 Dpto 301 Urb. Primavera</t>
  </si>
  <si>
    <t>tamarasanchezp2002@gmail.com</t>
  </si>
  <si>
    <t>Tamara Alisson Sanchez Pereda</t>
  </si>
  <si>
    <t>72549355</t>
  </si>
  <si>
    <t>Av. Los Proceres 136 Urb. Condevilla Señor Y Valdivieso Etapa II</t>
  </si>
  <si>
    <t>INVERSIONES Y TELECOMUNICACIONES TECNOLOGICAS ESVAFIB S.A.C.</t>
  </si>
  <si>
    <t>ittesvafib@gmail.com</t>
  </si>
  <si>
    <t>Carlos Eduardo Figueroa Tovar</t>
  </si>
  <si>
    <t>C.E 003176491</t>
  </si>
  <si>
    <t>Av. Manuel Gonzalez Prada Nro. 651 Urb. Los Manzanos</t>
  </si>
  <si>
    <t>07 de setiembre de 2020</t>
  </si>
  <si>
    <t>O &amp; C SERVICES S.A.C.</t>
  </si>
  <si>
    <t>oyc.services4@gmail.com</t>
  </si>
  <si>
    <t>Omar Jesus Huarcaya Quispe</t>
  </si>
  <si>
    <t>43089999</t>
  </si>
  <si>
    <t>Av. Héroes Del Cenepa Mz. T2 Lote 24 AA.HH. Santa Maria</t>
  </si>
  <si>
    <t>LFP SOLUTIONS S.A.C.</t>
  </si>
  <si>
    <t>lfpsolutionssac@gmail.com</t>
  </si>
  <si>
    <t>Luis Fernando Peña Diaz</t>
  </si>
  <si>
    <t>10783022</t>
  </si>
  <si>
    <t>Jr. Julio Cesar Tello Nro. 151 INT. 2 Urb. Risos</t>
  </si>
  <si>
    <t>BETWEEN S.A.C.</t>
  </si>
  <si>
    <t>betweenservicespe@gmail.com</t>
  </si>
  <si>
    <t>Angel Eleazar Urbina Gonzalez</t>
  </si>
  <si>
    <t xml:space="preserve">C.E 002450816 </t>
  </si>
  <si>
    <t>Jr. Viña Picasso Nro. 207 Urb. Los Parrales De Surco</t>
  </si>
  <si>
    <t>ALEYATELL E.I.R.L.</t>
  </si>
  <si>
    <t>miguelcaceres83@outllok.es</t>
  </si>
  <si>
    <t>Miguel Angel Caceres Gonzales</t>
  </si>
  <si>
    <t>42210534</t>
  </si>
  <si>
    <t xml:space="preserve">Calle Los Zumanques Nro. 142 Urb. San Ignacio (ALT. Paradero 20 Av. Proceres De La Independencia) </t>
  </si>
  <si>
    <t>Falta firma en primera página de hoja final</t>
  </si>
  <si>
    <t>HUERTA RAMIREZ ALEJANDRO CARLOS</t>
  </si>
  <si>
    <t>Alejandro Carlos Huerta Ramirez</t>
  </si>
  <si>
    <t>huertaramirezale@gmail.com</t>
  </si>
  <si>
    <t>45114012</t>
  </si>
  <si>
    <t>SERVICIOS GENERALES GAMA PERU E.I.R.L.</t>
  </si>
  <si>
    <t>Ander Geysel Huaman Salcedo</t>
  </si>
  <si>
    <t>gamaperu20@gmail.com</t>
  </si>
  <si>
    <t>73709692</t>
  </si>
  <si>
    <t>RAMIREZ ROJAS TALIA ESTELA</t>
  </si>
  <si>
    <t>Talia Estela Ramirez Rojas</t>
  </si>
  <si>
    <t>taliaramirezrojas@gmail.com</t>
  </si>
  <si>
    <t>74403719</t>
  </si>
  <si>
    <t>10 de setiembre de 2020</t>
  </si>
  <si>
    <t>TELECOMUNICACIONES KATARI E.I.R.L. - TELECOMKATARI</t>
  </si>
  <si>
    <t>INVERSIONES &amp; SERVICIOS AGAC E.I.R.L.</t>
  </si>
  <si>
    <t>inversionesyserviciosagac@gmail.com</t>
  </si>
  <si>
    <t>Renato Vladimir Arias Galvez</t>
  </si>
  <si>
    <t>40983760</t>
  </si>
  <si>
    <t>Jr. Elias Aguirre 553</t>
  </si>
  <si>
    <t>Cuenta de NOMBRE DAC</t>
  </si>
  <si>
    <t>Cuenta de OBS3</t>
  </si>
  <si>
    <t>(Varios elementos)</t>
  </si>
  <si>
    <t>PACKTEL  SYSTEM S.A.C.</t>
  </si>
  <si>
    <t>Isaias Esteban Rojas Balbuena</t>
  </si>
  <si>
    <t>isaroba@yahoo.es</t>
  </si>
  <si>
    <t>19947179</t>
  </si>
  <si>
    <t>Av. Francisco J. Luna Pizarro  272  2Do Piso (Frente al mercado de Ingenieria)</t>
  </si>
  <si>
    <t>11 de setiembre de 2020</t>
  </si>
  <si>
    <t>20033230</t>
  </si>
  <si>
    <t>SERVICIOS PBTEC PERU S.A.C.</t>
  </si>
  <si>
    <t xml:space="preserve">kpardop@gmail.com </t>
  </si>
  <si>
    <t>Kevin Omar Pardo Pedemonte</t>
  </si>
  <si>
    <t>40298709</t>
  </si>
  <si>
    <t>Calle 4 Mz. C Lote 11 Urb. Meliton Carbajal</t>
  </si>
  <si>
    <t>eltransportadorexpresseirl@hotmail.com</t>
  </si>
  <si>
    <t>Luz Amelia Olaechea Carrera</t>
  </si>
  <si>
    <t>46540166</t>
  </si>
  <si>
    <t xml:space="preserve">Urb. Asoc. Pro. Viv. Aeropuerto Mz. I Lote 3 </t>
  </si>
  <si>
    <t>EL TRANSPORTADOR EXPRESS E.I.R.L.</t>
  </si>
  <si>
    <t>A &amp; P CORNEJO PROYECTOS CONSTRUCCION S.A.C.</t>
  </si>
  <si>
    <t>edithgarifa@gmail.com</t>
  </si>
  <si>
    <t>Edith Marina Garifa Cano</t>
  </si>
  <si>
    <t>29706432</t>
  </si>
  <si>
    <t>Sector Javier Heraud Mz. G Lote 10</t>
  </si>
  <si>
    <t>SERVICIOS E INVERSIONES JIMAR E.I.R.L.</t>
  </si>
  <si>
    <t>bandido83@hotmail.com</t>
  </si>
  <si>
    <t>Jimmy Soto Bardales</t>
  </si>
  <si>
    <t>41739532</t>
  </si>
  <si>
    <t>Jr. Guillermo Sisley Nro. 436</t>
  </si>
  <si>
    <t xml:space="preserve">VALIENTE CASTILLO ORLANDO </t>
  </si>
  <si>
    <t>Orlando Valiente Castillo</t>
  </si>
  <si>
    <t>admision.cmaux@gmail.com</t>
  </si>
  <si>
    <t>03831485</t>
  </si>
  <si>
    <t>Parque 17 - Nro  9</t>
  </si>
  <si>
    <t>14 de setiembre de 2020</t>
  </si>
  <si>
    <t>P.J. Las Cañitas 273 - AA.HH Joaquin Abensur</t>
  </si>
  <si>
    <t>SOLUCIONES TECNOLOGICAS LATINOAMERICA S.A.C.</t>
  </si>
  <si>
    <t>Manuel Navarrete Zavala</t>
  </si>
  <si>
    <t>C.E. 000323881</t>
  </si>
  <si>
    <t>mnavarrete@stl.com.pe</t>
  </si>
  <si>
    <t>Av. 31 De Mayo SN - Suministro 50380507</t>
  </si>
  <si>
    <t>Catac</t>
  </si>
  <si>
    <t>OCTA S.A.C.</t>
  </si>
  <si>
    <t>John Anthony Jaramillo Avendaño</t>
  </si>
  <si>
    <t>44751663</t>
  </si>
  <si>
    <t>GERENCIA@OCTA.PE</t>
  </si>
  <si>
    <t>Darvin Arroyo Perez</t>
  </si>
  <si>
    <t>45313180</t>
  </si>
  <si>
    <t>Mz. E Lote 17 Urb. Albino Herrera (Av. Pacasmayo con cruce Av. Bocanegra) 1era Etapa</t>
  </si>
  <si>
    <t>MULTISERVICIOS WENAR EMPRESA INDIVIDUAL DE RESPONSABILIDAD LIMITADA - MS WENAR E.I.R.L.</t>
  </si>
  <si>
    <t>mswenareirl@gmil.com</t>
  </si>
  <si>
    <t>Edwin Alberto Navarro Salinas</t>
  </si>
  <si>
    <t>46094886</t>
  </si>
  <si>
    <t>Jr. Milagro Norte SN SEC. Tarma (S.71123806 Espaldas Parque Manuel Odria)</t>
  </si>
  <si>
    <t xml:space="preserve">CASIMIRO RIVADENEIRA FREDDY BUDDY </t>
  </si>
  <si>
    <t>Freddy Buddy Casimiro Rivadeneira</t>
  </si>
  <si>
    <t>c_rcomunicaciones@hotmail.com</t>
  </si>
  <si>
    <t>23272903</t>
  </si>
  <si>
    <t>Jr. Junin 938 Jauja</t>
  </si>
  <si>
    <t>Noemi Elena Ramirez Ingaroca</t>
  </si>
  <si>
    <t>40379584</t>
  </si>
  <si>
    <t>C.E. 001172525</t>
  </si>
  <si>
    <t>Jr. Cordillera 271 -302</t>
  </si>
  <si>
    <t>C.E. 001218105</t>
  </si>
  <si>
    <t>Calle Mojaves Nro. 209 Urb. Salamanca</t>
  </si>
  <si>
    <t>UTILES Y CONECTADOS E.I.R.L.</t>
  </si>
  <si>
    <t>uconect1@gmail.com</t>
  </si>
  <si>
    <t>Roger Efrain Chavez Moya</t>
  </si>
  <si>
    <t>10004633</t>
  </si>
  <si>
    <t>Residencial  Santa Cruz, BL.  R, Dpto. 401</t>
  </si>
  <si>
    <t>DANTE CHAVEZ</t>
  </si>
  <si>
    <t>ROBERTO &amp; DORA SERVICIOS DE TELECOMUNICACIONES DEL PERU E.I.R.L - RDSTELPERU E.I.R.L.</t>
  </si>
  <si>
    <t>rodelacrufar@gmail.com</t>
  </si>
  <si>
    <t>Mz A Lote 8 Urb.San José 3 Etapa</t>
  </si>
  <si>
    <t>TECNOLOGIA INNOVACION AJ E.I.R.L.</t>
  </si>
  <si>
    <t>danelladorregaray@gmail.com</t>
  </si>
  <si>
    <t>Danella Dorregaray Roque</t>
  </si>
  <si>
    <t>42819709</t>
  </si>
  <si>
    <t xml:space="preserve">Urb. La Cruceta 3era Etapa Calle. Maximiliano Velarde Block 18 Dpto. 404 INT 04 </t>
  </si>
  <si>
    <t>15 de setiembre de 2020</t>
  </si>
  <si>
    <t>16 de setiembre de 2020</t>
  </si>
  <si>
    <t>Av. Giraldez O. 274 int. S-29 HUANCAYO SECTOR 14</t>
  </si>
  <si>
    <t>Florencia Maruri Hilares</t>
  </si>
  <si>
    <t>09800149</t>
  </si>
  <si>
    <t>electronicamaruri@gmail.com</t>
  </si>
  <si>
    <t>17 de setiembre de 2020</t>
  </si>
  <si>
    <t>INVERSIONES PRIYA TEL.E.I.R.L.</t>
  </si>
  <si>
    <t>Jr. Pacifico Mz. S Lote 4 Centro Comercial Molino</t>
  </si>
  <si>
    <t>Yondy Ugarte Huerta</t>
  </si>
  <si>
    <t>Calle 55 Mz. H 10 Lote 16 Asentamiento  Humano J.C.M</t>
  </si>
  <si>
    <t>44244718</t>
  </si>
  <si>
    <t>INVERSIONES ANCORP S.A.C.</t>
  </si>
  <si>
    <t>biocorpperu@gmail.com</t>
  </si>
  <si>
    <t>Lydia Ruth Calderon Albites</t>
  </si>
  <si>
    <t xml:space="preserve">09041003 </t>
  </si>
  <si>
    <t xml:space="preserve"> Jr. Ramon Castilla Nro. 248 OTR. Independencia (Cruce Avenida 17 De Noviembre )</t>
  </si>
  <si>
    <t>18 de setiembre de 2020</t>
  </si>
  <si>
    <t>ASOCIADOS JC MOVIL E.I.R.L.</t>
  </si>
  <si>
    <t>asoc.jcmovil@gmail.com</t>
  </si>
  <si>
    <t>Maria Jhamilet Angulo García</t>
  </si>
  <si>
    <t>71336930</t>
  </si>
  <si>
    <t>Mz. C Lote 6 AA.HH. Viñas De Angamos</t>
  </si>
  <si>
    <t>AC COMUNICACIONES E.I.R.L</t>
  </si>
  <si>
    <t>Dora Alida Canales Vizarreta Vda. De Fuentes</t>
  </si>
  <si>
    <t>22071179</t>
  </si>
  <si>
    <t>Calle Ayacucho 141 INT. 09 SEC. Cercado Alto-Chancay</t>
  </si>
  <si>
    <t>LEOLANDEO IMPORTACIONES S.A.C.</t>
  </si>
  <si>
    <t>LEONARDO@LEOLANDEO.COM</t>
  </si>
  <si>
    <t>Leonardo Landeo Taboada</t>
  </si>
  <si>
    <t>10645919</t>
  </si>
  <si>
    <t xml:space="preserve">Av. Inca Garcilaso De La Vega Nro 1348 INTERIOR  1139    </t>
  </si>
  <si>
    <t>BSR SERVICE S.A.C.</t>
  </si>
  <si>
    <t xml:space="preserve">SOTOCHAVEZMOISES@GMAIL.COM </t>
  </si>
  <si>
    <t>Teofilo Moises Soto Chavez</t>
  </si>
  <si>
    <t>44471001</t>
  </si>
  <si>
    <t xml:space="preserve">Urb. Virgen Del Rosario Etapa 3 Mz. J1 Lote 13    </t>
  </si>
  <si>
    <t>CFRANCO@BENDHO.PE</t>
  </si>
  <si>
    <t>Christian Rolando Franco Silva</t>
  </si>
  <si>
    <t>10719720</t>
  </si>
  <si>
    <t xml:space="preserve">Calle Santa Paula 253 Urb. Pando    </t>
  </si>
  <si>
    <t>CREAR SERVICIOS GENERALES E.I.R.L.</t>
  </si>
  <si>
    <t>John Clever Rodriguez Sedano</t>
  </si>
  <si>
    <t>41955183</t>
  </si>
  <si>
    <t>Jr. 30 De Agosto Nro. 512</t>
  </si>
  <si>
    <t xml:space="preserve">TEAMS TECHNOLOGY ESTEBAN Y NICOLAS E.I.R.L. </t>
  </si>
  <si>
    <t>titen.eirl@gmail.com</t>
  </si>
  <si>
    <t>Av. Fernando Leon De Vivero Nro. 198 INT. E</t>
  </si>
  <si>
    <t>21 de setiembre de 2020</t>
  </si>
  <si>
    <t>Unidad Vecinal PISO 2 Mz. T Lote 201</t>
  </si>
  <si>
    <t>DISTRIBUIDOR VIRTUAL DE TELECOMUNICACIONES E.I.R.L.</t>
  </si>
  <si>
    <t>986858233@iclaro.com.pe</t>
  </si>
  <si>
    <t>Stefanny Alexandra Bustinza Huangal</t>
  </si>
  <si>
    <t>75713263</t>
  </si>
  <si>
    <t>Jr. La Honradez 757 Dpto. 202, Urb. Pro Etapa II</t>
  </si>
  <si>
    <t>Eloydi Zuta Gonzales</t>
  </si>
  <si>
    <t>priyagonzales92@gmail.com</t>
  </si>
  <si>
    <t>47038018</t>
  </si>
  <si>
    <t>Prolongacion Alfonso Ugarte Mz. A  Lote 74</t>
  </si>
  <si>
    <t>JMACARLUPU@OUTLOOK.COM</t>
  </si>
  <si>
    <t>Juan Antonio Macarlupu Seijas</t>
  </si>
  <si>
    <t>41047445</t>
  </si>
  <si>
    <t>Jr. 16 De Octubre Mz. 93 Lote 14</t>
  </si>
  <si>
    <t>EQUIPO CONSULTOR EN TECNOLOGIAS DEL PERU S.A.C. - ECONTEC DEL PERU S.A.C.</t>
  </si>
  <si>
    <t>22 de setiembre de 2020</t>
  </si>
  <si>
    <t>LANTER´S E.I.R.L.</t>
  </si>
  <si>
    <t>Giovanna Jazmin Palpa Padilla</t>
  </si>
  <si>
    <t>13jazmin11@gmail.com</t>
  </si>
  <si>
    <t>70777399</t>
  </si>
  <si>
    <t>CRM PERU S.A.C.</t>
  </si>
  <si>
    <t>John Marlon Vergaray Barrena</t>
  </si>
  <si>
    <t>john.vergaray@gmail.com</t>
  </si>
  <si>
    <t>42960935</t>
  </si>
  <si>
    <t>SWOSS FAIRDOCK S.A.C.</t>
  </si>
  <si>
    <t>jorgeva@outlook.com</t>
  </si>
  <si>
    <t>Roberto Augusto Castañeda Chavez</t>
  </si>
  <si>
    <t>42811955</t>
  </si>
  <si>
    <t>Calle Las Perdices KM. 114 INT. 304 Urb. Limatambo</t>
  </si>
  <si>
    <t>TALKPERU E.I.R.L.</t>
  </si>
  <si>
    <t>ismaeloliden130698@gmail.com</t>
  </si>
  <si>
    <t>74985894</t>
  </si>
  <si>
    <t>Calle Abraham Valdelomar Nro. 128 P.J. Ricardo Palma</t>
  </si>
  <si>
    <t>Ysmael Obrallan Cespedes Oliden</t>
  </si>
  <si>
    <t>Calle Mallash 4961 E1 LOTE 5 Parque Naranjal</t>
  </si>
  <si>
    <t>Calle Callao Mallash 4961 Urb. Parque Naranjal</t>
  </si>
  <si>
    <t>Calle Los Angeles Nro. 5 Pueblo Joven Columna Pasco</t>
  </si>
  <si>
    <t>MCORTEZ S.A.C.</t>
  </si>
  <si>
    <t>gerenciageneral@asemperu.com</t>
  </si>
  <si>
    <t>Av. Palmeras 3891</t>
  </si>
  <si>
    <t>23 de setiembre de 2020</t>
  </si>
  <si>
    <t>Timotea Pareja Ayala</t>
  </si>
  <si>
    <t>06558018</t>
  </si>
  <si>
    <t>Calle 6 Mz B1 Lote 7 ASOC. Felix  Raucana</t>
  </si>
  <si>
    <t xml:space="preserve">SMART GLOBAL SERVICE E.I.R.L. </t>
  </si>
  <si>
    <t>cobranzasmart@outlook.com</t>
  </si>
  <si>
    <t>Erika Paola Infantas Silva</t>
  </si>
  <si>
    <t>40170862</t>
  </si>
  <si>
    <t>Asoc Pro Viv Trab Municipal Mz A Lote 14</t>
  </si>
  <si>
    <t>katty20046@hotmail.com</t>
  </si>
  <si>
    <t>Katherine Margarita Muñoz Reyes</t>
  </si>
  <si>
    <t>46432860</t>
  </si>
  <si>
    <t>Jr. Feliciano De La Vega Nro. 2711</t>
  </si>
  <si>
    <t>24 de setiembre de 2020</t>
  </si>
  <si>
    <t>CAPTACION DIGITAL E.I.R.L.</t>
  </si>
  <si>
    <t>AP ESTRATEGIC S.A.C.</t>
  </si>
  <si>
    <t>innovaperu@hotmail.com</t>
  </si>
  <si>
    <t>Walther Antonio Ramirez Alvarado</t>
  </si>
  <si>
    <t>Calle Jose Olaya Nro 104 BA  BArrio Manzanares I ETAPA</t>
  </si>
  <si>
    <t>HUACO EURO CENTER E.I.R.L.</t>
  </si>
  <si>
    <t>Luis Manuel Romero Sucuytana</t>
  </si>
  <si>
    <t>huacoeurocenter@gmail.com</t>
  </si>
  <si>
    <t>70656438</t>
  </si>
  <si>
    <t>Cal. Real Nro. 517 Int. C  Huancayo Cercado ( Oficina 404)</t>
  </si>
  <si>
    <t>28 de setiembre de 2020</t>
  </si>
  <si>
    <t>Av. Ricardo Menendez 605</t>
  </si>
  <si>
    <t>TERRANOVA CONSTRUCCION E INGENIERIA S.A.C.</t>
  </si>
  <si>
    <t>terranova.ciperu@gmail.com</t>
  </si>
  <si>
    <t>Luz Guillerma Jara Remigio</t>
  </si>
  <si>
    <t>41936683</t>
  </si>
  <si>
    <t>Jr. Francisco De Zela Nro. 622 Barrio Centenario Oeste (2DO PISO SUM 62338471)</t>
  </si>
  <si>
    <t>IMPULSO CALL CENTER E.I.R.L.</t>
  </si>
  <si>
    <t>Sandra Anamile Mendez Rivera</t>
  </si>
  <si>
    <t>postulantes@impulsocall.com</t>
  </si>
  <si>
    <t>48694736</t>
  </si>
  <si>
    <t>Av. 29 De Diciembre Nro. 113 Urb. Torres Araujo (2DO PISO)</t>
  </si>
  <si>
    <t>29 de setiembre de 2020</t>
  </si>
  <si>
    <t>Mz. Q, Lote 1 AA. HH. Los Jazmines</t>
  </si>
  <si>
    <t>30 de setiembre de 2020</t>
  </si>
  <si>
    <t>Abel Marmolejo Anaya</t>
  </si>
  <si>
    <t>DILANLEONEL1509@GMAIL.COM</t>
  </si>
  <si>
    <t>43675752</t>
  </si>
  <si>
    <t xml:space="preserve"> Jr. Cesar Vallejo Pueblo Pichari Mz. E lote 13 MEDIDOR 10204041</t>
  </si>
  <si>
    <t>ARCA MOVIL S.A.C.</t>
  </si>
  <si>
    <t>STAR MOBILE S.A.C.</t>
  </si>
  <si>
    <t>Dulce Antares Mendizabal Castro</t>
  </si>
  <si>
    <t>antares.dl.mc@gmail.com</t>
  </si>
  <si>
    <t>47078607</t>
  </si>
  <si>
    <t>Calle Las Calandrias Nro. 152 Urb. Santa Cecilia</t>
  </si>
  <si>
    <t>Jr. Jose Olaya 150 Dpto 307</t>
  </si>
  <si>
    <t>Luis Enrique Chumpitaz Pairazaman</t>
  </si>
  <si>
    <t>luischumpitazp@gmail.com</t>
  </si>
  <si>
    <t>25628818</t>
  </si>
  <si>
    <t>Calle Antonio Raimondi 265 Urb. San Jose</t>
  </si>
  <si>
    <t>05 de octubre de 2020</t>
  </si>
  <si>
    <t>02 de octubre de 2020</t>
  </si>
  <si>
    <t>L &amp; W TELECOMUNICACIONES E.I.R.L.</t>
  </si>
  <si>
    <t xml:space="preserve">GRUPO LARES S.A.C. </t>
  </si>
  <si>
    <t xml:space="preserve">marketing@grupolares.com.pe </t>
  </si>
  <si>
    <t>Juan Daniel Lares Poma</t>
  </si>
  <si>
    <t xml:space="preserve">43864271 </t>
  </si>
  <si>
    <t>Av. Santa Anita Nro. 380 INT. H</t>
  </si>
  <si>
    <t xml:space="preserve">TNT TELECOM S.A.C.  </t>
  </si>
  <si>
    <t>PEDROMARTINEZF34@GMAIL.COM</t>
  </si>
  <si>
    <t>Pedro Jesus Martinez Fernandez</t>
  </si>
  <si>
    <t>40774594</t>
  </si>
  <si>
    <t xml:space="preserve">Jr. Los Zumanques Nro. 253 Urb. San Ignacio  </t>
  </si>
  <si>
    <t xml:space="preserve">CALLSYS E.I.R.L. </t>
  </si>
  <si>
    <t xml:space="preserve">JORGE.KOHATZU@GMAIL.COM </t>
  </si>
  <si>
    <t>Jorge Kohatsu Castillo</t>
  </si>
  <si>
    <t xml:space="preserve">41636120 </t>
  </si>
  <si>
    <t>Jr. Tacna 567 Dpto. 201 Urb. Surco Viejo</t>
  </si>
  <si>
    <t>TBENAVIDES@TELEMASSAC.COM</t>
  </si>
  <si>
    <t xml:space="preserve">TELEMAS SERVICIOS GENERALES S.A.C.   </t>
  </si>
  <si>
    <t>Teofilo Benavides Rojas</t>
  </si>
  <si>
    <t>16795220</t>
  </si>
  <si>
    <t>Calle Santa Victoria Mz. 172 INT. 0015 Dpto. 301 Centro Pobaldo Urrunaga V Sector</t>
  </si>
  <si>
    <t>TRUST MOVIL SERVICE S.A.C</t>
  </si>
  <si>
    <t>javierpuppo@trustmovil.com</t>
  </si>
  <si>
    <t>Javier Rolando Puppo Castillo</t>
  </si>
  <si>
    <t>25777021</t>
  </si>
  <si>
    <t>Sol De Collique  BLOCK - 7  Mz G Lote 5 Dpto 301</t>
  </si>
  <si>
    <t>csegura@bio.com.pe</t>
  </si>
  <si>
    <t>06 de octubre de 2020</t>
  </si>
  <si>
    <t>Calle D Lt. 8 Las Lomas de la Planicie</t>
  </si>
  <si>
    <t>C.E 000417931</t>
  </si>
  <si>
    <t>Jose Luis Segura Suarez</t>
  </si>
  <si>
    <t>09381534</t>
  </si>
  <si>
    <t>Calle Los Araucanos 203 Urb. Las Garzas - Santiago De Surco - Lima - Lima</t>
  </si>
  <si>
    <t>Claudia Paola García Napuri</t>
  </si>
  <si>
    <t>09394537</t>
  </si>
  <si>
    <t>EVANG S.A.C.</t>
  </si>
  <si>
    <t>perla.c.santander@outlook.com</t>
  </si>
  <si>
    <t>Perla Angelica Cardenas Santander</t>
  </si>
  <si>
    <t>DANIGAB E.I.R.L.</t>
  </si>
  <si>
    <t>adanyrosaz@gmail.com</t>
  </si>
  <si>
    <t>Rosa Daniela Mamani Mori</t>
  </si>
  <si>
    <t>44996153</t>
  </si>
  <si>
    <t>46876657</t>
  </si>
  <si>
    <t>Calle Las Calendulas Nro. 1348 Cooperativa. Las Flores</t>
  </si>
  <si>
    <t>thaliagonzales24@gmail.com</t>
  </si>
  <si>
    <t>Thalia Gonzales Pineda</t>
  </si>
  <si>
    <t>78107048</t>
  </si>
  <si>
    <t>Av. Calle Real Mz. C Lote 29 INT. 4 Urb. Santa Mercedes (A.V FERROCARRIL CON LA A.V HUAROCHIRI)</t>
  </si>
  <si>
    <t>07 de octubre de 2020</t>
  </si>
  <si>
    <t>Alejandro Abel Penjean Valenzuela</t>
  </si>
  <si>
    <t>Se solicita a Conf. PDV la creacion de usuarios masivos</t>
  </si>
  <si>
    <t>LIMA F &amp; S TELECOMUNICACIONES E.I.R.L.</t>
  </si>
  <si>
    <t>maria0017@hotmail.com</t>
  </si>
  <si>
    <t xml:space="preserve">Flor Maria Otero Obregon </t>
  </si>
  <si>
    <t>09586244</t>
  </si>
  <si>
    <t>AA.HH. Pamplona Alta, OTR. Sector San Francisco De La Cruz, Mz. 34 , Lote 4</t>
  </si>
  <si>
    <t>08 de octubre de 2020</t>
  </si>
  <si>
    <t>COMPUSERVICE IQUITOS E.I.R.L</t>
  </si>
  <si>
    <t>Carlos Cesar Cainamari Carrera</t>
  </si>
  <si>
    <t>cayote423@gmail.com</t>
  </si>
  <si>
    <t>42286683</t>
  </si>
  <si>
    <t>Calle Mi Peru  Nro. 327 P.J. Versalles</t>
  </si>
  <si>
    <t>09 de octubre de 2020</t>
  </si>
  <si>
    <t>Calle Mi Perú Nro. 423</t>
  </si>
  <si>
    <t>Mirey Fernanda Vasquez Tananta</t>
  </si>
  <si>
    <t>70479947</t>
  </si>
  <si>
    <t>JHONATAN ALVARADO</t>
  </si>
  <si>
    <t>Jr. Prolongacion Chepen 1110</t>
  </si>
  <si>
    <t>Jr. Prolongacion Chepen 1110 Sec. La Perlita</t>
  </si>
  <si>
    <t>MZ. K Lote 5 SECTOR 7, Grupo 1 (CERCA A CRUCE DE AV. MARIATEGUI CON LA C)</t>
  </si>
  <si>
    <t>POTENCIANO JIMENEZ JUAN MARTIN</t>
  </si>
  <si>
    <t>Juan Martin Potenciano Jimenez</t>
  </si>
  <si>
    <t>carlosmjm@hotmail.com</t>
  </si>
  <si>
    <t>02816414</t>
  </si>
  <si>
    <t>Hildebrando Castro  Pozo 300 Urb. Piura</t>
  </si>
  <si>
    <t>12 de octubre de 2020</t>
  </si>
  <si>
    <t>ITC ORIENTE S.A.C.</t>
  </si>
  <si>
    <t>rcastilo604@gmail.com</t>
  </si>
  <si>
    <t xml:space="preserve">Jr. Coronel Portillo Nro. 486 </t>
  </si>
  <si>
    <t>Juan Alejandro Castillon Fabian</t>
  </si>
  <si>
    <t>08675102</t>
  </si>
  <si>
    <t>Av. Canaval y Moreyra Nro 385 - 391  Oficina 1001</t>
  </si>
  <si>
    <t>GEIN SECURITY SOCIEDAD ANONIMA CERRADA</t>
  </si>
  <si>
    <t>gein.adm@gmail.com</t>
  </si>
  <si>
    <t>Ernesto Segundo Guzman Salazar</t>
  </si>
  <si>
    <t>41309734</t>
  </si>
  <si>
    <t>Jr. Saturno Nro. 163 Urb. Sol De Oro</t>
  </si>
  <si>
    <t>BUSINESS LINK S.A.C. - B-LINK S.A.C.</t>
  </si>
  <si>
    <t>djcerfer1502@gmail.com</t>
  </si>
  <si>
    <t>Marilyn Melissa Alvarez Delgado</t>
  </si>
  <si>
    <t>41601930</t>
  </si>
  <si>
    <t>Jr. Jose Olaya Nro. 288 (Alt. Cdra 7 De Le Av. 17 De Noviembre)</t>
  </si>
  <si>
    <t>MZ. F1 Lote 01 Urb. Piura</t>
  </si>
  <si>
    <t>13 de octubre de 2020</t>
  </si>
  <si>
    <t>Gilberto Garcia Vargas</t>
  </si>
  <si>
    <t>construccionesyserviciosggv1@gmail.com</t>
  </si>
  <si>
    <t>05312943</t>
  </si>
  <si>
    <t>Jr. Arica 1066 (Entre 9 de Diciembre y Dos de Mayo)</t>
  </si>
  <si>
    <t>Rommy Luciana Salazar Garcia</t>
  </si>
  <si>
    <t>43643494</t>
  </si>
  <si>
    <t>Calle Bermudez 439, Sector 4 Iquitos</t>
  </si>
  <si>
    <t>CONSTRUCCIONES Y SERVICIOS GGV E.I.R.L.</t>
  </si>
  <si>
    <t>AJD CALL S.A.C.</t>
  </si>
  <si>
    <t>Yicela Janina Valerio Villanueva</t>
  </si>
  <si>
    <t>08682014</t>
  </si>
  <si>
    <t>TELECOMUNICACIONES Y CONTRATISTAS GENERALES PADILLA E.I.R.L.</t>
  </si>
  <si>
    <t>Lilson Padilla Mancilla</t>
  </si>
  <si>
    <t>lilsonpadillamancill1993@gmail.com</t>
  </si>
  <si>
    <t>48682238</t>
  </si>
  <si>
    <t>OTR. M. J. Pozo Nro. 485 OTR. Jiron (Centro Ayacucho)</t>
  </si>
  <si>
    <t>16 de octubre de 2020</t>
  </si>
  <si>
    <t>Jr. Valle Dorado Nro. 755 Mz. H1 Lote 10 Urb. Valle Dorado</t>
  </si>
  <si>
    <t>GIANCARLO FELICES</t>
  </si>
  <si>
    <t>RMA DIGITAL CONTACT CENTER S.A.C.</t>
  </si>
  <si>
    <t>Victor Hugo Andujar Fernandez</t>
  </si>
  <si>
    <t>aldair302896@gmail.com</t>
  </si>
  <si>
    <t>42511432</t>
  </si>
  <si>
    <t xml:space="preserve">Av. Bolivia 1182 Urb. Chacra Colorada 4to Piso) </t>
  </si>
  <si>
    <t>Jr. Arica 455</t>
  </si>
  <si>
    <t>NORTH CONNECTION MOBILE S.A.C.</t>
  </si>
  <si>
    <t>northc.mobile@gmail.com</t>
  </si>
  <si>
    <t>Milagros Navarrete Machuca</t>
  </si>
  <si>
    <t>03832067</t>
  </si>
  <si>
    <t>MZ. 8 Lote. 8 Otr. Parque 8-8 Lateral</t>
  </si>
  <si>
    <t>19 de octubre de 2020</t>
  </si>
  <si>
    <t>AMTECH E.I.R.L.</t>
  </si>
  <si>
    <t>giamir1329@hotmail.com</t>
  </si>
  <si>
    <t>Francisco Giuseppe Agurto Miranda</t>
  </si>
  <si>
    <t>45867524</t>
  </si>
  <si>
    <t>Transversal Callao Nro. 817 Centro Sullana</t>
  </si>
  <si>
    <t>se solicitaron dos usuarios y un pdv masivo el 19.10.2020</t>
  </si>
  <si>
    <t>HUACCHA QUISPE RICARDO</t>
  </si>
  <si>
    <t>Ricardo Huaccha Quispe</t>
  </si>
  <si>
    <t>huacchaquisper@gmail.com</t>
  </si>
  <si>
    <t>77327309</t>
  </si>
  <si>
    <t>Jr. Caynarachi S/N Lote 6 Barrio La Perla</t>
  </si>
  <si>
    <t>21 de octubre de 2020</t>
  </si>
  <si>
    <t>Maribel Huaccha Quispe</t>
  </si>
  <si>
    <t>71473375</t>
  </si>
  <si>
    <t>14 de octubre de 2020</t>
  </si>
  <si>
    <t>PROMOCION MASIVO</t>
  </si>
  <si>
    <t>PROMOCION CORPORATIVO</t>
  </si>
  <si>
    <t>MOVIL.COM PERU E.I.R.L.</t>
  </si>
  <si>
    <t>Flavio Alejandro Guerrero Huamani</t>
  </si>
  <si>
    <t>FLAVIOGH19@GMAIL.COM</t>
  </si>
  <si>
    <t>48095888</t>
  </si>
  <si>
    <t>Av. Surco 353 Urb. Venegas</t>
  </si>
  <si>
    <t>Av. Surco 353 Int. 5 Urb. Venegas</t>
  </si>
  <si>
    <t>ABACOM PERU E.I.R.L.</t>
  </si>
  <si>
    <t>German Daniel Abarca Salas</t>
  </si>
  <si>
    <t>germanabarca@gmail.com</t>
  </si>
  <si>
    <t>29610119</t>
  </si>
  <si>
    <t>Nueva Victoria Mz 31 Lt 01</t>
  </si>
  <si>
    <t>22 de octubre de 2020</t>
  </si>
  <si>
    <t>Analy Sindy Guevara Surco</t>
  </si>
  <si>
    <t>41455077</t>
  </si>
  <si>
    <t>Urb. Liberacion Mz. 25 Lote 07</t>
  </si>
  <si>
    <t>CHRISTIAN RODRIGUEZ</t>
  </si>
  <si>
    <t>E</t>
  </si>
  <si>
    <t>lunainvestment@hotmail.com</t>
  </si>
  <si>
    <t>LUNA INVESTMENT E.I.R.L.</t>
  </si>
  <si>
    <t>Dick Roy Luna Yupanqui</t>
  </si>
  <si>
    <t>46946515</t>
  </si>
  <si>
    <t xml:space="preserve">AV. LA VICTORIA NRO. 205 URB. PUEBLO LIBRE </t>
  </si>
  <si>
    <t>yaheami@gmail.com</t>
  </si>
  <si>
    <t>FASTRACK S.R.L</t>
  </si>
  <si>
    <t>Amparo Huillca Diaz</t>
  </si>
  <si>
    <t>42894870</t>
  </si>
  <si>
    <t>katherinegonzalesumeres2020@gmail.com</t>
  </si>
  <si>
    <t>Katherine Gonzales Umeres</t>
  </si>
  <si>
    <t>24004638</t>
  </si>
  <si>
    <t>ayde.telecom@gmail.com</t>
  </si>
  <si>
    <t>SOLUCIONES TELECOM S.R.L.</t>
  </si>
  <si>
    <t>Aydee Apaza Ramirez</t>
  </si>
  <si>
    <t>71470306</t>
  </si>
  <si>
    <t>MZA. C LOTE. 02 ASC. ALTIPLANO</t>
  </si>
  <si>
    <t>floricielofv@gmail.com</t>
  </si>
  <si>
    <t>MAYPAL MOBILE E.I.R.L.</t>
  </si>
  <si>
    <t>Flor Elvida Palomino Villaran</t>
  </si>
  <si>
    <t>77677868</t>
  </si>
  <si>
    <t xml:space="preserve">MZA. A24 LOTE. 01 C.P. SERVICIOS BASICOS EL PEDREGAL </t>
  </si>
  <si>
    <t>23 de octubre de 2020</t>
  </si>
  <si>
    <t>MZA. L LOTE. 8 URB. ZAGUAN DEL CIELO</t>
  </si>
  <si>
    <t>RAPICELL SERVICIOS Y COMUNICACIONES E.I.R.L.</t>
  </si>
  <si>
    <t xml:space="preserve">CAL.TRES CRUCES DE ORO NRO. 500 </t>
  </si>
  <si>
    <t>CAL.TRES CRUCES DE ORO NRO. 500</t>
  </si>
  <si>
    <t>Av. Mariscal Nieto 480 Urb. Campodónico Int. C4 Centro Comercial Boulervard 1er piso</t>
  </si>
  <si>
    <t>pendiente firma en página 1 de hoja final</t>
  </si>
  <si>
    <t>mquispec@iberiaing.com</t>
  </si>
  <si>
    <t>Marjhori Nicol Quispe Casas</t>
  </si>
  <si>
    <t>75501729</t>
  </si>
  <si>
    <t xml:space="preserve">Calle Real Nro. 444 INT. 202 </t>
  </si>
  <si>
    <t>27 de octubre de 2020</t>
  </si>
  <si>
    <t>CAPITAL INVESTMENT AND CONSULTING SERVICES S.A.C.</t>
  </si>
  <si>
    <t>grupocantosac@gmail.com</t>
  </si>
  <si>
    <t>Felix Olegario Canto Chuquimbalqui</t>
  </si>
  <si>
    <t>40646821</t>
  </si>
  <si>
    <t>Mz. A Lote 06 AA.HH. Las Malvinas</t>
  </si>
  <si>
    <t>GRUPO CANTO S.A.C.</t>
  </si>
  <si>
    <t xml:space="preserve">CTORRESCANALES@GMAIL.COM </t>
  </si>
  <si>
    <t>CAPEGI E.I.R.L.</t>
  </si>
  <si>
    <t>Carmen Camila Torres  Canales</t>
  </si>
  <si>
    <t>AV JOSE GALVEZ NRO 1961 DPTO B</t>
  </si>
  <si>
    <t xml:space="preserve">SERAFINGARCIAFARFAN59@GMAIL.COM   </t>
  </si>
  <si>
    <t xml:space="preserve">MSD COMPANY S.A.C   </t>
  </si>
  <si>
    <t>Serafin Carlos Garcia Farfan</t>
  </si>
  <si>
    <t xml:space="preserve"> CAL. VINCENT VAN GOGH Nro 201 DPTO 401 URB. SANTA MARIA DE SURCO    </t>
  </si>
  <si>
    <t xml:space="preserve">JRAZURI@NEXTWEB.PE   </t>
  </si>
  <si>
    <t xml:space="preserve">NEXT LEVEL COMPANY S.A.C.  </t>
  </si>
  <si>
    <t>Juan Carlos Razuri Monja</t>
  </si>
  <si>
    <t xml:space="preserve">MZA. B LOTE. 02 A.H. PRADERAS DE HUACHIPA    </t>
  </si>
  <si>
    <t xml:space="preserve">llontopjh@gmail.com   </t>
  </si>
  <si>
    <t xml:space="preserve">JLL SERVICIOS GENERALES DEL SUR E.I.R.L.   </t>
  </si>
  <si>
    <t>Yesenia Aurora Huaman Rivera</t>
  </si>
  <si>
    <t xml:space="preserve">CND. LOS SAUCES MZ D LOTE 06   </t>
  </si>
  <si>
    <t>28 de octubre de 2020</t>
  </si>
  <si>
    <t>75465493</t>
  </si>
  <si>
    <t>42813225</t>
  </si>
  <si>
    <t>43106268</t>
  </si>
  <si>
    <t>75595235</t>
  </si>
  <si>
    <t>primolltelcentral@gmail.com</t>
  </si>
  <si>
    <t>Dick Christopher Leon Romero</t>
  </si>
  <si>
    <t>41463607</t>
  </si>
  <si>
    <t>Calle Los Angeles Nro. 390 Dpto. 404 Urb. California</t>
  </si>
  <si>
    <t>D &amp; R TELECOMUNICACIONES E.I.R.L.</t>
  </si>
  <si>
    <t>INVERSIONES Y TELECOMUNICACIONES SALAZAR GOMEZ S.A.C.</t>
  </si>
  <si>
    <t>bitel.gomez@gmail.com</t>
  </si>
  <si>
    <t>Jaquelin Ines Salazar Mendoza</t>
  </si>
  <si>
    <t>48216879</t>
  </si>
  <si>
    <t>Calle 101 Mz. R3 Lote 21 Urb. Jose Carlos Mariategui (Ovalo La Familia)</t>
  </si>
  <si>
    <t>INFINITUM TELECOMUNICACIONES S.A.C.</t>
  </si>
  <si>
    <t>infitel.sac@outlook.com</t>
  </si>
  <si>
    <t>Mz. B Lote 15 OTR. OTUZCO</t>
  </si>
  <si>
    <t>Juan Jose Ilman Coronado</t>
  </si>
  <si>
    <t>72315053</t>
  </si>
  <si>
    <t>Centro Poblado Otuzco MZ. B -15 Baños Del Inca</t>
  </si>
  <si>
    <t>SOLUCIONES TACTICAS N &amp; J TELECOMUNICACIONES S.A.C.</t>
  </si>
  <si>
    <t>gestionesyproyectos.fs@gmail.com</t>
  </si>
  <si>
    <t>Alberto Castor Marticorena Gil</t>
  </si>
  <si>
    <t>41260353</t>
  </si>
  <si>
    <t>Calle Ayacucho Nro. 252 DPTO. 201 Urb. Santa Patricia Etapa II</t>
  </si>
  <si>
    <t>30 de octubre de 2020</t>
  </si>
  <si>
    <t>Calle Harrington Mz. Q1  Lote 11 Calera La Merced</t>
  </si>
  <si>
    <t>H &amp; K INGENIERIA Y ARQUITECTURA S.A.C.</t>
  </si>
  <si>
    <t>Jimy Hendrix Chashnamote Tanchiva</t>
  </si>
  <si>
    <t>hyk.ingenieria.arquitectura@gmail.com</t>
  </si>
  <si>
    <t>45333321</t>
  </si>
  <si>
    <t xml:space="preserve">Jr. Alfonso Ugarte Mz. O Lote 12 </t>
  </si>
  <si>
    <t>Jr. Cabo A. Leveau CD 4</t>
  </si>
  <si>
    <t>Chazuta</t>
  </si>
  <si>
    <t xml:space="preserve">ajar.9418@gmail.com   </t>
  </si>
  <si>
    <t>Arnold Jordy Alarcon Rojas</t>
  </si>
  <si>
    <t>48475314</t>
  </si>
  <si>
    <t>Jr. Miguel Grau Nro 173 Urb. 02 De Febrero</t>
  </si>
  <si>
    <t>02 de noviembre de 2020</t>
  </si>
  <si>
    <t>CORPORACION JV &amp; F  E.I.R.L.</t>
  </si>
  <si>
    <t xml:space="preserve">rmilagrosconofre@gmail.com  </t>
  </si>
  <si>
    <t>Pedro Julian Armas Barreto</t>
  </si>
  <si>
    <t>ONOFRE CONTRATISTAS S.A.C.  - ON S.A.C.</t>
  </si>
  <si>
    <t>07673779</t>
  </si>
  <si>
    <t>Av. Libertad Mz. "C " Lote 04 AA.HH. Huampani Alto</t>
  </si>
  <si>
    <t xml:space="preserve">INNOVA VISION R&amp;D SERVICIOS GENERALES S.A.C. </t>
  </si>
  <si>
    <t>Rodolfo Milton Pongo Mullizaca</t>
  </si>
  <si>
    <t>rodol.aqp@gmail.com</t>
  </si>
  <si>
    <t>42062666</t>
  </si>
  <si>
    <t xml:space="preserve">Calle Mariano Melgar Nro. 209 Urb. Almirante Miguel Grau (A 1 CUADRA DEL OVALO DE MIGUEL GRAU) </t>
  </si>
  <si>
    <t>Andrea Diaz Gonzales</t>
  </si>
  <si>
    <t>46745958</t>
  </si>
  <si>
    <t>CRISTHIAN MORENO</t>
  </si>
  <si>
    <t>04 de noviembre de 2020</t>
  </si>
  <si>
    <t>Urb. Nuevo Peru Mz. F Lote 13</t>
  </si>
  <si>
    <t>THE DATA &amp; TECHNOLOGY HUB S.A.C.</t>
  </si>
  <si>
    <t>Luis Matias Sternberg Peruggia</t>
  </si>
  <si>
    <t>luis.sternberg@gmail.com</t>
  </si>
  <si>
    <t>48105273</t>
  </si>
  <si>
    <t>Torre Las Orquideas Piso 22 Oficina 2207 - Av. Javier Prado Este 480   Urb. Las Orquideas</t>
  </si>
  <si>
    <t>Av. Coronel Portillo 376 Dpto. 701</t>
  </si>
  <si>
    <t xml:space="preserve">PSOTOARE@GMAIL.COM   </t>
  </si>
  <si>
    <t>Prince Pool Soto Arellano</t>
  </si>
  <si>
    <t xml:space="preserve">CAL.ASOC PRO VIV MZA. I LOTE. 20 ASC. LA ESTRELLA   </t>
  </si>
  <si>
    <t>05 de noviembre de 2020</t>
  </si>
  <si>
    <t>ccoarojasr@gmail.com</t>
  </si>
  <si>
    <t>CONSORCIO CLARIDAD E.I.R.L.</t>
  </si>
  <si>
    <t>Rolando Ccoa Rojas</t>
  </si>
  <si>
    <t>41479459</t>
  </si>
  <si>
    <t>JR. LAS ZABILAS MZA. Y LOTE. 13 APV. SAN HILARION (NUMERO 233)</t>
  </si>
  <si>
    <t>JDAVILA.ITDL@GMAIL.COM</t>
  </si>
  <si>
    <t>José Junior Davila Romero</t>
  </si>
  <si>
    <t>48238479</t>
  </si>
  <si>
    <t>PJ. LAS LILAS MZA. A LOTE. 17 COO. LA FORTALEZA</t>
  </si>
  <si>
    <t>aldabiard2020@gmail.com</t>
  </si>
  <si>
    <t>lm.09@hotmail.com</t>
  </si>
  <si>
    <t>SERVICIOS COMERCIALES QUBO S.A.C.</t>
  </si>
  <si>
    <t>Geraldine Lesly Martinez Suyo</t>
  </si>
  <si>
    <t xml:space="preserve">CAL.CANARIOS MZA. D2 LOTE. 6 URB. SANTA MARIA DE HUACHIPA </t>
  </si>
  <si>
    <t>ALDABIARD TELECOMUNICACIONES E.I.R.L.</t>
  </si>
  <si>
    <t>Abigail Yaneli Figueroa Pardave</t>
  </si>
  <si>
    <t>JR. MAYRO NRO. 227 INT. C C.P. LLICUA BAJA</t>
  </si>
  <si>
    <t xml:space="preserve">APLIK DIGITAL S.A.C.  </t>
  </si>
  <si>
    <t>43481405</t>
  </si>
  <si>
    <t>INVERSIONES &amp; TELECOMUNICACIONES DL E.I.R.L.</t>
  </si>
  <si>
    <t>72376492</t>
  </si>
  <si>
    <t>74702000</t>
  </si>
  <si>
    <t>SOLOTELL COMUNICACIONES S.A.C.</t>
  </si>
  <si>
    <t>Eveling Jhanet Solis Loyola</t>
  </si>
  <si>
    <t>eveling.jsl90@gmail.com</t>
  </si>
  <si>
    <t>70036888</t>
  </si>
  <si>
    <t>Av. Juan Velasco Alvarado Mz. K2 Lote 5 OTR. Z.I. Parcella II Parque Industrial Cono Sur (PISO 2 TDA 7 AL 22)</t>
  </si>
  <si>
    <t>AA.HH Villa Alejandro 2DA Etapa Mz. J Lote 1</t>
  </si>
  <si>
    <t>grupojemixij@gmail.com</t>
  </si>
  <si>
    <t>JEMIXIJ E.I.R.L.</t>
  </si>
  <si>
    <t>31619268</t>
  </si>
  <si>
    <t xml:space="preserve">ktalf@hotmail.com   </t>
  </si>
  <si>
    <t xml:space="preserve">TELECOMUNICACIONES CORPORATIVAS J &amp; P E.I.R.L.   </t>
  </si>
  <si>
    <t>Maria Laura Flores Romero</t>
  </si>
  <si>
    <t xml:space="preserve">JR. CINERARIA Mz. I LOTE. 6 ASC. VILLA LIBERTAD DE MONTERRICO   </t>
  </si>
  <si>
    <t>75496214</t>
  </si>
  <si>
    <t>09 de noviembre de 2020</t>
  </si>
  <si>
    <t>Rosa Hilaria Angeles DePaz</t>
  </si>
  <si>
    <t>PJ. LOS ANDENES NRO. 332 URB. EL MIRADOR (SUM 59493190 PAR. DE LA Z - 3P CEMENTO)</t>
  </si>
  <si>
    <t xml:space="preserve">PJ. LOS ANDENES NRO. 332 URB. EL MIRADOR (SUM 59493190 PAR. DE LA Z - 3P CEMENTO) </t>
  </si>
  <si>
    <t>DIFERTEL S.A.C.</t>
  </si>
  <si>
    <t>Luis Alejandro Diaz Chacon</t>
  </si>
  <si>
    <t>alejandro.diaz@difertel.com</t>
  </si>
  <si>
    <t>41087040</t>
  </si>
  <si>
    <t>Av. San Felipe 695 Dpto. 601</t>
  </si>
  <si>
    <t>Mercedes Maria Rojas Incio</t>
  </si>
  <si>
    <t>08585957</t>
  </si>
  <si>
    <t>Av. Arequipa 1716, Dpto. 36</t>
  </si>
  <si>
    <t>B2B SERVICE E.I.R.L.</t>
  </si>
  <si>
    <t>Jorge Raul Mosto Quispe</t>
  </si>
  <si>
    <t>jmosto.b2b@gmail.com</t>
  </si>
  <si>
    <t>43469437</t>
  </si>
  <si>
    <t>Av. America Nro. 535 INT. 1 ICA</t>
  </si>
  <si>
    <t>13 de noviembre de 2020</t>
  </si>
  <si>
    <t>INVERSIONES MASSTECH E.I.R.L.</t>
  </si>
  <si>
    <t>Gian Carlo Mancini Honorio</t>
  </si>
  <si>
    <t>gmancinih@gmail.com</t>
  </si>
  <si>
    <t>41297282</t>
  </si>
  <si>
    <t>Av. Manco Capac Nro. 1260 Dpto. K P.J. Matute Lima</t>
  </si>
  <si>
    <t>42327042</t>
  </si>
  <si>
    <t>Cinthya Paola Linares Minaya De Mancini</t>
  </si>
  <si>
    <t xml:space="preserve">Calle Manuel Ascencio Segura Mz. C1 Lote 3 Urb. Villa Los Angeles </t>
  </si>
  <si>
    <t>Oscar Armando Garcia Campana</t>
  </si>
  <si>
    <t>OSCAR.GARCIA@VENTELCOM.PE</t>
  </si>
  <si>
    <t>Jr. El Cortijo 432 INT. 504. Urb. Polo Hunt</t>
  </si>
  <si>
    <t>16 de noviembre de 2020</t>
  </si>
  <si>
    <t xml:space="preserve">Jr. El Cortijo 432 Dpto. 504. </t>
  </si>
  <si>
    <t>Calle Francisco de Zela Nro. 747</t>
  </si>
  <si>
    <t>patricia.curinambeg@gmail.com</t>
  </si>
  <si>
    <t>ARGOSAL E.I.R.L.</t>
  </si>
  <si>
    <t>16736754</t>
  </si>
  <si>
    <t>CAL. LAS MAGNOLIAS NRO. 470 URB. LOS PARQUES (3ER PISO)</t>
  </si>
  <si>
    <t>18 de noviembre de 2020</t>
  </si>
  <si>
    <t>Patricia Dorliza Curinambe Pelaez</t>
  </si>
  <si>
    <t>emelycenturion@gmail.com</t>
  </si>
  <si>
    <t>BLACKPARK E.I.R.L.</t>
  </si>
  <si>
    <t>Emelina Centurion Hoyos</t>
  </si>
  <si>
    <t>75707943</t>
  </si>
  <si>
    <t>CAL.ABRAHAM VALDELOMAR NRO. 128 P.J. RICARDO PALMA</t>
  </si>
  <si>
    <t>AEMI GROUP E.I.R.L.</t>
  </si>
  <si>
    <t>Alicia Elizabeth Acevedo Moreau</t>
  </si>
  <si>
    <t>aemitelgroup@gmail.com</t>
  </si>
  <si>
    <t>15859148</t>
  </si>
  <si>
    <t xml:space="preserve">Jr. Castilla 138 B </t>
  </si>
  <si>
    <t>Pasaje San Pedro 135</t>
  </si>
  <si>
    <t>INNOVACION SERVICIOS CORPORATIVOS S.A.C.</t>
  </si>
  <si>
    <t>Dick Edward Serna Chavez</t>
  </si>
  <si>
    <t>dick.serna@gmail.com</t>
  </si>
  <si>
    <t>10698778</t>
  </si>
  <si>
    <t>Calle Luis De La Puente Uceda 448 Coo. Universal 1RA ETAPA</t>
  </si>
  <si>
    <t xml:space="preserve">Claudio Jorge Vettier </t>
  </si>
  <si>
    <t>Marcela Susana Turletti</t>
  </si>
  <si>
    <t>C.E. 000913548</t>
  </si>
  <si>
    <t>C.E. 000988467</t>
  </si>
  <si>
    <t>20 de noviembre de 2020</t>
  </si>
  <si>
    <t>renatovaliente25@gmail.com</t>
  </si>
  <si>
    <t>Urb. Los Cedros Mz. B Lote 12</t>
  </si>
  <si>
    <t>EMPRESA DE COMUNICACIONES EMPEROR BPO S.A.C.</t>
  </si>
  <si>
    <t>Giovanna Ivette Diaz Durand</t>
  </si>
  <si>
    <t>givetth@hotmail.com</t>
  </si>
  <si>
    <t>41549622</t>
  </si>
  <si>
    <t>Calle 4 Nro. 139 Dpto. 201</t>
  </si>
  <si>
    <t>Max Steve Barraza Flores</t>
  </si>
  <si>
    <t>40529276</t>
  </si>
  <si>
    <t>Calle 4 Nro. 139 Dpto. 201 Coo. Rafael Escardo</t>
  </si>
  <si>
    <t>NESTARES ARROYO STEPHANIE JOVANNA</t>
  </si>
  <si>
    <t xml:space="preserve">Stephanie Jovanna Nestares Arroyo </t>
  </si>
  <si>
    <t>STEPHANIE.PRO2014@GMAIL.COM</t>
  </si>
  <si>
    <t>74357202</t>
  </si>
  <si>
    <t>Av. Palian 624</t>
  </si>
  <si>
    <t>DEMP GLOBAL S.R.L.</t>
  </si>
  <si>
    <t>Jorge William Gordillo Ruiz</t>
  </si>
  <si>
    <t>gerencia@dempglobal.com</t>
  </si>
  <si>
    <t>25667961</t>
  </si>
  <si>
    <t xml:space="preserve">Av. Pedro Paulet Nro. 558  Ingenieria </t>
  </si>
  <si>
    <t>23 de noviembre de 2020</t>
  </si>
  <si>
    <t>Carmen Vanesa Cordova Lopez</t>
  </si>
  <si>
    <t>47704862</t>
  </si>
  <si>
    <t>Av. Manuel De La Torre 575 Urb. Los Ficus</t>
  </si>
  <si>
    <t>CORPORACION MOVILINE S.A.C.</t>
  </si>
  <si>
    <t>walter.obando@moviline.net</t>
  </si>
  <si>
    <t>Walter Lewis Obando Hernandez</t>
  </si>
  <si>
    <t>80537014</t>
  </si>
  <si>
    <t>AV. VICTOR LARCO HERRERA 397</t>
  </si>
  <si>
    <t>26 de noviembre de 2020</t>
  </si>
  <si>
    <t>FRANCO ARANGO ELIDA</t>
  </si>
  <si>
    <t>Elida Franco Arango</t>
  </si>
  <si>
    <t>ELIDANEY20@GMAIL.COM</t>
  </si>
  <si>
    <t>44535925</t>
  </si>
  <si>
    <t>CALLE LIMA 215A - ICA - ICA - ICA</t>
  </si>
  <si>
    <t xml:space="preserve">Ica </t>
  </si>
  <si>
    <t xml:space="preserve">AV TUPAC AMARU 446 </t>
  </si>
  <si>
    <t>JAIME URIBE</t>
  </si>
  <si>
    <t>ROMEROS CREW S.R.L.</t>
  </si>
  <si>
    <t>alejandroromerotineo@gmail.com</t>
  </si>
  <si>
    <t>C.E 001716223</t>
  </si>
  <si>
    <t>Hildegarth Ascencion Tineo De Romero</t>
  </si>
  <si>
    <t>MZA. P LOTE. 4 INT. B URB. LAS BUGANVILLAS DE CHALLAPAMPA</t>
  </si>
  <si>
    <t xml:space="preserve">CONTACT CENTER G &amp; T S.A.C </t>
  </si>
  <si>
    <t xml:space="preserve">lideracontactcenter@gmail.com  </t>
  </si>
  <si>
    <t>George Walter Tutaya Quiroz</t>
  </si>
  <si>
    <t>25487625</t>
  </si>
  <si>
    <t>AVENIDA LIMA 2253 SMP URB. PERU</t>
  </si>
  <si>
    <t xml:space="preserve">ENTERPRISE BUSINESS AND SERVICE S.A. </t>
  </si>
  <si>
    <t>kolano@ebssape.com</t>
  </si>
  <si>
    <t xml:space="preserve">Karina Olenka Olano Esparza </t>
  </si>
  <si>
    <t>07253347</t>
  </si>
  <si>
    <t>Av. La Marina 1106 Dpto 301</t>
  </si>
  <si>
    <t>NEXT MOBILE S.A.C.</t>
  </si>
  <si>
    <t>Silvia Mamani Mendoza</t>
  </si>
  <si>
    <t>silvia_01_83@hotmail.com</t>
  </si>
  <si>
    <t>42008725</t>
  </si>
  <si>
    <t>AV JORGE CHAVEZ 209</t>
  </si>
  <si>
    <t>Asoc: Jaime Yoshiyama mz: I Lt: 07</t>
  </si>
  <si>
    <t>Gregorio Albarracin Lanchipa</t>
  </si>
  <si>
    <t>RENZO ITURRY</t>
  </si>
  <si>
    <t>DCKM E.I.R.L.</t>
  </si>
  <si>
    <t>jcastillo.nomade@gmail.com</t>
  </si>
  <si>
    <t>Johnny Eduardo Castillo Muñoz</t>
  </si>
  <si>
    <t>09145098</t>
  </si>
  <si>
    <t>Av. Jose Larco Nro. 1013 Dpto. 702 Urb. Armendariz</t>
  </si>
  <si>
    <t>30 de noviembre de 2020</t>
  </si>
  <si>
    <t>Jr. Asamblea Nro. 139</t>
  </si>
  <si>
    <t>Zaida Gomez Fernandez</t>
  </si>
  <si>
    <t>70762537</t>
  </si>
  <si>
    <t>DONAYRE HERNANDEZ ESTHER YANINA</t>
  </si>
  <si>
    <t>Esther Yanina Donayre Hernandez</t>
  </si>
  <si>
    <t>LAMISSYANINA@GMAIL.COM</t>
  </si>
  <si>
    <t>21564252</t>
  </si>
  <si>
    <t>Ya no es el coordinador Eduardo, lo ve JosEPH Gonzales</t>
  </si>
  <si>
    <t>Resuelto ya no enviará el contrato final firmado</t>
  </si>
  <si>
    <t>Regularizarán 2da semana de diciembre 2020</t>
  </si>
  <si>
    <t>Urb. La Estancia Menorca De Santa Maria Mz. U Lote 42</t>
  </si>
  <si>
    <t>03 de diciembre de 2020</t>
  </si>
  <si>
    <t xml:space="preserve">Calle Moquegua 153 INT A-3 </t>
  </si>
  <si>
    <t>TEMD SOLUTIONS S.A.C.</t>
  </si>
  <si>
    <t>Moises Rivera De La Cruz</t>
  </si>
  <si>
    <t>MOISESRIVERADELACRUZ@GMAIL.COM</t>
  </si>
  <si>
    <t>42788750</t>
  </si>
  <si>
    <t>Jr. Mariscal Andres Avelino Caceres Nro. 126</t>
  </si>
  <si>
    <t>Puquio</t>
  </si>
  <si>
    <t>ASOC. Vivienda Los Nisperos Mz. Y. Lt. 6</t>
  </si>
  <si>
    <t>GRUP VRM COMPANY S.A.C.</t>
  </si>
  <si>
    <t>veliznoel@gmail.com</t>
  </si>
  <si>
    <t>Jose Noel Veliz Rivera</t>
  </si>
  <si>
    <t>44017916</t>
  </si>
  <si>
    <t>Calle Virgen Del Rosario De Naranjal Mz. C Lote 1 Urb. Alfonso Urgante (Canta Callao con Alisos)</t>
  </si>
  <si>
    <t>07 de diciembre de 2020</t>
  </si>
  <si>
    <t>PRAVEL EQUIPOS Y SERVICIOS E.I.R.L.</t>
  </si>
  <si>
    <t>pravelperu@gmail.com</t>
  </si>
  <si>
    <t>Marco Antonio Prado Guerrero</t>
  </si>
  <si>
    <t>09488353</t>
  </si>
  <si>
    <t>Jr. Virgen De Lourdes Mz. C1 Lote 26 Urb. San Diego (A una cuadra de la parroquia San Diego)</t>
  </si>
  <si>
    <t>VILLAORDUÑA PRINCIPE HELMOT JORGE</t>
  </si>
  <si>
    <t>Helmot Jorge Villaorduña Principe</t>
  </si>
  <si>
    <t>elmo.thiago2016@gmail.com</t>
  </si>
  <si>
    <t>42490799</t>
  </si>
  <si>
    <t xml:space="preserve">Jr. Mayro 109 </t>
  </si>
  <si>
    <t>CORDOVA SALAZAR KATHERINE DEL PILAR</t>
  </si>
  <si>
    <t>Katherine Del Pilar Cordova Salazar</t>
  </si>
  <si>
    <t>KATHY.PILAR.CS@GMAIL.COM</t>
  </si>
  <si>
    <t>75314864</t>
  </si>
  <si>
    <t>Barrio Pedregal Bajo Jr. Agustin Larrea Y Laredo Mz. 7 Lote 5</t>
  </si>
  <si>
    <t>09 de diciembre de 2020</t>
  </si>
  <si>
    <t xml:space="preserve">VMERCADO2601@GMAIL.COM   </t>
  </si>
  <si>
    <t xml:space="preserve">SOLUTIONS COMPANY J &amp; C E.I.R.L.   </t>
  </si>
  <si>
    <t>08080123</t>
  </si>
  <si>
    <t xml:space="preserve">JR. MONTEVIDEO MZ. I LOTE. 41 A.V. LOS CHASQUIS 2DA ETAPA    </t>
  </si>
  <si>
    <t>10 de diciembre de 2020</t>
  </si>
  <si>
    <t>jesusemiliano.yoveramauricio@gmail.com</t>
  </si>
  <si>
    <t>EYS CENTER BPO S.A.C.</t>
  </si>
  <si>
    <t>Kathia Paola Ocaña Mozombite</t>
  </si>
  <si>
    <t>45930080</t>
  </si>
  <si>
    <t>MZA. I LOTE. 21 URB. MICAELA BASTIDAS (COSTADO DE PARQUE VICTOR RAUL) PIURA - PIURA - PIURA</t>
  </si>
  <si>
    <t>Carmelina Rosa De La Cruz Quispe</t>
  </si>
  <si>
    <t>Ana Lucia De Lourdes Muñoz Galvez</t>
  </si>
  <si>
    <t>45780864</t>
  </si>
  <si>
    <t>COMUNICACIONES &amp; TECNOLOGIA MOVIL GROUP SOBERON S.A.C.</t>
  </si>
  <si>
    <t>Carlos Miguel Morales Mendoza</t>
  </si>
  <si>
    <t>17932190</t>
  </si>
  <si>
    <t>JB PERU TECHNOLOGY S.A.C.</t>
  </si>
  <si>
    <t>gdflores.0710@gmail.com</t>
  </si>
  <si>
    <t>31662205</t>
  </si>
  <si>
    <t>Gilberto David Flores Rodriguez</t>
  </si>
  <si>
    <t>Calle Osa Mayor Nro. 395 ASC. Santa Elizabeth Etapa Uno</t>
  </si>
  <si>
    <t>16 de diciembre de 2020</t>
  </si>
  <si>
    <t>marcoantonio277@hotmail.com</t>
  </si>
  <si>
    <t>DNEGOCIO IMPORT E.I.R.L.</t>
  </si>
  <si>
    <t>Marco Antonio Becerra Condori</t>
  </si>
  <si>
    <t>29724386</t>
  </si>
  <si>
    <t>rafaelguerra2603@gmail.com</t>
  </si>
  <si>
    <t>INVERSION EMPRESARIAL R Y C S.C.R.L.</t>
  </si>
  <si>
    <t>Rafael Armando Guerra Calderon</t>
  </si>
  <si>
    <t>41784500</t>
  </si>
  <si>
    <t xml:space="preserve">URB. AGRICULTURA Mz I Lote 20 </t>
  </si>
  <si>
    <t xml:space="preserve">PJ. 9 DE DICIEMBRE B-4 </t>
  </si>
  <si>
    <t>Av. Benavides 3578 Oficina 301</t>
  </si>
  <si>
    <t xml:space="preserve">Av. Benavides 3578 Oficina 301 </t>
  </si>
  <si>
    <t>FLOMAS S.A.C.</t>
  </si>
  <si>
    <t>VGFLORESM@OUTLOOK.COM</t>
  </si>
  <si>
    <t>Victor Gulber Flores Masias</t>
  </si>
  <si>
    <t>40962962</t>
  </si>
  <si>
    <t xml:space="preserve">Av. Larco Nro. 159 Dpto. 205 Urb. Buenos Aires Torre II </t>
  </si>
  <si>
    <t>18 de diciembre de 2020</t>
  </si>
  <si>
    <t>SIN ACCESOS</t>
  </si>
  <si>
    <t>ACOSTA &amp; ASOCIADOS E.I.R.L.</t>
  </si>
  <si>
    <t>acosta.asociados05@gmail.com</t>
  </si>
  <si>
    <t>Ingri Sugueidy Acosta Santisteban</t>
  </si>
  <si>
    <t>72876461</t>
  </si>
  <si>
    <t>Av. Panamericana Norte KM 27 Dpto 902 Interior K</t>
  </si>
  <si>
    <t>RIOVA TEC SOCIEDAD ANONIMA CERRADA</t>
  </si>
  <si>
    <t>riovatec@gmail.com</t>
  </si>
  <si>
    <t>Manuel Alexander Vallejos Alburqueque</t>
  </si>
  <si>
    <t>75516543</t>
  </si>
  <si>
    <t>Av. Circunvalacion Nro. 258 AA.HH. 09 De Octubre</t>
  </si>
  <si>
    <t>jlinversionesperu@gmail.com</t>
  </si>
  <si>
    <t>José Antonio Palacios Rosario</t>
  </si>
  <si>
    <t>25850762</t>
  </si>
  <si>
    <t>Av. Brasil MZ. C17 Lote 12 AA.HH. Santa Julia (ESPALDA AV. MARCAVELICA)</t>
  </si>
  <si>
    <t>JL INVERSIONES Y NEGOCIOS E.I.R.L.</t>
  </si>
  <si>
    <t>21 de diciembre de 2020</t>
  </si>
  <si>
    <t xml:space="preserve">PROFESSIONAL SERVICES MAAHES S.A.C - MAAHES S.A.C.   </t>
  </si>
  <si>
    <t xml:space="preserve">SMM_MAAHES@HOTMAIL.COM </t>
  </si>
  <si>
    <t>Giancarlos Justino Apolinario Bellido</t>
  </si>
  <si>
    <t>45003522</t>
  </si>
  <si>
    <t>Mz. B Lote 10 ASC. La Menacho Etapa Dos</t>
  </si>
  <si>
    <t xml:space="preserve">SHEMA ISRAEL NEGOCIOS E INVERSIONES GENERALES E.I.R.L.   </t>
  </si>
  <si>
    <t>duncan2alexis@gmail.com</t>
  </si>
  <si>
    <t>Duncan Alexis Ancajima Alban</t>
  </si>
  <si>
    <t>02832004</t>
  </si>
  <si>
    <t>Av. El Retablo 883 Urb. El Retablo Etapa Cuatro</t>
  </si>
  <si>
    <t>SISTEMAS GLOBALES EN TECNOLOGIA S.A.C.</t>
  </si>
  <si>
    <t>Oscar Samatelo Fernandez</t>
  </si>
  <si>
    <t>SISTEMASGLOBALES2020@GMAIL.COM</t>
  </si>
  <si>
    <t>10279026</t>
  </si>
  <si>
    <t>22 de diciembre de 2020</t>
  </si>
  <si>
    <t>Av. Alejandro Velasco Astete 1159 Dpto. 302 Urb. Chacarilla Del Estanque</t>
  </si>
  <si>
    <t>ROJAS RENGIFO INGRID ESTEFANIA</t>
  </si>
  <si>
    <t>Ingrid Estefania Rojas Rengifo</t>
  </si>
  <si>
    <t>canal2_iquitos@hotmail.com</t>
  </si>
  <si>
    <t>48607214</t>
  </si>
  <si>
    <t>Av.  Jose Abelardo Quiñonez 2475 AA.HH. Señor De Los Milagros</t>
  </si>
  <si>
    <t xml:space="preserve">Av. Freyre 1372 </t>
  </si>
  <si>
    <t>Jr. Diez Nro. 414 Dpto. 301 Urb. Monterrico Norte</t>
  </si>
  <si>
    <t>11 de junio de 2009</t>
  </si>
  <si>
    <t>31 de enero de 2007</t>
  </si>
  <si>
    <t>30 de abril de 2007</t>
  </si>
  <si>
    <t>26 de junio de 2008</t>
  </si>
  <si>
    <t>10 de octubre de 2009</t>
  </si>
  <si>
    <t>01 de abril de 2011</t>
  </si>
  <si>
    <t>26 de julio de 2011</t>
  </si>
  <si>
    <t>14 de diciembre de 2011</t>
  </si>
  <si>
    <t>30 de mayo de 2007</t>
  </si>
  <si>
    <t>11 de enero de 2007</t>
  </si>
  <si>
    <t>13 de setiembre de 2007</t>
  </si>
  <si>
    <t>14//12/2011</t>
  </si>
  <si>
    <t>AKA RED E.I.R.L.</t>
  </si>
  <si>
    <t>oyolamoroya@hotmail.com</t>
  </si>
  <si>
    <t>Anais Dajhanna Bazan Botoni</t>
  </si>
  <si>
    <t>73958328</t>
  </si>
  <si>
    <t xml:space="preserve">Av. Grau 350 Oficina 5   </t>
  </si>
  <si>
    <t>24 de diciembre de 2020</t>
  </si>
  <si>
    <t>SERVICIOS E INVERSIONES JAB S.A.</t>
  </si>
  <si>
    <t xml:space="preserve">JAB.1@HOTMAIL.ES </t>
  </si>
  <si>
    <t>Jorge Enrique Alarcon Butron</t>
  </si>
  <si>
    <t>15594238</t>
  </si>
  <si>
    <t>Av. El Sauce 223 Oficina 201 Urb. Pedregal</t>
  </si>
  <si>
    <t>00224669</t>
  </si>
  <si>
    <t>NC MOVILES S.A.C.</t>
  </si>
  <si>
    <t>Cindy Diana Marcelo Montoya De Silva</t>
  </si>
  <si>
    <t>davidsilva@nccomuniciones.com.pe</t>
  </si>
  <si>
    <t>45151136</t>
  </si>
  <si>
    <t>Av. Mexico Oeste 260 - Pueblo Joven Urrunaga IV Sector</t>
  </si>
  <si>
    <t>28 de diciembre de 2020</t>
  </si>
  <si>
    <t>Gloria Flores Villalobos</t>
  </si>
  <si>
    <t>16531719</t>
  </si>
  <si>
    <t>29 de diciembre de 2020</t>
  </si>
  <si>
    <t>JOHNYCHACON35@GMAIL.COM</t>
  </si>
  <si>
    <t>Calle Isabel De Bobadilla Nro. 167 Dpto. Piso 2 INT. 2DO Urb. La Merced</t>
  </si>
  <si>
    <t>30 de diciembre de 2020</t>
  </si>
  <si>
    <t>Julia Finochetti 107 Urb. Centenario</t>
  </si>
  <si>
    <t>ENGIAJE E.I.R.L.</t>
  </si>
  <si>
    <t>enzo.g.bayona@gmail.com</t>
  </si>
  <si>
    <t>Jose Alejandro Bayona Solis</t>
  </si>
  <si>
    <t>16642244</t>
  </si>
  <si>
    <t>Av. Oriente Nro. 126 Urb. San Juan</t>
  </si>
  <si>
    <t>INVERSIONES GENERALES GYM E.I.R.L.</t>
  </si>
  <si>
    <t xml:space="preserve">MARLENY.GAHONA@GMAIL.COM </t>
  </si>
  <si>
    <t>Marleny Jannet Gahona Cruz</t>
  </si>
  <si>
    <t>42270739</t>
  </si>
  <si>
    <t xml:space="preserve">Urb. Bello Horizonte Mz. C5 Lote 20     </t>
  </si>
  <si>
    <t>CDM TELCO S.A.C.</t>
  </si>
  <si>
    <t>GRECIA.SEDAN@GMAIL.COM</t>
  </si>
  <si>
    <t>Grecia Suzett Sedan Morales</t>
  </si>
  <si>
    <t>45091630</t>
  </si>
  <si>
    <t>Calle Hermanos Catari 356 Urb. Maranga Etapa Tres</t>
  </si>
  <si>
    <t>31 de diciembre de 2020</t>
  </si>
  <si>
    <t>Jesus Martin Sanchez Salinas</t>
  </si>
  <si>
    <t>jesusanchesal@gmail.com</t>
  </si>
  <si>
    <t>40493694</t>
  </si>
  <si>
    <t>Santa Rosa de Sacco</t>
  </si>
  <si>
    <t>08 de enero de 2021</t>
  </si>
  <si>
    <t>Jr. Dos De Mayo 299</t>
  </si>
  <si>
    <t>JS INVERSIONES &amp; MULTISERVICIOS E.I.R.L.</t>
  </si>
  <si>
    <t>Damian Paredes Viéitez</t>
  </si>
  <si>
    <t xml:space="preserve">Calle Las Mercedes Nro. A1 Centro Comercial (S-71828079 MARCAVALLE) </t>
  </si>
  <si>
    <t>YUPANQUI CHAMORRO NAYSHA AYME</t>
  </si>
  <si>
    <t>Naysha Ayme Yupanqui Chamorro</t>
  </si>
  <si>
    <t>NAYSHA981@GMAIL.COM</t>
  </si>
  <si>
    <t>72007533</t>
  </si>
  <si>
    <t>Av. Progreso 126</t>
  </si>
  <si>
    <t>Enrique Cipriano Loaiza Dueñas</t>
  </si>
  <si>
    <t>29585893</t>
  </si>
  <si>
    <t>SMART PLACE AQP S.R.L.</t>
  </si>
  <si>
    <t>ferydietel@yahoo.com</t>
  </si>
  <si>
    <t>29621094</t>
  </si>
  <si>
    <t xml:space="preserve">Av. Ejercito 906 Mz. A Lote 1 Urb. Quinta Gamero (SECCION 2) </t>
  </si>
  <si>
    <t>12 de enero de 2021</t>
  </si>
  <si>
    <t>DURAND OUTSOURCING S.A.C.</t>
  </si>
  <si>
    <t>TERRYDURANDLLONTOP@GMAIL.COM</t>
  </si>
  <si>
    <t>Lourdes Del Pilar Huertas Huaypuna</t>
  </si>
  <si>
    <t>Terry Alexander Durand Llontop</t>
  </si>
  <si>
    <t>46415900</t>
  </si>
  <si>
    <t>Calle La Molina Mz. D Lote 4 Urb. Rinconada Baja De Puruhuay</t>
  </si>
  <si>
    <t>13 de enero de 2021</t>
  </si>
  <si>
    <t>WAQRA S.A.C.</t>
  </si>
  <si>
    <t>adolfo@waqra.com</t>
  </si>
  <si>
    <t>Adolfo Wagner Herrera Bartolo</t>
  </si>
  <si>
    <t>47567726</t>
  </si>
  <si>
    <t>Mz. E Lote 4 Urb. Betania (AL FRENTE DE LA UNIVERSIDAD UNION)</t>
  </si>
  <si>
    <t>Maria Margarita Medina Chirinos</t>
  </si>
  <si>
    <t>07621321</t>
  </si>
  <si>
    <t>Pasaje Santa Elisa No. 163</t>
  </si>
  <si>
    <t>INTOPHONE COMPANY E.I.R.L.</t>
  </si>
  <si>
    <t>intophonecompany@gmail.com</t>
  </si>
  <si>
    <t>Neil Andreuw Into Astopilco</t>
  </si>
  <si>
    <t>73428083</t>
  </si>
  <si>
    <t>Jr. Los Libertadores Nro. 152 Urb. Barrio San Martin De Porres (CUADRA 14 DE LA AV.SAN MARTIN DE PORRES)</t>
  </si>
  <si>
    <t>18 de enero de 2021</t>
  </si>
  <si>
    <t>MH VENTAS Y SERVICIOS E.I.R.L.</t>
  </si>
  <si>
    <t>Miguel Angel Hualla Lope</t>
  </si>
  <si>
    <t>mhualla@mhventasyservicios.com</t>
  </si>
  <si>
    <t>42302235</t>
  </si>
  <si>
    <t>Daniel Sabino Hualla Lope</t>
  </si>
  <si>
    <t>43564507</t>
  </si>
  <si>
    <t>Sector 5 de Mayo Mz. N6 Lt 10 Pamplona Alta</t>
  </si>
  <si>
    <t>Mza. N6 Lote 10 Sector 5 De Mayo</t>
  </si>
  <si>
    <t xml:space="preserve">APECE PERU S.A.C.   </t>
  </si>
  <si>
    <t>ANDRE_POLACK@HOTMAIL.COM</t>
  </si>
  <si>
    <t>Andre Polack Chalco</t>
  </si>
  <si>
    <t>70747181</t>
  </si>
  <si>
    <t>Av. Tomas Marsano 1623 Urb. Prolongacion Aurora</t>
  </si>
  <si>
    <t>19 de enero de 2021</t>
  </si>
  <si>
    <t>Karina Adriana Quilcate Colfer</t>
  </si>
  <si>
    <t>karinaquilcate@logisticasac.pe</t>
  </si>
  <si>
    <t>06662939</t>
  </si>
  <si>
    <t>Calle Camilo Carrillo 180</t>
  </si>
  <si>
    <t>Calle 26, Mz F10 - Lte 7</t>
  </si>
  <si>
    <t>Luis Antonio Salas Ganoza</t>
  </si>
  <si>
    <t>06661112</t>
  </si>
  <si>
    <t>LOGISTICA EJECUTIVA S.A.C.</t>
  </si>
  <si>
    <t>Calle Fray Luis De Leon 455</t>
  </si>
  <si>
    <t>PADILLA RAMOS GUSTAVO GABRIEL</t>
  </si>
  <si>
    <t>Gustavo Gabriel Padilla Ramos</t>
  </si>
  <si>
    <t>gustavopadillaramos@gmail.com</t>
  </si>
  <si>
    <t>48852452</t>
  </si>
  <si>
    <t>21 de enero de 2021</t>
  </si>
  <si>
    <t xml:space="preserve">Pasaje Ancala 1151 </t>
  </si>
  <si>
    <t>GROUP TORRES CORP. S.A.C.</t>
  </si>
  <si>
    <t>contabilidad@groupbco.com</t>
  </si>
  <si>
    <t>Juan Prinx Ticlla Trujillo</t>
  </si>
  <si>
    <t>47134324</t>
  </si>
  <si>
    <t>Calle Antonio Vivaldi Nro. 114 Dpto. 302 Urb. Las Magnolias</t>
  </si>
  <si>
    <t>22 de enero de 2021</t>
  </si>
  <si>
    <t>FAHLA CALL S.A.C.</t>
  </si>
  <si>
    <t>Daniel Luis Gustavo Chavesta Inca</t>
  </si>
  <si>
    <t>46553472</t>
  </si>
  <si>
    <t>dchavezta@gmail.com</t>
  </si>
  <si>
    <t>Jr. Juan Manuel Del Mar Y Bernedo Nro. 1145 Urb. Chacra Rios Sur</t>
  </si>
  <si>
    <t>Micaela Esperanza Inca Romero</t>
  </si>
  <si>
    <t>40208674</t>
  </si>
  <si>
    <t xml:space="preserve">General Orbegoso 1001 </t>
  </si>
  <si>
    <t>Eudosio Dionisio Arellano Caire</t>
  </si>
  <si>
    <t>TELECOMUNICACION Y TECNOLOGIAS EL SABER S.A.C.</t>
  </si>
  <si>
    <t>Santos Esteban Vega Rodriguez</t>
  </si>
  <si>
    <t>elsaber_elegir@hotmail.com</t>
  </si>
  <si>
    <t>18077624</t>
  </si>
  <si>
    <t>26 de enero de 2021</t>
  </si>
  <si>
    <t xml:space="preserve">Calle Maria Julia Nro. 382 </t>
  </si>
  <si>
    <t>TESLA PERU TECNOLOGIA E INNOVACION E.I.R.L.</t>
  </si>
  <si>
    <t>jpizarroloaiza@gmail.com</t>
  </si>
  <si>
    <t>Jalik Adolfo Pizarro Loaiza</t>
  </si>
  <si>
    <t>43496532</t>
  </si>
  <si>
    <t>Jr. Carlos Rubina 129</t>
  </si>
  <si>
    <t>JUAN MAMANI</t>
  </si>
  <si>
    <t>27 de enero de 2021</t>
  </si>
  <si>
    <t>DESISTÓ</t>
  </si>
  <si>
    <t>reymiguel.aliano@icloud.com</t>
  </si>
  <si>
    <t>MOBILESALE S.A.C</t>
  </si>
  <si>
    <t>ricardo.garcia.narrea@gmail.com</t>
  </si>
  <si>
    <t>Ricardo Ruben Garcia Narrea</t>
  </si>
  <si>
    <t>08164644</t>
  </si>
  <si>
    <t>Calle Raul Porras Barrenechea 102 Urb. Santa Candelaria</t>
  </si>
  <si>
    <t>28 de enero de 2021</t>
  </si>
  <si>
    <t>KRBI FULL IMPRESIONES 3D E.I.R.L.</t>
  </si>
  <si>
    <t>krbi.rojas@gmail.com</t>
  </si>
  <si>
    <t>Carlos Segundo Rojas Panduro</t>
  </si>
  <si>
    <t>80682762</t>
  </si>
  <si>
    <t>Urb. Santa Petronila Jr. El salvador Mz A lote 34</t>
  </si>
  <si>
    <t>TELECENTER S.A.C.</t>
  </si>
  <si>
    <t>01 de febrero de 2021</t>
  </si>
  <si>
    <t>01601180</t>
  </si>
  <si>
    <t>PROYECTOS E INVERSIONES BALTAZAR E.I.R.L.</t>
  </si>
  <si>
    <t>Yovana Mariluz Baltazar Jaramillo</t>
  </si>
  <si>
    <t>yovanabaltazar99@gmail.com</t>
  </si>
  <si>
    <t>77163221</t>
  </si>
  <si>
    <t>11170757</t>
  </si>
  <si>
    <t>Pasaje  Virgen De Guadalupe Mz. H Lote 13 AAHH Arbulu Pineda - Urb. Las Moras</t>
  </si>
  <si>
    <t>Pasaje Virgen De Guadalupe Mz. H Lote 13 Urb. Las Moras (ENTRE ABTAO Y CIRCUNVALACION)</t>
  </si>
  <si>
    <t>02 de febrero de 2021</t>
  </si>
  <si>
    <t>Av. Centenario S/N (A media cuadra del cuartel del ejército y a media cuadra del Jr. República de Canadá)</t>
  </si>
  <si>
    <t>FIBRO E.I.R.L.</t>
  </si>
  <si>
    <t>DIEGO@MARLAB.XYZ</t>
  </si>
  <si>
    <t>Diego Mauricio Medina Stein</t>
  </si>
  <si>
    <t>76210989</t>
  </si>
  <si>
    <t>BL Los Sauces Nro. 504 Dpto. 504 RES. San Felipe</t>
  </si>
  <si>
    <t xml:space="preserve">Fiorella Cynthia Laura Arroyo </t>
  </si>
  <si>
    <t>fiorella.laura@outlook.es</t>
  </si>
  <si>
    <t>03 de febrero de 2021</t>
  </si>
  <si>
    <t>Jr. Milagro Sur (Espaldas del colegio Santa Teresa cuadra 3 de Jr. Milagro Sur)</t>
  </si>
  <si>
    <t xml:space="preserve">Av. Callmel Del Solar Nro. 1454 SEC. Huancayo Sector 06 (FRENTE DEL NUEVO HOSPITAL DEL CARMEN) </t>
  </si>
  <si>
    <t>TELEATENTO DEL PERU S.A.C.</t>
  </si>
  <si>
    <t>Av. La Molina 190</t>
  </si>
  <si>
    <t>JORGE QUIÑONEZ</t>
  </si>
  <si>
    <t>Cristian Restrepo Hernandez</t>
  </si>
  <si>
    <t>C.E. 000797866</t>
  </si>
  <si>
    <t>contrato generado por Legal Comercial</t>
  </si>
  <si>
    <t>NOVO NETWORKS S.A.C.</t>
  </si>
  <si>
    <t>novonetworksrb@gmail.com</t>
  </si>
  <si>
    <t>76575518</t>
  </si>
  <si>
    <t>Av. Jose Pardo Nro. 1173 Dpto. 901 Urb. Santa Cruz</t>
  </si>
  <si>
    <t>Jr. Inca Ripac 825</t>
  </si>
  <si>
    <t>Carol Debora Rivera Bermudez</t>
  </si>
  <si>
    <t>05 de febrero de 2021</t>
  </si>
  <si>
    <t>PLAZO</t>
  </si>
  <si>
    <t>WITLINK S.A.C.</t>
  </si>
  <si>
    <t>facturacion@witlink.com.pe</t>
  </si>
  <si>
    <t>Mz. A Lote 5 Urb. Villa Luisa</t>
  </si>
  <si>
    <t>09 de febrero de 2021</t>
  </si>
  <si>
    <t>Milton Cesar Vasquez Estela</t>
  </si>
  <si>
    <t>41980771</t>
  </si>
  <si>
    <t>Calle Tumbes 170 Block B Dpto. 403 Urb. Patazca - Industrial</t>
  </si>
  <si>
    <t>Adelaida Gonzales Campos</t>
  </si>
  <si>
    <t>Solicitud el viernes 05, generación el martes 09</t>
  </si>
  <si>
    <t>CONTACTA PERU CALL E.I.R.L.</t>
  </si>
  <si>
    <t>Maria Del Pilar Rivera Lopez Torres</t>
  </si>
  <si>
    <t>Gerencia.contactaperu@gmail.com</t>
  </si>
  <si>
    <t>10318462</t>
  </si>
  <si>
    <t xml:space="preserve">Calle La Ladera Nro.175 Dpto. 101 Urb. Sirius </t>
  </si>
  <si>
    <t>ZEUS OF BUSINESS &amp; ESALES S.A.C.</t>
  </si>
  <si>
    <t>antoni.ladob@gmail.com</t>
  </si>
  <si>
    <t>Peter Anthony Yucra Quevedo</t>
  </si>
  <si>
    <t>46334544</t>
  </si>
  <si>
    <t>Zona A Mz. U Lote 1 AA.HH. Heroes Del Cenepa (A UNA CUADRA DEL COLEGIO ELIM)</t>
  </si>
  <si>
    <t>MALVITEC E.I.R.L</t>
  </si>
  <si>
    <t>Cristhian David Pizan Baltazar</t>
  </si>
  <si>
    <t>godfrey_santalucia@hotmail.com</t>
  </si>
  <si>
    <t>47359555</t>
  </si>
  <si>
    <t>Jr. Huancavelica 315</t>
  </si>
  <si>
    <t>10 de febrero de 2021</t>
  </si>
  <si>
    <t xml:space="preserve">Jr. Leticia SEC. Tarma (Ultima cuadra del jr. 2 de Mayo) </t>
  </si>
  <si>
    <t>IACA TELECOMUNICACIONES E.I.R.L.</t>
  </si>
  <si>
    <t>Amilcar Jefferson Inga Salazar</t>
  </si>
  <si>
    <t>AMILCAR.INGA@PUNTODVENTA.COM.PE</t>
  </si>
  <si>
    <t>40632484</t>
  </si>
  <si>
    <t>Av. Mariscal Caceres Nro. 820 P.J. Bermudez</t>
  </si>
  <si>
    <t>11 de febrero de 2021</t>
  </si>
  <si>
    <t>Av. Mariscal Caceres 820</t>
  </si>
  <si>
    <t>Indira Rondona Vasquez</t>
  </si>
  <si>
    <t>Av. Mariscal Andres Avelino Caceres 820</t>
  </si>
  <si>
    <t xml:space="preserve">D' ANTUAN'S SALON DE BELLEZA E.I.R.L.   </t>
  </si>
  <si>
    <t>TAVARONE2004@YAHOO.ES</t>
  </si>
  <si>
    <t>Antonio Tavarone</t>
  </si>
  <si>
    <t>46885923</t>
  </si>
  <si>
    <t>Jr. El Inca Nro. 190 Dpto. 202 Urb. Cercado</t>
  </si>
  <si>
    <t>Actualización el 16.02.2021 (V. 31.10.2018)</t>
  </si>
  <si>
    <t xml:space="preserve">COMUNICACIONES Y ASOCIADOS E.I.R.L.    </t>
  </si>
  <si>
    <t xml:space="preserve">YAMIL_212@HOTMAIL.COM   </t>
  </si>
  <si>
    <t>Yamil Nelson Chacpa Contreras</t>
  </si>
  <si>
    <t>40122413</t>
  </si>
  <si>
    <t>Calle Miguel Grau 392 Urb. Valdiviezo</t>
  </si>
  <si>
    <t>17 de febrero de 2021</t>
  </si>
  <si>
    <t xml:space="preserve">MCS NETWORK E.I.R.L. </t>
  </si>
  <si>
    <t xml:space="preserve">JHTELLO@ICLOUD.COM   </t>
  </si>
  <si>
    <t>Jhon Alex Tello Caceres</t>
  </si>
  <si>
    <t>41016445</t>
  </si>
  <si>
    <t xml:space="preserve">Unidad Vecinal 3 CHALET 34 E1   </t>
  </si>
  <si>
    <t>Jesus Moises Pecho Barra</t>
  </si>
  <si>
    <t>48137302</t>
  </si>
  <si>
    <t>Actualizado el 17.02.021 (Version 31.10.2018)</t>
  </si>
  <si>
    <t>RIMAY CONNECTION S.A.C.</t>
  </si>
  <si>
    <t>Eduardo Raul Bazalar Romero</t>
  </si>
  <si>
    <t>rimay.connections@gmail.com</t>
  </si>
  <si>
    <t>74232605</t>
  </si>
  <si>
    <t>Calle Lima Nro. 455-A</t>
  </si>
  <si>
    <t>Jr. Ohiggins Nro. 103 - San Vicente de Cañete - Cañete - Lima</t>
  </si>
  <si>
    <t>18 de febrero de 2021</t>
  </si>
  <si>
    <t>Erika Del Rosario Cuzcano Vicente</t>
  </si>
  <si>
    <t>AA. HH. Asuncion 8 Mz M Lote 13</t>
  </si>
  <si>
    <t>Calle Las Acacias Cdra. 3 S/N  Las Palmas</t>
  </si>
  <si>
    <t>A2B TELECOMUNICACIONES PERU S.A.C.</t>
  </si>
  <si>
    <t>Lizbeth Liliana Quispe Sanchez</t>
  </si>
  <si>
    <t>mgomez@a2btelecomunicaciones.com</t>
  </si>
  <si>
    <t>75044942</t>
  </si>
  <si>
    <t>Jr. Jose Antonio Ochoa MZ. K3 Lote 5A Dpto. 301 Urb. Santa Luzmila</t>
  </si>
  <si>
    <t>Eduardo Emiliano Canto Vergara</t>
  </si>
  <si>
    <t>42098397</t>
  </si>
  <si>
    <t>Jr. Arica 340 COOP. La Calichera</t>
  </si>
  <si>
    <t xml:space="preserve">NILHARDSOFT S.A.C.   </t>
  </si>
  <si>
    <t xml:space="preserve">VENTAS@NILHARDSOFT.COM   </t>
  </si>
  <si>
    <t>Nilton Harold Castro Mayta</t>
  </si>
  <si>
    <t>44603864</t>
  </si>
  <si>
    <t>Jr. Ancash 1639 Chilca Cercado</t>
  </si>
  <si>
    <t>SEGURA JULON DAMNER</t>
  </si>
  <si>
    <t>Damner Segura Julon</t>
  </si>
  <si>
    <t>danker0812@hotmail.com</t>
  </si>
  <si>
    <t>71066760</t>
  </si>
  <si>
    <t>Jr. Ramon Castilla Nro. 235</t>
  </si>
  <si>
    <t>19 de febrero de 2021</t>
  </si>
  <si>
    <t>Jr. Moyobamba S/N Block C-5</t>
  </si>
  <si>
    <t>Soritor</t>
  </si>
  <si>
    <t>SCARLETT TELECOMUNICACIONES Y CONTRATISTAS GENERALES E.I.R.L.</t>
  </si>
  <si>
    <t>Lucio Jesus Ramos Cuba</t>
  </si>
  <si>
    <t>SCARLETT.EIRL@GMAIL.COM</t>
  </si>
  <si>
    <t>76554175</t>
  </si>
  <si>
    <t>MZ. K2 Lote 6 Urb. Municipal</t>
  </si>
  <si>
    <t>22 de febrero de 2021</t>
  </si>
  <si>
    <t>Jr. Grau Mz. C Lote 02 Asoc. Jorge Chavez</t>
  </si>
  <si>
    <t>LVICUNA@GRUPORENEGOCIA.COM.PE</t>
  </si>
  <si>
    <t>MZ. N Lote 20 Urb. Virgen De Fatima</t>
  </si>
  <si>
    <t>23 de febrero de 2021</t>
  </si>
  <si>
    <t>Jr. Francisco Bolognesi 160 Urb. Mesa Redonda</t>
  </si>
  <si>
    <t>RECHAZADO</t>
  </si>
  <si>
    <t xml:space="preserve">LOZANO PEREZ CARLOS ANDRES </t>
  </si>
  <si>
    <t>Jr. Nicolas De Pierola 190</t>
  </si>
  <si>
    <t>Carlos Andres Lozano Perez</t>
  </si>
  <si>
    <t>46263975</t>
  </si>
  <si>
    <t>CALOZANOPEREZ@GMAIL.COM</t>
  </si>
  <si>
    <t>01 de marzo de 2021</t>
  </si>
  <si>
    <t>Actualización el 01.03.2021 (V. 31.10.2018)</t>
  </si>
  <si>
    <t>GESTION EICAZ DE LAS TELECOMUNICACIONES S.A.C.</t>
  </si>
  <si>
    <t>ventas@get-peru.com</t>
  </si>
  <si>
    <t>Luis Armando Otoya Gonzales</t>
  </si>
  <si>
    <t>45678411</t>
  </si>
  <si>
    <t xml:space="preserve">Urb. La Arboleda Mz H Lote 4 </t>
  </si>
  <si>
    <t>02 de marzo de 2021</t>
  </si>
  <si>
    <t>J &amp; J TELECONECTIONS E.I.R.L.</t>
  </si>
  <si>
    <t>johancarranzafigari597@gmail.com</t>
  </si>
  <si>
    <t>45815411</t>
  </si>
  <si>
    <t>Milenka Lizbhet Muguruza Borlinic</t>
  </si>
  <si>
    <t>Mz. K Lote 11 Urb. Los Cipreses</t>
  </si>
  <si>
    <t>No ingreso como Instalador</t>
  </si>
  <si>
    <t>NO TERMINO INGRESO</t>
  </si>
  <si>
    <t>FORWARD TELECOMUNICACIONES E.I.R.L.</t>
  </si>
  <si>
    <t>forward.telecomunicaciones@gmail.com</t>
  </si>
  <si>
    <t>Av. California Mz. X8 Lote 15</t>
  </si>
  <si>
    <t>04 de marzo de 2021</t>
  </si>
  <si>
    <t xml:space="preserve">PJ Leoncio Prado Calle 26 De Mayo 1655 </t>
  </si>
  <si>
    <t>F&amp;G TELCOMUNICACIONES E.I.R.L.</t>
  </si>
  <si>
    <t>Gabriel Fernando Balaguer Neri</t>
  </si>
  <si>
    <t>fernando.diaz.amayo1981@gmail.com</t>
  </si>
  <si>
    <t>40143886</t>
  </si>
  <si>
    <t>Mz G Lote 15 Urb. Villas Del Norte Lambayeque</t>
  </si>
  <si>
    <t>Mz G Lote 15 Urb. Villas Del Norte</t>
  </si>
  <si>
    <t>05 de marzo de 2021</t>
  </si>
  <si>
    <t>Av. Saenz Peña Nro. 655</t>
  </si>
  <si>
    <t>Leonor Victoria Pomar Anicama De Balaguer</t>
  </si>
  <si>
    <t xml:space="preserve">Gino Christiam Quiroz Dioses </t>
  </si>
  <si>
    <t>40194369</t>
  </si>
  <si>
    <t>Jr. Asamblea 254</t>
  </si>
  <si>
    <t>inversiones.sefab@outlook.com</t>
  </si>
  <si>
    <t>INVERSIONES SEFAB E.I.R.L.</t>
  </si>
  <si>
    <t>Fernando Cuba Benavente</t>
  </si>
  <si>
    <t>42034969</t>
  </si>
  <si>
    <t>APV. Ccapac Yupanqui Mz. C Lote 19</t>
  </si>
  <si>
    <t xml:space="preserve">GADGET PERU E.I.R.L.   </t>
  </si>
  <si>
    <t xml:space="preserve">RENECORNEJOG@GMAIL.COM   </t>
  </si>
  <si>
    <t>Augusto Rene Cornejo Gonza</t>
  </si>
  <si>
    <t>08166266</t>
  </si>
  <si>
    <t xml:space="preserve">Calle Siglo XX Andres Avelino Caceres D1 OTR. Las Malvinas D1-D2    </t>
  </si>
  <si>
    <t>11 de marzo de 2021</t>
  </si>
  <si>
    <t xml:space="preserve">INVERSIONES F SOTELO E.I.R.L.    </t>
  </si>
  <si>
    <t xml:space="preserve">AREACOMERCIALPERU4@GMAIL.COM   </t>
  </si>
  <si>
    <t>Julio Franco Flores Sotelo</t>
  </si>
  <si>
    <t>73197614</t>
  </si>
  <si>
    <t>Jr. Tiahuanaco 1034A Urb. Zarate</t>
  </si>
  <si>
    <t>VIZNEYSER E.I.R.L.</t>
  </si>
  <si>
    <t>Raul Hernani Vizconde Morales</t>
  </si>
  <si>
    <t>05394193</t>
  </si>
  <si>
    <t>RAULVIZCONDE@HOTMAIL.COM</t>
  </si>
  <si>
    <t>Calle Fanning 165</t>
  </si>
  <si>
    <t>Calle Putumayo 704</t>
  </si>
  <si>
    <t>Geny Ivonne Flores Aguilar</t>
  </si>
  <si>
    <t>05394194</t>
  </si>
  <si>
    <t>16 de marzo de 2021</t>
  </si>
  <si>
    <t>GMRC S.A.</t>
  </si>
  <si>
    <t>Av. Primavera 1437 Urb. C.C. Monterrico</t>
  </si>
  <si>
    <t>18 de marzo de 2021</t>
  </si>
  <si>
    <t>administracion@quasar-btl.pe</t>
  </si>
  <si>
    <t>Cesar Augusto Edgardo Durand Garland</t>
  </si>
  <si>
    <t>43142414</t>
  </si>
  <si>
    <t>Gonzalo Martín Durand Gallici</t>
  </si>
  <si>
    <t>Calle Cuajones 196 Dpto. 403 Urb. Tambos de Monterrico</t>
  </si>
  <si>
    <t>46883523</t>
  </si>
  <si>
    <t>TELENORTE S.A.C.</t>
  </si>
  <si>
    <t xml:space="preserve">Av. Teodoro Valcarcel 711 Dpto. 303, Urb. Primavera </t>
  </si>
  <si>
    <t>Elizabeth Suarez Perez</t>
  </si>
  <si>
    <t>16781209</t>
  </si>
  <si>
    <t>Jr. Da Silva 930 - Dpto. 303, Urb. Primavera</t>
  </si>
  <si>
    <t>APV Capac Yupanqui C-19</t>
  </si>
  <si>
    <t>sefab.facturacion@outlook.com</t>
  </si>
  <si>
    <t>45453617</t>
  </si>
  <si>
    <t>Chris Yesenia Achahui Villagarcia</t>
  </si>
  <si>
    <t>APV Ccapac Yupanqui C-19</t>
  </si>
  <si>
    <t>RENZO FIGUEROA</t>
  </si>
  <si>
    <t>LLAMA TEL S.A.C.</t>
  </si>
  <si>
    <t>Jr. Junín 470</t>
  </si>
  <si>
    <t>19 de marzo de 2021</t>
  </si>
  <si>
    <t>Bernie Luis Yauri Cóndor</t>
  </si>
  <si>
    <t>74204453</t>
  </si>
  <si>
    <t>gerenciallamatelcom@gmail.com</t>
  </si>
  <si>
    <t>Jr. La Merced 951 - Urb. Millotingo</t>
  </si>
  <si>
    <t xml:space="preserve">LIMA   </t>
  </si>
  <si>
    <t xml:space="preserve">TECH.NOLOGYHOME.STORE@GMAIL.COM   </t>
  </si>
  <si>
    <t xml:space="preserve">GIATEC.COM E.I.R.L   </t>
  </si>
  <si>
    <t>Isaias Ticona Toledo</t>
  </si>
  <si>
    <t>Cal. Monte Cedro Mz. S1 Lote. 7 Dpto. 401 Urb. Monterrico Sur</t>
  </si>
  <si>
    <t xml:space="preserve">SERVICIOS MULTIPLES MITSUI S.A.C.   </t>
  </si>
  <si>
    <t xml:space="preserve">yobanafabianrojas@gmail.com   </t>
  </si>
  <si>
    <t xml:space="preserve">953 240 286  </t>
  </si>
  <si>
    <t>Yobana Violeta Fabian Rojas</t>
  </si>
  <si>
    <t>Jr. Francisco Irazola 189</t>
  </si>
  <si>
    <t>23 de marzo de 2021</t>
  </si>
  <si>
    <t xml:space="preserve">COMUNICATE MAX S.A.C. </t>
  </si>
  <si>
    <t>Leidy Maribel Vasquez Diaz</t>
  </si>
  <si>
    <t>leidy11_piscis@hotmail.com</t>
  </si>
  <si>
    <t>40242974</t>
  </si>
  <si>
    <t>Programa Ciudad Mariscal Caceres SCT II, MZ Q2, LOTE 06, 3er Piso</t>
  </si>
  <si>
    <t>AVD. Ampliacion S/N UR. Andres Avelino Caceres MZ Q2 LT 6</t>
  </si>
  <si>
    <t>TECNOLOGIA DE J &amp; O E.I.R.L.</t>
  </si>
  <si>
    <t>jhonatan26051986@gmail.com</t>
  </si>
  <si>
    <t>Nathalie Massiel Chuquimarca Licuona</t>
  </si>
  <si>
    <t>42715409</t>
  </si>
  <si>
    <t xml:space="preserve">BL. BLOCK  NRO 71 DPTO. 304 URB. LA CRUCETA( A 4 CUADRAS DE LA PLAZA BOLICHERA) </t>
  </si>
  <si>
    <t>E-MOBILE COMPANY E.I.R.L</t>
  </si>
  <si>
    <t>edward10799@gmail.com</t>
  </si>
  <si>
    <t>Edward Pavel Mejia Guevara</t>
  </si>
  <si>
    <t>73989731</t>
  </si>
  <si>
    <t xml:space="preserve">MZA. I LOTE. 3 URB. LAS PALMAS </t>
  </si>
  <si>
    <t>Miriam Flor Paredes Inocente</t>
  </si>
  <si>
    <t>ALE.MARCOS25@OUTLOOK.COM</t>
  </si>
  <si>
    <t>09708602</t>
  </si>
  <si>
    <t>Jiron Ricardo Palma 342 Mariano Melgar  (A 1 CDRA DEL TREN ELECT PUMACAHUA)</t>
  </si>
  <si>
    <t>24 de marzo de 2021</t>
  </si>
  <si>
    <t>Jiron Ricardo Palma 342 Mariano Melgar</t>
  </si>
  <si>
    <t>UP COMUNICACIONES S.A.C.S.</t>
  </si>
  <si>
    <t>MG SUPPORTS S.A.C.</t>
  </si>
  <si>
    <t>Marcos Roberto Valderrama Casanova</t>
  </si>
  <si>
    <t>mgsupsac@gmail.com</t>
  </si>
  <si>
    <t>07255879</t>
  </si>
  <si>
    <t>Jr. Coronel Felix Cipriano Zegarra Nro. 336 Dpto. 202 Urb. Santa Beatriz</t>
  </si>
  <si>
    <t>Jr. CRNL Felix Cipriano Zegarra 336 Dpto.303</t>
  </si>
  <si>
    <t>Maria Isabel Otazu Quispe</t>
  </si>
  <si>
    <t>COOP. Tayacaja MZ N LOTE 9</t>
  </si>
  <si>
    <t>CYTEL GROUP S.A.C.</t>
  </si>
  <si>
    <t>cytelgroup@hotmail.com</t>
  </si>
  <si>
    <t>Grecia Muriel Trejo Luque</t>
  </si>
  <si>
    <t>73983401</t>
  </si>
  <si>
    <t>Av. Mexico Nro. 1392 Cercado</t>
  </si>
  <si>
    <t>VIVAX SERVICIOS EMPRESARIALES S.A.C.</t>
  </si>
  <si>
    <t xml:space="preserve"> jpena@vivax.com.pe</t>
  </si>
  <si>
    <t>MZA. E LOTE. 1 Urb. La Esperanza</t>
  </si>
  <si>
    <t>25 de marzo de 2021</t>
  </si>
  <si>
    <t>Monica Guevara Zamalloa</t>
  </si>
  <si>
    <t>29412988</t>
  </si>
  <si>
    <t>Calle Sena 126 Urb. Manuel Prado</t>
  </si>
  <si>
    <t xml:space="preserve">SERVICIOS VENTAS Y COMUNICACIONES E.I.R.L. - SEVCOM E.I.R.L.  </t>
  </si>
  <si>
    <t>EDUARDO.FRANCIA@SEVCOMTELECOM.COM</t>
  </si>
  <si>
    <t>Eduardo Francia Garcia</t>
  </si>
  <si>
    <t>07523881</t>
  </si>
  <si>
    <t xml:space="preserve">Prolongacion Parinacochas 2120    </t>
  </si>
  <si>
    <t>26 de marzo de 2021</t>
  </si>
  <si>
    <t>Daniella Piedra Seminario</t>
  </si>
  <si>
    <t>42680935</t>
  </si>
  <si>
    <t>Aumentó garantía de 37.5K se hizo el registro el 31.03.21</t>
  </si>
  <si>
    <t>N &amp; H PERU COMUNICACIONES S.A.C.</t>
  </si>
  <si>
    <t>Hernan Ticona Chino</t>
  </si>
  <si>
    <t>nyh.peru.comunicaciones@gmail.com</t>
  </si>
  <si>
    <t>02444030</t>
  </si>
  <si>
    <t>Av. San Martin Nro. 553 (OFICINA 201)</t>
  </si>
  <si>
    <t>31 de marzo de 2021</t>
  </si>
  <si>
    <t>Parque Los Claveles Mz. 45 Lote. 29 AV. Los Claveles (1 CUADRA DEL MERCADO SANTA ROSA)</t>
  </si>
  <si>
    <t>JORGE LUIS MOSQUIPA</t>
  </si>
  <si>
    <t>BRIGHT-CONNECTION PERU E.I.R.L.</t>
  </si>
  <si>
    <t>Carlos Alberto Rivera Gonzales</t>
  </si>
  <si>
    <t>carg_04@hotmail.com</t>
  </si>
  <si>
    <t>16647644</t>
  </si>
  <si>
    <t>BL. B Nro. 305 A.F. RISSO</t>
  </si>
  <si>
    <t>05 de abril de 2021</t>
  </si>
  <si>
    <t>Marco Antonio Rivera Gonzales</t>
  </si>
  <si>
    <t>07614106</t>
  </si>
  <si>
    <t>Calle Renan Elias Olivera 350 Urb. Corporacion</t>
  </si>
  <si>
    <t xml:space="preserve">Elva Cecilia Espino Otero </t>
  </si>
  <si>
    <t>ECOMUNID SOLUTIONS E.I.R.L.</t>
  </si>
  <si>
    <t>davidrosas192@gmail.com</t>
  </si>
  <si>
    <t>David Alexander Rosas Aquino</t>
  </si>
  <si>
    <t>45006747</t>
  </si>
  <si>
    <t>Jr. Amaru Inca Nro. 304 Urb. Cercado De Castilla</t>
  </si>
  <si>
    <t>08 de abril de 2021</t>
  </si>
  <si>
    <t xml:space="preserve">IDEAS COMERCIALES S.A.C. </t>
  </si>
  <si>
    <t xml:space="preserve">JC.21ALVA@GMAIL.COM   </t>
  </si>
  <si>
    <t>Juan Carlos Alva Peña</t>
  </si>
  <si>
    <t>07232744</t>
  </si>
  <si>
    <t xml:space="preserve">Loreto 246 Dpto. 408   </t>
  </si>
  <si>
    <t>Piero Alejandro Becerra Llamosas</t>
  </si>
  <si>
    <t>N &amp; P CONCEPTOS Y COMUNICACIONES S.R.L</t>
  </si>
  <si>
    <t>73901481</t>
  </si>
  <si>
    <t>Urb. Cesar Vallejo D-15</t>
  </si>
  <si>
    <t>12 de abril de 2021</t>
  </si>
  <si>
    <t>TELESERVICIOS REDEX E.I.R.L</t>
  </si>
  <si>
    <t>Richard Mora Moscoso</t>
  </si>
  <si>
    <t>ricd5@hotmail.com</t>
  </si>
  <si>
    <t>70495834</t>
  </si>
  <si>
    <t>Jr. Jaquijahuana 603 ( 2do piso 1CDA CJ CUSCO C3P CREMA NARANJA)</t>
  </si>
  <si>
    <t>Anta</t>
  </si>
  <si>
    <t>HAGAM E.I.R.L.</t>
  </si>
  <si>
    <t>hagam.peru@gmail.com</t>
  </si>
  <si>
    <t>Harold Niccols Garcia Madariaga</t>
  </si>
  <si>
    <t>45936219</t>
  </si>
  <si>
    <t>Av. Arequipa Urb. San Felipe LT 7</t>
  </si>
  <si>
    <t>ICONIC FUN AND SOCIAL E.I.R.L.</t>
  </si>
  <si>
    <t>wochoa1112@gmail.com</t>
  </si>
  <si>
    <t>Rosa Fiorella Abarca Medina</t>
  </si>
  <si>
    <t>45286439</t>
  </si>
  <si>
    <t>Mariscal Gamarra A4 408</t>
  </si>
  <si>
    <t>MERAKI COM S.A.C.</t>
  </si>
  <si>
    <t>Patricia Herlinda Alva Manrique</t>
  </si>
  <si>
    <t>pattyalva0714@gmail.com</t>
  </si>
  <si>
    <t>07146514</t>
  </si>
  <si>
    <t>Calle Gardenias 242 Urb. San Isidro</t>
  </si>
  <si>
    <t>13 de abril de 2021</t>
  </si>
  <si>
    <t>Calle Los Fruticultores 125</t>
  </si>
  <si>
    <t>SPEEDY GROUP E.I.R.L.</t>
  </si>
  <si>
    <t>Stefany Arli Solis Jordan</t>
  </si>
  <si>
    <t>jv.speedygroup@gmail.com</t>
  </si>
  <si>
    <t>76441749</t>
  </si>
  <si>
    <t>Urb. Chanu Chanu II Etapa Mz. B-6 LT 11</t>
  </si>
  <si>
    <t>14 de abril de 2021</t>
  </si>
  <si>
    <t>PIXEL MARKETING BTL S.R.L.</t>
  </si>
  <si>
    <t>Felix Alberto Selim Ladcani Bandin</t>
  </si>
  <si>
    <t>selimladcani8527@gmail.com</t>
  </si>
  <si>
    <t>42782201</t>
  </si>
  <si>
    <t>Pj. Villa Nro 130</t>
  </si>
  <si>
    <t>Luis Alberto Arana Pintado</t>
  </si>
  <si>
    <t>46000207</t>
  </si>
  <si>
    <t>MIRADA ESTRATEGICA S.A.C.</t>
  </si>
  <si>
    <t>miradaestrategicasac@gmail.com</t>
  </si>
  <si>
    <t>Karla Lorena Delgado Velasquez</t>
  </si>
  <si>
    <t>41749801</t>
  </si>
  <si>
    <t>Urb. Manuel Prado Jr. Victoria 119</t>
  </si>
  <si>
    <t>15 de abril de 2021</t>
  </si>
  <si>
    <t>nllamosasm@outlook.es</t>
  </si>
  <si>
    <t>IMAN RIOS DAVID ELIAS</t>
  </si>
  <si>
    <t>David Elias Iman Rios</t>
  </si>
  <si>
    <t>davideliasimanrios180@gmail.com</t>
  </si>
  <si>
    <t>61227861</t>
  </si>
  <si>
    <t>Calle Sanchez Cerro 679</t>
  </si>
  <si>
    <t>19 de abril de 2021</t>
  </si>
  <si>
    <t>PASTRANA MACHUCA GIANCARLO ALFREDO</t>
  </si>
  <si>
    <t>Giancarlo Alfredo Pastrana Machuca</t>
  </si>
  <si>
    <t>gpastranam@hotmail.com</t>
  </si>
  <si>
    <t>45879291</t>
  </si>
  <si>
    <t xml:space="preserve">Urb. Leoncio Prado L-6 </t>
  </si>
  <si>
    <t>20 de abril de 2021</t>
  </si>
  <si>
    <t>PARIONA CHAPA OLGA PATRICIA</t>
  </si>
  <si>
    <t>Olga Patricia Pariona Chapa</t>
  </si>
  <si>
    <t>pattypariona27@gmail.com</t>
  </si>
  <si>
    <t>74765929</t>
  </si>
  <si>
    <t>Jr. Putumayo 2348 AA.HH. Juan Isern Bedoya</t>
  </si>
  <si>
    <t>Jr. Putumayo 2310</t>
  </si>
  <si>
    <t>YAURI CCENTE JULIA EMILIA</t>
  </si>
  <si>
    <t>Julia Emilia Yauri Ccente</t>
  </si>
  <si>
    <t>mrequena9999@gmail.com</t>
  </si>
  <si>
    <t>23209620</t>
  </si>
  <si>
    <t>Jr. Tacna 561 Dpto. 804</t>
  </si>
  <si>
    <t>21 de abril de 2021</t>
  </si>
  <si>
    <t>GRUPO ALEGE S.A.C.</t>
  </si>
  <si>
    <t xml:space="preserve">Franz Robert Medina Correa </t>
  </si>
  <si>
    <t>fromec40@hotmail.com</t>
  </si>
  <si>
    <t>41668167</t>
  </si>
  <si>
    <t>Jr. Camila Morey 529</t>
  </si>
  <si>
    <t>22 de abril de 2021</t>
  </si>
  <si>
    <t>UCAYALI COMUNICA E.I.R.L.</t>
  </si>
  <si>
    <t>Suly Mirka Montes Saboya</t>
  </si>
  <si>
    <t>SMMS3107@GMAIL.COM</t>
  </si>
  <si>
    <t>41872736</t>
  </si>
  <si>
    <t>Jr. Dos De Mayo Nro. 320</t>
  </si>
  <si>
    <t>Jr. 2 de Mayo Nro. 320</t>
  </si>
  <si>
    <t xml:space="preserve">NEXUM DIGITAL GROUP S.A.C. </t>
  </si>
  <si>
    <t>Christian James Aliaga Castillo</t>
  </si>
  <si>
    <t>CHRISTIAN.ALIAGA.CASTILLO@GMAIL.COM</t>
  </si>
  <si>
    <t>06788436</t>
  </si>
  <si>
    <t>Calle Coronel Inclan Nro 235 Int. 609</t>
  </si>
  <si>
    <t>Jr. Orbegoso 1151</t>
  </si>
  <si>
    <t>15 de julio de 2009</t>
  </si>
  <si>
    <t>JOFECEL EIRL</t>
  </si>
  <si>
    <t>Ana Cecilia Ferradas Vega</t>
  </si>
  <si>
    <t>43519260</t>
  </si>
  <si>
    <t xml:space="preserve">Calle San Andres 222 Dpto. 301 Urb. San Andres </t>
  </si>
  <si>
    <t>11116137</t>
  </si>
  <si>
    <t xml:space="preserve">FATHER DIGITAL PERU E.I.R.L. </t>
  </si>
  <si>
    <t xml:space="preserve">FATHERPERU@GMAIL.COM   </t>
  </si>
  <si>
    <t>Saul Luis Taboada Huaman</t>
  </si>
  <si>
    <t>41476474</t>
  </si>
  <si>
    <t>Jr. Huascar 184 P.J. Micaela Bastidas</t>
  </si>
  <si>
    <t>23 de abril de 2021</t>
  </si>
  <si>
    <t>SERVITEL MAX S.A.C.</t>
  </si>
  <si>
    <t>lilianaeugenio74@gmail.com</t>
  </si>
  <si>
    <t>18/01/19874</t>
  </si>
  <si>
    <t>Av. Mariscal Benavides 164</t>
  </si>
  <si>
    <t>GEMINIS TELECOMUNICACIONES E.I.R.L.</t>
  </si>
  <si>
    <t>Jack Nicolas Muñoz Toledo</t>
  </si>
  <si>
    <t>JMUNOZ@JAVITELSAC.COM.PE</t>
  </si>
  <si>
    <t>45270895</t>
  </si>
  <si>
    <t>Calle Jose Galvez 683 Urb. San Rafael</t>
  </si>
  <si>
    <t>Andrea Martina Santivañez Oliva</t>
  </si>
  <si>
    <t>Jr. Jose Galvez 683 Piso 2 Urb. San Rafael</t>
  </si>
  <si>
    <t>IN CONNECT S.A.C.</t>
  </si>
  <si>
    <t>Sanddy Marleny Flores Pacheco</t>
  </si>
  <si>
    <t>administracion@inconnect.com.pe</t>
  </si>
  <si>
    <t>41182263</t>
  </si>
  <si>
    <t xml:space="preserve">Av Oscar R. Benavides Nro. 3008 Dpto. 1202 Int. J . Cercado de Lima </t>
  </si>
  <si>
    <t>27 de abril de 2021</t>
  </si>
  <si>
    <t>Cesar Danilo Montesinos Gonzales</t>
  </si>
  <si>
    <t>10685787</t>
  </si>
  <si>
    <t>Jr. Tomas Catari 439 El Trebol</t>
  </si>
  <si>
    <t>CENTRO DE RIESGOS COMERCIALES S.A.C.</t>
  </si>
  <si>
    <t>Franjo Thomas Kurtovic Diaz</t>
  </si>
  <si>
    <t>ctipiciano@certicom.com.pe</t>
  </si>
  <si>
    <t>17828330</t>
  </si>
  <si>
    <t>Av. Canaval Y Moreyra 452 Urb. Corpac</t>
  </si>
  <si>
    <t>00208183</t>
  </si>
  <si>
    <t>TNTE ROMANET  452</t>
  </si>
  <si>
    <t>Carlos Eduardo Schwarz Diaz</t>
  </si>
  <si>
    <t>MELENDEZ LINARES MARIO ALEJANDRO</t>
  </si>
  <si>
    <t>Mario Alejandro Melendez Linares</t>
  </si>
  <si>
    <t>inversionesmelcas@gmail.com</t>
  </si>
  <si>
    <t>45499590</t>
  </si>
  <si>
    <t>PJ. Pedro Loreto Zumaeta 247</t>
  </si>
  <si>
    <t>29 de abril de 2021</t>
  </si>
  <si>
    <t>Carmen Georgina Casanova Rodriguez</t>
  </si>
  <si>
    <t xml:space="preserve">Los Ingenieros 199 Dpto. 303 </t>
  </si>
  <si>
    <t>YURELY SIERRALTA</t>
  </si>
  <si>
    <t>CONSORCIO TELEFAST E.I.R.L.</t>
  </si>
  <si>
    <t>Teresa de Jesus Lopez Alvarez</t>
  </si>
  <si>
    <t>consorciotelefast@gmail.com</t>
  </si>
  <si>
    <t>20101065</t>
  </si>
  <si>
    <t>30 de abril de 2021</t>
  </si>
  <si>
    <t>Av. San Martin 248</t>
  </si>
  <si>
    <t>Av. Militar 2332 Dpto. 302</t>
  </si>
  <si>
    <t>JHODAYA COMUNICACIONES E.I.R.L.</t>
  </si>
  <si>
    <t>JHODANACOMUNICACIONES@GMAIL.COM</t>
  </si>
  <si>
    <t>Abel Flumencio Jayo Ancco</t>
  </si>
  <si>
    <t>71773925</t>
  </si>
  <si>
    <t>Av. Victor Fajardo MZ. N2 Lote. 14A P.J. Vista Alegre</t>
  </si>
  <si>
    <t>03 de mayo de 2021</t>
  </si>
  <si>
    <t xml:space="preserve">ARKANA PERU S.A.C.  </t>
  </si>
  <si>
    <t xml:space="preserve">ojedajcesar@gmail.com   </t>
  </si>
  <si>
    <t>Julio Cesar Conza Ojeda</t>
  </si>
  <si>
    <t>46137167</t>
  </si>
  <si>
    <t>Calle Acomayo I-2 Nro 2 APV Ayuda Mutua</t>
  </si>
  <si>
    <t>F&amp;M TELCOM  E.I.RL.</t>
  </si>
  <si>
    <t>Av. Pedro Ruiz Gallo 931</t>
  </si>
  <si>
    <t>Maria Guadalupe Veliz Vasquez</t>
  </si>
  <si>
    <t>VELIZVASQUEZM@GMAIL.COM</t>
  </si>
  <si>
    <t>09782887</t>
  </si>
  <si>
    <t>Jr. Los Algarrobos 352 ASC. La Menacho ET. DOS</t>
  </si>
  <si>
    <t>06 de mayo de 2021</t>
  </si>
  <si>
    <t>MOVILES BMC E.I.R.L.</t>
  </si>
  <si>
    <t xml:space="preserve">Betty Mendoza Cueva </t>
  </si>
  <si>
    <t>BETTYCUEVA_84@HOTMAIL.COM</t>
  </si>
  <si>
    <t>42179269</t>
  </si>
  <si>
    <t>Jr. Arica 267 P.J. Serafin Filomeno</t>
  </si>
  <si>
    <t>Calle Capitan Belgrano MZ A Lote  5    Urb. Francisco Rafael</t>
  </si>
  <si>
    <t>07 de mayo de 2021</t>
  </si>
  <si>
    <t xml:space="preserve">DESISTIÓ </t>
  </si>
  <si>
    <t>11 de mayo de 2021</t>
  </si>
  <si>
    <t>TELECOM VENTAS JLC E.I.R.L.</t>
  </si>
  <si>
    <t>jmguerrero3006@gmail.com</t>
  </si>
  <si>
    <t>Kevin Giuseppe Espichan Hernandez</t>
  </si>
  <si>
    <t>74916995</t>
  </si>
  <si>
    <t>Av. Du Petit Thouars Mz. G Lote 8 AA.HH. Señor De Los Milagros</t>
  </si>
  <si>
    <t>12 de mayo de 2021</t>
  </si>
  <si>
    <t>DARLING MOSTACERO</t>
  </si>
  <si>
    <t xml:space="preserve">GLOBAL CALL CENTER S.A.C.  </t>
  </si>
  <si>
    <t xml:space="preserve">cvizcarra@globalperu.net </t>
  </si>
  <si>
    <t>Cesar David Vizcarra Gonzales</t>
  </si>
  <si>
    <t>10484240</t>
  </si>
  <si>
    <t xml:space="preserve">Av. Mariscal Jose La Mar Nro 550 Interior 204 Urb. Santa Cruz   </t>
  </si>
  <si>
    <t>INVERSIONES CEBAL E.I.R.L.</t>
  </si>
  <si>
    <t>Yamilet Marjorie Cristina Catacora Baylon</t>
  </si>
  <si>
    <t>inversionescebal@hotmail.com</t>
  </si>
  <si>
    <t>11145576</t>
  </si>
  <si>
    <t>77564061</t>
  </si>
  <si>
    <t xml:space="preserve">Calle Piura Nro. 148A (Costado De Caja Sullana) </t>
  </si>
  <si>
    <t>13 de mayo de 2021</t>
  </si>
  <si>
    <t>Calle Ica S-7 El Siglo</t>
  </si>
  <si>
    <t>DEI LINKWORLD DEL PERU S.A.C.</t>
  </si>
  <si>
    <t>deilinkworld@gmail.com</t>
  </si>
  <si>
    <t>Emilio Del Carpio Macedo</t>
  </si>
  <si>
    <t>00806141</t>
  </si>
  <si>
    <t>Jr. Junin 940 Barrio Zaragoza</t>
  </si>
  <si>
    <t>Urb. El Pacifico Mz J2 Lote 4 Nuevo Chimbote</t>
  </si>
  <si>
    <t>FARICEL SOLUTIONS S.A.C.</t>
  </si>
  <si>
    <t>Johanna Yajaira Ruiz Saldarriaga</t>
  </si>
  <si>
    <t>kateriney.rr@gmail.com</t>
  </si>
  <si>
    <t>41999090</t>
  </si>
  <si>
    <t>Calle Mar Baltico 117 Urb. Benjamin Doig SupManzana Cuatro</t>
  </si>
  <si>
    <t>14 de mayo de 2021</t>
  </si>
  <si>
    <t>70709975</t>
  </si>
  <si>
    <t>Pasaje Mar Baltico 117 Urb. Benjamin Doig Lossio</t>
  </si>
  <si>
    <t>Bettsy Sujhey Medina Veliz</t>
  </si>
  <si>
    <t>73702817</t>
  </si>
  <si>
    <t xml:space="preserve">ASOC. VIV. LA MENACHO II </t>
  </si>
  <si>
    <t>contactosperuayacucho@gmail.com</t>
  </si>
  <si>
    <t>17 de mayo de 2021</t>
  </si>
  <si>
    <t>VENTAS ALUVATT S.A.C.</t>
  </si>
  <si>
    <t>heber.tiparrad@gmail.com</t>
  </si>
  <si>
    <t>Cesar Enrique Tiparra Davila</t>
  </si>
  <si>
    <t>71644917</t>
  </si>
  <si>
    <t>Av. Simon Bolivar Nro. 1636 Urb. Jorge Chavez</t>
  </si>
  <si>
    <t>DOENK PERU E.I.R.L.</t>
  </si>
  <si>
    <t>doenkperu21@gmail.com</t>
  </si>
  <si>
    <t>Digna Luz SantaMaria Manzanares</t>
  </si>
  <si>
    <t>00127334</t>
  </si>
  <si>
    <t>Carretera Pimentel KM. 5.5 FND. JOYITA</t>
  </si>
  <si>
    <t>ALVARADO SUNCION FABIOLA MAYELLI</t>
  </si>
  <si>
    <t>Fabiola Mayelli Alvarado Suncion</t>
  </si>
  <si>
    <t>fabiolaalvarado2000@gmail.com</t>
  </si>
  <si>
    <t>71436870</t>
  </si>
  <si>
    <t>Av. Simon Bolivar Nro. 799</t>
  </si>
  <si>
    <t>Av. Ochenticinco Nro.  144 - Caserio Cruz Blanca</t>
  </si>
  <si>
    <t>Pampas de hospital</t>
  </si>
  <si>
    <t>COMUNICACIONES SILCA S.A.C.</t>
  </si>
  <si>
    <t>COMUNICACIONESSILCA@GMAIL.COM</t>
  </si>
  <si>
    <t>Jean Paul Vicente Ramos</t>
  </si>
  <si>
    <t>44058096</t>
  </si>
  <si>
    <t>Jr. Washington Nro 950</t>
  </si>
  <si>
    <t>18 de mayo de 2021</t>
  </si>
  <si>
    <t>DOMAN E.I.R.L.</t>
  </si>
  <si>
    <t>leonardo.jaen22@gmail.com</t>
  </si>
  <si>
    <t>Leonardo Hernan Jaen Montes De Oca</t>
  </si>
  <si>
    <t>45318738</t>
  </si>
  <si>
    <t>25 de mayo de 2021</t>
  </si>
  <si>
    <t>Calle Francisco Graña 558 Urb. Santa Catalina</t>
  </si>
  <si>
    <t>JOMAYTE S.A.C.</t>
  </si>
  <si>
    <t>jose301202@hotmail.com</t>
  </si>
  <si>
    <t>Juan Percy Trujillo Chavez</t>
  </si>
  <si>
    <t>40951393</t>
  </si>
  <si>
    <t>Calle Las Maracuyas 118 Urb. Naranjal</t>
  </si>
  <si>
    <t>ARUAL GROUP E.I.R.L.</t>
  </si>
  <si>
    <t>vannykp@gmail.com</t>
  </si>
  <si>
    <t>09/17/1989</t>
  </si>
  <si>
    <t>Laura Consuelo Vanessa Quispe Pampa</t>
  </si>
  <si>
    <t>46287028</t>
  </si>
  <si>
    <t xml:space="preserve">ASC. El Nazareno Mz. F Lote 26   </t>
  </si>
  <si>
    <t xml:space="preserve">SERVICIOS COMERCIALES HB E.I.R.L.   </t>
  </si>
  <si>
    <t xml:space="preserve">JHESSE@SERVCOMHB.PE   </t>
  </si>
  <si>
    <t xml:space="preserve">10/31/1987   </t>
  </si>
  <si>
    <t>Jorge Adolfo Hesse Bustamante</t>
  </si>
  <si>
    <t>44583271</t>
  </si>
  <si>
    <t xml:space="preserve">Urb. Los Olivos 105    </t>
  </si>
  <si>
    <t>VAHANY E.I.R.L</t>
  </si>
  <si>
    <t>Yoselin Tatiana Palomino Cardoza</t>
  </si>
  <si>
    <t>GERENCIA.VAHANY@GMAIL.COM</t>
  </si>
  <si>
    <t>72702653</t>
  </si>
  <si>
    <t>Av. Mariscal Toribio Luzuriaga 527 Interior 201 - Urb. Cercado De Huaraz</t>
  </si>
  <si>
    <t>26 de mayo de 2021</t>
  </si>
  <si>
    <t>Pasaje Porvenir 166 -Barrio Centenario Oeste</t>
  </si>
  <si>
    <t>Se solicita el 27.05.21 PDV y usuarios masivo</t>
  </si>
  <si>
    <t>usuarios y pdv FFVV 28/05/2021</t>
  </si>
  <si>
    <t>usuarios y PDV FFVV 28/05/2021</t>
  </si>
  <si>
    <t>usuarios y PDV FFVV 28/05/21</t>
  </si>
  <si>
    <t>CORPORACION STAR MOVIL S.R.L</t>
  </si>
  <si>
    <t>Royer Elio Garay Huaman</t>
  </si>
  <si>
    <t>corporacionstarmovil@gmail.com</t>
  </si>
  <si>
    <t>74873960</t>
  </si>
  <si>
    <t>Jr. Llochegua 298</t>
  </si>
  <si>
    <t>31 de mayo de 2021</t>
  </si>
  <si>
    <t>Anexo Gloria Pata (Frente a municipio de centro poblado)</t>
  </si>
  <si>
    <t>CR COMUNICACIONES E.I.R.L.</t>
  </si>
  <si>
    <t>Maria Rosaura Rojas Ahuanari</t>
  </si>
  <si>
    <t>CR.COMUNICACIONES180520@GMAIL.COM</t>
  </si>
  <si>
    <t>44351635</t>
  </si>
  <si>
    <t>Jr. Bolivia MZ. 371 Lote 11 A.V. Mexico</t>
  </si>
  <si>
    <t>Jr. Bolivia MZ 371  Lote 11 ASOC. PRO VIV Mexico</t>
  </si>
  <si>
    <t>FELIIX BAUTISTA</t>
  </si>
  <si>
    <t>INSIDE ANIMATION &amp; DESIGN S.A.C.</t>
  </si>
  <si>
    <t>inside.animation.10@gmail.com</t>
  </si>
  <si>
    <t>Aron Benigno Cardenas Castro</t>
  </si>
  <si>
    <t>71251081</t>
  </si>
  <si>
    <t>Jr. Coronel Inclan 222</t>
  </si>
  <si>
    <t>JOHNNY LEYTON</t>
  </si>
  <si>
    <t>BUSINESS FORCE JK &amp; B S.A.C.</t>
  </si>
  <si>
    <t>kdiazllapo@gmail.com</t>
  </si>
  <si>
    <t>MZ. 30 Lote. 22 Urb. La Rinconada</t>
  </si>
  <si>
    <t>E &amp; A ASESORES TRIBUTARIOS Y EMPRESARIALES E.I.R.L.</t>
  </si>
  <si>
    <t>freddy.effio@gmail.com</t>
  </si>
  <si>
    <t>Freddy Edinson Effio Alfaro</t>
  </si>
  <si>
    <t>42405930</t>
  </si>
  <si>
    <t>Calle Las Tradiciones Nro. 437 P.J. 9 DE Octubre</t>
  </si>
  <si>
    <t>INVERSIONES NT &amp; JG MOVIL E.I.R.L.</t>
  </si>
  <si>
    <t>Nancy_thiag@hotmai.com</t>
  </si>
  <si>
    <t>Nancy Florinda Hizo Cerin</t>
  </si>
  <si>
    <t>47263551</t>
  </si>
  <si>
    <t xml:space="preserve">Jr. Bolivar 127 </t>
  </si>
  <si>
    <t>PACHECO SANTIVAÑEZ GLINDYS MARIBEL</t>
  </si>
  <si>
    <t>Glindys Maribel Pacheco Santivañez</t>
  </si>
  <si>
    <t>glindys_tec@gmail.com</t>
  </si>
  <si>
    <t>73484266</t>
  </si>
  <si>
    <t>Av. Peru 610</t>
  </si>
  <si>
    <t>Jr. Paraguay Nro. 128</t>
  </si>
  <si>
    <t>02 de junio de 2021</t>
  </si>
  <si>
    <t>TECJYMC E.I.R.L.</t>
  </si>
  <si>
    <t>tecjymc@gmail.com</t>
  </si>
  <si>
    <t>06/30/1983</t>
  </si>
  <si>
    <t>Ingrid Geovani Avila Benites</t>
  </si>
  <si>
    <t>42122633</t>
  </si>
  <si>
    <t>Jr. La Torre 959</t>
  </si>
  <si>
    <t>MZ. P1 Lote 3 AA.HH. Andres Avelino Caceres (Ampliacion Perez De Cuellar )</t>
  </si>
  <si>
    <t xml:space="preserve">CARRANZA MENDOZA NURIA JANINA </t>
  </si>
  <si>
    <t>Nuria Janina Carranza Mendoza</t>
  </si>
  <si>
    <t>nicivia95@gmail.com</t>
  </si>
  <si>
    <t>PJ. Flor De Topa Mz. B Lote 13</t>
  </si>
  <si>
    <t xml:space="preserve">Belen </t>
  </si>
  <si>
    <t>04 de junio de 2021</t>
  </si>
  <si>
    <t>Jr. Lima 228</t>
  </si>
  <si>
    <t>Tony Layche Fababa</t>
  </si>
  <si>
    <t>WILLLIAM GARCIA</t>
  </si>
  <si>
    <t>MEGA NEXT S.A.C.</t>
  </si>
  <si>
    <t>kruno@izipay.sale</t>
  </si>
  <si>
    <t>40393877</t>
  </si>
  <si>
    <t>Av. Circunvalacion Club Golf Los Incas 202 int 301</t>
  </si>
  <si>
    <t>OGT TELECOMUNICACIONES E.I.R.L.</t>
  </si>
  <si>
    <t>oscargt90.10@gmail.com</t>
  </si>
  <si>
    <t>Monica Vanesa Gil Tantalean</t>
  </si>
  <si>
    <t>43681176</t>
  </si>
  <si>
    <t>PJ. Berna Nro. 153 Urb. Santa Isabel</t>
  </si>
  <si>
    <t>07 de junio de 2021</t>
  </si>
  <si>
    <t xml:space="preserve">sotochavezmoises@gmail.com   </t>
  </si>
  <si>
    <t xml:space="preserve">WAHAY BPO E.I.R.L. </t>
  </si>
  <si>
    <t>Juan Diego Lazo Huatay</t>
  </si>
  <si>
    <t>45498462</t>
  </si>
  <si>
    <t>ALM. Domingo Tristan Y Moscoso Nro 796 Dpto 2DO Urb. Los Proceres</t>
  </si>
  <si>
    <t>SLA MOBILE E.I.R.L.</t>
  </si>
  <si>
    <t>slamobiledap@gmail.com</t>
  </si>
  <si>
    <t>75457484</t>
  </si>
  <si>
    <t>Calle Hipolito Unanue Mz. C Lote 04 Urb. San Francisco De Asis</t>
  </si>
  <si>
    <t xml:space="preserve">Sullana </t>
  </si>
  <si>
    <t>Marco Antonio Trujillo Añazco</t>
  </si>
  <si>
    <t>72755218</t>
  </si>
  <si>
    <t>Calle Salaverry 128 Caserio Mallaritos</t>
  </si>
  <si>
    <t>Lindee Estefania Miranda Tavara</t>
  </si>
  <si>
    <t>08 de junio de 2021</t>
  </si>
  <si>
    <t>QUIÑONEZ PARDAVE MELISSA TATIANA</t>
  </si>
  <si>
    <t>Melissa Tatiana Quiñonez Pardave</t>
  </si>
  <si>
    <t>melita_321@hotmail.com</t>
  </si>
  <si>
    <t>47035302</t>
  </si>
  <si>
    <t>Av. Leopoldo Krausse 514</t>
  </si>
  <si>
    <t>Jr. 19 De Noviembre Mz. 3 Lote 18</t>
  </si>
  <si>
    <t>Yuyapichis</t>
  </si>
  <si>
    <t>42165371</t>
  </si>
  <si>
    <t>Mz. O Lote 6 Urb. Sol De Pimentel</t>
  </si>
  <si>
    <t>Calle Tupac Amaru Nro. 240 Urb. Bancarios - Chiclayo - Chiclayo - Lambayeque</t>
  </si>
  <si>
    <t>14 de junio de 2021</t>
  </si>
  <si>
    <t>Miriam Kelly Orosco Huaycani</t>
  </si>
  <si>
    <t>41946287</t>
  </si>
  <si>
    <t>BUSINESS MASTER LOZAMORA S.A.C.</t>
  </si>
  <si>
    <t>jhoa1628@gmail.com</t>
  </si>
  <si>
    <t>73254187</t>
  </si>
  <si>
    <t>OTR. Jacobo MAXWELL Mz P Lote 36  Urb. El  Pacifico</t>
  </si>
  <si>
    <t>Av. Nicolas Dueñas 221</t>
  </si>
  <si>
    <t>Jhoan Manuel Lozano Pallardelly</t>
  </si>
  <si>
    <t>TREMASA E.I.R.L.</t>
  </si>
  <si>
    <t>Anderson Vasquez Cardenas</t>
  </si>
  <si>
    <t>andersonvasquez1981@gmail.com</t>
  </si>
  <si>
    <t>40840435</t>
  </si>
  <si>
    <t>PJ. Los Shipibos MZ. R Lote. 20 (2 CDRAS. ANTES DEL RECREO EL IRAPAI)</t>
  </si>
  <si>
    <t>15 de junio de 2021</t>
  </si>
  <si>
    <t>Jr. Panama 155</t>
  </si>
  <si>
    <t>Milagrito De Jesus Moreno Del Aguila</t>
  </si>
  <si>
    <t>NUNCA OPERÓ</t>
  </si>
  <si>
    <t>MOC GLOBAL COMUNICACIONES E.I.R.L.</t>
  </si>
  <si>
    <t>S Y M SOLUCIONES TECNOLOGICAS S.A.C.</t>
  </si>
  <si>
    <t xml:space="preserve">Av. Virgen Del Rosario Mz J1 Lote 13   </t>
  </si>
  <si>
    <t>mocglobalcomunicaciones@gmail.com</t>
  </si>
  <si>
    <t>Xuxa Anchante Canaval</t>
  </si>
  <si>
    <t>46523126</t>
  </si>
  <si>
    <t>MZ. C Lote 14 Urb. La Alborada (A 1/2 CDRA DE LA DEMUNA-IZQUIERDA)</t>
  </si>
  <si>
    <t>Fabiana Andrea Zarate Arevalo</t>
  </si>
  <si>
    <t>76602214</t>
  </si>
  <si>
    <t>CHIRINOS GUERREROS LUIS ENRIQUE</t>
  </si>
  <si>
    <t>Luis Enrique Chirinos Guerreros</t>
  </si>
  <si>
    <t>luis_1499@hotmail.com</t>
  </si>
  <si>
    <t>47788197</t>
  </si>
  <si>
    <t xml:space="preserve">JR. CMDTE. Suarez MZ 254 Lote 4 </t>
  </si>
  <si>
    <t>Miguel ANGEL Aramburu</t>
  </si>
  <si>
    <t>LUA SMART S.A.C.</t>
  </si>
  <si>
    <t>Claudia Veronica Cachay Vasquez</t>
  </si>
  <si>
    <t>LUA-VERY@hotmail.com</t>
  </si>
  <si>
    <t>41675654</t>
  </si>
  <si>
    <t>Jr. Veintiocho De Julio Nro. 13</t>
  </si>
  <si>
    <t xml:space="preserve">Tambopata </t>
  </si>
  <si>
    <t>Jr. Augusto B. Leguia 213</t>
  </si>
  <si>
    <t>Edgar Ruben Prado Cisneros</t>
  </si>
  <si>
    <t>CRISTIAN AGUILAR</t>
  </si>
  <si>
    <t>SAFETEL S.A.C.</t>
  </si>
  <si>
    <t>jorge.monzon@safelogi.com</t>
  </si>
  <si>
    <t>Av. Javier Prado Oeste 865 Dpto. 602 Urb. Orrantia</t>
  </si>
  <si>
    <t>Jorge Enrique Martin Monzon Zaldivar</t>
  </si>
  <si>
    <t>17 de junio de 2021</t>
  </si>
  <si>
    <t>Calle Cocoteros MZ F LT3 SUBLT 6</t>
  </si>
  <si>
    <t>Av. Vigil Nro.1504</t>
  </si>
  <si>
    <t>Olivia ORIHUELA CENTENO</t>
  </si>
  <si>
    <t>Jr. Ortiz Arrieta 392 Barrio Luya Urco  - Morales - Chachapoyas - Amazonas</t>
  </si>
  <si>
    <t>GRUPO A Y L COMUNICACIONES E.I.R.L.</t>
  </si>
  <si>
    <t>Ana Lucia Lechuga Bejarano</t>
  </si>
  <si>
    <t>anilu1213@hotmail.com</t>
  </si>
  <si>
    <t>18 de junio de 2021</t>
  </si>
  <si>
    <t>Urb. San Borja L 10 Dpto 202</t>
  </si>
  <si>
    <t>T&amp;C BUSINESS S.A.C.</t>
  </si>
  <si>
    <t>Carlos Angel Aguilar Rodriguez</t>
  </si>
  <si>
    <t>angel-aguilar@hotmail.com</t>
  </si>
  <si>
    <t>Av. Teodoro Valcarcel Nro. 466 - Urb. Primavera</t>
  </si>
  <si>
    <t>Fiorela Retuerto Molina</t>
  </si>
  <si>
    <t>J &amp; G MOBILES EXPRESS S.A.C.</t>
  </si>
  <si>
    <t>jepagucar@gmail.com</t>
  </si>
  <si>
    <t>Jenny Paola Gutierrez Cardenas</t>
  </si>
  <si>
    <t>40120270</t>
  </si>
  <si>
    <t>C.H. Jose Ortiz Vergara MZ F LT 2</t>
  </si>
  <si>
    <t>THIANSA PERU SAC</t>
  </si>
  <si>
    <t xml:space="preserve">Urb. Marcavalle Pj. Los Cedros Nro. 15 </t>
  </si>
  <si>
    <t>Sadith Coral Oquendo Delgado</t>
  </si>
  <si>
    <t>23987862</t>
  </si>
  <si>
    <t>AA.HH. Simon Herrera Mz F Lote 2 - Wanchaq - Cusco - Cusco</t>
  </si>
  <si>
    <t>PIERO CORNEJO</t>
  </si>
  <si>
    <t>21 de junio de 2021</t>
  </si>
  <si>
    <t>DAJOTEL S.A.C.</t>
  </si>
  <si>
    <t>dajotel.inversiones@gmail.com</t>
  </si>
  <si>
    <t>Jr. Mariscal Sucre MZ. V Lote 13</t>
  </si>
  <si>
    <t>jm.proyectosc@gmail.com</t>
  </si>
  <si>
    <t>Jr. Diego De Almagro 301</t>
  </si>
  <si>
    <t>MERCADO VIGO E.I.R.L.</t>
  </si>
  <si>
    <t>jordansmithmvv@gmail.com</t>
  </si>
  <si>
    <t>Dayana Samanta Mercado Vigo</t>
  </si>
  <si>
    <t>72425024</t>
  </si>
  <si>
    <t>Jr. Tulipanes 104</t>
  </si>
  <si>
    <t>22 de junio de 2021</t>
  </si>
  <si>
    <t>Jr. Pizarro 921</t>
  </si>
  <si>
    <t>Se solicita PDV corporativo (ver correo del 22.06.2021)</t>
  </si>
  <si>
    <t>INVESTMENT COMPANY ALAVA E.I.R.L</t>
  </si>
  <si>
    <t>Jose Santos Alava Baneo</t>
  </si>
  <si>
    <t>activaclaro1@gmail.com</t>
  </si>
  <si>
    <t>Jr. Libertad 199, Las Brisas - Sector Tarapotillo</t>
  </si>
  <si>
    <t>Calle Alfonso Ugarte AA.HH. 19 DE Abril Mz A Lote 02</t>
  </si>
  <si>
    <t>Se solicitó PDV corporativo , ver correo el 22.06.2021</t>
  </si>
  <si>
    <t>25 de junio de 2021</t>
  </si>
  <si>
    <t>TFE ASESORES S.A.C.</t>
  </si>
  <si>
    <t>Av. Emilio Cavenecia 220 Dpto. 5 Urb. Santa Cruz</t>
  </si>
  <si>
    <t>INGRID EVELYN SCHALLER GHEILER</t>
  </si>
  <si>
    <t>dariomassa@tfeasesores.pe</t>
  </si>
  <si>
    <t>Sergio Alberto Gonzales Cabrera</t>
  </si>
  <si>
    <t>DC MOBILE SAC</t>
  </si>
  <si>
    <t>diego.caceres0307@gmail.com</t>
  </si>
  <si>
    <t>Claudia Sofia Vega Medina</t>
  </si>
  <si>
    <t>70752795</t>
  </si>
  <si>
    <t>Jr. Hermanos Andrade 162 Dpto. 302 Urb. El Bosque - Etapa Tercera</t>
  </si>
  <si>
    <t>30 de junio de 2021</t>
  </si>
  <si>
    <t>Vacaciones de junio</t>
  </si>
  <si>
    <t xml:space="preserve">CMC SOLUCIONES Y SERVICIOS S.A.C.   </t>
  </si>
  <si>
    <t xml:space="preserve">CMARTIN@CMCSERVICIOS.COM  </t>
  </si>
  <si>
    <t>Christian Antonio Martin Cruzalegui</t>
  </si>
  <si>
    <t>44681764</t>
  </si>
  <si>
    <t xml:space="preserve">Calle Los Gladiolos Mz A Lote 40 Dpto 501 RES. ELMER FAUCETT   </t>
  </si>
  <si>
    <t>Axel Rafael Galanton Noriega</t>
  </si>
  <si>
    <t>C.E. 001378401</t>
  </si>
  <si>
    <t>Lucila Reyes Vaca</t>
  </si>
  <si>
    <t>18214476</t>
  </si>
  <si>
    <t>Calle 21 de Octubre 250 Semirustica Manpuesto</t>
  </si>
  <si>
    <t>TELEFINPER S.A.C.</t>
  </si>
  <si>
    <t>Hernan Julio Esmerode</t>
  </si>
  <si>
    <t>grizzo@telefinper.com</t>
  </si>
  <si>
    <t>54 93512132445</t>
  </si>
  <si>
    <t>Av. Paseo de La República 170(Piso 2 Hotel Sheraton)</t>
  </si>
  <si>
    <t>01 de Julio de 2021</t>
  </si>
  <si>
    <t>C.E 003194135</t>
  </si>
  <si>
    <t>Jessica Magaly Arias Leon</t>
  </si>
  <si>
    <t>Asoc. RES. Sto. DOmingo MZ B LT 8</t>
  </si>
  <si>
    <t>CARO LOPEZ MATIAS</t>
  </si>
  <si>
    <t>Matias Caro Lopez</t>
  </si>
  <si>
    <t>claroselva.2013@gmail.com</t>
  </si>
  <si>
    <t>42634037</t>
  </si>
  <si>
    <t>Pasaje Los Girasoles 308 B</t>
  </si>
  <si>
    <t>Jr. Huallaga C-4</t>
  </si>
  <si>
    <t>ALMACENES TECNOLOGICOS S.A.C.</t>
  </si>
  <si>
    <t>Richard Minaya Yañez</t>
  </si>
  <si>
    <t>richardx215@gmail.com</t>
  </si>
  <si>
    <t>70148921</t>
  </si>
  <si>
    <t>Av. Andahuaylas 459 Interior 1</t>
  </si>
  <si>
    <t>Av. Los Cedros 182</t>
  </si>
  <si>
    <t>se solicitad pDV masivo ver correo enviado el 02.07.2021</t>
  </si>
  <si>
    <t>GRUTELCO S.A.C.</t>
  </si>
  <si>
    <t>Victor Carlos Alzola Vasquez</t>
  </si>
  <si>
    <t>grutelcosac@gmail.com</t>
  </si>
  <si>
    <t>71447869</t>
  </si>
  <si>
    <t>Urb. Manuel Arevalo ET. 2 ZN. B</t>
  </si>
  <si>
    <t>07 de Julio de 2021</t>
  </si>
  <si>
    <t>05 de Julio de 2021</t>
  </si>
  <si>
    <t>Brenda Yohana Castillo Del Castillo</t>
  </si>
  <si>
    <t>71063570</t>
  </si>
  <si>
    <t>Av. Villa Marina 242 - Urb. Villa Marina</t>
  </si>
  <si>
    <t>SKYNET MOBILE S.A.C.</t>
  </si>
  <si>
    <t>skynetmobiletm@gmail.com</t>
  </si>
  <si>
    <t xml:space="preserve">Paula Matilde Albino Justo De Omonte </t>
  </si>
  <si>
    <t>23014666</t>
  </si>
  <si>
    <t>Av. Tito Jaime Nro. 366 Tingo Maria</t>
  </si>
  <si>
    <t>05 de julio de 2021</t>
  </si>
  <si>
    <t xml:space="preserve">REDMOVIL E.I.R.L.   </t>
  </si>
  <si>
    <t xml:space="preserve">criss.zanelli@pucp.edu.pe   </t>
  </si>
  <si>
    <t>Criss Talita Zanelli Flores</t>
  </si>
  <si>
    <t>48453932</t>
  </si>
  <si>
    <t>Avenida Arica N° 624 Urb. Chacra Colorada</t>
  </si>
  <si>
    <t>RED GLOBAL MOBIL E.I.R.L.</t>
  </si>
  <si>
    <t>drakarios@gmail.com</t>
  </si>
  <si>
    <t>Edison Cleos Curasma Lucas</t>
  </si>
  <si>
    <t>70108316</t>
  </si>
  <si>
    <t>Lote 20 Urb. Mariscal Caceres</t>
  </si>
  <si>
    <t>RED CLARO PHONECENTER S.A.C.</t>
  </si>
  <si>
    <t>davidayquipa3@gmail.com</t>
  </si>
  <si>
    <t>Av. Manco Capac Nro. 162 C.C. El Control</t>
  </si>
  <si>
    <t>Miguel Vergara Palomino</t>
  </si>
  <si>
    <t>44397858</t>
  </si>
  <si>
    <t>Urb. Progreso J-12</t>
  </si>
  <si>
    <t>Roxana Ayquipa Teran</t>
  </si>
  <si>
    <t>Diego Meliton Ccana Puma</t>
  </si>
  <si>
    <t>Covituc B-1 - San Sebastian - Cusco - Cusco</t>
  </si>
  <si>
    <t>Urb. Progreso J-12 Dpto. 503</t>
  </si>
  <si>
    <t>08 de julio de 2021</t>
  </si>
  <si>
    <t>SALVADOR RAMOS INVERSIONES S.A.C.</t>
  </si>
  <si>
    <t>tmrb.8597@gmail.com</t>
  </si>
  <si>
    <t>Darwin Mavelo Salvador Cabrera</t>
  </si>
  <si>
    <t>76859234</t>
  </si>
  <si>
    <t xml:space="preserve">Jr. Micaela Bastidas Nro. 366 Paucarpata </t>
  </si>
  <si>
    <t>PRINSTON GROUP E.I.R.L.</t>
  </si>
  <si>
    <t>fiorelaen1@gmail.com</t>
  </si>
  <si>
    <t>Fiorela Susana Melissa Encarnacion De La Cruz</t>
  </si>
  <si>
    <t>46975390</t>
  </si>
  <si>
    <t>Jr. Los Tulipanes MZ 1 Lote 1 Urb. Cipreces</t>
  </si>
  <si>
    <t>13 de julio de 2021</t>
  </si>
  <si>
    <t>XTEND S.A.C.</t>
  </si>
  <si>
    <t>A &amp; A BUSINESS PARTNER S.A.C.</t>
  </si>
  <si>
    <t>Miguel Angel Vera Jilaja</t>
  </si>
  <si>
    <t>businesspartnersac@outlook.com</t>
  </si>
  <si>
    <t>CORPORACION  MINAFE E.I.R.L.</t>
  </si>
  <si>
    <t xml:space="preserve">CORP.MINAFE@GMAIL.COM </t>
  </si>
  <si>
    <t>Michael Sergio Navarrete Fernandez</t>
  </si>
  <si>
    <t>46639384</t>
  </si>
  <si>
    <t xml:space="preserve">ASC. San Francisco Mz 26 Lote 43  </t>
  </si>
  <si>
    <t>15 de julio de 2021</t>
  </si>
  <si>
    <t>Coronel Gregorio Albarracin Lanchip</t>
  </si>
  <si>
    <t>ZEGARRA LAPA RANDY MARK</t>
  </si>
  <si>
    <t>Randy Mark Zegarra Lapa</t>
  </si>
  <si>
    <t>paulo_pica@hotmail.com</t>
  </si>
  <si>
    <t>45256796</t>
  </si>
  <si>
    <t>AA.HH. Huaycan UCV.60 Lote 55 Zona D</t>
  </si>
  <si>
    <t xml:space="preserve">Ate </t>
  </si>
  <si>
    <t>Jr. 24 De Septiembre Mz.W  Lote 12  - PICHANAQUI - CHANCHAMAYO - JUNIN</t>
  </si>
  <si>
    <t>15 de Julio de 2021</t>
  </si>
  <si>
    <t>16 julio de 2021</t>
  </si>
  <si>
    <t xml:space="preserve">Av Francisco de Zela MZ, G6 -LOTE 34 </t>
  </si>
  <si>
    <t>41227211</t>
  </si>
  <si>
    <t>72411224</t>
  </si>
  <si>
    <t>Anayka Esperanza Nuñez Alfaro</t>
  </si>
  <si>
    <t xml:space="preserve">Av. Francisco de Zela MZ. G6, LT. 34 Tablada de Lurin </t>
  </si>
  <si>
    <t>AP &amp; TELL S.A.C.</t>
  </si>
  <si>
    <t>Calle Larrabure y Unanue N° 231 Urb. Santa Beatriz</t>
  </si>
  <si>
    <t>45504901</t>
  </si>
  <si>
    <t>Miguel Angel Pinto Villanueva</t>
  </si>
  <si>
    <t>76414187</t>
  </si>
  <si>
    <t>Jose Luis Pinto Villanueva</t>
  </si>
  <si>
    <t>Calle 2 Asociación Circunvalación MZ. C, LT. 22</t>
  </si>
  <si>
    <t>20 de julio de 2021</t>
  </si>
  <si>
    <t>mpinto1712@gmail.com</t>
  </si>
  <si>
    <t xml:space="preserve">TELEMATRIX SERVICES E.I.R.L.   </t>
  </si>
  <si>
    <t xml:space="preserve">INFO@MATRIXLIFE.PE </t>
  </si>
  <si>
    <t>Anderson Isaac Pineda Salvatierra</t>
  </si>
  <si>
    <t>46606860</t>
  </si>
  <si>
    <t xml:space="preserve">Calle Ilo 199 Urb. José Gálvez   </t>
  </si>
  <si>
    <t>INVERSIONES DEJANI E.I.R.L.</t>
  </si>
  <si>
    <t>43423394</t>
  </si>
  <si>
    <t>Denis Merma Macedo</t>
  </si>
  <si>
    <t>janino.taco@gmail.com</t>
  </si>
  <si>
    <t>Jr. Francisco Vidal de Laos 760 Urb. La Viña</t>
  </si>
  <si>
    <t>CHE JOSS INVERSIONES NEGOCIOS Y SERVICIOS GENERALES E.I.R.L.</t>
  </si>
  <si>
    <t>Calle Ilo 835 P.J. El Siglo</t>
  </si>
  <si>
    <t>Mariscal Nieo</t>
  </si>
  <si>
    <t>47962432</t>
  </si>
  <si>
    <t>Tatiana Jaqueline Ramos Inca</t>
  </si>
  <si>
    <t>11 H-5 CV Ramiro Priahle</t>
  </si>
  <si>
    <t>RUSVI46229564@GMAIL.COM</t>
  </si>
  <si>
    <t>VETA BPO S.A.C.</t>
  </si>
  <si>
    <t>lcadena@kobsa.com.pe</t>
  </si>
  <si>
    <t>22 de julio de 2021</t>
  </si>
  <si>
    <t>Enmanuel García Pereyra</t>
  </si>
  <si>
    <t>44852986</t>
  </si>
  <si>
    <t xml:space="preserve">CONNECTAB E.I.R.L.   </t>
  </si>
  <si>
    <t xml:space="preserve">EFCAYRO@GMAIL.COM   </t>
  </si>
  <si>
    <t>Sthepanie Lizbeth Cayro Prevate</t>
  </si>
  <si>
    <t>73888627</t>
  </si>
  <si>
    <t xml:space="preserve">Pj. San Martín 1er. Piso Mza. D Lote. 6 - Urb. Panamericana Norte Zona Industrial </t>
  </si>
  <si>
    <t xml:space="preserve">Mza. F Lte. 14 - Dpto. 1 - Urb. El Ensueño II    </t>
  </si>
  <si>
    <t>HMCCENTER S.A.C.</t>
  </si>
  <si>
    <t>Av. Amancaes 130 - Urb. La Florida</t>
  </si>
  <si>
    <t>23 de julio de 2021</t>
  </si>
  <si>
    <t>Rímac</t>
  </si>
  <si>
    <t>73894225</t>
  </si>
  <si>
    <t>Herberth Marcos Pinedo Pérez</t>
  </si>
  <si>
    <t>HERPINEDOPE@GMAIL.COM</t>
  </si>
  <si>
    <t>Miluska Gamarra Llacsahuanga</t>
  </si>
  <si>
    <t>Brenda Lira Zavala</t>
  </si>
  <si>
    <t>Av. Leopoldo Krausse 638 Urb. Villa Rica (Tienda Silvernet)</t>
  </si>
  <si>
    <t>71688800</t>
  </si>
  <si>
    <t>Marco Antonio Rueda Aliaga</t>
  </si>
  <si>
    <t>Av. Leandro Andaluz 087</t>
  </si>
  <si>
    <t>FIDEL_RCH@HOTMAIL.COM</t>
  </si>
  <si>
    <t>Dante Villanueva</t>
  </si>
  <si>
    <t>EMPRESA TECNOLOGICA R&amp;C E.I.R.L.</t>
  </si>
  <si>
    <t>VIPER COMMUNICATIONS S.A.C.</t>
  </si>
  <si>
    <t>VIPER.COMMUNICATIONS.SAC@GMAIL.COM</t>
  </si>
  <si>
    <t>41648327</t>
  </si>
  <si>
    <t>Juan Carlos Gutierrez Sebastian</t>
  </si>
  <si>
    <t>Yessica Violeta Gutierrez Sebastian</t>
  </si>
  <si>
    <t>44223672</t>
  </si>
  <si>
    <t>Calle Ciro Alegria 322 - Dpto. 502 - Urb. Las Quintanas</t>
  </si>
  <si>
    <t>Calle Ortega y Gasset 602 - Urb. A. Razuri</t>
  </si>
  <si>
    <t xml:space="preserve">Lizeth Margarita Miñano Ruiz </t>
  </si>
  <si>
    <t xml:space="preserve">JI SISTEMAS E.I.R.L.   </t>
  </si>
  <si>
    <t xml:space="preserve">JCARLOSVH650@GMAIL.COM </t>
  </si>
  <si>
    <t>Juan Carlos Valdivia Huerta</t>
  </si>
  <si>
    <t>Calle Cruz Verde 404</t>
  </si>
  <si>
    <t>30 de julio de 2021</t>
  </si>
  <si>
    <t>ALL BY WORK CORPORATION S.A.C.</t>
  </si>
  <si>
    <t>Jose Felix Pacheco Ballesteros</t>
  </si>
  <si>
    <t>jpacheco@abwcorp.com.pe</t>
  </si>
  <si>
    <t>09039902</t>
  </si>
  <si>
    <t>Calle Los Fruticultores 260  Int 301 Urb. San Cesar</t>
  </si>
  <si>
    <t>02 de agosto de 2021</t>
  </si>
  <si>
    <t>Urb. Esmeralda De Marcona MZ J16 LTE 01</t>
  </si>
  <si>
    <t>GRUPO NOVATEC ORIENTE E.I.R.L.</t>
  </si>
  <si>
    <t>Nilton Cesar Roque Mercado</t>
  </si>
  <si>
    <t>nilton.roque.1984@gmail.com</t>
  </si>
  <si>
    <t>42366545</t>
  </si>
  <si>
    <t xml:space="preserve">Jr.  Masisea MZ. F LT. 18 (A DOS CUADRAS DEL AEROPUERTO)  </t>
  </si>
  <si>
    <t>04 de agosto de 2021</t>
  </si>
  <si>
    <t>Calle Los Robles 203</t>
  </si>
  <si>
    <t>TECNOLOGIA DE CONECCION MAGICA E.I.R.L.</t>
  </si>
  <si>
    <t>CORDOVA6391@GMAIL.COM</t>
  </si>
  <si>
    <t>Ciro Cordova Tananta</t>
  </si>
  <si>
    <t>46918779</t>
  </si>
  <si>
    <t>Dejaron el físico en la sede</t>
  </si>
  <si>
    <t>Jr. Leticia Nro. 711 - Juanjui - San Martin</t>
  </si>
  <si>
    <t xml:space="preserve">TUCEL GROUP S.A.C. </t>
  </si>
  <si>
    <t xml:space="preserve">Mz F2 Lote 2 Urb. Francisco Mostajo </t>
  </si>
  <si>
    <t>Miguel Angel Ramella Villamarin</t>
  </si>
  <si>
    <t>Calle 28 de Julio Nro 607 Vallecito - Arequipa - Arequipa - Arequipa</t>
  </si>
  <si>
    <t>Jr. Abelardo Quiñonez 206</t>
  </si>
  <si>
    <t>05 de agosto de 2021</t>
  </si>
  <si>
    <t>Envía fisico</t>
  </si>
  <si>
    <t>Enviará Mariale Kong a Lima eentre el 16 al 20 de Agos</t>
  </si>
  <si>
    <t>RHINO SKY S.A.C.</t>
  </si>
  <si>
    <t>gerenciarhinosky@gmail.com</t>
  </si>
  <si>
    <t xml:space="preserve">Calle Luis Felipe Villaran 395 </t>
  </si>
  <si>
    <t xml:space="preserve">Av. Larco 1779 </t>
  </si>
  <si>
    <t xml:space="preserve">DLAZO@WAHAYBPO.COM   </t>
  </si>
  <si>
    <t>Carlos Edwin Gutierrez Sanchez</t>
  </si>
  <si>
    <t>40831500</t>
  </si>
  <si>
    <t>RESILIENCIA 360 CONTACT CENTER S.A.C.</t>
  </si>
  <si>
    <t>alexandra.guardales@resiliencia360.com</t>
  </si>
  <si>
    <t>Jose Alberto Rafael Tejeda Oblitas</t>
  </si>
  <si>
    <t>44919627</t>
  </si>
  <si>
    <t>Av. Angelica Gamarra De Leon Velarde Nro.290 Urb. El Trebol ETapa. DOS(AL FRENTE DEL ESTADIO GUADALUPANO)</t>
  </si>
  <si>
    <t>12 de agosto de 2021</t>
  </si>
  <si>
    <t>REPRESENTACIONES ELIZABETH OJEDA SILVA E.I.R.L.</t>
  </si>
  <si>
    <t>elizabethojedasilva@gmail.com</t>
  </si>
  <si>
    <t>Elizabeth Ojeda Silva</t>
  </si>
  <si>
    <t>45333982</t>
  </si>
  <si>
    <t>MZ. U1 Lote 05 RES. Magisterial</t>
  </si>
  <si>
    <t>BACKUP INFORMATION E.I.R.L</t>
  </si>
  <si>
    <t>Wendy Massiel Huaman Soto</t>
  </si>
  <si>
    <t>BACKUP.INFORMATIONEIRL@GMAIL.COM</t>
  </si>
  <si>
    <t>72751489</t>
  </si>
  <si>
    <t>16 de agosto de 2021</t>
  </si>
  <si>
    <t>INVERSIONES INTERCEL S.R.L.</t>
  </si>
  <si>
    <t>Evelin Yarine Lastra Ramirez</t>
  </si>
  <si>
    <t>intercel.srl@gmail.com</t>
  </si>
  <si>
    <t>72287929</t>
  </si>
  <si>
    <t>Jr. General Prado 520</t>
  </si>
  <si>
    <t>Calle Moquegua AAHH Alfonso Ugarte MZ D2 LT 03</t>
  </si>
  <si>
    <t>FORZA BUSINESS CORP E.I.R.L.</t>
  </si>
  <si>
    <t>Seiko Yoshio Buendia Iwanaga</t>
  </si>
  <si>
    <t>forzaeirl2021@gmail.com</t>
  </si>
  <si>
    <t>47850069</t>
  </si>
  <si>
    <t>Av. Militar 2373</t>
  </si>
  <si>
    <t>17 de agosto de 2021</t>
  </si>
  <si>
    <t>Jesus Peñaloza  Cabrera</t>
  </si>
  <si>
    <t>43275003</t>
  </si>
  <si>
    <t>Calle Pissarro 184</t>
  </si>
  <si>
    <t>Norma Evelyn Campos Ratto</t>
  </si>
  <si>
    <t>YELLOWSTAR TELECOM E.I.R.L.</t>
  </si>
  <si>
    <t>Reclutamiento@yellowstelecom.com</t>
  </si>
  <si>
    <t>Erick Mark Casiano Valdivieso</t>
  </si>
  <si>
    <t>10806160</t>
  </si>
  <si>
    <t>Calle Teofilo Castillo 378 Urb. Apolo</t>
  </si>
  <si>
    <t>Miriam Valdiviezo Estrada</t>
  </si>
  <si>
    <t>46075020</t>
  </si>
  <si>
    <t>SOLUCIONES FINANCIERAS Y DE TELECOMUNICACIONES E.I.R.L.</t>
  </si>
  <si>
    <t>fredyticona@outlook.com</t>
  </si>
  <si>
    <t>Fredy Ronald Ticona Balcon</t>
  </si>
  <si>
    <t>47165923</t>
  </si>
  <si>
    <t>Urb. Estancia De Santa Maria MZ.C Lote.42</t>
  </si>
  <si>
    <t>Av. Panamericana Norte KM 27 Dpto 902 Interior K (Frente escuela PNP)</t>
  </si>
  <si>
    <t>FORMATEL INNOVA S.A.C.</t>
  </si>
  <si>
    <t>RMARI_82@HOTMAIL.COM</t>
  </si>
  <si>
    <t>41681815</t>
  </si>
  <si>
    <t>Rosa María Torres Bustamante</t>
  </si>
  <si>
    <t>25482981</t>
  </si>
  <si>
    <t>Gloria Isabel Mora Barbero</t>
  </si>
  <si>
    <t>25528831</t>
  </si>
  <si>
    <t>Walter Amadeo Miro Jara</t>
  </si>
  <si>
    <t>Calle Mariscal Ramón Castilla 464</t>
  </si>
  <si>
    <t>NEGOCIOS E INVERSIONES OLMAR S.A.C.</t>
  </si>
  <si>
    <t xml:space="preserve">JORGE.OLCESE@OLMAR.PE </t>
  </si>
  <si>
    <t>Jorge Luis Olcese Wesselhoft</t>
  </si>
  <si>
    <t>25849785</t>
  </si>
  <si>
    <t xml:space="preserve">Calle. Ayacucho Mz V Lote 16 Urb. Santa Patricia Etapa DOS   </t>
  </si>
  <si>
    <t>23 de agosto de 2021</t>
  </si>
  <si>
    <t>usuarios y PDV FFVV MASIVO</t>
  </si>
  <si>
    <t>CALL PERU S.A.C.</t>
  </si>
  <si>
    <t>Natividad Alejandrina Chavez Aguilar</t>
  </si>
  <si>
    <t>johnychacon35@gmail.com</t>
  </si>
  <si>
    <t>Jr. Santo Toribio De Mogrovejo 406 Dpto. 202 Urb. San Andres I Etapa</t>
  </si>
  <si>
    <t xml:space="preserve">Nestor Chacon Bartolo </t>
  </si>
  <si>
    <t>18007270</t>
  </si>
  <si>
    <t>Jr. Santo Toribio De Mogrovejo 406 Dpto. 202 Urb. San Andres I ETAPA</t>
  </si>
  <si>
    <t>Maria Elena Ibañez De Chacon</t>
  </si>
  <si>
    <t>GUERRA RAMOS SOCORRO VICTORIA</t>
  </si>
  <si>
    <t>Socorro Victoria Guerra Ramos</t>
  </si>
  <si>
    <t>victoria-26358@hotmail.com</t>
  </si>
  <si>
    <t>45799322</t>
  </si>
  <si>
    <t>AA.HH. Alto Mochica III Mz G Lote 4</t>
  </si>
  <si>
    <t>25 de agosto de 2021</t>
  </si>
  <si>
    <t>Carmen Araceli Guerra Ramos</t>
  </si>
  <si>
    <t>42865884</t>
  </si>
  <si>
    <t>San Juan</t>
  </si>
  <si>
    <t xml:space="preserve">Caserio La Huaylla Mz L </t>
  </si>
  <si>
    <t>MAQUERA MACHACA ELIZABETH DALIA</t>
  </si>
  <si>
    <t>Elizabet Dalia Maquera Machaca</t>
  </si>
  <si>
    <t>47468450</t>
  </si>
  <si>
    <t>YEKO281985@GMAIL.COM</t>
  </si>
  <si>
    <t>26 de agosto de 2021</t>
  </si>
  <si>
    <t>Rosa Cecilia Leon Florian</t>
  </si>
  <si>
    <t>Se solicita PDV corporativo (ver correo de Eduardo Uribe)</t>
  </si>
  <si>
    <t>BARUCH EMPRESARIAL E.I.R.L.</t>
  </si>
  <si>
    <t>ducosorbegosogracielajesenia@gmail.com</t>
  </si>
  <si>
    <t>Graciela Jesenia Ducos Orbegoso</t>
  </si>
  <si>
    <t>48659332</t>
  </si>
  <si>
    <t xml:space="preserve">Calle Bolivar Nro. 442 Cercado Sullana </t>
  </si>
  <si>
    <t>31 de agosto de 2021</t>
  </si>
  <si>
    <t>E&amp;R CORP E.I.R.L.</t>
  </si>
  <si>
    <t>Ela Alexandra Anglas Pomachagua</t>
  </si>
  <si>
    <t>elaanglas@gmail.com</t>
  </si>
  <si>
    <t>71924345</t>
  </si>
  <si>
    <t xml:space="preserve">Jr. Chiclayo 774 </t>
  </si>
  <si>
    <t>LIDERES EN TECNOLOGIA NACHITO E.I.R.L.</t>
  </si>
  <si>
    <t>Yonel Fernando Astete Verde</t>
  </si>
  <si>
    <t>yorchdeleo29@gmail.com</t>
  </si>
  <si>
    <t>41490466</t>
  </si>
  <si>
    <t>Jr. Comercio 1531</t>
  </si>
  <si>
    <t>Calle Los Olivos S/N INT. 2</t>
  </si>
  <si>
    <t xml:space="preserve">USUARIOS Y PDV  FFVV MASIVOS </t>
  </si>
  <si>
    <t xml:space="preserve">SE SOLICITÓ PDV Y USUARIOS FFVV MASIVOS </t>
  </si>
  <si>
    <t>usuarios y PDV FFVV 02.09.2021</t>
  </si>
  <si>
    <t>Vicente Santisteban Ayala</t>
  </si>
  <si>
    <t>17543385</t>
  </si>
  <si>
    <t xml:space="preserve">Mz D- 04 Urb. Miraflores </t>
  </si>
  <si>
    <t>Mz B, Lote 11 INT. 3 Urb. San Felipe - Piura - Piura - Piura</t>
  </si>
  <si>
    <t xml:space="preserve">Jr. Santa Barbara 424 </t>
  </si>
  <si>
    <t>Jr. Andino 308  ILAVE- EL COLLAO - PUNO</t>
  </si>
  <si>
    <t>06 de setiembre de 2021</t>
  </si>
  <si>
    <t>JUAN OCTAVIO MAMANI</t>
  </si>
  <si>
    <t>COMPANY D&amp;C DIGITAL GROUP S.A.C.</t>
  </si>
  <si>
    <t>dgranda@dacartelecom.com</t>
  </si>
  <si>
    <t>Av. Jose Santos Chocano 822, 2DO PISO</t>
  </si>
  <si>
    <t>Prolog. Manuel Prado MZ K5 LT.11</t>
  </si>
  <si>
    <t>CYBER TECH E.I.R.L.</t>
  </si>
  <si>
    <t>balarezocarrasco@gmail.com</t>
  </si>
  <si>
    <t>Miriam Clara Carrasco Larrea</t>
  </si>
  <si>
    <t>16800526</t>
  </si>
  <si>
    <t>Calle Los Gorriones Nro. 430 AA.HH. Baca Burga (2DO PISO)</t>
  </si>
  <si>
    <t>YTECH PERU E.I.R.L.</t>
  </si>
  <si>
    <t>r.ypanaquef@gmail.com</t>
  </si>
  <si>
    <t>Julio Eduardo Ypanaque Fernandez</t>
  </si>
  <si>
    <t>72918663</t>
  </si>
  <si>
    <t>PJ. Mateo Pumacahua Nro. 13 Urb. Las Delicias (Mini Coliseo)</t>
  </si>
  <si>
    <t>Jr. Jimenez Pimentel 226 - Tarapoto - San Martin - San Martin</t>
  </si>
  <si>
    <t>solicita PDV FFVV MASIVO 07/09/2021</t>
  </si>
  <si>
    <t>USUARIOS Y PDV MASIVOS FFVV 07.09.21</t>
  </si>
  <si>
    <t>usuarios y PDV masivos de FFVV 08.09.2021</t>
  </si>
  <si>
    <t>SALVADOR CALIXTO PILAR DINA</t>
  </si>
  <si>
    <t xml:space="preserve">Pilar Dina Salvador Calixto </t>
  </si>
  <si>
    <t>pilarscalixto@gmail.com</t>
  </si>
  <si>
    <t>40638298</t>
  </si>
  <si>
    <t>DE LA CRUZ NOA ANITA</t>
  </si>
  <si>
    <t>Anita De La Cruz Noa</t>
  </si>
  <si>
    <t>anitadelacruznoa950@gmail.com</t>
  </si>
  <si>
    <t>76335485</t>
  </si>
  <si>
    <t xml:space="preserve">Jr. Las Aguilas Mz G, Lote 2 AA.HH. Rodrigo Franco </t>
  </si>
  <si>
    <t>Calle B Mz. A Lt. 21 San Juan De Miraflores - Lima - Lima</t>
  </si>
  <si>
    <t>Jr. Ramon Castillo 321a</t>
  </si>
  <si>
    <t>13 de setiembre de 2021</t>
  </si>
  <si>
    <t>Crispin Lorgio Sifuentes Vasquez</t>
  </si>
  <si>
    <t>40748618</t>
  </si>
  <si>
    <t>CP Caninaco - REF COSTADO DE LA POSTA MEDICA</t>
  </si>
  <si>
    <t>Carlos Fermin Fitzcarrald</t>
  </si>
  <si>
    <t>JARVIS TELECOM S.A.C.</t>
  </si>
  <si>
    <t>Angelo Goñi Manrique De Lara</t>
  </si>
  <si>
    <t>manriquedelara2@gmail.com</t>
  </si>
  <si>
    <t>73752564</t>
  </si>
  <si>
    <t>Jr. Jose Pratto 331</t>
  </si>
  <si>
    <t>Jr, Tarapaca 682</t>
  </si>
  <si>
    <t>Anselmo Olivera Cardenas</t>
  </si>
  <si>
    <t>ansel2170@gmail.com</t>
  </si>
  <si>
    <t>04800383</t>
  </si>
  <si>
    <t>Jr. Huasai MZ. E Lote 01 OTR. Cercado</t>
  </si>
  <si>
    <t>Av. 28 De Julio MZ. 3V LT 6</t>
  </si>
  <si>
    <t>CRISTIAN GORKI</t>
  </si>
  <si>
    <t>solicita PDV FFVV MASIVO 14.09.21</t>
  </si>
  <si>
    <t>TECAL MOVIL EIRL</t>
  </si>
  <si>
    <t xml:space="preserve">Urb. La Palma Grande E-64 </t>
  </si>
  <si>
    <t>Urb. La Palma Grande Mz E Lote 64 Ica- Ica - Ica</t>
  </si>
  <si>
    <t>RRLL</t>
  </si>
  <si>
    <t>DNI RRLL</t>
  </si>
  <si>
    <t>Correo electrónico</t>
  </si>
  <si>
    <t>Teléfono de Contacto</t>
  </si>
  <si>
    <t>CORPORACIÓN JEAN PAUL S.A.C.</t>
  </si>
  <si>
    <t>Jean Paul Ricardo Huaman Pallin</t>
  </si>
  <si>
    <t>corporacionjeanpaulcanete@gmail.com</t>
  </si>
  <si>
    <t>70744708</t>
  </si>
  <si>
    <t>Av. Ramos Nro. 361</t>
  </si>
  <si>
    <t>14 de setiembre de 2021</t>
  </si>
  <si>
    <t>Mz. E Lote 16 Urb. Jose Maria Escriba De Balaguer</t>
  </si>
  <si>
    <t>TELEMARK SPAIN SL SUCURSAL PERÚ</t>
  </si>
  <si>
    <t>Julio Garcia-Villanova Sanguinetti</t>
  </si>
  <si>
    <t>jgvillanovas@grupokonecta.com</t>
  </si>
  <si>
    <t>C.E 001149212</t>
  </si>
  <si>
    <t xml:space="preserve">SERVICIO PROFESIONAL INTEGRAL PERU S.A.C. </t>
  </si>
  <si>
    <t>Juan Diego De La Valle De Cardenas</t>
  </si>
  <si>
    <t xml:space="preserve">08269349 </t>
  </si>
  <si>
    <t>Jr. Los Mirtos Nro 120</t>
  </si>
  <si>
    <t>grupodigitalethi@gmail.com</t>
  </si>
  <si>
    <t>GRUPO DIGITAL ETHI E.I.R.L.</t>
  </si>
  <si>
    <t>Marilyn Yessabela Herrera Revilla</t>
  </si>
  <si>
    <t>47293641</t>
  </si>
  <si>
    <t xml:space="preserve">Calle Luis La Puerta Nro. 024 Urb. Remigio Silva (PISO 2) </t>
  </si>
  <si>
    <t>15 de setiembre de 2021</t>
  </si>
  <si>
    <t>SISTEMAS GRUPO VILA  E.I.R.L.</t>
  </si>
  <si>
    <t>beronicallacza@gmail.com</t>
  </si>
  <si>
    <t>Beronica Leonor Llacza Ccoyllo</t>
  </si>
  <si>
    <t>75268141</t>
  </si>
  <si>
    <t>Mz. P1 Lote 2 Av. Las Lomas De Amauta (GRUPO VECINAL NUMERO 6)</t>
  </si>
  <si>
    <t>Solicita se habiliten codigos como CORPORATIVO  (correo 15.09.21)</t>
  </si>
  <si>
    <t>ANCOMA CONTAC CENTER SAC</t>
  </si>
  <si>
    <t>Brady Rizal Menendez Valdivia</t>
  </si>
  <si>
    <t>00473183</t>
  </si>
  <si>
    <t xml:space="preserve">Av. Andres Avelino Caceres 154 </t>
  </si>
  <si>
    <t>AITANA CORPORACION S.R.L.</t>
  </si>
  <si>
    <t>asconsultlegis@gmail.com</t>
  </si>
  <si>
    <t>Patricia Matheus Lopez</t>
  </si>
  <si>
    <t>09344896</t>
  </si>
  <si>
    <t>Jr. Coronel Pedro Portillo 480</t>
  </si>
  <si>
    <t>NEXT MOVIL S.A.C.</t>
  </si>
  <si>
    <t>Jose Moises Vargas Tapia</t>
  </si>
  <si>
    <t>j.vargas@ciaautomotriz.com</t>
  </si>
  <si>
    <t>40484280</t>
  </si>
  <si>
    <t>Urb. Cerro Colorado Jr. Puno Nro 467</t>
  </si>
  <si>
    <t>16 de setiembre de 2021</t>
  </si>
  <si>
    <t>Claudia Tejada Ruiz</t>
  </si>
  <si>
    <t>43330626</t>
  </si>
  <si>
    <t>Av. De La Cultuta 2222 Urb. Centro Historico</t>
  </si>
  <si>
    <t>Jr. Francisco Irazola 209 - SATIPO - SATIPO - JUNIN</t>
  </si>
  <si>
    <t xml:space="preserve">Av. Micaela Bastidas 321 </t>
  </si>
  <si>
    <t>FASTELCO E.I.R.L.</t>
  </si>
  <si>
    <t>cafernandezs@hotmail.com</t>
  </si>
  <si>
    <t>Christian Alex Fernandez Santti</t>
  </si>
  <si>
    <t>10428586</t>
  </si>
  <si>
    <t>Jr. Aristides Del Carpio Muñoz  Nro. 1093 Urb. Roma</t>
  </si>
  <si>
    <t>GRUPO SERTIZ S.A.C.</t>
  </si>
  <si>
    <t>Marieva Teresa Ortiz Salazar</t>
  </si>
  <si>
    <t>marieva2011@gmail.com</t>
  </si>
  <si>
    <t>C.E 000741411</t>
  </si>
  <si>
    <t xml:space="preserve">Av. Del Aire Nro. 1025 Dpto. 702 (BLOCK Y2.) </t>
  </si>
  <si>
    <t>20 de setiembre de 2021</t>
  </si>
  <si>
    <t>Jorge Washington Serrano Bazan</t>
  </si>
  <si>
    <t>07332161</t>
  </si>
  <si>
    <t>Jr. Luis Giribaldi 163 INT. 12</t>
  </si>
  <si>
    <t>Matilde Esperanza Lujan Cardenas</t>
  </si>
  <si>
    <t>07400262</t>
  </si>
  <si>
    <t>START SECURITY TECNOLOGY SERVICIOS GENERALES S.R.L.</t>
  </si>
  <si>
    <t>angelsojo03@gmail.com</t>
  </si>
  <si>
    <t>Angel Jhunior Sojo Vallejos</t>
  </si>
  <si>
    <t>74124597</t>
  </si>
  <si>
    <t xml:space="preserve">Calle Inca Roca Nro. 509 DPTO. 201 Urb. La Victoria SC. UNO </t>
  </si>
  <si>
    <t>ALKARI S.R.L.</t>
  </si>
  <si>
    <t>jcvilchez93xd@gmail.com</t>
  </si>
  <si>
    <t>Jose Alonso Caceres Vilchez</t>
  </si>
  <si>
    <t>72117589</t>
  </si>
  <si>
    <t>Jr. Pierola 133</t>
  </si>
  <si>
    <t>Joel Antony Delgado Vargas</t>
  </si>
  <si>
    <t>publiphoneclaronegocios@gmail.com</t>
  </si>
  <si>
    <t>48257318</t>
  </si>
  <si>
    <t>Jr. Daniel Coral Nro 165 (A la altura de  Av. Alfonso Ugarte Cuadra 5)</t>
  </si>
  <si>
    <t>21 de setiembre de 2021</t>
  </si>
  <si>
    <t>PJE Daniel Coral 165</t>
  </si>
  <si>
    <t>SPECTER GROUP CONTAC CENTER S.A.C.</t>
  </si>
  <si>
    <t>PUBLIPHONE S.A.C.</t>
  </si>
  <si>
    <t>Monica Jaquelin Mercado Arenas</t>
  </si>
  <si>
    <t>mmercado_07@hotmail.com</t>
  </si>
  <si>
    <t>70801844</t>
  </si>
  <si>
    <t>COOP.  Aprovisa Mz I Lote 23</t>
  </si>
  <si>
    <t>Av. Carlos Wiesse 721, Urb. Santo Dominguito</t>
  </si>
  <si>
    <t>Alto Huarangal L9</t>
  </si>
  <si>
    <t>ABROCT S.A.C.</t>
  </si>
  <si>
    <t>rosario_vigil@yahoo.es</t>
  </si>
  <si>
    <t>25613072</t>
  </si>
  <si>
    <t>Calle Aguas Marinas 176 Urb. San Antonio</t>
  </si>
  <si>
    <t>22 de setiembre de 2021</t>
  </si>
  <si>
    <t>Rosario Iris Vigil Montanchez</t>
  </si>
  <si>
    <t>trecingenieros@gmail.com</t>
  </si>
  <si>
    <t>TREC INGENIEROS S.A.C.</t>
  </si>
  <si>
    <t xml:space="preserve">Ever Valencia Castro </t>
  </si>
  <si>
    <t>42078422</t>
  </si>
  <si>
    <t>brendasuefarfancarrera@gmail.com</t>
  </si>
  <si>
    <t>YAMIREC E.I.R.L.</t>
  </si>
  <si>
    <t>Yasmin Hidaura Cordova Reyes</t>
  </si>
  <si>
    <t>75117841</t>
  </si>
  <si>
    <t xml:space="preserve">Av. Belaunde Nro. 291 Urb. Piura </t>
  </si>
  <si>
    <t>GRAMAR MEDIA &amp; MARKETING S.A.C.</t>
  </si>
  <si>
    <t>gramar.direccion@gmail.com</t>
  </si>
  <si>
    <t>Alexander Palacios Saldarriaga</t>
  </si>
  <si>
    <t>03679170</t>
  </si>
  <si>
    <t xml:space="preserve">Mz. K Lote 40 Urb. Lopez Albujar ETAPA II </t>
  </si>
  <si>
    <t>usuarios y PDV FFVV MASIVOS 27.09.21</t>
  </si>
  <si>
    <t>TEL.COM JML EIRL</t>
  </si>
  <si>
    <t>Jr.  Jazmines 395(PRIMER PARQUE DE PAUCARBAMBILLA)</t>
  </si>
  <si>
    <t>Jajaira Brenda Rivera Mazza</t>
  </si>
  <si>
    <t>breriv15@gmail.com</t>
  </si>
  <si>
    <t>27 de setiembre de 2021</t>
  </si>
  <si>
    <t>Jr.  Jazmines 395</t>
  </si>
  <si>
    <t>Av. 31 De Octubre (A 4 cuadras arriba del cementerio de Wari) Nro. Suministro: 66432471</t>
  </si>
  <si>
    <t>PDV y usuarios FFVV masivos 27.09.2021</t>
  </si>
  <si>
    <t>USUARIOS Y PDV MASIVO EL 27.09.2021</t>
  </si>
  <si>
    <t xml:space="preserve">RECARGAS DEL NORTE SRL </t>
  </si>
  <si>
    <t>Christian Kurt Zoeger Gamallo</t>
  </si>
  <si>
    <t>recargasdelnortesrl@gmail.com</t>
  </si>
  <si>
    <t>01 de octubre de 2021</t>
  </si>
  <si>
    <t>16593406</t>
  </si>
  <si>
    <t>Calle San Jose 545 Interior 201</t>
  </si>
  <si>
    <t>Alejandra Del Pilar Flores Arana</t>
  </si>
  <si>
    <t>46451587</t>
  </si>
  <si>
    <t>Av. Bertolotto 111 Dpto. 803 BLOCK 1</t>
  </si>
  <si>
    <t>TELECOMUNICACIONES INTEGRADAS E.I.R.L.</t>
  </si>
  <si>
    <t>damfer98@gmail.com</t>
  </si>
  <si>
    <t>Mz. E Lote 8 AA.HH. Cahuide</t>
  </si>
  <si>
    <t>05 de octubre de 2021</t>
  </si>
  <si>
    <t>abydelgadomesones@gmail.com</t>
  </si>
  <si>
    <t>D-FIVE MOVILES E.I.R.L.</t>
  </si>
  <si>
    <t xml:space="preserve">Cesia Abigail Delgado Mesones </t>
  </si>
  <si>
    <t>75133386</t>
  </si>
  <si>
    <t>Calle Barrio Santa Maria II Mz. 58 Lote 03 OTR. BARRIO SANTA MARIA II</t>
  </si>
  <si>
    <t>Cayalti</t>
  </si>
  <si>
    <t>se solicita PDV MASIVO, el 11.10.2021 como FFVV</t>
  </si>
  <si>
    <t>GERENCIA@FLOMAS.PE</t>
  </si>
  <si>
    <t>Av. Larco Nro. 159 TORRE II  Dpto Nro. 205  Urb. Buenos Aires</t>
  </si>
  <si>
    <t>11 de octubre de 2021</t>
  </si>
  <si>
    <t>Calle Luis Banchero Rossi Nro. 109 - Tumbes - Tumbes - Tumbes</t>
  </si>
  <si>
    <t>Henry Paol Flores Masias</t>
  </si>
  <si>
    <t>42508411</t>
  </si>
  <si>
    <t xml:space="preserve">Calle Luis Banchero Rossi Nro. 109 </t>
  </si>
  <si>
    <t>LUZURIAGA CARRASCO SERVICES E.I.R.L.</t>
  </si>
  <si>
    <t>luzuriagaservices@gmail.com</t>
  </si>
  <si>
    <t>Calle Turquia Mz. M Lote. 2 AA.HH. Lopez Albujar</t>
  </si>
  <si>
    <t xml:space="preserve">CORPORACION INNOVACOR E.I.R.L.   </t>
  </si>
  <si>
    <t xml:space="preserve">RICHARDCORIMANYA@OUTLOOK.ES   </t>
  </si>
  <si>
    <t>Richard Leonel Corimanya Bautista</t>
  </si>
  <si>
    <t>70193454</t>
  </si>
  <si>
    <t xml:space="preserve">Urb. Manzanillo 1, Mz. D - Lote 25   </t>
  </si>
  <si>
    <t>12 de octubre de 2021</t>
  </si>
  <si>
    <t>MYTEL SERVICIOS GENERALES E.I.R.L.</t>
  </si>
  <si>
    <t>gerenciacomercial@mytelcorp.com</t>
  </si>
  <si>
    <t xml:space="preserve">Nerio Miguel Hernandez Romero </t>
  </si>
  <si>
    <t>09461053</t>
  </si>
  <si>
    <t>Calle 50 Mz. E Lote 06 AA.HH. Cruz Motupe Grupo 6 (Paradero 4 Av. Wiesse Motupe)</t>
  </si>
  <si>
    <t>ORBEZO HNOS S.A.C.</t>
  </si>
  <si>
    <t>felipe.cuadros1412@gmail.com</t>
  </si>
  <si>
    <t xml:space="preserve">Enrique Miguel Cuadros Orbezo </t>
  </si>
  <si>
    <t>45644316</t>
  </si>
  <si>
    <t xml:space="preserve">Jr. Mariscal Juan Miller Nro. 1538 </t>
  </si>
  <si>
    <t>AGENCIA B12 ON LINE PERÚ S.A.C.</t>
  </si>
  <si>
    <t>20602073646</t>
  </si>
  <si>
    <t>Jr. Jorge Chavez 275 – 5to. Piso</t>
  </si>
  <si>
    <t>IMPORTACIONES Y COMUNICACIONES OLICONZA S.A.C.</t>
  </si>
  <si>
    <t>usuarios y PDV FFVV 13/10/2021</t>
  </si>
  <si>
    <t>solicita usuarios masivos 13/10/2021</t>
  </si>
  <si>
    <t>USUARIOS Y PDV MASIVOS 13/10/2021</t>
  </si>
  <si>
    <t>usuarios y PDV masivos de FFVV 13.10.2021</t>
  </si>
  <si>
    <t>solicita PDV y usuarios masivo FFVV 13/10/2021</t>
  </si>
  <si>
    <t>solicita PDV y usuarios masivo FFVV 14/10/2021</t>
  </si>
  <si>
    <t>SOLICITA PDV FFVV MASIVOS EL 14/10/2021</t>
  </si>
  <si>
    <t xml:space="preserve">Calle Santa Maria N° 180, Barrio Nuevo Cajamarca </t>
  </si>
  <si>
    <t>solicita PDV y usuarios masivo FFVV 15/10/2021</t>
  </si>
  <si>
    <t>DISTRIBUIDORA Y SERVICIOS GENERALES SUNQU L &amp; C E.I.R.L</t>
  </si>
  <si>
    <t>vlibon09@gmail.com</t>
  </si>
  <si>
    <t>Vanessa Regina Libon Cassano</t>
  </si>
  <si>
    <t>44751952</t>
  </si>
  <si>
    <t xml:space="preserve">Asoc. Los Olivos Mz. E Lt. 1 </t>
  </si>
  <si>
    <t>18 de octubre de 2021</t>
  </si>
  <si>
    <t>SAFE CENTER E.I.R.L.</t>
  </si>
  <si>
    <t xml:space="preserve">Vanesa Edith Cumpa Crespo </t>
  </si>
  <si>
    <t>vanesa.cumpa@safelogi.com</t>
  </si>
  <si>
    <t>41507713</t>
  </si>
  <si>
    <t>Av. Juan Pablo Fernandini Nro 1467 Dpto. 202- E Urb. Circolo</t>
  </si>
  <si>
    <t>19 de octubre de 2021</t>
  </si>
  <si>
    <t>DIALE DISTRIBUCIONES Y TRANSPORTES E.I.R.L.</t>
  </si>
  <si>
    <t>Luis Miguel Olazabal Checa</t>
  </si>
  <si>
    <t>olazabalcheca@hotmail.com</t>
  </si>
  <si>
    <t>02823690</t>
  </si>
  <si>
    <t>Calle Ayacucho Nro. 1235 Urb. La Colmena</t>
  </si>
  <si>
    <t>Mongue Medranot ( Ex calle 2) Nro. 121 Dpto. 402  Urb. Huertos De San Antonio</t>
  </si>
  <si>
    <t>Susana Yeannette Levaggi Saldarriaga</t>
  </si>
  <si>
    <t>02897785</t>
  </si>
  <si>
    <t>Calle Santa Rosa De Lima Lotizacion 2 Mz C Lote 5 Pósope Alto,  Patapo - Chiclayo - Lambayeque</t>
  </si>
  <si>
    <t>BARDEL GROUP E.I.R.L.</t>
  </si>
  <si>
    <t>hpisfil@gmail.com</t>
  </si>
  <si>
    <t>Miriam Rosa Navarro De Barandiaran</t>
  </si>
  <si>
    <t>16644869</t>
  </si>
  <si>
    <t>Av. Tomas Marsano Nro 368 Dpto.  709  Urb. Cercado De Lima</t>
  </si>
  <si>
    <t>20 de octubre de 2021</t>
  </si>
  <si>
    <t>Norma Ayquipa Teran</t>
  </si>
  <si>
    <t>47616223</t>
  </si>
  <si>
    <t xml:space="preserve">VEGAS GROUP TELECOMUNICACIONES E.I.R.L.   </t>
  </si>
  <si>
    <t xml:space="preserve">azzy.vega@gruponetsur.com </t>
  </si>
  <si>
    <t>Azzy Anilu Vilcahuaman Vega</t>
  </si>
  <si>
    <t>70747697</t>
  </si>
  <si>
    <t>Calle Maria Nieves Y Bustamante Nro 110 URB. Umacollo</t>
  </si>
  <si>
    <t xml:space="preserve">Calle Francisco Cabrera Nro. 206 oficina 403, Chiclayo </t>
  </si>
  <si>
    <t xml:space="preserve">Jr. 2 de mayo Nro. 696 Celendín </t>
  </si>
  <si>
    <t>solicita PDV FFVV MASIVO 20/10/2021</t>
  </si>
  <si>
    <t>Solicita PDV y usuarios masivos 20/10/2021</t>
  </si>
  <si>
    <t>se solicita PDV y usuarios masivos 21/10/2021</t>
  </si>
  <si>
    <t>solicita usuarios y PDV masivos FFVV 21/10/2021</t>
  </si>
  <si>
    <t>Se solicita usuarios y PDV masivos FFVV 22/10/2021</t>
  </si>
  <si>
    <t>se solicita usuarios y PDV masivos FFVV 22/10/2021</t>
  </si>
  <si>
    <t>ACTIVATEL E.I.R.L.</t>
  </si>
  <si>
    <t>angeles.mario@gmail.com</t>
  </si>
  <si>
    <t>Mario Alberto Angeles Sandoval</t>
  </si>
  <si>
    <t>44073678</t>
  </si>
  <si>
    <t>Calle Los Sauces 377 Urb. Orrantia</t>
  </si>
  <si>
    <t>22 de octubre de 2021</t>
  </si>
  <si>
    <t>Solicita PDV y usuarios masivos FFVV 22/10/2021</t>
  </si>
  <si>
    <t>COMARTEL COMPANY S.A.C.</t>
  </si>
  <si>
    <t>Ortencio Cordova Cordova</t>
  </si>
  <si>
    <t>ortensio.cordova@gmail.com</t>
  </si>
  <si>
    <t>76990996</t>
  </si>
  <si>
    <t>Jr. San Martin 419</t>
  </si>
  <si>
    <t>JUAN PEREZ OJEDA</t>
  </si>
  <si>
    <t>LUCA &amp; MEDIACORP S.R.L.</t>
  </si>
  <si>
    <t>Carlos Alberto Benavides García-Pacheco</t>
  </si>
  <si>
    <t>cbenavidesgp@gmail.com</t>
  </si>
  <si>
    <t>47298140</t>
  </si>
  <si>
    <t>Calle P. Cieza De Leon - Salamanca Nro 426</t>
  </si>
  <si>
    <t>Luis Javier Zapata Takahashi</t>
  </si>
  <si>
    <t>46628673</t>
  </si>
  <si>
    <t>Psj. Los Quipus 125 Urb. Salamanca</t>
  </si>
  <si>
    <t>LOWITEL E.I.R.L.</t>
  </si>
  <si>
    <t>jorgeluis.sv41@gmail.com</t>
  </si>
  <si>
    <t>Jesus Santiago Vargas Zuñiga</t>
  </si>
  <si>
    <t>46318526</t>
  </si>
  <si>
    <t>PJ. La Estrella 133 Urb. Ciudad Y Campo</t>
  </si>
  <si>
    <t>se solicita PDV MASIVO, el 22.10.2021 como FFVV</t>
  </si>
  <si>
    <t>Jr. Miguel Grau Nº 407 Interior 03 Tumbes</t>
  </si>
  <si>
    <t>Confirma envío de físico pero no lo tenemos en PDF</t>
  </si>
  <si>
    <t>13 de octubre de 2021</t>
  </si>
  <si>
    <t>25 de octubre de 2021</t>
  </si>
  <si>
    <t>Urb. Vista Alegre Mz. E1 Lote 02</t>
  </si>
  <si>
    <t xml:space="preserve">RAFAEL.LEGUA2105@GMAIL.COM   </t>
  </si>
  <si>
    <t xml:space="preserve">SML INVERSIONES Y SERVICIOS S.A.C   </t>
  </si>
  <si>
    <t>Rafael Alejandro Legua Gomez</t>
  </si>
  <si>
    <t>44207197</t>
  </si>
  <si>
    <t xml:space="preserve">Jr. Ayacucho Nro. 517  </t>
  </si>
  <si>
    <t>26 de octubre de 2021</t>
  </si>
  <si>
    <t>FORTUNA A &amp; M E.I.R.L.</t>
  </si>
  <si>
    <t>Mavel.wong@gmail.com</t>
  </si>
  <si>
    <t>Graciela Mavel Garcia Wong</t>
  </si>
  <si>
    <t>40908049</t>
  </si>
  <si>
    <t>Calle Cajamarca Nro.528</t>
  </si>
  <si>
    <t>Monge Medranot Nro. 121 Dpto. 402 Urb. Huertos De San Antonio  - Santiago De Surco - Lima - Lima</t>
  </si>
  <si>
    <t>solicita PDV y usuarios masivo FFVV 26/10/2021</t>
  </si>
  <si>
    <t xml:space="preserve">Jr. Manuel Villavicencio Nro. 380 </t>
  </si>
  <si>
    <t xml:space="preserve">PASAJE ATAHUALPA Nº 507 </t>
  </si>
  <si>
    <t>KAM TELECOMUNICACIONES S.A.C.</t>
  </si>
  <si>
    <t>gerencia@kamtelecomunicaciones.com</t>
  </si>
  <si>
    <t>Ana Maria Roque Estrada</t>
  </si>
  <si>
    <t>45202003</t>
  </si>
  <si>
    <t xml:space="preserve">Calle Bolivia Nro. 175 Urb. Buenos Aires Sur </t>
  </si>
  <si>
    <t>27 de octubre de 2021</t>
  </si>
  <si>
    <t>GRUPO IMPERIUM CENTER E.I.R.L.</t>
  </si>
  <si>
    <t>MICHAELLA BAZAN</t>
  </si>
  <si>
    <t>Urb. Agricultura Mz I LOTE 20</t>
  </si>
  <si>
    <t>Urb. Ministerio Agricultura Mz I LOTE 20</t>
  </si>
  <si>
    <t>solicita usuarios y PDV masivos FFVV 28.10.2021</t>
  </si>
  <si>
    <t>Josseana Isabel Camarena Tafur</t>
  </si>
  <si>
    <t>isabelcamarenatafur@gmail.com</t>
  </si>
  <si>
    <t>46467974</t>
  </si>
  <si>
    <t>Jr. Tacna 563</t>
  </si>
  <si>
    <t>28 de octubre de 2021</t>
  </si>
  <si>
    <t>Jr. Las Orquideas 168</t>
  </si>
  <si>
    <t>SANTEL ORIENTE E.I.R.L.</t>
  </si>
  <si>
    <t>N &amp; L IDEAS TELECOMUNICACIONES S.A.C</t>
  </si>
  <si>
    <t>JOSENC211290@GMAIL.COM</t>
  </si>
  <si>
    <t>Jose Antony Neyra Campos</t>
  </si>
  <si>
    <t>47158298</t>
  </si>
  <si>
    <t>AA.HH. Manzanilla  Etapa. DOS MZ B3 LT 72</t>
  </si>
  <si>
    <t>TEAM &amp; NETWORK E.I.R.L.</t>
  </si>
  <si>
    <t xml:space="preserve">Adan Luis Santiago Rojas Barreto </t>
  </si>
  <si>
    <t>adanrojasb@gmail.com</t>
  </si>
  <si>
    <t>45955002</t>
  </si>
  <si>
    <t>Urb. Residencial Monterrico Calle Los Damascos 456 INT 207</t>
  </si>
  <si>
    <t>Urb. Palermo ET. 3 Calle Apurimac 359  - Trujillo - Trujillo - La Libertad</t>
  </si>
  <si>
    <t>29 de octubre de 2021</t>
  </si>
  <si>
    <t>Calle Apurimac 359 Urb. Palermo ET. 3</t>
  </si>
  <si>
    <t>soliicta UN PDV y 02 usuarios corporativos FFVV 29.10.2021</t>
  </si>
  <si>
    <t>status</t>
  </si>
  <si>
    <t>Resuelto</t>
  </si>
  <si>
    <t>CORPORACION AZMUNDO E.I.R.L.</t>
  </si>
  <si>
    <t>Sayda Karina Egoavil Soto</t>
  </si>
  <si>
    <t>DY.ASESORES.PERU@GMAIL.COM</t>
  </si>
  <si>
    <t>47416750</t>
  </si>
  <si>
    <t>Jr. Dos De Mayo 100 Urb. La Merced</t>
  </si>
  <si>
    <t>03 de noviembre de 2021</t>
  </si>
  <si>
    <t>LLONTOP REPRESENTACIONES Y SERVICIOS GENERALES  S.A.C.</t>
  </si>
  <si>
    <t>llontopfelipe97@gmail.com</t>
  </si>
  <si>
    <t>Yamal Louis Acat Danos</t>
  </si>
  <si>
    <t>07764366</t>
  </si>
  <si>
    <t>Jr. Huanuco  879 INT. 70 (A 2 CUADRAS DE AV GRAU)</t>
  </si>
  <si>
    <t>INVERSIONES LUHERMI E.I.R.L.</t>
  </si>
  <si>
    <t>eduardochaconortiz@gmail.com</t>
  </si>
  <si>
    <t>Miguel Eduardo Chacon Ortiz</t>
  </si>
  <si>
    <t>47235290</t>
  </si>
  <si>
    <t>Calle Rio Tarica Nro. 5241 Urb. Villa Del Norte</t>
  </si>
  <si>
    <t>Agustin Vallejo Nro. 981 Urb. Las Brisas</t>
  </si>
  <si>
    <t>04 de noviembre de 2021</t>
  </si>
  <si>
    <t>San Ramon</t>
  </si>
  <si>
    <t>Calle Alfonso Ugarte S/N CP Juan Pablo II (CERCA A LA PLAYA)</t>
  </si>
  <si>
    <t>CHE</t>
  </si>
  <si>
    <t>INVERSION EMPRESARIAL R Y C S.R.L.</t>
  </si>
  <si>
    <t>se solicita Pdv y usuarios masivos el 08.11.2021</t>
  </si>
  <si>
    <t xml:space="preserve">RUBIO SANCHEZ SILVIA BEATRIZ </t>
  </si>
  <si>
    <t>Silvia Beatriz Rubio Sanchez</t>
  </si>
  <si>
    <t>mrcontable4@hotmail.com</t>
  </si>
  <si>
    <t>08024354</t>
  </si>
  <si>
    <t xml:space="preserve">AA.HH Ciudad Blanca - Calle Parra Del Riego Mz. Q Lote 30 </t>
  </si>
  <si>
    <t>08 de noviembre de 2021</t>
  </si>
  <si>
    <t>Hermandina Rosa Bellasmin De Pintado</t>
  </si>
  <si>
    <t>03462724</t>
  </si>
  <si>
    <t xml:space="preserve">Ciudad Blanca Del Pescador  Mz. Q Lote 30 </t>
  </si>
  <si>
    <t>Valentin Pintado Peña</t>
  </si>
  <si>
    <t>03471202</t>
  </si>
  <si>
    <t>Jr. Grau 959</t>
  </si>
  <si>
    <t xml:space="preserve">Jean Paul Aguilar Chauca </t>
  </si>
  <si>
    <t>75165371</t>
  </si>
  <si>
    <t>solicita PDV y usuarios FFVV el 09.11.2021</t>
  </si>
  <si>
    <t>solicita PDV y usuarios masivos FFVV el 09.11.2021</t>
  </si>
  <si>
    <t>Solicita PDV y usuarios FFVV 11/11/2021</t>
  </si>
  <si>
    <t>solicita usuarios y PDV FFVV 11/11/2021</t>
  </si>
  <si>
    <t>CORPORACIÓN ANGEL S.A.C.</t>
  </si>
  <si>
    <t>willcompcenter@gmail.com</t>
  </si>
  <si>
    <t>41059523</t>
  </si>
  <si>
    <t>12 de noviembre de 2021</t>
  </si>
  <si>
    <t>VIRTUAL MOVIL E.I.R.L.</t>
  </si>
  <si>
    <t>valquiriainmobiliaria@gmail.com</t>
  </si>
  <si>
    <t>Tito Silver Barrueta Gallardo</t>
  </si>
  <si>
    <t>48017678</t>
  </si>
  <si>
    <t>Av. Micaela Bastidas MZ. C Lote 11 GRU. 23A SECTOR 3 (CRUCE RUTA B CON AV. OLAYA)</t>
  </si>
  <si>
    <t>TELECOMS REMAKE S.A.C.</t>
  </si>
  <si>
    <t>Aaron Alberto Martinez Jimenez</t>
  </si>
  <si>
    <t>AAMJZ@ICLOUD.COM</t>
  </si>
  <si>
    <t>44617898</t>
  </si>
  <si>
    <t xml:space="preserve">Jr. Marcos Nicolini Nro. 190 Urb. Ingenieria 4 ETAPA </t>
  </si>
  <si>
    <t xml:space="preserve">INTERCALL GLOBAL  S.A.C. </t>
  </si>
  <si>
    <t>Willy Fabriccio Carnero Castillo</t>
  </si>
  <si>
    <t>INTERCALL02@HOTMAIL.COM</t>
  </si>
  <si>
    <t>74645074</t>
  </si>
  <si>
    <t xml:space="preserve">Av. Proceres 1621--A </t>
  </si>
  <si>
    <t>Jr.  Turibamba 109  Urb. Tahuantinsuyo</t>
  </si>
  <si>
    <t>INTEGRAL TELECOM E.I.R.L.</t>
  </si>
  <si>
    <t>Andrea Belen Mendoza Salas</t>
  </si>
  <si>
    <t>jsalasespiritu@gmail.com</t>
  </si>
  <si>
    <t>72199183</t>
  </si>
  <si>
    <t>Los Ruiseñores EDIF G Nro. 465 DPTO 301</t>
  </si>
  <si>
    <t>15 de noviembre de 2021</t>
  </si>
  <si>
    <t>Juan Carlos Salas Espiritu</t>
  </si>
  <si>
    <t>40724371</t>
  </si>
  <si>
    <t>CRISTIAN SALAZAR</t>
  </si>
  <si>
    <t>MITSO &amp; ALLCO CORPORATION S.A.C.</t>
  </si>
  <si>
    <t>braulio.temoche@gmail.com</t>
  </si>
  <si>
    <t>Braulio Andre Temoche Abad</t>
  </si>
  <si>
    <t>72933039</t>
  </si>
  <si>
    <t>Calle Domingo Faustino Sarmiento Nro. 448 INT. 9 Cercado de Chiclayo</t>
  </si>
  <si>
    <t>CONTAC ENLACE SERVIS E.I.R.L.</t>
  </si>
  <si>
    <t>delapiedramito@hotmail.com</t>
  </si>
  <si>
    <t>Bertha Terlinda De La Piedra Carpena</t>
  </si>
  <si>
    <t>25505299</t>
  </si>
  <si>
    <t xml:space="preserve">Calle Sin Numero Lote. 16 SEC. Sector 06 (SAN JUAN POMALCA) </t>
  </si>
  <si>
    <t>damsatecnologias@gmail.com</t>
  </si>
  <si>
    <t>Isabel Huaman Lima</t>
  </si>
  <si>
    <t>Calle Malecon Romero 133</t>
  </si>
  <si>
    <t>IPJSB SERVICIOS COMERCIALES E.I.R.L.</t>
  </si>
  <si>
    <t>barrios.12@hotmail.com</t>
  </si>
  <si>
    <t>Jose Sabino Barrios Benites</t>
  </si>
  <si>
    <t>70059095</t>
  </si>
  <si>
    <t>MZ. H Lote. 27 P.J. Los Olivos</t>
  </si>
  <si>
    <t>16 de noviembre de 2021</t>
  </si>
  <si>
    <t xml:space="preserve">Wilson Alexander Gallardo Moreno </t>
  </si>
  <si>
    <t xml:space="preserve">Mz. L Lote. 22 Urb. Ignacio Merino 2ETAPA </t>
  </si>
  <si>
    <t>INVTELZAR PERU E.I.R.L.</t>
  </si>
  <si>
    <t>hugosalazarcapcha@gmail.com</t>
  </si>
  <si>
    <t>Hector Hugo Salazar Capcha</t>
  </si>
  <si>
    <t>06577128</t>
  </si>
  <si>
    <t>Av. Santa Rosa 328</t>
  </si>
  <si>
    <t>GEORD CORPORATION S.A.C</t>
  </si>
  <si>
    <t>geordcorporation@hotmail.com</t>
  </si>
  <si>
    <t>Av. Olavegoya 1855</t>
  </si>
  <si>
    <t xml:space="preserve">Av. Olavegoya 1855 Dpto 303 </t>
  </si>
  <si>
    <t>CUMANDA GARATE SILVANA</t>
  </si>
  <si>
    <t>Silvana Cumanda Garate</t>
  </si>
  <si>
    <t>silvanabb_16@hotmail.com</t>
  </si>
  <si>
    <t>44513846</t>
  </si>
  <si>
    <t>Calle Napo 655-E</t>
  </si>
  <si>
    <t>Juan Luis Daniel Gomez Tovar</t>
  </si>
  <si>
    <t>dayanagerencia@gmail.com</t>
  </si>
  <si>
    <t>70875332</t>
  </si>
  <si>
    <t xml:space="preserve">Jr. Jose Olaya Nro. 1407 (ALTURA DE CUADRA 15 JACINTO IBARRA) </t>
  </si>
  <si>
    <t>Enrrique Barron 1461 - 1469  Dpto. 601  Urb. Santa Beatriz</t>
  </si>
  <si>
    <t>se solicita usuarios y PDV masivo FFVV el 18.11.2021</t>
  </si>
  <si>
    <t>19 de noviembre de 2021</t>
  </si>
  <si>
    <t>Urb. Casapia Mz. B Lt. 8 y 9</t>
  </si>
  <si>
    <t>TIENDAS OMOVIL E.I.R.L.</t>
  </si>
  <si>
    <t>Omero Acuña Farceque</t>
  </si>
  <si>
    <t>omero.af190286@hotmail.com</t>
  </si>
  <si>
    <t>43673412</t>
  </si>
  <si>
    <t>Jr. Bolognesi 268</t>
  </si>
  <si>
    <t>CARLOS DEL AGUILA</t>
  </si>
  <si>
    <t>Se soliicta PDV y usuarios PDV FFVV el 19.11.2021</t>
  </si>
  <si>
    <t>FOCO ESTRATEGICO SAC</t>
  </si>
  <si>
    <t>Eugenia Obdulia Falcon Tafur</t>
  </si>
  <si>
    <t>07262597</t>
  </si>
  <si>
    <t>Av. Aramburu 808 PISO 7</t>
  </si>
  <si>
    <t>ROMAX CONNECTION E.I.R.L.</t>
  </si>
  <si>
    <t>Rodrigo Malik Cruz Fernandez</t>
  </si>
  <si>
    <t>romaxconnection@gmail.com</t>
  </si>
  <si>
    <t>76918705</t>
  </si>
  <si>
    <t>Calle Jose Olaya Nro. J-32 C.P. San Francisco</t>
  </si>
  <si>
    <t>22 de noviembre de 2021</t>
  </si>
  <si>
    <t>Maxima Velasquez Vda de Cruz</t>
  </si>
  <si>
    <t>04411078</t>
  </si>
  <si>
    <t>Calle Jose Olaya Mz I Lt 5 PJ. San Francisco</t>
  </si>
  <si>
    <t>TELCOMNETPERU E.I.R.L.</t>
  </si>
  <si>
    <t xml:space="preserve">darwin.oclocho@gmail.com   </t>
  </si>
  <si>
    <t>Darwin Francisco Oclocho Minchan</t>
  </si>
  <si>
    <t>40616495</t>
  </si>
  <si>
    <t xml:space="preserve">Av. Salamanca Nro 1390 BAR. LUYO URCO    </t>
  </si>
  <si>
    <t xml:space="preserve">TOTAL ECOMIA TRADING IMPORT E.I.R.L.   </t>
  </si>
  <si>
    <t xml:space="preserve">CHRISTIAN_A13@HOTMAIL.COM   </t>
  </si>
  <si>
    <t>Victor Christian Arroyo Avendaño</t>
  </si>
  <si>
    <t>41684279</t>
  </si>
  <si>
    <t>Av. 29 De Diciembre Nro 185 Urb. Torres Araujo</t>
  </si>
  <si>
    <t>Av. República de Panama No. 4575 (Piso 5 Oficina 1) - Surquillo - Lima - Lima</t>
  </si>
  <si>
    <t>CUBA &amp; LOZANO S.A.C.</t>
  </si>
  <si>
    <t>Jesus Cuba Cassa</t>
  </si>
  <si>
    <t>46666365</t>
  </si>
  <si>
    <t>cubacassas@gmail.com</t>
  </si>
  <si>
    <t>Av. Madre De Dios Mz. B3 Lote 5 C.P. Boca Colorado (PISO 1)</t>
  </si>
  <si>
    <t>23 de noviembre de 2021</t>
  </si>
  <si>
    <t>Lurdes Balvina Lozano Tapia</t>
  </si>
  <si>
    <t>Calle Nueva Alta 850</t>
  </si>
  <si>
    <t>NEGOCIOS E INVERSIONES OLMAR SAC</t>
  </si>
  <si>
    <t>JORGE.OLCESE@OLMAR.PE</t>
  </si>
  <si>
    <t>Calle Ayacucho Mz. V Lote 16 Urb. Santa Patricia ET. DOS</t>
  </si>
  <si>
    <t>24 de noviembre de 2021</t>
  </si>
  <si>
    <t>Roxana Choy Villalta</t>
  </si>
  <si>
    <t>se solicita PDV y usuarios masivos FFVV el 30.11.2021</t>
  </si>
  <si>
    <t xml:space="preserve">GRUPO SERTIZ S.A.C.   </t>
  </si>
  <si>
    <t>MARIEVA2011@GMAIL.COM</t>
  </si>
  <si>
    <t>000741411</t>
  </si>
  <si>
    <t xml:space="preserve">Av. Del Aire Nro. 1025 Dpto. 702 BLOCK Y2 </t>
  </si>
  <si>
    <t>30 de noviembre de 2021</t>
  </si>
  <si>
    <t>Barrio Miraflores Mz. H Lote H3 L2</t>
  </si>
  <si>
    <t>Victor Ayrton Dante Saguma Huapaya</t>
  </si>
  <si>
    <t>71914020</t>
  </si>
  <si>
    <t>SE SOLICITA USUARIOS Y PDV FFVV EL 01.12.2021</t>
  </si>
  <si>
    <t>ACTIVE D &amp; G S.A.C.</t>
  </si>
  <si>
    <t>Nohely Eliane Villavicencio Villanueva</t>
  </si>
  <si>
    <t>g.romero@activedagu.com</t>
  </si>
  <si>
    <t>47909851</t>
  </si>
  <si>
    <t>Av. Proceres De Independencia Nro. 2666 Interior 201</t>
  </si>
  <si>
    <t>Dante Jonathan Limaylla Pucuhuayla</t>
  </si>
  <si>
    <t>41886571</t>
  </si>
  <si>
    <t xml:space="preserve">Asoc. Jardines De Zavaleta MZ. A LT. 10 </t>
  </si>
  <si>
    <t>Santos Gustavo Romero Clavijo</t>
  </si>
  <si>
    <t xml:space="preserve">Av. Arequipa Nro. 3743  Dpto 203  </t>
  </si>
  <si>
    <t>02 de diciembre de 2021</t>
  </si>
  <si>
    <t xml:space="preserve">ALTAMIRA L&amp;H  S.A.C. </t>
  </si>
  <si>
    <t>Lucio Lizandro Vargas Montoya</t>
  </si>
  <si>
    <t>gerencia@altamiraintesac.com</t>
  </si>
  <si>
    <t>30488041</t>
  </si>
  <si>
    <t>Jr. San Martin 513</t>
  </si>
  <si>
    <t>Maria Luisa Altamira De La Borda</t>
  </si>
  <si>
    <t>DISTRIBUIDOR FAVA PERU E.I.R.L.</t>
  </si>
  <si>
    <t>ale.avalos17@hotmail.com</t>
  </si>
  <si>
    <t>Maria Alejandra Avalos Guevara</t>
  </si>
  <si>
    <t>74119737</t>
  </si>
  <si>
    <t>Calle Trompeteros Nro. 179 Urb. Federico Villarreal</t>
  </si>
  <si>
    <t>D´GOTO E.I.R.L</t>
  </si>
  <si>
    <t>CEA SUR PERU E.I.R.L.</t>
  </si>
  <si>
    <t>Roxana Cecilia Chura Esperilla</t>
  </si>
  <si>
    <t>Chura_22_02@hotmail.com</t>
  </si>
  <si>
    <t>48082133</t>
  </si>
  <si>
    <t>Jr. Arequipa Nro 459</t>
  </si>
  <si>
    <t>Pasaje Copacabana 148 INT-01</t>
  </si>
  <si>
    <t xml:space="preserve">Edson Lee Choque Ccama </t>
  </si>
  <si>
    <t>Pasaje Copacabana 148 INT-01 Barrio Alto Orkapata</t>
  </si>
  <si>
    <t>ACJ FLORES SERVICIOS GLOBALES S.A.C.</t>
  </si>
  <si>
    <t>Juan Carlos Flores Yaurivilca</t>
  </si>
  <si>
    <t>carlos.flores@acjflores.com</t>
  </si>
  <si>
    <t>20082816</t>
  </si>
  <si>
    <t>Jr. Loreto 475 Dpto 303</t>
  </si>
  <si>
    <t>Jr. Loreto 475 dpto 303</t>
  </si>
  <si>
    <t>Claudia Viviana Muñoz Soto</t>
  </si>
  <si>
    <t>C.E 002108688</t>
  </si>
  <si>
    <t>03 de diciembre de 2021</t>
  </si>
  <si>
    <t>Solicita PDV y usuarios masivos 06/12/2021</t>
  </si>
  <si>
    <t>2 B PERU E.I.R.L.</t>
  </si>
  <si>
    <t>Maria Libia Benavides Cruz</t>
  </si>
  <si>
    <t>libia_18168@hotmail.com</t>
  </si>
  <si>
    <t>42291520</t>
  </si>
  <si>
    <t>Calle  Francisco Navarrete Nro. 313</t>
  </si>
  <si>
    <t>42476784</t>
  </si>
  <si>
    <t>Urb. Andres Araujo MZ 8 LT 14</t>
  </si>
  <si>
    <t>Ana Maria Adrianzen Noblecilla</t>
  </si>
  <si>
    <t>solicita PDV y usuarios masivo FFVV 07/12/2021</t>
  </si>
  <si>
    <t>07 de diciembre de 2021</t>
  </si>
  <si>
    <t>Solicita PDV y usuarios masivos 07/12/2021</t>
  </si>
  <si>
    <t>Calle Manuel Ignacio De Vivanco 386, 3ER Piso Urb. Remigio Silva</t>
  </si>
  <si>
    <t>se solicita PDV MASIVO, el 09.12.2021 como FFVV</t>
  </si>
  <si>
    <t>10 de diciembre de 2021</t>
  </si>
  <si>
    <t>REPRESENTACIONES AMILU E.I.R.L.</t>
  </si>
  <si>
    <t>Luis Enrique Vela Panduro</t>
  </si>
  <si>
    <t>representacionesamilu1@gmail.com</t>
  </si>
  <si>
    <t>05331023</t>
  </si>
  <si>
    <t xml:space="preserve">Mery Gladys Robles Rosario </t>
  </si>
  <si>
    <t>Jr. Simón Bolívar 206</t>
  </si>
  <si>
    <t xml:space="preserve">Pasaje Grau Nro. 2602 </t>
  </si>
  <si>
    <t>14 de diciembre de 2021</t>
  </si>
  <si>
    <t xml:space="preserve">Mensy Perez Marin </t>
  </si>
  <si>
    <t>05416523</t>
  </si>
  <si>
    <t>COMERCIALIZADORA MARIO ALONSO S.A.C.</t>
  </si>
  <si>
    <t>Mario Baltazar Olaya Alvarado</t>
  </si>
  <si>
    <t>molaya@comaalsac.com</t>
  </si>
  <si>
    <t>40034663</t>
  </si>
  <si>
    <t xml:space="preserve">ASOC. El Manantial Mz. C Lote 5  PISO 3 </t>
  </si>
  <si>
    <t>Calle Jade Mz. C Lote 5 Int 3 APV. El Manantial S.M.P.</t>
  </si>
  <si>
    <t>Juan Koky Ilman Ñontol</t>
  </si>
  <si>
    <t>42298163</t>
  </si>
  <si>
    <t>Calle Las Begonias 166</t>
  </si>
  <si>
    <t>SERVICIOS GENERALES ALDIAR E.I.R.L.</t>
  </si>
  <si>
    <t>garciavargasgilberto@gmail.com</t>
  </si>
  <si>
    <t>Jr. Morona 1051 Urb. Las Palmeras</t>
  </si>
  <si>
    <t>Samanez Ocampo 569</t>
  </si>
  <si>
    <t>Roxana Elizabeth Mori Bernales</t>
  </si>
  <si>
    <t>05232681</t>
  </si>
  <si>
    <t>SOLICITA USUARIOS Y PDV FFVV el 14.12.2021</t>
  </si>
  <si>
    <t>DJHOABF &amp; S TELECOMUNICACIONES E.I.R.L.</t>
  </si>
  <si>
    <t>Jhon.cVm84@gmail.com</t>
  </si>
  <si>
    <t xml:space="preserve">Jhoab Cristian Villegas Marquez </t>
  </si>
  <si>
    <t>42127696</t>
  </si>
  <si>
    <t>Calle Mariscal Caceres Nro. 197 INT. 2 SEC. 1 (COLLIQUE 1 SCRT)</t>
  </si>
  <si>
    <t>16 de diciembre de 2021</t>
  </si>
  <si>
    <t>CELL CENTER RY E.I.R.L.</t>
  </si>
  <si>
    <t>Roberto Yaguillo Cañari</t>
  </si>
  <si>
    <t>cyaguillo@hotmail.com</t>
  </si>
  <si>
    <t>23979028</t>
  </si>
  <si>
    <t>el fiador 2 falleció no hay firma en contrato de servicios comerciales</t>
  </si>
  <si>
    <t>WORLD CELLPHONES E.I.R.L.</t>
  </si>
  <si>
    <t>COLCHADO JARA JUAN EDUARDO</t>
  </si>
  <si>
    <t>Juan Eduardo Colchado Jara</t>
  </si>
  <si>
    <t>EDUCOL16@HOTMAIL.COM</t>
  </si>
  <si>
    <t>42865128</t>
  </si>
  <si>
    <t>Jiron Independencia 480 PPJJ El Progreso</t>
  </si>
  <si>
    <t>Edwin Omar Alejos Mendez</t>
  </si>
  <si>
    <t>44336970</t>
  </si>
  <si>
    <t>Jr. Progreso 455 PPJJ El progreso</t>
  </si>
  <si>
    <t>ROSALES CORZO GETRUDIS BEATRIZ</t>
  </si>
  <si>
    <t>Getrudis Beatriz Rosales Corzo</t>
  </si>
  <si>
    <t>ROSALESCORZO43@GMAIL.COM</t>
  </si>
  <si>
    <t>41964881</t>
  </si>
  <si>
    <t>Jr. Chachapoyas S/N BAR. Convento REF. SUMINISTRO 50437950</t>
  </si>
  <si>
    <t>Pomabamba</t>
  </si>
  <si>
    <t>Americo Eleazar Moreno Trujillo</t>
  </si>
  <si>
    <t>43538792</t>
  </si>
  <si>
    <t xml:space="preserve">Yefri Jhon Torres Rodriguez </t>
  </si>
  <si>
    <t>yefri_jhon@hotmail.com</t>
  </si>
  <si>
    <t>42171229</t>
  </si>
  <si>
    <t xml:space="preserve">Mz. 36 - Lote 6 Sector Sta. Rosa Centro Aucayacu </t>
  </si>
  <si>
    <t>Yefri Jhon Torres Rodriguez</t>
  </si>
  <si>
    <t>Jr. Los Proceres 201  C.P. Aucayacu</t>
  </si>
  <si>
    <t>solicita usuarios y PDV masivo FFVV el 16/12/2021</t>
  </si>
  <si>
    <t xml:space="preserve">JS DISTRIBUCIONES Y SERVICIOS E.I.R.L.   </t>
  </si>
  <si>
    <t xml:space="preserve">PABLO_4068@HOTMAIL.COM   </t>
  </si>
  <si>
    <t>Juan Pablo Serna Granados</t>
  </si>
  <si>
    <t>42866779</t>
  </si>
  <si>
    <t>Calle H  Mz. E  Lote. 4 Residencial - Horizonte</t>
  </si>
  <si>
    <t>Rodrigo Adolfo Bendezu Ticerán</t>
  </si>
  <si>
    <t>48880648</t>
  </si>
  <si>
    <t>TELECOMUNICACIONES LA TOXICA S.R.L.</t>
  </si>
  <si>
    <t>Cesy Saldaña Chavez</t>
  </si>
  <si>
    <t>csaldanac12@unc.edu.pe</t>
  </si>
  <si>
    <t>48041939</t>
  </si>
  <si>
    <t>Jr. Arequipa 350 AAHH Alan Garcia</t>
  </si>
  <si>
    <t>Jr. Rioja Mz. C Lote 7</t>
  </si>
  <si>
    <t>TORRES RODRIGUEZ YEFRI JHON</t>
  </si>
  <si>
    <t>Calle San Jose 516 Cercado de Chiclayo</t>
  </si>
  <si>
    <t>MIND SHARE TELECOM S.A.C.</t>
  </si>
  <si>
    <t>Pedro.martinez@tntcomunicaciones.com</t>
  </si>
  <si>
    <t xml:space="preserve">Urb. Huayopampa BL. Huayopampa N.- I 20 </t>
  </si>
  <si>
    <t>17 de diciembre de 2021</t>
  </si>
  <si>
    <t>Jr. Zumanques 253 Urb. San Ignacio</t>
  </si>
  <si>
    <t>MEI TELECOMUNICACIONES  E.I.R.L.</t>
  </si>
  <si>
    <t>ECCOQUEI@GMAIL.COM</t>
  </si>
  <si>
    <t>46568327</t>
  </si>
  <si>
    <t>Braulio Ronald Perez Davila</t>
  </si>
  <si>
    <t>yesslypdc-202010@hotmail.com</t>
  </si>
  <si>
    <t>29354286</t>
  </si>
  <si>
    <t>Av. Dean Valdivia Mz. B Lote 9 P.J. Pampas De Polanco Sector-Javier Heraud</t>
  </si>
  <si>
    <t>Yvette Sofia Del Carpio Carbajal De Perez</t>
  </si>
  <si>
    <t>29289005</t>
  </si>
  <si>
    <t xml:space="preserve">AA.HH Javier Heraud Mz. B Lote 9 </t>
  </si>
  <si>
    <t>Jr. Palacios 565</t>
  </si>
  <si>
    <t xml:space="preserve">Urb. Velasco Astete D-21 </t>
  </si>
  <si>
    <t>Caserio Pumacucho Suministro 50436602</t>
  </si>
  <si>
    <t>d</t>
  </si>
  <si>
    <t xml:space="preserve">PARTNER SERVICE S.A.C. </t>
  </si>
  <si>
    <t>Av. Los Cipreses N° 140 Int. 401</t>
  </si>
  <si>
    <t>SANTA ANITA</t>
  </si>
  <si>
    <t>17 diciembre de 2021</t>
  </si>
  <si>
    <t>Guillermo Antonio Escate Rios</t>
  </si>
  <si>
    <t>07545902</t>
  </si>
  <si>
    <t>Av. La Molina N° 496</t>
  </si>
  <si>
    <t xml:space="preserve">Jr. Jose Carlos Mariategui 0 </t>
  </si>
  <si>
    <t>Urb. 1 Mayo Jr. Amazonitas 151 El Tambo - Huancayo - Junin</t>
  </si>
  <si>
    <t>Santa Rosa De Sacco</t>
  </si>
  <si>
    <t>20 de diciembre de 2021</t>
  </si>
  <si>
    <t>Erik Cristian Choque Ingaruca</t>
  </si>
  <si>
    <t>CORPORACION UCARIEGUI S.A.C.</t>
  </si>
  <si>
    <t>ucabpo@gmail.com</t>
  </si>
  <si>
    <t>Pedro Francisco Martinez Ucariaga</t>
  </si>
  <si>
    <t>45244232</t>
  </si>
  <si>
    <t>Av. Mariscal Antonio Jose De Sucre Nro. 320 Urb. Orbea</t>
  </si>
  <si>
    <t xml:space="preserve">HANAQ GROUP S.A.C.  </t>
  </si>
  <si>
    <t xml:space="preserve">HANAQGROUPSAC@GMAIL.COM  </t>
  </si>
  <si>
    <t>Sarai Janetzi Neri Palma</t>
  </si>
  <si>
    <t>003270127</t>
  </si>
  <si>
    <t>Calle 22 de mayo, Lote 11 AA. HH. Alto Perú</t>
  </si>
  <si>
    <t xml:space="preserve">Ascope </t>
  </si>
  <si>
    <t>24 de diciembre de 2021</t>
  </si>
  <si>
    <t>MAS CALL S.A.C.</t>
  </si>
  <si>
    <t>Carlos Eleno Nole Nole</t>
  </si>
  <si>
    <t>gerencia@mascallperu.com</t>
  </si>
  <si>
    <t>60123067</t>
  </si>
  <si>
    <t>Jr. León Velarde 998</t>
  </si>
  <si>
    <t>EMPRESA HILARES S.A.C.</t>
  </si>
  <si>
    <t>Charles Miguel Jesus Huarcaya Hilares</t>
  </si>
  <si>
    <t>charles_hhr@hotmail.com</t>
  </si>
  <si>
    <t>45452181</t>
  </si>
  <si>
    <t>Jr. San Martin 456</t>
  </si>
  <si>
    <t>Av. General Varela Nro 505</t>
  </si>
  <si>
    <t>JONATHAN ESCALANTE</t>
  </si>
  <si>
    <t>usuarios y PDV FFVV 29/12/2021</t>
  </si>
  <si>
    <t>jaquije@informatekcomunicaciones.com</t>
  </si>
  <si>
    <t>29 de diciembre de 2021</t>
  </si>
  <si>
    <t xml:space="preserve">Res. La Angostura calle El Medano N°149 </t>
  </si>
  <si>
    <t>30 de diciembre de 2021</t>
  </si>
  <si>
    <t>Urb. Ciudad Del Pescador Mz. Q-3 Lote 28</t>
  </si>
  <si>
    <t>BE HOME TECH S.A.C.</t>
  </si>
  <si>
    <t>BEHOMETECH@GMAIL.COM</t>
  </si>
  <si>
    <t>Miguel Angel Castillo Osores</t>
  </si>
  <si>
    <t>07545469</t>
  </si>
  <si>
    <t>Jr. Julio Cesar Tello 1148</t>
  </si>
  <si>
    <t>01 de enero de 2022</t>
  </si>
  <si>
    <t>COMUNICATION GROUP E.I.R.L.</t>
  </si>
  <si>
    <t>Anais Katty Palacios Candelario</t>
  </si>
  <si>
    <t>comunicationgrouppjv@gmail.com</t>
  </si>
  <si>
    <t>45590473</t>
  </si>
  <si>
    <t>Jr. Alfonso Ugarte Nro. 398 (FRENTE A LA COLONIA CHINA)</t>
  </si>
  <si>
    <t>05 de enero de 2022</t>
  </si>
  <si>
    <t>Peter Neil Solorzano Lugo</t>
  </si>
  <si>
    <t>Jr. Alfonso Ugarte Nro. 398</t>
  </si>
  <si>
    <t>MOVIL TOTAL PERU E.I.R.L.</t>
  </si>
  <si>
    <t>Arsenia Pajuelo Concha</t>
  </si>
  <si>
    <t>movil_total@live.com</t>
  </si>
  <si>
    <t>43484355</t>
  </si>
  <si>
    <t>Jr. Cayumba 699</t>
  </si>
  <si>
    <t>Jr. Callao Cdra 3 Mercado Modelo Sector Cosmos TDA 9</t>
  </si>
  <si>
    <t>CORPORATION GINERAD S.A.C.</t>
  </si>
  <si>
    <t>anwendres@gmail.com</t>
  </si>
  <si>
    <t>Wen Giner Sanchez Calvo</t>
  </si>
  <si>
    <t>70157970</t>
  </si>
  <si>
    <t>06 de enero de 2022</t>
  </si>
  <si>
    <t>Pasaje Itaya Mz. A Lote 3</t>
  </si>
  <si>
    <t>10 de enero de 2022</t>
  </si>
  <si>
    <t>solicita PDV y ussuarios masivos el 10.01.2022</t>
  </si>
  <si>
    <t>SOLUCIONES INTEGRALES MADU S.R.L.</t>
  </si>
  <si>
    <t>madusolucionesintegrales@gmail.com</t>
  </si>
  <si>
    <t>Paul Jhampier Elias Sanchez</t>
  </si>
  <si>
    <t>76785480</t>
  </si>
  <si>
    <t xml:space="preserve">Mz. A2 Lote. 08 AA.HH. El Indio </t>
  </si>
  <si>
    <t>GLOBAL CONNECT E.I.R.L.</t>
  </si>
  <si>
    <t>Isabel Murrieta Marin</t>
  </si>
  <si>
    <t>gerencia@globalconnectperu.com</t>
  </si>
  <si>
    <t>10362819</t>
  </si>
  <si>
    <t>Av. Globo Terraqueo Mz. N Lote. 13 Dpto. 701 Urb. Sol De Oro</t>
  </si>
  <si>
    <t>Jr. Vicente Morales Duarez Mz. F-10 Lote 9 Urb. Mariscal Caceres</t>
  </si>
  <si>
    <t>SOLICITA USUARIOS Y PDV MASIVOS FFVV EL 11.01.2022</t>
  </si>
  <si>
    <t>S</t>
  </si>
  <si>
    <t>SE SOLICITA CODIGOS MASIVOS FFVV el 12/01/2022</t>
  </si>
  <si>
    <t>renzoitu@gmail.com</t>
  </si>
  <si>
    <t>INNOVACION EN CELULARES Y TELECOMUNICACIONES E.I.R.L.</t>
  </si>
  <si>
    <t xml:space="preserve">Andrea Tejada Iturry </t>
  </si>
  <si>
    <t>70489600</t>
  </si>
  <si>
    <t>Mz. G Lote 7 Urb. Residencial Monte Bello</t>
  </si>
  <si>
    <t>13 de enero de 2022</t>
  </si>
  <si>
    <t>SOLICITA USUARIOS Y PDV FFVV el 13.01.2022</t>
  </si>
  <si>
    <t>SOLICITA USUARIOS Y ODV MASIVO FFVV EL 14.01.2022</t>
  </si>
  <si>
    <t xml:space="preserve">Oscar Jose Ferradas Vega </t>
  </si>
  <si>
    <t>10494197</t>
  </si>
  <si>
    <t>FERAY E.I.R.L.</t>
  </si>
  <si>
    <t>Fernando Ayta Bravo</t>
  </si>
  <si>
    <t>ferchin182@gmail.com</t>
  </si>
  <si>
    <t>43024697</t>
  </si>
  <si>
    <t>Urb. Quinta Tristan Mz. S Lote 8</t>
  </si>
  <si>
    <t>JUAN CARLOS ACUÑA</t>
  </si>
  <si>
    <t>CITY FON E.I.R.L.</t>
  </si>
  <si>
    <t>Aida Esperanza Hernandez Campos</t>
  </si>
  <si>
    <t>aidaesperanzacampos2022@gmail.com</t>
  </si>
  <si>
    <t>41871214</t>
  </si>
  <si>
    <t xml:space="preserve">Urb. Virgen De Chapi  F-09 </t>
  </si>
  <si>
    <t>18 de enero de 2022</t>
  </si>
  <si>
    <t>Centro Poblado Virgen De Chapi F-09</t>
  </si>
  <si>
    <t>CEZETAC COMUNICACIONES S.A.C.</t>
  </si>
  <si>
    <t>comunicacionescezetac@gmail.com</t>
  </si>
  <si>
    <t>Akiko Liliana Nishiyama Carrion</t>
  </si>
  <si>
    <t>72114151</t>
  </si>
  <si>
    <t>Av. Pedro Ruiz Gallo Nro. 741 Cercado De Chiclayo</t>
  </si>
  <si>
    <t>19 de enero de 2022</t>
  </si>
  <si>
    <t>Calle Jacinto Ibañez 115 Urb. Graficos</t>
  </si>
  <si>
    <t xml:space="preserve">carlos.delcastillo.claro@gmail.com   </t>
  </si>
  <si>
    <t>Carlos Lorenzo Del Castillo Brecha</t>
  </si>
  <si>
    <t>09387073</t>
  </si>
  <si>
    <t>Calle Valladolid 142 Higuereta</t>
  </si>
  <si>
    <t>21 de enero de 2022</t>
  </si>
  <si>
    <t xml:space="preserve">VISION E IMAGEN EMPRESARIAL S.A.C.   </t>
  </si>
  <si>
    <t>PUCCASTOREPERU@GMAIL.COM</t>
  </si>
  <si>
    <t>PUCCA STORE PERU E.I.R.L.</t>
  </si>
  <si>
    <t>Pilar De Jesus Zavaleta Ruiz</t>
  </si>
  <si>
    <t>05229695</t>
  </si>
  <si>
    <t>Jr. Jorge Chavez 980</t>
  </si>
  <si>
    <t>72523305</t>
  </si>
  <si>
    <t>Wendy Sharon Paye Morillo</t>
  </si>
  <si>
    <t>DACTELCO NIVEL 1</t>
  </si>
  <si>
    <t>Av. Espinar 132</t>
  </si>
  <si>
    <t>26 de enero de 2022</t>
  </si>
  <si>
    <t>WENDYPM98@GMAIL.COM</t>
  </si>
  <si>
    <t>MZ. N, LT 5 - Urb. Los Cipreses</t>
  </si>
  <si>
    <t>Ana Maria Rondón Pomajulca</t>
  </si>
  <si>
    <t>GRUPCOMAR S.A.C.</t>
  </si>
  <si>
    <t xml:space="preserve">grupcomarsac@gmail.com   </t>
  </si>
  <si>
    <t>A.H. Luis Felipe de las Casas Mz. N, Lt. 15</t>
  </si>
  <si>
    <t>27 de enero de 2022</t>
  </si>
  <si>
    <t>46630646</t>
  </si>
  <si>
    <t>TELIM COMUNICACIONES E.I.R.L.</t>
  </si>
  <si>
    <t>Av. Grau N° 1005</t>
  </si>
  <si>
    <t>46776799</t>
  </si>
  <si>
    <t>George Louis Mori Zuta</t>
  </si>
  <si>
    <t>73495193</t>
  </si>
  <si>
    <t>Mahicol Antonio Alvarado Vargas</t>
  </si>
  <si>
    <t>Calle Francisco Herreda Chumbe CD-03</t>
  </si>
  <si>
    <t>OSCAR LIMAY</t>
  </si>
  <si>
    <t>TELIM.COMUNICACIONES@GMAIL.COM</t>
  </si>
  <si>
    <t xml:space="preserve"> W&amp;G HOLDING E.I.R.L.</t>
  </si>
  <si>
    <t>w.salinas.h@gmail.com</t>
  </si>
  <si>
    <t>Walter Benito Salinas Huamán</t>
  </si>
  <si>
    <t>Av. Brasil 840 Dpto. 1307 - Urb. Breña</t>
  </si>
  <si>
    <t>28 de enero de 2022</t>
  </si>
  <si>
    <t xml:space="preserve">Mz B Lote 05 Urb. Los Rosales De San Isidro </t>
  </si>
  <si>
    <t>JUAN.FLORES@FGTEL.COM</t>
  </si>
  <si>
    <t>17833279</t>
  </si>
  <si>
    <t>CORPORACION DAMOBA E.I.R.L.</t>
  </si>
  <si>
    <t>USUARIOS Y PDV FFVV el 27.01.2022 por Walter</t>
  </si>
  <si>
    <t>SOLICITA USUARIOS Y PDV MASIVOS FFVV EL 27.01.2022 por Walter</t>
  </si>
  <si>
    <t>OMNIKOSMOS-CENTRO DE CONTACTOS Y SOLUCIONES DE OMNICANALIDAD S.A.C.</t>
  </si>
  <si>
    <t>jpena@ok.com.pe</t>
  </si>
  <si>
    <t>Diego Arturo Arevalo Guevara</t>
  </si>
  <si>
    <t>72605747</t>
  </si>
  <si>
    <t xml:space="preserve">Mz. B Lote 15 Urb. 2 De Mayo </t>
  </si>
  <si>
    <t>01 de febrero de 2022</t>
  </si>
  <si>
    <t>Cuenta de detracción</t>
  </si>
  <si>
    <t>INVERSIONES SAKISA Y ASOCIADOS S.A.C.</t>
  </si>
  <si>
    <t>kimbler36@hotmail.com</t>
  </si>
  <si>
    <t>40964994</t>
  </si>
  <si>
    <t>Av. Cuzco Nro. 413</t>
  </si>
  <si>
    <t>03 de febrero de 2022</t>
  </si>
  <si>
    <t>COO. Libertad De Las Americas Mz. "I" Lote 06</t>
  </si>
  <si>
    <t>02881704</t>
  </si>
  <si>
    <t>Sarita Isabel Cornejo Renteria</t>
  </si>
  <si>
    <t>MOBILIS AQP S.R.L.</t>
  </si>
  <si>
    <t>Stephany Fiorella Palma Alvarez</t>
  </si>
  <si>
    <t>stephanyfpalma@gmail.com</t>
  </si>
  <si>
    <t>47722766</t>
  </si>
  <si>
    <t xml:space="preserve">Urb. Quinta Tristan M-16 </t>
  </si>
  <si>
    <t xml:space="preserve">Patricio Melendez Nro. 150 4to piso </t>
  </si>
  <si>
    <t xml:space="preserve">Solange Lucia Carneiro Garcia </t>
  </si>
  <si>
    <t>Melissa Tatiana, Tangoa Mesia</t>
  </si>
  <si>
    <t>43032952</t>
  </si>
  <si>
    <t>TELECYRA S.A.C.</t>
  </si>
  <si>
    <t>Kevin Francine Pinto Coaguila</t>
  </si>
  <si>
    <t>kevin4318@hotmail.com</t>
  </si>
  <si>
    <t>73051697</t>
  </si>
  <si>
    <t>Mz G Lote 18 Urb. Juan Pablo Vizcardo Y Guzman III ETAPA</t>
  </si>
  <si>
    <t>08 de febrero de 2022</t>
  </si>
  <si>
    <t>Amparo Benedicta Coaguila Valdivia</t>
  </si>
  <si>
    <t>29254228</t>
  </si>
  <si>
    <t>FALTA FIRMA EN LA PRIMERA PÁGINA EL 09.02.2022</t>
  </si>
  <si>
    <t>R&amp;P SERVICIOS GENERALES Y TELECOMUNICACIONES S.A.C</t>
  </si>
  <si>
    <t>Anzica Melita Ricopa Pinedo</t>
  </si>
  <si>
    <t>rp.sgtelcom@gmail.com</t>
  </si>
  <si>
    <t>48228835</t>
  </si>
  <si>
    <t>Jr. Atalaya Mz 45 - Lote 8</t>
  </si>
  <si>
    <t>10 de febrero de 2022</t>
  </si>
  <si>
    <t>SHEILA TORRE</t>
  </si>
  <si>
    <t>Americo Rafael Romero Rodriguez</t>
  </si>
  <si>
    <t>americorrr@hotmail.com</t>
  </si>
  <si>
    <t>23987380</t>
  </si>
  <si>
    <t>Av. De La Cultura Nro. 1235</t>
  </si>
  <si>
    <t>Av. Mariano Santos Lote 6 Urb. Yanacora</t>
  </si>
  <si>
    <t>INNOVA HOME PERU E.I.R.L</t>
  </si>
  <si>
    <t>Pedro Jose Gonzales Sanchez</t>
  </si>
  <si>
    <t>Urb. Las Palmeras IV Etapa Nro 16</t>
  </si>
  <si>
    <t>se solicita PDV y usuarios masivos FFVV el 10.02.2022</t>
  </si>
  <si>
    <t>11 de febrero de 2022</t>
  </si>
  <si>
    <t>IOSOCIAL S.A.C.</t>
  </si>
  <si>
    <t>borisprocil-981@hotmail.com</t>
  </si>
  <si>
    <t>Sharon Selene Calderon Casafranca</t>
  </si>
  <si>
    <t>71792870</t>
  </si>
  <si>
    <t>Calle Los Jazmines Mz. J Lote. 45 AA.HH. Los Olivos De Pro (Complejo Deportivo Santa Rosa De Lima)</t>
  </si>
  <si>
    <t>14 de febrero de 2022</t>
  </si>
  <si>
    <t>AGORA DIGITAL SOLUTIONS E.I.R.L.</t>
  </si>
  <si>
    <t>Gaby Elizabeth Moyano Rivero</t>
  </si>
  <si>
    <t>moyanoriveroga@gmail.com</t>
  </si>
  <si>
    <t>42288211</t>
  </si>
  <si>
    <t>Av. Pacifico Nro. 574 Casco Urbano 2do piso</t>
  </si>
  <si>
    <t>15 de febrero de 2022</t>
  </si>
  <si>
    <t>Edgar Eduardo Pelaez Rivero</t>
  </si>
  <si>
    <t>41558427</t>
  </si>
  <si>
    <t>Urb. Los Delfines Mz A Lote 13</t>
  </si>
  <si>
    <t>MICTELPERU S.A.C.</t>
  </si>
  <si>
    <t>Cristel Diana Chocca Ramos</t>
  </si>
  <si>
    <t>irvincr@gmail.com</t>
  </si>
  <si>
    <t>70588009</t>
  </si>
  <si>
    <t>Jr. Ayacucho Nro. 955</t>
  </si>
  <si>
    <t>17 de febrero de 2022</t>
  </si>
  <si>
    <t>Jr. Ayacucho Nro. 957</t>
  </si>
  <si>
    <t>HUANCA DE LA CADENA MARIAESTRELLA CAROLINA</t>
  </si>
  <si>
    <t>Mariaestrella Carolina Huanca De La Cadena</t>
  </si>
  <si>
    <t>estrella.carolina37@gmail.com</t>
  </si>
  <si>
    <t>70744320</t>
  </si>
  <si>
    <t xml:space="preserve">Urbanización Los Viñedos M 29 </t>
  </si>
  <si>
    <t>21 de febrero de 2022</t>
  </si>
  <si>
    <t>BRANDT TELECOM E.I.R.L.</t>
  </si>
  <si>
    <t>Diego Alonso Castillo Vergara</t>
  </si>
  <si>
    <t>dcastillo@brandtmobile.com</t>
  </si>
  <si>
    <t>47000614</t>
  </si>
  <si>
    <t>Av. Jose Larco Nro. 1013 Int. 702 Urb. Armendariz</t>
  </si>
  <si>
    <t>22 de febrero de 2022</t>
  </si>
  <si>
    <t>SERVICIOS GENERALES JEREDU E.I.R.L.</t>
  </si>
  <si>
    <t>gaby__gallo@hotmail.com</t>
  </si>
  <si>
    <t>Gaby Margot Gallo Zapata De Santos</t>
  </si>
  <si>
    <t>40238044</t>
  </si>
  <si>
    <t xml:space="preserve">Calle Uno Principal 206 - 00  Calle La Legua 01 0460 Cas. La Legua </t>
  </si>
  <si>
    <t>p.gonzaless2020@gmail.com</t>
  </si>
  <si>
    <t>TALUMA SERVICIOS DE TELECOMUNICACIONES SAC</t>
  </si>
  <si>
    <t>Manuel Franco Malpartida Garcia</t>
  </si>
  <si>
    <t>malpartidafranco28@gmail.com</t>
  </si>
  <si>
    <t>41769747</t>
  </si>
  <si>
    <t>Jr. Dos De Mayo 1364</t>
  </si>
  <si>
    <t>23 de febrero de 2022</t>
  </si>
  <si>
    <t>Jr. Dos De Mayo 741 A</t>
  </si>
  <si>
    <t>Yelka Lelis Valdizan Carrion</t>
  </si>
  <si>
    <t>DANTE Villanueva</t>
  </si>
  <si>
    <t>GRUPO ROSAQUI S.A.C.</t>
  </si>
  <si>
    <t>Francisco Raul Rosadio Sanchez</t>
  </si>
  <si>
    <t>16135720</t>
  </si>
  <si>
    <t>frank_rosa29@hotmail.com</t>
  </si>
  <si>
    <t>Lima Sur Nro 617 Chosica</t>
  </si>
  <si>
    <t>Calle Miguel Grau Mz B Lote 7 Moyopampa</t>
  </si>
  <si>
    <t>24 de febrero de 2022</t>
  </si>
  <si>
    <t xml:space="preserve">VETEL S.A.C   </t>
  </si>
  <si>
    <t xml:space="preserve">JAIMED1965@YAHOO.COM   </t>
  </si>
  <si>
    <t xml:space="preserve">Jaime Enrique Duarte Silva </t>
  </si>
  <si>
    <t>06352375</t>
  </si>
  <si>
    <t>Av. Jean Jacques Rousseau Nro.  479 Urb. San Borja Norte</t>
  </si>
  <si>
    <t>SERVITIUM360 E.I.R.L.</t>
  </si>
  <si>
    <t>Rafael Roberto Garcia Panta</t>
  </si>
  <si>
    <t>mail@servitium360.com</t>
  </si>
  <si>
    <t>43323794</t>
  </si>
  <si>
    <t>Calle Andromeda Mz A20 Lote 1 Dept 503 - CH Torres de Matellini</t>
  </si>
  <si>
    <t>25 de febrero de 2022</t>
  </si>
  <si>
    <t>Lorena Luz Zambrano Pinto</t>
  </si>
  <si>
    <t>OUTSOURCING TOTAL SAC</t>
  </si>
  <si>
    <t>Jose Antonio Mantilla Hidalgo</t>
  </si>
  <si>
    <t>jmantilla@otsac.pe</t>
  </si>
  <si>
    <t>09542436</t>
  </si>
  <si>
    <t>Pasaje Marcavilca 186 Int C 302 Urb. Santa Teresa</t>
  </si>
  <si>
    <t>Magaly Venegas Arnao</t>
  </si>
  <si>
    <t>Pasaje Marcavilca 186 Block C Dpto.302 Urb. Santa Teresa</t>
  </si>
  <si>
    <t>TARGET CROSS SALES S.A.C.</t>
  </si>
  <si>
    <t>Yrenarco Andres Segura Mori</t>
  </si>
  <si>
    <t>andres.segura@targetnegocios.com</t>
  </si>
  <si>
    <t>09868464</t>
  </si>
  <si>
    <t>Jr. Huancayo 292</t>
  </si>
  <si>
    <t xml:space="preserve">Calle 3 Nro 251 Urb. Liguria </t>
  </si>
  <si>
    <t>Emilia Mercedes Gonzales Gonzales</t>
  </si>
  <si>
    <t>09738876</t>
  </si>
  <si>
    <t>MR CALL SOLUTION S.A.C.</t>
  </si>
  <si>
    <t>Rosimar Contreras Medina</t>
  </si>
  <si>
    <t>MRCALL.CONTABILIDAD@MRSOLUTION.COM.PE</t>
  </si>
  <si>
    <t>C.E. 002998634</t>
  </si>
  <si>
    <t>Av. Gran Chimu Nro. 320 Urb. Zarate (4to Piso)</t>
  </si>
  <si>
    <t>GREEN CENTER E.I.R.L.</t>
  </si>
  <si>
    <t>karempinillos@gmail.com</t>
  </si>
  <si>
    <t>Karem Estefanie Pinillos Sanchez</t>
  </si>
  <si>
    <t>46452093</t>
  </si>
  <si>
    <t>Calle Julia Codezido Nro. 772 Urb. Santo Dominguito</t>
  </si>
  <si>
    <t>28 de febrero de 2022</t>
  </si>
  <si>
    <t>J&amp;H MOVIL ASOCIADOS S.A.C.</t>
  </si>
  <si>
    <t>Jose Antonio Quispe Quispe</t>
  </si>
  <si>
    <t>jhmovilasociados@gmail.com</t>
  </si>
  <si>
    <t>30823245</t>
  </si>
  <si>
    <t>Urb. Enrique Lopez Albujar Mz. G lote 7 San Antonio</t>
  </si>
  <si>
    <t>Calle Libertad Nro 130</t>
  </si>
  <si>
    <t>01 de marzo de 2022</t>
  </si>
  <si>
    <t>47515270</t>
  </si>
  <si>
    <t>Calle Pizarro Nro 323</t>
  </si>
  <si>
    <t>Sherezade Jayline Zúñiga Fernandez</t>
  </si>
  <si>
    <t>Jose Antonio Quispe Tintaya</t>
  </si>
  <si>
    <t>DELGADO SERVICIOS Y TECNOLOGIA E.I.R.L.</t>
  </si>
  <si>
    <t>fher_jared@hotmail.com</t>
  </si>
  <si>
    <t>Fernando Delgado Orellano</t>
  </si>
  <si>
    <t>41476941</t>
  </si>
  <si>
    <t xml:space="preserve">MZ. L Lote 16 COO. Progreso (Km. 14.5 AV TUPAC AMARU) </t>
  </si>
  <si>
    <t>02 de marzo de 2022</t>
  </si>
  <si>
    <t>MUSKUY KUSICAY S.A.C.</t>
  </si>
  <si>
    <t>pattyguillensihuay1101@gmail.com</t>
  </si>
  <si>
    <t>Patricia Miliza Guillen Sihuay</t>
  </si>
  <si>
    <t>10718310</t>
  </si>
  <si>
    <t xml:space="preserve">Mz. B1 Lote 36 INT. A Urb. Ciudad Del Pescador (CRUCE AV HAYA DE LA TORRE CON AV COLONIA) </t>
  </si>
  <si>
    <t>GENERAL SERVICES AL &amp; CA E.I.R.L.</t>
  </si>
  <si>
    <t>abilucasr@gmail.com</t>
  </si>
  <si>
    <t>Abigail Esther Lucas Rios</t>
  </si>
  <si>
    <t>76188451</t>
  </si>
  <si>
    <t xml:space="preserve">Urb. San Antonio Calle Pedregal  Alto Mz. 34 Lote 2, Chosica  </t>
  </si>
  <si>
    <t>soliicta usuarios y PDV FFVV el 03.03.2022</t>
  </si>
  <si>
    <t xml:space="preserve">Kiara Yarlet Gomez Ventura </t>
  </si>
  <si>
    <t>75328506</t>
  </si>
  <si>
    <t>Av. Casanave 113 Urb. El Carmen</t>
  </si>
  <si>
    <t>Se solicita pdv y usuarios masivo promocion el 04.03.2022</t>
  </si>
  <si>
    <t>YVISLAO S.R.L.</t>
  </si>
  <si>
    <t>yolvislao@gmail.com</t>
  </si>
  <si>
    <t>Yolvi Waldir Vislao Izquierdo</t>
  </si>
  <si>
    <t>47872566</t>
  </si>
  <si>
    <t>Calle Los Molles Nro. 289 P.J. Villa Hermosa</t>
  </si>
  <si>
    <t>04 de marzo de 2022</t>
  </si>
  <si>
    <t>Cuenta Detracción</t>
  </si>
  <si>
    <t>00-141-121367</t>
  </si>
  <si>
    <t>Se solicita usuarios y PDV masivos FFVV 08/03/2022</t>
  </si>
  <si>
    <t xml:space="preserve">Av. Francisco Mariategui 1717 </t>
  </si>
  <si>
    <t>solicita PDV y usuarios masivo FFVV el 10.03.2022</t>
  </si>
  <si>
    <t>DEMF SOLUTIONS E.I.R.L.</t>
  </si>
  <si>
    <t>Kenny Stevie Piñeiro Moretti</t>
  </si>
  <si>
    <t>demfsolutions@gmail.com</t>
  </si>
  <si>
    <t>42825390</t>
  </si>
  <si>
    <t xml:space="preserve">Av. Saenz Peña Nro. 1415 Dpto. 304 </t>
  </si>
  <si>
    <t>03 de marzo de 2022</t>
  </si>
  <si>
    <t>11 de marzo de 2022</t>
  </si>
  <si>
    <t>Enrique Manuel Chaparro Villafana</t>
  </si>
  <si>
    <t>41724240</t>
  </si>
  <si>
    <t>Jr. Grau 844 INT. J</t>
  </si>
  <si>
    <t>Amelia Angelica Diaz Alvarez</t>
  </si>
  <si>
    <t>Miguelmarcelo75@gmail.com</t>
  </si>
  <si>
    <t>GLOBAL GROUP M &amp; S E.I.R.L.</t>
  </si>
  <si>
    <t>Cristian Alberto Marcelo Mendoza</t>
  </si>
  <si>
    <t>72517453</t>
  </si>
  <si>
    <t>Calle Jorge Arróspide Nro. 320 Urb. Caja De Depósitos</t>
  </si>
  <si>
    <t>KTECX PERU E.I.R.L.</t>
  </si>
  <si>
    <t>milikatichisa@gmail.com</t>
  </si>
  <si>
    <t>Katiuska Del Milagro Chicoma Sandoval</t>
  </si>
  <si>
    <t>47309344</t>
  </si>
  <si>
    <t>Av. 24 De Junio Nro. 87 P.J. Centro</t>
  </si>
  <si>
    <t>15 de marzo de 2022</t>
  </si>
  <si>
    <t>LOVERA MAVILA EMILY INES</t>
  </si>
  <si>
    <t>Emily Ines Lovera Mavila</t>
  </si>
  <si>
    <t>emily_lm@hotmail.com</t>
  </si>
  <si>
    <t>45278031</t>
  </si>
  <si>
    <t xml:space="preserve">Urb. Los Hurangos F - 17 </t>
  </si>
  <si>
    <t>RKS TELEMARKETING PERU S.A.C.</t>
  </si>
  <si>
    <t>Seiko_enobi@hotmail.com</t>
  </si>
  <si>
    <t xml:space="preserve">Alicia Uechi Furuken </t>
  </si>
  <si>
    <t>25859167</t>
  </si>
  <si>
    <t xml:space="preserve">Av. Prolong. Iquitos Nro. 1582 (ALT VIA EXPRESA) </t>
  </si>
  <si>
    <t>Karla Madeleine Bullon Ruiz</t>
  </si>
  <si>
    <t>EC&amp;R SERVICIOS Y CONSULTORIA E.I.R.L.</t>
  </si>
  <si>
    <t>Yonel Augusto Ramirez Pedraza</t>
  </si>
  <si>
    <t>yonel_ramirez@hotmail.com</t>
  </si>
  <si>
    <t>42495383</t>
  </si>
  <si>
    <t xml:space="preserve">Jr. Constitucion Nro 280 </t>
  </si>
  <si>
    <t>16 de marzo de 2022</t>
  </si>
  <si>
    <t>NO PAPER DIGITAL E.I.R.L.</t>
  </si>
  <si>
    <t>Jeffry Martinez Castillo</t>
  </si>
  <si>
    <t>arturoch@nopaper.es</t>
  </si>
  <si>
    <t>29700280</t>
  </si>
  <si>
    <t>Urb. Campiña Paisajista H 30 - San Lazaro</t>
  </si>
  <si>
    <t>Calle Los Gorriones 226 Urb. El Carmen</t>
  </si>
  <si>
    <t>V&amp;V TELESERVICIOS E.I.R.L.</t>
  </si>
  <si>
    <t>Arturo Felipe Vera Castañeda</t>
  </si>
  <si>
    <t>averacas4@gmail.com</t>
  </si>
  <si>
    <t>06776545</t>
  </si>
  <si>
    <t>Calle Teniente Jose Antonio Lopez 358 AAHH Año Nuevo</t>
  </si>
  <si>
    <t>Marisol Cobba Saavedra</t>
  </si>
  <si>
    <t>Jr. Jose Lopez 358  Año Nuevo</t>
  </si>
  <si>
    <t>07344844</t>
  </si>
  <si>
    <t>LUCKY HEARTS E.I.R.L.</t>
  </si>
  <si>
    <t>mario_1230@hotmail.com</t>
  </si>
  <si>
    <t>RIcardo Carlo Donayre Hernandez</t>
  </si>
  <si>
    <t>21555490</t>
  </si>
  <si>
    <t>Calle lima 2do piso N°475 Int. 204</t>
  </si>
  <si>
    <t>17 de marzo de 2022</t>
  </si>
  <si>
    <t>RB INVERSIONES E.I.R.L</t>
  </si>
  <si>
    <t>erika.bambaren@gmail.com</t>
  </si>
  <si>
    <t>40233752</t>
  </si>
  <si>
    <t>Jr. Brasil 1372 Urb. Acuario</t>
  </si>
  <si>
    <t>Calle Brasil 1372</t>
  </si>
  <si>
    <t>Ruller Andrei Ramirez Vigo</t>
  </si>
  <si>
    <t>05395362</t>
  </si>
  <si>
    <t>se soliicta pdv y usuarios masivos ffvv el 17.03.2022</t>
  </si>
  <si>
    <t>se solicita usuarios y pdv masivos de FFVV el 17.03.2022</t>
  </si>
  <si>
    <t>HERRERA UCEDA MARIA JULIA</t>
  </si>
  <si>
    <t>Maria Julia Herrera Uceda</t>
  </si>
  <si>
    <t>juliaherreraempresa@gmail.com</t>
  </si>
  <si>
    <t>40081607</t>
  </si>
  <si>
    <t>MZ A 26 Lote 45  Urb. Manuel  Arevalo  Etapa III</t>
  </si>
  <si>
    <t>Yussith Jamilei Solano Herrera</t>
  </si>
  <si>
    <t>70651891</t>
  </si>
  <si>
    <t>Jr. New York 221 - Urb. San Nicolás</t>
  </si>
  <si>
    <t>00-757- 042819</t>
  </si>
  <si>
    <t>21 de marzo de 2022</t>
  </si>
  <si>
    <t>Mz F Lote 17 Urb. Los Hurangos</t>
  </si>
  <si>
    <t>SOLUCIONES METRICA S.A.C.</t>
  </si>
  <si>
    <t xml:space="preserve">Elizabeth Laura Herrera Echevarria </t>
  </si>
  <si>
    <t>hramirez@metrika.com.pe</t>
  </si>
  <si>
    <t>09649647</t>
  </si>
  <si>
    <t>Calle Venus 1118 Urb. La Luz</t>
  </si>
  <si>
    <t>22 de marzo de 2022</t>
  </si>
  <si>
    <t>00-058-421693</t>
  </si>
  <si>
    <t>Merybeth Tinoco Nishiky</t>
  </si>
  <si>
    <t>Elizabeth Laura Herrera Echevarria</t>
  </si>
  <si>
    <t>Loma Redonda 330 Dpto. 402 PLG BENAV 2ET</t>
  </si>
  <si>
    <t>00-051-173961</t>
  </si>
  <si>
    <t>A &amp; L RED Y COMUNICACIONES MOVIL E.I.R.L.</t>
  </si>
  <si>
    <t>00-014-138021</t>
  </si>
  <si>
    <t>Walter Richard Castro Cespedes</t>
  </si>
  <si>
    <t>Walter.castro.claro@gmail.com</t>
  </si>
  <si>
    <t>43029244</t>
  </si>
  <si>
    <t>Av. Alameda San Lorenzo Mz C2 Lote 8  Dpto. 302  Urb. Los Cedros</t>
  </si>
  <si>
    <t>24 de marzo de 2022</t>
  </si>
  <si>
    <t>Daisy Rosa Perez Oncoy</t>
  </si>
  <si>
    <t>Psj. Benjamin Cisneros 144</t>
  </si>
  <si>
    <t>00-063-114324</t>
  </si>
  <si>
    <t>Flor Maria Otero Obregon</t>
  </si>
  <si>
    <t>fotero@limafyseirl.com</t>
  </si>
  <si>
    <t>Sector San Francisco de la Cruz Mz 34 AA.HH. Pamplona Alta</t>
  </si>
  <si>
    <t>Sc. San Fco.de la Cruz Mz.34A Lt.4-P.J.Pamplona Alta</t>
  </si>
  <si>
    <t>ISABEL ROSARIO</t>
  </si>
  <si>
    <t>LIMA F&amp;S TELECOMUNICACIONES E.I.R.L.</t>
  </si>
  <si>
    <t>BETZATEL S.A.C.</t>
  </si>
  <si>
    <t>gerencia.betzatel@gmail.com</t>
  </si>
  <si>
    <t>00-074-206476</t>
  </si>
  <si>
    <t xml:space="preserve">Yazmin Isabel Sierra Barrera </t>
  </si>
  <si>
    <t>46806560</t>
  </si>
  <si>
    <t>Malaspina Bryson Mz. V1 Lt. 19.</t>
  </si>
  <si>
    <t>Av. German Aguirre 1318 - Urb. El Rosario</t>
  </si>
  <si>
    <t>25 de marzo de 2022</t>
  </si>
  <si>
    <t>SE SOLICITA USUARIOS Y PDV MASIVO DE FFVV el 28.03.2022</t>
  </si>
  <si>
    <t>00-393-013532</t>
  </si>
  <si>
    <t xml:space="preserve">Pasaje Itaya Mz. A Lote. 3 </t>
  </si>
  <si>
    <t>Lenin Fernando Bocanegra Calvo</t>
  </si>
  <si>
    <t>41177122</t>
  </si>
  <si>
    <t>00-146-061346</t>
  </si>
  <si>
    <t>Oscar Hugo Ramos Toala</t>
  </si>
  <si>
    <t>ramostoalaoscar@gmail.com</t>
  </si>
  <si>
    <t>04626281</t>
  </si>
  <si>
    <t xml:space="preserve">AA.HH. Jose Carlos Mariategui C- 14 </t>
  </si>
  <si>
    <t>31 de marzo de 2022</t>
  </si>
  <si>
    <t xml:space="preserve">Ana Antonia Huanca Mamani </t>
  </si>
  <si>
    <t>04633174</t>
  </si>
  <si>
    <t xml:space="preserve">AA.HH. Jose Carlos Mariategui Mz C Lote 14 </t>
  </si>
  <si>
    <t>R &amp; M TELECOMUNICACIONES SERVICIOS E INVERSIONES E.I.R.L.</t>
  </si>
  <si>
    <t>RAM MARKETING BTL E.I.R.L.</t>
  </si>
  <si>
    <t>jtarazonag@gmail.com</t>
  </si>
  <si>
    <t>Jim Alan Tarazona Gordon</t>
  </si>
  <si>
    <t>41883890</t>
  </si>
  <si>
    <t>Ciudad Sol Collique Dpto. 1004 Bloque 27 Mz E Lote. 1</t>
  </si>
  <si>
    <t>RYD TELCO E.I.R.L.</t>
  </si>
  <si>
    <t>alayorosalesr@gmail.com</t>
  </si>
  <si>
    <t>Ray Junior Alayo Rosales</t>
  </si>
  <si>
    <t>73124540</t>
  </si>
  <si>
    <t>Calle 25 De Diciembre Nro.  22 - C.P. CHICLIN</t>
  </si>
  <si>
    <t>01 de abril de 2022</t>
  </si>
  <si>
    <t>se solicita usuarios y pdv FFVV el 01.04.2022</t>
  </si>
  <si>
    <t>OLAMTEK E.I.R.L.</t>
  </si>
  <si>
    <t>00-721-303802</t>
  </si>
  <si>
    <t>Elizabeth Celia Chino Mango</t>
  </si>
  <si>
    <t>krismahal.ely@gmail.com</t>
  </si>
  <si>
    <t>47532072</t>
  </si>
  <si>
    <t>Jr. Uruguay MZ- B15 Lote 16</t>
  </si>
  <si>
    <t>05 de abril de 2022</t>
  </si>
  <si>
    <t>JORGE CARACCIOLO</t>
  </si>
  <si>
    <t>Alex Fabian Miranda Acho</t>
  </si>
  <si>
    <t>47537515</t>
  </si>
  <si>
    <t>Calle Pira S/N Pueblo Pira Nro Suministro 50060947</t>
  </si>
  <si>
    <t>Pira</t>
  </si>
  <si>
    <t>se solicita pdv y usuarios FFVV el 06.04.2022</t>
  </si>
  <si>
    <t>GRUPO HURSEQ E.I.R.L.</t>
  </si>
  <si>
    <t>Karlo´s Romer Hurtado Sequeiros</t>
  </si>
  <si>
    <t>kh.sequeiros@gmail.com</t>
  </si>
  <si>
    <t>46756124</t>
  </si>
  <si>
    <t>Jr. Abancay Nro 215</t>
  </si>
  <si>
    <t>06 de abril de 2022</t>
  </si>
  <si>
    <t>VIRTUALES DEL NORTE S.A.C.</t>
  </si>
  <si>
    <t>virtualesdelnorte@gmail.com</t>
  </si>
  <si>
    <t>Katherine Lisseth Vasquez Rodriguez</t>
  </si>
  <si>
    <t>72776878</t>
  </si>
  <si>
    <t>OTR. San Isidro Mz O Lote 35 Dpto. 302 Urb. San Isidro</t>
  </si>
  <si>
    <t>C &amp; S SOLUCIONES DIGITALES Y TELECOMUNICACIONES E.I.R.L.</t>
  </si>
  <si>
    <t>edgardochipana70@gmail.com</t>
  </si>
  <si>
    <t>19936771</t>
  </si>
  <si>
    <t>Pasaje Las Palmeras 1</t>
  </si>
  <si>
    <t>Jr. Lima Nro. 540  Pichanaqui - Chanchamayo - Junin</t>
  </si>
  <si>
    <t xml:space="preserve">Liliana Consuelo Sanchez Gonzales </t>
  </si>
  <si>
    <t>Edgardo Felimon Chipana Aujapiña</t>
  </si>
  <si>
    <t>SF SOLUCION FINANCIERA PERU S.A.C.</t>
  </si>
  <si>
    <t>00-213-356630</t>
  </si>
  <si>
    <t>Wilfredo Elías La Rosa Irribarren</t>
  </si>
  <si>
    <t>wlarosa@sfsolucionfinanciera.com</t>
  </si>
  <si>
    <t>15739431</t>
  </si>
  <si>
    <t xml:space="preserve">Mz E Lote 17 Urb Ingenieros II  (A ESPALDAS DE TERMINAL PLAZA NORTE) </t>
  </si>
  <si>
    <t>07 de abril de 2022</t>
  </si>
  <si>
    <t>Fabiola Morante Mar</t>
  </si>
  <si>
    <t>44675322</t>
  </si>
  <si>
    <t>susansotolopez@gmail.com</t>
  </si>
  <si>
    <t>se solicita usuarios y pdv FFVV el 08.04.2022</t>
  </si>
  <si>
    <t>Jose Luis Vera Vasquez</t>
  </si>
  <si>
    <t>73265327</t>
  </si>
  <si>
    <t>BMP CONSULTING S.A.C</t>
  </si>
  <si>
    <t>Patrick Bertrand Melgarejo Vasquez</t>
  </si>
  <si>
    <t>40013080</t>
  </si>
  <si>
    <t>Jr. Chancay Nro. 101, Barrio Monserrate</t>
  </si>
  <si>
    <t>informes@bmpconsulting.com.pe</t>
  </si>
  <si>
    <t>C&amp;S TELECOMUNICACIONES E.I.R.L.</t>
  </si>
  <si>
    <t xml:space="preserve">Jr. Las Alhucemas 1770 Urb. Las Flores </t>
  </si>
  <si>
    <t>gerencia@cystel.pe</t>
  </si>
  <si>
    <t>se solicita usuarios y Pdv masivos de FFVV el 11.04.2022</t>
  </si>
  <si>
    <t>se solicita usuarios y PDV masivos FFVV 11/11/2021  (11.04.2022)</t>
  </si>
  <si>
    <t>SANTYFER E.I.R.L.</t>
  </si>
  <si>
    <t>00-721-301605</t>
  </si>
  <si>
    <t>Carmiña Polar Fernandez Paredes</t>
  </si>
  <si>
    <t>paola_mc_2@hotmail.com</t>
  </si>
  <si>
    <t>44815024</t>
  </si>
  <si>
    <t>Jr. San Martin Nro.460</t>
  </si>
  <si>
    <t>Jr. San Martin Nro.452</t>
  </si>
  <si>
    <t>12 de abril de 2022</t>
  </si>
  <si>
    <t xml:space="preserve">PRODATA GROUP E.I.R.L.   </t>
  </si>
  <si>
    <t xml:space="preserve">JYANASUPO@GMAIL.COM   </t>
  </si>
  <si>
    <t>Alfredo Ruben Balcazar Rojas</t>
  </si>
  <si>
    <t>10270018</t>
  </si>
  <si>
    <t>Jr. Las Gaviotas Nro. 2008 Dpto. 404 Bloque 02 CND. Los Parques De Surco 3</t>
  </si>
  <si>
    <t>00-701-142438</t>
  </si>
  <si>
    <t>Elsa Quispe Condori</t>
  </si>
  <si>
    <t>elsita0308@gmail.com</t>
  </si>
  <si>
    <t>29732292</t>
  </si>
  <si>
    <t>Av. Miguel Grau Nro. 15</t>
  </si>
  <si>
    <t>se solicita usuarios y Pdv MASIVO FFVV el 12.04.2022</t>
  </si>
  <si>
    <t>TINTA QUISPE ZULMA</t>
  </si>
  <si>
    <t>00-205-001700</t>
  </si>
  <si>
    <t>Zulma Tinta Quispe</t>
  </si>
  <si>
    <t>zulmatintaquispe6@gmail.com</t>
  </si>
  <si>
    <t>46111585</t>
  </si>
  <si>
    <t>SHIFT OUTSOURCING S.A.C.</t>
  </si>
  <si>
    <t>00-076-111146</t>
  </si>
  <si>
    <t>Danniel Alexhander Mendoza Liu</t>
  </si>
  <si>
    <t>dmendoza@conexo.com.pe</t>
  </si>
  <si>
    <t>41091100</t>
  </si>
  <si>
    <t>Av. Jose Pardo 434, Oficina 501  . Edificio Lit One</t>
  </si>
  <si>
    <t>13 de abril de 2022</t>
  </si>
  <si>
    <t>Jose Guillermo Franco Batievsky</t>
  </si>
  <si>
    <t>43595945</t>
  </si>
  <si>
    <t>Av. Jorge Basadre 1110 Dpto. 501</t>
  </si>
  <si>
    <t>00-541-100660</t>
  </si>
  <si>
    <t>Betty Janeth Chuquizuta Perez</t>
  </si>
  <si>
    <t>betty_janeth@hotmail.com</t>
  </si>
  <si>
    <t>BEPSHA TELCOM E.I.R.L.</t>
  </si>
  <si>
    <t>45356690</t>
  </si>
  <si>
    <t>Pasaje Los Ruiseñores 148</t>
  </si>
  <si>
    <t>Edgar Piero Ibarra Hubner</t>
  </si>
  <si>
    <t>70689954</t>
  </si>
  <si>
    <t>Av. Brasil N5 con Av. Bolivia</t>
  </si>
  <si>
    <t>18 de abril de 2022</t>
  </si>
  <si>
    <t>CIXLI CELL S.A.C.</t>
  </si>
  <si>
    <t>Carmen Violeta Gutierrez Vargas</t>
  </si>
  <si>
    <t>haguilar@cixlicell.com</t>
  </si>
  <si>
    <t>07324311</t>
  </si>
  <si>
    <t>Jr. Roque Saenz Peña 1306 DPTO 4</t>
  </si>
  <si>
    <t xml:space="preserve">Paulo Sergio Pino Durand </t>
  </si>
  <si>
    <t>ROLFI ZAMORA</t>
  </si>
  <si>
    <t>Calle Victor Li Carrillo 437 Condevilla</t>
  </si>
  <si>
    <t>INVERSIONES Y NEGOCIACIONES CORAYMATEL E.I.R.L.</t>
  </si>
  <si>
    <t>rmontalvanm@hotmail.com</t>
  </si>
  <si>
    <t>41805594</t>
  </si>
  <si>
    <t>Jr. Nueva Luz De Fatima 288</t>
  </si>
  <si>
    <t>19 de abril de 2022</t>
  </si>
  <si>
    <t>GIAGAB E.I.R.L.</t>
  </si>
  <si>
    <t>franklin_vs1992@hotmail.com</t>
  </si>
  <si>
    <t>08/22/1996</t>
  </si>
  <si>
    <t>Antonella Sharol Chavez Leon</t>
  </si>
  <si>
    <t>75406101</t>
  </si>
  <si>
    <t>Calle Cerro Paloma Nro. G 08 A.H. San Juan Masias</t>
  </si>
  <si>
    <t>se solicita usuarios y PDV masivos FFVV el 20.04.2022</t>
  </si>
  <si>
    <t>TELECOMUNICACIONES T &amp; T E.I.R.L.</t>
  </si>
  <si>
    <t>eduardonanfu11@gmail.com</t>
  </si>
  <si>
    <t>Eduardo Alfonso Nanfuñay Mendoza</t>
  </si>
  <si>
    <t>72517463</t>
  </si>
  <si>
    <t>Calle Jorge Arrospide Nro. 320 Urb. Caja De Depositos (Por la cabaña)</t>
  </si>
  <si>
    <t>20 de abril de 2022</t>
  </si>
  <si>
    <t>LUIS A. MIRANDA HCO E.I.R.L.</t>
  </si>
  <si>
    <t>xlua2343@gmail.com</t>
  </si>
  <si>
    <t>Luis Adderly Orihuela Miranda</t>
  </si>
  <si>
    <t>70490240</t>
  </si>
  <si>
    <t>Jr. Huanuco Nro. 1039</t>
  </si>
  <si>
    <t>T&amp;J SOLUTIONS E.I.R.L.</t>
  </si>
  <si>
    <t>jt_18_12_91@hotmail.com</t>
  </si>
  <si>
    <t>Raul Tello Jimenez</t>
  </si>
  <si>
    <t>77822817</t>
  </si>
  <si>
    <t xml:space="preserve">Calle 16 Mz. N2 Lote 20 Urb. Santo Domingo ET. SEIS </t>
  </si>
  <si>
    <t>Randolph Montalvan Moberg</t>
  </si>
  <si>
    <t>22 de abril de 2022</t>
  </si>
  <si>
    <t>ECOTEL SERVICIOS GENERALES S.C.R.L.</t>
  </si>
  <si>
    <t xml:space="preserve">Calle Agustin Gamarra Nro. 147 Barrio La Torre </t>
  </si>
  <si>
    <t>AL &amp; VA TELECOMUNICACIONES E.I.R.L.</t>
  </si>
  <si>
    <t>david.contreras.co@gmail.com</t>
  </si>
  <si>
    <t>Martin Gustavo Avalos Diaz</t>
  </si>
  <si>
    <t>18227023</t>
  </si>
  <si>
    <t>Jr. Trujillo Nro. 439 INT. 2</t>
  </si>
  <si>
    <t>APPETENTIA S.A.C.</t>
  </si>
  <si>
    <t>claudiaghersigarcia@gmail.com</t>
  </si>
  <si>
    <t>Claudia Ghersi Garcia</t>
  </si>
  <si>
    <t>70150042</t>
  </si>
  <si>
    <t>Av. La Encalada Nro 1090 INT 602 Urb. Centro Ccomercial Monterrico</t>
  </si>
  <si>
    <t>Juan Pablo Mamani Ticona</t>
  </si>
  <si>
    <t>juanpablo150195@gmail.com</t>
  </si>
  <si>
    <t>73426839</t>
  </si>
  <si>
    <t>SYTELG E.I.R.L.</t>
  </si>
  <si>
    <t>00-631-407455</t>
  </si>
  <si>
    <t>Luis Eduardo Gallo Montenegro</t>
  </si>
  <si>
    <t>luchogallo1978.lg@gmail.com</t>
  </si>
  <si>
    <t>05645037</t>
  </si>
  <si>
    <t>Mz AM Lote 17 Urb. Miraflores Country Club, 3ra Etapa</t>
  </si>
  <si>
    <t>Patricia Elizabeth Palomino Echegaray</t>
  </si>
  <si>
    <t>02817037</t>
  </si>
  <si>
    <t>SUR CELL COMUNICATE E.I.R.L.</t>
  </si>
  <si>
    <t>00-151-216242</t>
  </si>
  <si>
    <t>Vanessa Lady Rojas Chaiña</t>
  </si>
  <si>
    <t>dalc4@hotmail.com</t>
  </si>
  <si>
    <t>41876334</t>
  </si>
  <si>
    <t>Calle Juan Pablo II Mz. 20 Lote. 25 OTR. Av. Villa San Francisco</t>
  </si>
  <si>
    <t>26 de abril de 2022</t>
  </si>
  <si>
    <t>JORGE MOSQUIPA</t>
  </si>
  <si>
    <t>Jackeline Lisseth Aricoche Acuña</t>
  </si>
  <si>
    <t>70060488</t>
  </si>
  <si>
    <t>Mz. B Lote 22 Urb. Las Lomas</t>
  </si>
  <si>
    <t>gerencia@conexit.com.pe</t>
  </si>
  <si>
    <t>CONEXIT S.A.C.</t>
  </si>
  <si>
    <t xml:space="preserve"> Urb. San Borja L-10</t>
  </si>
  <si>
    <t>CORPORACION DIGITAL MOVIL E.I.R.L</t>
  </si>
  <si>
    <t>Maria Jesus Torres Barboza</t>
  </si>
  <si>
    <t>maju_tb25@hotmail.com</t>
  </si>
  <si>
    <t>46113769</t>
  </si>
  <si>
    <t>Av. Mariscal Castilla 430</t>
  </si>
  <si>
    <t>27 de abril de 2022</t>
  </si>
  <si>
    <t>ODJ TELECOMUNICACIONES S.A.C</t>
  </si>
  <si>
    <t>Oscar Raul Gamarra Garcia</t>
  </si>
  <si>
    <t>odjtelecomunicacionessac@gmail.com</t>
  </si>
  <si>
    <t>42506063</t>
  </si>
  <si>
    <t>Jiron Santa Rosa 1385</t>
  </si>
  <si>
    <t>Calle al frente de la U 58 BLOCK 1 Piso Urb. La Palma Grande MZ B</t>
  </si>
  <si>
    <t>Av. Mariscal Castilla Nro. 430</t>
  </si>
  <si>
    <t>se solicita usuarios y PDV masivos el 27.04.2022</t>
  </si>
  <si>
    <t>COMUNICACIONES AVRIL E.I.R.L.</t>
  </si>
  <si>
    <t>00-701-142551</t>
  </si>
  <si>
    <t>Maritza Mita Perez</t>
  </si>
  <si>
    <t>mita.badys@gmail.com</t>
  </si>
  <si>
    <t>Jr. Arequipa 360</t>
  </si>
  <si>
    <t>29 de abril de 2022</t>
  </si>
  <si>
    <t>Se solicita usuarios y PDV masivos el 29.04.2022</t>
  </si>
  <si>
    <t>01 de marzo del 2022</t>
  </si>
  <si>
    <t>72424908</t>
  </si>
  <si>
    <t>TEAM MOBILE LIMA S.A.C.</t>
  </si>
  <si>
    <t>ggalvez_z@hotmail.com</t>
  </si>
  <si>
    <t>Jahaira Milagros Mora Cortez</t>
  </si>
  <si>
    <t>72869428</t>
  </si>
  <si>
    <t>PJ. Las Camelias Nro. 120 Urb. Guillermo Barrios</t>
  </si>
  <si>
    <t>04 de mayo de 2022</t>
  </si>
  <si>
    <t>se solicita dos usuarios y un pdv masivo el 04.05.2022</t>
  </si>
  <si>
    <t>05 de mayo de 2022</t>
  </si>
  <si>
    <t>Jr. Cuzco 764</t>
  </si>
  <si>
    <t>Desaguadero</t>
  </si>
  <si>
    <t>TELGO COMUNICACIONES S.A.C.</t>
  </si>
  <si>
    <t>Res. Paseo del Mar. Calle 26, Mz. F4, Lte. 32</t>
  </si>
  <si>
    <t>32919089</t>
  </si>
  <si>
    <t>32872197</t>
  </si>
  <si>
    <t>Justo Armando Rivera Sánchez</t>
  </si>
  <si>
    <t>Urb. Trapecio I Etapa, Mz. W, Lte. 12</t>
  </si>
  <si>
    <t>12 de mayo de 2022</t>
  </si>
  <si>
    <t>telgo.info@gmail.com</t>
  </si>
  <si>
    <t>Alfredo Gilberto Gomez Comesaña</t>
  </si>
  <si>
    <t>ADRICAB S.R.L.</t>
  </si>
  <si>
    <t xml:space="preserve">Jr. Nicolás Arriola 578 </t>
  </si>
  <si>
    <t>47939653</t>
  </si>
  <si>
    <t>Dannert Cabanillas Adrianzen</t>
  </si>
  <si>
    <t>Jr. Santa Rosa 186 BR Aranjuez</t>
  </si>
  <si>
    <t>dannertcabanillasadrianzen@gmail.com</t>
  </si>
  <si>
    <t>Dammert Cabanillas Castañeda</t>
  </si>
  <si>
    <t>73116613</t>
  </si>
  <si>
    <t>EXPANSION TEC MYE S.A.C</t>
  </si>
  <si>
    <t>Calle Arequipa Nro. 265 Int. 02</t>
  </si>
  <si>
    <t xml:space="preserve">expansiontecmyesa@gmail.com 
</t>
  </si>
  <si>
    <t>Calle Cantuta 115, Barrio Rimac Chosica</t>
  </si>
  <si>
    <t>LULIMAF SOLUCIONES Y SERVICIOS PERÚ E.I.R.L.</t>
  </si>
  <si>
    <t xml:space="preserve">Asoc. San Miguel Arcangel Mz. H, Lote 9 </t>
  </si>
  <si>
    <t>Las Orquideas Mz. L, Lote 6, José Luis Bustamente y Rivero, Arequipa</t>
  </si>
  <si>
    <t>danitzabz26@gmail.com</t>
  </si>
  <si>
    <t>75546576</t>
  </si>
  <si>
    <t>Danitza Paulina Briceño Zapata</t>
  </si>
  <si>
    <t>41188712</t>
  </si>
  <si>
    <t>Ysabel Yulissa Briceño Zapata</t>
  </si>
  <si>
    <t xml:space="preserve">Mz. E2 Lote 25 - AAHH Nueva Esperanza </t>
  </si>
  <si>
    <t>NS CONSULTING PERU S.A.C.</t>
  </si>
  <si>
    <t>Calle Los Gorriones 470 Dpto. 103, Torre  A2</t>
  </si>
  <si>
    <t>09602786</t>
  </si>
  <si>
    <t>jcerna@nsconsultingperu.com</t>
  </si>
  <si>
    <t>Julio Edgard Cerna Arbayza</t>
  </si>
  <si>
    <t>06673393</t>
  </si>
  <si>
    <t>Vannessa Isabel Acosta Rodriguez</t>
  </si>
  <si>
    <t>2BB TELEMARKETING E.I.R.L.</t>
  </si>
  <si>
    <t>lesbra24@gmail.com</t>
  </si>
  <si>
    <t>18 de mayo de 2022</t>
  </si>
  <si>
    <t>Leslie Milagros Bravo Burgos</t>
  </si>
  <si>
    <t>Pj. Nueva Rosita 179</t>
  </si>
  <si>
    <t>TAKANA RED S.A.C.</t>
  </si>
  <si>
    <t>takanaredsac@gmail.com</t>
  </si>
  <si>
    <t>00514903</t>
  </si>
  <si>
    <t>Jesús Aurelio Polar Fuentes</t>
  </si>
  <si>
    <t>Calle Progreso 848 - P. Joven La Victoria</t>
  </si>
  <si>
    <t>Prolongación Federico Barreto N° 524,  Dpto. 301 - Pago Aymara</t>
  </si>
  <si>
    <t>ERICK PANTA</t>
  </si>
  <si>
    <t>Mz. Q, Lote 7 - Urb. Alto Mochica</t>
  </si>
  <si>
    <t>TERCEP S.A.C.</t>
  </si>
  <si>
    <t>Jr. María Miranda 255</t>
  </si>
  <si>
    <t>gerenciatercep@gmail.com</t>
  </si>
  <si>
    <t>Juan José Madrid Davirán</t>
  </si>
  <si>
    <t>Jirón María Miranda 255</t>
  </si>
  <si>
    <t>Calle Amancaes 270 Urb. Palmeras del golf</t>
  </si>
  <si>
    <t>A &amp; R SMARTTEC E.I.R.L.</t>
  </si>
  <si>
    <t>44908388</t>
  </si>
  <si>
    <t>Abelarda Violeta Ramírez Onofre</t>
  </si>
  <si>
    <t>44645522</t>
  </si>
  <si>
    <t>Carlos Martin Gamboa Reategui</t>
  </si>
  <si>
    <t>Manzana X, Lote 6 Asociación Avicultores El Dorado</t>
  </si>
  <si>
    <t>violeta.ramirez@smarttec-peru.com</t>
  </si>
  <si>
    <t>Mercado de Productores de Lima, Tienda 82, Piso 2 - Calle los Olivos s/n Urb. Jazmines de Naranjal (Altura Cuadra 47 Av. Universitaria)</t>
  </si>
  <si>
    <t>MZ. C, LOTE 5, URB. MONTERRICO, II ETAPA</t>
  </si>
  <si>
    <t>Calle Lorenzo Rokovich Minaya Nro 105 - Urb. San Felipe - Magdalena Del Mar - Lima - Lima</t>
  </si>
  <si>
    <t>SE SOLICITA USUARIOSY PDV MASIVOS FFVV el 24.05.2022</t>
  </si>
  <si>
    <t>solicita PDV y usuarios masivo FFVV el 24.05.2022</t>
  </si>
  <si>
    <t>MORENO GODOY ARMANDO JHORDAN</t>
  </si>
  <si>
    <t>Armando Jhordan Moreno Godoy</t>
  </si>
  <si>
    <t>jhordi125@gmail.com</t>
  </si>
  <si>
    <t>45904360</t>
  </si>
  <si>
    <t>Av. Tupac Amaru MZ 33 LT 07 Urb. San Antonio De Pedregal</t>
  </si>
  <si>
    <t xml:space="preserve">
987706079</t>
  </si>
  <si>
    <t>JOLCA TELECOMUNICACIONES EIRL</t>
  </si>
  <si>
    <t>Candy Ariana Carpio Vasquez</t>
  </si>
  <si>
    <t>ariana.carpio@jolcatelecomunicaciones.com</t>
  </si>
  <si>
    <t>74157227</t>
  </si>
  <si>
    <t>Jr. Huaraz Nro. 1652 Dpto 1104 Urb. Azcona</t>
  </si>
  <si>
    <t>NETCOM BUSINESS E.I.R.L.</t>
  </si>
  <si>
    <t>ASESORADIAL@GMAIL.COM</t>
  </si>
  <si>
    <t>46041121</t>
  </si>
  <si>
    <t xml:space="preserve"> Calle Luis Montero Nro. 572 INT. 2 Urb. El Bosque</t>
  </si>
  <si>
    <t>Cesar Gabriel Barriga Arevalo</t>
  </si>
  <si>
    <t>40980714</t>
  </si>
  <si>
    <t>Martinez De CompaGNon 382 San Andres</t>
  </si>
  <si>
    <t>SANTILLAN CARITIMARI BRYAN</t>
  </si>
  <si>
    <t>Bryan Santillan Caritimari</t>
  </si>
  <si>
    <t>santicaiti@gmail.com</t>
  </si>
  <si>
    <t>74203226</t>
  </si>
  <si>
    <t xml:space="preserve">Calle Los Triunfadores Q19  AAHH. Sol Naciente </t>
  </si>
  <si>
    <t xml:space="preserve">Calle Los Triunfadores Mz Q Lote 19  AAHH. Sol Naciente </t>
  </si>
  <si>
    <t>INCOGNITO SRL.</t>
  </si>
  <si>
    <t>Luis Felipe Cortes Fontcuberta Abucci</t>
  </si>
  <si>
    <t>fcortes@incognitto.com</t>
  </si>
  <si>
    <t>Calle Alfa Centauro 184</t>
  </si>
  <si>
    <t>000 - 720 – 45157</t>
  </si>
  <si>
    <t>Jose Luis Cortes Fontcuberta Abucci</t>
  </si>
  <si>
    <t>10302639</t>
  </si>
  <si>
    <t>Calle Las Gardenias 243 Dpto 302 Urb. La Floresta De Monterrico</t>
  </si>
  <si>
    <t>09385669</t>
  </si>
  <si>
    <t>R&amp;C COMPANY PERU S.A.C.</t>
  </si>
  <si>
    <t>DACTELCO NIVEL 2</t>
  </si>
  <si>
    <t>Karina Fustamante Guevara</t>
  </si>
  <si>
    <t>ryc.company2021@gmail.com</t>
  </si>
  <si>
    <t>47881059</t>
  </si>
  <si>
    <t>Jr. 30 De Agosto Nro.  512</t>
  </si>
  <si>
    <t>Flor Itala Barboza Mejia</t>
  </si>
  <si>
    <t>76476896</t>
  </si>
  <si>
    <t>Jr. Cajamarca 882 Centro Chota</t>
  </si>
  <si>
    <t>INVERSOL EMPRESAS E.I.R.L.</t>
  </si>
  <si>
    <t>dcarpio@inversol.com.pe</t>
  </si>
  <si>
    <t>Jr. Fermin Tanguis Mz. B7 Interior 504</t>
  </si>
  <si>
    <t>Calle Durero Nro. 340</t>
  </si>
  <si>
    <t>00019129543</t>
  </si>
  <si>
    <t xml:space="preserve">SERVICIOS GENERALES YROC S.A.C.   </t>
  </si>
  <si>
    <t xml:space="preserve">vicsy29996@gmail.com   </t>
  </si>
  <si>
    <t>Vicsy Lusan Oyola Atoche</t>
  </si>
  <si>
    <t>75673311</t>
  </si>
  <si>
    <t xml:space="preserve">Jr. General Vidal Nro. 1094   </t>
  </si>
  <si>
    <t>27 de mayo de 2022</t>
  </si>
  <si>
    <t>TELCOM CORPORATION JC S.A.C.</t>
  </si>
  <si>
    <t>00-004-191854</t>
  </si>
  <si>
    <t>Jesus Manuel Castañeda Cabello</t>
  </si>
  <si>
    <t>jesus.castaneda94@hotmail.com</t>
  </si>
  <si>
    <t>72875474</t>
  </si>
  <si>
    <t>Calle Los Mirables Mz. K Lote 60 Urb. Los Jardines</t>
  </si>
  <si>
    <t>COMUNICACIONES S&amp;C TAMBO S.R.L.</t>
  </si>
  <si>
    <t>1444184-000-01</t>
  </si>
  <si>
    <t>Lot Agatha Rios Calcina</t>
  </si>
  <si>
    <t>soluciones.hyv.aqp.2020@gmail.com</t>
  </si>
  <si>
    <t>70235872</t>
  </si>
  <si>
    <t>Jr. Huascar Nro. 726</t>
  </si>
  <si>
    <t>00-741-655020</t>
  </si>
  <si>
    <t>OK CALL CENTER SAC</t>
  </si>
  <si>
    <t>00-101-765393</t>
  </si>
  <si>
    <t>Alexander Ruben Quispe Canales</t>
  </si>
  <si>
    <t>43967132</t>
  </si>
  <si>
    <t>Urb. Magisterial II Etapa F-9</t>
  </si>
  <si>
    <t>Ana Maria Guevara Zamalloa</t>
  </si>
  <si>
    <t>29441794</t>
  </si>
  <si>
    <t>Calle Sena 126, COOP. 58 Manuel Prado</t>
  </si>
  <si>
    <t>DANIEL ANGLAS</t>
  </si>
  <si>
    <t>DISTRIBUIDORA S &amp; Z S.R.L.</t>
  </si>
  <si>
    <t>distribsyz@gmail.com</t>
  </si>
  <si>
    <t>Margarita Rengifo Garcia</t>
  </si>
  <si>
    <t>05283957</t>
  </si>
  <si>
    <t>Jr. Vilela Nro. 219</t>
  </si>
  <si>
    <t>31 de mayo de 2022</t>
  </si>
  <si>
    <t>GRUPO TELCO S.R.L.</t>
  </si>
  <si>
    <t>Flavio Garay Huaman</t>
  </si>
  <si>
    <t>grupotelcoserviciosgenerales@gmail.com</t>
  </si>
  <si>
    <t>74901860</t>
  </si>
  <si>
    <t>Mz. F Lote. 7 OTR. BQ. Gloriapata</t>
  </si>
  <si>
    <t>RIVTEL OPERACIONES E.I.R.L.</t>
  </si>
  <si>
    <t>00-231-368639</t>
  </si>
  <si>
    <t>Jhon Piero Rivas Ugaz</t>
  </si>
  <si>
    <t>piero.rivas@aiesec.net</t>
  </si>
  <si>
    <t>74563499</t>
  </si>
  <si>
    <t>P.J Putumayo 191 Urb. Satelite</t>
  </si>
  <si>
    <t>Calle Putumayo 198 Urb. Jose Quiñones Gonzales - Satelite</t>
  </si>
  <si>
    <t>Rosa Mercedes Sausa Salazar</t>
  </si>
  <si>
    <t>16435993</t>
  </si>
  <si>
    <t>Calle Los Pongos 150 Urb. Jose Quiñones</t>
  </si>
  <si>
    <t>RICO MACALOPU FRANCISCO ALFONSO</t>
  </si>
  <si>
    <t>00-234-028308</t>
  </si>
  <si>
    <t>Francisco Alfonso Rico Macalopu</t>
  </si>
  <si>
    <t>franciscorico.im@gmail.com</t>
  </si>
  <si>
    <t>73214899</t>
  </si>
  <si>
    <t>43095801</t>
  </si>
  <si>
    <t>Calle Francisco Gonzales Burga 342</t>
  </si>
  <si>
    <t xml:space="preserve">Maria Betty Macalopu Purisaca </t>
  </si>
  <si>
    <t>Calle Santa Fe Mz. F Lote 13 AAHH. San Jorge</t>
  </si>
  <si>
    <t>HANSA ANDINA S.A.C.</t>
  </si>
  <si>
    <t>Av. Alfredo Benavides Nro. 1180 Int. 304 Urb. Prolongación Benavides</t>
  </si>
  <si>
    <t>dvargast@hansa.com.bo ; dustin.vargas@hansaandina.com.pe</t>
  </si>
  <si>
    <t>Calle Moore 1480 - Iquitos - Maynas - Loreto</t>
  </si>
  <si>
    <t>Calle Los Cedros Mz I Lote 25 AAHH Villa Disnarda - Progreso</t>
  </si>
  <si>
    <t>FJ GESTIONES E.I.R.L.</t>
  </si>
  <si>
    <t>fjgestioneseirl@gmail.com</t>
  </si>
  <si>
    <t>Kevin Martin Flores Jara</t>
  </si>
  <si>
    <t>73177814</t>
  </si>
  <si>
    <t>Jr. Republica De Haiti 116   AA .HH. Villa Señor De Los Milagros</t>
  </si>
  <si>
    <t>01 de junio de 20222</t>
  </si>
  <si>
    <t xml:space="preserve">
741698382</t>
  </si>
  <si>
    <t>Malecon Jaime Martinez De Compañon Nro. 407 Dpto. 303 Urb. San Andres Etapa II - Trujillo - Trujillo - La Libertad</t>
  </si>
  <si>
    <t>BLAUPHONE E.I.R.L.</t>
  </si>
  <si>
    <t>Alonso Martin Deza Rondon</t>
  </si>
  <si>
    <t>administracion@blauphone.com</t>
  </si>
  <si>
    <t>10316179</t>
  </si>
  <si>
    <t>03 de junio de 2022</t>
  </si>
  <si>
    <t>Maria Estela Vasquez Caballero</t>
  </si>
  <si>
    <t>06790783</t>
  </si>
  <si>
    <t>Calle Los Aperos 251 Las Viñas</t>
  </si>
  <si>
    <t>Calle Los Aperos 251 Urb La Ensenada</t>
  </si>
  <si>
    <t>GAVILAN SAAVEDRA MITCHAELL  MARINO</t>
  </si>
  <si>
    <t>Mitchaell Marino Gavilan Saavedra</t>
  </si>
  <si>
    <t>chelo_marino@hotmail.com</t>
  </si>
  <si>
    <t>42461194</t>
  </si>
  <si>
    <t>MLC. Rio Aguaytia Mz. I Lote 11</t>
  </si>
  <si>
    <t>Av. Universitaria S/N  Malecon Rio Aguaytia Mz. I Lote. 11</t>
  </si>
  <si>
    <t>IMANAR SOLUTION S.A.C</t>
  </si>
  <si>
    <t>Javier Jhonatan Falcon Isidro</t>
  </si>
  <si>
    <t>mar_decopas@hotmail.com</t>
  </si>
  <si>
    <t>48244712</t>
  </si>
  <si>
    <t>Jr. Peru Nro. 34-3  CP. Cachicoto</t>
  </si>
  <si>
    <t>06 de junio de 2022</t>
  </si>
  <si>
    <t>Jr. Las Fresas Mz. O - Lote 01</t>
  </si>
  <si>
    <t>Pillcomarca</t>
  </si>
  <si>
    <t>CORPORACION IVACENTER TELECOM S.A.C.</t>
  </si>
  <si>
    <t>Roberto Ivan Nonato Cruz</t>
  </si>
  <si>
    <t>rnonato@corpivacenter.com</t>
  </si>
  <si>
    <t>44901041</t>
  </si>
  <si>
    <t>Av. Universitaria Nro. 6002 INT. 2 AA.HH. Aarmando Villanueva Del Campo</t>
  </si>
  <si>
    <t>07 de junio de 2022</t>
  </si>
  <si>
    <t>Calle Los Musgos 182 2do PISO Urb. Micaela Bastidas</t>
  </si>
  <si>
    <t>GONTHIA PERU S.A.C.</t>
  </si>
  <si>
    <t>00-109-032298</t>
  </si>
  <si>
    <t>Salomon Eleuterio Pacheco Villa</t>
  </si>
  <si>
    <t>salomon.p.v07072015@gmail.com</t>
  </si>
  <si>
    <t>45963728</t>
  </si>
  <si>
    <t>Urb. La Castellana D-6</t>
  </si>
  <si>
    <t>08 de junio de 2022</t>
  </si>
  <si>
    <t>Calle Belen 319 Jerusalen</t>
  </si>
  <si>
    <t>45349236</t>
  </si>
  <si>
    <t>Nayda Jenny Gonzales Paniura</t>
  </si>
  <si>
    <t>Diana Carolina Gomez Rodriguez</t>
  </si>
  <si>
    <t xml:space="preserve">Calle Daniel Alcides Carrion Nro 445 Int. 301 Sec. Jorge Chavez </t>
  </si>
  <si>
    <t>ULTRATELL TELECOMUNICACIONES E.I.R.L</t>
  </si>
  <si>
    <t>721307581</t>
  </si>
  <si>
    <t>Luis Israel Mena Paredes</t>
  </si>
  <si>
    <t>ultratell@gmail.com</t>
  </si>
  <si>
    <t>41414683</t>
  </si>
  <si>
    <t>Jr. Pierola Nro. 493 OTR. Cercado</t>
  </si>
  <si>
    <t>09 de junio de 2022</t>
  </si>
  <si>
    <t>Paul Alejandro Paredes Ferro</t>
  </si>
  <si>
    <t>70053676</t>
  </si>
  <si>
    <t>Jr. Pierola Nro. 493</t>
  </si>
  <si>
    <t xml:space="preserve">VARECORE E.I.R.L.   </t>
  </si>
  <si>
    <t xml:space="preserve">r2a4z6a8@gmail.com   </t>
  </si>
  <si>
    <t>Renato Andre Zarate Arevalo</t>
  </si>
  <si>
    <t>70082601</t>
  </si>
  <si>
    <t>Calle Las Colinas Mz NQA Lote 6 Urb. Los Girasoles De Huampani</t>
  </si>
  <si>
    <t>09 de junio de 20222</t>
  </si>
  <si>
    <t>VUSKOO PERU S.A.C.</t>
  </si>
  <si>
    <t>00-741-702754</t>
  </si>
  <si>
    <t>jreyes@kolondoo.com</t>
  </si>
  <si>
    <t>Av. España 163, Urb San Andres</t>
  </si>
  <si>
    <t>10 de junio de 2022</t>
  </si>
  <si>
    <t>Segundo Silva Diaz</t>
  </si>
  <si>
    <t>19081979</t>
  </si>
  <si>
    <t>Calle Martinez de Compagñon 408, dpto 401, Urb San Andres</t>
  </si>
  <si>
    <t>SISCARD PERU S.A.C.</t>
  </si>
  <si>
    <t>Victor Andres Belaunde Gutierrez</t>
  </si>
  <si>
    <t>10219392</t>
  </si>
  <si>
    <t>Av. Aviacion 1564</t>
  </si>
  <si>
    <t>cuenta de detraccion</t>
  </si>
  <si>
    <t>00-003-052826</t>
  </si>
  <si>
    <t>oscar.belzusarri@siscardperu.pe</t>
  </si>
  <si>
    <t>SOLICITA PDV Y USUARIOS MASIVO EL 10.06.2022</t>
  </si>
  <si>
    <t>se solicita usuarios y pdv masivos el 10.06.2022</t>
  </si>
  <si>
    <t>ATIQ BPO E.I.R.L.</t>
  </si>
  <si>
    <t>320000300414015000</t>
  </si>
  <si>
    <t>Cesar Augusto Mares Robles</t>
  </si>
  <si>
    <t>gerencia@atiqbpo.com</t>
  </si>
  <si>
    <t>45547410</t>
  </si>
  <si>
    <t>Calle  Jose Galvez 134</t>
  </si>
  <si>
    <t>13 de junio de 2022</t>
  </si>
  <si>
    <t>A&amp;E NETWORKS E.I.R.L</t>
  </si>
  <si>
    <t>00-250-042825</t>
  </si>
  <si>
    <t>Carlos Andres Diaz Bonilla</t>
  </si>
  <si>
    <t>carloandre83@gmail.com</t>
  </si>
  <si>
    <t>42375427</t>
  </si>
  <si>
    <t>Urb. El Jockey Mz. G Lote. 14 - Dpto. 202</t>
  </si>
  <si>
    <t>17 de junio de 2022</t>
  </si>
  <si>
    <t>Omar Vasquez Latorre</t>
  </si>
  <si>
    <t>41432685</t>
  </si>
  <si>
    <t xml:space="preserve">Calle Daniel Alcides Carrion Nro. 135 Dpto. 202 </t>
  </si>
  <si>
    <t>FRAMATEC E.I.R.L.</t>
  </si>
  <si>
    <t>00-741-705257</t>
  </si>
  <si>
    <t xml:space="preserve">Justa Ilman Ñontol </t>
  </si>
  <si>
    <t>framatec.eirl@outlook.com</t>
  </si>
  <si>
    <t>26709206</t>
  </si>
  <si>
    <t>Av. Perú Mz. 14 Lote 20 - AA. HH. Indoamérica</t>
  </si>
  <si>
    <t>21 de junio de 2022</t>
  </si>
  <si>
    <t>Reynaldo Ilman Ñontol</t>
  </si>
  <si>
    <t>45141015</t>
  </si>
  <si>
    <t>Calle 64 Mz. V9A Lt. 06 - Urb. Mariscal Cáceres</t>
  </si>
  <si>
    <t>Av. Juan Pablo Fernandini Nro 1439 Dpto. 202- E Urb. Circolo</t>
  </si>
  <si>
    <t>Alexander Solar Sánchez</t>
  </si>
  <si>
    <t>40774032</t>
  </si>
  <si>
    <t>NOA INGA DAVID</t>
  </si>
  <si>
    <t>David Noa Inga</t>
  </si>
  <si>
    <t>multiser.nyn@gmail.com</t>
  </si>
  <si>
    <t>47219794</t>
  </si>
  <si>
    <t>PJ. Libertad Mz- D Lote -2</t>
  </si>
  <si>
    <t>22 de junio de 2022</t>
  </si>
  <si>
    <t>Jr. Libertad 190 Barrio Bellavista</t>
  </si>
  <si>
    <t>DACARTELECOM S.A.C</t>
  </si>
  <si>
    <t>Jose Santos Chocano N.822 Segundo Piso</t>
  </si>
  <si>
    <t>26 de junio de 2022</t>
  </si>
  <si>
    <t>Prolog. Manuel Prado MZ K5 LT.11 - Carabayllo - Lima - Lima</t>
  </si>
  <si>
    <t>23 de junio de 2022</t>
  </si>
  <si>
    <t>TELECOMUNICACIONES MI CALL E.I.R.L.</t>
  </si>
  <si>
    <t>00-161-437417</t>
  </si>
  <si>
    <t>Piero Cornejo Rojas</t>
  </si>
  <si>
    <t>telecomunicacionesmicall@gmail.com</t>
  </si>
  <si>
    <t>45932020</t>
  </si>
  <si>
    <t>Urb. La Florida LL 03</t>
  </si>
  <si>
    <t>28 de junio de 2022</t>
  </si>
  <si>
    <t>Pje. Los Pinos LL-3 Urb. La Florida</t>
  </si>
  <si>
    <t>SEMI PERU MONTAJES INDUSTRIALES SAC</t>
  </si>
  <si>
    <t>00-046-117883</t>
  </si>
  <si>
    <t>Alvaro Jorge Marzal</t>
  </si>
  <si>
    <t>C.E. 001522160</t>
  </si>
  <si>
    <t xml:space="preserve">Calle Recavarren NRO. 111 , Ofic 303 </t>
  </si>
  <si>
    <t>camposmiranorenzo@gmail.com</t>
  </si>
  <si>
    <t>EMPIRE CONTACT CENTER S.A.C.</t>
  </si>
  <si>
    <t>Milagros Beatriz Chirinos Garcia</t>
  </si>
  <si>
    <t>76852021</t>
  </si>
  <si>
    <t>Calle Juan Castilla Nro. 325 Urb. San Juan ZN. A</t>
  </si>
  <si>
    <t>15 de junio de 20222</t>
  </si>
  <si>
    <t>HELAC GROUP E.I.R.L.</t>
  </si>
  <si>
    <t>heberlopezascoy@gmail.com</t>
  </si>
  <si>
    <t>Eliana Alexandra Carrasco Alcantara</t>
  </si>
  <si>
    <t>72642617</t>
  </si>
  <si>
    <t xml:space="preserve">Mz. E Lote 7 Urb. Nuevo San Juan (FRENTE PARQ. PRINC. NUEVO SAN JUAN) </t>
  </si>
  <si>
    <t>30 de junio de 20222</t>
  </si>
  <si>
    <t>se solicita PDV y usuarios masivos 01.07.2022</t>
  </si>
  <si>
    <t>REYFUS TELECOMUNICACIONES Y SERVICIOS E.I.R.L.</t>
  </si>
  <si>
    <t>delmerreyes6@gmail.com</t>
  </si>
  <si>
    <t>Delmer Reyes Fustamante</t>
  </si>
  <si>
    <t>47524925</t>
  </si>
  <si>
    <t>Mz 14 Lote 6 SEC. 20 De Enero</t>
  </si>
  <si>
    <t>01 de julio de 2022</t>
  </si>
  <si>
    <t>CORPORACION DE RESIDUOS PLASTICOS ROJAS S.A.C.</t>
  </si>
  <si>
    <t>gerencia@lytercorp.com.pe</t>
  </si>
  <si>
    <t>Walter Martin Rojas Anyosa</t>
  </si>
  <si>
    <t>40780659</t>
  </si>
  <si>
    <t>Calle Central  279 Urb. Ancieta Baja</t>
  </si>
  <si>
    <t xml:space="preserve">DESISTIO </t>
  </si>
  <si>
    <t>BIZNES S.A.C.</t>
  </si>
  <si>
    <t>00006030637</t>
  </si>
  <si>
    <t xml:space="preserve">Giovanna Vanessa Benel Guerrero </t>
  </si>
  <si>
    <t>gbenel@biznes.pe</t>
  </si>
  <si>
    <t>10863408</t>
  </si>
  <si>
    <t>Calle Enrique Encinas Franco Nro. 284 INT. 601 Urb. Santa Catalina (ENTRE AV DEL AIRE Y AVIACION)</t>
  </si>
  <si>
    <t>04 de julio de 2022</t>
  </si>
  <si>
    <t>Av. Benavides 455 Dpto C Piso 7</t>
  </si>
  <si>
    <t>J&amp;H TELEKOMUNICACIONES S.A.C.</t>
  </si>
  <si>
    <t>jhtelekomunicaciones@gmail.com</t>
  </si>
  <si>
    <t>06777185</t>
  </si>
  <si>
    <t>Av. Victor Andres  Belaunde OE  130 Urb. Huaquillay Etapa Dos</t>
  </si>
  <si>
    <t>00030107462</t>
  </si>
  <si>
    <t>Jr. Sao Paulo 2850</t>
  </si>
  <si>
    <t>Asoc. Residencial Monte Carlo Mz. J Lote 2</t>
  </si>
  <si>
    <t xml:space="preserve">Steve Junnior Covos Villar </t>
  </si>
  <si>
    <t>TELCOM CAS E.I.R.L.</t>
  </si>
  <si>
    <t>a.ortega.nkn@gmail.com</t>
  </si>
  <si>
    <t>David Efrain Ortega Casanova</t>
  </si>
  <si>
    <t>78432281</t>
  </si>
  <si>
    <t>Mz. I Lote 04 AA.HH. Ramiro Priale</t>
  </si>
  <si>
    <t>TELCEL GROUP S.A.C.</t>
  </si>
  <si>
    <t>jruizsaldarriaga@gmail.com</t>
  </si>
  <si>
    <t>Luis Angel Ruiz Saldarriaga</t>
  </si>
  <si>
    <t>47090576</t>
  </si>
  <si>
    <t xml:space="preserve"> Calle Mar Baltico Nro. 117 Urb. Benjamin Doig SupMz 4</t>
  </si>
  <si>
    <t>zarelareynoso@gmail.com</t>
  </si>
  <si>
    <t>Andrea Pamela Arroe Reynoso</t>
  </si>
  <si>
    <t>ZCONNECTIONS E.I.R.L.</t>
  </si>
  <si>
    <t>73277535</t>
  </si>
  <si>
    <t xml:space="preserve">Calle Chullo Nro. 701 Dpto. 105  (PRIMER PISO) </t>
  </si>
  <si>
    <t>05 de julio de 2022</t>
  </si>
  <si>
    <t>INSPIRA PROYECTA Y CONSTRUYE SERVICIOS GENERALES S.A.C. -  INSPROCON S.A.C.</t>
  </si>
  <si>
    <t>Jhonatan Javier Moran Martinez</t>
  </si>
  <si>
    <t>insproconsac@gmail.com</t>
  </si>
  <si>
    <t>72757132</t>
  </si>
  <si>
    <t>Av. Huacachina Mz. D Lote 01 PSJ 2</t>
  </si>
  <si>
    <t>AJMARZAL@GRUPOSEMI.COM</t>
  </si>
  <si>
    <t>ANDES TELEMARKET E.I.R.L. - ANDES TEL E.I.R.L.</t>
  </si>
  <si>
    <t>LIVIGUERR@HOTMAIL.COM</t>
  </si>
  <si>
    <t>Livia Magda Guerrero Ibarra</t>
  </si>
  <si>
    <t>32405234</t>
  </si>
  <si>
    <t>Jr. Los Diamantes Nro. 502 CAS. Chequio</t>
  </si>
  <si>
    <t>CORP JR PERU E.I.R.L.</t>
  </si>
  <si>
    <t>jheyson.jhrs@gmail.com</t>
  </si>
  <si>
    <t>Romina Del Milagro Celis Vasquez</t>
  </si>
  <si>
    <t>72281805</t>
  </si>
  <si>
    <t>Jr. Las Azucenas Mz. 165 Lote 9</t>
  </si>
  <si>
    <t>ARC TELECOMUNICACIONES E.I.R.L.</t>
  </si>
  <si>
    <t>arctelecomunicaciones@gmail.com</t>
  </si>
  <si>
    <t>Ronald Renzo Ramirez Quiroz</t>
  </si>
  <si>
    <t>42753438</t>
  </si>
  <si>
    <t>Calle Rio Chotano Nro. 190 Urb. Federico Villarreal</t>
  </si>
  <si>
    <t>Jr. Simón Bolivar 668</t>
  </si>
  <si>
    <t>73534272</t>
  </si>
  <si>
    <t>Victor Manuel Eredia Benavides</t>
  </si>
  <si>
    <t>Via Evitamiento Nro. 975 INT. D12 Pueblo .Joven El Bosque Puerta 4 por  Mayta Capac</t>
  </si>
  <si>
    <t>Calle Pachacutec 901 - Pueblo Joven La Victoria</t>
  </si>
  <si>
    <t>46534980</t>
  </si>
  <si>
    <t>GRABIELA.HEREDIA@HOTMAIL.COM</t>
  </si>
  <si>
    <t>Grabiela Heredia Jimenez</t>
  </si>
  <si>
    <t>00 -250 - 042043</t>
  </si>
  <si>
    <t>SERVICIOS GENERALES GRANDO E.I.R.L.</t>
  </si>
  <si>
    <t>VEGAS GROUP TELECOMUNICACIONES E.I.R.L.</t>
  </si>
  <si>
    <t>00101743845</t>
  </si>
  <si>
    <t>AZZY.VEGA@GRUPONETSUR.NET</t>
  </si>
  <si>
    <t>Calle Alfonso Ugarte 101 Urb. Mariscal Ramon Castilla</t>
  </si>
  <si>
    <t>07 de julio de 2022</t>
  </si>
  <si>
    <t xml:space="preserve">PUPUCHE SANCHEZ ESTHER </t>
  </si>
  <si>
    <t>00-248-025581</t>
  </si>
  <si>
    <t>Esther Pupuche Sanchez</t>
  </si>
  <si>
    <t>estherpupuche@gmail.com</t>
  </si>
  <si>
    <t>16461811</t>
  </si>
  <si>
    <t>Calle 1 De Mayo Nro. 385 PJ Buenos Aires</t>
  </si>
  <si>
    <t>Miguel Angel Gomez Pupuche</t>
  </si>
  <si>
    <t>47401586</t>
  </si>
  <si>
    <t>Calle Francisco Cabrera 747 Dpto. 505</t>
  </si>
  <si>
    <t>HAZITEL TELECOMUNICACIONES SAC</t>
  </si>
  <si>
    <t>00-134-012684</t>
  </si>
  <si>
    <t>Adan Omar Chucuya Cruz</t>
  </si>
  <si>
    <t>hazitel.sac@gmail.com</t>
  </si>
  <si>
    <t>44232870</t>
  </si>
  <si>
    <t>Urb. Juan Pablo Vizcardo Mz. R Lote 17 2da Etapa</t>
  </si>
  <si>
    <t>Ruth Pilar Huaman Guevara</t>
  </si>
  <si>
    <t>73273528</t>
  </si>
  <si>
    <t>BECONNECTED.COM S.A.C.</t>
  </si>
  <si>
    <t>00741705648</t>
  </si>
  <si>
    <t>Bheily Julissa Arriaga Alva</t>
  </si>
  <si>
    <t>bheilys.aa@gmail.com</t>
  </si>
  <si>
    <t>40934396</t>
  </si>
  <si>
    <t>Jr Jose Tadeo Monagas 621, La Esperanza</t>
  </si>
  <si>
    <t>AA.HH. Manzanilla Etapa II Mz. B3 Lote 72</t>
  </si>
  <si>
    <t>12 de julio de 2022</t>
  </si>
  <si>
    <t>Guillermo Alexis Gutierrez Pinillos</t>
  </si>
  <si>
    <t>42203455</t>
  </si>
  <si>
    <t>BLING COMUNICACIONES E.I.R.L.</t>
  </si>
  <si>
    <t>blingcomunicaciones@gmail.com</t>
  </si>
  <si>
    <t>Aland Hernando Ortiz Teran</t>
  </si>
  <si>
    <t>42009617</t>
  </si>
  <si>
    <t xml:space="preserve"> Mz. D Lote 15 Urb. La Cantuta </t>
  </si>
  <si>
    <t>13 de julio de 2022</t>
  </si>
  <si>
    <t>HERRERA NIMAS DAYSI MAGALLY</t>
  </si>
  <si>
    <t>Daysi Magally Herrera Nimas</t>
  </si>
  <si>
    <t>obstetra.herrera@hotmail.com</t>
  </si>
  <si>
    <t>42475030</t>
  </si>
  <si>
    <t xml:space="preserve">Zona 1 De Mayo Mz 18 Lote 14A </t>
  </si>
  <si>
    <t>Anthony Mitchelle Rodriguez Velasquez</t>
  </si>
  <si>
    <t>42997965</t>
  </si>
  <si>
    <t>Av. Camino Real Mz D Lote 13 AA.HH Antenor Orrego</t>
  </si>
  <si>
    <t>00-785-044908</t>
  </si>
  <si>
    <t>14 de julio de 2022</t>
  </si>
  <si>
    <t>solicita usuarios y pdv masivo el FFVV el 14.07.2022</t>
  </si>
  <si>
    <t>Calle Alfonso Ugarte 101</t>
  </si>
  <si>
    <t>RUAH NORTE S.A.C.</t>
  </si>
  <si>
    <t>00-631-413358</t>
  </si>
  <si>
    <t>Silvia Berenice Aguirre Nuñez De Altuna</t>
  </si>
  <si>
    <t>ruahnorte@gmail.com</t>
  </si>
  <si>
    <t>45443474</t>
  </si>
  <si>
    <t>Av. Guardia Civil SN. Urb. Miraflores Mz. V Lote 12</t>
  </si>
  <si>
    <t>Steven Alonso Seminario Nuñez</t>
  </si>
  <si>
    <t>71089482</t>
  </si>
  <si>
    <t>Urb. Los Tallanes - 2DA Etapa - BLOCK B4 Dpto. 102</t>
  </si>
  <si>
    <t>19 de julio de 2022</t>
  </si>
  <si>
    <t>MARCYN CONSULTORIAS Y MKT E.I.R.L.</t>
  </si>
  <si>
    <t>00001189514</t>
  </si>
  <si>
    <t>cynthia.jse@gmail.com</t>
  </si>
  <si>
    <t>42118186</t>
  </si>
  <si>
    <t>Jr. Pacifico 630 AA.HH. Villa Señor De Los Milagros</t>
  </si>
  <si>
    <t>20 de julio de 2022</t>
  </si>
  <si>
    <t>Cynthia Johana Sotomayor Espino</t>
  </si>
  <si>
    <t>TELECOM TECONTACTO BPO S.A.C.</t>
  </si>
  <si>
    <t>74543379</t>
  </si>
  <si>
    <t>Mayra Alejandra Sagastegui Quispe</t>
  </si>
  <si>
    <t>75943548</t>
  </si>
  <si>
    <t>Efrain Isaac Huaylla Rojas</t>
  </si>
  <si>
    <t>Av. 5 de Abril MZ. 9, LT. 14</t>
  </si>
  <si>
    <t>ALEJANDRA-SQ@TELECOMBPO.COM</t>
  </si>
  <si>
    <t>JUSTO ALONSO LEZCANO CRUZ</t>
  </si>
  <si>
    <t>sin contrato</t>
  </si>
  <si>
    <t>HBO GROUP S.A.C.</t>
  </si>
  <si>
    <t>JAIME.CORONADO@HBOGROUP.PE</t>
  </si>
  <si>
    <t>46437817</t>
  </si>
  <si>
    <t>Jr.  Domingo Martinez Lujan 1135</t>
  </si>
  <si>
    <t>Jr. Domingo Elias 857</t>
  </si>
  <si>
    <t>00058335762</t>
  </si>
  <si>
    <t>Calle Larrabure Y Unanue 386 Res. Nesta Level Torre B Piso 17 DPTO 1703</t>
  </si>
  <si>
    <t xml:space="preserve">Luz Andrea Paucar Romero </t>
  </si>
  <si>
    <t>Jaime Juniors Coronado Gutierrez</t>
  </si>
  <si>
    <t>AYE MOBILE S.A.C</t>
  </si>
  <si>
    <t>ana.garay1984@gmail.com</t>
  </si>
  <si>
    <t>Ana Ysabel Garay Saenz</t>
  </si>
  <si>
    <t>42373553</t>
  </si>
  <si>
    <t>Urb. San Joaquin Q - 23 Etapa 3</t>
  </si>
  <si>
    <t>CASUR GROUP S.A.C.</t>
  </si>
  <si>
    <t>imp.casurgroup@gmail.com</t>
  </si>
  <si>
    <t>Bruno Anton Castillo Urbina</t>
  </si>
  <si>
    <t>45192268</t>
  </si>
  <si>
    <t xml:space="preserve"> Calle Amatistas Mz. B Lote 27 AA.HH. Doce De Agosto</t>
  </si>
  <si>
    <t>26 de julio de 2022</t>
  </si>
  <si>
    <t>CLAYCRAL E.I.R.L.</t>
  </si>
  <si>
    <t>Clisman Cristhian Ayala Alvarez</t>
  </si>
  <si>
    <t>clisman_cc@hotmail.com</t>
  </si>
  <si>
    <t>46579616</t>
  </si>
  <si>
    <t>Jr. Prolongacion Provincias 392</t>
  </si>
  <si>
    <t>Jr. Monte Bandera 154 PP.JJ Aparicio Pomares</t>
  </si>
  <si>
    <t>se solicita usuarios y PDV masivos FFVV el 27.07.2022</t>
  </si>
  <si>
    <t>COMUNICA HS &amp; AZ S.A.C.</t>
  </si>
  <si>
    <t>00-028-121202</t>
  </si>
  <si>
    <t>Alexander Jefferson Albornoz Yauri</t>
  </si>
  <si>
    <t>45679253</t>
  </si>
  <si>
    <t>Alfredo Mendiola 1907, Urb. El Trebol ET.Uno</t>
  </si>
  <si>
    <t>01 de agosto de 2022</t>
  </si>
  <si>
    <t>Av. Cesar Vallejo 441 Urb. Lucyana</t>
  </si>
  <si>
    <t>TIPTEL S.A.C.</t>
  </si>
  <si>
    <t>00050074668</t>
  </si>
  <si>
    <t>Stevelee Junior Rafael Yarasca</t>
  </si>
  <si>
    <t>tiptel.adm@gmail.com</t>
  </si>
  <si>
    <t>48002290</t>
  </si>
  <si>
    <t>Calle Las Dalias Mz. G Lote 14 Urb. Virgen Del Carmen</t>
  </si>
  <si>
    <t>Elvis Daniel Quintanilla Yarango</t>
  </si>
  <si>
    <t>75862865</t>
  </si>
  <si>
    <t>ASOC. Las Cascadas De Javier Prado Mz. K Lote 20</t>
  </si>
  <si>
    <t>VILLAPHONE E.I.R.L.</t>
  </si>
  <si>
    <t>dilan020988@gmail.com</t>
  </si>
  <si>
    <t>Dillan Adderlyn Paredes Toribio</t>
  </si>
  <si>
    <t>45375277</t>
  </si>
  <si>
    <t xml:space="preserve">Av. Nicolas De Pierola Nro. 724 Dpto. 905 P.J. PRIMAVERA ET. 1 </t>
  </si>
  <si>
    <t>SERVITEL &amp; SISTEMS JAEN E.I.R.L.</t>
  </si>
  <si>
    <t>OPERADORESSERVITEL@GMAIL.COM</t>
  </si>
  <si>
    <t>27673174</t>
  </si>
  <si>
    <t>Calle San Martin 1605</t>
  </si>
  <si>
    <t xml:space="preserve">Jaen </t>
  </si>
  <si>
    <t>02 de agosto de 2022</t>
  </si>
  <si>
    <t xml:space="preserve">Carlos Alberto Rivera Cruz </t>
  </si>
  <si>
    <t>46489406</t>
  </si>
  <si>
    <t>Calle San Martin 1605 Piso 4</t>
  </si>
  <si>
    <t>Teodoro Rivera Molina</t>
  </si>
  <si>
    <t>226060731</t>
  </si>
  <si>
    <t>Justo Wilber Lazo Ccompi</t>
  </si>
  <si>
    <t>WILBERLAZO97@GMAIL.COM</t>
  </si>
  <si>
    <t>48230173</t>
  </si>
  <si>
    <t>Av. San Martin 306 Espinar</t>
  </si>
  <si>
    <t xml:space="preserve">Espinar </t>
  </si>
  <si>
    <t>04 de agosto de 2022</t>
  </si>
  <si>
    <t>Wilfredo Benigno Lazo Ccompi</t>
  </si>
  <si>
    <t>40360737</t>
  </si>
  <si>
    <t>Calle Qqenqo Lote 7 Mz A - Sector Barrio Accota</t>
  </si>
  <si>
    <t>D´LAZOS MOVILES Y TELECOMUNICACIONES E.I.R.L.</t>
  </si>
  <si>
    <t>DAVILA PEREZ CESAR DARIO</t>
  </si>
  <si>
    <t>Loreto sin afecto a IGV</t>
  </si>
  <si>
    <t>Cesar Dario Davila Perez</t>
  </si>
  <si>
    <t>shanti_16_18@hotmail.com</t>
  </si>
  <si>
    <t>05410089</t>
  </si>
  <si>
    <t>Calle Las palmeras 405</t>
  </si>
  <si>
    <t>05 de agosto de 2022</t>
  </si>
  <si>
    <t>Alex Briam Reyna Rios</t>
  </si>
  <si>
    <t>carlos.reyna1977@gmail.com</t>
  </si>
  <si>
    <t>70246927</t>
  </si>
  <si>
    <t>Jr. La Habana 180 - Aucayacu</t>
  </si>
  <si>
    <t>08 de agosto de 2022</t>
  </si>
  <si>
    <t>10 de agosto de 2022</t>
  </si>
  <si>
    <t>RM &amp; L LOGISTICS S.A.C.</t>
  </si>
  <si>
    <t>00000397741</t>
  </si>
  <si>
    <t>Av. Contraalmirante Montero  421 DPTO 4A</t>
  </si>
  <si>
    <t>milan@rmlogistics.pe</t>
  </si>
  <si>
    <t>HT COMUNICACIONES E.I.R.L.</t>
  </si>
  <si>
    <t>19 de agosto de 2022</t>
  </si>
  <si>
    <t>itoyama@ht-comunicaciones.com</t>
  </si>
  <si>
    <t>Igor Toyama Yagui</t>
  </si>
  <si>
    <t>Jr. Huiracocha 1725</t>
  </si>
  <si>
    <t>ECOSISTEMAX E.I.R.L.</t>
  </si>
  <si>
    <t>00-051-176855</t>
  </si>
  <si>
    <t>Felix Wiulliams Vitaliano Romero Lama</t>
  </si>
  <si>
    <t>felixromerol@hotmail.com</t>
  </si>
  <si>
    <t>46347164</t>
  </si>
  <si>
    <t>Calle 5 Nro. 272 Urb. San Jose</t>
  </si>
  <si>
    <t>26 De Octubre</t>
  </si>
  <si>
    <t>23 de agosto de 2022</t>
  </si>
  <si>
    <t>Mariela Franchesca Samaniego Lama</t>
  </si>
  <si>
    <t>77917328</t>
  </si>
  <si>
    <t>WILLIAM LINARES</t>
  </si>
  <si>
    <t>AA.HH. Tupac Amaru Etapa 2 Mz. J3 LT. 15</t>
  </si>
  <si>
    <t>se soliicta usuarios FFVV el 23.08.2022</t>
  </si>
  <si>
    <t>Firmo solo el RRLL el 23.08.2022 ver el correo de Joe esa fecha en carpeta contratos finales</t>
  </si>
  <si>
    <t>DOCUMENTO DIGITAL EN FIRMALO.PE</t>
  </si>
  <si>
    <t xml:space="preserve">C &amp; P TELECOM E.I.R.L.   </t>
  </si>
  <si>
    <t>melidamarchand2022@gmail.com</t>
  </si>
  <si>
    <t>Melida Marchand Zevallos</t>
  </si>
  <si>
    <t>09262494</t>
  </si>
  <si>
    <t xml:space="preserve">PJ. Los Robles Nro. 130    </t>
  </si>
  <si>
    <t>24 de agosto de 2022</t>
  </si>
  <si>
    <t xml:space="preserve">A.I.S. CORP E.I.R.L.   </t>
  </si>
  <si>
    <t xml:space="preserve">marialess.1928@gmail.com   </t>
  </si>
  <si>
    <t>Maria Alessandra Malpartida Meza</t>
  </si>
  <si>
    <t>71009627</t>
  </si>
  <si>
    <t>Calle Maximiliano Carranza Nro 333 Urb. San Juan ZN. A</t>
  </si>
  <si>
    <t>OPENTEL S.A.C.</t>
  </si>
  <si>
    <t>00-031-173582</t>
  </si>
  <si>
    <t>Jose Armando Torres Revilla</t>
  </si>
  <si>
    <t>gerencia@opentel.com.pe</t>
  </si>
  <si>
    <t>06210573</t>
  </si>
  <si>
    <t>Efrain Prada Limachi</t>
  </si>
  <si>
    <t>INVERSIONES ROSSIBEL E.I.R.L.</t>
  </si>
  <si>
    <t xml:space="preserve">inversionesrossibel@gmail.com </t>
  </si>
  <si>
    <t>Rossibel Sanchez Flores</t>
  </si>
  <si>
    <t>46266348</t>
  </si>
  <si>
    <t>Jr. Cahuide 327 - Cerca a PUCA PUCA</t>
  </si>
  <si>
    <t>25 de agosto de 2022</t>
  </si>
  <si>
    <t>FAGOC W E.I.R.L.</t>
  </si>
  <si>
    <t>00-631-407412</t>
  </si>
  <si>
    <t>Oliver Martin Wiesse Leon</t>
  </si>
  <si>
    <t>oliwiesse@gmail.com</t>
  </si>
  <si>
    <t>05640484</t>
  </si>
  <si>
    <t>Mz. C. Lote 1, Dpto 201, Calle  4, URB. Quinta Ana Maria</t>
  </si>
  <si>
    <t>Silvia Madiana Leon Talledo De Kusaka</t>
  </si>
  <si>
    <t>02631842</t>
  </si>
  <si>
    <t>Av. Bolognesi Nro.  815</t>
  </si>
  <si>
    <t>DIGITAL CITY MOBILE E.I.R.L.</t>
  </si>
  <si>
    <t>Eraclidez Exalto Vasquez Chambi</t>
  </si>
  <si>
    <t>digitalcitymobile28@gmail.com</t>
  </si>
  <si>
    <t>04332341</t>
  </si>
  <si>
    <t>Calle Jorge Chavez (nro de suministro 72266625)</t>
  </si>
  <si>
    <t>31 de agosto de 2022</t>
  </si>
  <si>
    <t>TINGO SMART E.I.R.L.</t>
  </si>
  <si>
    <t>Adalith Stefany Benito Ramirez</t>
  </si>
  <si>
    <t>71129638</t>
  </si>
  <si>
    <t>CMV CONSTRUCTORES &amp; TELECOMUNICACIONES  S.R.L.</t>
  </si>
  <si>
    <t>00-113-070234</t>
  </si>
  <si>
    <t>Luis Alberto Cayro Malaga</t>
  </si>
  <si>
    <t>CMV.C.TELECOMUNICACIONES.SRL@GMAIL.COM</t>
  </si>
  <si>
    <t>29561824</t>
  </si>
  <si>
    <t xml:space="preserve">Jr. Rodriguez Ballon Nro. 402 AA.HH. Buenos Aires </t>
  </si>
  <si>
    <t>05 de setiembre de 2022</t>
  </si>
  <si>
    <t>INKATUQ PERU E.I.R.L.</t>
  </si>
  <si>
    <t>vespinalm.pe@gmail.com</t>
  </si>
  <si>
    <t>Vladimir Alexander Espinal Massoni</t>
  </si>
  <si>
    <t>43161136</t>
  </si>
  <si>
    <t xml:space="preserve">Calle 04 Mz. E Lote. 19 Urb. Santa Elisa </t>
  </si>
  <si>
    <t>06 de setiembre de 2022</t>
  </si>
  <si>
    <t>CORPORACION NEX EVOLUTION E.I.R.L</t>
  </si>
  <si>
    <t>Pucallpa sin afecto a IGV</t>
  </si>
  <si>
    <t>Luz Betcy Garcia Farfan</t>
  </si>
  <si>
    <t>77296502</t>
  </si>
  <si>
    <t>Av. Carretera Neshuya A Curimana KL. 4.760 Mz. A Lote. 23 Urb. Tahuayo</t>
  </si>
  <si>
    <t>Neshuya</t>
  </si>
  <si>
    <t>Av. Cuzco N° B-06 Anexo Nuevo Tirincavini</t>
  </si>
  <si>
    <t>La convencion</t>
  </si>
  <si>
    <t>IMPORTACIONES ELECTROPLAZA S.A.C.</t>
  </si>
  <si>
    <t>00-102-038746</t>
  </si>
  <si>
    <t>Alex Ronald Pampa Zamata</t>
  </si>
  <si>
    <t>electroplazasac@gmail.com</t>
  </si>
  <si>
    <t>45460842</t>
  </si>
  <si>
    <t>Av. Samuel Pastor 1307</t>
  </si>
  <si>
    <t>Asoc. Ciudad de Dios C-9 Comité 29 Km 3</t>
  </si>
  <si>
    <t>VICTOR MOTTA</t>
  </si>
  <si>
    <t>Brigitte Ingrid Urquizo Quispe</t>
  </si>
  <si>
    <t>Asoc. Ciudad de Dios C-9 Comite 29 Km 3</t>
  </si>
  <si>
    <t>PJ. Alejandro I - 161 Urb. Las Moreras</t>
  </si>
  <si>
    <t>46808528</t>
  </si>
  <si>
    <t>ASOC.Maria Parado De Bellido MZ.J LT.13</t>
  </si>
  <si>
    <t>FADOLI E.I.R.L.</t>
  </si>
  <si>
    <t>documento en PDF para imprimir (evaluación fue en julio, DIGITAL aplica a partir del 01 de agosto 2022)</t>
  </si>
  <si>
    <t>00-141-125915</t>
  </si>
  <si>
    <t>Jorge Luis Romero Apaza</t>
  </si>
  <si>
    <t>romeroromerojorsh@gmail.com</t>
  </si>
  <si>
    <t>71983290</t>
  </si>
  <si>
    <t>OTR.Parcela Nro. 31 Seccion. E-8</t>
  </si>
  <si>
    <t>Calle Nueva 491</t>
  </si>
  <si>
    <t>00-028-121415</t>
  </si>
  <si>
    <t>judith-rr@telecombpo.com</t>
  </si>
  <si>
    <t>Av. Los Alisos 1057, Urbanización Micaela Bastidas</t>
  </si>
  <si>
    <t>Xiomara Sagastegui Quispe</t>
  </si>
  <si>
    <t>76191731</t>
  </si>
  <si>
    <t>San Antonio De Padua MZ B LT 5</t>
  </si>
  <si>
    <t>PSJE D AA.HH ASOC. Las Vegas Mz. H Lote 03</t>
  </si>
  <si>
    <t>SERVITELL E.I.R.L.</t>
  </si>
  <si>
    <t>alberth_hm88@hotmail.com</t>
  </si>
  <si>
    <t>Oscar Alberth Huillcahua Mejia</t>
  </si>
  <si>
    <t>45515711</t>
  </si>
  <si>
    <t>Mz. A6 Lote. 31 Urb. Santa Paula Etapa 1</t>
  </si>
  <si>
    <t>08 de setiembre de 2022</t>
  </si>
  <si>
    <t>Jr. Asamblea 143</t>
  </si>
  <si>
    <t>GRUPO MARURI S.A.</t>
  </si>
  <si>
    <t>CORPORACION D&amp;M COMUNICACIONES S.A.C.</t>
  </si>
  <si>
    <t>daniel.ynonan@gmail.com</t>
  </si>
  <si>
    <t>Pedro Daniel Ynoñan Rodriguez</t>
  </si>
  <si>
    <t>46502395</t>
  </si>
  <si>
    <t xml:space="preserve">Mz. Y1 Lote. 3 Urb. San Jose Etapa 2 </t>
  </si>
  <si>
    <t>C.V MULTISERVICIOS &amp; F S.A.C.</t>
  </si>
  <si>
    <t>c.vmultiserviciosyfsac@gmail.com</t>
  </si>
  <si>
    <t>Enmily Gihovanna Valera Contreras</t>
  </si>
  <si>
    <t>46843848</t>
  </si>
  <si>
    <t>R. Los Juncos Nro. 408</t>
  </si>
  <si>
    <t>luzbetcygarcia@gmail.com</t>
  </si>
  <si>
    <t>15 de setiembre de 2022</t>
  </si>
  <si>
    <t>ORTIZ TRUJILLO SAMUEL NICOLAS</t>
  </si>
  <si>
    <t>Samuel Nicolas Ortiz Trujillo</t>
  </si>
  <si>
    <t>so55240621@gmail.com</t>
  </si>
  <si>
    <t>75620165</t>
  </si>
  <si>
    <t>PASAJE - 17 De Junio MZ:D LT:39</t>
  </si>
  <si>
    <t>19 de setiembre de 2022</t>
  </si>
  <si>
    <t>HANSTRATEL S.R.L.</t>
  </si>
  <si>
    <t>00-066-199673</t>
  </si>
  <si>
    <t>Edy Ruben Mantilla Mendoza</t>
  </si>
  <si>
    <t>socio@hanstratel.com.pe</t>
  </si>
  <si>
    <t>74239269</t>
  </si>
  <si>
    <t>Calle Las Begonias Nro. 166</t>
  </si>
  <si>
    <t>Dany Roger Llanos Sanchez</t>
  </si>
  <si>
    <t>44919090</t>
  </si>
  <si>
    <t>Jr. Miguel Iglesias 660 PP. JJ. Túpac Amaru</t>
  </si>
  <si>
    <t>SERVICAM PERU E.I.R.L.</t>
  </si>
  <si>
    <t xml:space="preserve">Ever William Cabanillas Martel </t>
  </si>
  <si>
    <t>evergrandes123@gmail.com</t>
  </si>
  <si>
    <t>45009543</t>
  </si>
  <si>
    <t xml:space="preserve">Jr. Jose Maria Arguedas Mz. L Lote. 1 P.J. San Luis </t>
  </si>
  <si>
    <t>22 de setiembre de 2022</t>
  </si>
  <si>
    <t>DANTE VILLLANUEVA</t>
  </si>
  <si>
    <t>Milan Daniel Edgar Riondato</t>
  </si>
  <si>
    <t>48333294</t>
  </si>
  <si>
    <t xml:space="preserve">K &amp; C SOLUCIONES EMPRESARIALES E.I.R.L </t>
  </si>
  <si>
    <t>kycsolucionesempresariales@gmail.com</t>
  </si>
  <si>
    <t>19/97/2000</t>
  </si>
  <si>
    <t>Marlly Silva Vasquez</t>
  </si>
  <si>
    <t>60128550</t>
  </si>
  <si>
    <t>Calle Daniel Alcides Carrion Nro  197 Urb. El Retablo</t>
  </si>
  <si>
    <t>23 de setiembre de 2022</t>
  </si>
  <si>
    <t>REDMARP E.I.R.L.</t>
  </si>
  <si>
    <t>marps.cix@gmail.com</t>
  </si>
  <si>
    <t>Marco Piedra Saca</t>
  </si>
  <si>
    <t>43812985</t>
  </si>
  <si>
    <t>Av. 9 De Octubre Nro. 179 P.J. Baca Burga</t>
  </si>
  <si>
    <t>28 de setiembre de 2022</t>
  </si>
  <si>
    <t>MJ DAC VIRTUAL S.A.C.</t>
  </si>
  <si>
    <t>josemdiaz691004@gmail.com</t>
  </si>
  <si>
    <t>Jose Milton Guevara Diaz</t>
  </si>
  <si>
    <t>16792950</t>
  </si>
  <si>
    <t xml:space="preserve">Calle Los Andes Nro. 1424 </t>
  </si>
  <si>
    <t>LA ESPERANZA E.I.R.L.</t>
  </si>
  <si>
    <t>00-151-220290</t>
  </si>
  <si>
    <t>Patricio Enrique Aranda Carranza</t>
  </si>
  <si>
    <t>gerenciayoutelecom@gmail.com</t>
  </si>
  <si>
    <t>44016805</t>
  </si>
  <si>
    <t>Mz D Lote 01C Urb. El Ciclista</t>
  </si>
  <si>
    <t>30 de setiembre de 2022</t>
  </si>
  <si>
    <t>Av Sergio Bernales 528 dpto 1104 Urb. Barrio Medico</t>
  </si>
  <si>
    <t>No afecto a detracción</t>
  </si>
  <si>
    <t>06 de octubre de 2022</t>
  </si>
  <si>
    <t>ROSALES GROUP BUSINESS CALL S.A.C.</t>
  </si>
  <si>
    <t>jeferson.guzman@rosalesgroupbc.com</t>
  </si>
  <si>
    <t>Elmo Francisco Rosales Julcapoma</t>
  </si>
  <si>
    <t>40791840</t>
  </si>
  <si>
    <t xml:space="preserve">Av. Lima Nro. 1261 Urb. Pando 2da Etapa (AV LIMA CRUCE CON AV DINTHILAC) </t>
  </si>
  <si>
    <t>12 de octubre de 2022</t>
  </si>
  <si>
    <t>DIAZ CASTILLO KATHERIN YESSENIA</t>
  </si>
  <si>
    <t>00-761-229400</t>
  </si>
  <si>
    <t>Katherin Yessenia Diaz Castillo</t>
  </si>
  <si>
    <t>YESSENIADIAZCASTILLO53@GMAIL.COM</t>
  </si>
  <si>
    <t>47602203</t>
  </si>
  <si>
    <t>Jr. Vicente Pita 191</t>
  </si>
  <si>
    <t>Paulo Cesar Solís Bay</t>
  </si>
  <si>
    <t>40745344</t>
  </si>
  <si>
    <t>Filomena Milagros Amoros Martinez</t>
  </si>
  <si>
    <t>72072268</t>
  </si>
  <si>
    <t xml:space="preserve">Jr. Ayacucho 155 </t>
  </si>
  <si>
    <t>INVERSIONES SOLANO SUCNO S.A.C.</t>
  </si>
  <si>
    <t>Juan Solano Felix</t>
  </si>
  <si>
    <t>inversionessolanosucno@gmail.com</t>
  </si>
  <si>
    <t>10127654</t>
  </si>
  <si>
    <t xml:space="preserve">Jr. Las blendas 530 2do Piso Urb. Inca Manco Capac </t>
  </si>
  <si>
    <t>191-71309557-0-53</t>
  </si>
  <si>
    <t>Urb. Mariscal Caceres Mz. I 12 Lote.15</t>
  </si>
  <si>
    <t>Joel Anthony Sucno Urquizo</t>
  </si>
  <si>
    <t>Mco Capac Mz. L-4 Lote.5</t>
  </si>
  <si>
    <t>SE SOLICITA USUARIOS FFVV el 14.10.2022</t>
  </si>
  <si>
    <t>17 de octubre de 2022</t>
  </si>
  <si>
    <t xml:space="preserve">CORPORACION TELEDIGITAL E.I.R.L. </t>
  </si>
  <si>
    <t>Cynthia Paola Urbina Rojas</t>
  </si>
  <si>
    <t>purbinarojas@gmail.com</t>
  </si>
  <si>
    <t>42569093</t>
  </si>
  <si>
    <t xml:space="preserve">Calle Orquideas 2619 Dpto. 506 Torre A </t>
  </si>
  <si>
    <t>MURAKAMI MANTILLA SONIA GLADYS</t>
  </si>
  <si>
    <t>Sonia Gladys Murakami Mantilla</t>
  </si>
  <si>
    <t>32810925</t>
  </si>
  <si>
    <t>darlaimp08@gmail.com</t>
  </si>
  <si>
    <t>PPJJ Miramar Jiron Estudiantes 524</t>
  </si>
  <si>
    <t>18 de octubre de 2022</t>
  </si>
  <si>
    <t>Alan Bernardo Arellano Murakami</t>
  </si>
  <si>
    <t>40959807</t>
  </si>
  <si>
    <t>Urb. El Pacifico Mz K2 Lote 79</t>
  </si>
  <si>
    <t>KONTACTANOS BPO E.I.R.L.</t>
  </si>
  <si>
    <t>00-151-220509</t>
  </si>
  <si>
    <t>Tatiana Margiola Dominguez Liendo</t>
  </si>
  <si>
    <t>KONTACTANOSBPO@GMAIL.COM</t>
  </si>
  <si>
    <t>70800018</t>
  </si>
  <si>
    <t>Calle Venezuela 185 Villa Hermosa</t>
  </si>
  <si>
    <t>Urb. Villa Hermosa Venezuela 200</t>
  </si>
  <si>
    <t>se solicita usuarios y pDV masivos FFVV el 19.10.2022</t>
  </si>
  <si>
    <t>00-085-043072</t>
  </si>
  <si>
    <t>00785046218</t>
  </si>
  <si>
    <t>CELESTE.ZELA.27@GMAIL.COM</t>
  </si>
  <si>
    <t xml:space="preserve">CORPORACION MOVIL M&amp;N E.I.R.L.    </t>
  </si>
  <si>
    <t>42786521</t>
  </si>
  <si>
    <t xml:space="preserve">SEC.1 Grupo 17 Mz F Lote 22 Piso 2    </t>
  </si>
  <si>
    <t>25 de octubre de 2022</t>
  </si>
  <si>
    <t xml:space="preserve">Celeste Malva Zela Daza </t>
  </si>
  <si>
    <t xml:space="preserve">JES SOLUTIONS S.A.C. </t>
  </si>
  <si>
    <t xml:space="preserve">JUNGBLUTHERNESTO@GMAIL.COM   </t>
  </si>
  <si>
    <t>Sebastian Ernesto Bustamante Jungbluth</t>
  </si>
  <si>
    <t>72578271</t>
  </si>
  <si>
    <t xml:space="preserve">Calle Canamelares 156 Dpto 401    </t>
  </si>
  <si>
    <t>VEPTEC S.A.C.</t>
  </si>
  <si>
    <t>Rosa Patricia Carhuas Herhuay</t>
  </si>
  <si>
    <t>patricia08ch@hotmail.com</t>
  </si>
  <si>
    <t>78286899</t>
  </si>
  <si>
    <t>Urb. Casa Huerta Mz G6 Lote 05</t>
  </si>
  <si>
    <t>Veronica Tineo Herhuay</t>
  </si>
  <si>
    <t>44902804</t>
  </si>
  <si>
    <t>27 de octubre de 2022</t>
  </si>
  <si>
    <t>Jr. Manuel Irribarren 1280 EDIF 23 Dpto B503</t>
  </si>
  <si>
    <t>31 de octubre de 2022</t>
  </si>
  <si>
    <t>Pedro Miguel Lescano Corrales</t>
  </si>
  <si>
    <t>73511236</t>
  </si>
  <si>
    <t>00-781-258849</t>
  </si>
  <si>
    <t>Fredi Abel Principe Rodriguez</t>
  </si>
  <si>
    <t>jcprincipe0305@gmail.com</t>
  </si>
  <si>
    <t>JC PRINCIPE E.I.R.L.</t>
  </si>
  <si>
    <t>47650292</t>
  </si>
  <si>
    <t xml:space="preserve">Mz. R Lote. 4A AA.HH. 2 De Mayo </t>
  </si>
  <si>
    <t>07 de noviembre de 2022</t>
  </si>
  <si>
    <t>Octavio Filomeno Bermudez Vega</t>
  </si>
  <si>
    <t>80225792</t>
  </si>
  <si>
    <t>AA.HH. Nuevo Amanecer Mz B Lote 19</t>
  </si>
  <si>
    <t>DANIEL ARAUJO</t>
  </si>
  <si>
    <t>SERVICIOS GIA E.I.R.L.</t>
  </si>
  <si>
    <t>Irina Valeria Zuazo Gutierrez</t>
  </si>
  <si>
    <t>serviciosgiaeirl@gmail.com</t>
  </si>
  <si>
    <t>76951595</t>
  </si>
  <si>
    <t>Urb. Puente Blanco Mz. F' Lote. 01  - ET. 3</t>
  </si>
  <si>
    <t>Calle Libertad N° 390 S. FCO</t>
  </si>
  <si>
    <t xml:space="preserve">ASTORGA ASENCIO LUCERO DEL PILAR </t>
  </si>
  <si>
    <t>00-141-127233</t>
  </si>
  <si>
    <t>Lucero Del Pilar Astorga Asencio</t>
  </si>
  <si>
    <t>se solicita usuarios y PDV masivo FFVV el 09.11.22</t>
  </si>
  <si>
    <t>ASTORGANEGOCIOS@GMAIL.COM</t>
  </si>
  <si>
    <t>76621650</t>
  </si>
  <si>
    <t>Calle Junin 374</t>
  </si>
  <si>
    <t>10 de noviembre de 2022</t>
  </si>
  <si>
    <t>GLOBAL MOVIL DISTRIBUIDOR E.I.R.L.</t>
  </si>
  <si>
    <t>agonzalesalayo@gmail.com</t>
  </si>
  <si>
    <t>Ana Carlota Gonzales Alayo</t>
  </si>
  <si>
    <t>42268702</t>
  </si>
  <si>
    <t>Jr. Teniente Jimenez Nro. 374 Dpto. 202 Urb. La Campiña</t>
  </si>
  <si>
    <t>11 de noviembre de 2022</t>
  </si>
  <si>
    <t>TELEVENTASHCO E.I.R.L.</t>
  </si>
  <si>
    <t>david17fr@gmail.com</t>
  </si>
  <si>
    <t>David Figueroa Rojas</t>
  </si>
  <si>
    <t>45913788</t>
  </si>
  <si>
    <t>Urb. El Retablo Etapa Uno Mz R Lote 3</t>
  </si>
  <si>
    <t>14201253</t>
  </si>
  <si>
    <t>00-781-149802</t>
  </si>
  <si>
    <t>Elva Magnolia Aguilar Briceño</t>
  </si>
  <si>
    <t>Av Jose Pardo Nro. 619 Casco Urbano</t>
  </si>
  <si>
    <t>magnoaguilar22@gmail.com</t>
  </si>
  <si>
    <t>JARAMILLO DE MUJICA BERTHA OLGA</t>
  </si>
  <si>
    <t>00-781-270903</t>
  </si>
  <si>
    <t>fernandoptv7@outlook.com</t>
  </si>
  <si>
    <t>Bertha Olga Jaramillo De Mujica</t>
  </si>
  <si>
    <t>32830289</t>
  </si>
  <si>
    <t>15 de noviembre de 2022</t>
  </si>
  <si>
    <t>Blanca Flor Abanto Vasquez</t>
  </si>
  <si>
    <t>32845439</t>
  </si>
  <si>
    <t>Prolong. Leoncio Prado 1488 Mz .B -Lote.13 PP.JJ Miramar Alto</t>
  </si>
  <si>
    <t xml:space="preserve">Jr. Ramon Castilla 111  AA.HH. Florida Alta </t>
  </si>
  <si>
    <t>REDSCOM SUR S.A.C.</t>
  </si>
  <si>
    <t>piero17544@gmail.com</t>
  </si>
  <si>
    <t>Ana Lucia Delgado Salazar</t>
  </si>
  <si>
    <t>72519025</t>
  </si>
  <si>
    <t>Mz. C Lote 5 Urb. Cabaña Maria</t>
  </si>
  <si>
    <t>16 de noviembre de 2022</t>
  </si>
  <si>
    <t>AVA TELECOMUNICACIONES S.A.C.</t>
  </si>
  <si>
    <t>anthonyoscar7@gmail.com</t>
  </si>
  <si>
    <t>Anthony Oscar Justo Andia</t>
  </si>
  <si>
    <t>43380834</t>
  </si>
  <si>
    <t xml:space="preserve">Calle Los Mercaderes Nro. 328 Dpto. 8 Urb. Cercado </t>
  </si>
  <si>
    <t>00 601 196751</t>
  </si>
  <si>
    <t>SOUTHERN DEVELOPMENT LINE E.I.R.L</t>
  </si>
  <si>
    <t>Gustavo Adolfo Retamose Violeta</t>
  </si>
  <si>
    <t>southerndline@gmail.com</t>
  </si>
  <si>
    <t>44104631</t>
  </si>
  <si>
    <t>Calle Ayacucho 365</t>
  </si>
  <si>
    <t>Calle Grocio Prado Nro. 146 A</t>
  </si>
  <si>
    <t>PRIME MOVIL PERU E.I.R.L.</t>
  </si>
  <si>
    <t>215-9847974-0-99</t>
  </si>
  <si>
    <t>Daniela Cardenas Chavez</t>
  </si>
  <si>
    <t>30587013</t>
  </si>
  <si>
    <t xml:space="preserve">Urb. La Merced B2 </t>
  </si>
  <si>
    <t>28 de noviembre de 2022</t>
  </si>
  <si>
    <t>Eliana Delia Vega Cardenas Vda de Sifuentes</t>
  </si>
  <si>
    <t>07232377</t>
  </si>
  <si>
    <t>Urb la Merced Mz. B Lote 2</t>
  </si>
  <si>
    <t>unimarkovic@gmail.com</t>
  </si>
  <si>
    <t>UNION DE NEGOCIOS INTERNACIONALES MARKOVIC S.A.C. - UNIMARKOVIC S.A.C.</t>
  </si>
  <si>
    <t>Miguel Alexander Markovich Mory</t>
  </si>
  <si>
    <t>40585287</t>
  </si>
  <si>
    <t>Calle Arco Iris Nro. 118 INT. 408</t>
  </si>
  <si>
    <t>ab.consultas@gmail.com</t>
  </si>
  <si>
    <t>Patricia Mireylla Dueñas Oliva</t>
  </si>
  <si>
    <t>SEMYCOM GENERALES E.I.R.L.</t>
  </si>
  <si>
    <t>09610780</t>
  </si>
  <si>
    <t>Jr. Turin Nro. 370 Urb. Fiori</t>
  </si>
  <si>
    <t>Saniago De Surco</t>
  </si>
  <si>
    <t>29 de noviembre de 2022</t>
  </si>
  <si>
    <t>MAMVI MOVIL E.I.R.L.</t>
  </si>
  <si>
    <t>Windy Gutierrez Franco</t>
  </si>
  <si>
    <t>wimmix@gmail.com</t>
  </si>
  <si>
    <t>46434189</t>
  </si>
  <si>
    <t xml:space="preserve">Av. Los Eucaliptos F 10 Urb. Los Portales </t>
  </si>
  <si>
    <t>Jr. Libertad 898</t>
  </si>
  <si>
    <t>TELECOM RED CENTRO S.C.R.L.</t>
  </si>
  <si>
    <t>Luis Antonio Loayza Chalco</t>
  </si>
  <si>
    <t>luisantonioloayza@gmail.com</t>
  </si>
  <si>
    <t>19853343</t>
  </si>
  <si>
    <t xml:space="preserve">Jr. Cusco 870 </t>
  </si>
  <si>
    <t>Elba Betty Marmanillo Mendoza</t>
  </si>
  <si>
    <t>02 de diciembre de 2022</t>
  </si>
  <si>
    <t>Psj. Juan Ramirez INT. 140</t>
  </si>
  <si>
    <t>RAPINET S.A.C.</t>
  </si>
  <si>
    <t>DCODE RECURSOS MOVILES S.A.C.</t>
  </si>
  <si>
    <t>Rodolfo Luis Tello Jaimes</t>
  </si>
  <si>
    <t>dcode.removiles@gmail.com</t>
  </si>
  <si>
    <t>41736891</t>
  </si>
  <si>
    <t>Jr. Cesar Vallejo Nro. 118 Paucarpata</t>
  </si>
  <si>
    <t>Jr. Jose Maria Arguedas 189</t>
  </si>
  <si>
    <t>Calle Jose Francisco Cabrera Nro. 623 Int. 3 Cercado de Chiclayo</t>
  </si>
  <si>
    <t>TELECOMMUNICATIONS AND BUSINESS TECHNOLOGY S.A.C.</t>
  </si>
  <si>
    <t>tbtecsac@gmail.com</t>
  </si>
  <si>
    <t>Nadia Nathalia Zavala Torpoco</t>
  </si>
  <si>
    <t>62577299</t>
  </si>
  <si>
    <t xml:space="preserve">Mz. A Lote. 3 ASC. California </t>
  </si>
  <si>
    <t>06 de diciembre de 2022</t>
  </si>
  <si>
    <t>AMG ENGINEERS S.A.C.</t>
  </si>
  <si>
    <t>Alan Elmer Rodriguez Quispe</t>
  </si>
  <si>
    <t>ALAN142005@HOTMAIL.COM</t>
  </si>
  <si>
    <t>47467508</t>
  </si>
  <si>
    <t>Calle Manantiales 216 Urb. La Atarjea</t>
  </si>
  <si>
    <t>07 de diciembre de 2022</t>
  </si>
  <si>
    <t>COOP.  Los Huancas Mz. M Lote 7</t>
  </si>
  <si>
    <t>MAS MOVIL S.A.C</t>
  </si>
  <si>
    <t>GRUPO DOMINIO S.R.L.</t>
  </si>
  <si>
    <t>grupodominioperu@gmail.com</t>
  </si>
  <si>
    <t>David Enrique Leiva Bazan</t>
  </si>
  <si>
    <t>70479910</t>
  </si>
  <si>
    <t xml:space="preserve">Calle Rosa De Francia Mz. L Dpto. 401 Urb. Rosales De San Andres </t>
  </si>
  <si>
    <t>12 de diciembre de 2022</t>
  </si>
  <si>
    <t>COMERCIALIZADORA MACARENA E.I.R.L.</t>
  </si>
  <si>
    <t>Constantin Georg Thomas Lerner Von Mallinckrodt</t>
  </si>
  <si>
    <t>constantinlerner@yahoo.com</t>
  </si>
  <si>
    <t>07873455</t>
  </si>
  <si>
    <t>Urb. Angamos Mz B Lote 1</t>
  </si>
  <si>
    <t>14 de diciembre de 2022</t>
  </si>
  <si>
    <t>Av. Las Palmeras Urb. Laguna Del Chipe Mz. B Lote. 8</t>
  </si>
  <si>
    <t>Gissele Augusto Quimper De Lerner</t>
  </si>
  <si>
    <t>03385821</t>
  </si>
  <si>
    <t>00-062-135247</t>
  </si>
  <si>
    <t>00-157-004948</t>
  </si>
  <si>
    <t>Victor Hugo Quispe Quispe</t>
  </si>
  <si>
    <t>Asoc. Los Claveles Mz. S2 Lote 05</t>
  </si>
  <si>
    <t>VCQ10@HOTMAIL.COM</t>
  </si>
  <si>
    <t>SOL FLORES</t>
  </si>
  <si>
    <t>j1992.vargas@gmail.com</t>
  </si>
  <si>
    <t>COORPORACION DE VARGAS E.I.R.L.</t>
  </si>
  <si>
    <t>Angela Nicoll Vargas Yantas</t>
  </si>
  <si>
    <t>73025630</t>
  </si>
  <si>
    <t xml:space="preserve">Mz. G1 Lote 24 A.F. La Capitana De Huachipa </t>
  </si>
  <si>
    <t>19 de diciembre de 2022</t>
  </si>
  <si>
    <t>David Eduardo Silva Flores</t>
  </si>
  <si>
    <t>47424832</t>
  </si>
  <si>
    <t>Pamela Carol Ore Delgado</t>
  </si>
  <si>
    <t>41576906</t>
  </si>
  <si>
    <t>CRISANP INVERSIONES S.A.C.</t>
  </si>
  <si>
    <t>crisskvp16@gmail.com</t>
  </si>
  <si>
    <t>Cristel Katherin Villafuerte Perales</t>
  </si>
  <si>
    <t>73102894</t>
  </si>
  <si>
    <t>Av. Inca Garcilaso De La Vega Nro. 136 Urb. Generalisimo Jose De San Martin</t>
  </si>
  <si>
    <t>primemovilperu@gmail.com</t>
  </si>
  <si>
    <t>SMARTH LIKEPLUSS  S.C.R.L.</t>
  </si>
  <si>
    <t>Kenny Velasquez Flores</t>
  </si>
  <si>
    <t>44938928</t>
  </si>
  <si>
    <t>20 de diciembre de 2022</t>
  </si>
  <si>
    <t>AA.HH. Santa Cruz De Huaycan MZ. A Lote 11</t>
  </si>
  <si>
    <t>VKENNY215@GMAIL.COM</t>
  </si>
  <si>
    <t xml:space="preserve">Jr. Mariscal Gamarra Nro. 0120 COM. Chupaca </t>
  </si>
  <si>
    <t>NOVA SMART S.A.C.</t>
  </si>
  <si>
    <t>Katherinne Yanetsi Perez Castillo</t>
  </si>
  <si>
    <t>novasmartjaen@gmail.com</t>
  </si>
  <si>
    <t>48928780</t>
  </si>
  <si>
    <t xml:space="preserve">Calle Simon Bolivar 1312-A </t>
  </si>
  <si>
    <t>22 de diciembre de 2022</t>
  </si>
  <si>
    <t>74278190</t>
  </si>
  <si>
    <t>Jesus Antonio Julca Llanos</t>
  </si>
  <si>
    <t>Calle San Ignacio De Loyola 0014 Sector Linderos</t>
  </si>
  <si>
    <t>SERVICOM TRAINING S.A.C.-SERVITRAIN S.A.C.</t>
  </si>
  <si>
    <t>Wilson Gregorio Laura Ccallomamani</t>
  </si>
  <si>
    <t>servicomtraining@gmail.com</t>
  </si>
  <si>
    <t>44609235</t>
  </si>
  <si>
    <t>Av. Gustavo Pinto 425</t>
  </si>
  <si>
    <t>Asoc. Juan Velasco Alvarado Mz C Lote 15</t>
  </si>
  <si>
    <t xml:space="preserve">juliamilagrospalomino@gmail.com </t>
  </si>
  <si>
    <t>Julia Milagros Palomino Huaman</t>
  </si>
  <si>
    <t>70320024</t>
  </si>
  <si>
    <t>Mz. S2 Lote. 1 Urb. Las Palmeras</t>
  </si>
  <si>
    <t>26 de diciembre de 2022</t>
  </si>
  <si>
    <t>GRUPO YPCOM E.I.R.L.</t>
  </si>
  <si>
    <t>NETSKY BPO CENTER S.A.C.</t>
  </si>
  <si>
    <t xml:space="preserve">J.ORTIZ@NETSKY.PE   </t>
  </si>
  <si>
    <t>Julio Andres Ortiz Aguilar</t>
  </si>
  <si>
    <t>45768778</t>
  </si>
  <si>
    <t xml:space="preserve">Calle Heliotropos 174 Urb. Los Jazmines   </t>
  </si>
  <si>
    <t>ELAINE INVERSIONES S.A.C.</t>
  </si>
  <si>
    <t>Ignacia Marleni Huamani Coaguila</t>
  </si>
  <si>
    <t>cflores@elaine.com.pe</t>
  </si>
  <si>
    <t>41210605</t>
  </si>
  <si>
    <t>Av. Los Tusilagos Oeste 467</t>
  </si>
  <si>
    <t>27 de diciembre de 2022</t>
  </si>
  <si>
    <t>Av. Los Tusilagos Oeste 465 Urb. Las Violetas</t>
  </si>
  <si>
    <t>MEGAMOVIL AYACUCHO E.I.R.L.</t>
  </si>
  <si>
    <t>01840100040128001402</t>
  </si>
  <si>
    <t>Goya Gutierrez Palomino</t>
  </si>
  <si>
    <t>jescribasosa@gmail.com</t>
  </si>
  <si>
    <t>28288451</t>
  </si>
  <si>
    <t xml:space="preserve">Jr. Susana Laura Nro 345 </t>
  </si>
  <si>
    <t>Joel Escriba Sosa</t>
  </si>
  <si>
    <t>JHOSY HINOSOTROZA</t>
  </si>
  <si>
    <t>Asoc. Corazon de Jesus Mz B Lt 01</t>
  </si>
  <si>
    <t>FR SOLUCIONES INTEGRALES S.A.C.</t>
  </si>
  <si>
    <t>Fabian Zahir Quispe Leon</t>
  </si>
  <si>
    <t>Fabianquispe61@gmail.com</t>
  </si>
  <si>
    <t>71701305</t>
  </si>
  <si>
    <t>Calle Ciro Alegria Nro. 430 Urb. El Amauta</t>
  </si>
  <si>
    <t>00013135487</t>
  </si>
  <si>
    <t>Rogelio Leon Guzman</t>
  </si>
  <si>
    <t>45512003</t>
  </si>
  <si>
    <t>Jr. Ciro Alegria Nro. 430 Dpto 501 Urb. Amauta</t>
  </si>
  <si>
    <t>28 de diciembre de 2022</t>
  </si>
  <si>
    <t xml:space="preserve">AQUIJE TITO LUIS ALBERTO </t>
  </si>
  <si>
    <t>Luis Alberto Aquije Tito</t>
  </si>
  <si>
    <t>21823919</t>
  </si>
  <si>
    <t xml:space="preserve">Parque Mora 129 </t>
  </si>
  <si>
    <t>Chincha Baja</t>
  </si>
  <si>
    <t>Calle Diego De Almagro Nro. 130</t>
  </si>
  <si>
    <t>Soni Rosa Andia Torres De Aquije</t>
  </si>
  <si>
    <t>03 de enero de 2023</t>
  </si>
  <si>
    <t>ARG REVOLUTIONS S.A.C.</t>
  </si>
  <si>
    <t>arg.revolutions@gmail.com</t>
  </si>
  <si>
    <t>solicita usuarios de FFVV masivo el 06.01.2023</t>
  </si>
  <si>
    <t>Sarah Lucia Carbajal Garcia</t>
  </si>
  <si>
    <t>GNS COMUNICACIONES E.I.R.L.</t>
  </si>
  <si>
    <t>Giannina Liliany Navas Solignac</t>
  </si>
  <si>
    <t>lili_nina@hotmail.com</t>
  </si>
  <si>
    <t>43586912</t>
  </si>
  <si>
    <t xml:space="preserve"> Jr. Juan Zaplana Belliza 498</t>
  </si>
  <si>
    <t>09 de enero de 2023</t>
  </si>
  <si>
    <t>GRUPO UBICENT E.I.R.L.</t>
  </si>
  <si>
    <t>avranetxtxt@gmail.com</t>
  </si>
  <si>
    <t>Abrahan Jesus Centurion Ubillus</t>
  </si>
  <si>
    <t>70864598</t>
  </si>
  <si>
    <t>PJ. Denis Diderot Nro. 630 Urb. Andres Razuri Etapa. 2</t>
  </si>
  <si>
    <t>10 de enero de 2023</t>
  </si>
  <si>
    <t>00-151-164021</t>
  </si>
  <si>
    <t>00-004-201558</t>
  </si>
  <si>
    <t>Calle Sevilla 120 Urb. Barboncito</t>
  </si>
  <si>
    <t>SANIZ S.R.L.</t>
  </si>
  <si>
    <t>Rene Gonzalo Sanis Rojas</t>
  </si>
  <si>
    <t>sanisrojas@gmail.com</t>
  </si>
  <si>
    <t>47828999</t>
  </si>
  <si>
    <t>Calle Santo Domingo 128 Barrio San Carlos</t>
  </si>
  <si>
    <t>12 de enero de 2023</t>
  </si>
  <si>
    <t>d.aquije94@GMAIL.com</t>
  </si>
  <si>
    <t>00591086030</t>
  </si>
  <si>
    <t>ATIVATIC S.A.C.</t>
  </si>
  <si>
    <t xml:space="preserve">00-046-348664 </t>
  </si>
  <si>
    <t>ricardo.arbocco@ativatic.com</t>
  </si>
  <si>
    <t>10495455</t>
  </si>
  <si>
    <t>Av. Jorge Basadre N°607 ESQ. Calle Las Palmeras 412 al 428</t>
  </si>
  <si>
    <t>17 de enero de 2023</t>
  </si>
  <si>
    <t>Sergio Nicolas Quiroz Ortiz</t>
  </si>
  <si>
    <t>10218488</t>
  </si>
  <si>
    <t>Calle Segovia 162 Dpto. 401 Urb. Res. Higuereta</t>
  </si>
  <si>
    <t>Teresa Elizabeth Salazar Rivas</t>
  </si>
  <si>
    <t>GODYKING INVERSIONES S.A.C.</t>
  </si>
  <si>
    <t>jhon.ochoa3g@gmail.com</t>
  </si>
  <si>
    <t>Jhon Eloy Ochoa Ramos</t>
  </si>
  <si>
    <t>42139338</t>
  </si>
  <si>
    <t>Urb. Las Colinas De La Molina Calle Volcan Misti 232</t>
  </si>
  <si>
    <t>18 de enero de 2023</t>
  </si>
  <si>
    <t>Ricardo Claudio Arbocco  Illescas</t>
  </si>
  <si>
    <t>VELASQUEZ DE LA CRUZ NILSEN LURENA</t>
  </si>
  <si>
    <t>Nilsen Lurena Velasquez De La Cruz</t>
  </si>
  <si>
    <t>lurenita57@gmail.com</t>
  </si>
  <si>
    <t>70856156</t>
  </si>
  <si>
    <t>JAZBA INVERSIONES E.I.R.L.</t>
  </si>
  <si>
    <t>Sergio Andrei Ramirez Bambaren</t>
  </si>
  <si>
    <t>72690366</t>
  </si>
  <si>
    <t>00611068999</t>
  </si>
  <si>
    <t>23 de enero de 2023</t>
  </si>
  <si>
    <t>RED 5G ATALAYA S.A.C</t>
  </si>
  <si>
    <t>Graciela Mareli Escudero Rios</t>
  </si>
  <si>
    <t>soportedacpucallpa@gmail.com</t>
  </si>
  <si>
    <t>72256746</t>
  </si>
  <si>
    <t xml:space="preserve">Jr. Aviacion 46 </t>
  </si>
  <si>
    <t>RaImondi</t>
  </si>
  <si>
    <t>se solicita usuarios y pdv FFVV el 24.01.2023</t>
  </si>
  <si>
    <t>CASTILIAN ENTERPRISE UNION PERU SAC</t>
  </si>
  <si>
    <t>09 de diciembre de 2014</t>
  </si>
  <si>
    <t>TELEMARK SPAIN SL SUCURSAL PERU</t>
  </si>
  <si>
    <t>Violeta Teresa Orozco Arbulu</t>
  </si>
  <si>
    <t>Av. Jose Pardo Nro. 805 Dpto. 501 Urb. Cercado De Miraflores</t>
  </si>
  <si>
    <t>DENNIS BORACHIA</t>
  </si>
  <si>
    <t>TELEVENTAS</t>
  </si>
  <si>
    <t>fds</t>
  </si>
  <si>
    <t>feriado</t>
  </si>
  <si>
    <t>IT WEBSOLUTIONS PERU S.A.C.</t>
  </si>
  <si>
    <t>CORPORACION PAUCAR PERU S.A.C</t>
  </si>
  <si>
    <t>Jorge Luis Paucar Torres</t>
  </si>
  <si>
    <t>jorge.bt@outlook.com</t>
  </si>
  <si>
    <t>48187873</t>
  </si>
  <si>
    <t>Jr. Grau 299</t>
  </si>
  <si>
    <t xml:space="preserve">Mirsha Wehnen Huamani Sanchez </t>
  </si>
  <si>
    <t>41948632</t>
  </si>
  <si>
    <t xml:space="preserve">Jorge Luis Paucar Torres </t>
  </si>
  <si>
    <t xml:space="preserve">CARLOS ORELLANO </t>
  </si>
  <si>
    <t>31 de enero de 2023</t>
  </si>
  <si>
    <t>AMAZONTEL E.I.R.L</t>
  </si>
  <si>
    <t>Malena Soledad Rivera La Torre</t>
  </si>
  <si>
    <t>malena.rivera@amazontel.pe</t>
  </si>
  <si>
    <t>40732967</t>
  </si>
  <si>
    <t>Jr. Santa Ana N°144</t>
  </si>
  <si>
    <t>Karina Rivera La Torre</t>
  </si>
  <si>
    <t>44893327</t>
  </si>
  <si>
    <t>Jr. Santa Ana N°141</t>
  </si>
  <si>
    <t>Paul Edgar Tapia Santisteban</t>
  </si>
  <si>
    <t>itwebsolutionsperu@gmail.com</t>
  </si>
  <si>
    <t>72620316</t>
  </si>
  <si>
    <t>ALONSO CARDENAS</t>
  </si>
  <si>
    <t>Urbanización Los Rosales B-5, Arequipa.</t>
  </si>
  <si>
    <t>Av. 8 De Setiembre Asoc. Vivienda III Milenio MZ. L LT.10</t>
  </si>
  <si>
    <t>Jr. Francisco Irazola 209 -  Satipo - Satipo - Junin</t>
  </si>
  <si>
    <t>LICENCIAS PROYECTOS Y SEGURIDAD Y SALUD S.L.</t>
  </si>
  <si>
    <t>00-005-329698</t>
  </si>
  <si>
    <t>10541795</t>
  </si>
  <si>
    <t>Av. Jose Pardo 434</t>
  </si>
  <si>
    <t>raul.serrano@lpsgrupo.com</t>
  </si>
  <si>
    <t>Paul Nicola Francisco Mejia Vega</t>
  </si>
  <si>
    <t>03 de febrero de 2023</t>
  </si>
  <si>
    <t>Waltercito lo subira al FIRMALO.PE</t>
  </si>
  <si>
    <t>00-501-108960</t>
  </si>
  <si>
    <t>Gerald Alejandro Cristobal Rodriguez</t>
  </si>
  <si>
    <t>megamovil.telcom@gmail.com</t>
  </si>
  <si>
    <t>73816642</t>
  </si>
  <si>
    <t>Jr. Junin 253</t>
  </si>
  <si>
    <t>07 de febrero de 2023</t>
  </si>
  <si>
    <t>MEGAMOVIL D&amp;G 2318 E.I.R.L.</t>
  </si>
  <si>
    <t>Erick Eloy Mejia Gomero</t>
  </si>
  <si>
    <t>42363822</t>
  </si>
  <si>
    <t xml:space="preserve">Calle Huandoy Nro. 510 Urb. Maranga Etapa V </t>
  </si>
  <si>
    <t>Eleazar Juan Carrasco Obregon</t>
  </si>
  <si>
    <t>10803371</t>
  </si>
  <si>
    <t xml:space="preserve">Calle Ancon Nro. 200 </t>
  </si>
  <si>
    <t>Calle Miguel De Cervantes 233 - Urb. La Victoria - Arequipa - Arequipa - Arequipa</t>
  </si>
  <si>
    <t>LICENCIAS PROYECTOS Y SEGURIDAD Y SALUD SL</t>
  </si>
  <si>
    <t>EDUARDO FLORES LIDIA YESENIA</t>
  </si>
  <si>
    <t>00-146-064876</t>
  </si>
  <si>
    <t>Lidia Yesenia Eduardo Flores</t>
  </si>
  <si>
    <t>SOLUCIONES.MOQUEGUA@GMAIL.COM</t>
  </si>
  <si>
    <t>46911702</t>
  </si>
  <si>
    <t>El Algarrobal</t>
  </si>
  <si>
    <t>Promuvi I Mz 4 Lote 10</t>
  </si>
  <si>
    <t>AA.HH Tupac Amaru C - 1</t>
  </si>
  <si>
    <t>Av. 1 De Mayo Nro 2 Urb. Construccion Civil</t>
  </si>
  <si>
    <t>14 de febrero de 2023</t>
  </si>
  <si>
    <t>se hicieron con fecha 14.02.2023 por actualizacion de anexos</t>
  </si>
  <si>
    <t>BPO PERU S.A.C</t>
  </si>
  <si>
    <t>TELEVENTAS / CONTACT CENTER</t>
  </si>
  <si>
    <t>17 de mayo de 2019</t>
  </si>
  <si>
    <t>Calle Los Halcones N° 102</t>
  </si>
  <si>
    <t>20253881438</t>
  </si>
  <si>
    <t>stephaniacornejopezzia@gmail.com</t>
  </si>
  <si>
    <t>CORMAR TELECOMUNICACIONES E.I.R.L.</t>
  </si>
  <si>
    <t>Micsy Nevenka Rosa Mariluz Marrufo</t>
  </si>
  <si>
    <t>47442151</t>
  </si>
  <si>
    <t>Av. San Martin Nro. 114</t>
  </si>
  <si>
    <t>22 de febrero de 2023</t>
  </si>
  <si>
    <t>FVC TELECOM E.I.R.L</t>
  </si>
  <si>
    <t>Fredy Miguel Miraval Cuya</t>
  </si>
  <si>
    <t>CONTADOR.FM@HOTMAIL.COM</t>
  </si>
  <si>
    <t>44318624</t>
  </si>
  <si>
    <t>Calle Pablo Arguedas Mz F Lote 10  Urb. Rios Sur</t>
  </si>
  <si>
    <t>23 de febrero de 2023</t>
  </si>
  <si>
    <t>Katherine Patricia Arhuire Quispe</t>
  </si>
  <si>
    <t>Calle Pablo Arguedas COOP. Huerta Santa Rosa Mz. F Lote 10</t>
  </si>
  <si>
    <t>TECMESH S.A.C.</t>
  </si>
  <si>
    <t>jgamarra.tecmesh@gmail.com</t>
  </si>
  <si>
    <t>Jose Alberto Gamarra Quintana</t>
  </si>
  <si>
    <t>07634367</t>
  </si>
  <si>
    <t xml:space="preserve">Av Canada Nro 1421 Urb. Santa Catalina     </t>
  </si>
  <si>
    <t>NOR-AR S.A.C</t>
  </si>
  <si>
    <t>norar.sac@gmail.com</t>
  </si>
  <si>
    <t>Doris Irene Valdivieso Becerra</t>
  </si>
  <si>
    <t>25726508</t>
  </si>
  <si>
    <t>27 de febrero de 2023</t>
  </si>
  <si>
    <t>Calle Luis Galvani Nro. 256 Dpto. 401 Urb. Residencial Higuereta</t>
  </si>
  <si>
    <t>Noe Uturunco Pancca</t>
  </si>
  <si>
    <t>42027144</t>
  </si>
  <si>
    <t>RIOS SOSA JONATAN</t>
  </si>
  <si>
    <t>Jonatan Rios Sosa</t>
  </si>
  <si>
    <t>DAPHMOVILCOMUNICACIONES@OUTLOOK.com</t>
  </si>
  <si>
    <t>47152255</t>
  </si>
  <si>
    <t>Jr. Gonzales Vigil 226</t>
  </si>
  <si>
    <t>Miriam Beatriz Salas Guevara</t>
  </si>
  <si>
    <t>Sergio Alberto Rey Garibello</t>
  </si>
  <si>
    <t>P.S AS426021</t>
  </si>
  <si>
    <t>Danny Dustin Vargas Torrez</t>
  </si>
  <si>
    <t>C.E 005643747</t>
  </si>
  <si>
    <t>Paul Fernando Villavicencio Tarazona</t>
  </si>
  <si>
    <t>00253832</t>
  </si>
  <si>
    <t>SOCIAL NETWORKS PERU S.A.C.</t>
  </si>
  <si>
    <t>Ulises Coronado Guerrero</t>
  </si>
  <si>
    <t xml:space="preserve">Av. Primavera Nro. S/N  Casa 25 Res. Noguera (Cruce De Av. Primavera con Aviación) </t>
  </si>
  <si>
    <t>v. 28.12.2022</t>
  </si>
  <si>
    <t>ulisescg297@gmail.com</t>
  </si>
  <si>
    <t xml:space="preserve">Calle Ayacucho 196 - Centro Historico </t>
  </si>
  <si>
    <t>00-161-083720</t>
  </si>
  <si>
    <t>G99954338@claro.com.pe</t>
  </si>
  <si>
    <t>INNOVA VISION R&amp;D SERVICIOS GENERALES S.A.C</t>
  </si>
  <si>
    <t>00101683613</t>
  </si>
  <si>
    <t xml:space="preserve">Rodolfo Milton Pongo Mullizaca </t>
  </si>
  <si>
    <t>Calle Tumbes 341 Urb. Cercado De Mariano Melgar</t>
  </si>
  <si>
    <t>innovavisionaqp@gmail.com</t>
  </si>
  <si>
    <t>00-631-361749</t>
  </si>
  <si>
    <t>AAHH Jose Olaya Mz. A Lote 01</t>
  </si>
  <si>
    <t>gerrit_ruiz@yahoo.es</t>
  </si>
  <si>
    <t>RLM COMUNICACIONES PERUANAS S.A.C.</t>
  </si>
  <si>
    <t>00-050-089762</t>
  </si>
  <si>
    <t>Rosmery Juliana Loayza Morales</t>
  </si>
  <si>
    <t>rs.loayzam@gmail.com</t>
  </si>
  <si>
    <t>46314442</t>
  </si>
  <si>
    <t>San Martin De Porres 409, Block 12 Dpto.704</t>
  </si>
  <si>
    <t>07 de marzo de 2023</t>
  </si>
  <si>
    <t>Madelaine Milagros Martinez Malpartida</t>
  </si>
  <si>
    <t>47748931</t>
  </si>
  <si>
    <t>Asoc. Villa Union Jicamarca Anexo 8 Mz. L5 Lote.2</t>
  </si>
  <si>
    <t>JOLIS COMUNICACIONES E.I.R.L</t>
  </si>
  <si>
    <t>00-115-041061</t>
  </si>
  <si>
    <t>Lisbeth Erika Barrantes Choque</t>
  </si>
  <si>
    <t>JOLISCOMUNICACIONES@GMAIL.COM</t>
  </si>
  <si>
    <t>70580372</t>
  </si>
  <si>
    <t>Pedregal Sur II Etapa Mz. H2 Lote 24</t>
  </si>
  <si>
    <t>MEC COMUNICACIONES E.I.R.L.</t>
  </si>
  <si>
    <t>00771090168</t>
  </si>
  <si>
    <t>Alejandro Daniel Chang Martinez Vargas</t>
  </si>
  <si>
    <t>danxang87@gmail.com</t>
  </si>
  <si>
    <t>44749134</t>
  </si>
  <si>
    <t>08 de marzo de 2023</t>
  </si>
  <si>
    <t>Cecil Michelle Del Castillo Azabache</t>
  </si>
  <si>
    <t>70867080</t>
  </si>
  <si>
    <t>Calle San Marcos 207, Urb. San Andres Etapa 3</t>
  </si>
  <si>
    <t>SANCHEZ ANCHANTE MARCOS SERGIO</t>
  </si>
  <si>
    <t>Marcos Sergio Sanchez Anchante</t>
  </si>
  <si>
    <t>msancheza93@gmail.com</t>
  </si>
  <si>
    <t>74067441</t>
  </si>
  <si>
    <t xml:space="preserve">Av. Arenales F-17 </t>
  </si>
  <si>
    <t>CONJ. San Martin De Porres F-16</t>
  </si>
  <si>
    <t>00331069981</t>
  </si>
  <si>
    <t>Maritza Del Carmen Lopez Silva</t>
  </si>
  <si>
    <t>inversionesdominiko92@gmail.com</t>
  </si>
  <si>
    <t>48173779</t>
  </si>
  <si>
    <t>Av. Manco Capac Mz. F Lote. 27 Urb. Jardin</t>
  </si>
  <si>
    <t>09 de marzo de 2023</t>
  </si>
  <si>
    <t>Urb. Jardin MZ. F Lote. 27</t>
  </si>
  <si>
    <t xml:space="preserve">Jaime Tezen Chiroque </t>
  </si>
  <si>
    <t>02893858</t>
  </si>
  <si>
    <t>HUGO DELGADILLO</t>
  </si>
  <si>
    <t>INVERSIONES &amp; SERVICIOS GENERALES DOMINIKO E.I.R.L</t>
  </si>
  <si>
    <t>VIA SUR TELECOMUNICACIONES E.I.R.L</t>
  </si>
  <si>
    <t>00116061457</t>
  </si>
  <si>
    <t>Angel Rolando Mamani Contreras</t>
  </si>
  <si>
    <t>rolandom715@hotmail.com</t>
  </si>
  <si>
    <t>41787219</t>
  </si>
  <si>
    <t>Calle Venezuela Mz. V Lote. 4 Urb. Villa El Golf</t>
  </si>
  <si>
    <t>madeleine.tejada@hotmail.com</t>
  </si>
  <si>
    <t xml:space="preserve">Madeleine Jacqueline Tejada Carbajal </t>
  </si>
  <si>
    <t>MTC REPUESTOS E IMPORTACIONES JC S.C.R.L.</t>
  </si>
  <si>
    <t>72933541</t>
  </si>
  <si>
    <t>EDITH NINA</t>
  </si>
  <si>
    <t>OTR.Torre Nro. 4 Dpto. 402 RES. Valle Blanco III Etapa (CHALLAPAMPA)</t>
  </si>
  <si>
    <t>ALI CENTER E.I.R.L.</t>
  </si>
  <si>
    <t>jigues21@gmail.com</t>
  </si>
  <si>
    <t>Jimmy Orlando Guanilo Esteves</t>
  </si>
  <si>
    <t>19259532</t>
  </si>
  <si>
    <t>Jr. Huayna Capac Nro. 291</t>
  </si>
  <si>
    <t>Calle Venezuela 110 Mz. V Lote. 4 Urb. Villa El Golf</t>
  </si>
  <si>
    <t>SOLUTEC MF E.I.R.L.</t>
  </si>
  <si>
    <t>00721310973</t>
  </si>
  <si>
    <t>Luis Diego Huaquipaco Aguirre</t>
  </si>
  <si>
    <t>solutecmf.eirl@gmail.com</t>
  </si>
  <si>
    <t>72816650</t>
  </si>
  <si>
    <t>Edwin Carlos Torres Aguirre</t>
  </si>
  <si>
    <t>70109484</t>
  </si>
  <si>
    <t>Conjunto Habitacional BLQ-K Dpto. 401 La Capilla</t>
  </si>
  <si>
    <t>10 de marzo de 2023</t>
  </si>
  <si>
    <t>Jr. Almagro 749 Urb. 28 De Julio</t>
  </si>
  <si>
    <t>LECON GROUP E.I.R.L.</t>
  </si>
  <si>
    <t>lecongroup23@gmail.com</t>
  </si>
  <si>
    <t>Jr. Pedro Canga 405</t>
  </si>
  <si>
    <t>Jr. Coronel Bardalez Nro 3380 Lote 09</t>
  </si>
  <si>
    <t>EYSER DISTRIBUCIONES S.C.R.L.</t>
  </si>
  <si>
    <t>00-721-060381</t>
  </si>
  <si>
    <t>rubenrezza@santy.com.pe</t>
  </si>
  <si>
    <t>Pasaje Santa Elisa 163</t>
  </si>
  <si>
    <t>Calle Misti 418 casa F .</t>
  </si>
  <si>
    <t>Calle Miramar 170 - San Miguel - Lima - Lima</t>
  </si>
  <si>
    <t>Calle Los Musgos 182 Urbanización Micaela Bastidas</t>
  </si>
  <si>
    <t>14 de marzo de 2023</t>
  </si>
  <si>
    <t xml:space="preserve">Alcira Alfaro Valencia </t>
  </si>
  <si>
    <t>23809501</t>
  </si>
  <si>
    <t>ELECTROMECANICA CELSA S.A.C.</t>
  </si>
  <si>
    <t>00-754-006153</t>
  </si>
  <si>
    <t>Gonzalo Lorenzo Celis Salas</t>
  </si>
  <si>
    <t>gonzalocelis06@gmail.com</t>
  </si>
  <si>
    <t>18114715</t>
  </si>
  <si>
    <t>Av. Federico Villarreal Nro. 710 Urb. Andres Razuri</t>
  </si>
  <si>
    <t>20 de marzo de 2023</t>
  </si>
  <si>
    <t>Mario Sebastian Celis Salazar</t>
  </si>
  <si>
    <t>75894720</t>
  </si>
  <si>
    <t>000-24189872</t>
  </si>
  <si>
    <t>GRUPO CORPORATIVO KHEAL S.A.C</t>
  </si>
  <si>
    <t>00 741 724898</t>
  </si>
  <si>
    <t>Ketty Elizabeth Haro Orbegoso</t>
  </si>
  <si>
    <t>maite.keho@gmail.com</t>
  </si>
  <si>
    <t>42152940</t>
  </si>
  <si>
    <t>Urb. Covicorti Mz. U Lote 3</t>
  </si>
  <si>
    <t>22 de marzo de 2023</t>
  </si>
  <si>
    <t>Heiner Hebert Gamarra Torres</t>
  </si>
  <si>
    <t>41648319</t>
  </si>
  <si>
    <t>ZAMY MORE S.A.C.</t>
  </si>
  <si>
    <t>00-671-147251</t>
  </si>
  <si>
    <t>Shirley Rosario More Rugel</t>
  </si>
  <si>
    <t>zamymoresac@gmail.com</t>
  </si>
  <si>
    <t>40984260</t>
  </si>
  <si>
    <t>Calle Cajamarca 388</t>
  </si>
  <si>
    <t>AA.HH. Santa Teresita Calle Ricardo Palma 225</t>
  </si>
  <si>
    <t>Natasha Ysabel Sanchez Calle</t>
  </si>
  <si>
    <t>41304817</t>
  </si>
  <si>
    <t>Calle San Isidro 246</t>
  </si>
  <si>
    <t xml:space="preserve">Pavel More Rugel </t>
  </si>
  <si>
    <t>41836983</t>
  </si>
  <si>
    <t>Calle Ricardo Palma 225. AA.HH. Santa Teresita</t>
  </si>
  <si>
    <t>Guadalupe Del Pilar Carmen Flores</t>
  </si>
  <si>
    <t>Adrian Giovani Bacilio Huancaya</t>
  </si>
  <si>
    <t>BRAGELDI E.I.R.L.</t>
  </si>
  <si>
    <t>paramedicbrazon15@gmail.com</t>
  </si>
  <si>
    <t>Luisa Rosalba Brazon Jimenez</t>
  </si>
  <si>
    <t>C.E 005052480</t>
  </si>
  <si>
    <t>Mz. C Lote 4 RES. Los Olivos (ALT. CDRA. 52 AV. UNIVERSITARIA)</t>
  </si>
  <si>
    <t>Calle Ricardo Palma 225. AA.HH. Santa Teresita - Sullana - Sullana - Piura</t>
  </si>
  <si>
    <t>R &amp; T MOVILES E.I.R.L.</t>
  </si>
  <si>
    <t>42664343</t>
  </si>
  <si>
    <t>12004895</t>
  </si>
  <si>
    <t>SE SOLICITA USUARIOS FFVV el 29.03.2023</t>
  </si>
  <si>
    <t>obs1</t>
  </si>
  <si>
    <t>PC TELECOM S.A.C.</t>
  </si>
  <si>
    <t>00-063-139394</t>
  </si>
  <si>
    <t>Mitshield Eloy Pinedo Rojas</t>
  </si>
  <si>
    <t>pctelecomsac@gmail.com</t>
  </si>
  <si>
    <t>46371465</t>
  </si>
  <si>
    <t>Av. Juan Velasco Alvarado Mz. K2 Lote 5 Parcela II Parque Ind. del cono Sur</t>
  </si>
  <si>
    <t>31 de marzo de 2023</t>
  </si>
  <si>
    <t xml:space="preserve">Deivy Gerlis Cerna Bada </t>
  </si>
  <si>
    <t>44418510</t>
  </si>
  <si>
    <t>Mz. N Lote 59 3Era Etapa Pachacamac</t>
  </si>
  <si>
    <t>COMPAÑIA DE SERVICIOS GENERALES EL CUMBE E.I.R.L</t>
  </si>
  <si>
    <t>abriones@elcumbe.com.pe</t>
  </si>
  <si>
    <t>Av. Via De Evitamiento Norte Nro. 1014 Int. A 1 Ub. La Perlita</t>
  </si>
  <si>
    <t>STUDIO MONTESINOS E.I.R.L.</t>
  </si>
  <si>
    <t>00-785-049381</t>
  </si>
  <si>
    <t>Jeanpierre Edison Montesinos Pacion</t>
  </si>
  <si>
    <t>studiomontesinos62@gmail.com</t>
  </si>
  <si>
    <t>72355347</t>
  </si>
  <si>
    <t>Av. Nicola Tesla Urb. Nicolas Garatea Mz 23 Lote 32</t>
  </si>
  <si>
    <t>Franklin Elias Montesinos Pacion</t>
  </si>
  <si>
    <t>72355343</t>
  </si>
  <si>
    <t>Urb. Nicolas Garatea Mz 23 Lote 32</t>
  </si>
  <si>
    <t xml:space="preserve">Carlos Manuel Garcia Ferreyra </t>
  </si>
  <si>
    <t>22291808</t>
  </si>
  <si>
    <t>Jr. Joaquin Valverde 484</t>
  </si>
  <si>
    <t>04 de abril de 2023</t>
  </si>
  <si>
    <t>Rosa Maria Blondet Maurtua De Garcia</t>
  </si>
  <si>
    <t>00-020-052368</t>
  </si>
  <si>
    <t xml:space="preserve">Nerio Cuba Giron </t>
  </si>
  <si>
    <t>21868819</t>
  </si>
  <si>
    <t>Av. Felipe Pardo Y Aliaga Nro 699 Urb. Santa Cruz</t>
  </si>
  <si>
    <t>nerio.cuba@zener-austral.cl</t>
  </si>
  <si>
    <t>ZENER PERU S.A.C.</t>
  </si>
  <si>
    <t>05 de abril de 2023</t>
  </si>
  <si>
    <t>FASHION PHONE G Y T  S.A.C.</t>
  </si>
  <si>
    <t>Lenka Geraldine Uchuya Alarcon</t>
  </si>
  <si>
    <t>LENKAUCHUYAALARCON@GMAIL.COM</t>
  </si>
  <si>
    <t>70565236</t>
  </si>
  <si>
    <t>Av. Miguel Grau 140</t>
  </si>
  <si>
    <t xml:space="preserve">Palpa </t>
  </si>
  <si>
    <t>10 de abril de 2023</t>
  </si>
  <si>
    <t>Urb. 12 De Noviembre Mz. C2 Lote 2</t>
  </si>
  <si>
    <t>LIAN CELL COMUNICATION S.R.L.</t>
  </si>
  <si>
    <t>00-381-424081</t>
  </si>
  <si>
    <t>Jose Simeon Ccoñas Castro</t>
  </si>
  <si>
    <t>liancellcomunicationsrl@gmail.com</t>
  </si>
  <si>
    <t>76613850</t>
  </si>
  <si>
    <t>Jr. Amazonas Nro. 1516</t>
  </si>
  <si>
    <t>Calle Amazonas 1516</t>
  </si>
  <si>
    <t>GRJ TELECOM E.I.R.L.</t>
  </si>
  <si>
    <t>Genaro Isaac Torres Felix</t>
  </si>
  <si>
    <t xml:space="preserve">GENARO.TORRES10@OUTLOOK.COM
</t>
  </si>
  <si>
    <t>06763644</t>
  </si>
  <si>
    <t>Mz. B Lote. 1C SEC. De La Solano</t>
  </si>
  <si>
    <t xml:space="preserve">Angelica Rosario Torres Felix De Ysla </t>
  </si>
  <si>
    <t>06782072</t>
  </si>
  <si>
    <t>Jr. Huaraz 1861 Dpto.101</t>
  </si>
  <si>
    <t>Victor Miguel Ysla Salazar</t>
  </si>
  <si>
    <t>08681406</t>
  </si>
  <si>
    <t>ANEXO T ACTUALIZADO DESDE ESTA FECHA</t>
  </si>
  <si>
    <t>11 de abril de 2023</t>
  </si>
  <si>
    <t xml:space="preserve">CEMG PERU E.I.R.L.   </t>
  </si>
  <si>
    <t>00-157-011251</t>
  </si>
  <si>
    <t>Carlos Jesus Espinoza Marce</t>
  </si>
  <si>
    <t>cemgperu@gmail.com</t>
  </si>
  <si>
    <t>P.J. La Esperanza Av. Jr. De La Union 1302 - A</t>
  </si>
  <si>
    <t>Mayra Stepanhy Guevara Salazar</t>
  </si>
  <si>
    <t>71275727</t>
  </si>
  <si>
    <t>00-101-167011</t>
  </si>
  <si>
    <t>RED BUSSINES E.I.R.L.</t>
  </si>
  <si>
    <t xml:space="preserve">Av. Siglo XX 120 INT. 252 </t>
  </si>
  <si>
    <t>d64592@claro.com.pe</t>
  </si>
  <si>
    <t>TELCORP PERU S.A.C.</t>
  </si>
  <si>
    <t>p.ticlla@rewi.pe</t>
  </si>
  <si>
    <t>Katherine Lady Roldan Saldaña</t>
  </si>
  <si>
    <t>47479626</t>
  </si>
  <si>
    <t>Av. Paseo De La Republica Nro. 3565 Dpto. 501 Urb. Santa Cruz</t>
  </si>
  <si>
    <t>19 de abril de 2023</t>
  </si>
  <si>
    <t>EMERAL LOGISTICS S.A.C.</t>
  </si>
  <si>
    <t>00-000-397741</t>
  </si>
  <si>
    <t>Av Contralmirante Montero 429 interior 4A</t>
  </si>
  <si>
    <t>Magdalena del mar</t>
  </si>
  <si>
    <t>corellana@emeral.pe</t>
  </si>
  <si>
    <t>Carlos Alejandro Fernández – Dávila Gonzales</t>
  </si>
  <si>
    <t>08209303</t>
  </si>
  <si>
    <t>J &amp; B SHOP E.I.R.L</t>
  </si>
  <si>
    <t>Berioska Esther Condor Rojas</t>
  </si>
  <si>
    <t>JYBPHONE2022@GMAIL.COM</t>
  </si>
  <si>
    <t>70301823</t>
  </si>
  <si>
    <t>Jr.Atalaya 743</t>
  </si>
  <si>
    <t>24 de abril de 2023</t>
  </si>
  <si>
    <t>NEGTEC S.A.C.</t>
  </si>
  <si>
    <t>00-048-206824</t>
  </si>
  <si>
    <t>Piero Alberto Saenz Falconi</t>
  </si>
  <si>
    <t>lsaenzh71@icloud.com</t>
  </si>
  <si>
    <t>76083514</t>
  </si>
  <si>
    <t>Av. Jose Galvez Barrenechea N°406 Dpto. 201 Urb. Corpac</t>
  </si>
  <si>
    <t>Luis Alberto Saenz Hernani</t>
  </si>
  <si>
    <t>20059966</t>
  </si>
  <si>
    <t>Av. Cuba 1036 Dpto. 404</t>
  </si>
  <si>
    <t>Patricia Janneth Falconi Reyes</t>
  </si>
  <si>
    <t>26 de abril de 2023</t>
  </si>
  <si>
    <t>K&amp;D SOLUCIONES MOVILES E.I.R.L.</t>
  </si>
  <si>
    <t>00-580-028551</t>
  </si>
  <si>
    <t>Cesar Humberto Rivero Matos</t>
  </si>
  <si>
    <t>cesaree730@gmail.com</t>
  </si>
  <si>
    <t>44413505</t>
  </si>
  <si>
    <t>Jr. 21 De Marzo Nro E-02 A.V. Comite 19 de Abril</t>
  </si>
  <si>
    <t>Jr. 21 De Marzo Mz E Lote 02</t>
  </si>
  <si>
    <t>00105003536</t>
  </si>
  <si>
    <t>Mercadillo Nro 2 INT. 5-6 P.J. El Triunfo Zona A</t>
  </si>
  <si>
    <t>v. 27.04.2023</t>
  </si>
  <si>
    <t>KARYTO25@HOTMAIL.COM</t>
  </si>
  <si>
    <t>Roxana Aracelli Rojas Alvarado</t>
  </si>
  <si>
    <t>09724214</t>
  </si>
  <si>
    <t>MANBET DISTRIBUCIONES E.I.R.L.</t>
  </si>
  <si>
    <t>00101-807541</t>
  </si>
  <si>
    <t>46022102</t>
  </si>
  <si>
    <t>Av. Brigadier Mateo Pumacahua Nro. 413 Urb. La Castellana</t>
  </si>
  <si>
    <t>betza_manyari@hotmail.com</t>
  </si>
  <si>
    <t>FANCY PHONE E.I.R.L.</t>
  </si>
  <si>
    <t>neysonloarteeulogio@gmail.com</t>
  </si>
  <si>
    <t>Neyson Alejandro Loarte Eulogio</t>
  </si>
  <si>
    <t>76420729</t>
  </si>
  <si>
    <t>Jr. Mayo Mz. U Lote 10 Sector San Luis</t>
  </si>
  <si>
    <t>03 de mayo de 2023</t>
  </si>
  <si>
    <t>SCHARFF LOGISTICA INTEGRADA S.A.</t>
  </si>
  <si>
    <t>00-000-319570</t>
  </si>
  <si>
    <t>Jorge Victor Fernandez Bejarano</t>
  </si>
  <si>
    <t>29634631</t>
  </si>
  <si>
    <t>Calle Los Cedros Nº 143</t>
  </si>
  <si>
    <t xml:space="preserve">Amadeo Angel Villalba Rojas </t>
  </si>
  <si>
    <t>M &amp; G MOVILES PERU E.I.R.L.</t>
  </si>
  <si>
    <t>mayumi.cca@gmail.com</t>
  </si>
  <si>
    <t>Lisbeth Mayume Ccunislla Ayala</t>
  </si>
  <si>
    <t>77437497</t>
  </si>
  <si>
    <t xml:space="preserve">Jr. Maria Parado De Bellido Nro. 147 Urb. Calvario </t>
  </si>
  <si>
    <t>05 de mayo de 2023</t>
  </si>
  <si>
    <t>Urbanización Nuevo Perú U-4</t>
  </si>
  <si>
    <t>RC MOVILES S.A.C.</t>
  </si>
  <si>
    <t>00101802949</t>
  </si>
  <si>
    <t>rcmoviles23@gmail.com</t>
  </si>
  <si>
    <t>70485114</t>
  </si>
  <si>
    <t>Mz. D Lote 10 Urb. Fundo La Quebrada</t>
  </si>
  <si>
    <t>09 de mayo de 2023</t>
  </si>
  <si>
    <t>Alexis Jhunior Robinson Chipana Ramirez</t>
  </si>
  <si>
    <t xml:space="preserve">Jr. 28 De Julio </t>
  </si>
  <si>
    <t>Hualhuas</t>
  </si>
  <si>
    <t>SEGTEL GROUP E.I.R.L.</t>
  </si>
  <si>
    <t>00741728613</t>
  </si>
  <si>
    <t>Fran Rivelino Valdiviezo Lujan</t>
  </si>
  <si>
    <t>frvl36@gmail.com</t>
  </si>
  <si>
    <t>80311195</t>
  </si>
  <si>
    <t>Calle Los Robles 300 Urb. La Caleta</t>
  </si>
  <si>
    <t>Calle Samuel Morse Nro. 614 Urb. Pay Pay -   - TRUJILLO - TRUJILLO - LA LIBERTAD</t>
  </si>
  <si>
    <t>Jhammy Yajairo Valdiviezo Gutierrez</t>
  </si>
  <si>
    <t>41716560</t>
  </si>
  <si>
    <t xml:space="preserve">Urb. Vallesol Etapa IV Mz. L Lote 25 </t>
  </si>
  <si>
    <t>Willian De la Cruz Noa</t>
  </si>
  <si>
    <t>74650911</t>
  </si>
  <si>
    <t xml:space="preserve">GRUPO EMPRESARIAL CEADAVHE E.I.R.L.      </t>
  </si>
  <si>
    <t>cavilaheredia@gmail.com</t>
  </si>
  <si>
    <t>Cesar Adolfo Avila Heredia</t>
  </si>
  <si>
    <t>43266224</t>
  </si>
  <si>
    <t>Jr. Camelias KM. 16 Mz. F Lote 26 Urb. Santa Isabel</t>
  </si>
  <si>
    <t>FELIPE BEDOYA ZAPANA E.I.R.L - FEBEZA E.I.R.L</t>
  </si>
  <si>
    <t>00-101-700003</t>
  </si>
  <si>
    <t>Rolando Felipe Bedoya Parra</t>
  </si>
  <si>
    <t>09452449</t>
  </si>
  <si>
    <t>Calle America Nro. 310 Urb. Cercado De Mariano Melgar</t>
  </si>
  <si>
    <t>febeza.eirl@gmail.com</t>
  </si>
  <si>
    <t>Verónica Cecilia Gonzales Uribe</t>
  </si>
  <si>
    <t>jorge.fernandez@holascharff.com</t>
  </si>
  <si>
    <t>10 de mayo de 2023</t>
  </si>
  <si>
    <t>70347431</t>
  </si>
  <si>
    <t>Kevin Jackson Reyes Rojas</t>
  </si>
  <si>
    <t>29650509</t>
  </si>
  <si>
    <t>Av. Faustino Sanchez Carrion Nro. 465 oficina 501 A Urb. San Felipe</t>
  </si>
  <si>
    <t>ESCALA TELECOMUNICACIONES AQP E.I.R.L.</t>
  </si>
  <si>
    <t>Jalou Andrea Velando Cardenas</t>
  </si>
  <si>
    <t>cesarsilva17@hotmail.com</t>
  </si>
  <si>
    <t>41258920</t>
  </si>
  <si>
    <t>Calle Inca Garcilaso De La Vega Nro. 110 Urb. Magisterial</t>
  </si>
  <si>
    <t>23 de mayo de 2023</t>
  </si>
  <si>
    <t>se soliicta usuasrios masivos de FFVV</t>
  </si>
  <si>
    <t>SE SOLICITA USUARIOS MASIVOS DE FFV</t>
  </si>
  <si>
    <t>CONTAC CENTER DALOP E.I.R.L</t>
  </si>
  <si>
    <t>frlopezallus@gmail.com</t>
  </si>
  <si>
    <t>Franklin Ubaldo Lopez Chupillon</t>
  </si>
  <si>
    <t>46490812</t>
  </si>
  <si>
    <t>Calle Huascar Nro. 377 Urb. Los Andes</t>
  </si>
  <si>
    <t>JOBE TELCOM E.I.R.L.</t>
  </si>
  <si>
    <t>jobetelcom@gmail.com</t>
  </si>
  <si>
    <t>Clarisa Del Carmen Garcia Segura</t>
  </si>
  <si>
    <t>44344335</t>
  </si>
  <si>
    <t>Calle Jade Mz. LL Lote. 16 Urb. Los Cedros</t>
  </si>
  <si>
    <t>RR TELCO S.A.C.</t>
  </si>
  <si>
    <t>00-771-093833</t>
  </si>
  <si>
    <t>ralvarador@hotmail.com</t>
  </si>
  <si>
    <t>Jr. Miguel F. Cerro 655. Urb. Las Quintanas</t>
  </si>
  <si>
    <t>Karla Sofia Huaccha Zapata</t>
  </si>
  <si>
    <t>40373996</t>
  </si>
  <si>
    <t>Bernardo Alcedo 202. INT. 305</t>
  </si>
  <si>
    <t>Jorge Luis Sanchez Aldea</t>
  </si>
  <si>
    <t>RUC CONTRATO ANTERIOR</t>
  </si>
  <si>
    <t>TERCERIZA PERU S.R.L.</t>
  </si>
  <si>
    <t>ALEADRI E.I.R.L.</t>
  </si>
  <si>
    <t>judira_aleja72@hotmail.com</t>
  </si>
  <si>
    <t>Judith Alejandra Ramirez Espinal</t>
  </si>
  <si>
    <t>46336460</t>
  </si>
  <si>
    <t>Calle Chiclayo Nro. 82</t>
  </si>
  <si>
    <t>24 de mayo de 2023</t>
  </si>
  <si>
    <t>25 de mayo de 2023</t>
  </si>
  <si>
    <t xml:space="preserve">SOBELL TECHNOLOGY EIRL   </t>
  </si>
  <si>
    <t xml:space="preserve">ucarrion@marktsofsac.com  </t>
  </si>
  <si>
    <t>Cesar Ulises Carrion Segura</t>
  </si>
  <si>
    <t>05415372</t>
  </si>
  <si>
    <t>Calle Manuel Estacio 253 Dpto 402 Urb. Pando ET. Dos</t>
  </si>
  <si>
    <t>29 de mayo de 2023</t>
  </si>
  <si>
    <t>00-533-010245</t>
  </si>
  <si>
    <t>Christian Joel Flores De La Cruz</t>
  </si>
  <si>
    <t>christianjoel2892@gmail.com</t>
  </si>
  <si>
    <t>GRUPO JFLORES PERU E.I.R.L.</t>
  </si>
  <si>
    <t>47845916</t>
  </si>
  <si>
    <t>Jr. Imperio 784</t>
  </si>
  <si>
    <t>Jr. Huanuco 1266 Barrio Santa Apolonia</t>
  </si>
  <si>
    <t>MI DIGITAL WORLD S.A.C.</t>
  </si>
  <si>
    <t>Veronica Jesus Ugaz Gutierrez</t>
  </si>
  <si>
    <t>VJUG_1988@HOTMAIL.COM</t>
  </si>
  <si>
    <t>45112323</t>
  </si>
  <si>
    <t>Av. Arquitecto Paul Linder Nro. 488 D. 501 C.H. Las Torres De Limatambo</t>
  </si>
  <si>
    <t>31 de mayo de 2023</t>
  </si>
  <si>
    <t>William Roberto Blas Fernandez</t>
  </si>
  <si>
    <t>INNOVACALL TMK E.I.R.L.</t>
  </si>
  <si>
    <t>Miguel Angel Saavedra Viera</t>
  </si>
  <si>
    <t>MIGUELSAAVEDRAVIERA@GMAIL.COM</t>
  </si>
  <si>
    <t>44081013</t>
  </si>
  <si>
    <t>Av. Gran Chimu Nro. 384A INT.402 Urb. Zarate</t>
  </si>
  <si>
    <t>Mz. K Lote.03 Centro Poblado Villa Mercedes</t>
  </si>
  <si>
    <t>Santa Maria Del Mar</t>
  </si>
  <si>
    <t>Roxana Lucy Lizarbe Torres</t>
  </si>
  <si>
    <t>Chantal Milagros Orellana Davila Vda De Garcia</t>
  </si>
  <si>
    <t>07765389</t>
  </si>
  <si>
    <t>AMPLIFFICA PERU S.A.C</t>
  </si>
  <si>
    <t>ricardo.fernandez.peinado@dominion-global.com</t>
  </si>
  <si>
    <t>Juan Eduardo Vega Iparraguirre</t>
  </si>
  <si>
    <t xml:space="preserve">Apoderado  </t>
  </si>
  <si>
    <t>02863992</t>
  </si>
  <si>
    <t>Av. Guardia Civial Nro. 638 Urb. La Campiña Zona 4</t>
  </si>
  <si>
    <t>02 de junio de 2023</t>
  </si>
  <si>
    <t>SMART PLAN E.I.R.L.</t>
  </si>
  <si>
    <t>gustavo_olorteui@outlook.es</t>
  </si>
  <si>
    <t>Gustavo Andre Olortegui Barrantes</t>
  </si>
  <si>
    <t>70437791</t>
  </si>
  <si>
    <t>Jr. Dos De Mayo Nro. 723 BAR. Dos De Mayo</t>
  </si>
  <si>
    <t>07 de junio de 2023</t>
  </si>
  <si>
    <t>MEDINA VIZCARRA GENY GUSTAVO</t>
  </si>
  <si>
    <t>Geny Gustavo Medina Vizcarra</t>
  </si>
  <si>
    <t>genymedina82@hotmail.com</t>
  </si>
  <si>
    <t>08761128</t>
  </si>
  <si>
    <t xml:space="preserve">Jr. Daniel Cornejo N° 192 INT. 16 </t>
  </si>
  <si>
    <t>Jr. Daniel Cornejo N° 192 INT. 170</t>
  </si>
  <si>
    <t xml:space="preserve">P. Joven Manco Ccapac Q-14 </t>
  </si>
  <si>
    <t>Mza. 503, Lote 19 Asoc. Viv. Ciudad De Paz</t>
  </si>
  <si>
    <t>VILA ABOGADOS Y CONSULTORES E.I.R.L.</t>
  </si>
  <si>
    <t>Av. Benjamin Vizquerra Nro 264</t>
  </si>
  <si>
    <t>Jirón Comercio 135</t>
  </si>
  <si>
    <t>Calle Balta 1801 - Moquegua -Mariscal Nieto - Moquegua</t>
  </si>
  <si>
    <t>María Eugenia Paz Barletti</t>
  </si>
  <si>
    <t>29670302</t>
  </si>
  <si>
    <t>Daniel Balco Abejon</t>
  </si>
  <si>
    <t>CE N° 001125751</t>
  </si>
  <si>
    <t>Francisco Javier Yunta Toledo</t>
  </si>
  <si>
    <t>CE N° 001003025</t>
  </si>
  <si>
    <t>Luis Miguel Plasencia Salinas</t>
  </si>
  <si>
    <t>70069187</t>
  </si>
  <si>
    <t>14 de junio de 2023</t>
  </si>
  <si>
    <t>TELECOMUNICACIONES ACZUR E.I.R.L.</t>
  </si>
  <si>
    <t>00-226-063331</t>
  </si>
  <si>
    <t>Marco Aurelio Fernandez Baca Galdos</t>
  </si>
  <si>
    <t>johaofb@gmail.com</t>
  </si>
  <si>
    <t>40378639</t>
  </si>
  <si>
    <t>Av. Grau 1132</t>
  </si>
  <si>
    <t>Urb. Mariscal Gamarra A-11-415</t>
  </si>
  <si>
    <t>Yanira Rimachi Callapiña</t>
  </si>
  <si>
    <t>GRUPO TELECOM F&amp;R E.I.R.L.</t>
  </si>
  <si>
    <t>00-771-094775</t>
  </si>
  <si>
    <t>Ruth Angela Rodriguez Carranza</t>
  </si>
  <si>
    <t>telecomfr.piura@gmail.com</t>
  </si>
  <si>
    <t>41781513</t>
  </si>
  <si>
    <t>Mz V-45 INT 01 Urb. San Jose</t>
  </si>
  <si>
    <t>16 de junio de 2023</t>
  </si>
  <si>
    <t>Nicole Olenka Paredes Zegarra</t>
  </si>
  <si>
    <t>75794947</t>
  </si>
  <si>
    <t>Calle Manuel Gonzales Prada 206</t>
  </si>
  <si>
    <t>Urb. Santa Rita de Casia A-8</t>
  </si>
  <si>
    <t>AV. 28 DE JULIO MZA. A LOTE. 3 P.J. LA TOMILLA (AL FTE.IGLESIA AVE MARIA)  - Cayma - Arequipa - Arequipa</t>
  </si>
  <si>
    <t>CARLITEL S.A.C</t>
  </si>
  <si>
    <t>Crystel Melanie Calvo Rosales</t>
  </si>
  <si>
    <t>carlitelsac.calvo@gmail.com</t>
  </si>
  <si>
    <t>70281465</t>
  </si>
  <si>
    <t>Nro. 526 Urb. Hanan Cusco</t>
  </si>
  <si>
    <t>20 de junio de 2023</t>
  </si>
  <si>
    <t>Jr. Hanan Cusco 526 Urb. Tahuantinsuyo</t>
  </si>
  <si>
    <t>La Portada Del Sol 266 4ta zona  Tahuantinsuyo</t>
  </si>
  <si>
    <t>Jhoval Uswaldo Facho Flores</t>
  </si>
  <si>
    <t>PEREZ RIVERA PIERO SEBASTIAN</t>
  </si>
  <si>
    <t>Piero Sebastian Perez Rivera</t>
  </si>
  <si>
    <t>PPIEROSEBASTIAN@GMAIL.COM</t>
  </si>
  <si>
    <t>75017139</t>
  </si>
  <si>
    <t xml:space="preserve">Calle Tito Chavez 300 </t>
  </si>
  <si>
    <t>Maria Del Carmen Rivera Rengifo</t>
  </si>
  <si>
    <t>40043062</t>
  </si>
  <si>
    <t>Calle Yurimaguas  Nro 643</t>
  </si>
  <si>
    <t>Jr. Carabaya Nro 933 Piso 8 Oficina 25 y 31</t>
  </si>
  <si>
    <t>Av. Jose Pardo 805 Dpto 501 - Miraflores - Lima - Lima</t>
  </si>
  <si>
    <t>ALKA TELECOM E.I.R.L.</t>
  </si>
  <si>
    <t>afreddyp@gmail.com</t>
  </si>
  <si>
    <t>Freddy Augusto Allca Peralta</t>
  </si>
  <si>
    <t>41028722</t>
  </si>
  <si>
    <t>Calle Mojaves Nro. 345 Urb. Javier Prado Este</t>
  </si>
  <si>
    <t>21 de junio de 2023</t>
  </si>
  <si>
    <t>00-005-167167</t>
  </si>
  <si>
    <t>C.E. 000381970</t>
  </si>
  <si>
    <t>Calle Amador Merino Reyna N° 267</t>
  </si>
  <si>
    <t>Santiago Antonio Bamonde Garcia</t>
  </si>
  <si>
    <t>09389660</t>
  </si>
  <si>
    <t>COMUNICACIONES CORPORATIVAS DEL NORTE E.I.R.L</t>
  </si>
  <si>
    <t>00-761-277464</t>
  </si>
  <si>
    <t>Oscar Alberto Larios Medina</t>
  </si>
  <si>
    <t>olariosmedina1969@gmail.com</t>
  </si>
  <si>
    <t>Jr. La Justicia Nro. 105 Urb. Ajoscancha</t>
  </si>
  <si>
    <t>27 de junio de 2023</t>
  </si>
  <si>
    <t>Daniela Ramirez Castro</t>
  </si>
  <si>
    <t>71330966</t>
  </si>
  <si>
    <t>Jr. Desamparados Nro. 319 2do piso BAR. San Sebastian</t>
  </si>
  <si>
    <t>16723834</t>
  </si>
  <si>
    <t>ADRIAN VILCA YANAPA MOVIL CELL SERVI E.I.R.L.</t>
  </si>
  <si>
    <t>FELLERR31@GMAIL.COM</t>
  </si>
  <si>
    <t>00-151-229166</t>
  </si>
  <si>
    <t>Ronald Vilca Calisaya</t>
  </si>
  <si>
    <t>76769818</t>
  </si>
  <si>
    <t>AA.HH Ciudad Nueva Av. Internacional Mz 64 Lote 01</t>
  </si>
  <si>
    <t>Asoc. Jose Galvez MZ. C LTE. 06</t>
  </si>
  <si>
    <t>GUSTAVO GONZALO</t>
  </si>
  <si>
    <t>R &amp; S FLORES SUR S.A.C.</t>
  </si>
  <si>
    <t>hugoquispeflores2@gmail.com</t>
  </si>
  <si>
    <t>Artemio Hugo Quispe Flores</t>
  </si>
  <si>
    <t>40593824</t>
  </si>
  <si>
    <t>Jr. Asamblea 284</t>
  </si>
  <si>
    <t>28 de junio de 2023</t>
  </si>
  <si>
    <t>INVERSOL RECARGA CENTRO E.I.R.L.</t>
  </si>
  <si>
    <t>00019136892</t>
  </si>
  <si>
    <t>mquevedo@inversol.com.pe</t>
  </si>
  <si>
    <t>Jr. 02 de Mayo 1004</t>
  </si>
  <si>
    <t>Jr. Durero Nro 340</t>
  </si>
  <si>
    <t>SERGIO MIGUEL</t>
  </si>
  <si>
    <t>45541855</t>
  </si>
  <si>
    <t>JJ.VV Barrio Unido Mz. 203 Lote 21</t>
  </si>
  <si>
    <t>30 de junio de 2023</t>
  </si>
  <si>
    <t>Luisa Fernanda Aguila Medina</t>
  </si>
  <si>
    <t>71125901</t>
  </si>
  <si>
    <t>ALOM CENTER S.A.C.</t>
  </si>
  <si>
    <t>rnazario.1994@gmail.com</t>
  </si>
  <si>
    <t>Gerardo Esteban Nazario Bonilla</t>
  </si>
  <si>
    <t>16437585</t>
  </si>
  <si>
    <t>Calle Los Amautas Nro. 189 INT. B Urb. La Victoria SC. Cuatro</t>
  </si>
  <si>
    <t>03 de julio de 2023</t>
  </si>
  <si>
    <t>VIVA TELEKOM E.I.R.L</t>
  </si>
  <si>
    <t>axelz99@hotmail.com</t>
  </si>
  <si>
    <t>Carlos Emilio Vidal Valladares</t>
  </si>
  <si>
    <t>76922510</t>
  </si>
  <si>
    <t>Av. Alameda Sur Nro. 326 (CRUCE CON MACHU PICCHU)</t>
  </si>
  <si>
    <t>INCLUYE EL ANEXO T</t>
  </si>
  <si>
    <t>10455418556A</t>
  </si>
  <si>
    <t>britnicel1234@gmail.com</t>
  </si>
  <si>
    <t xml:space="preserve">QUALITY SPECIAL SERVICE S.A.C.   </t>
  </si>
  <si>
    <t>05/07/20223</t>
  </si>
  <si>
    <t xml:space="preserve">rromero@quass.com.pe   </t>
  </si>
  <si>
    <t>Ruth Dayan Romero Romero</t>
  </si>
  <si>
    <t>46086177</t>
  </si>
  <si>
    <t xml:space="preserve">Urb. Cabaña Maria Mz. L Lt. 12   </t>
  </si>
  <si>
    <t>05 de julio de 2023</t>
  </si>
  <si>
    <t>Av. El Derby 254, Edificio Lima Central Tower, Piso 17 Of. 1701-1705, Monterrico</t>
  </si>
  <si>
    <t xml:space="preserve"> CAL.ARICA NRO. 245 URB. MIRAFLORES (ALT.CDRA 6 DE AV PARDO) - Miraflores - Lima - lima</t>
  </si>
  <si>
    <t>Jacqueline Isabel Castillo Carnero</t>
  </si>
  <si>
    <t>71336953</t>
  </si>
  <si>
    <t>IJK MOBILE NETWORK S.A.C.</t>
  </si>
  <si>
    <t>Juan Carlos Lopez Ramos</t>
  </si>
  <si>
    <t>juanclopezramos@hotmail.com</t>
  </si>
  <si>
    <t>22292041</t>
  </si>
  <si>
    <t>Calle Hermanos Guia Nro. 701B</t>
  </si>
  <si>
    <t>07 de julio de 2023</t>
  </si>
  <si>
    <t>Carmen Veronica Ccencho Valenzuela</t>
  </si>
  <si>
    <t>MAKOLL S.A.C.</t>
  </si>
  <si>
    <t>00-003-274772</t>
  </si>
  <si>
    <t>Jorge Isaac Laham</t>
  </si>
  <si>
    <t>nicolas.laham@gout.com.ar</t>
  </si>
  <si>
    <t>C.E 001044638</t>
  </si>
  <si>
    <t>Calle Cantuarias Nro.160  Urb. Tello</t>
  </si>
  <si>
    <t>Jentzon Agustin Vasquez Mena</t>
  </si>
  <si>
    <t>45191433</t>
  </si>
  <si>
    <t xml:space="preserve">Av. Hermilio Valdizan 257 Dpto.B </t>
  </si>
  <si>
    <t>A.H.M Villa Cristo Rey Mz. 47 Lote 08</t>
  </si>
  <si>
    <t>00761 - 281364</t>
  </si>
  <si>
    <t>Jesus Jonatanj Vasquez Ramon</t>
  </si>
  <si>
    <t>42337101</t>
  </si>
  <si>
    <t>jonatanjvr@gmail.com</t>
  </si>
  <si>
    <t>JOVARS GROUP S.A.C.</t>
  </si>
  <si>
    <t xml:space="preserve">Jr. Baños Del Inca 122 </t>
  </si>
  <si>
    <t>11 de julio de 2023</t>
  </si>
  <si>
    <t>Jhonatan Jose Saldaña Vasquez</t>
  </si>
  <si>
    <t>44721247</t>
  </si>
  <si>
    <t>MZ C-6 INT A Urb. El Jardin</t>
  </si>
  <si>
    <t>A &amp; A TECNOLOGIA Y SERVICIOS S.A.C.</t>
  </si>
  <si>
    <t>00116064723</t>
  </si>
  <si>
    <t>Antony Pierre Davila Zuñiga</t>
  </si>
  <si>
    <t>sacsediaalmotors@gmail.com</t>
  </si>
  <si>
    <t>42109384</t>
  </si>
  <si>
    <t>MZ. J Lote. 18 Programa Parque Artesanal Apima 2da Etapa</t>
  </si>
  <si>
    <t>Av. Kennedy 419 Mz.D SUBLT 9A</t>
  </si>
  <si>
    <t>Urb. Quispicanchi K12-A</t>
  </si>
  <si>
    <t>Mza. V-2, Lote. 3 - Urb. TTIO (1er. paradero Pje. San José Casa un piso Guinda) - Wanchaq - Cusco - Cusco</t>
  </si>
  <si>
    <t>inversiones.grupopiscis@gmail.com</t>
  </si>
  <si>
    <t>INVERSIONES CONSTRUCCIONES Y SEGURIDAD TOTAL GRUPO PISCIS E.I.R.L.</t>
  </si>
  <si>
    <t>41218670</t>
  </si>
  <si>
    <t>Jr. D Mz K2 Lote 6</t>
  </si>
  <si>
    <t>Jr. Amancaes Nro. 181</t>
  </si>
  <si>
    <t>Christian Edgar Luzardo Venegas</t>
  </si>
  <si>
    <t>01840100040128569503</t>
  </si>
  <si>
    <t>GROUP DIM PERU E.I.R.L.</t>
  </si>
  <si>
    <t>00741734397</t>
  </si>
  <si>
    <t>Diana Marillyn Juarez Ramirez</t>
  </si>
  <si>
    <t>groupdimperu@gmail.com</t>
  </si>
  <si>
    <t>70358797</t>
  </si>
  <si>
    <t>Mz. G Lote 5 Barrio 02 CP Alto Trujillo</t>
  </si>
  <si>
    <t>Florencia De Mora</t>
  </si>
  <si>
    <t>14 de julio de 2023</t>
  </si>
  <si>
    <t>Andy Joel Agreda Reyna</t>
  </si>
  <si>
    <t>72661573</t>
  </si>
  <si>
    <t xml:space="preserve">Barrio II Alto Trujillo MZ G LTE 7 </t>
  </si>
  <si>
    <t>TELECOMUNICACIONES KAMIKAT'S E.I.R.L.</t>
  </si>
  <si>
    <t>telecomunicacioneskamikats@gmail.com</t>
  </si>
  <si>
    <t>Karen Katerin Fernandez Rojas</t>
  </si>
  <si>
    <t>C.E 004809854</t>
  </si>
  <si>
    <t xml:space="preserve">PJ. Las Compuertas Nro. 145 Dpto. 3 Urb. Federico Villareal </t>
  </si>
  <si>
    <t>VR SMART PERU E.I.R.L.</t>
  </si>
  <si>
    <t>vrmartperu@gmail.com</t>
  </si>
  <si>
    <t>Maria Teresa Tuñoque Santisteban</t>
  </si>
  <si>
    <t>80238315</t>
  </si>
  <si>
    <t>Calle 7 Ensayos Nro. 420 C.P. CPM Jose Carlos Mariategui</t>
  </si>
  <si>
    <t>Johny Gaston Chacon Ibañez</t>
  </si>
  <si>
    <t xml:space="preserve">Av. Ayacucho 1150 </t>
  </si>
  <si>
    <t>CONEXIT TELECOMUNICACIONES S.A.C.</t>
  </si>
  <si>
    <t>00-741-733773</t>
  </si>
  <si>
    <t>Francisco Aricoche Chapoñan</t>
  </si>
  <si>
    <t>27259801</t>
  </si>
  <si>
    <t>Mz. B Lote 22, Urb Las Lomas</t>
  </si>
  <si>
    <t>Carlos Edison Vasquez Estela</t>
  </si>
  <si>
    <t>47594790</t>
  </si>
  <si>
    <t>Av. Gonzales Prada 666 int. B, Urb. Santa Maria</t>
  </si>
  <si>
    <t>JUSTO LEZCANO</t>
  </si>
  <si>
    <t>20 de julio de 2023</t>
  </si>
  <si>
    <t>PALACIOS REYES SANDRA DEL PILAR</t>
  </si>
  <si>
    <t>781-280682</t>
  </si>
  <si>
    <t>Sandra Del Pilar Palacios Reyes</t>
  </si>
  <si>
    <t>fernando.cruz.bernal@gmail.com</t>
  </si>
  <si>
    <t>32829412</t>
  </si>
  <si>
    <t xml:space="preserve">AA.HH. Luis Alberto Sanchez Mz. K Lote 7 </t>
  </si>
  <si>
    <t>Jeaneth Carolina Cheng Flores</t>
  </si>
  <si>
    <t>46012439</t>
  </si>
  <si>
    <t xml:space="preserve">Urb. Las Casuarinas Mz. J2 Lote 12 </t>
  </si>
  <si>
    <t>Juan Carlos Silva Trujillo</t>
  </si>
  <si>
    <t>PORTUM SOCIAL MEDIA MARKETING E.I.R.L.</t>
  </si>
  <si>
    <t>21 de julio de 2023</t>
  </si>
  <si>
    <t>Josue Carlos Rendich Astuvilca</t>
  </si>
  <si>
    <t>AGENCIAPORTUM@GAMIL.COM</t>
  </si>
  <si>
    <t>61695529</t>
  </si>
  <si>
    <t xml:space="preserve">Calle Los Fresnos MZ. R Lote. 14 Urb. La Merced </t>
  </si>
  <si>
    <t>Av. San Carlos 138</t>
  </si>
  <si>
    <t>INVERSIONES FAMYCELL E.I.R.L.</t>
  </si>
  <si>
    <t>00-691-146871</t>
  </si>
  <si>
    <t>Marleny Herrera Zapata</t>
  </si>
  <si>
    <t>jonhperez21@gmail.com</t>
  </si>
  <si>
    <t>00252480</t>
  </si>
  <si>
    <t xml:space="preserve">MZ. D Lote. 11 AA.HH. 7 de junio </t>
  </si>
  <si>
    <t>Alexis Herrera Feijoo</t>
  </si>
  <si>
    <t>72691498</t>
  </si>
  <si>
    <t>Calle 6 AA.HH San Genaro MZ.T Lote. 15</t>
  </si>
  <si>
    <t>Z &amp; L PERU S.A.C.</t>
  </si>
  <si>
    <t>00059 169777</t>
  </si>
  <si>
    <t>Alexandra Karina Zegarra Suarez</t>
  </si>
  <si>
    <t>ale.zegarra.s@gmail.com</t>
  </si>
  <si>
    <t>72287308</t>
  </si>
  <si>
    <t>24 de julio de 2023</t>
  </si>
  <si>
    <t>Manuel Alberto Lopez Paria</t>
  </si>
  <si>
    <t>Mz. B Lote 16 ASOC. RES. Villa Los Olivos</t>
  </si>
  <si>
    <t xml:space="preserve">MZ. B Lote. 16 Dpto. 202 ASC. Residencial Villa Los Olivos </t>
  </si>
  <si>
    <t>PR COMPANY S.A.C.</t>
  </si>
  <si>
    <t>00-058-469823</t>
  </si>
  <si>
    <t>Esther Modesta Farias Lopez</t>
  </si>
  <si>
    <t>informes@faju.com.pe</t>
  </si>
  <si>
    <t>08408885</t>
  </si>
  <si>
    <t>Carlos Manuel Lopez Gutierrez</t>
  </si>
  <si>
    <t>08377647</t>
  </si>
  <si>
    <t xml:space="preserve">Nur Espehani Lopez Farias </t>
  </si>
  <si>
    <t>Luis Alberto Herrera Escobedo</t>
  </si>
  <si>
    <t>Asociacion Villa Capanique Mz A Lote 03 - Pocollay - Tacna - Tacna</t>
  </si>
  <si>
    <t>A &amp; B CONECTADOS S.A.C.</t>
  </si>
  <si>
    <t>brian.curinaupa@gmail.com</t>
  </si>
  <si>
    <t>Antony Steve Curiñaupa Rengifo</t>
  </si>
  <si>
    <t>47006277</t>
  </si>
  <si>
    <t>OTR.SECTOR SB Y SC Zona 5 Mz. K Lote 12 Urb. Buenos Aires</t>
  </si>
  <si>
    <t>01 de agosto de 2023</t>
  </si>
  <si>
    <t>DOMINIONPERU SOLUCIONES Y SERVICIOS S.A.C. - DOMINIONPERU S.A.C.</t>
  </si>
  <si>
    <t>ursula.galvez@dominion.pe</t>
  </si>
  <si>
    <t>Ernesto Cordova Vega</t>
  </si>
  <si>
    <t>06770389</t>
  </si>
  <si>
    <t>Av. Guardia Civil Nro. 638 Urb. La Campiña Zona 4</t>
  </si>
  <si>
    <t>Heraclides Cabrera 197 Urb. San Juan</t>
  </si>
  <si>
    <t>CONNETSUR COMUNICACIONES S.A.C.</t>
  </si>
  <si>
    <t>00-204-003246</t>
  </si>
  <si>
    <t>Medalid Limachi Huaman</t>
  </si>
  <si>
    <t>connetsurcomunicaciones@gmail.com</t>
  </si>
  <si>
    <t>76631846</t>
  </si>
  <si>
    <t xml:space="preserve">Av. 12 De Enero MZ. 103 Lote 03 Urb. 12 de Enero </t>
  </si>
  <si>
    <t>Av. 12 de enero Lote 03  Mz 103 Urb. popular 12 de enero</t>
  </si>
  <si>
    <t>Luis Nestor Mollehuara Sicos</t>
  </si>
  <si>
    <t>48337387</t>
  </si>
  <si>
    <t>Calle 10 MZ B Lote 4 AA.HH. Pueblo Unido MZ B LT 4</t>
  </si>
  <si>
    <t>G2B TELECOMUNICACIONES  E.I.R.L.</t>
  </si>
  <si>
    <t>Av. Guardia Civil N°979- Oficina 703- Urb. Corpac</t>
  </si>
  <si>
    <t>Josselyn Xiomara Rojas Alejandro</t>
  </si>
  <si>
    <t>jossyra9@gmail.com</t>
  </si>
  <si>
    <t>47238688</t>
  </si>
  <si>
    <t>Calle La Confraternidad Nro 790 Dpto 2DO Urb. Pro ET. DOS</t>
  </si>
  <si>
    <t>Miguel Angel Minaya Guanilo</t>
  </si>
  <si>
    <t>46665318</t>
  </si>
  <si>
    <t>La Fidelidad Mz CC5 Lote 10 Urb. Pro V Sector ETAPA I</t>
  </si>
  <si>
    <t>02 de agosto de 2023</t>
  </si>
  <si>
    <t>Calle Heraclides Cabrera Nro. 197 Urb. San Juan ZN. B</t>
  </si>
  <si>
    <t>Jr. Las Gaviotas 2110 Block 14 Dpto 801 Urb. Sagitario - Santiago De Surco - Lima - Lima</t>
  </si>
  <si>
    <t>Lizzbeth Marilyn Farfan Contreras</t>
  </si>
  <si>
    <t>INVERSIONES Y PROYECTOS LEON S.A.C.</t>
  </si>
  <si>
    <t xml:space="preserve">Irma Leon Zambrano </t>
  </si>
  <si>
    <t>ryf.consultoresyasesores@hotmail.com</t>
  </si>
  <si>
    <t>22423820</t>
  </si>
  <si>
    <t>C.P. Yanag Rosavero Mz. A Lote 29</t>
  </si>
  <si>
    <t>MOVIL EVENTS S.A.C.</t>
  </si>
  <si>
    <t>hcarog@gmail.com</t>
  </si>
  <si>
    <t>09335852</t>
  </si>
  <si>
    <t>Calle Los Tulipanes Nro. 147 Dpto. 604 Urb. Polo Hunt</t>
  </si>
  <si>
    <t>Hernan Ricardo Caro Gonzalez</t>
  </si>
  <si>
    <t>Calle Kivur 123 Urb. Rinconada Del Lago Etapa 2</t>
  </si>
  <si>
    <t>INVERSIONES RMK S.A.C</t>
  </si>
  <si>
    <t>Ronaldkamilcauchos@gmail.com</t>
  </si>
  <si>
    <t>Av. Huancavelica 1080</t>
  </si>
  <si>
    <t>TOCHON PIEROLA MARILI</t>
  </si>
  <si>
    <t>Marili Tochon Pierola</t>
  </si>
  <si>
    <t>zizahys@gmail.com</t>
  </si>
  <si>
    <t>46182536</t>
  </si>
  <si>
    <t>Jr. Aviacion 500</t>
  </si>
  <si>
    <t>Mariscal Benavides</t>
  </si>
  <si>
    <t>Rodriguez De Mendoza</t>
  </si>
  <si>
    <t>09 de agosto de 2023</t>
  </si>
  <si>
    <t>Nancy Beatriz Caro Culqui</t>
  </si>
  <si>
    <t>45686925</t>
  </si>
  <si>
    <t>Caserio Carapongo</t>
  </si>
  <si>
    <t>San Nicolas</t>
  </si>
  <si>
    <t>ARIEZ TELECOM E.I.R.L.</t>
  </si>
  <si>
    <t>Khey Brucce Mendoza Espinoza</t>
  </si>
  <si>
    <t>KHEYSITO5@GMAIL.COM</t>
  </si>
  <si>
    <t>46329703</t>
  </si>
  <si>
    <t>Asoc. 28 de Agosto Mz. 365 Lote 01</t>
  </si>
  <si>
    <t>Av. Cusco Mz. A Lt. 1. Urb. San Pedro - Puno - Puno - Puno</t>
  </si>
  <si>
    <t>11 de agosto de 2023</t>
  </si>
  <si>
    <t>ATIENDE BUSINESS PERU E.I.R.L.</t>
  </si>
  <si>
    <t>DEIVIDJSA@HOTMAIL.COM</t>
  </si>
  <si>
    <t>Calle SN Mz. C Lote  25 COO. Sagrada Familia</t>
  </si>
  <si>
    <t xml:space="preserve">FELIPE BEDOYA ZAPANA E.I.R.L - FEBEZA E.I.R.L </t>
  </si>
  <si>
    <t>14 de agosto de 2023</t>
  </si>
  <si>
    <t>Calle Piura 405</t>
  </si>
  <si>
    <t>01075106</t>
  </si>
  <si>
    <t>MOVILES PLANET Y COMUNICACIONES E.I.R.L.</t>
  </si>
  <si>
    <t>Erlinda Achahuanco Quiñones</t>
  </si>
  <si>
    <t>eachahuancoquinones@gmail.com</t>
  </si>
  <si>
    <t>48370176</t>
  </si>
  <si>
    <t>Av. San Martin-Leoncio Prado 209</t>
  </si>
  <si>
    <t>15 de agosto de 2023</t>
  </si>
  <si>
    <t>11116227</t>
  </si>
  <si>
    <t>MAYHEL TELECOMUNICACIONES S.A.C.</t>
  </si>
  <si>
    <t xml:space="preserve">00-601-252341 </t>
  </si>
  <si>
    <t>Fiorella Carolina Mayaute Helfer</t>
  </si>
  <si>
    <t>fiorella.mhelfer@gmail.com</t>
  </si>
  <si>
    <t>42752666</t>
  </si>
  <si>
    <t>MZ. Q Lote 20 Residencial San Carlos</t>
  </si>
  <si>
    <t>11194297</t>
  </si>
  <si>
    <t>Urb. San Carlos Q-6</t>
  </si>
  <si>
    <t>Asociación Villa Capanique MZ "A" Lt. 03</t>
  </si>
  <si>
    <t>A&amp;J SERVICIOS DE TELECOMUNICACIONES Y COMERCIALES E.I.R.L.</t>
  </si>
  <si>
    <t>Jonathan Daniel Yarleque Huapaya</t>
  </si>
  <si>
    <t>joselunavictoria@hotmail.com</t>
  </si>
  <si>
    <t>42057740</t>
  </si>
  <si>
    <t>Jr. Tarica 5125 Dpto. 401</t>
  </si>
  <si>
    <t>16 de agosto de 2023</t>
  </si>
  <si>
    <t>14948482</t>
  </si>
  <si>
    <t>Av. Lorenzo De Encalada 196 4to Piso</t>
  </si>
  <si>
    <t>Jenifer Cecilia Chavez Dorador</t>
  </si>
  <si>
    <t>CHAVEZ QUINTANA ESTELA</t>
  </si>
  <si>
    <t>Estela Chavez Quintana</t>
  </si>
  <si>
    <t>jgvidaurrel@gmail.com</t>
  </si>
  <si>
    <t>48244076</t>
  </si>
  <si>
    <t>Jr.Tres esquinas 598</t>
  </si>
  <si>
    <t>Alana Gaudiosa Gutierrez Fernandez</t>
  </si>
  <si>
    <t>42881699</t>
  </si>
  <si>
    <t>Prolongación Pachacutec 776</t>
  </si>
  <si>
    <t>Clemen Alex Maldonado Cuba</t>
  </si>
  <si>
    <t>43350675</t>
  </si>
  <si>
    <t>jjr.group02@gmail.com</t>
  </si>
  <si>
    <t>JJR GROUP S.A.C.</t>
  </si>
  <si>
    <t>Jheyson Jhelder Rojas Rios</t>
  </si>
  <si>
    <t>47932544</t>
  </si>
  <si>
    <t xml:space="preserve">Calle Mariscal Antonio Jose De Sucre Nro. 467 Urb. Cercado De Huaraz  </t>
  </si>
  <si>
    <t>17 de agosto de 2023</t>
  </si>
  <si>
    <t>almanzorg8@gmail.com</t>
  </si>
  <si>
    <t>GALVEZ VEGA E.I.R.L.</t>
  </si>
  <si>
    <t>Antonio Almanzor Galvez Espinoza</t>
  </si>
  <si>
    <t>20018140</t>
  </si>
  <si>
    <t>PRO. Junin Nro. 145 P.J. Pomares</t>
  </si>
  <si>
    <t>18 de agosto de 2023</t>
  </si>
  <si>
    <t>Deudor</t>
  </si>
  <si>
    <t xml:space="preserve">4074909
</t>
  </si>
  <si>
    <t>Liz Araceli Cangre Quijandria</t>
  </si>
  <si>
    <t>74950719</t>
  </si>
  <si>
    <t xml:space="preserve">Av. Londres N°630, </t>
  </si>
  <si>
    <t>CORPORACION IWASI S.A.C.</t>
  </si>
  <si>
    <t>00-173-081952</t>
  </si>
  <si>
    <t>vanebeys@gmail.com</t>
  </si>
  <si>
    <t>45470517</t>
  </si>
  <si>
    <t>22 de agosto de 2023</t>
  </si>
  <si>
    <t>COND. APROVICOP C-501</t>
  </si>
  <si>
    <t>RICARDO HUAMAN</t>
  </si>
  <si>
    <t>Vanessa Zanabria Gil</t>
  </si>
  <si>
    <t>Jr. De La Union G-2-9 3er Piso Urb. Ttio</t>
  </si>
  <si>
    <t>ML SMART SOLUTION E.I.R.L.</t>
  </si>
  <si>
    <t>00-116-067420</t>
  </si>
  <si>
    <t>Miguel Humberto Llanos Quispe</t>
  </si>
  <si>
    <t>MIGUELLLANOS1984@GMAIL.COM</t>
  </si>
  <si>
    <t>42595030</t>
  </si>
  <si>
    <t>Urb. Semi Rural Pachacutec Calle Progreso 200A</t>
  </si>
  <si>
    <t>Urb. Semi Rural Pachacutec Calle Progreso 200A Mz 11 Lote 9</t>
  </si>
  <si>
    <t>TECH CONNECTION E.I.R.L.</t>
  </si>
  <si>
    <t>techconnectioneirl@gmail.com</t>
  </si>
  <si>
    <t>C.E 001506167</t>
  </si>
  <si>
    <t>Andrea Hernandez Escalante</t>
  </si>
  <si>
    <t>Jr. Faustino Sanchez Carrion Nro. 158 Dpto. 805 Urb. San Felipe</t>
  </si>
  <si>
    <t>HEMA TECHNOLOGY SERVICIOS GENERALES S.A.C</t>
  </si>
  <si>
    <t>00-151-219527</t>
  </si>
  <si>
    <t>Yoisy Liseth Pihuaycho Huanacuni</t>
  </si>
  <si>
    <t>hematechnologysgsac@gmail.com</t>
  </si>
  <si>
    <t>70008105</t>
  </si>
  <si>
    <t>Urb. Camino Real 2da Etapa Mz B Lt 24</t>
  </si>
  <si>
    <t>Calle San Marcos 740 - Tacna - Tacna - Tacna</t>
  </si>
  <si>
    <t>COVISIAN ESPAÑA S.L., SOCIEDAD UNIPERSONAL, SUCURSAL DEL PERÚ</t>
  </si>
  <si>
    <t>23 de agosto de 2023</t>
  </si>
  <si>
    <t>ALVAREZ VILLACORTA DI ANGHELO FERNANDO</t>
  </si>
  <si>
    <t>Di Anghelo Fernando Alvarez Villacorta</t>
  </si>
  <si>
    <t>anghelosud@gmail.com</t>
  </si>
  <si>
    <t>75885891</t>
  </si>
  <si>
    <t xml:space="preserve">Jr. Los Cipreses 186 </t>
  </si>
  <si>
    <t>Calle Lambayeque 874 Sector Pueblo Nuevo -  Jaen -  Jaen - Cajamarca</t>
  </si>
  <si>
    <t>Gloria Emperatriz Villacorta Aguirre</t>
  </si>
  <si>
    <t>17952978</t>
  </si>
  <si>
    <t>24 de agosto de 2023</t>
  </si>
  <si>
    <t>Calle Portugal 1585</t>
  </si>
  <si>
    <t>DNI</t>
  </si>
  <si>
    <t>BENITES CASTRO JOSE FRANCISCO</t>
  </si>
  <si>
    <t>00-646-078407</t>
  </si>
  <si>
    <t>Jose Francisco Benites Castro</t>
  </si>
  <si>
    <t>JFBENITES40@HOTMAIL.COM</t>
  </si>
  <si>
    <t>02668843</t>
  </si>
  <si>
    <t xml:space="preserve">AAHH Calixto Balarezo Mz H Lote 49 </t>
  </si>
  <si>
    <t>Claudia Alexandra Jaramillo Vilchez</t>
  </si>
  <si>
    <t>72545355</t>
  </si>
  <si>
    <t xml:space="preserve">AAHH Calixto Balarezo Mz F Lote 27 </t>
  </si>
  <si>
    <t>CONTAC CENTER</t>
  </si>
  <si>
    <t>Luis Fernando Castrejon Gomez</t>
  </si>
  <si>
    <t>C.E 000621067</t>
  </si>
  <si>
    <t>ECOMDATA PERU S.A.C</t>
  </si>
  <si>
    <t>Av. República de Colombia 643 Piso 11</t>
  </si>
  <si>
    <t>tipo garantía</t>
  </si>
  <si>
    <t>CF</t>
  </si>
  <si>
    <t>Av. Faustino Sanchez Carrion Nro. 147</t>
  </si>
  <si>
    <t>01 de abril de 2020</t>
  </si>
  <si>
    <t>MERCADOTECNIA DIRECTA Y CONTACT CENTER PERU S.A.C</t>
  </si>
  <si>
    <t>GRUPO ESPECIALIZADO DE ASISTENCIA DEL PERU S.A.C</t>
  </si>
  <si>
    <t>Gabriel Esteban Garcia Rios</t>
  </si>
  <si>
    <t>C.E 001025224</t>
  </si>
  <si>
    <t>Jr. Emilio Althaus Nro. 251</t>
  </si>
  <si>
    <t>MDY INTERNATIONAL BUSINESS PROCESS OUTSOURCING S.A.C</t>
  </si>
  <si>
    <t xml:space="preserve">Av. Oscar R. Benavides Nro. 2009 </t>
  </si>
  <si>
    <t>AMG INTERNATIONAL E.I.R.L</t>
  </si>
  <si>
    <t>Jean Pierre Fuente Castañeda</t>
  </si>
  <si>
    <t>09383903</t>
  </si>
  <si>
    <t xml:space="preserve">Av. Javie Prado Este Nro. 175 Oficina 302 </t>
  </si>
  <si>
    <t>26 de agosto de 2019</t>
  </si>
  <si>
    <t xml:space="preserve">Av. Los Paujiles Mz S3 Lote 4 </t>
  </si>
  <si>
    <t>Jr. Esquina Grau y Gamarra S/N Int. A1T4 (C.C. El Virrey) - Centro Histórico - Trujillo - La Libertad</t>
  </si>
  <si>
    <t>MULTISERVICIOS SAS E.I.R.L.</t>
  </si>
  <si>
    <t>adm.multiservicios.sas@gmail.com</t>
  </si>
  <si>
    <t>Alexandra Patricia Muñoz Paz Soldan</t>
  </si>
  <si>
    <t>72163384</t>
  </si>
  <si>
    <t xml:space="preserve">Calle Rubens Nro. 200 </t>
  </si>
  <si>
    <t>29 de agosto de 2023</t>
  </si>
  <si>
    <t>Andifee Keytz Flores Castro</t>
  </si>
  <si>
    <t>76588646</t>
  </si>
  <si>
    <t>DIGIMARKET &amp; ASOCIADOSMS E.I.R.L.</t>
  </si>
  <si>
    <t>telkomscenter@gmail.com</t>
  </si>
  <si>
    <t>Claudia Rosa Belen Vela Ramirez</t>
  </si>
  <si>
    <t>47120539</t>
  </si>
  <si>
    <t>Mz B Lt 23- Urb Sol de Pimentel</t>
  </si>
  <si>
    <t>01 de setiembre de 2023</t>
  </si>
  <si>
    <t>H &amp; G SOLUCIONES DE NEGOCIOS S.A.C.</t>
  </si>
  <si>
    <t xml:space="preserve">00-061-200320 </t>
  </si>
  <si>
    <t>Benito Joshua Galagarza Tarazona</t>
  </si>
  <si>
    <t>j.galagarzat@gmail.com</t>
  </si>
  <si>
    <t>71220439</t>
  </si>
  <si>
    <t>Calle Bajada Balta Nro. 131 INT. 11</t>
  </si>
  <si>
    <t>04 de setiembre de 2023</t>
  </si>
  <si>
    <t>AGR. Pachacamac 3ra ET. SECT.3 MZ.C LT.14</t>
  </si>
  <si>
    <t>GEESEBE S.C.R.L.</t>
  </si>
  <si>
    <t>00-101-385434</t>
  </si>
  <si>
    <t>Christian Roberto Tamayo Villena</t>
  </si>
  <si>
    <t>farfan@gsb.com.pe</t>
  </si>
  <si>
    <t>46056250</t>
  </si>
  <si>
    <t xml:space="preserve">Urb. Los Rosales B-5 </t>
  </si>
  <si>
    <t>29272336</t>
  </si>
  <si>
    <t>Eduardo Juan Manuel Garcia Calderon Hartley</t>
  </si>
  <si>
    <t xml:space="preserve">Urb. El Bosque Nro 17 </t>
  </si>
  <si>
    <t>RICO MACALOPU MARICIELO DEL ROSARIO</t>
  </si>
  <si>
    <t>00-234-030027</t>
  </si>
  <si>
    <t>Maricielo Del Rosario Rico Macalopu</t>
  </si>
  <si>
    <t>RICOMACALOPUPUMARICIELO@GMAIL.COM</t>
  </si>
  <si>
    <t>73048844</t>
  </si>
  <si>
    <t xml:space="preserve">Calle. Juan Manuel Sencie 575 </t>
  </si>
  <si>
    <t>GRUPO BITATEL PERU S.A.C.</t>
  </si>
  <si>
    <t>00701153820</t>
  </si>
  <si>
    <t>Nelson Mamani Coillo</t>
  </si>
  <si>
    <t>nelvic.ge@gmail.com</t>
  </si>
  <si>
    <t>42156339</t>
  </si>
  <si>
    <t>Jr. Puno 991 Urb. 28 de Julio</t>
  </si>
  <si>
    <t>06 de setiembre de 2023</t>
  </si>
  <si>
    <t>Vilma Davila Perez</t>
  </si>
  <si>
    <t>24994446</t>
  </si>
  <si>
    <t xml:space="preserve">Jr. 4 de noviembre </t>
  </si>
  <si>
    <t>Herminio Antonio Nuñonca Cama</t>
  </si>
  <si>
    <t xml:space="preserve">Av. Limacpampa Grande 510 </t>
  </si>
  <si>
    <t>Jr. Victoria Vásquez N°100 Morales</t>
  </si>
  <si>
    <t>INVERSIONES JELMA E.I.R.L.</t>
  </si>
  <si>
    <t>jhennyterronesv@gmail.com</t>
  </si>
  <si>
    <t>Jhenny Terrones Vasquez</t>
  </si>
  <si>
    <t>18069901</t>
  </si>
  <si>
    <t>Jr. Revilla Perez Nro. 156 Bar. 2 De Mayo</t>
  </si>
  <si>
    <t>07 de setiembre de 2023</t>
  </si>
  <si>
    <t>TELETALK S.A.C.</t>
  </si>
  <si>
    <t>00-008-134375</t>
  </si>
  <si>
    <t>Jhosby Fiorella Valentin Nolorve</t>
  </si>
  <si>
    <t>gerencia@teletalk.pe</t>
  </si>
  <si>
    <t>61094825</t>
  </si>
  <si>
    <t>ALFREDO ARAUJO</t>
  </si>
  <si>
    <t>Av. Jose Santos Chocano N° 822 4to piso Asoc. Magdalena</t>
  </si>
  <si>
    <t>ASTEC MOVIL E.I.R.L.</t>
  </si>
  <si>
    <t>Sara Capcha Laureano</t>
  </si>
  <si>
    <t>capchalaureano.s@gmail.com</t>
  </si>
  <si>
    <t>48291506</t>
  </si>
  <si>
    <t>Jr. 2 De Mayo 479</t>
  </si>
  <si>
    <t>08 de setiembre de 2023</t>
  </si>
  <si>
    <t>DANIEL ORE</t>
  </si>
  <si>
    <t>IMPORTS L &amp; R E.I.R.L.</t>
  </si>
  <si>
    <t>Soriana Aguilar Ballon</t>
  </si>
  <si>
    <t>ing.cristianasto@gmail.com</t>
  </si>
  <si>
    <t>70785525</t>
  </si>
  <si>
    <t>ASC. Los Jardines De Zavaleta Mz B Lote 01</t>
  </si>
  <si>
    <t>Las Cumbres Mz A Lote  17-A Asoc. DE VIV. El Huascaran</t>
  </si>
  <si>
    <t>PULSWALL E.I.R.L.</t>
  </si>
  <si>
    <t>131019467</t>
  </si>
  <si>
    <t>Alejandra Quico Dueñas</t>
  </si>
  <si>
    <t>QUICODUENASALEJANDRA@GMAIL.COM</t>
  </si>
  <si>
    <t>30836524</t>
  </si>
  <si>
    <t>Calle  Arequipa 398</t>
  </si>
  <si>
    <t>Urbanizacion Magisterial C12</t>
  </si>
  <si>
    <t>CHACALIAZA GUTIERREZ DIEGO</t>
  </si>
  <si>
    <t>Diego Chacaliaza Gutierrez</t>
  </si>
  <si>
    <t>melvinbendezuromucho@gmail.com</t>
  </si>
  <si>
    <t>70346042</t>
  </si>
  <si>
    <t>Av. Acomayo Nro. 368</t>
  </si>
  <si>
    <t>11 de setiembre de 2023</t>
  </si>
  <si>
    <t>00-113-077050</t>
  </si>
  <si>
    <t>patrio.j.k516@gmail.com</t>
  </si>
  <si>
    <t>ARROWHEAD E.I.R.L.</t>
  </si>
  <si>
    <t>Jessica Hortencia Pita Canales</t>
  </si>
  <si>
    <t>44249409</t>
  </si>
  <si>
    <t xml:space="preserve">Av. La Pampilla Nro. 101 </t>
  </si>
  <si>
    <t>12 de setiembre de 2023</t>
  </si>
  <si>
    <t xml:space="preserve">Mz. B Lote 27 Urb. San Diego </t>
  </si>
  <si>
    <t>Maria Eugenia Lopez Ordoñez De Garcia Calderon</t>
  </si>
  <si>
    <t>00-099-135115</t>
  </si>
  <si>
    <t>13904501
13904501</t>
  </si>
  <si>
    <t xml:space="preserve">Jr. Las Alhucemas 1770 Coop. Las Flores </t>
  </si>
  <si>
    <t>MARTINEZ ROMERO ALEXANDER ROBINSON</t>
  </si>
  <si>
    <t>00781283649</t>
  </si>
  <si>
    <t>Alexander Robinson Martinez Romero</t>
  </si>
  <si>
    <t>jmartinez.directa@gmail.com</t>
  </si>
  <si>
    <t>32733583</t>
  </si>
  <si>
    <t>Mz b5 Lte 11 Urb 21 de Abril</t>
  </si>
  <si>
    <t>15 de setiembre de 2023</t>
  </si>
  <si>
    <t>Heidy Alessandra Martinez Arquiño</t>
  </si>
  <si>
    <t>76339183</t>
  </si>
  <si>
    <t>Sector San Carlos Bajo Mz D Lote 12</t>
  </si>
  <si>
    <t>John Frank Silva Gil</t>
  </si>
  <si>
    <t>40892805</t>
  </si>
  <si>
    <t>Calle Antonio Raymondi 123 El Progreso</t>
  </si>
  <si>
    <t xml:space="preserve">Yuly Margarita Lopez Vela </t>
  </si>
  <si>
    <t>Pasaje Los Angeles 214 Uchumayo</t>
  </si>
  <si>
    <t xml:space="preserve">Asoc. Barrios Altos Mz R Lote 09 </t>
  </si>
  <si>
    <t>ASCHERI SALDAÑA FIORELLI</t>
  </si>
  <si>
    <t>Fiorelli Ascheri Saldaña</t>
  </si>
  <si>
    <t>fiorelliascheri44@gmail.com</t>
  </si>
  <si>
    <t>90991141</t>
  </si>
  <si>
    <t>Jr. 28 de Julio 200 Mz 06 INT 1-B</t>
  </si>
  <si>
    <t>26 de setiembre de 2023</t>
  </si>
  <si>
    <t>Jeyson Leywis DIaz Moreno</t>
  </si>
  <si>
    <t>47131732</t>
  </si>
  <si>
    <t>Calle 3 Mz C LT 13 - AA.HH. Las Colinas</t>
  </si>
  <si>
    <t>CARLOS ORELLANO</t>
  </si>
  <si>
    <t>MR TELECOMUNICACIONES E INVERSIONES E.I.R.L</t>
  </si>
  <si>
    <t>NELEYA INVERSIONES S.A.C.</t>
  </si>
  <si>
    <t>00-031-190770</t>
  </si>
  <si>
    <t>Carol Roxana Medrano Castillo</t>
  </si>
  <si>
    <t>crmc82@hotmail.com</t>
  </si>
  <si>
    <t>Calle Dean Saavedra 167</t>
  </si>
  <si>
    <t>28 de setiembre de 2023</t>
  </si>
  <si>
    <t>41927261</t>
  </si>
  <si>
    <t>Av. Brigida Silva De Ochoa 239 Dpto 1002 Torre B</t>
  </si>
  <si>
    <t>INFINITO SERVICIOS TECNOLOGICOS S.A.C.</t>
  </si>
  <si>
    <t>00-151-231845</t>
  </si>
  <si>
    <t>Jimmy Antenor Delgado Zuñiga</t>
  </si>
  <si>
    <t>delgado.jimmy@gmail.com</t>
  </si>
  <si>
    <t>29568702</t>
  </si>
  <si>
    <t>Urb. Los Olivos A-8</t>
  </si>
  <si>
    <t>ALONSO DELGADO</t>
  </si>
  <si>
    <t>Urb. Los Olivos Mz A Lote 8</t>
  </si>
  <si>
    <t>ODAPHONE S.R.L.</t>
  </si>
  <si>
    <t>00-201-077885</t>
  </si>
  <si>
    <t>Jose Luis Gutierrez Odagawa</t>
  </si>
  <si>
    <t>jjm_909@hotmail.com</t>
  </si>
  <si>
    <t>04804810</t>
  </si>
  <si>
    <t>Jr. Arequipa 642</t>
  </si>
  <si>
    <t>SKYNET PERU E.I.R.L.</t>
  </si>
  <si>
    <t>00-774-033122</t>
  </si>
  <si>
    <t>Luis Joaquin Quiroz Arias</t>
  </si>
  <si>
    <t>joaquin.quiroz@skynetperu.com</t>
  </si>
  <si>
    <t>72540415</t>
  </si>
  <si>
    <t>Jr. Dos De Mayo 621</t>
  </si>
  <si>
    <t>26705084</t>
  </si>
  <si>
    <t>Av. Via De Evitamiento Sur 830 K-J Asoc. Victor Raul</t>
  </si>
  <si>
    <t>KAREN DIAZ</t>
  </si>
  <si>
    <t>Deniss Elizabeth Arias Martos</t>
  </si>
  <si>
    <t>00-723-003253</t>
  </si>
  <si>
    <t>Jhon Apaza Mamani</t>
  </si>
  <si>
    <t>jhon-renzo-1@hotmail.com</t>
  </si>
  <si>
    <t>73636244</t>
  </si>
  <si>
    <t>Jr. San Miguel Nro. 471</t>
  </si>
  <si>
    <t>JAVA RED PERU S.A.C.</t>
  </si>
  <si>
    <t>00026046807</t>
  </si>
  <si>
    <t>vipclarosales@gmail.com</t>
  </si>
  <si>
    <t>Bryan Jacob De La Cruz Trujillo</t>
  </si>
  <si>
    <t>Cal. las Orquideas Nro. 398 Urb. Santa Isabel</t>
  </si>
  <si>
    <t>BRENDA PAOLA LIRA</t>
  </si>
  <si>
    <t>Jr. las Orquideas Nro. 398 Urb. Santa Isabel</t>
  </si>
  <si>
    <t>SE SUBIO A FIRMALO EL ANEXO D el 04.10.23</t>
  </si>
  <si>
    <t>00-401-294058</t>
  </si>
  <si>
    <t>Jhon Davis Alva Conga</t>
  </si>
  <si>
    <t>456jhonfernando@gmail.com</t>
  </si>
  <si>
    <t>73652211</t>
  </si>
  <si>
    <t>Av. Progreso Nro. 131 P.J. Barrios Altos</t>
  </si>
  <si>
    <t>04 de octubre de 2023</t>
  </si>
  <si>
    <t>JHOSY HINOSTROZA</t>
  </si>
  <si>
    <t>Jr. Condorcunca 205</t>
  </si>
  <si>
    <t>05 de octubre de 2023</t>
  </si>
  <si>
    <t>Calle Zinc 726 Dpto 201 Urb. San Isidro</t>
  </si>
  <si>
    <t>741-341298</t>
  </si>
  <si>
    <t>Dreams.work.sac@gmail.com</t>
  </si>
  <si>
    <t>80301031</t>
  </si>
  <si>
    <t>Mz A26  Lote 45 Urb. Manuel Arevalo  III Etapa</t>
  </si>
  <si>
    <t>06 de octubre de 2023</t>
  </si>
  <si>
    <t>Antonio Yunier Castillo Vidal</t>
  </si>
  <si>
    <t>45525983</t>
  </si>
  <si>
    <t>Taurija</t>
  </si>
  <si>
    <t>Av. Tupac Amaru S/N Suministro 47989497</t>
  </si>
  <si>
    <t>CCOPA QUESSO GUALBER RONALDINO</t>
  </si>
  <si>
    <t>Gualber Ronaldino Ccopa Quesso</t>
  </si>
  <si>
    <t>gualberccopa@gmail.com</t>
  </si>
  <si>
    <t>76747843</t>
  </si>
  <si>
    <t xml:space="preserve">AAHH. Simon Bolivar ZN A Mz 29 Lote 13 Sublote 1 Manuel G. Prada 102 </t>
  </si>
  <si>
    <t>ucoronado@snperu.pe</t>
  </si>
  <si>
    <t>Calle Amazonas Esquina con Diamante 800</t>
  </si>
  <si>
    <t>Quinta la Mansilla Dpto 201 Lt 4</t>
  </si>
  <si>
    <t>Anny Jennifer Pinto Calderon De Coronado</t>
  </si>
  <si>
    <t>Gloria Carolina Benites Becerra</t>
  </si>
  <si>
    <t>71017378</t>
  </si>
  <si>
    <t>adjuntar conflicto de interes</t>
  </si>
  <si>
    <t>71309215</t>
  </si>
  <si>
    <t>Jr. Moquegua N° 255 Int. D5 Cercado</t>
  </si>
  <si>
    <t>Jr. Moquegua N° 255</t>
  </si>
  <si>
    <t>Virginia Colquehuanca Ramos</t>
  </si>
  <si>
    <t>75082473</t>
  </si>
  <si>
    <t>Av. Horacio Z. Games Anexo Ciudad de Dios MZ. M3 LT.23</t>
  </si>
  <si>
    <t>20 de octubre de 2023</t>
  </si>
  <si>
    <t>silenesilvacordova@gmail.com</t>
  </si>
  <si>
    <t>TELCORP SERVICE PERU S.A.C.</t>
  </si>
  <si>
    <t>Gianmarco Moises Palacios Unocc</t>
  </si>
  <si>
    <t>73513190</t>
  </si>
  <si>
    <t>Av. Encalada MZA. B Lote. 3 Urb. Las Praderas 1ERA Etapa (CRUCE CON CALLE 30)</t>
  </si>
  <si>
    <t>23 de octubre de 2023</t>
  </si>
  <si>
    <t>S Y R TELECOMUNICACIONES Y CONTRATISTAS GENERALES S.A.C</t>
  </si>
  <si>
    <t>Emiliano Soto Camayoc</t>
  </si>
  <si>
    <t>syrtelecomunicacionessac@gmail.com</t>
  </si>
  <si>
    <t>09756818</t>
  </si>
  <si>
    <t>Carretera Neshuya A Curimana KM. 12 CAS. Villa Mercedes</t>
  </si>
  <si>
    <t>Benjamin Flores Campos</t>
  </si>
  <si>
    <t>62090773</t>
  </si>
  <si>
    <t>Caserio Virgen de Fatima</t>
  </si>
  <si>
    <t>CORPORACION JPM RECORD´S S.A.C.</t>
  </si>
  <si>
    <t>VOZ-X GROUP S.A.C.</t>
  </si>
  <si>
    <t>00-757-066238</t>
  </si>
  <si>
    <t>Jose Francisco Florian Tongombol</t>
  </si>
  <si>
    <t>administracion@vozxgroup.com</t>
  </si>
  <si>
    <t>41294485</t>
  </si>
  <si>
    <t>Av. Juan Pablo II 471 Urb. San Andres Etapa 2</t>
  </si>
  <si>
    <t>24 de octubre de 2023</t>
  </si>
  <si>
    <t>41551756</t>
  </si>
  <si>
    <t>Luis Jose Reyes Alcantara</t>
  </si>
  <si>
    <t>Jr. Costa Rica 558</t>
  </si>
  <si>
    <t>MOBILE TECHNOLOGY E.I.R.L.</t>
  </si>
  <si>
    <t>00-250-051166</t>
  </si>
  <si>
    <t>Raul Rony Olivera Morales</t>
  </si>
  <si>
    <t>ronyolivera1980@gmail.com</t>
  </si>
  <si>
    <t>40747680</t>
  </si>
  <si>
    <t>Av. Jose Balta Nro. 025 P.J Chino Zamora</t>
  </si>
  <si>
    <t>Nelly Silka Olivera Morales</t>
  </si>
  <si>
    <t>73192430</t>
  </si>
  <si>
    <t>Calle La Union 1690</t>
  </si>
  <si>
    <t>FIRMA DIGITAL - FIRMALO.PE</t>
  </si>
  <si>
    <t>FUE EVALUADO ANTES DE D.J CONFLICTO DE INTERES</t>
  </si>
  <si>
    <t>D.J FIRMADA A MANO</t>
  </si>
  <si>
    <t>Vacaciones</t>
  </si>
  <si>
    <t>Enero</t>
  </si>
  <si>
    <t>Marzo</t>
  </si>
  <si>
    <t>Mayo</t>
  </si>
  <si>
    <t>Julio</t>
  </si>
  <si>
    <t>Agosto</t>
  </si>
  <si>
    <t>08 al 19</t>
  </si>
  <si>
    <t>10 días</t>
  </si>
  <si>
    <t>04 al 08</t>
  </si>
  <si>
    <t>5 días</t>
  </si>
  <si>
    <t>20 al 24</t>
  </si>
  <si>
    <t>30 al 02 agos</t>
  </si>
  <si>
    <t>4 días</t>
  </si>
  <si>
    <t xml:space="preserve">19 al 23 </t>
  </si>
  <si>
    <t>AA.HH. Juan Velasco Mz. M Lt 18B3</t>
  </si>
  <si>
    <t>Jr. Libertad 695 Int. 3 Ciudad Ayacucho</t>
  </si>
  <si>
    <t>Halloween</t>
  </si>
  <si>
    <t>Juanca</t>
  </si>
  <si>
    <t>Raquel</t>
  </si>
  <si>
    <t>Henry</t>
  </si>
  <si>
    <t>Jose</t>
  </si>
  <si>
    <t>SE SOLICITARON USUARIOS FFVV MASIVO EL 26/10/2023</t>
  </si>
  <si>
    <t>Yola</t>
  </si>
  <si>
    <t>07645594</t>
  </si>
  <si>
    <t>Walter</t>
  </si>
  <si>
    <t>Kathy</t>
  </si>
  <si>
    <t>Meylin</t>
  </si>
  <si>
    <t>Maria</t>
  </si>
  <si>
    <t xml:space="preserve">Av. Los Pinos Nro. 500 Asoc. El Trebol </t>
  </si>
  <si>
    <t>27 de octubre de 2023</t>
  </si>
  <si>
    <t>TELGIMEC S.A.C.</t>
  </si>
  <si>
    <t>00050093581</t>
  </si>
  <si>
    <t>Gloria Disnarda Mauricio Perez</t>
  </si>
  <si>
    <t>telgimec.sac@gmail.com</t>
  </si>
  <si>
    <t>09837937</t>
  </si>
  <si>
    <t>Av. 26 de Mayo 1086</t>
  </si>
  <si>
    <t>30 de octubre de 2023</t>
  </si>
  <si>
    <t>Asoc. Virgen del Carmen, Mz C1 Lt 6</t>
  </si>
  <si>
    <t>00-701-154193</t>
  </si>
  <si>
    <t>Melania Incahuanaco Monzon</t>
  </si>
  <si>
    <t>melanylauraxdx@gmail.com</t>
  </si>
  <si>
    <t>42427975</t>
  </si>
  <si>
    <t>Psj. San Carlos 155</t>
  </si>
  <si>
    <t>TELECOMUNICACIONES SU MOVIL S.A.C.</t>
  </si>
  <si>
    <t>00-705-003793</t>
  </si>
  <si>
    <t>Miguel Angel Condori Roque</t>
  </si>
  <si>
    <t>sumovilsac@gmail.com</t>
  </si>
  <si>
    <t>70168248</t>
  </si>
  <si>
    <t>Jr. Odria Nro 390</t>
  </si>
  <si>
    <t>Pomata</t>
  </si>
  <si>
    <t>Jr. Odria 390</t>
  </si>
  <si>
    <t>Juan Quispe Escobar</t>
  </si>
  <si>
    <t>46516573</t>
  </si>
  <si>
    <t>FAJARDO GIRAO TELECOM CENTRO S.A.C.</t>
  </si>
  <si>
    <t>00-601-253607</t>
  </si>
  <si>
    <t>Maria Pia Girao Flores</t>
  </si>
  <si>
    <t>aenllys@gmail.com</t>
  </si>
  <si>
    <t>43699064</t>
  </si>
  <si>
    <t>MZ. P Lote. 2 Dpto. 4 Urb. Santo Domingo De Guzman</t>
  </si>
  <si>
    <t>Urb. Los Huarangoa S1-18 Etapa VI</t>
  </si>
  <si>
    <t>OROZCO GOMEZ NAHIDU FIDELINA MARICIELO</t>
  </si>
  <si>
    <t>Nahidu Fidelina Maricielo Orozco Gomez</t>
  </si>
  <si>
    <t>OROZCOJ962@GMAIL.COM</t>
  </si>
  <si>
    <t>48422014</t>
  </si>
  <si>
    <t>Calle La Mar Nro 1563 Urb Manzanilla</t>
  </si>
  <si>
    <t xml:space="preserve">Calle Cajamarca 156 </t>
  </si>
  <si>
    <t>03 de noviembre de 2023</t>
  </si>
  <si>
    <t>ANEXOS D</t>
  </si>
  <si>
    <t>G2B TELECOMUNICACIONES  E.I.R.L.</t>
  </si>
  <si>
    <t>03/07/2023 al 03/08/2023</t>
  </si>
  <si>
    <t>Pendiente de firma</t>
  </si>
  <si>
    <t>Falta firma de fiador</t>
  </si>
  <si>
    <t>FIRMADO</t>
  </si>
  <si>
    <t>ZEGARRA ABANTO DIANA KAREN</t>
  </si>
  <si>
    <t>Diana Karen Zegarra Abanto</t>
  </si>
  <si>
    <t>karen.29.6.3@hotmail.com</t>
  </si>
  <si>
    <t>70417271</t>
  </si>
  <si>
    <t>Jr. Alonso de Alvarado 752</t>
  </si>
  <si>
    <t>70417272</t>
  </si>
  <si>
    <t>Jr. Amargura 242</t>
  </si>
  <si>
    <t>Tereza de Jesus Zegarra Abanto</t>
  </si>
  <si>
    <t>Calle Los Sauces, Asociacion de Vivienda Los Tulipanes Mz. F Lt 07 -  Los Olivos - Lima - Lima</t>
  </si>
  <si>
    <t>TELEMARTIN E.I.R.L.</t>
  </si>
  <si>
    <t>Marleni Laguna Regalado</t>
  </si>
  <si>
    <t>08 de noviembre de 2023</t>
  </si>
  <si>
    <t>Juan Jose Manuel Gutierrez Lopez</t>
  </si>
  <si>
    <t>46130068</t>
  </si>
  <si>
    <t>MULTISERVICIOS D'VASLO E.I.R.L.</t>
  </si>
  <si>
    <t>Dalhu Isabel Lopez Sifuentes</t>
  </si>
  <si>
    <t>claromovil1508@gmail.com</t>
  </si>
  <si>
    <t>05783312</t>
  </si>
  <si>
    <t>Av. Jose Abelardo Quiñones 4511</t>
  </si>
  <si>
    <t>PSJ. Caballero Lastre 153 PJ Moronacocha</t>
  </si>
  <si>
    <t>Juan Manual Vasquez Rios</t>
  </si>
  <si>
    <t>05244263</t>
  </si>
  <si>
    <t>marleni2885@gmail.com</t>
  </si>
  <si>
    <t>42990615</t>
  </si>
  <si>
    <t>Jr. Marañon 201</t>
  </si>
  <si>
    <t>Av. Floral 1027</t>
  </si>
  <si>
    <t>10 de noviembre de 2023</t>
  </si>
  <si>
    <t>GARY SINAHUARA</t>
  </si>
  <si>
    <t>se solicita usuarios FFVV masivo el 13.11.2023</t>
  </si>
  <si>
    <t>14 de noviembre de 2023</t>
  </si>
  <si>
    <t xml:space="preserve">Pomata </t>
  </si>
  <si>
    <t>Comunidad Lampa Chico Nro suministro 2090000347</t>
  </si>
  <si>
    <t>08548032</t>
  </si>
  <si>
    <t>CELULARES Y ACCESORIOS MIMTEL E.I.R.L.</t>
  </si>
  <si>
    <t>CASTRO ARANDA ALEX HENRY</t>
  </si>
  <si>
    <t>Alex Henry Castro Aranda</t>
  </si>
  <si>
    <t>43617188</t>
  </si>
  <si>
    <t xml:space="preserve">Jr. Francisco De Angulo 265 </t>
  </si>
  <si>
    <t>23 de noviembre de 2023</t>
  </si>
  <si>
    <t>Jr. Francisco De Angulo 263</t>
  </si>
  <si>
    <t>WAYRATEC S.A.C.</t>
  </si>
  <si>
    <t>00-401-298169</t>
  </si>
  <si>
    <t>Carlos Frank Arce Lopez</t>
  </si>
  <si>
    <t>wayratec.sac@gmail.com</t>
  </si>
  <si>
    <t>41718857</t>
  </si>
  <si>
    <t xml:space="preserve">Jr. Manco Capac Nro. 413 </t>
  </si>
  <si>
    <t>TITAN TELCOM E.I.R.L</t>
  </si>
  <si>
    <t>00-109-041416</t>
  </si>
  <si>
    <t>Hector Antonio Gasco Chavez</t>
  </si>
  <si>
    <t>titantelcomeirl@gmail.com</t>
  </si>
  <si>
    <t>44489238</t>
  </si>
  <si>
    <t>Alameda  de Salaverry calle 6 D-18</t>
  </si>
  <si>
    <t>Maria Ines Chavez Garcia</t>
  </si>
  <si>
    <t>25486994</t>
  </si>
  <si>
    <t>CEVA LOGISTICS PERU S.R.L.</t>
  </si>
  <si>
    <t>00-000-44072</t>
  </si>
  <si>
    <t>Alejandro Cesar Augusto Olivera Mendoza</t>
  </si>
  <si>
    <t>40426065</t>
  </si>
  <si>
    <t>Av. Javier Prado Este Nro. 444 Int. 1301</t>
  </si>
  <si>
    <t>Contrato revisado por legal</t>
  </si>
  <si>
    <t>11122133
General
B16
11122133
General
11122133
General
B16
11122133</t>
  </si>
  <si>
    <t>Hecho por legal</t>
  </si>
  <si>
    <t>Alejando.olivera@Cevalogistics.com</t>
  </si>
  <si>
    <t>TELECOMMUNICATIONS AND NETWORKS SOLUTION S.A.C.</t>
  </si>
  <si>
    <t>00-004-031571</t>
  </si>
  <si>
    <t>41543913</t>
  </si>
  <si>
    <t xml:space="preserve">Mza. J Lote 13 Urb San Vicente </t>
  </si>
  <si>
    <t>28 de noviembre de 2023</t>
  </si>
  <si>
    <t>Calle Cochas Mz. H3 Lote 33 Urb. Los Naranjos - Los Olivos - Lima - Lima</t>
  </si>
  <si>
    <t>Jocelyn Kely Dueñas Camara</t>
  </si>
  <si>
    <t>70517297</t>
  </si>
  <si>
    <t>Ruth Maribel Maldonado Cuba</t>
  </si>
  <si>
    <t>44339066</t>
  </si>
  <si>
    <t>castro.alex.86@gmail.com</t>
  </si>
  <si>
    <t>AA.HH San Jose Chico Mz A Lote 05</t>
  </si>
  <si>
    <t>TORRES MAMANI ROSA ERIKA</t>
  </si>
  <si>
    <t xml:space="preserve">Rosa Erika Torres Mamani </t>
  </si>
  <si>
    <t>torresmamanicarolina@gmail.com</t>
  </si>
  <si>
    <t>62564140</t>
  </si>
  <si>
    <t>Urb. La Pradera Mz A Lote 2</t>
  </si>
  <si>
    <t>Carolina Torres Mamani</t>
  </si>
  <si>
    <t>77164865</t>
  </si>
  <si>
    <t>Calle Comercio Mz. N Lote 1</t>
  </si>
  <si>
    <t>PRIME CONNECTION S.A.C.</t>
  </si>
  <si>
    <t>00-024-204952</t>
  </si>
  <si>
    <t>Fernando Luis Cueva Ravines</t>
  </si>
  <si>
    <t>fercueva23@hotmail.com</t>
  </si>
  <si>
    <t>40113761</t>
  </si>
  <si>
    <t>Carlos Oquendo 188</t>
  </si>
  <si>
    <t>Patricia Evelin Quezada Cadenillas</t>
  </si>
  <si>
    <t>00-483-002335</t>
  </si>
  <si>
    <t>Pilar Soledad Jesus Paucar</t>
  </si>
  <si>
    <t>dyrichi22@gmail.com</t>
  </si>
  <si>
    <t>45668898</t>
  </si>
  <si>
    <t>Jr. Libertad 197</t>
  </si>
  <si>
    <t>Calle Aparicio Pomares N-05 - PP. JJ Pomares</t>
  </si>
  <si>
    <t>GRUPO &amp; INVERSIONES LUHARD S.A.C.</t>
  </si>
  <si>
    <t>leslyquispejl@gmail.com</t>
  </si>
  <si>
    <t>00-508-005245</t>
  </si>
  <si>
    <t>Lesly Zuliana Quispe Mayorca</t>
  </si>
  <si>
    <t>47130168</t>
  </si>
  <si>
    <t>Jr. Jorge Chavez 287</t>
  </si>
  <si>
    <t>Antony Mark Huaynapata Barrera</t>
  </si>
  <si>
    <t>70210641</t>
  </si>
  <si>
    <t>Mal firmado</t>
  </si>
  <si>
    <t>Firmó dos veces como RRLL</t>
  </si>
  <si>
    <t>TELECOMUNICACIONES SERVITEC YERALD E.I.R.L.</t>
  </si>
  <si>
    <t>12 de diciembre de 2023</t>
  </si>
  <si>
    <t>Av. Mariscal Jose De La Mar Nro. 1381 Dpto. 2001 Urb. Colmenares</t>
  </si>
  <si>
    <t>18 de diciembre de 2023</t>
  </si>
  <si>
    <t>CRM PERU S.A.C</t>
  </si>
  <si>
    <t>Urb. Alto Mochica Mz. Q Lote.7</t>
  </si>
  <si>
    <t>20 de diciembre de 2023</t>
  </si>
  <si>
    <t>CORPORACION KAUD S.A.C.</t>
  </si>
  <si>
    <t>kuriold@gmail.com</t>
  </si>
  <si>
    <t>Kevin Arnold Uriol Delgado</t>
  </si>
  <si>
    <t>70792750</t>
  </si>
  <si>
    <t>Calle Piura N°760 P.J. Adrian Baca Burga</t>
  </si>
  <si>
    <t>Calle Bolivar 151 dpto. 602</t>
  </si>
  <si>
    <t>Jose Luis Bustamante y Ribero</t>
  </si>
  <si>
    <t>KONECTAR BPO S.A.C.</t>
  </si>
  <si>
    <t>Yuli Talia Mendoza Rojas</t>
  </si>
  <si>
    <t>judith-rr@konectarbpo.com</t>
  </si>
  <si>
    <t>77060069</t>
  </si>
  <si>
    <t>Av. Los Alisos Nro. 1057 Ub. Micaela Bastidas</t>
  </si>
  <si>
    <t>AA.HH. Las Vegas Mz K Lote 4</t>
  </si>
  <si>
    <t>00-028-129483</t>
  </si>
  <si>
    <t>27 de diciembre de 2023</t>
  </si>
  <si>
    <t>TELECOMUNICACIONES INTEGRALES DEL ORIENTE S.A.C.</t>
  </si>
  <si>
    <t>Elmer Antonio Kahn Garcia</t>
  </si>
  <si>
    <t>Lacentral.telecor@gmail.com</t>
  </si>
  <si>
    <t>43648305</t>
  </si>
  <si>
    <t>Jr. Atahualpa Mz. 151 Lote 17</t>
  </si>
  <si>
    <t>Jr. Mi Peru 298 Urb. Petro Peru</t>
  </si>
  <si>
    <t>ARROYO COMUNICACIONES EIRL</t>
  </si>
  <si>
    <t>Walter Vidal Arroyo Aguilar</t>
  </si>
  <si>
    <t>Av. Vidaurrazaga N° -- CC Virgen de Copacabana tda.12 (Avelino,
esq. del mercado metropolitano)</t>
  </si>
  <si>
    <t>MURGA ROBLES MAYKI JORDY</t>
  </si>
  <si>
    <t>Mayki Jordy Murga Robles</t>
  </si>
  <si>
    <t>MAYKMR@OUTLOOK.COM</t>
  </si>
  <si>
    <t>70611656</t>
  </si>
  <si>
    <t>Jr.  Raimondi 301</t>
  </si>
  <si>
    <t>28 de diciembre de 2023</t>
  </si>
  <si>
    <t>Romario Toño Cupertino Honorato</t>
  </si>
  <si>
    <t>70393890</t>
  </si>
  <si>
    <t>Carretera Central S/N Ref.  Jr. Raymondi Nro. SUM. 50178900</t>
  </si>
  <si>
    <t>401174680</t>
  </si>
  <si>
    <t>elimischa17@yahoo.es</t>
  </si>
  <si>
    <t>28315198</t>
  </si>
  <si>
    <t>Jr. La Mar Nro. 314</t>
  </si>
  <si>
    <t>03 de enero de 2024</t>
  </si>
  <si>
    <t>01</t>
  </si>
  <si>
    <t>AVALOS ARBOLEDA MARIA ISABEL</t>
  </si>
  <si>
    <t>305006548</t>
  </si>
  <si>
    <t>Maria Isabel Avalos Arboleda</t>
  </si>
  <si>
    <t>53ISABELAVALOS@GMAIL.COM</t>
  </si>
  <si>
    <t>26623109</t>
  </si>
  <si>
    <t>Fatima Lucila Juana Novoa Avalos</t>
  </si>
  <si>
    <t>48072780</t>
  </si>
  <si>
    <t>Calle Micaela Bastidas 242</t>
  </si>
  <si>
    <t>Av. Micaela Bastidas 242</t>
  </si>
  <si>
    <t>CADITEL  COMUNICACIONES S.A.C.</t>
  </si>
  <si>
    <t>00-101-842282</t>
  </si>
  <si>
    <t>Jorge Alonso Calle Diaz</t>
  </si>
  <si>
    <t>jorgealonsocallediaz@gmail.com</t>
  </si>
  <si>
    <t>46527673</t>
  </si>
  <si>
    <t>04 de enero de 2024</t>
  </si>
  <si>
    <t>Jorge Oswaldo Calle Valer</t>
  </si>
  <si>
    <t>23831257</t>
  </si>
  <si>
    <t>Pueblo Tradicional De Sachaca Mz. T Lote 6 Seccion 1</t>
  </si>
  <si>
    <t>Gloria Angelica Diaz Polanco</t>
  </si>
  <si>
    <t xml:space="preserve">cesar.ordonez@dialogo.com.pe </t>
  </si>
  <si>
    <t>ORDOCO MOVIL E.I.R.L.</t>
  </si>
  <si>
    <t>Cesar Guido Ordoñez Yucra</t>
  </si>
  <si>
    <t>29337570</t>
  </si>
  <si>
    <t xml:space="preserve">Urb. Mariscal Ramon Castilla - Calle Alfonso Ugarte 101 </t>
  </si>
  <si>
    <t>Cristhian Moreno</t>
  </si>
  <si>
    <t>ALKOHLAGRO S.A.C</t>
  </si>
  <si>
    <t>Morrope</t>
  </si>
  <si>
    <t>10 de enero de 2024</t>
  </si>
  <si>
    <t>Cesar Augusto Suclupe Tejada</t>
  </si>
  <si>
    <t>44327617</t>
  </si>
  <si>
    <t>Victor Enrique Suclupe Sandoval</t>
  </si>
  <si>
    <t>QUIMICOALCOHOL0@GMAIL.COM</t>
  </si>
  <si>
    <t>Edith Elizabeth Silupu Ocas</t>
  </si>
  <si>
    <t>RIVER EMPRESAS E.I.R.L.</t>
  </si>
  <si>
    <t>Mz.A, Puerta 8, Urb.Pedreros</t>
  </si>
  <si>
    <t>Blanca Filomena Rivera Chunga</t>
  </si>
  <si>
    <t>16623447</t>
  </si>
  <si>
    <t>Av. Aviación 2883 Int. 501</t>
  </si>
  <si>
    <t>RIVERACHUNGAB@GMAIL.COM</t>
  </si>
  <si>
    <t>KRR CONTAC CENTER S.A.C.</t>
  </si>
  <si>
    <t>KRODRIGUEZ@CCVP.EDU.PE</t>
  </si>
  <si>
    <t>Antonio Jorge Rodriguez Romero</t>
  </si>
  <si>
    <t>46638182</t>
  </si>
  <si>
    <t>Jiron Saturno Nro. 102 Urb. Sol De Oro</t>
  </si>
  <si>
    <t xml:space="preserve">Mza. B, Lote. 26 Asociación proietarios María Gracia de Antares </t>
  </si>
  <si>
    <t>Jr. Saturno Nro. 102 Urb. Sol De Oro</t>
  </si>
  <si>
    <t>Caserío Lagunas, Anexo Santa Rosa Mz. A, S/N</t>
  </si>
  <si>
    <t>Calle Real S/N Mz. 26, Lt. 11 - Centro Poblado Cruz del Médano</t>
  </si>
  <si>
    <t>15 de enero de 2024</t>
  </si>
  <si>
    <t>OPERADORES MOVIL PERU E.I.R.L.</t>
  </si>
  <si>
    <t>Rodrigo Vargas</t>
  </si>
  <si>
    <t>gerencia@operadoresmovil.com</t>
  </si>
  <si>
    <t>10/19/1981</t>
  </si>
  <si>
    <t>Roy Anthony Roman Valdivia</t>
  </si>
  <si>
    <t>&lt;</t>
  </si>
  <si>
    <t>Prol. Goyeneche Mz. A, Lt. 3 - Urb. Goyeneche</t>
  </si>
  <si>
    <t>16 de enero de 2024</t>
  </si>
  <si>
    <t xml:space="preserve">Mz. G. Lte. 5 - Barrio 02 CP Alto Trujillo </t>
  </si>
  <si>
    <t>17 de enero de 2024</t>
  </si>
  <si>
    <t>GROUPDIMPERU@GMAIL.COM</t>
  </si>
  <si>
    <t>GRUPO CASACEL PERU E.I.R.L.</t>
  </si>
  <si>
    <t>Hilda Dayanne Auccaico Fierro</t>
  </si>
  <si>
    <t>15470883 </t>
  </si>
  <si>
    <t>DAYANNE.ACF@GMAIL.COM</t>
  </si>
  <si>
    <t>72227029</t>
  </si>
  <si>
    <t>Calle Cerro Hermoso Mz. G1, Lt. 3</t>
  </si>
  <si>
    <t>CARLOS MIRANDA</t>
  </si>
  <si>
    <t>GLOBAL COMUNITY E.I.R.L.</t>
  </si>
  <si>
    <t>SAHOPINEDO00@GMAIL.COM.PE</t>
  </si>
  <si>
    <t xml:space="preserve">Comas </t>
  </si>
  <si>
    <t>María Rosa Inga</t>
  </si>
  <si>
    <t>UZIEL MOVIL EXPRESS E.I.R.L.</t>
  </si>
  <si>
    <t>kellyjanampa81@gmail.com</t>
  </si>
  <si>
    <t>Kelly Janampa Palomino</t>
  </si>
  <si>
    <t>AAHH 11 de junio MZ. F, LT. 6</t>
  </si>
  <si>
    <t>18 de enero de 2024</t>
  </si>
  <si>
    <t xml:space="preserve">Calle Porcel 221 Urb. María Isabel </t>
  </si>
  <si>
    <t>se soliicta usuarios masivos FFVV el 24.01.2024</t>
  </si>
  <si>
    <t>TAISA REPRESENTACIONES Y MULTISERVICIOS E.I.R.L.</t>
  </si>
  <si>
    <t>elcoroneljuarez@gmail.com</t>
  </si>
  <si>
    <t>Eusebio Luis Coronel Juarez</t>
  </si>
  <si>
    <t>01335767</t>
  </si>
  <si>
    <t>25 de enero de 2024</t>
  </si>
  <si>
    <t xml:space="preserve">Jr. Carlos B. Oquendo 194. Galeria Alborada OF. 5 </t>
  </si>
  <si>
    <t>NOES COMUNICACIONES E.I.R.L</t>
  </si>
  <si>
    <t>Jackeline Carhuas Tenorio</t>
  </si>
  <si>
    <t>Noescomunicacioneseirl@gmail.com</t>
  </si>
  <si>
    <t>42934473</t>
  </si>
  <si>
    <t xml:space="preserve">Av. Madrid 383 </t>
  </si>
  <si>
    <t>GERENCIA.GRUPOIMPERIUMCENTER@GMAIL.COM</t>
  </si>
  <si>
    <t>Calle Marcelo Corne Nro. 0195 Urb. San Andres I Etapa</t>
  </si>
  <si>
    <t>Mz. A Lote. 67 Bruces - Nuevo Chimbote - Santa - Ancash</t>
  </si>
  <si>
    <t>30 de enero de 2024</t>
  </si>
  <si>
    <t>Brillit Ruiz Tapullima</t>
  </si>
  <si>
    <t>75578725</t>
  </si>
  <si>
    <t>Av. España 258</t>
  </si>
  <si>
    <t>MULTISERVICIOS SMART MOVILES E.I.R.L.</t>
  </si>
  <si>
    <t xml:space="preserve">Ayde Pozo Luque </t>
  </si>
  <si>
    <t>multicell15ap@gmail.com</t>
  </si>
  <si>
    <t>43363323</t>
  </si>
  <si>
    <t>Av. Bolognesi Nro. 409</t>
  </si>
  <si>
    <t>31 de enero de 2024</t>
  </si>
  <si>
    <t>Ayde Pozo Luque</t>
  </si>
  <si>
    <t xml:space="preserve">Jr. Pizarro 18 </t>
  </si>
  <si>
    <t>R &amp; G COMUNICACIONES E.I.R.L.</t>
  </si>
  <si>
    <t>Richard Pomacanchari Yupari</t>
  </si>
  <si>
    <t xml:space="preserve">richard.yupari@hotmail.com </t>
  </si>
  <si>
    <t>70141763</t>
  </si>
  <si>
    <t>Av. Andamarca Mz V lote 2</t>
  </si>
  <si>
    <t>MOBILE SUN S.A.C.</t>
  </si>
  <si>
    <t>Julio Cesar Estrada Chiguala</t>
  </si>
  <si>
    <t>cesestrada951@gmail.com</t>
  </si>
  <si>
    <t>18130767</t>
  </si>
  <si>
    <t>Urb. Vigen De La Puerta MZ D LT 12</t>
  </si>
  <si>
    <t>Astrid Katherine Estrada Acosta</t>
  </si>
  <si>
    <t>75349808</t>
  </si>
  <si>
    <t>Pasaje Tigre 283</t>
  </si>
  <si>
    <t>OSCAR VERA</t>
  </si>
  <si>
    <t>00-619-016173</t>
  </si>
  <si>
    <t>00-415-020732</t>
  </si>
  <si>
    <t>pedromartinezf34@gmail.com</t>
  </si>
  <si>
    <t>ESTRATEGIAS CORPORATIVAS IA E.I.R.L.</t>
  </si>
  <si>
    <t>Elvira Fernandez Delgado</t>
  </si>
  <si>
    <t>08280938</t>
  </si>
  <si>
    <t>Calle Los Pelitres 1931. Urb.  San Hilarion Etapa 2</t>
  </si>
  <si>
    <t>07 de febrero de 2024</t>
  </si>
  <si>
    <t>02</t>
  </si>
  <si>
    <t>00-006-089089</t>
  </si>
  <si>
    <t>romero@vbcosbpo.com</t>
  </si>
  <si>
    <t>Av. Javier Prado Este 560 Interior 2302</t>
  </si>
  <si>
    <t>12 de febrero de 2024</t>
  </si>
  <si>
    <t>Jr. Marañon 349 Dpto. 1</t>
  </si>
  <si>
    <t xml:space="preserve">Rimac </t>
  </si>
  <si>
    <t>13 de febrero de 2024</t>
  </si>
  <si>
    <t>HUREDAY D &amp; D E.I.R.L.</t>
  </si>
  <si>
    <t>aleuwu955@gmail.com</t>
  </si>
  <si>
    <t>Romina Alexandra Ccapa Huarca</t>
  </si>
  <si>
    <t>76685333</t>
  </si>
  <si>
    <t>Calle Juan Pablo Vizcardo Y Guzman MZ. B. LT. 6. Sector Dean Valdivia</t>
  </si>
  <si>
    <t xml:space="preserve">
00008140421</t>
  </si>
  <si>
    <t>CONEKTA2 S.A.C.</t>
  </si>
  <si>
    <t>00-059-177028</t>
  </si>
  <si>
    <t>Av. Naranjal 1443 Urb. Parque Naranjal</t>
  </si>
  <si>
    <t>judith-rr@conekta2.com</t>
  </si>
  <si>
    <t>JENNY VASQUEZ</t>
  </si>
  <si>
    <t>v. 15.02.2024 Contrato enviado por legal</t>
  </si>
  <si>
    <t>T &amp; R TECNOLOGIA Y COMUNICACIONES E.I.R.L.</t>
  </si>
  <si>
    <t>00-113-085460</t>
  </si>
  <si>
    <t>Tatiana.aguilar.monge@gmail.com</t>
  </si>
  <si>
    <t>29329454</t>
  </si>
  <si>
    <t>Urb. La Tomilla ZN.A Calle. Vicente Angulo 616</t>
  </si>
  <si>
    <t>19 de febrero de 2024</t>
  </si>
  <si>
    <t>Calle Vicente Angulo 616</t>
  </si>
  <si>
    <t>Manolo Saul Aguilar Zegarra</t>
  </si>
  <si>
    <t>Nelyda Monge Paz De Aguilar</t>
  </si>
  <si>
    <t>BARRETO GONZALES JAIME OSCAR</t>
  </si>
  <si>
    <t>Jaime Oscar Barreto Gonzales</t>
  </si>
  <si>
    <t>jaimebarretogonzales@gmail.com</t>
  </si>
  <si>
    <t>45326690</t>
  </si>
  <si>
    <t>Jr. Bolognesi 389 Mz 47 Lote 13</t>
  </si>
  <si>
    <t>20 de febrero de 2024</t>
  </si>
  <si>
    <t>00-741-749025</t>
  </si>
  <si>
    <t>MAD TEL S.A.C.</t>
  </si>
  <si>
    <t>00062144084</t>
  </si>
  <si>
    <t>Susana Esther Abad Barturen</t>
  </si>
  <si>
    <t>susabadbar@gmail.com</t>
  </si>
  <si>
    <t>09216639</t>
  </si>
  <si>
    <t>21 de febrero de 2024</t>
  </si>
  <si>
    <t>Kevin Marlon Ramirez Abad</t>
  </si>
  <si>
    <t>70675199</t>
  </si>
  <si>
    <t>Av. Machu Picchu Nro. 490 Urb. Portada Del Sol ETAPA II - La Molina - Lima - Lima</t>
  </si>
  <si>
    <t>Jr. Micaela Bastidas Nro. 1364 AA.HH. Central Barrio. 2</t>
  </si>
  <si>
    <t>REALBUR S.R.L.</t>
  </si>
  <si>
    <t>Olga Guevara Davila</t>
  </si>
  <si>
    <t>administracion@realbursrl.com</t>
  </si>
  <si>
    <t>45776949</t>
  </si>
  <si>
    <t>Av. Emilio Guimoy Cdra  03 Morerilla Alta</t>
  </si>
  <si>
    <t>22 de febrero de 2024</t>
  </si>
  <si>
    <t>Franco Baltazar Alburqueque Hurtado</t>
  </si>
  <si>
    <t>44881980</t>
  </si>
  <si>
    <t>Jr. Saenz Peña 799 Sector Visalot Alto</t>
  </si>
  <si>
    <t>MARIO YECLE</t>
  </si>
  <si>
    <t>D</t>
  </si>
  <si>
    <t>Paola Sahori Pinedo Garcia</t>
  </si>
  <si>
    <t>Urb. San Carlos ET. Uno Jr. San Gregorio 340</t>
  </si>
  <si>
    <t>30650909</t>
  </si>
  <si>
    <t>RODRIGUEZ REYNA ROXANA MARYLIN</t>
  </si>
  <si>
    <t>00-757-070812</t>
  </si>
  <si>
    <t>Roxana Marylin Rodriguez Reyna</t>
  </si>
  <si>
    <t>roxanarodriguezreyna@gmail.com</t>
  </si>
  <si>
    <t>46906348</t>
  </si>
  <si>
    <t>C.P.M. El Milagro ETP. X MZ. H LT. 18</t>
  </si>
  <si>
    <t>27 de febrero de 2024</t>
  </si>
  <si>
    <t>Luz Maricela De La Cruz Honores</t>
  </si>
  <si>
    <t>70274550</t>
  </si>
  <si>
    <t>MZ. 12 LT. 21 El Milagro Sector IV</t>
  </si>
  <si>
    <t>NINAJA CRUZ KATHERINE JANET</t>
  </si>
  <si>
    <t>00-151-234801</t>
  </si>
  <si>
    <t>Katherine Janet Ninaja Cruz</t>
  </si>
  <si>
    <t>katyninajacruz77@gmail.com</t>
  </si>
  <si>
    <t>00683847</t>
  </si>
  <si>
    <t>AAHH. Velasco Alvarado Mz A LT 06</t>
  </si>
  <si>
    <t>INVERSIONES CALL E.I.R.L.</t>
  </si>
  <si>
    <t>00341024358</t>
  </si>
  <si>
    <t>inversionescall@hotmail.com</t>
  </si>
  <si>
    <t>32403932</t>
  </si>
  <si>
    <t>Av. Noe Bazan Peralta 513</t>
  </si>
  <si>
    <t>03</t>
  </si>
  <si>
    <t>Luis Enrique Olivera Cullcush</t>
  </si>
  <si>
    <t>70144163</t>
  </si>
  <si>
    <t>Jr. Nueva Victoria S/N (SUMINITRO 50175551) Ref A 2 cuadras de la Plaza de Armas</t>
  </si>
  <si>
    <t>06 de marzo de 2024</t>
  </si>
  <si>
    <t>MAGINAY S.A.C.</t>
  </si>
  <si>
    <t>Gian Carlos Fabasi Mozombite</t>
  </si>
  <si>
    <t>46798459</t>
  </si>
  <si>
    <t>Jr. 7 de Junio 441</t>
  </si>
  <si>
    <t>giancarlosfasabi4@gmail.com</t>
  </si>
  <si>
    <t>VERGARA RAMIREZ ANDREA FLORLINDA</t>
  </si>
  <si>
    <t>00-378-004500</t>
  </si>
  <si>
    <t>Andrea Florlinda Vergara Ramirez</t>
  </si>
  <si>
    <t>andreavergararamirez3@gmail.com</t>
  </si>
  <si>
    <t>76754804</t>
  </si>
  <si>
    <t>Banesa Roxana Alvarez Ramirez</t>
  </si>
  <si>
    <t>47591638</t>
  </si>
  <si>
    <t>Av. 31 De Mayo Barrio Dos De Mayo Mz Y Lote 7B</t>
  </si>
  <si>
    <t>Aquiles Armando Quispe Huamán</t>
  </si>
  <si>
    <t>8va cuota</t>
  </si>
  <si>
    <t>PARTNER SERVICE S.A.C.</t>
  </si>
  <si>
    <t>Av. Los Cipreses Nº 140, Int. 401</t>
  </si>
  <si>
    <t>07 de marzo de 2024</t>
  </si>
  <si>
    <t>etorrelio@partner.pe</t>
  </si>
  <si>
    <t>00046176030</t>
  </si>
  <si>
    <t>ANCOMA CONTAC CENTER S.A.C</t>
  </si>
  <si>
    <t>Av. Andrés Avelino Cáceres Nº 154</t>
  </si>
  <si>
    <t>bmenendez@recuperayasociados.com</t>
  </si>
  <si>
    <t>00003139573</t>
  </si>
  <si>
    <t>00-741-730855</t>
  </si>
  <si>
    <t>11 de marzo de 2024</t>
  </si>
  <si>
    <t>PORTOCARRERO TELLO DIANA CAROLINA</t>
  </si>
  <si>
    <t>Diana Carolina Portocarrero Tello</t>
  </si>
  <si>
    <t>dianitacp1991@outlook.com</t>
  </si>
  <si>
    <t>47554278</t>
  </si>
  <si>
    <t>Av. Navarro Cauper 445</t>
  </si>
  <si>
    <t>12 de marzo de 2024</t>
  </si>
  <si>
    <t>COMPANY D &amp; C TELECOM E.I.R.L.</t>
  </si>
  <si>
    <t>00781290157</t>
  </si>
  <si>
    <t>Stuart Fritzy Escalante Ramirez</t>
  </si>
  <si>
    <t>companydyctelecom@gmail.com</t>
  </si>
  <si>
    <t>43337159</t>
  </si>
  <si>
    <t>70180803</t>
  </si>
  <si>
    <t>AA.HH. Señor De Los Milagros Mz. N Lote. 23 PSJ. Micaela Bastidas</t>
  </si>
  <si>
    <t>Yessenia Maribel Escalante Ramirez</t>
  </si>
  <si>
    <t xml:space="preserve">PSJ. Micaela Bastidas Mz. N Lote. 23 AA.HH. Señor De Los Milagos </t>
  </si>
  <si>
    <t>NANO SANCHEZ JACKELINE PAOLA</t>
  </si>
  <si>
    <t>Jackeline Paola Nano Sanchez</t>
  </si>
  <si>
    <t>jackelynnanosanchez@gmail.com</t>
  </si>
  <si>
    <t>60113159</t>
  </si>
  <si>
    <t>Mz. S Lote. 05 AA.HH Brisas Del Huallaga</t>
  </si>
  <si>
    <t>13 de marzo de 2024</t>
  </si>
  <si>
    <t>00-490-041974</t>
  </si>
  <si>
    <t>ESTANDRA E.I.R.L.</t>
  </si>
  <si>
    <t>00-161-483540</t>
  </si>
  <si>
    <t>Lisset Mamani Mamani</t>
  </si>
  <si>
    <t>estandrairl@gmail.com</t>
  </si>
  <si>
    <t>46803302</t>
  </si>
  <si>
    <t>APV. Villa Mirador B-2</t>
  </si>
  <si>
    <t>Urb. Villa Rinconada B-14</t>
  </si>
  <si>
    <t>19 de marzo de 2024</t>
  </si>
  <si>
    <t>Karen Janette Diaz Llapo</t>
  </si>
  <si>
    <t>70655034</t>
  </si>
  <si>
    <t>ARANIS SOLUCIONES DIGITALES S.A.C.</t>
  </si>
  <si>
    <t>00-021-136093</t>
  </si>
  <si>
    <t>Antonio Miguel Andrade Pinelo</t>
  </si>
  <si>
    <t>claroaranis@gmail.com</t>
  </si>
  <si>
    <t>08158620</t>
  </si>
  <si>
    <t>Avenida Jose Pardo 570 Dpto 806</t>
  </si>
  <si>
    <t>20 de marzo de 2024</t>
  </si>
  <si>
    <t>Calle Antares Norte 372 Urb Ventura Rossi</t>
  </si>
  <si>
    <t>00-004-219023</t>
  </si>
  <si>
    <t>Esther Mercedes Sotelo Cotrina</t>
  </si>
  <si>
    <t>esthersotelo-28@hotmail.com</t>
  </si>
  <si>
    <t>07683946</t>
  </si>
  <si>
    <t>Mz. 88 Lote 1468 Urb. Residencial Renacer</t>
  </si>
  <si>
    <t>Chosica - Vía Beneto Mz 19 Lote 3</t>
  </si>
  <si>
    <t>GLOBAL ENGINEERING AND MANAGEMENT PERU S.A.C.</t>
  </si>
  <si>
    <t>00-074-260012</t>
  </si>
  <si>
    <t>Evelyn Rocio Blas Arellan</t>
  </si>
  <si>
    <t>EVELYN200@GEMPERU.COM.PE</t>
  </si>
  <si>
    <t>73629927</t>
  </si>
  <si>
    <t>Calle Los Jazminez Mz N Lote 13 RES. COOP. DE VIV Residencial La Ensenada</t>
  </si>
  <si>
    <t>Calle Los Jazmines Mz N Lote 13 RES. COOP. DE VIV Residencial La Ensenada</t>
  </si>
  <si>
    <t>CONEXION DIGITAL E.I.R.L.</t>
  </si>
  <si>
    <t>00.234-028308</t>
  </si>
  <si>
    <t>Calle Santa Fe Mz. F Lote 13 - Ferreñafe - Ferreñafe - Lambayeque</t>
  </si>
  <si>
    <t>Juan Baltazar Valverde Sigueñas</t>
  </si>
  <si>
    <t>17428930</t>
  </si>
  <si>
    <t>Prolong. Libertad 250</t>
  </si>
  <si>
    <t>PALACIOS ALTAMIRANO ERIKA LILIANA</t>
  </si>
  <si>
    <t>Erika Liliana Palacios Altamirano</t>
  </si>
  <si>
    <t>parevjj_22@hotmail.com</t>
  </si>
  <si>
    <t>46802346</t>
  </si>
  <si>
    <t>Urb. La Palma Grande B-23A</t>
  </si>
  <si>
    <t>26 de marzo de 2024</t>
  </si>
  <si>
    <t>COMFICA PERU S.A.C</t>
  </si>
  <si>
    <t>David Eduardo Correa Canon</t>
  </si>
  <si>
    <t>C.E 002511455</t>
  </si>
  <si>
    <t>57-3165221111</t>
  </si>
  <si>
    <t>david.correa@comficacolombia.com</t>
  </si>
  <si>
    <t>Jr. Cajamarquilla 1140</t>
  </si>
  <si>
    <t>v. 06.03.2024 Contrato enviado por legal</t>
  </si>
  <si>
    <t>QUISPE AYALES RODOLFO</t>
  </si>
  <si>
    <t>00-601-265524</t>
  </si>
  <si>
    <t>Rodolfo Quispe Ayales</t>
  </si>
  <si>
    <t>rodolfo.quispe.ayales@gmail.com</t>
  </si>
  <si>
    <t>47977948</t>
  </si>
  <si>
    <t xml:space="preserve">Jr. Jose De La Mar N°587 </t>
  </si>
  <si>
    <t>01 de abirl de 2024</t>
  </si>
  <si>
    <t>04</t>
  </si>
  <si>
    <t>Jr. Jose De La Mar N°587  Urb. Santa Luzmila</t>
  </si>
  <si>
    <t>DAM SMARTCOM CONSULTING E.I.R.L.</t>
  </si>
  <si>
    <t>00-072-266242</t>
  </si>
  <si>
    <t>Carmen Rosa Nicolas Tineo</t>
  </si>
  <si>
    <t>carmennicolastineo@gmail.com</t>
  </si>
  <si>
    <t>09506901</t>
  </si>
  <si>
    <t>P.J Huascar Calle Angamos 360</t>
  </si>
  <si>
    <t>05 de abirl de 2024</t>
  </si>
  <si>
    <t>KILLA NOVA TECH  S.C.R.L.</t>
  </si>
  <si>
    <t>211067020</t>
  </si>
  <si>
    <t>Elias Farfan Rojas</t>
  </si>
  <si>
    <t>farfan_elias@hotmail.com</t>
  </si>
  <si>
    <t>44630743</t>
  </si>
  <si>
    <t>Av. Juan Velazco A 103</t>
  </si>
  <si>
    <t>Quellouno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</si>
</sst>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 * #,##0.00_ ;_ * \-#,##0.00_ ;_ * &quot;-&quot;??_ ;_ @_ "/>
    <numFmt numFmtId="165" formatCode="_(&quot;S&quot;\ * #,##0.00_);_(&quot;S&quot;\ * \(#,##0.00\);_(&quot;S&quot;\ * &quot;-&quot;??_);_(@_)"/>
    <numFmt numFmtId="166" formatCode="_(* #,##0.00_);_(* \(#,##0.00\);_(* &quot;-&quot;??_);_(@_)"/>
    <numFmt numFmtId="167" formatCode="d\-mmm\-yyyy"/>
    <numFmt numFmtId="168" formatCode="[$-280A]d&quot; de &quot;mmmm&quot; de &quot;yyyy;@"/>
    <numFmt numFmtId="169" formatCode="dd/mm/yyyy;@"/>
    <numFmt numFmtId="170" formatCode="dd\-mm\-yy;@"/>
  </numFmts>
  <fonts count="9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name val="Arial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sz val="7"/>
      <name val="Arial"/>
      <family val="2"/>
    </font>
    <font>
      <sz val="6"/>
      <name val="Arial"/>
      <family val="2"/>
    </font>
    <font>
      <sz val="6"/>
      <name val="Arial"/>
      <family val="2"/>
    </font>
    <font>
      <sz val="6"/>
      <color indexed="8"/>
      <name val="Verdana"/>
      <family val="2"/>
    </font>
    <font>
      <b/>
      <sz val="7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2"/>
      <color indexed="1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color indexed="81"/>
      <name val="Tahoma"/>
      <family val="2"/>
    </font>
    <font>
      <sz val="8"/>
      <color indexed="8"/>
      <name val="Verdana"/>
      <family val="2"/>
    </font>
    <font>
      <sz val="8"/>
      <name val="Verdana"/>
      <family val="2"/>
    </font>
    <font>
      <sz val="10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sz val="8"/>
      <color rgb="FF000000"/>
      <name val="Verdana"/>
      <family val="2"/>
    </font>
    <font>
      <u/>
      <sz val="10"/>
      <name val="Arial"/>
      <family val="2"/>
    </font>
    <font>
      <b/>
      <sz val="10"/>
      <name val="Arial"/>
      <family val="2"/>
    </font>
    <font>
      <sz val="8"/>
      <color rgb="FFFF0000"/>
      <name val="Arial"/>
      <family val="2"/>
    </font>
    <font>
      <u/>
      <sz val="8"/>
      <color indexed="12"/>
      <name val="Arial"/>
      <family val="2"/>
    </font>
    <font>
      <b/>
      <sz val="8"/>
      <color rgb="FFFF0000"/>
      <name val="Arial"/>
      <family val="2"/>
    </font>
    <font>
      <sz val="11"/>
      <color rgb="FF1F497D"/>
      <name val="Calibri"/>
      <family val="2"/>
    </font>
    <font>
      <u/>
      <sz val="8"/>
      <name val="Arial"/>
      <family val="2"/>
    </font>
    <font>
      <b/>
      <sz val="8"/>
      <color theme="1"/>
      <name val="Arial"/>
      <family val="2"/>
    </font>
    <font>
      <sz val="8"/>
      <color rgb="FF00B050"/>
      <name val="Arial"/>
      <family val="2"/>
    </font>
    <font>
      <sz val="8"/>
      <color rgb="FF0000FF"/>
      <name val="Arial"/>
      <family val="2"/>
    </font>
    <font>
      <sz val="8"/>
      <color rgb="FF002060"/>
      <name val="Arial"/>
      <family val="2"/>
    </font>
    <font>
      <sz val="8"/>
      <color rgb="FF1F497D"/>
      <name val="Arial"/>
      <family val="2"/>
    </font>
    <font>
      <sz val="10"/>
      <color rgb="FFFF0000"/>
      <name val="Arial"/>
      <family val="2"/>
    </font>
    <font>
      <u/>
      <sz val="10"/>
      <color theme="10"/>
      <name val="Arial"/>
      <family val="2"/>
    </font>
    <font>
      <sz val="8.5"/>
      <name val="Arial"/>
      <family val="2"/>
    </font>
    <font>
      <sz val="8"/>
      <color rgb="FF000000"/>
      <name val="Calibri"/>
      <family val="2"/>
    </font>
    <font>
      <sz val="8"/>
      <name val="Calibri"/>
      <family val="2"/>
    </font>
    <font>
      <sz val="11"/>
      <color rgb="FF002060"/>
      <name val="Calibri"/>
      <family val="2"/>
    </font>
    <font>
      <u/>
      <sz val="10"/>
      <color indexed="12"/>
      <name val="Arial"/>
      <family val="2"/>
    </font>
    <font>
      <u/>
      <sz val="8"/>
      <color theme="10"/>
      <name val="Arial"/>
      <family val="2"/>
    </font>
    <font>
      <sz val="8"/>
      <color rgb="FF10253F"/>
      <name val="Arial"/>
      <family val="2"/>
    </font>
    <font>
      <sz val="8"/>
      <color rgb="FF7030A0"/>
      <name val="Arial"/>
      <family val="2"/>
    </font>
    <font>
      <b/>
      <sz val="8"/>
      <color rgb="FF0000FF"/>
      <name val="Arial"/>
      <family val="2"/>
    </font>
    <font>
      <sz val="10"/>
      <name val="Arial"/>
      <family val="2"/>
    </font>
    <font>
      <sz val="8"/>
      <color theme="1"/>
      <name val="Verdana"/>
      <family val="2"/>
    </font>
    <font>
      <sz val="8"/>
      <color rgb="FFC00000"/>
      <name val="Arial"/>
      <family val="2"/>
    </font>
    <font>
      <b/>
      <sz val="8"/>
      <color rgb="FF00B050"/>
      <name val="Arial"/>
      <family val="2"/>
    </font>
    <font>
      <sz val="8"/>
      <color rgb="FF000000"/>
      <name val="Tahoma"/>
      <family val="2"/>
    </font>
    <font>
      <sz val="11"/>
      <name val="Calibri"/>
      <family val="2"/>
    </font>
    <font>
      <b/>
      <sz val="11"/>
      <color indexed="81"/>
      <name val="Tahoma"/>
      <family val="2"/>
    </font>
    <font>
      <sz val="11"/>
      <color rgb="FF000000"/>
      <name val="Calibri"/>
      <family val="2"/>
    </font>
    <font>
      <b/>
      <u/>
      <sz val="9"/>
      <color indexed="81"/>
      <name val="Tahoma"/>
      <family val="2"/>
    </font>
    <font>
      <b/>
      <sz val="11"/>
      <color rgb="FF1F497D"/>
      <name val="Calibri"/>
      <family val="2"/>
    </font>
    <font>
      <sz val="9"/>
      <color theme="1"/>
      <name val="Calibri"/>
      <family val="2"/>
      <scheme val="minor"/>
    </font>
    <font>
      <sz val="8"/>
      <color rgb="FF000099"/>
      <name val="Arial"/>
      <family val="2"/>
    </font>
    <font>
      <sz val="10"/>
      <name val="Arial"/>
      <family val="2"/>
    </font>
    <font>
      <b/>
      <sz val="10"/>
      <color rgb="FF0000FF"/>
      <name val="Arial"/>
      <family val="2"/>
    </font>
    <font>
      <sz val="8"/>
      <color rgb="FF0000CC"/>
      <name val="Arial"/>
      <family val="2"/>
    </font>
    <font>
      <b/>
      <sz val="9"/>
      <color rgb="FF000000"/>
      <name val="Arial"/>
      <family val="2"/>
    </font>
    <font>
      <sz val="10"/>
      <color rgb="FF000000"/>
      <name val="Tahoma"/>
      <family val="2"/>
    </font>
    <font>
      <b/>
      <sz val="11"/>
      <color rgb="FF002060"/>
      <name val="Calibri"/>
      <family val="2"/>
    </font>
    <font>
      <u/>
      <sz val="11"/>
      <color theme="10"/>
      <name val="Calibri"/>
      <family val="2"/>
      <scheme val="minor"/>
    </font>
    <font>
      <b/>
      <sz val="8"/>
      <color rgb="FF000099"/>
      <name val="Arial"/>
      <family val="2"/>
    </font>
    <font>
      <sz val="12"/>
      <color rgb="FF000000"/>
      <name val="Calibri"/>
      <family val="2"/>
    </font>
    <font>
      <sz val="8"/>
      <color rgb="FF0033CC"/>
      <name val="Arial"/>
      <family val="2"/>
    </font>
    <font>
      <sz val="11"/>
      <color rgb="FF444444"/>
      <name val="Calibri"/>
      <family val="2"/>
    </font>
    <font>
      <sz val="11"/>
      <color rgb="FF000000"/>
      <name val="Segoe UI"/>
      <family val="2"/>
    </font>
    <font>
      <b/>
      <sz val="11"/>
      <color rgb="FF000000"/>
      <name val="Calibri"/>
      <family val="2"/>
    </font>
    <font>
      <b/>
      <sz val="8"/>
      <color rgb="FF242424"/>
      <name val="Arial"/>
      <family val="2"/>
    </font>
    <font>
      <sz val="8"/>
      <color rgb="FF242424"/>
      <name val="Arial"/>
      <family val="2"/>
    </font>
    <font>
      <sz val="10"/>
      <color rgb="FF000099"/>
      <name val="Tahoma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CCCC"/>
        <bgColor indexed="64"/>
      </patternFill>
    </fill>
  </fills>
  <borders count="4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slantDashDot">
        <color rgb="FFC00000"/>
      </bottom>
      <diagonal/>
    </border>
    <border>
      <left/>
      <right/>
      <top/>
      <bottom style="medium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0000FF"/>
      </bottom>
      <diagonal/>
    </border>
    <border>
      <left/>
      <right/>
      <top/>
      <bottom style="thick">
        <color rgb="FF0000FF"/>
      </bottom>
      <diagonal/>
    </border>
    <border>
      <left/>
      <right/>
      <top style="thick">
        <color rgb="FFFF0000"/>
      </top>
      <bottom/>
      <diagonal/>
    </border>
    <border>
      <left style="thin">
        <color indexed="64"/>
      </left>
      <right style="thin">
        <color indexed="64"/>
      </right>
      <top style="thick">
        <color rgb="FFFF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0070C0"/>
      </bottom>
      <diagonal/>
    </border>
    <border>
      <left/>
      <right/>
      <top/>
      <bottom style="thick">
        <color rgb="FF0070C0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73">
    <xf numFmtId="0" fontId="0" fillId="0" borderId="0" applyFill="0" applyBorder="0"/>
    <xf numFmtId="0" fontId="40" fillId="0" borderId="0">
      <alignment vertical="top"/>
    </xf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8" fillId="4" borderId="0" applyNumberFormat="0" applyBorder="0" applyAlignment="0" applyProtection="0"/>
    <xf numFmtId="0" fontId="9" fillId="16" borderId="1" applyNumberFormat="0" applyAlignment="0" applyProtection="0"/>
    <xf numFmtId="0" fontId="10" fillId="17" borderId="2" applyNumberFormat="0" applyAlignment="0" applyProtection="0"/>
    <xf numFmtId="0" fontId="11" fillId="0" borderId="3" applyNumberFormat="0" applyFill="0" applyAlignment="0" applyProtection="0"/>
    <xf numFmtId="0" fontId="12" fillId="0" borderId="0"/>
    <xf numFmtId="0" fontId="13" fillId="0" borderId="0" applyNumberFormat="0" applyFill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14" fillId="7" borderId="1" applyNumberFormat="0" applyAlignment="0" applyProtection="0"/>
    <xf numFmtId="0" fontId="15" fillId="3" borderId="0" applyNumberFormat="0" applyBorder="0" applyAlignment="0" applyProtection="0"/>
    <xf numFmtId="166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16" fillId="22" borderId="0" applyNumberFormat="0" applyBorder="0" applyAlignment="0" applyProtection="0"/>
    <xf numFmtId="0" fontId="44" fillId="0" borderId="0" applyFill="0" applyBorder="0"/>
    <xf numFmtId="0" fontId="12" fillId="0" borderId="0"/>
    <xf numFmtId="0" fontId="37" fillId="0" borderId="0"/>
    <xf numFmtId="0" fontId="5" fillId="0" borderId="0" applyFill="0" applyBorder="0"/>
    <xf numFmtId="0" fontId="12" fillId="23" borderId="4" applyNumberFormat="0" applyFont="0" applyAlignment="0" applyProtection="0"/>
    <xf numFmtId="0" fontId="17" fillId="16" borderId="5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13" fillId="0" borderId="8" applyNumberFormat="0" applyFill="0" applyAlignment="0" applyProtection="0"/>
    <xf numFmtId="0" fontId="23" fillId="0" borderId="9" applyNumberFormat="0" applyFill="0" applyAlignment="0" applyProtection="0"/>
    <xf numFmtId="0" fontId="5" fillId="0" borderId="0"/>
    <xf numFmtId="0" fontId="51" fillId="0" borderId="0" applyNumberFormat="0" applyFill="0" applyBorder="0" applyAlignment="0" applyProtection="0">
      <alignment vertical="top"/>
      <protection locked="0"/>
    </xf>
    <xf numFmtId="0" fontId="61" fillId="0" borderId="0" applyNumberFormat="0" applyFill="0" applyBorder="0" applyAlignment="0" applyProtection="0"/>
    <xf numFmtId="0" fontId="4" fillId="0" borderId="0"/>
    <xf numFmtId="0" fontId="66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71" fillId="0" borderId="0"/>
    <xf numFmtId="0" fontId="3" fillId="0" borderId="0"/>
    <xf numFmtId="9" fontId="83" fillId="0" borderId="0" applyFont="0" applyFill="0" applyBorder="0" applyAlignment="0" applyProtection="0"/>
    <xf numFmtId="0" fontId="2" fillId="0" borderId="0"/>
    <xf numFmtId="0" fontId="89" fillId="0" borderId="0" applyNumberFormat="0" applyFill="0" applyBorder="0" applyAlignment="0" applyProtection="0"/>
    <xf numFmtId="0" fontId="5" fillId="0" borderId="0" applyFill="0" applyBorder="0"/>
    <xf numFmtId="0" fontId="5" fillId="0" borderId="0">
      <alignment vertical="top"/>
    </xf>
    <xf numFmtId="0" fontId="5" fillId="0" borderId="0"/>
    <xf numFmtId="164" fontId="5" fillId="0" borderId="0" applyFont="0" applyFill="0" applyBorder="0" applyAlignment="0" applyProtection="0"/>
    <xf numFmtId="0" fontId="5" fillId="0" borderId="0" applyFill="0" applyBorder="0"/>
    <xf numFmtId="0" fontId="5" fillId="23" borderId="4" applyNumberFormat="0" applyFont="0" applyAlignment="0" applyProtection="0"/>
    <xf numFmtId="0" fontId="1" fillId="0" borderId="0"/>
    <xf numFmtId="0" fontId="5" fillId="0" borderId="0"/>
    <xf numFmtId="0" fontId="1" fillId="0" borderId="0"/>
    <xf numFmtId="0" fontId="1" fillId="0" borderId="0"/>
  </cellStyleXfs>
  <cellXfs count="1561">
    <xf numFmtId="0" fontId="0" fillId="0" borderId="0" xfId="0"/>
    <xf numFmtId="0" fontId="24" fillId="0" borderId="0" xfId="1" applyFont="1" applyAlignment="1"/>
    <xf numFmtId="2" fontId="25" fillId="24" borderId="10" xfId="1" applyNumberFormat="1" applyFont="1" applyFill="1" applyBorder="1" applyAlignment="1">
      <alignment horizontal="center" vertical="center"/>
    </xf>
    <xf numFmtId="0" fontId="25" fillId="24" borderId="10" xfId="1" applyFont="1" applyFill="1" applyBorder="1" applyAlignment="1">
      <alignment horizontal="center" vertical="center"/>
    </xf>
    <xf numFmtId="0" fontId="25" fillId="24" borderId="10" xfId="1" applyFont="1" applyFill="1" applyBorder="1" applyAlignment="1">
      <alignment horizontal="center" vertical="center" wrapText="1"/>
    </xf>
    <xf numFmtId="167" fontId="25" fillId="24" borderId="10" xfId="24" applyNumberFormat="1" applyFont="1" applyFill="1" applyBorder="1" applyAlignment="1">
      <alignment horizontal="center" vertical="center" wrapText="1"/>
    </xf>
    <xf numFmtId="0" fontId="25" fillId="24" borderId="10" xfId="24" applyFont="1" applyFill="1" applyBorder="1" applyAlignment="1">
      <alignment horizontal="center" vertical="center" wrapText="1"/>
    </xf>
    <xf numFmtId="0" fontId="27" fillId="0" borderId="0" xfId="1" applyFont="1" applyAlignment="1"/>
    <xf numFmtId="0" fontId="28" fillId="0" borderId="10" xfId="1" applyFont="1" applyBorder="1" applyAlignment="1">
      <alignment horizontal="center"/>
    </xf>
    <xf numFmtId="1" fontId="28" fillId="0" borderId="10" xfId="1" applyNumberFormat="1" applyFont="1" applyBorder="1" applyAlignment="1">
      <alignment horizontal="center"/>
    </xf>
    <xf numFmtId="0" fontId="28" fillId="0" borderId="10" xfId="1" applyFont="1" applyBorder="1" applyAlignment="1"/>
    <xf numFmtId="0" fontId="28" fillId="0" borderId="10" xfId="1" applyFont="1" applyBorder="1" applyAlignment="1">
      <alignment horizontal="right"/>
    </xf>
    <xf numFmtId="0" fontId="29" fillId="0" borderId="0" xfId="1" applyFont="1" applyAlignment="1"/>
    <xf numFmtId="0" fontId="29" fillId="0" borderId="10" xfId="24" applyFont="1" applyBorder="1" applyAlignment="1">
      <alignment horizontal="center" vertical="center"/>
    </xf>
    <xf numFmtId="0" fontId="29" fillId="0" borderId="10" xfId="24" applyFont="1" applyBorder="1" applyAlignment="1">
      <alignment horizontal="left" vertical="center"/>
    </xf>
    <xf numFmtId="0" fontId="28" fillId="0" borderId="10" xfId="24" applyFont="1" applyBorder="1" applyAlignment="1">
      <alignment horizontal="left" vertical="center"/>
    </xf>
    <xf numFmtId="168" fontId="28" fillId="0" borderId="10" xfId="24" applyNumberFormat="1" applyFont="1" applyBorder="1" applyAlignment="1">
      <alignment horizontal="right" vertical="center"/>
    </xf>
    <xf numFmtId="0" fontId="28" fillId="0" borderId="10" xfId="24" applyFont="1" applyBorder="1" applyAlignment="1">
      <alignment horizontal="left" vertical="center" wrapText="1"/>
    </xf>
    <xf numFmtId="0" fontId="29" fillId="25" borderId="10" xfId="24" applyFont="1" applyFill="1" applyBorder="1" applyAlignment="1">
      <alignment horizontal="center" vertical="center"/>
    </xf>
    <xf numFmtId="0" fontId="29" fillId="25" borderId="10" xfId="24" applyFont="1" applyFill="1" applyBorder="1" applyAlignment="1">
      <alignment horizontal="left" vertical="center"/>
    </xf>
    <xf numFmtId="0" fontId="28" fillId="25" borderId="10" xfId="1" applyFont="1" applyFill="1" applyBorder="1" applyAlignment="1"/>
    <xf numFmtId="0" fontId="28" fillId="25" borderId="10" xfId="24" applyFont="1" applyFill="1" applyBorder="1" applyAlignment="1">
      <alignment horizontal="left" vertical="center" wrapText="1"/>
    </xf>
    <xf numFmtId="0" fontId="30" fillId="25" borderId="10" xfId="1" applyFont="1" applyFill="1" applyBorder="1" applyAlignment="1"/>
    <xf numFmtId="16" fontId="28" fillId="0" borderId="10" xfId="1" applyNumberFormat="1" applyFont="1" applyBorder="1" applyAlignment="1"/>
    <xf numFmtId="0" fontId="24" fillId="0" borderId="10" xfId="1" applyFont="1" applyBorder="1" applyAlignment="1"/>
    <xf numFmtId="4" fontId="28" fillId="0" borderId="10" xfId="1" applyNumberFormat="1" applyFont="1" applyBorder="1" applyAlignment="1">
      <alignment horizontal="right"/>
    </xf>
    <xf numFmtId="0" fontId="28" fillId="25" borderId="10" xfId="24" applyFont="1" applyFill="1" applyBorder="1" applyAlignment="1">
      <alignment horizontal="left" vertical="center"/>
    </xf>
    <xf numFmtId="168" fontId="28" fillId="25" borderId="10" xfId="24" applyNumberFormat="1" applyFont="1" applyFill="1" applyBorder="1" applyAlignment="1">
      <alignment horizontal="right" vertical="center"/>
    </xf>
    <xf numFmtId="4" fontId="28" fillId="25" borderId="10" xfId="1" applyNumberFormat="1" applyFont="1" applyFill="1" applyBorder="1" applyAlignment="1">
      <alignment horizontal="right"/>
    </xf>
    <xf numFmtId="0" fontId="31" fillId="24" borderId="10" xfId="1" applyFont="1" applyFill="1" applyBorder="1" applyAlignment="1">
      <alignment horizontal="center" vertical="center" wrapText="1"/>
    </xf>
    <xf numFmtId="0" fontId="27" fillId="0" borderId="10" xfId="1" applyFont="1" applyBorder="1" applyAlignment="1"/>
    <xf numFmtId="49" fontId="29" fillId="0" borderId="10" xfId="24" applyNumberFormat="1" applyFont="1" applyBorder="1" applyAlignment="1">
      <alignment horizontal="right" vertical="center"/>
    </xf>
    <xf numFmtId="0" fontId="29" fillId="0" borderId="10" xfId="1" applyFont="1" applyBorder="1" applyAlignment="1"/>
    <xf numFmtId="0" fontId="28" fillId="0" borderId="0" xfId="1" applyFont="1" applyAlignment="1">
      <alignment horizontal="center"/>
    </xf>
    <xf numFmtId="0" fontId="29" fillId="0" borderId="0" xfId="24" applyFont="1" applyAlignment="1">
      <alignment horizontal="center" vertical="center"/>
    </xf>
    <xf numFmtId="1" fontId="28" fillId="0" borderId="0" xfId="1" applyNumberFormat="1" applyFont="1" applyAlignment="1">
      <alignment horizontal="center"/>
    </xf>
    <xf numFmtId="0" fontId="29" fillId="0" borderId="0" xfId="24" applyFont="1" applyAlignment="1">
      <alignment horizontal="left" vertical="center"/>
    </xf>
    <xf numFmtId="0" fontId="28" fillId="0" borderId="0" xfId="24" applyFont="1" applyAlignment="1">
      <alignment horizontal="left" vertical="center"/>
    </xf>
    <xf numFmtId="168" fontId="28" fillId="0" borderId="0" xfId="24" applyNumberFormat="1" applyFont="1" applyAlignment="1">
      <alignment horizontal="right" vertical="center"/>
    </xf>
    <xf numFmtId="4" fontId="28" fillId="0" borderId="0" xfId="1" applyNumberFormat="1" applyFont="1" applyAlignment="1">
      <alignment horizontal="right"/>
    </xf>
    <xf numFmtId="0" fontId="28" fillId="0" borderId="0" xfId="24" applyFont="1" applyAlignment="1">
      <alignment horizontal="left" vertical="center" wrapText="1"/>
    </xf>
    <xf numFmtId="0" fontId="28" fillId="25" borderId="10" xfId="24" applyFont="1" applyFill="1" applyBorder="1" applyAlignment="1">
      <alignment horizontal="center" vertical="center"/>
    </xf>
    <xf numFmtId="0" fontId="24" fillId="0" borderId="10" xfId="1" applyFont="1" applyBorder="1" applyAlignment="1">
      <alignment horizontal="center"/>
    </xf>
    <xf numFmtId="0" fontId="38" fillId="0" borderId="10" xfId="1" applyFont="1" applyBorder="1" applyAlignment="1"/>
    <xf numFmtId="0" fontId="24" fillId="0" borderId="10" xfId="0" applyFont="1" applyFill="1" applyBorder="1" applyAlignment="1">
      <alignment horizontal="left"/>
    </xf>
    <xf numFmtId="0" fontId="24" fillId="0" borderId="10" xfId="0" applyFont="1" applyBorder="1"/>
    <xf numFmtId="0" fontId="25" fillId="24" borderId="22" xfId="1" applyFont="1" applyFill="1" applyBorder="1" applyAlignment="1">
      <alignment horizontal="center" vertical="center"/>
    </xf>
    <xf numFmtId="0" fontId="25" fillId="24" borderId="22" xfId="1" applyFont="1" applyFill="1" applyBorder="1" applyAlignment="1">
      <alignment horizontal="center" vertical="center" wrapText="1"/>
    </xf>
    <xf numFmtId="49" fontId="25" fillId="24" borderId="22" xfId="24" applyNumberFormat="1" applyFont="1" applyFill="1" applyBorder="1" applyAlignment="1">
      <alignment horizontal="center" vertical="center" wrapText="1"/>
    </xf>
    <xf numFmtId="0" fontId="25" fillId="24" borderId="22" xfId="24" applyFont="1" applyFill="1" applyBorder="1" applyAlignment="1">
      <alignment horizontal="center" vertical="center" wrapText="1"/>
    </xf>
    <xf numFmtId="168" fontId="25" fillId="24" borderId="22" xfId="1" applyNumberFormat="1" applyFont="1" applyFill="1" applyBorder="1" applyAlignment="1">
      <alignment horizontal="center" vertical="center" wrapText="1"/>
    </xf>
    <xf numFmtId="49" fontId="25" fillId="24" borderId="22" xfId="1" applyNumberFormat="1" applyFont="1" applyFill="1" applyBorder="1" applyAlignment="1">
      <alignment horizontal="center" vertical="center"/>
    </xf>
    <xf numFmtId="167" fontId="25" fillId="24" borderId="22" xfId="24" applyNumberFormat="1" applyFont="1" applyFill="1" applyBorder="1" applyAlignment="1">
      <alignment horizontal="center" vertical="center" wrapText="1"/>
    </xf>
    <xf numFmtId="0" fontId="24" fillId="0" borderId="0" xfId="0" applyFont="1"/>
    <xf numFmtId="0" fontId="24" fillId="0" borderId="30" xfId="1" applyFont="1" applyBorder="1" applyAlignment="1">
      <alignment horizontal="center"/>
    </xf>
    <xf numFmtId="0" fontId="38" fillId="0" borderId="10" xfId="1" applyFont="1" applyBorder="1" applyAlignment="1">
      <alignment horizontal="center"/>
    </xf>
    <xf numFmtId="0" fontId="38" fillId="0" borderId="16" xfId="1" applyFont="1" applyBorder="1" applyAlignment="1"/>
    <xf numFmtId="49" fontId="24" fillId="0" borderId="10" xfId="1" applyNumberFormat="1" applyFont="1" applyBorder="1" applyAlignment="1">
      <alignment horizontal="center"/>
    </xf>
    <xf numFmtId="168" fontId="24" fillId="0" borderId="10" xfId="1" applyNumberFormat="1" applyFont="1" applyBorder="1" applyAlignment="1"/>
    <xf numFmtId="1" fontId="24" fillId="0" borderId="13" xfId="1" applyNumberFormat="1" applyFont="1" applyBorder="1" applyAlignment="1">
      <alignment horizontal="right"/>
    </xf>
    <xf numFmtId="4" fontId="24" fillId="0" borderId="10" xfId="1" applyNumberFormat="1" applyFont="1" applyBorder="1" applyAlignment="1"/>
    <xf numFmtId="0" fontId="24" fillId="0" borderId="13" xfId="1" applyFont="1" applyBorder="1" applyAlignment="1"/>
    <xf numFmtId="49" fontId="24" fillId="0" borderId="10" xfId="24" applyNumberFormat="1" applyFont="1" applyBorder="1" applyAlignment="1">
      <alignment horizontal="center" vertical="center"/>
    </xf>
    <xf numFmtId="49" fontId="24" fillId="0" borderId="14" xfId="24" applyNumberFormat="1" applyFont="1" applyBorder="1" applyAlignment="1">
      <alignment horizontal="center" vertical="center"/>
    </xf>
    <xf numFmtId="170" fontId="24" fillId="0" borderId="10" xfId="1" applyNumberFormat="1" applyFont="1" applyBorder="1" applyAlignment="1">
      <alignment horizontal="center"/>
    </xf>
    <xf numFmtId="0" fontId="24" fillId="0" borderId="11" xfId="1" applyFont="1" applyBorder="1" applyAlignment="1">
      <alignment horizontal="center"/>
    </xf>
    <xf numFmtId="0" fontId="24" fillId="0" borderId="14" xfId="1" applyFont="1" applyBorder="1" applyAlignment="1"/>
    <xf numFmtId="0" fontId="24" fillId="0" borderId="16" xfId="1" applyFont="1" applyBorder="1" applyAlignment="1">
      <alignment horizontal="center"/>
    </xf>
    <xf numFmtId="49" fontId="24" fillId="0" borderId="14" xfId="1" applyNumberFormat="1" applyFont="1" applyBorder="1" applyAlignment="1">
      <alignment horizontal="center"/>
    </xf>
    <xf numFmtId="168" fontId="24" fillId="0" borderId="25" xfId="1" applyNumberFormat="1" applyFont="1" applyBorder="1" applyAlignment="1"/>
    <xf numFmtId="1" fontId="24" fillId="0" borderId="10" xfId="1" applyNumberFormat="1" applyFont="1" applyBorder="1" applyAlignment="1">
      <alignment horizontal="right"/>
    </xf>
    <xf numFmtId="1" fontId="24" fillId="0" borderId="11" xfId="1" applyNumberFormat="1" applyFont="1" applyBorder="1" applyAlignment="1">
      <alignment horizontal="right"/>
    </xf>
    <xf numFmtId="0" fontId="24" fillId="0" borderId="14" xfId="1" applyFont="1" applyBorder="1" applyAlignment="1">
      <alignment horizontal="center"/>
    </xf>
    <xf numFmtId="0" fontId="24" fillId="0" borderId="10" xfId="1" applyFont="1" applyBorder="1" applyAlignment="1">
      <alignment horizontal="left"/>
    </xf>
    <xf numFmtId="0" fontId="24" fillId="0" borderId="23" xfId="1" applyFont="1" applyBorder="1" applyAlignment="1"/>
    <xf numFmtId="169" fontId="24" fillId="0" borderId="10" xfId="1" applyNumberFormat="1" applyFont="1" applyBorder="1" applyAlignment="1">
      <alignment horizontal="center"/>
    </xf>
    <xf numFmtId="168" fontId="24" fillId="0" borderId="10" xfId="1" applyNumberFormat="1" applyFont="1" applyBorder="1" applyAlignment="1">
      <alignment horizontal="right"/>
    </xf>
    <xf numFmtId="4" fontId="24" fillId="26" borderId="10" xfId="1" applyNumberFormat="1" applyFont="1" applyFill="1" applyBorder="1" applyAlignment="1">
      <alignment horizontal="right"/>
    </xf>
    <xf numFmtId="4" fontId="24" fillId="24" borderId="10" xfId="1" applyNumberFormat="1" applyFont="1" applyFill="1" applyBorder="1" applyAlignment="1">
      <alignment horizontal="right"/>
    </xf>
    <xf numFmtId="1" fontId="24" fillId="0" borderId="10" xfId="1" applyNumberFormat="1" applyFont="1" applyBorder="1" applyAlignment="1">
      <alignment horizontal="center"/>
    </xf>
    <xf numFmtId="0" fontId="24" fillId="0" borderId="13" xfId="1" applyFont="1" applyBorder="1" applyAlignment="1">
      <alignment horizontal="center"/>
    </xf>
    <xf numFmtId="49" fontId="24" fillId="0" borderId="10" xfId="24" applyNumberFormat="1" applyFont="1" applyBorder="1" applyAlignment="1">
      <alignment horizontal="left" vertical="center"/>
    </xf>
    <xf numFmtId="0" fontId="38" fillId="0" borderId="10" xfId="1" applyFont="1" applyBorder="1" applyAlignment="1">
      <alignment horizontal="center" vertical="top"/>
    </xf>
    <xf numFmtId="14" fontId="38" fillId="0" borderId="10" xfId="1" applyNumberFormat="1" applyFont="1" applyBorder="1" applyAlignment="1">
      <alignment wrapText="1"/>
    </xf>
    <xf numFmtId="0" fontId="24" fillId="0" borderId="10" xfId="1" applyFont="1" applyBorder="1" applyAlignment="1">
      <alignment horizontal="right"/>
    </xf>
    <xf numFmtId="3" fontId="24" fillId="26" borderId="10" xfId="1" applyNumberFormat="1" applyFont="1" applyFill="1" applyBorder="1" applyAlignment="1">
      <alignment horizontal="right"/>
    </xf>
    <xf numFmtId="0" fontId="24" fillId="0" borderId="13" xfId="1" applyFont="1" applyBorder="1" applyAlignment="1">
      <alignment horizontal="left"/>
    </xf>
    <xf numFmtId="168" fontId="24" fillId="0" borderId="10" xfId="1" applyNumberFormat="1" applyFont="1" applyBorder="1" applyAlignment="1">
      <alignment horizontal="right" vertical="center"/>
    </xf>
    <xf numFmtId="0" fontId="24" fillId="0" borderId="10" xfId="1" applyFont="1" applyBorder="1" applyAlignment="1">
      <alignment horizontal="center" vertical="center"/>
    </xf>
    <xf numFmtId="4" fontId="24" fillId="0" borderId="10" xfId="1" applyNumberFormat="1" applyFont="1" applyBorder="1" applyAlignment="1">
      <alignment horizontal="right" vertical="center"/>
    </xf>
    <xf numFmtId="0" fontId="24" fillId="27" borderId="10" xfId="1" applyFont="1" applyFill="1" applyBorder="1" applyAlignment="1"/>
    <xf numFmtId="14" fontId="24" fillId="0" borderId="10" xfId="1" applyNumberFormat="1" applyFont="1" applyBorder="1" applyAlignment="1">
      <alignment horizontal="center"/>
    </xf>
    <xf numFmtId="0" fontId="24" fillId="0" borderId="10" xfId="24" applyFont="1" applyBorder="1" applyAlignment="1">
      <alignment horizontal="left" vertical="center"/>
    </xf>
    <xf numFmtId="3" fontId="24" fillId="0" borderId="10" xfId="1" applyNumberFormat="1" applyFont="1" applyBorder="1" applyAlignment="1">
      <alignment horizontal="right"/>
    </xf>
    <xf numFmtId="4" fontId="24" fillId="0" borderId="10" xfId="1" applyNumberFormat="1" applyFont="1" applyBorder="1" applyAlignment="1">
      <alignment horizontal="right"/>
    </xf>
    <xf numFmtId="49" fontId="24" fillId="0" borderId="16" xfId="24" applyNumberFormat="1" applyFont="1" applyBorder="1" applyAlignment="1">
      <alignment horizontal="center" vertical="center"/>
    </xf>
    <xf numFmtId="0" fontId="24" fillId="27" borderId="10" xfId="1" applyFont="1" applyFill="1" applyBorder="1" applyAlignment="1">
      <alignment horizontal="center"/>
    </xf>
    <xf numFmtId="0" fontId="24" fillId="27" borderId="10" xfId="1" applyFont="1" applyFill="1" applyBorder="1" applyAlignment="1">
      <alignment horizontal="left"/>
    </xf>
    <xf numFmtId="1" fontId="24" fillId="27" borderId="16" xfId="1" applyNumberFormat="1" applyFont="1" applyFill="1" applyBorder="1" applyAlignment="1">
      <alignment horizontal="left"/>
    </xf>
    <xf numFmtId="0" fontId="24" fillId="27" borderId="16" xfId="1" applyFont="1" applyFill="1" applyBorder="1" applyAlignment="1">
      <alignment horizontal="center"/>
    </xf>
    <xf numFmtId="49" fontId="24" fillId="27" borderId="10" xfId="1" applyNumberFormat="1" applyFont="1" applyFill="1" applyBorder="1" applyAlignment="1">
      <alignment horizontal="center"/>
    </xf>
    <xf numFmtId="14" fontId="24" fillId="27" borderId="14" xfId="1" applyNumberFormat="1" applyFont="1" applyFill="1" applyBorder="1" applyAlignment="1"/>
    <xf numFmtId="0" fontId="24" fillId="0" borderId="16" xfId="1" applyFont="1" applyBorder="1" applyAlignment="1">
      <alignment horizontal="left"/>
    </xf>
    <xf numFmtId="49" fontId="24" fillId="0" borderId="16" xfId="1" applyNumberFormat="1" applyFont="1" applyBorder="1" applyAlignment="1">
      <alignment horizontal="center"/>
    </xf>
    <xf numFmtId="0" fontId="24" fillId="0" borderId="16" xfId="1" applyFont="1" applyBorder="1" applyAlignment="1"/>
    <xf numFmtId="14" fontId="24" fillId="0" borderId="16" xfId="1" applyNumberFormat="1" applyFont="1" applyBorder="1" applyAlignment="1">
      <alignment horizontal="center"/>
    </xf>
    <xf numFmtId="0" fontId="24" fillId="27" borderId="10" xfId="1" applyFont="1" applyFill="1" applyBorder="1" applyAlignment="1">
      <alignment horizontal="center" vertical="center"/>
    </xf>
    <xf numFmtId="0" fontId="24" fillId="27" borderId="10" xfId="40" applyFont="1" applyFill="1" applyBorder="1" applyAlignment="1">
      <alignment horizontal="center"/>
    </xf>
    <xf numFmtId="0" fontId="24" fillId="27" borderId="10" xfId="1" applyFont="1" applyFill="1" applyBorder="1" applyAlignment="1">
      <alignment horizontal="left" vertical="center"/>
    </xf>
    <xf numFmtId="1" fontId="24" fillId="27" borderId="10" xfId="1" applyNumberFormat="1" applyFont="1" applyFill="1" applyBorder="1" applyAlignment="1">
      <alignment horizontal="right"/>
    </xf>
    <xf numFmtId="49" fontId="24" fillId="27" borderId="10" xfId="24" applyNumberFormat="1" applyFont="1" applyFill="1" applyBorder="1" applyAlignment="1">
      <alignment horizontal="center" vertical="center"/>
    </xf>
    <xf numFmtId="170" fontId="24" fillId="27" borderId="10" xfId="1" applyNumberFormat="1" applyFont="1" applyFill="1" applyBorder="1" applyAlignment="1">
      <alignment horizontal="center"/>
    </xf>
    <xf numFmtId="168" fontId="24" fillId="0" borderId="16" xfId="1" applyNumberFormat="1" applyFont="1" applyBorder="1" applyAlignment="1">
      <alignment horizontal="right"/>
    </xf>
    <xf numFmtId="1" fontId="24" fillId="0" borderId="16" xfId="1" applyNumberFormat="1" applyFont="1" applyBorder="1" applyAlignment="1">
      <alignment horizontal="right"/>
    </xf>
    <xf numFmtId="14" fontId="24" fillId="0" borderId="16" xfId="1" applyNumberFormat="1" applyFont="1" applyBorder="1" applyAlignment="1"/>
    <xf numFmtId="169" fontId="24" fillId="0" borderId="16" xfId="1" applyNumberFormat="1" applyFont="1" applyBorder="1" applyAlignment="1">
      <alignment horizontal="center"/>
    </xf>
    <xf numFmtId="0" fontId="24" fillId="0" borderId="25" xfId="1" applyFont="1" applyBorder="1" applyAlignment="1">
      <alignment horizontal="center"/>
    </xf>
    <xf numFmtId="0" fontId="24" fillId="0" borderId="17" xfId="1" applyFont="1" applyBorder="1" applyAlignment="1"/>
    <xf numFmtId="4" fontId="24" fillId="0" borderId="16" xfId="1" applyNumberFormat="1" applyFont="1" applyBorder="1" applyAlignment="1"/>
    <xf numFmtId="0" fontId="24" fillId="0" borderId="17" xfId="0" applyFont="1" applyBorder="1"/>
    <xf numFmtId="0" fontId="24" fillId="0" borderId="13" xfId="0" applyFont="1" applyBorder="1"/>
    <xf numFmtId="0" fontId="24" fillId="0" borderId="10" xfId="0" applyFont="1" applyBorder="1" applyAlignment="1">
      <alignment horizontal="center"/>
    </xf>
    <xf numFmtId="0" fontId="24" fillId="0" borderId="10" xfId="0" applyFont="1" applyBorder="1" applyAlignment="1">
      <alignment horizontal="right"/>
    </xf>
    <xf numFmtId="49" fontId="25" fillId="24" borderId="10" xfId="1" applyNumberFormat="1" applyFont="1" applyFill="1" applyBorder="1" applyAlignment="1">
      <alignment horizontal="left" vertical="center"/>
    </xf>
    <xf numFmtId="0" fontId="25" fillId="24" borderId="10" xfId="1" applyFont="1" applyFill="1" applyBorder="1" applyAlignment="1">
      <alignment horizontal="left" vertical="center"/>
    </xf>
    <xf numFmtId="167" fontId="25" fillId="24" borderId="10" xfId="24" applyNumberFormat="1" applyFont="1" applyFill="1" applyBorder="1" applyAlignment="1">
      <alignment horizontal="left" vertical="center" wrapText="1"/>
    </xf>
    <xf numFmtId="0" fontId="24" fillId="0" borderId="10" xfId="0" applyFont="1" applyBorder="1" applyAlignment="1">
      <alignment horizontal="left"/>
    </xf>
    <xf numFmtId="49" fontId="24" fillId="0" borderId="10" xfId="1" applyNumberFormat="1" applyFont="1" applyBorder="1" applyAlignment="1">
      <alignment horizontal="left"/>
    </xf>
    <xf numFmtId="2" fontId="25" fillId="24" borderId="10" xfId="1" applyNumberFormat="1" applyFont="1" applyFill="1" applyBorder="1" applyAlignment="1">
      <alignment horizontal="left" vertical="center" wrapText="1"/>
    </xf>
    <xf numFmtId="49" fontId="25" fillId="24" borderId="10" xfId="24" applyNumberFormat="1" applyFont="1" applyFill="1" applyBorder="1" applyAlignment="1">
      <alignment horizontal="center" vertical="center" wrapText="1"/>
    </xf>
    <xf numFmtId="0" fontId="25" fillId="24" borderId="10" xfId="24" applyFont="1" applyFill="1" applyBorder="1" applyAlignment="1">
      <alignment vertical="center" wrapText="1"/>
    </xf>
    <xf numFmtId="0" fontId="25" fillId="24" borderId="10" xfId="1" applyFont="1" applyFill="1" applyBorder="1" applyAlignment="1">
      <alignment vertical="center"/>
    </xf>
    <xf numFmtId="168" fontId="25" fillId="24" borderId="10" xfId="1" applyNumberFormat="1" applyFont="1" applyFill="1" applyBorder="1" applyAlignment="1">
      <alignment horizontal="center" vertical="center" wrapText="1"/>
    </xf>
    <xf numFmtId="168" fontId="24" fillId="0" borderId="10" xfId="1" applyNumberFormat="1" applyFont="1" applyBorder="1" applyAlignment="1">
      <alignment horizontal="center"/>
    </xf>
    <xf numFmtId="49" fontId="24" fillId="0" borderId="10" xfId="24" applyNumberFormat="1" applyFont="1" applyBorder="1" applyAlignment="1">
      <alignment vertical="center"/>
    </xf>
    <xf numFmtId="0" fontId="24" fillId="0" borderId="10" xfId="0" applyFont="1" applyFill="1" applyBorder="1" applyAlignment="1">
      <alignment horizontal="center"/>
    </xf>
    <xf numFmtId="14" fontId="24" fillId="0" borderId="10" xfId="0" applyNumberFormat="1" applyFont="1" applyFill="1" applyBorder="1" applyAlignment="1">
      <alignment horizontal="center"/>
    </xf>
    <xf numFmtId="0" fontId="24" fillId="0" borderId="10" xfId="0" applyFont="1" applyFill="1" applyBorder="1"/>
    <xf numFmtId="0" fontId="38" fillId="0" borderId="10" xfId="1" applyFont="1" applyBorder="1" applyAlignment="1">
      <alignment wrapText="1"/>
    </xf>
    <xf numFmtId="0" fontId="25" fillId="24" borderId="10" xfId="1" applyFont="1" applyFill="1" applyBorder="1" applyAlignment="1">
      <alignment horizontal="right" vertical="center" wrapText="1"/>
    </xf>
    <xf numFmtId="0" fontId="25" fillId="24" borderId="14" xfId="1" applyFont="1" applyFill="1" applyBorder="1" applyAlignment="1">
      <alignment horizontal="center" vertical="center"/>
    </xf>
    <xf numFmtId="2" fontId="25" fillId="24" borderId="29" xfId="1" applyNumberFormat="1" applyFont="1" applyFill="1" applyBorder="1" applyAlignment="1">
      <alignment vertical="center"/>
    </xf>
    <xf numFmtId="0" fontId="25" fillId="24" borderId="22" xfId="1" applyFont="1" applyFill="1" applyBorder="1" applyAlignment="1">
      <alignment vertical="center"/>
    </xf>
    <xf numFmtId="0" fontId="25" fillId="24" borderId="22" xfId="1" applyFont="1" applyFill="1" applyBorder="1" applyAlignment="1">
      <alignment vertical="center" wrapText="1"/>
    </xf>
    <xf numFmtId="49" fontId="25" fillId="24" borderId="22" xfId="24" applyNumberFormat="1" applyFont="1" applyFill="1" applyBorder="1" applyAlignment="1">
      <alignment vertical="center" wrapText="1"/>
    </xf>
    <xf numFmtId="49" fontId="25" fillId="24" borderId="15" xfId="24" applyNumberFormat="1" applyFont="1" applyFill="1" applyBorder="1" applyAlignment="1">
      <alignment vertical="center" wrapText="1"/>
    </xf>
    <xf numFmtId="0" fontId="25" fillId="24" borderId="15" xfId="24" applyFont="1" applyFill="1" applyBorder="1" applyAlignment="1">
      <alignment vertical="center" wrapText="1"/>
    </xf>
    <xf numFmtId="0" fontId="25" fillId="24" borderId="22" xfId="24" applyFont="1" applyFill="1" applyBorder="1" applyAlignment="1">
      <alignment vertical="center" wrapText="1"/>
    </xf>
    <xf numFmtId="168" fontId="25" fillId="24" borderId="22" xfId="1" applyNumberFormat="1" applyFont="1" applyFill="1" applyBorder="1" applyAlignment="1">
      <alignment vertical="center" wrapText="1"/>
    </xf>
    <xf numFmtId="168" fontId="25" fillId="24" borderId="15" xfId="1" applyNumberFormat="1" applyFont="1" applyFill="1" applyBorder="1" applyAlignment="1">
      <alignment vertical="center" wrapText="1"/>
    </xf>
    <xf numFmtId="49" fontId="25" fillId="24" borderId="22" xfId="1" applyNumberFormat="1" applyFont="1" applyFill="1" applyBorder="1" applyAlignment="1">
      <alignment vertical="center"/>
    </xf>
    <xf numFmtId="167" fontId="25" fillId="24" borderId="22" xfId="24" applyNumberFormat="1" applyFont="1" applyFill="1" applyBorder="1" applyAlignment="1">
      <alignment vertical="center" wrapText="1"/>
    </xf>
    <xf numFmtId="167" fontId="25" fillId="24" borderId="15" xfId="24" applyNumberFormat="1" applyFont="1" applyFill="1" applyBorder="1" applyAlignment="1">
      <alignment vertical="center" wrapText="1"/>
    </xf>
    <xf numFmtId="49" fontId="24" fillId="0" borderId="10" xfId="1" quotePrefix="1" applyNumberFormat="1" applyFont="1" applyBorder="1" applyAlignment="1">
      <alignment horizontal="left"/>
    </xf>
    <xf numFmtId="49" fontId="45" fillId="0" borderId="10" xfId="0" applyNumberFormat="1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14" fontId="24" fillId="0" borderId="10" xfId="0" applyNumberFormat="1" applyFont="1" applyBorder="1"/>
    <xf numFmtId="14" fontId="24" fillId="0" borderId="16" xfId="0" applyNumberFormat="1" applyFont="1" applyBorder="1" applyAlignment="1">
      <alignment horizontal="center"/>
    </xf>
    <xf numFmtId="14" fontId="24" fillId="0" borderId="10" xfId="0" applyNumberFormat="1" applyFont="1" applyBorder="1" applyAlignment="1">
      <alignment horizontal="center"/>
    </xf>
    <xf numFmtId="0" fontId="5" fillId="0" borderId="10" xfId="37" applyFont="1" applyBorder="1" applyAlignment="1">
      <alignment horizontal="left"/>
    </xf>
    <xf numFmtId="14" fontId="5" fillId="0" borderId="10" xfId="37" applyNumberFormat="1" applyFont="1" applyFill="1" applyBorder="1" applyAlignment="1">
      <alignment horizontal="left"/>
    </xf>
    <xf numFmtId="0" fontId="5" fillId="0" borderId="10" xfId="37" applyFont="1" applyFill="1" applyBorder="1" applyAlignment="1">
      <alignment horizontal="left"/>
    </xf>
    <xf numFmtId="0" fontId="5" fillId="0" borderId="10" xfId="0" applyFont="1" applyFill="1" applyBorder="1" applyAlignment="1">
      <alignment horizontal="left"/>
    </xf>
    <xf numFmtId="0" fontId="5" fillId="0" borderId="10" xfId="0" applyFont="1" applyFill="1" applyBorder="1"/>
    <xf numFmtId="49" fontId="5" fillId="0" borderId="10" xfId="1" applyNumberFormat="1" applyFont="1" applyBorder="1" applyAlignment="1">
      <alignment horizontal="left"/>
    </xf>
    <xf numFmtId="0" fontId="5" fillId="0" borderId="12" xfId="0" applyFont="1" applyFill="1" applyBorder="1"/>
    <xf numFmtId="0" fontId="5" fillId="0" borderId="20" xfId="0" applyFont="1" applyFill="1" applyBorder="1"/>
    <xf numFmtId="0" fontId="5" fillId="0" borderId="19" xfId="0" applyFont="1" applyFill="1" applyBorder="1"/>
    <xf numFmtId="0" fontId="5" fillId="0" borderId="31" xfId="0" applyFont="1" applyFill="1" applyBorder="1"/>
    <xf numFmtId="14" fontId="5" fillId="0" borderId="10" xfId="0" applyNumberFormat="1" applyFont="1" applyFill="1" applyBorder="1" applyAlignment="1">
      <alignment horizontal="left"/>
    </xf>
    <xf numFmtId="0" fontId="5" fillId="0" borderId="13" xfId="0" applyFont="1" applyFill="1" applyBorder="1" applyAlignment="1">
      <alignment horizontal="left"/>
    </xf>
    <xf numFmtId="0" fontId="5" fillId="0" borderId="17" xfId="0" applyFont="1" applyFill="1" applyBorder="1" applyAlignment="1">
      <alignment horizontal="left"/>
    </xf>
    <xf numFmtId="0" fontId="5" fillId="0" borderId="16" xfId="0" applyFont="1" applyFill="1" applyBorder="1" applyAlignment="1">
      <alignment horizontal="left"/>
    </xf>
    <xf numFmtId="14" fontId="5" fillId="0" borderId="0" xfId="0" applyNumberFormat="1" applyFont="1" applyAlignment="1">
      <alignment horizontal="left"/>
    </xf>
    <xf numFmtId="0" fontId="5" fillId="0" borderId="28" xfId="0" applyFont="1" applyFill="1" applyBorder="1"/>
    <xf numFmtId="0" fontId="5" fillId="0" borderId="32" xfId="0" applyFont="1" applyFill="1" applyBorder="1"/>
    <xf numFmtId="0" fontId="5" fillId="0" borderId="33" xfId="0" applyFont="1" applyFill="1" applyBorder="1"/>
    <xf numFmtId="0" fontId="5" fillId="0" borderId="0" xfId="0" applyFont="1" applyFill="1" applyBorder="1"/>
    <xf numFmtId="0" fontId="5" fillId="0" borderId="14" xfId="0" applyFont="1" applyFill="1" applyBorder="1"/>
    <xf numFmtId="0" fontId="5" fillId="0" borderId="18" xfId="0" applyFont="1" applyFill="1" applyBorder="1"/>
    <xf numFmtId="2" fontId="5" fillId="25" borderId="13" xfId="0" applyNumberFormat="1" applyFont="1" applyFill="1" applyBorder="1" applyAlignment="1">
      <alignment vertical="center"/>
    </xf>
    <xf numFmtId="0" fontId="5" fillId="0" borderId="0" xfId="0" applyFont="1" applyFill="1" applyAlignment="1">
      <alignment horizontal="left"/>
    </xf>
    <xf numFmtId="49" fontId="5" fillId="0" borderId="0" xfId="1" applyNumberFormat="1" applyFont="1" applyAlignment="1">
      <alignment horizontal="left"/>
    </xf>
    <xf numFmtId="14" fontId="5" fillId="0" borderId="10" xfId="1" applyNumberFormat="1" applyFont="1" applyBorder="1" applyAlignment="1">
      <alignment horizontal="left"/>
    </xf>
    <xf numFmtId="0" fontId="5" fillId="0" borderId="10" xfId="39" applyFont="1" applyBorder="1" applyAlignment="1">
      <alignment wrapText="1"/>
    </xf>
    <xf numFmtId="0" fontId="5" fillId="0" borderId="10" xfId="39" applyFont="1" applyBorder="1"/>
    <xf numFmtId="0" fontId="5" fillId="0" borderId="16" xfId="37" applyFont="1" applyFill="1" applyBorder="1" applyAlignment="1">
      <alignment horizontal="left"/>
    </xf>
    <xf numFmtId="14" fontId="5" fillId="0" borderId="16" xfId="1" applyNumberFormat="1" applyFont="1" applyBorder="1" applyAlignment="1">
      <alignment horizontal="left"/>
    </xf>
    <xf numFmtId="0" fontId="5" fillId="0" borderId="10" xfId="0" applyFont="1" applyBorder="1" applyAlignment="1">
      <alignment horizontal="left"/>
    </xf>
    <xf numFmtId="0" fontId="5" fillId="0" borderId="10" xfId="1" applyFont="1" applyBorder="1" applyAlignment="1">
      <alignment horizontal="left"/>
    </xf>
    <xf numFmtId="49" fontId="5" fillId="0" borderId="10" xfId="1" applyNumberFormat="1" applyFont="1" applyBorder="1" applyAlignment="1">
      <alignment horizontal="center"/>
    </xf>
    <xf numFmtId="0" fontId="5" fillId="0" borderId="10" xfId="1" applyFont="1" applyBorder="1" applyAlignment="1"/>
    <xf numFmtId="14" fontId="5" fillId="0" borderId="10" xfId="0" applyNumberFormat="1" applyFont="1" applyBorder="1" applyAlignment="1">
      <alignment horizontal="left"/>
    </xf>
    <xf numFmtId="0" fontId="5" fillId="0" borderId="14" xfId="0" applyFont="1" applyFill="1" applyBorder="1" applyAlignment="1">
      <alignment horizontal="left"/>
    </xf>
    <xf numFmtId="0" fontId="5" fillId="0" borderId="0" xfId="0" applyFont="1" applyAlignment="1">
      <alignment horizontal="left"/>
    </xf>
    <xf numFmtId="14" fontId="5" fillId="0" borderId="16" xfId="0" applyNumberFormat="1" applyFont="1" applyBorder="1" applyAlignment="1">
      <alignment horizontal="left"/>
    </xf>
    <xf numFmtId="14" fontId="5" fillId="0" borderId="14" xfId="0" applyNumberFormat="1" applyFont="1" applyFill="1" applyBorder="1" applyAlignment="1">
      <alignment horizontal="left"/>
    </xf>
    <xf numFmtId="14" fontId="5" fillId="0" borderId="25" xfId="0" applyNumberFormat="1" applyFont="1" applyFill="1" applyBorder="1" applyAlignment="1">
      <alignment horizontal="left"/>
    </xf>
    <xf numFmtId="0" fontId="5" fillId="0" borderId="25" xfId="0" applyFont="1" applyFill="1" applyBorder="1" applyAlignment="1">
      <alignment horizontal="left"/>
    </xf>
    <xf numFmtId="14" fontId="5" fillId="0" borderId="0" xfId="0" applyNumberFormat="1" applyFont="1" applyFill="1" applyAlignment="1">
      <alignment horizontal="left"/>
    </xf>
    <xf numFmtId="14" fontId="5" fillId="0" borderId="0" xfId="1" applyNumberFormat="1" applyFont="1" applyAlignment="1">
      <alignment horizontal="left"/>
    </xf>
    <xf numFmtId="0" fontId="5" fillId="34" borderId="0" xfId="0" applyFont="1" applyFill="1" applyAlignment="1">
      <alignment horizontal="left"/>
    </xf>
    <xf numFmtId="49" fontId="5" fillId="0" borderId="10" xfId="0" applyNumberFormat="1" applyFont="1" applyFill="1" applyBorder="1" applyAlignment="1">
      <alignment horizontal="left"/>
    </xf>
    <xf numFmtId="1" fontId="5" fillId="0" borderId="10" xfId="0" applyNumberFormat="1" applyFont="1" applyFill="1" applyBorder="1" applyAlignment="1">
      <alignment horizontal="left"/>
    </xf>
    <xf numFmtId="0" fontId="5" fillId="0" borderId="10" xfId="0" applyFont="1" applyFill="1" applyBorder="1" applyAlignment="1">
      <alignment horizontal="left" wrapText="1"/>
    </xf>
    <xf numFmtId="0" fontId="5" fillId="0" borderId="16" xfId="0" applyFont="1" applyFill="1" applyBorder="1"/>
    <xf numFmtId="1" fontId="5" fillId="0" borderId="13" xfId="0" applyNumberFormat="1" applyFont="1" applyFill="1" applyBorder="1" applyAlignment="1">
      <alignment horizontal="left"/>
    </xf>
    <xf numFmtId="1" fontId="5" fillId="0" borderId="17" xfId="0" applyNumberFormat="1" applyFont="1" applyFill="1" applyBorder="1" applyAlignment="1">
      <alignment horizontal="left"/>
    </xf>
    <xf numFmtId="0" fontId="5" fillId="0" borderId="0" xfId="0" applyFont="1" applyFill="1"/>
    <xf numFmtId="0" fontId="5" fillId="0" borderId="0" xfId="1" applyFont="1" applyAlignment="1">
      <alignment horizontal="left"/>
    </xf>
    <xf numFmtId="4" fontId="5" fillId="0" borderId="10" xfId="1" applyNumberFormat="1" applyFont="1" applyBorder="1" applyAlignment="1"/>
    <xf numFmtId="49" fontId="5" fillId="0" borderId="0" xfId="1" applyNumberFormat="1" applyFont="1" applyAlignment="1">
      <alignment horizontal="center"/>
    </xf>
    <xf numFmtId="0" fontId="5" fillId="0" borderId="0" xfId="1" applyFont="1" applyAlignment="1"/>
    <xf numFmtId="168" fontId="5" fillId="0" borderId="0" xfId="1" applyNumberFormat="1" applyFont="1" applyAlignment="1">
      <alignment horizontal="center"/>
    </xf>
    <xf numFmtId="14" fontId="5" fillId="0" borderId="10" xfId="37" applyNumberFormat="1" applyFont="1" applyBorder="1" applyAlignment="1">
      <alignment horizontal="left"/>
    </xf>
    <xf numFmtId="0" fontId="24" fillId="0" borderId="0" xfId="0" applyFont="1" applyFill="1"/>
    <xf numFmtId="2" fontId="49" fillId="24" borderId="10" xfId="1" applyNumberFormat="1" applyFont="1" applyFill="1" applyBorder="1" applyAlignment="1">
      <alignment horizontal="left" vertical="center"/>
    </xf>
    <xf numFmtId="49" fontId="49" fillId="24" borderId="10" xfId="1" applyNumberFormat="1" applyFont="1" applyFill="1" applyBorder="1" applyAlignment="1">
      <alignment horizontal="left" vertical="center"/>
    </xf>
    <xf numFmtId="0" fontId="49" fillId="24" borderId="10" xfId="1" applyFont="1" applyFill="1" applyBorder="1" applyAlignment="1">
      <alignment horizontal="left" vertical="center"/>
    </xf>
    <xf numFmtId="0" fontId="49" fillId="24" borderId="10" xfId="1" applyFont="1" applyFill="1" applyBorder="1" applyAlignment="1">
      <alignment horizontal="left" vertical="center" wrapText="1"/>
    </xf>
    <xf numFmtId="49" fontId="49" fillId="24" borderId="10" xfId="24" applyNumberFormat="1" applyFont="1" applyFill="1" applyBorder="1" applyAlignment="1">
      <alignment horizontal="left" vertical="center" wrapText="1"/>
    </xf>
    <xf numFmtId="0" fontId="49" fillId="24" borderId="10" xfId="24" applyFont="1" applyFill="1" applyBorder="1" applyAlignment="1">
      <alignment horizontal="left" vertical="center" wrapText="1"/>
    </xf>
    <xf numFmtId="14" fontId="49" fillId="24" borderId="10" xfId="1" applyNumberFormat="1" applyFont="1" applyFill="1" applyBorder="1" applyAlignment="1">
      <alignment horizontal="left" vertical="center" wrapText="1"/>
    </xf>
    <xf numFmtId="167" fontId="49" fillId="24" borderId="10" xfId="24" applyNumberFormat="1" applyFont="1" applyFill="1" applyBorder="1" applyAlignment="1">
      <alignment horizontal="left" vertical="center" wrapText="1"/>
    </xf>
    <xf numFmtId="0" fontId="5" fillId="25" borderId="10" xfId="1" applyFont="1" applyFill="1" applyBorder="1" applyAlignment="1">
      <alignment horizontal="left"/>
    </xf>
    <xf numFmtId="49" fontId="5" fillId="31" borderId="10" xfId="1" applyNumberFormat="1" applyFont="1" applyFill="1" applyBorder="1" applyAlignment="1">
      <alignment horizontal="left"/>
    </xf>
    <xf numFmtId="14" fontId="5" fillId="25" borderId="10" xfId="1" applyNumberFormat="1" applyFont="1" applyFill="1" applyBorder="1" applyAlignment="1">
      <alignment horizontal="left"/>
    </xf>
    <xf numFmtId="14" fontId="5" fillId="28" borderId="10" xfId="1" applyNumberFormat="1" applyFont="1" applyFill="1" applyBorder="1" applyAlignment="1">
      <alignment horizontal="left"/>
    </xf>
    <xf numFmtId="49" fontId="5" fillId="28" borderId="10" xfId="1" applyNumberFormat="1" applyFont="1" applyFill="1" applyBorder="1" applyAlignment="1">
      <alignment horizontal="left"/>
    </xf>
    <xf numFmtId="0" fontId="5" fillId="28" borderId="10" xfId="1" applyFont="1" applyFill="1" applyBorder="1" applyAlignment="1">
      <alignment horizontal="left"/>
    </xf>
    <xf numFmtId="14" fontId="49" fillId="0" borderId="10" xfId="1" applyNumberFormat="1" applyFont="1" applyBorder="1" applyAlignment="1">
      <alignment horizontal="left"/>
    </xf>
    <xf numFmtId="0" fontId="49" fillId="0" borderId="10" xfId="0" applyFont="1" applyFill="1" applyBorder="1" applyAlignment="1">
      <alignment horizontal="left"/>
    </xf>
    <xf numFmtId="14" fontId="5" fillId="29" borderId="10" xfId="0" applyNumberFormat="1" applyFont="1" applyFill="1" applyBorder="1" applyAlignment="1">
      <alignment horizontal="left"/>
    </xf>
    <xf numFmtId="0" fontId="5" fillId="29" borderId="10" xfId="0" applyFont="1" applyFill="1" applyBorder="1" applyAlignment="1">
      <alignment horizontal="left"/>
    </xf>
    <xf numFmtId="14" fontId="5" fillId="34" borderId="10" xfId="0" applyNumberFormat="1" applyFont="1" applyFill="1" applyBorder="1" applyAlignment="1">
      <alignment horizontal="left"/>
    </xf>
    <xf numFmtId="14" fontId="5" fillId="33" borderId="10" xfId="0" applyNumberFormat="1" applyFont="1" applyFill="1" applyBorder="1" applyAlignment="1">
      <alignment horizontal="left"/>
    </xf>
    <xf numFmtId="0" fontId="5" fillId="33" borderId="10" xfId="0" applyFont="1" applyFill="1" applyBorder="1" applyAlignment="1">
      <alignment horizontal="left"/>
    </xf>
    <xf numFmtId="0" fontId="5" fillId="30" borderId="10" xfId="0" applyFont="1" applyFill="1" applyBorder="1" applyAlignment="1">
      <alignment horizontal="left"/>
    </xf>
    <xf numFmtId="0" fontId="5" fillId="0" borderId="0" xfId="1" applyFont="1" applyAlignment="1">
      <alignment horizontal="right"/>
    </xf>
    <xf numFmtId="0" fontId="5" fillId="0" borderId="0" xfId="0" applyFont="1"/>
    <xf numFmtId="0" fontId="47" fillId="0" borderId="10" xfId="0" applyFont="1" applyBorder="1"/>
    <xf numFmtId="0" fontId="24" fillId="34" borderId="10" xfId="1" applyFont="1" applyFill="1" applyBorder="1" applyAlignment="1"/>
    <xf numFmtId="0" fontId="24" fillId="34" borderId="10" xfId="1" applyFont="1" applyFill="1" applyBorder="1" applyAlignment="1">
      <alignment horizontal="center"/>
    </xf>
    <xf numFmtId="0" fontId="24" fillId="34" borderId="10" xfId="0" applyFont="1" applyFill="1" applyBorder="1"/>
    <xf numFmtId="0" fontId="24" fillId="34" borderId="10" xfId="0" applyFont="1" applyFill="1" applyBorder="1" applyAlignment="1">
      <alignment horizontal="left"/>
    </xf>
    <xf numFmtId="0" fontId="24" fillId="34" borderId="14" xfId="1" applyFont="1" applyFill="1" applyBorder="1" applyAlignment="1"/>
    <xf numFmtId="1" fontId="24" fillId="34" borderId="10" xfId="1" applyNumberFormat="1" applyFont="1" applyFill="1" applyBorder="1" applyAlignment="1">
      <alignment horizontal="right"/>
    </xf>
    <xf numFmtId="0" fontId="24" fillId="34" borderId="10" xfId="0" applyFont="1" applyFill="1" applyBorder="1" applyAlignment="1">
      <alignment horizontal="center"/>
    </xf>
    <xf numFmtId="49" fontId="5" fillId="0" borderId="10" xfId="0" applyNumberFormat="1" applyFont="1" applyBorder="1" applyAlignment="1">
      <alignment horizontal="left"/>
    </xf>
    <xf numFmtId="14" fontId="5" fillId="0" borderId="10" xfId="0" applyNumberFormat="1" applyFont="1" applyBorder="1"/>
    <xf numFmtId="0" fontId="5" fillId="0" borderId="10" xfId="0" applyFont="1" applyBorder="1" applyAlignment="1">
      <alignment horizontal="right"/>
    </xf>
    <xf numFmtId="14" fontId="5" fillId="0" borderId="10" xfId="0" applyNumberFormat="1" applyFont="1" applyBorder="1" applyAlignment="1">
      <alignment horizontal="right"/>
    </xf>
    <xf numFmtId="49" fontId="49" fillId="24" borderId="10" xfId="24" applyNumberFormat="1" applyFont="1" applyFill="1" applyBorder="1" applyAlignment="1">
      <alignment horizontal="right" vertical="center" wrapText="1"/>
    </xf>
    <xf numFmtId="49" fontId="5" fillId="0" borderId="10" xfId="1" applyNumberFormat="1" applyFont="1" applyBorder="1" applyAlignment="1">
      <alignment horizontal="right"/>
    </xf>
    <xf numFmtId="0" fontId="5" fillId="0" borderId="10" xfId="0" applyFont="1" applyFill="1" applyBorder="1" applyAlignment="1">
      <alignment horizontal="right"/>
    </xf>
    <xf numFmtId="49" fontId="5" fillId="0" borderId="10" xfId="0" applyNumberFormat="1" applyFont="1" applyFill="1" applyBorder="1" applyAlignment="1">
      <alignment horizontal="right"/>
    </xf>
    <xf numFmtId="0" fontId="5" fillId="0" borderId="10" xfId="0" quotePrefix="1" applyFont="1" applyFill="1" applyBorder="1" applyAlignment="1">
      <alignment horizontal="right"/>
    </xf>
    <xf numFmtId="1" fontId="5" fillId="0" borderId="10" xfId="0" applyNumberFormat="1" applyFont="1" applyFill="1" applyBorder="1" applyAlignment="1">
      <alignment horizontal="right"/>
    </xf>
    <xf numFmtId="49" fontId="5" fillId="0" borderId="0" xfId="1" applyNumberFormat="1" applyFont="1" applyAlignment="1">
      <alignment horizontal="right"/>
    </xf>
    <xf numFmtId="49" fontId="5" fillId="0" borderId="16" xfId="1" applyNumberFormat="1" applyFont="1" applyBorder="1" applyAlignment="1">
      <alignment horizontal="right"/>
    </xf>
    <xf numFmtId="49" fontId="5" fillId="0" borderId="24" xfId="1" applyNumberFormat="1" applyFont="1" applyBorder="1" applyAlignment="1">
      <alignment horizontal="right"/>
    </xf>
    <xf numFmtId="49" fontId="5" fillId="0" borderId="14" xfId="1" applyNumberFormat="1" applyFont="1" applyBorder="1" applyAlignment="1">
      <alignment horizontal="right"/>
    </xf>
    <xf numFmtId="0" fontId="5" fillId="0" borderId="0" xfId="0" applyFont="1" applyFill="1" applyAlignment="1">
      <alignment horizontal="right"/>
    </xf>
    <xf numFmtId="49" fontId="5" fillId="0" borderId="10" xfId="1" quotePrefix="1" applyNumberFormat="1" applyFont="1" applyBorder="1" applyAlignment="1">
      <alignment horizontal="right"/>
    </xf>
    <xf numFmtId="2" fontId="49" fillId="24" borderId="10" xfId="1" applyNumberFormat="1" applyFont="1" applyFill="1" applyBorder="1" applyAlignment="1">
      <alignment horizontal="center" vertical="center"/>
    </xf>
    <xf numFmtId="0" fontId="5" fillId="25" borderId="10" xfId="1" applyFont="1" applyFill="1" applyBorder="1" applyAlignment="1">
      <alignment horizontal="center"/>
    </xf>
    <xf numFmtId="0" fontId="5" fillId="32" borderId="10" xfId="1" applyFont="1" applyFill="1" applyBorder="1" applyAlignment="1">
      <alignment horizontal="center"/>
    </xf>
    <xf numFmtId="0" fontId="5" fillId="0" borderId="10" xfId="0" applyFont="1" applyBorder="1" applyAlignment="1">
      <alignment horizontal="center"/>
    </xf>
    <xf numFmtId="2" fontId="49" fillId="24" borderId="10" xfId="1" applyNumberFormat="1" applyFont="1" applyFill="1" applyBorder="1" applyAlignment="1">
      <alignment horizontal="right" vertical="center"/>
    </xf>
    <xf numFmtId="0" fontId="5" fillId="0" borderId="10" xfId="1" applyFont="1" applyBorder="1" applyAlignment="1">
      <alignment horizontal="right"/>
    </xf>
    <xf numFmtId="14" fontId="5" fillId="0" borderId="10" xfId="1" applyNumberFormat="1" applyFont="1" applyBorder="1" applyAlignment="1">
      <alignment horizontal="right"/>
    </xf>
    <xf numFmtId="14" fontId="5" fillId="0" borderId="10" xfId="0" applyNumberFormat="1" applyFont="1" applyFill="1" applyBorder="1" applyAlignment="1">
      <alignment horizontal="right"/>
    </xf>
    <xf numFmtId="14" fontId="5" fillId="0" borderId="16" xfId="0" applyNumberFormat="1" applyFont="1" applyFill="1" applyBorder="1" applyAlignment="1">
      <alignment horizontal="right"/>
    </xf>
    <xf numFmtId="14" fontId="5" fillId="0" borderId="0" xfId="0" applyNumberFormat="1" applyFont="1" applyFill="1" applyAlignment="1">
      <alignment horizontal="right"/>
    </xf>
    <xf numFmtId="14" fontId="5" fillId="0" borderId="10" xfId="37" applyNumberFormat="1" applyFont="1" applyFill="1" applyBorder="1" applyAlignment="1">
      <alignment horizontal="right"/>
    </xf>
    <xf numFmtId="14" fontId="5" fillId="0" borderId="16" xfId="37" applyNumberFormat="1" applyFont="1" applyFill="1" applyBorder="1" applyAlignment="1">
      <alignment horizontal="right"/>
    </xf>
    <xf numFmtId="14" fontId="5" fillId="0" borderId="10" xfId="37" applyNumberFormat="1" applyFont="1" applyBorder="1" applyAlignment="1">
      <alignment horizontal="right"/>
    </xf>
    <xf numFmtId="169" fontId="5" fillId="0" borderId="10" xfId="0" applyNumberFormat="1" applyFont="1" applyFill="1" applyBorder="1" applyAlignment="1">
      <alignment horizontal="right"/>
    </xf>
    <xf numFmtId="49" fontId="49" fillId="24" borderId="10" xfId="1" applyNumberFormat="1" applyFont="1" applyFill="1" applyBorder="1" applyAlignment="1">
      <alignment horizontal="center" vertical="center"/>
    </xf>
    <xf numFmtId="14" fontId="5" fillId="0" borderId="10" xfId="1" applyNumberFormat="1" applyFont="1" applyBorder="1" applyAlignment="1">
      <alignment horizontal="center"/>
    </xf>
    <xf numFmtId="49" fontId="48" fillId="0" borderId="10" xfId="1" applyNumberFormat="1" applyFont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14" fontId="5" fillId="0" borderId="10" xfId="0" applyNumberFormat="1" applyFont="1" applyFill="1" applyBorder="1" applyAlignment="1">
      <alignment horizontal="center"/>
    </xf>
    <xf numFmtId="1" fontId="5" fillId="0" borderId="10" xfId="0" applyNumberFormat="1" applyFont="1" applyFill="1" applyBorder="1" applyAlignment="1">
      <alignment horizontal="center"/>
    </xf>
    <xf numFmtId="1" fontId="5" fillId="0" borderId="10" xfId="1" applyNumberFormat="1" applyFont="1" applyBorder="1" applyAlignment="1">
      <alignment horizontal="center"/>
    </xf>
    <xf numFmtId="0" fontId="5" fillId="0" borderId="10" xfId="1" applyFont="1" applyBorder="1" applyAlignment="1">
      <alignment horizontal="center"/>
    </xf>
    <xf numFmtId="1" fontId="5" fillId="0" borderId="0" xfId="1" applyNumberFormat="1" applyFont="1" applyAlignment="1">
      <alignment horizontal="center"/>
    </xf>
    <xf numFmtId="1" fontId="5" fillId="0" borderId="16" xfId="1" applyNumberFormat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0" xfId="39" applyFont="1" applyBorder="1" applyAlignment="1">
      <alignment horizontal="center" wrapText="1"/>
    </xf>
    <xf numFmtId="49" fontId="5" fillId="0" borderId="10" xfId="0" applyNumberFormat="1" applyFont="1" applyBorder="1" applyAlignment="1">
      <alignment horizontal="center"/>
    </xf>
    <xf numFmtId="49" fontId="25" fillId="24" borderId="10" xfId="24" applyNumberFormat="1" applyFont="1" applyFill="1" applyBorder="1" applyAlignment="1">
      <alignment horizontal="right" vertical="center" wrapText="1"/>
    </xf>
    <xf numFmtId="49" fontId="24" fillId="0" borderId="10" xfId="0" applyNumberFormat="1" applyFont="1" applyFill="1" applyBorder="1" applyAlignment="1">
      <alignment horizontal="right"/>
    </xf>
    <xf numFmtId="0" fontId="46" fillId="0" borderId="10" xfId="0" applyFont="1" applyFill="1" applyBorder="1" applyAlignment="1">
      <alignment horizontal="center"/>
    </xf>
    <xf numFmtId="49" fontId="24" fillId="0" borderId="10" xfId="0" applyNumberFormat="1" applyFont="1" applyBorder="1"/>
    <xf numFmtId="49" fontId="38" fillId="0" borderId="10" xfId="1" applyNumberFormat="1" applyFont="1" applyBorder="1" applyAlignment="1">
      <alignment horizontal="center"/>
    </xf>
    <xf numFmtId="0" fontId="38" fillId="0" borderId="10" xfId="1" applyFont="1" applyBorder="1" applyAlignment="1">
      <alignment horizontal="center" wrapText="1"/>
    </xf>
    <xf numFmtId="0" fontId="24" fillId="27" borderId="10" xfId="40" applyFont="1" applyFill="1" applyBorder="1" applyAlignment="1">
      <alignment horizontal="left"/>
    </xf>
    <xf numFmtId="0" fontId="24" fillId="0" borderId="16" xfId="0" applyFont="1" applyBorder="1"/>
    <xf numFmtId="4" fontId="24" fillId="0" borderId="10" xfId="0" applyNumberFormat="1" applyFont="1" applyBorder="1"/>
    <xf numFmtId="0" fontId="24" fillId="0" borderId="0" xfId="0" applyFont="1" applyAlignment="1">
      <alignment horizontal="center"/>
    </xf>
    <xf numFmtId="14" fontId="24" fillId="0" borderId="10" xfId="0" applyNumberFormat="1" applyFont="1" applyFill="1" applyBorder="1"/>
    <xf numFmtId="49" fontId="24" fillId="0" borderId="10" xfId="0" applyNumberFormat="1" applyFont="1" applyBorder="1" applyAlignment="1">
      <alignment horizontal="center"/>
    </xf>
    <xf numFmtId="0" fontId="5" fillId="25" borderId="16" xfId="1" applyFont="1" applyFill="1" applyBorder="1" applyAlignment="1">
      <alignment horizontal="center"/>
    </xf>
    <xf numFmtId="14" fontId="5" fillId="0" borderId="16" xfId="37" applyNumberFormat="1" applyFont="1" applyFill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50" fillId="0" borderId="10" xfId="0" applyFont="1" applyBorder="1"/>
    <xf numFmtId="14" fontId="24" fillId="34" borderId="10" xfId="0" applyNumberFormat="1" applyFont="1" applyFill="1" applyBorder="1" applyAlignment="1">
      <alignment horizontal="center"/>
    </xf>
    <xf numFmtId="168" fontId="24" fillId="34" borderId="10" xfId="1" applyNumberFormat="1" applyFont="1" applyFill="1" applyBorder="1" applyAlignment="1">
      <alignment horizontal="right"/>
    </xf>
    <xf numFmtId="4" fontId="24" fillId="34" borderId="10" xfId="1" applyNumberFormat="1" applyFont="1" applyFill="1" applyBorder="1" applyAlignment="1"/>
    <xf numFmtId="169" fontId="24" fillId="34" borderId="10" xfId="1" applyNumberFormat="1" applyFont="1" applyFill="1" applyBorder="1" applyAlignment="1">
      <alignment horizontal="center"/>
    </xf>
    <xf numFmtId="0" fontId="24" fillId="34" borderId="0" xfId="0" applyFont="1" applyFill="1"/>
    <xf numFmtId="0" fontId="24" fillId="34" borderId="14" xfId="1" applyFont="1" applyFill="1" applyBorder="1" applyAlignment="1">
      <alignment horizontal="center"/>
    </xf>
    <xf numFmtId="0" fontId="24" fillId="0" borderId="25" xfId="1" applyFont="1" applyBorder="1" applyAlignment="1"/>
    <xf numFmtId="0" fontId="24" fillId="0" borderId="13" xfId="0" applyFont="1" applyBorder="1" applyAlignment="1">
      <alignment horizontal="center"/>
    </xf>
    <xf numFmtId="0" fontId="24" fillId="34" borderId="13" xfId="0" applyFont="1" applyFill="1" applyBorder="1" applyAlignment="1">
      <alignment horizontal="center"/>
    </xf>
    <xf numFmtId="0" fontId="24" fillId="34" borderId="30" xfId="1" applyFont="1" applyFill="1" applyBorder="1" applyAlignment="1">
      <alignment horizontal="center"/>
    </xf>
    <xf numFmtId="0" fontId="5" fillId="0" borderId="16" xfId="0" applyFont="1" applyBorder="1" applyAlignment="1">
      <alignment horizontal="left"/>
    </xf>
    <xf numFmtId="0" fontId="5" fillId="0" borderId="16" xfId="0" applyFont="1" applyBorder="1"/>
    <xf numFmtId="49" fontId="5" fillId="0" borderId="10" xfId="0" applyNumberFormat="1" applyFont="1" applyBorder="1"/>
    <xf numFmtId="0" fontId="24" fillId="0" borderId="10" xfId="0" applyFont="1" applyBorder="1" applyAlignment="1">
      <alignment wrapText="1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29" borderId="0" xfId="0" applyFont="1" applyFill="1" applyAlignment="1">
      <alignment horizontal="left"/>
    </xf>
    <xf numFmtId="0" fontId="5" fillId="33" borderId="0" xfId="0" applyFont="1" applyFill="1" applyAlignment="1">
      <alignment horizontal="left"/>
    </xf>
    <xf numFmtId="0" fontId="5" fillId="30" borderId="0" xfId="0" applyFont="1" applyFill="1" applyAlignment="1">
      <alignment horizontal="left"/>
    </xf>
    <xf numFmtId="0" fontId="5" fillId="39" borderId="10" xfId="0" applyFont="1" applyFill="1" applyBorder="1" applyAlignment="1">
      <alignment horizontal="center"/>
    </xf>
    <xf numFmtId="49" fontId="5" fillId="0" borderId="10" xfId="0" applyNumberFormat="1" applyFont="1" applyBorder="1" applyAlignment="1">
      <alignment horizontal="right"/>
    </xf>
    <xf numFmtId="14" fontId="5" fillId="0" borderId="0" xfId="0" applyNumberFormat="1" applyFont="1" applyAlignment="1">
      <alignment horizontal="right"/>
    </xf>
    <xf numFmtId="0" fontId="5" fillId="0" borderId="16" xfId="0" applyFont="1" applyBorder="1" applyAlignment="1">
      <alignment horizontal="center"/>
    </xf>
    <xf numFmtId="14" fontId="5" fillId="0" borderId="16" xfId="0" applyNumberFormat="1" applyFont="1" applyBorder="1" applyAlignment="1">
      <alignment horizontal="right"/>
    </xf>
    <xf numFmtId="0" fontId="5" fillId="25" borderId="16" xfId="1" applyFont="1" applyFill="1" applyBorder="1" applyAlignment="1">
      <alignment horizontal="left"/>
    </xf>
    <xf numFmtId="0" fontId="5" fillId="25" borderId="13" xfId="1" applyFont="1" applyFill="1" applyBorder="1" applyAlignment="1">
      <alignment horizontal="left"/>
    </xf>
    <xf numFmtId="0" fontId="5" fillId="0" borderId="13" xfId="1" applyFont="1" applyBorder="1" applyAlignment="1">
      <alignment horizontal="left"/>
    </xf>
    <xf numFmtId="14" fontId="5" fillId="0" borderId="13" xfId="1" applyNumberFormat="1" applyFont="1" applyBorder="1" applyAlignment="1">
      <alignment horizontal="left"/>
    </xf>
    <xf numFmtId="14" fontId="5" fillId="25" borderId="13" xfId="1" applyNumberFormat="1" applyFont="1" applyFill="1" applyBorder="1" applyAlignment="1">
      <alignment horizontal="left"/>
    </xf>
    <xf numFmtId="14" fontId="5" fillId="28" borderId="13" xfId="1" applyNumberFormat="1" applyFont="1" applyFill="1" applyBorder="1" applyAlignment="1">
      <alignment horizontal="left"/>
    </xf>
    <xf numFmtId="14" fontId="5" fillId="0" borderId="17" xfId="1" applyNumberFormat="1" applyFont="1" applyBorder="1" applyAlignment="1">
      <alignment horizontal="left"/>
    </xf>
    <xf numFmtId="14" fontId="5" fillId="27" borderId="13" xfId="1" applyNumberFormat="1" applyFont="1" applyFill="1" applyBorder="1" applyAlignment="1">
      <alignment horizontal="left"/>
    </xf>
    <xf numFmtId="14" fontId="5" fillId="27" borderId="10" xfId="1" applyNumberFormat="1" applyFont="1" applyFill="1" applyBorder="1" applyAlignment="1">
      <alignment horizontal="left"/>
    </xf>
    <xf numFmtId="169" fontId="5" fillId="0" borderId="10" xfId="1" applyNumberFormat="1" applyFont="1" applyBorder="1" applyAlignment="1">
      <alignment horizontal="left"/>
    </xf>
    <xf numFmtId="170" fontId="5" fillId="0" borderId="0" xfId="1" applyNumberFormat="1" applyFont="1" applyAlignment="1">
      <alignment horizontal="left"/>
    </xf>
    <xf numFmtId="168" fontId="24" fillId="0" borderId="10" xfId="0" applyNumberFormat="1" applyFont="1" applyBorder="1" applyAlignment="1">
      <alignment horizontal="center"/>
    </xf>
    <xf numFmtId="0" fontId="25" fillId="0" borderId="10" xfId="0" applyFont="1" applyBorder="1"/>
    <xf numFmtId="0" fontId="5" fillId="0" borderId="10" xfId="0" applyFont="1" applyBorder="1"/>
    <xf numFmtId="168" fontId="24" fillId="0" borderId="10" xfId="0" applyNumberFormat="1" applyFont="1" applyBorder="1"/>
    <xf numFmtId="168" fontId="24" fillId="0" borderId="0" xfId="0" applyNumberFormat="1" applyFont="1"/>
    <xf numFmtId="1" fontId="25" fillId="0" borderId="10" xfId="0" applyNumberFormat="1" applyFont="1" applyBorder="1"/>
    <xf numFmtId="0" fontId="52" fillId="24" borderId="10" xfId="1" applyFont="1" applyFill="1" applyBorder="1" applyAlignment="1">
      <alignment horizontal="left" vertical="center" shrinkToFit="1"/>
    </xf>
    <xf numFmtId="0" fontId="50" fillId="0" borderId="0" xfId="0" applyFont="1"/>
    <xf numFmtId="0" fontId="24" fillId="0" borderId="10" xfId="0" applyFont="1" applyFill="1" applyBorder="1" applyAlignment="1">
      <alignment horizontal="right"/>
    </xf>
    <xf numFmtId="0" fontId="24" fillId="0" borderId="10" xfId="0" applyFont="1" applyFill="1" applyBorder="1" applyAlignment="1">
      <alignment horizontal="center" vertical="center"/>
    </xf>
    <xf numFmtId="4" fontId="24" fillId="0" borderId="10" xfId="0" applyNumberFormat="1" applyFont="1" applyFill="1" applyBorder="1"/>
    <xf numFmtId="0" fontId="24" fillId="0" borderId="10" xfId="0" applyFont="1" applyFill="1" applyBorder="1" applyAlignment="1">
      <alignment vertical="center"/>
    </xf>
    <xf numFmtId="0" fontId="24" fillId="0" borderId="10" xfId="0" applyFont="1" applyFill="1" applyBorder="1" applyAlignment="1">
      <alignment horizontal="left" vertical="center"/>
    </xf>
    <xf numFmtId="0" fontId="5" fillId="0" borderId="0" xfId="0" applyFont="1" applyBorder="1" applyAlignment="1">
      <alignment horizontal="left"/>
    </xf>
    <xf numFmtId="0" fontId="5" fillId="0" borderId="0" xfId="0" applyFont="1" applyBorder="1"/>
    <xf numFmtId="0" fontId="53" fillId="0" borderId="0" xfId="0" applyFont="1"/>
    <xf numFmtId="0" fontId="24" fillId="0" borderId="0" xfId="0" applyFont="1" applyFill="1" applyBorder="1"/>
    <xf numFmtId="14" fontId="24" fillId="0" borderId="10" xfId="1" applyNumberFormat="1" applyFont="1" applyBorder="1" applyAlignment="1">
      <alignment horizontal="left"/>
    </xf>
    <xf numFmtId="49" fontId="24" fillId="0" borderId="10" xfId="1" applyNumberFormat="1" applyFont="1" applyBorder="1" applyAlignment="1">
      <alignment horizontal="right"/>
    </xf>
    <xf numFmtId="0" fontId="24" fillId="0" borderId="0" xfId="0" applyFont="1" applyFill="1" applyBorder="1" applyAlignment="1">
      <alignment horizontal="center"/>
    </xf>
    <xf numFmtId="0" fontId="24" fillId="0" borderId="0" xfId="0" applyFont="1" applyAlignment="1">
      <alignment vertical="center"/>
    </xf>
    <xf numFmtId="0" fontId="5" fillId="0" borderId="34" xfId="0" applyFont="1" applyBorder="1" applyAlignment="1">
      <alignment horizontal="center"/>
    </xf>
    <xf numFmtId="0" fontId="5" fillId="0" borderId="28" xfId="0" applyFont="1" applyBorder="1" applyAlignment="1">
      <alignment horizontal="left"/>
    </xf>
    <xf numFmtId="0" fontId="5" fillId="0" borderId="34" xfId="0" applyFont="1" applyFill="1" applyBorder="1"/>
    <xf numFmtId="0" fontId="5" fillId="0" borderId="34" xfId="0" applyFont="1" applyFill="1" applyBorder="1" applyAlignment="1">
      <alignment horizontal="left"/>
    </xf>
    <xf numFmtId="0" fontId="24" fillId="0" borderId="28" xfId="1" applyFont="1" applyBorder="1" applyAlignment="1"/>
    <xf numFmtId="0" fontId="5" fillId="0" borderId="11" xfId="0" applyFont="1" applyBorder="1" applyAlignment="1">
      <alignment horizontal="center"/>
    </xf>
    <xf numFmtId="0" fontId="5" fillId="0" borderId="11" xfId="0" applyFont="1" applyBorder="1" applyAlignment="1">
      <alignment horizontal="left"/>
    </xf>
    <xf numFmtId="14" fontId="5" fillId="0" borderId="11" xfId="0" applyNumberFormat="1" applyFont="1" applyBorder="1" applyAlignment="1">
      <alignment horizontal="right"/>
    </xf>
    <xf numFmtId="1" fontId="5" fillId="0" borderId="11" xfId="1" applyNumberFormat="1" applyFont="1" applyBorder="1" applyAlignment="1">
      <alignment horizontal="center"/>
    </xf>
    <xf numFmtId="0" fontId="5" fillId="0" borderId="11" xfId="0" applyFont="1" applyFill="1" applyBorder="1"/>
    <xf numFmtId="0" fontId="5" fillId="0" borderId="11" xfId="0" applyFont="1" applyFill="1" applyBorder="1" applyAlignment="1">
      <alignment horizontal="left"/>
    </xf>
    <xf numFmtId="49" fontId="5" fillId="0" borderId="11" xfId="1" applyNumberFormat="1" applyFont="1" applyBorder="1" applyAlignment="1">
      <alignment horizontal="right"/>
    </xf>
    <xf numFmtId="14" fontId="5" fillId="0" borderId="11" xfId="1" applyNumberFormat="1" applyFont="1" applyBorder="1" applyAlignment="1">
      <alignment horizontal="left"/>
    </xf>
    <xf numFmtId="0" fontId="5" fillId="0" borderId="34" xfId="0" applyFont="1" applyBorder="1" applyAlignment="1">
      <alignment horizontal="left"/>
    </xf>
    <xf numFmtId="14" fontId="5" fillId="0" borderId="34" xfId="0" applyNumberFormat="1" applyFont="1" applyBorder="1" applyAlignment="1">
      <alignment horizontal="right"/>
    </xf>
    <xf numFmtId="1" fontId="5" fillId="0" borderId="34" xfId="1" applyNumberFormat="1" applyFont="1" applyBorder="1" applyAlignment="1">
      <alignment horizontal="center"/>
    </xf>
    <xf numFmtId="49" fontId="5" fillId="0" borderId="34" xfId="1" applyNumberFormat="1" applyFont="1" applyBorder="1" applyAlignment="1">
      <alignment horizontal="right"/>
    </xf>
    <xf numFmtId="14" fontId="5" fillId="0" borderId="34" xfId="1" applyNumberFormat="1" applyFont="1" applyBorder="1" applyAlignment="1">
      <alignment horizontal="left"/>
    </xf>
    <xf numFmtId="0" fontId="25" fillId="0" borderId="10" xfId="0" applyFont="1" applyFill="1" applyBorder="1"/>
    <xf numFmtId="4" fontId="24" fillId="0" borderId="10" xfId="0" applyNumberFormat="1" applyFont="1" applyFill="1" applyBorder="1" applyAlignment="1">
      <alignment horizontal="right"/>
    </xf>
    <xf numFmtId="4" fontId="24" fillId="0" borderId="10" xfId="1" applyNumberFormat="1" applyFont="1" applyBorder="1" applyAlignment="1">
      <alignment horizontal="left"/>
    </xf>
    <xf numFmtId="14" fontId="24" fillId="0" borderId="0" xfId="1" applyNumberFormat="1" applyFont="1" applyAlignment="1"/>
    <xf numFmtId="0" fontId="24" fillId="0" borderId="10" xfId="0" applyFont="1" applyBorder="1" applyAlignment="1">
      <alignment vertical="center"/>
    </xf>
    <xf numFmtId="0" fontId="24" fillId="0" borderId="10" xfId="0" applyFont="1" applyBorder="1" applyAlignment="1">
      <alignment horizontal="center" vertical="center"/>
    </xf>
    <xf numFmtId="49" fontId="24" fillId="0" borderId="10" xfId="0" applyNumberFormat="1" applyFont="1" applyFill="1" applyBorder="1" applyAlignment="1">
      <alignment vertical="center"/>
    </xf>
    <xf numFmtId="0" fontId="24" fillId="40" borderId="0" xfId="1" applyFont="1" applyFill="1" applyAlignment="1"/>
    <xf numFmtId="2" fontId="25" fillId="24" borderId="10" xfId="1" applyNumberFormat="1" applyFont="1" applyFill="1" applyBorder="1" applyAlignment="1">
      <alignment horizontal="center" vertical="center" wrapText="1"/>
    </xf>
    <xf numFmtId="0" fontId="25" fillId="24" borderId="10" xfId="1" applyFont="1" applyFill="1" applyBorder="1" applyAlignment="1">
      <alignment horizontal="left" vertical="center" wrapText="1"/>
    </xf>
    <xf numFmtId="167" fontId="25" fillId="24" borderId="10" xfId="24" applyNumberFormat="1" applyFont="1" applyFill="1" applyBorder="1" applyAlignment="1">
      <alignment vertical="center" wrapText="1"/>
    </xf>
    <xf numFmtId="1" fontId="24" fillId="0" borderId="10" xfId="1" applyNumberFormat="1" applyFont="1" applyBorder="1" applyAlignment="1">
      <alignment horizontal="left"/>
    </xf>
    <xf numFmtId="170" fontId="24" fillId="0" borderId="10" xfId="1" applyNumberFormat="1" applyFont="1" applyBorder="1" applyAlignment="1">
      <alignment horizontal="left"/>
    </xf>
    <xf numFmtId="0" fontId="24" fillId="35" borderId="0" xfId="1" applyFont="1" applyFill="1" applyAlignment="1"/>
    <xf numFmtId="0" fontId="24" fillId="0" borderId="10" xfId="0" quotePrefix="1" applyFont="1" applyFill="1" applyBorder="1" applyAlignment="1">
      <alignment horizontal="center"/>
    </xf>
    <xf numFmtId="49" fontId="24" fillId="0" borderId="10" xfId="0" applyNumberFormat="1" applyFont="1" applyFill="1" applyBorder="1" applyAlignment="1">
      <alignment horizontal="center"/>
    </xf>
    <xf numFmtId="49" fontId="24" fillId="0" borderId="10" xfId="0" applyNumberFormat="1" applyFont="1" applyFill="1" applyBorder="1" applyAlignment="1">
      <alignment horizontal="left"/>
    </xf>
    <xf numFmtId="0" fontId="24" fillId="0" borderId="0" xfId="1" applyFont="1" applyAlignment="1">
      <alignment horizontal="center"/>
    </xf>
    <xf numFmtId="49" fontId="24" fillId="0" borderId="10" xfId="1" applyNumberFormat="1" applyFont="1" applyBorder="1" applyAlignment="1"/>
    <xf numFmtId="0" fontId="25" fillId="0" borderId="10" xfId="1" applyFont="1" applyBorder="1" applyAlignment="1"/>
    <xf numFmtId="0" fontId="24" fillId="0" borderId="0" xfId="0" applyFont="1" applyBorder="1"/>
    <xf numFmtId="49" fontId="24" fillId="0" borderId="0" xfId="0" applyNumberFormat="1" applyFont="1" applyFill="1" applyBorder="1" applyAlignment="1">
      <alignment horizontal="right"/>
    </xf>
    <xf numFmtId="0" fontId="24" fillId="0" borderId="0" xfId="1" applyFont="1" applyAlignment="1">
      <alignment horizontal="left"/>
    </xf>
    <xf numFmtId="169" fontId="24" fillId="0" borderId="10" xfId="1" applyNumberFormat="1" applyFont="1" applyBorder="1" applyAlignment="1">
      <alignment horizontal="left"/>
    </xf>
    <xf numFmtId="0" fontId="24" fillId="0" borderId="10" xfId="1" quotePrefix="1" applyFont="1" applyBorder="1" applyAlignment="1">
      <alignment horizontal="left"/>
    </xf>
    <xf numFmtId="49" fontId="24" fillId="0" borderId="10" xfId="1" quotePrefix="1" applyNumberFormat="1" applyFont="1" applyBorder="1" applyAlignment="1">
      <alignment horizontal="center"/>
    </xf>
    <xf numFmtId="0" fontId="24" fillId="0" borderId="10" xfId="1" quotePrefix="1" applyFont="1" applyBorder="1" applyAlignment="1">
      <alignment horizontal="center"/>
    </xf>
    <xf numFmtId="0" fontId="24" fillId="0" borderId="14" xfId="0" applyFont="1" applyFill="1" applyBorder="1"/>
    <xf numFmtId="49" fontId="24" fillId="0" borderId="10" xfId="1" quotePrefix="1" applyNumberFormat="1" applyFont="1" applyBorder="1" applyAlignment="1">
      <alignment horizontal="right"/>
    </xf>
    <xf numFmtId="4" fontId="24" fillId="0" borderId="10" xfId="1" applyNumberFormat="1" applyFont="1" applyBorder="1" applyAlignment="1">
      <alignment horizontal="center"/>
    </xf>
    <xf numFmtId="0" fontId="24" fillId="34" borderId="10" xfId="1" quotePrefix="1" applyFont="1" applyFill="1" applyBorder="1" applyAlignment="1">
      <alignment horizontal="center"/>
    </xf>
    <xf numFmtId="1" fontId="24" fillId="34" borderId="10" xfId="1" applyNumberFormat="1" applyFont="1" applyFill="1" applyBorder="1" applyAlignment="1">
      <alignment horizontal="left"/>
    </xf>
    <xf numFmtId="0" fontId="24" fillId="34" borderId="10" xfId="1" applyFont="1" applyFill="1" applyBorder="1" applyAlignment="1">
      <alignment horizontal="left"/>
    </xf>
    <xf numFmtId="14" fontId="24" fillId="34" borderId="10" xfId="1" applyNumberFormat="1" applyFont="1" applyFill="1" applyBorder="1" applyAlignment="1">
      <alignment horizontal="center"/>
    </xf>
    <xf numFmtId="49" fontId="24" fillId="34" borderId="10" xfId="1" applyNumberFormat="1" applyFont="1" applyFill="1" applyBorder="1" applyAlignment="1">
      <alignment horizontal="right"/>
    </xf>
    <xf numFmtId="49" fontId="24" fillId="34" borderId="10" xfId="24" applyNumberFormat="1" applyFont="1" applyFill="1" applyBorder="1" applyAlignment="1">
      <alignment horizontal="center" vertical="center"/>
    </xf>
    <xf numFmtId="4" fontId="24" fillId="34" borderId="10" xfId="1" applyNumberFormat="1" applyFont="1" applyFill="1" applyBorder="1" applyAlignment="1">
      <alignment horizontal="right"/>
    </xf>
    <xf numFmtId="49" fontId="24" fillId="34" borderId="10" xfId="1" applyNumberFormat="1" applyFont="1" applyFill="1" applyBorder="1" applyAlignment="1">
      <alignment horizontal="center"/>
    </xf>
    <xf numFmtId="49" fontId="24" fillId="34" borderId="10" xfId="24" applyNumberFormat="1" applyFont="1" applyFill="1" applyBorder="1" applyAlignment="1">
      <alignment horizontal="left" vertical="center"/>
    </xf>
    <xf numFmtId="49" fontId="24" fillId="34" borderId="10" xfId="24" applyNumberFormat="1" applyFont="1" applyFill="1" applyBorder="1" applyAlignment="1">
      <alignment vertical="center"/>
    </xf>
    <xf numFmtId="169" fontId="24" fillId="34" borderId="10" xfId="1" applyNumberFormat="1" applyFont="1" applyFill="1" applyBorder="1" applyAlignment="1">
      <alignment horizontal="left"/>
    </xf>
    <xf numFmtId="170" fontId="24" fillId="34" borderId="10" xfId="1" applyNumberFormat="1" applyFont="1" applyFill="1" applyBorder="1" applyAlignment="1">
      <alignment horizontal="left"/>
    </xf>
    <xf numFmtId="0" fontId="24" fillId="34" borderId="0" xfId="1" applyFont="1" applyFill="1" applyAlignment="1"/>
    <xf numFmtId="49" fontId="24" fillId="34" borderId="10" xfId="1" quotePrefix="1" applyNumberFormat="1" applyFont="1" applyFill="1" applyBorder="1" applyAlignment="1">
      <alignment horizontal="right"/>
    </xf>
    <xf numFmtId="4" fontId="24" fillId="0" borderId="10" xfId="1" quotePrefix="1" applyNumberFormat="1" applyFont="1" applyBorder="1" applyAlignment="1">
      <alignment horizontal="right"/>
    </xf>
    <xf numFmtId="49" fontId="24" fillId="34" borderId="10" xfId="1" applyNumberFormat="1" applyFont="1" applyFill="1" applyBorder="1" applyAlignment="1">
      <alignment horizontal="left"/>
    </xf>
    <xf numFmtId="1" fontId="24" fillId="0" borderId="10" xfId="1" applyNumberFormat="1" applyFont="1" applyBorder="1" applyAlignment="1"/>
    <xf numFmtId="49" fontId="24" fillId="0" borderId="10" xfId="0" applyNumberFormat="1" applyFont="1" applyFill="1" applyBorder="1"/>
    <xf numFmtId="14" fontId="24" fillId="34" borderId="10" xfId="1" applyNumberFormat="1" applyFont="1" applyFill="1" applyBorder="1" applyAlignment="1">
      <alignment horizontal="left"/>
    </xf>
    <xf numFmtId="0" fontId="24" fillId="34" borderId="10" xfId="1" applyFont="1" applyFill="1" applyBorder="1" applyAlignment="1">
      <alignment horizontal="right"/>
    </xf>
    <xf numFmtId="4" fontId="24" fillId="34" borderId="10" xfId="1" applyNumberFormat="1" applyFont="1" applyFill="1" applyBorder="1" applyAlignment="1">
      <alignment horizontal="left"/>
    </xf>
    <xf numFmtId="0" fontId="24" fillId="34" borderId="0" xfId="0" applyFont="1" applyFill="1" applyBorder="1"/>
    <xf numFmtId="0" fontId="24" fillId="36" borderId="10" xfId="1" applyFont="1" applyFill="1" applyBorder="1" applyAlignment="1">
      <alignment horizontal="left"/>
    </xf>
    <xf numFmtId="0" fontId="24" fillId="0" borderId="16" xfId="0" applyFont="1" applyFill="1" applyBorder="1"/>
    <xf numFmtId="0" fontId="24" fillId="0" borderId="0" xfId="1" applyFont="1" applyAlignment="1">
      <alignment horizontal="right"/>
    </xf>
    <xf numFmtId="0" fontId="24" fillId="0" borderId="28" xfId="0" applyFont="1" applyFill="1" applyBorder="1"/>
    <xf numFmtId="1" fontId="24" fillId="0" borderId="16" xfId="1" applyNumberFormat="1" applyFont="1" applyBorder="1" applyAlignment="1">
      <alignment horizontal="left"/>
    </xf>
    <xf numFmtId="49" fontId="24" fillId="0" borderId="16" xfId="1" applyNumberFormat="1" applyFont="1" applyBorder="1" applyAlignment="1">
      <alignment horizontal="right"/>
    </xf>
    <xf numFmtId="4" fontId="24" fillId="0" borderId="16" xfId="1" applyNumberFormat="1" applyFont="1" applyBorder="1" applyAlignment="1">
      <alignment horizontal="right"/>
    </xf>
    <xf numFmtId="49" fontId="24" fillId="0" borderId="16" xfId="0" applyNumberFormat="1" applyFont="1" applyFill="1" applyBorder="1" applyAlignment="1">
      <alignment horizontal="center"/>
    </xf>
    <xf numFmtId="49" fontId="24" fillId="0" borderId="16" xfId="1" applyNumberFormat="1" applyFont="1" applyBorder="1" applyAlignment="1">
      <alignment horizontal="left"/>
    </xf>
    <xf numFmtId="170" fontId="24" fillId="0" borderId="16" xfId="1" applyNumberFormat="1" applyFont="1" applyBorder="1" applyAlignment="1">
      <alignment horizontal="left"/>
    </xf>
    <xf numFmtId="4" fontId="24" fillId="0" borderId="0" xfId="1" applyNumberFormat="1" applyFont="1" applyAlignment="1"/>
    <xf numFmtId="49" fontId="25" fillId="0" borderId="10" xfId="0" applyNumberFormat="1" applyFont="1" applyFill="1" applyBorder="1" applyAlignment="1">
      <alignment horizontal="right"/>
    </xf>
    <xf numFmtId="1" fontId="24" fillId="0" borderId="16" xfId="1" applyNumberFormat="1" applyFont="1" applyBorder="1" applyAlignment="1"/>
    <xf numFmtId="169" fontId="24" fillId="0" borderId="16" xfId="1" applyNumberFormat="1" applyFont="1" applyBorder="1" applyAlignment="1">
      <alignment horizontal="left"/>
    </xf>
    <xf numFmtId="0" fontId="24" fillId="0" borderId="23" xfId="0" applyFont="1" applyFill="1" applyBorder="1" applyAlignment="1">
      <alignment horizontal="left"/>
    </xf>
    <xf numFmtId="49" fontId="24" fillId="0" borderId="0" xfId="1" applyNumberFormat="1" applyFont="1" applyAlignment="1">
      <alignment horizontal="center"/>
    </xf>
    <xf numFmtId="49" fontId="24" fillId="0" borderId="10" xfId="0" applyNumberFormat="1" applyFont="1" applyBorder="1" applyAlignment="1">
      <alignment horizontal="right"/>
    </xf>
    <xf numFmtId="49" fontId="24" fillId="0" borderId="0" xfId="1" applyNumberFormat="1" applyFont="1" applyAlignment="1">
      <alignment horizontal="right"/>
    </xf>
    <xf numFmtId="4" fontId="24" fillId="0" borderId="0" xfId="1" applyNumberFormat="1" applyFont="1" applyAlignment="1">
      <alignment horizontal="right"/>
    </xf>
    <xf numFmtId="170" fontId="24" fillId="0" borderId="0" xfId="1" applyNumberFormat="1" applyFont="1" applyAlignment="1">
      <alignment horizontal="left"/>
    </xf>
    <xf numFmtId="3" fontId="24" fillId="0" borderId="10" xfId="0" applyNumberFormat="1" applyFont="1" applyFill="1" applyBorder="1" applyAlignment="1">
      <alignment horizontal="right"/>
    </xf>
    <xf numFmtId="14" fontId="24" fillId="0" borderId="10" xfId="0" applyNumberFormat="1" applyFont="1" applyFill="1" applyBorder="1" applyAlignment="1">
      <alignment horizontal="right"/>
    </xf>
    <xf numFmtId="14" fontId="24" fillId="0" borderId="10" xfId="0" applyNumberFormat="1" applyFont="1" applyBorder="1" applyAlignment="1">
      <alignment horizontal="right"/>
    </xf>
    <xf numFmtId="0" fontId="24" fillId="0" borderId="16" xfId="0" applyFont="1" applyBorder="1" applyAlignment="1">
      <alignment horizontal="right"/>
    </xf>
    <xf numFmtId="4" fontId="24" fillId="0" borderId="16" xfId="0" applyNumberFormat="1" applyFont="1" applyFill="1" applyBorder="1" applyAlignment="1">
      <alignment horizontal="right"/>
    </xf>
    <xf numFmtId="14" fontId="24" fillId="0" borderId="16" xfId="0" applyNumberFormat="1" applyFont="1" applyBorder="1"/>
    <xf numFmtId="0" fontId="24" fillId="0" borderId="23" xfId="0" applyFont="1" applyBorder="1" applyAlignment="1">
      <alignment horizontal="left"/>
    </xf>
    <xf numFmtId="49" fontId="24" fillId="0" borderId="0" xfId="0" applyNumberFormat="1" applyFont="1"/>
    <xf numFmtId="0" fontId="24" fillId="0" borderId="10" xfId="0" applyFont="1" applyFill="1" applyBorder="1" applyAlignment="1">
      <alignment horizontal="left" wrapText="1"/>
    </xf>
    <xf numFmtId="1" fontId="25" fillId="0" borderId="10" xfId="1" applyNumberFormat="1" applyFont="1" applyBorder="1" applyAlignment="1">
      <alignment horizontal="left"/>
    </xf>
    <xf numFmtId="0" fontId="25" fillId="0" borderId="10" xfId="0" applyFont="1" applyFill="1" applyBorder="1" applyAlignment="1">
      <alignment horizontal="center"/>
    </xf>
    <xf numFmtId="14" fontId="24" fillId="0" borderId="10" xfId="0" applyNumberFormat="1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right" vertical="center"/>
    </xf>
    <xf numFmtId="4" fontId="24" fillId="0" borderId="10" xfId="0" applyNumberFormat="1" applyFont="1" applyFill="1" applyBorder="1" applyAlignment="1">
      <alignment horizontal="right" vertical="center"/>
    </xf>
    <xf numFmtId="14" fontId="25" fillId="0" borderId="10" xfId="0" applyNumberFormat="1" applyFont="1" applyFill="1" applyBorder="1" applyAlignment="1">
      <alignment horizontal="center"/>
    </xf>
    <xf numFmtId="0" fontId="25" fillId="0" borderId="10" xfId="1" applyFont="1" applyBorder="1" applyAlignment="1">
      <alignment horizontal="left"/>
    </xf>
    <xf numFmtId="0" fontId="25" fillId="0" borderId="10" xfId="0" applyFont="1" applyFill="1" applyBorder="1" applyAlignment="1">
      <alignment horizontal="center" vertical="center"/>
    </xf>
    <xf numFmtId="0" fontId="25" fillId="0" borderId="10" xfId="0" applyFont="1" applyFill="1" applyBorder="1" applyAlignment="1">
      <alignment horizontal="right"/>
    </xf>
    <xf numFmtId="4" fontId="25" fillId="0" borderId="10" xfId="0" applyNumberFormat="1" applyFont="1" applyFill="1" applyBorder="1" applyAlignment="1">
      <alignment horizontal="right"/>
    </xf>
    <xf numFmtId="0" fontId="25" fillId="0" borderId="10" xfId="0" applyFont="1" applyFill="1" applyBorder="1" applyAlignment="1">
      <alignment vertical="center"/>
    </xf>
    <xf numFmtId="170" fontId="25" fillId="0" borderId="10" xfId="1" applyNumberFormat="1" applyFont="1" applyBorder="1" applyAlignment="1">
      <alignment horizontal="left"/>
    </xf>
    <xf numFmtId="0" fontId="25" fillId="0" borderId="0" xfId="1" applyFont="1" applyAlignment="1"/>
    <xf numFmtId="0" fontId="24" fillId="41" borderId="10" xfId="0" applyFont="1" applyFill="1" applyBorder="1" applyAlignment="1">
      <alignment horizontal="left"/>
    </xf>
    <xf numFmtId="49" fontId="24" fillId="0" borderId="0" xfId="0" applyNumberFormat="1" applyFont="1" applyFill="1"/>
    <xf numFmtId="3" fontId="25" fillId="0" borderId="10" xfId="0" applyNumberFormat="1" applyFont="1" applyFill="1" applyBorder="1"/>
    <xf numFmtId="14" fontId="25" fillId="0" borderId="10" xfId="0" applyNumberFormat="1" applyFont="1" applyFill="1" applyBorder="1"/>
    <xf numFmtId="14" fontId="24" fillId="0" borderId="10" xfId="0" applyNumberFormat="1" applyFont="1" applyFill="1" applyBorder="1" applyAlignment="1">
      <alignment vertical="center"/>
    </xf>
    <xf numFmtId="0" fontId="24" fillId="0" borderId="0" xfId="0" applyFont="1" applyBorder="1" applyAlignment="1">
      <alignment horizontal="center"/>
    </xf>
    <xf numFmtId="0" fontId="24" fillId="0" borderId="0" xfId="0" applyFont="1" applyBorder="1" applyAlignment="1">
      <alignment horizontal="right"/>
    </xf>
    <xf numFmtId="4" fontId="24" fillId="0" borderId="0" xfId="0" applyNumberFormat="1" applyFont="1" applyBorder="1"/>
    <xf numFmtId="14" fontId="24" fillId="0" borderId="0" xfId="0" applyNumberFormat="1" applyFont="1" applyBorder="1"/>
    <xf numFmtId="14" fontId="24" fillId="0" borderId="0" xfId="0" applyNumberFormat="1" applyFont="1" applyBorder="1" applyAlignment="1">
      <alignment horizontal="center"/>
    </xf>
    <xf numFmtId="4" fontId="24" fillId="0" borderId="0" xfId="0" applyNumberFormat="1" applyFont="1" applyFill="1" applyBorder="1"/>
    <xf numFmtId="14" fontId="24" fillId="0" borderId="10" xfId="0" applyNumberFormat="1" applyFont="1" applyBorder="1" applyAlignment="1">
      <alignment horizontal="center" vertical="center"/>
    </xf>
    <xf numFmtId="0" fontId="24" fillId="0" borderId="10" xfId="0" applyFont="1" applyBorder="1" applyAlignment="1">
      <alignment horizontal="right" vertical="center"/>
    </xf>
    <xf numFmtId="4" fontId="24" fillId="0" borderId="10" xfId="0" applyNumberFormat="1" applyFont="1" applyBorder="1" applyAlignment="1">
      <alignment horizontal="right" vertical="center"/>
    </xf>
    <xf numFmtId="14" fontId="24" fillId="0" borderId="10" xfId="0" applyNumberFormat="1" applyFont="1" applyBorder="1" applyAlignment="1">
      <alignment horizontal="right" vertical="center"/>
    </xf>
    <xf numFmtId="14" fontId="24" fillId="0" borderId="0" xfId="1" applyNumberFormat="1" applyFont="1" applyAlignment="1">
      <alignment horizontal="center"/>
    </xf>
    <xf numFmtId="49" fontId="24" fillId="0" borderId="0" xfId="1" applyNumberFormat="1" applyFont="1" applyAlignment="1"/>
    <xf numFmtId="4" fontId="25" fillId="0" borderId="10" xfId="1" applyNumberFormat="1" applyFont="1" applyBorder="1" applyAlignment="1">
      <alignment horizontal="right"/>
    </xf>
    <xf numFmtId="14" fontId="24" fillId="0" borderId="10" xfId="0" applyNumberFormat="1" applyFont="1" applyFill="1" applyBorder="1" applyAlignment="1">
      <alignment horizontal="right" vertical="center"/>
    </xf>
    <xf numFmtId="1" fontId="24" fillId="30" borderId="10" xfId="1" applyNumberFormat="1" applyFont="1" applyFill="1" applyBorder="1" applyAlignment="1">
      <alignment horizontal="center"/>
    </xf>
    <xf numFmtId="49" fontId="24" fillId="0" borderId="0" xfId="1" applyNumberFormat="1" applyFont="1" applyAlignment="1">
      <alignment horizontal="left"/>
    </xf>
    <xf numFmtId="168" fontId="24" fillId="0" borderId="0" xfId="1" applyNumberFormat="1" applyFont="1" applyAlignment="1"/>
    <xf numFmtId="0" fontId="24" fillId="0" borderId="35" xfId="1" applyFont="1" applyBorder="1" applyAlignment="1"/>
    <xf numFmtId="0" fontId="24" fillId="41" borderId="10" xfId="0" applyFont="1" applyFill="1" applyBorder="1" applyAlignment="1">
      <alignment horizontal="center"/>
    </xf>
    <xf numFmtId="14" fontId="24" fillId="41" borderId="10" xfId="0" applyNumberFormat="1" applyFont="1" applyFill="1" applyBorder="1" applyAlignment="1">
      <alignment horizontal="center"/>
    </xf>
    <xf numFmtId="0" fontId="24" fillId="41" borderId="10" xfId="0" applyFont="1" applyFill="1" applyBorder="1"/>
    <xf numFmtId="0" fontId="24" fillId="41" borderId="10" xfId="1" applyFont="1" applyFill="1" applyBorder="1" applyAlignment="1">
      <alignment horizontal="left"/>
    </xf>
    <xf numFmtId="0" fontId="24" fillId="41" borderId="10" xfId="1" applyFont="1" applyFill="1" applyBorder="1" applyAlignment="1"/>
    <xf numFmtId="0" fontId="24" fillId="41" borderId="10" xfId="0" applyFont="1" applyFill="1" applyBorder="1" applyAlignment="1">
      <alignment horizontal="right"/>
    </xf>
    <xf numFmtId="0" fontId="24" fillId="41" borderId="10" xfId="0" applyFont="1" applyFill="1" applyBorder="1" applyAlignment="1">
      <alignment horizontal="center" vertical="center"/>
    </xf>
    <xf numFmtId="14" fontId="24" fillId="41" borderId="10" xfId="0" applyNumberFormat="1" applyFont="1" applyFill="1" applyBorder="1"/>
    <xf numFmtId="0" fontId="24" fillId="41" borderId="10" xfId="0" applyFont="1" applyFill="1" applyBorder="1" applyAlignment="1">
      <alignment vertical="center"/>
    </xf>
    <xf numFmtId="0" fontId="24" fillId="41" borderId="0" xfId="1" applyFont="1" applyFill="1" applyAlignment="1"/>
    <xf numFmtId="49" fontId="24" fillId="41" borderId="10" xfId="0" applyNumberFormat="1" applyFont="1" applyFill="1" applyBorder="1" applyAlignment="1">
      <alignment horizontal="right"/>
    </xf>
    <xf numFmtId="0" fontId="24" fillId="41" borderId="10" xfId="0" applyFont="1" applyFill="1" applyBorder="1" applyAlignment="1">
      <alignment horizontal="left" vertical="center"/>
    </xf>
    <xf numFmtId="4" fontId="25" fillId="41" borderId="10" xfId="0" applyNumberFormat="1" applyFont="1" applyFill="1" applyBorder="1"/>
    <xf numFmtId="4" fontId="24" fillId="41" borderId="10" xfId="0" applyNumberFormat="1" applyFont="1" applyFill="1" applyBorder="1" applyAlignment="1">
      <alignment horizontal="right"/>
    </xf>
    <xf numFmtId="168" fontId="25" fillId="42" borderId="10" xfId="1" applyNumberFormat="1" applyFont="1" applyFill="1" applyBorder="1" applyAlignment="1">
      <alignment horizontal="center" vertical="center" wrapText="1"/>
    </xf>
    <xf numFmtId="168" fontId="24" fillId="42" borderId="10" xfId="1" applyNumberFormat="1" applyFont="1" applyFill="1" applyBorder="1" applyAlignment="1">
      <alignment horizontal="center"/>
    </xf>
    <xf numFmtId="168" fontId="24" fillId="42" borderId="10" xfId="1" applyNumberFormat="1" applyFont="1" applyFill="1" applyBorder="1" applyAlignment="1">
      <alignment horizontal="center" vertical="center"/>
    </xf>
    <xf numFmtId="168" fontId="24" fillId="42" borderId="10" xfId="1" applyNumberFormat="1" applyFont="1" applyFill="1" applyBorder="1" applyAlignment="1">
      <alignment horizontal="left"/>
    </xf>
    <xf numFmtId="168" fontId="24" fillId="42" borderId="13" xfId="1" applyNumberFormat="1" applyFont="1" applyFill="1" applyBorder="1" applyAlignment="1">
      <alignment horizontal="center"/>
    </xf>
    <xf numFmtId="168" fontId="24" fillId="42" borderId="17" xfId="1" applyNumberFormat="1" applyFont="1" applyFill="1" applyBorder="1" applyAlignment="1">
      <alignment horizontal="center"/>
    </xf>
    <xf numFmtId="168" fontId="24" fillId="42" borderId="16" xfId="1" applyNumberFormat="1" applyFont="1" applyFill="1" applyBorder="1" applyAlignment="1">
      <alignment horizontal="center"/>
    </xf>
    <xf numFmtId="168" fontId="24" fillId="42" borderId="0" xfId="1" applyNumberFormat="1" applyFont="1" applyFill="1" applyAlignment="1">
      <alignment horizontal="center"/>
    </xf>
    <xf numFmtId="168" fontId="24" fillId="42" borderId="10" xfId="0" applyNumberFormat="1" applyFont="1" applyFill="1" applyBorder="1" applyAlignment="1">
      <alignment horizontal="center"/>
    </xf>
    <xf numFmtId="168" fontId="24" fillId="42" borderId="16" xfId="0" applyNumberFormat="1" applyFont="1" applyFill="1" applyBorder="1" applyAlignment="1">
      <alignment horizontal="center"/>
    </xf>
    <xf numFmtId="168" fontId="24" fillId="42" borderId="10" xfId="0" applyNumberFormat="1" applyFont="1" applyFill="1" applyBorder="1" applyAlignment="1">
      <alignment horizontal="center" vertical="center"/>
    </xf>
    <xf numFmtId="0" fontId="24" fillId="42" borderId="10" xfId="0" applyFont="1" applyFill="1" applyBorder="1" applyAlignment="1">
      <alignment horizontal="center" vertical="center"/>
    </xf>
    <xf numFmtId="0" fontId="24" fillId="43" borderId="10" xfId="1" applyFont="1" applyFill="1" applyBorder="1" applyAlignment="1">
      <alignment horizontal="left"/>
    </xf>
    <xf numFmtId="0" fontId="24" fillId="43" borderId="10" xfId="0" applyFont="1" applyFill="1" applyBorder="1" applyAlignment="1">
      <alignment horizontal="center"/>
    </xf>
    <xf numFmtId="14" fontId="24" fillId="43" borderId="10" xfId="0" applyNumberFormat="1" applyFont="1" applyFill="1" applyBorder="1" applyAlignment="1">
      <alignment horizontal="center"/>
    </xf>
    <xf numFmtId="0" fontId="24" fillId="43" borderId="10" xfId="0" applyFont="1" applyFill="1" applyBorder="1"/>
    <xf numFmtId="0" fontId="24" fillId="43" borderId="10" xfId="0" applyFont="1" applyFill="1" applyBorder="1" applyAlignment="1">
      <alignment horizontal="right"/>
    </xf>
    <xf numFmtId="0" fontId="24" fillId="43" borderId="10" xfId="0" applyFont="1" applyFill="1" applyBorder="1" applyAlignment="1">
      <alignment horizontal="center" vertical="center"/>
    </xf>
    <xf numFmtId="0" fontId="24" fillId="43" borderId="10" xfId="0" applyFont="1" applyFill="1" applyBorder="1" applyAlignment="1">
      <alignment vertical="center"/>
    </xf>
    <xf numFmtId="4" fontId="24" fillId="43" borderId="10" xfId="0" applyNumberFormat="1" applyFont="1" applyFill="1" applyBorder="1" applyAlignment="1">
      <alignment horizontal="right"/>
    </xf>
    <xf numFmtId="14" fontId="24" fillId="43" borderId="10" xfId="0" applyNumberFormat="1" applyFont="1" applyFill="1" applyBorder="1"/>
    <xf numFmtId="0" fontId="24" fillId="43" borderId="0" xfId="1" applyFont="1" applyFill="1" applyAlignment="1"/>
    <xf numFmtId="49" fontId="24" fillId="43" borderId="10" xfId="0" applyNumberFormat="1" applyFont="1" applyFill="1" applyBorder="1" applyAlignment="1">
      <alignment horizontal="right"/>
    </xf>
    <xf numFmtId="0" fontId="24" fillId="43" borderId="10" xfId="1" applyFont="1" applyFill="1" applyBorder="1" applyAlignment="1">
      <alignment horizontal="center"/>
    </xf>
    <xf numFmtId="0" fontId="24" fillId="43" borderId="10" xfId="1" applyFont="1" applyFill="1" applyBorder="1" applyAlignment="1"/>
    <xf numFmtId="14" fontId="24" fillId="43" borderId="10" xfId="1" applyNumberFormat="1" applyFont="1" applyFill="1" applyBorder="1" applyAlignment="1">
      <alignment horizontal="center"/>
    </xf>
    <xf numFmtId="1" fontId="24" fillId="43" borderId="10" xfId="1" applyNumberFormat="1" applyFont="1" applyFill="1" applyBorder="1" applyAlignment="1">
      <alignment horizontal="left"/>
    </xf>
    <xf numFmtId="0" fontId="24" fillId="43" borderId="10" xfId="0" applyFont="1" applyFill="1" applyBorder="1" applyAlignment="1">
      <alignment horizontal="left"/>
    </xf>
    <xf numFmtId="49" fontId="24" fillId="43" borderId="10" xfId="1" applyNumberFormat="1" applyFont="1" applyFill="1" applyBorder="1" applyAlignment="1">
      <alignment horizontal="right"/>
    </xf>
    <xf numFmtId="1" fontId="24" fillId="43" borderId="10" xfId="1" applyNumberFormat="1" applyFont="1" applyFill="1" applyBorder="1" applyAlignment="1">
      <alignment horizontal="right"/>
    </xf>
    <xf numFmtId="4" fontId="24" fillId="43" borderId="10" xfId="1" applyNumberFormat="1" applyFont="1" applyFill="1" applyBorder="1" applyAlignment="1">
      <alignment horizontal="right"/>
    </xf>
    <xf numFmtId="49" fontId="24" fillId="43" borderId="10" xfId="0" applyNumberFormat="1" applyFont="1" applyFill="1" applyBorder="1" applyAlignment="1">
      <alignment horizontal="center"/>
    </xf>
    <xf numFmtId="49" fontId="24" fillId="43" borderId="10" xfId="1" applyNumberFormat="1" applyFont="1" applyFill="1" applyBorder="1" applyAlignment="1">
      <alignment horizontal="left"/>
    </xf>
    <xf numFmtId="0" fontId="24" fillId="43" borderId="10" xfId="0" quotePrefix="1" applyFont="1" applyFill="1" applyBorder="1" applyAlignment="1">
      <alignment horizontal="center"/>
    </xf>
    <xf numFmtId="0" fontId="24" fillId="43" borderId="13" xfId="0" applyFont="1" applyFill="1" applyBorder="1"/>
    <xf numFmtId="49" fontId="24" fillId="43" borderId="10" xfId="0" quotePrefix="1" applyNumberFormat="1" applyFont="1" applyFill="1" applyBorder="1" applyAlignment="1">
      <alignment horizontal="right"/>
    </xf>
    <xf numFmtId="49" fontId="24" fillId="43" borderId="10" xfId="0" quotePrefix="1" applyNumberFormat="1" applyFont="1" applyFill="1" applyBorder="1" applyAlignment="1">
      <alignment horizontal="center"/>
    </xf>
    <xf numFmtId="0" fontId="24" fillId="0" borderId="10" xfId="0" quotePrefix="1" applyFont="1" applyFill="1" applyBorder="1" applyAlignment="1">
      <alignment horizontal="right"/>
    </xf>
    <xf numFmtId="0" fontId="24" fillId="42" borderId="10" xfId="0" applyFont="1" applyFill="1" applyBorder="1" applyAlignment="1">
      <alignment horizontal="center"/>
    </xf>
    <xf numFmtId="0" fontId="46" fillId="0" borderId="10" xfId="0" applyFont="1" applyFill="1" applyBorder="1"/>
    <xf numFmtId="0" fontId="24" fillId="43" borderId="36" xfId="1" applyFont="1" applyFill="1" applyBorder="1" applyAlignment="1"/>
    <xf numFmtId="0" fontId="56" fillId="43" borderId="10" xfId="0" applyFont="1" applyFill="1" applyBorder="1" applyAlignment="1">
      <alignment horizontal="center"/>
    </xf>
    <xf numFmtId="14" fontId="56" fillId="43" borderId="10" xfId="0" applyNumberFormat="1" applyFont="1" applyFill="1" applyBorder="1" applyAlignment="1">
      <alignment horizontal="center"/>
    </xf>
    <xf numFmtId="0" fontId="56" fillId="43" borderId="10" xfId="0" applyFont="1" applyFill="1" applyBorder="1"/>
    <xf numFmtId="0" fontId="56" fillId="43" borderId="10" xfId="1" applyFont="1" applyFill="1" applyBorder="1" applyAlignment="1">
      <alignment horizontal="left"/>
    </xf>
    <xf numFmtId="0" fontId="56" fillId="43" borderId="10" xfId="0" applyFont="1" applyFill="1" applyBorder="1" applyAlignment="1">
      <alignment horizontal="right"/>
    </xf>
    <xf numFmtId="4" fontId="56" fillId="43" borderId="10" xfId="0" applyNumberFormat="1" applyFont="1" applyFill="1" applyBorder="1" applyAlignment="1">
      <alignment horizontal="right"/>
    </xf>
    <xf numFmtId="49" fontId="56" fillId="43" borderId="10" xfId="1" applyNumberFormat="1" applyFont="1" applyFill="1" applyBorder="1" applyAlignment="1">
      <alignment horizontal="left"/>
    </xf>
    <xf numFmtId="0" fontId="56" fillId="43" borderId="10" xfId="1" applyFont="1" applyFill="1" applyBorder="1" applyAlignment="1"/>
    <xf numFmtId="14" fontId="56" fillId="43" borderId="10" xfId="0" applyNumberFormat="1" applyFont="1" applyFill="1" applyBorder="1"/>
    <xf numFmtId="0" fontId="56" fillId="43" borderId="10" xfId="0" applyFont="1" applyFill="1" applyBorder="1" applyAlignment="1">
      <alignment vertical="center"/>
    </xf>
    <xf numFmtId="0" fontId="56" fillId="43" borderId="0" xfId="1" applyFont="1" applyFill="1" applyAlignment="1"/>
    <xf numFmtId="0" fontId="56" fillId="43" borderId="10" xfId="0" applyFont="1" applyFill="1" applyBorder="1" applyAlignment="1">
      <alignment horizontal="left"/>
    </xf>
    <xf numFmtId="49" fontId="56" fillId="43" borderId="10" xfId="0" applyNumberFormat="1" applyFont="1" applyFill="1" applyBorder="1" applyAlignment="1">
      <alignment horizontal="right"/>
    </xf>
    <xf numFmtId="0" fontId="56" fillId="0" borderId="10" xfId="1" applyFont="1" applyBorder="1" applyAlignment="1">
      <alignment horizontal="left"/>
    </xf>
    <xf numFmtId="0" fontId="47" fillId="0" borderId="0" xfId="0" applyFont="1"/>
    <xf numFmtId="0" fontId="56" fillId="0" borderId="10" xfId="0" applyFont="1" applyFill="1" applyBorder="1" applyAlignment="1">
      <alignment horizontal="center" vertical="center"/>
    </xf>
    <xf numFmtId="0" fontId="56" fillId="0" borderId="10" xfId="0" applyFont="1" applyFill="1" applyBorder="1" applyAlignment="1">
      <alignment horizontal="center"/>
    </xf>
    <xf numFmtId="14" fontId="56" fillId="0" borderId="10" xfId="0" applyNumberFormat="1" applyFont="1" applyFill="1" applyBorder="1" applyAlignment="1">
      <alignment horizontal="center"/>
    </xf>
    <xf numFmtId="0" fontId="56" fillId="0" borderId="10" xfId="0" applyFont="1" applyFill="1" applyBorder="1"/>
    <xf numFmtId="0" fontId="56" fillId="0" borderId="10" xfId="0" applyFont="1" applyFill="1" applyBorder="1" applyAlignment="1">
      <alignment horizontal="right"/>
    </xf>
    <xf numFmtId="0" fontId="56" fillId="0" borderId="10" xfId="0" applyFont="1" applyFill="1" applyBorder="1" applyAlignment="1">
      <alignment vertical="center"/>
    </xf>
    <xf numFmtId="4" fontId="56" fillId="0" borderId="10" xfId="0" applyNumberFormat="1" applyFont="1" applyFill="1" applyBorder="1" applyAlignment="1">
      <alignment horizontal="right"/>
    </xf>
    <xf numFmtId="14" fontId="56" fillId="0" borderId="10" xfId="0" applyNumberFormat="1" applyFont="1" applyFill="1" applyBorder="1"/>
    <xf numFmtId="0" fontId="56" fillId="0" borderId="0" xfId="1" applyFont="1" applyAlignment="1"/>
    <xf numFmtId="0" fontId="56" fillId="0" borderId="10" xfId="1" applyFont="1" applyBorder="1" applyAlignment="1">
      <alignment horizontal="center"/>
    </xf>
    <xf numFmtId="14" fontId="56" fillId="0" borderId="10" xfId="1" applyNumberFormat="1" applyFont="1" applyBorder="1" applyAlignment="1">
      <alignment horizontal="center"/>
    </xf>
    <xf numFmtId="1" fontId="56" fillId="0" borderId="10" xfId="1" applyNumberFormat="1" applyFont="1" applyBorder="1" applyAlignment="1">
      <alignment horizontal="left"/>
    </xf>
    <xf numFmtId="0" fontId="56" fillId="0" borderId="10" xfId="1" applyFont="1" applyBorder="1" applyAlignment="1"/>
    <xf numFmtId="0" fontId="56" fillId="0" borderId="10" xfId="1" applyFont="1" applyBorder="1" applyAlignment="1">
      <alignment horizontal="right"/>
    </xf>
    <xf numFmtId="1" fontId="56" fillId="0" borderId="10" xfId="1" applyNumberFormat="1" applyFont="1" applyBorder="1" applyAlignment="1">
      <alignment horizontal="right"/>
    </xf>
    <xf numFmtId="4" fontId="56" fillId="0" borderId="10" xfId="1" applyNumberFormat="1" applyFont="1" applyBorder="1" applyAlignment="1">
      <alignment horizontal="right"/>
    </xf>
    <xf numFmtId="49" fontId="56" fillId="0" borderId="10" xfId="1" applyNumberFormat="1" applyFont="1" applyBorder="1" applyAlignment="1">
      <alignment horizontal="left"/>
    </xf>
    <xf numFmtId="0" fontId="56" fillId="43" borderId="10" xfId="0" applyFont="1" applyFill="1" applyBorder="1" applyAlignment="1">
      <alignment horizontal="center" vertical="center"/>
    </xf>
    <xf numFmtId="14" fontId="24" fillId="42" borderId="10" xfId="0" applyNumberFormat="1" applyFont="1" applyFill="1" applyBorder="1" applyAlignment="1">
      <alignment horizontal="center"/>
    </xf>
    <xf numFmtId="0" fontId="24" fillId="42" borderId="10" xfId="0" applyFont="1" applyFill="1" applyBorder="1"/>
    <xf numFmtId="0" fontId="24" fillId="42" borderId="10" xfId="1" applyFont="1" applyFill="1" applyBorder="1" applyAlignment="1">
      <alignment horizontal="left"/>
    </xf>
    <xf numFmtId="0" fontId="24" fillId="42" borderId="10" xfId="0" applyFont="1" applyFill="1" applyBorder="1" applyAlignment="1">
      <alignment horizontal="left"/>
    </xf>
    <xf numFmtId="0" fontId="24" fillId="42" borderId="10" xfId="0" applyFont="1" applyFill="1" applyBorder="1" applyAlignment="1">
      <alignment horizontal="right"/>
    </xf>
    <xf numFmtId="4" fontId="24" fillId="42" borderId="10" xfId="0" applyNumberFormat="1" applyFont="1" applyFill="1" applyBorder="1" applyAlignment="1">
      <alignment horizontal="right"/>
    </xf>
    <xf numFmtId="49" fontId="24" fillId="42" borderId="10" xfId="1" applyNumberFormat="1" applyFont="1" applyFill="1" applyBorder="1" applyAlignment="1">
      <alignment horizontal="left"/>
    </xf>
    <xf numFmtId="0" fontId="24" fillId="42" borderId="10" xfId="1" applyFont="1" applyFill="1" applyBorder="1" applyAlignment="1"/>
    <xf numFmtId="0" fontId="24" fillId="42" borderId="10" xfId="0" applyFont="1" applyFill="1" applyBorder="1" applyAlignment="1">
      <alignment vertical="center"/>
    </xf>
    <xf numFmtId="49" fontId="25" fillId="36" borderId="10" xfId="24" applyNumberFormat="1" applyFont="1" applyFill="1" applyBorder="1" applyAlignment="1">
      <alignment horizontal="right" vertical="center" wrapText="1"/>
    </xf>
    <xf numFmtId="0" fontId="45" fillId="0" borderId="0" xfId="0" applyFont="1"/>
    <xf numFmtId="0" fontId="24" fillId="0" borderId="11" xfId="0" applyFont="1" applyFill="1" applyBorder="1" applyAlignment="1">
      <alignment horizontal="center" vertical="center"/>
    </xf>
    <xf numFmtId="0" fontId="24" fillId="0" borderId="11" xfId="0" applyFont="1" applyFill="1" applyBorder="1" applyAlignment="1">
      <alignment vertical="center"/>
    </xf>
    <xf numFmtId="14" fontId="24" fillId="0" borderId="11" xfId="0" applyNumberFormat="1" applyFont="1" applyFill="1" applyBorder="1" applyAlignment="1">
      <alignment horizontal="center" vertical="center"/>
    </xf>
    <xf numFmtId="0" fontId="24" fillId="0" borderId="11" xfId="0" applyFont="1" applyFill="1" applyBorder="1" applyAlignment="1">
      <alignment horizontal="right" vertical="center"/>
    </xf>
    <xf numFmtId="0" fontId="24" fillId="0" borderId="11" xfId="0" applyFont="1" applyFill="1" applyBorder="1"/>
    <xf numFmtId="4" fontId="24" fillId="0" borderId="11" xfId="0" applyNumberFormat="1" applyFont="1" applyFill="1" applyBorder="1" applyAlignment="1">
      <alignment horizontal="right" vertical="center"/>
    </xf>
    <xf numFmtId="14" fontId="24" fillId="0" borderId="11" xfId="0" applyNumberFormat="1" applyFont="1" applyFill="1" applyBorder="1" applyAlignment="1">
      <alignment horizontal="right" vertical="center"/>
    </xf>
    <xf numFmtId="0" fontId="24" fillId="34" borderId="34" xfId="0" applyFont="1" applyFill="1" applyBorder="1" applyAlignment="1">
      <alignment horizontal="center"/>
    </xf>
    <xf numFmtId="14" fontId="24" fillId="34" borderId="34" xfId="0" applyNumberFormat="1" applyFont="1" applyFill="1" applyBorder="1" applyAlignment="1">
      <alignment horizontal="center"/>
    </xf>
    <xf numFmtId="0" fontId="24" fillId="34" borderId="34" xfId="0" applyFont="1" applyFill="1" applyBorder="1"/>
    <xf numFmtId="0" fontId="24" fillId="34" borderId="34" xfId="0" applyFont="1" applyFill="1" applyBorder="1" applyAlignment="1">
      <alignment horizontal="left"/>
    </xf>
    <xf numFmtId="49" fontId="24" fillId="34" borderId="34" xfId="0" applyNumberFormat="1" applyFont="1" applyFill="1" applyBorder="1"/>
    <xf numFmtId="0" fontId="24" fillId="34" borderId="34" xfId="0" applyFont="1" applyFill="1" applyBorder="1" applyAlignment="1">
      <alignment horizontal="right"/>
    </xf>
    <xf numFmtId="4" fontId="24" fillId="34" borderId="34" xfId="0" applyNumberFormat="1" applyFont="1" applyFill="1" applyBorder="1" applyAlignment="1">
      <alignment horizontal="right"/>
    </xf>
    <xf numFmtId="0" fontId="24" fillId="34" borderId="34" xfId="0" quotePrefix="1" applyFont="1" applyFill="1" applyBorder="1" applyAlignment="1">
      <alignment horizontal="center"/>
    </xf>
    <xf numFmtId="49" fontId="24" fillId="34" borderId="34" xfId="1" applyNumberFormat="1" applyFont="1" applyFill="1" applyBorder="1" applyAlignment="1">
      <alignment horizontal="left"/>
    </xf>
    <xf numFmtId="0" fontId="24" fillId="34" borderId="34" xfId="1" applyFont="1" applyFill="1" applyBorder="1" applyAlignment="1">
      <alignment horizontal="left"/>
    </xf>
    <xf numFmtId="0" fontId="24" fillId="34" borderId="34" xfId="1" applyFont="1" applyFill="1" applyBorder="1" applyAlignment="1"/>
    <xf numFmtId="14" fontId="24" fillId="34" borderId="34" xfId="0" applyNumberFormat="1" applyFont="1" applyFill="1" applyBorder="1"/>
    <xf numFmtId="0" fontId="24" fillId="34" borderId="34" xfId="0" applyFont="1" applyFill="1" applyBorder="1" applyAlignment="1">
      <alignment vertical="center"/>
    </xf>
    <xf numFmtId="0" fontId="24" fillId="34" borderId="28" xfId="1" applyFont="1" applyFill="1" applyBorder="1" applyAlignment="1"/>
    <xf numFmtId="0" fontId="24" fillId="44" borderId="10" xfId="0" applyFont="1" applyFill="1" applyBorder="1" applyAlignment="1">
      <alignment horizontal="center"/>
    </xf>
    <xf numFmtId="0" fontId="24" fillId="44" borderId="10" xfId="1" applyFont="1" applyFill="1" applyBorder="1" applyAlignment="1"/>
    <xf numFmtId="14" fontId="24" fillId="44" borderId="10" xfId="0" applyNumberFormat="1" applyFont="1" applyFill="1" applyBorder="1" applyAlignment="1">
      <alignment horizontal="center"/>
    </xf>
    <xf numFmtId="0" fontId="24" fillId="44" borderId="10" xfId="0" applyFont="1" applyFill="1" applyBorder="1"/>
    <xf numFmtId="0" fontId="24" fillId="44" borderId="10" xfId="0" applyFont="1" applyFill="1" applyBorder="1" applyAlignment="1">
      <alignment horizontal="center" vertical="center"/>
    </xf>
    <xf numFmtId="0" fontId="24" fillId="44" borderId="10" xfId="0" applyFont="1" applyFill="1" applyBorder="1" applyAlignment="1">
      <alignment vertical="center"/>
    </xf>
    <xf numFmtId="4" fontId="24" fillId="44" borderId="10" xfId="0" applyNumberFormat="1" applyFont="1" applyFill="1" applyBorder="1" applyAlignment="1">
      <alignment horizontal="right"/>
    </xf>
    <xf numFmtId="14" fontId="24" fillId="44" borderId="10" xfId="0" applyNumberFormat="1" applyFont="1" applyFill="1" applyBorder="1"/>
    <xf numFmtId="0" fontId="24" fillId="44" borderId="0" xfId="1" applyFont="1" applyFill="1" applyAlignment="1"/>
    <xf numFmtId="0" fontId="24" fillId="44" borderId="10" xfId="1" applyFont="1" applyFill="1" applyBorder="1" applyAlignment="1">
      <alignment horizontal="left"/>
    </xf>
    <xf numFmtId="0" fontId="24" fillId="44" borderId="10" xfId="0" applyFont="1" applyFill="1" applyBorder="1" applyAlignment="1">
      <alignment horizontal="left"/>
    </xf>
    <xf numFmtId="49" fontId="24" fillId="44" borderId="10" xfId="0" applyNumberFormat="1" applyFont="1" applyFill="1" applyBorder="1"/>
    <xf numFmtId="0" fontId="24" fillId="44" borderId="10" xfId="0" applyFont="1" applyFill="1" applyBorder="1" applyAlignment="1">
      <alignment horizontal="right"/>
    </xf>
    <xf numFmtId="0" fontId="24" fillId="44" borderId="10" xfId="0" quotePrefix="1" applyFont="1" applyFill="1" applyBorder="1" applyAlignment="1">
      <alignment horizontal="center"/>
    </xf>
    <xf numFmtId="49" fontId="24" fillId="44" borderId="10" xfId="1" applyNumberFormat="1" applyFont="1" applyFill="1" applyBorder="1" applyAlignment="1">
      <alignment horizontal="left"/>
    </xf>
    <xf numFmtId="0" fontId="24" fillId="0" borderId="37" xfId="0" applyFont="1" applyFill="1" applyBorder="1" applyAlignment="1">
      <alignment horizontal="center"/>
    </xf>
    <xf numFmtId="14" fontId="24" fillId="0" borderId="37" xfId="0" applyNumberFormat="1" applyFont="1" applyFill="1" applyBorder="1" applyAlignment="1">
      <alignment horizontal="center"/>
    </xf>
    <xf numFmtId="0" fontId="24" fillId="0" borderId="37" xfId="0" applyFont="1" applyFill="1" applyBorder="1"/>
    <xf numFmtId="0" fontId="24" fillId="0" borderId="37" xfId="0" applyFont="1" applyFill="1" applyBorder="1" applyAlignment="1">
      <alignment horizontal="center" vertical="center"/>
    </xf>
    <xf numFmtId="0" fontId="24" fillId="0" borderId="37" xfId="0" applyFont="1" applyFill="1" applyBorder="1" applyAlignment="1">
      <alignment vertical="center"/>
    </xf>
    <xf numFmtId="49" fontId="24" fillId="0" borderId="37" xfId="0" applyNumberFormat="1" applyFont="1" applyFill="1" applyBorder="1" applyAlignment="1">
      <alignment horizontal="right"/>
    </xf>
    <xf numFmtId="0" fontId="24" fillId="0" borderId="37" xfId="0" applyFont="1" applyFill="1" applyBorder="1" applyAlignment="1">
      <alignment horizontal="right"/>
    </xf>
    <xf numFmtId="4" fontId="24" fillId="0" borderId="37" xfId="0" applyNumberFormat="1" applyFont="1" applyFill="1" applyBorder="1" applyAlignment="1">
      <alignment horizontal="right"/>
    </xf>
    <xf numFmtId="49" fontId="24" fillId="0" borderId="37" xfId="1" applyNumberFormat="1" applyFont="1" applyBorder="1" applyAlignment="1">
      <alignment horizontal="left"/>
    </xf>
    <xf numFmtId="0" fontId="24" fillId="0" borderId="37" xfId="1" applyFont="1" applyBorder="1" applyAlignment="1">
      <alignment horizontal="left"/>
    </xf>
    <xf numFmtId="0" fontId="24" fillId="0" borderId="37" xfId="1" applyFont="1" applyBorder="1" applyAlignment="1"/>
    <xf numFmtId="14" fontId="24" fillId="0" borderId="37" xfId="0" applyNumberFormat="1" applyFont="1" applyFill="1" applyBorder="1"/>
    <xf numFmtId="0" fontId="24" fillId="0" borderId="38" xfId="1" applyFont="1" applyBorder="1" applyAlignment="1"/>
    <xf numFmtId="0" fontId="56" fillId="0" borderId="10" xfId="0" applyFont="1" applyFill="1" applyBorder="1" applyAlignment="1">
      <alignment horizontal="left"/>
    </xf>
    <xf numFmtId="49" fontId="56" fillId="0" borderId="10" xfId="0" applyNumberFormat="1" applyFont="1" applyFill="1" applyBorder="1"/>
    <xf numFmtId="0" fontId="56" fillId="0" borderId="10" xfId="0" quotePrefix="1" applyFont="1" applyFill="1" applyBorder="1" applyAlignment="1">
      <alignment horizontal="center"/>
    </xf>
    <xf numFmtId="0" fontId="24" fillId="0" borderId="16" xfId="0" applyFont="1" applyFill="1" applyBorder="1" applyAlignment="1">
      <alignment horizontal="center" vertical="center"/>
    </xf>
    <xf numFmtId="14" fontId="24" fillId="0" borderId="26" xfId="0" applyNumberFormat="1" applyFont="1" applyFill="1" applyBorder="1"/>
    <xf numFmtId="0" fontId="24" fillId="0" borderId="40" xfId="1" applyFont="1" applyBorder="1" applyAlignment="1"/>
    <xf numFmtId="49" fontId="24" fillId="0" borderId="10" xfId="0" applyNumberFormat="1" applyFont="1" applyFill="1" applyBorder="1" applyAlignment="1">
      <alignment horizontal="center" vertical="center"/>
    </xf>
    <xf numFmtId="0" fontId="24" fillId="0" borderId="21" xfId="1" applyFont="1" applyBorder="1" applyAlignment="1"/>
    <xf numFmtId="0" fontId="57" fillId="0" borderId="39" xfId="0" applyFont="1" applyBorder="1"/>
    <xf numFmtId="0" fontId="50" fillId="0" borderId="10" xfId="0" applyFont="1" applyFill="1" applyBorder="1"/>
    <xf numFmtId="0" fontId="50" fillId="0" borderId="10" xfId="0" applyFont="1" applyFill="1" applyBorder="1" applyAlignment="1">
      <alignment vertical="center"/>
    </xf>
    <xf numFmtId="14" fontId="50" fillId="0" borderId="10" xfId="0" applyNumberFormat="1" applyFont="1" applyFill="1" applyBorder="1"/>
    <xf numFmtId="14" fontId="24" fillId="0" borderId="10" xfId="1" applyNumberFormat="1" applyFont="1" applyBorder="1" applyAlignment="1"/>
    <xf numFmtId="168" fontId="56" fillId="42" borderId="10" xfId="0" applyNumberFormat="1" applyFont="1" applyFill="1" applyBorder="1" applyAlignment="1">
      <alignment horizontal="center"/>
    </xf>
    <xf numFmtId="168" fontId="56" fillId="42" borderId="10" xfId="1" applyNumberFormat="1" applyFont="1" applyFill="1" applyBorder="1" applyAlignment="1">
      <alignment horizontal="center"/>
    </xf>
    <xf numFmtId="168" fontId="24" fillId="42" borderId="34" xfId="0" applyNumberFormat="1" applyFont="1" applyFill="1" applyBorder="1" applyAlignment="1">
      <alignment horizontal="center"/>
    </xf>
    <xf numFmtId="168" fontId="24" fillId="42" borderId="37" xfId="0" applyNumberFormat="1" applyFont="1" applyFill="1" applyBorder="1" applyAlignment="1">
      <alignment horizontal="center"/>
    </xf>
    <xf numFmtId="0" fontId="24" fillId="0" borderId="41" xfId="1" applyFont="1" applyBorder="1" applyAlignment="1"/>
    <xf numFmtId="0" fontId="57" fillId="0" borderId="37" xfId="0" applyFont="1" applyFill="1" applyBorder="1"/>
    <xf numFmtId="0" fontId="24" fillId="0" borderId="42" xfId="0" applyFont="1" applyFill="1" applyBorder="1" applyAlignment="1">
      <alignment vertical="center"/>
    </xf>
    <xf numFmtId="0" fontId="50" fillId="0" borderId="10" xfId="1" applyFont="1" applyBorder="1" applyAlignment="1">
      <alignment horizontal="center"/>
    </xf>
    <xf numFmtId="0" fontId="50" fillId="0" borderId="10" xfId="1" applyFont="1" applyBorder="1" applyAlignment="1">
      <alignment horizontal="left"/>
    </xf>
    <xf numFmtId="49" fontId="50" fillId="0" borderId="10" xfId="1" applyNumberFormat="1" applyFont="1" applyBorder="1" applyAlignment="1">
      <alignment horizontal="right"/>
    </xf>
    <xf numFmtId="0" fontId="50" fillId="0" borderId="10" xfId="1" applyFont="1" applyBorder="1" applyAlignment="1"/>
    <xf numFmtId="0" fontId="50" fillId="0" borderId="0" xfId="1" applyFont="1" applyAlignment="1"/>
    <xf numFmtId="1" fontId="50" fillId="0" borderId="10" xfId="1" applyNumberFormat="1" applyFont="1" applyBorder="1" applyAlignment="1">
      <alignment horizontal="left"/>
    </xf>
    <xf numFmtId="0" fontId="50" fillId="0" borderId="10" xfId="0" applyFont="1" applyFill="1" applyBorder="1" applyAlignment="1">
      <alignment horizontal="center"/>
    </xf>
    <xf numFmtId="1" fontId="50" fillId="0" borderId="10" xfId="1" applyNumberFormat="1" applyFont="1" applyBorder="1" applyAlignment="1">
      <alignment horizontal="right"/>
    </xf>
    <xf numFmtId="4" fontId="50" fillId="0" borderId="10" xfId="0" applyNumberFormat="1" applyFont="1" applyFill="1" applyBorder="1" applyAlignment="1">
      <alignment horizontal="right"/>
    </xf>
    <xf numFmtId="49" fontId="50" fillId="0" borderId="10" xfId="0" applyNumberFormat="1" applyFont="1" applyFill="1" applyBorder="1" applyAlignment="1">
      <alignment horizontal="center"/>
    </xf>
    <xf numFmtId="49" fontId="50" fillId="0" borderId="10" xfId="1" applyNumberFormat="1" applyFont="1" applyBorder="1" applyAlignment="1">
      <alignment horizontal="left"/>
    </xf>
    <xf numFmtId="0" fontId="50" fillId="0" borderId="10" xfId="0" applyFont="1" applyFill="1" applyBorder="1" applyAlignment="1">
      <alignment horizontal="center" vertical="center"/>
    </xf>
    <xf numFmtId="168" fontId="25" fillId="42" borderId="16" xfId="1" applyNumberFormat="1" applyFont="1" applyFill="1" applyBorder="1" applyAlignment="1">
      <alignment horizontal="center"/>
    </xf>
    <xf numFmtId="49" fontId="24" fillId="0" borderId="16" xfId="24" applyNumberFormat="1" applyFont="1" applyBorder="1" applyAlignment="1">
      <alignment horizontal="left" vertical="center"/>
    </xf>
    <xf numFmtId="49" fontId="24" fillId="0" borderId="16" xfId="24" applyNumberFormat="1" applyFont="1" applyBorder="1" applyAlignment="1">
      <alignment vertical="center"/>
    </xf>
    <xf numFmtId="0" fontId="57" fillId="0" borderId="10" xfId="0" applyFont="1" applyBorder="1"/>
    <xf numFmtId="2" fontId="24" fillId="0" borderId="10" xfId="1" applyNumberFormat="1" applyFont="1" applyBorder="1" applyAlignment="1">
      <alignment horizontal="right"/>
    </xf>
    <xf numFmtId="14" fontId="24" fillId="42" borderId="10" xfId="0" applyNumberFormat="1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/>
    </xf>
    <xf numFmtId="14" fontId="24" fillId="0" borderId="16" xfId="0" applyNumberFormat="1" applyFont="1" applyFill="1" applyBorder="1" applyAlignment="1">
      <alignment horizontal="center"/>
    </xf>
    <xf numFmtId="0" fontId="58" fillId="0" borderId="0" xfId="1" applyFont="1" applyAlignment="1"/>
    <xf numFmtId="0" fontId="58" fillId="0" borderId="10" xfId="1" applyFont="1" applyBorder="1" applyAlignment="1">
      <alignment horizontal="left"/>
    </xf>
    <xf numFmtId="0" fontId="58" fillId="0" borderId="10" xfId="0" applyFont="1" applyFill="1" applyBorder="1" applyAlignment="1">
      <alignment horizontal="center" vertical="center"/>
    </xf>
    <xf numFmtId="49" fontId="58" fillId="0" borderId="10" xfId="1" applyNumberFormat="1" applyFont="1" applyBorder="1" applyAlignment="1">
      <alignment horizontal="right"/>
    </xf>
    <xf numFmtId="0" fontId="58" fillId="0" borderId="10" xfId="0" applyFont="1" applyFill="1" applyBorder="1" applyAlignment="1">
      <alignment vertical="center"/>
    </xf>
    <xf numFmtId="0" fontId="58" fillId="0" borderId="10" xfId="1" applyFont="1" applyBorder="1" applyAlignment="1"/>
    <xf numFmtId="14" fontId="58" fillId="0" borderId="10" xfId="0" applyNumberFormat="1" applyFont="1" applyFill="1" applyBorder="1" applyAlignment="1">
      <alignment horizontal="right" vertical="center"/>
    </xf>
    <xf numFmtId="0" fontId="58" fillId="0" borderId="10" xfId="1" applyFont="1" applyBorder="1" applyAlignment="1">
      <alignment horizontal="center"/>
    </xf>
    <xf numFmtId="14" fontId="58" fillId="0" borderId="10" xfId="1" applyNumberFormat="1" applyFont="1" applyBorder="1" applyAlignment="1">
      <alignment horizontal="center"/>
    </xf>
    <xf numFmtId="168" fontId="58" fillId="0" borderId="10" xfId="1" applyNumberFormat="1" applyFont="1" applyBorder="1" applyAlignment="1">
      <alignment horizontal="center"/>
    </xf>
    <xf numFmtId="0" fontId="58" fillId="0" borderId="10" xfId="0" applyFont="1" applyFill="1" applyBorder="1" applyAlignment="1">
      <alignment horizontal="right"/>
    </xf>
    <xf numFmtId="49" fontId="58" fillId="0" borderId="10" xfId="1" applyNumberFormat="1" applyFont="1" applyBorder="1" applyAlignment="1">
      <alignment horizontal="center"/>
    </xf>
    <xf numFmtId="49" fontId="58" fillId="0" borderId="10" xfId="1" applyNumberFormat="1" applyFont="1" applyBorder="1" applyAlignment="1">
      <alignment horizontal="left"/>
    </xf>
    <xf numFmtId="4" fontId="52" fillId="0" borderId="10" xfId="1" applyNumberFormat="1" applyFont="1" applyBorder="1" applyAlignment="1">
      <alignment horizontal="right"/>
    </xf>
    <xf numFmtId="14" fontId="50" fillId="0" borderId="10" xfId="1" applyNumberFormat="1" applyFont="1" applyBorder="1" applyAlignment="1">
      <alignment horizontal="center"/>
    </xf>
    <xf numFmtId="0" fontId="50" fillId="0" borderId="10" xfId="0" applyFont="1" applyFill="1" applyBorder="1" applyAlignment="1">
      <alignment horizontal="right"/>
    </xf>
    <xf numFmtId="49" fontId="50" fillId="0" borderId="10" xfId="1" applyNumberFormat="1" applyFont="1" applyBorder="1" applyAlignment="1">
      <alignment horizontal="center"/>
    </xf>
    <xf numFmtId="14" fontId="50" fillId="0" borderId="10" xfId="0" applyNumberFormat="1" applyFont="1" applyFill="1" applyBorder="1" applyAlignment="1">
      <alignment horizontal="right" vertical="center"/>
    </xf>
    <xf numFmtId="4" fontId="52" fillId="34" borderId="10" xfId="1" applyNumberFormat="1" applyFont="1" applyFill="1" applyBorder="1" applyAlignment="1">
      <alignment horizontal="right"/>
    </xf>
    <xf numFmtId="168" fontId="24" fillId="34" borderId="10" xfId="1" applyNumberFormat="1" applyFont="1" applyFill="1" applyBorder="1" applyAlignment="1">
      <alignment horizontal="center"/>
    </xf>
    <xf numFmtId="0" fontId="24" fillId="34" borderId="10" xfId="0" applyFont="1" applyFill="1" applyBorder="1" applyAlignment="1">
      <alignment horizontal="right"/>
    </xf>
    <xf numFmtId="0" fontId="24" fillId="34" borderId="10" xfId="0" applyFont="1" applyFill="1" applyBorder="1" applyAlignment="1">
      <alignment vertical="center"/>
    </xf>
    <xf numFmtId="0" fontId="24" fillId="34" borderId="10" xfId="0" applyFont="1" applyFill="1" applyBorder="1" applyAlignment="1">
      <alignment horizontal="center" vertical="center"/>
    </xf>
    <xf numFmtId="14" fontId="24" fillId="34" borderId="10" xfId="0" applyNumberFormat="1" applyFont="1" applyFill="1" applyBorder="1" applyAlignment="1">
      <alignment horizontal="right" vertical="center"/>
    </xf>
    <xf numFmtId="168" fontId="50" fillId="0" borderId="10" xfId="1" applyNumberFormat="1" applyFont="1" applyBorder="1" applyAlignment="1">
      <alignment horizontal="center"/>
    </xf>
    <xf numFmtId="4" fontId="50" fillId="0" borderId="10" xfId="1" applyNumberFormat="1" applyFont="1" applyBorder="1" applyAlignment="1">
      <alignment horizontal="right"/>
    </xf>
    <xf numFmtId="168" fontId="24" fillId="0" borderId="10" xfId="0" applyNumberFormat="1" applyFont="1" applyFill="1" applyBorder="1" applyAlignment="1">
      <alignment horizontal="center"/>
    </xf>
    <xf numFmtId="0" fontId="46" fillId="0" borderId="10" xfId="1" applyFont="1" applyBorder="1" applyAlignment="1">
      <alignment horizontal="center"/>
    </xf>
    <xf numFmtId="0" fontId="46" fillId="0" borderId="10" xfId="1" applyFont="1" applyBorder="1" applyAlignment="1"/>
    <xf numFmtId="14" fontId="46" fillId="0" borderId="10" xfId="1" applyNumberFormat="1" applyFont="1" applyBorder="1" applyAlignment="1">
      <alignment horizontal="center"/>
    </xf>
    <xf numFmtId="0" fontId="46" fillId="0" borderId="10" xfId="1" applyFont="1" applyBorder="1" applyAlignment="1">
      <alignment horizontal="left"/>
    </xf>
    <xf numFmtId="49" fontId="46" fillId="0" borderId="10" xfId="1" applyNumberFormat="1" applyFont="1" applyBorder="1" applyAlignment="1">
      <alignment horizontal="right"/>
    </xf>
    <xf numFmtId="0" fontId="46" fillId="0" borderId="10" xfId="0" applyFont="1" applyFill="1" applyBorder="1" applyAlignment="1">
      <alignment horizontal="center" vertical="center"/>
    </xf>
    <xf numFmtId="168" fontId="46" fillId="0" borderId="10" xfId="1" applyNumberFormat="1" applyFont="1" applyBorder="1" applyAlignment="1">
      <alignment horizontal="center"/>
    </xf>
    <xf numFmtId="0" fontId="46" fillId="0" borderId="10" xfId="0" applyFont="1" applyFill="1" applyBorder="1" applyAlignment="1">
      <alignment horizontal="right"/>
    </xf>
    <xf numFmtId="0" fontId="46" fillId="0" borderId="10" xfId="0" applyFont="1" applyFill="1" applyBorder="1" applyAlignment="1">
      <alignment vertical="center"/>
    </xf>
    <xf numFmtId="4" fontId="46" fillId="0" borderId="10" xfId="1" applyNumberFormat="1" applyFont="1" applyBorder="1" applyAlignment="1">
      <alignment horizontal="right"/>
    </xf>
    <xf numFmtId="49" fontId="46" fillId="0" borderId="10" xfId="1" applyNumberFormat="1" applyFont="1" applyBorder="1" applyAlignment="1">
      <alignment horizontal="center"/>
    </xf>
    <xf numFmtId="49" fontId="46" fillId="0" borderId="10" xfId="1" applyNumberFormat="1" applyFont="1" applyBorder="1" applyAlignment="1">
      <alignment horizontal="left"/>
    </xf>
    <xf numFmtId="14" fontId="46" fillId="0" borderId="10" xfId="0" applyNumberFormat="1" applyFont="1" applyFill="1" applyBorder="1" applyAlignment="1">
      <alignment horizontal="right" vertical="center"/>
    </xf>
    <xf numFmtId="0" fontId="46" fillId="0" borderId="0" xfId="1" applyFont="1" applyAlignment="1"/>
    <xf numFmtId="4" fontId="24" fillId="0" borderId="10" xfId="0" applyNumberFormat="1" applyFont="1" applyFill="1" applyBorder="1" applyAlignment="1">
      <alignment vertical="center"/>
    </xf>
    <xf numFmtId="0" fontId="52" fillId="0" borderId="0" xfId="1" applyFont="1" applyAlignment="1"/>
    <xf numFmtId="170" fontId="24" fillId="40" borderId="10" xfId="1" applyNumberFormat="1" applyFont="1" applyFill="1" applyBorder="1" applyAlignment="1">
      <alignment horizontal="left"/>
    </xf>
    <xf numFmtId="0" fontId="45" fillId="0" borderId="38" xfId="0" applyFont="1" applyFill="1" applyBorder="1"/>
    <xf numFmtId="0" fontId="45" fillId="0" borderId="10" xfId="0" applyFont="1" applyFill="1" applyBorder="1"/>
    <xf numFmtId="0" fontId="45" fillId="0" borderId="10" xfId="0" applyFont="1" applyBorder="1"/>
    <xf numFmtId="0" fontId="45" fillId="0" borderId="10" xfId="0" applyFont="1" applyBorder="1" applyAlignment="1">
      <alignment horizontal="center"/>
    </xf>
    <xf numFmtId="0" fontId="59" fillId="0" borderId="0" xfId="0" applyFont="1"/>
    <xf numFmtId="0" fontId="59" fillId="0" borderId="10" xfId="0" applyFont="1" applyFill="1" applyBorder="1"/>
    <xf numFmtId="0" fontId="59" fillId="0" borderId="10" xfId="0" applyFont="1" applyBorder="1"/>
    <xf numFmtId="0" fontId="59" fillId="0" borderId="10" xfId="0" applyFont="1" applyBorder="1" applyAlignment="1">
      <alignment horizontal="center"/>
    </xf>
    <xf numFmtId="0" fontId="24" fillId="0" borderId="10" xfId="1" quotePrefix="1" applyFont="1" applyBorder="1" applyAlignment="1"/>
    <xf numFmtId="0" fontId="57" fillId="0" borderId="10" xfId="0" applyFont="1" applyFill="1" applyBorder="1" applyAlignment="1">
      <alignment vertical="center"/>
    </xf>
    <xf numFmtId="0" fontId="57" fillId="0" borderId="10" xfId="0" applyFont="1" applyFill="1" applyBorder="1"/>
    <xf numFmtId="49" fontId="56" fillId="0" borderId="10" xfId="1" applyNumberFormat="1" applyFont="1" applyBorder="1" applyAlignment="1">
      <alignment horizontal="center"/>
    </xf>
    <xf numFmtId="0" fontId="24" fillId="0" borderId="11" xfId="1" applyFont="1" applyBorder="1" applyAlignment="1"/>
    <xf numFmtId="14" fontId="24" fillId="0" borderId="11" xfId="1" applyNumberFormat="1" applyFont="1" applyBorder="1" applyAlignment="1">
      <alignment horizontal="center"/>
    </xf>
    <xf numFmtId="0" fontId="24" fillId="0" borderId="11" xfId="1" applyFont="1" applyBorder="1" applyAlignment="1">
      <alignment horizontal="left"/>
    </xf>
    <xf numFmtId="49" fontId="24" fillId="0" borderId="11" xfId="1" applyNumberFormat="1" applyFont="1" applyBorder="1" applyAlignment="1">
      <alignment horizontal="right"/>
    </xf>
    <xf numFmtId="49" fontId="24" fillId="0" borderId="11" xfId="1" applyNumberFormat="1" applyFont="1" applyBorder="1" applyAlignment="1">
      <alignment horizontal="center"/>
    </xf>
    <xf numFmtId="168" fontId="24" fillId="0" borderId="11" xfId="1" applyNumberFormat="1" applyFont="1" applyBorder="1" applyAlignment="1">
      <alignment horizontal="center"/>
    </xf>
    <xf numFmtId="0" fontId="24" fillId="0" borderId="11" xfId="0" applyFont="1" applyFill="1" applyBorder="1" applyAlignment="1">
      <alignment horizontal="right"/>
    </xf>
    <xf numFmtId="4" fontId="24" fillId="0" borderId="11" xfId="1" applyNumberFormat="1" applyFont="1" applyBorder="1" applyAlignment="1">
      <alignment horizontal="right"/>
    </xf>
    <xf numFmtId="49" fontId="24" fillId="0" borderId="11" xfId="1" applyNumberFormat="1" applyFont="1" applyBorder="1" applyAlignment="1">
      <alignment horizontal="left"/>
    </xf>
    <xf numFmtId="0" fontId="24" fillId="0" borderId="37" xfId="1" applyFont="1" applyBorder="1" applyAlignment="1">
      <alignment horizontal="center"/>
    </xf>
    <xf numFmtId="14" fontId="24" fillId="0" borderId="37" xfId="1" applyNumberFormat="1" applyFont="1" applyBorder="1" applyAlignment="1">
      <alignment horizontal="center"/>
    </xf>
    <xf numFmtId="49" fontId="24" fillId="0" borderId="37" xfId="1" applyNumberFormat="1" applyFont="1" applyBorder="1" applyAlignment="1">
      <alignment horizontal="right"/>
    </xf>
    <xf numFmtId="49" fontId="24" fillId="0" borderId="37" xfId="1" applyNumberFormat="1" applyFont="1" applyBorder="1" applyAlignment="1">
      <alignment horizontal="center"/>
    </xf>
    <xf numFmtId="168" fontId="24" fillId="0" borderId="37" xfId="1" applyNumberFormat="1" applyFont="1" applyBorder="1" applyAlignment="1">
      <alignment horizontal="center"/>
    </xf>
    <xf numFmtId="4" fontId="24" fillId="0" borderId="37" xfId="1" applyNumberFormat="1" applyFont="1" applyBorder="1" applyAlignment="1">
      <alignment horizontal="right"/>
    </xf>
    <xf numFmtId="14" fontId="24" fillId="0" borderId="37" xfId="0" applyNumberFormat="1" applyFont="1" applyFill="1" applyBorder="1" applyAlignment="1">
      <alignment horizontal="right" vertical="center"/>
    </xf>
    <xf numFmtId="0" fontId="24" fillId="40" borderId="38" xfId="1" applyFont="1" applyFill="1" applyBorder="1" applyAlignment="1"/>
    <xf numFmtId="0" fontId="60" fillId="0" borderId="0" xfId="38" applyFont="1"/>
    <xf numFmtId="49" fontId="24" fillId="0" borderId="10" xfId="0" quotePrefix="1" applyNumberFormat="1" applyFont="1" applyFill="1" applyBorder="1" applyAlignment="1">
      <alignment horizontal="right"/>
    </xf>
    <xf numFmtId="49" fontId="24" fillId="41" borderId="10" xfId="0" quotePrefix="1" applyNumberFormat="1" applyFont="1" applyFill="1" applyBorder="1" applyAlignment="1">
      <alignment horizontal="right"/>
    </xf>
    <xf numFmtId="0" fontId="24" fillId="41" borderId="10" xfId="0" quotePrefix="1" applyFont="1" applyFill="1" applyBorder="1" applyAlignment="1">
      <alignment horizontal="center"/>
    </xf>
    <xf numFmtId="49" fontId="24" fillId="42" borderId="10" xfId="1" applyNumberFormat="1" applyFont="1" applyFill="1" applyBorder="1" applyAlignment="1">
      <alignment horizontal="center"/>
    </xf>
    <xf numFmtId="0" fontId="47" fillId="0" borderId="10" xfId="0" applyFont="1" applyFill="1" applyBorder="1"/>
    <xf numFmtId="0" fontId="24" fillId="45" borderId="0" xfId="1" applyFont="1" applyFill="1" applyAlignment="1"/>
    <xf numFmtId="0" fontId="24" fillId="46" borderId="10" xfId="1" applyFont="1" applyFill="1" applyBorder="1" applyAlignment="1">
      <alignment horizontal="center"/>
    </xf>
    <xf numFmtId="0" fontId="24" fillId="0" borderId="43" xfId="1" applyFont="1" applyBorder="1" applyAlignment="1">
      <alignment horizontal="center"/>
    </xf>
    <xf numFmtId="0" fontId="24" fillId="0" borderId="43" xfId="1" applyFont="1" applyBorder="1" applyAlignment="1"/>
    <xf numFmtId="14" fontId="24" fillId="0" borderId="43" xfId="1" applyNumberFormat="1" applyFont="1" applyBorder="1" applyAlignment="1">
      <alignment horizontal="center"/>
    </xf>
    <xf numFmtId="1" fontId="24" fillId="0" borderId="43" xfId="1" applyNumberFormat="1" applyFont="1" applyBorder="1" applyAlignment="1">
      <alignment horizontal="left"/>
    </xf>
    <xf numFmtId="0" fontId="24" fillId="0" borderId="43" xfId="0" applyFont="1" applyFill="1" applyBorder="1"/>
    <xf numFmtId="0" fontId="24" fillId="0" borderId="43" xfId="1" applyFont="1" applyBorder="1" applyAlignment="1">
      <alignment horizontal="left"/>
    </xf>
    <xf numFmtId="49" fontId="24" fillId="0" borderId="43" xfId="1" applyNumberFormat="1" applyFont="1" applyBorder="1" applyAlignment="1">
      <alignment horizontal="right"/>
    </xf>
    <xf numFmtId="0" fontId="24" fillId="0" borderId="43" xfId="0" applyFont="1" applyBorder="1" applyAlignment="1">
      <alignment horizontal="center"/>
    </xf>
    <xf numFmtId="168" fontId="24" fillId="42" borderId="43" xfId="1" applyNumberFormat="1" applyFont="1" applyFill="1" applyBorder="1" applyAlignment="1">
      <alignment horizontal="center"/>
    </xf>
    <xf numFmtId="1" fontId="24" fillId="0" borderId="43" xfId="1" applyNumberFormat="1" applyFont="1" applyBorder="1" applyAlignment="1">
      <alignment horizontal="right"/>
    </xf>
    <xf numFmtId="4" fontId="24" fillId="0" borderId="43" xfId="1" applyNumberFormat="1" applyFont="1" applyBorder="1" applyAlignment="1">
      <alignment horizontal="right"/>
    </xf>
    <xf numFmtId="0" fontId="24" fillId="0" borderId="43" xfId="0" applyFont="1" applyBorder="1"/>
    <xf numFmtId="49" fontId="24" fillId="0" borderId="43" xfId="0" applyNumberFormat="1" applyFont="1" applyFill="1" applyBorder="1" applyAlignment="1">
      <alignment horizontal="center"/>
    </xf>
    <xf numFmtId="49" fontId="24" fillId="0" borderId="43" xfId="1" applyNumberFormat="1" applyFont="1" applyBorder="1" applyAlignment="1">
      <alignment horizontal="left"/>
    </xf>
    <xf numFmtId="170" fontId="24" fillId="0" borderId="43" xfId="1" applyNumberFormat="1" applyFont="1" applyBorder="1" applyAlignment="1">
      <alignment horizontal="left"/>
    </xf>
    <xf numFmtId="0" fontId="24" fillId="0" borderId="44" xfId="1" applyFont="1" applyBorder="1" applyAlignment="1"/>
    <xf numFmtId="0" fontId="25" fillId="24" borderId="22" xfId="1" applyFont="1" applyFill="1" applyBorder="1" applyAlignment="1">
      <alignment horizontal="left" vertical="center"/>
    </xf>
    <xf numFmtId="0" fontId="54" fillId="0" borderId="10" xfId="52" applyFont="1" applyFill="1" applyBorder="1" applyAlignment="1"/>
    <xf numFmtId="0" fontId="53" fillId="0" borderId="10" xfId="0" applyFont="1" applyBorder="1"/>
    <xf numFmtId="0" fontId="24" fillId="0" borderId="10" xfId="24" applyFont="1" applyBorder="1" applyAlignment="1">
      <alignment vertical="center"/>
    </xf>
    <xf numFmtId="0" fontId="24" fillId="0" borderId="10" xfId="24" applyFont="1" applyBorder="1" applyAlignment="1">
      <alignment horizontal="center" vertical="center"/>
    </xf>
    <xf numFmtId="0" fontId="62" fillId="0" borderId="10" xfId="0" applyFont="1" applyBorder="1"/>
    <xf numFmtId="0" fontId="63" fillId="0" borderId="10" xfId="0" applyFont="1" applyFill="1" applyBorder="1" applyAlignment="1">
      <alignment horizontal="right" vertical="center"/>
    </xf>
    <xf numFmtId="0" fontId="64" fillId="0" borderId="10" xfId="0" applyFont="1" applyFill="1" applyBorder="1" applyAlignment="1">
      <alignment horizontal="right" vertical="center"/>
    </xf>
    <xf numFmtId="0" fontId="43" fillId="0" borderId="10" xfId="0" applyFont="1" applyFill="1" applyBorder="1"/>
    <xf numFmtId="0" fontId="43" fillId="0" borderId="10" xfId="0" applyFont="1" applyBorder="1"/>
    <xf numFmtId="0" fontId="63" fillId="0" borderId="10" xfId="0" applyFont="1" applyBorder="1" applyAlignment="1">
      <alignment horizontal="right" vertical="center"/>
    </xf>
    <xf numFmtId="0" fontId="24" fillId="0" borderId="16" xfId="0" applyFont="1" applyFill="1" applyBorder="1" applyAlignment="1">
      <alignment horizontal="right"/>
    </xf>
    <xf numFmtId="14" fontId="24" fillId="0" borderId="16" xfId="0" applyNumberFormat="1" applyFont="1" applyFill="1" applyBorder="1"/>
    <xf numFmtId="49" fontId="50" fillId="0" borderId="10" xfId="24" applyNumberFormat="1" applyFont="1" applyBorder="1" applyAlignment="1">
      <alignment horizontal="center" vertical="center"/>
    </xf>
    <xf numFmtId="0" fontId="50" fillId="0" borderId="10" xfId="24" applyFont="1" applyBorder="1" applyAlignment="1">
      <alignment horizontal="center" vertical="center"/>
    </xf>
    <xf numFmtId="0" fontId="50" fillId="0" borderId="10" xfId="24" applyFont="1" applyBorder="1" applyAlignment="1">
      <alignment horizontal="left" vertical="center"/>
    </xf>
    <xf numFmtId="0" fontId="50" fillId="0" borderId="10" xfId="24" applyFont="1" applyBorder="1" applyAlignment="1">
      <alignment vertical="center"/>
    </xf>
    <xf numFmtId="14" fontId="24" fillId="27" borderId="16" xfId="1" applyNumberFormat="1" applyFont="1" applyFill="1" applyBorder="1" applyAlignment="1">
      <alignment horizontal="left"/>
    </xf>
    <xf numFmtId="49" fontId="24" fillId="0" borderId="14" xfId="1" applyNumberFormat="1" applyFont="1" applyBorder="1" applyAlignment="1">
      <alignment horizontal="right"/>
    </xf>
    <xf numFmtId="49" fontId="38" fillId="0" borderId="10" xfId="1" applyNumberFormat="1" applyFont="1" applyBorder="1" applyAlignment="1">
      <alignment horizontal="right"/>
    </xf>
    <xf numFmtId="0" fontId="24" fillId="27" borderId="10" xfId="1" applyFont="1" applyFill="1" applyBorder="1" applyAlignment="1">
      <alignment horizontal="right"/>
    </xf>
    <xf numFmtId="49" fontId="24" fillId="27" borderId="10" xfId="1" applyNumberFormat="1" applyFont="1" applyFill="1" applyBorder="1" applyAlignment="1">
      <alignment horizontal="right"/>
    </xf>
    <xf numFmtId="0" fontId="24" fillId="0" borderId="16" xfId="1" applyFont="1" applyBorder="1" applyAlignment="1">
      <alignment horizontal="right"/>
    </xf>
    <xf numFmtId="0" fontId="24" fillId="0" borderId="0" xfId="0" applyFont="1" applyAlignment="1">
      <alignment horizontal="right"/>
    </xf>
    <xf numFmtId="0" fontId="24" fillId="47" borderId="10" xfId="0" applyFont="1" applyFill="1" applyBorder="1"/>
    <xf numFmtId="0" fontId="45" fillId="47" borderId="10" xfId="0" applyFont="1" applyFill="1" applyBorder="1" applyAlignment="1">
      <alignment horizontal="center" vertical="center"/>
    </xf>
    <xf numFmtId="0" fontId="45" fillId="47" borderId="10" xfId="0" applyFont="1" applyFill="1" applyBorder="1" applyAlignment="1">
      <alignment vertical="center"/>
    </xf>
    <xf numFmtId="14" fontId="24" fillId="47" borderId="10" xfId="0" applyNumberFormat="1" applyFont="1" applyFill="1" applyBorder="1"/>
    <xf numFmtId="0" fontId="24" fillId="47" borderId="0" xfId="0" applyFont="1" applyFill="1"/>
    <xf numFmtId="0" fontId="24" fillId="48" borderId="0" xfId="0" applyFont="1" applyFill="1"/>
    <xf numFmtId="14" fontId="24" fillId="48" borderId="10" xfId="0" applyNumberFormat="1" applyFont="1" applyFill="1" applyBorder="1"/>
    <xf numFmtId="0" fontId="24" fillId="47" borderId="0" xfId="0" applyFont="1" applyFill="1" applyBorder="1"/>
    <xf numFmtId="0" fontId="24" fillId="47" borderId="11" xfId="0" applyFont="1" applyFill="1" applyBorder="1" applyAlignment="1">
      <alignment vertical="center"/>
    </xf>
    <xf numFmtId="0" fontId="50" fillId="43" borderId="16" xfId="0" applyFont="1" applyFill="1" applyBorder="1"/>
    <xf numFmtId="0" fontId="25" fillId="42" borderId="22" xfId="1" applyFont="1" applyFill="1" applyBorder="1" applyAlignment="1">
      <alignment horizontal="center" vertical="center"/>
    </xf>
    <xf numFmtId="0" fontId="45" fillId="42" borderId="10" xfId="0" applyFont="1" applyFill="1" applyBorder="1" applyAlignment="1">
      <alignment vertical="center"/>
    </xf>
    <xf numFmtId="0" fontId="24" fillId="0" borderId="10" xfId="24" applyFont="1" applyBorder="1" applyAlignment="1">
      <alignment horizontal="right" vertical="center"/>
    </xf>
    <xf numFmtId="0" fontId="24" fillId="0" borderId="10" xfId="1" quotePrefix="1" applyFont="1" applyBorder="1" applyAlignment="1">
      <alignment horizontal="right"/>
    </xf>
    <xf numFmtId="0" fontId="25" fillId="0" borderId="10" xfId="1" applyFont="1" applyBorder="1" applyAlignment="1">
      <alignment horizontal="center"/>
    </xf>
    <xf numFmtId="0" fontId="25" fillId="0" borderId="0" xfId="0" applyFont="1"/>
    <xf numFmtId="168" fontId="50" fillId="42" borderId="10" xfId="1" applyNumberFormat="1" applyFont="1" applyFill="1" applyBorder="1" applyAlignment="1">
      <alignment horizontal="center"/>
    </xf>
    <xf numFmtId="0" fontId="45" fillId="0" borderId="10" xfId="0" applyFont="1" applyFill="1" applyBorder="1" applyAlignment="1">
      <alignment horizontal="center" vertical="center" wrapText="1"/>
    </xf>
    <xf numFmtId="0" fontId="38" fillId="0" borderId="10" xfId="0" applyFont="1" applyBorder="1" applyAlignment="1">
      <alignment horizontal="center"/>
    </xf>
    <xf numFmtId="0" fontId="38" fillId="0" borderId="10" xfId="0" applyFont="1" applyFill="1" applyBorder="1" applyAlignment="1">
      <alignment horizontal="center"/>
    </xf>
    <xf numFmtId="0" fontId="24" fillId="47" borderId="10" xfId="0" applyFont="1" applyFill="1" applyBorder="1" applyAlignment="1">
      <alignment vertical="center" wrapText="1"/>
    </xf>
    <xf numFmtId="0" fontId="24" fillId="47" borderId="10" xfId="0" applyFont="1" applyFill="1" applyBorder="1" applyAlignment="1">
      <alignment horizontal="center" vertical="center" wrapText="1"/>
    </xf>
    <xf numFmtId="0" fontId="46" fillId="47" borderId="10" xfId="0" applyFont="1" applyFill="1" applyBorder="1" applyAlignment="1">
      <alignment vertical="center" wrapText="1"/>
    </xf>
    <xf numFmtId="0" fontId="46" fillId="0" borderId="10" xfId="0" quotePrefix="1" applyFont="1" applyFill="1" applyBorder="1" applyAlignment="1">
      <alignment horizontal="center" vertical="center" wrapText="1"/>
    </xf>
    <xf numFmtId="49" fontId="24" fillId="0" borderId="10" xfId="0" quotePrefix="1" applyNumberFormat="1" applyFont="1" applyBorder="1" applyAlignment="1">
      <alignment horizontal="right"/>
    </xf>
    <xf numFmtId="0" fontId="42" fillId="0" borderId="10" xfId="0" applyFont="1" applyBorder="1" applyAlignment="1">
      <alignment horizontal="left"/>
    </xf>
    <xf numFmtId="0" fontId="24" fillId="0" borderId="10" xfId="0" applyFont="1" applyFill="1" applyBorder="1" applyAlignment="1">
      <alignment horizontal="center" vertical="center" wrapText="1"/>
    </xf>
    <xf numFmtId="0" fontId="45" fillId="0" borderId="10" xfId="0" applyFont="1" applyFill="1" applyBorder="1" applyAlignment="1">
      <alignment horizontal="center" vertical="center"/>
    </xf>
    <xf numFmtId="0" fontId="39" fillId="0" borderId="10" xfId="0" applyFont="1" applyBorder="1" applyAlignment="1">
      <alignment vertical="center"/>
    </xf>
    <xf numFmtId="49" fontId="46" fillId="0" borderId="10" xfId="24" applyNumberFormat="1" applyFont="1" applyBorder="1" applyAlignment="1">
      <alignment horizontal="center" vertical="center"/>
    </xf>
    <xf numFmtId="0" fontId="46" fillId="0" borderId="10" xfId="24" applyFont="1" applyBorder="1" applyAlignment="1">
      <alignment horizontal="center" vertical="center"/>
    </xf>
    <xf numFmtId="0" fontId="46" fillId="0" borderId="10" xfId="24" applyFont="1" applyBorder="1" applyAlignment="1">
      <alignment horizontal="left" vertical="center"/>
    </xf>
    <xf numFmtId="0" fontId="46" fillId="0" borderId="10" xfId="24" applyFont="1" applyBorder="1" applyAlignment="1">
      <alignment vertical="center"/>
    </xf>
    <xf numFmtId="14" fontId="46" fillId="0" borderId="10" xfId="0" applyNumberFormat="1" applyFont="1" applyFill="1" applyBorder="1"/>
    <xf numFmtId="0" fontId="72" fillId="0" borderId="10" xfId="0" applyFont="1" applyFill="1" applyBorder="1"/>
    <xf numFmtId="4" fontId="69" fillId="0" borderId="10" xfId="0" applyNumberFormat="1" applyFont="1" applyFill="1" applyBorder="1" applyAlignment="1">
      <alignment horizontal="right" vertical="center"/>
    </xf>
    <xf numFmtId="0" fontId="24" fillId="0" borderId="0" xfId="38" applyFont="1"/>
    <xf numFmtId="14" fontId="46" fillId="0" borderId="10" xfId="0" applyNumberFormat="1" applyFont="1" applyFill="1" applyBorder="1" applyAlignment="1">
      <alignment vertical="center" wrapText="1"/>
    </xf>
    <xf numFmtId="0" fontId="46" fillId="0" borderId="10" xfId="0" applyFont="1" applyFill="1" applyBorder="1" applyAlignment="1">
      <alignment vertical="center" wrapText="1"/>
    </xf>
    <xf numFmtId="0" fontId="67" fillId="0" borderId="10" xfId="52" applyFont="1" applyFill="1" applyBorder="1" applyAlignment="1">
      <alignment vertical="center" wrapText="1"/>
    </xf>
    <xf numFmtId="0" fontId="24" fillId="0" borderId="10" xfId="0" applyFont="1" applyFill="1" applyBorder="1" applyAlignment="1">
      <alignment vertical="center" wrapText="1"/>
    </xf>
    <xf numFmtId="0" fontId="24" fillId="0" borderId="10" xfId="38" applyFont="1" applyBorder="1"/>
    <xf numFmtId="0" fontId="46" fillId="0" borderId="10" xfId="0" applyFont="1" applyFill="1" applyBorder="1" applyAlignment="1">
      <alignment horizontal="center" vertical="center" wrapText="1"/>
    </xf>
    <xf numFmtId="0" fontId="52" fillId="0" borderId="0" xfId="0" applyFont="1" applyFill="1"/>
    <xf numFmtId="0" fontId="50" fillId="0" borderId="0" xfId="0" applyFont="1" applyFill="1"/>
    <xf numFmtId="0" fontId="24" fillId="0" borderId="38" xfId="0" applyFont="1" applyFill="1" applyBorder="1"/>
    <xf numFmtId="4" fontId="24" fillId="0" borderId="11" xfId="0" applyNumberFormat="1" applyFont="1" applyFill="1" applyBorder="1"/>
    <xf numFmtId="0" fontId="25" fillId="0" borderId="0" xfId="0" applyFont="1" applyAlignment="1">
      <alignment horizontal="center"/>
    </xf>
    <xf numFmtId="0" fontId="24" fillId="42" borderId="0" xfId="0" applyFont="1" applyFill="1" applyAlignment="1">
      <alignment horizontal="center"/>
    </xf>
    <xf numFmtId="0" fontId="46" fillId="0" borderId="10" xfId="0" quotePrefix="1" applyFont="1" applyFill="1" applyBorder="1" applyAlignment="1">
      <alignment horizontal="right" vertical="center" wrapText="1"/>
    </xf>
    <xf numFmtId="0" fontId="46" fillId="0" borderId="10" xfId="0" applyFont="1" applyFill="1" applyBorder="1" applyAlignment="1">
      <alignment horizontal="right" vertical="center" wrapText="1"/>
    </xf>
    <xf numFmtId="0" fontId="24" fillId="0" borderId="10" xfId="0" applyFont="1" applyFill="1" applyBorder="1" applyAlignment="1">
      <alignment horizontal="right" vertical="center" wrapText="1"/>
    </xf>
    <xf numFmtId="0" fontId="68" fillId="0" borderId="10" xfId="0" applyFont="1" applyFill="1" applyBorder="1" applyAlignment="1">
      <alignment horizontal="right"/>
    </xf>
    <xf numFmtId="0" fontId="73" fillId="0" borderId="10" xfId="0" applyFont="1" applyBorder="1"/>
    <xf numFmtId="0" fontId="74" fillId="0" borderId="10" xfId="0" applyFont="1" applyFill="1" applyBorder="1" applyAlignment="1">
      <alignment horizontal="center" vertical="center"/>
    </xf>
    <xf numFmtId="0" fontId="74" fillId="0" borderId="10" xfId="1" applyFont="1" applyBorder="1" applyAlignment="1">
      <alignment horizontal="left"/>
    </xf>
    <xf numFmtId="0" fontId="74" fillId="0" borderId="10" xfId="0" applyFont="1" applyFill="1" applyBorder="1" applyAlignment="1">
      <alignment horizontal="left" vertical="center"/>
    </xf>
    <xf numFmtId="0" fontId="74" fillId="0" borderId="11" xfId="0" applyFont="1" applyFill="1" applyBorder="1" applyAlignment="1">
      <alignment horizontal="center" vertical="center"/>
    </xf>
    <xf numFmtId="0" fontId="74" fillId="0" borderId="0" xfId="0" applyFont="1" applyFill="1"/>
    <xf numFmtId="0" fontId="74" fillId="0" borderId="43" xfId="1" applyFont="1" applyBorder="1" applyAlignment="1">
      <alignment horizontal="left"/>
    </xf>
    <xf numFmtId="0" fontId="74" fillId="0" borderId="10" xfId="0" applyFont="1" applyFill="1" applyBorder="1"/>
    <xf numFmtId="0" fontId="74" fillId="0" borderId="10" xfId="0" applyFont="1" applyFill="1" applyBorder="1" applyAlignment="1">
      <alignment horizontal="center"/>
    </xf>
    <xf numFmtId="0" fontId="74" fillId="0" borderId="34" xfId="0" applyFont="1" applyFill="1" applyBorder="1"/>
    <xf numFmtId="0" fontId="74" fillId="0" borderId="37" xfId="0" applyFont="1" applyFill="1" applyBorder="1" applyAlignment="1">
      <alignment horizontal="center" vertical="center"/>
    </xf>
    <xf numFmtId="0" fontId="74" fillId="0" borderId="16" xfId="0" applyFont="1" applyFill="1" applyBorder="1" applyAlignment="1">
      <alignment horizontal="center" vertical="center"/>
    </xf>
    <xf numFmtId="0" fontId="55" fillId="0" borderId="10" xfId="0" applyFont="1" applyFill="1" applyBorder="1" applyAlignment="1">
      <alignment horizontal="left" vertical="center"/>
    </xf>
    <xf numFmtId="0" fontId="25" fillId="0" borderId="10" xfId="0" applyFont="1" applyFill="1" applyBorder="1" applyAlignment="1">
      <alignment horizontal="left" vertical="center"/>
    </xf>
    <xf numFmtId="0" fontId="42" fillId="0" borderId="10" xfId="0" applyFont="1" applyFill="1" applyBorder="1" applyAlignment="1">
      <alignment horizontal="left"/>
    </xf>
    <xf numFmtId="0" fontId="24" fillId="0" borderId="26" xfId="0" applyFont="1" applyFill="1" applyBorder="1" applyAlignment="1">
      <alignment horizontal="center"/>
    </xf>
    <xf numFmtId="0" fontId="45" fillId="0" borderId="16" xfId="0" applyFont="1" applyFill="1" applyBorder="1" applyAlignment="1">
      <alignment horizontal="center" vertical="center"/>
    </xf>
    <xf numFmtId="0" fontId="24" fillId="0" borderId="16" xfId="38" applyFont="1" applyBorder="1"/>
    <xf numFmtId="0" fontId="24" fillId="0" borderId="16" xfId="0" applyFont="1" applyFill="1" applyBorder="1" applyAlignment="1">
      <alignment vertical="center"/>
    </xf>
    <xf numFmtId="0" fontId="24" fillId="47" borderId="10" xfId="0" applyFont="1" applyFill="1" applyBorder="1" applyAlignment="1">
      <alignment vertical="center"/>
    </xf>
    <xf numFmtId="0" fontId="46" fillId="0" borderId="16" xfId="0" applyFont="1" applyFill="1" applyBorder="1" applyAlignment="1">
      <alignment vertical="center" wrapText="1"/>
    </xf>
    <xf numFmtId="0" fontId="50" fillId="0" borderId="11" xfId="0" applyFont="1" applyFill="1" applyBorder="1"/>
    <xf numFmtId="4" fontId="24" fillId="0" borderId="16" xfId="0" applyNumberFormat="1" applyFont="1" applyFill="1" applyBorder="1"/>
    <xf numFmtId="0" fontId="67" fillId="0" borderId="0" xfId="52" applyFont="1" applyFill="1" applyBorder="1" applyAlignment="1">
      <alignment vertical="center" wrapText="1"/>
    </xf>
    <xf numFmtId="0" fontId="52" fillId="0" borderId="10" xfId="0" applyFont="1" applyFill="1" applyBorder="1" applyAlignment="1">
      <alignment horizontal="left" vertical="center"/>
    </xf>
    <xf numFmtId="0" fontId="45" fillId="42" borderId="10" xfId="0" applyFont="1" applyFill="1" applyBorder="1" applyAlignment="1">
      <alignment horizontal="center"/>
    </xf>
    <xf numFmtId="0" fontId="45" fillId="42" borderId="10" xfId="0" applyFont="1" applyFill="1" applyBorder="1" applyAlignment="1">
      <alignment horizontal="center" vertical="center"/>
    </xf>
    <xf numFmtId="0" fontId="24" fillId="42" borderId="0" xfId="38" applyFont="1" applyFill="1"/>
    <xf numFmtId="0" fontId="25" fillId="42" borderId="10" xfId="0" applyFont="1" applyFill="1" applyBorder="1" applyAlignment="1">
      <alignment horizontal="center" vertical="center"/>
    </xf>
    <xf numFmtId="0" fontId="46" fillId="42" borderId="10" xfId="0" applyFont="1" applyFill="1" applyBorder="1" applyAlignment="1">
      <alignment vertical="center" wrapText="1"/>
    </xf>
    <xf numFmtId="0" fontId="46" fillId="42" borderId="10" xfId="0" applyFont="1" applyFill="1" applyBorder="1" applyAlignment="1">
      <alignment horizontal="center" vertical="center" wrapText="1"/>
    </xf>
    <xf numFmtId="4" fontId="24" fillId="42" borderId="10" xfId="0" applyNumberFormat="1" applyFont="1" applyFill="1" applyBorder="1"/>
    <xf numFmtId="0" fontId="46" fillId="42" borderId="10" xfId="0" applyFont="1" applyFill="1" applyBorder="1" applyAlignment="1">
      <alignment horizontal="right" vertical="center" wrapText="1"/>
    </xf>
    <xf numFmtId="0" fontId="24" fillId="42" borderId="0" xfId="0" applyFont="1" applyFill="1"/>
    <xf numFmtId="0" fontId="52" fillId="42" borderId="10" xfId="0" applyFont="1" applyFill="1" applyBorder="1" applyAlignment="1">
      <alignment vertical="center"/>
    </xf>
    <xf numFmtId="0" fontId="52" fillId="0" borderId="10" xfId="0" applyFont="1" applyFill="1" applyBorder="1" applyAlignment="1">
      <alignment vertical="center"/>
    </xf>
    <xf numFmtId="0" fontId="24" fillId="0" borderId="37" xfId="0" applyFont="1" applyBorder="1"/>
    <xf numFmtId="0" fontId="50" fillId="0" borderId="37" xfId="0" applyFont="1" applyBorder="1"/>
    <xf numFmtId="0" fontId="24" fillId="0" borderId="37" xfId="0" applyFont="1" applyBorder="1" applyAlignment="1">
      <alignment horizontal="center"/>
    </xf>
    <xf numFmtId="49" fontId="24" fillId="0" borderId="37" xfId="0" applyNumberFormat="1" applyFont="1" applyBorder="1"/>
    <xf numFmtId="168" fontId="24" fillId="0" borderId="37" xfId="0" applyNumberFormat="1" applyFont="1" applyBorder="1"/>
    <xf numFmtId="4" fontId="24" fillId="0" borderId="37" xfId="0" applyNumberFormat="1" applyFont="1" applyBorder="1"/>
    <xf numFmtId="0" fontId="24" fillId="0" borderId="38" xfId="0" applyFont="1" applyBorder="1"/>
    <xf numFmtId="0" fontId="24" fillId="0" borderId="11" xfId="0" applyFont="1" applyFill="1" applyBorder="1" applyAlignment="1">
      <alignment horizontal="center"/>
    </xf>
    <xf numFmtId="168" fontId="24" fillId="0" borderId="11" xfId="0" applyNumberFormat="1" applyFont="1" applyFill="1" applyBorder="1"/>
    <xf numFmtId="14" fontId="24" fillId="0" borderId="11" xfId="0" applyNumberFormat="1" applyFont="1" applyFill="1" applyBorder="1"/>
    <xf numFmtId="14" fontId="24" fillId="0" borderId="0" xfId="0" applyNumberFormat="1" applyFont="1" applyFill="1" applyBorder="1"/>
    <xf numFmtId="168" fontId="24" fillId="0" borderId="10" xfId="0" applyNumberFormat="1" applyFont="1" applyFill="1" applyBorder="1"/>
    <xf numFmtId="0" fontId="46" fillId="0" borderId="0" xfId="0" applyFont="1"/>
    <xf numFmtId="0" fontId="24" fillId="27" borderId="16" xfId="1" applyFont="1" applyFill="1" applyBorder="1" applyAlignment="1">
      <alignment horizontal="left" vertical="center"/>
    </xf>
    <xf numFmtId="0" fontId="24" fillId="37" borderId="10" xfId="1" applyFont="1" applyFill="1" applyBorder="1" applyAlignment="1"/>
    <xf numFmtId="0" fontId="24" fillId="38" borderId="10" xfId="1" applyFont="1" applyFill="1" applyBorder="1" applyAlignment="1"/>
    <xf numFmtId="0" fontId="57" fillId="0" borderId="10" xfId="1" applyFont="1" applyBorder="1" applyAlignment="1"/>
    <xf numFmtId="0" fontId="57" fillId="34" borderId="10" xfId="1" applyFont="1" applyFill="1" applyBorder="1" applyAlignment="1"/>
    <xf numFmtId="0" fontId="57" fillId="0" borderId="37" xfId="1" applyFont="1" applyBorder="1" applyAlignment="1"/>
    <xf numFmtId="0" fontId="47" fillId="0" borderId="10" xfId="0" applyFont="1" applyBorder="1" applyAlignment="1">
      <alignment horizontal="center"/>
    </xf>
    <xf numFmtId="0" fontId="47" fillId="0" borderId="10" xfId="0" applyFont="1" applyFill="1" applyBorder="1" applyAlignment="1">
      <alignment horizontal="center"/>
    </xf>
    <xf numFmtId="0" fontId="54" fillId="0" borderId="10" xfId="52" applyFont="1" applyFill="1" applyBorder="1" applyAlignment="1">
      <alignment vertical="center" wrapText="1"/>
    </xf>
    <xf numFmtId="14" fontId="46" fillId="42" borderId="10" xfId="0" applyNumberFormat="1" applyFont="1" applyFill="1" applyBorder="1" applyAlignment="1">
      <alignment vertical="center" wrapText="1"/>
    </xf>
    <xf numFmtId="0" fontId="67" fillId="0" borderId="10" xfId="52" applyFont="1" applyFill="1" applyBorder="1" applyAlignment="1"/>
    <xf numFmtId="0" fontId="67" fillId="0" borderId="10" xfId="52" applyFont="1" applyFill="1" applyBorder="1" applyAlignment="1">
      <alignment vertical="center"/>
    </xf>
    <xf numFmtId="1" fontId="67" fillId="0" borderId="10" xfId="52" applyNumberFormat="1" applyFont="1" applyFill="1" applyBorder="1" applyAlignment="1">
      <alignment horizontal="right"/>
    </xf>
    <xf numFmtId="0" fontId="67" fillId="0" borderId="10" xfId="52" applyFont="1" applyBorder="1" applyAlignment="1"/>
    <xf numFmtId="0" fontId="61" fillId="0" borderId="10" xfId="52" applyBorder="1" applyAlignment="1"/>
    <xf numFmtId="49" fontId="46" fillId="0" borderId="10" xfId="0" applyNumberFormat="1" applyFont="1" applyFill="1" applyBorder="1" applyAlignment="1">
      <alignment horizontal="right" vertical="center" wrapText="1"/>
    </xf>
    <xf numFmtId="4" fontId="46" fillId="0" borderId="10" xfId="0" applyNumberFormat="1" applyFont="1" applyFill="1" applyBorder="1" applyAlignment="1">
      <alignment wrapText="1"/>
    </xf>
    <xf numFmtId="0" fontId="75" fillId="0" borderId="0" xfId="0" applyFont="1" applyBorder="1"/>
    <xf numFmtId="0" fontId="24" fillId="47" borderId="11" xfId="0" applyFont="1" applyFill="1" applyBorder="1"/>
    <xf numFmtId="0" fontId="24" fillId="0" borderId="11" xfId="0" applyFont="1" applyBorder="1" applyAlignment="1">
      <alignment horizontal="center"/>
    </xf>
    <xf numFmtId="49" fontId="24" fillId="0" borderId="11" xfId="0" applyNumberFormat="1" applyFont="1" applyFill="1" applyBorder="1" applyAlignment="1">
      <alignment horizontal="right"/>
    </xf>
    <xf numFmtId="0" fontId="46" fillId="0" borderId="16" xfId="0" quotePrefix="1" applyFont="1" applyFill="1" applyBorder="1" applyAlignment="1">
      <alignment horizontal="right" vertical="center" wrapText="1"/>
    </xf>
    <xf numFmtId="0" fontId="45" fillId="0" borderId="11" xfId="0" applyFont="1" applyFill="1" applyBorder="1"/>
    <xf numFmtId="0" fontId="24" fillId="0" borderId="16" xfId="0" applyFont="1" applyFill="1" applyBorder="1" applyAlignment="1">
      <alignment horizontal="center" vertical="center" wrapText="1"/>
    </xf>
    <xf numFmtId="0" fontId="46" fillId="0" borderId="0" xfId="0" applyFont="1" applyFill="1" applyBorder="1" applyAlignment="1">
      <alignment horizontal="right" vertical="center" wrapText="1"/>
    </xf>
    <xf numFmtId="0" fontId="24" fillId="42" borderId="0" xfId="0" applyFont="1" applyFill="1" applyBorder="1"/>
    <xf numFmtId="0" fontId="52" fillId="0" borderId="10" xfId="0" applyFont="1" applyFill="1" applyBorder="1" applyAlignment="1">
      <alignment horizontal="center"/>
    </xf>
    <xf numFmtId="0" fontId="57" fillId="0" borderId="10" xfId="0" applyFont="1" applyFill="1" applyBorder="1" applyAlignment="1">
      <alignment horizontal="center"/>
    </xf>
    <xf numFmtId="49" fontId="43" fillId="0" borderId="10" xfId="0" applyNumberFormat="1" applyFont="1" applyFill="1" applyBorder="1" applyAlignment="1">
      <alignment horizontal="left"/>
    </xf>
    <xf numFmtId="0" fontId="24" fillId="0" borderId="23" xfId="1" applyFont="1" applyBorder="1" applyAlignment="1">
      <alignment horizontal="left"/>
    </xf>
    <xf numFmtId="0" fontId="24" fillId="0" borderId="28" xfId="1" applyFont="1" applyBorder="1" applyAlignment="1">
      <alignment horizontal="left"/>
    </xf>
    <xf numFmtId="0" fontId="43" fillId="0" borderId="10" xfId="0" applyFont="1" applyFill="1" applyBorder="1" applyAlignment="1">
      <alignment horizontal="center"/>
    </xf>
    <xf numFmtId="0" fontId="72" fillId="0" borderId="10" xfId="0" applyFont="1" applyFill="1" applyBorder="1" applyAlignment="1">
      <alignment horizontal="center"/>
    </xf>
    <xf numFmtId="0" fontId="24" fillId="49" borderId="10" xfId="1" applyFont="1" applyFill="1" applyBorder="1" applyAlignment="1">
      <alignment horizontal="center"/>
    </xf>
    <xf numFmtId="0" fontId="24" fillId="49" borderId="10" xfId="0" applyFont="1" applyFill="1" applyBorder="1"/>
    <xf numFmtId="14" fontId="24" fillId="49" borderId="10" xfId="0" applyNumberFormat="1" applyFont="1" applyFill="1" applyBorder="1" applyAlignment="1">
      <alignment horizontal="center"/>
    </xf>
    <xf numFmtId="0" fontId="24" fillId="49" borderId="10" xfId="0" applyFont="1" applyFill="1" applyBorder="1" applyAlignment="1">
      <alignment horizontal="center"/>
    </xf>
    <xf numFmtId="0" fontId="74" fillId="49" borderId="10" xfId="1" applyFont="1" applyFill="1" applyBorder="1" applyAlignment="1">
      <alignment horizontal="left"/>
    </xf>
    <xf numFmtId="0" fontId="24" fillId="49" borderId="10" xfId="1" applyFont="1" applyFill="1" applyBorder="1" applyAlignment="1"/>
    <xf numFmtId="0" fontId="24" fillId="49" borderId="10" xfId="1" applyFont="1" applyFill="1" applyBorder="1" applyAlignment="1">
      <alignment horizontal="left"/>
    </xf>
    <xf numFmtId="49" fontId="24" fillId="49" borderId="10" xfId="0" applyNumberFormat="1" applyFont="1" applyFill="1" applyBorder="1"/>
    <xf numFmtId="168" fontId="24" fillId="49" borderId="10" xfId="0" applyNumberFormat="1" applyFont="1" applyFill="1" applyBorder="1" applyAlignment="1">
      <alignment horizontal="center"/>
    </xf>
    <xf numFmtId="0" fontId="24" fillId="49" borderId="10" xfId="0" applyFont="1" applyFill="1" applyBorder="1" applyAlignment="1">
      <alignment horizontal="right"/>
    </xf>
    <xf numFmtId="3" fontId="24" fillId="49" borderId="10" xfId="0" applyNumberFormat="1" applyFont="1" applyFill="1" applyBorder="1" applyAlignment="1">
      <alignment horizontal="right"/>
    </xf>
    <xf numFmtId="49" fontId="24" fillId="49" borderId="10" xfId="0" applyNumberFormat="1" applyFont="1" applyFill="1" applyBorder="1" applyAlignment="1">
      <alignment horizontal="center"/>
    </xf>
    <xf numFmtId="0" fontId="24" fillId="49" borderId="10" xfId="24" applyFont="1" applyFill="1" applyBorder="1" applyAlignment="1">
      <alignment horizontal="left" vertical="center"/>
    </xf>
    <xf numFmtId="0" fontId="24" fillId="49" borderId="10" xfId="24" applyFont="1" applyFill="1" applyBorder="1" applyAlignment="1">
      <alignment horizontal="center" vertical="center"/>
    </xf>
    <xf numFmtId="170" fontId="24" fillId="49" borderId="10" xfId="1" applyNumberFormat="1" applyFont="1" applyFill="1" applyBorder="1" applyAlignment="1">
      <alignment horizontal="left"/>
    </xf>
    <xf numFmtId="0" fontId="24" fillId="49" borderId="0" xfId="1" applyFont="1" applyFill="1" applyAlignment="1"/>
    <xf numFmtId="0" fontId="72" fillId="0" borderId="16" xfId="0" applyFont="1" applyFill="1" applyBorder="1" applyAlignment="1">
      <alignment horizontal="center"/>
    </xf>
    <xf numFmtId="168" fontId="24" fillId="0" borderId="16" xfId="1" applyNumberFormat="1" applyFont="1" applyBorder="1" applyAlignment="1">
      <alignment horizontal="center"/>
    </xf>
    <xf numFmtId="0" fontId="24" fillId="0" borderId="16" xfId="24" applyFont="1" applyBorder="1" applyAlignment="1">
      <alignment horizontal="left" vertical="center"/>
    </xf>
    <xf numFmtId="0" fontId="24" fillId="0" borderId="16" xfId="24" applyFont="1" applyBorder="1" applyAlignment="1">
      <alignment horizontal="center" vertical="center"/>
    </xf>
    <xf numFmtId="0" fontId="72" fillId="0" borderId="11" xfId="0" applyFont="1" applyFill="1" applyBorder="1" applyAlignment="1">
      <alignment horizontal="center"/>
    </xf>
    <xf numFmtId="0" fontId="24" fillId="0" borderId="11" xfId="24" applyFont="1" applyBorder="1" applyAlignment="1">
      <alignment horizontal="center" vertical="center"/>
    </xf>
    <xf numFmtId="0" fontId="47" fillId="0" borderId="10" xfId="0" applyFont="1" applyBorder="1" applyAlignment="1">
      <alignment horizontal="center" vertical="center"/>
    </xf>
    <xf numFmtId="0" fontId="52" fillId="30" borderId="10" xfId="0" applyFont="1" applyFill="1" applyBorder="1" applyAlignment="1">
      <alignment horizontal="right" vertical="center"/>
    </xf>
    <xf numFmtId="0" fontId="47" fillId="0" borderId="10" xfId="0" applyFont="1" applyFill="1" applyBorder="1" applyAlignment="1">
      <alignment vertical="center" wrapText="1"/>
    </xf>
    <xf numFmtId="49" fontId="24" fillId="0" borderId="0" xfId="0" applyNumberFormat="1" applyFont="1" applyBorder="1" applyAlignment="1">
      <alignment horizontal="center"/>
    </xf>
    <xf numFmtId="49" fontId="24" fillId="43" borderId="10" xfId="0" applyNumberFormat="1" applyFont="1" applyFill="1" applyBorder="1"/>
    <xf numFmtId="49" fontId="24" fillId="0" borderId="10" xfId="0" quotePrefix="1" applyNumberFormat="1" applyFont="1" applyFill="1" applyBorder="1" applyAlignment="1">
      <alignment horizontal="center"/>
    </xf>
    <xf numFmtId="49" fontId="63" fillId="0" borderId="10" xfId="0" applyNumberFormat="1" applyFont="1" applyBorder="1"/>
    <xf numFmtId="0" fontId="24" fillId="0" borderId="11" xfId="24" applyFont="1" applyBorder="1" applyAlignment="1">
      <alignment horizontal="left" vertical="center"/>
    </xf>
    <xf numFmtId="0" fontId="43" fillId="0" borderId="10" xfId="0" applyFont="1" applyFill="1" applyBorder="1" applyAlignment="1">
      <alignment horizontal="left"/>
    </xf>
    <xf numFmtId="0" fontId="24" fillId="48" borderId="10" xfId="1" applyFont="1" applyFill="1" applyBorder="1" applyAlignment="1">
      <alignment horizontal="center"/>
    </xf>
    <xf numFmtId="0" fontId="24" fillId="48" borderId="10" xfId="1" applyFont="1" applyFill="1" applyBorder="1" applyAlignment="1"/>
    <xf numFmtId="1" fontId="24" fillId="48" borderId="10" xfId="1" applyNumberFormat="1" applyFont="1" applyFill="1" applyBorder="1" applyAlignment="1">
      <alignment horizontal="center"/>
    </xf>
    <xf numFmtId="1" fontId="24" fillId="48" borderId="10" xfId="1" applyNumberFormat="1" applyFont="1" applyFill="1" applyBorder="1" applyAlignment="1">
      <alignment horizontal="left"/>
    </xf>
    <xf numFmtId="0" fontId="24" fillId="48" borderId="10" xfId="1" applyFont="1" applyFill="1" applyBorder="1" applyAlignment="1">
      <alignment horizontal="left"/>
    </xf>
    <xf numFmtId="0" fontId="74" fillId="48" borderId="10" xfId="1" applyFont="1" applyFill="1" applyBorder="1" applyAlignment="1">
      <alignment horizontal="left"/>
    </xf>
    <xf numFmtId="49" fontId="24" fillId="48" borderId="10" xfId="1" applyNumberFormat="1" applyFont="1" applyFill="1" applyBorder="1" applyAlignment="1">
      <alignment horizontal="right"/>
    </xf>
    <xf numFmtId="168" fontId="24" fillId="48" borderId="10" xfId="1" applyNumberFormat="1" applyFont="1" applyFill="1" applyBorder="1" applyAlignment="1">
      <alignment horizontal="center"/>
    </xf>
    <xf numFmtId="1" fontId="24" fillId="48" borderId="10" xfId="1" applyNumberFormat="1" applyFont="1" applyFill="1" applyBorder="1" applyAlignment="1">
      <alignment horizontal="right"/>
    </xf>
    <xf numFmtId="3" fontId="24" fillId="48" borderId="10" xfId="1" applyNumberFormat="1" applyFont="1" applyFill="1" applyBorder="1" applyAlignment="1">
      <alignment horizontal="right"/>
    </xf>
    <xf numFmtId="4" fontId="24" fillId="48" borderId="10" xfId="1" applyNumberFormat="1" applyFont="1" applyFill="1" applyBorder="1" applyAlignment="1">
      <alignment horizontal="right"/>
    </xf>
    <xf numFmtId="49" fontId="24" fillId="48" borderId="10" xfId="1" applyNumberFormat="1" applyFont="1" applyFill="1" applyBorder="1" applyAlignment="1">
      <alignment horizontal="left"/>
    </xf>
    <xf numFmtId="49" fontId="24" fillId="48" borderId="10" xfId="1" applyNumberFormat="1" applyFont="1" applyFill="1" applyBorder="1" applyAlignment="1">
      <alignment horizontal="center"/>
    </xf>
    <xf numFmtId="0" fontId="24" fillId="48" borderId="10" xfId="24" applyFont="1" applyFill="1" applyBorder="1" applyAlignment="1">
      <alignment horizontal="left" vertical="center"/>
    </xf>
    <xf numFmtId="49" fontId="24" fillId="48" borderId="10" xfId="24" applyNumberFormat="1" applyFont="1" applyFill="1" applyBorder="1" applyAlignment="1">
      <alignment horizontal="left" vertical="center"/>
    </xf>
    <xf numFmtId="0" fontId="24" fillId="48" borderId="10" xfId="24" applyFont="1" applyFill="1" applyBorder="1" applyAlignment="1">
      <alignment vertical="center"/>
    </xf>
    <xf numFmtId="49" fontId="24" fillId="48" borderId="10" xfId="24" applyNumberFormat="1" applyFont="1" applyFill="1" applyBorder="1" applyAlignment="1">
      <alignment vertical="center"/>
    </xf>
    <xf numFmtId="0" fontId="24" fillId="48" borderId="10" xfId="24" applyFont="1" applyFill="1" applyBorder="1" applyAlignment="1">
      <alignment horizontal="center" vertical="center"/>
    </xf>
    <xf numFmtId="49" fontId="24" fillId="48" borderId="10" xfId="24" applyNumberFormat="1" applyFont="1" applyFill="1" applyBorder="1" applyAlignment="1">
      <alignment horizontal="center" vertical="center"/>
    </xf>
    <xf numFmtId="0" fontId="24" fillId="48" borderId="14" xfId="1" applyFont="1" applyFill="1" applyBorder="1" applyAlignment="1"/>
    <xf numFmtId="0" fontId="24" fillId="48" borderId="0" xfId="1" applyFont="1" applyFill="1" applyAlignment="1"/>
    <xf numFmtId="170" fontId="24" fillId="48" borderId="10" xfId="1" applyNumberFormat="1" applyFont="1" applyFill="1" applyBorder="1" applyAlignment="1">
      <alignment horizontal="left"/>
    </xf>
    <xf numFmtId="0" fontId="24" fillId="48" borderId="0" xfId="0" applyFont="1" applyFill="1" applyBorder="1"/>
    <xf numFmtId="0" fontId="24" fillId="48" borderId="10" xfId="0" applyFont="1" applyFill="1" applyBorder="1" applyAlignment="1">
      <alignment horizontal="left"/>
    </xf>
    <xf numFmtId="0" fontId="56" fillId="48" borderId="10" xfId="1" applyFont="1" applyFill="1" applyBorder="1" applyAlignment="1">
      <alignment horizontal="left"/>
    </xf>
    <xf numFmtId="0" fontId="50" fillId="48" borderId="10" xfId="1" applyFont="1" applyFill="1" applyBorder="1" applyAlignment="1"/>
    <xf numFmtId="0" fontId="24" fillId="48" borderId="0" xfId="0" applyFont="1" applyFill="1" applyBorder="1" applyAlignment="1">
      <alignment horizontal="right"/>
    </xf>
    <xf numFmtId="49" fontId="24" fillId="48" borderId="10" xfId="0" applyNumberFormat="1" applyFont="1" applyFill="1" applyBorder="1" applyAlignment="1">
      <alignment horizontal="left"/>
    </xf>
    <xf numFmtId="49" fontId="24" fillId="48" borderId="0" xfId="1" applyNumberFormat="1" applyFont="1" applyFill="1" applyAlignment="1">
      <alignment horizontal="left"/>
    </xf>
    <xf numFmtId="0" fontId="24" fillId="48" borderId="0" xfId="1" applyFont="1" applyFill="1" applyAlignment="1">
      <alignment horizontal="center"/>
    </xf>
    <xf numFmtId="0" fontId="24" fillId="48" borderId="10" xfId="0" applyFont="1" applyFill="1" applyBorder="1"/>
    <xf numFmtId="49" fontId="24" fillId="48" borderId="10" xfId="24" applyNumberFormat="1" applyFont="1" applyFill="1" applyBorder="1" applyAlignment="1">
      <alignment horizontal="right" vertical="center"/>
    </xf>
    <xf numFmtId="49" fontId="24" fillId="48" borderId="10" xfId="0" applyNumberFormat="1" applyFont="1" applyFill="1" applyBorder="1" applyAlignment="1">
      <alignment horizontal="center"/>
    </xf>
    <xf numFmtId="14" fontId="24" fillId="48" borderId="14" xfId="1" applyNumberFormat="1" applyFont="1" applyFill="1" applyBorder="1" applyAlignment="1"/>
    <xf numFmtId="0" fontId="24" fillId="48" borderId="0" xfId="0" applyFont="1" applyFill="1" applyAlignment="1">
      <alignment vertical="center"/>
    </xf>
    <xf numFmtId="1" fontId="24" fillId="48" borderId="10" xfId="1" applyNumberFormat="1" applyFont="1" applyFill="1" applyBorder="1" applyAlignment="1"/>
    <xf numFmtId="0" fontId="24" fillId="48" borderId="0" xfId="1" applyFont="1" applyFill="1" applyAlignment="1">
      <alignment horizontal="left"/>
    </xf>
    <xf numFmtId="49" fontId="24" fillId="48" borderId="10" xfId="0" applyNumberFormat="1" applyFont="1" applyFill="1" applyBorder="1" applyAlignment="1">
      <alignment horizontal="right"/>
    </xf>
    <xf numFmtId="0" fontId="24" fillId="48" borderId="10" xfId="1" applyFont="1" applyFill="1" applyBorder="1" applyAlignment="1">
      <alignment horizontal="right"/>
    </xf>
    <xf numFmtId="0" fontId="24" fillId="48" borderId="10" xfId="1" applyFont="1" applyFill="1" applyBorder="1" applyAlignment="1">
      <alignment horizontal="left" vertical="top"/>
    </xf>
    <xf numFmtId="0" fontId="24" fillId="48" borderId="10" xfId="1" applyFont="1" applyFill="1" applyBorder="1" applyAlignment="1">
      <alignment horizontal="center" vertical="top"/>
    </xf>
    <xf numFmtId="1" fontId="74" fillId="48" borderId="10" xfId="1" applyNumberFormat="1" applyFont="1" applyFill="1" applyBorder="1" applyAlignment="1">
      <alignment horizontal="left"/>
    </xf>
    <xf numFmtId="14" fontId="24" fillId="48" borderId="10" xfId="1" applyNumberFormat="1" applyFont="1" applyFill="1" applyBorder="1" applyAlignment="1">
      <alignment wrapText="1"/>
    </xf>
    <xf numFmtId="49" fontId="24" fillId="48" borderId="0" xfId="0" applyNumberFormat="1" applyFont="1" applyFill="1"/>
    <xf numFmtId="0" fontId="25" fillId="48" borderId="10" xfId="1" applyFont="1" applyFill="1" applyBorder="1" applyAlignment="1"/>
    <xf numFmtId="14" fontId="24" fillId="48" borderId="10" xfId="1" applyNumberFormat="1" applyFont="1" applyFill="1" applyBorder="1" applyAlignment="1">
      <alignment horizontal="left"/>
    </xf>
    <xf numFmtId="0" fontId="24" fillId="48" borderId="10" xfId="1" applyFont="1" applyFill="1" applyBorder="1" applyAlignment="1">
      <alignment horizontal="center" wrapText="1"/>
    </xf>
    <xf numFmtId="4" fontId="24" fillId="48" borderId="10" xfId="1" applyNumberFormat="1" applyFont="1" applyFill="1" applyBorder="1" applyAlignment="1"/>
    <xf numFmtId="0" fontId="24" fillId="48" borderId="11" xfId="0" applyFont="1" applyFill="1" applyBorder="1" applyAlignment="1">
      <alignment vertical="center"/>
    </xf>
    <xf numFmtId="0" fontId="74" fillId="48" borderId="11" xfId="0" applyFont="1" applyFill="1" applyBorder="1" applyAlignment="1">
      <alignment horizontal="center" vertical="center"/>
    </xf>
    <xf numFmtId="0" fontId="63" fillId="48" borderId="0" xfId="0" applyFont="1" applyFill="1"/>
    <xf numFmtId="0" fontId="24" fillId="48" borderId="10" xfId="1" applyFont="1" applyFill="1" applyBorder="1" applyAlignment="1">
      <alignment horizontal="left" wrapText="1"/>
    </xf>
    <xf numFmtId="168" fontId="24" fillId="48" borderId="10" xfId="1" applyNumberFormat="1" applyFont="1" applyFill="1" applyBorder="1" applyAlignment="1">
      <alignment horizontal="center" vertical="center"/>
    </xf>
    <xf numFmtId="0" fontId="24" fillId="48" borderId="10" xfId="1" applyFont="1" applyFill="1" applyBorder="1" applyAlignment="1">
      <alignment horizontal="center" vertical="center"/>
    </xf>
    <xf numFmtId="4" fontId="24" fillId="48" borderId="10" xfId="1" applyNumberFormat="1" applyFont="1" applyFill="1" applyBorder="1" applyAlignment="1">
      <alignment horizontal="right" vertical="center"/>
    </xf>
    <xf numFmtId="0" fontId="47" fillId="48" borderId="0" xfId="0" applyFont="1" applyFill="1"/>
    <xf numFmtId="0" fontId="24" fillId="48" borderId="14" xfId="1" applyFont="1" applyFill="1" applyBorder="1" applyAlignment="1">
      <alignment horizontal="center"/>
    </xf>
    <xf numFmtId="165" fontId="24" fillId="48" borderId="10" xfId="35" applyFont="1" applyFill="1" applyBorder="1" applyAlignment="1">
      <alignment horizontal="left"/>
    </xf>
    <xf numFmtId="14" fontId="24" fillId="48" borderId="10" xfId="1" applyNumberFormat="1" applyFont="1" applyFill="1" applyBorder="1" applyAlignment="1">
      <alignment horizontal="center"/>
    </xf>
    <xf numFmtId="0" fontId="59" fillId="48" borderId="0" xfId="0" applyFont="1" applyFill="1"/>
    <xf numFmtId="0" fontId="24" fillId="48" borderId="10" xfId="1" applyFont="1" applyFill="1" applyBorder="1" applyAlignment="1">
      <alignment horizontal="left" vertical="top" wrapText="1"/>
    </xf>
    <xf numFmtId="49" fontId="24" fillId="48" borderId="0" xfId="0" applyNumberFormat="1" applyFont="1" applyFill="1" applyBorder="1" applyAlignment="1">
      <alignment horizontal="right"/>
    </xf>
    <xf numFmtId="0" fontId="24" fillId="48" borderId="0" xfId="0" applyFont="1" applyFill="1" applyBorder="1" applyAlignment="1">
      <alignment horizontal="left"/>
    </xf>
    <xf numFmtId="0" fontId="24" fillId="48" borderId="0" xfId="0" applyFont="1" applyFill="1" applyBorder="1" applyAlignment="1">
      <alignment horizontal="center"/>
    </xf>
    <xf numFmtId="0" fontId="24" fillId="48" borderId="10" xfId="1" applyFont="1" applyFill="1" applyBorder="1" applyAlignment="1">
      <alignment vertical="center"/>
    </xf>
    <xf numFmtId="4" fontId="24" fillId="48" borderId="10" xfId="1" applyNumberFormat="1" applyFont="1" applyFill="1" applyBorder="1" applyAlignment="1">
      <alignment horizontal="left"/>
    </xf>
    <xf numFmtId="0" fontId="24" fillId="48" borderId="14" xfId="1" applyFont="1" applyFill="1" applyBorder="1" applyAlignment="1">
      <alignment horizontal="left"/>
    </xf>
    <xf numFmtId="169" fontId="24" fillId="48" borderId="10" xfId="1" applyNumberFormat="1" applyFont="1" applyFill="1" applyBorder="1" applyAlignment="1">
      <alignment horizontal="left"/>
    </xf>
    <xf numFmtId="166" fontId="24" fillId="48" borderId="10" xfId="34" applyFont="1" applyFill="1" applyBorder="1" applyAlignment="1">
      <alignment horizontal="left"/>
    </xf>
    <xf numFmtId="0" fontId="76" fillId="0" borderId="10" xfId="0" applyFont="1" applyBorder="1"/>
    <xf numFmtId="166" fontId="24" fillId="0" borderId="10" xfId="34" applyFont="1" applyFill="1" applyBorder="1" applyAlignment="1">
      <alignment horizontal="right"/>
    </xf>
    <xf numFmtId="168" fontId="24" fillId="0" borderId="10" xfId="0" applyNumberFormat="1" applyFont="1" applyBorder="1" applyAlignment="1">
      <alignment horizontal="right"/>
    </xf>
    <xf numFmtId="166" fontId="24" fillId="0" borderId="0" xfId="34" applyFont="1" applyFill="1" applyAlignment="1">
      <alignment horizontal="right"/>
    </xf>
    <xf numFmtId="14" fontId="24" fillId="30" borderId="10" xfId="0" applyNumberFormat="1" applyFont="1" applyFill="1" applyBorder="1"/>
    <xf numFmtId="0" fontId="57" fillId="0" borderId="10" xfId="0" applyFont="1" applyBorder="1" applyAlignment="1">
      <alignment horizontal="center"/>
    </xf>
    <xf numFmtId="0" fontId="78" fillId="0" borderId="0" xfId="0" applyFont="1"/>
    <xf numFmtId="0" fontId="46" fillId="0" borderId="13" xfId="1" applyFont="1" applyBorder="1" applyAlignment="1"/>
    <xf numFmtId="168" fontId="46" fillId="42" borderId="10" xfId="1" applyNumberFormat="1" applyFont="1" applyFill="1" applyBorder="1" applyAlignment="1">
      <alignment horizontal="center"/>
    </xf>
    <xf numFmtId="166" fontId="46" fillId="0" borderId="10" xfId="34" applyFont="1" applyFill="1" applyBorder="1" applyAlignment="1">
      <alignment horizontal="right"/>
    </xf>
    <xf numFmtId="0" fontId="55" fillId="0" borderId="0" xfId="1" applyFont="1" applyAlignment="1"/>
    <xf numFmtId="0" fontId="57" fillId="0" borderId="0" xfId="1" applyFont="1" applyAlignment="1"/>
    <xf numFmtId="0" fontId="24" fillId="0" borderId="0" xfId="0" quotePrefix="1" applyFont="1" applyFill="1" applyBorder="1" applyAlignment="1">
      <alignment horizontal="right"/>
    </xf>
    <xf numFmtId="49" fontId="24" fillId="48" borderId="10" xfId="1" applyNumberFormat="1" applyFont="1" applyFill="1" applyBorder="1" applyAlignment="1"/>
    <xf numFmtId="3" fontId="24" fillId="48" borderId="10" xfId="24" applyNumberFormat="1" applyFont="1" applyFill="1" applyBorder="1" applyAlignment="1">
      <alignment vertical="center"/>
    </xf>
    <xf numFmtId="0" fontId="46" fillId="0" borderId="16" xfId="1" applyFont="1" applyBorder="1" applyAlignment="1"/>
    <xf numFmtId="0" fontId="57" fillId="0" borderId="16" xfId="0" applyFont="1" applyFill="1" applyBorder="1" applyAlignment="1">
      <alignment vertical="center"/>
    </xf>
    <xf numFmtId="0" fontId="61" fillId="0" borderId="0" xfId="52" applyFill="1" applyBorder="1" applyAlignment="1"/>
    <xf numFmtId="166" fontId="24" fillId="30" borderId="10" xfId="34" applyFont="1" applyFill="1" applyBorder="1" applyAlignment="1">
      <alignment horizontal="right"/>
    </xf>
    <xf numFmtId="0" fontId="61" fillId="0" borderId="10" xfId="52" applyFill="1" applyBorder="1" applyAlignment="1">
      <alignment vertical="center" wrapText="1"/>
    </xf>
    <xf numFmtId="0" fontId="25" fillId="48" borderId="10" xfId="1" applyFont="1" applyFill="1" applyBorder="1" applyAlignment="1">
      <alignment horizontal="center"/>
    </xf>
    <xf numFmtId="0" fontId="46" fillId="0" borderId="10" xfId="38" applyFont="1" applyBorder="1"/>
    <xf numFmtId="4" fontId="46" fillId="0" borderId="10" xfId="0" applyNumberFormat="1" applyFont="1" applyFill="1" applyBorder="1"/>
    <xf numFmtId="49" fontId="46" fillId="0" borderId="17" xfId="24" applyNumberFormat="1" applyFont="1" applyBorder="1" applyAlignment="1">
      <alignment horizontal="center" vertical="center"/>
    </xf>
    <xf numFmtId="0" fontId="46" fillId="0" borderId="17" xfId="1" applyFont="1" applyBorder="1" applyAlignment="1">
      <alignment horizontal="center"/>
    </xf>
    <xf numFmtId="0" fontId="46" fillId="0" borderId="16" xfId="1" applyFont="1" applyBorder="1" applyAlignment="1">
      <alignment horizontal="center"/>
    </xf>
    <xf numFmtId="49" fontId="46" fillId="0" borderId="16" xfId="24" applyNumberFormat="1" applyFont="1" applyBorder="1" applyAlignment="1">
      <alignment horizontal="center" vertical="center"/>
    </xf>
    <xf numFmtId="170" fontId="46" fillId="0" borderId="16" xfId="1" applyNumberFormat="1" applyFont="1" applyBorder="1" applyAlignment="1">
      <alignment horizontal="center"/>
    </xf>
    <xf numFmtId="0" fontId="76" fillId="0" borderId="0" xfId="0" applyFont="1"/>
    <xf numFmtId="0" fontId="80" fillId="0" borderId="0" xfId="0" applyFont="1"/>
    <xf numFmtId="0" fontId="61" fillId="0" borderId="0" xfId="52" applyAlignment="1"/>
    <xf numFmtId="0" fontId="57" fillId="0" borderId="16" xfId="0" applyFont="1" applyFill="1" applyBorder="1" applyAlignment="1">
      <alignment horizontal="center"/>
    </xf>
    <xf numFmtId="14" fontId="24" fillId="30" borderId="16" xfId="0" applyNumberFormat="1" applyFont="1" applyFill="1" applyBorder="1"/>
    <xf numFmtId="0" fontId="61" fillId="0" borderId="16" xfId="52" applyFill="1" applyBorder="1" applyAlignment="1"/>
    <xf numFmtId="0" fontId="24" fillId="50" borderId="10" xfId="1" applyFont="1" applyFill="1" applyBorder="1" applyAlignment="1">
      <alignment horizontal="center"/>
    </xf>
    <xf numFmtId="0" fontId="24" fillId="50" borderId="10" xfId="1" applyFont="1" applyFill="1" applyBorder="1" applyAlignment="1"/>
    <xf numFmtId="14" fontId="24" fillId="50" borderId="10" xfId="1" applyNumberFormat="1" applyFont="1" applyFill="1" applyBorder="1" applyAlignment="1">
      <alignment horizontal="center"/>
    </xf>
    <xf numFmtId="0" fontId="24" fillId="50" borderId="10" xfId="1" applyFont="1" applyFill="1" applyBorder="1" applyAlignment="1">
      <alignment horizontal="left"/>
    </xf>
    <xf numFmtId="0" fontId="24" fillId="50" borderId="10" xfId="0" applyFont="1" applyFill="1" applyBorder="1" applyAlignment="1">
      <alignment vertical="center"/>
    </xf>
    <xf numFmtId="0" fontId="50" fillId="50" borderId="10" xfId="0" applyFont="1" applyFill="1" applyBorder="1" applyAlignment="1">
      <alignment vertical="center"/>
    </xf>
    <xf numFmtId="0" fontId="46" fillId="50" borderId="10" xfId="1" applyFont="1" applyFill="1" applyBorder="1" applyAlignment="1">
      <alignment horizontal="center"/>
    </xf>
    <xf numFmtId="49" fontId="24" fillId="50" borderId="10" xfId="1" applyNumberFormat="1" applyFont="1" applyFill="1" applyBorder="1" applyAlignment="1">
      <alignment horizontal="right"/>
    </xf>
    <xf numFmtId="49" fontId="24" fillId="50" borderId="10" xfId="1" applyNumberFormat="1" applyFont="1" applyFill="1" applyBorder="1" applyAlignment="1">
      <alignment horizontal="center"/>
    </xf>
    <xf numFmtId="0" fontId="24" fillId="50" borderId="10" xfId="0" applyFont="1" applyFill="1" applyBorder="1" applyAlignment="1">
      <alignment horizontal="center" vertical="center"/>
    </xf>
    <xf numFmtId="168" fontId="24" fillId="50" borderId="10" xfId="1" applyNumberFormat="1" applyFont="1" applyFill="1" applyBorder="1" applyAlignment="1">
      <alignment horizontal="center"/>
    </xf>
    <xf numFmtId="0" fontId="46" fillId="50" borderId="10" xfId="0" applyFont="1" applyFill="1" applyBorder="1" applyAlignment="1">
      <alignment horizontal="right"/>
    </xf>
    <xf numFmtId="49" fontId="24" fillId="50" borderId="10" xfId="24" applyNumberFormat="1" applyFont="1" applyFill="1" applyBorder="1" applyAlignment="1">
      <alignment horizontal="center" vertical="center"/>
    </xf>
    <xf numFmtId="166" fontId="24" fillId="50" borderId="10" xfId="34" applyFont="1" applyFill="1" applyBorder="1" applyAlignment="1">
      <alignment horizontal="right"/>
    </xf>
    <xf numFmtId="0" fontId="46" fillId="50" borderId="10" xfId="1" applyFont="1" applyFill="1" applyBorder="1" applyAlignment="1">
      <alignment horizontal="left"/>
    </xf>
    <xf numFmtId="14" fontId="24" fillId="50" borderId="10" xfId="0" applyNumberFormat="1" applyFont="1" applyFill="1" applyBorder="1" applyAlignment="1">
      <alignment horizontal="right" vertical="center"/>
    </xf>
    <xf numFmtId="0" fontId="46" fillId="50" borderId="10" xfId="0" applyFont="1" applyFill="1" applyBorder="1" applyAlignment="1">
      <alignment vertical="center"/>
    </xf>
    <xf numFmtId="0" fontId="24" fillId="50" borderId="0" xfId="1" applyFont="1" applyFill="1" applyAlignment="1"/>
    <xf numFmtId="0" fontId="25" fillId="50" borderId="10" xfId="1" applyFont="1" applyFill="1" applyBorder="1" applyAlignment="1">
      <alignment horizontal="center"/>
    </xf>
    <xf numFmtId="0" fontId="52" fillId="50" borderId="10" xfId="1" applyFont="1" applyFill="1" applyBorder="1" applyAlignment="1"/>
    <xf numFmtId="0" fontId="24" fillId="47" borderId="10" xfId="0" applyFont="1" applyFill="1" applyBorder="1" applyAlignment="1">
      <alignment horizontal="center"/>
    </xf>
    <xf numFmtId="0" fontId="57" fillId="50" borderId="10" xfId="0" applyFont="1" applyFill="1" applyBorder="1" applyAlignment="1">
      <alignment vertical="center"/>
    </xf>
    <xf numFmtId="0" fontId="70" fillId="50" borderId="10" xfId="1" applyFont="1" applyFill="1" applyBorder="1" applyAlignment="1"/>
    <xf numFmtId="0" fontId="25" fillId="50" borderId="0" xfId="1" applyFont="1" applyFill="1" applyAlignment="1"/>
    <xf numFmtId="49" fontId="24" fillId="50" borderId="10" xfId="1" applyNumberFormat="1" applyFont="1" applyFill="1" applyBorder="1" applyAlignment="1"/>
    <xf numFmtId="0" fontId="81" fillId="0" borderId="0" xfId="0" applyFont="1" applyBorder="1"/>
    <xf numFmtId="0" fontId="25" fillId="50" borderId="10" xfId="1" applyFont="1" applyFill="1" applyBorder="1" applyAlignment="1"/>
    <xf numFmtId="0" fontId="70" fillId="0" borderId="0" xfId="0" applyFont="1"/>
    <xf numFmtId="0" fontId="61" fillId="0" borderId="0" xfId="52" applyAlignment="1">
      <alignment vertical="center"/>
    </xf>
    <xf numFmtId="0" fontId="50" fillId="0" borderId="10" xfId="0" applyFont="1" applyBorder="1" applyAlignment="1">
      <alignment vertical="center"/>
    </xf>
    <xf numFmtId="0" fontId="61" fillId="0" borderId="10" xfId="52" applyFill="1" applyBorder="1" applyAlignment="1"/>
    <xf numFmtId="0" fontId="24" fillId="50" borderId="0" xfId="1" applyFont="1" applyFill="1" applyAlignment="1">
      <alignment horizontal="center"/>
    </xf>
    <xf numFmtId="0" fontId="24" fillId="50" borderId="0" xfId="1" applyFont="1" applyFill="1" applyAlignment="1">
      <alignment horizontal="left"/>
    </xf>
    <xf numFmtId="49" fontId="24" fillId="50" borderId="0" xfId="1" applyNumberFormat="1" applyFont="1" applyFill="1" applyAlignment="1">
      <alignment horizontal="right"/>
    </xf>
    <xf numFmtId="49" fontId="24" fillId="50" borderId="10" xfId="1" applyNumberFormat="1" applyFont="1" applyFill="1" applyBorder="1" applyAlignment="1">
      <alignment horizontal="left"/>
    </xf>
    <xf numFmtId="0" fontId="52" fillId="50" borderId="0" xfId="1" applyFont="1" applyFill="1" applyAlignment="1"/>
    <xf numFmtId="0" fontId="74" fillId="48" borderId="0" xfId="1" applyFont="1" applyFill="1" applyAlignment="1">
      <alignment horizontal="left"/>
    </xf>
    <xf numFmtId="0" fontId="74" fillId="0" borderId="0" xfId="1" applyFont="1" applyAlignment="1">
      <alignment horizontal="left"/>
    </xf>
    <xf numFmtId="0" fontId="74" fillId="0" borderId="16" xfId="1" applyFont="1" applyBorder="1" applyAlignment="1">
      <alignment horizontal="left"/>
    </xf>
    <xf numFmtId="0" fontId="74" fillId="0" borderId="38" xfId="0" applyFont="1" applyFill="1" applyBorder="1" applyAlignment="1">
      <alignment horizontal="center" vertical="center"/>
    </xf>
    <xf numFmtId="0" fontId="74" fillId="0" borderId="0" xfId="0" applyFont="1" applyFill="1" applyBorder="1" applyAlignment="1">
      <alignment horizontal="center" vertical="center"/>
    </xf>
    <xf numFmtId="0" fontId="74" fillId="0" borderId="16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left" vertical="center"/>
    </xf>
    <xf numFmtId="0" fontId="70" fillId="50" borderId="0" xfId="1" applyFont="1" applyFill="1" applyAlignment="1"/>
    <xf numFmtId="0" fontId="24" fillId="0" borderId="0" xfId="0" applyFont="1" applyFill="1" applyBorder="1" applyAlignment="1">
      <alignment horizontal="center" vertical="center"/>
    </xf>
    <xf numFmtId="0" fontId="24" fillId="30" borderId="10" xfId="0" applyFont="1" applyFill="1" applyBorder="1" applyAlignment="1">
      <alignment vertical="center"/>
    </xf>
    <xf numFmtId="0" fontId="24" fillId="30" borderId="10" xfId="0" applyFont="1" applyFill="1" applyBorder="1" applyAlignment="1">
      <alignment horizontal="center" vertical="center"/>
    </xf>
    <xf numFmtId="0" fontId="24" fillId="30" borderId="10" xfId="0" applyFont="1" applyFill="1" applyBorder="1"/>
    <xf numFmtId="0" fontId="24" fillId="30" borderId="10" xfId="0" applyFont="1" applyFill="1" applyBorder="1" applyAlignment="1">
      <alignment horizontal="center"/>
    </xf>
    <xf numFmtId="0" fontId="25" fillId="51" borderId="10" xfId="1" applyFont="1" applyFill="1" applyBorder="1" applyAlignment="1">
      <alignment horizontal="center"/>
    </xf>
    <xf numFmtId="0" fontId="24" fillId="51" borderId="0" xfId="1" applyFont="1" applyFill="1" applyAlignment="1"/>
    <xf numFmtId="0" fontId="24" fillId="51" borderId="10" xfId="1" applyFont="1" applyFill="1" applyBorder="1" applyAlignment="1">
      <alignment horizontal="left"/>
    </xf>
    <xf numFmtId="0" fontId="24" fillId="51" borderId="10" xfId="0" applyFont="1" applyFill="1" applyBorder="1" applyAlignment="1">
      <alignment vertical="center"/>
    </xf>
    <xf numFmtId="0" fontId="50" fillId="51" borderId="10" xfId="0" applyFont="1" applyFill="1" applyBorder="1" applyAlignment="1">
      <alignment vertical="center"/>
    </xf>
    <xf numFmtId="0" fontId="46" fillId="51" borderId="10" xfId="1" applyFont="1" applyFill="1" applyBorder="1" applyAlignment="1">
      <alignment horizontal="center"/>
    </xf>
    <xf numFmtId="49" fontId="24" fillId="51" borderId="10" xfId="1" applyNumberFormat="1" applyFont="1" applyFill="1" applyBorder="1" applyAlignment="1">
      <alignment horizontal="center"/>
    </xf>
    <xf numFmtId="0" fontId="24" fillId="51" borderId="10" xfId="0" applyFont="1" applyFill="1" applyBorder="1" applyAlignment="1">
      <alignment horizontal="center" vertical="center"/>
    </xf>
    <xf numFmtId="0" fontId="46" fillId="51" borderId="10" xfId="0" applyFont="1" applyFill="1" applyBorder="1" applyAlignment="1">
      <alignment horizontal="right"/>
    </xf>
    <xf numFmtId="49" fontId="24" fillId="51" borderId="10" xfId="24" applyNumberFormat="1" applyFont="1" applyFill="1" applyBorder="1" applyAlignment="1">
      <alignment horizontal="center" vertical="center"/>
    </xf>
    <xf numFmtId="0" fontId="46" fillId="51" borderId="10" xfId="1" applyFont="1" applyFill="1" applyBorder="1" applyAlignment="1">
      <alignment horizontal="left"/>
    </xf>
    <xf numFmtId="0" fontId="24" fillId="51" borderId="10" xfId="1" applyFont="1" applyFill="1" applyBorder="1" applyAlignment="1"/>
    <xf numFmtId="49" fontId="24" fillId="51" borderId="10" xfId="1" applyNumberFormat="1" applyFont="1" applyFill="1" applyBorder="1" applyAlignment="1">
      <alignment horizontal="right"/>
    </xf>
    <xf numFmtId="14" fontId="24" fillId="51" borderId="10" xfId="0" applyNumberFormat="1" applyFont="1" applyFill="1" applyBorder="1" applyAlignment="1">
      <alignment horizontal="right" vertical="center"/>
    </xf>
    <xf numFmtId="0" fontId="46" fillId="51" borderId="10" xfId="0" applyFont="1" applyFill="1" applyBorder="1" applyAlignment="1">
      <alignment vertical="center"/>
    </xf>
    <xf numFmtId="0" fontId="25" fillId="51" borderId="10" xfId="1" applyFont="1" applyFill="1" applyBorder="1" applyAlignment="1"/>
    <xf numFmtId="0" fontId="25" fillId="50" borderId="16" xfId="1" applyFont="1" applyFill="1" applyBorder="1" applyAlignment="1">
      <alignment horizontal="center"/>
    </xf>
    <xf numFmtId="0" fontId="24" fillId="50" borderId="16" xfId="1" applyFont="1" applyFill="1" applyBorder="1" applyAlignment="1"/>
    <xf numFmtId="14" fontId="24" fillId="50" borderId="16" xfId="1" applyNumberFormat="1" applyFont="1" applyFill="1" applyBorder="1" applyAlignment="1">
      <alignment horizontal="center"/>
    </xf>
    <xf numFmtId="0" fontId="24" fillId="50" borderId="16" xfId="1" applyFont="1" applyFill="1" applyBorder="1" applyAlignment="1">
      <alignment horizontal="center"/>
    </xf>
    <xf numFmtId="0" fontId="24" fillId="50" borderId="16" xfId="1" applyFont="1" applyFill="1" applyBorder="1" applyAlignment="1">
      <alignment horizontal="left"/>
    </xf>
    <xf numFmtId="0" fontId="24" fillId="50" borderId="16" xfId="0" applyFont="1" applyFill="1" applyBorder="1" applyAlignment="1">
      <alignment vertical="center"/>
    </xf>
    <xf numFmtId="0" fontId="70" fillId="50" borderId="16" xfId="1" applyFont="1" applyFill="1" applyBorder="1" applyAlignment="1"/>
    <xf numFmtId="0" fontId="46" fillId="50" borderId="16" xfId="1" applyFont="1" applyFill="1" applyBorder="1" applyAlignment="1">
      <alignment horizontal="center"/>
    </xf>
    <xf numFmtId="49" fontId="24" fillId="50" borderId="16" xfId="1" applyNumberFormat="1" applyFont="1" applyFill="1" applyBorder="1" applyAlignment="1">
      <alignment horizontal="right"/>
    </xf>
    <xf numFmtId="49" fontId="24" fillId="50" borderId="16" xfId="1" applyNumberFormat="1" applyFont="1" applyFill="1" applyBorder="1" applyAlignment="1">
      <alignment horizontal="center"/>
    </xf>
    <xf numFmtId="0" fontId="24" fillId="50" borderId="16" xfId="0" applyFont="1" applyFill="1" applyBorder="1" applyAlignment="1">
      <alignment horizontal="center" vertical="center"/>
    </xf>
    <xf numFmtId="168" fontId="24" fillId="50" borderId="16" xfId="1" applyNumberFormat="1" applyFont="1" applyFill="1" applyBorder="1" applyAlignment="1">
      <alignment horizontal="center"/>
    </xf>
    <xf numFmtId="0" fontId="46" fillId="50" borderId="16" xfId="0" applyFont="1" applyFill="1" applyBorder="1" applyAlignment="1">
      <alignment horizontal="right"/>
    </xf>
    <xf numFmtId="49" fontId="24" fillId="50" borderId="16" xfId="24" applyNumberFormat="1" applyFont="1" applyFill="1" applyBorder="1" applyAlignment="1">
      <alignment horizontal="center" vertical="center"/>
    </xf>
    <xf numFmtId="166" fontId="24" fillId="50" borderId="16" xfId="34" applyFont="1" applyFill="1" applyBorder="1" applyAlignment="1">
      <alignment horizontal="right"/>
    </xf>
    <xf numFmtId="0" fontId="46" fillId="50" borderId="16" xfId="1" applyFont="1" applyFill="1" applyBorder="1" applyAlignment="1">
      <alignment horizontal="left"/>
    </xf>
    <xf numFmtId="49" fontId="24" fillId="50" borderId="16" xfId="1" applyNumberFormat="1" applyFont="1" applyFill="1" applyBorder="1" applyAlignment="1"/>
    <xf numFmtId="14" fontId="24" fillId="50" borderId="16" xfId="0" applyNumberFormat="1" applyFont="1" applyFill="1" applyBorder="1" applyAlignment="1">
      <alignment horizontal="right" vertical="center"/>
    </xf>
    <xf numFmtId="0" fontId="46" fillId="50" borderId="16" xfId="0" applyFont="1" applyFill="1" applyBorder="1" applyAlignment="1">
      <alignment vertical="center"/>
    </xf>
    <xf numFmtId="0" fontId="25" fillId="50" borderId="16" xfId="1" applyFont="1" applyFill="1" applyBorder="1" applyAlignment="1"/>
    <xf numFmtId="14" fontId="24" fillId="51" borderId="10" xfId="1" applyNumberFormat="1" applyFont="1" applyFill="1" applyBorder="1" applyAlignment="1">
      <alignment horizontal="center"/>
    </xf>
    <xf numFmtId="0" fontId="24" fillId="51" borderId="10" xfId="1" applyFont="1" applyFill="1" applyBorder="1" applyAlignment="1">
      <alignment horizontal="center"/>
    </xf>
    <xf numFmtId="168" fontId="24" fillId="51" borderId="10" xfId="1" applyNumberFormat="1" applyFont="1" applyFill="1" applyBorder="1" applyAlignment="1">
      <alignment horizontal="center"/>
    </xf>
    <xf numFmtId="0" fontId="57" fillId="50" borderId="16" xfId="0" applyFont="1" applyFill="1" applyBorder="1" applyAlignment="1">
      <alignment vertical="center"/>
    </xf>
    <xf numFmtId="49" fontId="25" fillId="24" borderId="10" xfId="1" applyNumberFormat="1" applyFont="1" applyFill="1" applyBorder="1" applyAlignment="1">
      <alignment horizontal="center" vertical="center"/>
    </xf>
    <xf numFmtId="49" fontId="24" fillId="48" borderId="0" xfId="0" applyNumberFormat="1" applyFont="1" applyFill="1" applyAlignment="1">
      <alignment horizontal="center"/>
    </xf>
    <xf numFmtId="49" fontId="24" fillId="48" borderId="10" xfId="1" applyNumberFormat="1" applyFont="1" applyFill="1" applyBorder="1" applyAlignment="1">
      <alignment horizontal="center" vertical="center"/>
    </xf>
    <xf numFmtId="49" fontId="24" fillId="0" borderId="0" xfId="0" applyNumberFormat="1" applyFont="1" applyFill="1" applyBorder="1" applyAlignment="1">
      <alignment horizontal="center"/>
    </xf>
    <xf numFmtId="49" fontId="24" fillId="0" borderId="0" xfId="0" applyNumberFormat="1" applyFont="1" applyAlignment="1">
      <alignment horizontal="center"/>
    </xf>
    <xf numFmtId="49" fontId="24" fillId="0" borderId="0" xfId="0" applyNumberFormat="1" applyFont="1" applyFill="1" applyAlignment="1">
      <alignment horizontal="center"/>
    </xf>
    <xf numFmtId="49" fontId="25" fillId="0" borderId="10" xfId="0" applyNumberFormat="1" applyFont="1" applyFill="1" applyBorder="1" applyAlignment="1">
      <alignment horizontal="center"/>
    </xf>
    <xf numFmtId="49" fontId="24" fillId="41" borderId="10" xfId="0" applyNumberFormat="1" applyFont="1" applyFill="1" applyBorder="1" applyAlignment="1">
      <alignment horizontal="center"/>
    </xf>
    <xf numFmtId="49" fontId="24" fillId="0" borderId="10" xfId="0" applyNumberFormat="1" applyFont="1" applyBorder="1" applyAlignment="1">
      <alignment horizontal="center" vertical="center"/>
    </xf>
    <xf numFmtId="49" fontId="24" fillId="43" borderId="10" xfId="0" applyNumberFormat="1" applyFont="1" applyFill="1" applyBorder="1" applyAlignment="1">
      <alignment horizontal="center" vertical="center"/>
    </xf>
    <xf numFmtId="49" fontId="56" fillId="43" borderId="10" xfId="0" applyNumberFormat="1" applyFont="1" applyFill="1" applyBorder="1" applyAlignment="1">
      <alignment horizontal="center"/>
    </xf>
    <xf numFmtId="49" fontId="24" fillId="34" borderId="34" xfId="0" applyNumberFormat="1" applyFont="1" applyFill="1" applyBorder="1" applyAlignment="1">
      <alignment horizontal="center"/>
    </xf>
    <xf numFmtId="49" fontId="24" fillId="0" borderId="11" xfId="0" applyNumberFormat="1" applyFont="1" applyFill="1" applyBorder="1" applyAlignment="1">
      <alignment horizontal="center" vertical="center"/>
    </xf>
    <xf numFmtId="0" fontId="24" fillId="44" borderId="10" xfId="1" applyFont="1" applyFill="1" applyBorder="1" applyAlignment="1">
      <alignment horizontal="center"/>
    </xf>
    <xf numFmtId="49" fontId="24" fillId="44" borderId="10" xfId="0" applyNumberFormat="1" applyFont="1" applyFill="1" applyBorder="1" applyAlignment="1">
      <alignment horizontal="center"/>
    </xf>
    <xf numFmtId="49" fontId="24" fillId="0" borderId="37" xfId="0" applyNumberFormat="1" applyFont="1" applyFill="1" applyBorder="1" applyAlignment="1">
      <alignment horizontal="center"/>
    </xf>
    <xf numFmtId="49" fontId="58" fillId="0" borderId="10" xfId="0" applyNumberFormat="1" applyFont="1" applyFill="1" applyBorder="1" applyAlignment="1">
      <alignment horizontal="center"/>
    </xf>
    <xf numFmtId="49" fontId="59" fillId="0" borderId="10" xfId="0" applyNumberFormat="1" applyFont="1" applyBorder="1" applyAlignment="1">
      <alignment horizontal="center"/>
    </xf>
    <xf numFmtId="49" fontId="53" fillId="0" borderId="10" xfId="0" applyNumberFormat="1" applyFont="1" applyBorder="1" applyAlignment="1">
      <alignment horizontal="center"/>
    </xf>
    <xf numFmtId="49" fontId="53" fillId="0" borderId="10" xfId="0" applyNumberFormat="1" applyFont="1" applyFill="1" applyBorder="1" applyAlignment="1">
      <alignment horizontal="center"/>
    </xf>
    <xf numFmtId="49" fontId="5" fillId="0" borderId="10" xfId="0" applyNumberFormat="1" applyFont="1" applyFill="1" applyBorder="1" applyAlignment="1">
      <alignment horizontal="center"/>
    </xf>
    <xf numFmtId="0" fontId="57" fillId="51" borderId="10" xfId="0" applyFont="1" applyFill="1" applyBorder="1" applyAlignment="1">
      <alignment vertical="center"/>
    </xf>
    <xf numFmtId="0" fontId="24" fillId="51" borderId="16" xfId="1" applyFont="1" applyFill="1" applyBorder="1" applyAlignment="1"/>
    <xf numFmtId="0" fontId="24" fillId="51" borderId="16" xfId="1" applyFont="1" applyFill="1" applyBorder="1" applyAlignment="1">
      <alignment horizontal="left"/>
    </xf>
    <xf numFmtId="0" fontId="46" fillId="51" borderId="16" xfId="1" applyFont="1" applyFill="1" applyBorder="1" applyAlignment="1">
      <alignment horizontal="left"/>
    </xf>
    <xf numFmtId="0" fontId="46" fillId="51" borderId="16" xfId="0" applyFont="1" applyFill="1" applyBorder="1" applyAlignment="1">
      <alignment vertical="center"/>
    </xf>
    <xf numFmtId="0" fontId="25" fillId="51" borderId="16" xfId="1" applyFont="1" applyFill="1" applyBorder="1" applyAlignment="1"/>
    <xf numFmtId="0" fontId="24" fillId="37" borderId="10" xfId="1" applyFont="1" applyFill="1" applyBorder="1" applyAlignment="1">
      <alignment horizontal="center"/>
    </xf>
    <xf numFmtId="0" fontId="24" fillId="37" borderId="10" xfId="1" applyFont="1" applyFill="1" applyBorder="1" applyAlignment="1">
      <alignment horizontal="left"/>
    </xf>
    <xf numFmtId="49" fontId="24" fillId="37" borderId="10" xfId="1" applyNumberFormat="1" applyFont="1" applyFill="1" applyBorder="1" applyAlignment="1">
      <alignment horizontal="right"/>
    </xf>
    <xf numFmtId="49" fontId="24" fillId="37" borderId="10" xfId="1" applyNumberFormat="1" applyFont="1" applyFill="1" applyBorder="1" applyAlignment="1">
      <alignment horizontal="left"/>
    </xf>
    <xf numFmtId="49" fontId="24" fillId="37" borderId="10" xfId="1" applyNumberFormat="1" applyFont="1" applyFill="1" applyBorder="1" applyAlignment="1">
      <alignment horizontal="center"/>
    </xf>
    <xf numFmtId="168" fontId="24" fillId="37" borderId="10" xfId="1" applyNumberFormat="1" applyFont="1" applyFill="1" applyBorder="1" applyAlignment="1">
      <alignment horizontal="center"/>
    </xf>
    <xf numFmtId="0" fontId="24" fillId="37" borderId="10" xfId="0" applyFont="1" applyFill="1" applyBorder="1" applyAlignment="1">
      <alignment horizontal="right"/>
    </xf>
    <xf numFmtId="0" fontId="24" fillId="37" borderId="10" xfId="1" applyFont="1" applyFill="1" applyBorder="1" applyAlignment="1">
      <alignment horizontal="right"/>
    </xf>
    <xf numFmtId="170" fontId="24" fillId="37" borderId="10" xfId="1" applyNumberFormat="1" applyFont="1" applyFill="1" applyBorder="1" applyAlignment="1">
      <alignment horizontal="left"/>
    </xf>
    <xf numFmtId="0" fontId="25" fillId="37" borderId="10" xfId="1" applyFont="1" applyFill="1" applyBorder="1" applyAlignment="1">
      <alignment horizontal="center"/>
    </xf>
    <xf numFmtId="0" fontId="25" fillId="38" borderId="10" xfId="1" applyFont="1" applyFill="1" applyBorder="1" applyAlignment="1">
      <alignment horizontal="left"/>
    </xf>
    <xf numFmtId="14" fontId="24" fillId="38" borderId="10" xfId="1" applyNumberFormat="1" applyFont="1" applyFill="1" applyBorder="1" applyAlignment="1">
      <alignment horizontal="center"/>
    </xf>
    <xf numFmtId="0" fontId="24" fillId="38" borderId="10" xfId="1" applyFont="1" applyFill="1" applyBorder="1" applyAlignment="1">
      <alignment horizontal="center"/>
    </xf>
    <xf numFmtId="0" fontId="24" fillId="38" borderId="10" xfId="1" applyFont="1" applyFill="1" applyBorder="1" applyAlignment="1">
      <alignment horizontal="left"/>
    </xf>
    <xf numFmtId="0" fontId="24" fillId="38" borderId="10" xfId="0" applyFont="1" applyFill="1" applyBorder="1" applyAlignment="1">
      <alignment vertical="center"/>
    </xf>
    <xf numFmtId="0" fontId="46" fillId="38" borderId="10" xfId="1" applyFont="1" applyFill="1" applyBorder="1" applyAlignment="1">
      <alignment horizontal="center"/>
    </xf>
    <xf numFmtId="49" fontId="24" fillId="38" borderId="10" xfId="1" applyNumberFormat="1" applyFont="1" applyFill="1" applyBorder="1" applyAlignment="1">
      <alignment horizontal="right"/>
    </xf>
    <xf numFmtId="49" fontId="24" fillId="38" borderId="10" xfId="1" applyNumberFormat="1" applyFont="1" applyFill="1" applyBorder="1" applyAlignment="1">
      <alignment horizontal="center"/>
    </xf>
    <xf numFmtId="0" fontId="24" fillId="38" borderId="10" xfId="0" applyFont="1" applyFill="1" applyBorder="1" applyAlignment="1">
      <alignment horizontal="center" vertical="center"/>
    </xf>
    <xf numFmtId="168" fontId="24" fillId="38" borderId="10" xfId="1" applyNumberFormat="1" applyFont="1" applyFill="1" applyBorder="1" applyAlignment="1">
      <alignment horizontal="center"/>
    </xf>
    <xf numFmtId="0" fontId="46" fillId="38" borderId="10" xfId="0" applyFont="1" applyFill="1" applyBorder="1" applyAlignment="1">
      <alignment horizontal="right"/>
    </xf>
    <xf numFmtId="49" fontId="24" fillId="38" borderId="10" xfId="24" applyNumberFormat="1" applyFont="1" applyFill="1" applyBorder="1" applyAlignment="1">
      <alignment horizontal="center" vertical="center"/>
    </xf>
    <xf numFmtId="166" fontId="24" fillId="38" borderId="10" xfId="34" applyFont="1" applyFill="1" applyBorder="1" applyAlignment="1">
      <alignment horizontal="right"/>
    </xf>
    <xf numFmtId="0" fontId="46" fillId="38" borderId="10" xfId="1" applyFont="1" applyFill="1" applyBorder="1" applyAlignment="1">
      <alignment horizontal="left"/>
    </xf>
    <xf numFmtId="14" fontId="24" fillId="38" borderId="10" xfId="0" applyNumberFormat="1" applyFont="1" applyFill="1" applyBorder="1" applyAlignment="1">
      <alignment horizontal="right" vertical="center"/>
    </xf>
    <xf numFmtId="0" fontId="24" fillId="38" borderId="16" xfId="1" applyFont="1" applyFill="1" applyBorder="1" applyAlignment="1">
      <alignment horizontal="left"/>
    </xf>
    <xf numFmtId="0" fontId="24" fillId="38" borderId="16" xfId="1" applyFont="1" applyFill="1" applyBorder="1" applyAlignment="1"/>
    <xf numFmtId="0" fontId="46" fillId="38" borderId="16" xfId="0" applyFont="1" applyFill="1" applyBorder="1" applyAlignment="1">
      <alignment vertical="center"/>
    </xf>
    <xf numFmtId="0" fontId="25" fillId="38" borderId="16" xfId="1" applyFont="1" applyFill="1" applyBorder="1" applyAlignment="1"/>
    <xf numFmtId="0" fontId="24" fillId="38" borderId="0" xfId="1" applyFont="1" applyFill="1" applyAlignment="1"/>
    <xf numFmtId="14" fontId="25" fillId="50" borderId="0" xfId="1" applyNumberFormat="1" applyFont="1" applyFill="1" applyAlignment="1"/>
    <xf numFmtId="0" fontId="25" fillId="24" borderId="14" xfId="1" applyFont="1" applyFill="1" applyBorder="1" applyAlignment="1">
      <alignment horizontal="center" vertical="center" wrapText="1"/>
    </xf>
    <xf numFmtId="2" fontId="25" fillId="50" borderId="10" xfId="1" applyNumberFormat="1" applyFont="1" applyFill="1" applyBorder="1" applyAlignment="1">
      <alignment horizontal="center" vertical="center"/>
    </xf>
    <xf numFmtId="0" fontId="25" fillId="50" borderId="10" xfId="1" applyFont="1" applyFill="1" applyBorder="1" applyAlignment="1">
      <alignment horizontal="center" vertical="center"/>
    </xf>
    <xf numFmtId="0" fontId="25" fillId="50" borderId="10" xfId="1" applyFont="1" applyFill="1" applyBorder="1" applyAlignment="1">
      <alignment horizontal="left" vertical="center"/>
    </xf>
    <xf numFmtId="0" fontId="25" fillId="50" borderId="10" xfId="1" applyFont="1" applyFill="1" applyBorder="1" applyAlignment="1">
      <alignment horizontal="left" vertical="center" wrapText="1"/>
    </xf>
    <xf numFmtId="0" fontId="25" fillId="50" borderId="10" xfId="1" applyFont="1" applyFill="1" applyBorder="1" applyAlignment="1">
      <alignment vertical="center"/>
    </xf>
    <xf numFmtId="0" fontId="25" fillId="50" borderId="10" xfId="1" applyFont="1" applyFill="1" applyBorder="1" applyAlignment="1">
      <alignment horizontal="center" vertical="center" wrapText="1"/>
    </xf>
    <xf numFmtId="49" fontId="25" fillId="50" borderId="10" xfId="24" applyNumberFormat="1" applyFont="1" applyFill="1" applyBorder="1" applyAlignment="1">
      <alignment horizontal="right" vertical="center" wrapText="1"/>
    </xf>
    <xf numFmtId="49" fontId="25" fillId="50" borderId="10" xfId="24" applyNumberFormat="1" applyFont="1" applyFill="1" applyBorder="1" applyAlignment="1">
      <alignment horizontal="center" vertical="center" wrapText="1"/>
    </xf>
    <xf numFmtId="0" fontId="25" fillId="50" borderId="10" xfId="24" applyFont="1" applyFill="1" applyBorder="1" applyAlignment="1">
      <alignment vertical="center" wrapText="1"/>
    </xf>
    <xf numFmtId="168" fontId="25" fillId="50" borderId="10" xfId="1" applyNumberFormat="1" applyFont="1" applyFill="1" applyBorder="1" applyAlignment="1">
      <alignment horizontal="center" vertical="center" wrapText="1"/>
    </xf>
    <xf numFmtId="0" fontId="25" fillId="50" borderId="10" xfId="1" applyFont="1" applyFill="1" applyBorder="1" applyAlignment="1">
      <alignment horizontal="right" vertical="center" wrapText="1"/>
    </xf>
    <xf numFmtId="49" fontId="25" fillId="50" borderId="10" xfId="1" applyNumberFormat="1" applyFont="1" applyFill="1" applyBorder="1" applyAlignment="1">
      <alignment horizontal="center" vertical="center"/>
    </xf>
    <xf numFmtId="167" fontId="25" fillId="50" borderId="10" xfId="24" applyNumberFormat="1" applyFont="1" applyFill="1" applyBorder="1" applyAlignment="1">
      <alignment vertical="center" wrapText="1"/>
    </xf>
    <xf numFmtId="167" fontId="25" fillId="50" borderId="10" xfId="24" applyNumberFormat="1" applyFont="1" applyFill="1" applyBorder="1" applyAlignment="1">
      <alignment horizontal="left" vertical="center" wrapText="1"/>
    </xf>
    <xf numFmtId="49" fontId="25" fillId="50" borderId="10" xfId="24" applyNumberFormat="1" applyFont="1" applyFill="1" applyBorder="1" applyAlignment="1">
      <alignment horizontal="left" vertical="center" wrapText="1"/>
    </xf>
    <xf numFmtId="0" fontId="25" fillId="50" borderId="14" xfId="1" applyFont="1" applyFill="1" applyBorder="1" applyAlignment="1">
      <alignment horizontal="center" vertical="center"/>
    </xf>
    <xf numFmtId="0" fontId="25" fillId="50" borderId="0" xfId="1" applyFont="1" applyFill="1" applyAlignment="1">
      <alignment horizontal="center" vertical="center"/>
    </xf>
    <xf numFmtId="0" fontId="25" fillId="50" borderId="0" xfId="1" applyFont="1" applyFill="1" applyAlignment="1">
      <alignment horizontal="center" vertical="center" wrapText="1"/>
    </xf>
    <xf numFmtId="14" fontId="46" fillId="0" borderId="10" xfId="0" applyNumberFormat="1" applyFont="1" applyFill="1" applyBorder="1" applyAlignment="1">
      <alignment horizontal="center"/>
    </xf>
    <xf numFmtId="49" fontId="24" fillId="30" borderId="10" xfId="1" applyNumberFormat="1" applyFont="1" applyFill="1" applyBorder="1" applyAlignment="1">
      <alignment horizontal="right"/>
    </xf>
    <xf numFmtId="0" fontId="25" fillId="50" borderId="10" xfId="0" applyFont="1" applyFill="1" applyBorder="1" applyAlignment="1">
      <alignment vertical="center"/>
    </xf>
    <xf numFmtId="0" fontId="61" fillId="0" borderId="0" xfId="52" applyFill="1" applyAlignment="1"/>
    <xf numFmtId="0" fontId="70" fillId="0" borderId="0" xfId="0" applyFont="1" applyFill="1"/>
    <xf numFmtId="0" fontId="52" fillId="0" borderId="10" xfId="1" applyFont="1" applyBorder="1" applyAlignment="1"/>
    <xf numFmtId="0" fontId="70" fillId="0" borderId="10" xfId="1" applyFont="1" applyBorder="1" applyAlignment="1"/>
    <xf numFmtId="14" fontId="24" fillId="38" borderId="0" xfId="1" applyNumberFormat="1" applyFont="1" applyFill="1" applyAlignment="1"/>
    <xf numFmtId="0" fontId="25" fillId="38" borderId="0" xfId="1" applyFont="1" applyFill="1" applyAlignment="1"/>
    <xf numFmtId="0" fontId="24" fillId="52" borderId="10" xfId="1" applyFont="1" applyFill="1" applyBorder="1" applyAlignment="1">
      <alignment horizontal="left"/>
    </xf>
    <xf numFmtId="0" fontId="24" fillId="52" borderId="0" xfId="1" applyFont="1" applyFill="1" applyAlignment="1">
      <alignment horizontal="left"/>
    </xf>
    <xf numFmtId="14" fontId="24" fillId="50" borderId="0" xfId="1" applyNumberFormat="1" applyFont="1" applyFill="1" applyAlignment="1"/>
    <xf numFmtId="14" fontId="24" fillId="51" borderId="0" xfId="1" applyNumberFormat="1" applyFont="1" applyFill="1" applyAlignment="1"/>
    <xf numFmtId="14" fontId="25" fillId="51" borderId="0" xfId="1" applyNumberFormat="1" applyFont="1" applyFill="1" applyAlignment="1"/>
    <xf numFmtId="0" fontId="24" fillId="30" borderId="10" xfId="1" applyFont="1" applyFill="1" applyBorder="1" applyAlignment="1">
      <alignment horizontal="left"/>
    </xf>
    <xf numFmtId="0" fontId="25" fillId="53" borderId="10" xfId="1" applyFont="1" applyFill="1" applyBorder="1" applyAlignment="1">
      <alignment horizontal="center"/>
    </xf>
    <xf numFmtId="0" fontId="24" fillId="53" borderId="10" xfId="1" applyFont="1" applyFill="1" applyBorder="1" applyAlignment="1"/>
    <xf numFmtId="14" fontId="24" fillId="53" borderId="10" xfId="1" applyNumberFormat="1" applyFont="1" applyFill="1" applyBorder="1" applyAlignment="1">
      <alignment horizontal="center"/>
    </xf>
    <xf numFmtId="0" fontId="24" fillId="53" borderId="10" xfId="1" applyFont="1" applyFill="1" applyBorder="1" applyAlignment="1">
      <alignment horizontal="center"/>
    </xf>
    <xf numFmtId="0" fontId="24" fillId="53" borderId="10" xfId="1" applyFont="1" applyFill="1" applyBorder="1" applyAlignment="1">
      <alignment horizontal="left"/>
    </xf>
    <xf numFmtId="0" fontId="24" fillId="53" borderId="10" xfId="0" applyFont="1" applyFill="1" applyBorder="1" applyAlignment="1">
      <alignment vertical="center"/>
    </xf>
    <xf numFmtId="0" fontId="57" fillId="53" borderId="10" xfId="0" applyFont="1" applyFill="1" applyBorder="1" applyAlignment="1">
      <alignment vertical="center"/>
    </xf>
    <xf numFmtId="0" fontId="46" fillId="53" borderId="10" xfId="1" applyFont="1" applyFill="1" applyBorder="1" applyAlignment="1">
      <alignment horizontal="center"/>
    </xf>
    <xf numFmtId="49" fontId="24" fillId="53" borderId="10" xfId="1" applyNumberFormat="1" applyFont="1" applyFill="1" applyBorder="1" applyAlignment="1">
      <alignment horizontal="right"/>
    </xf>
    <xf numFmtId="49" fontId="24" fillId="53" borderId="10" xfId="1" applyNumberFormat="1" applyFont="1" applyFill="1" applyBorder="1" applyAlignment="1">
      <alignment horizontal="center"/>
    </xf>
    <xf numFmtId="0" fontId="24" fillId="53" borderId="10" xfId="0" applyFont="1" applyFill="1" applyBorder="1" applyAlignment="1">
      <alignment horizontal="center" vertical="center"/>
    </xf>
    <xf numFmtId="168" fontId="24" fillId="53" borderId="10" xfId="1" applyNumberFormat="1" applyFont="1" applyFill="1" applyBorder="1" applyAlignment="1">
      <alignment horizontal="center"/>
    </xf>
    <xf numFmtId="0" fontId="46" fillId="53" borderId="10" xfId="0" applyFont="1" applyFill="1" applyBorder="1" applyAlignment="1">
      <alignment horizontal="right"/>
    </xf>
    <xf numFmtId="49" fontId="24" fillId="53" borderId="10" xfId="24" applyNumberFormat="1" applyFont="1" applyFill="1" applyBorder="1" applyAlignment="1">
      <alignment horizontal="center" vertical="center"/>
    </xf>
    <xf numFmtId="166" fontId="24" fillId="53" borderId="10" xfId="34" applyFont="1" applyFill="1" applyBorder="1" applyAlignment="1">
      <alignment horizontal="right"/>
    </xf>
    <xf numFmtId="0" fontId="46" fillId="53" borderId="10" xfId="1" applyFont="1" applyFill="1" applyBorder="1" applyAlignment="1">
      <alignment horizontal="left"/>
    </xf>
    <xf numFmtId="14" fontId="24" fillId="53" borderId="10" xfId="0" applyNumberFormat="1" applyFont="1" applyFill="1" applyBorder="1" applyAlignment="1">
      <alignment horizontal="right" vertical="center"/>
    </xf>
    <xf numFmtId="0" fontId="24" fillId="53" borderId="16" xfId="1" applyFont="1" applyFill="1" applyBorder="1" applyAlignment="1">
      <alignment horizontal="left"/>
    </xf>
    <xf numFmtId="0" fontId="24" fillId="53" borderId="16" xfId="1" applyFont="1" applyFill="1" applyBorder="1" applyAlignment="1"/>
    <xf numFmtId="0" fontId="46" fillId="53" borderId="16" xfId="0" applyFont="1" applyFill="1" applyBorder="1" applyAlignment="1">
      <alignment vertical="center"/>
    </xf>
    <xf numFmtId="0" fontId="52" fillId="30" borderId="10" xfId="1" applyFont="1" applyFill="1" applyBorder="1" applyAlignment="1"/>
    <xf numFmtId="0" fontId="25" fillId="24" borderId="27" xfId="1" applyFont="1" applyFill="1" applyBorder="1" applyAlignment="1">
      <alignment horizontal="center" vertical="center"/>
    </xf>
    <xf numFmtId="0" fontId="24" fillId="50" borderId="10" xfId="1" applyFont="1" applyFill="1" applyBorder="1" applyAlignment="1">
      <alignment horizontal="left" vertical="center"/>
    </xf>
    <xf numFmtId="49" fontId="24" fillId="46" borderId="10" xfId="1" applyNumberFormat="1" applyFont="1" applyFill="1" applyBorder="1" applyAlignment="1">
      <alignment horizontal="right"/>
    </xf>
    <xf numFmtId="0" fontId="24" fillId="46" borderId="10" xfId="1" applyFont="1" applyFill="1" applyBorder="1" applyAlignment="1"/>
    <xf numFmtId="0" fontId="25" fillId="0" borderId="0" xfId="0" applyFont="1" applyFill="1"/>
    <xf numFmtId="0" fontId="46" fillId="51" borderId="16" xfId="0" applyFont="1" applyFill="1" applyBorder="1" applyAlignment="1">
      <alignment horizontal="right"/>
    </xf>
    <xf numFmtId="166" fontId="24" fillId="0" borderId="16" xfId="34" applyFont="1" applyFill="1" applyBorder="1" applyAlignment="1">
      <alignment horizontal="right"/>
    </xf>
    <xf numFmtId="0" fontId="46" fillId="0" borderId="16" xfId="1" applyFont="1" applyBorder="1" applyAlignment="1">
      <alignment horizontal="left"/>
    </xf>
    <xf numFmtId="14" fontId="24" fillId="0" borderId="16" xfId="0" applyNumberFormat="1" applyFont="1" applyFill="1" applyBorder="1" applyAlignment="1">
      <alignment horizontal="right" vertical="center"/>
    </xf>
    <xf numFmtId="0" fontId="25" fillId="51" borderId="14" xfId="1" applyFont="1" applyFill="1" applyBorder="1" applyAlignment="1">
      <alignment horizontal="center"/>
    </xf>
    <xf numFmtId="0" fontId="24" fillId="53" borderId="0" xfId="0" applyFont="1" applyFill="1"/>
    <xf numFmtId="0" fontId="24" fillId="53" borderId="10" xfId="0" applyFont="1" applyFill="1" applyBorder="1"/>
    <xf numFmtId="14" fontId="24" fillId="53" borderId="10" xfId="0" applyNumberFormat="1" applyFont="1" applyFill="1" applyBorder="1"/>
    <xf numFmtId="0" fontId="46" fillId="53" borderId="10" xfId="0" applyFont="1" applyFill="1" applyBorder="1" applyAlignment="1">
      <alignment vertical="center"/>
    </xf>
    <xf numFmtId="0" fontId="25" fillId="53" borderId="10" xfId="1" applyFont="1" applyFill="1" applyBorder="1" applyAlignment="1"/>
    <xf numFmtId="0" fontId="24" fillId="54" borderId="0" xfId="0" applyFont="1" applyFill="1"/>
    <xf numFmtId="0" fontId="57" fillId="54" borderId="10" xfId="0" applyFont="1" applyFill="1" applyBorder="1" applyAlignment="1">
      <alignment vertical="center"/>
    </xf>
    <xf numFmtId="0" fontId="46" fillId="54" borderId="10" xfId="0" applyFont="1" applyFill="1" applyBorder="1" applyAlignment="1">
      <alignment horizontal="right"/>
    </xf>
    <xf numFmtId="49" fontId="24" fillId="54" borderId="10" xfId="24" applyNumberFormat="1" applyFont="1" applyFill="1" applyBorder="1" applyAlignment="1">
      <alignment horizontal="center" vertical="center"/>
    </xf>
    <xf numFmtId="166" fontId="24" fillId="54" borderId="10" xfId="34" applyFont="1" applyFill="1" applyBorder="1" applyAlignment="1">
      <alignment horizontal="right"/>
    </xf>
    <xf numFmtId="0" fontId="46" fillId="54" borderId="10" xfId="1" applyFont="1" applyFill="1" applyBorder="1" applyAlignment="1">
      <alignment horizontal="left"/>
    </xf>
    <xf numFmtId="0" fontId="24" fillId="54" borderId="10" xfId="0" applyFont="1" applyFill="1" applyBorder="1"/>
    <xf numFmtId="0" fontId="46" fillId="54" borderId="10" xfId="0" applyFont="1" applyFill="1" applyBorder="1" applyAlignment="1">
      <alignment vertical="center"/>
    </xf>
    <xf numFmtId="14" fontId="46" fillId="51" borderId="10" xfId="1" applyNumberFormat="1" applyFont="1" applyFill="1" applyBorder="1" applyAlignment="1">
      <alignment horizontal="left"/>
    </xf>
    <xf numFmtId="49" fontId="46" fillId="51" borderId="10" xfId="1" applyNumberFormat="1" applyFont="1" applyFill="1" applyBorder="1" applyAlignment="1">
      <alignment horizontal="center"/>
    </xf>
    <xf numFmtId="0" fontId="46" fillId="51" borderId="10" xfId="0" applyFont="1" applyFill="1" applyBorder="1" applyAlignment="1">
      <alignment horizontal="center" vertical="center"/>
    </xf>
    <xf numFmtId="168" fontId="46" fillId="51" borderId="10" xfId="1" applyNumberFormat="1" applyFont="1" applyFill="1" applyBorder="1" applyAlignment="1">
      <alignment horizontal="center"/>
    </xf>
    <xf numFmtId="49" fontId="46" fillId="54" borderId="10" xfId="24" applyNumberFormat="1" applyFont="1" applyFill="1" applyBorder="1" applyAlignment="1">
      <alignment horizontal="center" vertical="center"/>
    </xf>
    <xf numFmtId="166" fontId="46" fillId="54" borderId="10" xfId="34" applyFont="1" applyFill="1" applyBorder="1" applyAlignment="1">
      <alignment horizontal="right"/>
    </xf>
    <xf numFmtId="14" fontId="46" fillId="51" borderId="10" xfId="0" applyNumberFormat="1" applyFont="1" applyFill="1" applyBorder="1" applyAlignment="1">
      <alignment horizontal="right" vertical="center"/>
    </xf>
    <xf numFmtId="0" fontId="55" fillId="51" borderId="10" xfId="1" applyFont="1" applyFill="1" applyBorder="1" applyAlignment="1"/>
    <xf numFmtId="0" fontId="46" fillId="51" borderId="10" xfId="1" applyFont="1" applyFill="1" applyBorder="1" applyAlignment="1">
      <alignment horizontal="right"/>
    </xf>
    <xf numFmtId="14" fontId="46" fillId="51" borderId="10" xfId="1" applyNumberFormat="1" applyFont="1" applyFill="1" applyBorder="1" applyAlignment="1">
      <alignment horizontal="center"/>
    </xf>
    <xf numFmtId="49" fontId="46" fillId="51" borderId="10" xfId="1" applyNumberFormat="1" applyFont="1" applyFill="1" applyBorder="1" applyAlignment="1">
      <alignment horizontal="right"/>
    </xf>
    <xf numFmtId="0" fontId="82" fillId="50" borderId="16" xfId="0" applyFont="1" applyFill="1" applyBorder="1" applyAlignment="1">
      <alignment vertical="center"/>
    </xf>
    <xf numFmtId="0" fontId="82" fillId="50" borderId="10" xfId="0" applyFont="1" applyFill="1" applyBorder="1" applyAlignment="1">
      <alignment vertical="center"/>
    </xf>
    <xf numFmtId="0" fontId="52" fillId="51" borderId="10" xfId="1" applyFont="1" applyFill="1" applyBorder="1" applyAlignment="1">
      <alignment horizontal="left"/>
    </xf>
    <xf numFmtId="0" fontId="82" fillId="51" borderId="10" xfId="0" applyFont="1" applyFill="1" applyBorder="1" applyAlignment="1">
      <alignment vertical="center"/>
    </xf>
    <xf numFmtId="0" fontId="46" fillId="51" borderId="26" xfId="1" applyFont="1" applyFill="1" applyBorder="1" applyAlignment="1">
      <alignment horizontal="left"/>
    </xf>
    <xf numFmtId="0" fontId="82" fillId="38" borderId="10" xfId="0" applyFont="1" applyFill="1" applyBorder="1" applyAlignment="1">
      <alignment vertical="center"/>
    </xf>
    <xf numFmtId="0" fontId="46" fillId="32" borderId="10" xfId="1" applyFont="1" applyFill="1" applyBorder="1" applyAlignment="1">
      <alignment horizontal="left"/>
    </xf>
    <xf numFmtId="0" fontId="82" fillId="0" borderId="10" xfId="0" applyFont="1" applyFill="1" applyBorder="1" applyAlignment="1">
      <alignment horizontal="center"/>
    </xf>
    <xf numFmtId="0" fontId="24" fillId="32" borderId="10" xfId="1" applyFont="1" applyFill="1" applyBorder="1" applyAlignment="1">
      <alignment horizontal="left"/>
    </xf>
    <xf numFmtId="0" fontId="25" fillId="40" borderId="10" xfId="1" applyFont="1" applyFill="1" applyBorder="1" applyAlignment="1">
      <alignment horizontal="center"/>
    </xf>
    <xf numFmtId="0" fontId="52" fillId="40" borderId="10" xfId="1" applyFont="1" applyFill="1" applyBorder="1" applyAlignment="1"/>
    <xf numFmtId="14" fontId="46" fillId="40" borderId="10" xfId="1" applyNumberFormat="1" applyFont="1" applyFill="1" applyBorder="1" applyAlignment="1">
      <alignment horizontal="center"/>
    </xf>
    <xf numFmtId="0" fontId="46" fillId="40" borderId="10" xfId="1" applyFont="1" applyFill="1" applyBorder="1" applyAlignment="1">
      <alignment horizontal="center"/>
    </xf>
    <xf numFmtId="0" fontId="46" fillId="40" borderId="10" xfId="1" applyFont="1" applyFill="1" applyBorder="1" applyAlignment="1">
      <alignment horizontal="left"/>
    </xf>
    <xf numFmtId="49" fontId="46" fillId="40" borderId="10" xfId="1" applyNumberFormat="1" applyFont="1" applyFill="1" applyBorder="1" applyAlignment="1">
      <alignment horizontal="right"/>
    </xf>
    <xf numFmtId="49" fontId="46" fillId="40" borderId="10" xfId="1" applyNumberFormat="1" applyFont="1" applyFill="1" applyBorder="1" applyAlignment="1">
      <alignment horizontal="center"/>
    </xf>
    <xf numFmtId="168" fontId="46" fillId="40" borderId="10" xfId="1" applyNumberFormat="1" applyFont="1" applyFill="1" applyBorder="1" applyAlignment="1">
      <alignment horizontal="center"/>
    </xf>
    <xf numFmtId="0" fontId="46" fillId="40" borderId="10" xfId="0" applyFont="1" applyFill="1" applyBorder="1" applyAlignment="1">
      <alignment horizontal="right"/>
    </xf>
    <xf numFmtId="49" fontId="46" fillId="40" borderId="10" xfId="24" applyNumberFormat="1" applyFont="1" applyFill="1" applyBorder="1" applyAlignment="1">
      <alignment horizontal="center" vertical="center"/>
    </xf>
    <xf numFmtId="166" fontId="46" fillId="40" borderId="10" xfId="34" applyFont="1" applyFill="1" applyBorder="1" applyAlignment="1">
      <alignment horizontal="right"/>
    </xf>
    <xf numFmtId="14" fontId="46" fillId="40" borderId="10" xfId="0" applyNumberFormat="1" applyFont="1" applyFill="1" applyBorder="1" applyAlignment="1">
      <alignment horizontal="right" vertical="center"/>
    </xf>
    <xf numFmtId="0" fontId="46" fillId="40" borderId="10" xfId="0" applyFont="1" applyFill="1" applyBorder="1" applyAlignment="1">
      <alignment vertical="center"/>
    </xf>
    <xf numFmtId="0" fontId="55" fillId="40" borderId="10" xfId="1" applyFont="1" applyFill="1" applyBorder="1" applyAlignment="1"/>
    <xf numFmtId="0" fontId="24" fillId="40" borderId="0" xfId="0" applyFont="1" applyFill="1"/>
    <xf numFmtId="0" fontId="46" fillId="51" borderId="0" xfId="1" applyFont="1" applyFill="1" applyAlignment="1">
      <alignment horizontal="left"/>
    </xf>
    <xf numFmtId="14" fontId="24" fillId="0" borderId="0" xfId="0" applyNumberFormat="1" applyFont="1"/>
    <xf numFmtId="0" fontId="25" fillId="50" borderId="17" xfId="1" applyFont="1" applyFill="1" applyBorder="1" applyAlignment="1"/>
    <xf numFmtId="0" fontId="24" fillId="53" borderId="0" xfId="1" applyFont="1" applyFill="1" applyAlignment="1">
      <alignment horizontal="left"/>
    </xf>
    <xf numFmtId="0" fontId="61" fillId="51" borderId="10" xfId="52" applyFill="1" applyBorder="1" applyAlignment="1">
      <alignment horizontal="left"/>
    </xf>
    <xf numFmtId="0" fontId="0" fillId="0" borderId="0" xfId="0" pivotButton="1"/>
    <xf numFmtId="9" fontId="84" fillId="0" borderId="0" xfId="60" applyFont="1" applyAlignment="1"/>
    <xf numFmtId="0" fontId="85" fillId="50" borderId="10" xfId="0" applyFont="1" applyFill="1" applyBorder="1" applyAlignment="1">
      <alignment vertical="center"/>
    </xf>
    <xf numFmtId="0" fontId="24" fillId="30" borderId="10" xfId="1" applyFont="1" applyFill="1" applyBorder="1" applyAlignment="1"/>
    <xf numFmtId="0" fontId="25" fillId="0" borderId="0" xfId="0" applyFont="1" applyBorder="1"/>
    <xf numFmtId="14" fontId="24" fillId="54" borderId="0" xfId="0" applyNumberFormat="1" applyFont="1" applyFill="1" applyBorder="1"/>
    <xf numFmtId="14" fontId="24" fillId="53" borderId="0" xfId="0" applyNumberFormat="1" applyFont="1" applyFill="1" applyBorder="1"/>
    <xf numFmtId="0" fontId="24" fillId="54" borderId="0" xfId="0" applyFont="1" applyFill="1" applyBorder="1"/>
    <xf numFmtId="0" fontId="24" fillId="53" borderId="0" xfId="0" applyFont="1" applyFill="1" applyBorder="1"/>
    <xf numFmtId="49" fontId="24" fillId="0" borderId="0" xfId="0" applyNumberFormat="1" applyFont="1" applyBorder="1"/>
    <xf numFmtId="49" fontId="24" fillId="0" borderId="10" xfId="0" applyNumberFormat="1" applyFont="1" applyFill="1" applyBorder="1" applyAlignment="1">
      <alignment horizontal="right" vertical="center"/>
    </xf>
    <xf numFmtId="0" fontId="61" fillId="50" borderId="10" xfId="52" applyFill="1" applyBorder="1" applyAlignment="1"/>
    <xf numFmtId="14" fontId="24" fillId="50" borderId="10" xfId="1" applyNumberFormat="1" applyFont="1" applyFill="1" applyBorder="1" applyAlignment="1"/>
    <xf numFmtId="0" fontId="50" fillId="51" borderId="0" xfId="1" applyFont="1" applyFill="1" applyAlignment="1"/>
    <xf numFmtId="0" fontId="24" fillId="24" borderId="10" xfId="1" applyFont="1" applyFill="1" applyBorder="1" applyAlignment="1">
      <alignment horizontal="left" vertical="center"/>
    </xf>
    <xf numFmtId="0" fontId="24" fillId="0" borderId="16" xfId="0" applyFont="1" applyBorder="1" applyAlignment="1">
      <alignment horizontal="left"/>
    </xf>
    <xf numFmtId="49" fontId="46" fillId="51" borderId="10" xfId="1" applyNumberFormat="1" applyFont="1" applyFill="1" applyBorder="1" applyAlignment="1">
      <alignment horizontal="left"/>
    </xf>
    <xf numFmtId="14" fontId="24" fillId="51" borderId="10" xfId="1" applyNumberFormat="1" applyFont="1" applyFill="1" applyBorder="1" applyAlignment="1">
      <alignment horizontal="left"/>
    </xf>
    <xf numFmtId="0" fontId="25" fillId="30" borderId="0" xfId="0" applyFont="1" applyFill="1"/>
    <xf numFmtId="0" fontId="25" fillId="0" borderId="0" xfId="1" applyFont="1" applyAlignment="1">
      <alignment horizontal="left"/>
    </xf>
    <xf numFmtId="2" fontId="24" fillId="50" borderId="0" xfId="1" applyNumberFormat="1" applyFont="1" applyFill="1" applyAlignment="1"/>
    <xf numFmtId="0" fontId="82" fillId="0" borderId="10" xfId="0" applyFont="1" applyFill="1" applyBorder="1" applyAlignment="1">
      <alignment vertical="center"/>
    </xf>
    <xf numFmtId="0" fontId="50" fillId="0" borderId="10" xfId="0" applyFont="1" applyFill="1" applyBorder="1" applyAlignment="1">
      <alignment horizontal="left"/>
    </xf>
    <xf numFmtId="0" fontId="25" fillId="51" borderId="16" xfId="1" applyFont="1" applyFill="1" applyBorder="1" applyAlignment="1">
      <alignment horizontal="center"/>
    </xf>
    <xf numFmtId="0" fontId="52" fillId="30" borderId="16" xfId="1" applyFont="1" applyFill="1" applyBorder="1" applyAlignment="1"/>
    <xf numFmtId="14" fontId="24" fillId="51" borderId="16" xfId="1" applyNumberFormat="1" applyFont="1" applyFill="1" applyBorder="1" applyAlignment="1">
      <alignment horizontal="center"/>
    </xf>
    <xf numFmtId="0" fontId="24" fillId="51" borderId="16" xfId="1" applyFont="1" applyFill="1" applyBorder="1" applyAlignment="1">
      <alignment horizontal="center"/>
    </xf>
    <xf numFmtId="0" fontId="24" fillId="53" borderId="16" xfId="0" applyFont="1" applyFill="1" applyBorder="1" applyAlignment="1">
      <alignment vertical="center"/>
    </xf>
    <xf numFmtId="0" fontId="57" fillId="51" borderId="16" xfId="0" applyFont="1" applyFill="1" applyBorder="1" applyAlignment="1">
      <alignment vertical="center"/>
    </xf>
    <xf numFmtId="0" fontId="61" fillId="51" borderId="16" xfId="52" applyFill="1" applyBorder="1" applyAlignment="1">
      <alignment horizontal="left"/>
    </xf>
    <xf numFmtId="14" fontId="24" fillId="51" borderId="16" xfId="1" applyNumberFormat="1" applyFont="1" applyFill="1" applyBorder="1" applyAlignment="1">
      <alignment horizontal="left"/>
    </xf>
    <xf numFmtId="0" fontId="46" fillId="51" borderId="16" xfId="1" applyFont="1" applyFill="1" applyBorder="1" applyAlignment="1">
      <alignment horizontal="center"/>
    </xf>
    <xf numFmtId="49" fontId="24" fillId="51" borderId="16" xfId="1" applyNumberFormat="1" applyFont="1" applyFill="1" applyBorder="1" applyAlignment="1">
      <alignment horizontal="center"/>
    </xf>
    <xf numFmtId="0" fontId="24" fillId="51" borderId="16" xfId="0" applyFont="1" applyFill="1" applyBorder="1" applyAlignment="1">
      <alignment horizontal="center" vertical="center"/>
    </xf>
    <xf numFmtId="0" fontId="46" fillId="54" borderId="16" xfId="0" applyFont="1" applyFill="1" applyBorder="1" applyAlignment="1">
      <alignment horizontal="right"/>
    </xf>
    <xf numFmtId="49" fontId="24" fillId="51" borderId="16" xfId="24" applyNumberFormat="1" applyFont="1" applyFill="1" applyBorder="1" applyAlignment="1">
      <alignment horizontal="center" vertical="center"/>
    </xf>
    <xf numFmtId="49" fontId="24" fillId="48" borderId="0" xfId="1" applyNumberFormat="1" applyFont="1" applyFill="1" applyAlignment="1">
      <alignment horizontal="right"/>
    </xf>
    <xf numFmtId="0" fontId="45" fillId="0" borderId="37" xfId="0" applyFont="1" applyFill="1" applyBorder="1" applyAlignment="1">
      <alignment horizontal="center" vertical="center"/>
    </xf>
    <xf numFmtId="0" fontId="45" fillId="0" borderId="37" xfId="0" applyFont="1" applyFill="1" applyBorder="1" applyAlignment="1">
      <alignment vertical="center"/>
    </xf>
    <xf numFmtId="0" fontId="24" fillId="0" borderId="37" xfId="0" applyFont="1" applyFill="1" applyBorder="1" applyAlignment="1">
      <alignment vertical="center" wrapText="1"/>
    </xf>
    <xf numFmtId="0" fontId="24" fillId="0" borderId="37" xfId="0" quotePrefix="1" applyFont="1" applyFill="1" applyBorder="1" applyAlignment="1">
      <alignment horizontal="center" vertical="center" wrapText="1"/>
    </xf>
    <xf numFmtId="0" fontId="24" fillId="0" borderId="37" xfId="0" applyFont="1" applyFill="1" applyBorder="1" applyAlignment="1">
      <alignment horizontal="center" vertical="center" wrapText="1"/>
    </xf>
    <xf numFmtId="14" fontId="24" fillId="0" borderId="0" xfId="0" applyNumberFormat="1" applyFont="1" applyAlignment="1">
      <alignment horizontal="center"/>
    </xf>
    <xf numFmtId="0" fontId="24" fillId="50" borderId="13" xfId="1" applyFont="1" applyFill="1" applyBorder="1" applyAlignment="1">
      <alignment horizontal="left"/>
    </xf>
    <xf numFmtId="49" fontId="24" fillId="0" borderId="10" xfId="0" quotePrefix="1" applyNumberFormat="1" applyFont="1" applyFill="1" applyBorder="1" applyAlignment="1">
      <alignment horizontal="center" vertical="center"/>
    </xf>
    <xf numFmtId="0" fontId="86" fillId="46" borderId="12" xfId="0" applyFont="1" applyFill="1" applyBorder="1" applyAlignment="1">
      <alignment horizontal="justify" vertical="center"/>
    </xf>
    <xf numFmtId="0" fontId="87" fillId="46" borderId="18" xfId="0" applyFont="1" applyFill="1" applyBorder="1" applyAlignment="1">
      <alignment horizontal="center" vertical="center"/>
    </xf>
    <xf numFmtId="0" fontId="86" fillId="46" borderId="19" xfId="0" applyFont="1" applyFill="1" applyBorder="1" applyAlignment="1">
      <alignment horizontal="justify" vertical="center"/>
    </xf>
    <xf numFmtId="14" fontId="87" fillId="46" borderId="18" xfId="0" applyNumberFormat="1" applyFont="1" applyFill="1" applyBorder="1" applyAlignment="1">
      <alignment horizontal="center" vertical="center"/>
    </xf>
    <xf numFmtId="0" fontId="86" fillId="46" borderId="32" xfId="0" applyFont="1" applyFill="1" applyBorder="1" applyAlignment="1">
      <alignment horizontal="justify" vertical="center"/>
    </xf>
    <xf numFmtId="0" fontId="88" fillId="0" borderId="0" xfId="0" applyFont="1"/>
    <xf numFmtId="49" fontId="24" fillId="0" borderId="10" xfId="0" quotePrefix="1" applyNumberFormat="1" applyFont="1" applyFill="1" applyBorder="1" applyAlignment="1">
      <alignment horizontal="right" vertical="center"/>
    </xf>
    <xf numFmtId="49" fontId="24" fillId="0" borderId="16" xfId="1" applyNumberFormat="1" applyFont="1" applyBorder="1" applyAlignment="1"/>
    <xf numFmtId="0" fontId="24" fillId="50" borderId="17" xfId="1" applyFont="1" applyFill="1" applyBorder="1" applyAlignment="1">
      <alignment horizontal="left"/>
    </xf>
    <xf numFmtId="49" fontId="24" fillId="0" borderId="16" xfId="0" quotePrefix="1" applyNumberFormat="1" applyFont="1" applyFill="1" applyBorder="1" applyAlignment="1">
      <alignment horizontal="right" vertical="center"/>
    </xf>
    <xf numFmtId="168" fontId="25" fillId="48" borderId="10" xfId="1" applyNumberFormat="1" applyFont="1" applyFill="1" applyBorder="1" applyAlignment="1">
      <alignment horizontal="center"/>
    </xf>
    <xf numFmtId="0" fontId="61" fillId="0" borderId="10" xfId="52" applyFill="1" applyBorder="1" applyAlignment="1">
      <alignment wrapText="1"/>
    </xf>
    <xf numFmtId="14" fontId="24" fillId="0" borderId="10" xfId="1" applyNumberFormat="1" applyFont="1" applyBorder="1" applyAlignment="1">
      <alignment wrapText="1"/>
    </xf>
    <xf numFmtId="0" fontId="24" fillId="0" borderId="10" xfId="1" applyFont="1" applyBorder="1" applyAlignment="1">
      <alignment horizontal="left" wrapText="1"/>
    </xf>
    <xf numFmtId="49" fontId="24" fillId="0" borderId="10" xfId="0" quotePrefix="1" applyNumberFormat="1" applyFont="1" applyFill="1" applyBorder="1"/>
    <xf numFmtId="0" fontId="61" fillId="46" borderId="18" xfId="52" applyFill="1" applyBorder="1" applyAlignment="1">
      <alignment horizontal="center" vertical="center"/>
    </xf>
    <xf numFmtId="14" fontId="87" fillId="46" borderId="18" xfId="0" applyNumberFormat="1" applyFont="1" applyFill="1" applyBorder="1" applyAlignment="1">
      <alignment horizontal="center" wrapText="1"/>
    </xf>
    <xf numFmtId="0" fontId="24" fillId="0" borderId="10" xfId="63" applyFont="1" applyBorder="1"/>
    <xf numFmtId="0" fontId="24" fillId="0" borderId="0" xfId="63" applyFont="1"/>
    <xf numFmtId="14" fontId="24" fillId="0" borderId="10" xfId="63" applyNumberFormat="1" applyFont="1" applyBorder="1"/>
    <xf numFmtId="164" fontId="24" fillId="50" borderId="10" xfId="66" applyFont="1" applyFill="1" applyBorder="1" applyAlignment="1">
      <alignment horizontal="right"/>
    </xf>
    <xf numFmtId="0" fontId="46" fillId="50" borderId="10" xfId="64" applyFont="1" applyFill="1" applyBorder="1" applyAlignment="1">
      <alignment horizontal="left"/>
    </xf>
    <xf numFmtId="0" fontId="24" fillId="51" borderId="10" xfId="64" applyFont="1" applyFill="1" applyBorder="1" applyAlignment="1">
      <alignment horizontal="left"/>
    </xf>
    <xf numFmtId="0" fontId="46" fillId="51" borderId="10" xfId="64" applyFont="1" applyFill="1" applyBorder="1" applyAlignment="1">
      <alignment horizontal="center"/>
    </xf>
    <xf numFmtId="49" fontId="24" fillId="51" borderId="10" xfId="64" applyNumberFormat="1" applyFont="1" applyFill="1" applyBorder="1" applyAlignment="1">
      <alignment horizontal="center"/>
    </xf>
    <xf numFmtId="0" fontId="24" fillId="51" borderId="10" xfId="63" applyFont="1" applyFill="1" applyBorder="1" applyAlignment="1">
      <alignment horizontal="center" vertical="center"/>
    </xf>
    <xf numFmtId="49" fontId="24" fillId="51" borderId="10" xfId="65" applyNumberFormat="1" applyFont="1" applyFill="1" applyBorder="1" applyAlignment="1">
      <alignment horizontal="center" vertical="center"/>
    </xf>
    <xf numFmtId="0" fontId="46" fillId="51" borderId="10" xfId="64" applyFont="1" applyFill="1" applyBorder="1" applyAlignment="1">
      <alignment horizontal="left"/>
    </xf>
    <xf numFmtId="0" fontId="24" fillId="51" borderId="10" xfId="64" applyFont="1" applyFill="1" applyBorder="1" applyAlignment="1"/>
    <xf numFmtId="0" fontId="46" fillId="51" borderId="10" xfId="63" applyFont="1" applyFill="1" applyBorder="1" applyAlignment="1">
      <alignment vertical="center"/>
    </xf>
    <xf numFmtId="0" fontId="25" fillId="51" borderId="10" xfId="64" applyFont="1" applyFill="1" applyBorder="1" applyAlignment="1"/>
    <xf numFmtId="0" fontId="24" fillId="50" borderId="16" xfId="63" applyFont="1" applyFill="1" applyBorder="1" applyAlignment="1">
      <alignment vertical="center"/>
    </xf>
    <xf numFmtId="49" fontId="24" fillId="50" borderId="16" xfId="64" applyNumberFormat="1" applyFont="1" applyFill="1" applyBorder="1" applyAlignment="1">
      <alignment horizontal="right"/>
    </xf>
    <xf numFmtId="0" fontId="57" fillId="51" borderId="10" xfId="63" applyFont="1" applyFill="1" applyBorder="1" applyAlignment="1">
      <alignment vertical="center"/>
    </xf>
    <xf numFmtId="0" fontId="24" fillId="51" borderId="16" xfId="64" applyFont="1" applyFill="1" applyBorder="1" applyAlignment="1">
      <alignment horizontal="left"/>
    </xf>
    <xf numFmtId="0" fontId="46" fillId="51" borderId="16" xfId="64" applyFont="1" applyFill="1" applyBorder="1" applyAlignment="1">
      <alignment horizontal="left"/>
    </xf>
    <xf numFmtId="0" fontId="46" fillId="54" borderId="10" xfId="63" applyFont="1" applyFill="1" applyBorder="1" applyAlignment="1">
      <alignment horizontal="right"/>
    </xf>
    <xf numFmtId="0" fontId="25" fillId="51" borderId="16" xfId="64" applyFont="1" applyFill="1" applyBorder="1" applyAlignment="1">
      <alignment horizontal="center"/>
    </xf>
    <xf numFmtId="0" fontId="52" fillId="30" borderId="16" xfId="64" applyFont="1" applyFill="1" applyBorder="1" applyAlignment="1"/>
    <xf numFmtId="14" fontId="24" fillId="51" borderId="16" xfId="64" applyNumberFormat="1" applyFont="1" applyFill="1" applyBorder="1" applyAlignment="1">
      <alignment horizontal="center"/>
    </xf>
    <xf numFmtId="0" fontId="24" fillId="51" borderId="16" xfId="64" applyFont="1" applyFill="1" applyBorder="1" applyAlignment="1">
      <alignment horizontal="center"/>
    </xf>
    <xf numFmtId="14" fontId="24" fillId="51" borderId="16" xfId="64" applyNumberFormat="1" applyFont="1" applyFill="1" applyBorder="1" applyAlignment="1">
      <alignment horizontal="left"/>
    </xf>
    <xf numFmtId="0" fontId="46" fillId="51" borderId="16" xfId="64" applyFont="1" applyFill="1" applyBorder="1" applyAlignment="1">
      <alignment horizontal="center"/>
    </xf>
    <xf numFmtId="0" fontId="24" fillId="51" borderId="16" xfId="64" applyFont="1" applyFill="1" applyBorder="1" applyAlignment="1"/>
    <xf numFmtId="0" fontId="24" fillId="0" borderId="0" xfId="64" applyFont="1" applyAlignment="1"/>
    <xf numFmtId="0" fontId="25" fillId="50" borderId="10" xfId="64" applyFont="1" applyFill="1" applyBorder="1" applyAlignment="1"/>
    <xf numFmtId="0" fontId="24" fillId="0" borderId="0" xfId="64" applyFont="1" applyAlignment="1">
      <alignment horizontal="left"/>
    </xf>
    <xf numFmtId="0" fontId="24" fillId="0" borderId="10" xfId="64" applyFont="1" applyBorder="1" applyAlignment="1">
      <alignment horizontal="left"/>
    </xf>
    <xf numFmtId="0" fontId="24" fillId="0" borderId="10" xfId="64" applyFont="1" applyBorder="1" applyAlignment="1"/>
    <xf numFmtId="0" fontId="24" fillId="50" borderId="10" xfId="64" applyFont="1" applyFill="1" applyBorder="1" applyAlignment="1"/>
    <xf numFmtId="0" fontId="24" fillId="50" borderId="10" xfId="64" applyFont="1" applyFill="1" applyBorder="1" applyAlignment="1">
      <alignment horizontal="left"/>
    </xf>
    <xf numFmtId="49" fontId="24" fillId="0" borderId="10" xfId="64" quotePrefix="1" applyNumberFormat="1" applyFont="1" applyBorder="1" applyAlignment="1">
      <alignment horizontal="right"/>
    </xf>
    <xf numFmtId="0" fontId="24" fillId="0" borderId="16" xfId="64" applyFont="1" applyBorder="1" applyAlignment="1">
      <alignment horizontal="left"/>
    </xf>
    <xf numFmtId="0" fontId="46" fillId="0" borderId="10" xfId="64" applyFont="1" applyBorder="1" applyAlignment="1">
      <alignment horizontal="left"/>
    </xf>
    <xf numFmtId="4" fontId="24" fillId="0" borderId="10" xfId="64" applyNumberFormat="1" applyFont="1" applyBorder="1" applyAlignment="1">
      <alignment horizontal="right"/>
    </xf>
    <xf numFmtId="49" fontId="24" fillId="0" borderId="10" xfId="65" applyNumberFormat="1" applyFont="1" applyBorder="1" applyAlignment="1">
      <alignment horizontal="center" vertical="center"/>
    </xf>
    <xf numFmtId="168" fontId="24" fillId="42" borderId="10" xfId="64" applyNumberFormat="1" applyFont="1" applyFill="1" applyBorder="1" applyAlignment="1">
      <alignment horizontal="center"/>
    </xf>
    <xf numFmtId="49" fontId="24" fillId="0" borderId="10" xfId="64" applyNumberFormat="1" applyFont="1" applyBorder="1" applyAlignment="1">
      <alignment horizontal="center"/>
    </xf>
    <xf numFmtId="14" fontId="24" fillId="0" borderId="10" xfId="64" applyNumberFormat="1" applyFont="1" applyBorder="1" applyAlignment="1"/>
    <xf numFmtId="49" fontId="24" fillId="0" borderId="10" xfId="64" quotePrefix="1" applyNumberFormat="1" applyFont="1" applyBorder="1" applyAlignment="1">
      <alignment horizontal="left"/>
    </xf>
    <xf numFmtId="0" fontId="24" fillId="0" borderId="10" xfId="64" applyFont="1" applyBorder="1" applyAlignment="1">
      <alignment horizontal="center"/>
    </xf>
    <xf numFmtId="14" fontId="24" fillId="0" borderId="10" xfId="64" applyNumberFormat="1" applyFont="1" applyBorder="1" applyAlignment="1">
      <alignment horizontal="center"/>
    </xf>
    <xf numFmtId="0" fontId="25" fillId="50" borderId="10" xfId="64" applyFont="1" applyFill="1" applyBorder="1" applyAlignment="1">
      <alignment horizontal="center"/>
    </xf>
    <xf numFmtId="0" fontId="24" fillId="55" borderId="10" xfId="0" applyFont="1" applyFill="1" applyBorder="1"/>
    <xf numFmtId="0" fontId="24" fillId="0" borderId="10" xfId="0" quotePrefix="1" applyFont="1" applyFill="1" applyBorder="1"/>
    <xf numFmtId="0" fontId="50" fillId="0" borderId="10" xfId="0" applyFont="1" applyBorder="1" applyAlignment="1">
      <alignment horizontal="center"/>
    </xf>
    <xf numFmtId="0" fontId="90" fillId="0" borderId="0" xfId="1" applyFont="1" applyAlignment="1"/>
    <xf numFmtId="168" fontId="24" fillId="0" borderId="0" xfId="1" applyNumberFormat="1" applyFont="1" applyAlignment="1">
      <alignment horizontal="center"/>
    </xf>
    <xf numFmtId="0" fontId="24" fillId="50" borderId="14" xfId="1" applyFont="1" applyFill="1" applyBorder="1" applyAlignment="1"/>
    <xf numFmtId="0" fontId="24" fillId="50" borderId="13" xfId="1" applyFont="1" applyFill="1" applyBorder="1" applyAlignment="1"/>
    <xf numFmtId="49" fontId="87" fillId="46" borderId="18" xfId="0" quotePrefix="1" applyNumberFormat="1" applyFont="1" applyFill="1" applyBorder="1" applyAlignment="1">
      <alignment horizontal="center" vertical="center"/>
    </xf>
    <xf numFmtId="0" fontId="91" fillId="0" borderId="0" xfId="0" applyFont="1"/>
    <xf numFmtId="9" fontId="24" fillId="0" borderId="0" xfId="60" applyFont="1" applyFill="1" applyBorder="1" applyAlignment="1"/>
    <xf numFmtId="0" fontId="24" fillId="0" borderId="0" xfId="1" quotePrefix="1" applyFont="1" applyAlignment="1">
      <alignment horizontal="left"/>
    </xf>
    <xf numFmtId="49" fontId="24" fillId="0" borderId="0" xfId="1" quotePrefix="1" applyNumberFormat="1" applyFont="1" applyAlignment="1">
      <alignment horizontal="left"/>
    </xf>
    <xf numFmtId="0" fontId="92" fillId="0" borderId="10" xfId="0" applyFont="1" applyFill="1" applyBorder="1" applyAlignment="1">
      <alignment vertical="center"/>
    </xf>
    <xf numFmtId="1" fontId="24" fillId="48" borderId="10" xfId="64" applyNumberFormat="1" applyFont="1" applyFill="1" applyBorder="1" applyAlignment="1">
      <alignment horizontal="center"/>
    </xf>
    <xf numFmtId="0" fontId="24" fillId="48" borderId="10" xfId="64" applyFont="1" applyFill="1" applyBorder="1" applyAlignment="1">
      <alignment horizontal="center"/>
    </xf>
    <xf numFmtId="1" fontId="24" fillId="0" borderId="10" xfId="0" applyNumberFormat="1" applyFont="1" applyBorder="1"/>
    <xf numFmtId="14" fontId="55" fillId="0" borderId="10" xfId="1" applyNumberFormat="1" applyFont="1" applyBorder="1" applyAlignment="1">
      <alignment horizontal="center"/>
    </xf>
    <xf numFmtId="0" fontId="5" fillId="0" borderId="13" xfId="0" applyFont="1" applyBorder="1"/>
    <xf numFmtId="0" fontId="5" fillId="0" borderId="13" xfId="0" applyFont="1" applyFill="1" applyBorder="1"/>
    <xf numFmtId="2" fontId="0" fillId="50" borderId="10" xfId="1" applyNumberFormat="1" applyFont="1" applyFill="1" applyBorder="1" applyAlignment="1">
      <alignment horizontal="center" vertical="center" wrapText="1"/>
    </xf>
    <xf numFmtId="0" fontId="24" fillId="0" borderId="16" xfId="0" applyFont="1" applyFill="1" applyBorder="1" applyAlignment="1">
      <alignment horizontal="center" wrapText="1"/>
    </xf>
    <xf numFmtId="0" fontId="93" fillId="0" borderId="0" xfId="0" applyFont="1"/>
    <xf numFmtId="14" fontId="55" fillId="0" borderId="10" xfId="0" applyNumberFormat="1" applyFont="1" applyFill="1" applyBorder="1" applyAlignment="1">
      <alignment horizontal="center"/>
    </xf>
    <xf numFmtId="0" fontId="24" fillId="46" borderId="0" xfId="1" applyFont="1" applyFill="1" applyAlignment="1"/>
    <xf numFmtId="0" fontId="25" fillId="0" borderId="10" xfId="1" applyFont="1" applyBorder="1" applyAlignment="1">
      <alignment horizontal="center" vertical="center"/>
    </xf>
    <xf numFmtId="2" fontId="25" fillId="46" borderId="0" xfId="1" applyNumberFormat="1" applyFont="1" applyFill="1" applyAlignment="1"/>
    <xf numFmtId="0" fontId="25" fillId="0" borderId="16" xfId="1" applyFont="1" applyBorder="1" applyAlignment="1">
      <alignment horizontal="center"/>
    </xf>
    <xf numFmtId="14" fontId="55" fillId="0" borderId="16" xfId="1" applyNumberFormat="1" applyFont="1" applyBorder="1" applyAlignment="1">
      <alignment horizontal="center"/>
    </xf>
    <xf numFmtId="0" fontId="25" fillId="50" borderId="16" xfId="1" applyFont="1" applyFill="1" applyBorder="1" applyAlignment="1">
      <alignment horizontal="center" vertical="center"/>
    </xf>
    <xf numFmtId="49" fontId="24" fillId="0" borderId="16" xfId="1" quotePrefix="1" applyNumberFormat="1" applyFont="1" applyBorder="1" applyAlignment="1">
      <alignment horizontal="right"/>
    </xf>
    <xf numFmtId="0" fontId="46" fillId="0" borderId="16" xfId="0" applyFont="1" applyFill="1" applyBorder="1" applyAlignment="1">
      <alignment horizontal="right"/>
    </xf>
    <xf numFmtId="0" fontId="46" fillId="0" borderId="16" xfId="0" applyFont="1" applyFill="1" applyBorder="1" applyAlignment="1">
      <alignment vertical="center"/>
    </xf>
    <xf numFmtId="0" fontId="25" fillId="0" borderId="16" xfId="1" applyFont="1" applyBorder="1" applyAlignment="1"/>
    <xf numFmtId="0" fontId="25" fillId="55" borderId="10" xfId="1" applyFont="1" applyFill="1" applyBorder="1" applyAlignment="1">
      <alignment horizontal="left"/>
    </xf>
    <xf numFmtId="0" fontId="24" fillId="55" borderId="10" xfId="1" applyFont="1" applyFill="1" applyBorder="1" applyAlignment="1"/>
    <xf numFmtId="14" fontId="24" fillId="55" borderId="10" xfId="1" applyNumberFormat="1" applyFont="1" applyFill="1" applyBorder="1" applyAlignment="1">
      <alignment horizontal="center"/>
    </xf>
    <xf numFmtId="0" fontId="24" fillId="55" borderId="10" xfId="1" applyFont="1" applyFill="1" applyBorder="1" applyAlignment="1">
      <alignment horizontal="center"/>
    </xf>
    <xf numFmtId="0" fontId="24" fillId="55" borderId="10" xfId="1" applyFont="1" applyFill="1" applyBorder="1" applyAlignment="1">
      <alignment horizontal="left"/>
    </xf>
    <xf numFmtId="0" fontId="50" fillId="55" borderId="10" xfId="0" applyFont="1" applyFill="1" applyBorder="1" applyAlignment="1">
      <alignment vertical="center"/>
    </xf>
    <xf numFmtId="0" fontId="61" fillId="55" borderId="10" xfId="52" applyFill="1" applyBorder="1" applyAlignment="1"/>
    <xf numFmtId="14" fontId="24" fillId="55" borderId="10" xfId="1" applyNumberFormat="1" applyFont="1" applyFill="1" applyBorder="1" applyAlignment="1"/>
    <xf numFmtId="49" fontId="24" fillId="55" borderId="10" xfId="1" applyNumberFormat="1" applyFont="1" applyFill="1" applyBorder="1" applyAlignment="1">
      <alignment horizontal="right"/>
    </xf>
    <xf numFmtId="49" fontId="24" fillId="55" borderId="10" xfId="1" applyNumberFormat="1" applyFont="1" applyFill="1" applyBorder="1" applyAlignment="1">
      <alignment horizontal="left"/>
    </xf>
    <xf numFmtId="49" fontId="24" fillId="55" borderId="10" xfId="1" applyNumberFormat="1" applyFont="1" applyFill="1" applyBorder="1" applyAlignment="1">
      <alignment horizontal="center"/>
    </xf>
    <xf numFmtId="168" fontId="24" fillId="55" borderId="10" xfId="1" applyNumberFormat="1" applyFont="1" applyFill="1" applyBorder="1" applyAlignment="1">
      <alignment horizontal="center"/>
    </xf>
    <xf numFmtId="0" fontId="24" fillId="55" borderId="10" xfId="0" applyFont="1" applyFill="1" applyBorder="1" applyAlignment="1">
      <alignment horizontal="right"/>
    </xf>
    <xf numFmtId="0" fontId="24" fillId="55" borderId="0" xfId="1" applyFont="1" applyFill="1" applyAlignment="1"/>
    <xf numFmtId="166" fontId="24" fillId="55" borderId="10" xfId="34" applyFont="1" applyFill="1" applyBorder="1" applyAlignment="1">
      <alignment horizontal="right"/>
    </xf>
    <xf numFmtId="0" fontId="24" fillId="55" borderId="16" xfId="1" applyFont="1" applyFill="1" applyBorder="1" applyAlignment="1"/>
    <xf numFmtId="0" fontId="24" fillId="55" borderId="16" xfId="1" applyFont="1" applyFill="1" applyBorder="1" applyAlignment="1">
      <alignment horizontal="left"/>
    </xf>
    <xf numFmtId="0" fontId="24" fillId="55" borderId="25" xfId="1" applyFont="1" applyFill="1" applyBorder="1" applyAlignment="1"/>
    <xf numFmtId="14" fontId="24" fillId="55" borderId="16" xfId="0" applyNumberFormat="1" applyFont="1" applyFill="1" applyBorder="1" applyAlignment="1">
      <alignment horizontal="right" vertical="center"/>
    </xf>
    <xf numFmtId="0" fontId="52" fillId="55" borderId="0" xfId="1" applyFont="1" applyFill="1" applyAlignment="1"/>
    <xf numFmtId="0" fontId="25" fillId="55" borderId="0" xfId="1" applyFont="1" applyFill="1" applyAlignment="1"/>
    <xf numFmtId="0" fontId="52" fillId="0" borderId="0" xfId="0" applyFont="1"/>
    <xf numFmtId="0" fontId="49" fillId="0" borderId="0" xfId="0" applyFont="1"/>
    <xf numFmtId="0" fontId="49" fillId="30" borderId="0" xfId="0" applyFont="1" applyFill="1"/>
    <xf numFmtId="14" fontId="55" fillId="55" borderId="10" xfId="1" applyNumberFormat="1" applyFont="1" applyFill="1" applyBorder="1" applyAlignment="1">
      <alignment horizontal="center"/>
    </xf>
    <xf numFmtId="0" fontId="25" fillId="55" borderId="10" xfId="1" applyFont="1" applyFill="1" applyBorder="1" applyAlignment="1">
      <alignment horizontal="center" vertical="center"/>
    </xf>
    <xf numFmtId="0" fontId="24" fillId="55" borderId="10" xfId="0" applyFont="1" applyFill="1" applyBorder="1" applyAlignment="1">
      <alignment vertical="center"/>
    </xf>
    <xf numFmtId="49" fontId="24" fillId="55" borderId="0" xfId="1" quotePrefix="1" applyNumberFormat="1" applyFont="1" applyFill="1" applyAlignment="1">
      <alignment horizontal="left"/>
    </xf>
    <xf numFmtId="49" fontId="24" fillId="55" borderId="10" xfId="1" quotePrefix="1" applyNumberFormat="1" applyFont="1" applyFill="1" applyBorder="1" applyAlignment="1">
      <alignment horizontal="right"/>
    </xf>
    <xf numFmtId="0" fontId="24" fillId="55" borderId="10" xfId="0" applyFont="1" applyFill="1" applyBorder="1" applyAlignment="1">
      <alignment horizontal="center" vertical="center"/>
    </xf>
    <xf numFmtId="168" fontId="24" fillId="55" borderId="0" xfId="1" applyNumberFormat="1" applyFont="1" applyFill="1" applyAlignment="1">
      <alignment horizontal="center"/>
    </xf>
    <xf numFmtId="0" fontId="46" fillId="55" borderId="10" xfId="0" applyFont="1" applyFill="1" applyBorder="1" applyAlignment="1">
      <alignment horizontal="right"/>
    </xf>
    <xf numFmtId="49" fontId="24" fillId="55" borderId="10" xfId="24" applyNumberFormat="1" applyFont="1" applyFill="1" applyBorder="1" applyAlignment="1">
      <alignment horizontal="center" vertical="center"/>
    </xf>
    <xf numFmtId="4" fontId="24" fillId="55" borderId="10" xfId="1" applyNumberFormat="1" applyFont="1" applyFill="1" applyBorder="1" applyAlignment="1">
      <alignment horizontal="right"/>
    </xf>
    <xf numFmtId="0" fontId="46" fillId="55" borderId="10" xfId="1" applyFont="1" applyFill="1" applyBorder="1" applyAlignment="1">
      <alignment horizontal="left"/>
    </xf>
    <xf numFmtId="14" fontId="24" fillId="55" borderId="10" xfId="0" applyNumberFormat="1" applyFont="1" applyFill="1" applyBorder="1" applyAlignment="1">
      <alignment horizontal="right" vertical="center"/>
    </xf>
    <xf numFmtId="0" fontId="24" fillId="55" borderId="0" xfId="1" applyFont="1" applyFill="1" applyAlignment="1">
      <alignment horizontal="left"/>
    </xf>
    <xf numFmtId="0" fontId="46" fillId="55" borderId="10" xfId="0" applyFont="1" applyFill="1" applyBorder="1" applyAlignment="1">
      <alignment vertical="center"/>
    </xf>
    <xf numFmtId="0" fontId="25" fillId="55" borderId="10" xfId="1" applyFont="1" applyFill="1" applyBorder="1" applyAlignment="1"/>
    <xf numFmtId="2" fontId="24" fillId="55" borderId="0" xfId="1" applyNumberFormat="1" applyFont="1" applyFill="1" applyAlignment="1"/>
    <xf numFmtId="0" fontId="57" fillId="55" borderId="10" xfId="0" applyFont="1" applyFill="1" applyBorder="1" applyAlignment="1">
      <alignment vertical="center"/>
    </xf>
    <xf numFmtId="0" fontId="95" fillId="56" borderId="45" xfId="0" applyFont="1" applyFill="1" applyBorder="1" applyAlignment="1">
      <alignment vertical="center"/>
    </xf>
    <xf numFmtId="0" fontId="94" fillId="56" borderId="45" xfId="0" applyFont="1" applyFill="1" applyBorder="1"/>
    <xf numFmtId="0" fontId="96" fillId="57" borderId="10" xfId="0" applyFont="1" applyFill="1" applyBorder="1" applyAlignment="1">
      <alignment horizontal="center" vertical="center"/>
    </xf>
    <xf numFmtId="0" fontId="96" fillId="57" borderId="13" xfId="0" applyFont="1" applyFill="1" applyBorder="1" applyAlignment="1">
      <alignment horizontal="left" vertical="center"/>
    </xf>
    <xf numFmtId="0" fontId="96" fillId="57" borderId="13" xfId="0" applyFont="1" applyFill="1" applyBorder="1" applyAlignment="1">
      <alignment horizontal="center" vertical="center"/>
    </xf>
    <xf numFmtId="0" fontId="96" fillId="57" borderId="13" xfId="0" applyFont="1" applyFill="1" applyBorder="1" applyAlignment="1">
      <alignment vertical="center"/>
    </xf>
    <xf numFmtId="0" fontId="97" fillId="56" borderId="11" xfId="0" applyFont="1" applyFill="1" applyBorder="1" applyAlignment="1">
      <alignment horizontal="center" vertical="center"/>
    </xf>
    <xf numFmtId="0" fontId="97" fillId="56" borderId="46" xfId="0" applyFont="1" applyFill="1" applyBorder="1" applyAlignment="1">
      <alignment vertical="center"/>
    </xf>
    <xf numFmtId="0" fontId="82" fillId="56" borderId="46" xfId="0" applyFont="1" applyFill="1" applyBorder="1" applyAlignment="1">
      <alignment vertical="center"/>
    </xf>
    <xf numFmtId="0" fontId="57" fillId="56" borderId="46" xfId="0" applyFont="1" applyFill="1" applyBorder="1" applyAlignment="1">
      <alignment vertical="center"/>
    </xf>
    <xf numFmtId="0" fontId="5" fillId="30" borderId="0" xfId="0" applyFont="1" applyFill="1" applyBorder="1"/>
    <xf numFmtId="49" fontId="24" fillId="55" borderId="16" xfId="1" applyNumberFormat="1" applyFont="1" applyFill="1" applyBorder="1" applyAlignment="1">
      <alignment horizontal="left"/>
    </xf>
    <xf numFmtId="0" fontId="82" fillId="55" borderId="10" xfId="0" applyFont="1" applyFill="1" applyBorder="1" applyAlignment="1">
      <alignment vertical="center"/>
    </xf>
    <xf numFmtId="0" fontId="48" fillId="55" borderId="10" xfId="52" applyFont="1" applyFill="1" applyBorder="1" applyAlignment="1"/>
    <xf numFmtId="14" fontId="46" fillId="55" borderId="10" xfId="1" applyNumberFormat="1" applyFont="1" applyFill="1" applyBorder="1" applyAlignment="1">
      <alignment horizontal="center"/>
    </xf>
    <xf numFmtId="0" fontId="24" fillId="0" borderId="0" xfId="0" applyFont="1" applyAlignment="1">
      <alignment wrapText="1"/>
    </xf>
    <xf numFmtId="49" fontId="46" fillId="55" borderId="10" xfId="0" applyNumberFormat="1" applyFont="1" applyFill="1" applyBorder="1" applyAlignment="1">
      <alignment horizontal="right"/>
    </xf>
    <xf numFmtId="49" fontId="46" fillId="54" borderId="10" xfId="63" applyNumberFormat="1" applyFont="1" applyFill="1" applyBorder="1" applyAlignment="1">
      <alignment horizontal="right"/>
    </xf>
    <xf numFmtId="0" fontId="82" fillId="0" borderId="0" xfId="1" applyFont="1" applyAlignment="1"/>
    <xf numFmtId="0" fontId="21" fillId="0" borderId="10" xfId="0" applyFont="1" applyFill="1" applyBorder="1" applyAlignment="1">
      <alignment horizontal="center"/>
    </xf>
    <xf numFmtId="49" fontId="98" fillId="46" borderId="18" xfId="0" quotePrefix="1" applyNumberFormat="1" applyFont="1" applyFill="1" applyBorder="1" applyAlignment="1">
      <alignment horizontal="center" vertical="top" wrapText="1"/>
    </xf>
    <xf numFmtId="0" fontId="0" fillId="33" borderId="0" xfId="0" applyFill="1"/>
    <xf numFmtId="0" fontId="24" fillId="33" borderId="26" xfId="1" applyFont="1" applyFill="1" applyBorder="1" applyAlignment="1">
      <alignment horizontal="center"/>
    </xf>
    <xf numFmtId="0" fontId="24" fillId="33" borderId="10" xfId="0" applyFont="1" applyFill="1" applyBorder="1" applyAlignment="1">
      <alignment vertical="center"/>
    </xf>
    <xf numFmtId="0" fontId="5" fillId="33" borderId="0" xfId="0" applyFont="1" applyFill="1"/>
    <xf numFmtId="49" fontId="5" fillId="33" borderId="0" xfId="0" applyNumberFormat="1" applyFont="1" applyFill="1"/>
    <xf numFmtId="166" fontId="0" fillId="33" borderId="0" xfId="34" applyFont="1" applyFill="1" applyAlignment="1"/>
    <xf numFmtId="166" fontId="0" fillId="0" borderId="0" xfId="34" applyFont="1" applyAlignment="1"/>
    <xf numFmtId="0" fontId="61" fillId="33" borderId="0" xfId="52" applyFill="1" applyAlignment="1"/>
    <xf numFmtId="14" fontId="0" fillId="33" borderId="0" xfId="0" applyNumberFormat="1" applyFill="1"/>
    <xf numFmtId="49" fontId="50" fillId="0" borderId="10" xfId="0" applyNumberFormat="1" applyFont="1" applyFill="1" applyBorder="1" applyAlignment="1">
      <alignment vertical="center"/>
    </xf>
    <xf numFmtId="49" fontId="5" fillId="33" borderId="0" xfId="0" quotePrefix="1" applyNumberFormat="1" applyFont="1" applyFill="1"/>
    <xf numFmtId="0" fontId="90" fillId="50" borderId="10" xfId="0" applyFont="1" applyFill="1" applyBorder="1" applyAlignment="1">
      <alignment vertical="center"/>
    </xf>
    <xf numFmtId="0" fontId="26" fillId="0" borderId="21" xfId="1" applyFont="1" applyBorder="1" applyAlignment="1">
      <alignment horizontal="center"/>
    </xf>
    <xf numFmtId="0" fontId="26" fillId="0" borderId="0" xfId="1" applyFont="1" applyAlignment="1">
      <alignment horizontal="center"/>
    </xf>
    <xf numFmtId="0" fontId="5" fillId="0" borderId="10" xfId="0" applyFont="1" applyBorder="1"/>
    <xf numFmtId="0" fontId="25" fillId="30" borderId="10" xfId="24" applyFont="1" applyFill="1" applyBorder="1" applyAlignment="1">
      <alignment vertical="center" wrapText="1"/>
    </xf>
    <xf numFmtId="0" fontId="25" fillId="30" borderId="10" xfId="1" applyFont="1" applyFill="1" applyBorder="1" applyAlignment="1">
      <alignment horizontal="center" vertical="center"/>
    </xf>
  </cellXfs>
  <cellStyles count="73">
    <cellStyle name="(4) STM-1 (LECT)_x000d__x000a_PL-4579-M-039-99_x000d__x000a_FALTA APE" xfId="1" xr:uid="{00000000-0005-0000-0000-000000000000}"/>
    <cellStyle name="(4) STM-1 (LECT)_x000d__x000a_PL-4579-M-039-99_x000d__x000a_FALTA APE 2" xfId="64" xr:uid="{00000000-0005-0000-0000-000001000000}"/>
    <cellStyle name="20% - Énfasis1" xfId="2" builtinId="30" customBuiltin="1"/>
    <cellStyle name="20% - Énfasis2" xfId="3" builtinId="34" customBuiltin="1"/>
    <cellStyle name="20% - Énfasis3" xfId="4" builtinId="38" customBuiltin="1"/>
    <cellStyle name="20% - Énfasis4" xfId="5" builtinId="42" customBuiltin="1"/>
    <cellStyle name="20% - Énfasis5" xfId="6" builtinId="46" customBuiltin="1"/>
    <cellStyle name="20% - Énfasis6" xfId="7" builtinId="50" customBuiltin="1"/>
    <cellStyle name="40% - Énfasis1" xfId="8" builtinId="31" customBuiltin="1"/>
    <cellStyle name="40% - Énfasis2" xfId="9" builtinId="35" customBuiltin="1"/>
    <cellStyle name="40% - Énfasis3" xfId="10" builtinId="39" customBuiltin="1"/>
    <cellStyle name="40% - Énfasis4" xfId="11" builtinId="43" customBuiltin="1"/>
    <cellStyle name="40% - Énfasis5" xfId="12" builtinId="47" customBuiltin="1"/>
    <cellStyle name="40% - Énfasis6" xfId="13" builtinId="51" customBuiltin="1"/>
    <cellStyle name="60% - Énfasis1" xfId="14" builtinId="32" customBuiltin="1"/>
    <cellStyle name="60% - Énfasis2" xfId="15" builtinId="36" customBuiltin="1"/>
    <cellStyle name="60% - Énfasis3" xfId="16" builtinId="40" customBuiltin="1"/>
    <cellStyle name="60% - Énfasis4" xfId="17" builtinId="44" customBuiltin="1"/>
    <cellStyle name="60% - Énfasis5" xfId="18" builtinId="48" customBuiltin="1"/>
    <cellStyle name="60% - Énfasis6" xfId="19" builtinId="52" customBuiltin="1"/>
    <cellStyle name="Bueno" xfId="20" builtinId="26" customBuiltin="1"/>
    <cellStyle name="Cálculo" xfId="21" builtinId="22" customBuiltin="1"/>
    <cellStyle name="Celda de comprobación" xfId="22" builtinId="23" customBuiltin="1"/>
    <cellStyle name="Celda vinculada" xfId="23" builtinId="24" customBuiltin="1"/>
    <cellStyle name="Diseño" xfId="24" xr:uid="{00000000-0005-0000-0000-000018000000}"/>
    <cellStyle name="Diseño 2" xfId="65" xr:uid="{00000000-0005-0000-0000-000019000000}"/>
    <cellStyle name="Encabezado 1" xfId="46" builtinId="16" customBuiltin="1"/>
    <cellStyle name="Encabezado 4" xfId="25" builtinId="19" customBuiltin="1"/>
    <cellStyle name="Énfasis1" xfId="26" builtinId="29" customBuiltin="1"/>
    <cellStyle name="Énfasis2" xfId="27" builtinId="33" customBuiltin="1"/>
    <cellStyle name="Énfasis3" xfId="28" builtinId="37" customBuiltin="1"/>
    <cellStyle name="Énfasis4" xfId="29" builtinId="41" customBuiltin="1"/>
    <cellStyle name="Énfasis5" xfId="30" builtinId="45" customBuiltin="1"/>
    <cellStyle name="Énfasis6" xfId="31" builtinId="49" customBuiltin="1"/>
    <cellStyle name="Entrada" xfId="32" builtinId="20" customBuiltin="1"/>
    <cellStyle name="Hipervínculo" xfId="52" builtinId="8"/>
    <cellStyle name="Hipervínculo 2" xfId="51" xr:uid="{00000000-0005-0000-0000-000024000000}"/>
    <cellStyle name="Hipervínculo 3" xfId="54" xr:uid="{00000000-0005-0000-0000-000025000000}"/>
    <cellStyle name="Hipervínculo 4" xfId="62" xr:uid="{00000000-0005-0000-0000-000026000000}"/>
    <cellStyle name="Incorrecto" xfId="33" builtinId="27" customBuiltin="1"/>
    <cellStyle name="Millares" xfId="34" builtinId="3"/>
    <cellStyle name="Millares 2" xfId="66" xr:uid="{00000000-0005-0000-0000-000029000000}"/>
    <cellStyle name="Moneda" xfId="35" builtinId="4"/>
    <cellStyle name="Neutral" xfId="36" builtinId="28" customBuiltin="1"/>
    <cellStyle name="Normal" xfId="0" builtinId="0"/>
    <cellStyle name="Normal 2" xfId="37" xr:uid="{00000000-0005-0000-0000-00002D000000}"/>
    <cellStyle name="Normal 2 2" xfId="55" xr:uid="{00000000-0005-0000-0000-00002E000000}"/>
    <cellStyle name="Normal 2 3" xfId="67" xr:uid="{00000000-0005-0000-0000-00002F000000}"/>
    <cellStyle name="Normal 3" xfId="38" xr:uid="{00000000-0005-0000-0000-000030000000}"/>
    <cellStyle name="Normal 3 2" xfId="56" xr:uid="{00000000-0005-0000-0000-000031000000}"/>
    <cellStyle name="Normal 4" xfId="50" xr:uid="{00000000-0005-0000-0000-000032000000}"/>
    <cellStyle name="Normal 5" xfId="53" xr:uid="{00000000-0005-0000-0000-000033000000}"/>
    <cellStyle name="Normal 5 2" xfId="69" xr:uid="{00000000-0005-0000-0000-000034000000}"/>
    <cellStyle name="Normal 6" xfId="58" xr:uid="{00000000-0005-0000-0000-000035000000}"/>
    <cellStyle name="Normal 6 2" xfId="70" xr:uid="{00000000-0005-0000-0000-000036000000}"/>
    <cellStyle name="Normal 7" xfId="59" xr:uid="{00000000-0005-0000-0000-000037000000}"/>
    <cellStyle name="Normal 7 2" xfId="71" xr:uid="{00000000-0005-0000-0000-000038000000}"/>
    <cellStyle name="Normal 8" xfId="61" xr:uid="{00000000-0005-0000-0000-000039000000}"/>
    <cellStyle name="Normal 8 2" xfId="72" xr:uid="{00000000-0005-0000-0000-00003A000000}"/>
    <cellStyle name="Normal 9" xfId="63" xr:uid="{00000000-0005-0000-0000-00003B000000}"/>
    <cellStyle name="Normal_CONTRATOS PDV AUTONOMO" xfId="39" xr:uid="{00000000-0005-0000-0000-00003C000000}"/>
    <cellStyle name="Normal_Hoja1" xfId="40" xr:uid="{00000000-0005-0000-0000-00003D000000}"/>
    <cellStyle name="Notas" xfId="41" builtinId="10" customBuiltin="1"/>
    <cellStyle name="Notas 2" xfId="68" xr:uid="{00000000-0005-0000-0000-00003F000000}"/>
    <cellStyle name="Porcentaje" xfId="60" builtinId="5"/>
    <cellStyle name="Porcentaje 2" xfId="57" xr:uid="{00000000-0005-0000-0000-000041000000}"/>
    <cellStyle name="Salida" xfId="42" builtinId="21" customBuiltin="1"/>
    <cellStyle name="Texto de advertencia" xfId="43" builtinId="11" customBuiltin="1"/>
    <cellStyle name="Texto explicativo" xfId="44" builtinId="53" customBuiltin="1"/>
    <cellStyle name="Título" xfId="45" builtinId="15" customBuiltin="1"/>
    <cellStyle name="Título 2" xfId="47" builtinId="17" customBuiltin="1"/>
    <cellStyle name="Título 3" xfId="48" builtinId="18" customBuiltin="1"/>
    <cellStyle name="Total" xfId="49" builtinId="25" customBuiltin="1"/>
  </cellStyles>
  <dxfs count="832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numFmt numFmtId="30" formatCode="@"/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numFmt numFmtId="30" formatCode="@"/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numFmt numFmtId="30" formatCode="@"/>
      <fill>
        <patternFill>
          <bgColor rgb="FFFFFF00"/>
        </patternFill>
      </fill>
    </dxf>
    <dxf>
      <font>
        <color rgb="FFFF0000"/>
      </font>
      <numFmt numFmtId="30" formatCode="@"/>
      <fill>
        <patternFill>
          <bgColor rgb="FFFFFF00"/>
        </patternFill>
      </fill>
    </dxf>
    <dxf>
      <font>
        <color rgb="FFFF0000"/>
      </font>
      <numFmt numFmtId="30" formatCode="@"/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numFmt numFmtId="2" formatCode="0.00"/>
      <fill>
        <patternFill>
          <bgColor rgb="FFFFFF00"/>
        </patternFill>
      </fill>
    </dxf>
    <dxf>
      <font>
        <color rgb="FFFF0000"/>
      </font>
      <numFmt numFmtId="2" formatCode="0.00"/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numFmt numFmtId="2" formatCode="0.00"/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numFmt numFmtId="30" formatCode="@"/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FF00"/>
      </font>
      <numFmt numFmtId="30" formatCode="@"/>
      <fill>
        <patternFill>
          <bgColor rgb="FFFFFF00"/>
        </patternFill>
      </fill>
    </dxf>
  </dxfs>
  <tableStyles count="0" defaultTableStyle="TableStyleMedium9" defaultPivotStyle="PivotStyleLight16"/>
  <colors>
    <mruColors>
      <color rgb="FF000099"/>
      <color rgb="FF0000FF"/>
      <color rgb="FF00FFFF"/>
      <color rgb="FFFF66CC"/>
      <color rgb="FF6666FF"/>
      <color rgb="FFCCFFCC"/>
      <color rgb="FFFFFFCC"/>
      <color rgb="FFFF9933"/>
      <color rgb="FFFF66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91</xdr:row>
          <xdr:rowOff>0</xdr:rowOff>
        </xdr:from>
        <xdr:to>
          <xdr:col>27</xdr:col>
          <xdr:colOff>457200</xdr:colOff>
          <xdr:row>92</xdr:row>
          <xdr:rowOff>76200</xdr:rowOff>
        </xdr:to>
        <xdr:sp macro="" textlink="">
          <xdr:nvSpPr>
            <xdr:cNvPr id="331668" name="Control 916" hidden="1">
              <a:extLst>
                <a:ext uri="{63B3BB69-23CF-44E3-9099-C40C66FF867C}">
                  <a14:compatExt spid="_x0000_s331668"/>
                </a:ext>
                <a:ext uri="{FF2B5EF4-FFF2-40B4-BE49-F238E27FC236}">
                  <a16:creationId xmlns:a16="http://schemas.microsoft.com/office/drawing/2014/main" id="{00000000-0008-0000-0200-0000940F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91</xdr:row>
          <xdr:rowOff>0</xdr:rowOff>
        </xdr:from>
        <xdr:to>
          <xdr:col>27</xdr:col>
          <xdr:colOff>457200</xdr:colOff>
          <xdr:row>92</xdr:row>
          <xdr:rowOff>76200</xdr:rowOff>
        </xdr:to>
        <xdr:sp macro="" textlink="">
          <xdr:nvSpPr>
            <xdr:cNvPr id="331669" name="Control 917" hidden="1">
              <a:extLst>
                <a:ext uri="{63B3BB69-23CF-44E3-9099-C40C66FF867C}">
                  <a14:compatExt spid="_x0000_s331669"/>
                </a:ext>
                <a:ext uri="{FF2B5EF4-FFF2-40B4-BE49-F238E27FC236}">
                  <a16:creationId xmlns:a16="http://schemas.microsoft.com/office/drawing/2014/main" id="{00000000-0008-0000-0200-0000950F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7</xdr:col>
          <xdr:colOff>381000</xdr:colOff>
          <xdr:row>12</xdr:row>
          <xdr:rowOff>69850</xdr:rowOff>
        </xdr:to>
        <xdr:sp macro="" textlink="">
          <xdr:nvSpPr>
            <xdr:cNvPr id="465921" name="Control 1" hidden="1">
              <a:extLst>
                <a:ext uri="{63B3BB69-23CF-44E3-9099-C40C66FF867C}">
                  <a14:compatExt spid="_x0000_s465921"/>
                </a:ext>
                <a:ext uri="{FF2B5EF4-FFF2-40B4-BE49-F238E27FC236}">
                  <a16:creationId xmlns:a16="http://schemas.microsoft.com/office/drawing/2014/main" id="{00000000-0008-0000-0800-0000011C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7</xdr:col>
          <xdr:colOff>914400</xdr:colOff>
          <xdr:row>12</xdr:row>
          <xdr:rowOff>69850</xdr:rowOff>
        </xdr:to>
        <xdr:sp macro="" textlink="">
          <xdr:nvSpPr>
            <xdr:cNvPr id="465922" name="Control 2" hidden="1">
              <a:extLst>
                <a:ext uri="{63B3BB69-23CF-44E3-9099-C40C66FF867C}">
                  <a14:compatExt spid="_x0000_s465922"/>
                </a:ext>
                <a:ext uri="{FF2B5EF4-FFF2-40B4-BE49-F238E27FC236}">
                  <a16:creationId xmlns:a16="http://schemas.microsoft.com/office/drawing/2014/main" id="{00000000-0008-0000-0800-0000021C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7</xdr:col>
          <xdr:colOff>914400</xdr:colOff>
          <xdr:row>12</xdr:row>
          <xdr:rowOff>69850</xdr:rowOff>
        </xdr:to>
        <xdr:sp macro="" textlink="">
          <xdr:nvSpPr>
            <xdr:cNvPr id="465923" name="Control 3" hidden="1">
              <a:extLst>
                <a:ext uri="{63B3BB69-23CF-44E3-9099-C40C66FF867C}">
                  <a14:compatExt spid="_x0000_s465923"/>
                </a:ext>
                <a:ext uri="{FF2B5EF4-FFF2-40B4-BE49-F238E27FC236}">
                  <a16:creationId xmlns:a16="http://schemas.microsoft.com/office/drawing/2014/main" id="{00000000-0008-0000-0800-0000031C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7</xdr:col>
          <xdr:colOff>914400</xdr:colOff>
          <xdr:row>12</xdr:row>
          <xdr:rowOff>69850</xdr:rowOff>
        </xdr:to>
        <xdr:sp macro="" textlink="">
          <xdr:nvSpPr>
            <xdr:cNvPr id="465924" name="Control 4" hidden="1">
              <a:extLst>
                <a:ext uri="{63B3BB69-23CF-44E3-9099-C40C66FF867C}">
                  <a14:compatExt spid="_x0000_s465924"/>
                </a:ext>
                <a:ext uri="{FF2B5EF4-FFF2-40B4-BE49-F238E27FC236}">
                  <a16:creationId xmlns:a16="http://schemas.microsoft.com/office/drawing/2014/main" id="{00000000-0008-0000-0800-0000041C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Honorio" refreshedDate="44123.670326504631" createdVersion="5" refreshedVersion="5" minRefreshableVersion="3" recordCount="2553" xr:uid="{00000000-000A-0000-FFFF-FFFF00000000}">
  <cacheSource type="worksheet">
    <worksheetSource ref="A1:BK2555" sheet=" CONTRATOS DAC-DACES"/>
  </cacheSource>
  <cacheFields count="62">
    <cacheField name="N" numFmtId="0">
      <sharedItems containsBlank="1" containsMixedTypes="1" containsNumber="1" containsInteger="1" minValue="0" maxValue="2054" count="2056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s v="XX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m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50"/>
        <n v="2051"/>
        <n v="2052"/>
        <n v="2053"/>
        <n v="2054"/>
        <s v="ONBASE"/>
        <s v="REG."/>
        <s v="CONTRATO UNICO"/>
      </sharedItems>
    </cacheField>
    <cacheField name="RESPONSABLE" numFmtId="0">
      <sharedItems containsBlank="1"/>
    </cacheField>
    <cacheField name="RECEPCION  _x000a_DE MAIL" numFmtId="0">
      <sharedItems containsDate="1" containsBlank="1" containsMixedTypes="1" minDate="2010-05-10T00:00:00" maxDate="2020-09-15T00:00:00"/>
    </cacheField>
    <cacheField name="RUC" numFmtId="0">
      <sharedItems containsMixedTypes="1" containsNumber="1" containsInteger="1" minValue="10001028800" maxValue="20606271205"/>
    </cacheField>
    <cacheField name="REGION" numFmtId="0">
      <sharedItems/>
    </cacheField>
    <cacheField name="TIPO CONTRATO" numFmtId="0">
      <sharedItems/>
    </cacheField>
    <cacheField name="STATUS" numFmtId="0">
      <sharedItems containsBlank="1" count="7">
        <s v="OPERATIVO"/>
        <s v="RESUELTO"/>
        <s v="NO OPERATIVO"/>
        <s v="SIN GARANTIA"/>
        <s v="CESION CONTRACTUAL"/>
        <s v="DESISTIO"/>
        <m/>
      </sharedItems>
    </cacheField>
    <cacheField name="MIGRACION" numFmtId="0">
      <sharedItems containsBlank="1"/>
    </cacheField>
    <cacheField name="STATUS EN ONBASE" numFmtId="0">
      <sharedItems containsBlank="1"/>
    </cacheField>
    <cacheField name="NOMBRE DAC" numFmtId="0">
      <sharedItems/>
    </cacheField>
    <cacheField name="REPRESENTANTE LEGAL 1" numFmtId="0">
      <sharedItems/>
    </cacheField>
    <cacheField name="Correo" numFmtId="0">
      <sharedItems containsBlank="1"/>
    </cacheField>
    <cacheField name="Fecha de Nacimiento RRLL" numFmtId="0">
      <sharedItems containsNonDate="0" containsDate="1" containsString="0" containsBlank="1" minDate="1953-08-17T00:00:00" maxDate="1996-08-04T00:00:00"/>
    </cacheField>
    <cacheField name="Teléfono RRLL" numFmtId="0">
      <sharedItems containsString="0" containsBlank="1" containsNumber="1" containsInteger="1" minValue="919013262" maxValue="997299598"/>
    </cacheField>
    <cacheField name="REPRESENTANTE LEGAL 2" numFmtId="0">
      <sharedItems containsBlank="1"/>
    </cacheField>
    <cacheField name="CARGO Rpta l" numFmtId="0">
      <sharedItems containsBlank="1"/>
    </cacheField>
    <cacheField name="DNI REPRESENTANTE LEGAL 1" numFmtId="0">
      <sharedItems containsMixedTypes="1" containsNumber="1" containsInteger="1" minValue="10016121" maxValue="80639750"/>
    </cacheField>
    <cacheField name="CARGO Rpta II" numFmtId="0">
      <sharedItems containsBlank="1"/>
    </cacheField>
    <cacheField name="DNI2" numFmtId="0">
      <sharedItems containsBlank="1" containsMixedTypes="1" containsNumber="1" containsInteger="1" minValue="9389660" maxValue="71039918"/>
    </cacheField>
    <cacheField name="DIRECCIÓN LEGAL" numFmtId="0">
      <sharedItems/>
    </cacheField>
    <cacheField name="DIRECCIÓN FISCAL" numFmtId="0">
      <sharedItems containsBlank="1"/>
    </cacheField>
    <cacheField name="DISTRITO" numFmtId="0">
      <sharedItems/>
    </cacheField>
    <cacheField name="PROVINCIA" numFmtId="0">
      <sharedItems/>
    </cacheField>
    <cacheField name="DPTO." numFmtId="0">
      <sharedItems/>
    </cacheField>
    <cacheField name="FECHA DE CONTRATO" numFmtId="0">
      <sharedItems containsDate="1" containsBlank="1" containsMixedTypes="1" minDate="2002-03-09T00:00:00" maxDate="2020-01-24T00:00:00"/>
    </cacheField>
    <cacheField name="MES CONTRATO" numFmtId="0">
      <sharedItems containsBlank="1" containsMixedTypes="1" containsNumber="1" containsInteger="1" minValue="0" maxValue="12"/>
    </cacheField>
    <cacheField name="AÑO" numFmtId="0">
      <sharedItems containsBlank="1" containsMixedTypes="1" containsNumber="1" containsInteger="1" minValue="2005" maxValue="2020"/>
    </cacheField>
    <cacheField name="MONTO GARANTIA US$" numFmtId="0">
      <sharedItems containsBlank="1" containsMixedTypes="1" containsNumber="1" minValue="0" maxValue="1265240"/>
    </cacheField>
    <cacheField name="MONTO GARANTIA S/." numFmtId="0">
      <sharedItems containsBlank="1" containsMixedTypes="1" containsNumber="1" minValue="0" maxValue="2000000"/>
    </cacheField>
    <cacheField name="TIPO" numFmtId="0">
      <sharedItems containsBlank="1"/>
    </cacheField>
    <cacheField name="Excepcion" numFmtId="0">
      <sharedItems containsBlank="1"/>
    </cacheField>
    <cacheField name="GARANTIA_x000a_CUOTAS" numFmtId="0">
      <sharedItems containsBlank="1" containsMixedTypes="1" containsNumber="1" containsInteger="1" minValue="2" maxValue="12"/>
    </cacheField>
    <cacheField name="N. PARTIDA" numFmtId="0">
      <sharedItems containsBlank="1" containsMixedTypes="1" containsNumber="1" containsInteger="1" minValue="3010211" maxValue="80127577"/>
    </cacheField>
    <cacheField name="CIUDAD RP" numFmtId="0">
      <sharedItems containsBlank="1" longText="1"/>
    </cacheField>
    <cacheField name="FIADOR 1" numFmtId="0">
      <sharedItems containsBlank="1"/>
    </cacheField>
    <cacheField name="DNI FIADOR 1" numFmtId="0">
      <sharedItems containsBlank="1" containsMixedTypes="1" containsNumber="1" containsInteger="1" minValue="10016121" maxValue="80675030"/>
    </cacheField>
    <cacheField name="DIRECCIÓN FIADOR 1" numFmtId="0">
      <sharedItems containsBlank="1"/>
    </cacheField>
    <cacheField name="DISTRITO2" numFmtId="0">
      <sharedItems containsBlank="1"/>
    </cacheField>
    <cacheField name="PROVINCIA2" numFmtId="0">
      <sharedItems containsBlank="1"/>
    </cacheField>
    <cacheField name="DPTO.2" numFmtId="0">
      <sharedItems containsBlank="1"/>
    </cacheField>
    <cacheField name="FIADOR 2" numFmtId="0">
      <sharedItems containsBlank="1"/>
    </cacheField>
    <cacheField name="DNI FIADOR 2" numFmtId="0">
      <sharedItems containsBlank="1" containsMixedTypes="1" containsNumber="1" containsInteger="1" minValue="10137049" maxValue="80627353"/>
    </cacheField>
    <cacheField name="DIRECCIÓN FIADOR 2" numFmtId="0">
      <sharedItems containsBlank="1"/>
    </cacheField>
    <cacheField name="DISTRITO3" numFmtId="0">
      <sharedItems containsBlank="1"/>
    </cacheField>
    <cacheField name="PROVINCIA3" numFmtId="0">
      <sharedItems containsBlank="1"/>
    </cacheField>
    <cacheField name="DPTO.3" numFmtId="0">
      <sharedItems containsBlank="1"/>
    </cacheField>
    <cacheField name="FIADOR 3" numFmtId="0">
      <sharedItems containsBlank="1"/>
    </cacheField>
    <cacheField name="DNI FIADOR 3" numFmtId="0">
      <sharedItems containsBlank="1" containsMixedTypes="1" containsNumber="1" containsInteger="1" minValue="7456886" maxValue="44091543"/>
    </cacheField>
    <cacheField name="DIRECCIÓN FIADOR 3" numFmtId="0">
      <sharedItems containsBlank="1"/>
    </cacheField>
    <cacheField name="FIADOR 4" numFmtId="0">
      <sharedItems containsBlank="1"/>
    </cacheField>
    <cacheField name="DNI FIADOR 4" numFmtId="0">
      <sharedItems containsBlank="1" containsMixedTypes="1" containsNumber="1" containsInteger="1" minValue="7505602" maxValue="40174806"/>
    </cacheField>
    <cacheField name="DIRECCIÓN FIADOR 4" numFmtId="0">
      <sharedItems containsBlank="1"/>
    </cacheField>
    <cacheField name="SECTORISTA" numFmtId="0">
      <sharedItems containsBlank="1"/>
    </cacheField>
    <cacheField name="FLUJO CONTRATO" numFmtId="0">
      <sharedItems containsBlank="1"/>
    </cacheField>
    <cacheField name="FECHA DE FLUJO" numFmtId="0">
      <sharedItems containsDate="1" containsBlank="1" containsMixedTypes="1" minDate="2008-04-07T00:00:00" maxDate="2020-09-15T00:00:00" longText="1"/>
    </cacheField>
    <cacheField name="ADENDA" numFmtId="0">
      <sharedItems containsBlank="1"/>
    </cacheField>
    <cacheField name="MIGRACION2" numFmtId="0">
      <sharedItems containsBlank="1"/>
    </cacheField>
    <cacheField name="ANEXOS ENVIADOS" numFmtId="0">
      <sharedItems containsBlank="1"/>
    </cacheField>
    <cacheField name="observaciones" numFmtId="0">
      <sharedItems containsBlank="1"/>
    </cacheField>
    <cacheField name="OBS2" numFmtId="0">
      <sharedItems containsBlank="1"/>
    </cacheField>
    <cacheField name="CONTRATO FINAL (ENVIO)" numFmtId="0">
      <sharedItems containsDate="1" containsBlank="1" containsMixedTypes="1" minDate="2020-01-10T00:00:00" maxDate="2020-09-12T00:00:00" count="22">
        <m/>
        <d v="2020-03-17T00:00:00"/>
        <d v="2020-03-16T00:00:00"/>
        <d v="2020-04-07T00:00:00"/>
        <d v="2020-04-08T00:00:00"/>
        <d v="2020-03-20T00:00:00"/>
        <d v="2020-03-19T00:00:00"/>
        <d v="2020-03-18T00:00:00"/>
        <d v="2020-01-10T00:00:00"/>
        <d v="2020-04-13T00:00:00"/>
        <d v="2020-08-25T00:00:00"/>
        <d v="2020-04-15T00:00:00"/>
        <d v="2020-04-20T00:00:00"/>
        <s v="ENVIADO"/>
        <d v="2020-04-23T00:00:00"/>
        <d v="2020-08-06T00:00:00"/>
        <d v="2020-08-26T00:00:00"/>
        <d v="2020-04-14T00:00:00"/>
        <d v="2020-07-08T00:00:00"/>
        <d v="2020-01-15T00:00:00"/>
        <d v="2020-09-11T00:00:00"/>
        <d v="2020-08-10T00:00:00"/>
      </sharedItems>
    </cacheField>
    <cacheField name="OBS3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53">
  <r>
    <x v="0"/>
    <m/>
    <m/>
    <n v="20450713750"/>
    <s v="SUR"/>
    <s v="DAC"/>
    <x v="0"/>
    <m/>
    <m/>
    <s v="WORLD CONNECT E.I.R.L."/>
    <s v="David Ortiz Velasco"/>
    <m/>
    <m/>
    <m/>
    <s v="-"/>
    <s v="Gerente General"/>
    <s v="23947953"/>
    <s v="-"/>
    <s v="-"/>
    <s v="Av. El Sol Nro. 789 "/>
    <s v="Av. El Sol Nro. 789 "/>
    <s v="Cusco"/>
    <s v="Cusco"/>
    <s v="Cusco"/>
    <s v="24 de marzo de 2009"/>
    <n v="3"/>
    <n v="2009"/>
    <m/>
    <m/>
    <s v="Juridica"/>
    <m/>
    <m/>
    <s v="11080796"/>
    <s v="Cusco"/>
    <s v="David Ortiz Velasco"/>
    <s v="23947953"/>
    <s v="Av. Grau Nro. 1061 Santiago Cusco"/>
    <s v="Cusco"/>
    <s v="Cusco"/>
    <s v="Cusco"/>
    <s v="Tany Malena Carmelino Casafranca"/>
    <s v="23932935"/>
    <s v="Av. Grau Nro. 1061 Santiago Cusco"/>
    <s v="Cusco"/>
    <s v="Cusco"/>
    <s v="Cusco"/>
    <s v="-"/>
    <s v="-"/>
    <s v="-"/>
    <s v="-"/>
    <s v="-"/>
    <s v="-"/>
    <s v="-"/>
    <m/>
    <m/>
    <m/>
    <m/>
    <m/>
    <m/>
    <m/>
    <x v="0"/>
    <m/>
  </r>
  <r>
    <x v="1"/>
    <m/>
    <m/>
    <n v="20486360985"/>
    <s v="Centro"/>
    <s v="DAC"/>
    <x v="1"/>
    <m/>
    <m/>
    <s v="JJ CELCOM E.I.R.L."/>
    <s v="Pantoja Herrera Erika Roxana"/>
    <m/>
    <m/>
    <m/>
    <s v="-"/>
    <s v="Titular Gerente"/>
    <s v="09303131"/>
    <s v="-"/>
    <s v="-"/>
    <s v="Calle San José N° 210 - San Carlos"/>
    <m/>
    <s v="Huancayo"/>
    <s v="Huancayo"/>
    <s v="Junin"/>
    <d v="2006-04-01T00:00:00"/>
    <n v="4"/>
    <n v="2006"/>
    <n v="6000"/>
    <n v="0"/>
    <s v="Juridica"/>
    <s v="-"/>
    <m/>
    <s v="11044315"/>
    <s v="Huancayo"/>
    <s v="Erika Roxana Pantoja Herrera"/>
    <s v="09303131"/>
    <s v="Calle San José N° 210 - Huancayo - Huancayo - Junín"/>
    <s v="Huancayo"/>
    <s v="Huancayo"/>
    <s v="Junín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2"/>
    <m/>
    <m/>
    <n v="10001158428"/>
    <s v="Centro"/>
    <s v="DAC"/>
    <x v="1"/>
    <m/>
    <m/>
    <s v="MESTANZA BENZAQUEN ALDO"/>
    <s v="Mestanza Benzaquen Aldo"/>
    <m/>
    <m/>
    <m/>
    <s v="-"/>
    <s v="-"/>
    <s v="00115842"/>
    <s v="-"/>
    <s v="-"/>
    <s v="Av. Yarina S/N (Ladrillera Arceo) "/>
    <m/>
    <s v="Yarinacocha"/>
    <s v="Coronel Portillo"/>
    <s v="Ucayali"/>
    <d v="2006-04-01T00:00:00"/>
    <n v="4"/>
    <n v="2006"/>
    <n v="40000"/>
    <n v="0"/>
    <s v="Natural"/>
    <s v="-"/>
    <m/>
    <s v="-"/>
    <s v="-"/>
    <s v="Mestanza Benzaquen Aldo"/>
    <s v="00115842"/>
    <s v="Jr. Alfonso Ugarte Mz. 143 - D Lt. 11 Pucallpa - Ucayali"/>
    <s v="Calleria"/>
    <s v="Coronel Portillo"/>
    <s v="Ucayali"/>
    <s v="Sofia Ames Martinez"/>
    <s v="00115842"/>
    <s v="Jr. Alfonso Ugarte Mz. 143 - D Lt. 11 Pucallpa - Ucayali"/>
    <s v="Calleria"/>
    <s v="Coronel Portillo"/>
    <s v="Ucayali"/>
    <s v="-"/>
    <s v="-"/>
    <s v="-"/>
    <s v="-"/>
    <s v="-"/>
    <s v="-"/>
    <s v="-"/>
    <s v="ENTREGA DAC - LEGAL"/>
    <s v="-"/>
    <s v="SIN ENVIAR"/>
    <m/>
    <m/>
    <m/>
    <m/>
    <x v="0"/>
    <m/>
  </r>
  <r>
    <x v="3"/>
    <m/>
    <m/>
    <n v="20452613019"/>
    <s v="Centro"/>
    <s v="DAC"/>
    <x v="1"/>
    <m/>
    <m/>
    <s v="C.V. TELECOMUNICACIONES S.A.C."/>
    <s v="Chiang Pomar Orlando"/>
    <m/>
    <m/>
    <m/>
    <s v="-"/>
    <s v="Gerente General"/>
    <n v="21544598"/>
    <s v="-"/>
    <s v="-"/>
    <s v="Calle Chiclayo N° 216 Y Bolivar N° 398 "/>
    <m/>
    <s v="Ica"/>
    <s v="Ica"/>
    <s v="Ica"/>
    <d v="2006-04-01T00:00:00"/>
    <n v="4"/>
    <n v="2006"/>
    <n v="57300"/>
    <n v="42300"/>
    <s v="Juridica"/>
    <s v="-"/>
    <m/>
    <s v="11170586"/>
    <s v="Ica"/>
    <s v="Orlando Chiang Pomar"/>
    <s v="21544598"/>
    <s v="Calle Bolivar N° 1155 Dpto. 103 "/>
    <s v="Ica"/>
    <s v="Ica"/>
    <s v="Ica"/>
    <s v="Angelica Patricia Vizarreta Rojo"/>
    <s v="21564083"/>
    <s v="Calle Bolivar N° 1155 Dpto. 103 "/>
    <s v="Ica"/>
    <s v="Ica"/>
    <s v="Ica"/>
    <s v="-"/>
    <s v="-"/>
    <s v="-"/>
    <s v="-"/>
    <s v="-"/>
    <s v="-"/>
    <s v="-"/>
    <s v="ENTREGA DAC - LEGAL"/>
    <s v="-"/>
    <s v="DAC-SECTORISTA"/>
    <m/>
    <m/>
    <m/>
    <m/>
    <x v="0"/>
    <m/>
  </r>
  <r>
    <x v="4"/>
    <m/>
    <m/>
    <n v="20276959906"/>
    <s v="LIMA"/>
    <s v="DAC"/>
    <x v="0"/>
    <m/>
    <m/>
    <s v="COMERCIAL IMPORTADORA JEAN PAUL E.I.R.L."/>
    <s v="Jenny Pallin Lagos"/>
    <m/>
    <m/>
    <m/>
    <s v="-"/>
    <s v="Titular Gerente"/>
    <s v="02895059"/>
    <s v="-"/>
    <s v="-"/>
    <s v="Av. Ramos N° 361"/>
    <s v="Av. Ramos N° 361 "/>
    <s v="Imperial"/>
    <s v="Cañete"/>
    <s v="Lima"/>
    <s v="01 de abril de 2006"/>
    <n v="4"/>
    <n v="2006"/>
    <n v="5204.57"/>
    <n v="31743"/>
    <s v="Juridica"/>
    <s v="-"/>
    <m/>
    <s v="00108816"/>
    <s v="Piura"/>
    <s v="-"/>
    <s v="-"/>
    <s v="-"/>
    <m/>
    <s v="-"/>
    <m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5"/>
    <m/>
    <m/>
    <n v="20253687038"/>
    <s v="LIMA"/>
    <s v="DAC"/>
    <x v="1"/>
    <m/>
    <m/>
    <s v="CONSORCIO COMERCIAL SANTA MARIA S.A."/>
    <s v="Luz Esther Benites García"/>
    <m/>
    <m/>
    <m/>
    <s v="-"/>
    <s v="Gerente General"/>
    <s v="08027303"/>
    <s v="-"/>
    <s v="-"/>
    <s v="Barreda Y Aguiar N° 214 Ciudad Y Campo "/>
    <m/>
    <s v="Rimac"/>
    <s v="Lima"/>
    <s v="Lima"/>
    <d v="2006-04-01T00:00:00"/>
    <n v="4"/>
    <n v="2006"/>
    <n v="10000"/>
    <n v="0"/>
    <s v="Juridica"/>
    <s v="-"/>
    <m/>
    <s v="00094927"/>
    <s v="Lima"/>
    <s v="Luz Esther Benites García"/>
    <s v="08027303"/>
    <s v="Calle Jacinto Benavente N° 199 Dpto. 403"/>
    <s v="Rimac"/>
    <s v="Lima"/>
    <s v="Lim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6"/>
    <m/>
    <m/>
    <n v="20509479471"/>
    <s v="LIMA"/>
    <s v="DAC"/>
    <x v="1"/>
    <m/>
    <m/>
    <s v="BUSINESS LINE S.A.C."/>
    <s v="Fernando Antonio Drago Salcedo"/>
    <m/>
    <m/>
    <m/>
    <s v="-"/>
    <s v="Gerente General"/>
    <s v="08192118"/>
    <s v="-"/>
    <s v="-"/>
    <s v="Cal.  Montegrande N° 129 4To. Piso  - Santiago De Surco"/>
    <m/>
    <s v="Santiago De Surco"/>
    <s v="Lima"/>
    <s v="Lima"/>
    <d v="2006-04-01T00:00:00"/>
    <n v="4"/>
    <n v="2006"/>
    <n v="5000"/>
    <n v="0"/>
    <s v="Juridica"/>
    <s v="-"/>
    <m/>
    <s v="11423745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DAC-SECTORISTA"/>
    <m/>
    <m/>
    <m/>
    <m/>
    <x v="0"/>
    <m/>
  </r>
  <r>
    <x v="7"/>
    <m/>
    <m/>
    <n v="20511502285"/>
    <s v="LIMA"/>
    <s v="DAC"/>
    <x v="0"/>
    <m/>
    <m/>
    <s v="DUSAT S.A.C."/>
    <s v="Alberto Castillo Collazos"/>
    <m/>
    <m/>
    <m/>
    <s v="-"/>
    <s v="Gerente General"/>
    <s v="09399151"/>
    <s v="-"/>
    <s v="-"/>
    <s v="Mz. A5, Lt. 1 ,Of. 201 Urb. La Alborada"/>
    <m/>
    <s v="Santiago De Surco"/>
    <s v="Lima"/>
    <s v="Lima"/>
    <s v="01 de abril de 2006"/>
    <n v="4"/>
    <n v="2006"/>
    <n v="0"/>
    <n v="100000"/>
    <s v="Juridica"/>
    <s v="-"/>
    <m/>
    <s v="11707905"/>
    <s v="Lima"/>
    <s v="-"/>
    <s v="-"/>
    <s v="-"/>
    <m/>
    <s v="-"/>
    <m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8"/>
    <m/>
    <m/>
    <n v="20509479128"/>
    <s v="LIMA"/>
    <s v="DAC"/>
    <x v="1"/>
    <m/>
    <m/>
    <s v="MEGALINE S.A.C."/>
    <s v="Fernando Antonio Drago Salcedo"/>
    <m/>
    <m/>
    <m/>
    <s v="-"/>
    <s v="Gerente General"/>
    <s v="08192118"/>
    <s v="-"/>
    <s v="-"/>
    <s v="Calle Montegrande N° 186 (C. Comercial Chacarilla) - Santiago De Surco"/>
    <m/>
    <s v="Santiago De Surco"/>
    <s v="Lima"/>
    <s v="Lima"/>
    <d v="2006-04-01T00:00:00"/>
    <n v="4"/>
    <n v="2006"/>
    <n v="20000"/>
    <n v="0"/>
    <s v="Juridica"/>
    <s v="-"/>
    <m/>
    <s v="11680188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9"/>
    <m/>
    <m/>
    <n v="20507338748"/>
    <s v="LIMA"/>
    <s v="DAC"/>
    <x v="0"/>
    <m/>
    <m/>
    <s v="NET AXXES S.A.C."/>
    <s v="Marco Antonio Palao Mariaca"/>
    <m/>
    <m/>
    <m/>
    <s v="-"/>
    <s v="Gerente General"/>
    <s v="08711965"/>
    <s v="-"/>
    <s v="-"/>
    <s v="AV. NICOLAS AYLLON N° 2929-2931, 4TO PISO, EL AGUSTINO (REFERENCIA: CARRETERA CENTRAL - ANTES DEL PUENTE SANTA ANITA) "/>
    <s v="AV. NICOLAS AYLLON N° 2939-2931, 4TO PISO, EL AGUSTINO (REFERENCIA: CARRETERA CENTRAL - ANTES DEL PUENTE SANTA ANITA) "/>
    <s v="El Agustino"/>
    <s v="Lima"/>
    <s v="Lima"/>
    <s v="01 de abril de 2006"/>
    <n v="4"/>
    <n v="2006"/>
    <n v="125000"/>
    <n v="0"/>
    <s v="Juridica"/>
    <s v="-"/>
    <m/>
    <s v="11598240"/>
    <s v="Lima"/>
    <s v="Marco Antonio Palao Mariaca"/>
    <s v="08711965"/>
    <s v="Calle  Las Aguilas N° 293 Urb. Limatambo"/>
    <s v="Suquillo"/>
    <s v="Lima"/>
    <s v="Lim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10"/>
    <m/>
    <m/>
    <n v="20505703988"/>
    <s v="LIMA"/>
    <s v="DAC"/>
    <x v="1"/>
    <m/>
    <m/>
    <s v="QUALITY PRODUCTS &amp; SERVICES S.A.C."/>
    <s v="Julio César Ponce De León De La Torre"/>
    <m/>
    <m/>
    <m/>
    <s v="-"/>
    <s v="Gerente General"/>
    <n v="10063085"/>
    <s v="-"/>
    <s v="-"/>
    <s v="Av. Javier Prado Este N° 1529 Urb. Santa Catalina"/>
    <m/>
    <s v="La Victoria"/>
    <s v="Lima"/>
    <s v="Lima"/>
    <d v="2006-04-01T00:00:00"/>
    <n v="4"/>
    <n v="2006"/>
    <n v="0"/>
    <n v="10145"/>
    <s v="Juridica"/>
    <s v="-"/>
    <m/>
    <n v="11473970"/>
    <s v="Lima"/>
    <s v="Julio César Ponce De León De La Torre"/>
    <n v="10063085"/>
    <s v="Av. Manuel Olguin N° 477 "/>
    <s v="Santiago de Surco"/>
    <s v="Lima"/>
    <s v="Lima"/>
    <s v="Silvia Aurora Neira Plaza"/>
    <n v="10318966"/>
    <s v="Av. Manuel Olguin N° 477 "/>
    <s v="Santiago de Surco"/>
    <s v="Lima"/>
    <s v="Lima"/>
    <s v="-"/>
    <s v="-"/>
    <s v="-"/>
    <s v="-"/>
    <s v="-"/>
    <s v="-"/>
    <s v="-"/>
    <s v="ENTREGA DAC - LEGAL"/>
    <s v="-"/>
    <s v="ENTREGA DAC - LEGAL"/>
    <m/>
    <m/>
    <m/>
    <m/>
    <x v="0"/>
    <m/>
  </r>
  <r>
    <x v="11"/>
    <m/>
    <m/>
    <n v="20506296782"/>
    <s v="LIMA"/>
    <s v="DAC"/>
    <x v="1"/>
    <m/>
    <m/>
    <s v="TELECOMUNICACIONES LAS BRISAS E.I.R.L."/>
    <s v="Valentín Chiclla Rivero"/>
    <m/>
    <m/>
    <m/>
    <s v="-"/>
    <s v="Gerente General"/>
    <s v="06009741"/>
    <s v="-"/>
    <s v="-"/>
    <s v="Carretera Central Km 6.5 Centro Comercial Las Brisas Tienda 10 1Er. Piso"/>
    <m/>
    <s v="Ate"/>
    <s v="Lima"/>
    <s v="Lima"/>
    <d v="2006-04-01T00:00:00"/>
    <n v="4"/>
    <n v="2006"/>
    <n v="0"/>
    <n v="10975"/>
    <s v="Juridica"/>
    <s v="-"/>
    <m/>
    <s v="11490086"/>
    <s v="Lima"/>
    <s v="Shade Robi Rios Mori"/>
    <s v="40777611"/>
    <s v="Av. Petit Thouars N° 4561 - Miraflores - Lima - Lima"/>
    <s v="Miraflores"/>
    <s v="Lima"/>
    <s v="Lima"/>
    <s v="-"/>
    <s v="-"/>
    <s v="-"/>
    <m/>
    <m/>
    <m/>
    <s v="-"/>
    <s v="-"/>
    <s v="-"/>
    <s v="-"/>
    <s v="-"/>
    <s v="-"/>
    <s v="GRACIELA QUINTANA"/>
    <s v="ENTREGA DAC - LEGAL"/>
    <s v="-"/>
    <s v="SIN ENVIAR"/>
    <m/>
    <m/>
    <m/>
    <m/>
    <x v="0"/>
    <m/>
  </r>
  <r>
    <x v="12"/>
    <m/>
    <m/>
    <n v="20517902609"/>
    <s v="LIMA"/>
    <s v="DAC"/>
    <x v="1"/>
    <m/>
    <m/>
    <s v="FER COMUNICACIONES E.I.R.L."/>
    <s v="Mario Marlon Salazar Garcia "/>
    <m/>
    <m/>
    <m/>
    <s v="Tula Delgado Baca"/>
    <s v="Gerente"/>
    <s v="25762813"/>
    <s v="-"/>
    <s v="-"/>
    <s v="Calle Cerro Azul N° 509 Urb. San Ignacio Monterrico"/>
    <m/>
    <s v="Surco"/>
    <s v="Lima"/>
    <s v="Lima"/>
    <d v="2006-04-01T00:00:00"/>
    <n v="4"/>
    <n v="2006"/>
    <n v="0"/>
    <n v="10975"/>
    <s v="Juridica"/>
    <s v="-"/>
    <m/>
    <s v="12101670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GRACIELA QUINTANA"/>
    <s v="ENTREGA DAC - LEGAL"/>
    <s v="-"/>
    <s v="DAC-SECTORISTA"/>
    <m/>
    <m/>
    <m/>
    <m/>
    <x v="0"/>
    <m/>
  </r>
  <r>
    <x v="13"/>
    <m/>
    <m/>
    <n v="20525253491"/>
    <s v="Norte"/>
    <s v="DAC"/>
    <x v="1"/>
    <m/>
    <m/>
    <s v="DELFITEL E.I.R.L."/>
    <s v="Jose Bernardo Delfino Biffi"/>
    <m/>
    <m/>
    <m/>
    <s v="-"/>
    <s v="Gerente General"/>
    <s v="02809026"/>
    <s v="-"/>
    <s v="-"/>
    <s v="Av. Grau  N° 394"/>
    <m/>
    <s v="Piura"/>
    <s v="Piura"/>
    <s v="Piura"/>
    <d v="2006-04-01T00:00:00"/>
    <n v="4"/>
    <n v="2006"/>
    <n v="22000"/>
    <n v="0"/>
    <s v="Juridica"/>
    <s v="-"/>
    <m/>
    <s v="11046483"/>
    <s v="Piur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14"/>
    <m/>
    <m/>
    <n v="20445340961"/>
    <s v="Norte"/>
    <s v="DAC"/>
    <x v="1"/>
    <m/>
    <m/>
    <s v="MACROBUSINESS E.I.R.L."/>
    <s v="Oscar Augusto Wong Garces"/>
    <m/>
    <m/>
    <m/>
    <s v="-"/>
    <s v="Gerente General"/>
    <n v="32739860"/>
    <s v="-"/>
    <s v="-"/>
    <s v="Av. Francisco Bolognesi N° 589 "/>
    <m/>
    <s v="Casco Urbano"/>
    <s v="Chimbote"/>
    <s v="Ancash"/>
    <d v="2006-04-01T00:00:00"/>
    <n v="4"/>
    <n v="2006"/>
    <n v="49000"/>
    <n v="0"/>
    <s v="Juridica"/>
    <s v="-"/>
    <m/>
    <n v="11005133"/>
    <s v="Chimbote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15"/>
    <m/>
    <m/>
    <n v="20480946601"/>
    <s v="Norte"/>
    <s v="DAC"/>
    <x v="1"/>
    <m/>
    <m/>
    <s v="MULTICEL S.A.C."/>
    <s v="José Danilo Palacios García"/>
    <m/>
    <m/>
    <m/>
    <s v="-"/>
    <s v="Gerente General"/>
    <s v="17878458"/>
    <s v="-"/>
    <s v="-"/>
    <s v="Av.Victor Larco Herrera N° 261 Urb. La Merced"/>
    <m/>
    <s v="Trujillo"/>
    <s v="Trujillo"/>
    <s v="La Libertad"/>
    <d v="2006-04-01T00:00:00"/>
    <n v="4"/>
    <n v="2006"/>
    <n v="60000"/>
    <n v="0"/>
    <s v="Juridica"/>
    <s v="-"/>
    <m/>
    <s v="11027583"/>
    <s v="Trujillo"/>
    <s v="José Danilo Palacios García"/>
    <s v="17878458"/>
    <s v="Jr. Jazmines 474  Urb. California"/>
    <s v="Trujillo"/>
    <s v="Trujillo"/>
    <s v="La Libertad"/>
    <s v="Maria Regina Gerda Gorbitz De Palacios"/>
    <s v="17909472"/>
    <s v="Jr. Jazmines 474  Urb. California"/>
    <s v="Trujillo"/>
    <s v="Trujillo"/>
    <s v="La Libertad"/>
    <s v="-"/>
    <s v="-"/>
    <s v="-"/>
    <s v="-"/>
    <s v="-"/>
    <s v="-"/>
    <s v="-"/>
    <s v="ENTREGA DAC - LEGAL"/>
    <s v="-"/>
    <s v="ENTREGA DAC - LEGAL"/>
    <m/>
    <m/>
    <m/>
    <m/>
    <x v="0"/>
    <m/>
  </r>
  <r>
    <x v="16"/>
    <m/>
    <m/>
    <n v="20527531129"/>
    <s v="SUR"/>
    <s v="DAC"/>
    <x v="1"/>
    <m/>
    <m/>
    <s v="CANAGU E.I.R.L"/>
    <s v="Freddy Canal Baca"/>
    <m/>
    <m/>
    <m/>
    <s v="-"/>
    <s v="Gerente"/>
    <n v="23876186"/>
    <s v="-"/>
    <s v="-"/>
    <s v="Av. Garcilaso N° 408"/>
    <m/>
    <s v="Wanchaq"/>
    <s v="Cusco"/>
    <s v="Cusco"/>
    <d v="2006-04-01T00:00:00"/>
    <n v="4"/>
    <n v="2006"/>
    <n v="25000"/>
    <n v="0"/>
    <s v="Juridica"/>
    <s v="-"/>
    <m/>
    <n v="11039861"/>
    <s v="Cusco"/>
    <s v="Freddy Canal Baca "/>
    <n v="23876186"/>
    <s v="Urb. Ttio U-2-2 Cusco "/>
    <s v="Cusco"/>
    <s v="Cusco"/>
    <m/>
    <s v="Cecilia Gutierrez Diaz "/>
    <n v="23994318"/>
    <s v="Urb. Ttio U-2-2 Cusco "/>
    <s v="Cusco"/>
    <s v="Cusco"/>
    <s v="Cusco"/>
    <s v="-"/>
    <s v="-"/>
    <s v="-"/>
    <s v="-"/>
    <s v="-"/>
    <s v="-"/>
    <s v="-"/>
    <s v="ENTREGA DAC - LEGAL"/>
    <s v="-"/>
    <s v="ENTREGA DAC - LEGAL"/>
    <m/>
    <m/>
    <m/>
    <m/>
    <x v="0"/>
    <m/>
  </r>
  <r>
    <x v="17"/>
    <m/>
    <m/>
    <n v="20519833272"/>
    <s v="SUR"/>
    <s v="DAC"/>
    <x v="1"/>
    <m/>
    <m/>
    <s v="TOP CEL E.I.R.L."/>
    <s v="Graciela Norma Aquije Herrera"/>
    <m/>
    <m/>
    <m/>
    <s v="-"/>
    <s v="Gerente General"/>
    <s v="29270874"/>
    <s v="-"/>
    <s v="-"/>
    <s v="Calle Zela N° 666 "/>
    <m/>
    <s v="Tacna"/>
    <s v="Tacna"/>
    <s v="Tacna"/>
    <d v="2006-04-01T00:00:00"/>
    <n v="4"/>
    <n v="2006"/>
    <n v="20000"/>
    <n v="0"/>
    <s v="Juridica"/>
    <s v="-"/>
    <m/>
    <s v="11014283"/>
    <s v="Tacn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18"/>
    <m/>
    <m/>
    <n v="20512108165"/>
    <s v="SUR"/>
    <s v="DAC"/>
    <x v="1"/>
    <m/>
    <m/>
    <s v="CELLSHOP S.A.C."/>
    <s v="Salas Petrovich Sergio Martin"/>
    <m/>
    <m/>
    <m/>
    <s v="Lema Hanke Jesus Armando"/>
    <s v="Gerente General"/>
    <s v="08739031"/>
    <s v="Apoderado"/>
    <s v="07838261"/>
    <s v="Av. Paseo De La Republica Nro. 2776"/>
    <m/>
    <s v="Lince"/>
    <s v="Lima"/>
    <s v="Lima"/>
    <d v="2006-08-01T00:00:00"/>
    <n v="8"/>
    <n v="2006"/>
    <n v="130000"/>
    <n v="0"/>
    <s v="Juridica"/>
    <s v="-"/>
    <m/>
    <n v="11822484"/>
    <s v="Lima"/>
    <s v="Jose Colon Herrera Balarezo"/>
    <s v="Pas. 091053742-2"/>
    <s v="Jr. Julian Araguez N° 250 Urb. San Antonio"/>
    <s v="Miraflores"/>
    <s v="Lima"/>
    <s v="Lima"/>
    <s v="Maria Leonor Trujillo Seminario"/>
    <s v="Pas. 090885513-3"/>
    <s v="Jr. Julian Araguez N° 250 Urb. San Antonio"/>
    <s v="Miraflores"/>
    <s v="Lima"/>
    <s v="Lima"/>
    <s v="-"/>
    <s v="-"/>
    <s v="-"/>
    <s v="-"/>
    <s v="-"/>
    <s v="-"/>
    <s v="-"/>
    <s v="ENTREGA DAC - LEGAL"/>
    <s v="-"/>
    <s v="DAC-SECTORISTA"/>
    <m/>
    <m/>
    <m/>
    <m/>
    <x v="0"/>
    <m/>
  </r>
  <r>
    <x v="19"/>
    <m/>
    <m/>
    <n v="20484013501"/>
    <s v="SUR"/>
    <s v="DAC"/>
    <x v="1"/>
    <m/>
    <m/>
    <s v="GROUPNET E.I.R.L."/>
    <s v="Robert Gaspar Rosales"/>
    <m/>
    <m/>
    <m/>
    <s v="-"/>
    <s v="Gerente General"/>
    <s v="09479651"/>
    <s v="-"/>
    <s v="-"/>
    <s v="Calle Tacna N° 540 "/>
    <m/>
    <s v="Piura"/>
    <s v="Piura"/>
    <s v="Piura"/>
    <d v="2006-08-01T00:00:00"/>
    <n v="8"/>
    <n v="2006"/>
    <n v="20000"/>
    <n v="0"/>
    <s v="Juridica"/>
    <s v="-"/>
    <m/>
    <s v="11012050"/>
    <s v="Piura"/>
    <s v="Robert Gaspar Rosales"/>
    <s v="11012050"/>
    <s v="Calle Tacna N° 540 - Piura "/>
    <s v="Piura"/>
    <s v="Piura"/>
    <s v="Piur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20"/>
    <m/>
    <m/>
    <n v="10190743379"/>
    <s v="SUR"/>
    <s v="DP"/>
    <x v="2"/>
    <m/>
    <m/>
    <s v="OTINIANO MOYA WALTER JHONY"/>
    <s v="Otiniano Moya Walter Jhony "/>
    <m/>
    <m/>
    <m/>
    <s v="-"/>
    <s v="-"/>
    <n v="19074337"/>
    <s v="-"/>
    <s v="-"/>
    <s v="Calle Leguia N° 108 "/>
    <m/>
    <s v="Mache"/>
    <s v="Otuzco"/>
    <s v="La Libertad"/>
    <d v="2008-03-18T00:00:00"/>
    <n v="3"/>
    <n v="2008"/>
    <n v="1000"/>
    <n v="0"/>
    <s v="Natural"/>
    <s v="-"/>
    <m/>
    <s v="-"/>
    <s v="-"/>
    <s v="Otiniano Moya Walter Jhony "/>
    <n v="19074337"/>
    <s v="Calle Leguia N° 108"/>
    <s v="Mache"/>
    <s v="Otuzco"/>
    <s v="La Libertad"/>
    <s v="Evelia Rodriguez Aliaga"/>
    <n v="19074148"/>
    <s v="Calle Leguia N° 108"/>
    <s v="Mache"/>
    <s v="Otuzco"/>
    <s v="La Libertad"/>
    <s v="-"/>
    <s v="-"/>
    <s v="-"/>
    <s v="-"/>
    <s v="-"/>
    <s v="-"/>
    <s v="-"/>
    <s v="DAC DESISTIO"/>
    <s v="-"/>
    <s v="SIN ENVIAR"/>
    <m/>
    <m/>
    <m/>
    <m/>
    <x v="0"/>
    <m/>
  </r>
  <r>
    <x v="21"/>
    <m/>
    <m/>
    <n v="10056261112"/>
    <s v="SUR"/>
    <s v="DP"/>
    <x v="1"/>
    <m/>
    <m/>
    <s v="DIAZ SANTA CRUZ  DE GARCIA MARILU "/>
    <s v="Marilu Diaz Santa Cruz "/>
    <m/>
    <m/>
    <m/>
    <s v="-"/>
    <s v="-"/>
    <s v="05626111"/>
    <s v="-"/>
    <s v="-"/>
    <s v="Calle Malecón Marañon 445 "/>
    <m/>
    <s v="Barranca"/>
    <s v="Datem Del Marañon"/>
    <s v="Loreto"/>
    <s v="31 de julio de 2008"/>
    <n v="7"/>
    <n v="2008"/>
    <n v="0"/>
    <n v="20000"/>
    <s v="Natural"/>
    <s v="-"/>
    <m/>
    <s v="-"/>
    <s v="-"/>
    <s v="Marilu Diaz Sana Cruz "/>
    <s v="05626111"/>
    <s v="Calle Malecón Marañon 445 "/>
    <s v="Datem del Marañon"/>
    <s v="Barranca"/>
    <s v="Loreto"/>
    <s v="Jesús Lamec García Ramos "/>
    <n v="16615316"/>
    <s v="Calle Malecón Marañon 445 "/>
    <s v="Datem del Marañon"/>
    <s v="Barranca"/>
    <s v="Loreto"/>
    <s v="-"/>
    <s v="-"/>
    <s v="-"/>
    <s v="-"/>
    <s v="-"/>
    <s v="-"/>
    <s v="-"/>
    <s v="ENTREGA DAC - LEGAL"/>
    <s v="-"/>
    <s v="SIN ENVIAR"/>
    <m/>
    <m/>
    <m/>
    <m/>
    <x v="0"/>
    <m/>
  </r>
  <r>
    <x v="22"/>
    <m/>
    <m/>
    <n v="10190332484"/>
    <s v="SUR"/>
    <s v="DP"/>
    <x v="2"/>
    <m/>
    <m/>
    <s v="MARIA TRANSITO DIAZ CRUZADO"/>
    <s v="María Transito Díaz Cruzado"/>
    <m/>
    <m/>
    <m/>
    <s v="-"/>
    <s v="-"/>
    <n v="19033248"/>
    <s v="-"/>
    <s v="-"/>
    <s v="Calle Atahualpa N° 113 "/>
    <m/>
    <s v="Pueblo Ascope"/>
    <s v="Ascope"/>
    <s v="La Libertad"/>
    <d v="2008-03-27T00:00:00"/>
    <n v="3"/>
    <n v="2008"/>
    <n v="1500"/>
    <n v="0"/>
    <s v="Natural"/>
    <s v="-"/>
    <m/>
    <s v="-"/>
    <s v="-"/>
    <s v="María Transito Díaz Cruzado"/>
    <n v="19033248"/>
    <s v="Calle Atahualpa N° 113 "/>
    <s v="Ascope"/>
    <s v="Ascope"/>
    <s v="La Libertad"/>
    <s v="-"/>
    <s v="-"/>
    <s v="-"/>
    <m/>
    <m/>
    <m/>
    <s v="-"/>
    <s v="-"/>
    <s v="-"/>
    <s v="-"/>
    <s v="-"/>
    <s v="-"/>
    <s v="-"/>
    <s v="DAC DESISTIO"/>
    <s v="-"/>
    <s v="SIN ENVIAR"/>
    <m/>
    <m/>
    <m/>
    <m/>
    <x v="0"/>
    <m/>
  </r>
  <r>
    <x v="23"/>
    <m/>
    <m/>
    <n v="10275549016"/>
    <s v="SUR"/>
    <s v="DP"/>
    <x v="2"/>
    <m/>
    <m/>
    <s v="LAZARO REYNALDO AQUINO VASQUEZ"/>
    <s v="Lázaro Reynaldo Aquino Vasquez"/>
    <m/>
    <m/>
    <m/>
    <s v="-"/>
    <s v="-"/>
    <s v="27554901"/>
    <s v="-"/>
    <s v="-"/>
    <s v="Jr. Alfonso Ugarte N° 499"/>
    <m/>
    <s v="Bambamarca"/>
    <s v="Hualgayoc "/>
    <s v="Cajamarca"/>
    <d v="2008-03-19T00:00:00"/>
    <n v="3"/>
    <n v="2008"/>
    <n v="1500"/>
    <n v="0"/>
    <s v="Natural"/>
    <s v="-"/>
    <m/>
    <s v="-"/>
    <s v="-"/>
    <s v="Lázaro Reynaldo Aquino Vasquez"/>
    <n v="27554901"/>
    <s v="Jr. Alfonso Ugarte N° 499"/>
    <s v="Bambamarca"/>
    <s v="Hualgayoc"/>
    <s v="Cajamarca"/>
    <s v="Marina Ramos De Aquino"/>
    <n v="27554901"/>
    <s v="Jr. Alfonso Ugarte N° 499"/>
    <s v="Bambamarca"/>
    <s v="Hualgayoc"/>
    <s v="Cajamarca"/>
    <s v="-"/>
    <s v="-"/>
    <s v="-"/>
    <s v="-"/>
    <s v="-"/>
    <s v="-"/>
    <s v="-"/>
    <s v="DAC DESISTIO"/>
    <s v="-"/>
    <s v="SIN ENVIAR"/>
    <m/>
    <m/>
    <m/>
    <m/>
    <x v="0"/>
    <m/>
  </r>
  <r>
    <x v="24"/>
    <m/>
    <m/>
    <n v="10068101676"/>
    <s v="SUR"/>
    <s v="DP"/>
    <x v="2"/>
    <m/>
    <m/>
    <s v="GREGORIO PEDRO QUIROZ MILLA"/>
    <s v="Gregorio Pedro Quiroz Milla "/>
    <m/>
    <m/>
    <m/>
    <s v="-"/>
    <s v="-"/>
    <s v="06810167"/>
    <s v="-"/>
    <s v="-"/>
    <s v="Mza. V Lote. 10 A.H. Nuevo Progreso "/>
    <m/>
    <s v="Ventanilla"/>
    <s v="Callao"/>
    <s v="Lima"/>
    <d v="2008-03-24T00:00:00"/>
    <n v="3"/>
    <n v="2008"/>
    <n v="1500"/>
    <n v="0"/>
    <s v="Natural"/>
    <s v="-"/>
    <m/>
    <s v="-"/>
    <s v="-"/>
    <s v="Gregorio Pedro Quiroz Milla "/>
    <s v="06810167"/>
    <s v="Calle Plaza De Armas N° 130 "/>
    <s v="Conchucos"/>
    <s v="Pallasca"/>
    <s v="Ancash"/>
    <s v="-"/>
    <s v="-"/>
    <s v="-"/>
    <m/>
    <m/>
    <m/>
    <s v="-"/>
    <s v="-"/>
    <s v="-"/>
    <s v="-"/>
    <s v="-"/>
    <s v="-"/>
    <s v="-"/>
    <s v="DAC DESISTIO"/>
    <s v="-"/>
    <s v="SIN ENVIAR"/>
    <m/>
    <m/>
    <m/>
    <m/>
    <x v="0"/>
    <m/>
  </r>
  <r>
    <x v="25"/>
    <m/>
    <m/>
    <n v="10277337148"/>
    <s v="SUR"/>
    <s v="DP"/>
    <x v="2"/>
    <m/>
    <m/>
    <s v="EDGARDO NOEL ALBERCA CASTILLO"/>
    <s v="Edgardo Noel Alberca Castillo"/>
    <m/>
    <m/>
    <m/>
    <s v="-"/>
    <s v="-"/>
    <n v="27733714"/>
    <s v="-"/>
    <s v="-"/>
    <s v="Jr. Dos De Mayo N° 204, Centro "/>
    <m/>
    <s v="San Jose De Lourdes"/>
    <s v="San Ignacio"/>
    <s v="Cajamarca"/>
    <d v="2008-04-10T00:00:00"/>
    <n v="4"/>
    <n v="2008"/>
    <n v="1000"/>
    <n v="0"/>
    <s v="Natural"/>
    <s v="-"/>
    <m/>
    <s v="-"/>
    <s v="-"/>
    <s v="Edgardo Noel Alberca Castillo "/>
    <n v="27733714"/>
    <s v="Jr. Dos De Mayo N° 204, Centro "/>
    <s v="San José de Lourdes"/>
    <s v="San Ignacio"/>
    <s v="Cajamarca"/>
    <s v="-"/>
    <s v="-"/>
    <s v="-"/>
    <m/>
    <m/>
    <m/>
    <s v="-"/>
    <s v="-"/>
    <s v="-"/>
    <s v="-"/>
    <s v="-"/>
    <s v="-"/>
    <s v="-"/>
    <s v="DAC DESISTIO"/>
    <s v="-"/>
    <s v="SIN ENVIAR"/>
    <m/>
    <m/>
    <m/>
    <m/>
    <x v="0"/>
    <m/>
  </r>
  <r>
    <x v="26"/>
    <m/>
    <m/>
    <n v="10067955841"/>
    <s v="SUR"/>
    <s v="DP"/>
    <x v="2"/>
    <m/>
    <m/>
    <s v="ROY RICHARD CERVERA MENDOZA"/>
    <s v="Roy Richard Cervera Mendoza"/>
    <m/>
    <m/>
    <m/>
    <s v="-"/>
    <s v="-"/>
    <s v="06795584"/>
    <s v="-"/>
    <s v="-"/>
    <s v="Av. Santo Domingo Mza. 32 Lote 5 "/>
    <m/>
    <s v="Olmos"/>
    <s v="Lambayeque"/>
    <s v="Lambayeque"/>
    <d v="2008-03-26T00:00:00"/>
    <n v="3"/>
    <n v="2008"/>
    <n v="700"/>
    <n v="0"/>
    <s v="Natural"/>
    <s v="-"/>
    <m/>
    <s v="-"/>
    <s v="-"/>
    <s v="Roy Richard Cervera Mendoza "/>
    <s v="06795584"/>
    <s v="Av. Santo Domingo Mza. 32 Lote 5 "/>
    <s v="Olmos"/>
    <s v="Lambayeque"/>
    <s v="Lambayeque"/>
    <s v="-"/>
    <s v="-"/>
    <s v="-"/>
    <m/>
    <m/>
    <m/>
    <s v="-"/>
    <s v="-"/>
    <s v="-"/>
    <s v="-"/>
    <s v="-"/>
    <s v="-"/>
    <s v="-"/>
    <s v="DAC DESISTIO"/>
    <s v="-"/>
    <s v="SIN ENVIAR"/>
    <m/>
    <m/>
    <m/>
    <m/>
    <x v="0"/>
    <m/>
  </r>
  <r>
    <x v="27"/>
    <m/>
    <m/>
    <n v="10180684501"/>
    <s v="Norte"/>
    <s v="DP"/>
    <x v="2"/>
    <m/>
    <m/>
    <s v="ANGEL HUGO HERRERA MEDINA"/>
    <s v="Angel Hugo Herrera Medina"/>
    <m/>
    <m/>
    <m/>
    <s v="-"/>
    <s v="-"/>
    <n v="18068450"/>
    <s v="-"/>
    <s v="-"/>
    <s v="Jr. Inca Roca N° 145  "/>
    <m/>
    <s v="Baños Del Inca"/>
    <s v="Cajamarca"/>
    <s v="Cajamarca"/>
    <d v="2008-04-10T00:00:00"/>
    <n v="4"/>
    <n v="2008"/>
    <n v="1500"/>
    <n v="0"/>
    <s v="Natural"/>
    <s v="-"/>
    <m/>
    <s v="-"/>
    <s v="-"/>
    <s v="Angel Hugo Herrera Medina"/>
    <n v="18068450"/>
    <s v="Jr. Inca Roca N° 145"/>
    <s v="Baños del Inca"/>
    <s v="Cajamarca"/>
    <s v="Cajamarca"/>
    <s v="-"/>
    <s v="-"/>
    <s v="-"/>
    <m/>
    <m/>
    <m/>
    <s v="-"/>
    <s v="-"/>
    <s v="-"/>
    <s v="-"/>
    <s v="-"/>
    <s v="-"/>
    <s v="-"/>
    <s v="DAC DESISTIO"/>
    <s v="-"/>
    <s v="SIN ENVIAR"/>
    <m/>
    <m/>
    <m/>
    <m/>
    <x v="0"/>
    <m/>
  </r>
  <r>
    <x v="28"/>
    <m/>
    <m/>
    <n v="10271437671"/>
    <s v="Norte"/>
    <s v="DP"/>
    <x v="2"/>
    <m/>
    <m/>
    <s v="ROSA ESTHER ALCANTARA LEON"/>
    <s v="Rosa Esther Alcantara Leon"/>
    <m/>
    <m/>
    <m/>
    <s v="-"/>
    <s v="-"/>
    <n v="27143767"/>
    <s v="-"/>
    <s v="-"/>
    <s v="Jr. Jorge Chávez N° 309 "/>
    <m/>
    <s v="Contumaza"/>
    <s v="Contumaza"/>
    <s v="Cajamarca"/>
    <d v="2008-03-18T00:00:00"/>
    <n v="3"/>
    <n v="2008"/>
    <n v="500"/>
    <n v="0"/>
    <s v="Natural"/>
    <s v="-"/>
    <m/>
    <s v="-"/>
    <s v="-"/>
    <s v="Luis Alberto Cedron Saldaña"/>
    <n v="18217984"/>
    <s v="Jr. Jorge Chávez N° 309 "/>
    <s v="Contumaza"/>
    <s v="Contumaza"/>
    <s v="Cajamarca"/>
    <s v="-"/>
    <s v="-"/>
    <s v="-"/>
    <m/>
    <m/>
    <m/>
    <s v="-"/>
    <s v="-"/>
    <s v="-"/>
    <s v="-"/>
    <s v="-"/>
    <s v="-"/>
    <s v="-"/>
    <s v="DAC DESISTIO"/>
    <s v="-"/>
    <s v="SIN ENVIAR"/>
    <m/>
    <m/>
    <m/>
    <m/>
    <x v="0"/>
    <m/>
  </r>
  <r>
    <x v="29"/>
    <m/>
    <m/>
    <n v="10435185687"/>
    <s v="SUR"/>
    <s v="DP"/>
    <x v="1"/>
    <m/>
    <m/>
    <s v="MIGUEL ANGEL MITAC CORNEJO"/>
    <s v="Miguel Angel Mitac Cornejo"/>
    <m/>
    <m/>
    <m/>
    <s v="-"/>
    <m/>
    <n v="43518568"/>
    <s v="-"/>
    <s v="-"/>
    <s v="Mza. C Lote 12 Coo. J.B.Grohmann"/>
    <m/>
    <s v="Alto De La Alianza"/>
    <s v="Tacna"/>
    <s v="Tacna"/>
    <d v="2008-08-01T00:00:00"/>
    <n v="8"/>
    <n v="2008"/>
    <n v="1000"/>
    <n v="0"/>
    <s v="Natural"/>
    <s v="-"/>
    <m/>
    <s v="-"/>
    <s v="-"/>
    <s v="Miguel Angel Mitac Cornejo"/>
    <n v="43518568"/>
    <s v="Mza. C Lote 12 Coo. J.B.Grohmann Alto De La Alianza"/>
    <s v="Alto de la Alianza"/>
    <s v="Tacna"/>
    <s v="Tacna"/>
    <s v="-"/>
    <s v="-"/>
    <s v="-"/>
    <m/>
    <m/>
    <m/>
    <s v="-"/>
    <s v="-"/>
    <s v="-"/>
    <s v="-"/>
    <s v="-"/>
    <s v="-"/>
    <s v="LUIS AGUAD"/>
    <s v="ENTREGA DAC - LEGAL"/>
    <d v="2008-09-16T00:00:00"/>
    <s v="SIN ENVIAR"/>
    <m/>
    <m/>
    <m/>
    <m/>
    <x v="0"/>
    <m/>
  </r>
  <r>
    <x v="30"/>
    <m/>
    <m/>
    <n v="10222657232"/>
    <s v="SUR"/>
    <s v="DP"/>
    <x v="1"/>
    <m/>
    <m/>
    <s v="EDGAR LUIS VIVANCO MUÑOZ "/>
    <s v="Edgar Luis Vivanco Muñoz "/>
    <m/>
    <m/>
    <m/>
    <s v="-"/>
    <m/>
    <s v="22265723"/>
    <s v="-"/>
    <s v="-"/>
    <s v="Jr. Fredy Aliaga 760 "/>
    <m/>
    <s v="Tocache"/>
    <s v="Tocache"/>
    <s v="San Martin"/>
    <d v="2008-08-01T00:00:00"/>
    <n v="8"/>
    <n v="2008"/>
    <n v="0"/>
    <n v="5000"/>
    <s v="Natural"/>
    <s v="-"/>
    <m/>
    <s v="-"/>
    <s v="-"/>
    <s v="Edgar Luis Vivanco Muñoz"/>
    <s v="22265723"/>
    <s v="Jr. Fredy Aliaga 760 "/>
    <s v="Tocache"/>
    <s v="Tocache"/>
    <s v="San Martín"/>
    <s v="-"/>
    <s v="-"/>
    <s v="-"/>
    <m/>
    <m/>
    <m/>
    <s v="-"/>
    <s v="-"/>
    <s v="-"/>
    <s v="-"/>
    <s v="-"/>
    <s v="-"/>
    <s v="FRANCISCO MAYORCA"/>
    <s v="ENTREGA DAC - LEGAL"/>
    <d v="2008-10-29T00:00:00"/>
    <s v="SIN ENVIAR"/>
    <m/>
    <m/>
    <m/>
    <m/>
    <x v="0"/>
    <m/>
  </r>
  <r>
    <x v="31"/>
    <m/>
    <m/>
    <n v="20198209717"/>
    <s v="SUR"/>
    <s v="DAC"/>
    <x v="1"/>
    <m/>
    <m/>
    <s v="AGROPEX S.A.C."/>
    <s v="Maria Del Pila Salavery Marínez De Montalvo"/>
    <m/>
    <m/>
    <m/>
    <s v="-"/>
    <s v="Directora "/>
    <s v="08730845"/>
    <s v="-"/>
    <s v="-"/>
    <s v="Av. Argentina N° 5064 Piso 2  "/>
    <m/>
    <s v="Callao"/>
    <s v="Callao"/>
    <s v="Lima"/>
    <d v="2006-01-01T00:00:00"/>
    <n v="1"/>
    <n v="2006"/>
    <n v="0"/>
    <n v="0"/>
    <s v="Juridica"/>
    <s v="-"/>
    <m/>
    <s v="00277916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32"/>
    <m/>
    <m/>
    <n v="20515105931"/>
    <s v="SUR"/>
    <s v="DAC"/>
    <x v="1"/>
    <m/>
    <m/>
    <s v="MOVITEL PERU S.A.C."/>
    <s v="Rafael Nieri Valle"/>
    <m/>
    <m/>
    <m/>
    <s v="-"/>
    <s v="Gerente General"/>
    <s v="07863688"/>
    <s v="-"/>
    <s v="-"/>
    <s v="Pasaje De La  Arqueologia N° 110 Oficina 203 Torres De Limatambo"/>
    <m/>
    <s v="San Borja"/>
    <s v="Lima"/>
    <s v="Lima"/>
    <d v="2007-02-01T00:00:00"/>
    <n v="2"/>
    <n v="2007"/>
    <n v="13000"/>
    <n v="0"/>
    <s v="Juridica"/>
    <s v="-"/>
    <m/>
    <s v="11973488"/>
    <s v="Lima"/>
    <s v="Juan Boria Guerrero"/>
    <s v="09385251"/>
    <s v="Los Centinelas N°  193 Las Casuarinas"/>
    <s v="Santiago de Surco"/>
    <s v="Lima"/>
    <s v="Lima"/>
    <s v="Caterina Butera Wadsworth"/>
    <s v="09867216"/>
    <s v="Los Centinelas N°  193 Las Casuarinas"/>
    <s v="Santiago de Surco"/>
    <s v="Lima"/>
    <s v="Lima"/>
    <s v="Rafael Nieri Valle"/>
    <s v="07863688"/>
    <s v="Conde De La Vega 162 Dpto. 302 Valle Hermoso - Santiago De Surco - Lima -  Lima"/>
    <s v="Veronica Maria Larrabure Miranda"/>
    <s v="07869773"/>
    <s v="Conde De La Vega 162 Dpto. 302 Valle Hermoso - Santiago De Surco - Lima -  Lima"/>
    <s v="-"/>
    <s v="ENTREGA DAC - LEGAL"/>
    <s v="-"/>
    <s v="ENTREGA DAC - LEGAL"/>
    <m/>
    <m/>
    <m/>
    <m/>
    <x v="0"/>
    <m/>
  </r>
  <r>
    <x v="33"/>
    <m/>
    <m/>
    <n v="20527691088"/>
    <s v="SUR"/>
    <s v="DAC"/>
    <x v="1"/>
    <m/>
    <m/>
    <s v="IMPORTACIONES Y COMUNICACIONES MELQUI E.I.R.L."/>
    <s v="Melquiades Colque Mamani"/>
    <m/>
    <m/>
    <m/>
    <s v="-"/>
    <s v="Titular Gerente"/>
    <s v="04804118"/>
    <s v="-"/>
    <s v="-"/>
    <s v="Av. 2 De Mayo N° 710 "/>
    <s v="AVENIDA DOS DE MAYO 710 DEPARTAMENTO DE MADRE  DE DIOS TAMBOTPATA (ANTES: 'Av. Progreso Nº 1051, distrito de Huepetuhe, provincia de Manu, departamento de Madre de Dios.)"/>
    <s v="Tambopata"/>
    <s v="Tambopata"/>
    <s v="Madre De Dios"/>
    <s v="01 de julio de 2006"/>
    <n v="7"/>
    <n v="2006"/>
    <n v="29000"/>
    <n v="75906.399999999994"/>
    <s v="Juridica"/>
    <s v="-"/>
    <m/>
    <s v="11006877"/>
    <s v="Madre de Dios"/>
    <s v="Melquiades Colque Mamani"/>
    <s v="04804118"/>
    <s v="Av. Progreso N° 1051 "/>
    <s v="Huepetuhe"/>
    <s v="Manu "/>
    <s v="Madre de Dios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34"/>
    <m/>
    <m/>
    <n v="20454259328"/>
    <s v="SUR"/>
    <s v="DAC"/>
    <x v="1"/>
    <m/>
    <m/>
    <s v="ENLACE TOTAL S.A.C."/>
    <s v="Wilbert Gonzalo Salcedo Bedregal"/>
    <m/>
    <m/>
    <m/>
    <s v="-"/>
    <s v="Gerente General"/>
    <s v="08199368"/>
    <s v="-"/>
    <s v="-"/>
    <s v="Calle San Juan De Dios 306"/>
    <m/>
    <s v="Arequipa "/>
    <s v="Arequipa"/>
    <s v="Arequipa"/>
    <d v="2006-07-01T00:00:00"/>
    <n v="7"/>
    <n v="2006"/>
    <n v="57400"/>
    <n v="0"/>
    <s v="Juridica"/>
    <s v="-"/>
    <m/>
    <s v="11074209"/>
    <s v="Arequipa"/>
    <s v="Wilbert Gonzalo Salcedo Bedregal"/>
    <s v="08199368"/>
    <s v="Calle Juana Espinoza N° 115 Urb. Magisterial 1 - Arequipa"/>
    <s v="Arequipa"/>
    <s v="Arequipa"/>
    <s v="Arequip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35"/>
    <m/>
    <m/>
    <n v="20489299152"/>
    <s v="SUR"/>
    <s v="DAC"/>
    <x v="1"/>
    <m/>
    <m/>
    <s v="C &amp; C COMUNICACIONES S.C.R.L."/>
    <s v="Espinoza Llerena Vladimir Raul"/>
    <m/>
    <m/>
    <m/>
    <s v="-"/>
    <s v="Gerente General"/>
    <s v="04083376"/>
    <s v="-"/>
    <s v="-"/>
    <s v="Av. Los Proceres N° 107 Urb. San Juan - Yanacancha"/>
    <m/>
    <s v="Yanacancha"/>
    <s v="Pasco"/>
    <s v="Pasco"/>
    <d v="2006-07-01T00:00:00"/>
    <n v="7"/>
    <n v="2006"/>
    <n v="11000"/>
    <n v="0"/>
    <s v="Juridica"/>
    <s v="-"/>
    <m/>
    <s v="11003168"/>
    <s v="Cerro de Pasco"/>
    <s v="Vladimir Raul Espinoza Llerena"/>
    <s v="04083376"/>
    <s v="Centro Comercial Edif. 3 Dpto. 3 San Juan Pasco - Pasco - Pasco"/>
    <s v="Pasco"/>
    <s v="Pasco"/>
    <s v="Pasco"/>
    <s v="Erive Fernandez Rosas"/>
    <s v="04083377"/>
    <s v="Centro Comercial Edif. 3 Dpto. 3 San Juan Pasco - Pasco - Pasco"/>
    <s v="Pasco"/>
    <s v="Pasco"/>
    <s v="Pasco"/>
    <s v="-"/>
    <s v="-"/>
    <s v="-"/>
    <s v="-"/>
    <s v="-"/>
    <s v="-"/>
    <s v="-"/>
    <s v="ENTREGA DAC - LEGAL"/>
    <s v="-"/>
    <s v="ENTREGA DAC - LEGAL"/>
    <m/>
    <m/>
    <m/>
    <m/>
    <x v="0"/>
    <m/>
  </r>
  <r>
    <x v="36"/>
    <m/>
    <m/>
    <n v="20452464340"/>
    <s v="SUR"/>
    <s v="DAC"/>
    <x v="1"/>
    <m/>
    <m/>
    <s v="CAJETELEC S.A.C"/>
    <s v="Ojeda Davila Carlos Miguel"/>
    <m/>
    <m/>
    <m/>
    <s v="-"/>
    <s v="Gerente General"/>
    <s v="21524765"/>
    <s v="-"/>
    <s v="-"/>
    <s v="Av. San Martin N° 170 A "/>
    <m/>
    <s v="Ica"/>
    <s v="Ica"/>
    <s v="Ica"/>
    <d v="2006-06-01T00:00:00"/>
    <n v="6"/>
    <n v="2006"/>
    <n v="92000"/>
    <n v="0"/>
    <s v="Juridica"/>
    <s v="-"/>
    <m/>
    <s v="11006340"/>
    <s v="Ica"/>
    <s v="Carlos Miguel Ojeda Davila"/>
    <s v="21524765"/>
    <s v="Santa Maria A N° 432 "/>
    <s v="Ica"/>
    <s v="Ica"/>
    <s v="Ica"/>
    <s v="Elena Nelly Piskulich De Ojeda"/>
    <s v="21522752"/>
    <s v="Santa Maria A N° 432 "/>
    <s v="Ica"/>
    <s v="Ica"/>
    <s v="Ica"/>
    <s v="-"/>
    <s v="-"/>
    <s v="-"/>
    <s v="-"/>
    <s v="-"/>
    <s v="-"/>
    <s v="-"/>
    <s v="ENTREGA DAC - LEGAL"/>
    <s v="-"/>
    <s v="ENTREGA DAC - LEGAL"/>
    <m/>
    <m/>
    <m/>
    <m/>
    <x v="0"/>
    <m/>
  </r>
  <r>
    <x v="37"/>
    <m/>
    <m/>
    <n v="20486148170"/>
    <s v="Centro"/>
    <s v="DAC"/>
    <x v="0"/>
    <m/>
    <m/>
    <s v="CELL SHOP COMUNICATION E.I.R.L."/>
    <s v="Marissa Evelyn Sanabria Mendoza"/>
    <m/>
    <m/>
    <m/>
    <s v="-"/>
    <s v="Titular Gerente"/>
    <s v="20051173"/>
    <s v="-"/>
    <s v="-"/>
    <s v="Jr. Ica 560"/>
    <s v="Jr. Cuzco Nro 135 Dpto. 401 Int. 4NIV"/>
    <s v="Huancayo"/>
    <s v="Huancayo"/>
    <s v="Junin"/>
    <s v="01 de junio de 2006"/>
    <n v="6"/>
    <n v="2006"/>
    <n v="147290"/>
    <n v="0"/>
    <s v="Juridica"/>
    <s v="-"/>
    <m/>
    <s v="11001189"/>
    <s v="Huancavelic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38"/>
    <m/>
    <m/>
    <n v="20531428936"/>
    <s v="SUR"/>
    <s v="DAC"/>
    <x v="1"/>
    <m/>
    <m/>
    <s v="TIC S.A.C"/>
    <s v="Reategui Flores Rolando"/>
    <m/>
    <m/>
    <m/>
    <s v="-"/>
    <s v="Gerente General"/>
    <s v="01060059"/>
    <s v="-"/>
    <s v="-"/>
    <s v="Jr. Martínez De Compagñon N° 227 Cercado"/>
    <m/>
    <s v="Tarapoto"/>
    <s v="San Martin"/>
    <s v="San Martin"/>
    <d v="2006-06-01T00:00:00"/>
    <n v="6"/>
    <n v="2006"/>
    <n v="65000"/>
    <n v="0"/>
    <s v="Juridica"/>
    <s v="-"/>
    <m/>
    <s v="11004361"/>
    <s v="Tarapoto"/>
    <s v="Rolando Reategui Flores"/>
    <s v="01060059"/>
    <s v="Av. Circunvalación N° 1790"/>
    <s v="Tarapoto"/>
    <s v="Tarapoto"/>
    <s v="San Martín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39"/>
    <m/>
    <m/>
    <n v="20393092972"/>
    <s v="SUR"/>
    <s v="DAC"/>
    <x v="1"/>
    <m/>
    <m/>
    <s v="EL DORADO COMERCIAL E.I.R.L."/>
    <s v="Rodriguez De La Torre Bueno Juan Alberto"/>
    <m/>
    <m/>
    <m/>
    <s v="-"/>
    <s v="Gerente"/>
    <s v="05283763"/>
    <s v="-"/>
    <s v="-"/>
    <s v="Jr. Prospero N° 273"/>
    <m/>
    <s v="Maynas"/>
    <s v="Iquitos"/>
    <s v="Loreto"/>
    <d v="2006-06-01T00:00:00"/>
    <n v="6"/>
    <n v="2006"/>
    <n v="25000"/>
    <n v="0"/>
    <s v="Juridica"/>
    <s v="-"/>
    <m/>
    <s v="11005809"/>
    <s v="Pucallpa"/>
    <s v="Juan Alberto Rodriguez De La Torre Bueno"/>
    <s v="05283763"/>
    <s v="Calle Las Palmeras N° 100"/>
    <s v="Iquitos "/>
    <s v="Maynas"/>
    <s v="Loreto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40"/>
    <m/>
    <m/>
    <n v="20489297532"/>
    <s v="Centro"/>
    <s v="DAC"/>
    <x v="1"/>
    <m/>
    <m/>
    <s v="INVERSIONES E &amp; R S.R.L."/>
    <s v="Emilio Cabrera Mendieta"/>
    <m/>
    <m/>
    <m/>
    <s v="-"/>
    <s v="Gerente General"/>
    <s v="10225610"/>
    <s v="-"/>
    <s v="-"/>
    <s v="Jr. Abtao N° 929"/>
    <m/>
    <s v="Huanuco"/>
    <s v="Huanuco"/>
    <s v="Huanuco"/>
    <d v="2006-06-01T00:00:00"/>
    <n v="6"/>
    <n v="2006"/>
    <n v="20000"/>
    <n v="0"/>
    <s v="Juridica"/>
    <s v="-"/>
    <m/>
    <s v="11006468"/>
    <s v="Huánuco"/>
    <s v="Emilio Cabrera Mendieta"/>
    <s v="10225610"/>
    <s v="Av. Javier Prado Oeste N° 445 Dpto. 301 "/>
    <s v="San Isidro"/>
    <s v="Lima"/>
    <s v="Lima"/>
    <s v="Iris Catalina Mendieta Tarazona"/>
    <s v="10541423"/>
    <s v="Av. Javier Prado Oeste N° 445 Dpto. 301 "/>
    <s v="San Isidro"/>
    <s v="Lima"/>
    <s v="Lima"/>
    <s v="-"/>
    <s v="-"/>
    <s v="-"/>
    <s v="-"/>
    <s v="-"/>
    <s v="-"/>
    <s v="-"/>
    <s v="ENTREGA DAC - LEGAL"/>
    <s v="-"/>
    <s v="ENTREGA DAC - LEGAL"/>
    <m/>
    <m/>
    <m/>
    <m/>
    <x v="0"/>
    <m/>
  </r>
  <r>
    <x v="41"/>
    <m/>
    <m/>
    <n v="20486056640"/>
    <s v="LIMA"/>
    <s v="DAC"/>
    <x v="0"/>
    <m/>
    <m/>
    <s v="INVERSIONES SOLANO E.I.R.L."/>
    <s v="Magally Ysabel Quevedo Cachay"/>
    <m/>
    <m/>
    <m/>
    <s v="-"/>
    <s v="Titular Gerente"/>
    <s v="09883062"/>
    <s v="-"/>
    <s v="-"/>
    <s v="Jr. Fermin Tanguis Nro 145 Oficina 505 Urb. Santa Catalina - La Victoria - Lima - Lima"/>
    <s v="Jr. Fermin Tanguis Nro 145 Oficina 505 Urb. Santa Catalina - La Victoria - Lima - Lima"/>
    <s v="La Victoria"/>
    <s v="Lima"/>
    <s v="Lima"/>
    <s v="01 de junio de 2006"/>
    <n v="6"/>
    <n v="2006"/>
    <n v="207211.51"/>
    <n v="0"/>
    <s v="Juridica"/>
    <s v="-"/>
    <m/>
    <s v="11014541"/>
    <s v="Huancayo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42"/>
    <m/>
    <m/>
    <n v="20503236410"/>
    <s v="LIMA"/>
    <s v="DAC"/>
    <x v="1"/>
    <m/>
    <m/>
    <s v="MPG COMUNICACIONES E.I.R.L."/>
    <s v="Jacinto Miguel Chávez Sibina"/>
    <m/>
    <m/>
    <m/>
    <s v="-"/>
    <s v="Gerente"/>
    <s v="07612824"/>
    <s v="-"/>
    <s v="-"/>
    <s v="Av. La Encalada Nro 661 Dpto 4"/>
    <m/>
    <s v="Santiago De Surco"/>
    <s v="Lima"/>
    <s v="Lima"/>
    <d v="2006-06-01T00:00:00"/>
    <n v="6"/>
    <n v="2006"/>
    <n v="340000"/>
    <n v="0"/>
    <s v="Juridica"/>
    <s v="-"/>
    <m/>
    <s v="11323292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DAC-SECTORISTA"/>
    <m/>
    <m/>
    <m/>
    <m/>
    <x v="0"/>
    <m/>
  </r>
  <r>
    <x v="43"/>
    <m/>
    <m/>
    <n v="20504732950"/>
    <s v="LIMA"/>
    <s v="DAC"/>
    <x v="0"/>
    <m/>
    <m/>
    <s v="PACK SOLUTIONS S.A.C."/>
    <s v="Eusebio Farinha Venancio"/>
    <m/>
    <m/>
    <m/>
    <s v="-"/>
    <s v="Gerente General"/>
    <s v="CE 000152679"/>
    <s v="-"/>
    <s v="-"/>
    <s v="Calle Lord Nelson N° 191 "/>
    <m/>
    <s v="Miraflores"/>
    <s v="Lima"/>
    <s v="Lima"/>
    <s v="01 de junio de 2006"/>
    <n v="6"/>
    <n v="2006"/>
    <n v="1265240"/>
    <n v="0"/>
    <s v="Juridica"/>
    <s v="-"/>
    <m/>
    <s v="11395624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44"/>
    <m/>
    <m/>
    <n v="20506552614"/>
    <s v="LIMA"/>
    <s v="DAC"/>
    <x v="1"/>
    <m/>
    <m/>
    <s v="PARATEL S.A.C."/>
    <s v="Patricia Iturri Loyer"/>
    <m/>
    <m/>
    <m/>
    <s v="-"/>
    <s v="Gerente General"/>
    <s v="18100304"/>
    <s v="-"/>
    <s v="-"/>
    <s v="Calle Tarata N° 160 6To Piso"/>
    <m/>
    <s v="Miraflores"/>
    <s v="Lima"/>
    <s v="Lima"/>
    <s v="01 de junio de 2006"/>
    <n v="6"/>
    <n v="2006"/>
    <n v="297450"/>
    <n v="72450"/>
    <s v="Juridica"/>
    <s v="-"/>
    <m/>
    <s v="11520807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45"/>
    <m/>
    <m/>
    <n v="20427403221"/>
    <s v="LIMA"/>
    <s v="DAC"/>
    <x v="3"/>
    <s v="**"/>
    <m/>
    <s v="B &amp; W MASTER SERVICE S.R.L."/>
    <s v="Leopoldo Ernesto Barton Castro "/>
    <m/>
    <m/>
    <m/>
    <s v="-"/>
    <s v="Gerente General"/>
    <s v="08231941"/>
    <s v="-"/>
    <s v="-"/>
    <s v="Calle Los Crisantemos N° 333 Urb. La Molina Vieja"/>
    <m/>
    <s v="La Molina"/>
    <s v="Lima"/>
    <s v="Lima"/>
    <s v="01 de junio de 2006"/>
    <n v="6"/>
    <n v="2006"/>
    <n v="0"/>
    <n v="0"/>
    <s v="Juridica"/>
    <s v="-"/>
    <m/>
    <s v="11095761"/>
    <s v="Lima"/>
    <s v="Leopoldo Ernesto Barton Castro"/>
    <s v="08231941"/>
    <s v="Calle Amancaes N° 176 Dpto. 301"/>
    <s v="La Molina"/>
    <s v="Lima"/>
    <s v="Lima"/>
    <s v="Gisella Woll Raygada"/>
    <s v="10315318"/>
    <s v="Calle Amancaes N° 176 Dpto. 301"/>
    <s v="La Molina"/>
    <s v="Lima"/>
    <s v="Lima"/>
    <s v="-"/>
    <s v="-"/>
    <s v="-"/>
    <s v="-"/>
    <s v="-"/>
    <s v="-"/>
    <s v="-"/>
    <s v="ENTREGA DAC - LEGAL"/>
    <s v="-"/>
    <s v="SIN ENVIAR"/>
    <m/>
    <m/>
    <m/>
    <m/>
    <x v="0"/>
    <m/>
  </r>
  <r>
    <x v="46"/>
    <m/>
    <m/>
    <n v="20332354532"/>
    <s v="LIMA"/>
    <s v="DAC"/>
    <x v="0"/>
    <m/>
    <m/>
    <s v="ELECTROVIA S.A.C."/>
    <s v="Cesar Augusto Fernandez Dávila Gonzales"/>
    <m/>
    <m/>
    <m/>
    <s v="-"/>
    <s v="Apoderado General"/>
    <s v="09539772"/>
    <m/>
    <m/>
    <s v="Av. Alfredo Mendiola Nro. 3627"/>
    <m/>
    <s v="Los Olivos"/>
    <s v="Lima"/>
    <s v="Lima"/>
    <s v="01 de junio de 2006"/>
    <n v="6"/>
    <n v="2006"/>
    <n v="435000"/>
    <n v="210000"/>
    <s v="Juridica"/>
    <s v="-"/>
    <m/>
    <s v="03008604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47"/>
    <m/>
    <m/>
    <n v="20135631524"/>
    <s v="LIMA"/>
    <s v="DAC"/>
    <x v="0"/>
    <m/>
    <m/>
    <s v="NEUF S.A."/>
    <s v="Jorge Ghersi Delgado"/>
    <m/>
    <m/>
    <m/>
    <s v="-"/>
    <s v="Gerente General"/>
    <s v="25659123"/>
    <s v="-"/>
    <s v="-"/>
    <s v="Av. Santa Rosa N° 200 "/>
    <m/>
    <s v="La Perla"/>
    <s v="Callao"/>
    <s v="Lima"/>
    <s v="01 de junio de 2006"/>
    <n v="6"/>
    <n v="2006"/>
    <n v="500000"/>
    <n v="0"/>
    <s v="Juridica"/>
    <s v="-"/>
    <m/>
    <s v="00516538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48"/>
    <m/>
    <m/>
    <n v="20507530002"/>
    <s v="LIMA"/>
    <s v="DAC"/>
    <x v="1"/>
    <m/>
    <m/>
    <s v="PLANETA MOVIL HG S.R.L."/>
    <s v="Edwin Huamán Granados"/>
    <m/>
    <m/>
    <m/>
    <s v="-"/>
    <s v="Gerente General"/>
    <s v="10494500"/>
    <s v="-"/>
    <s v="-"/>
    <s v="Las Monjas N° 141 Santa Felicia"/>
    <m/>
    <s v="La Molina"/>
    <s v="Lima"/>
    <s v="Lima"/>
    <d v="2006-06-01T00:00:00"/>
    <n v="6"/>
    <n v="2006"/>
    <n v="0"/>
    <n v="0"/>
    <s v="Juridica"/>
    <s v="-"/>
    <m/>
    <s v="11597412"/>
    <s v="Lima"/>
    <s v="Edwin Huamán Granados"/>
    <s v="10494500"/>
    <s v="Las Monjas N° 141 Santa Felicia - La Molina - Lima - Lima"/>
    <s v="La Molina"/>
    <s v="Lima"/>
    <s v="Lim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49"/>
    <m/>
    <m/>
    <n v="20480903979"/>
    <s v="Norte"/>
    <s v="DAC"/>
    <x v="1"/>
    <m/>
    <m/>
    <s v="HARDCORP COMUNICACIONES E.I.R.L."/>
    <s v="Enrique Alberto Umbert Okumura "/>
    <m/>
    <m/>
    <m/>
    <s v="-"/>
    <s v="Gerente General"/>
    <s v="18165174"/>
    <s v="-"/>
    <s v="-"/>
    <s v="Av. Fatima N° 321 Urb. La Merced"/>
    <m/>
    <s v="Trujillo"/>
    <s v="Trujillo"/>
    <s v="La Libertad"/>
    <d v="2006-06-01T00:00:00"/>
    <n v="6"/>
    <n v="2006"/>
    <n v="0"/>
    <n v="0"/>
    <s v="Juridica"/>
    <s v="-"/>
    <m/>
    <s v="11026553"/>
    <s v="Trujillo"/>
    <s v="Enrique Alberto Umbert Okumura "/>
    <s v="18165174"/>
    <s v="Av. Fatima 511  La Merced "/>
    <s v="Trujillo"/>
    <s v="Trujillo"/>
    <s v="La Libertad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50"/>
    <m/>
    <m/>
    <n v="20481534535"/>
    <s v="Norte"/>
    <s v="DAC"/>
    <x v="1"/>
    <m/>
    <m/>
    <s v="MEGACOM COMUNICACIONES S.A.C."/>
    <s v="Concepcion Yanac Liz Sosire"/>
    <m/>
    <m/>
    <m/>
    <s v="-"/>
    <s v="Gerente General"/>
    <n v="40857367"/>
    <s v="-"/>
    <s v="-"/>
    <s v="Av. Pardo 568 "/>
    <m/>
    <s v="Chimbote"/>
    <s v="Santa"/>
    <s v="Ancash"/>
    <d v="2007-04-18T00:00:00"/>
    <m/>
    <m/>
    <m/>
    <m/>
    <s v="Juridica"/>
    <s v="-"/>
    <m/>
    <s v="11069810"/>
    <s v="Trujillo"/>
    <s v="Umbert Okumura Enrique Alberto"/>
    <n v="18165174"/>
    <s v="Av. Fatima 321 Urb. La Merced "/>
    <s v="Trujillo"/>
    <s v="Trujillo"/>
    <s v="La Libertad"/>
    <s v=""/>
    <m/>
    <s v=""/>
    <m/>
    <m/>
    <m/>
    <s v=""/>
    <m/>
    <s v=""/>
    <s v=""/>
    <m/>
    <s v=""/>
    <m/>
    <s v="ENTREGA DAC - LEGAL"/>
    <m/>
    <s v="DAC-SECTORISTA"/>
    <m/>
    <m/>
    <m/>
    <m/>
    <x v="0"/>
    <m/>
  </r>
  <r>
    <x v="51"/>
    <m/>
    <m/>
    <n v="20479738051"/>
    <s v="Norte"/>
    <s v="DAC"/>
    <x v="1"/>
    <m/>
    <m/>
    <s v="HDP COMUNICACIONES S.R.L."/>
    <s v="David Heiner Diaz Cardozo "/>
    <m/>
    <m/>
    <m/>
    <s v="-"/>
    <s v="Gerente General"/>
    <s v="16703346"/>
    <s v="-"/>
    <s v="-"/>
    <s v="Calle San José N° 734"/>
    <m/>
    <s v="Chiclayo"/>
    <s v="Chiclayo"/>
    <s v="Lambayeque"/>
    <d v="2006-06-01T00:00:00"/>
    <n v="6"/>
    <n v="2006"/>
    <n v="5000"/>
    <n v="31017.27"/>
    <s v="Juridica"/>
    <s v="-"/>
    <m/>
    <s v="11020343"/>
    <s v="Chiclayo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52"/>
    <m/>
    <m/>
    <n v="20453756689"/>
    <s v="Norte"/>
    <s v="DAC"/>
    <x v="1"/>
    <m/>
    <m/>
    <s v="LIBERTEL E.I.R.L."/>
    <s v="Ciro Augusto Arribasplata Pastor"/>
    <m/>
    <m/>
    <m/>
    <s v="-"/>
    <s v="Gerente General"/>
    <s v="09537722"/>
    <s v="-"/>
    <s v="-"/>
    <s v="Jr. Apurimac N° 688 "/>
    <m/>
    <s v="Cajamarca"/>
    <s v="Cajamarca"/>
    <s v="Cajamarca"/>
    <d v="2006-06-01T00:00:00"/>
    <n v="6"/>
    <n v="2006"/>
    <n v="62000"/>
    <n v="55000"/>
    <s v="Juridica"/>
    <s v="-"/>
    <m/>
    <s v="11005009"/>
    <s v="Cajamarc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53"/>
    <m/>
    <m/>
    <n v="20479688797"/>
    <s v="Norte"/>
    <s v="DAC"/>
    <x v="1"/>
    <m/>
    <m/>
    <s v="TELEMOVIL CIX S.A.C."/>
    <s v="Juan Manuel Scander Chikhani"/>
    <m/>
    <m/>
    <m/>
    <s v="-"/>
    <s v="Gerente General"/>
    <n v="16446738"/>
    <s v="-"/>
    <s v="-"/>
    <s v="Av. San José N° 526 "/>
    <m/>
    <s v="Chiclayo"/>
    <s v="Chiclayo"/>
    <s v="Lambayeque"/>
    <d v="2006-06-01T00:00:00"/>
    <n v="6"/>
    <n v="2006"/>
    <n v="50000"/>
    <n v="0"/>
    <s v="Juridica"/>
    <s v="-"/>
    <m/>
    <n v="11018132"/>
    <s v="Chiclayo"/>
    <s v="-"/>
    <s v="-"/>
    <s v="-"/>
    <s v="-"/>
    <s v="-"/>
    <s v="-"/>
    <s v="-"/>
    <s v="-"/>
    <s v="-"/>
    <m/>
    <m/>
    <m/>
    <s v="-"/>
    <s v="-"/>
    <s v="-"/>
    <s v="-"/>
    <s v="-"/>
    <s v="-"/>
    <s v="MARCOS LASCHERA"/>
    <s v="ENTREGA DAC - LEGAL"/>
    <s v="-"/>
    <s v="ENTREGA DAC - LEGAL"/>
    <m/>
    <m/>
    <m/>
    <m/>
    <x v="0"/>
    <m/>
  </r>
  <r>
    <x v="54"/>
    <m/>
    <m/>
    <n v="20480348452"/>
    <s v="Norte"/>
    <s v="DAC"/>
    <x v="1"/>
    <m/>
    <m/>
    <s v="EMPRESA DE TELEFONIA MOVILES DEL NORTE S.C.R.L."/>
    <s v="Juan Manuel Scander Chikhani"/>
    <m/>
    <m/>
    <m/>
    <s v="-"/>
    <s v="Gerente General"/>
    <n v="16446738"/>
    <s v="-"/>
    <s v="-"/>
    <s v="Av. San José N° 526"/>
    <m/>
    <s v="Chiclayo"/>
    <s v="Chiclayo"/>
    <s v="Lambayeque"/>
    <d v="2006-06-01T00:00:00"/>
    <n v="6"/>
    <n v="2006"/>
    <n v="50000"/>
    <n v="0"/>
    <s v="Juridica"/>
    <s v="-"/>
    <m/>
    <s v="11070766"/>
    <s v="Chiclayo"/>
    <s v="-"/>
    <s v="-"/>
    <s v="-"/>
    <s v="-"/>
    <s v="-"/>
    <s v="-"/>
    <s v="-"/>
    <s v="-"/>
    <s v="-"/>
    <m/>
    <m/>
    <m/>
    <s v="-"/>
    <s v="-"/>
    <s v="-"/>
    <s v="-"/>
    <s v="-"/>
    <s v="-"/>
    <s v="MARCO LASCHERA"/>
    <s v="ENTREGA DAC - LEGAL"/>
    <s v="-"/>
    <s v="ENTREGA DAC - LEGAL"/>
    <m/>
    <m/>
    <m/>
    <m/>
    <x v="0"/>
    <m/>
  </r>
  <r>
    <x v="55"/>
    <m/>
    <m/>
    <n v="20527434867"/>
    <s v="SUR"/>
    <s v="DAC"/>
    <x v="1"/>
    <m/>
    <m/>
    <s v="CANGU E.I.R.L"/>
    <s v="Freddy Canal Baca"/>
    <m/>
    <m/>
    <m/>
    <s v="-"/>
    <s v="Gerente"/>
    <s v="23876186"/>
    <s v="-"/>
    <s v="-"/>
    <s v="Av. León Velarde N° 505 Cercado"/>
    <m/>
    <s v="Tambopata"/>
    <s v="Tambopata"/>
    <s v="Madre De Dios"/>
    <d v="2006-06-01T00:00:00"/>
    <n v="6"/>
    <n v="2006"/>
    <n v="19995.400000000001"/>
    <n v="0"/>
    <s v="Juridica"/>
    <s v="-"/>
    <m/>
    <s v="11003917"/>
    <s v="Cusco"/>
    <s v="Freddy Canal Baca "/>
    <n v="23876186"/>
    <s v="Urb. Ttio U-2-2 Cusco "/>
    <s v="Cusco"/>
    <s v="Cusco"/>
    <s v="Cusco"/>
    <s v="Cecilia Gutierrez Diaz "/>
    <n v="23994318"/>
    <s v="Urb. Ttio U-2-2 Cusco "/>
    <s v="Cusco"/>
    <s v="Cusco"/>
    <s v="Cusco"/>
    <s v="-"/>
    <s v="-"/>
    <s v="-"/>
    <s v="-"/>
    <s v="-"/>
    <s v="-"/>
    <s v="-"/>
    <s v="ENTREGA DAC - LEGAL"/>
    <s v="-"/>
    <s v="ENTREGA DAC - LEGAL"/>
    <m/>
    <m/>
    <m/>
    <m/>
    <x v="0"/>
    <m/>
  </r>
  <r>
    <x v="56"/>
    <m/>
    <m/>
    <n v="20498136941"/>
    <s v="SUR"/>
    <s v="DAC"/>
    <x v="1"/>
    <m/>
    <m/>
    <s v="COMUNICACIONES Y SISTEMAS REGION SUR S.A.C."/>
    <s v="Elfi Elias Palma Acosta"/>
    <m/>
    <m/>
    <m/>
    <s v="-"/>
    <s v="Apoderado"/>
    <n v="29259353"/>
    <s v="-"/>
    <s v="-"/>
    <s v="Av. La Salle N° 175 Oficina D15 "/>
    <m/>
    <s v="Arequipa"/>
    <s v="Arequipa"/>
    <s v="Arequipa"/>
    <d v="2006-06-01T00:00:00"/>
    <n v="6"/>
    <n v="2006"/>
    <n v="40000"/>
    <n v="0"/>
    <s v="Juridica"/>
    <s v="-"/>
    <m/>
    <n v="11001139"/>
    <s v="Arequip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57"/>
    <m/>
    <m/>
    <n v="20519625165"/>
    <s v="SUR"/>
    <s v="DAC"/>
    <x v="1"/>
    <m/>
    <m/>
    <s v="PERUCOM E.I.R.LTDA."/>
    <s v="Carlo Maurizio Francesco De Ferrari Quina "/>
    <m/>
    <m/>
    <m/>
    <s v="-"/>
    <s v="Gerente"/>
    <s v="00497850"/>
    <s v="-"/>
    <s v="-"/>
    <s v="Av. San Martin N° 453 - Tacna"/>
    <m/>
    <s v="Tacna"/>
    <s v="Tacna "/>
    <s v="Tacna"/>
    <d v="2006-06-01T00:00:00"/>
    <n v="6"/>
    <n v="2006"/>
    <n v="0"/>
    <n v="0"/>
    <s v="Juridica"/>
    <s v="-"/>
    <m/>
    <s v="11003263"/>
    <s v="Tacna"/>
    <s v="Carlo Maurizio Francesco De Ferrari Quina "/>
    <s v="00497850"/>
    <s v="Av. Jose Pardo N° 610 Dpto 1404 "/>
    <s v="Miraflores"/>
    <s v="Lima"/>
    <s v="Lima"/>
    <s v="Luciana Patricia Biondi Acosta"/>
    <s v="10000638"/>
    <s v="Av. Jose Pardo N° 610 Dpto 1404 "/>
    <s v="Miraflores"/>
    <s v="Lima"/>
    <s v="Lima"/>
    <s v="-"/>
    <s v="-"/>
    <s v="-"/>
    <s v="-"/>
    <s v="-"/>
    <s v="-"/>
    <s v="-"/>
    <s v="ENTREGA DAC - LEGAL"/>
    <s v="-"/>
    <s v="SIN ENVIAR"/>
    <m/>
    <m/>
    <m/>
    <m/>
    <x v="0"/>
    <m/>
  </r>
  <r>
    <x v="58"/>
    <m/>
    <m/>
    <n v="20489470854"/>
    <s v="Centro"/>
    <s v="DAC"/>
    <x v="0"/>
    <m/>
    <m/>
    <s v="SUDAMERIS E.I.R.L."/>
    <s v="Roberto Carlos Colqui Córdova"/>
    <m/>
    <m/>
    <m/>
    <s v="-"/>
    <s v="Titular Gerente"/>
    <s v="04068053"/>
    <s v="-"/>
    <s v="-"/>
    <s v="Edificio N° 04 Dpto. 02 Urb. San Juan"/>
    <m/>
    <s v="Yanacancha"/>
    <s v="Pasco"/>
    <s v="Pasco"/>
    <s v="01 de octubre de 2007"/>
    <n v="10"/>
    <n v="2006"/>
    <n v="0"/>
    <n v="0"/>
    <s v="Juridica"/>
    <s v="-"/>
    <m/>
    <s v="11005851"/>
    <s v="Pasco"/>
    <s v="Roberto Carlos Colqui Córdova"/>
    <s v="04068053"/>
    <s v="Av. Moquegua N° 349"/>
    <s v="Chaupimarca"/>
    <s v="Cerro de Pasco"/>
    <s v="Cerro de Pasco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59"/>
    <m/>
    <m/>
    <n v="20513530723"/>
    <s v="LIMA"/>
    <s v="DAC"/>
    <x v="1"/>
    <m/>
    <m/>
    <s v="DISTRIBUIDORA DE TELECOMUNICACIONES S.A.C."/>
    <s v="Orlando Alexis Arias Rodriguez"/>
    <m/>
    <m/>
    <m/>
    <s v="-"/>
    <s v="Gerente General"/>
    <s v="CE 000356851"/>
    <s v="-"/>
    <s v="-"/>
    <s v="Av. Roosevelt Nro. 6084 Oficina 301 Urb. San Antonio"/>
    <m/>
    <s v="Miraflores"/>
    <s v="Lima"/>
    <s v="Lima"/>
    <d v="2006-09-01T00:00:00"/>
    <n v="9"/>
    <n v="2006"/>
    <n v="10000"/>
    <n v="0"/>
    <s v="Juridica"/>
    <s v="-"/>
    <m/>
    <n v="11900238"/>
    <s v="Lima"/>
    <s v="Boris Lague Machin"/>
    <s v="CE 000261630"/>
    <s v="Av. Roosevelt Nro. 6084 Oficina 302 Urb. San Antonio "/>
    <s v="Miraflores"/>
    <s v="Lima"/>
    <s v="Lima"/>
    <s v="-"/>
    <s v="-"/>
    <s v="-"/>
    <m/>
    <m/>
    <m/>
    <s v="-"/>
    <s v="-"/>
    <s v="-"/>
    <s v="-"/>
    <s v="-"/>
    <s v="-"/>
    <s v="ERICK SAAVEDRA"/>
    <s v="ENTREGA DAC - LEGAL"/>
    <m/>
    <s v="SIN ENVIAR"/>
    <m/>
    <m/>
    <m/>
    <m/>
    <x v="0"/>
    <m/>
  </r>
  <r>
    <x v="60"/>
    <m/>
    <m/>
    <n v="20513530723"/>
    <s v="LIMA"/>
    <s v="DAC"/>
    <x v="1"/>
    <m/>
    <m/>
    <s v="DISTRIBUIDORA DE TELECOMUNICACIONES S.A.C."/>
    <s v="Orlando Alexis Arias Rodriguez"/>
    <m/>
    <m/>
    <m/>
    <s v="-"/>
    <s v="Gerente General"/>
    <s v="CE 000356851"/>
    <s v="-"/>
    <s v="-"/>
    <s v="Av. Roosevelt Nro. 6084 Oficina 301 Urb. San Antonio"/>
    <m/>
    <s v="Miraflores"/>
    <s v="Lima"/>
    <s v="Lima"/>
    <d v="2006-09-01T00:00:00"/>
    <n v="9"/>
    <n v="2006"/>
    <m/>
    <m/>
    <s v="Juridica"/>
    <s v="-"/>
    <m/>
    <s v="11900238"/>
    <s v="Lima"/>
    <s v="-"/>
    <s v="CE 000080503"/>
    <s v="Malecon Cisneros N° 1270 "/>
    <s v="Miraflores"/>
    <s v="Lima"/>
    <s v="Lim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61"/>
    <m/>
    <m/>
    <n v="20513022574"/>
    <s v="LIMA"/>
    <s v="DAC"/>
    <x v="1"/>
    <m/>
    <m/>
    <s v="GLOBAL INTERNET COMMUNICATIONS S.A.C."/>
    <s v="Alfredo Agustín Toso Marchena"/>
    <m/>
    <m/>
    <m/>
    <s v="-"/>
    <s v="Gerente Administrativo"/>
    <s v="09535592"/>
    <s v="-"/>
    <s v="-"/>
    <s v="Jr. Raimundo Carcamo N° 607 Interior 302"/>
    <m/>
    <s v="La Victoria"/>
    <s v="Lima"/>
    <s v="Lima"/>
    <d v="2006-09-01T00:00:00"/>
    <n v="9"/>
    <n v="2006"/>
    <n v="0"/>
    <n v="0"/>
    <s v="Juridica"/>
    <s v="-"/>
    <m/>
    <s v="11846972"/>
    <s v="Lima"/>
    <s v="Diego Flores Torres"/>
    <s v="CE 000080503"/>
    <s v="Malecon Cisneros N° 1270 "/>
    <s v="Miraflores"/>
    <s v="Lima"/>
    <s v="Lim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62"/>
    <m/>
    <m/>
    <n v="20513685921"/>
    <s v="LIMA"/>
    <s v="DAC"/>
    <x v="1"/>
    <m/>
    <m/>
    <s v="HAYLLI PERU COMUNICACIONES S.A.C."/>
    <s v="Marcela Ivon Mosquera Auz"/>
    <m/>
    <m/>
    <m/>
    <s v="-"/>
    <s v="Gerente General"/>
    <s v="00342923"/>
    <s v="-"/>
    <s v="-"/>
    <s v="Juan De La Fuente N° 806 "/>
    <m/>
    <s v="Miraflores"/>
    <s v="Lima"/>
    <s v="Lima"/>
    <d v="2006-10-01T00:00:00"/>
    <n v="10"/>
    <n v="2006"/>
    <n v="0"/>
    <n v="0"/>
    <s v="Juridica"/>
    <s v="-"/>
    <m/>
    <s v="11918597"/>
    <s v="Lima"/>
    <s v="Marcela Ivon Mosquera Auz"/>
    <s v="00342923"/>
    <s v="Juan De La Fuente N° 806 "/>
    <s v="Miraflores"/>
    <s v="Lima"/>
    <s v="Lim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63"/>
    <m/>
    <m/>
    <n v="20513720344"/>
    <s v="LIMA"/>
    <s v="DAC"/>
    <x v="1"/>
    <m/>
    <m/>
    <s v="PHONE EXPRESSS S.A.C."/>
    <s v="Javier Stefany Rojas Torres"/>
    <m/>
    <m/>
    <m/>
    <s v="-"/>
    <s v="Gerente General"/>
    <s v="10284316"/>
    <s v="-"/>
    <s v="-"/>
    <s v="Av. La Merced N° 159 "/>
    <m/>
    <s v="Miraflores"/>
    <s v="Lima"/>
    <s v="Lima"/>
    <d v="2006-10-01T00:00:00"/>
    <n v="10"/>
    <n v="2006"/>
    <n v="20000"/>
    <n v="0"/>
    <s v="Juridica"/>
    <s v="-"/>
    <m/>
    <n v="11907949"/>
    <s v="Lima"/>
    <s v="Jorge Daniel Robledo"/>
    <s v="CE 000158049"/>
    <s v="Av. Gozzoli Sur N° 305 - Dpto. 3 "/>
    <s v="San Borja"/>
    <s v="Lima"/>
    <s v="Lim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64"/>
    <m/>
    <m/>
    <n v="10425986444"/>
    <s v="Norte"/>
    <s v="DP"/>
    <x v="2"/>
    <m/>
    <m/>
    <s v="ASIS LINDON OBREGON VARGAS"/>
    <s v="Asis Lindon Obregon Vargas"/>
    <m/>
    <m/>
    <m/>
    <s v="-"/>
    <s v="-"/>
    <n v="42598644"/>
    <s v="-"/>
    <s v="-"/>
    <s v="Jr. Grau N° S/N "/>
    <m/>
    <s v="San Marcos"/>
    <s v="Huari"/>
    <s v="Ancash"/>
    <d v="2008-04-02T00:00:00"/>
    <n v="4"/>
    <n v="2008"/>
    <n v="2000"/>
    <n v="0"/>
    <s v="Natural"/>
    <s v="-"/>
    <m/>
    <s v="-"/>
    <s v="-"/>
    <s v="Asis Lindon Obregon Vargas"/>
    <n v="42598644"/>
    <s v="Jr. Grau N° S/N - San Marcos - Huari - Ancash"/>
    <s v="San marcos"/>
    <s v="Huari"/>
    <s v="Ancash"/>
    <s v="-"/>
    <s v="-"/>
    <s v="-"/>
    <m/>
    <m/>
    <m/>
    <s v="-"/>
    <s v="-"/>
    <s v="-"/>
    <s v="-"/>
    <s v="-"/>
    <s v="-"/>
    <s v="RICARDO JIMENEZ"/>
    <s v="ENTREGA DAC - LEGAL"/>
    <d v="2008-04-30T00:00:00"/>
    <s v="SIN ENVIAR"/>
    <m/>
    <m/>
    <m/>
    <m/>
    <x v="0"/>
    <m/>
  </r>
  <r>
    <x v="65"/>
    <m/>
    <m/>
    <n v="10459772613"/>
    <s v="Norte"/>
    <s v="DP"/>
    <x v="1"/>
    <m/>
    <m/>
    <s v="STHEPHANY GRETELL SICCHA ZAVALA"/>
    <s v="Sthephany Gretell Siccha Zavala"/>
    <m/>
    <m/>
    <m/>
    <s v="-"/>
    <m/>
    <n v="45977261"/>
    <s v="-"/>
    <s v="-"/>
    <s v="Calle San Martin N° S/N Pueblo Viejo Parcoy "/>
    <m/>
    <s v="Parcoy"/>
    <s v="Pataz"/>
    <s v="La Libertad"/>
    <d v="2008-04-02T00:00:00"/>
    <n v="4"/>
    <n v="2008"/>
    <n v="0"/>
    <n v="12000"/>
    <s v="Natural"/>
    <s v="-"/>
    <m/>
    <s v="-"/>
    <s v="-"/>
    <s v="Sthephany Gretell Siccha Zavala"/>
    <n v="45977261"/>
    <s v="Calle San Martin N° S/N Pueblo Viejo Parcoy"/>
    <s v="Parcoy"/>
    <s v="Pataz"/>
    <s v="La Libertad"/>
    <s v="-"/>
    <s v="-"/>
    <s v="-"/>
    <m/>
    <m/>
    <m/>
    <s v="-"/>
    <s v="-"/>
    <s v="-"/>
    <s v="-"/>
    <s v="-"/>
    <s v="-"/>
    <s v="CARMEN MIRANDA"/>
    <s v="ENTREGA DAC - LEGAL"/>
    <d v="2008-04-17T00:00:00"/>
    <s v="SIN ENVIAR"/>
    <m/>
    <m/>
    <m/>
    <m/>
    <x v="0"/>
    <m/>
  </r>
  <r>
    <x v="66"/>
    <m/>
    <m/>
    <n v="10195314999"/>
    <s v="Norte"/>
    <s v="DP"/>
    <x v="1"/>
    <m/>
    <m/>
    <s v="JUANA HERENIA ESTRADA CHIGUALA"/>
    <s v="Juana Herenia Estrada Chiguala"/>
    <m/>
    <m/>
    <m/>
    <s v="-"/>
    <m/>
    <n v="19531499"/>
    <s v="-"/>
    <s v="-"/>
    <s v="Pasaje El Tigre N° 283 - Intendencia El Molino"/>
    <m/>
    <s v="Trujillo"/>
    <s v="Trujillo"/>
    <s v="La Libertad"/>
    <d v="2008-04-02T00:00:00"/>
    <n v="4"/>
    <n v="2008"/>
    <n v="0"/>
    <n v="20000"/>
    <s v="Natural"/>
    <s v="-"/>
    <m/>
    <s v="-"/>
    <s v="-"/>
    <s v="Juana Herenia Estrada Chiguala"/>
    <n v="19531499"/>
    <s v="Pasaje El Tigre N° 283 Intendencia El Molino "/>
    <s v="Trujillo"/>
    <s v="Trujillo"/>
    <s v="La Libertad"/>
    <s v="-"/>
    <s v="-"/>
    <s v="-"/>
    <m/>
    <m/>
    <m/>
    <s v="-"/>
    <s v="-"/>
    <s v="-"/>
    <s v="-"/>
    <s v="-"/>
    <s v="-"/>
    <s v="ALIX LU"/>
    <s v="ENTREGA DAC - LEGAL"/>
    <d v="2008-04-16T00:00:00"/>
    <s v="SIN ENVIAR"/>
    <s v="El DP  a DAC  GRAL"/>
    <m/>
    <m/>
    <m/>
    <x v="0"/>
    <m/>
  </r>
  <r>
    <x v="67"/>
    <m/>
    <m/>
    <n v="10189053491"/>
    <s v="Norte"/>
    <s v="DP"/>
    <x v="1"/>
    <m/>
    <m/>
    <s v="ROSA MARIA NUÑEZ CAPRISTAN"/>
    <s v="Rosa Maria Nuñez Capristan"/>
    <m/>
    <m/>
    <m/>
    <s v="-"/>
    <m/>
    <n v="18905349"/>
    <s v="-"/>
    <s v="-"/>
    <s v="Calle San Pedro N° 218"/>
    <m/>
    <s v="Paijan"/>
    <s v="Ascope"/>
    <s v="La Libertad"/>
    <d v="2008-04-02T00:00:00"/>
    <n v="4"/>
    <n v="2008"/>
    <n v="1500"/>
    <n v="0"/>
    <s v="Natural"/>
    <s v="-"/>
    <m/>
    <s v="-"/>
    <s v="-"/>
    <s v="Rosa Maria Nuñez Capristan"/>
    <n v="18905349"/>
    <s v="Calle San Pedro N° 218 "/>
    <s v="Paiján"/>
    <s v="Ascope"/>
    <s v="La Libertad"/>
    <s v="-"/>
    <s v="-"/>
    <s v="-"/>
    <m/>
    <m/>
    <m/>
    <s v="-"/>
    <s v="-"/>
    <s v="-"/>
    <s v="-"/>
    <s v="-"/>
    <s v="-"/>
    <s v="ALIX LU"/>
    <s v="ENTREGA DAC - LEGAL"/>
    <d v="2008-04-16T00:00:00"/>
    <s v="SIN ENVIAR"/>
    <m/>
    <m/>
    <m/>
    <m/>
    <x v="0"/>
    <m/>
  </r>
  <r>
    <x v="68"/>
    <m/>
    <m/>
    <n v="10417104033"/>
    <s v="Norte"/>
    <s v="DP"/>
    <x v="1"/>
    <m/>
    <m/>
    <s v="CARLOS ALFREDO TOLEDO TORRE"/>
    <s v="Carlos Alfredo Toledo Torre"/>
    <m/>
    <m/>
    <m/>
    <s v="-"/>
    <m/>
    <n v="41710403"/>
    <s v="-"/>
    <s v="-"/>
    <s v="Jr. Manco Capac N° 451 - Pblo. Tembladera "/>
    <m/>
    <s v="Yonan"/>
    <s v="Contumaza"/>
    <s v="Cajamarca"/>
    <d v="2008-04-02T00:00:00"/>
    <n v="4"/>
    <n v="2008"/>
    <n v="1000"/>
    <n v="0"/>
    <s v="Natural"/>
    <s v="-"/>
    <m/>
    <s v="-"/>
    <s v="-"/>
    <s v="Carlos Alfredo Toledo Torre"/>
    <n v="41710403"/>
    <s v="Jr. Manco Capac N° 451 - Pblo. Tembladera "/>
    <s v="Yonan"/>
    <s v="Contumaza"/>
    <s v="Cajamarca"/>
    <s v="-"/>
    <s v="-"/>
    <s v="-"/>
    <m/>
    <m/>
    <m/>
    <s v="-"/>
    <s v="-"/>
    <s v="-"/>
    <s v="-"/>
    <s v="-"/>
    <s v="-"/>
    <s v="CARMEN MIRANDA"/>
    <s v="ENTREGA DAC - LEGAL"/>
    <d v="2008-04-16T00:00:00"/>
    <s v="SIN ENVIAR"/>
    <m/>
    <m/>
    <m/>
    <m/>
    <x v="0"/>
    <m/>
  </r>
  <r>
    <x v="69"/>
    <m/>
    <m/>
    <n v="20515720091"/>
    <s v="LIMA"/>
    <s v="DAC"/>
    <x v="2"/>
    <m/>
    <m/>
    <s v="CONSULTING LAWYERS S.R.L."/>
    <s v="Rosa Maritza Hauyon Ramirez"/>
    <m/>
    <m/>
    <m/>
    <s v="-"/>
    <s v="Gerente General"/>
    <s v="25828714"/>
    <s v="-"/>
    <s v="-"/>
    <s v="Calle Santa Nicerata N° 413 Urb. Pando"/>
    <m/>
    <s v="Lima"/>
    <s v="Lima"/>
    <s v="Lima"/>
    <d v="2007-08-02T00:00:00"/>
    <n v="8"/>
    <n v="2007"/>
    <n v="0"/>
    <n v="0"/>
    <s v="Juridica"/>
    <s v="-"/>
    <m/>
    <s v="12001079"/>
    <s v="Lima"/>
    <s v="Rosa Maritza Hauyon Ramirez"/>
    <s v="25828714"/>
    <s v="Calle Santa Nicerata N° 413 Urb. Pando"/>
    <s v="San Miguel"/>
    <s v="Lima"/>
    <s v="Lim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70"/>
    <m/>
    <m/>
    <n v="10099426646"/>
    <s v="Norte"/>
    <s v="DAC"/>
    <x v="1"/>
    <m/>
    <m/>
    <s v="YONL CARLOS GONZALES HINOSTROZA"/>
    <s v="Yonl Carlos Gonzales Hinostroza"/>
    <m/>
    <m/>
    <m/>
    <s v="-"/>
    <m/>
    <s v="09942664"/>
    <s v="-"/>
    <s v="-"/>
    <s v="Jr. Simon Bolivar 260"/>
    <m/>
    <s v="Tumbes"/>
    <s v="Tumbes"/>
    <s v="Tumbes"/>
    <d v="2008-08-02T00:00:00"/>
    <n v="8"/>
    <n v="2008"/>
    <n v="2500"/>
    <n v="0"/>
    <s v="Natural"/>
    <s v="-"/>
    <m/>
    <s v="-"/>
    <s v="-"/>
    <s v="Yonl Carlos Gonzales Hinostroza"/>
    <s v="99426646"/>
    <s v="Jr. Simon Bolivar 260 Tumbes"/>
    <s v="Tumbes"/>
    <s v="Tumbes"/>
    <s v="Tumbes"/>
    <s v="-"/>
    <s v="-"/>
    <s v="-"/>
    <m/>
    <m/>
    <m/>
    <s v="-"/>
    <s v="-"/>
    <s v="-"/>
    <s v="-"/>
    <s v="-"/>
    <s v="-"/>
    <s v="GINO ESPINOZA"/>
    <s v="ENTREGA DAC - LEGAL"/>
    <d v="2009-04-23T00:00:00"/>
    <s v="SIN ENVIAR"/>
    <m/>
    <m/>
    <m/>
    <m/>
    <x v="0"/>
    <m/>
  </r>
  <r>
    <x v="71"/>
    <m/>
    <m/>
    <n v="20499895985"/>
    <s v="Norte"/>
    <s v="DAC"/>
    <x v="1"/>
    <m/>
    <m/>
    <s v="DAXTEL INTERNATIONAL S.A.C."/>
    <s v="Julio Cesar Rosas Moreno"/>
    <m/>
    <m/>
    <m/>
    <s v="-"/>
    <s v="Gerente General"/>
    <s v="16755415"/>
    <s v="-"/>
    <s v="-"/>
    <s v="Calle Manuel Maria Izaga N° 542"/>
    <m/>
    <s v="Chiclayo"/>
    <s v="Chiclayo"/>
    <s v="Lambayeque"/>
    <d v="2006-01-02T00:00:00"/>
    <n v="1"/>
    <n v="2006"/>
    <n v="0"/>
    <n v="0"/>
    <s v="Juridica"/>
    <s v="-"/>
    <m/>
    <s v="11041606"/>
    <s v="Chiclayo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72"/>
    <m/>
    <m/>
    <n v="20406526985"/>
    <s v="SUR"/>
    <s v="DAC  // INSTALADOR HFC"/>
    <x v="0"/>
    <m/>
    <m/>
    <s v="SANTY DISTRIBUCIONES S.R.L"/>
    <s v="Rubén Rezza Rodríguez"/>
    <m/>
    <m/>
    <m/>
    <s v="-"/>
    <s v="Gerente General"/>
    <s v="02413557"/>
    <s v="-"/>
    <s v="-"/>
    <s v="Pasaje Santa Elisa No. 103"/>
    <m/>
    <s v="Juliaca"/>
    <s v="San Roman"/>
    <s v="Puno"/>
    <s v="02 de junio de 2006"/>
    <n v="6"/>
    <n v="2006"/>
    <n v="36000"/>
    <n v="0"/>
    <s v="Juridica"/>
    <s v="-"/>
    <m/>
    <n v="11031260"/>
    <s v="Juliaca"/>
    <s v="Ruben Rezza Rodriguez "/>
    <s v="02413557"/>
    <s v="Residencial San Roman D-5 Juliaca - San Román - Puno"/>
    <s v="Juliaca"/>
    <s v="San Roman "/>
    <s v="Puno"/>
    <s v="Yanira Blanca Mamani Mayta"/>
    <s v="42050037"/>
    <s v="Residencial San Roman D-5"/>
    <s v="Juliaca"/>
    <s v="San Román"/>
    <s v="Puno"/>
    <s v="-"/>
    <s v="-"/>
    <s v="-"/>
    <s v="-"/>
    <s v="-"/>
    <s v="-"/>
    <s v="-"/>
    <s v="ENTREGA DAC - LEGAL"/>
    <s v="-"/>
    <s v="ENTREGA DAC - LEGAL"/>
    <m/>
    <m/>
    <m/>
    <m/>
    <x v="0"/>
    <m/>
  </r>
  <r>
    <x v="73"/>
    <m/>
    <m/>
    <n v="20481417733"/>
    <s v="Norte"/>
    <s v="DAC"/>
    <x v="1"/>
    <m/>
    <m/>
    <s v="INVER S.A.C."/>
    <s v="José Luis Bazan Vásquez"/>
    <m/>
    <m/>
    <m/>
    <s v="-"/>
    <s v="Gerente General"/>
    <s v="18141498"/>
    <s v="-"/>
    <s v="-"/>
    <s v="Calle Fortunato Herrera N° 372 Urb. Los Granados"/>
    <m/>
    <s v="Trujillo"/>
    <s v="Trujillo"/>
    <s v="La Libertad"/>
    <d v="2007-03-02T00:00:00"/>
    <n v="3"/>
    <n v="2007"/>
    <n v="10000"/>
    <n v="0"/>
    <s v="Juridica"/>
    <s v="-"/>
    <m/>
    <s v="11060439"/>
    <s v="Trujillo"/>
    <s v="Jose Luis Bazan Vásquez"/>
    <s v="18141498"/>
    <s v="Calle Fortunato Herrera N° 372 - Urb. Los Granados "/>
    <s v="Trujillo"/>
    <s v="Trujillo"/>
    <s v="Trujillo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74"/>
    <m/>
    <m/>
    <n v="20493376803"/>
    <s v="Centro"/>
    <s v="DAC"/>
    <x v="1"/>
    <m/>
    <m/>
    <s v="V &amp; V COMUNICACIONES S.R.L"/>
    <s v="Tuesta Rojas Betty Vanessa"/>
    <m/>
    <m/>
    <m/>
    <s v="-"/>
    <s v="Gerente General"/>
    <s v="05416861"/>
    <s v="-"/>
    <s v="-"/>
    <s v="Jr. Prospero N° 299"/>
    <m/>
    <s v="Maynas"/>
    <s v="Iquitos"/>
    <s v="Loreto"/>
    <s v="02 de mayo de 2006"/>
    <n v="5"/>
    <n v="2006"/>
    <n v="75000"/>
    <n v="0"/>
    <s v="Juridica"/>
    <s v="-"/>
    <m/>
    <s v="11010995"/>
    <s v="Maynas"/>
    <s v="Zulma Betty Rojas Paredes"/>
    <s v="05226730"/>
    <s v="Calle Alzamora  N° 439 "/>
    <s v="Iquitos "/>
    <s v="Maynas"/>
    <s v="Loreto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75"/>
    <m/>
    <m/>
    <n v="20479627143"/>
    <s v="Norte"/>
    <s v="DAC"/>
    <x v="0"/>
    <m/>
    <m/>
    <s v="INFOCENTRO S.R.L."/>
    <s v="Juan Carlos Altamirano Oporto"/>
    <m/>
    <m/>
    <m/>
    <s v="-"/>
    <s v="Gerente General"/>
    <s v="10177382"/>
    <s v="-"/>
    <s v="-"/>
    <s v="Calle San Martin Nro. 1439 Jaén - Jaén - Cajamarca"/>
    <s v="Jr. Angamos Nro. 890 - Bagua Grande - Utcubamba - Amazonas"/>
    <s v="Jaén"/>
    <s v="Jaén"/>
    <s v="Cajamarca"/>
    <s v="02 de mayo de 2006"/>
    <n v="5"/>
    <n v="2006"/>
    <n v="63000"/>
    <n v="0"/>
    <s v="Juridica"/>
    <s v="-"/>
    <m/>
    <s v="11001408"/>
    <s v="Bagua Grande"/>
    <s v="Erick Adrián Rodríguez Martínez"/>
    <s v="10000705"/>
    <s v="Jr. Bolivar N° 291 "/>
    <s v="Bagua Grande"/>
    <s v="Bagua Grande"/>
    <s v="Amazonas"/>
    <s v="Mery Arleny Munoz Vasquez"/>
    <s v="10268648"/>
    <s v="Jr. Bolivar N° 291"/>
    <s v="Bagua Grande"/>
    <s v="Bagua Grande"/>
    <s v="Amazonas"/>
    <s v="-"/>
    <s v="-"/>
    <s v="-"/>
    <s v="-"/>
    <s v="-"/>
    <s v="-"/>
    <s v="-"/>
    <s v="ENTREGA DAC - LEGAL"/>
    <s v="-"/>
    <s v="ENTREGA DAC - LEGAL"/>
    <m/>
    <m/>
    <m/>
    <m/>
    <x v="0"/>
    <m/>
  </r>
  <r>
    <x v="76"/>
    <m/>
    <m/>
    <n v="20530942954"/>
    <s v="Norte"/>
    <s v="DAC"/>
    <x v="1"/>
    <m/>
    <m/>
    <s v="DISERTA E.I.R.L."/>
    <s v="Luis Eduardo Llaury Ruiz "/>
    <m/>
    <m/>
    <m/>
    <s v="-"/>
    <s v="Titular Gerente"/>
    <n v="18133380"/>
    <s v="-"/>
    <s v="-"/>
    <s v="Av. Luzuriaga N° 542"/>
    <s v="JR. AMADEO FIGUEROA 1025 (FRENTE AL PARQUE FAP) - HUARAZ"/>
    <s v="Huaraz"/>
    <s v="Huaraz"/>
    <s v="Ancash"/>
    <s v="02 de mayo de 2006"/>
    <n v="5"/>
    <n v="2006"/>
    <n v="72000"/>
    <n v="0"/>
    <s v="Juridica"/>
    <s v="-"/>
    <m/>
    <s v="11040555"/>
    <s v="Huaraz"/>
    <s v="Luis Eduardo Llaury Ruiz "/>
    <n v="18133380"/>
    <s v="Pasaje Chorrillos CD-1"/>
    <s v="Huaraz"/>
    <s v="Huaraz"/>
    <s v="Ancash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77"/>
    <m/>
    <m/>
    <n v="10214714707"/>
    <s v="Centro"/>
    <s v="DAC"/>
    <x v="1"/>
    <m/>
    <m/>
    <s v="CASTILLO SARAVIA LUIS GERARDO"/>
    <s v="Castillo Saravia Luis Gerardo"/>
    <m/>
    <m/>
    <m/>
    <s v="-"/>
    <m/>
    <n v="21471470"/>
    <s v="-"/>
    <s v="-"/>
    <s v="Av. Parque N° 823 La Tinguiña"/>
    <m/>
    <s v="Ica"/>
    <s v="Ica"/>
    <s v="Ica"/>
    <d v="2007-05-02T00:00:00"/>
    <n v="5"/>
    <n v="2007"/>
    <n v="3580"/>
    <n v="0"/>
    <s v="Natural"/>
    <s v="-"/>
    <m/>
    <s v="-"/>
    <s v="-"/>
    <s v="Luis Gerardo Castillo Saravia"/>
    <s v="21471470"/>
    <s v="Av. Parque N° 823 "/>
    <s v="La Tinguiña"/>
    <s v="Lima"/>
    <s v="Lima"/>
    <s v="Gloria Elena Vega De Castillo"/>
    <n v="21469748"/>
    <s v="Av. Parque N° 823 "/>
    <s v="La Tinguiña"/>
    <s v="Lima"/>
    <s v="Lima"/>
    <s v="-"/>
    <s v="-"/>
    <s v="-"/>
    <s v="-"/>
    <s v="-"/>
    <s v="-"/>
    <s v="-"/>
    <s v="ENTREGA DAC - LEGAL"/>
    <s v="-"/>
    <s v="ENTREGA DAC - LEGAL"/>
    <m/>
    <m/>
    <m/>
    <m/>
    <x v="0"/>
    <m/>
  </r>
  <r>
    <x v="78"/>
    <m/>
    <m/>
    <n v="20515413082"/>
    <s v="LIMA"/>
    <s v="DAC"/>
    <x v="1"/>
    <m/>
    <m/>
    <s v="ZELL COMUNICACIONES S.A.C."/>
    <s v="Ricardo Sampei Muroy"/>
    <m/>
    <m/>
    <m/>
    <s v="-"/>
    <s v="Gerente General"/>
    <s v="15592500"/>
    <s v="-"/>
    <s v="-"/>
    <s v="Av.Alberto Alexander N° 2672 "/>
    <m/>
    <s v="Lince"/>
    <s v="Lima"/>
    <s v="Lima"/>
    <d v="2007-05-02T00:00:00"/>
    <n v="5"/>
    <n v="2007"/>
    <n v="20000"/>
    <n v="0"/>
    <s v="Juridica"/>
    <s v="-"/>
    <m/>
    <s v="12003364"/>
    <s v="Lima"/>
    <s v="Ricardo Sampei Muroy"/>
    <s v="15592500"/>
    <s v="Av.Alberto Alexander N° 2672"/>
    <s v="Lince"/>
    <s v="Lima"/>
    <s v="Lima"/>
    <s v="Helena Okuma De Sampei"/>
    <s v="15592499"/>
    <s v="Av.Alberto Alexander N° 2672"/>
    <s v="Lince"/>
    <s v="Lima"/>
    <s v="Lima"/>
    <s v="-"/>
    <s v="-"/>
    <s v="-"/>
    <s v="-"/>
    <s v="-"/>
    <s v="-"/>
    <s v="-"/>
    <s v="ENTREGA DAC - LEGAL"/>
    <s v="-"/>
    <s v="SIN ENVIAR"/>
    <m/>
    <m/>
    <m/>
    <m/>
    <x v="0"/>
    <m/>
  </r>
  <r>
    <x v="79"/>
    <m/>
    <m/>
    <n v="10304856985"/>
    <s v="SUR"/>
    <s v="DAC"/>
    <x v="2"/>
    <m/>
    <m/>
    <s v="ROMEO RAMOS MALDONADO"/>
    <s v="José Romero Maldonado"/>
    <m/>
    <m/>
    <m/>
    <s v="-"/>
    <s v="-"/>
    <s v="30485698"/>
    <s v="-"/>
    <s v="-"/>
    <s v="Calle A.B Leguia  Mza. 39 Lote 10B "/>
    <m/>
    <s v="Acari"/>
    <s v="Caraveli"/>
    <s v="Arequipa"/>
    <d v="2007-05-02T00:00:00"/>
    <n v="5"/>
    <n v="2007"/>
    <n v="0"/>
    <n v="0"/>
    <s v="Natural"/>
    <s v="-"/>
    <m/>
    <s v="-"/>
    <s v="-"/>
    <s v="Romero Ramos Maldonado"/>
    <n v="30485698"/>
    <s v="Sebastian Barranca S/N "/>
    <s v="Acari"/>
    <s v="Caraveli"/>
    <s v="Arequip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80"/>
    <m/>
    <m/>
    <n v="10440726491"/>
    <s v="Norte"/>
    <s v="DP"/>
    <x v="2"/>
    <m/>
    <m/>
    <s v="PEÑA CHANTA ANA GRACIA"/>
    <s v="Ana Gracia Peña Chanta"/>
    <m/>
    <m/>
    <m/>
    <s v="-"/>
    <s v="-"/>
    <n v="44072649"/>
    <s v="-"/>
    <s v="-"/>
    <s v="Calle San Martin N° 1223 "/>
    <m/>
    <s v="Jaen"/>
    <s v="Jaen"/>
    <s v="Cajamarca"/>
    <d v="2008-05-02T00:00:00"/>
    <n v="5"/>
    <n v="2008"/>
    <n v="1500"/>
    <n v="0"/>
    <s v="Natural"/>
    <s v="-"/>
    <m/>
    <s v="-"/>
    <s v="-"/>
    <s v="Ana Gracia Peña Chanta"/>
    <n v="44072649"/>
    <s v="Calle Tahuantinsuyo N° 723"/>
    <s v="Jaen"/>
    <s v="Jaen"/>
    <s v="Lima"/>
    <s v="-"/>
    <s v="-"/>
    <s v="-"/>
    <m/>
    <m/>
    <m/>
    <s v="-"/>
    <s v="-"/>
    <s v="-"/>
    <s v="-"/>
    <s v="-"/>
    <s v="-"/>
    <s v="ANTONIO BAUTISTA"/>
    <s v="DAC DESISTIO"/>
    <s v="-"/>
    <s v="SIN ENVIAR"/>
    <m/>
    <m/>
    <m/>
    <m/>
    <x v="0"/>
    <m/>
  </r>
  <r>
    <x v="81"/>
    <m/>
    <m/>
    <n v="10181629164"/>
    <s v="Norte"/>
    <s v="DP"/>
    <x v="1"/>
    <m/>
    <m/>
    <s v="WILDER JUAN MARIN ALCALDE"/>
    <s v="Wilder Juan Marin Alcalde"/>
    <m/>
    <m/>
    <m/>
    <s v="-"/>
    <m/>
    <n v="18162916"/>
    <s v="-"/>
    <s v="-"/>
    <s v="Av. Larco N° 1290 Urb. Corvit"/>
    <m/>
    <s v="Trujillo"/>
    <s v="Trujillo"/>
    <s v="La Libertad"/>
    <d v="2008-05-02T00:00:00"/>
    <n v="5"/>
    <n v="2008"/>
    <n v="2150"/>
    <n v="0"/>
    <s v="Natural"/>
    <s v="-"/>
    <m/>
    <s v="-"/>
    <s v="-"/>
    <s v="Wilder Juan Marin Alcalde"/>
    <n v="18162916"/>
    <s v="Prolongación Av. Perú N° 1529  Urb. Daniel Hoyle"/>
    <s v="Trujillo"/>
    <s v="Trujillo"/>
    <s v="La Libertad"/>
    <s v="-"/>
    <s v="-"/>
    <s v="-"/>
    <m/>
    <m/>
    <m/>
    <s v="-"/>
    <s v="-"/>
    <s v="-"/>
    <s v="-"/>
    <s v="-"/>
    <s v="-"/>
    <s v="CARMEN MIRANDA"/>
    <s v="ENTREGA DAC - LEGAL"/>
    <d v="2008-06-10T00:00:00"/>
    <s v="SIN ENVIAR"/>
    <m/>
    <m/>
    <m/>
    <m/>
    <x v="0"/>
    <m/>
  </r>
  <r>
    <x v="82"/>
    <m/>
    <m/>
    <n v="20511481008"/>
    <s v="LIMA"/>
    <s v="DAC"/>
    <x v="1"/>
    <m/>
    <m/>
    <s v="MILETEC S.A.C."/>
    <s v="Jacinto Miguel Chávez Sibina"/>
    <m/>
    <m/>
    <m/>
    <s v="-"/>
    <s v="Gerente General"/>
    <s v="07612824"/>
    <s v="-"/>
    <s v="-"/>
    <s v="Av. La Encalada N° 661 Urb. Monterrico (4To. Piso - C.C. Monterrico) "/>
    <m/>
    <s v="Santiago De Surco"/>
    <s v="Lima"/>
    <s v="Lima"/>
    <d v="2006-10-02T00:00:00"/>
    <n v="10"/>
    <n v="2006"/>
    <n v="120000"/>
    <n v="0"/>
    <s v="Juridica"/>
    <s v="-"/>
    <m/>
    <s v="11787085"/>
    <s v="Lima"/>
    <s v="Jacinto Miguel Chávez Sibina"/>
    <s v="07612824"/>
    <s v="Jr. Tiziano N° 395 Dpto. 401 "/>
    <s v="San Borja"/>
    <s v="Lima"/>
    <s v="Lima"/>
    <s v="Leopoldo Ernesto Barton Castro"/>
    <s v="08231941"/>
    <s v="Calle Amancaes N° 176 Dpto. 301 "/>
    <s v="La Molina"/>
    <s v="Lima"/>
    <s v="Lima"/>
    <s v="Gisella Woll Raygada"/>
    <s v="10315318"/>
    <s v="Calle Amancaes N° 176 Dpto. 301 - La Molina - Lima - Lima"/>
    <s v="-"/>
    <s v="-"/>
    <s v="-"/>
    <s v="-"/>
    <s v="ENTREGA DAC - LEGAL"/>
    <s v="-"/>
    <s v="DAC-SECTORISTA"/>
    <m/>
    <m/>
    <m/>
    <m/>
    <x v="0"/>
    <m/>
  </r>
  <r>
    <x v="83"/>
    <m/>
    <m/>
    <n v="20511257973"/>
    <s v="LIMA"/>
    <s v="DAC"/>
    <x v="1"/>
    <m/>
    <m/>
    <s v="RED DE DISTRIBUCIÓN MERCURIO S.A.C."/>
    <s v="Bruno Bernales Buendía"/>
    <m/>
    <m/>
    <m/>
    <s v="-"/>
    <s v="Gerente General"/>
    <s v="09393937"/>
    <s v="-"/>
    <s v="-"/>
    <s v="Av. Brasil N° 2330  "/>
    <m/>
    <s v="Pueblo Libre"/>
    <s v="Lima"/>
    <s v="Lima"/>
    <d v="2006-04-03T00:00:00"/>
    <n v="4"/>
    <n v="2006"/>
    <n v="208290"/>
    <n v="0"/>
    <s v="Juridica"/>
    <s v="-"/>
    <m/>
    <s v="11780320"/>
    <s v="Lima"/>
    <s v="Carlos Alberto Nolte Del Aguila"/>
    <s v="07878853"/>
    <s v="Calle Chariarse N° 864 San Antonio "/>
    <s v="Miraflores"/>
    <s v="Lima"/>
    <s v="Lima"/>
    <s v="Maria Alejandra Pinillos Remon"/>
    <s v="07773777"/>
    <s v="Calle Chariarse N° 864 San Antonio "/>
    <s v="Miraflores"/>
    <s v="Lima"/>
    <s v="Lima"/>
    <s v="-"/>
    <s v="-"/>
    <s v="-"/>
    <s v="-"/>
    <s v="-"/>
    <s v="-"/>
    <s v="-"/>
    <s v="ENTREGA DAC - LEGAL"/>
    <s v="-"/>
    <s v="ENTREGA DAC - LEGAL"/>
    <m/>
    <m/>
    <m/>
    <m/>
    <x v="0"/>
    <m/>
  </r>
  <r>
    <x v="84"/>
    <m/>
    <m/>
    <n v="20527905908"/>
    <s v="SUR"/>
    <s v="DAC"/>
    <x v="0"/>
    <m/>
    <m/>
    <s v="PARLO MOVIL Y COMUNICACIONES S.A.C."/>
    <s v="Eduardo Nazareno Barrionuevo Pérez"/>
    <m/>
    <m/>
    <m/>
    <s v="-"/>
    <s v="Gerente General"/>
    <s v="42752623"/>
    <s v="-"/>
    <s v="-"/>
    <s v="Calle Belen N° 350"/>
    <m/>
    <s v="Cusco"/>
    <s v="Cusco"/>
    <s v="Cusco"/>
    <s v="03 de julio de 2007"/>
    <n v="7"/>
    <n v="2007"/>
    <n v="28500"/>
    <n v="0"/>
    <s v="Juridica"/>
    <s v="-"/>
    <m/>
    <s v="11066904"/>
    <s v="Cusco"/>
    <s v="Eduardo Nazareno Barrionuevo Pérez"/>
    <s v="42752623"/>
    <s v="Av. Arcopata N° 385 - Cusco"/>
    <s v="Cusco"/>
    <s v="Cusco"/>
    <s v="Cusco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85"/>
    <m/>
    <m/>
    <n v="10230184629"/>
    <s v="Centro"/>
    <s v="DP"/>
    <x v="1"/>
    <m/>
    <m/>
    <s v="DAVID JARA MONTEJO"/>
    <s v="David Jara Montejo"/>
    <m/>
    <m/>
    <m/>
    <s v="-"/>
    <m/>
    <n v="23018462"/>
    <s v="-"/>
    <s v="-"/>
    <s v="Jr. Grau N° 160 Aucara"/>
    <m/>
    <s v="Jose Crespo Y Castillo"/>
    <s v="Leoncio Prado"/>
    <s v="Huanuco"/>
    <d v="2008-06-03T00:00:00"/>
    <n v="6"/>
    <n v="2008"/>
    <n v="800"/>
    <n v="0"/>
    <s v="Natural"/>
    <s v="-"/>
    <m/>
    <s v="-"/>
    <s v="-"/>
    <s v="David Jara Montejo"/>
    <n v="23018462"/>
    <s v="Av. Lima N° 382 Aucara "/>
    <s v="José Crespo y Castillo"/>
    <s v="Leoncio Prado"/>
    <s v="Huánuco"/>
    <s v="-"/>
    <s v="-"/>
    <s v="-"/>
    <m/>
    <m/>
    <m/>
    <s v="-"/>
    <s v="-"/>
    <s v="-"/>
    <s v="-"/>
    <s v="-"/>
    <s v="-"/>
    <s v="ANTONIO BAUTISTA"/>
    <s v="ENTREGA DAC - LEGAL"/>
    <d v="2008-06-24T00:00:00"/>
    <s v="ENTREGA DAC - LEGAL"/>
    <m/>
    <m/>
    <m/>
    <m/>
    <x v="0"/>
    <m/>
  </r>
  <r>
    <x v="86"/>
    <m/>
    <m/>
    <n v="10074727315"/>
    <s v="Centro"/>
    <s v="DAC"/>
    <x v="1"/>
    <m/>
    <m/>
    <s v="IGNACIO MAMANI BENAVENTE "/>
    <s v="Ignacio Mamani Benavente"/>
    <m/>
    <m/>
    <m/>
    <s v="-"/>
    <m/>
    <s v="07472731"/>
    <s v="-"/>
    <s v="-"/>
    <s v="Jr. Leoncio Prado N° 744"/>
    <m/>
    <s v="Uchiza"/>
    <s v="Tocache "/>
    <s v="San Martin"/>
    <d v="2007-05-03T00:00:00"/>
    <n v="5"/>
    <n v="2007"/>
    <n v="7000"/>
    <n v="0"/>
    <s v="Natural"/>
    <s v="-"/>
    <m/>
    <s v="-"/>
    <s v="-"/>
    <s v="Ignacio Mamani Benavente"/>
    <s v="07472731"/>
    <s v="Jr. Leoncio Prado N° 744 "/>
    <s v="Uchiza"/>
    <s v="Tocache"/>
    <s v="San Martín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87"/>
    <m/>
    <m/>
    <n v="20496045727"/>
    <s v="Norte"/>
    <s v="DAC"/>
    <x v="1"/>
    <m/>
    <m/>
    <s v="CORPORACIÓN DE INVERSIONES CAMPOS E.I.R.L."/>
    <s v="Pierr Tony Campos Carbajal"/>
    <m/>
    <m/>
    <m/>
    <s v="-"/>
    <s v="Gerente"/>
    <n v="43471934"/>
    <s v="-"/>
    <s v="-"/>
    <s v="Jr. Del Comercio N° 725 Br Cumbe Mayo "/>
    <m/>
    <s v="Cajamarca"/>
    <s v="Cajamarca"/>
    <s v="Cajamarca"/>
    <d v="2008-04-04T00:00:00"/>
    <n v="4"/>
    <n v="2008"/>
    <n v="15000"/>
    <n v="0"/>
    <s v="Juridica"/>
    <s v="-"/>
    <m/>
    <n v="11087890"/>
    <s v="Cajamarca"/>
    <s v="Pierr Tony Campos Carbajal"/>
    <n v="43471934"/>
    <s v="Jr. Del Comercio N° 725 Br Cumbe Mayo"/>
    <s v="Cajamarca"/>
    <s v="Cajamarca"/>
    <s v="Cajamarca"/>
    <s v="María Gladys Carbajal De Campos"/>
    <n v="26608077"/>
    <s v="Jr. Amazonas N° 649 "/>
    <s v="Cajamarca"/>
    <s v="Cajamarca"/>
    <s v="Cajamarca"/>
    <s v="-"/>
    <s v="-"/>
    <s v="-"/>
    <s v="-"/>
    <s v="-"/>
    <s v="-"/>
    <s v="SANDRA RODRIGO"/>
    <s v="ENTREGA DAC - LEGAL"/>
    <d v="2008-04-30T00:00:00"/>
    <s v="SIN ENVIAR"/>
    <m/>
    <m/>
    <m/>
    <m/>
    <x v="0"/>
    <m/>
  </r>
  <r>
    <x v="88"/>
    <m/>
    <m/>
    <n v="10002400338"/>
    <s v="Norte"/>
    <s v="DP"/>
    <x v="1"/>
    <m/>
    <m/>
    <s v="RAMIRO HERBERT VIEYRA PEÑA"/>
    <s v="Ramiro Herbert Vieyra Peña"/>
    <m/>
    <m/>
    <m/>
    <s v="-"/>
    <m/>
    <s v="00240033"/>
    <s v="-"/>
    <s v="-"/>
    <s v="Av. Piura N° 419 Barrio San Jose"/>
    <m/>
    <s v="Tumbes"/>
    <s v="Tumbes"/>
    <s v="Tumbes"/>
    <d v="2008-04-04T00:00:00"/>
    <n v="4"/>
    <n v="2008"/>
    <n v="1500"/>
    <n v="0"/>
    <s v="Natural"/>
    <s v="-"/>
    <m/>
    <s v="-"/>
    <s v="-"/>
    <s v="Mariela Vela Funes"/>
    <n v="43850968"/>
    <s v="Jr. Junín N° 246 "/>
    <s v="Paita"/>
    <s v="Piura"/>
    <s v="Piura"/>
    <s v="-"/>
    <s v="-"/>
    <s v="-"/>
    <m/>
    <m/>
    <m/>
    <s v="-"/>
    <s v="-"/>
    <s v="-"/>
    <s v="-"/>
    <s v="-"/>
    <s v="-"/>
    <s v="LUIS AGUAD"/>
    <s v="ENTREGA DAC - LEGAL"/>
    <d v="2008-06-04T00:00:00"/>
    <s v="SIN ENVIAR"/>
    <m/>
    <m/>
    <m/>
    <m/>
    <x v="0"/>
    <m/>
  </r>
  <r>
    <x v="89"/>
    <m/>
    <m/>
    <n v="10430335451"/>
    <s v="Centro"/>
    <s v="DP"/>
    <x v="2"/>
    <m/>
    <m/>
    <s v="RUTTE BALVIN DANY DANIEL"/>
    <s v="Rutte Balvin Dany Daniel"/>
    <m/>
    <m/>
    <m/>
    <s v="-"/>
    <s v="-"/>
    <n v="43033545"/>
    <s v="-"/>
    <s v="-"/>
    <s v="Jr. San Juan Mza. 21 Lote. 9 "/>
    <m/>
    <s v="Mazamari"/>
    <s v="Satipo"/>
    <s v="Junin"/>
    <d v="2008-08-04T00:00:00"/>
    <n v="8"/>
    <n v="2008"/>
    <n v="1000"/>
    <n v="0"/>
    <s v="Natural"/>
    <s v="-"/>
    <m/>
    <s v="-"/>
    <s v="-"/>
    <s v="Rutte Balvin Dany Daniel"/>
    <n v="43033545"/>
    <s v="Jr. San Juan Mza. 21 Lote. 9 "/>
    <s v="Mazamari"/>
    <s v="Satipo"/>
    <s v="Junín"/>
    <s v="-"/>
    <s v="-"/>
    <s v="-"/>
    <m/>
    <m/>
    <m/>
    <s v="-"/>
    <s v="-"/>
    <s v="-"/>
    <s v="-"/>
    <s v="-"/>
    <s v="-"/>
    <s v="RICARDO JIMENEZ"/>
    <s v="DAC DESISTIO"/>
    <d v="2008-09-19T00:00:00"/>
    <s v="SIN ENVIAR"/>
    <m/>
    <m/>
    <m/>
    <m/>
    <x v="0"/>
    <m/>
  </r>
  <r>
    <x v="90"/>
    <m/>
    <m/>
    <n v="10178696101"/>
    <s v="Norte"/>
    <s v="DP"/>
    <x v="1"/>
    <m/>
    <m/>
    <s v="ULLOA GAVIDIA SANTOS CLEMENCIA"/>
    <s v="Ulloa Gavidia Santos Clemencia"/>
    <m/>
    <m/>
    <m/>
    <s v="-"/>
    <m/>
    <s v="17869610"/>
    <s v="-"/>
    <s v="-"/>
    <s v="Jr. Miguel Grau Nro. 1196"/>
    <m/>
    <s v="Santiago De Chuco"/>
    <s v="Santiago De Chuco"/>
    <s v="La Libertad"/>
    <d v="2008-09-23T00:00:00"/>
    <n v="9"/>
    <n v="2008"/>
    <n v="0"/>
    <n v="4500"/>
    <s v="Natural"/>
    <s v="-"/>
    <m/>
    <s v="-"/>
    <s v="-"/>
    <s v="Ulloa Gavidia Santos Clemencia"/>
    <n v="17869610"/>
    <s v="Calle Vinatea Reynoso N° 667 - Urb. Santo Domingo"/>
    <s v="Santiago de Chuco"/>
    <s v="Santiago de Chuco"/>
    <s v="La Libertad"/>
    <s v="-"/>
    <s v="-"/>
    <s v="-"/>
    <m/>
    <m/>
    <m/>
    <s v="-"/>
    <s v="-"/>
    <s v="-"/>
    <s v="-"/>
    <s v="-"/>
    <s v="-"/>
    <s v="CARMEN MIRANDA"/>
    <s v="ENTREGA DAC - LEGAL"/>
    <d v="2008-11-03T00:00:00"/>
    <s v="ENTREGA DAC - LEGAL"/>
    <m/>
    <m/>
    <m/>
    <m/>
    <x v="0"/>
    <m/>
  </r>
  <r>
    <x v="91"/>
    <m/>
    <m/>
    <n v="20517808416"/>
    <s v="LIMA"/>
    <s v="DAC"/>
    <x v="1"/>
    <m/>
    <m/>
    <s v="FQ DISTRIBUIDORES S.C.R.L."/>
    <s v="Patricia Elena Vílchez Quina"/>
    <m/>
    <m/>
    <m/>
    <s v="-"/>
    <s v="Gerente General"/>
    <s v="10274363"/>
    <s v="-"/>
    <s v="-"/>
    <s v="Av. Petit Thouars N° 3831"/>
    <m/>
    <s v="San Isidro"/>
    <s v="Lima"/>
    <s v="Lima"/>
    <d v="2008-01-04T00:00:00"/>
    <n v="1"/>
    <n v="2008"/>
    <n v="8000"/>
    <n v="0"/>
    <s v="Juridica"/>
    <s v="-"/>
    <m/>
    <s v="12098228"/>
    <s v="Lima"/>
    <s v="Patricia Elena Vílchez Quina"/>
    <s v="10274363"/>
    <s v="Calle Berlin N° 761 Interior B - Miraflores - Lima - Lima"/>
    <s v="Miraflores"/>
    <s v="Lima"/>
    <s v="Lima"/>
    <s v="Claudia Jimena Flores Mantegazza"/>
    <s v="00507695"/>
    <s v="Calle Berlin N° 761 Interior B - Miraflores - Lima - Lima"/>
    <s v="Miraflores"/>
    <s v="Lima"/>
    <s v="Lima"/>
    <s v="-"/>
    <s v="-"/>
    <s v="-"/>
    <s v="-"/>
    <s v="-"/>
    <s v="-"/>
    <s v="-"/>
    <s v="ENTREGA DAC - LEGAL"/>
    <s v="-"/>
    <s v="SIN ENVIAR"/>
    <m/>
    <m/>
    <m/>
    <m/>
    <x v="0"/>
    <m/>
  </r>
  <r>
    <x v="92"/>
    <m/>
    <m/>
    <n v="20518090501"/>
    <s v="LIMA"/>
    <s v="DAC"/>
    <x v="1"/>
    <m/>
    <m/>
    <s v="TELECOMUNICACIONES LEMAR E.I.R.L."/>
    <s v="Erick Legarda Verastegui"/>
    <m/>
    <m/>
    <m/>
    <s v="-"/>
    <s v="Gerente"/>
    <s v="07497849"/>
    <s v="-"/>
    <s v="-"/>
    <s v="Jr. Cartagena N° 582"/>
    <m/>
    <s v="Pueblo Libre"/>
    <s v="Lima"/>
    <s v="Lima"/>
    <d v="2008-07-04T00:00:00"/>
    <n v="7"/>
    <n v="2008"/>
    <n v="10000"/>
    <n v="0"/>
    <s v="Juridica"/>
    <s v="-"/>
    <m/>
    <n v="12108625"/>
    <s v="Lima"/>
    <s v="Erick Legarda Verastegui"/>
    <s v="07497849"/>
    <s v="Jr. Cartagena N° 582 - Pueblo Libre- Lima - Lima"/>
    <s v="Pueblo Libre"/>
    <s v="Lima"/>
    <s v="Lima"/>
    <s v="Sandra Paola Maravi Zegarra"/>
    <n v="43253545"/>
    <s v="Jr. Cartagena N° 582 - Pueblo Libre- Lima - Lima"/>
    <s v="Pueblo Libre"/>
    <s v="Lima"/>
    <s v="Lima"/>
    <s v="-"/>
    <s v="-"/>
    <s v="-"/>
    <s v="-"/>
    <s v="-"/>
    <s v="-"/>
    <s v="WALTER BERMUDEZ"/>
    <s v="ENTREGA DAC - LEGAL"/>
    <d v="2008-10-27T00:00:00"/>
    <s v="SIN ENVIAR"/>
    <m/>
    <m/>
    <m/>
    <m/>
    <x v="0"/>
    <m/>
  </r>
  <r>
    <x v="93"/>
    <m/>
    <m/>
    <n v="20489689881"/>
    <s v="Centro"/>
    <s v="DAC"/>
    <x v="0"/>
    <m/>
    <m/>
    <s v="CONSORCIO JAESVI E.I.R.L."/>
    <s v="Espiritu Alvornoz Ayda Balvina"/>
    <m/>
    <m/>
    <m/>
    <s v="-"/>
    <s v="Titular Gerente"/>
    <s v="42645852"/>
    <s v="-"/>
    <s v="-"/>
    <s v="Centro Comercial San Juan Nro. 6 (Tiendas 2, 3 Frente A Bcp) Urb. San Juan Pasco"/>
    <m/>
    <s v="Yanacancha"/>
    <s v="Pasco"/>
    <s v="Pasco"/>
    <s v="04 de setiembre de 2008"/>
    <n v="9"/>
    <n v="2008"/>
    <n v="0"/>
    <n v="7000"/>
    <s v="Juridica"/>
    <s v="-"/>
    <m/>
    <s v="11010560"/>
    <s v="Pasco"/>
    <s v="Ayda Balvina Espiritu Alvornoz"/>
    <n v="42645852"/>
    <s v="Jr. Buenos Aires Dpto. 03 Milpo"/>
    <m/>
    <s v="Cerro de Pasco"/>
    <s v="Cerro de Pasco"/>
    <s v="-"/>
    <s v="-"/>
    <s v="-"/>
    <m/>
    <m/>
    <m/>
    <s v="-"/>
    <s v="-"/>
    <s v="-"/>
    <s v="-"/>
    <s v="-"/>
    <s v="-"/>
    <s v="RICARDO JIMENEZ"/>
    <s v="ENTREGA DAC - LEGAL"/>
    <d v="2008-10-27T00:00:00"/>
    <s v="SIN ENVIAR"/>
    <m/>
    <m/>
    <m/>
    <m/>
    <x v="0"/>
    <m/>
  </r>
  <r>
    <x v="94"/>
    <m/>
    <m/>
    <n v="20429780196"/>
    <s v="LIMA"/>
    <s v="DAC"/>
    <x v="1"/>
    <m/>
    <m/>
    <s v="ABC STAR S.A.C."/>
    <s v="Gomez Milla Armando Felix"/>
    <m/>
    <m/>
    <m/>
    <s v="-"/>
    <s v="Gerente"/>
    <s v="25775020 "/>
    <s v="-"/>
    <s v="-"/>
    <s v="Av. Tomas Guido Nro. 239"/>
    <m/>
    <s v="Lince"/>
    <s v="Lima"/>
    <s v="Lima"/>
    <d v="2008-09-04T00:00:00"/>
    <n v="9"/>
    <n v="2008"/>
    <n v="5000"/>
    <n v="0"/>
    <s v="Juridica"/>
    <s v="-"/>
    <m/>
    <n v="11108126"/>
    <s v="Lima"/>
    <s v="Esther Victoria Milla Gonzales"/>
    <n v="32385879"/>
    <s v="Av. Tomas Guido Nro. 239"/>
    <s v="Lince"/>
    <s v="Lima"/>
    <s v="Lima"/>
    <s v="Felix Santiago Gomez Ramirez"/>
    <n v="32384579"/>
    <s v="Av. Tomas Guido Nro. 239"/>
    <s v="Lince"/>
    <s v="Lima"/>
    <s v="Lima"/>
    <s v="-"/>
    <s v="-"/>
    <s v="-"/>
    <s v="-"/>
    <s v="-"/>
    <s v="-"/>
    <s v="WALTER BERMUDEZ"/>
    <s v="ENTREGA DAC - LEGAL"/>
    <d v="2008-11-26T00:00:00"/>
    <s v="ENTREGA DAC - LEGAL"/>
    <m/>
    <m/>
    <m/>
    <m/>
    <x v="0"/>
    <m/>
  </r>
  <r>
    <x v="95"/>
    <m/>
    <m/>
    <n v="10325200010"/>
    <s v="Norte"/>
    <s v="DAC"/>
    <x v="1"/>
    <m/>
    <m/>
    <s v="COSME JESÚS ARANDA ALVAREZ"/>
    <s v="Cosme Jesús Aranda Alvarez"/>
    <m/>
    <m/>
    <m/>
    <s v="-"/>
    <s v="Gerente General"/>
    <n v="32520001"/>
    <s v="-"/>
    <s v="-"/>
    <s v="Jr. Lima N° 123 - Cabana"/>
    <m/>
    <s v="Cabana"/>
    <s v="Pallasca"/>
    <s v="Ancash"/>
    <d v="2007-07-05T00:00:00"/>
    <n v="7"/>
    <n v="2007"/>
    <n v="5000"/>
    <n v="0"/>
    <s v="Natural"/>
    <s v="-"/>
    <m/>
    <s v="-"/>
    <s v="-"/>
    <s v="Cosme Jesús Aranda Alvarez"/>
    <n v="32520001"/>
    <s v="Jr. Lima N° 123 - Cabana - Ancash - Ancash"/>
    <s v="Cabana"/>
    <s v="Ancash"/>
    <s v="Ancash"/>
    <s v="Elsa Consuelo Murillo Sifuentes"/>
    <s v="32520202"/>
    <s v="Jr. Lima N° 123 - Cabana - Ancash - Ancash"/>
    <s v="Cabana"/>
    <s v="Ancash"/>
    <s v="Ancash"/>
    <s v="-"/>
    <s v="-"/>
    <s v="-"/>
    <s v="-"/>
    <s v="-"/>
    <s v="-"/>
    <s v="-"/>
    <s v="ENTREGA DAC - LEGAL"/>
    <s v="-"/>
    <s v="ENTREGA DAC - LEGAL"/>
    <m/>
    <m/>
    <m/>
    <m/>
    <x v="0"/>
    <m/>
  </r>
  <r>
    <x v="96"/>
    <m/>
    <m/>
    <n v="20481602981"/>
    <s v="Norte"/>
    <s v="DAC"/>
    <x v="1"/>
    <m/>
    <m/>
    <s v="G &amp; S MOVILES S.R.L."/>
    <s v="Luis Antonio González Sánchez"/>
    <m/>
    <m/>
    <m/>
    <s v="-"/>
    <s v="Gerente General"/>
    <s v="18134188"/>
    <s v="-"/>
    <s v="-"/>
    <s v="Av. España N° 2686 "/>
    <m/>
    <s v="Trujillo"/>
    <s v="Trujillo"/>
    <s v="La Libertad"/>
    <d v="2007-07-05T00:00:00"/>
    <n v="7"/>
    <n v="2007"/>
    <n v="10000"/>
    <n v="0"/>
    <s v="Juridica"/>
    <s v="-"/>
    <m/>
    <s v="11074424"/>
    <s v="Trujillo"/>
    <s v="Luis Antonio González Sánchez"/>
    <s v="18134188"/>
    <s v="Pasaje Enrique De Gavidia N° 679 Urb. Vista Bella"/>
    <s v="Trujillo"/>
    <s v="Trujillo"/>
    <s v="La Libertad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97"/>
    <m/>
    <m/>
    <n v="20445622436"/>
    <s v="Norte"/>
    <s v="DAC"/>
    <x v="1"/>
    <m/>
    <m/>
    <s v="MARKATEL COMUNICACIONES S.A.C."/>
    <s v="Modesto García Rodríguez"/>
    <m/>
    <m/>
    <m/>
    <s v="-"/>
    <s v="Gerente General"/>
    <s v="32890108"/>
    <s v="-"/>
    <s v="-"/>
    <s v="Jr. Manuel Ruiz 224"/>
    <m/>
    <s v="Chimbote"/>
    <s v="Santa"/>
    <s v="Ancash"/>
    <s v="05 de julio de 2007"/>
    <n v="7"/>
    <n v="2007"/>
    <n v="12000"/>
    <n v="0"/>
    <s v="Juridica"/>
    <s v="-"/>
    <m/>
    <s v="11025576"/>
    <s v="Chimbote"/>
    <s v="Modesto García Rodriguez "/>
    <s v="32890108"/>
    <s v="Jr. Perú Mz. D, Lte. 24 Aahh José Carlos Mariategui"/>
    <s v="Santa "/>
    <s v="Santa"/>
    <s v="Ancash"/>
    <s v="Rosa Estela Torres Polo De García "/>
    <s v="03289285"/>
    <s v="Jr. Perú Mz. D, Lte. 24 Aahh José Carlos Mariategui"/>
    <s v="Santa"/>
    <s v="Santa"/>
    <s v="Ancash"/>
    <s v="-"/>
    <s v="-"/>
    <s v="-"/>
    <s v="-"/>
    <s v="-"/>
    <s v="-"/>
    <s v="-"/>
    <s v="ENTREGA DAC - LEGAL"/>
    <s v="-"/>
    <s v="DAC-SECTORISTA"/>
    <m/>
    <m/>
    <m/>
    <m/>
    <x v="0"/>
    <m/>
  </r>
  <r>
    <x v="98"/>
    <m/>
    <m/>
    <n v="10334230126"/>
    <s v="Norte"/>
    <s v="DAC"/>
    <x v="1"/>
    <m/>
    <m/>
    <s v="LUZ MARINA CHUQUIBALA TRAUCO"/>
    <s v="Luz Marina Chuquibala Trauco"/>
    <m/>
    <m/>
    <m/>
    <s v="-"/>
    <s v="Gerente General"/>
    <n v="33423012"/>
    <s v="-"/>
    <s v="-"/>
    <s v="Jr. Amazonas N° 115"/>
    <m/>
    <s v="Chachapoyas"/>
    <s v="Chachapoyas"/>
    <s v="Amazonas"/>
    <d v="2007-06-05T00:00:00"/>
    <n v="6"/>
    <n v="2007"/>
    <n v="0"/>
    <n v="0"/>
    <s v="Natural"/>
    <s v="-"/>
    <m/>
    <s v="-"/>
    <s v="-"/>
    <s v="Luz Marina Chuquibala Trauco"/>
    <s v="33423012"/>
    <s v="Jr. Amazonas N° 115  "/>
    <s v="Chachapoyas"/>
    <s v="Chachapoyas"/>
    <s v="Amazonas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99"/>
    <m/>
    <m/>
    <n v="20519362130"/>
    <s v="LIMA"/>
    <s v="DAC"/>
    <x v="1"/>
    <m/>
    <m/>
    <s v="CORPORACION D'CHU MAN S.A.C."/>
    <s v="Carlos Alberto Chu Man Cerna"/>
    <m/>
    <m/>
    <m/>
    <s v="-"/>
    <s v="Gerente General"/>
    <n v="15635390"/>
    <s v="-"/>
    <s v="-"/>
    <s v="Calle Manuel Villar N° 571 - Urb. Ingeniería"/>
    <m/>
    <s v="San Martin"/>
    <s v="Lima"/>
    <s v="Lima"/>
    <d v="2008-06-05T00:00:00"/>
    <n v="6"/>
    <n v="2008"/>
    <n v="5000"/>
    <n v="0"/>
    <s v="Juridica"/>
    <s v="-"/>
    <m/>
    <n v="12159645"/>
    <s v="Barranca"/>
    <s v="Carlos Alberto Chu Man Cerna"/>
    <n v="15635390"/>
    <s v="Jr. Manuel Villar N° 571 A - 2Do Piso Urb. Ingeniería "/>
    <s v="San Martín de Porres"/>
    <s v="Lima"/>
    <s v="Lima"/>
    <s v="-"/>
    <s v="-"/>
    <s v="-"/>
    <m/>
    <m/>
    <m/>
    <s v="-"/>
    <s v="-"/>
    <s v="-"/>
    <s v="-"/>
    <s v="-"/>
    <s v="-"/>
    <s v="ALIX LU"/>
    <s v="ENTREGA DAC - LEGAL"/>
    <d v="2008-07-02T00:00:00"/>
    <s v="SIN ENVIAR"/>
    <m/>
    <m/>
    <m/>
    <m/>
    <x v="0"/>
    <m/>
  </r>
  <r>
    <x v="100"/>
    <m/>
    <m/>
    <n v="10166587056"/>
    <s v="Norte"/>
    <s v="DP"/>
    <x v="1"/>
    <m/>
    <m/>
    <s v="TERESA DE JESUS ALCARAZO MONTES"/>
    <s v="Teresa De Jesus Alcarazo Montes"/>
    <m/>
    <m/>
    <m/>
    <s v="-"/>
    <m/>
    <n v="16658705"/>
    <s v="-"/>
    <s v="-"/>
    <s v="Calle San Martín N° 521 Cercado"/>
    <m/>
    <s v="Olmos"/>
    <s v="Lambayeque"/>
    <s v="Lambayeque"/>
    <d v="2008-06-05T00:00:00"/>
    <n v="6"/>
    <n v="2008"/>
    <n v="800"/>
    <n v="0"/>
    <s v="Natural"/>
    <s v="-"/>
    <m/>
    <s v="-"/>
    <s v="-"/>
    <s v="Teresa De Jesus Alcarazo Montes"/>
    <n v="16658705"/>
    <s v="Calle Francisco Bolognesi N° 647 - Olmos - Lambayeque - Lambayeque"/>
    <s v="Olmos"/>
    <s v="Lambayeque"/>
    <s v="Lambayeque"/>
    <s v="-"/>
    <s v="-"/>
    <s v="-"/>
    <m/>
    <m/>
    <m/>
    <s v="-"/>
    <s v="-"/>
    <s v="-"/>
    <s v="-"/>
    <s v="-"/>
    <s v="-"/>
    <s v="MARCOS LASCHERA"/>
    <s v="ENTREGA DAC - LEGAL"/>
    <d v="2008-07-01T00:00:00"/>
    <s v="ENTREGA DAC - LEGAL"/>
    <m/>
    <m/>
    <m/>
    <m/>
    <x v="0"/>
    <m/>
  </r>
  <r>
    <x v="101"/>
    <m/>
    <m/>
    <n v="20454449020"/>
    <s v="SUR"/>
    <s v="DAC"/>
    <x v="1"/>
    <m/>
    <m/>
    <s v="RED STAR COMUNICACIONES E.I.R.L"/>
    <s v="Rondon Soto Guillermo Edward’S "/>
    <m/>
    <m/>
    <m/>
    <s v="-"/>
    <s v="Titular Gerente"/>
    <s v="43002052"/>
    <s v="-"/>
    <s v="-"/>
    <s v="Calle San José No. 311, Oficina 101 Cercado "/>
    <m/>
    <s v="Arequipa"/>
    <s v="Arequipa"/>
    <s v="Arequipa"/>
    <d v="2007-03-05T00:00:00"/>
    <n v="3"/>
    <n v="2007"/>
    <n v="0"/>
    <n v="11060"/>
    <s v="Juridica"/>
    <s v="-"/>
    <m/>
    <n v="11089741"/>
    <s v="Arequipa"/>
    <s v="Jesus Fernando Zuñiga Gonzales"/>
    <s v="30963841"/>
    <s v="Anexo La Caleta S/N Vitor "/>
    <s v="Vitor"/>
    <s v="Arequipa"/>
    <s v="Arequipa"/>
    <s v="Milenka Linares Valencia"/>
    <n v="29691226"/>
    <s v="Anexo La Caleta S/N Vitor Arequipa"/>
    <s v="Vitor"/>
    <s v="Arequipa"/>
    <s v="Arequipa"/>
    <s v="-"/>
    <s v="-"/>
    <s v="-"/>
    <s v="-"/>
    <s v="-"/>
    <s v="-"/>
    <s v="-"/>
    <s v="ENTREGA DAC - LEGAL"/>
    <s v="-"/>
    <s v="SIN ENVIAR"/>
    <m/>
    <m/>
    <m/>
    <m/>
    <x v="0"/>
    <m/>
  </r>
  <r>
    <x v="102"/>
    <m/>
    <m/>
    <n v="20504102182"/>
    <s v="LIMA"/>
    <s v="DAC"/>
    <x v="1"/>
    <m/>
    <m/>
    <s v="G&amp;T SERVICIOS E.I.R.L."/>
    <s v="Diego Granda Denegri"/>
    <m/>
    <m/>
    <m/>
    <s v="-"/>
    <s v="Gerente General"/>
    <s v="42139566"/>
    <s v="-"/>
    <s v="-"/>
    <s v="Calle Trinidad N° 385 Dpto 202 "/>
    <m/>
    <s v="San Borja"/>
    <s v="Lima"/>
    <s v="Lima"/>
    <d v="2006-05-05T00:00:00"/>
    <n v="5"/>
    <n v="2006"/>
    <n v="0"/>
    <n v="0"/>
    <s v="Juridica"/>
    <s v="-"/>
    <m/>
    <s v="11359221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103"/>
    <m/>
    <m/>
    <n v="10418453708"/>
    <s v="Norte"/>
    <s v="DP"/>
    <x v="1"/>
    <m/>
    <m/>
    <s v="EDGAR GUSTAVO ESPINOZA AVILA"/>
    <s v="Edgar Gustavo Espinoza Avila"/>
    <m/>
    <m/>
    <m/>
    <s v="-"/>
    <m/>
    <n v="41845370"/>
    <s v="-"/>
    <s v="-"/>
    <s v="Av. Del Ejercito N° 503 - Barrio El Molino"/>
    <m/>
    <s v="Trujillo"/>
    <s v="Trujillo"/>
    <s v="La Libertad"/>
    <d v="2008-05-05T00:00:00"/>
    <n v="5"/>
    <n v="2008"/>
    <n v="1200"/>
    <n v="0"/>
    <s v="Natural"/>
    <s v="-"/>
    <m/>
    <s v="-"/>
    <s v="-"/>
    <s v="Edgar Gustavo Espinoza Avila"/>
    <n v="41845370"/>
    <s v="Av. Del Ejercito N° 503 - Barrio El Molino"/>
    <s v="Trujillo"/>
    <s v="Trujillo"/>
    <s v="La Libertad"/>
    <s v="-"/>
    <s v="-"/>
    <s v="-"/>
    <m/>
    <m/>
    <m/>
    <s v="-"/>
    <s v="-"/>
    <s v="-"/>
    <s v="-"/>
    <s v="-"/>
    <s v="-"/>
    <s v="CARMEN MIRANDA"/>
    <s v="ENTREGA DAC - LEGAL"/>
    <d v="2008-06-10T00:00:00"/>
    <s v="ENTREGA DAC - LEGAL"/>
    <m/>
    <m/>
    <m/>
    <m/>
    <x v="0"/>
    <m/>
  </r>
  <r>
    <x v="104"/>
    <m/>
    <m/>
    <n v="20517372456"/>
    <s v="LIMA"/>
    <s v="DAC"/>
    <x v="1"/>
    <m/>
    <m/>
    <s v="J&amp;A NEGOCIOS Y CONSULTORES S.A.C."/>
    <s v="Juan Javier Ríos Rivas"/>
    <m/>
    <m/>
    <m/>
    <s v="-"/>
    <s v="Gerente General"/>
    <s v="10136634"/>
    <s v="-"/>
    <s v="-"/>
    <s v="Av. Angamos Oeste N° 544 Int. 6 "/>
    <m/>
    <s v="Miraflores"/>
    <s v="Lima"/>
    <s v="Lima"/>
    <d v="2007-11-05T00:00:00"/>
    <n v="11"/>
    <n v="2007"/>
    <n v="10000"/>
    <n v="0"/>
    <s v="Juridica"/>
    <s v="-"/>
    <m/>
    <s v="12070837"/>
    <s v="Lima"/>
    <s v="Juan Javier Ríos Rivas"/>
    <s v="10136634"/>
    <s v="Paseo De La Republica N° 5781 Dpto. Ch "/>
    <s v="Miraflores"/>
    <s v="Lima"/>
    <s v="Lima"/>
    <s v="Hilda Ana Romero Pita"/>
    <s v="07875693"/>
    <s v="Paseo De La Republica N° 5781 Dpto. Ch "/>
    <s v="Miraflores"/>
    <s v="Lima"/>
    <s v="Lima"/>
    <s v="-"/>
    <s v="-"/>
    <s v="-"/>
    <s v="-"/>
    <s v="-"/>
    <s v="-"/>
    <s v="-"/>
    <s v="ENTREGA DAC - LEGAL"/>
    <s v="-"/>
    <s v="SIN ENVIAR"/>
    <m/>
    <m/>
    <m/>
    <m/>
    <x v="0"/>
    <m/>
  </r>
  <r>
    <x v="105"/>
    <m/>
    <m/>
    <n v="20511857148"/>
    <s v="LIMA"/>
    <s v="DAC"/>
    <x v="1"/>
    <m/>
    <m/>
    <s v="NG COMUNICACIONES S.A.C."/>
    <s v="Nicolas Maximo Guillen Díaz"/>
    <m/>
    <m/>
    <m/>
    <s v="-"/>
    <s v="Gerente General"/>
    <s v="06887140"/>
    <s v="-"/>
    <s v="-"/>
    <s v="Jr. Pagador N°163 - Santa Luzmila"/>
    <m/>
    <s v="Comas"/>
    <s v="Lima"/>
    <s v="Lima"/>
    <d v="2007-10-05T00:00:00"/>
    <n v="10"/>
    <n v="2007"/>
    <n v="0"/>
    <n v="5389.48"/>
    <s v="Juridica"/>
    <s v="-"/>
    <m/>
    <s v="11807451"/>
    <s v="Lima"/>
    <s v="Nicolas Maximo Guillen Díaz"/>
    <s v="06887140"/>
    <s v="Jr. Pagador N° 163 - Santa Luzmila "/>
    <s v="Comas"/>
    <s v="Lima"/>
    <s v="Lima"/>
    <s v="-"/>
    <s v="-"/>
    <s v="-"/>
    <m/>
    <m/>
    <m/>
    <s v="-"/>
    <s v="-"/>
    <s v="-"/>
    <s v="-"/>
    <s v="-"/>
    <s v="-"/>
    <s v="RODRIGO PEREZ ALBELA"/>
    <s v="ENTREGA DAC - LEGAL"/>
    <m/>
    <s v="SIN ENVIAR"/>
    <m/>
    <m/>
    <m/>
    <m/>
    <x v="0"/>
    <m/>
  </r>
  <r>
    <x v="106"/>
    <m/>
    <m/>
    <n v="10099910840"/>
    <s v="LIMA"/>
    <s v="DAC"/>
    <x v="1"/>
    <m/>
    <m/>
    <s v="RAUL ALFARO EDWIN"/>
    <s v="Raul Alfaro Edwin"/>
    <m/>
    <m/>
    <m/>
    <s v="-"/>
    <m/>
    <s v="09991084"/>
    <s v="-"/>
    <s v="-"/>
    <s v="Jr. Los  Rosales N° 273 Urb. La Libertad"/>
    <m/>
    <s v="Comas"/>
    <s v="Lima"/>
    <s v="Lima"/>
    <d v="2007-10-05T00:00:00"/>
    <n v="10"/>
    <n v="2007"/>
    <n v="0"/>
    <n v="5178.1000000000004"/>
    <s v="Natural"/>
    <s v="-"/>
    <m/>
    <s v="-"/>
    <s v="-"/>
    <s v="Raul Alfaro Edwin"/>
    <s v="09991084"/>
    <s v="Jr. Los  Rosales N° 273 Urb. La Libertad - Comas - Lima - Lima"/>
    <s v="Comas"/>
    <s v="Lima"/>
    <s v="Lim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107"/>
    <m/>
    <m/>
    <n v="20517145557"/>
    <s v="Norte"/>
    <s v="DAC"/>
    <x v="1"/>
    <m/>
    <m/>
    <s v="MARC AN COMUNICACIONES S.A.C."/>
    <s v="Marco Antonio Merino Medina"/>
    <m/>
    <m/>
    <m/>
    <s v="-"/>
    <s v="Gerente General"/>
    <s v="08459647"/>
    <s v="-"/>
    <s v="-"/>
    <s v="Jr. Orbegoso N° 674"/>
    <m/>
    <s v="Trujillo"/>
    <s v="Trujillo"/>
    <s v="La Libertad"/>
    <d v="2007-10-05T00:00:00"/>
    <n v="10"/>
    <n v="2007"/>
    <n v="0"/>
    <n v="10000"/>
    <s v="Juridica"/>
    <s v="-"/>
    <m/>
    <s v="12064186"/>
    <s v="Lima"/>
    <s v="Marco Antonio Merino Medina"/>
    <s v="08459647"/>
    <s v="Jr. San Martin N° 135 - Int. 101 - Urb. San Andres 1Era Etapa - Trujillo - La Libertad"/>
    <s v="Trujillo"/>
    <s v="Trujillo"/>
    <s v="La Libertad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108"/>
    <m/>
    <m/>
    <n v="20527974624"/>
    <s v="SUR"/>
    <s v="DAC"/>
    <x v="0"/>
    <m/>
    <m/>
    <s v="SOMOS S.R.L."/>
    <s v="Roger Aguilar Saico"/>
    <m/>
    <m/>
    <m/>
    <s v="-"/>
    <s v="Gerente General"/>
    <s v="40815266"/>
    <s v="-"/>
    <s v="-"/>
    <s v="Jr. Arequipa N°207"/>
    <m/>
    <s v="Abancay"/>
    <s v="Abancay"/>
    <s v="Apurimac"/>
    <s v="05 de octubre de 2007"/>
    <n v="10"/>
    <n v="2007"/>
    <n v="20000"/>
    <n v="0"/>
    <s v="Juridica"/>
    <s v="-"/>
    <m/>
    <s v="11018109"/>
    <s v="Apurimac"/>
    <s v="Roger Aguilar Saico"/>
    <n v="40815266"/>
    <s v="Av. El Sol N° 300"/>
    <s v="Cusco"/>
    <s v="Cusco"/>
    <s v="Cusco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109"/>
    <m/>
    <m/>
    <n v="20450157776"/>
    <s v="Centro"/>
    <s v="DAC"/>
    <x v="1"/>
    <m/>
    <m/>
    <s v="INVERSIONES EL GRAN WAYMEA S.R.L."/>
    <s v="Lopez Guzman Brigitte Berihel"/>
    <m/>
    <m/>
    <m/>
    <s v="-"/>
    <s v="Gerente General"/>
    <n v="10806680"/>
    <s v="-"/>
    <s v="-"/>
    <s v="Jr. San Martin Nro. 340 "/>
    <m/>
    <s v="Tarapoto"/>
    <s v="San Martin"/>
    <s v="San Martin"/>
    <d v="2008-09-05T00:00:00"/>
    <n v="9"/>
    <n v="2008"/>
    <n v="4000"/>
    <n v="0"/>
    <s v="Juridica"/>
    <s v="-"/>
    <m/>
    <s v="11025440"/>
    <s v="Tarapoto"/>
    <s v="Lopez Guzman Brigitte Berihel"/>
    <s v="10806680"/>
    <s v="Jr. San Martin N° 340 "/>
    <s v="Tarapoto"/>
    <s v="Tarapoto"/>
    <s v="San Martín"/>
    <s v="-"/>
    <s v="-"/>
    <s v="-"/>
    <m/>
    <m/>
    <m/>
    <s v="-"/>
    <s v="-"/>
    <s v="-"/>
    <s v="-"/>
    <s v="-"/>
    <s v="-"/>
    <s v="MIGUEL ANGEL JUNCO"/>
    <s v="ENTREGA DAC - LEGAL"/>
    <d v="2008-11-12T00:00:00"/>
    <s v="SIN ENVIAR"/>
    <m/>
    <m/>
    <m/>
    <m/>
    <x v="0"/>
    <m/>
  </r>
  <r>
    <x v="110"/>
    <m/>
    <m/>
    <n v="10406850515"/>
    <s v="SUR"/>
    <s v="DAC"/>
    <x v="1"/>
    <m/>
    <m/>
    <s v="BLAS ANGULO MARIO JESUS"/>
    <s v="Blas Angulo Mario Jesus"/>
    <m/>
    <m/>
    <m/>
    <s v="-"/>
    <m/>
    <s v="40685051"/>
    <s v="-"/>
    <s v="-"/>
    <s v="Mza. B Lote 14 Cpm Leguia"/>
    <m/>
    <s v="Tacna"/>
    <s v="Tacna"/>
    <s v="Tacna"/>
    <d v="2008-09-05T00:00:00"/>
    <n v="9"/>
    <n v="2008"/>
    <n v="1300"/>
    <n v="0"/>
    <s v="Natural"/>
    <s v="-"/>
    <m/>
    <s v="-"/>
    <s v="-"/>
    <s v="Blas Angulo Mario Jesus"/>
    <s v="40685051"/>
    <s v="Mza. B Lote 14 Cpm Leguia- "/>
    <s v="Tacna"/>
    <s v="Tacna"/>
    <s v="Tacna"/>
    <s v="-"/>
    <s v="-"/>
    <s v="-"/>
    <m/>
    <m/>
    <m/>
    <s v="-"/>
    <s v="-"/>
    <s v="-"/>
    <s v="-"/>
    <s v="-"/>
    <s v="-"/>
    <s v="LUIS AGUAD"/>
    <s v="ENTREGA DAC - LEGAL"/>
    <d v="2008-10-13T00:00:00"/>
    <s v="ENTREGA DAC - LEGAL"/>
    <m/>
    <m/>
    <m/>
    <m/>
    <x v="0"/>
    <m/>
  </r>
  <r>
    <x v="111"/>
    <m/>
    <m/>
    <n v="20502264762"/>
    <s v="LIMA"/>
    <s v="DAC"/>
    <x v="1"/>
    <m/>
    <m/>
    <s v="CORPORACION BULLPOWER S.A."/>
    <s v="Jorge Andrés Alzamora Reggiardo"/>
    <m/>
    <m/>
    <m/>
    <s v="-"/>
    <s v="Gerente General"/>
    <s v="06430646"/>
    <s v="-"/>
    <s v="-"/>
    <s v="Bl. B Nro. S.N Int. 102 Plaza Vitarte"/>
    <m/>
    <s v="Ate"/>
    <s v="Lima"/>
    <s v="Lima"/>
    <d v="2006-04-06T00:00:00"/>
    <n v="4"/>
    <n v="2006"/>
    <n v="25000"/>
    <n v="440600"/>
    <s v="Juridica"/>
    <s v="-"/>
    <m/>
    <s v="11282661"/>
    <s v="Lima"/>
    <s v="Jorge Andrés Alzamora Reggiardo"/>
    <s v="06430646"/>
    <s v="Pasaje El Éxito Mz B Lote 13 Asociacion De Propietarios 8 De Octubre"/>
    <s v="Ate"/>
    <s v="Lima"/>
    <s v="Lim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112"/>
    <m/>
    <m/>
    <n v="20504974708"/>
    <s v="LIMA"/>
    <s v="DAC"/>
    <x v="1"/>
    <m/>
    <m/>
    <s v="PEGASUS DISTRIBUCIONES Y MERCADEO S.A.C."/>
    <s v="Cesar G. Cortez Garcia "/>
    <m/>
    <m/>
    <m/>
    <s v="-"/>
    <s v="Gerente General"/>
    <s v="08209669"/>
    <s v="-"/>
    <s v="-"/>
    <s v="Calle Los Paujiles No. 215 "/>
    <m/>
    <s v="Surquillo"/>
    <s v="Lima"/>
    <s v="Lima"/>
    <d v="2006-04-06T00:00:00"/>
    <n v="4"/>
    <n v="2006"/>
    <n v="25000"/>
    <n v="0"/>
    <s v="Juridica"/>
    <s v="-"/>
    <m/>
    <s v="11412212"/>
    <s v="Lima"/>
    <s v="Cesar G. Cortez Garcia "/>
    <s v="08209669"/>
    <s v="Pasaje Valles Del Sur N° 168 Dpto. 402 Urb. Los Rosales "/>
    <s v="Santiado de Surco"/>
    <s v="Lima"/>
    <s v="Lima"/>
    <s v="Lucinda Patricia Guadalupe Chavez Zelaya"/>
    <s v="07864465"/>
    <s v="Pasaje Valles Del Sur N° 168 Dpto. 402 Urb. Los Rosales "/>
    <s v="Santiado de Surco"/>
    <s v="Lima"/>
    <s v="Lima"/>
    <s v="-"/>
    <s v="-"/>
    <s v="-"/>
    <s v="-"/>
    <s v="-"/>
    <s v="-"/>
    <s v="-"/>
    <s v="ENTREGA DAC - LEGAL"/>
    <s v="-"/>
    <s v="SIN ENVIAR"/>
    <m/>
    <m/>
    <m/>
    <m/>
    <x v="0"/>
    <m/>
  </r>
  <r>
    <x v="113"/>
    <m/>
    <m/>
    <n v="10230209877"/>
    <s v="Centro"/>
    <s v="DAC"/>
    <x v="1"/>
    <m/>
    <m/>
    <s v="MANUEL LEMOS SAJAMI"/>
    <s v="Manuel Lemos Sajami"/>
    <m/>
    <m/>
    <m/>
    <s v="-"/>
    <m/>
    <s v="23020987"/>
    <s v="-"/>
    <s v="-"/>
    <s v="Av. Miraflores 106"/>
    <m/>
    <s v="Rupa Rupa"/>
    <s v="Leoncio Prado"/>
    <s v="Huanuco"/>
    <d v="2008-08-11T00:00:00"/>
    <n v="8"/>
    <n v="2008"/>
    <n v="5000"/>
    <n v="0"/>
    <s v="Natural"/>
    <s v="-"/>
    <m/>
    <s v="-"/>
    <s v="-"/>
    <s v="Manuel Lemos Sajami"/>
    <s v="23020987"/>
    <s v="Prolongacion Raumondi 1318 Tingo María - Huanuco"/>
    <s v="Calleria"/>
    <s v="Coronel Portillo"/>
    <s v="Ucayali"/>
    <s v="-"/>
    <s v="-"/>
    <s v="-"/>
    <m/>
    <m/>
    <m/>
    <s v="-"/>
    <s v="-"/>
    <s v="-"/>
    <s v="-"/>
    <s v="-"/>
    <s v="-"/>
    <s v="RICARDO JIMENEZ"/>
    <s v="ENTREGA DAC - LEGAL"/>
    <d v="2008-11-19T00:00:00"/>
    <s v="SIN ENVIAR"/>
    <m/>
    <m/>
    <m/>
    <m/>
    <x v="0"/>
    <m/>
  </r>
  <r>
    <x v="114"/>
    <m/>
    <m/>
    <n v="10449093661"/>
    <s v="Centro"/>
    <s v="DP"/>
    <x v="1"/>
    <m/>
    <m/>
    <s v="JONATHAN LINDER CARDENAS DE LA CRUZ"/>
    <s v="Jonathan Linder Cardenas De La Cruz"/>
    <m/>
    <m/>
    <m/>
    <s v="-"/>
    <m/>
    <s v="44909366"/>
    <s v="-"/>
    <s v="-"/>
    <s v="Jr. Pangoa Mza. 24 Lote 7A Villa Atalaya"/>
    <m/>
    <s v="Raymondi"/>
    <s v="Atalaya"/>
    <s v="Ucayali"/>
    <d v="2008-08-06T00:00:00"/>
    <n v="8"/>
    <n v="2008"/>
    <s v="5.000.00"/>
    <n v="0"/>
    <s v="Natural"/>
    <s v="-"/>
    <m/>
    <s v="-"/>
    <s v="-"/>
    <s v="Jonathan Linder Cardenas De La Cruz"/>
    <s v="44909366"/>
    <s v="Jr. Amazonas 724 "/>
    <s v="Raymondi"/>
    <s v="Atalaya"/>
    <s v="Ucayali"/>
    <s v="-"/>
    <s v="-"/>
    <s v="-"/>
    <m/>
    <m/>
    <m/>
    <s v="-"/>
    <s v="-"/>
    <s v="-"/>
    <s v="-"/>
    <s v="-"/>
    <s v="-"/>
    <s v="FRANCISCO MAYORCA"/>
    <s v="ENTREGA DAC - LEGAL"/>
    <d v="2008-08-28T00:00:00"/>
    <s v="ENTREGA DAC - LEGAL"/>
    <m/>
    <m/>
    <m/>
    <m/>
    <x v="0"/>
    <m/>
  </r>
  <r>
    <x v="115"/>
    <m/>
    <m/>
    <n v="20517634914"/>
    <s v="LIMA"/>
    <s v="DAC"/>
    <x v="1"/>
    <m/>
    <m/>
    <s v="EXPRESS CELL E.I.R.L."/>
    <s v="Marlene Loayza Sanomamani"/>
    <m/>
    <m/>
    <m/>
    <s v="-"/>
    <s v="Gerente General"/>
    <s v="09842949"/>
    <s v="-"/>
    <s v="-"/>
    <s v="Av. San Juan N° 1048 Urb. San Juan Zona D"/>
    <m/>
    <s v="San Juan De Miraflores"/>
    <s v="Lima"/>
    <s v="Lima"/>
    <d v="2007-12-06T00:00:00"/>
    <n v="12"/>
    <n v="2007"/>
    <n v="15000"/>
    <n v="0"/>
    <s v="Juridica"/>
    <s v="-"/>
    <m/>
    <s v="12085615"/>
    <s v="Lima"/>
    <s v="Marlene Loayza Sanomamani"/>
    <s v="09842949"/>
    <s v="Jr. Joaquin Bernal N° 385 "/>
    <s v="San Juan de Miraflores"/>
    <s v="Lima"/>
    <s v="Lima"/>
    <s v="Milton Cesa Diaz Guzman"/>
    <s v="10088386"/>
    <s v="Jr. Joaquin Bernal N° 385 "/>
    <s v="San Juan de Miraflores"/>
    <s v="Lima"/>
    <s v="Lima"/>
    <s v="-"/>
    <s v="-"/>
    <s v="-"/>
    <s v="-"/>
    <s v="-"/>
    <s v="-"/>
    <s v="-"/>
    <s v="ENTREGA DAC - LEGAL"/>
    <s v="-"/>
    <s v="SIN ENVIAR"/>
    <m/>
    <m/>
    <m/>
    <m/>
    <x v="0"/>
    <m/>
  </r>
  <r>
    <x v="116"/>
    <m/>
    <m/>
    <n v="20534131292"/>
    <s v="Norte"/>
    <s v="DAC"/>
    <x v="0"/>
    <m/>
    <m/>
    <s v="GIGACEL S.A.C."/>
    <s v="Lorena Andrea Méndez Morales"/>
    <m/>
    <m/>
    <m/>
    <s v="-"/>
    <s v="Gerente General"/>
    <n v="40888433"/>
    <s v="-"/>
    <s v="-"/>
    <s v="Av. Luzuriaga 474 "/>
    <s v="Av. Luzuriaga 475"/>
    <s v="Huaraz"/>
    <s v="Huaraz"/>
    <s v="Ancash"/>
    <s v="06 de mayo de 2008"/>
    <n v="5"/>
    <n v="2008"/>
    <n v="0"/>
    <n v="20000"/>
    <s v="Juridica"/>
    <s v="-"/>
    <m/>
    <s v="11081645"/>
    <s v="Huaraz"/>
    <s v="Ydelberta Mallqui Rojas"/>
    <s v="31621456"/>
    <s v="Pje. Chorrillos Cd-1"/>
    <s v="Huaraz"/>
    <s v="Huaraz"/>
    <s v="Ancash"/>
    <s v="-"/>
    <s v="-"/>
    <s v="-"/>
    <m/>
    <m/>
    <m/>
    <s v="-"/>
    <s v="-"/>
    <s v="-"/>
    <s v="-"/>
    <s v="-"/>
    <s v="-"/>
    <s v="DANIEL SANCHES"/>
    <s v="ENTREGA DAC - LEGAL"/>
    <d v="2008-06-30T00:00:00"/>
    <s v="SIN ENVIAR"/>
    <m/>
    <m/>
    <m/>
    <m/>
    <x v="0"/>
    <m/>
  </r>
  <r>
    <x v="117"/>
    <m/>
    <m/>
    <n v="20534134470"/>
    <s v="Norte"/>
    <s v="DP"/>
    <x v="1"/>
    <m/>
    <m/>
    <s v="CORPORACIÓN DE SERVICIOS MULTIPLES F Y J E.I.R.L."/>
    <s v="Nanci Yolanda Prieto De Pais"/>
    <m/>
    <m/>
    <m/>
    <s v="-"/>
    <s v="Gerente"/>
    <n v="32404762"/>
    <s v="-"/>
    <s v="-"/>
    <s v="Jr. Miguel Grau N° 715 "/>
    <m/>
    <s v="Caraz"/>
    <s v="Huaylas"/>
    <s v="Ancash"/>
    <d v="2008-05-06T00:00:00"/>
    <n v="5"/>
    <n v="2008"/>
    <n v="500"/>
    <n v="0"/>
    <s v="Juridica"/>
    <s v="-"/>
    <m/>
    <n v="11081621"/>
    <s v="Huaraz"/>
    <s v="Nanci Yolanda Prieto De Pais"/>
    <n v="32404762"/>
    <s v="Jr. Miguel Grau N° 715 "/>
    <s v="Caraz"/>
    <s v="Huaylas"/>
    <s v="Ancash"/>
    <s v="Anibal Pais Lector"/>
    <n v="32380288"/>
    <s v="Jr. Miguel Grau N° 715 "/>
    <s v="Caraz"/>
    <s v="Huaylas"/>
    <s v="Ancash"/>
    <s v="-"/>
    <s v="-"/>
    <s v="-"/>
    <s v="-"/>
    <s v="-"/>
    <s v="-"/>
    <s v="CARMEN MIRANDA"/>
    <s v="ENTREGA DAC - LEGAL"/>
    <d v="2008-06-24T00:00:00"/>
    <s v="SIN ENVIAR"/>
    <m/>
    <m/>
    <m/>
    <m/>
    <x v="0"/>
    <m/>
  </r>
  <r>
    <x v="118"/>
    <m/>
    <m/>
    <n v="10336419161"/>
    <s v="Norte"/>
    <s v="DP"/>
    <x v="1"/>
    <m/>
    <m/>
    <s v="JOSE HILARIO SALVADOR CABALLERO"/>
    <s v="Jose Hilario Salvador Caballero"/>
    <m/>
    <m/>
    <m/>
    <s v="-"/>
    <m/>
    <n v="33641916"/>
    <s v="-"/>
    <s v="-"/>
    <s v="Calle Tarapaca Mza N3 Int. 11 - Cercado Casma"/>
    <m/>
    <s v="Casma"/>
    <s v="Casma"/>
    <s v="Ancash"/>
    <d v="2008-05-06T00:00:00"/>
    <n v="5"/>
    <n v="2008"/>
    <n v="1900"/>
    <n v="0"/>
    <s v="Natural"/>
    <s v="-"/>
    <m/>
    <s v="-"/>
    <s v="-"/>
    <s v="Jose Hidalgo Salvador Caballero"/>
    <n v="33641916"/>
    <s v="Av. Gamarra N° 560 - Casma Pueblo "/>
    <s v="Casma"/>
    <s v="Casma"/>
    <s v="Ancash"/>
    <s v="-"/>
    <s v="-"/>
    <s v="-"/>
    <m/>
    <m/>
    <m/>
    <s v="-"/>
    <s v="-"/>
    <s v="-"/>
    <s v="-"/>
    <s v="-"/>
    <s v="-"/>
    <s v="CARMEN MIRANDA"/>
    <s v="ENTREGA DAC - LEGAL"/>
    <d v="2008-06-09T00:00:00"/>
    <s v="SIN ENVIAR"/>
    <m/>
    <m/>
    <m/>
    <m/>
    <x v="0"/>
    <m/>
  </r>
  <r>
    <x v="119"/>
    <m/>
    <m/>
    <n v="10199887799"/>
    <s v="LIMA"/>
    <s v="DAC"/>
    <x v="2"/>
    <m/>
    <m/>
    <s v="GUILLERMO SERVA LOZANO"/>
    <s v="Guillermo Serva Lozano"/>
    <m/>
    <m/>
    <m/>
    <s v="-"/>
    <s v="-"/>
    <n v="19988779"/>
    <s v="-"/>
    <s v="-"/>
    <s v="Jr. Naylamp N° 298 Urb. Zarate"/>
    <m/>
    <s v="San Juan  De Lurigancho"/>
    <s v="Lima"/>
    <s v="Lima"/>
    <d v="2008-05-06T00:00:00"/>
    <n v="5"/>
    <n v="2008"/>
    <n v="0"/>
    <n v="5000"/>
    <s v="Natural"/>
    <s v="-"/>
    <m/>
    <s v="-"/>
    <s v="-"/>
    <s v="Guillermo Serva Lozano"/>
    <n v="19988779"/>
    <s v="Jr. Naylamp N° 298 Urb. Zarate "/>
    <s v="San Juan de Lurigancho"/>
    <s v="Lima"/>
    <s v="Lima"/>
    <s v="-"/>
    <s v="-"/>
    <s v="-"/>
    <m/>
    <m/>
    <m/>
    <s v="-"/>
    <s v="-"/>
    <s v="-"/>
    <s v="-"/>
    <s v="-"/>
    <s v="-"/>
    <s v="WALTER BERMUDEZ"/>
    <s v="ENTREGA DAC - LEGAL"/>
    <d v="2008-06-30T00:00:00"/>
    <s v="ENTREGA DAC - LEGAL"/>
    <m/>
    <m/>
    <m/>
    <m/>
    <x v="0"/>
    <m/>
  </r>
  <r>
    <x v="120"/>
    <m/>
    <m/>
    <n v="20493458796"/>
    <s v="Centro"/>
    <s v="DAC"/>
    <x v="1"/>
    <m/>
    <m/>
    <s v="VIVEL S.A."/>
    <s v="Gallegos Chu Karla Katiuska"/>
    <m/>
    <m/>
    <m/>
    <s v="-"/>
    <s v="Gerente General"/>
    <s v="42980526"/>
    <s v="-"/>
    <s v="-"/>
    <s v="Jr. Ramón Castilla N° 187"/>
    <m/>
    <s v="Tarapoto"/>
    <s v="San Martin"/>
    <s v="San Martin"/>
    <d v="2006-10-06T00:00:00"/>
    <n v="10"/>
    <n v="2006"/>
    <n v="30000"/>
    <n v="0"/>
    <s v="Juridica"/>
    <s v="-"/>
    <m/>
    <s v="11066904"/>
    <s v="Iquitos"/>
    <s v="Yuriko Isabel Uyajara Garcia"/>
    <n v="40793570"/>
    <s v="Jr. Ulises Reategui N° 597 "/>
    <s v="Tarapoto"/>
    <s v="Tarapoto"/>
    <s v="San Martín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121"/>
    <m/>
    <m/>
    <n v="20447350671"/>
    <s v="Centro"/>
    <s v="DAC"/>
    <x v="1"/>
    <m/>
    <m/>
    <s v="GOLDEN FOOD'S S.R.LTDA."/>
    <s v="Shimabukuro Miyasato Juan"/>
    <m/>
    <m/>
    <m/>
    <s v="-"/>
    <s v="Gerente General"/>
    <n v="22413404"/>
    <s v="-"/>
    <s v="-"/>
    <s v="Jr. Huánuco N° 421 "/>
    <m/>
    <s v="Huanuco"/>
    <s v="Huanuco"/>
    <s v="Huanuco"/>
    <d v="2006-09-06T00:00:00"/>
    <n v="9"/>
    <n v="2006"/>
    <n v="0"/>
    <n v="35000"/>
    <s v="Juridica"/>
    <s v="-"/>
    <m/>
    <s v="11001155"/>
    <s v="Huánuco"/>
    <s v="Omar Shimabukuro Shinsato"/>
    <s v="22413404"/>
    <s v="Jr. 28 De Julio N° 1060 - Huanuco - Huanuco - Huanuco"/>
    <s v="Huánuco"/>
    <s v="Huánuco"/>
    <s v="Huánuco"/>
    <s v="Llelsy Lorena Martel Calvo"/>
    <s v="40482094"/>
    <s v="Jr. 28 De Julio N° 1060 - Huanuco - Huanuco - Huanuco"/>
    <s v="Huánuco"/>
    <s v="Huánuco"/>
    <s v="Huánuco"/>
    <s v="-"/>
    <s v="-"/>
    <s v="-"/>
    <s v="-"/>
    <s v="-"/>
    <s v="-"/>
    <s v="-"/>
    <s v="ENTREGA DAC - LEGAL"/>
    <s v="-"/>
    <s v="ENTREGA DAC - LEGAL"/>
    <m/>
    <m/>
    <m/>
    <m/>
    <x v="0"/>
    <m/>
  </r>
  <r>
    <x v="122"/>
    <m/>
    <m/>
    <n v="20445610853"/>
    <s v="Norte"/>
    <s v="DAC"/>
    <x v="1"/>
    <m/>
    <m/>
    <s v="ROMANI MOVILES S.A.C."/>
    <s v="Jorge Luis Romani Rosales"/>
    <m/>
    <m/>
    <m/>
    <s v="-"/>
    <s v="Gerente General"/>
    <s v="32905175"/>
    <s v="-"/>
    <s v="-"/>
    <s v="Jr. Francisco Bolognesi N° 637 Casco Urbano"/>
    <m/>
    <s v="Santa"/>
    <s v="Chimbote"/>
    <s v="Ancash"/>
    <d v="2007-08-07T00:00:00"/>
    <n v="8"/>
    <n v="2007"/>
    <n v="0"/>
    <n v="31810"/>
    <s v="Juridica"/>
    <s v="-"/>
    <m/>
    <n v="11025172"/>
    <s v="Chimbote"/>
    <s v="Jorge Luis Romani Rosales"/>
    <s v="32905175"/>
    <s v="Calle Jose Olaya Mz. J Lote 14  Villa Maria"/>
    <s v="Nuevo Chimbote"/>
    <s v="Santa"/>
    <s v="Ancash"/>
    <s v="Maribel Bances Castañeda "/>
    <s v="32914519"/>
    <s v="Calle Jose Olaya Mz. J Lote 14  Villa Maria"/>
    <s v="Nuevo Chimbote"/>
    <s v="Santa"/>
    <s v="Ancash"/>
    <s v="-"/>
    <s v="-"/>
    <s v="-"/>
    <s v="-"/>
    <s v="-"/>
    <s v="-"/>
    <s v="-"/>
    <s v="ENTREGA DAC - LEGAL"/>
    <s v="-"/>
    <s v="ENTREGA DAC - LEGAL"/>
    <m/>
    <m/>
    <m/>
    <m/>
    <x v="0"/>
    <m/>
  </r>
  <r>
    <x v="123"/>
    <m/>
    <m/>
    <n v="20447781906"/>
    <s v="SUR"/>
    <s v="DAC"/>
    <x v="0"/>
    <m/>
    <m/>
    <s v="UNIVERSO DE TELECOMUNICACIONES S.R.L."/>
    <s v="Jesús Johnny Zegarra Aranda"/>
    <m/>
    <m/>
    <m/>
    <s v="-"/>
    <s v="Gerente General"/>
    <s v="01340645"/>
    <s v="-"/>
    <s v="-"/>
    <s v="Jr. Moquegua N°180"/>
    <m/>
    <s v="Puno"/>
    <s v="Puno"/>
    <s v="Puno"/>
    <s v="07 de agosto de 2007"/>
    <n v="8"/>
    <n v="2007"/>
    <n v="0"/>
    <n v="35817"/>
    <s v="Juridica"/>
    <s v="-"/>
    <m/>
    <s v="11058704"/>
    <s v="Puno"/>
    <s v="Liliana Jessica Zegarra Aranda"/>
    <s v="01297540"/>
    <s v="Jr. Trebol Nro. 161 Urb. La Florida "/>
    <s v="Juliaca"/>
    <s v="San Roman "/>
    <s v="Puno"/>
    <s v=""/>
    <m/>
    <s v="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124"/>
    <m/>
    <m/>
    <n v="10009067081"/>
    <s v="Centro"/>
    <s v="DAC"/>
    <x v="2"/>
    <m/>
    <m/>
    <s v="JORGE CORAL RENGIFO"/>
    <s v="Jorge Coral Rengifo"/>
    <m/>
    <m/>
    <m/>
    <s v="-"/>
    <s v="-"/>
    <s v="00906708"/>
    <s v="-"/>
    <s v="-"/>
    <s v="Zosimo Rivas N°357"/>
    <m/>
    <s v="Lamas"/>
    <s v="San Martin"/>
    <s v="San Martin"/>
    <d v="2007-02-07T00:00:00"/>
    <n v="2"/>
    <n v="2007"/>
    <n v="0"/>
    <n v="0"/>
    <s v="Natural"/>
    <s v="-"/>
    <m/>
    <s v="-"/>
    <s v="-"/>
    <s v="Jorge Coral Rengifo"/>
    <s v="00906708"/>
    <s v="Jr. Alejandro Zapata N° 507 "/>
    <s v="Lamas"/>
    <s v="Lamas"/>
    <s v="San Martín"/>
    <s v="Carol Caro Coral"/>
    <s v="00890004"/>
    <s v="Jr. Alejandro Zapata N° 507 "/>
    <s v="Lamas"/>
    <s v="Lamas"/>
    <s v="San Martín"/>
    <s v="-"/>
    <s v="-"/>
    <s v="-"/>
    <s v="-"/>
    <s v="-"/>
    <s v="-"/>
    <s v="-"/>
    <s v="ENTREGA DAC - LEGAL"/>
    <s v="-"/>
    <s v="ENTREGA DAC - LEGAL"/>
    <m/>
    <m/>
    <m/>
    <m/>
    <x v="0"/>
    <m/>
  </r>
  <r>
    <x v="125"/>
    <m/>
    <m/>
    <n v="20511912858"/>
    <s v="LIMA"/>
    <s v="DAC"/>
    <x v="0"/>
    <m/>
    <m/>
    <s v="DELIMA NORTE COMUNICACIONES S.A.C."/>
    <s v="Lilian Patricia Guerra Castro"/>
    <m/>
    <m/>
    <m/>
    <s v="-"/>
    <s v="Gerente General"/>
    <s v="09967769"/>
    <s v="-"/>
    <s v="-"/>
    <s v="Av. Globo Terráqueo 7473 Mz. S Lote 17 Urb. Sol de Oro"/>
    <s v="Av. Globo Terráqueo 7473 Mz. S Lote 17 Urb. Sol de Oro"/>
    <s v="Los Olivos"/>
    <s v="Lima"/>
    <s v="Lima"/>
    <s v="07 de febrero de 2007"/>
    <n v="2"/>
    <n v="2007"/>
    <n v="15000"/>
    <n v="0"/>
    <s v="Juridica"/>
    <s v="-"/>
    <m/>
    <s v="11813752"/>
    <s v="Lima"/>
    <s v="Lilian Patricia Guerra Castro"/>
    <s v="09967769"/>
    <s v="Av. Jamaica Mz. B Lt. 1 Km 13.5"/>
    <s v="Comas"/>
    <s v="Lima"/>
    <s v="Lim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126"/>
    <m/>
    <m/>
    <n v="10294140544"/>
    <s v="SUR"/>
    <s v="DAC"/>
    <x v="1"/>
    <m/>
    <m/>
    <s v="CARLO SANDRO ZAMBRANO ALMONTE"/>
    <s v="Carlo Sandro Zambrano Almonte"/>
    <m/>
    <m/>
    <m/>
    <s v="-"/>
    <m/>
    <n v="29414054"/>
    <s v="-"/>
    <s v="-"/>
    <s v="Calle Espinar  N° 705 (3er. Piso)"/>
    <m/>
    <s v="Arequipa"/>
    <s v="Arequipa"/>
    <s v="Arequipa"/>
    <d v="2007-02-07T00:00:00"/>
    <n v="2"/>
    <n v="2007"/>
    <n v="5000"/>
    <n v="0"/>
    <s v="Natural"/>
    <s v="-"/>
    <m/>
    <s v="-"/>
    <s v="-"/>
    <s v="Carlo Sandro Zambrano Almonte"/>
    <n v="29414054"/>
    <s v="Calle Espinar  N° 705 (3Er. Piso) "/>
    <s v="Arequipa"/>
    <s v="Arequipa"/>
    <s v="Arequip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127"/>
    <m/>
    <m/>
    <n v="20519466342"/>
    <s v="LIMA"/>
    <s v="DAC"/>
    <x v="1"/>
    <m/>
    <m/>
    <s v="DINTECH S.A.C."/>
    <s v="Alvaro Eduardo Rodriguez Sarmiento"/>
    <m/>
    <m/>
    <m/>
    <s v="-"/>
    <s v="Gerente General"/>
    <n v="43928898"/>
    <s v="-"/>
    <s v="-"/>
    <s v="Jr. Zorritos 940"/>
    <m/>
    <s v="Cercado De Lima"/>
    <s v="Lima"/>
    <s v="Lima"/>
    <d v="2008-07-07T00:00:00"/>
    <n v="7"/>
    <n v="2008"/>
    <n v="15000"/>
    <n v="0"/>
    <s v="Juridica"/>
    <s v="-"/>
    <m/>
    <n v="12162889"/>
    <s v="Lima"/>
    <s v="Jorge Miguel Angel Rodriguez Funebra"/>
    <s v="08808200"/>
    <s v="Cal. Anibal Maurtua 131 Urb. Vista Alegre"/>
    <s v="Santiago de Surco"/>
    <s v="Lima"/>
    <s v="Lima"/>
    <s v="Luz Cecilia Sarmiento  Diaz "/>
    <s v="08808199"/>
    <s v="Cal. Anibal Maurtua 131 Urb. Vista Alegre"/>
    <s v="Santiago de Surco"/>
    <s v="Lima"/>
    <s v="Lima"/>
    <s v="-"/>
    <s v="-"/>
    <s v="-"/>
    <s v="-"/>
    <s v="-"/>
    <s v="-"/>
    <s v="WALTER BERMUDEZ"/>
    <s v="DAC DESISTIO"/>
    <d v="2008-07-07T00:00:00"/>
    <s v="SIN ENVIAR"/>
    <m/>
    <m/>
    <m/>
    <m/>
    <x v="0"/>
    <m/>
  </r>
  <r>
    <x v="128"/>
    <m/>
    <m/>
    <n v="10167271435"/>
    <s v="Norte"/>
    <s v="DP"/>
    <x v="2"/>
    <m/>
    <m/>
    <s v="GAVINO ROJAS GAMARRA"/>
    <s v="Gavino Rojas Gamarra"/>
    <m/>
    <m/>
    <m/>
    <s v="-"/>
    <s v="-"/>
    <n v="16727143"/>
    <s v="-"/>
    <s v="-"/>
    <s v="Calle Incanato 476 - San Carlos"/>
    <m/>
    <s v="Jose Leonardo Ortiz"/>
    <s v="Chiclayo"/>
    <s v="Lambayeque"/>
    <d v="2008-07-07T00:00:00"/>
    <n v="7"/>
    <n v="2008"/>
    <n v="1000"/>
    <n v="0"/>
    <s v="Natural"/>
    <s v="-"/>
    <m/>
    <s v="-"/>
    <s v="-"/>
    <s v="Gavino Rojas Gamarra"/>
    <n v="16727143"/>
    <s v="Calle Incanato 476 - San Carlos - Jose Leonardo Ortiz - Lambayeque"/>
    <s v="Jose Leonardo Ortiz"/>
    <s v="Chiclayo"/>
    <s v="Lambayeque"/>
    <s v="-"/>
    <s v="-"/>
    <s v="-"/>
    <m/>
    <m/>
    <m/>
    <s v="-"/>
    <s v="-"/>
    <s v="-"/>
    <s v="-"/>
    <s v="-"/>
    <s v="-"/>
    <s v="MARCOS LASCHERA"/>
    <s v="DAC DESISTIO"/>
    <s v="-"/>
    <s v="ENTREGA DAC - LEGAL"/>
    <m/>
    <m/>
    <m/>
    <m/>
    <x v="0"/>
    <m/>
  </r>
  <r>
    <x v="129"/>
    <m/>
    <m/>
    <n v="20508865903"/>
    <s v="LIMA"/>
    <s v="DAC"/>
    <x v="0"/>
    <m/>
    <m/>
    <s v="MEGACELL TELECOMUNICACIONES S.A.C."/>
    <s v="Silvia Enma Perez Velarde"/>
    <m/>
    <m/>
    <m/>
    <s v="-"/>
    <s v="Gerente General"/>
    <s v="09394387"/>
    <s v="-"/>
    <s v="-"/>
    <s v="Av. Javier Prado Este N° 4200 Int. 11-E CC Jockey Plaza"/>
    <m/>
    <s v="Santiago De Surco"/>
    <s v="Lima"/>
    <s v="Lima"/>
    <s v="07 de junio de 2006"/>
    <n v="6"/>
    <n v="2007"/>
    <n v="0"/>
    <n v="51431.49"/>
    <s v="Juridica"/>
    <s v="-"/>
    <m/>
    <s v="11656431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RODRIGO PEREZ ALBELA"/>
    <s v="ENTREGA DAC - LEGAL"/>
    <m/>
    <s v="SIN ENVIAR"/>
    <m/>
    <m/>
    <m/>
    <m/>
    <x v="0"/>
    <m/>
  </r>
  <r>
    <x v="130"/>
    <m/>
    <m/>
    <n v="20510375026"/>
    <s v="LIMA"/>
    <s v="DAC"/>
    <x v="1"/>
    <m/>
    <m/>
    <s v="MAS BUSINESS S.A.C."/>
    <s v="Marco Antonio Silva Aste"/>
    <m/>
    <m/>
    <m/>
    <s v="-"/>
    <s v="Gerente General"/>
    <n v="41539402"/>
    <s v="-"/>
    <s v="-"/>
    <s v="Calle Alameda Del Arco Iris  Mz A-5 Oficina 202 - Cc. La Alborada"/>
    <m/>
    <s v="Santiago De Surco"/>
    <s v="Lima"/>
    <s v="Lima"/>
    <d v="2006-03-07T00:00:00"/>
    <n v="3"/>
    <n v="2006"/>
    <n v="0"/>
    <n v="0"/>
    <s v="Juridica"/>
    <s v="-"/>
    <m/>
    <n v="11732106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131"/>
    <m/>
    <m/>
    <n v="20449491484"/>
    <s v="SUR"/>
    <s v="DAC"/>
    <x v="1"/>
    <m/>
    <m/>
    <s v="LIDERCELL E.I.R.L."/>
    <s v="Condori Santos Andres Antonio"/>
    <m/>
    <m/>
    <m/>
    <s v="-"/>
    <s v="Gerente"/>
    <s v="00506340"/>
    <s v="-"/>
    <s v="-"/>
    <s v="Av. Balta Nro 346"/>
    <m/>
    <s v="Moquegua"/>
    <s v="Mariscal Nieto"/>
    <s v="Moquegua"/>
    <d v="2008-09-30T00:00:00"/>
    <n v="9"/>
    <n v="2008"/>
    <n v="0"/>
    <n v="30000"/>
    <s v="Juridica"/>
    <s v="-"/>
    <m/>
    <s v="11036040"/>
    <s v="Tacna"/>
    <s v="Choque Huarca Jessica Claudia"/>
    <n v="40641593"/>
    <s v="Calle Gil Herrera  N° 220- Dpto 05 - Tacna"/>
    <s v="Tacna"/>
    <s v="Tacna"/>
    <s v="Tacna"/>
    <s v="-"/>
    <s v="-"/>
    <s v="-"/>
    <m/>
    <m/>
    <m/>
    <s v="-"/>
    <s v="-"/>
    <s v="-"/>
    <s v="-"/>
    <s v="-"/>
    <s v="-"/>
    <s v="LUIS AGUAD"/>
    <s v="ENTREGA DAC - LEGAL"/>
    <d v="2008-11-26T00:00:00"/>
    <s v="SIN ENVIAR"/>
    <m/>
    <m/>
    <m/>
    <m/>
    <x v="0"/>
    <m/>
  </r>
  <r>
    <x v="132"/>
    <m/>
    <m/>
    <n v="10028075915"/>
    <s v="Norte"/>
    <s v="DP"/>
    <x v="1"/>
    <m/>
    <m/>
    <s v="ROSY AMPARO RAMOS TORRES"/>
    <s v="Rosy Amparo Ramos Torres"/>
    <m/>
    <m/>
    <m/>
    <s v="-"/>
    <m/>
    <s v="02807591"/>
    <s v="-"/>
    <s v="-"/>
    <s v="Av. Bolognesi N° 641 "/>
    <m/>
    <s v="Piura"/>
    <s v="Piura"/>
    <s v="Piura"/>
    <d v="2008-04-08T00:00:00"/>
    <n v="4"/>
    <n v="2008"/>
    <n v="600"/>
    <n v="0"/>
    <s v="Natural"/>
    <s v="-"/>
    <m/>
    <s v="-"/>
    <s v="-"/>
    <s v="Guillermo Nicolas Guerra Torres "/>
    <n v="45253603"/>
    <s v="Jr. Cuzco N° 1145 "/>
    <s v="Piura"/>
    <s v="Piura"/>
    <s v="Piura"/>
    <s v="-"/>
    <s v="-"/>
    <s v="-"/>
    <m/>
    <m/>
    <m/>
    <s v="-"/>
    <s v="-"/>
    <s v="-"/>
    <s v="-"/>
    <s v="-"/>
    <s v="-"/>
    <s v="LUIS AGUAD"/>
    <s v="ENTREGA DAC - LEGAL"/>
    <d v="2008-04-30T00:00:00"/>
    <s v="SIN ENVIAR"/>
    <m/>
    <m/>
    <m/>
    <m/>
    <x v="0"/>
    <m/>
  </r>
  <r>
    <x v="133"/>
    <m/>
    <m/>
    <n v="20517578151"/>
    <s v="LIMA"/>
    <s v="DAC"/>
    <x v="1"/>
    <m/>
    <m/>
    <s v="ELKA RETAIL DEL PERU SAC"/>
    <s v="Alonso Moller-Hergt Daniel Antonio"/>
    <m/>
    <m/>
    <m/>
    <s v="-"/>
    <s v="Gerente General"/>
    <n v="40561319"/>
    <s v="-"/>
    <s v="-"/>
    <s v="Av. Jose Galvez Barrenechea Nro. 592 Int. 702 "/>
    <m/>
    <s v="San Isidro"/>
    <s v="Lima"/>
    <s v="Lima"/>
    <d v="2008-08-08T00:00:00"/>
    <n v="8"/>
    <n v="2008"/>
    <n v="25000"/>
    <n v="0"/>
    <s v="Juridica"/>
    <s v="-"/>
    <m/>
    <s v="12084687"/>
    <s v="Lima"/>
    <s v="Daniel Antonio Alonso Moller-Hergt"/>
    <n v="40561319"/>
    <s v="Rey De Bahomonde N° 253 - Vista Alegre"/>
    <s v="Santiago de Surco"/>
    <s v="Lima"/>
    <s v="Lima"/>
    <s v="-"/>
    <s v="-"/>
    <s v="-"/>
    <m/>
    <m/>
    <m/>
    <s v="-"/>
    <s v="-"/>
    <s v="-"/>
    <s v="-"/>
    <s v="-"/>
    <s v="-"/>
    <s v="WILMER PURIZACA"/>
    <s v="ENTREGA DAC - LEGAL"/>
    <d v="2008-09-24T00:00:00"/>
    <s v="SIN ENVIAR"/>
    <m/>
    <m/>
    <m/>
    <m/>
    <x v="0"/>
    <m/>
  </r>
  <r>
    <x v="134"/>
    <m/>
    <m/>
    <n v="10101578998"/>
    <s v="Norte"/>
    <s v="DP"/>
    <x v="2"/>
    <m/>
    <m/>
    <s v="ALFREDO HINOJOSA ROCA"/>
    <s v="Alfredo Hinojosa Roca"/>
    <m/>
    <m/>
    <m/>
    <s v="-"/>
    <s v="-"/>
    <n v="10157899"/>
    <s v="-"/>
    <s v="-"/>
    <s v="Av. Republica Del Peru Nª 105 Aguas Verdes"/>
    <m/>
    <s v="Zarumilla"/>
    <s v="Zarumilla"/>
    <s v="Tumbes"/>
    <d v="2008-07-08T00:00:00"/>
    <n v="7"/>
    <n v="2008"/>
    <n v="2000"/>
    <n v="0"/>
    <s v="Natural"/>
    <s v="-"/>
    <m/>
    <s v="-"/>
    <s v="-"/>
    <s v="Alfredo Hinojosa Roca"/>
    <n v="10157899"/>
    <s v="Av. Republica Del Peru Nª 105 "/>
    <s v="Aguas Verdes"/>
    <s v="Zarumilla"/>
    <s v="Tumbes"/>
    <s v="Flor Maria Mc. Guire Cun"/>
    <n v="10167374"/>
    <s v="Av. Republica Del Peru Nª 105 "/>
    <s v="Aguas Verdes"/>
    <s v="Zarumilla"/>
    <s v="Tumbes"/>
    <s v="-"/>
    <s v="-"/>
    <s v="-"/>
    <s v="-"/>
    <s v="-"/>
    <s v="-"/>
    <s v="AMILCAR RAYMUNDO"/>
    <s v="DAC DESISTIO"/>
    <s v="-"/>
    <s v="SIN ENVIAR"/>
    <m/>
    <m/>
    <m/>
    <m/>
    <x v="0"/>
    <m/>
  </r>
  <r>
    <x v="135"/>
    <m/>
    <m/>
    <n v="10003650010"/>
    <s v="Norte"/>
    <s v="DP"/>
    <x v="2"/>
    <m/>
    <m/>
    <s v="DIOSES MOGOLLON GLORIA SOLEDAD"/>
    <s v="Dioses Mogollon Gloria Soledad"/>
    <m/>
    <m/>
    <m/>
    <s v="-"/>
    <s v="-"/>
    <s v="00365001"/>
    <s v="-"/>
    <s v="-"/>
    <s v="Jr. Tumbes Nro. 701  Int. 11 "/>
    <m/>
    <s v="Zarumilla"/>
    <s v="Zarumilla"/>
    <s v="Tumbes"/>
    <d v="2008-09-30T00:00:00"/>
    <n v="9"/>
    <n v="2008"/>
    <n v="0"/>
    <n v="3500"/>
    <s v="Natural"/>
    <s v="-"/>
    <m/>
    <s v="-"/>
    <s v="-"/>
    <s v="Dioses Mogollon Gloria Soledad"/>
    <s v="00365001"/>
    <s v="Jr. Tumbes Nro. 701  Int. 11 "/>
    <s v="Aguas Verdes"/>
    <s v="Zarumilla"/>
    <s v="Tumbes"/>
    <s v="-"/>
    <s v="-"/>
    <s v="-"/>
    <m/>
    <m/>
    <m/>
    <s v="-"/>
    <s v="-"/>
    <s v="-"/>
    <s v="-"/>
    <s v="-"/>
    <s v="-"/>
    <s v="AMILCAR RAYMUNDO"/>
    <s v="DAC DESISTIO"/>
    <d v="2008-09-30T00:00:00"/>
    <s v="SIN ENVIAR"/>
    <m/>
    <m/>
    <m/>
    <m/>
    <x v="0"/>
    <m/>
  </r>
  <r>
    <x v="136"/>
    <m/>
    <m/>
    <n v="10415240266"/>
    <s v="Norte"/>
    <s v="DP"/>
    <x v="1"/>
    <m/>
    <m/>
    <s v="VILCHEZ SAAVEDRA EDWARD EDUARDO"/>
    <s v="Edward Eduardo Vilchez Saavedra"/>
    <m/>
    <m/>
    <m/>
    <s v="-"/>
    <s v="-"/>
    <s v="41524026"/>
    <s v="-"/>
    <s v="-"/>
    <s v="Av. A Nro. 32 Int 01  C.H."/>
    <m/>
    <s v="Pariñas"/>
    <s v="Talara"/>
    <s v="Piura"/>
    <d v="2008-07-08T00:00:00"/>
    <n v="7"/>
    <n v="2008"/>
    <n v="1800"/>
    <n v="0"/>
    <s v="Natural"/>
    <s v="-"/>
    <m/>
    <s v="-"/>
    <s v="-"/>
    <s v="Edwar Eduardo Vilchez Saavedra"/>
    <s v="41524026"/>
    <s v="Jr. Inclan 192"/>
    <s v="Pedro Galvez"/>
    <s v="San Marcos"/>
    <s v="Cajamarca"/>
    <s v="-"/>
    <s v="-"/>
    <s v="-"/>
    <m/>
    <m/>
    <m/>
    <s v="-"/>
    <s v="-"/>
    <s v="-"/>
    <s v="-"/>
    <s v="-"/>
    <s v="-"/>
    <s v="AMILCAR RAYMUNDO"/>
    <s v="ENTREGA DAC - LEGAL"/>
    <d v="2008-10-16T00:00:00"/>
    <s v="SIN ENVIAR"/>
    <m/>
    <m/>
    <m/>
    <m/>
    <x v="0"/>
    <m/>
  </r>
  <r>
    <x v="137"/>
    <m/>
    <m/>
    <n v="10279289752"/>
    <s v="Norte"/>
    <s v="DP"/>
    <x v="2"/>
    <m/>
    <m/>
    <s v="ROMAN ABANTO MUÑOZ"/>
    <s v="Roman Abanto Muñoz"/>
    <m/>
    <m/>
    <m/>
    <s v="-"/>
    <s v="-"/>
    <n v="27928975"/>
    <s v="-"/>
    <s v="-"/>
    <s v="Jr. Inclan 192"/>
    <m/>
    <s v="Pedro Galvez"/>
    <s v="San Marcos"/>
    <s v="Cajamarca"/>
    <d v="2008-07-08T00:00:00"/>
    <n v="7"/>
    <n v="2008"/>
    <n v="1000"/>
    <n v="0"/>
    <s v="Natural"/>
    <s v="-"/>
    <m/>
    <s v="-"/>
    <s v="-"/>
    <s v="Roman Abanto Muñoz"/>
    <n v="27928975"/>
    <s v="Jr. Inclan 192"/>
    <s v="Pedro Galvez"/>
    <s v="San Marcos"/>
    <s v="Cajamarca"/>
    <s v="-"/>
    <s v="-"/>
    <s v="-"/>
    <m/>
    <m/>
    <m/>
    <s v="-"/>
    <s v="-"/>
    <s v="-"/>
    <s v="-"/>
    <s v="-"/>
    <s v="-"/>
    <s v="AMILCAR RAYMUNDO"/>
    <s v="DAC DESISTIO"/>
    <s v="-"/>
    <s v="SIN ENVIAR"/>
    <m/>
    <m/>
    <m/>
    <m/>
    <x v="0"/>
    <m/>
  </r>
  <r>
    <x v="138"/>
    <m/>
    <m/>
    <n v="20480140622"/>
    <s v="Norte"/>
    <s v="DP"/>
    <x v="2"/>
    <m/>
    <m/>
    <s v="EMPRESA INVERSIONES Y REPRESENTACIONES SANCHEZ S.R.L."/>
    <s v="Sanchez Sanchez Pascual Henry"/>
    <m/>
    <m/>
    <m/>
    <s v="-"/>
    <s v="Gerente General"/>
    <n v="16794786"/>
    <s v="-"/>
    <s v="-"/>
    <s v="Av. Mariscal 492 "/>
    <m/>
    <s v="Jaen"/>
    <s v="Jaen"/>
    <s v="Cajamarca"/>
    <d v="2008-07-08T00:00:00"/>
    <n v="7"/>
    <n v="2008"/>
    <n v="2800"/>
    <n v="0"/>
    <s v="Juridica"/>
    <s v="-"/>
    <m/>
    <n v="11015617"/>
    <s v="Cajamarca"/>
    <s v="Henry Sanchez Sanchez"/>
    <n v="16794786"/>
    <s v="Los Tulipanes 111 - Jaen Pueblo "/>
    <s v="Jaen"/>
    <s v="Jaen"/>
    <s v="Cajamarca"/>
    <s v="-"/>
    <s v="-"/>
    <s v="-"/>
    <m/>
    <m/>
    <m/>
    <s v="-"/>
    <s v="-"/>
    <s v="-"/>
    <s v="-"/>
    <s v="-"/>
    <s v="-"/>
    <s v="AMILCAR RAYMUNDO"/>
    <s v="DAC DESISTIO"/>
    <s v="-"/>
    <s v="SIN ENVIAR"/>
    <m/>
    <m/>
    <m/>
    <m/>
    <x v="0"/>
    <m/>
  </r>
  <r>
    <x v="139"/>
    <m/>
    <m/>
    <n v="10036848001"/>
    <s v="Norte"/>
    <s v="DAC"/>
    <x v="1"/>
    <m/>
    <m/>
    <s v="GLADYS GABRIELA GUEVARA GONZALES"/>
    <s v="Gladys Gabriela Guevara Gonzales"/>
    <m/>
    <m/>
    <m/>
    <s v="-"/>
    <m/>
    <s v="03684800"/>
    <s v="-"/>
    <s v="-"/>
    <s v="Mz. Q, Int. 02, Lote 19. Urb. Miraflores"/>
    <m/>
    <s v="Castilla"/>
    <s v="Piura"/>
    <s v="Piura"/>
    <d v="2008-07-08T00:00:00"/>
    <n v="7"/>
    <n v="2008"/>
    <n v="1000"/>
    <n v="0"/>
    <s v="Natural"/>
    <s v="-"/>
    <m/>
    <s v="-"/>
    <s v="-"/>
    <s v="Gladys Gabriela Guevara Gonzales"/>
    <s v="03684800"/>
    <s v="Mz. Q Int. 02 Lote 19. Urb. Miraflores "/>
    <s v="Castilla"/>
    <s v="Piura"/>
    <s v="Piura"/>
    <s v="-"/>
    <s v="-"/>
    <s v="-"/>
    <m/>
    <m/>
    <m/>
    <s v="-"/>
    <s v="-"/>
    <s v="-"/>
    <s v="-"/>
    <s v="-"/>
    <s v="-"/>
    <s v="GINO ESPINOZA"/>
    <s v="ENTREGA DAC - LEGAL"/>
    <d v="2008-10-27T00:00:00"/>
    <s v="SIN ENVIAR"/>
    <m/>
    <m/>
    <m/>
    <m/>
    <x v="0"/>
    <m/>
  </r>
  <r>
    <x v="140"/>
    <m/>
    <m/>
    <n v="10455141163"/>
    <s v="SUR"/>
    <s v="DP"/>
    <x v="1"/>
    <m/>
    <m/>
    <s v="WILLIAMS AUGUSTO PINEDO ORELLANA"/>
    <s v="William Augusto Pinedo Orellana"/>
    <m/>
    <m/>
    <m/>
    <s v="-"/>
    <m/>
    <n v="45514116"/>
    <s v="-"/>
    <s v="-"/>
    <s v="Calle General Duesta N° 828 "/>
    <m/>
    <s v="Tacna"/>
    <s v="Tacna"/>
    <s v="Tacna"/>
    <d v="2008-07-08T00:00:00"/>
    <n v="7"/>
    <n v="2008"/>
    <n v="3000"/>
    <n v="0"/>
    <s v="Natural"/>
    <s v="-"/>
    <m/>
    <s v="-"/>
    <s v="-"/>
    <s v="William Augusto Pinedo Orellano"/>
    <n v="45514116"/>
    <s v="Calle General Duesta N° 828 - Tacna Tacna"/>
    <s v="Tacna"/>
    <s v="Tacna"/>
    <s v="Tacna"/>
    <s v="-"/>
    <s v="-"/>
    <s v="-"/>
    <m/>
    <m/>
    <m/>
    <s v="-"/>
    <s v="-"/>
    <s v="-"/>
    <s v="-"/>
    <s v="-"/>
    <s v="-"/>
    <s v="LUIS AGUAD"/>
    <s v="ENTREGA DAC - LEGAL"/>
    <d v="2008-08-28T00:00:00"/>
    <s v="SIN ENVIAR"/>
    <m/>
    <m/>
    <m/>
    <m/>
    <x v="0"/>
    <m/>
  </r>
  <r>
    <x v="141"/>
    <m/>
    <m/>
    <n v="10415688933"/>
    <s v="Centro"/>
    <s v="DP"/>
    <x v="1"/>
    <m/>
    <m/>
    <s v="PEDRO SAUL SALAZAR BARZOLA"/>
    <s v="Pedro Saul Salazar Barzola"/>
    <m/>
    <m/>
    <m/>
    <s v="-"/>
    <m/>
    <s v="41568893"/>
    <s v="-"/>
    <s v="-"/>
    <s v="Av. Paseo La Breña 155 "/>
    <m/>
    <s v="Huancayo"/>
    <s v="Huancayo"/>
    <s v="Junin"/>
    <d v="2008-07-08T00:00:00"/>
    <n v="7"/>
    <n v="2008"/>
    <n v="1000"/>
    <n v="0"/>
    <s v="Natural"/>
    <s v="-"/>
    <m/>
    <s v="-"/>
    <s v="-"/>
    <s v="Pedro Saul Salazar Barzola"/>
    <n v="41568893"/>
    <s v="Av. Paseo La Breña N° 155"/>
    <s v="Huancayo"/>
    <s v="Huancayo"/>
    <s v="Junín"/>
    <s v="Miriam Soto Camargo "/>
    <n v="40426147"/>
    <s v="Jiron Aguirre Morales Lote 40 "/>
    <s v="El Tambo"/>
    <s v="Huancayo"/>
    <s v="Junín"/>
    <s v="-"/>
    <s v="-"/>
    <s v="-"/>
    <s v="-"/>
    <s v="-"/>
    <s v="-"/>
    <s v="RICARDO JIMENEZ"/>
    <s v="ENTREGA DAC - LEGAL"/>
    <d v="2008-11-24T00:00:00"/>
    <s v="ENTREGA DAC - LEGAL"/>
    <m/>
    <m/>
    <m/>
    <m/>
    <x v="0"/>
    <m/>
  </r>
  <r>
    <x v="142"/>
    <m/>
    <m/>
    <n v="20512741640"/>
    <s v="LIMA"/>
    <s v="DAC"/>
    <x v="1"/>
    <m/>
    <m/>
    <s v="PERCORP TRADING S.A.C."/>
    <s v="Christian Ricardo Roeder Spath"/>
    <m/>
    <m/>
    <m/>
    <s v="-"/>
    <s v="Gerente General"/>
    <s v="07884667"/>
    <s v="-"/>
    <s v="-"/>
    <s v="Calle German Gomez Sanchez 689 Urb. Los Jazminez"/>
    <m/>
    <s v="Miraflores"/>
    <s v="Lima"/>
    <s v="Lima"/>
    <d v="2006-05-08T00:00:00"/>
    <n v="5"/>
    <n v="2006"/>
    <n v="0"/>
    <n v="60000"/>
    <s v="Juridica"/>
    <s v="-"/>
    <m/>
    <s v="11857671"/>
    <s v="Lima"/>
    <s v="Christian Ricardo Roeder Spath"/>
    <s v="07884667"/>
    <s v="Calle 10 N° 689 Los Jazmines"/>
    <s v="Miraflores"/>
    <s v="Lima"/>
    <s v="Lim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143"/>
    <m/>
    <m/>
    <n v="20489586305"/>
    <s v="Centro"/>
    <s v="DAC"/>
    <x v="1"/>
    <m/>
    <m/>
    <s v="WORLD CEL COMUNICATIOMS S.C.R.L."/>
    <s v="Silvana Ninoska Herrera Puga"/>
    <m/>
    <m/>
    <m/>
    <s v="-"/>
    <s v="Gerente"/>
    <s v="20088189"/>
    <s v="-"/>
    <s v="-"/>
    <s v="Av. Via Colectora Mza. A Int. 2 Lote 04 - Urb. Sr. De Los Milagros Pillco Marca"/>
    <m/>
    <s v="Huanuco"/>
    <s v="Huanuco"/>
    <s v="Huanuco"/>
    <d v="2007-11-08T00:00:00"/>
    <n v="11"/>
    <n v="2007"/>
    <n v="2500"/>
    <n v="0"/>
    <s v="Juridica"/>
    <s v="-"/>
    <m/>
    <s v="11061468"/>
    <s v="Huánuco"/>
    <s v="Marco Alberto Herrera Puga"/>
    <s v="41417497"/>
    <s v="Av. Via Colectora Mza. A Int. 2 Lote 04 Urb. Sr. De Los Milagros "/>
    <s v="Pillco Marca"/>
    <s v="Huánuco"/>
    <s v="Huánuco"/>
    <s v="-"/>
    <s v="-"/>
    <s v="-"/>
    <m/>
    <m/>
    <m/>
    <s v="-"/>
    <s v="-"/>
    <s v="-"/>
    <s v="-"/>
    <s v="-"/>
    <s v="-"/>
    <s v="-"/>
    <s v="ENTREGA DAC - LEGAL"/>
    <s v="-"/>
    <s v="DAC-SECTORISTA"/>
    <m/>
    <m/>
    <m/>
    <m/>
    <x v="0"/>
    <m/>
  </r>
  <r>
    <x v="144"/>
    <m/>
    <m/>
    <n v="20481963495"/>
    <s v="Norte"/>
    <s v="DAC"/>
    <x v="0"/>
    <m/>
    <m/>
    <s v="PLANETA MOVILES S.A.C"/>
    <s v="Cristhian Jorge Esquivel Ramirez"/>
    <m/>
    <m/>
    <m/>
    <s v="-"/>
    <s v="Gerente General"/>
    <n v="44810623"/>
    <s v="-"/>
    <s v="-"/>
    <s v="Jr. Ayacucho Nro. 625 Int. B-9 "/>
    <m/>
    <s v="Trujillo"/>
    <s v="La Libertad"/>
    <s v="La Libertad"/>
    <s v="08 de setiembre de 2008 "/>
    <n v="8"/>
    <n v="2008"/>
    <n v="0"/>
    <n v="45000"/>
    <s v="Juridica"/>
    <s v="-"/>
    <m/>
    <n v="11099408"/>
    <s v="Trujillo"/>
    <s v="Cristhian Jorge  Esquivel Ramirez"/>
    <n v="44810623"/>
    <s v="Mz. G Lote 04 Urb. Monserrate Ii"/>
    <s v="Trujillo"/>
    <s v="La Libertad"/>
    <s v="La Libertad"/>
    <s v="-"/>
    <s v="-"/>
    <s v="-"/>
    <m/>
    <m/>
    <m/>
    <s v="-"/>
    <s v="-"/>
    <s v="-"/>
    <s v="-"/>
    <s v="-"/>
    <s v="-"/>
    <s v="IRMA MACHADO"/>
    <s v="DAC DESISTIO"/>
    <d v="2008-09-26T00:00:00"/>
    <s v="ENTREGA DAC - LEGAL"/>
    <m/>
    <m/>
    <m/>
    <m/>
    <x v="0"/>
    <m/>
  </r>
  <r>
    <x v="145"/>
    <m/>
    <m/>
    <n v="20516401282"/>
    <s v="LIMA"/>
    <s v="DAC"/>
    <x v="1"/>
    <m/>
    <m/>
    <s v="CHASQUI COMUNICACIONES S.R.L."/>
    <s v="Segundo Indalecio Ramirez Cadenas"/>
    <m/>
    <m/>
    <m/>
    <s v="-"/>
    <s v="Gerente General"/>
    <s v="06593601"/>
    <s v="-"/>
    <s v="-"/>
    <s v="Av. Nicolas Ayllon N° 6709 "/>
    <m/>
    <s v="Ate"/>
    <s v="Lima"/>
    <s v="Lima"/>
    <d v="2007-07-09T00:00:00"/>
    <n v="7"/>
    <n v="2007"/>
    <n v="10000"/>
    <n v="0"/>
    <s v="Juridica"/>
    <s v="-"/>
    <m/>
    <s v="12029979"/>
    <s v="Lima"/>
    <s v="Segundo Indalecio Ramirez Cadenas"/>
    <s v="06593601"/>
    <s v="Los Sinsontes N° 170 - Urb. Santa Anita "/>
    <s v="Ate"/>
    <s v="Lima"/>
    <s v="Lima"/>
    <s v="Rosa Luz Zegarra Medina"/>
    <s v="09058272"/>
    <s v="Los Sinsontes N° 170 - Urb. Santa Anita "/>
    <s v="Ate"/>
    <s v="Lima"/>
    <s v="Lima"/>
    <s v="-"/>
    <s v="-"/>
    <s v="-"/>
    <s v="-"/>
    <s v="-"/>
    <s v="-"/>
    <s v="-"/>
    <s v="ENTREGA DAC - LEGAL"/>
    <s v="-"/>
    <s v="SIN ENVIAR"/>
    <m/>
    <m/>
    <m/>
    <m/>
    <x v="0"/>
    <m/>
  </r>
  <r>
    <x v="146"/>
    <m/>
    <m/>
    <n v="20510064888"/>
    <s v="LIMA"/>
    <s v="DAC"/>
    <x v="1"/>
    <m/>
    <m/>
    <s v="NUGAPHONE'S E.I.R.L."/>
    <s v="Miriam Rosario Nuñez Gaona"/>
    <m/>
    <m/>
    <m/>
    <s v="-"/>
    <s v="Gerente"/>
    <s v="07510188"/>
    <s v="-"/>
    <s v="-"/>
    <s v="Jr. Paruro N° 882 "/>
    <m/>
    <s v="Cercado De Lima"/>
    <s v="Lima"/>
    <s v="Lima"/>
    <d v="2008-07-09T00:00:00"/>
    <n v="7"/>
    <n v="2008"/>
    <n v="7000"/>
    <n v="0"/>
    <s v="Juridica"/>
    <s v="-"/>
    <m/>
    <s v="11706592"/>
    <s v="Lima"/>
    <s v="Miriam Rosario Nuñez Gaona"/>
    <s v="07510188"/>
    <s v="Jr. Fulgencio Valdez N° 245 Int. 201 "/>
    <s v="Lima"/>
    <s v="Lima"/>
    <m/>
    <s v="-"/>
    <s v="-"/>
    <s v="-"/>
    <m/>
    <m/>
    <m/>
    <s v="-"/>
    <s v="-"/>
    <s v="-"/>
    <s v="-"/>
    <s v="-"/>
    <s v="-"/>
    <s v="WALTER BERMUDEZ"/>
    <s v="ENTREGA DAC - LEGAL"/>
    <d v="2008-08-07T00:00:00"/>
    <s v="SIN ENVIAR"/>
    <m/>
    <m/>
    <m/>
    <m/>
    <x v="0"/>
    <m/>
  </r>
  <r>
    <x v="147"/>
    <m/>
    <m/>
    <n v="20454885865"/>
    <s v="SUR"/>
    <s v="DAC"/>
    <x v="0"/>
    <m/>
    <m/>
    <s v="CONNECTAD E.I.R.L."/>
    <s v="Fernando Roberto Ayta Almiron"/>
    <m/>
    <m/>
    <m/>
    <s v="-"/>
    <s v="Titular Gerente"/>
    <s v="29550608"/>
    <s v="-"/>
    <s v="-"/>
    <s v="S/N Plataforma A. A Caceres"/>
    <m/>
    <s v="Jose Luis Bustamante Y Rivero"/>
    <s v="Arequipa "/>
    <s v="Arequipa "/>
    <s v="09 de julio de 2008"/>
    <n v="7"/>
    <n v="2008"/>
    <n v="5000"/>
    <n v="0"/>
    <s v="Juridica"/>
    <s v="-"/>
    <m/>
    <s v="11113153"/>
    <s v="Arequipa"/>
    <s v="Fernando Roberto Ayta Almiron"/>
    <s v="29550608"/>
    <s v="Urb. Quinta Tristan 5-B Arequipa"/>
    <s v="Arequipa"/>
    <s v="Arequipa"/>
    <s v="Arequipa"/>
    <s v="Elena Karim Nuñez Ovieda"/>
    <s v="29612887"/>
    <s v="Urb. Quinta Tristan 5-B Arequipa"/>
    <s v="Arequipa"/>
    <s v="Arequipa"/>
    <s v="Arequipa"/>
    <s v="-"/>
    <s v="-"/>
    <s v="-"/>
    <s v="-"/>
    <s v="-"/>
    <s v="-"/>
    <s v="LUIS AGUAD"/>
    <s v="ENTREGA DAC - LEGAL"/>
    <d v="2008-07-30T00:00:00"/>
    <s v="SIN ENVIAR"/>
    <m/>
    <m/>
    <m/>
    <m/>
    <x v="0"/>
    <m/>
  </r>
  <r>
    <x v="148"/>
    <m/>
    <m/>
    <n v="20519298709"/>
    <s v="LIMA"/>
    <s v="DAC"/>
    <x v="1"/>
    <m/>
    <m/>
    <s v="WANAKUNI TELECOMUNICACIONES E.I.R.L."/>
    <s v="Alex Herminio Llano Huanacuni"/>
    <m/>
    <m/>
    <m/>
    <s v="-"/>
    <s v="Gerente"/>
    <n v="40954830"/>
    <s v="-"/>
    <s v="-"/>
    <s v="Av. Tupac Amaru Nro. 3941"/>
    <m/>
    <s v="Comas"/>
    <s v="Lima"/>
    <s v="Lima"/>
    <d v="2008-06-09T00:00:00"/>
    <n v="6"/>
    <n v="2008"/>
    <n v="10000"/>
    <n v="0"/>
    <s v="Juridica"/>
    <s v="-"/>
    <m/>
    <n v="12154110"/>
    <s v="Lima"/>
    <s v="Alex Herminio Llano Huanacuni"/>
    <n v="40954830"/>
    <s v="Av. Gran Chimu N° 654 "/>
    <s v="San Juan de Lurigancho"/>
    <s v="Lima"/>
    <s v="Lima"/>
    <s v="-"/>
    <s v="-"/>
    <s v="-"/>
    <m/>
    <m/>
    <m/>
    <s v="-"/>
    <s v="-"/>
    <s v="-"/>
    <s v="-"/>
    <s v="-"/>
    <s v="-"/>
    <s v="WALTER BERMUDEZ"/>
    <s v="ENTREGA DAC - LEGAL"/>
    <d v="2008-06-24T00:00:00"/>
    <s v="SIN ENVIAR"/>
    <m/>
    <m/>
    <m/>
    <m/>
    <x v="0"/>
    <m/>
  </r>
  <r>
    <x v="149"/>
    <m/>
    <m/>
    <n v="20486592096"/>
    <s v="Centro"/>
    <s v="DAC"/>
    <x v="1"/>
    <m/>
    <m/>
    <s v="INVERSIONES CENTROTEL S.A.C."/>
    <s v="Claudia Carolina Baroni Salgado"/>
    <m/>
    <m/>
    <m/>
    <s v="-"/>
    <s v="Gerente General"/>
    <s v="41115674"/>
    <s v="-"/>
    <s v="-"/>
    <s v="Jr. Garcilazo De La Vega N° 240 (Alt Comandanc. Ejercito - 13 Noviembre) "/>
    <m/>
    <s v="El Tambo"/>
    <s v="Huancayo"/>
    <s v="Junin"/>
    <d v="2007-03-09T00:00:00"/>
    <n v="3"/>
    <n v="2007"/>
    <n v="15768"/>
    <n v="0"/>
    <s v="Juridica"/>
    <s v="-"/>
    <m/>
    <s v="11097998"/>
    <s v="Huancayo"/>
    <s v="Mariel Yrma Arroyo Sanchez"/>
    <s v="19804753"/>
    <s v="Huayna Capac N° 631 "/>
    <s v="El Tambo"/>
    <s v="Huancayo"/>
    <s v="Junín"/>
    <s v="Claudia Carolina Baroni Salgado"/>
    <s v="41115674"/>
    <s v="Jr. Garcilazo De La Vega N° 240 "/>
    <s v="El Tambo"/>
    <s v="Huancayo"/>
    <s v="Junin"/>
    <s v="Nestor Melendez Espinoza"/>
    <s v="18074990"/>
    <s v="Jr. Garcilazo De La Vega N° 240 - Huancayo - Junín"/>
    <s v="-"/>
    <s v="-"/>
    <s v="-"/>
    <s v="-"/>
    <s v="ENTREGA DAC - LEGAL"/>
    <s v="-"/>
    <s v="DAC-SECTORISTA"/>
    <m/>
    <m/>
    <m/>
    <m/>
    <x v="0"/>
    <m/>
  </r>
  <r>
    <x v="150"/>
    <m/>
    <m/>
    <n v="20518820754"/>
    <s v="LIMA"/>
    <s v="DAC"/>
    <x v="1"/>
    <m/>
    <m/>
    <s v="TELECOMUNICACIONES Z &amp; S S.A.C."/>
    <s v="Justa Fredesvinda Sevillano Romero De Zamudio"/>
    <m/>
    <m/>
    <m/>
    <s v="-"/>
    <s v="Gerente General"/>
    <n v="32979057"/>
    <s v="-"/>
    <s v="-"/>
    <s v="Calle Palacio Valdez N° 112 - Urb. Panamericana Norte"/>
    <m/>
    <s v="Los Olivos"/>
    <s v="Lima"/>
    <s v="Lima"/>
    <d v="2008-04-10T00:00:00"/>
    <n v="4"/>
    <n v="2008"/>
    <n v="15000"/>
    <n v="0"/>
    <s v="Juridica"/>
    <s v="-"/>
    <m/>
    <n v="12137222"/>
    <s v="Lima"/>
    <s v="Reyner Zamudio Sifuentes"/>
    <n v="32979057"/>
    <s v="Urb. Los Cipreces Mz. T Lote 40 "/>
    <s v="Nuevo Chimbote"/>
    <s v="Santa"/>
    <s v="Ancash"/>
    <s v="Justa Fredesvinda Sevillano Romero De Zamudio"/>
    <n v="32979057"/>
    <s v="Urb. Los Cipreces Mz. T Lote 40 "/>
    <s v="Nuevo Chimbote"/>
    <s v="Santa"/>
    <s v="Ancash"/>
    <s v="-"/>
    <s v="-"/>
    <s v="-"/>
    <s v="-"/>
    <s v="-"/>
    <s v="-"/>
    <s v="WILMER PURIZACA"/>
    <s v="ENTREGA DAC - LEGAL"/>
    <s v="-"/>
    <s v="SIN ENVIAR"/>
    <m/>
    <m/>
    <m/>
    <m/>
    <x v="0"/>
    <m/>
  </r>
  <r>
    <x v="151"/>
    <m/>
    <m/>
    <n v="20449421435"/>
    <s v="SUR"/>
    <s v="DAC"/>
    <x v="1"/>
    <m/>
    <m/>
    <s v="MICROCEL E.I.R.L."/>
    <s v="Julia Ccallata Atamari"/>
    <m/>
    <m/>
    <m/>
    <s v="-"/>
    <s v="Gerente"/>
    <s v="04633149"/>
    <s v="-"/>
    <s v="-"/>
    <s v="Mz. Y, Lote 43 A.H. Integración Latinoamericana"/>
    <m/>
    <s v="Ilo"/>
    <s v="Ilo"/>
    <s v="Moquegua"/>
    <d v="2008-04-10T00:00:00"/>
    <n v="4"/>
    <n v="2008"/>
    <n v="9000"/>
    <n v="0"/>
    <s v="Juridica"/>
    <s v="-"/>
    <m/>
    <n v="11009994"/>
    <s v="Tacna"/>
    <s v="Ernesto  Apaza Suca"/>
    <s v="04631183"/>
    <s v="Mz. Y Lote 43 A.H. Integración Latinoamericana "/>
    <s v="Ilo"/>
    <s v="Ilo"/>
    <s v="Moquegua"/>
    <s v="Julia Ccallata Atamari"/>
    <s v="04633149"/>
    <s v="Mz. Y Lote 43 A.H. Integración Latinoamericana "/>
    <s v="Ilo"/>
    <s v="Ilo"/>
    <s v="Moquegua"/>
    <s v="-"/>
    <s v="-"/>
    <s v="-"/>
    <s v="-"/>
    <s v="-"/>
    <s v="-"/>
    <s v="RODRIGO MEDINA"/>
    <s v="ENTREGA DAC - LEGAL"/>
    <s v="-"/>
    <s v="SIN ENVIAR"/>
    <m/>
    <m/>
    <m/>
    <m/>
    <x v="0"/>
    <m/>
  </r>
  <r>
    <x v="152"/>
    <m/>
    <m/>
    <n v="10180983398"/>
    <s v="Norte"/>
    <s v="DP"/>
    <x v="1"/>
    <m/>
    <m/>
    <s v="LUIS ALBERTO PAREDES VARGAS"/>
    <s v="Luis Alberto Paredes Vargas"/>
    <m/>
    <m/>
    <m/>
    <s v="-"/>
    <m/>
    <n v="18098339"/>
    <s v="-"/>
    <s v="-"/>
    <s v="Calle Diego De Mora N° 327 "/>
    <m/>
    <s v="Chocope"/>
    <s v="Ascope"/>
    <s v="La Libertad"/>
    <d v="2008-04-10T00:00:00"/>
    <n v="4"/>
    <n v="2008"/>
    <n v="1500"/>
    <n v="0"/>
    <s v="Natural"/>
    <s v="-"/>
    <m/>
    <s v="-"/>
    <s v="-"/>
    <s v="Luis Alberto Paredes Vargas"/>
    <n v="18098339"/>
    <s v="Calle Diego De Mora N° 327 "/>
    <s v="Chocope"/>
    <s v="Ascope"/>
    <s v="La Libertad"/>
    <s v="-"/>
    <s v="-"/>
    <s v="-"/>
    <m/>
    <m/>
    <m/>
    <s v="-"/>
    <s v="-"/>
    <s v="-"/>
    <s v="-"/>
    <s v="-"/>
    <s v="-"/>
    <s v="CARMEN MIRANDA"/>
    <s v="ENTREGA DAC - LEGAL"/>
    <d v="2008-04-30T00:00:00"/>
    <s v="SIN ENVIAR"/>
    <m/>
    <m/>
    <m/>
    <m/>
    <x v="0"/>
    <m/>
  </r>
  <r>
    <x v="153"/>
    <m/>
    <m/>
    <n v="10196922178"/>
    <s v="Norte"/>
    <s v="DP"/>
    <x v="0"/>
    <m/>
    <m/>
    <s v="TANTAQUISPE BACILIO RAMIRO LEONIDAS "/>
    <s v="Ramiro Leonidas Tantaquispe Bacilio"/>
    <m/>
    <m/>
    <m/>
    <s v="-"/>
    <s v="-"/>
    <n v="19692217"/>
    <s v="-"/>
    <s v="-"/>
    <s v="Jr. Luis de la Puente Uceda 1395 "/>
    <s v="Luis de la Puente Uceda 1395 "/>
    <s v="Santiago De Chuco"/>
    <s v="Santiago De Chuco"/>
    <s v="La Libertad"/>
    <s v="10 de abril de 2008"/>
    <n v="4"/>
    <n v="2008"/>
    <n v="0"/>
    <n v="20000"/>
    <s v="Natural"/>
    <s v="-"/>
    <m/>
    <s v="-"/>
    <s v="-"/>
    <s v="Ramiro Leonidas Tantaquispe Bacilio"/>
    <n v="19692217"/>
    <s v="Jr. Paco Yunque N° 1040 "/>
    <s v="Santiago de Chuco"/>
    <s v="Santiago de Chuco"/>
    <s v="La Libertad"/>
    <s v="-"/>
    <s v="-"/>
    <s v="-"/>
    <m/>
    <m/>
    <m/>
    <s v="-"/>
    <s v="-"/>
    <s v="-"/>
    <s v="-"/>
    <s v="-"/>
    <s v="-"/>
    <s v="CARMEN MIRANDA"/>
    <s v="ENTREGA DAC - LEGAL"/>
    <d v="2008-04-30T00:00:00"/>
    <s v="SIN ENVIAR"/>
    <m/>
    <m/>
    <m/>
    <m/>
    <x v="0"/>
    <m/>
  </r>
  <r>
    <x v="154"/>
    <m/>
    <m/>
    <n v="10043207542"/>
    <s v="Centro"/>
    <s v="DP"/>
    <x v="1"/>
    <m/>
    <m/>
    <s v="AGUIRRE GARCIA FELIX"/>
    <s v="Felix Aguirre Garcia"/>
    <m/>
    <m/>
    <m/>
    <s v="-"/>
    <s v="-"/>
    <s v="04320754"/>
    <s v="-"/>
    <s v="-"/>
    <s v="Jr. Fray Antonio Zegarra N° S/N "/>
    <m/>
    <s v="Puerto Bermudez"/>
    <s v="Oxapampa"/>
    <s v="Pasco"/>
    <s v="10 de julio de 2008"/>
    <n v="7"/>
    <n v="2008"/>
    <n v="2000"/>
    <n v="0"/>
    <s v="Natural"/>
    <s v="-"/>
    <m/>
    <s v="-"/>
    <s v="-"/>
    <s v="Felix Aguirre Garcia"/>
    <s v="04320754"/>
    <s v="Jr. Fray Antonio Zegarra N° S/N "/>
    <s v="Puerto Bermudez"/>
    <s v="Oxapampa"/>
    <s v="Cerro de Pasco"/>
    <s v="-"/>
    <s v="-"/>
    <s v="-"/>
    <m/>
    <m/>
    <m/>
    <s v="-"/>
    <s v="-"/>
    <s v="-"/>
    <s v="-"/>
    <s v="-"/>
    <s v="-"/>
    <s v="RICARDO JIMENEZ"/>
    <s v="ENTREGA DAC - LEGAL"/>
    <d v="2008-11-19T00:00:00"/>
    <s v="SIN ENVIAR"/>
    <m/>
    <m/>
    <m/>
    <m/>
    <x v="0"/>
    <m/>
  </r>
  <r>
    <x v="155"/>
    <m/>
    <m/>
    <n v="10421166281"/>
    <s v="SUR"/>
    <s v="DP"/>
    <x v="1"/>
    <m/>
    <m/>
    <s v="WILBER FROILAN  LONASCO TINTAYA"/>
    <s v="Wilber Froilan Lonasco Tintaya"/>
    <m/>
    <m/>
    <m/>
    <s v="-"/>
    <m/>
    <s v="42116628"/>
    <s v="-"/>
    <s v="-"/>
    <s v="Av. Ramon Castilla 691 - La Tomilla "/>
    <m/>
    <s v="Cayma"/>
    <s v="Arequipa"/>
    <s v="Arequipa"/>
    <d v="2008-07-10T00:00:00"/>
    <n v="7"/>
    <n v="2008"/>
    <n v="2500"/>
    <n v="0"/>
    <s v="Natural"/>
    <s v="-"/>
    <m/>
    <s v="-"/>
    <s v="-"/>
    <s v="Wilber Froilan Lonasco Tintaya"/>
    <s v="42116628"/>
    <s v="Av. Ramon Castilla 691 - La Tomilla "/>
    <s v="Cayma"/>
    <s v="Arequipa"/>
    <s v="Arequipa"/>
    <s v="-"/>
    <s v="-"/>
    <s v="-"/>
    <m/>
    <m/>
    <m/>
    <s v="-"/>
    <s v="-"/>
    <s v="-"/>
    <s v="-"/>
    <s v="-"/>
    <s v="-"/>
    <s v="LUIS MALDONADO"/>
    <s v="ENTREGA DAC - LEGAL"/>
    <d v="2008-10-29T00:00:00"/>
    <s v="SIN ENVIAR"/>
    <m/>
    <m/>
    <m/>
    <m/>
    <x v="0"/>
    <m/>
  </r>
  <r>
    <x v="156"/>
    <m/>
    <m/>
    <n v="10222981706"/>
    <s v="Centro"/>
    <s v="DP"/>
    <x v="1"/>
    <m/>
    <m/>
    <s v="ELIZABETH CARMEN BALAREZO RAMOS"/>
    <s v="Elizabeth Carmen Balarezo Ramos"/>
    <m/>
    <m/>
    <m/>
    <s v="-"/>
    <m/>
    <n v="22298170"/>
    <s v="-"/>
    <s v="-"/>
    <s v="Av. Tupac Amaru Mz. 19, Lt. 02"/>
    <m/>
    <s v="Tupac Amaru Inca"/>
    <s v="Pisco"/>
    <s v="Ica"/>
    <d v="2008-07-10T00:00:00"/>
    <n v="7"/>
    <n v="2008"/>
    <n v="1000"/>
    <n v="0"/>
    <s v="Natural"/>
    <s v="-"/>
    <m/>
    <s v=" "/>
    <s v="-"/>
    <s v="Elizabeth Carmen Balarezo Ramos "/>
    <n v="22298170"/>
    <s v="Av. Tupac Amaru Mz. 19 Lt. 02 "/>
    <s v="Pisco"/>
    <s v="Ica"/>
    <s v="Ica"/>
    <s v="Jerónimo Gutierrez Ubaqui "/>
    <n v="22297188"/>
    <s v="Av. Tupac Amaru Mz. 19 Lt. 02 "/>
    <s v="Pisco"/>
    <s v="Ica"/>
    <s v="Ica"/>
    <s v="-"/>
    <s v="-"/>
    <s v="-"/>
    <s v="-"/>
    <s v="-"/>
    <s v="-"/>
    <s v="FRANCISCO MAYORCA"/>
    <s v="ENTREGA DAC - LEGAL"/>
    <d v="2008-09-16T00:00:00"/>
    <s v="SIN ENVIAR"/>
    <m/>
    <m/>
    <m/>
    <m/>
    <x v="0"/>
    <m/>
  </r>
  <r>
    <x v="157"/>
    <m/>
    <m/>
    <n v="10104833051"/>
    <s v="Centro"/>
    <s v="DP"/>
    <x v="0"/>
    <m/>
    <m/>
    <s v="LEON GUERE ANY SEVERA"/>
    <s v="Any Servera Leon Guere"/>
    <m/>
    <m/>
    <m/>
    <s v="-"/>
    <s v="-"/>
    <s v="10483305"/>
    <s v="-"/>
    <s v="-"/>
    <s v="Jiron Simon Bolivar 318 Cercado"/>
    <m/>
    <s v="Junin"/>
    <s v="Junin"/>
    <s v="Junin"/>
    <s v="10 de julio de 2008"/>
    <n v="7"/>
    <n v="2008"/>
    <n v="2000"/>
    <n v="0"/>
    <s v="Natural"/>
    <s v="-"/>
    <m/>
    <s v="-"/>
    <s v="-"/>
    <s v="Any Leon Guere"/>
    <s v="10483305"/>
    <s v="Jirón Simon Bolivar 318 Cercado Junin"/>
    <s v="Junín"/>
    <s v="Junín"/>
    <s v="Junín"/>
    <s v="-"/>
    <s v="-"/>
    <s v="-"/>
    <m/>
    <m/>
    <m/>
    <s v="-"/>
    <s v="-"/>
    <s v="-"/>
    <s v="-"/>
    <s v="-"/>
    <s v="-"/>
    <s v="RICARDO JIMENEZ"/>
    <s v="ENTREGA DAC - LEGAL"/>
    <d v="2008-11-26T00:00:00"/>
    <s v="SIN ENVIAR"/>
    <m/>
    <m/>
    <m/>
    <m/>
    <x v="0"/>
    <m/>
  </r>
  <r>
    <x v="158"/>
    <m/>
    <m/>
    <n v="20393438437"/>
    <s v="Centro"/>
    <s v="DAC"/>
    <x v="1"/>
    <m/>
    <m/>
    <s v="YUCRA MOVILES E.I.R.L."/>
    <s v="Eder Miguel Yucra Garcia"/>
    <m/>
    <m/>
    <m/>
    <s v="-"/>
    <s v="Gerente"/>
    <n v="42150175"/>
    <s v="-"/>
    <s v="-"/>
    <s v="Jr. Coronel Portillo N° 407"/>
    <m/>
    <s v="Calleria"/>
    <s v="Coronel Portillo"/>
    <s v="Ucayali"/>
    <d v="2008-06-10T00:00:00"/>
    <n v="6"/>
    <n v="2008"/>
    <n v="5000"/>
    <n v="0"/>
    <s v="Juridica"/>
    <s v="-"/>
    <m/>
    <n v="11038548"/>
    <s v="Pucallpa"/>
    <s v="Eder Miguel Yucra Garcia"/>
    <n v="42150175"/>
    <s v="Jr. Sucre N° 778 "/>
    <s v="Calleria"/>
    <s v="Coronel Portillo"/>
    <s v="Ucayali"/>
    <s v="-"/>
    <s v="-"/>
    <s v="-"/>
    <m/>
    <m/>
    <m/>
    <s v="-"/>
    <s v="-"/>
    <s v="-"/>
    <s v="-"/>
    <s v="-"/>
    <s v="-"/>
    <s v="JORGE CACERES"/>
    <s v="ENTREGA DAC - LEGAL"/>
    <d v="2008-06-30T00:00:00"/>
    <s v="SIN ENVIAR"/>
    <m/>
    <m/>
    <m/>
    <m/>
    <x v="0"/>
    <m/>
  </r>
  <r>
    <x v="159"/>
    <m/>
    <m/>
    <n v="20505913524"/>
    <s v="Norte"/>
    <s v="DAC"/>
    <x v="2"/>
    <m/>
    <m/>
    <s v="NACIONAL DE TELECOMUNICACIONES S.A.C."/>
    <s v="Marco Nicolini Del Castillo"/>
    <m/>
    <m/>
    <m/>
    <s v="-"/>
    <s v="Gerente General"/>
    <s v="43417053"/>
    <s v="-"/>
    <s v="-"/>
    <s v="Av. Central N° 671 Of 702-703"/>
    <m/>
    <s v="San Isidro"/>
    <s v="Lima"/>
    <s v="Lima"/>
    <d v="2007-05-10T00:00:00"/>
    <n v="5"/>
    <n v="2007"/>
    <n v="0"/>
    <n v="0"/>
    <s v="Juridica"/>
    <s v="-"/>
    <m/>
    <s v="11461498"/>
    <s v="Lima"/>
    <s v="Marco Merino Medina"/>
    <s v="08459647"/>
    <s v="Jr. Ayacucho N° 371 Dpto. 401 "/>
    <s v="Piura"/>
    <s v="Piura"/>
    <s v="Piur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160"/>
    <m/>
    <m/>
    <n v="20454466382"/>
    <s v="SUR"/>
    <s v="DAC"/>
    <x v="1"/>
    <m/>
    <m/>
    <s v="LABORATORIO FOTOGRAFICO DIGITAL TORRES E.I.R.L"/>
    <s v="Armando Torres Quispe"/>
    <m/>
    <m/>
    <m/>
    <s v="-"/>
    <s v="Titular Gerente"/>
    <s v="02146898"/>
    <s v="-"/>
    <s v="-"/>
    <s v="Mz. S, Lt. 04 - El Pedregal"/>
    <m/>
    <s v="Majes"/>
    <s v="Caylloma"/>
    <s v="Arequipa"/>
    <s v="10 de mayo de 2007"/>
    <n v="5"/>
    <n v="2007"/>
    <n v="7000"/>
    <n v="0"/>
    <s v="Juridica"/>
    <s v="-"/>
    <m/>
    <s v="11089853"/>
    <s v="Arequipa"/>
    <s v="Armando Torres Quispe"/>
    <s v="02146898"/>
    <s v="Mz. S Lt. 01 Pedregal "/>
    <s v="Majes"/>
    <s v="Caylloma"/>
    <s v="Arequip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161"/>
    <m/>
    <m/>
    <n v="10804232449"/>
    <s v="Norte"/>
    <s v="DP"/>
    <x v="1"/>
    <m/>
    <m/>
    <s v="MARLENY ESMERALDA DÍAZ FLORES"/>
    <s v="Marleny Esmeralda Díaz Flores"/>
    <m/>
    <m/>
    <m/>
    <s v="-"/>
    <m/>
    <n v="80423244"/>
    <s v="-"/>
    <s v="-"/>
    <s v="Calle Mariscal Castilla N° 865 "/>
    <m/>
    <s v="Santa Rosa"/>
    <s v="Chiclayo"/>
    <s v="Lambayeque"/>
    <d v="2008-04-11T00:00:00"/>
    <n v="4"/>
    <n v="2008"/>
    <n v="0"/>
    <n v="1500"/>
    <s v="Natural"/>
    <s v="-"/>
    <m/>
    <s v="-"/>
    <s v="-"/>
    <s v="Marleny Esmeralda Díaz Flores"/>
    <n v="80423244"/>
    <s v="Calle Mariscal Castilla N° 865 "/>
    <s v="Santa Rosa"/>
    <s v="Chiclayo"/>
    <s v="Lambayeque"/>
    <s v="-"/>
    <s v="-"/>
    <s v="-"/>
    <m/>
    <m/>
    <m/>
    <s v="-"/>
    <s v="-"/>
    <s v="-"/>
    <s v="-"/>
    <s v="-"/>
    <s v="-"/>
    <s v="RODRIGO BARTRA"/>
    <s v="ENTREGA DAC - LEGAL"/>
    <d v="2008-04-30T00:00:00"/>
    <s v="SIN ENVIAR"/>
    <m/>
    <m/>
    <m/>
    <m/>
    <x v="0"/>
    <m/>
  </r>
  <r>
    <x v="162"/>
    <m/>
    <m/>
    <n v="10209895256"/>
    <s v="Centro"/>
    <s v="DP"/>
    <x v="1"/>
    <m/>
    <m/>
    <s v="CAMPOS AVALOS GERSON MARIO"/>
    <s v="Gerson Mario Campos Avalos"/>
    <m/>
    <m/>
    <m/>
    <s v="-"/>
    <m/>
    <s v="20989525"/>
    <s v="-"/>
    <s v="-"/>
    <s v="Av. Fernando Belaunde S/N "/>
    <m/>
    <s v="Puerto Bermudez"/>
    <s v="Oxapampa"/>
    <s v="Pasco"/>
    <d v="2008-08-11T00:00:00"/>
    <n v="8"/>
    <n v="2008"/>
    <n v="2000"/>
    <n v="0"/>
    <s v="Natural"/>
    <s v="-"/>
    <m/>
    <s v="-"/>
    <s v="-"/>
    <s v="Campos Avalos Gerson Mario"/>
    <s v="20989525"/>
    <s v="Av. Fernando Belaunde S/N "/>
    <s v="Puerto Bermudez"/>
    <s v="Oxapampa"/>
    <s v="Cerro de Pasco"/>
    <s v="-"/>
    <s v="-"/>
    <s v="-"/>
    <m/>
    <m/>
    <m/>
    <s v="-"/>
    <s v="-"/>
    <s v="-"/>
    <s v="-"/>
    <s v="-"/>
    <s v="-"/>
    <s v="RICARDO JIMENEZ"/>
    <s v="ENTREGA DAC - LEGAL"/>
    <d v="2008-11-26T00:00:00"/>
    <s v="ENTREGA DAC - LEGAL"/>
    <m/>
    <m/>
    <m/>
    <m/>
    <x v="0"/>
    <m/>
  </r>
  <r>
    <x v="163"/>
    <m/>
    <m/>
    <n v="20494211760"/>
    <s v="Centro"/>
    <s v="DAC"/>
    <x v="4"/>
    <m/>
    <m/>
    <s v="KARELI MOVILES S.R.L."/>
    <s v="Karin Jessica Guerra Paucar"/>
    <m/>
    <m/>
    <m/>
    <s v="-"/>
    <s v="Gerente General"/>
    <s v="10762719"/>
    <s v="-"/>
    <s v="-"/>
    <s v="Jr. 28 De Julio N° 188"/>
    <m/>
    <s v="Ayacucho"/>
    <s v="Huamanga"/>
    <s v="Ayacucho"/>
    <d v="2007-01-11T00:00:00"/>
    <n v="1"/>
    <n v="2007"/>
    <n v="10000"/>
    <n v="0"/>
    <s v="Juridica"/>
    <s v="-"/>
    <m/>
    <s v="11037020"/>
    <s v="Ayacucho"/>
    <s v="Goyo Teodosio Guerra Tristan"/>
    <s v="42162850"/>
    <s v="Av. El Ejercito N° 764 "/>
    <s v="Ayacucho"/>
    <s v="Huamanga"/>
    <s v="Ayacucho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164"/>
    <m/>
    <m/>
    <n v="10221889725"/>
    <s v="Centro"/>
    <s v="DP"/>
    <x v="1"/>
    <m/>
    <m/>
    <s v="BARRIOS AQUISE MALCO"/>
    <s v="Barrios Aquise Malco"/>
    <m/>
    <m/>
    <m/>
    <s v="-"/>
    <m/>
    <n v="22188972"/>
    <s v="-"/>
    <s v="-"/>
    <s v="Calle Progreso Nro. 255"/>
    <m/>
    <s v="Palpa"/>
    <s v="Palpa"/>
    <s v="Ica"/>
    <d v="2008-09-11T00:00:00"/>
    <n v="9"/>
    <n v="2008"/>
    <n v="0"/>
    <n v="3500"/>
    <s v="Natural"/>
    <s v="-"/>
    <m/>
    <s v="-"/>
    <s v="-"/>
    <s v="Barrios Aquise Malco"/>
    <n v="22188972"/>
    <s v="Calle Progreso Nro. 255"/>
    <s v="Palpa"/>
    <s v="Palpa"/>
    <s v="Ica"/>
    <s v="-"/>
    <s v="-"/>
    <s v="-"/>
    <m/>
    <m/>
    <m/>
    <s v="-"/>
    <s v="-"/>
    <s v="-"/>
    <s v="-"/>
    <s v="-"/>
    <s v="-"/>
    <s v="RICARDO JIMENEZ"/>
    <s v="ENTREGA DAC - LEGAL"/>
    <d v="2008-11-26T00:00:00"/>
    <s v="SIN ENVIAR"/>
    <m/>
    <m/>
    <m/>
    <m/>
    <x v="0"/>
    <m/>
  </r>
  <r>
    <x v="165"/>
    <m/>
    <m/>
    <n v="10407443808"/>
    <s v="Centro"/>
    <s v="DP"/>
    <x v="1"/>
    <m/>
    <m/>
    <s v="QUISPE CABALLERO MARLENI BEATRIZ"/>
    <s v="Quispe Caballero Marleni Beatriz"/>
    <m/>
    <m/>
    <m/>
    <s v="-"/>
    <m/>
    <n v="40744380"/>
    <s v="-"/>
    <s v="-"/>
    <s v="Av. Jose C. Mariategui Nro. 106 "/>
    <m/>
    <s v="La Oroya"/>
    <s v="Yauli"/>
    <s v="Junin"/>
    <d v="2008-09-11T00:00:00"/>
    <n v="9"/>
    <n v="2008"/>
    <n v="0"/>
    <n v="15000"/>
    <s v="Natural"/>
    <s v="-"/>
    <m/>
    <s v="-"/>
    <s v="-"/>
    <s v="Quispe Caballero Marleni Beatriz"/>
    <n v="40744380"/>
    <s v="Av. Jose C. Mariategui Nro. 106"/>
    <s v="La Oroya"/>
    <s v="Yauli"/>
    <s v="Junín"/>
    <s v="-"/>
    <s v="-"/>
    <s v="-"/>
    <m/>
    <m/>
    <m/>
    <s v="-"/>
    <s v="-"/>
    <s v="-"/>
    <s v="-"/>
    <s v="-"/>
    <s v="-"/>
    <s v="RICARDO JIMENEZ"/>
    <s v="ENTREGA DAC - LEGAL"/>
    <d v="2008-11-26T00:00:00"/>
    <s v="ENTREGA DAC - LEGAL"/>
    <m/>
    <m/>
    <m/>
    <m/>
    <x v="0"/>
    <m/>
  </r>
  <r>
    <x v="166"/>
    <m/>
    <m/>
    <n v="20454184131"/>
    <s v="SUR"/>
    <s v="DAC"/>
    <x v="1"/>
    <m/>
    <m/>
    <s v="PALMYRA DISTRIBUCIONES S.A.C"/>
    <s v="Carmen Verónica Gonzales Escalante"/>
    <m/>
    <m/>
    <m/>
    <s v="-"/>
    <s v="Gerente General"/>
    <n v="29672208"/>
    <s v="-"/>
    <s v="-"/>
    <s v="Calle Juliaca N° 105 Mz O Lt 6, San Martin De Socabaya "/>
    <m/>
    <s v="Socabaya"/>
    <s v="Arequipa"/>
    <s v="Arequipa"/>
    <d v="2007-01-12T00:00:00"/>
    <n v="1"/>
    <n v="2007"/>
    <n v="20000"/>
    <n v="0"/>
    <s v="Juridica"/>
    <s v="-"/>
    <m/>
    <n v="11068501"/>
    <s v="Arequipa"/>
    <s v="Carmen Veronica Gonzales Escalante"/>
    <n v="29672208"/>
    <s v="Residencial Monte Rosa Mz. B Lt. 16 "/>
    <s v="Cayma"/>
    <s v="Arequipa"/>
    <s v="Arequipa"/>
    <s v="Edwin Miguel Bernedo Gonzales"/>
    <n v="29671982"/>
    <s v="Residencial Monte Rosa Mz. B Lt. 16 "/>
    <s v="Cayma"/>
    <s v="Arequipa"/>
    <s v="Arequipa"/>
    <s v="-"/>
    <s v="-"/>
    <s v="-"/>
    <s v="-"/>
    <s v="-"/>
    <s v="-"/>
    <s v="-"/>
    <s v="ENTREGA DAC - LEGAL"/>
    <s v="-"/>
    <s v="ENTREGA DAC - LEGAL"/>
    <m/>
    <m/>
    <m/>
    <m/>
    <x v="0"/>
    <m/>
  </r>
  <r>
    <x v="167"/>
    <m/>
    <m/>
    <n v="10024214180"/>
    <s v="SUR"/>
    <s v="DAC"/>
    <x v="1"/>
    <m/>
    <m/>
    <s v="MARTHA PAOLA CHAMBI MEJIA"/>
    <s v="Martha Paola Chambi Mejia"/>
    <m/>
    <m/>
    <m/>
    <s v="-"/>
    <m/>
    <s v="02421418"/>
    <s v="-"/>
    <s v="-"/>
    <s v="Mz. K, Lote 3 - A.H Simón Herrera (Antes Del Río Huatany) "/>
    <m/>
    <s v="Wanchaq"/>
    <s v="Cusco"/>
    <s v="Cusco"/>
    <d v="2007-06-12T00:00:00"/>
    <n v="6"/>
    <n v="2007"/>
    <n v="18000"/>
    <n v="0"/>
    <s v="Natural"/>
    <s v="-"/>
    <m/>
    <s v="-"/>
    <s v="-"/>
    <s v="Marco Larry Yucra Limahuaya"/>
    <s v="02047893"/>
    <s v="Calle Sandia 328 "/>
    <s v="Juliaca"/>
    <s v="San Roman "/>
    <s v="Puno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168"/>
    <m/>
    <m/>
    <n v="20454456662"/>
    <s v="SUR"/>
    <s v="DAC"/>
    <x v="0"/>
    <m/>
    <m/>
    <s v="ACTIVA DISTRIBUCIONES E.I.R.L."/>
    <s v="Luis Arturo Vizcarra Hallazi"/>
    <m/>
    <m/>
    <m/>
    <s v="-"/>
    <s v="Titular Gerente"/>
    <s v="41451883"/>
    <s v="-"/>
    <s v="-"/>
    <s v="Calle Santo Domingo 201, Int. A-6 "/>
    <m/>
    <s v="Arequipa"/>
    <s v="Arequipa"/>
    <s v="Arequipa"/>
    <s v="12 de marzo de 2007 "/>
    <n v="3"/>
    <n v="2007"/>
    <n v="0"/>
    <n v="11337.42"/>
    <s v="Juridica"/>
    <s v="-"/>
    <m/>
    <s v="11089970"/>
    <s v="Arequipa"/>
    <s v="Oscar Charly Aragon Tejada"/>
    <s v="29664226"/>
    <s v="Quinta La Floresta Casa 1 Calle Casique Alpaca"/>
    <s v="Cayma"/>
    <s v="Arequipa"/>
    <s v="Arequip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169"/>
    <m/>
    <m/>
    <n v="20454455691"/>
    <s v="SUR"/>
    <s v="DAC"/>
    <x v="1"/>
    <m/>
    <m/>
    <s v="LIBRE S.R.L"/>
    <s v="Zapata Rosas Eusebio Hector"/>
    <m/>
    <m/>
    <m/>
    <s v="-"/>
    <s v="Gerente General"/>
    <s v="29282929"/>
    <s v="-"/>
    <s v="-"/>
    <s v="Av. La Paz N° 302 "/>
    <m/>
    <s v="Arequipa"/>
    <s v="Arequipa"/>
    <s v="Arequipa"/>
    <d v="2007-03-12T00:00:00"/>
    <n v="3"/>
    <n v="2007"/>
    <n v="5000"/>
    <n v="0"/>
    <s v="Juridica"/>
    <s v="-"/>
    <m/>
    <s v="11090183"/>
    <s v="Arequipa"/>
    <s v="Eusebio Héctor Zapata Rosas"/>
    <n v="29282929"/>
    <s v="-"/>
    <s v="-"/>
    <s v="-"/>
    <s v="-"/>
    <s v="Rocío Fabiola Angelita Contreras Hilazaca "/>
    <n v="29422572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170"/>
    <m/>
    <m/>
    <n v="20489439001"/>
    <s v="Centro"/>
    <s v="DAC"/>
    <x v="1"/>
    <m/>
    <m/>
    <s v="MOVIMAX E.I.R.L."/>
    <s v="Ricardo Leon Mori"/>
    <m/>
    <m/>
    <m/>
    <s v="-"/>
    <s v="Titular Gerente"/>
    <s v="22468872"/>
    <s v="-"/>
    <s v="-"/>
    <s v="Jr. Dos De Mayo N° 920 "/>
    <m/>
    <s v="Huanuco"/>
    <s v="Huanuco"/>
    <s v="Huanuco"/>
    <s v="12 de mayo de 2006 "/>
    <n v="5"/>
    <n v="2006"/>
    <n v="18000"/>
    <n v="15000"/>
    <s v="Juridica"/>
    <s v="-"/>
    <m/>
    <s v="011019793"/>
    <s v="Huánuco"/>
    <s v="Ricardo Leon Mori"/>
    <s v="22468872"/>
    <s v="Jr. Dos De Mayo N° 920 "/>
    <s v="Huánuco"/>
    <s v="Huánuco"/>
    <s v="Huánuco"/>
    <s v="Inversiones X-Tel E.I.R.L."/>
    <s v="48953514"/>
    <s v="Malecón Daniel Alomia Robles N° 267 2Do Piso Huanuco"/>
    <s v="Huánuco"/>
    <s v="Huánuco"/>
    <s v="Huánuco"/>
    <s v="-"/>
    <s v="-"/>
    <s v="-"/>
    <s v="-"/>
    <s v="-"/>
    <s v="-"/>
    <s v="-"/>
    <s v="ENTREGA DAC - LEGAL"/>
    <s v="-"/>
    <s v="ENTREGA DAC - LEGAL"/>
    <m/>
    <m/>
    <m/>
    <m/>
    <x v="0"/>
    <m/>
  </r>
  <r>
    <x v="171"/>
    <m/>
    <m/>
    <n v="20489444187"/>
    <s v="Centro"/>
    <s v="DAC"/>
    <x v="0"/>
    <m/>
    <m/>
    <s v="PERUCEL S.R.L."/>
    <s v="Maria Eugenia De Guadalupe Hübner Olivari"/>
    <m/>
    <m/>
    <m/>
    <s v="-"/>
    <s v="Gerente General"/>
    <s v="22411711"/>
    <s v="-"/>
    <s v="-"/>
    <s v="Jr. Abtao N° 980"/>
    <m/>
    <s v="Huanuco"/>
    <s v="Huanuco"/>
    <s v="Huanuco"/>
    <s v="12 de mayo de 2006 "/>
    <n v="5"/>
    <n v="2006"/>
    <n v="10000"/>
    <n v="0"/>
    <s v="Juridica"/>
    <s v="-"/>
    <m/>
    <n v="11020363"/>
    <s v="Huánuco"/>
    <s v="Edgar Ibarra Alfaro"/>
    <s v="22425371"/>
    <s v="Jr. Abtao N° 980 "/>
    <s v="Huánuco"/>
    <s v="Huánuco"/>
    <s v="Huánuco"/>
    <s v="-"/>
    <s v="-"/>
    <s v="-"/>
    <m/>
    <m/>
    <m/>
    <s v="-"/>
    <s v="-"/>
    <s v="-"/>
    <s v="-"/>
    <s v="-"/>
    <s v="-"/>
    <s v="-"/>
    <s v="ENTREGA DAC - LEGAL"/>
    <s v="-"/>
    <s v="DAC-SECTORISTA"/>
    <m/>
    <m/>
    <m/>
    <m/>
    <x v="0"/>
    <m/>
  </r>
  <r>
    <x v="172"/>
    <m/>
    <m/>
    <n v="20409204121"/>
    <s v="Norte"/>
    <s v="DP"/>
    <x v="1"/>
    <m/>
    <m/>
    <s v="LA MEDALLA MILAGROSA DE MI MADRE E.I.R.L."/>
    <s v="María Elena Oviedo Urbina"/>
    <m/>
    <m/>
    <m/>
    <s v="-"/>
    <s v="Gerente"/>
    <s v="00229443"/>
    <s v="-"/>
    <s v="-"/>
    <s v="Jr. Piura N° 134 Caleta La Cruz "/>
    <m/>
    <s v="La Cruz"/>
    <s v="Tumbes"/>
    <s v="Tumbes"/>
    <d v="2008-05-12T00:00:00"/>
    <n v="5"/>
    <n v="2008"/>
    <n v="700"/>
    <n v="0"/>
    <s v="Juridica"/>
    <s v="-"/>
    <m/>
    <n v="11013486"/>
    <s v="Tumbes"/>
    <s v="María Elena Oviedo Urbina"/>
    <s v="00229443"/>
    <s v="Jr. Piura N° 134 Caleta La Cruz "/>
    <s v="La Cruz"/>
    <s v="Tumbes"/>
    <s v="Tumbes"/>
    <s v="-"/>
    <s v="-"/>
    <s v="-"/>
    <m/>
    <m/>
    <m/>
    <s v="-"/>
    <s v="-"/>
    <s v="-"/>
    <s v="-"/>
    <s v="-"/>
    <s v="-"/>
    <s v="LUIS AGUAD"/>
    <s v="ENTREGA DAC - LEGAL"/>
    <d v="2008-06-09T00:00:00"/>
    <s v="SIN ENVIAR"/>
    <m/>
    <m/>
    <m/>
    <m/>
    <x v="0"/>
    <m/>
  </r>
  <r>
    <x v="173"/>
    <m/>
    <m/>
    <n v="20481031894"/>
    <s v="Norte"/>
    <s v="DP"/>
    <x v="1"/>
    <m/>
    <m/>
    <s v="BOTICA NORIEGA S.A.C."/>
    <s v="Gladys Adalguiza Rios Elera"/>
    <m/>
    <m/>
    <m/>
    <s v="-"/>
    <s v="Gerente General"/>
    <s v="03207856"/>
    <s v="-"/>
    <s v="-"/>
    <s v="Calle Ancash N° 526 "/>
    <m/>
    <s v="San Pedro De Lloc"/>
    <s v="Pacasmayo"/>
    <s v="La Libertad"/>
    <d v="2008-05-12T00:00:00"/>
    <n v="5"/>
    <n v="2008"/>
    <n v="1500"/>
    <n v="0"/>
    <s v="Juridica"/>
    <s v="-"/>
    <m/>
    <n v="11001690"/>
    <s v="San Pedro de Lloc"/>
    <s v="Gladys Adalguiza Rios Elera"/>
    <s v="03207856"/>
    <s v="Calle Ancash N° 526 "/>
    <s v="San Pedro de Lloc"/>
    <s v="Pacasmayo"/>
    <s v="La Libertad"/>
    <s v="Victor José Noriega Castañeda"/>
    <n v="19181401"/>
    <s v="Calle Ancash N° 526 "/>
    <s v="San Pedro de Lloc"/>
    <s v="Pacasmayo"/>
    <s v="La Libertad"/>
    <s v="-"/>
    <s v="-"/>
    <s v="-"/>
    <s v="-"/>
    <s v="-"/>
    <s v="-"/>
    <s v="CARMEN MIRANDA"/>
    <s v="ENTREGA DAC - LEGAL"/>
    <d v="2008-07-17T00:00:00"/>
    <s v="ENTREGA DAC - LEGAL"/>
    <m/>
    <m/>
    <m/>
    <m/>
    <x v="0"/>
    <m/>
  </r>
  <r>
    <x v="174"/>
    <m/>
    <m/>
    <n v="20517463419"/>
    <s v="LIMA"/>
    <s v="DAC"/>
    <x v="1"/>
    <m/>
    <m/>
    <s v="SANTA MARTHA COMUNICACIONES S.A.C."/>
    <s v="Fabrizio Vasquez Curotto"/>
    <m/>
    <m/>
    <m/>
    <s v="-"/>
    <s v="Gerente General"/>
    <s v="09876219"/>
    <s v="-"/>
    <s v="-"/>
    <s v="Calle Cerro Blanco N° 145 Urb.San Ignacio De Loyola"/>
    <m/>
    <s v="Santiago De Surco"/>
    <s v="Lima"/>
    <s v="Lima"/>
    <d v="2007-11-12T00:00:00"/>
    <n v="11"/>
    <n v="2007"/>
    <n v="0"/>
    <n v="18000"/>
    <s v="Juridica"/>
    <s v="-"/>
    <m/>
    <s v="12079609"/>
    <s v="Lima"/>
    <s v="Fabrizio Vasquez Curotto"/>
    <s v="09876219"/>
    <s v="Calle Cerro Blanco N° 145 Urb.San Ignacio De Loyola "/>
    <s v="Santiago de Surco"/>
    <s v="Lima"/>
    <s v="Lima"/>
    <s v="Diana Victoria Tahua Gomez"/>
    <s v="10308100"/>
    <s v="Calle Cerro Blanco N° 145 Urb.San Ignacio De Loyola "/>
    <s v="Santiago de Surco"/>
    <s v="Lima"/>
    <s v="Lima"/>
    <s v="-"/>
    <s v="-"/>
    <s v="-"/>
    <s v="-"/>
    <s v="-"/>
    <s v="-"/>
    <s v="GRACIELA QUINTANA"/>
    <s v="ENTREGA DAC - LEGAL"/>
    <s v="-"/>
    <s v="DAC-SECTORISTA"/>
    <m/>
    <m/>
    <m/>
    <m/>
    <x v="0"/>
    <m/>
  </r>
  <r>
    <x v="175"/>
    <m/>
    <m/>
    <n v="20481361681"/>
    <s v="Norte"/>
    <s v="DAC"/>
    <x v="1"/>
    <m/>
    <m/>
    <s v="FONOLINE E.I.R.L."/>
    <s v="Luis Martin Bernardino Reyes Orbegoso"/>
    <m/>
    <m/>
    <m/>
    <s v="-"/>
    <s v="Gerente General"/>
    <s v="17854442"/>
    <s v="-"/>
    <s v="-"/>
    <s v="Jr. San Martin N° 144"/>
    <m/>
    <s v="Trujillo"/>
    <s v="Trujillo"/>
    <s v="La Libertad"/>
    <d v="2006-10-12T00:00:00"/>
    <n v="10"/>
    <n v="2006"/>
    <n v="34205.360000000001"/>
    <n v="0"/>
    <s v="Juridica"/>
    <s v="-"/>
    <m/>
    <s v="11056673"/>
    <s v="Trujillo"/>
    <s v="Reyes Orbegozo Luis Martin"/>
    <s v="17854442"/>
    <s v="Mz. F3 Lote 22 Urb. Covicorti "/>
    <s v="Trujillo"/>
    <s v="Trujillo"/>
    <s v="La Libertad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176"/>
    <m/>
    <m/>
    <n v="20454623585"/>
    <s v="SUR"/>
    <s v="DB"/>
    <x v="1"/>
    <m/>
    <m/>
    <s v="COYOTE COMUNICACIONES E.I.R.L."/>
    <s v="Mariano Paredes Manrique"/>
    <m/>
    <m/>
    <m/>
    <s v="-"/>
    <s v="Gerente General"/>
    <n v="29533565"/>
    <s v="-"/>
    <s v="-"/>
    <s v="Calle Santo Domingo N° 306 A Oficina 425 - Arequipa"/>
    <m/>
    <s v="Arequipa"/>
    <s v="Arequipa"/>
    <s v="Arequipa"/>
    <d v="2007-10-12T00:00:00"/>
    <n v="10"/>
    <n v="2007"/>
    <n v="5000"/>
    <n v="0"/>
    <s v="Juridica"/>
    <s v="-"/>
    <m/>
    <n v="11100373"/>
    <s v="Arequipa"/>
    <s v="Mariano Paredes Manrique"/>
    <s v="29533565"/>
    <s v="Av. Salaverry 103 Urb. Lara R -1 "/>
    <s v="Socabaya"/>
    <s v="Arequipa"/>
    <s v="Arequipa"/>
    <s v="-"/>
    <s v="-"/>
    <s v="-"/>
    <m/>
    <m/>
    <m/>
    <s v="-"/>
    <s v="-"/>
    <s v="-"/>
    <s v="-"/>
    <s v="-"/>
    <s v="-"/>
    <s v="RENZO CALDERON"/>
    <s v="ENTREGA DAC - LEGAL"/>
    <s v="-"/>
    <s v="ENTREGA DAC - LEGAL"/>
    <m/>
    <m/>
    <m/>
    <m/>
    <x v="0"/>
    <m/>
  </r>
  <r>
    <x v="177"/>
    <m/>
    <m/>
    <n v="20515118838"/>
    <s v="LIMA"/>
    <s v="DAC"/>
    <x v="1"/>
    <m/>
    <m/>
    <s v="V &amp; F COMUNICACIONES S.A.C."/>
    <s v="Irma Maura De Campos"/>
    <m/>
    <m/>
    <m/>
    <s v="-"/>
    <s v="Gerente General"/>
    <s v="18114701"/>
    <s v="-"/>
    <s v="-"/>
    <s v="Calle Guillermo Peñaloza N°130 Urb. Santa Leonor "/>
    <m/>
    <s v="Chorrillos"/>
    <s v="Lima"/>
    <s v="Lima"/>
    <s v="13 de febrero de 2007 "/>
    <n v="2"/>
    <n v="2007"/>
    <n v="30000"/>
    <n v="0"/>
    <s v="Juridica"/>
    <s v="-"/>
    <m/>
    <s v="11973240"/>
    <s v="Lima"/>
    <s v="Daniel Antonio Campos Maura"/>
    <s v="43275474"/>
    <s v="Guillermo Peñaloza N°130 Urb. Santa Leonor "/>
    <s v="Chorrillos"/>
    <s v="Lima"/>
    <s v="Lima"/>
    <s v="-"/>
    <s v="-"/>
    <s v="-"/>
    <s v="-"/>
    <s v="-"/>
    <s v="-"/>
    <s v="-"/>
    <s v="-"/>
    <s v="-"/>
    <s v="-"/>
    <s v="-"/>
    <s v="-"/>
    <s v="-"/>
    <s v="ENTREGA DAC - LEGAL"/>
    <s v="-"/>
    <s v="SIN ENVIAR"/>
    <m/>
    <m/>
    <m/>
    <m/>
    <x v="0"/>
    <m/>
  </r>
  <r>
    <x v="178"/>
    <m/>
    <m/>
    <n v="10295514511"/>
    <s v="Norte"/>
    <s v="DAC"/>
    <x v="1"/>
    <m/>
    <m/>
    <s v="GLADYS JESUS CALISAYA JUAREZ"/>
    <s v="Gladys Jesus Calisaya Juarez"/>
    <m/>
    <m/>
    <m/>
    <s v="-"/>
    <m/>
    <s v="29551451"/>
    <s v="-"/>
    <s v="-"/>
    <s v="Mercedes Ayarza N° 1261 - Urb. San Fernando"/>
    <m/>
    <s v="Trujillo"/>
    <s v="Trujillo"/>
    <s v="La Libertad"/>
    <d v="2007-02-13T00:00:00"/>
    <n v="2"/>
    <n v="2007"/>
    <n v="0"/>
    <n v="0"/>
    <s v="Natural"/>
    <s v="-"/>
    <m/>
    <s v="-"/>
    <s v="-"/>
    <s v="Gladys Jesus Calisaya Juarez"/>
    <s v="29551451"/>
    <s v="Mercedes Ayarza N° 1261 Urb. San Fernando "/>
    <s v="Trujillo"/>
    <s v="Trujillo"/>
    <s v="La Libertad"/>
    <s v="Ludwin Vadic Zambrano Almonte"/>
    <s v="29412179"/>
    <s v="Mercedes Ayarza N° 1261 Urb. San Fernando "/>
    <s v="Trujillo"/>
    <s v="Trujillo"/>
    <s v="La Libertad"/>
    <s v="-"/>
    <s v="-"/>
    <s v="-"/>
    <s v="-"/>
    <s v="-"/>
    <s v="-"/>
    <s v="-"/>
    <s v="ENTREGA DAC - LEGAL"/>
    <s v="-"/>
    <s v="ENTREGA DAC - LEGAL"/>
    <m/>
    <m/>
    <m/>
    <m/>
    <x v="0"/>
    <m/>
  </r>
  <r>
    <x v="179"/>
    <m/>
    <m/>
    <n v="20393209918"/>
    <s v="Centro"/>
    <s v="DAC"/>
    <x v="1"/>
    <m/>
    <m/>
    <s v="TELECHAYA E.I.R.L."/>
    <s v="Gricelda Rodriguez Reategui"/>
    <m/>
    <m/>
    <m/>
    <s v="-"/>
    <s v="Titular Gerente"/>
    <s v="00093478"/>
    <s v="-"/>
    <s v="-"/>
    <s v="Jr. Tarapacá N° 669 "/>
    <m/>
    <s v="Calleria"/>
    <s v="Coronel Portillo"/>
    <s v="Ucayali"/>
    <s v="13 de junio de 2006"/>
    <n v="6"/>
    <n v="2007"/>
    <n v="65000"/>
    <n v="0"/>
    <s v="Juridica"/>
    <s v="-"/>
    <m/>
    <s v="11011845"/>
    <s v="Pucallpa"/>
    <s v="Luis Enrique Garcia Torres"/>
    <s v="00084016"/>
    <s v="Jr. Emancipación Mz. G, Lt. 37 "/>
    <s v="Pucallpa"/>
    <s v="Pucallpa"/>
    <s v="Ucayali"/>
    <s v="Gricelda Rodriguez Reategui"/>
    <s v="00093478"/>
    <s v="Jr. Emancipación Mz. G, Lt. 37 "/>
    <s v="Pucallpa"/>
    <s v="Pucallpa"/>
    <s v="Ucayali"/>
    <s v="-"/>
    <s v="-"/>
    <s v="-"/>
    <s v="-"/>
    <s v="-"/>
    <s v="-"/>
    <s v="-"/>
    <s v="ENTREGA DAC - LEGAL"/>
    <s v="-"/>
    <s v="SIN ENVIAR"/>
    <m/>
    <m/>
    <m/>
    <m/>
    <x v="0"/>
    <m/>
  </r>
  <r>
    <x v="180"/>
    <m/>
    <m/>
    <n v="10429453394"/>
    <s v="Norte"/>
    <s v="DP"/>
    <x v="1"/>
    <m/>
    <m/>
    <s v="JESSICA ELIZABETH GUARNIZ POLANCO"/>
    <s v="Jessica Elizabeth Guarniz Polanco"/>
    <m/>
    <m/>
    <m/>
    <s v="-"/>
    <m/>
    <n v="42945339"/>
    <s v="-"/>
    <s v="-"/>
    <s v="Calle Adolfo King N° 61"/>
    <m/>
    <s v="Pacasmayo"/>
    <s v="Pacasmayo"/>
    <s v="La Libertad"/>
    <d v="2008-06-13T00:00:00"/>
    <n v="6"/>
    <n v="2008"/>
    <n v="1500"/>
    <n v="0"/>
    <s v="Natural"/>
    <s v="-"/>
    <m/>
    <s v="-"/>
    <s v="-"/>
    <s v="Jessica Elizabeth Guarniz Polanco"/>
    <n v="42945339"/>
    <s v="Andres Razuri N° 170 - 1 "/>
    <s v="Pacasmayo"/>
    <s v="Pacasmayo"/>
    <s v="La Libertad"/>
    <s v="-"/>
    <s v="-"/>
    <s v="-"/>
    <m/>
    <m/>
    <m/>
    <s v="-"/>
    <s v="-"/>
    <s v="-"/>
    <s v="-"/>
    <s v="-"/>
    <s v="-"/>
    <s v="CARMEN MIRANDA"/>
    <s v="ENTREGA DAC - LEGAL"/>
    <d v="2008-06-30T00:00:00"/>
    <s v="ENTREGA DAC - LEGAL"/>
    <m/>
    <m/>
    <m/>
    <m/>
    <x v="0"/>
    <m/>
  </r>
  <r>
    <x v="181"/>
    <m/>
    <m/>
    <n v="20449247575"/>
    <s v="SUR"/>
    <s v="DAC"/>
    <x v="0"/>
    <m/>
    <m/>
    <s v="INKA CELL S.A.C."/>
    <s v="Hugo Bianco Muñoz"/>
    <m/>
    <m/>
    <m/>
    <s v="-"/>
    <s v="Gerente General"/>
    <s v="00489907"/>
    <s v="-"/>
    <s v="-"/>
    <s v="Av. Tacna 805"/>
    <s v="AV TACNA 805"/>
    <s v="Tacna"/>
    <s v="Tacna"/>
    <s v="Tacna"/>
    <s v="13 de marzo de 2007"/>
    <n v="3"/>
    <n v="2017"/>
    <n v="8000"/>
    <n v="0"/>
    <s v="Juridica"/>
    <s v="-"/>
    <m/>
    <s v="11032353"/>
    <s v="Tacna"/>
    <s v="Hugo Bianco Muñoz"/>
    <s v="00489907"/>
    <s v="Urb. Las Camelias E- 6 Tacna "/>
    <s v="Tacna"/>
    <s v="Tacna"/>
    <s v="Tacna"/>
    <s v="Viviana Rendon Cohaila"/>
    <s v="00498579"/>
    <s v="Urb. Las Camelias E- 6 Tacna "/>
    <s v="Tacna"/>
    <s v="Tacna"/>
    <s v="Tacna"/>
    <s v="Jorge Bianco Muñoz"/>
    <s v="41607935"/>
    <s v="Villa Hermosa Argentina 630 - Tacna "/>
    <s v="-"/>
    <s v="-"/>
    <s v="-"/>
    <s v="-"/>
    <s v="ENTREGA DAC - LEGAL"/>
    <s v="-"/>
    <s v="SIN ENVIAR"/>
    <m/>
    <m/>
    <m/>
    <m/>
    <x v="0"/>
    <m/>
  </r>
  <r>
    <x v="182"/>
    <m/>
    <m/>
    <n v="20449246170"/>
    <s v="SUR"/>
    <s v="DAC"/>
    <x v="1"/>
    <m/>
    <m/>
    <s v="CORPORACION DE SERVICIOS INTEGRALES S.A.C."/>
    <s v="Vidal Fernando Gil Castro"/>
    <m/>
    <m/>
    <m/>
    <s v="-"/>
    <s v="Gerente General"/>
    <s v="00483107"/>
    <s v="-"/>
    <s v="-"/>
    <s v="Prolongación Billingurst F 06"/>
    <m/>
    <s v="Tacna"/>
    <s v="Tacna"/>
    <s v="Tacna"/>
    <d v="2007-03-13T00:00:00"/>
    <n v="3"/>
    <n v="2007"/>
    <n v="0"/>
    <n v="10194"/>
    <s v="Juridica"/>
    <s v="-"/>
    <m/>
    <s v="11032272"/>
    <s v="Tacna"/>
    <s v="Vidal Fernando Gil Castro"/>
    <s v="00483107"/>
    <s v="Asociación Eduardo Perez Gamboa Mz G Lote 2 "/>
    <s v="Coronel Gregorio Albarracin "/>
    <s v="Tacna"/>
    <s v="Tacn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183"/>
    <m/>
    <m/>
    <n v="10178978000"/>
    <s v="Norte"/>
    <s v="DP"/>
    <x v="4"/>
    <m/>
    <m/>
    <s v="ERCELIS LELYS VALVERDE MORENO"/>
    <s v="Ercelis Lelys Valverde Moreno"/>
    <m/>
    <m/>
    <m/>
    <s v="-"/>
    <s v="-"/>
    <n v="17897800"/>
    <s v="-"/>
    <s v="-"/>
    <s v="Calle Comercio N° S/N Retamas"/>
    <m/>
    <s v="Parcoy"/>
    <s v="Pataz"/>
    <s v="La Libertad"/>
    <d v="2008-05-13T00:00:00"/>
    <n v="5"/>
    <n v="2008"/>
    <n v="3500"/>
    <n v="0"/>
    <s v="Natural"/>
    <s v="-"/>
    <m/>
    <s v="-"/>
    <s v="-"/>
    <s v="Ercelis Lelys Valverde Moreno"/>
    <n v="17897800"/>
    <s v="Pedro Muñiz N° 1163  Santa Isabel "/>
    <s v="Trujillo"/>
    <s v="Trujillo"/>
    <s v="La Libertad"/>
    <s v="-"/>
    <s v="-"/>
    <s v="-"/>
    <m/>
    <m/>
    <m/>
    <s v="-"/>
    <s v="-"/>
    <s v="-"/>
    <s v="-"/>
    <s v="-"/>
    <s v="-"/>
    <s v="CARMEN MIRANDA"/>
    <s v="ENTREGA DAC - LEGAL"/>
    <d v="2008-06-10T00:00:00"/>
    <s v="SIN ENVIAR"/>
    <m/>
    <m/>
    <m/>
    <m/>
    <x v="0"/>
    <m/>
  </r>
  <r>
    <x v="184"/>
    <m/>
    <m/>
    <n v="20519080746"/>
    <s v="LIMA"/>
    <s v="DAC"/>
    <x v="1"/>
    <m/>
    <m/>
    <s v="TELECOMUNICACIONES H &amp; P S.A.C."/>
    <s v="Nidia Korey Hernandez Perez"/>
    <m/>
    <m/>
    <m/>
    <s v="-"/>
    <s v="Gerente General"/>
    <s v="07519546"/>
    <s v="-"/>
    <s v="-"/>
    <s v="Cal. 9 Mza. M, Lote 5 - A.H. Villa Alejandro 1Ra. Etapa "/>
    <m/>
    <s v="Lurin"/>
    <s v="Lima"/>
    <s v="Lima"/>
    <d v="2008-05-13T00:00:00"/>
    <n v="5"/>
    <n v="2008"/>
    <n v="0"/>
    <n v="15000"/>
    <s v="Juridica"/>
    <s v="-"/>
    <m/>
    <n v="12147295"/>
    <s v="Lima"/>
    <s v="Nidia Korey Hernandez Perez"/>
    <s v="07519546"/>
    <s v="Cal. 9 Mza. M Lote 5 A.H. Villa Alejandro 1ra. Etapa "/>
    <s v="Lurin"/>
    <s v="Lima"/>
    <s v="Lima"/>
    <s v="-"/>
    <s v="-"/>
    <s v="-"/>
    <m/>
    <m/>
    <m/>
    <s v="-"/>
    <s v="-"/>
    <s v="-"/>
    <s v="-"/>
    <s v="-"/>
    <s v="-"/>
    <s v="WALTER BERMUDEZ"/>
    <s v="ENTREGA DAC - LEGAL"/>
    <d v="2008-06-24T00:00:00"/>
    <s v="SIN ENVIAR"/>
    <m/>
    <m/>
    <m/>
    <m/>
    <x v="0"/>
    <m/>
  </r>
  <r>
    <x v="185"/>
    <m/>
    <m/>
    <n v="10166917579"/>
    <s v="Norte"/>
    <s v="DP"/>
    <x v="1"/>
    <m/>
    <m/>
    <s v="EDILBERTO JULCA DIAZ"/>
    <s v="Edilberto Julca Diaz"/>
    <m/>
    <m/>
    <m/>
    <s v="-"/>
    <m/>
    <n v="16691757"/>
    <s v="-"/>
    <s v="-"/>
    <s v="Cal. Ricardo Palma N° 250 - P.J. Veintiocho De Julio"/>
    <m/>
    <s v="Reque"/>
    <s v="Chiclayo"/>
    <s v="Lambayeque"/>
    <d v="2008-05-13T00:00:00"/>
    <n v="5"/>
    <n v="2008"/>
    <n v="2000"/>
    <n v="0"/>
    <s v="Natural"/>
    <s v="-"/>
    <m/>
    <s v="-"/>
    <s v="-"/>
    <s v="Edilberto Julca Diaz"/>
    <n v="16691757"/>
    <s v="Cal. Ricardo Palma N° 250 P.J. Veintiocho De Julio "/>
    <s v="Reque"/>
    <s v="Chiclayo"/>
    <s v="Lambayeque"/>
    <s v="-"/>
    <s v="-"/>
    <s v="-"/>
    <m/>
    <m/>
    <m/>
    <s v="-"/>
    <s v="-"/>
    <s v="-"/>
    <s v="-"/>
    <s v="-"/>
    <s v="-"/>
    <s v="RODRIGO BARTRA"/>
    <s v="ENTREGA DAC - LEGAL"/>
    <d v="2008-06-10T00:00:00"/>
    <s v="SIN ENVIAR"/>
    <m/>
    <m/>
    <m/>
    <m/>
    <x v="0"/>
    <m/>
  </r>
  <r>
    <x v="186"/>
    <m/>
    <m/>
    <n v="20533968873"/>
    <s v="Norte"/>
    <s v="DP"/>
    <x v="1"/>
    <m/>
    <m/>
    <s v="LA FERIA TECNOLOGICA S.A.C."/>
    <s v="Hugo Sotil Jara Olivares"/>
    <m/>
    <m/>
    <m/>
    <s v="-"/>
    <s v="Gerente General"/>
    <n v="40049808"/>
    <s v="-"/>
    <s v="-"/>
    <s v="Jr. San Martín N° 999 "/>
    <m/>
    <s v="Huari"/>
    <s v="Huari"/>
    <s v="Ancash"/>
    <d v="2008-05-13T00:00:00"/>
    <n v="5"/>
    <n v="2008"/>
    <n v="500"/>
    <n v="0"/>
    <s v="Juridica"/>
    <s v="-"/>
    <m/>
    <n v="11073250"/>
    <s v="Huaraz"/>
    <s v="Hugo Sotil Jara Olivares"/>
    <n v="40049808"/>
    <s v="Jr. San Martín N° 999 "/>
    <s v="Huari"/>
    <s v="Huari"/>
    <s v="Ancash"/>
    <s v="-"/>
    <s v="-"/>
    <s v="-"/>
    <m/>
    <m/>
    <m/>
    <s v="-"/>
    <s v="-"/>
    <s v="-"/>
    <s v="-"/>
    <s v="-"/>
    <s v="-"/>
    <s v="RICARDO JIMENEZ"/>
    <s v="ENTREGA DAC - LEGAL"/>
    <d v="2008-06-20T00:00:00"/>
    <s v="SIN ENVIAR"/>
    <m/>
    <m/>
    <m/>
    <m/>
    <x v="0"/>
    <m/>
  </r>
  <r>
    <x v="187"/>
    <m/>
    <m/>
    <n v="10316711885"/>
    <s v="Norte"/>
    <s v="DP"/>
    <x v="1"/>
    <m/>
    <m/>
    <s v="ERIKA JESSICA GONZALES ALFARO"/>
    <s v="Erika Jessica Gonzales Alfaro"/>
    <m/>
    <m/>
    <m/>
    <s v="-"/>
    <m/>
    <n v="31671188"/>
    <s v="-"/>
    <s v="-"/>
    <s v="Jr. D.A. Carrión N° S/N"/>
    <m/>
    <s v="San Luis"/>
    <s v="Carlos F. Fitzcarrald"/>
    <s v="Ancash"/>
    <d v="2008-05-13T00:00:00"/>
    <n v="5"/>
    <n v="2008"/>
    <n v="500"/>
    <n v="0"/>
    <s v="Natural"/>
    <s v="-"/>
    <m/>
    <s v="-"/>
    <s v="-"/>
    <s v="Erika Jessica Gonzales Alfaro"/>
    <n v="31671188"/>
    <s v="Jr. D.A. Carrión N° S/N "/>
    <s v="San Luis"/>
    <s v="Carlos F. Fizcarrald"/>
    <s v="Ancash"/>
    <s v="-"/>
    <s v="-"/>
    <s v="-"/>
    <m/>
    <m/>
    <m/>
    <s v="-"/>
    <s v="-"/>
    <s v="-"/>
    <s v="-"/>
    <s v="-"/>
    <s v="-"/>
    <s v="DANIEL SANCHES"/>
    <s v="ENTREGA DAC - LEGAL"/>
    <d v="2008-11-24T00:00:00"/>
    <s v="ENTREGA DAC - LEGAL"/>
    <m/>
    <m/>
    <m/>
    <m/>
    <x v="0"/>
    <m/>
  </r>
  <r>
    <x v="188"/>
    <m/>
    <m/>
    <n v="10167464845"/>
    <s v="Norte"/>
    <s v="DAC"/>
    <x v="4"/>
    <m/>
    <m/>
    <s v="JORGE NECIOSUP INOÑAN"/>
    <s v="Jorge Neciosup Inoñan"/>
    <m/>
    <m/>
    <m/>
    <s v="-"/>
    <s v="-"/>
    <s v="16746484"/>
    <s v="-"/>
    <s v="-"/>
    <s v="Jr. Amazonas N° 809 "/>
    <m/>
    <s v="Chachapoyas"/>
    <s v="Chachapoyas"/>
    <s v="Amazonas"/>
    <d v="2007-05-13T00:00:00"/>
    <n v="5"/>
    <n v="2007"/>
    <n v="15000"/>
    <n v="0"/>
    <s v="Natural"/>
    <s v="-"/>
    <m/>
    <s v="-"/>
    <s v="-"/>
    <s v="Jorge Neciosup Inoñan"/>
    <s v="16746484"/>
    <s v="Jr. Amazonas N° 809 "/>
    <s v="Chachapoyas"/>
    <s v="Chachapoyas"/>
    <s v="Amazonas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189"/>
    <m/>
    <m/>
    <n v="10324039321"/>
    <s v="Norte"/>
    <s v="DP"/>
    <x v="1"/>
    <m/>
    <m/>
    <s v="CALEB ABRAHAM LLECLLISH DUEÑAS"/>
    <s v="Caleb Abraham Llecllish Dueñas"/>
    <m/>
    <m/>
    <m/>
    <s v="-"/>
    <m/>
    <n v="32403932"/>
    <s v="-"/>
    <s v="-"/>
    <s v="Jr. San Martin N° 1029 "/>
    <m/>
    <s v="Caraz"/>
    <s v="Huaylas"/>
    <s v="Ancash"/>
    <d v="2008-04-14T00:00:00"/>
    <n v="4"/>
    <n v="2008"/>
    <n v="7000"/>
    <n v="0"/>
    <s v="Natural"/>
    <s v="-"/>
    <m/>
    <s v="-"/>
    <s v="-"/>
    <s v="Caleb Abraham Llecllish Dueñas"/>
    <n v="32403932"/>
    <s v="Jr. San Martin N° 1029 "/>
    <s v="Caraz"/>
    <s v="Huaylas"/>
    <s v="Ancash"/>
    <s v="-"/>
    <s v="-"/>
    <s v="-"/>
    <m/>
    <m/>
    <m/>
    <s v="-"/>
    <s v="-"/>
    <s v="-"/>
    <s v="-"/>
    <s v="-"/>
    <s v="-"/>
    <s v="RICARDO JIMENEZ"/>
    <s v="ENTREGA DAC - LEGAL"/>
    <d v="2008-04-30T00:00:00"/>
    <s v="SIN ENVIAR"/>
    <m/>
    <m/>
    <m/>
    <m/>
    <x v="0"/>
    <m/>
  </r>
  <r>
    <x v="190"/>
    <m/>
    <m/>
    <n v="10193207621"/>
    <s v="Norte"/>
    <s v="DP"/>
    <x v="1"/>
    <m/>
    <m/>
    <s v="LUCY NORA RAMIREZ SABA"/>
    <s v="Lucy Nora Ramirez Saba"/>
    <m/>
    <m/>
    <m/>
    <s v="-"/>
    <m/>
    <n v="19320762"/>
    <s v="-"/>
    <s v="-"/>
    <s v="Calle San Pedro S/N, Cuadra 3 Mercado Central"/>
    <m/>
    <s v="Chepen"/>
    <s v="Chepen"/>
    <s v="La Libertad"/>
    <d v="2008-04-14T00:00:00"/>
    <n v="4"/>
    <n v="2008"/>
    <n v="1500"/>
    <n v="0"/>
    <s v="Natural"/>
    <s v="-"/>
    <m/>
    <s v="-"/>
    <s v="-"/>
    <s v="Lucy Nora Ramirez Saba"/>
    <n v="19320762"/>
    <s v="Calle San Pedro S/N, Cuadra 3 Mercado Central, Chepen"/>
    <s v="Chepén"/>
    <s v="Chepén"/>
    <s v="La Libertad"/>
    <s v="-"/>
    <s v="-"/>
    <s v="-"/>
    <m/>
    <m/>
    <m/>
    <s v="-"/>
    <s v="-"/>
    <s v="-"/>
    <s v="-"/>
    <s v="-"/>
    <s v="-"/>
    <s v="CARMEN MIRANDA"/>
    <s v="ENTREGA DAC - LEGAL"/>
    <d v="2008-04-30T00:00:00"/>
    <s v="SIN ENVIAR"/>
    <m/>
    <m/>
    <m/>
    <m/>
    <x v="0"/>
    <m/>
  </r>
  <r>
    <x v="191"/>
    <m/>
    <m/>
    <n v="10437106229"/>
    <s v="Norte"/>
    <s v="DP"/>
    <x v="1"/>
    <m/>
    <m/>
    <s v="PEDRO MIGUEL SILVA  VILLASECA"/>
    <s v="Pedro Miguel Silva  Villaseca"/>
    <m/>
    <m/>
    <m/>
    <s v="-"/>
    <m/>
    <n v="43710622"/>
    <s v="-"/>
    <s v="-"/>
    <s v="Jr. Bolivar N° 20 "/>
    <m/>
    <s v="Tamarindo"/>
    <s v="Paita"/>
    <s v="Piura"/>
    <d v="2008-04-14T00:00:00"/>
    <n v="4"/>
    <n v="2008"/>
    <n v="500"/>
    <n v="0"/>
    <s v="Natural"/>
    <s v="-"/>
    <m/>
    <s v="-"/>
    <s v="-"/>
    <s v="Pedro Miguel Silva  Villaseca"/>
    <n v="43710622"/>
    <s v="Jr. Bolivar N° 20 Tamarindo"/>
    <s v="Tamarindo"/>
    <s v="Paita"/>
    <s v="Piura"/>
    <s v="-"/>
    <s v="-"/>
    <s v="-"/>
    <m/>
    <m/>
    <m/>
    <s v="-"/>
    <s v="-"/>
    <s v="-"/>
    <s v="-"/>
    <s v="-"/>
    <s v="-"/>
    <s v="LUIS AGUAD"/>
    <s v="ENTREGA DAC - LEGAL"/>
    <d v="2008-04-30T00:00:00"/>
    <s v="ENTREGA DAC - LEGAL"/>
    <m/>
    <m/>
    <m/>
    <m/>
    <x v="0"/>
    <m/>
  </r>
  <r>
    <x v="192"/>
    <m/>
    <m/>
    <n v="20447788587"/>
    <s v="SUR"/>
    <s v="DAC"/>
    <x v="0"/>
    <m/>
    <m/>
    <s v="SELECT MOVILES S.R.L."/>
    <s v="Cesar Ernesto Coasaca Apaza "/>
    <m/>
    <m/>
    <m/>
    <s v="-"/>
    <s v="Gerente General"/>
    <s v="45244039"/>
    <s v="-"/>
    <s v="-"/>
    <s v="Jr. 9 De Diciembre N°112 "/>
    <m/>
    <s v="Juliaca"/>
    <s v="San Roman"/>
    <s v="Puno"/>
    <s v="14 de agosto de 2007 "/>
    <n v="8"/>
    <n v="2007"/>
    <n v="12000"/>
    <n v="15000"/>
    <s v="Juridica"/>
    <s v="-"/>
    <m/>
    <s v="11066246"/>
    <s v="Puno"/>
    <s v="Alfonso Coasaca Apaza "/>
    <s v="02388511"/>
    <s v="Jr. Bracesco 318 Juliaca"/>
    <s v="Juliaca"/>
    <s v="San Roman "/>
    <s v="Puno"/>
    <s v="-"/>
    <s v="-"/>
    <s v="-"/>
    <s v="-"/>
    <s v="-"/>
    <s v="-"/>
    <s v="-"/>
    <s v="-"/>
    <s v="-"/>
    <s v="-"/>
    <s v="-"/>
    <s v="-"/>
    <s v="-"/>
    <s v="ENTREGA DAC - LEGAL"/>
    <s v="-"/>
    <s v="SIN ENVIAR"/>
    <m/>
    <m/>
    <m/>
    <m/>
    <x v="0"/>
    <m/>
  </r>
  <r>
    <x v="193"/>
    <m/>
    <m/>
    <n v="10296185235"/>
    <s v="SUR"/>
    <s v="DP"/>
    <x v="1"/>
    <m/>
    <m/>
    <s v="PEDRO NOLASCO TOVAR HUAMANSULCA"/>
    <s v="Pedro Nolasco Tovar Huamansulca"/>
    <m/>
    <m/>
    <m/>
    <s v="-"/>
    <m/>
    <n v="29618523"/>
    <s v="-"/>
    <s v="-"/>
    <s v="Av. Socabaya 416 - Urb. San Martin De Socabaya "/>
    <m/>
    <s v="Arequipa "/>
    <s v="Arequipa "/>
    <s v="Arequipa "/>
    <d v="2008-08-14T00:00:00"/>
    <n v="8"/>
    <n v="2008"/>
    <n v="2500"/>
    <n v="0"/>
    <s v="Natural"/>
    <s v="-"/>
    <m/>
    <s v="-"/>
    <s v="-"/>
    <s v="Walter Tovar Pino"/>
    <s v="29578008"/>
    <s v="Chachapoyas 518 - San Martin De Socabaya - Arequipa "/>
    <s v="Socabaya"/>
    <s v="Arequipa"/>
    <s v="Arequipa"/>
    <s v="-"/>
    <s v="-"/>
    <s v="-"/>
    <m/>
    <m/>
    <m/>
    <s v="-"/>
    <s v="-"/>
    <s v="-"/>
    <s v="-"/>
    <s v="-"/>
    <s v="-"/>
    <s v="LUIS AGUAD"/>
    <s v="ENTREGA DAC - LEGAL"/>
    <d v="2008-09-04T00:00:00"/>
    <s v="SIN ENVIAR"/>
    <m/>
    <m/>
    <m/>
    <m/>
    <x v="0"/>
    <m/>
  </r>
  <r>
    <x v="194"/>
    <m/>
    <m/>
    <n v="20454920440"/>
    <s v="SUR"/>
    <s v="DP"/>
    <x v="1"/>
    <m/>
    <m/>
    <s v="D&amp;D COMUNICACIONES E.I.R.L."/>
    <s v="Martin David Laura Ticona"/>
    <m/>
    <m/>
    <m/>
    <s v="-"/>
    <s v="Gerente"/>
    <n v="41413565"/>
    <s v="-"/>
    <s v="-"/>
    <s v="Av. Ejercito 311 - A"/>
    <m/>
    <s v="Yanahuara"/>
    <s v="Arequipa "/>
    <s v="Arequipa "/>
    <d v="2008-08-14T00:00:00"/>
    <n v="8"/>
    <n v="2008"/>
    <n v="7000"/>
    <n v="0"/>
    <s v="Juridica"/>
    <s v="-"/>
    <m/>
    <s v="11117561"/>
    <s v="Arequipa"/>
    <s v="Martin David Laura Ticona"/>
    <s v="41413565"/>
    <s v="Av. Ejercito N° 906 - Quinta Gomero B-12"/>
    <s v="Arequipa"/>
    <s v="Arequipa"/>
    <s v="Arequipa"/>
    <s v="-"/>
    <s v="-"/>
    <s v="-"/>
    <m/>
    <m/>
    <m/>
    <s v="-"/>
    <s v="-"/>
    <s v="-"/>
    <s v="-"/>
    <s v="-"/>
    <s v="-"/>
    <s v="LUIS AGUAD"/>
    <s v="ENTREGA DAC - LEGAL"/>
    <d v="2008-09-04T00:00:00"/>
    <s v="ENTREGA DAC - LEGAL"/>
    <m/>
    <m/>
    <m/>
    <m/>
    <x v="0"/>
    <m/>
  </r>
  <r>
    <x v="195"/>
    <m/>
    <m/>
    <n v="20445279286"/>
    <s v="Norte"/>
    <s v="DAC"/>
    <x v="1"/>
    <m/>
    <m/>
    <s v="IMPORTACIONES FARMA S.S. E.I.R.L."/>
    <s v="Jorge Alberto Serrano Loyola"/>
    <m/>
    <m/>
    <m/>
    <s v="-"/>
    <s v="Gerente General"/>
    <s v="32824849"/>
    <s v="-"/>
    <s v="-"/>
    <s v="Av. José Galvez N° 303 - Casco Urbano"/>
    <m/>
    <s v="Chimbote"/>
    <s v="Santa"/>
    <s v="Ancash"/>
    <d v="2007-12-14T00:00:00"/>
    <n v="12"/>
    <n v="2007"/>
    <n v="5000"/>
    <n v="0"/>
    <s v="Juridica"/>
    <s v="-"/>
    <m/>
    <s v="11003197"/>
    <s v="Chimbote"/>
    <s v="Jorge Alberto Serrano Loyola"/>
    <s v="32824849"/>
    <s v="Av. Primavera N° 1871 Dpto. 301 - Monterrico"/>
    <s v="Santiago de Surco"/>
    <s v="Lima"/>
    <s v="Lim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196"/>
    <m/>
    <m/>
    <n v="10240022058"/>
    <s v="SUR"/>
    <s v="DAC"/>
    <x v="1"/>
    <m/>
    <m/>
    <s v="JAIME ALARCON SORIA"/>
    <s v="Jaime Alarcón Soria"/>
    <m/>
    <m/>
    <m/>
    <s v="-"/>
    <m/>
    <s v="24002205"/>
    <s v="-"/>
    <s v="-"/>
    <s v="Calle Tecte N° 388  B "/>
    <m/>
    <s v="Cusco"/>
    <s v="Cusco"/>
    <s v="Cusco"/>
    <d v="2007-12-14T00:00:00"/>
    <n v="12"/>
    <n v="2007"/>
    <n v="10008"/>
    <n v="0"/>
    <s v="Natural"/>
    <s v="-"/>
    <m/>
    <s v="-"/>
    <s v="-"/>
    <s v="Jaime Alarcón Soria"/>
    <s v="24002205"/>
    <s v="Urb. Jose Carlos Mariategui Dpto 101 - Cusco"/>
    <s v="Cusco"/>
    <s v="Cusco"/>
    <s v="Cusco"/>
    <s v="Denis Casafranca Alvarado"/>
    <s v="31020350"/>
    <s v="Urb. Jose Carlos Mariategui Dpto 101 - Cusco"/>
    <s v="Cusco"/>
    <s v="Cusco"/>
    <s v="Cusco"/>
    <s v="-"/>
    <s v="-"/>
    <s v="-"/>
    <s v="-"/>
    <s v="-"/>
    <s v="-"/>
    <s v="-"/>
    <s v="ENTREGA DAC - LEGAL"/>
    <s v="-"/>
    <s v="ENTREGA DAC - LEGAL"/>
    <m/>
    <m/>
    <m/>
    <m/>
    <x v="0"/>
    <m/>
  </r>
  <r>
    <x v="197"/>
    <m/>
    <m/>
    <n v="20512446486"/>
    <s v="LIMA"/>
    <s v="DAC"/>
    <x v="1"/>
    <m/>
    <m/>
    <s v="TLCOM S.A.C."/>
    <s v="Claudia Marqués López"/>
    <m/>
    <m/>
    <m/>
    <s v="-"/>
    <s v="Gerente General"/>
    <s v="09642538"/>
    <s v="-"/>
    <s v="-"/>
    <s v="Av. La Encalada S/N - Cc El Polo Tda. A 203"/>
    <m/>
    <s v="Santiago De Surco"/>
    <s v="Lima"/>
    <s v="Lima"/>
    <d v="2006-02-14T00:00:00"/>
    <n v="2"/>
    <n v="2006"/>
    <n v="20000"/>
    <n v="0"/>
    <s v="Juridica"/>
    <s v="-"/>
    <m/>
    <n v="11846524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GRACIELA QUINTANA"/>
    <s v="ENTREGA DAC - LEGAL"/>
    <s v="-"/>
    <s v="SIN ENVIAR"/>
    <m/>
    <m/>
    <m/>
    <m/>
    <x v="0"/>
    <m/>
  </r>
  <r>
    <x v="198"/>
    <m/>
    <m/>
    <n v="10081659937"/>
    <s v="Norte"/>
    <s v="DP"/>
    <x v="1"/>
    <m/>
    <m/>
    <s v="CONSUELO VILLANUEVA CAMPOS"/>
    <s v="Consuelo Villanueva Campos"/>
    <m/>
    <m/>
    <m/>
    <s v="-"/>
    <m/>
    <s v="08165993"/>
    <s v="-"/>
    <s v="-"/>
    <s v="Calle El Totoral N° S/N - Pueblo Llacauabamba"/>
    <m/>
    <s v="Parcoy"/>
    <s v="Pataz"/>
    <s v="La Libertad"/>
    <d v="2008-03-14T00:00:00"/>
    <n v="3"/>
    <n v="2008"/>
    <n v="2000"/>
    <n v="0"/>
    <s v="Natural"/>
    <s v="-"/>
    <m/>
    <s v="-"/>
    <s v="-"/>
    <s v="-"/>
    <s v="-"/>
    <s v="-"/>
    <s v="-"/>
    <s v="-"/>
    <s v="-"/>
    <s v="-"/>
    <s v="-"/>
    <s v="-"/>
    <m/>
    <m/>
    <m/>
    <s v="-"/>
    <s v="-"/>
    <s v="-"/>
    <s v="-"/>
    <s v="-"/>
    <s v="-"/>
    <s v="ALIX LU"/>
    <s v="ENTREGA DAC - LEGAL"/>
    <d v="2008-04-16T00:00:00"/>
    <s v="SIN ENVIAR"/>
    <m/>
    <m/>
    <m/>
    <m/>
    <x v="0"/>
    <m/>
  </r>
  <r>
    <x v="199"/>
    <m/>
    <m/>
    <n v="20501645941"/>
    <s v="LIMA"/>
    <s v="DAC"/>
    <x v="1"/>
    <m/>
    <m/>
    <s v="SITE HUNTERS S.A.C."/>
    <s v="Maria Nicolacci Vicci"/>
    <m/>
    <m/>
    <m/>
    <s v="-"/>
    <s v="Gerente General"/>
    <s v="07898176"/>
    <s v="-"/>
    <s v="-"/>
    <s v="Av. Alberto Del Campo N° 417 "/>
    <m/>
    <s v="Magdalena"/>
    <s v="Lima"/>
    <s v="Lima"/>
    <d v="2007-05-14T00:00:00"/>
    <n v="5"/>
    <n v="2007"/>
    <n v="5000"/>
    <n v="0"/>
    <s v="Juridica"/>
    <s v="-"/>
    <m/>
    <s v="11263554"/>
    <s v="Lima"/>
    <s v="Maria Nicolacci Vicci"/>
    <s v="07898176"/>
    <s v="Jose Gregorio Paredes N° 126 "/>
    <s v="Pueblo Libre"/>
    <s v="Lima"/>
    <s v="Lima"/>
    <s v="Jorge Vitaliano Delgado Vivando"/>
    <s v="07903184"/>
    <s v="Jose Gregorio Paredes N° 126 "/>
    <s v="Pueblo Libre"/>
    <s v="Lima"/>
    <s v="Lima"/>
    <s v="-"/>
    <s v="-"/>
    <s v="-"/>
    <s v="-"/>
    <s v="-"/>
    <s v="-"/>
    <s v="-"/>
    <s v="ENTREGA DAC - LEGAL"/>
    <s v="-"/>
    <s v="SIN ENVIAR"/>
    <m/>
    <m/>
    <m/>
    <m/>
    <x v="0"/>
    <m/>
  </r>
  <r>
    <x v="200"/>
    <m/>
    <m/>
    <n v="10327787719"/>
    <s v="Norte"/>
    <s v="DP"/>
    <x v="1"/>
    <m/>
    <m/>
    <s v="EDIE VICTOR VELASQUEZ MEJIA"/>
    <s v="Edie Victor Velasquez Mejia"/>
    <m/>
    <m/>
    <m/>
    <s v="-"/>
    <m/>
    <n v="32778771"/>
    <s v="-"/>
    <s v="-"/>
    <s v="Av. Huarmey Mz. I, Lote 12 Casco Urbano"/>
    <m/>
    <s v="Casma"/>
    <s v="Casma"/>
    <s v="Ancash"/>
    <d v="2008-05-14T00:00:00"/>
    <n v="5"/>
    <n v="2008"/>
    <n v="1800"/>
    <n v="0"/>
    <s v="Natural"/>
    <s v="-"/>
    <m/>
    <s v="-"/>
    <s v="-"/>
    <s v="Edie Victor Velasquez Mejia"/>
    <n v="32778771"/>
    <s v="Av. Huarmey N 242 "/>
    <s v="Casma"/>
    <s v="Casma"/>
    <s v="Ancash"/>
    <s v="-"/>
    <s v="-"/>
    <s v="-"/>
    <m/>
    <m/>
    <m/>
    <s v="-"/>
    <s v="-"/>
    <s v="-"/>
    <s v="-"/>
    <s v="-"/>
    <s v="-"/>
    <s v="CARMEN MIRANDA"/>
    <s v="ENTREGA DAC - LEGAL"/>
    <d v="2008-06-09T00:00:00"/>
    <s v="SIN ENVIAR"/>
    <m/>
    <m/>
    <m/>
    <m/>
    <x v="0"/>
    <m/>
  </r>
  <r>
    <x v="201"/>
    <m/>
    <m/>
    <n v="10196848601"/>
    <s v="Norte"/>
    <s v="DP"/>
    <x v="1"/>
    <m/>
    <m/>
    <s v="CARMELA RODRIGUEZ VILLEGAS"/>
    <s v="Carmela Rodriguez Villegas"/>
    <m/>
    <m/>
    <m/>
    <s v="-"/>
    <m/>
    <n v="19684860"/>
    <s v="-"/>
    <s v="-"/>
    <s v="Jr. Trujillo N° 106 Centro Quiruvilca "/>
    <m/>
    <s v="Quiruvilca"/>
    <s v="Santiago De Chuco"/>
    <s v="La Libertad"/>
    <d v="2008-05-14T00:00:00"/>
    <n v="5"/>
    <n v="2008"/>
    <n v="2000"/>
    <n v="0"/>
    <s v="Natural"/>
    <s v="-"/>
    <m/>
    <s v="-"/>
    <s v="-"/>
    <s v="Carmela Rodriguez Villegas"/>
    <n v="19684860"/>
    <s v="Mz. D Lote 01 Sol De Chacarero "/>
    <s v="Trujillo"/>
    <s v="Trujillo"/>
    <s v="La Libertad"/>
    <s v="-"/>
    <s v="-"/>
    <s v="-"/>
    <m/>
    <m/>
    <m/>
    <s v="-"/>
    <s v="-"/>
    <s v="-"/>
    <s v="-"/>
    <s v="-"/>
    <s v="-"/>
    <s v="CARMEN MIRANDA"/>
    <s v="ENTREGA DAC - LEGAL"/>
    <d v="2008-06-12T00:00:00"/>
    <s v="SIN ENVIAR"/>
    <m/>
    <m/>
    <m/>
    <m/>
    <x v="0"/>
    <m/>
  </r>
  <r>
    <x v="202"/>
    <m/>
    <m/>
    <n v="20519124549"/>
    <s v="LIMA"/>
    <s v="DAC"/>
    <x v="1"/>
    <m/>
    <m/>
    <s v="OTHERGROUP S.A.C."/>
    <s v="Epinaco Joyer Morales Lliuya"/>
    <m/>
    <m/>
    <m/>
    <s v="-"/>
    <s v="Gerente General"/>
    <s v="09444261"/>
    <s v="-"/>
    <s v="-"/>
    <s v="Av. Proceres N° 1298 Dpto. 105 - Urb. Los Jardines "/>
    <m/>
    <s v="San Juan De Lurigancho"/>
    <s v="Lima"/>
    <s v="Lima"/>
    <d v="2008-05-14T00:00:00"/>
    <n v="5"/>
    <n v="2008"/>
    <n v="25000"/>
    <n v="0"/>
    <s v="Juridica"/>
    <s v="-"/>
    <m/>
    <n v="12110645"/>
    <s v="Lima"/>
    <s v="Epinaco Joyer Morales Lliuya"/>
    <s v="09444261"/>
    <s v="Av. Proceres N° 1298 Dpto. 105 Urb. Los Jardines "/>
    <s v="San Juan de Lurigancho"/>
    <s v="Lima"/>
    <s v="Lima"/>
    <s v="Mori Gonzales Marianela"/>
    <s v="33429279"/>
    <s v="Av. Proceres N° 1298 Dpto. 105 Urb. Los Jardines - San Juan De Lurigancho - Lima - Lima"/>
    <s v="Av. Proceres N° 1298 Dpto. 105 Urb. Los Jardines "/>
    <s v="San Juan de Lurigancho"/>
    <s v="Lima"/>
    <s v="Lima"/>
    <s v="-"/>
    <s v="-"/>
    <s v="-"/>
    <s v="-"/>
    <s v="-"/>
    <s v="WALTER BERMUDEZ"/>
    <s v="ENTREGA DAC - LEGAL"/>
    <d v="2008-06-24T00:00:00"/>
    <s v="SIN ENVIAR"/>
    <m/>
    <m/>
    <m/>
    <m/>
    <x v="0"/>
    <m/>
  </r>
  <r>
    <x v="203"/>
    <m/>
    <m/>
    <n v="20404821564"/>
    <s v="Centro"/>
    <s v="DAC"/>
    <x v="1"/>
    <m/>
    <m/>
    <s v="ROBELI E.I.R.L."/>
    <s v="Robert Jean Reyes Poma"/>
    <m/>
    <m/>
    <m/>
    <s v="-"/>
    <s v="Gerente"/>
    <n v="10792292"/>
    <s v="-"/>
    <s v="-"/>
    <s v="Av. Amazonas N° 981 "/>
    <m/>
    <s v="Rupa Rupa"/>
    <s v="Leoncio Prado"/>
    <s v="Huanuco"/>
    <d v="2008-05-14T00:00:00"/>
    <n v="5"/>
    <n v="2008"/>
    <n v="0"/>
    <n v="20000"/>
    <s v="Juridica"/>
    <s v="-"/>
    <m/>
    <s v="00545"/>
    <s v="Tingo María"/>
    <s v="Robert Jean Reyes Poma"/>
    <n v="10792292"/>
    <s v="Jr. Mendoza Merino N° 457"/>
    <s v="La Victoria"/>
    <s v="Lima"/>
    <s v="Lima"/>
    <s v="-"/>
    <s v="-"/>
    <s v="-"/>
    <m/>
    <m/>
    <m/>
    <s v="-"/>
    <s v="-"/>
    <s v="-"/>
    <s v="-"/>
    <s v="-"/>
    <s v="-"/>
    <s v="WILMER PURIZACA"/>
    <s v="ENTREGA DAC - LEGAL"/>
    <d v="2008-06-20T00:00:00"/>
    <m/>
    <m/>
    <m/>
    <m/>
    <m/>
    <x v="0"/>
    <m/>
  </r>
  <r>
    <x v="204"/>
    <m/>
    <m/>
    <n v="20404821564"/>
    <s v="Centro"/>
    <s v="DAC"/>
    <x v="1"/>
    <m/>
    <m/>
    <s v="CARDENAS ORDOÑES BUSINESS E.I.R.L"/>
    <s v="Robert Jean Reyes Poma"/>
    <m/>
    <m/>
    <m/>
    <s v=""/>
    <s v="Gerente"/>
    <n v="10792292"/>
    <m/>
    <m/>
    <s v="Jr. Amazona N° 981"/>
    <m/>
    <s v="Rupa Rupa"/>
    <s v="Leoncio Prado"/>
    <s v="Huanuco"/>
    <d v="2009-08-28T00:00:00"/>
    <n v="8"/>
    <n v="2009"/>
    <m/>
    <m/>
    <s v="Juridica"/>
    <s v="-"/>
    <m/>
    <s v="02004129"/>
    <s v="Tingo María"/>
    <s v="Robert Jean Reyes Poma"/>
    <n v="10792293"/>
    <s v="Jr. Mendoza Merino N° 457 - La Victoria - Lima - Lima"/>
    <s v="La Victoria"/>
    <s v="Lima"/>
    <s v="Lima"/>
    <s v="-"/>
    <s v="-"/>
    <s v="-"/>
    <m/>
    <m/>
    <m/>
    <s v="-"/>
    <s v="-"/>
    <s v="-"/>
    <s v="-"/>
    <s v="-"/>
    <s v="-"/>
    <m/>
    <s v="ENTREGA DAC - LEGAL"/>
    <m/>
    <s v="SIN ENVIAR"/>
    <m/>
    <m/>
    <m/>
    <m/>
    <x v="0"/>
    <m/>
  </r>
  <r>
    <x v="205"/>
    <m/>
    <m/>
    <n v="10195634667"/>
    <s v="Norte"/>
    <s v="DP"/>
    <x v="1"/>
    <m/>
    <m/>
    <s v="JUAN APOSTOL JARA MAGUIÑA"/>
    <s v="Juan Apostol Jara Maguiña"/>
    <m/>
    <m/>
    <m/>
    <s v="-"/>
    <s v="-"/>
    <n v="16563466"/>
    <s v="-"/>
    <s v="-"/>
    <s v="S/N Mz. B-02, Lote 06 - Urb. Chuimu La Marqueza - Trujillo"/>
    <m/>
    <s v="Trujillo"/>
    <s v="Trujillo"/>
    <s v="La Libertad"/>
    <s v="14 de mayo de 2008"/>
    <n v="5"/>
    <n v="2008"/>
    <n v="3000"/>
    <n v="0"/>
    <s v="Natural"/>
    <s v="-"/>
    <m/>
    <s v="-"/>
    <s v="-"/>
    <s v="Juan Apostol Jara Maguiña"/>
    <n v="16563466"/>
    <s v="José Olaya S/N Retamas "/>
    <s v="Parcoy"/>
    <s v="Pataz"/>
    <s v="La Libertad"/>
    <s v="-"/>
    <s v="-"/>
    <s v="-"/>
    <m/>
    <m/>
    <m/>
    <s v="-"/>
    <s v="-"/>
    <s v="-"/>
    <s v="-"/>
    <s v="-"/>
    <s v="-"/>
    <s v="CARMEN MIRANDA"/>
    <s v="ENTREGA DAC - LEGAL"/>
    <d v="2008-06-09T00:00:00"/>
    <s v="SIN ENVIAR"/>
    <m/>
    <m/>
    <m/>
    <m/>
    <x v="0"/>
    <m/>
  </r>
  <r>
    <x v="206"/>
    <m/>
    <m/>
    <n v="10271504794"/>
    <s v="Norte"/>
    <s v="DP"/>
    <x v="1"/>
    <m/>
    <m/>
    <s v="DEYSI NOELI DIAZ RODRIGUEZ"/>
    <s v="Deysi Noeli Diaz Rodriguez"/>
    <m/>
    <m/>
    <m/>
    <s v="-"/>
    <m/>
    <n v="27150479"/>
    <s v="-"/>
    <s v="-"/>
    <s v="Jr. Bolognesi N° 399 Cascas"/>
    <m/>
    <s v="Cascas"/>
    <s v="Gran Chimu"/>
    <s v="La Libertad"/>
    <d v="2008-04-16T00:00:00"/>
    <n v="4"/>
    <n v="2008"/>
    <n v="0"/>
    <n v="8000"/>
    <s v="Natural"/>
    <s v="-"/>
    <m/>
    <s v="-"/>
    <s v="-"/>
    <s v="Deysi Noeli Diaz Rodriguez"/>
    <n v="27150479"/>
    <s v="Jr. Bolognesi N° 399 "/>
    <s v="Cascas"/>
    <s v="Gran Chimu"/>
    <s v="La Libertad"/>
    <s v="-"/>
    <s v="-"/>
    <s v="-"/>
    <m/>
    <m/>
    <m/>
    <s v="-"/>
    <s v="-"/>
    <s v="-"/>
    <s v="-"/>
    <s v="-"/>
    <s v="-"/>
    <s v="CARMEN MIRANDA"/>
    <s v="ENTREGA DAC - LEGAL"/>
    <d v="2008-06-04T00:00:00"/>
    <s v="ENTREGA DAC - LEGAL"/>
    <m/>
    <m/>
    <m/>
    <m/>
    <x v="0"/>
    <m/>
  </r>
  <r>
    <x v="207"/>
    <m/>
    <m/>
    <n v="20514099571"/>
    <s v="LIMA"/>
    <s v="DAC"/>
    <x v="1"/>
    <m/>
    <m/>
    <s v="CELULAR AMERICA E.I.R.L."/>
    <s v="Jose Leoncio Muñoz Zambrano"/>
    <m/>
    <m/>
    <m/>
    <s v="-"/>
    <s v="Gerente"/>
    <s v="06591540"/>
    <s v="-"/>
    <s v="-"/>
    <s v="Av.  Las  Alondras N° 331  "/>
    <m/>
    <s v="Santa Anita"/>
    <s v="Lima"/>
    <s v="Lima"/>
    <d v="2007-08-15T00:00:00"/>
    <n v="8"/>
    <n v="2007"/>
    <n v="25000"/>
    <n v="0"/>
    <s v="Juridica"/>
    <s v="-"/>
    <m/>
    <s v="11928607"/>
    <s v="Lima"/>
    <s v="Jose Leoncio Muñoz Zambrano"/>
    <s v="06591540"/>
    <s v="Av. Los Ruiseñores N°  490"/>
    <s v="Santa Anita"/>
    <s v="Lima"/>
    <s v="Lim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208"/>
    <m/>
    <m/>
    <n v="20527938407"/>
    <s v="SUR"/>
    <s v="DAC"/>
    <x v="1"/>
    <m/>
    <m/>
    <s v="MOVITEL E.I.R.L."/>
    <s v="Michael Coronado Prado"/>
    <m/>
    <m/>
    <m/>
    <s v="-"/>
    <s v="Gerente General"/>
    <s v="40642649"/>
    <s v="-"/>
    <s v="-"/>
    <s v="Av. Perú N° 208 "/>
    <m/>
    <s v="Andahuaylas"/>
    <s v="Andahuaylas"/>
    <s v="Apurimac"/>
    <d v="2007-08-15T00:00:00"/>
    <n v="8"/>
    <n v="2007"/>
    <n v="10000"/>
    <n v="0"/>
    <s v="Juridica"/>
    <s v="-"/>
    <m/>
    <s v="11016783"/>
    <s v="Andahuaylas"/>
    <s v="Justo Coronado Sotelo "/>
    <n v="31131511"/>
    <s v="Jr, Bolivar N° 407"/>
    <s v="Huancarama"/>
    <s v="Andahuaylas"/>
    <s v="Apurimac"/>
    <s v="Cirila De Coronado Pucho "/>
    <s v="31131512"/>
    <s v="Jr, Bolivar N° 407"/>
    <s v="Huancarama"/>
    <s v="Andahuaylas"/>
    <s v="Apurimac"/>
    <s v="-"/>
    <s v="-"/>
    <s v="-"/>
    <s v="-"/>
    <s v="-"/>
    <s v="-"/>
    <s v="-"/>
    <s v="ENTREGA DAC - LEGAL"/>
    <s v="-"/>
    <s v="ENTREGA DAC - LEGAL"/>
    <m/>
    <m/>
    <m/>
    <m/>
    <x v="0"/>
    <m/>
  </r>
  <r>
    <x v="209"/>
    <m/>
    <m/>
    <n v="20447776902"/>
    <s v="SUR"/>
    <s v="DAC"/>
    <x v="1"/>
    <m/>
    <m/>
    <s v="LA CASA DEL CELULAR DISTRIBUCIONES S.R.L."/>
    <s v="Eddie Ismael Córdova Andrade"/>
    <m/>
    <m/>
    <m/>
    <s v="-"/>
    <s v="Gerente General"/>
    <s v="29626923"/>
    <s v="-"/>
    <s v="-"/>
    <s v="Jr. San Martin N° 492 "/>
    <m/>
    <s v="Juliaca"/>
    <s v="San Roman"/>
    <s v="Puno"/>
    <s v="15 de agosto de 2007"/>
    <n v="8"/>
    <n v="2007"/>
    <n v="15000"/>
    <n v="0"/>
    <s v="Juridica"/>
    <s v="-"/>
    <m/>
    <s v="11065745"/>
    <s v="Puno"/>
    <s v="Angela Estela Juarez Chavez"/>
    <s v="29722357"/>
    <s v="Jr San Martin 492"/>
    <s v="Juliaca"/>
    <s v="San Roman "/>
    <s v="Puno"/>
    <m/>
    <s v="-"/>
    <s v="-"/>
    <s v="-"/>
    <s v="-"/>
    <s v="-"/>
    <s v="-"/>
    <s v="-"/>
    <s v="-"/>
    <s v="-"/>
    <s v="-"/>
    <s v="-"/>
    <s v="-"/>
    <s v="ENTREGA DAC - LEGAL"/>
    <s v="-"/>
    <s v="SIN ENVIAR"/>
    <m/>
    <m/>
    <m/>
    <m/>
    <x v="0"/>
    <m/>
  </r>
  <r>
    <x v="210"/>
    <m/>
    <m/>
    <n v="20511835098"/>
    <s v="LIMA"/>
    <s v="DAC"/>
    <x v="1"/>
    <m/>
    <m/>
    <s v="NEXXO PERU TELECOMUNICACIONES S.A.C."/>
    <s v="Alfredo Ferreyros Gildemeister"/>
    <m/>
    <m/>
    <m/>
    <s v="-"/>
    <s v="Presidente Directorio"/>
    <s v="07793886"/>
    <s v="-"/>
    <s v="-"/>
    <s v="Calle San Fernando N° 287  - Miraflores"/>
    <m/>
    <s v="Miraflores"/>
    <s v="Lima"/>
    <s v="Lima"/>
    <d v="2005-12-15T00:00:00"/>
    <n v="12"/>
    <n v="2005"/>
    <n v="0"/>
    <n v="0"/>
    <s v="Juridica"/>
    <s v="-"/>
    <m/>
    <s v="11806727"/>
    <s v="Lima"/>
    <s v="Alfredo Ferreyros Gildemeister"/>
    <s v="07793886"/>
    <s v="Alameda Del Corregidor N° 221 Urb. La Encantada De Villa "/>
    <s v="Chorrillos"/>
    <s v="Lima"/>
    <s v="Lim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211"/>
    <m/>
    <m/>
    <n v="20494201292"/>
    <s v="Centro"/>
    <s v="DAC"/>
    <x v="2"/>
    <m/>
    <m/>
    <s v="SERVICIOS Y COMUNICACIONES E.I.R.L."/>
    <s v="Julia Rosa Flores Mateo"/>
    <m/>
    <m/>
    <m/>
    <s v="-"/>
    <s v="Titular Gerente"/>
    <s v="22102363"/>
    <s v="-"/>
    <s v="-"/>
    <s v="Calle Arica N° 186 - Nazca"/>
    <m/>
    <s v="Nazca"/>
    <s v="Ica"/>
    <s v="Ica"/>
    <d v="2006-12-15T00:00:00"/>
    <n v="12"/>
    <n v="2006"/>
    <n v="0"/>
    <n v="0"/>
    <s v="Juridica"/>
    <s v="-"/>
    <m/>
    <s v="11018446"/>
    <s v="Ica"/>
    <s v="Julia Rosa Flores Mateo"/>
    <s v="22102363"/>
    <s v="Calle Arica N° 130 "/>
    <s v="Nazca"/>
    <s v="Ica"/>
    <s v="Ic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212"/>
    <m/>
    <m/>
    <n v="20515042751"/>
    <s v="LIMA"/>
    <s v="DAC"/>
    <x v="1"/>
    <m/>
    <m/>
    <s v="CELLULAR PLUS S.A.C."/>
    <s v="David Fernando Correa Aguirre"/>
    <m/>
    <m/>
    <m/>
    <s v="-"/>
    <s v="Gerente General"/>
    <s v="CE 000447466"/>
    <s v="-"/>
    <s v="-"/>
    <s v="Av. La Paz N° 1558 - Miraflores"/>
    <m/>
    <s v="Miraflores"/>
    <s v="Lima"/>
    <s v="Lima"/>
    <d v="2008-01-15T00:00:00"/>
    <n v="1"/>
    <n v="2008"/>
    <n v="0"/>
    <n v="0"/>
    <s v="Juridica"/>
    <s v="-"/>
    <m/>
    <s v="11980081"/>
    <s v="Lima"/>
    <s v="Esteban Lewis Vasquez Pardo"/>
    <s v="22291170"/>
    <s v="Av. Arenales N° 1701 Of. 306 "/>
    <s v="Lince"/>
    <s v="Lima"/>
    <s v="Lim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213"/>
    <m/>
    <m/>
    <n v="20494465940"/>
    <s v="Centro"/>
    <s v="DAC"/>
    <x v="1"/>
    <m/>
    <m/>
    <s v="CL COMUNICACIONES S.A.C."/>
    <s v="Carmen Luisa Ñañez Mayhua"/>
    <m/>
    <m/>
    <m/>
    <s v="-"/>
    <s v="Gerente General"/>
    <s v="21431565"/>
    <s v="-"/>
    <s v="-"/>
    <s v="Av. San Martin 170- B - Ica"/>
    <m/>
    <s v="Ica"/>
    <s v="Ica"/>
    <s v="Ica"/>
    <d v="2008-07-15T00:00:00"/>
    <n v="7"/>
    <n v="2008"/>
    <n v="5000"/>
    <n v="0"/>
    <s v="Juridica"/>
    <s v="-"/>
    <m/>
    <s v="11028683"/>
    <s v="Ica"/>
    <s v="Carmen Luisa Ñañez Mayhua"/>
    <s v="21431565"/>
    <s v="Av. San Martin 170- B - Ica"/>
    <s v="Ica"/>
    <s v="Ica"/>
    <s v="Ica"/>
    <s v="Victor Raul Coronado Morales"/>
    <s v="21432111"/>
    <s v="Av. San Martin 170- B - Ica"/>
    <s v="Ica"/>
    <s v="Ica"/>
    <s v="Ica"/>
    <s v="-"/>
    <s v="-"/>
    <s v="-"/>
    <s v="-"/>
    <s v="-"/>
    <s v="-"/>
    <s v="JORGE VELA"/>
    <s v="ENTREGA DAC - LEGAL"/>
    <d v="2009-06-26T00:00:00"/>
    <s v="SIN ENVIAR"/>
    <m/>
    <m/>
    <m/>
    <m/>
    <x v="0"/>
    <m/>
  </r>
  <r>
    <x v="214"/>
    <m/>
    <m/>
    <n v="10418936938"/>
    <s v="Centro"/>
    <s v="DP"/>
    <x v="1"/>
    <m/>
    <m/>
    <s v="GIOVANA LEON METAJ"/>
    <s v="Giovanna Leon Metaj "/>
    <m/>
    <m/>
    <m/>
    <s v="-"/>
    <m/>
    <n v="41893693"/>
    <s v="-"/>
    <s v="-"/>
    <s v="Av. Los Libertadores N° 30 San Clemente"/>
    <m/>
    <s v="San Clemente"/>
    <s v="Pisco"/>
    <s v="Ica"/>
    <d v="2008-07-15T00:00:00"/>
    <n v="7"/>
    <n v="2008"/>
    <n v="3000"/>
    <n v="0"/>
    <s v="Natural"/>
    <s v="-"/>
    <m/>
    <s v="-"/>
    <s v="-"/>
    <s v="Giovanna Leon Metaj "/>
    <n v="41893693"/>
    <s v="En  Av. Los Libertadores N° 30 "/>
    <s v="San Clemente"/>
    <s v="Pisco"/>
    <s v="Ica"/>
    <s v="Omar Yasden Rivas Chuquihuaccha "/>
    <n v="41418782"/>
    <s v="En  Av. Los Libertadores N° 30 "/>
    <s v="San Clemente"/>
    <s v="Pisco"/>
    <s v="Ica"/>
    <s v="-"/>
    <s v="-"/>
    <s v="-"/>
    <s v="-"/>
    <s v="-"/>
    <s v="-"/>
    <s v="FRANCISCO MAYORCA"/>
    <s v="ENTREGA DAC - LEGAL"/>
    <d v="2008-09-24T00:00:00"/>
    <s v="ENTREGA DAC - LEGAL"/>
    <m/>
    <m/>
    <m/>
    <m/>
    <x v="0"/>
    <m/>
  </r>
  <r>
    <x v="215"/>
    <m/>
    <m/>
    <n v="20453931863"/>
    <s v="SUR"/>
    <s v="DAC"/>
    <x v="1"/>
    <m/>
    <m/>
    <s v="CASAS Y CREDITOS S.A.C."/>
    <s v="Eduardo Salinas Málaga"/>
    <m/>
    <m/>
    <m/>
    <s v="-"/>
    <s v="Gerente General"/>
    <n v="29252644"/>
    <s v="-"/>
    <s v="-"/>
    <s v="Portal De La Municipalidad N° 126-128 - Arequipa"/>
    <m/>
    <s v="Arequipa"/>
    <s v="Arequipa"/>
    <s v="Arequipa"/>
    <d v="2006-04-01T00:00:00"/>
    <n v="4"/>
    <n v="2006"/>
    <n v="45000"/>
    <n v="0"/>
    <s v="Juridica"/>
    <s v="-"/>
    <m/>
    <n v="11044332"/>
    <s v="Arequip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216"/>
    <m/>
    <m/>
    <n v="20514310140"/>
    <s v="LIMA"/>
    <s v="DAC"/>
    <x v="1"/>
    <m/>
    <m/>
    <s v="TELSUR PERU S.A.C"/>
    <s v="Lucia Orquidea Machado Yana"/>
    <m/>
    <m/>
    <m/>
    <s v="-"/>
    <s v="Gerente General"/>
    <s v="10612607"/>
    <s v="-"/>
    <s v="-"/>
    <s v="Urb. Las Virreynas Mz E Lt 2  - Lurín"/>
    <m/>
    <s v="Lurín"/>
    <s v="Lima"/>
    <s v="Lima"/>
    <d v="2007-06-15T00:00:00"/>
    <n v="6"/>
    <n v="2007"/>
    <n v="25000"/>
    <n v="0"/>
    <s v="Juridica"/>
    <s v="-"/>
    <m/>
    <s v="11889665"/>
    <s v="Lima"/>
    <s v="Lucia Orquidea Machado Yana"/>
    <n v="10612607"/>
    <s v="Urb. Las Virreynas Mz E Lt 2  - 2Do. Piso"/>
    <s v="Lurín"/>
    <s v="Lima"/>
    <s v="Lim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217"/>
    <m/>
    <m/>
    <n v="20495698581"/>
    <s v="Norte"/>
    <s v="DAC"/>
    <x v="1"/>
    <m/>
    <m/>
    <s v="YGLESIAS COLOR E.I.R.L."/>
    <s v="José Oswaldo Carlos Yglesias"/>
    <m/>
    <m/>
    <m/>
    <s v="-"/>
    <s v="Titular Gerente"/>
    <n v="26627227"/>
    <s v="-"/>
    <s v="-"/>
    <s v="Jr. Amazonas N° 539 Centro - Cajamarca"/>
    <m/>
    <s v="Cajamarca"/>
    <s v="Cajamarca"/>
    <s v="Cajamarca"/>
    <d v="2007-06-15T00:00:00"/>
    <n v="6"/>
    <n v="2007"/>
    <n v="10000"/>
    <n v="0"/>
    <s v="Juridica"/>
    <s v="-"/>
    <m/>
    <s v="11045421"/>
    <s v="Cajamarca"/>
    <s v="José Oswaldo Carlos Yglesias"/>
    <n v="26627227"/>
    <s v="Av. 13 De Julio N° 620 Barrio Chontapaccha "/>
    <s v="Cajamarca"/>
    <s v="Cajamarca"/>
    <s v="Cajamarca"/>
    <s v="Luz Angelica Regalado Medina"/>
    <n v="26705474"/>
    <s v="Av. 13 De Julio N° 620 Barrio Chontapaccha "/>
    <s v="Cajamarca"/>
    <s v="Cajamarca"/>
    <s v="Cajamarca"/>
    <s v="-"/>
    <s v="-"/>
    <s v="-"/>
    <s v="-"/>
    <s v="-"/>
    <s v="-"/>
    <s v="-"/>
    <s v="ENTREGA DAC - LEGAL"/>
    <s v="-"/>
    <s v="ENTREGA DAC - LEGAL"/>
    <m/>
    <m/>
    <m/>
    <m/>
    <x v="0"/>
    <m/>
  </r>
  <r>
    <x v="218"/>
    <m/>
    <m/>
    <n v="20513862211"/>
    <s v="LIMA"/>
    <s v="DAC"/>
    <x v="2"/>
    <m/>
    <m/>
    <s v="DISTRIBUIDORA DE ALIMENTOS DEL SUR S.A.C"/>
    <s v="Daniel Maynor Scheelje Gomez"/>
    <m/>
    <m/>
    <m/>
    <s v="-"/>
    <s v="Gerente General"/>
    <s v="07728216"/>
    <s v="-"/>
    <s v="-"/>
    <s v="Calle Los Robles Mz L Lote 1A-2 Urb. Huertos De Villena - Lurin"/>
    <m/>
    <s v="Lurín"/>
    <s v="Lima"/>
    <s v="Lima"/>
    <d v="2007-11-15T00:00:00"/>
    <n v="11"/>
    <n v="2007"/>
    <n v="0"/>
    <n v="0"/>
    <s v="Juridica"/>
    <s v="-"/>
    <m/>
    <s v="11933954"/>
    <s v="Lima"/>
    <s v="Daniel Maynor Scheelje Gomez"/>
    <s v="07728216"/>
    <s v="Calle Chillaco Mz. N Lote 9 Urb. San Fernando "/>
    <s v="Pachacamac"/>
    <s v="Lima"/>
    <s v="Lima"/>
    <s v="Carmen Fernandez Añorga"/>
    <s v="08242707"/>
    <s v="Calle Chillaco Mz. N Lote 9 Urb. San Fernando "/>
    <s v="Pachacamac"/>
    <s v="Lima"/>
    <s v="Lima"/>
    <s v="-"/>
    <s v="-"/>
    <s v="-"/>
    <s v="-"/>
    <s v="-"/>
    <s v="-"/>
    <s v="-"/>
    <s v="ENTREGA DAC - LEGAL"/>
    <s v="-"/>
    <s v="ENTREGA DAC - LEGAL"/>
    <m/>
    <m/>
    <m/>
    <m/>
    <x v="0"/>
    <m/>
  </r>
  <r>
    <x v="219"/>
    <m/>
    <m/>
    <n v="20489500788"/>
    <s v="Centro"/>
    <s v="DAC"/>
    <x v="1"/>
    <m/>
    <m/>
    <s v="CIA PERUANA DE TELECOMUNICACIONES S.A.C."/>
    <s v="Adita Sevillano Torres"/>
    <m/>
    <m/>
    <m/>
    <s v="-"/>
    <s v="Gerente General"/>
    <s v="40473635"/>
    <s v="-"/>
    <s v="-"/>
    <s v="Jr. 28 De Julio N° 1177 - A "/>
    <m/>
    <s v="Huanuco"/>
    <s v="Huanuco"/>
    <s v="Huanuco"/>
    <s v="16 de abril de 2007 "/>
    <n v="4"/>
    <n v="2007"/>
    <n v="5000"/>
    <n v="0"/>
    <s v="Juridica"/>
    <s v="-"/>
    <m/>
    <s v="11052478"/>
    <s v="Huánuco"/>
    <s v="Adita Sevillano Torres"/>
    <s v="40473635"/>
    <s v="Jr. Chavin N° 126 - Huanuco - Huanuco - Huanuco"/>
    <s v="Huánuco"/>
    <s v="Huánuco"/>
    <s v="Huánuco"/>
    <s v="Ignacio Bravo Guerra"/>
    <s v="41496102"/>
    <s v="Jr. Chavin N° 126 "/>
    <s v="Huánuco"/>
    <s v="Huánuco"/>
    <s v="Huánuco"/>
    <s v="-"/>
    <s v="-"/>
    <s v="-"/>
    <s v="-"/>
    <s v="-"/>
    <s v="-"/>
    <s v="-"/>
    <s v="ENTREGA DAC - LEGAL"/>
    <s v="-"/>
    <s v="SIN ENVIAR"/>
    <m/>
    <m/>
    <m/>
    <m/>
    <x v="0"/>
    <m/>
  </r>
  <r>
    <x v="220"/>
    <m/>
    <m/>
    <n v="10052276310"/>
    <s v="Centro"/>
    <s v="DAC"/>
    <x v="2"/>
    <m/>
    <m/>
    <s v="JUAN CARLOS DEL AGUILA CARDENAS / TELEPLUS"/>
    <s v="Juan Carlos Del Aguila Cardenas"/>
    <m/>
    <m/>
    <m/>
    <s v="-"/>
    <s v="-"/>
    <s v="05227631"/>
    <s v="-"/>
    <s v="-"/>
    <s v="Calle Atlántida N° 741 - Iquitos"/>
    <m/>
    <s v="Iquitos"/>
    <s v="Maynas"/>
    <s v="Loreto"/>
    <d v="2007-04-16T00:00:00"/>
    <n v="4"/>
    <n v="2007"/>
    <n v="31486.29"/>
    <n v="0"/>
    <s v="Natural"/>
    <s v="-"/>
    <m/>
    <s v="-"/>
    <s v="-"/>
    <s v="Juan Carlos Del Aguila Cardenas"/>
    <s v="05227631"/>
    <s v="Calle Atlántida N° 741 - Iquitos - Iquitos - Loreto"/>
    <s v="Iquitos"/>
    <s v="Maynas"/>
    <s v="Loreto"/>
    <s v="Patricia Roxana Alvarez Vasquez"/>
    <s v="05228030"/>
    <s v="Calle Atlántida N° 741 - Iquitos - Iquitos - Loreto"/>
    <s v="Iquitos"/>
    <s v="Maynas"/>
    <s v="Loreto"/>
    <s v="-"/>
    <s v="-"/>
    <s v="-"/>
    <s v="-"/>
    <s v="-"/>
    <s v="-"/>
    <s v="-"/>
    <s v="ENTREGA DAC - LEGAL"/>
    <s v="-"/>
    <s v="SIN ENVIAR"/>
    <m/>
    <m/>
    <m/>
    <m/>
    <x v="0"/>
    <m/>
  </r>
  <r>
    <x v="221"/>
    <m/>
    <m/>
    <n v="20489530181"/>
    <s v="Centro"/>
    <s v="DAC"/>
    <x v="1"/>
    <m/>
    <m/>
    <s v="PLANETCELL E.I.R.L."/>
    <s v="Julio Cesar Soto Gave"/>
    <m/>
    <m/>
    <m/>
    <s v="-"/>
    <s v="Titular Gerente"/>
    <n v="20117532"/>
    <s v="-"/>
    <s v="-"/>
    <s v="General Prado N° 636 - Huanuco"/>
    <m/>
    <s v="Huanuco"/>
    <s v="Huanuco"/>
    <s v="Huanuco"/>
    <d v="2007-04-16T00:00:00"/>
    <n v="4"/>
    <n v="2007"/>
    <n v="0"/>
    <n v="0"/>
    <s v="Juridica"/>
    <s v="-"/>
    <m/>
    <n v="11053710"/>
    <s v="Huánuco"/>
    <s v="Julio Cesar Soto Gave"/>
    <s v="20117532"/>
    <s v="General Prado N° 636 "/>
    <s v="Huánuco"/>
    <s v="Huánuco"/>
    <s v="Huánuco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222"/>
    <m/>
    <m/>
    <n v="20510747934"/>
    <s v="LIMA"/>
    <s v="DAC"/>
    <x v="1"/>
    <m/>
    <m/>
    <s v="DEUTSCH PERUANA S.A.C."/>
    <s v="Juan Roberto Zavala Martell"/>
    <m/>
    <m/>
    <m/>
    <s v="-"/>
    <s v="Gerente General"/>
    <s v="06509068"/>
    <s v="-"/>
    <s v="-"/>
    <s v="Av. Flora  Tristan N° 761 Dpto. 301 Urb. Santa Patricia Iii Etapa - La Molina"/>
    <m/>
    <s v="La Molina"/>
    <s v="Lima"/>
    <s v="Lima"/>
    <d v="2007-04-16T00:00:00"/>
    <n v="4"/>
    <n v="2007"/>
    <n v="0"/>
    <n v="0"/>
    <s v="Juridica"/>
    <s v="-"/>
    <m/>
    <s v="11743007"/>
    <s v="Lima"/>
    <s v="Juan Roberto Zavala Martell"/>
    <s v="06509068"/>
    <s v="Av. Flora  Tristan N° 761 Dpto. 301 Urb. Santa Patricia III Etapa "/>
    <s v="La Molina"/>
    <s v="Lima"/>
    <s v="Lim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223"/>
    <m/>
    <m/>
    <n v="10403774966"/>
    <s v="SUR"/>
    <s v="DAC"/>
    <x v="0"/>
    <m/>
    <m/>
    <s v="AGURTO MAZUELOS KARYN JANET "/>
    <s v="Karyn Janet Agurto Mazuelos"/>
    <m/>
    <m/>
    <m/>
    <s v="-"/>
    <s v="-"/>
    <s v="40377496"/>
    <s v="-"/>
    <s v="-"/>
    <s v="Mza I, Lote 79 Agrupación Coronel Inclán - Tacna"/>
    <s v="Av. Patricio Melendez Nro. 204"/>
    <s v="Tacna"/>
    <s v="Tacna"/>
    <s v="Tacna"/>
    <s v="16 de abril de 2007 "/>
    <n v="4"/>
    <n v="2007"/>
    <n v="0"/>
    <n v="24489.759999999998"/>
    <s v="Natural"/>
    <s v="-"/>
    <m/>
    <s v="-"/>
    <s v="-"/>
    <s v="Karyn Janet Agurto Mazuelos"/>
    <s v="40377496"/>
    <s v="Mza. I, Lote 79 Agrupacion Coronel Inclan - Tacna"/>
    <s v="Tacna"/>
    <s v="Tacna"/>
    <s v="Tacna"/>
    <s v="Segundo Jibaja Aguirre"/>
    <s v="17541240"/>
    <s v="Mza. I, Lote 79 Agrupacion Coronel Inclan - Tacna"/>
    <s v="Tacna"/>
    <s v="Tacna"/>
    <s v="Tacna"/>
    <s v="-"/>
    <s v="-"/>
    <s v="-"/>
    <s v="-"/>
    <s v="-"/>
    <s v="-"/>
    <s v="-"/>
    <s v="ENTREGA DAC - LEGAL"/>
    <s v="-"/>
    <s v="SIN ENVIAR"/>
    <m/>
    <m/>
    <m/>
    <m/>
    <x v="0"/>
    <m/>
  </r>
  <r>
    <x v="224"/>
    <m/>
    <m/>
    <n v="20480078994"/>
    <s v="Norte"/>
    <s v="DAC"/>
    <x v="1"/>
    <m/>
    <m/>
    <s v="SERVICIOS INFORMATICOS, SISTEMAS Y GESTION DE COMPUTO S.A.C."/>
    <s v="William Jesús Campos Velásquez"/>
    <m/>
    <m/>
    <m/>
    <s v="-"/>
    <s v="Gerente General"/>
    <n v="40812251"/>
    <s v="-"/>
    <s v="-"/>
    <s v="Calle Libertad Nº 707 - Ferreñafe "/>
    <m/>
    <s v="Ferreñafe"/>
    <s v="Ferreñafe"/>
    <s v="Lambayeque"/>
    <d v="2008-04-16T00:00:00"/>
    <n v="4"/>
    <n v="2008"/>
    <n v="4000"/>
    <n v="0"/>
    <s v="Juridica"/>
    <s v="-"/>
    <m/>
    <n v="11055912"/>
    <s v="Chiclayo"/>
    <s v="William Jesús Campos Velásquez"/>
    <n v="40812251"/>
    <s v="Calle Libertad Nº 707 "/>
    <s v="Ferreñafe"/>
    <s v="Ferreñafe"/>
    <s v="Lambayeque"/>
    <s v="-"/>
    <s v="-"/>
    <s v="-"/>
    <m/>
    <m/>
    <m/>
    <s v="-"/>
    <s v="-"/>
    <s v="-"/>
    <s v="-"/>
    <s v="-"/>
    <s v="-"/>
    <s v="RODRIGO BARTRA"/>
    <s v="ENTREGA DAC - LEGAL"/>
    <d v="2008-05-12T00:00:00"/>
    <s v="SIN ENVIAR"/>
    <m/>
    <m/>
    <m/>
    <m/>
    <x v="0"/>
    <m/>
  </r>
  <r>
    <x v="225"/>
    <m/>
    <m/>
    <n v="20518908252"/>
    <s v="LIMA"/>
    <s v="DAC"/>
    <x v="1"/>
    <m/>
    <m/>
    <s v="TELECOMUNICATION CENTER E.I.R.L"/>
    <s v="Manish Kishan Balani"/>
    <m/>
    <m/>
    <m/>
    <s v="-"/>
    <s v="Gerente"/>
    <s v="CE 000212680"/>
    <s v="-"/>
    <s v="-"/>
    <s v="Av. Nicolás De Pierola Nº 791 - Lima"/>
    <m/>
    <s v="Lima"/>
    <s v="Lima"/>
    <s v="Lima"/>
    <d v="2008-04-16T00:00:00"/>
    <n v="4"/>
    <n v="2008"/>
    <n v="5000"/>
    <n v="0"/>
    <s v="Juridica"/>
    <s v="-"/>
    <m/>
    <n v="12061014"/>
    <s v="Lima"/>
    <s v="Manish Kishan Balani"/>
    <s v="CE 000212680"/>
    <s v="Av. Benavides Nº 477 Departamento 1101 "/>
    <s v="Miraflores"/>
    <s v="Lima"/>
    <s v="Lima"/>
    <s v="-"/>
    <s v="-"/>
    <s v="-"/>
    <m/>
    <m/>
    <m/>
    <s v="-"/>
    <s v="-"/>
    <s v="-"/>
    <s v="-"/>
    <s v="-"/>
    <s v="-"/>
    <s v="WALTER BERMUDEZ"/>
    <s v="ENTREGA DAC - LEGAL"/>
    <d v="2008-04-23T00:00:00"/>
    <s v="SIN ENVIAR"/>
    <m/>
    <m/>
    <m/>
    <m/>
    <x v="0"/>
    <m/>
  </r>
  <r>
    <x v="226"/>
    <m/>
    <m/>
    <n v="20528088041"/>
    <s v="SUR"/>
    <s v="DAC"/>
    <x v="1"/>
    <m/>
    <m/>
    <s v="CELMAS S.R.L. "/>
    <s v="Rosa Maria Sanchez Altamirano"/>
    <m/>
    <m/>
    <m/>
    <s v="-"/>
    <s v="Gerente General"/>
    <n v="23877313"/>
    <s v="-"/>
    <s v="-"/>
    <s v="Av. Tullumayo N° 200 - Wanchaq "/>
    <m/>
    <s v="Wanchaq"/>
    <s v="Cusco"/>
    <s v="Cusco"/>
    <d v="2008-04-16T00:00:00"/>
    <n v="4"/>
    <n v="2008"/>
    <n v="0"/>
    <n v="70000"/>
    <s v="Juridica"/>
    <s v="-"/>
    <m/>
    <n v="11072046"/>
    <s v="Cusco"/>
    <s v="Amadeo Sanchez Ovalle"/>
    <n v="23993483"/>
    <s v="Urbanización Parque Industrial B-6 "/>
    <s v="Wanchaq"/>
    <s v="Cusco"/>
    <s v="Cusco"/>
    <s v="Nora Altamirano De Sanchez "/>
    <n v="23993382"/>
    <s v="Urbanización Parque Industrial B-6 "/>
    <s v="Wanchaq"/>
    <s v="Cusco"/>
    <s v="Cusco"/>
    <s v="-"/>
    <s v="-"/>
    <s v="-"/>
    <s v="-"/>
    <s v="-"/>
    <s v="-"/>
    <s v="JORGE LA TORRE"/>
    <s v="ENTREGA DAC - LEGAL"/>
    <d v="2008-06-10T00:00:00"/>
    <s v="SIN ENVIAR"/>
    <m/>
    <m/>
    <m/>
    <m/>
    <x v="0"/>
    <m/>
  </r>
  <r>
    <x v="227"/>
    <m/>
    <m/>
    <n v="20450513076"/>
    <s v="SUR"/>
    <s v="DAC"/>
    <x v="2"/>
    <m/>
    <m/>
    <s v="FULL - MOVIL E.I.R.L"/>
    <s v="Hugo Efraín Quispe Ramos"/>
    <m/>
    <m/>
    <m/>
    <s v="-"/>
    <s v="Gerente"/>
    <n v="23882986"/>
    <s v="-"/>
    <s v="-"/>
    <s v="Av. Cultura Nº 230-A - Wanchaq "/>
    <m/>
    <s v="Wanchaq"/>
    <s v="Cusco"/>
    <s v="Cusco"/>
    <d v="2008-04-16T00:00:00"/>
    <n v="4"/>
    <n v="2008"/>
    <n v="25000"/>
    <n v="0"/>
    <s v="Juridica"/>
    <s v="-"/>
    <m/>
    <n v="11073247"/>
    <s v="Cusco"/>
    <s v="Guillermo Quispe Mayta"/>
    <n v="23923661"/>
    <s v="Av. Cultura Nº 230-A "/>
    <s v="Wanchaq"/>
    <s v="Cusco"/>
    <s v="Cusco"/>
    <s v="Florencia Ramos Licona"/>
    <n v="23921971"/>
    <s v="Av. Cultura Nº 230-A "/>
    <s v="Wanchaq"/>
    <s v="Cusco"/>
    <s v="Cusco"/>
    <s v="-"/>
    <s v="-"/>
    <s v="-"/>
    <s v="-"/>
    <s v="-"/>
    <s v="-"/>
    <s v="JORGE LA TORRE"/>
    <s v="DAC DESISTIO"/>
    <s v="-"/>
    <s v="SIN ENVIAR"/>
    <m/>
    <m/>
    <m/>
    <m/>
    <x v="0"/>
    <m/>
  </r>
  <r>
    <x v="228"/>
    <m/>
    <m/>
    <n v="10320309277"/>
    <s v="Norte"/>
    <s v="DP"/>
    <x v="2"/>
    <m/>
    <m/>
    <s v="ISAAC CRISANTO CASTILLO ALFARO"/>
    <s v="Isaac Crisanto Castillo Alfaro"/>
    <m/>
    <m/>
    <m/>
    <s v="-"/>
    <s v="-"/>
    <n v="32030927"/>
    <s v="-"/>
    <s v="-"/>
    <s v="Jr. Antonio Raymondi N° S/N Marcara"/>
    <m/>
    <s v="Marcara"/>
    <s v="Carhuaz"/>
    <s v="Ancash"/>
    <d v="2008-04-16T00:00:00"/>
    <n v="4"/>
    <n v="2008"/>
    <n v="1500"/>
    <n v="0"/>
    <s v="Natural"/>
    <s v="-"/>
    <m/>
    <s v="-"/>
    <s v="-"/>
    <s v="Isaac Crisanto Castillo Alfaro"/>
    <n v="32030927"/>
    <s v="Jr. Antonio Raymondi N° S/N "/>
    <s v="Marcara"/>
    <s v="Carhuaz"/>
    <s v="Ancash"/>
    <s v="Raida Torres Caballero "/>
    <n v="32026047"/>
    <s v="Jr. Antonio Raymondi N° S/N "/>
    <s v="Marcara"/>
    <s v="Carhuaz"/>
    <s v="Ancash"/>
    <s v="-"/>
    <s v="-"/>
    <s v="-"/>
    <s v="-"/>
    <s v="-"/>
    <s v="-"/>
    <s v="RICARDO JIMENEZ"/>
    <s v="DAC DESISTIO"/>
    <s v="-"/>
    <s v="ENTREGA DAC - LEGAL"/>
    <m/>
    <m/>
    <m/>
    <m/>
    <x v="0"/>
    <m/>
  </r>
  <r>
    <x v="229"/>
    <m/>
    <m/>
    <n v="20527789720"/>
    <s v="SUR"/>
    <s v="DAC"/>
    <x v="0"/>
    <m/>
    <m/>
    <s v="COMVERZA E.I.R.L."/>
    <s v="Sonia Osis Rivas"/>
    <m/>
    <m/>
    <m/>
    <s v="-"/>
    <s v="Titular Gerente"/>
    <s v="31174864"/>
    <s v="-"/>
    <s v="-"/>
    <s v="Jr. Ramón Castilla N° 310 "/>
    <m/>
    <s v="Andahuaylas"/>
    <s v="Andahuaylas"/>
    <s v="Apurimac"/>
    <s v="16 de enero de 2007"/>
    <n v="1"/>
    <n v="2007"/>
    <n v="10000"/>
    <n v="0"/>
    <s v="Juridica"/>
    <s v="-"/>
    <m/>
    <s v="11015475"/>
    <s v="Andahuaylas"/>
    <s v="Priscilo Procopio Ayala Quispe"/>
    <s v="28291824"/>
    <s v="Av. Ayacucho N° 1060"/>
    <s v="Andahuaylas"/>
    <s v="Andahuaylas"/>
    <s v="Apurimac"/>
    <s v="-"/>
    <s v="-"/>
    <s v="-"/>
    <s v="-"/>
    <s v="-"/>
    <s v="-"/>
    <s v="-"/>
    <s v="-"/>
    <s v="-"/>
    <s v="-"/>
    <s v="-"/>
    <s v="-"/>
    <s v="-"/>
    <s v="ENTREGA DAC - LEGAL"/>
    <s v="-"/>
    <s v="ENTREGA DAC - LEGAL"/>
    <m/>
    <m/>
    <m/>
    <m/>
    <x v="0"/>
    <m/>
  </r>
  <r>
    <x v="230"/>
    <m/>
    <m/>
    <n v="20447730074"/>
    <s v="SUR"/>
    <s v="DAC"/>
    <x v="1"/>
    <m/>
    <m/>
    <s v="PERU MOVILE E.I.R.L."/>
    <s v="Richard Lizardo Quispe Ccori"/>
    <m/>
    <m/>
    <m/>
    <s v="-"/>
    <s v="Titular Gerente"/>
    <n v="43974484"/>
    <s v="-"/>
    <s v="-"/>
    <s v="Jr. Sangara N° 254 Cercado"/>
    <m/>
    <s v="Juliaca"/>
    <s v="San Roman"/>
    <s v="Puno"/>
    <s v="16 de febrero de 2007"/>
    <n v="2"/>
    <n v="2007"/>
    <n v="5000"/>
    <n v="0"/>
    <s v="Juridica"/>
    <s v="-"/>
    <m/>
    <n v="11062257"/>
    <s v="Juliaca"/>
    <s v="Antonio Quispe Flores"/>
    <s v="01518370"/>
    <s v="Jr. Sangara N° 254 Cercado"/>
    <s v="Juliaca"/>
    <s v="San Roman "/>
    <s v="Puno"/>
    <s v="Daria Ccori Quilla"/>
    <s v="01541622"/>
    <s v="Jr. Sangara N° 254 Cercado"/>
    <s v="Juliaca"/>
    <s v="San Roman "/>
    <s v="Puno"/>
    <s v="-"/>
    <s v="-"/>
    <s v="-"/>
    <s v="-"/>
    <s v="-"/>
    <s v="-"/>
    <s v="-"/>
    <s v="ENTREGA DAC - LEGAL"/>
    <s v="-"/>
    <s v="ENTREGA DAC - LEGAL"/>
    <m/>
    <m/>
    <m/>
    <m/>
    <x v="0"/>
    <m/>
  </r>
  <r>
    <x v="231"/>
    <m/>
    <m/>
    <n v="20494316863"/>
    <s v="Centro"/>
    <s v="DAC"/>
    <x v="1"/>
    <m/>
    <m/>
    <s v="TELL GROUP S.A.C."/>
    <s v="Enrique Jacinto Salcedo Trillo"/>
    <m/>
    <m/>
    <m/>
    <s v="-"/>
    <s v="Gerente General"/>
    <n v="21810193"/>
    <s v="-"/>
    <s v="-"/>
    <s v="Mz. B Lote 31 Urb. Julio Arboleda - Chincha"/>
    <m/>
    <s v="Chincha"/>
    <s v="Ica"/>
    <s v="Ica"/>
    <d v="2007-07-16T00:00:00"/>
    <n v="7"/>
    <n v="2007"/>
    <n v="2750"/>
    <n v="0"/>
    <s v="Juridica"/>
    <s v="-"/>
    <m/>
    <s v="11012239"/>
    <s v="Ica"/>
    <s v="Maria Amanda Saravia Tasayco"/>
    <s v="21801580"/>
    <s v="Jr. Italia N° 163 "/>
    <s v="Chincha Alta"/>
    <s v="Chincha"/>
    <s v="Ic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232"/>
    <m/>
    <m/>
    <n v="20449300131"/>
    <s v="SUR"/>
    <s v="DAC"/>
    <x v="1"/>
    <m/>
    <m/>
    <s v="FONO PLAZA E.I.R.L."/>
    <s v="Andres Boado Jo"/>
    <m/>
    <m/>
    <m/>
    <s v="-"/>
    <s v="Gerente"/>
    <s v="09296411"/>
    <s v="-"/>
    <s v="-"/>
    <s v="Jr. Moquegua N° 306 - Ilo"/>
    <m/>
    <s v="Ilo"/>
    <s v="Moquegua"/>
    <s v="Moquegua"/>
    <d v="2007-07-16T00:00:00"/>
    <n v="7"/>
    <n v="2007"/>
    <n v="5000"/>
    <n v="0"/>
    <s v="Juridica"/>
    <s v="-"/>
    <m/>
    <s v="11009368"/>
    <s v="Ilo"/>
    <s v="Santiago Ramiro Boado Cokting"/>
    <s v="04648807"/>
    <s v="Jr. Moquegua N° 306 "/>
    <s v="Ilo"/>
    <s v="Ilo"/>
    <s v="Moquegua"/>
    <s v="Edith Shirley Jo Maura De Boado"/>
    <s v="04649078"/>
    <s v="Jr. Moquegua N° 306 "/>
    <s v="Ilo"/>
    <s v="Ilo"/>
    <s v="Moquegua"/>
    <s v="-"/>
    <s v="-"/>
    <s v="-"/>
    <s v="-"/>
    <s v="-"/>
    <s v="-"/>
    <s v="-"/>
    <s v="ENTREGA DAC - LEGAL"/>
    <s v="-"/>
    <s v="SIN ENVIAR"/>
    <s v="Se envía Anexo T "/>
    <m/>
    <m/>
    <m/>
    <x v="0"/>
    <m/>
  </r>
  <r>
    <x v="233"/>
    <m/>
    <m/>
    <n v="20449294735"/>
    <s v="SUR"/>
    <s v="DAC"/>
    <x v="1"/>
    <m/>
    <m/>
    <s v="MULTISERVICIOS Y COMUNICACIONES ILORED E.I.R.L."/>
    <s v="Elizabeth Ismena Marca Flores"/>
    <m/>
    <m/>
    <m/>
    <s v="-"/>
    <s v="Gerente"/>
    <s v="04644110"/>
    <s v="-"/>
    <s v="-"/>
    <s v="Urb. Huascar N°312 - Ilo"/>
    <m/>
    <s v="Ilo"/>
    <s v="Moquegua"/>
    <s v="Moquegua"/>
    <d v="2007-07-16T00:00:00"/>
    <n v="7"/>
    <n v="2007"/>
    <n v="0"/>
    <n v="0"/>
    <s v="Juridica"/>
    <s v="-"/>
    <m/>
    <s v="11009344"/>
    <s v="Moquegua"/>
    <s v="Carlos Enrique Quispe Calla"/>
    <s v="04644354"/>
    <s v="Urb. Huascar N°312 - Ilo"/>
    <s v="Ilo"/>
    <s v="Ilo"/>
    <s v="Moquegua"/>
    <s v="Elizabeth Ismena Marca Flores "/>
    <s v="04644110"/>
    <s v="Urb. Huascar N°312 - Ilo"/>
    <s v="Ilo"/>
    <s v="Ilo"/>
    <s v="Moquegua"/>
    <s v="-"/>
    <s v="-"/>
    <s v="-"/>
    <s v="-"/>
    <s v="-"/>
    <s v="-"/>
    <s v="-"/>
    <s v="ENTREGA DAC - LEGAL"/>
    <s v="-"/>
    <s v="SIN ENVIAR"/>
    <m/>
    <m/>
    <m/>
    <m/>
    <x v="0"/>
    <m/>
  </r>
  <r>
    <x v="234"/>
    <m/>
    <m/>
    <n v="10180845858"/>
    <s v="Norte"/>
    <s v="DP"/>
    <x v="1"/>
    <m/>
    <m/>
    <s v="CARLOS OCTAVIO PURIZACA JACINTO"/>
    <s v="Carlos Octavio Purizaca Jacinto"/>
    <m/>
    <m/>
    <m/>
    <s v="-"/>
    <m/>
    <n v="18084585"/>
    <s v="-"/>
    <s v="-"/>
    <s v="Av. Emancipacion Nº 182 Cas. Acapulco - Zorritos - Tumbes"/>
    <m/>
    <s v="Zorritos"/>
    <s v="Contralmirante Villar"/>
    <s v="Tumbes"/>
    <d v="2008-07-16T00:00:00"/>
    <n v="7"/>
    <n v="2008"/>
    <n v="1500"/>
    <n v="0"/>
    <s v="Natural"/>
    <s v="-"/>
    <m/>
    <s v="-"/>
    <s v="-"/>
    <s v="Carlos Octavio Purizaca Jacinto"/>
    <n v="18084585"/>
    <s v="Av. Emancipacion Nº 182 Cas. Acapulco "/>
    <s v="Zorritos"/>
    <s v="Contralmitante Villar"/>
    <s v="Tumbes"/>
    <s v="-"/>
    <s v="-"/>
    <s v="-"/>
    <m/>
    <m/>
    <m/>
    <s v="-"/>
    <s v="-"/>
    <s v="-"/>
    <s v="-"/>
    <s v="-"/>
    <s v="-"/>
    <s v="AMILCAR RAYMUNDO"/>
    <s v="ENTREGA DAC - LEGAL"/>
    <d v="2008-12-04T00:00:00"/>
    <s v="ENTREGA DAC - LEGAL"/>
    <m/>
    <m/>
    <m/>
    <m/>
    <x v="0"/>
    <m/>
  </r>
  <r>
    <x v="235"/>
    <m/>
    <m/>
    <n v="20452785901"/>
    <s v="Centro"/>
    <s v="DAC"/>
    <x v="1"/>
    <m/>
    <m/>
    <s v="DIGITAL COM S.A."/>
    <s v="Del Rio Mendoza Carmen Alinda"/>
    <m/>
    <m/>
    <m/>
    <s v="Galvez Cordova Sabino Santiago"/>
    <s v="Gerente General"/>
    <s v="21801980"/>
    <s v="-"/>
    <n v="21785901"/>
    <s v="Av. Benavides Nº 161 Chincha Alta"/>
    <m/>
    <s v="Chincha Alta"/>
    <s v="Chincha"/>
    <s v="Ica"/>
    <d v="2006-06-16T00:00:00"/>
    <n v="6"/>
    <n v="2006"/>
    <n v="40000"/>
    <n v="0"/>
    <s v="Juridica"/>
    <s v="-"/>
    <m/>
    <s v="11010420"/>
    <s v="Chincha"/>
    <s v="Luis Fernando Saldaña Mendoza"/>
    <n v="21791745"/>
    <s v="Urb. Bancarios A12 "/>
    <s v="Chincha Alta"/>
    <s v="Chincha"/>
    <s v="Ica"/>
    <s v="Carmen Alinda Del Rio Mendoza"/>
    <s v="21801980"/>
    <s v="Urb. Bancarios A12 "/>
    <s v="Chincha Alta"/>
    <s v="Chincha"/>
    <s v="Ica"/>
    <s v="-"/>
    <s v="-"/>
    <s v="-"/>
    <s v="-"/>
    <s v="-"/>
    <s v="-"/>
    <s v="-"/>
    <s v="ENTREGA DAC - LEGAL"/>
    <s v="-"/>
    <s v="SIN ENVIAR"/>
    <m/>
    <m/>
    <m/>
    <m/>
    <x v="0"/>
    <m/>
  </r>
  <r>
    <x v="236"/>
    <m/>
    <m/>
    <n v="20393273764"/>
    <s v="Centro"/>
    <s v="DAC"/>
    <x v="1"/>
    <m/>
    <m/>
    <s v="CJ COMUNICACIONES E.I.R.L."/>
    <s v="Carbajal Almanza Cesar Augusto"/>
    <m/>
    <m/>
    <m/>
    <s v="-"/>
    <s v="Gerente General"/>
    <s v="22404460"/>
    <s v="-"/>
    <s v="-"/>
    <s v="Av. Yarinas N° 1703 - Pucallpa"/>
    <m/>
    <s v="Calleria"/>
    <s v="Coronel Portillo"/>
    <s v="Ucayali"/>
    <d v="2006-06-16T00:00:00"/>
    <n v="6"/>
    <n v="2006"/>
    <n v="0"/>
    <n v="0"/>
    <s v="Juridica"/>
    <s v="-"/>
    <m/>
    <s v="11020047"/>
    <s v="Ucayali"/>
    <s v="Carbajal Almanza Cesar Augusto"/>
    <s v="22404460"/>
    <s v="Av. Yarinas N° 1703 "/>
    <s v="Rupa Rupa"/>
    <s v="Leoncio Prado"/>
    <s v="Huánuco"/>
    <s v="Rocio Del Pilar Jimenez Lugo"/>
    <s v="22499419"/>
    <s v="Av. Yarinas N° 1703 "/>
    <s v="Rupa Rupa"/>
    <s v="Leoncio Prado"/>
    <s v="Huánuco"/>
    <s v="-"/>
    <s v="-"/>
    <s v="-"/>
    <s v="-"/>
    <s v="-"/>
    <s v="-"/>
    <s v="-"/>
    <s v="ENTREGA DAC - LEGAL"/>
    <s v="-"/>
    <s v="SIN ENVIAR"/>
    <m/>
    <m/>
    <m/>
    <m/>
    <x v="0"/>
    <m/>
  </r>
  <r>
    <x v="237"/>
    <m/>
    <m/>
    <n v="20516143054"/>
    <s v="LIMA"/>
    <s v="DAC"/>
    <x v="1"/>
    <m/>
    <m/>
    <s v="ESCATEL S.A.C."/>
    <s v="Nelly Nicho Andia"/>
    <m/>
    <m/>
    <m/>
    <s v="-"/>
    <s v="Gerente General"/>
    <s v="06737046"/>
    <s v="-"/>
    <s v="-"/>
    <s v="Calle Pedro Conde N° 310 Int. 304 - Lince"/>
    <m/>
    <s v="Lince"/>
    <s v="Lima"/>
    <s v="Lima"/>
    <d v="2007-06-16T00:00:00"/>
    <n v="6"/>
    <n v="2007"/>
    <n v="8000"/>
    <n v="0"/>
    <s v="Juridica"/>
    <s v="-"/>
    <m/>
    <s v="12011563"/>
    <s v="Lima"/>
    <s v="Jose Cabrera Veliz"/>
    <s v="08364401"/>
    <s v="Jr. Antonio Oliveira N° 1158 - Zona D "/>
    <s v="San Juan de Miraflores"/>
    <s v="Lima"/>
    <s v="Lima"/>
    <s v="Tatiana Ysabel Odar Mucho"/>
    <s v="10276946"/>
    <s v="Jr. Antonio Oliveira N° 1158 - Zona D "/>
    <s v="San Juan de Miraflores"/>
    <s v="Lima"/>
    <s v="Lima"/>
    <s v="-"/>
    <s v="-"/>
    <s v="-"/>
    <s v="-"/>
    <s v="-"/>
    <s v="-"/>
    <s v="-"/>
    <s v="ENTREGA DAC - LEGAL"/>
    <s v="-"/>
    <s v="SIN ENVIAR"/>
    <m/>
    <m/>
    <m/>
    <m/>
    <x v="0"/>
    <m/>
  </r>
  <r>
    <x v="238"/>
    <m/>
    <m/>
    <n v="20454832150"/>
    <s v="SUR"/>
    <s v="DAC"/>
    <x v="0"/>
    <m/>
    <m/>
    <s v="CRIVALBI S.A.C."/>
    <s v="Ursula María Blanco Oyola"/>
    <m/>
    <m/>
    <m/>
    <s v="-"/>
    <s v="Gerente General"/>
    <s v="29554379"/>
    <s v="-"/>
    <s v="-"/>
    <s v="Urb.Linda Vista Mz. C, Lt 1, Casa 4"/>
    <s v="Urb.Linda Vista Mz. C Lt 1 Casa 4"/>
    <s v="Cayma"/>
    <s v="Arequipa"/>
    <s v="Arequipa"/>
    <s v="16 de junio de 2008 "/>
    <n v="6"/>
    <n v="2008"/>
    <n v="0"/>
    <n v="75000"/>
    <s v="Juridica"/>
    <s v="-"/>
    <m/>
    <s v="11110921"/>
    <s v="Arequipa"/>
    <s v="Alfredo Antonio Bouroncle Gomez"/>
    <s v="30963061"/>
    <s v="Pasaje Santa Cruz N° 108 "/>
    <s v="Cayma"/>
    <s v="Arequipa"/>
    <s v="Arequipa"/>
    <s v="Falleció"/>
    <s v="-"/>
    <s v="-"/>
    <s v="-"/>
    <s v="-"/>
    <s v="-"/>
    <s v="-"/>
    <s v="-"/>
    <s v="-"/>
    <s v="-"/>
    <s v="-"/>
    <s v="-"/>
    <s v="RODRIGO MEDINA"/>
    <s v="ENTREGA DAC - LEGAL"/>
    <d v="2008-07-02T00:00:00"/>
    <s v="SIN ENVIAR"/>
    <m/>
    <m/>
    <m/>
    <m/>
    <x v="0"/>
    <m/>
  </r>
  <r>
    <x v="239"/>
    <m/>
    <m/>
    <n v="10230092597"/>
    <s v="Centro"/>
    <s v="DP"/>
    <x v="1"/>
    <m/>
    <m/>
    <s v="MAGALI MIRIAN BALABARCA ZARAGOZA"/>
    <s v="Magali Mirian Balabarca Zaragoza"/>
    <m/>
    <m/>
    <m/>
    <s v="-"/>
    <m/>
    <n v="23009259"/>
    <s v="-"/>
    <s v="-"/>
    <s v="Av. Iquitos Mz. I Lote 7 Cm Castillo Grande - Rupa Rupa"/>
    <m/>
    <s v="Rupa Rupa"/>
    <s v="Leoncio Prado"/>
    <s v="Huanuco"/>
    <d v="2008-06-16T00:00:00"/>
    <n v="6"/>
    <n v="2008"/>
    <n v="0"/>
    <n v="1500"/>
    <s v="Natural"/>
    <s v="-"/>
    <m/>
    <s v="-"/>
    <s v="-"/>
    <s v="Magali Mirian Balabarca Zaragoza"/>
    <n v="23009259"/>
    <s v="Av. Iquitos Mz. I Lote 7 Cm Castillo Grande "/>
    <s v="Rupa Rupa"/>
    <s v="Leoncio Prado"/>
    <s v="Huánuco"/>
    <s v="-"/>
    <s v="-"/>
    <s v="-"/>
    <m/>
    <m/>
    <m/>
    <s v="-"/>
    <s v="-"/>
    <s v="-"/>
    <s v="-"/>
    <s v="-"/>
    <s v="-"/>
    <s v="ANTONIO BAUTISTA"/>
    <s v="ENTREGA DAC - LEGAL"/>
    <d v="2008-07-01T00:00:00"/>
    <s v="SIN ENVIAR"/>
    <m/>
    <m/>
    <m/>
    <m/>
    <x v="0"/>
    <m/>
  </r>
  <r>
    <x v="240"/>
    <m/>
    <m/>
    <n v="10806397500"/>
    <s v="Norte"/>
    <s v="DP"/>
    <x v="1"/>
    <m/>
    <m/>
    <s v="ESTHER NOEMI LAGUNA FERNANDEZ"/>
    <s v="Esther Noemi Laguna Fernandez"/>
    <m/>
    <m/>
    <m/>
    <s v="-"/>
    <m/>
    <n v="80639750"/>
    <s v="-"/>
    <s v="-"/>
    <s v="Mz. B Lote 9 Mercado Campo Ferial  - Yungay"/>
    <m/>
    <s v="Yungay"/>
    <s v="Yungay"/>
    <s v="Ancash"/>
    <d v="2008-06-16T00:00:00"/>
    <n v="6"/>
    <n v="2008"/>
    <n v="507.61"/>
    <n v="0"/>
    <s v="Natural"/>
    <s v="-"/>
    <m/>
    <s v="-"/>
    <s v="-"/>
    <s v="Esther Noemi Laguna Fernandez"/>
    <n v="80639750"/>
    <s v="Mz. B Lote 9 Mercado Campo Ferial"/>
    <s v="Yungay"/>
    <s v="Yungay"/>
    <s v="Ancash"/>
    <s v="-"/>
    <s v="-"/>
    <s v="-"/>
    <m/>
    <m/>
    <m/>
    <s v="-"/>
    <s v="-"/>
    <s v="-"/>
    <s v="-"/>
    <s v="-"/>
    <s v="-"/>
    <s v="CARMEN MIRANDA"/>
    <s v="ENTREGA DAC - LEGAL"/>
    <d v="2008-07-04T00:00:00"/>
    <s v="SIN ENVIAR"/>
    <m/>
    <m/>
    <m/>
    <m/>
    <x v="0"/>
    <m/>
  </r>
  <r>
    <x v="241"/>
    <m/>
    <m/>
    <n v="10329331381"/>
    <s v="Norte"/>
    <s v="DP"/>
    <x v="1"/>
    <m/>
    <m/>
    <s v="ALINA PELAGIA CERNA CRIBILLERO"/>
    <s v="Alina Pelagia Cerna Cribillero"/>
    <m/>
    <m/>
    <m/>
    <s v="-"/>
    <m/>
    <n v="32933138"/>
    <s v="-"/>
    <s v="-"/>
    <s v="Jr. Victoria N° 219 A.H. El Progreso - Chimbote"/>
    <m/>
    <s v="Chimbote"/>
    <s v="Santa"/>
    <s v="Ancash"/>
    <d v="2008-06-18T00:00:00"/>
    <n v="6"/>
    <n v="2008"/>
    <n v="3000"/>
    <n v="0"/>
    <s v="Natural"/>
    <s v="-"/>
    <m/>
    <s v="-"/>
    <s v="-"/>
    <s v="Alina Pelagia Cerna Cribillero"/>
    <n v="32933138"/>
    <s v="Jr. Victoria N° 219 A.H. El Progreso "/>
    <s v="Chimbote"/>
    <s v="Santa"/>
    <s v="Ancash"/>
    <s v="-"/>
    <s v="-"/>
    <s v="-"/>
    <m/>
    <m/>
    <m/>
    <s v="-"/>
    <s v="-"/>
    <s v="-"/>
    <s v="-"/>
    <s v="-"/>
    <s v="-"/>
    <s v="CARMEN MIRANDA"/>
    <s v="ENTREGA DAC - LEGAL"/>
    <d v="2008-07-02T00:00:00"/>
    <s v="SIN ENVIAR"/>
    <m/>
    <m/>
    <m/>
    <m/>
    <x v="0"/>
    <m/>
  </r>
  <r>
    <x v="242"/>
    <m/>
    <m/>
    <n v="10410877771"/>
    <s v="Norte"/>
    <s v="DP"/>
    <x v="1"/>
    <m/>
    <m/>
    <s v="MARITZA ELIZABETH ZAVALETA DEL AGUILA"/>
    <s v="Maritza Elizabeth Zavaleta Del Aguila"/>
    <m/>
    <m/>
    <m/>
    <s v="-"/>
    <m/>
    <n v="41087777"/>
    <s v="-"/>
    <s v="-"/>
    <s v="Cal. Santa Cruz N° 281 - Chicago"/>
    <m/>
    <s v="Trujillo"/>
    <s v="Trujillo"/>
    <s v="La Libertad"/>
    <d v="2008-06-16T00:00:00"/>
    <n v="6"/>
    <n v="2008"/>
    <n v="1750"/>
    <n v="0"/>
    <s v="Natural"/>
    <s v="-"/>
    <m/>
    <s v="-"/>
    <s v="-"/>
    <s v="Maritza Elizabeth Zavaleta Del Aguila"/>
    <n v="41087777"/>
    <s v="Mz. B Lote 6 Urb. La Esmeralda "/>
    <s v="Trujillo"/>
    <s v="Trujillo"/>
    <s v="La Libertad"/>
    <s v="-"/>
    <s v="-"/>
    <s v="-"/>
    <m/>
    <m/>
    <m/>
    <s v="-"/>
    <s v="-"/>
    <s v="-"/>
    <s v="-"/>
    <s v="-"/>
    <s v="-"/>
    <s v="CARMEN MIRANDA"/>
    <s v="ENTREGA DAC - LEGAL"/>
    <d v="2008-07-01T00:00:00"/>
    <s v="SIN ENVIAR"/>
    <m/>
    <m/>
    <m/>
    <m/>
    <x v="0"/>
    <m/>
  </r>
  <r>
    <x v="243"/>
    <m/>
    <m/>
    <n v="10456189291"/>
    <s v="Norte"/>
    <s v="DP"/>
    <x v="1"/>
    <m/>
    <m/>
    <s v="JULIA LINARES RODRIGUEZ"/>
    <s v="Julia Linares Rodriguez"/>
    <m/>
    <m/>
    <m/>
    <s v="-"/>
    <m/>
    <n v="45618929"/>
    <s v="-"/>
    <s v="-"/>
    <s v="Cal. Victor Larco N° 305 Pueblo Viru"/>
    <m/>
    <s v="Viru"/>
    <s v="Viru"/>
    <s v="La Libertad"/>
    <d v="2008-06-16T00:00:00"/>
    <n v="6"/>
    <n v="2008"/>
    <n v="1700"/>
    <n v="0"/>
    <s v="Natural"/>
    <s v="-"/>
    <m/>
    <s v="-"/>
    <s v="-"/>
    <s v="Julia Linares Rodriguez"/>
    <n v="45618929"/>
    <s v="Miguel Grau N° 525 "/>
    <s v="Virú"/>
    <s v="Virú"/>
    <s v="La Libertad"/>
    <s v="-"/>
    <s v="-"/>
    <s v="-"/>
    <m/>
    <m/>
    <m/>
    <s v="-"/>
    <s v="-"/>
    <s v="-"/>
    <s v="-"/>
    <s v="-"/>
    <s v="-"/>
    <s v="CARMEN MIRANDA"/>
    <s v="ENTREGA DAC - LEGAL"/>
    <d v="2008-06-30T00:00:00"/>
    <s v="SIN ENVIAR"/>
    <m/>
    <m/>
    <m/>
    <m/>
    <x v="0"/>
    <m/>
  </r>
  <r>
    <x v="244"/>
    <m/>
    <m/>
    <n v="10328028587"/>
    <s v="Norte"/>
    <s v="DP"/>
    <x v="1"/>
    <m/>
    <m/>
    <s v="PAULA MARTINA SIFUENTES MEZA"/>
    <s v="Paula Martina Sifuentes Meza"/>
    <m/>
    <m/>
    <m/>
    <s v="-"/>
    <m/>
    <n v="32802858"/>
    <s v="-"/>
    <s v="-"/>
    <s v="Mza. 44 Lote 2 P.J. San Pedro - Chimbote"/>
    <m/>
    <s v="Chimbote"/>
    <s v="Santa"/>
    <s v="Ancash"/>
    <d v="2008-06-16T00:00:00"/>
    <n v="6"/>
    <n v="2008"/>
    <n v="2000"/>
    <n v="0"/>
    <s v="Natural"/>
    <s v="-"/>
    <m/>
    <s v="-"/>
    <s v="-"/>
    <s v="Paula Martina Sifuentes Meza"/>
    <n v="32802858"/>
    <s v="Victor Raúl N° 241"/>
    <s v="Chao"/>
    <s v="Virú"/>
    <s v="La Libertad"/>
    <s v="-"/>
    <s v="-"/>
    <s v="-"/>
    <m/>
    <m/>
    <m/>
    <s v="-"/>
    <s v="-"/>
    <s v="-"/>
    <s v="-"/>
    <s v="-"/>
    <s v="-"/>
    <s v="CARMEN MIRANDA"/>
    <s v="ENTREGA DAC - LEGAL"/>
    <d v="2008-06-30T00:00:00"/>
    <s v="SIN ENVIAR"/>
    <m/>
    <m/>
    <m/>
    <m/>
    <x v="0"/>
    <m/>
  </r>
  <r>
    <x v="245"/>
    <m/>
    <m/>
    <n v="20498136193"/>
    <s v="SUR"/>
    <s v="DAC"/>
    <x v="0"/>
    <m/>
    <m/>
    <s v="J &amp; J COPY SYSTEM S.R.L."/>
    <s v="Julio Wilbort Muñoz Peralta"/>
    <m/>
    <m/>
    <m/>
    <s v="-"/>
    <s v="Gerente General"/>
    <s v="29574199"/>
    <s v="-"/>
    <s v="-"/>
    <s v="Nro. L - 10 Urb. Los Naranjos "/>
    <m/>
    <s v=" Jose Luis Bustamante Y Rivero"/>
    <s v="Arequipa"/>
    <s v="Arequipa"/>
    <s v="16 de junio de 2008 "/>
    <n v="6"/>
    <n v="2008"/>
    <n v="4000"/>
    <n v="0"/>
    <s v="Juridica"/>
    <s v="-"/>
    <m/>
    <s v="11001160"/>
    <s v="Arequipa"/>
    <s v="Julio Muñoz Peralta"/>
    <s v="29574199"/>
    <s v="Asvea V - 5 - B"/>
    <s v="Arequipa"/>
    <s v="Arequipa"/>
    <s v="Arequipa"/>
    <s v="Rocio Salas Fernandez"/>
    <s v="29311356"/>
    <s v="Asvea V - 5 - B "/>
    <s v="Arequipa"/>
    <s v="Arequipa"/>
    <s v="Arequipa"/>
    <s v="-"/>
    <s v="-"/>
    <s v="-"/>
    <s v="-"/>
    <s v="-"/>
    <s v="-"/>
    <s v="LUIS MALDONADO"/>
    <s v="ENTREGA DAC - LEGAL"/>
    <d v="2008-07-18T00:00:00"/>
    <s v="SIN ENVIAR"/>
    <m/>
    <m/>
    <m/>
    <m/>
    <x v="0"/>
    <m/>
  </r>
  <r>
    <x v="246"/>
    <m/>
    <m/>
    <n v="10294149258"/>
    <s v="SUR"/>
    <s v="DAC"/>
    <x v="1"/>
    <m/>
    <m/>
    <s v="GLENY EUGENIA CALIZAYA JUAREZ"/>
    <s v="Gleny Eugenia Calizaya Juarez"/>
    <m/>
    <m/>
    <m/>
    <s v="-"/>
    <m/>
    <n v="29414925"/>
    <s v="-"/>
    <s v="-"/>
    <s v="Calle Los Sauces Mz Ll Lote 11 Urb. La Florida  - Wanchaq"/>
    <m/>
    <s v="Wanchaq"/>
    <s v="Cusco"/>
    <s v="Cusco"/>
    <d v="2007-03-16T00:00:00"/>
    <n v="3"/>
    <n v="2007"/>
    <n v="0"/>
    <n v="0"/>
    <s v="Natural"/>
    <s v="-"/>
    <m/>
    <s v="-"/>
    <s v="-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247"/>
    <m/>
    <m/>
    <n v="20449333579"/>
    <s v="SUR"/>
    <s v="DAC"/>
    <x v="1"/>
    <m/>
    <m/>
    <s v="JVG DISTRIBUCIONES E.I.R.L."/>
    <s v="Jesus Manuel Vignale Talavera"/>
    <m/>
    <m/>
    <m/>
    <s v="-"/>
    <s v="Gerente"/>
    <s v="00492721"/>
    <s v="-"/>
    <s v="-"/>
    <s v="Jr. Zepita N° 422  - Ilo"/>
    <m/>
    <s v="Ilo"/>
    <s v="Ilo"/>
    <s v="Moquegua"/>
    <d v="2007-10-16T00:00:00"/>
    <n v="10"/>
    <n v="2007"/>
    <n v="5000"/>
    <n v="0"/>
    <s v="Juridica"/>
    <s v="-"/>
    <m/>
    <s v="11009145"/>
    <s v="Moquegua"/>
    <s v="Gisella Silvanna Lombardi Velarde"/>
    <s v="06449295"/>
    <s v="Ciudad Nueva Sa1 - Casa B"/>
    <s v="Pacocha"/>
    <s v="Ilo"/>
    <s v="Moquegua"/>
    <s v="Jesus Manuel Vignale Talavera "/>
    <s v="00492721"/>
    <s v="Ciudad Nueva Sa1 - Casa B"/>
    <s v="Pacocha"/>
    <s v="Ilo"/>
    <s v="Moquegua"/>
    <s v="-"/>
    <s v="-"/>
    <s v="-"/>
    <s v="-"/>
    <s v="-"/>
    <s v="-"/>
    <s v="-"/>
    <s v="ENTREGA DAC - LEGAL"/>
    <s v="-"/>
    <s v="SIN ENVIAR"/>
    <m/>
    <m/>
    <m/>
    <m/>
    <x v="0"/>
    <m/>
  </r>
  <r>
    <x v="248"/>
    <m/>
    <m/>
    <n v="10221919021"/>
    <s v="Centro"/>
    <s v="DP"/>
    <x v="1"/>
    <m/>
    <m/>
    <s v="GARCIA FLORES MARIA ADRIANA"/>
    <s v="Garcia Flores Maria Adriana"/>
    <m/>
    <m/>
    <m/>
    <s v="-"/>
    <m/>
    <s v="22191902"/>
    <s v="-"/>
    <s v="-"/>
    <s v="Calle Lima N° 237 - Ica"/>
    <m/>
    <s v="Ica"/>
    <s v="Ica"/>
    <s v="Ica"/>
    <d v="2008-09-16T00:00:00"/>
    <n v="9"/>
    <n v="2008"/>
    <n v="0"/>
    <n v="20000"/>
    <s v="Natural"/>
    <s v="-"/>
    <m/>
    <s v="-"/>
    <s v="-"/>
    <s v="Garcia Flores Maria Adriana"/>
    <s v="22191902"/>
    <s v="Calle Lima N° 237 "/>
    <s v="Ica"/>
    <s v="Ica"/>
    <s v="Ica"/>
    <s v="-"/>
    <s v="-"/>
    <s v="-"/>
    <m/>
    <m/>
    <m/>
    <s v="-"/>
    <s v="-"/>
    <s v="-"/>
    <s v="-"/>
    <s v="-"/>
    <s v="-"/>
    <s v="RICARDO JIMENEZ"/>
    <s v="ENTREGA DAC - LEGAL"/>
    <d v="2008-12-03T00:00:00"/>
    <s v="ENTREGA DAC - LEGAL"/>
    <m/>
    <m/>
    <m/>
    <m/>
    <x v="0"/>
    <m/>
  </r>
  <r>
    <x v="249"/>
    <m/>
    <m/>
    <n v="20452756049"/>
    <s v="Centro"/>
    <s v="DAC"/>
    <x v="0"/>
    <m/>
    <m/>
    <s v="AREVALO MOVIL S.A.C. - AMOVIL S.A.C."/>
    <s v="Wilberto Arevalo Velarde"/>
    <m/>
    <m/>
    <m/>
    <s v="Helia Mischa Paucar"/>
    <s v="Gerente General"/>
    <s v="28290125"/>
    <s v="Gerente Comercial"/>
    <n v="28315198"/>
    <s v="Jr. Asamblea N° 139 "/>
    <m/>
    <s v="Ayacucho"/>
    <s v="Huamanga"/>
    <s v="Ayacucho"/>
    <s v="17 de abril de 2006 "/>
    <n v="4"/>
    <n v="2006"/>
    <n v="10000"/>
    <n v="0"/>
    <s v="Juridica"/>
    <s v="-"/>
    <m/>
    <n v="11019100"/>
    <s v="Ayacucho"/>
    <s v="Wilberto Arevalo Velarde"/>
    <n v="28290125"/>
    <s v="Jr. Asamblea N° 139 "/>
    <s v="Ayacucho"/>
    <s v="Huamanga"/>
    <s v="Ayacucho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250"/>
    <m/>
    <m/>
    <n v="20393346311"/>
    <s v="Centro"/>
    <s v="DAC"/>
    <x v="1"/>
    <m/>
    <m/>
    <s v="INVERSIONES WILFER E.I.R.L."/>
    <s v="Catherine Ferreyros De Olivari"/>
    <m/>
    <m/>
    <m/>
    <s v="Willie Edgar Esquivel Asencios"/>
    <s v="Gerente General"/>
    <s v="00106525"/>
    <s v="Titular"/>
    <n v="25487752"/>
    <s v="Jr. Tarapaca N° 1050 - Pucallpa"/>
    <m/>
    <s v="Calleria"/>
    <s v="Coronel Portillo"/>
    <s v="Ucayali"/>
    <d v="2007-04-17T00:00:00"/>
    <n v="4"/>
    <n v="2007"/>
    <n v="0"/>
    <n v="0"/>
    <s v="Juridica"/>
    <s v="-"/>
    <m/>
    <s v="11032908"/>
    <s v="Ucayali"/>
    <s v="Catherine Ferreyros De Olivari"/>
    <s v="00106525"/>
    <s v="Jr. Tarapaca N° 1050 "/>
    <s v="Callería"/>
    <s v="Coronel Portillo"/>
    <s v="Ucayali"/>
    <s v="Willie Edgar Esquivel Asencios"/>
    <s v="25487752"/>
    <s v="Jr. Tarapaca N° 1050 "/>
    <s v="Callería"/>
    <s v="Coronel Portillo"/>
    <s v="Ucayali"/>
    <s v="-"/>
    <s v="-"/>
    <s v="-"/>
    <s v="-"/>
    <s v="-"/>
    <s v="-"/>
    <s v="-"/>
    <s v="ENTREGA DAC - LEGAL"/>
    <s v="-"/>
    <s v="SIN ENVIAR"/>
    <m/>
    <m/>
    <m/>
    <m/>
    <x v="0"/>
    <m/>
  </r>
  <r>
    <x v="251"/>
    <m/>
    <m/>
    <n v="10418178065"/>
    <s v="Norte"/>
    <s v="DP"/>
    <x v="1"/>
    <m/>
    <m/>
    <s v="ADA ESTELA VILLON MACHCO"/>
    <s v="Ada Estela Villon Machco"/>
    <m/>
    <m/>
    <m/>
    <s v="-"/>
    <m/>
    <n v="41817806"/>
    <s v="-"/>
    <s v="-"/>
    <s v="Prolongación Daniel Villar N° 213 Caraz "/>
    <m/>
    <s v="Caraz"/>
    <s v="Huaylas"/>
    <s v="Ancash"/>
    <d v="2008-04-17T00:00:00"/>
    <n v="4"/>
    <n v="2008"/>
    <n v="500"/>
    <n v="0"/>
    <s v="Natural"/>
    <s v="-"/>
    <m/>
    <s v="-"/>
    <s v="-"/>
    <s v="Ada Estela Villon Macho"/>
    <n v="41817806"/>
    <s v="Prolongación Daniel Villar N° 213 "/>
    <s v="Caraz"/>
    <s v="Huaylas"/>
    <s v="Ancash"/>
    <s v="Raul Alfredo  Ballico Yaury"/>
    <n v="41401974"/>
    <s v="Prolongación Daniel Villar N° 213 "/>
    <s v="Caraz"/>
    <s v="Huaylas"/>
    <s v="Ancash"/>
    <s v="-"/>
    <s v="-"/>
    <s v="-"/>
    <s v="-"/>
    <s v="-"/>
    <s v="-"/>
    <s v="RICARDO JIMENEZ"/>
    <s v="ENTREGA DAC - LEGAL"/>
    <d v="2008-05-12T00:00:00"/>
    <s v="ENTREGA DAC - LEGAL"/>
    <m/>
    <m/>
    <m/>
    <m/>
    <x v="0"/>
    <m/>
  </r>
  <r>
    <x v="252"/>
    <m/>
    <m/>
    <n v="20438496620"/>
    <s v="Norte"/>
    <s v="DB"/>
    <x v="1"/>
    <m/>
    <m/>
    <s v="ELITE COMMUNICATIONS S.A.C."/>
    <s v="Yolanda Lossio Piñella"/>
    <m/>
    <m/>
    <m/>
    <s v="-"/>
    <s v="Gerente General"/>
    <n v="16642160"/>
    <s v="-"/>
    <s v="-"/>
    <s v="Calle Leoncio Prado N° 458 Urb. El Porvenir - Chiclayo"/>
    <m/>
    <s v="Chiclayo"/>
    <s v="Chiclayo"/>
    <s v="Lambayeque"/>
    <d v="2007-12-17T00:00:00"/>
    <n v="12"/>
    <n v="2007"/>
    <n v="5000"/>
    <n v="0"/>
    <s v="Juridica"/>
    <s v="-"/>
    <m/>
    <n v="11008631"/>
    <s v="Chiclayo"/>
    <s v="Jose Martin Salazar Lossio "/>
    <s v="17414489"/>
    <s v="Calle Quiñoñes Dptp 204 - 105 "/>
    <s v="Chiclayo"/>
    <s v="Chiclayo"/>
    <s v="Lambayeque"/>
    <s v="-"/>
    <s v="-"/>
    <s v="-"/>
    <m/>
    <m/>
    <m/>
    <s v="-"/>
    <s v="-"/>
    <s v="-"/>
    <s v="-"/>
    <s v="-"/>
    <s v="-"/>
    <s v="LUIS DIAZ"/>
    <s v="ENTREGA DAC - LEGAL"/>
    <s v="-"/>
    <s v="SIN ENVIAR"/>
    <m/>
    <m/>
    <m/>
    <m/>
    <x v="0"/>
    <m/>
  </r>
  <r>
    <x v="253"/>
    <m/>
    <m/>
    <n v="20466344207"/>
    <s v="Centro"/>
    <s v="DAC"/>
    <x v="2"/>
    <m/>
    <m/>
    <s v="DISTRIBUIDORA CHAMBI E.I.R.L."/>
    <s v="Ismael Roger Chambi Esenarro"/>
    <m/>
    <m/>
    <m/>
    <s v="-"/>
    <s v="Gerente"/>
    <n v="40659346"/>
    <s v="-"/>
    <s v="-"/>
    <s v="Jr. Prospero N° 478 - Iquitos"/>
    <m/>
    <s v="Iquitos"/>
    <s v="Maynas"/>
    <s v="Loreto"/>
    <d v="2008-06-17T00:00:00"/>
    <n v="6"/>
    <n v="2008"/>
    <n v="15000"/>
    <n v="0"/>
    <s v="Juridica"/>
    <s v="-"/>
    <m/>
    <n v="11014703"/>
    <s v="Iquitos"/>
    <s v="Ismael Roger Chambi Esenarro"/>
    <n v="40659346"/>
    <s v="Calle Soledad N° 1189 Esquina Con Av. Del Ejercito - Iquitos - Maynas - Loreto"/>
    <s v="Iquitos"/>
    <s v="Maynas"/>
    <s v="Loreto"/>
    <s v="-"/>
    <s v="-"/>
    <s v="-"/>
    <m/>
    <m/>
    <m/>
    <s v="-"/>
    <s v="-"/>
    <s v="-"/>
    <s v="-"/>
    <s v="-"/>
    <s v="-"/>
    <s v="JORGE VELA"/>
    <s v="ENTREGA DAC - LEGAL"/>
    <d v="2008-07-01T00:00:00"/>
    <s v="SIN ENVIAR"/>
    <m/>
    <m/>
    <m/>
    <m/>
    <x v="0"/>
    <m/>
  </r>
  <r>
    <x v="254"/>
    <m/>
    <m/>
    <n v="20496074824"/>
    <s v="Norte"/>
    <s v="DAC"/>
    <x v="1"/>
    <m/>
    <m/>
    <s v="CM TELECOMUNICACIONES E.I.R.L."/>
    <s v="Carlos Augusto Malpica Alva"/>
    <m/>
    <m/>
    <m/>
    <s v="-"/>
    <s v="Gerente"/>
    <n v="26605818"/>
    <s v="-"/>
    <s v="-"/>
    <s v="Jr. Jose Sabogal N° 1025 Br. San Sebastian - Cajamarca"/>
    <m/>
    <s v="Cajamarca"/>
    <s v="Cajamarca"/>
    <s v="Cajamarca"/>
    <d v="2008-06-17T00:00:00"/>
    <n v="6"/>
    <n v="2008"/>
    <n v="12000"/>
    <n v="0"/>
    <s v="Juridica"/>
    <s v="-"/>
    <m/>
    <n v="11090915"/>
    <s v="Cajamarca"/>
    <s v="Carlos Augusto Malpica Alva"/>
    <n v="26605818"/>
    <s v="Jr. Jose Sabogal N° 1021 - 1025 Br. San Sebastian"/>
    <s v="Cajamarca"/>
    <s v="Cajamarca"/>
    <s v="Cajamarca"/>
    <s v="Isabel Petronila Quijada Aguilar"/>
    <n v="26626231"/>
    <s v="Jr. Jose Sabogal N° 1021 - 1025 Br. San Sebastian"/>
    <s v="Cajamarca"/>
    <s v="Cajamarca"/>
    <s v="Cajamarca"/>
    <s v="-"/>
    <s v="-"/>
    <s v="-"/>
    <s v="-"/>
    <s v="-"/>
    <s v="-"/>
    <s v="SANDRA RODRIGO"/>
    <s v="ENTREGA DAC - LEGAL"/>
    <d v="2008-11-03T00:00:00"/>
    <s v="ENTREGA DAC - LEGAL"/>
    <m/>
    <m/>
    <m/>
    <m/>
    <x v="0"/>
    <m/>
  </r>
  <r>
    <x v="255"/>
    <m/>
    <m/>
    <n v="20512802533"/>
    <s v="LIMA"/>
    <s v="DAC - DACE"/>
    <x v="0"/>
    <m/>
    <m/>
    <s v="MOBILES ONLINE S.A.C."/>
    <s v="Javier Moises Siu Pierola"/>
    <m/>
    <m/>
    <m/>
    <s v="-"/>
    <s v="Gerente General"/>
    <s v="09341626"/>
    <s v="-"/>
    <s v="-"/>
    <s v="Calle Fray Luis De León No. 453 "/>
    <s v="Calle Fray Luis de León No. 453 "/>
    <s v="San Borja"/>
    <s v="Lima"/>
    <s v="Lima"/>
    <s v="17 de mayo de 2006 "/>
    <n v="5"/>
    <n v="2006"/>
    <n v="25000"/>
    <n v="0"/>
    <s v="Juridica"/>
    <s v="-"/>
    <m/>
    <s v="11859615"/>
    <s v="Lima"/>
    <s v="Javier Moises Siu Pierola"/>
    <s v="09341626"/>
    <s v="Av. Aviación N° 2046 Santa Catalina"/>
    <s v="La Victoria"/>
    <s v="Lima"/>
    <s v="Lim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256"/>
    <m/>
    <m/>
    <n v="20105367407"/>
    <s v="Norte"/>
    <s v="DAC"/>
    <x v="1"/>
    <m/>
    <m/>
    <s v="PUNTO BLANCO S.A.C."/>
    <s v="Abel Alfredo Alvarez Elias"/>
    <m/>
    <m/>
    <m/>
    <s v="-"/>
    <s v="Gerente General"/>
    <s v="02606549"/>
    <s v="-"/>
    <s v="-"/>
    <s v="Mza N° 247 Lote 9-10 Zona Industrial - Piura"/>
    <m/>
    <s v="Piura"/>
    <s v="Piura"/>
    <s v="Piura"/>
    <d v="2006-05-17T00:00:00"/>
    <n v="5"/>
    <n v="2006"/>
    <n v="80000"/>
    <n v="0"/>
    <s v="Juridica"/>
    <s v="-"/>
    <m/>
    <s v="00111505"/>
    <s v="Piur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257"/>
    <m/>
    <m/>
    <n v="20527878234"/>
    <s v="SUR"/>
    <s v="DAC"/>
    <x v="1"/>
    <m/>
    <m/>
    <s v="CELUPLANET S.R.L."/>
    <s v="Jorge Luis Córdova Montoya"/>
    <m/>
    <m/>
    <m/>
    <s v="-"/>
    <s v="Gerente General"/>
    <s v="23954382"/>
    <s v="-"/>
    <s v="-"/>
    <s v="Av. Rafael Aguilar Paez C-20 Urb. Marcavalle"/>
    <m/>
    <s v="Wanchaq"/>
    <s v="Cusco"/>
    <s v="Cusco"/>
    <d v="2007-05-17T00:00:00"/>
    <n v="5"/>
    <n v="2007"/>
    <n v="0"/>
    <n v="31119.31"/>
    <s v="Juridica"/>
    <s v="-"/>
    <m/>
    <s v="11064265"/>
    <s v="Cusco"/>
    <s v="Jorge Luis Cordova Montoya"/>
    <s v="23954382"/>
    <s v="Av. Pardo 869 - Cusco"/>
    <s v="Cusco"/>
    <s v="Cusco"/>
    <s v="Cusco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258"/>
    <m/>
    <m/>
    <n v="20527880484"/>
    <s v="SUR"/>
    <s v="DAC"/>
    <x v="0"/>
    <m/>
    <m/>
    <s v="COBERTURA TOTAL E.I.R.L."/>
    <s v="Roberto Carreño Usandivares"/>
    <m/>
    <m/>
    <m/>
    <s v="-"/>
    <s v="Titular Gerente"/>
    <s v="23948461"/>
    <s v="-"/>
    <s v="-"/>
    <s v="Calle Ayacucho 196"/>
    <m/>
    <s v="Cusco"/>
    <s v="Cusco"/>
    <s v="Cusco"/>
    <s v="17 de mayo de 2006 "/>
    <n v="5"/>
    <n v="2006"/>
    <n v="30000"/>
    <n v="0"/>
    <s v="Juridica"/>
    <s v="-"/>
    <m/>
    <s v="11064342"/>
    <s v="Cusco"/>
    <s v="Nancy Cruz Quin"/>
    <n v="23964502"/>
    <s v="Urb. Ttio  C2 – 2 "/>
    <s v="Wanchaq"/>
    <s v="Cusco"/>
    <s v="Cusco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259"/>
    <m/>
    <m/>
    <n v="10436835189"/>
    <s v="Norte"/>
    <s v="DAC"/>
    <x v="1"/>
    <m/>
    <m/>
    <s v="JORGE MARCELO ZAPATER PEREYRA"/>
    <s v="Jorge Marcelo Zapater Pereyra "/>
    <m/>
    <m/>
    <m/>
    <s v="-"/>
    <s v="Gerente General"/>
    <s v="43683518"/>
    <s v="-"/>
    <s v="-"/>
    <s v="Av. Sánchez Cerro N° 1350 Urb. Grau - Piura"/>
    <m/>
    <s v="Piura"/>
    <s v="Piura"/>
    <s v="Piura"/>
    <d v="2007-10-17T00:00:00"/>
    <n v="10"/>
    <n v="2007"/>
    <n v="10000"/>
    <n v="0"/>
    <s v="Natural"/>
    <s v="-"/>
    <m/>
    <s v="-"/>
    <s v="-"/>
    <s v="Jorge Marcelo Zapater Pereyra "/>
    <s v="43683518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260"/>
    <m/>
    <m/>
    <n v="20516639181"/>
    <s v="LIMA"/>
    <s v="DAC"/>
    <x v="0"/>
    <m/>
    <m/>
    <s v="INVERSIONES CKOLAF S.A.C."/>
    <s v="Clymer Olaf Del Solar Guevara"/>
    <m/>
    <m/>
    <m/>
    <s v="-"/>
    <s v="Gerente General"/>
    <n v="41444125"/>
    <s v="-"/>
    <s v="-"/>
    <s v="UCV 148 Mza. Lote. 32 A.H. Huaycan Zona J "/>
    <m/>
    <s v="Ate"/>
    <s v="Lima"/>
    <s v="Lima"/>
    <s v="17 de setiembre de 2008"/>
    <n v="9"/>
    <n v="2008"/>
    <n v="25000"/>
    <n v="0"/>
    <s v="Juridica"/>
    <s v="-"/>
    <m/>
    <s v="12041092"/>
    <s v="Lima"/>
    <s v="Clymer Olaf Del Solar Guevara"/>
    <n v="41444125"/>
    <s v="UCV 148 Mza. . Lote. 32 A.H. Huaycan Zona J"/>
    <s v="Ate"/>
    <s v="Lima"/>
    <s v="Lima"/>
    <s v="-"/>
    <s v="-"/>
    <s v="-"/>
    <m/>
    <m/>
    <m/>
    <s v="-"/>
    <s v="-"/>
    <s v="-"/>
    <s v="-"/>
    <s v="-"/>
    <s v="-"/>
    <s v="WALTER BERMUDEZ"/>
    <s v="DAC DESISTIO"/>
    <d v="2008-10-21T00:00:00"/>
    <s v="SIN ENVIAR"/>
    <m/>
    <m/>
    <m/>
    <m/>
    <x v="0"/>
    <m/>
  </r>
  <r>
    <x v="261"/>
    <m/>
    <m/>
    <n v="10193305291"/>
    <s v="Centro"/>
    <s v="DP"/>
    <x v="2"/>
    <m/>
    <m/>
    <s v="PINCHI DE ALVA LLENY"/>
    <s v="Pinchi De Alva Lleny"/>
    <m/>
    <m/>
    <m/>
    <s v="-"/>
    <s v="-"/>
    <n v="19330529"/>
    <s v="-"/>
    <s v="-"/>
    <s v="Av. Emancipación Nro. 240 Int. 02 "/>
    <m/>
    <s v="Sunampe"/>
    <s v="Ica"/>
    <s v="Ica"/>
    <d v="2008-09-17T00:00:00"/>
    <n v="9"/>
    <n v="2008"/>
    <n v="0"/>
    <n v="3500"/>
    <s v="Natural"/>
    <s v="-"/>
    <m/>
    <s v="-"/>
    <s v="-"/>
    <s v="Pinchi De Alva Lleny "/>
    <n v="19330529"/>
    <s v="Av. Emancipación Nro. 240 Int. 02 "/>
    <s v="Sunampe"/>
    <s v="Chincha"/>
    <s v="Ica"/>
    <s v="Raymond Jose Francisco Alva Olivari "/>
    <n v="19330529"/>
    <s v="Av. Emancipación Nro. 240 Int. 02 "/>
    <s v="Sunampe"/>
    <s v="Chincha"/>
    <s v="Ica"/>
    <s v="-"/>
    <s v="-"/>
    <s v="-"/>
    <s v="-"/>
    <s v="-"/>
    <s v="-"/>
    <s v="RICARDO JIMENEZ"/>
    <s v="DAC DESISTIO"/>
    <d v="2008-09-29T00:00:00"/>
    <s v="SIN ENVIAR"/>
    <m/>
    <m/>
    <m/>
    <m/>
    <x v="0"/>
    <m/>
  </r>
  <r>
    <x v="262"/>
    <m/>
    <m/>
    <n v="10223181436"/>
    <s v="Centro"/>
    <s v="DP"/>
    <x v="2"/>
    <m/>
    <m/>
    <s v="PACHAS DE LA CRUZ ROSA MILAGROS"/>
    <s v="Pachas De La Cruz Rosa Milagros"/>
    <m/>
    <m/>
    <m/>
    <s v="-"/>
    <s v="-"/>
    <s v="22318143"/>
    <s v="-"/>
    <s v="-"/>
    <s v="Jr. Italia Nro. 273 Int. 12 Galerias Milenium "/>
    <m/>
    <s v="Chincha Alta"/>
    <s v="Chincha"/>
    <s v="Ica"/>
    <d v="2008-09-17T00:00:00"/>
    <n v="9"/>
    <n v="2008"/>
    <n v="0"/>
    <n v="3500"/>
    <s v="Natural"/>
    <s v="-"/>
    <m/>
    <s v="-"/>
    <s v="-"/>
    <s v="Pachas De La Cruz Rosa Milagros"/>
    <n v="22318143"/>
    <s v="Av. Primavera N° 245 "/>
    <s v="Sunampe"/>
    <s v="Chincha"/>
    <s v="Ica"/>
    <s v="-"/>
    <s v="-"/>
    <s v="-"/>
    <m/>
    <m/>
    <m/>
    <s v="-"/>
    <s v="-"/>
    <s v="-"/>
    <s v="-"/>
    <s v="-"/>
    <s v="-"/>
    <s v="RICARDO JIMENEZ"/>
    <s v="DAC DESISTIO"/>
    <d v="2008-09-29T00:00:00"/>
    <s v="SIN ENVIAR"/>
    <m/>
    <m/>
    <m/>
    <m/>
    <x v="0"/>
    <m/>
  </r>
  <r>
    <x v="263"/>
    <m/>
    <m/>
    <n v="20480378955"/>
    <s v="Centro"/>
    <s v="DAC"/>
    <x v="1"/>
    <m/>
    <m/>
    <s v="CORPORACION MOVITEL S.R.L."/>
    <s v="Muñoz Zelada Milagros"/>
    <m/>
    <m/>
    <m/>
    <s v="-"/>
    <s v="Gerente General"/>
    <n v="33432928"/>
    <s v="-"/>
    <s v="-"/>
    <s v="Jr. Grau Nro. 537 Chachapoyas"/>
    <m/>
    <s v="Chachapoyas"/>
    <s v="Chachapoyas"/>
    <s v="Amazonas"/>
    <d v="2008-09-17T00:00:00"/>
    <n v="9"/>
    <n v="2008"/>
    <s v="7.500.00"/>
    <n v="0"/>
    <s v="Juridica"/>
    <s v="-"/>
    <m/>
    <s v="11015195"/>
    <s v="Amazonas"/>
    <s v="Muñoz Zelada Milagros"/>
    <n v="33432928"/>
    <s v="Jr. Grau Nro. 537 "/>
    <s v="Chachapoyas"/>
    <s v="Chachapoyas"/>
    <s v="Amazonas"/>
    <s v="-"/>
    <s v="-"/>
    <s v="-"/>
    <m/>
    <m/>
    <m/>
    <s v="-"/>
    <s v="-"/>
    <s v="-"/>
    <s v="-"/>
    <s v="-"/>
    <s v="-"/>
    <s v="CARMEN MIRANDA"/>
    <s v="ENTREGA DAC - LEGAL"/>
    <d v="2008-10-21T00:00:00"/>
    <s v="SIN ENVIAR"/>
    <m/>
    <m/>
    <m/>
    <m/>
    <x v="0"/>
    <m/>
  </r>
  <r>
    <x v="264"/>
    <m/>
    <m/>
    <n v="10405684093"/>
    <s v="Norte"/>
    <s v="DP"/>
    <x v="1"/>
    <m/>
    <m/>
    <s v="JANET MILAGRITOS GUTIERREZ CHIGNE"/>
    <s v="Janet Milagritos Gutierrez Chigne"/>
    <m/>
    <m/>
    <m/>
    <s v="-"/>
    <m/>
    <n v="40568409"/>
    <s v="-"/>
    <s v="-"/>
    <s v="Jr. San Gabriel N° 645 – Cascas"/>
    <m/>
    <s v="Cascas"/>
    <s v="Gran Chimu"/>
    <s v="La Libertad"/>
    <d v="2008-03-18T00:00:00"/>
    <n v="3"/>
    <n v="2008"/>
    <n v="3000"/>
    <n v="0"/>
    <s v="Natural"/>
    <s v="-"/>
    <m/>
    <s v="-"/>
    <s v="-"/>
    <s v="Janet Milagritos Gutierrez Chigne"/>
    <n v="40568409"/>
    <s v="Jr. San Gabriel N° 645 "/>
    <s v="Cascas"/>
    <s v="Gran Chimu"/>
    <s v="Ancash"/>
    <s v="Elmo Portilla Villalobos"/>
    <n v="27151383"/>
    <s v="Jr. San Gabriel N° 645 "/>
    <s v="Cascas"/>
    <s v="Gran Chimu"/>
    <s v="Ancash"/>
    <s v="-"/>
    <s v="-"/>
    <s v="-"/>
    <s v="-"/>
    <s v="-"/>
    <s v="-"/>
    <s v="ALIX LU"/>
    <s v="ENTREGA DAC - LEGAL"/>
    <d v="2008-04-07T00:00:00"/>
    <s v="SIN ENVIAR"/>
    <m/>
    <m/>
    <m/>
    <m/>
    <x v="0"/>
    <m/>
  </r>
  <r>
    <x v="265"/>
    <m/>
    <m/>
    <n v="20481545731"/>
    <s v="Norte"/>
    <s v="DAC"/>
    <x v="1"/>
    <m/>
    <m/>
    <s v="BONATEL S.A.C."/>
    <s v="Marko Raúl Enrique Alvarado Rodríguez"/>
    <m/>
    <m/>
    <m/>
    <s v="-"/>
    <s v="Gerente General"/>
    <s v="18099290"/>
    <s v="-"/>
    <s v="-"/>
    <s v="Jr. Francisco Pizarro N° 516 - Centro De Trujillo"/>
    <m/>
    <s v="Trujillo"/>
    <s v="Trujillo"/>
    <s v="La Libertad"/>
    <d v="2007-04-18T00:00:00"/>
    <n v="4"/>
    <n v="2007"/>
    <n v="0"/>
    <n v="15439.09"/>
    <s v="Juridica"/>
    <s v="-"/>
    <m/>
    <s v="11070088"/>
    <s v="Trujillo"/>
    <s v="Marko Raúl Enrique Alvarado Rodríguez"/>
    <s v="18099290"/>
    <s v="Juan Julio Ganoza Dpto 302 Urb. California "/>
    <s v="Victor Larco"/>
    <s v="Trujillo"/>
    <s v="La Libertad"/>
    <s v="Liliana Patricia Vigo Pereyra"/>
    <s v="18032223"/>
    <s v="Juan Julio Ganoza Dpto 302 Urb. California "/>
    <s v="Victor Larco"/>
    <s v="Trujillo"/>
    <s v="La Libertad"/>
    <s v="Liliana Patricia Vigo Pereyra"/>
    <s v="-"/>
    <s v="-"/>
    <s v="-"/>
    <s v="-"/>
    <s v="-"/>
    <s v="-"/>
    <s v="ENTREGA DAC - LEGAL"/>
    <s v="-"/>
    <s v="SIN ENVIAR"/>
    <m/>
    <m/>
    <m/>
    <m/>
    <x v="0"/>
    <m/>
  </r>
  <r>
    <x v="266"/>
    <m/>
    <m/>
    <n v="10167626691"/>
    <s v="Norte"/>
    <s v="DAC"/>
    <x v="1"/>
    <m/>
    <m/>
    <s v="MARIANELLA CAMPODONICO DELGADO"/>
    <s v="Marianella Campodonico Delgado"/>
    <m/>
    <m/>
    <m/>
    <s v="-"/>
    <s v="Gerente General"/>
    <n v="16762669"/>
    <s v="-"/>
    <s v="-"/>
    <s v="Dresdel N° 339 Urb. Santa Isabel - Trujillo"/>
    <m/>
    <s v="Trujillo"/>
    <s v="Trujillo"/>
    <s v="La Libertad"/>
    <d v="2007-04-18T00:00:00"/>
    <n v="4"/>
    <n v="2007"/>
    <n v="5000"/>
    <n v="0"/>
    <s v="Natural"/>
    <s v="-"/>
    <m/>
    <s v="-"/>
    <s v="-"/>
    <s v="Marianella Campodonico Delgado"/>
    <n v="16762669"/>
    <s v="Dresdel N° 339 Urb. Santa Isabel "/>
    <s v="Trujillo"/>
    <s v="Trujillo"/>
    <s v="La Libertad"/>
    <s v="Jaime Pinillos Balarezo"/>
    <s v="18086398"/>
    <s v="Dresdel N° 339 Urb. Santa Isabel "/>
    <s v="Trujillo"/>
    <s v="Trujillo"/>
    <s v="La Libertad"/>
    <s v="Jaime Pinillos Balarezo"/>
    <s v="-"/>
    <s v="-"/>
    <s v="-"/>
    <s v="-"/>
    <s v="-"/>
    <s v="-"/>
    <s v="ENTREGA DAC - LEGAL"/>
    <s v="-"/>
    <s v="SIN ENVIAR"/>
    <m/>
    <m/>
    <m/>
    <m/>
    <x v="0"/>
    <m/>
  </r>
  <r>
    <x v="267"/>
    <m/>
    <m/>
    <n v="10329327561"/>
    <s v="Norte"/>
    <s v="DP"/>
    <x v="1"/>
    <m/>
    <m/>
    <s v="CARLOS ALBERTO INOCENTE CARRANZA"/>
    <s v="Carlos Alberto Inocente Carranza"/>
    <m/>
    <m/>
    <m/>
    <s v="-"/>
    <m/>
    <n v="32932756"/>
    <s v="-"/>
    <s v="-"/>
    <s v="Jr. Manuel Villavicencio N° 338 Casco Urbano, Chimbote"/>
    <m/>
    <s v="Chimbote"/>
    <s v="Santa"/>
    <s v="Ancash"/>
    <d v="2008-04-28T00:00:00"/>
    <n v="4"/>
    <n v="2008"/>
    <n v="2000"/>
    <n v="0"/>
    <s v="Natural"/>
    <s v="-"/>
    <m/>
    <s v="-"/>
    <s v="-"/>
    <s v="Carlos Alberto Inocente Carranza"/>
    <n v="32932756"/>
    <s v="Jr. Manuel Villavicencio N° 338 Casco Urbano"/>
    <s v="Chimbote"/>
    <s v="Santa"/>
    <s v="Ancash"/>
    <s v="-"/>
    <s v="-"/>
    <s v="-"/>
    <m/>
    <m/>
    <m/>
    <s v="-"/>
    <s v="-"/>
    <s v="-"/>
    <s v="-"/>
    <s v="-"/>
    <s v="-"/>
    <s v="CARMEN MIRANDA"/>
    <s v="ENTREGA DAC - LEGAL"/>
    <d v="2008-07-02T00:00:00"/>
    <s v="SIN ENVIAR"/>
    <m/>
    <m/>
    <m/>
    <m/>
    <x v="0"/>
    <m/>
  </r>
  <r>
    <x v="268"/>
    <m/>
    <m/>
    <n v="10412316709"/>
    <s v="Norte"/>
    <s v="DP"/>
    <x v="2"/>
    <m/>
    <m/>
    <s v="VANESSA AZUCENA OLAZA LLERENA"/>
    <s v="Vanessa Azucena Olaza Llerena"/>
    <m/>
    <m/>
    <m/>
    <s v="-"/>
    <s v="-"/>
    <n v="41231670"/>
    <s v="-"/>
    <s v="-"/>
    <s v="Mza. A, Lote. 12 Laderas Del Norte Chimbote "/>
    <m/>
    <s v="Chimbote"/>
    <s v="Santa"/>
    <s v="Ancash"/>
    <d v="2008-04-18T00:00:00"/>
    <n v="4"/>
    <n v="2008"/>
    <n v="3000"/>
    <n v="0"/>
    <s v="Natural"/>
    <s v="-"/>
    <m/>
    <s v="-"/>
    <s v="-"/>
    <s v="Vanessa Azucena Olaza Llerena"/>
    <n v="41231670"/>
    <s v="Mza. A Lote. 12 Laderas Del Norte "/>
    <s v="Chimbote"/>
    <s v="Santa"/>
    <s v="Ancash"/>
    <s v="-"/>
    <s v="-"/>
    <s v="-"/>
    <m/>
    <m/>
    <m/>
    <s v="-"/>
    <s v="-"/>
    <s v="-"/>
    <s v="-"/>
    <s v="-"/>
    <s v="-"/>
    <s v="RICARDO JIMENEZ"/>
    <s v="ENTREGA DAC - LEGAL"/>
    <d v="2008-04-30T00:00:00"/>
    <s v="SIN ENVIAR"/>
    <m/>
    <m/>
    <m/>
    <m/>
    <x v="0"/>
    <m/>
  </r>
  <r>
    <x v="269"/>
    <m/>
    <m/>
    <n v="20525571603"/>
    <s v="Norte"/>
    <s v="DAC"/>
    <x v="1"/>
    <m/>
    <m/>
    <s v="VENTAS Y SERVICIOS GENERALES JAIFIO E.I.R.L."/>
    <s v="Flor Ivette Saavedra Dominguez"/>
    <m/>
    <m/>
    <m/>
    <s v="-"/>
    <s v="Gerente"/>
    <n v="41325044"/>
    <s v="-"/>
    <s v="-"/>
    <s v="Av. D N° 34 - Pariñas"/>
    <m/>
    <s v="Pariñas"/>
    <s v="Talara"/>
    <s v="Piura"/>
    <d v="2008-04-18T00:00:00"/>
    <n v="4"/>
    <n v="2008"/>
    <n v="7500"/>
    <n v="0"/>
    <s v="Juridica"/>
    <s v="-"/>
    <m/>
    <n v="11032587"/>
    <s v="Sullana"/>
    <s v="Edwin Farfan Alburqueque"/>
    <s v="03658423"/>
    <s v="Av. D N° 34 - Pariñas - Talara - Piura"/>
    <s v="Pariñas"/>
    <s v="Talara"/>
    <s v="Piura"/>
    <s v="Flor Ivette Saavedra Dominguez"/>
    <n v="41325044"/>
    <s v="Av. D N° 34 - Pariñas - Talara - Piura"/>
    <s v="Pariñas"/>
    <s v="Talara"/>
    <s v="Piura"/>
    <s v="-"/>
    <s v="-"/>
    <s v="-"/>
    <s v="-"/>
    <s v="-"/>
    <s v="-"/>
    <s v="LUIS AGUAD"/>
    <s v="ENTREGA DAC - LEGAL"/>
    <d v="2008-06-10T00:00:00"/>
    <s v="SIN ENVIAR"/>
    <m/>
    <m/>
    <m/>
    <m/>
    <x v="0"/>
    <m/>
  </r>
  <r>
    <x v="270"/>
    <m/>
    <m/>
    <n v="10431354719"/>
    <s v="SUR"/>
    <s v="DP"/>
    <x v="1"/>
    <m/>
    <m/>
    <s v="DELIA VIRGINIA VILCA ARAPA"/>
    <s v="Delia Virginia Vilca Arapa"/>
    <m/>
    <m/>
    <m/>
    <s v="-"/>
    <m/>
    <n v="43135471"/>
    <s v="-"/>
    <s v="-"/>
    <s v="Av. Salaverry N° 210- Arequipa "/>
    <m/>
    <s v="Arequipa"/>
    <s v="Arequipa "/>
    <s v="Arequipa "/>
    <d v="2008-08-19T00:00:00"/>
    <n v="8"/>
    <n v="2008"/>
    <n v="2000"/>
    <n v="0"/>
    <s v="Natural"/>
    <s v="-"/>
    <m/>
    <s v="-"/>
    <s v="-"/>
    <s v="Delia Virginia Vilca Arapa"/>
    <n v="43135471"/>
    <s v="Coop. Andres Avelino Caceres H-8 "/>
    <s v="Jacobo Hunter"/>
    <s v="Arequipa"/>
    <s v="Arequipa"/>
    <s v="Zenon Rojas Pizarro "/>
    <n v="29614706"/>
    <s v="Coop. Andres Avelino Caceres H-8 "/>
    <s v="Jacobo Hunter"/>
    <s v="Arequipa"/>
    <s v="Arequipa"/>
    <s v="-"/>
    <s v="-"/>
    <s v="-"/>
    <s v="-"/>
    <s v="-"/>
    <s v="-"/>
    <s v="LUIS AGUAD"/>
    <s v="ENTREGA DAC - LEGAL"/>
    <d v="2008-09-12T00:00:00"/>
    <s v="ENTREGA DAC - LEGAL"/>
    <m/>
    <m/>
    <m/>
    <m/>
    <x v="0"/>
    <m/>
  </r>
  <r>
    <x v="271"/>
    <m/>
    <m/>
    <n v="20452744113"/>
    <s v="Centro"/>
    <s v="DAC"/>
    <x v="1"/>
    <m/>
    <m/>
    <s v="R &amp; D BUSINESS S.A.C."/>
    <s v="Rodrigo Perez Yuyale"/>
    <m/>
    <m/>
    <m/>
    <s v="-"/>
    <s v="Gerente General"/>
    <s v="28317109"/>
    <s v="-"/>
    <s v="-"/>
    <s v="Jr. Asamblea N° 253 - Ayacucho"/>
    <m/>
    <s v="Ayacucho"/>
    <s v="Ayacucho"/>
    <s v="Ayacucho"/>
    <d v="2007-01-18T00:00:00"/>
    <n v="1"/>
    <n v="2007"/>
    <n v="10000"/>
    <n v="0"/>
    <s v="Juridica"/>
    <s v="-"/>
    <m/>
    <s v="110187700"/>
    <s v="Ayacucho"/>
    <s v="Eulogia Yuyale Ayala"/>
    <s v="28443781"/>
    <s v="Av. Las Palmeras N° 116"/>
    <s v="Ayacucho"/>
    <s v="Huamanga"/>
    <s v="Ayacucho"/>
    <s v="Silvero Perez Cachuas"/>
    <s v="28201659"/>
    <s v="Av. Las Palmeras N° 116"/>
    <s v="Ayacucho"/>
    <s v="Huamanga"/>
    <s v="Ayacucho"/>
    <s v="-"/>
    <s v="-"/>
    <s v="-"/>
    <s v="-"/>
    <s v="-"/>
    <s v="-"/>
    <s v="-"/>
    <s v="ENTREGA DAC - LEGAL"/>
    <s v="-"/>
    <s v="ENTREGA DAC - LEGAL"/>
    <m/>
    <m/>
    <m/>
    <m/>
    <x v="0"/>
    <m/>
  </r>
  <r>
    <x v="272"/>
    <m/>
    <m/>
    <n v="10292718166"/>
    <s v="SUR"/>
    <s v="DAC"/>
    <x v="1"/>
    <m/>
    <m/>
    <s v="OLGA CONSTANZA REAÑO DE PEROCHENA"/>
    <s v="Olga Constanza Reaño De Perochena"/>
    <m/>
    <m/>
    <m/>
    <s v="-"/>
    <m/>
    <n v="29616438"/>
    <s v="-"/>
    <s v="-"/>
    <s v="Av.  Ejercito Nro. 610 - Cayma"/>
    <m/>
    <s v="Cayma"/>
    <s v="Arequipa"/>
    <s v="Arequipa"/>
    <d v="2007-07-18T00:00:00"/>
    <n v="7"/>
    <n v="2007"/>
    <n v="0"/>
    <n v="109415.81"/>
    <s v="Natural"/>
    <s v="-"/>
    <m/>
    <s v="-"/>
    <s v="-"/>
    <s v="Carlos Anibal Perochena Perochena"/>
    <n v="29271814"/>
    <s v="Calle Ventura Morrajas N° 105 Urb. Santa Isabel "/>
    <s v="Arequipa"/>
    <s v="Arequipa"/>
    <s v="Arequipa"/>
    <s v="Olga Constanza Reaño De Perochena"/>
    <s v="29271816"/>
    <s v="Calle Ventura Morrajas N° 105 Urb. Santa Isabel "/>
    <s v="Arequipa"/>
    <s v="Arequipa"/>
    <s v="Arequipa"/>
    <s v="-"/>
    <s v="-"/>
    <s v="-"/>
    <s v="-"/>
    <s v="-"/>
    <s v="-"/>
    <s v="RODRIGO MEDINA"/>
    <s v="ENTREGA DAC - LEGAL"/>
    <s v="-"/>
    <m/>
    <m/>
    <m/>
    <m/>
    <m/>
    <x v="0"/>
    <m/>
  </r>
  <r>
    <x v="273"/>
    <m/>
    <m/>
    <n v="20454737165"/>
    <s v="SUR"/>
    <s v="DAC"/>
    <x v="1"/>
    <m/>
    <m/>
    <s v="V &amp; L SERVICIOS GENERALES S.R.L."/>
    <s v="Vargas Valdivia Ramiro"/>
    <m/>
    <m/>
    <m/>
    <s v="-"/>
    <s v="Gerente"/>
    <n v="29616438"/>
    <s v="-"/>
    <s v="-"/>
    <s v="Av.  Ejercito Nro. 610 - Cayma"/>
    <m/>
    <s v="Cayma"/>
    <s v="Arequipa"/>
    <s v="Arequipa"/>
    <d v="2008-03-01T00:00:00"/>
    <n v="3"/>
    <n v="2008"/>
    <m/>
    <m/>
    <s v="Juridica"/>
    <s v="-"/>
    <m/>
    <s v="11105195"/>
    <s v="Arequipa"/>
    <s v="Varga Valdivia Ramiro"/>
    <n v="29616438"/>
    <s v="Urb. Quinta Gomero Mza B Lote 4 Arequipa"/>
    <s v="Arequipa"/>
    <s v="Arequipa"/>
    <s v="Arequipa"/>
    <s v="-"/>
    <s v="-"/>
    <s v="-"/>
    <m/>
    <m/>
    <m/>
    <s v="-"/>
    <s v="-"/>
    <s v="-"/>
    <s v="-"/>
    <s v="-"/>
    <s v="-"/>
    <m/>
    <m/>
    <m/>
    <s v="SIN ENVIAR"/>
    <m/>
    <m/>
    <m/>
    <m/>
    <x v="0"/>
    <m/>
  </r>
  <r>
    <x v="274"/>
    <m/>
    <m/>
    <n v="10229978352"/>
    <s v="Centro"/>
    <s v="DP"/>
    <x v="1"/>
    <m/>
    <m/>
    <s v="MARISOL TORIBIO ISIDRO"/>
    <s v="Marisol Toribio Isidro"/>
    <m/>
    <m/>
    <m/>
    <s v="-"/>
    <m/>
    <n v="22997835"/>
    <s v="-"/>
    <s v="-"/>
    <s v="Caserio Supte San Jorge N 3 Int. 13 - Rupa Rupa"/>
    <m/>
    <s v="Rupa Rupa"/>
    <s v="Leoncio Prado"/>
    <s v="Huanuco"/>
    <d v="2008-07-18T00:00:00"/>
    <n v="7"/>
    <n v="2008"/>
    <n v="0"/>
    <n v="2000"/>
    <s v="Natural"/>
    <s v="-"/>
    <m/>
    <s v="-"/>
    <s v="-"/>
    <s v="Marisol Toribio Isidro"/>
    <n v="22997835"/>
    <s v="Caserio Supte San Jorge N 3 Int. 13 - Leoncio Prado "/>
    <s v="Rupa Rupa"/>
    <s v="Leoncio Prado"/>
    <s v="Huanuco"/>
    <s v="-"/>
    <s v="-"/>
    <s v="-"/>
    <m/>
    <m/>
    <m/>
    <s v="-"/>
    <s v="-"/>
    <s v="-"/>
    <s v="-"/>
    <s v="-"/>
    <s v="-"/>
    <s v="FRANCISCO MAYORCA"/>
    <s v="ENTREGA DAC - LEGAL"/>
    <d v="2008-08-28T00:00:00"/>
    <s v="SIN ENVIAR"/>
    <m/>
    <m/>
    <m/>
    <m/>
    <x v="0"/>
    <m/>
  </r>
  <r>
    <x v="275"/>
    <m/>
    <m/>
    <n v="10294252865"/>
    <s v="SUR"/>
    <s v="DP"/>
    <x v="1"/>
    <m/>
    <m/>
    <s v="EDGAR RAFAEL MOREANO SEGOVIA "/>
    <s v="Edgar Rafael Moreano Segovia"/>
    <m/>
    <m/>
    <m/>
    <s v="-"/>
    <m/>
    <s v="29425286"/>
    <s v="-"/>
    <s v="-"/>
    <s v="Call. Mateo Pumacahua Mz. R Lt 18 "/>
    <m/>
    <s v="Juan Pablo Vizacardo y Guzman"/>
    <s v="Arequipa"/>
    <s v="Arequipa"/>
    <d v="2008-07-18T00:00:00"/>
    <n v="7"/>
    <n v="2008"/>
    <n v="3500"/>
    <n v="0"/>
    <s v="Natural"/>
    <s v="-"/>
    <m/>
    <s v="-"/>
    <s v="-"/>
    <s v="Edgar Rafael Moreano Segovia"/>
    <s v="29425286"/>
    <s v="Call. Mateo Pumacahua Mz. R Lt 18 Distrito Juan Pablo Vizacardo Y Guzman"/>
    <s v="Juan Pablo Vizacardo y Guzman"/>
    <s v="Arequipa"/>
    <s v="Arequipa"/>
    <s v="-"/>
    <s v="-"/>
    <s v="-"/>
    <m/>
    <m/>
    <m/>
    <s v="-"/>
    <s v="-"/>
    <s v="-"/>
    <s v="-"/>
    <s v="-"/>
    <s v="-"/>
    <s v="LUIS MALDONADO"/>
    <s v="ENTREGA DAC - LEGAL"/>
    <d v="2008-10-29T00:00:00"/>
    <s v="SIN ENVIAR"/>
    <m/>
    <m/>
    <m/>
    <m/>
    <x v="0"/>
    <m/>
  </r>
  <r>
    <x v="276"/>
    <m/>
    <m/>
    <n v="10275625596"/>
    <s v="Norte"/>
    <s v="DP"/>
    <x v="1"/>
    <m/>
    <m/>
    <s v="LUZ ANGELICA RENQUIFO GARCIA"/>
    <s v="Luz Angelica Renquifo Garcia"/>
    <m/>
    <m/>
    <m/>
    <s v="-"/>
    <m/>
    <n v="27562559"/>
    <s v="-"/>
    <s v="-"/>
    <s v="Jr. San Martín N° 119 – Hualgayoc "/>
    <m/>
    <s v="Hualgayoc"/>
    <s v="Hualgayoc "/>
    <s v="Cajamarca"/>
    <d v="2008-06-18T00:00:00"/>
    <n v="6"/>
    <n v="2008"/>
    <n v="1500"/>
    <n v="0"/>
    <s v="Natural"/>
    <s v="-"/>
    <m/>
    <s v="-"/>
    <s v="-"/>
    <s v="Luz Angelica Renquifo Garcia"/>
    <n v="27562559"/>
    <s v="Jr. San Martín N° 119 "/>
    <s v="Hualgayoc"/>
    <s v="Hualgayoc"/>
    <s v="Cajamarca"/>
    <s v="-"/>
    <s v="-"/>
    <s v="-"/>
    <m/>
    <m/>
    <m/>
    <s v="-"/>
    <s v="-"/>
    <s v="-"/>
    <s v="-"/>
    <s v="-"/>
    <s v="-"/>
    <s v="AMILCAR RAYMUNDO"/>
    <s v="ENTREGA DAC - LEGAL"/>
    <d v="2008-07-02T00:00:00"/>
    <s v="SIN ENVIAR"/>
    <m/>
    <m/>
    <m/>
    <m/>
    <x v="0"/>
    <m/>
  </r>
  <r>
    <x v="277"/>
    <m/>
    <m/>
    <n v="10275660421"/>
    <s v="Norte"/>
    <s v="DP"/>
    <x v="2"/>
    <m/>
    <m/>
    <s v="LUIS JOSE QUIJADA NARVA"/>
    <s v="Luis Jose Quijada Narva"/>
    <m/>
    <m/>
    <m/>
    <s v="-"/>
    <s v="-"/>
    <n v="27566042"/>
    <s v="-"/>
    <s v="-"/>
    <s v="Jr. San Martín N° 122 – Hualgayoc "/>
    <m/>
    <s v="Hualgayoc"/>
    <s v="Hualgayoc "/>
    <s v="Cajamarca"/>
    <d v="2008-06-18T00:00:00"/>
    <n v="6"/>
    <n v="2008"/>
    <n v="0"/>
    <n v="5000"/>
    <s v="Natural"/>
    <s v="-"/>
    <m/>
    <s v="-"/>
    <s v="-"/>
    <s v="Luis Jose Quijada Narva"/>
    <n v="27566042"/>
    <s v="Jr. San Martín N° 122 "/>
    <s v="Hualgayoc"/>
    <s v="Hualgayoc"/>
    <s v="Cajamarca"/>
    <s v="-"/>
    <s v="-"/>
    <s v="-"/>
    <m/>
    <m/>
    <m/>
    <s v="-"/>
    <s v="-"/>
    <s v="-"/>
    <s v="-"/>
    <s v="-"/>
    <s v="-"/>
    <s v="AMILCAR RAYMUNDO"/>
    <s v="DAC DESISTIO"/>
    <s v="-"/>
    <s v="SIN ENVIAR"/>
    <m/>
    <m/>
    <m/>
    <m/>
    <x v="0"/>
    <m/>
  </r>
  <r>
    <x v="278"/>
    <m/>
    <m/>
    <n v="20528065342"/>
    <s v="SUR"/>
    <s v="DAC"/>
    <x v="2"/>
    <m/>
    <m/>
    <s v="RIMANAKUY S.C.R.L."/>
    <s v="Rita Hermelinda Monge Casafranca"/>
    <m/>
    <m/>
    <m/>
    <s v="-"/>
    <s v="Gerente General"/>
    <s v="23959890"/>
    <s v="-"/>
    <s v="-"/>
    <s v="Av. El Sol N° 290 - Cusco"/>
    <m/>
    <s v="Cusco"/>
    <s v="Cusco"/>
    <s v="Cusco"/>
    <d v="2008-03-18T00:00:00"/>
    <n v="3"/>
    <n v="2008"/>
    <n v="40000"/>
    <n v="0"/>
    <s v="Juridica"/>
    <s v="-"/>
    <m/>
    <s v="11071562"/>
    <s v="Cusco"/>
    <s v="Jaime Huayotuma Gallegos"/>
    <n v="23962604"/>
    <s v="Urb. Ttio T-1-8 "/>
    <s v="Wanchaq"/>
    <s v="Cusco"/>
    <s v="Cusco"/>
    <s v="Rita Hermelinda Monge Casafranca"/>
    <s v="23959890"/>
    <s v="Urb. Ttio T-1-8 "/>
    <s v="Wanchaq"/>
    <s v="Cusco"/>
    <s v="Cusco"/>
    <s v="-"/>
    <s v="-"/>
    <s v="-"/>
    <s v="-"/>
    <s v="-"/>
    <s v="-"/>
    <s v="JORGE LA TORRE"/>
    <s v="ENTREGA DAC - LEGAL"/>
    <d v="2008-04-14T00:00:00"/>
    <s v="SIN ENVIAR"/>
    <m/>
    <m/>
    <m/>
    <m/>
    <x v="0"/>
    <m/>
  </r>
  <r>
    <x v="279"/>
    <m/>
    <m/>
    <n v="10452881719"/>
    <s v="Norte"/>
    <s v="DP"/>
    <x v="1"/>
    <m/>
    <m/>
    <s v="MARCOS MIGUEL VIDAL CORNEJO"/>
    <s v="Marcos Miguel Vidal Cornejo"/>
    <m/>
    <m/>
    <m/>
    <s v="-"/>
    <m/>
    <s v="45288171"/>
    <s v="-"/>
    <s v="-"/>
    <s v="Calle San José N° 423"/>
    <m/>
    <s v="Olmos"/>
    <s v="Lambayeque"/>
    <s v="Lambayeque"/>
    <d v="2008-03-18T00:00:00"/>
    <n v="3"/>
    <n v="2008"/>
    <n v="0"/>
    <n v="1500"/>
    <s v="Natural"/>
    <s v="-"/>
    <m/>
    <s v="-"/>
    <s v="-"/>
    <s v="-"/>
    <s v="-"/>
    <s v="-"/>
    <s v="-"/>
    <s v="-"/>
    <s v="-"/>
    <s v="-"/>
    <s v="-"/>
    <s v="-"/>
    <m/>
    <m/>
    <m/>
    <s v="-"/>
    <s v="-"/>
    <s v="-"/>
    <s v="-"/>
    <s v="-"/>
    <s v="-"/>
    <s v="RODRIGO BARTRA"/>
    <s v="ENTREGA DAC - LEGAL"/>
    <d v="2008-06-04T00:00:00"/>
    <s v="SIN ENVIAR"/>
    <m/>
    <m/>
    <m/>
    <m/>
    <x v="0"/>
    <m/>
  </r>
  <r>
    <x v="280"/>
    <m/>
    <m/>
    <n v="20534199334"/>
    <s v="LIMA"/>
    <s v="DAC"/>
    <x v="1"/>
    <m/>
    <m/>
    <s v="REPRESENTACIONES Y SERVICIOS ALTISIMO SEÑOR S.A.C."/>
    <s v="Olga Melissa Mujica Jaramillo"/>
    <m/>
    <m/>
    <m/>
    <s v="-"/>
    <s v="Gerente General"/>
    <s v="41051202"/>
    <s v="-"/>
    <s v="-"/>
    <s v="Av. San Roman 186 B - Huacho - Huaura - Lima "/>
    <m/>
    <s v="Huacho"/>
    <s v="Huaura "/>
    <s v="Lima"/>
    <d v="2008-08-18T00:00:00"/>
    <n v="8"/>
    <n v="2008"/>
    <n v="0"/>
    <n v="15000"/>
    <s v="Juridica"/>
    <s v="-"/>
    <m/>
    <s v="50092583"/>
    <s v="Lima"/>
    <s v="Olga Melissa Mujica Jaramillo"/>
    <s v="41051202"/>
    <s v="Av. Panamericana Norte 1356 "/>
    <s v="Santa María"/>
    <s v="Huaura"/>
    <s v="Lima"/>
    <s v="-"/>
    <s v="-"/>
    <s v="-"/>
    <m/>
    <m/>
    <m/>
    <s v="-"/>
    <s v="-"/>
    <s v="-"/>
    <s v="-"/>
    <s v="-"/>
    <s v="-"/>
    <s v="WILMER PURIZACA"/>
    <s v="ENTREGA DAC - LEGAL"/>
    <d v="2008-09-30T00:00:00"/>
    <s v="SIN ENVIAR"/>
    <m/>
    <m/>
    <m/>
    <m/>
    <x v="0"/>
    <m/>
  </r>
  <r>
    <x v="281"/>
    <m/>
    <m/>
    <n v="10431664599"/>
    <s v="SUR"/>
    <s v="DP"/>
    <x v="1"/>
    <m/>
    <m/>
    <s v="TORRES QUISPE JUAN "/>
    <s v="Juan Torres Quispe "/>
    <m/>
    <m/>
    <m/>
    <s v="-"/>
    <s v="-"/>
    <n v="43166459"/>
    <s v="-"/>
    <s v="-"/>
    <s v="Zona  A, Mza. H, Lote 6, P.J. El Triunfo "/>
    <m/>
    <s v="La Joya"/>
    <s v="Arequipa "/>
    <s v="Arequipa "/>
    <d v="2008-08-19T00:00:00"/>
    <n v="8"/>
    <n v="2008"/>
    <n v="2000"/>
    <n v="0"/>
    <s v="Natural"/>
    <s v="-"/>
    <m/>
    <s v="-"/>
    <s v="-"/>
    <s v="Juan Torres Quispe"/>
    <s v="43166459"/>
    <s v="Av. 24 De Junio Mz B, Lote 3A1, Pj. El Triunfo,  Zona E "/>
    <s v="La Joya"/>
    <s v="Arequipa"/>
    <s v="Arequipa"/>
    <s v="-"/>
    <s v="-"/>
    <s v="-"/>
    <m/>
    <m/>
    <m/>
    <s v="-"/>
    <s v="-"/>
    <s v="-"/>
    <s v="-"/>
    <s v="-"/>
    <s v="-"/>
    <s v="LUIS AGUAD"/>
    <s v="ENTREGA DAC - LEGAL"/>
    <d v="2008-09-12T00:00:00"/>
    <s v="ENTREGA DAC - LEGAL"/>
    <m/>
    <m/>
    <m/>
    <m/>
    <x v="0"/>
    <m/>
  </r>
  <r>
    <x v="282"/>
    <m/>
    <m/>
    <n v="20447707170"/>
    <s v="SUR"/>
    <s v="DAC"/>
    <x v="1"/>
    <m/>
    <m/>
    <s v="SISTEMAS GSM E.I.R.L."/>
    <s v="Paul Roy Manrique Reinoso"/>
    <m/>
    <m/>
    <m/>
    <s v="-"/>
    <s v="Titular Gerente"/>
    <n v="80492280"/>
    <s v="-"/>
    <s v="-"/>
    <s v="Jr. Arequipa N° 328 - Puno"/>
    <m/>
    <s v="Puno"/>
    <s v="Puno"/>
    <s v="Puno"/>
    <d v="2007-02-19T00:00:00"/>
    <n v="2"/>
    <n v="2007"/>
    <n v="5000"/>
    <n v="0"/>
    <s v="Juridica"/>
    <s v="-"/>
    <m/>
    <n v="11049911"/>
    <s v="Puno"/>
    <s v="Jesus Manuel Manrique Delgado"/>
    <s v="01233964"/>
    <s v="Jr, Jorge Basadre N° 170 Barrio Vallecito - Puno"/>
    <s v="Puno"/>
    <s v="Puno"/>
    <s v="Puno"/>
    <s v="Esperanza Maria Reinoso Nina"/>
    <s v="01234190"/>
    <s v="Jr, Jorge Basadre N° 170 Barrio Vallecito - Puno"/>
    <s v="Puno"/>
    <s v="Puno"/>
    <s v="Puno"/>
    <s v="-"/>
    <s v="-"/>
    <s v="-"/>
    <s v="-"/>
    <s v="-"/>
    <s v="-"/>
    <s v="-"/>
    <s v="ENTREGA DAC - LEGAL"/>
    <s v="-"/>
    <s v="ENTREGA DAC - LEGAL"/>
    <m/>
    <m/>
    <m/>
    <m/>
    <x v="0"/>
    <m/>
  </r>
  <r>
    <x v="283"/>
    <m/>
    <m/>
    <n v="10423056741"/>
    <s v="LIMA"/>
    <s v="DAC"/>
    <x v="1"/>
    <m/>
    <m/>
    <s v="WILFREDO AMERICO ROMERO UBALDO"/>
    <s v="Wilfredo Americo Romero Ubaldo"/>
    <m/>
    <m/>
    <m/>
    <s v="-"/>
    <m/>
    <n v="42305674"/>
    <s v="-"/>
    <s v="-"/>
    <s v="Alameda  Luis Miroquesada N° 123 Dpto 202 La Calera"/>
    <m/>
    <s v="Surquillo"/>
    <s v="Lima"/>
    <s v="Lima"/>
    <d v="2007-07-19T00:00:00"/>
    <n v="7"/>
    <n v="2007"/>
    <n v="12000"/>
    <n v="0"/>
    <s v="Natural"/>
    <s v="-"/>
    <m/>
    <s v="-"/>
    <s v="-"/>
    <s v="Juan Jose Bastante Toledo"/>
    <s v="07225559"/>
    <s v="Alameda Luis Miroquesada N° 163 123 Dpto. 202 - La Calera "/>
    <s v="Surquillo"/>
    <s v="Lima"/>
    <s v="Lima"/>
    <s v="Isabel Lee Cardoza"/>
    <s v="72203923"/>
    <s v="Alameda Luis Miroquesada N° 163 123 Dpto. 202 - La Calera "/>
    <s v="Surquillo"/>
    <s v="Lima"/>
    <s v="Lima"/>
    <s v="-"/>
    <s v="-"/>
    <s v="-"/>
    <s v="-"/>
    <s v="-"/>
    <s v="-"/>
    <s v="-"/>
    <s v="ENTREGA DAC - LEGAL"/>
    <s v="-"/>
    <s v="DAC-SECTORISTA"/>
    <m/>
    <m/>
    <m/>
    <m/>
    <x v="0"/>
    <m/>
  </r>
  <r>
    <x v="284"/>
    <m/>
    <m/>
    <n v="10194290662"/>
    <s v="Centro"/>
    <s v="DAC"/>
    <x v="0"/>
    <m/>
    <m/>
    <s v="FLORES CABALLERO ALBERTO"/>
    <s v="Alberto Flores Caballero"/>
    <m/>
    <m/>
    <m/>
    <s v="-"/>
    <s v="-"/>
    <s v="19429066"/>
    <s v="-"/>
    <s v="-"/>
    <s v="Av. Leoncio Prado N° 1101 "/>
    <m/>
    <s v="Uchiza"/>
    <s v="Tocache "/>
    <s v="San Martin"/>
    <s v="19 de junio de 2007"/>
    <n v="6"/>
    <n v="2007"/>
    <n v="4000"/>
    <n v="0"/>
    <s v="Natural"/>
    <s v="-"/>
    <m/>
    <s v="-"/>
    <s v="-"/>
    <s v="Alberto Flores Caballero"/>
    <s v="19429066"/>
    <s v="Av. Leoncio Prado N° 1101 "/>
    <s v="Uchiza"/>
    <s v="Tocache"/>
    <s v="San Martín"/>
    <s v="Celia Sonia Caceres Jeri"/>
    <s v="10227174"/>
    <s v="Av. Leoncio Prado N° 1101 "/>
    <s v="Uchiza"/>
    <s v="Tocache"/>
    <s v="San Martín"/>
    <s v="-"/>
    <s v="-"/>
    <s v="-"/>
    <s v="-"/>
    <s v="-"/>
    <s v="-"/>
    <s v="-"/>
    <s v="ENTREGA DAC - LEGAL"/>
    <s v="-"/>
    <s v="DAC-SECTORISTA"/>
    <m/>
    <m/>
    <m/>
    <m/>
    <x v="0"/>
    <m/>
  </r>
  <r>
    <x v="285"/>
    <m/>
    <m/>
    <n v="20494258057"/>
    <s v="Centro"/>
    <s v="DAC"/>
    <x v="1"/>
    <m/>
    <m/>
    <s v="COMUNICACIÓN TOTAL E.I.R.L."/>
    <s v="Samame Infantas De Cuadros Isabel Antonieta"/>
    <m/>
    <m/>
    <m/>
    <s v="-"/>
    <s v="Titular Gerente"/>
    <s v="08697620"/>
    <s v="-"/>
    <s v="-"/>
    <s v="Calle Bolivar N° 200 Guadalupe Salas"/>
    <m/>
    <s v="Ica"/>
    <s v="Ica"/>
    <s v="Ica"/>
    <d v="2007-03-19T00:00:00"/>
    <n v="3"/>
    <n v="2007"/>
    <n v="0"/>
    <n v="0"/>
    <s v="Juridica"/>
    <s v="-"/>
    <m/>
    <s v="11023846"/>
    <s v="Ica"/>
    <s v="Isabel Antonieta Samame Infantas De Cuadros"/>
    <s v="08697620"/>
    <s v="Jr. Viru N° 444 "/>
    <s v="Ica"/>
    <s v="Ica"/>
    <s v="Ic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286"/>
    <m/>
    <m/>
    <n v="10415065588"/>
    <s v="Norte"/>
    <s v="DP"/>
    <x v="1"/>
    <m/>
    <m/>
    <s v="MARINA PATRICIA MALCA GOMEZ"/>
    <s v="Marina Patricia Malca Gomez"/>
    <m/>
    <m/>
    <m/>
    <s v="-"/>
    <m/>
    <n v="41506558"/>
    <s v="-"/>
    <s v="-"/>
    <s v="Jr. Callao N° S/N - Pacasmayo"/>
    <m/>
    <s v="Pacasmayo"/>
    <s v="Pacasmayo"/>
    <s v="La Libertad"/>
    <d v="2008-03-19T00:00:00"/>
    <n v="3"/>
    <n v="2008"/>
    <n v="2500"/>
    <n v="0"/>
    <s v="Natural"/>
    <s v="-"/>
    <m/>
    <s v="-"/>
    <s v="-"/>
    <s v="Marina Patricia Malca Gómez"/>
    <n v="41506558"/>
    <s v="Jr. Callao N° S/N "/>
    <s v="Pacasmayo"/>
    <s v="Pacasmayo"/>
    <s v="La Libertad"/>
    <s v="-"/>
    <s v="-"/>
    <s v="-"/>
    <m/>
    <m/>
    <m/>
    <s v="-"/>
    <s v="-"/>
    <s v="-"/>
    <s v="-"/>
    <s v="-"/>
    <s v="-"/>
    <s v="ALIX LU"/>
    <s v="ENTREGA DAC - LEGAL"/>
    <d v="2008-04-07T00:00:00"/>
    <s v="SIN ENVIAR"/>
    <m/>
    <m/>
    <m/>
    <m/>
    <x v="0"/>
    <m/>
  </r>
  <r>
    <x v="287"/>
    <m/>
    <m/>
    <n v="20481158029"/>
    <s v="Norte"/>
    <s v="DP"/>
    <x v="0"/>
    <m/>
    <m/>
    <s v="F &amp; LL COMPUTER E.I.R.L."/>
    <s v="Miguel Arturo Flores Llontop"/>
    <m/>
    <m/>
    <m/>
    <s v="-"/>
    <s v="Titular Gerente"/>
    <n v="18889266"/>
    <s v="-"/>
    <s v="-"/>
    <s v="Calle Real N° 7 "/>
    <m/>
    <s v="Santiago De Cao"/>
    <s v="Ascope"/>
    <s v="La Libertad"/>
    <s v="19 de marzo 2008"/>
    <n v="3"/>
    <n v="2008"/>
    <n v="1500"/>
    <n v="0"/>
    <s v="Juridica"/>
    <s v="-"/>
    <m/>
    <n v="11043194"/>
    <s v="Trujillo"/>
    <s v="Miguel Arturo Flores Llontop"/>
    <n v="18889266"/>
    <s v="Calle Real N° 7 - Cartavio "/>
    <s v="Santiago de Cao"/>
    <s v="Ascope"/>
    <s v="La Libertad"/>
    <s v="-"/>
    <s v="-"/>
    <s v="-"/>
    <m/>
    <m/>
    <m/>
    <s v="-"/>
    <s v="-"/>
    <s v="-"/>
    <s v="-"/>
    <s v="-"/>
    <s v="-"/>
    <s v="ALIX LU"/>
    <s v="ENTREGA DAC - LEGAL"/>
    <d v="2008-04-07T00:00:00"/>
    <s v="SIN ENVIAR"/>
    <m/>
    <m/>
    <m/>
    <m/>
    <x v="0"/>
    <m/>
  </r>
  <r>
    <x v="288"/>
    <m/>
    <m/>
    <n v="10417506131"/>
    <s v="Norte"/>
    <s v="DP"/>
    <x v="1"/>
    <m/>
    <m/>
    <s v="EDWIN CARLOS RAMOS CORAL"/>
    <s v="Edwin Carlos Ramos Coral"/>
    <m/>
    <m/>
    <m/>
    <s v="-"/>
    <m/>
    <n v="41750613"/>
    <s v="-"/>
    <s v="-"/>
    <s v="Mza. H2 Lote 17 - Coishco"/>
    <m/>
    <s v="Coishco"/>
    <s v="Santa"/>
    <s v="Ancash"/>
    <d v="2008-03-19T00:00:00"/>
    <n v="3"/>
    <n v="2008"/>
    <n v="2500"/>
    <n v="0"/>
    <s v="Natural"/>
    <s v="-"/>
    <m/>
    <s v="-"/>
    <s v="-"/>
    <s v="Edwin Carlos Ramos Coral"/>
    <n v="41750613"/>
    <s v="Mza. H2 Lote 17 "/>
    <s v="Coishco"/>
    <s v="Santa"/>
    <s v="Ancash"/>
    <s v="-"/>
    <s v="-"/>
    <s v="-"/>
    <m/>
    <m/>
    <m/>
    <s v="-"/>
    <s v="-"/>
    <s v="-"/>
    <s v="-"/>
    <s v="-"/>
    <s v="-"/>
    <s v="ALIX LU"/>
    <s v="ENTREGA DAC - LEGAL"/>
    <d v="2008-04-07T00:00:00"/>
    <s v="SIN ENVIAR"/>
    <m/>
    <m/>
    <m/>
    <m/>
    <x v="0"/>
    <m/>
  </r>
  <r>
    <x v="289"/>
    <m/>
    <m/>
    <n v="10188290154"/>
    <s v="Norte"/>
    <s v="DP"/>
    <x v="2"/>
    <m/>
    <m/>
    <s v="ISMAEL MANUEL SILVA ALACHE"/>
    <s v="Ismael Manuel Silva Alache"/>
    <m/>
    <m/>
    <m/>
    <s v="-"/>
    <m/>
    <n v="18829015"/>
    <s v="-"/>
    <s v="-"/>
    <s v="Av. Progreso N° 634, Chicama"/>
    <m/>
    <s v="Chicama"/>
    <s v="Ascope"/>
    <s v="La Libertad"/>
    <d v="2008-03-19T00:00:00"/>
    <n v="3"/>
    <n v="2008"/>
    <n v="1000"/>
    <n v="0"/>
    <s v="Natural"/>
    <s v="-"/>
    <m/>
    <s v="-"/>
    <s v="-"/>
    <s v="Ismael Manuel Silva Alache"/>
    <n v="18829015"/>
    <s v="Av. Progreso N° S/N"/>
    <s v="Chicama"/>
    <s v="Ascope"/>
    <s v="La Libertad"/>
    <s v="Gladis Marcos Ulloa"/>
    <n v="18833628"/>
    <s v="Av. Progreso N° S/N"/>
    <s v="Chicama"/>
    <s v="Ascope"/>
    <s v="La Libertad"/>
    <s v="-"/>
    <s v="-"/>
    <s v="-"/>
    <s v="-"/>
    <s v="-"/>
    <s v="-"/>
    <s v="ALIX LU"/>
    <s v="ENTREGA DAC - LEGAL"/>
    <d v="2008-04-07T00:00:00"/>
    <s v="SIN ENVIAR"/>
    <m/>
    <m/>
    <m/>
    <m/>
    <x v="0"/>
    <m/>
  </r>
  <r>
    <x v="290"/>
    <m/>
    <m/>
    <n v="10274195547"/>
    <s v="Norte"/>
    <s v="DP"/>
    <x v="1"/>
    <m/>
    <m/>
    <s v="CESAR AUGUSTO SANCHEZ MONTENEGRO"/>
    <s v="Cesar Augusto Sanchez Montenegro"/>
    <m/>
    <m/>
    <m/>
    <s v="-"/>
    <m/>
    <n v="27419554"/>
    <s v="-"/>
    <s v="-"/>
    <s v="Mz. R Lote 17 Urb. Fermín Avila Morón"/>
    <m/>
    <s v="Pimentel"/>
    <s v="Chiclayo"/>
    <s v="Lambayeque"/>
    <d v="2008-03-19T00:00:00"/>
    <n v="3"/>
    <n v="2008"/>
    <n v="1500"/>
    <n v="0"/>
    <s v="Natural"/>
    <s v="-"/>
    <m/>
    <s v="-"/>
    <s v="-"/>
    <s v="Cesar Augusto Sanchez Montenegro"/>
    <n v="27419554"/>
    <s v="Jr. 2 De Mayo N° 246 "/>
    <s v="Tacabamba"/>
    <s v="Chota"/>
    <s v="Cajamarca"/>
    <s v="María Georgina Goicochea De Sánchez"/>
    <n v="27431169"/>
    <s v="Jr. 2 De Mayo N° 246 "/>
    <s v="Tacabamba"/>
    <s v="Chota"/>
    <s v="Cajamarca"/>
    <s v="-"/>
    <s v="-"/>
    <s v="-"/>
    <s v="-"/>
    <s v="-"/>
    <s v="-"/>
    <s v="SANDRA RODRIGO"/>
    <s v="ENTREGA DAC - LEGAL"/>
    <d v="2008-09-24T00:00:00"/>
    <s v="SIN ENVIAR"/>
    <m/>
    <m/>
    <m/>
    <m/>
    <x v="0"/>
    <m/>
  </r>
  <r>
    <x v="291"/>
    <m/>
    <m/>
    <n v="20495638414"/>
    <s v="Norte"/>
    <s v="DP"/>
    <x v="1"/>
    <m/>
    <m/>
    <s v="COMPUNET E.I.R.L."/>
    <s v="Marino Castillo Cruz"/>
    <m/>
    <m/>
    <m/>
    <s v="-"/>
    <s v="Titular Gerente"/>
    <n v="42016689"/>
    <s v="-"/>
    <s v="-"/>
    <s v="Jr. Comercio N° 409 "/>
    <m/>
    <s v="Cutervo"/>
    <s v="Cutervo"/>
    <s v="Cajamarca"/>
    <d v="2008-03-19T00:00:00"/>
    <n v="3"/>
    <n v="2008"/>
    <n v="1500"/>
    <n v="0"/>
    <s v="Juridica"/>
    <s v="-"/>
    <m/>
    <n v="11011319"/>
    <s v="Cutervo"/>
    <s v="Marino Castillo Cruz"/>
    <n v="42016689"/>
    <s v="Jr. 22 De Octubre N° 521 "/>
    <s v="Cutervo"/>
    <s v="Cutervo"/>
    <s v="Cajamarca"/>
    <s v="-"/>
    <s v="-"/>
    <s v="-"/>
    <m/>
    <m/>
    <m/>
    <s v="-"/>
    <s v="-"/>
    <s v="-"/>
    <s v="-"/>
    <s v="-"/>
    <s v="-"/>
    <s v="CARMEN MIRANDA"/>
    <s v="ENTREGA DAC - LEGAL"/>
    <d v="2008-04-16T00:00:00"/>
    <s v="SIN ENVIAR"/>
    <m/>
    <m/>
    <m/>
    <m/>
    <x v="0"/>
    <m/>
  </r>
  <r>
    <x v="292"/>
    <m/>
    <m/>
    <n v="10210761107"/>
    <s v="Centro"/>
    <s v="DP"/>
    <x v="2"/>
    <m/>
    <m/>
    <s v="ELVIRA SALCEDO MORENO"/>
    <s v="Elvira Salcedo Moreno"/>
    <m/>
    <m/>
    <m/>
    <s v="-"/>
    <m/>
    <n v="21076110"/>
    <s v="-"/>
    <s v="-"/>
    <s v="Jr. Lima N° 476 "/>
    <m/>
    <s v="Tarma"/>
    <s v="Tarma"/>
    <s v="Junin"/>
    <d v="2008-05-19T00:00:00"/>
    <n v="5"/>
    <n v="2008"/>
    <n v="5000"/>
    <n v="0"/>
    <s v="Natural"/>
    <s v="-"/>
    <m/>
    <s v="-"/>
    <s v="-"/>
    <s v="Elvira Salcedo Moreno"/>
    <n v="21076110"/>
    <s v="Jr. Moquegua N° 514 Cercado De Tarma"/>
    <s v="Tarma"/>
    <s v="Tarma"/>
    <s v="Junín"/>
    <s v="-"/>
    <s v="-"/>
    <s v="-"/>
    <m/>
    <m/>
    <m/>
    <s v="-"/>
    <s v="-"/>
    <s v="-"/>
    <s v="-"/>
    <s v="-"/>
    <s v="-"/>
    <s v="RICARDO JIMENEZ"/>
    <s v="DAC DESISTIO"/>
    <s v="-"/>
    <s v="SIN ENVIAR"/>
    <m/>
    <m/>
    <m/>
    <m/>
    <x v="0"/>
    <m/>
  </r>
  <r>
    <x v="293"/>
    <m/>
    <m/>
    <n v="10198996730"/>
    <s v="Centro"/>
    <s v="DP"/>
    <x v="2"/>
    <m/>
    <m/>
    <s v="HEYDI MAYELA MONTES AYBAR"/>
    <s v="Heydi Mayela Montes Aybar"/>
    <m/>
    <m/>
    <m/>
    <s v="-"/>
    <m/>
    <n v="19899673"/>
    <s v="-"/>
    <s v="-"/>
    <s v="Jr. Loreto N° 346"/>
    <m/>
    <s v="Huancayo"/>
    <s v="Huancayo"/>
    <s v="Junin"/>
    <d v="2008-05-19T00:00:00"/>
    <n v="5"/>
    <n v="2008"/>
    <n v="5000"/>
    <n v="0"/>
    <s v="Natural"/>
    <s v="-"/>
    <m/>
    <s v="-"/>
    <s v="-"/>
    <s v="Heidi Mayela Motnes Aybar"/>
    <n v="19899673"/>
    <s v="Jr. Jorge Chávez N° 171 "/>
    <s v="El Tambo"/>
    <s v="Huancayo"/>
    <s v="Junín"/>
    <s v="-"/>
    <s v="-"/>
    <s v="-"/>
    <m/>
    <m/>
    <m/>
    <s v="-"/>
    <s v="-"/>
    <s v="-"/>
    <s v="-"/>
    <s v="-"/>
    <s v="-"/>
    <s v="RICARDO JIMENEZ"/>
    <s v="DAC DESISTIO"/>
    <s v="-"/>
    <s v="SIN ENVIAR"/>
    <m/>
    <m/>
    <m/>
    <m/>
    <x v="0"/>
    <m/>
  </r>
  <r>
    <x v="294"/>
    <m/>
    <m/>
    <n v="10310394705"/>
    <s v="SUR"/>
    <s v="DAC"/>
    <x v="1"/>
    <m/>
    <m/>
    <s v="VARGAS MELGAREJO NATALY"/>
    <s v="Vargas Melgarejo Nataly"/>
    <m/>
    <m/>
    <m/>
    <s v="-"/>
    <m/>
    <n v="31039470"/>
    <s v="-"/>
    <s v="-"/>
    <s v="Jr. Huancavelica Nro. 305 "/>
    <m/>
    <s v="Abancay"/>
    <s v="Abancay"/>
    <s v="Apurimac"/>
    <d v="2008-09-19T00:00:00"/>
    <n v="9"/>
    <n v="2008"/>
    <n v="0"/>
    <n v="5000"/>
    <s v="Natural"/>
    <s v="-"/>
    <m/>
    <m/>
    <s v="-"/>
    <s v="Vargas Melgarejo Marilu"/>
    <n v="31004280"/>
    <s v="Urb. Ingenieros A5"/>
    <s v="Abancay"/>
    <s v="Abancay"/>
    <s v="Apurimac"/>
    <s v="Washington Gualberto Palomino Canaval "/>
    <s v="31040083"/>
    <s v="Urb. Ingenieros A5"/>
    <s v="Abancay"/>
    <s v="Abancay"/>
    <s v="Apurimac"/>
    <s v="-"/>
    <s v="-"/>
    <s v="-"/>
    <s v="-"/>
    <s v="-"/>
    <s v="-"/>
    <s v="OSCAR MEDINA"/>
    <s v="ENTREGA DAC - LEGAL"/>
    <d v="2008-12-11T00:00:00"/>
    <s v="SIN ENVIAR"/>
    <m/>
    <m/>
    <m/>
    <m/>
    <x v="0"/>
    <m/>
  </r>
  <r>
    <x v="295"/>
    <m/>
    <m/>
    <n v="20512468617"/>
    <s v="LIMA"/>
    <s v="DAC"/>
    <x v="1"/>
    <m/>
    <m/>
    <s v="CLA TEL S.A."/>
    <s v="Rómulo León Romero"/>
    <m/>
    <m/>
    <m/>
    <s v="-"/>
    <s v="Gerente General"/>
    <s v="07884321"/>
    <s v="-"/>
    <s v="-"/>
    <s v="Av. Jorge Basadre Nro. 295 "/>
    <m/>
    <s v="San Isidro"/>
    <s v="Lima"/>
    <s v="Lima"/>
    <d v="2006-04-20T00:00:00"/>
    <n v="4"/>
    <n v="2006"/>
    <n v="0"/>
    <n v="0"/>
    <s v="Juridica"/>
    <s v="-"/>
    <m/>
    <s v="11841412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296"/>
    <m/>
    <m/>
    <n v="20496021895"/>
    <s v="Norte"/>
    <s v="DAC"/>
    <x v="1"/>
    <m/>
    <m/>
    <s v="TUKI S.A.C."/>
    <s v="Fernando Alfredo Lossio Vargas"/>
    <m/>
    <m/>
    <m/>
    <s v="-"/>
    <s v="Gerente General"/>
    <s v="09386739"/>
    <s v="-"/>
    <s v="-"/>
    <s v="Jr. 02 De Mayo 634"/>
    <m/>
    <s v="Cajamarca"/>
    <s v="Cajamarca"/>
    <s v="Cajamarca"/>
    <d v="2008-02-20T00:00:00"/>
    <n v="2"/>
    <n v="2008"/>
    <n v="12000"/>
    <n v="0"/>
    <s v="Juridica"/>
    <s v="-"/>
    <m/>
    <n v="11086411"/>
    <s v="Cajamarca"/>
    <s v="-"/>
    <s v="09386739"/>
    <s v="Jr. Huayna Capac N° 377 "/>
    <s v="Baños del Inca"/>
    <s v="Cajamarca"/>
    <s v="Cajamarca"/>
    <s v="Kattia De Los Milagros Gonzales Arbaiza"/>
    <s v="09823069"/>
    <s v="Jr. Huayna Capac N° 377 "/>
    <s v="Baños del Inca"/>
    <s v="Cajamarca"/>
    <s v="Cajamarca"/>
    <s v="-"/>
    <s v="-"/>
    <s v="-"/>
    <s v="-"/>
    <s v="-"/>
    <s v="-"/>
    <s v="-"/>
    <s v="ENTREGA DAC - LEGAL"/>
    <d v="2008-04-07T00:00:00"/>
    <s v="ENTREGA DAC - LEGAL"/>
    <m/>
    <m/>
    <m/>
    <m/>
    <x v="0"/>
    <m/>
  </r>
  <r>
    <x v="297"/>
    <m/>
    <m/>
    <n v="20506292957"/>
    <s v="LIMA"/>
    <s v="DAC"/>
    <x v="1"/>
    <m/>
    <m/>
    <s v="GOLOIMPORT S.A.C."/>
    <s v="José Gálvez Cardoso"/>
    <m/>
    <m/>
    <m/>
    <s v="-"/>
    <s v="Gerente General"/>
    <s v="07765644"/>
    <s v="-"/>
    <s v="-"/>
    <s v="Av. Maquinarias N° 2110 "/>
    <m/>
    <s v="Lima"/>
    <s v="Lima"/>
    <s v="Lima"/>
    <d v="2007-06-20T00:00:00"/>
    <n v="6"/>
    <n v="2007"/>
    <n v="25000"/>
    <n v="0"/>
    <s v="Juridica"/>
    <s v="-"/>
    <m/>
    <s v="11496886"/>
    <s v="Lima"/>
    <s v="José Gálvez Cardoso"/>
    <s v="07765644"/>
    <s v="Jr. Enrique Llosa N° 260 - 2 "/>
    <s v="Magdalena del Mar"/>
    <s v="Lima"/>
    <s v="Lima"/>
    <s v="Angelica Del Rosario Lopez Diaz"/>
    <s v="07912160"/>
    <s v="Jr. Enrique Llosa N° 260 - 2 - Magdalena - Lima - Lima"/>
    <s v="Magdalena del Mar"/>
    <s v="Lima"/>
    <s v="Lima"/>
    <s v="-"/>
    <s v="-"/>
    <s v="-"/>
    <s v="-"/>
    <s v="-"/>
    <s v="-"/>
    <s v="-"/>
    <s v="ENTREGA DAC - LEGAL"/>
    <s v="-"/>
    <s v="ENTREGA DAC - LEGAL"/>
    <m/>
    <m/>
    <m/>
    <m/>
    <x v="0"/>
    <m/>
  </r>
  <r>
    <x v="298"/>
    <m/>
    <m/>
    <n v="10310446462"/>
    <s v="SUR"/>
    <s v="DAC"/>
    <x v="1"/>
    <m/>
    <m/>
    <s v="FATIMA SOLANGE SOTO HUAMANÑAHUI"/>
    <s v="Fatima Solange Soto Huamanñahui"/>
    <m/>
    <m/>
    <m/>
    <s v="-"/>
    <m/>
    <s v="31044646"/>
    <s v="-"/>
    <s v="-"/>
    <s v="Jr. Arequipa N° 108 "/>
    <m/>
    <s v="Abancay"/>
    <s v="Abancay"/>
    <s v="Apurimac"/>
    <d v="2007-06-20T00:00:00"/>
    <n v="6"/>
    <n v="2007"/>
    <n v="9000"/>
    <n v="5000"/>
    <s v="Natural"/>
    <s v="-"/>
    <m/>
    <s v="-"/>
    <s v="-"/>
    <s v="Luis Miguel  Soto Salas"/>
    <s v="31000328"/>
    <s v="Jr. Arequipa N° 108 - Apurimac"/>
    <s v="Abancay"/>
    <s v="Abancay"/>
    <s v="Apurimac"/>
    <s v="Renee Huamanñahui Sotomayor"/>
    <s v="31005467"/>
    <s v="Jr. Arequipa N° 108 - Apurimac"/>
    <s v="Abancay"/>
    <s v="Abancay"/>
    <s v="Apurimac"/>
    <s v="-"/>
    <s v="-"/>
    <s v="-"/>
    <s v="-"/>
    <s v="-"/>
    <s v="-"/>
    <s v="-"/>
    <s v="ENTREGA DAC - LEGAL"/>
    <s v="-"/>
    <s v="SIN ENVIAR"/>
    <m/>
    <m/>
    <m/>
    <m/>
    <x v="0"/>
    <m/>
  </r>
  <r>
    <x v="299"/>
    <m/>
    <m/>
    <n v="10062751288"/>
    <s v="Centro"/>
    <s v="DAC"/>
    <x v="1"/>
    <m/>
    <m/>
    <s v="NINFA ROSARIO TORRES MATOS"/>
    <s v="Ninfa Rosario Torres Matos"/>
    <m/>
    <m/>
    <m/>
    <s v="-"/>
    <m/>
    <s v="06275128"/>
    <s v="-"/>
    <s v="-"/>
    <s v="Av. Mariscal Castilla N° 121 "/>
    <m/>
    <s v="Huanta"/>
    <s v="Huanta"/>
    <s v="Ayacucho"/>
    <d v="2008-06-20T00:00:00"/>
    <n v="6"/>
    <n v="2008"/>
    <n v="0"/>
    <n v="6000"/>
    <s v="Natural"/>
    <s v="-"/>
    <m/>
    <s v="-"/>
    <s v="-"/>
    <s v="Ninfa Rosario Torres Matos"/>
    <s v="06275128"/>
    <s v="Av. Mariscal Castilla N° 121 "/>
    <s v="Huanta"/>
    <s v="Huanta"/>
    <s v="Ayacucho"/>
    <s v="-"/>
    <s v="-"/>
    <s v="-"/>
    <m/>
    <m/>
    <m/>
    <s v="-"/>
    <s v="-"/>
    <s v="-"/>
    <s v="-"/>
    <s v="-"/>
    <s v="-"/>
    <s v="ALVARO CASTILLO"/>
    <s v="ENTREGA DAC - LEGAL"/>
    <d v="2008-07-08T00:00:00"/>
    <s v="ENTREGA DAC - LEGAL"/>
    <m/>
    <m/>
    <m/>
    <m/>
    <x v="0"/>
    <m/>
  </r>
  <r>
    <x v="300"/>
    <m/>
    <m/>
    <n v="10282606033"/>
    <s v="Centro"/>
    <s v="DAC"/>
    <x v="1"/>
    <m/>
    <m/>
    <s v="JOSE ELIAS EYZAGUIRRE ROSAS"/>
    <s v="Jose Elias Eyzaguirre Rosas"/>
    <m/>
    <m/>
    <m/>
    <s v="-"/>
    <m/>
    <n v="28260603"/>
    <s v="-"/>
    <s v="-"/>
    <s v="Av. Mariscal Caceres N° 751 - Huamanga "/>
    <m/>
    <s v="Huamanga"/>
    <s v="Ayacucho"/>
    <s v="Ayacucho"/>
    <d v="2007-03-20T00:00:00"/>
    <n v="3"/>
    <n v="2007"/>
    <n v="6012.52"/>
    <n v="0"/>
    <s v="Natural"/>
    <s v="-"/>
    <m/>
    <s v="-"/>
    <s v="-"/>
    <s v="Jose Elias Eyzaguirre Rosas"/>
    <n v="28260603"/>
    <s v="Jr. Bellido N° 684 "/>
    <s v="Ayacucho"/>
    <s v="Huamanga"/>
    <s v="Ayacucho"/>
    <s v="Juana America Cayllahua Zagastizabal"/>
    <n v="28260604"/>
    <s v="Jr. Bellido N° 684 "/>
    <s v="Ayacucho"/>
    <s v="Huamanga"/>
    <s v="Ayacucho"/>
    <s v="-"/>
    <s v="-"/>
    <s v="-"/>
    <s v="-"/>
    <s v="-"/>
    <s v="-"/>
    <s v="-"/>
    <s v="ENTREGA DAC - LEGAL"/>
    <s v="-"/>
    <s v="SIN ENVIAR"/>
    <m/>
    <m/>
    <m/>
    <m/>
    <x v="0"/>
    <m/>
  </r>
  <r>
    <x v="301"/>
    <m/>
    <m/>
    <n v="20528071075"/>
    <s v="SUR"/>
    <s v="DAC"/>
    <x v="1"/>
    <m/>
    <m/>
    <s v="RED SUR COMUNICACIONES S.C.R.L."/>
    <s v="Luz Ofelia Martinez Alvarez"/>
    <m/>
    <m/>
    <m/>
    <s v="-"/>
    <s v="Gerente General"/>
    <s v="25003953"/>
    <s v="-"/>
    <m/>
    <s v="Calle Belen N° 347 "/>
    <m/>
    <s v="Cusco"/>
    <s v="Cusco"/>
    <s v="Cusco"/>
    <d v="2008-05-20T00:00:00"/>
    <n v="5"/>
    <n v="2008"/>
    <n v="20000"/>
    <n v="0"/>
    <s v="Juridica"/>
    <s v="-"/>
    <m/>
    <s v="11071370"/>
    <s v="Cusco"/>
    <s v="Julio German Povea Arredondo"/>
    <n v="23857362"/>
    <s v="Calle Mariscal Castilla A-10-11 Urb. Huancaro"/>
    <s v="Cusco"/>
    <s v="Cusco"/>
    <s v="Cusco"/>
    <s v="-"/>
    <s v="-"/>
    <s v="-"/>
    <m/>
    <m/>
    <m/>
    <s v="-"/>
    <s v="-"/>
    <s v="-"/>
    <s v="-"/>
    <s v="-"/>
    <s v="-"/>
    <s v="JORGE LA TORRE"/>
    <s v="ENTREGA DAC - LEGAL"/>
    <d v="2008-06-12T00:00:00"/>
    <s v="SIN ENVIAR"/>
    <m/>
    <m/>
    <m/>
    <m/>
    <x v="0"/>
    <m/>
  </r>
  <r>
    <x v="302"/>
    <m/>
    <m/>
    <n v="10078461719"/>
    <s v="LIMA"/>
    <s v="DAC"/>
    <x v="2"/>
    <m/>
    <m/>
    <s v="GUSTAVO ADOLFO RIOFRIO CORREA"/>
    <s v="Gustavo Adolfo Riofrio Correa"/>
    <m/>
    <m/>
    <m/>
    <s v="-"/>
    <m/>
    <s v="07846171"/>
    <s v="-"/>
    <m/>
    <s v="Calle Los Pleyades Mz. U, Lote 20 B - Urb. La Campiña "/>
    <m/>
    <s v="Chorillos"/>
    <s v="Lima"/>
    <s v="Lima"/>
    <d v="2008-05-20T00:00:00"/>
    <n v="5"/>
    <n v="2008"/>
    <n v="10000"/>
    <n v="0"/>
    <s v="Natural"/>
    <s v="-"/>
    <m/>
    <s v="-"/>
    <s v="-"/>
    <s v="Gustavo Adolfo Riofrio Correa"/>
    <s v="07846171"/>
    <s v="Calle Los Pleyades Mz. U Lote 20 B Urb. La Campiña "/>
    <s v="Chorrillos"/>
    <s v="Lima"/>
    <s v="Lima"/>
    <s v="-"/>
    <s v="-"/>
    <s v="-"/>
    <m/>
    <m/>
    <m/>
    <s v="-"/>
    <s v="-"/>
    <s v="-"/>
    <s v="-"/>
    <s v="-"/>
    <s v="-"/>
    <s v="WALTER BERMUDEZ"/>
    <s v="DAC DESISTIO"/>
    <s v="-"/>
    <s v="SIN ENVIAR"/>
    <m/>
    <m/>
    <m/>
    <m/>
    <x v="0"/>
    <m/>
  </r>
  <r>
    <x v="303"/>
    <m/>
    <m/>
    <n v="20489266149"/>
    <s v="Centro"/>
    <s v="DAC"/>
    <x v="1"/>
    <m/>
    <m/>
    <s v="ISATEL S.R.L."/>
    <s v="Rixe Tarazona Jose"/>
    <m/>
    <m/>
    <m/>
    <s v=""/>
    <s v="Gerente General"/>
    <n v="20017031"/>
    <s v="-"/>
    <m/>
    <s v="Av. Daniel Alcides Carrión N° 107, Int A - Urb. San Juan"/>
    <m/>
    <s v="Yanacancha"/>
    <s v="Pasco"/>
    <s v="Pasco"/>
    <d v="2006-09-20T00:00:00"/>
    <n v="9"/>
    <n v="2006"/>
    <n v="20000"/>
    <n v="0"/>
    <s v="Juridica"/>
    <s v="-"/>
    <m/>
    <s v="11002750"/>
    <s v="Cerro de Pasco"/>
    <s v="José Rixe Tarazona"/>
    <s v="20017031"/>
    <s v="Av. Flora Tristan N° 616 - Santa Patricia "/>
    <s v="La Molina"/>
    <s v="Lima"/>
    <s v="Lima"/>
    <s v="Rosario Zulema Pineda Martinez"/>
    <s v="04070023"/>
    <s v="Av. Flora Tristan N° 616 - Santa Patricia "/>
    <s v="La Molina"/>
    <s v="Lima"/>
    <s v="Lima"/>
    <s v="-"/>
    <s v="-"/>
    <s v="-"/>
    <s v="-"/>
    <s v="-"/>
    <s v="-"/>
    <s v="-"/>
    <s v="ENTREGA DAC - LEGAL"/>
    <s v="-"/>
    <s v="DAC-SECTORISTA"/>
    <m/>
    <m/>
    <m/>
    <m/>
    <x v="0"/>
    <m/>
  </r>
  <r>
    <x v="304"/>
    <m/>
    <m/>
    <n v="20527769966"/>
    <s v="SUR"/>
    <s v="DAC"/>
    <x v="0"/>
    <m/>
    <m/>
    <s v="ANDEAN TECHNOLOGY S.C.R.L."/>
    <s v="Fernando Holgado Sanchez"/>
    <m/>
    <m/>
    <m/>
    <s v="Jorge Christian Figueroa Venero"/>
    <s v="Gerente General"/>
    <s v="23943517"/>
    <s v="Gerente Administrativo"/>
    <n v="25000498"/>
    <s v="Pasaje Aníbal Valencia No. 175, Urb. Santa Rosa"/>
    <s v="La Calle Sigma Mz C - 64 Urb. Juan XXIII, distrito de San Borja - LIMA - LIMA"/>
    <s v="Wanchaq"/>
    <s v="Cusco"/>
    <s v="Cusco"/>
    <s v="20 de setiembre de 2006 "/>
    <n v="9"/>
    <n v="2006"/>
    <n v="20000"/>
    <n v="40526"/>
    <s v="Juridica"/>
    <s v="-"/>
    <m/>
    <s v="11054552"/>
    <s v="Cusco"/>
    <s v="Fernando Holgado Sanchez"/>
    <s v="23943517"/>
    <s v="Condominio Ingeniería II Dpto B-204"/>
    <s v="Cusco"/>
    <s v="Cusco"/>
    <s v="Cusco"/>
    <s v="Sonia Odicio Bueno "/>
    <s v="23950823"/>
    <s v="Condominio Ingeniería II Dpto B-204"/>
    <s v="Cusco"/>
    <s v="Cusco"/>
    <s v="Cusco"/>
    <s v="-"/>
    <s v="-"/>
    <s v="-"/>
    <s v="-"/>
    <s v="-"/>
    <s v="-"/>
    <s v="-"/>
    <s v="ENTREGA DAC - LEGAL"/>
    <s v="-"/>
    <s v="ENTREGA DAC - LEGAL"/>
    <m/>
    <m/>
    <m/>
    <m/>
    <x v="0"/>
    <m/>
  </r>
  <r>
    <x v="305"/>
    <m/>
    <m/>
    <n v="20517239705"/>
    <s v="LIMA"/>
    <s v="DAC"/>
    <x v="1"/>
    <m/>
    <m/>
    <s v="CONCEPTOS MOVILES E.I.R.L."/>
    <s v="Jorge Uriel Arias Rubio"/>
    <m/>
    <m/>
    <m/>
    <s v="-"/>
    <s v="Gerente"/>
    <n v="41341444"/>
    <s v="-"/>
    <s v="-"/>
    <s v="Jr. Los Hinojos N° 577 Coop. Las Flores  "/>
    <m/>
    <s v="San Juan De Lurigancho"/>
    <s v="Lima"/>
    <s v="Lima"/>
    <d v="2007-10-20T00:00:00"/>
    <n v="10"/>
    <n v="2007"/>
    <n v="10000"/>
    <n v="0"/>
    <s v="Juridica"/>
    <s v="-"/>
    <m/>
    <n v="12067314"/>
    <s v="Lima"/>
    <s v="Jose Felix Arias Villanueva"/>
    <s v="06041345"/>
    <s v="Jr. Los Hinojos N° 577 "/>
    <s v="San Juan de Lurigancho"/>
    <s v="Lima"/>
    <s v="Lima"/>
    <s v="Maria Silveria Rubio Leiva De Arias"/>
    <s v="06246339"/>
    <s v="Jr. Los Hinojos N° 577 "/>
    <s v="San Juan de Lurigancho"/>
    <s v="Lima"/>
    <s v="Lima"/>
    <s v="-"/>
    <s v="-"/>
    <s v="-"/>
    <s v="-"/>
    <s v="-"/>
    <s v="-"/>
    <s v="-"/>
    <s v="ENTREGA DAC - LEGAL"/>
    <s v="-"/>
    <s v="ENTREGA DAC - LEGAL"/>
    <m/>
    <m/>
    <m/>
    <m/>
    <x v="0"/>
    <m/>
  </r>
  <r>
    <x v="306"/>
    <m/>
    <m/>
    <n v="20515196634"/>
    <s v="Norte"/>
    <s v="DAC"/>
    <x v="1"/>
    <m/>
    <m/>
    <s v="AMERICAN BUSINESS CONSULTANT S.A.C."/>
    <s v="Irina Milagros Pintado Pérez"/>
    <m/>
    <m/>
    <m/>
    <s v="-"/>
    <s v="Gerente General"/>
    <s v="40595254"/>
    <s v="-"/>
    <s v="-"/>
    <s v="Bl 53, N° Sn, Dpto. B4 U.V. 3 - Lima"/>
    <m/>
    <s v="Lima"/>
    <s v="Lima"/>
    <s v="Lima"/>
    <d v="2007-05-20T00:00:00"/>
    <n v="5"/>
    <n v="2007"/>
    <n v="10685"/>
    <n v="0"/>
    <s v="Juridica"/>
    <s v="-"/>
    <m/>
    <s v="11446941"/>
    <s v="Lima"/>
    <s v="Irina Milagros Pintado Pérez"/>
    <s v="40595254"/>
    <s v="Calle Santa Martha N° 1112 "/>
    <s v="Pueblo Libre"/>
    <s v="Lima"/>
    <s v="Lima"/>
    <s v="-"/>
    <s v="-"/>
    <s v="-"/>
    <m/>
    <m/>
    <m/>
    <s v="-"/>
    <s v="-"/>
    <s v="-"/>
    <s v="-"/>
    <s v="-"/>
    <s v="-"/>
    <s v="-"/>
    <s v="ENTREGA DAC - LEGAL"/>
    <s v="-"/>
    <s v="DAC-SECTORISTA"/>
    <m/>
    <m/>
    <m/>
    <m/>
    <x v="0"/>
    <m/>
  </r>
  <r>
    <x v="307"/>
    <m/>
    <m/>
    <n v="10446835675"/>
    <s v="Norte"/>
    <s v="DP"/>
    <x v="1"/>
    <m/>
    <m/>
    <s v="FLORES SAAVEDRA ANA MARIA "/>
    <s v="Flores Saavedra Ana Maria "/>
    <m/>
    <m/>
    <m/>
    <s v="-"/>
    <s v="-"/>
    <s v="44683567"/>
    <s v="-"/>
    <s v="-"/>
    <s v="Jr. Adrianzen Nº 572 Morropon"/>
    <m/>
    <s v="Morropon"/>
    <s v="Morropon"/>
    <s v="Piura"/>
    <d v="2008-04-21T00:00:00"/>
    <n v="4"/>
    <n v="2008"/>
    <n v="800"/>
    <n v="0"/>
    <s v="Natural"/>
    <s v="-"/>
    <m/>
    <s v="-"/>
    <s v="-"/>
    <s v="Alex Alfredo Flores Saavedra"/>
    <s v="42254132"/>
    <s v="Jr. Adrianzen Nº 572 "/>
    <s v="Morropon"/>
    <s v="Morropon"/>
    <s v="Piura"/>
    <s v="-"/>
    <s v="-"/>
    <s v="-"/>
    <m/>
    <m/>
    <m/>
    <s v="-"/>
    <s v="-"/>
    <s v="-"/>
    <s v="-"/>
    <s v="-"/>
    <s v="-"/>
    <s v="LUIS AGUAD"/>
    <s v="ENTREGA DAC - LEGAL"/>
    <d v="2008-06-04T00:00:00"/>
    <s v="SIN ENVIAR"/>
    <m/>
    <m/>
    <m/>
    <m/>
    <x v="0"/>
    <m/>
  </r>
  <r>
    <x v="308"/>
    <m/>
    <m/>
    <n v="20484226670"/>
    <s v="Norte"/>
    <s v="DP"/>
    <x v="1"/>
    <m/>
    <m/>
    <s v="NEGOCIOS Y SERVICIOS ESPINOZA S.A.C."/>
    <s v="Luis Alberto Espinoza Requena"/>
    <m/>
    <m/>
    <m/>
    <s v="-"/>
    <s v="Gerente General"/>
    <s v="03838169"/>
    <s v="-"/>
    <s v="-"/>
    <s v="Av. Martires Petroleros Nº 119 C.H."/>
    <m/>
    <s v="Pariñas"/>
    <s v="Talara"/>
    <s v="Piura"/>
    <d v="2008-04-21T00:00:00"/>
    <n v="4"/>
    <n v="2008"/>
    <n v="2000"/>
    <n v="0"/>
    <s v="Juridica"/>
    <s v="-"/>
    <m/>
    <s v="11025053"/>
    <s v="Sullana"/>
    <s v="Luis Alberto Espinoza Requena"/>
    <s v="03838169"/>
    <s v="Urb Los Pinos F-34 "/>
    <s v="Pariñas"/>
    <s v="Talara"/>
    <s v="Piura"/>
    <s v="Margarita Rentaría Montero "/>
    <s v="03838727"/>
    <s v="Urb Los Pinos F-34 "/>
    <s v="Pariñas"/>
    <s v="Talara"/>
    <s v="Piura"/>
    <s v="-"/>
    <s v="-"/>
    <s v="-"/>
    <s v="-"/>
    <s v="-"/>
    <s v="-"/>
    <s v="LUIS AGUAD"/>
    <s v="ENTREGA DAC - LEGAL"/>
    <d v="2008-06-10T00:00:00"/>
    <s v="SIN ENVIAR"/>
    <m/>
    <m/>
    <m/>
    <m/>
    <x v="0"/>
    <m/>
  </r>
  <r>
    <x v="309"/>
    <m/>
    <m/>
    <n v="20511415986"/>
    <s v="Norte"/>
    <s v="DP"/>
    <x v="1"/>
    <m/>
    <m/>
    <s v="CAXAMARCA ENTERPRISE S.R.L."/>
    <s v="Plinio Goyito Gutierrez Vilcahuaman"/>
    <m/>
    <m/>
    <m/>
    <s v="-"/>
    <s v="Gerente General"/>
    <n v="10417741"/>
    <s v="-"/>
    <s v="-"/>
    <s v="Av. Via De Evitamiento Nº  932 Lt La Perlita Cajamarca "/>
    <m/>
    <s v="Cajamarca"/>
    <s v="Cajamarca"/>
    <s v="Cajamarca"/>
    <d v="2008-04-21T00:00:00"/>
    <n v="4"/>
    <n v="2008"/>
    <n v="2000"/>
    <n v="0"/>
    <s v="Juridica"/>
    <s v="-"/>
    <m/>
    <s v="11041475"/>
    <s v="Cajamarca"/>
    <s v="Plinio Goyito Gutierrez Vilcahuaman"/>
    <n v="10417741"/>
    <s v="Av. Via De Evitamiento Nº  932 Lt La Perlita Cajamarca - Cajamarca - Cajamarca"/>
    <s v="Cajamarca"/>
    <s v="Cajamarca"/>
    <s v="Cajamarca"/>
    <s v="-"/>
    <s v="-"/>
    <s v="-"/>
    <m/>
    <m/>
    <m/>
    <s v="-"/>
    <s v="-"/>
    <s v="-"/>
    <s v="-"/>
    <s v="-"/>
    <s v="-"/>
    <s v="SANDRA RODRIGO"/>
    <s v="ENTREGA DAC - LEGAL"/>
    <d v="2008-05-19T00:00:00"/>
    <s v="SIN ENVIAR"/>
    <m/>
    <m/>
    <m/>
    <m/>
    <x v="0"/>
    <m/>
  </r>
  <r>
    <x v="310"/>
    <m/>
    <m/>
    <n v="20494210879"/>
    <s v="Centro"/>
    <s v="DAC"/>
    <x v="1"/>
    <m/>
    <m/>
    <s v="¡BLAH! COMUNICACIONES E.I.R.L."/>
    <s v="Garcia Godos Ochoa Elva"/>
    <m/>
    <m/>
    <m/>
    <s v="-"/>
    <s v="Gerente General"/>
    <n v="28297098"/>
    <s v="-"/>
    <s v="-"/>
    <s v="Jr. 9 De Diciembre N° 421 "/>
    <m/>
    <s v="Huamanga"/>
    <s v="Huamanga"/>
    <s v="Ayacucho"/>
    <d v="2006-12-21T00:00:00"/>
    <n v="12"/>
    <n v="2006"/>
    <n v="8281.07"/>
    <n v="0"/>
    <s v="Juridica"/>
    <s v="-"/>
    <m/>
    <n v="11036952"/>
    <s v="Ayacucho"/>
    <s v="Jesus Oscar Badajoz Loayza"/>
    <n v="28217158"/>
    <s v="Av. Ramon Castilla N° 491 "/>
    <s v="Ayacucho"/>
    <s v="Huamanga"/>
    <s v="Ayacucho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311"/>
    <m/>
    <m/>
    <n v="20324574019"/>
    <s v="Centro"/>
    <s v="DAC"/>
    <x v="0"/>
    <m/>
    <m/>
    <s v="INVERSIONES TURISTICAS ALEGRIA S.A.C."/>
    <s v="Flor Huamani Viuda De Alegria"/>
    <m/>
    <m/>
    <m/>
    <s v="-"/>
    <s v="Gerente General"/>
    <s v="22062105"/>
    <s v="-"/>
    <s v="-"/>
    <s v="Calle Lima N° 166 "/>
    <m/>
    <s v="Nazca"/>
    <s v="Nazca"/>
    <s v="Ica"/>
    <s v="21 de diciembre de 2006"/>
    <n v="12"/>
    <n v="2006"/>
    <n v="5000"/>
    <n v="0"/>
    <s v="Juridica"/>
    <s v="-"/>
    <m/>
    <s v="11000084"/>
    <s v="Ica"/>
    <s v="Flor Huamani Viuda De Alegria"/>
    <s v="22062105"/>
    <s v="Calle Lima N° 166"/>
    <s v="Nazca"/>
    <s v="Nazca"/>
    <s v="Ica"/>
    <s v="-"/>
    <s v="-"/>
    <s v="-"/>
    <s v="-"/>
    <s v="-"/>
    <s v="-"/>
    <s v="-"/>
    <s v="-"/>
    <s v="-"/>
    <s v="-"/>
    <s v="-"/>
    <s v="-"/>
    <s v="-"/>
    <s v="ENTREGA DAC - LEGAL"/>
    <s v="-"/>
    <s v="ENTREGA DAC - LEGAL"/>
    <m/>
    <m/>
    <m/>
    <m/>
    <x v="0"/>
    <m/>
  </r>
  <r>
    <x v="312"/>
    <m/>
    <m/>
    <n v="20515243811"/>
    <s v="LIMA"/>
    <s v="DAC"/>
    <x v="1"/>
    <m/>
    <m/>
    <s v="G&amp;R COMUNICACIONES INTEGRALES S.A."/>
    <s v="Mirko Duilio Edgar Vreca"/>
    <m/>
    <m/>
    <m/>
    <s v="-"/>
    <s v="Gerente General"/>
    <s v="08698752"/>
    <s v="-"/>
    <s v="-"/>
    <s v="Calle Toribio Pacheco N° 220 - Miraflores"/>
    <m/>
    <s v="Miraflores"/>
    <s v="Lima"/>
    <s v="Lima"/>
    <d v="2007-02-21T00:00:00"/>
    <n v="2"/>
    <n v="2007"/>
    <n v="25000"/>
    <n v="0"/>
    <s v="Juridica"/>
    <s v="-"/>
    <m/>
    <s v="11992616"/>
    <s v="Nazca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m/>
    <s v="-"/>
    <s v="SIN ENVIAR"/>
    <m/>
    <m/>
    <m/>
    <m/>
    <x v="0"/>
    <m/>
  </r>
  <r>
    <x v="313"/>
    <m/>
    <m/>
    <n v="10181234739"/>
    <s v="Norte"/>
    <s v="DAC"/>
    <x v="2"/>
    <m/>
    <m/>
    <s v="JAIME ADRIANZEN VERA "/>
    <s v="Jaime Adrianzen Vera"/>
    <m/>
    <m/>
    <m/>
    <s v="-"/>
    <s v="-"/>
    <s v="18123473"/>
    <s v="-"/>
    <s v="-"/>
    <s v="Av. Panamericana Urb. Ferrocarril Mza. A Lote 13 Ascope-Chocope - Trujillo"/>
    <m/>
    <s v="Trujillo"/>
    <s v="Trujillo"/>
    <s v="La Libertad"/>
    <d v="2007-02-21T00:00:00"/>
    <n v="2"/>
    <n v="2007"/>
    <n v="0"/>
    <n v="0"/>
    <s v="Natural"/>
    <s v="-"/>
    <m/>
    <s v="-"/>
    <s v="-"/>
    <s v="Jaime Adrianzen Vera"/>
    <s v="18123473"/>
    <s v="Monserrate Mz. K Lote 04 "/>
    <s v="Trujillo"/>
    <s v="Trujillo"/>
    <s v="La Libertad"/>
    <s v="Jacqueline Bautista Azahuanche"/>
    <s v="18115526"/>
    <s v="Monserrate Mz. K Lote 04 "/>
    <s v="Trujillo"/>
    <s v="Trujillo"/>
    <s v="La Libertad"/>
    <s v="-"/>
    <s v="-"/>
    <s v="-"/>
    <s v="-"/>
    <s v="-"/>
    <s v="-"/>
    <s v="-"/>
    <s v="ENTREGA DAC - LEGAL"/>
    <s v="-"/>
    <s v="SIN ENVIAR"/>
    <m/>
    <m/>
    <m/>
    <m/>
    <x v="0"/>
    <m/>
  </r>
  <r>
    <x v="314"/>
    <m/>
    <m/>
    <n v="20515412868"/>
    <s v="LIMA"/>
    <s v="DAC"/>
    <x v="1"/>
    <m/>
    <m/>
    <s v="FIORITEL S.A.C."/>
    <s v="Jorge Luis Tembladera Donayre"/>
    <m/>
    <m/>
    <m/>
    <s v="-"/>
    <s v="Gerente General"/>
    <n v="42198778"/>
    <s v="-"/>
    <s v="-"/>
    <s v="Centro Comercial Fiori Local Comercial 115 C Primer Piso "/>
    <m/>
    <s v="Porres"/>
    <s v="Lima"/>
    <s v="Lima"/>
    <d v="2008-07-21T00:00:00"/>
    <n v="7"/>
    <n v="2008"/>
    <n v="10000"/>
    <n v="0"/>
    <s v="Juridica"/>
    <s v="-"/>
    <m/>
    <s v="1198778"/>
    <s v="Lima"/>
    <s v="Jorge Luis Tembladera Donayre"/>
    <n v="42198778"/>
    <s v="Calle Fonia 1557 Urb. Fiori San Martin De Porres"/>
    <s v="San Martín de Porres"/>
    <s v="Lima"/>
    <s v="Lima"/>
    <s v="-"/>
    <s v="-"/>
    <s v="-"/>
    <m/>
    <m/>
    <m/>
    <s v="-"/>
    <s v="-"/>
    <s v="-"/>
    <s v="-"/>
    <s v="-"/>
    <s v="-"/>
    <s v="WILMER PURIZACA"/>
    <s v="ENTREGA DAC - LEGAL"/>
    <d v="2008-09-04T00:00:00"/>
    <s v="SIN ENVIAR"/>
    <m/>
    <m/>
    <m/>
    <m/>
    <x v="0"/>
    <m/>
  </r>
  <r>
    <x v="315"/>
    <m/>
    <m/>
    <n v="20481209545"/>
    <s v="Norte"/>
    <s v="DAC"/>
    <x v="1"/>
    <m/>
    <m/>
    <s v="BEST LINE S.A.C."/>
    <s v="Segundo Germán Novoa López"/>
    <m/>
    <m/>
    <m/>
    <s v="Monica Del Socorro Soles Quiroz"/>
    <s v="Gerente General"/>
    <s v="18169490"/>
    <s v="Gerente Financiero"/>
    <n v="41474450"/>
    <s v="Mz. C, Lt. 7 - Urb. Rosa de America 2da Etapa  - Ref.: A 3 cdras de la Univ. Privada del Norte (UPN)"/>
    <m/>
    <s v="Trujillo"/>
    <s v="Trujillo"/>
    <s v="La Libertad"/>
    <d v="2008-07-21T00:00:00"/>
    <n v="7"/>
    <n v="2008"/>
    <n v="50000"/>
    <n v="0"/>
    <s v="Juridica"/>
    <s v="-"/>
    <m/>
    <s v="11047196"/>
    <s v="Trujillo"/>
    <s v="Monica Del Socorro Soles Quiroz"/>
    <s v="41474450"/>
    <s v="Mz. C, Lote 07, II Etapa, Urb. Rosa De América"/>
    <s v="Trujillo"/>
    <s v="Trujillo"/>
    <s v="La Libertad"/>
    <s v="Yalile Annabella Espejo Pezzini"/>
    <s v="15724416"/>
    <s v="Ollantay N° 498, Dpto. 302, Urb. Santa María, I Etapa, Trujillo, La Libertad"/>
    <s v="Trujillo"/>
    <s v="Trujillo"/>
    <s v="La Libertad"/>
    <s v="-"/>
    <s v="-"/>
    <s v="-"/>
    <s v="-"/>
    <s v="-"/>
    <s v="-"/>
    <s v="AMILCAR RAYMUNDO"/>
    <s v="ENTREGA DAC - LEGAL"/>
    <d v="2008-08-29T00:00:00"/>
    <s v="SIN ENVIAR"/>
    <s v="PREPAGO A DAC GRAL"/>
    <m/>
    <m/>
    <m/>
    <x v="0"/>
    <m/>
  </r>
  <r>
    <x v="316"/>
    <m/>
    <m/>
    <n v="20489657253"/>
    <s v="Centro"/>
    <s v="DP"/>
    <x v="2"/>
    <m/>
    <m/>
    <s v="MULTISERVICE R AND R E.I.R.L"/>
    <s v="Roger Nureña Rodriguez"/>
    <m/>
    <m/>
    <m/>
    <s v="-"/>
    <s v="Gerente"/>
    <n v="23020046"/>
    <s v="-"/>
    <s v="-"/>
    <s v="Jr. Primavera N° 5 Int.5 Luyando – Leoncio Prado - Huanuco"/>
    <m/>
    <s v="Luyando"/>
    <s v="Leoncio Prado"/>
    <s v="Huanuco"/>
    <d v="2008-07-21T00:00:00"/>
    <n v="7"/>
    <n v="2008"/>
    <n v="2000"/>
    <n v="0"/>
    <s v="Juridica"/>
    <s v="-"/>
    <m/>
    <s v="11041476"/>
    <s v="Huánuco"/>
    <s v="Roger Nureña Rodriguez"/>
    <n v="23020046"/>
    <s v="Av. Los Jardines S/N Naranjillo"/>
    <s v="Luyando"/>
    <s v="Leoncio Prado"/>
    <s v="Huanuco"/>
    <s v="Isabel Reyes Evangelista "/>
    <n v="42040214"/>
    <s v="Av. Los Jardines S/N Naranjillo"/>
    <s v="Luyando"/>
    <s v="Leoncio Prado"/>
    <s v="Huanuco"/>
    <s v="-"/>
    <s v="-"/>
    <s v="-"/>
    <s v="-"/>
    <s v="-"/>
    <s v="-"/>
    <s v="ANTONIO BAUTISTA"/>
    <s v="DAC DESISTIO"/>
    <s v="-"/>
    <s v="SIN ENVIAR"/>
    <m/>
    <m/>
    <m/>
    <m/>
    <x v="0"/>
    <m/>
  </r>
  <r>
    <x v="317"/>
    <m/>
    <m/>
    <n v="10269605516"/>
    <s v="Norte"/>
    <s v="DP"/>
    <x v="1"/>
    <m/>
    <m/>
    <s v="LINARES CHAVEZ GLORIA "/>
    <s v="Gloria Linares Chavez"/>
    <m/>
    <m/>
    <m/>
    <s v="-"/>
    <s v="-"/>
    <n v="26960551"/>
    <s v="-"/>
    <s v="-"/>
    <s v="Jr. Balta 623 Sanchez Carrión"/>
    <m/>
    <s v="Carrión"/>
    <s v="Huamachuco"/>
    <s v="La Libertad"/>
    <d v="2008-07-21T00:00:00"/>
    <n v="7"/>
    <n v="2008"/>
    <n v="2000"/>
    <n v="0"/>
    <s v="Natural"/>
    <s v="-"/>
    <m/>
    <s v="-"/>
    <s v="-"/>
    <s v="Maria Silvia Gomez Chavez "/>
    <s v="09592367"/>
    <s v="San Martín 528 - Cajamarca "/>
    <s v="Cajamarca"/>
    <s v="Cajamarca"/>
    <s v="Cajamarca"/>
    <s v="-"/>
    <s v="-"/>
    <s v="-"/>
    <m/>
    <m/>
    <m/>
    <s v="-"/>
    <s v="-"/>
    <s v="-"/>
    <s v="-"/>
    <s v="-"/>
    <s v="-"/>
    <s v="ARMANDO FLOREZ"/>
    <s v="ENTREGA DAC - LEGAL"/>
    <d v="2008-10-13T00:00:00"/>
    <s v="ENTREGA DAC - LEGAL"/>
    <m/>
    <m/>
    <m/>
    <m/>
    <x v="0"/>
    <m/>
  </r>
  <r>
    <x v="318"/>
    <m/>
    <m/>
    <n v="10201071378"/>
    <s v="LIMA"/>
    <s v="DAC"/>
    <x v="1"/>
    <m/>
    <m/>
    <s v="PATRICIA ELVIRA QUISPE SANTIVAÑEZ"/>
    <s v="Patricia Quispe Santivañez"/>
    <m/>
    <m/>
    <m/>
    <s v="-"/>
    <m/>
    <s v="20107137"/>
    <s v="-"/>
    <s v="-"/>
    <s v="Av. Aviació N° 3584 Torres De Limatambo "/>
    <m/>
    <s v="Borja"/>
    <s v="Lima"/>
    <s v="Lima"/>
    <d v="2007-05-21T00:00:00"/>
    <n v="5"/>
    <n v="2007"/>
    <n v="8000"/>
    <n v="0"/>
    <s v="Natural"/>
    <s v="-"/>
    <m/>
    <s v="-"/>
    <s v="-"/>
    <s v="Patricia Quispe Santivañez"/>
    <s v="20107137"/>
    <s v="Av. Paul Linder N°  225 Torres De Limatambo "/>
    <s v="San Borja"/>
    <s v="Lima"/>
    <s v="Lim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319"/>
    <m/>
    <m/>
    <n v="10420350550"/>
    <s v="Norte"/>
    <s v="DP"/>
    <x v="1"/>
    <m/>
    <m/>
    <s v="JIMMY BRUNO CABRERA"/>
    <s v="Jimmy Bruno Cabrera"/>
    <m/>
    <m/>
    <m/>
    <s v="-"/>
    <m/>
    <n v="42035055"/>
    <s v="-"/>
    <s v="-"/>
    <s v="Mz. A Lote 84 Cas. Loma Larga - San Miguel De Faique"/>
    <m/>
    <s v="San Miguel De Faique"/>
    <s v="Huancabamba"/>
    <s v="Piura"/>
    <d v="2008-05-21T00:00:00"/>
    <n v="5"/>
    <n v="2008"/>
    <n v="1000"/>
    <n v="0"/>
    <s v="Natural"/>
    <s v="-"/>
    <m/>
    <s v="-"/>
    <s v="-"/>
    <s v="Jimmy Bruno Cabrera"/>
    <n v="42035055"/>
    <s v="Mz. A Lote 84 Cas. Loma Larga "/>
    <s v="San Miguel de Faique"/>
    <s v="Huancabamba"/>
    <s v="Piura"/>
    <s v="-"/>
    <s v="-"/>
    <s v="-"/>
    <m/>
    <m/>
    <m/>
    <s v="-"/>
    <s v="-"/>
    <s v="-"/>
    <s v="-"/>
    <s v="-"/>
    <s v="-"/>
    <s v="LUIS AGUAD"/>
    <s v="ENTREGA DAC - LEGAL"/>
    <d v="2008-06-10T00:00:00"/>
    <s v="SIN ENVIAR"/>
    <m/>
    <m/>
    <m/>
    <m/>
    <x v="0"/>
    <m/>
  </r>
  <r>
    <x v="320"/>
    <m/>
    <m/>
    <n v="10435305666"/>
    <s v="Norte"/>
    <s v="DP"/>
    <x v="1"/>
    <m/>
    <m/>
    <s v="MANFREDI MENDOZA ASENCIOS"/>
    <s v="Manfredi Mendoza Asencios"/>
    <m/>
    <m/>
    <m/>
    <s v="-"/>
    <m/>
    <n v="43530566"/>
    <s v="-"/>
    <s v="-"/>
    <s v="Jr. San Martín N° 529 - Huari"/>
    <m/>
    <s v="Huari"/>
    <s v="Huari"/>
    <s v="Ancash"/>
    <d v="2008-05-21T00:00:00"/>
    <n v="5"/>
    <n v="2008"/>
    <n v="5000"/>
    <n v="0"/>
    <s v="Natural"/>
    <s v="-"/>
    <m/>
    <s v="-"/>
    <s v="-"/>
    <s v="Manfredi Mendoza Asencios"/>
    <n v="43530566"/>
    <s v="Jr. San Martín N° 529 "/>
    <s v="Huari"/>
    <s v="Huari"/>
    <s v="Ancash"/>
    <s v="-"/>
    <s v="-"/>
    <s v="-"/>
    <m/>
    <m/>
    <m/>
    <s v="-"/>
    <s v="-"/>
    <s v="-"/>
    <s v="-"/>
    <s v="-"/>
    <s v="-"/>
    <s v="RICARDO JIMENEZ"/>
    <s v="ENTREGA DAC - LEGAL"/>
    <d v="2008-08-05T00:00:00"/>
    <s v="SIN ENVIAR"/>
    <m/>
    <m/>
    <m/>
    <m/>
    <x v="0"/>
    <m/>
  </r>
  <r>
    <x v="321"/>
    <m/>
    <m/>
    <n v="10418854702"/>
    <s v="Norte"/>
    <s v="DP"/>
    <x v="1"/>
    <m/>
    <m/>
    <s v="BERTHA ABANTO MACHUCA"/>
    <s v="Bertha Abanto Machuca"/>
    <m/>
    <m/>
    <m/>
    <s v="-"/>
    <m/>
    <n v="41885470"/>
    <s v="-"/>
    <s v="-"/>
    <s v="Av. César Vallejo N° 231 "/>
    <m/>
    <s v="Chao"/>
    <s v="Viru"/>
    <s v="La Libertad"/>
    <d v="2008-05-21T00:00:00"/>
    <n v="5"/>
    <n v="2008"/>
    <n v="2000"/>
    <n v="0"/>
    <s v="Natural"/>
    <s v="-"/>
    <m/>
    <s v="-"/>
    <s v="-"/>
    <s v="Juan Mariños Solorzano"/>
    <n v="18167875"/>
    <s v="Av. César Vallejo N° 231 "/>
    <s v="Chao"/>
    <s v="Virú"/>
    <s v="La Libertad"/>
    <s v="Bertha Abanto Machuca"/>
    <n v="41885470"/>
    <s v="Av. César Vallejo N° 231 "/>
    <s v="Chao"/>
    <s v="Virú"/>
    <s v="La Libertad"/>
    <s v="-"/>
    <s v="-"/>
    <s v="-"/>
    <s v="-"/>
    <s v="-"/>
    <s v="-"/>
    <s v="CARMEN MIRANDA"/>
    <s v="ENTREGA DAC - LEGAL"/>
    <d v="2008-06-10T00:00:00"/>
    <s v="SIN ENVIAR"/>
    <m/>
    <m/>
    <m/>
    <m/>
    <x v="0"/>
    <m/>
  </r>
  <r>
    <x v="322"/>
    <m/>
    <m/>
    <n v="10420313387"/>
    <s v="Centro"/>
    <s v="DAC"/>
    <x v="1"/>
    <m/>
    <m/>
    <s v="VICKY SUSAN PARIONA MARTINEZ"/>
    <s v="Vicky Susan Pariona Martinez"/>
    <m/>
    <m/>
    <m/>
    <s v="-"/>
    <m/>
    <s v="42031338"/>
    <s v="-"/>
    <s v="-"/>
    <s v="Av. La Mar N° 309 "/>
    <m/>
    <s v="San Juan Bautista"/>
    <s v="Huamanga"/>
    <s v="Ayacucho"/>
    <d v="2008-05-21T00:00:00"/>
    <n v="5"/>
    <n v="2008"/>
    <n v="0"/>
    <n v="20000"/>
    <s v="Natural"/>
    <s v="-"/>
    <m/>
    <s v="-"/>
    <s v="-"/>
    <s v="José Luis Pariona Martinez"/>
    <s v="07886655"/>
    <s v="Av. La Mar N° 309 - San Juan Bautista - Huamanga - Ayacucho"/>
    <s v="San Juan Bautista"/>
    <s v="Huamanga"/>
    <s v="Ayacucho"/>
    <s v="-"/>
    <s v="-"/>
    <s v="-"/>
    <m/>
    <m/>
    <m/>
    <s v="-"/>
    <s v="-"/>
    <s v="-"/>
    <s v="-"/>
    <s v="-"/>
    <s v="-"/>
    <s v="ALVARO CASTILLO"/>
    <s v="ENTREGA DAC - LEGAL"/>
    <d v="2008-06-09T00:00:00"/>
    <s v="ENTREGA DAC - LEGAL"/>
    <m/>
    <m/>
    <m/>
    <m/>
    <x v="0"/>
    <m/>
  </r>
  <r>
    <x v="323"/>
    <m/>
    <m/>
    <n v="10403955863"/>
    <s v="SUR"/>
    <s v="DAC"/>
    <x v="1"/>
    <m/>
    <m/>
    <s v="GEOFFREN BENY CORNEJO IGLESIAS"/>
    <s v="Geoffren Beny Cornejo Iglesias"/>
    <m/>
    <m/>
    <m/>
    <s v="-"/>
    <s v="Gerente General"/>
    <s v="40395586"/>
    <s v="-"/>
    <s v="-"/>
    <s v="Calle San Juan De Dios N° 645 "/>
    <m/>
    <s v="Arequipa"/>
    <s v="Arequipa"/>
    <s v="Arequipa"/>
    <d v="2007-09-21T00:00:00"/>
    <n v="9"/>
    <n v="2007"/>
    <n v="5000"/>
    <n v="0"/>
    <s v="Natural"/>
    <s v="-"/>
    <m/>
    <s v="-"/>
    <s v="-"/>
    <s v="Juan Manuel Cornejo Iglesias"/>
    <s v="40979892"/>
    <s v="Urb. Los Naranjas L-19- Jose Luis Bustamante Y Rivero - Arequipa"/>
    <s v=" Jose Luis Bustamante y Rivero "/>
    <s v="Arequipa"/>
    <s v="Arequip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324"/>
    <m/>
    <m/>
    <n v="20527917825"/>
    <s v="SUR"/>
    <s v="DAC"/>
    <x v="1"/>
    <m/>
    <m/>
    <s v="SOLUCIONES Y COMUNICACIONES SUR S.C.R.L."/>
    <s v="César Rondón Vargas"/>
    <m/>
    <m/>
    <m/>
    <s v="-"/>
    <s v="Gerente"/>
    <s v="23912898"/>
    <s v="-"/>
    <s v="-"/>
    <s v="Nro H 7B Urb. Quispicanchis (Frente A Jardin Montessori) "/>
    <m/>
    <s v="Cusco"/>
    <s v="Cusco"/>
    <s v="Cusco"/>
    <d v="2007-09-21T00:00:00"/>
    <n v="9"/>
    <n v="2007"/>
    <n v="25000"/>
    <n v="0"/>
    <s v="Juridica"/>
    <s v="-"/>
    <m/>
    <s v="11066801"/>
    <s v="Cusco"/>
    <s v="Karla Marcela Padovani Vallenas"/>
    <n v="40766313"/>
    <s v="Calle Procuradores N° 378 - Cusco"/>
    <s v="Cusco"/>
    <s v="Cusco"/>
    <s v="Cusco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325"/>
    <m/>
    <m/>
    <n v="10194259099"/>
    <s v="Norte"/>
    <s v="DP"/>
    <x v="1"/>
    <m/>
    <m/>
    <s v="SANDOVAL MARREROS DE VALVERDE SABINA"/>
    <s v="Sabina Sandoval Marreros De Valverde"/>
    <m/>
    <m/>
    <m/>
    <s v="-"/>
    <s v="-"/>
    <n v="19425909"/>
    <s v="-"/>
    <s v="-"/>
    <s v="Jr. Gamarra Nº 579 Centro Trujillo"/>
    <m/>
    <s v="Trujillo"/>
    <s v="Trujillo"/>
    <s v="La Libertad"/>
    <d v="2008-04-22T00:00:00"/>
    <n v="4"/>
    <n v="2008"/>
    <n v="2000"/>
    <n v="0"/>
    <s v="Natural"/>
    <s v="-"/>
    <m/>
    <s v="-"/>
    <s v="-"/>
    <s v="Sabina Sandoval Marreros De Valverde"/>
    <n v="19425909"/>
    <s v="Mz. U Lote 4, V Etapa San Andres Victor Larco - Trujillo - La Libertad"/>
    <s v="Victor Larco"/>
    <s v="Trujillo"/>
    <s v="La Libertad"/>
    <s v="-"/>
    <s v="-"/>
    <s v="-"/>
    <m/>
    <m/>
    <m/>
    <s v="-"/>
    <s v="-"/>
    <s v="-"/>
    <s v="-"/>
    <s v="-"/>
    <s v="-"/>
    <s v="CARMEN MIRANDA"/>
    <s v="ENTREGA DAC - LEGAL"/>
    <d v="2008-04-30T00:00:00"/>
    <s v="SIN ENVIAR"/>
    <m/>
    <m/>
    <m/>
    <m/>
    <x v="0"/>
    <m/>
  </r>
  <r>
    <x v="326"/>
    <m/>
    <m/>
    <n v="10277391151"/>
    <s v="Norte"/>
    <s v="DP"/>
    <x v="1"/>
    <m/>
    <m/>
    <s v="CELSO TAPIA GONZALES"/>
    <s v="Celso Tapia Gonzales"/>
    <m/>
    <m/>
    <m/>
    <s v="-"/>
    <m/>
    <n v="27739115"/>
    <s v="-"/>
    <s v="-"/>
    <s v="Calle Cajamarca Nº 337 "/>
    <m/>
    <s v="Jaen"/>
    <s v="Jaen"/>
    <s v="Cajamarca"/>
    <d v="2008-04-22T00:00:00"/>
    <n v="4"/>
    <n v="2008"/>
    <n v="1500"/>
    <n v="0"/>
    <s v="Natural"/>
    <s v="-"/>
    <m/>
    <s v="-"/>
    <s v="-"/>
    <s v="Celso Tapia Gonzales"/>
    <n v="27739115"/>
    <s v="Calle Cajamarca Nº 337"/>
    <s v="Jaen"/>
    <s v="Jaen"/>
    <s v="Cajamarca"/>
    <s v="-"/>
    <s v="-"/>
    <s v="-"/>
    <m/>
    <m/>
    <m/>
    <s v="-"/>
    <s v="-"/>
    <s v="-"/>
    <s v="-"/>
    <s v="-"/>
    <s v="-"/>
    <s v="CARMEN MIRANDA"/>
    <s v="ENTREGA DAC - LEGAL"/>
    <d v="2008-05-12T00:00:00"/>
    <s v="SIN ENVIAR"/>
    <m/>
    <m/>
    <m/>
    <m/>
    <x v="0"/>
    <m/>
  </r>
  <r>
    <x v="327"/>
    <m/>
    <m/>
    <n v="20479827746"/>
    <s v="Norte"/>
    <s v="DP"/>
    <x v="0"/>
    <m/>
    <m/>
    <s v="AGROINDUSTRIAS PICONI E.I.R.L."/>
    <s v="Orlando Picon Pesantes"/>
    <m/>
    <m/>
    <m/>
    <s v="-"/>
    <s v="Titular Gerente"/>
    <n v="27825730"/>
    <s v="-"/>
    <s v="-"/>
    <s v="Jr. Jaen Nº 447 San Ignacio"/>
    <m/>
    <s v="San Ignacio"/>
    <s v="San Ignacio"/>
    <s v="Cajamarca"/>
    <s v="22 de abril de 2008"/>
    <n v="4"/>
    <n v="2008"/>
    <n v="1500"/>
    <n v="0"/>
    <s v="Juridica"/>
    <s v="-"/>
    <m/>
    <n v="11004765"/>
    <s v="Cajamarca"/>
    <s v="Orlando Picon Pesantes"/>
    <n v="27825730"/>
    <s v="Jr. Jaen Nº 447 San Ignacio"/>
    <s v="San Ignacio"/>
    <s v="San Ignacio"/>
    <s v="Cajamarca"/>
    <s v="-"/>
    <s v="-"/>
    <s v="-"/>
    <m/>
    <m/>
    <m/>
    <s v="-"/>
    <s v="-"/>
    <s v="-"/>
    <s v="-"/>
    <s v="-"/>
    <s v="-"/>
    <s v="CARMEN MIRANDA"/>
    <s v="ENTREGA DAC - LEGAL"/>
    <d v="2008-07-17T00:00:00"/>
    <s v="SIN ENVIAR"/>
    <m/>
    <m/>
    <m/>
    <m/>
    <x v="0"/>
    <m/>
  </r>
  <r>
    <x v="328"/>
    <m/>
    <m/>
    <n v="20512473882"/>
    <s v="LIMA"/>
    <s v="DAC"/>
    <x v="1"/>
    <m/>
    <m/>
    <s v="MOVIL CONNECTION S.A.C."/>
    <s v="Yuri Leonel Marroquín Martesen"/>
    <m/>
    <m/>
    <m/>
    <s v="-"/>
    <s v="Gerente General"/>
    <s v="10266902"/>
    <s v="-"/>
    <s v="-"/>
    <s v="Av. Nicolás Arriola N° 401 Urb. Santa Catalina "/>
    <m/>
    <s v="Victoria"/>
    <s v="Lima"/>
    <s v="Lima"/>
    <d v="2006-02-22T00:00:00"/>
    <n v="2"/>
    <n v="2006"/>
    <n v="0"/>
    <n v="0"/>
    <s v="Juridica"/>
    <s v="-"/>
    <m/>
    <s v="11840023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329"/>
    <m/>
    <m/>
    <n v="20493106504"/>
    <s v="LIMA"/>
    <s v="DAC"/>
    <x v="1"/>
    <m/>
    <m/>
    <s v="VPL COMUNICACIONES NORTE S.A.C."/>
    <s v="Viviana Del Pilar Castillo Mendoza"/>
    <m/>
    <m/>
    <m/>
    <s v="-"/>
    <s v="Gerente General"/>
    <n v="40422340"/>
    <s v="-"/>
    <s v="-"/>
    <s v="Calle 50 Mza. K5, Lote 27- Los Olivos"/>
    <m/>
    <s v="Los Olivos"/>
    <s v="Lima"/>
    <s v="Lima"/>
    <d v="2008-07-22T00:00:00"/>
    <n v="7"/>
    <n v="2008"/>
    <n v="10000"/>
    <n v="0"/>
    <s v="Juridica"/>
    <s v="-"/>
    <m/>
    <s v="12171016"/>
    <s v="Lima"/>
    <s v="Viviana Del Pilar Castillo Carrasco"/>
    <n v="40422340"/>
    <s v="Alfredo Mendiola 7999 "/>
    <s v="Los Olivos"/>
    <s v="Lima"/>
    <s v="Lima"/>
    <s v="-"/>
    <s v="-"/>
    <s v="-"/>
    <m/>
    <m/>
    <m/>
    <s v="-"/>
    <s v="-"/>
    <s v="-"/>
    <s v="-"/>
    <s v="-"/>
    <s v="-"/>
    <s v="WILMER PURIZACA"/>
    <s v="ENTREGA DAC - LEGAL"/>
    <d v="2008-09-30T00:00:00"/>
    <s v="SIN ENVIAR"/>
    <m/>
    <m/>
    <m/>
    <m/>
    <x v="0"/>
    <m/>
  </r>
  <r>
    <x v="330"/>
    <m/>
    <m/>
    <n v="10214475478"/>
    <s v="Centro"/>
    <s v="DP"/>
    <x v="1"/>
    <m/>
    <m/>
    <s v="ROSALINA ELVA GALA EURIBE"/>
    <s v="Rosalina Elva Gala Euribe"/>
    <m/>
    <m/>
    <m/>
    <s v="-"/>
    <m/>
    <s v="21447547"/>
    <s v="-"/>
    <s v="-"/>
    <s v="Av. Pachacutec Yupanqui N° 114 Parcona"/>
    <m/>
    <s v="Parcona"/>
    <s v="Ica"/>
    <s v="Ica"/>
    <d v="2008-07-22T00:00:00"/>
    <n v="7"/>
    <n v="2008"/>
    <n v="500"/>
    <n v="0"/>
    <s v="Natural"/>
    <s v="-"/>
    <m/>
    <s v="-"/>
    <s v="-"/>
    <s v="Rosalina Elva Gala Euribe"/>
    <s v="21447547"/>
    <s v="Av. Pachacutec Yupanqui N° 114 Parcona - Ica"/>
    <s v="Parcona"/>
    <s v="Ica"/>
    <s v="Ica"/>
    <s v="-"/>
    <s v="-"/>
    <s v="-"/>
    <m/>
    <m/>
    <m/>
    <s v="-"/>
    <s v="-"/>
    <s v="-"/>
    <s v="-"/>
    <s v="-"/>
    <s v="-"/>
    <s v="FRANCISCO MAYORCA"/>
    <s v="ENTREGA DAC - LEGAL"/>
    <d v="2008-10-10T00:00:00"/>
    <s v="SIN ENVIAR"/>
    <m/>
    <m/>
    <m/>
    <m/>
    <x v="0"/>
    <m/>
  </r>
  <r>
    <x v="331"/>
    <m/>
    <m/>
    <n v="20453852211"/>
    <s v="SUR"/>
    <s v="DP"/>
    <x v="2"/>
    <m/>
    <m/>
    <s v="JAEL DISTRIBUCIONES Y REPRESENTACIONES S.A.C."/>
    <s v="Javier Wilfredo Vilca Neira"/>
    <m/>
    <m/>
    <m/>
    <s v="-"/>
    <s v="Gerente General"/>
    <s v="29643206"/>
    <s v="-"/>
    <s v="-"/>
    <s v="Calle 3 De Septiembre N° 509- Huanca"/>
    <m/>
    <s v="Huanca"/>
    <s v="Caylloma"/>
    <s v="Arequipa"/>
    <d v="2008-07-22T00:00:00"/>
    <n v="7"/>
    <n v="2008"/>
    <n v="2000"/>
    <n v="0"/>
    <s v="Juridica"/>
    <s v="-"/>
    <m/>
    <s v="11037013"/>
    <s v="Arequipa"/>
    <s v="Javier Wilfredo Vilca Neyra"/>
    <s v="29643206"/>
    <s v="Calle 3 De Septiembre N° 509- Huanca"/>
    <s v="Huanca"/>
    <s v="Caylloma"/>
    <s v="Arequipa"/>
    <s v="-"/>
    <s v="-"/>
    <s v="-"/>
    <m/>
    <m/>
    <m/>
    <s v="-"/>
    <s v="-"/>
    <s v="-"/>
    <s v="-"/>
    <s v="-"/>
    <s v="-"/>
    <s v="LUIS MALDONADO"/>
    <s v="ENTREGA DAC - LEGAL"/>
    <d v="2008-08-19T00:00:00"/>
    <s v="SIN ENVIAR"/>
    <m/>
    <m/>
    <m/>
    <m/>
    <x v="0"/>
    <m/>
  </r>
  <r>
    <x v="332"/>
    <m/>
    <m/>
    <n v="20481592225"/>
    <s v="Norte"/>
    <s v="DAC"/>
    <x v="1"/>
    <m/>
    <m/>
    <s v="INGENIERIA DE TELECOMUNICACIONES DEL NORTE S.A.C."/>
    <s v="Eduardo Yvan Silva Burgos"/>
    <m/>
    <m/>
    <m/>
    <s v="-"/>
    <s v="Gerente General"/>
    <s v="40453146"/>
    <s v="-"/>
    <s v="-"/>
    <s v="Jr. San Martin N° 497 - Cercado De Trujillo "/>
    <m/>
    <s v="Trujillo"/>
    <s v="Trujillo"/>
    <s v="La Libertad"/>
    <d v="2007-06-22T00:00:00"/>
    <n v="6"/>
    <n v="2007"/>
    <n v="3672.56"/>
    <n v="0"/>
    <s v="Juridica"/>
    <s v="-"/>
    <m/>
    <s v="11073865"/>
    <s v="Trujillo"/>
    <s v="Eduardo Yvan Silva Burgos"/>
    <s v="40453146"/>
    <s v="Av. Del Ejercito N° 997, Interior 3 "/>
    <s v="Trujillo"/>
    <s v="Trujillo"/>
    <s v="La Libertad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333"/>
    <m/>
    <m/>
    <n v="20515517881"/>
    <s v="LIMA"/>
    <s v="DAC"/>
    <x v="1"/>
    <m/>
    <m/>
    <s v="INNOVATEL S.A.C."/>
    <s v="Patricia Milagros Pinto Flores"/>
    <m/>
    <m/>
    <m/>
    <s v="-"/>
    <s v="Gerente General"/>
    <s v="25849255"/>
    <s v="-"/>
    <s v="-"/>
    <s v="Jr. Añaquito N° 120 Maranga"/>
    <m/>
    <s v="Miguel"/>
    <s v="Lima"/>
    <s v="Lima"/>
    <d v="2007-03-22T00:00:00"/>
    <n v="3"/>
    <n v="2007"/>
    <n v="10000"/>
    <n v="0"/>
    <s v="Juridica"/>
    <s v="-"/>
    <m/>
    <s v="11992448"/>
    <s v="Lima"/>
    <s v="Patricia Milagros Pinto Flores"/>
    <s v="25849255"/>
    <s v="Jr. Añaquito N° 120 Maranga "/>
    <s v="San Miguel"/>
    <s v="Lima"/>
    <s v="Lim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334"/>
    <m/>
    <m/>
    <n v="20452209587"/>
    <s v="Centro"/>
    <s v="DAC"/>
    <x v="1"/>
    <m/>
    <m/>
    <s v="DISTRIBUIDORA SELVA S.A.C."/>
    <s v="Olarte Lujan Luis Alberto"/>
    <m/>
    <m/>
    <m/>
    <s v="-"/>
    <s v="Gerente"/>
    <s v="09312458"/>
    <s v="-"/>
    <s v="-"/>
    <s v="Jr. Marañon S/N - Ayna"/>
    <m/>
    <s v="Ayna"/>
    <s v="La Mar"/>
    <s v="Ayacucho"/>
    <d v="2006-05-22T00:00:00"/>
    <n v="5"/>
    <n v="2006"/>
    <n v="0"/>
    <n v="0"/>
    <s v="Juridica"/>
    <s v="-"/>
    <m/>
    <s v="02010126"/>
    <s v="Apurimac"/>
    <s v="Olarte Lujan Luis Alberto"/>
    <s v="09312458"/>
    <s v="Jr. Marañon S/N Valle Del Río Apurimac"/>
    <s v="Ayna"/>
    <s v="La Mar"/>
    <s v="Ayacucho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335"/>
    <m/>
    <m/>
    <n v="20486420473"/>
    <s v="Centro"/>
    <s v="DAC"/>
    <x v="1"/>
    <m/>
    <m/>
    <s v="INVERSIONES Y DISTRIBUCIONES V &amp; F S.R.L."/>
    <s v="Víctor Miranda Villanueva"/>
    <m/>
    <m/>
    <m/>
    <s v="-"/>
    <s v="Gerente General"/>
    <s v="19833769"/>
    <s v="-"/>
    <s v="-"/>
    <s v="Jr. Lima N° 370 Tienda 4 - Tarma"/>
    <m/>
    <s v="Tarma"/>
    <s v="Huancayo"/>
    <s v="Junin"/>
    <d v="2006-05-22T00:00:00"/>
    <n v="5"/>
    <n v="2006"/>
    <n v="30000"/>
    <n v="0"/>
    <s v="Juridica"/>
    <s v="-"/>
    <m/>
    <s v="11050001"/>
    <s v="Huancayo"/>
    <s v="Víctor Miranda Villanueva"/>
    <s v="19833769"/>
    <s v="Av. Evitamiento Sur N° 921 "/>
    <s v="El Tambo"/>
    <s v="Huancayo"/>
    <s v="Junín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336"/>
    <m/>
    <m/>
    <n v="20519212081"/>
    <s v="LIMA"/>
    <s v="DAC"/>
    <x v="1"/>
    <m/>
    <m/>
    <s v="GRUPO COMUNICA MOVIL S.A.C."/>
    <s v="Noel Alberto Herrera Arrazco"/>
    <m/>
    <m/>
    <m/>
    <s v="-"/>
    <s v="Gerente General"/>
    <s v="08124571"/>
    <s v="-"/>
    <s v="-"/>
    <s v="Av. Tacna N° 683 - Lima"/>
    <m/>
    <s v="Lima"/>
    <s v="Lima"/>
    <s v="Lima"/>
    <d v="2008-05-22T00:00:00"/>
    <n v="5"/>
    <n v="2008"/>
    <n v="10000"/>
    <n v="0"/>
    <s v="Juridica"/>
    <s v="-"/>
    <m/>
    <n v="12153668"/>
    <s v="Lima"/>
    <s v="Noel Alberto Herrera Arrazco"/>
    <s v="08124571"/>
    <s v="Av. Tacna N° 683"/>
    <s v="Lima"/>
    <s v="Lima"/>
    <s v="Lima"/>
    <s v="-"/>
    <s v="-"/>
    <s v="-"/>
    <m/>
    <m/>
    <m/>
    <s v="-"/>
    <s v="-"/>
    <s v="-"/>
    <s v="-"/>
    <s v="-"/>
    <s v="-"/>
    <s v="WALTER BERMUDEZ"/>
    <s v="ENTREGA DAC - LEGAL"/>
    <d v="2008-06-17T00:00:00"/>
    <s v="SIN ENVIAR"/>
    <m/>
    <m/>
    <m/>
    <m/>
    <x v="0"/>
    <m/>
  </r>
  <r>
    <x v="337"/>
    <m/>
    <m/>
    <n v="20454844590"/>
    <s v="SUR"/>
    <s v="DAC"/>
    <x v="1"/>
    <m/>
    <m/>
    <s v="NITIDA COMUNICACIONES Y SERVICIOS S.R.L."/>
    <s v="Percy Raul Delgado Corrales"/>
    <m/>
    <m/>
    <m/>
    <s v="-"/>
    <s v="Gerente General"/>
    <n v="29738507"/>
    <s v="-"/>
    <s v="-"/>
    <s v="Calle San Agustin N° 123  - Arequipa"/>
    <m/>
    <s v="Arequipa"/>
    <s v="Arequipa"/>
    <s v="Arequipa"/>
    <d v="2008-05-22T00:00:00"/>
    <n v="5"/>
    <n v="2008"/>
    <n v="10000"/>
    <n v="0"/>
    <s v="Juridica"/>
    <s v="-"/>
    <m/>
    <n v="11111078"/>
    <s v="Arequipa"/>
    <s v="Percy Raul Delgado Corrales"/>
    <n v="29738507"/>
    <s v="Calle Canada N° 104 Urb. Fecia "/>
    <s v="Jose Luis Bustamante y Rivero"/>
    <s v="Arequipa"/>
    <s v="Arequipa"/>
    <s v="-"/>
    <s v="-"/>
    <s v="-"/>
    <m/>
    <m/>
    <m/>
    <s v="-"/>
    <s v="-"/>
    <s v="-"/>
    <s v="-"/>
    <s v="-"/>
    <s v="-"/>
    <s v="RODRIGO MEDINA"/>
    <s v="ENTREGA DAC - LEGAL"/>
    <d v="2008-06-10T00:00:00"/>
    <m/>
    <m/>
    <m/>
    <m/>
    <m/>
    <x v="0"/>
    <m/>
  </r>
  <r>
    <x v="338"/>
    <m/>
    <m/>
    <n v="10077447640"/>
    <s v="LIMA"/>
    <s v="DB"/>
    <x v="1"/>
    <m/>
    <m/>
    <s v="TRINIDAD BENITEZ DE SEGOVIA LUZ ZELMIRA"/>
    <s v="Luz Zelmira Trinidad Benites De Segovia "/>
    <m/>
    <m/>
    <m/>
    <s v="-"/>
    <m/>
    <s v="07744764"/>
    <s v="-"/>
    <s v="-"/>
    <s v="Av. Huaylas N° 666 Urb. Los Laureles "/>
    <m/>
    <s v="Chorrillos"/>
    <s v="Lima"/>
    <s v="Lima"/>
    <d v="2007-10-22T00:00:00"/>
    <n v="10"/>
    <n v="2007"/>
    <n v="0"/>
    <n v="3226.99"/>
    <s v="Natural"/>
    <s v="-"/>
    <m/>
    <s v="-"/>
    <s v="-"/>
    <s v="Luz Zelmira Trinidad Benites De Segovia "/>
    <s v="07744764"/>
    <s v="Av. Huaylas N° 666 Urb. Los Laureles "/>
    <s v="Chorrillos"/>
    <s v="Lima"/>
    <s v="Lima"/>
    <s v="-"/>
    <s v="-"/>
    <s v="-"/>
    <m/>
    <m/>
    <m/>
    <s v="-"/>
    <s v="-"/>
    <s v="-"/>
    <s v="-"/>
    <s v="-"/>
    <s v="-"/>
    <s v="RODRIGO PEREZ ALBELA"/>
    <s v="ENTREGA DAC - LEGAL"/>
    <s v="-"/>
    <s v="SIN ENVIAR"/>
    <m/>
    <m/>
    <m/>
    <m/>
    <x v="0"/>
    <m/>
  </r>
  <r>
    <x v="339"/>
    <m/>
    <m/>
    <n v="20492479072"/>
    <s v="LIMA"/>
    <s v="DAC"/>
    <x v="1"/>
    <m/>
    <m/>
    <s v="JR ACCESORY SUPPLIER S.A.C."/>
    <s v="Torres Revilla Rosa Esther"/>
    <m/>
    <m/>
    <m/>
    <s v="-"/>
    <s v="Gerente General"/>
    <s v="06202656"/>
    <s v="-"/>
    <s v="-"/>
    <s v="Av. Venezuela Nro. 1306 "/>
    <m/>
    <s v="Breña"/>
    <s v="Lima"/>
    <s v="Lima"/>
    <d v="2008-09-22T00:00:00"/>
    <n v="9"/>
    <n v="2008"/>
    <n v="20000"/>
    <n v="0"/>
    <s v="Juridica"/>
    <s v="-"/>
    <m/>
    <s v="12206294"/>
    <s v="Lima"/>
    <s v="Torres Revilla Rosa Esther"/>
    <s v="06202656"/>
    <s v="Av. Venezuela Nro. 1306 "/>
    <s v="Breña"/>
    <s v="Lima"/>
    <s v="Lima"/>
    <s v="-"/>
    <s v="-"/>
    <s v="-"/>
    <m/>
    <m/>
    <m/>
    <s v="-"/>
    <s v="-"/>
    <s v="-"/>
    <s v="-"/>
    <s v="-"/>
    <s v="-"/>
    <s v="WALTER BERMUDEZ"/>
    <s v="ENTREGA DAC - LEGAL"/>
    <d v="2008-11-24T00:00:00"/>
    <s v="SIN ENVIAR"/>
    <m/>
    <m/>
    <m/>
    <m/>
    <x v="0"/>
    <m/>
  </r>
  <r>
    <x v="340"/>
    <m/>
    <m/>
    <n v="20530998585"/>
    <s v="LIMA"/>
    <s v="DAC"/>
    <x v="0"/>
    <m/>
    <m/>
    <s v="HUAYTELCOMS S.A.C."/>
    <s v="Alberto Huayta Mamani"/>
    <m/>
    <m/>
    <m/>
    <s v="-"/>
    <s v="Gerente General"/>
    <s v="01146414"/>
    <s v="-"/>
    <s v="-"/>
    <s v="Cal. Derecha Nro. 554"/>
    <s v="Av. Benjamín Vizcarra Nro. 264"/>
    <s v="Huaral"/>
    <s v="Huaral"/>
    <s v="Lima"/>
    <s v="22 de setiembre de 2008 "/>
    <n v="9"/>
    <n v="2008"/>
    <n v="0"/>
    <n v="10000"/>
    <s v="Juridica"/>
    <s v="-"/>
    <m/>
    <s v="60028599"/>
    <s v="Lima"/>
    <s v="Alberto Huayta Mamani"/>
    <s v="01146414"/>
    <s v="Cal. Derecha Nro. 554"/>
    <s v="Huaral"/>
    <s v="Huaral"/>
    <s v="Lima"/>
    <s v="-"/>
    <s v="-"/>
    <s v="-"/>
    <s v="-"/>
    <s v="-"/>
    <s v="-"/>
    <s v="-"/>
    <s v="-"/>
    <s v="-"/>
    <s v="-"/>
    <s v="-"/>
    <s v="-"/>
    <s v="WILMER PURIZACA"/>
    <s v="ENTREGA DAC - LEGAL"/>
    <d v="2008-10-27T00:00:00"/>
    <s v="SIN ENVIAR"/>
    <m/>
    <m/>
    <m/>
    <m/>
    <x v="0"/>
    <m/>
  </r>
  <r>
    <x v="341"/>
    <m/>
    <m/>
    <n v="20454955740"/>
    <s v="SUR"/>
    <s v="DAC"/>
    <x v="0"/>
    <m/>
    <m/>
    <s v="RED BUSSINES E.I.R.L"/>
    <s v="Moisés Fortunato Loaiza Alarcón"/>
    <m/>
    <m/>
    <m/>
    <m/>
    <s v="Gerente General"/>
    <s v="29451441"/>
    <m/>
    <m/>
    <s v="Calle Sebastian Barranca 307 Urb. La Perla "/>
    <s v="Calle Sebastian Barranca 307 Urb. La Perla "/>
    <s v="Arequipa"/>
    <s v="Arequipa"/>
    <s v="Arequipa"/>
    <s v="24 de setiembre de 2008"/>
    <n v="9"/>
    <n v="2008"/>
    <m/>
    <m/>
    <s v="Juridica"/>
    <m/>
    <m/>
    <s v="11120513"/>
    <s v="Arequipa"/>
    <s v="Luis Alberto Loaiza Dueñas"/>
    <s v="09494013"/>
    <s v="Calle Cruz Verde 409 Cercado"/>
    <s v="Arequipa"/>
    <s v="Arequipa"/>
    <s v="Arequipa"/>
    <m/>
    <m/>
    <m/>
    <m/>
    <m/>
    <m/>
    <m/>
    <m/>
    <m/>
    <m/>
    <m/>
    <m/>
    <m/>
    <m/>
    <m/>
    <m/>
    <m/>
    <m/>
    <m/>
    <m/>
    <x v="0"/>
    <m/>
  </r>
  <r>
    <x v="342"/>
    <m/>
    <m/>
    <n v="20517110419"/>
    <s v="LIMA"/>
    <s v="DAC"/>
    <x v="1"/>
    <m/>
    <m/>
    <s v="CENTRO EMPRESARIAL DE NEGOCIOS S.A.C"/>
    <s v="Ciro Alonso  Yacsahuache Monje"/>
    <m/>
    <m/>
    <m/>
    <s v="-"/>
    <s v="Gerente General"/>
    <s v="08820544"/>
    <s v="-"/>
    <s v="-"/>
    <s v="Jr. Risso Nº 460 Int. 4 "/>
    <m/>
    <s v="Lince"/>
    <s v="Lima"/>
    <s v="Lima"/>
    <d v="2008-04-28T00:00:00"/>
    <n v="4"/>
    <n v="2008"/>
    <n v="10000"/>
    <n v="0"/>
    <s v="Juridica"/>
    <s v="-"/>
    <m/>
    <n v="12021118"/>
    <s v="Lima"/>
    <s v="Ciro Alonso  Yacsahuache Monje"/>
    <s v="08820544"/>
    <s v="Calle Marco Polo N° 214 Departamento 502 Urbanizacion La Calera De La Merced"/>
    <s v="Surquillo"/>
    <s v="Lima"/>
    <s v="Lima"/>
    <s v="Claudia Rosa Gallo Salleres"/>
    <s v="09993326"/>
    <s v="Calle Marco Polo N° 214 Departamento 502 Urbanizacion La Calera De La Merced Santiago De Surco - Lima - Lima"/>
    <s v="Surquillo"/>
    <s v="Lima"/>
    <s v="Lima"/>
    <s v="-"/>
    <s v="-"/>
    <s v="-"/>
    <s v="-"/>
    <s v="-"/>
    <s v="-"/>
    <s v="WILMER PURIZACA"/>
    <s v="ENTREGA DAC - LEGAL"/>
    <d v="2008-06-10T00:00:00"/>
    <s v="SIN ENVIAR"/>
    <m/>
    <m/>
    <m/>
    <m/>
    <x v="0"/>
    <m/>
  </r>
  <r>
    <x v="343"/>
    <m/>
    <m/>
    <n v="10180992907"/>
    <s v="Norte"/>
    <s v="DAC"/>
    <x v="2"/>
    <m/>
    <m/>
    <s v="MARKO RAUL ENRIQUE ALVARADO RODRIGUEZ"/>
    <s v="Marko Raul Enrique Alvarado Rodriguez"/>
    <m/>
    <m/>
    <m/>
    <s v="-"/>
    <s v="-"/>
    <s v="18099290"/>
    <s v="-"/>
    <s v="-"/>
    <s v="Juan Julio Ganoza N° 535 Dpto. 302 Urb. California"/>
    <m/>
    <s v="Trujillo"/>
    <s v="Trujillo"/>
    <s v="La Libertad"/>
    <d v="2007-02-23T00:00:00"/>
    <n v="2"/>
    <n v="2007"/>
    <n v="0"/>
    <n v="0"/>
    <s v="Natural"/>
    <s v="-"/>
    <m/>
    <s v="-"/>
    <s v="-"/>
    <s v="Marko Raul Enrique Alvarado Rodriguez"/>
    <s v="18099290"/>
    <s v="Juan Julio Ganoza N° 535 Dpto. 302 Urb. California "/>
    <s v="Trujillo"/>
    <s v="Trujillo"/>
    <s v="La Libertad"/>
    <s v="Liliana Patricia Vigo Pereyra"/>
    <s v="18032223"/>
    <s v="Juan Julio Ganoza N° 535 Dpto. 302 Urb. California "/>
    <s v="Trujillo"/>
    <s v="Trujillo"/>
    <s v="La Libertad"/>
    <s v="-"/>
    <s v="-"/>
    <s v="-"/>
    <s v="-"/>
    <s v="-"/>
    <s v="-"/>
    <s v="-"/>
    <s v="ENTREGA DAC - LEGAL"/>
    <s v="-"/>
    <s v="SIN ENVIAR"/>
    <m/>
    <m/>
    <m/>
    <m/>
    <x v="0"/>
    <m/>
  </r>
  <r>
    <x v="344"/>
    <m/>
    <m/>
    <n v="20527821127"/>
    <s v="SUR"/>
    <s v="DAC"/>
    <x v="1"/>
    <m/>
    <m/>
    <s v="PRISMA COMUNICACIONES E.I.R.L."/>
    <s v="Mayra Olivera Pañarrieta"/>
    <m/>
    <m/>
    <m/>
    <s v="-"/>
    <s v="Titular Gerente"/>
    <s v="24004558"/>
    <s v="-"/>
    <s v="-"/>
    <s v="Urbanización Las Joyas A-9  "/>
    <m/>
    <s v="Sebastian"/>
    <s v="Cusco"/>
    <s v="Cusco"/>
    <d v="2007-02-23T00:00:00"/>
    <n v="2"/>
    <n v="2007"/>
    <n v="0"/>
    <n v="0"/>
    <s v="Juridica"/>
    <s v="-"/>
    <m/>
    <s v="11061719"/>
    <s v="Cusco"/>
    <s v="Mayra Olivera Peñarrieta"/>
    <s v="24004558"/>
    <s v="Urb. Las Joyas A-9 "/>
    <s v="San Sebastian"/>
    <s v="Cusco"/>
    <s v="Cusco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345"/>
    <m/>
    <m/>
    <n v="10210705398"/>
    <s v="Centro"/>
    <s v="DP"/>
    <x v="1"/>
    <m/>
    <m/>
    <s v="NEQUITA MONTAÑEZ ROSALES"/>
    <s v="Nequita Montañez Rosales"/>
    <m/>
    <m/>
    <m/>
    <s v="-"/>
    <m/>
    <s v="21070539"/>
    <s v="-"/>
    <s v="-"/>
    <s v="Jr. Moquegua N° 683 - Tarma- Tarma - Junin"/>
    <m/>
    <s v="Tarma"/>
    <s v="Junin"/>
    <s v="Junin"/>
    <d v="2008-07-23T00:00:00"/>
    <n v="7"/>
    <n v="2008"/>
    <n v="3000"/>
    <n v="0"/>
    <s v="Natural"/>
    <s v="-"/>
    <m/>
    <s v="-"/>
    <s v="-"/>
    <s v="Nequita Montañez Rosales"/>
    <n v="21070539"/>
    <s v="Jr. Moquegua N° 683"/>
    <s v="Tarma"/>
    <s v="Tarma"/>
    <s v="Junín"/>
    <s v="-"/>
    <s v="-"/>
    <s v="-"/>
    <m/>
    <m/>
    <m/>
    <s v="-"/>
    <s v="-"/>
    <s v="-"/>
    <s v="-"/>
    <s v="-"/>
    <s v="-"/>
    <s v="RICARDO JIMENEZ"/>
    <s v="ENTREGA DAC - LEGAL"/>
    <d v="2008-12-11T00:00:00"/>
    <s v="SIN ENVIAR"/>
    <m/>
    <m/>
    <m/>
    <m/>
    <x v="0"/>
    <m/>
  </r>
  <r>
    <x v="346"/>
    <m/>
    <m/>
    <n v="20513952393"/>
    <s v="LIMA"/>
    <s v="DAC"/>
    <x v="1"/>
    <m/>
    <m/>
    <s v="MARTIN TELECOMUNICACIONES SATELITAL E.I.R.L."/>
    <s v="Lorenzo Martin Quispe Graviel"/>
    <m/>
    <m/>
    <m/>
    <s v="-"/>
    <s v="Gerente"/>
    <s v="16169693"/>
    <s v="-"/>
    <s v="-"/>
    <s v="Av. Lima Norte N° 171 Asoc. Moyopampa "/>
    <m/>
    <s v="San Juan de Lurigancho"/>
    <s v="Lima"/>
    <s v="Lima"/>
    <d v="2008-07-23T00:00:00"/>
    <n v="7"/>
    <n v="2008"/>
    <n v="0"/>
    <n v="15000"/>
    <s v="Juridica"/>
    <s v="-"/>
    <m/>
    <s v="11923112"/>
    <s v="Lima"/>
    <s v="Lorenzo Martin Quispe Graviel"/>
    <n v="16169693"/>
    <s v="Mz. E Lt.26 Julio Setello "/>
    <s v="Santa Eulalia"/>
    <s v="Huarochiri"/>
    <s v="Lima"/>
    <s v="-"/>
    <s v="-"/>
    <s v="-"/>
    <m/>
    <m/>
    <m/>
    <s v="-"/>
    <s v="-"/>
    <s v="-"/>
    <s v="-"/>
    <s v="-"/>
    <s v="-"/>
    <s v="WALTER BERMUDEZ"/>
    <s v="ENTREGA DAC - LEGAL"/>
    <d v="2008-09-25T00:00:00"/>
    <s v="SIN ENVIAR"/>
    <m/>
    <m/>
    <m/>
    <m/>
    <x v="0"/>
    <m/>
  </r>
  <r>
    <x v="347"/>
    <m/>
    <m/>
    <n v="10401418887"/>
    <s v="SUR"/>
    <s v="DP"/>
    <x v="1"/>
    <m/>
    <m/>
    <s v="DORIS MADELEINE CALAHUILLE CARBAJAL"/>
    <s v="Doris Madeleine Calahuille Carbajal, "/>
    <m/>
    <m/>
    <m/>
    <s v="-"/>
    <m/>
    <s v="40141888"/>
    <s v="-"/>
    <s v="-"/>
    <s v="Av. Balta S/N Kiosko 32 "/>
    <m/>
    <s v="Moquegua"/>
    <s v="Mariscal Nieto"/>
    <s v="Moquegua"/>
    <d v="2008-07-23T00:00:00"/>
    <n v="7"/>
    <n v="2008"/>
    <n v="2000"/>
    <n v="0"/>
    <s v="Natural"/>
    <s v="-"/>
    <m/>
    <s v="-"/>
    <s v="-"/>
    <s v="Doris Madeleine Calahuille Carbajal"/>
    <s v="40141888"/>
    <s v="Av. Balta S/N Kiosko 32 "/>
    <s v="Moquegua"/>
    <s v="Mariscal Nieto"/>
    <s v="Moquegua"/>
    <s v="-"/>
    <s v="-"/>
    <s v="-"/>
    <m/>
    <m/>
    <m/>
    <s v="-"/>
    <s v="-"/>
    <s v="-"/>
    <s v="-"/>
    <s v="-"/>
    <s v="-"/>
    <s v="LUIS MALDONADO"/>
    <s v="ENTREGA DAC - LEGAL"/>
    <d v="2008-10-13T00:00:00"/>
    <s v="ENTREGA DAC - LEGAL"/>
    <m/>
    <m/>
    <m/>
    <m/>
    <x v="0"/>
    <m/>
  </r>
  <r>
    <x v="348"/>
    <m/>
    <m/>
    <n v="20120550056"/>
    <s v="Centro"/>
    <s v="DAC"/>
    <x v="1"/>
    <m/>
    <m/>
    <s v="REPRESENTACIONES GENERALES HUANCAYO S.C.R.L."/>
    <s v="Aguirre Maravi Jose Arturo"/>
    <m/>
    <m/>
    <m/>
    <s v="-"/>
    <s v="Gerente"/>
    <s v="19996635"/>
    <s v="-"/>
    <s v="-"/>
    <s v="Jr. Ancash N° 681 - Huancayo"/>
    <m/>
    <s v="Huancayo"/>
    <s v="Huancayo"/>
    <s v="Junin"/>
    <d v="2006-07-23T00:00:00"/>
    <n v="7"/>
    <n v="2006"/>
    <n v="16540"/>
    <n v="0"/>
    <s v="Juridica"/>
    <s v="-"/>
    <m/>
    <s v="02029660"/>
    <s v="Huancayo"/>
    <s v="José Arturo Aguirre Maraví"/>
    <s v="19996635"/>
    <s v="Jr. Ancash N° 699"/>
    <s v="Huancayo"/>
    <s v="Huancayo"/>
    <s v="Junín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349"/>
    <m/>
    <m/>
    <n v="20518784774"/>
    <s v="LIMA"/>
    <s v="DAC"/>
    <x v="0"/>
    <m/>
    <m/>
    <s v="CLAROTELT - MOVIL S.A.C."/>
    <s v="Sandra Roxana Simbron Condori"/>
    <m/>
    <m/>
    <m/>
    <s v="-"/>
    <s v="Gerente General"/>
    <s v="41441138"/>
    <s v="-"/>
    <s v="-"/>
    <s v="Calle Los Sauces N° 132 Urb. Alto Ficus"/>
    <s v="Calle Los Sauces N° 132 Urb. Alto Ficus - Santa Anita "/>
    <s v="Santa Anita"/>
    <s v="Lima"/>
    <s v="Lima"/>
    <s v="23 de junio de 2008 "/>
    <n v="6"/>
    <n v="2008"/>
    <n v="25000"/>
    <n v="0"/>
    <s v="Juridica"/>
    <s v="-"/>
    <m/>
    <s v="12131938"/>
    <s v="Lima"/>
    <s v="Sandra Roxana Simbron Condori"/>
    <s v="41441138"/>
    <s v="Calle Los Sauces N° 132 Urb. Alto Picus"/>
    <s v="Santa Anita"/>
    <s v="Lima"/>
    <s v="Lima"/>
    <s v="Daniel Cercado Soto "/>
    <n v="40915228"/>
    <s v="Calle Los Sauces N° 132 Urb. Alto Picus"/>
    <s v="Santa Anita"/>
    <s v="Lima"/>
    <s v="Lima"/>
    <s v="-"/>
    <s v="-"/>
    <s v="-"/>
    <s v="-"/>
    <s v="-"/>
    <s v="-"/>
    <s v="WILMER PURIZACA"/>
    <s v="ENTREGA DAC - LEGAL"/>
    <d v="2008-07-01T00:00:00"/>
    <s v="SIN ENVIAR"/>
    <m/>
    <m/>
    <m/>
    <m/>
    <x v="0"/>
    <m/>
  </r>
  <r>
    <x v="350"/>
    <m/>
    <m/>
    <n v="10422254671"/>
    <s v="Centro"/>
    <s v="DP"/>
    <x v="1"/>
    <m/>
    <m/>
    <s v="FIORELA PAYANO DAGA"/>
    <s v="Fiorela Payano Daga"/>
    <m/>
    <m/>
    <m/>
    <s v="-"/>
    <m/>
    <n v="42225467"/>
    <s v="-"/>
    <s v="-"/>
    <s v="Jr. Progreso N° 102 - Ambo"/>
    <m/>
    <s v="Ambo"/>
    <s v="Ambo"/>
    <s v="Huanuco"/>
    <d v="2008-06-23T00:00:00"/>
    <n v="6"/>
    <n v="2008"/>
    <n v="0"/>
    <n v="5000"/>
    <s v="Natural"/>
    <s v="-"/>
    <m/>
    <s v="-"/>
    <s v="-"/>
    <s v="Fiorela Payano Daga"/>
    <n v="42225467"/>
    <s v="Jr. Bolognesi N° 121 "/>
    <s v="Ambo"/>
    <s v="Ambo"/>
    <s v="Huánuco"/>
    <s v="-"/>
    <s v="-"/>
    <s v="-"/>
    <m/>
    <m/>
    <m/>
    <s v="-"/>
    <s v="-"/>
    <s v="-"/>
    <s v="-"/>
    <s v="-"/>
    <s v="-"/>
    <s v="JOSE MANUEL SANTANA"/>
    <s v="DAC DESISTIO"/>
    <d v="2009-03-20T00:00:00"/>
    <s v="SIN ENVIAR"/>
    <m/>
    <m/>
    <m/>
    <m/>
    <x v="0"/>
    <m/>
  </r>
  <r>
    <x v="351"/>
    <m/>
    <m/>
    <n v="10225096967"/>
    <s v="Centro"/>
    <s v="DP"/>
    <x v="1"/>
    <m/>
    <m/>
    <s v="ZORAIDA ROMERO ALBINO"/>
    <s v="Zoraida Romero Albino"/>
    <m/>
    <m/>
    <m/>
    <s v="-"/>
    <m/>
    <n v="22509696"/>
    <s v="-"/>
    <s v="-"/>
    <s v="Calle La Unión N° 210 - La Unión"/>
    <m/>
    <s v="Unión"/>
    <s v="Dos De Mayo"/>
    <s v="Huanuco"/>
    <d v="2008-06-23T00:00:00"/>
    <n v="6"/>
    <n v="2008"/>
    <n v="0"/>
    <n v="2500"/>
    <s v="Natural"/>
    <s v="-"/>
    <m/>
    <s v="-"/>
    <s v="-"/>
    <s v="Zoraida Romero Albino"/>
    <n v="22509696"/>
    <s v="Jr. Comercio N° S/N Cuadra 1 "/>
    <s v="La Unión"/>
    <s v="Dos de Mayo"/>
    <s v="Huánuco"/>
    <s v="-"/>
    <s v="-"/>
    <s v="-"/>
    <m/>
    <m/>
    <m/>
    <s v="-"/>
    <s v="-"/>
    <s v="-"/>
    <s v="-"/>
    <s v="-"/>
    <s v="-"/>
    <s v="ANTONIO BAUTISTA"/>
    <s v="ENTREGA DAC - LEGAL"/>
    <d v="2008-07-18T00:00:00"/>
    <s v="SIN ENVIAR"/>
    <m/>
    <m/>
    <m/>
    <m/>
    <x v="0"/>
    <m/>
  </r>
  <r>
    <x v="352"/>
    <m/>
    <m/>
    <n v="10410722904"/>
    <s v="Centro"/>
    <s v="DP"/>
    <x v="2"/>
    <m/>
    <m/>
    <s v="HENRY DOMINGUEZ ROSALES"/>
    <s v="Henry Dominguez Rosales"/>
    <m/>
    <m/>
    <m/>
    <s v="-"/>
    <s v="-"/>
    <s v="41072290"/>
    <s v="-"/>
    <s v="-"/>
    <s v="Mz. 1 Lote 27 C.P. Pistaloli - Monzon"/>
    <m/>
    <s v="Monzon"/>
    <s v="Humalies"/>
    <s v="Huanuco"/>
    <d v="2008-06-23T00:00:00"/>
    <n v="6"/>
    <n v="2008"/>
    <n v="0"/>
    <n v="4000"/>
    <s v="Natural"/>
    <s v="-"/>
    <m/>
    <s v="-"/>
    <s v="-"/>
    <s v="Henry Dominguez Rosales"/>
    <n v="41072290"/>
    <s v="Jr. Centenario N° 331 o"/>
    <s v="Monzon"/>
    <s v="Huamalíes"/>
    <s v="Huánuco"/>
    <s v="-"/>
    <s v="-"/>
    <s v="-"/>
    <m/>
    <m/>
    <m/>
    <s v="-"/>
    <s v="-"/>
    <s v="-"/>
    <s v="-"/>
    <s v="-"/>
    <s v="-"/>
    <s v="ANTONIO BAUTISTA"/>
    <s v="ENTREGA DAC - LEGAL"/>
    <d v="2008-07-08T00:00:00"/>
    <s v="SIN ENVIAR"/>
    <m/>
    <m/>
    <m/>
    <m/>
    <x v="0"/>
    <m/>
  </r>
  <r>
    <x v="353"/>
    <m/>
    <m/>
    <n v="10056440521"/>
    <s v="Norte"/>
    <s v="DP"/>
    <x v="1"/>
    <m/>
    <m/>
    <s v="ROMERO QUISPE RAMIRO "/>
    <s v="Ramiro Romero Quispe"/>
    <m/>
    <m/>
    <m/>
    <s v="-"/>
    <s v="-"/>
    <s v="05644052"/>
    <s v="-"/>
    <s v="-"/>
    <s v="Calle Ramón Castilla N° S/N - Huarmaca"/>
    <m/>
    <s v="Huarmaca"/>
    <s v="Huancabamba"/>
    <s v="Piura"/>
    <d v="2008-06-23T00:00:00"/>
    <n v="6"/>
    <n v="2008"/>
    <n v="1000"/>
    <n v="0"/>
    <s v="Natural"/>
    <s v="-"/>
    <m/>
    <s v="-"/>
    <s v="-"/>
    <s v="Ramiro Romero Quispe"/>
    <s v="05644052"/>
    <s v="Calle Ramón Castilla N° S/N"/>
    <s v="Huarmaca"/>
    <s v="Huancabamba"/>
    <s v="Piura"/>
    <s v="Segunda Huancas Huamán"/>
    <n v="43187433"/>
    <s v="Calle Ramón Castilla N° S/N"/>
    <s v="Huarmaca"/>
    <s v="Huancabamba"/>
    <s v="Piura"/>
    <s v="-"/>
    <s v="-"/>
    <s v="-"/>
    <s v="-"/>
    <s v="-"/>
    <s v="-"/>
    <s v="AMILCAR RAYMUNDO"/>
    <s v="ENTREGA DAC - LEGAL"/>
    <d v="2009-04-20T00:00:00"/>
    <s v="SIN ENVIAR"/>
    <m/>
    <m/>
    <m/>
    <m/>
    <x v="0"/>
    <m/>
  </r>
  <r>
    <x v="354"/>
    <m/>
    <m/>
    <n v="10211374590"/>
    <s v="Norte"/>
    <s v="DP"/>
    <x v="2"/>
    <m/>
    <m/>
    <s v="ELIDA MARIELA LINO TEJADA"/>
    <s v="Elida Mariela Lino Tejada"/>
    <m/>
    <m/>
    <m/>
    <s v="-"/>
    <m/>
    <n v="21137459"/>
    <s v="-"/>
    <s v="-"/>
    <s v="Cal. Pardo Y Miguel N° 304 Res. Centro - Jaen"/>
    <m/>
    <s v="Jaen"/>
    <s v="Jaen"/>
    <s v="Cajamarca"/>
    <d v="2008-06-23T00:00:00"/>
    <n v="6"/>
    <n v="2008"/>
    <n v="2000"/>
    <n v="0"/>
    <s v="Natural"/>
    <s v="-"/>
    <m/>
    <s v="-"/>
    <s v="-"/>
    <s v="Elida Mariela Lino Tejada"/>
    <n v="21137459"/>
    <s v="Calle Luna Pizarro N° S/N Cuadra 4 "/>
    <s v="Jaen"/>
    <s v="Jaen"/>
    <s v="Cajamarca"/>
    <s v="-"/>
    <s v="-"/>
    <s v="-"/>
    <m/>
    <m/>
    <m/>
    <s v="-"/>
    <s v="-"/>
    <s v="-"/>
    <s v="-"/>
    <s v="-"/>
    <s v="-"/>
    <s v="AMILCAR RAYMUNDO"/>
    <s v="DAC DESISTIO"/>
    <s v="-"/>
    <s v="SIN ENVIAR"/>
    <m/>
    <m/>
    <m/>
    <m/>
    <x v="0"/>
    <m/>
  </r>
  <r>
    <x v="355"/>
    <m/>
    <m/>
    <n v="10416659911"/>
    <s v="Centro"/>
    <s v="DP"/>
    <x v="1"/>
    <m/>
    <m/>
    <s v="MARISOL MILAGROS JAUREGUI GOMEZ"/>
    <s v="Marisol Milagros Jauregui Gomez"/>
    <m/>
    <m/>
    <m/>
    <s v="-"/>
    <m/>
    <s v="41665991"/>
    <s v="-"/>
    <s v="-"/>
    <s v="Portal Botoneros N° 108 - Palpa"/>
    <m/>
    <s v="Palpa"/>
    <s v="Palpa"/>
    <s v="Ica"/>
    <d v="2008-06-23T00:00:00"/>
    <n v="6"/>
    <n v="2008"/>
    <n v="700"/>
    <n v="0"/>
    <s v="Natural"/>
    <s v="-"/>
    <m/>
    <s v="-"/>
    <s v="-"/>
    <s v="Marisol Milagros Jauregui Gomez"/>
    <n v="41665991"/>
    <s v="Portal Botoneros N° 108"/>
    <s v="Palpa"/>
    <s v="Palpa"/>
    <s v="Ica"/>
    <s v="-"/>
    <s v="-"/>
    <s v="-"/>
    <m/>
    <m/>
    <m/>
    <s v="-"/>
    <s v="-"/>
    <s v="-"/>
    <s v="-"/>
    <s v="-"/>
    <s v="-"/>
    <s v="FRANCISCO MAYORCA"/>
    <s v="ENTREGA DAC - LEGAL"/>
    <d v="2008-07-08T00:00:00"/>
    <s v="SIN ENVIAR"/>
    <m/>
    <m/>
    <m/>
    <m/>
    <x v="0"/>
    <m/>
  </r>
  <r>
    <x v="356"/>
    <m/>
    <m/>
    <n v="10218177463"/>
    <s v="LIMA"/>
    <s v="DP"/>
    <x v="2"/>
    <m/>
    <m/>
    <s v="MIRNA KARINA TAY MAGALLANES"/>
    <s v="Mirna Karina Tay Magallanes"/>
    <m/>
    <m/>
    <m/>
    <s v="-"/>
    <m/>
    <n v="21817746"/>
    <s v="-"/>
    <s v="-"/>
    <s v="Separadora Ind. N° 4214 Portales"/>
    <m/>
    <s v="Ate"/>
    <s v="Lima"/>
    <s v="Lima"/>
    <d v="2008-06-23T00:00:00"/>
    <n v="6"/>
    <n v="2008"/>
    <n v="500"/>
    <n v="0"/>
    <s v="Natural"/>
    <s v="-"/>
    <m/>
    <s v="-"/>
    <s v="-"/>
    <s v="Mirna Karina Tay Magallanes"/>
    <n v="21817746"/>
    <s v="Plaza De Armas N° 132"/>
    <s v="Alto Laran"/>
    <s v="Chincha"/>
    <s v="Ica"/>
    <s v="-"/>
    <s v="-"/>
    <s v="-"/>
    <m/>
    <m/>
    <m/>
    <s v="-"/>
    <s v="-"/>
    <s v="-"/>
    <s v="-"/>
    <s v="-"/>
    <s v="-"/>
    <s v="FRANCISCO MAYORCA"/>
    <s v="DAC DESISTIO"/>
    <s v="-"/>
    <s v="ENTREGA DAC - LEGAL"/>
    <m/>
    <m/>
    <m/>
    <m/>
    <x v="0"/>
    <m/>
  </r>
  <r>
    <x v="357"/>
    <m/>
    <m/>
    <n v="10167973529"/>
    <s v="Norte"/>
    <s v="DAC"/>
    <x v="1"/>
    <m/>
    <m/>
    <s v="CLARITA MATILDE VEGA REGALADO"/>
    <s v="Clarita Matilde Vega Regalado"/>
    <m/>
    <m/>
    <m/>
    <s v="-"/>
    <s v="Gerente General"/>
    <n v="16797352"/>
    <s v="-"/>
    <s v="-"/>
    <s v="Calle Vicente De La Vega N° 800 - Chiclayo"/>
    <m/>
    <s v="Chiclayo"/>
    <s v="Chiclayo"/>
    <s v="Lambayeque"/>
    <d v="2007-03-23T00:00:00"/>
    <n v="3"/>
    <n v="2007"/>
    <n v="5000"/>
    <n v="0"/>
    <s v="Natural"/>
    <s v="-"/>
    <m/>
    <s v="-"/>
    <s v="-"/>
    <s v="Clarita Matilde Vega Regalado"/>
    <n v="16797352"/>
    <s v="Calle Pacasmayo 122 Urb. Santa Victoria - Chiclayo"/>
    <s v="Chiclayo"/>
    <s v="Chiclayo"/>
    <s v="Lambayeque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358"/>
    <m/>
    <m/>
    <n v="20449253206"/>
    <s v="SUR"/>
    <s v="DAC"/>
    <x v="1"/>
    <m/>
    <m/>
    <s v="DISTRIBUIDORA COMERCIAL JWE S.A.C."/>
    <s v="Jorge Antonio Bartra Allasi"/>
    <m/>
    <m/>
    <m/>
    <s v="-"/>
    <s v="Gerente General"/>
    <s v="00792487"/>
    <s v="-"/>
    <s v="-"/>
    <s v="Asoc. G. Auza Arce G 16 Crl Gregorio Albarracin - Tacna"/>
    <m/>
    <s v="Tacna"/>
    <s v="Tacna"/>
    <s v="Tacna"/>
    <d v="2007-05-23T00:00:00"/>
    <n v="5"/>
    <n v="2007"/>
    <n v="0"/>
    <n v="0"/>
    <s v="Juridica"/>
    <s v="-"/>
    <m/>
    <s v="11032676"/>
    <s v="Tacna"/>
    <s v="Wilson Roberto Bartra Allasi"/>
    <s v="00515368"/>
    <s v="Asociación G. Auza Arce G. 16 "/>
    <s v="Coronel Gregorio Albarracin "/>
    <s v="Tacna"/>
    <s v="Tacn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359"/>
    <m/>
    <m/>
    <n v="20504861415"/>
    <s v="LIMA"/>
    <s v="DAC"/>
    <x v="1"/>
    <m/>
    <m/>
    <s v="H&amp;S COMUNICACIONES S.A.C."/>
    <s v="Rosa María Speicher Fernández"/>
    <m/>
    <m/>
    <m/>
    <s v="-"/>
    <s v="Gerente General"/>
    <n v="10309264"/>
    <s v="-"/>
    <s v="-"/>
    <s v="Jr. Manuel Nicolás Corpancho N° 393 Urb. Santa  Beatriz "/>
    <m/>
    <s v="Victoria"/>
    <s v="Lima"/>
    <s v="Lima"/>
    <d v="2006-04-24T00:00:00"/>
    <n v="4"/>
    <n v="2006"/>
    <n v="0"/>
    <n v="0"/>
    <s v="Juridica"/>
    <s v="-"/>
    <m/>
    <n v="11401880"/>
    <s v="Lima"/>
    <s v="Rosa María Speicher Fernández"/>
    <n v="10309264"/>
    <s v="Calle Las Lilas N° 270 Urb. El Palmar "/>
    <s v="Santiago de Surco"/>
    <s v="Lima"/>
    <s v="Lima"/>
    <s v="Luisa Andrea Fernandez Canepa"/>
    <s v="06201153"/>
    <s v="Calle Las Lilas N° 248 Dpto. 202 Urb. El Palmar "/>
    <s v="Santiago de Surco"/>
    <s v="Lima"/>
    <s v="Lima"/>
    <s v="-"/>
    <s v="-"/>
    <s v="-"/>
    <s v="-"/>
    <s v="-"/>
    <s v="-"/>
    <s v="-"/>
    <s v="ENTREGA DAC - LEGAL"/>
    <s v="-"/>
    <s v="SIN ENVIAR"/>
    <m/>
    <m/>
    <m/>
    <m/>
    <x v="0"/>
    <m/>
  </r>
  <r>
    <x v="360"/>
    <m/>
    <m/>
    <n v="10106502639"/>
    <s v="LIMA"/>
    <s v="DAC"/>
    <x v="2"/>
    <m/>
    <m/>
    <s v="ANABEL FARFAN SILVA"/>
    <s v="Anabel Farfan Silva"/>
    <m/>
    <m/>
    <m/>
    <s v="-"/>
    <m/>
    <s v="10650263"/>
    <s v="-"/>
    <s v="-"/>
    <s v="Prolongación Benavides N° 5403 Int. 15 Urb. Las Gardenias "/>
    <m/>
    <s v="Santiago de Surco"/>
    <s v="Lima"/>
    <s v="Lima"/>
    <d v="2008-07-24T00:00:00"/>
    <n v="7"/>
    <n v="2008"/>
    <n v="0"/>
    <n v="20000"/>
    <s v="Natural"/>
    <s v="-"/>
    <m/>
    <s v="-"/>
    <s v="-"/>
    <s v="Silvia Farfan Silva"/>
    <s v="10012073"/>
    <s v="Villa Solidaridad Mz. E Lote 9 "/>
    <s v="San Juan de Miraflores"/>
    <s v="Lima"/>
    <s v="Lima"/>
    <s v="-"/>
    <s v="-"/>
    <s v="-"/>
    <m/>
    <m/>
    <m/>
    <s v="-"/>
    <s v="-"/>
    <s v="-"/>
    <s v="-"/>
    <s v="-"/>
    <s v="-"/>
    <s v="WALTER BERMUDEZ"/>
    <s v="DAC DESISTIO"/>
    <s v="-"/>
    <s v="SIN ENVIAR"/>
    <m/>
    <m/>
    <m/>
    <m/>
    <x v="0"/>
    <m/>
  </r>
  <r>
    <x v="361"/>
    <m/>
    <m/>
    <n v="20491912783"/>
    <s v="LIMA"/>
    <s v="DAC"/>
    <x v="1"/>
    <m/>
    <m/>
    <s v="M&amp;E COMUNICACIONES S.A.C."/>
    <s v="Manuel Augusto Villegas Bautista"/>
    <m/>
    <m/>
    <m/>
    <s v="-"/>
    <s v="Gerente General"/>
    <s v="09623278"/>
    <s v="-"/>
    <s v="-"/>
    <s v="Av. Antunez De Mayolo N° 1406 "/>
    <m/>
    <s v="San Martin De Porre"/>
    <s v="Lima"/>
    <s v="Lima"/>
    <d v="2008-07-24T00:00:00"/>
    <n v="7"/>
    <n v="2008"/>
    <n v="10000"/>
    <n v="0"/>
    <s v="Juridica"/>
    <s v="-"/>
    <m/>
    <s v="12179580"/>
    <s v="Lima"/>
    <s v="Manuel Augusto Villegas Bautista"/>
    <s v="09623278"/>
    <s v="Jr. Villa Hermosa N° 147 "/>
    <s v="San Martín de Porres"/>
    <s v="Lima"/>
    <s v="Lima"/>
    <s v="-"/>
    <s v="-"/>
    <s v="-"/>
    <m/>
    <m/>
    <m/>
    <s v="-"/>
    <s v="-"/>
    <s v="-"/>
    <s v="-"/>
    <s v="-"/>
    <s v="-"/>
    <s v="WILMER PURIZACA"/>
    <s v="ENTREGA DAC - LEGAL"/>
    <d v="2008-09-30T00:00:00"/>
    <s v="SIN ENVIAR"/>
    <m/>
    <m/>
    <m/>
    <m/>
    <x v="0"/>
    <m/>
  </r>
  <r>
    <x v="362"/>
    <m/>
    <m/>
    <n v="10296468270"/>
    <s v="SUR"/>
    <s v="DP"/>
    <x v="1"/>
    <m/>
    <m/>
    <s v="NINA NINA LEONCIO GRIMALDOS"/>
    <s v="Nina Nina Leoncio Grimaldos"/>
    <m/>
    <m/>
    <m/>
    <s v="-"/>
    <m/>
    <n v="29646827"/>
    <s v="-"/>
    <s v="-"/>
    <s v="Av. Union N° 314 - B - Miraflores "/>
    <m/>
    <s v="Arequipa"/>
    <s v="Arequipa "/>
    <s v="Arequipa "/>
    <d v="2008-07-24T00:00:00"/>
    <n v="7"/>
    <n v="2008"/>
    <n v="2500"/>
    <n v="0"/>
    <s v="Natural"/>
    <s v="-"/>
    <m/>
    <s v="-"/>
    <s v="-"/>
    <s v="Nina Nina Leoncio Grimaldos"/>
    <n v="29646827"/>
    <s v="Calle Madre De Dios N° 110"/>
    <s v="Mariano Melgar"/>
    <s v="Arequipa"/>
    <s v="Arequipa"/>
    <s v="-"/>
    <s v="-"/>
    <s v="-"/>
    <m/>
    <m/>
    <m/>
    <s v="-"/>
    <s v="-"/>
    <s v="-"/>
    <s v="-"/>
    <s v="-"/>
    <s v="-"/>
    <s v="LUIS AGUAD"/>
    <s v="ENTREGA DAC - LEGAL"/>
    <d v="2008-09-04T00:00:00"/>
    <s v="SIN ENVIAR"/>
    <m/>
    <m/>
    <m/>
    <m/>
    <x v="0"/>
    <m/>
  </r>
  <r>
    <x v="363"/>
    <m/>
    <m/>
    <n v="10437929446"/>
    <s v="SUR"/>
    <s v="DP"/>
    <x v="1"/>
    <m/>
    <m/>
    <s v="JHON RONALD MAMANI APAZA"/>
    <s v="Jhon Ronald Mamani Apaza"/>
    <m/>
    <m/>
    <m/>
    <s v="-"/>
    <m/>
    <n v="43792944"/>
    <s v="-"/>
    <s v="-"/>
    <s v="Jr. Ocoña Mza. A Lote 3 Urb. San Luis - San Roman - Juliaca"/>
    <m/>
    <s v="Juliaca"/>
    <s v="San Román"/>
    <s v="Puno"/>
    <d v="2008-07-24T00:00:00"/>
    <n v="7"/>
    <n v="2008"/>
    <n v="2000"/>
    <n v="0"/>
    <s v="Natural"/>
    <s v="-"/>
    <m/>
    <s v="-"/>
    <s v="-"/>
    <s v="Victor Alberto Oviedo Salazar"/>
    <n v="43149887"/>
    <s v="Av. Arequipa N° 621"/>
    <s v="Alto Selva Alegre"/>
    <s v="Arequipa"/>
    <s v="Arequipa"/>
    <s v="-"/>
    <s v="-"/>
    <s v="-"/>
    <m/>
    <m/>
    <m/>
    <s v="-"/>
    <s v="-"/>
    <s v="-"/>
    <s v="-"/>
    <s v="-"/>
    <s v="-"/>
    <s v="LUIS AGUAD"/>
    <s v="ENTREGA DAC - LEGAL"/>
    <d v="2008-09-30T00:00:00"/>
    <s v="SIN ENVIAR"/>
    <m/>
    <m/>
    <m/>
    <m/>
    <x v="0"/>
    <m/>
  </r>
  <r>
    <x v="364"/>
    <m/>
    <m/>
    <n v="10087448709"/>
    <s v="Centro"/>
    <s v="DP"/>
    <x v="2"/>
    <m/>
    <m/>
    <s v="JOSE JULIO HUAMAN ARBULU"/>
    <s v="Jose Julio Huaman Arbulu"/>
    <m/>
    <m/>
    <m/>
    <s v="-"/>
    <m/>
    <s v="08744870"/>
    <s v="-"/>
    <s v="-"/>
    <s v="Av. Mariscal Benavides N° 100 - Tambo De Mora"/>
    <m/>
    <s v="Tambo de Mora"/>
    <s v="Chincha"/>
    <s v="Ica"/>
    <d v="2008-06-24T00:00:00"/>
    <n v="6"/>
    <n v="2008"/>
    <n v="500"/>
    <n v="0"/>
    <s v="Natural"/>
    <s v="-"/>
    <m/>
    <s v="-"/>
    <s v="-"/>
    <s v="Jose Julio Huaman Arbulu"/>
    <s v="08744870"/>
    <s v="Av. Mariscal Benavides N° 100"/>
    <s v="Tambo de Mora"/>
    <s v="Chincha"/>
    <s v="Ica"/>
    <s v="Irma Isabel Felipa Chavez"/>
    <s v="21808584"/>
    <s v="Av. Mariscal Benavides N° 100"/>
    <s v="Tambo de Mora"/>
    <s v="Chincha"/>
    <s v="Ica"/>
    <s v="-"/>
    <s v="-"/>
    <s v="-"/>
    <s v="-"/>
    <s v="-"/>
    <s v="-"/>
    <s v="FRANCISCO MAYORCA"/>
    <s v="DAC DESISTIO"/>
    <s v="-"/>
    <s v="SIN ENVIAR"/>
    <m/>
    <m/>
    <m/>
    <m/>
    <x v="0"/>
    <m/>
  </r>
  <r>
    <x v="365"/>
    <m/>
    <m/>
    <n v="10223021374"/>
    <s v="Centro"/>
    <s v="DP"/>
    <x v="1"/>
    <m/>
    <m/>
    <s v="HUMBERTO DE LA CRUZ ARAUJO"/>
    <s v="Humberto De La Cruz Araujo"/>
    <m/>
    <m/>
    <m/>
    <s v="-"/>
    <m/>
    <n v="22302137"/>
    <s v="-"/>
    <s v="-"/>
    <s v="Cal. 28 De Julio N° 236 "/>
    <m/>
    <s v="San Andres"/>
    <s v="Pisco"/>
    <s v="Ica"/>
    <d v="2008-06-24T00:00:00"/>
    <n v="6"/>
    <n v="2008"/>
    <n v="1000"/>
    <n v="0"/>
    <s v="Natural"/>
    <s v="-"/>
    <m/>
    <s v="-"/>
    <s v="-"/>
    <s v="Humberto De La Cruz Araujo"/>
    <n v="22302137"/>
    <s v="Calle Miguel Grau N° 217 "/>
    <s v="San Andrés "/>
    <s v="Pisco"/>
    <s v="Ica"/>
    <s v="-"/>
    <s v="-"/>
    <s v="-"/>
    <m/>
    <m/>
    <m/>
    <s v="-"/>
    <s v="-"/>
    <s v="-"/>
    <s v="-"/>
    <s v="-"/>
    <s v="-"/>
    <s v="FRANCISCO MAYORCA"/>
    <s v="ENTREGA DAC - LEGAL"/>
    <d v="2008-07-08T00:00:00"/>
    <s v="SIN ENVIAR"/>
    <m/>
    <m/>
    <m/>
    <m/>
    <x v="0"/>
    <m/>
  </r>
  <r>
    <x v="366"/>
    <m/>
    <m/>
    <n v="10211360874"/>
    <s v="Centro"/>
    <s v="DP"/>
    <x v="1"/>
    <m/>
    <m/>
    <s v="GUILDER JEREMY LEANDRO CAMAYOC"/>
    <s v="Guilder Jeremy Leandro Camayoc"/>
    <m/>
    <m/>
    <m/>
    <s v="-"/>
    <m/>
    <n v="21136087"/>
    <s v="-"/>
    <s v="-"/>
    <s v="Jr. Arequipa N° 149 - Acobamba"/>
    <m/>
    <s v="Acobamba"/>
    <s v="Tarma"/>
    <s v="Junin"/>
    <d v="2008-06-24T00:00:00"/>
    <n v="6"/>
    <n v="2008"/>
    <n v="1000"/>
    <n v="0"/>
    <s v="Natural"/>
    <s v="-"/>
    <m/>
    <s v="-"/>
    <s v="-"/>
    <s v="Guilder Jeremy Leandro Camayoc"/>
    <n v="21136087"/>
    <s v="Jr. Arequipa N° 149"/>
    <s v="Acobamba"/>
    <s v="Tarma"/>
    <s v="Junín"/>
    <s v="-"/>
    <s v="-"/>
    <s v="-"/>
    <m/>
    <m/>
    <m/>
    <s v="-"/>
    <s v="-"/>
    <s v="-"/>
    <s v="-"/>
    <s v="-"/>
    <s v="-"/>
    <s v="RICARDO JIMENEZ"/>
    <s v="ENTREGA DAC - LEGAL"/>
    <d v="2008-11-26T00:00:00"/>
    <s v="SIN ENVIAR"/>
    <m/>
    <m/>
    <m/>
    <m/>
    <x v="0"/>
    <m/>
  </r>
  <r>
    <x v="367"/>
    <m/>
    <m/>
    <n v="10096156087"/>
    <s v="Centro"/>
    <s v="DAC"/>
    <x v="0"/>
    <m/>
    <m/>
    <s v="PALOMINO RODRIGUEZ MIRYAM"/>
    <s v="Miryam Palomino Rodriguez"/>
    <m/>
    <m/>
    <m/>
    <s v="-"/>
    <s v="-"/>
    <s v="09615608"/>
    <s v="-"/>
    <s v="-"/>
    <s v="Jr. Dos De Mayo N° 270 - Acobamba"/>
    <m/>
    <s v="Acobamba"/>
    <s v="Acobamba"/>
    <s v="Huancavelica"/>
    <s v="17 de julio de 2008"/>
    <n v="7"/>
    <n v="2008"/>
    <n v="5000"/>
    <n v="0"/>
    <s v="Natural"/>
    <s v="-"/>
    <m/>
    <s v="-"/>
    <s v="-"/>
    <s v="Miryam Palomino Rodriguez"/>
    <s v="09615608"/>
    <s v="Jr. Dos De Mayo N° 270"/>
    <s v="Acobamba"/>
    <s v="Acobamba"/>
    <s v="Huancavelica"/>
    <s v="Alvar Capcha Ortiz"/>
    <s v="25815762"/>
    <s v="Jr. Dos De Mayo N° 270 - Acobamba"/>
    <s v="Acobamba"/>
    <s v="Acobamba"/>
    <s v="Huancavelica"/>
    <s v="-"/>
    <s v="-"/>
    <s v="-"/>
    <s v="-"/>
    <s v="-"/>
    <s v="-"/>
    <s v="RICARDO JIMENEZ"/>
    <s v="ENTREGA DAC - LEGAL"/>
    <d v="2008-11-03T00:00:00"/>
    <s v="SIN ENVIAR"/>
    <m/>
    <m/>
    <m/>
    <m/>
    <x v="0"/>
    <m/>
  </r>
  <r>
    <x v="368"/>
    <m/>
    <m/>
    <n v="20492912647"/>
    <s v="LIMA"/>
    <s v="DAC"/>
    <x v="2"/>
    <m/>
    <m/>
    <s v="VALCATEL S.A.C."/>
    <s v="Miguel Angel Valverde Credo"/>
    <m/>
    <m/>
    <m/>
    <s v="-"/>
    <s v="Gerente General"/>
    <n v="10690973"/>
    <s v="-"/>
    <s v="-"/>
    <s v="Jr. Joan Miro Mza. Q Dpto. 302 Lote 6 Urb. Santa Leonor "/>
    <m/>
    <s v="Chorrillos"/>
    <s v="Lima"/>
    <s v="Lima"/>
    <d v="2008-06-24T00:00:00"/>
    <n v="6"/>
    <n v="2008"/>
    <n v="5000"/>
    <n v="0"/>
    <s v="Juridica"/>
    <s v="-"/>
    <m/>
    <n v="12165376"/>
    <s v="Lima"/>
    <s v="Miguel Angel Valverde Credo"/>
    <n v="10690973"/>
    <s v="Jr. Joan Miro Mza. Q Dpto. 302 Lote 6 Urb. Santa Leonor"/>
    <s v="Chorrillos"/>
    <s v="Lima"/>
    <s v="Lima"/>
    <s v="Lucia Tomas Molina"/>
    <s v="22515635"/>
    <s v="Jr. Joan Miro Mza. Q Dpto. 302 Lote 6 Urb. Santa Leonor"/>
    <s v="Chorrillos"/>
    <s v="Lima"/>
    <s v="Lima"/>
    <s v="-"/>
    <s v="-"/>
    <s v="-"/>
    <s v="-"/>
    <s v="-"/>
    <s v="-"/>
    <s v="WALTER BERMUDEZ"/>
    <s v="DAC DESISTIO"/>
    <d v="2008-10-10T00:00:00"/>
    <s v="SIN ENVIAR"/>
    <m/>
    <m/>
    <m/>
    <m/>
    <x v="0"/>
    <m/>
  </r>
  <r>
    <x v="369"/>
    <m/>
    <m/>
    <n v="10413335847"/>
    <s v="Centro"/>
    <s v="DP"/>
    <x v="1"/>
    <m/>
    <m/>
    <s v="LIZBETH LILIANA PUCHOC POMA"/>
    <s v="Lizbeth Liliana Puchoc Poma"/>
    <m/>
    <m/>
    <m/>
    <s v="-"/>
    <m/>
    <n v="41333584"/>
    <s v="-"/>
    <s v="-"/>
    <s v="Jr. Lima N° 501 - Tarma"/>
    <m/>
    <s v="Tarma"/>
    <s v="Tarma"/>
    <s v="Junin"/>
    <d v="2008-06-24T00:00:00"/>
    <n v="6"/>
    <n v="2008"/>
    <n v="3000"/>
    <n v="0"/>
    <s v="Natural"/>
    <s v="-"/>
    <m/>
    <s v="-"/>
    <s v="-"/>
    <s v="Lizbeth Liliana Puchoc Poma"/>
    <n v="41333584"/>
    <s v="Jr. Lima N° 501 "/>
    <s v="Tarma"/>
    <s v="Tarma"/>
    <s v="Tarma"/>
    <s v="Juan Francisco Baldeon Porras"/>
    <s v="40020883"/>
    <s v="Jr. Lima N° 501 "/>
    <s v="Tarma"/>
    <s v="Tarma"/>
    <s v="Tarma"/>
    <s v="-"/>
    <s v="-"/>
    <s v="-"/>
    <s v="-"/>
    <s v="-"/>
    <s v="-"/>
    <s v="RICARDO JIMENEZ"/>
    <s v="ENTREGA DAC - LEGAL"/>
    <d v="2008-07-30T00:00:00"/>
    <s v="SIN ENVIAR"/>
    <m/>
    <m/>
    <m/>
    <m/>
    <x v="0"/>
    <m/>
  </r>
  <r>
    <x v="370"/>
    <m/>
    <m/>
    <n v="20486160544"/>
    <s v="Centro"/>
    <s v="DAC"/>
    <x v="2"/>
    <m/>
    <m/>
    <s v="SKYNETDATA E.I.R.L."/>
    <s v="Iris Eugenia Capcha Monroy"/>
    <m/>
    <m/>
    <m/>
    <s v="-"/>
    <s v="Gerente"/>
    <n v="20118398"/>
    <s v="-"/>
    <s v="-"/>
    <s v="Av. Mariscal Castilla Mza. 3710 Lote 27 Urb. La Victoria - El Tambo"/>
    <m/>
    <s v="El Tambo"/>
    <s v="Huancayo"/>
    <s v="Junin"/>
    <d v="2008-06-24T00:00:00"/>
    <n v="6"/>
    <n v="2008"/>
    <n v="5000"/>
    <n v="0"/>
    <s v="Juridica"/>
    <s v="-"/>
    <m/>
    <n v="11021705"/>
    <s v="Huancayo"/>
    <s v="Iris Eugenia Capcha Monroy"/>
    <n v="20118398"/>
    <s v="Av. Mariscal Castilla Mza. 3710 Lote 27 Urb. La Victoria "/>
    <s v="El Tambo "/>
    <s v="Huancayo"/>
    <s v="Lima"/>
    <s v="-"/>
    <s v="-"/>
    <s v="-"/>
    <m/>
    <m/>
    <m/>
    <s v="-"/>
    <s v="-"/>
    <s v="-"/>
    <s v="-"/>
    <s v="-"/>
    <s v="-"/>
    <s v="RICARDO JIMENEZ"/>
    <s v="ENTREGA DAC - LEGAL"/>
    <s v="-"/>
    <s v="SIN ENVIAR"/>
    <m/>
    <m/>
    <m/>
    <m/>
    <x v="0"/>
    <m/>
  </r>
  <r>
    <x v="371"/>
    <m/>
    <m/>
    <n v="20492505685"/>
    <s v="LIMA"/>
    <s v="DAC"/>
    <x v="1"/>
    <m/>
    <m/>
    <s v="LIMAY S.A.C."/>
    <s v="Ramos Valladolid Jose Fabian"/>
    <m/>
    <m/>
    <m/>
    <s v="-"/>
    <s v="Gerente General"/>
    <s v="06758313"/>
    <s v="-"/>
    <s v="-"/>
    <s v="Pj. Miguel De Los Rios Nro. 149 "/>
    <m/>
    <s v="La Victoria"/>
    <s v="Lima"/>
    <s v="Lima"/>
    <d v="2008-09-30T00:00:00"/>
    <n v="9"/>
    <n v="2008"/>
    <n v="25000"/>
    <n v="0"/>
    <s v="Juridica"/>
    <s v="-"/>
    <m/>
    <n v="12189704"/>
    <s v="Lima"/>
    <s v="Ramos Valladolid Jose Fabian"/>
    <s v="06758313"/>
    <s v="Pj. Miguel De Los Rios Nro. 149 "/>
    <s v="La Victoria"/>
    <s v="Lima"/>
    <s v="Lima"/>
    <s v="-"/>
    <s v="-"/>
    <s v="-"/>
    <m/>
    <m/>
    <m/>
    <s v="-"/>
    <s v="-"/>
    <s v="-"/>
    <s v="-"/>
    <s v="-"/>
    <s v="-"/>
    <s v="WILMER PURIZACA"/>
    <s v="DAC DESISTIO"/>
    <d v="2008-09-30T00:00:00"/>
    <s v="SIN ENVIAR"/>
    <m/>
    <m/>
    <m/>
    <m/>
    <x v="0"/>
    <m/>
  </r>
  <r>
    <x v="372"/>
    <m/>
    <m/>
    <n v="20518680138"/>
    <s v="LIMA"/>
    <s v="DAC"/>
    <x v="0"/>
    <m/>
    <m/>
    <s v="TELECOMUNICACIONES GYS E.I.R.L."/>
    <s v="Francisco Gutierrez Tacilla"/>
    <m/>
    <m/>
    <m/>
    <s v="-"/>
    <s v="Titular Gerente"/>
    <s v="07985427"/>
    <s v="-"/>
    <s v="-"/>
    <s v="Calle Abutillon No. 3889 Ubr. Palmeras I Etapa "/>
    <s v="Calle Abutillon No. 3889 Urbanización Palmeras I etapa , distrito de Los Olivos – LIMA."/>
    <s v="Los Olivos"/>
    <s v="Lima"/>
    <s v="Lima"/>
    <s v="24 de marzo de 2008 "/>
    <n v="3"/>
    <n v="2008"/>
    <n v="0"/>
    <n v="28000"/>
    <s v="Juridica"/>
    <s v="-"/>
    <m/>
    <s v="12128179"/>
    <s v="Lima"/>
    <s v="Wilder Gutierrez Sánchez"/>
    <s v="7645594"/>
    <s v="Pasaje Arica Mz. B Lote 13"/>
    <s v="Puente de Piedra"/>
    <s v="Lima"/>
    <s v="Lima"/>
    <s v="-"/>
    <s v="-"/>
    <s v="-"/>
    <m/>
    <m/>
    <m/>
    <s v="-"/>
    <s v="-"/>
    <s v="-"/>
    <s v="-"/>
    <s v="-"/>
    <s v="-"/>
    <s v="WILMER PURIZACA"/>
    <s v="ENTREGA DAC - LEGAL"/>
    <d v="2008-04-07T00:00:00"/>
    <s v="SIN ENVIAR"/>
    <m/>
    <m/>
    <m/>
    <m/>
    <x v="0"/>
    <m/>
  </r>
  <r>
    <x v="373"/>
    <m/>
    <m/>
    <n v="20486477319"/>
    <s v="Centro"/>
    <s v="DAC"/>
    <x v="1"/>
    <m/>
    <m/>
    <s v="COMUNICACIONES SATELITALES 1 S.A.C."/>
    <s v="Raúl Antonio Rojas Meza"/>
    <m/>
    <m/>
    <m/>
    <s v="-"/>
    <s v="Gerente General"/>
    <n v="20576934"/>
    <s v="-"/>
    <s v="-"/>
    <s v="Jr. Pirola N° 166 - Chanchamayo"/>
    <m/>
    <s v="Chanchamayo"/>
    <s v="Chanchamayo"/>
    <s v="Junin"/>
    <d v="2008-03-24T00:00:00"/>
    <n v="3"/>
    <n v="2008"/>
    <n v="0"/>
    <n v="21000"/>
    <s v="Juridica"/>
    <s v="-"/>
    <m/>
    <n v="11022843"/>
    <s v="La Merced"/>
    <s v="Rosa Ana Rojas Meza"/>
    <n v="20571221"/>
    <s v="Jr. Emilio Passuni N° 158 "/>
    <s v="Chanchamayo"/>
    <s v="Chanchamayo"/>
    <s v="Junín"/>
    <s v="-"/>
    <s v="-"/>
    <s v="-"/>
    <m/>
    <m/>
    <m/>
    <s v="-"/>
    <s v="-"/>
    <s v="-"/>
    <s v="-"/>
    <s v="-"/>
    <s v="-"/>
    <s v="WYLLY VELARDE"/>
    <s v="ENTREGA DAC - LEGAL"/>
    <d v="2008-04-07T00:00:00"/>
    <s v="SIN ENVIAR"/>
    <m/>
    <m/>
    <m/>
    <m/>
    <x v="0"/>
    <m/>
  </r>
  <r>
    <x v="374"/>
    <m/>
    <m/>
    <n v="10325245242"/>
    <s v="Norte"/>
    <s v="DP"/>
    <x v="1"/>
    <m/>
    <m/>
    <s v="MIKE MARREROS FONCECA"/>
    <s v="Mike Marreros Fonceca"/>
    <m/>
    <m/>
    <m/>
    <s v="-"/>
    <m/>
    <n v="32524524"/>
    <s v="-"/>
    <s v="-"/>
    <s v="Plaza De Armas N° 166 - Conchucos"/>
    <m/>
    <s v="Conchucos"/>
    <s v="Pallasca"/>
    <s v="Ancash"/>
    <d v="2008-03-24T00:00:00"/>
    <n v="3"/>
    <n v="2008"/>
    <n v="1500"/>
    <n v="0"/>
    <s v="Natural"/>
    <s v="-"/>
    <m/>
    <s v="-"/>
    <s v="-"/>
    <s v="Mike Marreros Fonceca"/>
    <n v="32524524"/>
    <s v="Plaza De Armas N° 166 "/>
    <s v="Conchucos"/>
    <s v="Pallasca"/>
    <s v="Ancash"/>
    <s v="-"/>
    <s v="-"/>
    <s v="-"/>
    <m/>
    <m/>
    <m/>
    <s v="-"/>
    <s v="-"/>
    <s v="-"/>
    <s v="-"/>
    <s v="-"/>
    <s v="-"/>
    <s v="RICARDO JIMENEZ"/>
    <s v="ENTREGA DAC - LEGAL"/>
    <d v="2008-04-16T00:00:00"/>
    <s v="SIN ENVIAR"/>
    <m/>
    <m/>
    <m/>
    <m/>
    <x v="0"/>
    <m/>
  </r>
  <r>
    <x v="375"/>
    <m/>
    <m/>
    <n v="20534033282"/>
    <s v="Norte"/>
    <s v="DP"/>
    <x v="1"/>
    <m/>
    <m/>
    <s v="INVERSIONES FENIX E.I.R.L."/>
    <s v="Justiniano Alvino Eleuterio"/>
    <m/>
    <m/>
    <m/>
    <s v="-"/>
    <s v="Gerente"/>
    <n v="22755099"/>
    <s v="-"/>
    <s v="-"/>
    <s v="Jr. Comercio N° 319 - Huallanca"/>
    <m/>
    <s v="Huallanca"/>
    <s v="Bolognesi"/>
    <s v="Ancash"/>
    <d v="2008-03-24T00:00:00"/>
    <n v="3"/>
    <n v="2008"/>
    <n v="3000"/>
    <n v="0"/>
    <s v="Juridica"/>
    <s v="-"/>
    <m/>
    <n v="11078211"/>
    <s v="Huaraz"/>
    <s v="Justiniano Alvino Eleuterio"/>
    <n v="22755099"/>
    <s v="Jr. Comercio N° 319 "/>
    <s v="Huallanca"/>
    <s v="Bolognesi"/>
    <s v="Ancash"/>
    <s v="-"/>
    <s v="-"/>
    <s v="-"/>
    <m/>
    <m/>
    <m/>
    <s v="-"/>
    <s v="-"/>
    <s v="-"/>
    <s v="-"/>
    <s v="-"/>
    <s v="-"/>
    <s v="RICARDO JIMENEZ"/>
    <s v="ENTREGA DAC - LEGAL"/>
    <d v="2008-06-10T00:00:00"/>
    <s v="SIN ENVIAR"/>
    <m/>
    <m/>
    <m/>
    <m/>
    <x v="0"/>
    <m/>
  </r>
  <r>
    <x v="376"/>
    <m/>
    <m/>
    <n v="10322994287"/>
    <s v="Norte"/>
    <s v="DP"/>
    <x v="2"/>
    <m/>
    <m/>
    <s v="SIMEON CIRILO ACEBEDO OCAÑA"/>
    <s v="Simeon Cirilo Acebedo Ocaña"/>
    <m/>
    <m/>
    <m/>
    <s v="-"/>
    <m/>
    <n v="32299428"/>
    <s v="-"/>
    <s v="-"/>
    <s v="Jr. Bolognesi N° S/N - San Marcos"/>
    <m/>
    <s v="Marcos"/>
    <s v="Huari"/>
    <s v="Ancash"/>
    <d v="2008-03-24T00:00:00"/>
    <n v="3"/>
    <n v="2008"/>
    <n v="3000"/>
    <n v="0"/>
    <s v="Natural"/>
    <s v="-"/>
    <m/>
    <s v="-"/>
    <s v="-"/>
    <s v="Simeón Cirilo Acebedo Ocaña"/>
    <n v="32299428"/>
    <s v="Carretera Central Chavín N° S/N "/>
    <s v="San marcos"/>
    <s v="Huari"/>
    <s v="Ancash"/>
    <s v="Julia Quesada Flores "/>
    <n v="32278389"/>
    <s v="Carretera Central Chavín N° S/N "/>
    <s v="San marcos"/>
    <s v="Huari"/>
    <s v="Ancash"/>
    <s v="-"/>
    <s v="-"/>
    <s v="-"/>
    <s v="-"/>
    <s v="-"/>
    <s v="-"/>
    <s v="RICARDO JIMENEZ"/>
    <s v="ENTREGA DAC - LEGAL"/>
    <d v="2008-06-12T00:00:00"/>
    <s v="SIN ENVIAR"/>
    <m/>
    <m/>
    <m/>
    <m/>
    <x v="0"/>
    <m/>
  </r>
  <r>
    <x v="377"/>
    <m/>
    <m/>
    <n v="10324842794"/>
    <s v="Norte"/>
    <s v="DP"/>
    <x v="2"/>
    <m/>
    <m/>
    <s v="ATILIO ALEJANDRO LOPEZ MEJIA"/>
    <s v="Atilio Alejandro Lopez Mejia"/>
    <m/>
    <m/>
    <m/>
    <s v="-"/>
    <m/>
    <n v="32484279"/>
    <s v="-"/>
    <s v="-"/>
    <s v="Jr. Marcelino Ocaña - Piscobamba"/>
    <m/>
    <s v="Piscobamba"/>
    <s v="Mariscal Luzuriaga"/>
    <s v="Ancash"/>
    <d v="2008-03-24T00:00:00"/>
    <n v="3"/>
    <n v="2008"/>
    <n v="1500"/>
    <n v="0"/>
    <s v="Natural"/>
    <s v="-"/>
    <m/>
    <s v="-"/>
    <s v="-"/>
    <s v="Atilio Alejandro López Mejia"/>
    <n v="32484879"/>
    <s v="Jr. Marcelino Ocaña N° 113 "/>
    <s v="Piscobamba"/>
    <s v="Mariscal Luzuriaga"/>
    <s v="Ancash"/>
    <s v="-"/>
    <s v="-"/>
    <s v="-"/>
    <m/>
    <m/>
    <m/>
    <s v="-"/>
    <s v="-"/>
    <s v="-"/>
    <s v="-"/>
    <s v="-"/>
    <s v="-"/>
    <s v="RICARDO JIMENEZ"/>
    <s v="DAC DESISTIO"/>
    <s v="-"/>
    <s v="SIN ENVIAR"/>
    <m/>
    <m/>
    <m/>
    <m/>
    <x v="0"/>
    <m/>
  </r>
  <r>
    <x v="378"/>
    <m/>
    <m/>
    <n v="10227551114"/>
    <s v="Norte"/>
    <s v="DP"/>
    <x v="1"/>
    <m/>
    <m/>
    <s v="ADRIAN AVILA PULIDO"/>
    <s v="Adrian Avila Pulido"/>
    <m/>
    <m/>
    <m/>
    <s v="-"/>
    <m/>
    <n v="22755111"/>
    <s v="-"/>
    <s v="-"/>
    <s v="Jr. Dos De Mayo N° 790 - Chiquian"/>
    <m/>
    <s v="Chiquian"/>
    <s v="Bolognesi"/>
    <s v="Ancash"/>
    <d v="2008-03-24T00:00:00"/>
    <n v="3"/>
    <n v="2008"/>
    <n v="1000"/>
    <n v="0"/>
    <s v="Natural"/>
    <s v="-"/>
    <m/>
    <s v="-"/>
    <s v="-"/>
    <s v="Adrian Avila Pulido"/>
    <n v="22755111"/>
    <s v="Jr. Dos De Mayo N° 790 "/>
    <s v="Chiquian"/>
    <s v="Bolognesi"/>
    <s v="Ancash"/>
    <s v="-"/>
    <s v="-"/>
    <s v="-"/>
    <m/>
    <m/>
    <m/>
    <s v="-"/>
    <s v="-"/>
    <s v="-"/>
    <s v="-"/>
    <s v="-"/>
    <s v="-"/>
    <s v="RICARDO JIMENEZ"/>
    <s v="ENTREGA DAC - LEGAL"/>
    <d v="2008-04-16T00:00:00"/>
    <s v="SIN ENVIAR"/>
    <m/>
    <m/>
    <m/>
    <m/>
    <x v="0"/>
    <m/>
  </r>
  <r>
    <x v="379"/>
    <m/>
    <m/>
    <n v="10296189010"/>
    <s v="Norte"/>
    <s v="DP"/>
    <x v="1"/>
    <m/>
    <m/>
    <s v="JUAN CARLOS VALDIVIA CONCHA"/>
    <s v="Juan Carlos Valdivia Concha"/>
    <m/>
    <m/>
    <m/>
    <s v="-"/>
    <m/>
    <n v="29618901"/>
    <s v="-"/>
    <s v="-"/>
    <s v="Jr. Junín N° 210 - Paita"/>
    <m/>
    <s v="Paita"/>
    <s v="Paita"/>
    <s v="Piura"/>
    <d v="2008-03-24T00:00:00"/>
    <n v="3"/>
    <n v="2008"/>
    <n v="1000"/>
    <n v="0"/>
    <s v="Natural"/>
    <s v="-"/>
    <m/>
    <s v="-"/>
    <s v="-"/>
    <s v="Juan Carlos Valdivia Concha"/>
    <n v="29618901"/>
    <s v="Jr. Junín N° 210 "/>
    <s v="Paita"/>
    <s v="Paita"/>
    <s v="Piura"/>
    <s v="-"/>
    <s v="-"/>
    <s v="-"/>
    <m/>
    <m/>
    <m/>
    <s v="-"/>
    <s v="-"/>
    <s v="-"/>
    <s v="-"/>
    <s v="-"/>
    <s v="-"/>
    <s v="LUIS AGUAD"/>
    <s v="ENTREGA DAC - LEGAL"/>
    <d v="2008-04-07T00:00:00"/>
    <s v="SIN ENVIAR"/>
    <m/>
    <m/>
    <m/>
    <m/>
    <x v="0"/>
    <m/>
  </r>
  <r>
    <x v="380"/>
    <m/>
    <m/>
    <n v="10316350734"/>
    <s v="Norte"/>
    <s v="DP"/>
    <x v="2"/>
    <m/>
    <m/>
    <s v="WILLIAM ALBERTO CERVANTES ALVARADO"/>
    <s v="William Alberto Cervantes Alvarado"/>
    <m/>
    <m/>
    <m/>
    <s v="-"/>
    <m/>
    <n v="31635073"/>
    <s v="-"/>
    <s v="-"/>
    <s v="Av. Luzuriaga N° 639 - Huaraz"/>
    <m/>
    <s v="Huaraz"/>
    <s v="Huaraz"/>
    <s v="Ancash"/>
    <d v="2008-03-24T00:00:00"/>
    <n v="3"/>
    <n v="2008"/>
    <n v="2000"/>
    <n v="0"/>
    <s v="Natural"/>
    <s v="-"/>
    <m/>
    <s v="-"/>
    <s v="-"/>
    <s v="William Alberto Cervantes Alvarado"/>
    <n v="31635073"/>
    <s v="Av. Luzuriaga N° 639 "/>
    <s v="Huaraz"/>
    <s v="Huaraz"/>
    <s v="Ancash"/>
    <s v="-"/>
    <s v="-"/>
    <s v="-"/>
    <m/>
    <m/>
    <m/>
    <s v="-"/>
    <s v="-"/>
    <s v="-"/>
    <s v="-"/>
    <s v="-"/>
    <s v="-"/>
    <s v="RICARDO JIMENEZ"/>
    <s v="DAC DESISTIO"/>
    <s v="-"/>
    <s v="SIN ENVIAR"/>
    <m/>
    <m/>
    <m/>
    <m/>
    <x v="0"/>
    <m/>
  </r>
  <r>
    <x v="381"/>
    <m/>
    <m/>
    <n v="20516970651"/>
    <s v="LIMA"/>
    <s v="DB"/>
    <x v="1"/>
    <m/>
    <m/>
    <s v="MOVIL S.A.C."/>
    <s v="Daniel De Montreuil Iturri"/>
    <m/>
    <m/>
    <m/>
    <s v="-"/>
    <s v="Gerente General"/>
    <s v="10266483"/>
    <s v="-"/>
    <s v="-"/>
    <s v="Calle Tarata N° 269 Oficina 206 "/>
    <m/>
    <s v="Miraflores"/>
    <s v="Lima"/>
    <s v="Lima"/>
    <d v="2007-09-24T00:00:00"/>
    <n v="9"/>
    <n v="2007"/>
    <n v="10000"/>
    <n v="0"/>
    <s v="Juridica"/>
    <s v="-"/>
    <m/>
    <s v="12055573"/>
    <s v="Lima"/>
    <s v="Daniel De Montreuil Iturri"/>
    <s v="10266483"/>
    <s v="Av. 28 De Julio N° 465 Dpto. 401 "/>
    <s v="Miraflores"/>
    <s v="Lima"/>
    <s v="Lima"/>
    <s v="-"/>
    <s v="-"/>
    <s v="-"/>
    <m/>
    <m/>
    <m/>
    <s v="-"/>
    <s v="-"/>
    <s v="-"/>
    <s v="-"/>
    <s v="-"/>
    <s v="-"/>
    <s v="RODRIGO PEREZ ALBELA"/>
    <s v="ENTREGA DAC - LEGAL"/>
    <s v="-"/>
    <s v="SIN ENVIAR"/>
    <m/>
    <m/>
    <m/>
    <m/>
    <x v="0"/>
    <m/>
  </r>
  <r>
    <x v="382"/>
    <m/>
    <m/>
    <n v="20518975791"/>
    <s v="LIMA"/>
    <s v="DAC"/>
    <x v="1"/>
    <m/>
    <m/>
    <s v="GLOBAL SYSTEM MOBILE S.A.C."/>
    <s v="Carmen Perez Medina De Mattos"/>
    <m/>
    <m/>
    <m/>
    <s v="-"/>
    <s v="Gerente General"/>
    <s v="06109284"/>
    <s v="-"/>
    <s v="-"/>
    <s v="Av. Javier Prado Nº 601 Int. 401 "/>
    <m/>
    <s v="Miraflores"/>
    <s v="Lima"/>
    <s v="Lima"/>
    <d v="2008-04-25T00:00:00"/>
    <n v="4"/>
    <n v="2008"/>
    <n v="0"/>
    <n v="42000"/>
    <s v="Juridica"/>
    <s v="-"/>
    <m/>
    <s v="12629950"/>
    <s v="Lima"/>
    <s v="Carmen Perez Medina De Mattos"/>
    <s v="06109284"/>
    <s v="Av. Javier Prado Nº 601 Int. 401 "/>
    <s v="Miraflores"/>
    <s v="Lima"/>
    <s v="Lima"/>
    <s v="-"/>
    <s v="-"/>
    <s v="-"/>
    <m/>
    <m/>
    <m/>
    <s v="-"/>
    <s v="-"/>
    <s v="-"/>
    <s v="-"/>
    <s v="-"/>
    <s v="-"/>
    <s v="WILMER PURIZACA"/>
    <s v="ENTREGA DAC - LEGAL"/>
    <d v="2008-05-12T00:00:00"/>
    <s v="SIN ENVIAR"/>
    <m/>
    <m/>
    <m/>
    <m/>
    <x v="0"/>
    <m/>
  </r>
  <r>
    <x v="383"/>
    <m/>
    <m/>
    <n v="10425847207"/>
    <s v="Norte"/>
    <s v="DP"/>
    <x v="1"/>
    <m/>
    <m/>
    <s v="ABIGAIL EVA HERRERA MENDOZA"/>
    <s v="Abigail Eva Herrera Mendoza"/>
    <m/>
    <m/>
    <m/>
    <s v="-"/>
    <m/>
    <n v="42584720"/>
    <s v="-"/>
    <s v="-"/>
    <s v="Carretera Panamerica Sur N° 326 A.H. El Puente - Viru"/>
    <m/>
    <s v="Viru"/>
    <s v="Viru"/>
    <s v="La Libertad"/>
    <d v="2008-04-25T00:00:00"/>
    <n v="4"/>
    <n v="2008"/>
    <n v="1680"/>
    <n v="0"/>
    <s v="Natural"/>
    <s v="-"/>
    <m/>
    <s v="-"/>
    <s v="-"/>
    <s v="Abigail Eva Herrera Mendoza"/>
    <n v="42584720"/>
    <s v="Carretera Panamerica Sur N° 326 A.H. El Puente "/>
    <s v="Virú"/>
    <s v="Virú"/>
    <s v="La Libertad"/>
    <s v="-"/>
    <s v="-"/>
    <s v="-"/>
    <m/>
    <m/>
    <m/>
    <s v="-"/>
    <s v="-"/>
    <s v="-"/>
    <s v="-"/>
    <s v="-"/>
    <s v="-"/>
    <s v="CARMEN MIRANDA"/>
    <s v="ENTREGA DAC - LEGAL"/>
    <d v="2008-05-19T00:00:00"/>
    <s v="SIN ENVIAR"/>
    <m/>
    <m/>
    <m/>
    <m/>
    <x v="0"/>
    <m/>
  </r>
  <r>
    <x v="384"/>
    <m/>
    <m/>
    <n v="10034978650"/>
    <s v="Norte"/>
    <s v="DP"/>
    <x v="0"/>
    <m/>
    <m/>
    <s v="JUAN MARIO CASTILLO UBILLUS"/>
    <s v="Juan Mario Castillo Ubillus"/>
    <m/>
    <m/>
    <m/>
    <s v="-"/>
    <s v="-"/>
    <s v="03497865"/>
    <s v="-"/>
    <s v="-"/>
    <s v="Calle Morropon N° 607 - Bellavista"/>
    <m/>
    <s v="Bellavista"/>
    <s v="Sullana"/>
    <s v="Piura"/>
    <s v="25 de abril de 2008"/>
    <n v="4"/>
    <n v="2008"/>
    <n v="700"/>
    <n v="0"/>
    <s v="Natural"/>
    <s v="-"/>
    <m/>
    <s v="-"/>
    <s v="-"/>
    <s v="Juan Mario Castillo Ubillus"/>
    <s v="03497865"/>
    <s v="Calle Morropon N° 607"/>
    <s v="Bellavista"/>
    <s v="Sullana"/>
    <s v="Piura"/>
    <s v="-"/>
    <s v="-"/>
    <s v="-"/>
    <m/>
    <m/>
    <m/>
    <s v="-"/>
    <s v="-"/>
    <s v="-"/>
    <s v="-"/>
    <s v="-"/>
    <s v="-"/>
    <s v="LUIS AGUAD"/>
    <s v="ENTREGA DAC - LEGAL"/>
    <d v="2008-06-04T00:00:00"/>
    <s v="SIN ENVIAR"/>
    <m/>
    <m/>
    <m/>
    <m/>
    <x v="0"/>
    <m/>
  </r>
  <r>
    <x v="385"/>
    <m/>
    <m/>
    <n v="10043009872"/>
    <s v="Centro"/>
    <s v="DP"/>
    <x v="1"/>
    <m/>
    <m/>
    <s v="GARCIA DE BOTTGER CARMEN"/>
    <s v="Carmen Garcia De Bottger"/>
    <m/>
    <m/>
    <m/>
    <s v="-"/>
    <s v="-"/>
    <s v="04300987"/>
    <s v="-"/>
    <s v="-"/>
    <s v="Av. Ramon Castilla Sector Bosquesillo S/N - Puerto Bermudez"/>
    <m/>
    <s v="Puerto Bermudez"/>
    <s v="Oxapampa"/>
    <s v="Pasco"/>
    <d v="2008-07-25T00:00:00"/>
    <n v="7"/>
    <n v="2008"/>
    <n v="2000"/>
    <n v="0"/>
    <s v="Natural"/>
    <s v="-"/>
    <m/>
    <s v="-"/>
    <s v="-"/>
    <s v="Carmen Garcia De Bottger"/>
    <s v="04300987"/>
    <s v="Av. Ramon Castilla Sector Bosquesillo S/N "/>
    <s v="Puerto Bermudez"/>
    <s v="Oxapampa"/>
    <s v="Pasco"/>
    <s v="Jorge Bottger Malpartida"/>
    <s v="08202438"/>
    <s v="Av. Ramon Castilla Sector Bosquesillo S/N "/>
    <s v="Puerto Bermudez"/>
    <s v="Oxapampa"/>
    <s v="Pasco"/>
    <s v="-"/>
    <s v="-"/>
    <s v="-"/>
    <s v="-"/>
    <s v="-"/>
    <s v="-"/>
    <s v="RICARDO JIMENEZ"/>
    <s v="ENTREGA DAC - LEGAL"/>
    <d v="2008-08-28T00:00:00"/>
    <s v="SIN ENVIAR"/>
    <m/>
    <m/>
    <m/>
    <m/>
    <x v="0"/>
    <m/>
  </r>
  <r>
    <x v="386"/>
    <m/>
    <m/>
    <n v="10437974182"/>
    <s v="SUR"/>
    <s v="DP"/>
    <x v="1"/>
    <m/>
    <m/>
    <s v="ELOY APOMAYTA MAMANI"/>
    <s v="Eloy Apomayta Mamani"/>
    <m/>
    <m/>
    <m/>
    <s v="-"/>
    <m/>
    <s v="43797418"/>
    <s v="-"/>
    <s v="-"/>
    <s v="Mz. 04 Lt. 06 A.H. Nuevo - Ilo"/>
    <m/>
    <s v="Ilo"/>
    <s v="Ilo"/>
    <s v="Moquegua"/>
    <d v="2008-07-25T00:00:00"/>
    <n v="7"/>
    <n v="2008"/>
    <n v="2000"/>
    <n v="0"/>
    <s v="Natural"/>
    <s v="-"/>
    <m/>
    <s v="-"/>
    <s v="-"/>
    <s v="David Leninangles Bejar"/>
    <s v="01317474"/>
    <s v="Av. La Torre 420 - Puno"/>
    <s v="-"/>
    <s v="-"/>
    <s v="-"/>
    <s v="-"/>
    <s v="-"/>
    <s v="-"/>
    <m/>
    <m/>
    <m/>
    <s v="-"/>
    <s v="-"/>
    <s v="-"/>
    <s v="-"/>
    <s v="-"/>
    <s v="-"/>
    <s v="LUIS MALDONADO"/>
    <s v="ENTREGA DAC - LEGAL"/>
    <d v="2008-11-12T00:00:00"/>
    <s v="SIN ENVIAR"/>
    <m/>
    <m/>
    <m/>
    <m/>
    <x v="0"/>
    <m/>
  </r>
  <r>
    <x v="387"/>
    <m/>
    <m/>
    <n v="20454914717"/>
    <s v="SUR"/>
    <s v="DP"/>
    <x v="1"/>
    <m/>
    <m/>
    <s v="VAKTEL DISTRIBUCIONES E.I.R.L."/>
    <s v="Felipa Mamani Apaza"/>
    <m/>
    <m/>
    <m/>
    <s v="-"/>
    <s v="Titular Gerente"/>
    <s v="29398567"/>
    <s v="-"/>
    <s v="-"/>
    <s v="Mz.K, Lote 14 C.P. La Joya"/>
    <m/>
    <s v="La Joya"/>
    <s v="Arequipa"/>
    <s v="Arequipa"/>
    <s v="25 de julio de 2008"/>
    <n v="7"/>
    <n v="2008"/>
    <n v="3000"/>
    <n v="0"/>
    <s v="Juridica"/>
    <s v="-"/>
    <m/>
    <s v="11117388"/>
    <s v="Arequipa"/>
    <s v="Felipa Mamani Apaza"/>
    <s v="29398567"/>
    <s v="Mz.K Lote 14 C.P. La Joya"/>
    <s v="La Joya"/>
    <s v="Arequipa"/>
    <s v="Arequipa"/>
    <s v="-"/>
    <s v="-"/>
    <s v="-"/>
    <m/>
    <m/>
    <m/>
    <s v="-"/>
    <s v="-"/>
    <s v="-"/>
    <s v="-"/>
    <s v="-"/>
    <s v="-"/>
    <s v="LUIS MALDONADO"/>
    <s v="ENTREGA DAC - LEGAL"/>
    <d v="2008-11-12T00:00:00"/>
    <s v="SIN ENVIAR"/>
    <m/>
    <m/>
    <m/>
    <m/>
    <x v="0"/>
    <m/>
  </r>
  <r>
    <x v="388"/>
    <m/>
    <m/>
    <n v="20454910720"/>
    <s v="SUR"/>
    <s v="DP"/>
    <x v="1"/>
    <m/>
    <m/>
    <s v="COMUNICATE C&amp;R E.I.R.L."/>
    <s v="Nora Matilde Carpio Romero"/>
    <m/>
    <m/>
    <m/>
    <s v="-"/>
    <s v="Gerente"/>
    <n v="29600193"/>
    <s v="-"/>
    <s v="-"/>
    <s v="Calle Rivero N° 312A "/>
    <m/>
    <s v="Arequipa "/>
    <s v="Arequipa "/>
    <s v="Arequipa "/>
    <d v="2008-07-25T00:00:00"/>
    <n v="7"/>
    <n v="2008"/>
    <n v="4000"/>
    <n v="0"/>
    <s v="Juridica"/>
    <s v="-"/>
    <m/>
    <s v="11116398"/>
    <s v="Arequipa"/>
    <s v="Edwin Urquizo Rios"/>
    <n v="29438566"/>
    <s v="Av. Olimpica N° 304 Int. 5 - Bellapampa"/>
    <s v="Socabaya"/>
    <s v="Arequipa"/>
    <s v="Arequipa"/>
    <s v="-"/>
    <s v="-"/>
    <s v="-"/>
    <m/>
    <m/>
    <m/>
    <s v="-"/>
    <s v="-"/>
    <s v="-"/>
    <s v="-"/>
    <s v="-"/>
    <s v="-"/>
    <s v="LUIS AGUAD"/>
    <s v="ENTREGA DAC - LEGAL"/>
    <d v="2008-08-19T00:00:00"/>
    <s v="SIN ENVIAR"/>
    <m/>
    <m/>
    <m/>
    <m/>
    <x v="0"/>
    <m/>
  </r>
  <r>
    <x v="389"/>
    <m/>
    <m/>
    <n v="20454910720"/>
    <s v="SUR"/>
    <s v="DAC"/>
    <x v="1"/>
    <m/>
    <m/>
    <s v="COMUNICATE C&amp;R E.I.R.L."/>
    <s v="Nora Matilde Carpio Romero"/>
    <m/>
    <m/>
    <m/>
    <s v="-"/>
    <s v="Gerente"/>
    <n v="29600193"/>
    <s v="-"/>
    <s v="-"/>
    <s v="Calle Rivero N° 312A "/>
    <m/>
    <s v="Arequipa "/>
    <s v="Arequipa "/>
    <s v="Arequipa "/>
    <d v="2008-07-25T00:00:00"/>
    <n v="7"/>
    <n v="2008"/>
    <n v="0"/>
    <n v="8440"/>
    <s v="Juridica"/>
    <s v="-"/>
    <m/>
    <s v="11116398"/>
    <s v="Arequipa"/>
    <s v="Edwin Urquizo Rios"/>
    <n v="29438566"/>
    <s v="Av. Olimpica N° 304 Int. 5 - Bellapampa "/>
    <s v="Socabaya"/>
    <s v="Arequipa"/>
    <s v="Arequipa"/>
    <s v="-"/>
    <s v="-"/>
    <s v="-"/>
    <m/>
    <m/>
    <m/>
    <s v="-"/>
    <s v="-"/>
    <s v="-"/>
    <s v="-"/>
    <s v="-"/>
    <s v="-"/>
    <s v="MARCO LOPEZ"/>
    <s v="ENTREGA DAC - LEGAL"/>
    <d v="2009-01-05T00:00:00"/>
    <m/>
    <m/>
    <m/>
    <m/>
    <m/>
    <x v="0"/>
    <m/>
  </r>
  <r>
    <x v="390"/>
    <m/>
    <m/>
    <n v="10424473711"/>
    <s v="Centro"/>
    <s v="DP"/>
    <x v="1"/>
    <m/>
    <m/>
    <s v="GILMAR JAIME ESTEBAN INGAROCA"/>
    <s v="Gilmar Jaime Esteban Ingaroca"/>
    <m/>
    <m/>
    <m/>
    <s v="-"/>
    <m/>
    <n v="42447371"/>
    <s v="-"/>
    <s v="-"/>
    <s v="Av. Huancavelica Mz B Lote 501 - El Tambo"/>
    <m/>
    <s v="El Tambo"/>
    <s v="Huancayo"/>
    <s v="Junin"/>
    <d v="2008-06-25T00:00:00"/>
    <n v="6"/>
    <n v="2008"/>
    <n v="2000"/>
    <n v="0"/>
    <s v="Natural"/>
    <s v="-"/>
    <m/>
    <s v="-"/>
    <s v="-"/>
    <s v="Gilmar Jaime Esteban Ingaroca"/>
    <n v="42447371"/>
    <s v="Jr. 13 De Noviembre N° 1105 "/>
    <s v="El Tambo"/>
    <s v="Huancayo"/>
    <s v="Junín"/>
    <s v="-"/>
    <s v="-"/>
    <s v="-"/>
    <m/>
    <m/>
    <m/>
    <s v="-"/>
    <s v="-"/>
    <s v="-"/>
    <s v="-"/>
    <s v="-"/>
    <s v="-"/>
    <s v="RICARDO JIMENEZ"/>
    <s v="ENTREGA DAC - LEGAL"/>
    <d v="2008-07-08T00:00:00"/>
    <s v="SIN ENVIAR"/>
    <m/>
    <m/>
    <m/>
    <m/>
    <x v="0"/>
    <m/>
  </r>
  <r>
    <x v="391"/>
    <m/>
    <m/>
    <n v="10205733669"/>
    <s v="Centro"/>
    <s v="DP"/>
    <x v="1"/>
    <m/>
    <m/>
    <s v="ANTONIO SALVADOR SERPA SERPA"/>
    <s v="Antonio Salvador Serpa Serpa"/>
    <m/>
    <m/>
    <m/>
    <s v="-"/>
    <m/>
    <n v="20573366"/>
    <s v="-"/>
    <s v="-"/>
    <s v="Av. Marginal El Porvenir Mz C Lote 7 - Pichanaqui"/>
    <m/>
    <s v="Pichanaqui"/>
    <s v="Chanchamayo"/>
    <s v="Junin"/>
    <d v="2008-06-25T00:00:00"/>
    <n v="6"/>
    <n v="2008"/>
    <n v="1000"/>
    <n v="0"/>
    <s v="Natural"/>
    <s v="-"/>
    <m/>
    <s v="-"/>
    <s v="-"/>
    <s v="Antonio Salvador Serpa Serpa"/>
    <n v="20573366"/>
    <s v="Av. Marginal El Porvenir Mz C Lote 7 "/>
    <s v="Pichanaki"/>
    <s v="Chanchamayo"/>
    <s v="Junín"/>
    <s v="Clara Irene Socualaya Gomez De Serpa "/>
    <n v="19810049"/>
    <s v="Av. Marginal El Porvenir Mz C Lote 7 "/>
    <s v="Pichanaki"/>
    <s v="Chanchamayo"/>
    <s v="Junín"/>
    <s v="-"/>
    <s v="-"/>
    <s v="-"/>
    <s v="-"/>
    <s v="-"/>
    <s v="-"/>
    <s v="RICARDO JIMENEZ"/>
    <s v="ENTREGA DAC - LEGAL"/>
    <d v="2008-07-18T00:00:00"/>
    <s v="SIN ENVIAR"/>
    <m/>
    <m/>
    <m/>
    <m/>
    <x v="0"/>
    <m/>
  </r>
  <r>
    <x v="392"/>
    <m/>
    <m/>
    <n v="20450545270"/>
    <s v="SUR"/>
    <s v="DAC"/>
    <x v="0"/>
    <m/>
    <m/>
    <s v="IMPORTACIONES GROUP CELL E.I.R.L."/>
    <s v="Bernardo Quispe Paredes"/>
    <m/>
    <m/>
    <m/>
    <s v="-"/>
    <s v="Titular Gerente"/>
    <s v="40888338"/>
    <s v="-"/>
    <s v="-"/>
    <s v="Av. Ernesto Rivero 702 A - Esquina Con Jr. Tacna"/>
    <m/>
    <s v="Tambopata"/>
    <s v="Tambopata"/>
    <s v="Madre De Dios"/>
    <s v="25 de junio de 2008 "/>
    <n v="6"/>
    <n v="2008"/>
    <n v="5000"/>
    <n v="0"/>
    <s v="Juridica"/>
    <s v="-"/>
    <m/>
    <s v="11011149"/>
    <s v="Tambopata"/>
    <s v="Luis Domingo Flores Zuñiga "/>
    <n v="23811192"/>
    <s v="Calle Fonavi H-7"/>
    <s v="Tambopata"/>
    <s v="Tambopata"/>
    <s v="Madre de Dios"/>
    <s v="Lilia Loayza Riveros"/>
    <n v="23911674"/>
    <s v="Calle Fonavi H-7"/>
    <s v="Tambopata"/>
    <s v="Tambopata"/>
    <s v="Madre de Dios"/>
    <s v="-"/>
    <s v="-"/>
    <s v="-"/>
    <s v="-"/>
    <s v="-"/>
    <s v="-"/>
    <s v="ROBERTO DEL CARPIO GONZALES"/>
    <s v="ENTREGA DAC - LEGAL"/>
    <d v="2009-11-05T00:00:00"/>
    <s v="SIN ENVIAR"/>
    <m/>
    <m/>
    <m/>
    <m/>
    <x v="0"/>
    <m/>
  </r>
  <r>
    <x v="393"/>
    <m/>
    <m/>
    <n v="20447883652"/>
    <s v="SUR"/>
    <s v="DAC"/>
    <x v="0"/>
    <m/>
    <m/>
    <s v="CELULARES MARINA COMUNICACIONES S.R.L."/>
    <s v="Marcia Fernadina Rodriguez Quispe"/>
    <m/>
    <m/>
    <m/>
    <s v="-"/>
    <s v="Gerente General"/>
    <s v="01306017"/>
    <s v="-"/>
    <s v="-"/>
    <s v="Jr. Tacna N° 327 - B Cercado "/>
    <m/>
    <s v="Puno"/>
    <s v="Puno"/>
    <s v="Puno"/>
    <s v="25 de mayo de 2008 "/>
    <n v="5"/>
    <n v="2008"/>
    <n v="10000"/>
    <n v="0"/>
    <s v="Juridica"/>
    <s v="-"/>
    <m/>
    <s v="11068479"/>
    <s v="Puno"/>
    <s v="Marcia Fernadina Rodriguez Quispe"/>
    <s v="01306017"/>
    <s v="Av. Cancharani N° 455 "/>
    <s v="Puno"/>
    <s v="Puno"/>
    <s v="Puno"/>
    <s v="-"/>
    <s v="-"/>
    <s v="-"/>
    <s v="-"/>
    <s v="-"/>
    <s v="-"/>
    <s v="-"/>
    <s v="-"/>
    <s v="-"/>
    <s v="-"/>
    <s v="-"/>
    <s v="-"/>
    <s v="JULMER SOSA"/>
    <s v="ENTREGA DAC - LEGAL"/>
    <d v="2008-11-24T00:00:00"/>
    <s v="SIN ENVIAR"/>
    <m/>
    <m/>
    <m/>
    <m/>
    <x v="0"/>
    <m/>
  </r>
  <r>
    <x v="394"/>
    <m/>
    <m/>
    <n v="20519768608"/>
    <s v="SUR"/>
    <s v="DAC"/>
    <x v="1"/>
    <m/>
    <m/>
    <s v="SERGENS E.I.R.L."/>
    <s v="Pablo Eleodoro Chambilla Romero"/>
    <m/>
    <m/>
    <m/>
    <s v="-"/>
    <s v="Gerente"/>
    <s v="04415225"/>
    <s v="-"/>
    <s v="-"/>
    <s v="Calle Moquegua N° 626 - Moquegua"/>
    <m/>
    <s v="Moquegua"/>
    <s v="Mariscal Nieto"/>
    <s v="Moquegua"/>
    <d v="2008-06-25T00:00:00"/>
    <n v="6"/>
    <n v="2008"/>
    <n v="3000"/>
    <n v="0"/>
    <s v="Juridica"/>
    <s v="-"/>
    <m/>
    <n v="11005342"/>
    <s v="Moquegua"/>
    <s v="Pablo Eleodoro Chambilla Romero"/>
    <s v="04415225"/>
    <s v="Cpm San Francisco Calle 9 De Octubre Mz. D Lote 30 "/>
    <s v="Moquegua"/>
    <s v="Mariscal Nieto"/>
    <s v="Moquegua"/>
    <s v="-"/>
    <s v="-"/>
    <s v="-"/>
    <m/>
    <m/>
    <m/>
    <s v="-"/>
    <s v="-"/>
    <s v="-"/>
    <s v="-"/>
    <s v="-"/>
    <s v="-"/>
    <s v="LUIS MALDONADO"/>
    <s v="ENTREGA DAC - LEGAL"/>
    <d v="2008-10-27T00:00:00"/>
    <s v="SIN ENVIAR"/>
    <m/>
    <m/>
    <m/>
    <m/>
    <x v="0"/>
    <m/>
  </r>
  <r>
    <x v="395"/>
    <m/>
    <m/>
    <n v="20481566810"/>
    <s v="Norte"/>
    <s v="DAC"/>
    <x v="1"/>
    <m/>
    <m/>
    <s v="MOVIL PHONE S.A.C."/>
    <s v="Gerardo Chu Sasaki"/>
    <m/>
    <m/>
    <m/>
    <s v="-"/>
    <s v="Gerente General"/>
    <s v="40593965"/>
    <s v="-"/>
    <s v="-"/>
    <s v="Jr. Bolivar N° 284 - Trujillo"/>
    <m/>
    <s v="Trujillo"/>
    <s v="Trujillo"/>
    <s v="La Libertad"/>
    <d v="2008-05-25T00:00:00"/>
    <n v="5"/>
    <n v="2008"/>
    <n v="0"/>
    <n v="0"/>
    <s v="Juridica"/>
    <s v="-"/>
    <m/>
    <s v="11070846"/>
    <s v="Trujillo"/>
    <s v="Elizabeth Gordilo Andrade"/>
    <s v="41239154"/>
    <s v="Martines De Compañon N° 942 Urb. San Andres "/>
    <s v="Trujillo"/>
    <s v="Trujillo"/>
    <s v="La Libertad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396"/>
    <m/>
    <m/>
    <n v="20494369126"/>
    <s v="Centro"/>
    <s v="DAC"/>
    <x v="1"/>
    <m/>
    <m/>
    <s v="FENIX TELECOMUNICACIONES E.I.R.L."/>
    <s v="Delgado Del Rio Guillermo Benito"/>
    <m/>
    <m/>
    <m/>
    <s v="-"/>
    <s v="Gerente"/>
    <n v="21813364"/>
    <s v="-"/>
    <s v="-"/>
    <s v="Av. Paraiso S/N Sunampe - Chincha"/>
    <m/>
    <s v="Chincha"/>
    <s v="Ica"/>
    <s v="Ica"/>
    <d v="2007-10-25T00:00:00"/>
    <n v="10"/>
    <n v="2007"/>
    <n v="15000"/>
    <n v="0"/>
    <s v="Juridica"/>
    <s v="-"/>
    <m/>
    <n v="11012687"/>
    <s v="Chincha"/>
    <s v="Guillermo Benito Delgado Del Rio"/>
    <n v="21813364"/>
    <s v="Av. Paraiso S/N "/>
    <s v="Sunampe"/>
    <s v="Chincha"/>
    <s v="Ica"/>
    <s v="Marina Luz Castro Lea"/>
    <n v="15385395"/>
    <s v="Av. Paraiso S/N "/>
    <s v="Sunampe"/>
    <s v="Chincha"/>
    <s v="Ica"/>
    <s v="-"/>
    <s v="-"/>
    <s v="-"/>
    <s v="-"/>
    <s v="-"/>
    <s v="-"/>
    <s v="-"/>
    <s v="ENTREGA DAC - LEGAL"/>
    <s v="-"/>
    <s v="ENTREGA DAC - LEGAL"/>
    <m/>
    <m/>
    <m/>
    <m/>
    <x v="0"/>
    <m/>
  </r>
  <r>
    <x v="397"/>
    <m/>
    <m/>
    <n v="20517156915"/>
    <s v="LIMA"/>
    <s v="DAC"/>
    <x v="1"/>
    <m/>
    <m/>
    <s v="NEGOCIACIONES POCCORINA E.I.R.L."/>
    <s v="Edith Joselin López Santi"/>
    <m/>
    <m/>
    <m/>
    <s v="-"/>
    <s v="Gerente"/>
    <s v="41664316"/>
    <s v="-"/>
    <s v="-"/>
    <s v="Mza. C Lote 6 A.H. Los Viñedos De Surco (Av.Los Proceres Cdra N° 11) "/>
    <m/>
    <s v="Santiago De Surco"/>
    <s v="Lima"/>
    <s v="Lima"/>
    <d v="2007-10-25T00:00:00"/>
    <n v="10"/>
    <n v="2007"/>
    <n v="4000"/>
    <n v="0"/>
    <s v="Juridica"/>
    <s v="-"/>
    <m/>
    <s v="12065685"/>
    <s v="Lima"/>
    <s v="Ubaldina Santi Huisa"/>
    <s v="28961029"/>
    <s v="Av. Nicolas De Pierola N° 307 - 309 "/>
    <s v="Cora Cora"/>
    <s v="Parinacochas"/>
    <s v="Ayacucho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398"/>
    <m/>
    <m/>
    <n v="20516953561"/>
    <s v="LIMA"/>
    <s v="DAC"/>
    <x v="0"/>
    <m/>
    <m/>
    <s v="J&amp;F OUTSOURCING S.A.C."/>
    <s v="Mayo Huarcaya Begonia"/>
    <m/>
    <m/>
    <m/>
    <s v="-"/>
    <s v="Gerente General"/>
    <s v="09344476"/>
    <s v="-"/>
    <s v="-"/>
    <s v="Av. Jose Pardo De Zela 821 "/>
    <s v="Av. Jose Pardo De Zela 821 "/>
    <s v="Lince"/>
    <s v="Lima"/>
    <s v="Lima"/>
    <s v="25 de setiembre de 2007 "/>
    <n v="9"/>
    <n v="2007"/>
    <n v="8020"/>
    <n v="0"/>
    <s v="Juridica"/>
    <s v="-"/>
    <m/>
    <s v="12050398"/>
    <s v="Lima"/>
    <s v="Begonia Mayo Huarcaya"/>
    <s v="09344476"/>
    <s v="La Florida 136"/>
    <s v="San Isidro"/>
    <s v="Lima"/>
    <s v="Lima"/>
    <s v="-"/>
    <s v="-"/>
    <s v="-"/>
    <s v="-"/>
    <s v="-"/>
    <s v="-"/>
    <m/>
    <m/>
    <m/>
    <m/>
    <s v="-"/>
    <s v="-"/>
    <s v="RODRIGO PEREZ ALBELA"/>
    <s v="ENTREGA DAC - LEGAL"/>
    <s v="-"/>
    <s v="ENTREGA DAC - LEGAL"/>
    <m/>
    <m/>
    <m/>
    <m/>
    <x v="0"/>
    <m/>
  </r>
  <r>
    <x v="399"/>
    <m/>
    <m/>
    <n v="20494205107"/>
    <s v="Centro"/>
    <s v="DAC"/>
    <x v="2"/>
    <m/>
    <m/>
    <s v="TELESAN S.R.L."/>
    <s v="Jacinto Araujo Ayala"/>
    <m/>
    <m/>
    <m/>
    <s v="-"/>
    <s v="Gerente General"/>
    <s v="28308268"/>
    <s v="-"/>
    <s v="-"/>
    <s v="Mercado Santa Clara Puesto 61 Jr. Grau "/>
    <m/>
    <s v="Ayacucho"/>
    <s v="Ayacucho"/>
    <s v="Ayacucho"/>
    <d v="2007-01-26T00:00:00"/>
    <n v="1"/>
    <n v="2007"/>
    <n v="0"/>
    <n v="0"/>
    <s v="Juridica"/>
    <s v="-"/>
    <m/>
    <s v="11036944"/>
    <s v="Ayacucho"/>
    <s v="Jacinto Araujo Ayala"/>
    <s v="28308268"/>
    <s v="Mariscal Caceres N° 748 - A "/>
    <s v="Ayacucho"/>
    <s v="Huanta"/>
    <s v="Ayacucho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400"/>
    <m/>
    <m/>
    <n v="20479969451"/>
    <s v="Norte"/>
    <s v="DAC"/>
    <x v="1"/>
    <m/>
    <m/>
    <s v="SILVA COMUNICACIONES E.I.R.L."/>
    <s v="Elizabeth Katharine Silva Guevara De Cortez"/>
    <m/>
    <m/>
    <m/>
    <s v="-"/>
    <s v="Gerente General"/>
    <s v="16629424"/>
    <s v="-"/>
    <s v="-"/>
    <s v="Av. Saenz Peña N° 680 A "/>
    <m/>
    <s v="Chiclayo"/>
    <s v="Chiclayo"/>
    <s v="Lambayeque"/>
    <d v="2007-01-25T00:00:00"/>
    <n v="1"/>
    <n v="2007"/>
    <n v="5000"/>
    <n v="0"/>
    <s v="Juridica"/>
    <s v="-"/>
    <m/>
    <s v="11043764"/>
    <s v="Chiclayo"/>
    <s v="Elizabeth Katharina Silva Guevara De Cortez"/>
    <s v="16629424"/>
    <s v="Calle Francisco Cabrera N° 920 - Chiclayo"/>
    <s v="Chiclayo"/>
    <s v="Chiclayo"/>
    <s v="Lambayeque"/>
    <s v="Melwin Luis Cortez Iza"/>
    <s v="16656064"/>
    <s v="Calle Francisco Cabrera N° 920 - Chiclayo"/>
    <s v="Chiclayo"/>
    <s v="Chiclayo"/>
    <s v="Lambayeque"/>
    <s v="-"/>
    <s v="-"/>
    <s v="-"/>
    <s v="-"/>
    <s v="-"/>
    <s v="-"/>
    <s v="-"/>
    <s v="ENTREGA DAC - LEGAL"/>
    <s v="-"/>
    <s v="ENTREGA DAC - LEGAL"/>
    <m/>
    <m/>
    <m/>
    <m/>
    <x v="0"/>
    <m/>
  </r>
  <r>
    <x v="401"/>
    <m/>
    <m/>
    <n v="10801464560"/>
    <s v="SUR"/>
    <s v="DAC"/>
    <x v="1"/>
    <m/>
    <m/>
    <s v="CUTIPA QUISPE JOSE LUIS"/>
    <s v="Jose Luis Cutipa Quispe"/>
    <m/>
    <m/>
    <m/>
    <s v="-"/>
    <s v="-"/>
    <s v="80146456"/>
    <s v="-"/>
    <s v="-"/>
    <s v="Jr. Deustua N° 301"/>
    <m/>
    <s v="Puno"/>
    <s v="Puno"/>
    <s v="Puno"/>
    <s v="26 de julio de 2007"/>
    <n v="7"/>
    <n v="2008"/>
    <n v="10000"/>
    <n v="5000"/>
    <s v="Natural"/>
    <s v="-"/>
    <m/>
    <s v="-"/>
    <s v="-"/>
    <s v="Jose Luis Cutipa Quispe"/>
    <s v="80146456"/>
    <s v="Jr. Deustua N° 301 "/>
    <s v="Puno"/>
    <s v="Puno"/>
    <s v="Puno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402"/>
    <m/>
    <m/>
    <n v="20406395511"/>
    <s v="SUR"/>
    <s v="DAC"/>
    <x v="1"/>
    <m/>
    <m/>
    <s v="AMITEL PERU E.I.R.L."/>
    <s v="Gloria Luz Sacaca Quispe"/>
    <m/>
    <m/>
    <m/>
    <s v="-"/>
    <s v="Gerente General"/>
    <s v="02557682"/>
    <s v="-"/>
    <s v="-"/>
    <s v="Jr. Arequipa N° 345, 2Do. Piso Int. 205 - Cercado"/>
    <m/>
    <s v="Puno"/>
    <s v="Puno"/>
    <s v="Puno"/>
    <d v="2007-07-26T00:00:00"/>
    <n v="7"/>
    <n v="2007"/>
    <n v="18300"/>
    <n v="0"/>
    <s v="Juridica"/>
    <s v="-"/>
    <m/>
    <s v="11006637"/>
    <s v="Puno"/>
    <s v="Carmen Rosaura Sacaca Quispe"/>
    <s v="02558167"/>
    <s v="Jr. Moquegua N° 706 "/>
    <s v="Puno"/>
    <s v="Puno"/>
    <s v="Puno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403"/>
    <m/>
    <m/>
    <n v="20447821894"/>
    <s v="SUR"/>
    <s v="DAC"/>
    <x v="1"/>
    <m/>
    <m/>
    <s v="GRUPO AMITEL S.A.C"/>
    <s v="Gloria Luz Sacaca Quispe"/>
    <m/>
    <m/>
    <m/>
    <s v="-"/>
    <s v="Gerente General"/>
    <s v="02557682"/>
    <s v="-"/>
    <s v="-"/>
    <s v="Jr. Arequipa N° 345, 2Do. Piso Int. 205 - Cercado"/>
    <m/>
    <s v="Puno"/>
    <s v="Puno"/>
    <s v="Puno"/>
    <d v="2008-01-21T00:00:00"/>
    <m/>
    <m/>
    <s v="                        "/>
    <n v="0"/>
    <s v="Juridica"/>
    <s v="-"/>
    <m/>
    <s v="11006637"/>
    <s v="Puno"/>
    <s v="Carmen Rosaura Sacaca Quispe"/>
    <s v="02558167"/>
    <s v="Jr. Moquegua N° 706 "/>
    <s v="Puno"/>
    <s v="Puno"/>
    <s v="Puno"/>
    <s v="-"/>
    <m/>
    <s v=""/>
    <m/>
    <m/>
    <m/>
    <s v=""/>
    <m/>
    <s v=""/>
    <s v=""/>
    <m/>
    <s v=""/>
    <s v="JULMER SOSA"/>
    <s v="ENTREGA DAC - LEGAL"/>
    <m/>
    <s v="ENTREGA DAC - LEGAL"/>
    <m/>
    <m/>
    <m/>
    <m/>
    <x v="0"/>
    <m/>
  </r>
  <r>
    <x v="404"/>
    <m/>
    <m/>
    <n v="20486861097"/>
    <s v="Centro"/>
    <s v="DAC"/>
    <x v="2"/>
    <m/>
    <m/>
    <s v="INVERSIONES R.S. NHICOLL S.C.R.L."/>
    <s v="Percy Cristhian Rojas Buleje"/>
    <m/>
    <m/>
    <m/>
    <s v="-"/>
    <s v="Gerente General"/>
    <n v="40944150"/>
    <s v="-"/>
    <s v="-"/>
    <s v="Jr. Libertad N° 193 - Huancayo"/>
    <m/>
    <s v="Huancayo"/>
    <s v="Huancayo"/>
    <s v="Junin"/>
    <d v="2008-06-26T00:00:00"/>
    <n v="6"/>
    <n v="2008"/>
    <n v="2500"/>
    <n v="0"/>
    <s v="Juridica"/>
    <s v="-"/>
    <m/>
    <n v="11115838"/>
    <s v="Huancayo"/>
    <s v="Percy Cristhian Rojas Buleje"/>
    <n v="40944150"/>
    <s v="Jr. Libertad N° 165"/>
    <s v="Huancayo"/>
    <s v="Huancayo"/>
    <s v="Junín"/>
    <s v="-"/>
    <s v="-"/>
    <s v="-"/>
    <m/>
    <m/>
    <m/>
    <s v="-"/>
    <s v="-"/>
    <s v="-"/>
    <s v="-"/>
    <s v="-"/>
    <s v="-"/>
    <s v="RICARDO JIMENEZ"/>
    <s v="ENTREGA DAC - LEGAL"/>
    <d v="2008-08-28T00:00:00"/>
    <s v="SIN ENVIAR"/>
    <m/>
    <m/>
    <m/>
    <m/>
    <x v="0"/>
    <m/>
  </r>
  <r>
    <x v="405"/>
    <m/>
    <m/>
    <n v="20447886597"/>
    <s v="SUR"/>
    <s v="DAC"/>
    <x v="4"/>
    <m/>
    <m/>
    <s v="RED MOVIL S.C.R.L."/>
    <s v="Luz Marina Mullisaca Carcasi"/>
    <m/>
    <m/>
    <m/>
    <s v="-"/>
    <s v="Gerente General"/>
    <s v="01335781"/>
    <s v="-"/>
    <s v="-"/>
    <s v="Jr. Enrique P Cáceres N° 476 "/>
    <m/>
    <s v="Juliaca"/>
    <s v="San Román"/>
    <s v="Puno"/>
    <d v="2008-06-26T00:00:00"/>
    <n v="6"/>
    <n v="2008"/>
    <n v="15000"/>
    <n v="0"/>
    <s v="Juridica"/>
    <s v="-"/>
    <m/>
    <n v="11078399"/>
    <s v="Juliaca"/>
    <s v="Luz Marina Mullisaca Carcasi"/>
    <s v="01335781"/>
    <s v="Jr. Enrique P Cáceres N° 476 "/>
    <s v="Juliaca"/>
    <s v="San Roman "/>
    <s v="Puno"/>
    <s v="-"/>
    <s v="-"/>
    <s v="-"/>
    <m/>
    <m/>
    <m/>
    <s v="-"/>
    <s v="-"/>
    <s v="-"/>
    <s v="-"/>
    <s v="-"/>
    <s v="-"/>
    <s v="JULMER SOSA"/>
    <s v="ENTREGA DAC - LEGAL"/>
    <d v="2008-08-19T00:00:00"/>
    <s v="SIN ENVIAR"/>
    <m/>
    <m/>
    <m/>
    <m/>
    <x v="0"/>
    <m/>
  </r>
  <r>
    <x v="406"/>
    <m/>
    <m/>
    <n v="10407491501"/>
    <s v="Centro"/>
    <s v="DP"/>
    <x v="1"/>
    <m/>
    <m/>
    <s v="MILAGROS MARIA MEDRANO MORENO"/>
    <s v="Milagros Maria Medrano Moreno"/>
    <m/>
    <m/>
    <m/>
    <s v="-"/>
    <m/>
    <n v="40749150"/>
    <s v="-"/>
    <s v="-"/>
    <s v="Av. Federico Uranga N° 415 "/>
    <m/>
    <s v="Independencia"/>
    <s v="Pisco"/>
    <s v="Ica"/>
    <d v="2008-06-26T00:00:00"/>
    <n v="6"/>
    <n v="2008"/>
    <n v="500"/>
    <n v="0"/>
    <s v="Natural"/>
    <s v="-"/>
    <m/>
    <s v="-"/>
    <s v="-"/>
    <s v="Milagros Maria Medrano Moreno"/>
    <n v="40749150"/>
    <s v="Av. Federico Uranga N° 415"/>
    <s v="Independencia"/>
    <s v="Pisco"/>
    <s v="Ica"/>
    <s v="-"/>
    <s v="-"/>
    <s v="-"/>
    <m/>
    <m/>
    <m/>
    <s v="-"/>
    <s v="-"/>
    <s v="-"/>
    <s v="-"/>
    <s v="-"/>
    <s v="-"/>
    <s v="FRANCISCO MAYORCA"/>
    <s v="ENTREGA DAC - LEGAL"/>
    <d v="2008-07-08T00:00:00"/>
    <s v="SIN ENVIAR"/>
    <m/>
    <m/>
    <m/>
    <s v="Anexo M FO (antes del 11.07.11)"/>
    <x v="0"/>
    <m/>
  </r>
  <r>
    <x v="407"/>
    <m/>
    <m/>
    <n v="10215494450"/>
    <s v="Centro"/>
    <s v="DP"/>
    <x v="2"/>
    <m/>
    <m/>
    <s v="PETRONILA CRISTINA BALLON LOAYZA"/>
    <s v="Petronila Cristina Ballon Loayza"/>
    <m/>
    <m/>
    <m/>
    <s v="-"/>
    <m/>
    <n v="21549445"/>
    <s v="-"/>
    <s v="-"/>
    <s v="Av. Los Incas N° S/N - Marcona"/>
    <m/>
    <s v="Marcona"/>
    <s v="Nazca"/>
    <s v="Ica"/>
    <d v="2008-06-26T00:00:00"/>
    <n v="6"/>
    <n v="2008"/>
    <n v="1000"/>
    <n v="0"/>
    <s v="Natural"/>
    <s v="-"/>
    <m/>
    <s v="-"/>
    <s v="-"/>
    <s v="Petronila Cristina Ballon Loayza"/>
    <n v="21549445"/>
    <s v="Av. Los Incas N° S/N "/>
    <s v="Marcona"/>
    <s v="Nazca"/>
    <s v="Ica"/>
    <s v="Jesús Leonardo Huamani Heredia"/>
    <s v="07090994"/>
    <s v="Av. Los Incas N° S/N "/>
    <s v="Marcona"/>
    <s v="Nazca"/>
    <s v="Ica"/>
    <s v="-"/>
    <s v="-"/>
    <s v="-"/>
    <s v="-"/>
    <s v="-"/>
    <s v="-"/>
    <s v="FRANCISCO MAYORCA"/>
    <s v="DAC DESISTIO"/>
    <s v="-"/>
    <s v="SIN ENVIAR"/>
    <m/>
    <m/>
    <m/>
    <m/>
    <x v="0"/>
    <m/>
  </r>
  <r>
    <x v="408"/>
    <m/>
    <m/>
    <n v="10296544073"/>
    <s v="SUR"/>
    <s v="DP"/>
    <x v="1"/>
    <m/>
    <m/>
    <s v="BRYXW MANRIQUE BRICEÑO"/>
    <s v="Bryxw Manrique Briceño"/>
    <m/>
    <m/>
    <m/>
    <s v="-"/>
    <s v="-"/>
    <s v="29654407"/>
    <s v="-"/>
    <s v="-"/>
    <s v="Av. Sebastián Barranca N° S/N"/>
    <m/>
    <s v="Acari"/>
    <s v="Caraveli"/>
    <s v="Arequipa"/>
    <d v="2008-06-26T00:00:00"/>
    <n v="6"/>
    <n v="2008"/>
    <n v="2500"/>
    <n v="0"/>
    <s v="Natural"/>
    <s v="-"/>
    <m/>
    <s v="-"/>
    <s v="-"/>
    <s v="Carlos Moran Riveros"/>
    <n v="30505974"/>
    <s v="Av. Ricardo Palma N° S/N "/>
    <s v="Acari"/>
    <s v="Caraveli"/>
    <s v="Arequipa"/>
    <s v="Bryxw Manrique Briceño"/>
    <n v="29654407"/>
    <s v="Av. Ricardo Palma N° S/N "/>
    <s v="Acari"/>
    <s v="Caraveli"/>
    <s v="Arequipa"/>
    <s v="-"/>
    <s v="-"/>
    <s v="-"/>
    <s v="-"/>
    <s v="-"/>
    <s v="-"/>
    <s v="LUIS AGUAD"/>
    <s v="ENTREGA DAC - LEGAL"/>
    <d v="2008-08-05T00:00:00"/>
    <s v="SIN ENVIAR"/>
    <m/>
    <m/>
    <m/>
    <m/>
    <x v="0"/>
    <m/>
  </r>
  <r>
    <x v="409"/>
    <m/>
    <m/>
    <n v="20259496412"/>
    <s v="LIMA"/>
    <s v="DAC"/>
    <x v="1"/>
    <m/>
    <m/>
    <s v="GRUPO LEAFAR S.A.C."/>
    <s v="Santiago Henry Vidal Gómez"/>
    <m/>
    <m/>
    <m/>
    <s v="-"/>
    <s v="Gerente General"/>
    <n v="10277500"/>
    <s v="-"/>
    <s v="-"/>
    <s v="Av. Paseo De La República N° 6176 "/>
    <m/>
    <s v="Miraflores"/>
    <s v="Lima"/>
    <s v="Lima"/>
    <d v="2008-03-26T00:00:00"/>
    <n v="3"/>
    <n v="2008"/>
    <n v="10000"/>
    <n v="0"/>
    <s v="Juridica"/>
    <s v="-"/>
    <m/>
    <n v="11159018"/>
    <s v="Lima"/>
    <s v="Rafael Hugo Casas De Las Peñas Del Coral"/>
    <s v="07966659"/>
    <s v="Av. Paseo De La República N° 6176 "/>
    <s v="Miraflores"/>
    <s v="Lima"/>
    <s v="Lima"/>
    <s v="-"/>
    <s v="-"/>
    <s v="-"/>
    <m/>
    <m/>
    <m/>
    <s v="-"/>
    <s v="-"/>
    <s v="-"/>
    <s v="-"/>
    <s v="-"/>
    <s v="-"/>
    <s v="RODRIGO PEREZ ALBELA"/>
    <s v="ENTREGA DAC - LEGAL"/>
    <d v="2008-05-12T00:00:00"/>
    <s v="SIN ENVIAR"/>
    <m/>
    <m/>
    <m/>
    <m/>
    <x v="0"/>
    <m/>
  </r>
  <r>
    <x v="410"/>
    <m/>
    <m/>
    <n v="10167696878"/>
    <s v="Norte"/>
    <s v="DP"/>
    <x v="1"/>
    <m/>
    <m/>
    <s v="WILLIAM LANDER SANTAMARIA ZEÑA"/>
    <s v="William Lander Santamaria Zeña"/>
    <m/>
    <m/>
    <m/>
    <s v="-"/>
    <m/>
    <n v="16769687"/>
    <s v="-"/>
    <s v="-"/>
    <s v="Cal. Panamericana N° 475 "/>
    <m/>
    <s v="Illimo"/>
    <s v="Lambayeque"/>
    <s v="Lambayeque"/>
    <d v="2008-03-27T00:00:00"/>
    <n v="3"/>
    <n v="2008"/>
    <n v="1000"/>
    <n v="0"/>
    <s v="Natural"/>
    <s v="-"/>
    <m/>
    <s v="-"/>
    <s v="-"/>
    <s v="William Lander Santamaria Zeña"/>
    <n v="16769687"/>
    <s v="Cal. Panamericana N° 475 "/>
    <s v="Illimo"/>
    <s v="Lambayeque"/>
    <s v="Lambayeque"/>
    <s v="Betty Vilchez De Santamaría"/>
    <n v="16776375"/>
    <s v="Cal. Panamericana N° 475 "/>
    <s v="Illimo"/>
    <s v="Lambayeque"/>
    <s v="Lambayeque"/>
    <s v="-"/>
    <s v="-"/>
    <s v="-"/>
    <s v="-"/>
    <s v="-"/>
    <s v="-"/>
    <s v="RODRIGO BARTRA"/>
    <s v="ENTREGA DAC - LEGAL"/>
    <d v="2008-06-04T00:00:00"/>
    <s v="SIN ENVIAR"/>
    <m/>
    <m/>
    <m/>
    <m/>
    <x v="0"/>
    <m/>
  </r>
  <r>
    <x v="411"/>
    <m/>
    <m/>
    <n v="20531082371"/>
    <s v="Norte"/>
    <s v="DP"/>
    <x v="2"/>
    <m/>
    <m/>
    <s v="GRUPO AGÜERO S.A.C."/>
    <s v="Humberto Agüero Zorrilla"/>
    <m/>
    <m/>
    <m/>
    <s v="-"/>
    <s v="Gerente General"/>
    <n v="40672387"/>
    <s v="-"/>
    <s v="-"/>
    <s v="Jr. Ancash N° 651"/>
    <m/>
    <s v="Huari"/>
    <s v="Huari"/>
    <s v="Ancash"/>
    <d v="2008-03-26T00:00:00"/>
    <n v="3"/>
    <n v="2008"/>
    <n v="1500"/>
    <n v="0"/>
    <s v="Juridica"/>
    <s v="-"/>
    <m/>
    <n v="11064836"/>
    <s v="Huaraz"/>
    <s v="Humberto Agüero Zorrilla"/>
    <n v="40672387"/>
    <s v="Jr. Ancash N° 651"/>
    <s v="Huari"/>
    <s v="Huari"/>
    <s v="Ancash"/>
    <s v="-"/>
    <s v="-"/>
    <s v="-"/>
    <m/>
    <m/>
    <m/>
    <s v="-"/>
    <s v="-"/>
    <s v="-"/>
    <s v="-"/>
    <s v="-"/>
    <s v="-"/>
    <s v="RICARDO JIMENEZ"/>
    <s v="ENTREGA DAC - LEGAL"/>
    <d v="2008-06-20T00:00:00"/>
    <s v="SIN ENVIAR"/>
    <m/>
    <m/>
    <m/>
    <m/>
    <x v="0"/>
    <m/>
  </r>
  <r>
    <x v="412"/>
    <m/>
    <m/>
    <n v="10165611662"/>
    <s v="Norte"/>
    <s v="DP"/>
    <x v="1"/>
    <m/>
    <m/>
    <s v="VICTOR PISFIL LLONTOP"/>
    <s v="Victor Pisfil Llontop"/>
    <m/>
    <m/>
    <m/>
    <s v="-"/>
    <m/>
    <n v="16561166"/>
    <s v="-"/>
    <s v="-"/>
    <s v="Av. Miguel Grau N° 634 - Centro Lambayeque - Eten"/>
    <m/>
    <s v="Eten"/>
    <s v="Chiclayo"/>
    <s v="Lambayeque"/>
    <d v="2008-03-26T00:00:00"/>
    <n v="3"/>
    <n v="2008"/>
    <n v="0"/>
    <n v="1500"/>
    <s v="Natural"/>
    <s v="-"/>
    <m/>
    <s v="-"/>
    <s v="-"/>
    <s v="Victor Pisfil Llontop"/>
    <n v="16561166"/>
    <s v="Av. Miguel Grau N° 634 - Centro Lambayeque "/>
    <s v="Eten"/>
    <s v="Chiclayo"/>
    <s v="Lambayeque"/>
    <s v="-"/>
    <s v="-"/>
    <s v="-"/>
    <m/>
    <m/>
    <m/>
    <s v="-"/>
    <s v="-"/>
    <s v="-"/>
    <s v="-"/>
    <s v="-"/>
    <s v="-"/>
    <s v="RODRIGO BARTRA"/>
    <s v="ENTREGA DAC - LEGAL"/>
    <d v="2008-04-30T00:00:00"/>
    <s v="SIN ENVIAR"/>
    <m/>
    <m/>
    <m/>
    <m/>
    <x v="0"/>
    <m/>
  </r>
  <r>
    <x v="413"/>
    <m/>
    <m/>
    <n v="10403412380"/>
    <s v="LIMA"/>
    <s v="DAC"/>
    <x v="1"/>
    <m/>
    <m/>
    <s v="MAO LENIN SOLDEVILLA URETA"/>
    <s v="Mao Lenin Soldevilla Ureta"/>
    <m/>
    <m/>
    <m/>
    <s v="-"/>
    <m/>
    <s v="40341238"/>
    <s v="-"/>
    <s v="-"/>
    <s v="Av. Andrés Avelino Cáceres 295A Oficina 502 "/>
    <m/>
    <s v="Surquillo"/>
    <s v="Lima"/>
    <s v="Lima"/>
    <d v="2008-05-26T00:00:00"/>
    <n v="5"/>
    <n v="2008"/>
    <n v="0"/>
    <n v="20000"/>
    <s v="Natural"/>
    <s v="-"/>
    <m/>
    <s v="-"/>
    <s v="-"/>
    <s v="Teodomiro Gamboa Camasca"/>
    <n v="10435643"/>
    <s v="Mz. C Lote 23 Urb. Los Alisos "/>
    <s v="San Martín de Porres"/>
    <s v="Lima"/>
    <s v="Lima"/>
    <s v="-"/>
    <s v="-"/>
    <s v="-"/>
    <m/>
    <m/>
    <m/>
    <s v="-"/>
    <s v="-"/>
    <s v="-"/>
    <s v="-"/>
    <s v="-"/>
    <s v="-"/>
    <s v="SOLEDAD TAPAHUASCO"/>
    <s v="ENTREGA DAC - LEGAL"/>
    <d v="2008-06-30T00:00:00"/>
    <s v="SIN ENVIAR"/>
    <m/>
    <m/>
    <m/>
    <m/>
    <x v="0"/>
    <m/>
  </r>
  <r>
    <x v="414"/>
    <m/>
    <m/>
    <n v="20530791727"/>
    <s v="LIMA"/>
    <s v="DAC"/>
    <x v="0"/>
    <m/>
    <m/>
    <s v="MULTISERVICE OYON E.I.R.L."/>
    <s v="Filiberto Alvaro Portal Diaz"/>
    <m/>
    <m/>
    <m/>
    <s v="-"/>
    <s v="Titular Gerente"/>
    <s v="08575154"/>
    <s v="-"/>
    <s v="-"/>
    <s v="Plaza De Armas N° 160"/>
    <m/>
    <s v="Oyon"/>
    <s v="Oyon"/>
    <s v="Lima"/>
    <s v="26 de mayo de 2008"/>
    <n v="5"/>
    <n v="2008"/>
    <n v="0"/>
    <n v="10000"/>
    <s v="Juridica"/>
    <s v="-"/>
    <m/>
    <n v="50021264"/>
    <s v="Lima"/>
    <s v="Filiberto Alvaro Portal Diaz"/>
    <s v="08575154"/>
    <s v="Av. Huanuco N° 324 "/>
    <s v="Oyon"/>
    <s v="Oyon"/>
    <s v="Lima"/>
    <s v="-"/>
    <s v="-"/>
    <s v="-"/>
    <m/>
    <m/>
    <m/>
    <s v="-"/>
    <s v="-"/>
    <s v="-"/>
    <s v="-"/>
    <s v="-"/>
    <s v="-"/>
    <s v="WILMER PURIZACA"/>
    <s v="ENTREGA DAC - LEGAL"/>
    <d v="2008-06-09T00:00:00"/>
    <s v="SIN ENVIAR"/>
    <m/>
    <m/>
    <m/>
    <m/>
    <x v="0"/>
    <m/>
  </r>
  <r>
    <x v="415"/>
    <m/>
    <m/>
    <n v="10420509397"/>
    <s v="Norte"/>
    <s v="DP"/>
    <x v="1"/>
    <m/>
    <m/>
    <s v="HERNANDO VILLANUEVA SANTA CRUZ"/>
    <s v="Hernando Villanueva Santa Cruz"/>
    <m/>
    <m/>
    <m/>
    <s v="-"/>
    <m/>
    <n v="42050939"/>
    <s v="-"/>
    <s v="-"/>
    <s v="Jr. Zarumilla N° 797 Centro"/>
    <m/>
    <s v="Santa Cruz"/>
    <s v="Santa Cruz"/>
    <s v="Cajamarca"/>
    <d v="2008-05-26T00:00:00"/>
    <n v="5"/>
    <n v="2008"/>
    <n v="1000"/>
    <n v="0"/>
    <s v="Natural"/>
    <s v="-"/>
    <m/>
    <s v="-"/>
    <s v="-"/>
    <s v="Hernando Villanueva Santa Cruz"/>
    <n v="42050939"/>
    <s v="Jr. Zarumilla N° 799 Centro "/>
    <s v="Santa Cruz"/>
    <s v="Santa Cruz"/>
    <s v="Cajamarca"/>
    <s v="-"/>
    <s v="-"/>
    <s v="-"/>
    <m/>
    <m/>
    <m/>
    <s v="-"/>
    <s v="-"/>
    <s v="-"/>
    <s v="-"/>
    <s v="-"/>
    <s v="-"/>
    <s v="SANDRA RODRIGO"/>
    <s v="ENTREGA DAC - LEGAL"/>
    <d v="2008-07-17T00:00:00"/>
    <s v="SIN ENVIAR"/>
    <m/>
    <m/>
    <m/>
    <m/>
    <x v="0"/>
    <m/>
  </r>
  <r>
    <x v="416"/>
    <m/>
    <m/>
    <n v="10060463978"/>
    <s v="LIMA"/>
    <s v="DAC"/>
    <x v="1"/>
    <m/>
    <m/>
    <s v="CESAR AUGUSTO CALDAS OLIVAS /ALEXCOM"/>
    <s v="Cesar Augusto Caldas Olivas"/>
    <m/>
    <m/>
    <m/>
    <s v="-"/>
    <m/>
    <s v="06046397"/>
    <s v="-"/>
    <s v="-"/>
    <s v="Jr. Pacasmayo N° 874A - Lima"/>
    <m/>
    <s v="Lima"/>
    <s v="Lima"/>
    <s v="Lima"/>
    <d v="2007-10-26T00:00:00"/>
    <n v="10"/>
    <n v="2007"/>
    <n v="0"/>
    <n v="5466.51"/>
    <s v="Natural"/>
    <s v="-"/>
    <m/>
    <s v="-"/>
    <s v="-"/>
    <s v="Cesar Augusto Caldas Olivas"/>
    <s v="06046397"/>
    <s v="Jr. Pacasmayo N° 874A - Lima - Lima - Lima"/>
    <s v="Lima"/>
    <s v="Lima"/>
    <s v="Lima"/>
    <s v="-"/>
    <s v="-"/>
    <s v="-"/>
    <m/>
    <m/>
    <m/>
    <s v="-"/>
    <s v="-"/>
    <s v="-"/>
    <s v="-"/>
    <s v="-"/>
    <s v="-"/>
    <s v="RODRIGO PEREZ ALBELA"/>
    <s v="ENTREGA DAC - LEGAL"/>
    <s v="-"/>
    <s v="SIN ENVIAR"/>
    <m/>
    <m/>
    <m/>
    <m/>
    <x v="0"/>
    <m/>
  </r>
  <r>
    <x v="417"/>
    <m/>
    <m/>
    <n v="20494299756"/>
    <s v="Centro"/>
    <s v="DAC"/>
    <x v="1"/>
    <m/>
    <m/>
    <s v="NV BRIKAM S.A.C."/>
    <s v="Vilma Humbertina Ruiz Chávez"/>
    <m/>
    <m/>
    <m/>
    <s v="-"/>
    <s v="Gerente General"/>
    <s v="28601705"/>
    <s v="-"/>
    <s v="-"/>
    <s v="Av. 8 De Diciembre Mz. S Lote 2 - Huanta"/>
    <m/>
    <s v="Huanta"/>
    <s v="Sivia"/>
    <s v="Ayacucho"/>
    <d v="2007-09-26T00:00:00"/>
    <n v="9"/>
    <n v="2007"/>
    <n v="15000"/>
    <n v="0"/>
    <s v="Juridica"/>
    <s v="-"/>
    <m/>
    <s v="11045498"/>
    <s v="Ayacucho"/>
    <s v="Vilma Humbertina Ruiz Chávez"/>
    <n v="28601705"/>
    <s v="Av. 8 De Diciembre Mz. S Lote 2 "/>
    <s v="Sivia"/>
    <s v="Huanta"/>
    <s v="Ayacucho"/>
    <s v="Nemecio Palomino Ruiz"/>
    <s v="28528970"/>
    <s v="Av. 8 De Diciembre Mz. S Lote 2 "/>
    <s v="Sivia"/>
    <s v="Huanta"/>
    <s v="Ayacucho"/>
    <s v="-"/>
    <s v="-"/>
    <s v="-"/>
    <s v="-"/>
    <s v="-"/>
    <s v="-"/>
    <s v="-"/>
    <s v="ENTREGA DAC - LEGAL"/>
    <s v="-"/>
    <s v="ENTREGA DAC - LEGAL"/>
    <m/>
    <m/>
    <m/>
    <m/>
    <x v="0"/>
    <m/>
  </r>
  <r>
    <x v="418"/>
    <m/>
    <m/>
    <n v="20512633324"/>
    <s v="LIMA"/>
    <s v="DAC"/>
    <x v="1"/>
    <m/>
    <m/>
    <s v="CAB INVERSIONES S.A.C."/>
    <s v="Carlos Alfredo Ballón Pereyra"/>
    <m/>
    <m/>
    <m/>
    <s v="-"/>
    <s v="Gerente General"/>
    <s v="09752717"/>
    <s v="-"/>
    <s v="-"/>
    <s v="Av. La Alameda Del Corregidor N° 1451 Urb. Los Sirius "/>
    <m/>
    <s v="Molina"/>
    <s v="Lima"/>
    <s v="Lima"/>
    <d v="2006-04-27T00:00:00"/>
    <n v="4"/>
    <n v="2006"/>
    <n v="5000"/>
    <n v="0"/>
    <s v="Juridica"/>
    <s v="-"/>
    <m/>
    <s v="11851399"/>
    <s v="Lima"/>
    <s v="Carlos Alfredo Ballón Pereyra"/>
    <s v="09752717"/>
    <s v="Av. El Corregidor N° 1451 "/>
    <s v="La Molina"/>
    <s v="Lima"/>
    <s v="Lim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419"/>
    <m/>
    <m/>
    <n v="20514503533"/>
    <s v="LIMA"/>
    <s v="DAC"/>
    <x v="1"/>
    <m/>
    <m/>
    <s v="MULTI CONNECTIONS S.A.C."/>
    <s v="Fernando Celso Rincón Newton"/>
    <m/>
    <m/>
    <m/>
    <s v="-"/>
    <s v="Gerente General"/>
    <s v="10058448"/>
    <s v="-"/>
    <s v="-"/>
    <s v="Los Nogales N° 777 - 1001 "/>
    <m/>
    <s v="Isidro"/>
    <s v="Lima"/>
    <s v="Lima"/>
    <d v="2006-12-27T00:00:00"/>
    <n v="12"/>
    <n v="2006"/>
    <n v="0"/>
    <n v="0"/>
    <s v="Juridica"/>
    <s v="-"/>
    <m/>
    <s v="11948891"/>
    <s v="Lima"/>
    <s v="Fernando Celso Rincón Newton"/>
    <s v="10058448"/>
    <s v="Los Fresnos N° 280 Dpto. 202 - Camacho"/>
    <s v="La Molina"/>
    <s v="Lima"/>
    <s v="Lima"/>
    <s v="Maria Caterina Galleno Guinea"/>
    <s v="10815828"/>
    <s v="Los Fresnos N° 280 Dpto. 202 - Camacho"/>
    <s v="La Molina"/>
    <s v="Lima"/>
    <s v="Lima"/>
    <s v="-"/>
    <s v="-"/>
    <s v="-"/>
    <s v="-"/>
    <s v="-"/>
    <s v="-"/>
    <s v="-"/>
    <s v="ENTREGA DAC - LEGAL"/>
    <s v="-"/>
    <s v="SIN ENVIAR"/>
    <m/>
    <m/>
    <m/>
    <m/>
    <x v="0"/>
    <m/>
  </r>
  <r>
    <x v="420"/>
    <m/>
    <m/>
    <n v="20454675542"/>
    <s v="SUR"/>
    <s v="DAC"/>
    <x v="1"/>
    <m/>
    <m/>
    <s v="TK COMUNICACIONES S.A.C."/>
    <s v="Amparo Maria Chavez Delgado De Rodriguez"/>
    <m/>
    <m/>
    <m/>
    <s v="-"/>
    <s v="Gerente General"/>
    <n v="29729432"/>
    <s v="-"/>
    <s v="-"/>
    <s v="Calle San Jose N°  213 "/>
    <m/>
    <s v="Arequipa"/>
    <s v="Arequipa"/>
    <s v="Arequipa"/>
    <d v="2007-11-27T00:00:00"/>
    <n v="11"/>
    <n v="2007"/>
    <n v="10000"/>
    <n v="0"/>
    <s v="Juridica"/>
    <s v="-"/>
    <m/>
    <n v="11102654"/>
    <s v="Arequipa"/>
    <s v="Amparo Maria Chavez Delgado De Rodriguez"/>
    <s v="29729432"/>
    <s v="Av. Arequipa N° 318 "/>
    <s v="Selva Alegre"/>
    <s v="Arequipa"/>
    <s v="Arequipa"/>
    <s v="Hassan Rodriguez Rodriguez"/>
    <s v="29306892"/>
    <s v="Av. Arequipa N° 318 "/>
    <s v="Selva Alegre"/>
    <s v="Arequipa"/>
    <s v="Arequipa"/>
    <s v="-"/>
    <s v="-"/>
    <s v="-"/>
    <s v="-"/>
    <s v="-"/>
    <s v="-"/>
    <s v="-"/>
    <s v="ENTREGA DAC - LEGAL"/>
    <s v="-"/>
    <s v="ENTREGA DAC - LEGAL"/>
    <m/>
    <m/>
    <m/>
    <m/>
    <x v="0"/>
    <m/>
  </r>
  <r>
    <x v="421"/>
    <m/>
    <m/>
    <n v="20486749769"/>
    <s v="Centro"/>
    <s v="DAC"/>
    <x v="1"/>
    <m/>
    <m/>
    <s v="INVERSIONES SISTELF E.I.R.L."/>
    <s v="Ayre Cristobal Washington William"/>
    <m/>
    <m/>
    <m/>
    <s v="-"/>
    <s v="Gerente"/>
    <n v="20064240"/>
    <s v="-"/>
    <s v="-"/>
    <s v="Jr. Sebastian Lorente Nro. 1325 "/>
    <m/>
    <s v="El Tambo"/>
    <s v="Huancayo"/>
    <s v="Junin"/>
    <d v="2008-08-28T00:00:00"/>
    <n v="8"/>
    <n v="2008"/>
    <n v="2000"/>
    <n v="0"/>
    <s v="Juridica"/>
    <s v="-"/>
    <m/>
    <s v="11109094"/>
    <s v="Huancayo"/>
    <s v="Ayre Cristobal Washington William"/>
    <n v="20064240"/>
    <s v="Jr. Sebastian Lorente Nro. 1325 "/>
    <s v="El Tambo"/>
    <s v="Huancayo"/>
    <s v="Junín"/>
    <s v="-"/>
    <s v="-"/>
    <s v="-"/>
    <m/>
    <m/>
    <m/>
    <s v="-"/>
    <s v="-"/>
    <s v="-"/>
    <s v="-"/>
    <s v="-"/>
    <s v="-"/>
    <s v="RICARDO JIMENEZ"/>
    <s v="ENTREGA DAC - LEGAL"/>
    <d v="2008-11-19T00:00:00"/>
    <s v="SIN ENVIAR"/>
    <m/>
    <m/>
    <m/>
    <m/>
    <x v="0"/>
    <m/>
  </r>
  <r>
    <x v="422"/>
    <m/>
    <m/>
    <n v="20505112190"/>
    <s v="LIMA"/>
    <s v="DAC"/>
    <x v="1"/>
    <m/>
    <m/>
    <s v="VIAL SERVICIOS GENERALES S.R.L LTDA"/>
    <s v="Armando Julio Alcocer Lara"/>
    <m/>
    <m/>
    <m/>
    <s v="-"/>
    <s v="Gerente General"/>
    <n v="40868668"/>
    <s v="-"/>
    <s v="-"/>
    <s v="Av. San Luis N° 1343"/>
    <m/>
    <s v="San Luis"/>
    <s v="Lima"/>
    <s v="Lima"/>
    <d v="2006-06-28T00:00:00"/>
    <n v="6"/>
    <n v="2006"/>
    <n v="35000"/>
    <n v="0"/>
    <s v="Juridica"/>
    <s v="-"/>
    <m/>
    <n v="11418847"/>
    <s v="Lima"/>
    <s v="Armando Julio Alcocer Lara"/>
    <n v="40868668"/>
    <s v="Bosovich N° 294 "/>
    <s v="San Borja"/>
    <s v="Lima"/>
    <s v="Lima"/>
    <s v="Norma Del Pilar Rodriguez Alegria"/>
    <s v="09161668"/>
    <s v="Bosovich N° 294 "/>
    <s v="San Borja"/>
    <s v="Lima"/>
    <s v="Lima"/>
    <s v="-"/>
    <s v="-"/>
    <s v="-"/>
    <s v="-"/>
    <s v="-"/>
    <s v="-"/>
    <s v="-"/>
    <s v="ENTREGA DAC - LEGAL"/>
    <s v="-"/>
    <s v="ENTREGA DAC - LEGAL"/>
    <m/>
    <m/>
    <m/>
    <m/>
    <x v="0"/>
    <m/>
  </r>
  <r>
    <x v="423"/>
    <m/>
    <m/>
    <n v="20516250055"/>
    <s v="LIMA"/>
    <s v="DAC"/>
    <x v="2"/>
    <m/>
    <m/>
    <s v="VARGAS MENDOZA COMUNICACIONES S.A.C."/>
    <s v="Raul Fernando Vargas Castillo"/>
    <m/>
    <m/>
    <m/>
    <s v="-"/>
    <s v="Gerente General"/>
    <s v="10810057"/>
    <s v="-"/>
    <s v="-"/>
    <s v="Av. Tomas Marzano N°441 "/>
    <m/>
    <s v="Surquillo"/>
    <s v="Lima"/>
    <s v="Lima"/>
    <d v="2007-06-28T00:00:00"/>
    <n v="6"/>
    <n v="2007"/>
    <n v="0"/>
    <n v="0"/>
    <s v="Juridica"/>
    <s v="-"/>
    <m/>
    <s v="12023411"/>
    <s v="Lima"/>
    <s v="Raul Fernando Vargas Castillo"/>
    <s v="10810057"/>
    <s v="Urb. Los Huertos De San Antonio De Calle 1 N° 155 - Monterrico"/>
    <s v="Santiago de Surco"/>
    <s v="Lima"/>
    <s v="Lim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424"/>
    <m/>
    <m/>
    <n v="10420563111"/>
    <s v="LIMA"/>
    <s v="DAC"/>
    <x v="1"/>
    <m/>
    <m/>
    <s v="MURAYARI INUMA SEYER"/>
    <s v="Murayari Inuma Seyer"/>
    <m/>
    <m/>
    <m/>
    <s v="-"/>
    <m/>
    <n v="42056311"/>
    <s v="-"/>
    <s v="-"/>
    <s v="Cal. Las Malvinas N° 203 - Huaura"/>
    <m/>
    <s v="Huaura"/>
    <s v="Lima"/>
    <s v="Lima"/>
    <d v="2008-03-28T00:00:00"/>
    <n v="3"/>
    <n v="2008"/>
    <n v="0"/>
    <n v="30000"/>
    <s v="Natural"/>
    <s v="-"/>
    <m/>
    <s v="-"/>
    <s v="-"/>
    <s v="Murayari Inuma Seyer"/>
    <n v="42056311"/>
    <s v="Cal. Las Malvinas N° 203 "/>
    <s v="Huaura"/>
    <s v="Huaura"/>
    <s v="Lima"/>
    <s v="-"/>
    <s v="-"/>
    <s v="-"/>
    <m/>
    <m/>
    <m/>
    <s v="-"/>
    <s v="-"/>
    <s v="-"/>
    <s v="-"/>
    <s v="-"/>
    <s v="-"/>
    <s v="WILMER PURIZACA"/>
    <s v="ENTREGA DAC - LEGAL"/>
    <d v="2008-04-10T00:00:00"/>
    <s v="SIN ENVIAR"/>
    <m/>
    <m/>
    <m/>
    <m/>
    <x v="0"/>
    <m/>
  </r>
  <r>
    <x v="425"/>
    <m/>
    <m/>
    <n v="20534167645"/>
    <s v="LIMA"/>
    <s v="DAC"/>
    <x v="2"/>
    <m/>
    <m/>
    <s v="SISTEMA DE COMUNICACIÓN HUAURA S.A.C."/>
    <s v="Solano Matos Teofilo Oscar"/>
    <m/>
    <m/>
    <m/>
    <s v="-"/>
    <s v="Director - Gerente"/>
    <s v="15590876"/>
    <s v="-"/>
    <s v="-"/>
    <s v="Av. San Marin Nro 285"/>
    <m/>
    <s v="Huaura"/>
    <s v="Huaura "/>
    <s v="Lima"/>
    <d v="2009-01-01T00:00:00"/>
    <n v="1"/>
    <n v="2009"/>
    <m/>
    <m/>
    <s v="Juridica"/>
    <s v="-"/>
    <m/>
    <n v="50092174"/>
    <s v="Huacho"/>
    <s v="Murayari Inuma Seyer"/>
    <n v="42056311"/>
    <s v="Calle Las Malvinas Nro 203 "/>
    <s v="Huaura"/>
    <s v="Huaura"/>
    <s v="Lima"/>
    <s v="-"/>
    <s v="-"/>
    <s v="-"/>
    <m/>
    <m/>
    <m/>
    <s v="-"/>
    <s v="-"/>
    <s v="-"/>
    <s v="-"/>
    <s v="-"/>
    <s v="-"/>
    <s v="FRANCISCO REAÑO"/>
    <s v="ENTREGA DAC - LEGAL"/>
    <d v="2009-01-13T00:00:00"/>
    <s v="SIN ENVIAR"/>
    <m/>
    <m/>
    <m/>
    <m/>
    <x v="0"/>
    <m/>
  </r>
  <r>
    <x v="426"/>
    <m/>
    <m/>
    <n v="10200342696"/>
    <s v="Centro"/>
    <s v="DAC"/>
    <x v="4"/>
    <m/>
    <m/>
    <s v="ROMERO FLORES MARÍA ISABEL"/>
    <s v="Romero Flores María Isabel"/>
    <m/>
    <m/>
    <m/>
    <s v="-"/>
    <m/>
    <n v="20034269"/>
    <s v="-"/>
    <s v="-"/>
    <s v="Calle Real N° 361 Int A (Galería Constitución 51) "/>
    <m/>
    <s v="Huancayo"/>
    <s v="Huancayo"/>
    <s v="Junin"/>
    <s v="28 de mayo de 2007"/>
    <n v="5"/>
    <n v="2007"/>
    <n v="7500"/>
    <n v="0"/>
    <s v="Natural"/>
    <s v="-"/>
    <m/>
    <s v="-"/>
    <s v="-"/>
    <s v="María Isabel Romero Flores"/>
    <s v="20034269"/>
    <s v="Jr. Huancas N° 831 "/>
    <s v="Huancayo"/>
    <s v="Huancayo"/>
    <s v="Junín"/>
    <s v="-"/>
    <s v="-"/>
    <s v="-"/>
    <m/>
    <m/>
    <m/>
    <s v="-"/>
    <s v="-"/>
    <s v="-"/>
    <s v="-"/>
    <s v="-"/>
    <s v="-"/>
    <s v="-"/>
    <s v="ENTREGA DAC - LEGAL"/>
    <s v="-"/>
    <s v="ENTREGA DAC - LEGAL"/>
    <s v="Es una  cesion  contractual del 01-4-11 con UMI CELL PHONE E.I.R.L."/>
    <m/>
    <m/>
    <m/>
    <x v="0"/>
    <m/>
  </r>
  <r>
    <x v="427"/>
    <m/>
    <m/>
    <n v="10052133896"/>
    <s v="Centro"/>
    <s v="DAC"/>
    <x v="1"/>
    <m/>
    <m/>
    <s v="GILMA PEÑA VELA"/>
    <s v="Gilma Peña Vela "/>
    <m/>
    <m/>
    <m/>
    <s v="-"/>
    <s v="Gerente General"/>
    <s v="05213389"/>
    <s v="-"/>
    <s v="-"/>
    <s v="Jr. Italia N° 102 - Iquitos"/>
    <m/>
    <s v="Iquitos"/>
    <s v="Maynas"/>
    <s v="Loreto"/>
    <d v="2007-05-28T00:00:00"/>
    <n v="5"/>
    <n v="2007"/>
    <n v="0"/>
    <n v="0"/>
    <s v="Natural"/>
    <s v="-"/>
    <m/>
    <s v="-"/>
    <s v="-"/>
    <s v="Gilma Peña Vela "/>
    <s v="05213389"/>
    <s v="Jr. Italia N° 102 "/>
    <s v="Iquitos"/>
    <s v="Maynas"/>
    <s v="Loreto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428"/>
    <m/>
    <m/>
    <n v="20486590557"/>
    <s v="Centro"/>
    <s v="DAC"/>
    <x v="2"/>
    <m/>
    <m/>
    <s v="DISTRIBUIDORA MACRIGIAN E.I.R.L."/>
    <s v="Mariel Yrma Arroyo Sánchez"/>
    <m/>
    <m/>
    <m/>
    <s v="-"/>
    <s v="Gerente"/>
    <n v="19804753"/>
    <s v="-"/>
    <s v="-"/>
    <s v="Calle Real N° 799 "/>
    <m/>
    <s v="Chilca"/>
    <s v="Huancayo"/>
    <s v="Junin"/>
    <d v="2008-05-28T00:00:00"/>
    <n v="5"/>
    <n v="2008"/>
    <n v="4000"/>
    <n v="0"/>
    <s v="Juridica"/>
    <s v="-"/>
    <m/>
    <n v="11097939"/>
    <s v="Huancayo"/>
    <s v="Yrma Sánchez De Arroyo"/>
    <n v="19808328"/>
    <s v="Calle Huayna Capac N° 361, 3 Esquinas "/>
    <s v="El Tambo"/>
    <s v="Huancayo"/>
    <s v="Junín"/>
    <s v="-"/>
    <s v="-"/>
    <s v="-"/>
    <m/>
    <m/>
    <m/>
    <s v="-"/>
    <s v="-"/>
    <s v="-"/>
    <s v="-"/>
    <s v="-"/>
    <s v="-"/>
    <s v="SOLEDAD TAPAHUASCO"/>
    <s v="DAC DESISTIO"/>
    <s v="-"/>
    <s v="SIN ENVIAR"/>
    <m/>
    <m/>
    <m/>
    <m/>
    <x v="0"/>
    <m/>
  </r>
  <r>
    <x v="429"/>
    <m/>
    <m/>
    <n v="20508079088"/>
    <s v="LIMA"/>
    <s v="DAC"/>
    <x v="1"/>
    <m/>
    <m/>
    <s v="DAYATEL COMUNICACIONES E.I.R.L."/>
    <s v="José Carlos Auccaico Tejada"/>
    <m/>
    <m/>
    <m/>
    <s v="-"/>
    <s v="Gerente"/>
    <s v="09591189"/>
    <s v="-"/>
    <s v="-"/>
    <s v="Av. San Juan N°1168 Interior A"/>
    <m/>
    <s v="San Juan De Miraflores"/>
    <s v="Lima"/>
    <s v="Lima"/>
    <d v="2008-05-28T00:00:00"/>
    <n v="5"/>
    <n v="2008"/>
    <n v="20000"/>
    <n v="0"/>
    <s v="Juridica"/>
    <s v="-"/>
    <m/>
    <s v="11599650"/>
    <s v="Lima"/>
    <s v="José Carlos Auccaico Tejada"/>
    <s v="09591189"/>
    <s v="Mz. F Lote 15 Urb. San Ignacio De Loyola "/>
    <s v="Santiago de Surco"/>
    <s v="Lima"/>
    <s v="Lima"/>
    <s v="-"/>
    <s v="-"/>
    <s v="-"/>
    <m/>
    <m/>
    <m/>
    <s v="-"/>
    <s v="-"/>
    <s v="-"/>
    <s v="-"/>
    <s v="-"/>
    <s v="-"/>
    <s v="WALTER BERMUDEZ"/>
    <s v="ENTREGA DAC - LEGAL"/>
    <d v="2008-06-09T00:00:00"/>
    <s v="SIN ENVIAR"/>
    <m/>
    <m/>
    <m/>
    <m/>
    <x v="0"/>
    <m/>
  </r>
  <r>
    <x v="430"/>
    <m/>
    <m/>
    <n v="15402461427"/>
    <s v="Centro"/>
    <s v="DP"/>
    <x v="1"/>
    <m/>
    <m/>
    <s v="MIGUEL ANGEL SOLANO CHUQUILLANQUI"/>
    <s v="Miguel Angel Solano Chuquillanqui"/>
    <m/>
    <m/>
    <m/>
    <s v="-"/>
    <m/>
    <n v="19908589"/>
    <s v="-"/>
    <s v="-"/>
    <s v="Calle Los Sauces N° H Lote 23 Urb. Ramiro Priale - Enace"/>
    <m/>
    <s v="Huancayo"/>
    <s v="Huancayo"/>
    <s v="Junin"/>
    <d v="2008-05-28T00:00:00"/>
    <n v="5"/>
    <n v="2008"/>
    <n v="1000"/>
    <n v="0"/>
    <s v="Natural"/>
    <s v="-"/>
    <m/>
    <s v="-"/>
    <s v="-"/>
    <s v="Miguel Angel Solano Chuquillanqui"/>
    <n v="19908589"/>
    <s v="Calle Los Sauces N° H Lote 23 Urb. Ramiro Priale"/>
    <s v="Huancayo"/>
    <s v="Huancayo"/>
    <s v="Junín"/>
    <s v="-"/>
    <s v="-"/>
    <s v="-"/>
    <m/>
    <m/>
    <m/>
    <s v="-"/>
    <s v="-"/>
    <s v="-"/>
    <s v="-"/>
    <s v="-"/>
    <s v="-"/>
    <s v="RICARDO JIMENEZ"/>
    <s v="ENTREGA DAC - LEGAL"/>
    <d v="2008-06-20T00:00:00"/>
    <s v="SIN ENVIAR"/>
    <m/>
    <m/>
    <m/>
    <m/>
    <x v="0"/>
    <m/>
  </r>
  <r>
    <x v="431"/>
    <m/>
    <m/>
    <n v="10329504790"/>
    <s v="Norte"/>
    <s v="DP"/>
    <x v="1"/>
    <m/>
    <m/>
    <s v="ELIAS ALBERTO LOPEZ NOLAZCO"/>
    <s v="Elias Alberto Lopez Nolazco"/>
    <m/>
    <m/>
    <m/>
    <s v="-"/>
    <m/>
    <n v="32950479"/>
    <s v="-"/>
    <s v="-"/>
    <s v="S/C Mz. 27 Lote 14 Pueblo San Jacinto - Nepeña"/>
    <m/>
    <s v="Nepeña"/>
    <s v="Santa"/>
    <s v="Ancash"/>
    <d v="2008-05-28T00:00:00"/>
    <n v="5"/>
    <n v="2008"/>
    <n v="3000"/>
    <n v="0"/>
    <s v="Natural"/>
    <s v="-"/>
    <m/>
    <s v="-"/>
    <s v="-"/>
    <s v="Elias Alberto Lopez Nolazco"/>
    <n v="32950479"/>
    <s v="S/C Mz. 27 Lote 14 Pueblo San Jacinto "/>
    <s v="Nepeña"/>
    <s v="Santa"/>
    <s v="Ancash"/>
    <s v="-"/>
    <s v="-"/>
    <s v="-"/>
    <m/>
    <m/>
    <m/>
    <s v="-"/>
    <s v="-"/>
    <s v="-"/>
    <s v="-"/>
    <s v="-"/>
    <s v="-"/>
    <s v="CARMEN MIRANDA"/>
    <s v="ENTREGA DAC - LEGAL"/>
    <d v="2008-06-24T00:00:00"/>
    <s v="SIN ENVIAR"/>
    <m/>
    <m/>
    <m/>
    <m/>
    <x v="0"/>
    <m/>
  </r>
  <r>
    <x v="432"/>
    <m/>
    <m/>
    <n v="20481209545"/>
    <s v="Norte"/>
    <s v="DP"/>
    <x v="1"/>
    <m/>
    <m/>
    <s v="BEST LINE S.A.C."/>
    <s v="Segundo Germán Novoa López"/>
    <m/>
    <m/>
    <m/>
    <s v="Mónica Del Socorro Soles Quiroz"/>
    <s v="Gerente General"/>
    <n v="18169490"/>
    <s v="Gerente Financiero"/>
    <n v="41474450"/>
    <s v="Calle Junín N° 626. Urb. Centro Cívico La Libertad "/>
    <m/>
    <s v="Trujillo"/>
    <s v="Trujillo"/>
    <s v="La Libertad"/>
    <d v="2008-05-28T00:00:00"/>
    <n v="5"/>
    <n v="2008"/>
    <n v="0"/>
    <n v="7000"/>
    <s v="Juridica"/>
    <s v="-"/>
    <m/>
    <n v="11047196"/>
    <s v="Trujillo"/>
    <s v="Hernan Castañeda Bazan"/>
    <n v="19252943"/>
    <s v="Calle San Andres N° 159 Urb. San Andres "/>
    <s v="Trujillo"/>
    <s v="Trujillo"/>
    <s v="La Libertad"/>
    <s v="-"/>
    <s v="-"/>
    <s v="-"/>
    <m/>
    <m/>
    <m/>
    <s v="-"/>
    <s v="-"/>
    <s v="-"/>
    <s v="-"/>
    <s v="-"/>
    <s v="-"/>
    <s v="CARMEN MIRANDA"/>
    <s v="ENTREGA DAC - LEGAL"/>
    <d v="2008-06-20T00:00:00"/>
    <s v="SIN ENVIAR"/>
    <m/>
    <m/>
    <m/>
    <m/>
    <x v="0"/>
    <m/>
  </r>
  <r>
    <x v="433"/>
    <m/>
    <m/>
    <n v="10003627573"/>
    <s v="Norte"/>
    <s v="DP"/>
    <x v="0"/>
    <m/>
    <m/>
    <s v="MELENDEZ DIOSES VIRGINIA TERESA "/>
    <s v="Virginia Teresa Melendez Dioses"/>
    <m/>
    <m/>
    <m/>
    <s v="-"/>
    <s v="-"/>
    <s v="00362757"/>
    <s v="-"/>
    <s v="-"/>
    <s v="Jr. Tumbes N° 701 - Zarumilla"/>
    <m/>
    <s v="Zarumilla"/>
    <s v="Zarumilla"/>
    <s v="Tumbes"/>
    <s v="28 de mayo de 2008"/>
    <n v="5"/>
    <n v="2008"/>
    <n v="600"/>
    <n v="0"/>
    <s v="Natural"/>
    <s v="-"/>
    <m/>
    <s v="-"/>
    <s v="-"/>
    <s v="Virginia Teresa Melendez Dioses"/>
    <s v="00362757"/>
    <s v="Jr. Tumbes N° 701 "/>
    <s v="Zarumilla"/>
    <s v="Zarumilla"/>
    <s v="Tumbes"/>
    <s v="-"/>
    <s v="-"/>
    <s v="-"/>
    <m/>
    <m/>
    <m/>
    <s v="-"/>
    <s v="-"/>
    <s v="-"/>
    <s v="-"/>
    <s v="-"/>
    <s v="-"/>
    <s v="GINO ESPINOZA"/>
    <s v="ENTREGA DAC - LEGAL"/>
    <d v="2008-07-30T00:00:00"/>
    <s v="SIN ENVIAR"/>
    <m/>
    <m/>
    <m/>
    <m/>
    <x v="0"/>
    <m/>
  </r>
  <r>
    <x v="434"/>
    <m/>
    <m/>
    <n v="20520095455"/>
    <s v="SUR"/>
    <s v="DAC"/>
    <x v="1"/>
    <m/>
    <m/>
    <s v="BEIKERT.COM S.C.R.L."/>
    <s v="David Esteban Cuaila Sánchez"/>
    <m/>
    <m/>
    <m/>
    <s v="-"/>
    <s v="Gerente General"/>
    <s v="04429257"/>
    <s v="-"/>
    <s v="-"/>
    <s v="Av. Balta N° 324 (Cercado) "/>
    <m/>
    <s v="Nieto"/>
    <s v="Moquegua"/>
    <s v="Moquegua"/>
    <d v="2006-11-28T00:00:00"/>
    <n v="11"/>
    <n v="2006"/>
    <n v="20000"/>
    <n v="20000"/>
    <s v="Juridica"/>
    <s v="-"/>
    <m/>
    <s v="11017847"/>
    <s v="Moquegua"/>
    <s v="David Esteban Cuaila Sanchez"/>
    <s v="04429257"/>
    <s v="Av. Andres Avelino Caceres B-16"/>
    <s v="Samegua"/>
    <s v="Mariscal Nieto"/>
    <s v="Moquegua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435"/>
    <m/>
    <m/>
    <n v="20510325789"/>
    <s v="LIMA"/>
    <s v="DAC"/>
    <x v="2"/>
    <m/>
    <m/>
    <s v="ELECTECH S.A.C."/>
    <s v="Juan Alberto Mamani Luque"/>
    <m/>
    <m/>
    <m/>
    <s v="-"/>
    <s v="Gerente General"/>
    <n v="10046182"/>
    <s v="-"/>
    <s v="-"/>
    <s v="Av. Arenales N° 395 Oficina 210 "/>
    <m/>
    <s v="Lima"/>
    <s v="Lima"/>
    <s v="Lima"/>
    <d v="2008-05-29T00:00:00"/>
    <n v="5"/>
    <n v="2008"/>
    <n v="5000"/>
    <n v="0"/>
    <s v="Juridica"/>
    <s v="-"/>
    <m/>
    <n v="11727878"/>
    <s v="Lima"/>
    <s v="Juan Alberto Mamani Luke"/>
    <s v="10046182"/>
    <s v="Jr. Los Libertadores N° 131 Urb. Universal "/>
    <s v="Santa Anita"/>
    <s v="Lima"/>
    <s v="Lima"/>
    <s v="-"/>
    <s v="-"/>
    <s v="-"/>
    <m/>
    <m/>
    <m/>
    <s v="-"/>
    <s v="-"/>
    <s v="-"/>
    <s v="-"/>
    <s v="-"/>
    <s v="-"/>
    <s v="WALTER BERMUDEZ"/>
    <s v="DAC DESISTIO"/>
    <s v="-"/>
    <s v="SIN ENVIAR"/>
    <m/>
    <m/>
    <m/>
    <m/>
    <x v="0"/>
    <m/>
  </r>
  <r>
    <x v="436"/>
    <m/>
    <m/>
    <n v="10416988078"/>
    <s v="Norte"/>
    <s v="DP"/>
    <x v="1"/>
    <m/>
    <m/>
    <s v="STALIN WILLIAM SMITH HERRERA BERNABE"/>
    <s v="Stalin William Smith Herrera Bernabe"/>
    <m/>
    <m/>
    <m/>
    <s v="-"/>
    <m/>
    <n v="41698807"/>
    <s v="-"/>
    <s v="-"/>
    <s v="Calle Pedro Vilchez Buendia N° 119 Urb. Proceres De La Independencia - Lambayeque"/>
    <m/>
    <s v="Lambayeque"/>
    <s v="Lambayeque"/>
    <s v="Lambayeque"/>
    <d v="2008-04-29T00:00:00"/>
    <n v="4"/>
    <n v="2008"/>
    <n v="4000"/>
    <n v="0"/>
    <s v="Natural"/>
    <s v="-"/>
    <m/>
    <s v="-"/>
    <s v="-"/>
    <s v="Stalin William Smith Herrera Bernabe"/>
    <n v="41698807"/>
    <s v="Calle Pedro Vilchez Buendia N° 119 Urb. Proceres De La Independencia"/>
    <s v="Lambayeque"/>
    <s v="Lambayeque"/>
    <s v="Lambayeque"/>
    <s v="-"/>
    <s v="-"/>
    <s v="-"/>
    <m/>
    <m/>
    <m/>
    <s v="-"/>
    <s v="-"/>
    <s v="-"/>
    <s v="-"/>
    <s v="-"/>
    <s v="-"/>
    <s v="RODRIGO BARTRA"/>
    <s v="ENTREGA DAC - LEGAL"/>
    <d v="2008-06-10T00:00:00"/>
    <s v="SIN ENVIAR"/>
    <m/>
    <m/>
    <m/>
    <m/>
    <x v="0"/>
    <m/>
  </r>
  <r>
    <x v="437"/>
    <m/>
    <m/>
    <n v="10423985254"/>
    <s v="LIMA"/>
    <s v="DAC"/>
    <x v="1"/>
    <m/>
    <m/>
    <s v="VALDERRAMA MOSCOSO LUIS ROBERTO CARLOS"/>
    <s v="Valderrama Moscoso Luis Roberto Carlos"/>
    <m/>
    <m/>
    <m/>
    <s v="-"/>
    <m/>
    <n v="42398525"/>
    <s v="-"/>
    <s v="-"/>
    <s v="Av. Pedro Heraud Nro. 446 "/>
    <m/>
    <s v="Barranco"/>
    <s v="Lima"/>
    <s v="Lima"/>
    <d v="2008-08-29T00:00:00"/>
    <n v="8"/>
    <n v="2008"/>
    <n v="10000"/>
    <n v="0"/>
    <s v="Natural"/>
    <s v="-"/>
    <m/>
    <s v="-"/>
    <s v="-"/>
    <s v="Valderrama Moscoso Luis Roberto Carlos"/>
    <n v="42398525"/>
    <s v="Av. San Luis 1861 Dpto 401- A - San Borja"/>
    <s v="San Borja"/>
    <s v="Lima"/>
    <s v="Lima"/>
    <s v="-"/>
    <s v="-"/>
    <s v="-"/>
    <m/>
    <m/>
    <m/>
    <s v="-"/>
    <s v="-"/>
    <s v="-"/>
    <s v="-"/>
    <s v="-"/>
    <s v="-"/>
    <s v="WALTER BERMUDEZ"/>
    <s v="ENTREGA DAC - LEGAL"/>
    <d v="2008-11-12T00:00:00"/>
    <s v="SIN ENVIAR"/>
    <m/>
    <m/>
    <m/>
    <m/>
    <x v="0"/>
    <m/>
  </r>
  <r>
    <x v="438"/>
    <m/>
    <m/>
    <n v="10028255000"/>
    <s v="Centro"/>
    <s v="DP"/>
    <x v="1"/>
    <m/>
    <m/>
    <s v="PALACIOS LAZO MARIA ELENA"/>
    <s v="Palacios Lazo Maria Elena"/>
    <m/>
    <m/>
    <m/>
    <s v="-"/>
    <m/>
    <s v="2825500"/>
    <s v="-"/>
    <s v="-"/>
    <s v="Calle Tacna Nro. 124"/>
    <m/>
    <s v="Castilla"/>
    <s v="Piura"/>
    <s v="Piura"/>
    <d v="2008-08-29T00:00:00"/>
    <n v="8"/>
    <n v="2008"/>
    <n v="3000"/>
    <n v="0"/>
    <s v="Natural"/>
    <s v="-"/>
    <m/>
    <s v="-"/>
    <s v="-"/>
    <s v="Palacios Lazo Maria Elena"/>
    <s v="02825500"/>
    <s v="Calle Tacna Nro. 124 "/>
    <s v="Castilla"/>
    <s v="Piura"/>
    <s v="Piura"/>
    <s v="-"/>
    <s v="-"/>
    <s v="-"/>
    <m/>
    <m/>
    <m/>
    <s v="-"/>
    <s v="-"/>
    <s v="-"/>
    <s v="-"/>
    <s v="-"/>
    <s v="-"/>
    <s v="GINO ESPINOZA"/>
    <s v="ENTREGA DAC - LEGAL"/>
    <d v="2008-10-27T00:00:00"/>
    <s v="SIN ENVIAR"/>
    <m/>
    <m/>
    <m/>
    <m/>
    <x v="0"/>
    <m/>
  </r>
  <r>
    <x v="439"/>
    <m/>
    <m/>
    <n v="20489540658"/>
    <s v="Centro"/>
    <s v="DAC"/>
    <x v="1"/>
    <m/>
    <m/>
    <s v="CONEXIÓN E.I.R.L."/>
    <s v="Condezo Avila Frida"/>
    <m/>
    <m/>
    <m/>
    <s v="-"/>
    <s v="Titular Gerente"/>
    <n v="42482261"/>
    <s v="-"/>
    <s v="-"/>
    <s v="Jorge Chávez N° 210"/>
    <m/>
    <s v="Amarilis"/>
    <s v="Huanuco"/>
    <s v="Huanuco"/>
    <d v="2007-05-29T00:00:00"/>
    <n v="5"/>
    <n v="2007"/>
    <n v="0"/>
    <n v="0"/>
    <s v="Juridica"/>
    <s v="-"/>
    <m/>
    <n v="11057890"/>
    <s v="Huánuco"/>
    <s v="Condezo Avila Frida"/>
    <s v="42482261"/>
    <s v="Jr. Atahualpa N° 150"/>
    <s v="Amarilis"/>
    <s v="Huánuco"/>
    <s v="Huánuco"/>
    <s v="-"/>
    <s v="-"/>
    <s v="-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440"/>
    <m/>
    <m/>
    <n v="10436819833"/>
    <s v="Centro"/>
    <s v="DP"/>
    <x v="1"/>
    <m/>
    <m/>
    <s v="KATTY MARTHA HUANUQUEÑO TACSA"/>
    <s v="Katty Martha Huanuqueño Tacsa"/>
    <m/>
    <m/>
    <m/>
    <s v="-"/>
    <m/>
    <n v="43681983"/>
    <s v="-"/>
    <s v="-"/>
    <s v="Jr. Nueve De Julio N° 698 - Concepción"/>
    <m/>
    <s v="Concepción"/>
    <s v="Concepción"/>
    <s v="Junin"/>
    <d v="2008-05-29T00:00:00"/>
    <n v="5"/>
    <n v="2008"/>
    <n v="500"/>
    <n v="0"/>
    <s v="Natural"/>
    <s v="-"/>
    <m/>
    <s v="-"/>
    <s v="-"/>
    <s v="Katty Martha Huanuqueño Tacsa"/>
    <n v="43681983"/>
    <s v="Jr. Nueve De Julio N° 698 "/>
    <s v="Concepción"/>
    <s v="Concepción"/>
    <s v="Junín"/>
    <s v="-"/>
    <s v="-"/>
    <s v="-"/>
    <m/>
    <m/>
    <m/>
    <s v="-"/>
    <s v="-"/>
    <s v="-"/>
    <s v="-"/>
    <s v="-"/>
    <s v="-"/>
    <s v="RICARDO JIMENEZ"/>
    <s v="ENTREGA DAC - LEGAL"/>
    <d v="2008-06-20T00:00:00"/>
    <s v="SIN ENVIAR"/>
    <m/>
    <m/>
    <m/>
    <m/>
    <x v="0"/>
    <m/>
  </r>
  <r>
    <x v="441"/>
    <m/>
    <m/>
    <n v="20530597599"/>
    <s v="Norte"/>
    <s v="DAC"/>
    <x v="1"/>
    <m/>
    <m/>
    <s v="DISTRIBUIDORA AVENDAÑO E.I.R.L"/>
    <s v="Max Felix Figueroa Avandaño"/>
    <m/>
    <m/>
    <m/>
    <s v="-"/>
    <s v="Gerente General"/>
    <s v="31620127"/>
    <s v="-"/>
    <s v="-"/>
    <s v="Calle Villon Mz. 159 Lt. 22 Barrio Villon Alto"/>
    <m/>
    <s v="Huaraz"/>
    <s v="Huaraz"/>
    <s v="Ancash"/>
    <d v="2007-11-29T00:00:00"/>
    <n v="11"/>
    <n v="2007"/>
    <n v="10000"/>
    <n v="0"/>
    <s v="Juridica"/>
    <s v="-"/>
    <m/>
    <s v="11001247"/>
    <s v="Ancash"/>
    <s v="Max Felix Figueroa Avandaño"/>
    <s v="31620127"/>
    <s v="Psje. Las Magnolias Mz. 159 Lt. 22 - Huaraz"/>
    <s v="Huaraz"/>
    <s v="Huaraz"/>
    <s v="Ancash"/>
    <s v="Ivonne Rosales Narro "/>
    <s v="31666018"/>
    <s v="Psje. Las Magnolias Mz. 159 Lt. 22 - Huaraz"/>
    <s v="Huaraz"/>
    <s v="Huaraz"/>
    <s v="Ancash"/>
    <s v="-"/>
    <s v="-"/>
    <s v="-"/>
    <s v="-"/>
    <s v="-"/>
    <s v="-"/>
    <s v="-"/>
    <s v="ENTREGA DAC - LEGAL"/>
    <s v="-"/>
    <s v="DAC-SECTORISTA"/>
    <m/>
    <m/>
    <m/>
    <m/>
    <x v="0"/>
    <m/>
  </r>
  <r>
    <x v="442"/>
    <m/>
    <m/>
    <n v="20515731963"/>
    <s v="LIMA"/>
    <s v="DAC"/>
    <x v="1"/>
    <m/>
    <m/>
    <s v="DIAL COMUNICACIONES S.A.C."/>
    <s v="Miyasato Oshiro Francisco"/>
    <m/>
    <m/>
    <m/>
    <s v="-"/>
    <s v="Gerente General"/>
    <s v="09856198"/>
    <s v="-"/>
    <s v="-"/>
    <s v="Av. Emilio Canenecia N° 225 Oficina 418 "/>
    <m/>
    <s v="Isidro"/>
    <s v="Lima"/>
    <s v="Lima"/>
    <d v="2007-04-30T00:00:00"/>
    <n v="4"/>
    <n v="2007"/>
    <n v="10000"/>
    <n v="0"/>
    <s v="Juridica"/>
    <s v="-"/>
    <m/>
    <n v="12005496"/>
    <s v="Lima"/>
    <s v="Saul Fernando Oyakawa Uehara"/>
    <n v="10347044"/>
    <s v="Av. Emilio Canenecia N° 225 Oficina 418 "/>
    <s v="San Isidro"/>
    <s v="Lima"/>
    <s v="Lim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443"/>
    <m/>
    <m/>
    <n v="10180860288"/>
    <s v="Norte"/>
    <s v="DAC"/>
    <x v="1"/>
    <m/>
    <m/>
    <s v="ELVIS LEANDRO GUTIERREZ DÍAZ"/>
    <s v="Elvis Leandro Gutierrez Díaz"/>
    <m/>
    <m/>
    <m/>
    <s v="-"/>
    <s v="Gerente General"/>
    <n v="18086028"/>
    <s v="-"/>
    <s v="-"/>
    <s v="Jr. Francisco De Zela N° 366 "/>
    <m/>
    <s v="Trujillo"/>
    <s v="Trujillo"/>
    <s v="La Libertad"/>
    <d v="2007-04-30T00:00:00"/>
    <n v="4"/>
    <n v="2007"/>
    <n v="0"/>
    <n v="19731.830000000002"/>
    <s v="Natural"/>
    <s v="-"/>
    <m/>
    <s v="-"/>
    <s v="-"/>
    <s v="Elvis Leandro Gutierrez Díaz"/>
    <s v="18086028"/>
    <s v="Jr. Sucre N° 338 "/>
    <s v="Trujillo"/>
    <s v="Trujillo"/>
    <s v="La Libertad"/>
    <s v="Cari Fonseca Hidalgo "/>
    <s v="18090343"/>
    <s v="Jr. Sucre N° 338 "/>
    <s v="Trujillo"/>
    <s v="Trujillo"/>
    <s v="La Libertad"/>
    <s v="-"/>
    <s v="-"/>
    <s v="-"/>
    <s v="-"/>
    <s v="-"/>
    <s v="-"/>
    <s v="-"/>
    <s v="ENTREGA DAC - LEGAL"/>
    <s v="-"/>
    <m/>
    <m/>
    <m/>
    <m/>
    <m/>
    <x v="0"/>
    <m/>
  </r>
  <r>
    <x v="444"/>
    <m/>
    <m/>
    <n v="10438963567"/>
    <s v="SUR"/>
    <s v="DAC"/>
    <x v="4"/>
    <m/>
    <m/>
    <s v="JAVIER CHURA ESPIRILLA"/>
    <s v="Javier Chura Espirilla"/>
    <m/>
    <m/>
    <m/>
    <s v="-"/>
    <m/>
    <n v="43896356"/>
    <s v="-"/>
    <s v="-"/>
    <s v="Plaza De Armas N° 527  - Melgar"/>
    <m/>
    <s v="Melgar"/>
    <s v="Ayaviri"/>
    <s v="Puno"/>
    <d v="2007-04-30T00:00:00"/>
    <n v="4"/>
    <n v="2007"/>
    <n v="25000"/>
    <n v="0"/>
    <s v="Natural"/>
    <s v="-"/>
    <m/>
    <s v="-"/>
    <s v="-"/>
    <s v="Javier Chura Espirilla"/>
    <s v="43896356"/>
    <s v="Plaza De Armas N° 527 "/>
    <s v="Ayaviri"/>
    <s v="Melgar"/>
    <s v="Puno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445"/>
    <m/>
    <m/>
    <n v="10269539211"/>
    <s v="Norte"/>
    <s v="DP"/>
    <x v="1"/>
    <m/>
    <m/>
    <s v="DAVID FELIPE AGUIRRE CALDERON"/>
    <s v="David Felipe Aguirre Calderon"/>
    <m/>
    <m/>
    <m/>
    <s v="-"/>
    <m/>
    <n v="26953921"/>
    <s v="-"/>
    <s v="-"/>
    <s v="Jr. Miguel Grau N° 876 "/>
    <m/>
    <s v="Cajabamba"/>
    <s v="Cajabamba"/>
    <s v="Cajamarca"/>
    <d v="2008-04-30T00:00:00"/>
    <n v="4"/>
    <n v="2008"/>
    <n v="500"/>
    <n v="0"/>
    <s v="Natural"/>
    <s v="-"/>
    <m/>
    <s v="-"/>
    <s v="-"/>
    <s v="David Felipe Aguirre Calderon"/>
    <n v="26953921"/>
    <s v="Jr. Miguel Grau N° 876 "/>
    <s v="Cajabamba"/>
    <s v="Cajabamba"/>
    <s v="Cajamarca"/>
    <s v="-"/>
    <s v="-"/>
    <s v="-"/>
    <m/>
    <m/>
    <m/>
    <s v="-"/>
    <s v="-"/>
    <s v="-"/>
    <s v="-"/>
    <s v="-"/>
    <s v="-"/>
    <s v="CARMEN MIRANDA"/>
    <s v="ENTREGA DAC - LEGAL"/>
    <d v="2008-05-19T00:00:00"/>
    <s v="SIN ENVIAR"/>
    <m/>
    <m/>
    <m/>
    <m/>
    <x v="0"/>
    <m/>
  </r>
  <r>
    <x v="446"/>
    <m/>
    <m/>
    <n v="10279165409"/>
    <s v="Norte"/>
    <s v="DP"/>
    <x v="1"/>
    <m/>
    <m/>
    <s v="JOSE ROMELIO JARA ALBARRAN"/>
    <s v="Jose Romelio Jara Albarran"/>
    <m/>
    <m/>
    <m/>
    <s v="-"/>
    <m/>
    <n v="27916540"/>
    <s v="-"/>
    <s v="-"/>
    <s v="Jr. Leoncio Prado Nro. 449"/>
    <m/>
    <s v="Pedro Galvez"/>
    <s v="San Marcos"/>
    <s v="Cajamarca"/>
    <d v="2008-04-30T00:00:00"/>
    <n v="4"/>
    <n v="2008"/>
    <n v="500"/>
    <n v="0"/>
    <s v="Natural"/>
    <s v="-"/>
    <m/>
    <s v="-"/>
    <s v="-"/>
    <s v="Jose Romelio Jara Albarran"/>
    <n v="27916540"/>
    <s v="Jr. Leoncio Prado N° 449 "/>
    <s v="Pedro Galvez"/>
    <s v="San Marcos"/>
    <s v="Cajamarca"/>
    <s v="María Emelina Muñoz Machuca"/>
    <n v="27916428"/>
    <s v="Jr. Leoncio Prado N° 449 "/>
    <s v="Pedro Galvez"/>
    <s v="San Marcos"/>
    <s v="Cajamarca"/>
    <s v="-"/>
    <s v="-"/>
    <s v="-"/>
    <s v="-"/>
    <s v="-"/>
    <s v="-"/>
    <s v="AMILCAR RAYMUNDO"/>
    <s v="ENTREGA DAC - LEGAL"/>
    <d v="2008-11-12T00:00:00"/>
    <s v="SIN ENVIAR"/>
    <m/>
    <m/>
    <m/>
    <m/>
    <x v="0"/>
    <m/>
  </r>
  <r>
    <x v="447"/>
    <m/>
    <m/>
    <n v="20447793581"/>
    <s v="SUR"/>
    <s v="DAC"/>
    <x v="0"/>
    <m/>
    <m/>
    <s v="CENTRAL DE TELEFONIA MOVIL S.R.L."/>
    <s v="Briseida Cano Vilca"/>
    <m/>
    <m/>
    <m/>
    <s v="Cano Vilca Grover Aurelio"/>
    <s v="Gerente General"/>
    <s v="02430435"/>
    <s v="Gerente  "/>
    <n v="41405938"/>
    <s v="Jr. San Roman N° 435 "/>
    <m/>
    <s v="San Román"/>
    <s v="Juliaca"/>
    <s v="Puno"/>
    <s v="30 de agosto de 2007 "/>
    <n v="8"/>
    <n v="2007"/>
    <n v="25000"/>
    <n v="0"/>
    <s v="Juridica"/>
    <s v="-"/>
    <m/>
    <s v="11066375"/>
    <s v="Puno"/>
    <s v="Rutilio Cano Carpio"/>
    <s v="02522614"/>
    <s v="Jr. Sucre 587 - Juliaca - Puno"/>
    <s v="Juliaca"/>
    <s v="San Roman "/>
    <s v="Puno"/>
    <s v="-"/>
    <s v="-"/>
    <s v="-"/>
    <m/>
    <m/>
    <m/>
    <s v="-"/>
    <s v="-"/>
    <s v="-"/>
    <s v="-"/>
    <s v="-"/>
    <s v="-"/>
    <s v="-"/>
    <m/>
    <s v="-"/>
    <s v="DAC-SECTORISTA"/>
    <m/>
    <m/>
    <m/>
    <m/>
    <x v="0"/>
    <m/>
  </r>
  <r>
    <x v="448"/>
    <m/>
    <m/>
    <n v="20449274114"/>
    <s v="SUR"/>
    <s v="DAC"/>
    <x v="1"/>
    <m/>
    <m/>
    <s v="JUAN COMUNICACIONES E.I.R.L."/>
    <s v="Juan Efrain Laurente Mamani"/>
    <m/>
    <m/>
    <m/>
    <s v="-"/>
    <s v="Gerente"/>
    <s v="40123524"/>
    <s v="-"/>
    <s v="-"/>
    <s v="Jr. Apurimac N° 753 Tienda 01-02 "/>
    <m/>
    <s v="Juliaca"/>
    <s v="San Roman"/>
    <s v="Puno"/>
    <d v="2007-08-30T00:00:00"/>
    <n v="8"/>
    <n v="2007"/>
    <n v="14000"/>
    <n v="0"/>
    <s v="Juridica"/>
    <s v="-"/>
    <m/>
    <s v="11033373"/>
    <s v="Puno"/>
    <s v="Pedro Laurente Quiñonez"/>
    <s v="00400686"/>
    <s v="Calle Mariano Melgar 1474 "/>
    <s v="Tacna"/>
    <s v="Tacna"/>
    <s v="Tacna"/>
    <s v="Pascuala Mamani De Laurent"/>
    <s v="00437562"/>
    <s v="Calle Mariano Melgar 1474 - Tacna"/>
    <s v="Tacna"/>
    <s v="Tacna"/>
    <s v="Tacna"/>
    <s v="-"/>
    <s v="-"/>
    <s v="-"/>
    <s v="-"/>
    <s v="-"/>
    <s v="-"/>
    <s v="-"/>
    <s v="ENTREGA DAC - LEGAL"/>
    <s v="-"/>
    <s v="DAC-SECTORISTA"/>
    <m/>
    <m/>
    <m/>
    <m/>
    <x v="0"/>
    <m/>
  </r>
  <r>
    <x v="449"/>
    <m/>
    <m/>
    <n v="10225098234"/>
    <s v="Centro"/>
    <s v="DAC"/>
    <x v="1"/>
    <m/>
    <m/>
    <s v="LURQUIN RODRIGUEZ LENIN HERMEL"/>
    <s v="Lenin Hermel Lurquin Rodriguez"/>
    <m/>
    <m/>
    <m/>
    <s v="-"/>
    <s v="-"/>
    <n v="22509823"/>
    <s v="-"/>
    <s v="-"/>
    <s v="Jr. Las Begonias N° 123 - Paucarbambilla"/>
    <m/>
    <s v="Amarilis"/>
    <s v="Huanuco"/>
    <s v="Huanuco"/>
    <s v="30 de enero de 2008 "/>
    <n v="1"/>
    <n v="2007"/>
    <n v="5000"/>
    <n v="0"/>
    <s v="Natural"/>
    <s v="-"/>
    <m/>
    <s v="-"/>
    <s v="-"/>
    <s v="Lenin Hermel Lurquin Rodriguez"/>
    <n v="22509823"/>
    <s v="Jr. Las Begonias N° 123 - Paucarbambilla"/>
    <s v="Amarilis"/>
    <s v="Huánuco"/>
    <s v="Huánuco"/>
    <s v="-"/>
    <s v="-"/>
    <s v="-"/>
    <m/>
    <m/>
    <m/>
    <s v="-"/>
    <s v="-"/>
    <s v="-"/>
    <s v="-"/>
    <s v="-"/>
    <s v="-"/>
    <s v="WYLLY VELARDE"/>
    <s v="ENTREGA DAC - LEGAL"/>
    <d v="2008-04-07T00:00:00"/>
    <s v="ENTREGA DAC - LEGAL"/>
    <m/>
    <m/>
    <m/>
    <m/>
    <x v="0"/>
    <m/>
  </r>
  <r>
    <x v="450"/>
    <m/>
    <m/>
    <n v="20517535266"/>
    <s v="Centro"/>
    <s v="DAC"/>
    <x v="1"/>
    <m/>
    <m/>
    <s v="GRUPO SKYNET S.A.C."/>
    <s v="Jose Olimpio Rojas Balbuena"/>
    <m/>
    <m/>
    <m/>
    <s v="-"/>
    <s v="Gerente General"/>
    <n v="20033230"/>
    <s v="-"/>
    <s v="-"/>
    <s v="Av. Giraldez N° 229 "/>
    <m/>
    <s v="Huancayo"/>
    <s v="Huancayo"/>
    <s v="Junin"/>
    <d v="2008-06-30T00:00:00"/>
    <n v="6"/>
    <n v="2008"/>
    <n v="5000"/>
    <n v="0"/>
    <s v="Juridica"/>
    <s v="-"/>
    <m/>
    <n v="12076962"/>
    <s v="Lima"/>
    <s v="Jose Olimpio Rojas Balbuena"/>
    <n v="20033230"/>
    <s v="Mariscal Castilla N° 4131"/>
    <s v="La Victoria"/>
    <s v="Lima"/>
    <s v="Lima"/>
    <s v="-"/>
    <s v="-"/>
    <s v="-"/>
    <m/>
    <m/>
    <m/>
    <s v="-"/>
    <s v="-"/>
    <s v="-"/>
    <s v="-"/>
    <s v="-"/>
    <s v="-"/>
    <s v="RICARDO JIMENEZ"/>
    <s v="ENTREGA DAC - LEGAL"/>
    <d v="2008-08-28T00:00:00"/>
    <s v="SIN ENVIAR"/>
    <m/>
    <m/>
    <m/>
    <m/>
    <x v="0"/>
    <m/>
  </r>
  <r>
    <x v="451"/>
    <m/>
    <m/>
    <n v="10292242455"/>
    <s v="SUR"/>
    <s v="DP"/>
    <x v="1"/>
    <m/>
    <m/>
    <s v="JENNY MARGOT DIAZ PAREDES"/>
    <s v="Jenny Margot Diaz Paredes"/>
    <m/>
    <m/>
    <m/>
    <s v="-"/>
    <m/>
    <n v="29224245"/>
    <s v="-"/>
    <s v="-"/>
    <s v="Cal. Andrea Mantegna Mz. U Lt. 3 Urb. Piedra Santa "/>
    <m/>
    <s v="Yanahuara"/>
    <s v="Arequipa"/>
    <s v="Arequipa"/>
    <d v="2008-06-30T00:00:00"/>
    <n v="6"/>
    <n v="2008"/>
    <n v="3000"/>
    <n v="0"/>
    <s v="Natural"/>
    <s v="-"/>
    <m/>
    <s v="-"/>
    <s v="-"/>
    <s v="Miguel Angel Lelis Alcocer Caceres"/>
    <s v="29512881"/>
    <s v="Cal. Andrea Mantegna Mz. U Lt. 3 Urb. Piedra Santa"/>
    <s v="Yanahuara"/>
    <s v="Arequipa"/>
    <s v="Arequipa"/>
    <s v="Jenny Margot Diaz Paredes"/>
    <s v="29224245"/>
    <s v="Cal. Andrea Mantegna Mz. U Lt. 3 Urb. Piedra Santa"/>
    <s v="Yanahuara"/>
    <s v="Arequipa"/>
    <s v="Arequipa"/>
    <s v="-"/>
    <s v="-"/>
    <s v="-"/>
    <s v="-"/>
    <s v="-"/>
    <s v="-"/>
    <s v="LUIS MALDONADO"/>
    <s v="ENTREGA DAC - LEGAL"/>
    <d v="2008-07-18T00:00:00"/>
    <s v="SIN ENVIAR"/>
    <m/>
    <m/>
    <m/>
    <m/>
    <x v="0"/>
    <m/>
  </r>
  <r>
    <x v="452"/>
    <m/>
    <m/>
    <n v="10026249151"/>
    <s v="Norte"/>
    <s v="DP"/>
    <x v="1"/>
    <m/>
    <m/>
    <s v="ROSALINDA VASQUEZ VASQUEZ"/>
    <s v="Rosalinda Vasquez Vasquez"/>
    <m/>
    <m/>
    <m/>
    <s v="-"/>
    <m/>
    <s v="02624915"/>
    <s v="-"/>
    <s v="-"/>
    <s v="Calle Cuzco N° 623 "/>
    <m/>
    <s v="Piura"/>
    <s v="Piura"/>
    <s v="Piura"/>
    <d v="2008-06-30T00:00:00"/>
    <n v="6"/>
    <n v="2008"/>
    <n v="1000"/>
    <n v="0"/>
    <s v="Natural"/>
    <s v="-"/>
    <m/>
    <s v="-"/>
    <s v="-"/>
    <s v="Rosalinda Vasquez Vasquez"/>
    <s v="02624915"/>
    <s v="Calle Cuzco N° 725 Dpto. 302"/>
    <s v="Piura"/>
    <s v="Piura"/>
    <s v="Piura"/>
    <s v="-"/>
    <s v="-"/>
    <s v="-"/>
    <m/>
    <m/>
    <m/>
    <s v="-"/>
    <s v="-"/>
    <s v="-"/>
    <s v="-"/>
    <s v="-"/>
    <s v="-"/>
    <s v="CARMEN MIRANDA"/>
    <s v="ENTREGA DAC - LEGAL"/>
    <d v="2008-07-18T00:00:00"/>
    <s v="SIN ENVIAR"/>
    <m/>
    <m/>
    <m/>
    <m/>
    <x v="0"/>
    <m/>
  </r>
  <r>
    <x v="453"/>
    <m/>
    <m/>
    <n v="20454689098"/>
    <s v="SUR"/>
    <s v="DP"/>
    <x v="1"/>
    <m/>
    <m/>
    <s v="HB TELECOMUNICACIONES E.I.R.L."/>
    <s v="Victor Manuel Andrade Martinez"/>
    <m/>
    <m/>
    <m/>
    <s v="-"/>
    <s v="Gerente"/>
    <n v="29298274"/>
    <s v="-"/>
    <s v="-"/>
    <s v="Calle Francia, Zona A N° 404"/>
    <m/>
    <s v=" Jacobo Hunter "/>
    <s v="Arequipa "/>
    <s v="Arequipa "/>
    <d v="2008-06-30T00:00:00"/>
    <n v="6"/>
    <n v="2008"/>
    <n v="2000"/>
    <n v="0"/>
    <s v="Juridica"/>
    <s v="-"/>
    <m/>
    <n v="11103149"/>
    <s v="Arequipa"/>
    <s v="Victor Manuel Andrade Martinez"/>
    <n v="29298274"/>
    <s v="Av. Paris N° 105 B "/>
    <s v="Jacobo Hunter"/>
    <s v="Arequipa"/>
    <s v="Arequipa"/>
    <s v="-"/>
    <s v="-"/>
    <s v="-"/>
    <m/>
    <m/>
    <m/>
    <s v="-"/>
    <s v="-"/>
    <s v="-"/>
    <s v="-"/>
    <s v="-"/>
    <s v="-"/>
    <s v="LUIS AGUAD"/>
    <s v="ENTREGA DAC - LEGAL"/>
    <d v="2008-09-04T00:00:00"/>
    <s v="SIN ENVIAR"/>
    <m/>
    <m/>
    <m/>
    <m/>
    <x v="0"/>
    <m/>
  </r>
  <r>
    <x v="454"/>
    <m/>
    <m/>
    <n v="20481564281"/>
    <s v="Norte"/>
    <s v="DAC"/>
    <x v="4"/>
    <m/>
    <m/>
    <s v="VG CEL S.A.C."/>
    <s v="Víctor Elías Palermo Cabrejos"/>
    <m/>
    <m/>
    <m/>
    <s v="-"/>
    <s v="Gerente General"/>
    <s v="18181194"/>
    <s v="-"/>
    <s v="-"/>
    <s v="Jr. Orbegoso N° 381 Int. 4 Cercado (2Do. Piso)  "/>
    <m/>
    <s v="Trujillo"/>
    <s v="Trujillo"/>
    <s v="La Libertad"/>
    <d v="2007-05-30T00:00:00"/>
    <n v="5"/>
    <n v="2007"/>
    <n v="10000"/>
    <n v="0"/>
    <s v="Juridica"/>
    <s v="-"/>
    <m/>
    <s v="11070766"/>
    <s v="Trujillo"/>
    <s v="Gala Monica Rechkermmer Prieto"/>
    <s v="18181193"/>
    <s v="Calle Los Azahares N° 206 Urb. Las Palmeras Del Golf"/>
    <s v="Trujillo"/>
    <s v="Trujillo"/>
    <s v="La Libertad"/>
    <s v="Victor Elias Palermo Cabrejos"/>
    <s v="18181194"/>
    <s v="Calle Los Azahares N° 206 Urb. Las Palmeras Del Golf"/>
    <s v="Trujillo"/>
    <s v="Trujillo"/>
    <s v="La Libertad"/>
    <s v="-"/>
    <s v="-"/>
    <s v="-"/>
    <s v="-"/>
    <s v="-"/>
    <s v="-"/>
    <s v="-"/>
    <s v="ENTREGA DAC - LEGAL"/>
    <s v="-"/>
    <s v="ENTREGA DAC - LEGAL"/>
    <m/>
    <m/>
    <m/>
    <m/>
    <x v="0"/>
    <m/>
  </r>
  <r>
    <x v="455"/>
    <m/>
    <m/>
    <n v="10310406291"/>
    <s v="SUR"/>
    <s v="DP"/>
    <x v="1"/>
    <m/>
    <m/>
    <s v="CABALLERO SEQUEIROS MIGUEL ANGEL"/>
    <s v="Caballero Sequeiros Miguel Angel"/>
    <m/>
    <m/>
    <m/>
    <s v="-"/>
    <s v="-"/>
    <n v="31040629"/>
    <s v="-"/>
    <s v="-"/>
    <s v="Av. Diaz Barcenas N° 905 "/>
    <m/>
    <s v="Abancay"/>
    <s v="Abancay"/>
    <s v="Apurimac"/>
    <s v="30 de mayo de 2008"/>
    <n v="5"/>
    <n v="2008"/>
    <n v="1500"/>
    <n v="0"/>
    <s v="Natural"/>
    <s v="-"/>
    <m/>
    <s v="-"/>
    <s v="-"/>
    <s v="Miguel Angel Sequeiros Caballero"/>
    <n v="31040629"/>
    <s v="Jr. Arequipa N° 530"/>
    <s v="Abancay"/>
    <s v="Abancay"/>
    <s v="Apurímac"/>
    <s v="-"/>
    <s v="-"/>
    <s v="-"/>
    <m/>
    <m/>
    <m/>
    <s v="-"/>
    <s v="-"/>
    <s v="-"/>
    <s v="-"/>
    <s v="-"/>
    <s v="-"/>
    <s v="OSCAR MEDINA"/>
    <s v="ENTREGA DAC - LEGAL"/>
    <d v="2008-12-04T00:00:00"/>
    <s v="SIN ENVIAR"/>
    <m/>
    <m/>
    <m/>
    <m/>
    <x v="0"/>
    <m/>
  </r>
  <r>
    <x v="456"/>
    <m/>
    <m/>
    <n v="20516378361"/>
    <s v="Norte"/>
    <s v="DP"/>
    <x v="1"/>
    <m/>
    <m/>
    <s v="WILLAKUY S.A.C."/>
    <s v="Flabia Erodita Rojas Avalos"/>
    <m/>
    <m/>
    <m/>
    <s v="-"/>
    <s v="Gerente General"/>
    <n v="19680421"/>
    <s v="-"/>
    <s v="-"/>
    <s v="Campamento H N° 18 Cas. Shorey - Quiruvilca"/>
    <m/>
    <s v="Quiruvilca"/>
    <s v="Santiago De Chuco"/>
    <s v="La Libertad"/>
    <d v="2008-05-30T00:00:00"/>
    <n v="5"/>
    <n v="2008"/>
    <n v="2000"/>
    <n v="0"/>
    <s v="Juridica"/>
    <s v="-"/>
    <m/>
    <s v="-"/>
    <s v="-"/>
    <s v="Flabia Erodita Rojas Avalos"/>
    <n v="19680421"/>
    <s v="Campamento H N° 18 Cas. Shorey "/>
    <s v="Quiruvilca"/>
    <s v="Santiago de Chuco"/>
    <s v="La Libertad"/>
    <s v="-"/>
    <s v="-"/>
    <s v="-"/>
    <m/>
    <m/>
    <m/>
    <s v="-"/>
    <s v="-"/>
    <s v="-"/>
    <s v="-"/>
    <s v="-"/>
    <s v="-"/>
    <s v="CARMEN MIRANDA"/>
    <s v="ENTREGA DAC - LEGAL"/>
    <d v="2008-06-30T00:00:00"/>
    <s v="SIN ENVIAR"/>
    <m/>
    <m/>
    <m/>
    <m/>
    <x v="0"/>
    <m/>
  </r>
  <r>
    <x v="457"/>
    <m/>
    <m/>
    <n v="20493283112"/>
    <s v="Centro"/>
    <s v="DB"/>
    <x v="1"/>
    <m/>
    <m/>
    <s v="L &amp; G CONSULTORIAS Y REPRESENTACIONES GENERALES S.R.L"/>
    <s v="Delgado Vasquez Maria Gabriela"/>
    <m/>
    <m/>
    <m/>
    <s v="Delgado  Vasquez Juan Federico"/>
    <s v="Gerente"/>
    <s v="05400574"/>
    <s v="-"/>
    <s v="05348815"/>
    <s v="Calle Napo N° 349"/>
    <m/>
    <s v="Maynas"/>
    <s v="Iquitos"/>
    <s v="Loreto"/>
    <d v="2006-11-30T00:00:00"/>
    <n v="11"/>
    <n v="2006"/>
    <n v="35000"/>
    <n v="0"/>
    <s v="Juridica"/>
    <s v="-"/>
    <m/>
    <s v="11008282"/>
    <s v="Lima"/>
    <s v="Luis Limache Huallpa "/>
    <n v="23913356"/>
    <s v="Av. Ejercito N° 1731 "/>
    <s v="Iquitos"/>
    <s v="Maynas"/>
    <s v="Loreto"/>
    <s v="Maria Gabriela Delgado Vasquez"/>
    <s v="05400574"/>
    <s v="Urb. Los Proceres Mz. 2 Lt 5 - 28 De Julio Punchana"/>
    <s v="Iquitos"/>
    <s v="Maynas"/>
    <s v="Loreto"/>
    <s v="-"/>
    <s v="-"/>
    <s v="-"/>
    <s v="-"/>
    <s v="-"/>
    <s v="-"/>
    <s v="-"/>
    <s v="ENTREGA DAC - LEGAL"/>
    <s v="-"/>
    <s v="ENTREGA DAC - LEGAL"/>
    <m/>
    <m/>
    <m/>
    <m/>
    <x v="0"/>
    <m/>
  </r>
  <r>
    <x v="458"/>
    <m/>
    <m/>
    <n v="20513555718"/>
    <s v="LIMA"/>
    <s v="DAC"/>
    <x v="1"/>
    <m/>
    <m/>
    <s v="MOTOCELL S.A.C."/>
    <s v="Mekler Schnaiderman Dayan"/>
    <m/>
    <m/>
    <m/>
    <s v="-"/>
    <s v="Gerente General"/>
    <s v="09338781"/>
    <s v="-"/>
    <s v="-"/>
    <s v="Cal. Perez Aranibar N° 889 "/>
    <m/>
    <s v="Miraflores"/>
    <s v="Lima"/>
    <s v="Lima"/>
    <d v="2006-11-30T00:00:00"/>
    <n v="11"/>
    <n v="2006"/>
    <n v="35000"/>
    <n v="0"/>
    <s v="Juridica"/>
    <s v="-"/>
    <m/>
    <s v="11925331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-"/>
    <s v="ENTREGA DAC - LEGAL"/>
    <s v="-"/>
    <m/>
    <m/>
    <m/>
    <m/>
    <m/>
    <x v="0"/>
    <m/>
  </r>
  <r>
    <x v="459"/>
    <m/>
    <m/>
    <n v="10274377696"/>
    <s v="Norte"/>
    <s v="DAC"/>
    <x v="1"/>
    <m/>
    <m/>
    <s v="MARTÍN VASQUEZ RUBIO"/>
    <s v="Martín Vasquez Rubio"/>
    <m/>
    <m/>
    <m/>
    <s v="-"/>
    <s v="Gerente General"/>
    <s v="27437769"/>
    <s v="-"/>
    <s v="-"/>
    <s v="Jr. San Martin N° 287 "/>
    <m/>
    <s v="Chota"/>
    <s v="Cajamarca"/>
    <s v="Cajamarca"/>
    <d v="2007-01-31T00:00:00"/>
    <n v="1"/>
    <n v="2007"/>
    <n v="5000"/>
    <n v="0"/>
    <s v="Natural"/>
    <s v="-"/>
    <m/>
    <s v="-"/>
    <s v="-"/>
    <s v="Martín Vasquez Rubio"/>
    <s v="27437769"/>
    <s v="Jr. San Martin N° 287 - Chota"/>
    <s v="-"/>
    <s v="-"/>
    <s v="-"/>
    <s v="-"/>
    <s v="-"/>
    <s v="-"/>
    <m/>
    <m/>
    <m/>
    <s v="-"/>
    <s v="-"/>
    <s v="-"/>
    <s v="-"/>
    <s v="-"/>
    <s v="-"/>
    <s v="-"/>
    <s v="ENTREGA DAC - LEGAL"/>
    <m/>
    <s v="ENTREGA DAC - LEGAL"/>
    <m/>
    <m/>
    <m/>
    <m/>
    <x v="0"/>
    <m/>
  </r>
  <r>
    <x v="460"/>
    <m/>
    <m/>
    <n v="20496145519"/>
    <s v="Norte"/>
    <s v="DAC"/>
    <x v="4"/>
    <s v="REVISAR LA CESION"/>
    <m/>
    <s v="GRUPO T@KISOFT E.I.R.L."/>
    <s v="Martín Vasquez Rubio"/>
    <m/>
    <m/>
    <m/>
    <s v="-"/>
    <s v="Titular Gerente"/>
    <n v="27437769"/>
    <s v="-"/>
    <s v="-"/>
    <s v="Jr. Jose Osores 406"/>
    <m/>
    <s v="Chota"/>
    <s v="Cajamarca"/>
    <s v="Cajamarca"/>
    <d v="2009-06-01T00:00:00"/>
    <n v="4"/>
    <n v="2009"/>
    <n v="5000"/>
    <n v="0"/>
    <s v="Juridica"/>
    <s v="-"/>
    <m/>
    <n v="11069620"/>
    <s v="Chota"/>
    <s v="Vasquez Rubio Martin"/>
    <n v="27437769"/>
    <s v="-"/>
    <s v="-"/>
    <s v="-"/>
    <s v="-"/>
    <s v="-"/>
    <s v="-"/>
    <s v="-"/>
    <m/>
    <m/>
    <m/>
    <s v="-"/>
    <s v="-"/>
    <s v="-"/>
    <s v="-"/>
    <s v="-"/>
    <s v="-"/>
    <s v="MILAGROS SANCHEZ"/>
    <s v="ENTREGA DAC - LEGAL"/>
    <m/>
    <s v="SIN ENVIAR"/>
    <m/>
    <m/>
    <m/>
    <m/>
    <x v="0"/>
    <m/>
  </r>
  <r>
    <x v="461"/>
    <m/>
    <m/>
    <n v="10056261112"/>
    <s v="Centro"/>
    <s v="DP"/>
    <x v="2"/>
    <m/>
    <m/>
    <s v="DIAZ SANTA CRUZ  DE GARCIA MARILU "/>
    <s v="Marilu Diaz Santa Cruz"/>
    <m/>
    <m/>
    <m/>
    <s v="-"/>
    <m/>
    <s v="05626111"/>
    <s v="-"/>
    <s v="-"/>
    <s v="Calle Malecón Marañon 445 Datem Del Marañon - Barranca – Loreto"/>
    <m/>
    <s v="Barranca"/>
    <s v="Datem del Marañon"/>
    <s v="Loreto"/>
    <d v="2008-07-31T00:00:00"/>
    <n v="7"/>
    <n v="2008"/>
    <n v="0"/>
    <n v="20000"/>
    <s v="Natural"/>
    <s v="-"/>
    <m/>
    <s v="-"/>
    <s v="-"/>
    <s v="Marilu Diaz Santa Cruz"/>
    <s v="05626111"/>
    <s v="Calle Malecón Marañon "/>
    <s v="Barranca"/>
    <s v="Datem del Marañon"/>
    <s v="Loreto"/>
    <s v="Jesus Lamec García Ramos"/>
    <s v="16615316"/>
    <s v="Calle Malecón Marañon "/>
    <s v="Barranca"/>
    <s v="Datem del Marañon"/>
    <s v="Loreto"/>
    <s v="-"/>
    <s v="-"/>
    <s v="-"/>
    <s v="-"/>
    <s v="-"/>
    <s v="-"/>
    <s v="FRANCISCO MAYORCA"/>
    <s v="ENTREGA DAC - LEGAL"/>
    <d v="2008-09-04T00:00:00"/>
    <s v="SIN ENVIAR"/>
    <m/>
    <m/>
    <m/>
    <m/>
    <x v="0"/>
    <m/>
  </r>
  <r>
    <x v="462"/>
    <m/>
    <m/>
    <n v="20527390479"/>
    <s v="SUR"/>
    <s v="DAC"/>
    <x v="1"/>
    <m/>
    <m/>
    <s v="CELLCOM PERU E.I.R.L."/>
    <s v="Fredy Delgado Escalante"/>
    <m/>
    <m/>
    <m/>
    <s v="-"/>
    <s v="Titular Gerente"/>
    <s v="40836432"/>
    <s v="-"/>
    <s v="-"/>
    <s v="Calle Ayacucho N° 237 Interior B "/>
    <m/>
    <s v="Cusco"/>
    <s v="Cusco"/>
    <s v="Cusco"/>
    <s v="31 de mayo de 2006 "/>
    <n v="5"/>
    <n v="2006"/>
    <n v="0"/>
    <n v="111625"/>
    <s v="Juridica"/>
    <s v="-"/>
    <m/>
    <s v="11030406"/>
    <s v="Cusco"/>
    <s v="Fredy Delgado Escalante"/>
    <s v="40836432"/>
    <s v="Calle Ayacucho N° 237 - Interior B- Cusco"/>
    <s v="Cusco"/>
    <s v="Cusco"/>
    <s v="Cusco"/>
    <s v="Beronika Ayme Enciso"/>
    <s v="42081178"/>
    <s v="Calle Ayacucho N° 237 - Interior B"/>
    <s v="Cusco"/>
    <s v="Cusco"/>
    <s v="Cusco"/>
    <s v="-"/>
    <s v="-"/>
    <s v="-"/>
    <s v="-"/>
    <s v="-"/>
    <s v="-"/>
    <s v="LUIS RAFAEL PAREDES"/>
    <s v="ENTREGA DAC - LEGAL"/>
    <s v="-"/>
    <s v="DAC-SECTORISTA"/>
    <m/>
    <m/>
    <m/>
    <m/>
    <x v="0"/>
    <m/>
  </r>
  <r>
    <x v="463"/>
    <m/>
    <m/>
    <n v="20516015218"/>
    <s v="LIMA"/>
    <s v="DAC"/>
    <x v="0"/>
    <m/>
    <m/>
    <s v="INVERSIONES AYELEN E.I.R.L."/>
    <s v="Raúl Gustavo Risco Rivera"/>
    <m/>
    <m/>
    <m/>
    <s v="-"/>
    <s v="Titular Gerente"/>
    <s v="25711144"/>
    <s v="-"/>
    <s v="-"/>
    <s v="Calle Dean Saavedra 167, Urbanización Maranga Primera Etapa"/>
    <s v="Calle Dean Saavedra 167, Urbanización Maranga Primera Etapa – San Miguel."/>
    <s v="San Miguel"/>
    <s v="Lima"/>
    <s v="Lima"/>
    <s v="31 de mayo de  2007 "/>
    <n v="5"/>
    <n v="2007"/>
    <n v="5000"/>
    <n v="0"/>
    <s v="Juridica"/>
    <s v="-"/>
    <m/>
    <n v="12014298"/>
    <s v="Lima"/>
    <s v="Raúl Gustavo Risco Rivera"/>
    <s v="25711144"/>
    <s v="Calle Misionero Abad N° 232 Dpto 404 Ciudad Satélite Santa Rosa"/>
    <s v="Callao"/>
    <s v="Callao"/>
    <s v="Lima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464"/>
    <m/>
    <m/>
    <n v="20445656764"/>
    <s v="Norte"/>
    <s v="DAC"/>
    <x v="1"/>
    <m/>
    <m/>
    <s v="INVERSIONES A &amp; M E.I.R.L"/>
    <s v="Alex Fernando Mejia Tolentino"/>
    <m/>
    <m/>
    <m/>
    <s v="-"/>
    <s v="Gerente General"/>
    <s v="32980128"/>
    <s v="-"/>
    <s v="-"/>
    <s v="Jr. Bolognesi  N° 632 Casco Urbano"/>
    <m/>
    <s v="Santa"/>
    <s v="Chimbote"/>
    <s v="Ancash"/>
    <d v="2007-10-31T00:00:00"/>
    <n v="10"/>
    <n v="2007"/>
    <n v="12000"/>
    <n v="0"/>
    <s v="Juridica"/>
    <s v="-"/>
    <m/>
    <s v="11026753"/>
    <s v="Ancash"/>
    <s v="Alex Fernando Mejia Tolentino"/>
    <s v="32980128"/>
    <s v="Calle Los Angeles Mz. 6 Lote 11, San Francisco De Asis"/>
    <s v="-"/>
    <s v="-"/>
    <s v="-"/>
    <s v="-"/>
    <s v="-"/>
    <s v="-"/>
    <s v="-"/>
    <s v="-"/>
    <s v="-"/>
    <s v="-"/>
    <s v="-"/>
    <s v="-"/>
    <s v="-"/>
    <s v="-"/>
    <s v="-"/>
    <s v="-"/>
    <s v="ENTREGA DAC - LEGAL"/>
    <s v="-"/>
    <s v="ENTREGA DAC - LEGAL"/>
    <m/>
    <m/>
    <m/>
    <m/>
    <x v="0"/>
    <m/>
  </r>
  <r>
    <x v="465"/>
    <m/>
    <m/>
    <n v="10316810611"/>
    <s v="Norte"/>
    <s v="DAC"/>
    <x v="1"/>
    <m/>
    <m/>
    <s v="WILFREDO GILBER HUILLCA SOLIS"/>
    <s v="Wilfredo Gilber Huillca Solis"/>
    <m/>
    <m/>
    <m/>
    <s v="-"/>
    <s v="Gerente General"/>
    <n v="31681061"/>
    <s v="-"/>
    <s v="-"/>
    <s v="Jr. Juan De La Cruz Romero N° 451"/>
    <m/>
    <s v="Huaraz"/>
    <s v="Huaraz"/>
    <s v="Ancash"/>
    <d v="2007-10-31T00:00:00"/>
    <n v="10"/>
    <n v="2007"/>
    <n v="12000"/>
    <n v="0"/>
    <s v="Natural"/>
    <s v="-"/>
    <m/>
    <s v="-"/>
    <s v="-"/>
    <s v="Wilfredo Gilber Huillca Solis"/>
    <n v="31681061"/>
    <s v="Jr. Juan De La Cruz Romero N° 451 - Huaraz"/>
    <s v="Huaraz"/>
    <s v="Huaraz"/>
    <s v="Ancash"/>
    <s v="-"/>
    <s v="-"/>
    <s v="-"/>
    <m/>
    <m/>
    <m/>
    <s v="-"/>
    <s v="-"/>
    <s v="-"/>
    <s v="-"/>
    <s v="-"/>
    <s v="-"/>
    <s v="-"/>
    <s v="ENTREGA DAC - LEGAL"/>
    <s v="-"/>
    <s v="ENTREGA DAC - LEGAL"/>
    <m/>
    <m/>
    <m/>
    <m/>
    <x v="0"/>
    <m/>
  </r>
  <r>
    <x v="466"/>
    <m/>
    <m/>
    <n v="20409199373"/>
    <s v="Norte"/>
    <s v="DAC"/>
    <x v="1"/>
    <m/>
    <m/>
    <s v="S &amp; S DISTRIBUIDOR MOVIL S.R.L."/>
    <s v="Silva Cedillo  Pedro Elver"/>
    <m/>
    <m/>
    <m/>
    <s v="-"/>
    <s v="Gerente General"/>
    <s v="00363135"/>
    <s v="-"/>
    <s v="-"/>
    <s v="Av. Grau Nro. 461 "/>
    <m/>
    <s v="Tumbes"/>
    <s v="Tumbes"/>
    <s v="Tumbes"/>
    <d v="2008-01-18T00:00:00"/>
    <n v="1"/>
    <n v="2008"/>
    <n v="10000"/>
    <n v="0"/>
    <s v="Juridica"/>
    <s v="-"/>
    <m/>
    <s v="11013488"/>
    <s v="Tumbes"/>
    <s v="Silva Cedillo  Pedro Elver"/>
    <s v="00363135"/>
    <s v="Av. 24 De Julio  N° 100 "/>
    <s v="Zarumilla"/>
    <s v="Zarumilla"/>
    <s v="Tumbes"/>
    <s v="Silva Torres Denisse Isabel"/>
    <s v="42487297"/>
    <s v="Jr. Francisco Navarrete N° 575 - Tumbes"/>
    <m/>
    <m/>
    <m/>
    <s v="-"/>
    <s v="-"/>
    <s v="-"/>
    <s v="-"/>
    <s v="-"/>
    <s v="-"/>
    <s v="-"/>
    <s v="ENTREGA DAC - LEGAL"/>
    <s v="-"/>
    <s v="SIN ENVIAR"/>
    <m/>
    <m/>
    <m/>
    <m/>
    <x v="0"/>
    <m/>
  </r>
  <r>
    <x v="467"/>
    <m/>
    <m/>
    <n v="20518046943"/>
    <s v="LIMA"/>
    <s v="DAC"/>
    <x v="1"/>
    <m/>
    <m/>
    <s v="CINGULAR MOVIL S.A.C"/>
    <s v="Alvarado Ruiz Julio Cesar"/>
    <m/>
    <m/>
    <m/>
    <s v="-"/>
    <s v="Gerente General"/>
    <n v="10545167"/>
    <s v="-"/>
    <s v="-"/>
    <s v="Calle Cadiz N° 264 Urb. Residencial Higuereta"/>
    <m/>
    <s v="Santiago De Surco"/>
    <s v="Lima"/>
    <s v="Lima"/>
    <d v="2008-01-30T00:00:00"/>
    <n v="1"/>
    <n v="2008"/>
    <n v="0"/>
    <n v="30000"/>
    <s v="Juridica"/>
    <s v="-"/>
    <m/>
    <s v="12112603"/>
    <s v="Lima"/>
    <s v="Alvarado Ruiz Eddy"/>
    <n v="41288257"/>
    <s v="Jr. Cadiz  N° 264 "/>
    <s v="Santiago de Surco"/>
    <s v="Lima"/>
    <s v="Lima"/>
    <s v="Taboada Socarraz Diego"/>
    <s v="10788708"/>
    <s v="Calle Pizarro  N° 280 - San Borja - Lima"/>
    <s v="San Borja"/>
    <s v="Lima"/>
    <s v="Lima"/>
    <s v="-"/>
    <s v="-"/>
    <s v="-"/>
    <s v="-"/>
    <s v="-"/>
    <s v="-"/>
    <s v="-"/>
    <s v="ENTREGA DAC - LEGAL"/>
    <s v="-"/>
    <s v="ENTREGA DAC - LEGAL"/>
    <m/>
    <m/>
    <m/>
    <m/>
    <x v="0"/>
    <m/>
  </r>
  <r>
    <x v="468"/>
    <m/>
    <m/>
    <n v="20445684113"/>
    <s v="Norte"/>
    <s v="DAC"/>
    <x v="1"/>
    <m/>
    <m/>
    <s v="INVERSIONES TOTALES S.A.C"/>
    <s v="De La Cruz Perez Rocio Del Pilar"/>
    <m/>
    <m/>
    <m/>
    <s v="-"/>
    <s v="Gerente General"/>
    <n v="40982653"/>
    <s v="-"/>
    <s v="-"/>
    <s v="Jr. Manuel Ruiz N° 353 B "/>
    <m/>
    <s v="Chimbote"/>
    <s v="Santa"/>
    <s v="Ancash"/>
    <d v="2008-01-18T00:00:00"/>
    <n v="1"/>
    <n v="2008"/>
    <n v="0"/>
    <n v="50000"/>
    <s v="Juridica"/>
    <s v="-"/>
    <m/>
    <n v="11027801"/>
    <s v="Chimbote"/>
    <s v="Castillo Zafra Miguel Angel"/>
    <s v="32762079"/>
    <s v="Jr. Francisco Pizarro  N° 752"/>
    <s v="Chimbote"/>
    <s v="Santa"/>
    <s v="Ancash"/>
    <s v=""/>
    <m/>
    <s v=""/>
    <m/>
    <m/>
    <m/>
    <s v="-"/>
    <m/>
    <s v="-"/>
    <s v="-"/>
    <s v="-"/>
    <s v="-"/>
    <s v="-"/>
    <s v="ENTREGA DAC - LEGAL"/>
    <s v="-"/>
    <s v="SIN ENVIAR"/>
    <m/>
    <m/>
    <m/>
    <m/>
    <x v="0"/>
    <m/>
  </r>
  <r>
    <x v="469"/>
    <m/>
    <m/>
    <n v="20486915014"/>
    <s v="Centro"/>
    <s v="DAC"/>
    <x v="1"/>
    <m/>
    <m/>
    <s v="MAQPHONE E.I.R.L. "/>
    <s v="Mendez Espinoza Sonia Paola"/>
    <m/>
    <m/>
    <m/>
    <s v="-"/>
    <s v="Gerente "/>
    <n v="41142764"/>
    <s v="-"/>
    <s v="-"/>
    <s v="Jr. Nueve De Julio Nro. 610 "/>
    <m/>
    <s v="Concepción"/>
    <s v="Concepción"/>
    <s v="Junin"/>
    <d v="2008-10-10T00:00:00"/>
    <n v="10"/>
    <n v="2008"/>
    <n v="0"/>
    <n v="15000"/>
    <s v="Juridica"/>
    <s v="-"/>
    <m/>
    <s v="11119990"/>
    <s v="Huancayo"/>
    <s v="Mendez Espinoza Sonia Paola"/>
    <n v="41142764"/>
    <s v="Av. San Carlos N° 1295 "/>
    <s v="Huancayo"/>
    <s v="Huancayo"/>
    <s v="Junín"/>
    <s v="-"/>
    <s v="-"/>
    <s v="-"/>
    <m/>
    <m/>
    <m/>
    <s v="-"/>
    <s v="-"/>
    <s v="-"/>
    <s v="-"/>
    <s v="-"/>
    <s v="-"/>
    <s v="RICARDO JIMENEZ"/>
    <s v="ENTREGA DAC - LEGAL"/>
    <d v="2009-09-03T00:00:00"/>
    <s v="SIN ENVIAR"/>
    <m/>
    <m/>
    <m/>
    <m/>
    <x v="0"/>
    <m/>
  </r>
  <r>
    <x v="470"/>
    <m/>
    <m/>
    <n v="20494365058"/>
    <s v="Centro"/>
    <s v="DP"/>
    <x v="0"/>
    <m/>
    <m/>
    <s v="JJ NEGOCIACIONES E.I.R.L."/>
    <s v="Vasquez Ancaya Jorge Japhet"/>
    <m/>
    <m/>
    <m/>
    <s v="-"/>
    <s v="Titular Gerente"/>
    <s v="22102124"/>
    <s v="-"/>
    <s v="-"/>
    <s v="Cal. Bolognesi N° 238"/>
    <m/>
    <s v="Nazca"/>
    <s v="Nazca"/>
    <s v="Ica"/>
    <s v="10 de octubre de 2008"/>
    <n v="10"/>
    <n v="2008"/>
    <n v="0"/>
    <n v="5"/>
    <s v="Juridica"/>
    <s v="-"/>
    <m/>
    <n v="11020339"/>
    <s v="Nazca"/>
    <s v="Vasquez Ancaya Jorge Japhet"/>
    <n v="22102124"/>
    <s v="Cal. Bolognesi N° 238 "/>
    <s v="Nazca"/>
    <s v="Nazca"/>
    <s v="Ica"/>
    <s v="-"/>
    <s v="-"/>
    <s v="-"/>
    <m/>
    <m/>
    <m/>
    <s v="-"/>
    <s v="-"/>
    <s v="-"/>
    <s v="-"/>
    <s v="-"/>
    <s v="-"/>
    <s v="RICARDO JIMENEZ"/>
    <s v="ENTREGA DAC - LEGAL"/>
    <d v="2008-11-19T00:00:00"/>
    <s v="SIN ENVIAR"/>
    <m/>
    <m/>
    <m/>
    <m/>
    <x v="0"/>
    <m/>
  </r>
  <r>
    <x v="471"/>
    <m/>
    <m/>
    <n v="10409764440"/>
    <s v="Centro"/>
    <s v="DP"/>
    <x v="2"/>
    <m/>
    <m/>
    <s v="MAU CHAMOCHUMBI IDA ELIZABETH"/>
    <s v="Mau Chamochumbi Ida Elizabeth "/>
    <m/>
    <m/>
    <m/>
    <s v="-"/>
    <m/>
    <n v="40976444"/>
    <s v="-"/>
    <s v="-"/>
    <s v="Cal. Comercio Nro. 197"/>
    <m/>
    <s v="Pisco"/>
    <s v="Pisco"/>
    <s v="Ica"/>
    <d v="2008-10-15T00:00:00"/>
    <n v="10"/>
    <n v="2008"/>
    <n v="0"/>
    <n v="10000"/>
    <s v="Natural"/>
    <s v="-"/>
    <m/>
    <s v="-"/>
    <s v="-"/>
    <s v="Mau Chamochumbi Ida Elizabeth "/>
    <n v="40976444"/>
    <s v="Cal. Comercio Nro. 197"/>
    <s v="Pisco"/>
    <s v="Pisco"/>
    <s v="Ica"/>
    <s v="Linares Rebaza Luis Eduardo"/>
    <n v="41403366"/>
    <s v="Cal. Comercio Nro. 197"/>
    <s v="Pisco"/>
    <s v="Pisco"/>
    <s v="Ica"/>
    <s v="-"/>
    <s v="-"/>
    <s v="-"/>
    <s v="-"/>
    <s v="-"/>
    <s v="-"/>
    <s v="RICARDO JIMENEZ"/>
    <s v="DAC DESISTIO"/>
    <d v="2008-10-15T00:00:00"/>
    <s v="SIN ENVIAR"/>
    <m/>
    <m/>
    <m/>
    <m/>
    <x v="0"/>
    <m/>
  </r>
  <r>
    <x v="472"/>
    <m/>
    <m/>
    <n v="10053990067"/>
    <s v="Centro"/>
    <s v="DP"/>
    <x v="1"/>
    <m/>
    <m/>
    <s v="CORONEL PANDURO JORGE RICHARD"/>
    <s v="Coronel Panduro Jorge Richard"/>
    <m/>
    <m/>
    <m/>
    <s v="-"/>
    <m/>
    <s v="05399006"/>
    <s v="-"/>
    <s v="-"/>
    <s v="Tienda Exterior Nro. 3 Mercado Tnte. M. Clavero"/>
    <m/>
    <s v="Punchana"/>
    <s v="Maynas"/>
    <s v="Loreto"/>
    <d v="2008-10-16T00:00:00"/>
    <n v="10"/>
    <n v="2008"/>
    <n v="0"/>
    <n v="10000"/>
    <s v="Natural"/>
    <s v="-"/>
    <m/>
    <s v="-"/>
    <s v="-"/>
    <s v="Coronel Panduro Jorge Richard"/>
    <s v="05399006"/>
    <s v="Pasaje Tupac Amaru N° 19 "/>
    <s v="Punchana"/>
    <s v="Maynas"/>
    <s v="Loreto"/>
    <s v="-"/>
    <s v="-"/>
    <s v="-"/>
    <m/>
    <m/>
    <m/>
    <s v="-"/>
    <s v="-"/>
    <s v="-"/>
    <s v="-"/>
    <s v="-"/>
    <s v="-"/>
    <s v="JOSE MANUEL SANTANA"/>
    <s v="ENTREGA DAC - LEGAL"/>
    <d v="2008-11-26T00:00:00"/>
    <s v="SIN ENVIAR"/>
    <m/>
    <m/>
    <m/>
    <m/>
    <x v="0"/>
    <m/>
  </r>
  <r>
    <x v="473"/>
    <m/>
    <m/>
    <n v="10052838415"/>
    <s v="Centro"/>
    <s v="DP"/>
    <x v="0"/>
    <m/>
    <m/>
    <s v="LONG OLIVA AIDE CAROLA"/>
    <s v="Long Oliva Aide Carola "/>
    <m/>
    <m/>
    <m/>
    <s v="-"/>
    <s v="-"/>
    <s v="05283841"/>
    <s v="-"/>
    <s v="-"/>
    <s v="Cal. Manuel Pacaya Nro. 450 "/>
    <m/>
    <s v="Nauta"/>
    <s v="Loreto"/>
    <s v="Loreto"/>
    <s v="16 de octubre de 2008"/>
    <n v="10"/>
    <n v="2008"/>
    <n v="0"/>
    <n v="7000"/>
    <s v="Natural"/>
    <s v="-"/>
    <m/>
    <s v="-"/>
    <s v="-"/>
    <s v="Long Oliva Aide Carola "/>
    <s v="05283841"/>
    <s v="Cal. Manuel Pacaya Nro. 450 "/>
    <s v="Nauta"/>
    <s v="Loreto"/>
    <s v="Loreto"/>
    <s v="-"/>
    <s v="-"/>
    <s v="-"/>
    <m/>
    <m/>
    <m/>
    <s v="-"/>
    <s v="-"/>
    <s v="-"/>
    <s v="-"/>
    <s v="-"/>
    <s v="-"/>
    <s v="JOSE MANUEL SANTANA"/>
    <s v="ENTREGA DAC - LEGAL"/>
    <d v="2008-11-26T00:00:00"/>
    <s v="SIN ENVIAR"/>
    <m/>
    <m/>
    <m/>
    <m/>
    <x v="0"/>
    <m/>
  </r>
  <r>
    <x v="474"/>
    <m/>
    <m/>
    <n v="10069907232"/>
    <s v="Norte"/>
    <s v="DP"/>
    <x v="2"/>
    <m/>
    <m/>
    <s v="TERRANOVA PEÑA PERCY ASCANIO"/>
    <s v="Terranova Peña Percy Ascanio"/>
    <m/>
    <m/>
    <m/>
    <s v="-"/>
    <m/>
    <s v="06990723"/>
    <s v="-"/>
    <s v="-"/>
    <s v="Jr. Bolivar  Nro. 370- Paseo Los Libertadores"/>
    <m/>
    <s v="Tumbes"/>
    <s v="Tumbes"/>
    <s v="Tumbes"/>
    <d v="2008-10-16T00:00:00"/>
    <n v="10"/>
    <n v="2008"/>
    <n v="0"/>
    <n v="3000"/>
    <s v="Natural"/>
    <s v="-"/>
    <m/>
    <s v="-"/>
    <s v="-"/>
    <s v="Terranova Peña Percy Ascanio"/>
    <s v="06990723"/>
    <s v="Jr. Bolivar N° 370 - Paseo Los Libertadores "/>
    <s v="Tumbes"/>
    <s v="Tumbes"/>
    <s v="Tumbes"/>
    <s v="-"/>
    <s v="-"/>
    <s v="-"/>
    <m/>
    <m/>
    <m/>
    <s v="-"/>
    <s v="-"/>
    <s v="-"/>
    <s v="-"/>
    <s v="-"/>
    <s v="-"/>
    <s v="AMILCAR RAYMUNDO"/>
    <s v="ENTREGA DAC - LEGAL"/>
    <d v="2008-11-26T00:00:00"/>
    <s v="SIN ENVIAR"/>
    <m/>
    <m/>
    <m/>
    <m/>
    <x v="0"/>
    <m/>
  </r>
  <r>
    <x v="475"/>
    <m/>
    <m/>
    <n v="20486519259"/>
    <s v="Centro"/>
    <s v="DAC"/>
    <x v="1"/>
    <m/>
    <m/>
    <s v="FAVETEL E.I.R.L."/>
    <s v="Vera Raez Gladys Laura"/>
    <m/>
    <m/>
    <m/>
    <s v="-"/>
    <s v="Gerente General"/>
    <s v="19994463"/>
    <s v="-"/>
    <s v="-"/>
    <s v="Jr. Virrey Toledo Nro. 260 "/>
    <m/>
    <s v="Huancavelica"/>
    <s v="Huancavelica"/>
    <s v="Huancavelica"/>
    <d v="2008-10-17T00:00:00"/>
    <n v="10"/>
    <n v="2008"/>
    <n v="0"/>
    <n v="12000"/>
    <s v="Juridica"/>
    <s v="-"/>
    <m/>
    <n v="11004300"/>
    <s v="Huancavelica"/>
    <s v="Vera Raez Gladys Laura "/>
    <s v="19994463"/>
    <s v="Jr. Loreto N° 457 "/>
    <s v="Huancayo"/>
    <s v="Huancayo"/>
    <s v="Junín"/>
    <s v="Guerrero Lescano Carlos "/>
    <s v="19999296"/>
    <s v="Jr. Loreto N° 457 "/>
    <s v="Huancayo"/>
    <s v="Huancayo"/>
    <s v="Junín"/>
    <s v="-"/>
    <s v="-"/>
    <s v="-"/>
    <s v="-"/>
    <s v="-"/>
    <s v="-"/>
    <s v="WILLY VELARDE"/>
    <s v="ENTREGA DAC - LEGAL"/>
    <d v="2009-01-15T00:00:00"/>
    <s v="SIN ENVIAR"/>
    <m/>
    <m/>
    <m/>
    <m/>
    <x v="0"/>
    <m/>
  </r>
  <r>
    <x v="476"/>
    <m/>
    <m/>
    <n v="10233787235"/>
    <s v="Centro"/>
    <s v="DAC"/>
    <x v="1"/>
    <m/>
    <m/>
    <s v="SANCHEZ HUAMAN FLOR AMPARO"/>
    <s v="Sanchez Huaman Flor Amparo"/>
    <m/>
    <m/>
    <m/>
    <s v="-"/>
    <m/>
    <s v="23378723"/>
    <s v="-"/>
    <s v="-"/>
    <s v="Jr. Dos De Mayo N° S/N Barrio Acobamba"/>
    <m/>
    <s v="Acobamba"/>
    <s v="Acobamba"/>
    <s v="Huancavelica"/>
    <d v="2008-10-17T00:00:00"/>
    <n v="10"/>
    <n v="2008"/>
    <n v="0"/>
    <n v="6000"/>
    <s v="Natural"/>
    <s v="-"/>
    <m/>
    <s v="-"/>
    <s v="-"/>
    <s v="Sanchez Huaman Flor Amparo"/>
    <s v="23378723"/>
    <s v="Jr. Dos De Mayo N° Sn. Barr Acobamba"/>
    <s v="Acobamba"/>
    <s v="Acobamba"/>
    <s v="Huancavelica"/>
    <s v="Oscar Rafael Turco Jacobi"/>
    <s v="20049767"/>
    <s v="Jr. Dos De Mayo N° Sn. Barr Acobamba"/>
    <s v="Acobamba"/>
    <s v="Acobamba"/>
    <s v="Huancavelica"/>
    <s v="-"/>
    <s v="-"/>
    <s v="-"/>
    <s v="-"/>
    <s v="-"/>
    <s v="-"/>
    <s v="RICARDO JIMENEZ"/>
    <s v="ENTREGA DAC - LEGAL"/>
    <d v="2009-01-05T00:00:00"/>
    <s v="SIN ENVIAR"/>
    <m/>
    <m/>
    <m/>
    <m/>
    <x v="0"/>
    <m/>
  </r>
  <r>
    <x v="477"/>
    <m/>
    <m/>
    <n v="20492559858"/>
    <s v="LIMA"/>
    <s v="DAC"/>
    <x v="1"/>
    <m/>
    <m/>
    <s v="CORPORACION ESTRAVI S.A.C."/>
    <s v="Estrada Avilez Wilber"/>
    <m/>
    <m/>
    <m/>
    <s v="-"/>
    <s v="Gerente General"/>
    <s v="42529650"/>
    <s v="-"/>
    <s v="-"/>
    <s v="Av. Revolucion N° 1624 "/>
    <m/>
    <s v="Villa El Salvador"/>
    <s v="Lima"/>
    <s v="Lima"/>
    <d v="2008-10-21T00:00:00"/>
    <n v="10"/>
    <n v="2008"/>
    <n v="0"/>
    <n v="30000"/>
    <s v="Juridica"/>
    <s v="-"/>
    <m/>
    <n v="12219785"/>
    <s v="Lima"/>
    <s v="Estrada Avilez Wilber"/>
    <s v="42529650"/>
    <s v="Av. Revolucion N° 1624 - 2do Piso "/>
    <s v="Villa el Salvador"/>
    <s v="Lima"/>
    <s v="Lima"/>
    <s v="-"/>
    <s v="-"/>
    <s v="-"/>
    <m/>
    <m/>
    <m/>
    <s v="-"/>
    <s v="-"/>
    <s v="-"/>
    <s v="-"/>
    <s v="-"/>
    <s v="-"/>
    <s v="WILMER PURIZACA"/>
    <s v="ENTREGA DAC - LEGAL"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  <s v="SIN ENVIAR"/>
    <m/>
    <m/>
    <m/>
    <m/>
    <x v="0"/>
    <m/>
  </r>
  <r>
    <x v="478"/>
    <m/>
    <m/>
    <n v="10001855382"/>
    <s v="Centro"/>
    <s v="DP"/>
    <x v="2"/>
    <m/>
    <m/>
    <s v="AGÜERO GOYCOCHEA JHON"/>
    <s v="Agüero Goygochea Jhon"/>
    <m/>
    <m/>
    <m/>
    <s v="-"/>
    <m/>
    <s v="00185538"/>
    <s v="-"/>
    <s v="-"/>
    <s v="Jr. Progreso Mza. P Lote  18"/>
    <m/>
    <s v="Padre Abad"/>
    <s v="Padre Abad"/>
    <s v="Ucayali"/>
    <d v="2008-10-31T00:00:00"/>
    <n v="10"/>
    <n v="2008"/>
    <n v="0"/>
    <n v="5000"/>
    <s v="Natural"/>
    <s v="-"/>
    <m/>
    <s v="-"/>
    <s v="-"/>
    <s v="Agüero Goygochea Jhon"/>
    <s v="00185538"/>
    <s v="-"/>
    <s v="-"/>
    <s v="-"/>
    <s v="-"/>
    <s v="-"/>
    <s v="-"/>
    <s v=""/>
    <m/>
    <m/>
    <m/>
    <s v=""/>
    <m/>
    <s v=""/>
    <s v=""/>
    <m/>
    <s v=""/>
    <s v="JOSE MANUEL SANTANA"/>
    <s v="DAC DESISTIO"/>
    <d v="2008-10-31T00:00:00"/>
    <s v="SIN ENVIAR"/>
    <m/>
    <m/>
    <m/>
    <m/>
    <x v="0"/>
    <m/>
  </r>
  <r>
    <x v="479"/>
    <m/>
    <m/>
    <n v="10224671836"/>
    <s v="Centro"/>
    <s v="DP"/>
    <x v="1"/>
    <m/>
    <m/>
    <s v="SALVATIERRA CONDEZO LUIS ALEJANDRO"/>
    <s v="Salvatierra Condezo Luis Alejandro"/>
    <m/>
    <m/>
    <m/>
    <s v="-"/>
    <m/>
    <n v="22467183"/>
    <s v="-"/>
    <s v="-"/>
    <s v="Jr. Jose Carlos Mariategui Nro. 359 "/>
    <m/>
    <s v="Amarilis"/>
    <s v="Huanuco"/>
    <s v="Huanuco"/>
    <d v="2008-10-27T00:00:00"/>
    <n v="10"/>
    <n v="2008"/>
    <n v="0"/>
    <n v="5000"/>
    <s v="Natural"/>
    <s v="-"/>
    <m/>
    <s v="-"/>
    <s v="-"/>
    <s v="Salvatierra Condezo Luis Alejandro"/>
    <n v="22467183"/>
    <s v="Jr. Jose Carlos Mariategui Nro. 359 "/>
    <s v="Amarilis"/>
    <s v="Huanuco"/>
    <s v="Huanuco"/>
    <s v="Pacheco Reyes Amanda Mariluz"/>
    <s v="22458803"/>
    <s v="Jr. Jose Carlos Mariategui Nro. 359 "/>
    <s v="Amarilis"/>
    <s v="Huanuco"/>
    <s v="Huanuco"/>
    <s v="-"/>
    <s v="-"/>
    <s v="-"/>
    <s v="-"/>
    <s v="-"/>
    <s v="-"/>
    <s v="JOSE MANUEL SANTANA"/>
    <s v="ENTREGA DAC - LEGAL"/>
    <d v="2008-12-04T00:00:00"/>
    <s v="SIN ENVIAR"/>
    <m/>
    <m/>
    <m/>
    <m/>
    <x v="0"/>
    <m/>
  </r>
  <r>
    <x v="480"/>
    <m/>
    <m/>
    <n v="20492652475"/>
    <s v="LIMA"/>
    <s v="DAC"/>
    <x v="1"/>
    <m/>
    <m/>
    <s v="JR COMUNICACIONES S.A.C."/>
    <s v="Rodriguez Quintana Clara Veronica"/>
    <m/>
    <m/>
    <m/>
    <s v="-"/>
    <s v="Gerente General"/>
    <s v="09773050"/>
    <s v="-"/>
    <s v="-"/>
    <s v="Jr. Trujillo Nro. 1005"/>
    <m/>
    <s v="Rimac"/>
    <s v="Lima"/>
    <s v="Lima"/>
    <d v="2008-10-27T00:00:00"/>
    <n v="10"/>
    <n v="2008"/>
    <n v="0"/>
    <n v="31060"/>
    <s v="Juridica"/>
    <s v="-"/>
    <m/>
    <n v="12211157"/>
    <s v="Lima"/>
    <s v="Rodriguez Quintana Clara Veronica"/>
    <s v="09773050"/>
    <s v="Av. Alameda Del Corregidor N° 2875 "/>
    <s v="La Molina"/>
    <s v="Lima"/>
    <s v="Lima"/>
    <s v="-"/>
    <s v="-"/>
    <s v="-"/>
    <m/>
    <m/>
    <m/>
    <s v="-"/>
    <s v="-"/>
    <s v="-"/>
    <s v="-"/>
    <s v="-"/>
    <s v="-"/>
    <s v="RICARDO JERI"/>
    <s v="ENTREGA DAC - LEGAL"/>
    <d v="2008-12-11T00:00:00"/>
    <s v="SIN ENVIAR"/>
    <m/>
    <m/>
    <m/>
    <m/>
    <x v="0"/>
    <m/>
  </r>
  <r>
    <x v="481"/>
    <m/>
    <m/>
    <n v="10181545530"/>
    <s v="Norte"/>
    <s v="DP"/>
    <x v="2"/>
    <m/>
    <m/>
    <s v="CHACON IBAÑEZ NESTOR ENRIQUE"/>
    <s v="Chacon Ibañez Nestor Enrique "/>
    <m/>
    <m/>
    <m/>
    <s v="-"/>
    <m/>
    <n v="18154553"/>
    <s v="-"/>
    <s v="-"/>
    <s v="Av. Mansiche Nro. 898 Barrio Medico"/>
    <m/>
    <s v="Trujillo"/>
    <s v="Trujillo"/>
    <s v="La Libertad"/>
    <d v="2008-10-28T00:00:00"/>
    <n v="10"/>
    <n v="2008"/>
    <n v="0"/>
    <n v="5000"/>
    <s v="Natural"/>
    <s v="-"/>
    <m/>
    <s v="-"/>
    <s v="-"/>
    <s v="Chacon Ibañez Nestor Enrique"/>
    <n v="18154553"/>
    <s v="Jr. Santo Toribio De Mogrovejo N° 558 Interior 201  Urb. San Andres "/>
    <s v="Trujillo"/>
    <s v="Trujillo"/>
    <s v="La Libertad"/>
    <s v=""/>
    <s v="-"/>
    <s v="-"/>
    <m/>
    <m/>
    <m/>
    <s v="-"/>
    <s v="-"/>
    <s v="-"/>
    <s v="-"/>
    <s v="-"/>
    <s v="-"/>
    <s v="CARMEN MIRANDA"/>
    <s v="DAC DESISTIO"/>
    <d v="2008-11-24T00:00:00"/>
    <s v="SIN ENVIAR"/>
    <m/>
    <m/>
    <m/>
    <m/>
    <x v="0"/>
    <m/>
  </r>
  <r>
    <x v="482"/>
    <m/>
    <m/>
    <n v="10189062767"/>
    <s v="Norte"/>
    <s v="DP"/>
    <x v="0"/>
    <m/>
    <m/>
    <s v="REYES ABANTO ROY JOSIAS"/>
    <s v="Reyes Abanto Roy Josias"/>
    <m/>
    <m/>
    <m/>
    <s v="-"/>
    <s v="-"/>
    <n v="18906276"/>
    <s v="-"/>
    <s v="-"/>
    <s v="Calle O Donovan Nro. 635"/>
    <m/>
    <s v="Paijan"/>
    <s v="Ascope"/>
    <s v="La Libertad"/>
    <s v="28 de octubre de 2008"/>
    <n v="10"/>
    <n v="2008"/>
    <n v="0"/>
    <n v="4000"/>
    <s v="Natural"/>
    <s v="-"/>
    <m/>
    <s v="-"/>
    <s v="-"/>
    <s v="Reyes Abanto Roy Josias"/>
    <n v="18906276"/>
    <s v="Cal. O Donovan Nro. 635"/>
    <s v="Paijan"/>
    <s v="Ascope"/>
    <s v="La Libertad"/>
    <s v="-"/>
    <s v="-"/>
    <s v="-"/>
    <m/>
    <m/>
    <m/>
    <s v="-"/>
    <s v="-"/>
    <s v="-"/>
    <s v="-"/>
    <s v="-"/>
    <s v="-"/>
    <s v="CARMEN MIRANDA"/>
    <s v="DAC DESISTIO"/>
    <d v="2008-11-24T00:00:00"/>
    <s v="SIN ENVIAR"/>
    <m/>
    <m/>
    <m/>
    <m/>
    <x v="0"/>
    <m/>
  </r>
  <r>
    <x v="483"/>
    <m/>
    <m/>
    <n v="10459497159"/>
    <s v="Norte"/>
    <s v="DP"/>
    <x v="1"/>
    <m/>
    <m/>
    <s v="MIÑANO CASTILLO YURI ANTONIO"/>
    <s v="Miñano Castillo Yuri Antonio "/>
    <m/>
    <m/>
    <m/>
    <s v="-"/>
    <m/>
    <n v="45949715"/>
    <s v="-"/>
    <s v="-"/>
    <s v="Calle La Merced Nro. 298 Cap. Laredo "/>
    <m/>
    <s v="Laredo"/>
    <s v="Trujillo"/>
    <s v="La Libertad"/>
    <d v="2008-10-28T00:00:00"/>
    <n v="10"/>
    <n v="2008"/>
    <n v="0"/>
    <n v="4500"/>
    <s v="Natural"/>
    <s v="-"/>
    <m/>
    <s v="-"/>
    <s v="-"/>
    <s v="Miñano Castillo Yuri Antonio "/>
    <n v="45949715"/>
    <s v="Los Cipreses N° 09 – Los Jardines – Laredo – Trujillo"/>
    <s v="Laredo"/>
    <s v="Trujillo"/>
    <s v="La Libertad"/>
    <s v="-"/>
    <s v="-"/>
    <s v="-"/>
    <m/>
    <m/>
    <m/>
    <s v="-"/>
    <s v="-"/>
    <s v="-"/>
    <s v="-"/>
    <s v="-"/>
    <s v="-"/>
    <s v="JHON MOREY"/>
    <s v="ENTREGA DAC - LEGAL"/>
    <d v="2008-11-26T00:00:00"/>
    <s v="SIN ENVIAR"/>
    <m/>
    <m/>
    <m/>
    <m/>
    <x v="0"/>
    <m/>
  </r>
  <r>
    <x v="484"/>
    <m/>
    <m/>
    <n v="10233840926"/>
    <s v="Centro"/>
    <s v="DP"/>
    <x v="0"/>
    <m/>
    <m/>
    <s v="TORRES VILLA OBALDINA"/>
    <s v="Torres Villa Obaldina "/>
    <m/>
    <m/>
    <m/>
    <s v="-"/>
    <s v="-"/>
    <n v="23384092"/>
    <s v="-"/>
    <s v="-"/>
    <s v="Pza. Huancavelica Nro. S/N  Paucara"/>
    <m/>
    <s v="Paucara"/>
    <s v="Acobamba"/>
    <s v="Huancavelica"/>
    <s v="29de octubre de 2008"/>
    <n v="10"/>
    <n v="2008"/>
    <n v="0"/>
    <n v="4500"/>
    <s v="Natural"/>
    <s v="-"/>
    <m/>
    <s v="-"/>
    <s v="-"/>
    <s v="Torres Villa Obaldina "/>
    <n v="23384092"/>
    <s v="Pza. Huancavelica Nro. S/N "/>
    <s v="Paucara"/>
    <s v="Acobamba"/>
    <s v="Huancavelica"/>
    <s v="Huarcaya Perez Mauro "/>
    <s v="09538591"/>
    <s v="Pza. Huancavelica Nro. S/N "/>
    <s v="Paucara"/>
    <s v="Acobamba"/>
    <s v="Huancavelica"/>
    <s v="-"/>
    <s v="-"/>
    <s v="-"/>
    <s v="-"/>
    <s v="-"/>
    <s v="-"/>
    <s v="RICARDO JIMENEZ"/>
    <s v="ENTREGA DAC - LEGAL"/>
    <d v="2008-12-11T00:00:00"/>
    <s v="SIN ENVIAR"/>
    <m/>
    <m/>
    <m/>
    <m/>
    <x v="0"/>
    <m/>
  </r>
  <r>
    <x v="485"/>
    <m/>
    <m/>
    <n v="10282654534"/>
    <s v="Centro"/>
    <s v="DP"/>
    <x v="2"/>
    <m/>
    <m/>
    <s v="CHIPANA GUTIERREZ SANDRA NINFA"/>
    <s v="Chipana Gutierrez Sandra Ninfa "/>
    <m/>
    <m/>
    <m/>
    <s v="-"/>
    <m/>
    <n v="28265453"/>
    <s v="-"/>
    <s v="-"/>
    <s v="Jr. Mariscal Caceres Nro 108 "/>
    <m/>
    <s v="San Miguel"/>
    <s v="La Mar"/>
    <s v="Ayacucho"/>
    <d v="2008-10-29T00:00:00"/>
    <n v="10"/>
    <n v="2008"/>
    <n v="0"/>
    <n v="7000"/>
    <s v="Natural"/>
    <s v="-"/>
    <m/>
    <s v="-"/>
    <s v="-"/>
    <s v="Chipana Gutierrez Sandra Ninfa "/>
    <n v="28265453"/>
    <s v="Jr. Mariscal Caceres Nro 108 "/>
    <s v="San Miguel"/>
    <s v="La Mar"/>
    <s v="Ayacucho"/>
    <s v="-"/>
    <s v="-"/>
    <s v="-"/>
    <m/>
    <m/>
    <m/>
    <s v="-"/>
    <s v="-"/>
    <s v="-"/>
    <s v="-"/>
    <s v="-"/>
    <s v="-"/>
    <s v="RICARDO JIMENEZ"/>
    <s v="DAC DESISTIO"/>
    <d v="2008-10-29T00:00:00"/>
    <s v="SIN ENVIAR"/>
    <m/>
    <m/>
    <m/>
    <m/>
    <x v="0"/>
    <m/>
  </r>
  <r>
    <x v="486"/>
    <m/>
    <m/>
    <n v="10099955835"/>
    <s v="Centro"/>
    <s v="DAC"/>
    <x v="2"/>
    <m/>
    <m/>
    <s v="BRISSOLESE RODRIGUEZ GIANCARLO EUGENIO"/>
    <s v="Brissolese Rodriguez Giancarlo Eugenio "/>
    <m/>
    <m/>
    <m/>
    <s v="-"/>
    <m/>
    <s v="09995583"/>
    <s v="-"/>
    <s v="-"/>
    <s v="Jr. Tacna Nro. 755 "/>
    <m/>
    <s v="Callaria"/>
    <s v="Coronel Portillo"/>
    <s v="Ucayali"/>
    <d v="2008-10-30T00:00:00"/>
    <n v="10"/>
    <n v="2008"/>
    <n v="0"/>
    <n v="18000"/>
    <s v="Natural"/>
    <s v="-"/>
    <m/>
    <s v="-"/>
    <s v="-"/>
    <s v="Brissolese Rodriguez Giancarlo Eugenio "/>
    <s v="09995583"/>
    <s v="Jr. Tacna Nro. 755 "/>
    <s v="Calleria"/>
    <s v="Coronel Portillo"/>
    <s v="Ucayali"/>
    <s v="-"/>
    <s v="-"/>
    <s v="-"/>
    <m/>
    <m/>
    <m/>
    <s v="-"/>
    <s v="-"/>
    <s v="-"/>
    <s v="-"/>
    <s v="-"/>
    <s v="-"/>
    <s v="CRISTHIAN VERA TUDELA"/>
    <s v="DAC DESISTIO"/>
    <d v="2008-10-30T00:00:00"/>
    <s v="SIN ENVIAR"/>
    <m/>
    <m/>
    <m/>
    <m/>
    <x v="0"/>
    <m/>
  </r>
  <r>
    <x v="487"/>
    <m/>
    <m/>
    <n v="10463265181"/>
    <s v="Centro"/>
    <s v="DP"/>
    <x v="1"/>
    <m/>
    <m/>
    <s v="GILBERTO CASTILLO ETHEL FATIMA"/>
    <s v="Gilberto Castillo Ethel Fatima"/>
    <m/>
    <m/>
    <m/>
    <s v="-"/>
    <m/>
    <n v="46326518"/>
    <s v="-"/>
    <s v="-"/>
    <s v="Jr. Augusto B. Leguia Nro. 641 "/>
    <m/>
    <s v="Satipo"/>
    <s v="Satipo"/>
    <s v="Junin"/>
    <d v="2008-10-30T00:00:00"/>
    <n v="10"/>
    <n v="2008"/>
    <n v="0"/>
    <n v="5000"/>
    <s v="Natural"/>
    <s v="-"/>
    <m/>
    <s v="-"/>
    <s v="-"/>
    <s v="Gilberto Castillo Ethel Fatima"/>
    <n v="46326518"/>
    <s v="Jr. Augusto B. Leguia Nro. 641 "/>
    <s v="Satipo"/>
    <s v="Satipo"/>
    <s v="Junín"/>
    <s v="-"/>
    <s v="-"/>
    <s v="-"/>
    <m/>
    <m/>
    <m/>
    <s v="-"/>
    <s v="-"/>
    <s v="-"/>
    <s v="-"/>
    <s v="-"/>
    <s v="-"/>
    <s v="RICARDO JIMENEZ"/>
    <s v="ENTREGA DAC - LEGAL"/>
    <d v="2008-11-26T00:00:00"/>
    <s v="SIN ENVIAR"/>
    <m/>
    <m/>
    <m/>
    <m/>
    <x v="0"/>
    <m/>
  </r>
  <r>
    <x v="488"/>
    <m/>
    <m/>
    <n v="20489650836"/>
    <s v="Centro"/>
    <s v="DAC"/>
    <x v="1"/>
    <m/>
    <m/>
    <s v="GOLD HAWK E.I.R.L."/>
    <s v="La Rosa Paitan Hector Teodoro"/>
    <m/>
    <m/>
    <m/>
    <s v="-"/>
    <s v="Gerente"/>
    <n v="22412908"/>
    <s v="-"/>
    <s v="-"/>
    <s v="Jr. Mayro Nro. 732"/>
    <m/>
    <s v="Huanuco"/>
    <s v="Huanuco"/>
    <s v="Huanuco"/>
    <d v="2008-10-30T00:00:00"/>
    <n v="10"/>
    <n v="2008"/>
    <n v="0"/>
    <n v="15000"/>
    <s v="Juridica"/>
    <s v="-"/>
    <m/>
    <n v="11066190"/>
    <s v="Huánuco"/>
    <s v="La Rosa Paitan Hector Teodoro "/>
    <n v="22412908"/>
    <s v="Jr. Mayro Nro. 732 "/>
    <s v="Huánuco"/>
    <s v="Huánuco"/>
    <s v="Huánuco"/>
    <s v="Argandeña Diestro Lilia  "/>
    <n v="22412908"/>
    <s v="Jr. Mayro Nro. 732 "/>
    <s v="Huánuco"/>
    <s v="Huánuco"/>
    <s v="Huánuco"/>
    <s v="-"/>
    <s v="-"/>
    <s v="-"/>
    <s v="-"/>
    <s v="-"/>
    <s v="-"/>
    <s v="JOSE MANUEL SANTANA"/>
    <s v="DAC DESISTIO"/>
    <d v="2008-10-30T00:00:00"/>
    <s v="SIN ENVIAR"/>
    <m/>
    <m/>
    <m/>
    <m/>
    <x v="0"/>
    <m/>
  </r>
  <r>
    <x v="489"/>
    <m/>
    <m/>
    <n v="10424499515"/>
    <s v="Centro"/>
    <s v="DP"/>
    <x v="0"/>
    <m/>
    <m/>
    <s v="GUADALUPE MENDOZA CLENER"/>
    <s v="Guadalupe Mendoza Clener "/>
    <m/>
    <m/>
    <m/>
    <s v="-"/>
    <s v="-"/>
    <n v="42449951"/>
    <s v="-"/>
    <s v="-"/>
    <s v="Jr. Grau Nro. 270 "/>
    <m/>
    <s v="Yauli"/>
    <s v="Yauli"/>
    <s v="Junin"/>
    <s v="30 de octubre de 2008"/>
    <n v="10"/>
    <n v="2008"/>
    <n v="0"/>
    <n v="20000"/>
    <s v="Natural"/>
    <s v="-"/>
    <m/>
    <s v="-"/>
    <s v="-"/>
    <s v="Guadalupe Mendoza Clener "/>
    <n v="42449951"/>
    <s v="Jr. Grau Nro. 270 "/>
    <s v="Yauli"/>
    <s v="Yauli"/>
    <s v="Junin"/>
    <s v="-"/>
    <s v="-"/>
    <s v="-"/>
    <m/>
    <m/>
    <m/>
    <s v="-"/>
    <s v="-"/>
    <s v="-"/>
    <s v="-"/>
    <s v="-"/>
    <s v="-"/>
    <s v="RICARDO JIMENEZ"/>
    <s v="ENTREGA DAC - LEGAL"/>
    <d v="2009-02-06T00:00:00"/>
    <s v="SIN ENVIAR"/>
    <m/>
    <m/>
    <m/>
    <m/>
    <x v="0"/>
    <m/>
  </r>
  <r>
    <x v="490"/>
    <m/>
    <m/>
    <n v="10053658887"/>
    <s v="Centro"/>
    <s v="DP"/>
    <x v="2"/>
    <m/>
    <m/>
    <s v="RENGIFO NARO JOSE"/>
    <s v="Rengifo Naro Joe "/>
    <m/>
    <m/>
    <m/>
    <s v="-"/>
    <m/>
    <s v="05365888"/>
    <s v="-"/>
    <s v="-"/>
    <s v="Cal. Cabo Pantoja Nro. S/N "/>
    <m/>
    <s v="Mazan"/>
    <s v="Maynas"/>
    <s v="Loreto"/>
    <d v="2008-10-31T00:00:00"/>
    <n v="10"/>
    <n v="2008"/>
    <n v="0"/>
    <n v="7000"/>
    <s v="Natural"/>
    <s v="-"/>
    <m/>
    <s v="-"/>
    <s v="-"/>
    <s v="Rengifo Naro Joe "/>
    <s v="05365888"/>
    <s v="Cal. Cabo Pantoja Nro. S/N "/>
    <s v="Mazan"/>
    <s v="Maynas"/>
    <s v="Loreto"/>
    <s v="-"/>
    <s v="-"/>
    <s v="-"/>
    <m/>
    <m/>
    <m/>
    <s v="-"/>
    <s v="-"/>
    <s v="-"/>
    <s v="-"/>
    <s v="-"/>
    <s v="-"/>
    <s v="JOSE MANUEL SANTANA"/>
    <s v="DAC DESISTIO"/>
    <d v="2008-10-31T00:00:00"/>
    <s v="SIN ENVIAR"/>
    <m/>
    <m/>
    <m/>
    <m/>
    <x v="0"/>
    <m/>
  </r>
  <r>
    <x v="491"/>
    <m/>
    <m/>
    <n v="10257915404"/>
    <s v="Centro"/>
    <s v="DP"/>
    <x v="1"/>
    <m/>
    <m/>
    <s v="RIOS PAREDES JOSE"/>
    <s v="Rios Paredes Jose "/>
    <m/>
    <m/>
    <m/>
    <s v="-"/>
    <m/>
    <n v="25791540"/>
    <s v="-"/>
    <s v="-"/>
    <s v="Av. Simon Bolivar Nro. 310 "/>
    <m/>
    <s v="Padre Abad"/>
    <s v="Padre Abad"/>
    <s v="Ucayali"/>
    <d v="2008-10-31T00:00:00"/>
    <n v="10"/>
    <n v="2008"/>
    <n v="0"/>
    <n v="5000"/>
    <s v="Natural"/>
    <s v="-"/>
    <m/>
    <s v="-"/>
    <s v="-"/>
    <s v="Rios Paredes Jose "/>
    <n v="25791540"/>
    <s v="Av. Simon Bolivar Nro. 310 "/>
    <s v="Padre Abad"/>
    <s v="Padre Abad"/>
    <s v="Ucayali"/>
    <s v="-"/>
    <s v="-"/>
    <s v="-"/>
    <m/>
    <m/>
    <m/>
    <s v="-"/>
    <s v="-"/>
    <s v="-"/>
    <s v="-"/>
    <s v="-"/>
    <s v="-"/>
    <s v="JOSE MANUEL SANTANA"/>
    <s v="ENTREGA DAC - LEGAL"/>
    <d v="2008-12-11T00:00:00"/>
    <s v="SIN ENVIAR"/>
    <m/>
    <m/>
    <m/>
    <m/>
    <x v="0"/>
    <m/>
  </r>
  <r>
    <x v="492"/>
    <m/>
    <m/>
    <n v="10192275631"/>
    <s v="Norte"/>
    <s v="DP"/>
    <x v="2"/>
    <m/>
    <m/>
    <s v="CASTAÑEDA MORALES OSCAR ALEJANDRO"/>
    <s v="Castañeda Morales Oscar Alejandro"/>
    <m/>
    <m/>
    <m/>
    <s v="-"/>
    <m/>
    <n v="19227563"/>
    <s v="-"/>
    <s v="-"/>
    <s v="Jr. Tacna Nro. 192 "/>
    <m/>
    <s v="Miraflores"/>
    <s v="Lima"/>
    <s v="Lima"/>
    <d v="2008-11-05T00:00:00"/>
    <n v="11"/>
    <n v="2008"/>
    <n v="0"/>
    <n v="8000"/>
    <s v="Natural"/>
    <s v="-"/>
    <m/>
    <s v="-"/>
    <s v="-"/>
    <s v="Castañeda Morales Oscar Alejandro"/>
    <n v="19227563"/>
    <s v="Jr Junín N° 32 "/>
    <s v="Pacasmayo"/>
    <s v="Pacasmayo"/>
    <s v="La Libertad"/>
    <s v="Pribat Beran  Nora Elide"/>
    <n v="79244335"/>
    <s v="Jr Junín N° 32 "/>
    <s v="Pacasmayo"/>
    <s v="Pacasmayo"/>
    <s v="La Libertad"/>
    <s v="-"/>
    <s v="-"/>
    <s v="-"/>
    <s v="-"/>
    <s v="-"/>
    <s v="-"/>
    <s v="CARMEN MIRANDA"/>
    <s v="DAC DESISTIO"/>
    <d v="2008-11-24T00:00:00"/>
    <s v="SIN ENVIAR"/>
    <m/>
    <m/>
    <m/>
    <m/>
    <x v="0"/>
    <m/>
  </r>
  <r>
    <x v="493"/>
    <m/>
    <m/>
    <n v="20532307415"/>
    <s v="SUR"/>
    <s v="DP"/>
    <x v="1"/>
    <m/>
    <m/>
    <s v="B &amp; M COMUNICACIONES Y SERVICIOS S.A.C."/>
    <s v="Blanco Muchotrigo Sara Lisseth"/>
    <m/>
    <m/>
    <m/>
    <s v="-"/>
    <s v="Gerente General"/>
    <n v="40642409"/>
    <s v="-"/>
    <s v="-"/>
    <s v="Cal. Zepita Nro. 154 Cercado"/>
    <m/>
    <s v="Ilo"/>
    <s v="Ilo"/>
    <s v="Moquegua"/>
    <d v="2008-11-07T00:00:00"/>
    <n v="11"/>
    <n v="2008"/>
    <n v="0"/>
    <n v="7500"/>
    <s v="Juridica"/>
    <s v="-"/>
    <m/>
    <n v="11010616"/>
    <s v="Moquegua"/>
    <s v="Blanco Muchotrigo Sara Lisseth "/>
    <n v="40642409"/>
    <s v="Ciudad Nueva H-53 Dpto 03"/>
    <s v="Ilo"/>
    <s v="Ilo"/>
    <s v="Moquegua"/>
    <s v="-"/>
    <s v="-"/>
    <s v="-"/>
    <m/>
    <m/>
    <m/>
    <s v="-"/>
    <s v="-"/>
    <s v="-"/>
    <s v="-"/>
    <s v="-"/>
    <s v="-"/>
    <s v="LUIS MALDONADO"/>
    <s v="ENTREGA DAC - LEGAL"/>
    <d v="2008-12-11T00:00:00"/>
    <s v="SIN ENVIAR"/>
    <m/>
    <m/>
    <m/>
    <m/>
    <x v="0"/>
    <m/>
  </r>
  <r>
    <x v="494"/>
    <m/>
    <m/>
    <n v="10414286823"/>
    <s v="Norte"/>
    <s v="DP"/>
    <x v="1"/>
    <m/>
    <m/>
    <s v="ROSILLO GUEVARA JANINA LISSETTE"/>
    <s v="Rosillo Guevara Janina Lisette "/>
    <m/>
    <m/>
    <m/>
    <s v="-"/>
    <m/>
    <n v="41428682"/>
    <s v="-"/>
    <s v="-"/>
    <s v="Cal. Francisco Ibañez Nro. 218 El Milagro "/>
    <m/>
    <s v="Tumbes"/>
    <s v="Tumbes"/>
    <s v="Tumbes"/>
    <d v="2008-11-10T00:00:00"/>
    <n v="11"/>
    <n v="2008"/>
    <n v="0"/>
    <n v="3500"/>
    <s v="Natural"/>
    <s v="-"/>
    <m/>
    <s v="-"/>
    <s v="-"/>
    <s v="Rosillo Guevara Janina Lisette "/>
    <n v="41428682"/>
    <s v="Cal. Francisco Ibañez Nro. 218 El Milagro "/>
    <s v="Tumbes"/>
    <s v="Tumbes"/>
    <s v="Tumbes"/>
    <s v="-"/>
    <s v="-"/>
    <s v="-"/>
    <m/>
    <m/>
    <m/>
    <s v="-"/>
    <s v="-"/>
    <s v="-"/>
    <s v="-"/>
    <s v="-"/>
    <s v="-"/>
    <s v="CRISTIAN LIVIA"/>
    <s v="ENTREGA DAC - LEGAL"/>
    <d v="2009-02-24T00:00:00"/>
    <s v="SIN ENVIAR"/>
    <m/>
    <m/>
    <m/>
    <m/>
    <x v="0"/>
    <m/>
  </r>
  <r>
    <x v="495"/>
    <m/>
    <m/>
    <n v="10803605209"/>
    <s v="Norte"/>
    <s v="DP"/>
    <x v="1"/>
    <m/>
    <m/>
    <s v="RIVERA CARRASCO MARIA MERCEDES"/>
    <s v="Rivera Carrasco Maria Mercedes "/>
    <m/>
    <m/>
    <m/>
    <s v="-"/>
    <m/>
    <n v="80360520"/>
    <s v="-"/>
    <s v="-"/>
    <s v="Mza. J, Lote. 1 - A.H. Miguel Grau"/>
    <m/>
    <s v="Tumbes"/>
    <s v="Tumbes"/>
    <s v="Tumbes"/>
    <d v="2008-11-10T00:00:00"/>
    <n v="11"/>
    <n v="2008"/>
    <n v="0"/>
    <n v="4500"/>
    <s v="Natural"/>
    <s v="-"/>
    <m/>
    <s v="-"/>
    <s v="-"/>
    <s v="Rivera Carrasco Maria Mercedes "/>
    <n v="80360520"/>
    <s v="Mza. J Lote. 1 A.H. Miguel Grau"/>
    <s v="Tumbes"/>
    <s v="Tumbes"/>
    <s v="Tumbes"/>
    <s v="-"/>
    <s v="-"/>
    <s v="-"/>
    <m/>
    <m/>
    <m/>
    <s v="-"/>
    <s v="-"/>
    <s v="-"/>
    <s v="-"/>
    <s v="-"/>
    <s v="-"/>
    <s v="CRISTIAN LIVIA"/>
    <s v="ENTREGA DAC - LEGAL"/>
    <d v="2009-01-15T00:00:00"/>
    <s v="SIN ENVIAR"/>
    <m/>
    <m/>
    <m/>
    <m/>
    <x v="0"/>
    <m/>
  </r>
  <r>
    <x v="496"/>
    <m/>
    <m/>
    <n v="10002509909"/>
    <s v="Norte"/>
    <s v="DP"/>
    <x v="0"/>
    <m/>
    <m/>
    <s v="MENDOZA PARRALES JOAN CRISTOPHER"/>
    <s v="Mendoza Parrales Joan Cristopher "/>
    <m/>
    <m/>
    <m/>
    <s v="-"/>
    <s v="-"/>
    <s v="00250990"/>
    <s v="-"/>
    <s v="-"/>
    <s v="A.H. Campo Polo - Av. El Progreso  N° 1414 "/>
    <m/>
    <s v="Piura"/>
    <s v="Piura"/>
    <s v="Piura"/>
    <s v="10 de noviembre de 2008"/>
    <n v="11"/>
    <n v="2008"/>
    <n v="0"/>
    <n v="3500"/>
    <s v="Natural"/>
    <s v="-"/>
    <m/>
    <s v="-"/>
    <s v="-"/>
    <s v="Mendoza Parrales Joan Cristopher "/>
    <s v="00250990"/>
    <s v="A.H. Campo Polo – Av. El Progreso  N° 1414 "/>
    <s v="Piura"/>
    <s v="Piura"/>
    <s v="Piura"/>
    <s v="-"/>
    <s v="-"/>
    <s v="-"/>
    <m/>
    <m/>
    <m/>
    <s v="-"/>
    <s v="-"/>
    <s v="-"/>
    <s v="-"/>
    <s v="-"/>
    <s v="-"/>
    <s v="CRISTIAN LIVIA"/>
    <s v="DAC DESISTIO"/>
    <d v="2008-11-10T00:00:00"/>
    <s v="SIN ENVIAR"/>
    <m/>
    <m/>
    <m/>
    <m/>
    <x v="0"/>
    <m/>
  </r>
  <r>
    <x v="497"/>
    <m/>
    <m/>
    <n v="10078270883"/>
    <s v="Norte"/>
    <s v="DP"/>
    <x v="0"/>
    <m/>
    <m/>
    <s v="BARRIENTOS CALLE AURA VIOLETA"/>
    <s v="Barrientos Calle Aura Violeta "/>
    <m/>
    <m/>
    <m/>
    <s v="-"/>
    <s v="-"/>
    <s v="07827088"/>
    <s v="-"/>
    <s v="-"/>
    <s v="Av. Mariscal Castilla Nro. 506 "/>
    <m/>
    <s v="Tumbes"/>
    <s v="Tumbes"/>
    <s v="Tumbes"/>
    <s v="10 de noviembre de 2008"/>
    <n v="11"/>
    <n v="2008"/>
    <n v="0"/>
    <n v="3500"/>
    <s v="Natural"/>
    <s v="-"/>
    <m/>
    <s v="-"/>
    <s v="-"/>
    <s v="Barrientos Calle Aura Violeta "/>
    <s v="07827088"/>
    <s v="Av. Mariscal Castilla Nro. 506 "/>
    <s v="Tumbes"/>
    <s v="Tumbes"/>
    <s v="Tumbes"/>
    <s v="-"/>
    <s v="-"/>
    <s v="-"/>
    <m/>
    <m/>
    <m/>
    <s v="-"/>
    <s v="-"/>
    <s v="-"/>
    <s v="-"/>
    <s v="-"/>
    <s v="-"/>
    <s v="CRISTIAN LIVIA"/>
    <s v="DAC DESISTIO"/>
    <d v="2009-01-15T00:00:00"/>
    <s v="SIN ENVIAR"/>
    <m/>
    <m/>
    <m/>
    <m/>
    <x v="0"/>
    <m/>
  </r>
  <r>
    <x v="498"/>
    <m/>
    <m/>
    <n v="10401945674"/>
    <s v="Norte"/>
    <s v="DP"/>
    <x v="1"/>
    <m/>
    <m/>
    <s v="RISCO CALDERON ANDY MARISOL"/>
    <s v="Risco Calderon Andy Marisol "/>
    <m/>
    <m/>
    <m/>
    <s v="-"/>
    <s v="-"/>
    <n v="40194567"/>
    <s v="-"/>
    <s v="-"/>
    <s v="Jr. Bolognesi N° 690"/>
    <m/>
    <s v="Cajabamba"/>
    <s v="Cajabamba"/>
    <s v="Cajamarca"/>
    <d v="2008-11-10T00:00:00"/>
    <n v="11"/>
    <n v="2008"/>
    <n v="0"/>
    <n v="3500"/>
    <s v="Natural"/>
    <s v="-"/>
    <m/>
    <s v="-"/>
    <s v="-"/>
    <s v="Risco Calderon Andy Marisol "/>
    <n v="40194567"/>
    <s v="Jr. Miguel Grau Nro. 539 "/>
    <s v="Cajabamba"/>
    <s v="Cajabamba"/>
    <s v="Cajamarca"/>
    <s v="-"/>
    <s v="-"/>
    <s v="-"/>
    <m/>
    <m/>
    <m/>
    <s v="-"/>
    <s v="-"/>
    <s v="-"/>
    <s v="-"/>
    <s v="-"/>
    <s v="-"/>
    <s v="AMILCAR RAYMUNDO"/>
    <s v="ENTREGA DAC - LEGAL"/>
    <d v="2008-12-11T00:00:00"/>
    <s v="SIN ENVIAR"/>
    <m/>
    <m/>
    <m/>
    <m/>
    <x v="0"/>
    <m/>
  </r>
  <r>
    <x v="499"/>
    <m/>
    <m/>
    <n v="10002407553"/>
    <s v="Norte"/>
    <s v="DP"/>
    <x v="2"/>
    <m/>
    <m/>
    <s v="AGURTO ZAPATA CARLOS EDINSON"/>
    <s v="Agurto Zapata Carlos Edinson "/>
    <m/>
    <m/>
    <m/>
    <s v="-"/>
    <m/>
    <s v="00240755"/>
    <s v="-"/>
    <s v="-"/>
    <s v="Av. Piura Nro. 1069 "/>
    <m/>
    <s v="Tumbes"/>
    <s v="Tumbes"/>
    <s v="Tumbes"/>
    <d v="2008-11-13T00:00:00"/>
    <n v="11"/>
    <n v="2008"/>
    <n v="0"/>
    <n v="3500"/>
    <s v="Natural"/>
    <s v="-"/>
    <m/>
    <s v="-"/>
    <s v="-"/>
    <s v="Agurto Zapata Carlos Edinson "/>
    <s v="00240755"/>
    <s v="Av. Piura Nro. 1069 "/>
    <s v="Tumbes"/>
    <s v="Tumbes"/>
    <s v="Tumbes"/>
    <s v="-"/>
    <s v="-"/>
    <s v="-"/>
    <m/>
    <m/>
    <m/>
    <s v="-"/>
    <s v="-"/>
    <s v="       "/>
    <s v="-"/>
    <s v="-"/>
    <s v="-"/>
    <s v="CRISTIAN LIVIA"/>
    <s v="DAC DESISTIO"/>
    <d v="2008-11-12T00:00:00"/>
    <s v="SIN ENVIAR"/>
    <m/>
    <m/>
    <m/>
    <m/>
    <x v="0"/>
    <m/>
  </r>
  <r>
    <x v="500"/>
    <m/>
    <m/>
    <n v="10436591450"/>
    <s v="Norte"/>
    <s v="DP"/>
    <x v="2"/>
    <m/>
    <m/>
    <s v="JIMENEZ DIOSES HUGO HERNAN"/>
    <s v="Jimenez Dioses Hugo Hernan "/>
    <m/>
    <m/>
    <m/>
    <s v="-"/>
    <m/>
    <n v="43659145"/>
    <s v="-"/>
    <s v="-"/>
    <s v="Av. Andres Araujo Nro. 579 Barrio Buenos Aires"/>
    <m/>
    <s v="Tumbes"/>
    <s v="Tumbes"/>
    <s v="Tumbes"/>
    <d v="2008-11-13T00:00:00"/>
    <n v="11"/>
    <n v="2008"/>
    <n v="0"/>
    <n v="3500"/>
    <s v="Natural"/>
    <s v="-"/>
    <m/>
    <s v="-"/>
    <s v="-"/>
    <s v="Jimenez Dioses Hugo Hernan "/>
    <n v="43659145"/>
    <s v=" Urb. El Chical Jr. Francisco Pizarro N° 177 Mz C04-02"/>
    <s v="Piura"/>
    <s v="Piura"/>
    <s v="Piura"/>
    <s v="-"/>
    <s v="-"/>
    <s v="-"/>
    <m/>
    <m/>
    <m/>
    <s v="-"/>
    <s v="-"/>
    <s v="-"/>
    <s v="-"/>
    <s v="-"/>
    <s v="-"/>
    <s v="CRISTIAN LIVIA"/>
    <s v="DAC DESISTIO"/>
    <d v="2008-11-12T00:00:00"/>
    <s v="SIN ENVIAR"/>
    <m/>
    <m/>
    <m/>
    <m/>
    <x v="0"/>
    <m/>
  </r>
  <r>
    <x v="501"/>
    <m/>
    <m/>
    <n v="10208926620"/>
    <s v="Centro"/>
    <s v="DP"/>
    <x v="1"/>
    <m/>
    <m/>
    <s v="LAUREANO BLANCO ORLANDO BETO"/>
    <s v="Laureano Blanco Orlando Beto "/>
    <m/>
    <m/>
    <m/>
    <s v="-"/>
    <m/>
    <n v="20892662"/>
    <s v="-"/>
    <s v="-"/>
    <s v="Jr. San Martin Nro. S/N  "/>
    <m/>
    <s v="Junin"/>
    <s v="Junin"/>
    <s v="Junin"/>
    <d v="2008-11-13T00:00:00"/>
    <n v="11"/>
    <n v="2008"/>
    <n v="0"/>
    <n v="3000"/>
    <s v="Natural"/>
    <s v="-"/>
    <m/>
    <s v="-"/>
    <s v="-"/>
    <s v="Laureano Blanco Orlando Beto "/>
    <n v="20892662"/>
    <s v="Jr. San Martin Nro. S/N "/>
    <s v="Junin"/>
    <s v="Junin"/>
    <s v="Junin"/>
    <s v="Modesta Condor Condor  "/>
    <n v="20886412"/>
    <s v="Jr. San Martin Nro. S/N "/>
    <s v="Junin"/>
    <s v="Junin"/>
    <s v="Junin"/>
    <s v="-"/>
    <s v="-"/>
    <s v="-"/>
    <s v="-"/>
    <s v="-"/>
    <s v="-"/>
    <s v="RICARDO JIMENEZ"/>
    <s v="ENTREGA DAC - LEGAL"/>
    <d v="2008-12-11T00:00:00"/>
    <s v="SIN ENVIAR"/>
    <m/>
    <m/>
    <m/>
    <m/>
    <x v="0"/>
    <m/>
  </r>
  <r>
    <x v="502"/>
    <m/>
    <m/>
    <n v="10457996441"/>
    <s v="Centro"/>
    <s v="DP"/>
    <x v="1"/>
    <m/>
    <m/>
    <s v="DELGADO BUITRON HERYCA KARYNA"/>
    <s v="Delgado Buitron Heryca Karyna "/>
    <m/>
    <m/>
    <m/>
    <s v="-"/>
    <s v="-"/>
    <s v="45799644"/>
    <s v="-"/>
    <s v="-"/>
    <s v="Av. El Sol Nro. 114 "/>
    <m/>
    <s v="Vilcas Huaman"/>
    <s v="Vilcas Huaman"/>
    <s v="Ayacucho"/>
    <d v="2008-11-13T00:00:00"/>
    <n v="11"/>
    <n v="2008"/>
    <n v="0"/>
    <n v="7000"/>
    <s v="Natural"/>
    <s v="-"/>
    <m/>
    <s v="-"/>
    <s v="-"/>
    <s v="Delgado Buitron Heryca Karyna "/>
    <n v="45799644"/>
    <s v="Av. El Sol Nro. 114 "/>
    <s v="Vilcashuaman"/>
    <s v="Vilcashuaman"/>
    <s v="Ayacucho"/>
    <s v="-"/>
    <s v="-"/>
    <s v="-"/>
    <m/>
    <m/>
    <m/>
    <s v="-"/>
    <s v="-"/>
    <s v="-"/>
    <s v="-"/>
    <s v="-"/>
    <s v="-"/>
    <s v="RICARDO JIMENEZ"/>
    <s v="ENTREGA DAC - LEGAL"/>
    <d v="2008-12-11T00:00:00"/>
    <s v="SIN ENVIAR"/>
    <m/>
    <m/>
    <m/>
    <m/>
    <x v="0"/>
    <m/>
  </r>
  <r>
    <x v="503"/>
    <m/>
    <m/>
    <n v="10181214304"/>
    <s v="Norte"/>
    <s v="DP"/>
    <x v="2"/>
    <m/>
    <m/>
    <s v="MENDEZ VELASQUEZ SANDRO GUILLERMO"/>
    <s v="Mendez Velasquez Sandro Guillermo "/>
    <m/>
    <m/>
    <m/>
    <s v="-"/>
    <m/>
    <n v="18121430"/>
    <s v="-"/>
    <s v="-"/>
    <s v="Jr. Bolivar Nro. 829 Cercado"/>
    <m/>
    <s v="Trujillo"/>
    <s v="Trujillo"/>
    <s v="La Libertad"/>
    <d v="2008-11-13T00:00:00"/>
    <n v="11"/>
    <n v="2008"/>
    <n v="0"/>
    <n v="5000"/>
    <s v="Natural"/>
    <s v="-"/>
    <m/>
    <s v="-"/>
    <s v="-"/>
    <s v="Mendez Velasquez Sandro Guillermo "/>
    <n v="18121430"/>
    <s v="Jr. Bolivar Nro. 829 Cercado "/>
    <s v="Trujillo"/>
    <s v="Trujillo"/>
    <s v="La Libertad"/>
    <s v="-"/>
    <s v="-"/>
    <s v="-"/>
    <m/>
    <m/>
    <m/>
    <s v="-"/>
    <s v="-"/>
    <s v="-"/>
    <s v="-"/>
    <s v="-"/>
    <s v="-"/>
    <s v="CARMEN MIRANDA"/>
    <s v="DAC DESISTIO"/>
    <d v="2008-11-24T00:00:00"/>
    <s v="SIN ENVIAR"/>
    <m/>
    <m/>
    <m/>
    <m/>
    <x v="0"/>
    <m/>
  </r>
  <r>
    <x v="504"/>
    <m/>
    <m/>
    <n v="10175558107"/>
    <s v="Norte"/>
    <s v="DP"/>
    <x v="1"/>
    <m/>
    <m/>
    <s v="CAJO CARLOS JUANA"/>
    <s v="Cajo Carlos Juana "/>
    <m/>
    <m/>
    <m/>
    <s v="-"/>
    <m/>
    <n v="17555810"/>
    <s v="-"/>
    <s v="-"/>
    <s v="Cal. Miguel Grau Nro. 655"/>
    <m/>
    <s v="Jayanca"/>
    <s v="Lambayeque"/>
    <s v="Lambayeque"/>
    <d v="2008-11-13T00:00:00"/>
    <n v="11"/>
    <n v="2008"/>
    <n v="0"/>
    <n v="6000"/>
    <s v="Natural"/>
    <s v="-"/>
    <m/>
    <s v="-"/>
    <s v="-"/>
    <s v="Cajo Carlos Juana "/>
    <n v="17555810"/>
    <s v="Cal. Miguel Grau Nro. 655 Cercado Lambayeque"/>
    <s v="Jayanca"/>
    <s v="Lambayeque"/>
    <s v="Lambayeque"/>
    <s v="-"/>
    <s v="-"/>
    <s v="-"/>
    <m/>
    <m/>
    <m/>
    <s v="-"/>
    <s v="-"/>
    <s v="-"/>
    <s v="-"/>
    <s v="-"/>
    <s v="-"/>
    <s v="AMILCAR RAYMUNDO"/>
    <s v="ENTREGA DAC - LEGAL"/>
    <d v="2008-12-11T00:00:00"/>
    <s v="SIN ENVIAR"/>
    <m/>
    <m/>
    <m/>
    <m/>
    <x v="0"/>
    <m/>
  </r>
  <r>
    <x v="505"/>
    <m/>
    <m/>
    <n v="10415692043"/>
    <s v="Norte"/>
    <s v="DP"/>
    <x v="1"/>
    <m/>
    <m/>
    <s v="ALVAREZ LEIVA ROS CLERY"/>
    <s v="Alvarez Leiva Ros Clery "/>
    <m/>
    <m/>
    <m/>
    <s v="-"/>
    <m/>
    <n v="41569204"/>
    <s v="-"/>
    <s v="-"/>
    <s v="Av. Tren Nro. S/N Casa Grande "/>
    <m/>
    <s v="Casa Grande"/>
    <s v="Ascope"/>
    <s v="La Libertad"/>
    <d v="2008-11-14T00:00:00"/>
    <n v="11"/>
    <n v="2008"/>
    <n v="0"/>
    <n v="5000"/>
    <s v="Natural"/>
    <s v="-"/>
    <m/>
    <s v="-"/>
    <s v="-"/>
    <s v="Alvarez Leiva Ros Clery"/>
    <n v="41569204"/>
    <s v="Av. Tren Nro. S/N Casa Grande "/>
    <s v="Casa Grande"/>
    <s v="Ascope"/>
    <s v="La Libertad"/>
    <s v="-"/>
    <s v="-"/>
    <s v="-"/>
    <m/>
    <m/>
    <m/>
    <s v="-"/>
    <s v="-"/>
    <s v="-"/>
    <s v="-"/>
    <s v="-"/>
    <s v="-"/>
    <s v="CARMEN MIRANDA"/>
    <s v="ENTREGA DAC - LEGAL"/>
    <d v="2009-01-22T00:00:00"/>
    <s v="SIN ENVIAR"/>
    <m/>
    <m/>
    <m/>
    <m/>
    <x v="0"/>
    <m/>
  </r>
  <r>
    <x v="506"/>
    <m/>
    <m/>
    <n v="10036602011"/>
    <s v="Norte"/>
    <s v="DP"/>
    <x v="1"/>
    <m/>
    <m/>
    <s v="CARRILLO CARRILLO DEYSI DEL CARMEN"/>
    <s v="Carrillo Carrillo Deysi Del Carmen "/>
    <m/>
    <m/>
    <m/>
    <s v="-"/>
    <s v="-"/>
    <s v="03660201"/>
    <s v="-"/>
    <s v="-"/>
    <s v="Cal. San Martin Nro. 773 "/>
    <m/>
    <s v="Sullana"/>
    <s v="Sullana"/>
    <s v="Piura"/>
    <d v="2008-11-14T00:00:00"/>
    <n v="11"/>
    <n v="2008"/>
    <n v="0"/>
    <n v="30000"/>
    <s v="Natural"/>
    <s v="-"/>
    <m/>
    <s v="-"/>
    <s v="-"/>
    <s v="Carrillo Carrillo Deysi Del Carmen "/>
    <s v="03660201"/>
    <s v="Calle El Carmen N° 468 – Urb.  Santa Rosa"/>
    <s v="Sullana"/>
    <s v="Sullana"/>
    <s v="Piura"/>
    <s v="-"/>
    <s v="-"/>
    <s v="-"/>
    <m/>
    <m/>
    <m/>
    <s v="-"/>
    <s v="-"/>
    <s v="-"/>
    <s v="-"/>
    <s v="-"/>
    <s v="-"/>
    <s v="KAREN RIOS"/>
    <s v="ENTREGA DAC - LEGAL"/>
    <d v="2009-01-05T00:00:00"/>
    <s v="SIN ENVIAR"/>
    <m/>
    <m/>
    <m/>
    <m/>
    <x v="0"/>
    <m/>
  </r>
  <r>
    <x v="507"/>
    <m/>
    <m/>
    <n v="10027909740"/>
    <s v="Norte"/>
    <s v="DP"/>
    <x v="0"/>
    <m/>
    <m/>
    <s v="SILVA RAMOS ANGEL"/>
    <s v="Silva Ramos Angel "/>
    <m/>
    <m/>
    <m/>
    <s v="-"/>
    <s v="-"/>
    <s v="02790974"/>
    <s v="-"/>
    <s v="-"/>
    <s v="Av. Sanchez Cerro Nro. S/N Puesto 20 T. T. "/>
    <m/>
    <s v="Piura"/>
    <s v="Piura"/>
    <s v="Piura"/>
    <s v="14 de noviembre de 2008"/>
    <n v="11"/>
    <n v="2008"/>
    <n v="0"/>
    <n v="10000"/>
    <s v="Natural"/>
    <s v="-"/>
    <m/>
    <s v="-"/>
    <s v="-"/>
    <s v="Silva Ramos Angel "/>
    <s v="02790974"/>
    <s v="Ah. Jose Olaya Mz A Lote 02-1 "/>
    <s v="Piura"/>
    <s v="Piura"/>
    <s v="Piura"/>
    <s v="-"/>
    <s v="-"/>
    <s v="-"/>
    <m/>
    <m/>
    <m/>
    <s v="-"/>
    <s v="-"/>
    <s v="-"/>
    <s v="-"/>
    <s v="-"/>
    <s v="-"/>
    <s v="KAREN RIOS"/>
    <s v="DAC DESISTIO"/>
    <d v="2008-11-14T00:00:00"/>
    <s v="SIN ENVIAR"/>
    <m/>
    <m/>
    <m/>
    <m/>
    <x v="0"/>
    <m/>
  </r>
  <r>
    <x v="508"/>
    <m/>
    <m/>
    <n v="10425371377"/>
    <s v="Norte"/>
    <s v="DP"/>
    <x v="0"/>
    <m/>
    <m/>
    <s v="CALERO FARIAS ROSA EDITA"/>
    <s v="Calero Farias Rosa Edita "/>
    <m/>
    <m/>
    <m/>
    <s v="-"/>
    <s v="-"/>
    <n v="42537137"/>
    <s v="-"/>
    <s v="-"/>
    <s v="Jr. Simon Bolivar Nro. 239 "/>
    <m/>
    <s v="Tumbes"/>
    <s v="Tumbes"/>
    <s v="Tumbes"/>
    <s v="18 de noviembre de 2008"/>
    <n v="11"/>
    <n v="2008"/>
    <n v="0"/>
    <n v="3500"/>
    <s v="Natural"/>
    <s v="-"/>
    <m/>
    <s v="-"/>
    <s v="-"/>
    <s v="Calero Farias Rosa Edita "/>
    <n v="42537137"/>
    <s v="Urb. Jose Lishner Tudela Mz. P Lote 11 "/>
    <s v="Tumbes"/>
    <s v="Tumbes"/>
    <s v="Tumbes"/>
    <s v="-"/>
    <s v="-"/>
    <s v="-"/>
    <m/>
    <m/>
    <m/>
    <s v="-"/>
    <s v="-"/>
    <s v="-"/>
    <s v="-"/>
    <s v="-"/>
    <s v="-"/>
    <s v="CRISTIAN LIVIA"/>
    <s v="DAC DESISTIO"/>
    <d v="2008-11-18T00:00:00"/>
    <s v="SIN ENVIAR"/>
    <m/>
    <m/>
    <m/>
    <m/>
    <x v="0"/>
    <m/>
  </r>
  <r>
    <x v="509"/>
    <m/>
    <m/>
    <n v="20495976654"/>
    <s v="Norte"/>
    <s v="DAC"/>
    <x v="1"/>
    <m/>
    <m/>
    <s v="CHECK PERU S.R.L."/>
    <s v="Goicochea Villena William Vidal"/>
    <m/>
    <m/>
    <m/>
    <s v="-"/>
    <s v="Gerente General"/>
    <n v="26723359"/>
    <s v="-"/>
    <s v="-"/>
    <s v="Jr. Iquique Nro. 331 Urb. El Ingenio "/>
    <m/>
    <s v="Cajamarca"/>
    <s v="Cajamarca"/>
    <s v="Cajamarca"/>
    <d v="2008-11-18T00:00:00"/>
    <n v="11"/>
    <n v="2008"/>
    <n v="0"/>
    <n v="20160"/>
    <s v="Juridica"/>
    <s v="-"/>
    <m/>
    <n v="11050764"/>
    <s v="Cajamarca"/>
    <s v="Goicochea Villena William Vidal "/>
    <n v="26723359"/>
    <s v="Jr. Miguel Iglesias N° 164 – Barrio San Jose – Cajamarca - Cajamarca "/>
    <s v="Cajamarca"/>
    <s v="Cajamarca"/>
    <s v="Cajamarca"/>
    <s v="-"/>
    <s v="-"/>
    <s v="-"/>
    <m/>
    <m/>
    <m/>
    <s v="-"/>
    <s v="-"/>
    <s v="-"/>
    <s v="-"/>
    <s v="-"/>
    <s v="-"/>
    <s v="MILAGROS SANCHEZ"/>
    <s v="ENTREGA DAC - LEGAL"/>
    <d v="2009-02-06T00:00:00"/>
    <s v="SIN ENVIAR"/>
    <m/>
    <m/>
    <m/>
    <m/>
    <x v="0"/>
    <m/>
  </r>
  <r>
    <x v="510"/>
    <m/>
    <m/>
    <n v="10419894660"/>
    <s v="Norte"/>
    <s v="DP"/>
    <x v="0"/>
    <m/>
    <m/>
    <s v="ALBURQUEQUE CHAVEZ FREDY"/>
    <s v="Alburqueque Chavez Fredy "/>
    <m/>
    <m/>
    <m/>
    <s v="-"/>
    <s v="-"/>
    <n v="41989466"/>
    <s v="-"/>
    <s v="-"/>
    <s v="Jr. Las Gardenias Nro. S-N Int. 17 Abast. Mdo Mayorista "/>
    <m/>
    <s v="Piura"/>
    <s v="Piura"/>
    <s v="Piura"/>
    <s v="18 de noviembre de 2008"/>
    <n v="11"/>
    <n v="2008"/>
    <n v="0"/>
    <n v="10000"/>
    <s v="Natural"/>
    <s v="-"/>
    <m/>
    <s v="-"/>
    <s v="-"/>
    <s v="Alburqueque Chavez Fredy "/>
    <n v="41989466"/>
    <s v="Av. Martires De Uchuracay Ex Country  Tda. N° 01 "/>
    <s v="Piura"/>
    <s v="Piura"/>
    <s v="Piura"/>
    <s v="-"/>
    <s v="-"/>
    <s v="-"/>
    <m/>
    <m/>
    <m/>
    <s v="-"/>
    <s v="-"/>
    <s v="-"/>
    <s v="-"/>
    <s v="-"/>
    <s v="-"/>
    <s v="KAREN RIOS"/>
    <s v="ENTREGA DAC - LEGAL"/>
    <d v="2009-01-05T00:00:00"/>
    <s v="SIN ENVIAR"/>
    <m/>
    <m/>
    <m/>
    <m/>
    <x v="0"/>
    <m/>
  </r>
  <r>
    <x v="511"/>
    <m/>
    <m/>
    <n v="20482009744"/>
    <s v="Norte"/>
    <s v="DP"/>
    <x v="2"/>
    <m/>
    <m/>
    <s v="INVERSIONES SERVICIOS Y TELECOMUNICACIONES S.A.C."/>
    <s v="Valverde Moreno Celia Naciancena"/>
    <m/>
    <m/>
    <m/>
    <s v="Valverde Moreno Ercelis Lelys  "/>
    <s v="Gerente General"/>
    <n v="18067427"/>
    <s v="Sub Gerente"/>
    <n v="17897800"/>
    <s v="Jr. Pizarro Nro. 582 Int. 301 Cercado"/>
    <m/>
    <s v="Trujillo"/>
    <s v="Trujillo"/>
    <s v="La Libertad"/>
    <d v="2008-11-18T00:00:00"/>
    <n v="11"/>
    <n v="2008"/>
    <n v="0"/>
    <n v="9600"/>
    <s v="Juridica"/>
    <s v="-"/>
    <m/>
    <n v="11102739"/>
    <s v="Trujillo"/>
    <s v="Valverde Moreno Celia Naciancena "/>
    <n v="18067427"/>
    <s v="Av. Jesús De Nazareth N° 518 Urb. San Nicolas "/>
    <s v="Trujillo"/>
    <s v="Trujillo"/>
    <s v="La Libertad"/>
    <s v="-"/>
    <s v="-"/>
    <s v="-"/>
    <m/>
    <m/>
    <m/>
    <s v="-"/>
    <s v="-"/>
    <s v="-"/>
    <s v="-"/>
    <s v="-"/>
    <s v="-"/>
    <s v="CARMEN MIRANDA"/>
    <s v="ENTREGA DAC - LEGAL"/>
    <d v="2008-12-11T00:00:00"/>
    <s v="SIN ENVIAR"/>
    <m/>
    <m/>
    <m/>
    <m/>
    <x v="0"/>
    <m/>
  </r>
  <r>
    <x v="512"/>
    <m/>
    <m/>
    <n v="10282860576"/>
    <s v="Centro"/>
    <s v="DP"/>
    <x v="1"/>
    <m/>
    <m/>
    <s v="QUISPE RUIZ MARILIN"/>
    <s v="Quispe Ruiz Marilin "/>
    <m/>
    <m/>
    <m/>
    <s v="-"/>
    <m/>
    <n v="28286057"/>
    <s v="-"/>
    <s v="-"/>
    <s v="Jr. San Martin Nro. 468 "/>
    <m/>
    <s v="Ayacucho"/>
    <s v="Huamanga"/>
    <s v="Ayacucho"/>
    <d v="2008-11-18T00:00:00"/>
    <n v="11"/>
    <n v="2008"/>
    <n v="0"/>
    <n v="10000"/>
    <s v="Natural"/>
    <s v="-"/>
    <m/>
    <s v="-"/>
    <s v="-"/>
    <s v="Quispe Ruiz Marilin "/>
    <n v="28286057"/>
    <s v="Jr. San Martin Nro. 468 "/>
    <s v="Ayacucho"/>
    <s v="Huamanga"/>
    <s v="Ayacucho"/>
    <s v="-"/>
    <s v="-"/>
    <s v="-"/>
    <m/>
    <m/>
    <m/>
    <s v="-"/>
    <s v="-"/>
    <s v="-"/>
    <s v="-"/>
    <s v="-"/>
    <s v="-"/>
    <s v="RICARDO JIMENEZ"/>
    <s v="ENTREGA DAC - LEGAL"/>
    <d v="2009-01-05T00:00:00"/>
    <s v="SIN ENVIAR"/>
    <m/>
    <m/>
    <m/>
    <m/>
    <x v="0"/>
    <m/>
  </r>
  <r>
    <x v="513"/>
    <m/>
    <m/>
    <n v="10451420084"/>
    <s v="Norte"/>
    <s v="DP"/>
    <x v="2"/>
    <m/>
    <m/>
    <s v="HINOSTROZA VILLALTA JORGE"/>
    <s v="Hinostroza Villalta Jorge "/>
    <m/>
    <m/>
    <m/>
    <s v="-"/>
    <m/>
    <n v="45142008"/>
    <s v="-"/>
    <s v="-"/>
    <s v="Mza D2 Lote. 06 Urb. Jardin 2 Etapa "/>
    <m/>
    <s v="Sullana"/>
    <s v="Sullana"/>
    <s v="Piura"/>
    <d v="2008-11-18T00:00:00"/>
    <n v="11"/>
    <n v="2008"/>
    <n v="0"/>
    <n v="10000"/>
    <s v="Natural"/>
    <s v="-"/>
    <m/>
    <s v="-"/>
    <s v="-"/>
    <s v="Hinostroza Villalta Jorge "/>
    <n v="45142008"/>
    <s v="Mza D2 Lote. 06 Urb. Jardin 2 Etapa "/>
    <s v="Sullana"/>
    <s v="Sullana"/>
    <s v="Piura"/>
    <s v="-"/>
    <s v="-"/>
    <s v="-"/>
    <m/>
    <m/>
    <m/>
    <s v="-"/>
    <s v="-"/>
    <s v="-"/>
    <s v="-"/>
    <s v="-"/>
    <s v="-"/>
    <s v="KAREN RIOS"/>
    <s v="ENTREGA DAC - LEGAL"/>
    <d v="2009-01-05T00:00:00"/>
    <s v="SIN ENVIAR"/>
    <m/>
    <m/>
    <m/>
    <m/>
    <x v="0"/>
    <m/>
  </r>
  <r>
    <x v="514"/>
    <m/>
    <m/>
    <n v="10418387101"/>
    <s v="Centro"/>
    <s v="DP"/>
    <x v="1"/>
    <m/>
    <m/>
    <s v="CANTALICIO JURADO JUAN CARLOS"/>
    <s v="Cantalicio Jurado Juan Carlos "/>
    <m/>
    <m/>
    <m/>
    <s v="-"/>
    <m/>
    <n v="41838710"/>
    <s v="-"/>
    <s v="-"/>
    <s v="Prol. Huancabamba Nro. S/N"/>
    <m/>
    <s v="Oxapampa"/>
    <s v="Oxapampa"/>
    <s v="Pasco"/>
    <d v="2008-11-24T00:00:00"/>
    <n v="11"/>
    <n v="2008"/>
    <n v="0"/>
    <n v="8000"/>
    <s v="Natural"/>
    <s v="-"/>
    <m/>
    <s v="-"/>
    <s v="-"/>
    <s v="Cantalicio Jurado Juan Carlos "/>
    <n v="41838710"/>
    <s v="Prolongación Huancabamba 0 Int.8 "/>
    <s v="Oxapampa"/>
    <s v="Oxapampa"/>
    <s v="Pasco"/>
    <s v="-"/>
    <s v="-"/>
    <s v="-"/>
    <m/>
    <m/>
    <m/>
    <s v="-"/>
    <s v="-"/>
    <s v="-"/>
    <s v="-"/>
    <s v="-"/>
    <s v="-"/>
    <s v="RICARDO JIMENEZ"/>
    <s v="ENTREGA DAC - LEGAL"/>
    <d v="2009-04-13T00:00:00"/>
    <s v="SIN ENVIAR"/>
    <m/>
    <m/>
    <m/>
    <m/>
    <x v="0"/>
    <m/>
  </r>
  <r>
    <x v="515"/>
    <m/>
    <m/>
    <n v="10429262599"/>
    <s v="Centro"/>
    <s v="DP"/>
    <x v="1"/>
    <m/>
    <m/>
    <s v="QUISPE ANGULO LUCY"/>
    <s v="Quispe Angulo Lucy"/>
    <m/>
    <m/>
    <m/>
    <s v="-"/>
    <s v="-"/>
    <s v="42926259"/>
    <s v="-"/>
    <s v="-"/>
    <s v="Cal. Bolognesi Nro. 491 "/>
    <m/>
    <s v="Nazca"/>
    <s v="Nazca"/>
    <s v="Ica"/>
    <d v="2008-11-24T00:00:00"/>
    <n v="11"/>
    <n v="2008"/>
    <n v="0"/>
    <n v="3000"/>
    <s v="Natural"/>
    <s v="-"/>
    <m/>
    <s v="-"/>
    <s v="-"/>
    <s v="Quispe Angulo Lucy "/>
    <s v="42926259"/>
    <s v="Cal. Bolognesi Nro. 491 "/>
    <s v="Nazca"/>
    <s v="Nazca"/>
    <s v="Ica"/>
    <s v="-"/>
    <s v="-"/>
    <s v="-"/>
    <m/>
    <m/>
    <m/>
    <s v="-"/>
    <s v="-"/>
    <s v="-"/>
    <s v="-"/>
    <s v="-"/>
    <s v="-"/>
    <s v="RICARDO JIMENEZ"/>
    <s v="ENTREGA DAC - LEGAL"/>
    <d v="2009-04-13T00:00:00"/>
    <s v="SIN ENVIAR"/>
    <m/>
    <m/>
    <m/>
    <m/>
    <x v="0"/>
    <m/>
  </r>
  <r>
    <x v="516"/>
    <m/>
    <m/>
    <n v="10221962007"/>
    <s v="Centro"/>
    <s v="DP"/>
    <x v="0"/>
    <m/>
    <m/>
    <s v="ARCE CHALCO JORGE CARLOS"/>
    <s v="Arce Chalco Jorge Carlos "/>
    <m/>
    <m/>
    <m/>
    <s v="-"/>
    <s v="-"/>
    <n v="22196200"/>
    <s v="-"/>
    <s v="-"/>
    <s v="Av. Grau Nro. S/N"/>
    <m/>
    <s v="Palpa"/>
    <s v="Palpa"/>
    <s v="Ica"/>
    <s v="24 de noviembre de 2008"/>
    <n v="11"/>
    <n v="2008"/>
    <n v="0"/>
    <n v="3000"/>
    <s v="Natural"/>
    <s v="-"/>
    <m/>
    <s v="-"/>
    <s v="-"/>
    <s v="Arce Chalco Jorge Carlos "/>
    <n v="22196200"/>
    <s v="Av. Grau Nro. S/N "/>
    <s v="Palpa"/>
    <s v="Palpa"/>
    <s v="Ica"/>
    <s v="-"/>
    <s v="-"/>
    <s v="-"/>
    <m/>
    <m/>
    <m/>
    <s v="-"/>
    <s v="-"/>
    <s v="-"/>
    <s v="-"/>
    <s v="-"/>
    <s v="-"/>
    <s v="RICARDO JIMENEZ"/>
    <s v="ENTREGA DAC - LEGAL"/>
    <s v="                                                                                                                                                                                                                                            "/>
    <s v="SIN ENVIAR"/>
    <m/>
    <m/>
    <m/>
    <m/>
    <x v="0"/>
    <m/>
  </r>
  <r>
    <x v="517"/>
    <m/>
    <m/>
    <n v="10220943882"/>
    <s v="Centro"/>
    <s v="DP"/>
    <x v="1"/>
    <m/>
    <m/>
    <s v="PARIONA ALVARADO CARMEN ROSA"/>
    <s v="Pariona Alvarado Carmen Rosa"/>
    <m/>
    <m/>
    <m/>
    <s v="-"/>
    <m/>
    <n v="22094388"/>
    <s v="-"/>
    <s v="-"/>
    <s v="Cal. Tacna Nro. 390"/>
    <m/>
    <s v="Nazca"/>
    <s v="Nazca"/>
    <s v="Ica"/>
    <d v="2008-11-24T00:00:00"/>
    <n v="11"/>
    <n v="2008"/>
    <n v="0"/>
    <n v="3000"/>
    <s v="Natural"/>
    <s v="-"/>
    <m/>
    <s v="-"/>
    <s v="-"/>
    <s v="Pariona Alvarado Carmen Rosa"/>
    <n v="22094388"/>
    <s v="Cal. Tacna Nro. 390"/>
    <s v="Nazca"/>
    <s v="Nazca"/>
    <s v="Ica"/>
    <s v="Celso Marcial Marcatinco Velasquez "/>
    <n v="21410170"/>
    <s v="Cal. Tacna Nro. 390"/>
    <s v="Nazca"/>
    <s v="Nazca"/>
    <s v="Ica"/>
    <s v="-"/>
    <s v="-"/>
    <s v="-"/>
    <s v="-"/>
    <s v="-"/>
    <s v="-"/>
    <s v="RICARDO JIMENEZ"/>
    <s v="ENTREGA DAC - LEGAL"/>
    <d v="2009-01-05T00:00:00"/>
    <s v="SIN ENVIAR"/>
    <m/>
    <m/>
    <m/>
    <m/>
    <x v="0"/>
    <m/>
  </r>
  <r>
    <x v="518"/>
    <m/>
    <m/>
    <n v="10188685132"/>
    <s v="Norte"/>
    <s v="DP"/>
    <x v="1"/>
    <m/>
    <m/>
    <s v="NUÑEZ DE SERRANO LUCI DEL ROSARIO"/>
    <s v="Nuñez De Serrano Luci Del Rosario "/>
    <m/>
    <m/>
    <m/>
    <s v="-"/>
    <m/>
    <n v="18868513"/>
    <s v="-"/>
    <s v="-"/>
    <s v="Cal. O Donovan Nro. 420 Paijan "/>
    <m/>
    <s v="Paijan"/>
    <s v="Ascope"/>
    <s v="La Libertad"/>
    <d v="2008-11-24T00:00:00"/>
    <n v="11"/>
    <n v="2008"/>
    <n v="0"/>
    <n v="3000"/>
    <s v="Natural"/>
    <s v="-"/>
    <m/>
    <s v="-"/>
    <s v="-"/>
    <s v="Nuñez De Serrano Luci Del Rosario "/>
    <n v="18868513"/>
    <s v="Cal. O Donovan Nro. 420 Paijan "/>
    <s v="Paijan"/>
    <s v="Ascope"/>
    <s v="La Libertad"/>
    <s v="Serrano Rojas Cesar Augusto "/>
    <n v="18862726"/>
    <s v="Cal. O Donovan Nro. 420 Paijan "/>
    <s v="Paijan"/>
    <s v="Ascope"/>
    <s v="La Libertad"/>
    <s v="-"/>
    <s v="-"/>
    <s v="-"/>
    <s v="-"/>
    <s v="-"/>
    <s v="-"/>
    <s v="CARMEN MIRANDA"/>
    <s v="ENTREGA DAC - LEGAL"/>
    <d v="2009-01-05T00:00:00"/>
    <s v="SIN ENVIAR"/>
    <m/>
    <m/>
    <m/>
    <m/>
    <x v="0"/>
    <m/>
  </r>
  <r>
    <x v="519"/>
    <m/>
    <m/>
    <n v="20409229035"/>
    <s v="Norte"/>
    <s v="DAC"/>
    <x v="1"/>
    <m/>
    <m/>
    <s v="TELECOMUNICACIONES ACAC E.I.R.L."/>
    <s v="Garces Fiol Mario Augusto"/>
    <m/>
    <m/>
    <m/>
    <s v="-"/>
    <s v="Gerente"/>
    <s v="03628625"/>
    <s v="-"/>
    <s v="-"/>
    <s v="Jr. Simón Bolivar Nro. 301 Int. 02 "/>
    <m/>
    <s v="Tumbes"/>
    <s v="Tumbes"/>
    <s v="Tumbes"/>
    <d v="2008-11-24T00:00:00"/>
    <n v="11"/>
    <n v="2008"/>
    <n v="0"/>
    <n v="7750"/>
    <s v="Juridica"/>
    <s v="-"/>
    <m/>
    <n v="11014240"/>
    <s v="Tumbes"/>
    <s v="Garces Fiol Mario Augusto "/>
    <s v="03628625"/>
    <s v="Jr. Mayor Bodero N° 130 "/>
    <s v="Tumbes"/>
    <s v="Tumbes"/>
    <s v="Tumbes"/>
    <s v="-"/>
    <s v="-"/>
    <s v="-"/>
    <m/>
    <m/>
    <m/>
    <s v="-"/>
    <s v="-"/>
    <s v="-"/>
    <s v="-"/>
    <s v="-"/>
    <s v="-"/>
    <s v="CRISTIAN LIVIA"/>
    <s v="ENTREGA DAC - LEGAL"/>
    <d v="2009-03-03T00:00:00"/>
    <s v="SIN ENVIAR"/>
    <m/>
    <m/>
    <m/>
    <m/>
    <x v="0"/>
    <m/>
  </r>
  <r>
    <x v="520"/>
    <m/>
    <m/>
    <n v="10326563540"/>
    <s v="Norte"/>
    <s v="DP"/>
    <x v="0"/>
    <m/>
    <m/>
    <s v="POMA CACERES FRANCISCO CATALINO"/>
    <s v="Poma Caceres Francisco Catalino "/>
    <m/>
    <m/>
    <m/>
    <s v="-"/>
    <s v="-"/>
    <n v="32656354"/>
    <s v="-"/>
    <s v="-"/>
    <s v="Jr. 15 De Noviembre Nro. S.N "/>
    <m/>
    <s v="Ticapampa"/>
    <s v="Recuay"/>
    <s v="Ancash"/>
    <s v="24 de noviembre de 2008"/>
    <n v="11"/>
    <n v="2008"/>
    <n v="0"/>
    <n v="4500"/>
    <s v="Natural"/>
    <s v="-"/>
    <m/>
    <s v="-"/>
    <s v="-"/>
    <s v="Poma Caceres Francisco Catalino "/>
    <n v="32656354"/>
    <s v="Jr. 15 De Noviembre Nro. S.N"/>
    <s v="Ticapampa"/>
    <s v="Recuay"/>
    <s v="Ancash"/>
    <s v="-"/>
    <s v="-"/>
    <s v="-"/>
    <m/>
    <m/>
    <m/>
    <s v="-"/>
    <s v="-"/>
    <s v="-"/>
    <s v="-"/>
    <s v="-"/>
    <s v="-"/>
    <s v="CARMEN MIRANDA"/>
    <s v="DAC DESISTIO"/>
    <d v="2008-11-25T00:00:00"/>
    <s v="SIN ENVIAR"/>
    <m/>
    <m/>
    <m/>
    <m/>
    <x v="0"/>
    <m/>
  </r>
  <r>
    <x v="521"/>
    <m/>
    <m/>
    <n v="20485881744"/>
    <s v="Centro"/>
    <s v="DP"/>
    <x v="1"/>
    <m/>
    <m/>
    <s v="RAY ARTEFACTOS E.I.R.L."/>
    <s v="Raymundo Ñaupari Richar Alex "/>
    <m/>
    <m/>
    <m/>
    <s v="-"/>
    <s v="Gerente"/>
    <n v="20721118"/>
    <s v="-"/>
    <s v="-"/>
    <s v="Jr. Junin Nro. 1060"/>
    <m/>
    <s v="Jauja"/>
    <s v="Jauja"/>
    <s v="Junin"/>
    <d v="2008-11-24T00:00:00"/>
    <n v="11"/>
    <n v="2008"/>
    <n v="0"/>
    <n v="7500"/>
    <s v="Juridica"/>
    <s v="-"/>
    <m/>
    <n v="11000132"/>
    <s v="Huancayo"/>
    <s v="Raymundo Ñaupari Richar "/>
    <n v="20721118"/>
    <s v="Jr. Salaverry N° 816 "/>
    <s v="Jauja"/>
    <s v="Jauja"/>
    <s v="Junín"/>
    <s v="-"/>
    <s v="-"/>
    <s v="-"/>
    <m/>
    <m/>
    <m/>
    <s v="-"/>
    <s v="-"/>
    <s v="-"/>
    <s v="-"/>
    <s v="-"/>
    <s v="-"/>
    <s v="RICARDO JIMENEZ"/>
    <s v="ENTREGA DAC - LEGAL"/>
    <d v="2009-01-05T00:00:00"/>
    <s v="SIN ENVIAR"/>
    <m/>
    <m/>
    <m/>
    <m/>
    <x v="0"/>
    <m/>
  </r>
  <r>
    <x v="522"/>
    <m/>
    <m/>
    <n v="10072220167"/>
    <s v="Centro"/>
    <s v="DP"/>
    <x v="1"/>
    <m/>
    <m/>
    <s v="HUAMANI ATOCCSA ALFREDO"/>
    <s v="Huamani Atoccsa Alfredo "/>
    <m/>
    <m/>
    <m/>
    <s v="-"/>
    <m/>
    <s v="07222016"/>
    <s v="-"/>
    <s v="-"/>
    <s v="Av. Paseo De La Republica Nro. S/N Int. Td 7 C.C. Polvos Azules "/>
    <m/>
    <s v="La Victoria"/>
    <s v="Lima"/>
    <s v="Lima"/>
    <d v="2008-11-25T00:00:00"/>
    <n v="11"/>
    <n v="2008"/>
    <n v="0"/>
    <n v="10000"/>
    <s v="Natural"/>
    <s v="-"/>
    <m/>
    <s v="-"/>
    <s v="-"/>
    <s v="Huamani Atoccsa Alfredo "/>
    <s v="07222016"/>
    <s v="Urb. Cruz De Motupe  Mz H2 Lote 9 "/>
    <s v="San Juan De Lurigancho"/>
    <s v="Lima"/>
    <s v="Lima"/>
    <s v="Mathey Chirre Rosita Felicita "/>
    <s v="06283727"/>
    <s v="Urb. Cruz De Motupe  Mz H2 Lote 9 "/>
    <s v="San Juan De Lurigancho"/>
    <s v="Lima"/>
    <s v="Lima"/>
    <s v="-"/>
    <s v="-"/>
    <s v="-"/>
    <s v="-"/>
    <s v="-"/>
    <s v="-"/>
    <s v="RICARDO JIMENEZ"/>
    <s v="ENTREGA DAC - LEGAL"/>
    <d v="2009-01-05T00:00:00"/>
    <s v="SIN ENVIAR"/>
    <m/>
    <m/>
    <m/>
    <m/>
    <x v="0"/>
    <m/>
  </r>
  <r>
    <x v="523"/>
    <m/>
    <m/>
    <n v="10802124169"/>
    <s v="Norte"/>
    <s v="DP"/>
    <x v="2"/>
    <m/>
    <m/>
    <s v="CASTRO PIZARRO RUBEN ARTURO"/>
    <s v="Castro Pizarro Ruben Arturo "/>
    <m/>
    <m/>
    <m/>
    <s v="-"/>
    <m/>
    <s v="80212416"/>
    <s v="-"/>
    <s v="-"/>
    <s v="Cal. Real Nro. 398 "/>
    <m/>
    <s v="Picsi"/>
    <s v="Chiclayo"/>
    <s v="Lambayeque"/>
    <d v="2008-11-26T00:00:00"/>
    <n v="11"/>
    <n v="2008"/>
    <n v="0"/>
    <n v="3500"/>
    <s v="Natural"/>
    <s v="-"/>
    <m/>
    <s v="-"/>
    <s v="-"/>
    <s v="Castro Pizarro Ruben Arturo "/>
    <s v="80212416"/>
    <s v="Cal. Real Nro. 398 Centro Lambayeque"/>
    <s v="Picsi"/>
    <s v="Chiclayo"/>
    <s v="Lambayeque"/>
    <s v="-"/>
    <s v="-"/>
    <s v="-"/>
    <m/>
    <m/>
    <m/>
    <s v="-"/>
    <s v="-"/>
    <s v="-"/>
    <s v="-"/>
    <s v="-"/>
    <s v="-"/>
    <s v="AMILCAR RAYMUNDO"/>
    <s v="DAC DESISTIO"/>
    <d v="2008-11-26T00:00:00"/>
    <s v="SIN ENVIAR"/>
    <m/>
    <m/>
    <m/>
    <m/>
    <x v="0"/>
    <m/>
  </r>
  <r>
    <x v="524"/>
    <m/>
    <m/>
    <n v="10316718197"/>
    <s v="Norte"/>
    <s v="DP"/>
    <x v="0"/>
    <m/>
    <m/>
    <s v="RIOS MENDOZA LIZBETH YANINA"/>
    <s v="Rios Mendoza Lizbeth Yanina "/>
    <m/>
    <m/>
    <m/>
    <s v="-"/>
    <s v="-"/>
    <n v="31671819"/>
    <s v="-"/>
    <s v="-"/>
    <s v="Mza. B, Lote. 35 - A.H. San Luis "/>
    <m/>
    <s v="Huarmey"/>
    <s v="Huarmey"/>
    <s v="Ancash"/>
    <s v="26de noviembre de 2008 "/>
    <n v="11"/>
    <n v="2008"/>
    <n v="0"/>
    <n v="5000"/>
    <s v="Natural"/>
    <s v="-"/>
    <m/>
    <s v="-"/>
    <s v="-"/>
    <s v="Rios Mendoza Lizbeth Yanina "/>
    <n v="31671819"/>
    <s v="Mza. B Lote. 35 A.H. San Luis "/>
    <s v="Huarmey"/>
    <s v="Huarmey"/>
    <s v="Ancash"/>
    <s v="Rody Ronald Yabar Malqui "/>
    <n v="33344768"/>
    <s v="Mza. B Lote. 35 A.H. San Luis "/>
    <s v="Huarmey"/>
    <s v="Huarmey"/>
    <s v="Ancash"/>
    <s v="-"/>
    <s v="-"/>
    <s v="-"/>
    <s v="-"/>
    <s v="-"/>
    <s v="-"/>
    <s v="CARMEN MIRANDA"/>
    <s v="DAC DESISTIO"/>
    <d v="2008-11-26T00:00:00"/>
    <s v="SIN ENVIAR"/>
    <m/>
    <m/>
    <m/>
    <m/>
    <x v="0"/>
    <m/>
  </r>
  <r>
    <x v="525"/>
    <m/>
    <m/>
    <n v="10427861614"/>
    <s v="Centro"/>
    <s v="DP"/>
    <x v="1"/>
    <m/>
    <m/>
    <s v="TAPIA PINTADO LEONARDO ARMANDO"/>
    <s v="Tapia Pintado Leonardo Armando "/>
    <m/>
    <m/>
    <m/>
    <s v="-"/>
    <m/>
    <n v="42786161"/>
    <s v="-"/>
    <s v="-"/>
    <s v="Calle San Juan 111"/>
    <m/>
    <s v="Grocio Prado"/>
    <s v="Chincha"/>
    <s v="Ica"/>
    <d v="2008-11-27T00:00:00"/>
    <n v="11"/>
    <n v="2008"/>
    <n v="0"/>
    <n v="2500"/>
    <s v="Natural"/>
    <s v="-"/>
    <m/>
    <s v="-"/>
    <s v="-"/>
    <s v="Tapia Pintado Leonardo Armando "/>
    <n v="42786161"/>
    <s v="Pza. Plaza De Armas Nro. 140 "/>
    <s v="Grocio Prado"/>
    <s v="Chincha"/>
    <s v="Ica"/>
    <s v="-"/>
    <s v="-"/>
    <s v="-"/>
    <m/>
    <m/>
    <m/>
    <s v="-"/>
    <s v="-"/>
    <s v="-"/>
    <s v="-"/>
    <s v="-"/>
    <s v="-"/>
    <s v="RICARDO JIMENEZ"/>
    <s v="ENTREGA DAC - LEGAL"/>
    <d v="2009-01-05T00:00:00"/>
    <s v="SIN ENVIAR"/>
    <m/>
    <m/>
    <m/>
    <m/>
    <x v="0"/>
    <m/>
  </r>
  <r>
    <x v="526"/>
    <m/>
    <m/>
    <n v="10199672661"/>
    <s v="Centro"/>
    <s v="DP"/>
    <x v="2"/>
    <m/>
    <m/>
    <s v="PACHECO ESPINOZA MAGNO ERASMO"/>
    <s v="Pacheco Espinoza Magno Erasmo "/>
    <m/>
    <m/>
    <m/>
    <s v="-"/>
    <s v="-"/>
    <n v="19967266"/>
    <s v="-"/>
    <s v="-"/>
    <s v="Nro. P20 Mercado Central"/>
    <m/>
    <s v="Nuevo Progreso"/>
    <s v="Tocache"/>
    <s v="San Martin"/>
    <d v="2008-11-27T00:00:00"/>
    <n v="11"/>
    <n v="2008"/>
    <n v="0"/>
    <n v="5000"/>
    <s v="Natural"/>
    <s v="-"/>
    <m/>
    <s v="-"/>
    <s v="-"/>
    <s v="Pacheco Espinoza Magno Erasmo "/>
    <s v="19967266"/>
    <s v="Nro. P20 Mercado Central San Martin "/>
    <s v="Nuevo Progreso"/>
    <s v="Tocache"/>
    <s v="San Martín"/>
    <s v="Santivañez Carhuamanta Yura Ruth "/>
    <s v="19968056"/>
    <s v="Nro. P20 Mercado Central San Martin "/>
    <s v="Nuevo Progreso"/>
    <s v="Tocache"/>
    <s v="San Martín"/>
    <s v="-"/>
    <s v="-"/>
    <s v="-"/>
    <s v="-"/>
    <s v="-"/>
    <s v="-"/>
    <s v="RICARDO JIMENEZ"/>
    <s v="ENTREGA DAC - LEGAL"/>
    <s v=" "/>
    <s v="SIN ENVIAR"/>
    <m/>
    <m/>
    <m/>
    <m/>
    <x v="0"/>
    <m/>
  </r>
  <r>
    <x v="527"/>
    <m/>
    <m/>
    <n v="10218531968"/>
    <s v="Centro"/>
    <s v="DP"/>
    <x v="1"/>
    <m/>
    <m/>
    <s v="TIJERO CRISOSTOMO WILLIAMS"/>
    <s v="Tijero Crisostomo Williams "/>
    <m/>
    <m/>
    <m/>
    <s v="-"/>
    <m/>
    <n v="21853196"/>
    <s v="-"/>
    <s v="-"/>
    <s v="Pza. Italia Nro. 105 "/>
    <m/>
    <s v="Tambo De Mora"/>
    <s v="Chincha"/>
    <s v="Ica"/>
    <d v="2008-11-27T00:00:00"/>
    <n v="11"/>
    <n v="2008"/>
    <n v="0"/>
    <n v="2000"/>
    <s v="Natural"/>
    <s v="-"/>
    <m/>
    <s v="-"/>
    <s v="-"/>
    <s v="Tijero Crisostomo Williams "/>
    <n v="21853196"/>
    <s v="Plaza Italia N° 107 Mz. P Lote 07 "/>
    <s v="Tambo De Mora"/>
    <s v="Chincha"/>
    <s v="Ica"/>
    <s v="Soto De Tijero Natalia"/>
    <n v="21852864"/>
    <s v="Plaza Italia N° 107 Mz. P Lote 07 "/>
    <s v="Tambo De Mora"/>
    <s v="Chincha"/>
    <s v="Ica"/>
    <s v="-"/>
    <s v="-"/>
    <s v="-"/>
    <s v="-"/>
    <s v="-"/>
    <s v="-"/>
    <s v="RICARDO JIMENEZ"/>
    <s v="ENTREGA DAC - LEGAL"/>
    <d v="2009-03-20T00:00:00"/>
    <s v="SIN ENVIAR"/>
    <m/>
    <m/>
    <m/>
    <m/>
    <x v="0"/>
    <m/>
  </r>
  <r>
    <x v="528"/>
    <m/>
    <m/>
    <n v="10275508522"/>
    <s v="Norte"/>
    <s v="DP"/>
    <x v="0"/>
    <m/>
    <m/>
    <s v="AQUINO VASQUEZ CESAR ALFONSO"/>
    <s v="Aquino Vasquez Cesar Alfonso "/>
    <m/>
    <m/>
    <m/>
    <s v="-"/>
    <s v="-"/>
    <n v="27550852"/>
    <s v="-"/>
    <s v="-"/>
    <s v="Jr. Jorge Chavez Nro. 431"/>
    <m/>
    <s v="Bambamarca"/>
    <s v="Hualgayoc"/>
    <s v="Cajamarca"/>
    <s v="27 de noviembre de 2008"/>
    <n v="11"/>
    <n v="2008"/>
    <n v="0"/>
    <n v="3500"/>
    <s v="Natural"/>
    <s v="-"/>
    <m/>
    <s v="-"/>
    <s v="-"/>
    <s v="Aquino Vasquez Cesar Alfonso "/>
    <n v="27550852"/>
    <s v="Jr. Jorge Chavez Nro. 431 "/>
    <s v="Bambamarca"/>
    <s v="Hualgayoc"/>
    <s v="Cajamarca"/>
    <s v="-"/>
    <s v="-"/>
    <s v="-"/>
    <m/>
    <m/>
    <m/>
    <s v="-"/>
    <s v="-"/>
    <s v="-"/>
    <s v="-"/>
    <s v="-"/>
    <s v="-"/>
    <s v="AMILCAR RAYMUNDO"/>
    <s v="DAC DESISTIO"/>
    <d v="2008-11-27T00:00:00"/>
    <s v="SIN ENVIAR"/>
    <m/>
    <m/>
    <m/>
    <m/>
    <x v="0"/>
    <m/>
  </r>
  <r>
    <x v="529"/>
    <m/>
    <m/>
    <n v="10272593561"/>
    <s v="Norte"/>
    <s v="DP"/>
    <x v="0"/>
    <m/>
    <m/>
    <s v="HERRERA CIEZA JUAN ANANIAS"/>
    <s v="Herrera Cieza Juan Ananias "/>
    <m/>
    <m/>
    <m/>
    <s v="-"/>
    <s v="-"/>
    <n v="27259356"/>
    <s v="-"/>
    <s v="-"/>
    <s v="Jr. 22 De Octubre Nro. 919 - Urb. Cutervo "/>
    <m/>
    <s v="Cutervo"/>
    <s v="Cutervo"/>
    <s v="Cajamarca"/>
    <s v="27de noviembre de 2008 "/>
    <n v="11"/>
    <n v="2008"/>
    <n v="0"/>
    <n v="4000"/>
    <s v="Natural"/>
    <s v="-"/>
    <m/>
    <s v="-"/>
    <s v="-"/>
    <s v="Herrera Cieza Juan Ananias "/>
    <n v="27259356"/>
    <s v="Jr. 22 De Octubre Nro. 919 Urb. Cutervo"/>
    <s v="Cutervo"/>
    <s v="Cutervo"/>
    <s v="Cajamarca"/>
    <s v="-"/>
    <s v="-"/>
    <s v="-"/>
    <m/>
    <m/>
    <m/>
    <s v="-"/>
    <s v="-"/>
    <s v="-"/>
    <s v="-"/>
    <s v="-"/>
    <s v="-"/>
    <s v="AMILCAR RAYMUNDO"/>
    <s v="DAC DESISTIO"/>
    <d v="2009-01-05T00:00:00"/>
    <s v="SIN ENVIAR"/>
    <m/>
    <m/>
    <m/>
    <m/>
    <x v="0"/>
    <m/>
  </r>
  <r>
    <x v="530"/>
    <m/>
    <m/>
    <n v="10215633247"/>
    <s v="Centro"/>
    <s v="DP"/>
    <x v="0"/>
    <m/>
    <m/>
    <s v="YAÑEZ LUJAN ANA CECILIA"/>
    <s v="Yañez Lujan Ana Cecilia "/>
    <m/>
    <m/>
    <m/>
    <s v="-"/>
    <s v="-"/>
    <n v="21563324"/>
    <s v="-"/>
    <s v="-"/>
    <s v="Cal. San Isidro Mza. J Lote. 27 Urb. San Isidro "/>
    <m/>
    <s v="Pisco"/>
    <s v="Pisco"/>
    <s v="Ica"/>
    <s v="27 de noviembre de 2008"/>
    <n v="11"/>
    <n v="2008"/>
    <n v="0"/>
    <m/>
    <s v="Natural"/>
    <s v="-"/>
    <m/>
    <s v="-"/>
    <s v="-"/>
    <s v="Yañez Lujan Ana Cecilia "/>
    <n v="21563324"/>
    <s v="Cal. San Isidro Mza. J Lote. 27 Urb. San Isidro I"/>
    <s v="Pisco"/>
    <s v="Pisco"/>
    <s v="Ica"/>
    <s v="-"/>
    <s v="-"/>
    <s v="-"/>
    <m/>
    <m/>
    <m/>
    <s v="-"/>
    <s v="-"/>
    <s v="-"/>
    <s v="-"/>
    <s v="-"/>
    <s v="-"/>
    <s v="RICARDO JIMENEZ"/>
    <s v="ENTREGA DAC - LEGAL"/>
    <d v="2009-04-13T00:00:00"/>
    <s v="SIN ENVIAR"/>
    <m/>
    <m/>
    <m/>
    <m/>
    <x v="0"/>
    <m/>
  </r>
  <r>
    <x v="531"/>
    <m/>
    <m/>
    <n v="10207416733"/>
    <s v="Centro"/>
    <s v="DP"/>
    <x v="0"/>
    <m/>
    <m/>
    <s v="RUIZ ORIHUELA TATIANA JULISSA"/>
    <s v="Ruiz Orihuela Tatiana Julissa  "/>
    <m/>
    <m/>
    <m/>
    <s v="-"/>
    <s v="-"/>
    <n v="20741673"/>
    <s v="-"/>
    <s v="-"/>
    <s v="Mza. 3 Lote. 27 Urb. Leon De Vivero "/>
    <m/>
    <s v="Pueblo Nuevo"/>
    <s v="Chincha"/>
    <s v="Ica"/>
    <s v="27 de noviembre de 2008"/>
    <n v="11"/>
    <n v="2008"/>
    <n v="0"/>
    <n v="4000"/>
    <s v="Natural"/>
    <s v="-"/>
    <m/>
    <s v="-"/>
    <s v="-"/>
    <s v="Ruiz Orihuela Tatiana Julissa  "/>
    <n v="20741673"/>
    <s v="Mza. 3 Lote. 27 Urb. Leon De Vivero "/>
    <s v="Pueblo Nuevo"/>
    <s v="Chincha"/>
    <s v="Ica"/>
    <s v="-"/>
    <s v="-"/>
    <s v="-"/>
    <m/>
    <m/>
    <m/>
    <s v="-"/>
    <s v="-"/>
    <s v="-"/>
    <s v="-"/>
    <s v="-"/>
    <s v="-"/>
    <s v="RICARDO JIMENEZ"/>
    <s v="ENTREGA DAC - LEGAL"/>
    <d v="2009-01-05T00:00:00"/>
    <s v="SIN ENVIAR"/>
    <m/>
    <m/>
    <m/>
    <m/>
    <x v="0"/>
    <m/>
  </r>
  <r>
    <x v="532"/>
    <m/>
    <m/>
    <n v="10182121997"/>
    <s v="Norte"/>
    <s v="DP"/>
    <x v="1"/>
    <m/>
    <m/>
    <s v="FIGUEROA DIAZ VICTOR ROMAN"/>
    <s v="Figueroa Diaz Victor Roman "/>
    <m/>
    <m/>
    <m/>
    <s v="-"/>
    <m/>
    <n v="18212199"/>
    <s v="-"/>
    <s v="-"/>
    <s v="Calle M Negron Ugarte Nro. 963 Urb. Las Quintanas "/>
    <m/>
    <s v="Trujillo"/>
    <s v="Trujillo"/>
    <s v="La Libertad"/>
    <d v="2008-11-27T00:00:00"/>
    <n v="11"/>
    <n v="2008"/>
    <n v="0"/>
    <n v="60000"/>
    <s v="Natural"/>
    <s v="-"/>
    <m/>
    <s v="-"/>
    <s v="-"/>
    <s v="Figueroa Diaz Victor Roman "/>
    <n v="18212199"/>
    <s v="Jr. 30 De Agosto N° 784 "/>
    <s v="Chota"/>
    <s v="Chota"/>
    <s v="Cajamarca"/>
    <s v="-"/>
    <s v="-"/>
    <s v="-"/>
    <m/>
    <m/>
    <m/>
    <s v="-"/>
    <s v="-"/>
    <s v="-"/>
    <s v="-"/>
    <s v="-"/>
    <s v="-"/>
    <s v="AMILCAR RAYMUNDO"/>
    <s v="ENTREGA DAC - LEGAL"/>
    <d v="2009-01-05T00:00:00"/>
    <s v="SIN ENVIAR"/>
    <m/>
    <m/>
    <m/>
    <m/>
    <x v="0"/>
    <m/>
  </r>
  <r>
    <x v="533"/>
    <m/>
    <m/>
    <n v="10404178461"/>
    <s v="Centro"/>
    <s v="DP"/>
    <x v="0"/>
    <m/>
    <m/>
    <s v="RICRA RICALDI SARA ELIZABETH"/>
    <s v="Ricra Ricaldi Sara Elizabeth "/>
    <m/>
    <m/>
    <m/>
    <s v="-"/>
    <s v="-"/>
    <n v="40417846"/>
    <s v="-"/>
    <s v="-"/>
    <s v="Calle Luis Oropesa Nro. 00 Barr. Centro"/>
    <m/>
    <s v="Huayllay"/>
    <s v="Pasco"/>
    <s v="Pasco"/>
    <s v="28 de noviembre de 2008"/>
    <n v="11"/>
    <n v="2008"/>
    <n v="0"/>
    <n v="3000"/>
    <s v="Natural"/>
    <s v="-"/>
    <m/>
    <s v="-"/>
    <s v="-"/>
    <s v="Ricra Ricaldi Sara Elizabeth "/>
    <n v="40417846"/>
    <s v="Cal. Luis Oropesa Nro. 00 Barr. Centro Pasco "/>
    <s v="Huayllay"/>
    <s v="Pasco"/>
    <s v="Pasco"/>
    <s v="-"/>
    <s v="-"/>
    <s v="-"/>
    <m/>
    <m/>
    <m/>
    <s v="-"/>
    <s v="-"/>
    <s v="-"/>
    <s v="-"/>
    <s v="-"/>
    <s v="-"/>
    <s v="RICARDO JIMENEZ"/>
    <s v="ENTREGA DAC - LEGAL"/>
    <d v="2009-09-15T00:00:00"/>
    <s v="SIN ENVIAR"/>
    <m/>
    <m/>
    <m/>
    <m/>
    <x v="0"/>
    <m/>
  </r>
  <r>
    <x v="534"/>
    <m/>
    <m/>
    <n v="10212898347"/>
    <s v="Centro"/>
    <s v="DP"/>
    <x v="0"/>
    <m/>
    <m/>
    <s v="VILLANUEVA ECHEVARRIA MARTHA LUZ"/>
    <s v="Villanueva Echevarria Martha Luz "/>
    <m/>
    <m/>
    <m/>
    <s v="-"/>
    <s v="-"/>
    <s v="21289834"/>
    <s v="-"/>
    <s v="-"/>
    <s v="Jr. Simon Bolivar Nro. 535 "/>
    <m/>
    <s v="Junin"/>
    <s v="Junin"/>
    <s v="Junin"/>
    <s v="28 de noviembre de 2008"/>
    <n v="11"/>
    <n v="2008"/>
    <n v="0"/>
    <n v="6000"/>
    <s v="Natural"/>
    <s v="-"/>
    <m/>
    <s v="-"/>
    <s v="-"/>
    <s v="Villanueva Echevarria Martha Luz "/>
    <n v="21289834"/>
    <s v="Jr. Simon Bolivar Nro. 535 "/>
    <s v="Junin"/>
    <s v="Junin"/>
    <s v="Junin"/>
    <s v="-"/>
    <s v="-"/>
    <s v="-"/>
    <m/>
    <m/>
    <m/>
    <s v="-"/>
    <s v="-"/>
    <s v="-"/>
    <s v="-"/>
    <s v="-"/>
    <s v="-"/>
    <s v="RICARDO JIMENEZ"/>
    <s v="ENTREGA DAC - LEGAL"/>
    <d v="2009-01-05T00:00:00"/>
    <s v="SIN ENVIAR"/>
    <m/>
    <m/>
    <m/>
    <m/>
    <x v="0"/>
    <m/>
  </r>
  <r>
    <x v="535"/>
    <m/>
    <m/>
    <n v="10068142241"/>
    <s v="Centro"/>
    <s v="DP"/>
    <x v="2"/>
    <m/>
    <m/>
    <s v="GONZALES QUISPE JACINTO ALEX"/>
    <s v="Gonzales Quispe Jacinto Alex "/>
    <m/>
    <m/>
    <m/>
    <s v="-"/>
    <m/>
    <s v="06814224"/>
    <s v="-"/>
    <s v="-"/>
    <s v="Jr Lima Nro. 476 "/>
    <m/>
    <s v="Tarma"/>
    <s v="Tarma"/>
    <s v="Junin"/>
    <d v="2008-11-28T00:00:00"/>
    <n v="11"/>
    <n v="2008"/>
    <n v="0"/>
    <n v="9000"/>
    <s v="Natural"/>
    <s v="-"/>
    <m/>
    <s v="-"/>
    <s v="-"/>
    <s v="Gonzales Quispe Jacinto Alex "/>
    <s v="06814224"/>
    <s v="Jr Lima Nro. 476 "/>
    <s v="Tarma"/>
    <s v="Tarma"/>
    <s v="Junin"/>
    <s v="-"/>
    <s v="-"/>
    <s v="-"/>
    <m/>
    <m/>
    <m/>
    <s v="-"/>
    <s v="-"/>
    <s v="-"/>
    <s v="-"/>
    <s v="-"/>
    <s v="-"/>
    <s v="RICARDO JIMENEZ"/>
    <s v="DAC DESISTIO"/>
    <d v="2008-11-28T00:00:00"/>
    <s v="SIN ENVIAR"/>
    <m/>
    <m/>
    <m/>
    <m/>
    <x v="0"/>
    <m/>
  </r>
  <r>
    <x v="536"/>
    <m/>
    <m/>
    <n v="20492710424"/>
    <s v="LIMA"/>
    <s v="DAC"/>
    <x v="1"/>
    <m/>
    <m/>
    <s v="INVERSIONES O&amp;L S.A.C."/>
    <s v="Ortiz Leiva Jose Benjamin"/>
    <m/>
    <m/>
    <m/>
    <s v="-"/>
    <s v="Gerente General"/>
    <s v="40779503"/>
    <s v="-"/>
    <s v="-"/>
    <s v="Jr. El Ayllu Nro. 309 Int. Tda1 Lote. 39 Urb. Zarate"/>
    <m/>
    <s v="San Juan De Lurigancho"/>
    <s v="Lima"/>
    <s v="Lima"/>
    <d v="2008-11-28T00:00:00"/>
    <n v="11"/>
    <n v="2008"/>
    <n v="0"/>
    <n v="46500"/>
    <s v="Juridica"/>
    <s v="-"/>
    <m/>
    <n v="12216048"/>
    <s v="Lima"/>
    <s v="Ortiz Leiva Jose Benjamin "/>
    <s v="40779503"/>
    <s v="Jr. Kothos N° 1328 Urb. Mangomarca "/>
    <s v="San Juan De Lurigancho"/>
    <s v="Lima"/>
    <s v="Lima"/>
    <s v="-"/>
    <s v="-"/>
    <s v="-"/>
    <m/>
    <m/>
    <m/>
    <s v="-"/>
    <s v="-"/>
    <s v="-"/>
    <s v="-"/>
    <s v="-"/>
    <s v="-"/>
    <s v="RICARDO JERI"/>
    <s v="ENTREGA DAC - LEGAL"/>
    <d v="2009-01-15T00:00:00"/>
    <s v="SIN ENVIAR"/>
    <m/>
    <m/>
    <m/>
    <m/>
    <x v="0"/>
    <m/>
  </r>
  <r>
    <x v="537"/>
    <m/>
    <m/>
    <n v="10067273317"/>
    <s v="SUR"/>
    <s v="DP"/>
    <x v="1"/>
    <m/>
    <m/>
    <s v="QUISPE GOMEZ JESUS"/>
    <s v="Quispe Gomez Jesus "/>
    <m/>
    <m/>
    <m/>
    <s v="-"/>
    <m/>
    <s v="06727331"/>
    <s v="-"/>
    <s v="-"/>
    <s v="Av. Mariano Lino Urquieta Nro. 323 Int. B"/>
    <m/>
    <s v="Ilo"/>
    <s v="Ilo"/>
    <s v="Moquegua"/>
    <d v="2008-11-28T00:00:00"/>
    <n v="11"/>
    <n v="2008"/>
    <n v="0"/>
    <n v="5500"/>
    <s v="Natural"/>
    <s v="-"/>
    <m/>
    <s v="-"/>
    <s v="-"/>
    <s v="Quispe Gomez Jesus "/>
    <s v="06727331"/>
    <s v="Av. Mariano Lino Urquieta Nro. 323 Int. B "/>
    <s v="Ilo"/>
    <s v="Ilo"/>
    <s v="Moquegua"/>
    <s v="-"/>
    <s v="-"/>
    <s v="-"/>
    <m/>
    <m/>
    <m/>
    <s v="-"/>
    <s v="-"/>
    <s v="-"/>
    <s v="-"/>
    <s v="-"/>
    <s v="-"/>
    <s v="LUIS MALDONADO"/>
    <s v="ENTREGA DAC - LEGAL"/>
    <d v="2009-01-21T00:00:00"/>
    <s v="SIN ENVIAR"/>
    <m/>
    <m/>
    <m/>
    <m/>
    <x v="0"/>
    <m/>
  </r>
  <r>
    <x v="538"/>
    <m/>
    <m/>
    <n v="20445668428"/>
    <s v="Norte"/>
    <s v="DP"/>
    <x v="1"/>
    <m/>
    <m/>
    <s v="INVERSIONES ELY E.I.R.L."/>
    <s v="Sotomayor Rodriguez Alfredo Jhony"/>
    <m/>
    <m/>
    <m/>
    <s v="-"/>
    <s v="Titular Gerente"/>
    <n v="32124184"/>
    <s v="-"/>
    <s v="-"/>
    <s v="Nro. 500B Avd El Olivar "/>
    <m/>
    <s v="Huarmey"/>
    <s v="Huarmey"/>
    <s v="Ancash"/>
    <d v="2008-12-01T00:00:00"/>
    <n v="12"/>
    <n v="2008"/>
    <n v="0"/>
    <n v="5000"/>
    <s v="Juridica"/>
    <s v="-"/>
    <m/>
    <n v="11004969"/>
    <s v="Ancash"/>
    <s v="Sotomayor Rodriguez Alfredo Jhony "/>
    <n v="32124184"/>
    <s v="Panamericana Norte Km 293 "/>
    <s v="Huarmey"/>
    <s v="Huarmey"/>
    <s v="Ancash"/>
    <s v="-"/>
    <s v="-"/>
    <s v="-"/>
    <m/>
    <m/>
    <m/>
    <s v="-"/>
    <s v="-"/>
    <s v="-"/>
    <s v="-"/>
    <s v="-"/>
    <s v="-"/>
    <s v="CARMEN MIRANDA"/>
    <s v="ENTREGA DAC - LEGAL"/>
    <d v="2009-01-23T00:00:00"/>
    <s v="SIN ENVIAR"/>
    <m/>
    <m/>
    <m/>
    <m/>
    <x v="0"/>
    <m/>
  </r>
  <r>
    <x v="539"/>
    <m/>
    <m/>
    <n v="10440403935"/>
    <s v="Norte"/>
    <s v="DP"/>
    <x v="0"/>
    <m/>
    <m/>
    <s v="YABAR MALQUI ERIC ALEX"/>
    <s v="Yabar Malqui Eric Alex "/>
    <m/>
    <m/>
    <m/>
    <s v="-"/>
    <s v="-"/>
    <n v="44040393"/>
    <s v="-"/>
    <s v="-"/>
    <s v="Av. Centenario Nro. 470 Barrio Centenario "/>
    <m/>
    <s v="Independencia"/>
    <s v="Huaraz"/>
    <s v="Ancash"/>
    <s v="01 de diciembre de 2008"/>
    <n v="12"/>
    <n v="2008"/>
    <n v="0"/>
    <n v="5000"/>
    <s v="Natural"/>
    <s v="-"/>
    <m/>
    <s v="-"/>
    <s v="-"/>
    <s v="Yabar Malqui Eric Alex "/>
    <n v="44040393"/>
    <s v="Av. Centenario Nro. 470 Barrio Centenario "/>
    <s v="Independencia"/>
    <s v="Huaraz"/>
    <s v="Ancash"/>
    <s v="-"/>
    <s v="-"/>
    <s v="-"/>
    <m/>
    <m/>
    <m/>
    <s v="-"/>
    <s v="-"/>
    <s v="-"/>
    <s v="-"/>
    <s v="-"/>
    <s v="-"/>
    <s v="CARMEN MIRANDA"/>
    <s v="ENTREGA DAC - LEGAL"/>
    <d v="2009-01-22T00:00:00"/>
    <s v="SIN ENVIAR"/>
    <m/>
    <m/>
    <m/>
    <m/>
    <x v="0"/>
    <m/>
  </r>
  <r>
    <x v="540"/>
    <m/>
    <m/>
    <n v="10424881649"/>
    <s v="SUR"/>
    <s v="DP"/>
    <x v="1"/>
    <m/>
    <m/>
    <s v="TICONA CHAIÑA DORIS LIDIA"/>
    <s v="Ticona Chaiña Doris Lidia "/>
    <m/>
    <m/>
    <m/>
    <s v="-"/>
    <m/>
    <n v="42488164"/>
    <s v="-"/>
    <s v="-"/>
    <s v="Jr. Leoncio Prado Nro. 115 Cercado "/>
    <m/>
    <s v="Ayaviri"/>
    <s v="Melgar"/>
    <s v="Puno"/>
    <d v="2008-12-02T00:00:00"/>
    <n v="12"/>
    <n v="2008"/>
    <n v="0"/>
    <n v="6000"/>
    <s v="Natural"/>
    <s v="-"/>
    <m/>
    <s v="-"/>
    <s v="-"/>
    <s v="Ticona Chaiña Doris Lidia "/>
    <n v="42488164"/>
    <s v="Jr. Leoncio Prado Nro. 115 Cercado "/>
    <s v="Ayaviri"/>
    <s v="Melgar"/>
    <s v="Puno"/>
    <s v="-"/>
    <s v="-"/>
    <s v="-"/>
    <m/>
    <m/>
    <m/>
    <s v="-"/>
    <s v="-"/>
    <s v="-"/>
    <s v="-"/>
    <s v="-"/>
    <s v="-"/>
    <s v="JULMER SOSA"/>
    <s v="ENTREGA DAC - LEGAL"/>
    <d v="2009-03-02T00:00:00"/>
    <s v="SIN ENVIAR"/>
    <m/>
    <m/>
    <m/>
    <m/>
    <x v="0"/>
    <m/>
  </r>
  <r>
    <x v="541"/>
    <m/>
    <m/>
    <n v="10167654652"/>
    <s v="Norte"/>
    <s v="DP"/>
    <x v="0"/>
    <m/>
    <m/>
    <s v="ROBLES VIDAL LYNDON EUSEBIO"/>
    <s v="Robles Vidal Lyndon Eusebio "/>
    <m/>
    <m/>
    <m/>
    <s v="-"/>
    <s v="-"/>
    <n v="16765465"/>
    <s v="-"/>
    <s v="-"/>
    <s v="Cal. San Pedro Nro. 302 Cercado"/>
    <m/>
    <s v="Chepen"/>
    <s v="Chepen"/>
    <s v="La Libertad"/>
    <s v="02 de diciembre de 2008"/>
    <n v="12"/>
    <n v="2008"/>
    <n v="0"/>
    <n v="3500"/>
    <s v="Natural"/>
    <s v="-"/>
    <m/>
    <s v="-"/>
    <s v="-"/>
    <s v="Robles Vidal Lyndon Eusebio "/>
    <n v="16765465"/>
    <s v="Cal. San Pedro Nro. 302 Cercado "/>
    <s v="Chepen"/>
    <s v="Chepen"/>
    <s v="La Libertad"/>
    <s v="-"/>
    <s v="-"/>
    <s v="-"/>
    <m/>
    <m/>
    <m/>
    <s v="-"/>
    <s v="-"/>
    <s v="-"/>
    <s v="-"/>
    <s v="-"/>
    <s v="-"/>
    <s v="ERICK SALDAÑA"/>
    <s v="DAC DESISTIO"/>
    <d v="2008-12-02T00:00:00"/>
    <s v="SIN ENVIAR"/>
    <m/>
    <m/>
    <m/>
    <m/>
    <x v="0"/>
    <m/>
  </r>
  <r>
    <x v="542"/>
    <m/>
    <m/>
    <n v="10108101089"/>
    <s v="SUR"/>
    <s v="DP"/>
    <x v="1"/>
    <m/>
    <m/>
    <s v="LOZADA VALDIVIA MIGUEL ANGEL ALONZO"/>
    <s v="Lozada Valdivia Miguel Angel Alonzo "/>
    <m/>
    <m/>
    <m/>
    <s v="-"/>
    <m/>
    <n v="10810108"/>
    <s v="-"/>
    <s v="-"/>
    <s v="Jr. Pichincha Nro. 504 "/>
    <m/>
    <s v="Ilo"/>
    <s v="Ilo"/>
    <s v="Moquegua"/>
    <d v="2008-12-03T00:00:00"/>
    <n v="12"/>
    <n v="2008"/>
    <n v="0"/>
    <n v="5500"/>
    <s v="Natural"/>
    <s v="-"/>
    <m/>
    <s v="-"/>
    <s v="-"/>
    <s v="Lozada Valdivia Miguel Angel Alonzo "/>
    <n v="10810108"/>
    <s v="Jr. Pichincha Nro. 504 "/>
    <s v="Ilo"/>
    <s v="Ilo"/>
    <s v="Moquegua"/>
    <s v="-"/>
    <s v="-"/>
    <s v="-"/>
    <m/>
    <m/>
    <m/>
    <s v="-"/>
    <s v="-"/>
    <s v="-"/>
    <s v="-"/>
    <s v="-"/>
    <s v="-"/>
    <s v="LUIS MALDONADO"/>
    <s v="ENTREGA DAC - LEGAL"/>
    <d v="2009-01-22T00:00:00"/>
    <s v="SIN ENVIAR"/>
    <m/>
    <m/>
    <m/>
    <m/>
    <x v="0"/>
    <m/>
  </r>
  <r>
    <x v="543"/>
    <m/>
    <m/>
    <n v="10195321243"/>
    <s v="Norte"/>
    <s v="DP"/>
    <x v="1"/>
    <m/>
    <m/>
    <s v="IPARRAGUIRRE LOPEZ DE ARAUJO MARINA JAEL"/>
    <s v="Iparraguirre Lopez De Araujo Marina Jael "/>
    <m/>
    <m/>
    <m/>
    <s v="-"/>
    <m/>
    <n v="19532124"/>
    <s v="-"/>
    <s v="-"/>
    <s v="Jr. San Roman Nro. 497 "/>
    <m/>
    <s v="Huamachuco"/>
    <s v="Sanchez Carrion"/>
    <s v="La Libertad"/>
    <d v="2008-12-04T00:00:00"/>
    <n v="12"/>
    <n v="2008"/>
    <n v="0"/>
    <n v="5000"/>
    <s v="Natural"/>
    <s v="-"/>
    <m/>
    <s v="-"/>
    <s v="-"/>
    <s v="Iparraguirre Lopez De Araujo Marina Jael "/>
    <n v="19532124"/>
    <s v="Jr. San Roman Nro. 497 "/>
    <s v="Huamachuco"/>
    <s v="Sanchez Carrion"/>
    <s v="La Libertad"/>
    <s v="-"/>
    <s v="-"/>
    <s v="-"/>
    <m/>
    <m/>
    <m/>
    <s v="-"/>
    <s v="-"/>
    <s v="-"/>
    <s v="-"/>
    <s v="-"/>
    <s v="-"/>
    <s v="ERICK SALDAÑA"/>
    <s v="ENTREGA DAC - LEGAL"/>
    <d v="2009-01-21T00:00:00"/>
    <s v="SIN ENVIAR"/>
    <m/>
    <m/>
    <m/>
    <m/>
    <x v="0"/>
    <m/>
  </r>
  <r>
    <x v="544"/>
    <m/>
    <m/>
    <n v="10164542284"/>
    <s v="Norte"/>
    <s v="DP"/>
    <x v="1"/>
    <m/>
    <m/>
    <s v="WALTER SANCHEZ JOSE DOLORES"/>
    <s v="Walter Sanchez Jose Dolores "/>
    <m/>
    <m/>
    <m/>
    <s v="-"/>
    <m/>
    <n v="16454228"/>
    <s v="-"/>
    <s v="-"/>
    <s v="Jr. Zanjon Nro. 108 "/>
    <m/>
    <s v="Paita"/>
    <s v="Paita"/>
    <s v="Piura"/>
    <d v="2008-12-05T00:00:00"/>
    <n v="12"/>
    <n v="2008"/>
    <n v="0"/>
    <n v="5000"/>
    <s v="Natural"/>
    <s v="-"/>
    <m/>
    <s v="-"/>
    <s v="-"/>
    <s v="Walter Sanchez Jose Dolores "/>
    <n v="16454228"/>
    <s v="Jr. Ex Mercado N° 244 "/>
    <s v="Paita"/>
    <s v="Paita"/>
    <s v="Piura"/>
    <s v="-"/>
    <s v="-"/>
    <s v="-"/>
    <m/>
    <m/>
    <m/>
    <s v="-"/>
    <s v="-"/>
    <s v="-"/>
    <s v="-"/>
    <s v="-"/>
    <s v="-"/>
    <s v="KAREN RIOS"/>
    <s v="ENTREGA DAC - LEGAL"/>
    <d v="2009-01-05T00:00:00"/>
    <s v="SIN ENVIAR"/>
    <m/>
    <m/>
    <m/>
    <m/>
    <x v="0"/>
    <m/>
  </r>
  <r>
    <x v="545"/>
    <m/>
    <m/>
    <n v="20530912028"/>
    <s v="Norte"/>
    <s v="DP"/>
    <x v="1"/>
    <m/>
    <m/>
    <s v="GRUPO PALACIOS S.A.C."/>
    <s v="Dario Rodolfo Palacios Mendez"/>
    <m/>
    <m/>
    <m/>
    <s v="-"/>
    <s v="Gerente General"/>
    <s v="31676452"/>
    <s v="-"/>
    <s v="-"/>
    <s v="Av. Luzuriaga Nro. 623 "/>
    <m/>
    <s v="Huaraz"/>
    <s v="Huaraz"/>
    <s v="Ancash"/>
    <d v="2008-12-10T00:00:00"/>
    <n v="12"/>
    <n v="2008"/>
    <n v="0"/>
    <n v="10000"/>
    <s v="Juridica"/>
    <s v="-"/>
    <m/>
    <n v="11038238"/>
    <s v="Huaraz"/>
    <s v="Dario Rodolfo Placios Mendez"/>
    <s v="31676452"/>
    <s v="Av. Confraternidad Internacional Oeste 232 Independencia"/>
    <s v="Independencia"/>
    <s v="Huaraz"/>
    <s v="Ancash"/>
    <s v="Asuncion Luna Huayaney"/>
    <n v="31618097"/>
    <s v="Av. Confraternidad Internacional Oeste 232 Independencia"/>
    <s v="Independencia"/>
    <s v="Huaraz"/>
    <s v="Ancash"/>
    <s v="-"/>
    <s v="-"/>
    <s v="-"/>
    <s v="-"/>
    <s v="-"/>
    <s v="-"/>
    <s v="CARMEN MIRANDA"/>
    <s v="ENTREGA DAC - LEGAL"/>
    <d v="2009-01-23T00:00:00"/>
    <s v="SIN ENVIAR"/>
    <s v="PREPAGO A DAC GRAL"/>
    <m/>
    <m/>
    <m/>
    <x v="0"/>
    <m/>
  </r>
  <r>
    <x v="546"/>
    <m/>
    <m/>
    <n v="10297242879"/>
    <s v="SUR"/>
    <s v="DP"/>
    <x v="1"/>
    <m/>
    <m/>
    <s v="ALARCON AQUINO  GISELE DENISSE"/>
    <s v="Alarcon Aquino Gisele Denisse"/>
    <m/>
    <m/>
    <m/>
    <s v="-"/>
    <m/>
    <s v="29724287"/>
    <s v="-"/>
    <s v="-"/>
    <s v="Calle Moquegua 500 "/>
    <m/>
    <s v="Omate"/>
    <s v="General Sanchez Cerro"/>
    <s v="Moquegua"/>
    <d v="2008-12-10T00:00:00"/>
    <n v="12"/>
    <n v="2008"/>
    <n v="0"/>
    <n v="5000"/>
    <s v="Natural"/>
    <s v="-"/>
    <m/>
    <s v="-"/>
    <s v="-"/>
    <s v="Gisele Denisse Alarcon Aquino"/>
    <s v="29724287"/>
    <s v="Calle Moquegua 500 "/>
    <s v="Omate"/>
    <s v="Sanchez Cerro"/>
    <s v="Moquegua"/>
    <s v="-"/>
    <s v="-"/>
    <s v="-"/>
    <m/>
    <m/>
    <m/>
    <s v="-"/>
    <s v="-"/>
    <s v="-"/>
    <s v="-"/>
    <s v="-"/>
    <s v="-"/>
    <s v="LUIS MALDONADO"/>
    <s v="ENTREGA DAC - LEGAL"/>
    <d v="2009-09-16T00:00:00"/>
    <s v="SIN ENVIAR"/>
    <m/>
    <m/>
    <m/>
    <m/>
    <x v="0"/>
    <m/>
  </r>
  <r>
    <x v="547"/>
    <m/>
    <m/>
    <n v="10400281080"/>
    <s v="Norte"/>
    <s v="DP"/>
    <x v="1"/>
    <m/>
    <m/>
    <s v="MERA RIVERA LORENA KARINA"/>
    <s v="Mera Rivera Lorena Karina"/>
    <m/>
    <m/>
    <m/>
    <s v="-"/>
    <m/>
    <s v="40028108"/>
    <s v="-"/>
    <s v="-"/>
    <s v="Jr. Santa Nro 239 El Molino"/>
    <m/>
    <s v="Trujillo"/>
    <s v="Trujillo"/>
    <s v="La Libertad"/>
    <d v="2008-12-11T00:00:00"/>
    <n v="12"/>
    <n v="2008"/>
    <n v="0"/>
    <n v="5000"/>
    <s v="Natural"/>
    <s v="-"/>
    <m/>
    <s v="-"/>
    <s v="-"/>
    <s v="Mera Rivera Lorena Karina"/>
    <s v="40028108"/>
    <s v="Jr. Santa Nro 239 Urb. El Molino "/>
    <s v="Trujillo"/>
    <s v="Trujillo"/>
    <s v="La Libertad"/>
    <s v="-"/>
    <s v="-"/>
    <s v="-"/>
    <m/>
    <m/>
    <m/>
    <s v="-"/>
    <s v="-"/>
    <s v="-"/>
    <s v="-"/>
    <s v="-"/>
    <s v="-"/>
    <s v="AMILCAR RAYMUNDO"/>
    <s v="ENTREGA DAC - LEGAL"/>
    <d v="2009-01-15T00:00:00"/>
    <s v="SIN ENVIAR"/>
    <m/>
    <m/>
    <m/>
    <m/>
    <x v="0"/>
    <m/>
  </r>
  <r>
    <x v="548"/>
    <m/>
    <m/>
    <n v="10407012076"/>
    <s v="Centro"/>
    <s v="DP"/>
    <x v="1"/>
    <m/>
    <m/>
    <s v="ESTEBAN BARRUETA WALTER"/>
    <s v="Esteban Barrueta Walter"/>
    <m/>
    <m/>
    <m/>
    <s v="-"/>
    <m/>
    <s v="40701207"/>
    <s v="-"/>
    <s v="-"/>
    <s v="Jr. Comercio Nro. 964"/>
    <m/>
    <s v="La Unión"/>
    <s v="Dos De Mayo"/>
    <s v="Huanuco"/>
    <d v="2008-12-11T00:00:00"/>
    <n v="12"/>
    <n v="2008"/>
    <n v="0"/>
    <n v="5000"/>
    <s v="Natural"/>
    <s v="-"/>
    <m/>
    <s v="-"/>
    <s v="-"/>
    <s v="Esteban Barrueta Walter"/>
    <s v="40701207"/>
    <s v="Prolongacion Alameda De La Republica 019 "/>
    <s v="Huanuco"/>
    <s v="Huanuco"/>
    <s v="Huanuco"/>
    <s v="-"/>
    <s v="-"/>
    <s v="-"/>
    <m/>
    <m/>
    <m/>
    <s v=""/>
    <s v="-"/>
    <s v="-"/>
    <s v="-"/>
    <s v="-"/>
    <s v="-"/>
    <s v="JOSE MANUEL SANTANA"/>
    <s v="ENTREGA DAC - LEGAL"/>
    <d v="2009-01-15T00:00:00"/>
    <s v="SIN ENVIAR"/>
    <m/>
    <m/>
    <m/>
    <m/>
    <x v="0"/>
    <m/>
  </r>
  <r>
    <x v="549"/>
    <m/>
    <m/>
    <n v="20516378361"/>
    <s v="LIMA"/>
    <s v="DAC"/>
    <x v="0"/>
    <m/>
    <m/>
    <s v="WILLAKUY S.A.C."/>
    <s v="Rafael Teofilo Neira Condezo"/>
    <m/>
    <m/>
    <m/>
    <s v="-"/>
    <s v="Gerente General"/>
    <s v="40739255"/>
    <s v="-"/>
    <s v="-"/>
    <s v="Av. Luna Pizarro Nro 100"/>
    <m/>
    <s v="La Victoria"/>
    <s v="Lima"/>
    <s v="Lima"/>
    <s v="11 de diciembre de 2008 "/>
    <n v="12"/>
    <n v="2008"/>
    <n v="0"/>
    <n v="31500"/>
    <s v="Juridica"/>
    <s v="-"/>
    <m/>
    <n v="12028988"/>
    <s v="Lima"/>
    <s v="Rafael Neira Condezo"/>
    <n v="40739255"/>
    <s v="Av. Luna Pizarro Nro 100"/>
    <s v="La Victoria"/>
    <s v="Lima"/>
    <s v="Lima"/>
    <s v="Mario Aujapuclla Morote"/>
    <s v="10243799"/>
    <s v="C.P.R. Santa Rosa de Manchay F3 02"/>
    <s v="Pachacamac"/>
    <s v="Lima"/>
    <s v="Lima"/>
    <s v="-"/>
    <s v="-"/>
    <s v="-"/>
    <s v="-"/>
    <s v="-"/>
    <s v="-"/>
    <s v="RICARDO JERI"/>
    <s v="DAC DESISTIO"/>
    <d v="2008-12-11T00:00:00"/>
    <s v="SIN ENVIAR"/>
    <m/>
    <m/>
    <m/>
    <m/>
    <x v="0"/>
    <m/>
  </r>
  <r>
    <x v="550"/>
    <m/>
    <m/>
    <n v="10422785863"/>
    <s v="Centro"/>
    <s v="DP"/>
    <x v="0"/>
    <m/>
    <m/>
    <s v="VILLENA GUTIERREZ NOEMY GLADYS"/>
    <s v="Villena Gutierrez Noemy Gladys"/>
    <m/>
    <m/>
    <m/>
    <s v="-"/>
    <s v="-"/>
    <s v="42278586"/>
    <s v="-"/>
    <s v="-"/>
    <s v="Jr. Progreso S/N "/>
    <m/>
    <s v="Huariaca"/>
    <s v="Pasco"/>
    <s v="Pasco"/>
    <s v="12 de diciembre de 2008"/>
    <n v="12"/>
    <n v="2008"/>
    <n v="0"/>
    <n v="3000"/>
    <s v="Natural"/>
    <s v="-"/>
    <m/>
    <s v="-"/>
    <s v="-"/>
    <s v="Noemy Gladys Villena Gutierrez"/>
    <n v="42278586"/>
    <s v="Jr. Progreso S/N Pueblo Huariaca"/>
    <s v="Huariaca"/>
    <s v="Pasco"/>
    <s v="Pasco"/>
    <s v="-"/>
    <s v="-"/>
    <s v="-"/>
    <m/>
    <m/>
    <m/>
    <s v="-"/>
    <s v="-"/>
    <s v="-"/>
    <s v="-"/>
    <s v="-"/>
    <s v="-"/>
    <s v="JOSE MANUEL SANTANA"/>
    <s v="ENTREGA DAC - LEGAL"/>
    <d v="2009-02-06T00:00:00"/>
    <s v="SIN ENVIAR"/>
    <m/>
    <m/>
    <m/>
    <m/>
    <x v="0"/>
    <m/>
  </r>
  <r>
    <x v="551"/>
    <m/>
    <m/>
    <n v="20486955580"/>
    <s v="Centro"/>
    <s v="DAC"/>
    <x v="1"/>
    <m/>
    <m/>
    <s v="MASTER SERVICE S.R.L."/>
    <s v="Cunya Zorrilla Paolo"/>
    <m/>
    <m/>
    <m/>
    <s v="-"/>
    <s v="Gerente General"/>
    <s v="41806027"/>
    <s v="-"/>
    <s v="-"/>
    <s v="Jr. Victoria Garma Nro 413 "/>
    <m/>
    <s v="Huancavelica"/>
    <s v="Huancavelica"/>
    <s v="Huancavelica"/>
    <d v="2008-12-12T00:00:00"/>
    <n v="12"/>
    <n v="2008"/>
    <n v="5000"/>
    <m/>
    <s v="Juridica"/>
    <s v="-"/>
    <m/>
    <n v="11008884"/>
    <s v="Huancavelica"/>
    <s v="Leoncio Cunya Espinoza"/>
    <n v="23260544"/>
    <s v="Jr. Huayna Capa S/N Huancavelica"/>
    <s v="Huancavelica"/>
    <s v="Huancavelica"/>
    <s v="Huancavelica"/>
    <s v="-"/>
    <s v="-"/>
    <s v="-"/>
    <m/>
    <m/>
    <m/>
    <s v="-"/>
    <s v="-"/>
    <s v="-"/>
    <s v="-"/>
    <s v="-"/>
    <s v="-"/>
    <s v="PERCY MANUEL PAREDES"/>
    <s v="ENTREGA DAC - LEGAL"/>
    <d v="2009-03-04T00:00:00"/>
    <s v="SIN ENVIAR"/>
    <m/>
    <m/>
    <m/>
    <m/>
    <x v="0"/>
    <m/>
  </r>
  <r>
    <x v="552"/>
    <m/>
    <m/>
    <n v="10011721325"/>
    <s v="Centro"/>
    <s v="DAC"/>
    <x v="1"/>
    <m/>
    <m/>
    <s v="VASQUEZ LOPEZ ANA CECILIA"/>
    <s v="Vaquez Lopez Ana Cecilia"/>
    <m/>
    <m/>
    <m/>
    <s v="-"/>
    <m/>
    <s v="01172132"/>
    <s v="-"/>
    <s v="-"/>
    <s v="Jr. Callao Nro 729 Urb. Moyobamba"/>
    <m/>
    <s v="Moyobamba"/>
    <s v="Moyobamba"/>
    <s v="San Martin"/>
    <d v="2008-12-12T00:00:00"/>
    <n v="12"/>
    <n v="2008"/>
    <n v="0"/>
    <n v="8000"/>
    <s v="Natural"/>
    <s v="-"/>
    <m/>
    <s v="-"/>
    <s v="-"/>
    <s v="Vasquez Lopez Ana Cecilia"/>
    <s v="01172132"/>
    <s v="Jr. 20 De Abril 719 "/>
    <s v="Moyobamba"/>
    <s v="Moyobamba"/>
    <s v="San Martin"/>
    <s v="-"/>
    <s v="-"/>
    <s v="-"/>
    <m/>
    <m/>
    <m/>
    <s v="-"/>
    <s v="-"/>
    <s v="-"/>
    <s v="-"/>
    <s v="-"/>
    <s v="-"/>
    <s v="MIGUEL JUNCO"/>
    <s v="ENTREGA DAC - LEGAL"/>
    <d v="2009-01-15T00:00:00"/>
    <s v="SIN ENVIAR"/>
    <m/>
    <m/>
    <m/>
    <m/>
    <x v="0"/>
    <m/>
  </r>
  <r>
    <x v="553"/>
    <m/>
    <m/>
    <n v="10001028800"/>
    <s v="Centro"/>
    <s v="DP"/>
    <x v="0"/>
    <m/>
    <m/>
    <s v="ALIAGA TEJADA NANCY JUBITHZA"/>
    <s v="Aliaga Tejada Nancy Jubithza"/>
    <m/>
    <m/>
    <m/>
    <s v="-"/>
    <s v="-"/>
    <s v="00102880"/>
    <s v="-"/>
    <s v="-"/>
    <s v="Jr. 7 De Junio Nro. 314 "/>
    <m/>
    <s v="Yarinacocha"/>
    <s v="Coronel Portillo"/>
    <s v="Ucayali"/>
    <s v="15 de diciembre de 2008"/>
    <n v="12"/>
    <n v="2008"/>
    <n v="0"/>
    <n v="3000"/>
    <s v="Natural"/>
    <s v="-"/>
    <m/>
    <s v="-"/>
    <s v="-"/>
    <s v="Aliaga Tejada Nancy Jubithza"/>
    <s v="00102880"/>
    <s v="Jr. 7 De Junio Nro 314 "/>
    <s v="Yarinacocha"/>
    <s v="Coronel Portillo"/>
    <s v="Ucayali"/>
    <s v="-"/>
    <s v="-"/>
    <s v="-"/>
    <m/>
    <m/>
    <m/>
    <s v="-"/>
    <s v="-"/>
    <s v="-"/>
    <s v="-"/>
    <s v="-"/>
    <s v="-"/>
    <s v="CHRISTIAN VERA TUDELA"/>
    <s v="ENTREGA DAC - LEGAL"/>
    <d v="2009-01-26T00:00:00"/>
    <s v="SIN ENVIAR"/>
    <m/>
    <m/>
    <m/>
    <m/>
    <x v="0"/>
    <m/>
  </r>
  <r>
    <x v="554"/>
    <m/>
    <m/>
    <n v="10180301971"/>
    <s v="Norte"/>
    <s v="DP"/>
    <x v="0"/>
    <m/>
    <m/>
    <s v="RODRIGUEZ BARRIGA MILAGRITOS LUZ ANGELICA"/>
    <s v="Rodriguez Barriga Milagritos Luz Angelica"/>
    <m/>
    <m/>
    <m/>
    <s v="-"/>
    <s v="-"/>
    <s v="18030197"/>
    <s v="-"/>
    <s v="-"/>
    <s v="Av. Larco Nro. 1290 Urb. Los Pinos "/>
    <m/>
    <s v="Victor Larco Herrera"/>
    <s v="Trujillo"/>
    <s v="La Libertad"/>
    <s v="15 de diciembre de 2008"/>
    <n v="12"/>
    <n v="2008"/>
    <n v="0"/>
    <n v="10000"/>
    <s v="Natural"/>
    <s v="-"/>
    <m/>
    <s v="-"/>
    <s v="-"/>
    <s v="Rodriguez Barriga Milagritos Luz Angelica"/>
    <n v="18030197"/>
    <s v="Calle Los Eucaliptos Nro 260 Sta Edelmira "/>
    <s v="Victor Larco Herrera"/>
    <s v="Trujillo"/>
    <s v="La Libertad"/>
    <s v=""/>
    <m/>
    <s v=""/>
    <m/>
    <m/>
    <m/>
    <s v="-"/>
    <s v="-"/>
    <s v="-"/>
    <s v="-"/>
    <s v="-"/>
    <s v="-"/>
    <s v="CARMEN MIRANDA"/>
    <s v="ENTREGA DAC - LEGAL"/>
    <d v="2009-02-06T00:00:00"/>
    <s v="SIN ENVIAR"/>
    <m/>
    <m/>
    <m/>
    <m/>
    <x v="0"/>
    <m/>
  </r>
  <r>
    <x v="555"/>
    <m/>
    <m/>
    <s v="20517318087"/>
    <s v="LIMA"/>
    <s v="DAC"/>
    <x v="2"/>
    <m/>
    <m/>
    <s v="COMUNICACIONES MOVILES 3000 S.A.C."/>
    <s v="León Niño Roger Alberto"/>
    <m/>
    <m/>
    <m/>
    <s v="-"/>
    <s v="Gerente General"/>
    <s v="18005073"/>
    <s v="-"/>
    <s v="-"/>
    <s v="Calle Francsco De Zela 2130 "/>
    <m/>
    <s v="Lince"/>
    <s v="Lima"/>
    <s v="Lima"/>
    <d v="2008-12-15T00:00:00"/>
    <n v="12"/>
    <n v="2008"/>
    <n v="25000"/>
    <n v="0"/>
    <s v="Juridica"/>
    <s v="-"/>
    <m/>
    <n v="12063128"/>
    <s v="Lima"/>
    <s v="León Niño Roger Alberto"/>
    <n v="12063128"/>
    <s v="Av. Trinidad Moran Nro 1011 Dpto 7"/>
    <s v="Lince"/>
    <s v="Lima"/>
    <s v="Lima"/>
    <s v="-"/>
    <s v="-"/>
    <s v="-"/>
    <m/>
    <m/>
    <m/>
    <s v="-"/>
    <s v="-"/>
    <s v="-"/>
    <s v="-"/>
    <s v="-"/>
    <s v="-"/>
    <s v="WALTER BERMUDEZ"/>
    <s v="ENTREGA DAC - LEGAL"/>
    <d v="2009-01-15T00:00:00"/>
    <s v="SIN ENVIAR"/>
    <m/>
    <m/>
    <m/>
    <m/>
    <x v="0"/>
    <m/>
  </r>
  <r>
    <x v="556"/>
    <m/>
    <m/>
    <n v="10224838137"/>
    <s v="Centro"/>
    <s v="DP"/>
    <x v="1"/>
    <m/>
    <m/>
    <s v="PEHOVAZ JARA ISEQUEL"/>
    <s v="Pehovaz Jara Isequel"/>
    <m/>
    <m/>
    <m/>
    <s v="-"/>
    <m/>
    <s v="22483813"/>
    <s v="-"/>
    <s v="-"/>
    <s v="Nro 503 Mercado Modelo "/>
    <m/>
    <s v="Huanuco"/>
    <s v="Hunuco"/>
    <s v="Huanuco"/>
    <d v="2008-12-16T00:00:00"/>
    <n v="12"/>
    <n v="2008"/>
    <n v="0"/>
    <n v="15000"/>
    <s v="Natural"/>
    <s v="-"/>
    <m/>
    <s v="-"/>
    <s v="-"/>
    <s v="Pehovaz Jara Isequel"/>
    <n v="22483813"/>
    <s v="Jr. Sinchi Roca Nro 221 "/>
    <s v="Amarilis"/>
    <s v="Huanuco"/>
    <s v="Huanuco"/>
    <s v="-"/>
    <s v="-"/>
    <s v="-"/>
    <m/>
    <m/>
    <m/>
    <s v="-"/>
    <s v="-"/>
    <s v="-"/>
    <s v="-"/>
    <s v="-"/>
    <s v="-"/>
    <s v="RICARDO JIMENEZ"/>
    <s v="ENTREGA DAC - LEGAL"/>
    <d v="2009-01-26T00:00:00"/>
    <s v="SIN ENVIAR"/>
    <m/>
    <m/>
    <m/>
    <m/>
    <x v="0"/>
    <m/>
  </r>
  <r>
    <x v="557"/>
    <m/>
    <m/>
    <n v="10401367051"/>
    <s v="Centro"/>
    <s v="DP"/>
    <x v="1"/>
    <m/>
    <m/>
    <s v="REATEGUI AREVALO EDISON"/>
    <s v="Reategui Arevalo Edison"/>
    <m/>
    <m/>
    <m/>
    <s v="-"/>
    <m/>
    <s v="40136705"/>
    <s v="-"/>
    <s v="-"/>
    <s v="Mlc Manaos Nro 216"/>
    <m/>
    <s v="Requena"/>
    <s v="Requena"/>
    <s v="Loreto"/>
    <d v="2008-12-16T00:00:00"/>
    <n v="12"/>
    <n v="2008"/>
    <n v="0"/>
    <n v="7000"/>
    <s v="Natural"/>
    <s v="-"/>
    <m/>
    <s v="-"/>
    <s v="-"/>
    <s v="Reategui Arevalo Edinson"/>
    <n v="40136705"/>
    <s v="Mlc Manaos Nro 216 "/>
    <s v="Requena"/>
    <s v="Requena"/>
    <s v="Loreto"/>
    <s v="-"/>
    <s v="-"/>
    <s v="-"/>
    <m/>
    <m/>
    <m/>
    <s v="-"/>
    <s v="-"/>
    <s v="-"/>
    <s v="-"/>
    <s v="-"/>
    <s v="-"/>
    <s v="RICARDO JIMENEZ"/>
    <s v="ENTREGA DAC - LEGAL"/>
    <d v="2010-03-29T00:00:00"/>
    <s v="SIN ENVIAR"/>
    <m/>
    <m/>
    <m/>
    <m/>
    <x v="0"/>
    <m/>
  </r>
  <r>
    <x v="558"/>
    <m/>
    <m/>
    <n v="10199249466"/>
    <s v="Centro"/>
    <s v="DP"/>
    <x v="1"/>
    <m/>
    <m/>
    <s v="TAPIA CAMPOS JOSE TEODORO"/>
    <s v="Tapia Campos José Teodoro"/>
    <m/>
    <m/>
    <m/>
    <s v="-"/>
    <m/>
    <s v="19924946"/>
    <s v="-"/>
    <s v="-"/>
    <s v="Av. Ocho De Diciembre S/N"/>
    <m/>
    <s v="Sivia"/>
    <s v="Huanta"/>
    <s v="Ayacucho"/>
    <d v="2008-12-16T00:00:00"/>
    <n v="12"/>
    <n v="2008"/>
    <n v="0"/>
    <n v="20000"/>
    <s v="Natural"/>
    <s v="-"/>
    <m/>
    <s v="-"/>
    <s v="-"/>
    <s v="Tapia Campos José Teodoro"/>
    <n v="19924946"/>
    <s v="Av. Ocho De Diciembre -S/N "/>
    <s v="Sivia"/>
    <s v="Huanta"/>
    <s v="Ayacucho"/>
    <s v="Valverde Alvarez Vicky"/>
    <n v="32918454"/>
    <s v="Av. Ocho De Diciembre -S/N "/>
    <s v="Sivia"/>
    <s v="Huanta"/>
    <s v="Ayacucho"/>
    <s v="-"/>
    <s v="-"/>
    <s v="-"/>
    <s v="-"/>
    <s v="-"/>
    <s v="-"/>
    <s v="RICARDO JIMENEZ"/>
    <s v="ENTREGA DAC - LEGAL"/>
    <d v="2009-02-12T00:00:00"/>
    <s v="SIN ENVIAR"/>
    <m/>
    <m/>
    <m/>
    <m/>
    <x v="0"/>
    <m/>
  </r>
  <r>
    <x v="559"/>
    <m/>
    <m/>
    <n v="10282953329"/>
    <s v="Centro"/>
    <s v="DP"/>
    <x v="0"/>
    <m/>
    <m/>
    <s v="HUILLCA JAIME HAYDEE"/>
    <s v="Huillca Jaime Haydee"/>
    <m/>
    <m/>
    <m/>
    <s v="-"/>
    <s v="-"/>
    <s v="28295332"/>
    <s v="-"/>
    <s v="-"/>
    <s v="Av. La Cultura Nro 220 "/>
    <m/>
    <s v="Pichari"/>
    <s v="La Convención"/>
    <s v="Cusco"/>
    <s v="16 de diciembre de 2008"/>
    <n v="12"/>
    <n v="2008"/>
    <n v="0"/>
    <n v="7000"/>
    <s v="Natural"/>
    <s v="-"/>
    <m/>
    <s v="-"/>
    <s v="-"/>
    <s v="Huillca Jaime Haydee"/>
    <n v="28295332"/>
    <s v="Jr. Progreso Nro 210 "/>
    <s v="Ayacucho"/>
    <s v="Huamanga"/>
    <s v="Ayacucho"/>
    <s v="-"/>
    <s v="-"/>
    <s v="-"/>
    <m/>
    <m/>
    <m/>
    <s v="-"/>
    <s v="-"/>
    <s v="-"/>
    <s v="-"/>
    <s v="-"/>
    <s v="-"/>
    <s v="RICARDO JIMENEZ"/>
    <s v="ENTREGA DAC - LEGAL"/>
    <d v="2010-04-06T00:00:00"/>
    <s v="SIN ENVIAR"/>
    <m/>
    <m/>
    <m/>
    <m/>
    <x v="0"/>
    <m/>
  </r>
  <r>
    <x v="560"/>
    <m/>
    <m/>
    <n v="17186218949"/>
    <s v="Centro"/>
    <s v="DP"/>
    <x v="2"/>
    <m/>
    <m/>
    <s v="NEIRA RAFAEL CALDAS"/>
    <s v="Neira Rafael Caldas "/>
    <m/>
    <m/>
    <m/>
    <s v="-"/>
    <s v="-"/>
    <n v="22402988"/>
    <s v="-"/>
    <s v="-"/>
    <s v="Calle Bolognesi 21"/>
    <m/>
    <s v="Panao"/>
    <s v="Pachitea"/>
    <s v="Huanuco"/>
    <d v="2008-12-17T00:00:00"/>
    <n v="12"/>
    <n v="2008"/>
    <n v="0"/>
    <n v="5000"/>
    <s v="Natural"/>
    <s v="-"/>
    <m/>
    <s v="-"/>
    <s v="-"/>
    <s v="Neira Rafael Caldas "/>
    <s v="22402988"/>
    <s v="Jr. Grau N° 311 "/>
    <s v="Panao"/>
    <s v="Pachitea"/>
    <s v="Huanuco"/>
    <s v="-"/>
    <s v="-"/>
    <s v="-"/>
    <m/>
    <m/>
    <m/>
    <s v="-"/>
    <s v="-"/>
    <s v="-"/>
    <s v="-"/>
    <s v="-"/>
    <s v="-"/>
    <s v="RICARDO JIMENEZ"/>
    <s v="ENTREGA DAC - LEGAL"/>
    <d v="2009-01-23T00:00:00"/>
    <s v="SIN ENVIAR"/>
    <m/>
    <m/>
    <m/>
    <m/>
    <x v="0"/>
    <m/>
  </r>
  <r>
    <x v="561"/>
    <m/>
    <m/>
    <n v="10097320638"/>
    <s v="LIMA"/>
    <s v="DP"/>
    <x v="2"/>
    <m/>
    <m/>
    <s v="RAMIREZ CONDORI JUANA ROSA"/>
    <s v="Ramirez Condori Juana Rosa "/>
    <m/>
    <m/>
    <m/>
    <s v="-"/>
    <m/>
    <s v="09732063"/>
    <s v="-"/>
    <s v="-"/>
    <s v="Pueblo Joven Zona 2 Collique "/>
    <m/>
    <s v="Comas"/>
    <s v="Lima"/>
    <s v="Lima"/>
    <d v="2008-12-17T00:00:00"/>
    <n v="12"/>
    <n v="2008"/>
    <n v="0"/>
    <n v="10000"/>
    <s v="Natural"/>
    <s v="-"/>
    <m/>
    <s v="-"/>
    <s v="-"/>
    <s v="Ramirez Condori Juana Rosa "/>
    <s v="09732063"/>
    <s v="Av. Huanta  S/N Llochegua"/>
    <s v="Llochegua"/>
    <s v="Huanta"/>
    <s v="Lima"/>
    <s v="-"/>
    <s v="-"/>
    <s v="-"/>
    <m/>
    <m/>
    <m/>
    <s v="-"/>
    <s v="-"/>
    <s v="-"/>
    <s v="-"/>
    <s v="-"/>
    <s v="-"/>
    <s v="RICARDO JIMENEZ"/>
    <s v="DAC DESISTIO"/>
    <d v="2009-01-30T00:00:00"/>
    <s v="SIN ENVIAR"/>
    <m/>
    <m/>
    <m/>
    <m/>
    <x v="0"/>
    <m/>
  </r>
  <r>
    <x v="562"/>
    <m/>
    <m/>
    <n v="10415588319"/>
    <s v="Centro"/>
    <s v="DP"/>
    <x v="1"/>
    <m/>
    <m/>
    <s v="GAMARRA ROJAS MARIO SHUFFER"/>
    <s v="Gamarra Rojas Mario Shuffer "/>
    <m/>
    <m/>
    <m/>
    <s v="-"/>
    <m/>
    <n v="41558831"/>
    <s v="-"/>
    <s v="-"/>
    <s v="Av. Daniel Alcides Carrion Nro. 111 Urb. "/>
    <m/>
    <s v="San Juan Pasco"/>
    <s v="Yanacancha"/>
    <s v="Pasco"/>
    <d v="2008-12-17T00:00:00"/>
    <n v="12"/>
    <n v="2008"/>
    <n v="0"/>
    <n v="5000"/>
    <s v="Natural"/>
    <s v="-"/>
    <m/>
    <s v="-"/>
    <s v="-"/>
    <s v="Gamarra Rojas Mario Shuffer "/>
    <n v="41558831"/>
    <s v="Av. Daniel Alcides Carrion Nro. 111 Urb. San Juan Pasco "/>
    <s v="Yanacancha"/>
    <s v="Pasco"/>
    <s v="Pasco"/>
    <s v="-"/>
    <s v="-"/>
    <s v="-"/>
    <m/>
    <m/>
    <m/>
    <s v="-"/>
    <s v="-"/>
    <s v="-"/>
    <s v="-"/>
    <s v="-"/>
    <s v="-"/>
    <s v="RICARDO JIMENEZ"/>
    <s v="ENTREGA DAC - LEGAL"/>
    <d v="2009-01-22T00:00:00"/>
    <s v="SIN ENVIAR"/>
    <m/>
    <m/>
    <m/>
    <m/>
    <x v="0"/>
    <m/>
  </r>
  <r>
    <x v="563"/>
    <m/>
    <m/>
    <n v="20534033525"/>
    <s v="Norte"/>
    <s v="DP"/>
    <x v="0"/>
    <m/>
    <m/>
    <s v="CIBERLINK S.R.L."/>
    <s v="Linares Cubillas Amedsy Erika"/>
    <m/>
    <m/>
    <m/>
    <s v="-"/>
    <s v="Gerente General"/>
    <n v="31680762"/>
    <s v="-"/>
    <s v="-"/>
    <s v="Jr. Mariscal Caceres Nro. 327 Barrio De Huarupampa"/>
    <m/>
    <s v="Huaraz"/>
    <s v="Huaraz"/>
    <s v="Ancash"/>
    <s v="18 diciembre de 2008"/>
    <n v="12"/>
    <n v="2008"/>
    <n v="0"/>
    <n v="4500"/>
    <s v="Juridica"/>
    <s v="-"/>
    <m/>
    <n v="11078280"/>
    <s v="Ancash"/>
    <s v="Linares Cubillas Amedsy Erika "/>
    <n v="31680762"/>
    <s v="Jr. Eulogio Del Rio N° 1234 "/>
    <s v="Huaraz"/>
    <s v="Huaraz"/>
    <s v="Ancash"/>
    <s v="Ronald Juvenal Diaz Gantu "/>
    <n v="31676315"/>
    <s v="Jr. Eulogio Del Rio N° 1234 "/>
    <s v="Huaraz"/>
    <s v="Huaraz"/>
    <s v="Ancash"/>
    <s v="-"/>
    <s v="-"/>
    <s v="-"/>
    <s v="-"/>
    <s v="-"/>
    <s v="-"/>
    <s v="CARMEN MIRANDA"/>
    <s v="ENTREGA DAC - LEGAL"/>
    <d v="2009-01-22T00:00:00"/>
    <s v="SIN ENVIAR"/>
    <m/>
    <m/>
    <m/>
    <m/>
    <x v="0"/>
    <m/>
  </r>
  <r>
    <x v="564"/>
    <m/>
    <m/>
    <n v="10286010950"/>
    <s v="Centro"/>
    <s v="DP"/>
    <x v="1"/>
    <m/>
    <m/>
    <s v="PARAVICINO LIRA ALBERTO"/>
    <s v="Paravicino Lira Alberto "/>
    <m/>
    <m/>
    <m/>
    <s v="-"/>
    <m/>
    <n v="28601095"/>
    <s v="-"/>
    <s v="-"/>
    <s v="Jr. Asamblea Nro. 285"/>
    <m/>
    <s v="Huamanga"/>
    <s v="Ayacucho"/>
    <s v="Ayacucho"/>
    <d v="2008-12-18T00:00:00"/>
    <n v="12"/>
    <n v="2008"/>
    <n v="0"/>
    <n v="15000"/>
    <s v="Natural"/>
    <s v="-"/>
    <m/>
    <s v="-"/>
    <s v="-"/>
    <s v="Paravicino Lira Alberto "/>
    <n v="28601095"/>
    <s v="Jr. Asamblea Nro. 285 "/>
    <s v="Ayacucho"/>
    <s v="Huamanga"/>
    <s v="Ayacucho"/>
    <s v="-"/>
    <s v="-"/>
    <s v="-"/>
    <m/>
    <m/>
    <m/>
    <s v="-"/>
    <s v="-"/>
    <s v="-"/>
    <s v="-"/>
    <s v="-"/>
    <s v="-"/>
    <s v="RICARDO JIMENEZ"/>
    <s v="ENTREGA DAC - LEGAL"/>
    <d v="2009-03-03T00:00:00"/>
    <s v="SIN ENVIAR"/>
    <m/>
    <m/>
    <m/>
    <m/>
    <x v="0"/>
    <m/>
  </r>
  <r>
    <x v="565"/>
    <m/>
    <m/>
    <n v="10290868969"/>
    <s v="Centro"/>
    <s v="DP"/>
    <x v="1"/>
    <m/>
    <m/>
    <s v="MORALES SILVESTRE GILBERTO"/>
    <s v="Morales Silvestre Gilberto "/>
    <m/>
    <m/>
    <m/>
    <s v="-"/>
    <m/>
    <n v="29086896"/>
    <s v="-"/>
    <s v="-"/>
    <s v="Av. La Marina Nro. S/N"/>
    <m/>
    <s v="Llochegua"/>
    <s v="Huanta"/>
    <s v="Ayacucho"/>
    <d v="2008-12-18T00:00:00"/>
    <n v="12"/>
    <n v="2008"/>
    <n v="0"/>
    <n v="7000"/>
    <s v="Natural"/>
    <s v="-"/>
    <m/>
    <s v="-"/>
    <s v="-"/>
    <s v="Morales Silvestre Gilberto "/>
    <n v="29086896"/>
    <s v="Av. La Marina Nro. S/N Ayacucho - Huanta – Llochegua"/>
    <s v="Llochegua"/>
    <s v="Huanta"/>
    <s v="Ayacucho"/>
    <s v="-"/>
    <s v="-"/>
    <s v="-"/>
    <m/>
    <m/>
    <m/>
    <s v="-"/>
    <s v="-"/>
    <s v="-"/>
    <s v="-"/>
    <s v="-"/>
    <s v="-"/>
    <s v="RICARDO JIMENEZ"/>
    <s v="ENTREGA DAC - LEGAL"/>
    <d v="2009-01-21T00:00:00"/>
    <s v="SIN ENVIAR"/>
    <m/>
    <m/>
    <m/>
    <m/>
    <x v="0"/>
    <m/>
  </r>
  <r>
    <x v="566"/>
    <m/>
    <m/>
    <n v="10198734972"/>
    <s v="Centro"/>
    <s v="DP"/>
    <x v="1"/>
    <m/>
    <m/>
    <s v="GALVAN SUAREZ MARINA OLIMPIA"/>
    <s v="Galvan Suarez Marina Olimpia "/>
    <m/>
    <m/>
    <m/>
    <s v="-"/>
    <m/>
    <n v="19873497"/>
    <s v="-"/>
    <s v="-"/>
    <s v="Jr. Comercio Nro. 381"/>
    <m/>
    <s v="Paucartambo"/>
    <s v="Pasco"/>
    <s v="Pasco"/>
    <d v="2008-12-18T00:00:00"/>
    <n v="12"/>
    <n v="2008"/>
    <n v="0"/>
    <n v="7000"/>
    <s v="Natural"/>
    <s v="-"/>
    <m/>
    <s v="-"/>
    <s v="-"/>
    <s v="Galvan Suarez Marina Olimpia "/>
    <n v="19873497"/>
    <s v="Jr. Comercio N° 319 - (Altura Plaza Principal)"/>
    <s v="Paucartambo"/>
    <s v="Pasco"/>
    <s v="Pasco"/>
    <s v="-"/>
    <s v="-"/>
    <s v="-"/>
    <m/>
    <m/>
    <m/>
    <s v="-"/>
    <s v="-"/>
    <s v="-"/>
    <s v="-"/>
    <s v="-"/>
    <s v="-"/>
    <s v="RICARDO JIMENEZ"/>
    <s v="ENTREGA DAC - LEGAL"/>
    <d v="2009-03-03T00:00:00"/>
    <s v="SIN ENVIAR"/>
    <m/>
    <m/>
    <m/>
    <m/>
    <x v="0"/>
    <m/>
  </r>
  <r>
    <x v="567"/>
    <m/>
    <m/>
    <n v="20409237721"/>
    <s v="Norte"/>
    <s v="DAC"/>
    <x v="1"/>
    <m/>
    <m/>
    <s v="SERVICIOS INTEGRALES MOVILES ARREZIFE E.I.R.L."/>
    <s v="Cordova Arena Oscar Ivan"/>
    <m/>
    <m/>
    <m/>
    <s v="-"/>
    <s v="Gerente"/>
    <s v="00240793"/>
    <s v="-"/>
    <s v="-"/>
    <s v="Jr. Simon Bolivar Nro. 350"/>
    <m/>
    <s v="Tumbes"/>
    <s v="Tumbes"/>
    <s v="Tumbes"/>
    <d v="2008-12-18T00:00:00"/>
    <n v="12"/>
    <n v="2008"/>
    <n v="0"/>
    <n v="10000"/>
    <s v="Juridica"/>
    <s v="-"/>
    <m/>
    <n v="11014853"/>
    <s v="Tumbes"/>
    <s v="Cordova Arena Oscar Ivan "/>
    <s v="00240793"/>
    <s v="Calle Efraín Arcalla Mz. 2 Lote 6 – Urb. A Araujo "/>
    <s v="Tumbes"/>
    <s v="Tumbes"/>
    <s v="Tumbes"/>
    <s v="Laura Gomez Castillo "/>
    <s v="0239091"/>
    <s v="Calle Efraín Arcalla Mz. 2 Lote 6 – Urb. A Araujo "/>
    <s v="Tumbes"/>
    <s v="Tumbes"/>
    <s v="Tumbes"/>
    <s v="-"/>
    <s v="-"/>
    <s v="-"/>
    <s v="-"/>
    <s v="-"/>
    <s v="-"/>
    <s v="CRISTIAN LIVIA"/>
    <s v="ENTREGA DAC - LEGAL"/>
    <d v="2009-03-13T00:00:00"/>
    <s v="SIN ENVIAR"/>
    <m/>
    <m/>
    <m/>
    <m/>
    <x v="0"/>
    <m/>
  </r>
  <r>
    <x v="568"/>
    <m/>
    <m/>
    <n v="10421284224"/>
    <s v="Norte"/>
    <s v="DP"/>
    <x v="0"/>
    <m/>
    <m/>
    <s v="SAUNA REBAZA NOLY VANESA"/>
    <s v="Sauna Rebaza Noly Vanesa "/>
    <m/>
    <m/>
    <m/>
    <s v="-"/>
    <s v="-"/>
    <n v="42128422"/>
    <s v="-"/>
    <s v="-"/>
    <s v="Cal. Sinchi Roca Nro. 1136 Urb. Palermo "/>
    <m/>
    <s v="Trujillo"/>
    <s v="Trujillo"/>
    <s v="La Libertad"/>
    <s v="19 diciembre de 2008"/>
    <n v="12"/>
    <n v="2008"/>
    <n v="0"/>
    <n v="5000"/>
    <s v="Natural"/>
    <s v="-"/>
    <m/>
    <s v="-"/>
    <s v="-"/>
    <s v="Sauna Rebaza Noly Vanesa"/>
    <n v="42128422"/>
    <s v="Cal. Sinchi Roca Nro. 1136 Urb. Palermo "/>
    <s v="Trujillo"/>
    <s v="Trujillo"/>
    <s v="La Libertad"/>
    <s v="-"/>
    <s v="-"/>
    <s v="-"/>
    <m/>
    <m/>
    <m/>
    <s v="-"/>
    <s v="-"/>
    <s v="-"/>
    <s v="-"/>
    <s v="-"/>
    <s v="-"/>
    <s v="ERICK SALDAÑA"/>
    <s v="DAC DESISTIO"/>
    <d v="2008-12-22T00:00:00"/>
    <s v="SIN ENVIAR"/>
    <m/>
    <m/>
    <m/>
    <m/>
    <x v="0"/>
    <m/>
  </r>
  <r>
    <x v="569"/>
    <m/>
    <m/>
    <n v="10218617170"/>
    <s v="Centro"/>
    <s v="DP"/>
    <x v="1"/>
    <m/>
    <m/>
    <s v="ZAVALA HERENCIA RICARDO FELIPE"/>
    <s v="Zavala Herencia Ricardo Felipe"/>
    <m/>
    <m/>
    <m/>
    <s v="-"/>
    <m/>
    <s v="21861717"/>
    <s v="-"/>
    <s v="-"/>
    <s v="Calle Italia N° 175 "/>
    <m/>
    <s v="Chincha Alta"/>
    <s v="Chincha"/>
    <s v="Ica"/>
    <d v="2008-12-22T00:00:00"/>
    <n v="12"/>
    <n v="2008"/>
    <m/>
    <n v="10000"/>
    <s v="Natural"/>
    <s v="-"/>
    <m/>
    <s v="-"/>
    <s v="-"/>
    <s v="Zavala Herencia Ricardo Felipe "/>
    <s v="21861717"/>
    <s v="Cale Ciro Alegría N° 430 "/>
    <s v="Chincha Alta"/>
    <s v="Chincha"/>
    <s v="Ica"/>
    <s v="-"/>
    <s v="-"/>
    <s v="-"/>
    <m/>
    <m/>
    <m/>
    <s v="-"/>
    <s v="-"/>
    <s v="-"/>
    <s v="-"/>
    <s v="-"/>
    <s v="-"/>
    <s v="JORGE VELA"/>
    <s v="ENTREGA DAC - LEGAL"/>
    <d v="2009-02-18T00:00:00"/>
    <s v="SIN ENVIAR"/>
    <m/>
    <m/>
    <m/>
    <m/>
    <x v="0"/>
    <m/>
  </r>
  <r>
    <x v="570"/>
    <m/>
    <m/>
    <n v="20447911966"/>
    <s v="SUR"/>
    <s v="DAC"/>
    <x v="1"/>
    <m/>
    <m/>
    <s v="R.ZION COMUNICACIONES E.I.R.L"/>
    <s v="Rivera Cahuaya Angel Fredy"/>
    <m/>
    <m/>
    <m/>
    <s v="-"/>
    <s v="Gerente"/>
    <n v="43958196"/>
    <s v="-"/>
    <s v="-"/>
    <s v="Jr. Lampa Nro. 495 Barrio Bellavista "/>
    <m/>
    <s v="Puno"/>
    <s v="Puno"/>
    <s v="Puno"/>
    <d v="2008-12-22T00:00:00"/>
    <n v="12"/>
    <n v="2008"/>
    <n v="0"/>
    <n v="8000"/>
    <s v="Juridica"/>
    <s v="-"/>
    <m/>
    <n v="11069236"/>
    <s v="Puno"/>
    <s v="Rivera Cahuaya Angel Fredy "/>
    <n v="43958196"/>
    <s v="Jr. Lampa Nro. 495 Barrio Bellavista "/>
    <s v="Puno"/>
    <s v="Puno"/>
    <s v="Puno"/>
    <s v="-"/>
    <s v="-"/>
    <s v="-"/>
    <m/>
    <m/>
    <m/>
    <s v=" "/>
    <s v="-"/>
    <s v="-"/>
    <s v="-"/>
    <s v="-"/>
    <s v="-"/>
    <s v="RAFAEL ROSSEL"/>
    <s v="ENTREGA DAC - LEGAL"/>
    <d v="2009-07-14T00:00:00"/>
    <s v="SIN ENVIAR"/>
    <m/>
    <m/>
    <m/>
    <m/>
    <x v="0"/>
    <m/>
  </r>
  <r>
    <x v="571"/>
    <m/>
    <m/>
    <n v="20441087986"/>
    <s v="Norte"/>
    <s v="DP"/>
    <x v="1"/>
    <m/>
    <m/>
    <s v="REPRESENTACIONES GENERALES HUANCABAMBA "/>
    <s v="Diaz Guerrero Marita Dany"/>
    <m/>
    <m/>
    <m/>
    <s v="-"/>
    <s v="Gerente General"/>
    <s v="03240298"/>
    <s v="-"/>
    <s v="-"/>
    <s v="Cal. San Martin Nro. 106 Centro Piura "/>
    <m/>
    <s v="Piura"/>
    <s v="Piura"/>
    <s v="Piura"/>
    <d v="2008-12-22T00:00:00"/>
    <n v="12"/>
    <n v="2008"/>
    <n v="0"/>
    <n v="3000"/>
    <s v="Juridica"/>
    <s v="-"/>
    <m/>
    <s v="006631"/>
    <s v="Piura"/>
    <s v="Diaz Guerrero Marita Dany "/>
    <s v="03240298"/>
    <s v="Cal. San Martin Nro. 106 Centro Piura"/>
    <s v="Piura"/>
    <s v="Piura"/>
    <s v="Piura"/>
    <s v="-"/>
    <s v="-"/>
    <s v="-"/>
    <m/>
    <m/>
    <m/>
    <s v="-"/>
    <s v="-"/>
    <s v="-"/>
    <s v="-"/>
    <s v="-"/>
    <s v="-"/>
    <s v="GINO ESPINOZA"/>
    <s v="ENTREGA DAC - LEGAL"/>
    <d v="2008-12-22T00:00:00"/>
    <s v="SIN ENVIAR"/>
    <m/>
    <m/>
    <m/>
    <m/>
    <x v="0"/>
    <m/>
  </r>
  <r>
    <x v="572"/>
    <m/>
    <m/>
    <n v="20102188293"/>
    <s v="LIMA"/>
    <s v="DAC"/>
    <x v="1"/>
    <m/>
    <m/>
    <s v="INGENIERIA DE LA INFORMATICA S.A."/>
    <s v="Vicente Huapaya Juan Carlos"/>
    <m/>
    <m/>
    <m/>
    <s v=""/>
    <s v="Gerente General"/>
    <n v="10141395"/>
    <s v="-"/>
    <s v="-"/>
    <s v="Av. Arenales Nro. 815 "/>
    <m/>
    <s v="Lima"/>
    <s v="Lima"/>
    <s v="Lima"/>
    <d v="2008-12-22T00:00:00"/>
    <n v="12"/>
    <n v="2008"/>
    <n v="0"/>
    <n v="46500"/>
    <s v="Juridica"/>
    <s v="-"/>
    <m/>
    <s v="00745766"/>
    <s v="Lima"/>
    <s v="Vicente Huapaya Juan Carlos "/>
    <n v="10141395"/>
    <s v="Av. Arenales Nro. 815 "/>
    <s v="Lima"/>
    <s v="Lima"/>
    <s v="Lima"/>
    <s v="-"/>
    <s v="-"/>
    <s v="-"/>
    <m/>
    <m/>
    <m/>
    <s v="-"/>
    <s v="-"/>
    <s v="-"/>
    <s v="-"/>
    <s v="-"/>
    <s v="-"/>
    <s v="RICARDO JERI"/>
    <s v="ENTREGA DAC - LEGAL"/>
    <d v="2009-02-06T00:00:00"/>
    <s v="SIN ENVIAR"/>
    <m/>
    <m/>
    <m/>
    <m/>
    <x v="0"/>
    <m/>
  </r>
  <r>
    <x v="573"/>
    <m/>
    <m/>
    <n v="10024499630"/>
    <s v="SUR"/>
    <s v="DP"/>
    <x v="1"/>
    <m/>
    <m/>
    <s v="PALLY SACACA GLADYS MARLENY"/>
    <s v="Pally Sacaca Gladys Marleny"/>
    <m/>
    <m/>
    <m/>
    <s v="-"/>
    <s v="-"/>
    <s v="2449963"/>
    <s v="-"/>
    <s v="-"/>
    <s v="Jr. Libertad Nro. S_N Cercado "/>
    <m/>
    <s v="Putina"/>
    <s v="San Antonio De Putina"/>
    <s v="Puno"/>
    <d v="2008-12-24T00:00:00"/>
    <n v="12"/>
    <n v="2008"/>
    <m/>
    <n v="6000"/>
    <s v="Natural"/>
    <s v="-"/>
    <m/>
    <s v="-"/>
    <s v="-"/>
    <s v="Pally Sacaca Gladys Marleny"/>
    <s v="2449963"/>
    <s v="Jr. Libertad Nro. S/N Putina "/>
    <s v="Putina"/>
    <s v="San Antonio de Putina"/>
    <s v="Puno"/>
    <s v="-"/>
    <s v="-"/>
    <s v="-"/>
    <m/>
    <m/>
    <m/>
    <s v="-"/>
    <s v="-"/>
    <s v="-"/>
    <s v="-"/>
    <s v="-"/>
    <s v="-"/>
    <s v="JULMER SOSA"/>
    <s v="ENTREGA DAC - LEGAL"/>
    <d v="2009-05-08T00:00:00"/>
    <s v="SIN ENVIAR"/>
    <m/>
    <m/>
    <m/>
    <m/>
    <x v="0"/>
    <m/>
  </r>
  <r>
    <x v="574"/>
    <m/>
    <m/>
    <n v="10020283888"/>
    <s v="SUR"/>
    <s v="DP"/>
    <x v="1"/>
    <m/>
    <m/>
    <s v="VARGAS CONDORI YOLA TORIBIA"/>
    <s v="Vargas Condori Yola Torivia"/>
    <m/>
    <m/>
    <m/>
    <s v="-"/>
    <s v="-"/>
    <s v="2028388"/>
    <s v="-"/>
    <s v="-"/>
    <s v="Jr. Lima Nro. 526"/>
    <m/>
    <s v="Huancane"/>
    <s v="Huancane"/>
    <s v="Puno"/>
    <d v="2008-12-24T00:00:00"/>
    <n v="12"/>
    <n v="2008"/>
    <m/>
    <n v="6000"/>
    <s v="Natural"/>
    <s v="-"/>
    <m/>
    <s v="-"/>
    <s v="-"/>
    <s v="Vargas Condori Yola Torivia"/>
    <s v="02028388"/>
    <s v="Jr. Lima Nro. 526"/>
    <s v="Huancane"/>
    <s v="Huancane"/>
    <s v="Puno"/>
    <s v="-"/>
    <s v="-"/>
    <s v="-"/>
    <m/>
    <m/>
    <m/>
    <s v="-"/>
    <s v="-"/>
    <s v="-"/>
    <s v="-"/>
    <s v="-"/>
    <s v="-"/>
    <s v="JULMER SOSA"/>
    <s v="ENTREGA DAC - LEGAL"/>
    <d v="2009-02-06T00:00:00"/>
    <s v="SIN ENVIAR"/>
    <m/>
    <m/>
    <m/>
    <m/>
    <x v="0"/>
    <m/>
  </r>
  <r>
    <x v="575"/>
    <m/>
    <m/>
    <n v="10427418168"/>
    <s v="SUR"/>
    <s v="DP"/>
    <x v="1"/>
    <m/>
    <m/>
    <s v="JACHO SURCO ABRAHAM ORESTES"/>
    <s v="Jacho Surco Abraham Orestes"/>
    <m/>
    <m/>
    <m/>
    <s v="-"/>
    <m/>
    <s v="42741816"/>
    <s v="-"/>
    <s v="-"/>
    <s v="Av. Tupac Amaru Nro. S/N Barrio Miraflores"/>
    <m/>
    <s v="San Antonio"/>
    <s v="Azangaro"/>
    <s v="Puno"/>
    <d v="2008-12-26T00:00:00"/>
    <n v="12"/>
    <n v="2008"/>
    <m/>
    <n v="4000"/>
    <s v="Natural"/>
    <s v="-"/>
    <m/>
    <s v="-"/>
    <s v="-"/>
    <s v="Jacho Surco Abraham Orestes"/>
    <s v="42741816"/>
    <s v="Av. Tupac Amaru Nro. S/N Barrio Miraflores"/>
    <s v="San Antón"/>
    <s v="Azangaro"/>
    <s v="Puno"/>
    <s v="-"/>
    <s v="-"/>
    <s v="-"/>
    <m/>
    <m/>
    <m/>
    <s v="-"/>
    <s v="-"/>
    <s v="-"/>
    <s v="-"/>
    <s v="-"/>
    <s v="-"/>
    <s v="JULMER SOSA"/>
    <s v="ENTREGA DAC - LEGAL"/>
    <d v="2009-02-06T00:00:00"/>
    <s v="SIN ENVIAR"/>
    <m/>
    <m/>
    <m/>
    <m/>
    <x v="0"/>
    <m/>
  </r>
  <r>
    <x v="576"/>
    <m/>
    <m/>
    <n v="10253043372"/>
    <s v="SUR"/>
    <s v="DP"/>
    <x v="1"/>
    <m/>
    <m/>
    <s v="PUNTACA PELAYO ABEL"/>
    <s v="Puntaco Pelayo Abel"/>
    <m/>
    <m/>
    <m/>
    <s v="-"/>
    <m/>
    <s v="25304337"/>
    <m/>
    <m/>
    <s v="Jr. Benavides Nro 218"/>
    <m/>
    <s v="Antauta"/>
    <s v="Melgar"/>
    <s v="Puno"/>
    <d v="2008-12-26T00:00:00"/>
    <n v="12"/>
    <n v="2008"/>
    <m/>
    <n v="6000"/>
    <s v="Natural"/>
    <s v="-"/>
    <m/>
    <s v="-"/>
    <s v="-"/>
    <s v="Puntaca Pelayo Abel"/>
    <n v="25304337"/>
    <s v="Jr. Benavide Nro 218"/>
    <s v="Antauta"/>
    <s v="Melgar"/>
    <s v="Puno"/>
    <s v="-"/>
    <s v="-"/>
    <s v="-"/>
    <m/>
    <m/>
    <m/>
    <s v="-"/>
    <s v="-"/>
    <s v="-"/>
    <s v="-"/>
    <s v="-"/>
    <s v="-"/>
    <s v="JULMER SOSA"/>
    <s v="ENTREGA DAC - LEGAL"/>
    <d v="2009-02-06T00:00:00"/>
    <s v="SIN ENVIAR"/>
    <m/>
    <m/>
    <m/>
    <m/>
    <x v="0"/>
    <m/>
  </r>
  <r>
    <x v="577"/>
    <m/>
    <m/>
    <n v="10314779938"/>
    <s v="SUR"/>
    <s v="DP"/>
    <x v="1"/>
    <m/>
    <m/>
    <s v="SULCA PALOMINO ANGEL"/>
    <s v="Sulca Palomino Angel"/>
    <m/>
    <m/>
    <m/>
    <s v="-"/>
    <m/>
    <s v="31477993"/>
    <s v="-"/>
    <s v="-"/>
    <s v="Plaza De Armas S/N "/>
    <m/>
    <s v="Huaccana"/>
    <s v="Chincheros"/>
    <s v="Apurimac"/>
    <d v="2008-12-30T00:00:00"/>
    <n v="12"/>
    <n v="2008"/>
    <m/>
    <n v="7000"/>
    <s v="Natural"/>
    <s v="-"/>
    <m/>
    <s v="-"/>
    <s v="-"/>
    <s v="Sulca Palomino Angel"/>
    <n v="31477993"/>
    <s v="Plaza De Armas S/N"/>
    <s v="Huaccana"/>
    <s v="Chincheros"/>
    <s v="Apurimac"/>
    <s v="-"/>
    <s v="-"/>
    <s v="-"/>
    <m/>
    <m/>
    <m/>
    <s v="-"/>
    <s v="-"/>
    <s v="-"/>
    <s v="-"/>
    <s v="-"/>
    <s v="-"/>
    <s v="OSCAR MEDINA"/>
    <s v="ENTREGA DAC - LEGAL"/>
    <d v="2009-02-24T00:00:00"/>
    <s v="SIN ENVIAR"/>
    <m/>
    <m/>
    <m/>
    <m/>
    <x v="0"/>
    <m/>
  </r>
  <r>
    <x v="578"/>
    <m/>
    <m/>
    <n v="10452250719"/>
    <s v="SUR"/>
    <s v="DP"/>
    <x v="1"/>
    <m/>
    <m/>
    <s v="MAMANI QUISPE ROSSI AYDEE"/>
    <s v="Mamani Quispe Rossi Aydee"/>
    <m/>
    <m/>
    <m/>
    <s v="-"/>
    <m/>
    <s v="45225071"/>
    <s v="-"/>
    <s v="-"/>
    <s v="Av. Brasil S/N Centro Poblado Progreso"/>
    <m/>
    <s v="Asilo"/>
    <s v="Azangaro"/>
    <s v="Puno"/>
    <d v="2008-12-26T00:00:00"/>
    <n v="12"/>
    <n v="2008"/>
    <m/>
    <n v="6000"/>
    <s v="Natural"/>
    <s v="-"/>
    <m/>
    <s v="-"/>
    <s v="-"/>
    <s v="Mamani Quispe Rossi Aydee"/>
    <n v="45225071"/>
    <s v="Av. Brasil S/N Centro Poblado Progreso"/>
    <s v="Asillo"/>
    <s v="Azangaro"/>
    <s v="Puno"/>
    <s v="-"/>
    <s v="-"/>
    <s v="-"/>
    <m/>
    <m/>
    <m/>
    <s v="-"/>
    <s v="-"/>
    <s v="-"/>
    <s v="-"/>
    <s v="-"/>
    <s v="-"/>
    <s v="JULMER SOSA"/>
    <s v="ENTREGA DAC - LEGAL"/>
    <d v="2009-02-06T00:00:00"/>
    <s v="SIN ENVIAR"/>
    <m/>
    <m/>
    <m/>
    <m/>
    <x v="0"/>
    <m/>
  </r>
  <r>
    <x v="579"/>
    <m/>
    <m/>
    <n v="20492808661"/>
    <s v="LIMA"/>
    <s v="DAC"/>
    <x v="1"/>
    <m/>
    <m/>
    <s v="COMERCIALIZACION Y DISTRIBUCON BYR S.A.C."/>
    <s v="Camones Lazaro Brand Dina"/>
    <m/>
    <m/>
    <m/>
    <s v="-"/>
    <s v="Gerente General"/>
    <s v="42020292"/>
    <s v="-"/>
    <s v="-"/>
    <s v="Av. Proc. De La  Independencia Mza. F5 Lote. 28 Apv Ramón Castilla"/>
    <m/>
    <s v="San Juan De Lurigancho"/>
    <s v="Lima"/>
    <s v="Lima"/>
    <d v="2009-01-05T00:00:00"/>
    <n v="1"/>
    <n v="2009"/>
    <n v="25000"/>
    <m/>
    <s v="Juridica"/>
    <s v="-"/>
    <m/>
    <n v="12219409"/>
    <s v="Lima"/>
    <s v="Camones Lazaro Brand Dina"/>
    <n v="42020292"/>
    <s v="Jr. Las Grosellas 2170 Urb. San Hilarion 1era. Etapa "/>
    <s v="San Juan De Lurigancho"/>
    <s v="Lima"/>
    <s v="Lima"/>
    <s v="-"/>
    <s v="-"/>
    <s v="-"/>
    <m/>
    <m/>
    <m/>
    <s v="-"/>
    <s v="-"/>
    <s v="-"/>
    <s v="-"/>
    <s v="-"/>
    <s v="-"/>
    <s v="WALTER BERMUDEZ"/>
    <s v="ENTREGA DAC - LEGAL"/>
    <d v="2009-02-24T00:00:00"/>
    <s v="SIN ENVIAR"/>
    <m/>
    <m/>
    <m/>
    <m/>
    <x v="0"/>
    <m/>
  </r>
  <r>
    <x v="580"/>
    <m/>
    <m/>
    <n v="10069734621"/>
    <s v="Centro"/>
    <s v="DP"/>
    <x v="1"/>
    <m/>
    <m/>
    <s v="VARGAS PARIONA JUAN"/>
    <s v="Vargas Pariona Juan"/>
    <m/>
    <m/>
    <m/>
    <s v="-"/>
    <s v="Gerente General"/>
    <s v="06973462"/>
    <s v="-"/>
    <s v="-"/>
    <s v="Jr. Progreso Nro. 12"/>
    <m/>
    <s v="Ayna"/>
    <s v="La Mar"/>
    <s v="Ayacucho"/>
    <d v="2009-01-15T00:00:00"/>
    <n v="1"/>
    <n v="2009"/>
    <n v="6000"/>
    <m/>
    <s v="Natural"/>
    <s v="-"/>
    <m/>
    <s v="-"/>
    <s v="-"/>
    <s v="Vargas Pariona Juan"/>
    <s v="06973462"/>
    <s v="Jr. Progreso Nro. 12 "/>
    <s v="Ayna"/>
    <s v="La Mar"/>
    <s v="Ayacucho"/>
    <s v="-"/>
    <s v="-"/>
    <s v="-"/>
    <m/>
    <m/>
    <m/>
    <s v="-"/>
    <s v="-"/>
    <s v="-"/>
    <s v="-"/>
    <s v="-"/>
    <s v="-"/>
    <s v="RICARDO JIMENEZ"/>
    <s v="ENTREGA DAC - LEGAL"/>
    <d v="2009-02-12T00:00:00"/>
    <s v="SIN ENVIAR"/>
    <m/>
    <m/>
    <m/>
    <m/>
    <x v="0"/>
    <m/>
  </r>
  <r>
    <x v="581"/>
    <m/>
    <m/>
    <n v="10035748585"/>
    <s v="Norte"/>
    <s v="DP"/>
    <x v="1"/>
    <m/>
    <m/>
    <s v="RIOFRIO CORREA LADY ARMANDINA"/>
    <s v="Riofrio Correa Lady Armandina"/>
    <m/>
    <m/>
    <m/>
    <s v="-"/>
    <m/>
    <s v="03574858"/>
    <s v="-"/>
    <s v="-"/>
    <s v="Jr. Ica Nro. 692"/>
    <m/>
    <s v="Piura"/>
    <s v="Piura"/>
    <s v="Piura"/>
    <d v="2009-01-09T00:00:00"/>
    <n v="1"/>
    <n v="2009"/>
    <m/>
    <n v="6500"/>
    <s v="Natural"/>
    <s v="-"/>
    <m/>
    <s v="-"/>
    <s v="-"/>
    <s v="Riofrio Correa Lady Armandina"/>
    <s v="03574858"/>
    <s v="Jr. Ica Nro. 690 "/>
    <s v="Piura"/>
    <s v="Piura"/>
    <s v="Piura"/>
    <s v="Revolledo Lazaro Juan Alfredo"/>
    <s v="02608050"/>
    <s v="Jr. Ica Nro. 690 "/>
    <s v="Piura"/>
    <s v="Piura"/>
    <s v="Piura"/>
    <s v="-"/>
    <s v="-"/>
    <s v="-"/>
    <s v="-"/>
    <s v="-"/>
    <s v="-"/>
    <s v="GINO ESPINOZA"/>
    <s v="ENTREGA DAC - LEGAL"/>
    <d v="2009-02-12T00:00:00"/>
    <s v="SIN ENVIAR"/>
    <m/>
    <m/>
    <m/>
    <m/>
    <x v="0"/>
    <m/>
  </r>
  <r>
    <x v="582"/>
    <m/>
    <m/>
    <n v="10062946232"/>
    <s v="SUR"/>
    <s v="DP"/>
    <x v="1"/>
    <m/>
    <m/>
    <s v="ALATRISTA ULLOA CARMEN YOVANA"/>
    <s v="Alatrista Ulloa Carmen Yovana"/>
    <m/>
    <m/>
    <m/>
    <s v="-"/>
    <m/>
    <s v="62946232"/>
    <s v="-"/>
    <s v="-"/>
    <s v="Cal. Plaza Buenos Aires 403 Mza. N1, Lote. 7"/>
    <m/>
    <s v="Aplao"/>
    <s v="Castilla "/>
    <s v="Arequipa"/>
    <d v="2009-01-14T00:00:00"/>
    <n v="1"/>
    <n v="2009"/>
    <m/>
    <n v="5000"/>
    <s v="Natural"/>
    <s v="-"/>
    <m/>
    <s v="-"/>
    <s v="-"/>
    <s v="Lilia Rosario Alatrista Ulloa"/>
    <n v="30562823"/>
    <s v="Calle 13 De Abril Nro 800 "/>
    <s v="Alto Selva Alegre"/>
    <s v="Arequipa"/>
    <s v="Arequipa"/>
    <s v="-"/>
    <s v="-"/>
    <s v="-"/>
    <m/>
    <m/>
    <m/>
    <s v="-"/>
    <s v="-"/>
    <s v="-"/>
    <s v="-"/>
    <s v="-"/>
    <s v="-"/>
    <s v="MARCO LOPEZ"/>
    <s v="ENTREGA DAC - LEGAL"/>
    <d v="2009-03-02T00:00:00"/>
    <s v="SIN ENVIAR"/>
    <m/>
    <m/>
    <m/>
    <m/>
    <x v="0"/>
    <m/>
  </r>
  <r>
    <x v="583"/>
    <m/>
    <m/>
    <n v="20493024524"/>
    <s v="LIMA"/>
    <s v="DAC"/>
    <x v="0"/>
    <m/>
    <m/>
    <s v="CSBETO'S E.I.R.L."/>
    <s v="Camilo Hernan Melo Porras"/>
    <m/>
    <m/>
    <m/>
    <s v="-"/>
    <s v="Titular Gerente"/>
    <s v="40819712"/>
    <s v="-"/>
    <s v="-"/>
    <s v="Car. Central Km. 6.5 Int. 79 C.C. Las Brisas De Ate"/>
    <m/>
    <s v="Ate"/>
    <s v="Lima"/>
    <s v="Lima"/>
    <s v="15 de enero de 2009 "/>
    <n v="1"/>
    <n v="2009"/>
    <m/>
    <n v="31000"/>
    <s v="Juridica"/>
    <s v="-"/>
    <m/>
    <n v="12169102"/>
    <s v="Lima"/>
    <s v="Camilo Hernán Melo Porras"/>
    <n v="40819712"/>
    <s v="Asociación Los Angeles Mz. C, Lote 16, Sector F, Segunda Etapa - Vitarte"/>
    <s v="Ate"/>
    <s v="Lima"/>
    <s v="Lima"/>
    <s v="-"/>
    <s v="-"/>
    <s v="-"/>
    <m/>
    <m/>
    <m/>
    <s v="-"/>
    <s v="-"/>
    <s v="  "/>
    <s v="-"/>
    <s v="-"/>
    <s v="-"/>
    <s v="RICARDO  JERI"/>
    <s v="DAC DESISTIO"/>
    <d v="2009-03-03T00:00:00"/>
    <s v="SIN ENVIAR"/>
    <m/>
    <m/>
    <m/>
    <m/>
    <x v="0"/>
    <m/>
  </r>
  <r>
    <x v="584"/>
    <m/>
    <m/>
    <n v="20447936527"/>
    <s v="SUR"/>
    <s v="DAC"/>
    <x v="1"/>
    <m/>
    <m/>
    <s v="ZONA EN COMUNICACIONES MOVILES S.C.R.L."/>
    <s v="Gutierrez Pari German"/>
    <m/>
    <m/>
    <m/>
    <s v="-"/>
    <s v="Gerente General"/>
    <s v="02048842"/>
    <s v="-"/>
    <s v="-"/>
    <s v="Jr. Arequipa Nro. 320 Cercado"/>
    <m/>
    <s v="Puno"/>
    <s v="Puno"/>
    <s v="Puno"/>
    <d v="2009-01-16T00:00:00"/>
    <n v="1"/>
    <n v="2009"/>
    <m/>
    <n v="31000"/>
    <s v="Juridica"/>
    <s v="-"/>
    <m/>
    <n v="11070608"/>
    <s v="Puno"/>
    <s v="Gutierrez Pari German"/>
    <s v="02048842"/>
    <s v="Jr. Arequipa Nro. 320 Cercado"/>
    <s v="Puno"/>
    <s v="Puno"/>
    <s v="Puno"/>
    <s v="-"/>
    <s v="-"/>
    <s v="-"/>
    <m/>
    <m/>
    <m/>
    <s v="-"/>
    <s v="-"/>
    <s v="-"/>
    <s v="-"/>
    <s v="-"/>
    <s v="-"/>
    <s v="RAFAEL ROSSEL"/>
    <s v="ENTREGA DAC - LEGAL"/>
    <d v="2009-03-02T00:00:00"/>
    <s v="SIN ENVIAR"/>
    <m/>
    <m/>
    <m/>
    <m/>
    <x v="0"/>
    <m/>
  </r>
  <r>
    <x v="585"/>
    <m/>
    <m/>
    <n v="10431985221"/>
    <s v="SUR"/>
    <s v="DP"/>
    <x v="2"/>
    <m/>
    <m/>
    <s v="OCHOA VASQUEZ MIRLA JOSEFINA"/>
    <s v="Ochoa Vasquez Mirla Josefina"/>
    <m/>
    <m/>
    <m/>
    <s v="-"/>
    <s v="-"/>
    <s v="43198522"/>
    <s v="-"/>
    <s v="-"/>
    <s v="Mza. 40, Lote. 24 Agrup. A Ciudad Nueva"/>
    <m/>
    <s v="Ciudad Nueva"/>
    <s v="Tacna"/>
    <s v="Tacna"/>
    <d v="2009-01-16T00:00:00"/>
    <n v="1"/>
    <n v="2009"/>
    <m/>
    <n v="5000"/>
    <s v="Natural"/>
    <s v="-"/>
    <m/>
    <s v="-"/>
    <s v="-"/>
    <s v="Ochoa Vasquez Mirla Josefina"/>
    <n v="43198522"/>
    <s v="Mza. 40, Lote. 24, Agrup. A "/>
    <s v="Ciudad Nueva"/>
    <s v="Tacna"/>
    <s v="Tacna"/>
    <s v="-"/>
    <s v="-"/>
    <s v="-"/>
    <m/>
    <m/>
    <m/>
    <s v="-"/>
    <s v="-"/>
    <s v="-"/>
    <s v="-"/>
    <s v="-"/>
    <s v="-"/>
    <s v="LUIS MALDONADO"/>
    <s v="ENTREGA DAC - LEGAL"/>
    <d v="2009-02-12T00:00:00"/>
    <s v="SIN ENVIAR"/>
    <m/>
    <m/>
    <m/>
    <m/>
    <x v="0"/>
    <m/>
  </r>
  <r>
    <x v="586"/>
    <m/>
    <m/>
    <n v="20492633098"/>
    <s v="LIMA"/>
    <s v="DAC"/>
    <x v="1"/>
    <m/>
    <m/>
    <s v="VARAS &amp; CORREA S.A.C."/>
    <s v="Varas Correa Juan Carlos"/>
    <m/>
    <m/>
    <m/>
    <s v="-"/>
    <s v="Gerente General"/>
    <s v="45198750"/>
    <s v="-"/>
    <s v="-"/>
    <s v="N. Sanchez Nro. 220 Dpto. 907"/>
    <m/>
    <s v="Lima"/>
    <s v="Lima"/>
    <s v="Lima"/>
    <d v="2009-01-20T00:00:00"/>
    <n v="1"/>
    <n v="2009"/>
    <m/>
    <n v="9000"/>
    <s v="Juridica"/>
    <s v="-"/>
    <m/>
    <n v="12212975"/>
    <s v="Lima"/>
    <s v="Varas Correa Juan Carlos"/>
    <s v="45198750"/>
    <s v="N. Sanchez Nro. 220 Dpto. 907 "/>
    <s v="Lima"/>
    <s v="Lima"/>
    <s v="Lima"/>
    <s v="-"/>
    <s v="-"/>
    <s v="-"/>
    <m/>
    <m/>
    <m/>
    <s v="-"/>
    <s v="-"/>
    <s v="-"/>
    <s v="-"/>
    <s v="-"/>
    <s v=""/>
    <s v="CHRISTIAN VERA TUDELA"/>
    <s v="ENTREGA DAC - LEGAL"/>
    <d v="2009-02-09T00:00:00"/>
    <s v="SIN ENVIAR"/>
    <m/>
    <m/>
    <m/>
    <m/>
    <x v="0"/>
    <m/>
  </r>
  <r>
    <x v="587"/>
    <m/>
    <m/>
    <n v="10205657032"/>
    <s v="Centro"/>
    <s v="DP"/>
    <x v="1"/>
    <m/>
    <m/>
    <s v="MONTES TAIPE REYNA MILAGRITA"/>
    <s v="Montes Taipe Reyna Milagrita"/>
    <m/>
    <m/>
    <m/>
    <s v="-"/>
    <m/>
    <s v="20565703"/>
    <s v="-"/>
    <s v="-"/>
    <s v="Av. Manuel  A Pinto  Nro. S/N"/>
    <m/>
    <s v="Chanchamayo"/>
    <s v="Chanchamayo"/>
    <s v="Junin"/>
    <d v="2009-01-20T00:00:00"/>
    <n v="1"/>
    <n v="2009"/>
    <m/>
    <n v="3000"/>
    <s v="Natural"/>
    <s v="-"/>
    <m/>
    <s v="-"/>
    <s v="-"/>
    <s v="Serpa Serpa Antonio"/>
    <n v="20573366"/>
    <s v="Av. Manuel  A Pinto  Nro. S/N"/>
    <s v="Chanchamayo"/>
    <s v="Chanchamayo"/>
    <s v="Junin"/>
    <s v="Montes Taipe Reyna Milagrita"/>
    <s v="20565703"/>
    <s v="Av. Manuel  A Pinto  Nro. S/N"/>
    <s v="Chanchamayo"/>
    <s v="Chanchamayo"/>
    <s v="Junin"/>
    <s v="-"/>
    <s v="-"/>
    <s v="-"/>
    <s v="-"/>
    <s v="-"/>
    <s v="-"/>
    <s v="RICARDO JIMENEZ"/>
    <s v="DAC DESISTIO"/>
    <d v="2009-06-18T00:00:00"/>
    <s v="SIN ENVIAR"/>
    <m/>
    <m/>
    <m/>
    <m/>
    <x v="0"/>
    <m/>
  </r>
  <r>
    <x v="588"/>
    <m/>
    <m/>
    <n v="10805214843"/>
    <s v="Norte"/>
    <s v="DP"/>
    <x v="0"/>
    <m/>
    <m/>
    <s v="BALDERA LLONTOP PATRICIA JANETH"/>
    <s v="Baldera Llontop Patricia Janeth"/>
    <m/>
    <m/>
    <m/>
    <s v="-"/>
    <s v="-"/>
    <s v="80521484"/>
    <s v="-"/>
    <s v="-"/>
    <s v="Cal. Federico Villareal Nro. 396 Centro"/>
    <m/>
    <s v="Mochumi"/>
    <s v="Lambayeque"/>
    <s v="Lambayeque"/>
    <s v="20 de enero de 2009"/>
    <n v="1"/>
    <n v="2009"/>
    <m/>
    <n v="3500"/>
    <s v="Natural"/>
    <s v="-"/>
    <m/>
    <s v="-"/>
    <s v="-"/>
    <s v="Baldera Llontop Patricia Janeth"/>
    <n v="80521484"/>
    <s v="Calle Federico Villareal Nro. 396 Centro "/>
    <s v="Mochumi"/>
    <s v="Lambayeque"/>
    <s v="Lambayeque"/>
    <s v="-"/>
    <s v="-"/>
    <s v="-"/>
    <m/>
    <m/>
    <m/>
    <s v="-"/>
    <s v="-"/>
    <s v="-"/>
    <s v="-"/>
    <s v="-"/>
    <s v="-"/>
    <s v="AMILCAR RAYMUNDO"/>
    <s v="ENTREGA DAC - LEGAL"/>
    <d v="2009-02-12T00:00:00"/>
    <s v="SIN ENVIAR"/>
    <m/>
    <m/>
    <m/>
    <m/>
    <x v="0"/>
    <m/>
  </r>
  <r>
    <x v="589"/>
    <m/>
    <m/>
    <n v="10422307163"/>
    <s v="Norte"/>
    <s v="DP"/>
    <x v="0"/>
    <m/>
    <m/>
    <s v="MERCADO ALEJOS DINA ESTHER"/>
    <s v="Mercado Alejos Dina Esther"/>
    <m/>
    <m/>
    <m/>
    <s v="-"/>
    <s v="-"/>
    <s v="42230716"/>
    <s v="-"/>
    <s v="-"/>
    <s v="Jr. Las Casuarinas Nro. S.N Barrio Las Palmeras"/>
    <m/>
    <s v="Caraz"/>
    <s v="Huaylas"/>
    <s v="Ancash"/>
    <s v="20 de enero de 2009"/>
    <n v="1"/>
    <n v="2009"/>
    <m/>
    <n v="5000"/>
    <s v="Natural"/>
    <s v="-"/>
    <m/>
    <s v="-"/>
    <s v="-"/>
    <s v="Mercado Alejos Dina Esther"/>
    <n v="42230716"/>
    <s v="Jr. Las Casuarinas Nro. S/N Barrio Las Palmeras "/>
    <s v="Caraz"/>
    <s v="Huaylas "/>
    <s v="Ancash"/>
    <s v="-"/>
    <s v="-"/>
    <s v="-"/>
    <m/>
    <m/>
    <m/>
    <s v="-"/>
    <s v="-"/>
    <s v="-"/>
    <s v="-"/>
    <s v="-"/>
    <s v="-"/>
    <s v="AMILCAR RAYMUNDO"/>
    <s v="DAC DESISTIO"/>
    <d v="2009-01-20T00:00:00"/>
    <s v="SIN ENVIAR"/>
    <m/>
    <m/>
    <m/>
    <m/>
    <x v="0"/>
    <m/>
  </r>
  <r>
    <x v="590"/>
    <m/>
    <m/>
    <n v="20525839185"/>
    <s v="Norte"/>
    <s v="DP"/>
    <x v="0"/>
    <m/>
    <m/>
    <s v="DIPROEX S.A.C."/>
    <s v="Garcia Ancajima Mirella Mercedes"/>
    <m/>
    <m/>
    <m/>
    <s v="-"/>
    <s v="Gerente General"/>
    <n v="40027377"/>
    <s v="-"/>
    <s v="-"/>
    <s v="Cal. Cuzco Nro 921"/>
    <m/>
    <s v="Piura"/>
    <s v="Piura"/>
    <s v="Piura"/>
    <s v="21 de enero de 2009"/>
    <n v="1"/>
    <n v="2009"/>
    <m/>
    <n v="10000"/>
    <s v="Juridica"/>
    <s v="-"/>
    <m/>
    <n v="11082112"/>
    <s v="Piura"/>
    <s v="Garcia Ancajima Mirella Mercedes"/>
    <n v="40027377"/>
    <s v="Calle. Moquegua Nro 116 "/>
    <s v="Piura"/>
    <s v="Piura"/>
    <s v="Piura"/>
    <s v="-"/>
    <s v="-"/>
    <s v="-"/>
    <m/>
    <m/>
    <m/>
    <s v="                                                                             "/>
    <s v="-"/>
    <s v="-"/>
    <s v="-"/>
    <s v="-"/>
    <s v="-"/>
    <s v="AMILCAR RAYMUNDO"/>
    <s v="ENTREGA DAC - LEGAL"/>
    <d v="2009-02-12T00:00:00"/>
    <s v="SIN ENVIAR"/>
    <m/>
    <m/>
    <m/>
    <m/>
    <x v="0"/>
    <m/>
  </r>
  <r>
    <x v="591"/>
    <m/>
    <m/>
    <n v="10426293329"/>
    <s v="SUR"/>
    <s v="DP"/>
    <x v="1"/>
    <m/>
    <m/>
    <s v="QUISPE QUISPE ELMER"/>
    <s v="Quispe Quispe Elmer"/>
    <m/>
    <m/>
    <m/>
    <s v="-"/>
    <s v="-"/>
    <s v="42629332"/>
    <s v="-"/>
    <s v="-"/>
    <s v="Jr. Arica Nro. 505 Brr. Agua Dulce"/>
    <m/>
    <s v="Yunguyo"/>
    <s v="Yunguyo"/>
    <s v="Puno"/>
    <d v="2009-01-22T00:00:00"/>
    <n v="1"/>
    <s v=" "/>
    <m/>
    <n v="6336"/>
    <s v="Natural"/>
    <s v="-"/>
    <m/>
    <s v="-"/>
    <s v="-"/>
    <s v="Quispe Quispe Elmer"/>
    <n v="42629332"/>
    <s v="Jr. Arica Nro. 505 Brr. Agua Dulce"/>
    <s v="Yunguyo"/>
    <s v="Yunguyo"/>
    <s v="Puno"/>
    <s v="-"/>
    <s v="-"/>
    <s v="-"/>
    <m/>
    <m/>
    <m/>
    <s v="-"/>
    <s v="-"/>
    <s v="-"/>
    <s v="-"/>
    <s v="-"/>
    <s v="-"/>
    <s v="LUIS MALDONADO"/>
    <s v="ENTREGA DAC - LEGAL"/>
    <d v="2009-02-24T00:00:00"/>
    <s v="SIN ENVIAR"/>
    <m/>
    <m/>
    <m/>
    <m/>
    <x v="0"/>
    <m/>
  </r>
  <r>
    <x v="592"/>
    <m/>
    <m/>
    <n v="20480518986"/>
    <s v="Norte"/>
    <s v="DP"/>
    <x v="0"/>
    <m/>
    <m/>
    <s v="NEGOCIOS &amp; TECNOLOGIA E.I.R.L."/>
    <s v="Siesquen Piscoya Jose Luis"/>
    <m/>
    <m/>
    <m/>
    <s v="-"/>
    <s v="Titular Gerente"/>
    <n v="10459326"/>
    <s v="-"/>
    <s v="-"/>
    <s v="Av. Saenz Peña Nro. 998 Centro"/>
    <m/>
    <s v="Chiclayo"/>
    <s v="Chiclayo"/>
    <s v="Lambayeque"/>
    <s v="26 de enero de 2009"/>
    <n v="1"/>
    <n v="2009"/>
    <m/>
    <n v="3500"/>
    <s v="Juridica"/>
    <s v="-"/>
    <m/>
    <n v="11094635"/>
    <s v="Chiclayo"/>
    <s v="Siesquen Piscoya Jose Luis"/>
    <n v="10459326"/>
    <s v="Av. Saenz Peña Nro. 998 Centro"/>
    <s v="Chiclayo"/>
    <s v="Chiclayo"/>
    <s v="Lambayeque"/>
    <s v="-"/>
    <s v="-"/>
    <s v="-"/>
    <m/>
    <m/>
    <m/>
    <s v="-"/>
    <s v="-"/>
    <s v="-"/>
    <s v="-"/>
    <s v="-"/>
    <s v="-"/>
    <s v="AMILCAR RAYMUNDO"/>
    <s v="DAC DESISTIO"/>
    <d v="2009-01-28T00:00:00"/>
    <s v="SIN ENVIAR"/>
    <m/>
    <m/>
    <m/>
    <m/>
    <x v="0"/>
    <m/>
  </r>
  <r>
    <x v="593"/>
    <m/>
    <m/>
    <n v="20480290608"/>
    <s v="Norte"/>
    <s v="DP"/>
    <x v="1"/>
    <s v="DAC PREPAGO - DAC GENERAL"/>
    <m/>
    <s v="CETEK E.I.R.L."/>
    <s v="Manco Padilla Magda Lili"/>
    <m/>
    <m/>
    <m/>
    <s v="-"/>
    <s v="Titular Gerente"/>
    <s v="33734661"/>
    <s v="-"/>
    <s v="-"/>
    <s v="Jr. Higos Urco Nro. 349"/>
    <m/>
    <s v="Bagua Grande"/>
    <s v="Utcubamba"/>
    <s v="Amazonas"/>
    <d v="2009-01-22T00:00:00"/>
    <n v="1"/>
    <n v="2009"/>
    <m/>
    <n v="5000"/>
    <s v="Juridica"/>
    <s v="-"/>
    <m/>
    <n v="11023100"/>
    <s v="Amazonas"/>
    <s v="Manco Padilla Magda Lili"/>
    <n v="33734661"/>
    <s v="Jr. Higos Urco Nro. 349 "/>
    <s v="Bagua Grande"/>
    <s v="Utcubamba"/>
    <s v="Amazonas"/>
    <s v="-"/>
    <s v="-"/>
    <s v="-"/>
    <m/>
    <m/>
    <m/>
    <s v="-"/>
    <s v="-"/>
    <s v="-"/>
    <s v="-"/>
    <s v="-"/>
    <s v="-"/>
    <s v="AMILCAR RAYMUNDO"/>
    <s v="ENTREGA DAC - LEGAL"/>
    <d v="2009-03-26T00:00:00"/>
    <s v="SIN ENVIAR"/>
    <m/>
    <m/>
    <m/>
    <m/>
    <x v="0"/>
    <m/>
  </r>
  <r>
    <x v="594"/>
    <m/>
    <m/>
    <n v="10333228632"/>
    <s v="Norte"/>
    <s v="DP"/>
    <x v="0"/>
    <m/>
    <m/>
    <s v="AGREDA ULLOA ANTONIO JORGE"/>
    <s v="Agreda Ulloa Antonio Jorge"/>
    <m/>
    <m/>
    <m/>
    <s v="-"/>
    <s v="-"/>
    <s v="33322863"/>
    <s v="-"/>
    <s v="-"/>
    <s v="Av. Arias Grazziani Nro S/N"/>
    <m/>
    <s v="Yungay"/>
    <s v="Yungay"/>
    <s v="Ancash"/>
    <s v="22 de enero de 2009"/>
    <n v="1"/>
    <n v="2009"/>
    <m/>
    <n v="9000"/>
    <s v="Natural"/>
    <s v="-"/>
    <m/>
    <s v="-"/>
    <s v="-"/>
    <s v="Agreda Ulloa Antonio Jorge"/>
    <n v="33322863"/>
    <s v="Av. Arias Grazziani Nro S/N"/>
    <s v="Yungay"/>
    <s v="Yungay"/>
    <s v="Ancash"/>
    <s v="-"/>
    <s v="-"/>
    <s v="-"/>
    <m/>
    <m/>
    <m/>
    <s v="-"/>
    <s v="-"/>
    <s v="-"/>
    <s v="-"/>
    <s v="-"/>
    <s v="-"/>
    <s v="AMILCAR RAYMUNDO"/>
    <s v="ENTREGA DAC - LEGAL"/>
    <d v="2009-03-03T00:00:00"/>
    <s v="SIN ENVIAR"/>
    <m/>
    <m/>
    <m/>
    <m/>
    <x v="0"/>
    <m/>
  </r>
  <r>
    <x v="595"/>
    <m/>
    <m/>
    <n v="10018705163"/>
    <s v="SUR"/>
    <s v="DP"/>
    <x v="1"/>
    <m/>
    <m/>
    <s v="SURCO DE VILCA CLETA MARCIANA"/>
    <s v="Surco De Vilca Cleta Marciana"/>
    <m/>
    <m/>
    <m/>
    <s v="-"/>
    <m/>
    <s v="01870516"/>
    <s v="-"/>
    <s v="-"/>
    <s v="Jr. Ilave Nro 240"/>
    <m/>
    <s v="Juli "/>
    <s v="Chucuito"/>
    <s v="Puno"/>
    <d v="2009-01-23T00:00:00"/>
    <n v="1"/>
    <n v="2009"/>
    <m/>
    <n v="6000"/>
    <s v="Natural"/>
    <s v="-"/>
    <m/>
    <s v="-"/>
    <s v="-"/>
    <s v="Surco De Vilca Cleta Marciana"/>
    <s v="01870516"/>
    <s v="Jr. Ilave Nro 240 "/>
    <s v="Juli"/>
    <s v="Chucuito"/>
    <s v="Puno"/>
    <s v="Vilca Rojas Salvaldor"/>
    <s v="00477520"/>
    <s v="Jr. Ilave Nro 240 "/>
    <s v="Juli"/>
    <s v="Chucuito"/>
    <s v="Puno"/>
    <s v="-"/>
    <s v="-"/>
    <s v="-"/>
    <s v="-"/>
    <s v="-"/>
    <s v="-"/>
    <s v="RAFAEL ROSSEL"/>
    <s v="ENTREGA DAC - LEGAL"/>
    <d v="2009-03-12T00:00:00"/>
    <s v="SIN ENVIAR"/>
    <m/>
    <m/>
    <m/>
    <m/>
    <x v="0"/>
    <m/>
  </r>
  <r>
    <x v="596"/>
    <m/>
    <m/>
    <n v="20258963513"/>
    <s v="LIMA"/>
    <s v="DAC"/>
    <x v="0"/>
    <m/>
    <m/>
    <s v="RUCEL IMPORT E.I.R.L."/>
    <s v="Mario Ruben Aujapuclla Morote"/>
    <m/>
    <m/>
    <m/>
    <s v="-"/>
    <s v="Titular Gerente"/>
    <s v="10243799"/>
    <s v="-"/>
    <s v="-"/>
    <s v="Av. Grau 492"/>
    <m/>
    <s v="La Victoria"/>
    <s v="Lima"/>
    <s v="Lima"/>
    <s v="26 de enero de 2009"/>
    <n v="1"/>
    <n v="2009"/>
    <m/>
    <n v="31500"/>
    <s v="Juridica"/>
    <s v="-"/>
    <m/>
    <s v="01571974"/>
    <s v="Lima"/>
    <s v="Mario Ruben Aujapuclla Morote"/>
    <n v="10243799"/>
    <s v="Jr. Luna Pizarro Nro 133 Departamento 301"/>
    <s v="La Victoria"/>
    <s v="Lima"/>
    <s v="Lima"/>
    <s v="-"/>
    <s v="-"/>
    <s v="-"/>
    <m/>
    <m/>
    <m/>
    <s v="-"/>
    <s v="-"/>
    <s v="-"/>
    <s v="-"/>
    <s v="-"/>
    <s v="-"/>
    <s v="RICARDO JERI"/>
    <s v="ENTREGA DAC - LEGAL"/>
    <d v="2009-03-03T00:00:00"/>
    <s v="SIN ENVIAR"/>
    <m/>
    <m/>
    <m/>
    <m/>
    <x v="0"/>
    <m/>
  </r>
  <r>
    <x v="597"/>
    <m/>
    <m/>
    <n v="10035999316"/>
    <s v="Norte"/>
    <s v="DP"/>
    <x v="1"/>
    <m/>
    <m/>
    <s v="YACTAYO PACHAS JOSE MARIA"/>
    <s v="Yactayo Pachas José María"/>
    <m/>
    <m/>
    <m/>
    <s v="-"/>
    <m/>
    <s v="03599931"/>
    <s v="-"/>
    <s v="-"/>
    <s v="Nro. S-N Parcela Tj-05-30"/>
    <m/>
    <s v="Las Lomas"/>
    <s v="Piura"/>
    <s v="Piura"/>
    <d v="2009-01-27T00:00:00"/>
    <n v="1"/>
    <n v="2009"/>
    <m/>
    <n v="6000"/>
    <s v="Natural"/>
    <s v="-"/>
    <m/>
    <s v="-"/>
    <s v="-"/>
    <s v="Yactayo Pachas José María"/>
    <s v="03599931"/>
    <s v="Nro. S-N Parcela Tj-05-30"/>
    <s v="Las Lomas"/>
    <s v="PIura"/>
    <s v="Piura"/>
    <s v="-"/>
    <s v="-"/>
    <s v="-"/>
    <m/>
    <m/>
    <m/>
    <s v="-"/>
    <s v="-"/>
    <s v="-"/>
    <s v=""/>
    <m/>
    <s v=""/>
    <s v="KAREN RIOS"/>
    <s v="ENTREGA DAC - LEGAL"/>
    <d v="2009-03-10T00:00:00"/>
    <s v="SIN ENVIAR"/>
    <m/>
    <m/>
    <m/>
    <m/>
    <x v="0"/>
    <m/>
  </r>
  <r>
    <x v="598"/>
    <m/>
    <m/>
    <n v="20393385562"/>
    <s v="Centro"/>
    <s v="DP"/>
    <x v="1"/>
    <m/>
    <m/>
    <s v="TELCENTER COMUNICACIONES E.I.R.L."/>
    <s v="Rufino Maylle Elio Cesar"/>
    <m/>
    <m/>
    <m/>
    <s v="-"/>
    <s v="Titular Gerente"/>
    <s v="00125576"/>
    <s v="-"/>
    <s v="-"/>
    <s v="Jr. 7 De Junio Nro. 522"/>
    <m/>
    <s v="Callaria"/>
    <s v="Coronel Portillo"/>
    <s v="Ucayali"/>
    <d v="2009-01-27T00:00:00"/>
    <n v="1"/>
    <n v="2009"/>
    <m/>
    <n v="6000"/>
    <s v="Juridica"/>
    <s v="-"/>
    <m/>
    <n v="11035733"/>
    <s v="Ucayali"/>
    <s v="Rufino Maylle Elio Cesar"/>
    <s v="00125576"/>
    <s v="Jr. Libertad 824"/>
    <s v="Calleria"/>
    <s v="Coronel Portillo"/>
    <s v="Ucayali"/>
    <s v="-"/>
    <s v="-"/>
    <s v="-"/>
    <m/>
    <m/>
    <m/>
    <s v="-"/>
    <s v="-"/>
    <s v="-"/>
    <s v=""/>
    <m/>
    <s v=""/>
    <s v="RICARDO JIMENEZ"/>
    <s v="ENTREGA DAC - LEGAL"/>
    <d v="2010-03-31T00:00:00"/>
    <s v="SIN ENVIAR"/>
    <m/>
    <m/>
    <m/>
    <m/>
    <x v="0"/>
    <m/>
  </r>
  <r>
    <x v="599"/>
    <m/>
    <m/>
    <n v="10464073707"/>
    <s v="Norte"/>
    <s v="DP"/>
    <x v="1"/>
    <m/>
    <m/>
    <s v="QUINECHE SANCHEZ HENRY GONZALO"/>
    <s v="Quineche Sanchez Henry Gonzalo"/>
    <m/>
    <m/>
    <m/>
    <s v="-"/>
    <m/>
    <s v="46407370"/>
    <s v="-"/>
    <s v="-"/>
    <s v="Cal. I. Muñecas Nro. 218 Urb. Andres Razuri"/>
    <m/>
    <s v="Trujillo"/>
    <s v="Trujillo"/>
    <s v="La Libertad"/>
    <d v="2009-01-30T00:00:00"/>
    <n v="1"/>
    <n v="2009"/>
    <m/>
    <n v="10000"/>
    <s v="Natural"/>
    <s v="-"/>
    <m/>
    <s v="-"/>
    <s v="-"/>
    <s v="Quineche Sanchez Henry Gonzalo"/>
    <s v="46407370"/>
    <s v="Calle Ias Muñecas Nro. 218 Urb. Andres Razuri "/>
    <s v="Trujillo"/>
    <s v="Trujillo"/>
    <s v="La Libertad"/>
    <s v="-"/>
    <s v="-"/>
    <s v="-"/>
    <m/>
    <m/>
    <m/>
    <s v="-"/>
    <s v="-"/>
    <s v="-"/>
    <s v="-"/>
    <s v="-"/>
    <s v="-"/>
    <s v="CARMEN MIRANDA"/>
    <s v="ENTREGA DAC - LEGAL"/>
    <d v="2009-02-24T00:00:00"/>
    <s v="SIN ENVIAR"/>
    <m/>
    <m/>
    <m/>
    <m/>
    <x v="0"/>
    <m/>
  </r>
  <r>
    <x v="600"/>
    <m/>
    <m/>
    <n v="10430377090"/>
    <s v="Centro"/>
    <s v="DP"/>
    <x v="1"/>
    <m/>
    <m/>
    <s v="CHUQUIYAURI ATENCIO LUIS ARNALDO"/>
    <s v="Chuquiyauri Atencio Luis Arnaldo"/>
    <m/>
    <m/>
    <m/>
    <s v="-"/>
    <m/>
    <s v="43037709"/>
    <s v="-"/>
    <s v="-"/>
    <s v="Jr. San Martin Nro. 366"/>
    <m/>
    <s v="Huanuco"/>
    <s v="Huanuco"/>
    <s v="Huanuco"/>
    <d v="2009-01-30T00:00:00"/>
    <n v="1"/>
    <n v="2009"/>
    <m/>
    <n v="7000"/>
    <s v="Natural"/>
    <s v="-"/>
    <m/>
    <s v="-"/>
    <s v="-"/>
    <s v="Chuquiyauri Atencio Luis Arnaldo"/>
    <n v="43037709"/>
    <s v="Jr. San Martin Nro. 366 "/>
    <s v="Huanuco"/>
    <s v="Huanuco"/>
    <s v="Huanuco"/>
    <s v="-"/>
    <s v="-"/>
    <s v="-"/>
    <m/>
    <m/>
    <m/>
    <s v="-"/>
    <s v="-"/>
    <s v="-"/>
    <s v="-"/>
    <s v="-"/>
    <s v="-"/>
    <s v="RICARDO JIMENEZ"/>
    <s v="ENTREGA DAC - LEGAL"/>
    <d v="2009-03-03T00:00:00"/>
    <s v="SIN ENVIAR"/>
    <m/>
    <m/>
    <m/>
    <m/>
    <x v="0"/>
    <m/>
  </r>
  <r>
    <x v="601"/>
    <m/>
    <m/>
    <n v="10405724800"/>
    <s v="Norte"/>
    <s v="DP"/>
    <x v="1"/>
    <m/>
    <m/>
    <s v="OLIVOS DELGADO JOSE ALEXANDER"/>
    <s v="Olivos Delgado Jose Alexander"/>
    <m/>
    <m/>
    <m/>
    <s v="-"/>
    <m/>
    <s v="40572480"/>
    <s v="-"/>
    <s v="-"/>
    <s v="Puesto  Nro. 5 Parada Municipal"/>
    <m/>
    <s v="Bagua Grande"/>
    <s v="Utcubamba"/>
    <s v="Amazonas"/>
    <d v="2009-02-02T00:00:00"/>
    <n v="2"/>
    <n v="2009"/>
    <m/>
    <n v="5000"/>
    <s v="Natural"/>
    <s v="-"/>
    <m/>
    <s v="-"/>
    <s v="-"/>
    <s v="Olivos Delgado Jose Alexander"/>
    <s v="40572480"/>
    <s v="Puesto  Nro. 5 Parada Municipal "/>
    <s v="Bagua Grande"/>
    <s v="Utcubamba"/>
    <s v="Amazonas"/>
    <s v="-"/>
    <s v="-"/>
    <s v="-"/>
    <m/>
    <m/>
    <m/>
    <s v="-"/>
    <s v="-"/>
    <s v="-"/>
    <s v="-"/>
    <s v="-"/>
    <s v="-"/>
    <s v="AMILCAR RAYMUNDO"/>
    <s v="ENTREGA DAC - LEGAL"/>
    <d v="2009-03-26T00:00:00"/>
    <s v="SIN ENVIAR"/>
    <m/>
    <m/>
    <m/>
    <m/>
    <x v="0"/>
    <m/>
  </r>
  <r>
    <x v="602"/>
    <m/>
    <m/>
    <n v="20486941368"/>
    <s v="Centro"/>
    <s v="DAC"/>
    <x v="0"/>
    <m/>
    <m/>
    <s v="CELL SHOP SELVA S.A."/>
    <s v="Marissa Evelyn Sanabria Mendoza"/>
    <m/>
    <m/>
    <m/>
    <s v="-"/>
    <s v="Gerente General"/>
    <n v="20051173"/>
    <s v="-"/>
    <s v="-"/>
    <s v="Jr. Grau S/N Ing. 1 -A  "/>
    <s v="Jr. Grau S/N Ing. 1 -A  Oxapampa - Oxapampa - Pasco"/>
    <s v="Oxapampa"/>
    <s v="Oxapampa"/>
    <s v="Pasco"/>
    <s v="04 de febrero de 2009"/>
    <n v="2"/>
    <n v="2009"/>
    <m/>
    <n v="16000"/>
    <s v="Juridica"/>
    <s v="-"/>
    <m/>
    <n v="11043678"/>
    <s v="La Merced"/>
    <s v="Teofilo Adrian Sanabria Bao"/>
    <s v="19808229"/>
    <s v="Pje. Tovar Vega N° 110"/>
    <s v="Huancayo"/>
    <s v="Huancayo"/>
    <s v="Junín"/>
    <s v="-"/>
    <s v="-"/>
    <s v="-"/>
    <m/>
    <m/>
    <m/>
    <s v="-"/>
    <s v="-"/>
    <s v="-"/>
    <s v="-"/>
    <s v="-"/>
    <s v="-"/>
    <s v="ANTONIO BAUTISTA"/>
    <s v="ENTREGA DAC - LEGAL"/>
    <d v="2009-03-26T00:00:00"/>
    <s v="SIN ENVIAR"/>
    <m/>
    <m/>
    <m/>
    <m/>
    <x v="0"/>
    <m/>
  </r>
  <r>
    <x v="603"/>
    <m/>
    <m/>
    <n v="10419155808"/>
    <s v="Norte"/>
    <s v="DP"/>
    <x v="1"/>
    <m/>
    <m/>
    <s v="ARTEAGA CARMEN MILAGROS DEL ROCIO"/>
    <s v="Arteaga Carmen Milagros Del Rocio"/>
    <m/>
    <m/>
    <m/>
    <s v="-"/>
    <m/>
    <s v="41915580"/>
    <s v="-"/>
    <s v="-"/>
    <s v="Av. Ignacio Schefer Nro. 519"/>
    <m/>
    <s v="Tambo Grande"/>
    <s v="Piura"/>
    <s v="Piura"/>
    <d v="2009-02-09T00:00:00"/>
    <n v="2"/>
    <n v="2009"/>
    <m/>
    <n v="6000"/>
    <s v="Natural"/>
    <s v="-"/>
    <m/>
    <s v="-"/>
    <s v="-"/>
    <s v="Arteaga Carmen Milagros Del Rocio"/>
    <n v="41915580"/>
    <s v="Jr. Catacaos Nº 425 "/>
    <s v="Tambo Grande"/>
    <s v="Piura"/>
    <s v="Piura"/>
    <s v="-"/>
    <s v="-"/>
    <s v="-"/>
    <m/>
    <m/>
    <m/>
    <s v="-"/>
    <s v="-"/>
    <s v="-"/>
    <s v="-"/>
    <s v="-"/>
    <s v="-"/>
    <s v="MARCOS LASCHERA"/>
    <s v="ENTREGA DAC - LEGAL"/>
    <d v="2009-03-10T00:00:00"/>
    <s v="SIN ENVIAR"/>
    <m/>
    <m/>
    <m/>
    <m/>
    <x v="0"/>
    <m/>
  </r>
  <r>
    <x v="604"/>
    <m/>
    <m/>
    <n v="10428870218"/>
    <s v="Centro"/>
    <s v="DP"/>
    <x v="2"/>
    <m/>
    <m/>
    <s v="LIMA HUINCHO PEDRO"/>
    <s v="Lima Huincho Pedro"/>
    <m/>
    <m/>
    <m/>
    <s v="-"/>
    <m/>
    <s v="42887021"/>
    <s v="-"/>
    <s v="-"/>
    <s v="Jr. Asamblea Nro 158"/>
    <m/>
    <s v="Ayacucho"/>
    <s v="Huamanga"/>
    <s v="Ayacucho"/>
    <d v="2009-02-09T00:00:00"/>
    <n v="2"/>
    <n v="2009"/>
    <m/>
    <n v="10000"/>
    <s v="Natural"/>
    <s v="-"/>
    <m/>
    <s v="-"/>
    <s v="-"/>
    <s v="Lima Huincho Pedro"/>
    <n v="42887021"/>
    <s v="Jr. Asamblea Nro 158 "/>
    <s v="Ayacucho"/>
    <s v="Huamanga"/>
    <s v="Ayacucho"/>
    <s v="-"/>
    <s v="-"/>
    <s v="-"/>
    <m/>
    <m/>
    <m/>
    <s v="-"/>
    <s v="-"/>
    <s v="-"/>
    <s v="-"/>
    <s v="-"/>
    <s v="-"/>
    <s v="RICARDO JIMENEZ"/>
    <s v="DAC DESISTIO"/>
    <d v="2009-02-09T00:00:00"/>
    <s v="SIN ENVIAR"/>
    <m/>
    <m/>
    <m/>
    <m/>
    <x v="0"/>
    <m/>
  </r>
  <r>
    <x v="605"/>
    <m/>
    <m/>
    <n v="10003627069"/>
    <s v="Norte"/>
    <s v="DP"/>
    <x v="1"/>
    <m/>
    <m/>
    <s v="LIMA RIVERA DAVID LUZ"/>
    <s v="Lima Rivera David Luz"/>
    <m/>
    <m/>
    <m/>
    <s v="-"/>
    <m/>
    <s v="00362706"/>
    <s v="-"/>
    <s v="-"/>
    <s v="Cal. Progreso Nro. 5 C.P.M. Chipilllico"/>
    <m/>
    <s v="Las Lomas"/>
    <s v="Piura"/>
    <s v="Piura"/>
    <d v="2009-02-10T00:00:00"/>
    <n v="2"/>
    <n v="2009"/>
    <m/>
    <n v="6000"/>
    <s v="Natural"/>
    <s v="-"/>
    <m/>
    <s v="-"/>
    <s v="-"/>
    <s v="Lima Rivera David Luz"/>
    <s v="00362706"/>
    <s v="Cal. Progreso Nro. 5 C.P.M. Chipilllico"/>
    <s v="Las Lomas"/>
    <s v="Piura"/>
    <s v="Piura"/>
    <s v="-"/>
    <s v="-"/>
    <s v="-"/>
    <m/>
    <m/>
    <m/>
    <s v="-"/>
    <s v="-"/>
    <s v="-"/>
    <s v="-"/>
    <s v="-"/>
    <s v="-"/>
    <s v="MARCOS LASCHERA"/>
    <s v="ENTREGA DAC - LEGAL"/>
    <d v="2009-03-10T00:00:00"/>
    <s v="SIN ENVIAR"/>
    <m/>
    <m/>
    <m/>
    <m/>
    <x v="0"/>
    <m/>
  </r>
  <r>
    <x v="606"/>
    <m/>
    <m/>
    <n v="10175432162"/>
    <s v="Norte"/>
    <s v="DP"/>
    <x v="2"/>
    <m/>
    <m/>
    <s v="YAIPEN UCEDA ESMERALDA"/>
    <s v="Yaipen Uceda Esmeralda"/>
    <m/>
    <m/>
    <m/>
    <s v="-"/>
    <m/>
    <s v="17543216"/>
    <s v="-"/>
    <s v="-"/>
    <s v="Av. Venezuela Nro. 151 Int. 2 Centro"/>
    <m/>
    <s v="Monsefu"/>
    <s v="Chiclayo"/>
    <s v="Lambayeque"/>
    <d v="2009-02-10T00:00:00"/>
    <n v="2"/>
    <n v="2009"/>
    <m/>
    <n v="3500"/>
    <s v="Natural"/>
    <s v="-"/>
    <m/>
    <s v="-"/>
    <s v="-"/>
    <s v="Yaipen Uceda Esmeralda"/>
    <n v="17543216"/>
    <s v="Av. Venezuela Nro. 151 Int. 2 Centro"/>
    <s v="Monsefu"/>
    <s v="Chiclayo"/>
    <s v="Lambayeque"/>
    <s v="-"/>
    <s v="-"/>
    <s v="-"/>
    <m/>
    <m/>
    <m/>
    <s v="-"/>
    <s v="-"/>
    <s v="-"/>
    <s v="-"/>
    <s v="-"/>
    <s v="-"/>
    <s v="MARCOS LASCHERA"/>
    <s v="ENTREGA DAC - LEGAL"/>
    <d v="2009-03-10T00:00:00"/>
    <s v="SIN ENVIAR"/>
    <m/>
    <m/>
    <m/>
    <m/>
    <x v="0"/>
    <m/>
  </r>
  <r>
    <x v="607"/>
    <m/>
    <m/>
    <n v="20393418240"/>
    <s v="Centro"/>
    <s v="DAC"/>
    <x v="0"/>
    <m/>
    <m/>
    <s v="MOVIPAC E.I.R.L."/>
    <s v="Jose Zenon Pacara Condori "/>
    <m/>
    <m/>
    <m/>
    <s v="-"/>
    <s v="Titular Gerente"/>
    <s v="80567128"/>
    <s v="-"/>
    <s v="-"/>
    <s v="Jr. Tarapaca Nro. 627"/>
    <m/>
    <s v="Callaria"/>
    <s v="Coronel Portillo"/>
    <s v="Ucayali"/>
    <s v="10 de febrero de 2009 "/>
    <n v="2"/>
    <n v="2009"/>
    <m/>
    <n v="5000"/>
    <s v="Juridica"/>
    <s v="-"/>
    <m/>
    <n v="11037713"/>
    <s v="Pucallpa"/>
    <s v="Jose Zenon Pacara Condori "/>
    <s v="80567128"/>
    <s v="Jr. Tarapaca Nro. 627 "/>
    <s v="Calleria"/>
    <s v="Coronel Portillo"/>
    <s v="Ucayali"/>
    <s v="-"/>
    <s v="-"/>
    <s v="-"/>
    <m/>
    <m/>
    <m/>
    <s v="-"/>
    <s v="-"/>
    <s v="-"/>
    <s v="-"/>
    <s v="-"/>
    <s v="-"/>
    <s v="MIGUEL JUNCO"/>
    <s v="ENTREGA DAC - LEGAL"/>
    <d v="2009-03-12T00:00:00"/>
    <s v="SIN ENVIAR"/>
    <m/>
    <m/>
    <m/>
    <m/>
    <x v="0"/>
    <m/>
  </r>
  <r>
    <x v="608"/>
    <m/>
    <m/>
    <n v="10447003631"/>
    <s v="SUR"/>
    <s v="DP"/>
    <x v="1"/>
    <m/>
    <m/>
    <s v="ENRIQUEZ LIMACHI VERONICA"/>
    <s v="Enriquez Limachi Veronica"/>
    <m/>
    <m/>
    <m/>
    <s v="-"/>
    <m/>
    <s v="44700363"/>
    <s v="-"/>
    <s v="-"/>
    <s v="Av. Circunvalacion Nro. 235 Urb. Villa Hermosa Del Misti"/>
    <m/>
    <s v="Juliaca"/>
    <s v="San Roman"/>
    <s v="Puno"/>
    <d v="2009-02-11T00:00:00"/>
    <n v="2"/>
    <n v="2009"/>
    <m/>
    <n v="6000"/>
    <s v="Natural"/>
    <s v="-"/>
    <m/>
    <s v="-"/>
    <s v="-"/>
    <s v="Enriquez Limachi Veronica"/>
    <n v="44700363"/>
    <s v="Av. Circunvalacion Nro. 235 Urb. Villa Hermosa Del Misti "/>
    <s v="Juliaca"/>
    <s v="San Roman "/>
    <s v="Puno"/>
    <s v="-"/>
    <s v="-"/>
    <s v="-"/>
    <m/>
    <m/>
    <m/>
    <s v="-"/>
    <s v="-"/>
    <s v="-"/>
    <s v="-"/>
    <s v="-"/>
    <s v="-"/>
    <s v="LUIS MALDONADO"/>
    <s v="ENTREGA DAC - LEGAL"/>
    <d v="2009-03-26T00:00:00"/>
    <s v="SIN ENVIAR"/>
    <m/>
    <m/>
    <m/>
    <m/>
    <x v="0"/>
    <m/>
  </r>
  <r>
    <x v="609"/>
    <m/>
    <m/>
    <n v="10190754214"/>
    <s v="Norte"/>
    <s v="DP"/>
    <x v="2"/>
    <m/>
    <m/>
    <s v="SANCHEZ ROSAS GLADYS FLOR"/>
    <s v="Sanchez Rosas Gladys Flor"/>
    <m/>
    <m/>
    <m/>
    <s v="-"/>
    <m/>
    <s v="19075421"/>
    <s v="-"/>
    <s v="-"/>
    <s v="Calle Tacna Nro 341  Barrio Santa Rosa"/>
    <m/>
    <s v="Otuzco"/>
    <s v="Otuzco"/>
    <s v="La Libertad"/>
    <d v="2009-02-11T00:00:00"/>
    <n v="2"/>
    <n v="2009"/>
    <m/>
    <n v="5000"/>
    <s v="Natural"/>
    <s v="-"/>
    <m/>
    <s v="-"/>
    <s v="-"/>
    <s v="Barreto Lujan Santos Javier"/>
    <s v="19036128"/>
    <s v="Calle Tacna Nro 341  Barrio Santa Rosa "/>
    <s v="Otuzco"/>
    <s v="Otuzco"/>
    <s v="La Libertad"/>
    <s v="-"/>
    <s v="-"/>
    <s v="-"/>
    <m/>
    <m/>
    <m/>
    <s v="-"/>
    <s v="-"/>
    <s v="-"/>
    <s v="-"/>
    <s v="-"/>
    <s v="-"/>
    <s v="SANDRA RODRIGO"/>
    <s v="DAC DESISTIO"/>
    <d v="2009-08-01T00:00:00"/>
    <s v="SIN ENVIAR"/>
    <m/>
    <m/>
    <m/>
    <m/>
    <x v="0"/>
    <m/>
  </r>
  <r>
    <x v="610"/>
    <m/>
    <m/>
    <n v="20516167409"/>
    <s v="LIMA"/>
    <s v="DAC"/>
    <x v="0"/>
    <m/>
    <m/>
    <s v="R Y M ROSAQUI E.I.R.L."/>
    <s v="Marlene Flor Quispe Rojas "/>
    <m/>
    <m/>
    <m/>
    <s v="-"/>
    <s v="Titular Gerente"/>
    <s v="10819435"/>
    <s v="-"/>
    <s v="-"/>
    <s v="Av. Lima Sur Nro. 613 Urb. Chosica"/>
    <m/>
    <s v="San Juan De Lurigancho"/>
    <s v="Lima"/>
    <s v="Lima"/>
    <s v="12 de febrero de 2009"/>
    <n v="2"/>
    <n v="2009"/>
    <m/>
    <n v="30000"/>
    <s v="Juridica"/>
    <s v="-"/>
    <m/>
    <n v="12016173"/>
    <s v="Lima"/>
    <s v="Marlene Flor Quispe Rojas"/>
    <s v="10819435"/>
    <s v="Jr. Tacna Nro 285 "/>
    <s v="Lurigancho"/>
    <s v="Lima"/>
    <s v="Lima"/>
    <s v="-"/>
    <s v="-"/>
    <s v="-"/>
    <m/>
    <m/>
    <m/>
    <s v="-"/>
    <s v="-"/>
    <s v="-"/>
    <s v="-"/>
    <s v="-"/>
    <s v="-"/>
    <s v="RICARDO JERI"/>
    <s v="ENTREGA DAC - LEGAL"/>
    <d v="2009-03-03T00:00:00"/>
    <s v="SIN ENVIAR"/>
    <m/>
    <m/>
    <m/>
    <m/>
    <x v="0"/>
    <m/>
  </r>
  <r>
    <x v="611"/>
    <m/>
    <m/>
    <n v="20450688976"/>
    <s v="SUR"/>
    <s v="DAC"/>
    <x v="1"/>
    <m/>
    <m/>
    <s v="NANO COMUNICACIONES E.I.R.L. "/>
    <s v="Cornejo Pardo Alfredo German"/>
    <m/>
    <m/>
    <m/>
    <s v="-"/>
    <s v="Gerente"/>
    <n v="23829453"/>
    <s v="-"/>
    <s v="-"/>
    <s v="Mza. N Lote. 5 U.V. Zaguan Del Cielo"/>
    <m/>
    <s v="Cusco"/>
    <s v="Cusco"/>
    <s v="Cusco"/>
    <d v="2009-02-13T00:00:00"/>
    <n v="2"/>
    <n v="2009"/>
    <m/>
    <n v="62600"/>
    <s v="Juridica"/>
    <s v="-"/>
    <m/>
    <n v="11080287"/>
    <s v="Cusco"/>
    <s v="Cornejo Paredes Pedro Illich"/>
    <s v="23999500"/>
    <s v="Urb Los Incas Jr.Los Chasquis A-7 Cusco - Cusco - Cusco"/>
    <s v="Cusco"/>
    <s v="Cusco"/>
    <s v="Cusco"/>
    <s v="Tapia Pinares Zaile"/>
    <n v="23998562"/>
    <s v="-"/>
    <m/>
    <m/>
    <m/>
    <s v="-"/>
    <s v="-"/>
    <s v="-"/>
    <s v="-"/>
    <s v="-"/>
    <s v="-"/>
    <s v="OSCAR MEDINA"/>
    <s v="ENTREGA DAC - LEGAL"/>
    <d v="2009-03-23T00:00:00"/>
    <s v="SIN ENVIAR"/>
    <m/>
    <m/>
    <m/>
    <m/>
    <x v="0"/>
    <m/>
  </r>
  <r>
    <x v="612"/>
    <m/>
    <m/>
    <n v="20493469216"/>
    <s v="Centro"/>
    <s v="DP"/>
    <x v="0"/>
    <m/>
    <m/>
    <s v="INVERSIONES GAROTO E.I.R.L."/>
    <s v="Dreyfus Ulloa Hugo"/>
    <m/>
    <m/>
    <m/>
    <s v="-"/>
    <s v="Titular Gerente"/>
    <s v="18122298"/>
    <s v="-"/>
    <s v="-"/>
    <s v="Cal. Ayacucho Nro. S/N Caballococha"/>
    <m/>
    <s v="Ramon Castilla"/>
    <s v="Mariscal Ramon Castilla"/>
    <s v="Loreto"/>
    <s v="13 de febrero de 2009"/>
    <n v="2"/>
    <n v="2009"/>
    <m/>
    <n v="6000"/>
    <s v="Juridica"/>
    <s v="-"/>
    <m/>
    <n v="11014807"/>
    <s v="Maynas"/>
    <s v="Dreyfus Ulloa Hugo"/>
    <s v="18122298"/>
    <s v="Cal. Ayacucho Nro. S/N Caballococha "/>
    <s v="Caballococha"/>
    <s v="Ramon Castilla"/>
    <s v="Loreto"/>
    <s v="-"/>
    <s v="-"/>
    <s v="-"/>
    <m/>
    <m/>
    <m/>
    <s v="-"/>
    <s v="-"/>
    <s v="-"/>
    <s v="-"/>
    <s v="-"/>
    <s v="-"/>
    <s v="RICARDO JIMENEZ"/>
    <s v="ENTREGA DAC - LEGAL"/>
    <d v="2009-12-21T00:00:00"/>
    <s v="SIN ENVIAR"/>
    <m/>
    <m/>
    <m/>
    <m/>
    <x v="0"/>
    <m/>
  </r>
  <r>
    <x v="613"/>
    <m/>
    <m/>
    <n v="20514512109"/>
    <s v="LIMA"/>
    <s v="DAC"/>
    <x v="1"/>
    <m/>
    <m/>
    <s v="CORPORACION RED PERU S.R.L."/>
    <s v="Usurin Aymara Patricia Nanncy"/>
    <m/>
    <m/>
    <m/>
    <s v="-"/>
    <s v="Gerente General"/>
    <n v="10349986"/>
    <s v="-"/>
    <s v="-"/>
    <s v="Proceres De La Independencia 2616 San Juan De Lurigancho"/>
    <m/>
    <s v="San Juan De Lurigancho"/>
    <s v="Lima"/>
    <s v="Lima"/>
    <d v="2009-02-16T00:00:00"/>
    <n v="2"/>
    <n v="2009"/>
    <m/>
    <n v="64200"/>
    <s v="Juridica"/>
    <s v="-"/>
    <m/>
    <n v="11935923"/>
    <s v="Lima"/>
    <s v="Usurin Aymara Patricia Nanncy"/>
    <n v="10349986"/>
    <s v="Mz A1 Lt36 Tercera Etapa De La Huayrona  "/>
    <s v="San Juan De Lurigancho"/>
    <s v="Lima"/>
    <s v="Lima"/>
    <s v="-"/>
    <s v="-"/>
    <s v="-"/>
    <m/>
    <m/>
    <m/>
    <s v="-"/>
    <s v="-"/>
    <s v="-"/>
    <s v="-"/>
    <s v="-"/>
    <s v="-"/>
    <s v="ROGER OJEDA"/>
    <s v="ENTREGA DAC - LEGAL"/>
    <d v="2009-03-10T00:00:00"/>
    <s v="SIN ENVIAR"/>
    <m/>
    <m/>
    <m/>
    <m/>
    <x v="0"/>
    <m/>
  </r>
  <r>
    <x v="614"/>
    <m/>
    <m/>
    <n v="20496147210"/>
    <s v="Norte"/>
    <s v="DP"/>
    <x v="0"/>
    <m/>
    <m/>
    <s v="EMPRESACLARO ESTEL E.I.R.L."/>
    <s v="Estela Castro Antonio Sebastian"/>
    <m/>
    <m/>
    <m/>
    <s v="-"/>
    <s v="Titular Gerente"/>
    <n v="26619961"/>
    <s v="-"/>
    <s v="-"/>
    <s v="Jr. Amalia Puga 465"/>
    <m/>
    <s v="Cajamarca"/>
    <s v="Cajamarca"/>
    <s v="Cajamarca"/>
    <s v="18 de diciembre de 2008"/>
    <n v="12"/>
    <n v="2008"/>
    <m/>
    <n v="16000"/>
    <s v="Juridica"/>
    <s v="-"/>
    <m/>
    <n v="11099709"/>
    <s v="Cajamarca"/>
    <s v="Estela Castro Antonio Sebastian"/>
    <n v="26619961"/>
    <s v="Jr. Amalia Puga 465 "/>
    <s v="Cajamarca"/>
    <s v="Cajamarca"/>
    <s v="Cajamarca"/>
    <s v="-"/>
    <s v="-"/>
    <s v="-"/>
    <m/>
    <m/>
    <m/>
    <s v="-"/>
    <s v="-"/>
    <s v="-"/>
    <s v="-"/>
    <s v="-"/>
    <s v="-"/>
    <s v="SANDRA RODRIGO"/>
    <s v="ENTREGA DAC - LEGAL"/>
    <d v="2009-03-23T00:00:00"/>
    <s v="SIN ENVIAR"/>
    <m/>
    <m/>
    <m/>
    <m/>
    <x v="0"/>
    <m/>
  </r>
  <r>
    <x v="615"/>
    <m/>
    <m/>
    <n v="20527710643"/>
    <s v="SUR"/>
    <s v="DAC"/>
    <x v="1"/>
    <m/>
    <m/>
    <s v="TRANSTEL E.I.R.L."/>
    <s v="Viguria Estrada Edwar"/>
    <m/>
    <m/>
    <m/>
    <s v="-"/>
    <s v="Gerente"/>
    <s v="09864801"/>
    <s v="-"/>
    <s v="-"/>
    <s v="Jr. Ramon Castilla 521 Urb. Casco Urbano"/>
    <m/>
    <s v="Andahuaylas"/>
    <s v="Andahuaylas"/>
    <s v="Apurimac"/>
    <d v="2009-02-18T00:00:00"/>
    <n v="2"/>
    <n v="2009"/>
    <m/>
    <n v="97000"/>
    <s v="Juridica"/>
    <s v="-"/>
    <m/>
    <n v="11014394"/>
    <s v="Andahuaylas"/>
    <s v="Viguria Estrada Edwar"/>
    <s v="09864801"/>
    <s v="Jr. Ramón Castilla 521-523 "/>
    <s v="Andahuaylas"/>
    <s v="Andahuaylas"/>
    <s v="Apurimac"/>
    <s v="-"/>
    <s v="-"/>
    <s v="-"/>
    <m/>
    <m/>
    <m/>
    <s v="-"/>
    <s v="-"/>
    <s v="-"/>
    <s v="-"/>
    <s v="-"/>
    <s v="-"/>
    <s v="OSCAR MEDINA"/>
    <s v="ENTREGA DAC - LEGAL"/>
    <d v="2009-03-23T00:00:00"/>
    <s v="SIN ENVIAR"/>
    <m/>
    <m/>
    <m/>
    <m/>
    <x v="0"/>
    <m/>
  </r>
  <r>
    <x v="616"/>
    <m/>
    <m/>
    <n v="10316029502"/>
    <s v="Norte"/>
    <s v="DP"/>
    <x v="1"/>
    <m/>
    <m/>
    <s v="VEGA CORTABRAZO TEODORICO"/>
    <s v="Vega Cortabrazo Teodorico"/>
    <m/>
    <m/>
    <m/>
    <s v="-"/>
    <m/>
    <n v="31602950"/>
    <s v="-"/>
    <s v="-"/>
    <s v="Jr. Ancash 633 Barrio San Juan"/>
    <m/>
    <s v="Huari"/>
    <s v="Huari"/>
    <s v="Ancash"/>
    <d v="2009-02-18T00:00:00"/>
    <n v="2"/>
    <n v="2009"/>
    <m/>
    <n v="4000"/>
    <s v="Natural"/>
    <s v="-"/>
    <m/>
    <s v="-"/>
    <s v="-"/>
    <s v="Vega Cortabrazo Teodorico"/>
    <n v="31602950"/>
    <s v="Jr. Ancash 633 Barrio San Juan"/>
    <s v="Huari"/>
    <s v="Huari"/>
    <s v="Ancash"/>
    <s v="Etelvina Francisca Minaya Jara"/>
    <s v="06850574"/>
    <s v="Jr. Ancash 633 Barrio San Juan"/>
    <s v="Huari"/>
    <s v="Huari"/>
    <s v="Ancash"/>
    <s v="-"/>
    <s v="-"/>
    <s v="-"/>
    <s v="-"/>
    <s v="-"/>
    <s v="-"/>
    <s v="CARMEN MIRANDA"/>
    <s v="ENTREGA DAC - LEGAL"/>
    <d v="2009-04-27T00:00:00"/>
    <s v="SIN ENVIAR"/>
    <m/>
    <m/>
    <m/>
    <m/>
    <x v="0"/>
    <m/>
  </r>
  <r>
    <x v="617"/>
    <m/>
    <m/>
    <n v="20520955497"/>
    <s v="LIMA"/>
    <s v="DAC"/>
    <x v="1"/>
    <m/>
    <m/>
    <s v="SALMA E.I.R.L."/>
    <s v="Isabel Maria Sosa Rojas"/>
    <m/>
    <m/>
    <m/>
    <s v="-"/>
    <s v="Titular Gerente"/>
    <s v="45793849"/>
    <s v="-"/>
    <s v="-"/>
    <s v="Centro Comercial Las Brisas Stand 79 Urb. Las Brisas De Ate - Vitarte"/>
    <m/>
    <s v="Ate"/>
    <s v="Lima"/>
    <s v="Lima"/>
    <s v="19 de febrero de 2009"/>
    <n v="2"/>
    <n v="2009"/>
    <m/>
    <n v="32000"/>
    <s v="Juridica"/>
    <s v="-"/>
    <m/>
    <n v="12267566"/>
    <s v="Lima"/>
    <s v="Isbel Maria Sosa Rojas"/>
    <s v="45793849"/>
    <s v="Av. 15 De Julio Lt. 35 Zona A Huaycan"/>
    <s v="Ate"/>
    <s v="Lima"/>
    <s v="Lima"/>
    <s v="-"/>
    <s v="-"/>
    <s v="-"/>
    <m/>
    <m/>
    <m/>
    <s v=""/>
    <m/>
    <s v=""/>
    <s v=""/>
    <m/>
    <s v=""/>
    <s v="RICARDO JERI"/>
    <s v="ENTREGA DAC - LEGAL"/>
    <d v="2009-03-26T00:00:00"/>
    <s v="SIN ENVIAR"/>
    <m/>
    <m/>
    <m/>
    <m/>
    <x v="0"/>
    <m/>
  </r>
  <r>
    <x v="618"/>
    <m/>
    <m/>
    <n v="10336419927"/>
    <s v="Norte"/>
    <s v="DP"/>
    <x v="0"/>
    <m/>
    <m/>
    <s v="CUBAS TERRONES WIGBERTO WHILLIAM"/>
    <s v="Cubas Terrones Wigberto Whilliam"/>
    <m/>
    <m/>
    <m/>
    <s v="-"/>
    <s v="-"/>
    <n v="33641992"/>
    <s v="-"/>
    <s v="-"/>
    <s v="Mza. E Lote. 16 Urb. Rosa Nelida Castilla"/>
    <m/>
    <s v="Chiclayo"/>
    <s v="Chiclayo"/>
    <s v="Lambayeque"/>
    <s v="19 de febrero de 2009"/>
    <n v="2"/>
    <n v="2009"/>
    <m/>
    <n v="3500"/>
    <s v="Natural"/>
    <s v="-"/>
    <m/>
    <s v="-"/>
    <s v="-"/>
    <s v="Cubas Terrones Wigberto Whilliam"/>
    <n v="33641992"/>
    <s v="Mza. E Lote. 16 Urb. Rosa Nelida Castilla "/>
    <s v="Chiclayo"/>
    <s v="Chiclayo"/>
    <s v="Lambayeque"/>
    <s v="-"/>
    <s v="-"/>
    <s v="-"/>
    <m/>
    <m/>
    <m/>
    <s v="-"/>
    <s v="-"/>
    <s v="-"/>
    <s v="-"/>
    <s v="-"/>
    <s v="-"/>
    <s v="MARCOS LASCHERA"/>
    <s v="ENTREGA DAC - LEGAL"/>
    <d v="2009-03-12T00:00:00"/>
    <s v="SIN ENVIAR"/>
    <m/>
    <m/>
    <m/>
    <m/>
    <x v="0"/>
    <m/>
  </r>
  <r>
    <x v="619"/>
    <m/>
    <m/>
    <n v="10417679389"/>
    <s v="Centro"/>
    <s v="DP"/>
    <x v="1"/>
    <m/>
    <m/>
    <s v="RUBEN CARDENAS ENRIQUEZ"/>
    <s v="Cardenas Enriquez Ruben"/>
    <m/>
    <m/>
    <m/>
    <s v="-"/>
    <m/>
    <s v="41767938"/>
    <s v="-"/>
    <s v="-"/>
    <s v="Pza. Plaza De Armas Nro. 110"/>
    <m/>
    <s v="Tambo"/>
    <s v="La Mar"/>
    <s v="Ayacucho"/>
    <d v="2009-02-20T00:00:00"/>
    <n v="2"/>
    <n v="2009"/>
    <m/>
    <n v="4000"/>
    <s v="Natural"/>
    <s v="-"/>
    <m/>
    <s v="-"/>
    <s v="-"/>
    <s v="Cardenas Enrique Ruben"/>
    <n v="41767938"/>
    <s v="Asoc. 9 De Diciembre Mz. K Lt. 18 Nazarenas"/>
    <s v="Ayacucho"/>
    <s v="Huamanga"/>
    <s v="Ayacucho"/>
    <s v="-"/>
    <s v="-"/>
    <s v="-"/>
    <m/>
    <m/>
    <m/>
    <s v="-"/>
    <s v="-"/>
    <s v="-"/>
    <s v="-"/>
    <s v="-"/>
    <s v="-"/>
    <s v="RICARDO JIMENEZ"/>
    <s v="ENTREGA DAC - LEGAL"/>
    <d v="2009-04-17T00:00:00"/>
    <s v="SIN ENVIAR"/>
    <m/>
    <m/>
    <m/>
    <m/>
    <x v="0"/>
    <m/>
  </r>
  <r>
    <x v="620"/>
    <m/>
    <m/>
    <n v="10805222277"/>
    <s v="Norte"/>
    <s v="DP"/>
    <x v="1"/>
    <m/>
    <m/>
    <s v="DESPOSORIO DIAZ JAVIER ORLANDO"/>
    <s v="Desposorio Diaz Javier Orlando"/>
    <m/>
    <m/>
    <m/>
    <s v="-"/>
    <m/>
    <n v="80522227"/>
    <s v="-"/>
    <s v="-"/>
    <s v="Av. Viru Nro 1416 Pblo. Viru"/>
    <m/>
    <s v="Viru"/>
    <s v="Viru"/>
    <s v="La Libertad"/>
    <d v="2009-02-20T00:00:00"/>
    <n v="2"/>
    <n v="2009"/>
    <m/>
    <n v="5000"/>
    <s v="Natural"/>
    <s v="-"/>
    <m/>
    <s v="-"/>
    <s v="-"/>
    <s v="Desposorio Diaz Javier Orlando"/>
    <n v="80522227"/>
    <s v="Av. Viru Nro 1416 Pblo. Viru "/>
    <s v="Virú"/>
    <s v="Virú"/>
    <s v="La Libertad"/>
    <s v="-"/>
    <s v="-"/>
    <s v="-"/>
    <m/>
    <m/>
    <m/>
    <s v="-"/>
    <s v="-"/>
    <s v="-"/>
    <s v="-"/>
    <s v="-"/>
    <s v="-"/>
    <s v="AMILCAR RAYMUNDO"/>
    <s v="ENTREGA DAC - LEGAL"/>
    <d v="2009-03-26T00:00:00"/>
    <s v="SIN ENVIAR"/>
    <m/>
    <m/>
    <m/>
    <m/>
    <x v="0"/>
    <m/>
  </r>
  <r>
    <x v="621"/>
    <m/>
    <m/>
    <n v="10421798082"/>
    <s v="Norte"/>
    <s v="DP"/>
    <x v="0"/>
    <m/>
    <m/>
    <s v="MERA ALARCON EDDY HERNANDO"/>
    <s v="Mera Alarcon Eddy Hernando"/>
    <m/>
    <m/>
    <m/>
    <s v="-"/>
    <s v="-"/>
    <n v="42179808"/>
    <s v="-"/>
    <s v="-"/>
    <s v="Jr. Jose Santos Chocano Nro. 110 Sector San Martin"/>
    <m/>
    <s v="Bagua Grande"/>
    <s v="Utcubamba"/>
    <s v="Amazonas"/>
    <s v="24 de febrero de 2009"/>
    <n v="2"/>
    <n v="2009"/>
    <m/>
    <n v="6000"/>
    <s v="Natural"/>
    <s v="-"/>
    <m/>
    <s v="-"/>
    <s v="-"/>
    <s v="Mera Alarcon Eddy Hernando"/>
    <n v="42179808"/>
    <s v="Jr. Jose Santos Chocano Nro. 110 Sector San Martin "/>
    <s v="Bagua Grande"/>
    <s v="Utcubamba"/>
    <s v="Amazonas"/>
    <s v="-"/>
    <s v="-"/>
    <s v="-"/>
    <m/>
    <m/>
    <m/>
    <s v="-"/>
    <s v="-"/>
    <s v="-"/>
    <s v="-"/>
    <s v="-"/>
    <s v="-"/>
    <s v="SANDRA RODRIGO"/>
    <s v="ENTREGA DAC - LEGAL"/>
    <d v="2009-03-26T00:00:00"/>
    <s v="SIN ENVIAR"/>
    <m/>
    <m/>
    <m/>
    <m/>
    <x v="0"/>
    <m/>
  </r>
  <r>
    <x v="622"/>
    <m/>
    <m/>
    <n v="10414365847"/>
    <s v="Norte"/>
    <s v="DP"/>
    <x v="1"/>
    <m/>
    <m/>
    <s v="AGURTO TALLEDO LUIS EDUARDO"/>
    <s v="Agurto Talledo Luis Eduardo"/>
    <m/>
    <m/>
    <m/>
    <s v="-"/>
    <m/>
    <n v="41436584"/>
    <s v="-"/>
    <s v="-"/>
    <s v="Av. Bolivar Nro. 536"/>
    <m/>
    <s v="Tumbes"/>
    <s v="Tumbes"/>
    <s v="Tumbes"/>
    <d v="2009-02-23T00:00:00"/>
    <n v="2"/>
    <n v="2009"/>
    <m/>
    <n v="3500"/>
    <s v="Natural"/>
    <s v="-"/>
    <m/>
    <s v="-"/>
    <s v="-"/>
    <s v="Agurto Talledo Luis Eduardo"/>
    <n v="41436584"/>
    <s v="Aa.Hh. Los Jardines Mz B Lt 15 "/>
    <s v="Tumbes"/>
    <s v="Tumbes"/>
    <s v="Tumbes"/>
    <s v="-"/>
    <s v="-"/>
    <s v="-"/>
    <m/>
    <m/>
    <m/>
    <s v="-"/>
    <s v="-"/>
    <s v="-"/>
    <s v="-"/>
    <s v="-"/>
    <s v="-"/>
    <s v="MARCOS LASCHERA"/>
    <s v="ENTREGA DAC - LEGAL"/>
    <d v="2009-03-26T00:00:00"/>
    <s v="SIN ENVIAR"/>
    <m/>
    <m/>
    <m/>
    <m/>
    <x v="0"/>
    <m/>
  </r>
  <r>
    <x v="623"/>
    <m/>
    <m/>
    <n v="10411111046"/>
    <s v="SUR"/>
    <s v="DP"/>
    <x v="1"/>
    <m/>
    <m/>
    <s v="TURPO MAMANI MIRIAM EMMA"/>
    <s v="Turpo Mamani Miriam Emma"/>
    <m/>
    <m/>
    <m/>
    <s v="-"/>
    <s v="-"/>
    <n v="41111104"/>
    <s v="-"/>
    <s v="-"/>
    <s v="Jr. Ladislao Butron Nro. 151 Laguna Temporal"/>
    <m/>
    <s v="Juliaca"/>
    <s v="San Roman"/>
    <s v="Puno"/>
    <s v="23 de febrero de 2009"/>
    <n v="2"/>
    <n v="2009"/>
    <m/>
    <n v="6000"/>
    <s v="Natural"/>
    <s v="-"/>
    <m/>
    <s v="-"/>
    <s v="-"/>
    <s v="Turpo Mamani Miriam Emma"/>
    <n v="41111104"/>
    <s v="Jr. Ladislao Butron Nro. 151 Laguna Temporal "/>
    <s v="Juliaca"/>
    <s v="San Roman "/>
    <s v="Puno"/>
    <s v="-"/>
    <s v="-"/>
    <s v="-"/>
    <m/>
    <m/>
    <m/>
    <s v="-"/>
    <s v="-"/>
    <s v="-"/>
    <s v="-"/>
    <s v="-"/>
    <s v="-"/>
    <s v="LUIS MALDONADO"/>
    <s v="ENTREGA DAC - LEGAL"/>
    <d v="2009-04-05T00:00:00"/>
    <s v="SIN ENVIAR"/>
    <m/>
    <m/>
    <m/>
    <m/>
    <x v="0"/>
    <m/>
  </r>
  <r>
    <x v="624"/>
    <m/>
    <m/>
    <n v="10098238455"/>
    <s v="SUR"/>
    <s v="DP"/>
    <x v="1"/>
    <m/>
    <m/>
    <s v="QUISPE ROSELL VILMA ELENA"/>
    <s v="Quispe Rosell Vilma Elena"/>
    <m/>
    <m/>
    <m/>
    <s v="-"/>
    <s v="-"/>
    <s v="09823845"/>
    <s v="-"/>
    <s v="-"/>
    <s v="Jr. San Martin Nro. 457"/>
    <m/>
    <s v="Juliaca"/>
    <s v="San Roman"/>
    <s v="Puno"/>
    <d v="2009-02-24T00:00:00"/>
    <n v="2"/>
    <n v="2009"/>
    <m/>
    <n v="6000"/>
    <s v="Natural"/>
    <s v="-"/>
    <m/>
    <s v="-"/>
    <s v="-"/>
    <s v="Quispe Rosell Vilma Elena"/>
    <s v="09823845"/>
    <s v="Jr. San Martin Nro. 453 "/>
    <s v="Juliaca"/>
    <s v="San Roman "/>
    <s v="Puno"/>
    <s v="-"/>
    <s v="-"/>
    <s v="-"/>
    <m/>
    <m/>
    <m/>
    <s v="-"/>
    <s v="-"/>
    <s v="-"/>
    <s v="-"/>
    <s v="-"/>
    <s v="-"/>
    <s v="LUIS MALDONADO"/>
    <s v="ENTREGA DAC - LEGAL"/>
    <d v="2009-04-02T00:00:00"/>
    <s v="SIN ENVIAR"/>
    <m/>
    <m/>
    <m/>
    <m/>
    <x v="0"/>
    <m/>
  </r>
  <r>
    <x v="625"/>
    <m/>
    <m/>
    <n v="20518887409"/>
    <s v="LIMA"/>
    <s v="DAC"/>
    <x v="0"/>
    <m/>
    <m/>
    <s v="PROMOTORA FINANCIERA S.A.C."/>
    <s v="Cesar Eduardo Reategui Vega "/>
    <m/>
    <m/>
    <m/>
    <s v="-"/>
    <s v="Gerente General"/>
    <s v="09997255"/>
    <s v="-"/>
    <s v="-"/>
    <s v="Av. Precursores Nro. 194"/>
    <m/>
    <s v="San Miguel"/>
    <s v="Lima"/>
    <s v="Lima"/>
    <s v="03 de marzo de 2009"/>
    <n v="3"/>
    <n v="2009"/>
    <m/>
    <n v="64200"/>
    <s v="Juridica"/>
    <s v="-"/>
    <m/>
    <n v="12140076"/>
    <s v="Lima"/>
    <s v="Alessandro Yuri Milenkovanetti Cabrera "/>
    <s v="09993593"/>
    <s v="Calle Lopez De Ayala 142"/>
    <s v="San Borja"/>
    <s v="Lima"/>
    <s v="Lima"/>
    <s v="Cesar Eduardo Reategui Vega "/>
    <s v="09997255"/>
    <s v="Calle Hipolito Unanue 167 Dpto 301"/>
    <s v="San Miguel"/>
    <s v="Lima"/>
    <s v="Lima"/>
    <s v="-"/>
    <s v="-"/>
    <s v="-"/>
    <s v="-"/>
    <s v="-"/>
    <s v="-"/>
    <s v="ROGER OJEDA"/>
    <s v="ENTREGA DAC - LEGAL"/>
    <d v="2009-04-02T00:00:00"/>
    <s v="SIN ENVIAR"/>
    <m/>
    <m/>
    <m/>
    <m/>
    <x v="0"/>
    <m/>
  </r>
  <r>
    <x v="626"/>
    <m/>
    <m/>
    <n v="20482115773"/>
    <s v="Norte"/>
    <s v="DAC"/>
    <x v="1"/>
    <m/>
    <m/>
    <s v="CORPORACION MORESA S.A.C."/>
    <s v="Gladys Consuelo Moreno Julca De Saguma "/>
    <m/>
    <m/>
    <m/>
    <s v="-"/>
    <s v="Gerente General"/>
    <s v="17862801"/>
    <s v="-"/>
    <s v="-"/>
    <s v="Jr. Gamarra Nro. 232 (Centro Cívico) "/>
    <s v="Jr. Gamarra Nro. 232 (Centro Cívico) "/>
    <s v="Trujillo"/>
    <s v="Trujillo"/>
    <s v="La Libertad"/>
    <s v="10 de marzo de 2009 "/>
    <n v="3"/>
    <n v="2009"/>
    <m/>
    <n v="32500"/>
    <s v="Juridica"/>
    <s v="-"/>
    <m/>
    <n v="11108441"/>
    <s v="Trujillo"/>
    <s v="Gladys Consuelo Moreno Julca De Saguma "/>
    <s v="17862801"/>
    <s v="Mz N1 Lote 29 Urb. Covicorti "/>
    <s v="Trujillo"/>
    <s v="Trujillo"/>
    <s v="La Libertad"/>
    <s v="Segundo Eduardo Saguma Rivera "/>
    <s v="03083969"/>
    <s v="Mz N1 Lote 29 Urb. Covicorti"/>
    <s v="Trujillo"/>
    <s v="Trujillo"/>
    <s v="La Libertad"/>
    <s v="-"/>
    <s v="-"/>
    <s v="-"/>
    <s v="-"/>
    <s v="-"/>
    <s v="-"/>
    <s v="IRMA MACHADO"/>
    <s v="ENTREGA DAC - LEGAL"/>
    <d v="2009-04-02T00:00:00"/>
    <s v="SIN ENVIAR"/>
    <m/>
    <m/>
    <m/>
    <m/>
    <x v="0"/>
    <m/>
  </r>
  <r>
    <x v="627"/>
    <m/>
    <m/>
    <n v="10043334102"/>
    <s v="Centro"/>
    <s v="DP"/>
    <x v="0"/>
    <m/>
    <m/>
    <s v="ESTIP BASUALDO VILLANUEVA "/>
    <s v="Estip Basualdo Villanueva"/>
    <m/>
    <m/>
    <m/>
    <s v="-"/>
    <s v="-"/>
    <s v="04333410"/>
    <s v="-"/>
    <s v="-"/>
    <s v="Av. Ramon Castilla Nro. S/N Sector Campo Ferial"/>
    <m/>
    <s v="Puerto Bermudez"/>
    <s v="Oxapampa"/>
    <s v="Pasco"/>
    <s v="09 de marrzo de 2009"/>
    <n v="3"/>
    <n v="2009"/>
    <m/>
    <n v="6000"/>
    <s v="Natural"/>
    <s v="-"/>
    <m/>
    <s v="-"/>
    <s v="-"/>
    <s v="Estip Basualdo Villanueva"/>
    <s v="04333410"/>
    <s v="Av. Ramon Castilla Nro. S/N Sector Campo Ferial"/>
    <s v="Puerto Bermudez"/>
    <s v="Oxapampa"/>
    <s v="Pasco"/>
    <s v="-"/>
    <s v="-"/>
    <s v="-"/>
    <m/>
    <m/>
    <m/>
    <s v="-"/>
    <s v="-"/>
    <s v="-"/>
    <s v="-"/>
    <s v="-"/>
    <s v="-"/>
    <s v="RICARDO JIMENEZ"/>
    <s v="DAC DESISTIO"/>
    <d v="2009-03-09T00:00:00"/>
    <s v="SIN ENVIAR"/>
    <m/>
    <m/>
    <m/>
    <m/>
    <x v="0"/>
    <m/>
  </r>
  <r>
    <x v="628"/>
    <m/>
    <m/>
    <n v="10022980888"/>
    <s v="SUR"/>
    <s v="DP"/>
    <x v="1"/>
    <m/>
    <m/>
    <s v="MORALES CAHUANA ELEUTERIA"/>
    <s v="Morales Cahuana Eleuteria"/>
    <m/>
    <m/>
    <m/>
    <s v="-"/>
    <m/>
    <s v="02298088"/>
    <s v="-"/>
    <s v="-"/>
    <s v="Alm. Pacheco Zegarra Nro. 121"/>
    <m/>
    <s v="Ayaviri"/>
    <s v="Melgar"/>
    <s v="Puno"/>
    <d v="2009-03-10T00:00:00"/>
    <n v="3"/>
    <n v="2009"/>
    <m/>
    <n v="6000"/>
    <s v="Natural"/>
    <s v="-"/>
    <m/>
    <s v="-"/>
    <s v="-"/>
    <s v="Morales Cahuana Eleuteria"/>
    <s v="02298088"/>
    <s v="Alm. Pacheco Zegarra Nro. 121 "/>
    <s v="Ayaviri"/>
    <s v="Melgar"/>
    <s v="Puno"/>
    <s v="-"/>
    <s v="-"/>
    <s v="-"/>
    <m/>
    <m/>
    <m/>
    <s v="-"/>
    <s v="-"/>
    <s v="-"/>
    <s v="-"/>
    <s v="-"/>
    <s v="-"/>
    <s v="LUIS MALDONADO"/>
    <s v="ENTREGA DAC - LEGAL"/>
    <d v="2009-05-15T00:00:00"/>
    <s v="SIN ENVIAR"/>
    <m/>
    <m/>
    <m/>
    <m/>
    <x v="0"/>
    <m/>
  </r>
  <r>
    <x v="629"/>
    <m/>
    <m/>
    <n v="10040743028"/>
    <s v="Centro"/>
    <s v="DP"/>
    <x v="1"/>
    <m/>
    <m/>
    <s v="PANDURO CAJACHAGUA MODESTO"/>
    <s v="Panduro Cajachagua Modesto"/>
    <m/>
    <m/>
    <m/>
    <s v="-"/>
    <m/>
    <s v="04074302"/>
    <s v="-"/>
    <s v="-"/>
    <s v="Jr. Comercio Nro 134 Pblo Paucartambo"/>
    <m/>
    <s v="Paucartambo"/>
    <s v="Pasco"/>
    <s v="Pasco"/>
    <d v="2009-04-15T00:00:00"/>
    <n v="4"/>
    <n v="2009"/>
    <m/>
    <n v="5000"/>
    <s v="Natural"/>
    <s v="-"/>
    <m/>
    <s v="-"/>
    <s v="-"/>
    <s v="Panduro Cajachagua Modesto"/>
    <s v="04074302"/>
    <s v="Jr. Comercio Nro 134 Pblo Paucartambo"/>
    <s v="Paucartambo"/>
    <s v="Pasco"/>
    <s v="Pasco"/>
    <s v="-"/>
    <s v="-"/>
    <s v="-"/>
    <m/>
    <m/>
    <m/>
    <s v="-"/>
    <s v="-"/>
    <s v="-"/>
    <s v="-"/>
    <s v="-"/>
    <s v="-"/>
    <s v="RICARDO JIMENEZ"/>
    <s v="ENTREGA DAC - LEGAL"/>
    <d v="2009-09-22T00:00:00"/>
    <s v="SIN ENVIAR"/>
    <m/>
    <m/>
    <m/>
    <m/>
    <x v="0"/>
    <m/>
  </r>
  <r>
    <x v="630"/>
    <m/>
    <m/>
    <n v="20513644575"/>
    <s v="LIMA"/>
    <s v="DAC"/>
    <x v="0"/>
    <m/>
    <m/>
    <s v="CELLCOM PERU S.A.C."/>
    <s v="Felix Santos Brito Agüero "/>
    <m/>
    <m/>
    <m/>
    <s v="-"/>
    <s v="Gerente General"/>
    <s v="08710800"/>
    <s v="-"/>
    <s v="-"/>
    <s v="Av. Habich 348 "/>
    <m/>
    <s v="San Martin De Porres"/>
    <s v="Lima"/>
    <s v="Lima"/>
    <s v="11 de marzo de 2009 "/>
    <n v="3"/>
    <n v="2009"/>
    <m/>
    <n v="80500"/>
    <s v="Juridica"/>
    <s v="-"/>
    <m/>
    <n v="11898431"/>
    <s v="Lima"/>
    <s v="Felix Santos Brito Agüero "/>
    <s v="08710800"/>
    <s v="Urb. Los Nisperos Mz B, Lt. 9"/>
    <s v="San Martín de Porres"/>
    <s v="Lima"/>
    <s v="Lima"/>
    <s v="Ricardo Larrea Rivera"/>
    <s v="85480320"/>
    <s v="Jr.Gregorio Marañon 118 Dpto. 101 "/>
    <s v="San Borja"/>
    <s v="Lima"/>
    <s v="Lima"/>
    <s v="-"/>
    <s v="-"/>
    <s v="-"/>
    <s v="-"/>
    <s v="-"/>
    <s v="-"/>
    <s v="ROGER OJEDA"/>
    <s v="ENTREGA DAC - LEGAL"/>
    <d v="2009-04-27T00:00:00"/>
    <s v="SIN ENVIAR"/>
    <m/>
    <m/>
    <m/>
    <m/>
    <x v="0"/>
    <m/>
  </r>
  <r>
    <x v="631"/>
    <m/>
    <m/>
    <n v="20448006833"/>
    <s v="SUR"/>
    <s v="DP"/>
    <x v="1"/>
    <m/>
    <m/>
    <s v="J &amp; C TELECOMUNICACIONES S.A.C."/>
    <s v="Lopez Morales Jhon Erich"/>
    <m/>
    <m/>
    <m/>
    <s v="-"/>
    <s v="Gerente General"/>
    <n v="41743402"/>
    <s v="-"/>
    <s v="-"/>
    <s v="Jr. Loreto Nro 103"/>
    <m/>
    <s v="Juliaca"/>
    <s v="San Roman"/>
    <s v="Puno"/>
    <d v="2009-03-11T00:00:00"/>
    <n v="3"/>
    <n v="2009"/>
    <m/>
    <n v="6000"/>
    <s v="Juridica"/>
    <s v="-"/>
    <m/>
    <n v="11089604"/>
    <s v="Juliaca"/>
    <s v="Lopez Morales Jhon Erich"/>
    <s v=" "/>
    <s v="Jr. Loreto Nro 103 "/>
    <s v="Juliaca"/>
    <s v="San Roman "/>
    <s v="Puno"/>
    <s v="-"/>
    <s v="-"/>
    <s v="-"/>
    <m/>
    <m/>
    <m/>
    <s v="-"/>
    <s v="-"/>
    <s v="-"/>
    <s v="-"/>
    <s v="-"/>
    <s v="-"/>
    <s v="LUIS MALDONADO"/>
    <s v="ENTREGA DAC - LEGAL"/>
    <d v="2009-04-02T00:00:00"/>
    <s v="SIN ENVIAR"/>
    <m/>
    <m/>
    <m/>
    <m/>
    <x v="0"/>
    <m/>
  </r>
  <r>
    <x v="632"/>
    <m/>
    <m/>
    <n v="10026582917"/>
    <s v="Norte"/>
    <s v="DAC"/>
    <x v="0"/>
    <m/>
    <m/>
    <s v="LAOS INCIO JORGE LUIS"/>
    <s v="Jorge Luis Laos Incio "/>
    <m/>
    <m/>
    <m/>
    <s v="-"/>
    <s v="-"/>
    <s v="02658291"/>
    <s v="-"/>
    <s v="-"/>
    <s v="Cal. 2 De Mayo Nro. 216"/>
    <m/>
    <s v="Huancabamba"/>
    <s v="Huancabamba"/>
    <s v="Piura"/>
    <s v="12 de marzo de 2009 "/>
    <n v="3"/>
    <n v="2009"/>
    <m/>
    <n v="3000"/>
    <s v="Natural"/>
    <s v="-"/>
    <m/>
    <s v="-"/>
    <s v="-"/>
    <s v="Jorge Luis Laos Incio "/>
    <s v="02658291"/>
    <s v="Cal. 2 De Mayo Nro. 216 Huancabamba - Huancabamba - Piura"/>
    <s v="Huancabamba"/>
    <s v="Huancabamba"/>
    <s v="Piura"/>
    <s v="Marita Dany Diaz Guerrero "/>
    <s v="03240298"/>
    <s v="Cal. 2 De Mayo Nro. 216 "/>
    <s v="Huancabamba"/>
    <s v="Huancabamba"/>
    <s v="Piura"/>
    <s v="-"/>
    <s v="-"/>
    <s v="-"/>
    <s v="-"/>
    <s v="-"/>
    <s v="-"/>
    <s v="GINO ESPINOZA"/>
    <s v="ENTREGA DAC - LEGAL"/>
    <d v="2009-04-27T00:00:00"/>
    <s v="SIN ENVIAR"/>
    <m/>
    <m/>
    <m/>
    <m/>
    <x v="0"/>
    <m/>
  </r>
  <r>
    <x v="633"/>
    <m/>
    <m/>
    <n v="20480558937"/>
    <s v="Norte"/>
    <s v="DAC"/>
    <x v="1"/>
    <m/>
    <m/>
    <s v="VIDAL PHONE E.I.R.L."/>
    <s v="Marcos Miguel Vidal Cornejo"/>
    <m/>
    <m/>
    <m/>
    <s v="-"/>
    <s v="Titular Gerente"/>
    <n v="45288171"/>
    <s v="-"/>
    <s v="-"/>
    <s v="Av. Augusto B. Leguía Mz. 33, Lote 10"/>
    <m/>
    <s v="Olmos"/>
    <s v="Lambayeque"/>
    <s v="Lambayeque"/>
    <d v="2009-03-13T00:00:00"/>
    <n v="3"/>
    <n v="2009"/>
    <m/>
    <n v="5000"/>
    <s v="Juridica"/>
    <s v="-"/>
    <m/>
    <n v="11097273"/>
    <s v="Chiclayo"/>
    <s v="Marcos Miguel Vidal Cornejo"/>
    <n v="45288171"/>
    <s v="Calle San José N° 423"/>
    <s v="Olmos"/>
    <s v="Lambayeque"/>
    <s v="Lambayeque"/>
    <s v="Diaz Guerrero Marita Dany"/>
    <s v="03240298"/>
    <s v="Cal. 2 De Mayo Nro. 216 Huancabamba - Huancabamba - Piura"/>
    <s v="Huancabamba"/>
    <s v="Huancabamba"/>
    <s v="Lambayeque"/>
    <s v="-"/>
    <s v="-"/>
    <s v="-"/>
    <s v="-"/>
    <s v="-"/>
    <s v="-"/>
    <s v="MANUEL VERGARA"/>
    <s v="ENTREGA DAC - LEGAL"/>
    <d v="2009-04-23T00:00:00"/>
    <s v="SIN ENVIAR"/>
    <m/>
    <m/>
    <m/>
    <m/>
    <x v="0"/>
    <m/>
  </r>
  <r>
    <x v="634"/>
    <m/>
    <m/>
    <n v="10266179168"/>
    <s v="Centro"/>
    <s v="DP"/>
    <x v="1"/>
    <m/>
    <m/>
    <s v="HERNANDEZ CABANILLAS IRMA EDITA"/>
    <s v="Hernandez Cabanillas Irma Edita"/>
    <m/>
    <m/>
    <m/>
    <s v="-"/>
    <s v="-"/>
    <n v="26617916"/>
    <s v="-"/>
    <s v="-"/>
    <s v="Cal. Unión Nro. 101"/>
    <m/>
    <s v="Chilete"/>
    <s v="Contumaza"/>
    <s v="Cajamarca"/>
    <d v="2009-03-16T00:00:00"/>
    <n v="3"/>
    <n v="2009"/>
    <m/>
    <n v="4000"/>
    <s v="Natural"/>
    <s v="-"/>
    <m/>
    <s v="-"/>
    <s v="-"/>
    <s v="Hernandez Cabanillas Irma Edita"/>
    <n v="26617916"/>
    <s v="Cal. Unión Nro. 101 "/>
    <s v="Chilete"/>
    <s v="Contumaza"/>
    <s v="Cajamarca"/>
    <s v="-"/>
    <s v="-"/>
    <s v="-"/>
    <m/>
    <m/>
    <m/>
    <s v="-"/>
    <s v="-"/>
    <s v="-"/>
    <s v="-"/>
    <s v="-"/>
    <s v="-"/>
    <s v="HUGO POMA"/>
    <s v="ENTREGA DAC - LEGAL"/>
    <d v="2009-06-02T00:00:00"/>
    <s v="SIN ENVIAR"/>
    <m/>
    <m/>
    <m/>
    <m/>
    <x v="0"/>
    <m/>
  </r>
  <r>
    <x v="635"/>
    <m/>
    <m/>
    <n v="20431084172"/>
    <s v="LIMA"/>
    <s v="DAC"/>
    <x v="1"/>
    <m/>
    <m/>
    <s v="ANCRO S.R.L."/>
    <s v="Santiago Torres Lazaro Alberto"/>
    <m/>
    <m/>
    <m/>
    <s v="-"/>
    <s v="Gerente General"/>
    <s v="09709588"/>
    <s v="-"/>
    <s v="-"/>
    <s v="Av. Los Cipreses Nro. 250 Urb. Los Ficus"/>
    <m/>
    <s v="Santa Anita"/>
    <s v="Lima"/>
    <s v="Lima"/>
    <d v="2009-03-17T00:00:00"/>
    <n v="3"/>
    <n v="2009"/>
    <m/>
    <n v="80500"/>
    <s v="Juridica"/>
    <s v="-"/>
    <m/>
    <n v="11115004"/>
    <s v="Lima"/>
    <s v=" Santiago Torres Lazaro Alberto"/>
    <s v="09709588"/>
    <s v="Calle Las Torres De  Oropeza Mz. F3-20 "/>
    <s v="La Molina"/>
    <s v="Lima"/>
    <s v="Lima"/>
    <s v="-"/>
    <s v="-"/>
    <s v="-"/>
    <m/>
    <m/>
    <m/>
    <s v="-"/>
    <s v="-"/>
    <s v="-"/>
    <s v="-"/>
    <s v="-"/>
    <s v="-"/>
    <s v="ROGER OJEDA"/>
    <s v="ENTREGA DAC - LEGAL"/>
    <d v="2009-04-27T00:00:00"/>
    <s v="SIN ENVIAR"/>
    <m/>
    <m/>
    <m/>
    <m/>
    <x v="0"/>
    <m/>
  </r>
  <r>
    <x v="636"/>
    <m/>
    <m/>
    <n v="10400632591"/>
    <s v="Centro"/>
    <s v="DP"/>
    <x v="0"/>
    <m/>
    <m/>
    <s v="PINEDA CAJO ANA GRACIELA"/>
    <s v="Pineda Cajo Ana Graciela"/>
    <m/>
    <m/>
    <m/>
    <s v="-"/>
    <s v="-"/>
    <s v="40063259"/>
    <s v="-"/>
    <s v="-"/>
    <s v="Mza. C, Lote. 20A Cas. El Carmen"/>
    <m/>
    <s v="San Juan Bautista"/>
    <s v="Ica"/>
    <s v="Ica"/>
    <s v="17 de marzo de 2009"/>
    <n v="3"/>
    <n v="2009"/>
    <m/>
    <n v="5000"/>
    <s v="Natural"/>
    <s v="-"/>
    <m/>
    <s v="-"/>
    <s v="-"/>
    <s v="Pineda Cajo Ana Graciela"/>
    <n v="40063259"/>
    <s v="Mza. C Lote. 20A Cas. El Carmen "/>
    <s v="San Juan Bautista"/>
    <s v="Ica"/>
    <s v="Ica"/>
    <s v="-"/>
    <s v="-"/>
    <s v="-"/>
    <m/>
    <m/>
    <m/>
    <s v="-"/>
    <s v="-"/>
    <s v="-"/>
    <s v="-"/>
    <s v="-"/>
    <s v="-"/>
    <s v="RICARDO JIMENEZ"/>
    <s v="ENTREGA DAC - LEGAL"/>
    <d v="2009-04-20T00:00:00"/>
    <s v="SIN ENVIAR"/>
    <m/>
    <m/>
    <m/>
    <m/>
    <x v="0"/>
    <m/>
  </r>
  <r>
    <x v="637"/>
    <m/>
    <m/>
    <n v="20480507607"/>
    <s v="Norte"/>
    <s v="DAC"/>
    <x v="2"/>
    <m/>
    <m/>
    <s v="T-MOVIL S.A.C."/>
    <s v="Olivia Orihuela Centeno "/>
    <m/>
    <m/>
    <m/>
    <s v="-"/>
    <s v="Gerente General"/>
    <s v="20121788"/>
    <s v="-"/>
    <s v="-"/>
    <s v="Jr. Ayacucho Nro 1009"/>
    <m/>
    <s v="Chachapoyas"/>
    <s v="Chachapoyas"/>
    <s v="Amazonas"/>
    <d v="2009-03-07T00:00:00"/>
    <n v="3"/>
    <n v="2009"/>
    <m/>
    <n v="22200"/>
    <s v="Juridica"/>
    <s v="-"/>
    <m/>
    <n v="11015983"/>
    <s v="Amazonas"/>
    <s v="Edgar Ronald Orihuela Centeno"/>
    <s v="20121788"/>
    <s v="Jr. Ortiz De Arrieta Nro 392 "/>
    <s v="Chachapoyas"/>
    <s v="Chachapoyas"/>
    <s v="Amazonas"/>
    <s v=""/>
    <m/>
    <s v=""/>
    <m/>
    <m/>
    <m/>
    <s v="-"/>
    <s v="-"/>
    <s v="-"/>
    <s v="-"/>
    <s v="-"/>
    <s v="-"/>
    <s v="JOSE IVAN AGÜERO"/>
    <s v="ENTREGA DAC - LEGAL"/>
    <d v="2009-04-23T00:00:00"/>
    <s v="SIN ENVIAR"/>
    <m/>
    <m/>
    <m/>
    <m/>
    <x v="0"/>
    <m/>
  </r>
  <r>
    <x v="638"/>
    <m/>
    <m/>
    <n v="10232730248"/>
    <s v="Centro"/>
    <s v="DAC"/>
    <x v="1"/>
    <m/>
    <m/>
    <s v="SIERRA MATOS ELIAS"/>
    <s v="Sierra Matos Elias"/>
    <m/>
    <m/>
    <m/>
    <s v="-"/>
    <m/>
    <n v="23273024"/>
    <s v="-"/>
    <s v="-"/>
    <s v="Av. Manchego Muñoz Nro. 47"/>
    <m/>
    <s v="Huancavelica"/>
    <s v="Huancavelica"/>
    <s v="Huancavelica"/>
    <d v="2009-03-23T00:00:00"/>
    <n v="3"/>
    <n v="2009"/>
    <m/>
    <n v="10000"/>
    <s v="Natural"/>
    <s v="-"/>
    <m/>
    <s v="-"/>
    <s v="-"/>
    <s v="Sierra Matos Jose Agustin"/>
    <s v="07250761"/>
    <s v="Jr. Nicolas De Pierola N° 111 "/>
    <s v="Huancavelica"/>
    <s v="Huancavelica"/>
    <s v="Huancavelica"/>
    <s v=""/>
    <m/>
    <s v=""/>
    <m/>
    <m/>
    <m/>
    <s v="-"/>
    <s v="-"/>
    <s v="-"/>
    <s v="-"/>
    <s v="-"/>
    <s v="-"/>
    <s v="MAGALY RAMIREZ"/>
    <s v="ENTREGA DAC - LEGAL"/>
    <d v="2009-04-27T00:00:00"/>
    <s v="SIN ENVIAR"/>
    <m/>
    <m/>
    <m/>
    <m/>
    <x v="0"/>
    <m/>
  </r>
  <r>
    <x v="639"/>
    <m/>
    <m/>
    <n v="10175363926"/>
    <s v="Norte"/>
    <s v="DP"/>
    <x v="1"/>
    <m/>
    <m/>
    <s v="ANAYA ENRIQUEZ ERNESTO AGAPITO"/>
    <s v="Anaya Enriquez Ernesto Agapito"/>
    <m/>
    <m/>
    <m/>
    <s v="-"/>
    <m/>
    <n v="17536392"/>
    <s v="-"/>
    <s v="-"/>
    <s v="Calle Lopez Vidaurre Nro. 1054 Int. 12 - P.J. Santa Rosa "/>
    <m/>
    <s v="Lambayeque"/>
    <s v="Lambayeque"/>
    <s v="Lambayeque"/>
    <d v="2009-03-23T00:00:00"/>
    <n v="3"/>
    <n v="2009"/>
    <m/>
    <n v="5000"/>
    <s v="Natural"/>
    <s v="-"/>
    <m/>
    <s v="-"/>
    <s v="-"/>
    <s v="Anaya Enriquez Ernesto Agapito"/>
    <n v="17536392"/>
    <s v="Calle Lopez Vidaurre Nro. 1054 Int. 12 P.J. Santa Rosa "/>
    <s v="Lambayeque"/>
    <s v="Lambayeque"/>
    <s v="Lambayeque"/>
    <s v="-"/>
    <s v="-"/>
    <s v="-"/>
    <m/>
    <m/>
    <m/>
    <s v="-"/>
    <s v="-"/>
    <s v="-"/>
    <s v="-"/>
    <s v="-"/>
    <s v="-"/>
    <s v="KAREN RIOS"/>
    <s v="ENTREGA DAC - LEGAL"/>
    <d v="2009-05-15T00:00:00"/>
    <s v="SIN ENVIAR"/>
    <m/>
    <m/>
    <m/>
    <m/>
    <x v="0"/>
    <m/>
  </r>
  <r>
    <x v="640"/>
    <m/>
    <m/>
    <n v="10239814901"/>
    <s v="Centro"/>
    <s v="DAC"/>
    <x v="1"/>
    <m/>
    <m/>
    <s v="JUAREZ GUERRA JIMENA LUCIA"/>
    <s v="Juarez Guerra Jimena Lucia"/>
    <m/>
    <m/>
    <m/>
    <s v="-"/>
    <m/>
    <n v="23981490"/>
    <s v="-"/>
    <s v="-"/>
    <s v="Jr. Garcilazo De La Vega Nro. 124 "/>
    <m/>
    <s v="Huamanga"/>
    <s v="Huamanga"/>
    <s v="Ayacucho"/>
    <d v="2009-03-23T00:00:00"/>
    <n v="3"/>
    <n v="2009"/>
    <m/>
    <n v="18000"/>
    <s v="Natural"/>
    <s v="-"/>
    <m/>
    <s v="-"/>
    <s v="-"/>
    <s v="Juarez Guerra Jimena Lucia"/>
    <n v="23981490"/>
    <s v="Prolongación Callao N° 656 "/>
    <s v="Ayacucho"/>
    <s v="Huamanga"/>
    <s v="Ayacucho"/>
    <s v="-"/>
    <s v="-"/>
    <s v="-"/>
    <m/>
    <m/>
    <m/>
    <s v="-"/>
    <s v="-"/>
    <s v="-"/>
    <s v="-"/>
    <s v="-"/>
    <s v="-"/>
    <s v="RICARDO JIMENEZ"/>
    <s v="ENTREGA DAC - LEGAL"/>
    <d v="2009-06-19T00:00:00"/>
    <s v="SIN ENVIAR"/>
    <m/>
    <m/>
    <m/>
    <m/>
    <x v="0"/>
    <m/>
  </r>
  <r>
    <x v="641"/>
    <m/>
    <m/>
    <n v="10413239953"/>
    <s v="Centro"/>
    <s v="DP"/>
    <x v="1"/>
    <m/>
    <m/>
    <s v="MARCEL VASQUEZ EDGAR"/>
    <s v="Marcel Vasquez Edgar"/>
    <m/>
    <m/>
    <m/>
    <s v="-"/>
    <m/>
    <n v="41323995"/>
    <s v="-"/>
    <s v="-"/>
    <s v="Jr. Progreso Nro. S/N San Rafael"/>
    <m/>
    <s v="San Rafael"/>
    <s v="Ambo"/>
    <s v="Huanuco "/>
    <d v="2009-03-23T00:00:00"/>
    <n v="3"/>
    <n v="2009"/>
    <m/>
    <n v="6000"/>
    <s v="Natural"/>
    <s v="-"/>
    <m/>
    <s v="-"/>
    <s v="-"/>
    <s v="Marcel Vasquez Edgar"/>
    <s v="41323995"/>
    <s v="Jr. Progreso Nro. S/N San Rafael "/>
    <s v="San Rafael"/>
    <s v="Ambo"/>
    <s v="Huanuco"/>
    <s v="-"/>
    <s v="-"/>
    <s v="-"/>
    <m/>
    <m/>
    <m/>
    <s v="-"/>
    <s v="-"/>
    <s v="-"/>
    <s v="-"/>
    <s v="-"/>
    <s v="-"/>
    <s v="RICARDO JIMENEZ"/>
    <s v="ENTREGA DAC - LEGAL"/>
    <d v="2009-05-04T00:00:00"/>
    <s v="SIN ENVIAR"/>
    <m/>
    <m/>
    <m/>
    <m/>
    <x v="0"/>
    <m/>
  </r>
  <r>
    <x v="642"/>
    <m/>
    <m/>
    <n v="20525842054"/>
    <s v="Norte"/>
    <s v="DAC"/>
    <x v="2"/>
    <m/>
    <m/>
    <s v="MOVIL PHONE E.I.R.L. "/>
    <s v="Valdivia Concha Juan Carlos"/>
    <m/>
    <m/>
    <m/>
    <s v="-"/>
    <s v="Titular Gerente"/>
    <n v="29618901"/>
    <s v="-"/>
    <s v="-"/>
    <s v="Jr. Correo Nro. 200 "/>
    <m/>
    <s v="Paita"/>
    <s v="Paita"/>
    <s v="Piura"/>
    <d v="2009-05-04T00:00:00"/>
    <n v="5"/>
    <n v="2009"/>
    <m/>
    <n v="6000"/>
    <s v="Juridica"/>
    <s v="-"/>
    <m/>
    <n v="11082145"/>
    <s v="Piura"/>
    <s v="Valdivia Concha Juan Carlos"/>
    <n v="29618901"/>
    <s v="Jr. Zepita N° 184 Cercado De Paita"/>
    <s v="Paita"/>
    <s v="Paita"/>
    <s v="Piura"/>
    <s v="-"/>
    <s v="-"/>
    <s v="-"/>
    <m/>
    <m/>
    <m/>
    <s v="-"/>
    <s v="-"/>
    <s v="-"/>
    <s v="-"/>
    <s v="-"/>
    <s v="-"/>
    <s v="JULIO HERRERA"/>
    <s v="ENTREGA DAC - LEGAL"/>
    <d v="2009-06-09T00:00:00"/>
    <s v="SIN ENVIAR"/>
    <m/>
    <m/>
    <m/>
    <m/>
    <x v="0"/>
    <m/>
  </r>
  <r>
    <x v="643"/>
    <m/>
    <m/>
    <n v="10406842997"/>
    <s v="SUR"/>
    <s v="DP"/>
    <x v="2"/>
    <m/>
    <m/>
    <s v="MAQUE RODRIGUEZ ELIZABETH"/>
    <s v="Maque Rodriguez Elizabeth"/>
    <m/>
    <m/>
    <m/>
    <s v="-"/>
    <s v="-"/>
    <s v="40684299"/>
    <s v="-"/>
    <s v="-"/>
    <s v="Av. Cuzco Nro. S/N Barr. Jose Macedo Mendoza"/>
    <m/>
    <s v="Ayapata"/>
    <s v="Carabaya"/>
    <s v="Puno"/>
    <d v="2009-03-31T00:00:00"/>
    <n v="3"/>
    <n v="2009"/>
    <m/>
    <n v="6000"/>
    <s v="Natural"/>
    <s v="-"/>
    <m/>
    <s v="-"/>
    <s v="-"/>
    <s v="Maque Rodriguez Elizabeth"/>
    <s v="40684299"/>
    <s v="Av. Cuzco Nro. S/N Barr. Jose Macedo Mendoza "/>
    <s v="Ayapata"/>
    <s v="Carabaya"/>
    <s v="Puno"/>
    <s v="-"/>
    <s v="-"/>
    <s v="-"/>
    <m/>
    <m/>
    <m/>
    <s v="-"/>
    <s v="-"/>
    <s v="-"/>
    <s v="-"/>
    <s v="-"/>
    <s v="-"/>
    <s v="LUIS MALDONADO"/>
    <s v="ENTREGA DAC - LEGAL"/>
    <d v="2009-06-22T00:00:00"/>
    <s v="SIN ENVIAR"/>
    <m/>
    <m/>
    <m/>
    <m/>
    <x v="0"/>
    <m/>
  </r>
  <r>
    <x v="644"/>
    <m/>
    <m/>
    <n v="10400154037"/>
    <s v="SUR"/>
    <s v="DP"/>
    <x v="1"/>
    <s v="DAC PREPAGO - DAC GENERAL"/>
    <m/>
    <s v="AVILA CARPIO ERICK EDUARDO"/>
    <s v="Avila Carpio Erick Eduardo"/>
    <m/>
    <m/>
    <m/>
    <s v="-"/>
    <m/>
    <n v="40015403"/>
    <s v="-"/>
    <s v="-"/>
    <s v="Av. Simon Bolivar Nro. 1115"/>
    <m/>
    <s v="Mariano Melgar"/>
    <s v="Arequipa"/>
    <s v="Arequipa"/>
    <d v="2009-03-26T00:00:00"/>
    <n v="3"/>
    <n v="2009"/>
    <m/>
    <n v="6000"/>
    <s v="Natural"/>
    <s v="-"/>
    <m/>
    <s v="-"/>
    <s v="-"/>
    <s v="Avila Carpio Erick Eduardo"/>
    <s v="40015403"/>
    <s v="Av. Simon Bolivar Nro. 1115 "/>
    <s v="Mariano Melgar"/>
    <s v="Arequipa"/>
    <s v="Arequipa"/>
    <s v="-"/>
    <s v="-"/>
    <s v="-"/>
    <m/>
    <m/>
    <m/>
    <s v="-"/>
    <s v="-"/>
    <s v="-"/>
    <s v="-"/>
    <s v="-"/>
    <s v="-"/>
    <s v="LUIS MALDONADO"/>
    <s v="ENTREGA DAC - LEGAL"/>
    <d v="2009-06-10T00:00:00"/>
    <s v="SIN ENVIAR"/>
    <m/>
    <m/>
    <m/>
    <m/>
    <x v="0"/>
    <m/>
  </r>
  <r>
    <x v="645"/>
    <m/>
    <m/>
    <n v="20482160990"/>
    <s v="Norte"/>
    <s v="DAC"/>
    <x v="1"/>
    <m/>
    <m/>
    <s v="BAZAN COMUNICACIONES E.I.R.L."/>
    <s v="Bazan Caceres Luis Maycon"/>
    <m/>
    <m/>
    <m/>
    <s v="-"/>
    <s v="Titular Gerente"/>
    <s v="42864242"/>
    <s v="-"/>
    <s v="-"/>
    <s v="Cal. Lambayeque Nro. 201 Sec. Chepen"/>
    <m/>
    <s v="Chepen"/>
    <s v="Chepen"/>
    <s v="La Libertad"/>
    <d v="2009-04-01T00:00:00"/>
    <n v="4"/>
    <n v="2009"/>
    <m/>
    <n v="21700"/>
    <s v="Juridica"/>
    <s v="-"/>
    <m/>
    <n v="11004758"/>
    <s v="Chepen"/>
    <s v="Bazan Caceres Luis Maycon"/>
    <n v="42864242"/>
    <s v="Calle Lambayeque Nro. 201 Sec. Chepen "/>
    <s v="Chepen"/>
    <s v="Chepen"/>
    <s v="La Libertad"/>
    <s v="-"/>
    <s v="-"/>
    <s v="-"/>
    <m/>
    <m/>
    <m/>
    <s v="-"/>
    <s v="-"/>
    <s v="-"/>
    <s v="-"/>
    <s v="-"/>
    <s v="-"/>
    <s v="GERHARD GONZALES"/>
    <s v="ENTREGA DAC - LEGAL"/>
    <d v="2009-06-05T00:00:00"/>
    <s v="SIN ENVIAR"/>
    <m/>
    <m/>
    <m/>
    <m/>
    <x v="0"/>
    <m/>
  </r>
  <r>
    <x v="646"/>
    <m/>
    <m/>
    <n v="20455164584"/>
    <s v="SUR"/>
    <s v="DAC"/>
    <x v="1"/>
    <m/>
    <m/>
    <s v="PERU CEL S.A.C."/>
    <s v="Cornejo Llerena Jose Luis"/>
    <m/>
    <m/>
    <m/>
    <s v="-"/>
    <s v="Gerente General"/>
    <n v="29262013"/>
    <s v="-"/>
    <s v="-"/>
    <s v="Cal. Mercaderes Nro. 317"/>
    <m/>
    <s v="Arequipa "/>
    <s v="Arequipa"/>
    <s v="Arequipa"/>
    <d v="2009-04-01T00:00:00"/>
    <n v="4"/>
    <n v="2009"/>
    <m/>
    <n v="78500"/>
    <s v="Juridica"/>
    <s v="-"/>
    <m/>
    <n v="11136873"/>
    <s v="Arequipa"/>
    <s v="Cornejo Llerena Jose Luis"/>
    <s v="29262013"/>
    <s v="Urb Piedra Santa II Etapa Mz S Lt12"/>
    <s v="Arequipa"/>
    <s v="Arequipa"/>
    <s v="Arequipa"/>
    <s v="Maria Guillen De Cornejo"/>
    <n v="29222941"/>
    <s v="-"/>
    <m/>
    <m/>
    <m/>
    <s v="-"/>
    <s v="-"/>
    <s v="-"/>
    <s v="-"/>
    <s v="-"/>
    <s v="-"/>
    <s v="RODRIGO MEDINA"/>
    <s v="ENTREGA DAC - LEGAL"/>
    <d v="2009-05-15T00:00:00"/>
    <s v="SIN ENVIAR"/>
    <m/>
    <m/>
    <m/>
    <m/>
    <x v="0"/>
    <m/>
  </r>
  <r>
    <x v="647"/>
    <m/>
    <m/>
    <n v="20448010601"/>
    <s v="SUR"/>
    <s v="DAC"/>
    <x v="1"/>
    <m/>
    <m/>
    <s v="EVOLUCION MOVIL E.I.R.L."/>
    <s v="Castro Segales Felix Andersen"/>
    <m/>
    <m/>
    <m/>
    <s v="-"/>
    <s v="Gerente"/>
    <s v="40627239"/>
    <s v="-"/>
    <s v="-"/>
    <s v="Jr. Tarapaca Nro. 706 Cercado"/>
    <m/>
    <s v="Yunguyo"/>
    <s v="Yunguyo"/>
    <s v="Puno"/>
    <d v="2009-04-03T00:00:00"/>
    <n v="4"/>
    <n v="2009"/>
    <m/>
    <n v="15000"/>
    <s v="Juridica"/>
    <s v="-"/>
    <m/>
    <n v="11080436"/>
    <s v="Puno"/>
    <s v="Castro Segales Felix Andersen"/>
    <n v="40627239"/>
    <s v="Jr. Julio C. Tello 10, Barrio Bellavista "/>
    <s v="Puno"/>
    <s v="Puno"/>
    <s v="Puno"/>
    <s v="-"/>
    <s v="-"/>
    <s v="-"/>
    <m/>
    <m/>
    <m/>
    <s v="-"/>
    <s v="-"/>
    <s v="-"/>
    <s v="-"/>
    <s v="-"/>
    <s v="-"/>
    <s v="LUIS MALDONADO"/>
    <s v="ENTREGA DAC - LEGAL"/>
    <d v="2009-05-15T00:00:00"/>
    <s v="SIN ENVIAR"/>
    <m/>
    <m/>
    <m/>
    <m/>
    <x v="0"/>
    <m/>
  </r>
  <r>
    <x v="648"/>
    <m/>
    <m/>
    <n v="20409244859"/>
    <s v="Norte"/>
    <s v="DAC"/>
    <x v="1"/>
    <m/>
    <m/>
    <s v="REPRESENTACIONES GENERALES MARICAR"/>
    <s v="Rivera Carrasco Maria Mercedes "/>
    <m/>
    <m/>
    <m/>
    <s v="-"/>
    <s v="Gerente General"/>
    <s v="80360520"/>
    <s v="-"/>
    <s v="-"/>
    <s v="Jr. San Martin Nro 229 Int 01 "/>
    <m/>
    <s v="Tumbes"/>
    <s v="Tumbes"/>
    <s v="Tumbes"/>
    <d v="2009-04-12T00:00:00"/>
    <n v="4"/>
    <n v="2009"/>
    <m/>
    <n v="12500"/>
    <s v="Juridica"/>
    <s v="-"/>
    <m/>
    <n v="11015070"/>
    <s v="Tumbes"/>
    <s v="Rivera Carrasco Maria Mercedes "/>
    <n v="80360520"/>
    <s v="Urb. José L. Tudela Mz. C, Lt .17 "/>
    <s v="Tumbes"/>
    <s v="Tumbes"/>
    <s v="Tumbes"/>
    <s v="-"/>
    <s v="-"/>
    <s v="-"/>
    <m/>
    <m/>
    <m/>
    <s v="-"/>
    <s v="-"/>
    <s v="-"/>
    <s v="-"/>
    <s v="-"/>
    <s v="-"/>
    <s v="CRISTIAN LIVIA"/>
    <s v="ENTREGA DAC - LEGAL"/>
    <d v="2009-05-07T00:00:00"/>
    <s v="SIN ENVIAR"/>
    <m/>
    <m/>
    <m/>
    <m/>
    <x v="0"/>
    <m/>
  </r>
  <r>
    <x v="649"/>
    <m/>
    <m/>
    <n v="10427562081"/>
    <s v="Centro"/>
    <s v="DP"/>
    <x v="0"/>
    <m/>
    <m/>
    <s v="MALLQUI ADRIANO LUIS"/>
    <s v="Mallqui Adriano Luis"/>
    <m/>
    <m/>
    <m/>
    <s v="-"/>
    <s v="-"/>
    <n v="42756208"/>
    <s v="-"/>
    <s v="-"/>
    <s v="Jr. Central Nro. 632 Cpm Llata"/>
    <m/>
    <s v="Llata"/>
    <s v="Huamalies"/>
    <s v="Huanuco"/>
    <s v="13 de arbil de 2009"/>
    <n v="4"/>
    <n v="2009"/>
    <m/>
    <n v="10000"/>
    <s v="Natural"/>
    <s v="-"/>
    <m/>
    <s v="-"/>
    <s v="-"/>
    <s v="Mallqui Adriano Luis"/>
    <n v="42756208"/>
    <s v="Jr. Central Nro. 632 Cpm Llata "/>
    <s v="Llata"/>
    <s v="Huamalies"/>
    <s v="Huanuco"/>
    <s v="-"/>
    <s v="-"/>
    <s v="-"/>
    <m/>
    <m/>
    <m/>
    <s v="-"/>
    <s v="-"/>
    <s v="-"/>
    <s v="-"/>
    <s v="-"/>
    <s v="-"/>
    <s v="RICARDO JIMENEZ"/>
    <s v="ENTREGA DAC - LEGAL"/>
    <s v="                                                                                                         "/>
    <s v="SIN ENVIAR"/>
    <m/>
    <m/>
    <m/>
    <m/>
    <x v="0"/>
    <m/>
  </r>
  <r>
    <x v="650"/>
    <m/>
    <m/>
    <n v="20468536014"/>
    <s v="LIMA"/>
    <s v="DAC"/>
    <x v="1"/>
    <m/>
    <m/>
    <s v="WORLD LINE S.A.C."/>
    <s v="Ortiz Niño Alfredo Miguel Angel"/>
    <m/>
    <m/>
    <m/>
    <s v="-"/>
    <s v="Gerente General"/>
    <s v="18085023"/>
    <s v="-"/>
    <s v="-"/>
    <s v="Av. Arequipa 2426  "/>
    <m/>
    <s v="Lince"/>
    <s v="Lima"/>
    <s v="Lima"/>
    <d v="2009-04-14T00:00:00"/>
    <n v="4"/>
    <n v="2009"/>
    <m/>
    <n v="80200"/>
    <s v="Juridica"/>
    <s v="-"/>
    <m/>
    <n v="11177493"/>
    <s v="Lima"/>
    <s v="Ortiz Niño Alfredo Miguel Angel"/>
    <n v="18085023"/>
    <s v="Av. Arequipa 2426 "/>
    <s v="Lince"/>
    <s v="Lima"/>
    <s v="Lima"/>
    <s v="Andrade Cadenillas Luz Del Milagro"/>
    <s v="07631543"/>
    <s v="Av. Arequipa 2426 "/>
    <s v="Lince"/>
    <s v="Lima"/>
    <s v="Lima"/>
    <s v=""/>
    <s v="-"/>
    <s v="-"/>
    <s v="-"/>
    <s v="-"/>
    <s v="-"/>
    <s v="YOEL AMADOR"/>
    <s v="ENTREGA DAC - LEGAL"/>
    <d v="2009-04-23T00:00:00"/>
    <s v="SIN ENVIAR"/>
    <m/>
    <m/>
    <m/>
    <m/>
    <x v="0"/>
    <m/>
  </r>
  <r>
    <x v="651"/>
    <m/>
    <m/>
    <n v="10402546684"/>
    <s v="SUR"/>
    <s v="DAC"/>
    <x v="1"/>
    <m/>
    <m/>
    <s v="PILLACA FARFAN ROSEL AMILCAR"/>
    <s v="Pillaca Farfan Rosel Amilcar"/>
    <m/>
    <m/>
    <m/>
    <s v="-"/>
    <m/>
    <s v="40254668"/>
    <s v="-"/>
    <s v="-"/>
    <s v="Av. Los Inkas Nro. Sn"/>
    <m/>
    <s v="Anco-Huallo"/>
    <s v="Chincheros"/>
    <s v="Apurimac"/>
    <d v="2009-04-15T00:00:00"/>
    <n v="4"/>
    <n v="2009"/>
    <m/>
    <n v="16000"/>
    <s v="Natural"/>
    <s v="-"/>
    <m/>
    <s v="-"/>
    <s v="-"/>
    <s v="Pillaca Farfan Rosel Amilcar"/>
    <n v="40254668"/>
    <s v="Av. Los Inkas Nro. S/N "/>
    <s v="Anco-Huallo"/>
    <s v="Chincheros"/>
    <s v="Apurimac"/>
    <s v="-"/>
    <s v="-"/>
    <s v="-"/>
    <m/>
    <m/>
    <m/>
    <s v="-"/>
    <s v="-"/>
    <s v="-"/>
    <s v="-"/>
    <s v="-"/>
    <s v="-"/>
    <s v="OSCAR MEDINA"/>
    <s v="ENTREGA DAC - LEGAL"/>
    <d v="2009-06-19T00:00:00"/>
    <s v="SIN ENVIAR"/>
    <m/>
    <m/>
    <m/>
    <m/>
    <x v="0"/>
    <m/>
  </r>
  <r>
    <x v="652"/>
    <m/>
    <m/>
    <n v="20513862211"/>
    <s v="LIMA"/>
    <s v="DAC"/>
    <x v="2"/>
    <m/>
    <m/>
    <s v="DISTRIBUIDORA DE ALIMENTOS DEL SUR S.A.C."/>
    <s v="Scheelje Gomez Daniel Maynor"/>
    <m/>
    <m/>
    <m/>
    <s v="-"/>
    <s v="Gerente General"/>
    <s v="07728216"/>
    <s v="-"/>
    <s v="-"/>
    <s v="Cal. Los Robles Mza. L Lote. 1A-2 Urb. Huertos De Villena"/>
    <m/>
    <s v="Lurin"/>
    <s v="Lima"/>
    <s v="Lima"/>
    <d v="2009-04-15T00:00:00"/>
    <n v="4"/>
    <n v="2009"/>
    <m/>
    <s v="250,00.00"/>
    <s v="Juridica"/>
    <s v="-"/>
    <m/>
    <n v="11933954"/>
    <s v="Lima"/>
    <s v="Scheelje Gomez Daniel Maynor"/>
    <s v="07728216"/>
    <s v="Calle Chillaco Mz N Lote 9 - Urb. San Fernado - Pachacamac"/>
    <s v="Lurin"/>
    <s v="Lima"/>
    <s v="Lima"/>
    <s v="Fernandez Añorga Carmen"/>
    <s v="08242707"/>
    <s v="Calle Chillaco Mz N Lote 9 - Urb. San Fernado - Pachacamac"/>
    <s v="Lurin"/>
    <s v="Lima"/>
    <s v="Lima"/>
    <s v="-"/>
    <s v="-"/>
    <s v="-"/>
    <s v="-"/>
    <s v="-"/>
    <s v="-"/>
    <s v="DAVID MUÑOZ"/>
    <s v="ENTREGA DAC - LEGAL"/>
    <d v="2009-05-29T00:00:00"/>
    <s v="SIN ENVIAR"/>
    <m/>
    <m/>
    <m/>
    <m/>
    <x v="0"/>
    <m/>
  </r>
  <r>
    <x v="653"/>
    <m/>
    <m/>
    <n v="20532306877"/>
    <s v="SUR"/>
    <s v="DAC"/>
    <x v="1"/>
    <m/>
    <m/>
    <s v="HITEC INDUSTRIAL S.A.C."/>
    <s v="Ilda Anccota Huarcaya"/>
    <m/>
    <m/>
    <m/>
    <s v="-"/>
    <s v="Gerente General"/>
    <s v="04652525"/>
    <s v="-"/>
    <s v="-"/>
    <s v="Mza. N Lote. 17 - A.H. José Carlos Mariategui"/>
    <m/>
    <s v="Ilo"/>
    <s v="Ilo"/>
    <s v="Moquegua"/>
    <d v="2009-04-20T00:00:00"/>
    <n v="4"/>
    <n v="2009"/>
    <m/>
    <n v="15000"/>
    <s v="Juridica"/>
    <s v="-"/>
    <m/>
    <n v="11010599"/>
    <s v="Moquegua"/>
    <s v="Ilda Anccota Huarcaya"/>
    <s v="04652525"/>
    <s v="Jose Carlos Mariategui H13 "/>
    <s v="Ilo"/>
    <s v="Ilo"/>
    <s v="Moquegua"/>
    <s v="Mendoza Samo Victor Felix"/>
    <s v="04650821"/>
    <s v="Jose Carlos Mariategui H13 "/>
    <s v="Ilo"/>
    <s v="Ilo"/>
    <s v="Moquegua"/>
    <s v="-"/>
    <s v="-"/>
    <s v="-"/>
    <s v="-"/>
    <s v="-"/>
    <s v="-"/>
    <s v="LUIS AGUAD"/>
    <s v="ENTREGA DAC - LEGAL"/>
    <d v="2009-06-19T00:00:00"/>
    <s v="SIN ENVIAR"/>
    <m/>
    <m/>
    <m/>
    <m/>
    <x v="0"/>
    <m/>
  </r>
  <r>
    <x v="654"/>
    <m/>
    <m/>
    <n v="20480420668"/>
    <s v="Norte"/>
    <s v="DAC"/>
    <x v="1"/>
    <m/>
    <m/>
    <s v="2 NU S.R.L."/>
    <s v="Maria Pia Noriega Ugaz "/>
    <m/>
    <m/>
    <m/>
    <s v="Juan Eduardo Noriega Ugaz"/>
    <s v="Gerente General"/>
    <s v="45664874"/>
    <s v="Apoderado"/>
    <s v="-"/>
    <s v="Av. Luis Gonzales Nro. 766 Int. 16 "/>
    <m/>
    <s v="Chiclayo"/>
    <s v="Chiclayo"/>
    <s v="Lambayeque"/>
    <s v="21 de abril de 2009 "/>
    <n v="4"/>
    <n v="2009"/>
    <m/>
    <n v="30000"/>
    <s v="Juridica"/>
    <s v="-"/>
    <m/>
    <n v="11082911"/>
    <s v="Chiclayo"/>
    <s v="Juan Noriega Ugaz"/>
    <n v="42993279"/>
    <s v="Luis Gonzales 776, Int. 16"/>
    <s v="Chiclayo"/>
    <s v="Chiclayo"/>
    <s v="Lambayeque"/>
    <s v="-"/>
    <s v="-"/>
    <s v="-"/>
    <m/>
    <m/>
    <m/>
    <s v="-"/>
    <s v="-"/>
    <s v="-"/>
    <s v="-"/>
    <s v="-"/>
    <s v="-"/>
    <s v="MANUEL VERGARA"/>
    <s v="ENTREGA DAC - LEGAL"/>
    <d v="2009-06-05T00:00:00"/>
    <s v="SIN ENVIAR"/>
    <m/>
    <m/>
    <m/>
    <m/>
    <x v="0"/>
    <m/>
  </r>
  <r>
    <x v="655"/>
    <m/>
    <m/>
    <n v="20393280205"/>
    <s v="Centro"/>
    <s v="DAC"/>
    <x v="0"/>
    <m/>
    <m/>
    <s v="DISTRIBUIDORA EL ENCANTO S.A."/>
    <s v="Gustavo Rafael Cuzcano Vargas "/>
    <m/>
    <m/>
    <m/>
    <s v="-"/>
    <s v="Gerente General"/>
    <s v="40419783"/>
    <s v="-"/>
    <s v="-"/>
    <s v="Car. Federico Basadre Km 31"/>
    <m/>
    <s v="Campoverde"/>
    <s v="Coronel Portillo"/>
    <s v="Ucayali"/>
    <s v="22 de abril de 2009"/>
    <n v="4"/>
    <n v="2009"/>
    <m/>
    <n v="7500"/>
    <s v="Juridica"/>
    <s v="-"/>
    <m/>
    <n v="11022877"/>
    <s v="Ucayali"/>
    <s v="Gustavo Rafael Cuzcano Vargas "/>
    <s v="40419783"/>
    <s v="Car. Federico Basadre Km 31"/>
    <s v="Campoverde"/>
    <s v="Coronel Portillo"/>
    <s v="Ucayali"/>
    <s v="-"/>
    <s v="-"/>
    <s v="-"/>
    <m/>
    <m/>
    <m/>
    <s v="-"/>
    <s v="-"/>
    <s v="-"/>
    <s v="-"/>
    <s v="-"/>
    <s v="-"/>
    <s v="RICARDO JIMENEZ"/>
    <s v="ENTREGA DAC - LEGAL"/>
    <d v="2010-05-07T00:00:00"/>
    <s v="SIN ENVIAR"/>
    <m/>
    <m/>
    <m/>
    <m/>
    <x v="0"/>
    <m/>
  </r>
  <r>
    <x v="656"/>
    <m/>
    <m/>
    <n v="20450756211"/>
    <s v="SUR"/>
    <s v="DAC"/>
    <x v="0"/>
    <m/>
    <m/>
    <s v="DELCAR E.I.R.L."/>
    <s v="Rodolfo Delgado Guerreros"/>
    <m/>
    <m/>
    <m/>
    <s v="-"/>
    <s v="Titular Gerente"/>
    <s v="24813282"/>
    <s v="-"/>
    <s v="-"/>
    <s v="Pza. De Armas Nro. S/N"/>
    <m/>
    <s v="Santo Tomas"/>
    <s v="Chumbivilcas"/>
    <s v="Cusco"/>
    <s v="23 de abril de 2009"/>
    <n v="4"/>
    <n v="2009"/>
    <m/>
    <n v="30000"/>
    <s v="Juridica"/>
    <s v="-"/>
    <m/>
    <n v="11100412"/>
    <s v="Cusco"/>
    <s v="Delgado Guerreros Rodolfo"/>
    <s v="24813282"/>
    <s v="Pza. De Armas Nro. S/N "/>
    <s v="Santo Tomas"/>
    <s v="Chumbivilcas"/>
    <s v="Cusco"/>
    <s v="-"/>
    <s v="-"/>
    <s v="-"/>
    <m/>
    <m/>
    <m/>
    <s v="-"/>
    <s v="-"/>
    <s v="-"/>
    <s v="-"/>
    <s v="-"/>
    <s v="-"/>
    <s v="JORGE LA TORRE"/>
    <s v="ENTREGA DAC - LEGAL"/>
    <d v="2009-09-11T00:00:00"/>
    <s v="SIN ENVIAR"/>
    <m/>
    <m/>
    <m/>
    <m/>
    <x v="0"/>
    <m/>
  </r>
  <r>
    <x v="657"/>
    <m/>
    <m/>
    <n v="20489650836"/>
    <s v="Centro"/>
    <s v="DAC"/>
    <x v="1"/>
    <m/>
    <m/>
    <s v="GOLD HAWK E.I.R.L"/>
    <s v="La Rosa Paitan Hector Teodoro"/>
    <m/>
    <m/>
    <m/>
    <s v="-"/>
    <s v="Gerente"/>
    <n v="22412908"/>
    <s v="-"/>
    <s v="-"/>
    <s v="Jr. Mayro Nro 732"/>
    <m/>
    <s v="Huanuco"/>
    <s v="Huanuco"/>
    <s v="Huanuco"/>
    <d v="2009-04-28T00:00:00"/>
    <n v="4"/>
    <n v="2009"/>
    <m/>
    <n v="75000"/>
    <s v="Juridica"/>
    <s v="-"/>
    <m/>
    <n v="11066190"/>
    <s v="Huancayo"/>
    <s v="La Rosa Paitan Hector Teodoro"/>
    <n v="22412908"/>
    <s v="Jr. Mayro Nro 732 "/>
    <s v="Huanuco"/>
    <s v="Huanuco"/>
    <s v="Huanuco"/>
    <s v="Argandoña Diestro Lilia Carmela"/>
    <n v="22643939"/>
    <s v="Jr. Mayro Nro 732 "/>
    <s v="Huanuco"/>
    <s v="Huanuco"/>
    <s v="Huanuco"/>
    <s v="-"/>
    <s v="-"/>
    <s v="-"/>
    <s v="-"/>
    <s v="-"/>
    <s v="-"/>
    <s v="CHRISTIAN VERA TUDELA"/>
    <s v="ENTREGA DAC - LEGAL"/>
    <d v="2009-06-26T00:00:00"/>
    <s v="SIN ENVIAR"/>
    <m/>
    <m/>
    <m/>
    <m/>
    <x v="0"/>
    <m/>
  </r>
  <r>
    <x v="658"/>
    <m/>
    <m/>
    <n v="20393502976"/>
    <s v="Centro"/>
    <s v="DAC"/>
    <x v="1"/>
    <m/>
    <m/>
    <s v="CELL - COM MOVIL E.I.R.L."/>
    <s v="Ferrer Reyes Ernesto Ricardo"/>
    <m/>
    <m/>
    <m/>
    <s v="-"/>
    <s v="Gerente"/>
    <s v="42161340"/>
    <s v="-"/>
    <s v="-"/>
    <s v="Jr. Ica Nro. 262"/>
    <m/>
    <s v="Callaria"/>
    <s v="Coronel Portillo"/>
    <s v="Ucayali"/>
    <d v="2009-05-04T00:00:00"/>
    <n v="5"/>
    <n v="2009"/>
    <m/>
    <n v="15600"/>
    <s v="Juridica"/>
    <s v="-"/>
    <m/>
    <n v="11043499"/>
    <s v="Ucayali"/>
    <s v="Huacachi Zanzi Ricardo Jesus"/>
    <n v="40380870"/>
    <s v="Jr.Agustín Gamarra Nro 403 Dpto 302 "/>
    <s v="Pueblo Libre"/>
    <s v="Lima"/>
    <s v="Lima"/>
    <s v="Rivera Rojas Diana Miriam"/>
    <n v="44076641"/>
    <s v="Jr.Agustín Gamarra Nro 403 Dpto 302 "/>
    <s v="Pueblo Libre"/>
    <s v="Lima"/>
    <s v="Lima"/>
    <s v="-"/>
    <s v="-"/>
    <s v="-"/>
    <s v="-"/>
    <s v="-"/>
    <s v="-"/>
    <s v="MIGUEL JUNCO"/>
    <s v="ENTREGA DAC - LEGAL"/>
    <d v="2009-06-10T00:00:00"/>
    <s v="SIN ENVIAR"/>
    <m/>
    <m/>
    <m/>
    <m/>
    <x v="0"/>
    <m/>
  </r>
  <r>
    <x v="659"/>
    <m/>
    <m/>
    <n v="20482130225"/>
    <s v="Norte"/>
    <s v="DAC"/>
    <x v="1"/>
    <m/>
    <m/>
    <s v="COMUNICACIONES TELECOMUNICACIONES Y VENTA DE CELULARES S.R.L."/>
    <s v="Gutierrez Linares Peter Frank"/>
    <m/>
    <m/>
    <m/>
    <s v="-"/>
    <s v="Gerente General"/>
    <s v="18197039"/>
    <s v="-"/>
    <s v="-"/>
    <s v="Jr. Diego De Almagro Nro. 243 Int. 208 Cercado"/>
    <m/>
    <s v="Trujillo"/>
    <s v="Trujillo"/>
    <s v="La Libertad"/>
    <d v="2009-04-30T00:00:00"/>
    <n v="4"/>
    <n v="2009"/>
    <m/>
    <n v="46500"/>
    <s v="Juridica"/>
    <s v="-"/>
    <m/>
    <n v="11108985"/>
    <s v="Trujillo"/>
    <s v="Gutierrez Linares Peter Frank"/>
    <n v="18197039"/>
    <s v="Jr. Salaverry 455 Int 14 "/>
    <s v="Trujillo"/>
    <s v="Trujillo"/>
    <s v="La Libertad"/>
    <s v="-"/>
    <s v="-"/>
    <s v="-"/>
    <m/>
    <m/>
    <m/>
    <s v="-"/>
    <s v="-"/>
    <s v="-"/>
    <s v="-"/>
    <s v="-"/>
    <s v="-"/>
    <s v="GERHARD GONZALES"/>
    <s v="ENTREGA DAC - LEGAL"/>
    <d v="2009-06-24T00:00:00"/>
    <s v="SIN ENVIAR"/>
    <m/>
    <m/>
    <m/>
    <m/>
    <x v="0"/>
    <m/>
  </r>
  <r>
    <x v="660"/>
    <m/>
    <m/>
    <n v="10002573305"/>
    <s v="Norte"/>
    <s v="DP"/>
    <x v="0"/>
    <m/>
    <m/>
    <s v="ZARATE ESPINOZA IVO ROLANDO"/>
    <s v="Zarate Espinoza Ivo Rolando"/>
    <m/>
    <m/>
    <m/>
    <s v="-"/>
    <s v="-"/>
    <s v="00257330"/>
    <s v="-"/>
    <s v="-"/>
    <s v="Jr Francisco Ibañez Nro. 333 "/>
    <m/>
    <s v="Tumbes"/>
    <s v="Tumbes"/>
    <s v="Tumbes"/>
    <s v="05 de mayo de 2009"/>
    <n v="5"/>
    <n v="2009"/>
    <m/>
    <n v="3500"/>
    <s v="Natural"/>
    <s v="-"/>
    <m/>
    <s v="-"/>
    <s v="-"/>
    <s v="Zarate Espinoza Ivo Rolando"/>
    <s v="00257330"/>
    <s v="Jr Francisco Ibañez Nro. 333 "/>
    <s v="Tumbes"/>
    <s v="Tumbes"/>
    <s v="Tumbes"/>
    <s v="-"/>
    <s v="-"/>
    <s v="-"/>
    <m/>
    <m/>
    <m/>
    <s v="-"/>
    <s v="-"/>
    <s v="-"/>
    <s v="-"/>
    <s v="-"/>
    <s v="-"/>
    <s v="CRISTIAN LIVIA"/>
    <s v="ENTREGA DAC - LEGAL"/>
    <d v="2009-06-05T00:00:00"/>
    <s v="SIN ENVIAR"/>
    <m/>
    <m/>
    <m/>
    <m/>
    <x v="0"/>
    <m/>
  </r>
  <r>
    <x v="661"/>
    <m/>
    <m/>
    <n v="10437759893"/>
    <s v="Norte"/>
    <s v="DP"/>
    <x v="1"/>
    <m/>
    <m/>
    <s v="CALDERON ABANTO CINTHIAN JANET"/>
    <s v="Calderon Abanto Cinthian Janet"/>
    <m/>
    <m/>
    <m/>
    <s v="-"/>
    <s v="-"/>
    <s v="43775989"/>
    <s v="-"/>
    <s v="-"/>
    <s v="Jr. Grau 837 "/>
    <m/>
    <s v="Cajabamba"/>
    <s v="Cajabamba"/>
    <s v="Cajamarca"/>
    <d v="2009-05-12T00:00:00"/>
    <n v="5"/>
    <n v="2009"/>
    <m/>
    <n v="15000"/>
    <s v="Natural"/>
    <s v="-"/>
    <m/>
    <s v="-"/>
    <s v="-"/>
    <s v="Cinthian Janet Calderon Abanto"/>
    <n v="43775989"/>
    <s v="Jr. Grau 837 "/>
    <s v="Cajabamba"/>
    <s v="Cajabamba"/>
    <s v="Cajamarca"/>
    <s v="-"/>
    <s v="-"/>
    <s v="-"/>
    <m/>
    <m/>
    <m/>
    <s v="-"/>
    <s v="-"/>
    <s v="-"/>
    <s v="-"/>
    <s v="-"/>
    <s v="-"/>
    <s v="GERHARD GONZALES"/>
    <s v="ENTREGA DAC - LEGAL"/>
    <d v="2009-06-10T00:00:00"/>
    <s v="SIN ENVIAR"/>
    <m/>
    <m/>
    <m/>
    <m/>
    <x v="0"/>
    <m/>
  </r>
  <r>
    <x v="662"/>
    <m/>
    <m/>
    <n v="20482057391"/>
    <s v="Norte"/>
    <s v="DAC"/>
    <x v="1"/>
    <m/>
    <m/>
    <s v="TELECOMUNICACIONES Y NEGOCIOS S.A.C."/>
    <s v="Erika Tabani Chavez Chavez "/>
    <m/>
    <m/>
    <m/>
    <s v="-"/>
    <s v="Gerente General"/>
    <s v="40750300"/>
    <s v="-"/>
    <s v="-"/>
    <s v="Cal. Jose Antonio Galan Nro. 1840 A.H. La Veronica"/>
    <m/>
    <s v="La Esperanza"/>
    <s v="Trujillo"/>
    <s v="La Libertad"/>
    <s v="19 de mayo de 2009"/>
    <n v="5"/>
    <n v="2009"/>
    <m/>
    <n v="28500"/>
    <s v="Juridica"/>
    <s v="-"/>
    <m/>
    <n v="11105614"/>
    <s v="Trujillo"/>
    <s v="Erika Tabani Chavez Chavez "/>
    <s v="40750300"/>
    <s v="Cal. Jose Antonio Galan Nro. 1840 A.H. La Veronica"/>
    <s v="La Esperanza"/>
    <s v="Trujillo"/>
    <s v="La Libertad"/>
    <s v="Nino Leonardo Medina Salazar"/>
    <n v="18224687"/>
    <s v="Cal. Jose Antonio Galan Nro. 1840 A.H. La Veronica"/>
    <s v="La Esperanza"/>
    <s v="Trujillo"/>
    <s v="La Libertad"/>
    <s v="Santos Vicberto Chavez Salazar"/>
    <n v="17993067"/>
    <s v="Cal. Jose Antonio Galan Nro. 1840 A.H. La Veronica La Esperanza - Trujillo - La Libertad"/>
    <s v="-"/>
    <s v="-"/>
    <s v="-"/>
    <s v="GERHARD GONZALES"/>
    <s v="ENTREGA DAC - LEGAL"/>
    <d v="2009-07-09T00:00:00"/>
    <s v="SIN ENVIAR"/>
    <m/>
    <m/>
    <m/>
    <m/>
    <x v="0"/>
    <m/>
  </r>
  <r>
    <x v="663"/>
    <m/>
    <m/>
    <n v="10422646278"/>
    <s v="Centro"/>
    <s v="DP"/>
    <x v="2"/>
    <m/>
    <m/>
    <s v="CHAUCA RIVERA ROBERTO DARIO"/>
    <s v="Chauca Rivera Roberto Dario"/>
    <m/>
    <m/>
    <m/>
    <s v="-"/>
    <s v="-"/>
    <s v="42264627"/>
    <s v="  "/>
    <s v="-"/>
    <s v="Cal. Central Mza. V Lote. 11A Asoc. Vec. Las Palmeras"/>
    <m/>
    <s v="Irazola"/>
    <s v="Padre Abad"/>
    <s v="Ucayali"/>
    <d v="2009-05-19T00:00:00"/>
    <n v="5"/>
    <n v="2009"/>
    <m/>
    <n v="3500"/>
    <s v="Natural"/>
    <s v="-"/>
    <m/>
    <s v="-"/>
    <s v="-"/>
    <s v="Chauca Rivera Roberto Dario"/>
    <s v="42264627"/>
    <s v="Cal. Central Mza. V, Lote. 11A - Asoc. Vec. Las Palmeras "/>
    <s v="Irazola"/>
    <s v="Padre Abad"/>
    <s v="Ucayali"/>
    <s v="-"/>
    <s v="-"/>
    <s v="-"/>
    <m/>
    <m/>
    <m/>
    <s v="-"/>
    <s v="-"/>
    <s v="-"/>
    <s v="-"/>
    <s v="-"/>
    <s v="-"/>
    <s v="RICARDO JIMENEZ"/>
    <s v="ENTREGA DAC - LEGAL"/>
    <d v="2009-07-27T00:00:00"/>
    <s v="SIN ENVIAR"/>
    <m/>
    <m/>
    <m/>
    <m/>
    <x v="0"/>
    <m/>
  </r>
  <r>
    <x v="664"/>
    <m/>
    <m/>
    <n v="10001818169"/>
    <s v="Centro"/>
    <s v="DP"/>
    <x v="0"/>
    <m/>
    <m/>
    <s v="ZEVALLOS MENDONZA MITTI JANE"/>
    <s v="Zevallos Mendoza Mitti Jane"/>
    <m/>
    <m/>
    <m/>
    <s v="-"/>
    <s v="-"/>
    <s v="00181816"/>
    <s v="-"/>
    <s v="-"/>
    <s v="Jr. Saposoa/Progreso Nro. S/N San Alejandro"/>
    <m/>
    <s v="Irazola"/>
    <s v="Padre Abad"/>
    <s v="Ucayali"/>
    <s v="19 de mayo de 2009"/>
    <n v="5"/>
    <n v="2009"/>
    <m/>
    <n v="6000"/>
    <s v="Natural"/>
    <s v="-"/>
    <m/>
    <s v="-"/>
    <s v="-"/>
    <s v="Zevallos Mendoza Mitti Jane"/>
    <s v="00181816"/>
    <s v="Jr. Saposoa/Progreso Nro. S/N San Alejandro"/>
    <s v="Irazola"/>
    <s v="Padre Abad"/>
    <s v="Ucayali"/>
    <s v="Whitman Arbildo Rengifo"/>
    <s v="00181981"/>
    <s v="Jr. Saposoa/Progreso Nro. S/N San Alejandro"/>
    <s v="Irazola"/>
    <s v="Padre Abad"/>
    <s v="Ucayali"/>
    <s v="-"/>
    <s v="-"/>
    <s v="-"/>
    <s v="-"/>
    <s v="-"/>
    <s v="-"/>
    <s v="RICARDO JIMENEZ"/>
    <s v="ENTREGA DAC - LEGAL"/>
    <d v="2009-07-27T00:00:00"/>
    <s v="SIN ENVIAR"/>
    <m/>
    <m/>
    <m/>
    <m/>
    <x v="0"/>
    <m/>
  </r>
  <r>
    <x v="665"/>
    <m/>
    <m/>
    <n v="20532378789"/>
    <s v="SUR"/>
    <s v="DAC"/>
    <x v="1"/>
    <m/>
    <m/>
    <s v="GALLERY PHONE S.A.C."/>
    <s v="Martinez Retamozo Jean Christopher"/>
    <m/>
    <m/>
    <m/>
    <s v="-"/>
    <s v="Gerente General"/>
    <s v="29623803"/>
    <s v="-"/>
    <s v="-"/>
    <s v="Calle Ramon Copaja Nro. 12"/>
    <m/>
    <s v="Tacna"/>
    <s v="Tacna"/>
    <s v="Tacna"/>
    <d v="2009-05-21T00:00:00"/>
    <n v="5"/>
    <n v="2009"/>
    <m/>
    <n v="9000"/>
    <s v="Juridica"/>
    <s v="-"/>
    <m/>
    <n v="11044754"/>
    <s v="Tacna"/>
    <s v="Martinez Retamozo Francis Luiggi  "/>
    <n v="43137335"/>
    <s v="Calle Ramon Copaja Nro. 120 "/>
    <s v="Tacna"/>
    <s v="Tacna"/>
    <s v="Tacna"/>
    <s v="Martinez Retamozo Jean Christopher"/>
    <n v="29623803"/>
    <s v="Calle Ramon Copaja Nro. 120 "/>
    <s v="Tacna"/>
    <s v="Tacna"/>
    <s v="Tacna"/>
    <s v="-"/>
    <s v="-"/>
    <s v="-"/>
    <s v="-"/>
    <s v="-"/>
    <s v="-"/>
    <s v="LUIS AGUAD"/>
    <s v="ENTREGA DAC - LEGAL"/>
    <d v="2009-07-02T00:00:00"/>
    <s v="SIN ENVIAR"/>
    <m/>
    <m/>
    <m/>
    <m/>
    <x v="0"/>
    <m/>
  </r>
  <r>
    <x v="666"/>
    <m/>
    <m/>
    <n v="10214550658"/>
    <s v="Centro"/>
    <s v="DP"/>
    <x v="1"/>
    <m/>
    <m/>
    <s v="QUELCA CONDORI ADRIANO PELAGIO"/>
    <s v="Quelca Condori Adriano Pelagio "/>
    <m/>
    <m/>
    <m/>
    <s v="-"/>
    <s v="-"/>
    <s v="21455065"/>
    <s v="-"/>
    <s v="-"/>
    <s v="Car. Federico Basadre Nro. 111 San Alejandro "/>
    <m/>
    <s v="Irazola"/>
    <s v="Padre Abad"/>
    <s v="Ucayali"/>
    <d v="2009-05-22T00:00:00"/>
    <n v="0"/>
    <n v="2009"/>
    <m/>
    <n v="6000"/>
    <s v="Natural"/>
    <s v="-"/>
    <m/>
    <s v="-"/>
    <s v="-"/>
    <s v="Quelca Condori Adriano Pelagio "/>
    <n v="21455065"/>
    <s v="Car. Federico Basadre Nro. 111 San Alejandro "/>
    <s v="Irazola"/>
    <s v="Padre Abad"/>
    <s v="Ucayali"/>
    <s v="-"/>
    <s v="-"/>
    <s v="-"/>
    <m/>
    <m/>
    <m/>
    <s v="-"/>
    <s v="-"/>
    <s v="-"/>
    <s v="-"/>
    <s v="-"/>
    <s v="-"/>
    <s v="RICARDO JIMENEZ"/>
    <s v="ENTREGA DAC - LEGAL"/>
    <d v="2009-08-20T00:00:00"/>
    <s v="SIN ENVIAR"/>
    <m/>
    <m/>
    <m/>
    <m/>
    <x v="0"/>
    <m/>
  </r>
  <r>
    <x v="667"/>
    <m/>
    <m/>
    <n v="10013437152"/>
    <s v="SUR"/>
    <s v="DAC"/>
    <x v="1"/>
    <m/>
    <m/>
    <s v="PINO SOTOMAYOR RAYDA"/>
    <s v="Rayda Pino Sotomayor "/>
    <m/>
    <m/>
    <m/>
    <s v="-"/>
    <s v="-"/>
    <s v="01343715"/>
    <s v="-"/>
    <s v="-"/>
    <s v="Jr. Tacna 246 Cercado"/>
    <m/>
    <s v="Puno"/>
    <s v="Puno"/>
    <s v="Puno"/>
    <s v="26 de mayo de 2009"/>
    <n v="5"/>
    <n v="2009"/>
    <m/>
    <n v="15000"/>
    <s v="Natural"/>
    <s v="-"/>
    <m/>
    <s v="-"/>
    <s v="-"/>
    <s v="Rayda Pino Sotomayor "/>
    <s v="01343715"/>
    <s v="Jr. Tacna 246 Cercado"/>
    <s v="Puno"/>
    <s v="Puno"/>
    <s v="Puno"/>
    <s v="-"/>
    <s v="-"/>
    <s v="-"/>
    <m/>
    <m/>
    <m/>
    <s v="-"/>
    <s v="-"/>
    <s v="-"/>
    <s v="-"/>
    <s v="-"/>
    <s v="-"/>
    <s v="LUIS MALDONADO"/>
    <s v="ENTREGA DAC - LEGAL"/>
    <d v="2009-08-04T00:00:00"/>
    <s v="SIN ENVIAR"/>
    <m/>
    <m/>
    <m/>
    <m/>
    <x v="0"/>
    <m/>
  </r>
  <r>
    <x v="668"/>
    <m/>
    <m/>
    <n v="10077556007"/>
    <s v="Centro"/>
    <s v="DP"/>
    <x v="2"/>
    <m/>
    <m/>
    <s v="DOMINGUEZ YUPANQUI MAGDALENA"/>
    <s v="Dominguez Yupanqui Magdadelena"/>
    <m/>
    <m/>
    <m/>
    <s v="-"/>
    <m/>
    <s v="07755600"/>
    <s v="-"/>
    <s v="-"/>
    <s v="Jr. Del Pangoa Mza. 19 Lote. 13 Urb. Mazamari"/>
    <m/>
    <s v=" Mazamari"/>
    <s v="Satipo"/>
    <s v="Junin"/>
    <d v="2009-06-08T00:00:00"/>
    <n v="6"/>
    <n v="2009"/>
    <m/>
    <n v="6000"/>
    <s v="Natural"/>
    <s v="-"/>
    <m/>
    <s v="-"/>
    <s v="-"/>
    <s v="Dominguez Yupanqui Magdalena"/>
    <s v="07755600"/>
    <s v="Jr. Del Pangoa Mza. 19 Lote. 13 Urb. Mazamari "/>
    <s v="Mazamari"/>
    <s v="Satipo"/>
    <s v="Junin"/>
    <s v="Curo Nauto Carlos"/>
    <s v="09659053"/>
    <s v="Jr. Del Pangoa Mza. 19 Lote. 13 Urb. Mazamari "/>
    <s v="Mazamari"/>
    <s v="Satipo"/>
    <s v="Junin"/>
    <s v="-"/>
    <s v="-"/>
    <s v="-"/>
    <s v="-"/>
    <s v="-"/>
    <s v="-"/>
    <s v="RICARDO JIMENEZ"/>
    <s v="DAC DESISTIO"/>
    <d v="2009-06-08T00:00:00"/>
    <s v="SIN ENVIAR"/>
    <m/>
    <m/>
    <m/>
    <m/>
    <x v="0"/>
    <m/>
  </r>
  <r>
    <x v="669"/>
    <m/>
    <m/>
    <n v="20480629389"/>
    <s v="Norte"/>
    <s v="DAC"/>
    <x v="1"/>
    <m/>
    <m/>
    <s v="TELECEL K &amp; M S.R.L."/>
    <s v="Fernandez Santa Cruz Mitzy Marin"/>
    <m/>
    <m/>
    <m/>
    <s v="-"/>
    <s v="Gerente General"/>
    <n v="40603718"/>
    <s v="-"/>
    <s v="-"/>
    <s v="Av. Arica 832 "/>
    <m/>
    <s v="Chiclayo"/>
    <s v="Chiclayo"/>
    <s v="Lambayeque"/>
    <d v="2009-06-08T00:00:00"/>
    <n v="6"/>
    <n v="2009"/>
    <m/>
    <n v="30000"/>
    <s v="Juridica"/>
    <s v="-"/>
    <m/>
    <n v="11102149"/>
    <s v="Chiclayo"/>
    <s v="Fernandez Santa Cruz Mitzy Marina"/>
    <n v="40603718"/>
    <s v="Mz. G - Lote N° 11 - Urb. La Florida "/>
    <s v="Chiclayo"/>
    <s v="Chiclayo"/>
    <s v="Lambayeque"/>
    <s v="-"/>
    <s v="-"/>
    <s v="-"/>
    <m/>
    <m/>
    <m/>
    <s v="-"/>
    <s v="-"/>
    <s v="-"/>
    <s v="-"/>
    <s v="-"/>
    <s v="-"/>
    <s v="MARITZA BOCANEGRA"/>
    <s v="ENTREGA DAC - LEGAL"/>
    <d v="2009-07-27T00:00:00"/>
    <s v="SIN ENVIAR"/>
    <m/>
    <m/>
    <m/>
    <m/>
    <x v="0"/>
    <m/>
  </r>
  <r>
    <x v="670"/>
    <m/>
    <m/>
    <n v="20489534411"/>
    <s v="Centro"/>
    <s v="DAC"/>
    <x v="2"/>
    <m/>
    <m/>
    <s v="AVANZADA 7 E.I.R.L."/>
    <s v="Gerardo Salomon Salas Laureano"/>
    <m/>
    <m/>
    <m/>
    <s v="-"/>
    <s v="Gerente General"/>
    <s v="41834126"/>
    <s v="-"/>
    <s v="-"/>
    <s v="Av. Circunvalacion Arenales Nº 181"/>
    <m/>
    <s v="Chaupimarca"/>
    <s v="Pasco"/>
    <s v="Pasco"/>
    <d v="2009-06-11T00:00:00"/>
    <n v="6"/>
    <n v="2009"/>
    <m/>
    <n v="15000"/>
    <s v="Juridica"/>
    <s v="-"/>
    <m/>
    <n v="11007186"/>
    <s v="Pasco"/>
    <s v="Gerardo Salomon Salas Laureano"/>
    <n v="41834126"/>
    <s v="Av. Circunvalación Arenales Nº 252-254-256 "/>
    <s v="Chaupimarca"/>
    <s v="Pasco"/>
    <s v="Pasco"/>
    <s v="Raquel Sanchez Sanchez"/>
    <n v="41741232"/>
    <s v="Av. Circunvalación Arenales Nº 252-254-256 "/>
    <s v="Chaupimarca"/>
    <s v="Pasco"/>
    <s v="Pasco"/>
    <s v=""/>
    <m/>
    <s v=""/>
    <s v="-"/>
    <s v="-"/>
    <s v="-"/>
    <s v="RICARDO JIMENEZ"/>
    <s v="DAC DESISTIO"/>
    <d v="2009-06-26T00:00:00"/>
    <s v="SIN ENVIAR"/>
    <m/>
    <m/>
    <m/>
    <m/>
    <x v="0"/>
    <m/>
  </r>
  <r>
    <x v="671"/>
    <m/>
    <m/>
    <n v="20521680581"/>
    <s v="LIMA"/>
    <s v="DAC"/>
    <x v="2"/>
    <m/>
    <m/>
    <s v="TELECOM &amp; SECURITY S.A.C."/>
    <s v="Flores Santos Irineo"/>
    <m/>
    <m/>
    <m/>
    <s v="-"/>
    <s v="Gerente General"/>
    <s v="07088028"/>
    <s v="-"/>
    <s v="-"/>
    <s v="Av. Los Eucaliptos Nro. 1113 Coo. Universal"/>
    <m/>
    <s v="Santa Anita"/>
    <s v="Lima"/>
    <s v="Lima"/>
    <d v="2009-06-17T00:00:00"/>
    <n v="6"/>
    <n v="2009"/>
    <m/>
    <n v="15000"/>
    <s v="Juridica"/>
    <s v="-"/>
    <m/>
    <n v="12290377"/>
    <s v="Lima"/>
    <s v="Flores Santos Irineo"/>
    <s v="07088028"/>
    <s v="Av. Los Eucaliptos Nro. 1113 Coo. Universal "/>
    <s v="Santa Anita"/>
    <s v="Lima"/>
    <s v="Lima"/>
    <s v=""/>
    <s v="-"/>
    <s v="-"/>
    <m/>
    <m/>
    <m/>
    <s v="-"/>
    <s v="-"/>
    <s v="-"/>
    <s v="-"/>
    <s v="-"/>
    <s v="-"/>
    <s v="SOLEDAD TAPAHUASCO"/>
    <s v="DAC DESISTIO"/>
    <d v="2009-06-17T00:00:00"/>
    <s v="SIN ENVIAR"/>
    <m/>
    <m/>
    <m/>
    <m/>
    <x v="0"/>
    <m/>
  </r>
  <r>
    <x v="672"/>
    <m/>
    <m/>
    <n v="20528940189"/>
    <s v="Centro"/>
    <s v="DAC"/>
    <x v="1"/>
    <m/>
    <m/>
    <s v="A &amp; N MOBILES S.A.C."/>
    <s v="Edwina Nelly Alvarez De Ventura "/>
    <m/>
    <m/>
    <m/>
    <s v="-"/>
    <s v="Gerente General"/>
    <s v="22971754"/>
    <s v="-"/>
    <s v="-"/>
    <s v="Av. Tito Jaime Nro. 794 Tingo María"/>
    <m/>
    <s v="Rupa-Rupa"/>
    <s v="Leoncio Prado"/>
    <s v="Huanuco"/>
    <s v="22 de junio de 2009 "/>
    <n v="6"/>
    <n v="2009"/>
    <m/>
    <n v="20000"/>
    <s v="Juridica"/>
    <s v="-"/>
    <m/>
    <n v="11014736"/>
    <s v="Huánuco"/>
    <s v="Edwina Nelly Alvarez De Ventura"/>
    <s v="22971754"/>
    <s v="Av. Miraflores 101 Tingo María"/>
    <s v="Rupa Rupa"/>
    <s v="Leoncio Prado"/>
    <s v="Huánuco"/>
    <s v="German Ventura Fabian "/>
    <s v="22966150"/>
    <s v="Av. Miraflores 101 Tingo María "/>
    <s v="Rupa Rupa"/>
    <s v="Leoncio Prado"/>
    <s v="Huánuco"/>
    <s v="Alvarez Lemos Ana Luz"/>
    <n v="23004754"/>
    <s v="Av. Raymondi 1166 Tingo María Huanuco - Leoncio Prado - Rupa Rupa"/>
    <s v="-"/>
    <s v="-"/>
    <s v="-"/>
    <s v="CHRISTIAN VERA TUDELA"/>
    <s v="ENTREGA DAC - LEGAL"/>
    <d v="2009-08-03T00:00:00"/>
    <s v="SIN ENVIAR"/>
    <m/>
    <m/>
    <m/>
    <m/>
    <x v="0"/>
    <m/>
  </r>
  <r>
    <x v="673"/>
    <m/>
    <m/>
    <n v="20494745047"/>
    <s v="Centro"/>
    <s v="DAC"/>
    <x v="1"/>
    <m/>
    <m/>
    <s v="AR2 TELEKOM S.A.C."/>
    <s v="Purilla Gavilan Pedro Carlos"/>
    <m/>
    <m/>
    <m/>
    <s v="Merino Medina Sandra Elizabeth"/>
    <s v="Gerente General"/>
    <n v="41124692"/>
    <s v="Apoderado"/>
    <s v="40234618"/>
    <s v="Calle Cajamarca N° 194"/>
    <m/>
    <s v="Ica"/>
    <s v="Ica"/>
    <s v="Ica"/>
    <d v="2009-07-01T00:00:00"/>
    <n v="7"/>
    <n v="2009"/>
    <m/>
    <n v="50000"/>
    <s v="Juridica"/>
    <s v="-"/>
    <m/>
    <n v="11043750"/>
    <s v="Ica"/>
    <s v="Purilla Gavilan Pedro Carlos"/>
    <n v="41124692"/>
    <s v="Av. L. Victoria Nro. 440 "/>
    <s v="La Tinguiña"/>
    <s v="Ica"/>
    <s v="Ica"/>
    <s v=""/>
    <s v="-"/>
    <s v="-"/>
    <m/>
    <m/>
    <m/>
    <s v="-"/>
    <s v="-"/>
    <s v="-"/>
    <s v="-"/>
    <s v="-"/>
    <s v="-"/>
    <s v="JORGE VELA"/>
    <s v="ENTREGA DAC - LEGAL"/>
    <d v="2009-08-12T00:00:00"/>
    <s v="SIN ENVIAR"/>
    <m/>
    <m/>
    <m/>
    <m/>
    <x v="0"/>
    <m/>
  </r>
  <r>
    <x v="674"/>
    <m/>
    <m/>
    <n v="20532342083"/>
    <s v="SUR"/>
    <s v="DAC"/>
    <x v="1"/>
    <m/>
    <m/>
    <s v="ORGANICA MOVILES E.I.R.L."/>
    <s v="Blas Angulo Mario Jesus"/>
    <m/>
    <m/>
    <m/>
    <s v="-"/>
    <s v="Titular Gerente"/>
    <n v="40685051"/>
    <s v="Titular Gerente"/>
    <s v="-"/>
    <s v="Mza. B Lote. 14 P.J. A.B.Leguía"/>
    <m/>
    <s v="Tacna"/>
    <s v="Tacna"/>
    <s v="Tacna"/>
    <d v="2009-06-04T00:00:00"/>
    <n v="6"/>
    <n v="2009"/>
    <m/>
    <m/>
    <s v="Juridica"/>
    <s v="-"/>
    <m/>
    <n v="11043948"/>
    <s v="Tacna"/>
    <s v="Blas Angulo Mario Jesus"/>
    <s v="40685051"/>
    <s v="Mza. B Lote 14 Cpm Leguia- Tacna - Tacna"/>
    <s v="Tacna"/>
    <s v="Tacna"/>
    <s v="Tacna"/>
    <s v="-"/>
    <s v="-"/>
    <s v="-"/>
    <m/>
    <m/>
    <m/>
    <s v="-"/>
    <s v="-"/>
    <s v="-"/>
    <s v="-"/>
    <s v="-"/>
    <s v="-"/>
    <s v="AXEL TEJADA"/>
    <s v="ENTREGA DAC - LEGAL"/>
    <d v="2009-07-01T00:00:00"/>
    <s v="SIN ENVIAR"/>
    <m/>
    <m/>
    <m/>
    <m/>
    <x v="0"/>
    <m/>
  </r>
  <r>
    <x v="675"/>
    <m/>
    <m/>
    <n v="20407867671"/>
    <s v="Norte"/>
    <s v="DAC"/>
    <x v="4"/>
    <m/>
    <m/>
    <s v="GRUPO LLECLLISH E.I.R.L."/>
    <s v="Josue Miguel Angel Llecllish Dueñas "/>
    <m/>
    <m/>
    <m/>
    <s v="-"/>
    <s v="Titular Gerente"/>
    <s v="43088673"/>
    <s v="-"/>
    <s v="-"/>
    <s v="Av. Alfonso Ugarte Nro. 226"/>
    <m/>
    <s v="Caraz"/>
    <s v="Huaylas "/>
    <s v="Ancash"/>
    <s v="11 de junio de 2009 "/>
    <n v="6"/>
    <n v="2009"/>
    <n v="7000"/>
    <m/>
    <s v="Juridica"/>
    <s v="-"/>
    <m/>
    <n v="11091019"/>
    <s v="Huaraz"/>
    <s v="Josue Miguel Angel Llecllish Dueñas "/>
    <s v="43088673"/>
    <s v="Jr. San Martin N° 1029"/>
    <s v="Caraz"/>
    <s v="Huaylas "/>
    <s v="Ancash"/>
    <s v="Flor Azucena Lara Mendez De Llecllish"/>
    <n v="40427783"/>
    <s v="Jr. San Martin N° 1029"/>
    <s v="Caraz"/>
    <s v="Huaylas "/>
    <s v="Ancash"/>
    <s v="-"/>
    <s v="-"/>
    <s v="-"/>
    <s v="-"/>
    <s v="-"/>
    <s v="-"/>
    <s v="JULIO ERASMO ROJAS"/>
    <s v="ENTREGA DAC - LEGAL"/>
    <d v="2009-06-26T00:00:00"/>
    <s v="SIN ENVIAR"/>
    <m/>
    <m/>
    <m/>
    <m/>
    <x v="0"/>
    <m/>
  </r>
  <r>
    <x v="676"/>
    <m/>
    <m/>
    <n v="20450740056"/>
    <s v="SUR"/>
    <s v="DAC"/>
    <x v="1"/>
    <m/>
    <m/>
    <s v="CIBERTEL COMUNICACIONES E.I.R.L."/>
    <s v="Alarcon Soria Jaime"/>
    <m/>
    <m/>
    <m/>
    <s v="-"/>
    <s v="Gerente"/>
    <n v="24002205"/>
    <s v="-"/>
    <s v="-"/>
    <s v="Calle Tecte 388 - B"/>
    <m/>
    <s v="Cusco"/>
    <s v="Cusco"/>
    <s v="Cusco"/>
    <d v="2009-05-18T00:00:00"/>
    <n v="5"/>
    <n v="2009"/>
    <m/>
    <m/>
    <s v="Juridica"/>
    <s v="-"/>
    <m/>
    <n v="11082003"/>
    <s v="Cusco"/>
    <s v="Irma Soria Paredes"/>
    <s v="23879883"/>
    <s v="Urb. José Carlos Mariategui D-26"/>
    <s v="Cusco"/>
    <s v="Cusco"/>
    <s v="Cusco"/>
    <s v="-"/>
    <s v="-"/>
    <s v="-"/>
    <m/>
    <m/>
    <m/>
    <s v="-"/>
    <s v="-"/>
    <s v="-"/>
    <s v="-"/>
    <s v="-"/>
    <s v="-"/>
    <s v="-"/>
    <s v="ENTREGA DAC - LEGAL"/>
    <d v="2009-06-14T00:00:00"/>
    <s v="SIN ENVIAR"/>
    <m/>
    <m/>
    <m/>
    <m/>
    <x v="0"/>
    <m/>
  </r>
  <r>
    <x v="677"/>
    <m/>
    <m/>
    <n v="20512096990"/>
    <s v="LIMA"/>
    <s v="DAC"/>
    <x v="1"/>
    <m/>
    <m/>
    <s v="GRUPO TECNOLOGIES S.A."/>
    <s v="Lam De Li Margarita"/>
    <m/>
    <m/>
    <m/>
    <s v="-"/>
    <s v="Gerente General"/>
    <s v="06502072"/>
    <s v="-"/>
    <s v="-"/>
    <s v="Cal. Las Agatas Nro. 213 Urb. Balconcillo"/>
    <m/>
    <s v="La Victoria"/>
    <s v="Lima"/>
    <s v="Lima"/>
    <d v="2009-07-22T00:00:00"/>
    <n v="7"/>
    <n v="2009"/>
    <m/>
    <n v="45000"/>
    <s v="Juridica"/>
    <s v="-"/>
    <m/>
    <n v="11816962"/>
    <s v="Lima"/>
    <s v="Li Alfonso / Lam De Li Margarita "/>
    <s v="06502230"/>
    <s v="Malecón De La Marina 450"/>
    <s v="Miraflores"/>
    <s v="Lima"/>
    <s v="Lima"/>
    <s v="Lam De Li Margarita"/>
    <s v="06502072"/>
    <s v="Malecón De La Marina 450"/>
    <s v="Miraflores"/>
    <s v="Lima"/>
    <s v="Lima"/>
    <s v="-"/>
    <s v="-"/>
    <s v="-"/>
    <s v="-"/>
    <s v="-"/>
    <s v="-"/>
    <s v="WILMER PURIZACA"/>
    <s v="ENTREGA DAC - LEGAL"/>
    <d v="2009-09-04T00:00:00"/>
    <s v="SIN ENVIAR"/>
    <m/>
    <m/>
    <m/>
    <m/>
    <x v="0"/>
    <m/>
  </r>
  <r>
    <x v="678"/>
    <m/>
    <m/>
    <n v="20447823838"/>
    <s v="SUR"/>
    <s v="DAC"/>
    <x v="4"/>
    <m/>
    <m/>
    <s v="AMERICA CEL PERU S.R.L."/>
    <s v="Chura Espirilla Javier "/>
    <m/>
    <m/>
    <m/>
    <s v="-"/>
    <s v="Gerente General"/>
    <s v="43896356"/>
    <s v="-"/>
    <s v="-"/>
    <s v="Jr. Mariano E. Nuñez N° 301 "/>
    <m/>
    <s v="Juliaca"/>
    <s v="San Roman"/>
    <s v="Puno"/>
    <s v="14 de enero de 2009 "/>
    <n v="1"/>
    <n v="2009"/>
    <m/>
    <n v="79775"/>
    <s v="Juridica"/>
    <s v="-"/>
    <m/>
    <n v="11069964"/>
    <s v="Juliaca"/>
    <s v="Javier Chura Espirilla"/>
    <s v="43896356"/>
    <s v="Plaza De Armas N° 527"/>
    <s v="Ayaviri"/>
    <s v="Melgar"/>
    <s v="Puno"/>
    <s v="-"/>
    <s v="-"/>
    <s v="-"/>
    <m/>
    <m/>
    <m/>
    <s v="-"/>
    <s v="-"/>
    <s v="-"/>
    <s v="-"/>
    <s v="-"/>
    <s v="-"/>
    <s v="ARTURO VALDIVIA"/>
    <s v="ENTREGA DAC - LEGAL"/>
    <m/>
    <s v="SIN ENVIAR"/>
    <m/>
    <m/>
    <m/>
    <m/>
    <x v="0"/>
    <m/>
  </r>
  <r>
    <x v="679"/>
    <m/>
    <m/>
    <n v="20521427176"/>
    <s v="LIMA"/>
    <s v="DAC"/>
    <x v="1"/>
    <m/>
    <m/>
    <s v="SIMTEL S.A.C."/>
    <s v="Flores Damian Jonathan"/>
    <m/>
    <m/>
    <m/>
    <s v="-"/>
    <s v="Gerente General"/>
    <n v="42197626"/>
    <s v="-"/>
    <s v="-"/>
    <s v="Cal. Los Halcones Nro. 404"/>
    <m/>
    <s v="Surquillo"/>
    <s v="Lima"/>
    <s v="Lima"/>
    <d v="2009-08-06T00:00:00"/>
    <n v="8"/>
    <n v="2009"/>
    <m/>
    <n v="50000"/>
    <s v="Juridica"/>
    <s v="-"/>
    <m/>
    <n v="12291821"/>
    <s v="Lima"/>
    <s v="Flores Damian Jonathan"/>
    <n v="42197626"/>
    <s v="Calle Tnte. Carlos Jimenez Chavez 428 Casa 77 Condominio Los Jardines Urb. La Campiña "/>
    <s v="Chorrillos"/>
    <s v="Lima"/>
    <s v="Lima"/>
    <s v="Terronesfuentes Evelyn Marcia"/>
    <n v="43448156"/>
    <s v="Calle Tnte. Carlos Jimenez Chavez 428 Casa 77 Condominio Los Jardines Urb. La Campiña "/>
    <s v="Chorrillos"/>
    <s v="Lima"/>
    <s v="Lima"/>
    <s v="Arata Vargas Jonathan Rafael"/>
    <s v="43747940"/>
    <s v="Jr. Las Alhucemas 962 Urb. Las Flores San Juan De Lurigancho"/>
    <s v="-"/>
    <s v="-"/>
    <s v="-"/>
    <s v="WALTER BERMUDEZ"/>
    <s v="ENTREGA DAC - LEGAL"/>
    <d v="2009-08-27T00:00:00"/>
    <s v="SIN ENVIAR"/>
    <m/>
    <m/>
    <m/>
    <m/>
    <x v="0"/>
    <m/>
  </r>
  <r>
    <x v="680"/>
    <m/>
    <m/>
    <n v="20522277984"/>
    <s v="LIMA"/>
    <s v="DAC"/>
    <x v="1"/>
    <m/>
    <m/>
    <s v="CARLEI TELECOMUNICACIONES S.A.C."/>
    <s v="Gonzales Arizaga Alberto Miguel"/>
    <m/>
    <m/>
    <m/>
    <s v="-"/>
    <s v="Gerente General"/>
    <s v="09996286"/>
    <s v="-"/>
    <s v="-"/>
    <s v="Jr. Manuel Garay Nro. 282 Int. 3"/>
    <m/>
    <s v="Puente Piedra"/>
    <s v="Lima"/>
    <s v="Lima "/>
    <d v="2009-08-07T00:00:00"/>
    <n v="8"/>
    <n v="2009"/>
    <m/>
    <n v="74000"/>
    <s v="Juridica"/>
    <s v="-"/>
    <m/>
    <n v="12325377"/>
    <s v="Lima"/>
    <s v="Gonzales Arizaga Alberto Miguel"/>
    <s v="09996286"/>
    <s v="Jr. Manuel Garay Nro. 282 Segundo Piso Lima "/>
    <s v="Puente Piedra"/>
    <s v="Lima"/>
    <s v="Lima"/>
    <s v="-"/>
    <s v="-"/>
    <s v="-"/>
    <m/>
    <m/>
    <m/>
    <s v="-"/>
    <s v="-"/>
    <s v="-"/>
    <s v="-"/>
    <s v="-"/>
    <s v="-"/>
    <s v="WALTER BERMUDEZ"/>
    <s v="ENTREGA DAC - LEGAL"/>
    <d v="2009-09-03T00:00:00"/>
    <s v="SIN ENVIAR"/>
    <m/>
    <m/>
    <m/>
    <m/>
    <x v="0"/>
    <m/>
  </r>
  <r>
    <x v="681"/>
    <m/>
    <m/>
    <n v="20479003361"/>
    <s v="LIMA"/>
    <s v="DAC"/>
    <x v="5"/>
    <s v="**"/>
    <m/>
    <s v="SYSTEM TI INTEGRAL SOLUTION PERU S.A.C - STIIS PERU S.A.C"/>
    <s v="Taboada Alva Julio Cesar"/>
    <m/>
    <m/>
    <m/>
    <s v="-"/>
    <s v="Gerente General"/>
    <s v="09571319"/>
    <s v="-"/>
    <s v="-"/>
    <s v="Cal 13, Mza. E5, Lote. 28 - Asoc. Sapotal II Et."/>
    <m/>
    <s v="Santa Anita"/>
    <s v="Lima "/>
    <s v="Lima "/>
    <d v="2009-08-07T00:00:00"/>
    <n v="8"/>
    <n v="2009"/>
    <m/>
    <n v="74000"/>
    <s v="Juridica"/>
    <s v="-"/>
    <m/>
    <n v="12238798"/>
    <s v="Lima"/>
    <s v="Salazar Cotrina Elmer"/>
    <n v="41579486"/>
    <s v="Calle 13, Mza. E5, Lote. 28 - Asoc. Sapotal II Etapa "/>
    <s v="Santa Anita"/>
    <s v="Lima"/>
    <s v="Lima"/>
    <s v="-"/>
    <s v="-"/>
    <s v="-"/>
    <m/>
    <m/>
    <m/>
    <s v="-"/>
    <s v="-"/>
    <s v="-"/>
    <s v="-"/>
    <s v="-"/>
    <s v="-"/>
    <s v="WALTER BERMUDEZ"/>
    <s v="DAC DESISTIO"/>
    <d v="2009-08-07T00:00:00"/>
    <s v="SIN ENVIAR"/>
    <m/>
    <m/>
    <m/>
    <m/>
    <x v="0"/>
    <m/>
  </r>
  <r>
    <x v="682"/>
    <m/>
    <m/>
    <n v="20519159334"/>
    <s v="Norte"/>
    <s v="DAC"/>
    <x v="5"/>
    <m/>
    <m/>
    <s v="INVERSIONES EN SERVICIOS DIVERSOS S.A.C. - INSERDISAC"/>
    <s v="Paricahua Mellado Abel Justo"/>
    <m/>
    <m/>
    <m/>
    <s v="-"/>
    <s v="Gerente General"/>
    <n v="20443039"/>
    <s v="-"/>
    <s v="-"/>
    <s v="Av. Mrcal Antonio J De Sucre Nro. 172"/>
    <m/>
    <s v="Pueblo Libre"/>
    <s v="Lima"/>
    <s v="Lima"/>
    <d v="2009-08-13T00:00:00"/>
    <n v="8"/>
    <n v="2009"/>
    <m/>
    <n v="60000"/>
    <s v="Juridica"/>
    <s v="-"/>
    <m/>
    <n v="12150063"/>
    <s v="Lima"/>
    <s v="Paricahua Mellado Abel Justo"/>
    <n v="20443039"/>
    <s v="Av. Mrcal Antonio J De Sucre Nro. 172 Pueblo"/>
    <s v="Pueblo Libre"/>
    <s v="Lima"/>
    <s v="Lima"/>
    <s v="-"/>
    <s v="-"/>
    <s v="-"/>
    <m/>
    <m/>
    <m/>
    <s v="-"/>
    <s v="-"/>
    <s v="-"/>
    <s v="-"/>
    <s v="-"/>
    <s v="-"/>
    <s v="FERNANDO SILVA"/>
    <s v="DAC DESISTIO"/>
    <d v="2009-08-13T00:00:00"/>
    <s v="SIN ENVIAR"/>
    <m/>
    <m/>
    <m/>
    <m/>
    <x v="0"/>
    <m/>
  </r>
  <r>
    <x v="683"/>
    <m/>
    <m/>
    <n v="20525957030"/>
    <s v="Norte"/>
    <s v="DAC"/>
    <x v="1"/>
    <m/>
    <m/>
    <s v="NORCEL S.A.C."/>
    <s v="Montesdeoca Dueñas Fernando Arturo"/>
    <m/>
    <m/>
    <m/>
    <s v="-"/>
    <s v="Gerente General"/>
    <s v="CE 000337156"/>
    <s v="-"/>
    <s v="-"/>
    <s v="Av. Sanchez Cerro Nro. 504 Int. 06"/>
    <m/>
    <s v="Piura"/>
    <s v="Piura"/>
    <s v="Piura"/>
    <d v="2009-09-11T00:00:00"/>
    <n v="9"/>
    <n v="2009"/>
    <m/>
    <n v="20000"/>
    <s v="Juridica"/>
    <s v="-"/>
    <m/>
    <n v="11086660"/>
    <s v="Piura"/>
    <s v="Montesdeoca Dueñas Fernando Arturo"/>
    <s v="00337156"/>
    <s v="Av. Sanchez Cerro Nro. 504 Int. 06"/>
    <s v="Piura"/>
    <s v="Piura"/>
    <s v="Piura"/>
    <s v="-"/>
    <s v="-"/>
    <s v="-"/>
    <m/>
    <m/>
    <m/>
    <s v="-"/>
    <s v="-"/>
    <s v="-"/>
    <s v="-"/>
    <s v="-"/>
    <s v="-"/>
    <s v="GINO ESPINOZA"/>
    <s v="ENTREGA DAC - LEGAL"/>
    <d v="2009-11-02T00:00:00"/>
    <s v="SIN ENVIAR"/>
    <m/>
    <m/>
    <m/>
    <m/>
    <x v="0"/>
    <m/>
  </r>
  <r>
    <x v="684"/>
    <m/>
    <m/>
    <n v="20531704127"/>
    <s v="Norte"/>
    <s v="DAC"/>
    <x v="1"/>
    <m/>
    <m/>
    <s v="CONSORCIO BIELKA S.A.C."/>
    <s v="Cevallos Hurtado Carolina Milagros"/>
    <m/>
    <m/>
    <m/>
    <s v="-"/>
    <s v="Gerente General"/>
    <s v="10868890"/>
    <s v="-"/>
    <s v="-"/>
    <s v="Av. 2 De Junio Mza. C, Lote. 5 - A.H. 2 De Junio"/>
    <m/>
    <s v="Chimbote"/>
    <s v="Santa"/>
    <s v="Ancash"/>
    <d v="2009-08-18T00:00:00"/>
    <n v="8"/>
    <n v="2009"/>
    <m/>
    <n v="30000"/>
    <s v="Juridica"/>
    <s v="-"/>
    <m/>
    <n v="11040557"/>
    <s v="Ancash"/>
    <s v="Cevallos Hurtado Carolina Milagros"/>
    <n v="10868890"/>
    <s v="Av. 2 De Junio Mza. C Lote. 5 A.H. 2 De Junio"/>
    <s v="Chimbote"/>
    <s v="Santa"/>
    <s v="Ancash"/>
    <s v="Zafra Urquiaga Irene Antonieta"/>
    <n v="17911262"/>
    <s v="Av. Del Ejercito N° 888 "/>
    <s v="Trujillo"/>
    <s v="Trujillo"/>
    <s v="La Libertad"/>
    <s v="-"/>
    <s v="-"/>
    <s v="-"/>
    <s v="-"/>
    <s v="-"/>
    <s v="-"/>
    <s v="JOSE IVAN AGÜERO"/>
    <s v="ENTREGA DAC - LEGAL"/>
    <d v="2009-09-09T00:00:00"/>
    <s v="SIN ENVIAR"/>
    <m/>
    <m/>
    <m/>
    <m/>
    <x v="0"/>
    <m/>
  </r>
  <r>
    <x v="685"/>
    <m/>
    <m/>
    <n v="10200571458"/>
    <s v="Centro"/>
    <s v="DAC"/>
    <x v="1"/>
    <m/>
    <m/>
    <s v="ROJAS LEONARDO EDITH KARIM "/>
    <s v="Edith Karim Rojas Leonardo "/>
    <m/>
    <m/>
    <m/>
    <s v="-"/>
    <s v="-"/>
    <s v="20057145"/>
    <s v="n"/>
    <s v="-"/>
    <s v="Av. Pangoa Mz. 21. Lt. 13"/>
    <m/>
    <s v="Mazamari"/>
    <s v="Satipo"/>
    <s v="Junin"/>
    <s v="01 de marzo de 2007"/>
    <n v="1"/>
    <n v="2007"/>
    <m/>
    <n v="13000"/>
    <s v="Natural"/>
    <s v="-"/>
    <m/>
    <s v="-"/>
    <s v="-"/>
    <s v="Edith Karim Rojas Leonardo "/>
    <s v="20057145"/>
    <s v="Av. Pagoa Mz 21, Lt 13"/>
    <s v="Mazamari"/>
    <s v="Satipo"/>
    <s v="Junin"/>
    <s v="Castillo La Madrid David Rolando"/>
    <n v="20972714"/>
    <s v="Av. Pagoa Mz 21, Lt 13"/>
    <s v="Mazamari"/>
    <s v="Satipo"/>
    <s v="Junin"/>
    <s v="-"/>
    <s v="-"/>
    <s v="-"/>
    <s v="-"/>
    <s v="-"/>
    <s v="-"/>
    <s v="FRANCISCO MAYORCA"/>
    <s v="ENTREGA DAC - LEGAL"/>
    <d v="2009-08-27T00:00:00"/>
    <s v="ENTREGA DAC - LEGAL"/>
    <m/>
    <m/>
    <m/>
    <m/>
    <x v="0"/>
    <m/>
  </r>
  <r>
    <x v="686"/>
    <m/>
    <m/>
    <n v="20531096755"/>
    <s v="Norte"/>
    <s v="DP"/>
    <x v="0"/>
    <m/>
    <m/>
    <s v="MULTISERVICIOS WASHI S.R.L."/>
    <s v="Atanacio Medina Mery"/>
    <m/>
    <m/>
    <m/>
    <s v="-"/>
    <s v="Gerente General"/>
    <n v="43408479"/>
    <s v="-"/>
    <s v="-"/>
    <s v="Jr. Huanuco Nro. S/N"/>
    <m/>
    <s v="Huallanca"/>
    <s v="Bolognesi"/>
    <s v="Ancash"/>
    <s v="21 de agosto de 2009"/>
    <n v="8"/>
    <n v="2009"/>
    <m/>
    <n v="3000"/>
    <s v="Juridica"/>
    <s v="-"/>
    <m/>
    <n v="11067311"/>
    <s v="Huaraz"/>
    <s v="Atanacio Medina Mery"/>
    <s v="43408479"/>
    <s v="Jr Huanuco S/N"/>
    <s v="Huallanca"/>
    <s v="Bolognesi"/>
    <s v="Ancash"/>
    <s v="-"/>
    <s v="-"/>
    <s v="-"/>
    <m/>
    <m/>
    <m/>
    <s v="-"/>
    <s v="-"/>
    <s v="-"/>
    <s v="-"/>
    <s v="-"/>
    <s v="-"/>
    <s v="JULIO ERASMO ROJAS"/>
    <s v="ENTREGA DAC - LEGAL"/>
    <d v="2009-09-15T00:00:00"/>
    <s v="SIN ENVIAR"/>
    <m/>
    <m/>
    <m/>
    <m/>
    <x v="0"/>
    <m/>
  </r>
  <r>
    <x v="687"/>
    <m/>
    <m/>
    <n v="20522994465"/>
    <s v="LIMA"/>
    <s v="DAC"/>
    <x v="2"/>
    <m/>
    <m/>
    <s v="NAM TELECOMUNICACIONES S.A.C."/>
    <s v="Gamarra Meza Dante"/>
    <m/>
    <m/>
    <m/>
    <s v="-"/>
    <s v="Gerente General"/>
    <s v="09049540"/>
    <s v="-"/>
    <s v="-"/>
    <s v="Jr. Huamantanga Nro. 167 Urb. Tupac Amaru"/>
    <m/>
    <s v="Independencia"/>
    <s v="Lima"/>
    <s v="Lima"/>
    <d v="2009-09-04T00:00:00"/>
    <n v="9"/>
    <n v="2009"/>
    <m/>
    <n v="74000"/>
    <s v="Juridica"/>
    <s v="-"/>
    <m/>
    <n v="12356866"/>
    <s v="Lima"/>
    <s v="Gamarra Meza Dante"/>
    <s v="09049540"/>
    <s v="Jr. Huamantanga Nro. 167 Urb. Tupac Amaru "/>
    <s v="Independencia"/>
    <s v="Lima"/>
    <s v="Lima"/>
    <s v="-"/>
    <s v="-"/>
    <s v="-"/>
    <m/>
    <m/>
    <m/>
    <s v="-"/>
    <s v="-"/>
    <s v="-"/>
    <s v="-"/>
    <s v="-"/>
    <s v="-"/>
    <s v="WALTER BERMUDEZ"/>
    <s v="DAC DESISTIO"/>
    <d v="2009-10-01T00:00:00"/>
    <s v="SIN ENVIAR"/>
    <m/>
    <m/>
    <m/>
    <m/>
    <x v="0"/>
    <m/>
  </r>
  <r>
    <x v="688"/>
    <m/>
    <m/>
    <n v="20450725685"/>
    <s v="SUR"/>
    <s v="DAC "/>
    <x v="2"/>
    <m/>
    <m/>
    <s v="SERSAT M&amp;C E.I.R.L."/>
    <s v="Martha Paola Chambi Mejía "/>
    <m/>
    <m/>
    <m/>
    <s v="-"/>
    <s v="Titular Gerente"/>
    <s v="02421418"/>
    <s v="-"/>
    <s v="-"/>
    <s v="Pueblo Joven Manco Capac Mz. X, Lte.7 "/>
    <m/>
    <s v="Santiago"/>
    <s v="Cusco"/>
    <s v="Cusco"/>
    <s v="01 de setiembre de 2009"/>
    <n v="9"/>
    <n v="2009"/>
    <m/>
    <m/>
    <s v="Juridica"/>
    <s v="-"/>
    <m/>
    <n v="11081726"/>
    <s v="Cusco"/>
    <s v="Marco Larry Yucra Limahuaya"/>
    <s v="02047893"/>
    <s v="Av. Infancia N° 1101 Urbanización Villa Fátima"/>
    <s v="Juliaca"/>
    <s v="San Roman "/>
    <s v="Puno"/>
    <s v="-"/>
    <s v="-"/>
    <s v="-"/>
    <m/>
    <m/>
    <m/>
    <s v="-"/>
    <s v="-"/>
    <s v="-"/>
    <s v="-"/>
    <s v="-"/>
    <s v="-"/>
    <s v="JORGE LA TORRE"/>
    <m/>
    <d v="2009-08-26T00:00:00"/>
    <s v="SIN ENVIAR"/>
    <m/>
    <m/>
    <m/>
    <m/>
    <x v="0"/>
    <m/>
  </r>
  <r>
    <x v="689"/>
    <m/>
    <m/>
    <n v="20455278326"/>
    <s v="SUR"/>
    <s v="DAC"/>
    <x v="4"/>
    <m/>
    <m/>
    <s v="COMUNICACIONES SUR PERUANA E.I.R.L. "/>
    <s v="Erick Eduardo Ávila Carpio"/>
    <m/>
    <m/>
    <m/>
    <s v="-"/>
    <s v="Titular Gerente"/>
    <s v="40015403"/>
    <s v="-"/>
    <s v="-"/>
    <s v="Av. Simon Bolivar N° 1115, "/>
    <m/>
    <s v="Mariano Melgar"/>
    <s v="Arequipa"/>
    <s v="Arequipa"/>
    <d v="2009-09-01T00:00:00"/>
    <n v="9"/>
    <n v="2009"/>
    <m/>
    <m/>
    <s v="Juridica"/>
    <s v="-"/>
    <m/>
    <n v="11143660"/>
    <s v="Arequipa"/>
    <s v="Erick Eduardo Ávila Carpio"/>
    <n v="40015403"/>
    <s v="Jr. Mariano Melgar N° 1126"/>
    <s v="Juliaca"/>
    <s v="San Roman "/>
    <s v="Puno"/>
    <s v="-"/>
    <s v="-"/>
    <s v="-"/>
    <m/>
    <m/>
    <m/>
    <s v="-"/>
    <s v="-"/>
    <s v="-"/>
    <s v="-"/>
    <s v="-"/>
    <s v="-"/>
    <s v="LUIS MALDONADO"/>
    <s v="ENTREGA DAC - LEGAL"/>
    <d v="2009-11-18T00:00:00"/>
    <s v="SIN ENVIAR"/>
    <m/>
    <m/>
    <m/>
    <m/>
    <x v="0"/>
    <m/>
  </r>
  <r>
    <x v="690"/>
    <m/>
    <m/>
    <n v="20494734436"/>
    <s v="Centro"/>
    <s v="DAC"/>
    <x v="1"/>
    <m/>
    <m/>
    <s v="INTERCEL COMUNICACIONES E.I.R.L."/>
    <s v="Gomez Sulca Nelly Laura"/>
    <m/>
    <m/>
    <m/>
    <s v="-"/>
    <s v="Gerente"/>
    <n v="70391424"/>
    <s v="-"/>
    <s v="-"/>
    <s v="Jr. Asamblea Nro. 292"/>
    <m/>
    <s v="Ayacucho"/>
    <s v="Huamanga"/>
    <s v="Ayacucho"/>
    <d v="2009-09-09T00:00:00"/>
    <n v="9"/>
    <n v="2009"/>
    <m/>
    <n v="15000"/>
    <s v="Juridica"/>
    <s v="-"/>
    <m/>
    <n v="11052484"/>
    <s v="Ayacucho"/>
    <s v="Gomez Sulca Nelly Laura"/>
    <n v="70391424"/>
    <s v="Coop Las Americas Mz F2 Lt 4 "/>
    <s v="San Juan Bautista"/>
    <s v="Huamanga"/>
    <s v="Ayacucho"/>
    <s v=""/>
    <m/>
    <s v=""/>
    <m/>
    <m/>
    <m/>
    <s v="-"/>
    <s v="-"/>
    <s v="-"/>
    <s v="-"/>
    <s v="-"/>
    <s v="-"/>
    <s v="MAGALY RAMIREZ"/>
    <s v="ENTREGA DAC - LEGAL"/>
    <d v="2009-12-03T00:00:00"/>
    <s v="SIN ENVIAR"/>
    <m/>
    <m/>
    <m/>
    <m/>
    <x v="0"/>
    <m/>
  </r>
  <r>
    <x v="691"/>
    <m/>
    <m/>
    <n v="20517915417"/>
    <s v="LIMA"/>
    <s v="DAC"/>
    <x v="2"/>
    <m/>
    <m/>
    <s v="PAMPA VERDE INVERSIONES S.A.C."/>
    <s v="García Arevalo Celso"/>
    <m/>
    <m/>
    <m/>
    <s v="-"/>
    <s v="Gerente General"/>
    <s v="07083338"/>
    <s v="-"/>
    <s v="-"/>
    <s v="Av. Santa Fe Mza. O, Lote. 31 - Urb. Los Alisos"/>
    <m/>
    <s v="San Martin De Porres"/>
    <s v="Lima"/>
    <s v="Lima"/>
    <d v="2009-09-09T00:00:00"/>
    <n v="9"/>
    <n v="2009"/>
    <m/>
    <n v="60000"/>
    <s v="Juridica"/>
    <s v="-"/>
    <m/>
    <n v="12100513"/>
    <s v="Lima"/>
    <s v="García Arevalo Celso"/>
    <s v="07083338"/>
    <s v="Av. Santa Fe Mza. O Lote. 31 Urb. Los Alisos "/>
    <s v="San Martin De Porres"/>
    <s v="Lima"/>
    <s v="Lima"/>
    <s v="-"/>
    <s v="-"/>
    <s v="-"/>
    <m/>
    <m/>
    <m/>
    <s v="-"/>
    <s v="-"/>
    <s v="-"/>
    <s v="-"/>
    <s v="-"/>
    <s v="-"/>
    <s v="WALTER BERMUDEZ"/>
    <s v="DAC DESISTIO"/>
    <d v="2009-10-27T00:00:00"/>
    <s v="SIN ENVIAR"/>
    <m/>
    <m/>
    <m/>
    <m/>
    <x v="0"/>
    <m/>
  </r>
  <r>
    <x v="692"/>
    <m/>
    <m/>
    <n v="20447743133"/>
    <s v="SUR"/>
    <s v="DAC"/>
    <x v="1"/>
    <m/>
    <m/>
    <s v="ANDINA ENTRPRISE EMPRESA DE SERVICIOS MULTIPLES S.C.R.L."/>
    <s v="Edith Cuentas  Choque"/>
    <m/>
    <m/>
    <m/>
    <s v="-"/>
    <s v="Gerente General"/>
    <s v="01862222"/>
    <s v="-"/>
    <s v="-"/>
    <s v="Jr. 2 De Mayo Nro 217 Plaza De Armas"/>
    <m/>
    <s v="El Collao"/>
    <s v="Ilave"/>
    <s v="Puno"/>
    <s v="08 de junio de 2007 "/>
    <n v="6"/>
    <n v="2007"/>
    <m/>
    <n v="47685"/>
    <s v="Juridica"/>
    <s v="-"/>
    <m/>
    <n v="11051384"/>
    <s v="Puno"/>
    <s v="Edith Cuentas Choque"/>
    <s v="01862222"/>
    <s v="Jr. 2 De Mayo Nro 217 Plaza De Armas El Collao"/>
    <s v="El Collao"/>
    <s v="Ilave"/>
    <s v="Puno"/>
    <s v="-"/>
    <s v="-"/>
    <s v="-"/>
    <m/>
    <m/>
    <m/>
    <s v="-"/>
    <s v="-"/>
    <s v="-"/>
    <s v="-"/>
    <s v="-"/>
    <s v="-"/>
    <s v="ARTURO VALDIVIA"/>
    <s v="ENTREGA DAC - LEGAL"/>
    <d v="2009-10-01T00:00:00"/>
    <s v="ENTREGA DAC - LEGAL"/>
    <m/>
    <m/>
    <m/>
    <m/>
    <x v="0"/>
    <m/>
  </r>
  <r>
    <x v="693"/>
    <m/>
    <m/>
    <n v="10090263841"/>
    <s v="Norte"/>
    <s v="DP"/>
    <x v="0"/>
    <m/>
    <m/>
    <s v="GONZALES SANCHEZ KIKO ALBERT"/>
    <s v="Gonzales Sanchez Kiko Albert"/>
    <m/>
    <m/>
    <m/>
    <s v="-"/>
    <s v="-"/>
    <s v="09026384"/>
    <s v="-"/>
    <s v="-"/>
    <s v="Jr. Mariano Melgar Nro. 424"/>
    <s v="Jr. 28 de Julio Nro. 249 - Lonya Grande - Utcubamba - Amazonas"/>
    <s v="La Peca "/>
    <s v="Bagua"/>
    <s v="Amazonas"/>
    <s v="15 de setiembre 2009"/>
    <n v="9"/>
    <n v="2009"/>
    <m/>
    <n v="10000"/>
    <s v="Natural"/>
    <s v="-"/>
    <m/>
    <s v="-"/>
    <s v="-"/>
    <s v="Gonzales Sanchez Kiko Albert"/>
    <s v="09026384"/>
    <s v="Jr. Varela Y Orbegoso 120 "/>
    <s v="Surquillo"/>
    <s v="Lima"/>
    <s v="Lima"/>
    <s v="Quiroz Gutierrez Tatiana Mirian"/>
    <s v="09031395"/>
    <s v="Jr. Varela Y Orbegoso 120 "/>
    <s v="Surquillo"/>
    <s v="Lima"/>
    <s v="Lima"/>
    <s v="-"/>
    <s v="-"/>
    <s v="-"/>
    <s v="-"/>
    <s v="-"/>
    <s v="-"/>
    <s v="ROHICER FERNANDO SILVA"/>
    <s v="ENTREGA DAC - LEGAL"/>
    <d v="2009-11-05T00:00:00"/>
    <s v="SIN ENVIAR"/>
    <m/>
    <m/>
    <m/>
    <m/>
    <x v="0"/>
    <m/>
  </r>
  <r>
    <x v="694"/>
    <m/>
    <m/>
    <n v="10409353571"/>
    <s v="Norte"/>
    <s v="DP"/>
    <x v="1"/>
    <m/>
    <m/>
    <s v="CUADRA LEZAMA ALAIN KARL"/>
    <s v="Cuadra Lezama Alain Karl"/>
    <m/>
    <m/>
    <m/>
    <s v="-"/>
    <m/>
    <s v="40935357"/>
    <s v="-"/>
    <s v="-"/>
    <s v="Jr. Grau Nro. 402"/>
    <m/>
    <s v="Cajabamba"/>
    <s v="Cajabamba"/>
    <s v="Cajamarca"/>
    <d v="2009-09-16T00:00:00"/>
    <n v="9"/>
    <n v="2009"/>
    <m/>
    <n v="6000"/>
    <s v="Natural"/>
    <s v="-"/>
    <m/>
    <s v="-"/>
    <s v="-"/>
    <s v="Cuadra Lezama Alain Karl"/>
    <n v="40935357"/>
    <s v="Jr. Grau Nro. 402 "/>
    <s v="Cajabamba"/>
    <s v="Cajabamba"/>
    <s v="Cajamarca"/>
    <s v="-"/>
    <s v="-"/>
    <s v="-"/>
    <m/>
    <m/>
    <m/>
    <s v="-"/>
    <s v="-"/>
    <s v="-"/>
    <s v="-"/>
    <s v="-"/>
    <s v="-"/>
    <s v="HUGO POMA"/>
    <s v="ENTREGA DAC - LEGAL"/>
    <d v="2009-11-13T00:00:00"/>
    <s v="SIN ENVIAR"/>
    <m/>
    <m/>
    <m/>
    <m/>
    <x v="0"/>
    <m/>
  </r>
  <r>
    <x v="695"/>
    <m/>
    <m/>
    <n v="20534134470"/>
    <s v="Norte"/>
    <s v="DAC"/>
    <x v="1"/>
    <m/>
    <m/>
    <s v="CORPORACIÓN DE SERVICIOS MULTIPLES F Y J E.I.R.L."/>
    <s v="Nanci Yolanda Prieto De Pais"/>
    <m/>
    <m/>
    <m/>
    <s v="-"/>
    <s v="Gerente"/>
    <n v="32404762"/>
    <s v="-"/>
    <s v="-"/>
    <s v="Av. Pacifico Mz. A1, Lt. 11 - Urb . Las Casuarinas 2da. Etapa"/>
    <m/>
    <s v="Nuevo Chimbote"/>
    <s v="Santa"/>
    <s v="Ancash"/>
    <d v="2009-09-21T00:00:00"/>
    <n v="9"/>
    <n v="2009"/>
    <m/>
    <n v="10000"/>
    <s v="Juridica"/>
    <s v="-"/>
    <m/>
    <n v="11081621"/>
    <s v="Huaraz"/>
    <s v="Nanci Yolanda Prieto De Pais"/>
    <n v="32404762"/>
    <s v="Jr. Miguel Grau N° 715 "/>
    <s v="Caraz"/>
    <s v="Huaylas "/>
    <s v="Ancash"/>
    <s v="Anibal Pais Lector"/>
    <n v="32380288"/>
    <s v="Jr. Miguel Grau N° 715 "/>
    <s v="Caraz"/>
    <s v="Huaylas "/>
    <s v="Ancash"/>
    <s v="-"/>
    <s v="-"/>
    <s v="-"/>
    <s v="-"/>
    <s v="-"/>
    <s v="-"/>
    <s v="JULIO ERASMO ROJAS"/>
    <s v="ENTREGA DAC - LEGAL"/>
    <d v="2009-11-18T00:00:00"/>
    <s v="SIN ENVIAR"/>
    <s v="PREPAGO A DAC GRAL"/>
    <m/>
    <m/>
    <m/>
    <x v="0"/>
    <m/>
  </r>
  <r>
    <x v="696"/>
    <m/>
    <m/>
    <n v="20513057874"/>
    <s v="LIMA"/>
    <s v="DAC"/>
    <x v="1"/>
    <m/>
    <m/>
    <s v="TELECALL S.A.C."/>
    <s v="Del Castillo Zarbe Cesar Alfonso"/>
    <m/>
    <m/>
    <m/>
    <s v="-"/>
    <s v="Gerente General"/>
    <n v="10309021"/>
    <s v="-"/>
    <s v="-"/>
    <s v="Pj. Los Pinos Nro. 190"/>
    <m/>
    <s v="Miraflores"/>
    <s v="Lima"/>
    <s v="Lima"/>
    <d v="2009-09-17T00:00:00"/>
    <n v="9"/>
    <n v="2009"/>
    <m/>
    <n v="74000"/>
    <s v="Juridica"/>
    <s v="-"/>
    <m/>
    <n v="11891724"/>
    <s v="Lima"/>
    <s v="Del Castillo Zarbe Cesar Alfonso"/>
    <n v="10309021"/>
    <s v="Calle  Leonardo Alvariño 198 Dpto 501 "/>
    <s v="Santiago de Surco"/>
    <s v="Lima"/>
    <s v="Lima"/>
    <s v="Merino Alayo De Del Castillo Lucy Ingrid"/>
    <n v="10309020"/>
    <s v="Calle  Leonardo Alvariño 198 Dpto 501 "/>
    <s v="Santiago de Surco"/>
    <s v="Lima"/>
    <s v="Lima"/>
    <s v="Gomez Lazo Carlos Arturo"/>
    <s v="06599674"/>
    <s v="Pedro De Alcon 105 Surco - Lima - Lima"/>
    <s v=""/>
    <m/>
    <s v="-"/>
    <s v="WALTER BERMUDEZ"/>
    <s v="ENTREGA DAC - LEGAL"/>
    <d v="2009-10-28T00:00:00"/>
    <s v="SIN ENVIAR"/>
    <m/>
    <m/>
    <m/>
    <m/>
    <x v="0"/>
    <m/>
  </r>
  <r>
    <x v="697"/>
    <m/>
    <m/>
    <n v="20448030548"/>
    <s v="SUR"/>
    <s v="DAC"/>
    <x v="4"/>
    <m/>
    <m/>
    <s v="DISTRIBUCIONES RED MOVIL E.I.R.L."/>
    <s v="Luz Marina Mullisaca Carcasi"/>
    <m/>
    <m/>
    <m/>
    <s v="-"/>
    <s v="Titular Gerente"/>
    <s v="01335781"/>
    <s v="-"/>
    <s v="-"/>
    <s v="Jr. Enrique P Cáceres N° 476 "/>
    <m/>
    <s v="Juliaca"/>
    <s v="San Román"/>
    <s v="Puno"/>
    <d v="2009-09-01T00:00:00"/>
    <n v="9"/>
    <n v="2009"/>
    <m/>
    <n v="15000"/>
    <s v="Juridica"/>
    <s v="-"/>
    <m/>
    <s v="11090291"/>
    <s v="Juliaca"/>
    <s v="Luz Marina Mullisaca Carcasi"/>
    <s v="01335781"/>
    <s v="Jr. Enrique P Cáceres N° 476 "/>
    <s v="Juliaca"/>
    <s v="San Román"/>
    <s v="Puno"/>
    <s v="-"/>
    <s v="-"/>
    <s v="-"/>
    <m/>
    <m/>
    <m/>
    <s v="-"/>
    <s v="-"/>
    <s v="-"/>
    <s v="-"/>
    <s v="-"/>
    <s v="-"/>
    <s v="RAFAEL ROSSEL"/>
    <s v="ENTREGA DAC - LEGAL"/>
    <d v="2009-09-17T00:00:00"/>
    <s v="SIN ENVIAR"/>
    <m/>
    <m/>
    <m/>
    <m/>
    <x v="0"/>
    <m/>
  </r>
  <r>
    <x v="698"/>
    <m/>
    <m/>
    <n v="20494780543"/>
    <s v="Centro"/>
    <s v="DAC"/>
    <x v="1"/>
    <m/>
    <m/>
    <s v="UNITEL TELECOMUNICACIONES CORPORATION S.R.L."/>
    <s v="Lagos Palomino Luis Enrique"/>
    <m/>
    <m/>
    <m/>
    <s v="-"/>
    <s v="Gerente General"/>
    <s v="21530630"/>
    <s v="-"/>
    <s v="-"/>
    <s v="Cal. Raul Boza Nro. 287 Urb. Luren"/>
    <m/>
    <s v="Ica"/>
    <s v="Ica"/>
    <s v="Ica"/>
    <d v="2009-09-18T00:00:00"/>
    <n v="9"/>
    <n v="2009"/>
    <m/>
    <n v="5000"/>
    <s v="Juridica"/>
    <s v="-"/>
    <m/>
    <n v="11046029"/>
    <s v="Ica"/>
    <s v="Lagos Palomino Luis Enrique"/>
    <n v="21530630"/>
    <s v="Urb. Las Dunas D7 "/>
    <s v="Ica"/>
    <s v="Ica"/>
    <s v="Ica"/>
    <s v="-"/>
    <s v="-"/>
    <s v="-"/>
    <m/>
    <m/>
    <m/>
    <s v="-"/>
    <s v="-"/>
    <s v="-"/>
    <s v="-"/>
    <s v="-"/>
    <s v="-"/>
    <s v="RICARDO JIMENEZ"/>
    <s v="ENTREGA DAC - LEGAL"/>
    <d v="2009-11-06T00:00:00"/>
    <s v="SIN ENVIAR"/>
    <m/>
    <m/>
    <m/>
    <m/>
    <x v="0"/>
    <m/>
  </r>
  <r>
    <x v="699"/>
    <m/>
    <m/>
    <n v="10400154037"/>
    <s v="SUR"/>
    <s v="DAC"/>
    <x v="4"/>
    <m/>
    <m/>
    <s v="AVILA CARPIO ERICK EDUARDO"/>
    <s v="Avila Carpio Erick Eduardo"/>
    <m/>
    <m/>
    <m/>
    <s v="-"/>
    <m/>
    <n v="40015403"/>
    <s v="-"/>
    <s v="-"/>
    <s v="Simon Bolivar N° 1115"/>
    <m/>
    <s v="Mariano Melgar"/>
    <s v="Arequipa "/>
    <s v="Arequipa"/>
    <d v="2009-09-01T00:00:00"/>
    <n v="9"/>
    <n v="2009"/>
    <m/>
    <n v="12000"/>
    <s v="Natural"/>
    <s v="-"/>
    <m/>
    <s v="-"/>
    <s v="-"/>
    <s v="Avila Carpio Erick Eduardo"/>
    <s v="40015403"/>
    <s v="Simon Bolivar N° 1115"/>
    <s v="Mariano Melgar"/>
    <s v="Arequipa"/>
    <s v="Arequipa"/>
    <s v="-"/>
    <s v="-"/>
    <s v="-"/>
    <m/>
    <m/>
    <m/>
    <s v="-"/>
    <s v="-"/>
    <s v="-"/>
    <s v="-"/>
    <s v="-"/>
    <s v="-"/>
    <s v="RAFAEL ROSSEL"/>
    <s v="ENTREGA DAC - LEGAL"/>
    <d v="2009-11-18T00:00:00"/>
    <s v="SIN ENVIAR"/>
    <m/>
    <m/>
    <m/>
    <m/>
    <x v="0"/>
    <m/>
  </r>
  <r>
    <x v="700"/>
    <m/>
    <m/>
    <n v="20482312684"/>
    <s v="Norte"/>
    <s v="DAC"/>
    <x v="1"/>
    <m/>
    <m/>
    <s v="ZEMTEL S.A.C."/>
    <s v="De La Jara Sousa Victor Manuel Octavio"/>
    <m/>
    <m/>
    <m/>
    <s v="-"/>
    <s v="Gerente General"/>
    <n v="17838182"/>
    <s v="-"/>
    <s v="-"/>
    <s v="Mza. A Int. 101 Lote. 03 Urb. La Arboleda"/>
    <m/>
    <s v="Trujillo"/>
    <s v="Trujillo"/>
    <s v="La Libertad"/>
    <d v="2009-09-28T00:00:00"/>
    <n v="9"/>
    <n v="2009"/>
    <n v="10000"/>
    <m/>
    <s v="Juridica"/>
    <s v="-"/>
    <m/>
    <n v="11123522"/>
    <s v="Trujillo"/>
    <s v="De La Jara Sousa Victor Manuel Octavio"/>
    <n v="17838182"/>
    <s v="Mza. A Int. 101 Lote. 03 Urb. La Arboleda "/>
    <s v="Trujillo"/>
    <s v="Trujillo"/>
    <s v="La Libertad"/>
    <s v="Herbozo De De La Jara Zoila Lourdes "/>
    <n v="17838181"/>
    <s v="Mza. A Int. 101 Lote. 03 Urb. La Arboleda "/>
    <s v="Trujillo"/>
    <s v="Trujillo"/>
    <s v="La Libertad"/>
    <s v="-"/>
    <s v="-"/>
    <s v="-"/>
    <s v="-"/>
    <s v="-"/>
    <s v="-"/>
    <s v="IRMA MACHADO"/>
    <s v="ENTREGA DAC - LEGAL"/>
    <d v="2009-11-25T00:00:00"/>
    <s v="SIN ENVIAR"/>
    <m/>
    <m/>
    <m/>
    <m/>
    <x v="0"/>
    <m/>
  </r>
  <r>
    <x v="701"/>
    <m/>
    <m/>
    <n v="20491567741"/>
    <s v="Norte"/>
    <s v="DAC"/>
    <x v="1"/>
    <m/>
    <m/>
    <s v="CONSORCIO MUNDIAL DE INSTALACIONES DE CABLE Y TELEFONIA S.R.L."/>
    <s v="Llaja Heredia Salomon Ramiro"/>
    <m/>
    <m/>
    <m/>
    <s v="-"/>
    <s v="Gerente General"/>
    <s v="40703142"/>
    <s v="-"/>
    <s v="-"/>
    <s v="Jr. Comercio Nro. 634 Barrio San Pedro"/>
    <m/>
    <s v="Cajamarca"/>
    <s v="Cajamarca"/>
    <s v="Cajamarca"/>
    <d v="2009-09-28T00:00:00"/>
    <n v="9"/>
    <n v="2009"/>
    <m/>
    <n v="15000"/>
    <s v="Juridica"/>
    <s v="-"/>
    <m/>
    <n v="11104069"/>
    <s v="Chiclayo"/>
    <s v="Llaja Heredia Salomon Ramiro"/>
    <s v="40703142"/>
    <s v="Jr. Las Casuarinas Nro. 424 Urb. El Ingenio "/>
    <s v="Cajamarca"/>
    <s v="Cajamarca"/>
    <s v="Cajamarca"/>
    <s v="-"/>
    <s v="-"/>
    <s v="-"/>
    <m/>
    <m/>
    <m/>
    <s v="-"/>
    <s v="-"/>
    <s v="-"/>
    <s v="-"/>
    <s v="-"/>
    <s v="-"/>
    <s v="MILAGROS SANCHEZ"/>
    <s v="ENTREGA DAC - LEGAL"/>
    <d v="2009-12-15T00:00:00"/>
    <s v="SIN ENVIAR"/>
    <m/>
    <m/>
    <m/>
    <m/>
    <x v="0"/>
    <m/>
  </r>
  <r>
    <x v="702"/>
    <m/>
    <d v="2012-03-15T00:00:00"/>
    <n v="20410980828"/>
    <s v="Norte"/>
    <s v="DAC"/>
    <x v="1"/>
    <m/>
    <m/>
    <s v="GIANHEI E.I.R.L."/>
    <s v="Orrillo Ruiz Herminio Gilberto"/>
    <m/>
    <m/>
    <m/>
    <s v="-"/>
    <s v="Titular Gerente"/>
    <n v="27555071"/>
    <s v="-"/>
    <s v="-"/>
    <s v="Edificio Nro. 15 Dpto. 301 Urb. Jose Galvez"/>
    <m/>
    <s v="Cajamarca"/>
    <s v="Cajamarca"/>
    <s v="Cajamarca"/>
    <s v="06 de octubre de 2009"/>
    <n v="10"/>
    <n v="2009"/>
    <m/>
    <n v="30000"/>
    <s v="Juridica"/>
    <s v="-"/>
    <m/>
    <s v="02057747"/>
    <s v="Cajamarca"/>
    <s v="Orrillo Ruiz Herminio Gilberto"/>
    <n v="27555071"/>
    <s v="Jr. Jorge Chavez 692 "/>
    <s v="Bambamarca"/>
    <s v="Hualgayoc"/>
    <s v="Cajamarca"/>
    <s v="Juana Estela De Orrillo"/>
    <s v="27556039"/>
    <s v="Jr. Jorge Chavez 692 "/>
    <s v="Bambamarca"/>
    <s v="Hualgayoc"/>
    <s v="Cajamarca"/>
    <s v="-"/>
    <s v="-"/>
    <s v="-"/>
    <s v="-"/>
    <s v="-"/>
    <s v="-"/>
    <s v="MILAGROS SANCHEZ"/>
    <s v="ENTREGA DAC - LEGAL"/>
    <d v="2009-12-21T00:00:00"/>
    <s v="SIN ENVIAR"/>
    <m/>
    <s v="A,B,C,D,E,F,G,H,I,J,K,N,O,R."/>
    <s v="VB_J"/>
    <m/>
    <x v="0"/>
    <m/>
  </r>
  <r>
    <x v="703"/>
    <m/>
    <m/>
    <n v="20447785642"/>
    <s v="SUR"/>
    <s v="DAC"/>
    <x v="1"/>
    <m/>
    <m/>
    <s v="DISTRIBUIDORA DIMAR E.I.R.L."/>
    <s v="María Elena Corimayhua Corimayhua"/>
    <m/>
    <m/>
    <m/>
    <s v="-"/>
    <s v="Titular Gerente"/>
    <s v="10163603"/>
    <s v="-"/>
    <s v="-"/>
    <s v="Jr. San Martin N° 462"/>
    <m/>
    <s v="Juliaca"/>
    <s v="San Roman"/>
    <s v="Puno"/>
    <d v="2009-09-26T00:00:00"/>
    <n v="9"/>
    <n v="2009"/>
    <m/>
    <m/>
    <s v="Juridica"/>
    <s v="-"/>
    <m/>
    <n v="11066080"/>
    <s v="Juliaca"/>
    <s v="María Elena Corimayhua Corimayhua"/>
    <n v="10163603"/>
    <s v="Jr. San Martín N° 462 "/>
    <s v="Juliaca"/>
    <s v="San Román"/>
    <s v="Puno"/>
    <s v="-"/>
    <s v="-"/>
    <s v="-"/>
    <m/>
    <m/>
    <m/>
    <s v="-"/>
    <s v="-"/>
    <s v="-"/>
    <s v="-"/>
    <s v="-"/>
    <s v="-"/>
    <s v="LUIS AGUAD"/>
    <s v="ENTREGA DAC - LEGAL"/>
    <d v="2009-11-02T00:00:00"/>
    <s v="SIN ENVIAR"/>
    <m/>
    <m/>
    <m/>
    <m/>
    <x v="0"/>
    <m/>
  </r>
  <r>
    <x v="704"/>
    <m/>
    <m/>
    <n v="20482339451"/>
    <s v="Norte"/>
    <s v="DAC"/>
    <x v="1"/>
    <m/>
    <m/>
    <s v="ELA NEGOCIOS E.I.R.L"/>
    <s v="Garcia Roldan Wilmer Jesus"/>
    <m/>
    <m/>
    <m/>
    <s v="-"/>
    <s v="Gerente General"/>
    <s v="18161847"/>
    <s v="-"/>
    <s v="-"/>
    <s v="Av Federico Villareal Nro. 1312 Urb. El Bosque"/>
    <m/>
    <s v="Trujillo"/>
    <s v="Trujillo"/>
    <s v="La Libertad"/>
    <d v="2009-10-12T00:00:00"/>
    <n v="10"/>
    <n v="2009"/>
    <m/>
    <n v="72000"/>
    <s v="Juridica"/>
    <s v="-"/>
    <m/>
    <n v="11009923"/>
    <s v="Trujillo"/>
    <s v="García Roldan Wilmer Jesus"/>
    <n v="18161847"/>
    <s v="Calle Humberto Ledesma N° 7 "/>
    <s v="Huamachuco"/>
    <s v="Sanchez Carrion"/>
    <s v="La Libertad"/>
    <s v="-"/>
    <s v="-"/>
    <s v="-"/>
    <m/>
    <m/>
    <m/>
    <s v="-"/>
    <s v="-"/>
    <s v="-"/>
    <s v="-"/>
    <s v="-"/>
    <s v="-"/>
    <s v="GHERARD GONZALES"/>
    <s v="ENTREGA DAC - LEGAL"/>
    <d v="2009-11-26T00:00:00"/>
    <s v="SIN ENVIAR"/>
    <m/>
    <m/>
    <m/>
    <m/>
    <x v="0"/>
    <m/>
  </r>
  <r>
    <x v="705"/>
    <m/>
    <m/>
    <n v="20353338278"/>
    <s v="Norte"/>
    <s v="DAC"/>
    <x v="1"/>
    <m/>
    <m/>
    <s v="D´COMPUTO S.A.C."/>
    <s v="Rosas Moreno Julio Cesar"/>
    <m/>
    <m/>
    <m/>
    <s v="-"/>
    <s v="Gerente"/>
    <s v="16755415"/>
    <s v="-"/>
    <s v="-"/>
    <s v="Cal. Elias Aguirre Nro. 420"/>
    <m/>
    <s v="Chiclayo"/>
    <s v="Chiclayo"/>
    <s v="Lambayeque"/>
    <d v="2009-10-12T00:00:00"/>
    <n v="10"/>
    <n v="2009"/>
    <m/>
    <n v="13000"/>
    <s v="Juridica"/>
    <s v="-"/>
    <m/>
    <s v="02105854"/>
    <s v="Chiclayo"/>
    <s v="Rosas Moreno Julio Cesar"/>
    <n v="16755415"/>
    <s v="Cal. Elias Aguirre Nro. 420 "/>
    <s v="Chiclayo"/>
    <s v="Chiclayo"/>
    <s v="Lambayeque"/>
    <s v="-"/>
    <s v="-"/>
    <s v="-"/>
    <m/>
    <m/>
    <m/>
    <s v="-"/>
    <s v="-"/>
    <s v="-"/>
    <s v="-"/>
    <s v="-"/>
    <s v="-"/>
    <s v="JORGE VIZCONDE"/>
    <s v="ENTREGA DAC - LEGAL"/>
    <d v="2009-11-25T00:00:00"/>
    <s v="SIN ENVIAR"/>
    <m/>
    <m/>
    <m/>
    <m/>
    <x v="0"/>
    <m/>
  </r>
  <r>
    <x v="706"/>
    <m/>
    <m/>
    <n v="20479947059"/>
    <s v="Norte"/>
    <s v="DT"/>
    <x v="1"/>
    <m/>
    <m/>
    <s v="INVERSIONES DC S.R.L."/>
    <s v="Castro Perez Vargas Fortunato Pablo"/>
    <m/>
    <m/>
    <m/>
    <s v="-"/>
    <s v="Gerente General"/>
    <s v="07576772"/>
    <s v="-"/>
    <s v="-"/>
    <s v="Av. Saenz Peña Nro. 701"/>
    <m/>
    <s v="Chiclayo"/>
    <s v="Chiclayo"/>
    <s v="Lambayeque"/>
    <d v="2009-09-23T00:00:00"/>
    <n v="9"/>
    <n v="2009"/>
    <m/>
    <n v="6000"/>
    <s v="Juridica"/>
    <s v="-"/>
    <m/>
    <n v="11040731"/>
    <s v="Chiclayo"/>
    <s v="Castro Perez Vargas Fortunato Pablo"/>
    <s v="07576772"/>
    <s v="Av. Saenz Peña Nro. 701 "/>
    <s v="Chiclayo"/>
    <s v="Chiclayo"/>
    <s v="Lambayeque"/>
    <s v="-"/>
    <s v="-"/>
    <s v="-"/>
    <m/>
    <m/>
    <m/>
    <s v="-"/>
    <s v="-"/>
    <s v="-"/>
    <s v="-"/>
    <s v="-"/>
    <s v="-"/>
    <s v="JUAN SANTILLAN"/>
    <s v="ENTREGA DAC - LEGAL"/>
    <d v="2009-12-03T00:00:00"/>
    <s v="SIN ENVIAR"/>
    <m/>
    <m/>
    <m/>
    <m/>
    <x v="0"/>
    <m/>
  </r>
  <r>
    <x v="707"/>
    <m/>
    <m/>
    <n v="20495638414"/>
    <s v="Norte"/>
    <s v="DAC"/>
    <x v="1"/>
    <m/>
    <m/>
    <s v="COMPUNET E.I.R.L."/>
    <s v="Marino Castillo Cruz"/>
    <m/>
    <m/>
    <m/>
    <s v="-"/>
    <s v="Titular Gerente"/>
    <s v="42016689"/>
    <s v="-"/>
    <s v="-"/>
    <s v="Jr. Comercio N° 409 "/>
    <m/>
    <s v="Cutervo"/>
    <s v="Cutervo"/>
    <s v="Cajamarca"/>
    <d v="2009-10-19T00:00:00"/>
    <n v="10"/>
    <n v="2009"/>
    <m/>
    <n v="10000"/>
    <s v="Juridica"/>
    <s v="-"/>
    <m/>
    <s v="11011319"/>
    <s v="Chota"/>
    <s v="Marino Castillo Cruz"/>
    <n v="42016689"/>
    <s v="Jr. Comercio 409 Cutervo - Cutervo - Cajamarca"/>
    <s v="Cutervo"/>
    <s v="Cutervo"/>
    <s v="Cajamarca"/>
    <s v="-"/>
    <s v="-"/>
    <s v="-"/>
    <m/>
    <m/>
    <m/>
    <s v="-"/>
    <s v="-"/>
    <s v="-"/>
    <s v="-"/>
    <s v="-"/>
    <s v="-"/>
    <s v="MILAGROS SANCHEZ"/>
    <s v="DAC DESISTIO"/>
    <d v="2009-10-19T00:00:00"/>
    <s v="SIN ENVIAR"/>
    <s v="PREPAGO A DAC GRAL"/>
    <m/>
    <m/>
    <m/>
    <x v="0"/>
    <m/>
  </r>
  <r>
    <x v="708"/>
    <m/>
    <m/>
    <n v="20372789396"/>
    <s v="LIMA"/>
    <s v="DAC"/>
    <x v="1"/>
    <m/>
    <m/>
    <s v="INVERSIONES COMPUTEK S.A."/>
    <s v="Zevallos Leon Raul Leonardo"/>
    <m/>
    <m/>
    <m/>
    <s v="-"/>
    <s v="Gerente General"/>
    <s v="10340852"/>
    <s v="-"/>
    <s v="-"/>
    <s v="Calle Raul Rebagliati N° 164 Lima"/>
    <m/>
    <s v="La Victoria"/>
    <s v="Lima"/>
    <s v="Lima"/>
    <d v="2009-10-20T00:00:00"/>
    <n v="10"/>
    <n v="2009"/>
    <m/>
    <n v="50000"/>
    <s v="Juridica"/>
    <s v="-"/>
    <m/>
    <s v="03017516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WALTER BERMUDEZ"/>
    <s v="ENTREGA DAC - LEGAL"/>
    <d v="2010-06-21T00:00:00"/>
    <s v="SIN ENVIAR"/>
    <m/>
    <m/>
    <m/>
    <m/>
    <x v="0"/>
    <m/>
  </r>
  <r>
    <x v="709"/>
    <m/>
    <m/>
    <n v="20523619587"/>
    <s v="LIMA"/>
    <s v="DAC"/>
    <x v="1"/>
    <m/>
    <m/>
    <s v="MOISES Y MIQUEILA S.A.C. - M Y M COMUNICA TEL S.A.C."/>
    <s v="Jacqueline Valentin Rosas"/>
    <m/>
    <m/>
    <m/>
    <s v="-"/>
    <s v="Gerente General"/>
    <n v="40987979"/>
    <s v="-"/>
    <s v="-"/>
    <s v="Calle Las Fresas Nro. 1080 Urb. Las Palmeras"/>
    <m/>
    <s v="Los Olivos"/>
    <s v="Lima"/>
    <s v="Lima"/>
    <s v="27 de octubre de 2009 "/>
    <n v="10"/>
    <n v="2009"/>
    <m/>
    <n v="40000"/>
    <s v="Juridica"/>
    <s v="-"/>
    <m/>
    <n v="12384682"/>
    <s v="Lima"/>
    <s v="Moises Sebastian Muñoz Castillo "/>
    <s v="09627984"/>
    <s v="Cal. Las Fresas Nro. 1080 Urb. Las Palmeras"/>
    <s v="Los Olivos"/>
    <s v="Lima"/>
    <s v="Lima"/>
    <s v="Jacqueline Valentin Rosas"/>
    <s v="40987979"/>
    <s v="Cal. Las Fresas Nro. 1080 Urb. Las Palmeras"/>
    <s v="Los Olivos"/>
    <s v="Lima"/>
    <s v="Lima"/>
    <s v="-"/>
    <s v="-"/>
    <s v="-"/>
    <s v="-"/>
    <s v="-"/>
    <s v="-"/>
    <s v="WALTER BERMUDEZ"/>
    <s v="ENTREGA DAC - LEGAL"/>
    <d v="2009-12-21T00:00:00"/>
    <s v="SIN ENVIAR"/>
    <m/>
    <m/>
    <m/>
    <m/>
    <x v="0"/>
    <m/>
  </r>
  <r>
    <x v="710"/>
    <m/>
    <m/>
    <n v="20448072895"/>
    <s v="SUR"/>
    <s v="DAC"/>
    <x v="0"/>
    <m/>
    <m/>
    <s v="CORPORACION DE BIENES Y SERVICIOS T &amp; N S.R.L."/>
    <s v="Agustina Irma Ancco Rodriguez "/>
    <m/>
    <m/>
    <m/>
    <s v="-"/>
    <s v="Gerente General"/>
    <s v="01214682"/>
    <s v="-"/>
    <s v="-"/>
    <s v="Jr. Federico Brandem Nro. 280"/>
    <m/>
    <s v="Puno"/>
    <s v="Puno"/>
    <s v="Puno"/>
    <s v="28 de octubre de 2009"/>
    <n v="10"/>
    <n v="2009"/>
    <m/>
    <n v="20000"/>
    <s v="Juridica"/>
    <s v="-"/>
    <m/>
    <n v="11084611"/>
    <s v="Puno"/>
    <s v="Ancco Rodriguez Agustina Irma"/>
    <s v="01214682"/>
    <s v="Jr. Federico Brandem Nro. 280"/>
    <s v="Puno"/>
    <s v="Puno"/>
    <s v="Puno"/>
    <s v="-"/>
    <s v="-"/>
    <s v="-"/>
    <m/>
    <m/>
    <m/>
    <s v="-"/>
    <s v="-"/>
    <s v="-"/>
    <s v="-"/>
    <s v="-"/>
    <s v="-"/>
    <s v="RAFAEL ROSSEL"/>
    <s v="ENTREGA DAC - LEGAL"/>
    <d v="2009-12-02T00:00:00"/>
    <s v="SIN ENVIAR"/>
    <m/>
    <m/>
    <m/>
    <m/>
    <x v="0"/>
    <m/>
  </r>
  <r>
    <x v="711"/>
    <m/>
    <m/>
    <n v="10470804667"/>
    <s v="Norte"/>
    <s v="DAC"/>
    <x v="1"/>
    <m/>
    <m/>
    <s v="JIMENEZ RAMOS YUVICSA AIDEE"/>
    <s v="Jimenez Ramos Yuvicsa Aidee"/>
    <m/>
    <m/>
    <m/>
    <s v="-"/>
    <m/>
    <n v="47080466"/>
    <s v="-"/>
    <s v="-"/>
    <s v="Jr. Jose Balta Nro. 823 Pblo. Huamachuco"/>
    <m/>
    <s v="Huamachuco"/>
    <s v="Sanchez Carrion"/>
    <s v="La Libertad"/>
    <d v="2009-10-28T00:00:00"/>
    <n v="10"/>
    <n v="2009"/>
    <m/>
    <n v="21000"/>
    <s v="Natural"/>
    <s v="-"/>
    <m/>
    <s v="-"/>
    <s v="-"/>
    <s v="Jimenez Ramos Yuvicsa Aidee"/>
    <n v="47080466"/>
    <s v="Jr. Independencia 792 "/>
    <s v="Huamachuco"/>
    <s v="Sanchez Carrion"/>
    <s v="La Libertad"/>
    <s v="-"/>
    <s v="-"/>
    <s v="-"/>
    <m/>
    <m/>
    <m/>
    <s v="-"/>
    <s v="-"/>
    <s v="-"/>
    <s v="-"/>
    <s v="-"/>
    <s v="-"/>
    <s v="GHERARD GONZALES"/>
    <s v="ENTREGA DAC - LEGAL"/>
    <d v="2010-05-04T00:00:00"/>
    <s v="SIN ENVIAR"/>
    <m/>
    <m/>
    <m/>
    <m/>
    <x v="0"/>
    <m/>
  </r>
  <r>
    <x v="712"/>
    <m/>
    <m/>
    <n v="20480701322"/>
    <s v="Norte"/>
    <s v="DT"/>
    <x v="2"/>
    <m/>
    <m/>
    <s v="DISTRIBUIDORA JOLVASA E.I.R.L."/>
    <s v="Valiente Salazar Jorge Luis"/>
    <m/>
    <m/>
    <m/>
    <s v="-"/>
    <s v="Gerente"/>
    <n v="46098328"/>
    <s v="-"/>
    <s v="-"/>
    <s v="Cal. Austral Nro. 195 Urb. La Plata "/>
    <m/>
    <s v="Chiclayo"/>
    <s v="Chiclayo"/>
    <s v="Lambayeque"/>
    <d v="2009-10-29T00:00:00"/>
    <n v="10"/>
    <n v="2009"/>
    <m/>
    <n v="6000"/>
    <s v="Juridica"/>
    <s v="-"/>
    <m/>
    <n v="11107663"/>
    <s v="Chiclayo"/>
    <s v="Valiente Salazar Jorge Luis"/>
    <n v="46098328"/>
    <s v="Cal. Austral Nro. 195 Urb. La Plata "/>
    <s v="Chiclayo"/>
    <s v="Chiclayo"/>
    <s v="Lambayeque"/>
    <s v="-"/>
    <s v="-"/>
    <s v="-"/>
    <m/>
    <m/>
    <m/>
    <s v="-"/>
    <s v="-"/>
    <s v="-"/>
    <s v="-"/>
    <s v="-"/>
    <s v="-"/>
    <s v="JUAN SANTILLAN"/>
    <s v="DAC DESISTIO"/>
    <d v="2009-12-10T00:00:00"/>
    <s v="SIN ENVIAR"/>
    <m/>
    <m/>
    <m/>
    <m/>
    <x v="0"/>
    <m/>
  </r>
  <r>
    <x v="713"/>
    <m/>
    <m/>
    <n v="10421166281"/>
    <s v="SUR"/>
    <s v="DAC"/>
    <x v="1"/>
    <m/>
    <m/>
    <s v="WILBER FROILAN  LONASCO TINTAYA"/>
    <s v="Wilber Froilan Lonasco Tintaya"/>
    <m/>
    <m/>
    <m/>
    <s v="-"/>
    <m/>
    <s v="42116628"/>
    <s v="-"/>
    <s v="-"/>
    <s v="Av. Ramon Castilla 691 - La Tomilla "/>
    <m/>
    <s v="Cayma"/>
    <s v="Arequipa"/>
    <s v="Arequipa"/>
    <d v="2009-11-23T00:00:00"/>
    <n v="11"/>
    <n v="2009"/>
    <m/>
    <n v="7090"/>
    <s v="Natural"/>
    <s v="-"/>
    <m/>
    <s v="-"/>
    <s v="-"/>
    <s v="Wilber Froilan Lonasco Tintaya"/>
    <s v="42116628"/>
    <s v="Av. Ramon Castilla 691 - La Tomilla "/>
    <s v="Cayma"/>
    <s v="Arequipa"/>
    <s v="Arequipa"/>
    <s v="-"/>
    <s v="-"/>
    <s v="-"/>
    <m/>
    <m/>
    <m/>
    <s v="-"/>
    <s v="-"/>
    <s v="-"/>
    <s v="-"/>
    <s v="-"/>
    <s v="-"/>
    <s v="RODRIGO MEDINA"/>
    <s v="ENTREGA DAC - LEGAL"/>
    <d v="2009-12-10T00:00:00"/>
    <s v="SIN ENVIAR"/>
    <m/>
    <m/>
    <m/>
    <m/>
    <x v="0"/>
    <m/>
  </r>
  <r>
    <x v="714"/>
    <m/>
    <m/>
    <n v="10431985221"/>
    <s v="SUR"/>
    <s v="DAC"/>
    <x v="4"/>
    <m/>
    <m/>
    <s v="OCHOA VASQUEZ MIRLA JOSEFINA"/>
    <s v="Ochoa Vasquez Mirla Josefina"/>
    <m/>
    <m/>
    <m/>
    <s v="-"/>
    <s v="-"/>
    <s v="43198522"/>
    <s v="-"/>
    <s v="-"/>
    <s v="Mza. 40, Lote. 24 Agrup. A Ciudad Nueva"/>
    <m/>
    <s v="Ciudad Nueva"/>
    <s v="Tacna"/>
    <s v="Tacna"/>
    <d v="2009-10-10T00:00:00"/>
    <n v="10"/>
    <n v="2009"/>
    <m/>
    <n v="5000"/>
    <s v="Natural"/>
    <s v="-"/>
    <m/>
    <s v="-"/>
    <s v="-"/>
    <s v="Ochoa Vasquez Mirla Josefina"/>
    <n v="43198522"/>
    <s v="Mza. 40 Lote. 24 Agrup. A "/>
    <s v="Ciudad Nueva"/>
    <s v="Tacna"/>
    <s v="Tacna"/>
    <s v="-"/>
    <s v="-"/>
    <s v="-"/>
    <m/>
    <m/>
    <m/>
    <s v="-"/>
    <s v="-"/>
    <s v="-"/>
    <s v="-"/>
    <s v="-"/>
    <s v="-"/>
    <s v="AXEL TEJADA"/>
    <s v="ENTREGA DAC - LEGAL"/>
    <d v="2009-11-25T00:00:00"/>
    <s v="SIN ENVIAR"/>
    <s v="PREPAGO A DAC GRAL"/>
    <m/>
    <m/>
    <m/>
    <x v="0"/>
    <m/>
  </r>
  <r>
    <x v="715"/>
    <m/>
    <m/>
    <n v="20506333734"/>
    <s v="LIMA"/>
    <s v="DAC"/>
    <x v="2"/>
    <m/>
    <m/>
    <s v="MEGACIBER S.A.C."/>
    <s v="Avelino Chavez Jaime Dizon"/>
    <m/>
    <m/>
    <m/>
    <s v="-"/>
    <s v="Gerente General"/>
    <s v="04015515"/>
    <s v="-"/>
    <s v="-"/>
    <s v="Jr. Pallardelle Nro 255"/>
    <m/>
    <s v="San Isidro"/>
    <s v="Lima"/>
    <s v="Lima"/>
    <d v="2009-11-05T00:00:00"/>
    <n v="11"/>
    <n v="2009"/>
    <m/>
    <n v="74000"/>
    <s v="Juridica"/>
    <s v="-"/>
    <m/>
    <n v="11511255"/>
    <s v="Lima"/>
    <s v="Avelino Chavez Jaime Dizon"/>
    <s v="04015515"/>
    <s v="Jr. Pallardelle Nro 255 "/>
    <s v="San Isidro"/>
    <s v="Lima"/>
    <s v="Lima"/>
    <s v="-"/>
    <s v="-"/>
    <s v="-"/>
    <m/>
    <m/>
    <m/>
    <s v="-"/>
    <s v="-"/>
    <s v="-"/>
    <s v="-"/>
    <s v="-"/>
    <s v="-"/>
    <s v="WALTER BERMUDEZ"/>
    <s v="DAC DESISTIO"/>
    <d v="2009-11-09T00:00:00"/>
    <s v="SIN ENVIAR"/>
    <m/>
    <m/>
    <m/>
    <m/>
    <x v="0"/>
    <m/>
  </r>
  <r>
    <x v="716"/>
    <m/>
    <m/>
    <n v="20523878507"/>
    <s v="LIMA"/>
    <s v="DAC"/>
    <x v="1"/>
    <m/>
    <m/>
    <s v="INVERSIONES ANGYSUR E.I.R.L."/>
    <s v="Ore Apaza Jose Luis"/>
    <m/>
    <m/>
    <m/>
    <s v="-"/>
    <s v="Titular Gerente"/>
    <n v="40792238"/>
    <s v="-"/>
    <s v="-"/>
    <s v="Grupo 14 Mza. A, Lote. 13, Sector 2"/>
    <m/>
    <s v="Villa El Salvador"/>
    <s v="Lima"/>
    <s v="Lima"/>
    <d v="2009-11-16T00:00:00"/>
    <n v="11"/>
    <n v="2009"/>
    <m/>
    <n v="50000"/>
    <s v="Juridica"/>
    <s v="-"/>
    <m/>
    <n v="12394485"/>
    <s v="Lima"/>
    <s v="Ore Apaza Jose Luis"/>
    <n v="40792238"/>
    <s v="Grupo 14 Mza. A Lote. 13 Sector 2 "/>
    <s v="Villa El Salvador"/>
    <s v="Lima"/>
    <s v="Lima"/>
    <s v="-"/>
    <s v="-"/>
    <s v="-"/>
    <m/>
    <m/>
    <m/>
    <s v="-"/>
    <s v="-"/>
    <s v="-"/>
    <s v="-"/>
    <s v="-"/>
    <s v="-"/>
    <s v="WALTER BERMUDEZ"/>
    <s v="ENTREGA DAC - LEGAL"/>
    <d v="2009-12-23T00:00:00"/>
    <s v="SIN ENVIAR"/>
    <m/>
    <m/>
    <m/>
    <m/>
    <x v="0"/>
    <m/>
  </r>
  <r>
    <x v="717"/>
    <m/>
    <m/>
    <n v="10201052527"/>
    <s v="Centro"/>
    <s v="DAC"/>
    <x v="2"/>
    <m/>
    <m/>
    <s v="TITO FIRATA EDWIN VICTOR"/>
    <s v="Tito Firata Edwin Victor"/>
    <m/>
    <m/>
    <m/>
    <s v="-"/>
    <m/>
    <n v="20105252"/>
    <s v="-"/>
    <s v="-"/>
    <s v="Av. Las Americas Nro. 524"/>
    <m/>
    <s v="Jose Crespo Y Castillo"/>
    <s v="Leoncio Prado"/>
    <s v="Huanuco"/>
    <d v="2009-11-14T00:00:00"/>
    <n v="11"/>
    <n v="2009"/>
    <m/>
    <n v="10000"/>
    <s v="Natural"/>
    <s v="-"/>
    <m/>
    <s v="-"/>
    <s v="-"/>
    <s v="Tito Firata Edwin Victor"/>
    <n v="20105252"/>
    <s v="Av. Las Americas Nro. 524 "/>
    <s v="Jose Crespo y Castillo"/>
    <s v="Leoncio Prado"/>
    <s v="Huanuco"/>
    <s v="-"/>
    <s v="-"/>
    <s v="-"/>
    <m/>
    <m/>
    <m/>
    <s v="-"/>
    <s v="-"/>
    <s v="-"/>
    <s v="-"/>
    <s v="-"/>
    <s v="-"/>
    <s v="CHRISTIAN VERA TUDELA"/>
    <s v="DAC DESISTIO"/>
    <d v="2009-12-02T00:00:00"/>
    <s v="SIN ENVIAR"/>
    <m/>
    <m/>
    <m/>
    <m/>
    <x v="0"/>
    <m/>
  </r>
  <r>
    <x v="718"/>
    <m/>
    <m/>
    <n v="10415688933"/>
    <s v="Centro"/>
    <s v="DAC"/>
    <x v="1"/>
    <m/>
    <m/>
    <s v="PEDRO SAUL SALAZAR BARZOLA"/>
    <s v="Pedro Saul Salazar Barzola"/>
    <m/>
    <m/>
    <m/>
    <s v="-"/>
    <m/>
    <s v="41568893"/>
    <s v="-"/>
    <s v="-"/>
    <s v="Av. Paseo La Breña 155 "/>
    <m/>
    <s v="Huancayo"/>
    <s v="Huancayo"/>
    <s v="Junin"/>
    <d v="2009-11-01T00:00:00"/>
    <n v="11"/>
    <n v="2009"/>
    <m/>
    <n v="10811"/>
    <s v="Natural"/>
    <s v="-"/>
    <m/>
    <s v="-"/>
    <s v="-"/>
    <s v="Pedro Saul Salazar Barzola"/>
    <n v="41568893"/>
    <s v="Av. Paseo La Breña N° 155 "/>
    <s v="Huancayo"/>
    <s v="Huancayo"/>
    <s v="Junin"/>
    <s v="Miriam Soto Camargo "/>
    <n v="40426147"/>
    <s v="Jiron Aguirre Morales Lote 40 El Tambo Huancayo"/>
    <s v="El Tambo"/>
    <s v="Huancayo"/>
    <s v="Junin"/>
    <s v="-"/>
    <s v="-"/>
    <s v="-"/>
    <s v="-"/>
    <s v="-"/>
    <s v="-"/>
    <s v="MIGUEL JUNCO"/>
    <s v="ENTREGA DAC - LEGAL"/>
    <d v="2009-12-16T00:00:00"/>
    <s v="SIN ENVIAR"/>
    <m/>
    <m/>
    <s v="Desistio"/>
    <m/>
    <x v="0"/>
    <m/>
  </r>
  <r>
    <x v="719"/>
    <m/>
    <m/>
    <n v="20486809338"/>
    <s v="Centro"/>
    <s v="DAC"/>
    <x v="1"/>
    <m/>
    <m/>
    <s v="PROGRAMACIONES Y TELECOMUNICACIONES S.R.L."/>
    <s v="Paredes Salazar Ana Elizabeth"/>
    <m/>
    <m/>
    <m/>
    <s v="-"/>
    <s v="Gerente General"/>
    <n v="20057685"/>
    <s v="-"/>
    <s v="-"/>
    <s v="Cal. Real Nro. 417 Int. B-03"/>
    <m/>
    <s v="Huancayo"/>
    <s v="Huancayo"/>
    <s v="Junin"/>
    <d v="2009-11-18T00:00:00"/>
    <n v="11"/>
    <n v="2009"/>
    <m/>
    <n v="29000"/>
    <s v="Juridica"/>
    <s v="-"/>
    <m/>
    <n v="11110222"/>
    <s v="Huancayo"/>
    <s v="Baltazar Ruiz Milciades Anibal"/>
    <n v="20591022"/>
    <s v="Jr. Los Olivos Nro 166 Urb. Belen "/>
    <s v="San Ramón"/>
    <s v="Chanchamayo"/>
    <s v="Junin"/>
    <s v="-"/>
    <s v="-"/>
    <s v="-"/>
    <m/>
    <m/>
    <m/>
    <s v="-"/>
    <s v="-"/>
    <s v="-"/>
    <s v="-"/>
    <s v="-"/>
    <s v="-"/>
    <s v="JORGE PARODI"/>
    <s v="ENTREGA DAC - LEGAL"/>
    <d v="2010-04-06T00:00:00"/>
    <s v="SIN ENVIAR"/>
    <m/>
    <m/>
    <m/>
    <m/>
    <x v="0"/>
    <m/>
  </r>
  <r>
    <x v="720"/>
    <m/>
    <m/>
    <n v="20532405182"/>
    <s v="SUR"/>
    <s v="DAC"/>
    <x v="4"/>
    <m/>
    <m/>
    <s v="COMUNICACIONES J&amp;R E.I.R.L"/>
    <s v="Ada Ysabel Ochoa Peña"/>
    <m/>
    <m/>
    <m/>
    <s v="-"/>
    <s v="Titular Gerente"/>
    <s v="22275297"/>
    <s v="-"/>
    <s v="-"/>
    <s v="Av. Pinto N° J 173, Centro Comercial Tupac Amaru"/>
    <m/>
    <s v="Tacna"/>
    <s v="Tacna"/>
    <s v="Tacna"/>
    <d v="2009-11-18T00:00:00"/>
    <n v="11"/>
    <n v="2009"/>
    <m/>
    <m/>
    <s v="Juridica"/>
    <s v="-"/>
    <m/>
    <n v="11045382"/>
    <s v="Tacna"/>
    <s v="Ada Ysabel Ochoa Peña"/>
    <n v="22275297"/>
    <s v="Asociación De Vivienda Los Rosales, Manzana G, Lote 19"/>
    <s v="Coronel Gregorio Albarracin "/>
    <s v="Tacna"/>
    <s v="Tacna"/>
    <s v="-"/>
    <s v="-"/>
    <s v="-"/>
    <m/>
    <m/>
    <m/>
    <s v="-"/>
    <s v="-"/>
    <s v="-"/>
    <s v="-"/>
    <s v="-"/>
    <s v="-"/>
    <s v="AXEL TEJADA"/>
    <s v="ENTREGA DAC - LEGAL"/>
    <d v="2009-12-09T00:00:00"/>
    <s v="SIN ENVIAR"/>
    <m/>
    <m/>
    <m/>
    <m/>
    <x v="0"/>
    <m/>
  </r>
  <r>
    <x v="721"/>
    <m/>
    <m/>
    <n v="20487184340"/>
    <s v="Centro"/>
    <s v="DAC"/>
    <x v="2"/>
    <m/>
    <m/>
    <s v="C. ARANOS HUANCAYO E.I.R.L."/>
    <s v="Bejarano Cedano Yanet Gladys"/>
    <m/>
    <m/>
    <m/>
    <s v="-"/>
    <s v="Titular Gerente"/>
    <n v="43626238"/>
    <s v="-"/>
    <s v="-"/>
    <s v="Jr. Bruno Terreros Nro. 552"/>
    <m/>
    <s v="Chupaca"/>
    <s v="Chupaca"/>
    <s v="Junin"/>
    <d v="2009-12-01T00:00:00"/>
    <n v="12"/>
    <n v="2009"/>
    <m/>
    <n v="6000"/>
    <s v="Juridica"/>
    <s v="-"/>
    <m/>
    <n v="11131458"/>
    <s v="Huancayo"/>
    <s v="Bejarano Cedano Yanet Gladys"/>
    <n v="43626238"/>
    <s v="Jr. Independencia 157 "/>
    <s v="Huancayo"/>
    <s v="Huancayo"/>
    <s v="Junin"/>
    <s v="-"/>
    <s v="-"/>
    <s v="-"/>
    <m/>
    <m/>
    <m/>
    <s v="-"/>
    <s v="-"/>
    <s v="-"/>
    <s v="-"/>
    <s v="-"/>
    <s v="-"/>
    <s v="JORGE PARODI"/>
    <s v="DAC DESISTIO"/>
    <d v="2010-01-15T00:00:00"/>
    <s v="SIN ENVIAR"/>
    <m/>
    <m/>
    <m/>
    <m/>
    <x v="0"/>
    <m/>
  </r>
  <r>
    <x v="722"/>
    <m/>
    <m/>
    <n v="20491584247"/>
    <s v="Norte"/>
    <s v="DP"/>
    <x v="1"/>
    <m/>
    <m/>
    <s v="CLAMSHELL S.A.C."/>
    <s v="Giron Rebaza Edilberto Manuel"/>
    <m/>
    <m/>
    <m/>
    <s v="-"/>
    <s v="Gerente General"/>
    <n v="40901931"/>
    <s v="-"/>
    <s v="-"/>
    <s v="Jr. Buenos Aires 718 "/>
    <m/>
    <s v="Yonan"/>
    <s v="Contumaza"/>
    <s v="Cajamarca"/>
    <d v="2009-08-28T00:00:00"/>
    <n v="8"/>
    <n v="2009"/>
    <m/>
    <m/>
    <s v="Juridica"/>
    <s v="-"/>
    <m/>
    <n v="11105447"/>
    <s v="Cajamarca"/>
    <s v="Giron Rebaza Edilberto Manuel"/>
    <n v="40901931"/>
    <s v="Jr. Buenos Aires 364 Tembladera "/>
    <s v="Yonan"/>
    <s v="Contumaza"/>
    <s v="Cajamarca"/>
    <s v="-"/>
    <s v="-"/>
    <s v="-"/>
    <m/>
    <m/>
    <m/>
    <s v="-"/>
    <s v="-"/>
    <s v="-"/>
    <s v="-"/>
    <s v="-"/>
    <s v="-"/>
    <s v="HUGO POMA"/>
    <s v="ENTREGA DAC - LEGAL"/>
    <d v="2009-10-23T00:00:00"/>
    <s v="SIN ENVIAR"/>
    <m/>
    <m/>
    <m/>
    <m/>
    <x v="0"/>
    <m/>
  </r>
  <r>
    <x v="723"/>
    <m/>
    <m/>
    <n v="10446092796"/>
    <s v="Norte"/>
    <s v="DP"/>
    <x v="1"/>
    <m/>
    <m/>
    <s v="CRUZ MALMACEDA YONATTAN"/>
    <s v="Cruz Malmaceda Yonattan"/>
    <m/>
    <m/>
    <m/>
    <s v="-"/>
    <m/>
    <n v="44609279"/>
    <s v="-"/>
    <s v="-"/>
    <s v="Jr. San Martin Nro. 249"/>
    <m/>
    <s v="Tumbes"/>
    <s v="Tumbes"/>
    <s v="Tumbes"/>
    <d v="2009-12-09T00:00:00"/>
    <n v="12"/>
    <n v="2009"/>
    <m/>
    <n v="4000"/>
    <s v="Natural"/>
    <s v="-"/>
    <m/>
    <s v="-"/>
    <s v="-"/>
    <s v="Cruz Malmaceda Yonattan"/>
    <n v="44609279"/>
    <s v="Jr. San Martin Nro. 249 "/>
    <s v="Tumbes"/>
    <s v="Tumbes"/>
    <s v="Tumbes"/>
    <s v="-"/>
    <s v="-"/>
    <s v="-"/>
    <m/>
    <m/>
    <m/>
    <s v="-"/>
    <s v="-"/>
    <s v="-"/>
    <s v="-"/>
    <s v="-"/>
    <s v="-"/>
    <s v="CRISTIAN LIVIA"/>
    <s v="ENTREGA DAC - LEGAL"/>
    <d v="2010-01-12T00:00:00"/>
    <s v="SIN ENVIAR"/>
    <m/>
    <m/>
    <m/>
    <m/>
    <x v="0"/>
    <m/>
  </r>
  <r>
    <x v="724"/>
    <m/>
    <m/>
    <n v="10205657032"/>
    <s v="Centro"/>
    <s v="DP"/>
    <x v="1"/>
    <m/>
    <m/>
    <s v="MONTES TAIPE REYNA MILAGRITA"/>
    <s v="Reyna Milagrita Montes Taipe"/>
    <m/>
    <m/>
    <m/>
    <s v="-"/>
    <m/>
    <s v="20565703"/>
    <s v="-"/>
    <s v="-"/>
    <s v="Av. Manuel A. Pinto S/N Chanchamayo "/>
    <m/>
    <s v="Chanchamayo"/>
    <s v="Chanchamayo"/>
    <s v="Junin"/>
    <d v="2009-10-02T00:00:00"/>
    <n v="10"/>
    <n v="2009"/>
    <m/>
    <m/>
    <s v="Natural"/>
    <s v="-"/>
    <m/>
    <s v="-"/>
    <s v="-"/>
    <s v="Reyna Milagrita Montes Taipe"/>
    <s v="05657903"/>
    <s v="Av. Manuel A. Pinto S/N Chanchamayo Junin"/>
    <s v="Chanchamayo"/>
    <s v="Chanchamayo"/>
    <s v="Junin"/>
    <s v="-"/>
    <s v="-"/>
    <s v="-"/>
    <m/>
    <m/>
    <m/>
    <s v="-"/>
    <s v="-"/>
    <s v="-"/>
    <s v="-"/>
    <s v="-"/>
    <s v="-"/>
    <s v="FRANCISCO MAYORCA"/>
    <s v="ENTREGA DAC - LEGAL"/>
    <d v="2009-12-15T00:00:00"/>
    <s v="SIN ENVIAR"/>
    <m/>
    <m/>
    <m/>
    <m/>
    <x v="0"/>
    <m/>
  </r>
  <r>
    <x v="725"/>
    <m/>
    <m/>
    <n v="20531744421"/>
    <s v="Norte"/>
    <s v="DAC"/>
    <x v="1"/>
    <m/>
    <m/>
    <s v="INVERSIONES TOUS E.I.R.L."/>
    <s v="Cornejo Alvarado Jose Manuel"/>
    <m/>
    <m/>
    <m/>
    <s v="-"/>
    <s v="Gerente"/>
    <n v="32990803"/>
    <s v="-"/>
    <s v="-"/>
    <s v="Jr. Manuel Villavicencio Nro. 265 Casco Urbano"/>
    <m/>
    <s v="Chimbote"/>
    <s v="Santa"/>
    <s v="Ancash"/>
    <d v="2009-12-17T00:00:00"/>
    <n v="12"/>
    <n v="2009"/>
    <m/>
    <n v="15000"/>
    <s v="Juridica"/>
    <s v="-"/>
    <m/>
    <n v="11042285"/>
    <s v="Ancash"/>
    <s v="Cornejo Alvarado Jose Manuel"/>
    <n v="32990803"/>
    <s v="Jr. Moquegua 561 Pueblo Joven Miraflores 1era. Zona "/>
    <s v="Chimbote"/>
    <s v="Santa"/>
    <s v="Ancash"/>
    <s v="Julca Burga Maria Esther"/>
    <n v="32740738"/>
    <s v="Jr. Moquegua 561 Pueblo Joven Miraflores 1era. Zona "/>
    <s v="Chimbote"/>
    <s v="Santa"/>
    <s v="Ancash"/>
    <s v="-"/>
    <s v="-"/>
    <s v="-"/>
    <s v="-"/>
    <s v="-"/>
    <s v="-"/>
    <s v="JOSE IVAN AGÜERO"/>
    <s v="ENTREGA DAC - LEGAL"/>
    <d v="2010-03-09T00:00:00"/>
    <s v="SIN ENVIAR"/>
    <m/>
    <m/>
    <m/>
    <m/>
    <x v="0"/>
    <m/>
  </r>
  <r>
    <x v="726"/>
    <m/>
    <m/>
    <n v="20480997931"/>
    <s v="Norte"/>
    <s v="DT"/>
    <x v="0"/>
    <m/>
    <m/>
    <s v="INTERAMERICANA DE TELECOMUNICACIONES S.R.L."/>
    <s v="Zagastizabal Reza Anibal Dacio"/>
    <m/>
    <m/>
    <m/>
    <s v="-"/>
    <s v="Gerente General"/>
    <n v="17925998"/>
    <s v="-"/>
    <s v="-"/>
    <s v="Jr. Colon Nro. 705 Int 501 Cercado"/>
    <m/>
    <s v="Trujillo"/>
    <s v="Trujillo"/>
    <s v="La Libertad"/>
    <s v="15 de diciembre de 2009"/>
    <n v="12"/>
    <n v="2009"/>
    <m/>
    <n v="45000"/>
    <s v="Juridica"/>
    <s v="-"/>
    <m/>
    <n v="11032875"/>
    <s v="Trujillo"/>
    <s v="Zagastizabal Reza Anibal Dacio"/>
    <n v="17925998"/>
    <s v="Jr. Colon Nro. 705 Int 501 Cercado "/>
    <s v="Trujillo"/>
    <s v="Trujillo"/>
    <s v="La Libertad"/>
    <s v="-"/>
    <s v="-"/>
    <s v="-"/>
    <m/>
    <m/>
    <m/>
    <s v="-"/>
    <s v="-"/>
    <s v="-"/>
    <s v="-"/>
    <s v="-"/>
    <s v="-"/>
    <s v="JUAN SANTILLAN"/>
    <s v="ENTREGA DAC - LEGAL"/>
    <d v="2010-01-18T00:00:00"/>
    <s v="SIN ENVIAR"/>
    <m/>
    <m/>
    <m/>
    <m/>
    <x v="0"/>
    <m/>
  </r>
  <r>
    <x v="727"/>
    <m/>
    <m/>
    <n v="20455122407"/>
    <s v="SUR"/>
    <s v="DAC"/>
    <x v="1"/>
    <m/>
    <m/>
    <s v="RICHARD TELECOMUNICACIONES E.I.R.L."/>
    <s v=" Lonasco Tintaya Wilber Froilan"/>
    <m/>
    <m/>
    <m/>
    <s v="-"/>
    <s v="Gerente"/>
    <n v="42116628"/>
    <s v="-"/>
    <s v="-"/>
    <s v="Calle José Galvez 100"/>
    <m/>
    <s v="Cayma"/>
    <s v="Arequipa"/>
    <s v="Arequipa"/>
    <d v="2009-11-23T00:00:00"/>
    <n v="11"/>
    <n v="2009"/>
    <m/>
    <m/>
    <s v="Juridica"/>
    <s v="-"/>
    <m/>
    <n v="11134499"/>
    <s v="Arequipa"/>
    <s v="Lonasco Tintaya Wilber Froilan"/>
    <n v="42116628"/>
    <s v="Av. Ramon Castilla 691 La Tomilla "/>
    <s v="Cayma"/>
    <s v="Arequipa"/>
    <s v="Arequipa"/>
    <s v="-"/>
    <s v="-"/>
    <s v="-"/>
    <m/>
    <m/>
    <m/>
    <s v="-"/>
    <s v="-"/>
    <s v="-"/>
    <s v="-"/>
    <s v="-"/>
    <s v="-"/>
    <s v="RODRIGO MEDINA"/>
    <s v="ENTREGA DAC - LEGAL"/>
    <d v="2009-12-16T00:00:00"/>
    <s v="SIN ENVIAR"/>
    <s v="enviado a firma hg"/>
    <m/>
    <m/>
    <m/>
    <x v="0"/>
    <m/>
  </r>
  <r>
    <x v="728"/>
    <m/>
    <m/>
    <n v="20479003361"/>
    <s v="LIMA"/>
    <s v="DAC"/>
    <x v="5"/>
    <s v="**"/>
    <m/>
    <s v="SYSTEM TI INTEGRAL SOLUTION PERU S.A.C - STIIS PERU S.A.C"/>
    <s v="Taboada Alva Julio Cesar"/>
    <m/>
    <m/>
    <m/>
    <s v="-"/>
    <s v="Gerente General"/>
    <s v="09571319"/>
    <s v="-"/>
    <s v="-"/>
    <s v="Calle Los Cedros 507 Dpto 404 Urb Alto De Los Ficus"/>
    <m/>
    <s v="Santa Anita"/>
    <s v="Lima "/>
    <s v="Lima "/>
    <d v="2009-12-18T00:00:00"/>
    <n v="12"/>
    <n v="2009"/>
    <m/>
    <n v="72000"/>
    <s v="Juridica"/>
    <s v="-"/>
    <m/>
    <n v="12238798"/>
    <s v="Lima"/>
    <s v="-"/>
    <s v="-"/>
    <s v="-"/>
    <s v="-"/>
    <s v="-"/>
    <s v="-"/>
    <s v="-"/>
    <s v="-"/>
    <s v="-"/>
    <m/>
    <m/>
    <m/>
    <s v="-"/>
    <s v="-"/>
    <s v="-"/>
    <s v="-"/>
    <s v="-"/>
    <s v="-"/>
    <s v="WALTER BERMUDEZ"/>
    <s v="DAC DESISTIO"/>
    <d v="2010-01-19T00:00:00"/>
    <s v="SIN ENVIAR"/>
    <m/>
    <m/>
    <m/>
    <m/>
    <x v="0"/>
    <m/>
  </r>
  <r>
    <x v="729"/>
    <m/>
    <m/>
    <n v="10291168073"/>
    <s v="Centro"/>
    <s v="DP"/>
    <x v="1"/>
    <m/>
    <m/>
    <s v="RODRIGUEZ RIVERA JOE DANNY"/>
    <s v="Rodriguez Rivera Joe Danny"/>
    <m/>
    <m/>
    <m/>
    <s v="-"/>
    <m/>
    <n v="29116807"/>
    <s v="-"/>
    <s v="-"/>
    <s v="Jr. Comercio Nro. 1210"/>
    <m/>
    <s v="Cora Cora"/>
    <s v="Parinacochas"/>
    <s v="Ayacucho"/>
    <d v="2009-12-28T00:00:00"/>
    <n v="12"/>
    <n v="2009"/>
    <m/>
    <n v="6000"/>
    <s v="Natural"/>
    <s v="-"/>
    <m/>
    <s v="-"/>
    <s v="-"/>
    <s v="Rodriguez Rivera Joe Danny"/>
    <n v="29116807"/>
    <s v="Jr. Comercio 1210 "/>
    <s v="Cora Cora"/>
    <s v="Parinacochas"/>
    <s v="Ayacucho"/>
    <s v="Chunguillo Anampa Elsa Maribel"/>
    <n v="40161264"/>
    <s v="Jr. Comercio 1210 "/>
    <s v="Cora Cora"/>
    <s v="Parinacochas"/>
    <s v="Ayacucho"/>
    <s v=""/>
    <m/>
    <s v="-"/>
    <s v="-"/>
    <s v="-"/>
    <s v="-"/>
    <s v="CRISTHIAN ROSSEL"/>
    <s v="ENTREGA DAC - LEGAL"/>
    <s v=" "/>
    <s v="SIN ENVIAR"/>
    <m/>
    <m/>
    <m/>
    <m/>
    <x v="0"/>
    <m/>
  </r>
  <r>
    <x v="730"/>
    <m/>
    <m/>
    <n v="20455429715"/>
    <s v="SUR"/>
    <s v="DAC"/>
    <x v="1"/>
    <m/>
    <m/>
    <s v="NEXT REPRESENTACIONES E.I.R.L."/>
    <s v="Salas Heresi Juan Carlos"/>
    <m/>
    <m/>
    <m/>
    <s v="-"/>
    <s v="Gerente"/>
    <n v="29649462"/>
    <s v="-"/>
    <s v="-"/>
    <s v="Calle Zela Nro. 734"/>
    <m/>
    <s v="Tacna"/>
    <s v="Tacna"/>
    <s v="Tacna"/>
    <d v="2009-12-29T00:00:00"/>
    <n v="12"/>
    <n v="2009"/>
    <m/>
    <n v="28000"/>
    <s v="Juridica"/>
    <s v="-"/>
    <m/>
    <n v="11153891"/>
    <s v="Arequipa"/>
    <s v="Salas Heresi Juan Carlos"/>
    <n v="29649462"/>
    <s v="Cal. Zela Nro. 734"/>
    <s v="Tacna"/>
    <s v="Tacna"/>
    <s v="Tacna"/>
    <s v="-"/>
    <s v="-"/>
    <s v="-"/>
    <m/>
    <m/>
    <m/>
    <s v="-"/>
    <s v="-"/>
    <s v="-"/>
    <s v="-"/>
    <s v="-"/>
    <s v="-"/>
    <s v="LUIS MALDONADO"/>
    <s v="ENTREGA DAC - LEGAL"/>
    <d v="2010-03-08T00:00:00"/>
    <s v="SIN ENVIAR"/>
    <m/>
    <m/>
    <m/>
    <m/>
    <x v="0"/>
    <m/>
  </r>
  <r>
    <x v="731"/>
    <m/>
    <m/>
    <n v="20427403221"/>
    <s v="SUR"/>
    <s v="DAC"/>
    <x v="0"/>
    <m/>
    <m/>
    <s v="B &amp; W MASTER SERVICE S.R.L."/>
    <s v="Leopoldo Ernesto Barton Castro"/>
    <m/>
    <m/>
    <m/>
    <s v="Gisella Isabel Woll Raygada "/>
    <s v="Gerente General"/>
    <s v="08231941"/>
    <s v="Representante Legal"/>
    <n v="10315318"/>
    <s v="Calle Mercaderes Nro. 224"/>
    <m/>
    <s v="Arequipa "/>
    <s v="Arequipa"/>
    <s v="Arequipa"/>
    <s v="31 de diciembre de 2009 "/>
    <n v="12"/>
    <n v="2009"/>
    <m/>
    <n v="75000"/>
    <s v="Juridica"/>
    <s v="-"/>
    <m/>
    <n v="11095761"/>
    <s v="Lima"/>
    <s v="Leopoldo Ernesto Barton Castro "/>
    <s v="08231941"/>
    <s v="Calle Sta. Sofia B-8 Challapampa "/>
    <s v="Challapampa"/>
    <s v="Cerro Colorado"/>
    <s v="Arequipa"/>
    <s v="Woll Raygada Gisella Isabel"/>
    <s v="10315318"/>
    <s v="Calle Sta. Sofia B-8 Challapampa "/>
    <s v="Challapampa"/>
    <s v="Cerro Colorado"/>
    <s v="Arequipa"/>
    <s v="-"/>
    <s v="-"/>
    <s v="-"/>
    <s v="-"/>
    <s v="-"/>
    <s v="-"/>
    <s v="RODRIGO MEDINA"/>
    <s v="ENTREGA DAC - LEGAL"/>
    <d v="2010-03-15T00:00:00"/>
    <s v="SIN ENVIAR"/>
    <m/>
    <m/>
    <m/>
    <m/>
    <x v="0"/>
    <m/>
  </r>
  <r>
    <x v="732"/>
    <m/>
    <m/>
    <n v="10232704492"/>
    <s v="Centro"/>
    <s v="DAC"/>
    <x v="0"/>
    <m/>
    <m/>
    <s v="CASTRO QUISPE ELIZABETH"/>
    <s v="Elizabeth Castro Quispe"/>
    <m/>
    <m/>
    <m/>
    <s v="-"/>
    <s v="-"/>
    <n v="23270449"/>
    <s v="-"/>
    <s v="-"/>
    <s v="Jr. Ayacucho Nro. S/N Comunidad Paucara"/>
    <m/>
    <s v="Paucara"/>
    <s v="Acobamba"/>
    <s v="Huancavelica"/>
    <s v="04 de enero de 2010 "/>
    <n v="1"/>
    <n v="2010"/>
    <m/>
    <n v="5000"/>
    <s v="Natural"/>
    <s v="-"/>
    <m/>
    <s v="-"/>
    <s v="-"/>
    <s v="Elizabeth Castro Quispe "/>
    <n v="23270449"/>
    <s v="Jr. Ayacucho Nro. S/N Comunidad Paucara "/>
    <s v="Paucará"/>
    <s v="Acobamba"/>
    <s v="Huancavelica"/>
    <s v="Arotoma Huamani Filomeno"/>
    <s v="20037533"/>
    <s v="Jr. Ayacucho Nro. S/N Comunidad Paucara"/>
    <s v="Paucará"/>
    <s v="Acobamba"/>
    <s v="Huancavelica"/>
    <s v="-"/>
    <s v="-"/>
    <s v="-"/>
    <s v="-"/>
    <s v="-"/>
    <s v="-"/>
    <s v="MIGUEL JUNCO"/>
    <s v="ENTREGA DAC - LEGAL"/>
    <d v="2010-03-23T00:00:00"/>
    <s v="SIN ENVIAR"/>
    <m/>
    <m/>
    <m/>
    <m/>
    <x v="0"/>
    <m/>
  </r>
  <r>
    <x v="733"/>
    <m/>
    <m/>
    <n v="20393561123"/>
    <s v="Centro"/>
    <s v="DAC"/>
    <x v="1"/>
    <m/>
    <m/>
    <s v="TELECOMUNICACIONES PERMANBAK S.A.C."/>
    <s v="Ruiz Lima Silvia Abiluz"/>
    <m/>
    <m/>
    <m/>
    <s v="-"/>
    <s v="Gerente General"/>
    <n v="41755494"/>
    <s v="-"/>
    <s v="-"/>
    <s v="Jr. Leticia Mza. 13 Lote. 05 A.H. Las Mercedes"/>
    <m/>
    <s v="Manantay"/>
    <s v="Coronel Portillo"/>
    <s v="Ucayali"/>
    <s v="05 de enero de 2010 "/>
    <e v="#VALUE!"/>
    <e v="#VALUE!"/>
    <m/>
    <n v="10000"/>
    <s v="Juridica"/>
    <s v="-"/>
    <m/>
    <n v="11048405"/>
    <s v="Pucallpa"/>
    <s v="Ruiz Lima Silvia Abiluz"/>
    <n v="41755494"/>
    <s v="Jr. Leticia Mza. 13, Lote. 05 A.H. Las Mercedes "/>
    <s v="Manantay"/>
    <s v="Coronel Portillo"/>
    <s v="Ucayali"/>
    <s v="-"/>
    <s v="-"/>
    <s v="-"/>
    <m/>
    <m/>
    <m/>
    <s v="-"/>
    <s v="-"/>
    <s v="-"/>
    <s v="-"/>
    <s v="-"/>
    <s v="-"/>
    <s v="ALESSO SHINO"/>
    <s v="ENTREGA DAC - LEGAL"/>
    <d v="2010-04-12T00:00:00"/>
    <s v="SIN ENVIAR"/>
    <m/>
    <m/>
    <m/>
    <m/>
    <x v="0"/>
    <m/>
  </r>
  <r>
    <x v="734"/>
    <m/>
    <m/>
    <n v="20487224821"/>
    <s v="Centro"/>
    <s v="DAC"/>
    <x v="0"/>
    <m/>
    <m/>
    <s v="RAMA INVERSIONES S.R.L."/>
    <s v="Yuri Sucari Maldonado"/>
    <m/>
    <m/>
    <m/>
    <s v="-"/>
    <s v="Gerente General"/>
    <s v="80050642"/>
    <s v="-"/>
    <s v="-"/>
    <s v="Cal. Real Nro. 262"/>
    <m/>
    <s v="Huancayo"/>
    <s v="Huancayo"/>
    <s v="Junin"/>
    <s v="03 de febrero de 2010 "/>
    <n v="2"/>
    <n v="2010"/>
    <m/>
    <n v="8000"/>
    <s v="Juridica"/>
    <s v="-"/>
    <m/>
    <n v="11132991"/>
    <s v="Huancayo"/>
    <s v="Luz Hilda Camayo Casas"/>
    <s v="42701274"/>
    <s v="Av. Amauta Nro 892 "/>
    <s v="El Tambo"/>
    <s v="Huancayo"/>
    <s v="Junín"/>
    <s v="-"/>
    <s v="-"/>
    <s v="-"/>
    <m/>
    <m/>
    <m/>
    <s v="-"/>
    <s v="-"/>
    <s v="-"/>
    <s v="-"/>
    <s v="-"/>
    <s v="-"/>
    <s v="JORGE PARODI"/>
    <s v="ENTREGA DAC - LEGAL"/>
    <d v="2010-03-12T00:00:00"/>
    <s v="SIN ENVIAR"/>
    <m/>
    <m/>
    <m/>
    <m/>
    <x v="0"/>
    <m/>
  </r>
  <r>
    <x v="735"/>
    <m/>
    <m/>
    <n v="20524062187"/>
    <s v="LIMA"/>
    <s v="DAC"/>
    <x v="2"/>
    <m/>
    <m/>
    <s v="AMERICA PHONE S.A.C."/>
    <s v="Pardo Quintana Ruben"/>
    <m/>
    <m/>
    <m/>
    <s v="-"/>
    <s v="Gerente General"/>
    <n v="43762071"/>
    <s v="-"/>
    <s v="-"/>
    <s v="Car. Central Km. 6 Int 10 Urb. Las Brisas De Ate"/>
    <m/>
    <s v="Ate"/>
    <s v="Lima"/>
    <s v="Lima"/>
    <d v="2010-01-27T00:00:00"/>
    <n v="1"/>
    <n v="2010"/>
    <m/>
    <n v="35000"/>
    <s v="Juridica"/>
    <s v="-"/>
    <m/>
    <n v="12400448"/>
    <s v="Lima"/>
    <s v="Pardo Quintana Ruben"/>
    <n v="43762071"/>
    <s v="Parque 1 Sol De Vitarte 257 Ate"/>
    <s v="Ate"/>
    <s v="Lima"/>
    <s v="Lima"/>
    <s v="-"/>
    <s v="-"/>
    <s v="-"/>
    <m/>
    <m/>
    <m/>
    <s v="-"/>
    <s v="-"/>
    <s v="-"/>
    <s v="-"/>
    <s v="-"/>
    <s v="-"/>
    <s v="WALTER BERMUDEZ"/>
    <s v="DAC DESISTIO"/>
    <d v="2010-01-27T00:00:00"/>
    <s v="SIN ENVIAR"/>
    <m/>
    <m/>
    <m/>
    <m/>
    <x v="0"/>
    <m/>
  </r>
  <r>
    <x v="736"/>
    <m/>
    <m/>
    <n v="10212473508"/>
    <s v="Centro"/>
    <s v="DAC"/>
    <x v="1"/>
    <m/>
    <m/>
    <s v="CONDOR YARINGAÑO MOISES JAVIER"/>
    <s v="Condor Yaringaño Moises Javier"/>
    <m/>
    <m/>
    <m/>
    <s v="-"/>
    <m/>
    <n v="21247350"/>
    <s v="-"/>
    <s v="-"/>
    <s v="Av. Horacio Zevallos Nro. 317 Oroya Antigua"/>
    <m/>
    <s v="La Oroya"/>
    <s v="Yauli"/>
    <s v="Junin"/>
    <d v="2010-01-25T00:00:00"/>
    <n v="1"/>
    <n v="2010"/>
    <m/>
    <n v="7000"/>
    <s v="Natural"/>
    <s v="-"/>
    <m/>
    <s v="-"/>
    <s v="-"/>
    <s v="Condor Yaringaño Mosies Javier"/>
    <n v="21247350"/>
    <s v="Av. Horacio Zevallos Nro. 317 La Oroya Antigua "/>
    <s v="La Oroya"/>
    <s v="Yauli"/>
    <s v="Junin"/>
    <s v="-"/>
    <s v="-"/>
    <s v="-"/>
    <m/>
    <m/>
    <m/>
    <s v="-"/>
    <s v="-"/>
    <s v="-"/>
    <s v="-"/>
    <s v="-"/>
    <s v="-"/>
    <s v="JORGE PARODI"/>
    <s v="ENTREGA DAC - LEGAL"/>
    <d v="2010-05-28T00:00:00"/>
    <s v="SIN ENVIAR"/>
    <m/>
    <m/>
    <m/>
    <m/>
    <x v="0"/>
    <m/>
  </r>
  <r>
    <x v="737"/>
    <m/>
    <m/>
    <n v="20524378494"/>
    <s v="LIMA"/>
    <s v="DAC"/>
    <x v="1"/>
    <m/>
    <m/>
    <s v="ROBERTO &amp; DORA SERVICIOS DE TELECOMUNICACIONES DEL PERU E.I.R.L."/>
    <s v="Roberto Carlos De La Cruz Farfan"/>
    <m/>
    <m/>
    <m/>
    <s v="-"/>
    <s v="Titular Gerente"/>
    <s v="09532590"/>
    <s v="-"/>
    <s v="-"/>
    <s v="Mza. E Dpto. 302 Lote. 23 Asoc. Miguel Grau"/>
    <m/>
    <s v="San Martin De Porres"/>
    <s v="Lima"/>
    <s v="Lima"/>
    <s v="27 de enero de 2010 "/>
    <n v="1"/>
    <n v="2010"/>
    <m/>
    <n v="70000"/>
    <s v="Juridica"/>
    <s v="-"/>
    <m/>
    <n v="12412655"/>
    <s v="Lima"/>
    <s v="Roberto Carlos De La Cruz Farfan"/>
    <s v="09532590"/>
    <s v="Mza. E Dpto. 302 Lote. 23 Asoc. Miguel Grau"/>
    <s v="San Martin De Porres"/>
    <s v="Lima"/>
    <s v="Lima"/>
    <s v="-"/>
    <s v="-"/>
    <s v="-"/>
    <m/>
    <m/>
    <m/>
    <s v="-"/>
    <s v="-"/>
    <s v="-"/>
    <s v="-"/>
    <s v="-"/>
    <s v="-"/>
    <s v="WALTER BERMUDEZ"/>
    <s v="DAC DESISTIO"/>
    <d v="2010-04-27T00:00:00"/>
    <s v="SIN ENVIAR"/>
    <m/>
    <m/>
    <m/>
    <m/>
    <x v="0"/>
    <m/>
  </r>
  <r>
    <x v="738"/>
    <m/>
    <m/>
    <n v="20449367716"/>
    <s v="SUR"/>
    <s v="DAC"/>
    <x v="1"/>
    <m/>
    <m/>
    <s v="SER E.I.R.L."/>
    <s v="Chipana Huanca Beatriz Rita"/>
    <m/>
    <m/>
    <m/>
    <s v="-"/>
    <s v="Titular Gerente"/>
    <s v="04433209"/>
    <s v="-"/>
    <s v="-"/>
    <s v="Av. Balta Nro. 185"/>
    <m/>
    <s v="Moquegua"/>
    <s v="Mariscal Nieto"/>
    <s v="Moquegua"/>
    <d v="2010-01-25T00:00:00"/>
    <n v="1"/>
    <n v="2010"/>
    <m/>
    <n v="12000"/>
    <s v="Juridica"/>
    <s v="-"/>
    <m/>
    <n v="11019454"/>
    <s v="Moquegua"/>
    <s v="Yucra De Rodriguez Maria Trinidad"/>
    <s v="04425337"/>
    <s v="Calle Tarapaca 715 Moquegua"/>
    <s v="Moquegua"/>
    <s v="Mariscal Nieto"/>
    <s v="Moquegua"/>
    <s v="Rodriguez Gamez  Pablo Marcial"/>
    <s v="04425336"/>
    <s v="Calle Tarapaca 715 Moquegua"/>
    <s v="Moquegua"/>
    <s v="Mariscal Nieto"/>
    <s v="Moquegua"/>
    <s v="-"/>
    <s v="-"/>
    <s v="-"/>
    <s v="-"/>
    <s v="-"/>
    <s v="-"/>
    <s v="LUIS AGUAD"/>
    <s v="ENTREGA DAC - LEGAL"/>
    <d v="2010-03-10T00:00:00"/>
    <s v="SIN ENVIAR"/>
    <m/>
    <m/>
    <m/>
    <m/>
    <x v="0"/>
    <m/>
  </r>
  <r>
    <x v="739"/>
    <m/>
    <m/>
    <n v="20524394261"/>
    <s v="LIMA"/>
    <s v="DAC"/>
    <x v="1"/>
    <m/>
    <m/>
    <s v="INVERSIONES JAZAR E.I.R.L"/>
    <s v="Zarate Ponce Janeth Karen "/>
    <m/>
    <m/>
    <m/>
    <s v="-"/>
    <s v="Titular Gerente"/>
    <n v="20687791"/>
    <s v="-"/>
    <s v="-"/>
    <s v="Av. Jose Galvez Nro. 352 "/>
    <m/>
    <s v="La Victoria"/>
    <s v="Lima"/>
    <s v="Lima"/>
    <d v="2010-01-25T00:00:00"/>
    <n v="1"/>
    <n v="2010"/>
    <m/>
    <n v="70000"/>
    <s v="Juridica"/>
    <s v="-"/>
    <m/>
    <n v="12369695"/>
    <s v="Lima"/>
    <s v="Zarate Ponce Janeth Karen "/>
    <n v="20687791"/>
    <s v="Av. Malecon Rimac 1664 Rimac Lima"/>
    <s v="Rimac"/>
    <s v="Lima"/>
    <s v="Lima"/>
    <s v="-"/>
    <s v="-"/>
    <s v="-"/>
    <m/>
    <m/>
    <m/>
    <s v="-"/>
    <s v="-"/>
    <s v="-"/>
    <s v="-"/>
    <s v="-"/>
    <s v="-"/>
    <s v="WALTER BERMUDEZ"/>
    <s v="ENTREGA DAC - LEGAL"/>
    <d v="2010-05-11T00:00:00"/>
    <s v="SIN ENVIAR"/>
    <m/>
    <m/>
    <m/>
    <m/>
    <x v="0"/>
    <m/>
  </r>
  <r>
    <x v="740"/>
    <m/>
    <m/>
    <n v="20487220591"/>
    <s v="Centro"/>
    <s v="DAC"/>
    <x v="1"/>
    <m/>
    <m/>
    <s v="NEGOCIOS E INVERSIONES FALCON E.I.R.L."/>
    <s v="Falcon Aliaga Jose Carlos"/>
    <m/>
    <m/>
    <m/>
    <s v="-"/>
    <s v="Gerente"/>
    <n v="20004851"/>
    <s v="-"/>
    <s v="-"/>
    <s v="Jr. Ripamotti Mza. C Lote. 10C"/>
    <m/>
    <s v="Chanchamayo"/>
    <s v="Chanchamayo"/>
    <s v="Junin"/>
    <d v="2010-01-25T00:00:00"/>
    <n v="1"/>
    <n v="2010"/>
    <m/>
    <n v="20000"/>
    <s v="Juridica"/>
    <s v="-"/>
    <m/>
    <n v="11132886"/>
    <s v="Huancayo"/>
    <s v="Falcon Aliaga Jose Carlos"/>
    <n v="20004851"/>
    <s v="Jr Manco Capac Nro. 423 Chilca - Huancayo - Junín"/>
    <s v="Chilca"/>
    <s v="Huancayo"/>
    <s v="Junin"/>
    <s v="-"/>
    <s v="-"/>
    <s v="-"/>
    <m/>
    <m/>
    <m/>
    <s v="-"/>
    <s v="-"/>
    <s v="-"/>
    <s v="-"/>
    <s v="-"/>
    <s v="-"/>
    <s v="GIAN CARLO RODRIGUEZ"/>
    <s v="ENTREGA DAC - LEGAL"/>
    <d v="2010-04-06T00:00:00"/>
    <s v="SIN ENVIAR"/>
    <m/>
    <m/>
    <m/>
    <m/>
    <x v="0"/>
    <m/>
  </r>
  <r>
    <x v="741"/>
    <m/>
    <m/>
    <n v="20494884080"/>
    <s v="Centro"/>
    <s v="DAC"/>
    <x v="0"/>
    <m/>
    <m/>
    <s v="VILA &amp; ASOCIADOS E.I.R.L."/>
    <s v="Jhonal Victor Vila Cardenas "/>
    <m/>
    <m/>
    <m/>
    <s v="-"/>
    <s v="Titular Gerente"/>
    <s v="43806660"/>
    <s v="-"/>
    <s v="-"/>
    <s v="Mza I, Lote. 10 - Urb. Las Dunas"/>
    <m/>
    <s v="Ica"/>
    <s v="Ica"/>
    <s v="Ica"/>
    <s v="26 de enero de 2010 "/>
    <n v="1"/>
    <n v="2010"/>
    <m/>
    <n v="15000"/>
    <s v="Juridica"/>
    <s v="-"/>
    <m/>
    <n v="11052388"/>
    <s v="Ica"/>
    <s v="Cecilia Vila Cardenas"/>
    <s v="21574573"/>
    <s v="Residencial San Carlos Maz M - Lote 6 Ciudad De Ica"/>
    <s v="Ica"/>
    <s v="Ica"/>
    <s v="Ica"/>
    <s v="-"/>
    <s v="-"/>
    <s v="-"/>
    <m/>
    <m/>
    <m/>
    <s v="-"/>
    <s v="-"/>
    <s v="-"/>
    <s v="-"/>
    <s v="-"/>
    <s v="-"/>
    <s v="JORGE VELA"/>
    <s v="ENTREGA DAC - LEGAL"/>
    <d v="2010-03-10T00:00:00"/>
    <s v="SIN ENVIAR"/>
    <m/>
    <m/>
    <m/>
    <m/>
    <x v="0"/>
    <m/>
  </r>
  <r>
    <x v="742"/>
    <m/>
    <m/>
    <n v="20516806266"/>
    <s v="LIMA"/>
    <s v="DAC"/>
    <x v="1"/>
    <m/>
    <m/>
    <s v="IMPORTACIONES Y DISTRIBUCIONES LIQUE S.A.C."/>
    <s v="Malpartida Lopez Grover Luis"/>
    <m/>
    <m/>
    <m/>
    <s v="-"/>
    <s v="Gerente General"/>
    <n v="10198258"/>
    <s v="-"/>
    <s v="-"/>
    <s v="Av. Estados Unidos Nro. 865"/>
    <m/>
    <s v="Jesus María"/>
    <s v="Lima"/>
    <s v="Lima"/>
    <d v="2010-02-05T00:00:00"/>
    <n v="2"/>
    <n v="2010"/>
    <m/>
    <n v="74000"/>
    <s v="Juridica"/>
    <s v="-"/>
    <m/>
    <n v="12050032"/>
    <s v="Lima"/>
    <s v="Malpartida Lopez Grover Luis"/>
    <n v="10198258"/>
    <s v="Alberto Alexander 2427 Dpto 501 "/>
    <s v="Lince "/>
    <s v="Lima"/>
    <s v="Lima"/>
    <s v="Cordova Mena Diana Elizabeth"/>
    <s v="10798335"/>
    <s v="Alberto Alexander 2427 Dpto 501 "/>
    <s v="Lince "/>
    <s v="Lima"/>
    <s v="Lima"/>
    <s v="-"/>
    <s v="-"/>
    <s v="-"/>
    <s v="-"/>
    <s v="-"/>
    <s v="-"/>
    <s v="WALTER BERMUDEZ"/>
    <s v="ENTREGA DAC - LEGAL"/>
    <d v="2010-03-23T00:00:00"/>
    <s v="SIN ENVIAR"/>
    <m/>
    <m/>
    <m/>
    <m/>
    <x v="0"/>
    <m/>
  </r>
  <r>
    <x v="743"/>
    <m/>
    <m/>
    <n v="20490141716"/>
    <s v="SUR"/>
    <s v="DAC"/>
    <x v="0"/>
    <m/>
    <m/>
    <s v="RED CENTRO COMUNICACIONES E.I.R.L."/>
    <s v="Wilbert Frisancho Portilla"/>
    <m/>
    <m/>
    <m/>
    <s v="-"/>
    <s v="Titular Gerente"/>
    <n v="23980292"/>
    <s v="-"/>
    <s v="-"/>
    <s v="Av. Andahuaylas 315"/>
    <s v="Av. andahuaylas 315-Andahuaylas-Apurimac"/>
    <s v="Andahuaylas"/>
    <s v="Andahuaylas"/>
    <s v="Apurimac"/>
    <s v="09 de febrero de 2010 "/>
    <n v="2"/>
    <n v="2010"/>
    <m/>
    <s v="44 5000.00"/>
    <s v="Juridica"/>
    <s v="-"/>
    <m/>
    <n v="11093353"/>
    <s v="Cusco"/>
    <s v="Gladis Pareja Huaman"/>
    <n v="44851095"/>
    <s v="Jr. Ramon Castilla Nro. 243 "/>
    <s v="Andahuaylas"/>
    <s v="Andahuaylas"/>
    <s v="Apurimac"/>
    <s v="-"/>
    <s v="-"/>
    <s v="-"/>
    <m/>
    <m/>
    <m/>
    <s v="-"/>
    <s v="-"/>
    <s v="-"/>
    <s v="-"/>
    <s v="-"/>
    <s v="-"/>
    <s v="GIAN CARLO RODRIGUEZ"/>
    <s v="ENTREGA DAC - LEGAL"/>
    <d v="2010-05-13T00:00:00"/>
    <s v="SIN ENVIAR"/>
    <m/>
    <m/>
    <m/>
    <m/>
    <x v="0"/>
    <m/>
  </r>
  <r>
    <x v="744"/>
    <m/>
    <m/>
    <n v="20504451276"/>
    <s v="LIMA"/>
    <s v="DAC"/>
    <x v="2"/>
    <m/>
    <m/>
    <s v="CONSULTORIA Y SERVICIOS DE ASESORIA EN INGENIERIA S.C.R.L."/>
    <s v="Medrano Cubas Aide"/>
    <m/>
    <m/>
    <m/>
    <s v="-"/>
    <s v="Gerente General"/>
    <n v="15391744"/>
    <s v="-"/>
    <s v="-"/>
    <s v="Jr. Talara Nro. 451"/>
    <m/>
    <s v="Jesus María"/>
    <s v="Lima"/>
    <s v="Lima"/>
    <d v="2010-02-10T00:00:00"/>
    <n v="2"/>
    <n v="2010"/>
    <s v="-"/>
    <n v="74000"/>
    <s v="Juridica"/>
    <s v="-"/>
    <m/>
    <n v="11373755"/>
    <s v="Lima"/>
    <s v="Medrano Cubas Aide"/>
    <n v="15391744"/>
    <s v="Jr. Talara 451 Jesus María - Lima - Lima"/>
    <s v="Jesus María"/>
    <s v="Lima"/>
    <s v="Lima"/>
    <s v="-"/>
    <s v="-"/>
    <s v="-"/>
    <m/>
    <m/>
    <m/>
    <s v="-"/>
    <s v="-"/>
    <s v="-"/>
    <s v="-"/>
    <s v="-"/>
    <s v="-"/>
    <s v="WALTER BERMUDEZ"/>
    <s v="DAC DESISTIO"/>
    <d v="2010-02-10T00:00:00"/>
    <s v="SIN ENVIAR"/>
    <m/>
    <m/>
    <m/>
    <m/>
    <x v="0"/>
    <m/>
  </r>
  <r>
    <x v="745"/>
    <m/>
    <m/>
    <n v="20528255559"/>
    <s v="Centro"/>
    <s v="DAC"/>
    <x v="2"/>
    <m/>
    <m/>
    <s v="F &amp; L PHONES E.I.R.L. "/>
    <s v="Peirano Borrero Juan Ricardo"/>
    <m/>
    <m/>
    <m/>
    <s v="-"/>
    <s v="Titular Gerente"/>
    <s v="07700784"/>
    <s v="-"/>
    <s v="-"/>
    <s v="Mza. B Lote. 19 Urb. Sargento Lores"/>
    <m/>
    <s v="Iquitos"/>
    <s v="Maynas"/>
    <s v="Loreto"/>
    <d v="2010-02-16T00:00:00"/>
    <n v="2"/>
    <n v="2010"/>
    <m/>
    <n v="30000"/>
    <s v="Juridica"/>
    <s v="-"/>
    <m/>
    <n v="11031811"/>
    <s v="Iquitos"/>
    <s v="Peirano Borrero Juan Ricardo"/>
    <s v="07700784"/>
    <s v="Av. Guardia Civil 960 B201 "/>
    <s v="San Isidro"/>
    <s v="Lima"/>
    <s v="Lima"/>
    <s v="-"/>
    <s v="-"/>
    <s v="-"/>
    <m/>
    <m/>
    <m/>
    <s v="-"/>
    <s v="-"/>
    <s v="-"/>
    <s v="-"/>
    <s v="-"/>
    <s v="-"/>
    <s v="ALEXANDER MORI"/>
    <s v="DAC DESISTIO"/>
    <d v="2010-02-16T00:00:00"/>
    <s v="SIN ENVIAR"/>
    <m/>
    <m/>
    <m/>
    <m/>
    <x v="0"/>
    <m/>
  </r>
  <r>
    <x v="746"/>
    <m/>
    <m/>
    <n v="10221919021"/>
    <s v="Centro"/>
    <s v="DAC"/>
    <x v="1"/>
    <m/>
    <m/>
    <s v="GARCIA FLORES MARIA ADRIANA"/>
    <s v="Garcia Flores Maria Adriana"/>
    <m/>
    <m/>
    <m/>
    <s v="-"/>
    <m/>
    <n v="22191902"/>
    <s v="-"/>
    <s v="-"/>
    <s v="Lima Nº 237 "/>
    <m/>
    <s v="Ica"/>
    <s v="Ica"/>
    <s v="Ica"/>
    <d v="2010-02-16T00:00:00"/>
    <n v="2"/>
    <n v="2010"/>
    <s v="-"/>
    <n v="11600"/>
    <s v="Natural"/>
    <s v="-"/>
    <m/>
    <s v="-"/>
    <s v="-"/>
    <s v="Garcia Flores Maria Adriana"/>
    <n v="22191902"/>
    <s v="Lima Nº 237 "/>
    <s v="Ica"/>
    <s v="Ica"/>
    <s v="Ica"/>
    <s v="-"/>
    <s v="-"/>
    <s v="-"/>
    <m/>
    <m/>
    <m/>
    <s v="-"/>
    <s v="-"/>
    <s v="-"/>
    <s v="-"/>
    <s v="-"/>
    <s v="-"/>
    <s v="RICARDO JIMENEZ"/>
    <s v="ENTREGA DAC - LEGAL"/>
    <d v="2010-09-03T00:00:00"/>
    <s v="SIN ENVIAR"/>
    <s v="PREPAGO A DAC GRAL"/>
    <m/>
    <m/>
    <m/>
    <x v="0"/>
    <m/>
  </r>
  <r>
    <x v="747"/>
    <m/>
    <m/>
    <n v="10463134541"/>
    <s v="Centro"/>
    <s v="DAC"/>
    <x v="2"/>
    <m/>
    <m/>
    <s v="CASTRO PIMENTEL JACKELIN ROSA"/>
    <s v="Castro Pimentel Jackelin Rosa"/>
    <m/>
    <m/>
    <m/>
    <s v="-"/>
    <m/>
    <s v="46313454"/>
    <s v="-"/>
    <s v="-"/>
    <s v="Jr. Mantaro Nro 690"/>
    <m/>
    <s v="Huancayo"/>
    <s v="Huancayo"/>
    <s v="Junin"/>
    <d v="2010-02-19T00:00:00"/>
    <n v="2"/>
    <n v="2010"/>
    <m/>
    <n v="6000"/>
    <s v="Natural"/>
    <s v="-"/>
    <m/>
    <s v="-"/>
    <s v="-"/>
    <s v="Castro Pimentel Susy Maribel"/>
    <n v="20069786"/>
    <s v="Jr. Mantaro 690 "/>
    <s v="Huancayo"/>
    <s v="Huancayo"/>
    <s v="Junin"/>
    <s v="-"/>
    <s v="-"/>
    <s v="-"/>
    <m/>
    <m/>
    <m/>
    <s v="-"/>
    <s v="-"/>
    <s v="-"/>
    <s v="-"/>
    <s v="-"/>
    <s v="-"/>
    <s v="JORGE PARODI"/>
    <s v="DAC DESISTIO"/>
    <d v="2010-07-07T00:00:00"/>
    <s v="SIN ENVIAR"/>
    <m/>
    <m/>
    <m/>
    <m/>
    <x v="0"/>
    <m/>
  </r>
  <r>
    <x v="748"/>
    <m/>
    <m/>
    <n v="20455495181"/>
    <s v="SUR"/>
    <s v="DAC"/>
    <x v="1"/>
    <m/>
    <m/>
    <s v="COMUNIKT CELL S.A.C."/>
    <s v="Loayza Marin Henry Deyvinn"/>
    <m/>
    <m/>
    <m/>
    <s v="-"/>
    <s v="Gerente General"/>
    <n v="40041643"/>
    <s v="-"/>
    <s v="-"/>
    <s v="Calle Mercaderes 317 B"/>
    <m/>
    <s v="Arequipa "/>
    <s v="Arequipa"/>
    <s v="Arequipa"/>
    <d v="2010-03-01T00:00:00"/>
    <n v="3"/>
    <n v="2010"/>
    <m/>
    <n v="25000"/>
    <s v="Juridica"/>
    <s v="-"/>
    <m/>
    <n v="11158485"/>
    <s v="Arequipa"/>
    <s v="Loayza Marin Henry Deyvinn"/>
    <n v="40041643"/>
    <s v="Calle Lisboa 215 Urb. Santa Rosa "/>
    <s v="Mariano Melgar"/>
    <s v="Arequipa"/>
    <s v="Arequipa"/>
    <s v="-"/>
    <s v="-"/>
    <s v="-"/>
    <m/>
    <m/>
    <m/>
    <s v="-"/>
    <s v="-"/>
    <s v="-"/>
    <s v="-"/>
    <s v="-"/>
    <s v="-"/>
    <s v="JOSE PARDO"/>
    <s v="ENTREGA DAC - LEGAL"/>
    <d v="2010-03-29T00:00:00"/>
    <s v="SIN ENVIAR"/>
    <m/>
    <m/>
    <m/>
    <m/>
    <x v="0"/>
    <m/>
  </r>
  <r>
    <x v="749"/>
    <m/>
    <m/>
    <n v="20530912028"/>
    <s v="Norte"/>
    <s v="DAC"/>
    <x v="0"/>
    <m/>
    <m/>
    <s v="GRUPO PALACIOS S.A.C."/>
    <s v="Dario Rodolfo Palacios Mendez"/>
    <m/>
    <m/>
    <m/>
    <s v="-"/>
    <s v="Gerente General"/>
    <s v="31676452"/>
    <s v="-"/>
    <s v="-"/>
    <s v="Av. Luzuriaga Nro. 623 "/>
    <m/>
    <s v="Huaraz"/>
    <s v="Huaraz"/>
    <s v="Ancash"/>
    <s v="27 de febrero de 2010"/>
    <n v="2"/>
    <n v="2010"/>
    <n v="0"/>
    <n v="50000"/>
    <s v="Juridica"/>
    <s v="-"/>
    <m/>
    <n v="11038238"/>
    <s v="Huaraz"/>
    <s v="Dario Rodolfo Placios Mendez"/>
    <s v="31676452"/>
    <s v="Av. Confraternidad Internacional Oeste 232 "/>
    <s v="Independencia"/>
    <s v="Huaraz"/>
    <s v="Ancash"/>
    <s v="Asuncion Luna Huayaney"/>
    <s v="31618097"/>
    <s v="Av. Confraternidad Internacional Oeste 232 "/>
    <s v="Independencia"/>
    <s v="Huaraz"/>
    <s v="Ancash"/>
    <s v="-"/>
    <s v="-"/>
    <s v="-"/>
    <s v="-"/>
    <s v="-"/>
    <s v="-"/>
    <s v="JULIO ERASMO ROJAS"/>
    <s v="ENTREGA DAC - LEGAL"/>
    <d v="2010-03-09T00:00:00"/>
    <s v="SIN ENVIAR"/>
    <m/>
    <m/>
    <m/>
    <m/>
    <x v="0"/>
    <m/>
  </r>
  <r>
    <x v="750"/>
    <m/>
    <m/>
    <n v="10269605516"/>
    <s v="Norte"/>
    <s v="DAC"/>
    <x v="0"/>
    <m/>
    <m/>
    <s v="LINARES CHAVEZ GLORIA "/>
    <s v="Gloria Linares Chavez"/>
    <m/>
    <m/>
    <m/>
    <s v="-"/>
    <s v="-"/>
    <n v="26960551"/>
    <s v="-"/>
    <s v="-"/>
    <s v="Jr. Estete No. 380 "/>
    <s v="Jr. Jose Balta No. 633 "/>
    <s v="Huamachuco"/>
    <s v="Huamachuco"/>
    <s v="La Libertad"/>
    <s v="01 de marzo de 2011"/>
    <n v="3"/>
    <n v="2011"/>
    <n v="2000"/>
    <n v="0"/>
    <s v="Natural"/>
    <s v="-"/>
    <m/>
    <s v="-"/>
    <s v="-"/>
    <s v="Maria Silvia Gomez Chavez "/>
    <s v="09592367"/>
    <s v="San Martín 528 - Cajamarca "/>
    <s v="Cajamarca"/>
    <s v="Cajamarca"/>
    <s v="Cajamarca"/>
    <s v="-"/>
    <s v="-"/>
    <s v="-"/>
    <m/>
    <m/>
    <m/>
    <s v="-"/>
    <s v="-"/>
    <s v="-"/>
    <s v="-"/>
    <s v="-"/>
    <s v="-"/>
    <s v="ARMANDO FLOREZ"/>
    <s v="ENTREGA DAC - LEGAL"/>
    <d v="2008-10-13T00:00:00"/>
    <s v="PENDIENTE"/>
    <s v="PREPAGO A DAC GRAL"/>
    <m/>
    <m/>
    <m/>
    <x v="0"/>
    <m/>
  </r>
  <r>
    <x v="751"/>
    <m/>
    <m/>
    <n v="20482258299"/>
    <s v="Norte"/>
    <s v="DT"/>
    <x v="1"/>
    <m/>
    <m/>
    <s v="INVERSIONES MORALES &amp; ASOCIADOS S.A.C."/>
    <s v="Morales Leguia Cesar Rolando"/>
    <m/>
    <m/>
    <m/>
    <s v="-"/>
    <s v="Gerente General"/>
    <n v="18186471"/>
    <s v="-"/>
    <s v="-"/>
    <s v="Jr. Colon Nro. 705 Int 402"/>
    <m/>
    <s v="Trujillo"/>
    <s v="Trujillo"/>
    <s v="La Libertad"/>
    <d v="2010-03-09T00:00:00"/>
    <n v="3"/>
    <n v="2010"/>
    <m/>
    <n v="45000"/>
    <s v="Juridica"/>
    <s v="-"/>
    <m/>
    <n v="11118825"/>
    <s v="Trujillo"/>
    <s v="Morales Leguia Cesar Rolando"/>
    <n v="18186471"/>
    <s v="Pasaje Italia 157 - 159 Urb Santa Edelmira"/>
    <s v="Victor Larco Herrera"/>
    <s v="Trujillo"/>
    <s v="La Libertad"/>
    <s v="-"/>
    <s v="-"/>
    <s v="-"/>
    <m/>
    <m/>
    <m/>
    <s v="-"/>
    <s v="-"/>
    <s v="-"/>
    <s v="-"/>
    <s v="-"/>
    <s v="-"/>
    <s v="JUAN SANTILLAN"/>
    <s v="ENTREGA DAC - LEGAL"/>
    <d v="2010-04-07T00:00:00"/>
    <s v="SIN ENVIAR"/>
    <m/>
    <m/>
    <m/>
    <m/>
    <x v="0"/>
    <m/>
  </r>
  <r>
    <x v="752"/>
    <m/>
    <m/>
    <n v="20480811349"/>
    <s v="Norte"/>
    <s v="DAC"/>
    <x v="0"/>
    <m/>
    <m/>
    <s v="CP MOVIL E.I.R.L."/>
    <s v="Jobani Marliht Pretel Trauco "/>
    <m/>
    <m/>
    <m/>
    <s v="-"/>
    <s v="Titular Gerente"/>
    <s v="41027407"/>
    <s v="-"/>
    <s v="-"/>
    <s v="Jr. Triunfo Nro. 903"/>
    <m/>
    <s v="Chachapoyas"/>
    <s v="Chachapoyas"/>
    <s v="Amazonas"/>
    <s v="15 de marzo de 2010"/>
    <n v="3"/>
    <n v="2010"/>
    <m/>
    <n v="30000"/>
    <s v="Juridica"/>
    <s v="-"/>
    <m/>
    <n v="11018105"/>
    <s v="Chiclayo"/>
    <s v="Jobani Marliht Pretel Trauco "/>
    <n v="41027407"/>
    <s v="Jr. La Merced 164 "/>
    <s v="Chachapoyas"/>
    <s v="Chachapoyas"/>
    <s v="Amazonas"/>
    <s v="Fernando Chavez Saucedo"/>
    <n v="26688794"/>
    <s v="Jr. La Merced 164"/>
    <s v="Chachapoyas"/>
    <s v="Chachapoyas"/>
    <s v="Amazonas"/>
    <s v="-"/>
    <s v="-"/>
    <s v="-"/>
    <s v="-"/>
    <s v="-"/>
    <s v="-"/>
    <s v="ROHICER FERNANDO SILVA"/>
    <s v="ENTREGA DAC - LEGAL"/>
    <d v="2010-11-17T00:00:00"/>
    <s v="SIN ENVIAR"/>
    <m/>
    <m/>
    <m/>
    <m/>
    <x v="0"/>
    <m/>
  </r>
  <r>
    <x v="753"/>
    <m/>
    <m/>
    <n v="20525973078"/>
    <s v="Norte"/>
    <s v="DAC"/>
    <x v="1"/>
    <m/>
    <m/>
    <s v="LA CLINICA DEL CELULAR E.I.R.L."/>
    <s v="Alarcon Cieza Segundo Anibal"/>
    <m/>
    <m/>
    <m/>
    <s v="-"/>
    <s v="Titular Gerente"/>
    <s v="16677196"/>
    <s v="-"/>
    <s v="-"/>
    <s v="Av. Loreto 276 Cent. "/>
    <m/>
    <s v="Piura"/>
    <s v="Piura"/>
    <s v="Piura"/>
    <d v="2010-03-25T00:00:00"/>
    <n v="3"/>
    <n v="2010"/>
    <m/>
    <n v="7000"/>
    <s v="Juridica"/>
    <s v="-"/>
    <m/>
    <n v="11086706"/>
    <s v="Piura"/>
    <s v="Alarcon Cieza Segundo Anibal"/>
    <n v="16677196"/>
    <s v="Calle Moquegua 419 "/>
    <s v="Castilla"/>
    <s v="Piura"/>
    <s v="Piura"/>
    <s v="Dreyfus Chacaliaza Hilda Darina"/>
    <s v="09934072"/>
    <s v="Calle Moquegua 419 Castilla - Piura"/>
    <s v="Castilla"/>
    <s v="Piura"/>
    <s v="Piura"/>
    <s v="-"/>
    <s v="-"/>
    <s v="-"/>
    <s v="-"/>
    <s v="-"/>
    <s v="-"/>
    <s v="JULIO HERRERA"/>
    <s v="ENTREGA DAC - LEGAL"/>
    <d v="2010-04-19T00:00:00"/>
    <s v="SIN ENVIAR"/>
    <m/>
    <m/>
    <m/>
    <m/>
    <x v="0"/>
    <m/>
  </r>
  <r>
    <x v="754"/>
    <m/>
    <m/>
    <n v="20525109535"/>
    <s v="Centro"/>
    <s v="DAC"/>
    <x v="1"/>
    <m/>
    <m/>
    <s v="ASC MOVILES S.A.C."/>
    <s v="Arrieta Vela Juan Pablo"/>
    <m/>
    <m/>
    <m/>
    <s v="-"/>
    <s v="Gerente General"/>
    <n v="40350007"/>
    <s v="-"/>
    <s v="-"/>
    <s v="Jr. Tarapacá Nro. 402 Urb. Casco Urbano"/>
    <m/>
    <s v="Cellaria"/>
    <s v="Coronel Portillo"/>
    <s v="Ucayali"/>
    <d v="2010-03-25T00:00:00"/>
    <n v="3"/>
    <n v="2010"/>
    <m/>
    <n v="15000"/>
    <s v="Juridica"/>
    <s v="-"/>
    <m/>
    <n v="12449740"/>
    <s v="Lima"/>
    <s v="Arrieta Vela Juan Pablo"/>
    <n v="40350007"/>
    <s v="Calle Cañon Del Pato 328 Dpto. 301 Urb. Higuereta "/>
    <s v="Calleria"/>
    <s v="Coronel Portillo"/>
    <s v="Ucayali"/>
    <s v=""/>
    <s v="-"/>
    <s v="-"/>
    <m/>
    <m/>
    <m/>
    <s v="-"/>
    <s v="-"/>
    <s v="-"/>
    <s v="-"/>
    <s v="-"/>
    <s v="-"/>
    <s v="CESAR PANESI"/>
    <s v="ENTREGA DAC - LEGAL"/>
    <s v="07.10.10"/>
    <s v="SIN ENVIAR"/>
    <m/>
    <m/>
    <m/>
    <m/>
    <x v="0"/>
    <m/>
  </r>
  <r>
    <x v="755"/>
    <m/>
    <m/>
    <n v="20489451124"/>
    <s v="Centro"/>
    <s v="DAC"/>
    <x v="2"/>
    <m/>
    <m/>
    <s v="INVERSIONES SANTA CECILIA E.I.R.L."/>
    <s v="Sanchez Rojas Fernando Enrique"/>
    <m/>
    <m/>
    <m/>
    <s v="-"/>
    <s v="Gerente General"/>
    <s v="08569323"/>
    <s v="-"/>
    <s v="-"/>
    <s v="Jr. Viña Del Rio Nº 520"/>
    <m/>
    <s v="Huanuco"/>
    <s v="Huanuco"/>
    <s v="Huanuco"/>
    <d v="2010-03-26T00:00:00"/>
    <n v="3"/>
    <n v="2010"/>
    <m/>
    <n v="40000"/>
    <s v="Juridica"/>
    <s v="-"/>
    <m/>
    <n v="11021067"/>
    <s v="Huánuco"/>
    <s v="Sanchez Rojas Fernando Enrique"/>
    <s v="08569323"/>
    <s v="Jr. Viña Del Rio Nº 520"/>
    <s v="Huanuco"/>
    <s v="Huanuco"/>
    <s v="Huanuco"/>
    <s v="-"/>
    <s v="-"/>
    <s v="-"/>
    <m/>
    <m/>
    <m/>
    <s v="-"/>
    <s v="-"/>
    <s v="-"/>
    <s v="-"/>
    <s v="-"/>
    <s v="-"/>
    <s v="JACKELINE JANETH PARDO"/>
    <s v="DAC DESISTIO"/>
    <m/>
    <s v="SIN ENVIAR"/>
    <m/>
    <m/>
    <m/>
    <m/>
    <x v="0"/>
    <m/>
  </r>
  <r>
    <x v="756"/>
    <m/>
    <m/>
    <n v="20490157124"/>
    <s v="SUR"/>
    <s v="DT"/>
    <x v="1"/>
    <m/>
    <m/>
    <s v="GLOBAL NET COMUNICACIONES E.I.R.L."/>
    <s v="Contreras Pinto Raul"/>
    <m/>
    <m/>
    <m/>
    <s v="-"/>
    <s v="Titular Gerente"/>
    <n v="44438030"/>
    <s v="-"/>
    <s v="-"/>
    <s v="Av. Jose Luis Orbegozo Mza. C Lote. 20 Urb. Huancaro"/>
    <m/>
    <s v="Santiago "/>
    <s v="Cusco"/>
    <s v="Cusco"/>
    <s v="31 de marzo de 2010"/>
    <n v="3"/>
    <n v="2010"/>
    <m/>
    <n v="4500"/>
    <s v="Juridica"/>
    <s v="-"/>
    <m/>
    <n v="11095178"/>
    <s v="Cusco"/>
    <s v="Contreras Pinto Raul"/>
    <n v="44438030"/>
    <s v="Calle Mercaderes 407 Cercado - Arequipa"/>
    <s v="Arequipa"/>
    <s v="Arequipa"/>
    <s v="Arequipa"/>
    <s v="-"/>
    <s v="-"/>
    <s v="-"/>
    <m/>
    <m/>
    <m/>
    <s v="-"/>
    <s v="-"/>
    <s v="-"/>
    <s v="-"/>
    <s v="-"/>
    <s v="-"/>
    <s v="JUAN CARLOS CAAMAÑO"/>
    <s v="ENTREGA DAC - LEGAL"/>
    <d v="2010-06-21T00:00:00"/>
    <s v="SIN ENVIAR"/>
    <m/>
    <m/>
    <m/>
    <m/>
    <x v="0"/>
    <m/>
  </r>
  <r>
    <x v="757"/>
    <m/>
    <m/>
    <n v="20482486593"/>
    <s v="Norte"/>
    <s v="DAC"/>
    <x v="1"/>
    <m/>
    <m/>
    <s v="TELECOMUNICACIONES E INVERSIONES PERU S.A.C."/>
    <s v="Castañeda Bazan Oswaldo Hernan"/>
    <m/>
    <m/>
    <m/>
    <s v="Huber Esteban Alfaro Guarniz "/>
    <s v="Gerente General"/>
    <n v="19252943"/>
    <s v="Gerente Financiero"/>
    <n v="17927760"/>
    <s v="Callle San Andres Nro. 159 Urb. San Andres"/>
    <m/>
    <s v="Trujillo"/>
    <s v="Trujillo"/>
    <s v="La Libertad"/>
    <d v="2010-03-31T00:00:00"/>
    <n v="3"/>
    <n v="2010"/>
    <m/>
    <n v="70000"/>
    <s v="Juridica"/>
    <s v="-"/>
    <m/>
    <n v="11136326"/>
    <s v="Trujillo"/>
    <s v="Guarniz Palomino Marco Antonio"/>
    <n v="19253869"/>
    <s v="Av. Daniel Carrion 48 B "/>
    <s v="Pacasmayo"/>
    <s v="Pacasmayo"/>
    <s v="La Libertad"/>
    <s v="-"/>
    <s v="-"/>
    <s v="-"/>
    <m/>
    <m/>
    <m/>
    <s v="-"/>
    <s v="-"/>
    <s v="-"/>
    <s v="-"/>
    <s v="-"/>
    <s v="-"/>
    <s v="IRMA MACHADO"/>
    <s v="ENTREGA DAC - LEGAL"/>
    <s v="/04/2010"/>
    <s v="SIN ENVIAR"/>
    <m/>
    <m/>
    <m/>
    <m/>
    <x v="0"/>
    <m/>
  </r>
  <r>
    <x v="758"/>
    <m/>
    <m/>
    <n v="10181629164"/>
    <s v="Norte"/>
    <s v="DAC"/>
    <x v="1"/>
    <m/>
    <m/>
    <s v="WILDER JUAN MARIN ALCALDE"/>
    <s v="Wilder Juan Marin Alcalde"/>
    <m/>
    <m/>
    <m/>
    <s v="-"/>
    <m/>
    <n v="18162916"/>
    <s v="-"/>
    <s v="-"/>
    <s v="Av. Larco N° 1290 Urb. Corvit"/>
    <m/>
    <s v="Trujillo"/>
    <s v="Trujillo"/>
    <s v="La Libertad"/>
    <d v="2010-04-01T00:00:00"/>
    <n v="4"/>
    <n v="2010"/>
    <n v="2150"/>
    <n v="0"/>
    <s v="Natural"/>
    <s v="-"/>
    <m/>
    <s v="-"/>
    <s v="-"/>
    <s v="Wilder Juan Marin Alcalde"/>
    <n v="18162916"/>
    <s v="Prolongación Av. Perú N° 1529 - Urb. Daniel Hoyle - Trujillo - La Libertad"/>
    <s v="Trujillo"/>
    <s v="Trujillo"/>
    <s v="La Libertad"/>
    <s v="-"/>
    <s v="-"/>
    <s v="-"/>
    <m/>
    <m/>
    <m/>
    <s v="-"/>
    <s v="-"/>
    <s v="-"/>
    <s v="-"/>
    <s v="-"/>
    <s v="-"/>
    <s v="AMILCAR RAYMUNDO"/>
    <s v="ENTREGA DAC - LEGAL"/>
    <d v="2010-04-13T00:00:00"/>
    <s v="SIN ENVIAR"/>
    <m/>
    <m/>
    <m/>
    <m/>
    <x v="0"/>
    <m/>
  </r>
  <r>
    <x v="759"/>
    <m/>
    <m/>
    <n v="20482225447"/>
    <s v="Norte"/>
    <s v="DAC"/>
    <x v="4"/>
    <m/>
    <m/>
    <s v="M&amp;A COMUNICACIONES E.I.R.L."/>
    <s v="Wilder Juan Marin Alcalde"/>
    <m/>
    <m/>
    <m/>
    <s v="-"/>
    <s v="Titular Gerente"/>
    <s v="18162916"/>
    <s v="-"/>
    <s v="-"/>
    <s v="Jr. Bolivar 715"/>
    <m/>
    <s v="Trujillo"/>
    <s v="Trujillo"/>
    <s v="La Libertad"/>
    <s v="01 de abril de 2010"/>
    <n v="4"/>
    <n v="2010"/>
    <m/>
    <m/>
    <s v="Juridica"/>
    <s v="-"/>
    <m/>
    <s v="11115724"/>
    <s v="Lima"/>
    <s v="Wilder Juan Marin Alcalde"/>
    <n v="18162916"/>
    <s v="Prolongación Av. Perú N° 1529 - Urb. Daniel Hoyle"/>
    <s v="Trujillo"/>
    <s v="Trujillo"/>
    <s v="La Libertad"/>
    <s v="-"/>
    <s v="-"/>
    <s v="-"/>
    <m/>
    <m/>
    <m/>
    <s v="-"/>
    <s v="-"/>
    <s v="-"/>
    <s v="-"/>
    <s v="-"/>
    <s v="-"/>
    <s v="AMILCAR RAYMUNDO"/>
    <s v="ENTREGA DAC - LEGAL"/>
    <d v="2010-04-15T00:00:00"/>
    <s v="SIN ENVIAR"/>
    <m/>
    <m/>
    <m/>
    <m/>
    <x v="0"/>
    <m/>
  </r>
  <r>
    <x v="760"/>
    <m/>
    <m/>
    <n v="20447367051"/>
    <s v="Centro"/>
    <s v="DAC"/>
    <x v="1"/>
    <m/>
    <m/>
    <s v="P &amp; Z 'EL ROBLE' S.R.LTDA."/>
    <s v="Palomino Crespo Betzabe Cristina"/>
    <m/>
    <m/>
    <m/>
    <s v="-"/>
    <s v="Gerente General"/>
    <n v="22414424"/>
    <s v="-"/>
    <s v="-"/>
    <s v="Jr. Crespo Castillo Nro. 481"/>
    <m/>
    <s v="Huanuco"/>
    <s v="Huanuco"/>
    <s v="Huanuco"/>
    <d v="2010-04-08T00:00:00"/>
    <n v="4"/>
    <n v="2010"/>
    <m/>
    <n v="10000"/>
    <s v="Juridica"/>
    <s v="-"/>
    <m/>
    <n v="11002666"/>
    <s v="Huánuco"/>
    <s v="Palomino Crespo Betzabe Cristina"/>
    <n v="22414424"/>
    <s v="Jr. Huallayco Nro 1285 "/>
    <s v="Huanuco"/>
    <s v="Huanuco"/>
    <s v="Huanuco"/>
    <s v="-"/>
    <s v="-"/>
    <s v="-"/>
    <m/>
    <m/>
    <m/>
    <s v="-"/>
    <s v="-"/>
    <s v="-"/>
    <s v="-"/>
    <s v="-"/>
    <s v="-"/>
    <s v="CARLOS CABANILLAS"/>
    <s v="ENTREGA DAC - LEGAL"/>
    <d v="2010-05-18T00:00:00"/>
    <s v="SIN ENVIAR"/>
    <m/>
    <m/>
    <m/>
    <m/>
    <x v="0"/>
    <m/>
  </r>
  <r>
    <x v="761"/>
    <m/>
    <m/>
    <n v="10448800429"/>
    <s v="LIMA"/>
    <s v="DT"/>
    <x v="1"/>
    <m/>
    <m/>
    <s v="GUZMAN PELLON MARIA LUCIA"/>
    <s v="Guzman Pellon María Lucía"/>
    <m/>
    <m/>
    <m/>
    <s v="-"/>
    <m/>
    <n v="44880042"/>
    <s v="-"/>
    <s v="-"/>
    <s v="Mza. C, Lote. 15 - Urb. Santa Isabel"/>
    <m/>
    <s v="Piura"/>
    <s v="Piura"/>
    <s v="Piura"/>
    <d v="2010-04-12T00:00:00"/>
    <n v="4"/>
    <n v="2010"/>
    <m/>
    <n v="3000"/>
    <s v="Natural"/>
    <s v="-"/>
    <m/>
    <s v="-"/>
    <s v="-"/>
    <s v="Guzman Pellon María Lucia"/>
    <n v="44880042"/>
    <s v="Mz C Lt15  Urb. Santa Isabel "/>
    <s v="Piura"/>
    <s v="Piura"/>
    <s v="Piura"/>
    <s v="-"/>
    <s v="-"/>
    <s v="-"/>
    <m/>
    <m/>
    <m/>
    <s v="-"/>
    <s v="-"/>
    <s v="-"/>
    <s v="-"/>
    <s v="-"/>
    <s v="-"/>
    <s v="JUAN CARLOS CAAMAÑO"/>
    <s v="ENTREGA DAC - LEGAL"/>
    <d v="2010-05-04T00:00:00"/>
    <s v="SIN ENVIAR"/>
    <m/>
    <m/>
    <m/>
    <m/>
    <x v="0"/>
    <m/>
  </r>
  <r>
    <x v="762"/>
    <m/>
    <m/>
    <n v="20498136606"/>
    <s v="SUR"/>
    <s v="DAC"/>
    <x v="0"/>
    <m/>
    <m/>
    <s v="NIZA REGION SUR S.A.C."/>
    <s v="Elfi  Palma Acosta"/>
    <m/>
    <m/>
    <m/>
    <s v="-"/>
    <s v="Apoderado"/>
    <s v="29259353"/>
    <s v="-"/>
    <s v="-"/>
    <s v="Av. La Salle N0. 185 Int. 2-11 "/>
    <m/>
    <s v="Arequipa "/>
    <s v="Arequipa"/>
    <s v="Arequipa"/>
    <s v="29 de marzo de 2010 "/>
    <n v="3"/>
    <n v="2010"/>
    <m/>
    <m/>
    <s v="Juridica"/>
    <s v="-"/>
    <m/>
    <s v="11001141"/>
    <s v="Arequipa"/>
    <s v="-"/>
    <s v="-"/>
    <s v="-"/>
    <s v="-"/>
    <s v="-"/>
    <s v="-"/>
    <s v="-"/>
    <s v="-"/>
    <s v="-"/>
    <m/>
    <m/>
    <m/>
    <s v="-"/>
    <s v="-"/>
    <s v="-"/>
    <s v="-"/>
    <s v="-"/>
    <s v="-"/>
    <s v="ALEJANDRO SAIKI"/>
    <s v="ENTREGA DAC - LEGAL"/>
    <d v="2010-05-28T00:00:00"/>
    <s v="SIN ENVIAR"/>
    <m/>
    <m/>
    <m/>
    <m/>
    <x v="0"/>
    <m/>
  </r>
  <r>
    <x v="763"/>
    <m/>
    <m/>
    <n v="20482484205"/>
    <s v="Norte"/>
    <s v="DAC"/>
    <x v="1"/>
    <m/>
    <m/>
    <s v="TELECOMUNICACIONES SAM  S.A.C."/>
    <s v="Merino Medina Marco Antonio"/>
    <m/>
    <m/>
    <m/>
    <s v="-"/>
    <s v="Gerente General"/>
    <s v="08459647"/>
    <s v="-"/>
    <s v="-"/>
    <s v="Calle Ayacucho Nro 795 Urb. Centro Cívico"/>
    <m/>
    <s v="Trujillo"/>
    <s v="Trujillo"/>
    <s v="La Libertad"/>
    <d v="2010-03-31T00:00:00"/>
    <n v="3"/>
    <n v="2010"/>
    <m/>
    <m/>
    <s v="Juridica"/>
    <s v="-"/>
    <m/>
    <n v="11136184"/>
    <s v="Trujillo"/>
    <s v="Merino Medina Marco Antonio"/>
    <s v="08459647"/>
    <s v="Calle Los Jazmines 372 Dpto 301 Urb. California "/>
    <s v="Victor Larco Herrera"/>
    <s v="Trujillo"/>
    <s v="La Libertad"/>
    <s v="-"/>
    <s v="-"/>
    <s v="-"/>
    <m/>
    <m/>
    <m/>
    <s v="-"/>
    <s v="-"/>
    <s v="-"/>
    <s v="-"/>
    <s v="-"/>
    <s v="-"/>
    <s v="AMILCAR RAYMUNDO"/>
    <s v="ENTREGA DAC - LEGAL"/>
    <d v="2010-04-15T00:00:00"/>
    <s v="SIN ENVIAR"/>
    <m/>
    <m/>
    <m/>
    <m/>
    <x v="0"/>
    <m/>
  </r>
  <r>
    <x v="764"/>
    <m/>
    <m/>
    <n v="20522390101"/>
    <s v="Norte"/>
    <s v="DT"/>
    <x v="0"/>
    <m/>
    <m/>
    <s v="ALFA COMUNICACION S.A.C."/>
    <s v="Asmat Puglisevich Miguel Alfonso"/>
    <m/>
    <m/>
    <m/>
    <s v="-"/>
    <s v="Gerente General"/>
    <s v="18017029"/>
    <s v="-"/>
    <s v="-"/>
    <s v="Av. Arequipa Nro. 4120"/>
    <m/>
    <s v="Miraflores"/>
    <s v="Lima"/>
    <s v="Lima"/>
    <s v="15 de abril de 2010"/>
    <n v="4"/>
    <n v="2010"/>
    <m/>
    <n v="3000"/>
    <s v="Juridica"/>
    <s v="-"/>
    <m/>
    <n v="12337904"/>
    <s v="Lima"/>
    <s v="Asmat Puglisevich Miguel Alfonso"/>
    <n v="18017029"/>
    <s v="Calle Los Angeles 268 Dpto 201"/>
    <s v="Miraflores"/>
    <s v="Lima"/>
    <s v="Lima"/>
    <s v="-"/>
    <s v="-"/>
    <s v="-"/>
    <m/>
    <m/>
    <m/>
    <s v="-"/>
    <s v="-"/>
    <s v="-"/>
    <s v="-"/>
    <s v="-"/>
    <s v="-"/>
    <s v="JUAN CARLOS CAAMAÑO"/>
    <s v="ENTREGA DAC - LEGAL"/>
    <d v="2010-05-04T00:00:00"/>
    <s v="SIN ENVIAR"/>
    <m/>
    <m/>
    <m/>
    <m/>
    <x v="0"/>
    <m/>
  </r>
  <r>
    <x v="765"/>
    <m/>
    <m/>
    <n v="10072220167"/>
    <s v="Centro"/>
    <s v="DAC"/>
    <x v="1"/>
    <m/>
    <m/>
    <s v="HUAMANI ATOCCSA ALFREDO"/>
    <s v="Huamani Atoccsa Alfredo "/>
    <m/>
    <m/>
    <m/>
    <s v="-"/>
    <m/>
    <s v="07222016"/>
    <s v="-"/>
    <s v="-"/>
    <s v="Av. Paseo De La Republica Nro. S/N Int. Td 7 C.C. Polvos Azules "/>
    <m/>
    <s v="La Victoria"/>
    <s v="Lima"/>
    <s v="Lima"/>
    <d v="2010-04-01T00:00:00"/>
    <n v="4"/>
    <n v="2010"/>
    <n v="0"/>
    <n v="10000"/>
    <s v="Natural"/>
    <s v="-"/>
    <m/>
    <s v="-"/>
    <s v="-"/>
    <s v="Huamani Atoccsa Alfredo "/>
    <s v="07222016"/>
    <s v="Urb. Cruz De Motupe  Mz. H2 Lote 9 "/>
    <s v="San Juan De Lurigancho"/>
    <s v="Lima"/>
    <s v="Lima"/>
    <s v="Mathey Chirre Rosita Felicita "/>
    <s v="06283727"/>
    <s v="Urb. Cruz De Motupe  Mz. H2 Lote 9 "/>
    <s v="San Juan De Lurigancho"/>
    <s v="Lima"/>
    <s v="Lima"/>
    <s v="-"/>
    <s v="-"/>
    <s v="-"/>
    <s v="-"/>
    <s v="-"/>
    <s v="-"/>
    <s v="CRISTHIAN ROSSEL"/>
    <s v="VB DAC - SECTORISTA"/>
    <d v="2010-04-15T00:00:00"/>
    <s v="SIN ENVIAR"/>
    <s v="PREPAGO A DAC GRAL"/>
    <m/>
    <m/>
    <m/>
    <x v="0"/>
    <m/>
  </r>
  <r>
    <x v="766"/>
    <m/>
    <m/>
    <n v="20480835442"/>
    <s v="Norte"/>
    <s v="DT"/>
    <x v="0"/>
    <m/>
    <m/>
    <s v="G Y G TELECOMUNICACIONES Y SERVICIOS GENERALES S.R.L."/>
    <s v="Guevara Farfan Luis Ricardo"/>
    <m/>
    <m/>
    <m/>
    <s v="-"/>
    <s v="Gerente General"/>
    <n v="16665043"/>
    <s v="-"/>
    <s v="-"/>
    <s v="Cal. San Jose Nro. 936 Centro"/>
    <m/>
    <s v="Chiclayo"/>
    <s v="Chiclayo"/>
    <s v="Lambayeque"/>
    <s v="15 de abril de 2010"/>
    <n v="4"/>
    <n v="2010"/>
    <m/>
    <n v="3000"/>
    <s v="Juridica"/>
    <s v="-"/>
    <m/>
    <n v="11119278"/>
    <s v="Chiclayo"/>
    <s v="Guevara Farfan Luis Ricardo"/>
    <n v="16665043"/>
    <s v="Cal. San Jose Nro. 936 Centro Chiclayo"/>
    <s v="Chiclayo"/>
    <s v="Chiclayo"/>
    <s v="Lambayeque"/>
    <s v="-"/>
    <s v="-"/>
    <s v="-"/>
    <m/>
    <m/>
    <m/>
    <s v="-"/>
    <s v="-"/>
    <s v="-"/>
    <s v="-"/>
    <s v="-"/>
    <s v="-"/>
    <s v="JUAN CARLOS CAAMAÑO"/>
    <s v="ENTREGA DAC - LEGAL"/>
    <d v="2010-05-07T00:00:00"/>
    <s v="SIN ENVIAR"/>
    <m/>
    <m/>
    <m/>
    <m/>
    <x v="0"/>
    <m/>
  </r>
  <r>
    <x v="767"/>
    <m/>
    <m/>
    <n v="10409688972"/>
    <s v="Centro"/>
    <s v="DP"/>
    <x v="0"/>
    <m/>
    <m/>
    <s v="NORIEGA BARBARAN DE RUIZ NADIA"/>
    <s v="Noriega Barbaran De Ruiz Nadia"/>
    <m/>
    <m/>
    <m/>
    <s v="-"/>
    <s v="-"/>
    <n v="40968897"/>
    <s v="-"/>
    <s v="-"/>
    <s v="Callle Tupac Amaru Nro S/N"/>
    <m/>
    <s v="San Pablo"/>
    <s v="Mariscal Ramon Castilla"/>
    <s v="Loreto"/>
    <s v="19 de abril de 2010"/>
    <n v="4"/>
    <n v="2010"/>
    <m/>
    <n v="12000"/>
    <s v="Natural"/>
    <s v="-"/>
    <m/>
    <s v="-"/>
    <s v="-"/>
    <s v="Ruiz Portal Tomas"/>
    <s v="05793392"/>
    <s v="Calle Tupac Amaru S/N"/>
    <s v="Iquitos"/>
    <s v="Maynas"/>
    <s v="Loreto"/>
    <s v="-"/>
    <s v="-"/>
    <s v="-"/>
    <m/>
    <m/>
    <m/>
    <s v="-"/>
    <s v="-"/>
    <s v="-"/>
    <s v="-"/>
    <s v="-"/>
    <s v="-"/>
    <s v="SOLEDAD TAPAHUASCO"/>
    <s v="ENTREGA DAC - LEGAL"/>
    <d v="2010-06-22T00:00:00"/>
    <s v="SIN ENVIAR"/>
    <m/>
    <m/>
    <m/>
    <m/>
    <x v="0"/>
    <m/>
  </r>
  <r>
    <x v="768"/>
    <m/>
    <m/>
    <n v="20147341637"/>
    <s v="SUR"/>
    <s v="DT"/>
    <x v="2"/>
    <m/>
    <m/>
    <s v="TELERED IMPORTACIONES E.I.R.LTDA."/>
    <s v="Lazo Echegaray Alberto"/>
    <m/>
    <m/>
    <m/>
    <s v="-"/>
    <s v="Gerente"/>
    <n v="23821856"/>
    <s v="-"/>
    <s v="-"/>
    <s v="Av. Sol Nro. 816 Int. 218"/>
    <m/>
    <s v="Cusco"/>
    <s v="Cusco"/>
    <s v="Cusco"/>
    <d v="2010-04-20T00:00:00"/>
    <n v="4"/>
    <n v="2010"/>
    <s v="-"/>
    <s v="-"/>
    <s v="Juridica"/>
    <s v="-"/>
    <m/>
    <s v="02086255"/>
    <s v="Cusco"/>
    <s v="Lazo Echegaray Alberto"/>
    <n v="23821856"/>
    <s v="Av. Sol Nro. 816 Int. 218 "/>
    <s v="Cusco"/>
    <s v="Cusco"/>
    <s v="Cusco"/>
    <s v="Ordoñez Santisteban Marianela"/>
    <n v="23831304"/>
    <s v="Av. Sol Nro. 816 Int. 218 "/>
    <s v="Cusco"/>
    <s v="Cusco"/>
    <s v="Cusco"/>
    <s v="-"/>
    <s v="-"/>
    <s v="-"/>
    <s v="-"/>
    <s v="-"/>
    <s v="-"/>
    <s v="RICARDO JIMENEZ"/>
    <s v="DAC DESISTIO"/>
    <d v="2010-07-23T00:00:00"/>
    <s v="SIN ENVIAR"/>
    <m/>
    <m/>
    <m/>
    <m/>
    <x v="0"/>
    <m/>
  </r>
  <r>
    <x v="769"/>
    <m/>
    <m/>
    <n v="20498235507"/>
    <s v="SUR"/>
    <s v="DT"/>
    <x v="1"/>
    <m/>
    <m/>
    <s v="SISERCOM S.A.C."/>
    <s v="Peralta Gutierrez Juvenal Santiago"/>
    <m/>
    <m/>
    <m/>
    <s v="-"/>
    <s v="Gerente General"/>
    <n v="30676839"/>
    <s v="-"/>
    <s v="-"/>
    <s v="Cal. Puno Nro. 541"/>
    <m/>
    <s v="Miraflores"/>
    <s v="Arequipa"/>
    <s v="Arequipa"/>
    <d v="2010-04-22T00:00:00"/>
    <n v="4"/>
    <n v="2010"/>
    <s v="-"/>
    <s v="4,5000.00"/>
    <s v="Juridica"/>
    <s v="-"/>
    <m/>
    <n v="11001134"/>
    <s v="Arequipa"/>
    <s v="Peralta Gutierrez Juvenal Santiago"/>
    <n v="30676839"/>
    <s v="Calle Puno 541 "/>
    <s v="Miraflores"/>
    <s v="Arequipa"/>
    <s v="Arequipa"/>
    <s v="Caceres De Peralta Maria Amparo"/>
    <n v="29368645"/>
    <s v="Calle Puno 541 "/>
    <s v="Miraflores"/>
    <s v="Arequipa"/>
    <s v="Arequipa"/>
    <s v="-"/>
    <s v="-"/>
    <s v="-"/>
    <s v="-"/>
    <s v="-"/>
    <s v="-"/>
    <s v="RICARDO JIMENEZ"/>
    <s v="ENTREGA DAC - LEGAL"/>
    <d v="2010-05-28T00:00:00"/>
    <s v="SIN ENVIAR"/>
    <m/>
    <m/>
    <m/>
    <m/>
    <x v="0"/>
    <m/>
  </r>
  <r>
    <x v="770"/>
    <m/>
    <m/>
    <n v="20491666723"/>
    <s v="Norte"/>
    <s v="DT"/>
    <x v="1"/>
    <m/>
    <m/>
    <s v="CORPORACIÓN 97 S.R.L"/>
    <s v="Avila Vasquez William Leonardo"/>
    <m/>
    <m/>
    <m/>
    <s v="-"/>
    <s v="Gerente General"/>
    <s v="40695463"/>
    <s v="-"/>
    <s v="-"/>
    <s v="Pj. Bambamarca Mza. I, Lote. 10 - Urb. Ramon Castilla"/>
    <m/>
    <s v="Cajamarca"/>
    <s v="Cajamarca"/>
    <s v="Cajamarca"/>
    <d v="2010-04-26T00:00:00"/>
    <n v="4"/>
    <n v="2010"/>
    <s v="-"/>
    <s v="3,000.00"/>
    <s v="Juridica"/>
    <s v="-"/>
    <m/>
    <n v="11118213"/>
    <s v="Cajamarca"/>
    <s v="Avila Vasquez William Leonardo"/>
    <n v="40695463"/>
    <s v="Jr. Ayacucho 126 Cajamarca"/>
    <s v="Cajamarca"/>
    <s v="Cajamarca"/>
    <s v="Cajamarca"/>
    <s v="-"/>
    <s v="-"/>
    <s v="-"/>
    <m/>
    <m/>
    <m/>
    <s v="-"/>
    <s v="-"/>
    <s v="-"/>
    <s v="-"/>
    <s v="-"/>
    <s v="-"/>
    <s v="JUAN CARLOS CAAMAÑO"/>
    <s v="ENTREGA DAC - LEGAL"/>
    <d v="2010-05-28T00:00:00"/>
    <s v="SIN ENVIAR"/>
    <m/>
    <m/>
    <m/>
    <m/>
    <x v="0"/>
    <m/>
  </r>
  <r>
    <x v="771"/>
    <m/>
    <m/>
    <n v="10457514293"/>
    <s v="Centro"/>
    <s v="DT"/>
    <x v="2"/>
    <m/>
    <m/>
    <s v="URIBE MIRANDA ARMANDO"/>
    <s v="Uribe Miranda Armando"/>
    <m/>
    <m/>
    <m/>
    <s v="-"/>
    <m/>
    <n v="45751429"/>
    <s v="-"/>
    <s v="-"/>
    <s v="Mza A, Lote. 361 - Urb. Santa Maria"/>
    <m/>
    <s v="Ica"/>
    <s v="Ica"/>
    <s v="Ica"/>
    <d v="2010-04-27T00:00:00"/>
    <n v="4"/>
    <n v="2010"/>
    <s v="-"/>
    <s v="3,000.00"/>
    <s v="Natural"/>
    <s v="-"/>
    <m/>
    <s v="  "/>
    <s v="-"/>
    <s v="Uribe Miranda Armando"/>
    <n v="45751429"/>
    <s v="Mza. A Lote. 361 Urb. Santa Maria "/>
    <s v="Ica"/>
    <s v="Ica"/>
    <s v="Ica"/>
    <s v="-"/>
    <s v="-"/>
    <s v="-"/>
    <m/>
    <m/>
    <m/>
    <s v="-"/>
    <s v="-"/>
    <s v="-"/>
    <s v="-"/>
    <s v="-"/>
    <s v="-"/>
    <s v="RICARDO JIMENEZ"/>
    <s v="ENTREGA DAC - LEGAL"/>
    <d v="2010-05-28T00:00:00"/>
    <s v="SIN ENVIAR"/>
    <m/>
    <m/>
    <m/>
    <m/>
    <x v="0"/>
    <m/>
  </r>
  <r>
    <x v="772"/>
    <m/>
    <m/>
    <n v="20455540829"/>
    <s v="SUR"/>
    <s v="DAC"/>
    <x v="2"/>
    <m/>
    <m/>
    <s v="TECNOLOGIA &amp; COMUNICACIONES GLOBALCOM E.I.R.L."/>
    <s v="Huamani Neyra Rosa Berlin"/>
    <m/>
    <m/>
    <m/>
    <s v="-"/>
    <s v="Gerente"/>
    <n v="40552576"/>
    <s v="-"/>
    <s v="-"/>
    <s v="Jr. J.F. Andia Mza. 5, Lote. C"/>
    <m/>
    <s v="Caraveli"/>
    <s v="Caraveli"/>
    <s v="Arequipa"/>
    <d v="2010-04-27T00:00:00"/>
    <n v="4"/>
    <n v="2010"/>
    <s v="-"/>
    <s v="5,000.00"/>
    <s v="Juridica"/>
    <s v="-"/>
    <m/>
    <n v="12008240"/>
    <s v="Arequipa"/>
    <s v="Montalvo Contreras Danny Igor"/>
    <n v="21544308"/>
    <s v="Jr. J.F. Andia Mza Lote. 5C "/>
    <s v="Caraveli"/>
    <s v="Caraveli"/>
    <s v="Arequipa"/>
    <s v="-"/>
    <s v="-"/>
    <s v="-"/>
    <m/>
    <m/>
    <m/>
    <s v="-"/>
    <s v="-"/>
    <s v="-"/>
    <s v="-"/>
    <s v="-"/>
    <s v="-"/>
    <s v="RODRIGO MEDINA"/>
    <s v="DAC DESISTIO"/>
    <d v="2010-04-27T00:00:00"/>
    <s v="SIN ENVIAR"/>
    <m/>
    <m/>
    <m/>
    <m/>
    <x v="0"/>
    <m/>
  </r>
  <r>
    <x v="773"/>
    <m/>
    <m/>
    <n v="20494950724"/>
    <s v="SUR"/>
    <s v="DAC"/>
    <x v="1"/>
    <m/>
    <m/>
    <s v="GLOBAL PROCESOS S.A.C."/>
    <s v="Chavez Quispe Jean Robert"/>
    <m/>
    <m/>
    <m/>
    <s v="-"/>
    <s v="Gerente General"/>
    <n v="41306308"/>
    <s v="-"/>
    <s v="-"/>
    <s v="Mza. A, Lote. 20 - Urb. Los Sauces"/>
    <m/>
    <s v="Parcona"/>
    <s v="Ica"/>
    <s v="Ica"/>
    <d v="2010-04-28T00:00:00"/>
    <n v="4"/>
    <n v="2010"/>
    <s v="-"/>
    <n v="12000"/>
    <s v="Juridica"/>
    <s v="-"/>
    <m/>
    <n v="11053587"/>
    <s v="Ica"/>
    <s v="Chavez Quispe Jean Robert"/>
    <n v="41306308"/>
    <s v="Mza. A Lote. 20 Urb. Los Sauces "/>
    <s v="Parcona"/>
    <s v="Ica"/>
    <s v="Ica"/>
    <s v="Cruz Gonzales Yanina"/>
    <n v="42578253"/>
    <s v="Mza. A Lote. 20 Urb. Los Sauces "/>
    <s v="Parcona"/>
    <s v="Ica"/>
    <s v="Ica"/>
    <s v="-"/>
    <s v="-"/>
    <s v="-"/>
    <s v="-"/>
    <s v="-"/>
    <s v="-"/>
    <s v="MIGUEL JUNCO"/>
    <s v="ENTREGA DAC - LEGAL"/>
    <d v="2010-05-28T00:00:00"/>
    <s v="SIN ENVIAR"/>
    <m/>
    <m/>
    <m/>
    <m/>
    <x v="0"/>
    <m/>
  </r>
  <r>
    <x v="774"/>
    <m/>
    <m/>
    <n v="10052974441"/>
    <s v="Centro"/>
    <s v="DP"/>
    <x v="0"/>
    <m/>
    <m/>
    <s v="LAULATE ACHO CARMEN DEL PILAR"/>
    <s v="Laulate Acho Carmen Del Pilar"/>
    <m/>
    <m/>
    <m/>
    <s v="-"/>
    <s v="-"/>
    <s v="05297444"/>
    <s v="-"/>
    <s v="-"/>
    <s v="Av. Alayza Paz Soldan Nro. 109 Int. 111 Tamshiyacu"/>
    <s v="."/>
    <s v="Fernando Lores"/>
    <s v="Maynas"/>
    <s v="Loreto"/>
    <s v="28 de abril de 2010"/>
    <n v="4"/>
    <n v="2010"/>
    <s v="-"/>
    <n v="5000"/>
    <s v="Natural"/>
    <s v="-"/>
    <m/>
    <s v="-"/>
    <s v="-"/>
    <s v="Laulate Acho Carmen Del Pilar"/>
    <s v="05297444"/>
    <s v="Av. Alayza Paz Soldan Nro. 109 Int. 111 Tamshiyacu "/>
    <s v="Fernando Lores"/>
    <s v="Maynas"/>
    <s v="Loreto"/>
    <s v="-"/>
    <s v="-"/>
    <s v="-"/>
    <m/>
    <m/>
    <m/>
    <s v="-"/>
    <s v="-"/>
    <s v="-"/>
    <s v="-"/>
    <s v="-"/>
    <s v="-"/>
    <s v="ALEXANDER MORI"/>
    <s v="ENTREGA DAC - LEGAL"/>
    <d v="2010-05-27T00:00:00"/>
    <s v="SIN ENVIAR"/>
    <m/>
    <m/>
    <m/>
    <m/>
    <x v="0"/>
    <m/>
  </r>
  <r>
    <x v="775"/>
    <m/>
    <m/>
    <n v="20519956609"/>
    <s v="SUR"/>
    <s v="DAC"/>
    <x v="1"/>
    <m/>
    <m/>
    <s v="G &amp; L CARD E.I.R.L."/>
    <s v="Quenta Calizaya Hugo Hoover"/>
    <m/>
    <m/>
    <m/>
    <s v="-"/>
    <s v="Gerente General"/>
    <s v="00445049"/>
    <s v="-"/>
    <s v="-"/>
    <s v="Cal. Uruguay Nro. 1412 P.J. La Esperanza"/>
    <m/>
    <s v="Alto De La Alianza"/>
    <s v="Tacna"/>
    <s v="Tacna"/>
    <d v="2010-05-03T00:00:00"/>
    <n v="5"/>
    <n v="2010"/>
    <s v="-"/>
    <n v="15000"/>
    <s v="Juridica"/>
    <s v="-"/>
    <m/>
    <n v="11021769"/>
    <s v="Tacna"/>
    <s v="Gregorio Quenta Zarate"/>
    <s v="00405263"/>
    <s v="Cal. Uruguay Nro. 1412 P.J. La Esperanza "/>
    <s v="Alto de la Alianza"/>
    <s v="Tacna"/>
    <s v="Tacna"/>
    <s v="-"/>
    <s v="-"/>
    <s v="-"/>
    <m/>
    <m/>
    <m/>
    <s v="-"/>
    <s v="-"/>
    <s v="-"/>
    <s v="-"/>
    <s v="-"/>
    <s v="-"/>
    <s v="LUIS AGUAD"/>
    <s v="ENTREGA DAC - LEGAL"/>
    <d v="2010-06-21T00:00:00"/>
    <s v="SIN ENVIAR"/>
    <m/>
    <m/>
    <m/>
    <m/>
    <x v="0"/>
    <m/>
  </r>
  <r>
    <x v="776"/>
    <m/>
    <m/>
    <n v="10400161254"/>
    <s v="Centro"/>
    <s v="DAC"/>
    <x v="1"/>
    <m/>
    <m/>
    <s v="VASQUEZ GUERRERO BLANCA DOROTHY"/>
    <s v="Vasquez Guerrero Blanca Dorothy"/>
    <m/>
    <m/>
    <m/>
    <s v="-"/>
    <m/>
    <n v="40016125"/>
    <s v="-"/>
    <s v="-"/>
    <s v="Mza. E, Lote. 17 - Urb. La Alborada"/>
    <m/>
    <s v="Pisco"/>
    <s v="Pisco"/>
    <s v="Ica"/>
    <d v="2010-05-05T00:00:00"/>
    <n v="5"/>
    <n v="2010"/>
    <s v="-"/>
    <n v="8000"/>
    <s v="Natural"/>
    <s v="-"/>
    <m/>
    <s v="-"/>
    <s v="-"/>
    <s v="Vasquez Guerrero Blanca Dorothy"/>
    <n v="40016125"/>
    <s v="Mza. E Lote. 17 Urb. La Alborada "/>
    <s v="Pisco"/>
    <s v="Pisco"/>
    <s v="Ica"/>
    <s v="-"/>
    <s v="-"/>
    <s v="-"/>
    <m/>
    <m/>
    <m/>
    <s v="-"/>
    <s v="-"/>
    <s v="-"/>
    <s v="-"/>
    <s v="-"/>
    <s v="-"/>
    <s v="MIGUEL JUNCO"/>
    <s v="ENTREGA DAC - LEGAL"/>
    <d v="2010-05-28T00:00:00"/>
    <s v="SIN ENVIAR"/>
    <m/>
    <m/>
    <m/>
    <m/>
    <x v="0"/>
    <m/>
  </r>
  <r>
    <x v="777"/>
    <m/>
    <m/>
    <n v="20528317171"/>
    <s v="Centro"/>
    <s v="DAC"/>
    <x v="1"/>
    <m/>
    <m/>
    <s v="ACS MOVILES E.I.R.L. "/>
    <s v="Sanchez Soares Ricardo Augusto"/>
    <m/>
    <m/>
    <m/>
    <s v="-"/>
    <s v="Titular Gerente"/>
    <s v="07936932"/>
    <s v="-"/>
    <s v="-"/>
    <s v="Calle La Condamine Nro. 187"/>
    <m/>
    <s v="Iquitos"/>
    <s v="Maynas"/>
    <s v="Loreto"/>
    <d v="2010-05-07T00:00:00"/>
    <n v="5"/>
    <n v="2010"/>
    <s v="-"/>
    <n v="30000"/>
    <s v="Juridica"/>
    <s v="-"/>
    <m/>
    <s v="11028506"/>
    <s v="Maynas"/>
    <s v="Sanchez Soares Ricardo Augusto"/>
    <s v="07936932"/>
    <s v="Cal. La Condamine Nro. 187 "/>
    <s v="Iquitos"/>
    <s v="Maynas"/>
    <s v="Loreto"/>
    <s v="-"/>
    <s v="-"/>
    <s v="-"/>
    <m/>
    <m/>
    <m/>
    <s v="-"/>
    <s v="-"/>
    <s v="-"/>
    <s v="-"/>
    <s v="-"/>
    <s v="-"/>
    <s v="ALEXANDER MORI"/>
    <s v="ENTREGA DAC - LEGAL"/>
    <d v="2010-06-22T00:00:00"/>
    <s v="SIN ENVIAR"/>
    <m/>
    <m/>
    <m/>
    <m/>
    <x v="0"/>
    <m/>
  </r>
  <r>
    <x v="778"/>
    <m/>
    <m/>
    <n v="20526079222"/>
    <s v="Norte"/>
    <s v="DAC"/>
    <x v="0"/>
    <m/>
    <m/>
    <s v="ENLACE BUSSINES E.I.R.L."/>
    <s v="Fiorella Takamura Villar "/>
    <m/>
    <m/>
    <m/>
    <s v="-"/>
    <s v="Titular Gerente"/>
    <s v="41862091"/>
    <s v="-"/>
    <s v="-"/>
    <s v="Calle Cuzco N° 349 Tercer Piso - Frente a Colegio Belén Piura"/>
    <s v="Calle Cuzco N° 349 Tercer Piso - Frente a Colegio Belén Piura"/>
    <s v="Piura"/>
    <s v="Piura"/>
    <s v="Piura"/>
    <s v="07 de mayo de 2010 "/>
    <n v="5"/>
    <n v="2010"/>
    <s v="-"/>
    <n v="40000"/>
    <s v="Juridica"/>
    <s v="-"/>
    <m/>
    <n v="11092643"/>
    <s v="Piura"/>
    <s v="Fiorella Takamura Villar "/>
    <s v="41862091"/>
    <s v="Bl. Block Nro. A Dpto. 09 Res. El Morro Piura"/>
    <s v="Piura"/>
    <s v="Piura"/>
    <s v="Piura"/>
    <s v="-"/>
    <s v="-"/>
    <s v="-"/>
    <m/>
    <m/>
    <m/>
    <s v="-"/>
    <s v="-"/>
    <s v="-"/>
    <s v="-"/>
    <s v="-"/>
    <s v="-"/>
    <s v="CRISTIAN LIVIA"/>
    <s v="ENTREGA DAC - LEGAL"/>
    <d v="2010-06-21T00:00:00"/>
    <s v="SIN ENVIAR"/>
    <m/>
    <m/>
    <m/>
    <m/>
    <x v="0"/>
    <m/>
  </r>
  <r>
    <x v="779"/>
    <m/>
    <m/>
    <n v="20532500177"/>
    <s v="SUR"/>
    <s v="DAC"/>
    <x v="1"/>
    <m/>
    <m/>
    <s v="RECCELL E.I.R.L. "/>
    <s v="Elias Kana Raquel"/>
    <m/>
    <m/>
    <m/>
    <s v="-"/>
    <s v="Titular Gerente"/>
    <s v="41297461"/>
    <s v="-"/>
    <s v="-"/>
    <s v="Cal. Gral. Valera Nro. 355 Dpto. 303"/>
    <m/>
    <s v="Tacna"/>
    <s v="Tacna"/>
    <s v="Tacna"/>
    <d v="2010-05-10T00:00:00"/>
    <n v="5"/>
    <n v="2010"/>
    <s v="-"/>
    <n v="20000"/>
    <s v="Juridica"/>
    <s v="-"/>
    <m/>
    <n v="11048068"/>
    <s v="Tacna"/>
    <s v="Elias Kana Raquel"/>
    <n v="41297461"/>
    <s v="Cal. Gral. Valera Nro. 355 Dpto. 303"/>
    <s v="Tacna"/>
    <s v="Tacna"/>
    <s v="Tacna"/>
    <s v="-"/>
    <s v="-"/>
    <s v="-"/>
    <m/>
    <m/>
    <m/>
    <s v="-"/>
    <s v="-"/>
    <s v="-"/>
    <s v="-"/>
    <s v="-"/>
    <s v="-"/>
    <s v="LUIS MALDONADO"/>
    <s v="ENTREGA DAC - LEGAL"/>
    <d v="2010-06-17T00:00:00"/>
    <s v="SIN ENVIAR"/>
    <m/>
    <m/>
    <m/>
    <m/>
    <x v="0"/>
    <m/>
  </r>
  <r>
    <x v="780"/>
    <m/>
    <d v="2010-05-10T00:00:00"/>
    <n v="20490097041"/>
    <s v="SUR"/>
    <s v="DACE"/>
    <x v="1"/>
    <m/>
    <m/>
    <s v="W&amp;R BUSINESS E.I.R.L."/>
    <s v="Diego Arnold Orue Ramos"/>
    <m/>
    <m/>
    <m/>
    <s v="-"/>
    <s v="Titular Gerente"/>
    <s v="72361349"/>
    <m/>
    <m/>
    <s v="Calle Belén 256 Of. 301 (3er. Nivel)"/>
    <m/>
    <s v="Cusco"/>
    <s v="Cusco"/>
    <s v="Cusco"/>
    <s v="10 de mayo 2010 "/>
    <n v="5"/>
    <n v="2010"/>
    <s v="-"/>
    <n v="14500"/>
    <s v="Juridica"/>
    <s v="-"/>
    <m/>
    <n v="11091852"/>
    <s v="Cusco"/>
    <s v="Doris Ramos Quispe"/>
    <s v="25004060"/>
    <s v=" Av. Grau 1130_x000a_"/>
    <s v="Cusco"/>
    <s v="Cusco"/>
    <s v="Cusco"/>
    <s v="-"/>
    <s v="-"/>
    <s v="-"/>
    <m/>
    <m/>
    <m/>
    <s v="-"/>
    <s v="-"/>
    <s v="-"/>
    <s v="-"/>
    <s v="-"/>
    <s v="-"/>
    <s v="ZARELLA REYNOSO"/>
    <s v="VB DAC - SECTORISTA"/>
    <d v="2011-04-11T00:00:00"/>
    <s v="SIN ENVIAR"/>
    <m/>
    <m/>
    <m/>
    <m/>
    <x v="0"/>
    <m/>
  </r>
  <r>
    <x v="781"/>
    <m/>
    <m/>
    <n v="10401431875"/>
    <s v="Norte"/>
    <s v="DAC"/>
    <x v="1"/>
    <m/>
    <m/>
    <s v="CALLE TOCTO JOSE SANTOS"/>
    <s v="Calle Tocto Jose Santos"/>
    <m/>
    <m/>
    <m/>
    <s v="-"/>
    <m/>
    <n v="40143187"/>
    <s v="-"/>
    <s v="-"/>
    <s v="Calle Piura Nro 509 Cas. Frias"/>
    <m/>
    <s v="Frias"/>
    <s v="Ayabaca"/>
    <s v="Piura"/>
    <d v="2010-05-11T00:00:00"/>
    <n v="5"/>
    <n v="2010"/>
    <s v="-"/>
    <n v="10000"/>
    <s v="Natural"/>
    <s v="-"/>
    <m/>
    <s v="-"/>
    <s v="-"/>
    <s v="Calle Tocto Jose Santos"/>
    <n v="40143187"/>
    <s v="Cal Piura Nro 509 Cas. Frias "/>
    <s v="Frias"/>
    <s v="Ayabaca"/>
    <s v="Piura"/>
    <s v="-"/>
    <s v="-"/>
    <s v="-"/>
    <m/>
    <m/>
    <m/>
    <s v="-"/>
    <s v="-"/>
    <s v="-"/>
    <s v="-"/>
    <s v="-"/>
    <s v="-"/>
    <s v="JULIO CESAR HERRERA"/>
    <s v="ENTREGA DAC - LEGAL"/>
    <d v="2010-06-17T00:00:00"/>
    <s v="SIN ENVIAR"/>
    <m/>
    <m/>
    <m/>
    <m/>
    <x v="0"/>
    <m/>
  </r>
  <r>
    <x v="782"/>
    <m/>
    <m/>
    <n v="20487216217"/>
    <s v="Centro"/>
    <s v="DAC"/>
    <x v="0"/>
    <m/>
    <m/>
    <s v="GRUPO JESHUA MOVILES E.I.R.L."/>
    <s v="Fuentes Chamorro Janet"/>
    <m/>
    <m/>
    <m/>
    <s v="-"/>
    <s v="Titular Gerente"/>
    <s v="40416931"/>
    <s v="-"/>
    <s v="-"/>
    <s v="Pq. Principal. Nro. S/N"/>
    <m/>
    <s v="Colcabamba"/>
    <s v="Tayacaja"/>
    <s v="Huancavelica"/>
    <s v="13 de mayo de 2010 "/>
    <n v="5"/>
    <n v="2010"/>
    <s v="-"/>
    <n v="12000"/>
    <s v="Juridica"/>
    <s v="-"/>
    <m/>
    <s v="11132791"/>
    <s v="Huancayo"/>
    <s v="Janet Fuentes Chamorro"/>
    <n v="40416931"/>
    <s v="Pq. Principal. Nro. S/N "/>
    <s v="Colcabamba"/>
    <s v="Tayacaja"/>
    <s v="Huancavelica"/>
    <s v="-"/>
    <s v="-"/>
    <s v="-"/>
    <m/>
    <m/>
    <m/>
    <s v="-"/>
    <s v="-"/>
    <s v="-"/>
    <s v="-"/>
    <s v="-"/>
    <s v="-"/>
    <s v="MARIA ROSA INGA"/>
    <s v="ENTREGA DAC - LEGAL"/>
    <d v="2010-06-30T00:00:00"/>
    <s v="SIN ENVIAR"/>
    <m/>
    <m/>
    <m/>
    <m/>
    <x v="0"/>
    <m/>
  </r>
  <r>
    <x v="783"/>
    <m/>
    <m/>
    <n v="20489486858"/>
    <s v="Centro"/>
    <s v="DAC"/>
    <x v="1"/>
    <m/>
    <m/>
    <s v="DISTRIBUIDORA Y COMERCIALIZADORA REY DAVID S.R.L."/>
    <s v="Valle Osorio Eduardo"/>
    <m/>
    <m/>
    <m/>
    <s v="-"/>
    <s v="Gerente"/>
    <s v="04205765"/>
    <s v="-"/>
    <s v="-"/>
    <s v="Jr. San Martin Nro. 803"/>
    <m/>
    <s v="Huanuco"/>
    <s v="Huanuco"/>
    <s v="Huanuco"/>
    <d v="2010-05-13T00:00:00"/>
    <n v="5"/>
    <n v="2010"/>
    <s v="-"/>
    <n v="28000"/>
    <s v="Juridica"/>
    <s v="-"/>
    <m/>
    <n v="11050733"/>
    <s v="Huánuco"/>
    <s v="Valle Osorio Eduardo"/>
    <s v="04205765"/>
    <s v="Leoncio Prado 149 Int A-8 "/>
    <s v="Huanuco"/>
    <s v="Huanuco"/>
    <s v="Huanuco"/>
    <s v="Tiza Ayala Silvia Elena"/>
    <s v="06218425"/>
    <s v="Leoncio Prado 149 Int A-8 "/>
    <s v="Huanuco"/>
    <s v="Huanuco"/>
    <s v="Huanuco"/>
    <s v="-"/>
    <s v="-"/>
    <s v="-"/>
    <s v="-"/>
    <s v="-"/>
    <s v="-"/>
    <s v="JACKELINE JANETH PARDO"/>
    <s v="ENTREGA DAC - LEGAL"/>
    <d v="2010-06-04T00:00:00"/>
    <s v="SIN ENVIAR"/>
    <m/>
    <m/>
    <m/>
    <m/>
    <x v="0"/>
    <m/>
  </r>
  <r>
    <x v="784"/>
    <m/>
    <m/>
    <n v="10101519622"/>
    <s v="Centro"/>
    <s v="DAC"/>
    <x v="1"/>
    <m/>
    <m/>
    <s v="CCENCHO MARCATINCO EMERSON"/>
    <s v="Ccencho Marcatinco Emerson"/>
    <m/>
    <m/>
    <m/>
    <s v="-"/>
    <m/>
    <s v="10151962"/>
    <s v="-"/>
    <s v="-"/>
    <s v="Jr. 28 Julio Nro. 1105"/>
    <m/>
    <s v="Huanuco"/>
    <s v="Huanuco"/>
    <s v="Huanuco"/>
    <d v="2010-05-13T00:00:00"/>
    <n v="5"/>
    <n v="2010"/>
    <s v="-"/>
    <n v="10000"/>
    <s v="Natural"/>
    <s v="-"/>
    <m/>
    <s v="-"/>
    <s v="-"/>
    <s v="Ccencho Marcatinco Emerson"/>
    <n v="10151962"/>
    <s v="Jr. 28 Julio Nro. 1105 "/>
    <s v="Huanuco"/>
    <s v="Huanuco"/>
    <s v="Huanuco"/>
    <s v="-"/>
    <s v="-"/>
    <s v="-"/>
    <m/>
    <m/>
    <m/>
    <s v="-"/>
    <s v="-"/>
    <s v="-"/>
    <s v="-"/>
    <s v="-"/>
    <s v="-"/>
    <s v="JACKELINE JANETH PARDO"/>
    <s v="ENTREGA DAC - LEGAL"/>
    <d v="2010-06-04T00:00:00"/>
    <s v="SIN ENVIAR"/>
    <m/>
    <m/>
    <m/>
    <m/>
    <x v="0"/>
    <m/>
  </r>
  <r>
    <x v="785"/>
    <m/>
    <m/>
    <n v="20490232860"/>
    <s v="SUR"/>
    <s v="DT"/>
    <x v="1"/>
    <m/>
    <m/>
    <s v="TEC'SE FONO INTERCOMUNICACIONES S.C.R.L. "/>
    <s v="Ignacio Chacon Hinojosa"/>
    <m/>
    <m/>
    <m/>
    <s v="-"/>
    <s v="Gerente General"/>
    <s v="23818264"/>
    <s v="-"/>
    <s v="-"/>
    <s v="Mza. A, Lote. 4 - Urb. Santa Teresa Chico"/>
    <m/>
    <s v="Wanchaq"/>
    <s v="Cusco"/>
    <s v="Cusco"/>
    <d v="2010-05-18T00:00:00"/>
    <n v="5"/>
    <n v="2010"/>
    <s v="-"/>
    <n v="5000"/>
    <s v="Juridica"/>
    <s v="-"/>
    <m/>
    <n v="11097592"/>
    <s v="Cusco"/>
    <s v="Chacon Hinojosa Ignacio"/>
    <n v="23818264"/>
    <s v="Mza. A Lote. 4 Urb. Santa Teresa Chico "/>
    <s v="Wanchaq"/>
    <s v="Cusco"/>
    <s v="Cusco"/>
    <s v="Farfan Campana Ruth Josefina"/>
    <n v="23818265"/>
    <s v="Mza. A Lote. 4 Urb. Santa Teresa Chico "/>
    <s v="Wanchaq"/>
    <s v="Cusco"/>
    <s v="Cusco"/>
    <s v="-"/>
    <s v="-"/>
    <s v="-"/>
    <s v="-"/>
    <s v="-"/>
    <s v="-"/>
    <s v="RICARDO JIMENEZ"/>
    <s v="ENTREGA DAC - LEGAL"/>
    <d v="2010-06-15T00:00:00"/>
    <s v="SIN ENVIAR"/>
    <m/>
    <m/>
    <m/>
    <m/>
    <x v="0"/>
    <m/>
  </r>
  <r>
    <x v="786"/>
    <m/>
    <m/>
    <n v="10412958123"/>
    <s v="LIMA"/>
    <s v="DT"/>
    <x v="1"/>
    <m/>
    <m/>
    <s v="HUALPA BORDA CRISTHIAN MAICO"/>
    <s v="Hualpa Borda Cristhian Maico"/>
    <m/>
    <m/>
    <m/>
    <s v="-"/>
    <m/>
    <n v="41295812"/>
    <s v="-"/>
    <s v="-"/>
    <s v="Av. German Aguirre Ugarte 1431 Coo Ama Kella 1Ra Et."/>
    <m/>
    <s v="San Martin De Porres"/>
    <s v="Lima"/>
    <s v="Lima"/>
    <d v="2010-05-19T00:00:00"/>
    <n v="5"/>
    <n v="2010"/>
    <s v="-"/>
    <n v="5000"/>
    <s v="Natural"/>
    <s v="-"/>
    <m/>
    <s v="-"/>
    <s v="-"/>
    <s v="Hualpa Borda Cristhian Maico"/>
    <n v="41295812"/>
    <s v="Av. German Aguirre Ugarte 1431 Coo Ama Kella 1ra Etapa "/>
    <s v="San Martin De Porres"/>
    <s v="Lima"/>
    <s v="Lima"/>
    <s v="-"/>
    <s v="-"/>
    <s v="-"/>
    <m/>
    <m/>
    <m/>
    <s v="-"/>
    <s v="-"/>
    <s v="-"/>
    <s v="-"/>
    <s v="-"/>
    <s v="-"/>
    <s v="JUAN CARLOS CAAMAÑO"/>
    <s v="ENTREGA DAC - LEGAL"/>
    <s v="   "/>
    <s v="SIN ENVIAR"/>
    <m/>
    <m/>
    <m/>
    <m/>
    <x v="0"/>
    <m/>
  </r>
  <r>
    <x v="787"/>
    <m/>
    <m/>
    <n v="20288779431"/>
    <s v="SUR"/>
    <s v="DT"/>
    <x v="1"/>
    <m/>
    <m/>
    <s v="MULTISERVICIOS ABANCAY E.I.R.L."/>
    <s v="Bustamante Jara Teofilo"/>
    <m/>
    <m/>
    <m/>
    <s v="-"/>
    <s v="Titular Gerente"/>
    <n v="31009990"/>
    <s v="-"/>
    <s v="-"/>
    <s v="Jr. Junín Nro. 117 Cercado"/>
    <m/>
    <s v="Abancay"/>
    <s v="Abancay"/>
    <s v="Apurimac"/>
    <d v="2010-05-26T00:00:00"/>
    <n v="5"/>
    <n v="2010"/>
    <s v="-"/>
    <n v="3500"/>
    <s v="Juridica"/>
    <s v="-"/>
    <m/>
    <s v="05005017"/>
    <s v="Abancay"/>
    <s v="Bustamante Jara Teofilo"/>
    <n v="31009990"/>
    <s v="Jr. Junin Nro. 117 Cercado"/>
    <s v="Abancay"/>
    <s v="Abancay"/>
    <s v="Apurimac"/>
    <s v="-"/>
    <s v="-"/>
    <s v="-"/>
    <m/>
    <m/>
    <m/>
    <s v="-"/>
    <s v="-"/>
    <s v="-"/>
    <s v="-"/>
    <s v="-"/>
    <s v="-"/>
    <s v="RICARDO JIMENEZ"/>
    <m/>
    <d v="2010-10-28T00:00:00"/>
    <s v="SIN ENVIAR"/>
    <m/>
    <m/>
    <m/>
    <m/>
    <x v="0"/>
    <m/>
  </r>
  <r>
    <x v="788"/>
    <m/>
    <m/>
    <n v="20536212281"/>
    <s v="LIMA"/>
    <s v="DAC"/>
    <x v="0"/>
    <m/>
    <m/>
    <s v="TELSUR COMUNICACIONES S.A.C."/>
    <s v="Lelly Aburto Jimenez"/>
    <m/>
    <m/>
    <m/>
    <s v="Margot Elena Aburto Jimenez"/>
    <s v="Gerente General"/>
    <s v="15386852"/>
    <s v="Sub Gerente General"/>
    <n v="15369466"/>
    <s v="Av. 15 De Julio Mz. 3, Lt. 15 Huaycan"/>
    <m/>
    <s v="Ate"/>
    <s v="Lima"/>
    <s v="Lima"/>
    <s v="01 de junio de 2010 "/>
    <n v="6"/>
    <n v="2010"/>
    <s v="-"/>
    <n v="5000"/>
    <s v="Juridica"/>
    <s v="-"/>
    <m/>
    <s v="12479875"/>
    <s v="Lima"/>
    <s v="Daniel Edgar Pachas Hernandez "/>
    <s v="08691581"/>
    <s v="U.C.V. 51 Lt 39 - Zona C - Huaycan"/>
    <s v="Ate"/>
    <s v="Lima"/>
    <s v="Lima"/>
    <s v="-"/>
    <s v="-"/>
    <s v="-"/>
    <m/>
    <m/>
    <m/>
    <s v="-"/>
    <s v="-"/>
    <s v="-"/>
    <s v="-"/>
    <s v="-"/>
    <s v="-"/>
    <s v="YOEL AMADOR"/>
    <s v="ENTREGA DAC - LEGAL"/>
    <d v="2010-07-01T00:00:00"/>
    <s v="SIN ENVIAR"/>
    <m/>
    <m/>
    <m/>
    <m/>
    <x v="0"/>
    <m/>
  </r>
  <r>
    <x v="789"/>
    <m/>
    <m/>
    <n v="10420445755"/>
    <s v="Centro"/>
    <s v="DAC"/>
    <x v="0"/>
    <m/>
    <m/>
    <s v="ROBLES GARCIA CINTYA PATRICIA"/>
    <s v="Cintya Patricia Robles Garcia "/>
    <m/>
    <m/>
    <m/>
    <s v="-"/>
    <s v="-"/>
    <n v="42044575"/>
    <s v="-"/>
    <s v="-"/>
    <s v="Jr. Victor E. Vivar Nro. 106"/>
    <m/>
    <s v="Llata"/>
    <s v="Huamalies"/>
    <s v="Huanuco"/>
    <s v="03 de junio de 2010 "/>
    <n v="6"/>
    <n v="2010"/>
    <s v="-"/>
    <n v="20000"/>
    <s v="Natural"/>
    <s v="-"/>
    <m/>
    <s v="-"/>
    <s v="-"/>
    <s v="Cintya Patricia Robles Garcia "/>
    <n v="42044575"/>
    <s v="Jr. Victor E. Vivar Nro. 106  "/>
    <s v="Llata"/>
    <s v="Huamalies"/>
    <s v="Huanuco"/>
    <s v="-"/>
    <s v="-"/>
    <s v="-"/>
    <m/>
    <m/>
    <m/>
    <s v="-"/>
    <s v="-"/>
    <s v="-"/>
    <s v="-"/>
    <s v="-"/>
    <s v="-"/>
    <s v="JACKELINE JANETH PARDO"/>
    <s v="ENTREGA DAC - LEGAL"/>
    <d v="2010-07-01T00:00:00"/>
    <s v="SIN ENVIAR"/>
    <m/>
    <m/>
    <m/>
    <m/>
    <x v="0"/>
    <m/>
  </r>
  <r>
    <x v="790"/>
    <m/>
    <m/>
    <n v="20489618860"/>
    <s v="Centro"/>
    <s v="DAC"/>
    <x v="2"/>
    <m/>
    <m/>
    <s v="JK SERVICE TECHNOLOGY SUPPLIER S.A.C"/>
    <s v="Norma Ines Espiritu Verastegui"/>
    <m/>
    <m/>
    <m/>
    <s v="-"/>
    <s v="Gerente General"/>
    <s v="04066927"/>
    <s v="-"/>
    <s v="-"/>
    <s v="Jr. Crespo Castillo 201 - Urb. San Juan"/>
    <m/>
    <s v="Yanacancha"/>
    <s v="Pasco"/>
    <s v="Pasco"/>
    <s v="2 de Junio de 2010"/>
    <n v="6"/>
    <n v="2010"/>
    <s v="-"/>
    <n v="10000"/>
    <s v="Juridica"/>
    <s v="-"/>
    <m/>
    <n v="11009324"/>
    <s v="Pasco"/>
    <s v="Johm Kilwer Santiago Valentin"/>
    <s v="04200918"/>
    <s v="Jr:Crespo Castillo #201 - Urb San Juan"/>
    <s v="Yanacancha"/>
    <s v="Pasco"/>
    <s v="Pasco"/>
    <s v="Norma Ines Espiritu Verastegui"/>
    <s v="04066927"/>
    <s v="Jr:Crespo Castillo #201 - Urb San Juan"/>
    <s v="Yanacancha"/>
    <s v="Pasco"/>
    <s v="Pasco"/>
    <s v="-"/>
    <s v="-"/>
    <s v="-"/>
    <s v="-"/>
    <s v="-"/>
    <s v="-"/>
    <s v="DAVID MUÑOZ"/>
    <s v="VB DAC - SECTORISTA"/>
    <d v="2010-06-02T00:00:00"/>
    <s v="SIN ENVIAR"/>
    <m/>
    <m/>
    <m/>
    <m/>
    <x v="0"/>
    <m/>
  </r>
  <r>
    <x v="791"/>
    <m/>
    <m/>
    <n v="10036602011"/>
    <s v="Norte"/>
    <s v="DAC"/>
    <x v="1"/>
    <m/>
    <m/>
    <s v="CARRILLO CARRILLO DEYSI DEL CARMEN"/>
    <s v="Carrillo Carrillo Deysi Del Carmen "/>
    <m/>
    <m/>
    <m/>
    <s v="-"/>
    <s v="-"/>
    <s v="03660201"/>
    <s v="-"/>
    <s v="-"/>
    <s v="Cal. San Martin Nro. 773 "/>
    <m/>
    <s v="Sullana"/>
    <s v="Sullana"/>
    <s v="Piura"/>
    <d v="2010-06-07T00:00:00"/>
    <n v="6"/>
    <n v="2010"/>
    <s v="-"/>
    <n v="45000"/>
    <s v="Natural"/>
    <s v="-"/>
    <m/>
    <s v="-"/>
    <s v="-"/>
    <s v="Carrillo Carrillo Deysi Del Carmen "/>
    <s v="03660201"/>
    <s v="Calle El Carmen N° 468 – Urb.  Santa Rosa "/>
    <s v="Sullana"/>
    <s v="Piura"/>
    <s v="Piura"/>
    <s v="-"/>
    <s v="-"/>
    <s v="-"/>
    <m/>
    <m/>
    <m/>
    <s v="-"/>
    <s v="-"/>
    <s v="-"/>
    <s v="-"/>
    <s v="-"/>
    <s v="-"/>
    <s v="GINO ESPINOZA"/>
    <s v="ENTREGA DAC - LEGAL"/>
    <s v="05.10.10"/>
    <s v="SIN ENVIAR"/>
    <s v="PREPAGO A DAC GRAL"/>
    <m/>
    <m/>
    <m/>
    <x v="0"/>
    <m/>
  </r>
  <r>
    <x v="792"/>
    <m/>
    <m/>
    <n v="20509562378"/>
    <s v="LIMA"/>
    <s v="DAC"/>
    <x v="2"/>
    <m/>
    <m/>
    <s v="GRUPO RODICAR S.A.C."/>
    <s v="Cisneros Obando Robert Israel"/>
    <m/>
    <m/>
    <m/>
    <s v="-"/>
    <s v="Gerente General"/>
    <s v="07494957"/>
    <s v="-"/>
    <s v="-"/>
    <s v="Grupo 9, Mza. M, Lote. 16, Sector 2"/>
    <m/>
    <s v="Villa El Salvador"/>
    <s v="Lima"/>
    <s v="Lima"/>
    <s v="4 de Junio de 2010"/>
    <n v="6"/>
    <n v="2010"/>
    <s v="-"/>
    <n v="25000"/>
    <s v="Juridica"/>
    <s v="-"/>
    <m/>
    <n v="11683742"/>
    <s v="Lima"/>
    <s v="Cisneros Obando Robert Israel "/>
    <s v="07494957"/>
    <s v="Grupo 9 Mza. M Lote. 16 Sector 2 "/>
    <s v="Villa El Salvador"/>
    <s v="Lima"/>
    <s v="Lima"/>
    <s v="Cruzado Roncal Diamira"/>
    <n v="10228922"/>
    <s v="Grupo 9 Mza. M Lote. 16 Sector 2 "/>
    <s v="Villa El Salvador"/>
    <s v="Lima"/>
    <s v="Lima"/>
    <s v="-"/>
    <s v="-"/>
    <s v="-"/>
    <s v="-"/>
    <s v="-"/>
    <s v="-"/>
    <s v="VICTOR MACCHIAVELLO"/>
    <s v="DAC DESISTIO"/>
    <d v="2010-06-04T00:00:00"/>
    <s v="SIN ENVIAR"/>
    <m/>
    <m/>
    <m/>
    <m/>
    <x v="0"/>
    <m/>
  </r>
  <r>
    <x v="793"/>
    <m/>
    <m/>
    <n v="20528317848"/>
    <s v="Centro"/>
    <s v="DAC"/>
    <x v="1"/>
    <m/>
    <m/>
    <s v="JANI INVERSIONES S.R.L."/>
    <s v="Panduro Reategui Dixon"/>
    <m/>
    <m/>
    <m/>
    <s v="-"/>
    <s v="Gerente General"/>
    <n v="40384587"/>
    <s v="-"/>
    <s v="-"/>
    <s v="Calle San Antonio Nro. 1750"/>
    <m/>
    <s v="Iquitos"/>
    <s v="Maynas"/>
    <s v="Loreto"/>
    <s v="8 de Junio de 2010"/>
    <n v="6"/>
    <n v="2010"/>
    <s v="-"/>
    <n v="25000"/>
    <s v="Juridica"/>
    <s v="-"/>
    <m/>
    <n v="11038184"/>
    <s v="Maynas"/>
    <s v="Panduro Reategui Dixon"/>
    <n v="40384587"/>
    <s v="Cal. San Antonio Nro. 1750 "/>
    <s v="Iquitos"/>
    <s v="Maynas"/>
    <s v="Loreto"/>
    <s v="-"/>
    <s v="-"/>
    <s v="-"/>
    <m/>
    <m/>
    <m/>
    <s v="-"/>
    <s v="-"/>
    <s v="-"/>
    <s v="-"/>
    <s v="-"/>
    <s v="-"/>
    <s v="ALEXANDER MORI"/>
    <s v="ENTREGA DAC - LEGAL"/>
    <d v="2010-07-01T00:00:00"/>
    <s v="SIN ENVIAR"/>
    <m/>
    <m/>
    <m/>
    <m/>
    <x v="0"/>
    <m/>
  </r>
  <r>
    <x v="794"/>
    <m/>
    <m/>
    <n v="20487344568"/>
    <s v="Centro"/>
    <s v="DAC"/>
    <x v="1"/>
    <m/>
    <m/>
    <s v="TURIN Y CORDOVA TELECOMUNICACIONES S.A.C."/>
    <s v="Turin Huacho Alfredo Carlos"/>
    <m/>
    <m/>
    <m/>
    <s v="-"/>
    <s v="Gerente General"/>
    <n v="43690532"/>
    <s v="-"/>
    <s v="-"/>
    <s v="Jr. 2 De Mayo Nro. 636"/>
    <m/>
    <s v="Huancayo"/>
    <s v="Huancayo"/>
    <s v="Junin"/>
    <s v="9 de Junio de 2010"/>
    <n v="6"/>
    <n v="2010"/>
    <s v="-"/>
    <n v="15000"/>
    <s v="Juridica"/>
    <s v="-"/>
    <m/>
    <n v="11140383"/>
    <s v="Huancayo"/>
    <s v="Turin Huacho Alfredo Carlos"/>
    <n v="43690532"/>
    <s v="Jr. 2 De Mayo Nro. 636 "/>
    <s v="Huancayo"/>
    <s v="Huancayo"/>
    <s v="Junin"/>
    <s v="-"/>
    <s v="-"/>
    <s v="-"/>
    <m/>
    <m/>
    <m/>
    <s v="-"/>
    <s v="-"/>
    <s v="-"/>
    <s v="-"/>
    <s v="-"/>
    <s v="-"/>
    <s v="MARIA ROSA INGA"/>
    <s v="ENTREGA DAC - LEGAL"/>
    <d v="2010-07-19T00:00:00"/>
    <s v="SIN ENVIAR"/>
    <m/>
    <m/>
    <m/>
    <m/>
    <x v="0"/>
    <m/>
  </r>
  <r>
    <x v="795"/>
    <m/>
    <m/>
    <n v="10400737971"/>
    <s v="Norte"/>
    <s v="DAC"/>
    <x v="1"/>
    <m/>
    <m/>
    <s v="MEDINA VILLARREAL LUIS ALBERTO"/>
    <s v="Medina Villarreal Luis Alberto"/>
    <m/>
    <m/>
    <m/>
    <s v="-"/>
    <m/>
    <s v="40073797"/>
    <s v="-"/>
    <s v="-"/>
    <s v="Jr. Las Casuarinas Nro. S.N Barrio Las Palmeras"/>
    <m/>
    <s v="Caraz"/>
    <s v="Huaylas"/>
    <s v="Ancash"/>
    <s v="11 de Junio de 2010"/>
    <n v="6"/>
    <n v="2010"/>
    <s v="-"/>
    <n v="25000"/>
    <s v="Natural"/>
    <s v="-"/>
    <m/>
    <s v="-"/>
    <s v="-"/>
    <s v="Medina Villarreal Luis Alberto"/>
    <n v="40073797"/>
    <s v="Jr. Las Casuarinas Nro. S.N Barrio Las Palmeras "/>
    <s v="Caraz"/>
    <s v="Huaylas "/>
    <s v="Ancash"/>
    <s v="-"/>
    <s v="-"/>
    <s v="-"/>
    <m/>
    <m/>
    <m/>
    <s v="-"/>
    <s v="-"/>
    <s v="-"/>
    <s v="-"/>
    <s v="-"/>
    <s v="-"/>
    <s v="JULIO ERASMO ROJAS"/>
    <s v="ENTREGA DAC - LEGAL"/>
    <d v="2010-08-09T00:00:00"/>
    <s v="SIN ENVIAR"/>
    <m/>
    <m/>
    <m/>
    <m/>
    <x v="0"/>
    <m/>
  </r>
  <r>
    <x v="796"/>
    <m/>
    <m/>
    <n v="10224625311"/>
    <s v="Centro"/>
    <s v="DAC"/>
    <x v="1"/>
    <m/>
    <m/>
    <s v="ALMONACID COLQUI RONAL WILFREDO"/>
    <s v="Almonacid Colqui Ronal Wilfredo"/>
    <m/>
    <m/>
    <m/>
    <s v=""/>
    <m/>
    <s v="22462531"/>
    <s v="-"/>
    <s v="-"/>
    <s v="Jr. Ayacucho Nro. 709"/>
    <m/>
    <s v="Huanuco"/>
    <s v="Huanuco"/>
    <s v="Huanuco"/>
    <s v="11 de Junio de 2010"/>
    <n v="6"/>
    <n v="2010"/>
    <s v="-"/>
    <n v="10000"/>
    <s v="Natural"/>
    <s v="-"/>
    <m/>
    <s v="-"/>
    <s v="-"/>
    <s v="Almonacid Colqui Ronal Wilfredo"/>
    <n v="22462531"/>
    <s v="Jr. Ayacucho Nro. 709 "/>
    <s v="Huanuco"/>
    <s v="Huanuco"/>
    <s v="Huanuco"/>
    <s v="-"/>
    <s v="-"/>
    <s v="-"/>
    <m/>
    <m/>
    <m/>
    <s v="-"/>
    <s v="-"/>
    <s v="-"/>
    <s v="-"/>
    <s v="-"/>
    <s v="-"/>
    <s v="DAVID MUÑOZ"/>
    <s v="ENTREGA DAC - LEGAL"/>
    <d v="2010-08-27T00:00:00"/>
    <s v="SIN ENVIAR"/>
    <m/>
    <m/>
    <m/>
    <m/>
    <x v="0"/>
    <m/>
  </r>
  <r>
    <x v="797"/>
    <m/>
    <m/>
    <n v="10409803500"/>
    <s v="Norte"/>
    <s v="DAC"/>
    <x v="1"/>
    <m/>
    <m/>
    <s v="MUNDACA MARTOS INGRID ROXANA"/>
    <s v="Mundaca Martos Ingrid Roxana"/>
    <m/>
    <m/>
    <m/>
    <s v="-"/>
    <m/>
    <n v="40980350"/>
    <s v="-"/>
    <s v="-"/>
    <s v="Calle Incanato Nro. 476 Urb. San Carlos"/>
    <m/>
    <s v="Jose Leonardo Ortiz"/>
    <s v="Chiclayo"/>
    <s v="Lambayeque"/>
    <d v="2010-06-18T00:00:00"/>
    <n v="6"/>
    <n v="2010"/>
    <s v="-"/>
    <n v="9000"/>
    <s v="Natural"/>
    <s v="-"/>
    <m/>
    <s v="-"/>
    <s v="-"/>
    <s v="Mundaca Martos Ingrid Roxana"/>
    <n v="40980350"/>
    <s v="Cal. Los Cabildos 163.Urb. Latina. "/>
    <s v="Jose Leonardo Ortiz"/>
    <s v="Chiclayo"/>
    <s v="Lambayeque"/>
    <s v="-"/>
    <s v="-"/>
    <s v="-"/>
    <m/>
    <m/>
    <m/>
    <s v="-"/>
    <s v="-"/>
    <s v="-"/>
    <s v="-"/>
    <s v="-"/>
    <s v="-"/>
    <s v="RENATO QUIROZ"/>
    <m/>
    <d v="2010-08-05T00:00:00"/>
    <s v="SIN ENVIAR"/>
    <m/>
    <m/>
    <m/>
    <m/>
    <x v="0"/>
    <m/>
  </r>
  <r>
    <x v="798"/>
    <m/>
    <m/>
    <n v="20478048174"/>
    <s v="Centro"/>
    <s v="DAC"/>
    <x v="1"/>
    <m/>
    <m/>
    <s v="MASSERVICIOS S.A.C."/>
    <s v="Rosaura Patricia Tacuri Gomez"/>
    <m/>
    <m/>
    <m/>
    <s v="-"/>
    <s v="Gerente General"/>
    <s v="10555472"/>
    <s v="-"/>
    <s v="-"/>
    <s v="Av. Eduardo De Habich Nº 553-A Urbanización Ingeniería "/>
    <m/>
    <s v="San Martin De Porres"/>
    <s v="Lima"/>
    <s v="Lima"/>
    <s v="18 de junio de 2010 "/>
    <n v="6"/>
    <n v="2010"/>
    <s v="-"/>
    <n v="30000"/>
    <s v="Juridica"/>
    <s v="-"/>
    <m/>
    <n v="12233584"/>
    <s v="Lima"/>
    <s v="Ysaias Mormontoy Mescco"/>
    <s v="10277974"/>
    <s v="Calle Perimetral Mz R Lote 7  Urbanización El Golf"/>
    <s v="Chosica"/>
    <s v="Lima"/>
    <s v="Lima"/>
    <s v="Rosaura Patricia Tacuri Gomez"/>
    <s v="10555472"/>
    <s v="Calle Perimetral Mz R Lote 7  Urbanización El Golf"/>
    <s v="Chosica"/>
    <s v="Lima"/>
    <s v="Lima"/>
    <s v="-"/>
    <s v="-"/>
    <s v="-"/>
    <s v="-"/>
    <s v="-"/>
    <s v="-"/>
    <s v="CESAR PANESI"/>
    <s v="VB DAC - SECTORISTA"/>
    <d v="2010-09-23T00:00:00"/>
    <s v="SIN ENVIAR"/>
    <m/>
    <m/>
    <m/>
    <m/>
    <x v="0"/>
    <m/>
  </r>
  <r>
    <x v="799"/>
    <m/>
    <m/>
    <n v="10414111721"/>
    <s v="Centro"/>
    <s v="DT"/>
    <x v="2"/>
    <m/>
    <m/>
    <s v="LOBATO PEREZ FERNANDO LEONCIO"/>
    <s v="Lobato Perez Fernando Leoncio"/>
    <m/>
    <m/>
    <m/>
    <s v="-"/>
    <m/>
    <n v="41411172"/>
    <s v="-"/>
    <s v="-"/>
    <s v="Av. Ferrocarril Nº 1365"/>
    <m/>
    <s v="Huancayo"/>
    <s v="Huancayo"/>
    <s v="Junin"/>
    <d v="2010-06-18T00:00:00"/>
    <n v="6"/>
    <n v="2010"/>
    <s v="-"/>
    <n v="3500"/>
    <s v="Natural"/>
    <s v="-"/>
    <m/>
    <s v="-"/>
    <s v="-"/>
    <s v="Lobato Perez Fernando Leoncio"/>
    <n v="41411172"/>
    <s v="Av. Ferrocarril Nº. 1365 "/>
    <s v="Huancayo"/>
    <s v="Huancayo"/>
    <s v="Junin"/>
    <s v="-"/>
    <s v="-"/>
    <s v="-"/>
    <m/>
    <m/>
    <m/>
    <s v="-"/>
    <s v="-"/>
    <s v="-"/>
    <s v="-"/>
    <s v="-"/>
    <s v="-"/>
    <s v="RICARDO JIMENEZ"/>
    <s v="DAC DESISTIO"/>
    <d v="2010-06-18T00:00:00"/>
    <s v="SIN ENVIAR"/>
    <m/>
    <m/>
    <m/>
    <m/>
    <x v="0"/>
    <m/>
  </r>
  <r>
    <x v="800"/>
    <m/>
    <m/>
    <n v="10179285083"/>
    <s v="Norte"/>
    <s v="DT"/>
    <x v="1"/>
    <m/>
    <m/>
    <s v="REYES BACILIO CARMEN ROSA"/>
    <s v="Reyes Bacilio Carmen Rosa"/>
    <m/>
    <m/>
    <m/>
    <s v="-"/>
    <m/>
    <n v="17928508"/>
    <s v="-"/>
    <s v="-"/>
    <s v="Av. Tupac Amaru Nro. 781 Urb. Las Quintanas"/>
    <m/>
    <s v="Trujillo"/>
    <s v="Trujillo"/>
    <s v="La Libertad"/>
    <d v="2010-06-24T00:00:00"/>
    <n v="6"/>
    <n v="2010"/>
    <s v="-"/>
    <n v="3000"/>
    <s v="Natural"/>
    <s v="-"/>
    <m/>
    <s v="-"/>
    <s v="-"/>
    <s v="Reyes Bacilio Carmen Rosa"/>
    <n v="17928508"/>
    <s v="Av. Tupac Amaru Nro. 781 Urb. Las Quintanas "/>
    <s v="Trujillo"/>
    <s v="Trujillo"/>
    <s v="La Libertad"/>
    <s v="-"/>
    <s v="-"/>
    <s v="-"/>
    <m/>
    <m/>
    <m/>
    <s v="-"/>
    <s v="-"/>
    <s v="-"/>
    <s v="-"/>
    <s v="-"/>
    <s v="-"/>
    <s v="JUAN CARLOS CAAMAÑO"/>
    <s v="ENTREGA DAC - LEGAL"/>
    <d v="2010-07-30T00:00:00"/>
    <s v="SIN ENVIAR"/>
    <m/>
    <m/>
    <m/>
    <m/>
    <x v="0"/>
    <m/>
  </r>
  <r>
    <x v="801"/>
    <m/>
    <m/>
    <n v="10440574217"/>
    <s v="SUR"/>
    <s v="DT"/>
    <x v="1"/>
    <m/>
    <m/>
    <s v="MARCHANI JUSTO CAROLA"/>
    <s v="Marchani Justo Carola"/>
    <m/>
    <m/>
    <m/>
    <s v="-"/>
    <m/>
    <s v="44057421"/>
    <s v="-"/>
    <s v="-"/>
    <s v="Mza. F Lote. 30 Urb. Tahuaycani II"/>
    <m/>
    <s v="Sachaca"/>
    <s v="Arequipa"/>
    <s v="Arequipa"/>
    <d v="2010-06-25T00:00:00"/>
    <n v="6"/>
    <n v="2010"/>
    <s v="-"/>
    <n v="4000"/>
    <s v="Natural"/>
    <s v="-"/>
    <m/>
    <s v="-"/>
    <s v="-"/>
    <s v="Marchani Justo Carola"/>
    <n v="44057421"/>
    <s v="Mza. F Lote. 30 Urb. Tahuaycani II "/>
    <s v="Sachaca"/>
    <s v="Arequipa"/>
    <s v="Arequipa"/>
    <s v="-"/>
    <s v="-"/>
    <s v="-"/>
    <m/>
    <m/>
    <m/>
    <s v="-"/>
    <s v="-"/>
    <s v="-"/>
    <s v="-"/>
    <s v="-"/>
    <s v="-"/>
    <s v="RICARDO JIMENEZ"/>
    <s v="ENTREGA DAC - LEGAL"/>
    <d v="2010-07-30T00:00:00"/>
    <s v="SIN ENVIAR"/>
    <m/>
    <m/>
    <m/>
    <m/>
    <x v="0"/>
    <m/>
  </r>
  <r>
    <x v="802"/>
    <m/>
    <m/>
    <n v="10221007102"/>
    <s v="Centro"/>
    <s v="DAC"/>
    <x v="1"/>
    <m/>
    <m/>
    <s v="BORDA CORNEJO IRAN DELHI MARLENE"/>
    <s v="Borda Cornejo Iran Delhi Marlene"/>
    <m/>
    <m/>
    <m/>
    <s v="-"/>
    <m/>
    <s v="22100710"/>
    <s v="-"/>
    <s v="-"/>
    <s v="Jr. Arica Nro. 603 Urb. Casco Urbano"/>
    <m/>
    <s v="Nazca"/>
    <s v="Nazca"/>
    <s v="Ica"/>
    <d v="2010-06-25T00:00:00"/>
    <n v="6"/>
    <n v="2010"/>
    <s v="-"/>
    <n v="7000"/>
    <s v="Natural"/>
    <s v="-"/>
    <m/>
    <s v="-"/>
    <s v="-"/>
    <s v="Borda Cornejo Iran Delhi Marlene"/>
    <s v="22100710"/>
    <s v="Jr. Arica Nro. 603 Urb. Casco Urbano "/>
    <s v="Nazca"/>
    <s v="Nazca"/>
    <s v="Ica"/>
    <s v="Calle Arguedas Lucio Enrique"/>
    <s v="42581498"/>
    <s v="Jr. Arica Nro. 603 Urb. Casco Urbano "/>
    <s v="Nazca"/>
    <s v="Nazca"/>
    <s v="Ica"/>
    <s v="-"/>
    <s v="-"/>
    <s v="-"/>
    <s v="-"/>
    <s v="-"/>
    <s v="-"/>
    <s v="MIGUEL JUNCO"/>
    <s v="ENTREGA DAC - LEGAL"/>
    <s v=" "/>
    <s v="SIN ENVIAR"/>
    <m/>
    <m/>
    <m/>
    <m/>
    <x v="0"/>
    <m/>
  </r>
  <r>
    <x v="803"/>
    <m/>
    <m/>
    <n v="10400005767"/>
    <s v="Centro"/>
    <s v="DAC"/>
    <x v="1"/>
    <m/>
    <m/>
    <s v="ALMONACID ORELLANA MILAGROS MACLIN"/>
    <s v="Almonacid Orellana Milagros Maclin"/>
    <m/>
    <m/>
    <m/>
    <s v="-"/>
    <m/>
    <n v="40000576"/>
    <s v="-"/>
    <s v="-"/>
    <s v="Pza. Principal Nro. 117 Urb. Huancavelica"/>
    <m/>
    <s v="Colcabamba"/>
    <s v="Tayacaja"/>
    <s v="Huancavelica"/>
    <d v="2010-06-28T00:00:00"/>
    <n v="6"/>
    <n v="2010"/>
    <s v="-"/>
    <n v="5000"/>
    <s v="Natural"/>
    <s v="-"/>
    <m/>
    <s v="-"/>
    <s v="-"/>
    <s v="Almonacid Orellana Milagros Maclin"/>
    <n v="40000576"/>
    <s v="Pza. Principal Nro. 117 Urb. Huancavelica "/>
    <s v="Colcabamba"/>
    <s v="Tayacaja"/>
    <s v="Huancavelica"/>
    <s v="-"/>
    <s v="-"/>
    <s v="-"/>
    <m/>
    <m/>
    <m/>
    <s v="-"/>
    <s v="-"/>
    <s v="-"/>
    <s v="-"/>
    <s v="-"/>
    <s v="-"/>
    <s v="MARIA ROSA INGA"/>
    <s v="ENTREGA DAC - LEGAL"/>
    <s v="07.10.10"/>
    <s v="SIN ENVIAR"/>
    <m/>
    <m/>
    <m/>
    <m/>
    <x v="0"/>
    <m/>
  </r>
  <r>
    <x v="804"/>
    <m/>
    <m/>
    <n v="20491715287"/>
    <s v="Norte"/>
    <s v="DAC"/>
    <x v="1"/>
    <m/>
    <m/>
    <s v="INVERSIONES AZAC E.I.R.L"/>
    <s v="Pinto De La Cruz Angie Del Rocio"/>
    <m/>
    <m/>
    <m/>
    <s v="-"/>
    <s v="Gerente"/>
    <s v="80150215"/>
    <s v="-"/>
    <s v="-"/>
    <s v="Jr. El Inca Nro. 660 Dpto. 3A"/>
    <m/>
    <s v="Cajamarca"/>
    <s v="Cajamarca"/>
    <s v="Cajamarca"/>
    <d v="2010-06-30T00:00:00"/>
    <n v="6"/>
    <n v="2010"/>
    <s v="-"/>
    <n v="10000"/>
    <s v="Juridica"/>
    <s v="-"/>
    <m/>
    <s v="11119927"/>
    <s v="Cajamarca"/>
    <s v="Pinto De La Cruz Angie Del Rocio"/>
    <s v="80150215"/>
    <s v="Jr. El Inca Nro. 660 Dpto. 3A "/>
    <s v="Cajamarca"/>
    <s v="Cajamarca"/>
    <s v="Cajamarca"/>
    <s v="Leon Montalvan Carlos Armando"/>
    <s v="40502870"/>
    <s v="Jr. El Inca Nro. 660 Dpto. 3A "/>
    <s v="Cajamarca"/>
    <s v="Cajamarca"/>
    <s v="Cajamarca"/>
    <s v="-"/>
    <s v="-"/>
    <s v="-"/>
    <s v="-"/>
    <s v="-"/>
    <s v="-"/>
    <s v="MILAGROS SANCHEZ"/>
    <s v="ENTREGA DAC - LEGAL"/>
    <d v="2010-08-18T00:00:00"/>
    <s v="SIN ENVIAR"/>
    <m/>
    <m/>
    <m/>
    <m/>
    <x v="0"/>
    <m/>
  </r>
  <r>
    <x v="805"/>
    <m/>
    <m/>
    <n v="10434008676"/>
    <s v="Norte"/>
    <s v="DAC"/>
    <x v="1"/>
    <m/>
    <m/>
    <s v="GONZALES RENTERIA LUIS JAVIER"/>
    <s v="Gonzales Renteria Luis Javier"/>
    <m/>
    <m/>
    <m/>
    <s v="-"/>
    <m/>
    <n v="43400867"/>
    <s v="-"/>
    <s v="-"/>
    <s v="Av. Sánchez Cerro N° 603"/>
    <m/>
    <s v="Piura"/>
    <s v="Piura"/>
    <s v="Piura"/>
    <d v="2010-07-02T00:00:00"/>
    <n v="7"/>
    <n v="2010"/>
    <s v="-"/>
    <n v="8000"/>
    <s v="Natural"/>
    <s v="-"/>
    <m/>
    <s v="-"/>
    <s v="-"/>
    <s v="Gonzales Renteria Luis Javier"/>
    <n v="43400867"/>
    <s v="Mza. Q Lote. 60 Urb. Ignacio Merino II Etapa "/>
    <s v="Piura"/>
    <s v="Piura"/>
    <s v="Piura"/>
    <s v="-"/>
    <s v="-"/>
    <s v="-"/>
    <m/>
    <m/>
    <m/>
    <s v="-"/>
    <s v="-"/>
    <s v="-"/>
    <s v="-"/>
    <s v="-"/>
    <s v="-"/>
    <s v="GINO ESPINOZA"/>
    <s v="ENTREGA DAC - LEGAL"/>
    <d v="2010-09-21T00:00:00"/>
    <s v="SIN ENVIAR"/>
    <m/>
    <m/>
    <m/>
    <m/>
    <x v="0"/>
    <m/>
  </r>
  <r>
    <x v="806"/>
    <m/>
    <m/>
    <n v="20528266674"/>
    <s v="Centro"/>
    <s v="DAC"/>
    <x v="1"/>
    <m/>
    <m/>
    <s v="BMC REPRESENTACIONES Y SERVICIOS S.A.C."/>
    <s v="Jose Luis Alegre Urcohuaranga "/>
    <m/>
    <m/>
    <m/>
    <s v="-"/>
    <s v="Gerente General"/>
    <s v="10741713"/>
    <s v="-"/>
    <s v="-"/>
    <s v="Av. 28 De Julio Nro. 810"/>
    <m/>
    <s v="Punchana"/>
    <s v="Maynas"/>
    <s v="Loreto"/>
    <s v="02 de julio de 2010 "/>
    <n v="7"/>
    <n v="2010"/>
    <s v="-"/>
    <n v="15000"/>
    <s v="Juridica"/>
    <s v="-"/>
    <m/>
    <n v="11034782"/>
    <s v="Maynas"/>
    <s v="Jose Luis Alegre Urcohuaranga "/>
    <s v="10741713"/>
    <s v="Av. 28 De Julio Nro. 810 "/>
    <s v="Punchana"/>
    <s v="Maynas"/>
    <s v="Loreto"/>
    <s v="-"/>
    <s v="-"/>
    <s v="-"/>
    <m/>
    <m/>
    <m/>
    <s v="-"/>
    <s v="-"/>
    <s v="-"/>
    <s v="-"/>
    <s v="-"/>
    <s v="-"/>
    <s v="ALESSO SHINO"/>
    <s v="VB DAC - SECTORISTA"/>
    <d v="2010-08-09T00:00:00"/>
    <s v="SIN ENVIAR"/>
    <m/>
    <m/>
    <m/>
    <m/>
    <x v="0"/>
    <m/>
  </r>
  <r>
    <x v="807"/>
    <m/>
    <m/>
    <n v="20531809573"/>
    <s v="Norte"/>
    <s v="DT"/>
    <x v="1"/>
    <m/>
    <m/>
    <s v="KAYROSGROUP S.A.C."/>
    <s v="Jordan Pereda Jhonatan Derlin"/>
    <m/>
    <m/>
    <m/>
    <s v="-"/>
    <s v="Gerente General"/>
    <n v="43481890"/>
    <s v="-"/>
    <s v="-"/>
    <s v="Jr. Cristobal Colon Mza. M, Lote. 23 - A.H. Esperanza Baja"/>
    <m/>
    <s v="Chimbote"/>
    <s v="Santa"/>
    <s v="Ancash"/>
    <d v="2010-07-05T00:00:00"/>
    <n v="7"/>
    <n v="2010"/>
    <s v="-"/>
    <n v="3000"/>
    <s v="Juridica"/>
    <s v="-"/>
    <m/>
    <n v="11044195"/>
    <s v="Ancash"/>
    <s v="Jordan Pereda Jhonatan Derlin"/>
    <n v="43481890"/>
    <s v="Jr. Cristobal Colon Mza. M Lote. 23 A.H. Esperanza Baja "/>
    <s v="Chimbote"/>
    <s v="Santa"/>
    <s v="Ancash"/>
    <s v="-"/>
    <s v="-"/>
    <s v="-"/>
    <m/>
    <m/>
    <m/>
    <s v="-"/>
    <s v="-"/>
    <s v="-"/>
    <s v="-"/>
    <s v="-"/>
    <s v="-"/>
    <s v="JUAN CARLOS CAAMAÑO"/>
    <s v="ENTREGA DAC - LEGAL"/>
    <d v="2010-07-30T00:00:00"/>
    <s v="SIN ENVIAR"/>
    <m/>
    <m/>
    <m/>
    <m/>
    <x v="0"/>
    <m/>
  </r>
  <r>
    <x v="808"/>
    <m/>
    <m/>
    <n v="20541312758"/>
    <s v="Centro"/>
    <s v="DT"/>
    <x v="1"/>
    <m/>
    <m/>
    <s v="CORPORACION Y REPRESENTACION LIANG E.I.R.L."/>
    <s v="Wu Urbina Jorge Antonio"/>
    <m/>
    <m/>
    <m/>
    <s v="-"/>
    <s v="Titular Gerente"/>
    <n v="20089649"/>
    <s v="-"/>
    <s v="-"/>
    <s v="Av. Giraldez Nro. 989"/>
    <m/>
    <s v="Huancayo"/>
    <s v="Huancayo"/>
    <s v="Junin"/>
    <d v="2010-07-06T00:00:00"/>
    <n v="7"/>
    <n v="2010"/>
    <s v="-"/>
    <n v="4000"/>
    <s v="Juridica"/>
    <s v="-"/>
    <m/>
    <n v="11141184"/>
    <s v="Huancayo"/>
    <s v="Wu Urbina Jorge Antonio"/>
    <n v="20089649"/>
    <s v="Av. Giraldez Nro. 989"/>
    <s v="Huancayo"/>
    <s v="Huancayo"/>
    <s v="Junin"/>
    <s v="-"/>
    <s v="-"/>
    <s v="-"/>
    <m/>
    <m/>
    <m/>
    <s v="-"/>
    <s v="-"/>
    <s v="-"/>
    <s v="-"/>
    <s v="-"/>
    <s v="-"/>
    <s v="RICARDO JIMENEZ"/>
    <s v="ENTREGA DAC - LEGAL"/>
    <d v="2010-08-25T00:00:00"/>
    <s v="SIN ENVIAR"/>
    <m/>
    <m/>
    <m/>
    <m/>
    <x v="0"/>
    <m/>
  </r>
  <r>
    <x v="809"/>
    <m/>
    <m/>
    <n v="20491726050"/>
    <s v="Norte"/>
    <s v="DAC"/>
    <x v="1"/>
    <m/>
    <m/>
    <s v="TELECOMUNICACIONES Y SISTEMAS PERU E.I.R.L."/>
    <s v="Vallejos Vasquez Adriano"/>
    <m/>
    <m/>
    <m/>
    <s v="-"/>
    <s v="Titular Gerente"/>
    <n v="33591132"/>
    <s v="-"/>
    <s v="-"/>
    <s v="Jr. José Sabogal Nro. 512"/>
    <m/>
    <s v="Cajamarca"/>
    <s v="Cajamarca"/>
    <s v="Cajamarca"/>
    <d v="2010-07-07T00:00:00"/>
    <n v="7"/>
    <n v="2010"/>
    <s v="-"/>
    <n v="10000"/>
    <s v="Juridica"/>
    <s v="-"/>
    <m/>
    <n v="11120284"/>
    <s v="Cajamarca"/>
    <s v="Vallejos Vasquez Adriano"/>
    <n v="33591132"/>
    <s v="Jr. Los Sauces Nro. 415 Los Rosales "/>
    <s v="Cajamarca"/>
    <s v="Cajamarca"/>
    <s v="Cajamarca"/>
    <s v="Fernandez Vasquez Lily Maribel"/>
    <n v="18032617"/>
    <s v="Jr. Los Sauces Nro. 415 Los Rosales "/>
    <s v="Cajamarca"/>
    <s v="Cajamarca"/>
    <s v="Cajamarca"/>
    <s v="-"/>
    <s v="-"/>
    <s v="-"/>
    <s v="-"/>
    <s v="-"/>
    <s v=" "/>
    <s v="HUGO POMA"/>
    <s v="ENTREGA DAC - LEGAL"/>
    <d v="2010-08-18T00:00:00"/>
    <s v="SIN ENVIAR"/>
    <m/>
    <m/>
    <m/>
    <m/>
    <x v="0"/>
    <m/>
  </r>
  <r>
    <x v="810"/>
    <m/>
    <m/>
    <n v="20454637969"/>
    <s v="SUR"/>
    <s v="DT"/>
    <x v="1"/>
    <m/>
    <m/>
    <s v="VELENARR INVERSIONES S.A.C."/>
    <s v="Nuñez Nuñez Cesar Ramon"/>
    <m/>
    <m/>
    <m/>
    <s v="-"/>
    <s v="Gerente General"/>
    <s v="29595130"/>
    <s v="-"/>
    <s v="-"/>
    <s v="Av. Huascar Nro. 105"/>
    <m/>
    <s v="Alto Selva Alegre"/>
    <s v="Arequipa"/>
    <s v="Arequipa"/>
    <d v="2010-07-08T00:00:00"/>
    <n v="7"/>
    <n v="2010"/>
    <s v="-"/>
    <n v="5000"/>
    <s v="Juridica"/>
    <s v="-"/>
    <m/>
    <n v="11100478"/>
    <s v="Arequipa"/>
    <s v="Nuñez Nuñez Cesar Ramon"/>
    <n v="29595130"/>
    <s v="Calle Paz Soldan 507 "/>
    <s v="Yanahuara"/>
    <s v="Arequipa"/>
    <s v="Arequipa"/>
    <s v="Marquez Pinto Miryam Beda"/>
    <n v="29676750"/>
    <s v="Calle Paz Soldan 507 "/>
    <s v="Yanahuara"/>
    <s v="Arequipa"/>
    <s v="Arequipa"/>
    <s v="-"/>
    <s v="-"/>
    <s v="-"/>
    <s v="-"/>
    <s v="-"/>
    <s v="-"/>
    <s v="LUIS MALDONADO"/>
    <s v="ENTREGA DAC - LEGAL"/>
    <d v="2010-08-05T00:00:00"/>
    <s v="SIN ENVIAR"/>
    <m/>
    <m/>
    <m/>
    <m/>
    <x v="0"/>
    <m/>
  </r>
  <r>
    <x v="811"/>
    <m/>
    <m/>
    <n v="10429453394"/>
    <s v="Norte"/>
    <s v="DAC"/>
    <x v="4"/>
    <m/>
    <m/>
    <s v="JESSICA ELIZABETH GUARNIZ POLANCO"/>
    <s v="Jessica Elizabeth Guarniz Polanco"/>
    <m/>
    <m/>
    <m/>
    <s v="-"/>
    <m/>
    <s v="42945339"/>
    <s v="-"/>
    <s v="-"/>
    <s v="Calle Adolfo King N° 61"/>
    <m/>
    <s v="Pacasmayo"/>
    <s v="Pacasmayo"/>
    <s v="La Libertad"/>
    <d v="2010-04-01T00:00:00"/>
    <n v="4"/>
    <n v="2010"/>
    <s v="-"/>
    <n v="4705"/>
    <s v="Natural"/>
    <s v="-"/>
    <m/>
    <s v="-"/>
    <s v="-"/>
    <s v="Jessica Elizabeth Guarniz Polanco"/>
    <s v="42945339"/>
    <s v="Andres Razuri N° 170 - 1 "/>
    <s v="Pacasmayo"/>
    <s v="Pacasmayo"/>
    <s v="La Libertad"/>
    <s v="-"/>
    <s v="-"/>
    <s v="-"/>
    <m/>
    <m/>
    <m/>
    <s v="-"/>
    <s v="-"/>
    <s v="-"/>
    <s v="-"/>
    <s v="-"/>
    <s v="-"/>
    <s v="CAROLA MACHADO"/>
    <s v="ENTREGA DAC - LEGAL"/>
    <d v="2010-09-02T00:00:00"/>
    <s v="SIN ENVIAR"/>
    <s v="PREPAGO A DAC GRAL"/>
    <m/>
    <m/>
    <m/>
    <x v="0"/>
    <m/>
  </r>
  <r>
    <x v="812"/>
    <m/>
    <m/>
    <n v="10405684093"/>
    <s v="Norte"/>
    <s v="DAC"/>
    <x v="4"/>
    <m/>
    <m/>
    <s v="JANET MILAGRITOS GUTIERREZ CHIGNE"/>
    <s v="Janet Milagritos Gutierrez Chigne"/>
    <m/>
    <m/>
    <m/>
    <s v="-"/>
    <m/>
    <s v="40568409"/>
    <s v="-"/>
    <s v="-"/>
    <s v="Jr. San Gabriel N° 547 – Cascas"/>
    <m/>
    <s v="Cascas"/>
    <s v="Gran Chimu"/>
    <s v="La Libertad"/>
    <d v="2010-07-09T00:00:00"/>
    <n v="7"/>
    <n v="2010"/>
    <s v="-"/>
    <n v="21484"/>
    <s v="Natural"/>
    <s v="-"/>
    <m/>
    <s v="-"/>
    <s v="-"/>
    <s v="Janet Milagritos Gutierrez Chigne"/>
    <n v="40568409"/>
    <s v="Jr. San Gabriel N° 547 - Cascas"/>
    <s v="Cascas"/>
    <s v="Gran Chimu"/>
    <s v="La Libertad"/>
    <s v="Elmo Portilla Villalobos"/>
    <s v="27151383"/>
    <s v="Jr. San Gabriel N° 645 "/>
    <s v="Cascas"/>
    <s v="Gran Chimu"/>
    <s v="La Libertad"/>
    <s v="-"/>
    <s v="-"/>
    <s v="-"/>
    <s v="-"/>
    <s v="-"/>
    <s v="-"/>
    <s v="CAROLA MACHADO"/>
    <s v="ENTREGA DAC - LEGAL"/>
    <d v="2010-08-25T00:00:00"/>
    <s v="SIN ENVIAR"/>
    <s v="PREPAGO A DAC GRAL"/>
    <m/>
    <m/>
    <m/>
    <x v="0"/>
    <m/>
  </r>
  <r>
    <x v="813"/>
    <m/>
    <m/>
    <n v="20534016434"/>
    <s v="Norte"/>
    <s v="DT"/>
    <x v="1"/>
    <m/>
    <m/>
    <s v="SYSTEM WIRELESS E.I.R.L."/>
    <s v="Ampuero Peñaranda Alberto Alfonzo"/>
    <m/>
    <m/>
    <m/>
    <s v="-"/>
    <s v="Gerente"/>
    <n v="32040400"/>
    <s v="-"/>
    <s v="-"/>
    <s v="Jr. Yungay Nro. 286"/>
    <m/>
    <s v="Independencia"/>
    <s v="Huaraz"/>
    <s v="Ancash"/>
    <d v="2010-07-12T00:00:00"/>
    <n v="7"/>
    <n v="2010"/>
    <s v="-"/>
    <n v="3000"/>
    <s v="Juridica"/>
    <s v="-"/>
    <m/>
    <n v="11076824"/>
    <s v="Ancash"/>
    <s v="Ampuero Peñaranda Alberto Alfonzo"/>
    <n v="32040400"/>
    <s v="Jr. Yungay Nro. 286 "/>
    <s v="Independencia"/>
    <s v="Huaraz"/>
    <s v="Ancash"/>
    <s v="-"/>
    <s v="-"/>
    <s v="-"/>
    <m/>
    <m/>
    <m/>
    <s v="-"/>
    <s v="-"/>
    <s v="-"/>
    <s v="-"/>
    <s v="-"/>
    <s v="-"/>
    <s v="JUAN CARLOS CAAMAÑO"/>
    <s v="ENTREGA DAC - LEGAL"/>
    <d v="2010-08-05T00:00:00"/>
    <s v="SIN ENVIAR"/>
    <m/>
    <m/>
    <m/>
    <m/>
    <x v="0"/>
    <m/>
  </r>
  <r>
    <x v="814"/>
    <m/>
    <m/>
    <n v="20453852211"/>
    <s v="SUR"/>
    <s v="DAC"/>
    <x v="1"/>
    <m/>
    <m/>
    <s v="JAEL DISTRIBUCIONES Y REPRESENTACIONES S.A.C."/>
    <s v="John Bautista Pinares    "/>
    <m/>
    <m/>
    <m/>
    <s v="-"/>
    <s v="Gerente General"/>
    <n v="44196587"/>
    <s v="-"/>
    <s v="-"/>
    <s v="Calle 3 De Septiembre N° 509- Huanca"/>
    <m/>
    <s v="Huanca"/>
    <s v="Caylloma"/>
    <s v="Arequipa"/>
    <s v="13 de julio de 2010 "/>
    <n v="7"/>
    <n v="2010"/>
    <s v="-"/>
    <n v="21336"/>
    <s v="Juridica"/>
    <s v="-"/>
    <m/>
    <s v="11037013"/>
    <s v="Arequipa"/>
    <s v="Javier Wilfredo Vilca Neyra"/>
    <n v="29643206"/>
    <s v="Calle 3 De Septiembre N° 509- Huanca"/>
    <s v="Huanca"/>
    <s v="Caylloma"/>
    <s v="Arequipa"/>
    <s v="-"/>
    <s v="-"/>
    <s v="-"/>
    <m/>
    <m/>
    <m/>
    <s v="-"/>
    <s v="-"/>
    <s v="-"/>
    <s v="-"/>
    <s v="                                                    "/>
    <s v="-"/>
    <s v="NATALIA POZO"/>
    <s v="ENTREGA DAC - LEGAL"/>
    <d v="2010-08-24T00:00:00"/>
    <s v="SIN ENVIAR"/>
    <s v="PREPAGO A DAC GRAL"/>
    <m/>
    <m/>
    <m/>
    <x v="0"/>
    <m/>
  </r>
  <r>
    <x v="815"/>
    <m/>
    <m/>
    <n v="20520471708"/>
    <s v="LIMA"/>
    <s v="DT"/>
    <x v="1"/>
    <m/>
    <m/>
    <s v="VIRTUAL POWER S.A.C."/>
    <s v="Palacios Mendez Telesforo Claudio"/>
    <m/>
    <m/>
    <m/>
    <s v="-"/>
    <s v="Gerente General"/>
    <n v="31664356"/>
    <s v="-"/>
    <s v="-"/>
    <s v="Jr. Hipolito Unanue Nro. 1560 Int. 403"/>
    <m/>
    <s v="La Victoria"/>
    <s v="Lima"/>
    <s v="Lima"/>
    <d v="2010-07-15T00:00:00"/>
    <n v="7"/>
    <n v="2010"/>
    <s v="-"/>
    <n v="5000"/>
    <s v="Juridica"/>
    <s v="-"/>
    <m/>
    <n v="12243130"/>
    <s v="Lima"/>
    <s v="Palacios Mendez Telesforo Claudio"/>
    <n v="31664356"/>
    <s v="Jr. Hipolito Unanue Nro. 1560 Int. 403 "/>
    <s v="La Victoria"/>
    <s v="Lima"/>
    <s v="Lima"/>
    <s v="-"/>
    <s v="-"/>
    <s v="-"/>
    <m/>
    <m/>
    <m/>
    <s v="-"/>
    <s v="-"/>
    <s v="-"/>
    <s v="-"/>
    <s v="-"/>
    <s v="-"/>
    <s v="JUAN CARLOS CAAMAÑO"/>
    <s v="VB DAC - SECTORISTA"/>
    <d v="2010-09-01T00:00:00"/>
    <s v="SIN ENVIAR"/>
    <m/>
    <m/>
    <m/>
    <m/>
    <x v="0"/>
    <m/>
  </r>
  <r>
    <x v="816"/>
    <m/>
    <m/>
    <n v="10413402960"/>
    <s v="Norte"/>
    <s v="DT"/>
    <x v="1"/>
    <m/>
    <m/>
    <s v="CERCADO SANCHEZ JESSICA LUZ"/>
    <s v="Cercado Sanchez Jessica Luz"/>
    <m/>
    <m/>
    <m/>
    <s v="-"/>
    <m/>
    <s v="41340296"/>
    <s v="-"/>
    <s v="-"/>
    <s v="Jr. Guillermo Moore 733 Pj. El Acero  "/>
    <m/>
    <s v="Chimbote"/>
    <s v="Santa"/>
    <s v="Ancash"/>
    <d v="2010-06-12T00:00:00"/>
    <n v="6"/>
    <n v="2010"/>
    <s v="-"/>
    <n v="3000"/>
    <s v="Natural"/>
    <s v="-"/>
    <m/>
    <s v="-"/>
    <s v="-"/>
    <s v="Cercado Sanchez Jessica Luz"/>
    <n v="41340296"/>
    <s v="Jr. Guillermo Moore 733 Pje El Acero "/>
    <s v="Chimbote"/>
    <s v="Santa"/>
    <s v="Ancash"/>
    <s v="-"/>
    <s v="-"/>
    <s v="-"/>
    <m/>
    <m/>
    <m/>
    <s v="-"/>
    <s v="-"/>
    <s v="-"/>
    <s v="-"/>
    <s v="-"/>
    <s v="-"/>
    <s v="JUAN CARLOS CAAMAÑO"/>
    <s v="ENTREGA DAC - LEGAL"/>
    <d v="2010-08-09T00:00:00"/>
    <s v="SIN ENVIAR"/>
    <m/>
    <m/>
    <m/>
    <m/>
    <x v="0"/>
    <m/>
  </r>
  <r>
    <x v="817"/>
    <m/>
    <m/>
    <n v="10286041880"/>
    <s v="Centro"/>
    <s v="DAC"/>
    <x v="1"/>
    <m/>
    <m/>
    <s v="BULEJE BENDEZU MARUJA"/>
    <s v="Buleje Bendezu Maruja"/>
    <m/>
    <m/>
    <m/>
    <s v="-"/>
    <m/>
    <n v="28604188"/>
    <s v="-"/>
    <s v="-"/>
    <s v="Jr. Oswaldo N. Regal Nro. 467"/>
    <m/>
    <s v="Huanta"/>
    <s v="Huanta"/>
    <s v="Ayacucho"/>
    <d v="2010-07-20T00:00:00"/>
    <n v="7"/>
    <n v="2010"/>
    <s v="-"/>
    <n v="10000"/>
    <s v="Natural"/>
    <s v="-"/>
    <m/>
    <s v="-"/>
    <s v="-"/>
    <s v="Buleje Bendezu Maruja"/>
    <n v="28604188"/>
    <s v="Jr. Oswaldo N. Regal Nro. 467 "/>
    <s v="Ayacucho"/>
    <s v="Huanta"/>
    <s v="Ayacucho"/>
    <s v="-"/>
    <s v="-"/>
    <s v="-"/>
    <m/>
    <m/>
    <m/>
    <s v="-"/>
    <s v="-"/>
    <s v="-"/>
    <s v="-"/>
    <s v="-"/>
    <s v="-"/>
    <s v="YESENIA HILDA PAULINO"/>
    <s v="ENTREGA DAC - LEGAL"/>
    <s v="07.10.10"/>
    <s v="SIN ENVIAR"/>
    <m/>
    <m/>
    <m/>
    <m/>
    <x v="0"/>
    <m/>
  </r>
  <r>
    <x v="818"/>
    <m/>
    <m/>
    <n v="10402837778"/>
    <s v="Centro"/>
    <s v="DAC"/>
    <x v="2"/>
    <m/>
    <m/>
    <s v="GAMARRA ASTUHUAMAN JUAN JOSE"/>
    <s v="Gamarra Astuhuaman Juan Jose"/>
    <m/>
    <m/>
    <m/>
    <s v="-"/>
    <m/>
    <n v="40283777"/>
    <s v="-"/>
    <s v="-"/>
    <s v="Jr. Simon Bolivar Nro. 647"/>
    <m/>
    <s v="Junin"/>
    <s v="Junin"/>
    <s v="Junin"/>
    <d v="2010-07-21T00:00:00"/>
    <n v="7"/>
    <n v="2010"/>
    <s v="-"/>
    <n v="8000"/>
    <s v="Natural"/>
    <s v="-"/>
    <m/>
    <s v="-"/>
    <s v="-"/>
    <s v="Gamarra Astuhuaman Juan Jose"/>
    <n v="40283777"/>
    <s v="Jr. Simon Bolivar Nro. 647 "/>
    <s v="Junin"/>
    <s v="Junin"/>
    <s v="Junin"/>
    <s v="-"/>
    <s v="-"/>
    <s v="-"/>
    <m/>
    <m/>
    <m/>
    <s v="-"/>
    <s v="-"/>
    <s v="-"/>
    <s v="-"/>
    <s v="-"/>
    <s v="-"/>
    <s v="JORGE PARODI"/>
    <s v="VB DAC - SECTORISTA"/>
    <d v="2010-07-21T00:00:00"/>
    <s v="SIN ENVIAR"/>
    <m/>
    <m/>
    <m/>
    <m/>
    <x v="0"/>
    <m/>
  </r>
  <r>
    <x v="819"/>
    <m/>
    <m/>
    <n v="10200883816"/>
    <s v="Centro"/>
    <s v="DT"/>
    <x v="0"/>
    <m/>
    <m/>
    <s v="CALDERON PINZAS ANA PATRICIA"/>
    <s v="Calderon Pinzas Ana Patricia"/>
    <m/>
    <m/>
    <m/>
    <s v="-"/>
    <s v="-"/>
    <n v="20088381"/>
    <s v="-"/>
    <s v="-"/>
    <s v="Pj. Vargas Nro. 102 Urb. Tarma"/>
    <m/>
    <s v="Tarma"/>
    <s v="Tarma"/>
    <s v="Junin"/>
    <s v="23 de julio de 2010"/>
    <n v="7"/>
    <n v="2010"/>
    <s v="-"/>
    <n v="3000"/>
    <s v="Natural"/>
    <s v="-"/>
    <m/>
    <s v="-"/>
    <s v="-"/>
    <s v="Calderón Pinzas Ana Patricia"/>
    <n v="20088381"/>
    <s v="Pj. Vargas Nro. 102 Urb. Tarma "/>
    <s v="Tarma"/>
    <s v="Tarma"/>
    <s v="Junin"/>
    <s v="-"/>
    <s v="-"/>
    <s v="-"/>
    <m/>
    <m/>
    <m/>
    <s v="-"/>
    <s v="-"/>
    <s v="-"/>
    <s v="-"/>
    <s v="-"/>
    <s v="-"/>
    <s v="RICARDO JIMENEZ"/>
    <s v="VB DAC - SECTORISTA"/>
    <d v="2010-07-23T00:00:00"/>
    <s v="SIN ENVIAR"/>
    <m/>
    <m/>
    <m/>
    <m/>
    <x v="0"/>
    <m/>
  </r>
  <r>
    <x v="820"/>
    <m/>
    <m/>
    <n v="20408114609"/>
    <s v="LIMA"/>
    <s v="DAC"/>
    <x v="1"/>
    <m/>
    <m/>
    <s v="CECY MONTES E.I.R.L."/>
    <s v="Adela Cecilia Montes Narvasta"/>
    <m/>
    <m/>
    <m/>
    <s v="-"/>
    <s v="Titular Gerente"/>
    <s v="15698197"/>
    <s v="-"/>
    <s v="-"/>
    <s v="Calle Pueblo Nuevo Nro. 406"/>
    <m/>
    <s v="Sayan"/>
    <s v="Huaura"/>
    <s v="Lima"/>
    <s v="23 de julio de 2010 "/>
    <n v="7"/>
    <n v="2010"/>
    <s v="-"/>
    <n v="10000"/>
    <s v="Juridica"/>
    <s v="-"/>
    <m/>
    <n v="50104996"/>
    <s v="Lima"/>
    <s v="Adela Cecilia Montes Narvasta "/>
    <s v="15698197"/>
    <s v="Calle Pueblo Nuevo 406"/>
    <s v="Sayan"/>
    <s v="Huaura"/>
    <s v="Lima"/>
    <s v="Moscoso Mecinas Fernando Eduardo"/>
    <n v="15699614"/>
    <s v="Calle Pueblo Nuevo 406"/>
    <s v="Sayan"/>
    <s v="Huaura"/>
    <s v="Lima"/>
    <s v="-"/>
    <s v="-"/>
    <s v="-"/>
    <s v="-"/>
    <s v="-"/>
    <s v="-"/>
    <s v="SOLEDAD TAPAHUASCO"/>
    <s v="ENTREGA DAC - LEGAL"/>
    <d v="2010-09-06T00:00:00"/>
    <s v="SIN ENVIAR"/>
    <m/>
    <m/>
    <m/>
    <m/>
    <x v="0"/>
    <m/>
  </r>
  <r>
    <x v="821"/>
    <m/>
    <m/>
    <n v="10279298913"/>
    <s v="Norte"/>
    <s v="DAC"/>
    <x v="1"/>
    <m/>
    <m/>
    <s v="ROJAS BRIONES LUZMILA BESSY"/>
    <s v="Luzmila Bessy Rojas Briones "/>
    <m/>
    <m/>
    <m/>
    <s v="-"/>
    <s v="-"/>
    <n v="27929891"/>
    <s v="-"/>
    <s v="-"/>
    <s v="Jr. José Galvez Nro. 507"/>
    <m/>
    <s v="Pedro Galvez"/>
    <s v="San Marcos"/>
    <s v="Cajamarca"/>
    <s v="30 de julio de 2010"/>
    <n v="7"/>
    <n v="2010"/>
    <s v="-"/>
    <n v="10000"/>
    <s v="Natural"/>
    <s v="-"/>
    <m/>
    <s v="-"/>
    <s v="-"/>
    <s v="Luzmila Bessy Rojas Briones "/>
    <n v="27929891"/>
    <s v="Jr. José Galvez Nro. 519"/>
    <s v="Pedro Galvez"/>
    <s v="San Marcos"/>
    <s v="Cajamarca"/>
    <s v="Zafra Vargas Oscar Alejandro"/>
    <n v="27906570"/>
    <s v="Jr. José Galvez Nro. 519 "/>
    <s v="Pedro Galvez"/>
    <s v="San Marcos"/>
    <s v="Cajamarca"/>
    <s v="-"/>
    <s v="-"/>
    <s v="-"/>
    <s v="-"/>
    <s v="-"/>
    <s v="-"/>
    <s v="HUGO POMA"/>
    <s v="ENTREGA DAC - LEGAL"/>
    <d v="2010-09-29T00:00:00"/>
    <s v="SIN ENVIAR"/>
    <m/>
    <m/>
    <m/>
    <m/>
    <x v="0"/>
    <m/>
  </r>
  <r>
    <x v="822"/>
    <m/>
    <m/>
    <n v="10214321314"/>
    <s v="Centro"/>
    <s v="DAC"/>
    <x v="2"/>
    <m/>
    <m/>
    <s v="JUSTO BENAVIDES JULIO EDUARDO"/>
    <s v="Justo Benavides Julio Eduardo"/>
    <m/>
    <m/>
    <m/>
    <s v="-"/>
    <m/>
    <n v="21432131"/>
    <s v="-"/>
    <s v="-"/>
    <s v="Jr. Los Ciruelos 133"/>
    <m/>
    <s v="Ica"/>
    <s v="Ica"/>
    <s v="Ica"/>
    <d v="2010-08-03T00:00:00"/>
    <n v="8"/>
    <n v="2010"/>
    <s v="-"/>
    <n v="3000"/>
    <s v="Natural"/>
    <s v="-"/>
    <m/>
    <s v="-"/>
    <s v="-"/>
    <s v="Justo Benavides Monica Yolanda"/>
    <n v="21432130"/>
    <s v="Av. Tupac Amaru N - 14 Urb. Santa Rosa Del Palmar "/>
    <s v="Ica"/>
    <s v="Ica"/>
    <s v="Ica"/>
    <s v="Tipacti Trigoso Hector Alfredo "/>
    <n v="21402247"/>
    <s v="Av. Tupac Amaru N - 14 Urb. Santa Rosa Del Palmar "/>
    <s v="Ica"/>
    <s v="Ica"/>
    <s v="Ica"/>
    <s v="-"/>
    <s v="-"/>
    <s v="-"/>
    <s v="-"/>
    <s v="-"/>
    <s v="-"/>
    <s v="MIGUEL JUNCO"/>
    <s v="VB DAC - SECTORISTA"/>
    <d v="2010-08-03T00:00:00"/>
    <s v="SIN ENVIAR"/>
    <m/>
    <m/>
    <m/>
    <m/>
    <x v="0"/>
    <m/>
  </r>
  <r>
    <x v="823"/>
    <m/>
    <m/>
    <n v="10257918241"/>
    <s v="Centro"/>
    <s v="DT"/>
    <x v="1"/>
    <m/>
    <m/>
    <s v="SOBRINO ARANCIBIA HILDA GRICELDA"/>
    <s v="Sobrino Arancibia Hilda Gricelda"/>
    <m/>
    <m/>
    <m/>
    <s v="-"/>
    <m/>
    <n v="25791824"/>
    <s v="-"/>
    <s v="-"/>
    <s v="Pj. Los Crotos Nro. S/N Urb Vergani"/>
    <m/>
    <s v="Chanchamayo"/>
    <s v="Chanchamayo"/>
    <s v="Junin"/>
    <d v="2010-08-05T00:00:00"/>
    <n v="8"/>
    <n v="2010"/>
    <s v="-"/>
    <n v="3000"/>
    <s v="Natural"/>
    <s v="-"/>
    <m/>
    <s v="-"/>
    <s v="-"/>
    <s v="Sobrino Arancibia Hilda Gricelda"/>
    <n v="25791824"/>
    <s v="Pj. Los Crotos Nro. S/N Urb Vergani "/>
    <s v="Chanchamayo"/>
    <s v="Chanchamayo"/>
    <s v="Junin"/>
    <s v="-"/>
    <s v="-"/>
    <s v="-"/>
    <m/>
    <m/>
    <m/>
    <s v="-"/>
    <s v="-"/>
    <s v="-"/>
    <s v="-"/>
    <s v="-"/>
    <s v="-"/>
    <s v=" "/>
    <s v="ENTREGA DAC - LEGAL"/>
    <d v="2010-08-27T00:00:00"/>
    <s v="SIN ENVIAR"/>
    <m/>
    <m/>
    <m/>
    <m/>
    <x v="0"/>
    <m/>
  </r>
  <r>
    <x v="824"/>
    <m/>
    <m/>
    <n v="20494998760"/>
    <s v="Centro"/>
    <s v="DAC"/>
    <x v="1"/>
    <m/>
    <m/>
    <s v="AINTERMOVILES E.I.R.L."/>
    <s v="Acosta Aybar  Eduard"/>
    <m/>
    <m/>
    <m/>
    <s v="-"/>
    <s v="Titular Gerente"/>
    <n v="46330215"/>
    <s v="-"/>
    <s v="-"/>
    <s v="Asoc. 16 De Abril Mza. A, Lote. 20"/>
    <m/>
    <s v="Ayacucho"/>
    <s v="Huamanga"/>
    <s v="Ayacucho"/>
    <d v="2010-08-09T00:00:00"/>
    <n v="8"/>
    <n v="2010"/>
    <s v="-"/>
    <n v="10000"/>
    <s v="Juridica"/>
    <s v="-"/>
    <m/>
    <s v="11078395"/>
    <s v="Ayacucho"/>
    <s v="Acosta Aybar  Eduard"/>
    <n v="46330215"/>
    <s v="Asoc 16 De Abril Mza A Lote. 20 "/>
    <s v="Ayacucho"/>
    <s v="Huamanga"/>
    <s v="Ayacucho"/>
    <s v="-"/>
    <s v="-"/>
    <s v="-"/>
    <m/>
    <m/>
    <m/>
    <s v="-"/>
    <s v="-"/>
    <s v="-"/>
    <s v="-"/>
    <s v="-"/>
    <s v="-"/>
    <s v="MIGUEL JUNCO"/>
    <s v="ENTREGA DAC - LEGAL"/>
    <s v="07.10.10"/>
    <s v="SIN ENVIAR"/>
    <m/>
    <m/>
    <m/>
    <m/>
    <x v="0"/>
    <m/>
  </r>
  <r>
    <x v="825"/>
    <m/>
    <m/>
    <n v="20455669864"/>
    <s v="SUR"/>
    <s v="DT"/>
    <x v="1"/>
    <m/>
    <m/>
    <s v="GOSA SERVICIOS GENERALES E.I.R.L."/>
    <s v="Saldivar Andia Godofredo"/>
    <m/>
    <m/>
    <m/>
    <s v="-"/>
    <s v="Titular Gerente"/>
    <n v="29275598"/>
    <s v="-"/>
    <s v="-"/>
    <s v="Mza. E, Lote. 15 - Urb. La Campiña Dorada"/>
    <m/>
    <s v="Arequipa "/>
    <s v="Arequipa"/>
    <s v="Arequipa"/>
    <d v="2010-08-09T00:00:00"/>
    <n v="8"/>
    <n v="2010"/>
    <s v="-"/>
    <n v="5000"/>
    <s v="Juridica"/>
    <s v="-"/>
    <m/>
    <n v="11168918"/>
    <s v="Arequipa"/>
    <s v="Saldivar Andia Godofredo"/>
    <n v="29275598"/>
    <s v="Mza. E Lote. 15 Urb. La Campiña Dorada "/>
    <s v="Arequipa"/>
    <s v="Arequipa"/>
    <s v="Arequipa"/>
    <s v="-"/>
    <s v="-"/>
    <s v="-"/>
    <m/>
    <m/>
    <m/>
    <s v="-"/>
    <s v="-"/>
    <s v="-"/>
    <s v="-"/>
    <s v="-"/>
    <s v="-"/>
    <s v="RICARDO JIMENEZ"/>
    <s v="ENTREGA DAC - LEGAL"/>
    <s v="05.10.10"/>
    <s v="SIN ENVIAR"/>
    <m/>
    <m/>
    <m/>
    <m/>
    <x v="0"/>
    <m/>
  </r>
  <r>
    <x v="826"/>
    <m/>
    <m/>
    <n v="10097024222"/>
    <s v="LIMA"/>
    <s v="DT"/>
    <x v="1"/>
    <m/>
    <m/>
    <s v="BERRIOS FLORES LOURDES ALLER"/>
    <s v="Berrios Flores Lourdes Aller"/>
    <m/>
    <m/>
    <m/>
    <s v="-"/>
    <m/>
    <s v="09702422"/>
    <s v="-"/>
    <s v="-"/>
    <s v="Mza. R, Lote. 31 - Urb. Villacorpac"/>
    <m/>
    <s v="Carabayllo"/>
    <s v="Lima"/>
    <s v="Lima"/>
    <d v="2010-08-09T00:00:00"/>
    <n v="8"/>
    <n v="2010"/>
    <s v="-"/>
    <n v="5000"/>
    <s v="Natural"/>
    <s v="-"/>
    <m/>
    <s v="-"/>
    <s v="-"/>
    <s v="Berrios Flores Lourdes Aller"/>
    <s v="97024222"/>
    <s v="Mza. R Lote. 31 Urb. Villacorpac "/>
    <s v="Carabayllo"/>
    <s v="Lima"/>
    <s v="Lima"/>
    <s v="-"/>
    <s v="-"/>
    <s v="-"/>
    <m/>
    <m/>
    <m/>
    <s v="-"/>
    <s v="-"/>
    <s v="-"/>
    <s v="-"/>
    <s v="-"/>
    <s v="-"/>
    <s v="JUAN CARLOS CAAMAÑO"/>
    <s v="ENTREGA DAC - LEGAL"/>
    <d v="2010-08-27T00:00:00"/>
    <s v="SIN ENVIAR"/>
    <m/>
    <m/>
    <m/>
    <m/>
    <x v="0"/>
    <m/>
  </r>
  <r>
    <x v="827"/>
    <m/>
    <m/>
    <n v="10419656572"/>
    <s v="Centro"/>
    <s v="DT"/>
    <x v="1"/>
    <m/>
    <m/>
    <s v="MEJIA MUÑOZ JULIA ESTHER"/>
    <s v="Mejia Muñoz Julia Esther"/>
    <m/>
    <m/>
    <m/>
    <s v="-"/>
    <m/>
    <s v="41965657"/>
    <s v="-"/>
    <s v="-"/>
    <s v="Mza. A, Lote. 009 - Urb. Bancarios"/>
    <m/>
    <s v="Chincha Alta"/>
    <s v="Chincha"/>
    <s v="Ica"/>
    <d v="2010-08-09T00:00:00"/>
    <n v="8"/>
    <n v="2010"/>
    <s v="-"/>
    <n v="3000"/>
    <s v="Natural"/>
    <s v="-"/>
    <m/>
    <s v="-"/>
    <s v="-"/>
    <s v="Mejía Muñoz Julia Esther"/>
    <n v="41965657"/>
    <s v="Mza. A Lote. 009 Urb. Bancarios "/>
    <s v="Chincha Alta"/>
    <s v="Chincha"/>
    <s v="Ica"/>
    <s v="-"/>
    <s v="-"/>
    <s v="-"/>
    <m/>
    <m/>
    <m/>
    <s v="-"/>
    <s v="-"/>
    <s v="-"/>
    <s v="-"/>
    <s v="-"/>
    <s v="-"/>
    <s v="RICARDO JIMENEZ"/>
    <s v="ENTREGA DAC - LEGAL"/>
    <s v="05.10.10"/>
    <s v="SIN ENVIAR"/>
    <m/>
    <m/>
    <m/>
    <m/>
    <x v="0"/>
    <m/>
  </r>
  <r>
    <x v="828"/>
    <m/>
    <m/>
    <n v="20448178961"/>
    <s v="SUR"/>
    <s v="DAC"/>
    <x v="0"/>
    <m/>
    <m/>
    <s v="GILTEL DISTRIBUCIONES S.R.L."/>
    <s v="Gilmar Rodolfo Torres Vasquez "/>
    <m/>
    <m/>
    <m/>
    <s v="-"/>
    <s v="Gerente General"/>
    <s v="30843204 "/>
    <s v="-"/>
    <s v="-"/>
    <s v="Jr. Apurimac N° 917 Cercado"/>
    <m/>
    <s v="Juliaca"/>
    <s v="San Roman"/>
    <s v="Puno"/>
    <s v="18 de agosto de 2010 "/>
    <n v="8"/>
    <n v="2010"/>
    <s v="-"/>
    <n v="20000"/>
    <s v="Juridica"/>
    <s v="-"/>
    <m/>
    <n v="11096028"/>
    <s v="Juliaca"/>
    <s v="Gilmar Rodolfo Torres Vasquez "/>
    <n v="30843204"/>
    <s v="Jr. Apurimac N° 917 Cercado "/>
    <s v="Juliaca"/>
    <s v="San Roman "/>
    <s v="Puno"/>
    <s v="-"/>
    <s v="-"/>
    <s v="-"/>
    <m/>
    <m/>
    <m/>
    <s v="-"/>
    <s v="-"/>
    <s v="-"/>
    <s v="-"/>
    <s v="-"/>
    <s v="-"/>
    <s v="MARCO LOPEZ"/>
    <m/>
    <d v="2010-09-20T00:00:00"/>
    <s v="SIN ENVIAR"/>
    <m/>
    <m/>
    <m/>
    <m/>
    <x v="0"/>
    <m/>
  </r>
  <r>
    <x v="829"/>
    <m/>
    <m/>
    <n v="20491741288"/>
    <s v="Norte"/>
    <s v="DAC"/>
    <x v="0"/>
    <m/>
    <m/>
    <s v="CONTELSAC S.A.C."/>
    <s v="Angel Campos Bustamante"/>
    <m/>
    <m/>
    <m/>
    <s v="-"/>
    <s v="Titular Gerente"/>
    <s v="27424663"/>
    <s v="-"/>
    <s v="-"/>
    <s v="Juan Campos Nro. 544"/>
    <s v="Juan Campos Nro. 544"/>
    <s v="Chota"/>
    <s v="Chota"/>
    <s v="Cajamarca"/>
    <s v="06 de agosto de 2010 "/>
    <n v="8"/>
    <n v="2010"/>
    <s v="-"/>
    <n v="20000"/>
    <s v="Juridica"/>
    <s v="-"/>
    <m/>
    <s v="11088616"/>
    <s v="Cajamarca"/>
    <s v="Galvani Sanchez Guerrero "/>
    <s v="10764236"/>
    <s v="Jr. Gregorio Malca 141"/>
    <s v="Chota"/>
    <s v="Chota"/>
    <s v="Cajamarca"/>
    <s v="-"/>
    <s v="-"/>
    <s v="-"/>
    <m/>
    <m/>
    <m/>
    <s v="-"/>
    <s v="-"/>
    <s v="-"/>
    <s v="-"/>
    <s v="-"/>
    <s v="-"/>
    <s v="MIGUEL ANGEL ILHMAN"/>
    <s v="ENTREGA DAC - LEGAL"/>
    <d v="2010-09-29T00:00:00"/>
    <s v="SIN ENVIAR"/>
    <m/>
    <m/>
    <m/>
    <m/>
    <x v="0"/>
    <m/>
  </r>
  <r>
    <x v="830"/>
    <m/>
    <m/>
    <n v="10446047294"/>
    <s v="SUR"/>
    <s v="DT"/>
    <x v="2"/>
    <m/>
    <m/>
    <s v="ZANATTA BORDA LUIGI ALBERTO"/>
    <s v="Zanatta Borda Luigi Alberto"/>
    <m/>
    <m/>
    <m/>
    <s v="-"/>
    <s v="-"/>
    <s v="44604729"/>
    <s v="-"/>
    <s v="-"/>
    <s v="Av. Castilla Nro. 222"/>
    <m/>
    <s v="Camana"/>
    <s v="Camana"/>
    <s v="Arequipa"/>
    <d v="2010-08-20T00:00:00"/>
    <n v="8"/>
    <n v="2010"/>
    <s v="-"/>
    <n v="4500"/>
    <s v="Natural"/>
    <s v="-"/>
    <m/>
    <s v="-"/>
    <s v="-"/>
    <s v="Zanatta Borda Luigi Borda"/>
    <n v="44604729"/>
    <s v="Jr. Castilla 222 "/>
    <s v="Camana"/>
    <s v="Camana"/>
    <s v="Arequipa"/>
    <s v="-"/>
    <s v="-"/>
    <s v="-"/>
    <m/>
    <m/>
    <m/>
    <s v="-"/>
    <s v="-"/>
    <s v="-"/>
    <s v="-"/>
    <s v="-"/>
    <s v="-"/>
    <s v="RICARDO JIMENEZ"/>
    <s v="ENTREGA DAC - LEGAL"/>
    <d v="2010-11-17T00:00:00"/>
    <s v="SIN ENVIAR"/>
    <m/>
    <m/>
    <m/>
    <m/>
    <x v="0"/>
    <m/>
  </r>
  <r>
    <x v="831"/>
    <m/>
    <m/>
    <n v="20527669589"/>
    <s v="SUR"/>
    <s v="DT"/>
    <x v="2"/>
    <m/>
    <m/>
    <s v="SOLUCIONES INTEGRALES EN COMUNICACION E.I.R.L. "/>
    <s v="Flores Guillen Victor Andres"/>
    <m/>
    <m/>
    <m/>
    <s v="-"/>
    <s v="Gerente"/>
    <n v="23991946"/>
    <s v="-"/>
    <s v="-"/>
    <s v="Av. Sol Nro. 580 Int. 2"/>
    <m/>
    <s v="Cusco"/>
    <s v="Cusco"/>
    <s v="Cusco"/>
    <d v="2010-08-26T00:00:00"/>
    <n v="8"/>
    <n v="2010"/>
    <s v="-"/>
    <n v="3000"/>
    <s v="Juridica"/>
    <s v="-"/>
    <m/>
    <n v="11049775"/>
    <s v="Cusco"/>
    <s v="Flores Guillen Victor Andres"/>
    <n v="23991946"/>
    <s v="Av. Sol Nro. 580 Int. 2 "/>
    <s v="Cusco"/>
    <s v="Cusco"/>
    <s v="Cusco"/>
    <s v="-"/>
    <s v="-"/>
    <s v="-"/>
    <m/>
    <m/>
    <m/>
    <s v="-"/>
    <s v="-"/>
    <s v="-"/>
    <s v="-"/>
    <s v="-"/>
    <s v="-"/>
    <s v="RICARDO JIMENEZ"/>
    <s v="VB DAC - SECTORISTA"/>
    <d v="2010-08-26T00:00:00"/>
    <s v="SIN ENVIAR"/>
    <m/>
    <m/>
    <m/>
    <m/>
    <x v="0"/>
    <m/>
  </r>
  <r>
    <x v="832"/>
    <m/>
    <m/>
    <n v="20448060455"/>
    <s v="SUR"/>
    <s v="DAC"/>
    <x v="1"/>
    <m/>
    <m/>
    <s v="TU POINT MOVIL E.I.R.L. "/>
    <s v="Cutipa Carcasi Froilan"/>
    <m/>
    <m/>
    <m/>
    <s v="-"/>
    <s v="Titular Gerente"/>
    <s v="02390612"/>
    <s v="-"/>
    <s v="-"/>
    <s v="Jr. San Martin 365 Cercado "/>
    <m/>
    <s v="Juliaca"/>
    <s v="San Roman"/>
    <s v="Puno"/>
    <d v="2010-08-26T00:00:00"/>
    <n v="8"/>
    <n v="2010"/>
    <s v="-"/>
    <n v="30000"/>
    <s v="Juridica"/>
    <s v="-"/>
    <m/>
    <n v="11092357"/>
    <s v="Juliaca"/>
    <s v="Cutipa Mamani Roy Keler"/>
    <n v="46945011"/>
    <s v="Jr. Huascaran 582 - Urb. Pueblo Joven La Revolución "/>
    <s v="Juliaca"/>
    <s v="San Roman"/>
    <s v="Puno"/>
    <s v="-"/>
    <s v="-"/>
    <s v="-"/>
    <m/>
    <m/>
    <m/>
    <s v="-"/>
    <s v="-"/>
    <s v="-"/>
    <s v="-"/>
    <s v="-"/>
    <s v="-"/>
    <s v="RAFAEL ROSSEL"/>
    <s v="ENTREGA DAC - LEGAL"/>
    <d v="2010-11-17T00:00:00"/>
    <s v="SIN ENVIAR"/>
    <m/>
    <m/>
    <m/>
    <m/>
    <x v="0"/>
    <m/>
  </r>
  <r>
    <x v="833"/>
    <m/>
    <m/>
    <n v="20487418511"/>
    <s v="Norte"/>
    <s v="DAC"/>
    <x v="1"/>
    <m/>
    <m/>
    <s v="C &amp; M COMUNICACIONES S.A.C."/>
    <s v="Cerna Jauregui Yessica Ysabel"/>
    <m/>
    <m/>
    <m/>
    <s v="-"/>
    <s v="Gerente General"/>
    <n v="45180106"/>
    <s v="-"/>
    <s v="-"/>
    <s v="Jr. Ayacucho 1003 "/>
    <m/>
    <s v="Chachapoyas"/>
    <s v="Chachapoyas"/>
    <s v="Amazonas"/>
    <d v="2010-08-26T00:00:00"/>
    <n v="8"/>
    <n v="2010"/>
    <s v="-"/>
    <n v="15000"/>
    <s v="Juridica"/>
    <s v="-"/>
    <m/>
    <n v="11019523"/>
    <s v="Chiclayo"/>
    <s v="Cerna Jauregui Yessica Ysabel"/>
    <n v="45180106"/>
    <s v="Jr. Dos De Mayo 731 "/>
    <s v="Chachapoyas"/>
    <s v="Chachapoyas"/>
    <s v="Amazonas"/>
    <s v="Gonzales Julca Janeth Melisa"/>
    <s v="41385713"/>
    <s v="Jr. Santo Domingo 683 "/>
    <s v="Chachapoyas"/>
    <s v="Chachapoyas"/>
    <s v="Amazonas"/>
    <s v="-"/>
    <s v="-"/>
    <s v="-"/>
    <s v="-"/>
    <s v="-"/>
    <s v="-"/>
    <s v="ROHICER FERNANDO SILVA"/>
    <s v="ENTREGA DAC - LEGAL"/>
    <d v="2011-01-14T00:00:00"/>
    <s v="SIN ENVIAR"/>
    <m/>
    <m/>
    <m/>
    <m/>
    <x v="0"/>
    <m/>
  </r>
  <r>
    <x v="834"/>
    <m/>
    <m/>
    <n v="20409299165"/>
    <s v="Norte"/>
    <s v="DAC"/>
    <x v="1"/>
    <m/>
    <m/>
    <s v="VENTAS MULTIPLES MULTIVENT E.I.R.L."/>
    <s v="Ríos Vargas Consuelo De Jesús"/>
    <m/>
    <m/>
    <m/>
    <s v="-"/>
    <s v="Titular Gerente"/>
    <s v="00242631"/>
    <s v="-"/>
    <s v="-"/>
    <s v="Mza. T, Lote. 01 - Urb. José L. Tudela"/>
    <m/>
    <s v="Tumbes"/>
    <s v="Tumbes"/>
    <s v="Tumbes"/>
    <d v="2010-09-01T00:00:00"/>
    <n v="9"/>
    <n v="2010"/>
    <s v="-"/>
    <n v="8000"/>
    <s v="Juridica"/>
    <s v="-"/>
    <m/>
    <n v="11016938"/>
    <s v="Tumbes"/>
    <s v="Rios Vargas Consuelo De Jesús"/>
    <s v="00242631"/>
    <s v="Calle Piura 834 "/>
    <s v="Tumbes"/>
    <s v="Tumbes"/>
    <s v="Tumbes"/>
    <s v="-"/>
    <s v="-"/>
    <s v="-"/>
    <m/>
    <m/>
    <m/>
    <s v="-"/>
    <s v="-"/>
    <s v="-"/>
    <s v="-"/>
    <s v="-"/>
    <s v="-"/>
    <s v="CRISTIAN LIVIA"/>
    <s v="ENTREGA DAC - LEGAL"/>
    <d v="2010-11-17T00:00:00"/>
    <s v="SIN ENVIAR"/>
    <m/>
    <m/>
    <m/>
    <m/>
    <x v="0"/>
    <m/>
  </r>
  <r>
    <x v="835"/>
    <m/>
    <m/>
    <n v="10409353571"/>
    <s v="Norte"/>
    <s v="DAC"/>
    <x v="1"/>
    <m/>
    <m/>
    <s v="CUADRA LEZAMA ALAIN KARL"/>
    <s v="Cuadra Lezama Alain Karl"/>
    <m/>
    <m/>
    <m/>
    <s v="-"/>
    <m/>
    <s v="40935357"/>
    <s v="-"/>
    <s v="-"/>
    <s v="Jr. Grau Nro. 402"/>
    <m/>
    <s v="Cajabamba"/>
    <s v="Cajabamba"/>
    <s v="Cajamarca"/>
    <d v="2010-09-04T00:00:00"/>
    <n v="9"/>
    <n v="2010"/>
    <s v="-"/>
    <n v="6000"/>
    <s v="Natural"/>
    <s v="-"/>
    <m/>
    <s v="-"/>
    <s v="-"/>
    <s v="Cuadra Lezama Alain Karl"/>
    <n v="40935357"/>
    <s v="Jr. Grau Nro. 402 "/>
    <s v="Cajabamba"/>
    <s v="Cajabamba"/>
    <s v="Cajamarca"/>
    <s v="-"/>
    <s v="-"/>
    <s v="-"/>
    <m/>
    <m/>
    <m/>
    <s v="-"/>
    <s v="-"/>
    <s v="-"/>
    <s v="-"/>
    <s v="-"/>
    <s v="-"/>
    <s v="HUGO POMA"/>
    <m/>
    <d v="2010-11-24T00:00:00"/>
    <s v="SIN ENVIAR"/>
    <m/>
    <m/>
    <m/>
    <m/>
    <x v="0"/>
    <m/>
  </r>
  <r>
    <x v="836"/>
    <m/>
    <m/>
    <n v="10056402719"/>
    <s v="LIMA"/>
    <s v="DT"/>
    <x v="1"/>
    <m/>
    <m/>
    <s v="QUINDE RUIZ CARLOS OCTAVIO"/>
    <s v="Quinde Ruiz Carlos Octavio"/>
    <m/>
    <m/>
    <m/>
    <s v="-"/>
    <s v="-"/>
    <s v="05640271"/>
    <s v="-"/>
    <s v="-"/>
    <s v="Jr. Villac Umu 885 Urb.  Zarate"/>
    <m/>
    <s v="San Juan De Lurigancho"/>
    <s v="Lima"/>
    <s v="Lima"/>
    <d v="2010-09-07T00:00:00"/>
    <n v="9"/>
    <n v="2010"/>
    <s v="-"/>
    <n v="3000"/>
    <s v="Natural"/>
    <s v="-"/>
    <m/>
    <s v="-"/>
    <s v="-"/>
    <s v="Quinde Ruiz Carlos Octavio"/>
    <s v="05640271"/>
    <s v="Mza.E5.Lote 08 Ah Santa Rosa "/>
    <s v="Piura"/>
    <s v="Piura"/>
    <s v="Piura"/>
    <s v="-"/>
    <s v="-"/>
    <s v="-"/>
    <m/>
    <m/>
    <m/>
    <s v="-"/>
    <s v="-"/>
    <s v="-"/>
    <s v="-"/>
    <s v="-"/>
    <s v="-"/>
    <s v="JUAN CARLOS CAAMAÑO"/>
    <s v="ENTREGA DAC - LEGAL"/>
    <d v="2010-11-17T00:00:00"/>
    <s v="SIN ENVIAR"/>
    <m/>
    <m/>
    <m/>
    <m/>
    <x v="0"/>
    <m/>
  </r>
  <r>
    <x v="837"/>
    <m/>
    <m/>
    <n v="20536670581"/>
    <s v="LIMA"/>
    <s v="DAC"/>
    <x v="2"/>
    <m/>
    <m/>
    <s v="COMERCIALIZADORA GLOBAL DEL SUR S.A.C."/>
    <s v="Bockos Heredia Cecilia Raquel"/>
    <m/>
    <m/>
    <m/>
    <s v="-"/>
    <s v="Gerente General"/>
    <s v="40670022"/>
    <s v="-"/>
    <s v="-"/>
    <s v="Calle Tambo Real Nro. 427 Urb. Huertos Casuarina Sur"/>
    <m/>
    <s v="Santiago De Surco"/>
    <s v="Lima"/>
    <s v="Lima"/>
    <d v="2010-09-09T00:00:00"/>
    <n v="9"/>
    <n v="2010"/>
    <s v="-"/>
    <n v="139700"/>
    <s v="Juridica"/>
    <s v="-"/>
    <m/>
    <n v="12506750"/>
    <s v="Lima"/>
    <s v="Arturo Enciso Delahanty"/>
    <s v="Pasaporte 1280008304"/>
    <s v="Calle Tlahuapan 23  Jiutepec, Morelos.  Mexico"/>
    <s v="Jiutepec"/>
    <s v="Morelos"/>
    <s v="Mexico"/>
    <s v="Samano Casillas Laura Olivia"/>
    <s v="pasaporte 6280033129"/>
    <s v="Calle Tlahuapan 23  Jiutepec, Morelos.  Mexico"/>
    <s v="Jiutepec"/>
    <s v="Morelos"/>
    <s v="Mexico"/>
    <s v="Escobar Hernandez Jorge"/>
    <s v="G02837900"/>
    <s v="Calle De La Bola N°. 6, Tlalnepantla, Estado De México - México"/>
    <s v="-"/>
    <s v="-"/>
    <s v="-"/>
    <s v="RICARDO BORDA"/>
    <s v="VB DAC - SECTORISTA"/>
    <d v="2010-09-08T00:00:00"/>
    <s v="SIN ENVIAR"/>
    <m/>
    <m/>
    <m/>
    <m/>
    <x v="0"/>
    <m/>
  </r>
  <r>
    <x v="838"/>
    <m/>
    <m/>
    <n v="10072325139"/>
    <s v="LIMA"/>
    <s v="DT"/>
    <x v="2"/>
    <m/>
    <m/>
    <s v="LI QUISPE CARMEN JUANA"/>
    <s v="Li Quispe Carmen Juana"/>
    <m/>
    <m/>
    <m/>
    <s v="-"/>
    <m/>
    <s v="07232513"/>
    <s v="-"/>
    <s v="-"/>
    <s v="Jr. Junin 888 Urb. Los Rosales"/>
    <m/>
    <s v="Lima"/>
    <s v="Lima"/>
    <s v="Lima"/>
    <d v="2010-09-20T00:00:00"/>
    <n v="9"/>
    <n v="2010"/>
    <s v="-"/>
    <n v="5000"/>
    <s v="Natural"/>
    <s v="-"/>
    <m/>
    <s v="-"/>
    <s v="-"/>
    <s v="Carmen Juana Li Quispe"/>
    <s v="07232513"/>
    <s v="Jr. Junin 888 Urb. Los Rosales"/>
    <s v="Lima"/>
    <s v="Lima"/>
    <s v="Lima"/>
    <s v="-"/>
    <s v="-"/>
    <s v="-"/>
    <m/>
    <m/>
    <m/>
    <s v="-"/>
    <s v="-"/>
    <s v="-"/>
    <s v="-"/>
    <s v="-"/>
    <s v="-"/>
    <s v="JUAN CARLOS CAAMAÑO"/>
    <s v="ENTREGA DAC - LEGAL"/>
    <d v="2010-11-17T00:00:00"/>
    <s v="SIN ENVIAR"/>
    <m/>
    <m/>
    <m/>
    <m/>
    <x v="0"/>
    <m/>
  </r>
  <r>
    <x v="839"/>
    <m/>
    <m/>
    <n v="10408706471"/>
    <s v="SUR"/>
    <s v="DT"/>
    <x v="0"/>
    <m/>
    <m/>
    <s v="QUISPE CRUZ HERMELINDA"/>
    <s v="Quispe Cruz Hermelinda"/>
    <m/>
    <m/>
    <m/>
    <s v="-"/>
    <s v="-"/>
    <n v="40870647"/>
    <s v="-"/>
    <s v="-"/>
    <s v="Jr. Ramon Castilla N° 181"/>
    <m/>
    <s v="Andahuaylas"/>
    <s v="Andahuaylas"/>
    <s v="Apurimac"/>
    <s v="20 de setiembre de 2010"/>
    <n v="9"/>
    <n v="2010"/>
    <s v="-"/>
    <n v="5000"/>
    <s v="Natural"/>
    <s v="-"/>
    <m/>
    <s v="-"/>
    <s v="-"/>
    <s v="Quispe Cruz Hermelinda"/>
    <n v="40870647"/>
    <s v="Jr. Ramón Castilla Nro. 181"/>
    <s v="Andahuaylas"/>
    <s v="Andahuaylas"/>
    <s v="Apurimac"/>
    <s v="-"/>
    <s v="-"/>
    <s v="-"/>
    <m/>
    <m/>
    <m/>
    <s v="-"/>
    <s v="-"/>
    <s v="-"/>
    <s v="-"/>
    <s v="-"/>
    <s v="-"/>
    <s v="RICARDO JIMENEZ"/>
    <s v="ENTREGA DAC - LEGAL"/>
    <d v="2010-11-17T00:00:00"/>
    <s v="SIN ENVIAR"/>
    <m/>
    <m/>
    <m/>
    <m/>
    <x v="0"/>
    <m/>
  </r>
  <r>
    <x v="840"/>
    <m/>
    <m/>
    <n v="20487360920"/>
    <s v="Norte"/>
    <s v="DAC"/>
    <x v="1"/>
    <m/>
    <m/>
    <s v="NAUTILUS IN S.A.C."/>
    <s v="Vidal Ordinola Carlos Ruben"/>
    <m/>
    <m/>
    <m/>
    <s v="-"/>
    <s v="Gerente General"/>
    <s v="16442294"/>
    <s v="-"/>
    <s v="-"/>
    <s v="Pj. Artemia Woyke Nro. 136 Int. 501"/>
    <m/>
    <s v="Chiclayo"/>
    <s v="Chiclayo"/>
    <s v="Lambayeque"/>
    <d v="2010-09-22T00:00:00"/>
    <n v="9"/>
    <n v="2010"/>
    <s v="-"/>
    <n v="40000"/>
    <s v="Juridica"/>
    <s v="-"/>
    <m/>
    <n v="11120482"/>
    <s v="Chiclayo"/>
    <s v="Vidal Ordinola Carlos Ruben"/>
    <n v="16442294"/>
    <s v="Almirante Villar 319 Dpto 403-Urb Santa Victoria"/>
    <s v="Chiclayo"/>
    <s v="Chiclayo"/>
    <s v="Lambayeque"/>
    <s v="Zarate Aguinaga Eliana Del Rocio"/>
    <n v="16688106"/>
    <s v="Almirante Villar 319 Dpto 403-Urb Santa Victoria"/>
    <s v="Chiclayo"/>
    <s v="Chiclayo"/>
    <s v="Lambayeque"/>
    <s v="-"/>
    <s v="-"/>
    <s v="-"/>
    <s v="-"/>
    <s v="-"/>
    <s v="-"/>
    <s v="RENATO QUIROZ"/>
    <s v="ENTREGA DAC - LEGAL"/>
    <d v="2011-01-14T00:00:00"/>
    <s v="SIN ENVIAR"/>
    <m/>
    <m/>
    <m/>
    <m/>
    <x v="0"/>
    <m/>
  </r>
  <r>
    <x v="841"/>
    <m/>
    <m/>
    <n v="10028255000"/>
    <s v="Centro"/>
    <s v="DT"/>
    <x v="1"/>
    <m/>
    <m/>
    <s v="PALACIOS LAZO MARIA ELENA"/>
    <s v="Palacios Lazo Maria Elena"/>
    <m/>
    <m/>
    <m/>
    <s v="-"/>
    <m/>
    <s v="02825500"/>
    <s v="-"/>
    <s v="-"/>
    <s v="Calle Tacna 124 "/>
    <m/>
    <s v="Castilla"/>
    <s v="Piura"/>
    <s v="Piura"/>
    <s v="28 de Septiembre de 2010"/>
    <n v="9"/>
    <n v="2010"/>
    <s v="-"/>
    <n v="3000"/>
    <s v="Natural"/>
    <s v="-"/>
    <m/>
    <s v="-"/>
    <s v="-"/>
    <s v="Palacios Lazo Maria Elena"/>
    <s v="02825500"/>
    <s v="Ca.Tacna 124  "/>
    <s v="Castilla"/>
    <s v="Piura"/>
    <s v="Piura"/>
    <s v=""/>
    <m/>
    <s v=""/>
    <m/>
    <m/>
    <m/>
    <s v=""/>
    <m/>
    <s v=""/>
    <s v=""/>
    <m/>
    <s v=""/>
    <s v="JUAN CARLOS CAAMAÑO"/>
    <s v="ENTREGA DAC - LEGAL"/>
    <d v="2010-11-17T00:00:00"/>
    <s v="SIN ENVIAR"/>
    <s v="PREPAGO A DAC GRAL"/>
    <m/>
    <m/>
    <m/>
    <x v="0"/>
    <m/>
  </r>
  <r>
    <x v="842"/>
    <m/>
    <m/>
    <n v="20498509488"/>
    <s v="SUR"/>
    <s v="DT"/>
    <x v="0"/>
    <m/>
    <m/>
    <s v="V&amp;A SOLUCIONES S.C.R.L."/>
    <s v="Veronica Quispe Mamani"/>
    <m/>
    <m/>
    <m/>
    <s v="-"/>
    <s v="Gerente General"/>
    <n v="40479264"/>
    <s v="-"/>
    <s v="-"/>
    <s v="Calle Jerusalen 112 "/>
    <m/>
    <s v="Arequipa"/>
    <s v="Arequipa"/>
    <s v="Arequipa"/>
    <s v="28 de septiembre de 2010"/>
    <n v="9"/>
    <n v="2010"/>
    <s v="-"/>
    <n v="3000"/>
    <s v="Juridica"/>
    <s v="-"/>
    <m/>
    <n v="11023286"/>
    <s v="Arequipa"/>
    <s v="Veronica Quispe Mamani"/>
    <n v="40479264"/>
    <s v="Calle Jerusalen 112"/>
    <s v="Arequipa"/>
    <s v="Arequipa"/>
    <s v="Arequipa"/>
    <s v=""/>
    <m/>
    <s v=""/>
    <m/>
    <m/>
    <m/>
    <s v=""/>
    <m/>
    <s v=""/>
    <s v=""/>
    <m/>
    <s v=""/>
    <s v="RICARDO JIMENEZ"/>
    <s v="VB DAC - SECTORISTA"/>
    <d v="2010-09-28T00:00:00"/>
    <s v="SIN ENVIAR"/>
    <m/>
    <m/>
    <m/>
    <m/>
    <x v="0"/>
    <m/>
  </r>
  <r>
    <x v="843"/>
    <m/>
    <m/>
    <n v="20455052786"/>
    <s v="SUR"/>
    <s v="DT"/>
    <x v="1"/>
    <m/>
    <m/>
    <s v="INGENIERIA CORPORATIVA E.I.R.L."/>
    <s v="Delgado Corrales Ricardo Enrique"/>
    <m/>
    <m/>
    <m/>
    <s v="-"/>
    <s v="Titular Gerente"/>
    <s v="29738505"/>
    <m/>
    <m/>
    <s v="Mza. G, Dpto. A-3, Lote. 11 Coo. Lambramani"/>
    <m/>
    <s v="Jose Luis Bustamante y Rivero"/>
    <s v="Arequipa"/>
    <s v="Arequipa"/>
    <s v="29 de Septiembre de 2010"/>
    <n v="9"/>
    <n v="2010"/>
    <s v="-"/>
    <n v="3000"/>
    <s v="Juridica"/>
    <s v="-"/>
    <m/>
    <n v="11130844"/>
    <s v="Arequipa"/>
    <s v="Delgado Corrales Ricardo Enrique"/>
    <n v="29738505"/>
    <s v="Coop. Lambramani Mz. G Lt. 11 Dpto. A3"/>
    <s v="Jose Luis Bustamante y Rivero"/>
    <s v="Arequipa"/>
    <s v="Arequipa"/>
    <s v=""/>
    <m/>
    <s v=""/>
    <m/>
    <m/>
    <m/>
    <s v=""/>
    <m/>
    <s v=""/>
    <s v=""/>
    <m/>
    <s v=""/>
    <s v="RICARDO JIMENEZ"/>
    <s v="ENTREGA DAC - LEGAL"/>
    <d v="2011-01-14T00:00:00"/>
    <s v="SIN ENVIAR"/>
    <m/>
    <m/>
    <m/>
    <m/>
    <x v="0"/>
    <m/>
  </r>
  <r>
    <x v="844"/>
    <m/>
    <m/>
    <n v="20455108757"/>
    <s v="SUR"/>
    <s v="DT"/>
    <x v="1"/>
    <m/>
    <m/>
    <s v="VIP RELOADED S.R.L."/>
    <s v="Villanueva Arias Alvaro Luis"/>
    <m/>
    <m/>
    <m/>
    <s v="-"/>
    <s v="Gerente General"/>
    <s v="29617087"/>
    <m/>
    <m/>
    <s v="Calle La Isla 267 Urb. La Isla - Arequipa "/>
    <m/>
    <s v="Arequipa"/>
    <s v="Arequipa"/>
    <s v="Arequipa"/>
    <s v="29 de Septiembre de 2010"/>
    <n v="9"/>
    <n v="2010"/>
    <s v="-"/>
    <n v="15000"/>
    <s v="Juridica"/>
    <s v="-"/>
    <m/>
    <n v="11134420"/>
    <s v="Arequipa"/>
    <s v="Villanueva Arias Alvaro Luis"/>
    <n v="29617087"/>
    <s v="Ca. La Isla 267 Urb.La Isla "/>
    <s v="Arequipa"/>
    <s v="Arequipa"/>
    <s v="Arequipa"/>
    <s v=""/>
    <m/>
    <s v=""/>
    <m/>
    <m/>
    <m/>
    <s v=""/>
    <m/>
    <s v=""/>
    <s v=""/>
    <m/>
    <s v=""/>
    <s v="RICARDO JIMENEZ"/>
    <s v="VB DAC - SECTORISTA"/>
    <d v="2010-09-29T00:00:00"/>
    <s v="SIN ENVIAR"/>
    <m/>
    <m/>
    <m/>
    <m/>
    <x v="0"/>
    <m/>
  </r>
  <r>
    <x v="845"/>
    <m/>
    <m/>
    <n v="20454868006"/>
    <s v="SUR"/>
    <s v="DT"/>
    <x v="1"/>
    <m/>
    <m/>
    <s v="TELECOMUNICACIONES INTEGRALES S.R.L."/>
    <s v="Quito Manchego Jorge Enrique"/>
    <m/>
    <m/>
    <m/>
    <s v="-"/>
    <s v="Gerente General"/>
    <s v="29713256"/>
    <m/>
    <m/>
    <s v="Calle Rivero 207 - Arequipa"/>
    <m/>
    <s v="Arequipa"/>
    <s v="Arequipa"/>
    <s v="Arequipa"/>
    <s v="29 de Septiembre de 2010"/>
    <n v="9"/>
    <n v="2010"/>
    <s v="-"/>
    <n v="5000"/>
    <s v="Juridica"/>
    <s v="-"/>
    <m/>
    <n v="11114163"/>
    <s v="Arequipa"/>
    <s v="Quito Manchego Jorge Enrique"/>
    <n v="29713256"/>
    <s v="Ca Chullo 710 "/>
    <s v="Yanahuara"/>
    <s v="Arequipa"/>
    <s v="Arequipa"/>
    <s v=""/>
    <m/>
    <s v=""/>
    <m/>
    <m/>
    <m/>
    <s v=""/>
    <m/>
    <s v=""/>
    <s v=""/>
    <m/>
    <s v=""/>
    <s v="RICARDO JIMENEZ"/>
    <m/>
    <s v="05.10.10"/>
    <s v="SIN ENVIAR"/>
    <m/>
    <m/>
    <m/>
    <m/>
    <x v="0"/>
    <m/>
  </r>
  <r>
    <x v="846"/>
    <m/>
    <m/>
    <n v="20519159334"/>
    <s v="LIMA"/>
    <s v="DT"/>
    <x v="2"/>
    <m/>
    <m/>
    <s v="INVERSIONES EN SERVICIOS DIVERSOS S.A.C. - INSERDISAC"/>
    <s v="Paricahua Mellado Abel Justo"/>
    <m/>
    <m/>
    <m/>
    <s v="-"/>
    <s v="Gerente General"/>
    <s v="20443039"/>
    <m/>
    <m/>
    <s v="Av. Mrcal Antonio J. De Sucre Nro. 172"/>
    <m/>
    <s v="Pueblo Libre"/>
    <s v="Lima"/>
    <s v="Lima"/>
    <s v="29 de Septiembre de 2010"/>
    <n v="9"/>
    <n v="2010"/>
    <m/>
    <m/>
    <s v="Juridica"/>
    <s v="-"/>
    <m/>
    <n v="12150063"/>
    <s v="Lima"/>
    <s v="Paricahua Mellado Abel Justo"/>
    <s v="20443039"/>
    <s v="Av. Mrcal Antonio J De Sucre Nro. 172"/>
    <s v="Pueblo Libre"/>
    <s v="Lima"/>
    <s v="Lima"/>
    <s v=""/>
    <m/>
    <s v=""/>
    <m/>
    <m/>
    <m/>
    <s v=""/>
    <m/>
    <s v=""/>
    <s v=""/>
    <m/>
    <s v=""/>
    <m/>
    <m/>
    <m/>
    <s v="SIN ENVIAR"/>
    <m/>
    <m/>
    <m/>
    <m/>
    <x v="0"/>
    <m/>
  </r>
  <r>
    <x v="847"/>
    <m/>
    <m/>
    <n v="20513664410"/>
    <s v="Centro"/>
    <s v="DT"/>
    <x v="1"/>
    <m/>
    <m/>
    <s v="DISTRIBUIDORES GENERALES DE TELECOMUNICACION S.A.C. - DIGETEL"/>
    <s v="Valdivia Hudson Daniel Mesac"/>
    <m/>
    <m/>
    <m/>
    <s v="-"/>
    <s v="Gerente General"/>
    <n v="40850707"/>
    <s v="-"/>
    <s v="-"/>
    <s v="Mza. G, Dpto. A-3, Lote. 11 - Coo. Lamb"/>
    <m/>
    <s v="La Victoria"/>
    <s v="Lima"/>
    <s v="Lima"/>
    <s v="29 de Septiembre de 2010"/>
    <n v="9"/>
    <n v="2010"/>
    <s v="-"/>
    <n v="3000"/>
    <s v="Juridica"/>
    <s v="-"/>
    <m/>
    <n v="70275831"/>
    <s v="Lima"/>
    <s v="Valdivia Hudson Daniel Mesac"/>
    <n v="40850707"/>
    <s v="Av. San Eugenio 615 Sta Catalina"/>
    <s v="La Victoria"/>
    <s v="Lima"/>
    <s v="Lima"/>
    <s v=""/>
    <m/>
    <s v=""/>
    <m/>
    <m/>
    <m/>
    <s v=""/>
    <m/>
    <s v=""/>
    <s v=""/>
    <m/>
    <s v=""/>
    <s v="JUAN CARLOS CAAMAÑO"/>
    <m/>
    <s v="05.10.10"/>
    <s v="SIN ENVIAR"/>
    <m/>
    <m/>
    <m/>
    <m/>
    <x v="0"/>
    <m/>
  </r>
  <r>
    <x v="848"/>
    <m/>
    <m/>
    <n v="20480469241"/>
    <s v="Norte"/>
    <s v="DT"/>
    <x v="1"/>
    <m/>
    <m/>
    <s v="CALL TV TELECOMUNICACIONES S.A.C."/>
    <s v="Mendoza Chafloque Manuel Felipe"/>
    <m/>
    <m/>
    <m/>
    <s v=""/>
    <s v="Gerente General"/>
    <n v="16688646"/>
    <m/>
    <m/>
    <s v="Calle Alfonso Ugarte N° 915"/>
    <m/>
    <s v="Chiclayo"/>
    <s v="Chiclayo"/>
    <s v="Lambayeque"/>
    <s v="29 de Septiembre de 2010"/>
    <n v="9"/>
    <n v="2010"/>
    <m/>
    <n v="3000"/>
    <s v="Juridica"/>
    <s v="-"/>
    <m/>
    <n v="11090733"/>
    <s v="Chiclayo"/>
    <s v="Manuel Felipe Mendoza Chafloque"/>
    <n v="16688646"/>
    <s v="Ca. Alfonso Ugarte 915 Chiclayo"/>
    <s v="Chiclayo"/>
    <s v="Chiclayo"/>
    <s v="Lambayeque"/>
    <s v=""/>
    <m/>
    <s v=""/>
    <m/>
    <m/>
    <m/>
    <s v=""/>
    <m/>
    <s v=""/>
    <s v=""/>
    <m/>
    <s v=""/>
    <s v="JUAN CARLOS CAAMAÑO"/>
    <m/>
    <d v="2010-11-17T00:00:00"/>
    <s v="SIN ENVIAR"/>
    <m/>
    <m/>
    <m/>
    <m/>
    <x v="0"/>
    <m/>
  </r>
  <r>
    <x v="849"/>
    <m/>
    <m/>
    <n v="20438496620"/>
    <s v="Norte"/>
    <s v="DAC"/>
    <x v="1"/>
    <m/>
    <m/>
    <s v="ELITE COM S.A.C."/>
    <s v="Yolanda Lossio Piñella"/>
    <m/>
    <m/>
    <m/>
    <s v=""/>
    <s v="Gerente General"/>
    <n v="16642160"/>
    <m/>
    <m/>
    <s v="Calle Leoncio Prado 458 Urb. El Porvenir"/>
    <m/>
    <s v="Chiclayo"/>
    <s v="Chiclayo"/>
    <s v="Lambayeque"/>
    <s v="07 de Octubre de 2010"/>
    <n v="10"/>
    <n v="2010"/>
    <m/>
    <n v="14000"/>
    <s v="Juridica"/>
    <s v="-"/>
    <m/>
    <n v="11008631"/>
    <s v="Chiclayo"/>
    <s v="Jose Martin Salazar Lossio"/>
    <n v="17414489"/>
    <s v="Ca. Leoncio Prado 458 Urb. El Porvenir"/>
    <s v="Chiclayo"/>
    <s v="Chiclayo"/>
    <s v="Lambayeque"/>
    <s v=""/>
    <m/>
    <s v=""/>
    <m/>
    <m/>
    <m/>
    <s v=""/>
    <m/>
    <s v=""/>
    <s v=""/>
    <m/>
    <s v=""/>
    <s v="JOSE MENOZA ELIAS"/>
    <s v="ENTREGA DAC - LEGAL"/>
    <d v="2010-01-14T00:00:00"/>
    <s v="SIN ENVIAR"/>
    <m/>
    <m/>
    <m/>
    <m/>
    <x v="0"/>
    <m/>
  </r>
  <r>
    <x v="850"/>
    <m/>
    <m/>
    <n v="20529096519"/>
    <s v="Centro"/>
    <s v="DAC"/>
    <x v="1"/>
    <m/>
    <m/>
    <s v="HANZA MOVIL E.I.R.L."/>
    <s v="Gissela Miryam Peña Quiroz"/>
    <m/>
    <m/>
    <m/>
    <s v=""/>
    <s v="Titular Gerente"/>
    <n v="40330213"/>
    <m/>
    <m/>
    <s v="Jr. General Prado N° 607"/>
    <m/>
    <s v="Huanuco"/>
    <s v="Huanuco"/>
    <s v="Huanuco"/>
    <s v="07 de Octubre de 2010"/>
    <n v="10"/>
    <n v="2010"/>
    <m/>
    <n v="30000"/>
    <s v="Juridica"/>
    <s v="-"/>
    <m/>
    <n v="11089838"/>
    <s v="Huánuco"/>
    <s v="Gissela Miryam Peña Quiroz"/>
    <s v="40330213"/>
    <s v="Jr. Gral Prado 607 "/>
    <s v="Huanuco"/>
    <s v="Huanuco"/>
    <s v="Huanuco"/>
    <s v=""/>
    <m/>
    <s v=""/>
    <m/>
    <m/>
    <m/>
    <s v=""/>
    <m/>
    <s v=""/>
    <s v=""/>
    <m/>
    <s v=""/>
    <m/>
    <m/>
    <d v="2010-12-28T00:00:00"/>
    <s v="SIN ENVIAR"/>
    <m/>
    <m/>
    <m/>
    <m/>
    <x v="0"/>
    <m/>
  </r>
  <r>
    <x v="851"/>
    <m/>
    <m/>
    <n v="10311890749"/>
    <s v="SUR"/>
    <s v="DT"/>
    <x v="2"/>
    <m/>
    <m/>
    <s v="ANDRES BRAVO CACERES"/>
    <s v="Andres Bravo Caceres"/>
    <m/>
    <m/>
    <m/>
    <s v=""/>
    <m/>
    <s v="31189074"/>
    <m/>
    <m/>
    <s v="Jr. Jose Carlos Mariategui Nro. 348"/>
    <m/>
    <s v="Andahuaylas"/>
    <s v="Andahuaylas"/>
    <s v="Apurimac"/>
    <s v="07 de Octubre de 2010"/>
    <n v="10"/>
    <n v="2010"/>
    <m/>
    <m/>
    <s v="Natural"/>
    <s v="-"/>
    <m/>
    <m/>
    <m/>
    <s v="-"/>
    <s v="-"/>
    <s v="-"/>
    <s v="-"/>
    <s v="-"/>
    <s v="-"/>
    <s v=""/>
    <m/>
    <s v=""/>
    <m/>
    <m/>
    <m/>
    <s v=""/>
    <m/>
    <s v=""/>
    <s v=""/>
    <m/>
    <s v=""/>
    <m/>
    <m/>
    <m/>
    <s v="SIN ENVIAR"/>
    <m/>
    <m/>
    <m/>
    <m/>
    <x v="0"/>
    <m/>
  </r>
  <r>
    <x v="852"/>
    <m/>
    <m/>
    <n v="20491741792"/>
    <s v="Norte"/>
    <s v="DAC"/>
    <x v="1"/>
    <m/>
    <m/>
    <s v="GLOBAL GEM E.I.R.L."/>
    <s v="Manuel Enrique Chonon Sánchez"/>
    <m/>
    <m/>
    <m/>
    <s v=""/>
    <s v="Titular Gerente"/>
    <n v="40714770"/>
    <m/>
    <m/>
    <s v="Jr.Leguía N° 450"/>
    <m/>
    <s v="Cajarmarca"/>
    <s v="Cajamarca"/>
    <s v="Cajamarca"/>
    <s v="07 de Octubre del 2010"/>
    <n v="10"/>
    <n v="2010"/>
    <m/>
    <n v="10000"/>
    <s v="Juridica"/>
    <s v="-"/>
    <m/>
    <n v="11121247"/>
    <s v="Cajamarca"/>
    <s v="Maria Ysidora Sanchez Camacho"/>
    <s v="26603826"/>
    <s v="Jr. Leguía 450 - Cajamarca"/>
    <s v="Cajarmarca"/>
    <s v="Cajarmarca"/>
    <s v="Cajamarca"/>
    <s v=""/>
    <m/>
    <s v=""/>
    <m/>
    <m/>
    <m/>
    <s v=""/>
    <m/>
    <s v=""/>
    <s v=""/>
    <m/>
    <s v=""/>
    <s v="PABLO MONTALVAN"/>
    <s v="ENTREGA DAC - LEGAL"/>
    <d v="2011-01-14T00:00:00"/>
    <s v="SIN ENVIAR"/>
    <m/>
    <m/>
    <m/>
    <m/>
    <x v="0"/>
    <m/>
  </r>
  <r>
    <x v="853"/>
    <m/>
    <m/>
    <n v="10805218717"/>
    <s v="Centro"/>
    <s v="DT"/>
    <x v="1"/>
    <m/>
    <m/>
    <s v="JUAN CARLOS RECAVARREN MALLQUI"/>
    <s v="Juan Carlos Recavarren Mallqui"/>
    <m/>
    <m/>
    <m/>
    <s v=""/>
    <m/>
    <n v="80521871"/>
    <m/>
    <m/>
    <s v="Jr. General Prado 551"/>
    <m/>
    <s v="Huanuco"/>
    <s v="Huanuco"/>
    <s v="Huanuco"/>
    <s v="07 de Octubre del 2010"/>
    <n v="10"/>
    <n v="2010"/>
    <m/>
    <n v="3000"/>
    <s v="Natural"/>
    <s v="-"/>
    <m/>
    <s v="-"/>
    <s v="-"/>
    <s v="Juan Carlos Recavarren Mallqui"/>
    <s v="80521871"/>
    <s v="Huanuco"/>
    <s v="Huanuco"/>
    <s v="Huanuco"/>
    <s v="Huanuco"/>
    <s v=""/>
    <m/>
    <s v=""/>
    <m/>
    <m/>
    <m/>
    <s v=""/>
    <m/>
    <s v=""/>
    <s v=""/>
    <m/>
    <s v=""/>
    <s v="RICARDO JIMENEZ"/>
    <s v="VB DAC - SECTORISTA"/>
    <d v="2010-11-17T00:00:00"/>
    <s v="SIN ENVIAR"/>
    <m/>
    <m/>
    <m/>
    <m/>
    <x v="0"/>
    <m/>
  </r>
  <r>
    <x v="854"/>
    <m/>
    <m/>
    <n v="20491674823"/>
    <s v="Norte"/>
    <s v="DT"/>
    <x v="1"/>
    <m/>
    <m/>
    <s v="HERMANOS PEREYRA DIAZ S.R.L."/>
    <s v="Edwin Aldo Pereyra Diaz"/>
    <m/>
    <m/>
    <m/>
    <s v=""/>
    <s v="Gerente General"/>
    <n v="18133232"/>
    <m/>
    <m/>
    <s v="Jr. Arequipa 108"/>
    <m/>
    <s v="Celendin"/>
    <s v="Celendin"/>
    <s v="Cajamarca"/>
    <s v="07 de Octubre del 2010"/>
    <n v="10"/>
    <n v="2010"/>
    <m/>
    <n v="3000"/>
    <s v="Juridica"/>
    <s v="-"/>
    <m/>
    <n v="11118451"/>
    <s v="Cajamarca"/>
    <s v="Manuel Felipe Mendoza Chafloque"/>
    <s v="16688646"/>
    <s v="Jr. Arequipa 108"/>
    <s v="Celendin"/>
    <s v="Celendin"/>
    <s v="Cajamarca"/>
    <s v=""/>
    <m/>
    <s v=""/>
    <m/>
    <m/>
    <m/>
    <s v=""/>
    <m/>
    <s v=""/>
    <s v=""/>
    <m/>
    <s v=""/>
    <s v="JUAN CARLOS CAAMAÑO"/>
    <m/>
    <d v="2010-11-17T00:00:00"/>
    <s v="SIN ENVIAR"/>
    <m/>
    <m/>
    <m/>
    <m/>
    <x v="0"/>
    <m/>
  </r>
  <r>
    <x v="855"/>
    <m/>
    <m/>
    <n v="10311737215"/>
    <s v="SUR"/>
    <s v="DAC"/>
    <x v="0"/>
    <m/>
    <m/>
    <s v="SAYDA ESPINOZA VILLALVA"/>
    <s v="Sayda Espinoza Villalva"/>
    <m/>
    <m/>
    <m/>
    <s v=""/>
    <s v="-"/>
    <n v="31173721"/>
    <m/>
    <m/>
    <s v="Av. Bolivar N° 515 Huancarama"/>
    <m/>
    <s v="Huancarama"/>
    <s v="Andahuaylas"/>
    <s v="Apurimac"/>
    <s v="07 de octubre del 2010"/>
    <n v="10"/>
    <n v="2010"/>
    <m/>
    <n v="8000"/>
    <s v="Natural"/>
    <s v="-"/>
    <m/>
    <m/>
    <m/>
    <s v="Marcial Soto Huaman "/>
    <n v="31168825"/>
    <s v="Av. Bolivar N° 515"/>
    <s v="Huancarama"/>
    <s v="Andahuaylas"/>
    <s v="Apurimac"/>
    <s v="-"/>
    <s v="-"/>
    <s v="-"/>
    <m/>
    <m/>
    <m/>
    <s v=""/>
    <m/>
    <s v=""/>
    <s v=""/>
    <m/>
    <s v=""/>
    <s v="OSCAR MEDINA"/>
    <m/>
    <m/>
    <s v="SIN ENVIAR"/>
    <m/>
    <m/>
    <m/>
    <m/>
    <x v="0"/>
    <m/>
  </r>
  <r>
    <x v="856"/>
    <m/>
    <m/>
    <n v="20493393562"/>
    <s v="Centro"/>
    <s v="DT"/>
    <x v="0"/>
    <m/>
    <m/>
    <s v="ANKOZASI INVERSIONES E.I.R.L."/>
    <s v="Gilber Panduro Reategui"/>
    <m/>
    <m/>
    <m/>
    <s v="-"/>
    <s v="Titular Gerente"/>
    <n v="10720075"/>
    <m/>
    <m/>
    <s v="Ca. San Antonio 1750"/>
    <m/>
    <s v="Iquitos"/>
    <s v="Maynas"/>
    <s v="Loreto "/>
    <s v="11 de octubre de 2010"/>
    <n v="10"/>
    <n v="2010"/>
    <m/>
    <n v="3000"/>
    <s v="Juridica"/>
    <s v="-"/>
    <m/>
    <n v="11010650"/>
    <s v="Lima"/>
    <s v="Gilber Panduro Reategui"/>
    <n v="10720075"/>
    <s v="Ca. San Antonio 1075 "/>
    <s v="Iquitos"/>
    <s v="Maynas"/>
    <s v="Loreto "/>
    <s v=""/>
    <m/>
    <s v=""/>
    <m/>
    <m/>
    <m/>
    <s v=""/>
    <m/>
    <s v=""/>
    <s v=""/>
    <m/>
    <s v=""/>
    <s v="JUAN CARLOS CAAMAÑO"/>
    <m/>
    <d v="2010-10-20T00:00:00"/>
    <s v="SIN ENVIAR"/>
    <m/>
    <m/>
    <m/>
    <m/>
    <x v="0"/>
    <m/>
  </r>
  <r>
    <x v="857"/>
    <m/>
    <m/>
    <n v="10101965291"/>
    <s v="Centro"/>
    <s v="DT"/>
    <x v="1"/>
    <m/>
    <m/>
    <s v="MALPARTIDA LOPEZ JORGE OMAR "/>
    <s v="Jorge Omar Malpartida Lopez"/>
    <m/>
    <m/>
    <m/>
    <s v=""/>
    <m/>
    <s v="10196529"/>
    <m/>
    <m/>
    <s v="Jr. Ica N° 318 Int. 203"/>
    <m/>
    <s v="Lima"/>
    <s v="Lima"/>
    <s v="Lima"/>
    <s v="12 de Octubre del 2010"/>
    <n v="10"/>
    <n v="2010"/>
    <m/>
    <n v="3000"/>
    <s v="Natural"/>
    <s v="-"/>
    <m/>
    <s v="-"/>
    <s v="-"/>
    <s v="Jorge Omar Malpartida Lopez"/>
    <s v="01965291"/>
    <s v="-"/>
    <s v="-"/>
    <s v="-"/>
    <s v="-"/>
    <s v=""/>
    <m/>
    <s v=""/>
    <m/>
    <m/>
    <m/>
    <s v=""/>
    <m/>
    <s v=""/>
    <s v=""/>
    <m/>
    <s v=""/>
    <s v="RICARDO JIMENEZ"/>
    <m/>
    <d v="2010-10-12T00:00:00"/>
    <s v="SIN ENVIAR"/>
    <m/>
    <m/>
    <m/>
    <m/>
    <x v="0"/>
    <m/>
  </r>
  <r>
    <x v="858"/>
    <m/>
    <m/>
    <n v="20482697454"/>
    <s v="Norte"/>
    <s v="DAC"/>
    <x v="0"/>
    <m/>
    <m/>
    <s v="COMUNICACIONES RIVERA´S S.A.C."/>
    <s v="Dante Evelio Saguma Rivera "/>
    <m/>
    <m/>
    <m/>
    <s v="-"/>
    <s v="Gerente General"/>
    <s v="18179534"/>
    <m/>
    <m/>
    <s v="Jr. Pizarro N° 509 Dpto 2 Int.D Cercado (2° piso-altura plaza de armas) "/>
    <m/>
    <s v="Trujillo"/>
    <s v="Trujillo"/>
    <s v="La Libertad"/>
    <s v="18 de octubre de 2010"/>
    <n v="10"/>
    <n v="2010"/>
    <m/>
    <n v="30000"/>
    <s v="Juridica"/>
    <s v="-"/>
    <m/>
    <n v="11149017"/>
    <s v="Trujillo"/>
    <s v="Maria Teodolinda Rivera Jimenez"/>
    <s v="03122450"/>
    <s v="Mz 1 Lte 29 Urb Convicorte - Trujillo"/>
    <s v="Trujillo"/>
    <s v="Trujillo"/>
    <s v="La Libertad"/>
    <s v="-"/>
    <s v="-"/>
    <s v="-"/>
    <m/>
    <m/>
    <m/>
    <s v=""/>
    <m/>
    <s v=""/>
    <s v=""/>
    <m/>
    <s v=""/>
    <s v="AMILCAR RAYMUNDO"/>
    <m/>
    <d v="2011-04-01T00:00:00"/>
    <s v="SIN ENVIAR"/>
    <m/>
    <m/>
    <m/>
    <m/>
    <x v="0"/>
    <m/>
  </r>
  <r>
    <x v="859"/>
    <m/>
    <m/>
    <n v="20482679987"/>
    <s v="Norte"/>
    <s v="DACE"/>
    <x v="0"/>
    <m/>
    <m/>
    <s v="A.B.E.D. RED CLARO BUSINESS TO CONSUMER S.A.C."/>
    <s v="Eliza Lopez Ulloa"/>
    <m/>
    <m/>
    <m/>
    <s v="-"/>
    <s v="Gerente General"/>
    <s v="17943299"/>
    <m/>
    <m/>
    <s v="Pj. Magna Vallejo Mz A, Lote 5 "/>
    <m/>
    <s v="Cajamarca"/>
    <s v="Cajamarca"/>
    <s v="Cajamarca"/>
    <s v="12 de octubre de 2010 "/>
    <n v="10"/>
    <n v="2010"/>
    <m/>
    <m/>
    <s v="Juridica"/>
    <s v="-"/>
    <m/>
    <n v="11148238"/>
    <s v="Trujillo"/>
    <s v="Amalia Patricia Rubio Chanba"/>
    <s v="42212749"/>
    <s v="Pj. Magna Vallejo Mz A Lt 5 "/>
    <s v="Cajamarca"/>
    <s v="Cajamarca"/>
    <s v="Cajamarca"/>
    <s v="-"/>
    <s v="-"/>
    <s v="-"/>
    <m/>
    <m/>
    <m/>
    <s v=""/>
    <m/>
    <s v=""/>
    <s v=""/>
    <m/>
    <s v=""/>
    <s v="JOSE ELIA"/>
    <s v="VB DAC - SECTORISTA"/>
    <d v="2010-12-28T00:00:00"/>
    <s v="SIN ENVIAR"/>
    <m/>
    <m/>
    <m/>
    <m/>
    <x v="0"/>
    <m/>
  </r>
  <r>
    <x v="860"/>
    <m/>
    <m/>
    <n v="10803562836"/>
    <s v="SUR"/>
    <s v="DT"/>
    <x v="1"/>
    <m/>
    <m/>
    <s v="QUIJIA QUIJAHUAMAN DE MACHACA EPIFANIA NORMA"/>
    <s v="Quijia Quijahuaman De Machaca Epifania Norma"/>
    <m/>
    <m/>
    <m/>
    <s v=""/>
    <m/>
    <s v="80356283"/>
    <m/>
    <m/>
    <s v="Mz. H,  Lt. 8 Anexo Casquina "/>
    <m/>
    <s v="Aplao"/>
    <s v="Castilla"/>
    <s v="Arequipa"/>
    <s v="12 de Octubre del 2010"/>
    <n v="10"/>
    <n v="2010"/>
    <m/>
    <n v="5000"/>
    <s v="Natural"/>
    <s v="-"/>
    <m/>
    <s v="-"/>
    <s v="-"/>
    <s v="Quijia Quijahuaman De Machaca Epifania Norma"/>
    <n v="80356283"/>
    <s v="Mz H  Lt 8 Anexo Casquina "/>
    <s v="Aplao"/>
    <s v="Castilla"/>
    <s v="Arequipa"/>
    <s v=""/>
    <m/>
    <s v=""/>
    <m/>
    <m/>
    <m/>
    <s v=""/>
    <m/>
    <s v=""/>
    <s v=""/>
    <m/>
    <s v=""/>
    <s v="JORGE VELASQUEZ"/>
    <m/>
    <d v="2010-11-17T00:00:00"/>
    <s v="SIN ENVIAR"/>
    <m/>
    <m/>
    <m/>
    <m/>
    <x v="0"/>
    <m/>
  </r>
  <r>
    <x v="861"/>
    <m/>
    <m/>
    <n v="10405724800"/>
    <s v="Norte"/>
    <s v="DAC"/>
    <x v="1"/>
    <m/>
    <m/>
    <s v="OLIVOS DELGADO JOSE ALEXANDER"/>
    <s v="Olivos Delgado Jose Alexander"/>
    <m/>
    <m/>
    <m/>
    <s v="-"/>
    <s v="-"/>
    <s v="40572480"/>
    <s v="-"/>
    <s v="-"/>
    <s v="Puesto  Nro. 5 Parada Municipal"/>
    <m/>
    <s v="Bagua Grande"/>
    <s v="Utcubamba"/>
    <s v="Amazonas"/>
    <s v="25 de octubre de 2010"/>
    <n v="10"/>
    <n v="2010"/>
    <m/>
    <n v="5000"/>
    <s v="Natural"/>
    <s v="-"/>
    <m/>
    <s v="-"/>
    <s v="-"/>
    <s v="Olivos Delgado Jose Alexander"/>
    <s v="40572480"/>
    <s v="Puesto  Nro. 5 Parada Municipal "/>
    <s v="Bagua Grande"/>
    <s v="Utcubamba"/>
    <s v="Amazonas"/>
    <s v="-"/>
    <s v="-"/>
    <s v="-"/>
    <m/>
    <m/>
    <m/>
    <s v="-"/>
    <s v="-"/>
    <s v="-"/>
    <s v="-"/>
    <s v="-"/>
    <s v="-"/>
    <s v="SANDRO ZUMAETA"/>
    <m/>
    <d v="2010-11-08T00:00:00"/>
    <s v="SIN ENVIAR"/>
    <s v="PREPAGO A DAC GRAL"/>
    <m/>
    <m/>
    <m/>
    <x v="0"/>
    <m/>
  </r>
  <r>
    <x v="862"/>
    <m/>
    <m/>
    <n v="10431908471"/>
    <s v="Norte"/>
    <s v="DT"/>
    <x v="2"/>
    <m/>
    <m/>
    <s v="NILTON CESAR SILVA FLORES"/>
    <s v="Nilton Cesar Silva Flores"/>
    <m/>
    <m/>
    <m/>
    <s v=""/>
    <s v="-"/>
    <s v="43190847"/>
    <m/>
    <m/>
    <s v="Av. Mexico Oeste 260 Pj. Urrunaga Sc Iv"/>
    <m/>
    <s v="Jose Leonardo Ortiz"/>
    <s v="Chiclayo"/>
    <s v="Lambayeque"/>
    <s v="27de Octubre del 2010"/>
    <n v="10"/>
    <n v="2010"/>
    <m/>
    <n v="3000"/>
    <s v="Natural"/>
    <s v="-"/>
    <m/>
    <s v="-"/>
    <s v="-"/>
    <s v="Nilton Cesar Silva Flores"/>
    <n v="43190847"/>
    <s v="Av. Mexico Oeste 260 Pj. Urrunaga Sc Iv"/>
    <s v="Jose Leonardo Ortiz"/>
    <s v="Chiclayo"/>
    <s v="Lambayeque"/>
    <s v=""/>
    <m/>
    <s v=""/>
    <m/>
    <m/>
    <m/>
    <s v=""/>
    <m/>
    <s v=""/>
    <s v=""/>
    <m/>
    <s v=""/>
    <s v="          "/>
    <s v="ENTREGA DAC - LEGAL"/>
    <d v="2010-11-08T00:00:00"/>
    <s v="SIN ENVIAR"/>
    <m/>
    <m/>
    <m/>
    <m/>
    <x v="0"/>
    <m/>
  </r>
  <r>
    <x v="863"/>
    <m/>
    <m/>
    <n v="20449461810"/>
    <s v="SUR"/>
    <s v="DT"/>
    <x v="0"/>
    <m/>
    <m/>
    <s v="VISTA E.I.R.L."/>
    <s v="Bejarano Del Carpio Alexis"/>
    <m/>
    <m/>
    <m/>
    <s v="-"/>
    <s v="Titular Gerente"/>
    <s v="42405809"/>
    <m/>
    <m/>
    <s v="Calle Alfonso Ugarte N° 76"/>
    <m/>
    <s v="Tacna"/>
    <s v="Tacna"/>
    <s v="Tacna"/>
    <s v="29 de octubredel 2010"/>
    <n v="10"/>
    <n v="2010"/>
    <m/>
    <n v="3000"/>
    <s v="Juridica"/>
    <s v="-"/>
    <m/>
    <n v="11039833"/>
    <s v="Tacna"/>
    <s v="Alexis Bejarano Del Carpio"/>
    <n v="42405809"/>
    <s v="Ca. Jerusalen 474 "/>
    <s v="Tacna"/>
    <s v="Tacna"/>
    <s v="Tacna"/>
    <s v=""/>
    <m/>
    <s v=""/>
    <m/>
    <m/>
    <m/>
    <s v=""/>
    <m/>
    <s v=""/>
    <s v=""/>
    <m/>
    <s v=""/>
    <s v="RICARDO JIMENEZ"/>
    <s v="VB DAC - SECTORISTA"/>
    <d v="2010-10-29T00:00:00"/>
    <s v="SIN ENVIAR"/>
    <m/>
    <m/>
    <m/>
    <m/>
    <x v="0"/>
    <m/>
  </r>
  <r>
    <x v="864"/>
    <m/>
    <m/>
    <n v="10004626244"/>
    <s v="SUR"/>
    <s v="DT"/>
    <x v="2"/>
    <m/>
    <m/>
    <s v="CARLOS ALFONSO MENDEZ LOPEZ"/>
    <s v="Carlos Alfonso Mendez Lopez"/>
    <m/>
    <m/>
    <m/>
    <s v=""/>
    <m/>
    <s v="04626244"/>
    <m/>
    <m/>
    <s v="Av. Cusco 535  Villa Hermosa"/>
    <m/>
    <s v="Tacna"/>
    <s v="Tacna"/>
    <s v="Tacna"/>
    <s v="08 de Noviembre del 2010"/>
    <n v="11"/>
    <n v="2010"/>
    <m/>
    <n v="7000"/>
    <s v="Natural"/>
    <s v="-"/>
    <m/>
    <s v="-"/>
    <s v="-"/>
    <s v="Carlos Mendez  Lopez"/>
    <s v="04626244"/>
    <s v="Av. Cuzco 535 Urb. Villa Hermosa"/>
    <s v="Tacna"/>
    <s v="Tacna"/>
    <s v="Tacna"/>
    <s v=""/>
    <m/>
    <s v=""/>
    <m/>
    <m/>
    <m/>
    <s v=""/>
    <m/>
    <s v=""/>
    <s v=""/>
    <m/>
    <s v=""/>
    <s v="LUIS MALDONADO"/>
    <m/>
    <d v="2010-12-27T00:00:00"/>
    <s v="SIN ENVIAR"/>
    <m/>
    <m/>
    <m/>
    <m/>
    <x v="0"/>
    <m/>
  </r>
  <r>
    <x v="865"/>
    <m/>
    <m/>
    <n v="20479936791"/>
    <s v="Norte"/>
    <s v="DAC"/>
    <x v="1"/>
    <m/>
    <m/>
    <s v="MINPERU S.A.C."/>
    <s v="Marisol Pacheco Carrasco"/>
    <m/>
    <m/>
    <m/>
    <s v=""/>
    <s v="Gerente General"/>
    <s v="03221739"/>
    <m/>
    <m/>
    <s v="Calle San Jose 932 Cercado "/>
    <m/>
    <s v="Chiclayo"/>
    <s v="Chiclayo"/>
    <s v="Lambayeque"/>
    <s v="09 de Noviembre del 2010"/>
    <n v="11"/>
    <n v="2010"/>
    <m/>
    <n v="20000"/>
    <s v="Juridica"/>
    <s v="-"/>
    <m/>
    <n v="11040399"/>
    <s v="Chiclayo"/>
    <s v="Cynthia Yeen Arechaga Pacheco"/>
    <n v="42675865"/>
    <s v="Victor Fonseca 218 1Ra Etapa Urb La Primavera"/>
    <s v="Chiclayo"/>
    <s v="-"/>
    <s v="Lambayeque"/>
    <s v="-"/>
    <s v="-"/>
    <s v="-"/>
    <s v="-"/>
    <s v="-"/>
    <s v="-"/>
    <s v="-"/>
    <m/>
    <s v=""/>
    <s v=""/>
    <m/>
    <s v=""/>
    <s v="RENATO QUIROZ"/>
    <s v="VB DAC - SECTORISTA"/>
    <d v="2010-11-09T00:00:00"/>
    <s v="SIN ENVIAR"/>
    <m/>
    <m/>
    <m/>
    <m/>
    <x v="0"/>
    <m/>
  </r>
  <r>
    <x v="866"/>
    <m/>
    <m/>
    <n v="10282234616"/>
    <s v="Centro"/>
    <s v="DAC"/>
    <x v="0"/>
    <m/>
    <m/>
    <s v="CARDENAS MENDOZA FELIX ARTURO"/>
    <s v="Felix Arturo Cardenas Mendoza"/>
    <m/>
    <m/>
    <m/>
    <s v=""/>
    <s v="-"/>
    <n v="28223461"/>
    <m/>
    <m/>
    <s v="Jr. 9 Diciembre N° 251"/>
    <m/>
    <s v="Ayacucho"/>
    <s v="Huamanga"/>
    <s v="Ayacucho"/>
    <s v="19 de noviembre de 2010 "/>
    <n v="11"/>
    <n v="2010"/>
    <m/>
    <n v="20000"/>
    <s v="Natural"/>
    <s v="-"/>
    <m/>
    <s v="-"/>
    <s v="-"/>
    <s v="Felix Arturo Cardenas Mendoza "/>
    <n v="28223461"/>
    <s v="Jr. 9 De Diciembre N° 251 "/>
    <s v="Ayacucho"/>
    <s v="Huamanga"/>
    <s v="Ayacucho"/>
    <s v="-"/>
    <s v="-"/>
    <s v="-"/>
    <m/>
    <m/>
    <m/>
    <s v=""/>
    <m/>
    <s v=""/>
    <s v=""/>
    <m/>
    <s v=""/>
    <s v="MAGALY RAMIREZ"/>
    <m/>
    <d v="2010-12-05T00:00:00"/>
    <s v="SIN ENVIAR"/>
    <m/>
    <m/>
    <m/>
    <m/>
    <x v="0"/>
    <m/>
  </r>
  <r>
    <x v="867"/>
    <m/>
    <m/>
    <n v="10450315724"/>
    <s v="SUR"/>
    <s v="DAC"/>
    <x v="1"/>
    <m/>
    <m/>
    <s v="PONCE PARDAVE TANYA MELANY"/>
    <s v="Ponce Pardave Tanya Melany"/>
    <m/>
    <m/>
    <m/>
    <s v=""/>
    <m/>
    <s v="45031572"/>
    <m/>
    <m/>
    <s v="Mz. A K, Lt. 6 Coop G Albarracin Alto De La Alianza"/>
    <m/>
    <s v="Tacna"/>
    <s v="Tacna"/>
    <s v="Tacna"/>
    <s v="10 de Noviembre del 2010"/>
    <n v="11"/>
    <n v="2010"/>
    <m/>
    <n v="5000"/>
    <s v="Natural"/>
    <s v="-"/>
    <m/>
    <m/>
    <m/>
    <s v="Ponce Pardave Tanya Melany"/>
    <n v="45031572"/>
    <s v="Mz A K Lt 6 Coop G Albarracin Alto De La Alianza"/>
    <s v="Tacna"/>
    <s v="Tacna"/>
    <s v="Tacna"/>
    <s v=""/>
    <m/>
    <s v=""/>
    <m/>
    <m/>
    <m/>
    <s v=""/>
    <m/>
    <s v=""/>
    <s v=""/>
    <m/>
    <s v=""/>
    <s v="EDUARDO ALEXIS ZAMBRANO"/>
    <s v="ENTREGA DAC - LEGAL"/>
    <d v="2011-01-14T00:00:00"/>
    <s v="SIN ENVIAR"/>
    <m/>
    <m/>
    <m/>
    <m/>
    <x v="0"/>
    <m/>
  </r>
  <r>
    <x v="868"/>
    <m/>
    <m/>
    <n v="20520793811"/>
    <s v="LIMA"/>
    <s v="DT"/>
    <x v="1"/>
    <m/>
    <m/>
    <s v="MAAR SOLUCIONES &amp; NEGOCIOS S.A.C."/>
    <s v="Hilberto Hugo Lopez Monteagudo"/>
    <m/>
    <m/>
    <m/>
    <s v=""/>
    <s v="Gerente General"/>
    <n v="16142794"/>
    <m/>
    <m/>
    <s v="Calle Castilla 230"/>
    <m/>
    <s v="Ricardo Palma"/>
    <s v="Huarochiri"/>
    <s v="Lima"/>
    <s v="26de Noviembre del 2010"/>
    <n v="11"/>
    <n v="2010"/>
    <m/>
    <s v="5,.000.00"/>
    <s v="Juridica"/>
    <s v="-"/>
    <m/>
    <n v="12286560"/>
    <s v="Lima"/>
    <s v="Hilberto Hugo Lopez Monteagudo"/>
    <n v="16142794"/>
    <s v="Ca. Castilla 230 "/>
    <s v="Ricardo Palma"/>
    <s v="Huarochiri"/>
    <s v="Lima"/>
    <s v=""/>
    <m/>
    <s v=""/>
    <m/>
    <m/>
    <m/>
    <s v=""/>
    <m/>
    <s v=""/>
    <s v=""/>
    <m/>
    <s v=""/>
    <s v="JUAN CARLOS CAAMAÑO"/>
    <s v="ENTREGA DAC - LEGAL"/>
    <d v="2011-05-03T00:00:00"/>
    <s v="SIN ENVIAR"/>
    <m/>
    <m/>
    <m/>
    <m/>
    <x v="0"/>
    <m/>
  </r>
  <r>
    <x v="869"/>
    <m/>
    <m/>
    <n v="10461530597"/>
    <s v="Centro"/>
    <s v="DAC"/>
    <x v="1"/>
    <m/>
    <m/>
    <s v="POMA CANCHOS DOLORES"/>
    <s v="Poma Canchos Dolores"/>
    <m/>
    <m/>
    <m/>
    <s v=""/>
    <m/>
    <n v="46153059"/>
    <m/>
    <m/>
    <s v="Jr.Amazonas 724"/>
    <m/>
    <s v="Raimondi"/>
    <s v="Atalaya"/>
    <s v="Ucayali"/>
    <s v="29 de Noviembre del 2010"/>
    <n v="11"/>
    <n v="2010"/>
    <m/>
    <n v="25000"/>
    <s v="Natural"/>
    <s v="-"/>
    <m/>
    <s v="-"/>
    <s v="-"/>
    <s v="Poma Canchos Dolores"/>
    <n v="46153059"/>
    <s v="Jr. Amazonas N° 724 "/>
    <s v="Raimondi"/>
    <s v="Atalaya"/>
    <s v="Ucayali"/>
    <s v=""/>
    <m/>
    <s v=""/>
    <m/>
    <m/>
    <m/>
    <s v=""/>
    <m/>
    <s v=""/>
    <s v=""/>
    <m/>
    <s v=""/>
    <s v="CHRISTIAN VERA TUDELA"/>
    <s v="VB DAC - SECTORISTA"/>
    <d v="2010-11-29T00:00:00"/>
    <s v="SIN ENVIAR"/>
    <m/>
    <m/>
    <m/>
    <m/>
    <x v="0"/>
    <m/>
  </r>
  <r>
    <x v="870"/>
    <m/>
    <m/>
    <n v="20528375708"/>
    <s v="Centro"/>
    <s v="DAC"/>
    <x v="1"/>
    <m/>
    <m/>
    <s v="T.A.T.  COMUNICACIONES E.I.R.L."/>
    <s v="Arevalo Vda. De Isuiza Maria Teresa "/>
    <m/>
    <m/>
    <m/>
    <s v=""/>
    <s v="Titular Gerente"/>
    <s v="05268573"/>
    <m/>
    <m/>
    <s v="Jr. Arica Nº 316 "/>
    <m/>
    <s v="Iquitos"/>
    <s v="Maynas"/>
    <s v="Loreto"/>
    <s v="02 de Diciembre del 2010"/>
    <n v="12"/>
    <n v="2010"/>
    <m/>
    <n v="15000"/>
    <s v="Juridica"/>
    <s v="-"/>
    <m/>
    <n v="11040490"/>
    <s v="Maynas"/>
    <s v="Maria Teresa Arevalo Vda. De Isuiza"/>
    <s v="05268573"/>
    <s v="Jr. Arica Nº 316"/>
    <s v="Iquitos"/>
    <s v="Maynas"/>
    <s v="Loreto"/>
    <s v=""/>
    <m/>
    <s v=""/>
    <m/>
    <m/>
    <m/>
    <s v=""/>
    <m/>
    <s v=""/>
    <s v=""/>
    <m/>
    <s v=""/>
    <s v="ALEXANDER MORI"/>
    <m/>
    <d v="2010-12-17T00:00:00"/>
    <s v="SIN ENVIAR"/>
    <m/>
    <m/>
    <m/>
    <m/>
    <x v="0"/>
    <m/>
  </r>
  <r>
    <x v="871"/>
    <m/>
    <m/>
    <n v="10436093972"/>
    <s v="Centro"/>
    <s v="DAC"/>
    <x v="2"/>
    <m/>
    <m/>
    <s v="PACHECO CRISPIN MIRIAM AYDEE"/>
    <s v="Pacheco Crispin Miriam Aydee"/>
    <m/>
    <m/>
    <m/>
    <s v=""/>
    <m/>
    <s v="43609397"/>
    <m/>
    <m/>
    <s v="Pza. Princip Paucarbamba Nro. S/N"/>
    <m/>
    <s v="Paucarbamba"/>
    <s v="Churcampa"/>
    <s v="Huancavelica"/>
    <s v="15 de Diciembre del 2010"/>
    <n v="12"/>
    <n v="2010"/>
    <m/>
    <n v="10000"/>
    <s v="Natural"/>
    <s v="-"/>
    <m/>
    <s v="-"/>
    <s v="-"/>
    <s v="Miriam Aydee Pacheco Crispin"/>
    <n v="43609397"/>
    <s v="Pza. Princip Paucarbamba Nro. S/N"/>
    <s v="Paucarbamba"/>
    <s v="Churcampa"/>
    <s v="Huancavelica"/>
    <s v=""/>
    <m/>
    <s v=""/>
    <m/>
    <m/>
    <m/>
    <s v=""/>
    <m/>
    <s v=""/>
    <s v=""/>
    <m/>
    <s v=""/>
    <s v="MARIA ROSA INGA"/>
    <m/>
    <s v="28-12-10c"/>
    <s v="SIN ENVIAR"/>
    <m/>
    <m/>
    <m/>
    <m/>
    <x v="0"/>
    <m/>
  </r>
  <r>
    <x v="872"/>
    <m/>
    <m/>
    <n v="10446047294"/>
    <s v="SUR"/>
    <s v="DAC"/>
    <x v="1"/>
    <m/>
    <m/>
    <s v="ZANATTA BORDA LUIGI ALBERTO"/>
    <s v="Luigi Alberto Zanatta Borda "/>
    <m/>
    <m/>
    <m/>
    <s v="-"/>
    <s v="-"/>
    <s v="44604729"/>
    <s v="-"/>
    <s v="-"/>
    <s v="Av. Lima 220  "/>
    <m/>
    <s v="Camana"/>
    <s v="Camana"/>
    <s v="Arequipa"/>
    <s v="21 de agosto de 2010 "/>
    <n v="8"/>
    <n v="2010"/>
    <s v="-"/>
    <n v="7500"/>
    <s v="Natural"/>
    <s v="-"/>
    <m/>
    <s v="-"/>
    <s v="-"/>
    <s v="Luigi Borda Zanatta Alberto"/>
    <s v="44604729"/>
    <s v="Av. Lima 220 "/>
    <s v="Camana"/>
    <s v="Camana"/>
    <s v="Arequipa"/>
    <s v="-"/>
    <s v="-"/>
    <s v="-"/>
    <m/>
    <m/>
    <m/>
    <s v="-"/>
    <s v="-"/>
    <s v="-"/>
    <s v="-"/>
    <s v="-"/>
    <s v="-"/>
    <s v="RICARDO JIMENEZ"/>
    <s v="ENTREGA DAC - LEGAL"/>
    <d v="2010-11-17T00:00:00"/>
    <s v="SIN ENVIAR"/>
    <m/>
    <m/>
    <m/>
    <m/>
    <x v="0"/>
    <m/>
  </r>
  <r>
    <x v="873"/>
    <m/>
    <m/>
    <n v="10416434323"/>
    <s v="SUR"/>
    <s v="DAC"/>
    <x v="0"/>
    <m/>
    <m/>
    <s v="CHOQUEHUANCA MAMANI ALEX"/>
    <s v="Alex Choquehuanca Mamani"/>
    <m/>
    <m/>
    <m/>
    <s v=""/>
    <s v="-"/>
    <s v="41643432"/>
    <m/>
    <m/>
    <s v="Jr. San Martin N° 484"/>
    <m/>
    <s v="Juliaca"/>
    <s v="San Roman"/>
    <s v="Puno"/>
    <s v="21 de Diciembre del 2010"/>
    <n v="12"/>
    <n v="2010"/>
    <m/>
    <n v="5000"/>
    <s v="Natural"/>
    <s v="-"/>
    <m/>
    <s v="-"/>
    <s v="-"/>
    <s v="Choquehuanca Mamani Alex"/>
    <n v="41643432"/>
    <s v="Jr. San Martin N° 484"/>
    <s v="Juliaca"/>
    <s v="San Roman"/>
    <s v="Puno"/>
    <s v="Quispe Gutierrez Carmen Magaly "/>
    <s v="41255869"/>
    <s v="Jr. San Martin Nro. 484"/>
    <s v="Juliaca"/>
    <s v="San Roman"/>
    <s v="Puno"/>
    <s v="-"/>
    <s v="-"/>
    <s v=""/>
    <s v=""/>
    <m/>
    <s v=""/>
    <s v="ARTURO VALDIVIA"/>
    <s v="VB DAC - SECTORISTA"/>
    <d v="2010-12-21T00:00:00"/>
    <s v="SIN ENVIAR"/>
    <m/>
    <m/>
    <m/>
    <m/>
    <x v="0"/>
    <m/>
  </r>
  <r>
    <x v="874"/>
    <m/>
    <m/>
    <n v="20528370579"/>
    <s v="Centro"/>
    <s v="DAC"/>
    <x v="1"/>
    <m/>
    <m/>
    <s v="FG COMUNICACIONES SAC"/>
    <s v="Patrick Vaughan De Loayza"/>
    <m/>
    <m/>
    <m/>
    <s v=""/>
    <s v="Gerente General"/>
    <s v="10309455"/>
    <m/>
    <m/>
    <s v="Jr. Próspero N° 273"/>
    <m/>
    <s v="Iquitos"/>
    <s v="Maynas"/>
    <s v="Loreto"/>
    <s v="23 de Diciembre del 2010"/>
    <n v="12"/>
    <n v="2010"/>
    <m/>
    <n v="50000"/>
    <s v="Juridica"/>
    <s v="-"/>
    <m/>
    <s v="11040366"/>
    <s v="Maynas"/>
    <s v="Sergio Augusto Tuesta Torres"/>
    <n v="40670253"/>
    <s v="Calle Loreto 916"/>
    <s v="Iquitos"/>
    <s v="-"/>
    <s v="Loreto"/>
    <s v="Sissy Conie Ruiz Caceres"/>
    <s v="40848826"/>
    <s v="Ca. Loreto 916"/>
    <s v="-"/>
    <s v="-"/>
    <s v="-"/>
    <s v="-"/>
    <m/>
    <s v=""/>
    <s v=""/>
    <m/>
    <s v=""/>
    <s v="ROGER OJEDA"/>
    <m/>
    <d v="2011-02-09T00:00:00"/>
    <s v="SIN ENVIAR"/>
    <m/>
    <m/>
    <m/>
    <m/>
    <x v="0"/>
    <m/>
  </r>
  <r>
    <x v="875"/>
    <m/>
    <m/>
    <n v="20495854389"/>
    <s v="Norte"/>
    <s v="DAC"/>
    <x v="2"/>
    <m/>
    <m/>
    <s v="EMPRESA DE SERVICIOS MULTIPLES LA PERLA DEL QUILICH S.R.L."/>
    <s v="Pepe Alejandro Atalaya Perez"/>
    <m/>
    <m/>
    <m/>
    <s v="-"/>
    <s v="Gerente General"/>
    <s v="27568910"/>
    <m/>
    <m/>
    <s v="Jr. Silva Santiesteban N° 444 Br. San Sebastián"/>
    <m/>
    <s v="Cajarmarca"/>
    <s v="Cajamarca"/>
    <s v="Cajamarca"/>
    <s v="29 de Diciembre del 2010 "/>
    <n v="12"/>
    <n v="2010"/>
    <m/>
    <n v="15000"/>
    <s v="Juridica"/>
    <s v="-"/>
    <m/>
    <s v="11073427"/>
    <s v="Cajamarca"/>
    <s v="Pepe Alejandro Atalaya Perez"/>
    <n v="27568910"/>
    <s v="Jr. Los Alamos N° 147 "/>
    <s v="Cajarmarca"/>
    <s v="-"/>
    <s v="Cajamarca"/>
    <s v="Maria Huaman Vasquez"/>
    <s v="27568910"/>
    <s v="Jr. Los Alamos N° 147 "/>
    <s v="-"/>
    <s v="-"/>
    <s v="-"/>
    <s v="-"/>
    <m/>
    <s v=""/>
    <s v=""/>
    <m/>
    <s v=""/>
    <s v="HUGO POMA"/>
    <s v="ENTREGA DAC - LEGAL"/>
    <d v="2010-12-29T00:00:00"/>
    <s v="SIN ENVIAR"/>
    <m/>
    <m/>
    <m/>
    <m/>
    <x v="0"/>
    <m/>
  </r>
  <r>
    <x v="876"/>
    <m/>
    <m/>
    <n v="10274116051"/>
    <s v="Norte"/>
    <s v="DAC"/>
    <x v="1"/>
    <m/>
    <m/>
    <s v="PAREDES REYES ELSA ISABEL"/>
    <s v="Paredes Reyes Elsa Isabel"/>
    <m/>
    <m/>
    <m/>
    <s v=""/>
    <m/>
    <s v="27411605"/>
    <m/>
    <m/>
    <s v="Calle Unión Mz. A, Lt. 5 "/>
    <m/>
    <s v="Incahuasi"/>
    <s v="Ferreñafe"/>
    <s v="Lambayeque"/>
    <s v="13 de Enero del 2011"/>
    <n v="1"/>
    <n v="2011"/>
    <m/>
    <n v="5000"/>
    <s v="Natural"/>
    <s v="-"/>
    <m/>
    <s v="-"/>
    <s v="-"/>
    <s v="Gilmer Dagomar Mejia Fernandez"/>
    <n v="16400965"/>
    <s v="Av. 9 De Octubre 570 Pj. 9 De Octubre"/>
    <s v="Incahuasi"/>
    <s v="-"/>
    <s v="Lambayeque"/>
    <s v="Elsa Isabel Paredes Reyes"/>
    <n v="27411605"/>
    <s v="Av. 9 De Octubre 570 Pj. 9 De Octubre"/>
    <s v="-"/>
    <s v="-"/>
    <s v="-"/>
    <s v="-"/>
    <m/>
    <s v=""/>
    <s v=""/>
    <m/>
    <s v=""/>
    <s v="RENATO QUIROZ"/>
    <s v="VB DAC - SECTORISTA"/>
    <d v="2011-01-13T00:00:00"/>
    <s v="SIN ENVIAR"/>
    <m/>
    <m/>
    <m/>
    <m/>
    <x v="0"/>
    <m/>
  </r>
  <r>
    <x v="877"/>
    <m/>
    <m/>
    <n v="10190752815"/>
    <s v="Norte"/>
    <s v="DAC"/>
    <x v="0"/>
    <m/>
    <m/>
    <s v="FERNANDEZ REYES KELLY GLADYS"/>
    <s v="Kelly Gladys Fernandez Reyes "/>
    <m/>
    <m/>
    <m/>
    <s v=""/>
    <s v="-"/>
    <s v="19075281"/>
    <m/>
    <m/>
    <s v="Calle Tacna N° 729"/>
    <m/>
    <s v="Otuzco"/>
    <s v="Otuzco"/>
    <s v="La Libertad"/>
    <s v="18 de enero de 2011"/>
    <n v="1"/>
    <n v="2011"/>
    <m/>
    <n v="20000"/>
    <s v="Natural"/>
    <s v="-"/>
    <m/>
    <s v="-"/>
    <s v="-"/>
    <s v="Kelly Gladys Fernandez Reyes "/>
    <n v="19075281"/>
    <s v="Ca. Tacna Nro 729 "/>
    <s v="Otuzco"/>
    <s v="Otuzco"/>
    <s v="La Libertad"/>
    <s v="Alfonso Vega Polo"/>
    <s v="17814517"/>
    <s v="Ca. Tacna Nro 729 "/>
    <s v="Otuzco"/>
    <s v="Otuzco"/>
    <s v="La Libertad"/>
    <s v=""/>
    <m/>
    <s v=""/>
    <s v=""/>
    <m/>
    <s v=""/>
    <s v="ERICK SALDAÑA"/>
    <s v="VB DAC - SECTORISTA"/>
    <d v="2011-01-18T00:00:00"/>
    <s v="SIN ENVIAR"/>
    <m/>
    <m/>
    <m/>
    <m/>
    <x v="0"/>
    <m/>
  </r>
  <r>
    <x v="878"/>
    <m/>
    <m/>
    <n v="20493942337"/>
    <s v="Centro"/>
    <s v="DAC"/>
    <x v="1"/>
    <m/>
    <m/>
    <s v="MIGUEL FLORES MOVILES E.I.R.L."/>
    <s v="Flores Montenegro Miguel Angel"/>
    <m/>
    <m/>
    <m/>
    <s v=""/>
    <s v="Titular Gerente"/>
    <s v="10545287"/>
    <m/>
    <m/>
    <s v="Jr. San Martin N° 133"/>
    <m/>
    <s v="Tarapoto"/>
    <s v="San Martin"/>
    <s v="San Martin"/>
    <d v="2011-01-18T00:00:00"/>
    <n v="1"/>
    <n v="2011"/>
    <m/>
    <n v="10000"/>
    <s v="Juridica"/>
    <s v="-"/>
    <m/>
    <s v="11039383"/>
    <s v="Iquitos"/>
    <s v="Miguel Angel Flores Montenegro"/>
    <n v="10545287"/>
    <s v="Jr. San Martin N° 133 "/>
    <s v="Tarapoto"/>
    <s v="San Martin"/>
    <s v="San Martin"/>
    <s v=""/>
    <m/>
    <s v=""/>
    <m/>
    <m/>
    <m/>
    <s v=""/>
    <m/>
    <s v=""/>
    <s v=""/>
    <m/>
    <s v=""/>
    <s v="CESAR PANESI"/>
    <m/>
    <d v="2011-02-15T00:00:00"/>
    <s v="SIN ENVIAR"/>
    <m/>
    <m/>
    <m/>
    <m/>
    <x v="0"/>
    <m/>
  </r>
  <r>
    <x v="879"/>
    <m/>
    <m/>
    <n v="20455814112"/>
    <s v="SUR"/>
    <s v="DACE"/>
    <x v="1"/>
    <m/>
    <m/>
    <s v="CONTACTO BUSINESS E.I.R.L."/>
    <s v="Karina Mariela Valdivia Bravo"/>
    <m/>
    <m/>
    <m/>
    <s v="-"/>
    <s v="Titular Gerente"/>
    <s v="29609649"/>
    <m/>
    <m/>
    <s v="Psje. Santa Rosa 112 Urb. Orrantia"/>
    <m/>
    <s v="Arequipa"/>
    <s v="Arequipa"/>
    <s v="Arequipa"/>
    <s v="21 de Enero del 2011"/>
    <n v="1"/>
    <n v="2011"/>
    <s v="5,000.00"/>
    <s v="-"/>
    <s v="Juridica"/>
    <s v="-"/>
    <m/>
    <s v="11176791"/>
    <s v="Arequipa"/>
    <s v="Isela Prisca Bravo De Valdivia"/>
    <n v="29689222"/>
    <s v="Ca.Republica Dominicana 103 Urb Fecia "/>
    <s v="Jose L. Bustamante y R."/>
    <s v="Arequipa"/>
    <s v="Arequipa"/>
    <s v="Hector Valdivia Cordova"/>
    <n v="29737793"/>
    <s v="Ca.Republica Dominicana 103 Urb Fecia"/>
    <s v="Jose L. Bustamante y R."/>
    <s v="Arequipa"/>
    <s v="Arequipa"/>
    <s v=""/>
    <m/>
    <s v=""/>
    <s v=""/>
    <m/>
    <s v=""/>
    <s v="JOSE DE CORDOVA"/>
    <m/>
    <s v="25.02.11"/>
    <s v="SIN ENVIAR"/>
    <m/>
    <m/>
    <m/>
    <m/>
    <x v="0"/>
    <m/>
  </r>
  <r>
    <x v="880"/>
    <m/>
    <m/>
    <n v="20538478386"/>
    <s v="LIMA"/>
    <s v="DT"/>
    <x v="2"/>
    <m/>
    <m/>
    <s v="ARIA COMMUNICATIONS E.I.R.L."/>
    <s v="Elsa Elizabeth Falero Bazan"/>
    <m/>
    <m/>
    <m/>
    <s v="-"/>
    <s v="Titular Gerente"/>
    <s v="45303794"/>
    <m/>
    <m/>
    <s v="Jr. Las Lajas 271 Urb Las Flores 78 "/>
    <m/>
    <s v="San Juan De Lurigancho"/>
    <s v="Lima"/>
    <s v="Lima"/>
    <s v="01 de Febrero del 2011"/>
    <n v="2"/>
    <n v="2011"/>
    <m/>
    <n v="7000"/>
    <s v="Juridica"/>
    <s v="-"/>
    <m/>
    <s v="12589582"/>
    <s v="Lima"/>
    <s v="Elsa Elizabeth Falero Bazan"/>
    <s v="45303794"/>
    <s v="Jr Las Lajas 271 Urb Las Flores 78 "/>
    <s v="San Juan De Lurigancho"/>
    <s v="Lima"/>
    <s v="Lima"/>
    <s v=""/>
    <m/>
    <s v=""/>
    <m/>
    <m/>
    <m/>
    <s v=""/>
    <m/>
    <s v=""/>
    <s v=""/>
    <m/>
    <s v=""/>
    <s v="JUAN CARLOS CAAMAÑO"/>
    <s v="ENTREGA DAC - LEGAL"/>
    <d v="2011-04-28T00:00:00"/>
    <s v="SIN ENVIAR"/>
    <m/>
    <m/>
    <m/>
    <m/>
    <x v="0"/>
    <m/>
  </r>
  <r>
    <x v="881"/>
    <m/>
    <m/>
    <n v="20409296654"/>
    <s v="Norte"/>
    <s v="DAC"/>
    <x v="0"/>
    <m/>
    <m/>
    <s v="INVERSIONES Y TECNOLOGIA DANNE S.R.L."/>
    <s v="Dannery Soledad Castillo Vargas"/>
    <m/>
    <m/>
    <m/>
    <s v="-"/>
    <s v="Gerente General"/>
    <s v="46419955"/>
    <m/>
    <m/>
    <s v="Av. Grau 325 "/>
    <m/>
    <s v="Zorritos"/>
    <s v="Contralmirante Villar"/>
    <s v="Tumbes"/>
    <s v="02 de Febrero del 2011"/>
    <n v="2"/>
    <n v="2011"/>
    <m/>
    <n v="5000"/>
    <s v="Juridica"/>
    <s v="-"/>
    <m/>
    <s v="11016878"/>
    <s v="Tumbes"/>
    <s v="Gerson Alberto Moran Vega"/>
    <n v="46601351"/>
    <s v="Ca. Mariano Alcides N° 201 "/>
    <s v="San Juan De La Virgen"/>
    <s v="Tumbes"/>
    <s v="Tumbes"/>
    <s v="-"/>
    <s v="-"/>
    <s v=""/>
    <m/>
    <m/>
    <m/>
    <s v=""/>
    <m/>
    <s v=""/>
    <s v=""/>
    <m/>
    <s v=""/>
    <s v="PABLO MONTALVAN"/>
    <s v="VB DAC - SECTORISTA"/>
    <d v="2011-03-18T00:00:00"/>
    <s v="SIN ENVIAR"/>
    <m/>
    <m/>
    <m/>
    <m/>
    <x v="0"/>
    <m/>
  </r>
  <r>
    <x v="882"/>
    <m/>
    <m/>
    <n v="20480745532"/>
    <s v="Norte"/>
    <s v="DAC"/>
    <x v="1"/>
    <m/>
    <m/>
    <s v="INVERSIONES Y SERVICIOS GENERALES NAGY E.I.R.L."/>
    <s v="Nelly Guevara Inga"/>
    <m/>
    <m/>
    <m/>
    <s v=""/>
    <s v="Titular Gerente"/>
    <s v="27286234"/>
    <m/>
    <m/>
    <s v="Calle Simon Bolivar  318  Urb. Bolognesi"/>
    <m/>
    <s v="Jose Leonardo Ortiz"/>
    <s v="Chiclayo"/>
    <s v="Lambayeque"/>
    <s v="07 de Febrero del 2011"/>
    <n v="2"/>
    <n v="2011"/>
    <m/>
    <n v="30000"/>
    <s v="Juridica"/>
    <s v="-"/>
    <m/>
    <s v="11110007"/>
    <s v="Chiclayo"/>
    <s v="Nelly Guevara Inga"/>
    <n v="27286234"/>
    <s v="Ca. Simon Bolivar  318  Urb. Bolognesi  "/>
    <s v="Jose Leonardo Ortiz"/>
    <s v="Chiclayo"/>
    <s v="Lambayeque"/>
    <s v=""/>
    <m/>
    <s v=""/>
    <m/>
    <m/>
    <m/>
    <s v=""/>
    <m/>
    <s v=""/>
    <s v=""/>
    <m/>
    <s v=""/>
    <s v="RENATO QUIROZ"/>
    <m/>
    <s v="22-0211"/>
    <s v="SIN ENVIAR"/>
    <m/>
    <m/>
    <m/>
    <m/>
    <x v="0"/>
    <m/>
  </r>
  <r>
    <x v="883"/>
    <m/>
    <m/>
    <n v="20526291281"/>
    <s v="Norte"/>
    <s v="DAC"/>
    <x v="1"/>
    <m/>
    <m/>
    <s v="MULTISERVICIOS VE &amp; CA S.R.L."/>
    <s v="Jimmy Anthony Vegas Huertas"/>
    <m/>
    <m/>
    <m/>
    <s v=""/>
    <s v="Gerente General"/>
    <s v="02891853"/>
    <m/>
    <m/>
    <s v="Mz. A, C3 Lt. 06 - Urb. Prof San Miguel"/>
    <m/>
    <s v="Piura"/>
    <s v="Piura"/>
    <s v="Piura"/>
    <d v="2011-02-08T00:00:00"/>
    <n v="2"/>
    <n v="2011"/>
    <m/>
    <n v="15000"/>
    <s v="Juridica"/>
    <s v="-"/>
    <m/>
    <s v="11098877"/>
    <s v="Piura"/>
    <s v="Jimmy Anthony Vegas Huertas"/>
    <s v="02891853"/>
    <s v="Mz C3 Lt 6 Urb. Prof. San Miguel (Urb. El Chilcal) "/>
    <s v="Piura"/>
    <s v="Piura"/>
    <s v="Piura"/>
    <s v="Edwin Jesus Vegas Huertas"/>
    <s v="02833293"/>
    <s v="Mz C3 Lt 6 Urb. Prof. San Miguel (Urb. El Chilcal)"/>
    <s v="Piura"/>
    <s v="Piura"/>
    <s v="Piura"/>
    <s v=""/>
    <m/>
    <s v=""/>
    <s v=""/>
    <m/>
    <s v=""/>
    <s v="GINO ESPINOZA"/>
    <m/>
    <d v="2011-02-22T00:00:00"/>
    <s v="SIN ENVIAR"/>
    <m/>
    <m/>
    <m/>
    <m/>
    <x v="0"/>
    <m/>
  </r>
  <r>
    <x v="884"/>
    <m/>
    <m/>
    <n v="20450700003"/>
    <s v="SUR"/>
    <s v="DT"/>
    <x v="1"/>
    <m/>
    <m/>
    <s v="AMT CORP S.C.R.L."/>
    <s v="Muñoz Camero Jean Edward"/>
    <m/>
    <m/>
    <m/>
    <s v=""/>
    <s v="Gerente General"/>
    <s v="23928022"/>
    <m/>
    <m/>
    <s v="Mza. D, Lt. 8 - Urb. La Florida"/>
    <m/>
    <s v="Wanchaq"/>
    <s v="Cusco"/>
    <s v="Cusco"/>
    <s v="11 de Febrero del 2011"/>
    <n v="2"/>
    <n v="2011"/>
    <m/>
    <n v="12000"/>
    <s v="Juridica"/>
    <s v="-"/>
    <m/>
    <s v="11080554"/>
    <s v="Cusco"/>
    <s v="Muñoz Camero Jean Edward"/>
    <n v="23928022"/>
    <s v="Mza. D Lt. 8 Urb. La Florida "/>
    <s v="Wanchaq"/>
    <s v="Cusco"/>
    <s v="Cusco"/>
    <s v=""/>
    <m/>
    <s v=""/>
    <m/>
    <m/>
    <m/>
    <s v=""/>
    <m/>
    <s v=""/>
    <s v=""/>
    <m/>
    <s v=""/>
    <s v="RICARDO JIMENEZ"/>
    <s v="ENTREGA DAC - LEGAL"/>
    <d v="2011-04-01T00:00:00"/>
    <s v="SIN ENVIAR"/>
    <m/>
    <m/>
    <m/>
    <m/>
    <x v="0"/>
    <m/>
  </r>
  <r>
    <x v="885"/>
    <m/>
    <m/>
    <n v="20538083446"/>
    <s v="LIMA"/>
    <s v="DAC"/>
    <x v="0"/>
    <m/>
    <m/>
    <s v="TELSUR SERVICIOS GENERALES S.A.C."/>
    <s v="Lucía Orquídea Machado Yana"/>
    <m/>
    <m/>
    <m/>
    <s v="-"/>
    <s v="Gerente General"/>
    <s v="10612607"/>
    <m/>
    <m/>
    <s v="Centro Comercial Plaza Centrer - Carretera antigua panamericana sur S/N Int. 103 Urb. San Vicente"/>
    <s v="Centro Comercial Plaza Centrer - Carretera antigua panamericana sur S/N Int. 103 Urb. San Vicente"/>
    <s v="Lurin"/>
    <s v="Lima"/>
    <s v="Lima"/>
    <s v="04 de Febrero del 2011"/>
    <n v="2"/>
    <n v="2011"/>
    <m/>
    <n v="10000"/>
    <s v="Juridica"/>
    <s v="-"/>
    <m/>
    <s v="12571649"/>
    <s v="Lima"/>
    <s v="Lucía Orquídea Machado Yana"/>
    <s v="10612607"/>
    <s v="Mz. E Lote 3, Urb. Las Virreynas"/>
    <s v="Lurin"/>
    <s v="Lima"/>
    <s v="Lima"/>
    <s v="-"/>
    <s v="-"/>
    <s v=""/>
    <m/>
    <m/>
    <m/>
    <s v=""/>
    <m/>
    <s v=""/>
    <s v=""/>
    <m/>
    <s v=""/>
    <s v="YOEL AMADOR"/>
    <s v="VB DAC - SECTORISTA"/>
    <d v="2011-02-10T00:00:00"/>
    <s v="SIN ENVIAR"/>
    <m/>
    <m/>
    <m/>
    <m/>
    <x v="0"/>
    <m/>
  </r>
  <r>
    <x v="886"/>
    <m/>
    <m/>
    <n v="10093290602"/>
    <s v="Centro"/>
    <s v="DAC"/>
    <x v="1"/>
    <m/>
    <m/>
    <s v="SAAVEDRA DIAZ PAULA ADELINDA"/>
    <s v="Saavedra Diaz Paula Adelinda"/>
    <m/>
    <m/>
    <m/>
    <s v=""/>
    <m/>
    <s v="09329060"/>
    <m/>
    <m/>
    <s v="Jr. Ucayali N° 530 "/>
    <m/>
    <s v="Callaria"/>
    <s v="Coronel Portillo"/>
    <s v="Ucayali"/>
    <s v="15 de Febrero del 2011 "/>
    <n v="2"/>
    <n v="2011"/>
    <m/>
    <n v="20000"/>
    <s v="Natural"/>
    <s v="-"/>
    <m/>
    <s v="-"/>
    <s v="-"/>
    <s v="Paula Adelinda Saavedra Diaz "/>
    <s v="09329060"/>
    <s v="Jr. Ucayali 530 "/>
    <s v="Calleria"/>
    <s v="Coronel Portillo"/>
    <s v="Ucayali"/>
    <s v=""/>
    <m/>
    <s v=""/>
    <m/>
    <m/>
    <m/>
    <s v=""/>
    <m/>
    <s v=""/>
    <s v=""/>
    <m/>
    <s v=""/>
    <s v="CHRISTIAN VERA TUDELA"/>
    <s v="ENTREGA DAC - LEGAL"/>
    <d v="2011-04-01T00:00:00"/>
    <s v="SIN ENVIAR"/>
    <m/>
    <m/>
    <m/>
    <m/>
    <x v="0"/>
    <m/>
  </r>
  <r>
    <x v="887"/>
    <m/>
    <m/>
    <n v="10204334701"/>
    <s v="Centro"/>
    <s v="DAC"/>
    <x v="0"/>
    <m/>
    <m/>
    <s v="AQUINO PINO JUAN MASIAS"/>
    <s v="Juan Masias Aquino Pino"/>
    <m/>
    <m/>
    <m/>
    <s v=""/>
    <s v="-"/>
    <s v="20433470"/>
    <m/>
    <m/>
    <s v="Jr. Hipolito Unanue  Nº  206"/>
    <m/>
    <s v="San Jose De Quero"/>
    <s v="Concepcion"/>
    <s v="Junin"/>
    <s v="15 de Febrero del 2011 "/>
    <n v="2"/>
    <n v="2011"/>
    <m/>
    <n v="15000"/>
    <s v="Natural"/>
    <s v="-"/>
    <m/>
    <s v="-"/>
    <s v="-"/>
    <s v="Juan Masias Aquino Pino"/>
    <s v="20433470"/>
    <s v="Jr. Hipolito Unanue  Nº  206 "/>
    <s v="San Jose De Quero"/>
    <s v="Concepcion"/>
    <s v="Junin"/>
    <s v="-"/>
    <s v="-"/>
    <s v=""/>
    <m/>
    <m/>
    <m/>
    <s v=""/>
    <m/>
    <s v=""/>
    <s v=""/>
    <m/>
    <s v=""/>
    <s v="JORGE PARODI"/>
    <s v="ENTREGA DAC - LEGAL"/>
    <d v="2011-04-01T00:00:00"/>
    <s v="SIN ENVIAR"/>
    <m/>
    <m/>
    <m/>
    <m/>
    <x v="0"/>
    <m/>
  </r>
  <r>
    <x v="888"/>
    <m/>
    <m/>
    <n v="20482009744"/>
    <s v="Norte"/>
    <s v="DAC"/>
    <x v="2"/>
    <m/>
    <m/>
    <s v="INVERSIONES SERVICIOS Y TELECOMUNICACIONES S.A.C."/>
    <s v="Valverde Moreno Celia Naciancena"/>
    <m/>
    <m/>
    <m/>
    <s v="-"/>
    <s v="Gerente General"/>
    <n v="18067427"/>
    <s v="Sub- Gerente"/>
    <s v="-"/>
    <s v="Jr. San Martín 416 - Cercado De Trujillo"/>
    <s v="Jr. San Martín 416 - Cercado de} Trujillo"/>
    <s v="Trujillo"/>
    <s v="Trujillo"/>
    <s v="La Libertad"/>
    <d v="2011-02-16T00:00:00"/>
    <n v="2"/>
    <n v="2011"/>
    <m/>
    <n v="62386.6"/>
    <s v="Juridica"/>
    <s v="-"/>
    <m/>
    <n v="11102739"/>
    <s v="Trujillo"/>
    <s v="Valverde Moreno Celia Naciancena "/>
    <n v="18067427"/>
    <s v="Ca. Marcelo Corne N° 333 Int. 202 Urb. San Andres I Etapa "/>
    <s v="Trujillo"/>
    <s v="-"/>
    <s v="La Libertad"/>
    <s v="Valverde Moreno Ercelis Lelys "/>
    <s v="-"/>
    <s v="-"/>
    <s v="-"/>
    <s v="-"/>
    <s v="-"/>
    <s v="-"/>
    <s v="-"/>
    <s v="-"/>
    <s v="-"/>
    <s v="-"/>
    <s v="-"/>
    <s v="ERICK SALDAÑA"/>
    <s v="VB DAC - SECTORISTA"/>
    <s v=" "/>
    <s v="SIN ENVIAR"/>
    <s v="PREPAGO A DAC GRAL"/>
    <m/>
    <m/>
    <m/>
    <x v="0"/>
    <m/>
  </r>
  <r>
    <x v="889"/>
    <m/>
    <m/>
    <n v="20516502801"/>
    <s v="LIMA"/>
    <s v="DAC"/>
    <x v="1"/>
    <m/>
    <m/>
    <s v="S &amp; C SOLUCIONES INTEGRALES S.A.C."/>
    <s v="Ivan Aquiles Sanchez Rendon "/>
    <m/>
    <m/>
    <m/>
    <s v="-"/>
    <s v="Gerente General"/>
    <s v="08151126"/>
    <m/>
    <m/>
    <s v="Jr. Rufino Torrico 882 Oficina 304"/>
    <s v="Jr. Rufino Torrico 882 oficina 304, Lima, Lima,Lima"/>
    <s v="Lima"/>
    <s v="Lima"/>
    <s v="Lima"/>
    <s v="21 de febrero de 2011 "/>
    <n v="2"/>
    <n v="2011"/>
    <m/>
    <n v="50000"/>
    <s v="Juridica"/>
    <s v="-"/>
    <m/>
    <n v="12007223"/>
    <s v="Lima"/>
    <s v="Ivan Aquiles  Sanchez Rendon"/>
    <s v="08151126"/>
    <s v="Av. San Francisco y Paz Soldan 1030 - 1040 Dpto 6 "/>
    <s v="San Isidro"/>
    <s v="Lima"/>
    <s v="Lima"/>
    <s v="Doris Isabel Morales Maravi"/>
    <s v="08124958"/>
    <s v="Av. San Francisco y Paz Soldan 1030 - 1040 Dpto 6 "/>
    <s v="San Isidro"/>
    <s v="Lima"/>
    <s v="Lima"/>
    <s v="-"/>
    <s v="-"/>
    <s v=""/>
    <s v=""/>
    <m/>
    <s v=""/>
    <s v="EDUARDO ZAMBRANO"/>
    <s v="VB DAC - SECTORISTA"/>
    <d v="2011-02-22T00:00:00"/>
    <s v="SIN ENVIAR"/>
    <m/>
    <m/>
    <m/>
    <m/>
    <x v="0"/>
    <m/>
  </r>
  <r>
    <x v="890"/>
    <m/>
    <m/>
    <n v="20306161114"/>
    <s v="LIMA"/>
    <s v="DAC"/>
    <x v="1"/>
    <m/>
    <m/>
    <s v="AIT ARQUITECTURA INGENIERIA Y TELECOMUNICACIONES S.R.L."/>
    <s v="Santos Rosario Maldonado"/>
    <m/>
    <m/>
    <m/>
    <s v=""/>
    <s v="Gerente General"/>
    <s v="06644475"/>
    <m/>
    <m/>
    <s v="Av. Huaylas 666  Int. 01"/>
    <s v="AV. HUAYLAS 666  INT. 01"/>
    <s v="Chorrillos"/>
    <s v="Lima"/>
    <s v="Lima"/>
    <s v="23 de Febrero del 2011"/>
    <n v="2"/>
    <n v="2011"/>
    <m/>
    <n v="42000"/>
    <s v="Juridica"/>
    <s v="-"/>
    <m/>
    <s v="01604570"/>
    <s v="Lima"/>
    <s v="Santos Rosario Maldonado"/>
    <s v="06644475"/>
    <s v="Av. Guardia Peruana 230 "/>
    <s v="Chorrillos"/>
    <s v="Lima"/>
    <s v="Lima"/>
    <s v="Ana Maria Rebeca Palacios Perez De Rosario"/>
    <s v="06643572"/>
    <s v="Av. Guardia Peruana 230 "/>
    <s v="Chorrillos"/>
    <s v="Lima"/>
    <s v="Lima"/>
    <s v=""/>
    <m/>
    <s v=""/>
    <s v=""/>
    <m/>
    <s v=""/>
    <s v="WILMER PURIZACA"/>
    <m/>
    <d v="2011-02-25T00:00:00"/>
    <s v="SIN ENVIAR"/>
    <m/>
    <m/>
    <m/>
    <m/>
    <x v="0"/>
    <m/>
  </r>
  <r>
    <x v="891"/>
    <m/>
    <m/>
    <n v="20445794725"/>
    <s v="Norte"/>
    <s v="DAC"/>
    <x v="0"/>
    <m/>
    <m/>
    <s v="TELECOMUNICACIONES TELCHIM S.A.C."/>
    <s v="Fredy Arturo Guillermo Gomez"/>
    <m/>
    <m/>
    <m/>
    <s v="-"/>
    <s v="Gerente General"/>
    <s v="20727735"/>
    <m/>
    <m/>
    <s v="Jr. Elias Aguirre 238 Int. 205"/>
    <m/>
    <s v="Chimbote"/>
    <s v="Santa"/>
    <s v="Ancash"/>
    <s v="01 de marzo de 2011"/>
    <n v="3"/>
    <n v="2011"/>
    <m/>
    <n v="20000"/>
    <s v="Juridica"/>
    <s v="-"/>
    <m/>
    <s v="11032695"/>
    <s v="Chimbote"/>
    <s v="Guillermo Gomez Fredy Arturo"/>
    <s v="20727735"/>
    <s v="Jr. Jose Balta 215 "/>
    <s v="Chimbote"/>
    <s v="Santa"/>
    <s v="Ancash"/>
    <s v=""/>
    <m/>
    <s v=""/>
    <m/>
    <m/>
    <m/>
    <s v=""/>
    <m/>
    <s v=""/>
    <s v=""/>
    <m/>
    <s v=""/>
    <s v="FERNANDO RONCEROS"/>
    <s v="ENTREGA DAC - LEGAL"/>
    <d v="2011-07-01T00:00:00"/>
    <s v="SIN ENVIAR"/>
    <m/>
    <m/>
    <m/>
    <m/>
    <x v="0"/>
    <m/>
  </r>
  <r>
    <x v="892"/>
    <m/>
    <m/>
    <n v="10418728456"/>
    <s v="Norte"/>
    <s v="DAC"/>
    <x v="1"/>
    <m/>
    <m/>
    <s v="CHICLAYO RIVERA CAMILO NIVARDO"/>
    <s v="Chiclayo Rivera Camilo Nivardo"/>
    <m/>
    <m/>
    <m/>
    <s v=""/>
    <m/>
    <s v="41872845"/>
    <m/>
    <m/>
    <s v="Jr. Amazonas 1270"/>
    <m/>
    <s v="Chachapoyas"/>
    <s v="Chachapoyas"/>
    <s v="Amazonas"/>
    <s v="16 de Marzo del 2011"/>
    <n v="3"/>
    <n v="2011"/>
    <m/>
    <n v="8000"/>
    <s v="Natural"/>
    <s v="-"/>
    <m/>
    <s v="-"/>
    <s v="-"/>
    <s v="Villalobos Julca Maria Bertha"/>
    <s v="44072595"/>
    <s v="Jr. Ayacucho N° 1069 Chachapoyas"/>
    <s v="Chachapoyas"/>
    <s v="-"/>
    <s v="Amazonas"/>
    <s v="-"/>
    <s v="-"/>
    <s v="-"/>
    <s v="-"/>
    <s v="-"/>
    <s v="-"/>
    <s v="-"/>
    <s v="-"/>
    <s v="-"/>
    <s v=""/>
    <m/>
    <s v=""/>
    <s v="FERNANDO SILVA"/>
    <m/>
    <d v="2011-04-07T00:00:00"/>
    <m/>
    <m/>
    <m/>
    <m/>
    <m/>
    <x v="0"/>
    <m/>
  </r>
  <r>
    <x v="893"/>
    <m/>
    <m/>
    <n v="20392584804"/>
    <s v="LIMA"/>
    <s v="DT"/>
    <x v="1"/>
    <m/>
    <m/>
    <s v="TCOM-NG S.R.L."/>
    <s v="Martinez Ariadela Nilton Felix"/>
    <m/>
    <m/>
    <m/>
    <s v=""/>
    <s v="Gerente General"/>
    <s v="25704129"/>
    <m/>
    <m/>
    <s v="Calle Union 472 "/>
    <m/>
    <s v="La Perla"/>
    <s v="Callao"/>
    <s v="Lima "/>
    <s v="17 de Marzo del 2011"/>
    <n v="3"/>
    <n v="2011"/>
    <m/>
    <n v="6000"/>
    <s v="Juridica"/>
    <s v="-"/>
    <m/>
    <s v="70375393"/>
    <s v="Callao"/>
    <s v="Martinez Ariadela Nilton Felix"/>
    <s v="25704129"/>
    <s v="Ca. Unión 472 "/>
    <s v="La Perla"/>
    <s v="Callao"/>
    <s v="Lima"/>
    <s v=""/>
    <m/>
    <s v=""/>
    <m/>
    <m/>
    <m/>
    <s v=""/>
    <m/>
    <s v=""/>
    <s v=""/>
    <m/>
    <s v=""/>
    <s v="RICARDO JIMENEZ"/>
    <m/>
    <m/>
    <m/>
    <m/>
    <m/>
    <m/>
    <m/>
    <x v="0"/>
    <m/>
  </r>
  <r>
    <x v="894"/>
    <m/>
    <m/>
    <n v="10247168775"/>
    <s v="SUR"/>
    <s v="DAC"/>
    <x v="1"/>
    <m/>
    <m/>
    <s v="JALISTO JALIXTO ROCIO"/>
    <s v="Jalisto Jalixto Rocio"/>
    <m/>
    <m/>
    <m/>
    <s v=""/>
    <s v="-"/>
    <s v="24716877"/>
    <m/>
    <m/>
    <s v="Jr. Sucre 415 "/>
    <m/>
    <s v="Ayaviri"/>
    <s v="Melgar"/>
    <s v="Puno"/>
    <s v="21 de Marzo del 2011"/>
    <n v="3"/>
    <n v="2011"/>
    <m/>
    <n v="20000"/>
    <s v="Natural"/>
    <s v="-"/>
    <m/>
    <s v="-"/>
    <s v="-"/>
    <s v="Rocio Jalisto Jalixto"/>
    <s v="24716877"/>
    <s v="Jr. Sucre N° 415 "/>
    <s v="Ayaviri"/>
    <s v="Melgar"/>
    <s v="Puno"/>
    <s v=""/>
    <m/>
    <s v=""/>
    <m/>
    <m/>
    <m/>
    <s v=""/>
    <m/>
    <s v=""/>
    <s v=""/>
    <m/>
    <s v=""/>
    <s v="JOSE ARTURO VALDIVIA"/>
    <s v="VB DAC - SECTORISTA"/>
    <d v="2011-03-21T00:00:00"/>
    <s v="SIN ENVIAR"/>
    <m/>
    <m/>
    <m/>
    <m/>
    <x v="0"/>
    <m/>
  </r>
  <r>
    <x v="895"/>
    <m/>
    <m/>
    <n v="20524772982"/>
    <s v="LIMA"/>
    <s v="DACE"/>
    <x v="1"/>
    <m/>
    <m/>
    <s v="GLOBAL TRADE CONSULTING S.A.C."/>
    <s v="Carlos Jorge Miranda Basauri"/>
    <m/>
    <m/>
    <m/>
    <s v=""/>
    <s v="Gerente General"/>
    <s v="10710158"/>
    <m/>
    <m/>
    <s v="Jr. San Diego 185 - Piso 5"/>
    <m/>
    <s v="Surquillo"/>
    <s v="Lima"/>
    <s v="Lima"/>
    <s v="21 de Marzo del 2011"/>
    <n v="3"/>
    <n v="2011"/>
    <m/>
    <n v="42000"/>
    <s v="Juridica"/>
    <s v="-"/>
    <m/>
    <s v="12437044"/>
    <s v="Lima"/>
    <s v="Carlos Jorge Miranda Basauri"/>
    <s v="10710158"/>
    <s v="Calle Malecón Osma 280 Dpto. 201 "/>
    <s v="Barranco"/>
    <s v="Lima"/>
    <s v="Lima"/>
    <s v=""/>
    <m/>
    <s v=""/>
    <m/>
    <m/>
    <m/>
    <s v=""/>
    <m/>
    <s v=""/>
    <s v=""/>
    <m/>
    <s v=""/>
    <m/>
    <m/>
    <d v="2011-04-07T00:00:00"/>
    <s v="SIN ENVIAR"/>
    <m/>
    <m/>
    <m/>
    <m/>
    <x v="0"/>
    <m/>
  </r>
  <r>
    <x v="896"/>
    <m/>
    <m/>
    <n v="20494542286"/>
    <s v="Centro"/>
    <s v="TFI"/>
    <x v="1"/>
    <m/>
    <m/>
    <s v="V &amp; J INVERSIONES E.I.R.L."/>
    <s v="Ramirez Sardón Violeta Soledad"/>
    <m/>
    <m/>
    <m/>
    <s v=""/>
    <s v="Titular Gerente"/>
    <s v="06770360"/>
    <m/>
    <m/>
    <s v="Av. San Martin Mz. A H3, Lt. 12 Urb. San Isidro"/>
    <m/>
    <s v="Ica"/>
    <s v="Ica"/>
    <s v="Ica"/>
    <d v="2011-03-23T00:00:00"/>
    <n v="3"/>
    <n v="2011"/>
    <m/>
    <n v="5000"/>
    <s v="Juridica"/>
    <s v="-"/>
    <m/>
    <s v="11031896"/>
    <s v="Ica"/>
    <s v="Ramirez Sardón Violeta Soledad"/>
    <s v="06770360"/>
    <s v="Condom. Los Geranios Mz. M Lte. 10 Res. La Angostura"/>
    <s v="Ica"/>
    <s v="Ica"/>
    <s v="Ica"/>
    <s v="Carlos Javier Jimenez De La Cruz"/>
    <n v="25841945"/>
    <s v="Condom. Los Geranios Maa M Lte 10 Res. La Angostura"/>
    <s v="Ica"/>
    <s v="Ica"/>
    <s v="Ica"/>
    <s v=""/>
    <m/>
    <s v=""/>
    <s v=""/>
    <m/>
    <s v=""/>
    <s v="RICARDO JIMENEZ "/>
    <m/>
    <d v="2011-04-05T00:00:00"/>
    <s v="SIN ENVIAR"/>
    <m/>
    <m/>
    <m/>
    <m/>
    <x v="0"/>
    <m/>
  </r>
  <r>
    <x v="897"/>
    <m/>
    <m/>
    <n v="20448278752"/>
    <s v="SUR"/>
    <s v="DAC"/>
    <x v="0"/>
    <m/>
    <m/>
    <s v="TERRAS CORPORATION GROUP INVESTMENS S.C.R.L."/>
    <s v="Liliana Pilco Rodriguez"/>
    <m/>
    <m/>
    <m/>
    <s v="-"/>
    <s v="Gerente General"/>
    <s v="02445620"/>
    <m/>
    <m/>
    <s v="Jr. Ayaviri Nro. 716"/>
    <s v="Jr. Ayaviri Nro. 716"/>
    <s v="Juliaca"/>
    <s v="San Roman"/>
    <s v="Puno"/>
    <s v="29 de Marzo del 2011"/>
    <n v="3"/>
    <n v="2011"/>
    <m/>
    <n v="20000"/>
    <s v="Juridica"/>
    <s v="-"/>
    <m/>
    <s v="11099280"/>
    <s v="Juliaca"/>
    <s v="Liliana Pilco Rodriguez"/>
    <s v="02445620"/>
    <s v="Jr. Jose Ignacio Miranda N° 130 Urb Laguna Temporal "/>
    <s v="Juliaca"/>
    <s v="San Roman"/>
    <s v="Puno"/>
    <s v=""/>
    <m/>
    <s v=""/>
    <m/>
    <m/>
    <m/>
    <s v=""/>
    <m/>
    <s v=""/>
    <s v=""/>
    <m/>
    <s v=""/>
    <s v="JOSE ARTURO VALDIVIA"/>
    <m/>
    <d v="2011-04-13T00:00:00"/>
    <s v="SIN ENVIAR"/>
    <m/>
    <m/>
    <m/>
    <m/>
    <x v="0"/>
    <m/>
  </r>
  <r>
    <x v="898"/>
    <m/>
    <m/>
    <n v="20528371036"/>
    <s v="Centro"/>
    <s v="DAC"/>
    <x v="1"/>
    <m/>
    <m/>
    <s v="CELU@SECURP S.A.C."/>
    <s v="Karla Isabel Culqui Rocha"/>
    <m/>
    <m/>
    <m/>
    <s v=""/>
    <s v="Gerente General"/>
    <s v="00129223"/>
    <m/>
    <m/>
    <s v="Jr. Arica N° 267"/>
    <m/>
    <s v="Iquitos"/>
    <s v="Maynas"/>
    <s v="Loreto"/>
    <s v="25 de Marzo del 2011"/>
    <n v="3"/>
    <n v="2011"/>
    <m/>
    <n v="10000"/>
    <s v="Juridica"/>
    <s v="-"/>
    <m/>
    <s v="11040350"/>
    <s v="Maynas"/>
    <s v="Karla Isabel Culqui Rocha"/>
    <s v="00129223"/>
    <s v="Jr. Arica N° 267 "/>
    <s v="Iquitos"/>
    <s v="Maynas"/>
    <s v="Loreto"/>
    <s v=""/>
    <m/>
    <s v=""/>
    <m/>
    <m/>
    <m/>
    <s v=""/>
    <m/>
    <s v=""/>
    <s v=""/>
    <m/>
    <s v=""/>
    <s v="ROGER OJEDA"/>
    <m/>
    <d v="2011-04-13T00:00:00"/>
    <s v="SIN ENVIAR"/>
    <m/>
    <m/>
    <m/>
    <m/>
    <x v="0"/>
    <m/>
  </r>
  <r>
    <x v="899"/>
    <m/>
    <m/>
    <n v="10804361419"/>
    <s v="Norte"/>
    <s v="DAC"/>
    <x v="0"/>
    <m/>
    <m/>
    <s v="DIAZ RAMOS MERI LELIS"/>
    <s v="Diaz Ramos Meri Lelis"/>
    <m/>
    <m/>
    <m/>
    <s v=""/>
    <s v="-"/>
    <n v="80436141"/>
    <m/>
    <m/>
    <s v="Jr. Trujillo N° 150 Pblo Quiruvilca "/>
    <m/>
    <s v="Quiruvilca"/>
    <s v="Santiago De Chuco"/>
    <s v="La Libertad"/>
    <s v="29 de Marzo del 2011"/>
    <n v="3"/>
    <n v="2011"/>
    <m/>
    <n v="40000"/>
    <s v="Natural"/>
    <s v="-"/>
    <m/>
    <s v="-"/>
    <s v="-"/>
    <s v="Diaz Ramos Meri Lelis"/>
    <s v="80436141"/>
    <s v="Jr. Trujillo N° 150 Pblo Quiruvilca "/>
    <s v="Quiruvilca"/>
    <s v="Santiago De Chuco"/>
    <s v="La Libertad"/>
    <s v=""/>
    <m/>
    <s v=""/>
    <m/>
    <m/>
    <m/>
    <s v=""/>
    <m/>
    <s v=""/>
    <s v=""/>
    <m/>
    <s v=""/>
    <s v="ERICK SALDAÑA"/>
    <s v="VB DAC - SECTORISTA"/>
    <d v="2011-03-29T00:00:00"/>
    <s v="SIN ENVIAR"/>
    <m/>
    <m/>
    <m/>
    <m/>
    <x v="0"/>
    <m/>
  </r>
  <r>
    <x v="900"/>
    <m/>
    <m/>
    <n v="10310446462"/>
    <s v="SUR"/>
    <s v="DAC  GENERAL"/>
    <x v="1"/>
    <m/>
    <m/>
    <s v="FATIMA SOLANGE SOTO HUAMANÑAHUI"/>
    <s v="Fatima Solange Soto Huamanñahui"/>
    <m/>
    <m/>
    <m/>
    <s v="-"/>
    <m/>
    <s v="31044646"/>
    <s v="-"/>
    <s v="-"/>
    <s v="Jr. Arequipa N° 108 "/>
    <m/>
    <s v="Abancay"/>
    <s v="Abancay"/>
    <s v="Apurimac"/>
    <d v="2011-04-01T00:00:00"/>
    <n v="4"/>
    <n v="2011"/>
    <n v="9000"/>
    <n v="5000"/>
    <s v="Natural"/>
    <s v="-"/>
    <m/>
    <s v="-"/>
    <s v="-"/>
    <s v="Luis Miguel  Soto Salas"/>
    <s v="31000328"/>
    <s v="Jr. Arequipa N° 108 - Apurimac"/>
    <s v="Abancay"/>
    <s v="Abancay"/>
    <s v="Apurimac"/>
    <s v="Renee Huamanñahui Sotomayor"/>
    <s v="31005467"/>
    <s v="Jr. Arequipa N° 108 - Apurimac"/>
    <s v="Abancay"/>
    <s v="Abancay"/>
    <s v="Apurimac"/>
    <s v="-"/>
    <s v="-"/>
    <s v="-"/>
    <s v="-"/>
    <s v="-"/>
    <s v="-"/>
    <s v="-"/>
    <m/>
    <s v="-"/>
    <s v="SIN ENVIAR"/>
    <m/>
    <m/>
    <m/>
    <m/>
    <x v="0"/>
    <m/>
  </r>
  <r>
    <x v="901"/>
    <m/>
    <m/>
    <n v="20513131861"/>
    <s v="LIMA"/>
    <s v="DACE"/>
    <x v="1"/>
    <m/>
    <m/>
    <s v="AGUSA NEGOCIOS S.A.C."/>
    <s v="Mariela Santa Maria Anicame"/>
    <m/>
    <m/>
    <m/>
    <s v=""/>
    <s v="Gerente General"/>
    <s v="09855259"/>
    <m/>
    <m/>
    <s v="Av. Los Patriotas 367 "/>
    <m/>
    <s v="San Miguel"/>
    <s v="Lima"/>
    <s v="Lima"/>
    <s v="04 de Abril del 2011"/>
    <n v="4"/>
    <n v="2011"/>
    <m/>
    <n v="10000"/>
    <s v="Juridica"/>
    <s v="-"/>
    <m/>
    <s v="12523656"/>
    <s v="Lima"/>
    <s v="Mariela Santamaria Anicame"/>
    <s v="09855259"/>
    <s v="Av. Los Patriotas 367 "/>
    <s v="San Miguel"/>
    <s v="Lima"/>
    <s v="Lima"/>
    <s v=""/>
    <m/>
    <s v=""/>
    <m/>
    <m/>
    <m/>
    <s v=""/>
    <m/>
    <s v=""/>
    <s v=""/>
    <m/>
    <s v=""/>
    <s v="CHRISTIAN OCHOA"/>
    <m/>
    <d v="2011-04-07T00:00:00"/>
    <m/>
    <m/>
    <m/>
    <m/>
    <m/>
    <x v="0"/>
    <m/>
  </r>
  <r>
    <x v="902"/>
    <m/>
    <m/>
    <n v="20487555003"/>
    <s v="Norte"/>
    <s v="DAC"/>
    <x v="1"/>
    <m/>
    <m/>
    <s v="AGMS E.I.R.L. "/>
    <s v="Miluska Pariona Ramirez"/>
    <m/>
    <m/>
    <m/>
    <s v=""/>
    <s v="Titular Gerente"/>
    <s v="10123845"/>
    <m/>
    <m/>
    <s v="Av. Pedro Ruiz N° 1060"/>
    <m/>
    <s v="Chiclayo"/>
    <s v="Chiclayo"/>
    <s v="Lambayeque"/>
    <s v="07 de Abril del 2011"/>
    <n v="4"/>
    <n v="2011"/>
    <m/>
    <n v="50000"/>
    <s v="Juridica"/>
    <s v="-"/>
    <m/>
    <s v="11133952"/>
    <s v="Chiclayo"/>
    <s v="Miluska Pariona Ramirez"/>
    <s v="10123845"/>
    <s v="Pp.Jj. Muro y Diego Ca. Santos Dumond 218"/>
    <s v="Chiclayo"/>
    <s v="Chiclayo"/>
    <s v="Lambayeque"/>
    <s v=""/>
    <m/>
    <s v=""/>
    <m/>
    <m/>
    <m/>
    <s v=""/>
    <m/>
    <s v=""/>
    <s v=""/>
    <m/>
    <s v=""/>
    <s v="RENATO QUIROZ"/>
    <m/>
    <d v="2011-04-07T00:00:00"/>
    <s v="SIN ENVIAR"/>
    <m/>
    <m/>
    <m/>
    <m/>
    <x v="0"/>
    <m/>
  </r>
  <r>
    <x v="903"/>
    <m/>
    <m/>
    <n v="10407134155"/>
    <s v="Norte"/>
    <s v="DAC"/>
    <x v="1"/>
    <m/>
    <m/>
    <s v="CASIMIRO RIVERA ADI SECIA"/>
    <s v="Casimiro Rivera Adi Secia"/>
    <m/>
    <m/>
    <m/>
    <s v=""/>
    <m/>
    <s v="40713415"/>
    <m/>
    <m/>
    <s v="Calle Ramon Castillas N° 400 P.J. El Porvenir"/>
    <m/>
    <s v="El Porvenir"/>
    <s v="Trujillo"/>
    <s v="La Libertad"/>
    <s v="25 de Abril del 2011"/>
    <n v="5"/>
    <n v="2011"/>
    <m/>
    <n v="10000"/>
    <s v="Natural"/>
    <s v="-"/>
    <m/>
    <s v="-"/>
    <s v="-"/>
    <s v="Sadler Lenindes Vega Ulloa "/>
    <s v="43673341"/>
    <s v="Av. San José S/N "/>
    <s v="Carabamba"/>
    <s v="Julcán"/>
    <s v="La Libertad"/>
    <s v=""/>
    <m/>
    <s v=""/>
    <m/>
    <m/>
    <m/>
    <s v=""/>
    <m/>
    <s v=""/>
    <s v=""/>
    <m/>
    <s v=""/>
    <s v="ERICK SALDAÑA"/>
    <m/>
    <d v="2011-05-05T00:00:00"/>
    <s v="SIN ENVIAR"/>
    <m/>
    <m/>
    <m/>
    <m/>
    <x v="0"/>
    <m/>
  </r>
  <r>
    <x v="904"/>
    <m/>
    <m/>
    <n v="20532686505"/>
    <s v="SUR"/>
    <s v="DAC"/>
    <x v="1"/>
    <m/>
    <m/>
    <s v="TOP MOVIL ASOCIADOS S.R.L."/>
    <s v="Junior Anthony Felipe Quispe Tintaya"/>
    <m/>
    <m/>
    <m/>
    <s v="-"/>
    <s v="Gerente General"/>
    <s v="46128807"/>
    <m/>
    <m/>
    <s v="Apv Nueva Moquegua Mz. K2, Lt. 13 - Cp San Antonio  "/>
    <m/>
    <s v="Moquegua"/>
    <s v="Mariscal Nieto"/>
    <s v="Moquegua"/>
    <s v="19 de abril de 2011"/>
    <n v="4"/>
    <n v="2011"/>
    <m/>
    <n v="10000"/>
    <s v="Juridica"/>
    <s v="-"/>
    <m/>
    <s v="11023459"/>
    <s v="Moquegua"/>
    <s v="Falcon Jorge Edny David"/>
    <s v="04742981"/>
    <s v="Ca. Mariano Lino Urquieta 1122 Mz O Lt 03"/>
    <s v="Moquegua"/>
    <s v="Mariscal Nieto"/>
    <s v="Moquegua"/>
    <s v=""/>
    <m/>
    <s v=""/>
    <m/>
    <m/>
    <m/>
    <s v=""/>
    <m/>
    <s v=""/>
    <s v=""/>
    <m/>
    <s v=""/>
    <s v="AXEL TEJADA"/>
    <s v="VB DAC - SECTORISTA"/>
    <d v="2011-04-19T00:00:00"/>
    <s v="SIN ENVIAR"/>
    <m/>
    <m/>
    <m/>
    <m/>
    <x v="0"/>
    <m/>
  </r>
  <r>
    <x v="905"/>
    <m/>
    <m/>
    <n v="10430305269"/>
    <s v="Centro"/>
    <s v="DAC"/>
    <x v="1"/>
    <m/>
    <m/>
    <s v="GONZALES SANCHEZ PEDRO JOSE"/>
    <s v="Gonzales Sanchez Pedro Jose"/>
    <m/>
    <m/>
    <m/>
    <s v=""/>
    <m/>
    <s v="43030526"/>
    <m/>
    <m/>
    <s v="Ca. El Roble Mza. Z, Lt. 10 - Cp. Arenal"/>
    <m/>
    <s v="Los Aquijes"/>
    <s v="Ica"/>
    <s v="Ica"/>
    <s v="02 de Mayo del 2011"/>
    <n v="5"/>
    <n v="2011"/>
    <m/>
    <n v="22500"/>
    <s v="Natural"/>
    <s v="-"/>
    <m/>
    <s v="-"/>
    <s v="-"/>
    <s v="Sanchez De Gonzales Laura Del Carmen "/>
    <s v="05262339"/>
    <s v="Ca. El Roble Mza. Z Lt. 10 CP. Arenal"/>
    <s v="Los Aquijes"/>
    <s v="Ica"/>
    <s v="Ica"/>
    <s v="Pedro Jose Gonzales Luna"/>
    <n v="21529812"/>
    <s v="Ca. El Roble Mza. Z Lt. 10 CP. Arenal"/>
    <s v="Los Aquijes"/>
    <s v="Ica"/>
    <s v="Ica"/>
    <s v=""/>
    <m/>
    <s v=""/>
    <s v=""/>
    <m/>
    <s v=""/>
    <s v="YESENIA PAULINO TORRES"/>
    <s v="ENTREGA DAC - LEGAL"/>
    <d v="2011-05-02T00:00:00"/>
    <s v="SIN ENVIAR"/>
    <m/>
    <m/>
    <m/>
    <m/>
    <x v="0"/>
    <m/>
  </r>
  <r>
    <x v="906"/>
    <s v="R"/>
    <m/>
    <n v="10103733125"/>
    <s v="Norte"/>
    <s v="DAC"/>
    <x v="0"/>
    <m/>
    <m/>
    <s v="GARCIA CARRION TELMO VICTOR"/>
    <s v="Garcia Carrion Telmo Victor"/>
    <m/>
    <m/>
    <m/>
    <s v=""/>
    <s v="-"/>
    <n v="10373312"/>
    <m/>
    <m/>
    <s v="Calle Tomas Ganoza Nro. 901"/>
    <m/>
    <s v="Santiago De Chuco"/>
    <s v="Santiago De Chuco"/>
    <s v="La Libertad"/>
    <s v="03 de mayo de 2011"/>
    <n v="5"/>
    <n v="2011"/>
    <m/>
    <n v="10"/>
    <s v="Natural"/>
    <s v="-"/>
    <m/>
    <m/>
    <m/>
    <s v="Garcia Carrion Telmo Victor"/>
    <n v="10373312"/>
    <s v="Cal. Tomas Ganoza Nro. 901 "/>
    <s v="Santiago De Chuco"/>
    <s v="Santiago De Chuco"/>
    <s v="La Libertad"/>
    <s v=""/>
    <m/>
    <s v=""/>
    <m/>
    <m/>
    <m/>
    <s v=""/>
    <m/>
    <s v=""/>
    <s v=""/>
    <m/>
    <s v=""/>
    <s v="SALDAÑA REYNA, ERICK STEVE"/>
    <s v="ENTREGA DAC - LEGAL"/>
    <d v="2016-12-23T00:00:00"/>
    <s v="PENDIENTE"/>
    <m/>
    <m/>
    <m/>
    <m/>
    <x v="0"/>
    <m/>
  </r>
  <r>
    <x v="907"/>
    <s v="R"/>
    <m/>
    <n v="10431908471"/>
    <s v="Norte"/>
    <s v="DAC"/>
    <x v="0"/>
    <m/>
    <m/>
    <s v="SILVA FLORES NILTON CESAR "/>
    <s v="Nilton  Cesar Silva Flores"/>
    <m/>
    <m/>
    <m/>
    <s v=""/>
    <s v="-"/>
    <s v="43190847"/>
    <m/>
    <m/>
    <s v="Av. México Oeste Nro. 260 P. J. Urrunaga IV Sector"/>
    <m/>
    <s v="Jose Leonardo Ortiz"/>
    <s v="Chiclayo"/>
    <s v="Lambayeque"/>
    <s v="12 de mayo 2011"/>
    <n v="5"/>
    <n v="2011"/>
    <m/>
    <n v="28000"/>
    <s v="Natural"/>
    <s v="-"/>
    <m/>
    <m/>
    <m/>
    <s v="Nilton  Cesar Silva Flores"/>
    <n v="43190847"/>
    <s v="Av. México Oeste Nro. 260 P. J. Urrunaga IV Sector "/>
    <s v="Jose Leonardo Ortiz"/>
    <s v="Chiclayo"/>
    <s v="Lambayeque"/>
    <s v="."/>
    <s v="."/>
    <s v="."/>
    <m/>
    <m/>
    <m/>
    <s v="."/>
    <s v="."/>
    <s v="."/>
    <s v="."/>
    <s v="."/>
    <s v="."/>
    <s v="RENATO QUIROZ RUIZ"/>
    <s v="VB DAC - SECTORISTA"/>
    <d v="2011-05-12T00:00:00"/>
    <s v="PENDIENTE"/>
    <m/>
    <m/>
    <m/>
    <m/>
    <x v="0"/>
    <m/>
  </r>
  <r>
    <x v="908"/>
    <s v="R"/>
    <m/>
    <n v="10402705341"/>
    <s v="LIMA"/>
    <s v="TFI"/>
    <x v="1"/>
    <m/>
    <m/>
    <s v="CESAR AUGUSTO ESCOBAR SILVA SANTISTEBAN"/>
    <s v="Cesar Augusto Escobar Silva Santisteban"/>
    <m/>
    <m/>
    <m/>
    <s v=""/>
    <m/>
    <n v="40270534"/>
    <m/>
    <m/>
    <s v="Mz. A, Lt 20 Urb Lever Pacocha I Etapa"/>
    <m/>
    <s v="Santa Maria"/>
    <s v="Huaura"/>
    <s v="Lima"/>
    <d v="2011-05-12T00:00:00"/>
    <n v="5"/>
    <n v="2011"/>
    <m/>
    <n v="6000"/>
    <s v="Natural"/>
    <s v="-"/>
    <m/>
    <m/>
    <m/>
    <s v="Cesar Augusto Escobar Silva Santisteban"/>
    <s v="40270534"/>
    <s v="Mza. A Lote. 20 Urb. Lever Pacocha I Etapa"/>
    <s v="Santa Maria"/>
    <s v="Huaura"/>
    <s v="Lima"/>
    <s v="."/>
    <s v="."/>
    <s v="."/>
    <m/>
    <m/>
    <m/>
    <s v="."/>
    <s v="."/>
    <s v="."/>
    <s v="."/>
    <s v="."/>
    <s v="."/>
    <s v="JUAN CARLOS CAAMAÑO"/>
    <s v="VB DAC - SECTORISTA"/>
    <d v="2011-05-12T00:00:00"/>
    <s v="PENDIENTE"/>
    <m/>
    <m/>
    <m/>
    <m/>
    <x v="0"/>
    <m/>
  </r>
  <r>
    <x v="909"/>
    <s v="R"/>
    <m/>
    <n v="20532690791"/>
    <s v="SUR"/>
    <s v="DAC"/>
    <x v="1"/>
    <m/>
    <m/>
    <s v="M&amp;D. COM E.I.R.L."/>
    <s v="Cabrera Medina Magdalena"/>
    <m/>
    <m/>
    <m/>
    <s v=""/>
    <s v="Titular Gerente"/>
    <n v="11013371"/>
    <m/>
    <m/>
    <s v="Mza. J, Lt. 26 - Urb. Ilo"/>
    <m/>
    <s v="Ilo"/>
    <s v="Ilo"/>
    <s v="Moquegua"/>
    <d v="2011-05-20T00:00:00"/>
    <n v="5"/>
    <n v="2011"/>
    <m/>
    <m/>
    <s v="Juridica"/>
    <s v="-"/>
    <m/>
    <n v="11013371"/>
    <s v="Moquegua"/>
    <s v="Cabrera Medina Wilson Yonhy"/>
    <n v="42725666"/>
    <s v="Urb. Lambramani Mz-F Lt-18 "/>
    <s v="Arequipa"/>
    <s v="Arequipa"/>
    <s v="Arequipa"/>
    <s v="."/>
    <s v="."/>
    <s v="."/>
    <m/>
    <m/>
    <m/>
    <s v="."/>
    <s v="."/>
    <s v="."/>
    <s v="."/>
    <s v="."/>
    <s v="."/>
    <s v="AXEL TEJADA"/>
    <s v="VB DAC - SECTORISTA"/>
    <d v="2011-05-20T00:00:00"/>
    <s v="PENDIENTE"/>
    <m/>
    <m/>
    <m/>
    <m/>
    <x v="0"/>
    <m/>
  </r>
  <r>
    <x v="910"/>
    <s v="R"/>
    <m/>
    <n v="20517653030"/>
    <s v="LIMA"/>
    <s v="DACE"/>
    <x v="1"/>
    <m/>
    <m/>
    <s v="LINE OF COMPUTING &amp; SERVICES S.A.C."/>
    <s v="Santana Calderón Elizabeth Ivonne"/>
    <m/>
    <m/>
    <m/>
    <s v=""/>
    <s v="Gerente General"/>
    <n v="25450784"/>
    <m/>
    <m/>
    <s v="Calle Curazao Nro. 170 Dpto. 202 Urb. Santa Patricia"/>
    <m/>
    <s v="La Molina"/>
    <s v="Lima"/>
    <s v="Lima"/>
    <d v="2011-05-27T00:00:00"/>
    <n v="5"/>
    <n v="2011"/>
    <m/>
    <n v="13850"/>
    <s v="Juridica"/>
    <s v="-"/>
    <m/>
    <n v="12093372"/>
    <s v="Lima"/>
    <s v="Santana Calderon Elizabeth Ivonne"/>
    <n v="25450784"/>
    <s v="Cal. Curazao Nro. 170 Dpto. 202 Urb. Santa Patricia"/>
    <s v="La Molina"/>
    <s v="Lima"/>
    <s v="Lima"/>
    <s v=""/>
    <m/>
    <s v=""/>
    <m/>
    <m/>
    <m/>
    <s v=""/>
    <m/>
    <s v=""/>
    <s v=""/>
    <m/>
    <s v=""/>
    <s v="CHRISTIAN OCHOA"/>
    <s v="VB DAC - SECTORISTA"/>
    <d v="2011-05-27T00:00:00"/>
    <s v="PENDIENTE"/>
    <m/>
    <m/>
    <m/>
    <m/>
    <x v="0"/>
    <m/>
  </r>
  <r>
    <x v="911"/>
    <s v="R"/>
    <m/>
    <n v="20521103516"/>
    <s v="LIMA"/>
    <s v="DACE"/>
    <x v="1"/>
    <m/>
    <m/>
    <s v="BLACK LINE STUDIOS S.A.C"/>
    <s v="Henry Buezo De Manzanedo Villavicencio"/>
    <m/>
    <m/>
    <m/>
    <s v=""/>
    <s v="Gerente General"/>
    <s v="07739565"/>
    <m/>
    <m/>
    <s v="Av. Benavides Nro 457, Int. B"/>
    <m/>
    <s v="Miraflores"/>
    <s v="Lima"/>
    <s v="Lima"/>
    <d v="2011-06-01T00:00:00"/>
    <n v="6"/>
    <n v="2011"/>
    <m/>
    <n v="8700"/>
    <s v="Juridica"/>
    <s v="-"/>
    <m/>
    <n v="12274251"/>
    <s v="Lima"/>
    <s v="Maria Marlene Bazán Torres"/>
    <s v="16661364"/>
    <s v="-"/>
    <s v="-"/>
    <s v="-"/>
    <s v="-"/>
    <s v=""/>
    <m/>
    <s v=""/>
    <m/>
    <m/>
    <m/>
    <s v=""/>
    <m/>
    <s v=""/>
    <s v=""/>
    <m/>
    <s v=""/>
    <s v="JOSÉ MENDOZA ELÍAS"/>
    <s v="VB DAC - SECTORISTA"/>
    <d v="2011-06-01T00:00:00"/>
    <s v="PENDIENTE"/>
    <m/>
    <m/>
    <m/>
    <m/>
    <x v="0"/>
    <m/>
  </r>
  <r>
    <x v="912"/>
    <s v="R"/>
    <m/>
    <n v="20486774283"/>
    <s v="Centro"/>
    <s v="TFI"/>
    <x v="1"/>
    <m/>
    <m/>
    <s v="ROCA FUERTE E.I.R.L."/>
    <s v="Escobar Garcia Abilio Americo"/>
    <m/>
    <m/>
    <m/>
    <s v=""/>
    <s v="Titular Gerente"/>
    <s v="41590944"/>
    <m/>
    <m/>
    <s v="Av. Ferrocarril Nro. 383"/>
    <m/>
    <s v="Huancayo"/>
    <s v="Huancayo"/>
    <s v="Junin"/>
    <d v="2011-06-03T00:00:00"/>
    <n v="6"/>
    <n v="2011"/>
    <m/>
    <n v="12000"/>
    <s v="Juridica"/>
    <s v="-"/>
    <m/>
    <n v="11109460"/>
    <s v="Huancayo"/>
    <s v="Darwin Lenin Dionisio Del Pino"/>
    <s v="70163341"/>
    <s v="Jr. Alfonso Ugarte 126 "/>
    <s v="Huancayo"/>
    <s v="Huancayo"/>
    <s v="Junin"/>
    <s v=""/>
    <m/>
    <s v=""/>
    <m/>
    <m/>
    <m/>
    <s v=""/>
    <m/>
    <s v=""/>
    <s v=""/>
    <m/>
    <s v=""/>
    <s v="RICARDO JIMENEZ"/>
    <m/>
    <d v="2011-06-14T00:00:00"/>
    <s v="PENDIENTE"/>
    <m/>
    <m/>
    <m/>
    <m/>
    <x v="0"/>
    <m/>
  </r>
  <r>
    <x v="913"/>
    <s v="R"/>
    <m/>
    <n v="20409325182"/>
    <s v="Norte"/>
    <s v="DAC"/>
    <x v="1"/>
    <m/>
    <m/>
    <s v="MULTIGLOBAL LESNAT S.C.R.L."/>
    <s v="Lesly Mayra Requejo Cruz"/>
    <m/>
    <m/>
    <m/>
    <s v=""/>
    <s v="Gerente General"/>
    <s v="40198055"/>
    <m/>
    <m/>
    <s v="Av. Tupac Amaru Nro. 219 Barr. Buenos Aires "/>
    <m/>
    <s v="Tumbes"/>
    <s v="Tumbes"/>
    <s v="Tumbes"/>
    <d v="2011-06-07T00:00:00"/>
    <s v="JUNIO"/>
    <n v="2011"/>
    <m/>
    <n v="12000"/>
    <s v="Juridica"/>
    <s v="-"/>
    <m/>
    <s v="11018478"/>
    <s v="Tumbes"/>
    <s v="Lesly Mayra Requejo Cruz"/>
    <s v="40198055"/>
    <s v="Av. Túpac Amaru Nro. 219 Barr. Buenos Aires "/>
    <s v="Tumbes"/>
    <s v="Tumbes"/>
    <s v="Tumbes"/>
    <s v="-"/>
    <m/>
    <s v=""/>
    <m/>
    <m/>
    <m/>
    <s v="Cristian Livia Torres"/>
    <s v="VB DAC - SECTORISTA"/>
    <s v="40701"/>
    <s v="Pendiente"/>
    <m/>
    <s v=""/>
    <s v="PABLO MONTALVAN"/>
    <m/>
    <d v="2011-06-20T00:00:00"/>
    <s v="PENDIENTE"/>
    <m/>
    <m/>
    <m/>
    <m/>
    <x v="0"/>
    <m/>
  </r>
  <r>
    <x v="914"/>
    <m/>
    <m/>
    <n v="20528218513"/>
    <s v="Centro"/>
    <s v="DAC"/>
    <x v="0"/>
    <m/>
    <m/>
    <s v="CONCEPTOS INGENIEROS ASOCIADOS S.A.C."/>
    <s v="Olga Lopez Alegría"/>
    <m/>
    <m/>
    <m/>
    <s v="-"/>
    <s v="Gerente General"/>
    <s v="05228220"/>
    <m/>
    <m/>
    <s v="Calle Nanay N° 100 "/>
    <m/>
    <s v="Iquitos"/>
    <s v=" Maynas "/>
    <s v="Loreto"/>
    <s v="14 de junio de 2011"/>
    <n v="6"/>
    <n v="2011"/>
    <m/>
    <n v="5000"/>
    <s v="Juridica"/>
    <s v="-"/>
    <m/>
    <s v="11031173"/>
    <s v="Maynas"/>
    <s v="Jose Eusebio Vilchez Quincho"/>
    <s v="41059079"/>
    <s v="Ca. Nanay N° 100 "/>
    <s v="Iquitos"/>
    <s v="Maynas"/>
    <s v="Loreto"/>
    <s v="-"/>
    <m/>
    <s v=""/>
    <m/>
    <m/>
    <m/>
    <s v=""/>
    <m/>
    <s v=""/>
    <s v=""/>
    <m/>
    <s v=""/>
    <s v="JUAN CARLOS CAAMAÑO"/>
    <s v="VB DAC - SECTORISTA"/>
    <d v="2011-06-14T00:00:00"/>
    <s v="PENDIENTE"/>
    <m/>
    <m/>
    <m/>
    <m/>
    <x v="0"/>
    <m/>
  </r>
  <r>
    <x v="915"/>
    <m/>
    <m/>
    <n v="10417947430"/>
    <s v="Centro"/>
    <s v="DAC"/>
    <x v="1"/>
    <m/>
    <m/>
    <s v="MISAEL PEREZ COMETIVOS"/>
    <s v="Misael Perez Cometivos"/>
    <m/>
    <m/>
    <m/>
    <s v=""/>
    <m/>
    <s v="41794743"/>
    <m/>
    <m/>
    <s v="Jr. Pedro Gomez S/N "/>
    <m/>
    <s v="Tocache"/>
    <s v="Tocache"/>
    <s v="San Martin"/>
    <s v="17 de Junio del 2011"/>
    <n v="6"/>
    <n v="2011"/>
    <m/>
    <n v="15000"/>
    <s v="Natural"/>
    <s v="-"/>
    <m/>
    <s v="-"/>
    <s v="-"/>
    <s v="Misael Perez Cometivo"/>
    <s v="41794743"/>
    <s v="Jr. Pedro Gomez S/N Tocache"/>
    <s v="Tocache"/>
    <s v="Tocache"/>
    <s v="San Martin"/>
    <s v="-"/>
    <m/>
    <s v=""/>
    <m/>
    <m/>
    <m/>
    <s v=""/>
    <m/>
    <s v=""/>
    <s v=""/>
    <m/>
    <s v=""/>
    <s v="MARIA ZUÑIGA"/>
    <s v="VB DAC - SECTORISTA"/>
    <d v="2011-06-17T00:00:00"/>
    <s v="PENDIENTE"/>
    <m/>
    <m/>
    <m/>
    <m/>
    <x v="0"/>
    <m/>
  </r>
  <r>
    <x v="916"/>
    <m/>
    <m/>
    <n v="20543799867"/>
    <s v="LIMA"/>
    <s v="DACE"/>
    <x v="0"/>
    <m/>
    <m/>
    <s v="EMPRESA DE SERVICIOS MOVILES S.A.C."/>
    <s v="Frank Gustavo Camarena Montoya"/>
    <m/>
    <m/>
    <m/>
    <s v="-"/>
    <s v="Gerente General"/>
    <s v="41910765"/>
    <m/>
    <m/>
    <s v="Jr. Manuel Irribarren N° 769 Int. 302"/>
    <m/>
    <s v="Surquillo"/>
    <s v="Lima"/>
    <s v="Lima"/>
    <s v="30 de junio de 2011"/>
    <n v="6"/>
    <n v="2011"/>
    <m/>
    <n v="27000"/>
    <s v="Juridica"/>
    <s v="-"/>
    <m/>
    <s v="12677388"/>
    <s v="Lima"/>
    <s v="Carmen Rosa Montoya Galarza"/>
    <s v="10345282"/>
    <s v="Jr. Carmen 534 Int 301 "/>
    <s v="Surquillo"/>
    <s v="Lima"/>
    <s v="Lima"/>
    <s v="-"/>
    <m/>
    <s v=""/>
    <m/>
    <m/>
    <m/>
    <s v=""/>
    <m/>
    <s v=""/>
    <s v=""/>
    <m/>
    <s v=""/>
    <s v="ERNESTO ROLLER"/>
    <s v="VB DAC - SECTORISTA"/>
    <d v="2011-06-30T00:00:00"/>
    <s v="PENDIENTE"/>
    <m/>
    <m/>
    <m/>
    <m/>
    <x v="0"/>
    <m/>
  </r>
  <r>
    <x v="917"/>
    <s v="Y"/>
    <m/>
    <n v="20526392478"/>
    <s v="Norte"/>
    <s v="DAC"/>
    <x v="1"/>
    <m/>
    <m/>
    <s v="AGUIVI PERU S.A.C."/>
    <s v="Yvan Henry Yamunaque Mejia"/>
    <m/>
    <m/>
    <m/>
    <s v=""/>
    <s v="Gerente General"/>
    <s v="02870461"/>
    <m/>
    <m/>
    <s v="Mz. B, Lt. 10 - AAHH Augusto Galvez Velarde"/>
    <m/>
    <s v="Piura"/>
    <s v="Piura"/>
    <s v="Piura"/>
    <s v="30 de Junio de 2011"/>
    <n v="6"/>
    <n v="2011"/>
    <m/>
    <n v="50000"/>
    <s v="Juridica"/>
    <s v="-"/>
    <m/>
    <s v="11102073"/>
    <s v="Piura"/>
    <s v="Yvan Henry Yamunaque Mejia"/>
    <s v="02870461"/>
    <s v="Mz. B Lt. 10 AA HH. Augusto Galvez Velarde"/>
    <s v="Piura"/>
    <s v="Piura"/>
    <s v="Piura"/>
    <s v="-"/>
    <m/>
    <s v=""/>
    <m/>
    <m/>
    <m/>
    <s v=""/>
    <m/>
    <s v=""/>
    <s v=""/>
    <m/>
    <s v=""/>
    <s v="GINO ESPINOSA"/>
    <s v="VB DAC - SECTORISTA"/>
    <d v="2011-06-30T00:00:00"/>
    <s v="PENDIENTE"/>
    <m/>
    <m/>
    <m/>
    <m/>
    <x v="0"/>
    <m/>
  </r>
  <r>
    <x v="918"/>
    <s v="Y"/>
    <m/>
    <n v="20543481263"/>
    <s v="LIMA"/>
    <s v="DACE"/>
    <x v="1"/>
    <m/>
    <m/>
    <s v="XG ACCESS S.A.C."/>
    <s v="German Alejandro De Noriega Rivera"/>
    <m/>
    <m/>
    <m/>
    <s v=""/>
    <s v="Gerente General"/>
    <s v="08247917"/>
    <m/>
    <m/>
    <s v="Av. De La Rosa Toro No. 1111"/>
    <s v="Av. De la Rosa Toro No. 1111"/>
    <s v="San Borja"/>
    <s v="Lima"/>
    <s v="Lima"/>
    <d v="2011-07-04T00:00:00"/>
    <n v="7"/>
    <n v="2011"/>
    <m/>
    <n v="42000"/>
    <s v="Juridica"/>
    <s v="-"/>
    <m/>
    <s v="12665311"/>
    <s v="Lima"/>
    <s v="German Alejandro De Noriega Rivera"/>
    <s v="08247917"/>
    <s v="Los Capulies 112 Urb. La Fontana "/>
    <s v="La Molina"/>
    <s v="Lima"/>
    <s v="Lima"/>
    <s v="Maria Irene Lazo Velando De Noriega"/>
    <s v="07797991"/>
    <s v="Los Capulies 112 Urb. La Fontana "/>
    <s v="La Molina"/>
    <s v="Lima"/>
    <s v="Lima"/>
    <s v=""/>
    <m/>
    <s v=""/>
    <s v=""/>
    <m/>
    <s v=""/>
    <s v="FERNANDO VASQUEZ"/>
    <s v="VB DAC - SECTORISTA"/>
    <d v="2011-07-04T00:00:00"/>
    <s v="PENDIENTE"/>
    <m/>
    <m/>
    <m/>
    <m/>
    <x v="0"/>
    <m/>
  </r>
  <r>
    <x v="919"/>
    <s v="Y"/>
    <m/>
    <n v="10453522542"/>
    <s v="Centro"/>
    <s v="DAC"/>
    <x v="1"/>
    <m/>
    <m/>
    <s v="POMA PUMACANCHARI JUAN IRWIN"/>
    <s v="Poma Pumacanchari Juan Irwin"/>
    <m/>
    <m/>
    <m/>
    <s v=""/>
    <m/>
    <n v="45352254"/>
    <m/>
    <m/>
    <s v="Jr. Bolivar Nro. S/N "/>
    <m/>
    <s v="Huanca Sancos"/>
    <s v="Huanca Sancos"/>
    <s v="Ayacucho"/>
    <s v="05 de julio de 2011"/>
    <n v="7"/>
    <n v="2011"/>
    <m/>
    <n v="15000"/>
    <s v="Natural"/>
    <s v="-"/>
    <m/>
    <m/>
    <m/>
    <s v="Poma Pumacanchari Juan Irwin"/>
    <n v="45352254"/>
    <s v="Jr. Bolivar Nro. S/N Ayacucho"/>
    <s v="Huanca Sancos"/>
    <s v="Huanca Sancos"/>
    <s v="Ayacucho"/>
    <s v=""/>
    <m/>
    <s v=""/>
    <m/>
    <m/>
    <m/>
    <s v=""/>
    <m/>
    <s v=""/>
    <s v=""/>
    <m/>
    <s v=""/>
    <s v="FERNANDO INGARUCA"/>
    <s v="VB DAC - SECTORISTA"/>
    <d v="2011-07-05T00:00:00"/>
    <s v="PENDIENTE"/>
    <m/>
    <m/>
    <m/>
    <m/>
    <x v="0"/>
    <m/>
  </r>
  <r>
    <x v="920"/>
    <m/>
    <m/>
    <n v="10417443920"/>
    <s v="SUR"/>
    <s v="DAC"/>
    <x v="4"/>
    <m/>
    <m/>
    <s v="MANYARI RIVERA MANUEL HUMBERTO"/>
    <s v="Manyari Rivera Manuel Humberto"/>
    <m/>
    <m/>
    <m/>
    <s v=""/>
    <m/>
    <s v="41744392"/>
    <m/>
    <m/>
    <s v="Av. Viña Del Mar Nro. 1000 Int. A - Urb.Señor De Los Milagros"/>
    <m/>
    <s v="Jacobo Hunter"/>
    <s v="Arequipa"/>
    <s v="Arequipa"/>
    <s v="11 de julio de 2011"/>
    <n v="7"/>
    <n v="2011"/>
    <m/>
    <n v="8700"/>
    <s v="Natural"/>
    <s v="-"/>
    <m/>
    <m/>
    <m/>
    <s v="Rafael Antonio Vilca Huaranca"/>
    <n v="29623045"/>
    <s v="Urb La Colina K 8 Hunter"/>
    <s v="Jacobo Hunter"/>
    <s v="Arequipa"/>
    <s v="Arequipa"/>
    <s v=""/>
    <m/>
    <s v=""/>
    <m/>
    <m/>
    <m/>
    <s v=""/>
    <m/>
    <s v=""/>
    <s v=""/>
    <m/>
    <s v=""/>
    <s v="CARLOS RIVAS"/>
    <s v="VB DAC - SECTORISTA"/>
    <d v="2011-07-11T00:00:00"/>
    <s v="PENDIENTE"/>
    <m/>
    <m/>
    <m/>
    <m/>
    <x v="0"/>
    <m/>
  </r>
  <r>
    <x v="921"/>
    <s v="Y"/>
    <m/>
    <n v="10411040017"/>
    <s v="Centro"/>
    <s v="DAC"/>
    <x v="1"/>
    <m/>
    <m/>
    <s v="CESAR AUGUSTO BENITO MANSILLA VALLE"/>
    <s v="Cesar Augusto Benito Mansilla Valle"/>
    <m/>
    <m/>
    <m/>
    <s v=""/>
    <m/>
    <s v="41104001"/>
    <m/>
    <m/>
    <s v="Mza. H, Lote. 28 - Urb. Santo Domingo De Guzmán "/>
    <m/>
    <s v="Ica"/>
    <s v="Ica"/>
    <s v="Ica"/>
    <d v="2011-07-18T00:00:00"/>
    <n v="7"/>
    <n v="2011"/>
    <m/>
    <n v="12000"/>
    <s v="Natural"/>
    <s v="-"/>
    <m/>
    <m/>
    <m/>
    <s v="Graciela Cecilia Valle Wuffarden"/>
    <n v="21439113"/>
    <s v="Mza. H Lote. 28 Urb. Santo Domingo De Guzmán "/>
    <s v="Ica"/>
    <s v="Ica"/>
    <s v="Ica"/>
    <s v=""/>
    <m/>
    <s v=""/>
    <m/>
    <m/>
    <m/>
    <s v=""/>
    <m/>
    <s v=""/>
    <s v=""/>
    <m/>
    <s v=""/>
    <s v="YESENIA PAULINO TORRES"/>
    <s v="VB DAC - SECTORISTA"/>
    <d v="2011-07-18T00:00:00"/>
    <s v="PENDIENTE"/>
    <m/>
    <m/>
    <m/>
    <m/>
    <x v="0"/>
    <m/>
  </r>
  <r>
    <x v="922"/>
    <s v="Y"/>
    <m/>
    <n v="20534305461"/>
    <s v="Centro"/>
    <s v="DAC"/>
    <x v="1"/>
    <m/>
    <m/>
    <s v="CONECTAT TELECOMUNICACIONES S.A.C."/>
    <s v="Alarcon Quispe Juan Alberto"/>
    <m/>
    <m/>
    <m/>
    <s v=""/>
    <s v="Gerente General"/>
    <s v="28226625"/>
    <m/>
    <m/>
    <s v="Jr. 9 De Diciembre Nro. 264 "/>
    <m/>
    <s v="Ayacucho"/>
    <s v="Huamanga"/>
    <s v="Ayacucho"/>
    <d v="2011-07-20T00:00:00"/>
    <n v="7"/>
    <n v="2011"/>
    <m/>
    <n v="15000"/>
    <s v="Juridica"/>
    <s v="-"/>
    <m/>
    <n v="11089099"/>
    <s v="Ayacucho"/>
    <s v="Alarcon Quispe Juan Alberto"/>
    <n v="28226625"/>
    <s v="Jr. Lima 437 "/>
    <s v="Ayacucho"/>
    <s v="Huamanga"/>
    <s v="Ayacucho"/>
    <s v=""/>
    <m/>
    <s v=""/>
    <m/>
    <m/>
    <m/>
    <s v=""/>
    <m/>
    <s v=""/>
    <s v=""/>
    <m/>
    <s v=""/>
    <s v="FERNANDO INGARUCA"/>
    <s v="VB DAC - SECTORISTA"/>
    <d v="2011-07-20T00:00:00"/>
    <s v="PENDIENTE"/>
    <m/>
    <m/>
    <m/>
    <m/>
    <x v="0"/>
    <m/>
  </r>
  <r>
    <x v="923"/>
    <s v="Y"/>
    <m/>
    <n v="20316587217"/>
    <s v="Norte"/>
    <s v="DACE"/>
    <x v="1"/>
    <m/>
    <m/>
    <s v="MIREMAX E.I.R.L."/>
    <s v="Carrasco Olaya Maria Esther"/>
    <m/>
    <m/>
    <m/>
    <s v=""/>
    <s v="Titular Gerente"/>
    <s v="03893735"/>
    <m/>
    <m/>
    <s v="Urbanización Las Mercedes K-24-Piura"/>
    <s v="Urbanización Las Mercedes K-24-Piura"/>
    <s v="Piura"/>
    <s v="Piura"/>
    <s v="Piura"/>
    <d v="2011-07-22T00:00:00"/>
    <n v="7"/>
    <n v="2011"/>
    <m/>
    <n v="14000"/>
    <s v="Juridica"/>
    <s v="-"/>
    <m/>
    <s v="00109123"/>
    <s v="Piura"/>
    <s v="Jorge Fernando Perez Ruibal Vilner"/>
    <s v="06989989"/>
    <s v="Urb. Las Mercedes K-24"/>
    <s v="Piura"/>
    <s v="Piura"/>
    <s v="Piura"/>
    <s v="Carrasco Olaya Maria Esther"/>
    <s v="03893735"/>
    <s v="Urb. Las Mercedes K-24"/>
    <s v="Piura"/>
    <s v="Piura"/>
    <s v="Piura"/>
    <s v=""/>
    <m/>
    <s v=""/>
    <s v=""/>
    <m/>
    <s v=""/>
    <s v="JOSÉ MENDOZA ELÍAS"/>
    <s v="VB DAC - SECTORISTA"/>
    <d v="2011-07-22T00:00:00"/>
    <s v="PENDIENTE"/>
    <m/>
    <m/>
    <m/>
    <m/>
    <x v="0"/>
    <m/>
  </r>
  <r>
    <x v="924"/>
    <m/>
    <m/>
    <n v="20534016434"/>
    <s v="Norte"/>
    <s v="DAC"/>
    <x v="1"/>
    <m/>
    <m/>
    <s v="SYSTEM WIRELESS E.I.R.L."/>
    <s v="Ampuero Peñaranda Alberto Alfonzo"/>
    <m/>
    <m/>
    <m/>
    <s v="-"/>
    <s v="Gerente"/>
    <n v="32040400"/>
    <s v="-"/>
    <s v="-"/>
    <s v="Jr. Yungay Nro. 286"/>
    <m/>
    <s v="Independencia"/>
    <s v="Huaraz"/>
    <s v="Ancash"/>
    <d v="2011-07-21T00:00:00"/>
    <n v="7"/>
    <n v="2011"/>
    <s v="-"/>
    <n v="5000"/>
    <s v="Juridica"/>
    <s v="-"/>
    <m/>
    <n v="11076824"/>
    <s v="Ancash"/>
    <s v="Ampuero Peñaranda Alberto Alfonzo"/>
    <n v="32040400"/>
    <s v="Jr. Yungay Nro. 286 "/>
    <s v="Independencia"/>
    <s v="Huaraz"/>
    <s v="Ancash"/>
    <s v="-"/>
    <s v="-"/>
    <s v="-"/>
    <m/>
    <m/>
    <m/>
    <s v="-"/>
    <s v="-"/>
    <s v="-"/>
    <s v="-"/>
    <s v="-"/>
    <s v="-"/>
    <s v="JULIO ERASMO ROJAS"/>
    <s v="VB DAC - SECTORISTA"/>
    <d v="2011-07-21T00:00:00"/>
    <s v="SIN ENVIAR"/>
    <m/>
    <m/>
    <m/>
    <m/>
    <x v="0"/>
    <m/>
  </r>
  <r>
    <x v="925"/>
    <m/>
    <m/>
    <n v="10296185235"/>
    <s v="SUR"/>
    <s v="DAC"/>
    <x v="1"/>
    <m/>
    <m/>
    <s v="PEDRO NOLASCO TOVAR HUAMANSULCA"/>
    <s v="Pedro Nolasco Tovar Huamansulca"/>
    <m/>
    <m/>
    <m/>
    <s v="-"/>
    <m/>
    <n v="29633516"/>
    <s v="-"/>
    <s v="-"/>
    <s v="Av. Socabaya 416 Urb. San Martín De Socabaya"/>
    <m/>
    <s v="Arequipa"/>
    <s v="Arequipa"/>
    <s v="Arequipa"/>
    <d v="2011-07-26T00:00:00"/>
    <n v="7"/>
    <n v="2011"/>
    <s v="-"/>
    <n v="5000"/>
    <s v="Natural"/>
    <s v="-"/>
    <m/>
    <s v="-"/>
    <s v="-"/>
    <s v="Ampuero Peñaranda Alberto Alfonzo"/>
    <n v="32040400"/>
    <s v="Jr. Yungay Nro. 286"/>
    <s v="Independencia"/>
    <s v="Huaraz"/>
    <s v="Ancash"/>
    <s v="-"/>
    <s v="-"/>
    <s v="-"/>
    <m/>
    <m/>
    <m/>
    <s v="-"/>
    <s v="-"/>
    <s v="-"/>
    <s v="-"/>
    <s v="-"/>
    <s v="-"/>
    <s v="JULIO ERASMO ROJAS"/>
    <s v="VB DAC - SECTORISTA"/>
    <d v="2011-07-21T00:00:00"/>
    <s v="SIN ENVIAR"/>
    <m/>
    <m/>
    <m/>
    <m/>
    <x v="0"/>
    <m/>
  </r>
  <r>
    <x v="926"/>
    <m/>
    <m/>
    <n v="20482009744"/>
    <s v="Norte"/>
    <s v="DAC"/>
    <x v="1"/>
    <m/>
    <m/>
    <s v="INVERSIONES SERVICIOS Y TELECOMUNICACIONES S.A.C."/>
    <s v="Valverde Moreno Celia Naciancena"/>
    <m/>
    <m/>
    <m/>
    <s v="Valverde Moreno Ercelis Lelys  "/>
    <s v="Gerente General"/>
    <s v="18067427"/>
    <s v="Sub- Gerente"/>
    <n v="17897800"/>
    <s v="Jr. San Martín 305- Cercado De Trujillo"/>
    <m/>
    <s v="Trujillo"/>
    <s v="Trujillo"/>
    <s v="La Libertad"/>
    <d v="2011-08-08T00:00:00"/>
    <n v="8"/>
    <n v="2011"/>
    <n v="0"/>
    <n v="62386.6"/>
    <s v="Juridica"/>
    <s v="-"/>
    <m/>
    <n v="11102739"/>
    <s v="Trujillo"/>
    <s v="Valverde Moreno Celia Naciancena "/>
    <s v="18067427"/>
    <s v="Av. Jesús De Nazareth N° 518 Urb. San Nicolas "/>
    <s v="Trujillo"/>
    <s v="Trujillo"/>
    <s v="La Libertad"/>
    <s v="-"/>
    <s v="-"/>
    <s v="-"/>
    <m/>
    <m/>
    <m/>
    <s v="-"/>
    <s v="-"/>
    <s v="-"/>
    <s v="-"/>
    <s v="-"/>
    <s v="-"/>
    <s v="JORGE GARCIA"/>
    <s v="ENTREGA DAC - LEGAL"/>
    <d v="2011-08-08T00:00:00"/>
    <s v="SIN ENVIAR"/>
    <m/>
    <m/>
    <m/>
    <m/>
    <x v="0"/>
    <m/>
  </r>
  <r>
    <x v="927"/>
    <s v="Y"/>
    <m/>
    <n v="20221312571"/>
    <s v="Centro"/>
    <s v="DAC"/>
    <x v="0"/>
    <m/>
    <m/>
    <s v="MULTINAV NEGOCIOS Y SERVICIOS S.A.C."/>
    <s v="Roldan Vigo Pinedo"/>
    <m/>
    <m/>
    <m/>
    <s v="-"/>
    <s v="Gerente General"/>
    <s v="05215921"/>
    <m/>
    <m/>
    <s v="Jr. Samanez Ocampo N° 907  Iquitos - Maynas - Loreto"/>
    <m/>
    <s v="Maynas"/>
    <s v="Iquitos"/>
    <s v="Loreto"/>
    <s v="10 de agosto de 2011"/>
    <n v="8"/>
    <n v="2011"/>
    <m/>
    <s v="50.000.00"/>
    <s v="Juridica"/>
    <s v="-"/>
    <m/>
    <s v="00025049"/>
    <s v="Maynas"/>
    <s v="Edilberto Alarcon Diaz"/>
    <n v="21141807"/>
    <s v="Calle San Antonio 1090"/>
    <s v="Iquitos"/>
    <s v="Maynas"/>
    <s v="Loreto"/>
    <s v="Rosa Angelica Vigo Pinedo"/>
    <n v="21143801"/>
    <s v="Calle San Antonio N° 1090"/>
    <s v="Iquitos"/>
    <s v="Maynas"/>
    <s v="Loreto"/>
    <s v="-"/>
    <m/>
    <s v=""/>
    <s v=""/>
    <m/>
    <s v=""/>
    <s v="VICTOR GUEVARA"/>
    <s v="VB DAC - SECTORISTA"/>
    <d v="2011-08-10T00:00:00"/>
    <s v="PENDIENTE"/>
    <m/>
    <m/>
    <m/>
    <m/>
    <x v="0"/>
    <m/>
  </r>
  <r>
    <x v="928"/>
    <s v="Y"/>
    <m/>
    <n v="20456079840"/>
    <s v="SUR"/>
    <s v="DAC"/>
    <x v="1"/>
    <m/>
    <m/>
    <s v="GMOVIL E.I.R.L."/>
    <s v="Maria Esperanza Pino Zuñiga"/>
    <m/>
    <m/>
    <m/>
    <s v="-"/>
    <s v="Titular Gerente"/>
    <s v="40808516"/>
    <m/>
    <m/>
    <s v="Calle Columbia N°131, Coop. 58"/>
    <m/>
    <s v="Jose Luis Bustamante Y Rivero"/>
    <s v="Arequipa"/>
    <s v="Arequipa"/>
    <s v="16 de agosto de 2011"/>
    <n v="8"/>
    <n v="2011"/>
    <m/>
    <s v="43.000.00"/>
    <s v="Juridica"/>
    <s v="-"/>
    <m/>
    <n v="11194861"/>
    <s v="Arequipa"/>
    <s v="Alejandro Selenio Cuba Pilco"/>
    <s v="02413011"/>
    <s v="AA HH Cruce De Chilina Mz. C Lt. 2"/>
    <s v="Alto Selva Alegre"/>
    <s v="Arequipa"/>
    <s v="Arequipa"/>
    <s v=""/>
    <m/>
    <s v=""/>
    <m/>
    <m/>
    <m/>
    <s v="-"/>
    <m/>
    <s v=""/>
    <s v=""/>
    <m/>
    <s v=""/>
    <s v="JULIO LOAYZA"/>
    <s v="VB DAC - SECTORISTA"/>
    <d v="2011-08-16T00:00:00"/>
    <s v="PENDIENTE"/>
    <m/>
    <m/>
    <m/>
    <m/>
    <x v="0"/>
    <m/>
  </r>
  <r>
    <x v="929"/>
    <s v="Y"/>
    <m/>
    <n v="20486774283"/>
    <s v="Centro"/>
    <s v="DACE"/>
    <x v="1"/>
    <m/>
    <m/>
    <s v="ROCA FUERTE E.I.R.L."/>
    <s v="Jessenia Janette Millan Ruiz"/>
    <m/>
    <m/>
    <m/>
    <s v=""/>
    <s v="Titular Gerente"/>
    <s v="41590924"/>
    <m/>
    <m/>
    <s v="Av. Ferrocarril Nro. 383"/>
    <m/>
    <s v="Huancayo"/>
    <s v="Huancayo"/>
    <s v="Junin"/>
    <d v="2011-08-16T00:00:00"/>
    <n v="8"/>
    <n v="2011"/>
    <m/>
    <n v="27000"/>
    <s v="Juridica"/>
    <s v="-"/>
    <m/>
    <n v="11109460"/>
    <s v="Huancayo"/>
    <s v="Darwin Lenin Dionisio Del Pino"/>
    <s v="70163341"/>
    <s v="Jr. Alfonso Ugarte 126 "/>
    <s v="Huancayo"/>
    <s v="Huancayo"/>
    <s v="Junin"/>
    <s v=""/>
    <m/>
    <s v=""/>
    <m/>
    <m/>
    <m/>
    <s v="-"/>
    <m/>
    <s v=""/>
    <s v=""/>
    <m/>
    <s v=""/>
    <s v="JORGE CACERES"/>
    <s v="VB DAC - SECTORISTA"/>
    <d v="2011-08-16T00:00:00"/>
    <s v="PENDIENTE"/>
    <m/>
    <m/>
    <m/>
    <m/>
    <x v="0"/>
    <m/>
  </r>
  <r>
    <x v="930"/>
    <s v="Y"/>
    <m/>
    <n v="20568075782"/>
    <s v="Centro"/>
    <s v="DACE"/>
    <x v="1"/>
    <m/>
    <m/>
    <s v="TELECOMUNICACIONES SEDANO S.R.L."/>
    <s v="Jesus Avidimio Sedano Orrego"/>
    <m/>
    <m/>
    <m/>
    <s v=""/>
    <s v="Gerente General"/>
    <s v="06564469"/>
    <m/>
    <m/>
    <s v="Jr. Simon Bolivar N° 134 Urb. La Florida "/>
    <m/>
    <s v="El Tambo"/>
    <s v="Huancayo"/>
    <s v="Junin"/>
    <s v="19 de Agosto de 2011"/>
    <n v="8"/>
    <n v="2011"/>
    <m/>
    <n v="15000"/>
    <s v="Juridica"/>
    <s v="-"/>
    <m/>
    <n v="11156973"/>
    <s v="Huancayo"/>
    <s v="Jesus Avidimio Sedano Orrego"/>
    <s v="06564469"/>
    <s v="Asoc. Virgen Del Carmen Mz. R Lt. 17 "/>
    <s v="Ate"/>
    <s v="Lima"/>
    <s v="Lima"/>
    <s v="Olga Pinto Dueñas"/>
    <s v="10598040"/>
    <s v="Asoc. Virgen Del Carmen Mz. R Lt. 17 "/>
    <s v="Ate"/>
    <s v="Lima"/>
    <s v="Lima"/>
    <s v="-"/>
    <m/>
    <s v=""/>
    <s v=""/>
    <m/>
    <s v=""/>
    <s v="JORGE CACERES"/>
    <s v="VB DAC - SECTORISTA"/>
    <d v="2011-08-19T00:00:00"/>
    <s v="PENDIENTE"/>
    <m/>
    <m/>
    <m/>
    <m/>
    <x v="0"/>
    <m/>
  </r>
  <r>
    <x v="931"/>
    <s v="Y"/>
    <m/>
    <n v="20544237137"/>
    <s v="LIMA"/>
    <s v="DAC"/>
    <x v="0"/>
    <m/>
    <m/>
    <s v="M &amp; R MARTINEZ E.I.R.L."/>
    <s v="Miner Juan Martínez Huamanyauri"/>
    <m/>
    <m/>
    <m/>
    <s v="-"/>
    <s v="Titular Gerente"/>
    <s v="16137292"/>
    <m/>
    <m/>
    <s v="Calle Julio C. Tello 164 "/>
    <m/>
    <s v="Huarochiri-Lima"/>
    <s v="Huarochiri-Lima"/>
    <s v="Lima"/>
    <s v="23 de agosto de 2011"/>
    <n v="8"/>
    <n v="2011"/>
    <m/>
    <s v="20.000.00"/>
    <s v="Juridica"/>
    <s v="-"/>
    <m/>
    <n v="12687478"/>
    <s v="Lima"/>
    <s v="Miner Juan Martinez Huamanyauri"/>
    <n v="16137292"/>
    <s v="Calle Julio C. Tello 164"/>
    <s v="Huarochiri"/>
    <s v="Huarochiri"/>
    <s v="Lima"/>
    <s v="Julia Roxana Chucle Carhuavilca De Martinez"/>
    <n v="16137478"/>
    <s v="Calle Julio C. Tello 164"/>
    <s v="Huarochiri"/>
    <s v="Huarochiri"/>
    <s v="Lima"/>
    <s v="-"/>
    <m/>
    <s v=""/>
    <s v=""/>
    <m/>
    <s v=""/>
    <s v="JOSE SOTERO"/>
    <s v="VB DAC - SECTORISTA"/>
    <d v="2011-08-23T00:00:00"/>
    <s v="PENDIENTE"/>
    <m/>
    <m/>
    <m/>
    <m/>
    <x v="0"/>
    <m/>
  </r>
  <r>
    <x v="932"/>
    <m/>
    <m/>
    <n v="20541580841"/>
    <s v="Centro"/>
    <s v="DAC"/>
    <x v="0"/>
    <m/>
    <m/>
    <s v="DOBLE S COMUNICACIONES S.R.L."/>
    <s v="Salazar Barzola Pedro Saúl "/>
    <m/>
    <m/>
    <m/>
    <s v="-"/>
    <s v="Gerente General"/>
    <s v="41568893"/>
    <m/>
    <m/>
    <s v="Av. Ferrocarril 1087 "/>
    <m/>
    <s v="El Tambo"/>
    <s v="Huancayo"/>
    <s v="Junin"/>
    <s v="23 de agosto de 2011"/>
    <n v="8"/>
    <n v="2011"/>
    <m/>
    <n v="15000"/>
    <s v="Juridica"/>
    <s v="-"/>
    <m/>
    <n v="11152473"/>
    <s v="Huancayo"/>
    <s v="Pedro Saul Salazar Barzola"/>
    <s v="41568893"/>
    <s v="Av. Paseo La Breña N° 155 "/>
    <s v="Huancayo"/>
    <s v="Huancayo"/>
    <s v="Junin"/>
    <s v="-"/>
    <s v="-"/>
    <s v="-"/>
    <m/>
    <m/>
    <m/>
    <s v=""/>
    <m/>
    <s v=""/>
    <s v=""/>
    <m/>
    <s v=""/>
    <s v="Berardo Cesar Porras"/>
    <s v="VB DAC - SECTORISTA"/>
    <m/>
    <s v="PENDIENTE"/>
    <m/>
    <m/>
    <m/>
    <m/>
    <x v="0"/>
    <m/>
  </r>
  <r>
    <x v="933"/>
    <m/>
    <m/>
    <n v="10418175775"/>
    <s v="SUR"/>
    <s v="DT"/>
    <x v="2"/>
    <m/>
    <m/>
    <s v="ERIKA AYMA BENGOLEA"/>
    <s v="Erika Ayma Bengolea"/>
    <m/>
    <m/>
    <m/>
    <s v=""/>
    <m/>
    <s v="41817577"/>
    <m/>
    <m/>
    <s v="Av. Panamericana 165"/>
    <m/>
    <s v="Curahuasi"/>
    <s v="Abancay"/>
    <s v="Abancay"/>
    <s v="26 de Agosto de 2011"/>
    <n v="8"/>
    <n v="2011"/>
    <m/>
    <n v="5000"/>
    <s v="Natural"/>
    <s v="-"/>
    <m/>
    <m/>
    <m/>
    <s v="Erika Ayma Bengolea"/>
    <s v="41817577"/>
    <s v="Av. Panamericana 165"/>
    <s v="Curahuasi"/>
    <s v="Abancay"/>
    <s v="Abancay"/>
    <s v=""/>
    <m/>
    <s v=""/>
    <m/>
    <m/>
    <m/>
    <s v="-"/>
    <m/>
    <s v=""/>
    <s v=""/>
    <m/>
    <s v=""/>
    <s v="EDWARD CASTILLO"/>
    <s v="VB DAC - SECTORISTA"/>
    <d v="2011-08-26T00:00:00"/>
    <s v="PENDIENTE"/>
    <m/>
    <m/>
    <m/>
    <m/>
    <x v="0"/>
    <m/>
  </r>
  <r>
    <x v="934"/>
    <m/>
    <m/>
    <n v="10437759893"/>
    <s v="Norte"/>
    <s v="DAC"/>
    <x v="0"/>
    <m/>
    <m/>
    <s v="CALDERON ABANTO CINTHIAN JANET"/>
    <s v="Calderon Abanto Cinthian Janet"/>
    <m/>
    <m/>
    <m/>
    <s v="-"/>
    <s v="-"/>
    <s v="43775989"/>
    <s v="-"/>
    <s v="-"/>
    <s v="Jr. Grau 837 "/>
    <m/>
    <s v="Cajabamba"/>
    <s v="Cajabamba"/>
    <s v="Cajamarca"/>
    <s v="31 de agosto de 2011"/>
    <n v="8"/>
    <n v="2011"/>
    <m/>
    <n v="18000"/>
    <s v="Natural"/>
    <s v="-"/>
    <m/>
    <s v="-"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  <s v="Cinthian Janet Calderon Abanto"/>
    <s v="43775989"/>
    <s v="Jr. Grau 837 Cajabamba - Cajabamba - Cajamarca"/>
    <s v="Cajabamba"/>
    <s v="Cajabamba"/>
    <s v="Cajamarca"/>
    <s v="-"/>
    <s v="-"/>
    <s v="-"/>
    <m/>
    <m/>
    <m/>
    <s v="-"/>
    <s v="-"/>
    <s v="-"/>
    <s v="-"/>
    <s v="-"/>
    <s v="-"/>
    <s v="MIGUEL ANGEL ILHMAN"/>
    <s v="ENTREGA DAC - LEGAL"/>
    <d v="2013-03-11T00:00:00"/>
    <s v="SIN ENVIAR"/>
    <s v="PREPAGO A DAC GRAL"/>
    <m/>
    <m/>
    <m/>
    <x v="0"/>
    <m/>
  </r>
  <r>
    <x v="935"/>
    <s v="Y"/>
    <m/>
    <n v="10422438144"/>
    <s v="Norte"/>
    <s v="DAC"/>
    <x v="2"/>
    <m/>
    <m/>
    <s v="FLORES CHAMORRO JIMMY POOL"/>
    <s v="Flores Chamorro Jimmy Pool"/>
    <m/>
    <m/>
    <m/>
    <s v=""/>
    <m/>
    <s v="42243814"/>
    <m/>
    <m/>
    <s v="Calle Real Nro. 1040 Int. 225"/>
    <m/>
    <s v="Huancayo"/>
    <s v="Huancayo"/>
    <s v="Junin"/>
    <d v="2011-09-05T00:00:00"/>
    <n v="9"/>
    <n v="2011"/>
    <m/>
    <n v="25000"/>
    <s v="Natural"/>
    <s v="-"/>
    <m/>
    <m/>
    <m/>
    <s v="Jimmy Pool Flores Chamorro"/>
    <n v="42243814"/>
    <s v="Cal. Real Nro. 1040 Int. 225"/>
    <s v="Huancayo"/>
    <s v="Huancayo"/>
    <s v="Junin"/>
    <s v="-"/>
    <m/>
    <s v=""/>
    <m/>
    <m/>
    <m/>
    <s v="-"/>
    <m/>
    <s v=""/>
    <s v=""/>
    <m/>
    <s v=""/>
    <s v="FREDY CRUZ SOTILLO"/>
    <s v="VB DAC - SECTORISTA"/>
    <d v="2011-09-05T00:00:00"/>
    <s v="PENDIENTE"/>
    <m/>
    <m/>
    <m/>
    <m/>
    <x v="0"/>
    <m/>
  </r>
  <r>
    <x v="936"/>
    <s v="Y"/>
    <m/>
    <n v="20477371176"/>
    <s v="Norte"/>
    <s v="DACE"/>
    <x v="1"/>
    <m/>
    <m/>
    <s v="CAPA COMUNICACIONES E.I.R.L."/>
    <s v="Carlos Javier Pajuelo Espinoza"/>
    <m/>
    <m/>
    <m/>
    <s v=""/>
    <s v="Titular Gerente"/>
    <s v="33260366"/>
    <m/>
    <m/>
    <s v="Urb. Rosa De América Mz. C, Lt. 1, Grupo III"/>
    <m/>
    <s v="Trujillo"/>
    <s v="Trujillo"/>
    <s v="La Libertad"/>
    <d v="2011-09-06T00:00:00"/>
    <n v="9"/>
    <n v="2011"/>
    <m/>
    <n v="8400"/>
    <s v="Juridica"/>
    <s v="-"/>
    <m/>
    <n v="11171435"/>
    <s v="Trujillo"/>
    <s v="Marco Antonio Pajuelo Espinoza"/>
    <n v="32969139"/>
    <s v="Urb. San Isidro Mza. N Lote 11"/>
    <s v="Trujillo"/>
    <s v="Trujillo"/>
    <s v="La Libertad"/>
    <s v="-"/>
    <m/>
    <s v=""/>
    <m/>
    <m/>
    <m/>
    <s v="-"/>
    <m/>
    <s v=""/>
    <s v=""/>
    <m/>
    <s v=""/>
    <s v="JOSE LUIS BARRAZA"/>
    <s v="VB DAC - SECTORISTA"/>
    <d v="2011-09-06T00:00:00"/>
    <s v="PENDIENTE"/>
    <m/>
    <m/>
    <m/>
    <m/>
    <x v="0"/>
    <m/>
  </r>
  <r>
    <x v="937"/>
    <s v="Y"/>
    <m/>
    <n v="10424019157"/>
    <s v="Centro"/>
    <s v="DAC"/>
    <x v="0"/>
    <m/>
    <m/>
    <s v="SEVERINO PEREZ JESSICA SANDRA"/>
    <s v="Severino Perez Jessica Sandra"/>
    <m/>
    <m/>
    <m/>
    <s v=""/>
    <s v="-"/>
    <s v="42401915"/>
    <m/>
    <m/>
    <s v="Av. Grau Nro. S/N"/>
    <m/>
    <s v="Palpa"/>
    <s v="Palpa"/>
    <s v="Ica"/>
    <s v="05 de setiembre de 2011"/>
    <n v="9"/>
    <n v="2011"/>
    <m/>
    <n v="8000"/>
    <s v="Natural"/>
    <s v="-"/>
    <m/>
    <m/>
    <m/>
    <s v="Anibal Quispe Paredes"/>
    <s v="22196241"/>
    <s v="Urb. 12 De Noviembre Mza. C4 Lote 13"/>
    <s v="Palpa"/>
    <s v="Palpa"/>
    <s v="Ica"/>
    <s v="-"/>
    <m/>
    <s v=""/>
    <m/>
    <m/>
    <m/>
    <s v="-"/>
    <m/>
    <s v=""/>
    <s v=""/>
    <m/>
    <s v=""/>
    <s v="YESENIA PAULINO TORRES"/>
    <s v="VB DAC - SECTORISTA"/>
    <d v="2011-09-05T00:00:00"/>
    <s v="PENDIENTE"/>
    <m/>
    <m/>
    <m/>
    <m/>
    <x v="0"/>
    <m/>
  </r>
  <r>
    <x v="938"/>
    <s v="Y"/>
    <m/>
    <n v="20515358472"/>
    <s v="LIMA"/>
    <s v="DAC-TFI"/>
    <x v="2"/>
    <m/>
    <m/>
    <s v="CAYTEC&amp; SERVICE S.R.L"/>
    <s v="Juan Carlos Gonzales Zuñiga Caypani"/>
    <m/>
    <m/>
    <m/>
    <s v="-"/>
    <s v="Gerente General"/>
    <s v="40120523"/>
    <m/>
    <m/>
    <s v="Calle 23 Mza. J, Lt.  4-5 - Urb. Los Jazmines Del Naranjal"/>
    <m/>
    <s v="Los Olivos"/>
    <s v="Lima"/>
    <s v="Lima"/>
    <d v="2011-09-12T00:00:00"/>
    <n v="9"/>
    <n v="2011"/>
    <m/>
    <n v="20000"/>
    <s v="Juridica"/>
    <s v="-"/>
    <m/>
    <n v="11985713"/>
    <s v="Lima"/>
    <s v="Juan Carlos Gonzales Zuñiga Caypani"/>
    <n v="40120523"/>
    <s v="Asoc. Niño Jesús II Etapa Mza. F Lt. 11 Sta. Clara"/>
    <s v="Ate"/>
    <s v="Lima"/>
    <s v="Lima"/>
    <s v="-"/>
    <m/>
    <s v=""/>
    <m/>
    <m/>
    <m/>
    <s v="-"/>
    <m/>
    <s v=""/>
    <s v=""/>
    <m/>
    <s v=""/>
    <s v="JUAN CARLOS CAAMAÑO"/>
    <s v="VB DAC - SECTORISTA"/>
    <d v="2011-09-12T00:00:00"/>
    <s v="PENDIENTE"/>
    <m/>
    <m/>
    <m/>
    <m/>
    <x v="0"/>
    <m/>
  </r>
  <r>
    <x v="939"/>
    <s v="Y"/>
    <m/>
    <n v="20487668461"/>
    <s v="Centro"/>
    <s v="DAC"/>
    <x v="1"/>
    <m/>
    <m/>
    <s v="SERVICE &amp; TELECOM S.R.L."/>
    <s v="Fernando Paul Soberon Paredes"/>
    <m/>
    <m/>
    <m/>
    <s v=""/>
    <s v="Gerente General"/>
    <s v="40972960"/>
    <m/>
    <m/>
    <s v="Calle San Martín Nro. 1549 Centro Jaén"/>
    <m/>
    <s v="Jaen"/>
    <s v="Jaen"/>
    <s v="Cajamarca"/>
    <d v="2011-09-13T00:00:00"/>
    <n v="9"/>
    <n v="2011"/>
    <m/>
    <n v="20000"/>
    <s v="Juridica"/>
    <s v="-"/>
    <m/>
    <n v="11031728"/>
    <s v="Jaen"/>
    <s v="Suheylit Elizabet Tantalean Villalobos"/>
    <n v="40539340"/>
    <s v="Av. Lima Nro. 1221 Dpto. 301 Urb. Pando Etapa 7"/>
    <s v="San Miguel"/>
    <s v="Lima"/>
    <s v="Lima"/>
    <s v="-"/>
    <m/>
    <s v=""/>
    <m/>
    <m/>
    <m/>
    <s v="-"/>
    <m/>
    <s v=""/>
    <s v=""/>
    <m/>
    <s v=""/>
    <s v="SANDRO ZUMAETA"/>
    <s v="VB DAC - SECTORISTA"/>
    <d v="2011-09-13T00:00:00"/>
    <s v="PENDIENTE"/>
    <m/>
    <m/>
    <m/>
    <m/>
    <x v="0"/>
    <m/>
  </r>
  <r>
    <x v="940"/>
    <s v="Y"/>
    <m/>
    <n v="20480508590"/>
    <s v="Norte"/>
    <s v="DAC-TFI"/>
    <x v="1"/>
    <s v="A DAC GRAL"/>
    <m/>
    <s v="MM COMUNICACIONES S.A.C."/>
    <s v="Violeta Marisol Carrasco Velasco"/>
    <m/>
    <m/>
    <m/>
    <s v=""/>
    <s v="Gerente General"/>
    <n v="16479221"/>
    <m/>
    <m/>
    <s v="Av. Oriente 216 Urb. San Juan "/>
    <m/>
    <s v="Chiclayo"/>
    <s v="Chiclayo"/>
    <s v="Lambayeque"/>
    <d v="2011-09-16T00:00:00"/>
    <n v="9"/>
    <n v="2011"/>
    <m/>
    <n v="5000"/>
    <s v="Juridica"/>
    <s v="-"/>
    <m/>
    <n v="11099659"/>
    <s v="Chiclayo"/>
    <s v="Rosana Mendoza Chavez"/>
    <n v="16652265"/>
    <s v="Calle 18 Mza. G1 Lt. 22 Urb. Ignacio Merino I Etapa"/>
    <s v="Piura"/>
    <s v="Piura"/>
    <s v="Piura"/>
    <s v="-"/>
    <s v="-"/>
    <s v=""/>
    <m/>
    <m/>
    <m/>
    <s v="-"/>
    <m/>
    <s v=""/>
    <s v=""/>
    <m/>
    <s v=""/>
    <s v="JUAN CARLOS CAAMAÑO"/>
    <s v="VB DAC - SECTORISTA"/>
    <d v="2011-09-16T00:00:00"/>
    <s v="PENDIENTE"/>
    <m/>
    <m/>
    <m/>
    <m/>
    <x v="0"/>
    <m/>
  </r>
  <r>
    <x v="941"/>
    <s v="Y"/>
    <m/>
    <n v="20490646591"/>
    <s v="SUR"/>
    <s v="DACE"/>
    <x v="1"/>
    <m/>
    <m/>
    <s v="JK CONNECTING BUSINESS E.I.R.L."/>
    <s v="Tina Karen Salazar Cobos"/>
    <m/>
    <m/>
    <m/>
    <s v=""/>
    <s v="Titular Gerente"/>
    <n v="40825670"/>
    <m/>
    <m/>
    <s v="Jr. Cuba J-3 Urb. Quispicanchis"/>
    <m/>
    <s v="Cusco"/>
    <s v="Cusco"/>
    <s v="Cusco"/>
    <d v="2011-09-27T00:00:00"/>
    <n v="9"/>
    <n v="2011"/>
    <m/>
    <n v="13950"/>
    <s v="Juridica"/>
    <s v="-"/>
    <m/>
    <n v="11115004"/>
    <s v="Cusco"/>
    <s v="Tina Karen Salazar Cobos"/>
    <n v="40825670"/>
    <s v="Jr. Cuba J-3 Urb. Quispicanchis "/>
    <s v="Cusco"/>
    <s v="Cusco"/>
    <s v="Cusco"/>
    <s v="Jhony Henry Solis Villavicencio "/>
    <n v="40586828"/>
    <s v="Jr. Cuba J-3 Urb. Quispicanchis "/>
    <s v="Cusco"/>
    <s v="Cusco"/>
    <s v="Cusco"/>
    <s v="-"/>
    <m/>
    <s v=""/>
    <s v=""/>
    <m/>
    <s v=""/>
    <s v="ZARELA REYNOSO"/>
    <s v="VB DAC - SECTORISTA"/>
    <d v="2011-09-27T00:00:00"/>
    <s v="PENDIENTE"/>
    <m/>
    <m/>
    <m/>
    <m/>
    <x v="0"/>
    <m/>
  </r>
  <r>
    <x v="942"/>
    <s v="Y"/>
    <m/>
    <n v="20529274808"/>
    <s v="Centro"/>
    <s v="DAC"/>
    <x v="1"/>
    <m/>
    <m/>
    <s v="B &amp; JJ CORPORATION S.A.C."/>
    <s v="Bladimir Bernardo Alvarado"/>
    <m/>
    <m/>
    <m/>
    <s v="-"/>
    <s v="Gerente General"/>
    <s v="41552367"/>
    <m/>
    <m/>
    <s v="Jr. Los Jazmines N° 395, Paucarbambilla "/>
    <m/>
    <s v="Amarilis"/>
    <s v="Huanuco"/>
    <s v="Huanuco"/>
    <s v="03 de osctub re de 2011"/>
    <n v="10"/>
    <n v="2011"/>
    <m/>
    <n v="8340"/>
    <s v="Juridica"/>
    <s v="-"/>
    <m/>
    <n v="11094168"/>
    <s v="Huánuco"/>
    <s v="Leoncia Alvarado Sandoval"/>
    <s v="22403894"/>
    <s v="Jr. San Martín 1597 "/>
    <s v="Amarilis"/>
    <s v="Huanuco"/>
    <s v="Huanuco"/>
    <s v="-"/>
    <m/>
    <s v=""/>
    <m/>
    <m/>
    <m/>
    <s v="-"/>
    <m/>
    <s v=""/>
    <s v=""/>
    <m/>
    <s v=""/>
    <s v="CHRISTIAN OCHOA"/>
    <s v="VB DAC - SECTORISTA"/>
    <d v="2011-10-03T00:00:00"/>
    <s v="PENDIENTE"/>
    <m/>
    <m/>
    <m/>
    <m/>
    <x v="0"/>
    <m/>
  </r>
  <r>
    <x v="943"/>
    <s v="Y"/>
    <m/>
    <s v="10414152444"/>
    <s v="LIMA"/>
    <s v="CDR"/>
    <x v="0"/>
    <m/>
    <m/>
    <s v="OCTAVIO BANDAN MALLQUI"/>
    <s v="Octavio Bandan Mallqui"/>
    <m/>
    <m/>
    <m/>
    <s v=""/>
    <m/>
    <s v="41415244"/>
    <m/>
    <m/>
    <s v="Av. 26 de Junio S/N Int. 6 - Mercado Cooperativa"/>
    <m/>
    <s v="Canta"/>
    <s v="Canta"/>
    <s v="Lima"/>
    <s v="03 de octibre de 2011"/>
    <n v="10"/>
    <n v="2011"/>
    <m/>
    <m/>
    <s v="Natural"/>
    <s v="-"/>
    <m/>
    <s v="-"/>
    <s v="-"/>
    <s v="-"/>
    <s v="-"/>
    <s v="-"/>
    <s v="-"/>
    <s v="-"/>
    <s v="-"/>
    <s v="-"/>
    <s v="-"/>
    <s v="-"/>
    <s v="-"/>
    <s v="-"/>
    <s v="-"/>
    <s v="-"/>
    <m/>
    <s v=""/>
    <s v=""/>
    <m/>
    <s v=""/>
    <s v="JAIME MINAYA"/>
    <s v="VB DAC - SECTORISTA"/>
    <d v="2011-10-03T00:00:00"/>
    <s v="PENDIENTE"/>
    <m/>
    <m/>
    <m/>
    <m/>
    <x v="0"/>
    <m/>
  </r>
  <r>
    <x v="944"/>
    <s v="Y"/>
    <m/>
    <n v="20528387111"/>
    <s v="Centro"/>
    <s v="DAC-TFI"/>
    <x v="0"/>
    <m/>
    <m/>
    <s v="COMUNICACIONES ALJENI S.A. "/>
    <s v="Marco Cesar Guzman Cartagena"/>
    <m/>
    <m/>
    <m/>
    <s v="-"/>
    <s v="Gerente General"/>
    <s v="09717464"/>
    <m/>
    <m/>
    <s v="Calle San José 120"/>
    <m/>
    <s v="Punchana"/>
    <s v="Maynas "/>
    <s v="Loreto"/>
    <s v="03 de octubre de 2011"/>
    <n v="10"/>
    <n v="2011"/>
    <m/>
    <n v="5000"/>
    <s v="Juridica"/>
    <s v="-"/>
    <m/>
    <n v="11040654"/>
    <s v="Maynas"/>
    <s v="GIOVANA LILIANA GUIMARAES FLORES"/>
    <s v="09717464"/>
    <s v="Cal. San José 120"/>
    <s v="Punchana"/>
    <s v="Maynas"/>
    <s v="Loreto"/>
    <s v=""/>
    <m/>
    <s v=""/>
    <m/>
    <m/>
    <m/>
    <s v="-"/>
    <m/>
    <s v=""/>
    <s v=""/>
    <m/>
    <s v=""/>
    <s v="ROBERTO RENGIFO"/>
    <s v="VB DAC - SECTORISTA"/>
    <d v="2011-10-03T00:00:00"/>
    <s v="PENDIENTE"/>
    <m/>
    <m/>
    <m/>
    <m/>
    <x v="0"/>
    <m/>
  </r>
  <r>
    <x v="945"/>
    <s v="Y"/>
    <m/>
    <n v="10407919209"/>
    <s v="Centro"/>
    <s v="DAC"/>
    <x v="1"/>
    <m/>
    <m/>
    <s v="MERCADO GRANADOS WILMER HAMILTON "/>
    <s v="Mercado Granados Wilmer Hamilton"/>
    <m/>
    <m/>
    <m/>
    <s v=""/>
    <m/>
    <n v="40791920"/>
    <m/>
    <m/>
    <s v="Carretera Marginal Lote. 19 A.H Las Palmeras"/>
    <m/>
    <s v="Pichanaqui"/>
    <s v="Chanchamayo"/>
    <s v="Junin"/>
    <d v="2011-10-07T00:00:00"/>
    <n v="10"/>
    <n v="2011"/>
    <m/>
    <n v="15000"/>
    <s v="Natural"/>
    <s v="-"/>
    <m/>
    <m/>
    <m/>
    <s v="Mercado Granados Wilmer Hamilton "/>
    <n v="40791920"/>
    <s v="Car. Marginal Lote. 19 A.H. Las Palmeras"/>
    <s v="Pichanaqui"/>
    <s v="Chanchamayo"/>
    <s v="Junin"/>
    <s v="-"/>
    <m/>
    <s v=""/>
    <m/>
    <m/>
    <m/>
    <s v="-"/>
    <m/>
    <s v=""/>
    <s v=""/>
    <m/>
    <s v=""/>
    <s v="DANITZA GUICH LOPEZ"/>
    <s v="VB DAC - SECTORISTA"/>
    <d v="2011-10-07T00:00:00"/>
    <s v="PENDIENTE"/>
    <m/>
    <m/>
    <m/>
    <m/>
    <x v="0"/>
    <m/>
  </r>
  <r>
    <x v="946"/>
    <s v="Y"/>
    <m/>
    <n v="10306509093"/>
    <s v="SUR"/>
    <s v="DT"/>
    <x v="2"/>
    <m/>
    <m/>
    <s v="OLGUINO PATIÑO AGUSTIN"/>
    <s v="Olguino Patiño Agustin"/>
    <m/>
    <m/>
    <m/>
    <s v=""/>
    <m/>
    <n v="30650909"/>
    <m/>
    <m/>
    <s v="Calle San Francisco 112 "/>
    <m/>
    <s v="Caylloma"/>
    <s v="Caylloma"/>
    <s v="Arequipa"/>
    <d v="2011-10-12T00:00:00"/>
    <n v="10"/>
    <n v="2011"/>
    <m/>
    <n v="3500"/>
    <s v="Natural"/>
    <s v="-"/>
    <m/>
    <m/>
    <m/>
    <s v="Olguino Patiño Agustin"/>
    <n v="30650909"/>
    <s v="Calle San Francisco 112 "/>
    <s v="Caylloma"/>
    <s v="Caylloma"/>
    <s v="Arequipa"/>
    <s v="-"/>
    <m/>
    <s v=""/>
    <m/>
    <m/>
    <m/>
    <s v="-"/>
    <m/>
    <s v=""/>
    <s v=""/>
    <m/>
    <s v=""/>
    <s v="LUIS MALDONADO"/>
    <s v="VB DAC - SECTORISTA"/>
    <d v="2011-10-12T00:00:00"/>
    <s v="PENDIENTE"/>
    <m/>
    <m/>
    <m/>
    <m/>
    <x v="0"/>
    <m/>
  </r>
  <r>
    <x v="947"/>
    <s v="Y"/>
    <m/>
    <n v="10451066248"/>
    <s v="Centro"/>
    <s v="DAC"/>
    <x v="1"/>
    <m/>
    <m/>
    <s v="VIVIANO HUBNER DIANA RAQUEL"/>
    <s v="Viviano Hubner Diana Raquel"/>
    <m/>
    <m/>
    <m/>
    <s v=""/>
    <s v="-"/>
    <s v="45106624"/>
    <m/>
    <m/>
    <s v="Pasaje Julio C. Tello 190 4to . Piso Oficina 4D "/>
    <m/>
    <s v="Calleria"/>
    <s v="Coronel Portillo"/>
    <s v="Ucayali"/>
    <s v="14 de octubre de 2011"/>
    <n v="10"/>
    <n v="2011"/>
    <m/>
    <n v="25000"/>
    <s v="Natural"/>
    <s v="-"/>
    <m/>
    <m/>
    <m/>
    <s v="Rafael Gerardo Tena Valdivia "/>
    <s v="22404442"/>
    <s v="Jr. Junin 548"/>
    <s v="Huanuco"/>
    <s v="Huanuco"/>
    <s v="Huanuco"/>
    <s v="Norma Sara Mendieta Rochabrun"/>
    <s v="22404695"/>
    <s v="Jr. Junin 548"/>
    <s v="Huanuco"/>
    <s v="Huanuco"/>
    <s v="Huanuco"/>
    <s v="-"/>
    <m/>
    <s v=""/>
    <s v=""/>
    <m/>
    <s v=""/>
    <s v="INGRID BENITES"/>
    <s v="ENTREGA DAC - LEGAL"/>
    <d v="2013-02-28T00:00:00"/>
    <s v="PENDIENTE"/>
    <m/>
    <m/>
    <m/>
    <m/>
    <x v="0"/>
    <m/>
  </r>
  <r>
    <x v="948"/>
    <s v="Y"/>
    <m/>
    <n v="10425224790"/>
    <s v="Centro"/>
    <s v="DAC"/>
    <x v="2"/>
    <m/>
    <m/>
    <s v="DE LA CRUZ CANO EBER JESUS "/>
    <s v="De La Cruz Cano Eber Jesus"/>
    <m/>
    <m/>
    <m/>
    <s v=""/>
    <m/>
    <n v="42522479"/>
    <m/>
    <m/>
    <s v="Pza. Santo Domingo De Acobamba S/N  C.C Nueva Libertad Punto Junin"/>
    <m/>
    <s v="Santo Domingo De Acobamba"/>
    <s v="Huancayo"/>
    <s v="Junin"/>
    <d v="2011-10-17T00:00:00"/>
    <n v="10"/>
    <n v="2011"/>
    <m/>
    <n v="15000"/>
    <s v="Natural"/>
    <s v="-"/>
    <m/>
    <m/>
    <m/>
    <s v="De La Cruz Cano Eber Jesus "/>
    <n v="42522479"/>
    <s v="Pza Santo Domingo De Acobamba S/N  C.C Nueva Libertad Punto Junin "/>
    <s v="Santo Domingo De Acobamba"/>
    <s v="Huancayo"/>
    <s v="Junin"/>
    <s v="-"/>
    <m/>
    <s v=""/>
    <m/>
    <m/>
    <m/>
    <s v="-"/>
    <m/>
    <s v=""/>
    <s v=""/>
    <m/>
    <s v=""/>
    <s v="DANITZA GUICH LOPEZ"/>
    <s v="VB DAC - SECTORISTA"/>
    <d v="2011-10-17T00:00:00"/>
    <s v="PENDIENTE"/>
    <m/>
    <m/>
    <m/>
    <m/>
    <x v="0"/>
    <m/>
  </r>
  <r>
    <x v="949"/>
    <s v="Y"/>
    <m/>
    <n v="10198309953"/>
    <s v="Centro"/>
    <s v="DAC"/>
    <x v="0"/>
    <m/>
    <m/>
    <s v="YLLESCA RAMOS LIDA SONIA"/>
    <s v="Yllesca Ramos Lida Sonia"/>
    <m/>
    <m/>
    <m/>
    <s v=""/>
    <s v="-"/>
    <n v="19830995"/>
    <m/>
    <m/>
    <s v="Jr. 28 De Julio Nro. 716 "/>
    <m/>
    <s v="Churcampa"/>
    <s v="Churcampa"/>
    <s v="Huancavelica"/>
    <s v="18 de octubre de 2011"/>
    <n v="10"/>
    <n v="2011"/>
    <m/>
    <n v="8000"/>
    <s v="Natural"/>
    <s v="-"/>
    <m/>
    <m/>
    <m/>
    <s v="Yllesca Ramos Lida Sonia"/>
    <n v="19830995"/>
    <s v="Jr. 28 De Julio Nro. 716"/>
    <s v="Churcampa"/>
    <s v="Churcampa"/>
    <s v="Huancavelica"/>
    <s v="-"/>
    <m/>
    <s v=""/>
    <m/>
    <m/>
    <m/>
    <s v="-"/>
    <m/>
    <s v=""/>
    <s v=""/>
    <m/>
    <s v=""/>
    <s v="HENRY POVES"/>
    <s v="VB DAC - SECTORISTA"/>
    <d v="2011-10-18T00:00:00"/>
    <s v="PENDIENTE"/>
    <m/>
    <s v="A,B,C,D,E,F,G,H,I,J,K,L"/>
    <s v="VB_L"/>
    <m/>
    <x v="0"/>
    <m/>
  </r>
  <r>
    <x v="950"/>
    <m/>
    <m/>
    <n v="10056402719"/>
    <s v="Norte"/>
    <s v="DAC"/>
    <x v="0"/>
    <m/>
    <m/>
    <s v="QUINDE RUIZ CARLOS OCTAVIO"/>
    <s v="Carlos Octavio Quinde Ruiz "/>
    <m/>
    <m/>
    <m/>
    <s v="-"/>
    <s v="-"/>
    <s v="05640271"/>
    <s v="-"/>
    <s v="-"/>
    <s v="Jr. Villac Umu 885 Urb.  Zarate"/>
    <m/>
    <s v="San Juan De Lurigancho"/>
    <s v="Lima"/>
    <s v="Lima"/>
    <s v="21 de octubre de 2011"/>
    <n v="10"/>
    <n v="2011"/>
    <s v="-"/>
    <n v="6000"/>
    <s v="Natural"/>
    <s v="-"/>
    <m/>
    <s v="-"/>
    <s v="-"/>
    <s v="Quinde Ruiz Carlos Octavio"/>
    <s v="05640271"/>
    <s v="Mza.E5.Lote 08 A.H. Santa Rosa "/>
    <s v="Piura"/>
    <s v="Piura"/>
    <s v="Piura"/>
    <s v="-"/>
    <s v="-"/>
    <s v="-"/>
    <m/>
    <m/>
    <m/>
    <s v="-"/>
    <s v="-"/>
    <s v="-"/>
    <s v="-"/>
    <s v="-"/>
    <s v="-"/>
    <s v="CRISTOFER RAMIREZ"/>
    <s v="VB DAC - SECTORISTA"/>
    <d v="2011-10-21T00:00:00"/>
    <s v="PENDIENTE"/>
    <m/>
    <m/>
    <m/>
    <m/>
    <x v="0"/>
    <m/>
  </r>
  <r>
    <x v="951"/>
    <s v="Y"/>
    <m/>
    <n v="10293292197"/>
    <s v="SUR"/>
    <s v="DT"/>
    <x v="2"/>
    <m/>
    <m/>
    <s v="HUARACHA CUTIPA MARUJA NATIVIDAD"/>
    <s v="Huaracha Cutipa Maruja Natividad"/>
    <m/>
    <m/>
    <m/>
    <s v=""/>
    <m/>
    <n v="29329219"/>
    <m/>
    <m/>
    <s v="Cal. M. Grau Nro. 103 "/>
    <m/>
    <s v="Chivay"/>
    <s v="Caylloma"/>
    <s v="Arequipa"/>
    <d v="2011-10-24T00:00:00"/>
    <n v="10"/>
    <n v="2011"/>
    <m/>
    <n v="3500"/>
    <s v="Natural"/>
    <s v="-"/>
    <m/>
    <m/>
    <m/>
    <s v="Huaracha Cutipa Maruja Natividad"/>
    <n v="29329219"/>
    <s v="Cal. M. Grau Nro. 103"/>
    <s v="Chivay"/>
    <s v="Caylloma"/>
    <s v="Arequipa"/>
    <s v="-"/>
    <m/>
    <s v=""/>
    <m/>
    <m/>
    <m/>
    <s v="-"/>
    <m/>
    <s v=""/>
    <s v=""/>
    <m/>
    <s v=""/>
    <s v="CHRISTYAN GALARZA"/>
    <s v="VB DAC - SECTORISTA"/>
    <d v="2011-10-24T00:00:00"/>
    <s v="PENDIENTE"/>
    <s v="DESISTIO PQ NO DEPOSITO GARANTIA"/>
    <m/>
    <s v="VB_J"/>
    <m/>
    <x v="0"/>
    <m/>
  </r>
  <r>
    <x v="952"/>
    <s v="Y"/>
    <m/>
    <n v="10201152467"/>
    <s v="Centro"/>
    <s v="DAC"/>
    <x v="2"/>
    <m/>
    <m/>
    <s v="VILCA AUQUI EDWIN"/>
    <s v="Vilca Auqui Edwin"/>
    <m/>
    <m/>
    <m/>
    <s v=""/>
    <m/>
    <n v="20115246"/>
    <m/>
    <m/>
    <s v="Anexo Expansión Cobriza Nro. Sn, San Pedro De Coris - Churcampa - Huancavelica"/>
    <m/>
    <s v="San Pedro De Coris"/>
    <s v="Churcampa"/>
    <s v="Huancavelica"/>
    <d v="2011-10-24T00:00:00"/>
    <n v="10"/>
    <n v="2011"/>
    <m/>
    <n v="8000"/>
    <s v="Natural"/>
    <s v="-"/>
    <m/>
    <m/>
    <m/>
    <s v="Vilca Auqui Edwin"/>
    <n v="20115246"/>
    <s v="Anexo Expansión Cobriza Nro. S/N"/>
    <s v="San Pedro De Coris"/>
    <s v="Churcampa"/>
    <s v="Huancavelica"/>
    <s v="-"/>
    <m/>
    <s v=""/>
    <m/>
    <m/>
    <m/>
    <s v="-"/>
    <m/>
    <s v=""/>
    <s v=""/>
    <m/>
    <s v=""/>
    <s v="HENRY POVES"/>
    <s v="VB DAC - SECTORISTA"/>
    <d v="2011-10-24T00:00:00"/>
    <s v="PENDIENTE"/>
    <m/>
    <m/>
    <m/>
    <m/>
    <x v="0"/>
    <m/>
  </r>
  <r>
    <x v="953"/>
    <s v="Y"/>
    <m/>
    <n v="10419401019"/>
    <s v="Centro"/>
    <s v="DAC"/>
    <x v="0"/>
    <m/>
    <m/>
    <s v="TAIPE VALLEJOS EDWIN"/>
    <s v="Taipe Vallejos Edwin"/>
    <m/>
    <m/>
    <m/>
    <s v=""/>
    <s v="-"/>
    <n v="41940101"/>
    <m/>
    <m/>
    <s v="Bq Paucarbamba Nro. S/N"/>
    <m/>
    <s v="Paucarbamba"/>
    <s v="Churcampa"/>
    <s v="Huancavelica"/>
    <s v="24 de octubre de 2011"/>
    <n v="10"/>
    <n v="2011"/>
    <m/>
    <n v="5000"/>
    <s v="Natural"/>
    <s v="-"/>
    <m/>
    <m/>
    <m/>
    <s v="Taipe Vallejos Edwin"/>
    <s v="41940101"/>
    <s v="Bq Paucarbamba Nro. S/N"/>
    <s v="Paucarbamba"/>
    <s v="Churcampa"/>
    <s v="Huancavelica"/>
    <s v=""/>
    <m/>
    <s v=""/>
    <m/>
    <m/>
    <m/>
    <s v="-"/>
    <m/>
    <s v=""/>
    <s v=""/>
    <m/>
    <s v=""/>
    <s v="HENRY POVES"/>
    <s v="VB DAC - SECTORISTA"/>
    <d v="2011-10-24T00:00:00"/>
    <s v="PENDIENTE"/>
    <m/>
    <m/>
    <m/>
    <m/>
    <x v="0"/>
    <m/>
  </r>
  <r>
    <x v="954"/>
    <s v="Y"/>
    <m/>
    <n v="10025555819"/>
    <s v="SUR"/>
    <s v="CDR"/>
    <x v="2"/>
    <m/>
    <m/>
    <s v="MAMANI CHAVEZ JAVIER"/>
    <s v="Mamani Chavez Javier"/>
    <m/>
    <m/>
    <m/>
    <s v=""/>
    <m/>
    <s v="02555581"/>
    <m/>
    <m/>
    <s v="Av. Flores Nro. Sn Centro Poblado Yanamayo "/>
    <m/>
    <s v="San Juan Del Oro"/>
    <s v="Sandia"/>
    <s v="Puno"/>
    <d v="2011-10-24T00:00:00"/>
    <n v="10"/>
    <n v="2011"/>
    <m/>
    <m/>
    <s v="Natural"/>
    <s v="-"/>
    <s v="-"/>
    <s v="-"/>
    <s v="-"/>
    <s v="-"/>
    <s v="-"/>
    <s v="-"/>
    <s v="-"/>
    <s v="-"/>
    <s v="-"/>
    <s v="-"/>
    <m/>
    <s v=""/>
    <m/>
    <m/>
    <m/>
    <s v="-"/>
    <m/>
    <s v=""/>
    <s v=""/>
    <m/>
    <s v=""/>
    <s v="JORGE LUIS VALERA"/>
    <s v="VB DAC - SECTORISTA"/>
    <d v="2011-10-24T00:00:00"/>
    <s v="PENDIENTE"/>
    <m/>
    <m/>
    <m/>
    <m/>
    <x v="0"/>
    <m/>
  </r>
  <r>
    <x v="955"/>
    <s v="Y"/>
    <m/>
    <n v="10403657706"/>
    <s v="Centro"/>
    <s v="DAC"/>
    <x v="2"/>
    <m/>
    <m/>
    <s v="CARLOS ALBERTO UCHIDA CHINCHAY"/>
    <s v="Carlos Alberto Uchida Chinchay"/>
    <m/>
    <m/>
    <m/>
    <s v=""/>
    <m/>
    <n v="40365770"/>
    <m/>
    <m/>
    <s v="Jr. Santo Toribio Nº 533"/>
    <m/>
    <s v="Rioja"/>
    <s v="Rioja"/>
    <s v="San Martin"/>
    <d v="2011-10-25T00:00:00"/>
    <n v="10"/>
    <n v="2011"/>
    <m/>
    <n v="15000"/>
    <s v="Natural"/>
    <s v="-"/>
    <m/>
    <m/>
    <m/>
    <s v="Carlos Alberto Uchida Chinchay"/>
    <n v="40365770"/>
    <s v="Jr. Santo Toribio 533 "/>
    <s v="Rioja"/>
    <s v="Rioja"/>
    <s v="San Martin"/>
    <s v=""/>
    <m/>
    <s v=""/>
    <m/>
    <m/>
    <m/>
    <s v="-"/>
    <m/>
    <s v=""/>
    <s v=""/>
    <m/>
    <s v=""/>
    <s v="MARIA ZUÑIGA"/>
    <s v="DAC DESISTIO"/>
    <d v="2011-10-25T00:00:00"/>
    <s v="PENDIENTE"/>
    <m/>
    <m/>
    <m/>
    <m/>
    <x v="0"/>
    <m/>
  </r>
  <r>
    <x v="956"/>
    <s v="Y"/>
    <m/>
    <n v="20571187842"/>
    <s v="LIMA"/>
    <s v="DT"/>
    <x v="1"/>
    <m/>
    <m/>
    <s v="AKEMITEL E.I.R.L."/>
    <s v="Giraldo Malvas Rolando Eder"/>
    <m/>
    <m/>
    <m/>
    <s v=""/>
    <s v="Titular Gerente"/>
    <n v="43497449"/>
    <m/>
    <m/>
    <s v="Jr. Castilla Nro. 243"/>
    <s v="Jr. Castilla Nro. 243"/>
    <s v="Barranca"/>
    <s v="Barranca"/>
    <s v="Lima"/>
    <d v="2011-10-25T00:00:00"/>
    <n v="10"/>
    <n v="2011"/>
    <m/>
    <n v="3500"/>
    <s v="Juridica"/>
    <s v="-"/>
    <m/>
    <s v="80110035"/>
    <s v="Barranca"/>
    <s v="Giraldo Malvas Rolando Eder"/>
    <n v="43497449"/>
    <s v="Jr. Galvez Nº 600"/>
    <s v="Barranca"/>
    <s v="Barranca"/>
    <s v="Lima"/>
    <s v=""/>
    <m/>
    <s v=""/>
    <m/>
    <m/>
    <m/>
    <s v="-"/>
    <m/>
    <s v=""/>
    <s v=""/>
    <m/>
    <s v=""/>
    <s v="VICTOR PALOMINO"/>
    <s v="VB DAC - SECTORISTA"/>
    <d v="2011-10-25T00:00:00"/>
    <s v="PENDIENTE"/>
    <m/>
    <m/>
    <m/>
    <m/>
    <x v="0"/>
    <m/>
  </r>
  <r>
    <x v="957"/>
    <s v="Y"/>
    <m/>
    <n v="10223131153"/>
    <s v="Centro"/>
    <s v="TARJETERO"/>
    <x v="2"/>
    <m/>
    <m/>
    <s v="PRISCILA AQUILA MALPARTIDA APARCO"/>
    <s v="Priscila Aquila Malpartida Aparco"/>
    <m/>
    <m/>
    <m/>
    <s v=""/>
    <m/>
    <n v="22313115"/>
    <m/>
    <m/>
    <s v="Ovalo Los Libertadores Lote 28 "/>
    <m/>
    <s v="San Clemente"/>
    <s v="Pisco"/>
    <s v="Ica"/>
    <d v="2011-10-28T00:00:00"/>
    <n v="10"/>
    <n v="2011"/>
    <m/>
    <m/>
    <s v="Natural"/>
    <s v="-"/>
    <m/>
    <m/>
    <m/>
    <s v="Priscila Aquila Malpartida Aparco"/>
    <n v="22313115"/>
    <s v="Ovalo Los Libertadores Lote 28"/>
    <s v="San Clemente"/>
    <s v="Pisco"/>
    <s v="Ica"/>
    <s v=""/>
    <m/>
    <s v=""/>
    <m/>
    <m/>
    <m/>
    <s v="-"/>
    <m/>
    <s v=""/>
    <s v=""/>
    <m/>
    <s v=""/>
    <s v="WILSON LENGUA"/>
    <s v="VB DAC - SECTORISTA"/>
    <d v="2011-10-28T00:00:00"/>
    <s v="PENDIENTE"/>
    <m/>
    <m/>
    <m/>
    <m/>
    <x v="0"/>
    <m/>
  </r>
  <r>
    <x v="958"/>
    <s v="Y"/>
    <m/>
    <n v="20525991301"/>
    <s v="Norte"/>
    <s v="DAC"/>
    <x v="1"/>
    <m/>
    <m/>
    <s v="ARRAL COMUNICACIONES E.I.R.L."/>
    <s v="Edith Arrunategui Alamo"/>
    <m/>
    <m/>
    <m/>
    <s v=""/>
    <s v="Titular Gerente"/>
    <s v="02693298"/>
    <m/>
    <m/>
    <s v="Calle Cinco Nro. 01 Cas. San Jacinto"/>
    <m/>
    <s v="Catacaos"/>
    <s v="Piura"/>
    <s v="Piura"/>
    <d v="2011-11-02T00:00:00"/>
    <n v="11"/>
    <n v="2011"/>
    <m/>
    <n v="10000"/>
    <s v="Juridica"/>
    <s v="-"/>
    <m/>
    <n v="11089615"/>
    <s v="Piura"/>
    <s v="Edith Arrunategui Alamo"/>
    <s v="02693298"/>
    <s v="Casa 17 Villa FAP"/>
    <s v="Castilla"/>
    <s v="Piura"/>
    <s v="Piura"/>
    <s v=""/>
    <m/>
    <s v=""/>
    <m/>
    <m/>
    <m/>
    <s v="-"/>
    <m/>
    <s v=""/>
    <s v=""/>
    <m/>
    <s v=""/>
    <s v="ERIC BACA"/>
    <s v="VB DAC - SECTORISTA"/>
    <d v="2011-11-02T00:00:00"/>
    <s v="PENDIENTE"/>
    <m/>
    <m/>
    <m/>
    <m/>
    <x v="0"/>
    <m/>
  </r>
  <r>
    <x v="959"/>
    <s v="Y"/>
    <m/>
    <n v="20514300691"/>
    <s v="LIMA"/>
    <s v="DAC"/>
    <x v="2"/>
    <m/>
    <m/>
    <s v="INVERSIONES MEJIA CALDERON S.A.C."/>
    <s v="Hugo Roger Mejia Calderon"/>
    <m/>
    <m/>
    <m/>
    <s v="-"/>
    <s v="Gerente General"/>
    <s v="09528154"/>
    <m/>
    <m/>
    <s v="Mza. N, Lote 186, Urb. Leoncio Prado"/>
    <m/>
    <s v="Puente Piedra"/>
    <s v="Lima"/>
    <s v="Lima"/>
    <d v="2011-11-02T00:00:00"/>
    <n v="11"/>
    <n v="2011"/>
    <m/>
    <n v="25000"/>
    <s v="Juridica"/>
    <s v="-"/>
    <m/>
    <n v="11939914"/>
    <s v="Lima"/>
    <s v="Hugo Roger Mejia Calderon"/>
    <s v="09528154"/>
    <s v="Mza. N  Lote 186, Urb. Leoncio Prado"/>
    <s v="Puente Piedra"/>
    <s v="Lima"/>
    <s v="Lima"/>
    <s v="Cindy Wendy Lozano Baumann"/>
    <s v="09529444"/>
    <s v="Mza. N  Lote 186, Urb. Leoncio Prado"/>
    <s v="Puente Piedra"/>
    <s v="Lima"/>
    <s v="Lima"/>
    <s v="-"/>
    <m/>
    <s v=""/>
    <s v=""/>
    <m/>
    <s v=""/>
    <s v="JAVIER ESCUDERO"/>
    <s v="VB DAC - SECTORISTA"/>
    <d v="2011-11-02T00:00:00"/>
    <s v="PENDIENTE"/>
    <m/>
    <m/>
    <m/>
    <m/>
    <x v="0"/>
    <m/>
  </r>
  <r>
    <x v="960"/>
    <s v="Y"/>
    <m/>
    <n v="20486027038"/>
    <s v="Centro"/>
    <s v="DAC"/>
    <x v="1"/>
    <m/>
    <m/>
    <s v="ALPHANET TECHNOLOGY S.R.L."/>
    <s v="Edison Amador Soto Marquina"/>
    <m/>
    <m/>
    <m/>
    <s v=""/>
    <s v="Gerente General"/>
    <n v="20040899"/>
    <m/>
    <m/>
    <s v="Jr. Independencia Nro. 1062 Dpto. 302 "/>
    <m/>
    <s v="Breña"/>
    <s v="Lima"/>
    <s v="Lima"/>
    <d v="2011-11-03T00:00:00"/>
    <n v="11"/>
    <n v="2011"/>
    <m/>
    <n v="10000"/>
    <s v="Juridica"/>
    <s v="-"/>
    <m/>
    <n v="11010064"/>
    <s v="Lima"/>
    <s v="Elmer Soto Marquina "/>
    <s v="10051837"/>
    <s v="Jr. Pedro Gálvez Nro. 1556"/>
    <s v="El Tambo"/>
    <s v="Huancayo"/>
    <s v="Lima"/>
    <s v="Rita Chahuayo Cayetano"/>
    <s v="41560362"/>
    <s v="Jr. Pedro Gálvez Nro. 1556"/>
    <s v="El Tambo"/>
    <s v="Huancayo"/>
    <s v="Lima"/>
    <s v="-"/>
    <m/>
    <s v=""/>
    <s v=""/>
    <m/>
    <s v=""/>
    <s v="DANITZA GUICH LOPEZ"/>
    <s v="VB DAC - SECTORISTA"/>
    <d v="2011-11-03T00:00:00"/>
    <s v="PENDIENTE"/>
    <m/>
    <m/>
    <m/>
    <m/>
    <x v="0"/>
    <m/>
  </r>
  <r>
    <x v="961"/>
    <s v="Y"/>
    <m/>
    <n v="20528495941"/>
    <s v="Centro"/>
    <s v="DAC"/>
    <x v="1"/>
    <m/>
    <m/>
    <s v="AB MARKETING COMUNICACIONES S.R.L."/>
    <s v="Juan Rafael Arbocco Rossi"/>
    <m/>
    <m/>
    <m/>
    <s v=""/>
    <s v="Gerente General"/>
    <s v="06617268"/>
    <m/>
    <m/>
    <s v="Calle Sargento Lores Nro. 841 "/>
    <m/>
    <s v="Iquitos"/>
    <s v="Maynas"/>
    <s v="Loreto"/>
    <d v="2011-11-04T00:00:00"/>
    <n v="11"/>
    <n v="2011"/>
    <m/>
    <n v="30000"/>
    <s v="Juridica"/>
    <s v="-"/>
    <m/>
    <n v="11043732"/>
    <s v="Iquitos"/>
    <s v="Juan Rafael Arbocco Rossi"/>
    <s v="06617268"/>
    <s v="Jr. Sargento. Lores 841"/>
    <s v="Iquitos"/>
    <s v="Maynas"/>
    <s v="Loreto"/>
    <s v="Vilma Ines Valdivia Barberis "/>
    <s v="06650229"/>
    <s v="Jr. Sargento. Lores 841"/>
    <s v="Iquitos"/>
    <s v="Maynas"/>
    <s v="Loreto"/>
    <s v="-"/>
    <m/>
    <s v=""/>
    <s v=""/>
    <m/>
    <s v=""/>
    <s v="BERNARDO MIMBELA"/>
    <s v="VB DAC - SECTORISTA"/>
    <d v="2011-11-04T00:00:00"/>
    <s v="PENDIENTE"/>
    <m/>
    <m/>
    <m/>
    <m/>
    <x v="0"/>
    <m/>
  </r>
  <r>
    <x v="962"/>
    <s v="Y"/>
    <m/>
    <n v="10178397813"/>
    <s v="Norte"/>
    <s v="DAC"/>
    <x v="1"/>
    <m/>
    <m/>
    <s v="DANIEL NILO PINEDO BOBADILLA"/>
    <s v="Daniel Nilo Pinedo Bobadilla"/>
    <m/>
    <m/>
    <m/>
    <s v=""/>
    <m/>
    <n v="17839781"/>
    <m/>
    <m/>
    <s v="Av. España Nro. Sn Int. 11 Apiat"/>
    <m/>
    <s v="Trujillo"/>
    <s v="Trujillo"/>
    <s v="La Libertad"/>
    <d v="2011-11-04T00:00:00"/>
    <n v="11"/>
    <n v="2011"/>
    <m/>
    <n v="13250"/>
    <s v="Natural"/>
    <s v="-"/>
    <m/>
    <m/>
    <m/>
    <s v="Daniel Nilo Pinedo Bobadilla"/>
    <n v="17839781"/>
    <s v="Mza.. Z Lt. 28 Urb. Moserrate "/>
    <s v="Trujillo"/>
    <s v="Trujillo"/>
    <s v="La Libertad"/>
    <s v=""/>
    <m/>
    <s v=""/>
    <m/>
    <m/>
    <m/>
    <s v="-"/>
    <m/>
    <s v=""/>
    <s v=""/>
    <m/>
    <s v=""/>
    <s v="LEONARDO ROJAS"/>
    <s v="VB DAC - SECTORISTA"/>
    <d v="2011-11-04T00:00:00"/>
    <s v="PENDIENTE"/>
    <m/>
    <m/>
    <m/>
    <m/>
    <x v="0"/>
    <m/>
  </r>
  <r>
    <x v="963"/>
    <s v="M"/>
    <m/>
    <n v="20479003361"/>
    <s v="LIMA"/>
    <s v="DAC"/>
    <x v="3"/>
    <s v="**"/>
    <m/>
    <s v="SYSTEM TI INTEGRAL SOLUTION PERU S.A.C - STIIS PERU S.A.C"/>
    <s v="Irma Luz Salazar Cotrina"/>
    <m/>
    <m/>
    <m/>
    <s v="-"/>
    <s v="Gerente General"/>
    <n v="41664594"/>
    <m/>
    <m/>
    <s v="Av. Los Eucaliptos 736 Urb. Alto De Los Ficus "/>
    <m/>
    <s v="Santa Anita"/>
    <s v="Lima"/>
    <s v="Lima"/>
    <s v="8 de Noviembre de 2011"/>
    <n v="11"/>
    <n v="2011"/>
    <m/>
    <n v="68250"/>
    <s v="Juridica"/>
    <s v="-"/>
    <m/>
    <n v="12238798"/>
    <s v="Lima"/>
    <s v="Norma Gloria Garcia Baldoceda"/>
    <s v="07825587"/>
    <s v="Jr. Castilla 678 - Block C Dpto 404 "/>
    <s v="San Miguel"/>
    <s v="Lima"/>
    <s v="Lima"/>
    <s v=""/>
    <m/>
    <s v=""/>
    <m/>
    <m/>
    <m/>
    <s v="-"/>
    <m/>
    <s v=""/>
    <s v=""/>
    <m/>
    <s v=""/>
    <s v="JAVIER ESCUDERO"/>
    <s v="VB DAC - SECTORISTA"/>
    <d v="2011-11-08T00:00:00"/>
    <s v="PENDIENTE"/>
    <m/>
    <m/>
    <m/>
    <m/>
    <x v="0"/>
    <m/>
  </r>
  <r>
    <x v="964"/>
    <s v="M"/>
    <m/>
    <n v="20480337841"/>
    <s v="Norte"/>
    <s v="DACE"/>
    <x v="1"/>
    <m/>
    <m/>
    <s v="TELSOLUTIONS S.A.C."/>
    <s v="Ana Cecilia Yupton Chavez"/>
    <m/>
    <m/>
    <m/>
    <s v=""/>
    <s v="Gerente General"/>
    <n v="40445098"/>
    <m/>
    <m/>
    <s v="Calle Francisco Cabrera N° 106 Int. 402"/>
    <m/>
    <s v="Chiclayo"/>
    <s v="Chiclayo"/>
    <s v="Lambayeque"/>
    <s v="17 de Noviembre de 2011"/>
    <n v="11"/>
    <n v="2011"/>
    <m/>
    <n v="8400"/>
    <s v="Juridica"/>
    <s v="-"/>
    <m/>
    <n v="11079593"/>
    <s v="Chiclayo"/>
    <s v="Ana Cecilia Yupton Chavez"/>
    <n v="40445098"/>
    <s v="Calle Francisco Cabrera N° 106 Int. 402"/>
    <s v="Chiclayo"/>
    <s v="Chiclayo"/>
    <s v="Lambayeque"/>
    <s v=""/>
    <m/>
    <s v=""/>
    <m/>
    <m/>
    <m/>
    <s v="-"/>
    <m/>
    <s v=""/>
    <s v=""/>
    <m/>
    <s v=""/>
    <s v="JOSE MENDOZA ELIAS"/>
    <s v="VB DAC - SECTORISTA"/>
    <d v="2011-11-17T00:00:00"/>
    <s v="PENDIENTE"/>
    <m/>
    <m/>
    <m/>
    <m/>
    <x v="0"/>
    <m/>
  </r>
  <r>
    <x v="965"/>
    <s v="Y"/>
    <m/>
    <n v="10012484475"/>
    <s v="SUR"/>
    <s v="DT"/>
    <x v="2"/>
    <m/>
    <m/>
    <s v="JULI QUISPE MADY LUZ"/>
    <s v="Juli Quispe Mady Luz"/>
    <m/>
    <m/>
    <m/>
    <s v=""/>
    <m/>
    <s v="01248447"/>
    <m/>
    <m/>
    <s v="Jr. Puno Nro. Sn Comunidad De Pueblo"/>
    <m/>
    <s v="Amantani"/>
    <s v="Puno"/>
    <s v="Puno"/>
    <d v="2011-09-19T00:00:00"/>
    <n v="9"/>
    <n v="2011"/>
    <m/>
    <n v="3500"/>
    <s v="Natural"/>
    <s v="-"/>
    <s v="-"/>
    <s v="-"/>
    <s v="-"/>
    <s v="-"/>
    <s v="-"/>
    <s v="-"/>
    <s v="-"/>
    <s v="-"/>
    <s v="-"/>
    <s v="-"/>
    <s v="-"/>
    <s v=""/>
    <m/>
    <m/>
    <m/>
    <s v="-"/>
    <m/>
    <s v=""/>
    <s v=""/>
    <m/>
    <s v=""/>
    <s v="EDU FUENTES"/>
    <s v="VB DAC - SECTORISTA"/>
    <d v="2011-09-19T00:00:00"/>
    <s v="PENDIENTE"/>
    <m/>
    <m/>
    <m/>
    <m/>
    <x v="0"/>
    <m/>
  </r>
  <r>
    <x v="966"/>
    <s v="Y"/>
    <m/>
    <n v="10025554162"/>
    <s v="SUR"/>
    <s v="CDR"/>
    <x v="0"/>
    <m/>
    <m/>
    <s v="CHAMBI CCORI DELIA"/>
    <s v="Chambi Ccori Delia"/>
    <m/>
    <m/>
    <m/>
    <s v=""/>
    <m/>
    <s v="02555416"/>
    <m/>
    <m/>
    <s v="Av. Agricultura Nro. S/N Barrio Central"/>
    <m/>
    <s v="San Juan Del Oro"/>
    <s v="Sandia"/>
    <s v="Puno"/>
    <s v="14 de noviembre de 2011"/>
    <n v="11"/>
    <n v="2011"/>
    <m/>
    <m/>
    <s v="Natural"/>
    <s v="-"/>
    <m/>
    <m/>
    <m/>
    <s v="Chambi Ccori Delia"/>
    <s v="02555416"/>
    <s v="Av. Agricultura Nro. S/N Barrio Central"/>
    <s v="San Juan Del Oro"/>
    <s v="Sandia"/>
    <s v="Puno"/>
    <s v=""/>
    <m/>
    <s v=""/>
    <m/>
    <m/>
    <m/>
    <s v="-"/>
    <m/>
    <s v=""/>
    <s v=""/>
    <m/>
    <s v=""/>
    <s v="EDU FUENTES"/>
    <s v="VB DAC - SECTORISTA"/>
    <d v="2011-11-14T00:00:00"/>
    <s v="PENDIENTE"/>
    <m/>
    <m/>
    <m/>
    <m/>
    <x v="0"/>
    <m/>
  </r>
  <r>
    <x v="967"/>
    <s v="Y"/>
    <m/>
    <n v="20545456223"/>
    <s v="SUR"/>
    <s v="DAC"/>
    <x v="2"/>
    <m/>
    <m/>
    <s v="COMUNICACIONES ESPINOLA S.A.C."/>
    <s v="Rider Aureliano, Julian Espinola"/>
    <m/>
    <m/>
    <m/>
    <s v="-"/>
    <s v="Gerente General"/>
    <n v="10634898"/>
    <m/>
    <m/>
    <s v="Mza. B, Lt. 05, Sector 02 Grupo 14"/>
    <m/>
    <s v="Villa El Salvador"/>
    <s v="Lima"/>
    <s v="Lima"/>
    <d v="2011-11-14T00:00:00"/>
    <n v="11"/>
    <n v="2011"/>
    <m/>
    <n v="54000"/>
    <s v="Juridica"/>
    <s v="-"/>
    <m/>
    <n v="12747883"/>
    <s v="Lima"/>
    <s v="Edward Miguel Benavides Bocanegra"/>
    <n v="18085265"/>
    <s v="Mza. B, Lt. 05, Sector 02 Grupo 14"/>
    <s v="Villa El Salvador"/>
    <s v="Lima"/>
    <s v="Lima"/>
    <s v=""/>
    <m/>
    <s v=""/>
    <m/>
    <m/>
    <m/>
    <s v="-"/>
    <m/>
    <s v=""/>
    <s v=""/>
    <m/>
    <s v=""/>
    <s v="JAVIER ESCUDERO"/>
    <s v="VB DAC - SECTORISTA"/>
    <d v="2011-11-14T00:00:00"/>
    <s v="PENDIENTE"/>
    <m/>
    <m/>
    <m/>
    <m/>
    <x v="0"/>
    <m/>
  </r>
  <r>
    <x v="968"/>
    <s v="Y"/>
    <m/>
    <n v="20449498225"/>
    <s v="SUR"/>
    <s v="CDR"/>
    <x v="0"/>
    <m/>
    <m/>
    <s v="RADIO DIFUSORA Y TV CONCEPCION E.I.R.L."/>
    <s v="Eulogio Balcon Cruz"/>
    <m/>
    <m/>
    <m/>
    <s v=""/>
    <s v="Titular Gerente"/>
    <s v="00513989"/>
    <m/>
    <m/>
    <s v="Nro. S/N, Carumas "/>
    <m/>
    <s v="Carumas"/>
    <s v="Mariscal Nieto"/>
    <s v="Moquegua"/>
    <s v="17 de noviembre de 2011"/>
    <n v="11"/>
    <n v="2011"/>
    <m/>
    <m/>
    <s v="Juridica"/>
    <s v="-"/>
    <m/>
    <s v="11020896"/>
    <s v="Moquegua"/>
    <s v="Eulogio Balcon Cruz"/>
    <n v="24814224"/>
    <s v="Nro. S/N, Carumas "/>
    <s v="Carumas"/>
    <s v="Mariscal Nieto"/>
    <s v="Moquegua"/>
    <s v=""/>
    <m/>
    <s v=""/>
    <m/>
    <m/>
    <m/>
    <s v="-"/>
    <m/>
    <s v=""/>
    <s v=""/>
    <m/>
    <s v=""/>
    <s v="JORGE VALERA"/>
    <s v="VB DAC - SECTORISTA"/>
    <d v="2011-11-17T00:00:00"/>
    <s v="PENDIENTE"/>
    <m/>
    <m/>
    <m/>
    <m/>
    <x v="0"/>
    <m/>
  </r>
  <r>
    <x v="969"/>
    <s v="Y"/>
    <m/>
    <n v="10407260967"/>
    <s v="SUR"/>
    <s v="CDR"/>
    <x v="1"/>
    <m/>
    <m/>
    <s v="ANCCO RAMOS AMERICO"/>
    <s v="Ancco Ramos Americo"/>
    <m/>
    <m/>
    <m/>
    <s v=""/>
    <m/>
    <n v="40726096"/>
    <m/>
    <m/>
    <s v="Cal. Arica Nro. 304"/>
    <m/>
    <s v="Candarave"/>
    <s v="Candarave"/>
    <s v="Tacna"/>
    <d v="2011-11-17T00:00:00"/>
    <n v="11"/>
    <n v="2011"/>
    <m/>
    <m/>
    <s v="Natural"/>
    <s v="-"/>
    <s v="-"/>
    <s v="-"/>
    <s v="-"/>
    <s v="-"/>
    <s v="-"/>
    <s v="-"/>
    <s v="-"/>
    <s v="-"/>
    <s v="-"/>
    <s v="-"/>
    <s v="-"/>
    <s v="-"/>
    <s v="-"/>
    <s v="-"/>
    <m/>
    <s v="-"/>
    <m/>
    <s v=""/>
    <s v=""/>
    <m/>
    <s v=""/>
    <s v="JORGE VALERA"/>
    <s v="VB DAC - SECTORISTA"/>
    <d v="2011-11-17T00:00:00"/>
    <s v="PENDIENTE"/>
    <m/>
    <m/>
    <m/>
    <m/>
    <x v="0"/>
    <m/>
  </r>
  <r>
    <x v="970"/>
    <s v="Y"/>
    <m/>
    <n v="20309080310"/>
    <s v="SUR"/>
    <s v="CDR"/>
    <x v="0"/>
    <m/>
    <m/>
    <s v="REPRESENTACIONES VALERIA E.I.R.L."/>
    <s v="Cardozo Mouzully Veronica"/>
    <m/>
    <m/>
    <m/>
    <s v=""/>
    <s v="Titular Gerente"/>
    <s v="04820832"/>
    <m/>
    <m/>
    <s v="Av. León Velarde Mza. G Lote. 2 Res. La Colonia"/>
    <m/>
    <s v="Iñapari"/>
    <s v="Tahuamana"/>
    <s v="Madre De Dios"/>
    <s v="18 de noviembre de 2011"/>
    <n v="11"/>
    <n v="2011"/>
    <m/>
    <m/>
    <s v="Juridica"/>
    <s v="-"/>
    <m/>
    <s v="05009506"/>
    <s v="Madre de Dios"/>
    <s v="Cardozo Mouzully Veronica"/>
    <s v="04820832"/>
    <s v="Av. León Velarde Mza..G Lote. 2 Res. La Colonia"/>
    <s v="Iñapari"/>
    <s v="Tahuamanu"/>
    <s v="Madre De Dios"/>
    <s v=""/>
    <m/>
    <s v=""/>
    <m/>
    <m/>
    <m/>
    <s v="-"/>
    <m/>
    <s v=""/>
    <s v=""/>
    <m/>
    <s v=""/>
    <s v="OSCAR MEDINA"/>
    <s v="VB DAC - SECTORISTA"/>
    <d v="2011-11-18T00:00:00"/>
    <s v="PENDIENTE"/>
    <m/>
    <m/>
    <m/>
    <m/>
    <x v="0"/>
    <m/>
  </r>
  <r>
    <x v="971"/>
    <s v="Y"/>
    <m/>
    <n v="10271549101"/>
    <s v="Norte"/>
    <s v="CDR"/>
    <x v="1"/>
    <m/>
    <m/>
    <s v="FLORIAN DE MOSTACERO LUCILA ZULEMA"/>
    <s v="Florian Mostacero Lucila Zulema"/>
    <m/>
    <m/>
    <m/>
    <s v=""/>
    <m/>
    <n v="27154910"/>
    <m/>
    <m/>
    <s v="Carretera Tayabambaa Nro. S/N Anexo Retamas"/>
    <m/>
    <s v="Parcoy"/>
    <s v="Pataz"/>
    <s v="La Libertad"/>
    <d v="2011-11-18T00:00:00"/>
    <n v="11"/>
    <n v="2011"/>
    <m/>
    <m/>
    <s v="Natural"/>
    <s v="-"/>
    <s v="-"/>
    <s v="-"/>
    <s v="-"/>
    <s v="-"/>
    <s v="-"/>
    <s v="-"/>
    <s v="-"/>
    <s v="-"/>
    <s v="-"/>
    <s v="-"/>
    <s v="-"/>
    <s v="-"/>
    <s v="-"/>
    <m/>
    <m/>
    <s v="-"/>
    <m/>
    <s v=""/>
    <s v=""/>
    <m/>
    <s v=""/>
    <s v="FERNANDO TORRES"/>
    <s v="VB DAC - SECTORISTA"/>
    <d v="2011-11-18T00:00:00"/>
    <s v="PENDIENTE"/>
    <m/>
    <m/>
    <m/>
    <m/>
    <x v="0"/>
    <m/>
  </r>
  <r>
    <x v="972"/>
    <s v="Y"/>
    <m/>
    <n v="10248142249"/>
    <s v="SUR"/>
    <s v="DT"/>
    <x v="1"/>
    <m/>
    <m/>
    <s v="ABARCA CHAHUA CAIN"/>
    <s v="Abarca Chahua Cain"/>
    <m/>
    <m/>
    <m/>
    <s v=""/>
    <m/>
    <n v="24814224"/>
    <m/>
    <m/>
    <s v="Comité N° 3 Anexo De Mollehuaca "/>
    <m/>
    <s v="Huanuhuanu "/>
    <s v="Caraveli"/>
    <s v="Arequipa"/>
    <d v="2011-11-21T00:00:00"/>
    <n v="11"/>
    <n v="2011"/>
    <m/>
    <n v="3500"/>
    <s v="Natural"/>
    <s v="-"/>
    <m/>
    <m/>
    <m/>
    <s v="Cain  Abarca Chahua"/>
    <n v="24814224"/>
    <s v="Comité N° 3 Anexo De Mollehuaca "/>
    <s v="Huanuhuanu"/>
    <s v="Caraveli"/>
    <s v="Arequipa"/>
    <s v=""/>
    <m/>
    <s v=""/>
    <m/>
    <m/>
    <m/>
    <s v="-"/>
    <m/>
    <s v=""/>
    <s v=""/>
    <m/>
    <s v=""/>
    <s v="RICARDO VIZCARRA"/>
    <s v="VB DAC - SECTORISTA"/>
    <d v="2011-11-21T00:00:00"/>
    <s v="PENDIENTE"/>
    <m/>
    <m/>
    <m/>
    <m/>
    <x v="0"/>
    <m/>
  </r>
  <r>
    <x v="973"/>
    <s v="Y"/>
    <m/>
    <n v="10101289996"/>
    <s v="SUR"/>
    <s v="DT"/>
    <x v="1"/>
    <m/>
    <m/>
    <s v="ALFARO ALVARO, JULIAN ALBERTO"/>
    <s v="Alfaro Alvaro Julian Alberto"/>
    <m/>
    <m/>
    <m/>
    <s v=""/>
    <m/>
    <n v="10128999"/>
    <m/>
    <m/>
    <s v="Poblado Santa Teresa Mza. Q, Lote. 01 Poblado "/>
    <m/>
    <s v="Santa Teresa"/>
    <s v="La Convencion"/>
    <s v="Cusco"/>
    <d v="2011-11-22T00:00:00"/>
    <n v="11"/>
    <n v="2011"/>
    <m/>
    <n v="3500"/>
    <s v="Natural"/>
    <s v="-"/>
    <m/>
    <m/>
    <m/>
    <s v="Alfaro Alvaro, Julian Alberto"/>
    <n v="10128999"/>
    <s v="Poblado Santa Teresa Mza. Q Lote. 01 Poblado"/>
    <s v="Santa Teresa"/>
    <s v="La Convención"/>
    <s v="Cusco"/>
    <s v=""/>
    <m/>
    <s v=""/>
    <m/>
    <m/>
    <m/>
    <s v="-"/>
    <m/>
    <s v=""/>
    <s v=""/>
    <m/>
    <s v=""/>
    <s v="EDWARD CASTILLO"/>
    <s v="VB DAC - SECTORISTA"/>
    <d v="2011-11-22T00:00:00"/>
    <s v="PENDIENTE"/>
    <m/>
    <m/>
    <m/>
    <m/>
    <x v="0"/>
    <m/>
  </r>
  <r>
    <x v="974"/>
    <s v="Y"/>
    <m/>
    <n v="20544096134"/>
    <s v="LIMA"/>
    <s v="DAC"/>
    <x v="1"/>
    <m/>
    <m/>
    <s v="NEXXO TELECOMUNICACIONE S.A.C."/>
    <s v="Magaly Pamela Mansilla Aguirre"/>
    <m/>
    <m/>
    <m/>
    <s v=""/>
    <s v="Gerente General"/>
    <n v="40465291"/>
    <m/>
    <m/>
    <s v="Av. Republica De Panama 4170 Int. 406"/>
    <m/>
    <s v="Surquillo"/>
    <s v="Lima"/>
    <s v="Lima"/>
    <d v="2011-11-22T00:00:00"/>
    <n v="11"/>
    <n v="2011"/>
    <m/>
    <n v="8400"/>
    <s v="Juridica"/>
    <s v="-"/>
    <m/>
    <n v="12688768"/>
    <s v="Lima"/>
    <s v="Magaly Pamela Mansilla Aguirre"/>
    <n v="40855213"/>
    <s v="Verrochio 180 Chalet D "/>
    <s v="San Borja"/>
    <s v="Lima"/>
    <s v="Lima"/>
    <s v=""/>
    <m/>
    <s v=""/>
    <m/>
    <m/>
    <m/>
    <s v="-"/>
    <m/>
    <s v=""/>
    <s v=""/>
    <m/>
    <s v=""/>
    <s v="ALEJANDRO ARIAS"/>
    <s v="VB DAC - SECTORISTA"/>
    <d v="2011-11-22T00:00:00"/>
    <s v="PENDIENTE"/>
    <m/>
    <m/>
    <m/>
    <m/>
    <x v="0"/>
    <m/>
  </r>
  <r>
    <x v="975"/>
    <s v="Y"/>
    <m/>
    <n v="10461856786"/>
    <s v="Centro"/>
    <s v="DAC"/>
    <x v="2"/>
    <m/>
    <m/>
    <s v="ALARCON LEYVA PATRICK JAVIER"/>
    <s v="Alarcon Leyva Patrick Javier"/>
    <m/>
    <m/>
    <m/>
    <s v=""/>
    <m/>
    <n v="46185678"/>
    <m/>
    <m/>
    <s v="Jr. Calle Las Colinas Nro. 466"/>
    <m/>
    <s v="El Tambo"/>
    <s v="Huancayo"/>
    <s v="Junin"/>
    <d v="2011-11-22T00:00:00"/>
    <n v="11"/>
    <n v="2011"/>
    <m/>
    <m/>
    <s v="Natural"/>
    <s v="-"/>
    <m/>
    <m/>
    <m/>
    <s v="Alarcon Leyva Patrick Javier"/>
    <n v="46185678"/>
    <s v="Jr. Calle Las Colinas Nro. 466, El Tambo, Huancayo - Junín"/>
    <s v="El Tambo"/>
    <s v="Huancayo"/>
    <s v="Junin"/>
    <s v=""/>
    <m/>
    <s v=""/>
    <m/>
    <m/>
    <m/>
    <s v="-"/>
    <m/>
    <s v=""/>
    <s v=""/>
    <m/>
    <s v=""/>
    <s v="DANITZA GUICH LOPEZ"/>
    <s v="DAC DESISTIO"/>
    <d v="2011-11-22T00:00:00"/>
    <s v="PENDIENTE"/>
    <m/>
    <m/>
    <m/>
    <m/>
    <x v="0"/>
    <m/>
  </r>
  <r>
    <x v="976"/>
    <s v="Y"/>
    <m/>
    <n v="20531833521"/>
    <s v="Norte"/>
    <s v="DAC"/>
    <x v="1"/>
    <m/>
    <m/>
    <s v="EXPERTOS EN TELECOMUNICACIONES E.I.R.L."/>
    <s v="Juan Oscar Epifania Lozada"/>
    <m/>
    <m/>
    <m/>
    <s v=""/>
    <s v="Titular Gerente"/>
    <n v="40003281"/>
    <m/>
    <m/>
    <s v="Jr. Elías Aguirre Nro. Nro. 282 Dpto. 401, Mza. H, Lote 15 Casco Urbano"/>
    <m/>
    <s v="Chimbote"/>
    <s v="Santa"/>
    <s v="Ancash"/>
    <d v="2011-11-24T00:00:00"/>
    <n v="11"/>
    <n v="2011"/>
    <m/>
    <n v="30000"/>
    <s v="Juridica"/>
    <s v="-"/>
    <m/>
    <n v="40442868"/>
    <s v="Chimbote"/>
    <s v="Armanda Liñan Espinoza"/>
    <n v="32775561"/>
    <s v="Hup.El Satelite Mz N Lt 15A"/>
    <s v="Nuevo Chimbote"/>
    <s v="Santa"/>
    <s v="Ancash"/>
    <s v=""/>
    <m/>
    <s v=""/>
    <m/>
    <m/>
    <m/>
    <s v="-"/>
    <m/>
    <s v=""/>
    <s v=""/>
    <m/>
    <s v=""/>
    <s v="DAVID RONCEROS GUTIERREZ"/>
    <s v="VB DAC - SECTORISTA"/>
    <d v="2011-11-24T00:00:00"/>
    <s v="PENDIENTE"/>
    <m/>
    <m/>
    <m/>
    <m/>
    <x v="0"/>
    <m/>
  </r>
  <r>
    <x v="977"/>
    <s v="Y"/>
    <m/>
    <n v="20480393326"/>
    <s v="Centro"/>
    <s v="DAC"/>
    <x v="2"/>
    <m/>
    <m/>
    <s v="CORPORACION DE NEGOCIOS GENERALES S.C.R.L."/>
    <s v="Orihuela Centeno Abelardo"/>
    <m/>
    <m/>
    <m/>
    <s v="-"/>
    <s v="Gerente General"/>
    <n v="20058314"/>
    <m/>
    <m/>
    <s v="Jr. Libertad  Nro. 992 "/>
    <m/>
    <s v="Chachapoyas"/>
    <s v="Chachapoyas"/>
    <s v="Amazonas"/>
    <d v="2011-11-25T00:00:00"/>
    <n v="11"/>
    <n v="2011"/>
    <n v="3000"/>
    <m/>
    <s v="Juridica"/>
    <s v="-"/>
    <m/>
    <n v="11015218"/>
    <s v="Chachapoyas"/>
    <s v="Magaly Pamela Mansilla Aguirre"/>
    <n v="40855213"/>
    <s v="-"/>
    <s v="-"/>
    <s v="-"/>
    <s v="-"/>
    <s v="-"/>
    <m/>
    <s v=""/>
    <m/>
    <m/>
    <m/>
    <s v="-"/>
    <m/>
    <s v=""/>
    <s v=""/>
    <m/>
    <s v=""/>
    <s v="WILDER LESCANO"/>
    <s v="VB DAC - SECTORISTA"/>
    <d v="2011-11-25T00:00:00"/>
    <s v="PENDIENTE"/>
    <m/>
    <m/>
    <m/>
    <m/>
    <x v="0"/>
    <m/>
  </r>
  <r>
    <x v="978"/>
    <s v="Y"/>
    <m/>
    <n v="20532791805"/>
    <s v="SUR"/>
    <s v="DAC"/>
    <x v="1"/>
    <m/>
    <m/>
    <s v="PERUTECCOM S.A.C."/>
    <s v="Valdivia Tejada Garay  Antonio"/>
    <m/>
    <m/>
    <m/>
    <s v=""/>
    <s v="Gerente General"/>
    <s v="04651140"/>
    <m/>
    <m/>
    <s v="Calle Tacna Nro. 263"/>
    <m/>
    <s v="Moquegua"/>
    <s v="Mariscal Nieto"/>
    <s v="Moquegua"/>
    <d v="2011-11-25T00:00:00"/>
    <n v="11"/>
    <n v="2011"/>
    <m/>
    <n v="27900"/>
    <s v="Juridica"/>
    <s v="-"/>
    <m/>
    <n v="11024354"/>
    <s v="Moquegua"/>
    <s v="Valdivia Tejada Gary Antonio"/>
    <s v="04651140"/>
    <s v="Calle Tacna Nro. 263"/>
    <s v="Moquegua"/>
    <s v="Mariscal Nieto"/>
    <s v="Moquegua"/>
    <s v=""/>
    <m/>
    <s v=""/>
    <m/>
    <m/>
    <m/>
    <s v="-"/>
    <m/>
    <s v=""/>
    <s v=""/>
    <m/>
    <s v=""/>
    <s v="DANTE TALLEDO"/>
    <s v="VB DAC - SECTORISTA"/>
    <d v="2011-11-25T00:00:00"/>
    <s v="PENDIENTE"/>
    <m/>
    <m/>
    <m/>
    <m/>
    <x v="0"/>
    <m/>
  </r>
  <r>
    <x v="979"/>
    <s v="Y"/>
    <m/>
    <n v="20519159334"/>
    <s v="LIMA"/>
    <s v="DAC  // INSTALADOR HFC"/>
    <x v="0"/>
    <m/>
    <m/>
    <s v="INVERSIONES EN SERVICIOS DIVERSOS S.A.C. - INSERDISAC"/>
    <s v="John Clever Rodriguez Sedano"/>
    <m/>
    <m/>
    <m/>
    <s v="-"/>
    <s v="Gerente General"/>
    <s v="41955183"/>
    <m/>
    <m/>
    <s v="Av. Mariscal Antonio José De Sucre Nro. 172"/>
    <m/>
    <s v="Pueblo Libre"/>
    <s v="Lima"/>
    <s v="Lima"/>
    <s v="28 de noviembre de 2011"/>
    <n v="11"/>
    <n v="2011"/>
    <m/>
    <n v="14000"/>
    <s v="Juridica"/>
    <s v="-"/>
    <m/>
    <n v="12150063"/>
    <s v="Lima"/>
    <s v="Abel Justo Paricahua Mellado"/>
    <n v="20443039"/>
    <s v="Av. Mariscal Antonio José De Sucre Nro. 172"/>
    <s v="Pueblo Libre"/>
    <s v="Lima"/>
    <s v="Lima"/>
    <s v=""/>
    <m/>
    <s v=""/>
    <m/>
    <m/>
    <m/>
    <s v="-"/>
    <m/>
    <s v=""/>
    <s v=""/>
    <m/>
    <s v=""/>
    <s v="JUAN CARLOS CAAMAÑO"/>
    <s v="ENTREGA DAC - LEGAL"/>
    <d v="2013-06-07T00:00:00"/>
    <s v="PENDIENTE"/>
    <m/>
    <m/>
    <m/>
    <m/>
    <x v="0"/>
    <m/>
  </r>
  <r>
    <x v="980"/>
    <s v="Y"/>
    <m/>
    <n v="20513664410"/>
    <s v="Centro"/>
    <s v="DAC"/>
    <x v="4"/>
    <m/>
    <m/>
    <s v="DISTRIBUIDORES GENERALES DE TELECOMUNICACIONES S.A.C. - DIGETEL S.A.C."/>
    <s v="Daniel Mesac Valdivia Hudson"/>
    <m/>
    <m/>
    <m/>
    <s v="-"/>
    <s v="Gerente General"/>
    <n v="40850707"/>
    <m/>
    <m/>
    <s v="Av. San Eugenio Nro. 615 Urb. Santa Catalina"/>
    <m/>
    <s v="La Victoria"/>
    <s v="Lima"/>
    <s v="Lima"/>
    <d v="2011-11-28T00:00:00"/>
    <n v="11"/>
    <n v="2011"/>
    <m/>
    <n v="12000"/>
    <s v="Juridica"/>
    <s v="-"/>
    <m/>
    <n v="12364029"/>
    <s v="Lima"/>
    <s v="Blado Paul Valdivia Hudson"/>
    <s v="09667329"/>
    <s v="Av. San Eugenio Nro. 615 Urb. Santa Catalina"/>
    <s v="La Victoria"/>
    <s v="Lima"/>
    <s v="Lima"/>
    <s v=""/>
    <m/>
    <s v=""/>
    <m/>
    <m/>
    <m/>
    <s v="-"/>
    <m/>
    <s v=""/>
    <s v=""/>
    <m/>
    <s v=""/>
    <s v="JUAN CARLOS CAAMAÑO"/>
    <s v="VB DAC - SECTORISTA"/>
    <d v="2011-11-28T00:00:00"/>
    <s v="PENDIENTE"/>
    <m/>
    <m/>
    <m/>
    <m/>
    <x v="0"/>
    <m/>
  </r>
  <r>
    <x v="981"/>
    <s v="Y"/>
    <m/>
    <n v="10454742180"/>
    <s v="SUR"/>
    <s v="DAC"/>
    <x v="1"/>
    <m/>
    <m/>
    <s v="URIBE MEZA RODOLFO ANTHONY"/>
    <s v="Uribe Meza Rodolfo Anthony"/>
    <m/>
    <m/>
    <m/>
    <s v=""/>
    <m/>
    <n v="45474218"/>
    <m/>
    <m/>
    <s v="Calle 3 De Abril Nro. S/N Int. --"/>
    <m/>
    <s v="Omate"/>
    <s v="General Sanchez Cerro"/>
    <s v="Moquegua"/>
    <d v="2011-11-29T00:00:00"/>
    <n v="11"/>
    <n v="2011"/>
    <m/>
    <n v="9000"/>
    <s v="Natural"/>
    <s v="-"/>
    <m/>
    <m/>
    <m/>
    <s v="Meza Ramos Luisa Bernaldi"/>
    <s v="04721878"/>
    <s v="Calle 3 De Abril S/N"/>
    <s v="Omate"/>
    <s v="General Sanchez Cerro"/>
    <s v="Moquegua"/>
    <s v="Huaricallo Uribe Moises Gerardo"/>
    <n v="29212650"/>
    <s v="Calle 3 De Abril S/N "/>
    <s v="Omate"/>
    <s v="General Sanchez Cerro"/>
    <s v="Moquegua"/>
    <s v="-"/>
    <m/>
    <s v=""/>
    <s v=""/>
    <m/>
    <s v=""/>
    <s v="DANTE TALLEDO"/>
    <s v="VB DAC - SECTORISTA"/>
    <d v="2011-11-28T00:00:00"/>
    <s v="PENDIENTE"/>
    <m/>
    <m/>
    <m/>
    <m/>
    <x v="0"/>
    <m/>
  </r>
  <r>
    <x v="982"/>
    <s v="Y"/>
    <m/>
    <n v="20455805474"/>
    <s v="SUR"/>
    <s v="DAC"/>
    <x v="1"/>
    <m/>
    <m/>
    <s v="TELECOMUNICACIONES AMERICA SATEL S.R.L."/>
    <s v="Marcelo Kenthe Quispe Coila"/>
    <m/>
    <m/>
    <m/>
    <s v="-"/>
    <s v="Gerente General"/>
    <s v="30843905"/>
    <m/>
    <m/>
    <s v="Cal. San José Nro. 322 Int. D-4"/>
    <m/>
    <s v="Arequipa"/>
    <s v="Arequipa"/>
    <s v="Arequipa"/>
    <d v="2011-11-30T00:00:00"/>
    <n v="11"/>
    <n v="2011"/>
    <s v="-"/>
    <n v="28000"/>
    <s v="Juridica"/>
    <s v="-"/>
    <m/>
    <n v="11176436"/>
    <s v="Arequipa"/>
    <s v="Marcelo Kenthe Quispe Coila "/>
    <n v="30843905"/>
    <s v="Cal. San José Nro. 322 Int. D-4"/>
    <s v="Arequipa"/>
    <s v="Arequipa"/>
    <s v="Arequipa"/>
    <s v=""/>
    <m/>
    <s v=""/>
    <m/>
    <m/>
    <m/>
    <s v="-"/>
    <m/>
    <s v=""/>
    <s v=""/>
    <m/>
    <s v=""/>
    <s v="NATALIA POZO"/>
    <s v="VB DAC - SECTORISTA"/>
    <d v="2011-11-30T00:00:00"/>
    <s v="PENDIENTE"/>
    <m/>
    <m/>
    <m/>
    <m/>
    <x v="0"/>
    <m/>
  </r>
  <r>
    <x v="983"/>
    <s v="Y"/>
    <m/>
    <n v="10102663646"/>
    <s v="SUR"/>
    <s v="DT"/>
    <x v="1"/>
    <m/>
    <m/>
    <s v="VERONICA GUZMAN CORRALES"/>
    <s v="Veronica Guzman Corrales"/>
    <m/>
    <m/>
    <m/>
    <s v="-"/>
    <m/>
    <s v="10266364"/>
    <s v="-"/>
    <s v="-"/>
    <s v="Carretera A Canta Km. 56.5 Mza. Ll Lote. 3 P.J. Yangas"/>
    <m/>
    <s v="Santa Rosa De Quives"/>
    <s v="Canta"/>
    <s v="Lima"/>
    <d v="2011-11-30T00:00:00"/>
    <n v="11"/>
    <n v="2011"/>
    <m/>
    <n v="3500"/>
    <s v="Natural"/>
    <s v="-"/>
    <m/>
    <s v="-"/>
    <s v="-"/>
    <s v="Jesus Melchor Veliz Victoriano"/>
    <s v="09468370"/>
    <s v="Carretera A Canta Km. 56.5 Mza. Ll Lote. 3 P.J. Yangas"/>
    <s v="Santa Rosa De Quives"/>
    <s v="Canta"/>
    <s v="Lima"/>
    <s v=""/>
    <m/>
    <s v=""/>
    <m/>
    <m/>
    <m/>
    <s v="-"/>
    <s v="-"/>
    <s v="-"/>
    <s v="-"/>
    <s v="-"/>
    <s v="-"/>
    <s v="VICTOR PALOMINO"/>
    <s v="VB DAC - SECTORISTA"/>
    <d v="2011-11-30T00:00:00"/>
    <s v="PENDIENTE"/>
    <m/>
    <m/>
    <m/>
    <m/>
    <x v="0"/>
    <m/>
  </r>
  <r>
    <x v="984"/>
    <s v="Y"/>
    <m/>
    <n v="20568149816"/>
    <s v="Centro"/>
    <s v="DAC"/>
    <x v="1"/>
    <m/>
    <m/>
    <s v="NET MOVIL E.I.R.L."/>
    <s v="Laime Ancalle Elsa"/>
    <m/>
    <m/>
    <m/>
    <s v="-"/>
    <s v="Titular Gerente"/>
    <s v="41455744 "/>
    <m/>
    <m/>
    <s v="Jr. Odonovan Nro. 426 Cenro"/>
    <m/>
    <s v="Huancavelica"/>
    <s v="Huancavelica"/>
    <s v="Huancavelica"/>
    <s v="01 de diciembre de 2011"/>
    <n v="12"/>
    <n v="2011"/>
    <s v="-"/>
    <n v="10000"/>
    <s v="Juridica"/>
    <s v="-"/>
    <m/>
    <n v="11013717"/>
    <s v="Huancavelica"/>
    <s v="Laime Ancalle Elsa "/>
    <n v="41455744"/>
    <s v="Jr. Odonovan Nro. 426 Cenro"/>
    <s v="Huancavelica"/>
    <s v="Huancavelica"/>
    <s v="Huancavelica"/>
    <s v=""/>
    <m/>
    <s v=""/>
    <m/>
    <m/>
    <m/>
    <s v="-"/>
    <m/>
    <s v=""/>
    <s v=""/>
    <m/>
    <s v=""/>
    <s v="HENRY POVES"/>
    <s v="VB DAC - SECTORISTA"/>
    <d v="2011-12-01T00:00:00"/>
    <s v="PENDIENTE"/>
    <m/>
    <m/>
    <m/>
    <m/>
    <x v="0"/>
    <m/>
  </r>
  <r>
    <x v="985"/>
    <s v="Y"/>
    <m/>
    <n v="20482464433"/>
    <s v="Norte"/>
    <s v="DAC-TFI"/>
    <x v="1"/>
    <m/>
    <m/>
    <s v="APUNTES GESTION.COM E.I.R.L."/>
    <s v="Luis Fernando Herrera Rodriguez"/>
    <m/>
    <m/>
    <m/>
    <s v="-"/>
    <s v="Titular Gerente"/>
    <s v="18206767"/>
    <m/>
    <m/>
    <s v="Av. Teodoro Valcarcel Nro. 403 Urb. Primavera"/>
    <m/>
    <s v="Trujillo"/>
    <s v="Trujillo"/>
    <s v="La Libertad"/>
    <s v="01 de diciembre 2011"/>
    <n v="12"/>
    <n v="2011"/>
    <s v="-"/>
    <n v="3500"/>
    <s v="Juridica"/>
    <s v="-"/>
    <m/>
    <n v="11135087"/>
    <s v="Huancavelica"/>
    <s v="Luis Fernando Herrera Rodriguez"/>
    <n v="18206767"/>
    <s v="Av. Teodoro Valcarcel Nro. 403 Urb. Primavera "/>
    <s v="Trujillo"/>
    <s v="Trujillo"/>
    <s v="La Libertad"/>
    <s v=""/>
    <m/>
    <s v=""/>
    <m/>
    <m/>
    <m/>
    <s v="-"/>
    <m/>
    <s v=""/>
    <s v=""/>
    <m/>
    <s v=""/>
    <s v="LEONARDO ROJAS"/>
    <s v="VB DAC - SECTORISTA"/>
    <d v="2011-12-01T00:00:00"/>
    <s v="PENDIENTE"/>
    <m/>
    <s v="A,B,C,D,E,F,G,H,I,J,K,N,R"/>
    <s v="VB_L"/>
    <m/>
    <x v="0"/>
    <m/>
  </r>
  <r>
    <x v="986"/>
    <s v="Y"/>
    <m/>
    <n v="10181673546"/>
    <s v="Norte"/>
    <s v="DACE"/>
    <x v="1"/>
    <m/>
    <m/>
    <s v="TAPIA RABINES MICHELL ANGELO"/>
    <s v="Tapia Rabines Michell Angelo"/>
    <m/>
    <m/>
    <m/>
    <s v="-"/>
    <m/>
    <s v="18167354"/>
    <m/>
    <m/>
    <s v="Cal. Los Jilgueros Nro. 255 Int. 401 Urb. Los Pinos"/>
    <m/>
    <s v="Trujillo"/>
    <s v="Trujillo"/>
    <s v="La Libertad"/>
    <d v="2011-12-01T00:00:00"/>
    <n v="12"/>
    <n v="2011"/>
    <s v="-"/>
    <n v="5000"/>
    <s v="Natural"/>
    <s v="-"/>
    <m/>
    <m/>
    <m/>
    <s v="Francisco Luis Marchena Paredes"/>
    <n v="19324095"/>
    <s v="Mza. O 21 - Monserrate - 3Ra. Etapa "/>
    <s v="Trujillo"/>
    <s v="Trujillo"/>
    <s v="La Libertad"/>
    <s v=""/>
    <m/>
    <s v=""/>
    <m/>
    <m/>
    <m/>
    <s v="-"/>
    <m/>
    <s v=""/>
    <s v=""/>
    <m/>
    <s v=""/>
    <s v="JORGE BARRAZA ARBULU"/>
    <s v="VB DAC - SECTORISTA"/>
    <d v="2011-12-01T00:00:00"/>
    <s v="PENDIENTE"/>
    <m/>
    <m/>
    <m/>
    <m/>
    <x v="0"/>
    <m/>
  </r>
  <r>
    <x v="987"/>
    <s v="Y"/>
    <m/>
    <n v="20520471708"/>
    <s v="LIMA"/>
    <s v="DAC"/>
    <x v="1"/>
    <m/>
    <m/>
    <s v="VIRTUAL POWER S.A.C."/>
    <s v="Palacios Mendez Telesforo Claudio"/>
    <m/>
    <m/>
    <m/>
    <s v=""/>
    <s v="Gerente General"/>
    <n v="31664356"/>
    <s v="-"/>
    <s v="-"/>
    <s v="Jr. Hipolito Unanue Nro. 1560 Int. 403"/>
    <m/>
    <s v="La Victoria"/>
    <s v="Lima"/>
    <s v="Lima"/>
    <d v="2011-12-02T00:00:00"/>
    <n v="12"/>
    <n v="2011"/>
    <s v="-"/>
    <n v="50000"/>
    <s v="Juridica"/>
    <s v="-"/>
    <m/>
    <n v="12243130"/>
    <s v="Lima"/>
    <s v="Palacios Mendez Telesforo Claudio"/>
    <n v="31664356"/>
    <s v="Jr. Hipolito Unanue Nro. 1560 Int. 403"/>
    <s v="La Victoria"/>
    <s v="Lima"/>
    <s v="Lima"/>
    <s v="-"/>
    <s v="-"/>
    <s v="-"/>
    <m/>
    <m/>
    <m/>
    <s v="-"/>
    <s v="-"/>
    <s v="-"/>
    <s v="-"/>
    <s v="-"/>
    <s v="-"/>
    <s v="JUAN CARLOS CAAMAÑO"/>
    <s v="ENTREGA DAC - LEGAL"/>
    <d v="2013-03-22T00:00:00"/>
    <s v="PENDIENTE"/>
    <m/>
    <s v="anexo V y U "/>
    <m/>
    <m/>
    <x v="0"/>
    <m/>
  </r>
  <r>
    <x v="988"/>
    <s v="Y"/>
    <m/>
    <n v="10428172961"/>
    <s v="Centro"/>
    <s v="CDR"/>
    <x v="0"/>
    <m/>
    <m/>
    <s v="DIKLANDER RENGIFO MORALES"/>
    <s v="Diklander Rengifo Morales"/>
    <m/>
    <m/>
    <m/>
    <s v=""/>
    <m/>
    <n v="42817296"/>
    <m/>
    <m/>
    <s v="Calle Garcilazo De La Vega 123  - Barrio Garcilazo"/>
    <s v="Calle Garcilazo de la VegaNo 123  - Barrio Garcilazo"/>
    <s v="Yurimaguas"/>
    <s v="Alto Amazonas"/>
    <s v="Loreto"/>
    <s v="07 de diciembre de 2011"/>
    <n v="12"/>
    <n v="2011"/>
    <m/>
    <m/>
    <s v="Natural"/>
    <s v="-"/>
    <m/>
    <s v="-"/>
    <s v="-"/>
    <s v="-"/>
    <s v="-"/>
    <s v="-"/>
    <s v="-"/>
    <s v="-"/>
    <s v="-"/>
    <s v="-"/>
    <s v="-"/>
    <s v="-"/>
    <s v="-"/>
    <s v="-"/>
    <s v="-"/>
    <s v="-"/>
    <m/>
    <s v=""/>
    <s v=""/>
    <m/>
    <s v=""/>
    <s v="VICTOR GUEVARA"/>
    <s v="ENTREGA DAC - LEGAL"/>
    <d v="2015-06-05T00:00:00"/>
    <s v="PENDIENTE"/>
    <m/>
    <m/>
    <m/>
    <m/>
    <x v="0"/>
    <m/>
  </r>
  <r>
    <x v="989"/>
    <s v="Y"/>
    <m/>
    <n v="20534372737"/>
    <s v="Centro"/>
    <s v="DAC"/>
    <x v="2"/>
    <m/>
    <m/>
    <s v="INVERSIONES EN TRANSACCION MOVIL E.I.R.L."/>
    <s v="Julio Jan Junior Yarasca Altamirano"/>
    <m/>
    <m/>
    <m/>
    <s v="-"/>
    <s v="Titular Gerente"/>
    <n v="46925606"/>
    <m/>
    <m/>
    <s v="Av. Pachacutec Nro. 829"/>
    <m/>
    <s v="Parcona"/>
    <s v="Ica"/>
    <s v="Ica"/>
    <d v="2011-12-07T00:00:00"/>
    <n v="12"/>
    <n v="2011"/>
    <m/>
    <n v="8000"/>
    <s v="Juridica"/>
    <s v="-"/>
    <m/>
    <n v="11062496"/>
    <s v="Ica"/>
    <s v="Renee Martha Altamirano Quispe"/>
    <n v="21485871"/>
    <s v="Av. Pachacutec Nro. 829"/>
    <s v="Parcona"/>
    <s v="Ica"/>
    <s v="Ica"/>
    <s v="Julio Gavino Yarasca Pariona"/>
    <s v="21534766"/>
    <s v="Av. Pachacutec Nro. 829"/>
    <s v="Parcona"/>
    <s v="Ica"/>
    <s v="Ica"/>
    <s v="-"/>
    <m/>
    <s v=""/>
    <s v=""/>
    <m/>
    <s v=""/>
    <s v="YESENIA PAULINO TORRES"/>
    <s v="VB DAC - SECTORISTA"/>
    <d v="2011-12-07T00:00:00"/>
    <s v="PENDIENTE"/>
    <m/>
    <m/>
    <m/>
    <m/>
    <x v="0"/>
    <m/>
  </r>
  <r>
    <x v="990"/>
    <s v="Y"/>
    <m/>
    <n v="20454868006"/>
    <s v="SUR"/>
    <s v="DAC"/>
    <x v="1"/>
    <m/>
    <m/>
    <s v="TELECOMUNICACIONES INTEGRALES S.R.L."/>
    <s v="Deysi Marlene Sosa Flores"/>
    <m/>
    <m/>
    <m/>
    <s v="-"/>
    <s v="Gerente General"/>
    <s v="41253288"/>
    <m/>
    <m/>
    <s v="Mza. E, Lote. 18 Urb. Lambramani"/>
    <m/>
    <s v="Arequipa"/>
    <s v="Arequipa"/>
    <s v="Arequipa"/>
    <d v="2011-12-09T00:00:00"/>
    <n v="12"/>
    <n v="2011"/>
    <s v="-"/>
    <n v="34000"/>
    <s v="Juridica"/>
    <s v="-"/>
    <m/>
    <n v="11114163"/>
    <s v="Arequipa"/>
    <s v="Jorge Enrique Quito Manchego"/>
    <n v="29713256"/>
    <s v="Calle Los Cristales Nro. 1056 Lara"/>
    <s v="Socabaya"/>
    <s v="Arequipa"/>
    <s v="Arequipa"/>
    <s v=""/>
    <m/>
    <s v=""/>
    <m/>
    <m/>
    <m/>
    <s v="-"/>
    <m/>
    <s v=""/>
    <s v=""/>
    <m/>
    <s v=""/>
    <s v="FERNANDO SUAZO"/>
    <s v="VB DAC - SECTORISTA"/>
    <d v="2011-12-09T00:00:00"/>
    <s v="PENDIENTE"/>
    <m/>
    <m/>
    <m/>
    <m/>
    <x v="0"/>
    <m/>
  </r>
  <r>
    <x v="991"/>
    <s v="Y"/>
    <m/>
    <n v="10463186222"/>
    <s v="SUR"/>
    <s v="CDR"/>
    <x v="0"/>
    <m/>
    <m/>
    <s v="YULI KATERIN ZAMALLOA PILCO"/>
    <s v="Yuli Katerin Zamalloa Pilco"/>
    <m/>
    <m/>
    <m/>
    <s v=""/>
    <m/>
    <n v="46318622"/>
    <m/>
    <m/>
    <s v="Mza. L, Lote 12   Surihuaylla Grande"/>
    <m/>
    <s v="San Sebastian"/>
    <s v="Cusco"/>
    <s v="Cusco"/>
    <s v="09 de diciembre de 2011"/>
    <n v="12"/>
    <n v="2011"/>
    <m/>
    <n v="3500"/>
    <s v="Natural"/>
    <s v="-"/>
    <m/>
    <m/>
    <m/>
    <s v="Maria Presentacion Pilco Arana"/>
    <n v="25138635"/>
    <s v="Av. Limacpampa S/N"/>
    <s v="Colquepata"/>
    <s v="Paucartambo"/>
    <s v="Cusco"/>
    <s v="Marco Antonio Zamalloa Chara"/>
    <s v="25129237"/>
    <s v="Av. Limacpampa S/N"/>
    <s v="Colquepata"/>
    <s v="Paucartambo"/>
    <s v="Cusco"/>
    <s v="-"/>
    <m/>
    <s v=""/>
    <s v=""/>
    <m/>
    <s v=""/>
    <s v="OSCAR MEDINA"/>
    <s v="VB DAC - SECTORISTA"/>
    <d v="2011-12-09T00:00:00"/>
    <s v="PENDIENTE"/>
    <m/>
    <m/>
    <m/>
    <m/>
    <x v="0"/>
    <m/>
  </r>
  <r>
    <x v="992"/>
    <s v="Y"/>
    <m/>
    <n v="20479003361"/>
    <s v="LIMA"/>
    <s v="DAC"/>
    <x v="1"/>
    <m/>
    <m/>
    <s v="SYSTEM TI INTEGRAL SOLUTION PERU S.A.C - STIIS PERU S.A.C"/>
    <s v="Irma Luz Salazar Cotrina"/>
    <m/>
    <m/>
    <m/>
    <s v=""/>
    <s v="Gerente General"/>
    <n v="41664594"/>
    <m/>
    <m/>
    <s v="Av. Los Eucaliptos Nro. 736 Urb. Alto De Los Ficus"/>
    <m/>
    <s v="San Anita"/>
    <s v="Lima"/>
    <s v="Lima"/>
    <d v="2011-12-12T00:00:00"/>
    <n v="12"/>
    <n v="2011"/>
    <m/>
    <n v="68250"/>
    <s v="Juridica"/>
    <s v="-"/>
    <m/>
    <n v="12238798"/>
    <s v="Lima"/>
    <s v="Norma Gloria Garcia Baldoceda"/>
    <s v="07825587"/>
    <s v="Jr. Castilla 678 - Block &quot;C&quot; Dpto 404 - San Miguel, Lima"/>
    <s v="San Miguel"/>
    <s v="Lima"/>
    <s v="Lima"/>
    <s v=""/>
    <m/>
    <s v=""/>
    <m/>
    <m/>
    <m/>
    <s v="-"/>
    <m/>
    <s v=""/>
    <s v=""/>
    <m/>
    <s v=""/>
    <s v="JAVIER ESCUDERO"/>
    <s v="VB DAC - SECTORISTA"/>
    <d v="2011-12-12T00:00:00"/>
    <s v="PENDIENTE"/>
    <m/>
    <m/>
    <m/>
    <m/>
    <x v="0"/>
    <m/>
  </r>
  <r>
    <x v="993"/>
    <s v="Y"/>
    <m/>
    <n v="10433782912"/>
    <s v="Centro"/>
    <s v="DAC"/>
    <x v="4"/>
    <m/>
    <m/>
    <s v="ALEJANDRO LAPA EDWIN"/>
    <s v="Alejandro Lapa Edwin"/>
    <m/>
    <m/>
    <m/>
    <s v=""/>
    <m/>
    <n v="43378291"/>
    <m/>
    <m/>
    <s v="Av. 26 De Enero Mza. D, Lote 01 - Asoc. Trabajadores Unsch"/>
    <m/>
    <s v="Ayacucho"/>
    <s v="Huamanga"/>
    <s v="Ayacucho"/>
    <d v="2011-12-14T00:00:00"/>
    <n v="12"/>
    <n v="2011"/>
    <m/>
    <n v="15000"/>
    <s v="Natural"/>
    <s v="-"/>
    <m/>
    <m/>
    <m/>
    <s v="Alejandro Lapa Edwin"/>
    <n v="43378291"/>
    <s v="Av. 26 De Enero Mza. D Lote 01 Asoc. Trabajadores Unsch"/>
    <s v="Ayacucho"/>
    <s v="Huamanga"/>
    <s v="Ayacucho"/>
    <s v=""/>
    <m/>
    <s v=""/>
    <m/>
    <m/>
    <m/>
    <s v="-"/>
    <m/>
    <s v=""/>
    <s v=""/>
    <m/>
    <s v=""/>
    <s v="GRIMALDO DE LA CRUZ"/>
    <s v="VB DAC - SECTORISTA"/>
    <d v="2011-12-14T00:00:00"/>
    <s v="PENDIENTE"/>
    <s v="PREPAGO A DAC GRAL"/>
    <m/>
    <s v="Cedio su posición a Chuya Comunicaciones"/>
    <m/>
    <x v="0"/>
    <m/>
  </r>
  <r>
    <x v="994"/>
    <s v="Y"/>
    <m/>
    <n v="10401945674"/>
    <s v="Norte"/>
    <s v="DAC"/>
    <x v="1"/>
    <m/>
    <m/>
    <s v="RISCO CALDERON ANDY MARISOL"/>
    <s v="Risco Calderon Andy Marisol "/>
    <m/>
    <m/>
    <m/>
    <s v="-"/>
    <s v="-"/>
    <n v="40194567"/>
    <s v="-"/>
    <s v="-"/>
    <s v="Jr. Francisco Bolognesi N° 690"/>
    <m/>
    <s v="Cajabamba"/>
    <s v="Cajabamba"/>
    <s v="Cajamarca"/>
    <d v="2011-12-14T00:00:00"/>
    <n v="12"/>
    <n v="2011"/>
    <m/>
    <n v="10000"/>
    <s v="Natural"/>
    <s v="-"/>
    <m/>
    <s v="-"/>
    <s v="-"/>
    <s v="Risco Calderon Andy Marisol "/>
    <n v="40194567"/>
    <s v="Jr. Miguel Grau Nro. 539 "/>
    <s v="Cajabamba"/>
    <s v="Cajabamba"/>
    <s v="Cajamarca"/>
    <s v="-"/>
    <s v="-"/>
    <s v="-"/>
    <m/>
    <m/>
    <m/>
    <s v="-"/>
    <s v="-"/>
    <s v="-"/>
    <s v="-"/>
    <s v="-"/>
    <s v="-"/>
    <s v="MILAGROS SANCHEZ"/>
    <s v="VB DAC - SECTORISTA"/>
    <d v="2011-12-14T00:00:00"/>
    <s v="PENDIENTE"/>
    <m/>
    <m/>
    <m/>
    <m/>
    <x v="0"/>
    <m/>
  </r>
  <r>
    <x v="995"/>
    <s v="Y"/>
    <m/>
    <n v="10166547551"/>
    <s v="Centro"/>
    <s v="CDR"/>
    <x v="2"/>
    <m/>
    <m/>
    <s v="ALCIDES JORGE MONTOYA VALLEJOS"/>
    <s v="Alcides Jorge Montoya Vallejos"/>
    <m/>
    <m/>
    <m/>
    <s v=""/>
    <m/>
    <n v="16654755"/>
    <m/>
    <m/>
    <s v="Jr. Ucayali Nro S/N"/>
    <m/>
    <s v="Tre Unidos"/>
    <s v="Picota"/>
    <s v="San Martin"/>
    <d v="2011-12-15T00:00:00"/>
    <n v="12"/>
    <n v="2011"/>
    <m/>
    <m/>
    <s v="Natural"/>
    <s v="-"/>
    <s v="-"/>
    <s v="-"/>
    <s v="-"/>
    <s v="-"/>
    <s v="-"/>
    <s v="-"/>
    <s v="-"/>
    <s v="-"/>
    <s v="-"/>
    <s v="-"/>
    <s v="-"/>
    <s v="-"/>
    <s v="-"/>
    <s v="-"/>
    <m/>
    <s v="-"/>
    <m/>
    <s v=""/>
    <s v=""/>
    <m/>
    <s v=""/>
    <s v="VICTOR GUEVARA"/>
    <s v="VB DAC - SECTORISTA"/>
    <d v="2011-12-15T00:00:00"/>
    <s v="PENDIENTE"/>
    <m/>
    <m/>
    <m/>
    <m/>
    <x v="0"/>
    <m/>
  </r>
  <r>
    <x v="996"/>
    <s v="Y"/>
    <m/>
    <n v="10416088476"/>
    <s v="Centro"/>
    <s v="DAC"/>
    <x v="1"/>
    <m/>
    <m/>
    <s v="LAZO PEINADO JOSEPH JESUS"/>
    <s v="Lazo Peinado Joseph Jesús"/>
    <m/>
    <m/>
    <m/>
    <s v=""/>
    <m/>
    <n v="41608847"/>
    <m/>
    <m/>
    <s v="Jr. Miguel Grau Nro. 318"/>
    <m/>
    <s v="Chupaca"/>
    <s v="Chupaca"/>
    <s v="Junin"/>
    <d v="2011-12-15T00:00:00"/>
    <n v="12"/>
    <n v="2011"/>
    <m/>
    <n v="10000"/>
    <s v="Natural"/>
    <s v="-"/>
    <m/>
    <m/>
    <m/>
    <s v="Lazo Peinado Joseph Jesus"/>
    <n v="41608847"/>
    <s v="Jr. Miguel Grau Nro. 318"/>
    <s v="Chupaca"/>
    <s v="Chupaca"/>
    <s v="Junin"/>
    <s v=""/>
    <m/>
    <s v=""/>
    <m/>
    <m/>
    <m/>
    <s v="-"/>
    <m/>
    <s v=""/>
    <s v=""/>
    <m/>
    <s v=""/>
    <s v="DANITZA GUICH LOPEZ"/>
    <s v="VB DAC - SECTORISTA"/>
    <d v="2011-12-15T00:00:00"/>
    <s v="PENDIENTE"/>
    <m/>
    <m/>
    <m/>
    <m/>
    <x v="0"/>
    <m/>
  </r>
  <r>
    <x v="997"/>
    <s v="Y"/>
    <m/>
    <n v="20456256059"/>
    <s v="SUR"/>
    <s v="DAC"/>
    <x v="0"/>
    <m/>
    <m/>
    <s v="RM TELECOMUNICACIONES E.I.R.L."/>
    <s v="Janet Virginia Misad De Rojas"/>
    <m/>
    <m/>
    <m/>
    <s v="-"/>
    <s v="Titular Gerente"/>
    <s v="29371513"/>
    <m/>
    <m/>
    <s v="Calle Francisco Mostajo Nro. 309"/>
    <m/>
    <s v="Yanahuara"/>
    <s v="Arequipa"/>
    <s v="Arequipa"/>
    <s v="19 de diciembre de 2011"/>
    <n v="12"/>
    <n v="2011"/>
    <m/>
    <n v="28000"/>
    <s v="Juridica"/>
    <s v="-"/>
    <m/>
    <n v="11204786"/>
    <s v="Arequipa"/>
    <s v="Fernando Elio Rojas Misad"/>
    <s v="29714736"/>
    <s v="Calle Francisco Mostajo Nro. 309"/>
    <s v="Yanahuara"/>
    <s v="Arequipa"/>
    <s v="Arequipa"/>
    <s v=""/>
    <m/>
    <s v=""/>
    <m/>
    <m/>
    <m/>
    <s v="-"/>
    <m/>
    <s v=""/>
    <s v=""/>
    <m/>
    <s v=""/>
    <s v="JOHN ELIO HURTADO"/>
    <s v="VB DAC - SECTORISTA"/>
    <d v="2011-12-19T00:00:00"/>
    <s v="PENDIENTE"/>
    <m/>
    <m/>
    <m/>
    <m/>
    <x v="0"/>
    <m/>
  </r>
  <r>
    <x v="998"/>
    <s v="Y"/>
    <m/>
    <n v="20454670311"/>
    <s v="SUR"/>
    <s v="DAC"/>
    <x v="0"/>
    <s v="DAC - DACE"/>
    <m/>
    <s v="DIGOLI E.I.R.L."/>
    <s v="Daniel Eliseo Apaza Delgado"/>
    <m/>
    <m/>
    <m/>
    <s v="-"/>
    <s v="Titular Gerente"/>
    <s v="29598190"/>
    <m/>
    <m/>
    <s v="Av. Sebastian Barranca Mz 22, Lt 01"/>
    <s v="Av. Sebastian Barranca  Mz 22, Lt 01"/>
    <s v="Chala"/>
    <s v="Caraveli"/>
    <s v="Arequipa"/>
    <s v="20 de diciembre de 2011"/>
    <n v="12"/>
    <n v="2011"/>
    <m/>
    <n v="10000"/>
    <s v="Juridica"/>
    <s v="-"/>
    <m/>
    <n v="12004895"/>
    <s v="Camaná"/>
    <s v="Justina Esther Dongo Ybarra"/>
    <s v="29691267"/>
    <s v="Urb. Villa Dolores D-13 "/>
    <s v="Jose Luis Bustamante Y Rivero"/>
    <s v="Arequipa"/>
    <s v="Arequipa"/>
    <s v="-"/>
    <m/>
    <s v=""/>
    <m/>
    <m/>
    <m/>
    <s v="-"/>
    <m/>
    <s v=""/>
    <s v=""/>
    <m/>
    <s v=""/>
    <s v="JULIO LOAYZA"/>
    <s v="VB DAC - SECTORISTA"/>
    <d v="2011-12-20T00:00:00"/>
    <s v="PENDIENTE"/>
    <m/>
    <m/>
    <m/>
    <m/>
    <x v="0"/>
    <m/>
  </r>
  <r>
    <x v="999"/>
    <s v="Y"/>
    <m/>
    <n v="20455006750"/>
    <s v="SUR"/>
    <s v="DAC - DACE"/>
    <x v="0"/>
    <s v="DAC - DACE"/>
    <m/>
    <s v="CORPORACION KIMLUHA S.A.C."/>
    <s v="Karel Escarlet Andia Carazas"/>
    <m/>
    <m/>
    <m/>
    <s v="-"/>
    <s v="Gerente General"/>
    <s v="30423083"/>
    <m/>
    <m/>
    <s v="Mza. E, Lote 18 - Urb. Dolores"/>
    <m/>
    <s v="Jose Luis Bustamante Y Rivero"/>
    <s v="Arequipa"/>
    <s v="Arequipa"/>
    <s v="20 de diciembre de 2011"/>
    <n v="12"/>
    <n v="2011"/>
    <m/>
    <n v="40000"/>
    <s v="Juridica"/>
    <s v="-"/>
    <m/>
    <n v="11127446"/>
    <s v="Arequipa"/>
    <s v="Ana Maria Montes De Diaz"/>
    <s v="29223178"/>
    <s v="Urb. Dolores E-18 "/>
    <s v="Jose Luis Bustamante Y Rivero"/>
    <s v="Arequipa"/>
    <s v="Arequipa"/>
    <s v="Oscar Rene Diaz Rivera"/>
    <s v="29229440"/>
    <s v="Urb. Dolores E-18 "/>
    <s v="Jose Luis Bustamante Y Rivero"/>
    <s v="Arequipa"/>
    <s v="Arequipa"/>
    <s v="-"/>
    <m/>
    <s v=""/>
    <s v=""/>
    <m/>
    <s v=""/>
    <s v="JULIO LOAYZA"/>
    <s v="ENTREGA DAC - LEGAL"/>
    <d v="2011-12-19T00:00:00"/>
    <s v="PENDIENTE"/>
    <m/>
    <m/>
    <m/>
    <m/>
    <x v="0"/>
    <m/>
  </r>
  <r>
    <x v="1000"/>
    <s v="Y"/>
    <m/>
    <n v="20545038651"/>
    <s v="LIMA"/>
    <s v="DAC"/>
    <x v="1"/>
    <m/>
    <m/>
    <s v="J &amp; G COMUNICACIONES S.A.C."/>
    <s v="Lidia Acosta Lopez"/>
    <m/>
    <m/>
    <m/>
    <s v="-"/>
    <s v="Gerente General"/>
    <s v="10778198"/>
    <m/>
    <m/>
    <s v="Cal. Virgen De Chapi Mza. B, Lote. 1 - P.J. Virgen De Chapi"/>
    <m/>
    <s v="Puente Piedra"/>
    <s v="Lima"/>
    <s v="Lima"/>
    <s v="26 de diciembre de 2011"/>
    <n v="12"/>
    <n v="2011"/>
    <m/>
    <n v="50000"/>
    <s v="Juridica"/>
    <s v="-"/>
    <m/>
    <n v="12729159"/>
    <s v="Lima"/>
    <s v="Lidia Acosta Lopez"/>
    <s v="10778198"/>
    <s v="Cal. Virgen De Chapimza B Lote. 1 P.J. Virgen De Chapi "/>
    <s v="Puente Piedra"/>
    <s v="Lima"/>
    <s v="Lima"/>
    <s v="-"/>
    <m/>
    <s v=""/>
    <m/>
    <m/>
    <m/>
    <s v="-"/>
    <m/>
    <s v=""/>
    <s v=""/>
    <m/>
    <s v=""/>
    <s v="ERIC SAAVEDRA"/>
    <s v="VB DAC - SECTORISTA"/>
    <d v="2011-12-27T00:00:00"/>
    <s v="PENDIENTE"/>
    <m/>
    <m/>
    <m/>
    <m/>
    <x v="0"/>
    <m/>
  </r>
  <r>
    <x v="1001"/>
    <s v="Y"/>
    <m/>
    <n v="20545332419"/>
    <s v="LIMA"/>
    <s v="DAC"/>
    <x v="0"/>
    <m/>
    <m/>
    <s v="FENIX COMUNICACIONES E.I.R.L."/>
    <s v="Carmen Juana Li Quispe"/>
    <m/>
    <m/>
    <m/>
    <s v="-"/>
    <s v="Titular Gerente"/>
    <s v="07232513"/>
    <m/>
    <m/>
    <s v="Jr. Junín Nro. 888 Urb. Los Rosales"/>
    <m/>
    <s v="La Perla"/>
    <s v="Callao"/>
    <s v="Lima"/>
    <s v="05 de enero de 2012"/>
    <n v="1"/>
    <n v="2012"/>
    <m/>
    <n v="7700"/>
    <s v="Juridica"/>
    <s v="-"/>
    <m/>
    <n v="70385158"/>
    <s v="Callao"/>
    <s v="Carmen Juana Li Quispe"/>
    <s v="07232513"/>
    <s v="Jr. Huáscar 2409"/>
    <s v="La Perla"/>
    <s v="Callao"/>
    <s v="Lima"/>
    <s v="-"/>
    <s v="-"/>
    <s v="-"/>
    <s v="-"/>
    <m/>
    <m/>
    <s v="-"/>
    <m/>
    <s v=""/>
    <s v=""/>
    <m/>
    <s v=""/>
    <s v="JESUS VIGNALE"/>
    <s v="VB DAC - SECTORISTA"/>
    <d v="2012-01-05T00:00:00"/>
    <s v="PENDIENTE"/>
    <m/>
    <m/>
    <m/>
    <m/>
    <x v="0"/>
    <m/>
  </r>
  <r>
    <x v="1002"/>
    <s v="Y"/>
    <m/>
    <n v="20545717981"/>
    <s v="LIMA"/>
    <s v="DAC"/>
    <x v="1"/>
    <m/>
    <m/>
    <s v="GOLDEN SERVICES GROUP E.I.R.L."/>
    <s v="Marco Antonio Quezada Jara"/>
    <m/>
    <m/>
    <m/>
    <s v=""/>
    <s v="Titular Gerente"/>
    <n v="32908059"/>
    <m/>
    <m/>
    <s v="Jr. Rio De Janeiro Nro. 155 Dpto. B"/>
    <m/>
    <s v="Jesus Maria"/>
    <s v="Lima"/>
    <s v="Lima"/>
    <d v="2012-01-09T00:00:00"/>
    <n v="1"/>
    <n v="2012"/>
    <m/>
    <n v="9000"/>
    <s v="Juridica"/>
    <s v="-"/>
    <m/>
    <n v="12753533"/>
    <s v="Lima"/>
    <s v="Marco Antonio  Quezada Jara"/>
    <n v="32908059"/>
    <s v="Jr. Rio De Janeiro Nro. 155 Dpto. B Res."/>
    <s v="Jesus Maria"/>
    <s v="Lima"/>
    <s v="Lima"/>
    <s v="-"/>
    <m/>
    <s v=""/>
    <m/>
    <m/>
    <m/>
    <s v="-"/>
    <m/>
    <s v=""/>
    <s v=""/>
    <m/>
    <s v=""/>
    <s v="JUAN CARLOS CAAMAÑO"/>
    <s v="VB DAC - SECTORISTA"/>
    <d v="2012-01-09T00:00:00"/>
    <s v="PENDIENTE"/>
    <m/>
    <m/>
    <m/>
    <m/>
    <x v="0"/>
    <m/>
  </r>
  <r>
    <x v="1003"/>
    <s v="Y"/>
    <m/>
    <n v="20546050131"/>
    <s v="LIMA"/>
    <s v="DAC"/>
    <x v="1"/>
    <m/>
    <m/>
    <s v="STAR TELECOM S.A.C."/>
    <s v="Cesar Edmundo Ramos Paz"/>
    <m/>
    <m/>
    <m/>
    <s v=""/>
    <s v="Gerente General"/>
    <n v="44079503"/>
    <m/>
    <m/>
    <s v="Cal. 4, Mza. B, Lote. 1 - Urb. Meliton Carbajal Prov. Const. De Callao"/>
    <m/>
    <s v="Callao"/>
    <s v="Callao"/>
    <s v="Lima"/>
    <d v="2012-01-09T00:00:00"/>
    <n v="1"/>
    <n v="2012"/>
    <m/>
    <n v="60000"/>
    <s v="Juridica"/>
    <s v="-"/>
    <m/>
    <n v="70387437"/>
    <s v="Callao"/>
    <s v="Cesar Edmundo Ramos Paz"/>
    <n v="44079503"/>
    <s v="Jr. Daniel Hernandez Nro 651 - 203"/>
    <s v="Pueblo Libre"/>
    <s v="Lima"/>
    <s v="Lima"/>
    <s v="Miriam Esther Espinoza Rodriguez"/>
    <s v="08618471"/>
    <s v="Jr. Daniel Hernandez Nro 651 - 203"/>
    <s v="Pueblo Libre"/>
    <s v="Lima"/>
    <s v="Lima"/>
    <s v="-"/>
    <m/>
    <s v=""/>
    <s v=""/>
    <m/>
    <s v=""/>
    <s v="JAVIER ESCUDERO"/>
    <s v="VB DAC - SECTORISTA"/>
    <d v="2012-01-09T00:00:00"/>
    <s v="PENDIENTE"/>
    <m/>
    <m/>
    <m/>
    <m/>
    <x v="0"/>
    <m/>
  </r>
  <r>
    <x v="1004"/>
    <s v="Y"/>
    <m/>
    <n v="20543827402"/>
    <s v="Centro"/>
    <s v="DAC"/>
    <x v="0"/>
    <m/>
    <m/>
    <s v="LUVITEL E.I.R.L."/>
    <s v="Luna Chire Oscar David"/>
    <m/>
    <m/>
    <m/>
    <s v="-"/>
    <s v="Titular Gerente"/>
    <s v="42646542"/>
    <m/>
    <m/>
    <s v="Mza.E, Lt. 22. Gru. Sector 1"/>
    <m/>
    <s v="Villa El Salvador"/>
    <s v="Lima"/>
    <s v="Lima"/>
    <s v="10 de enero de 2012"/>
    <n v="1"/>
    <n v="2012"/>
    <m/>
    <n v="20000"/>
    <s v="Juridica"/>
    <s v="-"/>
    <m/>
    <n v="12678755"/>
    <s v="Lima"/>
    <s v="Pablo Andres Villegas Chunga"/>
    <s v="09694556"/>
    <s v="Sector 1 Grupo 8. Mz. K Lt 23"/>
    <s v="Villa El Salvador"/>
    <s v="Lima"/>
    <s v="Lima"/>
    <s v="-"/>
    <m/>
    <s v=""/>
    <m/>
    <m/>
    <m/>
    <s v="-"/>
    <m/>
    <s v=""/>
    <s v=""/>
    <m/>
    <s v=""/>
    <s v="FERNANDO INGARUCA"/>
    <s v="VB DAC - SECTORISTA"/>
    <d v="2012-01-10T00:00:00"/>
    <s v="PENDIENTE"/>
    <m/>
    <m/>
    <m/>
    <m/>
    <x v="0"/>
    <m/>
  </r>
  <r>
    <x v="1005"/>
    <s v="Y"/>
    <m/>
    <n v="10296544073"/>
    <s v="SUR"/>
    <s v="DAC"/>
    <x v="0"/>
    <m/>
    <m/>
    <s v="MANRIQUE BRICEÑO BRYXW "/>
    <s v="Bryxw Manrique Briceño"/>
    <m/>
    <m/>
    <m/>
    <s v="-"/>
    <s v="-"/>
    <s v="29654407"/>
    <s v="-"/>
    <s v="-"/>
    <s v="Av. Sebastián Barranca N° S/N"/>
    <m/>
    <s v="Acari"/>
    <s v="Caraveli"/>
    <s v="Arequipa"/>
    <s v="11 de enero de 2012"/>
    <n v="1"/>
    <n v="2012"/>
    <m/>
    <n v="27327.51"/>
    <s v="Natural"/>
    <s v="-"/>
    <m/>
    <s v="-"/>
    <s v="-"/>
    <s v="Carlos Moran Riveros"/>
    <s v="30505974"/>
    <s v="Av. Ricardo Palma N° S/N "/>
    <s v="Acari"/>
    <s v="Caraveli"/>
    <s v="Arequipa"/>
    <s v="Bryxw Manrique Briceño"/>
    <s v="29654407"/>
    <s v="Av. Ricardo Palma N° S/N"/>
    <s v="Acari"/>
    <s v="Caraveli"/>
    <s v="Arequipa"/>
    <s v="-"/>
    <s v="-"/>
    <s v="-"/>
    <s v="-"/>
    <s v="-"/>
    <s v="-"/>
    <s v="FERNANDO ZUAZO"/>
    <s v="VB DAC - SECTORISTA"/>
    <d v="2012-01-11T00:00:00"/>
    <s v="PENDIENTE"/>
    <s v="PREPAGO A DAC GRAL"/>
    <m/>
    <m/>
    <m/>
    <x v="0"/>
    <m/>
  </r>
  <r>
    <x v="1006"/>
    <s v="Y"/>
    <m/>
    <n v="20546075711"/>
    <s v="LIMA"/>
    <s v="DAC"/>
    <x v="1"/>
    <m/>
    <m/>
    <s v="RIVERSA SERVICIOS GENERALES S.R.L."/>
    <s v="Martin Augusto Saavedra Rivera"/>
    <m/>
    <m/>
    <m/>
    <s v="-"/>
    <s v="Gerente General"/>
    <s v="46764235"/>
    <m/>
    <m/>
    <s v="Mza. S1, Lote 1-A - Urb. José Boterin Prov. Const. De Callao "/>
    <m/>
    <s v="Callao"/>
    <s v="Callao"/>
    <s v="Lima"/>
    <s v="11 de enero de 2012"/>
    <n v="1"/>
    <n v="2012"/>
    <m/>
    <n v="9000"/>
    <s v="Juridica"/>
    <s v="-"/>
    <m/>
    <n v="70387629"/>
    <s v="Callao"/>
    <s v="Martin Augusto Saavedra Rivera"/>
    <n v="46764235"/>
    <s v="Mza. S1 Lote 1-A Urb. José Boterin"/>
    <s v="Callao"/>
    <s v="Callao"/>
    <s v="Lima"/>
    <s v="-"/>
    <m/>
    <s v=""/>
    <m/>
    <m/>
    <m/>
    <s v="-"/>
    <m/>
    <s v=""/>
    <s v=""/>
    <m/>
    <s v=""/>
    <s v="JUAN CARLOS CAAMAÑO"/>
    <s v="VB DAC - SECTORISTA"/>
    <d v="2012-01-11T00:00:00"/>
    <s v="PENDIENTE"/>
    <m/>
    <m/>
    <m/>
    <m/>
    <x v="0"/>
    <m/>
  </r>
  <r>
    <x v="1007"/>
    <s v="Y"/>
    <m/>
    <n v="20528278095"/>
    <s v="Centro"/>
    <s v="DAC"/>
    <x v="2"/>
    <m/>
    <m/>
    <s v="V &amp; V COMUNICACIONES Y DISTRIBUCIONES S.A.C."/>
    <s v="Betty Vanessa Tuesta Rojas"/>
    <m/>
    <m/>
    <m/>
    <s v="-"/>
    <s v="Gerente General"/>
    <s v="05416861"/>
    <s v="-"/>
    <s v="-"/>
    <s v="Jr. Prospero N° 299"/>
    <m/>
    <s v="Iquitos"/>
    <s v="Maynas"/>
    <s v="Loreto"/>
    <d v="2012-01-13T00:00:00"/>
    <n v="1"/>
    <n v="2012"/>
    <m/>
    <n v="20000"/>
    <s v="Juridica"/>
    <s v="-"/>
    <m/>
    <s v="11032412"/>
    <s v="Iquitos"/>
    <s v="Zulma Betty Rojas Paredes"/>
    <s v="05226730"/>
    <s v="Calle Alzamora  N° 439 "/>
    <s v="Iquitos"/>
    <s v="Maynas"/>
    <s v="Loreto"/>
    <s v="-"/>
    <s v="-"/>
    <s v="-"/>
    <m/>
    <m/>
    <m/>
    <s v="-"/>
    <s v="-"/>
    <s v="-"/>
    <s v="-"/>
    <s v="-"/>
    <s v="-"/>
    <s v="VICTOR GUEVARA"/>
    <s v="VB DAC - SECTORISTA"/>
    <s v="13-01-12"/>
    <s v="PENDIENTE"/>
    <m/>
    <m/>
    <m/>
    <m/>
    <x v="0"/>
    <m/>
  </r>
  <r>
    <x v="1008"/>
    <s v="Y"/>
    <m/>
    <n v="20422239996"/>
    <s v="LIMA"/>
    <s v="DAC"/>
    <x v="1"/>
    <m/>
    <m/>
    <s v="INTRA WORLDWIDE S.A."/>
    <s v="Jong Eun Park "/>
    <m/>
    <m/>
    <m/>
    <s v=""/>
    <s v="Gerente General"/>
    <s v="CE 000228667"/>
    <m/>
    <m/>
    <s v="Calle Martir Olaya Nro. 169 Dpto. 1104"/>
    <m/>
    <s v="Miraflores"/>
    <s v="Lima"/>
    <s v="Lima"/>
    <d v="2012-01-13T00:00:00"/>
    <n v="1"/>
    <n v="2012"/>
    <m/>
    <n v="67000"/>
    <s v="Juridica"/>
    <s v="-"/>
    <m/>
    <n v="11074564"/>
    <s v="Lima"/>
    <s v="Jong Eun Park "/>
    <s v="000228667"/>
    <s v="Av. Cerros De Camacho Nro. 660 Dpto. 202"/>
    <s v="Santiago De Surco"/>
    <s v="Lima"/>
    <s v="Lima"/>
    <s v="Yoon Hee Cho W/O Park"/>
    <s v="C E 000044515"/>
    <s v="Av. Cerros De Camacho Nro. 660 Dpto. 202"/>
    <s v="Santiago De Surco"/>
    <s v="Lima"/>
    <s v="Lima"/>
    <s v="-"/>
    <m/>
    <s v=""/>
    <s v=""/>
    <m/>
    <s v=""/>
    <s v="JAVIER ESCUDERO"/>
    <s v="VB DAC - SECTORISTA"/>
    <s v="13-01-12"/>
    <s v="PENDIENTE"/>
    <m/>
    <m/>
    <m/>
    <m/>
    <x v="0"/>
    <m/>
  </r>
  <r>
    <x v="1009"/>
    <s v="Y"/>
    <m/>
    <n v="10164598093"/>
    <s v="Norte"/>
    <s v="CDR"/>
    <x v="0"/>
    <m/>
    <m/>
    <s v="RIVERA ARCE DELIA"/>
    <s v="Rivera Arce Delia"/>
    <m/>
    <m/>
    <m/>
    <s v=""/>
    <m/>
    <n v="16459809"/>
    <m/>
    <m/>
    <s v="Jr. Amazonas Nro. 1280"/>
    <m/>
    <s v="Chachapoyas"/>
    <s v="Chachapoyas"/>
    <s v="Amazonas"/>
    <s v="16 de enero de 2012"/>
    <n v="1"/>
    <n v="2012"/>
    <m/>
    <s v="-------"/>
    <s v="Natural"/>
    <s v="-"/>
    <m/>
    <s v="-"/>
    <s v="-"/>
    <s v="-"/>
    <s v="-"/>
    <s v="-"/>
    <s v="-"/>
    <s v="-"/>
    <s v="-"/>
    <s v="-"/>
    <m/>
    <s v=""/>
    <m/>
    <m/>
    <m/>
    <s v="-"/>
    <m/>
    <s v=""/>
    <s v=""/>
    <m/>
    <s v=""/>
    <s v="CARLOS BARRANTES"/>
    <s v="VB DAC - SECTORISTA"/>
    <d v="2012-01-16T00:00:00"/>
    <s v="PENDIENTE"/>
    <m/>
    <m/>
    <m/>
    <m/>
    <x v="0"/>
    <m/>
  </r>
  <r>
    <x v="1010"/>
    <s v="Y"/>
    <m/>
    <n v="20546178952"/>
    <s v="LIMA"/>
    <s v="DAC"/>
    <x v="1"/>
    <m/>
    <m/>
    <s v="CONCORDE TELECOMUNICACIONES S.A.C."/>
    <s v="Carlos Adolfo Aurelio Ocaña Villegas"/>
    <m/>
    <m/>
    <m/>
    <s v=""/>
    <s v="Gerente General"/>
    <s v="08254806"/>
    <m/>
    <m/>
    <s v="Av. Paseo De La República Mza. I, Lote 19"/>
    <m/>
    <s v="Chorrillos"/>
    <s v="Lima"/>
    <s v="Lima"/>
    <d v="2012-01-16T00:00:00"/>
    <n v="1"/>
    <n v="2012"/>
    <m/>
    <n v="8500"/>
    <s v="Juridica"/>
    <s v="-"/>
    <m/>
    <n v="12769451"/>
    <s v="Lima"/>
    <s v="Ana Teresa Espino Rodriguez"/>
    <s v="25662679"/>
    <s v="Av. Paseo De La República Mza. I Lote 19"/>
    <s v="Chorrillos"/>
    <s v="Lima"/>
    <s v="Lima"/>
    <s v=""/>
    <m/>
    <s v=""/>
    <m/>
    <m/>
    <m/>
    <s v="-"/>
    <m/>
    <s v=""/>
    <s v=""/>
    <m/>
    <s v=""/>
    <s v="ALFREDO EZCURRA"/>
    <s v="VB DAC - SECTORISTA"/>
    <d v="2012-01-16T00:00:00"/>
    <s v="PENDIENTE"/>
    <m/>
    <m/>
    <m/>
    <m/>
    <x v="0"/>
    <m/>
  </r>
  <r>
    <x v="1011"/>
    <s v="Y"/>
    <m/>
    <n v="20527343390"/>
    <s v="SUR"/>
    <s v="DAC"/>
    <x v="1"/>
    <m/>
    <m/>
    <s v="J &amp; M DISTRIBUIDORES ASOCIADOS S.R.L."/>
    <s v="Fernando Luna Loayza"/>
    <m/>
    <m/>
    <m/>
    <s v=""/>
    <s v="Gerente General"/>
    <s v="23926360"/>
    <m/>
    <m/>
    <s v="Calle Chachacomayoc Nro. 203 Int. 303"/>
    <m/>
    <s v="Wanchaq"/>
    <s v="Cusco"/>
    <s v="Cusco"/>
    <d v="2012-01-17T00:00:00"/>
    <n v="1"/>
    <n v="2012"/>
    <m/>
    <n v="10000"/>
    <s v="Juridica"/>
    <s v="-"/>
    <m/>
    <n v="11025748"/>
    <s v="Cusco"/>
    <s v="Fernando Luna Loayza"/>
    <s v="23926360"/>
    <s v="Urb. Magisterial Oswaldo Baca J 14"/>
    <s v="Cusco"/>
    <s v="Cusco"/>
    <s v="Cusco"/>
    <s v="Patricia Aguilar Elorrieta"/>
    <s v="23964881"/>
    <s v="Urb. Magisterial Oswaldo Baca J 14"/>
    <s v="Cusco"/>
    <s v="Cusco"/>
    <s v="Cusco"/>
    <s v="-"/>
    <s v="."/>
    <s v=""/>
    <s v=""/>
    <m/>
    <s v=""/>
    <s v="HELMUT ESCOBAR"/>
    <s v="VB DAC - SECTORISTA"/>
    <d v="2012-01-17T00:00:00"/>
    <s v="PENDIENTE"/>
    <m/>
    <m/>
    <m/>
    <m/>
    <x v="0"/>
    <m/>
  </r>
  <r>
    <x v="1012"/>
    <s v="V"/>
    <m/>
    <n v="20455052786"/>
    <s v="SUR"/>
    <s v="DAC - DACE"/>
    <x v="0"/>
    <m/>
    <m/>
    <s v="INGENIERIA CORPORATIVA E.I.R.L."/>
    <s v="Ricardo Enrique Delgado Corrales"/>
    <m/>
    <m/>
    <m/>
    <s v="-"/>
    <s v="Titular Gerente"/>
    <s v="29738505"/>
    <m/>
    <m/>
    <s v="Mza. G, Dpto. A-3, Lote. 11 - Coo. Lambramani"/>
    <m/>
    <s v="Jose Luis Bustamante Y Rivero"/>
    <s v="Arequipa"/>
    <s v="Arequipa"/>
    <s v="20 de enero de 2012"/>
    <n v="1"/>
    <n v="2012"/>
    <m/>
    <n v="20000"/>
    <s v="Juridica"/>
    <s v="-"/>
    <m/>
    <n v="11130844"/>
    <s v="Arequipa"/>
    <s v="Claudia Cecilia Gutierrez Lopez"/>
    <s v="29483860"/>
    <s v="Mza. G Dpto. A-3 Lote. 11 Coo. Lambramani"/>
    <s v="Jose Luis Bustamante Y Rivero"/>
    <s v="Arequipa"/>
    <s v="Arequipa"/>
    <s v="Ricardo Enrique Delgado"/>
    <s v="29738505"/>
    <s v="Mza. G Dpto. A-3 Lote. 11 Coo. Lambramani"/>
    <s v="Jose Luis Bustamante Y Rivero"/>
    <s v="Arequipa"/>
    <s v="Arequipa"/>
    <s v="."/>
    <s v="."/>
    <s v=""/>
    <s v=""/>
    <m/>
    <s v=""/>
    <s v="JOHN ELIO HURTADO"/>
    <s v="VB DAC - SECTORISTA"/>
    <d v="2012-01-20T00:00:00"/>
    <s v="PENDIENTE"/>
    <m/>
    <m/>
    <m/>
    <m/>
    <x v="0"/>
    <m/>
  </r>
  <r>
    <x v="1013"/>
    <s v="V"/>
    <m/>
    <n v="20534408944"/>
    <s v="Centro"/>
    <s v="DAC"/>
    <x v="1"/>
    <m/>
    <m/>
    <s v="EMPRESA AGS COMUNICACIONES E.I.R.L."/>
    <s v="Hector Salas Gutierrez"/>
    <m/>
    <m/>
    <m/>
    <s v=""/>
    <s v="Titular Gerente"/>
    <n v="45924985"/>
    <m/>
    <m/>
    <s v="Jr. Mariano Melgar Nro. 270 Urb. Santa Bertha  "/>
    <m/>
    <s v="Jesus Nazareno"/>
    <s v="Huamanga"/>
    <s v="Ayacucho"/>
    <s v="27 DE  ENERO 2012"/>
    <n v="1"/>
    <n v="2012"/>
    <m/>
    <n v="15000"/>
    <s v="Juridica"/>
    <s v="-"/>
    <m/>
    <n v="11090327"/>
    <s v="Ayacucho"/>
    <s v="Gutierrez Sanchez Reyna Norma"/>
    <n v="28268429"/>
    <s v="Jr .Mariano Melgar 282  Ayacucho"/>
    <s v="Jesus Nazareno"/>
    <s v="Huamanga"/>
    <s v="Ayacucho"/>
    <s v=""/>
    <m/>
    <s v=""/>
    <m/>
    <m/>
    <m/>
    <s v=""/>
    <m/>
    <s v=""/>
    <s v=""/>
    <m/>
    <s v=""/>
    <s v="PEDRO FERNANDO INGARUCA"/>
    <s v="VB DAC - SECTORISTA"/>
    <d v="2012-01-27T00:00:00"/>
    <s v="DAC-SECTORISTA"/>
    <m/>
    <m/>
    <m/>
    <m/>
    <x v="0"/>
    <m/>
  </r>
  <r>
    <x v="1014"/>
    <s v="V"/>
    <m/>
    <n v="10209895256"/>
    <s v="Centro"/>
    <s v="DAC"/>
    <x v="1"/>
    <m/>
    <m/>
    <s v="CAMPOS AVALOS GERSON MARIO"/>
    <s v="Campos Avalos Gerson Mario"/>
    <m/>
    <m/>
    <m/>
    <s v="-"/>
    <m/>
    <s v="20989525"/>
    <s v="-"/>
    <s v="-"/>
    <s v="Av. Fernando Belaunde S/N "/>
    <m/>
    <s v="Puerto Bermudez"/>
    <s v="Oxapampa"/>
    <s v="Pasco"/>
    <d v="2012-01-27T00:00:00"/>
    <n v="1"/>
    <n v="2012"/>
    <m/>
    <n v="99971.88"/>
    <s v="Natural"/>
    <s v="-"/>
    <m/>
    <s v="-"/>
    <s v="-"/>
    <s v="Campos Avalos Gerson Mario"/>
    <s v="20989525"/>
    <s v="Av. Fernando Belaunde S/N "/>
    <s v="Puerto Bermudez"/>
    <s v="Oxapampa"/>
    <s v="Pasco"/>
    <s v="-"/>
    <s v="-"/>
    <s v="-"/>
    <m/>
    <m/>
    <m/>
    <s v="-"/>
    <s v="-"/>
    <s v="-"/>
    <s v="-"/>
    <s v="-"/>
    <s v="-"/>
    <s v="JORGE PARODI"/>
    <s v="ENTREGA DAC - LEGAL"/>
    <d v="2008-11-26T00:00:00"/>
    <s v="DAC-SECTORISTA"/>
    <s v="PREPAGO A DAC GRAL"/>
    <m/>
    <m/>
    <m/>
    <x v="0"/>
    <m/>
  </r>
  <r>
    <x v="1015"/>
    <s v="V"/>
    <m/>
    <n v="10432952199"/>
    <s v="Centro"/>
    <s v="DAC"/>
    <x v="2"/>
    <m/>
    <m/>
    <s v="BERROSPI  HILARIO  JOSE  MARIA"/>
    <s v="Berrospi  Hilario  Jose  Maria"/>
    <m/>
    <m/>
    <m/>
    <s v=""/>
    <m/>
    <n v="43295219"/>
    <m/>
    <m/>
    <s v="Jr. Victo E. Vivar  Nro.  106"/>
    <m/>
    <s v="Llata"/>
    <s v="Huamalies"/>
    <s v="Huanuco"/>
    <d v="2012-01-27T00:00:00"/>
    <n v="1"/>
    <n v="2012"/>
    <m/>
    <n v="23000"/>
    <s v="Natural"/>
    <s v="-"/>
    <m/>
    <m/>
    <s v="-"/>
    <s v="Berrospi  Hilario  Jose  Maria"/>
    <n v="43295219"/>
    <s v="Jr. Victo E. Vivar  Nro.  106"/>
    <s v="Llata"/>
    <s v="Huamalies"/>
    <s v="Huanuco"/>
    <s v=""/>
    <m/>
    <s v=""/>
    <m/>
    <m/>
    <m/>
    <s v="-"/>
    <s v="-"/>
    <s v="-"/>
    <s v=""/>
    <m/>
    <s v=""/>
    <s v="JORGE PARODI"/>
    <s v="VB DAC - SECTORISTA"/>
    <d v="2012-01-27T00:00:00"/>
    <s v="DAC-SECTORISTA"/>
    <m/>
    <m/>
    <m/>
    <m/>
    <x v="0"/>
    <m/>
  </r>
  <r>
    <x v="1016"/>
    <s v="V"/>
    <m/>
    <n v="20546575951"/>
    <s v="LIMA"/>
    <s v="DAC"/>
    <x v="1"/>
    <m/>
    <m/>
    <s v="TELECOMUNICACIONES G&amp;B  S.A.C."/>
    <s v="Edward   Miguel  Benavides  Bocanegra"/>
    <m/>
    <m/>
    <m/>
    <s v="-"/>
    <s v="Gerente General"/>
    <s v="18085265"/>
    <m/>
    <m/>
    <s v="Caminos Del Inca Nro. 1991 Dpto 201 Urb.Las Gardenias"/>
    <m/>
    <s v="Santiago De Surco"/>
    <s v="Lima"/>
    <s v="Lima"/>
    <s v="31 de enero de 2012"/>
    <n v="1"/>
    <n v="2012"/>
    <m/>
    <n v="67000"/>
    <s v="Juridica"/>
    <s v="-"/>
    <m/>
    <n v="12786262"/>
    <s v="Lima"/>
    <s v="Edward  Miguel Benavides  Bocanegra"/>
    <n v="18085265"/>
    <s v="Caminos Del Inca Nro. 1991 Dpto 201 Urb.Las Gardenias "/>
    <s v="Santiago De Surco"/>
    <s v="Lima"/>
    <s v="Lima"/>
    <s v=""/>
    <m/>
    <s v=""/>
    <m/>
    <m/>
    <m/>
    <s v="-"/>
    <s v="-"/>
    <s v="-"/>
    <s v="-"/>
    <s v="-"/>
    <s v="-"/>
    <s v="ERIC SAAVEDRA"/>
    <s v="VB DAC - SECTORISTA"/>
    <d v="2012-01-31T00:00:00"/>
    <s v="DAC-SECTORISTA"/>
    <m/>
    <m/>
    <m/>
    <m/>
    <x v="0"/>
    <m/>
  </r>
  <r>
    <x v="1017"/>
    <s v="V"/>
    <m/>
    <n v="20568112734"/>
    <s v="Centro"/>
    <s v="DAC"/>
    <x v="1"/>
    <m/>
    <m/>
    <s v="INVERSIONES TELKO CENTRO S.A.C."/>
    <s v="Maryluz  Flores  Palomino"/>
    <m/>
    <m/>
    <m/>
    <s v=""/>
    <s v="Gerente General"/>
    <n v="20036499"/>
    <m/>
    <m/>
    <s v="Av. Giraldez 274 Interior S-20"/>
    <m/>
    <s v="Huancayo"/>
    <s v="Huancayo"/>
    <s v="Junin"/>
    <d v="2012-02-01T00:00:00"/>
    <n v="2"/>
    <n v="2012"/>
    <m/>
    <n v="10000"/>
    <s v="Juridica"/>
    <s v="-"/>
    <m/>
    <n v="11158070"/>
    <s v="Huancayo"/>
    <s v="Marlon Damian Flores Palomino"/>
    <n v="19927586"/>
    <s v="Camino Real  Mz  T  Lt 2 - La Molina "/>
    <s v="La Molina"/>
    <s v="Lima"/>
    <s v="Lima"/>
    <s v="Marilu  Quispe Palomino De Flores"/>
    <s v="09752352"/>
    <s v="Camino Real  Mz  T  Lt 2 - La Molina "/>
    <s v="La Molina"/>
    <s v="Lima"/>
    <s v="Lima"/>
    <s v="-"/>
    <s v="-"/>
    <s v="-"/>
    <s v="-"/>
    <s v="-"/>
    <s v="-"/>
    <s v="ERNESTO ROLLER"/>
    <s v="VB DAC - SECTORISTA"/>
    <d v="2012-02-01T00:00:00"/>
    <s v="DAC-SECTORISTA"/>
    <m/>
    <m/>
    <m/>
    <m/>
    <x v="0"/>
    <m/>
  </r>
  <r>
    <x v="1018"/>
    <s v="V"/>
    <m/>
    <n v="20456283455"/>
    <s v="SUR"/>
    <s v="DAC"/>
    <x v="1"/>
    <m/>
    <m/>
    <s v="DENVER IMPORT AND SERVICES E.I.R.L."/>
    <s v="Guillermo Guerra Serrano"/>
    <m/>
    <m/>
    <m/>
    <s v=""/>
    <s v="Titular Gerente"/>
    <n v="29526467"/>
    <m/>
    <m/>
    <s v="Urb.Santa Cecilia Mza. A, Lote 1B "/>
    <m/>
    <s v="Yanahuara"/>
    <s v="Arequipa"/>
    <s v="Arequipa"/>
    <d v="2012-02-01T00:00:00"/>
    <n v="2"/>
    <n v="2012"/>
    <m/>
    <n v="28000"/>
    <s v="Juridica"/>
    <s v="-"/>
    <m/>
    <n v="11205577"/>
    <s v="Arequipa"/>
    <s v="Guillermo Guerra Serrano"/>
    <n v="29526467"/>
    <s v="Urb. Santa Cecilia Mz. A Lote 1B "/>
    <s v="Yanahuara"/>
    <s v="Arequipa"/>
    <s v="Arequipa"/>
    <s v=""/>
    <m/>
    <s v=""/>
    <m/>
    <m/>
    <m/>
    <s v="-"/>
    <s v="-"/>
    <s v="-"/>
    <s v="-"/>
    <s v="-"/>
    <s v="-"/>
    <s v="NATALIA POZO"/>
    <s v="VB DAC - SECTORISTA"/>
    <d v="2012-02-01T00:00:00"/>
    <s v="DAC-SECTORISTA"/>
    <m/>
    <m/>
    <m/>
    <m/>
    <x v="0"/>
    <m/>
  </r>
  <r>
    <x v="1019"/>
    <s v="V"/>
    <m/>
    <n v="20519226465"/>
    <s v="Norte"/>
    <s v="DACE"/>
    <x v="1"/>
    <m/>
    <m/>
    <s v="M&amp;T COMUNICACIONES GENERALES S.A.C."/>
    <s v="Martin Ignacio Taboada Guerra"/>
    <m/>
    <m/>
    <m/>
    <s v=""/>
    <s v="Gerente General"/>
    <n v="25779732"/>
    <m/>
    <m/>
    <s v="Calle Hermano Catari  127 "/>
    <m/>
    <s v="San Miguel"/>
    <s v="Lima"/>
    <s v="Lima"/>
    <d v="2012-02-06T00:00:00"/>
    <n v="2"/>
    <n v="2012"/>
    <m/>
    <n v="44000"/>
    <s v="Juridica"/>
    <s v="-"/>
    <m/>
    <n v="12153695"/>
    <s v="Chiclayo"/>
    <s v="Martin Ignacio Taboada Guerra"/>
    <n v="25779732"/>
    <s v="Av Fatima 431-Urb. La Merced"/>
    <s v="Trujillo"/>
    <s v="Trujillo"/>
    <s v="Lima"/>
    <s v=""/>
    <m/>
    <s v=""/>
    <m/>
    <m/>
    <m/>
    <s v="-"/>
    <s v="-"/>
    <s v="-"/>
    <s v="-"/>
    <s v="-"/>
    <s v="-"/>
    <s v="JOSE LUIS BARRAZA ARBULU"/>
    <s v="ENTREGA DAC - LEGAL"/>
    <d v="2013-07-22T00:00:00"/>
    <s v="DAC-SECTORISTA"/>
    <m/>
    <m/>
    <m/>
    <m/>
    <x v="0"/>
    <m/>
  </r>
  <r>
    <x v="1020"/>
    <s v="V"/>
    <m/>
    <n v="20456266950"/>
    <s v="SUR"/>
    <s v="DAC"/>
    <x v="2"/>
    <m/>
    <m/>
    <s v="SOLUCIONES EN PROYECTOS Y TELECOMUNICACIONES S.R.L."/>
    <s v="Edwin Rolando Guevara Roldan"/>
    <m/>
    <m/>
    <m/>
    <s v="-"/>
    <s v="Gerente General"/>
    <n v="45953995"/>
    <m/>
    <m/>
    <s v="Jr. Jose Granda 189 "/>
    <m/>
    <s v="Camana"/>
    <s v="Camana"/>
    <s v="Arequipa"/>
    <d v="2012-02-10T00:00:00"/>
    <n v="2"/>
    <n v="2012"/>
    <m/>
    <n v="84000"/>
    <s v="Juridica"/>
    <s v="-"/>
    <m/>
    <n v="12009903"/>
    <s v="Camaná"/>
    <s v="Edwin Rolando Guevara Roldan"/>
    <n v="45953995"/>
    <s v="Jr. Jose Granda 189 "/>
    <s v="Camana"/>
    <s v="Camana"/>
    <s v="Arequipa"/>
    <s v=""/>
    <m/>
    <s v=""/>
    <m/>
    <m/>
    <m/>
    <s v="-"/>
    <s v="-"/>
    <s v="-"/>
    <s v="-"/>
    <s v="-"/>
    <s v="-"/>
    <s v="JULIO LOAYZA"/>
    <s v="VB DAC - SECTORISTA"/>
    <d v="2012-02-10T00:00:00"/>
    <s v="DAC-SECTORISTA"/>
    <m/>
    <m/>
    <m/>
    <m/>
    <x v="0"/>
    <m/>
  </r>
  <r>
    <x v="1021"/>
    <s v="V"/>
    <m/>
    <n v="20534474220"/>
    <s v="Centro"/>
    <s v="DAC"/>
    <x v="2"/>
    <m/>
    <m/>
    <s v="ANDREI INVERSIONES S.A.C"/>
    <s v="Goyo Teodosio Guerra Tristan"/>
    <m/>
    <m/>
    <m/>
    <s v="-"/>
    <s v="Gerente General"/>
    <s v="42162850"/>
    <m/>
    <m/>
    <s v="Av. Ejercito 700 "/>
    <m/>
    <s v="Ayacucho"/>
    <s v="Huamanga"/>
    <s v="Ayacucho"/>
    <d v="2012-02-10T00:00:00"/>
    <n v="2"/>
    <n v="2012"/>
    <m/>
    <n v="30000"/>
    <s v="Juridica"/>
    <s v="-"/>
    <m/>
    <n v="11091194"/>
    <s v="Ayacucho"/>
    <s v="Guerra Paucar Elinor Vanessa"/>
    <s v="41622895"/>
    <s v="Jr. Teneria 102 "/>
    <s v="Ayacucho"/>
    <s v="Huamanga"/>
    <s v="Ayacucho"/>
    <s v=""/>
    <m/>
    <s v=""/>
    <m/>
    <m/>
    <m/>
    <s v="-"/>
    <s v="-"/>
    <s v="-"/>
    <s v="-"/>
    <s v="-"/>
    <s v="-"/>
    <s v="PEDRO FERNANDO INGARUCA"/>
    <s v="DAC DESISTIO"/>
    <d v="2012-02-10T00:00:00"/>
    <s v="DAC-SECTORISTA"/>
    <m/>
    <m/>
    <m/>
    <m/>
    <x v="0"/>
    <m/>
  </r>
  <r>
    <x v="1022"/>
    <s v="V"/>
    <m/>
    <n v="20486774283"/>
    <s v="Centro"/>
    <s v="DAC"/>
    <x v="1"/>
    <m/>
    <m/>
    <s v="ROCA FUERTE E.I.R.L."/>
    <s v="Jessenia Janette Millan Ruiz"/>
    <m/>
    <m/>
    <m/>
    <s v=""/>
    <s v="Titular Gerente"/>
    <s v="41590924"/>
    <m/>
    <m/>
    <s v="Av. Ferrocarril Nro. 383"/>
    <m/>
    <s v="Huancayo"/>
    <s v="Huancayo"/>
    <s v="Junin"/>
    <d v="2011-08-16T00:00:00"/>
    <n v="8"/>
    <n v="2011"/>
    <m/>
    <n v="27000"/>
    <s v="Juridica"/>
    <s v="-"/>
    <m/>
    <n v="11109460"/>
    <s v="Huancayo"/>
    <s v="Darwin Lenin Dionisio Del Pino"/>
    <n v="70163341"/>
    <s v="Jr. Alfonso Ugarte 126 "/>
    <s v="Huancayo"/>
    <s v="Huancayo"/>
    <s v="Junin"/>
    <s v=""/>
    <m/>
    <s v=""/>
    <m/>
    <m/>
    <m/>
    <s v="-"/>
    <s v="-"/>
    <s v="-"/>
    <s v="-"/>
    <s v="-"/>
    <s v="-"/>
    <s v="JORGE CACERES-INGRID BENITEZ"/>
    <s v="VB DAC - SECTORISTA"/>
    <d v="2011-08-16T00:00:00"/>
    <s v="PENDIENTE"/>
    <m/>
    <m/>
    <s v="aquí"/>
    <m/>
    <x v="0"/>
    <m/>
  </r>
  <r>
    <x v="1023"/>
    <s v="V"/>
    <m/>
    <n v="10800797182"/>
    <s v="Norte"/>
    <s v="CDR"/>
    <x v="0"/>
    <m/>
    <m/>
    <s v="LARICO MORALES PEDRO ALEX"/>
    <s v="Larico Morales Pedro Alex"/>
    <m/>
    <m/>
    <m/>
    <s v=""/>
    <m/>
    <n v="80079718"/>
    <m/>
    <m/>
    <s v="Jr. Cajamarca Nro. 768, Pblo. Tembladera"/>
    <m/>
    <s v="Yonan"/>
    <s v="Contumaza"/>
    <s v="Cajamarca"/>
    <s v="16 de febrero de 2012"/>
    <n v="2"/>
    <n v="2012"/>
    <m/>
    <m/>
    <s v="Natural"/>
    <s v="-"/>
    <m/>
    <m/>
    <m/>
    <s v="Larico Morales Pedro Alex"/>
    <n v="80079718"/>
    <s v="Jr. Cajamarca Nro. 768  Pblo. Tembladera"/>
    <s v="Yonan"/>
    <s v="Contumazá"/>
    <s v="Cajamarca"/>
    <s v=""/>
    <m/>
    <s v=""/>
    <m/>
    <m/>
    <m/>
    <s v="-"/>
    <s v="-"/>
    <s v="-"/>
    <s v="-"/>
    <s v="-"/>
    <s v="-"/>
    <s v="PEDRO ROJAS CALDERON"/>
    <s v="VB DAC - SECTORISTA"/>
    <d v="2012-02-16T00:00:00"/>
    <s v="DAC-SECTORISTA"/>
    <m/>
    <m/>
    <m/>
    <m/>
    <x v="0"/>
    <m/>
  </r>
  <r>
    <x v="1024"/>
    <s v="V"/>
    <m/>
    <n v="20514843121"/>
    <s v="LIMA"/>
    <s v="DT"/>
    <x v="1"/>
    <m/>
    <m/>
    <s v="EPR TOP E.I.R.L."/>
    <s v="Paretto Ramos Reynaldo Enrique"/>
    <m/>
    <m/>
    <m/>
    <s v=""/>
    <s v="Titular Gerente"/>
    <s v="09081206"/>
    <m/>
    <m/>
    <s v="Calle 1, Mza. A, Lt. 23B"/>
    <m/>
    <s v="Pueblo Libre"/>
    <s v="Lima"/>
    <s v="Lima"/>
    <d v="2012-02-13T00:00:00"/>
    <n v="2"/>
    <n v="2012"/>
    <m/>
    <m/>
    <s v="Juridica"/>
    <s v="-"/>
    <m/>
    <s v="11952509"/>
    <s v="Lima"/>
    <s v="Paretto Ramos Reynaldo Enrique "/>
    <s v="09081206"/>
    <s v="Ca. 1 Mza. A Lt. 23B "/>
    <s v="Pueblo Libre"/>
    <s v="Lima"/>
    <s v="Lima"/>
    <s v=""/>
    <m/>
    <s v=""/>
    <m/>
    <m/>
    <m/>
    <s v="-"/>
    <s v="-"/>
    <s v="-"/>
    <s v="-"/>
    <s v="-"/>
    <s v="-"/>
    <s v="VICTOR PALOMINO"/>
    <s v="VB DAC - SECTORISTA"/>
    <d v="2012-02-13T00:00:00"/>
    <s v="DAC-SECTORISTA"/>
    <m/>
    <m/>
    <m/>
    <m/>
    <x v="0"/>
    <m/>
  </r>
  <r>
    <x v="1025"/>
    <s v="V"/>
    <m/>
    <n v="10428256099"/>
    <s v="Centro"/>
    <s v="DAC-TFI"/>
    <x v="2"/>
    <m/>
    <m/>
    <s v="PALOMINO YOLGO KARINA"/>
    <s v="Palomino Yolgo Karina"/>
    <m/>
    <m/>
    <m/>
    <s v=""/>
    <m/>
    <n v="42825609"/>
    <m/>
    <m/>
    <s v="Asoc.Basilio Auqui Mz., G Lt.02 "/>
    <m/>
    <s v="Huamanga"/>
    <s v="Ayacucho"/>
    <s v="Ayacucho"/>
    <d v="2012-02-17T00:00:00"/>
    <n v="2"/>
    <n v="2012"/>
    <m/>
    <n v="5000"/>
    <s v="Natural"/>
    <s v="-"/>
    <m/>
    <m/>
    <m/>
    <s v="Sabina Yolgo Sauca"/>
    <n v="28223733"/>
    <s v="Urb. Basilio Auqui Mz.G Lt.02 "/>
    <s v="Ayacucho"/>
    <s v="Huamanga"/>
    <s v="Ayacucho"/>
    <s v=""/>
    <m/>
    <s v=""/>
    <m/>
    <m/>
    <m/>
    <s v="-"/>
    <s v="-"/>
    <s v="-"/>
    <s v="-"/>
    <s v="-"/>
    <s v="-"/>
    <s v="PEDRO FERNANDO INGARUCA"/>
    <s v="VB DAC - SECTORISTA"/>
    <d v="2012-02-17T00:00:00"/>
    <s v="DAC-SECTORISTA"/>
    <m/>
    <m/>
    <m/>
    <m/>
    <x v="0"/>
    <m/>
  </r>
  <r>
    <x v="1026"/>
    <s v="V"/>
    <m/>
    <n v="10446835675"/>
    <s v="Norte"/>
    <s v="DAC"/>
    <x v="0"/>
    <m/>
    <m/>
    <s v="FLORES SAAVEDRA ANA MARIA "/>
    <s v="Flores Saavedra Ana Maria "/>
    <m/>
    <m/>
    <m/>
    <s v="-"/>
    <s v="-"/>
    <s v="44683567"/>
    <s v="-"/>
    <s v="-"/>
    <s v="Jr. Adrianzen Nº 572 Morropon"/>
    <m/>
    <s v="Morropon"/>
    <s v="Morropon"/>
    <s v="Piura"/>
    <s v="20 de setiembre de 2011"/>
    <n v="9"/>
    <n v="2011"/>
    <n v="0"/>
    <n v="24769.599999999999"/>
    <s v="Natural"/>
    <s v="-"/>
    <m/>
    <s v="-"/>
    <s v="-"/>
    <s v="Alex Alfredo Flores Saavedra"/>
    <s v="42254132"/>
    <s v="Jr. Adrianzen Nº 572 "/>
    <s v="Morropon"/>
    <s v="Morropon"/>
    <s v="Piura"/>
    <s v="-"/>
    <s v="-"/>
    <s v="-"/>
    <m/>
    <m/>
    <m/>
    <s v="-"/>
    <s v="-"/>
    <s v="-"/>
    <s v="-"/>
    <s v="-"/>
    <s v="-"/>
    <s v="LUIS AGUAD"/>
    <s v="ENTREGA DAC - LEGAL"/>
    <d v="2011-09-20T00:00:00"/>
    <s v="SIN ENVIAR"/>
    <s v="PREPAGO A DAC GRAL"/>
    <m/>
    <m/>
    <m/>
    <x v="0"/>
    <m/>
  </r>
  <r>
    <x v="1027"/>
    <s v="V"/>
    <m/>
    <n v="10457376702"/>
    <s v="Centro"/>
    <s v="DAC-TFI"/>
    <x v="1"/>
    <m/>
    <m/>
    <s v="SAMANIEGO VITTE YNDIRA PILAR"/>
    <s v="Samaniego Vitte Yndira Pilar"/>
    <m/>
    <m/>
    <m/>
    <s v=""/>
    <m/>
    <n v="45737670"/>
    <m/>
    <m/>
    <s v="Jr. Angaraes Nro. 554"/>
    <m/>
    <s v="Huancayo"/>
    <s v="Huancayo"/>
    <s v="Junin"/>
    <d v="2012-02-17T00:00:00"/>
    <n v="2"/>
    <n v="2012"/>
    <m/>
    <n v="6000"/>
    <s v="Natural"/>
    <s v="-"/>
    <m/>
    <m/>
    <m/>
    <s v="Samaniego Vitte Yndira Pilar"/>
    <n v="45737670"/>
    <s v="Jr. Angaraes Nro. 554"/>
    <s v="Huancayo"/>
    <s v="Huancayo"/>
    <s v="Junin"/>
    <s v=""/>
    <m/>
    <s v=""/>
    <m/>
    <m/>
    <m/>
    <s v="-"/>
    <s v="-"/>
    <s v="-"/>
    <s v="-"/>
    <s v="-"/>
    <s v="-"/>
    <s v="RICARDO JIMENEZ"/>
    <s v="VB DAC - SECTORISTA"/>
    <d v="2012-02-17T00:00:00"/>
    <s v="DAC-SECTORISTA"/>
    <m/>
    <m/>
    <m/>
    <m/>
    <x v="0"/>
    <m/>
  </r>
  <r>
    <x v="1028"/>
    <s v="V"/>
    <m/>
    <n v="20546177981"/>
    <s v="LIMA"/>
    <s v="DACE"/>
    <x v="0"/>
    <m/>
    <m/>
    <s v="COMUNICATOR PERU E.I.R.L."/>
    <s v="David Dionisio Silva Chamorro"/>
    <m/>
    <m/>
    <m/>
    <s v="-"/>
    <s v="Titular Gerente"/>
    <s v="10793266"/>
    <m/>
    <m/>
    <s v="Jr Jipijapa 278 Int 2 (2Do Piso) "/>
    <m/>
    <s v="San Juan De Lurigancho"/>
    <s v="Lima"/>
    <s v="Lima"/>
    <s v="13 de abril de 2012"/>
    <n v="4"/>
    <n v="2012"/>
    <m/>
    <n v="54000"/>
    <s v="Juridica"/>
    <s v="-"/>
    <m/>
    <n v="12769888"/>
    <s v="Lima"/>
    <s v="Juan Jose Duque Garcia"/>
    <s v="23925902"/>
    <s v="Jr. Chasqui 326"/>
    <s v="San Jeronimo"/>
    <s v="Andahuaylas"/>
    <s v="Apurimac"/>
    <s v="Hada Jesusa Sanchez Saez"/>
    <s v="23932259"/>
    <s v="Jr. Chasqui 326"/>
    <s v="San Jeronimo"/>
    <s v="Andahuaylas"/>
    <s v="Apurimac"/>
    <s v="-"/>
    <s v="-"/>
    <s v="-"/>
    <s v="-"/>
    <s v="-"/>
    <s v="-"/>
    <s v="FERNANDO VASQUEZ"/>
    <s v="VB DAC - SECTORISTA"/>
    <d v="2012-04-13T00:00:00"/>
    <s v="DAC-SECTORISTA"/>
    <m/>
    <m/>
    <m/>
    <m/>
    <x v="0"/>
    <m/>
  </r>
  <r>
    <x v="1029"/>
    <s v="V"/>
    <m/>
    <n v="10211408362"/>
    <s v="Centro"/>
    <s v="DACE-TFI"/>
    <x v="2"/>
    <m/>
    <m/>
    <s v="CULQUI ROCHA MIKEL"/>
    <s v="Culqui Rocha Mikel"/>
    <m/>
    <m/>
    <m/>
    <s v=""/>
    <m/>
    <n v="21140836"/>
    <m/>
    <m/>
    <s v="Av. Miraflores Mza. 1 Lote. 5 A.H. Los Rosales"/>
    <m/>
    <s v="Yarinacocha"/>
    <s v="Coronel Portillo"/>
    <s v="Ucayali"/>
    <d v="2012-02-22T00:00:00"/>
    <n v="2"/>
    <n v="2012"/>
    <m/>
    <n v="20000"/>
    <s v="Natural"/>
    <s v="-"/>
    <m/>
    <m/>
    <m/>
    <s v="Culqui Rocha Mikel"/>
    <n v="21140836"/>
    <s v="Av. Miraflores Mza. 1 Lote. 5 A.H. Los Rosales "/>
    <s v="Yarinacocha"/>
    <s v="Coronel Portillo"/>
    <s v="Ucayali"/>
    <s v=""/>
    <m/>
    <s v=""/>
    <m/>
    <m/>
    <m/>
    <s v="-"/>
    <s v="-"/>
    <s v="-"/>
    <s v="-"/>
    <s v="-"/>
    <s v="-"/>
    <s v="CARLOS REYNA"/>
    <s v="VB DAC - SECTORISTA"/>
    <d v="2012-02-22T00:00:00"/>
    <s v="DAC-SECTORISTA"/>
    <m/>
    <m/>
    <m/>
    <m/>
    <x v="0"/>
    <m/>
  </r>
  <r>
    <x v="1030"/>
    <s v="V"/>
    <m/>
    <n v="20532830983"/>
    <s v="SUR"/>
    <s v="DAC"/>
    <x v="1"/>
    <m/>
    <m/>
    <s v="P &amp; K INVERSIONES S.A.C."/>
    <s v="Paola Loredana Echandía Mamani"/>
    <m/>
    <m/>
    <m/>
    <s v=""/>
    <s v="Gerente General"/>
    <s v="04641532"/>
    <m/>
    <m/>
    <s v="Av. San Martin Nro. 868"/>
    <m/>
    <s v="Tacna"/>
    <s v="Tacna"/>
    <s v="Tacna"/>
    <d v="2012-02-23T00:00:00"/>
    <n v="2"/>
    <n v="2012"/>
    <m/>
    <n v="15000"/>
    <s v="Juridica"/>
    <s v="-"/>
    <m/>
    <n v="11072639"/>
    <s v="Tacna"/>
    <s v="Paola Loredana Echandía Mamani"/>
    <s v="04641532"/>
    <s v="Av. Billinghurts 255 "/>
    <s v="Tacna"/>
    <s v="Tacna"/>
    <s v="Tacna"/>
    <s v=""/>
    <m/>
    <s v=""/>
    <m/>
    <m/>
    <m/>
    <s v="-"/>
    <s v="-"/>
    <s v="-"/>
    <s v="-"/>
    <s v="-"/>
    <s v="-"/>
    <s v="EDUARDO ALEXIS ZAMBRANO"/>
    <s v="ENTREGA DAC - LEGAL"/>
    <d v="2013-01-10T00:00:00"/>
    <s v="DAC-SECTORISTA"/>
    <m/>
    <m/>
    <m/>
    <m/>
    <x v="0"/>
    <m/>
  </r>
  <r>
    <x v="1031"/>
    <s v="V"/>
    <m/>
    <n v="10473137149"/>
    <s v="Norte"/>
    <s v="CDR"/>
    <x v="0"/>
    <m/>
    <m/>
    <s v="JIMENEZ CASTILLO SAMUEL JOEL"/>
    <s v="Jimenez Castillo Samuel Joel"/>
    <m/>
    <m/>
    <m/>
    <s v=""/>
    <m/>
    <n v="47313714"/>
    <m/>
    <m/>
    <s v="AA.HH Ricardo Jauregui Mz. H3, Lt. 17"/>
    <m/>
    <s v="Piura"/>
    <s v="Piura"/>
    <s v="Piura"/>
    <s v="06 de febrero 2012"/>
    <n v="2"/>
    <n v="2012"/>
    <m/>
    <m/>
    <s v="Natural"/>
    <s v="-"/>
    <m/>
    <m/>
    <m/>
    <s v="Jimenez Castillo Samuel Joel"/>
    <n v="47313714"/>
    <s v="AA.HH Ricardo Jauregui Mz. H3 Lt. 17 "/>
    <s v="Piura"/>
    <s v="Piura"/>
    <s v="Piura"/>
    <s v=""/>
    <m/>
    <s v=""/>
    <m/>
    <m/>
    <m/>
    <s v="-"/>
    <s v="-"/>
    <s v="-"/>
    <s v="-"/>
    <s v="-"/>
    <s v="-"/>
    <s v="MIGUEL PEREZ "/>
    <s v="VB DAC - SECTORISTA"/>
    <d v="2012-02-06T00:00:00"/>
    <s v="DAC-SECTORISTA"/>
    <m/>
    <m/>
    <m/>
    <m/>
    <x v="0"/>
    <m/>
  </r>
  <r>
    <x v="1032"/>
    <s v="V"/>
    <m/>
    <n v="20448399622"/>
    <s v="SUR"/>
    <s v="DAC"/>
    <x v="2"/>
    <m/>
    <m/>
    <s v="ECO DORADO TELECOMUNICACIONES E.I.R.L."/>
    <s v="Aide Mariela Coyla Cahuapaza"/>
    <m/>
    <m/>
    <m/>
    <s v="-"/>
    <s v="Titular Gerente"/>
    <n v="41771674"/>
    <m/>
    <m/>
    <s v="Av. Principal Mza. I, Lote. 20 - Centro Poblado La Rinconada"/>
    <m/>
    <s v="Ananea"/>
    <s v="San Antonio De Putina"/>
    <s v="Puno"/>
    <d v="2012-02-28T00:00:00"/>
    <n v="2"/>
    <n v="2012"/>
    <m/>
    <n v="15000"/>
    <s v="Juridica"/>
    <s v="-"/>
    <m/>
    <n v="11102396"/>
    <s v="Puno"/>
    <s v="Aide Mariela Coyla Cahuapaza"/>
    <n v="41771674"/>
    <s v="Av. Principal Mza. I Lote. 20 Cen Pob. La Rinconada"/>
    <s v="Ananea"/>
    <s v="San Antonio de Putina"/>
    <s v="Puno"/>
    <s v=""/>
    <s v="."/>
    <s v="."/>
    <m/>
    <m/>
    <m/>
    <s v="-"/>
    <s v="-"/>
    <s v="-"/>
    <s v="-"/>
    <s v="-"/>
    <s v="-"/>
    <s v="ARTURO VALDIVIA"/>
    <s v="VB DAC - SECTORISTA"/>
    <d v="2012-02-28T00:00:00"/>
    <s v="DAC-SECTORISTA"/>
    <m/>
    <m/>
    <m/>
    <m/>
    <x v="0"/>
    <m/>
  </r>
  <r>
    <x v="1033"/>
    <s v="V"/>
    <m/>
    <n v="20487907392"/>
    <s v="Norte"/>
    <s v="DAC"/>
    <x v="1"/>
    <m/>
    <m/>
    <s v="BG TELECOMUNICACIONES E.I.R.L."/>
    <s v="Wilmer Barboza Guevara"/>
    <m/>
    <m/>
    <m/>
    <s v=""/>
    <s v="Titular Gerente"/>
    <n v="40557782"/>
    <m/>
    <m/>
    <s v="Calle Republica China Nº253 CPM Las Mercedes "/>
    <m/>
    <s v="Jose Leonardo Ortiz"/>
    <s v="Chiclayo"/>
    <s v="Lambayeque"/>
    <d v="2012-02-29T00:00:00"/>
    <n v="2"/>
    <n v="2012"/>
    <m/>
    <n v="10000"/>
    <s v="Juridica"/>
    <s v="-"/>
    <m/>
    <n v="11156003"/>
    <s v="Chiclayo"/>
    <s v="Gonzalo Barboza Acuña"/>
    <n v="16530701"/>
    <s v="Calle Republica China Nº253 Cpm Las Mercedes "/>
    <s v="Jose Leonardo Ortiz"/>
    <s v="Chiclayo"/>
    <s v="Lambayeque"/>
    <s v="Maria Clemira Guevara Fernandez"/>
    <s v="16529365"/>
    <s v="Calle Republica China Nº253 Cpm Las Mercedes "/>
    <s v="Jose Leonardo Ortiz"/>
    <s v="Chiclayo"/>
    <s v="Lambayeque"/>
    <s v="-"/>
    <s v="-"/>
    <s v="-"/>
    <s v="-"/>
    <s v="-"/>
    <s v="-"/>
    <s v="MARTIN ZEVALLOS ENRIQUEZ"/>
    <s v="ENTREGA DAC - LEGAL"/>
    <d v="2013-05-14T00:00:00"/>
    <s v="DAC-SECTORISTA"/>
    <m/>
    <m/>
    <m/>
    <m/>
    <x v="0"/>
    <m/>
  </r>
  <r>
    <x v="1034"/>
    <s v="V"/>
    <m/>
    <n v="20487896170"/>
    <s v="Norte"/>
    <s v="DAC"/>
    <x v="1"/>
    <m/>
    <m/>
    <s v="SIPAN SERVICIOS &amp; TELECOMUNICACIONES E.I.R.L."/>
    <s v="Victor Alfonso Carril Guerrero"/>
    <m/>
    <m/>
    <m/>
    <s v=""/>
    <s v="Titular Gerente"/>
    <n v="43130849"/>
    <m/>
    <m/>
    <s v="Calle Bernardo Ortiz Cortez 145 Urb. Remigio Silva "/>
    <m/>
    <s v="Chiclayo"/>
    <s v="Chiclayo"/>
    <s v="Lambayeque"/>
    <d v="2012-02-19T00:00:00"/>
    <n v="2"/>
    <n v="2012"/>
    <m/>
    <n v="10000"/>
    <s v="Juridica"/>
    <s v="-"/>
    <m/>
    <n v="11155639"/>
    <s v="Chiclayo"/>
    <s v="Valdemar Carril Bobadilla"/>
    <n v="20034597"/>
    <s v="Calle Bernardo Ortiz Cortez 145 Urb. Remigio Silva "/>
    <s v="Chiclayo"/>
    <s v="Chiclayo"/>
    <s v="Lambayeque"/>
    <s v="Silvia Guerrero Pereira"/>
    <s v="16770985"/>
    <s v="Calle Bernardo Ortiz Cortez 145 Urb. Remigio Silva "/>
    <s v="Chiclayo"/>
    <s v="Chiclayo"/>
    <s v="Lambayeque"/>
    <s v="-"/>
    <s v="-"/>
    <s v="-"/>
    <s v="-"/>
    <s v="-"/>
    <s v="-"/>
    <s v="MARTIN ZEVALLOS ENRIQUEZ"/>
    <s v="VB DAC - SECTORISTA"/>
    <d v="2012-02-19T00:00:00"/>
    <s v="DAC-SECTORISTA"/>
    <m/>
    <m/>
    <m/>
    <m/>
    <x v="0"/>
    <m/>
  </r>
  <r>
    <x v="1035"/>
    <s v="V"/>
    <d v="2012-03-05T00:00:00"/>
    <n v="20487769143"/>
    <s v="Norte"/>
    <s v="DACE"/>
    <x v="2"/>
    <m/>
    <m/>
    <s v="CELLTEK TELECOMUNICACIONES S.A.C."/>
    <s v="Bazan Torres Maria Marlene"/>
    <m/>
    <m/>
    <m/>
    <s v="-"/>
    <s v="Gerente General"/>
    <s v="16661364"/>
    <m/>
    <m/>
    <s v="Calle Jaen Nro. 155 Int. 3 Urb. Quiñones (Piso 3)"/>
    <m/>
    <s v="Chiclayo"/>
    <s v="Chiclayo"/>
    <s v="Lambayeque"/>
    <d v="2012-03-05T00:00:00"/>
    <n v="3"/>
    <n v="2012"/>
    <m/>
    <n v="8700"/>
    <s v="Juridica"/>
    <s v="-"/>
    <m/>
    <n v="11149617"/>
    <s v="Chiclayo"/>
    <s v="Cabanillas Plasencia Pedro Alejandro"/>
    <s v="07476022"/>
    <s v="Calle Juan Manuel Iturregui 204"/>
    <s v="Chiclayo"/>
    <s v="Chiclayo"/>
    <s v="Lambayeque"/>
    <s v="Avalos Ruiz Margarita Elizabeth"/>
    <n v="27676660"/>
    <s v="Calle Juan Manuel Iturregui 204"/>
    <s v="Chiclayo"/>
    <s v="Chiclayo"/>
    <s v="Lambayeque"/>
    <s v="-"/>
    <s v="-"/>
    <s v="-"/>
    <s v="-"/>
    <s v="-"/>
    <s v="-"/>
    <s v="VINCENT LIZA CUENCA"/>
    <s v="VB DAC - SECTORISTA"/>
    <d v="2012-03-05T00:00:00"/>
    <s v="DAC-SECTORISTA"/>
    <m/>
    <m/>
    <m/>
    <m/>
    <x v="0"/>
    <m/>
  </r>
  <r>
    <x v="1036"/>
    <s v="V"/>
    <d v="2012-03-02T00:00:00"/>
    <n v="20532755248"/>
    <s v="Centro"/>
    <s v="DAC"/>
    <x v="2"/>
    <m/>
    <m/>
    <s v="EMPRESA JULCARELE S.R.L."/>
    <s v="Carlos Pilco Layme"/>
    <m/>
    <m/>
    <m/>
    <s v="-"/>
    <s v="Gerente General"/>
    <s v="04634631"/>
    <m/>
    <m/>
    <s v="Mz. E, Lote 37 - P.J Miramar Parte Primera"/>
    <m/>
    <s v="Ilo"/>
    <s v="Ilo"/>
    <s v="Moquegua"/>
    <d v="2012-03-02T00:00:00"/>
    <n v="3"/>
    <n v="2012"/>
    <m/>
    <n v="15000"/>
    <s v="Juridica"/>
    <s v="-"/>
    <m/>
    <n v="11013633"/>
    <s v="Tacna"/>
    <s v="Porfirio Peña Salhua"/>
    <s v="00799383"/>
    <s v="Centro Poblado Filomena "/>
    <s v="Sancos"/>
    <s v="Lucanas"/>
    <s v="Ayacucho"/>
    <s v=""/>
    <s v="."/>
    <s v="."/>
    <m/>
    <m/>
    <m/>
    <s v="-"/>
    <s v="-"/>
    <s v="-"/>
    <s v="-"/>
    <s v="-"/>
    <s v="-"/>
    <s v="PEDRO FERNANDO INGARUCA"/>
    <s v="VB DAC - SECTORISTA"/>
    <d v="2012-03-02T00:00:00"/>
    <s v="DAC-SECTORISTA"/>
    <m/>
    <m/>
    <m/>
    <m/>
    <x v="0"/>
    <m/>
  </r>
  <r>
    <x v="1037"/>
    <s v="V"/>
    <d v="2012-03-07T00:00:00"/>
    <n v="20545717981"/>
    <s v="LIMA"/>
    <s v="DAC-TFI"/>
    <x v="1"/>
    <m/>
    <m/>
    <s v="GOLDEN SERVICES GROUP S.A.C."/>
    <s v="Marco Antonio  Quezada Jara"/>
    <m/>
    <m/>
    <m/>
    <s v=""/>
    <s v="Gerente General"/>
    <s v="32908059"/>
    <m/>
    <m/>
    <s v="Av. Horacio Urteaga 1474 Piso 3 Interior 302"/>
    <s v="."/>
    <s v="Jesus Maria"/>
    <s v="Lima"/>
    <s v="Lima"/>
    <d v="2002-03-09T00:00:00"/>
    <n v="3"/>
    <n v="2012"/>
    <m/>
    <n v="9000"/>
    <s v="Juridica"/>
    <s v="-"/>
    <m/>
    <n v="12753533"/>
    <s v="Lima"/>
    <s v="Marco Antonio  Quezada Jara"/>
    <n v="32908059"/>
    <s v="Av Horacio Urteaga 1474 Piso 3 Interior 302 Jesus Maria"/>
    <s v="Jesus Maria"/>
    <s v="Lima"/>
    <s v="Lima"/>
    <s v=""/>
    <s v="."/>
    <s v="."/>
    <m/>
    <m/>
    <m/>
    <s v="-"/>
    <s v="-"/>
    <s v="-"/>
    <s v="-"/>
    <s v="-"/>
    <s v="-"/>
    <s v="JUAN CARLOS CAAMAÑO"/>
    <s v="VB DAC - SECTORISTA"/>
    <d v="2012-03-09T00:00:00"/>
    <s v="DAC-SECTORISTA"/>
    <m/>
    <m/>
    <m/>
    <m/>
    <x v="0"/>
    <m/>
  </r>
  <r>
    <x v="1038"/>
    <s v="V"/>
    <d v="2012-03-08T00:00:00"/>
    <n v="10803562836"/>
    <s v="SUR"/>
    <s v="DAC"/>
    <x v="1"/>
    <m/>
    <m/>
    <s v="QUIJIA QUIJAHUAMAN DE MACHACA EPIFANIA NORMA"/>
    <s v="Epifania Norma Quijia Quijahuaman De Machaca"/>
    <m/>
    <m/>
    <m/>
    <s v=""/>
    <m/>
    <s v="80356283"/>
    <m/>
    <m/>
    <s v="Anexo Casquina Mz. H Lote 8 "/>
    <s v="."/>
    <s v="Aplao"/>
    <s v="Castillla"/>
    <s v="Arequipa"/>
    <d v="2012-03-12T00:00:00"/>
    <n v="3"/>
    <n v="2012"/>
    <m/>
    <n v="10000"/>
    <s v="Natural"/>
    <s v="-"/>
    <m/>
    <m/>
    <m/>
    <s v="Epifania Norma Quijia Quijahuaman De Machaca"/>
    <n v="80356283"/>
    <s v="Anexo Casquina Mz. H Lote 8 "/>
    <s v="Aplao"/>
    <s v="Castilla"/>
    <s v="Arequipa"/>
    <s v="Marcelino Machaca Sanchez"/>
    <n v="30586543"/>
    <s v="Anexo Casquina Mz. H Lote 8 "/>
    <s v="Aplao"/>
    <s v="Castilla"/>
    <s v="Arequipa"/>
    <s v="-"/>
    <s v="-"/>
    <s v="-"/>
    <s v="-"/>
    <s v="-"/>
    <s v="-"/>
    <s v="RICHARD HERNAN MEDINA"/>
    <s v="VB DAC - SECTORISTA"/>
    <d v="2012-03-12T00:00:00"/>
    <s v="DAC-SECTORISTA"/>
    <m/>
    <m/>
    <m/>
    <m/>
    <x v="0"/>
    <m/>
  </r>
  <r>
    <x v="1039"/>
    <s v="V"/>
    <d v="2012-03-09T00:00:00"/>
    <n v="20522823229"/>
    <s v="Norte"/>
    <s v="DAC"/>
    <x v="1"/>
    <m/>
    <m/>
    <s v="EMPRESA TELECOMUNICACION Y DESAROLLO MEDIA S.R.L."/>
    <s v="Alejandro Augusto Ojeda Salcedo"/>
    <m/>
    <m/>
    <m/>
    <s v=""/>
    <s v="Gerente General"/>
    <s v="41367719"/>
    <m/>
    <m/>
    <s v="Mza. H Lote. 13 Gru. 11, Sector 2"/>
    <s v="."/>
    <s v="Villa El Salvador"/>
    <s v="Lima"/>
    <s v="Lima"/>
    <d v="2012-03-12T00:00:00"/>
    <n v="3"/>
    <n v="2012"/>
    <m/>
    <n v="10000"/>
    <s v="Juridica"/>
    <s v="-"/>
    <m/>
    <n v="12347426"/>
    <s v="Lima"/>
    <s v="Ojeda Salcedo Alejandro Augusto "/>
    <n v="41367719"/>
    <s v="Mza. H Lote. 13 Gru. 11, Sector 2"/>
    <s v="Villa El Salvador"/>
    <s v="Lima"/>
    <s v="Lima"/>
    <s v=""/>
    <s v=".."/>
    <s v="."/>
    <m/>
    <m/>
    <m/>
    <s v="-"/>
    <s v="-"/>
    <s v="-"/>
    <s v="-"/>
    <s v="-"/>
    <s v="-"/>
    <s v="PATRICIA PALOMINO QUIROZ"/>
    <s v="VB DAC - SECTORISTA"/>
    <d v="2012-03-12T00:00:00"/>
    <s v="DAC-SECTORISTA"/>
    <m/>
    <m/>
    <m/>
    <m/>
    <x v="0"/>
    <m/>
  </r>
  <r>
    <x v="1040"/>
    <s v="V"/>
    <d v="2012-03-14T00:00:00"/>
    <n v="10043305714"/>
    <s v="Centro"/>
    <s v="DAC"/>
    <x v="2"/>
    <m/>
    <m/>
    <s v="CANCHARI PALOMINO JOSE"/>
    <s v="Canchari Palomino Jose"/>
    <m/>
    <m/>
    <m/>
    <s v=""/>
    <s v="-"/>
    <s v="04330571"/>
    <m/>
    <m/>
    <s v="Jr.   Mullembruck  S/N "/>
    <s v="."/>
    <s v="Oxapampa"/>
    <s v="Oxapampa"/>
    <s v="Pasco"/>
    <s v="14 de marzo de 2012"/>
    <n v="3"/>
    <n v="2012"/>
    <m/>
    <n v="10000"/>
    <s v="Natural"/>
    <s v="-"/>
    <m/>
    <m/>
    <m/>
    <s v="Canchari Palomino Jose"/>
    <s v="04330571"/>
    <s v="Jr. Pozuzo  Nº  300  "/>
    <s v="Oxapampa"/>
    <s v="Oxapampa"/>
    <s v="Pasco"/>
    <s v=""/>
    <s v="."/>
    <s v="."/>
    <m/>
    <m/>
    <m/>
    <s v="-"/>
    <s v="-"/>
    <s v="-"/>
    <s v="-"/>
    <s v="-"/>
    <s v="-"/>
    <s v="JORGE PARODI REYES"/>
    <s v="VB DAC - SECTORISTA"/>
    <d v="2012-03-14T00:00:00"/>
    <s v="DAC-SECTORISTA"/>
    <m/>
    <m/>
    <m/>
    <m/>
    <x v="0"/>
    <m/>
  </r>
  <r>
    <x v="1041"/>
    <s v="V"/>
    <d v="2012-03-16T00:00:00"/>
    <n v="20523202597"/>
    <s v="LIMA"/>
    <s v="DAC"/>
    <x v="1"/>
    <m/>
    <m/>
    <s v="ROMANI GROUP CORP PERU S.A.C."/>
    <s v="Luis Alberto Romani Valderrama"/>
    <m/>
    <m/>
    <m/>
    <s v=""/>
    <s v="Gerente General"/>
    <s v="10064517"/>
    <m/>
    <m/>
    <s v="Calle Lola Pardo Vargas Mza. K Dpto. 802 / Lote 206 – Urb. Barrio Medico"/>
    <s v="."/>
    <s v="Surquillo"/>
    <s v="Lima"/>
    <s v="Lima"/>
    <d v="2012-03-16T00:00:00"/>
    <n v="3"/>
    <n v="2012"/>
    <m/>
    <n v="65000"/>
    <s v="Juridica"/>
    <s v="-"/>
    <m/>
    <n v="12362216"/>
    <s v="Lima"/>
    <s v="Luis Alberto Romani Valderrama"/>
    <n v="10064517"/>
    <s v="Cal. Lola Pardo Vargas Mza. K Dpto. 802 / Lote 206 – Urb. Barrio Medico "/>
    <s v="Surquillo"/>
    <s v="Lima"/>
    <s v="Lima"/>
    <s v=""/>
    <s v="."/>
    <s v="."/>
    <m/>
    <m/>
    <m/>
    <s v="-"/>
    <s v="-"/>
    <s v="-"/>
    <s v="-"/>
    <s v="-"/>
    <s v="-"/>
    <s v="JAVIER ESCUDERO"/>
    <s v="VB DAC - SECTORISTA"/>
    <d v="2012-03-16T00:00:00"/>
    <s v="DAC-SECTORISTA"/>
    <m/>
    <m/>
    <m/>
    <m/>
    <x v="0"/>
    <m/>
  </r>
  <r>
    <x v="1042"/>
    <s v="V"/>
    <d v="2012-03-20T00:00:00"/>
    <n v="20542475324"/>
    <s v="Centro"/>
    <s v="DAC"/>
    <x v="1"/>
    <m/>
    <m/>
    <s v="INVERSIONES A &amp; J PEREZ E.I.R.L."/>
    <s v="Perez  Pascual  Melcy  Maxilia"/>
    <m/>
    <m/>
    <m/>
    <s v=""/>
    <s v="Titular Gerente"/>
    <s v="41252704"/>
    <m/>
    <m/>
    <s v="Jr.  Huanuco  Nº  835"/>
    <s v="."/>
    <s v="Huanuco"/>
    <s v="Huanuco"/>
    <s v="Huanuco"/>
    <d v="2012-03-20T00:00:00"/>
    <n v="3"/>
    <n v="2012"/>
    <m/>
    <n v="20000"/>
    <s v="Juridica"/>
    <s v="-"/>
    <m/>
    <n v="11097399"/>
    <s v="Pasco"/>
    <s v="Perez  Pascual  Melcy  Maxilia"/>
    <n v="41252704"/>
    <s v="Jr. Los Cipreses  Nº  110  "/>
    <s v="Amarilis"/>
    <s v="Huanuco"/>
    <s v="Huanuco"/>
    <s v=""/>
    <s v="."/>
    <s v="."/>
    <m/>
    <m/>
    <m/>
    <s v="-"/>
    <s v="-"/>
    <s v="-"/>
    <s v="-"/>
    <s v="-"/>
    <s v="-"/>
    <s v="JORGE PARODI REYES"/>
    <s v="VB DAC - SECTORISTA"/>
    <d v="2012-03-20T00:00:00"/>
    <s v="DAC-SECTORISTA"/>
    <m/>
    <m/>
    <m/>
    <m/>
    <x v="0"/>
    <m/>
  </r>
  <r>
    <x v="1043"/>
    <s v="V"/>
    <d v="2012-03-29T00:00:00"/>
    <n v="10806328460"/>
    <s v="Centro"/>
    <s v="DAC"/>
    <x v="1"/>
    <m/>
    <m/>
    <s v="HUANUCO POMA JHOEL JESUS"/>
    <s v="Huanuco Poma Jhoel Jesus"/>
    <m/>
    <m/>
    <m/>
    <s v=""/>
    <m/>
    <s v="80632846"/>
    <m/>
    <m/>
    <s v="Jr. Los Geranios  S/N"/>
    <s v="."/>
    <s v="Huancabamba"/>
    <s v="Oxapampa"/>
    <s v="Pasco"/>
    <d v="2012-03-29T00:00:00"/>
    <n v="3"/>
    <n v="2012"/>
    <m/>
    <n v="10000"/>
    <s v="Natural"/>
    <s v="-"/>
    <m/>
    <m/>
    <s v="-"/>
    <s v="Huanuco Poma Jhoel Jesus"/>
    <n v="80632846"/>
    <s v="Jr. Los Geranios  S/N  "/>
    <s v="Huancabamba"/>
    <s v="Oxapampa"/>
    <s v="Pasco"/>
    <s v="."/>
    <m/>
    <s v="."/>
    <m/>
    <m/>
    <m/>
    <s v="-"/>
    <s v="-"/>
    <s v="-"/>
    <s v="-"/>
    <s v="-"/>
    <s v="-"/>
    <s v="JORGE PARODI REYES"/>
    <s v="VB DAC - SECTORISTA"/>
    <d v="2012-03-29T00:00:00"/>
    <s v="DAC-SECTORISTA"/>
    <m/>
    <m/>
    <m/>
    <m/>
    <x v="0"/>
    <m/>
  </r>
  <r>
    <x v="1044"/>
    <s v="V"/>
    <d v="2012-04-09T00:00:00"/>
    <n v="10295529071"/>
    <s v="SUR"/>
    <s v="DAC"/>
    <x v="1"/>
    <m/>
    <m/>
    <s v="DEGLANE MELGAR JORGE LUIS"/>
    <s v="Jorge Luis Deglane Melgar"/>
    <m/>
    <m/>
    <m/>
    <s v=""/>
    <m/>
    <s v="29552907"/>
    <m/>
    <m/>
    <s v="Mz. B, Lt. 12 - Urb. El Bosque "/>
    <s v="."/>
    <s v="Cayma"/>
    <s v="Arequipa"/>
    <s v="Arequipa"/>
    <d v="2012-04-09T00:00:00"/>
    <n v="4"/>
    <n v="2012"/>
    <m/>
    <n v="15000"/>
    <s v="Natural"/>
    <s v="-"/>
    <m/>
    <m/>
    <m/>
    <s v="Jorge Luis Deglane Melgar"/>
    <n v="29552907"/>
    <s v="Mz B Lt 12 Urb. El Bosque "/>
    <s v="Cayma"/>
    <s v="Arequipa"/>
    <s v="Arequipa"/>
    <s v="."/>
    <m/>
    <s v="."/>
    <m/>
    <m/>
    <m/>
    <s v="-"/>
    <s v="-"/>
    <s v="-"/>
    <s v="-"/>
    <s v="-"/>
    <s v="-"/>
    <s v="ARTURO VALDIVIA"/>
    <s v="VB DAC - SECTORISTA"/>
    <d v="2012-04-09T00:00:00"/>
    <s v="DAC-SECTORISTA"/>
    <m/>
    <m/>
    <m/>
    <m/>
    <x v="0"/>
    <m/>
  </r>
  <r>
    <x v="1045"/>
    <s v="V"/>
    <d v="2012-04-11T00:00:00"/>
    <n v="20539357531"/>
    <s v="SUR"/>
    <s v="DAC - DACE"/>
    <x v="0"/>
    <m/>
    <m/>
    <s v="CONEXCEL SUR S.A.C."/>
    <s v="Rodrigo Paolo Medina  Zeballos"/>
    <m/>
    <m/>
    <m/>
    <s v="-"/>
    <s v="Gerente General"/>
    <s v="41386470"/>
    <m/>
    <m/>
    <s v="Calle Pierola Nro. 119A "/>
    <s v="."/>
    <s v="Arequipa"/>
    <s v="Arequipa"/>
    <s v="Arequipa"/>
    <s v="11 de abril de 2012"/>
    <n v="4"/>
    <n v="2012"/>
    <m/>
    <n v="45000"/>
    <s v="Juridica"/>
    <s v="-"/>
    <m/>
    <n v="11210021"/>
    <s v="Arequipa"/>
    <s v="Rodrigo Paolo Medina Zeballos"/>
    <s v="41386470"/>
    <s v="Calle Francisco Mostajo 112 Dpto. C6"/>
    <s v="Yanahuara"/>
    <s v="Arequipa"/>
    <s v="Arequipa"/>
    <s v="Ana Cecilia Saba Velarde"/>
    <s v="41242024"/>
    <s v="Calle Francisco Mostajo 112 Dpto. C6"/>
    <s v="Yanahuara"/>
    <s v="Arequipa"/>
    <s v="Arequipa"/>
    <s v="-"/>
    <s v="-"/>
    <s v="-"/>
    <s v="-"/>
    <s v="-"/>
    <s v="-"/>
    <s v="NATALIA POZO"/>
    <s v="ENTREGA DAC - LEGAL"/>
    <d v="2012-04-11T00:00:00"/>
    <s v="DAC-SECTORISTA"/>
    <m/>
    <s v="A,B,C,D,E,F,G,H,I,J,K,L,M,N,O"/>
    <m/>
    <m/>
    <x v="0"/>
    <m/>
  </r>
  <r>
    <x v="1046"/>
    <s v="V"/>
    <d v="2012-04-17T00:00:00"/>
    <n v="20496188595"/>
    <s v="Norte"/>
    <s v="DAC"/>
    <x v="1"/>
    <m/>
    <m/>
    <s v="CONCEL E.I.R.L."/>
    <s v="Alberto Samuel Ortiz Tenorio"/>
    <m/>
    <m/>
    <m/>
    <s v=""/>
    <s v="Titular Gerente"/>
    <s v="27049754"/>
    <m/>
    <m/>
    <s v="Jr. Leoncio Prado Nro 566"/>
    <s v="."/>
    <s v="Cajamarca"/>
    <s v="Cajamarca"/>
    <s v="Cajamarca"/>
    <d v="2012-04-17T00:00:00"/>
    <n v="4"/>
    <n v="2012"/>
    <m/>
    <n v="30000"/>
    <s v="Juridica"/>
    <s v="-"/>
    <m/>
    <n v="40628506"/>
    <s v="Cajamarca"/>
    <s v="Alberto Samuel Ortiz Tenorio"/>
    <n v="27049754"/>
    <s v="Dos De Mayo 133 "/>
    <s v="Celendin"/>
    <s v="Celendin"/>
    <s v="Cajamarca"/>
    <s v="Nielka Roxana Ravines Aliaga"/>
    <n v="26646246"/>
    <s v="Dos De Mayo 133 "/>
    <s v="Celendin"/>
    <s v="Celendin"/>
    <s v="Cajamarca"/>
    <s v="-"/>
    <s v="-"/>
    <s v="-"/>
    <s v="-"/>
    <s v="-"/>
    <s v="-"/>
    <s v="DAVID RONCEROS GUTIERREZ"/>
    <s v="VB DAC - SECTORISTA"/>
    <d v="2012-04-17T00:00:00"/>
    <s v="DAC-SECTORISTA"/>
    <m/>
    <m/>
    <m/>
    <m/>
    <x v="0"/>
    <m/>
  </r>
  <r>
    <x v="1047"/>
    <s v="V"/>
    <d v="2012-04-18T00:00:00"/>
    <n v="20531638311"/>
    <s v="Norte"/>
    <s v="DAC"/>
    <x v="0"/>
    <m/>
    <m/>
    <s v="GOMEZ EXPORTADORES E IMPORTADORES S.A.C."/>
    <s v="Gilberto Francisco Gomez Gamarra"/>
    <m/>
    <m/>
    <m/>
    <s v="-"/>
    <s v="Gerente General"/>
    <s v="32870721"/>
    <m/>
    <m/>
    <s v="Av. Pardo N° 798 Casco Urbano "/>
    <s v="Av. Pardo N° 798 Casco Urbano "/>
    <s v="Chimbote"/>
    <s v="Santa"/>
    <s v="Ancash"/>
    <s v="18 de abril de 2012"/>
    <n v="4"/>
    <n v="2012"/>
    <m/>
    <n v="30000"/>
    <s v="Juridica"/>
    <s v="-"/>
    <m/>
    <n v="40622324"/>
    <s v="Ancash"/>
    <s v="Gilberto Francisco Gomez Gamarra "/>
    <n v="32870721"/>
    <s v="Urb. El Trapecio Mz. K Lote 15 - I Etapa "/>
    <s v="Chimbote"/>
    <s v="Santa"/>
    <s v="Ancash"/>
    <s v="Nila Janet Comesaña De Gomez"/>
    <s v="32834374"/>
    <s v="Urb. El Trapecio Mz. K Lote 15 - I Etapa "/>
    <s v="Chimbote"/>
    <s v="Santa"/>
    <s v="Ancash"/>
    <s v="-"/>
    <s v="-"/>
    <s v="-"/>
    <s v="-"/>
    <s v="-"/>
    <s v="-"/>
    <s v="DAVID RONCEROS GUTIERREZ"/>
    <s v="VB DAC - SECTORISTA"/>
    <d v="2012-04-18T00:00:00"/>
    <s v="DAC-SECTORISTA"/>
    <m/>
    <s v="A,B,C,D,E,F,G,H,I,J,K,L,M,N,O"/>
    <m/>
    <m/>
    <x v="0"/>
    <m/>
  </r>
  <r>
    <x v="1048"/>
    <s v="V"/>
    <d v="2012-04-19T00:00:00"/>
    <n v="20547451334"/>
    <s v="LIMA"/>
    <s v="DACE"/>
    <x v="1"/>
    <m/>
    <m/>
    <s v="DL SERTEL S.A.C."/>
    <s v="Felix De La Cruz Damian"/>
    <m/>
    <m/>
    <m/>
    <s v=""/>
    <s v="Gerente General"/>
    <s v="21845119"/>
    <m/>
    <m/>
    <s v="Jr. Camana 872, Ofc 47"/>
    <s v="."/>
    <s v="Lima"/>
    <s v="Lima"/>
    <s v="Lima"/>
    <d v="2012-04-19T00:00:00"/>
    <n v="4"/>
    <n v="2012"/>
    <m/>
    <n v="30000"/>
    <s v="Juridica"/>
    <s v="-"/>
    <m/>
    <n v="12819842"/>
    <s v="Lima"/>
    <s v="Felix De La Cruz Damian"/>
    <n v="21845119"/>
    <s v="Av. Nicolas De Pierola 176 Int 306"/>
    <s v="Lima"/>
    <s v="Lima"/>
    <s v="Lima"/>
    <s v="Bertha Lucy Romero Pezantes De Felix"/>
    <n v="33264971"/>
    <s v="Av. Nicolas De Pierola 176 Int 306"/>
    <s v="Lima"/>
    <s v="Lima"/>
    <s v="Lima"/>
    <s v="-"/>
    <s v="-"/>
    <s v="-"/>
    <s v="-"/>
    <s v="-"/>
    <s v="-"/>
    <s v="JORGE CACERES"/>
    <s v="VB DAC - SECTORISTA"/>
    <d v="2012-04-19T00:00:00"/>
    <s v="DAC-SECTORISTA"/>
    <m/>
    <m/>
    <m/>
    <m/>
    <x v="0"/>
    <m/>
  </r>
  <r>
    <x v="1049"/>
    <s v="V"/>
    <d v="2012-04-24T00:00:00"/>
    <n v="20535709093"/>
    <s v="Centro"/>
    <s v="DAC"/>
    <x v="1"/>
    <m/>
    <m/>
    <s v="YOGUIMARK S.A.C."/>
    <s v="Yolanda Alejandrina Vega Benavente"/>
    <m/>
    <m/>
    <m/>
    <s v=""/>
    <s v="Gerente General"/>
    <s v="15858985"/>
    <m/>
    <m/>
    <s v="Av. Universitaria Nº 3185 Pacifico"/>
    <s v="."/>
    <s v="San Martin  De Porras"/>
    <s v="Lima"/>
    <s v="Lima"/>
    <d v="2012-04-24T00:00:00"/>
    <n v="4"/>
    <n v="2012"/>
    <m/>
    <n v="30000"/>
    <s v="Juridica"/>
    <s v="-"/>
    <m/>
    <n v="12078710"/>
    <s v="Lima"/>
    <s v="Yolanda Alejandrina Vega Benavente"/>
    <n v="15858985"/>
    <s v="Av.Universitaria Nº 3185 Pacifico  "/>
    <s v="San Martin  De Porras"/>
    <s v="Lima"/>
    <s v="Lima"/>
    <s v="."/>
    <m/>
    <s v=""/>
    <m/>
    <m/>
    <m/>
    <s v="."/>
    <s v="-"/>
    <s v="-"/>
    <s v="-"/>
    <s v="-"/>
    <s v="-"/>
    <s v="PEDRO FERNANDO INGARUCA"/>
    <s v="VB DAC - SECTORISTA"/>
    <d v="2012-04-24T00:00:00"/>
    <s v="DAC-SECTORISTA"/>
    <m/>
    <m/>
    <m/>
    <m/>
    <x v="0"/>
    <m/>
  </r>
  <r>
    <x v="1050"/>
    <s v="V"/>
    <d v="2012-04-24T00:00:00"/>
    <n v="20485839543"/>
    <s v="Centro"/>
    <s v="DAC"/>
    <x v="2"/>
    <m/>
    <m/>
    <s v="MACRE PERU S.R.L."/>
    <s v="Marco Antonio Duran Condori"/>
    <m/>
    <m/>
    <m/>
    <s v="-"/>
    <s v="Gerente General"/>
    <s v="29593832"/>
    <m/>
    <m/>
    <s v="Jr. General Gamarra Nro 128 - Urb La Florida"/>
    <s v="."/>
    <s v="El Tambo"/>
    <s v="Huancayo"/>
    <s v="Junin"/>
    <d v="2012-04-24T00:00:00"/>
    <n v="4"/>
    <n v="2012"/>
    <m/>
    <n v="15000"/>
    <s v="Juridica"/>
    <s v="-"/>
    <m/>
    <s v="02030564"/>
    <s v="Huancayo"/>
    <s v="Marco Antonio Duran Condori"/>
    <n v="29593832"/>
    <s v="Jr. Gamarra Nro 128 - La Florida "/>
    <s v="El Tambo"/>
    <s v="Huancayo"/>
    <s v="Junin"/>
    <s v="Irina Adela Paiva Rivera"/>
    <s v="00490545"/>
    <s v="Jr. Gamarra Nro 128 - La Florida "/>
    <s v="El Tambo"/>
    <s v="Huancayo"/>
    <s v="Junin"/>
    <s v="."/>
    <s v="."/>
    <s v="."/>
    <s v="."/>
    <s v="."/>
    <s v="."/>
    <s v="SUSAN ELIZABETH CASAS MARTELL"/>
    <s v="VB DAC - SECTORISTA"/>
    <d v="2012-04-24T00:00:00"/>
    <s v="DAC-SECTORISTA"/>
    <m/>
    <m/>
    <m/>
    <m/>
    <x v="0"/>
    <m/>
  </r>
  <r>
    <x v="1051"/>
    <s v="V"/>
    <d v="2012-04-24T00:00:00"/>
    <n v="20545887127"/>
    <s v="LIMA"/>
    <s v="DAC"/>
    <x v="1"/>
    <m/>
    <m/>
    <s v="INVERSIONES ALSEJOR S.A.C."/>
    <s v="Jorge Torrejon Wong"/>
    <m/>
    <m/>
    <m/>
    <s v=""/>
    <s v="Gerente General"/>
    <s v="09484837"/>
    <m/>
    <m/>
    <s v="Prolongacion Ayacucho 456  Urb Santa Florencia"/>
    <s v="."/>
    <s v="San Miguel"/>
    <s v="Lima"/>
    <s v="Lima"/>
    <d v="2012-04-24T00:00:00"/>
    <n v="4"/>
    <n v="2012"/>
    <m/>
    <n v="10000"/>
    <s v="Juridica"/>
    <s v="-"/>
    <m/>
    <n v="12758991"/>
    <s v="Lima"/>
    <s v="Jorge Torrejon Wong"/>
    <s v="09484837"/>
    <s v="Prolongacion Ayacucho 456  Dpto 01 Urb Santa Florencia"/>
    <s v="San Miguel"/>
    <s v="Lima"/>
    <s v="Lima"/>
    <s v="Gisella Campos Cepeda"/>
    <s v="09986335"/>
    <s v="Prolongacion Ayacucho 456  Dpto 01 Urb Santa Florencia San Miguel"/>
    <s v="San Miguel"/>
    <s v="Lima"/>
    <s v="Lima"/>
    <s v="Rafael Manuel Wong Portillo"/>
    <n v="7456886"/>
    <s v="Calle 6  N°283  Bloque &quot;U&quot; Dpto 303  Condominio Santa Rita. Urb Campoy , San Juan  De Lurigancho Lima"/>
    <s v="Carmen Veronikha Leon Heighes"/>
    <n v="7505602"/>
    <s v="Calle 6  N°283  Bloque &quot;U&quot; Dpto 303  Condominio Santa Rita. Urb Campoy San Juan  De Lurigancho Lima Lima"/>
    <s v="JUAN CARLOS CAAMAÑO"/>
    <s v="VB DAC - SECTORISTA"/>
    <d v="2012-04-24T00:00:00"/>
    <s v="DAC-SECTORISTA"/>
    <m/>
    <m/>
    <m/>
    <m/>
    <x v="0"/>
    <m/>
  </r>
  <r>
    <x v="1052"/>
    <s v="V"/>
    <d v="2012-04-24T00:00:00"/>
    <n v="20477663541"/>
    <s v="Norte"/>
    <s v="DAC"/>
    <x v="0"/>
    <m/>
    <m/>
    <s v="DATA CEL S.A.C."/>
    <s v="Helder Sandino Moya Avalos "/>
    <m/>
    <m/>
    <m/>
    <s v="-"/>
    <s v="Gerente General"/>
    <s v="40360982"/>
    <m/>
    <m/>
    <s v="Av. Santa Nro. 979 Barri. El Molino"/>
    <s v="."/>
    <s v="Trujillo"/>
    <s v="Trujillo"/>
    <s v="La Libertad"/>
    <s v="24 de abril de 2012"/>
    <n v="4"/>
    <n v="2012"/>
    <m/>
    <n v="30000"/>
    <s v="Juridica"/>
    <s v="-"/>
    <m/>
    <n v="11188430"/>
    <s v="Trujillo"/>
    <s v="Moya Avalos Helder Sandino"/>
    <s v="40360982"/>
    <s v="Av. Santa 979 El Molino "/>
    <s v="Trujillo"/>
    <s v="Trujillo"/>
    <s v="La Libertad"/>
    <s v="Sara Giulliana Sanchez Campos"/>
    <s v="43402221"/>
    <s v="Av. Santa 979 El Molino "/>
    <s v="Trujillo"/>
    <s v="Trujillo"/>
    <s v="La Libertad"/>
    <s v="."/>
    <s v="."/>
    <s v="."/>
    <s v="."/>
    <s v="."/>
    <s v="."/>
    <s v="ERICK SALDAÑA"/>
    <s v="VB DAC - SECTORISTA"/>
    <d v="2012-04-24T00:00:00"/>
    <s v="DAC-SECTORISTA"/>
    <m/>
    <m/>
    <m/>
    <m/>
    <x v="0"/>
    <m/>
  </r>
  <r>
    <x v="1053"/>
    <s v="V"/>
    <d v="2012-04-27T00:00:00"/>
    <n v="20539342852"/>
    <s v="SUR"/>
    <s v="DAC"/>
    <x v="0"/>
    <m/>
    <m/>
    <s v="RC LIBERA TU VOZ E.I.R.L."/>
    <s v="Roina Baltazara Collado Huamani"/>
    <m/>
    <m/>
    <m/>
    <s v="-"/>
    <s v="Titular Gerente"/>
    <s v="45577092"/>
    <m/>
    <m/>
    <s v="Av. Vidaurrazaga S/N CC Virgen de Copacabana Jose Luis Bustamante y Rivero"/>
    <s v="Av. Vidaurrazaga S/N CC Virgen de Copacabana Jose Luis Bustamante y Rivero"/>
    <s v="Jose Luis Bustamante Y Rivero"/>
    <s v="Arequipa"/>
    <s v="Arequipa"/>
    <s v="27 de abril de 2012"/>
    <n v="4"/>
    <n v="2012"/>
    <m/>
    <n v="100000"/>
    <s v="Juridica"/>
    <s v="-"/>
    <m/>
    <n v="11212000"/>
    <s v="Arequipa"/>
    <s v="Roina Baltazara Collado Huamani"/>
    <s v="45577092"/>
    <s v="Calle San Vicente Dpto 201  Piso 2 Urb Los Angeles Mz. G Lote 11"/>
    <s v="Arequipa"/>
    <s v="Arequipa"/>
    <s v="Arequipa"/>
    <s v="-"/>
    <s v="-"/>
    <s v="-"/>
    <m/>
    <m/>
    <m/>
    <s v="."/>
    <s v="."/>
    <s v="."/>
    <s v="."/>
    <s v="."/>
    <s v="."/>
    <s v="JOHN HURTADO ZEGARRA"/>
    <s v="VB DAC - SECTORISTA"/>
    <d v="2012-04-27T00:00:00"/>
    <s v="DAC-SECTORISTA"/>
    <m/>
    <s v="A,B,C,D,E,F,G,H,I,J,K,L,M,N,O"/>
    <m/>
    <m/>
    <x v="0"/>
    <m/>
  </r>
  <r>
    <x v="1054"/>
    <s v="V"/>
    <d v="2012-04-27T00:00:00"/>
    <n v="10472161518"/>
    <s v="LIMA"/>
    <s v="DAC-TFI"/>
    <x v="1"/>
    <m/>
    <m/>
    <s v="SABA CALLE ALINA"/>
    <s v="Saba Calle Alina"/>
    <m/>
    <m/>
    <m/>
    <s v=""/>
    <m/>
    <n v="47216151"/>
    <m/>
    <m/>
    <s v="Mza. 13, Lote. 9 A.H. Laura Caler Iberico"/>
    <s v="."/>
    <s v="Los  Olivos"/>
    <s v="Lima"/>
    <s v="Lima"/>
    <d v="2012-04-27T00:00:00"/>
    <n v="4"/>
    <n v="2012"/>
    <m/>
    <n v="5000"/>
    <s v="Natural"/>
    <s v="-"/>
    <m/>
    <m/>
    <m/>
    <s v="Olimpo Calle Dominguez"/>
    <s v="02609858"/>
    <s v="A.H. Laura Caller Mz 33 Lt 26 "/>
    <s v="Los  Olivos"/>
    <s v="Lima"/>
    <s v="Lima"/>
    <s v="."/>
    <m/>
    <s v=""/>
    <m/>
    <m/>
    <m/>
    <s v="."/>
    <s v="."/>
    <s v="."/>
    <s v="."/>
    <s v="."/>
    <s v="."/>
    <s v="RICARDO JIMENEZ"/>
    <s v="VB DAC - SECTORISTA"/>
    <d v="2012-04-27T00:00:00"/>
    <s v="DAC-SECTORISTA"/>
    <m/>
    <m/>
    <m/>
    <m/>
    <x v="0"/>
    <m/>
  </r>
  <r>
    <x v="1055"/>
    <s v="V"/>
    <d v="2012-04-27T00:00:00"/>
    <n v="10218876698"/>
    <s v="Centro"/>
    <s v="DAC"/>
    <x v="2"/>
    <m/>
    <m/>
    <s v="CASTILLO TASAYCO TATIANA MAGALY"/>
    <s v="Castillo Tasayco Tatiana Magaly"/>
    <m/>
    <m/>
    <m/>
    <s v=""/>
    <s v="-"/>
    <n v="21887669"/>
    <m/>
    <m/>
    <s v="Mz.F, Lt.9 - Urb. Oliva Razzeto"/>
    <s v="."/>
    <s v="Pueblo Nuevo "/>
    <s v="Chincha"/>
    <s v="Ica"/>
    <d v="2012-04-27T00:00:00"/>
    <n v="4"/>
    <n v="2012"/>
    <m/>
    <n v="15000"/>
    <s v="Natural"/>
    <s v="-"/>
    <m/>
    <m/>
    <m/>
    <s v="Jose Luis Sanchez Salinas"/>
    <s v="29425576"/>
    <s v="Psje. Brenner 150 "/>
    <s v="Jesus Maria"/>
    <s v="Lima"/>
    <s v="Lima"/>
    <s v="."/>
    <m/>
    <s v=""/>
    <m/>
    <m/>
    <m/>
    <s v="."/>
    <s v="."/>
    <s v="."/>
    <s v="."/>
    <s v="."/>
    <s v="."/>
    <s v="PEDRO FERNANDO INGARUCA"/>
    <s v="VB DAC - SECTORISTA"/>
    <d v="2012-04-27T00:00:00"/>
    <s v="DAC-SECTORISTA"/>
    <m/>
    <m/>
    <m/>
    <m/>
    <x v="0"/>
    <m/>
  </r>
  <r>
    <x v="1056"/>
    <s v="V"/>
    <d v="2012-04-27T00:00:00"/>
    <n v="20534504668"/>
    <s v="Centro"/>
    <s v="DAC"/>
    <x v="2"/>
    <m/>
    <m/>
    <s v="DESSERET SERVICIOS E INVERSIONES S.A.C."/>
    <s v="Vasquez  Tassara  Jack Omar"/>
    <m/>
    <m/>
    <m/>
    <s v="-"/>
    <s v="Gerente General"/>
    <n v="21815134"/>
    <m/>
    <m/>
    <s v="Urb.Julio Arboleda 101 Mz.B, Lt. 01 "/>
    <s v="."/>
    <s v="Chincha Alta"/>
    <s v="Chincha"/>
    <s v="Ica"/>
    <d v="2012-04-27T00:00:00"/>
    <n v="4"/>
    <n v="2012"/>
    <m/>
    <n v="15000"/>
    <s v="Juridica"/>
    <s v="-"/>
    <m/>
    <n v="11037579"/>
    <s v="Chimbote"/>
    <s v="Vasquez  Tassara  Jack Omar "/>
    <n v="21815134"/>
    <s v="Psje. Challhua Mz. B - Lt. 11 Urb. Avitentel "/>
    <s v="Huaraz"/>
    <s v="Huaraz"/>
    <s v="Ancash"/>
    <s v="Diana Ebelinia Crisostomo Solar "/>
    <n v="43161434"/>
    <s v="Psje. Challhua Mz. B - Lt. 11 Urb. Avitentel "/>
    <s v="Huaraz"/>
    <s v="Huaraz"/>
    <s v="Ancash"/>
    <s v="."/>
    <s v="."/>
    <s v="."/>
    <s v="."/>
    <s v="."/>
    <s v="."/>
    <s v="PEDRO FERNANDO INGARUCA"/>
    <s v="VB DAC - SECTORISTA"/>
    <d v="2012-04-27T00:00:00"/>
    <s v="DAC-SECTORISTA"/>
    <m/>
    <m/>
    <m/>
    <m/>
    <x v="0"/>
    <m/>
  </r>
  <r>
    <x v="1057"/>
    <s v="V"/>
    <d v="2012-04-28T00:00:00"/>
    <n v="20477679979"/>
    <s v="Norte"/>
    <s v="DACE"/>
    <x v="0"/>
    <m/>
    <m/>
    <s v="T CONEXA S.A.C."/>
    <s v="Mayka Giuliana Morante Fiorentini "/>
    <m/>
    <m/>
    <m/>
    <s v="-"/>
    <s v="Gerente General"/>
    <s v="18089462"/>
    <m/>
    <m/>
    <s v="Calle Isabel De Bobadilla 170 - Urb. La Merced-I Etapa"/>
    <s v="."/>
    <s v="Trujillo"/>
    <s v="Trujillo"/>
    <s v="La Libertad"/>
    <s v="27 de abril de 2012"/>
    <n v="4"/>
    <n v="2012"/>
    <m/>
    <n v="8400"/>
    <s v="Juridica"/>
    <s v="-"/>
    <m/>
    <s v="11189329"/>
    <s v="Trujillo"/>
    <s v="Morante Fiorentini Mayka Giuliana"/>
    <s v="18089462"/>
    <s v="Calle Isabel De Bobadilla 170-Urb. La Merced-I Etapa"/>
    <s v="Trujillo"/>
    <s v="Trujillo"/>
    <s v="La Libertad"/>
    <s v="."/>
    <m/>
    <s v=""/>
    <m/>
    <m/>
    <m/>
    <s v="."/>
    <s v="."/>
    <s v="."/>
    <s v="."/>
    <s v="."/>
    <s v="."/>
    <s v="JOSE LUIS BARRAZA ARBULU"/>
    <s v="ENTREGA DAC - LEGAL"/>
    <d v="2012-04-27T00:00:00"/>
    <s v="DAC-SECTORISTA"/>
    <m/>
    <s v="A,B,C,D,E,F,G,H,I,J,K,L,M,N,O"/>
    <m/>
    <m/>
    <x v="0"/>
    <m/>
  </r>
  <r>
    <x v="1058"/>
    <s v="V"/>
    <d v="2012-05-07T00:00:00"/>
    <n v="20541438425"/>
    <s v="Centro"/>
    <s v="DAC"/>
    <x v="1"/>
    <m/>
    <m/>
    <s v="IAN TELECOMUNICACIONES E.I.R.L."/>
    <s v="Ambrosio Quintanilla Maria Cristina "/>
    <m/>
    <m/>
    <m/>
    <s v=""/>
    <s v="Titular Gerente"/>
    <n v="40950306"/>
    <m/>
    <m/>
    <s v="Jr. Las Lomas Nro 660 Urb. Pio Pata"/>
    <s v="."/>
    <s v="El Tambo"/>
    <s v="Huancayo"/>
    <s v="Junin"/>
    <d v="2012-05-07T00:00:00"/>
    <n v="5"/>
    <n v="2012"/>
    <m/>
    <n v="15000"/>
    <s v="Juridica"/>
    <s v="-"/>
    <m/>
    <n v="11149058"/>
    <s v="Huancayo"/>
    <s v="Ambrosio Quintanilla Maria Cristina "/>
    <n v="40950306"/>
    <s v="Jr. Las Lomas Nro 660 Urb. Pio Pata "/>
    <s v="El Tambo"/>
    <s v="Huancayo"/>
    <s v="Junin"/>
    <s v="."/>
    <m/>
    <s v=""/>
    <m/>
    <m/>
    <m/>
    <s v="."/>
    <s v="."/>
    <s v="."/>
    <s v="."/>
    <s v="."/>
    <s v="."/>
    <s v="SUSAN ELIZABETH CASAS MARTELL"/>
    <s v="VB DAC - SECTORISTA"/>
    <d v="2012-05-07T00:00:00"/>
    <s v="DAC-SECTORISTA"/>
    <m/>
    <m/>
    <m/>
    <m/>
    <x v="0"/>
    <m/>
  </r>
  <r>
    <x v="1059"/>
    <s v="V"/>
    <d v="2012-05-07T00:00:00"/>
    <n v="20568315503"/>
    <s v="Centro"/>
    <s v="DAC"/>
    <x v="1"/>
    <m/>
    <m/>
    <s v="SUMPRESS E.I.R.L."/>
    <s v="Ulloa Martinez Sandro Nilo "/>
    <m/>
    <m/>
    <m/>
    <s v=""/>
    <s v="Titular Gerente"/>
    <n v="42352964"/>
    <m/>
    <m/>
    <s v="Av. Mariscal Castilla No. 1220"/>
    <s v="."/>
    <s v="Junin"/>
    <s v="Huancayo"/>
    <s v="Junin"/>
    <d v="2012-05-07T00:00:00"/>
    <n v="5"/>
    <n v="2012"/>
    <m/>
    <n v="15000"/>
    <s v="Juridica"/>
    <s v="-"/>
    <m/>
    <n v="11164637"/>
    <s v="Huancayo"/>
    <s v="Elsa Elizabet Falero Bazan"/>
    <n v="45303794"/>
    <s v="Prolg. Cuzco Nro 670 San Carlos "/>
    <s v="Huancayo"/>
    <s v="Huancayo"/>
    <s v="Junin"/>
    <s v="."/>
    <m/>
    <s v=""/>
    <m/>
    <m/>
    <m/>
    <s v="."/>
    <s v="."/>
    <s v="."/>
    <s v="."/>
    <s v="."/>
    <s v="."/>
    <s v="SUSAN ELIZABETH CASAS MARTELL"/>
    <s v="VB DAC - SECTORISTA"/>
    <d v="2012-05-07T00:00:00"/>
    <s v="DAC-SECTORISTA"/>
    <m/>
    <m/>
    <m/>
    <m/>
    <x v="0"/>
    <m/>
  </r>
  <r>
    <x v="1060"/>
    <s v="V"/>
    <d v="2012-05-11T00:00:00"/>
    <n v="20536660195"/>
    <s v="LIMA"/>
    <s v="DACE"/>
    <x v="1"/>
    <m/>
    <m/>
    <s v="PIU GLOBALE S.A.C"/>
    <s v="Fernando Alonso Soto Llerena"/>
    <m/>
    <m/>
    <m/>
    <s v=""/>
    <s v="Gerente General"/>
    <s v="07332468"/>
    <m/>
    <m/>
    <s v="Av. General Canevaro 388 Of 304 - 302 - 301"/>
    <s v="."/>
    <s v="Lince"/>
    <s v="Lima"/>
    <s v="Lima"/>
    <d v="2012-05-11T00:00:00"/>
    <n v="5"/>
    <n v="2012"/>
    <m/>
    <n v="30000"/>
    <s v="Juridica"/>
    <s v="-"/>
    <m/>
    <n v="12509714"/>
    <s v="Lima"/>
    <s v="Fernando Alonso Soto Llerena"/>
    <s v="07332468"/>
    <s v="Av Manco Capac 480, Dpto E-3 "/>
    <s v="Miraflores"/>
    <s v="Lima"/>
    <s v="Lima"/>
    <s v="."/>
    <m/>
    <s v=""/>
    <m/>
    <m/>
    <m/>
    <s v="."/>
    <s v="."/>
    <s v="."/>
    <s v="."/>
    <s v="."/>
    <s v="."/>
    <s v="JORGE CACERES"/>
    <s v="VB DAC - SECTORISTA"/>
    <d v="2012-05-11T00:00:00"/>
    <s v="DAC-SECTORISTA"/>
    <m/>
    <m/>
    <m/>
    <m/>
    <x v="0"/>
    <m/>
  </r>
  <r>
    <x v="1061"/>
    <s v="V"/>
    <d v="2012-05-15T00:00:00"/>
    <n v="10215654139"/>
    <s v="Centro"/>
    <s v=" DAC DTH"/>
    <x v="1"/>
    <m/>
    <m/>
    <s v="ARIAS DEL CARPIO MARCO ANTONIO"/>
    <s v="Arias Del Carpio Marco Antonio"/>
    <m/>
    <m/>
    <m/>
    <s v=""/>
    <m/>
    <s v="21565413"/>
    <m/>
    <m/>
    <s v="Mza.F, Lt. 30 - Urb. Santa Rosa Del Palmar"/>
    <s v="."/>
    <s v="Ica"/>
    <s v="Ica"/>
    <s v="Ica"/>
    <d v="2012-05-15T00:00:00"/>
    <n v="5"/>
    <n v="2012"/>
    <m/>
    <n v="9000"/>
    <s v="Natural"/>
    <s v="-"/>
    <m/>
    <m/>
    <m/>
    <s v="Arias Del Carpio Marco Antonio"/>
    <n v="21565413"/>
    <s v="Mza.F-Lt.30-Urb. Santa Rosa Del Palmar "/>
    <s v="Ica"/>
    <s v="Ica"/>
    <s v="Ica"/>
    <s v="."/>
    <m/>
    <s v=""/>
    <m/>
    <m/>
    <m/>
    <s v="."/>
    <s v="."/>
    <s v="."/>
    <s v="."/>
    <s v="."/>
    <s v="."/>
    <s v="PEDRO FERNANDO INGARUCA"/>
    <s v="VB DAC - SECTORISTA"/>
    <d v="2012-05-15T00:00:00"/>
    <s v="DAC-SECTORISTA"/>
    <m/>
    <m/>
    <m/>
    <m/>
    <x v="0"/>
    <m/>
  </r>
  <r>
    <x v="1062"/>
    <s v="V"/>
    <d v="2012-05-17T00:00:00"/>
    <n v="10426310690"/>
    <s v="LIMA"/>
    <s v="DAC"/>
    <x v="1"/>
    <m/>
    <m/>
    <s v="YOHANNA NOEMI PURIZACA JAVIER"/>
    <s v="Yohanna Noemi Purizaca Javier"/>
    <m/>
    <m/>
    <m/>
    <s v=""/>
    <m/>
    <s v="42631069"/>
    <m/>
    <m/>
    <s v="Villa Paraiso Mz. B, Lt. 6"/>
    <s v="."/>
    <s v="San  Antonio"/>
    <s v="Cañete"/>
    <s v="Lima"/>
    <d v="2012-05-17T00:00:00"/>
    <n v="5"/>
    <n v="2012"/>
    <m/>
    <n v="9000"/>
    <s v="Natural"/>
    <s v="-"/>
    <m/>
    <m/>
    <m/>
    <s v="Yohanna Noemi Purizaca Javier"/>
    <n v="42631069"/>
    <s v="Villa Paraiso Mz B. Lt. 6"/>
    <s v="San  Antonio"/>
    <s v="Cañete"/>
    <s v="Lima"/>
    <s v="."/>
    <m/>
    <s v=""/>
    <m/>
    <m/>
    <m/>
    <s v="."/>
    <s v="."/>
    <s v="."/>
    <s v="."/>
    <s v="."/>
    <s v="."/>
    <s v="MAURICIO CABANILLAS"/>
    <s v="VB DAC - SECTORISTA"/>
    <d v="2012-05-17T00:00:00"/>
    <s v="DAC-SECTORISTA"/>
    <m/>
    <m/>
    <m/>
    <m/>
    <x v="0"/>
    <m/>
  </r>
  <r>
    <x v="1063"/>
    <s v="V"/>
    <d v="2012-05-17T00:00:00"/>
    <n v="10435317818"/>
    <s v="Norte"/>
    <s v="DACE"/>
    <x v="1"/>
    <m/>
    <m/>
    <s v="ARAUJO VASQUEZ ALFREDO RONALD"/>
    <s v="Araujo Vasquez Alfredo Ronald"/>
    <m/>
    <m/>
    <m/>
    <s v=""/>
    <m/>
    <s v="43531781"/>
    <m/>
    <m/>
    <s v="Jr. Alfonso Ugarte Nro. 674 "/>
    <s v="."/>
    <s v="Cajabamba"/>
    <s v="Cajabamba"/>
    <s v="Cajamarca"/>
    <d v="2012-05-17T00:00:00"/>
    <n v="5"/>
    <n v="2012"/>
    <m/>
    <n v="10000"/>
    <s v="Natural"/>
    <s v="-"/>
    <m/>
    <m/>
    <m/>
    <s v="Araujo Vasquez Alfredo Ronald"/>
    <n v="43531781"/>
    <s v="Jr. Alfonso Ugarte Nro. 674  "/>
    <s v="Cajabamba"/>
    <s v="Cajabamba"/>
    <s v="Cajamarca"/>
    <s v="."/>
    <m/>
    <s v=""/>
    <m/>
    <m/>
    <m/>
    <s v="."/>
    <s v="."/>
    <s v="."/>
    <s v="."/>
    <s v="."/>
    <s v="."/>
    <s v="MILAGROS SANCHEZ"/>
    <s v="VB DAC - SECTORISTA"/>
    <d v="2012-05-17T00:00:00"/>
    <s v="DAC-SECTORISTA"/>
    <m/>
    <s v="A,B,C,D,E,F,G,H,I,J,K,L,M,N,O"/>
    <m/>
    <m/>
    <x v="0"/>
    <m/>
  </r>
  <r>
    <x v="1064"/>
    <s v="V"/>
    <d v="2012-05-17T00:00:00"/>
    <n v="20447338115"/>
    <s v="Centro"/>
    <s v="DAC"/>
    <x v="0"/>
    <m/>
    <m/>
    <s v="MICROCHIP S.R.L."/>
    <s v="Carbajal Mayhua Juan Antonio "/>
    <m/>
    <m/>
    <m/>
    <s v="-"/>
    <s v="Gerente General"/>
    <s v="04058598"/>
    <m/>
    <m/>
    <s v="Av. Los Proceres  Nº 705"/>
    <s v="."/>
    <s v="Yanacancha"/>
    <s v="Pasco"/>
    <s v="Pasco"/>
    <s v="17 de mayo de 2012"/>
    <n v="5"/>
    <n v="2012"/>
    <m/>
    <n v="10000"/>
    <s v="Juridica"/>
    <s v="-"/>
    <m/>
    <s v="02005575"/>
    <s v="Pasco"/>
    <s v="Carbajal Mayhua Juan Antonio "/>
    <s v="04058598"/>
    <s v="Av. Los Proceres  Nº 705 "/>
    <s v="Yanacancha"/>
    <s v="Pasco"/>
    <s v="Pasco"/>
    <s v="."/>
    <m/>
    <s v=""/>
    <m/>
    <m/>
    <m/>
    <s v="."/>
    <s v="."/>
    <s v="."/>
    <s v="."/>
    <s v="."/>
    <s v="."/>
    <s v="JORGE PARODI REYES"/>
    <s v="VB DAC - SECTORISTA"/>
    <d v="2012-05-17T00:00:00"/>
    <s v="DAC-SECTORISTA"/>
    <m/>
    <s v="A,B,C,D,E,F,G,H,I,J,K,L,M,N,O"/>
    <m/>
    <m/>
    <x v="0"/>
    <m/>
  </r>
  <r>
    <x v="1065"/>
    <s v="V"/>
    <d v="2012-05-18T00:00:00"/>
    <n v="20529511605"/>
    <s v="Norte"/>
    <s v="DAC"/>
    <x v="1"/>
    <m/>
    <m/>
    <s v="FREETEL S.R.L."/>
    <s v="Ortega Castañeda Miguel Angel "/>
    <m/>
    <m/>
    <m/>
    <s v="Moncada Sanchez Jorge Luis"/>
    <s v="Gerente General"/>
    <s v="71005725"/>
    <s v="Sub Gerente"/>
    <s v="44819995"/>
    <s v="Jr. Pedro Novoa Nro. 409 Pblo San Miguel"/>
    <s v="."/>
    <s v="San Miguel"/>
    <s v="San Miguel"/>
    <s v="Cajamarca"/>
    <d v="2012-05-18T00:00:00"/>
    <n v="5"/>
    <n v="2012"/>
    <m/>
    <n v="15000"/>
    <s v="Juridica"/>
    <s v="-"/>
    <m/>
    <n v="11133130"/>
    <s v="Cajamarca"/>
    <s v="Moncada Sanchez Jorge Luis "/>
    <s v="44819995"/>
    <s v="Jr 28 De Julio 121 "/>
    <s v="San Miguel"/>
    <s v="San Miguel"/>
    <s v="Cajamarca"/>
    <s v="."/>
    <m/>
    <s v=""/>
    <m/>
    <m/>
    <m/>
    <s v="."/>
    <s v="."/>
    <s v="."/>
    <s v="."/>
    <s v="."/>
    <s v="."/>
    <s v="MILAGROS SANCHEZ"/>
    <s v="VB DAC - SECTORISTA"/>
    <d v="2012-05-18T00:00:00"/>
    <s v="DAC-SECTORISTA"/>
    <m/>
    <s v="A,B,C,D,E,F,G,H,I,J,K,L,M,N,O"/>
    <m/>
    <m/>
    <x v="0"/>
    <m/>
  </r>
  <r>
    <x v="1066"/>
    <s v="V"/>
    <d v="2012-05-19T00:00:00"/>
    <n v="10405201203"/>
    <s v="LIMA"/>
    <s v=" DAC DTH"/>
    <x v="1"/>
    <m/>
    <m/>
    <s v="EFRAIN HUILLCA ROJAS"/>
    <s v="Efrain Huillca Rojas"/>
    <m/>
    <m/>
    <m/>
    <s v=""/>
    <m/>
    <s v="40520120"/>
    <m/>
    <m/>
    <s v="Jr. Dos De Mayo Nro. 390"/>
    <s v="."/>
    <s v="San Vicente De Cañete"/>
    <s v="Cañete"/>
    <s v="Lima"/>
    <d v="2012-05-18T00:00:00"/>
    <n v="5"/>
    <n v="2012"/>
    <m/>
    <n v="9000"/>
    <s v="Natural"/>
    <s v="-"/>
    <m/>
    <m/>
    <m/>
    <s v="Jose Alberto Huillca Rojas"/>
    <n v="15359415"/>
    <s v="Jr. Dos De Mayo Nro. 390 "/>
    <s v="San Vicente De Cañete"/>
    <s v="Cañete"/>
    <s v="Lima"/>
    <s v="."/>
    <m/>
    <s v=""/>
    <m/>
    <m/>
    <m/>
    <s v="."/>
    <s v="."/>
    <s v="."/>
    <s v="."/>
    <s v="."/>
    <s v="."/>
    <s v="MAURICIO CABANILLAS"/>
    <s v="VB DAC - SECTORISTA"/>
    <d v="2012-05-18T00:00:00"/>
    <s v="DAC-SECTORISTA"/>
    <m/>
    <m/>
    <m/>
    <m/>
    <x v="0"/>
    <m/>
  </r>
  <r>
    <x v="1067"/>
    <s v="V"/>
    <d v="2012-05-21T00:00:00"/>
    <n v="20526610211"/>
    <s v="Norte"/>
    <s v="DAC"/>
    <x v="0"/>
    <m/>
    <m/>
    <s v="INGENIERIA COMERCIO Y SERVICIOS NORESTE E.I.R.L – ICSENOR E.I.R.L."/>
    <s v="Carlos Ipanaque Baldera"/>
    <m/>
    <m/>
    <m/>
    <s v="-"/>
    <s v="Titular Gerente"/>
    <s v="02619455"/>
    <m/>
    <m/>
    <s v="Calle. Buenos Aires Mz. 12, Lt. 34 AA.HH. San Pedro"/>
    <s v="."/>
    <s v="Piura"/>
    <s v="Piura"/>
    <s v="Piura"/>
    <s v="21 de mayo de 2012"/>
    <n v="5"/>
    <n v="2012"/>
    <m/>
    <n v="20000"/>
    <s v="Juridica"/>
    <s v="-"/>
    <m/>
    <n v="11108732"/>
    <s v="Piura"/>
    <s v="Rolando Ipanaque Baldera"/>
    <s v="02645498"/>
    <s v="Calle. Buenos Aires Mz. 12 Lt.35 Aa.Hh. San Pedro "/>
    <s v="Piura"/>
    <s v="Piura"/>
    <s v="Piura"/>
    <s v="."/>
    <m/>
    <s v=""/>
    <m/>
    <m/>
    <m/>
    <s v="."/>
    <s v="."/>
    <s v="."/>
    <s v="."/>
    <s v="."/>
    <s v="."/>
    <s v="MIGUEL MANRIQUE"/>
    <s v="VB DAC - SECTORISTA"/>
    <d v="2012-05-21T00:00:00"/>
    <s v="DAC-SECTORISTA"/>
    <m/>
    <s v="A,B,C,D,E,F,G,H,I,J,K,L,M,N,O"/>
    <m/>
    <m/>
    <x v="0"/>
    <m/>
  </r>
  <r>
    <x v="1068"/>
    <s v="V"/>
    <d v="2012-05-22T00:00:00"/>
    <n v="20547864094"/>
    <s v="LIMA"/>
    <s v="DAC"/>
    <x v="2"/>
    <m/>
    <m/>
    <s v="SOLMOVIL S.A.C."/>
    <s v="Marquez Caparo De San Miguel Patricia Ines"/>
    <m/>
    <m/>
    <m/>
    <s v="-"/>
    <s v="Gerente General"/>
    <s v="08874522"/>
    <m/>
    <m/>
    <s v="Alameda Sergio Bernales 362 Dpto 603 Urb Barrio Medico"/>
    <s v="."/>
    <s v="Surquillo"/>
    <s v="Lima"/>
    <s v="Lima"/>
    <s v="22 de mayo de 2012"/>
    <n v="5"/>
    <n v="2012"/>
    <m/>
    <n v="26500"/>
    <s v="Juridica"/>
    <s v="-"/>
    <m/>
    <n v="12834859"/>
    <s v="Lima"/>
    <s v="Marquez Caparo De San Miguel Patricia Ines"/>
    <s v="08874522"/>
    <s v="Alameda Sergio Bernales 362 Dpto 603 Urb Barrio Medico "/>
    <s v="Surquillo"/>
    <s v="Lima"/>
    <s v="Lima"/>
    <s v="Henry Gary San Miguel Juarez"/>
    <s v="07882821"/>
    <s v="Alameda Sergio Bernales 362 Dpto 603 Urb Barrio Medico "/>
    <s v="Surquillo"/>
    <s v="Lima"/>
    <s v="Lima"/>
    <s v="."/>
    <s v="."/>
    <s v="."/>
    <s v="."/>
    <s v="."/>
    <s v="."/>
    <s v="ERIC SAAVEDRA"/>
    <s v="VB DAC - SECTORISTA"/>
    <d v="2012-05-22T00:00:00"/>
    <s v="DAC-SECTORISTA"/>
    <m/>
    <m/>
    <m/>
    <m/>
    <x v="0"/>
    <m/>
  </r>
  <r>
    <x v="1069"/>
    <s v="V"/>
    <d v="2012-05-22T00:00:00"/>
    <n v="10428344575"/>
    <s v="Centro"/>
    <s v="DAC"/>
    <x v="2"/>
    <m/>
    <m/>
    <s v="DIANA LIZBETH NERI VILLASIS"/>
    <s v="Diana Lizbeth Neri Villasis"/>
    <m/>
    <m/>
    <m/>
    <s v=""/>
    <m/>
    <s v="42834457"/>
    <m/>
    <m/>
    <s v="Jr. Manco Capac 140 "/>
    <s v="."/>
    <s v="Tarapoto"/>
    <s v="San Martin"/>
    <s v="San Martin"/>
    <d v="2012-05-22T00:00:00"/>
    <n v="5"/>
    <n v="2012"/>
    <m/>
    <n v="9000"/>
    <s v="Natural"/>
    <s v="-"/>
    <m/>
    <m/>
    <m/>
    <s v="Diana Lizbeth Neri Villasis"/>
    <n v="42834457"/>
    <s v="Jr. Manco Capac # 446 Distr. Tarapoto, Prov. San Martin, Dpto. San Martin"/>
    <s v="Tarapoto"/>
    <s v="San Martin"/>
    <s v="San Martin"/>
    <s v="."/>
    <m/>
    <s v=""/>
    <m/>
    <m/>
    <m/>
    <s v="."/>
    <s v="."/>
    <s v="."/>
    <s v="."/>
    <s v="."/>
    <s v="."/>
    <s v="MIGUEL A. ARBULU ASALDE"/>
    <s v="DAC DESISTIO"/>
    <s v="26.06.2012"/>
    <s v="DAC-SECTORISTA"/>
    <m/>
    <m/>
    <m/>
    <m/>
    <x v="0"/>
    <m/>
  </r>
  <r>
    <x v="1070"/>
    <s v="V"/>
    <d v="2012-05-22T00:00:00"/>
    <n v="10012484475"/>
    <s v="SUR"/>
    <s v="CDR"/>
    <x v="0"/>
    <m/>
    <m/>
    <s v="JULI QUISPE MADY LUZ"/>
    <s v="Juli Quispe Mady Luz"/>
    <m/>
    <m/>
    <m/>
    <s v=""/>
    <m/>
    <s v="01248447"/>
    <m/>
    <m/>
    <s v="Jr. Puno Nro. S/N"/>
    <s v="."/>
    <s v="Amantani"/>
    <s v="Puno"/>
    <s v="Puno"/>
    <s v="22 de mayo de 2012"/>
    <n v="5"/>
    <n v="2012"/>
    <m/>
    <m/>
    <s v="Natural"/>
    <s v="-"/>
    <m/>
    <m/>
    <m/>
    <s v="Juli Quispe Mady Luz"/>
    <s v="01248447"/>
    <s v="Jr. Puno Nro. S/N Comunidad De Pueblo"/>
    <s v="Amantani"/>
    <s v="Puno"/>
    <s v="Puno"/>
    <s v="."/>
    <m/>
    <s v=""/>
    <m/>
    <m/>
    <m/>
    <s v="."/>
    <s v="."/>
    <s v="."/>
    <s v="."/>
    <s v="."/>
    <s v="."/>
    <s v="EDU FUENTES"/>
    <s v="VB DAC - SECTORISTA"/>
    <d v="2012-05-22T00:00:00"/>
    <s v="DAC-SECTORISTA"/>
    <m/>
    <m/>
    <m/>
    <m/>
    <x v="0"/>
    <m/>
  </r>
  <r>
    <x v="1071"/>
    <s v="w"/>
    <d v="2012-05-23T00:00:00"/>
    <n v="20448028993"/>
    <s v="SUR"/>
    <s v="DAC"/>
    <x v="2"/>
    <m/>
    <m/>
    <s v="NEGOCIADORA EN COMUNICACIONES ILLARY E.I.R.L"/>
    <s v="Leonor Eduviges Mamani Velez"/>
    <m/>
    <m/>
    <m/>
    <s v="-"/>
    <s v="Titular Gerente"/>
    <s v="02387065"/>
    <m/>
    <m/>
    <s v="Jr. San Roman 103"/>
    <s v="."/>
    <s v="Juliaca"/>
    <s v="San Roman"/>
    <s v="Puno"/>
    <s v="24 de Mayo de 2012"/>
    <n v="5"/>
    <n v="2012"/>
    <m/>
    <n v="10000"/>
    <s v="Juridica"/>
    <s v="-"/>
    <m/>
    <n v="11090377"/>
    <s v="Puno"/>
    <s v="Leonor Eduviges Mamani Velez"/>
    <s v="02387065"/>
    <s v="Av. Ferrocarril Nro. 147 "/>
    <s v="Juliaca"/>
    <s v="San Roman"/>
    <s v="Puno"/>
    <s v="."/>
    <m/>
    <s v=""/>
    <m/>
    <m/>
    <m/>
    <s v="."/>
    <s v="."/>
    <s v="."/>
    <s v="."/>
    <s v="."/>
    <s v="."/>
    <s v="LUIS MALDONADO"/>
    <s v="VB DAC - SECTORISTA"/>
    <d v="2012-05-24T00:00:00"/>
    <s v="DAC-SECTORISTA"/>
    <m/>
    <m/>
    <m/>
    <m/>
    <x v="0"/>
    <m/>
  </r>
  <r>
    <x v="1072"/>
    <s v="w"/>
    <d v="2012-05-28T00:00:00"/>
    <n v="20529178086"/>
    <s v="Centro"/>
    <s v="DAC"/>
    <x v="1"/>
    <m/>
    <m/>
    <s v="VOZ MOVIL DEL CENTRO S.A.C."/>
    <s v="Jaqueline Mariana Jimenez Solís"/>
    <m/>
    <m/>
    <m/>
    <s v=""/>
    <s v="Gerente General"/>
    <s v="40652774"/>
    <m/>
    <m/>
    <s v="Jr. Rubén Darío Nº 124 Paucarbambilla"/>
    <s v="."/>
    <s v="Amarilis"/>
    <s v="Huánuco"/>
    <s v="Huanuco"/>
    <s v="28 de Mayo de 2012"/>
    <n v="5"/>
    <n v="2012"/>
    <m/>
    <n v="30000"/>
    <s v="Juridica"/>
    <s v="-"/>
    <m/>
    <n v="11091883"/>
    <s v="Huánuco"/>
    <s v="Jaqueline Mariana Jimenez Solís"/>
    <n v="40652774"/>
    <s v="Jr. Rubén Darío Nº 124 Paucarbambilla"/>
    <s v="Amarilis"/>
    <s v="Huanuco"/>
    <s v="Huanuco"/>
    <s v="."/>
    <m/>
    <s v=""/>
    <m/>
    <m/>
    <m/>
    <s v="."/>
    <s v="."/>
    <s v="."/>
    <s v="."/>
    <s v="."/>
    <s v="."/>
    <s v="JORGE PARODI REYES"/>
    <s v="VB DAC - SECTORISTA"/>
    <d v="2012-05-28T00:00:00"/>
    <s v="DAC-SECTORISTA"/>
    <m/>
    <m/>
    <m/>
    <m/>
    <x v="0"/>
    <m/>
  </r>
  <r>
    <x v="1073"/>
    <s v="V"/>
    <d v="2012-06-05T00:00:00"/>
    <n v="20494111030"/>
    <s v="Centro"/>
    <s v="DAC "/>
    <x v="1"/>
    <m/>
    <m/>
    <s v="SOLUCIONES E INMOBILIARIA CASAS &amp; COSAS E.I.R.L."/>
    <s v="Juan Carlos Tapullima Fuchs"/>
    <m/>
    <m/>
    <m/>
    <s v=""/>
    <s v="Titular Gerente"/>
    <s v="01123287"/>
    <m/>
    <m/>
    <s v="Jr. Antonio Raymondi Nº 319"/>
    <s v="."/>
    <s v="Tarapoto"/>
    <s v="San Martin"/>
    <s v="San Martin"/>
    <d v="2012-06-05T00:00:00"/>
    <n v="6"/>
    <n v="2012"/>
    <m/>
    <n v="9000"/>
    <s v="Juridica"/>
    <s v="-"/>
    <m/>
    <n v="11065794"/>
    <s v="Tarapoto"/>
    <s v="Juan Carlos Tapullima Fuchs"/>
    <s v="01123287"/>
    <s v="Jr. Antonio Raymondi Nº 319 "/>
    <s v="Tarapoto"/>
    <s v="San Martin"/>
    <s v="San Martin"/>
    <s v="."/>
    <m/>
    <s v=""/>
    <m/>
    <m/>
    <m/>
    <s v="."/>
    <s v="."/>
    <s v="."/>
    <s v="."/>
    <s v="."/>
    <s v="."/>
    <s v="MIGUEL A. ARBULU ASALDE"/>
    <s v="VB DAC - SECTORISTA"/>
    <d v="2012-06-05T00:00:00"/>
    <s v="DAC-SECTORISTA"/>
    <m/>
    <m/>
    <m/>
    <m/>
    <x v="0"/>
    <m/>
  </r>
  <r>
    <x v="1074"/>
    <s v="V"/>
    <d v="2012-06-06T00:00:00"/>
    <n v="10024333499"/>
    <s v="SUR"/>
    <s v=" DAC DTH"/>
    <x v="1"/>
    <m/>
    <m/>
    <s v="EDITH MERCEDES LIPA"/>
    <s v="Edith Mercedes Lipa"/>
    <m/>
    <m/>
    <m/>
    <s v=""/>
    <s v="-"/>
    <s v="02433349"/>
    <m/>
    <m/>
    <s v="Jr.Tarma 167 - Barrio Las Mercedes"/>
    <s v="."/>
    <s v="Juliaca"/>
    <s v="San Roman"/>
    <s v="Puno"/>
    <s v="05 de junio de 2012"/>
    <n v="6"/>
    <n v="2012"/>
    <m/>
    <n v="10000"/>
    <s v="Natural"/>
    <s v="-"/>
    <m/>
    <m/>
    <m/>
    <s v="Edith Mercedes Lipa"/>
    <s v="02433349"/>
    <s v="Jr.Tarma ·167 - Barrio Las Mercedes "/>
    <s v="Juliaca"/>
    <s v="San Roman"/>
    <s v="Puno"/>
    <s v="."/>
    <m/>
    <s v=""/>
    <m/>
    <m/>
    <m/>
    <s v="."/>
    <s v="."/>
    <s v="."/>
    <s v="."/>
    <s v="."/>
    <s v="."/>
    <s v="JORGE LUIS CARACCIOLO  FERNANDE"/>
    <s v="VB DAC - SECTORISTA"/>
    <d v="2012-06-05T00:00:00"/>
    <s v="DAC-SECTORISTA"/>
    <m/>
    <s v="A,B,C,D,E,F,G,H,I,J,K,L,M,N,O"/>
    <m/>
    <m/>
    <x v="0"/>
    <m/>
  </r>
  <r>
    <x v="1075"/>
    <s v="V"/>
    <d v="2012-06-07T00:00:00"/>
    <n v="10102427811"/>
    <s v="Centro"/>
    <s v="DAC "/>
    <x v="2"/>
    <m/>
    <m/>
    <s v="MARTINEZ MALDONADO ALBINO"/>
    <s v="Martinez Maldonado Albino"/>
    <m/>
    <m/>
    <m/>
    <s v=""/>
    <m/>
    <s v="10242781"/>
    <m/>
    <m/>
    <s v="Jr. Tupac Amaru Nro. 45"/>
    <s v="."/>
    <s v="Ayna"/>
    <s v="La Mar"/>
    <s v="Ayacucho"/>
    <d v="2012-06-07T00:00:00"/>
    <n v="6"/>
    <n v="2012"/>
    <m/>
    <n v="25000"/>
    <s v="Natural"/>
    <s v="-"/>
    <m/>
    <m/>
    <m/>
    <s v="Martinez Maldonado Albino"/>
    <n v="10242781"/>
    <s v="Jr. Tupac Amaru Nro. 45"/>
    <s v="Ayna"/>
    <s v="La Mar"/>
    <s v="Ayacucho"/>
    <s v="."/>
    <m/>
    <s v=""/>
    <m/>
    <m/>
    <m/>
    <s v="."/>
    <s v="."/>
    <s v="."/>
    <s v="."/>
    <s v="."/>
    <s v="."/>
    <s v="GRIMALDO DE LA CRUZ"/>
    <s v="ENTREGA DAC - LEGAL"/>
    <d v="2013-03-20T00:00:00"/>
    <s v="DAC-SECTORISTA"/>
    <m/>
    <m/>
    <m/>
    <m/>
    <x v="0"/>
    <m/>
  </r>
  <r>
    <x v="1076"/>
    <s v="V"/>
    <d v="2012-06-07T00:00:00"/>
    <n v="20548031509"/>
    <s v="LIMA"/>
    <s v="DAC "/>
    <x v="1"/>
    <m/>
    <m/>
    <s v="KRD TELECOMUNICACIONES S.A.C."/>
    <s v="Kuolling Ruiz Dillon"/>
    <m/>
    <m/>
    <m/>
    <s v=""/>
    <s v="Gerente General"/>
    <s v="09159203"/>
    <m/>
    <m/>
    <s v="Av. San Luis N° 2785"/>
    <s v="."/>
    <s v="San Borja"/>
    <s v="Lima"/>
    <s v="Lima"/>
    <d v="2012-06-07T00:00:00"/>
    <n v="6"/>
    <n v="2012"/>
    <m/>
    <n v="60000"/>
    <s v="Juridica"/>
    <s v="-"/>
    <m/>
    <n v="12843059"/>
    <s v="Lima"/>
    <s v="Kuolling Ruiz Dillon"/>
    <s v="09159203"/>
    <s v="Calle Batrich Bozovich N° 180 "/>
    <s v="San Borja"/>
    <s v="Lima"/>
    <s v="Lima"/>
    <s v="Giovanna Ramos Mendez"/>
    <s v="09159202"/>
    <s v="Calle Batrich Bozovich N° 180 "/>
    <s v="San Borja"/>
    <s v="Lima"/>
    <s v="Lima"/>
    <s v="."/>
    <s v="."/>
    <s v="."/>
    <s v="."/>
    <s v="."/>
    <s v="."/>
    <s v="JAVIER ESCUDERO REYNA"/>
    <s v="VB DAC - SECTORISTA"/>
    <d v="2012-06-07T00:00:00"/>
    <s v="DAC-SECTORISTA"/>
    <m/>
    <m/>
    <m/>
    <m/>
    <x v="0"/>
    <m/>
  </r>
  <r>
    <x v="1077"/>
    <s v="V"/>
    <d v="2012-06-14T00:00:00"/>
    <n v="10076836499"/>
    <s v="Centro"/>
    <s v=" DAC DTH"/>
    <x v="1"/>
    <m/>
    <m/>
    <s v="RODRIGUEZ FLORES HECTOR"/>
    <s v="Rodriguez Flores Hector"/>
    <m/>
    <m/>
    <m/>
    <s v=""/>
    <m/>
    <s v="07683649"/>
    <m/>
    <m/>
    <s v="Jr. Mullembruck Nº 168"/>
    <s v="."/>
    <s v="Oxapampa"/>
    <s v="Oxapampa"/>
    <s v="Pasco"/>
    <d v="2012-06-14T00:00:00"/>
    <n v="6"/>
    <n v="2012"/>
    <m/>
    <n v="9000"/>
    <s v="Natural"/>
    <s v="-"/>
    <m/>
    <m/>
    <m/>
    <s v="Rodriguez Flores Hector"/>
    <s v="07683649"/>
    <s v="Jr. Mullembruck Nº 168  "/>
    <s v="Oxapampa"/>
    <s v="Oxapampa"/>
    <s v="Pasco"/>
    <s v="."/>
    <m/>
    <s v=""/>
    <m/>
    <m/>
    <m/>
    <s v="."/>
    <s v="."/>
    <s v="."/>
    <s v="."/>
    <s v="."/>
    <s v="."/>
    <s v="JORGE PARODI REYES"/>
    <s v="VB DAC - SECTORISTA"/>
    <d v="2012-06-14T00:00:00"/>
    <s v="DAC-SECTORISTA"/>
    <m/>
    <m/>
    <m/>
    <m/>
    <x v="0"/>
    <m/>
  </r>
  <r>
    <x v="1078"/>
    <s v="V"/>
    <d v="2012-06-14T00:00:00"/>
    <n v="20494468701"/>
    <s v="Centro"/>
    <s v="DACE"/>
    <x v="0"/>
    <m/>
    <m/>
    <s v="SISTEMAS ELECTRICOS ELECTRONICOS DIGITALES E INFORMATICOS E.I.R.L."/>
    <s v="Josei Armando Garcia Wong"/>
    <m/>
    <m/>
    <m/>
    <s v="-"/>
    <s v="Titular Gerente"/>
    <s v="42543115"/>
    <m/>
    <m/>
    <s v="Urb. Mercedes Mza. B, Lote. 28"/>
    <s v="Mz. B, Lt 28 Urb. Las Mercedes (Pasando el colegio San José)"/>
    <s v="Ica"/>
    <s v="Ica"/>
    <s v="Ica"/>
    <s v="14 de junio de 2012"/>
    <n v="6"/>
    <n v="2012"/>
    <m/>
    <n v="8000"/>
    <s v="Juridica"/>
    <s v="-"/>
    <m/>
    <n v="11028767"/>
    <s v="Ica"/>
    <s v="Josei Armando Garcia Wong"/>
    <s v="42543115"/>
    <s v="Mza. B Lote. 28 Urb. Mercedes "/>
    <s v="Ica"/>
    <s v="Ica"/>
    <s v="Ica"/>
    <s v="."/>
    <m/>
    <s v=""/>
    <m/>
    <m/>
    <m/>
    <s v="."/>
    <s v="."/>
    <s v="."/>
    <s v="."/>
    <s v="."/>
    <s v="."/>
    <s v="PEDRO CANALES"/>
    <s v="VB DAC - SECTORISTA"/>
    <d v="2012-06-14T00:00:00"/>
    <s v="DAC-SECTORISTA"/>
    <m/>
    <m/>
    <m/>
    <m/>
    <x v="0"/>
    <m/>
  </r>
  <r>
    <x v="1079"/>
    <m/>
    <d v="2012-06-15T00:00:00"/>
    <n v="10405724800"/>
    <s v="Norte"/>
    <s v="DAC"/>
    <x v="4"/>
    <m/>
    <m/>
    <s v="OLIVOS DELGADO JOSE ALEXANDER"/>
    <s v="Jose Alexander Olivos Delgado"/>
    <m/>
    <m/>
    <m/>
    <m/>
    <m/>
    <s v="40572480"/>
    <m/>
    <m/>
    <s v="Puesto Nro. 5 Parada Municipal"/>
    <m/>
    <s v="Bagua Grande"/>
    <s v="Utcubamba"/>
    <s v="Amazonas"/>
    <s v="15 de junio de 2012"/>
    <n v="6"/>
    <n v="2012"/>
    <m/>
    <n v="5000"/>
    <s v="Natural"/>
    <m/>
    <m/>
    <s v="-"/>
    <s v="-"/>
    <s v="Jose Alexander Olivos Delgado"/>
    <s v="40572480"/>
    <s v="Puesto Nro. 5 Parada Municipal Amazonas"/>
    <s v="Bagua Grande"/>
    <s v="Utcubamba"/>
    <s v="Amazonas"/>
    <s v="-"/>
    <m/>
    <m/>
    <m/>
    <m/>
    <m/>
    <m/>
    <m/>
    <m/>
    <m/>
    <m/>
    <m/>
    <m/>
    <s v="VB DAC - SECTORISTA"/>
    <d v="2012-06-15T00:00:00"/>
    <s v="DAC-SECTORISTA"/>
    <m/>
    <s v="A,B,C,D,E,F,G,H,I,J,K,L,M,N,O"/>
    <m/>
    <m/>
    <x v="0"/>
    <m/>
  </r>
  <r>
    <x v="1080"/>
    <s v="V"/>
    <d v="2012-06-18T00:00:00"/>
    <n v="20545007933"/>
    <s v="LIMA"/>
    <s v="DAC "/>
    <x v="1"/>
    <m/>
    <m/>
    <s v="AMERICA PHONE PERU S.A.C."/>
    <s v="Ruben Pardo Quintana"/>
    <m/>
    <m/>
    <m/>
    <s v="-"/>
    <s v="Gerente General"/>
    <s v="43762071"/>
    <m/>
    <m/>
    <s v="Carretera Central Km 6. Centro Comercial Las Brisas Tda. 8"/>
    <s v="Carretera Central Km 6. Centro Comercial Las Brisas Tda. 8"/>
    <s v="Ate"/>
    <s v="Lima"/>
    <s v="Lima"/>
    <s v="18 de junio de 2012"/>
    <n v="6"/>
    <n v="2012"/>
    <m/>
    <n v="60000"/>
    <s v="Juridica"/>
    <s v="-"/>
    <m/>
    <n v="12724799"/>
    <s v="Lima"/>
    <s v="Ruben Pardo Quintana"/>
    <n v="43762071"/>
    <s v="Asociacion  Las Palmeras Mz A Lt 7 "/>
    <s v="Ate"/>
    <s v="Lima"/>
    <s v="Lima"/>
    <s v="."/>
    <m/>
    <s v=""/>
    <m/>
    <m/>
    <m/>
    <s v="."/>
    <s v="."/>
    <s v="."/>
    <s v="."/>
    <s v="."/>
    <s v="."/>
    <s v="EDWARD DAZA"/>
    <s v="VB DAC - SECTORISTA"/>
    <d v="2012-06-18T00:00:00"/>
    <s v="DAC-SECTORISTA"/>
    <m/>
    <m/>
    <m/>
    <m/>
    <x v="0"/>
    <m/>
  </r>
  <r>
    <x v="1081"/>
    <s v="w"/>
    <d v="2012-06-21T00:00:00"/>
    <n v="20548344540"/>
    <s v="LIMA"/>
    <s v="DACE"/>
    <x v="1"/>
    <m/>
    <m/>
    <s v="PLK COMUNICACIONES S.A.C."/>
    <s v="Karla Patricia Arce Martini, "/>
    <m/>
    <m/>
    <m/>
    <s v=""/>
    <s v="Gerente General"/>
    <s v="42352354"/>
    <m/>
    <m/>
    <s v="Av. Ricardo Palma Nro. 248 Dpto. 902"/>
    <s v="."/>
    <s v="Miraflores"/>
    <s v="Lima"/>
    <s v="Lima"/>
    <s v="22 de junio de 2012"/>
    <n v="6"/>
    <n v="2012"/>
    <m/>
    <n v="30000"/>
    <s v="Juridica"/>
    <s v="-"/>
    <m/>
    <n v="12854828"/>
    <s v="Lima"/>
    <s v="Delia Francesca Arce Martini"/>
    <n v="19337852"/>
    <s v="Berlín 438 Dpto. 1201"/>
    <s v="Miraflores"/>
    <s v="Lima"/>
    <s v="Lima"/>
    <s v="."/>
    <m/>
    <s v=""/>
    <m/>
    <m/>
    <m/>
    <s v="."/>
    <s v="."/>
    <s v="."/>
    <s v="."/>
    <s v="."/>
    <s v="."/>
    <s v="JORGE CACERES"/>
    <s v="VB DAC - SECTORISTA"/>
    <d v="2012-06-22T00:00:00"/>
    <s v="DAC-SECTORISTA"/>
    <m/>
    <m/>
    <m/>
    <m/>
    <x v="0"/>
    <m/>
  </r>
  <r>
    <x v="1082"/>
    <s v="w"/>
    <d v="2012-06-25T00:00:00"/>
    <n v="20534614501"/>
    <s v="Centro"/>
    <s v="DAC "/>
    <x v="1"/>
    <m/>
    <m/>
    <s v="PRACZELL COMUNICACIONES S.A.C."/>
    <s v="Henry Prado Calderno"/>
    <m/>
    <m/>
    <m/>
    <s v=""/>
    <s v="Gerente General"/>
    <n v="28299311"/>
    <m/>
    <m/>
    <s v="Mza. B-1, Lote. 04 - Urb. Emadi (Urb. Maria Parado De Bellido)"/>
    <s v="."/>
    <s v="Ayacucho"/>
    <s v="Huamanga"/>
    <s v="Ayacucho"/>
    <d v="2012-06-25T00:00:00"/>
    <n v="6"/>
    <n v="2012"/>
    <m/>
    <n v="20000"/>
    <s v="Juridica"/>
    <s v="-"/>
    <m/>
    <n v="11170586"/>
    <s v="Lima"/>
    <s v="Loayza Berrocal Zenia Lizbeth "/>
    <s v="44631434"/>
    <s v="Jr. Arequipa 503 "/>
    <s v="Ayacucho"/>
    <s v="Huamanga"/>
    <s v="Ayacucho"/>
    <s v="."/>
    <m/>
    <s v=""/>
    <m/>
    <m/>
    <m/>
    <s v="."/>
    <s v="."/>
    <s v="."/>
    <s v="."/>
    <s v="."/>
    <s v="."/>
    <s v="HAROLD HINOSTROZA"/>
    <s v="VB DAC - SECTORISTA"/>
    <d v="2012-06-25T00:00:00"/>
    <s v="DAC-SECTORISTA"/>
    <m/>
    <m/>
    <m/>
    <m/>
    <x v="0"/>
    <m/>
  </r>
  <r>
    <x v="1083"/>
    <s v="V"/>
    <d v="2012-06-26T00:00:00"/>
    <n v="20480172401"/>
    <s v="Norte"/>
    <s v="DACE"/>
    <x v="1"/>
    <m/>
    <m/>
    <s v="SERVICIOS GENERALES ALEJANDRO E.I.R.L."/>
    <s v="La Torre Mendoza Heidy Paola"/>
    <m/>
    <m/>
    <m/>
    <s v=""/>
    <s v="Titular Gerente"/>
    <n v="41494048"/>
    <m/>
    <m/>
    <s v="Av. Jose Balta Nro. 915 Int. 207"/>
    <s v="."/>
    <s v="Chiclayo"/>
    <s v="Chiclayo"/>
    <s v="Lambayeque"/>
    <d v="2012-06-26T00:00:00"/>
    <n v="6"/>
    <n v="2012"/>
    <m/>
    <n v="8400"/>
    <s v="Juridica"/>
    <s v="-"/>
    <m/>
    <n v="11065688"/>
    <s v="Chiclayo"/>
    <s v="Alex Eugenio Martines Zapata"/>
    <n v="40157235"/>
    <s v="Los Diamantes 178 Urb. Patazca"/>
    <s v="Chiclayo"/>
    <s v="Chiclayo"/>
    <s v="Lambayeque"/>
    <s v="."/>
    <m/>
    <s v=""/>
    <m/>
    <m/>
    <m/>
    <s v="."/>
    <s v="."/>
    <s v="."/>
    <s v="."/>
    <s v="."/>
    <s v="."/>
    <s v="VINCENT LIZA"/>
    <s v="VB DAC - SECTORISTA"/>
    <d v="2012-06-26T00:00:00"/>
    <s v="DAC-SECTORISTA"/>
    <m/>
    <m/>
    <m/>
    <m/>
    <x v="0"/>
    <m/>
  </r>
  <r>
    <x v="1084"/>
    <s v="V"/>
    <d v="2012-06-27T00:00:00"/>
    <n v="20568363061"/>
    <s v="Centro"/>
    <s v="DAC "/>
    <x v="1"/>
    <m/>
    <m/>
    <s v="INVERSIONES DYN E.I.R.L."/>
    <s v="Julio Raul Gomez Guerrero"/>
    <m/>
    <m/>
    <m/>
    <s v=""/>
    <s v="Titular Gerente"/>
    <s v="28286298"/>
    <m/>
    <m/>
    <s v="Jr. Ica 599"/>
    <s v="."/>
    <s v="Huancayo"/>
    <s v="Huancayo"/>
    <s v="Junin"/>
    <d v="2012-06-27T00:00:00"/>
    <n v="6"/>
    <n v="2012"/>
    <m/>
    <n v="20000"/>
    <s v="Juridica"/>
    <s v="-"/>
    <m/>
    <n v="11167457"/>
    <s v="Huancayo"/>
    <s v="Julio Raul Gomez Guerrero"/>
    <n v="28286298"/>
    <s v="Jr. Ica 599-Huancayo-Huancayo-Junin"/>
    <s v="Huancayo"/>
    <s v="Huancayo"/>
    <s v="Junin"/>
    <s v="."/>
    <m/>
    <s v=""/>
    <m/>
    <m/>
    <m/>
    <s v="."/>
    <s v="."/>
    <s v="."/>
    <s v="."/>
    <s v="."/>
    <s v="."/>
    <s v="SUSAN ELIZABETH CASAS MARTELL"/>
    <s v="VB DAC - SECTORISTA"/>
    <d v="2012-06-27T00:00:00"/>
    <s v="DAC-SECTORISTA"/>
    <m/>
    <m/>
    <m/>
    <m/>
    <x v="0"/>
    <m/>
  </r>
  <r>
    <x v="1085"/>
    <s v="V"/>
    <d v="2012-06-28T00:00:00"/>
    <n v="10104765845"/>
    <s v="Centro"/>
    <s v="DAC "/>
    <x v="1"/>
    <m/>
    <m/>
    <s v="ROMANI FERNANDEZ RUBEN"/>
    <s v="Romani Fernandez Ruben"/>
    <m/>
    <m/>
    <m/>
    <s v="."/>
    <m/>
    <s v="10476584"/>
    <m/>
    <m/>
    <s v="Av. Andres Avelino Caceres Nro. 109"/>
    <s v="."/>
    <s v="Huanta"/>
    <s v="Huanta"/>
    <s v="Ayacucho"/>
    <d v="2012-06-28T00:00:00"/>
    <n v="6"/>
    <n v="2012"/>
    <m/>
    <n v="15000"/>
    <s v="Natural"/>
    <s v="-"/>
    <m/>
    <m/>
    <m/>
    <s v="Romani Fernandez Ruben"/>
    <n v="10476584"/>
    <s v="Av. Andres Avelino Caceres Nro. 109 (Frente Al Jardin De Infancia 102) "/>
    <s v="Huanta"/>
    <s v="Huanta"/>
    <s v="Ayacucho"/>
    <s v="."/>
    <m/>
    <s v=""/>
    <m/>
    <m/>
    <m/>
    <s v="."/>
    <s v="."/>
    <s v="."/>
    <s v="."/>
    <s v="."/>
    <s v="."/>
    <s v="HAROLD HINOSTROZA"/>
    <s v="VB DAC - SECTORISTA"/>
    <d v="2012-06-28T00:00:00"/>
    <s v="DAC-SECTORISTA"/>
    <m/>
    <m/>
    <m/>
    <m/>
    <x v="0"/>
    <m/>
  </r>
  <r>
    <x v="1086"/>
    <s v="V"/>
    <d v="2012-06-28T00:00:00"/>
    <n v="20541183338"/>
    <s v="Centro"/>
    <s v=" DAC DTH"/>
    <x v="1"/>
    <m/>
    <m/>
    <s v="JOHNNY JOVANNY E.I.R.L."/>
    <s v="Ingrid Priscilla Ochoa Macedo"/>
    <m/>
    <m/>
    <m/>
    <s v="."/>
    <s v="Titular Gerente"/>
    <s v="45354984"/>
    <m/>
    <m/>
    <s v="Pasaje Malvinas Nº 17"/>
    <s v="."/>
    <s v="Iquitos"/>
    <s v="Maynas"/>
    <s v="Loreto"/>
    <d v="2012-06-28T00:00:00"/>
    <n v="6"/>
    <n v="2012"/>
    <m/>
    <n v="9000"/>
    <s v="Juridica"/>
    <s v="-"/>
    <m/>
    <n v="11049247"/>
    <s v="Maynas"/>
    <s v="Ingrid Priscilla Ochoa Macedo"/>
    <n v="45354984"/>
    <s v="Pasaje Malvinas Nº 17 "/>
    <s v="Iquitos"/>
    <s v="Maynas"/>
    <s v="Loreto"/>
    <s v="."/>
    <m/>
    <s v=""/>
    <m/>
    <m/>
    <m/>
    <s v="."/>
    <s v="."/>
    <s v="."/>
    <s v="."/>
    <s v="."/>
    <s v="."/>
    <s v="FARAH BARBARAN PALACIOS"/>
    <s v="VB DAC - SECTORISTA"/>
    <d v="2012-06-28T00:00:00"/>
    <s v="DAC-SECTORISTA"/>
    <m/>
    <m/>
    <m/>
    <m/>
    <x v="0"/>
    <m/>
  </r>
  <r>
    <x v="1087"/>
    <s v="V"/>
    <d v="2012-06-28T00:00:00"/>
    <n v="20545726468"/>
    <s v="LIMA"/>
    <s v="DAC"/>
    <x v="1"/>
    <m/>
    <m/>
    <s v="L&amp;M  COMUNICACIONES E.I.R.L. "/>
    <s v="Milton Marcos Moreno Jaimes "/>
    <m/>
    <m/>
    <m/>
    <s v="."/>
    <s v="Titular Gerente"/>
    <s v="41442921"/>
    <m/>
    <m/>
    <s v="Jiron Los Pinios Mz.  I,  Lote  10  - Urb.Luis Felipe"/>
    <s v="."/>
    <s v="Ventanilla"/>
    <s v="Callao"/>
    <s v="Lima"/>
    <d v="2012-06-28T00:00:00"/>
    <n v="6"/>
    <n v="2012"/>
    <m/>
    <n v="67500"/>
    <s v="Juridica"/>
    <s v="-"/>
    <m/>
    <n v="70386388"/>
    <s v="Callao"/>
    <s v="Milton Marcos Moreno Jaimes "/>
    <n v="41442921"/>
    <s v="Jiron Los Pinios Mz  I  Lote  10  Urb.Luis Felipe Ventanilla Callao"/>
    <s v="Ventanilla"/>
    <s v="Callao"/>
    <s v="Lima"/>
    <s v="."/>
    <m/>
    <s v=""/>
    <m/>
    <m/>
    <m/>
    <s v="."/>
    <s v="."/>
    <s v="."/>
    <s v="."/>
    <s v="."/>
    <s v="."/>
    <s v="EDWAR DAZA"/>
    <s v="VB DAC - SECTORISTA"/>
    <d v="2012-06-28T00:00:00"/>
    <s v="DAC-SECTORISTA"/>
    <m/>
    <s v="A,B,C,D,E,F,G,H,I,J,K,L,M,N,O"/>
    <m/>
    <m/>
    <x v="0"/>
    <m/>
  </r>
  <r>
    <x v="1088"/>
    <s v="V"/>
    <d v="2012-07-02T00:00:00"/>
    <n v="20534608790"/>
    <s v="Centro"/>
    <s v="DAC "/>
    <x v="2"/>
    <m/>
    <m/>
    <s v="NILLO TELECOMUNICAIONES E.I.R.L."/>
    <s v="Luz Vilma Llactahuaman Ochante"/>
    <m/>
    <m/>
    <m/>
    <s v="-"/>
    <s v="Titular Gerente"/>
    <s v="40138163"/>
    <m/>
    <m/>
    <s v="Jr. Argentina 279-Barrio Puca Cruz"/>
    <s v="."/>
    <s v="Huamanga"/>
    <s v="Huamanga"/>
    <s v="Ayacucho"/>
    <d v="2012-07-02T00:00:00"/>
    <n v="7"/>
    <n v="2012"/>
    <m/>
    <n v="8500"/>
    <s v="Juridica"/>
    <s v="-"/>
    <m/>
    <n v="11092805"/>
    <s v="Ica"/>
    <s v="Luz Vilma Llactahuaman Ochante"/>
    <n v="40138163"/>
    <s v="Jr. Argentina 279-Barrio Puca Cruz"/>
    <s v="Ayacucho"/>
    <s v="Huamanga"/>
    <s v="Ayacucho"/>
    <s v="."/>
    <m/>
    <s v=""/>
    <m/>
    <m/>
    <m/>
    <s v="."/>
    <s v="."/>
    <s v="."/>
    <s v="."/>
    <s v="."/>
    <s v="."/>
    <s v="GRIMALDO DE LA CRUZ"/>
    <s v="VB DAC - SECTORISTA"/>
    <d v="2012-07-02T00:00:00"/>
    <s v="DAC-SECTORISTA"/>
    <m/>
    <m/>
    <m/>
    <m/>
    <x v="0"/>
    <m/>
  </r>
  <r>
    <x v="1089"/>
    <s v="V"/>
    <d v="2012-07-04T00:00:00"/>
    <n v="10455540408"/>
    <s v="LIMA"/>
    <s v="CDR"/>
    <x v="0"/>
    <m/>
    <m/>
    <s v="JOSE LUIS  GARCIA RUIZ CONEJO "/>
    <s v="Jose Luis  Garcia Ruiz Conejo "/>
    <m/>
    <m/>
    <m/>
    <s v="."/>
    <m/>
    <s v="45554040 "/>
    <m/>
    <m/>
    <s v="Plaza De Armas S/N"/>
    <s v="."/>
    <s v="Oyon"/>
    <s v="Oyon"/>
    <s v="Lima"/>
    <s v="04 de julio de 2012"/>
    <n v="7"/>
    <n v="2012"/>
    <m/>
    <s v="-"/>
    <s v="Natural"/>
    <s v="-"/>
    <m/>
    <s v="-"/>
    <s v="-"/>
    <s v="-"/>
    <s v="-"/>
    <s v="-"/>
    <s v="-"/>
    <s v="-"/>
    <s v="-"/>
    <s v="."/>
    <m/>
    <s v=""/>
    <m/>
    <m/>
    <m/>
    <s v="."/>
    <s v="."/>
    <s v="."/>
    <s v="."/>
    <s v="."/>
    <s v="."/>
    <s v="LUIS GONZALES"/>
    <s v="VB DAC - SECTORISTA"/>
    <d v="2012-07-04T00:00:00"/>
    <s v="DAC-SECTORISTA"/>
    <m/>
    <m/>
    <m/>
    <m/>
    <x v="0"/>
    <m/>
  </r>
  <r>
    <x v="1090"/>
    <s v="V"/>
    <d v="2012-07-05T00:00:00"/>
    <n v="20544611781"/>
    <s v="LIMA"/>
    <s v="DAC-TFI"/>
    <x v="1"/>
    <m/>
    <m/>
    <s v="COLOR DISEÑO IMAGEN GRAFICA E.I.R.L. - CODIMGRAF E.I.R.L."/>
    <s v="Rolando Ramirez De La Fuente"/>
    <m/>
    <m/>
    <m/>
    <s v="."/>
    <s v="Titular Gerente"/>
    <s v="07867772"/>
    <m/>
    <m/>
    <s v="Jr. Ramon Ribeyros N° 969"/>
    <s v="."/>
    <s v="Miraflores"/>
    <s v="Lima"/>
    <s v="Lima"/>
    <d v="2012-07-05T00:00:00"/>
    <n v="7"/>
    <n v="2012"/>
    <m/>
    <n v="5000"/>
    <s v="Juridica"/>
    <s v="-"/>
    <m/>
    <n v="12709407"/>
    <s v="Lima"/>
    <s v="Victor Javier Ventura Cordova"/>
    <s v="44728280"/>
    <s v="Ca. Juan Pablo Ii Mza. G Lt. 8 Tablada De Lurin"/>
    <s v="Villa Maria Del Triunfo"/>
    <s v="Lima"/>
    <s v="Lima"/>
    <s v="."/>
    <m/>
    <s v=""/>
    <m/>
    <m/>
    <m/>
    <s v="."/>
    <s v="."/>
    <s v="."/>
    <s v="."/>
    <s v="."/>
    <s v="."/>
    <s v="VICTOR PALOMINO"/>
    <s v="VB DAC - SECTORISTA"/>
    <d v="2012-07-05T00:00:00"/>
    <s v="DAC-SECTORISTA"/>
    <m/>
    <m/>
    <m/>
    <m/>
    <x v="0"/>
    <m/>
  </r>
  <r>
    <x v="1091"/>
    <s v="V"/>
    <d v="2012-07-09T00:00:00"/>
    <n v="20539459709"/>
    <s v="SUR"/>
    <s v=" DAC DTH"/>
    <x v="1"/>
    <m/>
    <m/>
    <s v="CONTAKTO GLOBAL COMUNICACIONES S.C.R.L. "/>
    <s v="Docarmo Cohaila Luciana Andrea"/>
    <m/>
    <m/>
    <m/>
    <s v="."/>
    <s v="Gerente General"/>
    <s v="43691423"/>
    <m/>
    <m/>
    <s v="Av. La Paz Nro. 305"/>
    <s v="."/>
    <s v="Arequipa"/>
    <s v="Arequipa"/>
    <s v="Arequipa"/>
    <d v="2012-07-09T00:00:00"/>
    <n v="7"/>
    <n v="2012"/>
    <m/>
    <n v="10000"/>
    <s v="Juridica"/>
    <s v="-"/>
    <m/>
    <n v="11218593"/>
    <s v="Arequipa"/>
    <s v="Docarmo Cohaila Luciana Andrea"/>
    <n v="43691423"/>
    <s v="Av. La Paz Nro. 305 Cercado Arequipa"/>
    <s v="Arequipa"/>
    <s v="Arequipa"/>
    <s v="Arequipa"/>
    <s v="."/>
    <m/>
    <s v=""/>
    <m/>
    <m/>
    <m/>
    <s v="."/>
    <s v="."/>
    <s v="."/>
    <s v="."/>
    <s v="."/>
    <s v="."/>
    <s v="JORGE CORNEJO"/>
    <s v="VB DAC - SECTORISTA"/>
    <d v="2012-07-09T00:00:00"/>
    <s v="DAC-SECTORISTA"/>
    <m/>
    <s v="A,B,C,D,E,F,G,H,I,J,K,N,O,R."/>
    <s v="VB_J"/>
    <m/>
    <x v="0"/>
    <m/>
  </r>
  <r>
    <x v="1092"/>
    <s v="V"/>
    <d v="2012-07-11T00:00:00"/>
    <n v="10023907858"/>
    <s v="SUR"/>
    <s v="DACE"/>
    <x v="2"/>
    <m/>
    <m/>
    <s v="ENRIQUEZ CONDORI FEDERICO"/>
    <s v="Enriquez Condori Federico"/>
    <m/>
    <m/>
    <m/>
    <s v="."/>
    <m/>
    <s v="02390785"/>
    <m/>
    <m/>
    <s v="Jr. Independencia  S/N Barrio Bellavista "/>
    <s v="."/>
    <s v="Juliaca"/>
    <s v="San Roman"/>
    <s v="Puno"/>
    <d v="2012-07-11T00:00:00"/>
    <n v="7"/>
    <n v="2012"/>
    <m/>
    <n v="8000"/>
    <s v="Natural"/>
    <s v="-"/>
    <m/>
    <m/>
    <m/>
    <s v="Danitza Damiana Enriquez Lino"/>
    <n v="43715939"/>
    <s v="Jr. San Agustin N°963 Barrio Villa Hermoza El Misti"/>
    <s v="Juliaca"/>
    <s v="San Roman"/>
    <s v="Puno"/>
    <s v="."/>
    <m/>
    <s v=""/>
    <m/>
    <m/>
    <m/>
    <s v="."/>
    <s v="."/>
    <s v="."/>
    <s v="."/>
    <s v="."/>
    <s v="."/>
    <s v="PABEL ENRIQUE CAZORLA VALDIVIA"/>
    <s v="VB DAC - SECTORISTA"/>
    <d v="2012-07-11T00:00:00"/>
    <s v="DAC-SECTORISTA"/>
    <m/>
    <m/>
    <m/>
    <m/>
    <x v="0"/>
    <m/>
  </r>
  <r>
    <x v="1093"/>
    <s v="V"/>
    <d v="2012-07-16T00:00:00"/>
    <n v="10432794160"/>
    <s v="LIMA"/>
    <s v=" DAC DTH"/>
    <x v="1"/>
    <m/>
    <m/>
    <s v="MIGUEL ANGEL SANTOS HERRERA"/>
    <s v="Miguel Angel Santos Herrera"/>
    <m/>
    <m/>
    <m/>
    <s v="."/>
    <m/>
    <s v="43279416"/>
    <m/>
    <m/>
    <s v="Av. 2 De Mayo Nro. 143"/>
    <s v="."/>
    <s v="Huaral"/>
    <s v="Huaral"/>
    <s v="Lima"/>
    <d v="2012-07-16T00:00:00"/>
    <n v="7"/>
    <n v="2012"/>
    <m/>
    <n v="9000"/>
    <s v="Natural"/>
    <s v="-"/>
    <m/>
    <m/>
    <m/>
    <s v="Miguel Angel Santos Herrera"/>
    <n v="43279416"/>
    <s v="Av. 2 De Mayo Nro. 143 "/>
    <s v="Huaral"/>
    <s v="Huaral"/>
    <s v="Lima"/>
    <s v="."/>
    <m/>
    <s v=""/>
    <m/>
    <m/>
    <m/>
    <s v="."/>
    <s v="."/>
    <s v="."/>
    <s v="."/>
    <s v="."/>
    <s v="."/>
    <s v="RENZO MATALLANA"/>
    <s v="VB DAC - SECTORISTA"/>
    <d v="2012-07-16T00:00:00"/>
    <s v="DAC-SECTORISTA"/>
    <m/>
    <m/>
    <m/>
    <m/>
    <x v="0"/>
    <m/>
  </r>
  <r>
    <x v="1094"/>
    <s v="V"/>
    <d v="2012-07-18T00:00:00"/>
    <n v="20498235507"/>
    <s v="SUR"/>
    <s v="DAC"/>
    <x v="1"/>
    <m/>
    <m/>
    <s v="SISERCOM S.A.C."/>
    <s v="Peralta Gutierrez Juvenal Santiago"/>
    <m/>
    <m/>
    <m/>
    <s v="-"/>
    <s v="Gerente General"/>
    <s v="30676839"/>
    <m/>
    <m/>
    <s v="Calle Puno Nro. 541"/>
    <s v="."/>
    <s v="Miraflores"/>
    <s v="Arequipa"/>
    <s v="Arequipa"/>
    <s v="18 de julio 2012"/>
    <n v="7"/>
    <n v="2012"/>
    <m/>
    <n v="45000"/>
    <s v="Juridica"/>
    <s v="-"/>
    <m/>
    <n v="11001134"/>
    <s v="Arequipa"/>
    <s v="Peralta Cáceres Edward Robert"/>
    <s v="41815455"/>
    <s v="Cal. Puno Nro. 541 "/>
    <s v="Miraflores"/>
    <s v="Arequipa"/>
    <s v="Arequipa"/>
    <s v="."/>
    <m/>
    <s v=""/>
    <m/>
    <m/>
    <m/>
    <s v="."/>
    <s v="."/>
    <s v="."/>
    <s v="."/>
    <s v="."/>
    <s v="."/>
    <s v="JORGE CORNEJO"/>
    <s v="VB DAC - SECTORISTA"/>
    <d v="2012-07-18T00:00:00"/>
    <s v="DAC-SECTORISTA"/>
    <m/>
    <m/>
    <m/>
    <m/>
    <x v="0"/>
    <m/>
  </r>
  <r>
    <x v="1095"/>
    <s v="V"/>
    <d v="2012-07-19T00:00:00"/>
    <n v="20548607907"/>
    <s v="LIMA"/>
    <s v="DACE"/>
    <x v="1"/>
    <m/>
    <m/>
    <s v="AGAL COMUNICACIONES S.A.C."/>
    <s v="Gustavo Antonio Gomez Oviedo"/>
    <m/>
    <m/>
    <m/>
    <s v="Aybar Pradinett Alejandro Jesus"/>
    <s v="Gerente General"/>
    <s v="07970221"/>
    <s v="Representante Legal"/>
    <s v="22242540"/>
    <s v="Av. Venezuela 625 Oficina 1112"/>
    <s v="."/>
    <s v="Breña"/>
    <s v="Lima"/>
    <s v="Lima"/>
    <d v="2012-07-18T00:00:00"/>
    <n v="7"/>
    <n v="2012"/>
    <m/>
    <n v="26800"/>
    <s v="Juridica"/>
    <s v="-"/>
    <m/>
    <n v="12866796"/>
    <s v="Lima"/>
    <s v="Gustavo Antonio Gomez Oviedo"/>
    <s v="07970221"/>
    <s v="Av. Venezuela 625 Oficina 1112 "/>
    <s v="Breña"/>
    <s v="Lima"/>
    <s v="Lima"/>
    <s v="."/>
    <m/>
    <s v=""/>
    <m/>
    <m/>
    <m/>
    <s v="."/>
    <s v="."/>
    <s v="."/>
    <s v="."/>
    <s v="."/>
    <s v="."/>
    <s v="JAVIER AVILEZ"/>
    <s v="ENTREGA DAC - LEGAL"/>
    <d v="2013-02-19T00:00:00"/>
    <s v="DAC-SECTORISTA"/>
    <m/>
    <m/>
    <m/>
    <m/>
    <x v="0"/>
    <m/>
  </r>
  <r>
    <x v="1096"/>
    <s v="V"/>
    <d v="2012-07-19T00:00:00"/>
    <n v="20548770484"/>
    <s v="Norte"/>
    <s v="DAC"/>
    <x v="0"/>
    <m/>
    <m/>
    <s v="SAJAMHI TELCOM S.A.C."/>
    <s v="Fernandez De Sajami , Fatima Imelda"/>
    <m/>
    <m/>
    <m/>
    <s v="-"/>
    <s v="Gerente General"/>
    <s v="04827859"/>
    <m/>
    <m/>
    <s v="Calle Los Tulipanes Nro. 118 Urb. Miraflores"/>
    <s v="."/>
    <s v="Castilla"/>
    <s v="Piura"/>
    <s v="Piura"/>
    <s v="19 de julio de 2012"/>
    <n v="7"/>
    <n v="2012"/>
    <m/>
    <n v="15000"/>
    <s v="Juridica"/>
    <s v="-"/>
    <m/>
    <n v="12871493"/>
    <s v="Lima"/>
    <s v="Fernandez De Sajami , Fatima Imelda"/>
    <s v="4827859"/>
    <s v="Calle Requena Nro. 187 Urb. Higuereta"/>
    <s v="Santiago de Surco"/>
    <s v="Lima"/>
    <s v="Piura"/>
    <s v="Sajami Valles, Edgar Eugenio"/>
    <s v="27725420"/>
    <s v="Calle Requena Nro. 187 Urb. Higuereta"/>
    <s v="Santiago de Surco"/>
    <s v="Lima"/>
    <s v="Piura"/>
    <s v="."/>
    <s v="."/>
    <s v="."/>
    <s v="."/>
    <s v="."/>
    <s v="."/>
    <s v="GINO ESPINOSA"/>
    <s v="DAC DESISTIO"/>
    <d v="2012-07-19T00:00:00"/>
    <s v="DAC-SECTORISTA"/>
    <m/>
    <m/>
    <s v="Desistio"/>
    <m/>
    <x v="0"/>
    <m/>
  </r>
  <r>
    <x v="1097"/>
    <s v="V"/>
    <d v="2012-07-19T00:00:00"/>
    <n v="20532905070"/>
    <s v="SUR"/>
    <s v="DAC"/>
    <x v="0"/>
    <m/>
    <m/>
    <s v="CONECTATEC S.A.C."/>
    <s v="Yesica Kristal Paredes Lupaca"/>
    <m/>
    <m/>
    <m/>
    <s v="-"/>
    <s v="Gerente General"/>
    <s v="45719181"/>
    <m/>
    <m/>
    <s v="Calle 26 De Mayo Nro. 1435 P.J. L. Prado "/>
    <s v="."/>
    <s v="Tacna"/>
    <s v="Tacna"/>
    <s v="Tacna"/>
    <s v="19 de julio de 2012"/>
    <n v="7"/>
    <n v="2012"/>
    <m/>
    <n v="18000"/>
    <s v="Juridica"/>
    <s v="-"/>
    <m/>
    <s v="11075105"/>
    <s v="Tacna"/>
    <s v="Yesica Kristal Paredes Lupaca"/>
    <n v="45719181"/>
    <s v="Asoc. Aapitac Zona D - Mz C - Lte 1"/>
    <s v="Tacna"/>
    <s v="Tacna"/>
    <s v="Tacna"/>
    <s v="."/>
    <m/>
    <s v=""/>
    <m/>
    <m/>
    <m/>
    <s v="."/>
    <s v="."/>
    <s v="."/>
    <s v="."/>
    <s v="."/>
    <s v="."/>
    <s v="EDUARDO ALEXIS ZAMBRANO"/>
    <s v="ENTREGA DAC - LEGAL"/>
    <d v="2013-01-09T00:00:00"/>
    <s v="DAC-SECTORISTA"/>
    <m/>
    <s v="A,B,C,D,E,F,G,H,I,J,K,L,M,N,O"/>
    <m/>
    <m/>
    <x v="0"/>
    <m/>
  </r>
  <r>
    <x v="1098"/>
    <s v="V"/>
    <d v="2012-07-19T00:00:00"/>
    <n v="20547472927"/>
    <s v="LIMA"/>
    <s v="DACE"/>
    <x v="1"/>
    <m/>
    <m/>
    <s v="METAPLAST IMPORTADORA S.A.C."/>
    <s v="Wilmer Juvenal Salinas Sare"/>
    <m/>
    <m/>
    <m/>
    <s v="Miguel Ángel Ramirez Huaman "/>
    <s v="Gerente General"/>
    <s v="25801085"/>
    <s v="Gerente Financiero"/>
    <s v="10196239"/>
    <s v="Jr. Lozada Y Puga N° 107 – Urb. Pando "/>
    <s v="."/>
    <s v="San Miguel"/>
    <s v="Lima"/>
    <s v="Lima"/>
    <d v="2012-07-19T00:00:00"/>
    <n v="7"/>
    <n v="2012"/>
    <m/>
    <n v="40500"/>
    <s v="Juridica"/>
    <s v="-"/>
    <m/>
    <n v="12820157"/>
    <s v="Lima"/>
    <s v="Wilmer Juvenal Salinas Sare"/>
    <s v="25801085"/>
    <s v="Calle Senda Dorada 107 Urb. Arcoiris "/>
    <s v="Pueblo Libre"/>
    <s v="Lima"/>
    <s v="Lima"/>
    <s v="Nelly Mori Zambrano"/>
    <s v="07977278"/>
    <s v="Calle Senda Dorada 107 Urb. Arcoiris "/>
    <s v="Pueblo Libre"/>
    <s v="Lima"/>
    <s v="Lima"/>
    <s v="."/>
    <s v="."/>
    <s v="."/>
    <s v="."/>
    <s v="."/>
    <s v="."/>
    <s v="JAVIER AVILEZ"/>
    <s v="VB DAC - SECTORISTA"/>
    <d v="2012-07-19T00:00:00"/>
    <s v="DAC-SECTORISTA"/>
    <m/>
    <s v="A,B,C,D,E,F,G,H,I,J,K,N,O,R."/>
    <s v="VB_L"/>
    <m/>
    <x v="0"/>
    <m/>
  </r>
  <r>
    <x v="1099"/>
    <s v="V"/>
    <d v="2012-07-19T00:00:00"/>
    <n v="20539493044"/>
    <s v="SUR"/>
    <s v="DAC"/>
    <x v="0"/>
    <m/>
    <m/>
    <s v="B.J.R. COMUNICACIONES S.A.C."/>
    <s v="Fabrissio Rafael Delgado Martínez"/>
    <m/>
    <m/>
    <m/>
    <s v="-"/>
    <s v="Gerente General"/>
    <s v="41497327"/>
    <m/>
    <m/>
    <s v="Calle Mercaderes N° 130 Interior 212 (2Do Piso)"/>
    <s v="."/>
    <s v="Arequipa"/>
    <s v="Arequipa"/>
    <s v="Arequipa"/>
    <s v="19 de julio de 2012"/>
    <n v="7"/>
    <n v="2012"/>
    <m/>
    <n v="15000"/>
    <s v="Juridica"/>
    <s v="-"/>
    <m/>
    <n v="11220686"/>
    <s v="Arequipa"/>
    <s v="Elmer Angelino Delgado Delgadillo"/>
    <s v="30582079"/>
    <s v="Calle Gonzales Prada 208 Urbanización Mariscal Castilla "/>
    <s v="Cerro Colorado"/>
    <s v="Arequipa"/>
    <s v="Arequipa"/>
    <s v="."/>
    <m/>
    <s v=""/>
    <m/>
    <m/>
    <m/>
    <s v="."/>
    <s v="."/>
    <s v="."/>
    <s v="."/>
    <s v="."/>
    <s v="."/>
    <s v="JOHN HURTADO ZEGARRA"/>
    <s v="ENTREGA DAC - LEGAL"/>
    <d v="2013-04-24T00:00:00"/>
    <s v="DAC-SECTORISTA"/>
    <m/>
    <m/>
    <m/>
    <m/>
    <x v="0"/>
    <m/>
  </r>
  <r>
    <x v="1100"/>
    <s v="V"/>
    <d v="2012-07-29T00:00:00"/>
    <n v="20543996859"/>
    <s v="LIMA"/>
    <s v="DAC"/>
    <x v="0"/>
    <m/>
    <m/>
    <s v="GRUPO G &amp; S TELECOMUNICACIONES S.A.C."/>
    <s v="Erick Nelson Gaitan Sanchez"/>
    <m/>
    <m/>
    <m/>
    <s v="-"/>
    <s v="Gerente General"/>
    <s v="43483451"/>
    <m/>
    <m/>
    <s v="Mza. H-1, Lote. 2 - Coo. 27 De Abril 2Da. Et"/>
    <s v="."/>
    <s v="Ate"/>
    <s v="Lima"/>
    <s v="Lima"/>
    <s v="19 de julio de 2012"/>
    <n v="7"/>
    <n v="2012"/>
    <m/>
    <n v="50000"/>
    <s v="Juridica"/>
    <s v="-"/>
    <m/>
    <n v="12689649"/>
    <s v="Lima"/>
    <s v="Gaitan Sanchez Lizbeth Giannina"/>
    <n v="42179609"/>
    <s v="Mza. H-1 Lote. 2 Coo. 27 De Abril 2Da. Et. "/>
    <s v="Ate"/>
    <s v="Lima"/>
    <s v="Lima"/>
    <s v="."/>
    <m/>
    <s v=""/>
    <m/>
    <m/>
    <m/>
    <s v="."/>
    <s v="."/>
    <s v="."/>
    <s v="."/>
    <s v="."/>
    <s v="."/>
    <s v="EDWAR DAZA"/>
    <s v="VB DAC - SECTORISTA"/>
    <d v="2012-07-19T00:00:00"/>
    <s v="DAC-SECTORISTA"/>
    <m/>
    <m/>
    <m/>
    <m/>
    <x v="0"/>
    <m/>
  </r>
  <r>
    <x v="1101"/>
    <s v="V"/>
    <d v="2012-07-20T00:00:00"/>
    <n v="10195314999"/>
    <s v="Norte"/>
    <s v="DAC"/>
    <x v="4"/>
    <m/>
    <m/>
    <s v="JUANA HERENIA ESTRADA CHIGUALA"/>
    <s v="Juana Herenia Estrada Chiguala "/>
    <m/>
    <m/>
    <m/>
    <s v="."/>
    <m/>
    <s v="19531499"/>
    <m/>
    <m/>
    <s v="Pj. Tigre Nro. 283 Intendencia El Molino"/>
    <s v="."/>
    <s v="Trujillo"/>
    <s v="Trujillo"/>
    <s v="La Libertad"/>
    <d v="2012-07-20T00:00:00"/>
    <n v="7"/>
    <n v="2012"/>
    <m/>
    <n v="25196.98"/>
    <s v="Natural"/>
    <s v="-"/>
    <m/>
    <m/>
    <m/>
    <s v="Juana Herenia Estrada Chiguala"/>
    <n v="19531499"/>
    <s v="Pj. Tigre Nro. 283 Barr. La Intendencia "/>
    <s v="Trujillo"/>
    <s v="Trujillo"/>
    <s v="La Libertad"/>
    <s v="."/>
    <m/>
    <s v=""/>
    <m/>
    <m/>
    <m/>
    <s v="."/>
    <s v="."/>
    <s v="."/>
    <s v="."/>
    <s v="."/>
    <s v="."/>
    <s v="ERICK SALDAÑA"/>
    <s v="VB DAC - SECTORISTA"/>
    <d v="2012-07-20T00:00:00"/>
    <s v="DAC-SECTORISTA"/>
    <s v="Cesion  de posicion contractual a  R &amp; H ORO FINO INVERSIONES S.A.C."/>
    <m/>
    <m/>
    <m/>
    <x v="0"/>
    <m/>
  </r>
  <r>
    <x v="1102"/>
    <s v="V"/>
    <d v="2012-07-25T00:00:00"/>
    <n v="20529537230"/>
    <s v="Norte"/>
    <s v="DAC"/>
    <x v="1"/>
    <m/>
    <m/>
    <s v="COMUNICACIONES JUSAMI S.R.L."/>
    <s v="Mirian Angélica Gutiérrez Quiroz"/>
    <m/>
    <m/>
    <m/>
    <s v="."/>
    <s v="Gerente General"/>
    <s v="43797965"/>
    <m/>
    <m/>
    <s v="Jr. Revilla Perez 118"/>
    <s v="."/>
    <s v="Cajamarca"/>
    <s v="Cajamarca"/>
    <s v="Cajamarca"/>
    <d v="2012-07-25T00:00:00"/>
    <n v="7"/>
    <n v="2012"/>
    <m/>
    <n v="20000"/>
    <s v="Juridica"/>
    <s v="-"/>
    <m/>
    <n v="11134155"/>
    <s v="Cajamarca"/>
    <s v="Juan Carlos Tanta Saucedo"/>
    <n v="44130269"/>
    <s v="Jr. Guadalupe 183 – Barrio San Sebastián "/>
    <s v="Cajamarca"/>
    <s v="Cajamarca"/>
    <s v="Cajamarca"/>
    <s v="."/>
    <m/>
    <s v=""/>
    <m/>
    <m/>
    <m/>
    <s v="."/>
    <s v="."/>
    <s v="."/>
    <s v="."/>
    <s v="."/>
    <s v="."/>
    <s v="MILAGROS SANCHEZ"/>
    <s v="VB DAC - SECTORISTA"/>
    <d v="2012-07-25T00:00:00"/>
    <s v="DAC-SECTORISTA"/>
    <m/>
    <m/>
    <m/>
    <m/>
    <x v="0"/>
    <m/>
  </r>
  <r>
    <x v="1103"/>
    <s v="V"/>
    <d v="2012-08-01T00:00:00"/>
    <n v="20449268491"/>
    <s v="SUR"/>
    <s v="DAC"/>
    <x v="1"/>
    <m/>
    <m/>
    <s v="SERVICIOS LUIS GOYZUETA SATELITAL E.I.R.L."/>
    <s v=" Goyzueta Zapata Luis Virgilio "/>
    <m/>
    <m/>
    <m/>
    <s v="-"/>
    <s v="Titular Gerente"/>
    <s v="00425985"/>
    <m/>
    <m/>
    <s v="Mza. C, Lote. 01 - Coo. Viv.3 De Diciembre (Urb.3 De Diciembre Frente Mdo.Heroes Cen) "/>
    <s v="."/>
    <s v="Crl. Greg. Albarracin Lanchipa"/>
    <s v="Tacna"/>
    <s v="Tacna"/>
    <s v="01 de agosto de 2012"/>
    <n v="8"/>
    <n v="2012"/>
    <m/>
    <n v="5000"/>
    <s v="Juridica"/>
    <s v="-"/>
    <m/>
    <n v="11033261"/>
    <s v="Tacna"/>
    <s v="Goyzueta Zapata Luis Virgilio "/>
    <s v="00425985"/>
    <s v="Urbanización 3 De Diciembre Mz. C Lte. 1 "/>
    <s v="Crl. Greg. Albarracin Lanchipa"/>
    <s v="Tacna"/>
    <s v="Tacna"/>
    <s v="Teresa Zapata Chambilla"/>
    <s v="00425984"/>
    <s v="Urbanización 3 De Diciembre Mz. C Lte. 1 "/>
    <s v="Crl. Greg. Albarracin Lanchipa"/>
    <m/>
    <s v="Tacna"/>
    <s v="."/>
    <s v="."/>
    <s v="."/>
    <s v="."/>
    <s v="."/>
    <s v="."/>
    <s v="EDUARDO ALEXIS ZAMBRANO"/>
    <s v="VB DAC - SECTORISTA"/>
    <d v="2012-08-01T00:00:00"/>
    <s v="DAC-SECTORISTA"/>
    <m/>
    <m/>
    <m/>
    <m/>
    <x v="0"/>
    <m/>
  </r>
  <r>
    <x v="1104"/>
    <s v="V"/>
    <d v="2012-08-02T00:00:00"/>
    <n v="20532921512"/>
    <s v="SUR"/>
    <s v="DAC"/>
    <x v="0"/>
    <m/>
    <m/>
    <s v="GLOBAL LES INVERSIONES S.A.C."/>
    <s v="Lesly Yanira Chambe Mamani"/>
    <m/>
    <m/>
    <m/>
    <s v="-"/>
    <s v="Gerente General"/>
    <s v="41432180"/>
    <m/>
    <m/>
    <s v="Ciudad Nueva Mz 64, Lt 26 B, Cte 16"/>
    <s v="Ciudad Nueva Mz 64, Lt 26 B, Cte 16"/>
    <s v="Tacna"/>
    <s v="Tacna"/>
    <s v="Tacna"/>
    <s v="02 de agosto de 2012"/>
    <n v="8"/>
    <n v="2012"/>
    <m/>
    <n v="10000"/>
    <s v="Juridica"/>
    <s v="-"/>
    <m/>
    <n v="11075446"/>
    <s v="Tacna"/>
    <s v="Lesly Yanira Chambe Mamani"/>
    <s v="41432180"/>
    <s v="Villa Municipal Mz. F Lte. 12 "/>
    <s v="Tacna"/>
    <s v="Tacna"/>
    <s v="Tacna"/>
    <s v="."/>
    <m/>
    <s v=""/>
    <m/>
    <m/>
    <m/>
    <s v="."/>
    <s v="."/>
    <s v="."/>
    <s v="."/>
    <s v="."/>
    <s v="."/>
    <s v="EDUARDO ALEXIS ZAMBRANO"/>
    <s v="VB DAC - SECTORISTA"/>
    <d v="2012-08-02T00:00:00"/>
    <s v="DAC-SECTORISTA"/>
    <m/>
    <s v="A,B,C,D,E,F,G,H,I,J,K,L,M,N,O"/>
    <m/>
    <m/>
    <x v="0"/>
    <m/>
  </r>
  <r>
    <x v="1105"/>
    <s v="V"/>
    <d v="2012-08-02T00:00:00"/>
    <n v="20448414109"/>
    <s v="SUR"/>
    <s v="DAC"/>
    <x v="1"/>
    <m/>
    <m/>
    <s v="PERU EVOLUCION MOVIL S.C.R.L."/>
    <s v="Sabina Yolanda Quispe Ccori"/>
    <m/>
    <m/>
    <m/>
    <s v="."/>
    <s v="Gerente General"/>
    <s v="44081346"/>
    <m/>
    <m/>
    <s v="Jr. 8 De Noviembre Nro. 945 Barrio Manco Capac"/>
    <s v="."/>
    <s v="Juliaca"/>
    <s v="San Roman"/>
    <s v="Puno"/>
    <d v="2012-08-02T00:00:00"/>
    <n v="8"/>
    <n v="2012"/>
    <m/>
    <n v="5000"/>
    <s v="Juridica"/>
    <s v="-"/>
    <m/>
    <n v="11102312"/>
    <s v="Juliaca"/>
    <s v="Liliana Dora Quispe Ccori"/>
    <n v="42559414"/>
    <s v="Jiron San Garara 254 - Urb Cancollani"/>
    <s v="Juliaca"/>
    <s v="San Roman"/>
    <s v="Puno"/>
    <s v="."/>
    <m/>
    <s v=""/>
    <m/>
    <m/>
    <m/>
    <s v="."/>
    <s v="."/>
    <s v="."/>
    <s v="."/>
    <s v="."/>
    <s v="."/>
    <s v="RAMIRO BRAVO VALENCIA"/>
    <s v="VB DAC - SECTORISTA"/>
    <d v="2012-08-02T00:00:00"/>
    <s v="DAC-SECTORISTA"/>
    <s v="Tienen excepcion para depositar garantia"/>
    <m/>
    <m/>
    <m/>
    <x v="0"/>
    <m/>
  </r>
  <r>
    <x v="1106"/>
    <s v="V"/>
    <d v="2012-08-02T00:00:00"/>
    <n v="20532384673"/>
    <s v="SUR"/>
    <s v="DAC"/>
    <x v="0"/>
    <m/>
    <m/>
    <s v="MAS MOVIL S.A.C."/>
    <s v="Quispe Quispe Victor Hugo"/>
    <m/>
    <m/>
    <m/>
    <s v="-"/>
    <s v="Gerente General"/>
    <s v="40574562"/>
    <m/>
    <m/>
    <s v="Mza. 503, Lote. 19 - Asoc.Viv. Ciudad De Paz Tacna"/>
    <s v="."/>
    <s v="Crl. Greg. Albarracin Lanchipa"/>
    <s v="Tacna"/>
    <s v="Tacna"/>
    <s v="02 de agosto de 2012"/>
    <n v="8"/>
    <n v="2012"/>
    <m/>
    <n v="10000"/>
    <s v="Juridica"/>
    <s v="-"/>
    <m/>
    <n v="11044984"/>
    <s v="Tacna"/>
    <s v="Quispe Quispe Victor Hugo"/>
    <s v="40574562"/>
    <s v="Mza. 503 Lote. 19 Asoc.Viv. Ciudad De Paz Tacna - Tacna - Crl. Greg. Albarracin Lanchipa"/>
    <s v="Crl. Greg. Albarracin Lanchipa"/>
    <s v="Tacna"/>
    <s v="Tacna"/>
    <s v="."/>
    <m/>
    <s v=""/>
    <m/>
    <m/>
    <m/>
    <s v="."/>
    <s v="."/>
    <s v="."/>
    <s v="."/>
    <s v="."/>
    <s v="."/>
    <s v="EDUARDO ALEXIS ZAMBRANO"/>
    <s v="VB DAC - SECTORISTA"/>
    <d v="2012-08-02T00:00:00"/>
    <s v="DAC-SECTORISTA"/>
    <m/>
    <s v="A,B,C,D,E,F,G,H,I,J,K,L,M,N,O"/>
    <m/>
    <m/>
    <x v="0"/>
    <m/>
  </r>
  <r>
    <x v="1107"/>
    <s v="V"/>
    <d v="2012-08-08T00:00:00"/>
    <n v="20490946471"/>
    <s v="SUR"/>
    <s v="DAC"/>
    <x v="0"/>
    <m/>
    <m/>
    <s v="GRUPOWAYO S.R.L."/>
    <s v="Patricia Gomez Machaca"/>
    <m/>
    <m/>
    <m/>
    <s v="-"/>
    <s v="Gerente General"/>
    <s v="42957030"/>
    <m/>
    <m/>
    <s v="Urb Los Incas N2"/>
    <s v="."/>
    <s v="Cusco"/>
    <s v="Cusco"/>
    <s v="Cusco"/>
    <s v="08 de agosto de 2012"/>
    <n v="8"/>
    <n v="2012"/>
    <m/>
    <n v="55000"/>
    <s v="Juridica"/>
    <s v="-"/>
    <m/>
    <n v="11123475"/>
    <s v="Cusco"/>
    <s v="Danny Hermoza Quispe"/>
    <s v="42544223"/>
    <s v="Ca. Huascar S/N "/>
    <s v="Yllukay"/>
    <s v="Urubamba"/>
    <s v="Cusco"/>
    <s v="."/>
    <m/>
    <s v=""/>
    <m/>
    <m/>
    <m/>
    <s v="."/>
    <s v="."/>
    <s v="."/>
    <s v="."/>
    <s v="."/>
    <s v="."/>
    <s v="ANTONIO HERRERA NAVARRO"/>
    <s v="VB DAC - SECTORISTA"/>
    <d v="2012-08-08T00:00:00"/>
    <s v="DAC-SECTORISTA"/>
    <m/>
    <m/>
    <m/>
    <m/>
    <x v="0"/>
    <m/>
  </r>
  <r>
    <x v="1108"/>
    <s v="V"/>
    <d v="2012-08-08T00:00:00"/>
    <n v="10201220845"/>
    <s v="Centro"/>
    <s v="DAC"/>
    <x v="1"/>
    <m/>
    <m/>
    <s v="MAXIMO RAMOS SANTANA"/>
    <s v="Maximo Ramos Santana"/>
    <m/>
    <m/>
    <m/>
    <s v="."/>
    <m/>
    <s v="20122084"/>
    <m/>
    <m/>
    <s v="Av La Esperanza 1260"/>
    <s v="."/>
    <s v="El Tambo"/>
    <s v="Huancayo"/>
    <s v="Junin"/>
    <d v="2012-08-08T00:00:00"/>
    <n v="8"/>
    <n v="2012"/>
    <m/>
    <n v="20000"/>
    <s v="Natural"/>
    <s v="-"/>
    <m/>
    <m/>
    <m/>
    <s v="Albino Angel Sedano Garcia"/>
    <n v="19977242"/>
    <s v="Calle Los Andes Sin Numero Saños Chico "/>
    <s v="El Tambo"/>
    <s v="Huancayo"/>
    <s v="Junin"/>
    <s v="."/>
    <m/>
    <s v=""/>
    <m/>
    <m/>
    <m/>
    <s v="."/>
    <s v="."/>
    <s v="."/>
    <s v="."/>
    <s v="."/>
    <s v="."/>
    <s v="MARICELA VIDAL"/>
    <s v="VB DAC - SECTORISTA"/>
    <d v="2012-08-08T00:00:00"/>
    <s v="DAC-SECTORISTA"/>
    <m/>
    <m/>
    <m/>
    <m/>
    <x v="0"/>
    <m/>
  </r>
  <r>
    <x v="1109"/>
    <s v="V"/>
    <d v="2012-08-08T00:00:00"/>
    <n v="20548840369"/>
    <s v="LIMA"/>
    <s v="DACE"/>
    <x v="1"/>
    <m/>
    <m/>
    <s v="CTL ROOP E.I.R.L."/>
    <s v="Carlos Augusto Guima Okuma"/>
    <m/>
    <m/>
    <m/>
    <s v="-"/>
    <s v="Titular Gerente"/>
    <n v="25577209"/>
    <m/>
    <m/>
    <s v="Jr. Rodolfo Rutte 115"/>
    <s v="."/>
    <s v="Magdalena Del Mar"/>
    <s v="Lima"/>
    <s v="Lima"/>
    <s v="08 de agosto de 2012"/>
    <n v="8"/>
    <n v="2012"/>
    <m/>
    <n v="26500"/>
    <s v="Juridica"/>
    <s v="-"/>
    <m/>
    <n v="12873023"/>
    <s v="Lima"/>
    <s v="Teodoro Gabriel Gomez"/>
    <n v="40340671"/>
    <s v="Jr. Rodolfo Rutte 115 "/>
    <s v="Magdalena Del Mar"/>
    <s v="Lima"/>
    <s v="Lima"/>
    <s v="Ruth Elizabeth Vargas Palacios De Gabriel"/>
    <n v="40528859"/>
    <s v="Jr. Rodolfo Rutte 115 "/>
    <s v="Magdalena del Mar"/>
    <s v="Lima"/>
    <s v="Lima"/>
    <s v="."/>
    <s v="."/>
    <s v="."/>
    <s v="."/>
    <s v="."/>
    <s v="."/>
    <s v="JAVIER AVILEZ"/>
    <s v="ENTREGA DAC - LEGAL"/>
    <d v="2013-11-20T00:00:00"/>
    <s v="DAC-SECTORISTA"/>
    <m/>
    <m/>
    <m/>
    <m/>
    <x v="0"/>
    <m/>
  </r>
  <r>
    <x v="1110"/>
    <s v="V"/>
    <d v="2012-08-10T00:00:00"/>
    <n v="20477168290"/>
    <s v="Norte"/>
    <s v="DAC"/>
    <x v="1"/>
    <m/>
    <m/>
    <s v="BUSINESS SISCOM S.A.C."/>
    <s v="Ana Maria Matzumura Delgado"/>
    <m/>
    <m/>
    <m/>
    <s v="."/>
    <s v="Gerente General"/>
    <s v="18194426"/>
    <m/>
    <m/>
    <s v="Av. America Norte Mza. J, Dpto. 301, Lote. 13 - Urb. Monserrate "/>
    <s v="."/>
    <s v="Trujillo"/>
    <s v="Trujillo"/>
    <s v="La Libertad"/>
    <d v="2012-08-10T00:00:00"/>
    <n v="8"/>
    <n v="2012"/>
    <m/>
    <n v="20000"/>
    <s v="Juridica"/>
    <s v="-"/>
    <m/>
    <n v="11160473"/>
    <s v="Trujillo"/>
    <s v="Jose Antonio Matzumura Delgado"/>
    <n v="18157003"/>
    <s v="Jr. Diego Ferrer 191 "/>
    <s v="Moche"/>
    <s v="Trujillo"/>
    <s v="La Libertad"/>
    <s v="."/>
    <m/>
    <s v=""/>
    <m/>
    <m/>
    <m/>
    <s v="."/>
    <s v="."/>
    <s v="."/>
    <s v="."/>
    <s v="."/>
    <s v="."/>
    <s v="DAVID RONCEROS GUTIERREZ"/>
    <s v="DAC DESISTIO"/>
    <d v="2012-08-10T00:00:00"/>
    <s v="DAC-SECTORISTA"/>
    <m/>
    <s v="A,B,C,D,E,F,G,H,I,J,K,N,O,R."/>
    <s v="VB_L"/>
    <m/>
    <x v="0"/>
    <m/>
  </r>
  <r>
    <x v="1111"/>
    <s v="V"/>
    <d v="2012-08-10T00:00:00"/>
    <n v="20524108608"/>
    <s v="LIMA"/>
    <s v="DAC-TFI - HFC"/>
    <x v="0"/>
    <m/>
    <m/>
    <s v="GRACE &amp; EIDAN E.I.R.L."/>
    <s v="Vanessa Ysabel Luna Victoria Pozo"/>
    <m/>
    <m/>
    <m/>
    <s v="-"/>
    <s v="Titular Gerente"/>
    <s v="42204700"/>
    <m/>
    <m/>
    <s v="Cal. Los Naranjos Nro. 182 Urb. Las Violetas (2º Piso)"/>
    <s v="Los Naranjos N° 182, 2do. Piso, Ermitaño, distrito de Independencia, provincia de Lima"/>
    <s v="Independencia"/>
    <s v="Lima"/>
    <s v="Lima"/>
    <s v="10 de agosto de 2012"/>
    <n v="8"/>
    <n v="2012"/>
    <m/>
    <n v="8000"/>
    <s v="Juridica"/>
    <s v="-"/>
    <m/>
    <n v="12397798"/>
    <s v="Lima"/>
    <s v="Vanessa Ysabel Luna Victoria Pozo"/>
    <n v="42204700"/>
    <s v="Cal. Los Naranjos Nro. 182 Urb. Las Violetas (2º Piso) "/>
    <s v="Independencia"/>
    <s v="Lima"/>
    <s v="Lima"/>
    <s v="Eduardo Walter Luis Garcia"/>
    <n v="16017995"/>
    <s v="Cal. Los Naranjos Nro. 182 Urb. Las Violetas (2º Piso) "/>
    <s v="Independencia"/>
    <s v="Lima"/>
    <m/>
    <s v="."/>
    <s v="."/>
    <s v="."/>
    <s v="."/>
    <s v="."/>
    <s v="."/>
    <s v="RICARDO JIMENEZ"/>
    <s v="VB DAC - SECTORISTA"/>
    <d v="2012-08-10T00:00:00"/>
    <s v="DAC-SECTORISTA"/>
    <m/>
    <s v="A,B,C,D,E,F,G,H,I,J,K,L,M,N,O"/>
    <m/>
    <m/>
    <x v="0"/>
    <m/>
  </r>
  <r>
    <x v="1112"/>
    <s v="V"/>
    <d v="2012-08-14T00:00:00"/>
    <n v="10418766218"/>
    <s v="Centro"/>
    <s v="DAC"/>
    <x v="1"/>
    <m/>
    <m/>
    <s v="TUESTA MARINA WEYDER"/>
    <s v="Tuesta Marina Weyder"/>
    <m/>
    <m/>
    <m/>
    <s v="."/>
    <m/>
    <s v="41876621"/>
    <m/>
    <m/>
    <s v="Jr. Alferez Tavara No 887"/>
    <s v="."/>
    <s v="Iquitos"/>
    <s v="Maynas"/>
    <s v="Loreto"/>
    <d v="2012-08-14T00:00:00"/>
    <n v="8"/>
    <n v="2012"/>
    <m/>
    <n v="10000"/>
    <s v="Natural"/>
    <s v="-"/>
    <m/>
    <m/>
    <m/>
    <s v="Tuesta Marina Weyder"/>
    <n v="41876621"/>
    <s v="Jr.Alferez Tavara Nro. 887 "/>
    <s v="Iquitos"/>
    <s v="Maynas"/>
    <s v="Loreto"/>
    <s v="."/>
    <m/>
    <s v=""/>
    <m/>
    <m/>
    <m/>
    <s v="."/>
    <s v="."/>
    <s v="."/>
    <s v="."/>
    <s v="."/>
    <s v="."/>
    <s v="DUSTIN PANDURO SALAS"/>
    <s v="VB DAC - SECTORISTA"/>
    <d v="2012-08-14T00:00:00"/>
    <s v="DAC-SECTORISTA"/>
    <m/>
    <m/>
    <m/>
    <m/>
    <x v="0"/>
    <m/>
  </r>
  <r>
    <x v="1113"/>
    <s v="V"/>
    <d v="2012-08-20T00:00:00"/>
    <n v="20409384863"/>
    <s v="Norte"/>
    <s v="DAC - DACE"/>
    <x v="0"/>
    <m/>
    <m/>
    <s v="FUTURAMA E.I.R.L."/>
    <s v="Fatima Del Socorro Noriega Calderon "/>
    <m/>
    <m/>
    <m/>
    <s v="-"/>
    <s v="Titular Gerente"/>
    <s v="41769849"/>
    <m/>
    <m/>
    <s v="Jr. Miguel Grau Nro. 404 Int. 02 (Al Costado De Sci)"/>
    <s v="JR. MIGUEL GRAU NRO. 404 INT. 02 (AL COSTADO DE SCI) - TUMBES  - TUMBES  - TUMBES"/>
    <s v="Tumbes"/>
    <s v="Tumbes"/>
    <s v="Tumbes"/>
    <s v="20 de agosto de 2012"/>
    <n v="8"/>
    <n v="2012"/>
    <m/>
    <n v="40000"/>
    <s v="Juridica"/>
    <s v="-"/>
    <m/>
    <n v="12871493"/>
    <s v="Tumbes"/>
    <s v="Noriega Calderon Fatima Del Socorro"/>
    <n v="41769849"/>
    <s v="Calle Abad Puell 874 "/>
    <s v="Tumbes"/>
    <s v="Tumbes"/>
    <s v="Tumbes"/>
    <s v="."/>
    <m/>
    <s v=""/>
    <m/>
    <m/>
    <m/>
    <s v="."/>
    <s v="."/>
    <s v="."/>
    <s v="."/>
    <s v="."/>
    <s v="."/>
    <s v="CRISTIAN LIVIA TORRES"/>
    <s v="VB DAC - SECTORISTA"/>
    <d v="2012-08-20T00:00:00"/>
    <s v="DAC-SECTORISTA"/>
    <m/>
    <s v="A,B,C,D,E,F,G,H,I,J,K,L,M,N,O,T,R"/>
    <m/>
    <m/>
    <x v="0"/>
    <m/>
  </r>
  <r>
    <x v="1114"/>
    <s v="V"/>
    <d v="2012-08-21T00:00:00"/>
    <n v="20491007282"/>
    <s v="SUR"/>
    <s v="DAC - DACE"/>
    <x v="0"/>
    <m/>
    <m/>
    <s v="COMUNICACIONES ZANCUDO E.I.R.L."/>
    <s v="Leonardo Fabio Berdejo Yarin"/>
    <m/>
    <m/>
    <m/>
    <s v="-"/>
    <s v="Titular Gerente"/>
    <s v="43146080"/>
    <m/>
    <m/>
    <s v="Av. Dos De Mayo 765"/>
    <s v="."/>
    <s v="Tambopata"/>
    <s v="Tambopata"/>
    <s v="Madre De Dios"/>
    <s v="21 de agosto de 2012"/>
    <n v="8"/>
    <n v="2012"/>
    <m/>
    <n v="20485"/>
    <s v="Juridica"/>
    <s v="-"/>
    <m/>
    <n v="11024788"/>
    <s v="Tambopata"/>
    <s v="Jessica Christina Velasquez Falcon"/>
    <s v="45725364"/>
    <s v="Jr. Manu L7-5 Tambopata"/>
    <s v="Tambopata"/>
    <s v="Tambopata"/>
    <s v="Madre De Dios"/>
    <s v="."/>
    <m/>
    <s v=""/>
    <m/>
    <m/>
    <m/>
    <s v="."/>
    <s v="."/>
    <s v="."/>
    <s v="."/>
    <s v="."/>
    <s v="."/>
    <s v="OSCAR MEDINA"/>
    <s v="VB DAC - SECTORISTA"/>
    <d v="2012-08-21T00:00:00"/>
    <s v="DAC-SECTORISTA"/>
    <m/>
    <s v="A,B,C,D,E,F,G,H,I,J,K,L,M,N,O"/>
    <m/>
    <m/>
    <x v="0"/>
    <m/>
  </r>
  <r>
    <x v="1115"/>
    <s v="V"/>
    <d v="2012-08-27T00:00:00"/>
    <n v="20526119038"/>
    <s v="Norte"/>
    <s v="DAC"/>
    <x v="0"/>
    <m/>
    <m/>
    <s v="GLOBAL CALIDAD COMUNICACIONES E.I.R.L."/>
    <s v="Marvin Roy Valer Fernandez"/>
    <m/>
    <m/>
    <m/>
    <s v="-"/>
    <s v="Titular Gerente"/>
    <s v="10093791"/>
    <m/>
    <m/>
    <s v="Mz. C1,  Lt. 18, Interior 1 - Aahh Micaela Bastidas "/>
    <s v="."/>
    <s v="Piura"/>
    <s v="Piura"/>
    <s v="Piura"/>
    <s v="27 de agosto de 2012"/>
    <n v="8"/>
    <n v="2012"/>
    <m/>
    <n v="13000"/>
    <s v="Juridica"/>
    <s v="-"/>
    <m/>
    <n v="11093581"/>
    <s v="Piura"/>
    <s v="Marvin Roy Valer Fernandez"/>
    <s v="10093791"/>
    <s v="Mz. C1,  Lt. 18 Interior 1 - AAHH Micaela Bastidas "/>
    <s v="Piura"/>
    <s v="Piura"/>
    <s v="Piura"/>
    <s v="."/>
    <m/>
    <s v=""/>
    <m/>
    <m/>
    <m/>
    <s v="."/>
    <s v="."/>
    <s v="."/>
    <s v="."/>
    <s v="."/>
    <s v="."/>
    <s v="WILDER LESCANO"/>
    <s v="ENTREGA DAC - LEGAL"/>
    <d v="2013-02-19T00:00:00"/>
    <s v="DAC-SECTORISTA"/>
    <m/>
    <s v="A,B,C,D,E,F,G,H,I,J,K,L,M,N,O"/>
    <m/>
    <m/>
    <x v="0"/>
    <m/>
  </r>
  <r>
    <x v="1116"/>
    <s v="V"/>
    <d v="2012-08-29T00:00:00"/>
    <n v="20448543685"/>
    <s v="SUR"/>
    <s v="DAC"/>
    <x v="1"/>
    <m/>
    <m/>
    <s v="ELJUS DISTRIBUIDOR S.R.L."/>
    <s v="Nancy Carita Quispe"/>
    <m/>
    <m/>
    <m/>
    <s v="."/>
    <s v="Gerente General"/>
    <s v="02418988"/>
    <m/>
    <m/>
    <s v="Jr. Cahuide 367 Cercado "/>
    <s v="."/>
    <s v="Juliaca"/>
    <s v="San Roman"/>
    <s v="Puno"/>
    <d v="2012-08-29T00:00:00"/>
    <n v="8"/>
    <n v="2012"/>
    <m/>
    <n v="40000"/>
    <s v="Juridica"/>
    <s v="-"/>
    <m/>
    <n v="11105934"/>
    <s v="Juliaca"/>
    <s v="Ismena Justina Eduardo Carita"/>
    <n v="46687922"/>
    <s v="Jr. Cahuide 369 Cercado "/>
    <s v="Juliaca"/>
    <s v="San Roman"/>
    <s v="Puno"/>
    <s v="."/>
    <m/>
    <s v=""/>
    <m/>
    <m/>
    <m/>
    <s v="."/>
    <s v="."/>
    <s v="."/>
    <s v="."/>
    <s v="."/>
    <s v="."/>
    <s v="JORGE LUIS CARACCIOLO  FERNANDE"/>
    <s v="VB DAC - SECTORISTA"/>
    <d v="2012-08-29T00:00:00"/>
    <s v="DAC-SECTORISTA"/>
    <m/>
    <s v="A,B,C,D,E,F,G,H,I,J,K,N,O,R."/>
    <s v="VB_J"/>
    <m/>
    <x v="0"/>
    <m/>
  </r>
  <r>
    <x v="1117"/>
    <s v="V"/>
    <d v="2012-09-04T00:00:00"/>
    <n v="20448156991"/>
    <s v="SUR"/>
    <s v="DAC"/>
    <x v="1"/>
    <m/>
    <m/>
    <s v="COTEL CONSORCIO DE TELECOMUNICACIONES S.R.L."/>
    <s v="Elsa Gisela Coaquira Quispe"/>
    <m/>
    <m/>
    <m/>
    <s v="."/>
    <s v="Gerente General"/>
    <s v="47675364"/>
    <m/>
    <m/>
    <s v="Jr. Ricardo Palma 131"/>
    <s v="."/>
    <s v="Juliaca"/>
    <s v="San Roman"/>
    <s v="Puno"/>
    <d v="2012-09-04T00:00:00"/>
    <n v="9"/>
    <n v="2012"/>
    <m/>
    <n v="10000"/>
    <s v="Juridica"/>
    <s v="-"/>
    <m/>
    <n v="11095434"/>
    <s v="Puno"/>
    <s v="Victor Coaquira Surco"/>
    <n v="18176678"/>
    <s v="Jr. Ricardo Palma 131"/>
    <s v="Juliaca"/>
    <s v="San Roman"/>
    <s v="Puno"/>
    <s v="."/>
    <s v="-"/>
    <s v="-"/>
    <m/>
    <m/>
    <m/>
    <s v="."/>
    <s v="."/>
    <s v="."/>
    <s v="."/>
    <s v="."/>
    <s v="."/>
    <s v="JORGE LUIS CARACCIOLO  FERNANDE"/>
    <s v="VB DAC - SECTORISTA"/>
    <d v="2012-09-04T00:00:00"/>
    <s v="DAC-SECTORISTA"/>
    <m/>
    <m/>
    <m/>
    <m/>
    <x v="0"/>
    <m/>
  </r>
  <r>
    <x v="1118"/>
    <s v="V"/>
    <d v="2012-09-04T00:00:00"/>
    <n v="20548895261"/>
    <s v="LIMA"/>
    <s v="DAC-TFI"/>
    <x v="1"/>
    <m/>
    <m/>
    <s v="APARICIO Y SANTAMARIA S.R.L."/>
    <s v="Peter Charles Santa Maria Guzman"/>
    <m/>
    <m/>
    <m/>
    <s v="."/>
    <s v="Gerente General"/>
    <n v="43795513"/>
    <m/>
    <m/>
    <s v="Calle Los Proceres 156 P.J. Hogar Policial"/>
    <s v="."/>
    <s v="Villa Maria Del Triunfo"/>
    <s v="Lima"/>
    <s v="Lima"/>
    <d v="2012-09-04T00:00:00"/>
    <n v="9"/>
    <n v="2012"/>
    <m/>
    <n v="7000"/>
    <s v="Juridica"/>
    <s v="-"/>
    <m/>
    <n v="12871486"/>
    <s v="Lima"/>
    <s v="Ronald Randal Aparicio Flores"/>
    <n v="41504328"/>
    <s v="Calle El Amauta Mz. C, Lt. 26 J C Mariategui "/>
    <s v="San Juan De Miraflores"/>
    <s v="Lima"/>
    <s v="Lima"/>
    <s v="."/>
    <m/>
    <s v=""/>
    <m/>
    <m/>
    <m/>
    <s v="."/>
    <s v="."/>
    <s v="."/>
    <s v="."/>
    <s v="."/>
    <s v="."/>
    <s v="RICARDO JIMENEZ"/>
    <s v="VB DAC - SECTORISTA"/>
    <d v="2012-09-04T00:00:00"/>
    <s v="DAC-SECTORISTA"/>
    <m/>
    <s v="A,B,C,D,E,F,G,H,I,J,K,N,O,R."/>
    <s v="VB_J"/>
    <m/>
    <x v="0"/>
    <m/>
  </r>
  <r>
    <x v="1119"/>
    <s v="V"/>
    <d v="2012-09-10T00:00:00"/>
    <n v="20477297774"/>
    <s v="Norte"/>
    <s v="DAC"/>
    <x v="0"/>
    <m/>
    <m/>
    <s v="PATRICK CORPORATION &amp; SERVICIOS GENERALES S.A.C. "/>
    <s v="Pablo Alain Villanueva Catalan"/>
    <m/>
    <m/>
    <m/>
    <s v="-"/>
    <s v="Gerente General"/>
    <s v="19562864"/>
    <m/>
    <m/>
    <s v="Jr. Balta No. 414"/>
    <s v="Jr. Balta No. 414"/>
    <s v="Huamachuco"/>
    <s v="Sanchez Carrion"/>
    <s v="La Libertad"/>
    <s v="10 de setiembre de 2012"/>
    <n v="9"/>
    <n v="2012"/>
    <m/>
    <n v="65000"/>
    <s v="Juridica"/>
    <s v="-"/>
    <m/>
    <s v="11013223"/>
    <s v="Castilla"/>
    <s v="Pablo Alain Villanueva Catalan"/>
    <n v="19562864"/>
    <s v="Jr. José Balta N° 410"/>
    <s v="Huamachuco"/>
    <s v="Sanchez Carrion"/>
    <s v="La Libertad"/>
    <s v="."/>
    <s v="-"/>
    <s v="-"/>
    <m/>
    <m/>
    <m/>
    <s v="."/>
    <s v="."/>
    <s v="."/>
    <s v="."/>
    <s v="."/>
    <s v="."/>
    <s v="ERICK SALDAÑA"/>
    <s v="ENTREGA DAC - LEGAL"/>
    <d v="2012-09-10T00:00:00"/>
    <s v="DAC-SECTORISTA"/>
    <m/>
    <s v="A,B,C,D,E,F,G,H,I,J,K,L,M,N,O"/>
    <m/>
    <m/>
    <x v="0"/>
    <m/>
  </r>
  <r>
    <x v="1120"/>
    <s v="V"/>
    <d v="2012-09-10T00:00:00"/>
    <n v="20513178663"/>
    <s v="LIMA"/>
    <s v="DAC"/>
    <x v="2"/>
    <m/>
    <m/>
    <s v="MOVILRED S.A.C."/>
    <s v="Mara Del Rocio Estremadoyro Guillen "/>
    <m/>
    <m/>
    <m/>
    <s v="-"/>
    <s v="Gerente General"/>
    <s v="10541086"/>
    <m/>
    <m/>
    <s v="Av. Benvides N° 5052 "/>
    <s v="."/>
    <s v="Santiago De Surco"/>
    <s v="Lima"/>
    <s v="Lima"/>
    <d v="2012-09-10T00:00:00"/>
    <n v="9"/>
    <n v="2012"/>
    <m/>
    <n v="20000"/>
    <s v="Juridica"/>
    <s v="-"/>
    <m/>
    <n v="11891678"/>
    <s v="Lima"/>
    <s v="Francisco Javier Illes Delfino "/>
    <s v="00490477"/>
    <s v="Calle La Cascada Casa 3, Rinconada Alta"/>
    <s v="La Molina"/>
    <s v="Lima"/>
    <s v="Lima"/>
    <s v="Loretta Marquez Montero "/>
    <n v="16751089"/>
    <s v="Calle La Cascada Casa 3, Rinconada Alta"/>
    <s v="La Molina"/>
    <s v="Lima"/>
    <s v="Lima"/>
    <s v="."/>
    <s v="."/>
    <s v="."/>
    <s v="."/>
    <s v="."/>
    <s v="."/>
    <s v="JCCAAMAÑO"/>
    <s v="VB DAC - SECTORISTA"/>
    <d v="2012-09-10T00:00:00"/>
    <s v="DAC-SECTORISTA"/>
    <m/>
    <m/>
    <m/>
    <m/>
    <x v="0"/>
    <m/>
  </r>
  <r>
    <x v="1121"/>
    <s v="V"/>
    <d v="2012-09-10T00:00:00"/>
    <n v="20542211777"/>
    <s v="Centro"/>
    <s v="DACE"/>
    <x v="0"/>
    <m/>
    <m/>
    <s v="GIULIANO DIAZ E.I.R.L."/>
    <s v="Werner Giuliano Diaz Yalta"/>
    <m/>
    <m/>
    <m/>
    <s v="-"/>
    <s v="Titular Gerente"/>
    <s v="41096029"/>
    <m/>
    <m/>
    <s v="Pje. Las Flores 171 – Banda De Shilcayo"/>
    <s v="."/>
    <s v="Tarapoto"/>
    <s v="San Martin"/>
    <s v="San Martin"/>
    <s v="10 de setiembre de 2012"/>
    <n v="9"/>
    <n v="2012"/>
    <m/>
    <n v="12000"/>
    <s v="Juridica"/>
    <s v="-"/>
    <m/>
    <n v="11068821"/>
    <s v="Tarapoto"/>
    <s v="Werner Giuliano Diaz Yalta"/>
    <s v="41096029"/>
    <s v="Pje Las Flores 171 "/>
    <s v="Banda de Shilcayo"/>
    <s v="San Martin"/>
    <s v="San Martin"/>
    <s v="Celia Cristina Diaz Haro"/>
    <n v="10471078"/>
    <s v="Pje Las Flores 171 "/>
    <s v="Banda de Shilcayo"/>
    <s v="San Martin"/>
    <s v="San Martin"/>
    <s v="."/>
    <s v="."/>
    <s v="."/>
    <s v="."/>
    <s v="."/>
    <s v="."/>
    <s v="ALFREDO QUINTANA"/>
    <s v="ENTREGA DAC - LEGAL"/>
    <d v="2013-01-10T00:00:00"/>
    <s v="DAC-SECTORISTA"/>
    <m/>
    <m/>
    <m/>
    <m/>
    <x v="0"/>
    <m/>
  </r>
  <r>
    <x v="1122"/>
    <s v="w"/>
    <d v="2012-09-11T00:00:00"/>
    <n v="10297050295"/>
    <s v="SUR"/>
    <s v="DAC"/>
    <x v="1"/>
    <m/>
    <m/>
    <s v="PERALTA ARANA JULIO ALBERTO "/>
    <s v="Julio Alberto Peralta Arana"/>
    <m/>
    <m/>
    <m/>
    <s v="."/>
    <m/>
    <s v="29705029 "/>
    <m/>
    <m/>
    <s v="Calle Saenz Peña Nro. 322 Int. 3"/>
    <s v="."/>
    <s v="Miraflores"/>
    <s v="Arequipa"/>
    <s v="Arequipa"/>
    <s v="12 de Septiembre de 2012"/>
    <n v="9"/>
    <n v="2012"/>
    <m/>
    <n v="15000"/>
    <s v="Natural"/>
    <s v="-"/>
    <m/>
    <s v="-"/>
    <s v="-"/>
    <s v="Julio Alberto Peralta Arana"/>
    <s v="29705029 "/>
    <s v="Cal. Saenz Peña Nro. 322 Int. 3"/>
    <s v="Miraflores"/>
    <s v="Arequipa"/>
    <s v="Arequipa"/>
    <s v="-"/>
    <s v="-"/>
    <s v="-"/>
    <m/>
    <m/>
    <m/>
    <s v="."/>
    <s v="."/>
    <s v="."/>
    <s v="."/>
    <s v="."/>
    <s v="."/>
    <s v="JORGE CORNEJO"/>
    <s v="VB DAC - SECTORISTA"/>
    <d v="2012-09-12T00:00:00"/>
    <s v="DAC-SECTORISTA"/>
    <m/>
    <s v="A, B, C, D, E, F, G, H, I, J, K, O, N y R"/>
    <s v="VB_J"/>
    <m/>
    <x v="0"/>
    <m/>
  </r>
  <r>
    <x v="1123"/>
    <s v="w"/>
    <d v="2012-09-11T00:00:00"/>
    <n v="20534627077"/>
    <s v="Centro"/>
    <s v="DAC"/>
    <x v="0"/>
    <m/>
    <m/>
    <s v="INVERSIONES V&amp;H DEL SUR ICA S.A.C."/>
    <s v="Juan Luis Vasquez Melendez"/>
    <m/>
    <m/>
    <m/>
    <s v="-"/>
    <s v="Gerente General"/>
    <s v="21505532 "/>
    <m/>
    <m/>
    <s v="Mza. I, Lote. 22, Segundo Piso Urb. Las Dunas - San Joaquín"/>
    <s v="."/>
    <s v="Ica"/>
    <s v="Ica"/>
    <s v="Ica"/>
    <s v="17 de setiembre de 2012"/>
    <n v="9"/>
    <n v="2012"/>
    <m/>
    <n v="9000"/>
    <s v="Juridica"/>
    <s v="-"/>
    <m/>
    <n v="11066622"/>
    <s v="Ica"/>
    <s v="Juan Luis Vásquez Meléndez"/>
    <s v="21505532"/>
    <s v="Domicilio En Mza. I, Lote. 22, Segundo Piso Urb. Las Dunas "/>
    <s v="Ica"/>
    <s v="Ica"/>
    <s v="Ica"/>
    <s v="Magaly Julissa Huaman Lopez"/>
    <s v="40142864"/>
    <s v="Domicilio En Mza. I, Lote. 22, Segundo Piso Urb. Las Dunas "/>
    <s v="Ica"/>
    <s v="Ica"/>
    <s v="Ica"/>
    <s v="."/>
    <s v="."/>
    <s v="."/>
    <s v="."/>
    <s v="."/>
    <s v="."/>
    <s v="JAMES CASTILLO"/>
    <s v="VB DAC - SECTORISTA"/>
    <d v="2012-09-13T00:00:00"/>
    <s v="DAC-SECTORISTA"/>
    <m/>
    <s v="A, B, C, D, E, F, G, H, I, J, K, O, N y R"/>
    <s v="VB_J"/>
    <m/>
    <x v="0"/>
    <m/>
  </r>
  <r>
    <x v="1124"/>
    <s v="V"/>
    <d v="2012-08-15T00:00:00"/>
    <n v="20491405091"/>
    <s v="LIMA"/>
    <s v="DAC"/>
    <x v="0"/>
    <m/>
    <m/>
    <s v="MEGA CONNECTION S.A.C."/>
    <s v="Maricielo Edith Huillca Quihue "/>
    <m/>
    <m/>
    <m/>
    <s v="-"/>
    <s v="Gerente General"/>
    <s v="73474586"/>
    <m/>
    <m/>
    <s v="AAHH El Progreso  Mz. A, Lt. 7 "/>
    <s v="Jr. Dos de Mayo Nro 389"/>
    <s v="San Vicente De Cañete"/>
    <s v="Cañete"/>
    <s v="Lima"/>
    <s v="15 de Agosto  de 2012"/>
    <n v="9"/>
    <n v="2012"/>
    <m/>
    <n v="30000"/>
    <s v="Juridica"/>
    <s v="-"/>
    <m/>
    <n v="21163051"/>
    <s v="Lima"/>
    <s v="Jorge Luis Rojas Choque"/>
    <s v="45261895"/>
    <s v="Ah El Progreso Mz A Lt 7 "/>
    <s v="San Vicente De Cañete"/>
    <s v="Cañete"/>
    <s v="Lima"/>
    <s v="."/>
    <m/>
    <s v=""/>
    <m/>
    <m/>
    <m/>
    <s v="."/>
    <s v="."/>
    <s v="."/>
    <s v="."/>
    <s v="."/>
    <s v="."/>
    <s v="RENZO MATALLANA"/>
    <s v="VB DAC - SECTORISTA"/>
    <d v="2012-08-15T00:00:00"/>
    <s v="DAC-SECTORISTA"/>
    <m/>
    <s v="A,B,C,D,E,F,G,H,I,J,K,N,O,R."/>
    <s v="VB_J"/>
    <m/>
    <x v="0"/>
    <m/>
  </r>
  <r>
    <x v="1125"/>
    <s v="w"/>
    <d v="2012-09-12T00:00:00"/>
    <n v="20448502491"/>
    <s v="SUR"/>
    <s v="DAC"/>
    <x v="1"/>
    <m/>
    <m/>
    <s v="GRUPO NIJAMA E.I.R.L."/>
    <s v="Marco Antonio Abarca Gomez"/>
    <m/>
    <m/>
    <m/>
    <s v="."/>
    <s v="Titular Gerente"/>
    <s v="80296607"/>
    <m/>
    <m/>
    <s v="Jr. Francisco Pizarro No. 210 – Barrio Cerro Colorado "/>
    <s v="."/>
    <s v="Juliaca"/>
    <s v="San Roman"/>
    <s v="Puno"/>
    <s v="14 de setiembre de 2012"/>
    <n v="9"/>
    <n v="2012"/>
    <m/>
    <n v="8000"/>
    <s v="Juridica"/>
    <s v="-"/>
    <m/>
    <n v="11105138"/>
    <s v="Juliaca"/>
    <s v="Marco Antonio Abarca Gomez"/>
    <n v="80296607"/>
    <s v="Jr. Francisco Pizarro No. 210 – Barrio Cerro Colorado"/>
    <s v="Juliaca"/>
    <s v="San Roman"/>
    <s v="Puno"/>
    <s v="-"/>
    <s v="-"/>
    <s v="-"/>
    <m/>
    <m/>
    <m/>
    <s v="."/>
    <s v="."/>
    <s v="."/>
    <s v="."/>
    <s v="."/>
    <s v="."/>
    <s v="RENZO CALDERON"/>
    <s v="VB DAC - SECTORISTA"/>
    <d v="2012-09-14T00:00:00"/>
    <s v="DAC-SECTORISTA"/>
    <m/>
    <s v="A, B, C, D, E, F, G, H, I, J, K, L, M, O, N y R"/>
    <m/>
    <m/>
    <x v="0"/>
    <m/>
  </r>
  <r>
    <x v="1126"/>
    <s v="w"/>
    <d v="2012-09-14T00:00:00"/>
    <n v="20490999249"/>
    <s v="SUR"/>
    <s v="DAC"/>
    <x v="1"/>
    <m/>
    <m/>
    <s v="SMART CENTRO E.I.R.L."/>
    <s v="Beronica Ayme Enciso"/>
    <m/>
    <m/>
    <m/>
    <s v="-"/>
    <s v="Titular Gerente"/>
    <s v="42081178"/>
    <m/>
    <m/>
    <s v="Av. Túpac Amaru Gg-9"/>
    <s v="."/>
    <s v="San Jerónimo"/>
    <s v="Cusco"/>
    <s v="Cusco"/>
    <s v="14 de setiembre de 2012"/>
    <n v="9"/>
    <n v="2012"/>
    <m/>
    <n v="30000"/>
    <s v="Juridica"/>
    <s v="-"/>
    <m/>
    <n v="11124264"/>
    <s v="Cusco"/>
    <s v="Lino Ayme Cutipa"/>
    <s v="23881368"/>
    <s v="Urb. Nuevas Américas A-25"/>
    <s v="Santiago"/>
    <s v="Cusco"/>
    <s v="Cusco"/>
    <s v="-"/>
    <s v="-"/>
    <s v="-"/>
    <m/>
    <m/>
    <m/>
    <s v="."/>
    <s v="."/>
    <s v="."/>
    <s v="."/>
    <s v="."/>
    <s v="."/>
    <s v="HELMUT ESCOBAR"/>
    <s v="VB DAC - SECTORISTA"/>
    <d v="2012-09-14T00:00:00"/>
    <s v="DAC-SECTORISTA"/>
    <m/>
    <s v="A, B, C, D, E, F, G, H, I, J, K, O, N y R"/>
    <m/>
    <m/>
    <x v="0"/>
    <m/>
  </r>
  <r>
    <x v="1127"/>
    <s v="w"/>
    <d v="2012-09-17T00:00:00"/>
    <n v="10293292197"/>
    <s v="SUR"/>
    <s v="CDR"/>
    <x v="0"/>
    <m/>
    <m/>
    <s v="HUARACHA CUTIPA MARUJA NATIVIDAD"/>
    <s v="Huaracha Cutipa Maruja Natividad"/>
    <m/>
    <m/>
    <m/>
    <s v="."/>
    <m/>
    <n v="29329219"/>
    <m/>
    <m/>
    <s v="Cal. M. Grau Nro. 103 "/>
    <m/>
    <s v="Chivay"/>
    <s v="Caylloma"/>
    <s v="Arequipa"/>
    <s v="17 de setiembre de 2012"/>
    <n v="9"/>
    <n v="2012"/>
    <m/>
    <s v="-"/>
    <s v="Natural"/>
    <s v="-"/>
    <m/>
    <s v="-"/>
    <s v="-"/>
    <s v="Huaracha Cutipa Maruja Natividad"/>
    <n v="29329219"/>
    <s v="Cal. M. Grau Nro. 103"/>
    <s v="Chivay"/>
    <s v="Caylloma"/>
    <s v="Arequipa"/>
    <s v="."/>
    <s v="-"/>
    <s v="-"/>
    <m/>
    <m/>
    <m/>
    <s v="."/>
    <s v="."/>
    <s v="."/>
    <s v="."/>
    <s v="."/>
    <s v="."/>
    <s v="JORGE QUINTANA"/>
    <s v="VB DAC - SECTORISTA"/>
    <d v="2012-09-17T00:00:00"/>
    <s v="DAC-SECTORISTA"/>
    <m/>
    <s v="1 y 2"/>
    <s v="VB_J"/>
    <m/>
    <x v="0"/>
    <m/>
  </r>
  <r>
    <x v="1128"/>
    <s v="w"/>
    <d v="2012-09-20T00:00:00"/>
    <n v="20491085674"/>
    <s v="SUR"/>
    <s v="DAC"/>
    <x v="1"/>
    <m/>
    <m/>
    <s v="INVERSIONES Y SOLUCIONES KAMER S.R.L."/>
    <s v="Hernán Francisco Huamán Toledo"/>
    <m/>
    <m/>
    <m/>
    <s v="-"/>
    <s v="Gerente General"/>
    <s v="42008385"/>
    <m/>
    <m/>
    <s v="Av. El Puerto S/N Boca Colorado "/>
    <m/>
    <s v="Madre De Dios"/>
    <s v="Manu"/>
    <s v="Madre De Dios"/>
    <s v="18 de setiembre de 2012"/>
    <n v="9"/>
    <n v="2012"/>
    <m/>
    <n v="30000"/>
    <s v="Juridica"/>
    <s v="-"/>
    <m/>
    <n v="11026333"/>
    <s v="Madre de Dios"/>
    <s v="Francisco Huaman Usno"/>
    <n v="23831991"/>
    <s v="Av. El Puerto S/N Boca Colorado "/>
    <s v="Manu"/>
    <s v="Manu"/>
    <s v="Madre De Dios"/>
    <s v="Rosalia Toledo Puelles"/>
    <n v="23832312"/>
    <s v="Av. El Puerto S/N Boca Colorado "/>
    <s v="Manu"/>
    <s v="Manu"/>
    <s v="Madre De Dios"/>
    <s v="."/>
    <s v="."/>
    <s v="."/>
    <s v="."/>
    <s v="."/>
    <s v="."/>
    <s v="OSCAR MEDINA"/>
    <s v="VB DAC - SECTORISTA"/>
    <d v="2012-09-20T00:00:00"/>
    <s v="DAC-SECTORISTA"/>
    <m/>
    <s v="A,B,C,D,E,F,G,H,I,J,K,N,O,R."/>
    <s v="VB_J"/>
    <m/>
    <x v="0"/>
    <m/>
  </r>
  <r>
    <x v="1129"/>
    <s v="V"/>
    <d v="2012-09-20T00:00:00"/>
    <n v="10022980888"/>
    <s v="SUR"/>
    <s v="DAC"/>
    <x v="1"/>
    <m/>
    <m/>
    <s v="MORALES CAHUANA ELEUTERIA"/>
    <s v="Morales Cahuana Eleuteria"/>
    <m/>
    <m/>
    <m/>
    <s v="."/>
    <m/>
    <s v="02298088"/>
    <s v="-"/>
    <s v="-"/>
    <s v="Alm. Pacheco Zegarra Nro. 121"/>
    <m/>
    <s v="Ayaviri"/>
    <s v="Melgar"/>
    <s v="Puno"/>
    <d v="2012-09-20T00:00:00"/>
    <n v="9"/>
    <n v="2012"/>
    <m/>
    <n v="24668.35"/>
    <s v="Natural"/>
    <s v="-"/>
    <m/>
    <s v="-"/>
    <s v="-"/>
    <s v="Morales Cahuana Eleuteria"/>
    <s v="02298088"/>
    <s v="Alm. Pacheco Zegarra Nro. 121"/>
    <s v="Ayaviri"/>
    <s v="Melgar"/>
    <s v="Puno"/>
    <s v="-"/>
    <s v="-"/>
    <s v="-"/>
    <m/>
    <m/>
    <m/>
    <s v="."/>
    <s v="."/>
    <s v="."/>
    <s v="."/>
    <s v="."/>
    <s v="."/>
    <s v="LUIS MALDONADO"/>
    <s v="ENTREGA DAC - LEGAL"/>
    <d v="2012-09-20T00:00:00"/>
    <s v="DAC-SECTORISTA"/>
    <m/>
    <m/>
    <m/>
    <m/>
    <x v="0"/>
    <m/>
  </r>
  <r>
    <x v="1130"/>
    <s v="V"/>
    <d v="2012-09-20T00:00:00"/>
    <n v="20448444601"/>
    <s v="SUR"/>
    <s v="DAC"/>
    <x v="1"/>
    <m/>
    <m/>
    <s v="TELECOMUNICACIONES MOVILIT S.R.L."/>
    <s v="Eleuteria Morales Cahuana"/>
    <m/>
    <m/>
    <m/>
    <s v="."/>
    <s v="Gerente General"/>
    <s v="02298088"/>
    <m/>
    <m/>
    <s v="Jr. Mariano Nuñes 1168"/>
    <m/>
    <s v="Juliaca"/>
    <s v="San Roman"/>
    <s v="Puno"/>
    <s v="19 de setiembre de 2012"/>
    <n v="9"/>
    <n v="2012"/>
    <m/>
    <n v="24668.35"/>
    <s v="Juridica"/>
    <s v="-"/>
    <m/>
    <n v="11170586"/>
    <s v="Juliaca"/>
    <s v="Eleuteriamorales Cahuana"/>
    <s v="02298088"/>
    <s v="Alm. Pacheco Zegarra Nro. 121"/>
    <s v="Ayaviri"/>
    <s v="Melgar"/>
    <s v="Puno"/>
    <s v="."/>
    <m/>
    <s v=""/>
    <m/>
    <m/>
    <m/>
    <s v="."/>
    <s v="."/>
    <s v="."/>
    <s v="."/>
    <s v="."/>
    <s v="."/>
    <s v="GERSON PINEDA"/>
    <s v="DAC DESISTIO"/>
    <d v="2012-09-19T00:00:00"/>
    <s v="DAC-SECTORISTA"/>
    <m/>
    <m/>
    <m/>
    <m/>
    <x v="0"/>
    <m/>
  </r>
  <r>
    <x v="1131"/>
    <s v="V"/>
    <d v="2012-09-25T00:00:00"/>
    <n v="20549527834"/>
    <s v="LIMA"/>
    <s v="DACE"/>
    <x v="2"/>
    <m/>
    <m/>
    <s v="TELE CORP S.A.C."/>
    <s v="Valerio Alarcon Espinoza"/>
    <m/>
    <m/>
    <m/>
    <s v="-"/>
    <s v="Gerente General"/>
    <s v="10055919"/>
    <m/>
    <m/>
    <s v="Calle 02, Mz.C, Lote 22 "/>
    <m/>
    <s v="El Agustino"/>
    <s v="Lima"/>
    <s v="Lima"/>
    <d v="2012-09-25T00:00:00"/>
    <n v="9"/>
    <n v="2012"/>
    <m/>
    <n v="25900"/>
    <s v="Juridica"/>
    <s v="-"/>
    <m/>
    <n v="12911670"/>
    <s v="Lima"/>
    <s v="Jose Antonio Felix Vega"/>
    <s v="08172541"/>
    <s v="Calle 1 Mz A Lote 14 - El Agustino"/>
    <s v="El Agustino"/>
    <s v="Lima"/>
    <s v="Lima"/>
    <s v="Lucinda Villanueva Vilca"/>
    <n v="15749097"/>
    <s v="Calle 1 Mz A Lote 14 - El Agustino"/>
    <s v="El Agustino"/>
    <s v="Lima"/>
    <s v="Lima"/>
    <s v="."/>
    <s v="."/>
    <s v="."/>
    <s v="."/>
    <s v="."/>
    <s v="."/>
    <s v="JAVIER AVILEZ"/>
    <s v="VB DAC - SECTORISTA"/>
    <d v="2012-09-25T00:00:00"/>
    <s v="DAC-SECTORISTA"/>
    <m/>
    <s v="A,B,C,D,E,F,G,H,I,J,K,N,O,R.T"/>
    <s v="Desistio"/>
    <m/>
    <x v="0"/>
    <m/>
  </r>
  <r>
    <x v="1132"/>
    <s v="V"/>
    <d v="2012-09-26T00:00:00"/>
    <n v="20549141308"/>
    <s v="LIMA"/>
    <s v="DAC"/>
    <x v="3"/>
    <s v="**"/>
    <m/>
    <s v="INVERSIONES MOVILNET S.A.C."/>
    <s v="Roberto Felix Lira La Madrid"/>
    <m/>
    <m/>
    <m/>
    <s v="Ingrid Giselle Lira Torres"/>
    <s v="Gerente General"/>
    <s v="08379483"/>
    <s v="Gerente de Operaciones"/>
    <n v="48330856"/>
    <s v="Av. Belisario Suarez No. 160"/>
    <m/>
    <s v="San Juan De Miraflores"/>
    <s v="Lima"/>
    <s v="Lima"/>
    <d v="2012-09-26T00:00:00"/>
    <n v="9"/>
    <n v="2012"/>
    <m/>
    <n v="67500"/>
    <s v="Juridica"/>
    <s v="-"/>
    <m/>
    <n v="12889428"/>
    <s v="Lima"/>
    <s v="Jose Antonio Lira La Madrid"/>
    <s v="09259304"/>
    <s v="Av. Belisario Suarez 160 zona A"/>
    <s v="San Juan De Miraflores"/>
    <s v="Lima"/>
    <s v="Lima"/>
    <s v="."/>
    <m/>
    <s v=""/>
    <m/>
    <m/>
    <m/>
    <s v="."/>
    <s v="."/>
    <s v="."/>
    <s v="."/>
    <s v="."/>
    <s v="."/>
    <s v="EDWARD DAZA"/>
    <s v="VB DAC - SECTORISTA"/>
    <d v="2012-09-26T00:00:00"/>
    <s v="DAC-SECTORISTA"/>
    <m/>
    <m/>
    <m/>
    <m/>
    <x v="0"/>
    <m/>
  </r>
  <r>
    <x v="1133"/>
    <s v="V"/>
    <d v="2012-09-26T00:00:00"/>
    <n v="20539509650"/>
    <s v="SUR"/>
    <s v="DAC"/>
    <x v="1"/>
    <m/>
    <m/>
    <s v="TELE SERVICIOS MA.QUI. E.I.R.L."/>
    <s v="Norma Epifania Quijia Quijahuaman De Machaca"/>
    <m/>
    <m/>
    <m/>
    <s v="-"/>
    <s v="Titular Gerente"/>
    <s v="80356283"/>
    <m/>
    <m/>
    <s v="Av. 21 De Marzo Nro. 100A"/>
    <m/>
    <s v="Aplao"/>
    <s v="Castilla"/>
    <s v="Arequipa"/>
    <s v="26 de setiembre de 2012"/>
    <n v="9"/>
    <n v="2012"/>
    <m/>
    <n v="15000"/>
    <s v="Juridica"/>
    <s v="-"/>
    <m/>
    <n v="12020189"/>
    <s v="Castilla - Aplao"/>
    <s v="Marcelino Machaca Sánchez"/>
    <s v="30586543"/>
    <s v="Av. 21 De Marzo 100A "/>
    <s v="Aplao"/>
    <s v="Castilla"/>
    <s v="Arequipa"/>
    <s v="."/>
    <m/>
    <s v=""/>
    <m/>
    <m/>
    <m/>
    <s v="."/>
    <s v="."/>
    <s v="."/>
    <s v="."/>
    <s v="."/>
    <s v="."/>
    <s v="JOHN HURTADO ZEGARRA"/>
    <s v="ENTREGA DAC - LEGAL"/>
    <d v="2013-01-16T00:00:00"/>
    <s v="DAC-SECTORISTA"/>
    <m/>
    <s v="A,B,C,D,E,F,G,H,I,J,K,L,M,N,O"/>
    <m/>
    <m/>
    <x v="0"/>
    <m/>
  </r>
  <r>
    <x v="1134"/>
    <s v="V"/>
    <d v="2012-09-27T00:00:00"/>
    <n v="20549669621"/>
    <s v="LIMA"/>
    <s v="DACE"/>
    <x v="1"/>
    <m/>
    <m/>
    <s v="T &amp; S TELECOMUNICACIONES Y SERVICIOS S.A.C."/>
    <s v="Samuel Isaac Tenicela Soriano"/>
    <m/>
    <m/>
    <m/>
    <s v="."/>
    <s v="Gerente General"/>
    <s v="07218736"/>
    <m/>
    <m/>
    <s v="Jr. Paucartambo Nro. 107 Coo. 27 De Abril"/>
    <s v="Jr. Paucartambo Nro. 107 Coo. 27 De Abril"/>
    <s v="Ate"/>
    <s v="Lima"/>
    <s v="Lima"/>
    <d v="2012-09-27T00:00:00"/>
    <n v="9"/>
    <n v="2012"/>
    <m/>
    <n v="21600"/>
    <s v="Juridica"/>
    <s v="-"/>
    <m/>
    <n v="12910670"/>
    <s v="Lima"/>
    <s v="Samuel Isaac Tenicela Soriano"/>
    <s v="07218736"/>
    <s v="Jr. Paucartambo Nro. 107 Coo. 27 De Abril (Piso 3 De La Dirección Indicada) "/>
    <s v="Ate"/>
    <s v="Lima"/>
    <s v="Lima"/>
    <s v="Teresa Alejandrina Ortiz Peceros"/>
    <s v="07181033"/>
    <s v="Jr. Paucartambo Nro. 107 Coo. 27 De Abril (Piso 3 De La Dirección Indicada) "/>
    <s v="Ate"/>
    <s v="Lima"/>
    <s v="Lima"/>
    <s v="."/>
    <s v="."/>
    <s v="."/>
    <s v="."/>
    <s v="."/>
    <s v="."/>
    <s v="JAVIER AVILEZ"/>
    <s v="ENTREGA DAC - LEGAL"/>
    <d v="2013-01-10T00:00:00"/>
    <s v="DAC-SECTORISTA"/>
    <m/>
    <m/>
    <m/>
    <m/>
    <x v="0"/>
    <m/>
  </r>
  <r>
    <x v="1135"/>
    <s v="V"/>
    <d v="2012-09-28T00:00:00"/>
    <n v="20534670916"/>
    <s v="Centro"/>
    <s v="DAC"/>
    <x v="1"/>
    <m/>
    <m/>
    <s v="MULTISERVICIOS B &amp; R S.R.L."/>
    <s v="Borda Cruz Eliseo"/>
    <m/>
    <m/>
    <m/>
    <s v="."/>
    <s v="Gerente General"/>
    <s v="46534214"/>
    <m/>
    <m/>
    <s v="Av. Huanta Nro. S/N (Paradero Huanta)"/>
    <s v="Av. Huanta Nro. S/N (Paradero Huanta) Ayacucho - Huanta - Llochegua"/>
    <s v="Llochegua"/>
    <s v="Huanta"/>
    <s v="Ayacucho"/>
    <d v="2012-09-27T00:00:00"/>
    <n v="9"/>
    <n v="2012"/>
    <m/>
    <n v="15000"/>
    <s v="Juridica"/>
    <s v="-"/>
    <m/>
    <n v="11018006"/>
    <s v="Huanta"/>
    <s v="Borda Cruz Eliseo"/>
    <n v="46534214"/>
    <s v="Av. Huanta Nro. S/N (Paradero Huanta) "/>
    <s v="Llochegua"/>
    <s v="Huanta"/>
    <s v="Ayacucho"/>
    <s v="."/>
    <m/>
    <s v=""/>
    <m/>
    <m/>
    <m/>
    <s v="."/>
    <s v="."/>
    <s v="."/>
    <s v="."/>
    <s v="."/>
    <s v="."/>
    <s v="GRIMALDO DE LA CRUZ"/>
    <s v="VB DAC - SECTORISTA"/>
    <d v="2012-09-27T00:00:00"/>
    <s v="DAC-SECTORISTA"/>
    <m/>
    <s v="A,B,C,D,E,F,G,H,I,J,K,N,O,R."/>
    <s v="VB_J"/>
    <m/>
    <x v="0"/>
    <m/>
  </r>
  <r>
    <x v="1136"/>
    <s v="V"/>
    <d v="2012-09-28T00:00:00"/>
    <n v="20544740327"/>
    <s v="LIMA"/>
    <s v="DAC"/>
    <x v="2"/>
    <m/>
    <m/>
    <s v="GRUPO SARATSU S.A.C."/>
    <s v="Zenon Lucas Salcedo Cruz"/>
    <m/>
    <m/>
    <m/>
    <s v="-"/>
    <s v="Gerente General"/>
    <s v="07669430"/>
    <m/>
    <m/>
    <s v="Mza. K Lote. 24 Coo. Viv La Floresta"/>
    <s v="Mza. K Lote. 24 Coo. Viv La Floresta"/>
    <s v="Chaclacayo"/>
    <s v="Lima"/>
    <s v="Lima"/>
    <d v="2012-09-28T00:00:00"/>
    <n v="9"/>
    <n v="2012"/>
    <m/>
    <n v="15000"/>
    <s v="Juridica"/>
    <s v="-"/>
    <m/>
    <n v="12713851"/>
    <s v="Lima"/>
    <s v="Betsy Julieth Salcedo Arrieta"/>
    <n v="42152424"/>
    <s v="Mza. K Lote. 24 Coo. Viv La Floresta (Carretera Central Km 18.5) "/>
    <s v="Chaclacayo"/>
    <s v="Lima"/>
    <s v="Lima"/>
    <s v="."/>
    <m/>
    <s v=""/>
    <m/>
    <m/>
    <m/>
    <s v="."/>
    <s v="."/>
    <s v="."/>
    <s v="."/>
    <s v="."/>
    <s v="."/>
    <s v="JUAN CARLOS CAAMAÑO"/>
    <s v="VB DAC - SECTORISTA"/>
    <d v="2012-09-28T00:00:00"/>
    <s v="DAC-SECTORISTA"/>
    <m/>
    <m/>
    <m/>
    <m/>
    <x v="0"/>
    <m/>
  </r>
  <r>
    <x v="1137"/>
    <s v="V"/>
    <d v="2012-09-28T00:00:00"/>
    <n v="10295752161"/>
    <s v="SUR"/>
    <s v="CDR"/>
    <x v="0"/>
    <m/>
    <m/>
    <s v="PAMPA COAQUIRA ALEJANDRO"/>
    <s v="Pampa Coaquira Alejandro"/>
    <m/>
    <m/>
    <m/>
    <s v="."/>
    <m/>
    <s v="29575216"/>
    <m/>
    <m/>
    <s v="Cal. Peru Nro. 104 Int. 205 Galerias Belen (Oficina) "/>
    <s v="Cal. Peru Nro. 104 Int. 205 Galerias Belen (Oficina) "/>
    <s v="Arequipa"/>
    <s v="Arequipa"/>
    <s v="Arequipa"/>
    <s v="28 de setiembre de 2012"/>
    <n v="9"/>
    <n v="2012"/>
    <m/>
    <s v="."/>
    <s v="Natural"/>
    <s v="-"/>
    <m/>
    <s v="."/>
    <s v="-"/>
    <s v="."/>
    <s v="."/>
    <s v="."/>
    <s v="."/>
    <s v="."/>
    <s v="."/>
    <s v="."/>
    <m/>
    <s v=""/>
    <m/>
    <m/>
    <m/>
    <s v="."/>
    <s v="."/>
    <s v="."/>
    <s v="."/>
    <s v="."/>
    <s v="."/>
    <s v="RICARDO VIZCARRA"/>
    <s v="VB DAC - SECTORISTA"/>
    <d v="2012-09-28T00:00:00"/>
    <s v="DAC-SECTORISTA"/>
    <m/>
    <m/>
    <s v="VB_J"/>
    <m/>
    <x v="0"/>
    <m/>
  </r>
  <r>
    <x v="1138"/>
    <s v="V"/>
    <d v="2012-10-10T00:00:00"/>
    <n v="20448053751"/>
    <s v="SUR"/>
    <s v="DAC"/>
    <x v="1"/>
    <m/>
    <m/>
    <s v="INVERSIONES LEO GOLD S.A.C."/>
    <s v="Leonardo Hugo Quispe Coaquira"/>
    <m/>
    <m/>
    <m/>
    <s v="-"/>
    <s v="Gerente General"/>
    <s v="02416327"/>
    <m/>
    <m/>
    <s v="Jr. Ancash 580, "/>
    <s v="Jirón Ancash 580, Distrito  Tambopata, Provincia Tambopata, Departamento Madre De Dios"/>
    <s v="Tambopata"/>
    <s v="Tambopata"/>
    <s v="Madre De Dios"/>
    <s v="10 de octubre de 2012"/>
    <n v="10"/>
    <n v="2012"/>
    <m/>
    <n v="15000"/>
    <s v="Juridica"/>
    <s v="-"/>
    <m/>
    <n v="11092175"/>
    <s v="Juliaca"/>
    <s v="Sofia Mamani Cabana"/>
    <s v="02064532"/>
    <s v="Jr. Santa Catalina Z-7, Lt. 2 "/>
    <s v="Tambopata"/>
    <s v="Tambopata"/>
    <s v="Madre De Dios"/>
    <s v="."/>
    <m/>
    <s v=""/>
    <m/>
    <m/>
    <m/>
    <s v="."/>
    <s v="."/>
    <s v="."/>
    <s v="."/>
    <s v="."/>
    <s v="."/>
    <s v="RENZO CALDERON"/>
    <s v="ENTREGA DAC - LEGAL"/>
    <d v="2013-03-15T00:00:00"/>
    <s v="DAC-SECTORISTA"/>
    <m/>
    <m/>
    <m/>
    <m/>
    <x v="0"/>
    <m/>
  </r>
  <r>
    <x v="1139"/>
    <s v="V"/>
    <d v="2012-10-16T00:00:00"/>
    <n v="20512484141"/>
    <s v="LIMA"/>
    <s v="DAC"/>
    <x v="1"/>
    <m/>
    <m/>
    <s v="MFF SERVICIOS CORPORATIVOS S.A.C."/>
    <s v="Jose Godofredo Franco Yepez"/>
    <m/>
    <m/>
    <m/>
    <s v="."/>
    <s v="Gerente General"/>
    <s v="09044270"/>
    <m/>
    <m/>
    <s v="Av. Benavides Nro. 245 Dpto. 206"/>
    <s v="Av. Benavides Nro. 245 Dpto. 206 Lima - Lima - Miraflores"/>
    <s v="Miraflores"/>
    <s v="Lima"/>
    <s v="Lima"/>
    <d v="2012-10-16T00:00:00"/>
    <n v="10"/>
    <n v="2012"/>
    <m/>
    <n v="67500"/>
    <s v="Juridica"/>
    <s v="-"/>
    <m/>
    <n v="11839219"/>
    <s v="Lima"/>
    <s v="Jose Godofredo Franco Yepez"/>
    <s v="09044270"/>
    <s v="Ca. Manuel Scorza No 190 Dpto. 509 E, Urb. La  Castellana"/>
    <s v="Santiago de Surco"/>
    <s v="Lima"/>
    <s v="Lima"/>
    <s v="Neysi Concepcion Goicochea Escudero"/>
    <s v="07151945"/>
    <s v="Ca. Manuel Scorza No 190 Dpto. 509 E, Urb. La  Castellana"/>
    <s v="Santiago de Surco"/>
    <s v="Lima"/>
    <s v="Lima"/>
    <s v="."/>
    <s v="."/>
    <s v="."/>
    <s v="."/>
    <s v="."/>
    <s v="."/>
    <s v="EDWARD DAZA"/>
    <s v="VB DAC - SECTORISTA"/>
    <d v="2012-10-16T00:00:00"/>
    <s v="DAC-SECTORISTA"/>
    <m/>
    <s v="ABCDEFGHIJKNOR"/>
    <m/>
    <m/>
    <x v="0"/>
    <m/>
  </r>
  <r>
    <x v="1140"/>
    <s v="V"/>
    <d v="2012-10-19T00:00:00"/>
    <n v="20413361452"/>
    <s v="SUR"/>
    <s v="DAC"/>
    <x v="2"/>
    <m/>
    <m/>
    <s v="M &amp; M COMUNICACIONES E.I.R.L."/>
    <s v="Fernando Castañeda Landazuri"/>
    <m/>
    <m/>
    <m/>
    <s v="-"/>
    <s v="Titular Gerente"/>
    <n v="29284985"/>
    <m/>
    <m/>
    <s v="Urb. Los Andenes A-11"/>
    <s v="Urb. Los Andenes A-11, Distrito Cayma, Provincia Arequipa, Departamento Arequipa"/>
    <s v="Cayma"/>
    <s v="Arequipa"/>
    <s v="Arequipa"/>
    <s v="19 de octubre de 2012"/>
    <n v="10"/>
    <n v="2012"/>
    <m/>
    <n v="13350"/>
    <s v="Juridica"/>
    <s v="-"/>
    <m/>
    <s v="01077135"/>
    <s v="Arequipa"/>
    <s v="Patricia Marie Corzo Simons "/>
    <s v="29327307"/>
    <s v="Urb. El Retiro N°3 "/>
    <s v="Cayma"/>
    <s v="Arequipa"/>
    <s v="Arequipa"/>
    <s v="Fernando Castañeda Landazuri  "/>
    <n v="29284985"/>
    <s v="Urb. El Retiro N°3 "/>
    <s v="Cayma"/>
    <s v="Arequipa"/>
    <s v="Arequipa"/>
    <s v="."/>
    <s v="."/>
    <s v="."/>
    <s v="."/>
    <s v="."/>
    <s v="."/>
    <s v="RENZO CALDERON"/>
    <s v="VB DAC - SECTORISTA"/>
    <d v="2012-10-19T00:00:00"/>
    <s v="DAC-SECTORISTA"/>
    <m/>
    <s v="ABCDEFGHIJKLMNOTRU"/>
    <m/>
    <m/>
    <x v="0"/>
    <m/>
  </r>
  <r>
    <x v="1141"/>
    <s v="V"/>
    <d v="2012-10-22T00:00:00"/>
    <n v="20528232265"/>
    <s v="Centro"/>
    <s v="DAC"/>
    <x v="1"/>
    <m/>
    <m/>
    <s v="SYSTEL REPRESENTACIONES E.I.R.L."/>
    <s v="Lima Barabaran Jose Fernando"/>
    <m/>
    <m/>
    <m/>
    <s v="."/>
    <s v="Titular Gerente"/>
    <s v="05281721"/>
    <m/>
    <m/>
    <s v="Jr. Arica Nro. 297 (Esquina Con Sargento Lores)"/>
    <s v="Jr. Arica Nro. 297 (Esquina Con Sargento Lores)"/>
    <s v="Iquitos"/>
    <s v="Maynas"/>
    <s v="Loreto"/>
    <d v="2012-10-22T00:00:00"/>
    <n v="10"/>
    <n v="2012"/>
    <m/>
    <n v="20000"/>
    <s v="Juridica"/>
    <s v="-"/>
    <m/>
    <n v="11031478"/>
    <s v="Iquitos"/>
    <s v="Lima Barabaran Jose Fernando"/>
    <s v="05281721"/>
    <s v="Ca. Avianca 303 "/>
    <s v="San Juan Bautista"/>
    <s v="Maynas"/>
    <s v="Loreto"/>
    <s v="Vasquez Sanchez Nelly"/>
    <s v="05342222"/>
    <s v="Ca. Avianca 303 "/>
    <s v="San Juan Bautista"/>
    <s v="Maynas"/>
    <m/>
    <s v="."/>
    <s v="."/>
    <s v="."/>
    <s v="."/>
    <s v="."/>
    <s v="."/>
    <s v="DUSTIN PANDURO"/>
    <s v="ENTREGA DAC - LEGAL"/>
    <d v="2014-02-25T00:00:00"/>
    <s v="DAC-SECTORISTA"/>
    <m/>
    <s v="ABCDEFGHIJKNOUR"/>
    <m/>
    <m/>
    <x v="0"/>
    <m/>
  </r>
  <r>
    <x v="1142"/>
    <s v="V"/>
    <d v="2012-10-23T00:00:00"/>
    <n v="20529582022"/>
    <s v="Norte"/>
    <s v="DAC"/>
    <x v="5"/>
    <m/>
    <m/>
    <s v="INVERSIONES ABI 5 S.R.L."/>
    <s v="Zenon Alberto Cueva Guerra"/>
    <m/>
    <m/>
    <m/>
    <s v="-"/>
    <s v="Gerente General"/>
    <s v="26617368"/>
    <m/>
    <m/>
    <s v="Jr. 2 De Mayo No. 714 Br. Dos De Mayo"/>
    <s v="Jr.2 De Mayo Nro. 714 Br. 2 De Mayo Cajamarca - Cajamarca - Cajamarca"/>
    <s v="Cajamarca"/>
    <s v="Cajamarca"/>
    <s v="Cajamarca"/>
    <s v="23 de octubre de 2012"/>
    <n v="10"/>
    <n v="2012"/>
    <m/>
    <n v="15000"/>
    <s v="Juridica"/>
    <s v="-"/>
    <m/>
    <n v="11135570"/>
    <s v="Cajamarca"/>
    <s v="Zenon Alberto Cueva Guerra "/>
    <s v="26617368"/>
    <s v="Jr. Huánuco 300, Barrio San Pedro"/>
    <s v="Cajamarca"/>
    <s v="Cajamarca"/>
    <s v="Cajamarca"/>
    <s v="."/>
    <m/>
    <s v=""/>
    <m/>
    <m/>
    <m/>
    <s v="."/>
    <s v="."/>
    <s v="."/>
    <s v="."/>
    <s v="."/>
    <s v="."/>
    <s v="MIGUEL ANGEL ILMAN"/>
    <s v="ENTREGA DAC - LEGAL"/>
    <d v="2013-03-15T00:00:00"/>
    <s v="DAC-SECTORISTA"/>
    <m/>
    <s v="ABCDEFGHIJKNOUR"/>
    <s v="Desistio"/>
    <m/>
    <x v="0"/>
    <m/>
  </r>
  <r>
    <x v="1143"/>
    <s v="V"/>
    <d v="2012-10-24T00:00:00"/>
    <n v="20536005065"/>
    <s v="LIMA"/>
    <s v="DAC"/>
    <x v="1"/>
    <m/>
    <m/>
    <s v="FIMECO LOGISTIC E.I.R.L."/>
    <s v="Anibal Fidel Egusquiza Vergara"/>
    <m/>
    <m/>
    <m/>
    <s v="."/>
    <s v="Titular Gerente"/>
    <s v="40931474"/>
    <m/>
    <m/>
    <s v="Jr. Inca Roca 389"/>
    <s v="Jr. Inca Roca 389, Distrito Independencia, Provincia Lima, Departamento Lima "/>
    <s v="Independencia"/>
    <s v="Lima"/>
    <s v="Lima"/>
    <d v="2012-10-24T00:00:00"/>
    <n v="10"/>
    <n v="2012"/>
    <m/>
    <n v="65000"/>
    <s v="Juridica"/>
    <s v="-"/>
    <m/>
    <n v="12475515"/>
    <s v="Lima"/>
    <s v="Anibal Fidel Egusquiza Vergara"/>
    <n v="40931474"/>
    <s v="Jr. Inca Roca 389 Urb. Tahuantinsuyo"/>
    <s v="Independencia"/>
    <s v="Lima"/>
    <s v="Lima"/>
    <s v="Mercedes Noemi Pedroza Añorga"/>
    <n v="40223559"/>
    <s v="Jr. Inca Roca 389 Urb. Tahuantinsuyo"/>
    <s v="Independencia"/>
    <s v="Lima"/>
    <s v="Lima"/>
    <s v="."/>
    <s v="."/>
    <s v="."/>
    <s v="."/>
    <s v="."/>
    <s v="."/>
    <s v="EDWARD DAZA"/>
    <s v="VB DAC - SECTORISTA"/>
    <d v="2012-10-24T00:00:00"/>
    <s v="DAC-SECTORISTA"/>
    <m/>
    <s v="ABCDEFGHIJKNOUR"/>
    <m/>
    <m/>
    <x v="0"/>
    <m/>
  </r>
  <r>
    <x v="1144"/>
    <s v="V"/>
    <d v="2012-10-26T00:00:00"/>
    <n v="20549200321"/>
    <s v="LIMA"/>
    <s v="DAC"/>
    <x v="0"/>
    <m/>
    <m/>
    <s v="INTEL PHONE S.A.C."/>
    <s v="Edda Luz Ellen Gonzales Macuri"/>
    <m/>
    <m/>
    <m/>
    <s v="-"/>
    <s v="Gerente General"/>
    <s v="07468522"/>
    <m/>
    <m/>
    <s v="Av. Nicolás Ayllon Mz. L, Lote 26 - Urb. Los Ángeles - Ate"/>
    <s v="Av. Nicolás Ayllon Mz. L, Lote 26 - Urb. Los Ángeles - Ate"/>
    <s v="Ate"/>
    <s v="Lima"/>
    <s v="Lima"/>
    <s v="26 de octubre de 2012"/>
    <n v="10"/>
    <n v="2012"/>
    <m/>
    <n v="65000"/>
    <s v="Juridica"/>
    <s v="-"/>
    <m/>
    <n v="12890082"/>
    <s v="Lima"/>
    <s v="Edda Luz Ellen Gonzales Macuri"/>
    <s v="07468522"/>
    <s v="Av. Nicolas De Ayllon Mz L Lt. 26 Urb. Los Angeles (A 1 Cdra. Del C.Comer. Las Brisas De Ate) "/>
    <s v="Ate"/>
    <s v="Lima"/>
    <s v="Lima"/>
    <s v="."/>
    <m/>
    <s v="."/>
    <m/>
    <m/>
    <m/>
    <s v="."/>
    <s v="."/>
    <s v="."/>
    <s v="."/>
    <s v="."/>
    <s v="."/>
    <s v="JAVIER ESCUDERO"/>
    <s v="VB DAC - SECTORISTA"/>
    <d v="2012-10-26T00:00:00"/>
    <s v="DAC-SECTORISTA"/>
    <m/>
    <s v="ABCDEFGHIJKNOUR"/>
    <m/>
    <m/>
    <x v="0"/>
    <m/>
  </r>
  <r>
    <x v="1145"/>
    <s v="V"/>
    <d v="2012-10-26T00:00:00"/>
    <n v="20518969391"/>
    <s v="LIMA"/>
    <s v="DACE"/>
    <x v="1"/>
    <m/>
    <m/>
    <s v="CORPORACION FADEL S.A.C."/>
    <s v="Edgar Emilio Llerena Salas"/>
    <m/>
    <m/>
    <m/>
    <s v="."/>
    <s v="Gerente General"/>
    <s v="07549643"/>
    <m/>
    <m/>
    <s v="Ca. Tripoli Nro. 375 Dpto. 801 "/>
    <s v="Cal. Tripoli Nro. 375 Dpto. 801 Lima - Lima - Miraflores"/>
    <s v="Miraflores"/>
    <s v="Lima"/>
    <s v="Lima"/>
    <s v="26 de octubre de 2012"/>
    <n v="10"/>
    <n v="2012"/>
    <m/>
    <n v="25000"/>
    <s v="Juridica"/>
    <s v="-"/>
    <m/>
    <n v="12142583"/>
    <s v="Lima"/>
    <s v="Edgar Emilio Llerena Salas"/>
    <s v="07549643"/>
    <s v="Calle Tripoli No. 375 - 801"/>
    <s v="Miraflores"/>
    <s v="Lima"/>
    <s v="Lima"/>
    <s v="."/>
    <m/>
    <s v="."/>
    <m/>
    <m/>
    <m/>
    <s v="."/>
    <s v="."/>
    <s v="."/>
    <s v="."/>
    <s v="."/>
    <s v="."/>
    <s v="JAVIER AVILEZ"/>
    <s v="ENTREGA DAC - LEGAL"/>
    <d v="2013-03-06T00:00:00"/>
    <s v="DAC-SECTORISTA"/>
    <m/>
    <s v="ABCDEFGHIJKLMNOUTR"/>
    <m/>
    <m/>
    <x v="0"/>
    <m/>
  </r>
  <r>
    <x v="1146"/>
    <s v="V"/>
    <d v="2012-10-30T00:00:00"/>
    <n v="20393507854"/>
    <s v="Centro"/>
    <s v="DAC"/>
    <x v="1"/>
    <m/>
    <m/>
    <s v="NEGOCIACIONES Y SERVICIOS MULTIPLES BERRIOS E.I.R.L."/>
    <s v="Keyth Pierina Moreno Ruiz"/>
    <m/>
    <m/>
    <m/>
    <s v="."/>
    <s v="Gerente General"/>
    <s v="44963119"/>
    <m/>
    <m/>
    <s v="Jr. Sucre Nro. 638"/>
    <s v="Jr. Sucre Nro. 610a (Costado Del Hospedaje El Principe) Ucayali - Coronel Portillo - Calleria"/>
    <s v="Calleria"/>
    <s v="Coronel Portillo"/>
    <s v="Ucayali"/>
    <d v="2012-10-30T00:00:00"/>
    <n v="10"/>
    <n v="2012"/>
    <m/>
    <n v="25000"/>
    <s v="Juridica"/>
    <s v="-"/>
    <m/>
    <n v="11044053"/>
    <s v="Pucallpa"/>
    <s v="Keyth Pierina Moreno Ruiz"/>
    <s v="44963119"/>
    <s v="Jr. Sucre Nro. 638 "/>
    <s v="Calleria"/>
    <s v="Coronel Portillo"/>
    <s v="Ucayali"/>
    <s v="."/>
    <m/>
    <s v="."/>
    <m/>
    <m/>
    <m/>
    <s v="."/>
    <s v="."/>
    <s v="."/>
    <s v="."/>
    <s v="."/>
    <s v="."/>
    <s v=" XIMENA DEL AGUILA"/>
    <s v="VB DAC - SECTORISTA"/>
    <d v="2012-10-30T00:00:00"/>
    <s v="DAC-SECTORISTA"/>
    <m/>
    <s v="ABCDEFGHIJKNOUR"/>
    <m/>
    <m/>
    <x v="0"/>
    <m/>
  </r>
  <r>
    <x v="1147"/>
    <s v="V"/>
    <d v="2012-10-30T00:00:00"/>
    <n v="20542234807"/>
    <s v="Centro"/>
    <s v="DACE"/>
    <x v="0"/>
    <m/>
    <m/>
    <s v="RIMACH &amp; SANCHEZ NEGOCIOS S.R.L."/>
    <s v="Gerson Guillermo Rimach Reategui"/>
    <m/>
    <m/>
    <m/>
    <s v="-"/>
    <s v="Gerente General"/>
    <s v="40269301"/>
    <m/>
    <m/>
    <s v="Jr. San Pablo De La Cruz Nro. 320 (Primero Piso) "/>
    <s v="Jr. San Pablo De La Cruz Nro. 320 (Primero Piso) San Martin - San Martin - Tarapoto"/>
    <s v="Tarapoto"/>
    <s v="San Martin"/>
    <s v="San Martin"/>
    <s v="30 de octubre de 2012"/>
    <n v="10"/>
    <n v="2012"/>
    <m/>
    <n v="8000"/>
    <s v="Juridica"/>
    <s v="-"/>
    <m/>
    <n v="11069297"/>
    <s v="Tarapoto"/>
    <s v="Crover Sanchez Inga"/>
    <s v="00927715"/>
    <s v="Jr. San Pablo De La Cruz 320 "/>
    <s v="Tarapoto"/>
    <s v="Tarapoto"/>
    <s v="San Martin"/>
    <s v="."/>
    <m/>
    <s v="."/>
    <m/>
    <m/>
    <m/>
    <s v="."/>
    <s v="."/>
    <s v="."/>
    <s v="."/>
    <s v="."/>
    <s v="."/>
    <s v="ERNESTO ROLLER"/>
    <s v="ENTREGA DAC - LEGAL"/>
    <d v="2013-01-10T00:00:00"/>
    <s v="DAC-SECTORISTA"/>
    <m/>
    <s v="ABCDEFGHIJKLMNORT"/>
    <m/>
    <m/>
    <x v="0"/>
    <m/>
  </r>
  <r>
    <x v="1148"/>
    <s v="V"/>
    <d v="2012-10-31T00:00:00"/>
    <n v="10701154440"/>
    <s v="Norte"/>
    <s v="DAC-TFI"/>
    <x v="1"/>
    <m/>
    <m/>
    <s v="LEON SALAZAR KIARA YOSELIN"/>
    <s v="Leon Salazar Kiara Yoselin"/>
    <m/>
    <m/>
    <m/>
    <s v="."/>
    <m/>
    <n v="70115444"/>
    <m/>
    <m/>
    <s v="Ca lle Yahuar Huaca Nº 609"/>
    <s v="Ca  Yahuar Huaca Nº 609, Distrito La Victoria, Provincia Chiclayo, Departamento  Lambayeque"/>
    <s v="La Victoria"/>
    <s v="Chiclayo"/>
    <s v="Lambayeque"/>
    <d v="2012-10-31T00:00:00"/>
    <n v="10"/>
    <n v="2012"/>
    <m/>
    <n v="3000"/>
    <s v="Natural"/>
    <s v="-"/>
    <m/>
    <s v="."/>
    <s v="."/>
    <s v="Leon Salazar Kiara Yoselin"/>
    <n v="70115444"/>
    <s v="Ca  Yahuar Huaca Nº 609"/>
    <s v="La Victoria"/>
    <s v="Chiclayo"/>
    <s v="Lambayeque"/>
    <s v="."/>
    <m/>
    <s v="."/>
    <m/>
    <m/>
    <m/>
    <s v="."/>
    <s v="."/>
    <s v="."/>
    <s v="."/>
    <s v="."/>
    <s v="."/>
    <s v="JULIO YOSHIRO TENORIO YAIPEN"/>
    <s v="ENTREGA DAC - LEGAL"/>
    <d v="2013-03-12T00:00:00"/>
    <s v="DAC-SECTORISTA"/>
    <m/>
    <s v="ABCDEFGHIJKNOUR"/>
    <m/>
    <m/>
    <x v="0"/>
    <m/>
  </r>
  <r>
    <x v="1149"/>
    <s v="V"/>
    <d v="2012-11-05T00:00:00"/>
    <n v="20532950881"/>
    <s v="SUR"/>
    <s v="DAC"/>
    <x v="0"/>
    <m/>
    <m/>
    <s v="EL FARAON DORADO E.I.R.L. "/>
    <s v="Froilan Diomedes Ticona Chahuares"/>
    <m/>
    <m/>
    <m/>
    <s v="-"/>
    <s v="Titular Gerente"/>
    <s v="41755147"/>
    <m/>
    <m/>
    <s v="Mza. 35, Lote. 25 Asoc. J.Carlos Mariategui (2 Cdras. Abajo Del C.E. Jorge Chavez)Lanchipa"/>
    <s v="Mza. 35 Lote. 25 Asoc. J.Carlos Mariategui (2 Cdras. Abajo Del C.E. Jorge Chavez) Tacna - Tacna - Crl. Greg. Albarracin Lanchipa"/>
    <s v="Crl. Greg. Albarracin Lanchipa"/>
    <s v="Tacna"/>
    <s v="Tacna"/>
    <s v="05 de noviembre de 2012"/>
    <n v="11"/>
    <n v="2012"/>
    <m/>
    <n v="10000"/>
    <s v="Juridica"/>
    <s v="-"/>
    <m/>
    <n v="11076324"/>
    <s v="Tacna"/>
    <s v="Froilan Diomedes Ticona Chahuares"/>
    <n v="41755147"/>
    <s v="Mza. 35, Lote. 25 Asoc. J.Carlos Mariategui (2 Cdras. Abajo Del C.E. Jorge Chavez) "/>
    <s v="Crl. Greg. Albarracin Lanchipa"/>
    <s v="Tacna"/>
    <s v="Tacna"/>
    <s v="."/>
    <m/>
    <s v="."/>
    <m/>
    <m/>
    <m/>
    <s v="."/>
    <s v="."/>
    <s v="."/>
    <s v="."/>
    <s v="."/>
    <s v="."/>
    <s v="EDUARDO ALEXIS ZAMBRANO"/>
    <s v="ENTREGA DAC - LEGAL"/>
    <d v="2013-01-07T00:00:00"/>
    <s v="DAC-SECTORISTA"/>
    <m/>
    <s v="ABCDEFGHIJKNOUR"/>
    <m/>
    <m/>
    <x v="0"/>
    <m/>
  </r>
  <r>
    <x v="1150"/>
    <s v="V"/>
    <d v="2012-11-06T00:00:00"/>
    <n v="20568445113"/>
    <s v="Centro"/>
    <s v="DACE"/>
    <x v="1"/>
    <m/>
    <m/>
    <s v="MIJHOARCE TEL E.I.R.L."/>
    <s v="José Luis López Camaní"/>
    <m/>
    <m/>
    <m/>
    <s v="."/>
    <s v="Titular Gerente"/>
    <s v="42852919"/>
    <m/>
    <m/>
    <s v="Pj. Elena Tovar De Chipoco 198 "/>
    <s v="Av. Las Colinas N° 535 Pio Pata - El Tambo - Huancayo"/>
    <s v="El Tambo"/>
    <s v="Huancayo"/>
    <s v="Junin"/>
    <d v="2012-11-06T00:00:00"/>
    <n v="11"/>
    <n v="2012"/>
    <m/>
    <n v="10000"/>
    <s v="Juridica"/>
    <s v="-"/>
    <m/>
    <n v="11170742"/>
    <s v="Huancayo"/>
    <s v="Abilia Huamán Huamán"/>
    <s v="19970609"/>
    <s v="Jr. Cusco N° 182 Interior 5 "/>
    <s v="Huancayo"/>
    <s v="Huancayo"/>
    <s v="Junin"/>
    <s v="."/>
    <m/>
    <s v="."/>
    <m/>
    <m/>
    <m/>
    <s v="."/>
    <s v="."/>
    <s v="."/>
    <s v="."/>
    <s v="."/>
    <s v="."/>
    <s v="MARICELA VIDAL"/>
    <s v="ENTREGA DAC - LEGAL"/>
    <d v="2013-03-04T00:00:00"/>
    <s v="DAC-SECTORISTA"/>
    <m/>
    <s v="ABCDEFGHIJKLMNORT"/>
    <m/>
    <m/>
    <x v="0"/>
    <m/>
  </r>
  <r>
    <x v="1151"/>
    <s v="w"/>
    <d v="2012-11-12T00:00:00"/>
    <n v="20529456744"/>
    <s v="Norte"/>
    <s v="DACE"/>
    <x v="1"/>
    <m/>
    <m/>
    <s v="CYBERCITY CONSTRUCTOR S.A.C."/>
    <s v="Jeank Patrick Guevara Montenegro"/>
    <m/>
    <m/>
    <m/>
    <s v="."/>
    <s v="Gerente General"/>
    <s v="27432436 "/>
    <m/>
    <m/>
    <s v="Av. José Arana No. 649"/>
    <s v="Av. José Arana No. 650"/>
    <s v="Chota"/>
    <s v="Chota"/>
    <s v="Cajamarca"/>
    <s v="14 de noviembre de 2012"/>
    <n v="11"/>
    <n v="2012"/>
    <m/>
    <n v="7800"/>
    <s v="Juridica"/>
    <s v="-"/>
    <m/>
    <n v="11091848"/>
    <s v="Chota"/>
    <s v="Guevara Cabanillas Segundo Patricio"/>
    <s v="27360315"/>
    <s v="Av. José Arana Nro. 653 "/>
    <s v="Chota"/>
    <s v="Chota"/>
    <s v="Cajamarca"/>
    <s v="Montenegro De Guevara Maria Gabina"/>
    <n v="27360497"/>
    <s v="Av. José Arana Nro. 653 "/>
    <s v="Chota"/>
    <s v="Chota"/>
    <s v="Cajamarca"/>
    <s v="."/>
    <s v="."/>
    <s v="."/>
    <s v="."/>
    <s v="."/>
    <s v="."/>
    <s v="Luis Alberto Alvarado Montenegro"/>
    <s v="ENTREGA DAC - LEGAL"/>
    <d v="2013-01-10T00:00:00"/>
    <s v="DAC-SECTORISTA"/>
    <m/>
    <s v="ABCDEFGHIJKLMNORT"/>
    <m/>
    <m/>
    <x v="0"/>
    <m/>
  </r>
  <r>
    <x v="1152"/>
    <s v="w"/>
    <d v="2012-11-15T00:00:00"/>
    <n v="20538939456"/>
    <s v="Norte"/>
    <s v="DACE"/>
    <x v="1"/>
    <m/>
    <m/>
    <s v="RED MOVIL PERU S.R.L."/>
    <s v="Fernandez Loarte Fernando Lincolhn "/>
    <m/>
    <m/>
    <m/>
    <s v="."/>
    <s v="Gerente"/>
    <s v="15851934"/>
    <m/>
    <m/>
    <s v="Jr. San Martin No. 248 "/>
    <s v="Jr. San Martin No. 248 Amazonas - Utcubamba - Bagua Grande"/>
    <s v="Bagua Grande"/>
    <s v="Utcubamba"/>
    <s v="Amazonas"/>
    <s v="15 de noviembre de 2012"/>
    <n v="11"/>
    <n v="2012"/>
    <m/>
    <n v="7800"/>
    <s v="Juridica"/>
    <s v="-"/>
    <m/>
    <n v="11039190"/>
    <s v="Bagua"/>
    <s v="Rensso Carlos Yupanqui Loarte"/>
    <n v="15857775"/>
    <s v="Nicoas De Pierola Cuadra 5"/>
    <s v="Barranca"/>
    <s v="Barranca"/>
    <s v="Amazonas"/>
    <s v="."/>
    <m/>
    <s v=""/>
    <m/>
    <m/>
    <m/>
    <s v="."/>
    <s v="."/>
    <s v="."/>
    <s v="."/>
    <s v="."/>
    <s v="."/>
    <s v="JOSE MENDOZA ELIAS"/>
    <s v="ENTREGA DAC - LEGAL"/>
    <d v="2013-03-15T00:00:00"/>
    <s v="DAC-SECTORISTA"/>
    <m/>
    <s v="ABCDEFGHIJKLMNORT"/>
    <m/>
    <m/>
    <x v="0"/>
    <m/>
  </r>
  <r>
    <x v="1153"/>
    <s v="w"/>
    <d v="2012-11-15T00:00:00"/>
    <n v="20547480512"/>
    <s v="Norte"/>
    <s v="DAC"/>
    <x v="1"/>
    <m/>
    <m/>
    <s v="INVERSIONES MEULY S.A.C."/>
    <s v="Francisco Edward Cortez Agreda"/>
    <m/>
    <m/>
    <m/>
    <s v="."/>
    <s v="Gerente General"/>
    <n v="43270410"/>
    <m/>
    <m/>
    <s v="Jr. Antonio Miro Quesada No. 376 Int. 507 "/>
    <s v="Jr. Antonio Miro Quesada No. 376 Int. 507 "/>
    <s v="Lima"/>
    <s v="Lima"/>
    <s v="Lima"/>
    <s v="16 de noviembre de 2012"/>
    <n v="11"/>
    <n v="2012"/>
    <m/>
    <n v="10000"/>
    <s v="Juridica"/>
    <s v="-"/>
    <m/>
    <n v="12821119"/>
    <s v="Lima"/>
    <s v="Marisol Espinoza Yzaguirre"/>
    <n v="32731664"/>
    <s v="Av. Tupac Amaru Nro 158"/>
    <s v="San Luis"/>
    <s v="Carlos Fermín Fitzcarrald"/>
    <s v="Ancash"/>
    <s v="-"/>
    <s v="-"/>
    <s v="-"/>
    <m/>
    <m/>
    <m/>
    <s v="."/>
    <s v="."/>
    <s v="."/>
    <s v="."/>
    <s v="."/>
    <s v="."/>
    <s v="JULIO ERASMO ROJAS"/>
    <s v="ENTREGA DAC - LEGAL"/>
    <d v="2013-01-10T00:00:00"/>
    <s v="DAC-SECTORISTA"/>
    <m/>
    <s v="ABCDEFGHIJKNOUR"/>
    <m/>
    <m/>
    <x v="0"/>
    <m/>
  </r>
  <r>
    <x v="1154"/>
    <s v="w"/>
    <d v="2012-11-16T00:00:00"/>
    <n v="20550183596"/>
    <s v="LIMA"/>
    <s v="DACE"/>
    <x v="1"/>
    <m/>
    <m/>
    <s v="MBR MOVILES S.A.C."/>
    <s v="Hector Alan Rodriguez Alfaro"/>
    <m/>
    <m/>
    <m/>
    <s v="."/>
    <s v="Gerente General"/>
    <s v="07574151"/>
    <m/>
    <m/>
    <s v="Av. La Encalada No. 1297 Dpto. 309 Urb. Lima Polo Hunt"/>
    <s v="Av La Encalada No. 1297 Dpto. 309 Urb. Lima Polo Hunt"/>
    <s v="Santiago De Surco"/>
    <s v="Lima"/>
    <s v="Lima"/>
    <s v="16 de noviembre de 2012"/>
    <n v="11"/>
    <n v="2012"/>
    <m/>
    <n v="39750"/>
    <s v="Juridica"/>
    <s v="-"/>
    <m/>
    <n v="12930722"/>
    <s v="Lima"/>
    <s v="Hector Alan Rodriguez Alfaro"/>
    <s v="07574151"/>
    <s v="Los Cedros 126 La Molina Vieja II Etapa"/>
    <s v="La Molina"/>
    <s v="Lima"/>
    <s v="Lima"/>
    <s v="Ada Angelica Sotomayor Ojeda De Rodriguez"/>
    <n v="10490229"/>
    <s v="Los Cedros 126 La Molina Vieja II Etapa"/>
    <s v="La Molina"/>
    <s v="Lima"/>
    <s v="Lima"/>
    <s v="."/>
    <s v="."/>
    <s v="."/>
    <s v="."/>
    <s v="."/>
    <s v="."/>
    <s v="JAVIER AVILEZ"/>
    <s v="VB DAC - SECTORISTA"/>
    <d v="2012-11-16T00:00:00"/>
    <s v="DAC-SECTORISTA"/>
    <m/>
    <s v="ABCDEFGHIJKLMNORT"/>
    <m/>
    <m/>
    <x v="0"/>
    <m/>
  </r>
  <r>
    <x v="1155"/>
    <s v="w"/>
    <d v="2012-11-19T00:00:00"/>
    <n v="20550227127"/>
    <s v="LIMA"/>
    <s v="DAC-TFI"/>
    <x v="1"/>
    <m/>
    <m/>
    <s v="RODATEL S.A.C."/>
    <s v="Nilo Romaní García"/>
    <m/>
    <m/>
    <m/>
    <s v="."/>
    <s v="Gerente General"/>
    <s v="10241273"/>
    <m/>
    <m/>
    <s v="Jr. Jaramillo No. 1096 Urb. San Juan"/>
    <s v="Jr. Jaramillo No. 1096 Urb. San Juan, Distrio De San Juan De Miraflores, Provincia Y Departamento De Lima"/>
    <s v="San Juan De Miraflores"/>
    <s v="Lima"/>
    <s v="Lima"/>
    <s v="20 de noviembre de 2012"/>
    <n v="11"/>
    <n v="2012"/>
    <m/>
    <n v="10000"/>
    <s v="Juridica"/>
    <s v="-"/>
    <m/>
    <n v="12929736"/>
    <s v="Lima"/>
    <s v="Alex Santiago Damian Campos"/>
    <n v="42021241"/>
    <s v="Jr. Jaramillo No. 1096 Zona A"/>
    <s v="San Juan De Miraflores"/>
    <s v="Lima"/>
    <s v="Lima"/>
    <s v="-"/>
    <s v="-"/>
    <s v="-"/>
    <m/>
    <m/>
    <m/>
    <s v="."/>
    <s v="."/>
    <s v="."/>
    <s v="."/>
    <s v="."/>
    <s v="."/>
    <s v="VICTOR RAUL PALOMINO"/>
    <s v="ENTREGA DAC - LEGAL"/>
    <d v="2013-02-19T00:00:00"/>
    <s v="DAC-SECTORISTA"/>
    <m/>
    <s v="ABCDEFGHIJKNOUR"/>
    <m/>
    <m/>
    <x v="0"/>
    <m/>
  </r>
  <r>
    <x v="1156"/>
    <s v="w"/>
    <d v="2012-11-20T00:00:00"/>
    <n v="10053500302"/>
    <s v="Centro"/>
    <s v="DAC"/>
    <x v="1"/>
    <m/>
    <m/>
    <s v="BARDALES MOZOMBITE ELSA"/>
    <s v="Elsa Bardales Mozombite"/>
    <m/>
    <m/>
    <m/>
    <s v="."/>
    <m/>
    <s v="05350030 "/>
    <m/>
    <m/>
    <s v="Jr. Tacna No. 372 (Barrio Huayco)"/>
    <s v="Jr. Tacna No. 372 (Barrio Huayco), Tarapoto, San Martín, San Martín"/>
    <s v="Tarapoto"/>
    <s v="San Martin"/>
    <s v="San Martin"/>
    <s v="20 de noviembre de 2012"/>
    <n v="11"/>
    <n v="2012"/>
    <m/>
    <n v="20000"/>
    <s v="Natural"/>
    <s v="-"/>
    <m/>
    <s v="-"/>
    <s v="-"/>
    <s v="Werner Ruiz Ríos "/>
    <s v="01121921"/>
    <s v="Jr. Ricardo Palma No. 1059"/>
    <s v="Tarapoto"/>
    <s v="Tarapoto"/>
    <s v="San Martin"/>
    <s v="-"/>
    <s v="-"/>
    <s v="-"/>
    <m/>
    <m/>
    <m/>
    <s v="."/>
    <s v="."/>
    <s v="."/>
    <s v="."/>
    <s v="."/>
    <s v="."/>
    <s v="VICTOR GUEVARA"/>
    <s v="ENTREGA DAC - LEGAL"/>
    <d v="2013-01-11T00:00:00"/>
    <s v="DAC-SECTORISTA"/>
    <m/>
    <s v="ABCDEFGHIJKNOUR"/>
    <m/>
    <m/>
    <x v="0"/>
    <m/>
  </r>
  <r>
    <x v="1157"/>
    <s v="V"/>
    <d v="2012-11-22T00:00:00"/>
    <n v="20534661500"/>
    <s v="Centro"/>
    <s v="DAC"/>
    <x v="0"/>
    <m/>
    <m/>
    <s v=" EDUTEL COMUNICACIONES E.I.R.L."/>
    <s v="Alejandro Lapa Edwin"/>
    <m/>
    <m/>
    <m/>
    <s v="-"/>
    <s v="Titular Gerente"/>
    <s v="43378291"/>
    <m/>
    <m/>
    <s v="Mza. D, Lt. 01 - Asoc. Unsch (Av. 26 De Enero) Ayacucho - Huamanga - Ayacucho"/>
    <s v="Mza. D Lote. 01 Asoc. Unsch (Av. 26 De Enero) Ayacucho - Huamanga - Ayacucho"/>
    <s v="Ayacucho"/>
    <s v="Huamanga"/>
    <s v="Ayacucho"/>
    <s v="22 de noviembre de 2012"/>
    <n v="11"/>
    <n v="2012"/>
    <m/>
    <n v="18000"/>
    <s v="Juridica"/>
    <s v="-"/>
    <m/>
    <n v="11093406"/>
    <s v="Ayacucho"/>
    <s v="Lucy Alarcon Coronado"/>
    <s v="46713081"/>
    <s v="Jr. More 107 B "/>
    <s v="San Juan Bautista"/>
    <s v="Huamanga"/>
    <s v="Ayacucho"/>
    <s v="."/>
    <m/>
    <s v=""/>
    <m/>
    <m/>
    <m/>
    <s v="."/>
    <s v="."/>
    <s v="."/>
    <s v="."/>
    <s v="."/>
    <s v="."/>
    <s v="GRIMALDO DE LA CRUZ"/>
    <s v="ENTREGA DAC - LEGAL"/>
    <d v="2013-01-10T00:00:00"/>
    <s v="DAC-SECTORISTA"/>
    <m/>
    <s v="ABCDEFGHIJKNOUR"/>
    <m/>
    <m/>
    <x v="0"/>
    <m/>
  </r>
  <r>
    <x v="1158"/>
    <s v="V"/>
    <d v="2012-11-20T00:00:00"/>
    <n v="10297208034"/>
    <s v="SUR"/>
    <s v="CDR"/>
    <x v="0"/>
    <m/>
    <m/>
    <s v="CONDORI HUAMANI EXALTACION"/>
    <s v="Exaltación Condori Huamaní"/>
    <m/>
    <m/>
    <m/>
    <s v="."/>
    <m/>
    <s v="29720803 "/>
    <m/>
    <m/>
    <s v="Av. Arequipa Mza. E, Lte. 04, Zona A (Carretera Callarani Caylloma) "/>
    <s v="Av. Arequipa Mza. E, Lte. 04, Zona A (Carretera Callarani Caylloma), Cayarani, Condesuyos, Arequipa"/>
    <s v="Cayarani"/>
    <s v="Condesuyos"/>
    <s v="Arequipa"/>
    <s v="21 de noviembre de 2012"/>
    <n v="11"/>
    <n v="2012"/>
    <m/>
    <s v="-"/>
    <s v="Natural"/>
    <s v="-"/>
    <m/>
    <s v="-"/>
    <s v="-"/>
    <s v="Exaltación Condori Huamaní"/>
    <n v="29720803"/>
    <s v="Av. Arequipa Mza. E, Lte. 04, Zona A (Carretera Callarani Caylloma)"/>
    <s v="Cayarani"/>
    <s v="Condesuyos"/>
    <s v="Arequipa"/>
    <s v="-"/>
    <s v="-"/>
    <s v="-"/>
    <m/>
    <m/>
    <m/>
    <s v="."/>
    <s v="."/>
    <s v="."/>
    <s v="."/>
    <s v="."/>
    <s v="."/>
    <s v="JORGE JUDA"/>
    <s v="VB DAC - SECTORISTA"/>
    <m/>
    <s v="DAC-SECTORISTA"/>
    <m/>
    <m/>
    <m/>
    <m/>
    <x v="0"/>
    <m/>
  </r>
  <r>
    <x v="1159"/>
    <s v="V"/>
    <d v="2012-11-26T00:00:00"/>
    <n v="10224043614"/>
    <s v="Centro"/>
    <s v="DAC"/>
    <x v="1"/>
    <m/>
    <m/>
    <s v="JORGE LUIS OLIVARES GARCIA"/>
    <s v="Jorge Luis Olivares Garcia"/>
    <m/>
    <m/>
    <m/>
    <s v="."/>
    <m/>
    <s v="22404361"/>
    <m/>
    <m/>
    <s v="Jr. Abtao N°646 "/>
    <s v="Jr. Abtao N°646 - Huanuco"/>
    <s v="Huanuco"/>
    <s v="Huanuco"/>
    <s v="Huanuco"/>
    <d v="2012-11-26T00:00:00"/>
    <n v="11"/>
    <n v="2012"/>
    <m/>
    <n v="20000"/>
    <s v="Natural"/>
    <s v="-"/>
    <m/>
    <m/>
    <m/>
    <s v="Jorge Luis Olivares Garcia"/>
    <n v="22404361"/>
    <s v="Jr. Abtao N°646 "/>
    <s v="Huanuco"/>
    <s v="Huanuco"/>
    <s v="Huanuco"/>
    <s v="Elsa Susana Del Rosario Lambruschini Elespuru"/>
    <n v="22500189"/>
    <s v="Jr. Abtao N°646 "/>
    <s v="Huanuco"/>
    <s v="Huanuco"/>
    <s v="Huanuco"/>
    <s v="."/>
    <s v="."/>
    <s v="."/>
    <s v="."/>
    <s v="."/>
    <s v="."/>
    <s v="JACKELIN PARDO"/>
    <s v="ENTREGA DAC - LEGAL"/>
    <d v="2013-03-06T00:00:00"/>
    <s v="DAC-SECTORISTA"/>
    <m/>
    <s v="ABCDEFGHIJKNORUV"/>
    <m/>
    <m/>
    <x v="0"/>
    <m/>
  </r>
  <r>
    <x v="1160"/>
    <s v="V"/>
    <d v="2012-11-28T00:00:00"/>
    <n v="20549919163"/>
    <s v="LIMA"/>
    <s v="DACE"/>
    <x v="1"/>
    <m/>
    <m/>
    <s v="ANTEL PERU S.A.C. - ANDINA DE TELECOMUNICACIONES &amp; TECNOLOGIA DEL PERU S.A.C."/>
    <s v="Suleiman Fernando Trujillo Tamayo"/>
    <m/>
    <m/>
    <m/>
    <s v="David Javier Santillan Aliaga"/>
    <s v="Gerente General"/>
    <s v="10810889"/>
    <s v="Sub-Gerente"/>
    <s v="42206568"/>
    <s v="Jr. Rio Santa 184 "/>
    <s v="Pj. Los Cipreses Mza. B-2 Lote. 2 Gru. Canto Lindo (Altura 6 Av.Santa Rosa Con Av.Los Molles) Lima - Lima - San Juan De Lurigancho"/>
    <s v="Pueblo Libre"/>
    <s v="Lima"/>
    <s v="Lima"/>
    <d v="2012-11-28T00:00:00"/>
    <n v="11"/>
    <n v="2012"/>
    <m/>
    <n v="26500"/>
    <s v="Juridica"/>
    <s v="-"/>
    <m/>
    <n v="12917313"/>
    <s v="Lima"/>
    <s v="Suleiman Fernando Trujillo Tamayo"/>
    <s v="10810889"/>
    <s v="Jr. Rio Santa 184 "/>
    <s v="Pueblo Libre"/>
    <s v="Lima"/>
    <s v="Lima"/>
    <s v="."/>
    <m/>
    <s v=""/>
    <m/>
    <m/>
    <m/>
    <s v="."/>
    <s v="."/>
    <s v="."/>
    <s v="."/>
    <s v="."/>
    <s v="."/>
    <s v="JAVIER AVILEZ"/>
    <s v="VB DAC - SECTORISTA"/>
    <d v="2012-11-29T00:00:00"/>
    <s v="DAC-SECTORISTA"/>
    <m/>
    <s v="ABCDEFGHIJKLMNORT"/>
    <m/>
    <m/>
    <x v="0"/>
    <m/>
  </r>
  <r>
    <x v="1161"/>
    <s v="V"/>
    <d v="2012-12-03T00:00:00"/>
    <n v="20531790376"/>
    <s v="Norte"/>
    <s v="DAC"/>
    <x v="1"/>
    <m/>
    <m/>
    <s v="SERVICIOS DIGITALES ROYAKAMI S.A.C."/>
    <s v="Judith Yianina Aranda Bravo"/>
    <m/>
    <m/>
    <m/>
    <s v="."/>
    <s v="Gerente General"/>
    <s v="40197468"/>
    <m/>
    <m/>
    <s v="Av. Contisuyo Mz. K Lt. 3  P.J. 2 De Junio"/>
    <s v="Av. Contisuyo Mz. K Lt. 3  P.J. 2 De Junio, Distrito Chimbote, Provincia Santa, Departamento Ancash"/>
    <s v="Chimbote"/>
    <s v="Santa"/>
    <s v="Ancash"/>
    <d v="2012-12-03T00:00:00"/>
    <n v="12"/>
    <n v="2012"/>
    <m/>
    <n v="15000"/>
    <s v="Juridica"/>
    <s v="-"/>
    <m/>
    <n v="11043766"/>
    <s v="Chimbote"/>
    <s v="Judith Yianina Aranda Bravo"/>
    <s v="40197468"/>
    <s v="Av. Contisuyo Mz. K, Lt. 3  P.J. 2 De Junio"/>
    <s v="Chimbote"/>
    <s v="Santa"/>
    <s v="Ancash"/>
    <s v="."/>
    <m/>
    <s v=""/>
    <m/>
    <m/>
    <m/>
    <s v="."/>
    <s v="."/>
    <s v="."/>
    <s v="."/>
    <s v="."/>
    <s v="."/>
    <s v="ALFREDO SAUCEDO"/>
    <s v="ENTREGA DAC - LEGAL"/>
    <d v="2014-05-06T00:00:00"/>
    <s v="DAC-SECTORISTA"/>
    <m/>
    <s v="ABCDEFGHIJKNOUVR"/>
    <m/>
    <m/>
    <x v="0"/>
    <m/>
  </r>
  <r>
    <x v="1162"/>
    <s v="V"/>
    <d v="2012-12-03T00:00:00"/>
    <n v="10104833051"/>
    <s v="Centro"/>
    <s v="DAC"/>
    <x v="2"/>
    <m/>
    <m/>
    <s v="LEON GUERE ANY SEVERA"/>
    <s v="Any Servera Leon Guere"/>
    <m/>
    <m/>
    <m/>
    <s v="."/>
    <s v="-"/>
    <s v="10483305"/>
    <m/>
    <m/>
    <s v="Jiron Simon Bolivar 318 Cercado"/>
    <s v="Jiron Simon Bolivar 318 Cercado"/>
    <s v="Junin"/>
    <s v="Junin"/>
    <s v="Junin"/>
    <d v="2012-12-03T00:00:00"/>
    <n v="12"/>
    <n v="2012"/>
    <n v="2000"/>
    <m/>
    <s v="Natural"/>
    <s v="-"/>
    <m/>
    <m/>
    <m/>
    <s v="Any Leon Guere"/>
    <s v="10483305"/>
    <s v="Jirón Simon Bolivar 318 Cercado "/>
    <s v="Junin"/>
    <s v="Junin"/>
    <s v="Junin"/>
    <s v="-"/>
    <s v="-"/>
    <s v="-"/>
    <m/>
    <m/>
    <m/>
    <s v="."/>
    <s v="."/>
    <s v="."/>
    <s v="."/>
    <s v="."/>
    <s v="."/>
    <s v="RICARDO JIMENEZ"/>
    <s v="VB DAC - SECTORISTA"/>
    <d v="2011-12-03T00:00:00"/>
    <s v="DAC-SECTORISTA"/>
    <m/>
    <s v="ABCDEFGHIJKNOUVR"/>
    <m/>
    <m/>
    <x v="0"/>
    <m/>
  </r>
  <r>
    <x v="1163"/>
    <s v="V"/>
    <d v="2012-12-03T00:00:00"/>
    <n v="10210705398"/>
    <s v="Centro"/>
    <s v="DAC"/>
    <x v="1"/>
    <m/>
    <m/>
    <s v="NEQUITA MONTAÑEZ ROSALES"/>
    <s v="Nequita Montañez Rosales"/>
    <m/>
    <m/>
    <m/>
    <s v="."/>
    <m/>
    <s v="21070539"/>
    <m/>
    <m/>
    <s v="Jr. Moquegua N° 683"/>
    <s v="Jr. Moquegua N° 683 - Tarma- Tarma - Junin"/>
    <s v="Tarma"/>
    <s v="Tarma"/>
    <s v="Junin"/>
    <d v="2012-12-03T00:00:00"/>
    <n v="12"/>
    <n v="2012"/>
    <n v="3000"/>
    <m/>
    <s v="Natural"/>
    <s v="-"/>
    <m/>
    <m/>
    <m/>
    <s v="Nequita Montañez Rosales"/>
    <n v="21070539"/>
    <s v="Jr. Moquegua N° 683"/>
    <s v="Tarma"/>
    <s v="Tarma"/>
    <s v="Junin"/>
    <s v="-"/>
    <s v="-"/>
    <s v="-"/>
    <m/>
    <m/>
    <m/>
    <s v="."/>
    <s v="."/>
    <s v="."/>
    <s v="."/>
    <s v="."/>
    <s v="."/>
    <s v="RICARDO JIMENEZ"/>
    <s v="VB DAC - SECTORISTA"/>
    <d v="2011-12-03T00:00:00"/>
    <s v="DAC-SECTORISTA"/>
    <m/>
    <s v="ABCDEFGHIJKNOUVR"/>
    <m/>
    <m/>
    <x v="0"/>
    <m/>
  </r>
  <r>
    <x v="1164"/>
    <s v="V"/>
    <d v="2012-12-03T00:00:00"/>
    <n v="10422646278"/>
    <s v="Centro"/>
    <s v="DAC"/>
    <x v="3"/>
    <m/>
    <m/>
    <s v="CHAUCA RIVERA ROBERTO DARIO"/>
    <s v="Chauca Rivera Roberto Dario"/>
    <m/>
    <m/>
    <m/>
    <s v="."/>
    <s v="-"/>
    <s v="42264627"/>
    <m/>
    <m/>
    <s v="Car. Central Km. 110 Carret. Feder. Basadre (San Alejandro)"/>
    <s v="Car. Central Km. 110 Carret. Feder. Basadre (San Alejandro) Ucayali - Padre Abad - Irazola"/>
    <s v="Irazola"/>
    <s v="Padre Abad"/>
    <s v="Ucayali"/>
    <d v="2012-12-03T00:00:00"/>
    <n v="12"/>
    <n v="2012"/>
    <m/>
    <n v="5000"/>
    <s v="Natural"/>
    <s v="-"/>
    <m/>
    <m/>
    <m/>
    <s v="Chauca Rivera Roberto Dario"/>
    <s v="42264627"/>
    <s v="Cal. Central Mza. V, Lote. 11A Asoc. Vec. Las Palmeras"/>
    <s v="Irazola"/>
    <s v="Padre Abad"/>
    <s v="Ucayali"/>
    <s v="-"/>
    <s v="-"/>
    <s v="-"/>
    <m/>
    <m/>
    <m/>
    <s v="."/>
    <s v="."/>
    <s v="."/>
    <s v="."/>
    <s v="."/>
    <s v="."/>
    <s v="RICARDO JIMENEZ"/>
    <s v="NO RETORNO FIRMADO"/>
    <d v="2011-12-03T00:00:00"/>
    <s v="DAC-SECTORISTA"/>
    <m/>
    <s v="ABCDEFGHIJKNOUVR"/>
    <m/>
    <m/>
    <x v="0"/>
    <m/>
  </r>
  <r>
    <x v="1165"/>
    <s v="V"/>
    <d v="2012-12-03T00:00:00"/>
    <n v="10266179168"/>
    <s v="Centro"/>
    <s v="DAC"/>
    <x v="2"/>
    <m/>
    <m/>
    <s v="HERNANDEZ CABANILLAS IRMA EDITA"/>
    <s v="Hernandez Cabanillas Irma Edita"/>
    <m/>
    <m/>
    <m/>
    <s v="."/>
    <s v="-"/>
    <n v="26617916"/>
    <m/>
    <m/>
    <s v="CalLE Union Nro. 113 (Frente Al Mercado) Cajamarca - Contumaza - Chilete"/>
    <s v="Cal. Union Nro. 113 (Frente Al Mercado) Cajamarca - Contumaza - Chilete"/>
    <s v="Chilete"/>
    <s v="Contumaza"/>
    <s v="Cajamarca"/>
    <d v="2012-12-03T00:00:00"/>
    <n v="12"/>
    <n v="2012"/>
    <m/>
    <n v="4000"/>
    <s v="Natural"/>
    <s v="-"/>
    <m/>
    <m/>
    <m/>
    <s v="Hernandez Cabanillas Irma Edita"/>
    <n v="26617916"/>
    <s v="Cal. Unión Nro. 101 "/>
    <s v="Chilete"/>
    <s v="Contumazá"/>
    <s v="Cajamarca"/>
    <s v="-"/>
    <s v="-"/>
    <s v="-"/>
    <m/>
    <m/>
    <m/>
    <s v="."/>
    <s v="."/>
    <s v="."/>
    <s v="."/>
    <s v="."/>
    <s v="."/>
    <s v="HUGO POMA"/>
    <s v="VB DAC - SECTORISTA"/>
    <d v="2011-12-03T00:00:00"/>
    <s v="DAC-SECTORISTA"/>
    <m/>
    <s v="ABCDEFGHIJKNOUVR"/>
    <m/>
    <m/>
    <x v="0"/>
    <m/>
  </r>
  <r>
    <x v="1166"/>
    <s v="V"/>
    <d v="2012-12-03T00:00:00"/>
    <n v="10233840926"/>
    <s v="Centro"/>
    <s v="DAC"/>
    <x v="2"/>
    <m/>
    <m/>
    <s v="TORRES VILLA OBALDINA"/>
    <s v="Torres Villa Obaldina "/>
    <m/>
    <m/>
    <m/>
    <s v="."/>
    <s v="-"/>
    <n v="23384092"/>
    <m/>
    <m/>
    <s v="Pza. Huancavelica Nro. S/N  Paucara"/>
    <s v="Pza. Huancavelica Nro. S/N  Paucara"/>
    <s v="Paucara"/>
    <s v="Acobamba"/>
    <s v="Huancavelica"/>
    <d v="2012-12-03T00:00:00"/>
    <n v="12"/>
    <n v="2012"/>
    <m/>
    <n v="4500"/>
    <s v="Natural"/>
    <s v="-"/>
    <m/>
    <m/>
    <m/>
    <s v="Torres Villa Obaldina "/>
    <s v="23384092"/>
    <s v="Pza. Huancavelica Nro. S/N  "/>
    <s v="Paucara"/>
    <s v="Acobamba"/>
    <s v="Huancavelica"/>
    <s v="Huarcaya Perez Mauro "/>
    <s v="09538591"/>
    <s v="Pza. Huancavelica Nro. S/N  "/>
    <s v="Paucara"/>
    <s v="Acobamba"/>
    <s v="Huancavelica"/>
    <s v="."/>
    <s v="."/>
    <s v="."/>
    <s v="."/>
    <s v="."/>
    <s v="."/>
    <s v="RICARDO JIMENEZ"/>
    <s v="VB DAC - SECTORISTA"/>
    <d v="2011-12-03T00:00:00"/>
    <s v="DAC-SECTORISTA"/>
    <m/>
    <s v="ABCDEFGHIJKNOUVR"/>
    <m/>
    <m/>
    <x v="0"/>
    <m/>
  </r>
  <r>
    <x v="1167"/>
    <s v="V"/>
    <d v="2012-12-03T00:00:00"/>
    <n v="10199672661"/>
    <s v="Centro"/>
    <s v="DAC"/>
    <x v="2"/>
    <m/>
    <m/>
    <s v="PACHECO ESPINOZA MAGNO ERASMO"/>
    <s v="Pacheco Espinoza Magno Erasmo "/>
    <m/>
    <m/>
    <m/>
    <s v="."/>
    <s v="-"/>
    <n v="19967266"/>
    <m/>
    <m/>
    <s v="Jr. Ricardo Palma 510"/>
    <s v="Jr. Ricardo Palma 510"/>
    <s v="Nuevo Progreso"/>
    <s v="Tocache"/>
    <s v="San Martin"/>
    <d v="2012-12-03T00:00:00"/>
    <n v="12"/>
    <n v="2012"/>
    <m/>
    <n v="5000"/>
    <s v="Natural"/>
    <s v="-"/>
    <m/>
    <m/>
    <m/>
    <s v="Pacheco Espinoza Magno Erasmo "/>
    <s v="19967266"/>
    <s v="Nro. P20 Mercado Central "/>
    <s v="Nuevo Progreso"/>
    <s v="Tocache"/>
    <s v="San Martin"/>
    <s v="Santivañez Carhuamanta Yura Ruth "/>
    <s v="19968056"/>
    <s v="Nro. P20 Mercado Central "/>
    <s v="Nuevo Progreso"/>
    <s v="Tocache"/>
    <s v="San Martin"/>
    <s v="."/>
    <s v="."/>
    <s v="."/>
    <s v="."/>
    <s v="."/>
    <s v="."/>
    <s v="RICARDO JIMENEZ"/>
    <s v="NO RETORNO FIRMADO"/>
    <d v="2011-12-03T00:00:00"/>
    <s v="DAC-SECTORISTA"/>
    <m/>
    <s v="ABCDEFGHIJKNOUVR"/>
    <m/>
    <m/>
    <x v="0"/>
    <m/>
  </r>
  <r>
    <x v="1168"/>
    <s v="V"/>
    <d v="2012-12-03T00:00:00"/>
    <n v="10040743028"/>
    <s v="Centro"/>
    <s v="DAC"/>
    <x v="1"/>
    <m/>
    <m/>
    <s v="PANDURO CAJACHAGUA MODESTO"/>
    <s v="Panduro Cajachagua Modesto"/>
    <m/>
    <m/>
    <m/>
    <s v="."/>
    <m/>
    <s v="04074302"/>
    <m/>
    <m/>
    <s v="Jr. Comercio Nro 134 Pblo Paucartambo"/>
    <s v="Jr. Comercio Nro 134 Pblo Paucartambo"/>
    <s v="Paucartambo"/>
    <s v="Pasco"/>
    <s v="Pasco"/>
    <d v="2012-12-03T00:00:00"/>
    <n v="12"/>
    <n v="2012"/>
    <m/>
    <n v="5000"/>
    <s v="Natural"/>
    <s v="-"/>
    <m/>
    <m/>
    <m/>
    <s v="Panduro Cajachagua Modesto"/>
    <s v="04074302"/>
    <s v="Jr. Comercio Nro 134 Pblo Paucartambo"/>
    <s v="Paucartambo"/>
    <s v="Pasco"/>
    <s v="Pasco"/>
    <s v="-"/>
    <s v="-"/>
    <s v="-"/>
    <m/>
    <m/>
    <m/>
    <s v="."/>
    <s v="."/>
    <s v="."/>
    <s v="."/>
    <s v="."/>
    <s v="."/>
    <s v="RICARDO JIMENEZ"/>
    <s v="VB DAC - SECTORISTA"/>
    <d v="2011-12-03T00:00:00"/>
    <s v="DAC-SECTORISTA"/>
    <m/>
    <s v="ABCDEFGHIJKNOUVR"/>
    <m/>
    <m/>
    <x v="0"/>
    <m/>
  </r>
  <r>
    <x v="1169"/>
    <s v="V"/>
    <d v="2012-12-03T00:00:00"/>
    <n v="10052974441"/>
    <s v="Centro"/>
    <s v="DAC"/>
    <x v="2"/>
    <m/>
    <m/>
    <s v="LAULATE ACHO CARMEN DEL PILAR"/>
    <s v="Laulate Acho Carmen Del Pilar"/>
    <m/>
    <m/>
    <m/>
    <s v="."/>
    <s v="-"/>
    <s v="05297444"/>
    <m/>
    <m/>
    <s v="Av. Alayza Paz Soldan Nro. 109 Int. 111 Tamshiyacu (Frente A La Palza De Tamshiyacu)"/>
    <s v="Av. Alayza Paz Soldan Nro. 109 Int. 111 Tamshiyacu (Frente A La Palza De Tamshiyacu) Loreto - Maynas - Fernando Lores"/>
    <s v="Fernando Lores"/>
    <s v="Maynas"/>
    <s v="Loreto"/>
    <d v="2012-12-03T00:00:00"/>
    <n v="12"/>
    <n v="2012"/>
    <m/>
    <n v="10000"/>
    <s v="Natural"/>
    <s v="-"/>
    <m/>
    <s v="-"/>
    <s v="-"/>
    <s v="Laulate Acho Carmen Del Pilar"/>
    <s v="05297444"/>
    <s v="Av. Alayza Paz Soldan Nro. 109 Int. 111 Tamshiyacu "/>
    <s v="Fernando Lores"/>
    <s v="Maynas"/>
    <s v="Loreto"/>
    <s v="-"/>
    <s v="-"/>
    <s v="-"/>
    <m/>
    <m/>
    <m/>
    <s v="."/>
    <s v="."/>
    <s v="."/>
    <s v="."/>
    <s v="."/>
    <s v="."/>
    <s v="ALEXANDER MORI"/>
    <s v="VB DAC - SECTORISTA"/>
    <d v="2011-12-03T00:00:00"/>
    <s v="DAC-SECTORISTA"/>
    <m/>
    <s v="ABCDEFGHIJKNOUVR"/>
    <m/>
    <m/>
    <x v="0"/>
    <m/>
  </r>
  <r>
    <x v="1170"/>
    <s v="V"/>
    <d v="2012-12-03T00:00:00"/>
    <n v="10212898347"/>
    <s v="Centro"/>
    <s v="DAC"/>
    <x v="2"/>
    <m/>
    <m/>
    <s v="VILLANUEVA ECHEVARRIA MARTHA LUZ"/>
    <s v="Villanueva Echevarria Martha Luz "/>
    <m/>
    <m/>
    <m/>
    <s v="."/>
    <s v="-"/>
    <s v="21289834"/>
    <m/>
    <m/>
    <s v="Jr. San Martin Nro. S/N (Esq. Con Jr. Sucre A 1 Cdra Del Mercado)"/>
    <s v="Jr. San Martin Nro. S/N (Esq. Con Jr. Sucre A 1 Cdra Del Mercado) Junin - Junin - Junin"/>
    <s v="Junin"/>
    <s v="Junin"/>
    <s v="Junin"/>
    <d v="2012-12-03T00:00:00"/>
    <n v="12"/>
    <n v="2012"/>
    <m/>
    <n v="6000"/>
    <s v="Natural"/>
    <s v="-"/>
    <m/>
    <m/>
    <m/>
    <s v="Villanueva Echevarria Martha Luz "/>
    <s v="21289834"/>
    <s v="Jr. Simon Bolivar Nro. 535 "/>
    <s v="Junin"/>
    <s v="Junin"/>
    <s v="Junin"/>
    <s v="-"/>
    <s v="-"/>
    <s v="-"/>
    <m/>
    <m/>
    <m/>
    <s v="."/>
    <s v="."/>
    <s v="."/>
    <s v="."/>
    <s v="."/>
    <s v="."/>
    <s v="RICARDO JIMENEZ"/>
    <s v="VB DAC - SECTORISTA"/>
    <d v="2011-12-03T00:00:00"/>
    <s v="DAC-SECTORISTA"/>
    <m/>
    <s v="ABCDEFGHIJKNOUVR"/>
    <m/>
    <m/>
    <x v="0"/>
    <m/>
  </r>
  <r>
    <x v="1171"/>
    <s v="V"/>
    <d v="2012-12-03T00:00:00"/>
    <n v="10001818169"/>
    <s v="Centro"/>
    <s v="DAC"/>
    <x v="2"/>
    <m/>
    <m/>
    <s v="ZEVALLOS MENDONZA MITTI JANE"/>
    <s v="Zevallos Mendoza Mitti Jane"/>
    <m/>
    <m/>
    <m/>
    <s v="."/>
    <s v="-"/>
    <s v="00181816"/>
    <m/>
    <m/>
    <s v="Jr. Saposoa Progreso Nro. S/N San Alejandro"/>
    <s v="Jr. Saposoa Progreso Nro. S/N San Alejandro"/>
    <s v="Irazola"/>
    <s v="Padre Abad"/>
    <s v="Ucayali"/>
    <d v="2012-12-03T00:00:00"/>
    <n v="12"/>
    <n v="2012"/>
    <m/>
    <n v="6000"/>
    <s v="Natural"/>
    <s v="-"/>
    <m/>
    <m/>
    <m/>
    <s v="Zevallos Mendoza Mitti Jane"/>
    <s v="00181816"/>
    <s v="Jr. Saposoa/Progreso Nro. S/N San Alejandro"/>
    <s v="Irazola"/>
    <s v="Pedro Abad"/>
    <s v="Ucayali"/>
    <s v="Whitman Arbildo Rengifo"/>
    <s v="00181981"/>
    <s v="Jr. Saposoa/Progreso Nro. S/N San Alejandro"/>
    <s v="Irazola"/>
    <s v="Pedro Abad"/>
    <s v="Ucayali"/>
    <s v="."/>
    <s v="."/>
    <s v="."/>
    <s v="."/>
    <s v="."/>
    <s v="."/>
    <s v="RICARDO JIMENEZ"/>
    <s v="VB DAC - SECTORISTA"/>
    <d v="2011-12-03T00:00:00"/>
    <s v="DAC-SECTORISTA"/>
    <m/>
    <s v="ABCDEFGHIJKNOUVR"/>
    <m/>
    <m/>
    <x v="0"/>
    <m/>
  </r>
  <r>
    <x v="1172"/>
    <s v="V"/>
    <d v="2012-12-03T00:00:00"/>
    <n v="10214550658"/>
    <s v="Centro"/>
    <s v="DAC"/>
    <x v="1"/>
    <m/>
    <m/>
    <s v="QUELCA CONDORI ADRIANO PELAGIO"/>
    <s v="Quelca Condori Adriano Pelagio "/>
    <m/>
    <m/>
    <m/>
    <s v="."/>
    <s v="-"/>
    <s v="21455065"/>
    <m/>
    <m/>
    <s v="Car. Federico Basadre Nro. 111 San Alejandro "/>
    <s v="Car. Federico Basadre Nro. 111 San Alejandro "/>
    <s v="Irazola"/>
    <s v="Padre Abad"/>
    <s v="Ucayali"/>
    <s v="03 de diciembre de 2012"/>
    <n v="12"/>
    <n v="2012"/>
    <m/>
    <n v="12598.8"/>
    <s v="Natural"/>
    <s v="-"/>
    <m/>
    <m/>
    <m/>
    <s v="Quelca Condori Adriano Pelagio "/>
    <s v="21455065"/>
    <s v="Car. Federico Basadre Nro. 111 San Alejandro"/>
    <s v="Irazola"/>
    <s v="Padre Abad"/>
    <s v="Ucayali"/>
    <s v="-"/>
    <s v="-"/>
    <s v="-"/>
    <m/>
    <m/>
    <m/>
    <s v="."/>
    <s v="."/>
    <s v="."/>
    <s v="."/>
    <s v="."/>
    <s v="."/>
    <s v="RICARDO JIMENEZ"/>
    <s v="ENTREGA DAC - LEGAL"/>
    <d v="2013-08-19T00:00:00"/>
    <s v="DAC-SECTORISTA"/>
    <m/>
    <s v="ABCDEFGHIJKNOUVR"/>
    <m/>
    <m/>
    <x v="0"/>
    <m/>
  </r>
  <r>
    <x v="1173"/>
    <s v="V"/>
    <d v="2012-12-03T00:00:00"/>
    <n v="10409688972"/>
    <s v="Centro"/>
    <s v="DAC"/>
    <x v="2"/>
    <m/>
    <m/>
    <s v="NORIEGA BARBARAN DE RUIZ NADIA"/>
    <s v="Noriega Barbaran De Ruiz Nadia"/>
    <m/>
    <m/>
    <m/>
    <s v="."/>
    <s v="-"/>
    <n v="40968897"/>
    <m/>
    <m/>
    <s v="Calle Tupac Amaru Nro S/N"/>
    <s v="Cal Tupac Amaru Nro S/N"/>
    <s v="San Pablo"/>
    <s v="Mariscal Ramon Castilla"/>
    <s v="Loreto"/>
    <d v="2012-12-03T00:00:00"/>
    <n v="12"/>
    <n v="2012"/>
    <m/>
    <n v="12000"/>
    <s v="Natural"/>
    <s v="-"/>
    <m/>
    <m/>
    <m/>
    <s v="Ruiz Portal Tomas"/>
    <s v="05793392"/>
    <s v="Calle Tupac Amaru S/N "/>
    <s v="San Pablo"/>
    <s v="Mariscal Castilla"/>
    <s v="Loreto"/>
    <s v="-"/>
    <s v="-"/>
    <s v="-"/>
    <m/>
    <m/>
    <m/>
    <s v="."/>
    <s v="."/>
    <s v="."/>
    <s v="."/>
    <s v="."/>
    <s v="."/>
    <s v="SOLEDAD TAPAHUASCO"/>
    <s v="VB DAC - SECTORISTA"/>
    <d v="2011-12-03T00:00:00"/>
    <s v="DAC-SECTORISTA"/>
    <m/>
    <s v="ABCDEFGHIJKNOUVR"/>
    <m/>
    <m/>
    <x v="0"/>
    <m/>
  </r>
  <r>
    <x v="1174"/>
    <s v="V"/>
    <d v="2012-12-03T00:00:00"/>
    <n v="10056261112"/>
    <s v="Centro"/>
    <s v="DAC"/>
    <x v="0"/>
    <m/>
    <m/>
    <s v="DIAZ SANTA CRUZ  DE GARCIA MARILU "/>
    <s v="Marilu Diaz Santa Cruz "/>
    <m/>
    <m/>
    <m/>
    <s v="."/>
    <s v="-"/>
    <s v="05626111"/>
    <m/>
    <m/>
    <s v="Calle Esq. Morona Con Marañon Nro. S-N (Cuadra 01) "/>
    <s v="Cal. Esq. Morona Con Marañon Nro. S-N (Cuadra 01) Loreto - Datem Del Marañon - Barranca"/>
    <s v="Barranca"/>
    <s v="Datem Del Marañon"/>
    <s v="Loreto"/>
    <s v="03 de diciembre de 2012"/>
    <n v="12"/>
    <n v="2012"/>
    <m/>
    <n v="20000"/>
    <s v="Natural"/>
    <s v="-"/>
    <m/>
    <m/>
    <m/>
    <s v="Marilu Diaz Santa Cruz "/>
    <s v="05626111"/>
    <s v="Calle Malecón Marañon 445 Datem Del Marañon "/>
    <s v="Barranca"/>
    <s v="Datem del Marañon"/>
    <s v="Loreto"/>
    <s v="Jesús Lamec García Ramos "/>
    <n v="16615316"/>
    <s v="Calle Malecón Marañon 445 Datem Del Marañon "/>
    <s v="Barranca"/>
    <s v="Datem del Marañon"/>
    <s v="Loreto"/>
    <s v="."/>
    <s v="."/>
    <s v="."/>
    <s v="."/>
    <s v="."/>
    <s v="."/>
    <s v="-"/>
    <s v="ENTREGA DAC - LEGAL"/>
    <d v="2013-12-02T00:00:00"/>
    <s v="DAC-SECTORISTA"/>
    <m/>
    <s v="ABCDEFGHIJKNOUVR"/>
    <m/>
    <m/>
    <x v="0"/>
    <m/>
  </r>
  <r>
    <x v="1175"/>
    <m/>
    <d v="2012-12-03T00:00:00"/>
    <n v="10431664599"/>
    <s v="SUR"/>
    <s v="DAC"/>
    <x v="0"/>
    <m/>
    <m/>
    <s v="TORRES QUISPE JUAN "/>
    <s v="Juan Torres Quispe"/>
    <m/>
    <m/>
    <m/>
    <s v="."/>
    <s v="-"/>
    <n v="43166459"/>
    <s v="-"/>
    <s v="-"/>
    <s v="Zona  A Mza. H Lote 6 P.J. El Triunfo "/>
    <s v="Zona  A Mza. H Lote 6 P.J. El Triunfo "/>
    <s v="La Joya"/>
    <s v="Arequipa "/>
    <s v="Arequipa "/>
    <s v="03 de diciembre de 2012"/>
    <n v="12"/>
    <n v="2012"/>
    <s v="-"/>
    <n v="10912.23"/>
    <s v="Natural"/>
    <s v="-"/>
    <s v="-"/>
    <s v="-"/>
    <s v="-"/>
    <s v="Juan Torres Quispe"/>
    <s v="43166459"/>
    <s v="Zona  A, Mza. H, Lote 6 - P.J. El Triunfo"/>
    <s v="La Joya"/>
    <s v="Arequipa"/>
    <s v="Arequipa"/>
    <s v="."/>
    <m/>
    <s v="."/>
    <m/>
    <m/>
    <m/>
    <s v="."/>
    <s v="."/>
    <s v="."/>
    <s v="."/>
    <s v="."/>
    <s v="."/>
    <s v="JULIO CESAR LOAYZA"/>
    <s v="VB DAC - SECTORISTA"/>
    <d v="2013-12-02T00:00:00"/>
    <s v="-"/>
    <s v="-"/>
    <s v="ABCDEFGHIJKNOUVR"/>
    <m/>
    <m/>
    <x v="0"/>
    <m/>
  </r>
  <r>
    <x v="1176"/>
    <s v="V"/>
    <d v="2012-12-03T00:00:00"/>
    <n v="10310406291"/>
    <s v="SUR"/>
    <s v="DAC"/>
    <x v="0"/>
    <s v="**"/>
    <m/>
    <s v="CABALLERO SEQUEIROS MIGUEL ANGEL"/>
    <s v="Caballero Sequeiros Miguel Angel"/>
    <m/>
    <m/>
    <m/>
    <s v="."/>
    <s v="-"/>
    <n v="31040629"/>
    <m/>
    <m/>
    <s v="Av. Diaz Barcenas N° 905 "/>
    <s v="Av. Diaz Barcenas N° 906"/>
    <s v="Abancay"/>
    <s v="Abancay"/>
    <s v="Apurimac"/>
    <s v="03 de diciembre de 2012"/>
    <n v="12"/>
    <n v="2012"/>
    <n v="1500"/>
    <m/>
    <s v="Natural"/>
    <s v="-"/>
    <m/>
    <m/>
    <m/>
    <s v="Caballero Sequeiros Miguel Angel"/>
    <n v="31040629"/>
    <s v="Jr. Arequipa N° 530"/>
    <s v="Abancay"/>
    <s v="Abancay"/>
    <s v="Apurimac"/>
    <s v="."/>
    <m/>
    <s v="."/>
    <m/>
    <m/>
    <m/>
    <s v="."/>
    <s v="."/>
    <s v="."/>
    <s v="."/>
    <s v="."/>
    <s v="."/>
    <s v="OSCAR MEDINA"/>
    <s v="VB DAC - SECTORISTA"/>
    <d v="2011-12-03T00:00:00"/>
    <s v="DAC-SECTORISTA"/>
    <m/>
    <s v="ABCDEFGHIJKNOUVR"/>
    <m/>
    <m/>
    <x v="0"/>
    <m/>
  </r>
  <r>
    <x v="1177"/>
    <s v="V"/>
    <d v="2012-12-03T00:00:00"/>
    <n v="10297242879"/>
    <s v="SUR"/>
    <s v="DAC"/>
    <x v="1"/>
    <m/>
    <m/>
    <s v="ALARCON AQUINO  GISELE DENISSE"/>
    <s v="Alarcon Aquino  Gisele Denisse"/>
    <m/>
    <m/>
    <m/>
    <s v="."/>
    <m/>
    <s v="29724287"/>
    <m/>
    <m/>
    <s v="Cal. 03 De Abril Nro. 300 (Esquina Del Movimiento X Plaza De Armas) "/>
    <s v="Cal. 03 De Abril Nro. 300 (Esquina Del Movimiento X Plaza De Armas) Moquegua - General Sanchez Cerro - Omate"/>
    <s v="Omate"/>
    <s v="General Sanchez Cerro"/>
    <s v="Moquegua"/>
    <d v="2012-12-03T00:00:00"/>
    <s v=" "/>
    <n v="2012"/>
    <m/>
    <n v="5000"/>
    <s v="Natural"/>
    <s v="-"/>
    <m/>
    <m/>
    <m/>
    <s v="Gisele Denisse Alarcon Aquino"/>
    <s v="29724287"/>
    <s v="Calle Moquegua 500 "/>
    <s v="Omate"/>
    <s v="General Sanchez Cerro"/>
    <s v="Moquegua"/>
    <s v="."/>
    <m/>
    <s v="."/>
    <m/>
    <m/>
    <m/>
    <s v="."/>
    <s v="."/>
    <s v="."/>
    <s v="."/>
    <s v="."/>
    <s v="."/>
    <s v="LUIS MALDONADO"/>
    <s v="VB DAC - SECTORISTA"/>
    <d v="2011-12-03T00:00:00"/>
    <s v="DAC-SECTORISTA"/>
    <m/>
    <s v="ABCDEFGHIJKNOUVR"/>
    <m/>
    <m/>
    <x v="0"/>
    <m/>
  </r>
  <r>
    <x v="1178"/>
    <s v="V"/>
    <d v="2012-12-03T00:00:00"/>
    <n v="10024499630"/>
    <s v="SUR"/>
    <s v="DAC"/>
    <x v="1"/>
    <m/>
    <m/>
    <s v="PALLY SACACA GLADYS MARLENY"/>
    <s v="Pally Sacaca Gladys Marleny"/>
    <m/>
    <m/>
    <m/>
    <s v="."/>
    <s v="-"/>
    <s v="2449963"/>
    <m/>
    <m/>
    <s v="Jr. Libertad Nro. S/N Cercado "/>
    <s v="Jr. Libertad Nro. S_N Cercado "/>
    <s v="Putina"/>
    <s v="San Antonio De Putina"/>
    <s v="Puno"/>
    <d v="2012-12-03T00:00:00"/>
    <n v="12"/>
    <n v="2012"/>
    <m/>
    <n v="6000"/>
    <s v="Natural"/>
    <s v="-"/>
    <m/>
    <m/>
    <m/>
    <s v="Pally Sacaca Gladys Marleny"/>
    <s v="2449963"/>
    <s v="Jr. Libertad Nro. S/N "/>
    <s v="Putina"/>
    <s v="San Antonio de Putina"/>
    <s v="Puno"/>
    <s v="."/>
    <m/>
    <s v="."/>
    <m/>
    <m/>
    <m/>
    <s v="."/>
    <s v="."/>
    <s v="."/>
    <s v="."/>
    <s v="."/>
    <s v="."/>
    <s v="JULMER SOSA"/>
    <s v="ENTREGA DAC - LEGAL"/>
    <d v="2013-10-16T00:00:00"/>
    <s v="DAC-SECTORISTA"/>
    <m/>
    <s v="ABCDEFGHIJKNOUVR"/>
    <m/>
    <m/>
    <x v="0"/>
    <m/>
  </r>
  <r>
    <x v="1179"/>
    <s v="V"/>
    <d v="2012-12-03T00:00:00"/>
    <n v="10020283888"/>
    <s v="SUR"/>
    <s v="DAC"/>
    <x v="0"/>
    <m/>
    <m/>
    <s v="VARGAS CONDORI YOLA TORIBIA"/>
    <s v="Vargas Condori Yola Torivia"/>
    <m/>
    <m/>
    <m/>
    <s v="."/>
    <s v="-"/>
    <s v="2028388"/>
    <m/>
    <m/>
    <s v="Jr. Lima Nro. 526"/>
    <s v="Jr. Lima Nro. 527"/>
    <s v="Huancane"/>
    <s v="Huancane"/>
    <s v="Puno"/>
    <s v="03 de diciembre de 2012"/>
    <n v="12"/>
    <n v="2012"/>
    <m/>
    <n v="6000"/>
    <s v="Natural"/>
    <s v="-"/>
    <m/>
    <m/>
    <m/>
    <s v="Vargas Condori Yola Torivia"/>
    <s v="02028388"/>
    <s v="Jr. Lima Nro. 526"/>
    <s v="Huancane"/>
    <s v="Huancane"/>
    <s v="Puno"/>
    <s v="."/>
    <m/>
    <s v="."/>
    <m/>
    <m/>
    <m/>
    <s v="."/>
    <s v="."/>
    <s v="."/>
    <s v="."/>
    <s v="."/>
    <s v="."/>
    <s v="JULMER SOSA"/>
    <s v="ENTREGA DAC - LEGAL"/>
    <d v="2013-10-29T00:00:00"/>
    <s v="DAC-SECTORISTA"/>
    <m/>
    <s v="ABCDEFGHIJKNOUVR"/>
    <m/>
    <m/>
    <x v="0"/>
    <m/>
  </r>
  <r>
    <x v="1180"/>
    <s v="V"/>
    <d v="2012-12-03T00:00:00"/>
    <n v="10098238455"/>
    <s v="SUR"/>
    <s v="DAC"/>
    <x v="1"/>
    <m/>
    <m/>
    <s v="QUISPE ROSELL VILMA ELENA"/>
    <s v="Quispe Rosell Vilma Elena"/>
    <m/>
    <m/>
    <m/>
    <s v="."/>
    <s v="-"/>
    <s v="09823845"/>
    <m/>
    <m/>
    <s v="Jr. San Martin Nro. 457"/>
    <s v="Jr. San Martin Nro. 458"/>
    <s v="Juliaca"/>
    <s v="San Roman"/>
    <s v="Puno"/>
    <d v="2012-12-03T00:00:00"/>
    <n v="12"/>
    <n v="2012"/>
    <m/>
    <n v="6000"/>
    <s v="Natural"/>
    <s v="-"/>
    <m/>
    <m/>
    <m/>
    <s v="Quispe Rosell Vilma Elena"/>
    <s v="09823845"/>
    <s v="Jr. San Martin Nro. 453 "/>
    <s v="Juliaca"/>
    <s v="San Roman"/>
    <s v="Puno"/>
    <s v="."/>
    <m/>
    <s v="."/>
    <m/>
    <m/>
    <m/>
    <s v="."/>
    <s v="."/>
    <s v="."/>
    <s v="."/>
    <s v="."/>
    <s v="."/>
    <s v="LUIS MALDONADO"/>
    <s v="ENTREGA DAC - LEGAL"/>
    <d v="2013-09-05T00:00:00"/>
    <s v="DAC-SECTORISTA"/>
    <m/>
    <s v="ABCDEFGHIJKNOUVR"/>
    <m/>
    <m/>
    <x v="0"/>
    <m/>
  </r>
  <r>
    <x v="1181"/>
    <s v="V"/>
    <d v="2012-12-03T00:00:00"/>
    <n v="10406842997"/>
    <s v="SUR"/>
    <s v="DAC"/>
    <x v="1"/>
    <m/>
    <m/>
    <s v="MAQUE RODRIGUEZ ELIZABETH"/>
    <s v="Maque Rodriguez Elizabeth"/>
    <m/>
    <m/>
    <m/>
    <s v="."/>
    <s v="-"/>
    <s v="40684299"/>
    <m/>
    <m/>
    <s v="Av Centenario 164 - Cercado"/>
    <s v="AV CENTENARIO 164 - CERCADO"/>
    <s v="Macusari"/>
    <s v="Carabaya"/>
    <s v="Puno"/>
    <d v="2012-12-03T00:00:00"/>
    <n v="12"/>
    <n v="2012"/>
    <m/>
    <n v="6000"/>
    <s v="Natural"/>
    <s v="-"/>
    <m/>
    <m/>
    <m/>
    <s v="Maque Rodriguez Elizabeth"/>
    <s v="40684299"/>
    <s v="Av. Cuzco Nro. S/N Barr. Jose Macedo Mendoza "/>
    <s v="Ayapata"/>
    <s v="Carabaya"/>
    <s v="Puno"/>
    <s v="."/>
    <m/>
    <s v="."/>
    <m/>
    <m/>
    <m/>
    <s v="."/>
    <s v="."/>
    <s v="."/>
    <s v="."/>
    <s v="."/>
    <s v="."/>
    <s v="LUIS MALDONADO"/>
    <s v="ENTREGA DAC - LEGAL"/>
    <d v="2013-09-05T00:00:00"/>
    <s v="DAC-SECTORISTA"/>
    <m/>
    <s v="ABCDEFGHIJKNOUVR"/>
    <m/>
    <m/>
    <x v="0"/>
    <m/>
  </r>
  <r>
    <x v="1182"/>
    <s v="V"/>
    <d v="2012-01-01T00:00:00"/>
    <n v="10415240266"/>
    <s v="Norte"/>
    <s v="DAC"/>
    <x v="0"/>
    <m/>
    <m/>
    <s v="VILCHEZ SAAVEDRA EDWARD EDUARDO"/>
    <s v="Edward Eduardo Vilchez Saavedra"/>
    <m/>
    <m/>
    <m/>
    <s v="."/>
    <s v="-"/>
    <s v="41524026"/>
    <m/>
    <m/>
    <s v="Av. A Nro. 32 Int 01  C.H."/>
    <s v="Av. A Nro. 32 Int 01  C.H."/>
    <s v="Pariñas"/>
    <s v="Talara"/>
    <s v="Piura"/>
    <s v="01 de enero de 2012"/>
    <n v="1"/>
    <n v="2012"/>
    <n v="1800"/>
    <m/>
    <s v="Natural"/>
    <s v="-"/>
    <m/>
    <m/>
    <m/>
    <s v="Edwar Eduardo Vilchez Saavedra"/>
    <s v="41524026"/>
    <s v="Jr. Inclan 192- San Marcos "/>
    <s v="Pedro Galvez"/>
    <s v="San Marcos"/>
    <s v="Cajamarca"/>
    <s v="-"/>
    <s v="-"/>
    <s v="."/>
    <m/>
    <m/>
    <m/>
    <s v="."/>
    <s v="."/>
    <s v="."/>
    <s v="."/>
    <s v="."/>
    <s v="."/>
    <s v="AMILCAR RAYMUNDO"/>
    <s v="ENTREGA DAC - LEGAL"/>
    <d v="2013-09-16T00:00:00"/>
    <s v="DAC-SECTORISTA"/>
    <m/>
    <s v="ABCDEFGHIJKNOUVR"/>
    <m/>
    <m/>
    <x v="0"/>
    <m/>
  </r>
  <r>
    <x v="1183"/>
    <s v="V"/>
    <d v="2012-12-03T00:00:00"/>
    <n v="10180845858"/>
    <s v="Norte"/>
    <s v="DAC"/>
    <x v="1"/>
    <m/>
    <m/>
    <s v="CARLOS OCTAVIO PURIZACA JACINTO"/>
    <s v="Carlos Octavio Purizaca Jacinto"/>
    <m/>
    <m/>
    <m/>
    <s v="."/>
    <m/>
    <n v="18084585"/>
    <m/>
    <m/>
    <s v="Av. Emancipacion Nº 182 Cas. Acapulco "/>
    <s v="Av. Emancipacion Nº 182 Cas. Acapulco - Zorritos - Tumbes"/>
    <s v="Zorritos"/>
    <s v="Contralmirante Villar"/>
    <s v="Tumbes"/>
    <d v="2012-12-03T00:00:00"/>
    <n v="12"/>
    <n v="2012"/>
    <n v="1400"/>
    <n v="547.79999999999995"/>
    <s v="Natural"/>
    <s v="-"/>
    <m/>
    <m/>
    <m/>
    <s v="Carlos Octavio Purizaca Jacinto"/>
    <s v="18084585"/>
    <s v="Av. Emancipacion Nº 182 Cas. Acapulco "/>
    <s v="Zorritos"/>
    <s v="Contralmitante Villar"/>
    <s v="Tumbes"/>
    <s v="-"/>
    <s v="-"/>
    <s v="-"/>
    <m/>
    <m/>
    <m/>
    <s v="."/>
    <s v="."/>
    <s v="."/>
    <s v="."/>
    <s v="."/>
    <s v="."/>
    <s v="AMILCAR RAYMUNDO"/>
    <s v="ENTREGA DAC - LEGAL"/>
    <d v="2013-09-27T00:00:00"/>
    <s v="DAC-SECTORISTA"/>
    <m/>
    <s v="ABCDEFGHIJKNOUVR"/>
    <m/>
    <m/>
    <x v="0"/>
    <m/>
  </r>
  <r>
    <x v="1184"/>
    <s v="V"/>
    <d v="2012-12-03T00:00:00"/>
    <n v="10194259099"/>
    <s v="Norte"/>
    <s v="DAC"/>
    <x v="0"/>
    <m/>
    <m/>
    <s v="SANDOVAL MARREROS DE VALVERDE SABINA"/>
    <s v="Sabina Sandoval Marreros De Valverde"/>
    <m/>
    <m/>
    <m/>
    <s v="."/>
    <s v="-"/>
    <n v="19425909"/>
    <m/>
    <m/>
    <s v="Jr. Gamarra Nº 579 Centro Trujillo"/>
    <s v="Jr. Gamarra Nº 579 Centro Trujillo"/>
    <s v="Trujillo"/>
    <s v="Trujillo"/>
    <s v="La Libertad"/>
    <s v="03 de diciembre de 2012"/>
    <n v="12"/>
    <n v="2012"/>
    <n v="2000"/>
    <m/>
    <s v="Natural"/>
    <s v="-"/>
    <m/>
    <m/>
    <m/>
    <s v="Sabina Sandoval Marreros De Valverde"/>
    <s v="19425909"/>
    <s v="Mz. U Lote 4, V Etapa San Andres"/>
    <s v="Victor Larco Herrera"/>
    <s v="Trujillo"/>
    <s v="La Libertad"/>
    <s v="-"/>
    <s v="-"/>
    <s v="-"/>
    <m/>
    <m/>
    <m/>
    <s v="."/>
    <s v="."/>
    <s v="."/>
    <s v="."/>
    <s v="."/>
    <s v="."/>
    <s v="CARMEN MIRANDA"/>
    <s v="ENTREGA DAC - LEGAL"/>
    <d v="2014-02-25T00:00:00"/>
    <s v="DAC-SECTORISTA"/>
    <m/>
    <s v="ABCDEFGHIJKNOUVR"/>
    <m/>
    <m/>
    <x v="0"/>
    <m/>
  </r>
  <r>
    <x v="1185"/>
    <s v="V"/>
    <d v="2012-12-03T00:00:00"/>
    <n v="10056440521"/>
    <s v="Norte"/>
    <s v="DAC"/>
    <x v="0"/>
    <m/>
    <m/>
    <s v="ROMERO QUISPE RAMIRO "/>
    <s v="Ramiro Romero Quispe"/>
    <m/>
    <m/>
    <m/>
    <s v="."/>
    <s v="-"/>
    <s v="05644052"/>
    <m/>
    <m/>
    <s v="Calle Francisco Bolognesi Mz. H44  Lt. 5"/>
    <s v="Calle Francisco Bolognesi Mz. H44  Lt. 5"/>
    <s v="Huarmaca"/>
    <s v="Huancabamba"/>
    <s v="Piura"/>
    <s v="03 de diciembre de 2012"/>
    <n v="12"/>
    <n v="2012"/>
    <n v="500"/>
    <n v="4000"/>
    <s v="Natural"/>
    <s v="-"/>
    <m/>
    <m/>
    <m/>
    <s v="Ramiro Romero Quispe"/>
    <s v="05644052"/>
    <s v="Calle Ramón Castilla N° S/N "/>
    <s v="Huarmaca"/>
    <s v="Huancabamba"/>
    <s v="Piura"/>
    <s v="Segunda Huancas Huamán"/>
    <s v="43187433"/>
    <s v="Calle Ramón Castilla N° S/N "/>
    <s v="Huarmaca"/>
    <s v="Huancabamba"/>
    <s v="Piura"/>
    <s v="."/>
    <s v="."/>
    <s v="."/>
    <s v="."/>
    <s v="."/>
    <s v="."/>
    <s v="AMILCAR RAYMUNDO"/>
    <s v="ENTREGA DAC - LEGAL"/>
    <d v="2013-04-24T00:00:00"/>
    <s v="DAC-SECTORISTA"/>
    <m/>
    <s v="ABCDEFGHIJKNOUVR"/>
    <m/>
    <m/>
    <x v="0"/>
    <m/>
  </r>
  <r>
    <x v="1186"/>
    <s v="V"/>
    <d v="2012-12-03T00:00:00"/>
    <n v="10165611662"/>
    <s v="Norte"/>
    <s v="DAC"/>
    <x v="1"/>
    <m/>
    <m/>
    <s v="VICTOR PISFIL LLONTOP"/>
    <s v="Victor Pisfil Llontop"/>
    <m/>
    <m/>
    <m/>
    <s v="."/>
    <m/>
    <n v="16561166"/>
    <m/>
    <m/>
    <s v="Calle Manuel Bonilla Nro. 600 Centro Lambayeque - Chiclayo - Eten"/>
    <s v="Cal. Manuel Bonilla Nro. 600 Centro Lambayeque - Chiclayo - Eten"/>
    <s v="Eten"/>
    <s v="Chiclayo"/>
    <s v="Lambayeque"/>
    <d v="2012-12-03T00:00:00"/>
    <n v="12"/>
    <n v="2012"/>
    <n v="500"/>
    <m/>
    <s v="Natural"/>
    <s v="-"/>
    <m/>
    <m/>
    <m/>
    <s v="Victor Pisfil Llontop"/>
    <n v="16561166"/>
    <s v="Av. Miguel Grau N° 634 - Centro Lambayeque "/>
    <s v="Eten"/>
    <s v="Chiclayo"/>
    <s v="Lambayeque"/>
    <s v="-"/>
    <s v="-"/>
    <s v="-"/>
    <m/>
    <m/>
    <m/>
    <s v="."/>
    <s v="."/>
    <s v="."/>
    <s v="."/>
    <s v="."/>
    <s v="."/>
    <s v="RODRIGO BARTRA"/>
    <s v="VB DAC - SECTORISTA"/>
    <d v="2011-12-03T00:00:00"/>
    <s v="DAC-SECTORISTA"/>
    <m/>
    <s v="ABCDEFGHIJKNOUVR"/>
    <m/>
    <m/>
    <x v="0"/>
    <m/>
  </r>
  <r>
    <x v="1187"/>
    <s v="V"/>
    <d v="2012-12-03T00:00:00"/>
    <n v="10316029502"/>
    <s v="Norte"/>
    <s v="DAC"/>
    <x v="1"/>
    <m/>
    <m/>
    <s v="VEGA CORTABRAZO TEODORICO"/>
    <s v="Vega Cortabrazo Teodorico"/>
    <m/>
    <m/>
    <m/>
    <s v="."/>
    <m/>
    <n v="31602950"/>
    <m/>
    <m/>
    <s v="Jr. Luis F. De La Puente Uceda Nro. 1395"/>
    <s v="Jr. Luis F.De La Puente Uceda Nro. 1395 La Libertad - Santiago De Chuco - Santiago De Chuco"/>
    <s v="Huari"/>
    <s v="Huari"/>
    <s v="Ancash"/>
    <d v="2012-12-03T00:00:00"/>
    <n v="12"/>
    <n v="2012"/>
    <m/>
    <n v="329.38"/>
    <s v="Natural"/>
    <s v="-"/>
    <m/>
    <m/>
    <m/>
    <s v="Vega Cortabrazo Teodorico"/>
    <n v="31602950"/>
    <s v="Jr. Ancash 633 Barrio San Juan "/>
    <s v="Huari"/>
    <s v="Huari"/>
    <s v="Ancash"/>
    <s v="Etelvina Francisca Minaya Jara"/>
    <s v="06850574"/>
    <s v="Jr. Ancash 633 Barrio San Juan "/>
    <s v="Huari"/>
    <s v="Huari"/>
    <s v="Ancash"/>
    <s v="."/>
    <s v="."/>
    <s v="."/>
    <s v="."/>
    <s v="."/>
    <s v="."/>
    <s v="CARMEN MIRANDA"/>
    <s v="VB DAC - SECTORISTA"/>
    <d v="2011-12-03T00:00:00"/>
    <s v="DAC-SECTORISTA"/>
    <m/>
    <s v="ABCDEFGHIJKNOUVR"/>
    <m/>
    <m/>
    <x v="0"/>
    <m/>
  </r>
  <r>
    <x v="1188"/>
    <s v="V"/>
    <d v="2012-12-03T00:00:00"/>
    <n v="10196922178"/>
    <s v="Norte"/>
    <s v="DAC"/>
    <x v="2"/>
    <m/>
    <m/>
    <s v="TANTAQUISPE BACILIO RAMIRO LEONIDAS "/>
    <s v="Ramiro Leonidas Tantaquispe Bacilio"/>
    <m/>
    <m/>
    <m/>
    <s v="."/>
    <s v="-"/>
    <n v="19692217"/>
    <s v="-"/>
    <s v="-"/>
    <s v="Jr. Luis F.De La Puente Uceda Nro. 1395 La Libertad - Santiago De Chuco - Santiago De Chuco"/>
    <s v="Jr. Luis F.De La Puente Uceda Nro. 1395 La Libertad - Santiago De Chuco - Santiago De Chuco"/>
    <s v="Santiago De Chuco"/>
    <s v="Santiago De Chuco"/>
    <s v="La Libertad"/>
    <d v="2012-12-03T00:00:00"/>
    <n v="12"/>
    <n v="2012"/>
    <n v="7730"/>
    <n v="20000"/>
    <s v="Natural"/>
    <s v="-"/>
    <m/>
    <m/>
    <m/>
    <s v="Ramiro Leonidas Tantaquispe Bacilio"/>
    <n v="19692217"/>
    <s v="Jr. Paco Yunque N° 1040 "/>
    <s v="Santiago De Chuco"/>
    <s v="Santiago De Chuco"/>
    <s v="La Libertad"/>
    <s v="-"/>
    <s v="-"/>
    <s v="-"/>
    <m/>
    <m/>
    <m/>
    <s v="."/>
    <s v="."/>
    <s v="."/>
    <s v="."/>
    <s v="."/>
    <s v="."/>
    <s v="CARMEN MIRANDA"/>
    <s v="VB DAC - SECTORISTA"/>
    <d v="2011-12-03T00:00:00"/>
    <s v="DAC-SECTORISTA"/>
    <m/>
    <s v="ABCDEFGHIJKNOUVR"/>
    <m/>
    <m/>
    <x v="0"/>
    <m/>
  </r>
  <r>
    <x v="1189"/>
    <s v="w"/>
    <d v="2014-07-24T00:00:00"/>
    <n v="10426293329"/>
    <s v="SUR"/>
    <s v="DAC"/>
    <x v="0"/>
    <m/>
    <m/>
    <s v="QUISPE QUISPE ELMER"/>
    <s v="Quispe Quispe Elmer"/>
    <m/>
    <m/>
    <m/>
    <s v=""/>
    <s v="-"/>
    <n v="42629332"/>
    <m/>
    <m/>
    <s v="Jr. Arica Nro. 505 Barrio Agua Dulce"/>
    <s v="Jr. Arica Nro. 505 Barrio Agua Dulce"/>
    <s v="Yunguyo"/>
    <s v="Yunguyo"/>
    <s v="Puno"/>
    <s v="03 de diciembre de 2012"/>
    <n v="12"/>
    <n v="2012"/>
    <m/>
    <n v="6336"/>
    <s v="Natural"/>
    <s v="-"/>
    <m/>
    <s v="-"/>
    <s v="-"/>
    <s v="Elmer Quispe Quispe"/>
    <s v="42629332"/>
    <s v="Jr. Arica Nro. 505 Barrio Agua Dulce"/>
    <s v="Yunguyo"/>
    <s v="Yunguyo"/>
    <s v="Puno"/>
    <s v="-"/>
    <s v="-"/>
    <s v="-"/>
    <m/>
    <m/>
    <m/>
    <s v="-"/>
    <m/>
    <s v=""/>
    <s v=""/>
    <m/>
    <s v=""/>
    <m/>
    <s v="ENTREGA DAC - LEGAL"/>
    <d v="2014-06-05T00:00:00"/>
    <m/>
    <m/>
    <m/>
    <m/>
    <m/>
    <x v="0"/>
    <m/>
  </r>
  <r>
    <x v="1190"/>
    <s v="V"/>
    <d v="2012-12-05T00:00:00"/>
    <n v="10181807798"/>
    <s v="Norte"/>
    <s v="DACE"/>
    <x v="0"/>
    <m/>
    <m/>
    <s v="ALVA VASQUEZ JACKELINE ELIZABETH"/>
    <s v="Alva Vasquez Jackeline Elizabeth"/>
    <m/>
    <m/>
    <m/>
    <s v="."/>
    <s v="-"/>
    <n v="18180779"/>
    <m/>
    <m/>
    <s v="Cal. Jaime De Gondra Mza. D Lote. 11 Urb. Vista Hermosa (1 Cdra Del Limonero) "/>
    <s v="Cal. Jaime De Gondra Mza. D Lote. 11 Urb. Vista Hermosa (1 Cdra Del Limonero) La Libertad - Trujillo - Trujillo"/>
    <s v="Trujillo"/>
    <s v="Trujillo"/>
    <s v="La Libertad"/>
    <s v="05 de diciembre de 2012"/>
    <n v="12"/>
    <n v="2012"/>
    <m/>
    <n v="5000"/>
    <s v="Natural"/>
    <s v="-"/>
    <m/>
    <m/>
    <m/>
    <s v="Mostiga Pasco Deniz Roxana"/>
    <s v="18215042"/>
    <s v="Av. Salvador Lara 1405, Urb. Los Jardines"/>
    <s v="Trujillo"/>
    <s v="Trujillo"/>
    <s v="La Libertad"/>
    <s v="Andy Angulo Ampuero"/>
    <s v="18188271"/>
    <s v="Av. Salvador Lara 1405, Urb. Los Jardines"/>
    <s v="Trujillo"/>
    <s v="Trujillo"/>
    <s v="La Libertad"/>
    <s v="."/>
    <s v="."/>
    <s v="."/>
    <s v="."/>
    <s v="."/>
    <s v="."/>
    <s v="JOSE MENDOZA ELIAS"/>
    <s v="DAC DESISTIO"/>
    <d v="2011-12-05T00:00:00"/>
    <s v="DAC-SECTORISTA"/>
    <m/>
    <s v="ABCDEFGHIJKLMNORT"/>
    <s v="Desistio"/>
    <m/>
    <x v="0"/>
    <m/>
  </r>
  <r>
    <x v="1191"/>
    <s v="V"/>
    <d v="2012-12-06T00:00:00"/>
    <n v="20534753293"/>
    <s v="Centro"/>
    <s v="DAC"/>
    <x v="0"/>
    <m/>
    <m/>
    <s v="ESTAR. CEL S.A.C."/>
    <s v="Yhinm Braulio Simbron Contreras"/>
    <m/>
    <m/>
    <m/>
    <s v="-"/>
    <s v="Gerente General"/>
    <s v="43998523"/>
    <m/>
    <m/>
    <s v="Av. Mariscal Castilla Nro. 410 (Fte Al Jardin De Infancia 112) "/>
    <s v="Av. Mariscal Castilla Nro. 410 (Fte Al Jardin De Infancia 112) Ayacucho - Huanta - Huanta"/>
    <s v="Huanta"/>
    <s v="Huanta"/>
    <s v="Ayacucho"/>
    <s v="06 de diciembre de 2012"/>
    <n v="12"/>
    <n v="2012"/>
    <m/>
    <n v="15000"/>
    <s v="Juridica"/>
    <s v="-"/>
    <m/>
    <n v="11018211"/>
    <s v="Huanta"/>
    <s v="Yhinm Braulio Simbron Contreras"/>
    <n v="43998523"/>
    <s v="Av. Mariscal Castilla N° 410 "/>
    <s v="Huanta"/>
    <s v="Huanta"/>
    <s v="Ayacucho"/>
    <s v="."/>
    <s v="."/>
    <s v=""/>
    <m/>
    <m/>
    <m/>
    <s v="."/>
    <s v="."/>
    <s v="."/>
    <s v="."/>
    <s v="."/>
    <s v="."/>
    <s v="GRIMALDO DE LA CRUZ"/>
    <s v="ENTREGA DAC - LEGAL"/>
    <d v="2013-01-16T00:00:00"/>
    <s v="DAC-SECTORISTA"/>
    <m/>
    <s v="ABCDEFGHIJKNOUVR"/>
    <m/>
    <m/>
    <x v="0"/>
    <m/>
  </r>
  <r>
    <x v="1192"/>
    <s v="V"/>
    <d v="2012-12-06T00:00:00"/>
    <n v="20392619284"/>
    <s v="LIMA"/>
    <s v="DACE"/>
    <x v="1"/>
    <m/>
    <m/>
    <s v="TELESERVICE 10 E.I.R.L."/>
    <s v="Octavio Martin Sanchez Nonone"/>
    <m/>
    <m/>
    <m/>
    <s v="."/>
    <s v="Titular Gerente"/>
    <s v="44551718"/>
    <m/>
    <m/>
    <s v="Carlos Cueto Fernandini Km. 194 "/>
    <s v="Carlos Cueto Fernandini Km. 194 Lima - Lima - Pueblo Libre (Magdalena Vieja)"/>
    <s v="Pueblo Libre"/>
    <s v="Lima"/>
    <s v="Lima"/>
    <d v="2012-12-06T00:00:00"/>
    <n v="12"/>
    <n v="2012"/>
    <m/>
    <n v="26500"/>
    <s v="Juridica"/>
    <s v="-"/>
    <m/>
    <n v="12622684"/>
    <s v="Lima"/>
    <s v="Octavio Martin Sanchez Nonone"/>
    <n v="44551718"/>
    <s v="Carlos Cueto Fernandini 194 "/>
    <s v="Pueblo Libre"/>
    <s v="Lima"/>
    <s v="Lima"/>
    <s v="."/>
    <s v="."/>
    <s v=""/>
    <m/>
    <m/>
    <m/>
    <s v="."/>
    <s v="."/>
    <s v="."/>
    <s v="."/>
    <s v="."/>
    <s v="."/>
    <s v="JAVIER AVILEZ"/>
    <s v="ENTREGA DAC - LEGAL"/>
    <d v="2013-01-10T00:00:00"/>
    <s v="DAC-SECTORISTA"/>
    <m/>
    <s v="ABCDEFGHIJKLMNORT"/>
    <m/>
    <m/>
    <x v="0"/>
    <m/>
  </r>
  <r>
    <x v="1193"/>
    <s v="V"/>
    <d v="2012-12-10T00:00:00"/>
    <n v="20491172488"/>
    <s v="SUR"/>
    <s v="DAC HFC"/>
    <x v="1"/>
    <m/>
    <m/>
    <s v="TELINTEL E.I.R.L."/>
    <s v="Vilma Edy Chavez Gomez"/>
    <m/>
    <m/>
    <m/>
    <s v="-"/>
    <s v="Titular Gerente"/>
    <s v="42075857"/>
    <m/>
    <m/>
    <s v="Jr. Cusco No. 321 (4Ta. Puerta Marrón A La Av. Leon Velarde)"/>
    <s v="Jr. Cusco No. 321 (4ta. Puerta Marrón A La Av. Leon Velarde),Tambopata Tambopata,  Madre De Dios"/>
    <s v="Tambopata"/>
    <s v="Tambopata"/>
    <s v="Madre De Dios"/>
    <s v="10 de diciembre de 2012"/>
    <n v="12"/>
    <n v="2012"/>
    <m/>
    <n v="4000"/>
    <s v="Juridica"/>
    <s v="-"/>
    <m/>
    <n v="11126912"/>
    <s v="Madre de Dios"/>
    <s v="Vilma Edy Chavez Gomez"/>
    <n v="42075857"/>
    <s v="A. Leon Velarde 960"/>
    <s v="Tambopata"/>
    <s v="Tambopata"/>
    <s v="Madre De Dios"/>
    <s v="."/>
    <s v="."/>
    <s v=""/>
    <m/>
    <m/>
    <m/>
    <s v="."/>
    <s v="."/>
    <s v="."/>
    <s v="."/>
    <s v="."/>
    <s v="."/>
    <s v="SAMUEL BARTRA"/>
    <s v="ENTREGA DAC - LEGAL"/>
    <d v="2013-01-11T00:00:00"/>
    <s v="DAC-SECTORISTA"/>
    <m/>
    <s v="ABCDEFGHIJKNOUVR"/>
    <m/>
    <m/>
    <x v="0"/>
    <m/>
  </r>
  <r>
    <x v="1194"/>
    <s v="V"/>
    <d v="2012-12-11T00:00:00"/>
    <n v="20487468534"/>
    <s v="Norte"/>
    <s v="DAC"/>
    <x v="2"/>
    <m/>
    <m/>
    <s v="TELECOMUNICACIONES JOSOL E.I.R.L."/>
    <s v="Olivos Delgado Jose Alexander"/>
    <m/>
    <m/>
    <m/>
    <s v="-"/>
    <s v="Titular Gerente"/>
    <s v="40572480"/>
    <m/>
    <m/>
    <s v="BL. Parada Municipal Puesto No. 06 (Av. Mariano Melgar Cdra. 09) "/>
    <s v="BL. PARADA MUNICIPAL PUESTO NRO. 06 (AV: MARIANO MELGAR CDRA 09) "/>
    <s v="Bagua Grande"/>
    <s v=" Utcubamba"/>
    <s v="Amazonas"/>
    <d v="2012-03-29T00:00:00"/>
    <n v="3"/>
    <n v="2012"/>
    <m/>
    <n v="30830.5"/>
    <s v="Juridica"/>
    <s v="-"/>
    <m/>
    <n v="11033304"/>
    <s v="Bagua"/>
    <s v="Olivos Delgado Jose Alexander"/>
    <s v="40572480"/>
    <s v="Bl. Parada Municipal Puesto N° 06 "/>
    <s v="Bagua Grande"/>
    <s v="Utcubamba"/>
    <s v="Amazonas"/>
    <s v="."/>
    <s v="."/>
    <s v=""/>
    <m/>
    <m/>
    <m/>
    <s v="."/>
    <s v="."/>
    <s v="."/>
    <s v="."/>
    <s v="."/>
    <s v="."/>
    <s v="SANDRO ZUMAETA"/>
    <s v="VB DAC - SECTORISTA"/>
    <d v="2012-03-29T00:00:00"/>
    <s v="DAC-SECTORISTA"/>
    <m/>
    <m/>
    <m/>
    <m/>
    <x v="0"/>
    <m/>
  </r>
  <r>
    <x v="1195"/>
    <s v="V"/>
    <d v="2012-12-13T00:00:00"/>
    <n v="20550486815"/>
    <s v="LIMA"/>
    <s v="DAC HFC"/>
    <x v="1"/>
    <m/>
    <m/>
    <s v="CONSULTORIA Y COMUNICACIONES CORPERU S.A.C."/>
    <s v="José Victor Villavicencio Baratta"/>
    <m/>
    <m/>
    <m/>
    <s v="."/>
    <s v="Gerente General"/>
    <s v="07793315"/>
    <m/>
    <m/>
    <s v="Calle Descartes N° 135, Interior 1, Urb. La Calera"/>
    <s v="Cal. Descartes Nro. 135 Int. 1 Urb. La Calera Lima - Lima - Surquillo"/>
    <s v="Surquillo"/>
    <s v="Lima"/>
    <s v="Lima"/>
    <d v="2012-12-13T00:00:00"/>
    <n v="12"/>
    <n v="2012"/>
    <m/>
    <n v="4000"/>
    <s v="Juridica"/>
    <s v="-"/>
    <m/>
    <n v="12939711"/>
    <s v="Lima"/>
    <s v="José Victor Villavicencio Baratta"/>
    <s v="07793315"/>
    <s v="Calle Las Moras 375 Urb. Aurora"/>
    <s v="Miraflores"/>
    <s v="Lima"/>
    <s v="Lima"/>
    <s v="."/>
    <s v="."/>
    <s v=""/>
    <m/>
    <m/>
    <m/>
    <s v="."/>
    <s v="."/>
    <s v="."/>
    <s v="."/>
    <s v="."/>
    <s v="."/>
    <s v="VICTOR AURAZO"/>
    <s v="ENTREGA DAC - LEGAL"/>
    <d v="2013-01-16T00:00:00"/>
    <s v="DAC-SECTORISTA"/>
    <m/>
    <s v="ABCDEFGHIJKNOUVR"/>
    <m/>
    <m/>
    <x v="0"/>
    <m/>
  </r>
  <r>
    <x v="1196"/>
    <s v="V"/>
    <d v="2012-12-19T00:00:00"/>
    <n v="20477715100"/>
    <s v="Norte"/>
    <s v="DAC"/>
    <x v="4"/>
    <m/>
    <m/>
    <s v="GCR COMUNICACIONES S.A.C."/>
    <s v="Palermo Cabrejos Victor Elias"/>
    <m/>
    <m/>
    <m/>
    <s v="-"/>
    <s v="Gerente General"/>
    <s v="18181194"/>
    <m/>
    <m/>
    <s v="Jr. Gamarra 452 Oficina 209 Segundo Piso , Cercado, Trujillo"/>
    <s v="Jr. Gamarra 452 Oficina 209 Segundo Piso , Cercado, Trujillo"/>
    <s v="Trujillo"/>
    <s v="Trujillo"/>
    <s v="La Libertad"/>
    <m/>
    <n v="1"/>
    <n v="2013"/>
    <m/>
    <n v="60000"/>
    <s v="Juridica"/>
    <s v="-"/>
    <m/>
    <n v="11190326"/>
    <s v="Trujillo"/>
    <s v="Palermo Cabrejos Victor Elias"/>
    <n v="18181194"/>
    <s v="Los Azamares 206 Urb. Las Palmeras Del Golf "/>
    <s v="Victor Larco Herrera"/>
    <s v="Trujillo"/>
    <s v="La Libertad"/>
    <s v="Gala Rechkemmer Prieto"/>
    <n v="18181193"/>
    <s v="Los Azamares 206 Urb. Las Palmeras Del Golf "/>
    <s v="Victor Larco Herrera"/>
    <s v="Trujillo"/>
    <s v="La Libertad"/>
    <s v="."/>
    <s v="."/>
    <s v="."/>
    <s v="."/>
    <s v="."/>
    <s v="."/>
    <s v="ERICK SALDAÑA"/>
    <s v="ENTREGA DAC - LEGAL"/>
    <d v="2013-01-02T00:00:00"/>
    <s v="DAC-SECTORISTA"/>
    <m/>
    <s v="Cesión de Posición Contractual de VG Cel"/>
    <m/>
    <m/>
    <x v="0"/>
    <m/>
  </r>
  <r>
    <x v="1197"/>
    <s v="V"/>
    <d v="2012-12-19T00:00:00"/>
    <n v="10418657087"/>
    <s v="LIMA"/>
    <s v="DAC"/>
    <x v="1"/>
    <m/>
    <m/>
    <s v="ROMO OJEDA DAVID"/>
    <s v="Romo Ojeda David"/>
    <m/>
    <m/>
    <m/>
    <s v="."/>
    <m/>
    <s v="41865708"/>
    <m/>
    <m/>
    <s v="Prolongación Ica Nro. 103 (Int A-B Esquina Con FFCC) "/>
    <s v="Prol Ica Nro. 103 (Int A-B Esquina Con Ffcc) Junin - Huancayo - Huancayo"/>
    <s v="Huancayo"/>
    <s v="Huancayo"/>
    <s v="Junin"/>
    <s v="19 de Diciembre 2012"/>
    <n v="12"/>
    <n v="2012"/>
    <m/>
    <n v="20000"/>
    <s v="Natural"/>
    <s v="-"/>
    <m/>
    <s v="."/>
    <m/>
    <s v="Romo Ojeda David"/>
    <s v="41865708"/>
    <s v="Prol Ica Nro. 103 (Int A-B Esquina Con FFCC) "/>
    <s v="Huancayo"/>
    <s v="Huancayo"/>
    <s v="Junin"/>
    <s v="."/>
    <s v="."/>
    <s v=""/>
    <m/>
    <m/>
    <m/>
    <s v="."/>
    <s v="."/>
    <s v="."/>
    <s v="."/>
    <s v="."/>
    <s v="."/>
    <s v="MARICELA VIDAL"/>
    <s v="VB DAC - SECTORISTA"/>
    <d v="2012-12-19T00:00:00"/>
    <s v="DAC-SECTORISTA"/>
    <m/>
    <s v="ABCDEFGHIJKNORUV"/>
    <m/>
    <m/>
    <x v="0"/>
    <m/>
  </r>
  <r>
    <x v="1198"/>
    <s v="V"/>
    <d v="2012-12-26T00:00:00"/>
    <n v="20546623514"/>
    <s v="LIMA"/>
    <s v="DAC HFC"/>
    <x v="1"/>
    <m/>
    <m/>
    <s v="XDK CONNECTING S.A.C."/>
    <s v="Joxanna Daniela Heredia Aliguillen"/>
    <m/>
    <m/>
    <m/>
    <s v="."/>
    <s v="Gerente General"/>
    <s v="70584644"/>
    <m/>
    <m/>
    <s v="Pj. Senda El Sol Nro. 120A Urb. Arco Iris "/>
    <s v="Pj. Senda El Sol Nro. 120a Urb. Arco Iris Lima - Lima - Pueblo Libre (Magdalena Vieja)"/>
    <s v="Lima"/>
    <s v="Lima"/>
    <s v="Lima"/>
    <d v="2012-12-26T00:00:00"/>
    <n v="12"/>
    <n v="2012"/>
    <m/>
    <n v="4000"/>
    <s v="Juridica"/>
    <s v="-"/>
    <m/>
    <n v="12786615"/>
    <s v="Lima"/>
    <s v="Joxanna Daniela Heredia Aliguillen"/>
    <n v="70584644"/>
    <s v="Pje. Senda El Sol Nº 120-A Urbanizacion Arcoiris "/>
    <s v="Pueblo Libre"/>
    <s v="Lima"/>
    <s v="Lima"/>
    <s v="."/>
    <s v="."/>
    <s v=""/>
    <m/>
    <m/>
    <m/>
    <s v="."/>
    <s v="."/>
    <s v="."/>
    <s v="."/>
    <s v="."/>
    <s v="."/>
    <s v="VICTOR AURAZO"/>
    <s v="ENTREGA DAC - LEGAL"/>
    <d v="2013-01-11T00:00:00"/>
    <s v="DAC-SECTORISTA"/>
    <m/>
    <s v="ABCDEFGHIJKNORUV"/>
    <m/>
    <m/>
    <x v="0"/>
    <m/>
  </r>
  <r>
    <x v="1199"/>
    <s v="V"/>
    <d v="2012-12-26T00:00:00"/>
    <n v="20519314241"/>
    <s v="LIMA"/>
    <s v="DAC HFC - DACE"/>
    <x v="1"/>
    <m/>
    <m/>
    <s v="FUERZA DE VENTAS Y NEGOCIOS S.A.C."/>
    <s v="Maria Fabiola Quiñones Falcon"/>
    <m/>
    <m/>
    <m/>
    <s v="."/>
    <s v="Gerente General"/>
    <s v="25737810"/>
    <m/>
    <m/>
    <s v="Av. Larco Nro. 383 Int. 401 "/>
    <s v="Av. Larco Nro. 383 Int. 401 Lima - Lima - Miraflores"/>
    <s v="Miraflores"/>
    <s v="Lima"/>
    <s v="Lima"/>
    <d v="2012-12-26T00:00:00"/>
    <n v="12"/>
    <n v="2012"/>
    <m/>
    <n v="4000"/>
    <s v="Juridica"/>
    <s v="-"/>
    <m/>
    <n v="12151538"/>
    <s v="Lima"/>
    <s v="Carlos Alberto Hilfreich Del Pielago"/>
    <s v="06765619"/>
    <s v="Av. Caminos Del Inca 240"/>
    <s v="Santiago De Surco"/>
    <s v="Lima"/>
    <s v="Lima"/>
    <s v="Maria Fabiola Quiñones Falcon"/>
    <n v="25737810"/>
    <s v="Av. Caminos Del Inca 240"/>
    <s v="Santiago De Surco"/>
    <s v="Lima"/>
    <s v="Lima"/>
    <s v="."/>
    <s v="."/>
    <s v="."/>
    <s v="."/>
    <s v="."/>
    <s v="."/>
    <s v="VICTOR AURAZO"/>
    <s v="ENTREGA DAC - LEGAL"/>
    <d v="2013-02-19T00:00:00"/>
    <s v="DAC-SECTORISTA"/>
    <m/>
    <s v="ABCDEFGHIJKNORUV"/>
    <m/>
    <m/>
    <x v="0"/>
    <m/>
  </r>
  <r>
    <x v="1200"/>
    <s v="V"/>
    <d v="2012-12-27T00:00:00"/>
    <n v="20539907973"/>
    <s v="Norte"/>
    <s v=" DAC DTH"/>
    <x v="1"/>
    <m/>
    <m/>
    <s v="ZUMA COMUNICACIONES S.A.C."/>
    <s v="Herbozo De De La Jara Zoila Lourdes "/>
    <m/>
    <m/>
    <m/>
    <s v="."/>
    <s v="Gerente General"/>
    <s v="17838181"/>
    <m/>
    <m/>
    <s v="Av. Husares De Junin-3Er Piso Nro. 1203 Int. 303 Urb. La Arboleda "/>
    <s v="Av. Husares De Junin-3er Piso Nro. 1203 Int. 303 Urb. La Arboleda La Libertad - Trujillo - Trujillo"/>
    <s v="Trujillo"/>
    <s v="Trujillo"/>
    <s v="La Libertad"/>
    <d v="2012-12-26T00:00:00"/>
    <n v="12"/>
    <n v="2012"/>
    <m/>
    <n v="13000"/>
    <s v="Juridica"/>
    <s v="-"/>
    <m/>
    <n v="11202580"/>
    <s v="Trujillo"/>
    <s v="Manuel De La Jara Herbozo "/>
    <n v="41143506"/>
    <s v="Av. El Palmar 395 Urb El Golf "/>
    <s v="Victor Larco Herrera"/>
    <s v="Trujillo"/>
    <s v="La Libertad"/>
    <s v="."/>
    <s v="."/>
    <s v=""/>
    <m/>
    <m/>
    <m/>
    <s v="."/>
    <s v="."/>
    <s v="."/>
    <s v="."/>
    <s v="."/>
    <s v="."/>
    <s v="PATRICIA PALOMINO QUIROZ"/>
    <s v="VB DAC - SECTORISTA"/>
    <d v="2012-12-27T00:00:00"/>
    <s v="DAC-SECTORISTA"/>
    <m/>
    <s v="ABCDEFGHIJKNORUV"/>
    <m/>
    <m/>
    <x v="0"/>
    <m/>
  </r>
  <r>
    <x v="1201"/>
    <s v="V"/>
    <d v="2012-12-31T00:00:00"/>
    <n v="10004063029"/>
    <s v="SUR"/>
    <s v="DAC HFC"/>
    <x v="0"/>
    <m/>
    <m/>
    <s v="CARDENAS DE CORNEJO ELENA DE JESUS"/>
    <s v="Elena De Jesus Cardenas De Cornejo "/>
    <m/>
    <m/>
    <m/>
    <s v="."/>
    <s v="-"/>
    <s v="00406302"/>
    <m/>
    <m/>
    <s v="Juan XXII F -2 Dpto. 301"/>
    <s v="Juan XXIII F -2 Dpto. 301, Distrito Yanahuara"/>
    <s v="Yanahuara"/>
    <s v="Arequipa"/>
    <s v="Arequipa"/>
    <s v="31 de diciembre de 2012"/>
    <n v="12"/>
    <n v="2012"/>
    <m/>
    <n v="4000"/>
    <s v="Natural"/>
    <s v="-"/>
    <m/>
    <m/>
    <m/>
    <s v="Alejandro Ventura Cornejo Caceres "/>
    <s v="00407668"/>
    <s v="Ca Italia 106 Urb. Espíritu Santo"/>
    <s v="Tacna"/>
    <s v="Tacna"/>
    <s v="Tacna"/>
    <s v="Elena De Jesus Cardenas De Cornejo "/>
    <s v="00406302"/>
    <s v="Ca Italia 106 Urb. Espíritu Santo"/>
    <s v="Tacna"/>
    <s v="Tacna"/>
    <s v="Tacna"/>
    <s v="."/>
    <s v="."/>
    <s v="."/>
    <s v="."/>
    <s v="."/>
    <s v="."/>
    <s v="RAFAEL CHAVEZ"/>
    <s v="DAC DESISTIO"/>
    <d v="2012-12-31T00:00:00"/>
    <s v="DAC-SECTORISTA"/>
    <m/>
    <s v="ABCDEFGHIJKNORUV"/>
    <s v="Desistio"/>
    <m/>
    <x v="0"/>
    <m/>
  </r>
  <r>
    <x v="1202"/>
    <s v="V"/>
    <d v="2013-01-30T00:00:00"/>
    <n v="20508313021"/>
    <s v="LIMA"/>
    <s v="DAC"/>
    <x v="1"/>
    <m/>
    <m/>
    <s v="PERU WIRELESS SOLUTIONS S.R.L."/>
    <s v="Miguel Antonio Blancas Chauca"/>
    <m/>
    <m/>
    <m/>
    <s v="-"/>
    <s v="Gerente General"/>
    <s v="25841658"/>
    <m/>
    <m/>
    <s v="Jirón De La Unión 676"/>
    <s v="Jirón de la Unión 676"/>
    <s v="Lima"/>
    <s v="Lima"/>
    <s v="Lima"/>
    <s v="30 de enero de 2013"/>
    <n v="1"/>
    <n v="2013"/>
    <m/>
    <n v="10000"/>
    <s v="Juridica"/>
    <s v="-"/>
    <m/>
    <n v="70260162"/>
    <s v="Lima"/>
    <s v="Carlos Eduardo Niezen Coello"/>
    <n v="25746383"/>
    <s v="Calle Luis Godin 4793 "/>
    <s v="Bellavista"/>
    <s v="Callao"/>
    <s v="Lima"/>
    <s v="."/>
    <s v="."/>
    <s v=""/>
    <m/>
    <m/>
    <m/>
    <s v="."/>
    <s v="."/>
    <s v="."/>
    <s v="."/>
    <s v="."/>
    <s v="."/>
    <s v="JULIO DIEZ"/>
    <s v="ENTREGA DAC - LEGAL"/>
    <d v="2013-01-11T00:00:00"/>
    <s v="DAC-SECTORISTA"/>
    <m/>
    <s v="ABCDEFGHIJKNORUV"/>
    <m/>
    <m/>
    <x v="0"/>
    <m/>
  </r>
  <r>
    <x v="1203"/>
    <s v="V"/>
    <d v="2013-01-03T00:00:00"/>
    <n v="10166553194"/>
    <s v="Norte"/>
    <s v="DAC"/>
    <x v="1"/>
    <m/>
    <m/>
    <s v="MORANTE GOMEZ JESUS MONICA"/>
    <s v="Morante Gomez Jesus Monica"/>
    <m/>
    <m/>
    <m/>
    <s v="."/>
    <m/>
    <s v="16655319"/>
    <m/>
    <m/>
    <s v="Av. Pedro Ruiz No. 1832 P.J. San Antonio"/>
    <s v="Av. Pedro Ruiz No. 1832 P.J. San Antonio"/>
    <s v="Chiclayo"/>
    <s v="Chiclayo"/>
    <s v="Lambayeque"/>
    <d v="2012-01-03T00:00:00"/>
    <n v="1"/>
    <n v="2013"/>
    <m/>
    <n v="20000"/>
    <s v="Natural"/>
    <s v="-"/>
    <m/>
    <m/>
    <m/>
    <s v="Morante Gomez Jesus Monica"/>
    <n v="16655319"/>
    <s v="Av. Pedro Ruiz 1832 - P.J. San Antonio"/>
    <s v="Chiclayo"/>
    <s v="Chiclayo"/>
    <s v="Lambayeque"/>
    <s v="."/>
    <s v="."/>
    <s v=""/>
    <m/>
    <m/>
    <m/>
    <s v="."/>
    <s v="."/>
    <s v="."/>
    <s v="."/>
    <s v="."/>
    <s v="."/>
    <s v="JAVIER ALFREDO LARA"/>
    <s v="ENTREGA DAC - LEGAL"/>
    <d v="2013-02-19T00:00:00"/>
    <s v="DAC-SECTORISTA"/>
    <m/>
    <s v="ABCDEFGHIJKNORUV"/>
    <m/>
    <m/>
    <x v="0"/>
    <m/>
  </r>
  <r>
    <x v="1204"/>
    <s v="V"/>
    <d v="2013-01-03T00:00:00"/>
    <n v="20529622938"/>
    <s v="Norte"/>
    <s v="DAC"/>
    <x v="0"/>
    <m/>
    <m/>
    <s v="LUGATEL S.A.C."/>
    <s v="Aguilar Malaver Susy Roxana"/>
    <m/>
    <m/>
    <m/>
    <s v="-"/>
    <s v="Gerente General"/>
    <s v="41277645"/>
    <m/>
    <m/>
    <s v="Jr. Dos De Mayo Nro. 634 Barr. Dos De Mayo (Primer Piso Tiendas Telefonia Claro)"/>
    <s v="Jr. Dos De Mayo Nro. 634 Barr. Dos De Mayo (Primer Piso Tiendas Telefonia Claro) Cajamarca - Cajamarca - Cajamarca"/>
    <s v="Cajamarca"/>
    <s v="Cajamarca"/>
    <s v="Cajamarca"/>
    <s v="03 de enero de 2013"/>
    <n v="1"/>
    <n v="2013"/>
    <m/>
    <n v="80000"/>
    <s v="Juridica"/>
    <s v="-"/>
    <m/>
    <n v="11136570"/>
    <s v="Cajamarca"/>
    <s v="Miranda De Caballero Rosario Del Carmen"/>
    <s v="26607493"/>
    <s v="Fundo Sta. Teresa-Caserio Tartar Grande"/>
    <s v="Baños del Inca"/>
    <s v="Cajamarca"/>
    <s v="Cajamarca"/>
    <s v="Caballero Chavez Luis Guillermo"/>
    <s v="26605323"/>
    <s v="Fundo Sta. Teresa-Caserio Tartar Grande"/>
    <s v="Baños del Inca"/>
    <s v="Cajamarca"/>
    <s v="Cajamarca"/>
    <s v="."/>
    <s v="."/>
    <s v="."/>
    <s v="."/>
    <s v="."/>
    <s v="."/>
    <s v="HUGO POMA"/>
    <s v="ENTREGA DAC - LEGAL"/>
    <d v="2013-04-08T00:00:00"/>
    <s v="DAC-SECTORISTA"/>
    <m/>
    <s v="ABCDEFGHIJKNORUV"/>
    <m/>
    <m/>
    <x v="0"/>
    <m/>
  </r>
  <r>
    <x v="1205"/>
    <s v="V"/>
    <d v="2013-01-03T00:00:00"/>
    <n v="20517573869"/>
    <s v="LIMA"/>
    <s v="DAC HFC  // INSTALADOR HFC"/>
    <x v="1"/>
    <m/>
    <m/>
    <s v="SOLUCIONES EN TELECOMUNICACIONES WILL S.A.C."/>
    <s v="Guillermo Gualberto Quedas Gomez"/>
    <m/>
    <m/>
    <m/>
    <s v="-"/>
    <s v="Gerente General"/>
    <s v="40758828"/>
    <m/>
    <m/>
    <s v="Jr. F De Zela Nro. 1052 (Cuba Con Salaverry A 2 Cdras) "/>
    <s v="Jr. F De Zela Nro. 1052 (Cuba Con Salaverry A 2 Cdras) Lima - Lima - Jesus Maria"/>
    <s v="Jesus Maria"/>
    <s v="Lima"/>
    <s v="Lima"/>
    <s v="03 de enero de 2013"/>
    <n v="1"/>
    <n v="2013"/>
    <m/>
    <n v="4000"/>
    <s v="Juridica"/>
    <s v="-"/>
    <m/>
    <n v="12083595"/>
    <s v="Lima"/>
    <s v="Guillermo Gualberto Quedas Gomez"/>
    <n v="40758826"/>
    <s v="Jr Francisco De Zela 1052 Jesus Maria-Lima-Lima"/>
    <s v="Jesus Maria"/>
    <s v="Lima"/>
    <s v="Lima"/>
    <s v="."/>
    <s v="."/>
    <s v="."/>
    <m/>
    <m/>
    <m/>
    <s v="."/>
    <s v="."/>
    <s v="."/>
    <s v="."/>
    <s v="."/>
    <s v="."/>
    <s v="VICTOR AURAZO"/>
    <s v="ENTREGA DAC - LEGAL"/>
    <d v="2013-02-19T00:00:00"/>
    <s v="DAC-SECTORISTA"/>
    <m/>
    <s v="ABCDEFGHIJKNORUV"/>
    <m/>
    <m/>
    <x v="0"/>
    <m/>
  </r>
  <r>
    <x v="1206"/>
    <s v="V"/>
    <d v="2013-01-09T00:00:00"/>
    <n v="20522072665"/>
    <s v="LIMA"/>
    <s v="DAC HFC"/>
    <x v="1"/>
    <m/>
    <m/>
    <s v="EXPORT MARE S.A.C."/>
    <s v="Carlos Enrique Abad Barturen "/>
    <m/>
    <m/>
    <m/>
    <s v="-"/>
    <s v="Gerente General"/>
    <s v="09655026"/>
    <m/>
    <m/>
    <s v="Jr. Riso 344 Oficina 303"/>
    <s v="Jr. Riso 344 Oficina 304"/>
    <s v="San Juan De Lurigancho"/>
    <s v="Lima"/>
    <s v="Lima"/>
    <s v="09 de enero de 2013"/>
    <n v="1"/>
    <n v="2013"/>
    <m/>
    <n v="4000"/>
    <s v="Juridica"/>
    <s v="-"/>
    <m/>
    <n v="12317185"/>
    <s v="Lima"/>
    <s v="Carlos Abad Barturen"/>
    <s v="09655026"/>
    <s v="Jr. Kilke 1871 Urb. Mangomarca"/>
    <s v="San Juan De Lurigancho"/>
    <s v="Lima"/>
    <s v="Lima"/>
    <s v="."/>
    <s v="."/>
    <s v="."/>
    <m/>
    <m/>
    <m/>
    <s v="."/>
    <s v="."/>
    <s v="."/>
    <s v="."/>
    <s v="."/>
    <s v="."/>
    <s v="VICTOR AURAZO"/>
    <s v="VB DAC - SECTORISTA"/>
    <d v="2013-01-09T00:00:00"/>
    <s v="DAC-SECTORISTA"/>
    <m/>
    <s v="ABCDEFGHIJKNORUV"/>
    <m/>
    <m/>
    <x v="0"/>
    <m/>
  </r>
  <r>
    <x v="1207"/>
    <s v="V"/>
    <d v="2013-01-10T00:00:00"/>
    <n v="20462515392"/>
    <s v="LIMA"/>
    <s v="DAC HFC"/>
    <x v="4"/>
    <m/>
    <m/>
    <s v="SEVETEL S.A.C."/>
    <s v="Neysi Concepcion Goicochea Escudero De Franco"/>
    <m/>
    <m/>
    <m/>
    <s v="-"/>
    <s v="Gerente General"/>
    <s v="07151945"/>
    <m/>
    <m/>
    <s v="Av. Alfredo Benavides Nº 245  Of. 206 "/>
    <s v="Av. Alfredo Benavides Nº 245  Of. 206 - Miraflores"/>
    <s v="Miraflores"/>
    <s v="Lima"/>
    <s v="Lima"/>
    <s v="10 de enero de  2013"/>
    <n v="1"/>
    <n v="2013"/>
    <m/>
    <n v="4000"/>
    <s v="Juridica"/>
    <s v="-"/>
    <m/>
    <n v="11183488"/>
    <s v="Lima"/>
    <s v="Neysi Concepcion Goicochea Escudero De Franco"/>
    <s v="07151945"/>
    <s v="Calle Manuel Scorza Nº 190 E 509     Surco-Lima-Lima"/>
    <s v="Santiago de Surco"/>
    <s v="Lima"/>
    <s v="Lima"/>
    <s v="Jose Godofredo Franco Yepez"/>
    <s v="09044270"/>
    <s v="Calle Manuel Scorza Nº 190 E 509     Surco-Lima-Lima"/>
    <s v="Santiago de Surco"/>
    <s v="Lima"/>
    <s v="Lima"/>
    <s v="."/>
    <s v="."/>
    <s v="."/>
    <s v="."/>
    <s v="."/>
    <s v="."/>
    <s v="VICTOR AURAZO"/>
    <s v="ENTREGA DAC - LEGAL"/>
    <d v="2013-03-06T00:00:00"/>
    <s v="DAC-SECTORISTA"/>
    <m/>
    <s v="ABCDEFGHIJKNORUV"/>
    <m/>
    <m/>
    <x v="0"/>
    <m/>
  </r>
  <r>
    <x v="1208"/>
    <s v="V"/>
    <d v="2013-01-10T00:00:00"/>
    <n v="20517295362"/>
    <s v="LIMA"/>
    <s v="DAC HFC"/>
    <x v="0"/>
    <m/>
    <m/>
    <s v="SERVICIOS CAMPODONICO E.I.R.L."/>
    <s v="Percy Campodonico Pariona"/>
    <m/>
    <m/>
    <m/>
    <s v="-"/>
    <s v="Titular Gerente"/>
    <s v="09646058"/>
    <m/>
    <m/>
    <s v="Ca. Huanacaure 295 Dpto 403 San Miguel"/>
    <s v="Ca. Huanacaure 295 Dpto 403 San Miguel"/>
    <s v="San Miguel"/>
    <s v="Lima"/>
    <s v="Lima"/>
    <s v="10 de enero de  2013"/>
    <n v="1"/>
    <n v="2013"/>
    <m/>
    <n v="4000"/>
    <s v="Juridica"/>
    <s v="-"/>
    <m/>
    <n v="12933696"/>
    <s v="Lima"/>
    <s v="Percy Campodonico Pariona"/>
    <s v="09646058"/>
    <s v="Ca. Huanacaure 295 Dpto 403 "/>
    <s v="San Miguel"/>
    <s v="Lima"/>
    <s v="Lima"/>
    <s v="."/>
    <s v="."/>
    <s v="."/>
    <m/>
    <m/>
    <m/>
    <s v="."/>
    <s v="."/>
    <s v="."/>
    <s v="."/>
    <s v="."/>
    <s v="."/>
    <s v="VICTOR AURAZO"/>
    <s v="DAC DESISTIO"/>
    <d v="2013-01-10T00:00:00"/>
    <s v="DAC-SECTORISTA"/>
    <m/>
    <s v="ABCDEFGHIJKNORUV"/>
    <s v="Desistio"/>
    <m/>
    <x v="0"/>
    <m/>
  </r>
  <r>
    <x v="1209"/>
    <s v="V"/>
    <d v="2012-01-14T00:00:00"/>
    <n v="20529624710"/>
    <s v="Norte"/>
    <s v="DACE"/>
    <x v="1"/>
    <m/>
    <m/>
    <s v="CORPORATEL GROUP PERU E.I.R.L."/>
    <s v="Calle Jimenez Miguel Angel "/>
    <m/>
    <m/>
    <m/>
    <s v="."/>
    <s v="Titular Gerente"/>
    <s v="41069539"/>
    <m/>
    <m/>
    <s v="Pj. Libertad Nro. 203 Br San Sebastian (Al Costado De La Funeraria La Recoleta) "/>
    <s v="Pj. Libertad Nro. 203 Br San Sebastian (Al Costado De La Funeraria La Recoleta) Cajamarca - Cajamarca - Cajamarca"/>
    <s v="Cajamarca"/>
    <s v="Cajamarca"/>
    <s v="Cajamarca"/>
    <d v="2013-01-14T00:00:00"/>
    <n v="1"/>
    <n v="2013"/>
    <m/>
    <n v="7800"/>
    <s v="Juridica"/>
    <s v="-"/>
    <m/>
    <n v="11136588"/>
    <s v="Cajamarca"/>
    <s v="Jimenez Fernandez Clotilde Esther"/>
    <n v="16401667"/>
    <s v="Calle Manuel Pardo 645 - Chiclayo  Chiclayo Lambayeque"/>
    <s v="Chiclayo"/>
    <s v="Chiclayo"/>
    <s v="Lambayeque"/>
    <s v="."/>
    <m/>
    <s v="."/>
    <m/>
    <m/>
    <m/>
    <s v="."/>
    <s v="."/>
    <s v="."/>
    <s v="."/>
    <s v="."/>
    <s v="."/>
    <s v="LUIS ALBERTO ALVARADO MONTENEGRO"/>
    <s v="VB DAC - SECTORISTA"/>
    <d v="2012-01-14T00:00:00"/>
    <s v="DAC-SECTORISTA"/>
    <m/>
    <s v="ABCDEFGHIJKLMNORT"/>
    <m/>
    <m/>
    <x v="0"/>
    <m/>
  </r>
  <r>
    <x v="1210"/>
    <s v="V"/>
    <d v="2013-01-17T00:00:00"/>
    <n v="20492257177"/>
    <s v="LIMA"/>
    <s v="DAC HFC"/>
    <x v="0"/>
    <s v="|"/>
    <m/>
    <s v="OLHEMAN COMUNICACION Y TECNOLOGIA S.A.C."/>
    <s v="Orlando Modesto Luque Hernandez"/>
    <m/>
    <m/>
    <m/>
    <s v="-"/>
    <s v="Gerente General"/>
    <s v="09930268"/>
    <m/>
    <m/>
    <s v="Av. Russel Nro. 125 Urb. La Calera De La Merced (Cuadra 39 Av Aviacion)"/>
    <s v="Av. Russel Nro. 125 Urb. La Calera De La Merced (Cuadra 39 Av Aviacion)"/>
    <s v="Surquillo"/>
    <s v="Lima"/>
    <s v="Lima"/>
    <s v="17 de enero de 2013"/>
    <n v="1"/>
    <n v="2013"/>
    <m/>
    <n v="4000"/>
    <s v="Juridica"/>
    <s v="-"/>
    <m/>
    <n v="12184097"/>
    <s v="Lima"/>
    <s v="Orlando Modesto Luque Hernandez"/>
    <s v="09930268"/>
    <s v="Calle Johan Strauss 166 Dpto. 402 "/>
    <s v="San Borja"/>
    <s v="Lima"/>
    <s v="Lima"/>
    <s v="Hilda Patricia Mercedes Benavides Villegas"/>
    <s v="07854655"/>
    <s v="Calle Johan Strauss 166 Dpto. 402 "/>
    <s v="San Borja"/>
    <s v="Lima"/>
    <s v="Lima"/>
    <s v="."/>
    <s v="."/>
    <s v="."/>
    <s v="."/>
    <s v="."/>
    <s v="."/>
    <s v="VICTOR AURAZO"/>
    <s v="ENTREGA DAC - LEGAL"/>
    <d v="2013-01-17T00:00:00"/>
    <s v="DAC-SECTORISTA"/>
    <m/>
    <s v="ABCDEFGHIJKNORUV"/>
    <m/>
    <m/>
    <x v="0"/>
    <m/>
  </r>
  <r>
    <x v="1211"/>
    <s v="V"/>
    <d v="2013-01-18T00:00:00"/>
    <n v="20548401365"/>
    <s v="LIMA"/>
    <s v="DACE"/>
    <x v="0"/>
    <m/>
    <m/>
    <s v="PACIFIC NEGOCIOS E.I.R.L."/>
    <s v="Jean Pierre Zelaya Alva"/>
    <m/>
    <m/>
    <m/>
    <s v="-"/>
    <s v="Titular Gerente"/>
    <s v="10797897"/>
    <m/>
    <m/>
    <s v="Av. Angamos Este Nro. 2473 "/>
    <s v="Av. Angamos Este Nro. 2473 Lima - Lima - San Borja"/>
    <s v="San Borja"/>
    <s v="Lima"/>
    <s v="Lima"/>
    <s v="18 de enero de 2013"/>
    <n v="1"/>
    <n v="2013"/>
    <m/>
    <n v="26000"/>
    <s v="Juridica"/>
    <s v="-"/>
    <m/>
    <n v="12859096"/>
    <s v="Lima"/>
    <s v="Jean Pierre Zelaya Alva"/>
    <s v="10797897"/>
    <s v="Calle 16 Psje Uno Nro 183 "/>
    <s v="San Miguel"/>
    <s v="Lima"/>
    <s v="Lima"/>
    <s v="."/>
    <s v="."/>
    <s v=""/>
    <m/>
    <m/>
    <m/>
    <s v=""/>
    <s v="."/>
    <s v="."/>
    <s v="."/>
    <s v="."/>
    <s v="."/>
    <s v="JAVIER AVILEZ"/>
    <s v="VB DAC - SECTORISTA"/>
    <d v="2013-01-18T00:00:00"/>
    <s v="DAC-SECTORISTA"/>
    <m/>
    <s v="ABCDEFGHIJKLMNORT"/>
    <m/>
    <m/>
    <x v="0"/>
    <m/>
  </r>
  <r>
    <x v="1212"/>
    <s v="V"/>
    <d v="2013-01-21T00:00:00"/>
    <n v="20491134047"/>
    <s v="SUR"/>
    <s v="DAC"/>
    <x v="0"/>
    <m/>
    <m/>
    <s v=" FULL COMUNICACION E.I.R.L."/>
    <s v="Jhon Paolo Casas Huaman"/>
    <m/>
    <m/>
    <m/>
    <s v="-"/>
    <s v="Titular Gerente"/>
    <s v="43488746"/>
    <m/>
    <m/>
    <s v="Jr. Loreto Nro. 218 Madre De Dios"/>
    <m/>
    <s v="Tambopata"/>
    <s v="Tambopata"/>
    <s v="Madre De Dios"/>
    <s v="21 de enero de 2013"/>
    <n v="1"/>
    <n v="2013"/>
    <m/>
    <n v="40000"/>
    <s v="Juridica"/>
    <s v="-"/>
    <m/>
    <n v="11126556"/>
    <s v="Madre de Dios"/>
    <s v="Jhon Paolo Casas Huaman"/>
    <s v="43488746"/>
    <s v="Psje. Sisa D -01"/>
    <s v="Tambopata"/>
    <s v="Tambopata"/>
    <s v="Madre De Dios"/>
    <s v="."/>
    <m/>
    <s v=""/>
    <m/>
    <m/>
    <m/>
    <s v=""/>
    <s v="."/>
    <s v="."/>
    <s v="."/>
    <s v="."/>
    <s v="."/>
    <s v="ANTONIO HERRERA NAVARRO"/>
    <s v="ENTREGA DAC - LEGAL"/>
    <d v="2013-04-29T00:00:00"/>
    <s v="DAC-SECTORISTA"/>
    <m/>
    <s v="ABCDEFGHIJKNORUV"/>
    <m/>
    <m/>
    <x v="0"/>
    <m/>
  </r>
  <r>
    <x v="1213"/>
    <s v="V"/>
    <d v="2013-01-22T00:00:00"/>
    <n v="20533013989"/>
    <s v="SUR"/>
    <s v="DACE"/>
    <x v="1"/>
    <m/>
    <m/>
    <s v="E &amp; M BUSINESS E.I.R.L."/>
    <s v="Edwin Felipe Jerí Copaja"/>
    <m/>
    <m/>
    <m/>
    <s v="."/>
    <s v="Titular Gerente"/>
    <s v="40734263"/>
    <m/>
    <m/>
    <s v="Av. Pinto Nro. 141 Urb. Hidalgo (1 Cuadra Del Chifa Saywa) "/>
    <s v="Av. Pinto Nro. 141 Urb. Hidalgo (1 Cuadra Del Chifa Saywa) Tacna - Tacna - Tacna"/>
    <s v="Tacna"/>
    <s v="Tacna"/>
    <s v="Tacna"/>
    <s v="22 de Enero de 2013"/>
    <n v="1"/>
    <n v="2013"/>
    <m/>
    <n v="8000"/>
    <s v="Juridica"/>
    <s v="-"/>
    <m/>
    <n v="11077824"/>
    <s v="Tacna"/>
    <s v="Marisol Milagros Escobedo Sanchez"/>
    <n v="40593459"/>
    <s v="Junta Vecinal Inclan C-23 "/>
    <s v="Tacna"/>
    <s v="Tacna"/>
    <s v="Tacna"/>
    <s v="."/>
    <s v="."/>
    <s v="."/>
    <m/>
    <m/>
    <m/>
    <s v=""/>
    <s v="."/>
    <s v="."/>
    <s v="."/>
    <s v="."/>
    <s v="."/>
    <s v="RENZO CALDERON"/>
    <s v="ENTREGA DAC - LEGAL"/>
    <d v="2013-05-02T00:00:00"/>
    <s v="DAC-SECTORISTA"/>
    <m/>
    <s v="ABCDEFGHIJKLMNORT"/>
    <m/>
    <m/>
    <x v="0"/>
    <m/>
  </r>
  <r>
    <x v="1214"/>
    <s v="V"/>
    <d v="2013-01-23T00:00:00"/>
    <n v="20551143661"/>
    <s v="LIMA"/>
    <s v="DACE"/>
    <x v="1"/>
    <m/>
    <m/>
    <s v="FULL PROJECTS S.A.C."/>
    <s v="Ernesto Rivas Medina"/>
    <m/>
    <m/>
    <m/>
    <s v="."/>
    <s v="Gerente General"/>
    <s v="09304470"/>
    <m/>
    <m/>
    <s v="Av. Ariosto Matellini 194 Urb. Paseo De La Republica"/>
    <s v="Av. Ariosto Matellini 194 Urb. Paseo De La Republica Chorrillos"/>
    <s v="Chorrillos"/>
    <s v="Lima"/>
    <s v="Lima"/>
    <s v="23 de Enero de 2013"/>
    <n v="1"/>
    <n v="2013"/>
    <m/>
    <n v="26000"/>
    <s v="Juridica"/>
    <s v="-"/>
    <m/>
    <n v="12962414"/>
    <s v="Lima"/>
    <s v="Nelly Sonia Villanueva Baltodano"/>
    <s v="09576767"/>
    <s v="Los Labradores 373 Matellini "/>
    <s v="Chorrillos"/>
    <s v="Lima"/>
    <s v="Lima"/>
    <s v="."/>
    <s v="."/>
    <s v="."/>
    <m/>
    <m/>
    <m/>
    <s v="."/>
    <s v="."/>
    <s v="."/>
    <s v="."/>
    <s v="."/>
    <s v="."/>
    <s v="JAVIER AVILEZ"/>
    <s v="ENTREGA DAC - LEGAL"/>
    <d v="2013-02-20T00:00:00"/>
    <s v="DAC-SECTORISTA"/>
    <m/>
    <s v="ABCDEFGHIJKNORUV"/>
    <m/>
    <m/>
    <x v="0"/>
    <m/>
  </r>
  <r>
    <x v="1215"/>
    <s v="V"/>
    <d v="2013-01-22T00:00:00"/>
    <n v="20551200567"/>
    <s v="LIMA"/>
    <s v="DACE"/>
    <x v="1"/>
    <m/>
    <m/>
    <s v="M.Q.B. GESTION S.A.C."/>
    <s v="Jose Antonio Marquez San Roman"/>
    <m/>
    <m/>
    <m/>
    <s v="."/>
    <s v="Gerente General"/>
    <s v="09752505"/>
    <m/>
    <m/>
    <s v="Av. Nicolas Arriola Nro. 314 Int. 1103 "/>
    <s v="Av. Nicolas Arriola Nro. 314 Int. 1103 Lima - Lima - La Victoria"/>
    <s v="La Victoria"/>
    <s v="Lima"/>
    <s v="Lima"/>
    <s v="22 de Enero de 2013"/>
    <n v="1"/>
    <n v="2013"/>
    <m/>
    <n v="26500"/>
    <s v="Juridica"/>
    <s v="-"/>
    <m/>
    <n v="12963210"/>
    <s v="Lima"/>
    <s v="Jose Antonio Marquez San Roman"/>
    <s v="09752505"/>
    <s v="Nicolas Arriola 314 Of 1103 "/>
    <s v="La Victoria"/>
    <s v="Lima"/>
    <s v="Lima"/>
    <s v="Dora Acosta Zappa"/>
    <n v="10137049"/>
    <s v="Nicolas Arriola 314 Of 1103 "/>
    <s v="La Victoria"/>
    <s v="Lima"/>
    <s v="Lima"/>
    <s v=""/>
    <s v="."/>
    <s v="."/>
    <s v="."/>
    <s v="."/>
    <s v="."/>
    <s v="JAVIER AVILEZ"/>
    <s v="ENTREGA DAC - LEGAL"/>
    <d v="2013-03-12T00:00:00"/>
    <s v="DAC-SECTORISTA"/>
    <m/>
    <s v="ABCDEFGHIJKLMNORT"/>
    <m/>
    <m/>
    <x v="0"/>
    <m/>
  </r>
  <r>
    <x v="1216"/>
    <s v="V"/>
    <d v="2013-01-24T00:00:00"/>
    <n v="20535381691"/>
    <s v="SUR"/>
    <s v="DACE"/>
    <x v="1"/>
    <m/>
    <m/>
    <s v="SISTEMAS ILO E.I.R.L."/>
    <s v="Victor Ralph Flores Guillen"/>
    <m/>
    <m/>
    <m/>
    <s v="."/>
    <s v="Titular Gerente"/>
    <s v="04636885"/>
    <m/>
    <m/>
    <s v="Jr. Mirave Nro. 400 Int. 7 (Segunda Planta)"/>
    <s v="Jr. Mirave Nro. 400 Int. 7 (Segunda Planta) Moquegua - Ilo - Ilo"/>
    <s v="Ilo"/>
    <s v="Ilo"/>
    <s v="Moquegua"/>
    <s v="24 de Enero de 2013"/>
    <n v="1"/>
    <n v="2013"/>
    <m/>
    <n v="5000"/>
    <s v="Juridica"/>
    <s v="-"/>
    <m/>
    <s v="05005479"/>
    <s v="Ilo"/>
    <s v="Sarita Milagros Fernandez Davila Molina"/>
    <n v="40215952"/>
    <s v="Urb. Ciudad Jardin U-15"/>
    <s v="Ilo"/>
    <s v="Ilo"/>
    <s v="Moquegua"/>
    <s v="."/>
    <s v="."/>
    <s v="."/>
    <m/>
    <m/>
    <m/>
    <s v=""/>
    <s v="."/>
    <s v="."/>
    <s v="."/>
    <s v="."/>
    <s v="."/>
    <s v="renzo calderon"/>
    <s v="ENTREGA DAC - LEGAL"/>
    <d v="2013-03-12T00:00:00"/>
    <s v="DAC-SECTORISTA"/>
    <m/>
    <s v="ABCDEFGHIJKLMNORT"/>
    <m/>
    <m/>
    <x v="0"/>
    <m/>
  </r>
  <r>
    <x v="1217"/>
    <s v="V"/>
    <d v="2013-01-24T00:00:00"/>
    <n v="10200254347"/>
    <s v="Centro"/>
    <s v="DAC"/>
    <x v="1"/>
    <m/>
    <m/>
    <s v="BENDEZU CARDENAS ANGEL ARTURO"/>
    <s v="Bendezu Cardenas Angel Arturo"/>
    <m/>
    <m/>
    <m/>
    <s v="."/>
    <m/>
    <s v="20025434"/>
    <m/>
    <m/>
    <s v="Jr. Francisco De Angulo Nro. 263 Cercado (A Una Cuadra Del Club De Obreros)"/>
    <s v="Jr. Francisco De Angulo Nro. 263 Cercado (A Una Cuadra Del Club De Obreros) Huancavelica - Huancavelica - Huancavelica"/>
    <s v="Huancavelica"/>
    <s v="Huancavelica"/>
    <s v="Huancavelica"/>
    <s v="24 de Enero de 2013"/>
    <n v="1"/>
    <n v="2013"/>
    <m/>
    <n v="15000"/>
    <s v="Natural"/>
    <s v="-"/>
    <m/>
    <s v="."/>
    <s v="."/>
    <s v="Bendezu Cardenas Angel Arturo"/>
    <n v="20025434"/>
    <s v="Jr. Francisco De Angulo Nr° 263"/>
    <s v="Huancavelica"/>
    <s v="Huancavelica"/>
    <s v="Huancavelica"/>
    <s v="."/>
    <s v="."/>
    <s v="."/>
    <m/>
    <m/>
    <m/>
    <s v="."/>
    <s v="."/>
    <s v="."/>
    <s v=""/>
    <m/>
    <s v=""/>
    <s v="PEDRO FERNANDO INGARUCA"/>
    <s v="ENTREGA DAC - LEGAL"/>
    <d v="2013-02-19T00:00:00"/>
    <s v="DAC-SECTORISTA"/>
    <m/>
    <s v="ABCDEFGHIJKNORUV"/>
    <m/>
    <m/>
    <x v="0"/>
    <m/>
  </r>
  <r>
    <x v="1218"/>
    <s v="V"/>
    <d v="2013-01-28T00:00:00"/>
    <n v="20545699398"/>
    <s v="LIMA"/>
    <s v="DACE"/>
    <x v="1"/>
    <m/>
    <m/>
    <s v="CORPORACION FOXTEL DEL PERU S.A.C."/>
    <s v="Genaro Maldonado Lopez Torres"/>
    <m/>
    <m/>
    <m/>
    <s v="-"/>
    <s v="Gerente General"/>
    <n v="42734960"/>
    <m/>
    <m/>
    <s v="Av. Canada Nro. 3686 Urb. Villa Jardin (Segundo Piso)"/>
    <s v="Av. Canada Nro. 3686 Urb. Villa Jardin (Segundo Piso) Lima - Lima - San Luis"/>
    <s v="San Luis"/>
    <s v="Lima"/>
    <s v="Lima"/>
    <s v="28 de enero de 2013"/>
    <n v="1"/>
    <n v="2013"/>
    <m/>
    <n v="10000"/>
    <s v="Juridica"/>
    <s v="-"/>
    <m/>
    <n v="12748853"/>
    <s v="Lima"/>
    <s v="Carlos Enrique Bringas Diaz"/>
    <s v="42314569"/>
    <s v="Casa I Mz. 25"/>
    <s v="Santa Rosa"/>
    <s v="Lima"/>
    <s v="Lima"/>
    <s v="."/>
    <s v="."/>
    <s v="."/>
    <m/>
    <m/>
    <m/>
    <s v="."/>
    <s v="."/>
    <s v="."/>
    <s v="."/>
    <s v="."/>
    <s v="."/>
    <s v="JAVIER AVILEZ"/>
    <s v="ENTREGA DAC - LEGAL"/>
    <d v="2013-02-20T00:00:00"/>
    <s v="DAC-SECTORISTA"/>
    <m/>
    <s v="ABCDEFGHIJKLMNORT"/>
    <m/>
    <m/>
    <x v="0"/>
    <m/>
  </r>
  <r>
    <x v="1219"/>
    <s v="V"/>
    <d v="2013-01-29T00:00:00"/>
    <n v="20551181082"/>
    <s v="LIMA"/>
    <s v="DACE"/>
    <x v="1"/>
    <m/>
    <m/>
    <s v="VI CONNECTIONS AND CONSULTING S.A.C."/>
    <s v="Luis Alberto Villegas Cerdán"/>
    <m/>
    <m/>
    <m/>
    <s v="."/>
    <s v="Gerente General"/>
    <s v="17801818"/>
    <m/>
    <m/>
    <s v="Av. Velasco Astete 179 - Dpto 101 - Urb. Mariscal Castilla"/>
    <s v="Av. Velasco Astete 179 - Dpto 101 - Urb. Mariscal Castilla - San Borja (Dirección De Fiador)"/>
    <s v="San Borja"/>
    <s v="Lima"/>
    <s v="Lima"/>
    <d v="2013-01-29T00:00:00"/>
    <n v="1"/>
    <n v="2013"/>
    <m/>
    <n v="20000"/>
    <s v="Juridica"/>
    <s v="-"/>
    <m/>
    <n v="12964936"/>
    <s v="Lima"/>
    <s v="Luis Alberto Villegas Cerdán"/>
    <s v="17801818"/>
    <s v="Av. Velasco Astete 179 - Dpto 101 - Urb. Mariscal Castilla "/>
    <s v="San Borja"/>
    <s v="Lima"/>
    <s v="Lima"/>
    <s v="Carolina Sánchez Vera"/>
    <s v="17801817"/>
    <s v="Av. Velasco Astete 179 - Dpto 101 - Urb. Mariscal Castilla "/>
    <s v="San Borja"/>
    <s v="Lima"/>
    <s v="Lima"/>
    <s v="."/>
    <s v="."/>
    <s v="."/>
    <s v="."/>
    <s v="."/>
    <s v="."/>
    <s v="renzo calderon"/>
    <s v="VB DAC - SECTORISTA"/>
    <d v="2013-01-29T00:00:00"/>
    <s v="DAC-SECTORISTA"/>
    <m/>
    <s v="ABCDEFGHIJKLMNORT"/>
    <m/>
    <m/>
    <x v="0"/>
    <m/>
  </r>
  <r>
    <x v="1220"/>
    <s v="V"/>
    <d v="2013-01-29T00:00:00"/>
    <n v="20491189887"/>
    <s v="SUR"/>
    <s v="DACE"/>
    <x v="1"/>
    <m/>
    <m/>
    <s v="GLCOM E.I.R.L."/>
    <s v="Guiber Pavel Fonseca Portocarrero"/>
    <m/>
    <m/>
    <m/>
    <s v="."/>
    <s v="Titular Gerente"/>
    <n v="40303116"/>
    <m/>
    <m/>
    <s v="Av. Industrial Nro. S/N Dpto. 305 (Final Av. Industrial Rec. Virgen De Fat) "/>
    <s v="Av. Industrial Nro. S/N Dpto. 305 (Final Av. Industrial Rec. Virgen De Fat) Cusco - Cusco - Santiago"/>
    <s v="Santiago"/>
    <s v="Cusco"/>
    <s v="Cusco"/>
    <s v="29 de Enero de 2013"/>
    <n v="1"/>
    <n v="2013"/>
    <m/>
    <n v="13000"/>
    <s v="Juridica"/>
    <s v="-"/>
    <m/>
    <n v="11128351"/>
    <s v="Cusco"/>
    <s v="Ana Maria Emilia Gamero Zevallos"/>
    <n v="40483818"/>
    <s v="Urb. Ampliacion La Negrita C -16 "/>
    <s v="Arequipa"/>
    <s v="Arequipa"/>
    <s v="Arequipa"/>
    <s v="."/>
    <s v="."/>
    <s v=""/>
    <m/>
    <m/>
    <m/>
    <s v="."/>
    <s v="."/>
    <s v="."/>
    <s v="."/>
    <s v="."/>
    <s v="."/>
    <s v="renzo calderon"/>
    <s v="ENTREGA DAC - LEGAL"/>
    <d v="2013-04-24T00:00:00"/>
    <s v="DAC-SECTORISTA"/>
    <m/>
    <s v="ABCDEFGHIJKLMNORT"/>
    <m/>
    <m/>
    <x v="0"/>
    <m/>
  </r>
  <r>
    <x v="1221"/>
    <s v="V"/>
    <d v="2013-01-30T00:00:00"/>
    <n v="20542094878"/>
    <s v="Norte"/>
    <s v="DAC DTH TFI"/>
    <x v="1"/>
    <m/>
    <m/>
    <s v="NOVA OPERADORES S.A.C."/>
    <s v="Nolasco Huaman Jhon Sebastian"/>
    <m/>
    <m/>
    <m/>
    <s v="."/>
    <s v="Gerente General"/>
    <s v="31667945"/>
    <m/>
    <m/>
    <s v="Jr.José Santos Chocano 259 Urb. Villa Los Ángeles"/>
    <s v="Jr.José Santos Chocano 259 Urb. Villa Los Ángeles"/>
    <s v="Los Olivos"/>
    <s v="Lima"/>
    <s v="Lima"/>
    <s v="30 de Enero de 2013"/>
    <n v="1"/>
    <n v="2013"/>
    <m/>
    <n v="12000"/>
    <s v="Juridica"/>
    <s v="-"/>
    <m/>
    <n v="11104871"/>
    <s v="Huaraz"/>
    <s v="Nolasco Huaman Jhon Sebastian"/>
    <n v="31667945"/>
    <s v="Jr San Martin 1068 - Barrio Huarupampa"/>
    <s v="Huaraz"/>
    <s v="Huaraz"/>
    <s v="Ancash"/>
    <s v="Jessica Katherine Alvarado Baltazar"/>
    <m/>
    <s v="Jr San Martin 1068 - Barrio Huarupampa"/>
    <s v="Huaraz"/>
    <s v="Huaraz"/>
    <s v="Ancash"/>
    <s v="-"/>
    <s v="."/>
    <s v="."/>
    <s v="."/>
    <s v="."/>
    <s v="."/>
    <s v="Ruben Dario Carranza"/>
    <s v="ENTREGA DAC - LEGAL"/>
    <d v="2013-04-24T00:00:00"/>
    <s v="DAC-SECTORISTA"/>
    <m/>
    <s v="ABCDEFGHIJKNORUV"/>
    <m/>
    <m/>
    <x v="0"/>
    <m/>
  </r>
  <r>
    <x v="1222"/>
    <s v="V"/>
    <d v="2013-02-06T00:00:00"/>
    <n v="20551292747"/>
    <s v="LIMA"/>
    <s v="DACE"/>
    <x v="1"/>
    <m/>
    <m/>
    <s v="GS PROYECTOS S.A.C. - GSPSAC"/>
    <s v="Sandoval Barrios Javier Ivan"/>
    <m/>
    <m/>
    <m/>
    <s v="."/>
    <s v="Gerente General"/>
    <s v="44572595"/>
    <m/>
    <m/>
    <s v="Mza. E Lote. 20 Urb. San Jose (Cerca Iglesia San Jose)"/>
    <s v="Mza. E Lote. 20 Urb. San Jose (Cerca Iglesia San Jose) Lima - Cañete - San Vicente De Cañete"/>
    <s v="San Vicente De Cañete"/>
    <s v="Cañete"/>
    <s v="Lima"/>
    <d v="2013-02-06T00:00:00"/>
    <n v="2"/>
    <n v="2013"/>
    <m/>
    <n v="10000"/>
    <s v="Juridica"/>
    <s v="-"/>
    <m/>
    <n v="21177035"/>
    <s v="Cañete"/>
    <s v="Sandoval Barrios Javier Ivan"/>
    <n v="44572595"/>
    <s v="Urb. San Jose Mz. E, Lote 20 "/>
    <s v="San Vicente De Cañete"/>
    <s v="Cañete"/>
    <s v="Lima"/>
    <s v="."/>
    <s v="."/>
    <s v="."/>
    <m/>
    <m/>
    <m/>
    <s v=""/>
    <m/>
    <s v=""/>
    <s v=""/>
    <m/>
    <s v=""/>
    <s v="ERNESTO ROLLER"/>
    <s v="ENTREGA DAC - LEGAL"/>
    <d v="2014-07-04T00:00:00"/>
    <s v="DAC-SECTORISTA"/>
    <m/>
    <s v="ABCDEFGHIJKLMNORT"/>
    <m/>
    <m/>
    <x v="0"/>
    <m/>
  </r>
  <r>
    <x v="1223"/>
    <s v="V"/>
    <d v="2013-02-07T00:00:00"/>
    <n v="20542556596"/>
    <s v="Centro"/>
    <s v="DAC"/>
    <x v="1"/>
    <m/>
    <m/>
    <s v="ROBERIKA S.A.C"/>
    <s v="Robert Jean Reyes Poma"/>
    <m/>
    <m/>
    <m/>
    <s v="."/>
    <s v="Gerente General"/>
    <n v="10792292"/>
    <m/>
    <m/>
    <s v="Jr. Cajamarca Nro. 1185 Tingo Maria (A 2 Cuadras Del Colegio Boning) "/>
    <s v="Jr. Cajamarca Nro. 1185 Tingo Maria (A 2 Cuadras Del Colegio Boning) Huanuco - Leoncio Prado - Rupa-Rupa"/>
    <s v="Rupa Rupa"/>
    <s v="Leoncio Prado"/>
    <s v="Huanuco"/>
    <d v="2013-02-07T00:00:00"/>
    <n v="2"/>
    <n v="2013"/>
    <m/>
    <n v="15000"/>
    <s v="Juridica"/>
    <s v="-"/>
    <m/>
    <n v="11021325"/>
    <s v="Tingo María"/>
    <s v="Reyes Rosales Roberto Victor"/>
    <n v="23016805"/>
    <s v="Av. Tito Jaime 111"/>
    <s v="Rupa Rupa"/>
    <s v="Leoncio Prado"/>
    <s v="Huanuco"/>
    <s v="Poma Ames De Reyes Cira"/>
    <n v="23016806"/>
    <s v="Av. Tito Jaime 111"/>
    <s v="Rupa Rupa"/>
    <s v="Leoncio Prado"/>
    <s v="Huanuco"/>
    <s v="."/>
    <s v="."/>
    <s v="."/>
    <s v=""/>
    <m/>
    <s v=""/>
    <s v="Jackeline Janeth Pardo"/>
    <s v="ENTREGA DAC - LEGAL"/>
    <d v="2013-03-29T00:00:00"/>
    <s v="DAC-SECTORISTA"/>
    <m/>
    <s v="ABCDEFGHIJKNORUV"/>
    <m/>
    <m/>
    <x v="0"/>
    <m/>
  </r>
  <r>
    <x v="1224"/>
    <s v="V"/>
    <d v="2013-02-08T00:00:00"/>
    <n v="20513790806"/>
    <s v="LIMA"/>
    <s v="TFI"/>
    <x v="2"/>
    <m/>
    <m/>
    <s v="COMPU MOVIL S.A.C."/>
    <s v="Cesar Augusto Saldaña Rojas"/>
    <m/>
    <m/>
    <m/>
    <s v="-"/>
    <s v="Gerente General"/>
    <s v="00833771"/>
    <m/>
    <m/>
    <s v="Av. Proceres De La Independencia 1665, Urb. Las Flores"/>
    <s v="Av. Proceres De La Independencia 1665, Urb. Las Flores, Sjl"/>
    <s v="San Juan De Lurigancho"/>
    <s v="Lima"/>
    <s v="Lima"/>
    <d v="2013-02-08T00:00:00"/>
    <n v="2"/>
    <n v="2013"/>
    <m/>
    <n v="10000"/>
    <s v="Juridica"/>
    <s v="-"/>
    <m/>
    <n v="11913722"/>
    <s v="Lima"/>
    <s v="Cesar Augusto Saldaña Rojas"/>
    <s v="00833771"/>
    <s v="Av. Proceres de La Independencia 1665, Urb. Las Flores"/>
    <s v="San Juan De Lurigancho"/>
    <s v="Lima"/>
    <s v="Lima"/>
    <s v="Cruz Anton Reyes"/>
    <s v="00833768"/>
    <s v="Av. Proceres de La Independencia 1665, Urb. Las Flores"/>
    <s v="San Juan De Lurigancho"/>
    <s v="Lima"/>
    <s v="Lima"/>
    <s v="."/>
    <s v="."/>
    <s v=""/>
    <s v=""/>
    <m/>
    <s v=""/>
    <s v="RICARDO JIMENEZ"/>
    <s v="VB DAC - SECTORISTA"/>
    <d v="2013-02-08T00:00:00"/>
    <s v="DAC-SECTORISTA"/>
    <m/>
    <s v="ABCDEFGHIJKNORUV"/>
    <m/>
    <m/>
    <x v="0"/>
    <m/>
  </r>
  <r>
    <x v="1225"/>
    <s v="V"/>
    <d v="2013-02-11T00:00:00"/>
    <n v="20452787271"/>
    <s v="Centro"/>
    <s v="DAC"/>
    <x v="1"/>
    <m/>
    <m/>
    <s v="FORZA PERU E.I.R.L."/>
    <s v="Arones Solier Yuri"/>
    <m/>
    <m/>
    <m/>
    <s v="."/>
    <s v="Gerente General"/>
    <s v="42639781"/>
    <m/>
    <m/>
    <s v="Jr. Bellido Nro. 515 "/>
    <s v="Jr. Bellido Nro. 515 Ayacucho - Huamanga - Ayacucho"/>
    <s v="Ayacucho"/>
    <s v="Huamanga"/>
    <s v="Ayacucho"/>
    <d v="2013-02-11T00:00:00"/>
    <n v="2"/>
    <n v="2013"/>
    <m/>
    <n v="15000"/>
    <s v="Juridica"/>
    <s v="-"/>
    <m/>
    <n v="11033006"/>
    <s v="Ayacucho"/>
    <s v="Arones Solier Yuri"/>
    <n v="42639781"/>
    <s v="Jr Bellido  515"/>
    <s v="Ayacucho"/>
    <s v="Huamanga"/>
    <s v="Ayacucho"/>
    <s v="."/>
    <s v="."/>
    <s v=""/>
    <m/>
    <m/>
    <m/>
    <s v=""/>
    <m/>
    <s v=""/>
    <s v=""/>
    <m/>
    <s v=""/>
    <s v="Grimaldo De La Cruz"/>
    <s v="ENTREGA DAC - LEGAL"/>
    <d v="2013-03-06T00:00:00"/>
    <s v="DAC-SECTORISTA"/>
    <m/>
    <s v="ABCDEFGHIJKNORUV"/>
    <m/>
    <m/>
    <x v="0"/>
    <m/>
  </r>
  <r>
    <x v="1226"/>
    <s v="V"/>
    <d v="2013-02-11T00:00:00"/>
    <n v="20551204040"/>
    <s v="LIMA"/>
    <s v="DACE"/>
    <x v="1"/>
    <m/>
    <m/>
    <s v="INDRA TELECOMUNICACIONES S.A.C."/>
    <s v="Indra Telecomunicaciones Sac"/>
    <m/>
    <m/>
    <m/>
    <s v="."/>
    <s v="Gerente General"/>
    <s v="10713048"/>
    <m/>
    <m/>
    <s v="Av. Del Aire Block E-3 Nro. 1015 Dpto. 404 Condominio Del Aire (Intercección Av. Del Aire Av. San Luis)"/>
    <s v="Av. Del Aire Block E-3 Nro. 1015 Dpto. 404 Condominio Del Aire (Intercección Av. Del Aire Av. San Luis) Lima - Lima - San Luis"/>
    <s v="San Luis"/>
    <s v="Lima"/>
    <s v="Lima"/>
    <d v="2013-02-11T00:00:00"/>
    <n v="2"/>
    <n v="2013"/>
    <m/>
    <n v="260000"/>
    <s v="Juridica"/>
    <s v="-"/>
    <m/>
    <n v="12965989"/>
    <s v="Lima"/>
    <s v="Carlos Eduardo Sulca Colca"/>
    <n v="10713048"/>
    <s v="Calle Rio Chira 417 A Urb. La Viña "/>
    <s v="San Luis"/>
    <s v="Lima"/>
    <s v="Lima"/>
    <s v="."/>
    <s v="."/>
    <s v="."/>
    <m/>
    <m/>
    <m/>
    <s v=""/>
    <m/>
    <s v=""/>
    <s v=""/>
    <m/>
    <s v=""/>
    <s v="JAVIER AVILEZ"/>
    <s v="ENTREGA DAC - LEGAL"/>
    <d v="2014-01-30T00:00:00"/>
    <s v="DAC-SECTORISTA"/>
    <m/>
    <s v="ABCDEFGHIJKLMNORT"/>
    <m/>
    <m/>
    <x v="0"/>
    <m/>
  </r>
  <r>
    <x v="1227"/>
    <s v="V"/>
    <d v="2013-02-12T00:00:00"/>
    <n v="10009652367"/>
    <s v="Centro"/>
    <s v="DAC"/>
    <x v="1"/>
    <m/>
    <m/>
    <s v="ACOSTA FASABI JINA KARINA"/>
    <s v="Acosta Fasabi Jina Karina"/>
    <m/>
    <m/>
    <m/>
    <s v="."/>
    <s v="-"/>
    <s v="00965236"/>
    <m/>
    <m/>
    <s v="Jr. Huallaga Nro. S/N (Casa Nro. 619)"/>
    <s v="Jr. Huallaga Nro. S/N (Casa Nro. 619) San Martin - Mariscal Caceres - Juanjui"/>
    <s v="Juanjui"/>
    <s v="Mariscal Caceres"/>
    <s v="San Martin"/>
    <s v="12 de febrero 2013"/>
    <n v="2"/>
    <n v="2013"/>
    <m/>
    <n v="10000"/>
    <s v="Natural"/>
    <s v="-"/>
    <m/>
    <s v="."/>
    <s v="."/>
    <s v="Jose Kennedy Galoc Mas"/>
    <s v="01057629"/>
    <s v="Jr. Progreso 114 "/>
    <s v="Juanjui"/>
    <s v="Mariscal Caceres"/>
    <s v="San Martin"/>
    <s v="Acosta Fasabi Jina Karina"/>
    <s v="00965236"/>
    <s v="Jr. Progreso 114 "/>
    <s v="Juanjui"/>
    <s v="Mariscal Caceres"/>
    <s v="San Martin"/>
    <s v=""/>
    <m/>
    <s v=""/>
    <s v=""/>
    <m/>
    <s v=""/>
    <s v="victor guevara"/>
    <s v="ENTREGA DAC - LEGAL"/>
    <d v="2013-05-14T00:00:00"/>
    <s v="DAC-SECTORISTA"/>
    <m/>
    <s v="ABCDEFGHIJKNORUV"/>
    <m/>
    <m/>
    <x v="0"/>
    <m/>
  </r>
  <r>
    <x v="1228"/>
    <s v="V"/>
    <d v="2013-02-12T00:00:00"/>
    <n v="20532965722"/>
    <s v="SUR"/>
    <s v=" DAC DTH"/>
    <x v="0"/>
    <m/>
    <m/>
    <s v="PERU TEC COM  E.I.R.L."/>
    <s v="Soto Catare Yanay David"/>
    <m/>
    <m/>
    <m/>
    <s v="-"/>
    <s v="Titular Gerente"/>
    <n v="46857497"/>
    <m/>
    <m/>
    <s v="Av. Balta Nro. 165 (Costado De Farmacia Zeballos)"/>
    <s v="Av. Balta Nro. 165 (Costado De Farmacia Zeballos) Moquegua - Mariscal Nieto - Moquegu"/>
    <s v="Moquegua"/>
    <s v="Mariscal Nieto"/>
    <s v="Moquegua"/>
    <s v="12 de febrero 2013"/>
    <n v="2"/>
    <n v="2013"/>
    <m/>
    <n v="15000"/>
    <s v="Juridica"/>
    <s v="-"/>
    <m/>
    <n v="11025720"/>
    <s v="Moquegua"/>
    <s v="Palmira Elena Catare Gutierrez"/>
    <s v="04415946"/>
    <s v="V. Balta Nro. 165 (Costado De Farmacia Zeballos) "/>
    <s v="Moquegua"/>
    <s v="Mariscal Nieto"/>
    <s v="Moquegua"/>
    <s v="."/>
    <s v="."/>
    <s v=""/>
    <m/>
    <m/>
    <m/>
    <s v=""/>
    <m/>
    <s v=""/>
    <s v=""/>
    <m/>
    <s v=""/>
    <s v="Dante Jose Talledo Candia"/>
    <s v="VB DAC - SECTORISTA"/>
    <d v="2013-02-12T00:00:00"/>
    <s v="DAC-SECTORISTA"/>
    <m/>
    <s v="ABCDEFGHIJKNORUV"/>
    <m/>
    <m/>
    <x v="0"/>
    <m/>
  </r>
  <r>
    <x v="1229"/>
    <s v="V"/>
    <d v="2013-02-13T00:00:00"/>
    <n v="20512399895"/>
    <s v="LIMA"/>
    <s v="DAC HFC"/>
    <x v="1"/>
    <m/>
    <m/>
    <s v="VRICOM S.A."/>
    <s v="Carlos Martin Rodriguez Errecart"/>
    <m/>
    <m/>
    <m/>
    <s v=""/>
    <s v="Gerente General"/>
    <s v="CE 000544313"/>
    <m/>
    <m/>
    <s v="Cal. Martin De Murua Nro. 160 Urb. Maranga "/>
    <s v="Cal. Martin De Murua Nro. 160 Urb. Maranga Lima - Lima - San Miguel"/>
    <s v="San Miguel"/>
    <s v="Lima"/>
    <s v="Lima"/>
    <d v="2013-02-13T00:00:00"/>
    <n v="2"/>
    <n v="2013"/>
    <m/>
    <n v="4000"/>
    <s v="Juridica"/>
    <s v="-"/>
    <m/>
    <n v="11781013"/>
    <s v="Lima"/>
    <s v="Carlos Martin Rodriguez Errecart"/>
    <s v="C.E. 000544313"/>
    <s v="Calle Julian De Araguez 425 - Dpto 604"/>
    <s v="Miraflores"/>
    <s v="Lima"/>
    <s v="Lima"/>
    <s v="Marta Alejandra Albornoz"/>
    <s v="CE 000675761"/>
    <s v="Calle Julian De Araguez 425 - Dpto 604"/>
    <s v="Miraflores"/>
    <s v="Lima"/>
    <s v="Lima"/>
    <s v="."/>
    <s v="."/>
    <s v="."/>
    <s v=""/>
    <m/>
    <s v=""/>
    <s v="VICTOR AURAZO"/>
    <s v="ENTREGA DAC - LEGAL"/>
    <d v="2013-04-24T00:00:00"/>
    <s v="DAC-SECTORISTA"/>
    <m/>
    <s v="ABCDEFGHIJKNORUV"/>
    <m/>
    <m/>
    <x v="0"/>
    <m/>
  </r>
  <r>
    <x v="1230"/>
    <s v="V"/>
    <d v="2013-02-14T00:00:00"/>
    <n v="10332631824"/>
    <s v="Norte"/>
    <s v="DAC DTH TFI"/>
    <x v="1"/>
    <m/>
    <m/>
    <s v="SANCHEZ ESPEJO LUCIA"/>
    <s v="Sanchez Espejo Lucia"/>
    <m/>
    <m/>
    <m/>
    <s v="."/>
    <s v="-"/>
    <s v="33263182"/>
    <m/>
    <m/>
    <s v="Pj. Maria Caridad Nro. 120 Puente Viru "/>
    <s v="Pj.  Maria Caridad 120 Puente Viru   Provincia Viru Distrito Viru"/>
    <s v="Viru"/>
    <s v="Viru"/>
    <s v="La Libertad"/>
    <s v="14 de febrero 2013"/>
    <n v="2"/>
    <n v="2013"/>
    <m/>
    <n v="7000"/>
    <s v="Natural"/>
    <s v="-"/>
    <m/>
    <m/>
    <s v="."/>
    <s v="Sanchez Espejo Lucia"/>
    <s v="33263182"/>
    <s v="Pj.  Maria Caridad 120 Puente Viru "/>
    <s v="Viru"/>
    <s v="Viru"/>
    <s v="La Libertad"/>
    <s v="."/>
    <m/>
    <s v=""/>
    <m/>
    <m/>
    <m/>
    <s v=""/>
    <m/>
    <s v=""/>
    <s v=""/>
    <m/>
    <s v=""/>
    <s v="PATRICIA PALOMINO QUIROZ"/>
    <s v="ENTREGA DAC - LEGAL"/>
    <d v="2013-04-24T00:00:00"/>
    <s v="DAC-SECTORISTA"/>
    <m/>
    <s v="ABCDEFGHIJKNORUV"/>
    <m/>
    <m/>
    <x v="0"/>
    <m/>
  </r>
  <r>
    <x v="1231"/>
    <s v="V"/>
    <d v="2013-02-15T00:00:00"/>
    <n v="20550820901"/>
    <s v="LIMA"/>
    <s v="DACE"/>
    <x v="2"/>
    <m/>
    <m/>
    <s v="MKT NEGOCIOS S.A.C."/>
    <s v="Augusto Raul Acosta Borrero"/>
    <m/>
    <m/>
    <m/>
    <s v="-"/>
    <s v="Gerente General"/>
    <s v="06018759"/>
    <m/>
    <m/>
    <s v="Av. Del Aire Nro. 2196 Urb. Villa Jardin "/>
    <s v="Av. Del Aire Nro. 2196 Urb. Villa Jardin Lima Lima San Luis  "/>
    <s v="San Luis"/>
    <s v="Lima"/>
    <s v="Lima"/>
    <d v="2013-02-15T00:00:00"/>
    <n v="2"/>
    <n v="2013"/>
    <m/>
    <n v="26000"/>
    <s v="Juridica"/>
    <s v="-"/>
    <m/>
    <s v="12952322"/>
    <s v="Lima"/>
    <s v="Augusto Raul Acosta Borrero"/>
    <s v="06018759"/>
    <s v="Ca. A. De Mayolo 446 Dpto. 201 Urb Pablo Boner"/>
    <s v="La Molina"/>
    <s v="Lima"/>
    <s v="Lima"/>
    <s v="Patricia Milagros Coello Arevalo"/>
    <s v="09277481"/>
    <s v="Ca. A. De Mayolo 446 Dpto. 201 Urb Pablo Boner, La Molina"/>
    <s v="-"/>
    <m/>
    <m/>
    <s v=""/>
    <m/>
    <s v=""/>
    <s v=""/>
    <m/>
    <s v=""/>
    <s v="JAVIER AVILEZ"/>
    <s v="VB DAC - SECTORISTA"/>
    <d v="2013-02-15T00:00:00"/>
    <s v="DAC-SECTORISTA"/>
    <m/>
    <s v="ABCDEFGHIJKLMNORT"/>
    <m/>
    <m/>
    <x v="0"/>
    <m/>
  </r>
  <r>
    <x v="1232"/>
    <s v="V"/>
    <d v="2013-02-15T00:00:00"/>
    <n v="20541795457"/>
    <s v="Norte"/>
    <s v="DAC"/>
    <x v="1"/>
    <m/>
    <m/>
    <s v="INVERSIONES CASTILLO TELECOMUNICACIONES S.A.C."/>
    <s v="Narciso Anthonny Castillo Vargas"/>
    <m/>
    <m/>
    <m/>
    <s v=""/>
    <s v="Gerente General"/>
    <s v="43096817"/>
    <m/>
    <m/>
    <s v="Mza. N Lote. 21 A.H. Nueva Esperanza "/>
    <s v="Mza. N Lote. 21 A.H. Nueva Esperanza Ancash - Santa - Nuevo Chimbote"/>
    <s v="Chimbote"/>
    <s v="Santa"/>
    <s v="Ancash"/>
    <d v="2013-02-15T00:00:00"/>
    <n v="2"/>
    <n v="2013"/>
    <m/>
    <n v="15000"/>
    <s v="Juridica"/>
    <s v="-"/>
    <m/>
    <n v="11066904"/>
    <s v="Lima"/>
    <s v="Pareja Vda De Vargas Elsa"/>
    <n v="17825773"/>
    <s v="Aa Hh Nueva Esperanza Mz N Lte 21 "/>
    <s v="Nuevo Chimbote"/>
    <s v="Santa"/>
    <s v="Ancash"/>
    <s v="."/>
    <s v="."/>
    <s v="."/>
    <m/>
    <m/>
    <m/>
    <s v="."/>
    <s v="."/>
    <s v=""/>
    <s v=""/>
    <m/>
    <s v=""/>
    <s v="ALFREDO CHRISTOPHER SAUCEDO ANGELES"/>
    <s v="VB DAC - SECTORISTA"/>
    <d v="2013-02-15T00:00:00"/>
    <s v="DAC-SECTORISTA"/>
    <m/>
    <s v="ABCDEFGHIJKNORUV"/>
    <m/>
    <m/>
    <x v="0"/>
    <m/>
  </r>
  <r>
    <x v="1233"/>
    <s v="V"/>
    <d v="2013-02-21T00:00:00"/>
    <n v="20534798980"/>
    <s v="Centro"/>
    <s v=" DAC DTH"/>
    <x v="1"/>
    <m/>
    <m/>
    <s v="D &amp; G EVOLUTION E.I.R.L."/>
    <s v="Deisy Esperanza Vilchez Quincho"/>
    <m/>
    <m/>
    <m/>
    <s v=""/>
    <s v="Titular Gerente"/>
    <s v="44688752"/>
    <m/>
    <m/>
    <s v="Pj. Vilchez Nro. 169 (Entrada De San Jorge) "/>
    <s v="Pj. Vilchez Nro. 169 (Entrada De San Jorge) Ica - Chincha - Sunampe"/>
    <s v="Sunampe"/>
    <s v="Chincha"/>
    <s v="Ica"/>
    <d v="2013-02-21T00:00:00"/>
    <n v="2"/>
    <n v="2013"/>
    <m/>
    <n v="3000"/>
    <s v="Juridica"/>
    <s v="-"/>
    <m/>
    <n v="11041032"/>
    <s v="Chincha"/>
    <s v="Jose Eusebio Vilchez Quincho"/>
    <n v="41059079"/>
    <s v="Pj. Vilchez Nro. 169 (Entrada De San Jorge) "/>
    <s v="Sunampe"/>
    <s v="Chincha"/>
    <s v="Ica"/>
    <s v="."/>
    <m/>
    <s v=""/>
    <m/>
    <m/>
    <m/>
    <s v=""/>
    <m/>
    <s v=""/>
    <s v=""/>
    <m/>
    <s v=""/>
    <s v="Magaly Ramirez"/>
    <s v="ENTREGA DAC - LEGAL"/>
    <d v="2013-04-29T00:00:00"/>
    <s v="DAC-SECTORISTA"/>
    <m/>
    <s v="ABCDEFGHIJKNORUV"/>
    <m/>
    <m/>
    <x v="0"/>
    <m/>
  </r>
  <r>
    <x v="1234"/>
    <s v="V"/>
    <d v="2013-02-20T00:00:00"/>
    <n v="20532907285"/>
    <s v="SUR"/>
    <s v="DAC"/>
    <x v="1"/>
    <m/>
    <m/>
    <s v="CELULARES VIP  S.A.C."/>
    <s v="Luisa Elna Vega Cavero"/>
    <m/>
    <m/>
    <m/>
    <s v=""/>
    <s v="Gerente General"/>
    <s v="00412231"/>
    <m/>
    <m/>
    <s v="Cal. General Suarez Nro. 465 (A 1 Cuadra Del Touring Club Automovil) "/>
    <s v="CAL. GENERAL SUAREZ NRO. 465 (A 1 CUADRA DEL TOURING CLUB AUTOMOVIL) TACNA - TACNA - TACNA"/>
    <s v="Tacna"/>
    <s v="Tacna"/>
    <s v="Tacna"/>
    <d v="2013-02-20T00:00:00"/>
    <n v="2"/>
    <n v="2013"/>
    <m/>
    <n v="30000"/>
    <s v="Juridica"/>
    <s v="-"/>
    <m/>
    <n v="11075249"/>
    <s v="Tacna"/>
    <s v="Luisa Elna Vega Cavero"/>
    <s v="00412231"/>
    <s v="Cal. General Suarez Nro. 465 (A 1 Cuadra Del Touring Club Automovil) "/>
    <s v="Tacna"/>
    <s v="Tacna"/>
    <s v="Tacna"/>
    <s v="Jesús Oel Cervantes Vargas"/>
    <s v="00412226"/>
    <s v="Cal. General Suarez Nro. 465 (A 1 Cuadra Del Touring Club Automovil) "/>
    <s v="Tacna"/>
    <s v="Tacna"/>
    <s v="Tacna"/>
    <s v=""/>
    <m/>
    <s v=""/>
    <s v=""/>
    <m/>
    <s v=""/>
    <s v="EDUARDO ALEXIS ZAMBRANO"/>
    <s v="VB DAC - SECTORISTA"/>
    <d v="2013-02-21T00:00:00"/>
    <s v="DAC-SECTORISTA"/>
    <m/>
    <s v="ABCDEFGHIJKNORUV"/>
    <m/>
    <m/>
    <x v="0"/>
    <m/>
  </r>
  <r>
    <x v="1235"/>
    <s v="V"/>
    <d v="2013-01-21T00:00:00"/>
    <n v="20539606264"/>
    <s v="SUR"/>
    <s v="DAC HFC - DTH - TFI"/>
    <x v="0"/>
    <m/>
    <m/>
    <s v="CETEL AQP E.I.R.L."/>
    <s v="Luz Mary Calsina Calsina"/>
    <m/>
    <m/>
    <m/>
    <s v="-"/>
    <s v="Titular Gerente"/>
    <s v="29610019"/>
    <m/>
    <m/>
    <s v="Cal. Puente Grau Nro. 219 (Frente Al Fundo El Fierro)"/>
    <s v="Cal. Puente Grau Nro. 219 (Frente Al Fundo El Fierro) Arequipa - Arequipa - Arequipa"/>
    <s v="Arequipa"/>
    <s v="Arequipa"/>
    <s v="Arequipa"/>
    <s v="22 de febrero de 2013"/>
    <n v="2"/>
    <n v="2013"/>
    <m/>
    <n v="4000"/>
    <s v="Juridica"/>
    <s v="-"/>
    <m/>
    <n v="11231482"/>
    <s v="Arequipa"/>
    <s v="Nelida Rita Calsina Calsina"/>
    <s v="29313311"/>
    <s v="Urbanizacion Nuevo Peru Mz - U Lote - 3 "/>
    <s v="Paucarpata"/>
    <s v="Arequipa"/>
    <s v="Arequipa"/>
    <s v=" "/>
    <s v="."/>
    <s v=""/>
    <m/>
    <m/>
    <m/>
    <s v=""/>
    <m/>
    <s v=""/>
    <s v=""/>
    <m/>
    <s v=""/>
    <s v="RAFAEL CHAVEZ"/>
    <s v="ENTREGA DAC - LEGAL"/>
    <d v="2013-05-14T00:00:00"/>
    <s v="DAC-SECTORISTA"/>
    <m/>
    <s v="ABCDEFGHIJKNORUV"/>
    <m/>
    <m/>
    <x v="0"/>
    <m/>
  </r>
  <r>
    <x v="1236"/>
    <s v="V"/>
    <d v="2013-02-25T00:00:00"/>
    <n v="20526240376"/>
    <s v="Norte"/>
    <s v="DAC HFC"/>
    <x v="0"/>
    <m/>
    <m/>
    <s v="CORPORACION ANGEL  S.A.C."/>
    <s v="Shirley Edith Gallardo Moreno"/>
    <m/>
    <m/>
    <m/>
    <s v="-"/>
    <s v="Gerente General"/>
    <s v="41685967"/>
    <m/>
    <m/>
    <s v="Mza. L, Lote. 22 - Urb. Ignacio Merino 2Etapa (2 Y Media Cuadra Decem. Metropolitano)"/>
    <s v="Mza. L Lote. 22 Urb. Ignacio Merino 2etapa (2 Y Media Cuadra Decem. Metropolitano) Piura - Piura - Piura"/>
    <s v="Piura"/>
    <s v="Piura"/>
    <s v="Piura"/>
    <s v="25 de febrero de 2013"/>
    <n v="2"/>
    <n v="2013"/>
    <m/>
    <n v="10000"/>
    <s v="Juridica"/>
    <s v="-"/>
    <m/>
    <n v="11097637"/>
    <s v="Piura"/>
    <s v="Shirley Edith Gallardo Moreno"/>
    <s v="41685967"/>
    <s v="Mza. L Lote. 22 Urb. Ignacio Merino 2Etapa (2 Y Media Cuadra Decem. Metropolitano) "/>
    <s v="Piura"/>
    <s v="Piura"/>
    <s v="Piura"/>
    <s v="."/>
    <m/>
    <s v=""/>
    <m/>
    <m/>
    <m/>
    <s v=""/>
    <m/>
    <s v=""/>
    <s v=""/>
    <m/>
    <s v=""/>
    <s v="Herbert Zevallos"/>
    <s v="DAC DESISTIO"/>
    <d v="2013-02-25T00:00:00"/>
    <s v="DAC-SECTORISTA"/>
    <m/>
    <s v="ABCDEFGHIJKNORUV"/>
    <s v="Desistio"/>
    <m/>
    <x v="0"/>
    <m/>
  </r>
  <r>
    <x v="1237"/>
    <s v="V"/>
    <d v="2013-02-25T00:00:00"/>
    <n v="20483814560"/>
    <s v="Norte"/>
    <s v="DAC HFC"/>
    <x v="1"/>
    <m/>
    <m/>
    <s v="TELEFONIA Y COMUNICACIONES DEL NORTE S.R.L."/>
    <s v="Patricia Eliana Franco Garces"/>
    <m/>
    <m/>
    <m/>
    <s v=""/>
    <s v="Gerente"/>
    <s v="03652545"/>
    <m/>
    <m/>
    <s v="Cal. Miguel Grau Nro. 561 (Frente Corte De Justicia)"/>
    <s v="Cal. Miguel Grau Nro. 561 (Frente Corte De Justicia) Piura - Sullana - Sullana"/>
    <s v="Sullana"/>
    <s v="Sullana"/>
    <s v="Piura"/>
    <s v="25 DE FEBRERO DE 2013"/>
    <n v="2"/>
    <n v="2013"/>
    <m/>
    <n v="8500"/>
    <s v="Juridica"/>
    <s v="-"/>
    <m/>
    <n v="11000598"/>
    <s v="Piura"/>
    <s v="Patricia Eliana Franco Garces"/>
    <s v="03652545"/>
    <s v="Ca. Miguel Grau  561 "/>
    <s v="Sullana"/>
    <s v="Sullana"/>
    <s v="Piura"/>
    <s v="."/>
    <s v="."/>
    <s v="."/>
    <m/>
    <m/>
    <m/>
    <s v="."/>
    <s v="."/>
    <s v=""/>
    <s v="."/>
    <m/>
    <s v=""/>
    <s v="WILDER LESCANO"/>
    <s v="VB DAC - SECTORISTA"/>
    <d v="2013-02-25T00:00:00"/>
    <s v="DAC-SECTORISTA"/>
    <m/>
    <s v="ABCDEFGHIJKNORUV"/>
    <m/>
    <m/>
    <x v="0"/>
    <m/>
  </r>
  <r>
    <x v="1238"/>
    <s v="V"/>
    <d v="2013-02-25T00:00:00"/>
    <n v="10321222728"/>
    <s v="LIMA"/>
    <s v="CDR"/>
    <x v="1"/>
    <m/>
    <m/>
    <s v="SALDAÑA DIAZ IRIS MARIA"/>
    <s v="Saldaña Diaz Iris Maria"/>
    <m/>
    <m/>
    <m/>
    <s v=""/>
    <m/>
    <s v="32122272"/>
    <m/>
    <m/>
    <s v="Jr. Ayacucho Nro. 214 (A 1 Cuadra Del Hospital De Chancay)"/>
    <s v="Jr. Ayacucho Nro. 214 (A 1 Cuadra Del Hospital De Chancay) Lima - Huaral - Chancay"/>
    <s v="Chancay"/>
    <s v="Huaral"/>
    <s v="Lima"/>
    <s v="25 DE FEBRERO DE 2013"/>
    <n v="2"/>
    <n v="2013"/>
    <m/>
    <n v="5000"/>
    <s v="Natural"/>
    <s v="-"/>
    <m/>
    <s v="."/>
    <s v="-"/>
    <s v="Saldaña Diaz Iris Maria"/>
    <n v="32122272"/>
    <s v="Jr. Ayacucho Nro. 214 (A 1 Cuadra Del Hospital De Chancay)"/>
    <s v="Chancay"/>
    <s v="Huaral"/>
    <s v="Lima"/>
    <s v="."/>
    <m/>
    <s v=""/>
    <m/>
    <m/>
    <m/>
    <s v=""/>
    <m/>
    <s v=""/>
    <s v=""/>
    <m/>
    <s v=""/>
    <s v="MARIA ZUÑIGA"/>
    <s v="ENTREGA DAC - LEGAL"/>
    <d v="2013-05-09T00:00:00"/>
    <s v="DAC-SECTORISTA"/>
    <m/>
    <s v="tarjetero"/>
    <m/>
    <m/>
    <x v="0"/>
    <m/>
  </r>
  <r>
    <x v="1239"/>
    <s v="V"/>
    <d v="2013-02-26T00:00:00"/>
    <n v="20539043278"/>
    <s v="Norte"/>
    <s v="DACE"/>
    <x v="1"/>
    <m/>
    <m/>
    <s v="CORPORACION ESUR S.A.C."/>
    <s v="Jose Antonio Urday Salomon"/>
    <m/>
    <m/>
    <m/>
    <s v=""/>
    <s v="Gerente General"/>
    <s v="16674523"/>
    <m/>
    <m/>
    <s v="Calle Los Cipreses No 121  Urb Los Parques "/>
    <s v="CALLE LOS CIPRESES No 121  URB LOS PARQUES - CHICLAYO"/>
    <s v="Chiclayo"/>
    <s v="Chiclayo"/>
    <s v="Lambayeque"/>
    <d v="2013-02-26T00:00:00"/>
    <n v="2"/>
    <n v="2013"/>
    <m/>
    <n v="8000"/>
    <s v="Juridica"/>
    <s v="-"/>
    <m/>
    <n v="11172188"/>
    <s v="Chiclayo"/>
    <s v="Jose Antonio Urday Salomon"/>
    <s v="16674523"/>
    <s v="Calle Ancon Nro. 118 Urb. Santa Victoria  "/>
    <s v="Chiclayo"/>
    <s v="Chiclayo"/>
    <s v="Lambayeque"/>
    <s v="."/>
    <m/>
    <s v=""/>
    <m/>
    <m/>
    <m/>
    <s v=""/>
    <m/>
    <s v=""/>
    <s v=""/>
    <m/>
    <s v=""/>
    <s v="Luis Alberto Alvarado Montenegro"/>
    <s v="ENTREGA DAC - LEGAL"/>
    <d v="2013-05-14T00:00:00"/>
    <s v="DAC-SECTORISTA"/>
    <m/>
    <s v="ABCDEFGHIJKLMNORT"/>
    <m/>
    <m/>
    <x v="0"/>
    <m/>
  </r>
  <r>
    <x v="1240"/>
    <s v="V"/>
    <d v="2013-02-26T00:00:00"/>
    <n v="20409402781"/>
    <s v="Norte"/>
    <s v="CDR"/>
    <x v="1"/>
    <m/>
    <m/>
    <s v="TELSERV-CM S.A.C."/>
    <s v="Damaris Eunice Cruz Malmaceda "/>
    <m/>
    <m/>
    <m/>
    <s v=""/>
    <s v="Gerente General"/>
    <n v="41126490"/>
    <m/>
    <m/>
    <s v="Jr. Miraflores No. 520 Centro De Tumbes (Cerca A Cementerio),"/>
    <s v="Jr. Miraflores No. 520 Centro De Tumbes (Cerca A Cementerio),Distrito Tumbes, Provincia Tumbes, Departamento Tumbes"/>
    <s v="Tumbes"/>
    <s v="Tumbes"/>
    <s v="Tumbes"/>
    <s v="26 DE FEBRERO DE 2013"/>
    <n v="2"/>
    <n v="2013"/>
    <m/>
    <n v="4000"/>
    <s v="Juridica"/>
    <s v="-"/>
    <m/>
    <n v="11021282"/>
    <s v="Tumbes"/>
    <s v="Damaris Eunice Cruz Malmaceda"/>
    <n v="41126490"/>
    <s v="Jr. Miraflores No. 520 Centro De Tumbes (Cerca A Cementerio)"/>
    <s v="Tumbes"/>
    <s v="Tumbes"/>
    <s v="Tumbes"/>
    <s v="."/>
    <m/>
    <s v=""/>
    <m/>
    <m/>
    <m/>
    <s v=""/>
    <m/>
    <s v=""/>
    <s v=""/>
    <m/>
    <s v=""/>
    <s v="Miguel Eduardo Perez"/>
    <s v="ENTREGA DAC - LEGAL"/>
    <d v="2013-04-24T00:00:00"/>
    <s v="DAC-SECTORISTA"/>
    <m/>
    <m/>
    <m/>
    <m/>
    <x v="0"/>
    <m/>
  </r>
  <r>
    <x v="1241"/>
    <s v="V"/>
    <d v="2013-02-27T00:00:00"/>
    <n v="20550810931"/>
    <s v="LIMA"/>
    <s v="DAC HFC"/>
    <x v="1"/>
    <m/>
    <m/>
    <s v="SERVICIOS DE TELECOMUNICACIONES CAMPODONICO E.I.R.L."/>
    <s v="Percy Campodonico Pariona"/>
    <m/>
    <m/>
    <m/>
    <s v=""/>
    <s v="Titular Gerente"/>
    <s v="09646058"/>
    <m/>
    <m/>
    <s v="Av. Elmer Faucett Nro. 394 Dpto. 302 (398)"/>
    <s v="Av. Elmer Faucett Nro. 394 Dpto. 302 (398) Lima - Lima - San Miguel"/>
    <s v="San Miguel"/>
    <s v="Lima"/>
    <s v="Lima"/>
    <s v="27 DE FEBRERO DE 2013"/>
    <n v="2"/>
    <n v="2013"/>
    <m/>
    <n v="4000"/>
    <s v="Juridica"/>
    <s v="-"/>
    <m/>
    <n v="12933696"/>
    <s v="Lima"/>
    <s v="Percy Campodonico Pariona"/>
    <s v="09646058"/>
    <s v="Ca. Huanacaure 295 Dpto 403"/>
    <s v="San Miguel"/>
    <s v="Lima"/>
    <s v="Lima"/>
    <s v="."/>
    <m/>
    <s v=""/>
    <m/>
    <m/>
    <m/>
    <s v=""/>
    <m/>
    <s v=""/>
    <s v=""/>
    <m/>
    <s v=""/>
    <s v="VICTOR AURAZO"/>
    <s v="ENTREGA DAC - LEGAL"/>
    <d v="2013-04-29T00:00:00"/>
    <s v="DAC-SECTORISTA"/>
    <m/>
    <s v="ABCDEFGHIJKNORUV"/>
    <m/>
    <m/>
    <x v="0"/>
    <m/>
  </r>
  <r>
    <x v="1242"/>
    <s v="V"/>
    <d v="2013-03-05T00:00:00"/>
    <n v="10053659859"/>
    <s v="Centro"/>
    <s v=" DAC DTH"/>
    <x v="1"/>
    <m/>
    <m/>
    <s v="ELIAS SANDOVAL HILDA PAOLA"/>
    <s v="Elias Sandoval Hilda Paola"/>
    <m/>
    <m/>
    <m/>
    <s v=""/>
    <s v="-"/>
    <s v="05365985"/>
    <m/>
    <m/>
    <s v="Jr. Paraiso S/N -  Tarapoto (A Espaldas De Plazuela 10 De Agosto)"/>
    <s v="JR. PARAISO S/N -  TARAPOTO (a espaldas de plazuela 10 de Agosto)"/>
    <s v="Tarapoto"/>
    <s v="San  Martin"/>
    <s v="San Martin"/>
    <s v="05 de marzo de 2013"/>
    <n v="3"/>
    <n v="2013"/>
    <m/>
    <n v="8500"/>
    <s v="Natural"/>
    <s v="-"/>
    <m/>
    <s v="."/>
    <s v="."/>
    <s v="Segundo Uladislao Viena Sanchez "/>
    <s v="44954339"/>
    <s v="Jr. Jorge Chavez 147 "/>
    <s v="Tarapoto"/>
    <s v="Tarapoto"/>
    <s v="San Martin"/>
    <s v=""/>
    <m/>
    <s v=""/>
    <m/>
    <m/>
    <m/>
    <s v=""/>
    <m/>
    <s v=""/>
    <s v=""/>
    <m/>
    <s v=""/>
    <s v="BERNARDO MIMBELA"/>
    <s v="ENTREGA DAC - LEGAL"/>
    <d v="2013-04-24T00:00:00"/>
    <s v="DAC-SECTORISTA"/>
    <m/>
    <s v="ABCDEFGHIJKNORUV"/>
    <m/>
    <m/>
    <x v="0"/>
    <m/>
  </r>
  <r>
    <x v="1243"/>
    <s v="V"/>
    <d v="2013-03-06T00:00:00"/>
    <n v="10442807341"/>
    <s v="SUR"/>
    <s v="DAC-TFI"/>
    <x v="2"/>
    <m/>
    <m/>
    <s v="LETONA ZULETA GORKY JUNIOR"/>
    <s v="Letona Zuleta Gorky Junior"/>
    <m/>
    <m/>
    <m/>
    <s v=""/>
    <m/>
    <n v="44280734"/>
    <m/>
    <m/>
    <s v="Av. Fitzcarrald Nro. 742 "/>
    <s v="Av. Fitzcarrald Nro. 742 Madre De Dios - Tambopata - Tambopata"/>
    <s v="Tambopata"/>
    <s v="Tambopata"/>
    <s v="Madre De Dios"/>
    <d v="2013-03-06T00:00:00"/>
    <n v="3"/>
    <n v="2013"/>
    <m/>
    <n v="5000"/>
    <s v="Natural"/>
    <s v="-"/>
    <m/>
    <m/>
    <m/>
    <s v="Letona Zuleta Gorky Junior"/>
    <n v="44280734"/>
    <s v="Av. Andres Avelino Caceres La Pastora Km 4.5 "/>
    <s v="Tambopata"/>
    <s v="Tambopata"/>
    <s v="Madre De Dios"/>
    <s v="."/>
    <m/>
    <s v=""/>
    <m/>
    <m/>
    <m/>
    <s v=""/>
    <m/>
    <s v=""/>
    <s v=""/>
    <m/>
    <s v=""/>
    <s v="Hugo Alcides Chavez"/>
    <s v="VB DAC - SECTORISTA"/>
    <d v="2013-03-06T00:00:00"/>
    <s v="DAC-SECTORISTA"/>
    <m/>
    <s v="ABCDEFGHIJKNORUV"/>
    <m/>
    <m/>
    <x v="0"/>
    <m/>
  </r>
  <r>
    <x v="1244"/>
    <s v="V"/>
    <d v="2013-03-11T00:00:00"/>
    <n v="20523485289"/>
    <s v="LIMA"/>
    <s v="DACE"/>
    <x v="1"/>
    <m/>
    <m/>
    <s v="INVERSIONES &amp; REPRESENTACIONES VASQUEZ OCHOA S.A.C."/>
    <s v="Rosmary Ochoa Mendoza"/>
    <m/>
    <m/>
    <m/>
    <s v=""/>
    <s v="Gerente General"/>
    <s v="09323895"/>
    <m/>
    <m/>
    <s v="Av. Universitaria Mz.&quot; B&quot;  Lt.&quot;11&quot; AA.HH. &quot;Daniel Alcides Carrion&quot;, "/>
    <s v="Av. Canta Callao Mza. G Lote. 5 Aviv.Las Begonias Sta.Ros Lima - Lima - San Martin De Porres"/>
    <s v="San Martin  De Porras"/>
    <s v="Lima"/>
    <s v="Lima"/>
    <d v="2013-03-11T00:00:00"/>
    <n v="3"/>
    <n v="2013"/>
    <m/>
    <n v="26000"/>
    <s v="Juridica"/>
    <s v="-"/>
    <m/>
    <n v="12385127"/>
    <s v="Lima"/>
    <s v="Rosmary Ochoa Mendoza"/>
    <s v="09323895"/>
    <s v="Av. Universitaria Mz. W, Lt. 11"/>
    <s v="San Martin  De Porras"/>
    <s v="Lima"/>
    <s v="Lima"/>
    <s v="."/>
    <m/>
    <s v=""/>
    <m/>
    <m/>
    <m/>
    <s v=""/>
    <m/>
    <s v=""/>
    <s v=""/>
    <m/>
    <s v=""/>
    <s v="JAVIER AVILEZ"/>
    <s v="ENTREGA DAC - LEGAL"/>
    <d v="2013-09-16T00:00:00"/>
    <s v="DAC-SECTORISTA"/>
    <m/>
    <s v="ABCDEFGHIJKLMNORTW"/>
    <m/>
    <m/>
    <x v="0"/>
    <m/>
  </r>
  <r>
    <x v="1245"/>
    <s v="V"/>
    <d v="2013-03-14T00:00:00"/>
    <n v="20551526161"/>
    <s v="LIMA"/>
    <s v="DACE"/>
    <x v="1"/>
    <m/>
    <m/>
    <s v="SYSTEMBASE TELECOMUNICACIONES E.I.R.L."/>
    <s v="Lostao Escajadillo Alberto Roberto"/>
    <m/>
    <m/>
    <m/>
    <s v="."/>
    <s v="Titular Gerente"/>
    <s v="09728435"/>
    <s v="."/>
    <m/>
    <s v="Jr. José María Plaza Nro. 364 Int. B Urb. Fundo Oyague "/>
    <s v="Jr. José María Plaza Nro. 364 Int. B Urb. Fundo Oyague Lima - Lima - Jesus Maria"/>
    <s v="Jesus Maria"/>
    <s v="Lima"/>
    <s v="Lima"/>
    <d v="2013-03-14T00:00:00"/>
    <n v="3"/>
    <n v="2013"/>
    <m/>
    <n v="26000"/>
    <s v="Juridica"/>
    <s v="-"/>
    <m/>
    <n v="12977839"/>
    <s v="Lima"/>
    <s v="Lostao Escajadillo Alberto Roberto"/>
    <s v="09728435"/>
    <s v="Juan De Aliaga Nro. 572, Dpto. 1201 "/>
    <s v="Magdalena Del Mar"/>
    <s v="Lima"/>
    <s v="Lima"/>
    <s v="."/>
    <s v="."/>
    <s v="."/>
    <m/>
    <m/>
    <m/>
    <s v=""/>
    <m/>
    <s v=""/>
    <s v=""/>
    <m/>
    <s v=""/>
    <s v="JAVIER AVILEZ"/>
    <m/>
    <d v="2013-03-14T00:00:00"/>
    <s v="DAC-SECTORISTA"/>
    <m/>
    <s v="ABCDEFGHIJKLMNOTUVW"/>
    <m/>
    <m/>
    <x v="0"/>
    <m/>
  </r>
  <r>
    <x v="1246"/>
    <s v="V"/>
    <d v="2013-03-15T00:00:00"/>
    <n v="20549283781"/>
    <s v="LIMA"/>
    <s v="DAC"/>
    <x v="1"/>
    <m/>
    <m/>
    <s v="INVERSIONES EN TELECOMUNICACIONES DEL SUR E.I.R.L. - INTEL SUR E.I.R.L."/>
    <s v="Obregon Rojas Ruben Elmer"/>
    <m/>
    <m/>
    <m/>
    <s v=""/>
    <s v="Titular Gerente"/>
    <n v="42363629"/>
    <m/>
    <m/>
    <s v="Jr. Cusco Nro. 440 Int. 340 "/>
    <s v="Jr. Cusco Nro. 440 Int. 340 Lima - Lima - Lima"/>
    <s v="Lima"/>
    <s v="Lima"/>
    <s v="Lima"/>
    <s v="15 de marzo de 2013"/>
    <n v="3"/>
    <n v="2013"/>
    <m/>
    <n v="64500"/>
    <s v="Juridica"/>
    <s v="-"/>
    <m/>
    <n v="12895613"/>
    <s v="Lima"/>
    <s v="Obregon Rojas Ruben Elmer"/>
    <n v="42363629"/>
    <s v="Pasaje Arica Mz. L, Lote 8 La Grama"/>
    <s v="Puente Piedra"/>
    <s v="Lima"/>
    <s v="Lima"/>
    <s v="."/>
    <m/>
    <s v=""/>
    <m/>
    <m/>
    <m/>
    <s v=""/>
    <m/>
    <s v=""/>
    <s v=""/>
    <m/>
    <s v=""/>
    <s v="EDWAR DAZA"/>
    <s v="ENTREGA DAC - LEGAL"/>
    <d v="2013-04-24T00:00:00"/>
    <s v="DAC-SECTORISTA"/>
    <m/>
    <s v="ABCDEFGHIJKNORUV"/>
    <m/>
    <m/>
    <x v="0"/>
    <m/>
  </r>
  <r>
    <x v="1247"/>
    <s v="V"/>
    <d v="2013-03-19T00:00:00"/>
    <n v="20549141308"/>
    <s v="LIMA"/>
    <s v="DACE"/>
    <x v="0"/>
    <m/>
    <m/>
    <s v="INVERSIONES MOVILNET S.A.C."/>
    <s v="Roberto Felix Lira La Madrid"/>
    <m/>
    <m/>
    <m/>
    <s v="Ingrid Giselle Lira Torres"/>
    <s v="Gerente General"/>
    <s v="08379483"/>
    <s v="Gerente de Operaciones"/>
    <n v="48330856"/>
    <s v="Av. Belisario Suarez Nro. 160 (Frente A La Zona Industrial) "/>
    <s v="Av. Belisario Suarez Nro. 160 (Frente A La Zona Industrial) Lima - Lima - San Juan De Miraflores"/>
    <s v="San Juan De Miraflores"/>
    <s v="Lima"/>
    <s v="Lima"/>
    <s v="19 de marzo de 2013"/>
    <n v="3"/>
    <n v="2013"/>
    <m/>
    <n v="25000"/>
    <s v="Juridica"/>
    <s v="-"/>
    <m/>
    <n v="12889428"/>
    <s v="Lima"/>
    <s v="Jose Antonio Lira La Madrid"/>
    <s v="09259304"/>
    <s v="Av. Belisario Suarez N° 160 - Zona A "/>
    <s v="San Juan De Miraflores"/>
    <s v="Lima"/>
    <s v="Lima"/>
    <s v="."/>
    <m/>
    <s v=""/>
    <m/>
    <m/>
    <m/>
    <s v=""/>
    <m/>
    <s v=""/>
    <s v=""/>
    <m/>
    <s v=""/>
    <s v="JAVIER AVILEZ"/>
    <s v="VB DAC - SECTORISTA"/>
    <d v="2012-03-19T00:00:00"/>
    <s v="DAC-SECTORISTA"/>
    <m/>
    <s v="ABCDEFGHIJKLMNOTUVW"/>
    <m/>
    <m/>
    <x v="0"/>
    <m/>
  </r>
  <r>
    <x v="1248"/>
    <s v="V"/>
    <d v="2013-03-22T00:00:00"/>
    <n v="20503026792"/>
    <s v="LIMA"/>
    <s v="DACE"/>
    <x v="1"/>
    <m/>
    <m/>
    <s v="LIMA CELULAR S.A.C"/>
    <s v="Aldo Luis Palma Binasco"/>
    <m/>
    <m/>
    <m/>
    <s v="-"/>
    <s v="Gerente General"/>
    <s v="08201136"/>
    <m/>
    <m/>
    <s v="Av. Aviacion Nro. 2779"/>
    <s v="Av. Aviacion Nro. 2779, San Borja, Lima - Lima"/>
    <s v="San Borja"/>
    <s v="Lima"/>
    <s v="Lima"/>
    <s v="22 de marzo de 2013"/>
    <n v="3"/>
    <n v="2013"/>
    <m/>
    <n v="10000"/>
    <s v="Juridica"/>
    <s v="-"/>
    <m/>
    <n v="11322927"/>
    <s v="Lima"/>
    <s v="Aldo Luis Palma Binasco"/>
    <s v="08201136"/>
    <s v="Av. Aviación 2779 "/>
    <s v="San Borja"/>
    <s v="Lima"/>
    <s v="Lima"/>
    <s v="."/>
    <m/>
    <s v=""/>
    <m/>
    <m/>
    <m/>
    <s v=""/>
    <m/>
    <s v=""/>
    <s v=""/>
    <m/>
    <s v=""/>
    <s v="JAVIER AVILEZ"/>
    <s v="ENTREGA DAC - LEGAL"/>
    <d v="2013-10-16T00:00:00"/>
    <s v="DAC-SECTORISTA"/>
    <m/>
    <s v="ABCDEFGHIJKLMNOTUVW"/>
    <m/>
    <m/>
    <x v="0"/>
    <m/>
  </r>
  <r>
    <x v="1249"/>
    <s v="V"/>
    <d v="2013-03-25T00:00:00"/>
    <n v="20409429042"/>
    <s v="Norte"/>
    <s v="DAC"/>
    <x v="1"/>
    <m/>
    <m/>
    <s v="EMOVIL E.I.R.L."/>
    <s v="Edwind Helbert Ramos Herrera"/>
    <m/>
    <m/>
    <m/>
    <s v="."/>
    <s v="Titular Gerente"/>
    <n v="45027193"/>
    <m/>
    <m/>
    <s v="Jr. Bolivar Nro. 366 Int. 001 Cent. Tumbes (Frente A La Direccion Regional De Educac)"/>
    <s v="Jr. Bolivar Nro. 366 Int. 001 Cent. Tumbes (Frente A La Direccion Regional De Educac) Tumbes - Tumbes - Tumbes"/>
    <s v="Tumbes"/>
    <s v="Tumbes"/>
    <s v="Tumbes"/>
    <s v="25 de Marzo del 2013"/>
    <n v="3"/>
    <n v="2013"/>
    <m/>
    <n v="25000"/>
    <s v="Juridica"/>
    <s v="-"/>
    <m/>
    <n v="11022349"/>
    <s v="Tumbes"/>
    <s v="Edwind Helbert Ramos Herrera"/>
    <n v="45027193"/>
    <s v="Calle Delta Mz. E, Lt. 42 - Urb Juan XXIII"/>
    <s v="San Borja"/>
    <s v="Lima"/>
    <s v="Tumbes"/>
    <s v="Keyla Abigail Gallo Jara"/>
    <n v="45820740"/>
    <s v="Calle Delta Mz. E, Lt. 42 - Urb Juan XXIII"/>
    <s v="San Borja"/>
    <s v="Lima"/>
    <s v="Tumbes"/>
    <s v="."/>
    <s v="."/>
    <s v="."/>
    <s v="."/>
    <s v=".."/>
    <s v="."/>
    <s v="CRISTIAN LIVIA TORRES"/>
    <s v="ENTREGA DAC - LEGAL"/>
    <d v="2013-05-08T00:00:00"/>
    <s v="DAC-SECTORISTA"/>
    <m/>
    <s v="ABCDEFGHIJKNORUV"/>
    <m/>
    <m/>
    <x v="0"/>
    <m/>
  </r>
  <r>
    <x v="1250"/>
    <s v="V"/>
    <d v="2013-04-01T00:00:00"/>
    <n v="20518864026"/>
    <s v="LIMA"/>
    <s v="DAC HFC  // INSTALADOR HFC"/>
    <x v="0"/>
    <m/>
    <m/>
    <s v="WORK NET INGENIERIA Y TELECOMUNICACIONES S.A."/>
    <s v="Luis Ernesto Echegaray Talledo"/>
    <m/>
    <m/>
    <m/>
    <s v="-"/>
    <s v="Gerente General"/>
    <s v="08804114"/>
    <m/>
    <m/>
    <s v="Av. Alameda Los Horizontes Mza. I -1 Lote. 4 Urb. Los Huertos De Villa"/>
    <s v="Av. Alameda Los Horizontes Mza. I -1 Lote. 4 Urb. Los Huertos De Villa Lima - Lima - Chorrillos"/>
    <s v="Chorrillos"/>
    <s v="Lima"/>
    <s v="Lima"/>
    <s v="01 de abril de 2013"/>
    <n v="4"/>
    <n v="2013"/>
    <m/>
    <n v="4000"/>
    <s v="Juridica"/>
    <s v="-"/>
    <m/>
    <n v="12139864"/>
    <s v="Lima"/>
    <s v="Luis Ernesto Echegaray Talledo"/>
    <s v="08804114"/>
    <s v="Calle Arturo Aguilar 219 - Urb. Vista Alegre "/>
    <s v="Santiago de Surco"/>
    <s v="Lima"/>
    <s v="Lima"/>
    <s v="."/>
    <m/>
    <s v=""/>
    <m/>
    <m/>
    <m/>
    <s v=""/>
    <m/>
    <s v=""/>
    <s v=""/>
    <m/>
    <s v=""/>
    <s v="VICTOR AURAZO"/>
    <s v="ENTREGA DAC - LEGAL"/>
    <d v="2013-10-24T00:00:00"/>
    <s v="DAC-SECTORISTA"/>
    <m/>
    <s v="ABCDEFGHIJKNORUV"/>
    <m/>
    <m/>
    <x v="0"/>
    <m/>
  </r>
  <r>
    <x v="1251"/>
    <s v="V"/>
    <d v="2013-04-01T00:00:00"/>
    <n v="20551135137"/>
    <s v="LIMA"/>
    <s v="DAC HFC"/>
    <x v="0"/>
    <m/>
    <m/>
    <s v="JLF SERVICIOS GENERALES S.A.C."/>
    <s v="Manuel Maximo Usuriaga Delgado"/>
    <m/>
    <m/>
    <m/>
    <s v="-"/>
    <s v="Gerente General"/>
    <s v="09418639"/>
    <m/>
    <m/>
    <s v="Av. Francisco De Zela Nro. 141 Urb. Tablada De Lurin "/>
    <s v="Calle Alayza Roel 2088 oficina 205 - LINCE"/>
    <s v="Lince"/>
    <s v="Lima"/>
    <s v="Lima"/>
    <s v="01 de abril de 2013"/>
    <n v="4"/>
    <n v="2013"/>
    <m/>
    <n v="4000"/>
    <s v="Juridica"/>
    <s v="-"/>
    <m/>
    <n v="12961644"/>
    <s v="Lima"/>
    <s v="Manuel Maximo Usuriaga Delgado"/>
    <s v="09418639"/>
    <s v="Av. Francisco De Zela 141 "/>
    <s v="Villa Maria Del Triunfo"/>
    <s v="Lima"/>
    <s v="Lima"/>
    <s v="."/>
    <s v="."/>
    <s v="."/>
    <m/>
    <m/>
    <m/>
    <s v=""/>
    <m/>
    <s v=""/>
    <s v=""/>
    <m/>
    <s v=""/>
    <s v="VICTOR AURAZO"/>
    <s v="ENTREGA DAC - LEGAL"/>
    <d v="2013-05-14T00:00:00"/>
    <s v="DAC-SECTORISTA"/>
    <m/>
    <s v="ABCDEFGHIJKNORUV"/>
    <m/>
    <m/>
    <x v="0"/>
    <m/>
  </r>
  <r>
    <x v="1252"/>
    <s v="V"/>
    <d v="2013-04-05T00:00:00"/>
    <n v="20552056982"/>
    <s v="LIMA"/>
    <s v="DAC"/>
    <x v="1"/>
    <m/>
    <m/>
    <s v="ANTEL COMUNICACIONES E.I.R.L."/>
    <s v="Angelica Maria Cruz Huaman"/>
    <m/>
    <m/>
    <m/>
    <s v="."/>
    <s v="Titular Gerente"/>
    <s v="21868770"/>
    <m/>
    <m/>
    <s v="Av. Nicolas Ayllon Nro. 6645"/>
    <s v="Av. Nicolas Ayllon Nro. 6645 Lima - Lima - Ate"/>
    <s v="Ate"/>
    <s v="Lima"/>
    <s v="Lima"/>
    <d v="2013-04-05T00:00:00"/>
    <n v="4"/>
    <n v="2013"/>
    <m/>
    <n v="65000"/>
    <s v="Juridica"/>
    <s v="-"/>
    <m/>
    <n v="12995505"/>
    <s v="Lima"/>
    <s v="Angelica Maria Cruz Huaman"/>
    <n v="21868770"/>
    <s v="Av. Gral Garzon 685 Dpto 703 "/>
    <s v="Jesus Maria"/>
    <s v="Lima"/>
    <s v="Lima"/>
    <s v="."/>
    <s v="."/>
    <s v=""/>
    <m/>
    <m/>
    <m/>
    <s v=""/>
    <m/>
    <s v=""/>
    <s v=""/>
    <m/>
    <s v=""/>
    <s v="EDWAR DAZA"/>
    <s v="ENTREGA DAC - LEGAL"/>
    <d v="2013-05-14T00:00:00"/>
    <s v="DAC-SECTORISTA"/>
    <m/>
    <s v="ABCDEFGHIJKNOR"/>
    <m/>
    <m/>
    <x v="0"/>
    <m/>
  </r>
  <r>
    <x v="1253"/>
    <s v="V"/>
    <d v="2013-04-05T00:00:00"/>
    <n v="20568632495"/>
    <s v="Centro"/>
    <s v="DAC"/>
    <x v="0"/>
    <m/>
    <m/>
    <s v="TELECOMUNICACIONES KOKI E.I.R.L."/>
    <s v="Nora Garcia Escobar"/>
    <m/>
    <m/>
    <m/>
    <s v="-"/>
    <s v="Titular Gerente"/>
    <s v="20111690"/>
    <m/>
    <m/>
    <s v="Jr. Virrey Toledo Nro. 221 Cercado (Esquina Con Plaza De Armas) "/>
    <s v="Jr. Virrey Toledo Nro. 221 Cercado (Esquina Con Plaza De Armas) Huancavelica - Huancavelica - Huancavelica"/>
    <s v="Huancavelica"/>
    <s v="Huancavelica"/>
    <s v="Huancavelica"/>
    <s v="05 de abril de 2013"/>
    <n v="4"/>
    <n v="2013"/>
    <m/>
    <n v="25000"/>
    <s v="Juridica"/>
    <s v="-"/>
    <m/>
    <n v="11019601"/>
    <s v="Huancavelica"/>
    <s v="Nora Garcia Escobar"/>
    <s v="20111690"/>
    <s v="Psj. Los Claveles M.163-L.3-Br/Villon Alto "/>
    <s v="Huaraz"/>
    <s v="Huaraz"/>
    <s v="Ancash"/>
    <s v="."/>
    <s v="."/>
    <s v=""/>
    <m/>
    <m/>
    <m/>
    <s v=""/>
    <m/>
    <s v=""/>
    <s v=""/>
    <m/>
    <s v=""/>
    <s v="PEDRO FERNANDO INGARUCA"/>
    <s v="ENTREGA DAC - LEGAL"/>
    <d v="2013-09-10T00:00:00"/>
    <s v="DAC-SECTORISTA"/>
    <m/>
    <s v="ABCDEFGHIJKNOR"/>
    <m/>
    <m/>
    <x v="0"/>
    <m/>
  </r>
  <r>
    <x v="1254"/>
    <s v="V"/>
    <d v="2013-04-05T00:00:00"/>
    <n v="20487559335"/>
    <s v="Norte"/>
    <s v="DACE"/>
    <x v="1"/>
    <m/>
    <m/>
    <s v="DISTRIBUCIONES Y COMUNICACIONES S.A.C."/>
    <s v="André Raul Nomberto Gomide"/>
    <m/>
    <m/>
    <m/>
    <s v="-"/>
    <s v="Gerente General"/>
    <s v="16689812"/>
    <m/>
    <m/>
    <s v="Calle Eufemio Lora Y Lora Nro 591 Dpto 503.  Urb. Patazca "/>
    <s v="Calle Eufemio Lora y Lora Nro 591 Dpto 503.  Urb. Patazca - Chiclayo"/>
    <s v="Chiclayo"/>
    <s v="Chiclayo"/>
    <s v="Lambayeque"/>
    <s v="05 de abril de 2013"/>
    <n v="4"/>
    <n v="2013"/>
    <m/>
    <n v="5000"/>
    <s v="Juridica"/>
    <s v="-"/>
    <m/>
    <n v="11134104"/>
    <s v="Chiclayo"/>
    <s v="André Raul Nomberto Gomide"/>
    <n v="16689812"/>
    <s v="Ca. Los Rosales 585 - Dpto 301 - Urb. Arturo Cabrejos Falla "/>
    <s v="Chiclayo"/>
    <s v="Chiclayo"/>
    <s v="Lambayeque"/>
    <s v="."/>
    <s v="."/>
    <s v="."/>
    <m/>
    <m/>
    <m/>
    <s v=""/>
    <m/>
    <s v=""/>
    <s v=""/>
    <m/>
    <s v=""/>
    <s v="Vincent Liza"/>
    <s v="ENTREGA DAC - LEGAL"/>
    <d v="2013-06-22T00:00:00"/>
    <s v="DAC-SECTORISTA"/>
    <m/>
    <s v="ABCDEFGHIJKLMNOTUVW"/>
    <m/>
    <m/>
    <x v="0"/>
    <m/>
  </r>
  <r>
    <x v="1255"/>
    <s v="V"/>
    <d v="2013-04-08T00:00:00"/>
    <n v="20538964302"/>
    <s v="Norte"/>
    <s v="DACE"/>
    <x v="1"/>
    <m/>
    <m/>
    <s v="K &amp; A COMUNICATIONS S.A.C."/>
    <s v="Alma Veronica Marchan Fernandez"/>
    <m/>
    <m/>
    <m/>
    <s v="."/>
    <s v="Gerente General"/>
    <s v="40460142"/>
    <m/>
    <m/>
    <s v="Mza. D Lote. 41 Urb. Monteriico (Av. Las Americas Y Calle Piura) "/>
    <s v="Mza. D Lote. 41 Urb. Monteriico (Av. Las Americas Y Calle Piura) Lambayeque - Chiclayo - Chiclayo"/>
    <s v="Chiclayo"/>
    <s v="Chiclayo"/>
    <s v="Lambayeque"/>
    <d v="2013-04-08T00:00:00"/>
    <n v="4"/>
    <n v="2013"/>
    <m/>
    <n v="7800"/>
    <s v="Juridica"/>
    <s v="-"/>
    <m/>
    <n v="11169428"/>
    <s v="Chiclayo"/>
    <s v="Alma Veronica Marchan Fernandez"/>
    <n v="40460142"/>
    <s v="Calle  Tres Marías N° 617 "/>
    <s v="Ferreñafe"/>
    <s v="Ferreñafe"/>
    <s v="Lambayeque"/>
    <s v="."/>
    <s v="."/>
    <s v="."/>
    <m/>
    <m/>
    <m/>
    <s v=""/>
    <m/>
    <s v=""/>
    <s v=""/>
    <m/>
    <s v=""/>
    <s v="Vincent Liza"/>
    <s v="ENTREGA DAC - LEGAL"/>
    <d v="2013-08-09T00:00:00"/>
    <s v="DAC-SECTORISTA"/>
    <m/>
    <s v="ABCDEFGHIJKLMNOTW"/>
    <m/>
    <m/>
    <x v="0"/>
    <m/>
  </r>
  <r>
    <x v="1256"/>
    <s v="V"/>
    <d v="2013-04-09T00:00:00"/>
    <n v="20558048001"/>
    <s v="SUR"/>
    <s v="DAC"/>
    <x v="0"/>
    <m/>
    <m/>
    <s v="S &amp; V TEL E.I.R.L."/>
    <s v="Milady Milagros Diaz Palomino"/>
    <m/>
    <m/>
    <m/>
    <s v="-"/>
    <s v="Titular Gerente"/>
    <s v="29684400"/>
    <m/>
    <m/>
    <s v="Mza. N Lote. 21 Urb. Santa Catalina (Espaldas De La Villa Medica) "/>
    <s v="MZA. N LOTE. 21 URB. SANTA CATALINA (ESPALDAS DE LA VILLA MEDICA) AREQUIPA - AREQUIPA - JOSE LUIS BUSTAMANTE Y RIVERO"/>
    <s v="Jose Luis Bustamante Y Rivero"/>
    <s v="Arequipa"/>
    <s v="Arequipa"/>
    <s v="09 de abril de 2013"/>
    <n v="4"/>
    <n v="2013"/>
    <m/>
    <n v="10000"/>
    <s v="Juridica"/>
    <s v="-"/>
    <m/>
    <n v="11233972"/>
    <s v="Arequipa"/>
    <s v="Milady Milagros Diaz Palomino"/>
    <s v="29684400"/>
    <s v="Mza. N Lote. 21 Urb. Santa Catalina (Espaldas De La Villa Medica) "/>
    <s v="Jose Luis Bustamante Y Rivero"/>
    <s v="Arequipa"/>
    <s v="Arequipa"/>
    <s v="."/>
    <s v="."/>
    <s v="."/>
    <m/>
    <m/>
    <m/>
    <s v="."/>
    <s v="."/>
    <s v="."/>
    <s v=""/>
    <m/>
    <s v=""/>
    <s v="sergio mora"/>
    <s v="ENTREGA DAC - LEGAL"/>
    <d v="2013-05-14T00:00:00"/>
    <s v="DAC-SECTORISTA"/>
    <m/>
    <s v="ABCDEFGHIJKNORUV"/>
    <m/>
    <m/>
    <x v="0"/>
    <m/>
  </r>
  <r>
    <x v="1257"/>
    <s v="V"/>
    <d v="2013-04-09T00:00:00"/>
    <n v="20527400024"/>
    <s v="SUR"/>
    <s v="DAC"/>
    <x v="1"/>
    <m/>
    <m/>
    <s v="KOPY - ON DISTRIBUCIONES E.I.R.L."/>
    <s v="Obdulia Chirinos Arenas"/>
    <m/>
    <m/>
    <m/>
    <s v="."/>
    <s v="Titular Gerente"/>
    <n v="31031357"/>
    <m/>
    <m/>
    <s v="Calle Maruri Nro. 276 (Frente Al Banco Wiese) "/>
    <s v="Cal. Maruri Nro. 276 (Frente Al Banco Wiese) Cusco - Cusco - Cusco"/>
    <s v="Cusco"/>
    <s v="Cusco"/>
    <s v="Cusco"/>
    <d v="2013-04-09T00:00:00"/>
    <n v="4"/>
    <n v="2013"/>
    <m/>
    <n v="40000"/>
    <s v="Juridica"/>
    <s v="-"/>
    <m/>
    <n v="11032529"/>
    <s v="Cusco"/>
    <s v="Adolfo Callo Choquevilca"/>
    <n v="23844092"/>
    <s v="Asoc. P.V. Villa El Carmen Mz. B, Lt. 6 "/>
    <s v="San Jerónimo"/>
    <s v="Cusco"/>
    <s v="Cusco"/>
    <s v="."/>
    <s v="."/>
    <s v="."/>
    <m/>
    <m/>
    <m/>
    <s v=""/>
    <m/>
    <s v=""/>
    <s v=""/>
    <m/>
    <s v=""/>
    <s v="CARLOS ACHAHUI"/>
    <s v="ENTREGA DAC - LEGAL"/>
    <s v="06/09/2013}"/>
    <s v="DAC-SECTORISTA"/>
    <m/>
    <s v="ABCDEFGHIJKNORUV"/>
    <m/>
    <m/>
    <x v="0"/>
    <m/>
  </r>
  <r>
    <x v="1258"/>
    <s v="V"/>
    <d v="2013-04-10T00:00:00"/>
    <n v="20526559780"/>
    <s v="Norte"/>
    <s v="DACE"/>
    <x v="0"/>
    <m/>
    <m/>
    <s v="ENLACE BUSSINES CORPORATIVO E.I.R.L."/>
    <s v="Fiorella Takamura Villar"/>
    <m/>
    <m/>
    <m/>
    <s v="-"/>
    <s v="Titular Gerente"/>
    <s v="41862091"/>
    <m/>
    <m/>
    <s v="Av. Grau Nro. 390 (Frente Elektra)"/>
    <s v="Av. Grau Nro. 390 (Frente Elektra) Piura - Piura - Piura"/>
    <s v="Piura"/>
    <s v="Piura"/>
    <s v="Piura"/>
    <s v="10 de abril de 2013"/>
    <n v="4"/>
    <n v="2013"/>
    <m/>
    <n v="5000"/>
    <s v="Juridica"/>
    <s v="-"/>
    <m/>
    <n v="11107729"/>
    <s v="Piura"/>
    <s v="Fiorella Takamura Villar"/>
    <s v="41862091"/>
    <s v="Jr. Ayacucho 722"/>
    <s v="Piura"/>
    <s v="Piura"/>
    <s v="Piura"/>
    <s v="."/>
    <s v="."/>
    <s v="."/>
    <m/>
    <m/>
    <m/>
    <s v=""/>
    <m/>
    <s v=""/>
    <s v=""/>
    <m/>
    <s v=""/>
    <s v="GINO ESPINOZA"/>
    <s v="ENTREGA DAC - LEGAL"/>
    <d v="2013-09-06T00:00:00"/>
    <s v="DAC-SECTORISTA"/>
    <m/>
    <s v="ABCDEFGHIJKLMNOTUVW"/>
    <m/>
    <m/>
    <x v="0"/>
    <m/>
  </r>
  <r>
    <x v="1259"/>
    <s v="V"/>
    <d v="2013-04-11T00:00:00"/>
    <n v="20546789838"/>
    <s v="LIMA"/>
    <s v="DAC"/>
    <x v="2"/>
    <m/>
    <m/>
    <s v=" LIDERNEXT S.A.C."/>
    <s v="Kruno Fistrovic Brush"/>
    <m/>
    <m/>
    <m/>
    <s v="-"/>
    <s v="Gerente General"/>
    <n v="40393877"/>
    <m/>
    <m/>
    <s v="Calle El Refugio Nro. 635 Res. La Planicie (Por El Colegio Villamaria)"/>
    <s v="Ca. El Refugio Nro. 635 Res. La Planicie (Por El Colegio Villamaria"/>
    <s v="La Molina"/>
    <s v="Lima"/>
    <s v="Lima"/>
    <d v="2013-04-11T00:00:00"/>
    <n v="4"/>
    <n v="2013"/>
    <m/>
    <n v="10000"/>
    <s v="Juridica"/>
    <s v="-"/>
    <m/>
    <n v="12763375"/>
    <s v="Lima"/>
    <s v="Kruno Fistrovic Brush"/>
    <n v="40393877"/>
    <s v="Av. Buena Vista 654 "/>
    <s v="San Borja"/>
    <s v="Lima"/>
    <s v="Lima"/>
    <s v="."/>
    <s v="."/>
    <s v="."/>
    <m/>
    <m/>
    <m/>
    <s v=""/>
    <m/>
    <s v=""/>
    <s v=""/>
    <m/>
    <s v=""/>
    <s v="JORGE CACERES"/>
    <s v="ENTREGA DAC - LEGAL"/>
    <d v="2013-04-11T00:00:00"/>
    <s v="DAC-SECTORISTA"/>
    <m/>
    <s v="ABCDEFGHIJKNORUV"/>
    <m/>
    <m/>
    <x v="0"/>
    <m/>
  </r>
  <r>
    <x v="1260"/>
    <s v="V"/>
    <d v="2013-04-15T00:00:00"/>
    <n v="20551276971"/>
    <s v="LIMA"/>
    <s v="DACE"/>
    <x v="0"/>
    <s v="*"/>
    <m/>
    <s v="SERCORP PERU S.A.C."/>
    <s v="Julio Eusebio Pimentel Barros"/>
    <m/>
    <m/>
    <m/>
    <s v="-"/>
    <s v="Gerente General"/>
    <s v="06262751"/>
    <m/>
    <m/>
    <s v="Jr. Larrabure Y Unanue Nro. 299 Dpto. 605 (Cuadra 3 De Arenales)"/>
    <s v="Jr. Larrabure Y Unanue Nro. 299 Dpto. 605 (Cuadra 3 De Arenales) Lima - Lima - Jesus Maria"/>
    <s v="Jesus Maria"/>
    <s v="Lima"/>
    <s v="Lima"/>
    <s v="15 de abril de 2013"/>
    <n v="4"/>
    <n v="2013"/>
    <m/>
    <n v="26000"/>
    <s v="Juridica"/>
    <s v="-"/>
    <m/>
    <n v="12969338"/>
    <s v="Lima"/>
    <s v="Julio Eusebio Pimentel Barros "/>
    <s v="06262751"/>
    <s v="Jr. Chucuito Nº 315"/>
    <s v="Lurigancho - Chosica"/>
    <s v="Lima"/>
    <s v="Lima"/>
    <s v="."/>
    <s v="."/>
    <s v="."/>
    <m/>
    <m/>
    <m/>
    <s v=""/>
    <m/>
    <s v=""/>
    <s v=""/>
    <m/>
    <s v=""/>
    <s v="JORGE CACERES"/>
    <s v="DAC DESISTIO"/>
    <d v="2013-04-15T00:00:00"/>
    <s v="DAC-SECTORISTA"/>
    <m/>
    <s v="ABCDEFGHIJKLMNOTUVW"/>
    <s v="Desistio"/>
    <m/>
    <x v="0"/>
    <m/>
  </r>
  <r>
    <x v="1261"/>
    <s v="V"/>
    <d v="2013-04-15T00:00:00"/>
    <n v="20546372171"/>
    <s v="LIMA"/>
    <s v="DACE"/>
    <x v="1"/>
    <m/>
    <m/>
    <s v="CORPORACION LUNSA S.A.C. "/>
    <s v="Luis Alberto Untiveros Hernandez"/>
    <m/>
    <m/>
    <m/>
    <s v="."/>
    <s v="Gerente General"/>
    <s v="40168956"/>
    <m/>
    <m/>
    <s v="Av.Canevaro 388 Oficina 502 Lince"/>
    <s v="Jr. Pablo Neruda Nro. 106 Urb. Sta Raquel 3era Etapa (A Una Cuadra Del Cruce De Av Separadora) Lima - Lima - Ate"/>
    <s v="Lince"/>
    <s v="Lima"/>
    <s v="Lima"/>
    <d v="2013-04-15T00:00:00"/>
    <n v="4"/>
    <n v="2013"/>
    <m/>
    <n v="26500"/>
    <s v="Juridica"/>
    <s v="-"/>
    <m/>
    <n v="12771940"/>
    <s v="Lima"/>
    <s v="Cecilia Elizabeth Solis Palomino"/>
    <n v="44222293"/>
    <s v="Jr Colombia 253 Urb. Huaquillay "/>
    <s v="Comas"/>
    <s v="Lima"/>
    <s v="Lima"/>
    <s v="Luis Miguel Untiveros Hernandez"/>
    <n v="41943246"/>
    <s v="Jr Colombia 253 Urb. Huaquillay "/>
    <s v="Comas"/>
    <s v="Lima"/>
    <s v="Lima"/>
    <s v=""/>
    <m/>
    <s v=""/>
    <s v=""/>
    <m/>
    <s v=""/>
    <s v="JORGE CACERES"/>
    <s v="VB DAC - SECTORISTA"/>
    <d v="2013-04-15T00:00:00"/>
    <s v="DAC-SECTORISTA"/>
    <m/>
    <s v="ABCDEFGHIJKLMNOTUVW"/>
    <m/>
    <m/>
    <x v="0"/>
    <m/>
  </r>
  <r>
    <x v="1262"/>
    <s v="V"/>
    <d v="2013-04-10T00:00:00"/>
    <n v="20477177442"/>
    <s v="Norte"/>
    <s v="DAC"/>
    <x v="4"/>
    <m/>
    <m/>
    <s v="K Y C MOVIL COMUNICACIONES E.I.R.L."/>
    <s v="Segundo Rafael Martos Nomberto"/>
    <m/>
    <m/>
    <m/>
    <s v="-"/>
    <s v="Representante Legal"/>
    <s v="19252964"/>
    <s v="-"/>
    <s v="-"/>
    <s v="Jr. Junin No 129 Sec. Cercado "/>
    <s v="Jr. Junin No 129 Sec. Cercado "/>
    <s v="Pacasmayo"/>
    <s v="Pacasmayo"/>
    <s v="La Libertad"/>
    <d v="2013-04-10T00:00:00"/>
    <n v="4"/>
    <n v="2013"/>
    <s v="-"/>
    <n v="4705"/>
    <s v="Juridica"/>
    <m/>
    <m/>
    <s v="11006130"/>
    <s v="Trujillo"/>
    <s v="Segundo Rafael Martos Nomberto"/>
    <s v="19252964"/>
    <s v="."/>
    <s v="."/>
    <s v="."/>
    <s v="."/>
    <s v="."/>
    <s v="."/>
    <s v="."/>
    <m/>
    <m/>
    <m/>
    <s v="."/>
    <s v="-"/>
    <s v="-"/>
    <s v="-"/>
    <s v="-"/>
    <s v="-"/>
    <s v="ERICK SALDAÑA"/>
    <s v="ENTREGA DAC - LEGAL"/>
    <d v="2013-04-29T00:00:00"/>
    <s v="DAC-SECTORISTA"/>
    <m/>
    <s v="ABCDEFGHIJKLMNOTUVW"/>
    <m/>
    <m/>
    <x v="0"/>
    <m/>
  </r>
  <r>
    <x v="1263"/>
    <s v="V"/>
    <d v="2013-04-17T00:00:00"/>
    <n v="10097270444"/>
    <s v="SUR"/>
    <s v=" DAC DTH"/>
    <x v="1"/>
    <m/>
    <m/>
    <s v="GUERRA PARIONA KENNEDY ANIBAL"/>
    <s v="Guerra Pariona Kennedy Anibal"/>
    <m/>
    <m/>
    <m/>
    <s v="."/>
    <s v="Gerente General"/>
    <s v="09727044"/>
    <s v="-"/>
    <s v="-"/>
    <s v="Jr. 7 De Junio Nro. 107 Cercado (A 3 Cdr. De La Sunat) "/>
    <s v="Jr. 7 De Junio Nro. 107 Cercado (A 3 Cdr. De La Sunat) Puno - San Roman - Juliaca"/>
    <s v="Juliaca"/>
    <s v="San Roman"/>
    <s v="Puno"/>
    <d v="2013-04-17T00:00:00"/>
    <n v="4"/>
    <n v="2013"/>
    <s v="."/>
    <n v="8500"/>
    <s v="Natural"/>
    <s v="-"/>
    <m/>
    <s v="."/>
    <s v="."/>
    <s v="Kennedy Anibal Guerra Pariona"/>
    <s v="09727044"/>
    <s v="Urb. Ampliacion San Miguel Mz-I Lote-6"/>
    <s v="Juliaca"/>
    <s v="-"/>
    <s v="Puno"/>
    <s v="Ana Mamani Condori"/>
    <n v="10172662"/>
    <s v="Urb. Ampliacion San Miguel Mz-I Lote-6"/>
    <s v="-"/>
    <s v="-"/>
    <s v="-"/>
    <s v="-"/>
    <s v="."/>
    <s v="-"/>
    <s v=""/>
    <m/>
    <s v=""/>
    <s v="JORGE LUIS CARACCIOLO"/>
    <s v="ENTREGA DAC - LEGAL"/>
    <d v="2013-10-29T00:00:00"/>
    <s v="DAC-SECTORISTA"/>
    <m/>
    <s v="ABCDEFGHIJKLMNOTUVW"/>
    <m/>
    <m/>
    <x v="0"/>
    <m/>
  </r>
  <r>
    <x v="1264"/>
    <s v="V"/>
    <d v="2013-04-18T00:00:00"/>
    <n v="20563848635"/>
    <s v="SUR"/>
    <s v="DAC"/>
    <x v="0"/>
    <m/>
    <m/>
    <s v="MEGAMUNDO COMUNICACIONES E.I.R.L."/>
    <s v="Quispe Chauca Adelaida"/>
    <m/>
    <m/>
    <m/>
    <s v="-"/>
    <s v="Titular Gerente"/>
    <s v="23930308"/>
    <s v="-"/>
    <s v="-"/>
    <s v="Nro. O-4 C.C. El Molino 1 (Jiron La Union Stand O-4)"/>
    <m/>
    <s v="Santiago"/>
    <s v="Cusco"/>
    <s v="Cusco"/>
    <s v="18 de abril de 2013"/>
    <n v="4"/>
    <n v="2013"/>
    <m/>
    <n v="40000"/>
    <s v="Juridica"/>
    <s v="-"/>
    <m/>
    <n v="11130951"/>
    <s v="Cusco"/>
    <s v="Hernan Condori Gutierrez"/>
    <s v="23994885"/>
    <s v="P.Joven Manco Ccapac Q-14 Wanchaq, Provincia Cusco, Departamento Cusco"/>
    <s v="Wanchaq"/>
    <s v="Cusco"/>
    <s v="Cusco"/>
    <s v="."/>
    <m/>
    <s v=""/>
    <m/>
    <m/>
    <m/>
    <s v=""/>
    <m/>
    <s v=""/>
    <s v=""/>
    <m/>
    <s v=""/>
    <s v="CARLOS MIGUEL ACHAHUI"/>
    <s v="ENTREGA DAC - LEGAL"/>
    <d v="2013-11-28T00:00:00"/>
    <s v="DAC-SECTORISTA"/>
    <m/>
    <s v="ABCDEFGHIJKLMNOTUVW"/>
    <m/>
    <m/>
    <x v="0"/>
    <m/>
  </r>
  <r>
    <x v="1265"/>
    <s v="V"/>
    <d v="2013-04-19T00:00:00"/>
    <n v="20399833389"/>
    <s v="SUR"/>
    <s v="DACE"/>
    <x v="1"/>
    <m/>
    <m/>
    <s v="CENTRO DE CAPC. E INV. PARA EL DES. EMPRESARIAL E.I.R.L."/>
    <s v="Luis Antonio Diaz Paz"/>
    <m/>
    <m/>
    <m/>
    <s v="."/>
    <s v="Titular Gerente"/>
    <s v="23865428"/>
    <s v="-"/>
    <s v="-"/>
    <s v="Pj. Constancia Nro. 102 Dpto. 303 (Edificio Santa Fe) "/>
    <s v="Pj. Constancia Nro. 102 Dpto. 303 (Edificio Santa Fe) Cusco - Cusco - Wanchaq"/>
    <s v="Wanchaq"/>
    <s v="Cusco"/>
    <s v="Cusco"/>
    <d v="2013-04-19T00:00:00"/>
    <n v="4"/>
    <n v="2013"/>
    <m/>
    <n v="13000"/>
    <s v="Juridica"/>
    <s v="-"/>
    <m/>
    <s v="02088337"/>
    <s v="Cusco"/>
    <s v="Luis Antonio Diaz Paz"/>
    <n v="23865428"/>
    <s v="Urb. Mariscal Gamarra A1 - 403 "/>
    <s v="Wanchaq"/>
    <s v="Cusco"/>
    <s v="Cusco"/>
    <s v="."/>
    <m/>
    <s v=""/>
    <m/>
    <m/>
    <m/>
    <s v=""/>
    <m/>
    <s v=""/>
    <s v=""/>
    <m/>
    <s v=""/>
    <s v="RENZO CALDERON"/>
    <s v="VB DAC - SECTORISTA"/>
    <d v="2013-04-19T00:00:00"/>
    <s v="DAC-SECTORISTA"/>
    <m/>
    <s v="ABCDEFGHIJKLMNOTUVW"/>
    <m/>
    <m/>
    <x v="0"/>
    <m/>
  </r>
  <r>
    <x v="1266"/>
    <s v="V"/>
    <d v="2013-04-23T00:00:00"/>
    <n v="20542306565"/>
    <s v="Centro"/>
    <s v="DAC"/>
    <x v="1"/>
    <m/>
    <m/>
    <s v="NEXOTEL S.A.C."/>
    <s v="Miguelina Tirado Rengifo"/>
    <m/>
    <m/>
    <m/>
    <s v="-"/>
    <s v="Gerente General"/>
    <s v="00841401"/>
    <s v="."/>
    <s v="-"/>
    <s v="Jr. Jorge Chavez Nro. 314 S"/>
    <s v="Jr. Jorge Chavez Nro. 314 San Martin - San Martin - Morales"/>
    <s v="Morales"/>
    <s v="San  Martin"/>
    <s v="San Martin"/>
    <s v="23 de abril de 2013"/>
    <n v="4"/>
    <n v="2013"/>
    <m/>
    <n v="20000"/>
    <s v="Juridica"/>
    <s v="-"/>
    <m/>
    <n v="11072040"/>
    <s v="Tarapoto"/>
    <s v="Guillermo Jesus Moreno Tirado"/>
    <n v="41592027"/>
    <s v="Av. Lima N° 517"/>
    <s v="Saposoa"/>
    <s v="Huallaga"/>
    <s v="San Martin"/>
    <s v="."/>
    <m/>
    <s v=""/>
    <m/>
    <m/>
    <m/>
    <s v=""/>
    <m/>
    <s v=""/>
    <s v=""/>
    <m/>
    <s v=""/>
    <s v="VICTOR GUEVARA"/>
    <s v="ENTREGA DAC - LEGAL"/>
    <d v="2013-06-22T00:00:00"/>
    <s v="DAC-SECTORISTA"/>
    <m/>
    <s v="ABCDEFGHIJKLMNOTUVW"/>
    <m/>
    <m/>
    <x v="0"/>
    <m/>
  </r>
  <r>
    <x v="1267"/>
    <s v="V"/>
    <d v="2013-04-24T00:00:00"/>
    <n v="20520853651"/>
    <s v="LIMA"/>
    <s v="DAC HFC"/>
    <x v="0"/>
    <m/>
    <m/>
    <s v="DT PROYECTOS S.A.C."/>
    <s v="Juan Pedro Medina Castillo"/>
    <m/>
    <m/>
    <m/>
    <s v="-"/>
    <s v="Gerente General"/>
    <s v="08850169"/>
    <s v="."/>
    <s v="-"/>
    <s v="Basilio Ramirez Peña 337 Piso 1 "/>
    <s v="Mza. H Lote. 1 Coo. Coperat. Deviviend.La Lib Lima - Lima - Los Olivos"/>
    <s v="San Martin  De Porras"/>
    <s v="Lima"/>
    <s v="Lima"/>
    <s v="24 de abril de 2013"/>
    <n v="4"/>
    <n v="2013"/>
    <m/>
    <n v="4000"/>
    <s v="Juridica"/>
    <s v="-"/>
    <m/>
    <n v="12258668"/>
    <s v="Lima"/>
    <s v="Jose Luis Diaz Tejada"/>
    <s v="09303054"/>
    <s v="Calle 30 No. 153 Dpto. G. "/>
    <s v="San Borja"/>
    <s v="Lima"/>
    <s v="Lima"/>
    <s v=""/>
    <m/>
    <s v=""/>
    <m/>
    <m/>
    <m/>
    <s v=""/>
    <m/>
    <s v=""/>
    <s v=""/>
    <m/>
    <s v=""/>
    <s v="JOSE CACHI"/>
    <s v="ENTREGA DAC - LEGAL"/>
    <d v="2013-06-22T00:00:00"/>
    <s v="DAC-SECTORISTA"/>
    <m/>
    <s v="ABCDEFGHIJKLMNOTUVW"/>
    <m/>
    <m/>
    <x v="0"/>
    <m/>
  </r>
  <r>
    <x v="1268"/>
    <s v="V"/>
    <d v="2013-04-24T00:00:00"/>
    <n v="20563836467"/>
    <s v="SUR"/>
    <s v="DAC"/>
    <x v="0"/>
    <m/>
    <m/>
    <s v="F &amp; F TELECOMUNICACIONES S.A.C."/>
    <s v="Oswaldo Cusiyupanqui Tecsi"/>
    <m/>
    <m/>
    <m/>
    <s v="-"/>
    <s v="Gerente General"/>
    <s v="24487383"/>
    <s v="."/>
    <s v="-"/>
    <s v="Ca. San Martin Nro. 325 (Lado Nro 337, A Media Cdra. Plaza Sondor)"/>
    <s v="Cal. San Martin Nro. 325 (Lado Nro 337, A Media Cdra Plaza Sondor) Cusco - Calca - Calca"/>
    <s v="Calca"/>
    <s v="Calca"/>
    <s v="Cusco"/>
    <s v="24 de abril de 2013"/>
    <n v="4"/>
    <n v="2013"/>
    <m/>
    <n v="30000"/>
    <s v="Juridica"/>
    <s v="-"/>
    <m/>
    <n v="11130763"/>
    <s v="Cusco"/>
    <s v="Oswaldo Cusiyupanqui Tecsi"/>
    <n v="24487383"/>
    <s v="Av. La Cultura 1134"/>
    <s v="Wanchaq"/>
    <s v="Cusco"/>
    <s v="Cusco"/>
    <s v="Juana Peña De Cusiyupanqui"/>
    <n v="24487384"/>
    <s v="Av. La Cultura 1134"/>
    <s v="Wanchaq"/>
    <s v="Cusco"/>
    <s v="Cusco"/>
    <s v="."/>
    <m/>
    <s v=""/>
    <s v=""/>
    <m/>
    <s v=""/>
    <s v="CARLOS MIGUEL ACHAHUI"/>
    <s v="ENTREGA DAC - LEGAL"/>
    <d v="2013-08-09T00:00:00"/>
    <s v="DAC-SECTORISTA"/>
    <m/>
    <s v="ABCDEFGHIJKLMNOTUVWR"/>
    <m/>
    <m/>
    <x v="0"/>
    <m/>
  </r>
  <r>
    <x v="1269"/>
    <s v="V"/>
    <d v="2013-04-24T00:00:00"/>
    <n v="10408523651"/>
    <s v="Centro"/>
    <s v="DAC TELCO"/>
    <x v="0"/>
    <m/>
    <m/>
    <s v="CLAUDIO AMBICHO YOISY"/>
    <s v="Claudio Ambicho Yoisy"/>
    <m/>
    <m/>
    <m/>
    <s v="."/>
    <s v="-"/>
    <n v="40852365"/>
    <s v="."/>
    <s v="-"/>
    <s v="Mza. H Lote. 04 Urb. Huayopama "/>
    <s v="Mza. H Lote. 04 Urb. Huayopa´Pa Huanuco - Huanuco - Amarilis"/>
    <s v="Amarilis"/>
    <s v="Huanuco"/>
    <s v="Huanuco"/>
    <s v="25 de abril de 2013"/>
    <n v="4"/>
    <n v="2013"/>
    <m/>
    <n v="22500"/>
    <s v="Natural"/>
    <s v="-"/>
    <m/>
    <s v="."/>
    <s v="."/>
    <s v="Claudio Ambicho Yoisy"/>
    <s v="40852365"/>
    <s v="Urba Huayopampa Mz. H, Lte. 4 "/>
    <s v="Amarilis"/>
    <s v="Huanuco"/>
    <s v="Huanuco"/>
    <s v="."/>
    <m/>
    <s v=""/>
    <m/>
    <m/>
    <m/>
    <s v=""/>
    <m/>
    <s v=""/>
    <s v=""/>
    <m/>
    <s v=""/>
    <s v="FREDY ELIAS CRUZ"/>
    <s v="ENTREGA DAC - LEGAL"/>
    <d v="2013-10-30T00:00:00"/>
    <s v="DAC-SECTORISTA"/>
    <m/>
    <s v="ABCDEFGHIJKLMNOTUVWR"/>
    <m/>
    <m/>
    <x v="0"/>
    <m/>
  </r>
  <r>
    <x v="1270"/>
    <s v="V"/>
    <d v="2013-04-25T00:00:00"/>
    <n v="10181570038"/>
    <s v="Norte"/>
    <s v="TFI"/>
    <x v="1"/>
    <m/>
    <m/>
    <s v="MATZUMURA DELGADO JOSE ANTONIO"/>
    <s v="Matzumura Delgado Jose Antonio"/>
    <m/>
    <m/>
    <m/>
    <s v="."/>
    <m/>
    <n v="18157003"/>
    <s v="."/>
    <s v="-"/>
    <s v="Cal. Diego Ferrer Nro. 191 Pblo. Moche"/>
    <s v="Cal. Diego Ferrer Nro. 191 Pblo. Moche La Libertad - Trujillo - Moche"/>
    <s v="Moche"/>
    <s v="Trujillo"/>
    <s v="La Libertad"/>
    <d v="2013-04-26T00:00:00"/>
    <n v="4"/>
    <n v="2013"/>
    <m/>
    <n v="2500"/>
    <s v="Natural"/>
    <s v="-"/>
    <m/>
    <m/>
    <m/>
    <s v="Carlos Alberto  Matzumura Delgado"/>
    <n v="18228839"/>
    <s v="Calle Diego Ferrer 191 "/>
    <s v="Moche"/>
    <s v="Trujillo"/>
    <s v="La Libertad"/>
    <s v="."/>
    <m/>
    <s v=""/>
    <m/>
    <m/>
    <m/>
    <s v=""/>
    <m/>
    <s v=""/>
    <s v=""/>
    <m/>
    <s v=""/>
    <s v="MARTIN RODENAS"/>
    <s v="ENTREGA DAC - LEGAL"/>
    <d v="2013-09-05T00:00:00"/>
    <s v="DAC-SECTORISTA"/>
    <m/>
    <s v="ABCDEFGHIJKNOUVR"/>
    <m/>
    <m/>
    <x v="0"/>
    <m/>
  </r>
  <r>
    <x v="1271"/>
    <s v="V"/>
    <d v="2013-04-26T00:00:00"/>
    <n v="20534887141"/>
    <s v="Centro"/>
    <s v="DACE"/>
    <x v="2"/>
    <m/>
    <m/>
    <s v="INVERSIONES ALMORA R &amp; F E.I.R.L."/>
    <s v="Almora Hernandez Raul Eduardo"/>
    <m/>
    <m/>
    <m/>
    <s v="-"/>
    <s v="Titular Gerente"/>
    <s v="21529082"/>
    <s v="."/>
    <s v="."/>
    <s v="Cal. Camana Nro. 229 (A Media Cdra Del Gimnasio Megagym) "/>
    <s v="Cal. Camana Nro. 229 (A Media Cdra Del Gimnasio Megagym) Ica - Ica - Ica"/>
    <s v="Ica"/>
    <s v="Ica"/>
    <s v="Ica"/>
    <d v="2013-04-26T00:00:00"/>
    <n v="4"/>
    <n v="2013"/>
    <m/>
    <n v="10000"/>
    <s v="Juridica"/>
    <s v="-"/>
    <m/>
    <n v="11073180"/>
    <s v="Ica"/>
    <s v="Almora Hernandez Raul Eduardo"/>
    <n v="21529082"/>
    <s v="Calle Camana Nº 229 "/>
    <s v="Ica"/>
    <s v="Ica"/>
    <s v="Ica"/>
    <s v="."/>
    <m/>
    <s v=""/>
    <m/>
    <m/>
    <m/>
    <s v=""/>
    <m/>
    <s v=""/>
    <s v=""/>
    <m/>
    <s v=""/>
    <s v="ERNESTO ROLLER"/>
    <s v="VB DAC - SECTORISTA"/>
    <d v="2013-04-26T00:00:00"/>
    <s v="DAC-SECTORISTA"/>
    <m/>
    <s v="ABCDEFGHIJKLMNOTVUWR"/>
    <m/>
    <m/>
    <x v="0"/>
    <m/>
  </r>
  <r>
    <x v="1272"/>
    <s v="V"/>
    <d v="2013-04-26T00:00:00"/>
    <n v="10104391694"/>
    <s v="Centro"/>
    <s v="DAC"/>
    <x v="1"/>
    <m/>
    <m/>
    <s v="VARGAS GUZMAN ISABEL"/>
    <s v="Vargas Guzman Isabel"/>
    <m/>
    <m/>
    <m/>
    <s v="."/>
    <m/>
    <s v="10439169"/>
    <s v="."/>
    <s v="."/>
    <s v="Pj. Pedro Caballero Y Lira Nro. S/N P.J. Uliachin (A 5 Metros Del Terminal Terrestre)"/>
    <s v="Pj. Pedro Caballero Y Lira Nro. S/N P.J. Uliachin (A 5 Metros Del Terminal Terrestre) Pasco - Pasco - Chaupimarca"/>
    <s v="Chaupimarca"/>
    <s v="Pasco"/>
    <s v="Pasco"/>
    <d v="2013-04-26T00:00:00"/>
    <n v="4"/>
    <n v="2013"/>
    <m/>
    <n v="20000"/>
    <s v="Natural"/>
    <s v="-"/>
    <m/>
    <s v="."/>
    <s v="."/>
    <s v="Vargas Guzman Isabel"/>
    <n v="10439169"/>
    <s v="Pj. Pedro Caballero Y Lira Nro. S/N P.J. Uliachin (A 5 Metros Del Terminal Terrestre) "/>
    <s v="Chaupimarca"/>
    <s v="Pasco"/>
    <s v="Pasco"/>
    <s v="."/>
    <m/>
    <s v=""/>
    <m/>
    <m/>
    <m/>
    <s v=""/>
    <m/>
    <s v=""/>
    <s v=""/>
    <m/>
    <s v=""/>
    <s v="CHRISTIAN ALBERTO LLANOS MALPARTIDA"/>
    <s v="ENTREGA DAC - LEGAL"/>
    <d v="2013-12-02T00:00:00"/>
    <s v="DAC-SECTORISTA"/>
    <m/>
    <s v="ABCDEFGHIJKNOUVR"/>
    <m/>
    <m/>
    <x v="0"/>
    <m/>
  </r>
  <r>
    <x v="1273"/>
    <s v="V"/>
    <d v="2013-04-16T00:00:00"/>
    <n v="20448704875"/>
    <s v="SUR"/>
    <s v="DACE"/>
    <x v="1"/>
    <m/>
    <m/>
    <s v="COMUNICACIONES NETMOVIL PUNO E.I.R.L."/>
    <s v="Joel Rene Ordoño Mamani"/>
    <m/>
    <m/>
    <m/>
    <s v=""/>
    <s v="Titular Gerente"/>
    <n v="44891650"/>
    <s v="."/>
    <s v="."/>
    <s v="Jr. Gamaliel Churata Nro. 218 Barrio San Martin"/>
    <s v="JR. GAMALIEL CHURATA NRO. 218 BARRIO SAN MARTIN PUNO - PUNO - PUNO"/>
    <s v="Puno"/>
    <s v="Puno"/>
    <s v="Puno"/>
    <d v="2013-04-16T00:00:00"/>
    <n v="4"/>
    <n v="2013"/>
    <m/>
    <n v="80000"/>
    <s v="Juridica"/>
    <s v="-"/>
    <m/>
    <n v="11111144"/>
    <s v="Puno"/>
    <s v="Genny Esther Perez Machaca"/>
    <s v="44198554"/>
    <s v="Jr Sangarara 315 - Cancollani "/>
    <s v="Juliaca"/>
    <s v="San Roman"/>
    <s v="Puno"/>
    <s v="."/>
    <m/>
    <s v=""/>
    <m/>
    <m/>
    <m/>
    <s v=""/>
    <m/>
    <s v=""/>
    <s v=""/>
    <m/>
    <s v=""/>
    <s v="RENZO CALDERON"/>
    <s v="ENTREGA DAC - LEGAL"/>
    <d v="2013-08-01T00:00:00"/>
    <s v="DAC-SECTORISTA"/>
    <m/>
    <s v="ABCDEFGHIJKLMNOTVUWR"/>
    <m/>
    <m/>
    <x v="0"/>
    <m/>
  </r>
  <r>
    <x v="1274"/>
    <s v="V"/>
    <d v="2013-05-07T00:00:00"/>
    <n v="20540058904"/>
    <s v="Norte"/>
    <s v="DAC HFC-TFI-DTH"/>
    <x v="2"/>
    <m/>
    <m/>
    <s v="CG REDES Y COMUNICACIONES S.A.C."/>
    <s v="Erick Alfredo Gamarra Revoredo"/>
    <m/>
    <m/>
    <m/>
    <s v="-"/>
    <s v="Gerente General"/>
    <n v="18074529"/>
    <s v="."/>
    <s v="."/>
    <s v="Cal. Dean Saavedra Nro. 290 Urb. San Andres "/>
    <s v="Cal. Dean Saavedra Nro. 290 Urb. San Andres La Libertad - Trujillo - Trujillo"/>
    <s v="Trujillo"/>
    <s v="Trujillo"/>
    <s v="La Libertad"/>
    <d v="2013-05-07T00:00:00"/>
    <n v="5"/>
    <n v="2013"/>
    <m/>
    <n v="13000"/>
    <s v="Juridica"/>
    <s v="-"/>
    <m/>
    <n v="11209304"/>
    <s v="Trujillo"/>
    <s v="Cesar Jesus Gamarra Portillo"/>
    <n v="17862590"/>
    <s v="Calle Dean Saavedra 290 - Urb. San Andres"/>
    <s v="Trujillo"/>
    <s v="Trujillo"/>
    <s v="La Libertad"/>
    <s v="Dalila O. Revoredo De Gamarra"/>
    <n v="17859400"/>
    <s v="Calle Dean Saavedra 290 - Urb. San Andres"/>
    <s v="Trujillo"/>
    <s v="Trujillo"/>
    <s v="La Libertad"/>
    <s v="."/>
    <s v="."/>
    <s v=""/>
    <s v=""/>
    <m/>
    <s v=""/>
    <s v="MARTIN RODENAS"/>
    <s v="VB DAC - SECTORISTA"/>
    <d v="2013-05-07T00:00:00"/>
    <s v="DAC-SECTORISTA"/>
    <m/>
    <s v="ABCDEFGHIJKORUV"/>
    <m/>
    <m/>
    <x v="0"/>
    <m/>
  </r>
  <r>
    <x v="1275"/>
    <s v="V"/>
    <d v="2013-05-07T00:00:00"/>
    <n v="20552060661"/>
    <s v="LIMA"/>
    <s v="DACE"/>
    <x v="1"/>
    <m/>
    <m/>
    <s v="NETWORK COMMUNICATIONS SUPPORT &amp; SERVICES S.A.C."/>
    <s v="Jorge Antonio Navarrete Levano"/>
    <m/>
    <m/>
    <m/>
    <s v="Gloria Amelia Morayma Aguirre Carbajal"/>
    <s v="Gerente General"/>
    <s v="08161888"/>
    <s v="Representante Legal"/>
    <s v="08049575"/>
    <s v="Cal. Las Salinas Nro. 661 Dpto. A Urb. Villcampa (Altura Cuadra 3 De Av. Tarapaca)"/>
    <s v="Cal. Las Salinas Nro. 661 Dpto. A Urb. Villcampa (Altura Cuadra 3 De Av. Tarapaca) Lima - Lima - Rimac"/>
    <s v="Rimac"/>
    <s v="Lima"/>
    <s v="Lima"/>
    <s v="07 de mayo de 2013"/>
    <n v="5"/>
    <n v="2013"/>
    <m/>
    <n v="20000"/>
    <s v="Juridica"/>
    <s v="-"/>
    <m/>
    <n v="12996368"/>
    <s v="Lima"/>
    <s v="Jorge Antonio Navarrete Levano"/>
    <s v="08161888"/>
    <s v="Calle Mariana Echevarria N° 279 "/>
    <s v="Rimac"/>
    <s v="Lima"/>
    <s v="Lima"/>
    <s v="Gloria Amelia Morayma Aguirre Carbajal"/>
    <s v="08049575"/>
    <s v="Calle Mariana Echevarria N° 279 "/>
    <s v="Rimac"/>
    <s v="Lima"/>
    <s v="Lima"/>
    <s v="."/>
    <m/>
    <s v=""/>
    <s v=""/>
    <m/>
    <s v=""/>
    <s v="JORGE CACERES"/>
    <s v="VB DAC - SECTORISTA"/>
    <d v="2013-05-07T00:00:00"/>
    <s v="DAC-SECTORISTA"/>
    <m/>
    <s v="ABCDEFGHIJKLMORTWUV"/>
    <m/>
    <m/>
    <x v="0"/>
    <m/>
  </r>
  <r>
    <x v="1276"/>
    <s v="V"/>
    <d v="2013-05-08T00:00:00"/>
    <n v="20550799431"/>
    <s v="LIMA"/>
    <s v="DAC HFC"/>
    <x v="1"/>
    <m/>
    <m/>
    <s v="CONTACTE INSTALACIONES S.A.C."/>
    <s v="Jorge Raul Filiberto Trelles Mendiburu"/>
    <m/>
    <m/>
    <m/>
    <s v="."/>
    <s v="Gerente General"/>
    <s v="09750646"/>
    <m/>
    <m/>
    <s v="Pj. Carlos Ernesto Krumdieck Nro. 375 Urb. Santa Catalina (Frente Al Parque Krumdieck) "/>
    <s v="Pj. Carlos Ernesto Krumdieck Nro. 375 Urb. Santa Catalina (Frente Al Parque Krumdieck) Lima - Lima - La Victoria"/>
    <s v="La Victoria"/>
    <s v="Lima"/>
    <s v="Lima"/>
    <d v="2013-05-08T00:00:00"/>
    <n v="5"/>
    <n v="2013"/>
    <m/>
    <n v="4000"/>
    <s v="Juridica"/>
    <s v="-"/>
    <m/>
    <n v="12946661"/>
    <s v="Lima"/>
    <s v="Jorge Raul Filiberto Trelles Mendiburu"/>
    <s v="09750646"/>
    <s v="Monte Real 433 Dpto. 403 - Chacarilla "/>
    <s v="Santiago de Surco"/>
    <s v="Lima"/>
    <s v="Lima"/>
    <s v="Maria Jose Barreto Seminario"/>
    <s v="07885598"/>
    <s v="Monte Real 433 Dpto. 403 - Chacarilla "/>
    <s v="Santiago de Surco"/>
    <s v="Lima"/>
    <s v="Lima"/>
    <s v="."/>
    <s v="."/>
    <s v=""/>
    <s v=""/>
    <m/>
    <s v=""/>
    <s v="JOSE CACHI"/>
    <s v="ENTREGA DAC - LEGAL"/>
    <d v="2013-08-19T00:00:00"/>
    <s v="DAC-SECTORISTA"/>
    <m/>
    <s v="ABCDEFGHIJKORUV"/>
    <m/>
    <m/>
    <x v="0"/>
    <m/>
  </r>
  <r>
    <x v="1277"/>
    <s v="V"/>
    <d v="2013-05-07T00:00:00"/>
    <n v="10429262599"/>
    <s v="Centro"/>
    <s v="DAC"/>
    <x v="1"/>
    <m/>
    <m/>
    <s v="QUISPE ANGULO LUCY"/>
    <s v="Quispe Angulo Lucy"/>
    <m/>
    <m/>
    <m/>
    <s v="-"/>
    <s v="-"/>
    <s v="42926259"/>
    <s v="-"/>
    <s v="-"/>
    <s v="Cal. Bolognesi Nro. 491 "/>
    <m/>
    <s v="Nazca"/>
    <s v="Nazca"/>
    <s v="Ica"/>
    <s v="07 de mayo de 2013"/>
    <n v="5"/>
    <n v="2013"/>
    <n v="0"/>
    <n v="23309.96"/>
    <s v="Natural"/>
    <s v="-"/>
    <m/>
    <s v="-"/>
    <s v="-"/>
    <s v="Quispe Angulo Lucy "/>
    <s v="42926259"/>
    <s v="Cal. Bolognesi Nro. 491 Ica - Nazca – Nazca"/>
    <s v="Nazca"/>
    <s v="Nazca"/>
    <s v="Ica"/>
    <s v="-"/>
    <s v="-"/>
    <s v="-"/>
    <m/>
    <m/>
    <m/>
    <s v="-"/>
    <s v="-"/>
    <s v="-"/>
    <s v="-"/>
    <s v="-"/>
    <s v="-"/>
    <s v="YESENIA HILDA PAULINO"/>
    <s v="ENTREGA DAC - LEGAL"/>
    <d v="2013-08-19T00:00:00"/>
    <s v="DAC-SECTORISTA"/>
    <m/>
    <s v="ABCDEFGHIJKNORUV"/>
    <m/>
    <m/>
    <x v="0"/>
    <m/>
  </r>
  <r>
    <x v="1278"/>
    <s v="V"/>
    <d v="2013-05-08T00:00:00"/>
    <n v="10239455811"/>
    <s v="SUR"/>
    <s v=" DAC DTH"/>
    <x v="5"/>
    <m/>
    <m/>
    <s v="ROBLES OVALLE GUIDO"/>
    <s v="Robles Ovalle Guido"/>
    <m/>
    <m/>
    <m/>
    <s v="-"/>
    <s v="-"/>
    <n v="23945581"/>
    <s v="-"/>
    <s v="-"/>
    <s v="Nro. S/N Urb. Picchu San Isidro (Calle Las Magnolias Ll-11 Mdia Cdra Abaj)"/>
    <s v="Nro. S/N Urb. Picchu San Isidro (Calle Las Magnolias Ll-11 Mdia Cdra Abaj) Cusco - Cusco - Cusco"/>
    <s v="Cusco"/>
    <s v="Cusco"/>
    <s v="Cusco"/>
    <d v="2013-05-08T00:00:00"/>
    <n v="5"/>
    <n v="2013"/>
    <m/>
    <n v="8500"/>
    <s v="Natural"/>
    <s v="-"/>
    <m/>
    <s v="-"/>
    <s v="-"/>
    <s v="Pedro Arones Aucca"/>
    <n v="23850496"/>
    <s v="Gral. Buen Dia 288"/>
    <s v="Cusco"/>
    <s v="-"/>
    <s v="Cusco"/>
    <s v="-"/>
    <s v="-"/>
    <s v="-"/>
    <s v="-"/>
    <s v="-"/>
    <s v="-"/>
    <s v="-"/>
    <s v="-"/>
    <s v="-"/>
    <s v=""/>
    <m/>
    <s v=""/>
    <s v="MARCO SANCHEZ"/>
    <s v="DAC DESISTIO"/>
    <d v="2013-05-08T00:00:00"/>
    <s v="DAC-SECTORISTA"/>
    <m/>
    <s v="ABCDEFGHIJKNORUV"/>
    <m/>
    <m/>
    <x v="0"/>
    <m/>
  </r>
  <r>
    <x v="1279"/>
    <s v="V"/>
    <d v="2013-05-08T00:00:00"/>
    <n v="20552619545"/>
    <s v="LIMA"/>
    <s v="DACE"/>
    <x v="1"/>
    <m/>
    <m/>
    <s v="ABSOLUCOM S.A.C."/>
    <s v="Carlos Igor Salazar Marroquin"/>
    <m/>
    <m/>
    <m/>
    <s v="-"/>
    <s v="Gerente General"/>
    <s v="07634162"/>
    <s v="-"/>
    <s v="-"/>
    <s v="Jr. Grau N° 342, Piso 2 Magdalena Del Mar"/>
    <s v="Jr. Grau N° 342, Piso 2 Magdalena del Mar"/>
    <s v="Magdalena Del Mar"/>
    <s v="Lima"/>
    <s v="Lima"/>
    <d v="2013-05-08T00:00:00"/>
    <n v="5"/>
    <n v="2013"/>
    <m/>
    <n v="10000"/>
    <s v="Juridica"/>
    <s v="-"/>
    <m/>
    <n v="13014867"/>
    <s v="Lima"/>
    <s v="Angel Enrique Lay Gutierrez"/>
    <s v="09344100"/>
    <s v="Calle Rosseau 629 San Borja"/>
    <s v="San Borja"/>
    <s v="Lima"/>
    <s v="Lima"/>
    <s v="Milagros De La Piedra Varela"/>
    <s v="10805895"/>
    <s v="Calle Rosseau 629 San Borja"/>
    <s v="San Borja"/>
    <s v="Lima"/>
    <s v="Lima"/>
    <s v=""/>
    <m/>
    <s v=""/>
    <s v=""/>
    <m/>
    <s v=""/>
    <s v="JORGE CACERES"/>
    <s v="VB DAC - SECTORISTA"/>
    <d v="2013-05-08T00:00:00"/>
    <s v="DAC-SECTORISTA"/>
    <m/>
    <s v="ABCDEFGHIJKLMORTWUV"/>
    <m/>
    <m/>
    <x v="0"/>
    <m/>
  </r>
  <r>
    <x v="1280"/>
    <s v="V"/>
    <d v="2013-05-09T00:00:00"/>
    <n v="20539382218"/>
    <s v="SUR"/>
    <s v=" DAC DTH"/>
    <x v="1"/>
    <m/>
    <m/>
    <s v="SEGURSYSTEM RS E.I.R.L."/>
    <s v="Wilfredo Del Pino Duran"/>
    <m/>
    <m/>
    <m/>
    <s v="-"/>
    <s v="Titular Gerente"/>
    <n v="23925103"/>
    <s v="-"/>
    <s v="-"/>
    <s v="Av. Goyeneche Nro. 329 Int. 3 (Lado Onp) "/>
    <s v="Av. Goyeneche Nro. 329 Int. 3 (Lado Onp) Arequipa - Arequipa - Arequipa"/>
    <s v="Arequipa"/>
    <s v="Arequipa"/>
    <s v="Arequipa"/>
    <d v="2013-05-09T00:00:00"/>
    <n v="5"/>
    <n v="2013"/>
    <m/>
    <n v="8500"/>
    <s v="Juridica"/>
    <s v="-"/>
    <m/>
    <n v="11214154"/>
    <s v="Arequipa"/>
    <s v="Wilfredo Del Pino Duran"/>
    <n v="23925103"/>
    <s v="Av. Goyeneche Nro. 329 Int. 3 (Lado Onp)"/>
    <s v="Arequipa"/>
    <s v="Arequipa"/>
    <s v="Arequipa"/>
    <s v="Katia Messa Meza"/>
    <n v="29542117"/>
    <s v="Av. Goyeneche Nro. 329 Int. 3 (Lado Onp)"/>
    <s v="Arequipa"/>
    <s v="Arequipa"/>
    <s v="Arequipa"/>
    <s v=""/>
    <m/>
    <s v=""/>
    <s v=""/>
    <m/>
    <s v=""/>
    <s v="RAFAEL MANUEL ROSEL"/>
    <s v="ENTREGA DAC - LEGAL"/>
    <d v="2015-03-27T00:00:00"/>
    <s v="DAC-SECTORISTA"/>
    <m/>
    <s v="ABCDEFGHIJKORUV"/>
    <m/>
    <m/>
    <x v="0"/>
    <m/>
  </r>
  <r>
    <x v="1281"/>
    <s v="V"/>
    <d v="2013-05-09T00:00:00"/>
    <n v="10436193446"/>
    <s v="Norte"/>
    <s v="CDR"/>
    <x v="1"/>
    <m/>
    <m/>
    <s v="FLORES ESCUDERO KELLY MARLITH"/>
    <s v="Flores Escudero Kelly Marlith"/>
    <m/>
    <m/>
    <m/>
    <s v="-"/>
    <m/>
    <s v="43619344"/>
    <m/>
    <m/>
    <s v="Cal. Santa Cruz Nro. 362 Int. 8 Barr. Chicago (Al Costado Del Terminal Terrestre Porton)"/>
    <s v="Cal. Santa Cruz Nro. 362 Int. 8 Barr. Chicago (Al Costado Del Terminal Terrestre Porton) La Libertad - Trujillo - Trujillo"/>
    <s v="Trujillo"/>
    <s v="Trujillo"/>
    <s v="La Libertad"/>
    <d v="2013-05-10T00:00:00"/>
    <n v="5"/>
    <n v="2013"/>
    <m/>
    <n v="3500"/>
    <s v="Natural"/>
    <s v="-"/>
    <m/>
    <s v="."/>
    <s v="."/>
    <s v="Flores Escudero Kelly Marlith"/>
    <s v="43619344"/>
    <s v="Calle Santa Cruz 362 Int 08 - Urb Chicago Trujillo-Trujillo-La Libertad"/>
    <s v="Trujillo"/>
    <s v="Trujillo"/>
    <s v="La Libertad"/>
    <s v="."/>
    <s v="."/>
    <s v=""/>
    <m/>
    <m/>
    <m/>
    <s v=""/>
    <m/>
    <s v=""/>
    <s v=""/>
    <m/>
    <s v=""/>
    <s v="FERNANDO TORRES"/>
    <s v="ENTREGA DAC - LEGAL"/>
    <d v="2013-08-09T00:00:00"/>
    <s v="DAC-SECTORISTA"/>
    <m/>
    <s v="no anexos"/>
    <m/>
    <m/>
    <x v="0"/>
    <m/>
  </r>
  <r>
    <x v="1282"/>
    <s v="V"/>
    <d v="2013-05-10T00:00:00"/>
    <n v="10194228100"/>
    <s v="Norte"/>
    <s v="DAC DTH TFI"/>
    <x v="1"/>
    <m/>
    <m/>
    <s v="FLORES ULLOA ALBINO"/>
    <s v="Flores Ulloa Albino"/>
    <m/>
    <m/>
    <m/>
    <s v="-"/>
    <m/>
    <s v="19422810"/>
    <m/>
    <m/>
    <s v="Cal. Santa Cruz Nro. 362 Int. 8 Urb. Chicago (Costado Terminal Santa Cruz) "/>
    <s v="CAL. SANTA CRUZ NRO. 362 INT. 8 URB. CHICAGO (COSTADO TERMINAL SANTA CRUZ) LA LIBERTAD - TRUJILLO - TRUJILLO"/>
    <s v="Trujillo"/>
    <s v="Trujillo"/>
    <s v="La Libertad"/>
    <d v="2013-05-10T00:00:00"/>
    <n v="5"/>
    <n v="2013"/>
    <m/>
    <n v="11500"/>
    <s v="Natural"/>
    <s v="-"/>
    <m/>
    <m/>
    <m/>
    <s v="Flores Ulloa Albino"/>
    <s v="19422810"/>
    <s v="Ca. Bolognesi 235 "/>
    <s v="Tayabamba"/>
    <s v="Pataz"/>
    <s v="La Libertad"/>
    <s v="Carmen Escudero Lopez De Flores"/>
    <s v="19422811"/>
    <s v="Ca. Bolognesi 235 "/>
    <s v="Tayabamba"/>
    <s v="Pataz"/>
    <s v="La Libertad"/>
    <s v=""/>
    <m/>
    <s v=""/>
    <s v=""/>
    <m/>
    <s v=""/>
    <s v="Alexander Rodriguez"/>
    <s v="ENTREGA DAC - LEGAL"/>
    <d v="2013-05-10T00:00:00"/>
    <s v="DAC-SECTORISTA"/>
    <m/>
    <s v="ABCDEFGHIJKORUV"/>
    <m/>
    <m/>
    <x v="0"/>
    <m/>
  </r>
  <r>
    <x v="1283"/>
    <s v="V"/>
    <d v="2013-05-08T00:00:00"/>
    <n v="20552693869"/>
    <s v="LIMA"/>
    <s v="DACE"/>
    <x v="1"/>
    <m/>
    <m/>
    <s v="CORPORACION MARXTELCOM S.A.C. - MARXTELCOM S.A.C."/>
    <s v="Eduardo Enrique Peña Perez"/>
    <m/>
    <m/>
    <m/>
    <s v="-"/>
    <s v="Gerente General"/>
    <s v="05644043"/>
    <s v="-"/>
    <s v="-"/>
    <s v="Jr. Joaquin Valverde Nro. 302 Dpto. 701 (Alt De Cdra 7 Av San Borja Sur)"/>
    <s v="Jr. Joaquin Valverde Nro. 302 Dpto. 701 (Alt De Cdra 7 Av San Borja Sur) Lima - Lima - San Borja"/>
    <s v="San Borja"/>
    <s v="Lima"/>
    <s v="Lima"/>
    <d v="2013-05-10T00:00:00"/>
    <n v="5"/>
    <n v="2013"/>
    <m/>
    <n v="25000"/>
    <s v="Juridica"/>
    <s v="-"/>
    <m/>
    <n v="13017543"/>
    <s v="Lima"/>
    <s v="Eduardo Enrique Peña Perez"/>
    <s v="05644043"/>
    <s v="Jr. Joaquin Valverde Nro. 302 Dpto. 701 (Alt De Cdra 7 Av San Borja Sur)"/>
    <s v="San Borja"/>
    <s v="Lima"/>
    <s v="Lima"/>
    <s v="Monica Manchego Lombardi"/>
    <s v="18133372"/>
    <s v="Jr. Joaquin Valverde Nro. 302 Dpto. 701 (Alt De Cdra 7 Av San Borja Sur)"/>
    <s v="San Borja"/>
    <s v="Lima"/>
    <s v="Lima"/>
    <s v="."/>
    <s v="."/>
    <s v=""/>
    <s v=""/>
    <m/>
    <s v=""/>
    <s v="JORGE CACERES"/>
    <s v="VB DAC - SECTORISTA"/>
    <d v="2013-05-08T00:00:00"/>
    <s v="DAC-SECTORISTA"/>
    <m/>
    <s v="ABCDEFGHIJKLMORTWUV"/>
    <m/>
    <m/>
    <x v="0"/>
    <m/>
  </r>
  <r>
    <x v="1284"/>
    <s v="V"/>
    <d v="2013-05-13T00:00:00"/>
    <n v="20477175156"/>
    <s v="Norte"/>
    <s v="DAC HFC"/>
    <x v="1"/>
    <m/>
    <m/>
    <s v="OHTLI S.A.C."/>
    <s v="Jose Manuel Martinez Franco"/>
    <m/>
    <m/>
    <m/>
    <s v="-"/>
    <s v="Gerente General"/>
    <s v="CE 000295542"/>
    <s v="-"/>
    <s v="-"/>
    <s v="Av. Ejercito Nro. 971 Barrio El Molino"/>
    <s v="AV. EJERCITO NRO. 971 BARRIO EL MOLINO LA LIBERTAD - TRUJILLO - TRUJILLO"/>
    <s v="Trujillo"/>
    <s v="Trujillo"/>
    <s v="La Libertad"/>
    <d v="2013-05-13T00:00:00"/>
    <n v="5"/>
    <n v="2013"/>
    <m/>
    <n v="5000"/>
    <s v="Juridica"/>
    <s v="-"/>
    <m/>
    <n v="11160642"/>
    <s v="Trujillo"/>
    <s v="Jose Manuel Martinez Franco"/>
    <s v="CE 295542"/>
    <s v="Andrés Sas 684 - 686 - Urb. Primavera"/>
    <s v="Trujillo"/>
    <s v="Trujillo"/>
    <s v="La Libertad"/>
    <s v="Maritza Janet Arce Martínez De Martinez"/>
    <s v="0640907"/>
    <s v="Andrés Sas 684 - 686 - Urb. Primavera"/>
    <s v="Trujillo"/>
    <s v="Trujillo"/>
    <s v="La Libertad"/>
    <s v=""/>
    <m/>
    <s v=""/>
    <s v=""/>
    <m/>
    <s v=""/>
    <s v="MARTIN RODENAS"/>
    <s v="ENTREGA DAC - LEGAL"/>
    <d v="2013-06-22T00:00:00"/>
    <s v="DAC-SECTORISTA"/>
    <m/>
    <s v="ABCDEFGHIJKNORUV"/>
    <m/>
    <m/>
    <x v="0"/>
    <m/>
  </r>
  <r>
    <x v="1285"/>
    <s v="V"/>
    <d v="2013-05-17T00:00:00"/>
    <n v="20552700741"/>
    <s v="LIMA"/>
    <s v="DAC"/>
    <x v="0"/>
    <m/>
    <m/>
    <s v="SMARTPHONE PERU S.A.C."/>
    <s v="Wilson Wilfredo Echevarría Burgos "/>
    <m/>
    <m/>
    <m/>
    <s v="-"/>
    <s v="Gerente General"/>
    <s v="09639820"/>
    <s v="-"/>
    <s v="-"/>
    <s v="Cal. J.J Pazos Nro. 780 Dpto. 401 "/>
    <s v="CAL. J.J PAZOS NRO. 780 DPTO. 401 LIMA - LIMA - PUEBLO LIBRE (MAGDALENA VIEJA)"/>
    <s v="Pueblo Libre"/>
    <s v="Lima"/>
    <s v="Lima"/>
    <s v="17 de mayo de 2013"/>
    <n v="5"/>
    <n v="2013"/>
    <m/>
    <n v="65000"/>
    <s v="Juridica"/>
    <s v="-"/>
    <m/>
    <n v="13017970"/>
    <s v="Lima"/>
    <s v="Leonidas Fernando Zuñiga Gamero"/>
    <s v="04431289"/>
    <s v="J.J. Pasos 780 Dpto 401 "/>
    <s v="Pueblo Libre"/>
    <s v="Lima"/>
    <s v="Lima"/>
    <s v="Gilda Abigail Villanueva De Zuñiga"/>
    <s v="00790771"/>
    <s v="J.J. Pasos 780 Dpto 401 "/>
    <s v="Pueblo Libre"/>
    <s v="Lima"/>
    <s v="Lima"/>
    <s v="."/>
    <s v="."/>
    <s v="."/>
    <s v=""/>
    <m/>
    <s v=""/>
    <s v="EDWARD DAZA"/>
    <s v="ENTREGA DAC - LEGAL"/>
    <d v="2013-09-27T00:00:00"/>
    <s v="DAC-SECTORISTA"/>
    <m/>
    <s v="ABCDEFGHIJKNORUV"/>
    <m/>
    <m/>
    <x v="0"/>
    <m/>
  </r>
  <r>
    <x v="1286"/>
    <s v="V"/>
    <d v="2013-05-17T00:00:00"/>
    <n v="20552676859"/>
    <s v="LIMA"/>
    <s v="DAC "/>
    <x v="1"/>
    <m/>
    <m/>
    <s v="MAVERICK COMUNICACIONES S.A.C."/>
    <s v="Gonzalo Jose Gil Ravina"/>
    <m/>
    <m/>
    <m/>
    <s v="-"/>
    <s v="Gerente General"/>
    <n v="10299460"/>
    <s v="-"/>
    <s v="-"/>
    <s v="Jr. El Carmen Nro. 266 (A 2 Cdras De Av Angamos)"/>
    <s v="JR. EL CARMEN NRO. 266 (A 2 CDRAS DE AV ANGAMOS) LIMA - LIMA - SURQUILLO"/>
    <s v="Surquillo"/>
    <s v="Lima"/>
    <s v="Lima"/>
    <d v="2013-05-17T00:00:00"/>
    <n v="5"/>
    <n v="2013"/>
    <m/>
    <n v="175000"/>
    <s v="Juridica"/>
    <s v="-"/>
    <m/>
    <n v="13016915"/>
    <s v="Lima"/>
    <s v="Gonzalo Jose Gil Ravina"/>
    <s v="10299460"/>
    <s v="Jr. Simbila Nº E-35, Urb.  La Capullana"/>
    <s v="Santiago de Surco"/>
    <s v="Lima"/>
    <s v="Lima"/>
    <s v="María Del Carmen Zavaleta Zavaleta"/>
    <s v="08884601"/>
    <s v="Jr. Simbila Nº E-35, Urb.  La Capullana"/>
    <s v="Santiago de Surco"/>
    <s v="Lima"/>
    <s v="Lima"/>
    <s v=""/>
    <m/>
    <s v=""/>
    <s v=""/>
    <m/>
    <s v=""/>
    <s v="luis alfredo otoya"/>
    <s v="ENTREGA DAC - LEGAL"/>
    <d v="2013-08-07T00:00:00"/>
    <s v="DAC-SECTORISTA"/>
    <m/>
    <s v="ABCDEFGHIJKNORUV"/>
    <m/>
    <m/>
    <x v="0"/>
    <m/>
  </r>
  <r>
    <x v="1287"/>
    <s v="V"/>
    <d v="2013-05-21T00:00:00"/>
    <n v="20537154862"/>
    <s v="LIMA"/>
    <s v="DACE"/>
    <x v="1"/>
    <m/>
    <m/>
    <s v="GS TELECOM E INVERSIONES S.A.C. "/>
    <s v="Guillermo Stucchi Gastiaburu"/>
    <m/>
    <m/>
    <m/>
    <s v="-"/>
    <s v="Gerente General"/>
    <s v="09994497"/>
    <m/>
    <m/>
    <s v="Calle Las Violetas Nro. 169 Urb. Los Recaudadores (Espalda Clinica San Borja) "/>
    <s v="CAL. LAS VIOLETAS NRO. 169 URB. LOS RECAUDADORES (ESPALDA CLINICA SAN BORJA) LIMA - LIMA - ATE"/>
    <s v="Ate"/>
    <s v="Lima"/>
    <s v="Lima"/>
    <d v="2013-05-21T00:00:00"/>
    <n v="5"/>
    <n v="2013"/>
    <m/>
    <n v="10000"/>
    <s v="Juridica"/>
    <s v="-"/>
    <m/>
    <n v="12528796"/>
    <s v="Lima"/>
    <s v="Guillermo Stucchi Gastiaburu"/>
    <s v="09994497"/>
    <s v="Calle Portinari 136 "/>
    <s v="San Borja"/>
    <s v="Lima"/>
    <s v="Lima"/>
    <s v="."/>
    <s v="."/>
    <s v="."/>
    <m/>
    <m/>
    <m/>
    <s v="."/>
    <s v="."/>
    <s v="."/>
    <s v=""/>
    <m/>
    <s v=""/>
    <s v="Jorge Caceres"/>
    <s v="VB DAC - SECTORISTA"/>
    <d v="2013-05-21T00:00:00"/>
    <s v="DAC-SECTORISTA"/>
    <m/>
    <s v="ABCDEFGHIJKLMNOTRUVW"/>
    <m/>
    <m/>
    <x v="0"/>
    <m/>
  </r>
  <r>
    <x v="1288"/>
    <s v="V"/>
    <d v="2013-05-21T00:00:00"/>
    <n v="20552864850"/>
    <s v="LIMA"/>
    <s v="DACE"/>
    <x v="1"/>
    <m/>
    <m/>
    <s v="CIX PHONE S.A.C."/>
    <s v="Javier Chiong Yep"/>
    <m/>
    <m/>
    <m/>
    <s v="-"/>
    <s v="Gerente General"/>
    <s v="07863212"/>
    <m/>
    <m/>
    <s v="Calle Bolognesi Nro. 780 Dpto. 902 Urb. Cercado De Miraflores "/>
    <s v="AV. GRAN CHIMU 461  - 463  URB ZARATE"/>
    <s v="San Juan De Lurigancho"/>
    <s v="Lima"/>
    <s v="Lima"/>
    <d v="2013-05-21T00:00:00"/>
    <n v="5"/>
    <n v="2013"/>
    <m/>
    <n v="12000"/>
    <s v="Juridica"/>
    <s v="-"/>
    <m/>
    <n v="13025188"/>
    <s v="Lima"/>
    <s v="Javier Chiong Yep"/>
    <s v="07863212"/>
    <s v="Calle Bolognesi 780. Dpto 902. - Miraflores"/>
    <s v="Miraflores"/>
    <s v="Lima"/>
    <s v="Lima"/>
    <s v="Marlis Lira Covers"/>
    <s v="10221637"/>
    <s v="Calle Bolognesi 780. Dpto 902. - Miraflores"/>
    <s v="Miraflores"/>
    <s v="Lima"/>
    <s v="Lima"/>
    <s v=""/>
    <m/>
    <s v=""/>
    <s v=""/>
    <m/>
    <s v=""/>
    <s v="Jorge Caceres"/>
    <s v="ENTREGA DAC - LEGAL"/>
    <d v="2013-07-12T00:00:00"/>
    <s v="DAC-SECTORISTA"/>
    <m/>
    <s v="ABCDEFGHIJKLMNOTRUVW"/>
    <m/>
    <m/>
    <x v="0"/>
    <m/>
  </r>
  <r>
    <x v="1289"/>
    <s v="V"/>
    <d v="2013-05-21T00:00:00"/>
    <n v="20541286498"/>
    <s v="Centro"/>
    <s v="DAC"/>
    <x v="0"/>
    <m/>
    <m/>
    <s v="STARLIGHT COMUNICACIONES S.R.L."/>
    <s v="Javier Julio Gonzales Lopez"/>
    <m/>
    <m/>
    <m/>
    <s v="-"/>
    <s v="Gerente General"/>
    <s v="41094926"/>
    <m/>
    <m/>
    <s v="Ca. Las Gardenias Nº 168"/>
    <s v="CA. LAS GARDENIAS Nº 168,  PUNCHANA, MAYNAS, LORETO"/>
    <s v="Punchana"/>
    <s v="Maynas"/>
    <s v="Loreto"/>
    <s v="21 de mayo de 2013"/>
    <n v="5"/>
    <n v="2013"/>
    <m/>
    <n v="20000"/>
    <s v="Juridica"/>
    <s v="-"/>
    <m/>
    <n v="11055055"/>
    <s v="Iquitos"/>
    <s v="Javier Julio Gonzales Lopez"/>
    <s v="41094926"/>
    <s v="Av. Guardia Civil Nº 54  "/>
    <s v="San Juan Bautista"/>
    <s v="Maynas"/>
    <s v="Loreto"/>
    <s v="Nuñez Acosta Rocina Noemi"/>
    <s v="48210211"/>
    <s v="Av. Guardia Civil Nº 54  "/>
    <s v="San Juan Bautista"/>
    <s v="Maynas"/>
    <s v="Loreto"/>
    <s v=""/>
    <m/>
    <s v=""/>
    <s v=""/>
    <m/>
    <s v=""/>
    <s v="WILLIAM GARCIA"/>
    <s v="ENTREGA DAC - LEGAL"/>
    <d v="2013-12-02T00:00:00"/>
    <s v="DAC-SECTORISTA"/>
    <m/>
    <s v="ABCDEFGHIJKNORUV"/>
    <m/>
    <m/>
    <x v="0"/>
    <m/>
  </r>
  <r>
    <x v="1290"/>
    <s v="V"/>
    <d v="2013-05-22T00:00:00"/>
    <n v="10458887484"/>
    <s v="SUR"/>
    <s v="CDR"/>
    <x v="2"/>
    <m/>
    <m/>
    <s v="LLAPA TICONA MARIELA ELINOR"/>
    <s v="Llapa Ticona Mariela Elinor"/>
    <m/>
    <m/>
    <m/>
    <s v="-"/>
    <s v="-"/>
    <s v="45888748"/>
    <m/>
    <m/>
    <s v="Cal. 03 De Abril Nro. 201 Omate (A Una Cuadra Del Consejo De Omate)"/>
    <s v="CAL. 03 DE ABRIL NRO. 201 OMATE (A UNA CUADRA DEL CONSEJO DE OMATE) MOQUEGUA - GENERAL SANCHEZ CERRO - OMATE"/>
    <s v="Omate"/>
    <s v="General Sanchez Cerro"/>
    <s v="Moquegua"/>
    <d v="2013-05-22T00:00:00"/>
    <n v="5"/>
    <n v="2013"/>
    <m/>
    <s v=",,"/>
    <s v="Natural"/>
    <s v="-"/>
    <m/>
    <m/>
    <m/>
    <s v="Edgardo Nicolas Rosas Castillas"/>
    <s v="29721977"/>
    <s v="Calle Tarapaca  113 "/>
    <s v="Omate"/>
    <s v="General Sanchez Cerro"/>
    <s v="Moquegua"/>
    <s v="Mariela Elinor Llapa Ticona"/>
    <s v="45888748"/>
    <s v="Calle Tarapaca  113 "/>
    <s v="Omate"/>
    <s v="General Sanchez Cerro"/>
    <s v="Moquegua"/>
    <s v=""/>
    <m/>
    <s v=""/>
    <s v=""/>
    <m/>
    <s v=""/>
    <s v="jorge duda"/>
    <s v="VB DAC - SECTORISTA"/>
    <d v="2013-05-22T00:00:00"/>
    <s v="DAC-SECTORISTA"/>
    <m/>
    <s v="no anexos"/>
    <m/>
    <m/>
    <x v="0"/>
    <m/>
  </r>
  <r>
    <x v="1291"/>
    <s v="V"/>
    <d v="2013-05-27T00:00:00"/>
    <n v="20534867973"/>
    <s v="Centro"/>
    <s v="DAC"/>
    <x v="0"/>
    <m/>
    <m/>
    <s v="SMART BUSINESS AYACUCHO E.I.R.L."/>
    <s v="Silverio Perez Carhuas"/>
    <m/>
    <m/>
    <m/>
    <s v="-"/>
    <s v="Titular Gerente"/>
    <s v="28201659"/>
    <m/>
    <m/>
    <s v="Jr. Las Palmeras 116 (Santa Ana)"/>
    <s v="Jr. Asamblea 262"/>
    <s v="Ayacucho"/>
    <s v="Huamanga"/>
    <s v="Ayacucho"/>
    <s v="27 de mayo de 2013"/>
    <n v="5"/>
    <n v="2013"/>
    <m/>
    <n v="80000"/>
    <s v="Juridica"/>
    <s v="-"/>
    <m/>
    <n v="11095800"/>
    <s v="Ayacucho"/>
    <s v="Silverio Perez Carhuas"/>
    <s v="28201659"/>
    <s v="Jr. Las Palmeras 116 - Santa Ana "/>
    <s v="Santa Ana de Huaycahuacho"/>
    <s v="Lucanas"/>
    <s v="Ayacucho"/>
    <s v="Eulogia Yuyale Ayala"/>
    <s v="28443781"/>
    <s v="Jr. Las Palmeras 116 - Santa Ana "/>
    <s v="Santa Ana de Huaycahuacho"/>
    <s v="Lucanas"/>
    <s v="Ayacucho"/>
    <m/>
    <m/>
    <s v=""/>
    <s v=""/>
    <m/>
    <s v=""/>
    <s v="HAROLD HINOSTROZA"/>
    <s v="ENTREGA DAC - LEGAL"/>
    <d v="2013-09-27T00:00:00"/>
    <s v="DAC-SECTORISTA"/>
    <m/>
    <s v="ABCDEFGHIJKNORUV"/>
    <m/>
    <m/>
    <x v="0"/>
    <m/>
  </r>
  <r>
    <x v="1292"/>
    <s v="V"/>
    <d v="2013-05-27T00:00:00"/>
    <n v="20529689501"/>
    <s v="Norte"/>
    <s v="DAC"/>
    <x v="1"/>
    <m/>
    <m/>
    <s v="DPM E.I.R.L."/>
    <s v="Dany Hotsmer Plasencia Morales "/>
    <m/>
    <m/>
    <m/>
    <s v="-"/>
    <s v="Titular Gerente"/>
    <s v="40582864"/>
    <m/>
    <m/>
    <s v="Jr. Jose Quiñonez 539 - Br. Santa Elena Alta"/>
    <s v="Av. Condado Real Mz H, Lote 2, Urb. Condado Real"/>
    <s v="Cajamarca"/>
    <s v="Cajamarca"/>
    <s v="Cajamarca"/>
    <s v="27 de mayo de 2013"/>
    <n v="5"/>
    <n v="2013"/>
    <m/>
    <n v="20000"/>
    <s v="Juridica"/>
    <s v="-"/>
    <m/>
    <n v="11138642"/>
    <s v="Cajamarca"/>
    <s v="Plasencia Morales Dany Hotsmer"/>
    <s v="40582864"/>
    <s v="Jr. Jose Quiñonez 539 - Br. Santa Elena Alta - Cajamarca"/>
    <s v="Cajamarca"/>
    <s v="Cajamarca"/>
    <s v="Cajamarca"/>
    <s v="."/>
    <s v="."/>
    <s v=""/>
    <m/>
    <m/>
    <m/>
    <s v=""/>
    <m/>
    <s v=""/>
    <s v=""/>
    <m/>
    <s v=""/>
    <s v="miguel angel ilman"/>
    <s v="ENTREGA DAC - LEGAL"/>
    <d v="2013-08-19T00:00:00"/>
    <s v="DAC-SECTORISTA"/>
    <m/>
    <s v="ABCDEFGHIJKNORUV"/>
    <m/>
    <m/>
    <x v="0"/>
    <m/>
  </r>
  <r>
    <x v="1293"/>
    <s v="V"/>
    <d v="2013-05-28T00:00:00"/>
    <n v="10441314863"/>
    <s v="Norte"/>
    <s v="DAC"/>
    <x v="0"/>
    <m/>
    <m/>
    <s v="CAQUI CADILLO JORGE LUIS"/>
    <s v="Caqui Cadillo Jorge Luis"/>
    <m/>
    <m/>
    <m/>
    <s v="."/>
    <s v="-"/>
    <n v="44131486"/>
    <m/>
    <m/>
    <s v="Av. Julio C. Tello S/N (A Media Cdra De Col.Carlos A.Izaguirre),"/>
    <s v="Av. Julio C. Tello S/N (A Media Cdra De Col.Carlos A.Izaguirre), Distrito Chavin De Huantar, Provincia Huari, Departamento Ancash,"/>
    <s v="Chavin De Huantar"/>
    <s v="Huari"/>
    <s v="Ancash"/>
    <s v="28 de mayo de 2013"/>
    <n v="5"/>
    <n v="2013"/>
    <m/>
    <n v="5000"/>
    <s v="Natural"/>
    <s v="-"/>
    <m/>
    <s v="."/>
    <s v="."/>
    <s v="Justino Carlos Caqui Cadillo"/>
    <s v="40426865"/>
    <s v="Calle Vista Alegre Lt. 2 Cas.  Vista Alegre"/>
    <s v="Chavin De Huantar"/>
    <s v="Huari"/>
    <s v="Ancash"/>
    <s v=""/>
    <m/>
    <s v=""/>
    <m/>
    <m/>
    <m/>
    <s v=""/>
    <m/>
    <s v=""/>
    <s v=""/>
    <m/>
    <s v=""/>
    <s v="Julio Erasmo Rojas"/>
    <s v="ENTREGA DAC - LEGAL"/>
    <d v="2013-08-23T00:00:00"/>
    <s v="DAC-SECTORISTA"/>
    <m/>
    <s v="ABCDEFGHIJKNORUV"/>
    <m/>
    <m/>
    <x v="0"/>
    <m/>
  </r>
  <r>
    <x v="1294"/>
    <s v="V"/>
    <d v="2013-05-28T00:00:00"/>
    <n v="20512780114"/>
    <s v="LIMA"/>
    <s v="DAC"/>
    <x v="2"/>
    <m/>
    <m/>
    <s v="CICSA PERU S.A.C."/>
    <s v="Gerardo Alcolea Figueroa"/>
    <m/>
    <m/>
    <m/>
    <s v="Bamonde Garcia Santiago Antonio"/>
    <s v="Gerente General"/>
    <s v="CE 000381970"/>
    <m/>
    <n v="9389660"/>
    <s v="Av. La Molina No. 3055"/>
    <s v="Av. La Molina No. 3055, Distrito La Molina, Provincia Lima, Departamento Lima"/>
    <s v="La Molina"/>
    <s v="Lima"/>
    <s v="Lima"/>
    <d v="2013-05-28T00:00:00"/>
    <n v="5"/>
    <n v="2013"/>
    <m/>
    <n v="4000"/>
    <s v="Juridica"/>
    <s v="-"/>
    <m/>
    <n v="11860727"/>
    <s v="Lima"/>
    <s v="."/>
    <s v="."/>
    <s v="."/>
    <s v="."/>
    <s v="."/>
    <s v="."/>
    <s v="."/>
    <m/>
    <s v=""/>
    <m/>
    <m/>
    <m/>
    <s v=""/>
    <m/>
    <s v=""/>
    <s v=""/>
    <m/>
    <s v=""/>
    <s v="ALFREDO EZCURRA"/>
    <s v="VB DAC - SECTORISTA"/>
    <d v="2013-05-28T00:00:00"/>
    <s v="DAC-SECTORISTA"/>
    <m/>
    <s v="ABCDEFGHIJKNORUV"/>
    <m/>
    <m/>
    <x v="0"/>
    <m/>
  </r>
  <r>
    <x v="1295"/>
    <s v="V"/>
    <d v="2013-05-28T00:00:00"/>
    <n v="20552945183"/>
    <s v="LIMA"/>
    <s v="DAC  GENERAL"/>
    <x v="0"/>
    <m/>
    <m/>
    <s v="REFILL S.A.C."/>
    <s v="Javier Moises Siu Pierola"/>
    <m/>
    <m/>
    <m/>
    <s v="-"/>
    <s v="Gerente General"/>
    <s v="09341626"/>
    <m/>
    <m/>
    <s v="Av. Aviacion Nro. 3322 Urb. Las Magnolias "/>
    <s v="AV. AVIACION NRO. 3322 URB. LAS MAGNOLIAS (A 2 CDRAS. DE LA AV. SAN BORJA SUR) LIMA - LIMA - SAN BORJA"/>
    <s v="San Borja"/>
    <s v="Lima"/>
    <s v="Lima"/>
    <s v="29 de mayo de 2013"/>
    <n v="5"/>
    <n v="2013"/>
    <m/>
    <n v="60000"/>
    <s v="Juridica"/>
    <s v="-"/>
    <m/>
    <n v="13024643"/>
    <s v="Lima"/>
    <s v="Javier Moises Siu Pierola"/>
    <s v="09341626"/>
    <s v="Av. Del Pinar 578 Dpto 303 "/>
    <s v="San Borja"/>
    <s v="Lima"/>
    <s v="Lima"/>
    <s v="Wendy Nallu Sanchez Mejia "/>
    <s v="40487925"/>
    <s v="Av. Del Pinar 578 Dpto 303 "/>
    <s v="San Borja"/>
    <s v="Lima"/>
    <s v="Lima"/>
    <s v=""/>
    <m/>
    <s v=""/>
    <s v=""/>
    <m/>
    <s v=""/>
    <s v="Christian Vera Tudela"/>
    <s v="ENTREGA DAC - LEGAL"/>
    <d v="2014-06-20T00:00:00"/>
    <s v="DAC-SECTORISTA"/>
    <m/>
    <s v="ABCDEFGHIJKNORUV"/>
    <m/>
    <m/>
    <x v="0"/>
    <m/>
  </r>
  <r>
    <x v="1296"/>
    <s v="V"/>
    <d v="2013-05-30T00:00:00"/>
    <n v="20494570140"/>
    <s v="Centro"/>
    <s v="DAC"/>
    <x v="0"/>
    <m/>
    <m/>
    <s v="TOWER NASCA REPS S.R.L."/>
    <s v="Franz Guillen Villantoy"/>
    <m/>
    <m/>
    <m/>
    <s v="-"/>
    <s v="Gerente"/>
    <s v="28315158"/>
    <m/>
    <m/>
    <s v="Calle Lima Nro. 397 (A 8 Puertas De Movistar) "/>
    <s v="CAL. LIMA NRO. 397 (A 8 PUERTAS DE MOVISTAR) ICA - NAZCA - NAZCA"/>
    <s v="Nazca"/>
    <s v="Nazca"/>
    <s v="Ica"/>
    <s v="31 de mayo de 2013"/>
    <n v="5"/>
    <n v="2013"/>
    <m/>
    <n v="25000"/>
    <s v="Juridica"/>
    <s v="-"/>
    <m/>
    <n v="11021625"/>
    <s v="Nazca"/>
    <s v="Franz Guillen Villantoy"/>
    <s v="28315158"/>
    <s v="Al. Lima Nro. 397 (A 8 Puertas De Movistar) "/>
    <s v="Nazca"/>
    <s v="Nazca"/>
    <s v="Ica"/>
    <s v=""/>
    <m/>
    <s v=""/>
    <m/>
    <m/>
    <m/>
    <s v=""/>
    <m/>
    <s v=""/>
    <s v=""/>
    <m/>
    <s v=""/>
    <s v="YESENIA PAULINO TORRE"/>
    <s v="ENTREGA DAC - LEGAL"/>
    <d v="2013-10-23T00:00:00"/>
    <s v="DAC-SECTORISTA"/>
    <m/>
    <s v="ABCDEFGHIJKNORUV"/>
    <m/>
    <m/>
    <x v="0"/>
    <m/>
  </r>
  <r>
    <x v="1297"/>
    <s v="V"/>
    <d v="2013-05-31T00:00:00"/>
    <n v="10297122636"/>
    <s v="SUR"/>
    <s v="CDR"/>
    <x v="0"/>
    <m/>
    <m/>
    <s v="GUTIERREZ MAMANI MAURICIA"/>
    <s v="Gutierrez Mamani Mauricia"/>
    <m/>
    <m/>
    <m/>
    <s v="."/>
    <m/>
    <n v="29712263"/>
    <m/>
    <m/>
    <s v="Cal. Bolivar Nro. 102 C.P. Menor Lucco (Al Frente De La Loza Deportiva)"/>
    <s v="CAL. BOLIVAR NRO. 102 C.P. MENOR LUCCO (AL FRENTE DE LA LOZA DEPORTIVA) MOQUEGUA - GENERAL SANCHEZ CERRO - LLOQUE"/>
    <s v="Lloque"/>
    <s v="General Sanchez Cerro"/>
    <s v="Moquegua"/>
    <s v="31 de mayo de 2013"/>
    <n v="5"/>
    <n v="2013"/>
    <m/>
    <s v="SG"/>
    <s v="Natural"/>
    <s v="-"/>
    <m/>
    <m/>
    <m/>
    <s v="Richard Chamcoya Flores"/>
    <s v="29715834"/>
    <s v="Calle Bolivar 102 "/>
    <s v="Lloque"/>
    <s v="General Sanchez Cerro"/>
    <s v="Moquegua"/>
    <s v="Mauricia Mamani Gutierrez"/>
    <s v="29712263"/>
    <s v="Calle Bolivar 102 "/>
    <s v="Lloque"/>
    <s v="Sanchez Cerro"/>
    <s v="Moquegua"/>
    <s v=""/>
    <m/>
    <s v=""/>
    <s v=""/>
    <m/>
    <s v=""/>
    <s v="Jorge Juda Velasquez"/>
    <s v="VB DAC - SECTORISTA"/>
    <d v="2013-05-31T00:00:00"/>
    <s v="DAC-SECTORISTA"/>
    <m/>
    <s v="no anexos"/>
    <m/>
    <m/>
    <x v="0"/>
    <m/>
  </r>
  <r>
    <x v="1298"/>
    <s v="V"/>
    <d v="2013-06-05T00:00:00"/>
    <n v="10408210149"/>
    <s v="Centro"/>
    <s v="DAC"/>
    <x v="1"/>
    <m/>
    <m/>
    <s v="CARBAJAL HUESEMBER BETSY"/>
    <s v="Carbajal Huesember Betsy"/>
    <m/>
    <m/>
    <m/>
    <s v=""/>
    <s v="-"/>
    <s v="40821014"/>
    <m/>
    <m/>
    <s v="Fredy Aliaga N°419 "/>
    <s v="Fredy Aliaga N°419 - San Martin - Tocache - Tocache"/>
    <s v="Tocache"/>
    <s v="Tocache"/>
    <s v="San Martin"/>
    <s v="05 Junio de 2013"/>
    <n v="6"/>
    <n v="2013"/>
    <m/>
    <n v="15000"/>
    <s v="Natural"/>
    <s v="-"/>
    <m/>
    <m/>
    <m/>
    <s v="Betzy Carbajal Huesember"/>
    <s v="40821014"/>
    <s v="Jr. Fredy Aliaga N°419 "/>
    <s v="Tocache"/>
    <s v="Tocache"/>
    <s v="San Martin"/>
    <s v="Elias Zenteno Stalin"/>
    <s v="09648046"/>
    <s v="Jr. Fredy Aliaga N°419 "/>
    <s v="Tocache"/>
    <s v="Tocache"/>
    <s v="San Martin"/>
    <s v=""/>
    <m/>
    <s v=""/>
    <s v=""/>
    <m/>
    <s v=""/>
    <s v="Jackeline Janeth Pardo"/>
    <s v="ENTREGA DAC - LEGAL"/>
    <d v="2013-10-16T00:00:00"/>
    <s v="DAC-SECTORISTA"/>
    <m/>
    <s v="ABCDEFGHIJKNORUV"/>
    <m/>
    <m/>
    <x v="0"/>
    <m/>
  </r>
  <r>
    <x v="1299"/>
    <s v="V"/>
    <d v="2013-06-06T00:00:00"/>
    <n v="20553016542"/>
    <s v="LIMA"/>
    <s v="DACE"/>
    <x v="1"/>
    <m/>
    <m/>
    <s v="JORSA INVESTMENT &amp; BUSINESS S.A.C."/>
    <s v="Jorge Roberto Eric Sosa Valle"/>
    <m/>
    <m/>
    <m/>
    <s v=""/>
    <s v="Gerente General"/>
    <s v="09996471"/>
    <m/>
    <m/>
    <s v="Calle Federico Gerdes Nro. 197 Urb. Pando (Alt De La Cdra 4 Av Universitaria) "/>
    <s v="CAL. FEDERICO GERDES NRO. 197 URB. PANDO (ALT DE LA CDRA 4 AV UNIVERSITARIA) LIMA - LIMA - SAN MIGUEL"/>
    <s v="San Miguel"/>
    <s v="Lima"/>
    <s v="Lima"/>
    <d v="2013-06-05T00:00:00"/>
    <n v="6"/>
    <n v="2013"/>
    <m/>
    <n v="26000"/>
    <s v="Juridica"/>
    <s v="-"/>
    <m/>
    <n v="13030353"/>
    <s v="Lima"/>
    <s v="Jorge Roberto Eric Sosa Valle"/>
    <s v="09996471"/>
    <s v="Federico Gerdes 197  "/>
    <s v="San Miguel"/>
    <s v="Lima"/>
    <s v="Lima"/>
    <s v="-"/>
    <s v="-"/>
    <s v="-"/>
    <m/>
    <m/>
    <m/>
    <s v=""/>
    <m/>
    <s v=""/>
    <s v=""/>
    <m/>
    <s v=""/>
    <s v="JORGE CACERES"/>
    <s v="ENTREGA DAC - LEGAL"/>
    <d v="2013-08-23T00:00:00"/>
    <s v="DAC-SECTORISTA"/>
    <m/>
    <s v="ABSDEFGHIJKLMNORTUVW"/>
    <m/>
    <m/>
    <x v="0"/>
    <m/>
  </r>
  <r>
    <x v="1300"/>
    <s v="V"/>
    <d v="2013-06-06T00:00:00"/>
    <n v="10238651081"/>
    <s v="SUR"/>
    <s v=" DAC DTH"/>
    <x v="1"/>
    <m/>
    <m/>
    <s v="CHACON FARFAN ROSARIO"/>
    <s v="Chacon Farfan Rosario"/>
    <m/>
    <m/>
    <m/>
    <s v=""/>
    <m/>
    <n v="23865108"/>
    <m/>
    <m/>
    <s v="Calle Belen Nro. 306 (3Er Piso Edificio Planifam)"/>
    <s v="CAL. BELEN NRO. 306 (3ER PISO EDIFICIO PLANIFAM) CUSCO - CUSCO - CUSCO"/>
    <s v="Cusco"/>
    <s v="Cusco"/>
    <s v="Cusco"/>
    <s v="06 de junio de 2013"/>
    <n v="6"/>
    <n v="2013"/>
    <m/>
    <n v="8500"/>
    <s v="Natural"/>
    <s v="-"/>
    <m/>
    <s v="-"/>
    <s v="-"/>
    <s v="Marina Rios Farfan"/>
    <n v="41287726"/>
    <s v="Avenida Luis Vallejos Santoni Lote E-7 General Ollanta "/>
    <s v="Cusco"/>
    <s v="Cusco"/>
    <s v="Cusco"/>
    <s v="-"/>
    <s v="-"/>
    <s v="-"/>
    <m/>
    <m/>
    <m/>
    <s v=""/>
    <m/>
    <s v=""/>
    <s v=""/>
    <m/>
    <s v=""/>
    <s v="Marco Sanchez"/>
    <s v="ENTREGA DAC - LEGAL"/>
    <d v="2013-10-29T00:00:00"/>
    <s v="DAC-SECTORISTA"/>
    <m/>
    <s v="ABCDEFGHIJKNORUV"/>
    <m/>
    <m/>
    <x v="0"/>
    <m/>
  </r>
  <r>
    <x v="1301"/>
    <s v="V"/>
    <d v="2013-06-06T00:00:00"/>
    <n v="20528352597"/>
    <s v="Centro"/>
    <s v=" DAC DTH"/>
    <x v="0"/>
    <s v="DAC DTH - TFI"/>
    <m/>
    <s v="SKY TEK E.I.R.L."/>
    <s v="Marilyn Lopez Alegria"/>
    <m/>
    <m/>
    <m/>
    <s v="-"/>
    <s v="Titular Gerente"/>
    <s v="05315373"/>
    <m/>
    <m/>
    <s v="Calle Raul Pilco Perez Nro. 515 (Con Calvo De Araujo Cdra 18 Aproximadame)"/>
    <s v="CAL. RAUL PILCO PEREZ NRO. 515 (CON CALVO DE ARAUJO CDRA 18 APROXIMADAME)"/>
    <s v="Iquitos"/>
    <s v="Maynas"/>
    <s v="Loreto"/>
    <s v="06 Junio de 2013"/>
    <n v="6"/>
    <n v="2013"/>
    <m/>
    <n v="7000"/>
    <s v="Juridica"/>
    <s v="-"/>
    <m/>
    <n v="11039278"/>
    <s v="Iquitos"/>
    <s v="Lopez Diaz Fatima Aqueni"/>
    <s v="43986834"/>
    <s v="Ca Jesus Paenz 129 "/>
    <s v="Iquitos"/>
    <s v="Maynas"/>
    <s v="Loreto"/>
    <s v="-"/>
    <s v="-"/>
    <s v="-"/>
    <m/>
    <m/>
    <m/>
    <s v="-"/>
    <m/>
    <s v=""/>
    <s v=""/>
    <m/>
    <s v=""/>
    <s v="Erika Maria Bambaren Albornoz"/>
    <s v="VB DAC - SECTORISTA"/>
    <d v="2013-06-03T00:00:00"/>
    <s v="DAC-SECTORISTA"/>
    <m/>
    <s v="ABCDEFGHIJKNORUV"/>
    <m/>
    <m/>
    <x v="0"/>
    <m/>
  </r>
  <r>
    <x v="1302"/>
    <s v="V"/>
    <d v="2013-06-06T00:00:00"/>
    <n v="10239455811"/>
    <s v="SUR"/>
    <s v=" DAC DTH"/>
    <x v="1"/>
    <m/>
    <m/>
    <s v="ROBLES OVALLE GUIDO"/>
    <s v="Guido Robles Ovalle"/>
    <m/>
    <m/>
    <m/>
    <s v=""/>
    <s v="-"/>
    <s v="23945581 "/>
    <m/>
    <m/>
    <s v="Urb. Picchu San Isidro (Calle Las Magnolias Ll-11 Mdia Cdra Abaj) Cusco - Cusco - Cusco"/>
    <s v="URB. PICCHU SAN ISIDRO (CALLE LAS MAGNOLIAS LL-11 MDIA CDRA ABAJ) CUSCO - CUSCO - CUSCO"/>
    <s v="Cusco"/>
    <s v="Cusco"/>
    <s v="Cusco"/>
    <s v="06 de junio de 2013"/>
    <n v="6"/>
    <n v="2013"/>
    <m/>
    <n v="8500"/>
    <s v="Natural"/>
    <s v="-"/>
    <m/>
    <s v="-"/>
    <s v="-"/>
    <s v="Guido Robles Ovalle"/>
    <n v="23945581"/>
    <s v="Urbanizacion Picchu San Isidro S/N - Cusco"/>
    <s v="Cusco"/>
    <s v="Cusco"/>
    <s v="Cusco"/>
    <s v="-"/>
    <s v="-"/>
    <s v="-"/>
    <m/>
    <m/>
    <m/>
    <s v="-"/>
    <m/>
    <s v=""/>
    <s v=""/>
    <m/>
    <s v=""/>
    <s v="MARCO SANCHEZ"/>
    <s v="ENTREGA DAC - LEGAL"/>
    <d v="2014-06-20T00:00:00"/>
    <s v="DAC-SECTORISTA"/>
    <m/>
    <s v="ABCDEFGHIJKNORUV"/>
    <m/>
    <m/>
    <x v="0"/>
    <m/>
  </r>
  <r>
    <x v="1303"/>
    <s v="V"/>
    <d v="2013-06-07T00:00:00"/>
    <n v="20553023832"/>
    <s v="LIMA"/>
    <s v="DAC"/>
    <x v="0"/>
    <m/>
    <m/>
    <s v="GRUPO DE EMPRESARIOS JJ S.A.C."/>
    <s v="Javier Enrique Hernandez Soriano"/>
    <m/>
    <m/>
    <m/>
    <s v="Jose Luis Tupiño Flores"/>
    <s v="Gerente General"/>
    <s v="CE 000868160"/>
    <s v="Gerente Comercial"/>
    <s v="41229151"/>
    <s v="Av. El Santuario Nro. 2075 Urb. Mangomarca (Terminando Las Huacas) Lima - Lima - San Juan De Lurigancho"/>
    <s v="Av Gran Chimú No. 609 Urb. Zarate"/>
    <s v="San Juan De Lurigancho"/>
    <s v="Lima"/>
    <s v="Lima"/>
    <s v="7 de junio de 2013"/>
    <n v="6"/>
    <n v="2013"/>
    <m/>
    <n v="55000"/>
    <s v="Juridica"/>
    <s v="-"/>
    <m/>
    <n v="13025535"/>
    <s v="Lima"/>
    <s v="Javier Enrique Hernandez Soriano"/>
    <s v="00868160"/>
    <s v="Av. El Santuario N° 2075 Urb. El Santuario "/>
    <s v="San Juan De Lurigancho"/>
    <s v="Lima"/>
    <s v="Lima"/>
    <s v="Deborah Farah Tupiño Flores"/>
    <s v="40234319"/>
    <s v="Av. El Santuario N° 2075 Urb. El Santuario "/>
    <s v="San Juan De Lurigancho"/>
    <s v="Lima"/>
    <s v="Lima"/>
    <s v="-"/>
    <s v="-"/>
    <s v="-"/>
    <s v=""/>
    <m/>
    <s v=""/>
    <s v="EDWAR DAZA"/>
    <s v="ENTREGA DAC - LEGAL"/>
    <d v="2013-08-07T00:00:00"/>
    <s v="DAC-SECTORISTA"/>
    <m/>
    <s v="ABCDEFGHIJKNORUV"/>
    <m/>
    <m/>
    <x v="0"/>
    <m/>
  </r>
  <r>
    <x v="1304"/>
    <s v="V"/>
    <d v="2013-06-10T00:00:00"/>
    <n v="20537246121"/>
    <s v="LIMA"/>
    <s v="DAC"/>
    <x v="0"/>
    <m/>
    <m/>
    <s v="CONSULTORIA Y COMUNICACIONES POOLSERCOM S.A.C."/>
    <s v="Adan Serna Merino"/>
    <m/>
    <m/>
    <m/>
    <s v="-"/>
    <s v="Gerente General"/>
    <s v="08080708"/>
    <m/>
    <m/>
    <s v="Calle Bacaflor Nro. 482 Int. 201 Urb. Ingenieria (Paradero Cayetano) "/>
    <s v="CAL. BACAFLOR NRO. 482 INT. 201 URB. INGENIERIA (PARADERO CAYETANO) LIMA - LIMA - SAN MARTIN DE PORRES"/>
    <s v="San Martin  De Porras"/>
    <s v="Lima"/>
    <s v="Lima"/>
    <s v="10 de junio de 2013"/>
    <n v="6"/>
    <n v="2013"/>
    <m/>
    <n v="20000"/>
    <s v="Juridica"/>
    <s v="-"/>
    <m/>
    <n v="12533127"/>
    <s v="Lima"/>
    <s v="Adan Serna Merino"/>
    <s v="08080708"/>
    <s v="Calle Baca Flor 482 Piso 2 Urb Ingeneria "/>
    <s v="San Martin  De Porras"/>
    <s v="Lima"/>
    <s v="Lima"/>
    <s v=""/>
    <m/>
    <s v=""/>
    <m/>
    <m/>
    <m/>
    <s v=""/>
    <m/>
    <s v=""/>
    <s v=""/>
    <m/>
    <s v=""/>
    <m/>
    <s v="VB DAC - SECTORISTA"/>
    <m/>
    <s v="DAC-SECTORISTA"/>
    <m/>
    <s v="ABCDEFGHIJKNORUV"/>
    <m/>
    <m/>
    <x v="0"/>
    <m/>
  </r>
  <r>
    <x v="1305"/>
    <s v="V"/>
    <d v="2013-06-10T00:00:00"/>
    <n v="20532718474"/>
    <s v="SUR"/>
    <s v="DAC HFC"/>
    <x v="1"/>
    <m/>
    <m/>
    <s v="SIGLO XXII E.I.R.L."/>
    <s v="Cesar Pablo Calizaya Flores"/>
    <m/>
    <m/>
    <m/>
    <s v=""/>
    <s v="Titular Gerente"/>
    <s v="00797349 "/>
    <m/>
    <m/>
    <s v="Calle Tacna Nro. 290 (A 1Cdra. De Colegio Santa Ana)"/>
    <s v="CAL. TACNA NRO. 290 (A 1CDRA. DE COLEGIO SANTA ANA) TACNA - TACNA - TACNA"/>
    <s v="Tacna"/>
    <s v="Tacna"/>
    <s v="Tacna"/>
    <s v="10 de junio de 2013"/>
    <n v="6"/>
    <n v="2013"/>
    <m/>
    <n v="4000"/>
    <s v="Juridica"/>
    <s v="-"/>
    <m/>
    <n v="11070209"/>
    <s v="Tacna"/>
    <s v="Cesar Pablo Calizaya Flores"/>
    <s v="00797349"/>
    <s v="Calle Tacna N° 290 "/>
    <s v="Tacna"/>
    <s v="Tacna"/>
    <s v="Tacna"/>
    <s v="-"/>
    <s v="-"/>
    <s v="-"/>
    <m/>
    <m/>
    <m/>
    <s v="-"/>
    <s v="-"/>
    <s v=""/>
    <s v=""/>
    <m/>
    <s v=""/>
    <s v="Christian Eduardo Rodriguez"/>
    <s v="ENTREGA DAC - LEGAL"/>
    <d v="2013-10-29T00:00:00"/>
    <s v="DAC-SECTORISTA"/>
    <m/>
    <s v="ABCDEFGHIJKNORUV"/>
    <m/>
    <m/>
    <x v="0"/>
    <m/>
  </r>
  <r>
    <x v="1306"/>
    <s v="V"/>
    <d v="2013-06-10T00:00:00"/>
    <n v="20553053316"/>
    <s v="LIMA"/>
    <s v="DACE"/>
    <x v="1"/>
    <m/>
    <m/>
    <s v="TH GROUP E.I.R.L."/>
    <s v="Brenda García Severino"/>
    <m/>
    <m/>
    <m/>
    <s v=""/>
    <s v="Titular Gerente"/>
    <s v="10265214"/>
    <m/>
    <m/>
    <s v="Mlc. De La Reserva Nro. 717 Dpto. 1101 (Frente A Larco Mar)"/>
    <s v="Mlc. De La Reserva Nro. 717 Dpto. 1101 (Frente A Larco Mar) ,Distrito Miraflores"/>
    <s v="Miraflores"/>
    <s v="Lima"/>
    <s v="Lima"/>
    <s v="10 de junio de 2013"/>
    <n v="6"/>
    <n v="2013"/>
    <m/>
    <n v="12000"/>
    <s v="Juridica"/>
    <s v="-"/>
    <m/>
    <n v="13030401"/>
    <s v="Lima"/>
    <s v="Brenda García Severino"/>
    <s v="10265214"/>
    <s v="Malecon De La Reserva 717 Dpto 1101"/>
    <s v="Miraflores"/>
    <s v="Lima"/>
    <s v="Lima"/>
    <s v=""/>
    <m/>
    <s v=""/>
    <m/>
    <m/>
    <m/>
    <s v=""/>
    <m/>
    <s v=""/>
    <s v=""/>
    <m/>
    <s v=""/>
    <s v="JORGE CACERES"/>
    <s v="ENTREGA DAC - LEGAL"/>
    <d v="2013-07-19T00:00:00"/>
    <s v="DAC-SECTORISTA"/>
    <m/>
    <s v="ABCDEFGHIJKNORUVLMTW"/>
    <m/>
    <m/>
    <x v="0"/>
    <m/>
  </r>
  <r>
    <x v="1307"/>
    <s v="V"/>
    <d v="2013-06-12T00:00:00"/>
    <n v="20534930250"/>
    <s v="Centro"/>
    <s v="DAC"/>
    <x v="0"/>
    <m/>
    <m/>
    <s v="MCP COMUNICACIONES E.I.R.L."/>
    <s v="Cueva Pizarro Milton Dagoberto"/>
    <m/>
    <m/>
    <m/>
    <s v="-"/>
    <s v="Titular Gerente"/>
    <s v="40583494"/>
    <m/>
    <m/>
    <s v="Mza. L1, Lote. 07 Urb. Viñedos De Chincha"/>
    <s v="MZA. L1 LOTE. 07 URB. VIÑEDOS DE CHINCHA ICA - CHINCHA - GROCIO PRADO"/>
    <s v="Grocio Prado"/>
    <s v="Chincha"/>
    <s v="Ica"/>
    <s v="12 Junio de 2013"/>
    <n v="6"/>
    <n v="2013"/>
    <m/>
    <n v="40000"/>
    <s v="Juridica"/>
    <s v="-"/>
    <m/>
    <n v="11042442"/>
    <s v="Chincha"/>
    <s v="Cueva Pizarro Milton Dagoberto"/>
    <s v="40583494"/>
    <s v="Urb.Viñedos De Chincha Mz. L1, Lote 7 "/>
    <s v="Grocio Prado"/>
    <s v="Chincha"/>
    <s v="Ica"/>
    <s v=""/>
    <m/>
    <s v=""/>
    <m/>
    <m/>
    <m/>
    <s v=""/>
    <m/>
    <s v=""/>
    <s v=""/>
    <m/>
    <s v=""/>
    <s v="JORGE VELA"/>
    <s v="ENTREGA DAC - LEGAL"/>
    <d v="2013-08-28T00:00:00"/>
    <s v="DAC-SECTORISTA"/>
    <m/>
    <s v="ABCDEFGHIJKNORUV"/>
    <m/>
    <m/>
    <x v="0"/>
    <m/>
  </r>
  <r>
    <x v="1308"/>
    <s v="V"/>
    <d v="2013-06-14T00:00:00"/>
    <n v="20541297937"/>
    <s v="Centro"/>
    <s v="DAC"/>
    <x v="0"/>
    <m/>
    <m/>
    <s v="G.L. MOVILES E.I.R.L."/>
    <s v="Alejandra Patricia Gonzalez"/>
    <m/>
    <m/>
    <m/>
    <s v="-"/>
    <s v="Titular Gerente"/>
    <s v="CE 000563741"/>
    <m/>
    <m/>
    <s v="Calle 2 De Mayo 669"/>
    <s v="CALLE 2 DE MAYO 669, IQUITOS, MAYNAS, LORETO"/>
    <s v="Iquitos"/>
    <s v="Maynas"/>
    <s v="Loreto"/>
    <s v="14 Junio de 2013"/>
    <n v="6"/>
    <n v="2013"/>
    <m/>
    <n v="30000"/>
    <s v="Juridica"/>
    <s v="-"/>
    <m/>
    <n v="11055550"/>
    <s v="Iquitos"/>
    <s v="Roger Luis Lozano Del Aguila"/>
    <s v="06431863"/>
    <s v="Calle 2 De Mayo 669"/>
    <s v="Iquitos"/>
    <s v="Maynas"/>
    <s v="Loreto"/>
    <s v="Alejandra Patricia Gonzalez"/>
    <s v="00563741"/>
    <s v="Calle 2 De Mayo 669"/>
    <s v="Iquitos"/>
    <s v="Maynas"/>
    <s v="Loreto"/>
    <s v=""/>
    <m/>
    <s v=""/>
    <s v=""/>
    <m/>
    <s v=""/>
    <s v="WILLIAM GARCIA"/>
    <s v="VB DAC - SECTORISTA"/>
    <d v="2013-06-14T00:00:00"/>
    <s v="DAC-SECTORISTA"/>
    <m/>
    <s v="ABCDEFGHIJKNORUV"/>
    <m/>
    <m/>
    <x v="0"/>
    <m/>
  </r>
  <r>
    <x v="1309"/>
    <s v="V"/>
    <d v="2013-06-14T00:00:00"/>
    <n v="20548457158"/>
    <s v="LIMA"/>
    <s v="DACE"/>
    <x v="2"/>
    <m/>
    <m/>
    <s v="COMPUTER SYSTEM &amp; TELECOMUNICATIONS E.I.R.L."/>
    <s v="Efrain Nestor Quispe Tipula"/>
    <m/>
    <m/>
    <m/>
    <s v="-"/>
    <s v="Titular Gerente"/>
    <s v="40348423"/>
    <m/>
    <m/>
    <s v="Mz K2 Lt 16 San Hilarion Alto"/>
    <s v="MZ K2 LT 16 SAN HILARION ALTO SJL"/>
    <s v="San Juan  De Lurigancho"/>
    <s v="Lima"/>
    <s v="Lima"/>
    <d v="2013-06-14T00:00:00"/>
    <n v="6"/>
    <n v="2013"/>
    <m/>
    <n v="25000"/>
    <s v="Juridica"/>
    <s v="-"/>
    <m/>
    <n v="12855662"/>
    <s v="Lima"/>
    <s v="Efrain Nestor Quispe Tipula"/>
    <s v="40348423"/>
    <s v="Mz K2 Lt 16 San Hilarion Alto "/>
    <s v="San Juan  De Lurigancho"/>
    <s v="Lima"/>
    <s v="Lima"/>
    <s v="."/>
    <m/>
    <s v=""/>
    <m/>
    <m/>
    <m/>
    <s v=""/>
    <m/>
    <s v=""/>
    <s v=""/>
    <m/>
    <s v=""/>
    <s v="JORGE CACERES"/>
    <s v="DAC DESISTIO"/>
    <s v="26.08/2013"/>
    <s v="DAC-SECTORISTA"/>
    <m/>
    <s v="ABCDEFGHIJKNORUVLMTW"/>
    <s v="Desistio Correo 21/08/2013"/>
    <m/>
    <x v="0"/>
    <m/>
  </r>
  <r>
    <x v="1310"/>
    <s v="V"/>
    <d v="2013-07-01T00:00:00"/>
    <n v="20559552471"/>
    <s v="Norte"/>
    <s v="DAC"/>
    <x v="1"/>
    <m/>
    <m/>
    <s v="TJ COMUNICACIONES S.A.C."/>
    <s v="Theodoro Malamud Sterental "/>
    <m/>
    <m/>
    <m/>
    <s v=""/>
    <s v="Gerente General"/>
    <s v="07757487"/>
    <m/>
    <m/>
    <s v="Jr. Orbegoso  N°185  2Do Piso "/>
    <s v="JR ORBEGOSO  N°185  2DO PISO CENTRO TRUJILLO"/>
    <s v="Trujillo"/>
    <s v="Trujillo"/>
    <s v="La Libertad"/>
    <s v="01 de julio 2013"/>
    <n v="7"/>
    <n v="2013"/>
    <m/>
    <n v="10000"/>
    <s v="Juridica"/>
    <s v="-"/>
    <m/>
    <n v="11214536"/>
    <s v="Trujillo"/>
    <s v="Theodoro Malamud Sterental "/>
    <s v="07757487"/>
    <s v="Jr Orbegoso  N°185  2Do Piso Centro Trujillo"/>
    <s v="Trujillo"/>
    <s v="Trujillo"/>
    <s v="La Libertad"/>
    <s v=""/>
    <m/>
    <s v=""/>
    <m/>
    <m/>
    <m/>
    <s v=""/>
    <m/>
    <s v=""/>
    <s v=""/>
    <m/>
    <s v=""/>
    <s v="PATRICIA PALOMINO QUIROZ"/>
    <s v="ENTREGA DAC - LEGAL"/>
    <d v="2013-12-18T00:00:00"/>
    <s v="DAC-SECTORISTA"/>
    <m/>
    <s v="ABCDEFGHIJKNORUV"/>
    <m/>
    <m/>
    <x v="0"/>
    <m/>
  </r>
  <r>
    <x v="1311"/>
    <s v="V"/>
    <d v="2013-07-02T00:00:00"/>
    <n v="20539172167"/>
    <s v="Norte"/>
    <s v="DAC DTH TFI"/>
    <x v="0"/>
    <m/>
    <m/>
    <s v="JAMAPUC DISTRIBUCIONES E.I.R.L."/>
    <s v="Wilbert Alonso Rivas Manay"/>
    <m/>
    <m/>
    <m/>
    <s v="-"/>
    <s v="Titular Gerente"/>
    <s v="40130644"/>
    <m/>
    <m/>
    <s v="Calle Luis Orbegoso Nro 121 Urb. Remigio Silva"/>
    <s v="Calle Luis Orbegoso Nro 121 Urb. Remigio Silva"/>
    <s v="Chiclayo"/>
    <s v="Chiclayo"/>
    <s v="Lambayeque"/>
    <s v="02 Julio de 2013"/>
    <n v="7"/>
    <n v="2013"/>
    <m/>
    <n v="10000"/>
    <s v="Juridica"/>
    <s v="SI"/>
    <m/>
    <n v="11177391"/>
    <s v="Chiclayo"/>
    <s v="Jose Miguel Rivas Manay"/>
    <s v="42343318"/>
    <s v="Av. Jose Santos Chocano Nro 73"/>
    <s v="Pomalca"/>
    <s v="Chiclayo"/>
    <s v="Lambayeque"/>
    <s v="."/>
    <m/>
    <s v=""/>
    <m/>
    <m/>
    <m/>
    <s v=""/>
    <m/>
    <s v=""/>
    <s v=""/>
    <m/>
    <s v=""/>
    <s v="Julio Yoshiro Tenorio"/>
    <s v="ENTREGA DAC - LEGAL"/>
    <d v="2013-08-09T00:00:00"/>
    <s v="DAC-SECTORISTA"/>
    <m/>
    <s v="ABCDEFGHIJKNORUV"/>
    <s v="tiene excepcion"/>
    <m/>
    <x v="0"/>
    <m/>
  </r>
  <r>
    <x v="1312"/>
    <s v="V"/>
    <d v="2013-07-02T00:00:00"/>
    <n v="20409421904"/>
    <s v="Norte"/>
    <s v="DAC"/>
    <x v="1"/>
    <m/>
    <m/>
    <s v="SERVICIOS GENERALES FOUR JSOA E.I.R.L."/>
    <s v="Jaelmi Fidela Mendoza Candia"/>
    <m/>
    <m/>
    <m/>
    <s v=""/>
    <s v="Titular Gerente"/>
    <s v="28289324"/>
    <m/>
    <m/>
    <s v="Urb. Jose Lisnher T. Mz. V, Lt. 05"/>
    <s v="urb. Jose Lisnher T Mz. V Lt. 05 - Tumbes"/>
    <s v="Tumbes"/>
    <s v="Tumbes"/>
    <s v="Tumbes"/>
    <d v="2013-07-02T00:00:00"/>
    <n v="7"/>
    <n v="2013"/>
    <m/>
    <n v="15000"/>
    <s v="Juridica"/>
    <s v="-"/>
    <m/>
    <n v="11020913"/>
    <s v="Tumbes"/>
    <s v="Jaelmi Fidela Mendoza Candia"/>
    <s v="28289324"/>
    <s v="Urb. Jose Lisnher T Mz. V, Lt. 05 "/>
    <s v="Tumbes"/>
    <s v="Tumbes"/>
    <s v="Tumbes"/>
    <s v="."/>
    <m/>
    <s v=""/>
    <m/>
    <m/>
    <m/>
    <s v=""/>
    <m/>
    <s v=""/>
    <s v=""/>
    <m/>
    <s v=""/>
    <s v="CRISTIAN LIVIA TORRES"/>
    <s v="ENTREGA DAC - LEGAL"/>
    <d v="2013-08-28T00:00:00"/>
    <s v="DAC-SECTORISTA"/>
    <m/>
    <s v="ABCDEFGHIJKNORUV"/>
    <m/>
    <m/>
    <x v="0"/>
    <m/>
  </r>
  <r>
    <x v="1313"/>
    <s v="V"/>
    <d v="2013-07-03T00:00:00"/>
    <n v="20547348088"/>
    <s v="LIMA"/>
    <s v="DAC HFC"/>
    <x v="2"/>
    <m/>
    <m/>
    <s v="TECHCOM SOLUCIONES Y SERVICIOS INTEGRALES E.I.R.L."/>
    <s v="Jorge Cabrera Sanchez"/>
    <m/>
    <m/>
    <m/>
    <s v="-"/>
    <s v="Titular Gerente"/>
    <s v="07870770"/>
    <m/>
    <m/>
    <s v="Jr. Acuario Nro. 971 Dpto. 301 Urb. Mercurio (Alt De Cdra 10 De Antunez De Mayolo)"/>
    <s v="JR. ACUARIO NRO. 971 DPTO. 301 URB. MERCURIO (ALT DE CDRA 10 DE ANTUNEZ DE MAYOLO) LIMA - LIMA - LOS OLIVOS"/>
    <s v="Los Olivos"/>
    <s v="Lima"/>
    <s v="Lima"/>
    <d v="2013-07-03T00:00:00"/>
    <n v="7"/>
    <n v="2013"/>
    <m/>
    <n v="4000"/>
    <s v="Juridica"/>
    <s v="-"/>
    <m/>
    <n v="12816488"/>
    <s v="Lima"/>
    <s v="Jorge Cabrera Sanchez"/>
    <s v="07870770"/>
    <s v="Jr. Acuraio No. 971 Piso 3 Of. 301 "/>
    <s v="Los Olivos"/>
    <s v="Lima"/>
    <s v="Lima"/>
    <s v="Karina Armas Cardenas "/>
    <s v="10586590"/>
    <s v="Jr. Acuraio No. 971 Piso 3 Of. 301 "/>
    <s v="Los Olivos"/>
    <s v="Lima"/>
    <s v="Lima"/>
    <s v=""/>
    <m/>
    <s v=""/>
    <s v=""/>
    <m/>
    <s v=""/>
    <s v="VICTOR AURAZO"/>
    <s v="VB DAC - SECTORISTA"/>
    <d v="2013-07-03T00:00:00"/>
    <s v="DAC-SECTORISTA"/>
    <m/>
    <s v="ABCDEFGHIJKNORUV"/>
    <m/>
    <m/>
    <x v="0"/>
    <m/>
  </r>
  <r>
    <x v="1314"/>
    <s v="V"/>
    <d v="2013-07-03T00:00:00"/>
    <n v="20568701489"/>
    <s v="Centro"/>
    <s v="DAC"/>
    <x v="1"/>
    <m/>
    <m/>
    <s v="CORPORACION PERUANA DE COMUNICACIONES S.A.C."/>
    <s v="Octavia Maribel Castro De La Cruz "/>
    <m/>
    <m/>
    <m/>
    <s v=""/>
    <s v="Gerente General"/>
    <s v="21134954"/>
    <m/>
    <m/>
    <s v="Jr. Lima Nro. 715 (A 1/2 Cdra. Del Boulevard)"/>
    <s v="JR. LIMA NRO. 715 (A 1/2 CDRA. DEL BOULEVARD) JUNIN - TARMA - TARMA"/>
    <s v="Tarma"/>
    <s v="Tarma"/>
    <s v="Junin"/>
    <d v="2013-07-03T00:00:00"/>
    <n v="7"/>
    <n v="2013"/>
    <m/>
    <n v="20000"/>
    <s v="Juridica"/>
    <s v="-"/>
    <m/>
    <n v="11023739"/>
    <s v="Huancayo"/>
    <s v="Octavia Maribel Castro De La Cruz "/>
    <s v="21134954"/>
    <s v="Jr. Juan Suarez 273"/>
    <s v="Tarma"/>
    <s v="Tarma"/>
    <s v="Junin"/>
    <s v=""/>
    <m/>
    <s v=""/>
    <m/>
    <m/>
    <m/>
    <s v=""/>
    <m/>
    <s v=""/>
    <s v=""/>
    <m/>
    <s v=""/>
    <s v="Juan Izaguirre"/>
    <s v="ENTREGA DAC - LEGAL"/>
    <d v="2013-07-03T00:00:00"/>
    <s v="DAC-SECTORISTA"/>
    <m/>
    <s v="ABCDEFGHIJKNORUV"/>
    <m/>
    <m/>
    <x v="0"/>
    <m/>
  </r>
  <r>
    <x v="1315"/>
    <s v="V"/>
    <d v="2013-07-08T00:00:00"/>
    <n v="20559512410"/>
    <s v="Norte"/>
    <s v="DAC"/>
    <x v="1"/>
    <m/>
    <m/>
    <s v="CONSORCIO ELA E.I.R.L."/>
    <s v="Rosa Edith Gariza Ramos "/>
    <m/>
    <m/>
    <m/>
    <s v="-"/>
    <s v="Titular Gerente"/>
    <s v="18162731"/>
    <m/>
    <m/>
    <s v="Calle Los Cocoteros Nro. 430 Int. 106 Urb. El Golf"/>
    <s v="Calle Colombia 111 Dpto. 101 Urb. El Recreo - TRUJILLO"/>
    <s v="Victor Larco Herrera"/>
    <s v="Trujillo"/>
    <s v="La Libertad"/>
    <s v="08 Julio de 2013"/>
    <n v="7"/>
    <n v="2013"/>
    <m/>
    <n v="75000"/>
    <s v="Juridica"/>
    <s v="-"/>
    <m/>
    <n v="11212127"/>
    <s v="Trujillo"/>
    <s v="Rosa Edith Gariza Ramos "/>
    <s v="18162731"/>
    <s v="Calle Los Olivos Mz D, No. 15 Urb La Alameda Del Cortijo"/>
    <s v="Trujillo"/>
    <s v="Trujillo"/>
    <s v="La Libertad"/>
    <s v=""/>
    <m/>
    <s v=""/>
    <m/>
    <m/>
    <m/>
    <s v=""/>
    <m/>
    <s v=""/>
    <s v=""/>
    <m/>
    <s v=""/>
    <s v="FERNANDO TORRES"/>
    <s v="ENTREGA DAC - LEGAL"/>
    <d v="2013-09-02T00:00:00"/>
    <s v="DAC-SECTORISTA"/>
    <m/>
    <s v="ABCDEFGHIJKNORUV"/>
    <m/>
    <m/>
    <x v="0"/>
    <m/>
  </r>
  <r>
    <x v="1316"/>
    <s v="V"/>
    <d v="2013-07-09T00:00:00"/>
    <n v="20534491159"/>
    <s v="Centro"/>
    <s v="DAC"/>
    <x v="1"/>
    <m/>
    <m/>
    <s v="INVERSIONES Y CONSULTORIAS UNKA S.A.C."/>
    <s v="Haedo Vila Cristina "/>
    <m/>
    <m/>
    <m/>
    <s v=""/>
    <s v="Gerente General"/>
    <s v="28684741"/>
    <m/>
    <m/>
    <s v="Jr. Mariscal Caceres Nro. 101A (Plaza De Armas)"/>
    <s v="JR. MARISCAL CACERES NRO. 101A (PLAZA DE ARMAS) AYACUCHO - LA MAR - SAN MIGUEL"/>
    <s v="San Miguel"/>
    <s v="La Mar"/>
    <s v="Ayacucho"/>
    <d v="2013-07-09T00:00:00"/>
    <n v="7"/>
    <n v="2013"/>
    <m/>
    <n v="15000"/>
    <s v="Juridica"/>
    <s v="-"/>
    <m/>
    <n v="11091584"/>
    <s v="Ayacucho"/>
    <s v="Haedo Vila Cristina "/>
    <s v="28684741"/>
    <s v="Jr. Mariscal Caceres Nro. 101A "/>
    <s v="San Miguel"/>
    <s v="La Mar"/>
    <s v="Ayacucho"/>
    <s v=""/>
    <m/>
    <s v=""/>
    <m/>
    <m/>
    <m/>
    <s v=""/>
    <m/>
    <s v=""/>
    <s v=""/>
    <m/>
    <s v=""/>
    <s v="HAROLD HINOSTROZA"/>
    <s v="ENTREGA DAC - LEGAL"/>
    <d v="2013-09-05T00:00:00"/>
    <s v="DAC-SECTORISTA"/>
    <m/>
    <s v="ABCDEFGHIJKNORUV"/>
    <m/>
    <m/>
    <x v="0"/>
    <m/>
  </r>
  <r>
    <x v="1317"/>
    <s v="V"/>
    <d v="2013-07-10T00:00:00"/>
    <n v="10450329083"/>
    <s v="Centro"/>
    <s v=" DAC DTH"/>
    <x v="0"/>
    <m/>
    <m/>
    <s v="TORRES VALDEZ ELIAQUIM MARIO"/>
    <s v="Torres Valdez Eliaquim Mario"/>
    <m/>
    <m/>
    <m/>
    <s v=""/>
    <s v="-"/>
    <s v="45032908"/>
    <m/>
    <m/>
    <s v="Jr. Jose Pardo Nro. 363 Sec. 11 (Entre Arterial Y Nicolas De Pierola) "/>
    <s v="JR. JOSE PARDO NRO. 363 SEC. 11 (ENT ARTERIAL Y NICOLAS DE PIEROLA) JUNIN - HUANCAYO - CHILCA"/>
    <s v="Chilca"/>
    <s v="Huancayo"/>
    <s v="Junin"/>
    <s v="10 Julio de 2013"/>
    <n v="7"/>
    <n v="2013"/>
    <m/>
    <n v="9000"/>
    <s v="Natural"/>
    <s v="-"/>
    <m/>
    <m/>
    <m/>
    <s v="Eliaquim Mario Torres Valdez"/>
    <s v="45032908"/>
    <s v="Jr. Jose Pardo Nro.363 Sec 11 "/>
    <s v="Chilca"/>
    <s v="Huancayo"/>
    <s v="Junin"/>
    <s v=""/>
    <m/>
    <s v=""/>
    <m/>
    <m/>
    <m/>
    <s v=""/>
    <m/>
    <s v=""/>
    <s v=""/>
    <m/>
    <s v=""/>
    <s v="Jose Luis Remigio Vilcahuaman"/>
    <s v="ENTREGA DAC - LEGAL"/>
    <d v="2013-08-19T00:00:00"/>
    <s v="DAC-SECTORISTA"/>
    <m/>
    <s v="ABCDEFGHIJKNORUV"/>
    <m/>
    <m/>
    <x v="0"/>
    <m/>
  </r>
  <r>
    <x v="1318"/>
    <s v="V"/>
    <d v="2013-07-15T00:00:00"/>
    <n v="20559535207"/>
    <s v="Norte"/>
    <s v="DAC HFC-TFI-DTH"/>
    <x v="1"/>
    <m/>
    <m/>
    <s v="T.V. PHONE S.R.L."/>
    <s v="Chavez Lopez Javier Antony"/>
    <m/>
    <m/>
    <m/>
    <s v=""/>
    <s v="Gerente"/>
    <n v="18207447"/>
    <m/>
    <m/>
    <s v="Jr. Junin No. 485 Int. 410 Centro  "/>
    <s v="CALLE PALLARDELLI N° 183, URB. ANDRES RAZURI, 1RA ETAPA; trujillo, La Libertad"/>
    <s v="Trujillo"/>
    <s v="Trujillo"/>
    <s v="La Libertad"/>
    <d v="2013-07-15T00:00:00"/>
    <n v="7"/>
    <n v="2013"/>
    <m/>
    <n v="9000"/>
    <s v="Juridica"/>
    <s v="-"/>
    <m/>
    <n v="11213661"/>
    <s v="Trujillo"/>
    <s v="Chavez Lopez Javier Antony"/>
    <n v="18207447"/>
    <s v="Jr. Junin 485 Centro Historico"/>
    <s v="Trujillo"/>
    <s v="Trujillo"/>
    <s v="La Libertad"/>
    <s v=""/>
    <m/>
    <s v=""/>
    <m/>
    <m/>
    <m/>
    <s v=""/>
    <m/>
    <s v=""/>
    <s v=""/>
    <m/>
    <s v=""/>
    <s v="Alexander Rodriguez"/>
    <s v="ENTREGA DAC - LEGAL"/>
    <d v="2013-07-15T00:00:00"/>
    <s v="DAC-SECTORISTA"/>
    <m/>
    <s v="ABCDEFGHIJKNORUV"/>
    <m/>
    <m/>
    <x v="0"/>
    <m/>
  </r>
  <r>
    <x v="1319"/>
    <s v="V"/>
    <d v="2013-07-16T00:00:00"/>
    <n v="20563980070"/>
    <s v="SUR"/>
    <s v="DAC"/>
    <x v="0"/>
    <m/>
    <m/>
    <s v="S PERU MOVILES S.A.C."/>
    <s v="Wilbert Chara Merma"/>
    <m/>
    <m/>
    <m/>
    <s v="-"/>
    <s v="Gerente General"/>
    <s v="41055349"/>
    <m/>
    <m/>
    <s v="Av. Sol Nro. Sn (A Media Cdr Del Mercado Casa Verde 3Piso) "/>
    <s v="AV. SOL NRO. SN (A MEDIA CDR DEL MERCADO CASA VERDE 3PISO) CUSCO - ESPINAR - ESPINAR"/>
    <s v="Espinar"/>
    <s v="Espinar"/>
    <s v="Cusco"/>
    <s v="16 Julio de 2013"/>
    <n v="7"/>
    <n v="2013"/>
    <m/>
    <n v="30000"/>
    <s v="Juridica"/>
    <s v="-"/>
    <m/>
    <n v="11103933"/>
    <s v="Cusco"/>
    <s v="Ruth Yolanda Ccorahua Umiyauri"/>
    <s v="44168390"/>
    <s v="Barrio Antapampa Calle Magna Tintaya 301"/>
    <s v="Cusco"/>
    <s v="Cusco"/>
    <s v="Cusco"/>
    <s v=""/>
    <m/>
    <s v=""/>
    <m/>
    <m/>
    <m/>
    <s v=""/>
    <m/>
    <s v=""/>
    <s v=""/>
    <m/>
    <s v=""/>
    <s v="Carlos Miguel Achahui"/>
    <s v="ENTREGA DAC - LEGAL"/>
    <d v="2013-08-23T00:00:00"/>
    <s v="DAC-SECTORISTA"/>
    <m/>
    <s v="ABCDEFGHIJKNORUV"/>
    <m/>
    <m/>
    <x v="0"/>
    <m/>
  </r>
  <r>
    <x v="1320"/>
    <s v="V"/>
    <d v="2013-07-17T00:00:00"/>
    <n v="20534501138"/>
    <s v="Centro"/>
    <s v="DAC"/>
    <x v="0"/>
    <m/>
    <m/>
    <s v="CMOVIL S.A.C."/>
    <s v="Cardenas Enriquez Ruben "/>
    <m/>
    <m/>
    <m/>
    <s v="-"/>
    <s v="Gerente General"/>
    <s v="41767938"/>
    <m/>
    <m/>
    <s v="Mza. K Lote. 18 Asoc. 09 De Diciembre (Espaldas De Dante)"/>
    <s v="Mza. K Lote. 18 Asoc. 09 De Diciembre (Espaldas De Dante), Departamento Ayacucho, Provincia Huamanga, Distrito Jesus Nazareno"/>
    <s v="Jesus Nazareno"/>
    <s v="Huamanga"/>
    <s v="Ayacucho"/>
    <s v="17 de julio de 2013"/>
    <n v="7"/>
    <n v="2013"/>
    <m/>
    <n v="15000"/>
    <s v="Juridica"/>
    <s v="-"/>
    <m/>
    <n v="11090386"/>
    <s v="Ayacucho"/>
    <s v="Cardenas Enriquez Ruben "/>
    <s v="41767938"/>
    <s v="Mza. K, Lote. 18 Asoc. 09 De Diciembre (Espaldas De Dante)"/>
    <s v="Jesus Nazareno"/>
    <s v="Ayacucho"/>
    <s v="Ayacucho"/>
    <s v=""/>
    <m/>
    <s v=""/>
    <m/>
    <m/>
    <m/>
    <s v=""/>
    <s v="."/>
    <s v="."/>
    <s v=""/>
    <m/>
    <s v=""/>
    <s v="HAROLD HINOSTROZA"/>
    <s v="ENTREGA DAC - LEGAL"/>
    <d v="2013-08-19T00:00:00"/>
    <s v="DAC-SECTORISTA"/>
    <m/>
    <s v="ABCDEFGHIJKNORUV"/>
    <m/>
    <m/>
    <x v="0"/>
    <m/>
  </r>
  <r>
    <x v="1321"/>
    <s v="V"/>
    <d v="2013-07-17T00:00:00"/>
    <n v="20529974966"/>
    <s v="Norte"/>
    <s v="DACE"/>
    <x v="0"/>
    <m/>
    <m/>
    <s v="ZTEL SOLUTIONS E.I.R.L."/>
    <s v="Shirley Madeline Zevallos Quiñonez"/>
    <m/>
    <m/>
    <m/>
    <s v="-"/>
    <s v="Titular Gerente"/>
    <s v="22498334"/>
    <m/>
    <m/>
    <s v="Mza. F Lote. 25 Urb. Los Geranios (Media Cuadra De Ex-Soltimbu) "/>
    <s v="MZA. F LOTE. 25 URB. LOS GERANIOS (MEDIA CUADRA DE EX-SOLTIMBU) PIURA - PIURA - PIURA"/>
    <s v="Piura"/>
    <s v="Piura"/>
    <s v="Piura"/>
    <s v="17 de julio de 2013"/>
    <n v="7"/>
    <n v="2013"/>
    <m/>
    <n v="5000"/>
    <s v="Juridica"/>
    <s v="-"/>
    <m/>
    <s v="11121528"/>
    <s v="Piura"/>
    <s v="Shirley Madeline Zevallos Quiñonez"/>
    <s v="22498334"/>
    <s v="Mza. F Lote. 25 Urb. Los Geranios (Media Cuadra De Ex-Soltimbu)"/>
    <s v="Piura"/>
    <s v="Piura"/>
    <s v="Piura"/>
    <s v="Benjamín Augusto Garcia Panta"/>
    <s v="03565119"/>
    <s v="Mza. F Lote. 25 Urb. Los Geranios (Media Cuadra De Ex-Soltimbu)"/>
    <s v="Piura"/>
    <s v="Piura"/>
    <s v="Piura"/>
    <s v=""/>
    <s v="."/>
    <s v="."/>
    <s v="."/>
    <m/>
    <s v=""/>
    <s v="JOSE MENDOZA ELIAS"/>
    <s v="ENTREGA DAC - LEGAL"/>
    <d v="2013-09-16T00:00:00"/>
    <s v="DAC-SECTORISTA"/>
    <m/>
    <s v="ABCDEFGHIJKNORUV"/>
    <m/>
    <m/>
    <x v="0"/>
    <m/>
  </r>
  <r>
    <x v="1322"/>
    <s v="V"/>
    <d v="2013-07-18T00:00:00"/>
    <n v="20477735551"/>
    <s v="Norte"/>
    <s v="TFI - HFC"/>
    <x v="1"/>
    <m/>
    <m/>
    <s v="PUBLINEGOCIOS E INVERSIONES S.A.C."/>
    <s v="Pereda Colina Luis Alberto"/>
    <m/>
    <m/>
    <m/>
    <s v=""/>
    <s v="Gerente General"/>
    <n v="17896646"/>
    <m/>
    <m/>
    <s v="Av. America Oeste Nro. 691 Urb. La Esmeralda "/>
    <s v="AV. AMERICA OESTE NRO. 691 URB. LA ESMERALDA LA LIBERTAD - TRUJILLO - TRUJILLO"/>
    <s v="Trujillo"/>
    <s v="Trujillo"/>
    <s v="La Libertad"/>
    <d v="2013-07-17T00:00:00"/>
    <n v="7"/>
    <n v="2013"/>
    <m/>
    <n v="4500"/>
    <s v="Juridica"/>
    <s v="SI"/>
    <m/>
    <n v="11191838"/>
    <s v="Trujillo"/>
    <s v="Pereda Colina Wilfredo Ernesto"/>
    <n v="18069826"/>
    <s v="Av. America Oeste 691 Urb. La Esmeralda"/>
    <s v="Trujillo"/>
    <s v="Trujillo"/>
    <s v="La Libertad"/>
    <s v="."/>
    <s v="."/>
    <s v=""/>
    <m/>
    <m/>
    <m/>
    <s v=""/>
    <m/>
    <s v=""/>
    <s v=""/>
    <m/>
    <s v=""/>
    <s v="GONZALO MALDONADO"/>
    <s v="ENTREGA DAC - LEGAL"/>
    <d v="2013-08-19T00:00:00"/>
    <s v="DAC-SECTORISTA"/>
    <m/>
    <s v="ABCDEFGHIJKNORUV"/>
    <m/>
    <m/>
    <x v="0"/>
    <m/>
  </r>
  <r>
    <x v="1323"/>
    <s v="V"/>
    <d v="2013-07-19T00:00:00"/>
    <n v="10215551411"/>
    <s v="Centro"/>
    <s v="TARJETERO"/>
    <x v="1"/>
    <m/>
    <m/>
    <s v="CHOY ANICAMA FLOR MUYKUAY"/>
    <s v="Choy Anicama Flor Muykuay"/>
    <m/>
    <m/>
    <m/>
    <s v="."/>
    <m/>
    <s v="21555141"/>
    <m/>
    <m/>
    <s v="I Etapa Mza. G Lote. 03 Urb. Puente Blanco (A La Derecha De Edificios)"/>
    <s v="I ETAPA MZA. G LOTE. 03 URB. PUENTE BLANCO (A LA DERECHA DE EDIFICIOS) ICA - ICA - ICA"/>
    <s v="Ica"/>
    <s v="Ica"/>
    <s v="Ica"/>
    <d v="2013-06-18T00:00:00"/>
    <n v="7"/>
    <n v="2013"/>
    <m/>
    <n v="3500"/>
    <s v="Natural"/>
    <s v="-"/>
    <m/>
    <m/>
    <m/>
    <s v="Choy Anicama Flor Muykuay"/>
    <s v="21555141"/>
    <s v="1 Etapa Mza. G Lote. 03 Urb. Puente Blanco Ica"/>
    <s v="Ica"/>
    <s v="Ica"/>
    <s v="Ica"/>
    <s v=""/>
    <m/>
    <s v=""/>
    <m/>
    <m/>
    <m/>
    <s v=""/>
    <m/>
    <s v=""/>
    <s v=""/>
    <m/>
    <s v=""/>
    <s v="JAMES CASTILLO"/>
    <s v="ENTREGA DAC - LEGAL"/>
    <d v="2013-08-19T00:00:00"/>
    <s v="DAC-SECTORISTA"/>
    <m/>
    <s v="no anexos"/>
    <m/>
    <m/>
    <x v="0"/>
    <m/>
  </r>
  <r>
    <x v="1324"/>
    <s v="V"/>
    <d v="2013-07-22T00:00:00"/>
    <n v="10473796126"/>
    <s v="SUR"/>
    <s v=" DAC DTH"/>
    <x v="1"/>
    <m/>
    <m/>
    <s v="QUICAÑO HUARACHA DANNY ALONSO"/>
    <s v="Quicaño Huaracha Danny Alonso"/>
    <m/>
    <m/>
    <m/>
    <s v=""/>
    <s v="-"/>
    <s v="47379612"/>
    <m/>
    <m/>
    <s v="Av. 22 De Agosto 610"/>
    <s v="CAL. ZARUMILLA MZA. P1 LOTE. 5-E (FRENTE DE MERCADILLO CENTRAL-LIBRERIA) AREQUIPA - CAYLLOMA - CHIVAY"/>
    <s v="Chivay"/>
    <s v="Caylloma"/>
    <s v="Arequipa"/>
    <s v="22 de julio de 2013"/>
    <n v="7"/>
    <n v="2013"/>
    <m/>
    <n v="8500"/>
    <s v="Natural"/>
    <s v="-"/>
    <m/>
    <m/>
    <m/>
    <s v="Quicaño Huaracha Danny Alonso"/>
    <s v="47379612"/>
    <s v="Av. 22 De Agosto 610 "/>
    <s v="Chivay"/>
    <s v="Caylloma"/>
    <s v="Arequipa"/>
    <s v=""/>
    <m/>
    <s v=""/>
    <m/>
    <m/>
    <m/>
    <s v=""/>
    <m/>
    <s v=""/>
    <s v=""/>
    <m/>
    <s v=""/>
    <s v="rafael rossell"/>
    <s v="ENTREGA DAC - LEGAL"/>
    <d v="2013-08-28T00:00:00"/>
    <s v="DAC-SECTORISTA"/>
    <m/>
    <s v="ABCDEFGHIJKNORUV"/>
    <m/>
    <m/>
    <x v="0"/>
    <m/>
  </r>
  <r>
    <x v="1325"/>
    <s v="V"/>
    <d v="2013-07-23T00:00:00"/>
    <n v="20453972977"/>
    <s v="SUR"/>
    <s v="DACE"/>
    <x v="0"/>
    <m/>
    <m/>
    <s v="GEESEBE  S.R.L."/>
    <s v="Feliciano Farfan Romero"/>
    <m/>
    <m/>
    <m/>
    <s v="-"/>
    <s v="Gerente General"/>
    <n v="29214345"/>
    <m/>
    <m/>
    <s v="Al. Puno Nro. 850 "/>
    <s v="AL. PUNO NRO. 850 AREQUIPA - AREQUIPA - MIRAFLORES"/>
    <s v="Miraflores"/>
    <s v="Arequipa"/>
    <s v="Arequipa"/>
    <s v="25 de julio de 2013"/>
    <n v="7"/>
    <n v="2013"/>
    <m/>
    <n v="13000"/>
    <s v="Juridica"/>
    <s v="-"/>
    <m/>
    <n v="11047581"/>
    <s v="Arequipa"/>
    <s v="Basilia Farfan Romero"/>
    <s v="29616288"/>
    <s v="C.H. Francisco Mostajo G1 - 4 "/>
    <s v="Arequipa"/>
    <s v="Arequipa"/>
    <s v="Arequipa"/>
    <s v=""/>
    <m/>
    <s v=""/>
    <m/>
    <m/>
    <m/>
    <s v=""/>
    <m/>
    <s v=""/>
    <s v=""/>
    <m/>
    <s v=""/>
    <s v="RENZO CALDERON"/>
    <s v="ENTREGA DAC - LEGAL"/>
    <d v="2013-08-23T00:00:00"/>
    <s v="DAC-SECTORISTA"/>
    <m/>
    <s v="ABCDEFGHIJKNORUVLMTW"/>
    <m/>
    <m/>
    <x v="0"/>
    <m/>
  </r>
  <r>
    <x v="1326"/>
    <s v="V"/>
    <d v="2013-07-25T00:00:00"/>
    <n v="20529419890"/>
    <s v="Norte"/>
    <s v="DAC HFC"/>
    <x v="2"/>
    <m/>
    <m/>
    <s v="INVERSIONES FLORIAN Y VINATEA SERVICIOS GENERALES E.I.R.L."/>
    <s v="Florian Paredes Victor Hugo"/>
    <m/>
    <m/>
    <m/>
    <s v="-"/>
    <s v="Titular Gerente"/>
    <s v="18217094"/>
    <m/>
    <m/>
    <s v="Av. Hoyos Rubio Nro. 882 Int. 2 Br Pueblo Nuevo (Segundo Piso)"/>
    <s v="AV. HOYOS RUBIO NRO. 882 INT. 2 BR PUEBLO NUEVO (SEGUNDO PISO) CAJAMARCA - CAJAMARCA - CAJAMARCA "/>
    <s v="Cajamarca"/>
    <s v="Cajamarca"/>
    <s v="Cajamarca"/>
    <d v="2013-07-25T00:00:00"/>
    <n v="7"/>
    <n v="2013"/>
    <m/>
    <n v="4000"/>
    <s v="Juridica"/>
    <s v="-"/>
    <m/>
    <n v="11130514"/>
    <s v="Cajamarca"/>
    <s v="Florian Paredes Victor Hugo"/>
    <s v="18217094"/>
    <s v="Av Hoyos Rubio 880 "/>
    <s v="Cajamarca"/>
    <s v="Cajamarca"/>
    <s v="Cajamarca"/>
    <s v="Yenny Cecilia Vinatea Campos"/>
    <s v="40557042"/>
    <s v="Av Hoyos Rubio 880 "/>
    <s v="Cajamarca"/>
    <s v="Cajamarca"/>
    <s v="Cajamarca"/>
    <s v=""/>
    <m/>
    <s v=""/>
    <s v=""/>
    <m/>
    <s v=""/>
    <s v="JHONY LUIS CHAU"/>
    <s v="DAC DESISTIO"/>
    <d v="2013-07-25T00:00:00"/>
    <s v="DAC-SECTORISTA"/>
    <m/>
    <s v="ABCDEFGHIJKNORUV"/>
    <s v="Desistio Correo 07/10/2013"/>
    <m/>
    <x v="0"/>
    <m/>
  </r>
  <r>
    <x v="1327"/>
    <s v="V"/>
    <d v="2013-07-26T00:00:00"/>
    <n v="20533108262"/>
    <s v="SUR"/>
    <s v=" DAC DTH - TFI"/>
    <x v="1"/>
    <m/>
    <m/>
    <s v="MEGATEC PERU S.R.L."/>
    <s v="Larico Pari Florian"/>
    <m/>
    <m/>
    <m/>
    <s v="-"/>
    <s v="Gerente General"/>
    <s v="40207379"/>
    <m/>
    <m/>
    <s v="Mza. 342 Lote. 10 Asoc.Viv. El Triunfo (2 Cdras. Arriba Del Estadio Cachipucara)"/>
    <s v="MZA. 342 LOTE. 10 Asoc.Viv. EL TRIUNFO (2 CDRAS. ARRIBA DEL ESTADIO CACHIPUCARA) TACNA - TACNA - CIUDAD NUEVA"/>
    <s v="Ciudad Nueva"/>
    <s v="Tacna "/>
    <s v="Tacna"/>
    <s v="26 de julio de 2013"/>
    <n v="7"/>
    <n v="2013"/>
    <m/>
    <n v="8500"/>
    <s v="Juridica"/>
    <s v="-"/>
    <m/>
    <n v="11081834"/>
    <s v="Tacna"/>
    <s v="Larico Chambilla Genaro"/>
    <s v="01800947"/>
    <s v="Mza. 342 Lote. 10 A.V. El Triunfo (2 Cdras. Arriba Del Estadio Cachipucara) "/>
    <s v="Ciudad Nueva"/>
    <s v="Tacna"/>
    <s v="Tacna"/>
    <s v="Pari Leon Petrona Pascuala"/>
    <s v="1801155"/>
    <s v="Mza. 342 Lote. 10 A.V. El Triunfo (2 Cdras. Arriba Del Estadio Cachipucara) "/>
    <s v="Ciudad Nueva"/>
    <s v="Tacna"/>
    <s v="Tacna"/>
    <s v=""/>
    <m/>
    <s v=""/>
    <s v=""/>
    <m/>
    <s v=""/>
    <s v="JESUS POLAR FUENTES"/>
    <s v="ENTREGA DAC - LEGAL"/>
    <d v="2014-01-13T00:00:00"/>
    <s v="DAC-SECTORISTA"/>
    <m/>
    <s v="ABCDEFGHIJKNORUV"/>
    <m/>
    <m/>
    <x v="0"/>
    <m/>
  </r>
  <r>
    <x v="1328"/>
    <s v="L"/>
    <d v="2013-07-30T00:00:00"/>
    <n v="20529945273"/>
    <s v="Norte"/>
    <s v="TARJETERO"/>
    <x v="1"/>
    <m/>
    <m/>
    <s v="DICLAVE S.R.L."/>
    <s v="Mercedes Eleodora Chavez Mejia"/>
    <m/>
    <m/>
    <m/>
    <s v=""/>
    <s v="Gerente General"/>
    <s v="47159946"/>
    <m/>
    <m/>
    <s v="Calle Arequipa Nro. 622 Cas. Frias (Cerca A Parque) "/>
    <s v="CAL. AREQUIPA NRO. 622 CAS. FRIAS (CERCA A PARQUE) PIURA - AYABACA - FRIAS"/>
    <s v="Frias"/>
    <s v="Ayabaca"/>
    <s v="Piura"/>
    <d v="2013-07-30T00:00:00"/>
    <n v="7"/>
    <n v="2013"/>
    <m/>
    <n v="3700"/>
    <s v="Juridica"/>
    <s v="-"/>
    <m/>
    <n v="11120677"/>
    <s v="Piura"/>
    <s v="Mercedes Eleodora Chavez Mejia "/>
    <n v="47159946"/>
    <s v="Calle Cesar Vallejo 510 Malacasi "/>
    <s v="Morropon"/>
    <s v="Morropon"/>
    <s v="Piura"/>
    <s v="-"/>
    <s v="-"/>
    <s v="-"/>
    <m/>
    <m/>
    <m/>
    <s v=""/>
    <m/>
    <s v=""/>
    <s v=""/>
    <m/>
    <s v=""/>
    <s v="MIGUEL EDUARDO PEREZ"/>
    <s v="ENTREGA DAC - LEGAL"/>
    <d v="2015-02-05T00:00:00"/>
    <s v="DAC-SECTORISTA"/>
    <m/>
    <s v="1 y 2"/>
    <m/>
    <m/>
    <x v="0"/>
    <m/>
  </r>
  <r>
    <x v="1329"/>
    <s v="w"/>
    <d v="2013-07-30T00:00:00"/>
    <n v="20553655553"/>
    <s v="LIMA"/>
    <s v="DACE"/>
    <x v="1"/>
    <m/>
    <m/>
    <s v="CORPORACIÓN TELPLUS S.A.C."/>
    <s v="Mario Miguel Gonzales Espinoza"/>
    <m/>
    <m/>
    <m/>
    <s v=""/>
    <s v="Gerente General"/>
    <s v="32849748"/>
    <m/>
    <m/>
    <s v="Av. Brasil Nro. 1361 Dpto. 401B "/>
    <s v="Av. Brasil Nro. 1361 Dpto. 401B distrito de Jesús María, provincia y departamento de Lima"/>
    <s v="Jesús María"/>
    <s v="Lima"/>
    <s v="Lima"/>
    <s v="05 de agosto de 2013"/>
    <n v="8"/>
    <n v="2013"/>
    <m/>
    <n v="15000"/>
    <s v="Juridica"/>
    <s v="-"/>
    <m/>
    <n v="13055193"/>
    <s v="Lima"/>
    <s v="Jornet Gabriela Torres Mendoza"/>
    <n v="46163636"/>
    <s v="Calle Los Compositores Manzana F4, Lote 20 Urb. Matellini"/>
    <s v="Chorrillos"/>
    <s v="Lima"/>
    <s v="Lima"/>
    <s v="-"/>
    <m/>
    <s v=""/>
    <m/>
    <m/>
    <m/>
    <s v=""/>
    <m/>
    <s v=""/>
    <s v=""/>
    <m/>
    <s v=""/>
    <s v="Jorge Cáceres"/>
    <s v="ENTREGA DAC - LEGAL"/>
    <d v="2013-08-28T00:00:00"/>
    <s v="DAC-SECTORISTA"/>
    <m/>
    <s v="ABCDEFGHIJKNORUVLMTW"/>
    <m/>
    <m/>
    <x v="0"/>
    <m/>
  </r>
  <r>
    <x v="1330"/>
    <s v="V"/>
    <d v="2013-08-01T00:00:00"/>
    <n v="20534926147"/>
    <s v="Centro"/>
    <s v="DAC HFC"/>
    <x v="1"/>
    <m/>
    <m/>
    <s v="TELSKY S.A.C."/>
    <s v="Carrasco Mejia Salvador Ernesto"/>
    <m/>
    <m/>
    <m/>
    <s v=""/>
    <s v="Gerente General"/>
    <n v="21554341"/>
    <m/>
    <m/>
    <s v="Mza. F, Lote. 14 - Urb. Sol De Ica - 2Do Piso (Altura De La Cdra 14 De La Av San Martin)"/>
    <s v="MZA. F LOTE. 14 URB. SOL DE ICA - 2DO PISO (ALTURA DE LA CDRA 14 DE LA AV SAN MARTIN) ICA - ICA - ICA"/>
    <s v="Ica"/>
    <s v="Ica"/>
    <s v="Ica"/>
    <d v="2013-08-01T00:00:00"/>
    <n v="8"/>
    <n v="2013"/>
    <m/>
    <n v="5000"/>
    <s v="Juridica"/>
    <s v="-"/>
    <m/>
    <n v="11074659"/>
    <s v="Ica"/>
    <s v="Jose Eduardo Huerta Mercedes"/>
    <s v="32990519"/>
    <s v="Unidad Vecinal Victor M. Maurtua Mz T Lt. 201"/>
    <s v="Ica"/>
    <s v="-"/>
    <s v="Ica"/>
    <s v="-"/>
    <s v="-"/>
    <s v="-"/>
    <s v="-"/>
    <s v="-"/>
    <s v="-"/>
    <s v="-"/>
    <s v="-"/>
    <s v="-"/>
    <s v=""/>
    <m/>
    <s v=""/>
    <s v="MAGALY  RAMIREZ"/>
    <s v="ENTREGA DAC - LEGAL"/>
    <d v="2013-12-20T00:00:00"/>
    <s v="DAC-SECTORISTA"/>
    <m/>
    <s v="ABCDEFGHIJKNORUV"/>
    <m/>
    <m/>
    <x v="0"/>
    <m/>
  </r>
  <r>
    <x v="1331"/>
    <s v="w"/>
    <d v="2016-08-02T00:00:00"/>
    <n v="20558318075"/>
    <s v="SUR"/>
    <s v="DACE"/>
    <x v="1"/>
    <m/>
    <m/>
    <s v="K Y B COMUNICACIONES S.A.C."/>
    <s v="Roger William Rodriguez Aguilar"/>
    <m/>
    <m/>
    <m/>
    <s v=""/>
    <s v="Gerente General"/>
    <n v="29413352"/>
    <m/>
    <m/>
    <s v="Mza. A Dpto. 03 Lote. 39 Urb. Buena Vista (Piso 3)"/>
    <s v="Mza. A Dpto. 03 Lote. 39 Urb. Buena Vista (Piso 3), distrito de Yanahuara, Provincia de Arequipa, Departamento de Arequipa"/>
    <s v="Yanahura"/>
    <s v="Arequipa"/>
    <s v="Arequipa"/>
    <d v="2013-08-02T00:00:00"/>
    <n v="8"/>
    <n v="2013"/>
    <m/>
    <n v="13000"/>
    <s v="Juridica"/>
    <s v="-"/>
    <m/>
    <n v="11252113"/>
    <s v="Arequipa"/>
    <s v="Bruno Smitt Hallasi Mendoza "/>
    <n v="41144640"/>
    <s v="Urb. Villa Eléctrica F -17- A "/>
    <s v="Jose Luis Bustamante Y Rivero"/>
    <s v="Arequipa"/>
    <s v="Arequipa"/>
    <s v=""/>
    <s v="-"/>
    <s v="-"/>
    <m/>
    <m/>
    <m/>
    <s v="-"/>
    <m/>
    <s v=""/>
    <s v=""/>
    <m/>
    <s v=""/>
    <s v="Renzo calderon"/>
    <s v="ENTREGA DAC - LEGAL"/>
    <d v="2013-08-23T00:00:00"/>
    <s v="DAC-SECTORISTA"/>
    <m/>
    <s v="ABCDEFGHIJKNORUVLMTW"/>
    <m/>
    <m/>
    <x v="0"/>
    <m/>
  </r>
  <r>
    <x v="1332"/>
    <s v="V"/>
    <d v="2013-08-02T00:00:00"/>
    <n v="20569150281"/>
    <s v="Norte"/>
    <s v="DAC"/>
    <x v="0"/>
    <m/>
    <m/>
    <s v="SENLUB GROUP S.A.C."/>
    <s v="Marcio Jahir Bulnes Quispe"/>
    <m/>
    <m/>
    <m/>
    <s v="-"/>
    <s v="Gerente General"/>
    <s v="44390922"/>
    <m/>
    <m/>
    <s v="Jr. Guillermo Moore Nro. 395 P.J. El Acero (Frente Cevicheria Marino Bar)"/>
    <s v="JR. GUILLERMO MOORE NRO. 395 P.J. EL ACERO (FRENTE CEVICHERIA MARINO BAR) ANCASH - SANTA - CHIMBOTE"/>
    <s v="Chimbote"/>
    <s v="Santa"/>
    <s v="Ancash"/>
    <s v="02 de agosto de 2013"/>
    <n v="8"/>
    <n v="2013"/>
    <m/>
    <n v="15000"/>
    <s v="Juridica"/>
    <s v="-"/>
    <m/>
    <n v="11068904"/>
    <s v="Chimbote"/>
    <s v="Marcio Jahir Bulnes Quispe"/>
    <s v="44390922"/>
    <s v="Jr. Guillermo Moore Nro 395 P.J El Acero  "/>
    <s v="Chimbote"/>
    <s v="Santa"/>
    <s v="Ancash"/>
    <s v="Cinthia Desiree Urdaniga Chavez"/>
    <s v="45200031"/>
    <s v="Jr. Guillermo Moore Nro 395 P.J El Acero  "/>
    <s v="Chimbote"/>
    <s v="Santa"/>
    <s v="Ancash"/>
    <s v=""/>
    <m/>
    <s v=""/>
    <s v=""/>
    <m/>
    <s v=""/>
    <s v="JOSE SOTERO"/>
    <s v="ENTREGA DAC - LEGAL"/>
    <d v="2013-09-02T00:00:00"/>
    <s v="DAC-SECTORISTA"/>
    <m/>
    <s v="ABCDEFGHIJKNORUV"/>
    <m/>
    <m/>
    <x v="0"/>
    <m/>
  </r>
  <r>
    <x v="1333"/>
    <s v="V"/>
    <d v="2013-08-02T00:00:00"/>
    <n v="10042216254"/>
    <s v="Centro"/>
    <s v="DAC"/>
    <x v="1"/>
    <m/>
    <m/>
    <s v="RODRIGUEZ OSORIO ALFONSO"/>
    <s v="Rodriguez Osorio Alfonso"/>
    <m/>
    <m/>
    <m/>
    <s v=""/>
    <m/>
    <s v="04221625"/>
    <m/>
    <m/>
    <s v="Av. Circumvalacion Arenales Mza. D Lote. 1 Cercado (Edificio Yaban Frente Al Terminal Terre) "/>
    <s v="AV. CIRCUMvALACION ARENALES MZA. D LOTE. 1 CERCADO (EDIFICIO YABAN FRENTE AL TERMINAL TERRE) PASCO - PASCO - CHAUPIMARCA"/>
    <s v="Chaupimarca"/>
    <s v="Pasco"/>
    <s v="Pasco"/>
    <d v="2013-08-02T00:00:00"/>
    <n v="8"/>
    <n v="2013"/>
    <m/>
    <n v="15000"/>
    <s v="Natural"/>
    <s v="-"/>
    <m/>
    <s v="."/>
    <s v="."/>
    <s v="Rodriguez Osorio Alfonso"/>
    <s v="04221625"/>
    <s v="Av. Circumvalacion Arenales Mza. D Lote. 1 Cercado - Chaupimarca - Pasco - Pasco"/>
    <s v="Chaupimarca"/>
    <s v="Pasco"/>
    <s v="Pasco"/>
    <s v="."/>
    <m/>
    <s v=""/>
    <m/>
    <m/>
    <m/>
    <s v=""/>
    <m/>
    <s v=""/>
    <s v=""/>
    <m/>
    <s v=""/>
    <s v="Jackeline Janeth Pardo"/>
    <s v="ENTREGA DAC - LEGAL"/>
    <d v="2013-09-10T00:00:00"/>
    <s v="DAC-SECTORISTA"/>
    <m/>
    <s v="ABCDEFGHIJKNORUV"/>
    <m/>
    <m/>
    <x v="0"/>
    <m/>
  </r>
  <r>
    <x v="1334"/>
    <s v="V"/>
    <d v="2013-08-02T00:00:00"/>
    <n v="20538500811"/>
    <s v="LIMA"/>
    <s v="DAC HFC"/>
    <x v="0"/>
    <m/>
    <m/>
    <s v="CREDICO MARKETING PERU S.A.C."/>
    <s v="Arturo Alva Pairazaman"/>
    <m/>
    <m/>
    <m/>
    <s v="-"/>
    <s v="Gerente General"/>
    <s v="10159389"/>
    <m/>
    <m/>
    <s v="Cal. Paz Soldan Nro. 170 Dpto. 309"/>
    <s v="CAL. PAZ SOLDAN NRO. 170 DPTO. 309 LIMA - LIMA - SAN ISIDRO"/>
    <s v="San Isidro"/>
    <s v="Lima"/>
    <s v="Lima"/>
    <s v="02 de agosto de 2013"/>
    <n v="8"/>
    <n v="2013"/>
    <m/>
    <n v="2000"/>
    <s v="Juridica"/>
    <s v="-"/>
    <m/>
    <n v="70371727"/>
    <s v="Callao"/>
    <s v="Arturo Alva Pairazaman"/>
    <n v="10159389"/>
    <s v="Calle Martínez De Pinillos N° 198, Asociación Quiñonez"/>
    <s v="Independencia"/>
    <s v="Lima"/>
    <s v="Lima"/>
    <s v="."/>
    <m/>
    <s v=""/>
    <m/>
    <m/>
    <m/>
    <s v=""/>
    <m/>
    <s v=""/>
    <s v=""/>
    <m/>
    <s v=""/>
    <s v="victor aurazo"/>
    <s v="ENTREGA DAC - LEGAL"/>
    <d v="2013-08-02T00:00:00"/>
    <s v="DAC-SECTORISTA"/>
    <m/>
    <s v="ABCDEFGHIJKNORUV"/>
    <m/>
    <m/>
    <x v="0"/>
    <m/>
  </r>
  <r>
    <x v="1335"/>
    <s v="V"/>
    <d v="2013-08-09T00:00:00"/>
    <n v="10075182789"/>
    <s v="Norte"/>
    <s v="DACE"/>
    <x v="0"/>
    <m/>
    <m/>
    <s v="BARRIOS GONZALES HENRY ANTONIO"/>
    <s v="Barrios Gonzales Henry Antonio"/>
    <m/>
    <m/>
    <m/>
    <s v=""/>
    <s v="-"/>
    <s v="07518278"/>
    <m/>
    <m/>
    <s v="Jr. Pomabamba  125"/>
    <s v="JR. POMABAMBA  125  INDEPENDENCIA - HUARAZ  - ANCASH"/>
    <s v="Independencia"/>
    <s v="Huaraz"/>
    <s v="Ancash"/>
    <s v="09 de agosto de 2013"/>
    <n v="8"/>
    <n v="2013"/>
    <m/>
    <n v="5000"/>
    <s v="Natural"/>
    <s v="-"/>
    <m/>
    <m/>
    <m/>
    <s v="Luis Alejandro Barrios Melendez"/>
    <s v="07495217"/>
    <s v="Calle Ricarda Palma Flores 388 Dpto. 503 "/>
    <s v="La Victoria"/>
    <s v="Lima"/>
    <s v="Lima"/>
    <s v="."/>
    <m/>
    <s v=""/>
    <m/>
    <m/>
    <m/>
    <s v=""/>
    <m/>
    <s v=""/>
    <s v=""/>
    <m/>
    <s v=""/>
    <s v="carlos martin rodeñas"/>
    <s v="ENTREGA DAC - LEGAL"/>
    <d v="2013-09-02T00:00:00"/>
    <s v="DAC-SECTORISTA"/>
    <m/>
    <s v="ABCDEFGHIJKLMNOTUVW"/>
    <m/>
    <m/>
    <x v="0"/>
    <m/>
  </r>
  <r>
    <x v="1336"/>
    <s v="V"/>
    <d v="2013-08-09T00:00:00"/>
    <n v="20574631808"/>
    <s v="Centro"/>
    <s v="DAC"/>
    <x v="0"/>
    <m/>
    <m/>
    <s v="RL MOVIL E.I.R.L."/>
    <s v="Karen Nataly Loayza Escriba"/>
    <m/>
    <m/>
    <m/>
    <s v="-"/>
    <s v="Titular Gerente"/>
    <s v="74901876"/>
    <m/>
    <m/>
    <s v="Jr. Huanta Nro. S/N (Frente Del Baño Pùblico) "/>
    <s v="JR. HUANTA NRO. S/N (FRENTE DEL BAÑO PÙBLICO) AYACUCHO - LA MAR - SANTA ROSA"/>
    <s v="Santa Rosa"/>
    <s v="La Mar "/>
    <s v="Ayacucho"/>
    <s v="09 de agosto de 2013"/>
    <n v="8"/>
    <n v="2013"/>
    <m/>
    <n v="15000"/>
    <s v="Juridica"/>
    <s v="-"/>
    <m/>
    <n v="11097174"/>
    <s v="Ayacucho"/>
    <s v="Karen Nataly Loayza Escriba"/>
    <s v="74901876"/>
    <s v="Jr. Huanta Nro. S/N (Frente Del Baño Pùblico) "/>
    <s v="Santa Rosa"/>
    <s v="La Mar"/>
    <s v="Ayacucho"/>
    <s v=""/>
    <m/>
    <s v=""/>
    <m/>
    <m/>
    <m/>
    <s v=""/>
    <m/>
    <s v=""/>
    <s v=""/>
    <m/>
    <s v=""/>
    <s v="Harold Hinostroza"/>
    <s v="ENTREGA DAC - LEGAL"/>
    <d v="2013-08-28T00:00:00"/>
    <s v="DAC-SECTORISTA"/>
    <m/>
    <s v="ABCDEFGHIJKNORUV"/>
    <m/>
    <m/>
    <x v="0"/>
    <m/>
  </r>
  <r>
    <x v="1337"/>
    <s v="V"/>
    <d v="2013-08-07T00:00:00"/>
    <n v="20551599044"/>
    <s v="LIMA"/>
    <s v="DAC HFC"/>
    <x v="0"/>
    <m/>
    <m/>
    <s v="E &amp; G SOLUCIONES E.I.R.L."/>
    <s v="Enrique Antonio Leon Agurto"/>
    <m/>
    <m/>
    <m/>
    <s v="-"/>
    <s v="Titular Gerente"/>
    <s v="46183715"/>
    <m/>
    <m/>
    <s v="Cal. Virrey Amat Nro. 264 Urb. La Colonial (Cdra 48 Av. O.R.Benavides Ex Colonial) "/>
    <s v="CAL. VIRREY AMAT NRO. 264 URB. LA COLONIAL (CDRA 48 AV. O.R.BENAVIDES EX COLONIAL) PROV. CONST. DEL CALLAO - PROV. CONST. DEL CALLAO - CALLAO"/>
    <s v="Callao"/>
    <s v="Callao"/>
    <s v="Lima"/>
    <s v="7 de agosto de 2013"/>
    <n v="8"/>
    <n v="2013"/>
    <m/>
    <n v="4000"/>
    <s v="Juridica"/>
    <s v="-"/>
    <m/>
    <n v="70468446"/>
    <s v="Callao"/>
    <s v="Enrique Antonio Leon Agurto"/>
    <s v="46183715"/>
    <s v="Calle Virrey Amat 264 Urb. Colonial "/>
    <s v="Callao"/>
    <s v="Callao"/>
    <s v="Lima"/>
    <s v="Gabriela Amparo Valcarcel Amezaga"/>
    <s v="45977639"/>
    <s v="Calle Virrey Amat 264 Urb. Colonial "/>
    <s v="Callao"/>
    <s v="Callao"/>
    <s v="Lima"/>
    <s v=""/>
    <m/>
    <s v=""/>
    <s v=""/>
    <m/>
    <s v=""/>
    <s v="Victor Aurazo"/>
    <s v="ENTREGA DAC - LEGAL"/>
    <d v="2013-08-07T00:00:00"/>
    <s v="DAC-SECTORISTA"/>
    <m/>
    <s v="ABCDEFGHIJKNORUV"/>
    <m/>
    <m/>
    <x v="0"/>
    <m/>
  </r>
  <r>
    <x v="1338"/>
    <s v="V"/>
    <d v="2013-08-07T00:00:00"/>
    <n v="10440281228"/>
    <s v="Norte"/>
    <s v="DAC"/>
    <x v="1"/>
    <m/>
    <m/>
    <s v="BLACIDO MAYORGA GERARDO ARTURO"/>
    <s v="Blacido Mayorga Gerardo Arturo"/>
    <m/>
    <m/>
    <m/>
    <s v=""/>
    <m/>
    <s v="44028122"/>
    <m/>
    <m/>
    <s v="Av. Bolognesi Nro. 1334 "/>
    <s v="AV. BOLOGNESI NRO. 1334 LAMBAYEQUE - CHICLAYO - CHICLAYO"/>
    <s v="Chiclayo"/>
    <s v="Chiclayo"/>
    <s v="Lambayeque"/>
    <s v="7 de agosto de 2013"/>
    <n v="8"/>
    <n v="2013"/>
    <m/>
    <n v="15000"/>
    <s v="Natural"/>
    <s v="-"/>
    <m/>
    <s v="."/>
    <s v="."/>
    <s v="Blacido Mayorga Gerardo Arturo"/>
    <s v="44028122"/>
    <s v="Av. Bolognesi 1334 - Chiclayo"/>
    <s v="Chiclayo"/>
    <s v="Chiclayo"/>
    <s v="Lambayeque"/>
    <s v=""/>
    <m/>
    <s v=""/>
    <m/>
    <m/>
    <m/>
    <s v=""/>
    <m/>
    <s v=""/>
    <s v=""/>
    <m/>
    <s v=""/>
    <s v="jorge vizconde"/>
    <s v="ENTREGA DAC - LEGAL"/>
    <d v="2013-09-02T00:00:00"/>
    <s v="DAC-SECTORISTA"/>
    <m/>
    <s v="ABCDEFGHIJKNORUV"/>
    <m/>
    <m/>
    <x v="0"/>
    <m/>
  </r>
  <r>
    <x v="1339"/>
    <s v="w"/>
    <d v="2013-08-12T00:00:00"/>
    <n v="20392803450"/>
    <s v="Centro"/>
    <s v="DAC HFC"/>
    <x v="1"/>
    <m/>
    <m/>
    <s v="SERVICIOS LOGISTICOS DE TELECOMUNICACIONES S.A.C. - SERLOGITEL S.A.C. "/>
    <s v="Noelia Guadalupe Vasquez Lucana"/>
    <m/>
    <m/>
    <m/>
    <s v=""/>
    <s v="Gerente General"/>
    <s v="40771377"/>
    <s v="-"/>
    <s v="-"/>
    <s v="Jr. Algarrobos Nro. 503 Urb. Los Jardines"/>
    <s v="JR. ALGARROBOS NRO. 503 URB. LOS JARDINES"/>
    <s v="San Martín De Porres"/>
    <s v="Lima"/>
    <s v="Lima"/>
    <d v="2013-08-12T00:00:00"/>
    <n v="8"/>
    <n v="2013"/>
    <m/>
    <n v="4000"/>
    <s v="Juridica"/>
    <s v="-"/>
    <m/>
    <n v="12628248"/>
    <s v="Lima"/>
    <s v="Lorenzo Victor Egoavil Ordoñez"/>
    <s v="09433876"/>
    <s v="Calle  Las Dalias 131  Urb. Valle Hermoso "/>
    <s v="Santiago de Surco"/>
    <s v="Lima"/>
    <s v="Lima"/>
    <s v="Alida Herodita Cotrina  Silva"/>
    <s v="18879452"/>
    <s v="Calle  Las Dalias 131  Urb. Valle Hermoso "/>
    <s v="Santiago de Surco"/>
    <s v="Lima"/>
    <s v="Lima"/>
    <s v="-"/>
    <s v="-"/>
    <s v=""/>
    <s v=""/>
    <m/>
    <s v=""/>
    <s v="Victor Aurazo"/>
    <s v="ENTREGA DAC - LEGAL"/>
    <d v="2013-09-10T00:00:00"/>
    <m/>
    <m/>
    <s v="ABCDEFGHIJKNORUV"/>
    <m/>
    <m/>
    <x v="0"/>
    <m/>
  </r>
  <r>
    <x v="1340"/>
    <s v="w"/>
    <d v="2013-08-12T00:00:00"/>
    <n v="20547828969"/>
    <s v="Centro"/>
    <s v="DAC HFC"/>
    <x v="2"/>
    <m/>
    <m/>
    <s v="INTEC MOVIL S.A.C."/>
    <s v="Victor Enrique Maguiña Mallma"/>
    <m/>
    <m/>
    <m/>
    <s v="-"/>
    <s v="Gerente General"/>
    <n v="40831010"/>
    <s v="-"/>
    <s v="-"/>
    <s v="Los Aymaras Nro. 343 - Salamanca"/>
    <s v="Los Aymaras Nro. 343 - Salamanca"/>
    <s v="Ate"/>
    <s v="Lima"/>
    <s v="Lima"/>
    <d v="2013-08-12T00:00:00"/>
    <n v="8"/>
    <n v="2013"/>
    <m/>
    <n v="4000"/>
    <s v="Juridica"/>
    <s v="-"/>
    <m/>
    <n v="12833231"/>
    <s v="Lima"/>
    <s v="Victor Enrique Maguiña Mallma"/>
    <n v="40831010"/>
    <s v="Pasaje Bernardo Alcedo N° 227 Urb. Próceres"/>
    <s v="Santiago de Surco"/>
    <s v="Lima"/>
    <s v="Lima"/>
    <s v="-"/>
    <s v="-"/>
    <s v="-"/>
    <m/>
    <m/>
    <m/>
    <s v=""/>
    <m/>
    <s v=""/>
    <s v=""/>
    <m/>
    <s v=""/>
    <s v="Victor Aurazo"/>
    <s v="VB DAC - SECTORISTA"/>
    <d v="2013-08-28T00:00:00"/>
    <m/>
    <m/>
    <s v="ABCDEFGHIJKNORUV"/>
    <m/>
    <m/>
    <x v="0"/>
    <m/>
  </r>
  <r>
    <x v="1341"/>
    <s v="w"/>
    <d v="2013-08-14T00:00:00"/>
    <n v="20552627131"/>
    <s v="Norte"/>
    <s v="DAC"/>
    <x v="0"/>
    <m/>
    <m/>
    <s v="2M PERU S.A.C."/>
    <s v="Freire Edinton Merino Socola"/>
    <m/>
    <m/>
    <m/>
    <s v="-"/>
    <s v="Gerente General"/>
    <s v="00248495"/>
    <m/>
    <m/>
    <s v="Jr. Av. Brasil Nro. 1460 Int. C Dpto. 1205"/>
    <s v="Jr. Av. Brasil Nro. 1460 Int. C Dpto. 1205, Distrito de Pueblo Libre, provincia de Lima, departamento de Lima"/>
    <s v="Pueblo Libre"/>
    <s v="Lima"/>
    <s v="Lima"/>
    <s v="14 de agosto de 2013"/>
    <n v="8"/>
    <n v="2013"/>
    <m/>
    <n v="15000"/>
    <s v="Juridica"/>
    <s v="-"/>
    <m/>
    <n v="13016190"/>
    <s v="Lima"/>
    <s v="Freire Edinton Merino Socola"/>
    <s v="00248495"/>
    <s v="Calle Mariscal Orbegozo N° 687 Urb. Azcona"/>
    <s v="Breña"/>
    <s v="Lima"/>
    <s v="Lima"/>
    <s v="-"/>
    <s v="-"/>
    <s v=""/>
    <m/>
    <m/>
    <m/>
    <s v=""/>
    <m/>
    <s v=""/>
    <s v=""/>
    <m/>
    <s v=""/>
    <s v="Cristofer Ramirez"/>
    <s v="ENTREGA DAC - LEGAL"/>
    <d v="2013-08-14T00:00:00"/>
    <m/>
    <m/>
    <s v="ABCDEFGHIJKNORUV"/>
    <m/>
    <m/>
    <x v="0"/>
    <m/>
  </r>
  <r>
    <x v="1342"/>
    <s v="w"/>
    <d v="2013-08-16T00:00:00"/>
    <n v="20553867496"/>
    <s v="LIMA"/>
    <s v="DACE"/>
    <x v="0"/>
    <m/>
    <m/>
    <s v="SNKT E.I.R.L."/>
    <s v="Nino Vittorio Trigoso Pissani"/>
    <m/>
    <m/>
    <m/>
    <s v="-"/>
    <s v="Titular Gerente"/>
    <s v="07875453"/>
    <s v="-"/>
    <s v="-"/>
    <s v="Av. Avicación No. 3232 Int. 401 "/>
    <s v="AV. BENAVIDES NRO. 2378 "/>
    <s v="Santiago De Surco"/>
    <s v="Lima"/>
    <s v="Lima"/>
    <s v="16 de agosto de 2013"/>
    <n v="8"/>
    <n v="2013"/>
    <m/>
    <n v="10000"/>
    <s v="Juridica"/>
    <s v="-"/>
    <m/>
    <n v="13055205"/>
    <s v="Lima"/>
    <s v="Nino Vittorio Trigoso Pissani"/>
    <s v="07875453"/>
    <s v="Calle Castilla La Vieja 264 "/>
    <s v="Santiago de Surco"/>
    <s v="Lima"/>
    <s v="Lima"/>
    <s v="-"/>
    <s v="-"/>
    <s v="-"/>
    <m/>
    <m/>
    <m/>
    <s v=""/>
    <m/>
    <s v=""/>
    <s v=""/>
    <m/>
    <s v=""/>
    <s v="Jorge Caceres"/>
    <s v="ENTREGA DAC - LEGAL"/>
    <d v="2013-08-28T00:00:00"/>
    <m/>
    <m/>
    <s v="ABCDEFGHIJKLMNOTUVW"/>
    <m/>
    <m/>
    <x v="0"/>
    <m/>
  </r>
  <r>
    <x v="1343"/>
    <s v="w"/>
    <d v="2013-08-16T00:00:00"/>
    <n v="10454761338"/>
    <s v="Centro"/>
    <s v="TARJETERO"/>
    <x v="0"/>
    <m/>
    <m/>
    <s v="DE LA TORRE ACEVEDO LEOPOLDO DANTE"/>
    <s v="De La Torre Acevedo Leopoldo Dante"/>
    <m/>
    <m/>
    <m/>
    <s v=""/>
    <m/>
    <s v="45476133 "/>
    <m/>
    <m/>
    <s v="Pza. Principal Nro. S/N Anexo Huaylacucho"/>
    <m/>
    <s v="Huachocolpa"/>
    <s v="Tayacaja"/>
    <s v="Huancavelica"/>
    <s v="16 de Agosto de 2,013"/>
    <n v="8"/>
    <n v="2013"/>
    <m/>
    <n v="3500"/>
    <s v="Natural"/>
    <s v="-"/>
    <m/>
    <s v="-"/>
    <s v="-"/>
    <s v="De La Torre Acevedo Leopoldo Dante"/>
    <s v="45476133 "/>
    <s v="Pza. Principal Nro. S/N Anexo Huaylacucho"/>
    <s v="Huachocolpa"/>
    <s v="Tayacaja"/>
    <s v="Huancavelica"/>
    <s v="-"/>
    <s v="-"/>
    <s v=""/>
    <m/>
    <m/>
    <m/>
    <s v=""/>
    <m/>
    <s v=""/>
    <s v=""/>
    <m/>
    <s v=""/>
    <s v="Sergio Alexander Miguel"/>
    <s v="ENTREGA DAC - LEGAL"/>
    <d v="2014-07-02T00:00:00"/>
    <m/>
    <m/>
    <s v="no anexos"/>
    <m/>
    <m/>
    <x v="0"/>
    <m/>
  </r>
  <r>
    <x v="1344"/>
    <s v="w"/>
    <d v="2013-08-16T00:00:00"/>
    <n v="10405054421"/>
    <s v="Centro"/>
    <s v="CDR"/>
    <x v="1"/>
    <m/>
    <m/>
    <s v="ELI ELIUD  VILCHEZ AVELLANEDA"/>
    <s v="Eli Eliud  Vilchez Avellaneda"/>
    <m/>
    <m/>
    <m/>
    <s v=""/>
    <m/>
    <n v="40505442"/>
    <m/>
    <m/>
    <s v="Pasaje Mantaro 157 Urb. Los Andes"/>
    <s v="Pasaje Mantaro 157 Urb. Los Andes"/>
    <s v="El Tambo"/>
    <s v="Huancayo"/>
    <s v="Junin"/>
    <s v="16 de Agosto de 2,013"/>
    <n v="8"/>
    <n v="2013"/>
    <m/>
    <n v="3500"/>
    <s v="Natural"/>
    <s v="-"/>
    <m/>
    <s v="-"/>
    <s v="-"/>
    <s v="Eli Eliud  Vilchez Avellaneda"/>
    <n v="40505442"/>
    <s v="Pasaje Mantaro 157 Urb. Los Andes"/>
    <s v="El Tambo"/>
    <s v="Huancayo"/>
    <s v="Junin"/>
    <s v="-"/>
    <s v="-"/>
    <s v=""/>
    <m/>
    <m/>
    <m/>
    <s v=""/>
    <m/>
    <s v=""/>
    <s v=""/>
    <m/>
    <s v=""/>
    <s v="Sergio Alexander Miguel"/>
    <s v="ENTREGA DAC - LEGAL"/>
    <d v="2014-01-13T00:00:00"/>
    <m/>
    <m/>
    <s v="no anexos"/>
    <m/>
    <m/>
    <x v="0"/>
    <m/>
  </r>
  <r>
    <x v="1345"/>
    <s v="w"/>
    <d v="2013-08-16T00:00:00"/>
    <n v="20549223371"/>
    <s v="LIMA"/>
    <s v="DACE"/>
    <x v="1"/>
    <m/>
    <m/>
    <s v="DATADEL  S.A.C."/>
    <s v="Armando Del Castillo López"/>
    <m/>
    <m/>
    <m/>
    <s v=""/>
    <s v="Gerente General"/>
    <s v="09446040"/>
    <m/>
    <m/>
    <s v="Jr. Tambo De Mora Nro. 587 Urb. Mangomarca "/>
    <s v="JR. TAMBO DE MORA NRO. 587 URB. MANGOMARCA LIMA - LIMA - SAN JUAN DE LURIGANCHO"/>
    <s v="San Juan De Lurigancho"/>
    <s v="Lima"/>
    <s v="Lima"/>
    <s v="16 de Agosto de 2,013"/>
    <n v="8"/>
    <n v="2013"/>
    <m/>
    <n v="26000"/>
    <s v="Juridica"/>
    <s v="-"/>
    <m/>
    <n v="12891973"/>
    <s v="Lima"/>
    <s v="Armando Del Castillo Lopez"/>
    <s v="09446040"/>
    <s v="Av. Las Lomas 1421, Urb. Mangomarca "/>
    <s v="San Juan De Lurigancho"/>
    <s v="Lima"/>
    <s v="Lima"/>
    <s v="Paula Villacorta Chujutalli"/>
    <s v="10730456"/>
    <s v="Av. Las Lomas 1421, Urb. Mangomarca "/>
    <s v="San Juan De Lurigancho"/>
    <s v="Lima"/>
    <s v="Lima"/>
    <s v=""/>
    <m/>
    <s v=""/>
    <s v=""/>
    <m/>
    <s v=""/>
    <s v="Jorge Caceres"/>
    <s v="ENTREGA DAC - LEGAL"/>
    <d v="2013-09-16T00:00:00"/>
    <m/>
    <m/>
    <s v="ABCDEFGHIJKLMNOTUVW"/>
    <m/>
    <m/>
    <x v="0"/>
    <m/>
  </r>
  <r>
    <x v="1346"/>
    <s v="w"/>
    <d v="2013-08-19T00:00:00"/>
    <n v="20519928575"/>
    <s v="SUR"/>
    <s v="CDR"/>
    <x v="2"/>
    <m/>
    <m/>
    <s v="MAFIJA &amp; FIMA S.A.C."/>
    <s v="Cauna De Miranda Filomena "/>
    <m/>
    <m/>
    <m/>
    <s v="-"/>
    <s v="Gerente General"/>
    <s v="00476921"/>
    <m/>
    <m/>
    <s v="Mza. B Lote. 19 Asoc.San Juan De Dios"/>
    <s v="MZA. B LOTE. 19 ASOC.SAN JUAN DE DIOS TACNA - TACNA - ALTO DE LA ALIANZA"/>
    <s v="Alto De La Alianza"/>
    <s v="Tacna"/>
    <s v="Tacna"/>
    <s v="20 de agosto de 2,013"/>
    <n v="8"/>
    <n v="2013"/>
    <m/>
    <s v="-"/>
    <s v="Juridica"/>
    <s v="-"/>
    <m/>
    <n v="11020487"/>
    <s v="Tacna"/>
    <s v="-"/>
    <s v="-"/>
    <s v="-"/>
    <s v="-"/>
    <s v="-"/>
    <s v="-"/>
    <s v="-"/>
    <s v="-"/>
    <s v="-"/>
    <m/>
    <m/>
    <m/>
    <s v=""/>
    <m/>
    <s v=""/>
    <s v=""/>
    <m/>
    <s v=""/>
    <s v="Jorge Luis Vela"/>
    <s v="VB DAC - SECTORISTA"/>
    <s v="20.08.13"/>
    <m/>
    <m/>
    <s v="no anexos"/>
    <m/>
    <m/>
    <x v="0"/>
    <m/>
  </r>
  <r>
    <x v="1347"/>
    <s v="w"/>
    <d v="2013-08-19T00:00:00"/>
    <n v="20553760004"/>
    <s v="LIMA"/>
    <s v="DACE"/>
    <x v="1"/>
    <m/>
    <m/>
    <s v="B &amp; V CONSULTING GROUP S.A.C."/>
    <s v="Victor Emilio Solano Sanchez"/>
    <m/>
    <m/>
    <m/>
    <s v="-"/>
    <s v="Gerente General"/>
    <n v="18089216"/>
    <s v="-"/>
    <s v="-"/>
    <s v="Calle Francisco Orellana Nro. 105 Int. 304 Urb. Maranga 4ta. Et. (Cruce Av. La Marina Con Av. Faucett)"/>
    <s v="CAL. FRANCISCO ORELLANA NRO. 105 INT. 304 URB. MARANGA 4TA. ET. (CRUCE AV. LA MARINA CON AV. FAUCETT) LIMA - LIMA - SAN MIGUEL"/>
    <s v="San Miguel"/>
    <s v="Lima"/>
    <s v="Lima"/>
    <s v="20 de agosto de 2,013"/>
    <n v="8"/>
    <n v="2013"/>
    <m/>
    <n v="26000"/>
    <s v="Juridica"/>
    <s v="-"/>
    <m/>
    <s v="13056291"/>
    <s v="Lima"/>
    <s v="Victor Emilio Solano Sanchez"/>
    <s v="18089216"/>
    <s v="Jr. Pucala Nº 140 Dpt. 102 Urb. Maranga"/>
    <s v="San Miguel"/>
    <s v="Lima"/>
    <s v="Lima"/>
    <s v="-"/>
    <s v="-"/>
    <s v=""/>
    <m/>
    <m/>
    <m/>
    <s v=""/>
    <m/>
    <s v=""/>
    <s v=""/>
    <m/>
    <s v=""/>
    <s v="Jorge Caceres"/>
    <s v="ENTREGA DAC - LEGAL"/>
    <d v="2014-10-16T00:00:00"/>
    <m/>
    <m/>
    <s v="ABCDEFGHIJKLMNOTUVW"/>
    <m/>
    <m/>
    <x v="0"/>
    <m/>
  </r>
  <r>
    <x v="1348"/>
    <s v="w"/>
    <d v="2013-08-19T00:00:00"/>
    <n v="20559617602"/>
    <s v="Norte"/>
    <s v="DAC HFC-TFI-DTH"/>
    <x v="1"/>
    <m/>
    <m/>
    <s v="DREAMS AND WORK S.A.C."/>
    <s v="Edgar Charney Castrejon Cerquin"/>
    <m/>
    <m/>
    <m/>
    <s v=""/>
    <s v="Gerente General"/>
    <n v="80301031"/>
    <s v="-"/>
    <s v="-"/>
    <s v="Mza. A26, Lote. 45 - Urb. Manuel Arevalo III"/>
    <s v="MZA. A26 LOTE. 45 URB. MANUEL AREVALO III LA LIBERTAD - TRUJILLO - LA ESPERANZA"/>
    <s v="La Esperanza"/>
    <s v="Trujillo"/>
    <s v="La Libertad"/>
    <s v="20 de agosto de 2,013"/>
    <n v="8"/>
    <n v="2013"/>
    <m/>
    <n v="12500"/>
    <s v="Juridica"/>
    <s v="-"/>
    <m/>
    <n v="11217904"/>
    <s v="Trujillo"/>
    <s v="Edgar Charney Castrejon Cerquin"/>
    <n v="80301031"/>
    <s v="Mza. A26 Lote. 45 Urb. Manuel Arevalo III"/>
    <s v="La Esperanza"/>
    <s v="Trujillo"/>
    <s v="La Libertad"/>
    <s v="-"/>
    <s v="-"/>
    <s v=""/>
    <m/>
    <m/>
    <m/>
    <s v=""/>
    <m/>
    <s v=""/>
    <s v=""/>
    <m/>
    <s v=""/>
    <s v="WILDER LESCANO"/>
    <s v="ENTREGA DAC - LEGAL"/>
    <d v="2014-10-16T00:00:00"/>
    <m/>
    <m/>
    <s v="ABCDEFGHIJKNORUV"/>
    <m/>
    <m/>
    <x v="0"/>
    <m/>
  </r>
  <r>
    <x v="1349"/>
    <s v="w"/>
    <d v="2013-08-19T00:00:00"/>
    <n v="10412450511"/>
    <s v="Norte"/>
    <s v=" DAC DTH"/>
    <x v="1"/>
    <m/>
    <m/>
    <s v="HUAMANCHUMO CHONCEN ALBERTO EDGARDO"/>
    <s v="Alberto Edgardo Huamanchumo Choncen"/>
    <m/>
    <m/>
    <m/>
    <s v=""/>
    <m/>
    <s v="41245051"/>
    <s v="-"/>
    <s v="-"/>
    <s v="Mza. U Lote. 28 Urb. Los Cipreces "/>
    <m/>
    <s v="Nuevo Chimbote"/>
    <s v="Santa"/>
    <s v="Ancash"/>
    <s v="20 de agosto de 2,013"/>
    <n v="8"/>
    <n v="2013"/>
    <m/>
    <n v="4000"/>
    <s v="Natural"/>
    <s v="-"/>
    <m/>
    <s v="-"/>
    <s v="-"/>
    <s v="Huamanchumo Choncen Alberto Edgardo"/>
    <s v="41245051"/>
    <s v="Mza. U Lote. 28 Urb. Los Cipreces"/>
    <s v="Nuevo Chimbote"/>
    <s v="Santa"/>
    <s v="Ancash"/>
    <s v="-"/>
    <s v="-"/>
    <s v=""/>
    <m/>
    <m/>
    <m/>
    <s v=""/>
    <m/>
    <s v=""/>
    <s v=""/>
    <m/>
    <s v=""/>
    <s v="Christopher Saucedo Angeles"/>
    <s v="ENTREGA DAC - LEGAL"/>
    <d v="2013-10-29T00:00:00"/>
    <m/>
    <m/>
    <s v="ABCDEFGHIJKNORUV"/>
    <m/>
    <m/>
    <x v="0"/>
    <m/>
  </r>
  <r>
    <x v="1350"/>
    <s v="w"/>
    <d v="2013-08-20T00:00:00"/>
    <n v="20559585051"/>
    <s v="Norte"/>
    <s v="DAC"/>
    <x v="1"/>
    <m/>
    <m/>
    <s v="VISION CORPORATION Y SERVICIOS GENERALES S.A.C."/>
    <s v="Pablo Teodoro Blas Tantaquispe"/>
    <m/>
    <m/>
    <m/>
    <s v=""/>
    <s v="Gerente General"/>
    <s v="19571733"/>
    <s v="-"/>
    <s v="-"/>
    <s v="Jr. Luis Albrecht Nro. 742 Urb. Las Quintanas"/>
    <s v="Jr. Luis Albrecht Nro. 742 Urb. Las Quintanas, Distrito de Trujillo, provincia Trujillo"/>
    <s v="Trujillo"/>
    <s v="Trujillo"/>
    <s v="La Libertad"/>
    <s v="21 de agosto de 2,013"/>
    <n v="8"/>
    <n v="2013"/>
    <m/>
    <n v="15000"/>
    <s v="Juridica"/>
    <s v="-"/>
    <m/>
    <n v="11216062"/>
    <s v="Trujillo"/>
    <s v="Naya Mirella Blas Alfaro"/>
    <s v="40942186"/>
    <s v="Jr. Suarez No. 1025"/>
    <s v="Huamachuco"/>
    <s v="Sanchez Carrion"/>
    <s v="La Libertad"/>
    <s v="Karen Elizabeth Blas Alfaro"/>
    <s v="72085211"/>
    <s v="Jr. Suarez No. 1025"/>
    <s v="Huamachuco"/>
    <s v="Sanchez Carrion"/>
    <s v="La Libertad"/>
    <s v="-"/>
    <m/>
    <s v=""/>
    <s v=""/>
    <m/>
    <s v=""/>
    <s v="Erick Steve Saldaña"/>
    <s v="ENTREGA DAC - LEGAL"/>
    <d v="2014-10-16T00:00:00"/>
    <m/>
    <m/>
    <s v="ABCDEFGHIJKNORUV"/>
    <m/>
    <m/>
    <x v="0"/>
    <m/>
  </r>
  <r>
    <x v="1351"/>
    <s v="w"/>
    <d v="2013-08-22T00:00:00"/>
    <n v="20545144418"/>
    <s v="LIMA"/>
    <s v="DAC HFC"/>
    <x v="2"/>
    <m/>
    <m/>
    <s v="ODISEC CLIENTES Y MERCADEO S.A.C - ODISEC CLIMER S.A.C."/>
    <s v="Cesar Raul Pacheco Yañez"/>
    <m/>
    <m/>
    <m/>
    <s v="-"/>
    <s v="Gerente General"/>
    <s v="06692774"/>
    <s v="-"/>
    <s v="-"/>
    <s v="Cal. A. Reyes Nro. 524 Int. 2B (Alt. Rivera Navarrete Con Andres Reyes)"/>
    <s v="CAL. A. REYES NRO. 524 INT. 2B (ALT. RIVERA NAVARRETE CON ANDRES REYES) LIMA - LIMA - SAN ISIDRO"/>
    <s v="San Isidro"/>
    <s v="Lima"/>
    <s v="Lima"/>
    <s v="22 de agosto de 2,013"/>
    <n v="8"/>
    <n v="2013"/>
    <m/>
    <n v="4000"/>
    <s v="Juridica"/>
    <s v="-"/>
    <m/>
    <s v="12732979"/>
    <s v="Lima"/>
    <s v="Cesar Raul Pacheco Yañez"/>
    <s v="06692774"/>
    <s v="Calle Rinconada 109 - 101 Urb La Ensenada "/>
    <s v="La Molina"/>
    <s v="Lima"/>
    <s v="Lima"/>
    <s v="-"/>
    <s v="-"/>
    <s v="-"/>
    <m/>
    <m/>
    <m/>
    <s v="-"/>
    <m/>
    <s v=""/>
    <s v=""/>
    <m/>
    <s v=""/>
    <s v="Victor Aurazo"/>
    <s v="VB DAC - SECTORISTA"/>
    <s v="22.08.2013"/>
    <m/>
    <m/>
    <s v="ABCDEFGHIJKNORUV"/>
    <m/>
    <m/>
    <x v="0"/>
    <m/>
  </r>
  <r>
    <x v="1352"/>
    <s v="w"/>
    <d v="2013-08-23T00:00:00"/>
    <n v="20529987197"/>
    <s v="Norte"/>
    <s v="DAC"/>
    <x v="1"/>
    <m/>
    <m/>
    <s v="INNOVA CAPITALES S.A.C."/>
    <s v="Rodolfo Javier Vasquez Reategui"/>
    <m/>
    <m/>
    <m/>
    <s v=""/>
    <s v="Gerente General"/>
    <s v="02801294 "/>
    <s v="-"/>
    <s v="-"/>
    <s v="Cal. El Parque Tienda 2-B1 Nro. S/N Urb. Santa Isabel (Centro Comercial Santa Isabel 4Piso)"/>
    <s v="JR. TOMAS ARELLANO 136 URB. SAN MIGUEL  - PIURA"/>
    <s v="Piura"/>
    <s v="Piura"/>
    <s v="Piura"/>
    <s v="26 de agosto de 2013"/>
    <n v="8"/>
    <n v="2013"/>
    <m/>
    <n v="30000"/>
    <s v="Juridica"/>
    <s v="-"/>
    <m/>
    <n v="11122812"/>
    <s v="Piura"/>
    <s v="Fernando Arturo Mejia Rodriguez"/>
    <s v="02772817"/>
    <s v="Calle Los Naranjos Nº 123, 2Do. Piso, Urb. Santa Isabel"/>
    <s v="Piura"/>
    <s v="Piura"/>
    <s v="Piura"/>
    <s v="Magaly Holguín Calle De Mejía"/>
    <s v="2847283"/>
    <s v="Calle Los Naranjos Nº 123, 2Do. Piso, Urb. Santa Isabel"/>
    <s v="Piura"/>
    <s v="Piura"/>
    <s v="Piura"/>
    <s v="-"/>
    <s v="-"/>
    <s v=""/>
    <s v=""/>
    <m/>
    <s v=""/>
    <s v="Cristofer Ramirez"/>
    <s v="ENTREGA DAC - LEGAL"/>
    <d v="2014-02-25T00:00:00"/>
    <m/>
    <m/>
    <s v="ABCDEFGHIJKNORUV"/>
    <m/>
    <m/>
    <x v="0"/>
    <m/>
  </r>
  <r>
    <x v="1353"/>
    <s v="w"/>
    <d v="2013-08-27T00:00:00"/>
    <n v="10413294130"/>
    <s v="Centro"/>
    <s v="DAC DTH TFI"/>
    <x v="0"/>
    <m/>
    <m/>
    <s v="GUSTAVO MERCADO VALENZUELA"/>
    <s v="Gustavo Mercado Valenzuela"/>
    <m/>
    <m/>
    <m/>
    <s v=""/>
    <s v="-"/>
    <s v="41329413"/>
    <s v="-"/>
    <s v="-"/>
    <s v="Jr. Ayacucho Nro. 514 (Alt. Real Y Arequipa)"/>
    <s v="Jr. Ayacucho Nro. 514 (Alt. Real y Arequipa), Distrito de Huancayo, provincia de Huancayo, departamento de Junín"/>
    <s v="Huancayo"/>
    <s v="Huancayo"/>
    <s v="Junin"/>
    <s v="27 de agosto de 2013"/>
    <n v="8"/>
    <n v="2013"/>
    <m/>
    <n v="11500"/>
    <s v="Natural"/>
    <s v="-"/>
    <m/>
    <s v="-"/>
    <s v="-"/>
    <s v="Gustavo Mercado Valenzuela"/>
    <s v="41329413"/>
    <s v="Jr. Ayacucho Nro. 514 (Alt. Real Y Arequipa)"/>
    <s v="Huancayo"/>
    <s v="Huancayo"/>
    <s v="Junin"/>
    <s v="-"/>
    <s v="-"/>
    <s v="-"/>
    <m/>
    <m/>
    <m/>
    <s v="-"/>
    <s v="-"/>
    <s v=""/>
    <s v=""/>
    <m/>
    <s v=""/>
    <s v="Jose Luis Remigio Vilcahuaman"/>
    <s v="ENTREGA DAC - LEGAL"/>
    <d v="2013-09-27T00:00:00"/>
    <m/>
    <m/>
    <s v="ABCDEFGHIJKNORUV"/>
    <m/>
    <m/>
    <x v="0"/>
    <m/>
  </r>
  <r>
    <x v="1354"/>
    <s v="w"/>
    <d v="2013-08-28T00:00:00"/>
    <n v="20551065333"/>
    <s v="LIMA"/>
    <s v="DAC"/>
    <x v="1"/>
    <m/>
    <m/>
    <s v="JH MONTERO E.I.R.L."/>
    <s v="Julio Hector Torres Santolalla"/>
    <m/>
    <m/>
    <m/>
    <s v=""/>
    <s v="Titular Gerente"/>
    <s v="06777185 "/>
    <s v="-"/>
    <s v="-"/>
    <s v="Jr. Moquegua Nro. 3610 Urb. Peru"/>
    <s v="AV TUPAC AMARU 1258 - COMAS, LIMA"/>
    <s v="San Martín De Porres"/>
    <s v="Lima"/>
    <s v="Lima"/>
    <s v="28 de agosto de 2013"/>
    <n v="8"/>
    <n v="2013"/>
    <m/>
    <n v="83000"/>
    <s v="Juridica"/>
    <s v="-"/>
    <m/>
    <n v="12954152"/>
    <s v="Lima"/>
    <s v="Julio Hector Torres Santolalla"/>
    <s v="06777185 "/>
    <s v="Jr. Moquegua Nro. 3610 Urb. Peru "/>
    <s v="San Martín De Porres"/>
    <s v="Lima"/>
    <s v="Lima"/>
    <s v="-"/>
    <s v="-"/>
    <s v="-"/>
    <m/>
    <m/>
    <m/>
    <s v="-"/>
    <s v="-"/>
    <s v=""/>
    <s v=""/>
    <m/>
    <s v=""/>
    <s v="Edward Daza"/>
    <s v="VB DAC - SECTORISTA"/>
    <d v="2013-09-27T00:00:00"/>
    <m/>
    <m/>
    <s v="ABCDEFGHIJKNORUV"/>
    <m/>
    <m/>
    <x v="0"/>
    <m/>
  </r>
  <r>
    <x v="1355"/>
    <s v="w"/>
    <d v="2013-09-02T00:00:00"/>
    <n v="20549437096"/>
    <s v="Centro"/>
    <s v="TARJETERO"/>
    <x v="1"/>
    <m/>
    <m/>
    <s v="ULLMART COMUNICATIONS E.I.R.L."/>
    <s v="Nelida Lourdes Ulloa Martinez"/>
    <m/>
    <m/>
    <m/>
    <s v=""/>
    <s v="Titular Gerente"/>
    <s v="20029043 "/>
    <s v="-"/>
    <s v="-"/>
    <s v="Prol. Cuzco Nro. 670 (A 2 Cdrs De Parque. Tupac Amaru)"/>
    <m/>
    <s v="Huancayo"/>
    <s v="Huancayo"/>
    <s v="Junin"/>
    <s v="02 de setiembre de 2013"/>
    <n v="9"/>
    <n v="2013"/>
    <m/>
    <n v="3500"/>
    <s v="Juridica"/>
    <s v="-"/>
    <m/>
    <n v="12902383"/>
    <s v="Lima"/>
    <s v="-"/>
    <s v="-"/>
    <s v="-"/>
    <s v="-"/>
    <s v="-"/>
    <s v="-"/>
    <s v="-"/>
    <s v="-"/>
    <s v="-"/>
    <m/>
    <m/>
    <m/>
    <s v="-"/>
    <s v="-"/>
    <s v=""/>
    <s v=""/>
    <m/>
    <s v=""/>
    <s v="Maricela Vidal"/>
    <s v="ENTREGA DAC - LEGAL"/>
    <d v="2014-01-24T00:00:00"/>
    <m/>
    <m/>
    <s v="1 y 2"/>
    <m/>
    <m/>
    <x v="0"/>
    <m/>
  </r>
  <r>
    <x v="1356"/>
    <s v="w"/>
    <d v="2013-09-05T00:00:00"/>
    <n v="20533135821"/>
    <s v="SUR"/>
    <s v="DACE"/>
    <x v="2"/>
    <m/>
    <m/>
    <s v="CM  COMUNICACIONES S.A.C."/>
    <s v="Ronald Monroy Moscoso"/>
    <m/>
    <m/>
    <m/>
    <s v="-"/>
    <s v="Gerente General"/>
    <s v="80160724"/>
    <s v="-"/>
    <s v="-"/>
    <s v="Mza. F Lote. 07 Urb. Caplina (Frente Urb. Tacna)"/>
    <s v="MZA. F LOTE. 07 URB. CAPLINA (FRENTE URB. TACNA)"/>
    <s v="Tacna"/>
    <s v="Tacna"/>
    <s v="Tacna"/>
    <s v="05 de sertiembre de 2013"/>
    <n v="9"/>
    <n v="2013"/>
    <m/>
    <n v="8000"/>
    <s v="Juridica"/>
    <s v="-"/>
    <m/>
    <n v="11082659"/>
    <s v="Tacna"/>
    <s v="Uberlinda Moscoso De Monroy"/>
    <s v="29255879"/>
    <s v="Mza. F Lote. 07 Urb. Caplina (Frente Urb. Tacna) "/>
    <s v="Tacna"/>
    <s v="Tacna"/>
    <s v="Tacna"/>
    <s v="Luis Monroy Salas"/>
    <n v="29389320"/>
    <s v="Mza. F Lote. 07 Urb. Caplina (Frente Urb. Tacna) "/>
    <s v="Tacna"/>
    <s v="Tacna"/>
    <s v="Tacna"/>
    <s v="-"/>
    <s v="-"/>
    <s v=""/>
    <s v=""/>
    <m/>
    <s v=""/>
    <s v="RENZO CALDERON"/>
    <s v="VB DAC - SECTORISTA"/>
    <s v="05.09.2013"/>
    <m/>
    <m/>
    <s v="ABCDEFGHIJKLMNOTUVW"/>
    <m/>
    <m/>
    <x v="0"/>
    <m/>
  </r>
  <r>
    <x v="1357"/>
    <s v="w"/>
    <d v="2013-08-09T00:00:00"/>
    <n v="20448776515"/>
    <s v="SUR"/>
    <s v="DAC"/>
    <x v="1"/>
    <m/>
    <m/>
    <s v="JUMAR MOVILES E.I.R.L."/>
    <s v="Libertad Marlyz Marin Mendoza"/>
    <m/>
    <m/>
    <m/>
    <s v=""/>
    <s v="Titular Gerente"/>
    <s v="42140028"/>
    <s v="-"/>
    <s v="-"/>
    <s v="Jr. Huancane Nro. 141 Barrio Victoria (Al Frente Del Colegio 45)"/>
    <s v="JR. HUANCANE NRO. 141 BARRIO VICTORIA (AL FRENTE DEL COLEGIO 45)"/>
    <s v="Puno"/>
    <s v="Puno"/>
    <s v="Puno"/>
    <s v="09 de setiembre de 2013"/>
    <n v="9"/>
    <n v="2013"/>
    <m/>
    <n v="20000"/>
    <s v="Juridica"/>
    <s v="-"/>
    <m/>
    <n v="11112850"/>
    <s v="Puno"/>
    <s v="Libertad Marlyz Marin Mendoza"/>
    <s v="42140028"/>
    <s v="Jr Huancane No. 141 "/>
    <s v="Puno"/>
    <s v="Puno"/>
    <s v="Puno"/>
    <s v="-"/>
    <s v="-"/>
    <s v="-"/>
    <m/>
    <m/>
    <m/>
    <s v="-"/>
    <s v="-"/>
    <s v=""/>
    <s v=""/>
    <m/>
    <s v=""/>
    <s v="Cristian Edmundo Carreño"/>
    <s v="ENTREGA DAC - LEGAL"/>
    <d v="2013-10-29T00:00:00"/>
    <m/>
    <m/>
    <s v="ABCDEFGHIJKNORUV"/>
    <m/>
    <m/>
    <x v="0"/>
    <m/>
  </r>
  <r>
    <x v="1358"/>
    <s v="C"/>
    <d v="2013-08-09T00:00:00"/>
    <n v="20546851223"/>
    <s v="LIMA"/>
    <s v="DAC HFC"/>
    <x v="1"/>
    <m/>
    <m/>
    <s v="FERREHATUN E.I.R.L."/>
    <s v="Gallegos Espinoza Fidel Tupac "/>
    <m/>
    <m/>
    <m/>
    <s v=""/>
    <s v="Titular Gerente"/>
    <s v="10171480 "/>
    <s v="-"/>
    <s v="-"/>
    <s v="Jr. Maximiliano Velarde Nro. 171 Int. E5 Dpto. 304 Urb. Salitre"/>
    <s v="JR. MAXIMILIANO VELARDE NRO. 171 INT. E5 DPTO. 304 URB. SALITRE"/>
    <s v="Santiago De Surco"/>
    <s v="Lima"/>
    <s v="Lima"/>
    <s v="09 de setiembre de 2013"/>
    <n v="9"/>
    <n v="2013"/>
    <m/>
    <n v="4000"/>
    <s v="Juridica"/>
    <s v="-"/>
    <m/>
    <n v="12795650"/>
    <s v="Lima"/>
    <s v="Fidel Tupac Gallegos Espinoza"/>
    <s v="10171480"/>
    <s v="Jr. Maximiliano Velarde 171 E5 Dpto 304, Urb. Salitre"/>
    <s v="Santiago De Surco"/>
    <s v="Lima"/>
    <s v="Lima"/>
    <s v="Isabel Suset Pichilingue Rivera"/>
    <n v="42801539"/>
    <s v="Jr. Maximiliano Velarde 171 E5 Dpto 304, Urb. Salitre"/>
    <s v="Santiago De Surco"/>
    <s v="Lima"/>
    <s v="Lima"/>
    <s v="-"/>
    <m/>
    <s v=""/>
    <s v=""/>
    <m/>
    <s v=""/>
    <s v="Victor Aurazo"/>
    <s v="ENTREGA DAC - LEGAL"/>
    <d v="2013-11-05T00:00:00"/>
    <m/>
    <m/>
    <s v="ABCDEFGHIJKNORUV"/>
    <m/>
    <m/>
    <x v="0"/>
    <m/>
  </r>
  <r>
    <x v="1359"/>
    <s v="C"/>
    <d v="2013-09-12T00:00:00"/>
    <n v="10040149096"/>
    <s v="Centro"/>
    <s v="DAC"/>
    <x v="2"/>
    <m/>
    <m/>
    <s v="SILVESTRE GOMEZ FREDDY PEDRO"/>
    <s v="Silvestre Gomez, Freddy Pedro "/>
    <m/>
    <m/>
    <m/>
    <s v=""/>
    <m/>
    <s v="04014909 "/>
    <s v=" -"/>
    <s v=" -"/>
    <s v="Jr. San Cristobal Nro. 282  "/>
    <s v="JR. SAN CRISTOBAL NRO. 282 CERRO DE PASCO "/>
    <s v="Chaupimarca"/>
    <s v="Pasco"/>
    <s v="Pasco"/>
    <d v="2013-09-12T00:00:00"/>
    <n v="9"/>
    <n v="2013"/>
    <m/>
    <n v="15000"/>
    <s v="Natural"/>
    <s v="-"/>
    <m/>
    <s v=" -"/>
    <s v=" -"/>
    <s v="Silvestre Gomez Freddy Pedro"/>
    <s v="04014909"/>
    <s v="Jr. San Cristobal Nro. 282 "/>
    <s v="Chaupimarca"/>
    <s v="Pasco"/>
    <s v="Pasco"/>
    <s v=""/>
    <m/>
    <s v=""/>
    <m/>
    <m/>
    <m/>
    <s v=""/>
    <m/>
    <s v=""/>
    <s v=""/>
    <m/>
    <s v=""/>
    <s v="Dante Villanueva "/>
    <s v="VB DAC - SECTORISTA"/>
    <s v="12.09.2013"/>
    <s v=" -"/>
    <s v=" -"/>
    <s v="ABCDEFGHIJKNORUV"/>
    <m/>
    <m/>
    <x v="0"/>
    <m/>
  </r>
  <r>
    <x v="1360"/>
    <s v="C"/>
    <d v="2013-09-13T00:00:00"/>
    <n v="20448727492"/>
    <s v="SUR"/>
    <s v="DACE"/>
    <x v="0"/>
    <m/>
    <m/>
    <s v="CLARONET MOVIL S.A.C."/>
    <s v="Incahuanaco Paricahua Jaime "/>
    <m/>
    <m/>
    <m/>
    <s v="-"/>
    <s v="Gerente General"/>
    <s v="45968096 "/>
    <s v=" -"/>
    <s v=" -"/>
    <s v="Jr. Huascar Nro. 554 Barrio Santa Barbara "/>
    <s v="JR. HUASCAR NRO. 554 BARRIO SANTA BARBARA "/>
    <s v="Juliaca"/>
    <s v="San Roman"/>
    <s v="Puno"/>
    <s v="13 de setiembre de 2013"/>
    <n v="9"/>
    <n v="2013"/>
    <m/>
    <n v="13000"/>
    <s v="Juridica"/>
    <s v="-"/>
    <m/>
    <n v="11111219"/>
    <s v="Juliaca"/>
    <s v="Ivon Florencia Hidalgo Janampa"/>
    <s v="45506176"/>
    <s v="Jr. Huascar Nro. 554 Barrio Santa Barbara  "/>
    <s v="Juliaca"/>
    <s v="San Roman"/>
    <s v="Puno"/>
    <s v=" - "/>
    <s v=" - "/>
    <s v=" - "/>
    <m/>
    <m/>
    <m/>
    <s v=" - "/>
    <s v=" - "/>
    <s v=" - "/>
    <s v=" - "/>
    <s v=" - "/>
    <s v=" - "/>
    <s v="Renzo Calderon"/>
    <s v="ENTREGA DAC - LEGAL"/>
    <d v="2013-10-23T00:00:00"/>
    <s v=" -"/>
    <s v=" -"/>
    <s v="ABCDEFGHIJKLMNOTUVW"/>
    <m/>
    <m/>
    <x v="0"/>
    <m/>
  </r>
  <r>
    <x v="1361"/>
    <s v="C"/>
    <d v="2013-09-16T00:00:00"/>
    <n v="10804582962"/>
    <s v="SUR"/>
    <s v="CDR"/>
    <x v="2"/>
    <m/>
    <m/>
    <s v="QUISPE QUISPE YOSSELIN ANDRES"/>
    <s v="Quispe Quispe Yosselin Andres"/>
    <m/>
    <m/>
    <m/>
    <s v=""/>
    <m/>
    <s v="80458296 "/>
    <s v=" -"/>
    <s v=" -"/>
    <s v="Cal. Deustua Nro. 492 "/>
    <s v="CAL. DEUSTUA NRO. 492 "/>
    <s v="Tacna"/>
    <s v="Tacna"/>
    <s v="Tacna"/>
    <d v="2013-09-16T00:00:00"/>
    <n v="9"/>
    <n v="2013"/>
    <s v=" -"/>
    <s v=" -"/>
    <s v="Natural"/>
    <s v="-"/>
    <m/>
    <s v=" -"/>
    <s v=" -"/>
    <s v="Yosselin Andres Quispe Quispe"/>
    <s v="80458296"/>
    <s v="Calle Deustua 492 "/>
    <s v="Tacna"/>
    <s v="Tacna"/>
    <s v="Tacna"/>
    <s v=""/>
    <m/>
    <s v=""/>
    <m/>
    <m/>
    <m/>
    <s v=""/>
    <m/>
    <s v=""/>
    <s v=""/>
    <m/>
    <s v=""/>
    <s v="Jorge Luis Valera"/>
    <s v="VB DAC - SECTORISTA"/>
    <s v="16.09.13"/>
    <s v=" -"/>
    <s v=" -"/>
    <s v=" 1 y 2"/>
    <m/>
    <m/>
    <x v="0"/>
    <m/>
  </r>
  <r>
    <x v="1362"/>
    <s v="C"/>
    <d v="2013-09-16T00:00:00"/>
    <n v="10409360161"/>
    <s v="Centro"/>
    <s v="DAC"/>
    <x v="1"/>
    <m/>
    <m/>
    <s v="CAUCHOS RIVEROS RONALD CARLOS"/>
    <s v="Cauchos Riveros Ronald Carlos"/>
    <m/>
    <m/>
    <m/>
    <s v=""/>
    <m/>
    <s v="40936016 "/>
    <s v=" -"/>
    <s v=" -"/>
    <s v="Jr. Libertad Nro. 223 "/>
    <s v="JR. LIBERTAD NRO. 223 "/>
    <s v="Lircay"/>
    <s v="Angaraes"/>
    <s v="Huancavelica"/>
    <d v="2013-09-17T00:00:00"/>
    <n v="9"/>
    <n v="2013"/>
    <s v=" -"/>
    <n v="15000"/>
    <s v="Natural"/>
    <s v="-"/>
    <m/>
    <s v=" -"/>
    <s v=" -"/>
    <s v="Ronald Carlos Cauchos Riveros"/>
    <s v="40936016"/>
    <s v="Av. Ernesto Morales  S/N "/>
    <s v="Ascención"/>
    <s v="Huancavelica"/>
    <s v="Huancavelica"/>
    <s v=" - "/>
    <s v=" - "/>
    <s v=" - "/>
    <m/>
    <m/>
    <m/>
    <s v=" - "/>
    <s v=" - "/>
    <s v=" - "/>
    <s v=" - "/>
    <s v=" - "/>
    <s v=" - "/>
    <s v="Pedro Fernando Ingaruca"/>
    <s v="ENTREGA DAC - LEGAL"/>
    <d v="2013-10-29T00:00:00"/>
    <s v=" -"/>
    <s v=" -"/>
    <s v="ABCDEFGHIJKNORUV"/>
    <m/>
    <m/>
    <x v="0"/>
    <m/>
  </r>
  <r>
    <x v="1363"/>
    <s v="C"/>
    <d v="2013-09-19T00:00:00"/>
    <n v="20553957487"/>
    <s v="LIMA"/>
    <s v="HFC-TFI"/>
    <x v="1"/>
    <m/>
    <m/>
    <s v="INTANGIBLE SERVICE SALES S.A.C."/>
    <s v="Moncada Romero Bryan Wilson"/>
    <m/>
    <m/>
    <m/>
    <s v=""/>
    <s v="Gerente General"/>
    <s v="45549114 "/>
    <s v=" -"/>
    <s v=" -"/>
    <s v="Mza. S Lote. 35 Urb. Pro 7Mo. Sector (Av.2 De Octubre Con Av.Canta Callao) "/>
    <s v="MZA. S LOTE. 35 URB. PRO 7MO. SECTOR (AV.2 DE OCTUBRE CON AV.CANTA CALLAO) "/>
    <s v="San Martin de Porras"/>
    <s v="Lima"/>
    <s v="Lima"/>
    <d v="2013-09-19T00:00:00"/>
    <n v="9"/>
    <n v="2013"/>
    <s v=" -"/>
    <n v="4000"/>
    <s v="Juridica"/>
    <s v="-"/>
    <m/>
    <n v="13062867"/>
    <s v="Lima"/>
    <s v="Bryan  Wilson Moncada Romero"/>
    <s v="45549114"/>
    <s v="Mz. J2, Lt 2 Asoc. Trab. Adj. Hacienda Pro "/>
    <s v="Los Olivos"/>
    <s v="Lima"/>
    <s v="Lima"/>
    <s v=" - "/>
    <s v=" - "/>
    <s v=" - "/>
    <m/>
    <m/>
    <m/>
    <s v=" - "/>
    <s v=" - "/>
    <s v=" - "/>
    <s v=" - "/>
    <s v=" - "/>
    <s v=" - "/>
    <s v="Victor Raul Palomino"/>
    <s v="ENTREGA DAC - LEGAL"/>
    <d v="2014-10-23T00:00:00"/>
    <s v=" -"/>
    <s v=" -"/>
    <s v="ABCDEFGHIJKNORUV"/>
    <m/>
    <m/>
    <x v="0"/>
    <m/>
  </r>
  <r>
    <x v="1364"/>
    <s v="C"/>
    <d v="2013-09-19T00:00:00"/>
    <n v="20498152555"/>
    <s v="SUR"/>
    <s v="DACE"/>
    <x v="2"/>
    <m/>
    <m/>
    <s v="COMPUTER SHOP'S CORPORATION S.R.L."/>
    <s v="Valencia Arellano Helard Fernando "/>
    <m/>
    <m/>
    <m/>
    <s v="Apaza Toro Javier Efrain "/>
    <s v="Gerente General"/>
    <s v="29283442 "/>
    <s v="Gerente Financiero"/>
    <s v="29562048"/>
    <s v="Mza. C Lote. 4A Urb. Ampl.La Negrita"/>
    <s v="MZA. C LOTE. 4A URB. AMPL.LA NEGRITA"/>
    <s v="Arequipa"/>
    <s v="Arequipa"/>
    <s v="Arequipa"/>
    <d v="2013-09-20T00:00:00"/>
    <n v="9"/>
    <n v="2013"/>
    <s v=" -"/>
    <n v="13000"/>
    <s v="Juridica"/>
    <s v="-"/>
    <m/>
    <n v="11003002"/>
    <s v="Arequipa"/>
    <s v="Javier Efrain Apaza Toro"/>
    <s v="29562048"/>
    <s v="Pasaje Del Solar 205 Puente Bolognesi "/>
    <s v="Arequipa"/>
    <s v="Arequipa"/>
    <s v="Arequipa"/>
    <s v=" - "/>
    <s v=" - "/>
    <s v=" - "/>
    <m/>
    <m/>
    <m/>
    <s v=" - "/>
    <s v=" - "/>
    <s v=" - "/>
    <s v=" - "/>
    <s v=" - "/>
    <s v=" - "/>
    <s v="Renzo Calderon"/>
    <s v="DAC DESISTIO"/>
    <s v="20.09.13"/>
    <s v=" -"/>
    <s v=" -"/>
    <s v="ABCDEFGHIJKLMNOTUVW"/>
    <s v="Desistio correo de Renzo Calderon"/>
    <m/>
    <x v="0"/>
    <m/>
  </r>
  <r>
    <x v="1365"/>
    <s v="C"/>
    <d v="2013-09-20T00:00:00"/>
    <n v="20569178968"/>
    <s v="Norte"/>
    <s v="DAC DTH TFI - HFC"/>
    <x v="0"/>
    <m/>
    <m/>
    <s v="TELECONTACTO PERU S.A.C."/>
    <s v="Elva Magnolia Aguilar Briceño "/>
    <m/>
    <m/>
    <m/>
    <s v="-"/>
    <s v="Gerente General"/>
    <s v="40956161 "/>
    <s v=" -"/>
    <s v=" -"/>
    <s v="Av. Jose Pardo Nro. 619 Casco Urbano"/>
    <s v="AV. JOSE PARDO NRO. 619 CASCO URBANO"/>
    <s v="Chimbote"/>
    <s v="Santa"/>
    <s v="Ancash"/>
    <s v="20 de setiembre de 2013"/>
    <n v="9"/>
    <n v="2013"/>
    <s v=" -"/>
    <n v="4000"/>
    <s v="Juridica"/>
    <s v="SI"/>
    <m/>
    <n v="11071641"/>
    <s v="Chimbote"/>
    <s v="Jose Luis Vasquez Aguilar"/>
    <s v="47169588"/>
    <s v="Calle Benavides Mz. 17, Lte. 02 PP. JJ. San Isidro"/>
    <s v="Chimbote"/>
    <s v="Santa"/>
    <s v="Ancash"/>
    <s v=" - "/>
    <s v=" - "/>
    <s v=" - "/>
    <m/>
    <m/>
    <m/>
    <s v=" - "/>
    <s v=" - "/>
    <s v=" - "/>
    <s v=" - "/>
    <s v=" - "/>
    <s v=" - "/>
    <s v="Alfredo Saucedo"/>
    <s v="ENTREGA DAC - LEGAL"/>
    <d v="2013-10-16T00:00:00"/>
    <s v=" -"/>
    <s v=" -"/>
    <s v="ABCDEFGHIJKNORUV"/>
    <m/>
    <m/>
    <x v="0"/>
    <m/>
  </r>
  <r>
    <x v="1366"/>
    <s v="C"/>
    <d v="2013-09-20T00:00:00"/>
    <n v="20559651967"/>
    <s v="Norte"/>
    <s v="DACE"/>
    <x v="2"/>
    <m/>
    <m/>
    <s v="S &amp; P TELECOMUNICACIONES CORPORATIVAS S.R.L."/>
    <s v="Sagastegui Guarniz Walter Octavio"/>
    <m/>
    <m/>
    <m/>
    <s v="-"/>
    <s v="Gerente General"/>
    <s v="17896536"/>
    <s v=" -"/>
    <s v=" -"/>
    <s v="Av. Fatima 4To Piso Nro. 136 Urb. Fatima"/>
    <s v="AV. FATIMA 4TO PISO NRO. 136 URB. FATIMA"/>
    <s v="Victor Larco Herrera"/>
    <s v="Trujillo"/>
    <s v="La Libertad"/>
    <d v="2013-09-20T00:00:00"/>
    <n v="9"/>
    <n v="2013"/>
    <s v=" -"/>
    <n v="10000"/>
    <s v="Juridica"/>
    <s v="-"/>
    <m/>
    <n v="11219348"/>
    <s v="Trujillo"/>
    <s v="Walter Yunot Sagastegui Perez"/>
    <s v="42785068"/>
    <s v="Av. Fatima 4to. Piso Nro. 136 Urb. Fatima "/>
    <s v="Victor Larco Herrera"/>
    <s v="Trujillo"/>
    <s v="La Libertad"/>
    <s v=" - "/>
    <s v=" - "/>
    <s v=" - "/>
    <m/>
    <m/>
    <m/>
    <s v=" - "/>
    <s v=" - "/>
    <s v=" - "/>
    <s v=" - "/>
    <s v=" - "/>
    <s v=" - "/>
    <s v="carlos martin rodeñas"/>
    <s v="VB DAC - SECTORISTA"/>
    <s v="20.09.13"/>
    <s v=" -"/>
    <s v=" -"/>
    <s v="ABCDEFGHIJKLMNOTUVW"/>
    <m/>
    <m/>
    <x v="0"/>
    <m/>
  </r>
  <r>
    <x v="1367"/>
    <s v="C"/>
    <d v="2013-09-24T00:00:00"/>
    <n v="20539241231"/>
    <s v="Norte"/>
    <s v=" DAC DTH"/>
    <x v="1"/>
    <m/>
    <m/>
    <s v="Z Y T INVERSIONES S.R.L."/>
    <s v="Tataje Saavedra Manuel Jesus "/>
    <m/>
    <m/>
    <m/>
    <s v=" -"/>
    <s v="Gerente General"/>
    <s v="70445699 "/>
    <s v=" -"/>
    <s v=" -"/>
    <s v="Jr. Hermosura Nro. C-9 (En Primer Piso D Laboratorio Dental Zuta) "/>
    <s v="JR. HERMOSURA NRO. C-9 (EN PRIMER PISO D LABORATORIO DENTAL ZUTA) "/>
    <s v="Chachapoyas"/>
    <s v="Chachapoyas"/>
    <s v="Amazonas"/>
    <s v="24 de Setiembre de 2013"/>
    <n v="9"/>
    <n v="2013"/>
    <s v=" -"/>
    <n v="10000"/>
    <s v="Juridica"/>
    <s v="-"/>
    <m/>
    <n v="11024175"/>
    <s v="Chachapoyas"/>
    <s v="Manuel Jesus Tataje Saavedra"/>
    <s v="70445699"/>
    <s v="Jr Hermosura C-9 "/>
    <s v="Chachapoyas"/>
    <s v="Chachapoyas"/>
    <s v="Amazonas"/>
    <s v=" - "/>
    <s v=" - "/>
    <s v=" - "/>
    <m/>
    <m/>
    <m/>
    <s v=" - "/>
    <s v=" - "/>
    <s v=" - "/>
    <s v=" - "/>
    <s v=" - "/>
    <s v=" - "/>
    <s v="Jose Sanchez"/>
    <s v="ENTREGA DAC - LEGAL"/>
    <d v="2013-10-31T00:00:00"/>
    <s v=" -"/>
    <s v=" -"/>
    <s v="ABCDEFGHIJKNORUV"/>
    <m/>
    <m/>
    <x v="0"/>
    <m/>
  </r>
  <r>
    <x v="1368"/>
    <s v="C"/>
    <d v="2013-09-25T00:00:00"/>
    <n v="20409281541"/>
    <s v="Norte"/>
    <s v="DAC DTH TFI"/>
    <x v="1"/>
    <m/>
    <m/>
    <s v="INVERCON CAVA E.I.R.L."/>
    <s v="Valdiviezo Vega Carlos "/>
    <m/>
    <m/>
    <m/>
    <s v=" -"/>
    <s v="Titular Gerente"/>
    <s v="00242588 "/>
    <s v=" -"/>
    <s v=" -"/>
    <s v="Jr. Simón Bolívar Nro. 446 Int. 2 Cercado De Tumbes (Parte Baja Del Hostal Kikos) "/>
    <s v="JR. SIMÓN BOLÍVAR NRO. 446 INT. 2 CERCADO DE TUMBES (PARTE BAJA DEL HOSTAL KIKOS) "/>
    <s v="Tumbes"/>
    <s v="Tumbes"/>
    <s v="Tumbes"/>
    <d v="2013-09-25T00:00:00"/>
    <n v="9"/>
    <n v="2013"/>
    <s v=" -"/>
    <n v="10000"/>
    <s v="Juridica"/>
    <s v="SI"/>
    <m/>
    <n v="11016403"/>
    <s v="Tumbes"/>
    <s v="Carlos Valdiviezo Vega"/>
    <s v="00242588 "/>
    <s v="Av. Arica 381 Int. 01 Barr. San Jose "/>
    <s v="Tumbes"/>
    <s v="Tumbes"/>
    <s v="Tumbes"/>
    <s v=" - "/>
    <s v=" - "/>
    <s v=" - "/>
    <m/>
    <m/>
    <m/>
    <s v=" - "/>
    <s v=" - "/>
    <s v=" - "/>
    <s v=" - "/>
    <s v=" - "/>
    <s v=" - "/>
    <s v="Alexander Rodriguez"/>
    <s v="ENTREGA DAC - LEGAL"/>
    <d v="2013-10-29T00:00:00"/>
    <s v=" -"/>
    <s v=" -"/>
    <s v="ABCDEFGHIJKNORUV"/>
    <m/>
    <m/>
    <x v="0"/>
    <m/>
  </r>
  <r>
    <x v="1369"/>
    <s v="C"/>
    <d v="2013-09-27T00:00:00"/>
    <n v="20542347679"/>
    <s v="Centro"/>
    <s v="DAC"/>
    <x v="0"/>
    <m/>
    <m/>
    <s v="SELVA TEL.COM E.I.R.L."/>
    <s v="Vasquez Lopez Ana Cecilia "/>
    <m/>
    <m/>
    <m/>
    <s v="-"/>
    <s v="Titular Gerente"/>
    <s v="01172132 "/>
    <s v=" -"/>
    <s v=" -"/>
    <s v="Jr. Pedro Canga Nro. 445"/>
    <s v="JR. PEDRO CANGA NRO. 445"/>
    <s v="Moyobamba"/>
    <s v="Moyobamba"/>
    <s v="San Martin"/>
    <s v="27 de Setiembre de 2013"/>
    <n v="9"/>
    <n v="2013"/>
    <s v=" -"/>
    <n v="25000"/>
    <s v="Juridica"/>
    <s v="-"/>
    <m/>
    <n v="11052629"/>
    <s v="Moyobamba"/>
    <s v="Diogenes Caro López"/>
    <s v="01151720"/>
    <s v="Jr. San Martin 558 "/>
    <s v="Moyobamba"/>
    <s v="Moyobamba"/>
    <s v="San Martin"/>
    <s v="Ana Cecilia Vásquez López"/>
    <s v="01172132"/>
    <s v="Jr. San Martin 558 "/>
    <s v="Moyobamba"/>
    <s v="Moyobamba"/>
    <s v="San Martin"/>
    <s v=" - "/>
    <s v=" - "/>
    <s v=" - "/>
    <s v=" - "/>
    <s v=" - "/>
    <s v=" - "/>
    <s v="Victor Guevara"/>
    <s v="ENTREGA DAC - LEGAL"/>
    <d v="2013-11-05T00:00:00"/>
    <s v=" -"/>
    <s v=" -"/>
    <s v="ABCDEFGHIJKNORUV"/>
    <m/>
    <m/>
    <x v="0"/>
    <m/>
  </r>
  <r>
    <x v="1370"/>
    <s v="C"/>
    <d v="2013-10-01T00:00:00"/>
    <n v="10455524607"/>
    <s v="Centro"/>
    <s v="DAC"/>
    <x v="2"/>
    <m/>
    <m/>
    <s v="DURAN CCASANI BETTY"/>
    <s v="Duran Ccasani Betty"/>
    <m/>
    <m/>
    <m/>
    <s v=" -"/>
    <m/>
    <s v="45552460 "/>
    <s v=" -"/>
    <s v=" -"/>
    <s v="Av. Circunvalacion Arenales Mza. F Lote. 5 Cent Cerro De Pasco "/>
    <s v="AV. CIRCUNVALACION ARENALES MZA. F LOTE. 5 CENT CERRO DE PASCO "/>
    <s v="Chaupimarca"/>
    <s v="Pasco"/>
    <s v="Pasco"/>
    <s v="01 de Octubre de 2013"/>
    <n v="10"/>
    <n v="2013"/>
    <s v=" -"/>
    <n v="15000"/>
    <s v="Natural"/>
    <s v="-"/>
    <m/>
    <s v=" -"/>
    <s v=" -"/>
    <s v="Betty Ccasani Duran"/>
    <s v="45552460"/>
    <s v="Av. Circunvalacion Arenales Mza. F, Lote. 5 Cent Cerro De Pasco (Frente Terminal)"/>
    <s v="Chaupimarca"/>
    <s v="Pasco"/>
    <s v="Pasco"/>
    <s v=" - "/>
    <s v=" - "/>
    <s v=" - "/>
    <m/>
    <m/>
    <m/>
    <s v=" - "/>
    <s v=" - "/>
    <s v=" - "/>
    <s v=" - "/>
    <s v=" - "/>
    <s v=" - "/>
    <s v="Christian Alberto Llanos Malpartida"/>
    <s v="ENTREGA DAC - LEGAL"/>
    <d v="2013-11-05T00:00:00"/>
    <s v=" -"/>
    <s v=" -"/>
    <s v="ABCDEFGHIJKNORUV"/>
    <m/>
    <m/>
    <x v="0"/>
    <m/>
  </r>
  <r>
    <x v="1371"/>
    <s v="C"/>
    <d v="2013-10-03T00:00:00"/>
    <n v="20573091567"/>
    <s v="Centro"/>
    <s v="DAC"/>
    <x v="1"/>
    <m/>
    <m/>
    <s v="DISTRIBUIDORA AUTORIZADO DE EQUIPOS Y SERVICIOS ADRIEL E.I.R.L. – DAESA E.I.R.L."/>
    <s v="Castro Melendres Elsa Marlene "/>
    <m/>
    <m/>
    <m/>
    <s v=" -"/>
    <s v="Titular Gerente"/>
    <s v="46361715 "/>
    <s v=" -"/>
    <s v=" -"/>
    <s v="Pq. 28 De Julio Nro. 148 Pblo. Paucartambo (Frente Del Municipio)"/>
    <s v="PQ. 28 DE JULIO NRO. 148 PBLO. PAUCARTAMBO (FRENTE DEL MUNICIPIO)"/>
    <s v="Paucartambo"/>
    <s v="Pasco"/>
    <s v="Pasco"/>
    <s v="04 de Octubre de 2013"/>
    <n v="10"/>
    <n v="2013"/>
    <s v=" -"/>
    <n v="15000"/>
    <s v="Juridica"/>
    <s v="-"/>
    <m/>
    <n v="11020783"/>
    <s v="Pasco"/>
    <s v="Castro Melendres Elsa Marlene"/>
    <s v="46361715"/>
    <s v="Pq. 28 De Julio Nro. 148 Pblo. Paucartambo (Frente Del Municipio)"/>
    <s v="Paucartambo"/>
    <s v="Pasco"/>
    <s v="Pasco"/>
    <s v=" - "/>
    <s v=" - "/>
    <s v=" - "/>
    <m/>
    <m/>
    <m/>
    <s v=" - "/>
    <s v=" - "/>
    <s v=" - "/>
    <s v=" - "/>
    <s v=" - "/>
    <s v=" - "/>
    <s v="Christian Alberto Llanos Malpartida "/>
    <s v="ENTREGA DAC - LEGAL"/>
    <d v="2013-12-17T00:00:00"/>
    <s v=" -"/>
    <s v=" -"/>
    <s v="ABCDEFGHIJKNORUV"/>
    <m/>
    <m/>
    <x v="0"/>
    <m/>
  </r>
  <r>
    <x v="1372"/>
    <s v="C"/>
    <d v="2013-10-03T00:00:00"/>
    <n v="10430941653"/>
    <s v="Centro"/>
    <s v="DAC"/>
    <x v="1"/>
    <m/>
    <m/>
    <s v="HUAMALI DIAZ DARWIN LUIS"/>
    <s v="Huamali Diaz Darwin Luis"/>
    <m/>
    <m/>
    <m/>
    <s v=" -"/>
    <m/>
    <s v="43094165 "/>
    <s v=" -"/>
    <s v=" -"/>
    <s v="Jr. Grau Nro. 213 (Stand 102 A 1/2 Cdra Banco De La Nacion)"/>
    <s v="JR. GRAU NRO. 213 (STAND 102 A 1/2 CDRA BANCO DE LA NACION)"/>
    <s v="Oxapampa"/>
    <s v="Oxapampa"/>
    <s v="Pasco"/>
    <s v="04 de Octubre de 2013"/>
    <n v="10"/>
    <n v="2013"/>
    <s v=" -"/>
    <n v="15000"/>
    <s v="Natural"/>
    <s v="-"/>
    <m/>
    <s v=" -"/>
    <s v=" -"/>
    <s v="Darwin Luis Huamali Diaz"/>
    <s v="43094165"/>
    <s v="Jr. Preissing Mza. 205, Lote. 1 "/>
    <s v="Oxapampa"/>
    <s v="Oxapampa"/>
    <s v="Pasco"/>
    <s v=" - "/>
    <s v=" - "/>
    <s v=" - "/>
    <m/>
    <m/>
    <m/>
    <s v=" - "/>
    <s v=" - "/>
    <s v=" - "/>
    <s v=" - "/>
    <s v=" - "/>
    <s v=" - "/>
    <s v="Christian Alberto Llanos Malpartida "/>
    <s v="ENTREGA DAC - LEGAL"/>
    <d v="2014-01-13T00:00:00"/>
    <s v=" -"/>
    <s v=" -"/>
    <s v="ABCDEFGHIJKNORUV"/>
    <m/>
    <m/>
    <x v="0"/>
    <m/>
  </r>
  <r>
    <x v="1373"/>
    <s v="C"/>
    <d v="2013-10-03T00:00:00"/>
    <n v="10461991764"/>
    <s v="Centro"/>
    <s v="DAC"/>
    <x v="0"/>
    <m/>
    <m/>
    <s v="ANASTACIO INOCENTE JAEL MARLENY"/>
    <s v="Anastacio Inocente Jael Marleny"/>
    <m/>
    <m/>
    <m/>
    <s v=" -"/>
    <s v="-"/>
    <s v="46199176 "/>
    <s v=" -"/>
    <s v=" -"/>
    <s v="Cal. 2 De Enero Nro. 003 Pblo. Acomayo (2Da Entrada A Acomayo)"/>
    <s v="CAL. 2 DE ENERO NRO. 003 PBLO. ACOMAYO (2DA ENTRADA A ACOMAYO)"/>
    <s v="Chinchao"/>
    <s v="Huanuco"/>
    <s v="Huanuco"/>
    <s v="04 de octubre de 2013"/>
    <n v="10"/>
    <n v="2013"/>
    <s v=" -"/>
    <n v="20000"/>
    <s v="Natural"/>
    <s v="-"/>
    <m/>
    <s v=" -"/>
    <s v=" -"/>
    <s v="Anastacio Inocente Jael Marleny"/>
    <s v="46199176"/>
    <s v="Cal. 2 De Enero Nro. 003 Pblo. Acomayo (2da. Entrada a Acomayo)"/>
    <s v="Chinchao"/>
    <s v="Huanuco"/>
    <s v="Huanuco"/>
    <s v=" - "/>
    <s v=" - "/>
    <s v=" - "/>
    <m/>
    <m/>
    <m/>
    <s v=" - "/>
    <s v=" - "/>
    <s v=" - "/>
    <s v=" - "/>
    <s v=" - "/>
    <s v=" - "/>
    <s v="Christian Alberto Llanos Malpartida "/>
    <s v="ENTREGA DAC - LEGAL"/>
    <d v="2013-10-29T00:00:00"/>
    <s v=" -"/>
    <s v=" -"/>
    <s v="ABCDEFGHIJKNORUV"/>
    <m/>
    <m/>
    <x v="0"/>
    <m/>
  </r>
  <r>
    <x v="1374"/>
    <s v="C"/>
    <d v="2013-10-04T00:00:00"/>
    <n v="10413735535"/>
    <s v="SUR"/>
    <s v=" DAC DTH"/>
    <x v="1"/>
    <m/>
    <m/>
    <s v="SANABRIA MORI DANIEL ANGEL"/>
    <s v="Sanabria Mori Daniel Angel"/>
    <m/>
    <m/>
    <m/>
    <s v=" -"/>
    <m/>
    <s v="41373553 "/>
    <s v=" -"/>
    <s v=" -"/>
    <s v="Mza. F Lote. 23 Urb. La Rinconada II Etapa (A 2 Cdra Del Parque A La Madre)"/>
    <s v="MZA. F LOTE. 23 URB. LA RINCONADA II ETAPA (A 2 CDRA DEL PARQUE A LA MADRE)"/>
    <s v="Juliaca"/>
    <s v="San Roman"/>
    <s v="Puno"/>
    <s v="04 de Octubre de 2013"/>
    <n v="10"/>
    <n v="2013"/>
    <s v=" -"/>
    <n v="8500"/>
    <s v="Natural"/>
    <s v="-"/>
    <m/>
    <s v=" -"/>
    <s v=" -"/>
    <s v="Sanabria Mori Daniel Angel"/>
    <s v="41373553"/>
    <s v="Mza. F Lote. 23 Urb. La Rinconada Ii Etapa (A 2 Cdra Del Parque A La Madre) "/>
    <s v="Juliaca"/>
    <s v="San Roman"/>
    <s v="Puno"/>
    <s v=" - "/>
    <s v=" - "/>
    <s v=" - "/>
    <m/>
    <m/>
    <m/>
    <s v=" - "/>
    <s v=" - "/>
    <s v=" - "/>
    <s v=" - "/>
    <s v=" - "/>
    <s v=" - "/>
    <s v="Paulo Cesar Del carpio Torres "/>
    <s v="ENTREGA DAC - LEGAL"/>
    <d v="2013-10-29T00:00:00"/>
    <s v=" -"/>
    <s v=" -"/>
    <s v="ABCDEFGHIJKNORUV"/>
    <m/>
    <m/>
    <x v="0"/>
    <m/>
  </r>
  <r>
    <x v="1375"/>
    <s v="C"/>
    <d v="2013-10-04T00:00:00"/>
    <n v="20558144221"/>
    <s v="SUR"/>
    <s v="DACE"/>
    <x v="1"/>
    <m/>
    <m/>
    <s v="MEDRAPERU S.A.C."/>
    <s v="Contreras Nuñez Alvaro Rigoberto "/>
    <m/>
    <m/>
    <m/>
    <s v=" -"/>
    <s v="Gerente General"/>
    <s v="40764306 "/>
    <s v=" -"/>
    <s v=" -"/>
    <s v="El Palacio II Etapa, Mz. C, Lote 5"/>
    <s v="EL PALACIO II ETAPA, Mz. C, Lote 5"/>
    <s v="Sachaca"/>
    <s v="Arequipa"/>
    <s v="Arequipa"/>
    <d v="2013-10-04T00:00:00"/>
    <n v="10"/>
    <n v="2013"/>
    <s v=" -"/>
    <n v="13000"/>
    <s v="Juridica"/>
    <s v="-"/>
    <m/>
    <n v="11243321"/>
    <s v="Arequipa"/>
    <s v="Contreras Núñez, Alfonso Roberto"/>
    <s v="29655091"/>
    <s v="Urb. Magistral III Etapa D9 Umacollo "/>
    <s v="Yanahuara"/>
    <s v="Arequipa"/>
    <s v="Arequipa"/>
    <s v="Reyes Diaz, Yomiko Kasuko"/>
    <s v="29422352"/>
    <s v="Urb. Magistral III Etapa D9 Umacollo "/>
    <s v="Yanahuara"/>
    <s v="Arequipa"/>
    <s v="Arequipa"/>
    <s v=" - "/>
    <s v=" - "/>
    <s v=" - "/>
    <s v=" - "/>
    <s v=" - "/>
    <s v=" - "/>
    <s v="Renzo Calderon"/>
    <s v="ENTREGA DAC - LEGAL"/>
    <d v="2014-10-23T00:00:00"/>
    <s v=" -"/>
    <s v=" -"/>
    <s v="ABCDEFGHIJKLMNOTUVW"/>
    <m/>
    <m/>
    <x v="0"/>
    <m/>
  </r>
  <r>
    <x v="1376"/>
    <s v="w"/>
    <d v="2013-10-04T00:00:00"/>
    <n v="10053995697"/>
    <s v="Centro"/>
    <s v="DACE"/>
    <x v="2"/>
    <m/>
    <m/>
    <s v="RODRIGUEZ MEDINA MARIA ELENA"/>
    <s v="Maria Elena Rodriguez Medina"/>
    <m/>
    <m/>
    <m/>
    <s v=" -"/>
    <s v="-"/>
    <s v="05399569"/>
    <s v=" -"/>
    <s v=" -"/>
    <s v="Cal. Caballero Lastre Nro. 38 (Penultima Cdra Por Paredon De La Fab)"/>
    <s v="CAL. CABALLERO LASTRE NRO. 38 (PENULTIMA CDRA POR PAREDON DE LA FAB) LORETO - MAYNAS - IQUITOS"/>
    <s v="Iquitos "/>
    <s v="Maynas"/>
    <s v="Loreto"/>
    <d v="2013-10-04T00:00:00"/>
    <n v="10"/>
    <n v="2013"/>
    <s v="-"/>
    <n v="10000"/>
    <s v="Natural"/>
    <s v="-"/>
    <m/>
    <s v=" -"/>
    <s v="-"/>
    <s v="Claudio Quinciño Macedo Falconi"/>
    <s v="42255502"/>
    <s v="Cal. Caballero Lastre Nro. 38 (Penultima Cdra Por Paredon De La Fab) Loreto - Maynas - Iquitos"/>
    <s v="Iquitos"/>
    <s v="Maynas"/>
    <s v="Loreto"/>
    <s v=" - "/>
    <s v=" - "/>
    <s v=" - "/>
    <m/>
    <m/>
    <m/>
    <s v=" - "/>
    <s v=" - "/>
    <s v=" - "/>
    <s v=" - "/>
    <s v=" - "/>
    <s v=""/>
    <s v="ERNESTO ROLLER"/>
    <s v="VB DAC - SECTORISTA"/>
    <s v="04.10.13"/>
    <s v=" -"/>
    <s v=" -"/>
    <s v="ABCDEFGHIJKLMNOTUVW"/>
    <m/>
    <m/>
    <x v="0"/>
    <m/>
  </r>
  <r>
    <x v="1377"/>
    <s v="C"/>
    <d v="2013-10-07T00:00:00"/>
    <n v="10040833671"/>
    <s v="Centro"/>
    <s v="DAC"/>
    <x v="1"/>
    <m/>
    <m/>
    <s v="GARCIA ALBORNOZ YESSENIA JUDITH"/>
    <s v="Garcia Albornoz Yessenia Judith"/>
    <m/>
    <m/>
    <m/>
    <s v=""/>
    <m/>
    <s v="04083367 "/>
    <s v=" -"/>
    <s v=" -"/>
    <s v="Av. Los Proceres Nro. 107 Urb. San Juan"/>
    <s v="AV. LOS PROCERES NRO. 107 URB. SAN JUAN "/>
    <s v="Yanacancha"/>
    <s v="Pasco"/>
    <s v="Pasco"/>
    <s v="07 de Octubre de 2013"/>
    <n v="10"/>
    <n v="2013"/>
    <s v=" -"/>
    <n v="25000"/>
    <s v="Natural"/>
    <s v="-"/>
    <m/>
    <s v=" -"/>
    <s v=" -"/>
    <s v="Garcia Albornoz Yessenia Judith "/>
    <s v="04083367"/>
    <s v="Av. Los Proceres N°17 - Urb. San Juan "/>
    <s v="Yanacancha"/>
    <s v="Pasco"/>
    <s v="Pasco"/>
    <s v=" - "/>
    <s v=" - "/>
    <s v=" - "/>
    <m/>
    <m/>
    <m/>
    <s v=" - "/>
    <s v=" - "/>
    <s v=" - "/>
    <s v=" - "/>
    <s v=" - "/>
    <s v=" - "/>
    <s v="Jackeline Janeth Pardo"/>
    <s v="ENTREGA DAC - LEGAL"/>
    <d v="2013-10-29T00:00:00"/>
    <s v=" -"/>
    <s v=" -"/>
    <s v="ABCDEFGHIJKNORUV"/>
    <m/>
    <m/>
    <x v="0"/>
    <m/>
  </r>
  <r>
    <x v="1378"/>
    <s v="C"/>
    <d v="2013-10-11T00:00:00"/>
    <n v="10327342334"/>
    <s v="Norte"/>
    <s v="DACE"/>
    <x v="1"/>
    <m/>
    <m/>
    <s v="CARRETERO PELAEZ PATRICIA MARIA"/>
    <s v="Carretero Pelaez Patricia Maria"/>
    <m/>
    <m/>
    <m/>
    <s v=" -"/>
    <s v="-"/>
    <s v="32734233 "/>
    <s v=" -"/>
    <s v=" -"/>
    <s v="Mza. C6, Lote. 12 Coishco "/>
    <s v="MZA. C6 LOTE. 12 COISHCO "/>
    <s v="Coishco"/>
    <s v="Santa"/>
    <s v="Ancash"/>
    <s v="11 de octubre de 2013"/>
    <n v="10"/>
    <n v="2013"/>
    <s v=" -"/>
    <n v="8000"/>
    <s v="Natural"/>
    <s v="-"/>
    <m/>
    <s v=" -"/>
    <s v=" -"/>
    <s v="Carretero Pelaez Patricia Maria"/>
    <s v="32734233 "/>
    <s v="Mza. C6 Lote. 12 Coishco "/>
    <s v="Coishco"/>
    <s v="Santa"/>
    <s v="Ancash"/>
    <s v=" - "/>
    <s v=" - "/>
    <s v=" - "/>
    <m/>
    <m/>
    <m/>
    <s v=" - "/>
    <s v=" - "/>
    <s v=" - "/>
    <s v=" - "/>
    <s v=" - "/>
    <s v=" - "/>
    <s v="Carlos Martin Rodeñas"/>
    <s v="ENTREGA DAC - LEGAL"/>
    <s v="31/10/201"/>
    <s v=" -"/>
    <s v=" -"/>
    <s v="ABCDEFGHIJKLMNOTUVW"/>
    <m/>
    <m/>
    <x v="0"/>
    <m/>
  </r>
  <r>
    <x v="1379"/>
    <s v="C"/>
    <d v="2013-10-17T00:00:00"/>
    <n v="20539270339"/>
    <s v="Norte"/>
    <s v="DAC HFC-TFI-DTH"/>
    <x v="1"/>
    <m/>
    <m/>
    <s v="FRASAM S.A.C."/>
    <s v="Samame Castillo Carlo Francesco "/>
    <m/>
    <m/>
    <m/>
    <s v=" -"/>
    <s v="Gerente General"/>
    <s v="73827245 "/>
    <s v=" -"/>
    <s v=" -"/>
    <s v="Cal. Arica Nro. 601 "/>
    <s v="CAL. ARICA NRO. 601 "/>
    <s v="Pueblo Nuevo"/>
    <s v="Ferreñafe"/>
    <s v="Lambayeque"/>
    <d v="2013-10-17T00:00:00"/>
    <n v="10"/>
    <n v="2013"/>
    <s v=" -"/>
    <n v="6000"/>
    <s v="Juridica"/>
    <s v="SI"/>
    <m/>
    <n v="11182822"/>
    <s v="Chiclayo"/>
    <s v="Brenda Soledad Vasquez Chicoma"/>
    <s v="47985383"/>
    <s v="Cal. Arica Nro. 601 (A Espladas Del Mercado Principal) "/>
    <s v="Pueblo Nuevo"/>
    <s v="Ferreñafe"/>
    <s v="Lambayeque"/>
    <s v=" - "/>
    <s v=" - "/>
    <s v=" - "/>
    <m/>
    <m/>
    <m/>
    <s v=" - "/>
    <s v=" - "/>
    <s v=" - "/>
    <s v=" - "/>
    <s v=" - "/>
    <s v=" - "/>
    <s v="Alexander Rodriguez "/>
    <s v="ENTREGA DAC - LEGAL"/>
    <d v="2013-10-29T00:00:00"/>
    <s v=" -"/>
    <s v=" -"/>
    <s v="ABCDEFGHIJKNORUV"/>
    <m/>
    <m/>
    <x v="0"/>
    <m/>
  </r>
  <r>
    <x v="1380"/>
    <s v="C"/>
    <d v="2013-10-17T00:00:00"/>
    <n v="20518843029"/>
    <s v="LIMA"/>
    <s v="DAC HFC"/>
    <x v="1"/>
    <m/>
    <m/>
    <s v="REDSAT S.A.C."/>
    <s v="Castillo Trejo Guido Justo "/>
    <m/>
    <m/>
    <m/>
    <s v=" -"/>
    <s v="Gerente General"/>
    <s v="32043000 "/>
    <s v=" -"/>
    <s v=" -"/>
    <s v="Jr. Juan Hevia Bolaños Nro. 3071 Dpto. B"/>
    <s v="JR. JUAN HEVIA BOLAÑOS NRO. 3071 DPTO. B"/>
    <s v="San Martin De Porras"/>
    <s v="Lima"/>
    <s v="Lima"/>
    <s v="17 de Octubre de 2013"/>
    <n v="10"/>
    <n v="2013"/>
    <s v=" -"/>
    <n v="4000"/>
    <s v="Juridica"/>
    <s v="-"/>
    <m/>
    <n v="12134229"/>
    <s v="Lima"/>
    <s v="Nelson Fernando Ramos Trejo"/>
    <s v="08695873"/>
    <s v="Emeterio Perez 367 Dpto A  "/>
    <s v="San Martin De Porras"/>
    <s v="Lima"/>
    <s v="Lima"/>
    <s v="Nora Navarrete Vargas"/>
    <s v="08614606"/>
    <s v="Emeterio Perez 367 Dpto A  "/>
    <s v="San Martin De Porras"/>
    <s v="Lima"/>
    <s v="Lima"/>
    <s v=" - "/>
    <s v=" - "/>
    <s v=" - "/>
    <s v=" - "/>
    <s v=" - "/>
    <s v=" - "/>
    <s v="victor aurazo"/>
    <s v="ENTREGA DAC - LEGAL"/>
    <d v="2014-01-13T00:00:00"/>
    <s v=" -"/>
    <s v=" -"/>
    <s v="ABCDEFGHIJKNORUV"/>
    <m/>
    <m/>
    <x v="0"/>
    <m/>
  </r>
  <r>
    <x v="1381"/>
    <s v="C"/>
    <d v="2013-10-18T00:00:00"/>
    <n v="20554433945"/>
    <s v="Centro"/>
    <s v="DAC"/>
    <x v="1"/>
    <m/>
    <m/>
    <s v="PUQUIO SATELITAL S.A.C."/>
    <s v="Huamani Chirre Diego Alfredo "/>
    <m/>
    <m/>
    <m/>
    <s v="-"/>
    <s v="Gerente General"/>
    <s v="46718044 "/>
    <s v=" -"/>
    <s v=" -"/>
    <s v="Calle 13, Mza. H, Lote. 09 A.H. Cruz De Motupe Grupo 2 (Altura Paradero Mercado De Av, Central) "/>
    <s v="Av. Bolognesi N° 302, distrito de Puquio, provincia de Lucanas, departamento de Ayacucho."/>
    <s v="San Juan De Lurigancho"/>
    <s v="Lima"/>
    <s v="Lima"/>
    <s v="18 de octubre de 2013"/>
    <n v="10"/>
    <n v="2013"/>
    <s v=" -"/>
    <n v="15000"/>
    <s v="Juridica"/>
    <s v="-"/>
    <m/>
    <n v="13082736"/>
    <s v="Lima"/>
    <s v="Huamani Chirre Eliana Carolina"/>
    <s v="44000124"/>
    <s v="Grupo 2 Mz. H, Lote 9 - Cruz De Motupe 1ra Etapa"/>
    <s v="San Juan De Lurigancho"/>
    <s v="Lima"/>
    <s v="Lima"/>
    <s v=" - "/>
    <s v=" - "/>
    <s v=" - "/>
    <m/>
    <m/>
    <m/>
    <s v=" - "/>
    <s v=" - "/>
    <s v=" - "/>
    <s v=" - "/>
    <s v=" - "/>
    <s v=" - "/>
    <s v="YESENIA PAULINO "/>
    <s v="ENTREGA DAC - LEGAL"/>
    <d v="2013-12-17T00:00:00"/>
    <s v=" -"/>
    <s v=" -"/>
    <s v="ABCDEFGHIJKNORUV"/>
    <m/>
    <m/>
    <x v="0"/>
    <m/>
  </r>
  <r>
    <x v="1382"/>
    <s v="C"/>
    <m/>
    <n v="10411040017"/>
    <s v="Centro"/>
    <s v="DAC"/>
    <x v="1"/>
    <m/>
    <m/>
    <s v="CESAR AUGUSTO BENITO MANSILLA VALLE"/>
    <s v="Cesar Augusto Benito Mansilla Valle"/>
    <m/>
    <m/>
    <m/>
    <s v=""/>
    <m/>
    <s v="41104001"/>
    <m/>
    <m/>
    <s v="Mza. H Lote. 28 Urb. Santo Domingo De Guzmán "/>
    <m/>
    <s v="Ica"/>
    <s v="Ica"/>
    <s v="Ica"/>
    <s v="03 de Diciembre de 2012"/>
    <n v="12"/>
    <n v="2012"/>
    <s v=" -"/>
    <n v="7984.15"/>
    <s v="Natural"/>
    <s v="-"/>
    <m/>
    <s v=" -"/>
    <s v=" -"/>
    <s v="Graciela Cecilia Valle Wuffarden"/>
    <n v="21439113"/>
    <s v="Mza. H Lote. 28 Urb. Santo Domingo De Guzmán "/>
    <s v="Ica"/>
    <s v="Ica"/>
    <s v="Ica"/>
    <s v=" - "/>
    <s v=" - "/>
    <s v=" - "/>
    <m/>
    <m/>
    <m/>
    <s v=" - "/>
    <s v=" - "/>
    <s v=" - "/>
    <s v=" - "/>
    <s v=" - "/>
    <s v=" - "/>
    <s v="YESENIA PAULINO "/>
    <s v="VB DAC - SECTORISTA"/>
    <s v="03.12.12"/>
    <s v=" -"/>
    <s v=" -"/>
    <s v="ABCDEFGHIJKNORUV"/>
    <m/>
    <m/>
    <x v="0"/>
    <m/>
  </r>
  <r>
    <x v="1383"/>
    <s v="C"/>
    <d v="2013-10-21T00:00:00"/>
    <n v="20574653283"/>
    <s v="Centro"/>
    <s v="DAC"/>
    <x v="0"/>
    <m/>
    <m/>
    <s v="E &amp; S MOVILES CENTRAL E.I.R.L."/>
    <s v="Escriba Sosa Joel "/>
    <m/>
    <m/>
    <m/>
    <s v="-"/>
    <s v="Titular Gerente"/>
    <s v="43575626 "/>
    <s v=" -"/>
    <s v=" -"/>
    <s v="Jr. Progreso Mza. B2 Lote. 15 Pblo San Francisco (Barrio Vista Alegre) "/>
    <s v="JR. PROGRESO MZA. B2 LOTE. 15 PBLO SAN FRANCISCO (BARRIO VISTA ALEGRE) "/>
    <s v="Ayna"/>
    <s v="La Mar "/>
    <s v="Ayacucho"/>
    <s v="22 de octubre de 2013"/>
    <n v="10"/>
    <n v="2013"/>
    <s v=" -"/>
    <n v="15000"/>
    <s v="Juridica"/>
    <s v="-"/>
    <m/>
    <n v="11097991"/>
    <s v="Ayacucho"/>
    <s v="Escriba Sosa Joel"/>
    <s v="43575626"/>
    <s v="Av. Ejercito 840 "/>
    <s v="Ayacucho"/>
    <s v="Huamanga"/>
    <s v="Ayacucho"/>
    <s v=" - "/>
    <s v=" - "/>
    <s v=" - "/>
    <m/>
    <m/>
    <m/>
    <s v=" - "/>
    <s v=" - "/>
    <s v=" - "/>
    <s v=" - "/>
    <s v=" - "/>
    <s v=" - "/>
    <s v="Harold Hinostroza"/>
    <s v="ENTREGA DAC - LEGAL"/>
    <d v="2014-01-13T00:00:00"/>
    <s v=" -"/>
    <s v=" -"/>
    <s v="ABCDEFGHIJKNORUV"/>
    <m/>
    <m/>
    <x v="0"/>
    <m/>
  </r>
  <r>
    <x v="1384"/>
    <s v="C"/>
    <d v="2013-10-21T00:00:00"/>
    <n v="20574649766"/>
    <s v="Centro"/>
    <s v=" DAC DTH - TFI"/>
    <x v="1"/>
    <m/>
    <m/>
    <s v="COORPORACION CAFFI COMUNICACIONES S.A.C."/>
    <s v="Figueroa Huaman Tomas "/>
    <m/>
    <m/>
    <m/>
    <s v="-"/>
    <s v="Gerente General"/>
    <s v="42757350 "/>
    <s v=" -"/>
    <s v=" -"/>
    <s v="2 Etapa Mza. G1 Lote. 15 Bq. Municipales (A Una Cdra De La 2Da Puerta Cumana) "/>
    <s v="2 ETAPA MZA. G1 LOTE. 15 BQ. MUNICIPALES (A UNA CDRA DE LA 2DA PUERTA CUMANA) "/>
    <s v="Jesus Nazareno"/>
    <s v="Huamanga"/>
    <s v="Ayacucho"/>
    <s v="22 de octubre de 2013"/>
    <n v="10"/>
    <n v="2013"/>
    <s v=" -"/>
    <n v="9000"/>
    <s v="Juridica"/>
    <s v="-"/>
    <m/>
    <n v="11097833"/>
    <s v="Ayacucho"/>
    <s v="Figueroa Lopez Tomas Maximo "/>
    <s v="28290252"/>
    <s v="2 Etapa Mza. G1 Lote. 15 Bq. Municipales (A Una Cdra. de La 2da. Puerta Cumana) "/>
    <s v="Jesus Nazareno"/>
    <s v="Huamanga"/>
    <s v="Ayacucho"/>
    <s v=" - "/>
    <s v=" - "/>
    <s v=" - "/>
    <m/>
    <m/>
    <m/>
    <s v=" - "/>
    <s v=" - "/>
    <s v=" - "/>
    <s v=" - "/>
    <s v=" - "/>
    <s v=" - "/>
    <s v="Cristhian Paul Rossell Navea"/>
    <s v="ENTREGA DAC - LEGAL"/>
    <d v="2013-12-02T00:00:00"/>
    <s v=" -"/>
    <s v=" -"/>
    <s v="ABCDEFGHIJKNORUV"/>
    <m/>
    <m/>
    <x v="0"/>
    <m/>
  </r>
  <r>
    <x v="1385"/>
    <s v="C"/>
    <d v="2013-10-21T00:00:00"/>
    <n v="20554546049"/>
    <s v="LIMA"/>
    <s v="DAC HFC"/>
    <x v="4"/>
    <m/>
    <m/>
    <s v="TELECONTACTOS &amp; SERVICIOS ASOCIADOS S.A.C."/>
    <s v="Samame Robles Ines Ines "/>
    <m/>
    <m/>
    <m/>
    <s v="-"/>
    <s v="Gerente General"/>
    <s v="40543892 "/>
    <s v=" -"/>
    <s v=" -"/>
    <s v="Av. Perez Aranibar Nro. 2076 (Cruce Av. Salaverry Con Perez Aranibar) "/>
    <s v="AV. PEREZ ARANIBAR NRO. 2076 (CRUCE AV. SALAVERRY CON PEREZ ARANIBAR) "/>
    <s v="San Isidro"/>
    <s v="Lima"/>
    <s v="Lima"/>
    <d v="2013-10-22T00:00:00"/>
    <n v="10"/>
    <n v="2013"/>
    <s v=" -"/>
    <n v="4000"/>
    <s v="Juridica"/>
    <s v="-"/>
    <m/>
    <n v="13085999"/>
    <s v="Lima"/>
    <s v="Enrique Roberto Hare Gonzalez"/>
    <s v="40848455"/>
    <s v="Calle La Pradera 396 Dpto 101 "/>
    <s v="San Borja"/>
    <s v="Lima"/>
    <s v="Lima"/>
    <s v=" - "/>
    <s v=" - "/>
    <s v=" - "/>
    <m/>
    <m/>
    <m/>
    <s v=" - "/>
    <s v=" - "/>
    <s v=" - "/>
    <s v=" - "/>
    <s v=" - "/>
    <s v=" - "/>
    <s v="victor aurazo"/>
    <s v="ENTREGA DAC - LEGAL"/>
    <d v="2013-11-28T00:00:00"/>
    <s v=" -"/>
    <s v=" -"/>
    <s v="ABCDEFGHIJKNORUV"/>
    <m/>
    <m/>
    <x v="0"/>
    <m/>
  </r>
  <r>
    <x v="1386"/>
    <s v="C"/>
    <d v="2013-10-22T00:00:00"/>
    <n v="10476107968"/>
    <s v="Norte"/>
    <s v=" DAC DTH"/>
    <x v="1"/>
    <m/>
    <m/>
    <s v="FIGUEROA VITERVO DANTE ERIK"/>
    <s v="Figueroa Vitervo Dante Erik"/>
    <m/>
    <m/>
    <m/>
    <s v=" -"/>
    <m/>
    <s v="47610796 "/>
    <s v=" -"/>
    <s v=" -"/>
    <s v="Jr. Santa Rosa Nro. S/N Centro Yungay "/>
    <s v="JR. SANTA ROSA NRO. S/N CENTRO YUNGAY "/>
    <s v="Yungay"/>
    <s v="Yungay"/>
    <s v="Ancash"/>
    <d v="2013-10-22T00:00:00"/>
    <n v="10"/>
    <n v="2013"/>
    <s v=" -"/>
    <n v="8500"/>
    <s v="Natural"/>
    <s v="-"/>
    <m/>
    <s v=" -"/>
    <s v=" -"/>
    <s v="Eugenio Rosas Figueroa Mejia"/>
    <s v="33323599"/>
    <s v="Jr. Santa Rosa Nro. S/N Centro Yungay (Espaldas Terminal Terrestre De Yungay)"/>
    <s v="Yungay"/>
    <s v="Yungay"/>
    <s v="Ancash"/>
    <s v=" - "/>
    <s v=" - "/>
    <s v=" - "/>
    <m/>
    <m/>
    <m/>
    <s v=" - "/>
    <s v=" - "/>
    <s v=" - "/>
    <s v=" - "/>
    <s v=" - "/>
    <s v=" - "/>
    <s v="Ruben Dario Carranza"/>
    <s v="ENTREGA DAC - LEGAL"/>
    <d v="2013-12-17T00:00:00"/>
    <s v=" -"/>
    <s v=" -"/>
    <s v="ABCDEFGHIJKNORUV"/>
    <m/>
    <m/>
    <x v="0"/>
    <m/>
  </r>
  <r>
    <x v="1387"/>
    <s v="C"/>
    <d v="2013-10-23T00:00:00"/>
    <n v="10158651942"/>
    <s v="Norte"/>
    <s v="DAC HFC"/>
    <x v="0"/>
    <m/>
    <m/>
    <s v="WALHOFF DIONICIO MILUSKA ERECA"/>
    <s v="Walhoff Dionicio Miluska Ereca"/>
    <m/>
    <m/>
    <m/>
    <s v=" -"/>
    <s v="-"/>
    <s v="15865194 "/>
    <s v=" -"/>
    <s v=" -"/>
    <s v="Jr. Bolognesi Nro. 517 Int. 306 Cercado "/>
    <s v="JR. BOLOGNESI NRO. 517 INT. 306 CERCADO "/>
    <s v="Chimbote"/>
    <s v="Santa"/>
    <s v="Ancash"/>
    <s v="23 de octubre de 2013"/>
    <n v="10"/>
    <n v="2013"/>
    <s v=" -"/>
    <n v="4000"/>
    <s v="Natural"/>
    <s v="-"/>
    <m/>
    <s v=" -"/>
    <s v=" -"/>
    <s v="Walhoff Dionicio Miluska Ereca"/>
    <s v="15865194"/>
    <s v=" Urb San Isidro Mz. D, Lte. 06 "/>
    <s v="Barranca"/>
    <s v="Barranca"/>
    <s v="Lima"/>
    <s v=" - "/>
    <s v=" - "/>
    <s v=" - "/>
    <m/>
    <m/>
    <m/>
    <s v=" - "/>
    <s v=" - "/>
    <s v=" - "/>
    <s v=" - "/>
    <s v=" - "/>
    <s v=" - "/>
    <s v="Alfredo Saucedo"/>
    <s v="VB DAC - SECTORISTA"/>
    <s v="23.10.13"/>
    <s v=" -"/>
    <s v=" -"/>
    <s v="ABCDEFGHIJKNORUV"/>
    <m/>
    <m/>
    <x v="0"/>
    <m/>
  </r>
  <r>
    <x v="1388"/>
    <s v="C"/>
    <d v="2013-10-25T00:00:00"/>
    <n v="20530036724"/>
    <s v="Norte"/>
    <s v="DAC - DACE"/>
    <x v="0"/>
    <m/>
    <m/>
    <s v="PERU PHONE S.A.C."/>
    <s v="Romina Roxana Zapata Rodrich"/>
    <m/>
    <m/>
    <m/>
    <s v="-"/>
    <s v="Gerente General"/>
    <s v="42990723 "/>
    <m/>
    <m/>
    <s v="Calle Las Camelias Mz V, Lt 13 Dpto 402 - Urb. Miraflores"/>
    <s v="CAL. LIBERTAD NRO. 675 URB. CASCO URBANO"/>
    <s v="Castilla"/>
    <s v="Piura"/>
    <s v="Piura"/>
    <s v="25 de octubre de 2013"/>
    <n v="10"/>
    <n v="2013"/>
    <s v=" -"/>
    <n v="15000"/>
    <s v="Juridica"/>
    <s v="-"/>
    <m/>
    <s v="11125598"/>
    <s v="Piura"/>
    <s v="Luis Alberto Del Aguila Vera"/>
    <s v="40992927"/>
    <s v="Calle Los Cisnes 153 Urb. Limatambo "/>
    <s v="San Isidro"/>
    <s v="Lima"/>
    <s v="Lima"/>
    <s v="Romina Roxana Zapata Rodrich"/>
    <s v="42990723"/>
    <s v="Calle Los Cisnes 153 Urb. Limatambo "/>
    <s v="San Isidro"/>
    <s v="Lima"/>
    <s v="Lima"/>
    <s v=" - "/>
    <s v=" - "/>
    <s v=" - "/>
    <s v=" - "/>
    <s v=" - "/>
    <s v=" - "/>
    <s v="BRUNO HEREDIA"/>
    <s v="ENTREGA DAC - LEGAL"/>
    <d v="2013-11-28T00:00:00"/>
    <s v=" -"/>
    <s v=" -"/>
    <s v="ABCDEFGHIJKNORUV"/>
    <m/>
    <m/>
    <x v="0"/>
    <m/>
  </r>
  <r>
    <x v="1389"/>
    <s v="w"/>
    <d v="2013-10-28T00:00:00"/>
    <n v="20495734995"/>
    <s v="Norte"/>
    <s v="DAC"/>
    <x v="2"/>
    <m/>
    <m/>
    <s v="AKUNTA CORPORATION E.I.R.L."/>
    <s v="Cieza Rubio Santiago "/>
    <m/>
    <m/>
    <m/>
    <s v="-"/>
    <s v="Titular Gerente"/>
    <s v="27436605 "/>
    <s v=" -"/>
    <s v=" -"/>
    <s v="Jr. Amazonas Nro. 1162 (Primer Piso) "/>
    <s v="JR. AMAZONAS NRO. 1162 (PRIMER PISO) "/>
    <s v="Cajamarca"/>
    <s v="Cajamarca"/>
    <s v="Cajamarca"/>
    <s v="28 de Octubre de 2013"/>
    <n v="10"/>
    <n v="2013"/>
    <s v=" -"/>
    <n v="20000"/>
    <s v="Juridica"/>
    <s v="-"/>
    <m/>
    <n v="11055559"/>
    <s v="Cajamarca"/>
    <s v="Santiago Cieza Rubio"/>
    <s v="27436605"/>
    <s v="Jr. Amazonas Nro. 1162 "/>
    <s v="Cajamarca"/>
    <s v="Cajamarca"/>
    <s v="Cajamarca"/>
    <s v=" - "/>
    <s v=" - "/>
    <s v=" - "/>
    <m/>
    <m/>
    <m/>
    <s v=" - "/>
    <s v=" - "/>
    <s v=" - "/>
    <s v=" - "/>
    <s v=" - "/>
    <s v=" - "/>
    <s v="Miguel Angel Ilman"/>
    <s v="DAC DESISTIO"/>
    <d v="2014-01-06T00:00:00"/>
    <s v=" -"/>
    <s v=" -"/>
    <s v="ABCDEFGHIJKNORUV"/>
    <m/>
    <m/>
    <x v="0"/>
    <m/>
  </r>
  <r>
    <x v="1390"/>
    <s v="C"/>
    <d v="2013-10-28T00:00:00"/>
    <n v="10455190806"/>
    <s v="Centro"/>
    <s v="TFI"/>
    <x v="5"/>
    <m/>
    <m/>
    <s v="OTERO ROMERO JENNER LEINER"/>
    <s v="Otero Romero Jenner Leiner"/>
    <m/>
    <m/>
    <m/>
    <s v=" -"/>
    <m/>
    <s v="45519080 "/>
    <s v=" -"/>
    <s v=" -"/>
    <s v="Jr. Abtao Nro. 309B Int. 1 Cent. Huanuco (2Do Piso) "/>
    <s v="JR. ABTAO NRO. 309B INT. 1 CENT. HUANUCO (2DO PISO, "/>
    <s v="Huanuco"/>
    <s v="Huanuco"/>
    <s v="Huanuco"/>
    <s v="29 de Octubre de 2013"/>
    <n v="10"/>
    <n v="2013"/>
    <s v=" -"/>
    <n v="5000"/>
    <s v="Natural"/>
    <s v="-"/>
    <m/>
    <s v=" -"/>
    <s v=" -"/>
    <s v="Jenner Leiner Otero Romero"/>
    <s v="45519080 "/>
    <s v="Jr. Abtao Nro. 309B Int. 1 Cent. Huanuco (2Do Piso, Interseccion Con Jr. Mayro) "/>
    <s v="Huanuco"/>
    <s v="Huanuco"/>
    <s v="Huanuco"/>
    <s v=" - "/>
    <s v=" - "/>
    <s v=" - "/>
    <m/>
    <m/>
    <m/>
    <s v=" - "/>
    <s v=" - "/>
    <s v=" - "/>
    <s v=" - "/>
    <s v=" - "/>
    <s v=" - "/>
    <s v="Jackeline Janeth Pardo"/>
    <s v="DAC DESISTIO"/>
    <d v="2013-12-02T00:00:00"/>
    <s v=" -"/>
    <s v=" -"/>
    <s v="ABCDEFGHIJKNORUV"/>
    <m/>
    <m/>
    <x v="0"/>
    <m/>
  </r>
  <r>
    <x v="1391"/>
    <s v="C"/>
    <d v="2013-10-30T00:00:00"/>
    <n v="20567123643"/>
    <s v="Centro"/>
    <s v="DACE"/>
    <x v="1"/>
    <m/>
    <m/>
    <s v="SERVICIOS &amp; BENEFICIOS DATACOM E.I.R.L."/>
    <s v="Sanchez Tirado Vela Juan Jose "/>
    <m/>
    <m/>
    <m/>
    <s v=" -"/>
    <s v="Titular Gerente"/>
    <s v="05365605 "/>
    <s v=" -"/>
    <s v=" -"/>
    <s v="Av. Grau Nro. 1815 "/>
    <s v="AV. GRAU NRO. 1815 "/>
    <s v="Iquitos"/>
    <s v="Maynas"/>
    <s v="Loreto"/>
    <d v="2013-10-30T00:00:00"/>
    <n v="10"/>
    <n v="2013"/>
    <s v=" -"/>
    <n v="10000"/>
    <s v="Juridica"/>
    <s v="-"/>
    <m/>
    <n v="11056518"/>
    <s v="Iquitos"/>
    <s v="Sanchez Tirado Vela Juan Jose"/>
    <s v="05365605"/>
    <s v="Calle, Huacapu 372, El Bambu"/>
    <s v="San Juan Bautista"/>
    <s v="Maynas"/>
    <s v="Loreto"/>
    <s v=" - "/>
    <s v=" - "/>
    <s v=" - "/>
    <m/>
    <m/>
    <m/>
    <s v=" - "/>
    <s v=" - "/>
    <s v=" - "/>
    <s v=" - "/>
    <s v=" - "/>
    <s v=" - "/>
    <s v="JESSICA NORIEGA"/>
    <s v="ENTREGA DAC - LEGAL"/>
    <d v="2014-01-06T00:00:00"/>
    <s v=" -"/>
    <s v=" -"/>
    <s v="ABCDEFGHIJKLMNOTUVW"/>
    <m/>
    <m/>
    <x v="0"/>
    <m/>
  </r>
  <r>
    <x v="1392"/>
    <s v="C"/>
    <d v="2013-10-31T00:00:00"/>
    <n v="20539274679"/>
    <s v="Norte"/>
    <s v="DACE"/>
    <x v="1"/>
    <m/>
    <m/>
    <s v="NORTE BLANCO R &amp; M E.I.R.L."/>
    <s v="Zegarra Rivera Frank Marvin "/>
    <m/>
    <m/>
    <m/>
    <s v=" -"/>
    <s v="Titular Gerente"/>
    <s v="41724847 "/>
    <s v=" -"/>
    <s v=" -"/>
    <s v="Av. Belaunde Nro. 348 P.J. Tupac Amaru "/>
    <s v="AV. BELAUNDE NRO. 348 P.J. TUPAC AMARU "/>
    <s v="Chiclayo"/>
    <s v="Chiclayo"/>
    <s v="Lambayeque"/>
    <s v="31 de Octubre de 2013"/>
    <n v="10"/>
    <n v="2013"/>
    <s v=" -"/>
    <n v="7000"/>
    <s v="Juridica"/>
    <s v="-"/>
    <m/>
    <n v="11182620"/>
    <s v="Chiclayo"/>
    <s v="Frank Marvin Zegarra Rivera"/>
    <s v="41724847"/>
    <s v="Cal. Progreso Nro. 348 P.J. Tupac Amaru "/>
    <s v="Chiclayo"/>
    <s v="Chiclayo"/>
    <s v="Lambayeque"/>
    <s v="Tejada Barrrios Maria Del Carmen"/>
    <n v="43650669"/>
    <s v="Cal. Progreso Nro. 348 P.J. Tupac Amaru "/>
    <s v="Chiclayo"/>
    <s v="Chiclayo"/>
    <s v="Lambayeque"/>
    <s v=" - "/>
    <s v=" - "/>
    <s v=" - "/>
    <s v=" - "/>
    <s v=" - "/>
    <s v=" - "/>
    <s v="Carlos Martin Rodenas Llanos"/>
    <s v="ENTREGA DAC - LEGAL"/>
    <d v="2013-11-28T00:00:00"/>
    <s v=" -"/>
    <s v=" -"/>
    <s v="ABCDEFGHIJKLMNOTUVW"/>
    <m/>
    <m/>
    <x v="0"/>
    <m/>
  </r>
  <r>
    <x v="1393"/>
    <s v="C"/>
    <d v="2013-10-31T00:00:00"/>
    <n v="10405952616"/>
    <s v="Norte"/>
    <s v="DAC DTH -HFC"/>
    <x v="1"/>
    <m/>
    <m/>
    <s v="ZAPATA HERRERA PEDRO JAIME"/>
    <s v="Zapata Herrera Pedro Jaime"/>
    <m/>
    <m/>
    <m/>
    <s v=" -"/>
    <m/>
    <s v="40595261 "/>
    <s v=" -"/>
    <s v=" -"/>
    <s v="Cal. Ayabaca Nro. 248 A.H. Santa Rosa II Etapa "/>
    <s v="CAL. AYABACA NRO. 248 A.H. SANTA ROSA II ETAPA "/>
    <s v="Piura"/>
    <s v="Piura"/>
    <s v="Piura"/>
    <d v="2013-10-31T00:00:00"/>
    <n v="10"/>
    <n v="2013"/>
    <s v=" -"/>
    <n v="5000"/>
    <s v="Natural"/>
    <s v="SI"/>
    <m/>
    <s v=" -"/>
    <s v=" -"/>
    <s v="Pedro Jaime Zapata Herrera"/>
    <s v="40595261"/>
    <s v="Cal. Ayabaca Nro. 248 A.H. Santa Rosa II Etapa "/>
    <s v="Piura"/>
    <s v="Piura"/>
    <s v="Piura"/>
    <s v=" - "/>
    <s v=" - "/>
    <s v=" - "/>
    <m/>
    <m/>
    <m/>
    <s v=" - "/>
    <s v=" - "/>
    <s v=" - "/>
    <s v=" - "/>
    <s v=" - "/>
    <s v=" - "/>
    <s v="Alexander Rodriguez"/>
    <s v="ENTREGA DAC - LEGAL"/>
    <d v="2013-12-18T00:00:00"/>
    <s v=" -"/>
    <s v=" -"/>
    <s v="ABCDEFGHIJKNORUV"/>
    <m/>
    <m/>
    <x v="0"/>
    <m/>
  </r>
  <r>
    <x v="1394"/>
    <s v="C"/>
    <d v="2013-10-31T00:00:00"/>
    <n v="20494109647"/>
    <s v="Norte"/>
    <s v="DAC DTH TFI"/>
    <x v="1"/>
    <m/>
    <m/>
    <s v="MVS INFRAESTRUCTURA Y SISTEMAS E.I.R.L."/>
    <s v="Pilco Chamache Marllury "/>
    <m/>
    <m/>
    <m/>
    <s v="-"/>
    <s v="Titular Gerente"/>
    <s v="44417534 "/>
    <s v=" -"/>
    <s v=" -"/>
    <s v="Calle Manuel María Izaga N° 376"/>
    <s v="Calle Manuel María Izaga N° 376"/>
    <s v="Chiclayo"/>
    <s v="Chiclayo"/>
    <s v="Lambayeque"/>
    <s v="31 de octubre de 2013"/>
    <n v="10"/>
    <n v="2013"/>
    <s v=" -"/>
    <n v="10000"/>
    <s v="Juridica"/>
    <s v="-"/>
    <m/>
    <n v="11065537"/>
    <s v="Tarapoto"/>
    <s v="Marllury Pilco Chamache"/>
    <s v="44417534"/>
    <s v="Jr. Oscar R. Benavides Nro. S/N Urb. Vista Alegre M10 (A Espaldas Del Instituto ISFER)"/>
    <s v="Moyobamba"/>
    <s v="Moyobamba"/>
    <s v="San Martin"/>
    <s v=" - "/>
    <s v=" - "/>
    <s v=" - "/>
    <m/>
    <m/>
    <m/>
    <s v=" - "/>
    <s v=" - "/>
    <s v=" - "/>
    <s v=" - "/>
    <s v=" - "/>
    <s v=" - "/>
    <s v="JULIO TENORIO"/>
    <s v="ENTREGA DAC - LEGAL"/>
    <d v="2013-11-28T00:00:00"/>
    <s v=" -"/>
    <s v=" -"/>
    <s v="ABCDEFGHIJKNORUV"/>
    <m/>
    <m/>
    <x v="0"/>
    <m/>
  </r>
  <r>
    <x v="1395"/>
    <s v="w"/>
    <d v="2013-11-07T00:00:00"/>
    <n v="20558047705"/>
    <s v="SUR"/>
    <s v="DACE"/>
    <x v="1"/>
    <m/>
    <m/>
    <s v="EVEX COMUNICACIONES S.A.C."/>
    <s v="Evelyn Marina Dongo Gutierrez"/>
    <m/>
    <m/>
    <m/>
    <s v="-"/>
    <s v="Gerente General"/>
    <s v="40454155"/>
    <s v=" -"/>
    <s v=" -"/>
    <s v="Calle Cortaderas Nro. 131A Dpto. 4 (Detrás De Clínica Arequipa)"/>
    <s v="Calle Cortaderas Nro. 131A Dpto. 4 (Detrás de Clínica Arequipa, Distrito de Yanahuara, provincia de Arequipa, departamento de Arequipa"/>
    <s v="Yanahuara"/>
    <s v="Arequipa"/>
    <s v="Arequipa"/>
    <s v="08 de Noviembre de 2013"/>
    <n v="11"/>
    <n v="2013"/>
    <s v="-"/>
    <n v="8000"/>
    <s v="Juridica"/>
    <s v="-"/>
    <m/>
    <n v="11238672"/>
    <s v="Arequipa"/>
    <s v="Alexander Guillermo Zuñiga Molina"/>
    <s v="10200734"/>
    <s v="Calle Cortaderas Nro. 131A Dpto. 4 (Detrás De Clínica Arequipa)"/>
    <s v="Yanahuara"/>
    <s v="Arequipa"/>
    <s v="Arequipa"/>
    <s v=" - "/>
    <s v=" - "/>
    <s v=" - "/>
    <m/>
    <m/>
    <m/>
    <s v=" - "/>
    <s v=" - "/>
    <s v=" - "/>
    <s v=" - "/>
    <s v=" - "/>
    <s v=" - "/>
    <s v="RENZO CALDERON"/>
    <s v="ENTREGA DAC - LEGAL"/>
    <d v="2013-12-28T00:00:00"/>
    <s v="-"/>
    <s v="-"/>
    <s v="ABCDEFGHIJKLMNOTUVW"/>
    <m/>
    <m/>
    <x v="0"/>
    <m/>
  </r>
  <r>
    <x v="1396"/>
    <s v="w"/>
    <d v="2013-11-07T00:00:00"/>
    <n v="20519666783"/>
    <s v="SUR"/>
    <s v="DACE"/>
    <x v="2"/>
    <m/>
    <m/>
    <s v="SERVICIOS GENERALES PERUBYTE E.I.R.L."/>
    <s v="Edico Humberto Gálvez Vega"/>
    <m/>
    <m/>
    <m/>
    <s v="-"/>
    <s v="Titular Gerente"/>
    <s v="07529512"/>
    <s v=" -"/>
    <s v=" -"/>
    <s v="Calle Manco Capac Nro. 1130 P.J. Jesus Maria (A 1 Cdra. De La Plaza Jesus Maria)"/>
    <s v="calle Manco Capac Nro. 1130 P.J. Jesus Maria (A 1 Cdra. de la Plaza Jesus Maria, Distrito de Tacna, provincia Tacna, departamento de Tacna"/>
    <s v="Tacna"/>
    <s v="Tacna"/>
    <s v="Tacna"/>
    <s v="08 de Noviembre de 2013"/>
    <n v="11"/>
    <n v="2013"/>
    <m/>
    <n v="8000"/>
    <s v="Juridica"/>
    <s v="-"/>
    <m/>
    <n v="11005934"/>
    <s v="Tacna"/>
    <s v="Edico Humberto Galvez Vega"/>
    <s v="07629512"/>
    <s v="Av. 2 De Mayo 877 Dpto 6-B"/>
    <s v="Tacna"/>
    <s v="Tacna"/>
    <s v="Tacna"/>
    <s v=" - "/>
    <s v=" - "/>
    <s v=" - "/>
    <m/>
    <m/>
    <m/>
    <s v=" - "/>
    <s v=" - "/>
    <s v=" - "/>
    <s v=" - "/>
    <s v=" - "/>
    <s v=" - "/>
    <s v="RENZO CALDERON"/>
    <s v="VB DAC - SECTORISTA"/>
    <s v="08.11.2013"/>
    <s v="-"/>
    <s v="-"/>
    <s v="ABCDEFGHIJKLMNOTUVW"/>
    <m/>
    <m/>
    <x v="0"/>
    <m/>
  </r>
  <r>
    <x v="1397"/>
    <s v="w"/>
    <d v="2013-11-07T00:00:00"/>
    <n v="20554496947"/>
    <s v="LIMA"/>
    <s v="DAC"/>
    <x v="1"/>
    <m/>
    <m/>
    <s v="COMUNICACIONES &amp; TEGNOLOGIA SILVA VILLEGAS E.I.R.L."/>
    <s v="Liliana Juana Silva Villegas"/>
    <m/>
    <m/>
    <m/>
    <s v=""/>
    <s v="Titular Gerente"/>
    <s v="10215465"/>
    <s v=" -"/>
    <s v=" -"/>
    <s v="Jr. Mariscal Caceres Nro. 682 Urb. Raul Porras Barrenechea"/>
    <s v="Jr. Mariscal Caceres Nro. 682 Urb. Raul Porras Barrenechea"/>
    <s v="Carabayllo"/>
    <s v="Lima"/>
    <s v="Lima"/>
    <s v="08 de Noviembre de 2013"/>
    <n v="11"/>
    <n v="2013"/>
    <s v="-"/>
    <n v="85000"/>
    <s v="Juridica"/>
    <s v="-"/>
    <m/>
    <n v="13088789"/>
    <s v="Lima"/>
    <s v="Liliana Juana Silva Villegas"/>
    <s v="10215465"/>
    <s v="Jr. Mariscal Caceres Nro. 682 Urb. Raul Porras Barrenechea "/>
    <s v="Carabayllo"/>
    <s v="Lima"/>
    <s v="Lima"/>
    <s v=" - "/>
    <s v=" - "/>
    <s v=" - "/>
    <m/>
    <m/>
    <m/>
    <s v=" - "/>
    <s v=" - "/>
    <s v=" - "/>
    <s v=" - "/>
    <s v=" - "/>
    <s v=" - "/>
    <s v="Edward Daza"/>
    <s v="ENTREGA DAC - LEGAL"/>
    <d v="2013-12-17T00:00:00"/>
    <s v="-"/>
    <s v="-"/>
    <s v="ABCDEFGHIJKLMNOTUVW"/>
    <m/>
    <m/>
    <x v="0"/>
    <m/>
  </r>
  <r>
    <x v="1398"/>
    <s v="w"/>
    <d v="2013-11-11T00:00:00"/>
    <n v="10401859069"/>
    <s v="Centro"/>
    <s v="DAC"/>
    <x v="1"/>
    <m/>
    <m/>
    <s v="YVETTE  SOLIS HERRADA"/>
    <s v="Yvette  Solis Herrada"/>
    <m/>
    <m/>
    <m/>
    <s v=""/>
    <m/>
    <s v="40185906"/>
    <s v=" -"/>
    <s v=" -"/>
    <s v="Jr. Los Manglares Mza. D, Lote. 19 Int. 2 (Urb. Terra Morena)"/>
    <s v="Jr. Los Manglares Mza. D, Lote. 19 Int. 2 (Urb. Terra Morena)"/>
    <s v="Amarilis"/>
    <s v="Huánuco"/>
    <s v="Huánuco"/>
    <s v="11 de noviembre de 2013"/>
    <n v="11"/>
    <n v="2013"/>
    <s v="-"/>
    <n v="15000"/>
    <s v="Natural"/>
    <s v="-"/>
    <m/>
    <s v="-"/>
    <s v="-"/>
    <s v="Yvette Solis Herrada"/>
    <s v="40185906"/>
    <s v="Jr. Los Manglares Mza. D, Lote. 19 Int. 2 (Urb. Terra Morena)"/>
    <s v="Amarilis"/>
    <s v="Huánuco"/>
    <s v="Huánuco"/>
    <s v=" - "/>
    <s v=" - "/>
    <s v=" - "/>
    <m/>
    <m/>
    <m/>
    <s v=" - "/>
    <s v=" - "/>
    <s v=" - "/>
    <s v=" - "/>
    <s v=" - "/>
    <s v=" - "/>
    <s v="Dante Villanueva "/>
    <s v="VB DAC - SECTORISTA"/>
    <s v="11.11.2013"/>
    <s v="-"/>
    <s v="-"/>
    <s v="ABCDEFGHIJKNORUV"/>
    <m/>
    <m/>
    <x v="0"/>
    <m/>
  </r>
  <r>
    <x v="1399"/>
    <s v="w"/>
    <d v="2013-11-11T00:00:00"/>
    <n v="20521981947"/>
    <s v="Centro"/>
    <s v="DACE"/>
    <x v="0"/>
    <m/>
    <m/>
    <s v="G &amp; F PERU GROUP S.A.C."/>
    <s v="Andy Benny Gonzales Flores"/>
    <m/>
    <m/>
    <m/>
    <s v="-"/>
    <s v="Gerente General"/>
    <s v="41685351"/>
    <s v=" -"/>
    <s v=" -"/>
    <s v="Jr. Lima Nro. 189 Int. 402 (Entre Lima y Ancash 4To. Piso)"/>
    <s v="Jr. Lima Nro. 189 Int. 402 (Entre Lima y Ancash 4to. Piso)"/>
    <s v="Huancayo"/>
    <s v="Huancayo"/>
    <s v="Junin"/>
    <s v="11 de noviembre de 2013"/>
    <n v="11"/>
    <n v="2013"/>
    <s v="-"/>
    <n v="11000"/>
    <s v="Juridica"/>
    <s v="-"/>
    <m/>
    <n v="12315210"/>
    <s v="Huancayo"/>
    <s v="Rosin Judith Flores Espinoza"/>
    <s v="19860906"/>
    <s v="Jr. Cajamarca N° 211"/>
    <s v="Huancayo"/>
    <s v="Huancayo"/>
    <s v="Junin"/>
    <s v=" - "/>
    <s v=" - "/>
    <s v=" - "/>
    <m/>
    <m/>
    <m/>
    <s v=" - "/>
    <s v=" - "/>
    <s v=" - "/>
    <s v=" - "/>
    <s v=" - "/>
    <s v=" - "/>
    <s v="Gabriela Segura"/>
    <s v="ENTREGA DAC - LEGAL"/>
    <d v="2014-01-24T00:00:00"/>
    <s v="-"/>
    <s v="-"/>
    <s v="ABCDEFGHIJKLMNOTUVW"/>
    <m/>
    <m/>
    <x v="0"/>
    <m/>
  </r>
  <r>
    <x v="1400"/>
    <s v="w"/>
    <d v="2013-11-11T00:00:00"/>
    <n v="10307607943"/>
    <s v="SUR"/>
    <s v="CDR"/>
    <x v="0"/>
    <m/>
    <m/>
    <s v="ANDRES AVELINO LAZO RUIZ"/>
    <s v="Andres Avelino Lazo Ruiz"/>
    <m/>
    <m/>
    <m/>
    <s v="-"/>
    <m/>
    <s v="30760794"/>
    <s v=" -"/>
    <s v=" -"/>
    <s v="Mza. J Lote. 17 Cooperativa Vista Alegre"/>
    <s v="Mza. J Lote. 17 Cooperativa Vista Alegre"/>
    <s v="Alto Selva Alegre"/>
    <s v="Arequipa"/>
    <s v="Arequipa"/>
    <s v="11 de noviembre de 2013"/>
    <n v="11"/>
    <n v="2013"/>
    <s v="-"/>
    <s v="-"/>
    <s v="Natural"/>
    <s v="-"/>
    <m/>
    <s v="-"/>
    <s v="-"/>
    <s v="-"/>
    <s v="-"/>
    <s v="-"/>
    <s v="-"/>
    <s v="-"/>
    <s v="-"/>
    <s v=" - "/>
    <s v=" - "/>
    <s v=" - "/>
    <m/>
    <m/>
    <m/>
    <s v=" - "/>
    <s v=" - "/>
    <s v=" - "/>
    <s v=" - "/>
    <s v=" - "/>
    <s v=" - "/>
    <s v="JORGE QUINTANA"/>
    <s v="ENTREGA DAC - LEGAL"/>
    <d v="2013-12-18T00:00:00"/>
    <s v="-"/>
    <s v="-"/>
    <s v="1 y 2"/>
    <m/>
    <m/>
    <x v="0"/>
    <m/>
  </r>
  <r>
    <x v="1401"/>
    <s v="w"/>
    <d v="2013-11-11T00:00:00"/>
    <n v="20529983361"/>
    <s v="Norte"/>
    <s v="DAC"/>
    <x v="0"/>
    <m/>
    <m/>
    <s v="INVERSIONES VALMED E.I.R.L."/>
    <s v="Maria Laura Medina Rodriguez"/>
    <m/>
    <m/>
    <m/>
    <s v="-"/>
    <s v="Titular Gerente"/>
    <s v="16795013 "/>
    <s v=" -"/>
    <s v=" -"/>
    <s v="Jr. Correo No. 200"/>
    <s v="Jr. Correo No. 200"/>
    <s v="Paita"/>
    <s v="Piura"/>
    <s v="Piura"/>
    <s v="12 de noviembre de 2013"/>
    <n v="11"/>
    <n v="2013"/>
    <s v="-"/>
    <n v="15000"/>
    <s v="Juridica"/>
    <s v="-"/>
    <m/>
    <n v="11121587"/>
    <s v="Piura"/>
    <s v="Maria Laura Medina Rodriguez"/>
    <s v="16795013"/>
    <s v="Urb. Isabel Barreto Mz. C Lote 9 Fonavi Paita - Piura"/>
    <s v="Paita"/>
    <s v="Paita"/>
    <s v="Piura"/>
    <s v=" - "/>
    <s v=" - "/>
    <s v=" - "/>
    <m/>
    <m/>
    <m/>
    <s v=" - "/>
    <s v=" - "/>
    <s v=" - "/>
    <s v=" - "/>
    <s v=" - "/>
    <s v=" - "/>
    <s v="Miguel Eduardo Perez"/>
    <s v="ENTREGA DAC - LEGAL"/>
    <d v="2013-11-28T00:00:00"/>
    <s v="-"/>
    <s v="-"/>
    <s v="ABCDEFGHIJKNORUV"/>
    <m/>
    <m/>
    <x v="0"/>
    <m/>
  </r>
  <r>
    <x v="1402"/>
    <s v="w"/>
    <d v="2013-11-15T00:00:00"/>
    <n v="10403965842"/>
    <s v="SUR"/>
    <s v="CDR"/>
    <x v="0"/>
    <m/>
    <m/>
    <s v="VICTORIA SANCHEZ VILCA DE TAPARA"/>
    <s v="Victoria Sanchez Vilca De Tapara"/>
    <m/>
    <m/>
    <m/>
    <s v="-"/>
    <m/>
    <s v="40396584"/>
    <s v=" -"/>
    <s v=" -"/>
    <s v="Calle Uruguay Nro. 314"/>
    <s v="Calle Uruguay Nro. 314, distrito de Orcopampa, provincia de Castilla, departamento de Arequipa"/>
    <s v="Orcopampa"/>
    <s v="Castilla"/>
    <s v="Arequipa"/>
    <s v="15 de noviembre de 2013"/>
    <n v="11"/>
    <n v="2013"/>
    <s v="-"/>
    <s v="-"/>
    <s v="Natural"/>
    <s v="-"/>
    <m/>
    <s v="-"/>
    <s v="-"/>
    <s v="-"/>
    <s v="-"/>
    <s v="-"/>
    <s v="-"/>
    <s v="-"/>
    <s v="-"/>
    <s v=" - "/>
    <s v=" - "/>
    <s v=" - "/>
    <m/>
    <m/>
    <m/>
    <s v=" - "/>
    <s v=" - "/>
    <s v=" - "/>
    <s v=" - "/>
    <s v=" - "/>
    <s v=" - "/>
    <s v="Ricardo Vizcarra"/>
    <s v="ENTREGA DAC - LEGAL"/>
    <d v="2013-12-18T00:00:00"/>
    <s v="-"/>
    <s v="-"/>
    <s v="1 y 2"/>
    <m/>
    <m/>
    <x v="0"/>
    <m/>
  </r>
  <r>
    <x v="1403"/>
    <s v="w"/>
    <d v="2013-11-15T00:00:00"/>
    <n v="20542398150"/>
    <s v="Centro"/>
    <s v="DAC"/>
    <x v="1"/>
    <m/>
    <m/>
    <s v="ANGIE STAR COMUNICACIONES E.I.R.L."/>
    <s v="Willy Cristopher Cardoso Bustamante"/>
    <m/>
    <m/>
    <m/>
    <s v="-"/>
    <s v="Titular Gerente"/>
    <s v="45450910 "/>
    <s v=" -"/>
    <s v=" -"/>
    <s v="Jr. Pedro Canga Nro. 445 "/>
    <s v="JR. PEDRO CANGA NRO. 445 SAN MARTIN - MOYOBAMBA - MOYOBAMBA"/>
    <s v="Moyobamba"/>
    <s v="Moyobamba"/>
    <s v="San Martin"/>
    <s v="18 de noviembre de 2013"/>
    <n v="11"/>
    <n v="2013"/>
    <s v="-"/>
    <n v="25000"/>
    <s v="Juridica"/>
    <s v="-"/>
    <m/>
    <n v="11055086"/>
    <s v="Moyobamba"/>
    <s v="Katherine Peralta Cobos"/>
    <s v="72491116"/>
    <s v=" Jr. Tumbes S/N Moyobamba "/>
    <s v="Moyobamba"/>
    <s v="Moyobamba"/>
    <s v="San Martin"/>
    <s v=" - "/>
    <s v=" - "/>
    <s v=" - "/>
    <m/>
    <m/>
    <m/>
    <s v=" - "/>
    <s v=" - "/>
    <s v=" - "/>
    <s v=" - "/>
    <s v=" - "/>
    <s v=" - "/>
    <s v="Roberto Rengifo"/>
    <s v="ENTREGA DAC - LEGAL"/>
    <d v="2014-04-15T00:00:00"/>
    <s v="-"/>
    <s v="-"/>
    <s v="ABCDEFGHIJKLMNORTUVW"/>
    <s v="Nuevo Contrato"/>
    <m/>
    <x v="0"/>
    <m/>
  </r>
  <r>
    <x v="1404"/>
    <s v="w"/>
    <d v="2013-11-19T00:00:00"/>
    <n v="20574657785"/>
    <s v="Centro"/>
    <s v="DACE"/>
    <x v="1"/>
    <m/>
    <m/>
    <s v="V&amp;L TELECOMUNICACIONES S.R.L."/>
    <s v="José Leandro Valero Nieto"/>
    <m/>
    <m/>
    <m/>
    <s v="-"/>
    <s v="Gerente General"/>
    <s v="28306458"/>
    <s v=" -"/>
    <s v=" -"/>
    <s v="Canaán Bajo Mza. A, Lote. 11, Urb. Primavera"/>
    <s v="Canaán Bajo Mza. A, Lote. 11, Urb. Primavera"/>
    <s v="Ayacucho"/>
    <s v="Huamanga"/>
    <s v="Ayacucho"/>
    <d v="2013-11-19T00:00:00"/>
    <n v="11"/>
    <n v="2013"/>
    <s v="-"/>
    <n v="7000"/>
    <s v="Juridica"/>
    <s v="-"/>
    <m/>
    <n v="11098187"/>
    <s v="Ayacucho"/>
    <s v="José Leandro Valero Nieto"/>
    <s v="28306458"/>
    <s v="Canaán Bajo Mza. A, Lote. 11, Urb. Primavera"/>
    <s v="Ayacucho"/>
    <s v="Huamanga"/>
    <s v="Ayacucho"/>
    <s v=" - "/>
    <s v=" - "/>
    <s v=" - "/>
    <m/>
    <m/>
    <m/>
    <s v=" - "/>
    <s v=" - "/>
    <s v=" - "/>
    <s v=" - "/>
    <s v=" - "/>
    <s v=" - "/>
    <s v="Carlos Rodriguez Quispe"/>
    <s v="ENTREGA DAC - LEGAL"/>
    <d v="2014-01-24T00:00:00"/>
    <s v="-"/>
    <s v="-"/>
    <s v="ABCDEFGHIJKLMNORTUVW"/>
    <s v="Nuevo Contrato"/>
    <m/>
    <x v="0"/>
    <m/>
  </r>
  <r>
    <x v="1405"/>
    <s v="w"/>
    <d v="2013-11-18T00:00:00"/>
    <n v="20542813661"/>
    <s v="SUR"/>
    <s v="DAC"/>
    <x v="0"/>
    <m/>
    <m/>
    <s v="TELCEL COMUNICACIONES S.R.L."/>
    <s v="Charmilyn Colque Quispe"/>
    <m/>
    <m/>
    <m/>
    <s v="-"/>
    <s v="Gerente General"/>
    <s v="42027250"/>
    <s v=" -"/>
    <s v=" -"/>
    <s v="Av. Dos De Mayo Nro. 1X10 "/>
    <s v="AV. DOS DE MAYO NRO. 1X10 "/>
    <s v="Tambopata"/>
    <s v="Tambopata"/>
    <s v="Madre De Dios"/>
    <s v="20 de noviembre de 2013"/>
    <n v="11"/>
    <n v="2013"/>
    <s v="-"/>
    <n v="30000"/>
    <s v="Juridica"/>
    <s v="-"/>
    <m/>
    <n v="11129679"/>
    <s v="Madre de Dios"/>
    <s v="Charmilyn Colque Quispe"/>
    <s v="42027250"/>
    <s v="Jr. Jaime Troncoso 815 "/>
    <s v="Tambopata"/>
    <s v="Tambopata"/>
    <s v="Madre De Dios"/>
    <s v=" - "/>
    <s v=" - "/>
    <s v=" - "/>
    <m/>
    <m/>
    <m/>
    <s v=" - "/>
    <s v=" - "/>
    <s v=" - "/>
    <s v=" - "/>
    <s v=" - "/>
    <s v=" - "/>
    <s v="Piero Cornejo"/>
    <s v="ENTREGA DAC - LEGAL"/>
    <d v="2014-01-24T00:00:00"/>
    <s v="-"/>
    <s v="-"/>
    <s v="ABCDEFGHIJKLMNORTUVW"/>
    <m/>
    <m/>
    <x v="0"/>
    <m/>
  </r>
  <r>
    <x v="1406"/>
    <s v="w"/>
    <d v="2013-11-19T00:00:00"/>
    <n v="20559745783"/>
    <s v="Norte"/>
    <s v="DACE"/>
    <x v="1"/>
    <m/>
    <m/>
    <s v="TELCORP S.A.C."/>
    <s v="Manuel Eduardo Vilca Tantapoma"/>
    <m/>
    <m/>
    <m/>
    <s v="-"/>
    <s v="Gerente General"/>
    <s v="17936558"/>
    <s v=" -"/>
    <s v=" -"/>
    <s v="Jr. Calcuchimac H-8, Urb. Los Laureles"/>
    <s v="Jr. Gamarra N° 306, Oficina 301, Centro Civico"/>
    <s v="Trujillo"/>
    <s v="Trujillo"/>
    <s v="La Libertad"/>
    <d v="2013-11-20T00:00:00"/>
    <n v="11"/>
    <n v="2013"/>
    <s v="-"/>
    <n v="10000"/>
    <s v="Juridica"/>
    <s v="-"/>
    <m/>
    <n v="11224185"/>
    <s v="Trujillo"/>
    <s v="Manuel Eduardo Vilca Tantapoma"/>
    <s v="17936558"/>
    <s v="Calle Calcuchimac Mz H, Lote 8, Urb. Los Laureles"/>
    <s v="Trujillo"/>
    <s v="Trujillo"/>
    <s v="La Libertad"/>
    <s v="Nelly Elizabeth Horna Araujo"/>
    <s v="17895003"/>
    <s v="Calle Calcuchimac Mz H, Lote 8, Urb. Los Laureles"/>
    <s v="Trujillo"/>
    <s v="Trujillo"/>
    <s v="La Libertad"/>
    <s v=" - "/>
    <s v=" - "/>
    <s v=" - "/>
    <s v=" - "/>
    <s v=" - "/>
    <s v=" - "/>
    <s v="Carlos Rodenas"/>
    <s v="VB DAC - SECTORISTA"/>
    <s v="20.11.2013"/>
    <s v="-"/>
    <s v="-"/>
    <s v="ABCDEFGHIJKLMNORTUVW"/>
    <m/>
    <m/>
    <x v="0"/>
    <m/>
  </r>
  <r>
    <x v="1407"/>
    <s v="w"/>
    <d v="2013-11-19T00:00:00"/>
    <n v="10409045796"/>
    <s v="LIMA"/>
    <s v="TFI"/>
    <x v="1"/>
    <m/>
    <m/>
    <s v="IDA JANNETT DAMIAN ROBLES"/>
    <s v="Ida Jannett Damian Robles"/>
    <m/>
    <m/>
    <m/>
    <s v="-"/>
    <m/>
    <s v="40904579 "/>
    <s v=" -"/>
    <s v=" -"/>
    <s v="Av. Grau Nro. 1240"/>
    <s v="AV. GRAU NRO. 1240"/>
    <s v="La Victoria"/>
    <s v="Lima"/>
    <s v="Lima"/>
    <d v="2013-11-20T00:00:00"/>
    <n v="11"/>
    <n v="2013"/>
    <s v="-"/>
    <n v="8000"/>
    <s v="Natural"/>
    <s v="-"/>
    <m/>
    <s v="-"/>
    <s v="-"/>
    <s v="Ida Jannett Damian Robles"/>
    <s v="40904579 "/>
    <s v="Av. Grau Nro. 1240"/>
    <s v="La Victoria"/>
    <s v="Lima"/>
    <s v="Lima"/>
    <s v=" - "/>
    <s v=" - "/>
    <s v=" - "/>
    <m/>
    <m/>
    <m/>
    <s v=" - "/>
    <s v=" - "/>
    <s v=" - "/>
    <s v=" - "/>
    <s v=" - "/>
    <s v=" - "/>
    <s v="Ricardo Jimenez"/>
    <s v="ENTREGA DAC - LEGAL"/>
    <d v="2013-12-18T00:00:00"/>
    <s v="-"/>
    <s v="-"/>
    <s v="ABCDEFGHIJKLMNORTUVW"/>
    <m/>
    <m/>
    <x v="0"/>
    <m/>
  </r>
  <r>
    <x v="1408"/>
    <s v="w"/>
    <d v="2013-11-20T00:00:00"/>
    <n v="20574660221"/>
    <s v="Centro"/>
    <s v="DAC DTH TFI"/>
    <x v="0"/>
    <m/>
    <m/>
    <s v="JEYEL R.C. TELECOMUNICACIONES E.I.R.L."/>
    <s v="Gustavo Renso Barreto Vasquez"/>
    <m/>
    <m/>
    <m/>
    <s v="-"/>
    <s v="Titular Gerente"/>
    <s v="42109332"/>
    <s v=" -"/>
    <s v=" -"/>
    <s v="Jr. Garcilazo De La Vega Nro. 592"/>
    <s v="JR. GARCILAZO DE LA VEGA NRO. 592"/>
    <s v="Ayacucho"/>
    <s v="Huamanga"/>
    <s v="Ayacucho"/>
    <s v="20 de noviembre de 2013"/>
    <n v="11"/>
    <n v="2013"/>
    <s v="-"/>
    <n v="9000"/>
    <s v="Juridica"/>
    <s v="-"/>
    <m/>
    <n v="11098265"/>
    <s v="Ayacucho"/>
    <s v="Gustavo Renso Barreto Vasquez"/>
    <s v="42109332"/>
    <s v="Jr. Garcilazo De La Vega 592 "/>
    <s v="Ayacucho"/>
    <s v="Huamanga"/>
    <s v="Ayacucho"/>
    <s v=" - "/>
    <s v=" - "/>
    <s v=" - "/>
    <m/>
    <m/>
    <m/>
    <s v=" - "/>
    <s v=" - "/>
    <s v=" - "/>
    <s v=" - "/>
    <s v=" - "/>
    <s v=" - "/>
    <s v="Cristhian Rossell Navea"/>
    <s v="ENTREGA DAC - LEGAL"/>
    <d v="2013-12-20T00:00:00"/>
    <s v="-"/>
    <s v="-"/>
    <s v="ABCDEFGHIJKLMNORTUVW"/>
    <m/>
    <m/>
    <x v="0"/>
    <m/>
  </r>
  <r>
    <x v="1409"/>
    <s v="w"/>
    <d v="2013-11-20T00:00:00"/>
    <n v="20542804751"/>
    <s v="SUR"/>
    <s v="TARJETERO"/>
    <x v="0"/>
    <m/>
    <m/>
    <s v="COMUNICACIONES COM CELL E.I.R.L."/>
    <s v=" Luis Alfredo Yupanqui Huillca "/>
    <m/>
    <m/>
    <m/>
    <s v="-"/>
    <s v="Titular Gerente"/>
    <s v="45894140 "/>
    <s v=" -"/>
    <s v=" -"/>
    <s v="Av. 12 De Enero Lote. 6"/>
    <s v="AV. 12 DE ENERO LOTE. 6"/>
    <s v="Huepetue"/>
    <s v="Manu"/>
    <s v="Madre De Dios"/>
    <s v="21 de noviembre de 2013"/>
    <n v="11"/>
    <n v="2013"/>
    <s v="-"/>
    <n v="4000"/>
    <s v="Juridica"/>
    <s v="-"/>
    <m/>
    <n v="11129118"/>
    <s v="Madre de Dios"/>
    <s v="-"/>
    <s v="-"/>
    <s v="-"/>
    <s v="-"/>
    <s v="-"/>
    <s v="-"/>
    <s v=" - "/>
    <s v=" - "/>
    <s v=" - "/>
    <m/>
    <m/>
    <m/>
    <s v=" - "/>
    <s v=" - "/>
    <s v=" - "/>
    <s v=" - "/>
    <s v=" - "/>
    <s v=" - "/>
    <s v="Alonso Ricardo Cardenas"/>
    <s v="ENTREGA DAC - LEGAL"/>
    <d v="2013-12-18T00:00:00"/>
    <s v="-"/>
    <s v="-"/>
    <s v=" 1 y 2"/>
    <m/>
    <m/>
    <x v="0"/>
    <m/>
  </r>
  <r>
    <x v="1410"/>
    <s v="C"/>
    <d v="2013-11-21T00:00:00"/>
    <n v="20554520597"/>
    <s v="LIMA"/>
    <s v="DAC HFC"/>
    <x v="0"/>
    <m/>
    <m/>
    <s v="DRAKO COMUNICACIONES S.A.C."/>
    <s v="Torres Arana Elsa Elizabeth "/>
    <m/>
    <m/>
    <m/>
    <s v="Aranguren Escalante Victor Ceferino "/>
    <s v="Gerente General"/>
    <s v="09138812 "/>
    <s v="Sub Gerente"/>
    <s v="09135542"/>
    <s v="Alm. Del Alba Nro. 279 Urb. Alborada "/>
    <s v="ALM. DEL ALBA NRO. 279 URB. ALBORADA "/>
    <s v="Santiago De Surco "/>
    <s v="Lima"/>
    <s v="Lima"/>
    <s v="22 de noviembre de 2013"/>
    <n v="11"/>
    <n v="2013"/>
    <s v=" -"/>
    <n v="4000"/>
    <s v="Juridica"/>
    <s v="-"/>
    <m/>
    <n v="13089589"/>
    <s v="Lima"/>
    <s v="Victor Ceferino Aranguren Escalante"/>
    <s v="09135542"/>
    <s v="Av. Jose Torre Paz Nº 130, Urb. Ciudad De Dios"/>
    <s v="San Juan De Miraflores"/>
    <s v="Lima"/>
    <s v="Lima"/>
    <s v=" - "/>
    <s v=" - "/>
    <s v=" - "/>
    <m/>
    <m/>
    <m/>
    <s v=" - "/>
    <s v=" - "/>
    <s v=" - "/>
    <s v=" - "/>
    <s v=" - "/>
    <s v=" - "/>
    <s v="VICTOR AURAZO"/>
    <s v="ENTREGA DAC - LEGAL"/>
    <d v="2013-12-18T00:00:00"/>
    <s v=" -"/>
    <s v=" -"/>
    <s v="ABCDEFGHIJKLMNOTUVW"/>
    <m/>
    <m/>
    <x v="0"/>
    <m/>
  </r>
  <r>
    <x v="1411"/>
    <s v="C"/>
    <d v="2013-11-22T00:00:00"/>
    <n v="20574656207"/>
    <s v="Centro"/>
    <s v=" DAC DTH"/>
    <x v="2"/>
    <m/>
    <m/>
    <s v="INVERSIONES CREDI MUNDIAL E.I.R.L."/>
    <s v="Lopez Juarez Benigno "/>
    <m/>
    <m/>
    <m/>
    <s v="-"/>
    <s v="Titular Gerente"/>
    <s v="43472566 "/>
    <s v=" -"/>
    <s v=" -"/>
    <s v="Av. Cusco 750"/>
    <s v="MZA. P LOTE. 18 ASOC. LAS AMERICAS (POR LA AV. CUSCO 750) AYACUCHO - HUAMANGA - SAN JUAN BAUTISTA"/>
    <s v=" San Juan Bautista"/>
    <s v="Huamanga"/>
    <s v="Ayacucho"/>
    <d v="2013-11-25T00:00:00"/>
    <n v="11"/>
    <n v="2013"/>
    <s v=" -"/>
    <n v="9000"/>
    <s v="Juridica"/>
    <s v="-"/>
    <m/>
    <n v="11097942"/>
    <s v="Ayacucho"/>
    <s v="Lopez Juarez Benigno "/>
    <s v="43472566"/>
    <s v="Av. Cusco 750"/>
    <s v="San Juan Bautista"/>
    <s v="Huamanga"/>
    <s v="Ayacucho"/>
    <s v=" - "/>
    <s v=" - "/>
    <s v=" - "/>
    <m/>
    <m/>
    <m/>
    <s v=" - "/>
    <s v=" - "/>
    <s v=" - "/>
    <s v=" - "/>
    <s v=" - "/>
    <s v=" - "/>
    <s v="Cristhian Paul Rossell Navea"/>
    <s v="VB DAC - SECTORISTA"/>
    <s v="25.11.13"/>
    <s v=" -"/>
    <s v=" -"/>
    <s v="ABCDEFGHIJKLMNORTUVW"/>
    <m/>
    <m/>
    <x v="0"/>
    <m/>
  </r>
  <r>
    <x v="1412"/>
    <s v="C"/>
    <d v="2013-11-25T00:00:00"/>
    <n v="10410383484"/>
    <s v="SUR"/>
    <s v="TARJETERO"/>
    <x v="1"/>
    <m/>
    <m/>
    <s v="PUCUTUNI YAPURA ISRAEL"/>
    <s v="Pucutuni Yapura Israel"/>
    <m/>
    <m/>
    <m/>
    <s v=" -"/>
    <m/>
    <s v="41038348 "/>
    <s v=" -"/>
    <s v=" -"/>
    <s v="Calle Lagunillas Nro. S/N (1 Cuadr. Acia Arriba De Centro De Salud)"/>
    <s v="CAL. LAGUNILLAS NRO. S/N (1 CUADR. ACIA ARRIBA DE CENTRO DE SALUD)"/>
    <s v="Ocongate"/>
    <s v="Quispicanchi "/>
    <s v="Cusco"/>
    <d v="2013-11-25T00:00:00"/>
    <n v="11"/>
    <n v="2013"/>
    <s v=" -"/>
    <n v="3500"/>
    <s v="Natural"/>
    <s v="-"/>
    <m/>
    <s v=" -"/>
    <s v=" -"/>
    <s v=" Israel Pucutuni Yapura"/>
    <n v="41038348"/>
    <s v="Cal. Lagunillas Nro. S/N (1 Cuadr. Acia Arriba De Centro De Salud)"/>
    <s v="Ocongate"/>
    <s v="Quispichanchi"/>
    <s v="Cusco"/>
    <s v=" -"/>
    <s v=" -"/>
    <s v=" -"/>
    <m/>
    <m/>
    <m/>
    <s v=" -"/>
    <s v=" -"/>
    <s v=" -"/>
    <s v=" -"/>
    <s v=" -"/>
    <s v=" -"/>
    <s v="Ricardo Vizcarra "/>
    <s v="ENTREGA DAC - LEGAL"/>
    <d v="2013-12-17T00:00:00"/>
    <s v=" -"/>
    <s v=" -"/>
    <s v=" 1 y 2"/>
    <m/>
    <m/>
    <x v="0"/>
    <m/>
  </r>
  <r>
    <x v="1413"/>
    <s v="C"/>
    <d v="2013-11-25T00:00:00"/>
    <n v="10706524041"/>
    <s v="SUR"/>
    <s v="TARJETERO"/>
    <x v="1"/>
    <m/>
    <m/>
    <s v="BEDOYA OLIVARES MAYCK KEVIN"/>
    <s v="Mayck Kevin Bedoya Olivares "/>
    <m/>
    <m/>
    <m/>
    <s v=""/>
    <m/>
    <s v="70652404 "/>
    <s v=" -"/>
    <s v=" -"/>
    <s v="Calle Velasco Astete Nro. S/N (En Hotel Olivares C4P 1Er Piso) "/>
    <s v="CAL. VELASCO ASTETE NRO. S/N (EN HOTEL OLIVARES C4P 1ER PISO) "/>
    <s v="Santo Tomas"/>
    <s v="Chumbivilcas"/>
    <s v="Cusco"/>
    <s v="25 de noviembre de 2013"/>
    <n v="11"/>
    <n v="2013"/>
    <s v=" -"/>
    <n v="3500"/>
    <s v="Natural"/>
    <s v="-"/>
    <m/>
    <s v=" -"/>
    <s v=" -"/>
    <s v=" Mayck Kevin Bedoya Olivares"/>
    <n v="70652404"/>
    <s v=" Cal. Velasco Astete Nro. S/N (En Hotel Olivares C4P 1Er Piso)"/>
    <s v="Santo Tomas"/>
    <s v="Chumbivilcas"/>
    <s v="Cusco"/>
    <s v=" -"/>
    <s v=" -"/>
    <s v=" -"/>
    <m/>
    <m/>
    <m/>
    <s v=" -"/>
    <s v=" -"/>
    <s v=" -"/>
    <s v=" -"/>
    <s v=" -"/>
    <s v=" -"/>
    <s v="Edward Paul Castillo Felipa"/>
    <s v="ENTREGA DAC - LEGAL"/>
    <d v="2014-06-05T00:00:00"/>
    <s v=" -"/>
    <s v=" -"/>
    <s v=" 1 y 2"/>
    <m/>
    <m/>
    <x v="0"/>
    <m/>
  </r>
  <r>
    <x v="1414"/>
    <s v="C"/>
    <d v="2013-11-25T00:00:00"/>
    <n v="10420082709"/>
    <s v="Norte"/>
    <s v="DAC"/>
    <x v="1"/>
    <m/>
    <m/>
    <s v="VARGAS BARRENECHEA LUIS ARTURO"/>
    <s v="Vargas Barrenechea Luis Arturo"/>
    <m/>
    <m/>
    <m/>
    <s v=""/>
    <m/>
    <s v="42008270 "/>
    <s v=" -"/>
    <s v=" -"/>
    <s v="Av. Monterrey Nro. S/N Barrio De Monterrey"/>
    <s v="AV. MONTERREY NRO. S.N BARRIO DE MONTERREY (2 CDRAS. ANTES DE LLEGAR A LOS BAÑOS TER)"/>
    <s v="Independencia"/>
    <s v="Huaraz"/>
    <s v="Ancash"/>
    <d v="2013-11-26T00:00:00"/>
    <n v="11"/>
    <n v="2013"/>
    <s v=" -"/>
    <n v="10000"/>
    <s v="Natural"/>
    <s v="SI"/>
    <m/>
    <s v=" -"/>
    <s v=" -"/>
    <s v="Vargas Barrenechea Luis Arturo"/>
    <s v="42008270"/>
    <s v="Av. Monterrey Nro. S.N Barrio De Monterrey (2 Cdras. Antes De Llegar A Los Baños Ter) "/>
    <s v="Independencia"/>
    <s v="Huaraz"/>
    <s v="Ancash"/>
    <s v=" -"/>
    <s v=" -"/>
    <s v=" -"/>
    <m/>
    <m/>
    <m/>
    <s v=" -"/>
    <s v=" -"/>
    <s v=" -"/>
    <s v=" -"/>
    <s v=" -"/>
    <s v=" -"/>
    <s v="Julio Erasmo Rojas Veliz "/>
    <s v="ENTREGA DAC - LEGAL"/>
    <d v="2013-12-17T00:00:00"/>
    <s v=" -"/>
    <s v=" -"/>
    <s v="ABCDEFGHIJKLMNORTUVW"/>
    <m/>
    <m/>
    <x v="0"/>
    <m/>
  </r>
  <r>
    <x v="1415"/>
    <s v="C"/>
    <d v="2013-11-27T00:00:00"/>
    <n v="20448832016"/>
    <s v="SUR"/>
    <s v="DACE"/>
    <x v="1"/>
    <m/>
    <m/>
    <s v="EMPRESA DE COMERCIALIZACION DE PRODUCTOS Y SERVICIOS DE TELECOMUNICACIONES S.R.L."/>
    <s v="Ordoñez Colque Samuel Porfirio "/>
    <m/>
    <m/>
    <m/>
    <s v=" -"/>
    <s v="Gerente General"/>
    <s v="01280922 "/>
    <s v=" -"/>
    <s v=" -"/>
    <s v="Jr. Arequipa Nro. 903 Cercado "/>
    <s v="JR. AREQUIPA NRO. 903 CERCADO "/>
    <s v="Puno"/>
    <s v="Puno"/>
    <s v="Puno"/>
    <d v="2013-11-27T00:00:00"/>
    <n v="11"/>
    <n v="2013"/>
    <s v=" -"/>
    <n v="13000"/>
    <s v="Juridica"/>
    <s v="-"/>
    <m/>
    <n v="11115322"/>
    <s v="Puno"/>
    <s v="Samuel Porfirio Ordoñez Colque"/>
    <s v="01280922"/>
    <s v="Jr. Arequipa Nro. 903 Cercado (Esq Entre Huancane Y Arequipa Frente Col)"/>
    <s v="Puno"/>
    <s v="Puno"/>
    <s v="Puno"/>
    <s v=" -"/>
    <s v=" -"/>
    <s v=" -"/>
    <m/>
    <m/>
    <m/>
    <s v=" -"/>
    <s v=" -"/>
    <s v=" -"/>
    <s v=" -"/>
    <s v=" -"/>
    <s v=" -"/>
    <s v="Renzo Calderon"/>
    <s v="ENTREGA DAC - LEGAL"/>
    <d v="2013-12-18T00:00:00"/>
    <s v=" -"/>
    <s v=" -"/>
    <s v="ABCDEFGHIJKLMNORTUVW"/>
    <m/>
    <m/>
    <x v="0"/>
    <m/>
  </r>
  <r>
    <x v="1416"/>
    <s v="C"/>
    <d v="2013-11-28T00:00:00"/>
    <n v="10310448970"/>
    <s v="SUR"/>
    <s v="TARJETERO"/>
    <x v="1"/>
    <m/>
    <m/>
    <s v="VALVERDE TICONA FREDY"/>
    <s v="Valverde Ticona Fredy"/>
    <m/>
    <m/>
    <m/>
    <s v=" -"/>
    <m/>
    <s v="31044897 "/>
    <s v=" -"/>
    <s v=" -"/>
    <s v="Av. Panamericana Nro. S/N (Esq. Enrique Martinelly Con Panamericana)"/>
    <s v="AV. PANAMERICANA NRO. S/N (ESQ. ENRIQUE MARTINELLY CON PANAMERICANA)"/>
    <s v="Carahuasi"/>
    <s v="Abancay"/>
    <s v="Apurimac"/>
    <s v="28 de noviembre de 2013"/>
    <n v="11"/>
    <n v="2013"/>
    <s v=" -"/>
    <n v="3500"/>
    <s v="Natural"/>
    <s v="-"/>
    <m/>
    <s v=" -"/>
    <s v=" -"/>
    <s v="Fredy Valverde Ticona"/>
    <s v="31044897"/>
    <s v="Av. Panamericana Nro. S/N (Esq. Enrique Martinelly Con Panamericana) "/>
    <s v="Carahuasi"/>
    <s v="Abancay"/>
    <s v="Apurimac"/>
    <s v=" -"/>
    <s v=" -"/>
    <s v=" -"/>
    <m/>
    <m/>
    <m/>
    <s v=" -"/>
    <s v=" -"/>
    <s v=" -"/>
    <s v=" -"/>
    <s v=" -"/>
    <s v=" -"/>
    <s v="Edward Paul Castillo Felipa"/>
    <s v="ENTREGA DAC - LEGAL"/>
    <d v="2014-01-06T00:00:00"/>
    <s v=" -"/>
    <s v=" -"/>
    <s v=" 1 y 2"/>
    <m/>
    <m/>
    <x v="0"/>
    <m/>
  </r>
  <r>
    <x v="1417"/>
    <s v="C"/>
    <d v="2013-11-28T00:00:00"/>
    <n v="10248846742"/>
    <s v="SUR"/>
    <s v="TARJETERO"/>
    <x v="1"/>
    <m/>
    <m/>
    <s v="TOLEDO HUILLCA GENOVEVA BENEDICTA"/>
    <s v="Genoveva Benedicta Toledo Huillca"/>
    <m/>
    <m/>
    <m/>
    <s v=" -"/>
    <m/>
    <s v="24884674 "/>
    <s v=" -"/>
    <s v=" -"/>
    <s v="Cal. Tupac Amaru Mza. B Lote. 6 (Barrio Centro"/>
    <s v="CAL. TUPAC AMARU MZA. B LOTE. 6 (BARRIO CENTRO"/>
    <s v="Condoroma"/>
    <s v="Espinar"/>
    <s v="Cusco"/>
    <s v="29 de noviembre de 2013"/>
    <n v="11"/>
    <n v="2013"/>
    <s v=" -"/>
    <n v="3500"/>
    <s v="Natural"/>
    <s v="-"/>
    <m/>
    <s v=" -"/>
    <s v=" -"/>
    <s v="Genoveva Benedicta Toledo Huillca"/>
    <s v="24884674"/>
    <s v="Cal. Tupac Amaru Mza. B Lote. 6 (Barrio Centro A Media Esq Con Canchinita) "/>
    <s v="Condoroma"/>
    <s v="Espinar"/>
    <s v="Cusco"/>
    <s v=" -"/>
    <s v=" -"/>
    <s v=" -"/>
    <m/>
    <m/>
    <m/>
    <s v=" -"/>
    <s v=" -"/>
    <s v=" -"/>
    <s v=" -"/>
    <s v=" -"/>
    <s v=" -"/>
    <s v="Alonso Cardenas Valdivia"/>
    <s v="ENTREGA DAC - LEGAL"/>
    <d v="2014-01-30T00:00:00"/>
    <s v=" -"/>
    <s v=" -"/>
    <s v=" 1 y 2"/>
    <m/>
    <m/>
    <x v="0"/>
    <m/>
  </r>
  <r>
    <x v="1418"/>
    <s v="C"/>
    <d v="2013-11-28T00:00:00"/>
    <n v="10431499954"/>
    <s v="SUR"/>
    <s v="CDR"/>
    <x v="0"/>
    <m/>
    <m/>
    <s v="HILARES JIMENEZ HENRY DAVID"/>
    <s v="Hilares Jimenez Henry David"/>
    <m/>
    <m/>
    <m/>
    <s v=" -"/>
    <m/>
    <s v="43149995 "/>
    <s v=" -"/>
    <s v=" -"/>
    <s v="Calle Morro De Arica Nro. 108 (Mercado Municipal"/>
    <s v="CAL. MORRO DE ARICA NRO. 108 (MERCADO MUNICIPAL"/>
    <s v="Cotahuasi"/>
    <s v="La Union"/>
    <s v="Arequipa"/>
    <s v="29 de noviembre de 2013"/>
    <n v="11"/>
    <n v="2013"/>
    <s v=" -"/>
    <s v=" -"/>
    <s v="Natural"/>
    <s v="-"/>
    <m/>
    <s v=" -"/>
    <s v=" -"/>
    <s v="Hilares Jimenez Henry David"/>
    <s v="43149995"/>
    <s v="Cal. Morro De Arica Nro. 108 (Mercado Municipal) "/>
    <s v="Cotahuasi"/>
    <s v="La Unión"/>
    <s v="Arequipa"/>
    <s v=" -"/>
    <s v=" -"/>
    <s v=" -"/>
    <m/>
    <m/>
    <m/>
    <s v=" -"/>
    <s v=" -"/>
    <s v=" -"/>
    <s v=" -"/>
    <s v=" -"/>
    <s v=" -"/>
    <s v="Ricardo Vizcarra"/>
    <s v="ENTREGA DAC - LEGAL"/>
    <d v="2014-03-26T00:00:00"/>
    <s v=" -"/>
    <s v=" -"/>
    <s v=" 1 y 2"/>
    <m/>
    <m/>
    <x v="0"/>
    <m/>
  </r>
  <r>
    <x v="1419"/>
    <s v="C"/>
    <d v="2013-11-28T00:00:00"/>
    <n v="10460398768"/>
    <s v="Norte"/>
    <s v="DAC"/>
    <x v="1"/>
    <m/>
    <m/>
    <s v="TIBURCIO FIGUEROA JESUS ANGEL"/>
    <s v="Tiburcio Figueroa Jesus Angel"/>
    <m/>
    <m/>
    <m/>
    <s v=" -"/>
    <s v="-"/>
    <s v="46039876 "/>
    <s v=" -"/>
    <s v=" -"/>
    <s v="Jr. Industrial Nro. S.N (Fte. A Financiera Edyficar"/>
    <s v="JR. INDUSTRIAL NRO. S.N (FTE. A FINANCIERA EDYFICAR"/>
    <s v="Yungay"/>
    <s v="Yungay"/>
    <s v="Ancash"/>
    <d v="2013-11-29T00:00:00"/>
    <n v="11"/>
    <n v="2013"/>
    <s v=" -"/>
    <n v="10000"/>
    <s v="Natural"/>
    <s v="SI"/>
    <m/>
    <s v=" -"/>
    <s v=" -"/>
    <s v="Tiburcio Figueroa Jesus Angel"/>
    <s v="46039876"/>
    <s v="Jr. Industrial Nro. S.N (Fte. A Financiera Edyficar) "/>
    <s v="Yungay"/>
    <s v="Yungay"/>
    <s v="Ancash"/>
    <s v=" -"/>
    <s v=" -"/>
    <s v=" -"/>
    <m/>
    <m/>
    <m/>
    <s v=" -"/>
    <s v=" -"/>
    <s v=" -"/>
    <s v=" -"/>
    <s v=" -"/>
    <s v=" -"/>
    <s v="Julio Erasmo"/>
    <s v="ENTREGA DAC - LEGAL"/>
    <d v="2013-12-17T00:00:00"/>
    <s v=" -"/>
    <s v=" -"/>
    <s v="ABCDEFGHIJKLMNORTUVW"/>
    <m/>
    <m/>
    <x v="0"/>
    <m/>
  </r>
  <r>
    <x v="1420"/>
    <s v="C"/>
    <d v="2013-11-28T00:00:00"/>
    <n v="10454281174"/>
    <s v="SUR"/>
    <s v="TARJETERO"/>
    <x v="1"/>
    <m/>
    <m/>
    <s v="PINTO VELASQUEZ ROLAND"/>
    <s v="Pinto Velasquez Roland"/>
    <m/>
    <m/>
    <m/>
    <s v=" -"/>
    <m/>
    <s v="45428117 "/>
    <s v=" -"/>
    <s v=" -"/>
    <s v="Av. Diaz Barcenas Nro. 1147 "/>
    <s v="AV. DIAZ BARCENAS NRO. 1147 "/>
    <s v="Abancay"/>
    <s v="Abancay"/>
    <s v="Apurimac"/>
    <d v="2013-11-29T00:00:00"/>
    <n v="11"/>
    <n v="2013"/>
    <s v=" -"/>
    <n v="3500"/>
    <s v="Natural"/>
    <s v="-"/>
    <m/>
    <s v=" -"/>
    <s v=" -"/>
    <s v="Roland Pinto Velasquez"/>
    <s v="45428117"/>
    <s v="Av. Diaz Barcenas Nro. 1147 (Lado Derecho De Ovalo El Olivo Fam Silva) "/>
    <s v="Abancay"/>
    <s v="Abancay"/>
    <s v="Apurimac"/>
    <s v=" -"/>
    <s v=" -"/>
    <s v=" -"/>
    <m/>
    <m/>
    <m/>
    <s v=" -"/>
    <s v=" -"/>
    <s v=" -"/>
    <s v=" -"/>
    <s v=" -"/>
    <s v=" -"/>
    <s v="Edward Paul Castillo Felipa"/>
    <s v="ENTREGA DAC - LEGAL"/>
    <d v="2014-06-20T00:00:00"/>
    <s v=" -"/>
    <s v=" -"/>
    <s v=" 1 y 2"/>
    <m/>
    <m/>
    <x v="0"/>
    <m/>
  </r>
  <r>
    <x v="1421"/>
    <s v="C"/>
    <d v="2013-12-03T00:00:00"/>
    <n v="20491378264"/>
    <s v="LIMA"/>
    <s v="DAC"/>
    <x v="5"/>
    <m/>
    <m/>
    <s v="RIMAY CELL PHONE E.I.R.L."/>
    <s v="Sotomayor Diaz Jessica Monica "/>
    <m/>
    <m/>
    <m/>
    <s v="-"/>
    <s v="Titular Gerente"/>
    <s v="15356520 "/>
    <s v=" -"/>
    <s v=" -"/>
    <s v="Jr. Dos De Mayo Nro. 391 (Frente Pasteleria Delicias)"/>
    <s v="JR. DOS DE MAYO NRO. 391 (FRENTE PASTELERIA DELICIAS)"/>
    <s v="San Vicente De Cañete"/>
    <s v="Cañete"/>
    <s v="Lima"/>
    <s v="04 de Diciembre de 2013"/>
    <n v="12"/>
    <n v="2013"/>
    <s v=" -"/>
    <n v="20000"/>
    <s v="Juridica"/>
    <s v="-"/>
    <m/>
    <n v="21142431"/>
    <s v="Cañete"/>
    <s v="Jessica Monica Sotomayor Diaz"/>
    <s v="15356520"/>
    <s v="Av. 9 De Diciembre 740 "/>
    <s v="San Vicente De Cañete"/>
    <s v="Cañete"/>
    <s v="Lima"/>
    <s v=" -"/>
    <s v=" -"/>
    <s v=" -"/>
    <m/>
    <m/>
    <m/>
    <s v=" -"/>
    <s v=" -"/>
    <s v=" -"/>
    <s v=" -"/>
    <s v=" -"/>
    <s v=" -"/>
    <s v="Mauricio Cabanillas "/>
    <s v="DAC DESISTIO"/>
    <d v="2015-09-09T00:00:00"/>
    <s v=" -"/>
    <s v=" -"/>
    <s v="ABCDEFGHIJKLMNORTUVW"/>
    <m/>
    <m/>
    <x v="0"/>
    <m/>
  </r>
  <r>
    <x v="1422"/>
    <s v="C"/>
    <d v="2013-12-04T00:00:00"/>
    <n v="20573183259"/>
    <s v="Centro"/>
    <s v="DACE"/>
    <x v="1"/>
    <m/>
    <m/>
    <s v="EMPRESA KOMUNIKT S.R.L"/>
    <s v="Travezaño Acosta Dennys Alessi "/>
    <m/>
    <m/>
    <m/>
    <s v=" -"/>
    <s v="Gerente General"/>
    <s v="40695584 "/>
    <s v=" -"/>
    <s v=" -"/>
    <s v="Jr. Tarapaca Nro. 464 (Al Costado De La Polleria El Viajero)"/>
    <s v="JR. TARAPACA NRO. 464 (AL COSTADO DE LA POLLERIA EL VIAJERO)"/>
    <s v="Huanuco"/>
    <s v="Huanuco"/>
    <s v="Huanuco"/>
    <s v="04 de Diciembre de 2013"/>
    <n v="12"/>
    <n v="2013"/>
    <s v=" -"/>
    <n v="10000"/>
    <s v="Juridica"/>
    <s v="-"/>
    <m/>
    <n v="11110148"/>
    <s v="Huánuco"/>
    <s v="Dennys Alessi Travezaño Acosta"/>
    <s v="40695584"/>
    <s v="Jr. Tarapaca Nro. 464 (Al Costado De La Polleria El Viajero) "/>
    <s v="Huanuco"/>
    <s v="Huanuco"/>
    <s v="Huanuco"/>
    <s v=" -"/>
    <s v=" -"/>
    <s v=" -"/>
    <m/>
    <m/>
    <m/>
    <s v=" -"/>
    <s v=" -"/>
    <s v=" -"/>
    <s v=" -"/>
    <s v=" -"/>
    <s v=" -"/>
    <s v="PERCY CHUY"/>
    <s v="ENTREGA DAC - LEGAL"/>
    <d v="2014-02-25T00:00:00"/>
    <s v=" -"/>
    <s v=" -"/>
    <s v="ABCDEFGHIJKLMNORTUVW"/>
    <m/>
    <m/>
    <x v="0"/>
    <m/>
  </r>
  <r>
    <x v="1423"/>
    <s v="C"/>
    <d v="2013-12-05T00:00:00"/>
    <n v="20530039316"/>
    <s v="Norte"/>
    <s v="DAC DTH TFI"/>
    <x v="1"/>
    <m/>
    <m/>
    <s v="NORTELECOM E.I.R.L."/>
    <s v="Chiroque Correa Karen America "/>
    <m/>
    <m/>
    <m/>
    <s v=" -"/>
    <s v="Titular Gerente"/>
    <s v="47905350 "/>
    <s v=" -"/>
    <s v=" -"/>
    <s v="Calle Julio Ponce 332 - Aahh Nuevo Chiclayito"/>
    <s v="JR. MANCO INCA NRO. 202 A.H. CAMPO POLO SEC. 1 I ETAPA PIURA - PIURA - CASTILLA"/>
    <s v="Castilla"/>
    <s v="Piura"/>
    <s v="Piura"/>
    <s v="06 de Diciembre de 2013"/>
    <n v="12"/>
    <n v="2013"/>
    <s v=" -"/>
    <n v="12000"/>
    <s v="Juridica"/>
    <s v="-"/>
    <m/>
    <n v="11125613"/>
    <s v="Piura"/>
    <s v="Karen America Chiroque Correa"/>
    <s v="47905350"/>
    <s v="Ca. Julio Ponce 332 - Aahh Nuevo Chiclayito "/>
    <s v="Castilla"/>
    <s v="Piura"/>
    <s v="Piura"/>
    <s v=" -"/>
    <s v=" -"/>
    <s v=" -"/>
    <m/>
    <m/>
    <m/>
    <s v=" -"/>
    <s v=" -"/>
    <s v=" -"/>
    <s v=" -"/>
    <s v=" -"/>
    <s v=" -"/>
    <s v="WILDER LESCANO"/>
    <s v="ENTREGA DAC - LEGAL"/>
    <d v="2013-12-18T00:00:00"/>
    <s v=" -"/>
    <s v=" -"/>
    <s v="ABCDEFGHIJKLMNORTUVW"/>
    <m/>
    <m/>
    <x v="0"/>
    <m/>
  </r>
  <r>
    <x v="1424"/>
    <s v="C"/>
    <d v="2013-12-09T00:00:00"/>
    <n v="20555519363"/>
    <s v="LIMA"/>
    <s v="DACE"/>
    <x v="1"/>
    <m/>
    <m/>
    <s v="TELECOMUNICACIONES SEDASA S.A.C."/>
    <s v="Solis Leiva Sebastian "/>
    <m/>
    <m/>
    <m/>
    <s v="Dana Pacheco Lopez"/>
    <s v="Gerente General"/>
    <s v="42346871 "/>
    <s v="Sub Gerente"/>
    <s v="41961347"/>
    <s v="Cal. Las Granadillas Nro. 130 Dpto. 201 Urb. Los Cactus"/>
    <s v="CAL. LAS GRANADILLAS NRO. 130 DPTO. 201 URB. LOS CACTUS"/>
    <s v="La Molina"/>
    <s v="Lima"/>
    <s v="Lima"/>
    <s v="09 de Diciembre de 2013"/>
    <n v="12"/>
    <n v="2013"/>
    <s v=" -"/>
    <n v="26000"/>
    <s v="Juridica"/>
    <s v="-"/>
    <m/>
    <n v="13130451"/>
    <s v="Lima"/>
    <s v="Sebastian Solis Leiva"/>
    <s v="42346871"/>
    <s v="Cal. Las Granadillas Nro. 130 Dpto. 201 Urb. Los Cactus"/>
    <s v="La Molina"/>
    <s v="Lima"/>
    <s v="Lima"/>
    <s v=" -"/>
    <s v=" -"/>
    <s v=" -"/>
    <m/>
    <m/>
    <m/>
    <s v=" -"/>
    <s v=" -"/>
    <s v=" -"/>
    <s v=" -"/>
    <s v=" -"/>
    <s v=" -"/>
    <s v="JORGE CACERES"/>
    <s v="ENTREGA DAC - LEGAL"/>
    <d v="2014-01-15T00:00:00"/>
    <s v=" -"/>
    <s v=" -"/>
    <s v="ABCDEFGHIJKLMNORTUVW"/>
    <m/>
    <m/>
    <x v="0"/>
    <m/>
  </r>
  <r>
    <x v="1425"/>
    <s v="C"/>
    <d v="2013-12-09T00:00:00"/>
    <n v="20567155847"/>
    <s v="Centro"/>
    <s v="DAC"/>
    <x v="1"/>
    <m/>
    <m/>
    <s v="MOVILES ADRIANO II S.A.C."/>
    <s v="Davila Cervantes Roger Jaime"/>
    <m/>
    <m/>
    <m/>
    <s v="-"/>
    <s v="Gerente General"/>
    <s v="41964148"/>
    <s v=" -"/>
    <s v=" -"/>
    <s v="Cal. Las Americas Nro. 314 (Contamana Con Participacion)"/>
    <s v="CAL. LAS AMERICAS NRO. 314 (CONTAMANA CON PARTICIPACION)"/>
    <s v="Belen"/>
    <s v="Maynas"/>
    <s v="Loreto"/>
    <s v="09 de Diciembre de 2013"/>
    <n v="12"/>
    <n v="2013"/>
    <s v=" -"/>
    <n v="15000"/>
    <s v="Juridica"/>
    <s v="-"/>
    <m/>
    <n v="11058283"/>
    <s v="Iquitos"/>
    <s v="Davila Cervantes Roger Jaime"/>
    <s v="41964148"/>
    <s v="Calle Las Americas 308 "/>
    <s v="Belen"/>
    <s v="Maynas"/>
    <s v="Loreto"/>
    <s v="Ijuma Huaratapairo Rocio"/>
    <s v="42829819"/>
    <s v="Calle Las Americas 308 "/>
    <s v="Belen"/>
    <s v="Maynas"/>
    <s v="Loreto"/>
    <s v=" -"/>
    <s v=" -"/>
    <s v=" -"/>
    <s v=" -"/>
    <s v=" -"/>
    <s v=" -"/>
    <s v="DUSTIN PANDURO"/>
    <s v="ENTREGA DAC - LEGAL"/>
    <d v="2014-01-13T00:00:00"/>
    <s v=" -"/>
    <s v=" -"/>
    <s v="ABCDEFGHIJKLMNORTUVW"/>
    <m/>
    <m/>
    <x v="0"/>
    <m/>
  </r>
  <r>
    <x v="1426"/>
    <s v="C"/>
    <d v="2013-12-09T00:00:00"/>
    <n v="20553346763"/>
    <s v="LIMA"/>
    <s v="DAC HFC"/>
    <x v="1"/>
    <m/>
    <m/>
    <s v="OUTMULTI S.A.C"/>
    <s v="Pastor Perea Juan "/>
    <m/>
    <m/>
    <m/>
    <s v="-"/>
    <s v="Gerente General"/>
    <s v="CE 000422897 "/>
    <s v=" -"/>
    <s v=" -"/>
    <s v="Cal. Florida Nro. 125"/>
    <s v="CAL. FLORIDA NRO. 125"/>
    <s v="San Isidro"/>
    <s v="Lima"/>
    <s v="Lima"/>
    <s v="09 de Diciembre de 2013"/>
    <n v="12"/>
    <n v="2013"/>
    <s v=" -"/>
    <n v="4000"/>
    <s v="Juridica"/>
    <s v="-"/>
    <m/>
    <n v="10799390"/>
    <s v="Lima"/>
    <s v="Juan Pastor Perea"/>
    <s v="00422897"/>
    <s v="Cal. Renoir Nro. 227 Urb. San Borja Sur"/>
    <s v="San Borja"/>
    <s v="Lima"/>
    <s v="Lima"/>
    <s v="Esther Lopez Moreno"/>
    <s v="10476538"/>
    <s v="Cal. Renoir Nro. 227 Urb. San Borja Sur"/>
    <s v="San Borja"/>
    <s v="Lima"/>
    <s v="Lima"/>
    <s v=" -"/>
    <s v=" -"/>
    <s v=" -"/>
    <s v=" -"/>
    <s v=" -"/>
    <s v=" -"/>
    <s v="VICTOR AURAZO"/>
    <s v="ENTREGA DAC - LEGAL"/>
    <s v="15/01/014"/>
    <s v=" -"/>
    <s v=" -"/>
    <s v="ABCDEFGHIJKLMNORTUVW"/>
    <m/>
    <m/>
    <x v="0"/>
    <m/>
  </r>
  <r>
    <x v="1427"/>
    <s v="C"/>
    <d v="2013-12-09T00:00:00"/>
    <n v="20564144526"/>
    <s v="SUR"/>
    <s v="DAC"/>
    <x v="0"/>
    <m/>
    <m/>
    <s v="TELECOMUNICACIONES MELANNIE E.I.R.L. - TELMEL E.I.R.L."/>
    <s v="Arlindo Adole Huamani Ccarhuas"/>
    <m/>
    <m/>
    <m/>
    <s v="-"/>
    <s v="Titular Gerente"/>
    <s v="10122271 "/>
    <s v=" -"/>
    <s v=" -"/>
    <s v="Jr. Cusco Nro. 227 (Costado De Hostal Cusco)"/>
    <s v="JR. CUSCO NRO. 227 (COSTADO DE HOSTAL CUSCO)"/>
    <s v="Santa Ana"/>
    <s v="La Convencion"/>
    <s v="Cusco"/>
    <s v="09 de Diciembre de 2013"/>
    <n v="12"/>
    <n v="2013"/>
    <s v=" -"/>
    <n v="30000"/>
    <s v="Juridica"/>
    <s v="-"/>
    <m/>
    <n v="11026621"/>
    <s v="Cusco"/>
    <s v="Nirvana Pareja Quintanilla"/>
    <s v="41161484"/>
    <s v="Jr. Balsa M-8 Santa Ana "/>
    <s v="Santa Ana"/>
    <s v="La Convención"/>
    <s v="Cusco"/>
    <s v="Arlindo Adole Huamani Ccarhuas"/>
    <s v="10122271"/>
    <s v="Jr. Balsa M-8 Santa Ana "/>
    <s v="Santa Ana"/>
    <s v="La Convención"/>
    <s v="Cusco"/>
    <s v=" -"/>
    <s v=" -"/>
    <s v=" -"/>
    <s v=" -"/>
    <s v=" -"/>
    <s v=" -"/>
    <s v="CARLOS MIGUEL ACHAHUI"/>
    <s v="ENTREGA DAC - LEGAL"/>
    <d v="2014-01-06T00:00:00"/>
    <s v=" -"/>
    <s v=" -"/>
    <s v="ABCDEFGHIJKLMNORTUVW"/>
    <m/>
    <m/>
    <x v="0"/>
    <m/>
  </r>
  <r>
    <x v="1428"/>
    <s v="C"/>
    <d v="2013-12-11T00:00:00"/>
    <n v="10463373383"/>
    <s v="Centro"/>
    <s v="CDR"/>
    <x v="2"/>
    <m/>
    <m/>
    <s v="MEDINA VENTURA IVAN"/>
    <s v="Medina Ventura Ivan"/>
    <m/>
    <m/>
    <m/>
    <s v=" -"/>
    <m/>
    <s v="46337338 "/>
    <s v=" -"/>
    <s v=" -"/>
    <s v="Jr. Independencia Nro. S/N (Frente Al Comedor Adulto Mayor) "/>
    <s v="JR. INDEPENDENCIA NRO. S/N (FRENTE AL COMEDOR ADULTO MAYOR) "/>
    <s v="Calzada"/>
    <s v="Moyobamba"/>
    <s v="San Martin"/>
    <s v="12 de Diciembre de 2013"/>
    <n v="12"/>
    <n v="2013"/>
    <s v=" -"/>
    <s v=" -"/>
    <s v="Natural"/>
    <s v="-"/>
    <m/>
    <s v=" -"/>
    <s v=" -"/>
    <s v="Ivan Medina Ventura "/>
    <s v="46337338"/>
    <s v="Jr. Independencia Nro. S/N (Frente Al Comedor Adulto Mayor) "/>
    <s v="Calzada"/>
    <s v="Moyobamba"/>
    <s v="San Martin"/>
    <s v=" -"/>
    <s v=" -"/>
    <s v=" -"/>
    <m/>
    <m/>
    <m/>
    <s v=" -"/>
    <s v=" -"/>
    <s v=" -"/>
    <s v=" -"/>
    <s v=" -"/>
    <s v=" -"/>
    <s v="Victor Guevara"/>
    <s v="VB DAC - SECTORISTA"/>
    <s v="12.12.13"/>
    <s v=" -"/>
    <s v=" -"/>
    <s v="1 y 2"/>
    <m/>
    <m/>
    <x v="0"/>
    <m/>
  </r>
  <r>
    <x v="1429"/>
    <s v="C"/>
    <d v="2013-12-12T00:00:00"/>
    <n v="20530054897"/>
    <s v="Norte"/>
    <s v="TARJETERO"/>
    <x v="1"/>
    <s v="CONTRATO PVA 08/07/2014"/>
    <m/>
    <s v="INNOVA NEGOCIOS Y SOLUCIONES INTEGRALES S.A.C."/>
    <s v="Salazar Neyra Carolina Virginia "/>
    <m/>
    <m/>
    <m/>
    <s v=" -"/>
    <s v="Gerente General"/>
    <s v="46365269 "/>
    <s v=" -"/>
    <s v=" -"/>
    <s v="Mza. E, Lote. 27 - A.H. Los Algarrobos I Etapa (Por La Comisaria De Los Algarrobos)"/>
    <s v="MZA. E LOTE. 27 A.H. LOS ALGARROBOS I ETAPA (POR LA COMISARIA DE LOS ALGARROBOS)"/>
    <s v="Piura"/>
    <s v="Piura"/>
    <s v="Piura"/>
    <s v="12 de Diciembre de 2013"/>
    <n v="12"/>
    <n v="2013"/>
    <s v=" -"/>
    <n v="3500"/>
    <s v="Juridica"/>
    <s v="-"/>
    <m/>
    <n v="11125985"/>
    <s v="Piura"/>
    <s v="Salazar Neyra Carolina Virginia "/>
    <s v="46365269"/>
    <s v="Mza. E Lote. 27 A.H. Los Algarrobos I Etapa"/>
    <s v="Piura"/>
    <s v="Piura"/>
    <s v="Piura"/>
    <s v=" -"/>
    <s v=" -"/>
    <s v=" -"/>
    <m/>
    <m/>
    <m/>
    <s v=" -"/>
    <s v=" -"/>
    <s v=" -"/>
    <s v=" -"/>
    <s v=" -"/>
    <s v=" -"/>
    <s v="MIGUEL EDUARDO PEREZ"/>
    <s v="ENTREGA DAC - LEGAL"/>
    <d v="2014-01-06T00:00:00"/>
    <s v=" -"/>
    <s v=" -"/>
    <s v="1 y 2"/>
    <m/>
    <m/>
    <x v="0"/>
    <m/>
  </r>
  <r>
    <x v="1430"/>
    <s v="C"/>
    <d v="2013-12-13T00:00:00"/>
    <n v="10405054421"/>
    <s v="Centro"/>
    <s v="DAC"/>
    <x v="1"/>
    <m/>
    <m/>
    <s v="ELI ELIUD  VILCHEZ AVELLANEDA"/>
    <s v="Eli Eliud  Vilchez Avellaneda"/>
    <m/>
    <m/>
    <m/>
    <s v=""/>
    <m/>
    <n v="40505442"/>
    <s v=" -"/>
    <s v=" -"/>
    <s v="Pasaje Mantaro 157 Urb. Los Andes"/>
    <s v="Pasaje Mantaro 157 Urb. Los Andes"/>
    <s v="El Tambo"/>
    <s v="Huancayo"/>
    <s v="Junin"/>
    <s v="16 de diciembre de 2,013"/>
    <n v="12"/>
    <n v="2013"/>
    <m/>
    <n v="15000"/>
    <s v="Natural"/>
    <s v="-"/>
    <m/>
    <s v="-"/>
    <s v="-"/>
    <s v="Eli Eliud  Vilchez Avellaneda"/>
    <n v="40505442"/>
    <s v="Pasaje Mantaro 157 Urb. Los Andes"/>
    <s v="El Tambo"/>
    <s v="Huancayo"/>
    <s v="Junin"/>
    <s v="-"/>
    <s v="-"/>
    <s v=""/>
    <m/>
    <m/>
    <m/>
    <s v=""/>
    <m/>
    <s v=""/>
    <s v=""/>
    <m/>
    <s v=""/>
    <s v="Sergio Alexander Miguel"/>
    <s v="ENTREGA DAC - LEGAL"/>
    <d v="2014-04-04T00:00:00"/>
    <m/>
    <m/>
    <s v="ABCDEFGHIJKLMNORTUVW"/>
    <m/>
    <m/>
    <x v="0"/>
    <m/>
  </r>
  <r>
    <x v="1431"/>
    <s v="C"/>
    <d v="2013-12-20T00:00:00"/>
    <n v="20555723211"/>
    <s v="LIMA"/>
    <s v="DACE"/>
    <x v="1"/>
    <m/>
    <m/>
    <s v="GO INVESTMENTS PERU S.A.C."/>
    <s v="Andres Enrique Galvan Galindo"/>
    <m/>
    <m/>
    <m/>
    <s v=" Mirian Luz Galindo Flores"/>
    <s v="Gerente General"/>
    <s v="21576108"/>
    <s v="Sub Gerente"/>
    <s v=" 21451873"/>
    <s v="Mza. E, Lote. 11, Dpto. 101 - Apv. San Geronimo (Alt Comisaria Sagitario)"/>
    <s v="MZA. E LOTE. 11 DPTO. 101 APV. SAN GERONIMO (ALT COMISARIA SAGITARIO) LIMA - LIMA - SANTIAGO DE SURCO"/>
    <s v="Santiago De Surco"/>
    <s v="Lima"/>
    <s v="Lima"/>
    <s v="20 de diciembre de 2013"/>
    <n v="12"/>
    <n v="2013"/>
    <s v=" -"/>
    <n v="26000"/>
    <s v="Juridica"/>
    <s v="todavia pendiente aprobacion legal"/>
    <m/>
    <n v="13140279"/>
    <s v="Lima"/>
    <s v="Saúl Augusto Galindo Flores"/>
    <s v="21464882"/>
    <s v=" Jr. Aguirre Morales 195 "/>
    <s v="El Tambo"/>
    <s v="Huancayo"/>
    <s v="Junin"/>
    <s v=" -"/>
    <s v=" -"/>
    <s v=" -"/>
    <m/>
    <m/>
    <m/>
    <s v=" -"/>
    <s v=" -"/>
    <s v=" -"/>
    <s v=" -"/>
    <s v=" -"/>
    <s v=" -"/>
    <s v="Jorge Caceres"/>
    <s v="VB DAC - SECTORISTA"/>
    <s v="20.12.13"/>
    <s v=" -"/>
    <s v=" -"/>
    <s v="ABCDEFGHIJKLMNORTUVW"/>
    <m/>
    <m/>
    <x v="0"/>
    <m/>
  </r>
  <r>
    <x v="1432"/>
    <s v="w"/>
    <d v="2013-12-23T00:00:00"/>
    <n v="20564168387"/>
    <s v="SUR"/>
    <s v="DAC"/>
    <x v="1"/>
    <m/>
    <m/>
    <s v="QUILLAMUNDO S.A.C."/>
    <s v="Luis Alberto Cusiyupanqui Peña"/>
    <m/>
    <m/>
    <m/>
    <s v=""/>
    <s v="Gerente General"/>
    <s v="45429955"/>
    <s v=" -"/>
    <s v=" -"/>
    <s v="Jr. Edgar De La Torre Nro. 437 (Esq Ca Machupicchu Junto Mendiestra"/>
    <s v="JR. EDGAR DE LA TORRE NRO. 437 (ESQ CA MACHUPICCHU JUNTO MENDIESTRA"/>
    <s v="Santa Ana"/>
    <s v="La Convencion"/>
    <s v="Cusco"/>
    <s v="23 de Diciembre de 2013"/>
    <n v="12"/>
    <n v="2013"/>
    <s v=" -"/>
    <n v="30000"/>
    <s v="Juridica"/>
    <s v="-"/>
    <m/>
    <n v="11027660"/>
    <s v="Cusco"/>
    <s v="Oswaldo Cusiyupanqui Tecsi"/>
    <s v="24487383"/>
    <s v="Av. De La Cultura 1134 "/>
    <s v="Wanchaq"/>
    <s v="Cusco"/>
    <s v="Cusco"/>
    <s v="Juana Peña De Cusiyupanqui"/>
    <s v="24487384"/>
    <s v="Av. De La Cultura 1134 "/>
    <s v="Wanchaq"/>
    <s v="Cusco"/>
    <s v="Cusco"/>
    <s v=" -"/>
    <s v=" -"/>
    <s v=" -"/>
    <s v=" -"/>
    <s v=" -"/>
    <s v=" -"/>
    <s v="CARLOS MIGUEL ACHAHUI"/>
    <s v="ENTREGA DAC - LEGAL"/>
    <d v="2015-04-24T00:00:00"/>
    <s v=" -"/>
    <s v=" -"/>
    <s v="ABCDEFGHIJKLMNORTUVW"/>
    <m/>
    <m/>
    <x v="0"/>
    <m/>
  </r>
  <r>
    <x v="1433"/>
    <s v="w"/>
    <d v="2013-12-23T00:00:00"/>
    <n v="10231403171"/>
    <s v="Centro"/>
    <s v=" DAC DTH"/>
    <x v="0"/>
    <m/>
    <m/>
    <s v="ESPINOZA IBAZETA LILIAM GLICERIA"/>
    <s v="Liliam Gliceria Espinoza Ibazeta"/>
    <m/>
    <m/>
    <m/>
    <s v=" -"/>
    <s v="-"/>
    <s v="23140317"/>
    <s v=" -"/>
    <s v=" -"/>
    <s v="Jr. 28 De Julio Nro. 360 Cent. C.U Huanuco (Costado Grifo Primavera)"/>
    <s v="JR. 28 DE JULIO NRO. 360 CENT. C.U HUANUCO (COSTADO GRIFO PRIMAVERA) HUANUCO - HUANUCO - HUANUCO"/>
    <s v="Huanuco"/>
    <s v="Huanuco"/>
    <s v="Huanuco"/>
    <s v="24 de diciembre de 2013"/>
    <n v="12"/>
    <n v="2013"/>
    <s v="a"/>
    <n v="8500"/>
    <s v="Natural"/>
    <s v="-"/>
    <m/>
    <s v="-"/>
    <s v="-"/>
    <s v="Liliam Gliceria Espinoza Ibazeta"/>
    <s v="23140317"/>
    <s v="Jr. 28 De Julio Nro. 360 Cent. C.U Huanuco (Costado Grifo Primavera)"/>
    <s v="Huanuco"/>
    <s v="Huanuco"/>
    <s v="Huanuco"/>
    <s v=" -"/>
    <s v=" -"/>
    <s v=" -"/>
    <m/>
    <m/>
    <m/>
    <s v=" -"/>
    <s v=" -"/>
    <s v=" -"/>
    <s v=" -"/>
    <s v=" -"/>
    <s v=" -"/>
    <s v="FREDY ELIAS CRUZ"/>
    <s v="ENTREGA DAC - LEGAL"/>
    <d v="2014-03-14T00:00:00"/>
    <s v=" -"/>
    <s v=" -"/>
    <s v="ABCDEFGHIJKLMNORTUVW"/>
    <m/>
    <m/>
    <x v="0"/>
    <m/>
  </r>
  <r>
    <x v="1434"/>
    <s v="w"/>
    <d v="2013-12-26T00:00:00"/>
    <n v="20555749792"/>
    <s v="LIMA"/>
    <s v="DACE"/>
    <x v="1"/>
    <m/>
    <m/>
    <s v="DISTRIBUCIONES TECNOLOGICAS CAYSO S.A.C"/>
    <s v="Juan Daniel Alvitez Temoche"/>
    <m/>
    <m/>
    <m/>
    <s v="-"/>
    <s v="Gerente General"/>
    <s v="41425781"/>
    <s v=" -"/>
    <s v=" -"/>
    <s v="Av. Javier Prado No. 4921 Dpto. 302"/>
    <s v="Av. Javier Prado No. 4921 Dpto. 302"/>
    <s v="La Molina"/>
    <s v="Lima"/>
    <s v="Lima"/>
    <s v="27 de Diciembre de 2013"/>
    <n v="12"/>
    <n v="2013"/>
    <s v="-"/>
    <n v="10000"/>
    <s v="Juridica"/>
    <s v="-"/>
    <m/>
    <n v="13140992"/>
    <s v="Lima"/>
    <s v="Juan Daniel Alvitez Temoche"/>
    <s v="41425781"/>
    <s v="Av. Los Ingenieros N° 470"/>
    <s v="La Molina"/>
    <s v="Lima"/>
    <s v="Lima"/>
    <s v="Diana Kelly Espinoza Zamora"/>
    <s v="41476942"/>
    <s v="Av. Los Ingenieros N° 470"/>
    <s v="La Molina"/>
    <s v="Lima"/>
    <s v="Lima"/>
    <s v=" -"/>
    <s v=" -"/>
    <s v=" -"/>
    <s v=" -"/>
    <s v=" -"/>
    <s v=" -"/>
    <s v="JORGE CACERES"/>
    <s v="ENTREGA DAC - LEGAL"/>
    <d v="2014-03-26T00:00:00"/>
    <s v=" -"/>
    <s v=" -"/>
    <s v="ABCDEFGHIJKLMNORTUVW"/>
    <m/>
    <m/>
    <x v="0"/>
    <m/>
  </r>
  <r>
    <x v="1435"/>
    <s v="w"/>
    <d v="2013-12-26T00:00:00"/>
    <n v="20455856117"/>
    <s v="SUR"/>
    <s v=" DAC DTH - TFI"/>
    <x v="1"/>
    <m/>
    <m/>
    <s v="SOLUCIONES AREQUIPA S.A.C."/>
    <s v="Karina Manrique Garcia"/>
    <m/>
    <m/>
    <m/>
    <s v="-"/>
    <s v="Gerente General"/>
    <s v="29687220"/>
    <s v=" -"/>
    <s v=" -"/>
    <s v="Pasaje Unión Nro. 111 Antiquilla"/>
    <s v="Pasaje Unión Nro. 111 Antiquilla"/>
    <s v="Yanahuara"/>
    <s v="Arequipa"/>
    <s v="Arequipa"/>
    <s v="27 de Diciembre de 2013"/>
    <n v="12"/>
    <n v="2013"/>
    <s v="-"/>
    <n v="8500"/>
    <s v="Juridica"/>
    <s v="-"/>
    <m/>
    <n v="11177507"/>
    <s v="Arequipa"/>
    <s v="Haydee Rosmery Pari Mamani"/>
    <s v="40103582"/>
    <s v="Calle Cuba Mz. V, Lt. 9 Alto Jesús"/>
    <s v="Paucarpata"/>
    <s v="Arequipa"/>
    <s v="Arequipa"/>
    <s v=" -"/>
    <s v=" -"/>
    <s v=" -"/>
    <m/>
    <m/>
    <m/>
    <s v=" -"/>
    <s v=" -"/>
    <s v=" -"/>
    <s v=" -"/>
    <s v=" -"/>
    <s v=" -"/>
    <s v="Rafael Manuel Rossel"/>
    <s v="ENTREGA DAC - LEGAL"/>
    <d v="2014-01-30T00:00:00"/>
    <s v=" -"/>
    <s v=" -"/>
    <s v="ABCDEFGHIJKLMNORTUVW"/>
    <m/>
    <m/>
    <x v="0"/>
    <m/>
  </r>
  <r>
    <x v="1436"/>
    <s v="w"/>
    <d v="2013-12-30T00:00:00"/>
    <n v="20559774619"/>
    <s v="Norte"/>
    <s v="DACE"/>
    <x v="1"/>
    <m/>
    <m/>
    <s v="CORPORACION SOLTECH S.A.C."/>
    <s v="Javier Oswaldo Lavado Orbegozo"/>
    <m/>
    <m/>
    <m/>
    <s v="-"/>
    <s v="Gerente General"/>
    <s v="43309278"/>
    <s v=" -"/>
    <s v=" -"/>
    <s v="Jr. Atahualpa Nro. 355 Int. 2"/>
    <s v="Jr. Atahualpa Nro. 355 Int. 2"/>
    <s v="Trujillo"/>
    <s v="Trujillo"/>
    <s v="La Libertad"/>
    <d v="2013-12-30T00:00:00"/>
    <n v="12"/>
    <n v="2013"/>
    <s v="-"/>
    <n v="10000"/>
    <s v="Juridica"/>
    <s v="-"/>
    <m/>
    <n v="11225254"/>
    <s v="Trujillo"/>
    <s v="Javier Oswaldo Lavado Orbegozo"/>
    <s v="43309278"/>
    <s v="Calle Los Girasoles Mz. E, Lote 1 Urbanización La Arboleda"/>
    <s v="Trujillo"/>
    <s v="Trujillo"/>
    <s v="La Libertad"/>
    <s v="Silvia Pamela Paiva Campos"/>
    <s v="43147626"/>
    <s v="Calle Los Girasoles Mz. E, Lote 1 Urbanización La Arboleda"/>
    <s v="Trujillo"/>
    <s v="Trujillo"/>
    <s v="La Libertad"/>
    <s v=" -"/>
    <s v=" -"/>
    <s v=" -"/>
    <s v=" -"/>
    <s v=" -"/>
    <s v=" -"/>
    <s v="Carlos Martin Rodenas Llanos"/>
    <s v="VB DAC - SECTORISTA"/>
    <s v="30.12.13"/>
    <s v=" -"/>
    <s v=" -"/>
    <s v="ABCDEFGHIJKLMNORTUVW"/>
    <m/>
    <m/>
    <x v="0"/>
    <m/>
  </r>
  <r>
    <x v="1437"/>
    <s v="w"/>
    <d v="2013-12-30T00:00:00"/>
    <n v="10224015009"/>
    <s v="Centro"/>
    <s v=" DAC DTH"/>
    <x v="2"/>
    <m/>
    <m/>
    <s v="VERGARAY CHAMORRO DE VICENTE EMILIANA MATILDE"/>
    <s v="Emiliana Matilde Rgaray Chamorro De Vicente"/>
    <m/>
    <m/>
    <m/>
    <s v="-"/>
    <m/>
    <s v="22401500 "/>
    <s v=" -"/>
    <s v=" -"/>
    <s v="Cal. Los Cerezos Mza. G Lote. 24 (Costado Del 2Do Parque De Los Portales)"/>
    <s v="CAL. LOS CEREZOS MZA. G LOTE. 24 (COSTADO DEL 2DO PARQUE DE LOS PORTALES"/>
    <s v="Amarilis"/>
    <s v="Huanuco"/>
    <s v="Huanuco"/>
    <s v="31 de Diciembre de 2013"/>
    <n v="12"/>
    <n v="2013"/>
    <s v="-"/>
    <n v="8500"/>
    <s v="Natural"/>
    <s v="-"/>
    <m/>
    <s v="-"/>
    <s v="-"/>
    <s v="Vergaray Chamorro De Vicente Emiliana Matilde"/>
    <s v="22401500 "/>
    <s v="Cal. Los Cerezos Mza. G Lote. 24 (Costado Del 2Do Parque De Los Portales)"/>
    <s v="Amarilis"/>
    <s v="Huanuco"/>
    <s v="Huanuco"/>
    <s v="Vicente Espinoza Older"/>
    <n v="22401488"/>
    <s v="Cal. Los Cerezos Mza. G Lote. 24 (Costado Del 2Do Parque De Los Portales)"/>
    <s v="Amarilis"/>
    <s v="Huanuco"/>
    <s v="Huanuco"/>
    <s v=" -"/>
    <s v=" -"/>
    <s v=" -"/>
    <s v=" -"/>
    <s v=" -"/>
    <s v=" -"/>
    <s v="FREDY ELIAS CRUZ"/>
    <s v="VB DAC - SECTORISTA"/>
    <s v="31.12.13"/>
    <s v=" -"/>
    <s v=" -"/>
    <s v="ABCDEFGHIJKLMNORTUVW"/>
    <m/>
    <m/>
    <x v="0"/>
    <m/>
  </r>
  <r>
    <x v="1438"/>
    <s v="w"/>
    <d v="2013-12-30T00:00:00"/>
    <n v="10276813809"/>
    <s v="Norte"/>
    <s v="TARJETERO"/>
    <x v="1"/>
    <m/>
    <m/>
    <s v="VASQUEZ AREVALO CARMELA"/>
    <s v="Vasquez Arevalo Carmela"/>
    <m/>
    <m/>
    <m/>
    <s v="-"/>
    <m/>
    <s v="27681380 "/>
    <s v=" -"/>
    <s v=" -"/>
    <s v="Calle Carlos Castañeda Nro. 603 P.J. Jose Santos Chocano (2Do Piso)"/>
    <m/>
    <s v="Jose Leonardo Ortiz"/>
    <s v="Chiclayo"/>
    <s v="Lambayeque"/>
    <s v="31 de Diciembre de 2013"/>
    <n v="12"/>
    <n v="2013"/>
    <s v="-"/>
    <n v="3500"/>
    <s v="Natural"/>
    <s v="-"/>
    <m/>
    <s v="-"/>
    <s v="-"/>
    <s v="-"/>
    <s v="-"/>
    <s v="-"/>
    <s v="-"/>
    <s v="-"/>
    <s v="-"/>
    <s v=" -"/>
    <s v=" -"/>
    <s v=" -"/>
    <m/>
    <m/>
    <m/>
    <s v=" -"/>
    <s v=" -"/>
    <s v=" -"/>
    <s v=" -"/>
    <s v=" -"/>
    <s v=" -"/>
    <s v="CARLOS BARRANTES"/>
    <s v="ENTREGA DAC - LEGAL"/>
    <d v="2014-07-02T00:00:00"/>
    <s v=" -"/>
    <s v=" -"/>
    <s v="1 y 2"/>
    <m/>
    <m/>
    <x v="0"/>
    <m/>
  </r>
  <r>
    <x v="1439"/>
    <s v="w"/>
    <d v="2014-01-06T00:00:00"/>
    <n v="20448665527"/>
    <s v="SUR"/>
    <s v="DAC"/>
    <x v="0"/>
    <m/>
    <m/>
    <s v="GLOBAL NEGOCIOS PERU S.A.C."/>
    <s v="Balbina Cutipa Quispe"/>
    <m/>
    <m/>
    <m/>
    <s v="-"/>
    <s v="Gerente General"/>
    <s v="01213878 "/>
    <s v=" -"/>
    <s v=" -"/>
    <s v="Jr. Leoncio Prado N° 305"/>
    <s v="JR. AREQUIPA N° 411"/>
    <s v="Puno"/>
    <s v="Puno"/>
    <s v="Puno"/>
    <s v="07 de enero de 2014"/>
    <n v="1"/>
    <n v="2014"/>
    <s v="-"/>
    <n v="30000"/>
    <s v="Juridica"/>
    <s v="-"/>
    <m/>
    <n v="11110376"/>
    <s v="Puno"/>
    <s v="Balbina Cutipa Quispe"/>
    <s v="01213878 "/>
    <s v="Jr. Leoncio Prado Nº305 "/>
    <s v="Puno"/>
    <s v="Puno"/>
    <s v="Puno"/>
    <s v=" -"/>
    <s v=" -"/>
    <s v=" -"/>
    <m/>
    <m/>
    <m/>
    <s v=" -"/>
    <s v=" -"/>
    <s v=" -"/>
    <s v=" -"/>
    <s v=" -"/>
    <s v=" -"/>
    <s v="PABEL CAZORLA"/>
    <s v="ENTREGA DAC - LEGAL"/>
    <d v="2014-06-20T00:00:00"/>
    <s v=" -"/>
    <s v=" -"/>
    <s v="ABCDEFGHIJKLMNORTUVW"/>
    <m/>
    <m/>
    <x v="0"/>
    <m/>
  </r>
  <r>
    <x v="1440"/>
    <s v="L"/>
    <d v="2014-01-07T00:00:00"/>
    <n v="20559800806"/>
    <s v="Norte"/>
    <s v="DACE"/>
    <x v="1"/>
    <m/>
    <m/>
    <s v="GRUPO SJS S.A.C."/>
    <s v="Helder Sandino Moya Avalos"/>
    <m/>
    <m/>
    <m/>
    <s v="-"/>
    <s v="Gerente General"/>
    <s v="40360982"/>
    <s v=" -"/>
    <s v=" -"/>
    <s v="Jr. San Martin Nro. 725 "/>
    <s v="JR. SAN MARTIN NRO. 725 "/>
    <s v="Trujillo"/>
    <s v="Trujillo"/>
    <s v="La Libertad"/>
    <d v="2014-01-08T00:00:00"/>
    <n v="1"/>
    <n v="2014"/>
    <s v="-"/>
    <n v="5000"/>
    <s v="Juridica"/>
    <s v="-"/>
    <m/>
    <n v="11227493"/>
    <s v="Trujillo"/>
    <s v="Helder Sandino Moya Avalos"/>
    <s v="40360982"/>
    <s v="Av. Santa 979 El Molino "/>
    <s v="Trujillo"/>
    <s v="Trujillo"/>
    <s v="La Libertad"/>
    <s v="Sara Giulliana Sanchez Campos"/>
    <s v="43402221"/>
    <s v="Av. Santa 979 El Molino "/>
    <s v="Trujillo"/>
    <s v="Trujillo"/>
    <s v="La Libertad"/>
    <s v=" -"/>
    <s v=" -"/>
    <s v=" -"/>
    <s v=" -"/>
    <s v=" -"/>
    <s v=" -"/>
    <s v="Carlos Martin Rodenas Llanos "/>
    <s v="ENTREGA DAC - LEGAL"/>
    <d v="2016-12-30T00:00:00"/>
    <s v=" -"/>
    <s v=" -"/>
    <s v="ABCDEFGHIJKLMNORTUVW"/>
    <m/>
    <m/>
    <x v="0"/>
    <m/>
  </r>
  <r>
    <x v="1441"/>
    <s v="L"/>
    <d v="2014-01-08T00:00:00"/>
    <n v="20448821243"/>
    <s v="SUR"/>
    <s v="DAC"/>
    <x v="0"/>
    <m/>
    <m/>
    <s v="J &amp; N PERU MOVILES S.R.L."/>
    <s v="Jessica Jenny Yañez Barrios"/>
    <m/>
    <m/>
    <m/>
    <s v="-"/>
    <s v="Gerente General"/>
    <s v="43301530"/>
    <s v=" -"/>
    <s v=" -"/>
    <s v="Jr. Calixto Arestegui Nro. 901 Barrio Bellavista"/>
    <s v="JR. CALIXTO ARESTEGUI NRO. 901 BARRIO BELLAVISTA"/>
    <s v="San Roman"/>
    <s v="Juliaca"/>
    <s v="Puno"/>
    <s v="09 de enero de 2014"/>
    <n v="1"/>
    <n v="2014"/>
    <s v="-"/>
    <n v="50000"/>
    <s v="Juridica"/>
    <s v="-"/>
    <m/>
    <n v="11114223"/>
    <s v="Puno"/>
    <s v="Jessica Jenny Yañez Barrios"/>
    <s v="43301530"/>
    <s v="Jr. Calixto Arestegui Nro. 901 Barrio Bellavista (A 2 Cdras Del Cementerio Central)"/>
    <s v="Juliaca"/>
    <s v="San Roman"/>
    <s v="Puno"/>
    <s v=" -"/>
    <s v=" -"/>
    <s v=" -"/>
    <m/>
    <m/>
    <m/>
    <s v=" -"/>
    <s v=" -"/>
    <s v=" -"/>
    <s v=" -"/>
    <s v=" -"/>
    <s v=" -"/>
    <s v="PABEL CAZORLA"/>
    <s v="POR REGULARIZAR"/>
    <m/>
    <s v=" -"/>
    <s v=" -"/>
    <s v="ABCDEFGHIJKLMNORTUVW"/>
    <m/>
    <m/>
    <x v="0"/>
    <m/>
  </r>
  <r>
    <x v="1442"/>
    <s v="L"/>
    <d v="2014-01-09T00:00:00"/>
    <n v="20559738574"/>
    <s v="Norte"/>
    <s v="DAC HFC"/>
    <x v="1"/>
    <m/>
    <m/>
    <s v="URTEAGA INVERSIONES &amp; COMUNICACIONES S.A.C."/>
    <s v="Jorge Luis Urteaga Guzman"/>
    <m/>
    <m/>
    <m/>
    <s v="-"/>
    <s v="Gerente General"/>
    <s v="18173875"/>
    <s v=" -"/>
    <s v=" -"/>
    <s v="Av. Salvador Lara 2Do Piso Nro. 445 Urb. Las Quintanas "/>
    <s v="AV. SALVADOR LARA 2DO PISO NRO. 445 URB. LAS QUINTANAS "/>
    <s v="Trujillo"/>
    <s v="Trujillo"/>
    <s v="La Libertad"/>
    <s v="13 DE ENERO DE 2014"/>
    <n v="1"/>
    <n v="2014"/>
    <s v="-"/>
    <n v="4000"/>
    <s v="Juridica"/>
    <s v="-"/>
    <m/>
    <n v="11223759"/>
    <s v="Trujillo"/>
    <s v="Urteaga Guzman Jorge Luis"/>
    <n v="18173875"/>
    <s v="Av. Salvador Lara 2Do Piso Nro. 445 Urb. Las Quintanas "/>
    <s v="Trujillo"/>
    <s v="Trujillo"/>
    <s v="La Libertad"/>
    <s v=" -"/>
    <s v=" -"/>
    <s v=" -"/>
    <m/>
    <m/>
    <m/>
    <s v=" -"/>
    <s v=" -"/>
    <s v=" -"/>
    <s v=" -"/>
    <s v=" -"/>
    <s v=" -"/>
    <s v="GONZALO MALDONADO"/>
    <s v="ENTREGA DAC - LEGAL"/>
    <d v="2014-02-25T00:00:00"/>
    <s v=" -"/>
    <s v=" -"/>
    <s v="ABCDEFGHIJKLMNORTUVW"/>
    <m/>
    <m/>
    <x v="0"/>
    <m/>
  </r>
  <r>
    <x v="1443"/>
    <s v="L"/>
    <d v="2014-01-13T00:00:00"/>
    <n v="20555339543"/>
    <s v="LIMA"/>
    <s v="DACE"/>
    <x v="1"/>
    <m/>
    <m/>
    <s v="BIZWARE S.A.C."/>
    <s v="Dante Julio Passalacqua Zegarra"/>
    <m/>
    <m/>
    <m/>
    <s v="-"/>
    <s v="Gerente General"/>
    <s v="07770832"/>
    <s v=" -"/>
    <s v=" -"/>
    <s v="Av. Benavides Nro. 5052 Urb. Las Gardenias"/>
    <s v="AV. BENAVIDES NRO. 5052 URB. LAS GARDENIAS"/>
    <s v="Santiago De Surco"/>
    <s v="Lima"/>
    <s v="Lima"/>
    <s v="13 DE ENERO DE 2014"/>
    <n v="1"/>
    <n v="2014"/>
    <s v="-"/>
    <n v="26000"/>
    <s v="Juridica"/>
    <s v="-"/>
    <m/>
    <n v="13120182"/>
    <s v="Lima"/>
    <s v="Dante Julio Passalacqua Zegarra"/>
    <s v="07770832"/>
    <s v="Calle Los Bambues 451 Dpto 302  "/>
    <s v="La Molina"/>
    <s v="Lima"/>
    <s v="Lima"/>
    <s v=" -"/>
    <s v=" -"/>
    <s v=" -"/>
    <m/>
    <m/>
    <m/>
    <s v=" -"/>
    <s v=" -"/>
    <s v=" -"/>
    <s v=" -"/>
    <s v=" -"/>
    <s v=" -"/>
    <s v="Jorge Caceres"/>
    <s v="ENTREGA DAC - LEGAL"/>
    <d v="2014-02-25T00:00:00"/>
    <s v=" -"/>
    <s v=" -"/>
    <s v="ABCDEFGHIJKLMNORTUVW"/>
    <m/>
    <m/>
    <x v="0"/>
    <m/>
  </r>
  <r>
    <x v="1444"/>
    <s v="L"/>
    <d v="2014-01-14T00:00:00"/>
    <n v="20548471495"/>
    <s v="LIMA"/>
    <s v="DACT MCDO. RESIDENCIAL"/>
    <x v="0"/>
    <s v="DACT -DAC"/>
    <m/>
    <s v="ADV COMUNICACIONES E.I.R.L."/>
    <s v="Daniel Gomez Vilchez"/>
    <m/>
    <m/>
    <m/>
    <s v="-"/>
    <s v="Titular Gerente"/>
    <s v="40084162"/>
    <s v=" -"/>
    <s v=" -"/>
    <s v="Cal. Teniente Jimenez Mza. K1, Lote. 5B, Dpto. 108 - Urb. La Campiña "/>
    <s v="CAL. TENIENTE JIMENEZ MZA. K1 LOTE. 5B DPTO. 108 URB. LA CAMPIÑA "/>
    <s v="Chorrillos"/>
    <s v="Lima"/>
    <s v="Lima"/>
    <s v="15 de enero de 2014"/>
    <n v="1"/>
    <n v="2014"/>
    <s v="-"/>
    <n v="4000"/>
    <s v="Juridica"/>
    <s v="-"/>
    <m/>
    <n v="12861691"/>
    <s v="Lima"/>
    <s v="Daniel Gomez Vilchez"/>
    <s v="40084162"/>
    <s v="Cal. Teniente Jimenez Mza. K1 Lote. 5B Dpto. 108 Urb. La Campiña (Costado Escuela Oficiales Policia) "/>
    <s v="Chorrillos"/>
    <s v="Lima"/>
    <s v="Lima"/>
    <m/>
    <m/>
    <m/>
    <m/>
    <m/>
    <m/>
    <s v=" -"/>
    <s v=" -"/>
    <s v=" -"/>
    <s v=" -"/>
    <s v=" -"/>
    <s v=" -"/>
    <s v="Victor Aurazo"/>
    <s v="ENTREGA DAC - LEGAL"/>
    <d v="2014-05-19T00:00:00"/>
    <s v=" -"/>
    <s v=" -"/>
    <s v="ABCDEFGHIJKLMNORTUVW"/>
    <m/>
    <m/>
    <x v="0"/>
    <m/>
  </r>
  <r>
    <x v="1445"/>
    <s v="L"/>
    <d v="2014-01-27T00:00:00"/>
    <n v="20555723998"/>
    <s v="LIMA"/>
    <s v="DAC HFC"/>
    <x v="1"/>
    <m/>
    <m/>
    <s v="TRADISCOM TECH &amp; SERVICE S.A.C."/>
    <s v="Brenda Jacqueline Docampo Barrena"/>
    <m/>
    <m/>
    <m/>
    <s v="-"/>
    <s v="Gerente General"/>
    <s v="47006666"/>
    <s v=" -"/>
    <s v=" -"/>
    <s v=" Calle Cabo Blanco 204 Orrantia"/>
    <s v="CAL. ABRAHAM LINCOLN NRO. 452 URB. LA MAR - Pueblo Libre"/>
    <s v="San Isidro"/>
    <s v="Lima"/>
    <s v="Lima"/>
    <d v="2014-01-27T00:00:00"/>
    <n v="1"/>
    <n v="2014"/>
    <s v="-"/>
    <n v="4000"/>
    <s v="Juridica"/>
    <s v="-"/>
    <m/>
    <n v="13128553"/>
    <s v="Lima"/>
    <s v="Brenda Jacqueline Docampo Barrena"/>
    <s v="47006666"/>
    <s v="Calle Cabo Blanco 204 Orrantia "/>
    <s v="San Isidro"/>
    <s v="Lima"/>
    <s v="Lima"/>
    <s v=" -"/>
    <s v=" -"/>
    <s v=" -"/>
    <m/>
    <m/>
    <m/>
    <s v=" -"/>
    <s v=" -"/>
    <s v=" -"/>
    <s v=" -"/>
    <s v=" -"/>
    <s v=" -"/>
    <s v="Victor Aurazo"/>
    <s v="ENTREGA DAC - LEGAL"/>
    <d v="2014-05-19T00:00:00"/>
    <s v=" -"/>
    <s v=" -"/>
    <s v="ABCDEFGHIJKLMNORTUVW"/>
    <m/>
    <m/>
    <x v="0"/>
    <m/>
  </r>
  <r>
    <x v="1446"/>
    <s v="L"/>
    <d v="2014-01-29T00:00:00"/>
    <n v="20570699530"/>
    <s v="Norte"/>
    <s v="DAC"/>
    <x v="1"/>
    <m/>
    <m/>
    <s v="SERVICIOS GENERALES IMART E.I.R.L."/>
    <s v="Martos Chavez Lenin Jhonathan"/>
    <m/>
    <m/>
    <m/>
    <s v="-"/>
    <s v="Titular Gerente"/>
    <s v="44789168"/>
    <s v=" -"/>
    <s v=" -"/>
    <s v="Jr. Del Batan Nro. 403 Barr. La Merced"/>
    <s v="JR. DEL BATAN NRO. 403 BARR. LA MERCED"/>
    <s v="Cajamarca"/>
    <s v="Cajamarca"/>
    <s v="Cajamarca"/>
    <d v="2014-01-29T00:00:00"/>
    <n v="1"/>
    <n v="2014"/>
    <s v="-"/>
    <n v="20000"/>
    <s v="Juridica"/>
    <s v="-"/>
    <m/>
    <n v="11142822"/>
    <s v="Cajamarca"/>
    <s v="Julio Bladimir Martos Chavez"/>
    <s v="46743105"/>
    <s v="Fonavi Ii Edificio 23 Dpto 101 "/>
    <s v="Cajamarca"/>
    <s v="Cajamarca"/>
    <s v="Cajamarca"/>
    <s v=" -"/>
    <s v=" -"/>
    <s v=" -"/>
    <m/>
    <m/>
    <m/>
    <s v=" -"/>
    <s v=" -"/>
    <s v=" -"/>
    <s v=" -"/>
    <s v=" -"/>
    <s v=" -"/>
    <s v="Miguel Angel Ilman"/>
    <s v="ENTREGA DAC - LEGAL"/>
    <d v="2014-03-26T00:00:00"/>
    <s v=" -"/>
    <s v=" -"/>
    <m/>
    <m/>
    <m/>
    <x v="0"/>
    <m/>
  </r>
  <r>
    <x v="1447"/>
    <s v="L"/>
    <d v="2014-01-31T00:00:00"/>
    <n v="20568782209"/>
    <s v="Centro"/>
    <s v=" DAC DTH"/>
    <x v="0"/>
    <m/>
    <m/>
    <s v="TELECOM J &amp; G S.A.C."/>
    <s v="Cordova Machuca Jhener Edson"/>
    <m/>
    <m/>
    <m/>
    <s v="-"/>
    <s v="Gerente General"/>
    <s v="46316973"/>
    <s v=" -"/>
    <s v=" -"/>
    <s v="Av. Fernando Belaunde Terry Mza. 27, Lote. 8 - C.P. Ciudad Constitucion "/>
    <s v="AV. FERNANDO BELAUNDE TERRY MZA. 27 LOTE. 8 C.P. CIUDAD CONSTITUCION "/>
    <s v="Puerto Bermudez"/>
    <s v="Oxapampa"/>
    <s v="Pasco"/>
    <s v="31 de enero de 2014"/>
    <n v="1"/>
    <n v="2014"/>
    <m/>
    <n v="8500"/>
    <s v="Juridica"/>
    <s v="-"/>
    <m/>
    <n v="11062246"/>
    <s v="Huancayo"/>
    <s v="Cordova Machuca Jhener Edson"/>
    <s v="46316973"/>
    <s v="Av. Fernando Belaunde Terry Mza. 27 Lote. 8 C.P. Ciudad Constitucion (S71748530 Frte Pnp Distrito D Constituci) "/>
    <s v="Puerto Bermudez"/>
    <s v="Oxapampa"/>
    <s v="Pasco"/>
    <s v=" -"/>
    <s v=" -"/>
    <s v=" -"/>
    <m/>
    <m/>
    <m/>
    <s v=" -"/>
    <s v=" -"/>
    <s v=" -"/>
    <s v=" -"/>
    <s v=" -"/>
    <s v=" -"/>
    <s v="FREDY ELIAS CRUZ"/>
    <s v="ENTREGA DAC - LEGAL"/>
    <d v="2014-04-04T00:00:00"/>
    <s v=" -"/>
    <s v=" -"/>
    <s v="ABCDEFGHIJKLMNORTUVW"/>
    <m/>
    <m/>
    <x v="0"/>
    <m/>
  </r>
  <r>
    <x v="1448"/>
    <s v="L"/>
    <d v="2014-01-31T00:00:00"/>
    <n v="20558689642"/>
    <s v="SUR"/>
    <s v="DACE"/>
    <x v="1"/>
    <m/>
    <m/>
    <s v="CORPORACION M &amp; J COMUNICACIONES S.R.L."/>
    <s v="Brenda Alejandrina Jacobo Ventura"/>
    <m/>
    <m/>
    <m/>
    <s v="-"/>
    <s v="Gerente General"/>
    <n v="29724777"/>
    <s v=" -"/>
    <s v=" -"/>
    <s v="Mza. B, Lote. 1 - Urb. Monterrey "/>
    <s v="MZA. B LOTE. 1 URB. MONTERREY "/>
    <s v="Jose Bustamante Y Rivero"/>
    <s v="Arequipa"/>
    <s v="Arequipa"/>
    <s v="03 de febrero de 2014"/>
    <n v="2"/>
    <n v="2014"/>
    <s v="-"/>
    <n v="13000"/>
    <s v="Juridica"/>
    <s v="-"/>
    <m/>
    <n v="11263670"/>
    <s v="Arequipa"/>
    <s v="Lucia Elena Jacobo Ventura"/>
    <s v="29658701"/>
    <s v="Urb. El Solar Del Bosque Mz E Lote 4 Seccion 3"/>
    <s v="Jose Bustamante Y Rivero"/>
    <s v="Arequipa"/>
    <s v="Arequipa"/>
    <s v=" -"/>
    <s v=" -"/>
    <s v=" -"/>
    <m/>
    <m/>
    <m/>
    <s v=" -"/>
    <s v=" -"/>
    <s v=" -"/>
    <s v=" -"/>
    <s v=" -"/>
    <s v=" -"/>
    <s v="RENZO CALDERON"/>
    <s v="ENTREGA DAC - LEGAL"/>
    <d v="2014-02-25T00:00:00"/>
    <s v=" -"/>
    <s v=" -"/>
    <s v="ABCDEFGHIJKLMNORTUVW"/>
    <m/>
    <m/>
    <x v="0"/>
    <m/>
  </r>
  <r>
    <x v="1449"/>
    <s v="w"/>
    <d v="2014-02-05T00:00:00"/>
    <n v="20552126271"/>
    <s v="LIMA"/>
    <s v="DACE"/>
    <x v="1"/>
    <s v="*"/>
    <m/>
    <s v="GLOBAL TALK S.A.C."/>
    <s v="Luis Guillermo Telge Noriega "/>
    <m/>
    <m/>
    <m/>
    <s v="-"/>
    <s v="Gerente General"/>
    <s v="08776975"/>
    <s v="-"/>
    <s v="-"/>
    <s v="Av. Paseo De La Republica Nro. 3147 Dpto. 801 (Av. Corpac Con Via Expresa) "/>
    <s v="AV. PASEO DE LA REPUBLICA NRO. 3147 DPTO. 801 (AV. CORPAC CON VIA EXPRESA) "/>
    <s v="San Isidro"/>
    <s v="Lima"/>
    <s v="Lima"/>
    <s v="05 de febrero de 2014"/>
    <n v="2"/>
    <n v="2014"/>
    <s v="-"/>
    <n v="10000"/>
    <s v="Juridica"/>
    <s v="-"/>
    <m/>
    <n v="12998418"/>
    <s v="Lima"/>
    <s v="Luis Guillermo Telge Noriega"/>
    <s v="08776975"/>
    <s v="Psje Tomasal 166 Urb. Huertos De San Antonio"/>
    <s v="Santiago De Surco"/>
    <s v="Lima"/>
    <s v="Lima"/>
    <s v="Ana Lucia Velez Vargas"/>
    <s v="09301060"/>
    <s v="Psje Tomasal 166 Urb. Huertos De San Antonio"/>
    <s v="Santiago De Surco"/>
    <s v="Lima"/>
    <s v="Lima"/>
    <s v=" -"/>
    <s v=" -"/>
    <s v=" -"/>
    <s v=" -"/>
    <s v=" -"/>
    <s v=" -"/>
    <s v="JAVIER AVILEZ"/>
    <s v="ENTREGA DAC - LEGAL"/>
    <d v="2014-02-25T00:00:00"/>
    <s v=" -"/>
    <s v=" -"/>
    <s v="ABCDEFGHIJKLMNORTUVW"/>
    <m/>
    <m/>
    <x v="0"/>
    <m/>
  </r>
  <r>
    <x v="1450"/>
    <s v="L"/>
    <d v="2014-02-06T00:00:00"/>
    <n v="10706895421"/>
    <s v="Centro"/>
    <s v="DAC"/>
    <x v="4"/>
    <m/>
    <m/>
    <s v="VASQUEZ BARRA RUTH BRECIA"/>
    <s v=" Ruth Brecia Vasquez Barra"/>
    <m/>
    <m/>
    <m/>
    <s v="-"/>
    <s v="-"/>
    <n v="70689542"/>
    <s v=" -"/>
    <s v=" -"/>
    <s v="Av. Fernando Belaunde Terry Nro. S/N C.P. Puerto Sungaro"/>
    <s v="AV. FERNANDO BELAUNDE TERRY NRO. S/N C.P. PUERTO SUNGARO"/>
    <s v="Puerto Inca"/>
    <s v="Puerto Inca"/>
    <s v="Huanuco"/>
    <s v="06 de febrero de 2014"/>
    <n v="2"/>
    <n v="2014"/>
    <s v="-"/>
    <n v="15000"/>
    <s v="Natural"/>
    <s v="-"/>
    <m/>
    <s v="-"/>
    <s v="-"/>
    <s v="Vasquez Barra Ruth Brecia"/>
    <n v="70689542"/>
    <s v="Av. Fernando Belaunde Terry Nro. S/N C.P. Puerto Sungaro"/>
    <s v="Puerto Inca"/>
    <s v="Puerto Inca"/>
    <s v="Huanuco"/>
    <s v=" -"/>
    <s v=" -"/>
    <s v=" -"/>
    <m/>
    <m/>
    <m/>
    <s v=" -"/>
    <s v=" -"/>
    <s v=" -"/>
    <s v=" -"/>
    <s v=" -"/>
    <s v=" -"/>
    <s v="FREDY ELIAS CRUZ"/>
    <s v="ENTREGA DAC - LEGAL"/>
    <d v="2014-05-06T00:00:00"/>
    <s v=" -"/>
    <s v=" -"/>
    <s v="ABCDEFGHIJKLMNORTUVW"/>
    <m/>
    <m/>
    <x v="0"/>
    <m/>
  </r>
  <r>
    <x v="1451"/>
    <s v="L"/>
    <d v="2014-02-12T00:00:00"/>
    <n v="20495645381"/>
    <s v="Norte"/>
    <s v="DAC DTH -HFC"/>
    <x v="2"/>
    <m/>
    <m/>
    <s v="SERVICIOS GENERALES SAN JUAN DE YERBA BUENA S.R.L."/>
    <s v="Vera Rodriguez Juan"/>
    <m/>
    <m/>
    <m/>
    <s v="-"/>
    <s v="Gerente General"/>
    <n v="26611583"/>
    <s v=" -"/>
    <s v=" -"/>
    <s v="Jr. El Inca Nro. 208 Bar. San Sebastian"/>
    <s v="JR. EL INCA NRO. 208 BAR. SAN SEBASTIAN"/>
    <s v="Cajamarca"/>
    <s v="Cajamarca"/>
    <s v="Cajamarca"/>
    <s v="12 de febrero de 2014"/>
    <n v="2"/>
    <n v="2014"/>
    <s v="-"/>
    <n v="10500"/>
    <s v="Juridica"/>
    <s v="-"/>
    <m/>
    <n v="11035066"/>
    <s v="Cajamarca"/>
    <s v="Misael Alberto Vera Saldaña"/>
    <s v="43518261"/>
    <s v="Jr. El Inca Nro. 208 Bar. San Sebastian "/>
    <s v="Cajamarca"/>
    <s v="Cajamarca"/>
    <s v="Cajamarca"/>
    <s v=" -"/>
    <s v=" -"/>
    <s v=" -"/>
    <m/>
    <m/>
    <m/>
    <s v=" -"/>
    <s v=" -"/>
    <s v=" -"/>
    <s v=" -"/>
    <s v=" -"/>
    <s v=" -"/>
    <s v="Jhony Luis Chau"/>
    <s v="DAC DESISTIO"/>
    <d v="2014-12-09T00:00:00"/>
    <s v=" -"/>
    <s v=" -"/>
    <s v="ABCDEFGHIJKLMNORTUVW"/>
    <m/>
    <m/>
    <x v="0"/>
    <m/>
  </r>
  <r>
    <x v="1452"/>
    <s v="L"/>
    <d v="2014-02-17T00:00:00"/>
    <n v="10434517333"/>
    <s v="LIMA"/>
    <s v="TFI"/>
    <x v="2"/>
    <m/>
    <m/>
    <s v="BAZAN MIRANDA OSCAR REYNALDO"/>
    <s v="Bazan Miranda Oscar Reynaldo"/>
    <m/>
    <m/>
    <m/>
    <s v="-"/>
    <m/>
    <n v="43451733"/>
    <s v=" -"/>
    <s v=" -"/>
    <s v="Oscar Molina Nro. 178 El Bosque"/>
    <s v="OSCAR MOLINA NRO. 178 EL BOSQUE"/>
    <s v="Rimac"/>
    <s v="Lima"/>
    <s v="Lima"/>
    <s v="17 de febrero de 2014"/>
    <n v="2"/>
    <n v="2014"/>
    <s v="-"/>
    <n v="10000"/>
    <s v="Natural"/>
    <s v="-"/>
    <m/>
    <s v="-"/>
    <s v="-"/>
    <s v="Bazan Miranda Oscar Reynaldo"/>
    <n v="43451733"/>
    <s v="Oscar Molina Nro. 178 El Bosque"/>
    <s v="Rimac"/>
    <s v="Lima"/>
    <s v="Lima"/>
    <s v=" -"/>
    <s v=" -"/>
    <s v=" -"/>
    <m/>
    <m/>
    <m/>
    <s v=" -"/>
    <s v=" -"/>
    <s v=" -"/>
    <s v=" -"/>
    <s v=" -"/>
    <s v=" -"/>
    <s v="Ricardo Jimenez "/>
    <s v="VB DAC - SECTORISTA"/>
    <m/>
    <s v=" -"/>
    <s v=" -"/>
    <s v="ABCDEFGHIJKLMNORTUVW"/>
    <m/>
    <m/>
    <x v="0"/>
    <m/>
  </r>
  <r>
    <x v="1453"/>
    <s v="L"/>
    <d v="2014-02-18T00:00:00"/>
    <n v="10226603340"/>
    <s v="Centro"/>
    <s v="DAC"/>
    <x v="0"/>
    <m/>
    <m/>
    <s v="AQUINO ALDAVA CARLOS"/>
    <s v="Aquino Aldava Carlos"/>
    <m/>
    <m/>
    <m/>
    <s v="-"/>
    <s v="-"/>
    <n v="22660334"/>
    <s v=" -"/>
    <s v=" -"/>
    <s v="Jr. Bolognesi Nro. 176 (Stand 1-Galeria Sanchez) "/>
    <s v="JR. BOLOGNESI NRO. 176 (STAND 1-GALERIA SANCHEZ) "/>
    <s v="Ambo"/>
    <s v="Ambo"/>
    <s v="Huanuco"/>
    <s v="18 de febrero de 2014"/>
    <n v="2"/>
    <n v="2014"/>
    <s v="-"/>
    <n v="15000"/>
    <s v="Natural"/>
    <s v="-"/>
    <m/>
    <s v="-"/>
    <s v="-"/>
    <s v="Aquino Aldava Carlos"/>
    <n v="22660334"/>
    <s v="Jr. Bolognesi Nro. 176 (Stand 1-Galeria Sanchez)"/>
    <s v="Ambo"/>
    <s v="Ambo"/>
    <s v="Huanuco"/>
    <s v=" -"/>
    <s v=" -"/>
    <s v=" -"/>
    <m/>
    <m/>
    <m/>
    <s v=" -"/>
    <s v=" -"/>
    <s v=" -"/>
    <s v=" -"/>
    <s v=" -"/>
    <s v=" -"/>
    <s v="FREDY ELIAS CRUZ"/>
    <s v="ENTREGA DAC - LEGAL"/>
    <d v="2014-06-10T00:00:00"/>
    <s v=" -"/>
    <s v=" -"/>
    <s v="ABCDEFGHIJKLMNORTUVW"/>
    <m/>
    <m/>
    <x v="0"/>
    <m/>
  </r>
  <r>
    <x v="1454"/>
    <s v="L"/>
    <d v="2014-02-19T00:00:00"/>
    <n v="10423403794"/>
    <s v="Norte"/>
    <s v="TFI"/>
    <x v="1"/>
    <m/>
    <m/>
    <s v="SANCHEZ VALENZUELA CHRISTIAN CESAR"/>
    <s v="Sanchez Valenzuela Christian Cesar"/>
    <m/>
    <m/>
    <m/>
    <s v="-"/>
    <m/>
    <n v="42340379"/>
    <s v=" -"/>
    <s v=" -"/>
    <s v="Edificio 10 Lote. S/N Dpto. 503 Fonavi 2 "/>
    <s v="EDIFICIO 10 LOTE. SN DPTO. 503 FONAVI 2 "/>
    <s v="Cajamarca"/>
    <s v="Cajamarca"/>
    <s v="Cajamarca"/>
    <s v="19 de febrero de 2014"/>
    <n v="2"/>
    <n v="2014"/>
    <s v="-"/>
    <n v="5000"/>
    <s v="Natural"/>
    <s v="-"/>
    <m/>
    <s v="-"/>
    <s v="-"/>
    <s v="Sanchez Valenzuela Christian Cesar"/>
    <n v="42340379"/>
    <s v="Edificio 10 Lote. Sn Dpto. 503 Fonavi 2 "/>
    <s v="Cajamarca"/>
    <s v="Cajamarca"/>
    <s v="Cajamarca"/>
    <s v=" -"/>
    <s v=" -"/>
    <s v=" -"/>
    <m/>
    <m/>
    <m/>
    <s v=" -"/>
    <s v=" -"/>
    <s v=" -"/>
    <s v=" -"/>
    <s v=" -"/>
    <s v=" -"/>
    <s v="Jhony Luis Chau"/>
    <s v="ENTREGA DAC - LEGAL"/>
    <d v="2014-05-23T00:00:00"/>
    <s v=" -"/>
    <s v=" -"/>
    <s v="ABCDEFGHIJKLMNORTUVW"/>
    <m/>
    <m/>
    <x v="0"/>
    <m/>
  </r>
  <r>
    <x v="1455"/>
    <s v="L"/>
    <d v="2014-02-20T00:00:00"/>
    <n v="20556277622"/>
    <s v="LIMA"/>
    <s v="DAC TFI"/>
    <x v="0"/>
    <m/>
    <m/>
    <s v="VIRGEN DE GUADALUPE TELECOMUNICACIONES E.I.R.L."/>
    <s v="Vera Valenzuela Luis Raul"/>
    <m/>
    <m/>
    <m/>
    <s v="-"/>
    <s v="Titular Gerente"/>
    <n v="41135990"/>
    <s v=" -"/>
    <s v=" -"/>
    <s v="Jr. Rio Marañon Mza. G, Lote. 14 - Urb. Jesus Oropeza Chonta"/>
    <s v="JR. RIO MARAÑON MZA. G LOTE. 14 URB. JESUS OROPEZA CHONTA"/>
    <s v="San Juan De Lurigancho"/>
    <s v="Lima"/>
    <s v="Lima"/>
    <s v="20 de febrero de 2014"/>
    <n v="2"/>
    <n v="2014"/>
    <s v="-"/>
    <n v="10000"/>
    <s v="Juridica"/>
    <s v="-"/>
    <m/>
    <n v="13167964"/>
    <s v="Lima"/>
    <s v="Vera Valenzuela Luis Raul"/>
    <n v="41135990"/>
    <s v="Jr. Rio Marañon Mza. G Lote. 14 Urb. Jesus Oropeza Chonta "/>
    <s v="San Juan De Lurigancho"/>
    <s v="Lima"/>
    <s v="Lima"/>
    <s v=" -"/>
    <s v=" -"/>
    <s v=" -"/>
    <m/>
    <m/>
    <m/>
    <s v=" -"/>
    <s v=" -"/>
    <s v=" -"/>
    <s v=" -"/>
    <s v=" -"/>
    <s v=" -"/>
    <s v="RICARDO JIMENEZ"/>
    <s v="ENTREGA DAC - LEGAL"/>
    <d v="2014-06-20T00:00:00"/>
    <s v=" -"/>
    <s v=" -"/>
    <s v="ABCDEFGHIJKLMNORTUVW"/>
    <m/>
    <m/>
    <x v="0"/>
    <m/>
  </r>
  <r>
    <x v="1456"/>
    <s v="L"/>
    <d v="2014-02-21T00:00:00"/>
    <n v="20527737681"/>
    <s v="SUR"/>
    <s v="DACE"/>
    <x v="2"/>
    <m/>
    <m/>
    <s v="ANDEAN SOLUTION E.I.R.L."/>
    <s v="Jose Villasante Mercado"/>
    <m/>
    <m/>
    <m/>
    <s v="-"/>
    <s v="Titular Gerente"/>
    <n v="23893849"/>
    <s v=" -"/>
    <s v=" -"/>
    <s v="Av. Tacna Nro. 208 "/>
    <s v="AV. TACNA NRO. 208 "/>
    <s v="Wanchaq"/>
    <s v="Cusco"/>
    <s v="Cusco"/>
    <d v="2014-02-21T00:00:00"/>
    <n v="2"/>
    <n v="2014"/>
    <s v="-"/>
    <n v="7000"/>
    <s v="Juridica"/>
    <s v="-"/>
    <m/>
    <n v="11052839"/>
    <s v="Cusco"/>
    <s v="Jose Villasante Mercado"/>
    <n v="23893849"/>
    <s v=" Av. Mateo Pumaccahua 318 Dpto 502 "/>
    <s v="Wanchaq"/>
    <s v="Cusco"/>
    <s v="Cusco"/>
    <s v="Yomar Medina Rodriguez"/>
    <s v="06467956"/>
    <s v=" Av. Mateo Pumaccahua 318 Dpto 502 "/>
    <s v="Wanchaq"/>
    <s v="Cusco"/>
    <s v="Cusco"/>
    <s v=" -"/>
    <s v=" -"/>
    <s v=" -"/>
    <s v=" -"/>
    <s v=" -"/>
    <s v=" -"/>
    <s v="RENZO CALDERON"/>
    <s v="NO RETORNO FIRMADO"/>
    <m/>
    <s v=" -"/>
    <s v=" -"/>
    <s v="ABCDEFGHIJKLMNORTUVW"/>
    <m/>
    <m/>
    <x v="0"/>
    <m/>
  </r>
  <r>
    <x v="1457"/>
    <s v="L"/>
    <d v="2014-02-21T00:00:00"/>
    <n v="20570709781"/>
    <s v="Norte"/>
    <s v="DACE"/>
    <x v="1"/>
    <m/>
    <m/>
    <s v="IDEMART SERVICIOS GENERALES E.I.R.L."/>
    <s v="Lenin Jhonathan Martos Chavez"/>
    <m/>
    <m/>
    <m/>
    <s v="-"/>
    <s v="Titular Gerente"/>
    <n v="44789168"/>
    <s v=" -"/>
    <s v=" -"/>
    <s v="Bl. Edificio Nro. 23 Dpto. 101 C.H. Fonavi II"/>
    <s v="BL. EDIFICIO NRO. 23 DPTO. 101 C.H. FONAVI II "/>
    <s v="Cajamarca"/>
    <s v="Cajamarca"/>
    <s v="Cajamarca"/>
    <s v="24 de febrero de 2014"/>
    <n v="2"/>
    <n v="2014"/>
    <s v="-"/>
    <n v="5000"/>
    <s v="Juridica"/>
    <s v="-"/>
    <m/>
    <n v="11143020"/>
    <s v="Cajamarca"/>
    <s v="Julio Vladimir Martos Sanchez"/>
    <n v="46743105"/>
    <s v="Bl. Edificio Nro. 23 Dpto. 101 C.H. Fonavi II"/>
    <s v="Cajamarca"/>
    <s v="Cajamarca"/>
    <s v="Cajamarca"/>
    <s v=" -"/>
    <s v=" -"/>
    <s v=" -"/>
    <m/>
    <m/>
    <m/>
    <s v=" -"/>
    <s v=" -"/>
    <s v=" -"/>
    <s v=" -"/>
    <s v=" -"/>
    <s v=" -"/>
    <s v="Carlos Martin Rodenas Llanos "/>
    <s v="ENTREGA DAC - LEGAL"/>
    <d v="2014-08-13T00:00:00"/>
    <s v=" -"/>
    <s v=" -"/>
    <s v="ABCDEFGHIJKLMNORTUVW"/>
    <m/>
    <m/>
    <x v="0"/>
    <m/>
  </r>
  <r>
    <x v="1458"/>
    <s v="L"/>
    <d v="2014-02-25T00:00:00"/>
    <n v="20533168834"/>
    <s v="SUR"/>
    <s v="TARJETERO"/>
    <x v="1"/>
    <m/>
    <m/>
    <s v="LA CASITA DE GIUSEPPE E.I.R.L."/>
    <s v="Jaime Yañez Trujillano"/>
    <m/>
    <m/>
    <m/>
    <s v="-"/>
    <s v="Titular Gerente"/>
    <n v="42184847"/>
    <s v=" -"/>
    <s v=" -"/>
    <s v="Urb. E. Lopez Albujar II Mza. B Lote. 19 C.P. San Antonio"/>
    <s v="URB. E. LOPEZ ALBUJAR II MZA. B LOTE. 19 C.P. SAN ANTONIO"/>
    <s v="Moquegua"/>
    <s v="Mariscal Nieto"/>
    <s v="Moquegua"/>
    <s v="25 DE FEBRERO DE 2014"/>
    <n v="2"/>
    <n v="2014"/>
    <s v="-"/>
    <n v="3500"/>
    <s v="Juridica"/>
    <s v="-"/>
    <m/>
    <n v="11029635"/>
    <s v="Moquegua"/>
    <s v="Jaime Yañez Trujillano"/>
    <n v="42184847"/>
    <s v="Urb. E. Lopez Albujar Ii Mza. B Lote. 19 C.P. San Antonio (Esquina De Posta Antigua De San Antonio) "/>
    <s v="Moquegua"/>
    <s v="Mariscal Nieto"/>
    <s v="Moquegua"/>
    <s v=" -"/>
    <s v=" -"/>
    <s v=" -"/>
    <m/>
    <m/>
    <m/>
    <s v=" -"/>
    <s v=" -"/>
    <s v=" -"/>
    <s v=" -"/>
    <s v=" -"/>
    <s v=" -"/>
    <s v="JOSE LUIS VALERA"/>
    <s v="ENTREGA DAC - LEGAL"/>
    <d v="2014-04-24T00:00:00"/>
    <s v=" -"/>
    <s v=" -"/>
    <s v="1 y 2"/>
    <m/>
    <m/>
    <x v="0"/>
    <m/>
  </r>
  <r>
    <x v="1459"/>
    <s v="L"/>
    <d v="2014-02-26T00:00:00"/>
    <n v="20556637343"/>
    <s v="LIMA"/>
    <s v="DACE"/>
    <x v="1"/>
    <m/>
    <m/>
    <s v="RAFTEL S.A.C."/>
    <s v="Leoncio Matias Dominguez Garcia"/>
    <m/>
    <m/>
    <m/>
    <s v="-"/>
    <s v="Gerente General"/>
    <s v="09663438"/>
    <s v=" -"/>
    <s v=" -"/>
    <s v="Cal. La Capilla Nro. 823 Urb. Ind. Canto Grande "/>
    <s v="CAL. LA CAPILLA NRO. 823 URB. IND. CANTO GRANDE "/>
    <s v="San Juan De Lurigancho"/>
    <s v="Lima"/>
    <s v="Lima"/>
    <s v="26 DE FEBRERO DE 2014"/>
    <n v="2"/>
    <n v="2014"/>
    <s v="-"/>
    <n v="10000"/>
    <s v="Juridica"/>
    <s v="-"/>
    <m/>
    <n v="13179510"/>
    <s v="Lima"/>
    <s v="Matias Dominguez Tello"/>
    <s v="08290897"/>
    <s v="Cal. La Capilla Nro. 819 Urb. Ind. Canto Grande (Alt Cdra 6 Av. Sta. Rosa Cdra. 5 Jr. Rosario) "/>
    <s v="San Juan De Lurigancho"/>
    <s v="Lima"/>
    <s v="Lima"/>
    <s v="Celestina Garcia Leon De Dominguez"/>
    <s v="08298212"/>
    <s v="Cal. La Capilla Nro. 819 Urb. Ind. Canto Grande (Alt Cdra 6 Av. Sta. Rosa Cdra. 5 Jr. Rosario) "/>
    <s v="San Juan De Lurigancho"/>
    <s v="Lima"/>
    <s v="Lima"/>
    <s v=" -"/>
    <s v=" -"/>
    <s v=" -"/>
    <s v=" -"/>
    <s v=" -"/>
    <s v=" -"/>
    <s v="JORGE CACERES"/>
    <s v="ENTREGA DAC - LEGAL"/>
    <d v="2014-06-05T00:00:00"/>
    <s v=" -"/>
    <s v=" -"/>
    <s v="ABCDEFGHIJKLMNORTUVW"/>
    <m/>
    <m/>
    <x v="0"/>
    <m/>
  </r>
  <r>
    <x v="1460"/>
    <s v="L"/>
    <d v="2014-02-28T00:00:00"/>
    <n v="10455920685"/>
    <s v="Norte"/>
    <s v="DAC HFC"/>
    <x v="2"/>
    <m/>
    <m/>
    <s v="CASTILLO MOGOLLON ANGEL NOE"/>
    <s v="Angel Noe Castillo Mogollon"/>
    <m/>
    <m/>
    <m/>
    <s v="-"/>
    <m/>
    <n v="45592068"/>
    <s v=" -"/>
    <s v=" -"/>
    <s v="Pj. Venezuela Mza. 16 Lote. 02 C.H. Aguas Verdes"/>
    <s v="PJ. VENEZUELA MZA. 16 LOTE. 02 C.H. AGUAS VERDES"/>
    <s v="Aguas Verdes"/>
    <s v="Zarumilla"/>
    <s v="Tumbes"/>
    <s v="28 DE FEBRERO DE 2014"/>
    <n v="2"/>
    <n v="2014"/>
    <s v="-"/>
    <n v="4000"/>
    <s v="Natural"/>
    <s v="-"/>
    <m/>
    <s v="-"/>
    <s v="-"/>
    <s v="Castillo Mogollon Angel Noe"/>
    <n v="45592068"/>
    <s v="Mz. 20, Lt. 04 Urb. Andres Araujo - Puyango "/>
    <s v="Tumbes"/>
    <s v="Tumbes"/>
    <s v="Tumbes"/>
    <s v=" -"/>
    <s v=" -"/>
    <s v=" -"/>
    <m/>
    <m/>
    <m/>
    <s v=" -"/>
    <s v=" -"/>
    <s v=" -"/>
    <s v=" -"/>
    <s v=" -"/>
    <s v=" -"/>
    <s v="ALEXANDER RODRIGUEZ"/>
    <s v="NO RETORNO FIRMADO"/>
    <m/>
    <s v=" -"/>
    <s v=" -"/>
    <s v="ABCDEFGHIJKLMNORTUVW"/>
    <m/>
    <m/>
    <x v="0"/>
    <m/>
  </r>
  <r>
    <x v="1461"/>
    <s v="L"/>
    <d v="2014-02-28T00:00:00"/>
    <n v="10199667403"/>
    <s v="Centro"/>
    <s v="DAC DTH TFI"/>
    <x v="1"/>
    <m/>
    <m/>
    <s v="ORTIZ VDA DE MOLINA JUANA TRINIDAD"/>
    <s v="Juana Trinidad Ortiz Vda De Molina"/>
    <m/>
    <m/>
    <m/>
    <s v="-"/>
    <m/>
    <n v="19966740"/>
    <s v=" -"/>
    <s v=" -"/>
    <s v="Av. 13 De Noviembre Nro. 1125 Urb. Millotingo"/>
    <s v="AV. 13 DE NOVIEMBRE NRO. 1125 URB. MILLOTINGO"/>
    <s v="El Tambo"/>
    <s v="Huancayo"/>
    <s v="Junin"/>
    <d v="2014-02-28T00:00:00"/>
    <n v="2"/>
    <n v="2014"/>
    <s v="-"/>
    <n v="20000"/>
    <s v="Natural"/>
    <s v="-"/>
    <m/>
    <s v="-"/>
    <s v="-"/>
    <s v="Juana Trinidad Ortiz Vda De Molina"/>
    <n v="19966740"/>
    <s v="Av. 13 De Noviembre Nro. 1125 Urb. Millotingo (2Cdras Comisaria De Millotingo S67012112) "/>
    <s v="El Tambo"/>
    <s v="Huancayo"/>
    <s v="Junin"/>
    <s v=" -"/>
    <s v=" -"/>
    <s v=" -"/>
    <m/>
    <m/>
    <m/>
    <s v=" -"/>
    <s v=" -"/>
    <s v=" -"/>
    <s v=" -"/>
    <s v=" -"/>
    <s v=" -"/>
    <s v="Jose Luis Remigio Vilcahuaman "/>
    <s v="ENTREGA DAC - LEGAL"/>
    <d v="2014-07-04T00:00:00"/>
    <s v=" -"/>
    <s v=" -"/>
    <s v="ABCDEFGHIJKLMNORTUVWX"/>
    <m/>
    <m/>
    <x v="0"/>
    <m/>
  </r>
  <r>
    <x v="1462"/>
    <s v="L"/>
    <d v="2014-03-04T00:00:00"/>
    <n v="10211253326"/>
    <s v="Centro"/>
    <s v="TARJETERO"/>
    <x v="1"/>
    <m/>
    <m/>
    <s v="JAVIER HUAMAN PABLO CESAR"/>
    <s v="Pablo Cesar Javier Huaman"/>
    <m/>
    <m/>
    <m/>
    <s v="-"/>
    <m/>
    <n v="21125332"/>
    <s v="-"/>
    <s v="-"/>
    <s v="Av. Manuel A Odria 587"/>
    <s v="AV. MANUEL A ODRIA 587"/>
    <s v="Tarma"/>
    <s v="Tarma"/>
    <s v="Junin"/>
    <s v="04 DE MARZO DE 2014"/>
    <n v="3"/>
    <n v="2014"/>
    <s v="-"/>
    <n v="3500"/>
    <s v="Natural"/>
    <s v="-"/>
    <m/>
    <s v="-"/>
    <s v="-"/>
    <s v="Javier Huaman Pablo Cesar"/>
    <n v="21125332"/>
    <s v="Av. Manuel A Odria 587  "/>
    <s v="Tarma"/>
    <s v="Tarma"/>
    <s v="Junin"/>
    <s v="-"/>
    <s v="-"/>
    <s v="-"/>
    <m/>
    <m/>
    <m/>
    <s v="-"/>
    <s v="-"/>
    <s v="-"/>
    <s v="-"/>
    <s v="-"/>
    <s v="-"/>
    <s v="MARICELA VIDAL VIA Y RADA"/>
    <s v="ENTREGA DAC - LEGAL"/>
    <d v="2014-06-10T00:00:00"/>
    <s v="-"/>
    <s v="-"/>
    <s v="1 y 2"/>
    <m/>
    <m/>
    <x v="0"/>
    <m/>
  </r>
  <r>
    <x v="1463"/>
    <s v="L"/>
    <d v="2014-03-05T00:00:00"/>
    <n v="10209895256"/>
    <s v="Centro"/>
    <s v="DAC TELCO"/>
    <x v="1"/>
    <m/>
    <m/>
    <s v="CAMPOS AVALOS GERSON MARIO"/>
    <s v="Campos Avalos Gerson Mario"/>
    <m/>
    <m/>
    <m/>
    <s v="-"/>
    <m/>
    <n v="20989525"/>
    <s v="-"/>
    <s v="-"/>
    <s v="Av. Fernando Belaunde S/N "/>
    <m/>
    <s v="Puerto Bermudez"/>
    <s v="Oxapampa"/>
    <s v="Pasco"/>
    <s v="05 DE MARZO DE 2014"/>
    <n v="3"/>
    <n v="2014"/>
    <s v="-"/>
    <n v="149971.88"/>
    <s v="Natural"/>
    <s v="-"/>
    <m/>
    <s v="-"/>
    <s v="-"/>
    <s v="Campos Avalos Gerson Mario"/>
    <n v="20989525"/>
    <s v="Av. Fernando Belaunde S/N "/>
    <s v="Puerto Bermudez"/>
    <s v="Oxapampa"/>
    <s v="Pasco"/>
    <s v="-"/>
    <s v="-"/>
    <s v="-"/>
    <m/>
    <m/>
    <m/>
    <s v="-"/>
    <s v="-"/>
    <s v="-"/>
    <s v="-"/>
    <s v="-"/>
    <s v="-"/>
    <s v="Juan Jose Fernandez Estela "/>
    <s v="ENTREGA DAC - LEGAL"/>
    <d v="2014-06-20T00:00:00"/>
    <s v="-"/>
    <s v="-"/>
    <s v="ABCDEFGHIJKLMNORTUVW"/>
    <m/>
    <m/>
    <x v="0"/>
    <m/>
  </r>
  <r>
    <x v="1464"/>
    <s v="L"/>
    <d v="2014-03-07T00:00:00"/>
    <n v="20521174618"/>
    <s v="LIMA"/>
    <s v="DAC HFC"/>
    <x v="2"/>
    <m/>
    <m/>
    <s v="INTELIGENTES SALES IN THE TELECOMMUNICATIONS WORLD S.A.C."/>
    <s v="Rosario Del Pilar Salazar Mendoza"/>
    <m/>
    <m/>
    <m/>
    <s v="-"/>
    <s v="Gerente General"/>
    <n v="40236628"/>
    <s v=" -"/>
    <s v=" -"/>
    <s v="Jr. General Cordova Nro. 1928 "/>
    <s v="JR. GENERAL CORDOVA NRO. 1928 "/>
    <s v="Lince"/>
    <s v="Lince"/>
    <s v="Lima"/>
    <s v="07 DE MARZO DE 2014"/>
    <n v="3"/>
    <n v="2014"/>
    <s v="-"/>
    <n v="4000"/>
    <s v="Juridica"/>
    <s v="-"/>
    <m/>
    <n v="12281952"/>
    <s v="Lima"/>
    <s v="Rosario Del Pilar Salazar Mendoza"/>
    <n v="40236628"/>
    <s v="Av. Cesar Vallejo 350 Dpto. 1601 "/>
    <s v="Lince"/>
    <s v="Lima"/>
    <s v="Lima"/>
    <s v=" -"/>
    <s v=" -"/>
    <s v=" -"/>
    <m/>
    <m/>
    <m/>
    <s v=" -"/>
    <s v=" -"/>
    <s v=" -"/>
    <s v=" -"/>
    <s v=" -"/>
    <s v=" -"/>
    <s v="victor aurazo"/>
    <s v="DAC DESISTIO"/>
    <d v="2014-05-19T00:00:00"/>
    <s v=" -"/>
    <s v=" -"/>
    <s v="ABCDEFGHIJKLMNORTUVWX"/>
    <m/>
    <m/>
    <x v="0"/>
    <m/>
  </r>
  <r>
    <x v="1465"/>
    <s v="L"/>
    <d v="2014-03-07T00:00:00"/>
    <n v="20450778452"/>
    <s v="SUR"/>
    <s v="DACE"/>
    <x v="1"/>
    <m/>
    <m/>
    <s v="GRUPO PALMIRA S.A.C."/>
    <s v="Carlos Romaña Ormachea"/>
    <m/>
    <m/>
    <m/>
    <s v="-"/>
    <s v="Gerente General"/>
    <n v="40024315"/>
    <s v=" -"/>
    <s v=" -"/>
    <s v="Av Los Pinos C-3 Urb La Florida "/>
    <s v="AV LOS PINOS C-3 URB LA FLORIDA "/>
    <s v="Wanchaq"/>
    <s v="Wanchaq"/>
    <s v="Cusco"/>
    <d v="2014-03-07T00:00:00"/>
    <n v="3"/>
    <n v="2014"/>
    <s v="-"/>
    <n v="13000"/>
    <s v="Juridica"/>
    <s v="-"/>
    <m/>
    <n v="11083542"/>
    <s v="Cusco"/>
    <s v="Maria Cecilia Romaña Ormachea"/>
    <n v="23929597"/>
    <s v=" Urb. La Florida Avenida Los Cipreces P-4 "/>
    <s v="Wanchaq"/>
    <s v="Cusco"/>
    <s v="Cusco"/>
    <s v=" -"/>
    <s v=" -"/>
    <s v=" -"/>
    <m/>
    <m/>
    <m/>
    <s v=" -"/>
    <s v=" -"/>
    <s v=" -"/>
    <s v=" -"/>
    <s v=" -"/>
    <s v=" -"/>
    <s v="Renzo Calderon"/>
    <s v="ENTREGA DAC - LEGAL"/>
    <d v="2014-05-06T00:00:00"/>
    <s v=" -"/>
    <s v=" -"/>
    <s v="ABCDEFGHIJKLMNORTUVW"/>
    <m/>
    <m/>
    <x v="0"/>
    <m/>
  </r>
  <r>
    <x v="1466"/>
    <s v="L"/>
    <d v="2014-03-10T00:00:00"/>
    <n v="20556360520"/>
    <s v="LIMA"/>
    <s v="DAC TFI "/>
    <x v="1"/>
    <m/>
    <m/>
    <s v="ERICKSON TELECOMUNICACIONES S.A.C."/>
    <s v="Erick Carlo Ibañez Agurto"/>
    <m/>
    <m/>
    <m/>
    <s v="-"/>
    <s v="Gerente General"/>
    <s v="07498372"/>
    <s v=" -"/>
    <s v=" -"/>
    <s v="Cal. 6 Mza. P, Lote. 14 - Urb. El Pinar "/>
    <s v="CAL. 6 MZA. P LOTE. 14 URB. EL PINAR "/>
    <s v="Comas"/>
    <s v="Lima"/>
    <s v="Lima"/>
    <d v="2014-03-10T00:00:00"/>
    <n v="3"/>
    <n v="2014"/>
    <s v="-"/>
    <n v="15000"/>
    <s v="Juridica"/>
    <s v="-"/>
    <m/>
    <n v="13170542"/>
    <s v="Lima"/>
    <s v="Sony Noe Gutierrez Guerrero "/>
    <n v="45831876"/>
    <s v="Psje Sta Lucia Mz G5 Lote 4 Casas Huertas"/>
    <s v="Surquillo"/>
    <s v="Lima"/>
    <s v="Lima"/>
    <s v=" -"/>
    <s v=" -"/>
    <s v=" -"/>
    <m/>
    <m/>
    <m/>
    <s v=" -"/>
    <s v=" -"/>
    <s v=" -"/>
    <s v=" -"/>
    <s v=" -"/>
    <s v=" -"/>
    <s v="VICTOR PALOMINO"/>
    <s v="ENTREGA DAC - LEGAL"/>
    <d v="2014-07-23T00:00:00"/>
    <s v=" -"/>
    <s v=" -"/>
    <s v="ABCDEFGHIJKLMNORTUVW"/>
    <m/>
    <m/>
    <x v="0"/>
    <m/>
  </r>
  <r>
    <x v="1467"/>
    <s v="L"/>
    <d v="2014-03-17T00:00:00"/>
    <n v="10036643141"/>
    <s v="Norte"/>
    <s v="DACE"/>
    <x v="2"/>
    <m/>
    <m/>
    <s v="ZAPATA ZEGARRA ROSA BERTHA"/>
    <s v="Rosa Bertha Zapata Zegarra"/>
    <m/>
    <m/>
    <m/>
    <s v="-"/>
    <m/>
    <s v="03664314"/>
    <s v="-"/>
    <s v="-"/>
    <s v="Ii Etapa Mza. D Lote. 21 Urb. Bancarios"/>
    <s v="II ETAPA MZA. D LOTE. 21 URB. BANCARIOS"/>
    <s v="Piura"/>
    <s v="Piura"/>
    <s v="Piura"/>
    <s v="17 DE MARZO DE 2014"/>
    <n v="3"/>
    <n v="2014"/>
    <s v="-"/>
    <n v="5000"/>
    <s v="Natural"/>
    <s v="-"/>
    <m/>
    <s v="-"/>
    <s v="-"/>
    <s v="Jose Angel Carrasco Seminario"/>
    <s v="03590332"/>
    <s v="Ii Etapa Mza. D Lote. 21 Urb. Bancarios "/>
    <s v="Piura"/>
    <s v="Piura"/>
    <s v="Piura"/>
    <s v="-"/>
    <s v="-"/>
    <s v="-"/>
    <m/>
    <m/>
    <m/>
    <s v="-"/>
    <s v="-"/>
    <s v="-"/>
    <s v="-"/>
    <s v="-"/>
    <s v="-"/>
    <s v="Carlos Martin Rodenas Llanos "/>
    <s v="DAC DESISTIO"/>
    <d v="2014-07-31T00:00:00"/>
    <s v="-"/>
    <s v="-"/>
    <s v="ABCDEFGHIJKLMNORTUVWX"/>
    <m/>
    <m/>
    <x v="0"/>
    <m/>
  </r>
  <r>
    <x v="1468"/>
    <s v="L"/>
    <d v="2014-03-17T00:00:00"/>
    <n v="20555933291"/>
    <s v="LIMA"/>
    <s v="DAC HFC"/>
    <x v="2"/>
    <m/>
    <m/>
    <s v="VENISTELCOM S.A.C."/>
    <s v="Noelia Elizabeth Franco Goicochea"/>
    <m/>
    <m/>
    <m/>
    <s v="Jose Godofredo Franco Yepez"/>
    <s v="Gerente General"/>
    <n v="42673092"/>
    <s v="Sub Gerente"/>
    <s v="09044270"/>
    <s v="Av. Benavides Nro. 245 Int. 206"/>
    <s v="AV. BENAVIDES NRO. 245 INT. 206"/>
    <s v="Miraflores"/>
    <s v="Lima"/>
    <s v="Lima"/>
    <d v="2014-03-17T00:00:00"/>
    <n v="3"/>
    <n v="2014"/>
    <s v="-"/>
    <n v="4000"/>
    <s v="Juridica"/>
    <s v="-"/>
    <m/>
    <n v="13148443"/>
    <s v="Lima"/>
    <s v="Jose Godofredo Franco Yepez"/>
    <s v="09044270"/>
    <s v="Jr. Manuel Scorza 190 Dpto 509 E "/>
    <s v="Santiago De Surco"/>
    <s v="Lima"/>
    <s v="Lima"/>
    <s v="Neysi Concepción Goicochea Escudero De Franco"/>
    <s v="07151945"/>
    <s v="Jr. Manuel Scorza 190 Dpto 509 E "/>
    <s v="Santiago De Surco"/>
    <s v="Lima"/>
    <s v="Lima"/>
    <s v="-"/>
    <s v="-"/>
    <s v="-"/>
    <s v="-"/>
    <s v="-"/>
    <s v="-"/>
    <s v="victor aurazo"/>
    <s v="CONTRATO ANULADO"/>
    <d v="2014-06-30T00:00:00"/>
    <s v="-"/>
    <s v="-"/>
    <s v="ABCDEFGHIJKLMNORTUVWX"/>
    <m/>
    <m/>
    <x v="0"/>
    <m/>
  </r>
  <r>
    <x v="1469"/>
    <s v="L"/>
    <d v="2014-03-31T00:00:00"/>
    <n v="20568973641"/>
    <s v="Centro"/>
    <s v="DAC TELCO"/>
    <x v="1"/>
    <m/>
    <m/>
    <s v="DISTRIBUCIONES SILCET S.A.C."/>
    <s v="Pedro Maximo Arroyo Aliaga"/>
    <m/>
    <m/>
    <m/>
    <s v="-"/>
    <s v="Gerente General"/>
    <n v="19814941"/>
    <s v="-"/>
    <s v="-"/>
    <s v="Av. Giraldez Nro. 357"/>
    <s v="AV. GIRALDEZ NRO. 357"/>
    <s v="Huancayo"/>
    <s v="Huancayo"/>
    <s v="Junin"/>
    <s v="31 DE MARZO DE 2014"/>
    <n v="3"/>
    <n v="2014"/>
    <s v="-"/>
    <n v="100000"/>
    <s v="Juridica"/>
    <s v="-"/>
    <m/>
    <n v="11191414"/>
    <s v="Huancayo"/>
    <s v="Ernesto Pedro Arroyo Vergara"/>
    <n v="40007501"/>
    <s v="Jr. Tacna 545 "/>
    <s v="Huancayo"/>
    <s v="Huancayo"/>
    <s v="Junin"/>
    <s v="-"/>
    <s v="-"/>
    <s v="-"/>
    <m/>
    <m/>
    <m/>
    <s v="-"/>
    <s v="-"/>
    <s v="-"/>
    <s v="-"/>
    <s v="-"/>
    <s v="-"/>
    <s v="Joseph Mendoza"/>
    <s v="ENTREGA DAC - LEGAL"/>
    <d v="2014-06-10T00:00:00"/>
    <s v="-"/>
    <s v="-"/>
    <s v="ABCDEFGHIJKLMNORTUVWX"/>
    <m/>
    <m/>
    <x v="0"/>
    <m/>
  </r>
  <r>
    <x v="1470"/>
    <s v="L"/>
    <d v="2014-04-02T00:00:00"/>
    <n v="20525869769"/>
    <s v="Centro"/>
    <s v="DACE"/>
    <x v="1"/>
    <m/>
    <m/>
    <s v="Z &amp; L TELESATEL PERU S.R.L."/>
    <s v="Luis Alberto Zamudio Lazaro"/>
    <m/>
    <m/>
    <m/>
    <s v="-"/>
    <s v="Gerente General"/>
    <s v="02622671"/>
    <s v="-"/>
    <s v="-"/>
    <s v="Jr. Salaverry Nro. 645"/>
    <s v="JR. SALAVERRY NRO. 645"/>
    <s v="Calleria"/>
    <s v="Coronel Portillo"/>
    <s v="Ucayali"/>
    <s v="02 DE ABRIL DE 2014"/>
    <n v="4"/>
    <n v="2014"/>
    <s v="-"/>
    <n v="13000"/>
    <s v="Juridica"/>
    <s v="-"/>
    <m/>
    <n v="11083267"/>
    <s v="Piura"/>
    <s v="Cinthia Milagros Zamudio Callirgos"/>
    <n v="46647020"/>
    <s v="Av. Tacna N° 301 Dpto. 402 "/>
    <s v="Castilla"/>
    <s v="Piura"/>
    <s v="Piura"/>
    <s v="-"/>
    <s v="-"/>
    <s v="-"/>
    <m/>
    <m/>
    <m/>
    <s v="-"/>
    <s v="-"/>
    <s v="-"/>
    <s v="-"/>
    <s v="-"/>
    <s v="-"/>
    <s v="JORGE CACERES"/>
    <s v="ENTREGA DAC - LEGAL"/>
    <d v="2015-03-27T00:00:00"/>
    <s v="-"/>
    <s v="-"/>
    <s v="ABCDEFGHIJKLMNORTUVWX"/>
    <m/>
    <m/>
    <x v="0"/>
    <m/>
  </r>
  <r>
    <x v="1471"/>
    <s v="L"/>
    <d v="2014-04-03T00:00:00"/>
    <n v="20559784177"/>
    <s v="Norte"/>
    <s v="DAC HFC-TFI-DTH"/>
    <x v="1"/>
    <m/>
    <m/>
    <s v="INVERSIONES FLORES &amp; CAMPOS ASOCIADOS S.R.L."/>
    <s v="Franco Renato Magni Chinchay"/>
    <m/>
    <m/>
    <m/>
    <s v="-"/>
    <s v="Gerente General"/>
    <n v="70760090"/>
    <s v="-"/>
    <s v="-"/>
    <s v="Calle El Estribo 150B- Urb El Camino"/>
    <s v="CAL. PANAMA NRO. 226 URB. TORRES ARAUJO"/>
    <s v="Trujillo"/>
    <s v="Trujillo"/>
    <s v="La Libertad"/>
    <s v="03 DE ABRIL DE 2014"/>
    <n v="4"/>
    <n v="2014"/>
    <s v="-"/>
    <n v="12000"/>
    <s v="Juridica"/>
    <s v="-"/>
    <m/>
    <n v="11226519"/>
    <s v="Trujillo"/>
    <s v="Franco Renato Magni Chinchay"/>
    <n v="70760090"/>
    <s v="Cal. Panama Nro. 226 Urb. Torres Araujo "/>
    <s v="Trujillo"/>
    <s v="Trujillo"/>
    <s v="La Libertad"/>
    <s v="-"/>
    <s v="-"/>
    <s v="-"/>
    <m/>
    <m/>
    <m/>
    <s v="-"/>
    <s v="-"/>
    <s v="-"/>
    <s v="-"/>
    <s v="-"/>
    <s v="-"/>
    <s v="ALEXANDER RODRIGUEZ"/>
    <s v="ENTREGA DAC - LEGAL"/>
    <d v="2014-05-06T00:00:00"/>
    <s v="-"/>
    <s v="-"/>
    <s v="ABCDEFGHIJKLMNORTUVWX"/>
    <m/>
    <m/>
    <x v="0"/>
    <m/>
  </r>
  <r>
    <x v="1472"/>
    <s v="L"/>
    <d v="2014-04-04T00:00:00"/>
    <n v="20573238096"/>
    <s v="Centro"/>
    <s v="DACE"/>
    <x v="1"/>
    <m/>
    <m/>
    <s v="CORPORACION TELECENTER  E.I.R.L."/>
    <s v="Digna Esther Tamariz Perlado "/>
    <m/>
    <m/>
    <m/>
    <s v="-"/>
    <s v="Titular Gerente"/>
    <n v="22417246"/>
    <s v="-"/>
    <s v="-"/>
    <s v="Jr. Cerro De Pasco Nro. 114"/>
    <s v="JR. CERRO DE PASCO NRO. 114"/>
    <s v="Amarilis"/>
    <s v="Huanuco"/>
    <s v="Huanuco"/>
    <d v="2014-04-04T00:00:00"/>
    <n v="4"/>
    <n v="2014"/>
    <s v="-"/>
    <n v="10000"/>
    <s v="Juridica"/>
    <s v="-"/>
    <m/>
    <n v="11115509"/>
    <s v="Huánuco"/>
    <s v="Sanchez Cruz David Fernando"/>
    <n v="22527247"/>
    <s v="Jr. Pedro Barroso 327 "/>
    <s v="Huanuco"/>
    <s v="Huanuco"/>
    <s v="Huanuco"/>
    <s v="-"/>
    <s v="-"/>
    <s v="-"/>
    <m/>
    <m/>
    <m/>
    <s v="-"/>
    <s v="-"/>
    <s v="-"/>
    <s v="-"/>
    <s v="-"/>
    <s v="-"/>
    <s v="JORGE CACERE"/>
    <s v="ENTREGA DAC - LEGAL"/>
    <d v="2014-07-04T00:00:00"/>
    <s v="-"/>
    <s v="-"/>
    <s v="ABCDEFGHIJKLMNORTUVWX"/>
    <m/>
    <m/>
    <x v="0"/>
    <m/>
  </r>
  <r>
    <x v="1473"/>
    <s v="L"/>
    <d v="2014-04-08T00:00:00"/>
    <n v="20554988734"/>
    <s v="LIMA"/>
    <s v="DAC HFC"/>
    <x v="1"/>
    <m/>
    <m/>
    <s v="LEDGARD BUSINESS PARTNERS S.A.C."/>
    <s v="Carlos Fernando Ledgard De Cossio"/>
    <m/>
    <m/>
    <m/>
    <s v="-"/>
    <s v="Gerente General"/>
    <n v="10219918"/>
    <s v="-"/>
    <s v="-"/>
    <s v="Cal. Camino Real Nro. 795 Dpto. 301 Urb. Del Fundo Conde De San Isidro"/>
    <s v="CAL. CAMINO REAL NRO. 795 DPTO. 301 URB. DEL FUNDO CONDE DE SAN ISIDRO"/>
    <s v="San Isidro"/>
    <s v="Lima"/>
    <s v="Lima"/>
    <d v="2014-04-09T00:00:00"/>
    <n v="4"/>
    <n v="2014"/>
    <s v="-"/>
    <n v="4000"/>
    <s v="Juridica"/>
    <s v="-"/>
    <m/>
    <n v="13100622"/>
    <s v="Lima"/>
    <s v="Carlos Fernando Ledgard De Cossio"/>
    <n v="10219918"/>
    <s v="Calle Los Cipreses 395 Dpto201 "/>
    <s v="San Isidro"/>
    <s v="Lima"/>
    <s v="Lima"/>
    <s v="Maria Amalia De La Borda Palacios"/>
    <n v="10268815"/>
    <s v="Calle Los Cipreses 395 Dpto201 "/>
    <s v="San Isidro"/>
    <s v="Lima"/>
    <s v="Lima"/>
    <s v="-"/>
    <s v="-"/>
    <s v="-"/>
    <s v="-"/>
    <s v="-"/>
    <s v="-"/>
    <s v="VICTOR AURAZO"/>
    <s v="ENTREGA DAC - LEGAL"/>
    <d v="2014-06-10T00:00:00"/>
    <s v="-"/>
    <s v="-"/>
    <s v="ABCDEFGHIJKLMNORTUVWX"/>
    <m/>
    <m/>
    <x v="0"/>
    <m/>
  </r>
  <r>
    <x v="1474"/>
    <s v="L"/>
    <d v="2014-04-11T00:00:00"/>
    <n v="20555434457"/>
    <s v="LIMA"/>
    <s v="DACE"/>
    <x v="1"/>
    <m/>
    <m/>
    <s v="CONTACT MARKETING S.A.C."/>
    <s v="Juan De Dios Farfan Valdivia"/>
    <m/>
    <m/>
    <m/>
    <s v="-"/>
    <s v="Gerente General"/>
    <s v="07201135"/>
    <s v="-"/>
    <s v="-"/>
    <s v="Av. Tacna Nro. 208 "/>
    <s v="AV. TACNA NRO. 208 "/>
    <s v="Lima"/>
    <s v="Lima"/>
    <s v="Lima"/>
    <d v="2014-04-11T00:00:00"/>
    <n v="4"/>
    <n v="2014"/>
    <s v="-"/>
    <n v="26000"/>
    <s v="Juridica"/>
    <s v="-"/>
    <m/>
    <n v="13127232"/>
    <s v="Lima"/>
    <s v="Juan De Dios Farfan Valdivia"/>
    <s v="07201135"/>
    <s v="Cal. Santo Domingo Nro. 130 Urb. Santa Patricia (Costado De Oficina Principal Bcp)"/>
    <s v="La Molina"/>
    <s v="Lima"/>
    <s v="Lima"/>
    <s v="-"/>
    <s v="-"/>
    <s v="-"/>
    <m/>
    <m/>
    <m/>
    <s v="-"/>
    <s v="-"/>
    <s v="-"/>
    <s v="-"/>
    <s v="-"/>
    <s v="-"/>
    <s v="JORGE CACERES"/>
    <s v="ENTREGA DAC - LEGAL"/>
    <d v="2014-10-02T00:00:00"/>
    <s v="-"/>
    <s v="-"/>
    <s v="ABCDEFGHIJKLMNORTUVWX"/>
    <m/>
    <m/>
    <x v="0"/>
    <m/>
  </r>
  <r>
    <x v="1475"/>
    <s v="L"/>
    <d v="2014-04-14T00:00:00"/>
    <n v="20448864481"/>
    <s v="SUR"/>
    <s v="DAC TELCO"/>
    <x v="0"/>
    <m/>
    <m/>
    <s v="MOVILANDIA S.R.L."/>
    <s v="Hugo Eduardo Flores Mamani "/>
    <m/>
    <m/>
    <m/>
    <s v="-"/>
    <s v="Gerente General"/>
    <n v="41643389"/>
    <s v="-"/>
    <s v="-"/>
    <s v="Jr. San Martin Nro. 356 Int. D13 Cercado"/>
    <s v="JR. SAN MARTIN NRO. 356 INT. D13 CERCADO"/>
    <s v="Juliaca"/>
    <s v="San Roman"/>
    <s v="Puno"/>
    <s v="16 de abril de 2014"/>
    <n v="4"/>
    <n v="2014"/>
    <s v="-"/>
    <n v="80000"/>
    <s v="Juridica"/>
    <s v="-"/>
    <m/>
    <n v="11120548"/>
    <s v="Juliaca"/>
    <s v="Hugo Eduardo Flores Mamani"/>
    <n v="41643389"/>
    <s v="Jr Andahuaylas Mz J Lote 2 Urbjorge Chavez "/>
    <s v="Juliaca"/>
    <s v="San Roman"/>
    <s v="Puno"/>
    <s v="-"/>
    <s v="-"/>
    <s v="-"/>
    <m/>
    <m/>
    <m/>
    <s v="-"/>
    <s v="-"/>
    <s v="-"/>
    <s v="-"/>
    <s v="-"/>
    <s v="-"/>
    <s v="Cristian Edmundo Carreño"/>
    <s v="ENTREGA DAC - LEGAL"/>
    <d v="2014-05-19T00:00:00"/>
    <s v="-"/>
    <s v="-"/>
    <s v="ABCDEFGHIJKLMNORTUVWX"/>
    <m/>
    <m/>
    <x v="0"/>
    <m/>
  </r>
  <r>
    <x v="1476"/>
    <s v="L"/>
    <d v="2014-04-16T00:00:00"/>
    <n v="20535114901"/>
    <s v="Centro"/>
    <s v="DACE"/>
    <x v="1"/>
    <m/>
    <m/>
    <s v="C&amp;P TELECOMUNICACIONES E.I.R.L."/>
    <s v="Pamela Veronica Sanchez Navarrete Toche"/>
    <m/>
    <m/>
    <m/>
    <s v="-"/>
    <s v="Titular Gerente"/>
    <n v="40718676"/>
    <s v="-"/>
    <s v="-"/>
    <s v="Calle Ernesto Velit Nro. 400 "/>
    <s v="CAL. ERNESTO VELIT NRO. 400 (ESQUINA DE VELIT CON SANTOS NAGARO) ICA - CHINCHA - CHINCHA ALTA"/>
    <s v="Chincha Alta"/>
    <s v="Chincha"/>
    <s v="Ica"/>
    <d v="2014-04-16T00:00:00"/>
    <n v="4"/>
    <n v="2014"/>
    <s v="-"/>
    <n v="10000"/>
    <s v="Juridica"/>
    <s v="-"/>
    <m/>
    <n v="11045222"/>
    <s v="Ica"/>
    <s v="Pamela Veronica Sanchez Navarrete Toche"/>
    <n v="40718676"/>
    <s v="Cal. Ernesto Velit Nro. 400 (Esquina De Velit Con Santos Nagaro) "/>
    <s v="Chincha Alta"/>
    <s v="Chincha"/>
    <s v="Ica"/>
    <s v="-"/>
    <s v="-"/>
    <s v="-"/>
    <m/>
    <m/>
    <m/>
    <s v="-"/>
    <s v="-"/>
    <s v="-"/>
    <s v="-"/>
    <s v="-"/>
    <s v="-"/>
    <s v="JORGE CACERES"/>
    <s v="ENTREGA DAC - LEGAL"/>
    <d v="2014-07-23T00:00:00"/>
    <s v="-"/>
    <s v="-"/>
    <s v="ABCDEFGHIJKLMNORTUVWX"/>
    <m/>
    <m/>
    <x v="0"/>
    <m/>
  </r>
  <r>
    <x v="1477"/>
    <s v="L"/>
    <d v="2014-04-21T00:00:00"/>
    <n v="20574717435"/>
    <s v="Centro"/>
    <s v=" DAC"/>
    <x v="1"/>
    <m/>
    <m/>
    <s v="EURONEXUS S.A.C."/>
    <s v="Veronica Olga Gutierrez Lazaro "/>
    <m/>
    <m/>
    <m/>
    <s v="-"/>
    <s v="Gerente General"/>
    <n v="44477363"/>
    <s v="-"/>
    <s v="-"/>
    <s v="Calle Prolong. Jr Lima Nro. 524 "/>
    <s v="CALLE PROLONG. JR LIMA NRO. 524 "/>
    <s v="Ayacucho"/>
    <s v="Huamanga"/>
    <s v="Ayacucho"/>
    <s v="21 DE ABRIL DE 2014"/>
    <n v="4"/>
    <n v="2014"/>
    <s v="-"/>
    <n v="30000"/>
    <s v="Juridica"/>
    <s v="-"/>
    <m/>
    <n v="11101037"/>
    <s v="Ayacucho"/>
    <s v="Veronica Olga Gutierrez Lazaro "/>
    <n v="44477363"/>
    <s v="Calle Prolong. Jr Lima Nro. 524 (A 1 Cdra De La Posta Barrios Altos)"/>
    <s v="Ayacucho"/>
    <s v="Huamanga"/>
    <s v="Ayacucho"/>
    <s v="-"/>
    <s v="-"/>
    <s v="-"/>
    <m/>
    <m/>
    <m/>
    <s v="-"/>
    <s v="-"/>
    <s v="-"/>
    <s v="-"/>
    <s v="-"/>
    <s v="-"/>
    <s v="DAVID MUÑOZ"/>
    <s v="ENTREGA DAC - LEGAL"/>
    <d v="2014-06-05T00:00:00"/>
    <s v="-"/>
    <s v="-"/>
    <s v="ABCDEFGHIJKLMNORTUVWX"/>
    <m/>
    <m/>
    <x v="0"/>
    <m/>
  </r>
  <r>
    <x v="1478"/>
    <s v="L"/>
    <d v="2014-04-21T00:00:00"/>
    <n v="10468221999"/>
    <s v="SUR"/>
    <s v="DAC DTH - TFI"/>
    <x v="0"/>
    <m/>
    <m/>
    <s v="RAMOS CCORI CATHYLEE PAOLA"/>
    <s v="Cathylee Paola Ramos Ccori "/>
    <m/>
    <m/>
    <m/>
    <s v="-"/>
    <s v="-"/>
    <n v="46822199"/>
    <s v="-"/>
    <s v="-"/>
    <s v="Jr. Benigno Ballon Nro. 325 Cercado"/>
    <s v="JR. BENIGNO BALLON NRO. 325 CERCADO"/>
    <s v="Juliaca"/>
    <s v="San Roman"/>
    <s v="Puno"/>
    <s v="21 de abril de 2014"/>
    <n v="4"/>
    <n v="2014"/>
    <s v="-"/>
    <n v="8500"/>
    <s v="Natural"/>
    <s v="-"/>
    <m/>
    <s v="-"/>
    <s v="-"/>
    <s v="Cathylee Paola Ramos Ccori"/>
    <n v="46822199"/>
    <s v="Jr. Benigno Ballon Nro. 325 Cercado (A Espaldas Del Cuartel)"/>
    <s v="Juliaca"/>
    <s v="San Roman"/>
    <s v="Puno"/>
    <s v="-"/>
    <s v="-"/>
    <s v="-"/>
    <m/>
    <m/>
    <m/>
    <s v="-"/>
    <s v="-"/>
    <s v="-"/>
    <s v="-"/>
    <s v="-"/>
    <s v="-"/>
    <s v="Paulo Cesar Del carpio Torres"/>
    <s v="ENTREGA DAC - LEGAL"/>
    <d v="2014-05-23T00:00:00"/>
    <s v="-"/>
    <s v="-"/>
    <s v="ABCDEFGHIJKLMNORTUVWX"/>
    <m/>
    <m/>
    <x v="0"/>
    <m/>
  </r>
  <r>
    <x v="1479"/>
    <s v="L"/>
    <d v="2014-04-28T00:00:00"/>
    <n v="10405498699"/>
    <s v="SUR"/>
    <s v="DAC HFC-TFI-DTH"/>
    <x v="2"/>
    <m/>
    <m/>
    <s v="MAYTA TEJADA ZENAIDA YESSENIA"/>
    <s v="Zenaida Yessenia Mayta Tejada "/>
    <m/>
    <m/>
    <m/>
    <s v="-"/>
    <m/>
    <n v="40549869"/>
    <s v="-"/>
    <s v="-"/>
    <s v="Mza. E, Lote. 6 - Urb. La Esperanza - Adepa"/>
    <s v="MZA. E LOTE. 6 URB. LA ESPERANZA - ADEPA"/>
    <s v="Jose Luis Bustamante Y Rivero"/>
    <s v="Arequipa"/>
    <s v="Arequipa"/>
    <s v="28 DE ABRIL DE 2014"/>
    <n v="4"/>
    <n v="2014"/>
    <s v="-"/>
    <n v="12000"/>
    <s v="Natural"/>
    <s v="-"/>
    <m/>
    <s v="-"/>
    <s v="-"/>
    <s v="Zenaida Yessenia Mayta Tejada"/>
    <n v="40549869"/>
    <s v="Mza. E Lote. 6 Urb. La Esperanza - Adepa (A Un Costado Del Parque) "/>
    <s v="Jose Luis Bustamante y Rivero"/>
    <s v="Arequipa"/>
    <s v="Arequipa"/>
    <s v="-"/>
    <s v="-"/>
    <s v="-"/>
    <m/>
    <m/>
    <m/>
    <s v="-"/>
    <s v="-"/>
    <s v="-"/>
    <s v="-"/>
    <s v="-"/>
    <s v="-"/>
    <s v="SERGIO MORA"/>
    <s v="NO RETORNO FIRMADO"/>
    <m/>
    <s v="-"/>
    <s v="-"/>
    <s v="ABCDEFGHIJKLMNORTUVWX"/>
    <m/>
    <m/>
    <x v="0"/>
    <m/>
  </r>
  <r>
    <x v="1480"/>
    <s v="L"/>
    <d v="2014-04-28T00:00:00"/>
    <n v="10411959347"/>
    <s v="Centro"/>
    <s v="CDR"/>
    <x v="0"/>
    <m/>
    <m/>
    <s v="HURTADO ARBILDO USER KIT "/>
    <s v="User Kit Hurtado Arbildo "/>
    <m/>
    <m/>
    <m/>
    <s v="-"/>
    <m/>
    <n v="41195934"/>
    <s v="-"/>
    <s v="-"/>
    <s v="Cal. Francisco Bardales Nro. 716"/>
    <s v="CAL. FRANCISCO BARDALES NRO. 716"/>
    <s v="Yurimaguas"/>
    <s v="Alto Amazonas"/>
    <s v="Loreto"/>
    <s v="28 de abril de 2014"/>
    <n v="4"/>
    <n v="2014"/>
    <s v="-"/>
    <s v="-"/>
    <s v="Natural"/>
    <s v="-"/>
    <m/>
    <s v="-"/>
    <s v="-"/>
    <s v="-"/>
    <s v="-"/>
    <s v="-"/>
    <s v="-"/>
    <s v="-"/>
    <s v="-"/>
    <s v="-"/>
    <s v="-"/>
    <s v="-"/>
    <m/>
    <m/>
    <m/>
    <s v="-"/>
    <s v="-"/>
    <s v="-"/>
    <s v="-"/>
    <s v="-"/>
    <s v="-"/>
    <s v="ANITA ZAPATA"/>
    <s v="ENTREGA DAC - LEGAL"/>
    <d v="2014-06-20T00:00:00"/>
    <s v=" -"/>
    <s v=" -"/>
    <s v="1 y 2"/>
    <m/>
    <m/>
    <x v="0"/>
    <m/>
  </r>
  <r>
    <x v="1481"/>
    <s v="w"/>
    <d v="2014-04-29T00:00:00"/>
    <n v="20561197955"/>
    <s v="Norte"/>
    <s v=" DAC DTH"/>
    <x v="0"/>
    <m/>
    <m/>
    <s v="SERVICIOS Y TELECOMUNICACIONES YOSELIN E.I.R.L."/>
    <s v="Pedro Sandro Mosqueda Castañeda"/>
    <m/>
    <m/>
    <m/>
    <s v="-"/>
    <s v="Titular Gerente"/>
    <n v="43274636"/>
    <s v="-"/>
    <s v="-"/>
    <s v="Av. Chachapoyas Nro. 3879"/>
    <s v="AV. CHACHAPOYAS NRO. 3879"/>
    <s v="Bagua Grande"/>
    <s v="Chachapoyas"/>
    <s v="Amazonas"/>
    <s v="30 de abril de 2014"/>
    <n v="4"/>
    <n v="2014"/>
    <s v="-"/>
    <n v="5500"/>
    <s v="Juridica"/>
    <s v="-"/>
    <m/>
    <n v="11043499"/>
    <s v="Bagua"/>
    <s v="Pedro Sandro Mosqueda Castañeda"/>
    <n v="43274636"/>
    <s v="Jr. Kuelap 380 "/>
    <s v="Bagua Grande"/>
    <s v="Utcubamba"/>
    <s v="Amazonas"/>
    <s v="-"/>
    <s v="-"/>
    <s v="-"/>
    <m/>
    <m/>
    <m/>
    <s v="-"/>
    <s v="-"/>
    <s v="-"/>
    <s v="-"/>
    <s v="-"/>
    <s v="-"/>
    <s v="ALEXANDER RODRIGUEZ"/>
    <s v="ENTREGA DAC - LEGAL"/>
    <d v="2014-08-07T00:00:00"/>
    <s v="-"/>
    <s v="-"/>
    <s v="ABCDEFGHIJKLMNORTUVWX"/>
    <m/>
    <m/>
    <x v="0"/>
    <m/>
  </r>
  <r>
    <x v="1482"/>
    <s v="L"/>
    <d v="2014-04-29T00:00:00"/>
    <n v="20557214594"/>
    <s v="LIMA"/>
    <s v="DACE"/>
    <x v="1"/>
    <m/>
    <m/>
    <s v="ABCELL TELECOMUNICACIONES S.A.C."/>
    <s v="Rodolfo Ernesto Luque Brambilla"/>
    <m/>
    <m/>
    <m/>
    <s v="-"/>
    <s v="Gerente General"/>
    <s v="07731193"/>
    <s v="-"/>
    <s v="-"/>
    <s v="Cal. Los Tallanes Nro. 231 Dpto. 301 Urb. Santa Constanza"/>
    <m/>
    <s v="Santiago De Surco"/>
    <s v="Lima"/>
    <s v="Lima"/>
    <s v="02 de mayo de 2014"/>
    <n v="5"/>
    <n v="2014"/>
    <s v="-"/>
    <n v="140000"/>
    <s v="Juridica"/>
    <s v="-"/>
    <m/>
    <n v="13202120"/>
    <s v="Lima"/>
    <s v="Lourdes Maria Del Carmen Mendoza Jara"/>
    <s v="08646666"/>
    <s v="Cal. Los Tallanes Nro. 231 Dpto. 301 Urb. Santa Constanza "/>
    <s v="Santiago De Surco"/>
    <s v="Lima"/>
    <s v="Lima"/>
    <s v="-"/>
    <s v="-"/>
    <s v="-"/>
    <m/>
    <m/>
    <m/>
    <s v="-"/>
    <s v="-"/>
    <s v="-"/>
    <s v="-"/>
    <s v="-"/>
    <s v="-"/>
    <s v="WILMER PURIZACA"/>
    <s v="ENTREGA DAC - LEGAL"/>
    <d v="2014-06-20T00:00:00"/>
    <s v="-"/>
    <s v="-"/>
    <s v="ABCDEFGHIJKLMNORTUVWX"/>
    <m/>
    <m/>
    <x v="0"/>
    <m/>
  </r>
  <r>
    <x v="1483"/>
    <s v="L"/>
    <d v="2014-05-02T00:00:00"/>
    <n v="10420048098"/>
    <s v="Norte"/>
    <s v="DAC HFC - TFI"/>
    <x v="1"/>
    <m/>
    <m/>
    <s v="LAZARO LUJAN MICHAEL ALEXANDER"/>
    <s v="Michael Alexander Lazaro Lujan "/>
    <m/>
    <m/>
    <m/>
    <s v="-"/>
    <s v="-"/>
    <n v="42004809"/>
    <s v="-"/>
    <s v="-"/>
    <s v="Mza. F3, Lote. 16E - Urb. Monserrate Iv Etapa"/>
    <s v="MZA. F3 LOTE. 16E URB. MONSERRATE IV ETAPA"/>
    <s v="Trujillo"/>
    <s v="Trujillo"/>
    <s v="La Libertad"/>
    <d v="2014-05-02T00:00:00"/>
    <n v="5"/>
    <n v="2014"/>
    <s v="-"/>
    <n v="10000"/>
    <s v="Natural"/>
    <s v="-"/>
    <m/>
    <s v="-"/>
    <s v="-"/>
    <s v="Michael Alexander Lazaro Lujan "/>
    <n v="42004809"/>
    <s v="Mza. F3, Lote. 16E Urb. Monserrate IV Etapa "/>
    <s v="Trujillo"/>
    <s v="Trujillo"/>
    <s v="La Libertad"/>
    <s v="-"/>
    <s v="-"/>
    <s v="-"/>
    <m/>
    <m/>
    <m/>
    <s v="-"/>
    <s v="-"/>
    <s v="-"/>
    <s v="-"/>
    <s v="-"/>
    <s v="-"/>
    <s v="Patricia Palomino "/>
    <s v="ENTREGA DAC - LEGAL"/>
    <d v="2014-06-20T00:00:00"/>
    <s v="-"/>
    <s v="-"/>
    <s v="ABCDEFGHIJKLMNORTUVWX"/>
    <m/>
    <m/>
    <x v="0"/>
    <m/>
  </r>
  <r>
    <x v="1484"/>
    <s v="L"/>
    <d v="2014-05-02T00:00:00"/>
    <n v="20557045890"/>
    <s v="LIMA"/>
    <s v="DAC HFC"/>
    <x v="1"/>
    <m/>
    <m/>
    <s v=" INSOTEL PERU S.A.C."/>
    <s v="Ana Milagros Cairo Seminario "/>
    <m/>
    <m/>
    <m/>
    <s v="-"/>
    <s v="Gerente General"/>
    <n v="44801300"/>
    <s v="-"/>
    <s v="-"/>
    <s v="Calle Domingo De La Presa Nro. 252 Urb. Valle Hermoso"/>
    <s v="CAL. DOMINGO DE LA PRESA NRO. 252 URB. VALLE HERMOSO"/>
    <s v="Santiago De Surco"/>
    <s v="Lima"/>
    <s v="Lima"/>
    <s v="02 de mayo de 2015"/>
    <n v="5"/>
    <n v="2014"/>
    <s v="-"/>
    <n v="4000"/>
    <s v="Juridica"/>
    <s v="-"/>
    <m/>
    <n v="13193410"/>
    <s v="Lima"/>
    <s v="Ana Milagros Cairo Seminario "/>
    <n v="44801300"/>
    <s v="Cal. Domingo De La Presa Nro. 252 Urb. Valle Hermoso "/>
    <s v="Santiago De Surco"/>
    <s v="Lima"/>
    <s v="Lima"/>
    <s v="-"/>
    <s v="-"/>
    <s v="-"/>
    <m/>
    <m/>
    <m/>
    <s v="-"/>
    <s v="-"/>
    <s v="-"/>
    <s v="-"/>
    <s v="-"/>
    <s v="-"/>
    <s v="victor aurazo"/>
    <s v="ENTREGA DAC - LEGAL"/>
    <d v="2014-06-20T00:00:00"/>
    <s v="-"/>
    <s v="-"/>
    <s v="ABCDEFGHIJKLMNORTUVWX"/>
    <m/>
    <m/>
    <x v="0"/>
    <m/>
  </r>
  <r>
    <x v="1485"/>
    <s v="L"/>
    <d v="2014-05-05T00:00:00"/>
    <n v="20573245891"/>
    <s v="Centro"/>
    <s v="DACE"/>
    <x v="1"/>
    <m/>
    <m/>
    <s v="FRIDA MOVIL E.I.R.L."/>
    <s v="Noel Edgardo Flores Espinoza"/>
    <m/>
    <m/>
    <m/>
    <s v="-"/>
    <s v="Titular Gerente"/>
    <n v="23140232"/>
    <s v="-"/>
    <s v="-"/>
    <s v="Cal. Arequipa Nro. 150 P.J. Las Moras"/>
    <s v="CAL. AREQUIPA NRO. 150 P.J. LAS MORAS"/>
    <s v="Huanuco"/>
    <s v="Huanuco"/>
    <s v="Huanuco"/>
    <d v="2014-05-05T00:00:00"/>
    <n v="5"/>
    <n v="2014"/>
    <s v="-"/>
    <n v="10000"/>
    <s v="Juridica"/>
    <s v="-"/>
    <m/>
    <n v="11115784"/>
    <s v="Huánuco"/>
    <s v="Noel Edgardo Flores Espinoza"/>
    <n v="23140232"/>
    <s v="Cal. Arequipa Nro. 150 P.J. Las Moras (Altura De La Cdra 18 De Jr Abtao) "/>
    <s v="Huanuco"/>
    <s v="Huanuco"/>
    <s v="Huanuco"/>
    <s v="-"/>
    <s v="-"/>
    <s v="-"/>
    <m/>
    <m/>
    <m/>
    <s v="-"/>
    <s v="-"/>
    <s v="-"/>
    <s v="-"/>
    <s v="-"/>
    <s v="-"/>
    <s v="JORGE CACERES"/>
    <s v="ENTREGA DAC - LEGAL"/>
    <d v="2014-07-04T00:00:00"/>
    <s v="-"/>
    <s v="-"/>
    <s v="ABCDEFGHIJKLMNORTUVWX"/>
    <m/>
    <m/>
    <x v="0"/>
    <m/>
  </r>
  <r>
    <x v="1486"/>
    <s v="w"/>
    <d v="2014-05-13T00:00:00"/>
    <n v="20552838778"/>
    <s v="LIMA"/>
    <s v="DACE"/>
    <x v="2"/>
    <m/>
    <m/>
    <s v="SISTEMAS PAD S.A.C."/>
    <s v="Francisco Alberto Dumler Galarza"/>
    <m/>
    <m/>
    <m/>
    <s v="-"/>
    <s v="Gerente General"/>
    <n v="45451105"/>
    <s v="-"/>
    <s v="-"/>
    <s v="Av. General  Vivanco N° 319"/>
    <s v="Av. General  Vivanco N° 319"/>
    <s v="Pueblo Libre"/>
    <s v="Lima"/>
    <s v="Lima"/>
    <s v="14 DE MAYO DE 2014"/>
    <n v="5"/>
    <n v="2014"/>
    <s v="-"/>
    <n v="26000"/>
    <s v="Juridica"/>
    <s v="-"/>
    <m/>
    <n v="13024188"/>
    <s v="Lima"/>
    <s v="Francisco Alberto Dumler Galarza"/>
    <n v="45451105"/>
    <s v="Parque Rochdale N° 169"/>
    <s v="Pueblo Libre"/>
    <s v="Lima"/>
    <s v="Lima"/>
    <s v="-"/>
    <s v="-"/>
    <s v="-"/>
    <m/>
    <m/>
    <m/>
    <s v="-"/>
    <s v="-"/>
    <s v="-"/>
    <s v="-"/>
    <s v="-"/>
    <s v="-"/>
    <s v="JORGE CACERES"/>
    <s v="DAC DESISTIO"/>
    <d v="2014-05-14T00:00:00"/>
    <s v="-"/>
    <s v="-"/>
    <s v="ABCDEFGHIJKLMNORTUVWX"/>
    <s v="SE RETIRO"/>
    <m/>
    <x v="0"/>
    <m/>
  </r>
  <r>
    <x v="1487"/>
    <s v="w"/>
    <d v="2014-05-14T00:00:00"/>
    <n v="20517029727"/>
    <s v="LIMA"/>
    <s v="DAC HFC"/>
    <x v="1"/>
    <m/>
    <m/>
    <s v="SOUTHERN INVESTMENT TRADING CORPORATION S.A.C."/>
    <s v="Jose Luis Pereyra Lozano"/>
    <m/>
    <m/>
    <m/>
    <s v="-"/>
    <s v="Gerente General"/>
    <s v="09449930"/>
    <s v="-"/>
    <s v="-"/>
    <s v="Calle Arturo Castillo No. 2534"/>
    <s v="Calle Arturo Castillo No. 2534"/>
    <s v="Lima"/>
    <s v="Lima"/>
    <s v="Lima"/>
    <s v="14 DE MAYO DE 2014"/>
    <n v="5"/>
    <n v="2014"/>
    <s v="-"/>
    <n v="4000"/>
    <s v="Juridica"/>
    <s v="-"/>
    <m/>
    <n v="12058424"/>
    <s v="Lima"/>
    <s v="Jessica Justina Jauregui Gamboa"/>
    <n v="10248086"/>
    <s v="Calle Arturo Castillo 2534 Urb. Roma"/>
    <s v="Lima"/>
    <s v="Lima"/>
    <s v="Lima"/>
    <s v="Jose Luis Pereyra Lozano"/>
    <s v="09449930"/>
    <s v="Calle Arturo Castillo 2534 Urb. Roma"/>
    <s v="Lima"/>
    <s v="Lima"/>
    <s v="Lima"/>
    <s v=""/>
    <s v="-"/>
    <s v="-"/>
    <s v="-"/>
    <s v="-"/>
    <s v="-"/>
    <s v="VICTOR AURAZO"/>
    <s v="ENTREGA DAC - LEGAL"/>
    <d v="2014-10-16T00:00:00"/>
    <s v="-"/>
    <s v="-"/>
    <s v="ABCDEFGHIJKLMNORTUVWX"/>
    <m/>
    <m/>
    <x v="0"/>
    <m/>
  </r>
  <r>
    <x v="1488"/>
    <s v="L"/>
    <d v="2014-05-15T00:00:00"/>
    <n v="20529149221"/>
    <s v="Centro"/>
    <s v="DAC TELCO"/>
    <x v="5"/>
    <m/>
    <m/>
    <s v="MAPEDSA CONTRATISTAS S.A.C."/>
    <s v="Dilke Vladimir Pozo Meza"/>
    <m/>
    <m/>
    <m/>
    <s v="-"/>
    <s v="Gerente General"/>
    <n v="40388179"/>
    <s v="-"/>
    <s v="-"/>
    <s v="Bl. Santa Elena Mza. B, Lote. 17 - Urb. Santa Elena"/>
    <s v="BL. SANTA ELENA MZA. B LOTE. 17 URB. SANTA ELENA"/>
    <s v="Amarilis"/>
    <s v="Huanuco"/>
    <s v="Huanuco"/>
    <s v="15 DE MAYO DE 2014"/>
    <n v="5"/>
    <n v="2014"/>
    <s v="-"/>
    <n v="80000"/>
    <s v="Juridica"/>
    <s v="-"/>
    <m/>
    <n v="11091305"/>
    <s v="Huánuco"/>
    <s v="Dilke Vladimir Pozo Meza"/>
    <n v="40388179"/>
    <s v="Bl. Santa Elena Mza. B Lote. 17 Urb. Santa Elena (2Da Entrada A Fonavi II) "/>
    <s v="Amarilis"/>
    <s v="Huanuco"/>
    <s v="Huanuco"/>
    <s v="-"/>
    <s v="-"/>
    <s v="-"/>
    <m/>
    <m/>
    <m/>
    <s v="-"/>
    <s v="-"/>
    <s v="-"/>
    <s v="-"/>
    <s v="-"/>
    <s v="-"/>
    <s v="FREDY ELIAS CRUZ"/>
    <s v="DAC DESISTIO"/>
    <d v="2014-06-06T00:00:00"/>
    <s v="-"/>
    <s v="-"/>
    <s v="ABCDEFGHIJKLMNORTUVWX"/>
    <m/>
    <m/>
    <x v="0"/>
    <m/>
  </r>
  <r>
    <x v="1489"/>
    <s v="L"/>
    <d v="2014-05-15T00:00:00"/>
    <n v="20554560033"/>
    <s v="LIMA"/>
    <s v="DAC DTH  // INSTALADOR HFC"/>
    <x v="0"/>
    <m/>
    <m/>
    <s v="INVERSIONES TELEANDES S.A.C."/>
    <s v="Martin Tirado Bazauri"/>
    <m/>
    <m/>
    <m/>
    <s v="-"/>
    <s v="Gerente General"/>
    <n v="80234248"/>
    <s v="-"/>
    <s v="-"/>
    <s v="Jr. Huamachuco Nro. 1408 Dpto. 604 Res. Jesus Maria"/>
    <s v="JR. HUAMACHUCO NRO. 1408 DPTO. 604 RES. JESUS MARIA"/>
    <s v="Jesus Maria"/>
    <s v="Lima"/>
    <s v="Lima"/>
    <s v="15 DE MAYO DE 2014"/>
    <n v="5"/>
    <n v="2014"/>
    <s v="-"/>
    <n v="8500"/>
    <s v="Juridica"/>
    <s v="-"/>
    <m/>
    <n v="13091441"/>
    <s v="Lima"/>
    <s v="Fernando Cueva Ravines "/>
    <n v="40113761"/>
    <s v="Carlo Oquendo 188 Maranga"/>
    <s v="San Miguel"/>
    <s v="Lima"/>
    <s v="Lima"/>
    <s v="-"/>
    <s v="-"/>
    <s v="-"/>
    <m/>
    <m/>
    <m/>
    <s v="-"/>
    <s v="-"/>
    <s v="-"/>
    <s v="-"/>
    <s v="-"/>
    <s v="-"/>
    <s v="Julio Donny Gomez Kuch "/>
    <s v="ENTREGA DAC - LEGAL"/>
    <d v="2014-06-20T00:00:00"/>
    <s v="-"/>
    <s v="-"/>
    <s v="ABCDEFGHIJKLMNORTUVWX"/>
    <m/>
    <m/>
    <x v="0"/>
    <m/>
  </r>
  <r>
    <x v="1490"/>
    <s v="w"/>
    <d v="2014-05-15T00:00:00"/>
    <n v="20558633698"/>
    <s v="SUR"/>
    <s v="DAC TELCO"/>
    <x v="0"/>
    <m/>
    <m/>
    <s v="GIMOVIL E.I.R.L."/>
    <s v="Elena Zavaleta Mamani"/>
    <m/>
    <m/>
    <m/>
    <s v="-"/>
    <s v="Titular Gerente"/>
    <n v="40344215"/>
    <s v="-"/>
    <s v="-"/>
    <s v="Av. Jorge Chavez 115 Tienda 2 "/>
    <s v="AV. JORGE CHAVEZ 115 TIENDA 2 "/>
    <s v="Arequipa"/>
    <s v="Arequipa"/>
    <s v="Arequipa"/>
    <s v="15 DE MAYO DE 2014"/>
    <n v="5"/>
    <n v="2014"/>
    <s v="-"/>
    <n v="100000"/>
    <s v="Juridica"/>
    <s v="-"/>
    <m/>
    <n v="11260903"/>
    <s v="Arequipa"/>
    <s v="Elena Zavaleta Mamani"/>
    <n v="40344215"/>
    <s v="P.J. Ciudad Municipal Zona 1 Mz. H, Lt. 20 "/>
    <s v="Cerro Colorado"/>
    <s v="Arequipa"/>
    <s v="Arequipa"/>
    <s v="-"/>
    <s v="-"/>
    <s v="-"/>
    <m/>
    <m/>
    <m/>
    <s v="-"/>
    <s v="-"/>
    <s v="-"/>
    <s v="-"/>
    <s v="-"/>
    <s v="-"/>
    <s v="JULIO CESAR LOAYZA"/>
    <s v="ENTREGA DAC - LEGAL"/>
    <d v="2014-07-17T00:00:00"/>
    <s v="-"/>
    <s v="-"/>
    <s v="ABCDEFGHIJKLMNORTUVWX"/>
    <m/>
    <m/>
    <x v="0"/>
    <m/>
  </r>
  <r>
    <x v="1491"/>
    <s v="L"/>
    <d v="2014-05-16T00:00:00"/>
    <n v="20489534259"/>
    <s v="Centro"/>
    <s v="DAC TELCO"/>
    <x v="0"/>
    <m/>
    <m/>
    <s v="CONTRATISTAS GENERALES TORRE FUERTE S.R.L."/>
    <s v="Marco Antonio Gerónimo De La Cruz"/>
    <m/>
    <m/>
    <m/>
    <s v="-"/>
    <s v="Gerente General"/>
    <n v="22510320"/>
    <s v="-"/>
    <s v="-"/>
    <s v="Jr. Hermilio Valdizan Nro. 262"/>
    <s v="JR. HERMILIO VALDIZAN NRO. 262"/>
    <s v="Huanuco"/>
    <s v="Huanuco"/>
    <s v="Huanuco"/>
    <s v="16 de mayo de 2014"/>
    <n v="5"/>
    <n v="2014"/>
    <s v="-"/>
    <n v="80000"/>
    <s v="Juridica"/>
    <s v="-"/>
    <m/>
    <n v="11053748"/>
    <s v="Huánuco"/>
    <s v="Marco Antonio Geronimo De La Cruz"/>
    <n v="22510320"/>
    <s v="Jr. Hermilio Valdizan Nro. 262 "/>
    <s v="Huanuco"/>
    <s v="Huanuco"/>
    <s v="Huanuco"/>
    <s v="-"/>
    <s v="-"/>
    <s v="-"/>
    <m/>
    <m/>
    <m/>
    <s v="-"/>
    <s v="-"/>
    <s v="-"/>
    <s v="-"/>
    <s v="-"/>
    <s v="-"/>
    <s v="Jackeline Janeth Pardo "/>
    <s v="ENTREGA DAC - LEGAL"/>
    <d v="2015-03-27T00:00:00"/>
    <s v="-"/>
    <s v="-"/>
    <s v="ABCDEFGHIJKLMNORTUVWX"/>
    <m/>
    <m/>
    <x v="0"/>
    <m/>
  </r>
  <r>
    <x v="1492"/>
    <s v="L"/>
    <d v="2014-05-22T00:00:00"/>
    <n v="20561245194"/>
    <s v="Norte"/>
    <s v="DAC TELCO"/>
    <x v="1"/>
    <m/>
    <m/>
    <s v="2C TELECOMUNICACIONES S.A.C."/>
    <s v="Estanislao Cespedes Canales"/>
    <m/>
    <m/>
    <m/>
    <s v="Victor Manuel Cespedes Canales"/>
    <s v="Gerente General"/>
    <s v="06968229"/>
    <s v="Gerente Financiero"/>
    <s v="09727995"/>
    <s v="Carretera Pimentel Km. 4.7 Parque Industrial (Frente a Conalisa) "/>
    <s v="CAR. PIMENTEL KM. 4.7 PARQUE INDUSTRIAL (FRENTE CONALISA) "/>
    <s v="Pimentel"/>
    <s v="Chiclayo"/>
    <s v="Lambayeque"/>
    <s v="22 de mayo 2014"/>
    <n v="5"/>
    <n v="2014"/>
    <s v="-"/>
    <n v="100000"/>
    <s v="Juridica"/>
    <s v="-"/>
    <m/>
    <n v="11192665"/>
    <s v="Chiclayo"/>
    <s v="Victor Manuel Cespedes Canales"/>
    <s v="09727995"/>
    <s v="Car. Pimentel Km. 4.7 Parque Industrial (Frente Conalisa)"/>
    <s v="Pimentel"/>
    <s v="Chiclayo"/>
    <s v="Lambayeque"/>
    <s v="Cira Ruth Ojeda Ceclen"/>
    <n v="16408999"/>
    <s v="Car. Pimentel Km. 4.7 Parque Industrial (Frente Conalisa)"/>
    <s v="Pimentel"/>
    <s v="Chiclayo"/>
    <s v="Lambayeque"/>
    <s v="-"/>
    <s v="-"/>
    <s v="-"/>
    <s v="-"/>
    <s v="-"/>
    <s v="-"/>
    <s v="JUAN SANTILLAN"/>
    <s v="ENTREGA DAC - LEGAL"/>
    <d v="2014-10-02T00:00:00"/>
    <s v="-"/>
    <s v="-"/>
    <s v="ABCDEFGHIJKLMNORTUVWX"/>
    <m/>
    <m/>
    <x v="0"/>
    <m/>
  </r>
  <r>
    <x v="1493"/>
    <s v="L"/>
    <d v="2014-05-23T00:00:00"/>
    <n v="20450150844"/>
    <s v="Centro"/>
    <s v="DACE"/>
    <x v="1"/>
    <m/>
    <m/>
    <s v="EDUCACION Y COMUNICACION S.A.C."/>
    <s v="Olga Del Roció Leon García"/>
    <m/>
    <m/>
    <m/>
    <s v="-"/>
    <s v="Gerente General"/>
    <s v=" 09641067"/>
    <s v="-"/>
    <s v="-"/>
    <s v="Pj. Limatambo Nro. 121"/>
    <s v="PJ. LIMATAMBO NRO. 121"/>
    <s v="Tarapoto"/>
    <s v="San Martin"/>
    <s v="San Martin"/>
    <d v="2014-05-22T00:00:00"/>
    <n v="5"/>
    <n v="2014"/>
    <s v="-"/>
    <n v="26000"/>
    <s v="Juridica"/>
    <s v="-"/>
    <m/>
    <n v="11022239"/>
    <s v="Tarapoto"/>
    <s v="Juan Julio León Montalvo"/>
    <s v="01073203"/>
    <s v="Pj. Limatambo Nro. 121 "/>
    <s v="Tarapoto"/>
    <s v="San Martin"/>
    <s v="San Martin"/>
    <s v="-"/>
    <s v="-"/>
    <s v="-"/>
    <m/>
    <m/>
    <m/>
    <s v="-"/>
    <s v="-"/>
    <s v="-"/>
    <s v="-"/>
    <s v="-"/>
    <s v="-"/>
    <s v="JORGE CACERES"/>
    <s v="ENTREGA DAC - LEGAL"/>
    <d v="2014-08-29T00:00:00"/>
    <s v="-"/>
    <s v="-"/>
    <s v="ABCDEFGHIJKLMNORTUVWX"/>
    <m/>
    <m/>
    <x v="0"/>
    <m/>
  </r>
  <r>
    <x v="1494"/>
    <s v="L"/>
    <d v="2014-05-26T00:00:00"/>
    <n v="10476859471"/>
    <s v="Norte"/>
    <s v="DAC HFC"/>
    <x v="2"/>
    <m/>
    <m/>
    <s v="VALDERRAMA RODRIGUEZ JENNIFER CHRISTINA "/>
    <s v="Jennifer Christina Valderrama Rodriguez"/>
    <m/>
    <m/>
    <m/>
    <s v="-"/>
    <m/>
    <n v="47685947"/>
    <s v="-"/>
    <s v="-"/>
    <s v="Mza. E Lote. 13 Dpto. 101 Urb. Monserrate I Etapa"/>
    <s v="MZA. E LOTE. 13 DPTO. 101 URB. MONSERRATE I ETAPA"/>
    <s v="Trujillo"/>
    <s v="Trujillo"/>
    <s v="La Libertad"/>
    <d v="2014-05-26T00:00:00"/>
    <n v="5"/>
    <n v="2014"/>
    <s v="-"/>
    <n v="4000"/>
    <s v="Natural"/>
    <s v="-"/>
    <m/>
    <s v="-"/>
    <s v="-"/>
    <s v="Jennifer Christina Valderrama Rodriguez"/>
    <m/>
    <s v="Mza. E, Lote. 13 Dpto. 101 Urb. Monserrate I Etapa"/>
    <s v="Trujillo"/>
    <s v="Trujillo"/>
    <s v="La Libertad"/>
    <s v="-"/>
    <s v="-"/>
    <s v="-"/>
    <m/>
    <m/>
    <m/>
    <s v="-"/>
    <s v="-"/>
    <s v="-"/>
    <s v="-"/>
    <s v="-"/>
    <s v="-"/>
    <s v="ALEXANDER RODRIGUEZ"/>
    <s v="DAC DESISTIO"/>
    <d v="2014-09-11T00:00:00"/>
    <s v="-"/>
    <s v="-"/>
    <s v="ABCDEFGHIJKLMNORTUVWX"/>
    <m/>
    <m/>
    <x v="0"/>
    <m/>
  </r>
  <r>
    <x v="1495"/>
    <s v="L"/>
    <d v="2014-05-26T00:00:00"/>
    <n v="20514396605"/>
    <s v="LIMA"/>
    <s v="DACE"/>
    <x v="2"/>
    <m/>
    <m/>
    <s v="LECCORP S.R.L. "/>
    <s v="Gustavo Fernando Olavarria Rodriguez"/>
    <m/>
    <m/>
    <m/>
    <s v="-"/>
    <s v="Gerente General"/>
    <s v="09490067"/>
    <s v="-"/>
    <s v="-"/>
    <s v="Cal. Los Zungaros Nro. 286 Urb. Matellini"/>
    <s v="CAL. LOS ZUNGAROS NRO. 286 URB. MATELLINI"/>
    <s v="Chorrillos"/>
    <s v="Lima"/>
    <s v="Lima"/>
    <d v="2014-05-26T00:00:00"/>
    <n v="5"/>
    <n v="2014"/>
    <s v="-"/>
    <n v="26000"/>
    <s v="Juridica"/>
    <s v="-"/>
    <m/>
    <n v="11942370"/>
    <s v="Lima"/>
    <s v="Yadira Salinas Flores"/>
    <n v="25561507"/>
    <s v="Jr. Apurimac 826 Dpto C "/>
    <s v="Callao"/>
    <s v="Callao"/>
    <s v="Lima"/>
    <s v="-"/>
    <s v="-"/>
    <s v="-"/>
    <m/>
    <m/>
    <m/>
    <s v="-"/>
    <s v="-"/>
    <s v="-"/>
    <s v="-"/>
    <s v="-"/>
    <s v="-"/>
    <s v="JORGE CACERES"/>
    <s v="DAC DESISTIO"/>
    <d v="2014-09-11T00:00:00"/>
    <s v="-"/>
    <s v="-"/>
    <s v="ABCDEFGHIJKLMNORTUVWX"/>
    <m/>
    <m/>
    <x v="0"/>
    <m/>
  </r>
  <r>
    <x v="1496"/>
    <s v="L"/>
    <d v="2014-05-27T00:00:00"/>
    <n v="20569019223"/>
    <s v="Centro"/>
    <s v="DACE"/>
    <x v="0"/>
    <m/>
    <m/>
    <s v="CORPORACION FORCELL E.I.R.L."/>
    <s v="Jhener Edson Cordova Machuca              "/>
    <m/>
    <m/>
    <m/>
    <s v="-"/>
    <s v="Titular Gerente"/>
    <n v="46316973"/>
    <s v="-"/>
    <s v="-"/>
    <s v="Jr. Castilla Nro. 141 Urb. Oxapampa "/>
    <s v="JR. CASTILLA NRO. 141 URB. OXAPAMPA "/>
    <s v="Oxapampa"/>
    <s v="Oxapampa"/>
    <s v="Pasco"/>
    <s v="27 de mayo 2014"/>
    <n v="5"/>
    <n v="2014"/>
    <s v="-"/>
    <n v="10000"/>
    <s v="Juridica"/>
    <s v="-"/>
    <m/>
    <n v="11064120"/>
    <s v="La Merced"/>
    <s v="Edward Kenny Mateo Bellido"/>
    <n v="45478946"/>
    <s v="Jr. Castilla Nro. 141 Urb. Oxapampa (S72860517 Frente A La Plaza De Armas) "/>
    <s v="Oxapampa"/>
    <s v="Oxapampa"/>
    <s v="Pasco"/>
    <s v="-"/>
    <s v="-"/>
    <s v="-"/>
    <m/>
    <m/>
    <m/>
    <s v="-"/>
    <s v="-"/>
    <s v="-"/>
    <s v="-"/>
    <s v="-"/>
    <s v="-"/>
    <s v="JORGE CACERES"/>
    <s v="ENTREGA DAC - LEGAL"/>
    <d v="2014-07-08T00:00:00"/>
    <s v="-"/>
    <s v="-"/>
    <s v="ABCDEFGHIJKLMNORTUVWX"/>
    <m/>
    <m/>
    <x v="0"/>
    <m/>
  </r>
  <r>
    <x v="1497"/>
    <s v="L"/>
    <d v="2014-05-27T00:00:00"/>
    <n v="20540055476"/>
    <s v="Norte"/>
    <s v="DAC TELCO"/>
    <x v="1"/>
    <m/>
    <m/>
    <s v="MAINSER SOLUTIONS E.I.R.L."/>
    <s v="Rosmery Maydoli Chavez Nacarino"/>
    <m/>
    <m/>
    <m/>
    <s v="-"/>
    <s v="Titular Gerente"/>
    <n v="41008146"/>
    <s v="-"/>
    <s v="-"/>
    <s v="Nro. 557 Ramal Huabalito (Pan.Norte Km 553,Fach Ploma Cerco Electr)"/>
    <s v="NRO. 557 RAMAL HUABALITO (PAN.NORTE KM 553,FACH PLOMA CERCO ELECTR)"/>
    <s v="Moche"/>
    <s v="Trujillo"/>
    <s v="La Libertad"/>
    <d v="2014-05-27T00:00:00"/>
    <n v="5"/>
    <n v="2014"/>
    <s v="-"/>
    <n v="20000"/>
    <s v="Juridica"/>
    <s v="-"/>
    <m/>
    <n v="11206350"/>
    <s v="Trujillo"/>
    <s v="Rosmery Maydoli Chavez Nacarino"/>
    <n v="41008146"/>
    <s v="Interior 503. Urb Santa Maria Etapa IV, Mz. E, Lote 15"/>
    <s v="Moche"/>
    <s v="-"/>
    <s v="La Libertad"/>
    <s v="Carlos Alfredo Leon Flores"/>
    <n v="40835606"/>
    <s v="Interior 503. Urb Santa Maria Etapa IV, Mz. E, Lote 15"/>
    <s v="-"/>
    <s v="-"/>
    <s v="-"/>
    <s v="-"/>
    <s v="-"/>
    <s v="-"/>
    <s v="-"/>
    <s v="-"/>
    <s v="-"/>
    <s v="JUAN SANTILLAN"/>
    <s v="ENTREGA DAC - LEGAL"/>
    <d v="2014-10-16T00:00:00"/>
    <s v="-"/>
    <s v="-"/>
    <s v="ABCDEFGHIJKLMNORTUVWX"/>
    <m/>
    <m/>
    <x v="0"/>
    <m/>
  </r>
  <r>
    <x v="1498"/>
    <s v="L"/>
    <d v="2014-05-30T00:00:00"/>
    <n v="20559974383"/>
    <s v="Norte"/>
    <s v="DAC DTH"/>
    <x v="1"/>
    <m/>
    <m/>
    <s v="NEW WORLDOF COMMUNICATION SQ E.I.R.L."/>
    <s v=" Fani Quiñones Duran Vda De Sakamoto"/>
    <m/>
    <m/>
    <m/>
    <s v="-"/>
    <s v="Titular Gerente"/>
    <n v="17977305"/>
    <s v="-"/>
    <s v="-"/>
    <s v="Cal. 06 De Enero Nro. 521"/>
    <s v="CAL. 06 DE ENERO NRO. 521"/>
    <s v="La Esperanza"/>
    <s v="Trujillo"/>
    <s v="La Libertad"/>
    <s v="02 DE JUNIO DE 2014"/>
    <n v="6"/>
    <n v="2014"/>
    <s v="-"/>
    <n v="8500"/>
    <s v="Juridica"/>
    <s v="-"/>
    <m/>
    <n v="11236811"/>
    <s v="Trujillo"/>
    <s v="Quiñones Duran Vda De Sakamoto Fani"/>
    <n v="17977305"/>
    <s v="Cal. 06 De Enero Nro. 521 "/>
    <s v="La Esperanza"/>
    <s v="Trujillo"/>
    <s v="La Libertad"/>
    <s v="-"/>
    <s v="-"/>
    <s v="-"/>
    <m/>
    <m/>
    <m/>
    <s v="-"/>
    <s v="-"/>
    <s v="-"/>
    <s v="-"/>
    <s v="-"/>
    <s v="-"/>
    <s v="GONZALO MALDONADO"/>
    <s v="ENTREGA DAC - LEGAL"/>
    <d v="2014-07-17T00:00:00"/>
    <s v="-"/>
    <s v="-"/>
    <s v="ABCDEFGHIJKLMNORTUVWX"/>
    <m/>
    <m/>
    <x v="0"/>
    <m/>
  </r>
  <r>
    <x v="1499"/>
    <s v="L"/>
    <d v="2014-06-16T00:00:00"/>
    <n v="20562608380"/>
    <s v="LIMA"/>
    <s v="DACE"/>
    <x v="1"/>
    <m/>
    <m/>
    <s v="SEÑALES MOVILES S.A.C."/>
    <s v="Andrea Carolina Amalia La Torre Vasquez"/>
    <m/>
    <m/>
    <m/>
    <s v="-"/>
    <s v="Gerente General"/>
    <n v="45082010"/>
    <s v="-"/>
    <s v="-"/>
    <s v="Av. Colonial Nro. 3008 Dpto. 101 Edificio Los Castaños"/>
    <s v="AV. COLONIAL NRO. 3008 DPTO. 101 EDIFICIO LOS CASTAÑOS"/>
    <s v="Lima"/>
    <s v="Lima"/>
    <s v="Lima"/>
    <s v="16 DE JUNIO DE 2014"/>
    <n v="6"/>
    <n v="2014"/>
    <s v="-"/>
    <n v="26000"/>
    <s v="Juridica"/>
    <s v="-"/>
    <m/>
    <n v="13235471"/>
    <s v="Lima"/>
    <s v="Jaime La Torre Arista"/>
    <n v="10283602"/>
    <s v="Unidad Vecinal Mirones, Block 58, Dpto 300, 11 Etapa "/>
    <s v="Lima"/>
    <s v="Lima"/>
    <s v="Lima"/>
    <s v="Teresa Susana Vasquez Reynel"/>
    <n v="10284952"/>
    <s v="Unidad Vecinal Mirones, Block 58, Dpto 300, 11 Etapa "/>
    <s v="Lima"/>
    <s v="Lima"/>
    <s v="Lima"/>
    <s v="-"/>
    <s v="-"/>
    <s v="-"/>
    <s v="-"/>
    <s v="-"/>
    <s v="-"/>
    <s v="JORGE CACERES"/>
    <s v="ENTREGA DAC - LEGAL"/>
    <d v="2015-05-08T00:00:00"/>
    <s v="-"/>
    <s v="-"/>
    <s v="ABCDEFGHIJKLMNORTUVWX"/>
    <m/>
    <m/>
    <x v="0"/>
    <m/>
  </r>
  <r>
    <x v="1500"/>
    <s v="L"/>
    <d v="2014-06-17T00:00:00"/>
    <n v="20564344886"/>
    <s v="SUR"/>
    <s v="DAC"/>
    <x v="1"/>
    <m/>
    <m/>
    <s v="COMUNKPERU E.I.R.L."/>
    <s v="Edith Pita Arzubialde"/>
    <m/>
    <m/>
    <m/>
    <s v="-"/>
    <s v="Gerente General"/>
    <n v="40186777"/>
    <s v="-"/>
    <s v="-"/>
    <s v="Cal. Maruri Nro. 228 Int. 216"/>
    <s v="CAL. MARURI NRO. 228 INT. 216"/>
    <s v="Cusco"/>
    <s v="Cusco"/>
    <s v="Cusco"/>
    <s v="17 de junio de 2014"/>
    <n v="6"/>
    <n v="2014"/>
    <s v="-"/>
    <n v="50000"/>
    <s v="Juridica"/>
    <s v="-"/>
    <m/>
    <n v="11147705"/>
    <s v="Cusco"/>
    <s v="Marco Antonio Torres Valcarcel"/>
    <n v="23944731"/>
    <s v="Zaguan Del Cielo B 13 "/>
    <s v="Cusco"/>
    <s v="Cusco"/>
    <s v="Cusco"/>
    <s v="-"/>
    <s v="-"/>
    <s v="-"/>
    <m/>
    <m/>
    <m/>
    <s v="-"/>
    <s v="-"/>
    <s v="-"/>
    <s v="-"/>
    <s v="-"/>
    <s v="-"/>
    <s v="AURA MILAGROS TARCO"/>
    <s v="ENTREGA DAC - LEGAL"/>
    <d v="2014-07-02T00:00:00"/>
    <s v="-"/>
    <s v="-"/>
    <s v="ABCDEFGHIJKLMNORTUVWX"/>
    <m/>
    <m/>
    <x v="0"/>
    <m/>
  </r>
  <r>
    <x v="1501"/>
    <s v="L"/>
    <d v="2014-06-18T00:00:00"/>
    <n v="20533259121"/>
    <s v="SUR"/>
    <s v="DAC HFC"/>
    <x v="1"/>
    <m/>
    <m/>
    <s v="TELECOMUNICACIONES LA TORRE S.A.C."/>
    <s v="Sandra Angelica Huallpa Limache"/>
    <m/>
    <m/>
    <m/>
    <s v="Alejandrina Huber Valdivia Chula"/>
    <s v="Gerente General"/>
    <n v="45647303"/>
    <s v="Sub Gerente"/>
    <s v="00407276"/>
    <s v="Av. San Francisco Mza. 14 Lote. 15 "/>
    <s v="AV. SAN FRANCISCO MZA. 14 LOTE. 15 "/>
    <s v="Coronel Gregorio Albarracin Lanchipa"/>
    <s v="Tacna"/>
    <s v="Tacna"/>
    <s v="18 DE JUNIO DE 2014"/>
    <n v="6"/>
    <n v="2014"/>
    <s v="-"/>
    <n v="6000"/>
    <s v="Juridica"/>
    <s v="-"/>
    <m/>
    <n v="11087146"/>
    <s v="Tacna"/>
    <s v="Sandra Angelica Huallpa Limache"/>
    <n v="45647303"/>
    <s v="Av. San Francisco Mza. 14 Lote. 15"/>
    <s v="Coronel Gregorio Albarracin Lanchipa"/>
    <s v="Tacna"/>
    <s v="Tacna"/>
    <s v="-"/>
    <s v="-"/>
    <s v="-"/>
    <m/>
    <m/>
    <m/>
    <s v="-"/>
    <s v="-"/>
    <s v="-"/>
    <s v="-"/>
    <s v="-"/>
    <s v="-"/>
    <s v="Eduardo Alexis Zambrano"/>
    <s v="ENTREGA DAC - LEGAL"/>
    <d v="2014-07-17T00:00:00"/>
    <s v="-"/>
    <s v="-"/>
    <s v="ABCDEFGHIJKLMNORTUVWX"/>
    <m/>
    <m/>
    <x v="0"/>
    <m/>
  </r>
  <r>
    <x v="1502"/>
    <s v="L"/>
    <d v="2014-06-18T00:00:00"/>
    <n v="20533258825"/>
    <s v="SUR"/>
    <s v="DAC HFC - TFI"/>
    <x v="1"/>
    <m/>
    <m/>
    <s v="CDRM COMUNICACIONES S.A.C."/>
    <s v="Cesar Daniel Ale Aro"/>
    <m/>
    <m/>
    <m/>
    <s v="Ramiro Gabriel Ale Aro"/>
    <s v="Gerente General"/>
    <n v="41799785"/>
    <s v="Sub Gerente"/>
    <n v="45965575"/>
    <s v="Cal. 26 De Mayo Nro. 1435 P.J. Leoncio Prado"/>
    <s v="CAL. 26 DE MAYO NRO. 1435 P.J. LEONCIO PRADO"/>
    <s v="Tacna"/>
    <s v="Tacna"/>
    <s v="Tacna"/>
    <s v="18 de junio de 2014"/>
    <n v="6"/>
    <n v="2014"/>
    <s v="-"/>
    <n v="13500"/>
    <s v="Juridica"/>
    <s v="-"/>
    <m/>
    <s v="11087191"/>
    <s v="Tacna"/>
    <s v="Ramiro Gabriel Ale Aro"/>
    <n v="45965575"/>
    <s v="Cal. 26 De Mayo Nro. 1435 P.J. Leoncio Prado (1 Cdra. Arriba De La Plaza De Leoncio Pr)"/>
    <s v="Tacna"/>
    <s v="Tacna"/>
    <s v="Tacna"/>
    <s v="-"/>
    <s v="-"/>
    <s v="-"/>
    <m/>
    <m/>
    <m/>
    <s v="-"/>
    <s v="-"/>
    <s v="-"/>
    <s v="-"/>
    <s v="-"/>
    <s v="-"/>
    <s v="Eduardo Alexis Zambrano"/>
    <s v="ENTREGA DAC - LEGAL"/>
    <d v="2014-07-08T00:00:00"/>
    <s v="-"/>
    <s v="-"/>
    <s v="ABCDEFGHIJKLMNORTUVWX"/>
    <m/>
    <m/>
    <x v="0"/>
    <m/>
  </r>
  <r>
    <x v="1503"/>
    <s v="L"/>
    <d v="2014-06-19T00:00:00"/>
    <n v="10048220059"/>
    <s v="SUR"/>
    <s v="DAC DTH - TFI"/>
    <x v="2"/>
    <m/>
    <m/>
    <s v="FALCON LUDEÑA CLEOPATRA"/>
    <s v="Cleopatra Falcon Ludeña "/>
    <m/>
    <m/>
    <m/>
    <s v="-"/>
    <m/>
    <s v="04822005"/>
    <s v="-"/>
    <s v="-"/>
    <s v="Jr. Manu Mza. L7 Lote. 5"/>
    <s v="JR. MANU MZA. L7 LOTE. 5"/>
    <s v="Tambopata"/>
    <s v="Tambopata"/>
    <s v="Madre De Dios"/>
    <s v="19 DE JUNIO DE 2014"/>
    <n v="6"/>
    <n v="2014"/>
    <s v="-"/>
    <n v="10500"/>
    <s v="Natural"/>
    <s v="-"/>
    <m/>
    <s v="-"/>
    <s v="-"/>
    <s v="Cleopatra Falcon Ludeña"/>
    <s v="04822005"/>
    <s v="Jr. Manu Mza. L7 Lote. 5 (Frenbte Al Emporio Cijmey) "/>
    <s v="Tambopata"/>
    <s v="Tambopata"/>
    <s v="Madre De Dios"/>
    <s v="-"/>
    <s v="-"/>
    <s v="-"/>
    <m/>
    <m/>
    <m/>
    <s v="-"/>
    <s v="-"/>
    <s v="-"/>
    <s v="-"/>
    <s v="-"/>
    <s v="-"/>
    <s v="Hugo Alcides Chavez"/>
    <s v="ENTREGA DAC - LEGAL"/>
    <d v="2014-08-29T00:00:00"/>
    <s v="-"/>
    <s v="-"/>
    <s v="ABCDEFGHIJKLMNORTUVWX"/>
    <m/>
    <m/>
    <x v="0"/>
    <m/>
  </r>
  <r>
    <x v="1504"/>
    <s v="L"/>
    <d v="2014-06-19T00:00:00"/>
    <n v="20450487130"/>
    <s v="Centro"/>
    <s v="DAC TELCO"/>
    <x v="1"/>
    <m/>
    <m/>
    <s v="INVERSIONES ROCA VARELA S.A.C."/>
    <s v="Roca Varela Erick"/>
    <m/>
    <m/>
    <m/>
    <s v="-"/>
    <s v="Gerente General"/>
    <s v="01161695"/>
    <s v="-"/>
    <s v="-"/>
    <s v="Jr. Rene Bartra Nro. 102"/>
    <s v="JR. RENE BARTRA NRO. 102"/>
    <s v="Tarapoto"/>
    <s v="San Martin"/>
    <s v="San Martin"/>
    <d v="2014-06-19T00:00:00"/>
    <n v="6"/>
    <n v="2014"/>
    <s v="-"/>
    <n v="30000"/>
    <s v="Juridica"/>
    <s v="-"/>
    <m/>
    <n v="11052213"/>
    <s v="Tarapoto"/>
    <s v="Allen Roca Varela"/>
    <n v="40544705"/>
    <s v="Jr. Rene Bartra Nro 102 "/>
    <s v="Tarapoto"/>
    <s v="San Martin"/>
    <s v="San Martin"/>
    <s v="-"/>
    <s v="-"/>
    <s v="-"/>
    <m/>
    <m/>
    <m/>
    <s v="-"/>
    <s v="-"/>
    <s v="-"/>
    <s v="-"/>
    <s v="-"/>
    <s v="-"/>
    <s v="Victor Guevara"/>
    <s v="ENTREGA DAC - LEGAL"/>
    <d v="2014-10-02T00:00:00"/>
    <s v="-"/>
    <s v="-"/>
    <s v="ABCDEFGHIJKLMNORTUVWX"/>
    <m/>
    <m/>
    <x v="0"/>
    <m/>
  </r>
  <r>
    <x v="1505"/>
    <s v="L"/>
    <d v="2014-06-19T00:00:00"/>
    <n v="20571187842"/>
    <s v="LIMA"/>
    <s v="DAC TELCO"/>
    <x v="0"/>
    <m/>
    <m/>
    <s v="AKEMITEL S.A.C."/>
    <s v="Rolando Eder Giraldo Malvas"/>
    <m/>
    <m/>
    <m/>
    <s v="-"/>
    <s v="Titular Gerente"/>
    <n v="43497449"/>
    <s v="-"/>
    <s v="-"/>
    <s v="Jr. Galvez Nro. 377"/>
    <s v="Calle Alfredo Maldonado Nro. 654 frente al colegio El Carmelo - Pueblo Libre - Lima - Lima"/>
    <s v="Barranca"/>
    <s v="Barranca"/>
    <s v="Lima"/>
    <s v="19 de junio de 2014"/>
    <n v="6"/>
    <n v="2014"/>
    <s v="-"/>
    <n v="80000"/>
    <s v="Juridica"/>
    <s v="-"/>
    <m/>
    <n v="80110035"/>
    <s v="Barranca"/>
    <s v="Giraldo Malvas Rolando  Eder"/>
    <n v="43497449"/>
    <s v="Urb Las Flores Mz. C, Lt. 28"/>
    <s v="Barranca"/>
    <s v="Barranca"/>
    <s v="Lima"/>
    <s v="-"/>
    <s v="-"/>
    <s v="-"/>
    <m/>
    <m/>
    <m/>
    <s v="-"/>
    <s v="-"/>
    <s v="-"/>
    <s v="-"/>
    <s v="-"/>
    <s v="-"/>
    <s v="Fernando Cotera"/>
    <s v="ENTREGA DAC - LEGAL"/>
    <d v="2014-12-26T00:00:00"/>
    <s v="-"/>
    <s v="-"/>
    <s v="ABCDEFGHIJKLMNORTUVWX"/>
    <m/>
    <m/>
    <x v="0"/>
    <m/>
  </r>
  <r>
    <x v="1506"/>
    <s v="w"/>
    <d v="2014-06-23T00:00:00"/>
    <n v="20557591118"/>
    <s v="SUR"/>
    <s v="DAC TELCO"/>
    <x v="1"/>
    <m/>
    <m/>
    <s v="SMART CENTER GROUP S.A.C."/>
    <s v="Gregory Kalafatovich Galvez"/>
    <m/>
    <m/>
    <m/>
    <s v="-"/>
    <s v="Gerente General"/>
    <n v="24005017"/>
    <s v="-"/>
    <s v="-"/>
    <s v="Calle Mar Bella N° 700"/>
    <s v="Calle Mar Bella N° 700"/>
    <s v="Magdalena Del Mar"/>
    <s v="Lima"/>
    <s v="Lima"/>
    <s v="24 DE JUNIO DE 2014"/>
    <n v="6"/>
    <n v="2014"/>
    <s v="-"/>
    <n v="100000"/>
    <s v="Juridica"/>
    <s v="-"/>
    <m/>
    <n v="13211892"/>
    <s v="Lima"/>
    <s v="Franklin Alfonso Caceres Freyre"/>
    <s v="0996563"/>
    <s v="Calle Mrcal. Sucre 277 Dpto 601 "/>
    <s v="Miraflores"/>
    <s v="Lima"/>
    <s v="Lima"/>
    <s v="Zoila Maria Horna Zegarra"/>
    <n v="10220900"/>
    <s v="Calle Mrcal. Sucre 277 Dpto 601 "/>
    <s v="Miraflores"/>
    <s v="Lima"/>
    <s v="Lima"/>
    <s v="Edgar Ojeda Vinelli"/>
    <n v="10062709"/>
    <s v="Calle La Coruña 365 Urb. La Estancia  - La Molina – Lima- Lima"/>
    <s v="Berner Rabindranath Caballero Castro"/>
    <n v="40174806"/>
    <s v="Av. Collasuyo Mz O Lt 14 Cusco – Cusco – Cusco"/>
    <s v="CARLOS ACHAHUI"/>
    <s v="NO RETORNO FIRMADO"/>
    <d v="2014-06-24T00:00:00"/>
    <s v="-"/>
    <s v="-"/>
    <s v="ABCDEFGHIJKLMNORTUVWX"/>
    <m/>
    <m/>
    <x v="0"/>
    <m/>
  </r>
  <r>
    <x v="1507"/>
    <s v="w"/>
    <d v="2014-06-25T00:00:00"/>
    <n v="20558704625"/>
    <s v="SUR"/>
    <s v="DAC HFC – DTH – TFI"/>
    <x v="0"/>
    <m/>
    <m/>
    <s v="SOLUCIONES JCF S.R.L."/>
    <s v="Jonathan Yampiere Escobedo Condori"/>
    <m/>
    <m/>
    <m/>
    <s v="         "/>
    <s v="Gerente General"/>
    <n v="45024252"/>
    <m/>
    <m/>
    <s v="Mz. R, Lote 3 - Urbanizacion Santa Rosa De Lima II"/>
    <s v="Mz R, Lote 3,"/>
    <s v="Cerro Colorado"/>
    <s v="Arequipa"/>
    <s v="Arequipa"/>
    <s v="25 de junio de 2014"/>
    <n v="6"/>
    <n v="2014"/>
    <s v="-"/>
    <n v="14000"/>
    <s v="Juridica"/>
    <s v="-"/>
    <m/>
    <n v="11263592"/>
    <s v="Arequipa"/>
    <s v="Sergio Rivelino Cerezo Tintaya"/>
    <n v="41877291"/>
    <s v="Calle España N° 200, Urbanización Satélite Grande"/>
    <s v="Jose Luis Bustamante Y Rivero"/>
    <s v="Arequipa"/>
    <s v="Arequipa"/>
    <s v="-"/>
    <s v="-"/>
    <s v="-"/>
    <m/>
    <m/>
    <m/>
    <s v="-"/>
    <s v="-"/>
    <s v="-"/>
    <s v="-"/>
    <s v="-"/>
    <s v="-"/>
    <s v="RAFAEL CHAVEZ"/>
    <s v="ENTREGA DAC - LEGAL"/>
    <d v="2014-08-13T00:00:00"/>
    <s v="-"/>
    <s v="-"/>
    <s v="ABCDEFGHIJKLMNORTUVWX"/>
    <m/>
    <m/>
    <x v="0"/>
    <m/>
  </r>
  <r>
    <x v="1508"/>
    <s v="w"/>
    <d v="2014-06-25T00:00:00"/>
    <n v="10199672661"/>
    <s v="Centro"/>
    <s v="DAC"/>
    <x v="0"/>
    <m/>
    <m/>
    <s v="PACHECO ESPINOZA MAGNO ERASMO"/>
    <s v="Pacheco Espinoza Magno Erasmo "/>
    <m/>
    <m/>
    <m/>
    <s v="."/>
    <s v="-"/>
    <s v="19967266"/>
    <s v="-"/>
    <s v="-"/>
    <s v="Jr. Ricardo Palma 510 - Urbanización Mercado Central"/>
    <s v="Jr. Ricardo Palma 510 Urbanización Mercado Central"/>
    <s v="Nuevo Progreso"/>
    <s v="Tocache"/>
    <s v="San Martin"/>
    <s v="25 de junio de 2014"/>
    <n v="6"/>
    <n v="2014"/>
    <s v="-"/>
    <n v="12000"/>
    <s v="Natural"/>
    <s v="-"/>
    <m/>
    <s v="-"/>
    <s v="-"/>
    <s v="Pacheco Espinoza Magno Erasmo "/>
    <s v="19967266"/>
    <s v="Jr. Ricardo Palma 510 Urbanización Mercado Central"/>
    <s v="Nuevo Progreso"/>
    <s v="Tocache"/>
    <s v="San Martin"/>
    <s v="Santivañez Carhuamanta Yura Ruth "/>
    <s v="19968056"/>
    <s v="Nro. P20 Mercado Central"/>
    <s v="Nuevo Progreso"/>
    <s v="Tocache"/>
    <s v="San Martin"/>
    <s v="."/>
    <s v="."/>
    <s v="."/>
    <s v="."/>
    <s v="."/>
    <s v="."/>
    <s v="RICARDO JIMENEZ"/>
    <s v="ENTREGA DAC - LEGAL"/>
    <d v="2016-05-20T00:00:00"/>
    <s v="-"/>
    <s v="-"/>
    <s v="ABCDEFGHIJKLMNORTUVWX"/>
    <m/>
    <m/>
    <x v="0"/>
    <m/>
  </r>
  <r>
    <x v="1509"/>
    <s v="w"/>
    <d v="2014-06-27T00:00:00"/>
    <n v="20533266097"/>
    <s v="SUR"/>
    <s v="DAC TELCO"/>
    <x v="0"/>
    <m/>
    <m/>
    <s v="YENNICOR E.I.R.L."/>
    <s v="Nancy Yenni Cornejo Campos"/>
    <m/>
    <m/>
    <m/>
    <s v="-"/>
    <s v="Titular Gerente"/>
    <s v="00515567"/>
    <s v="-"/>
    <s v="-"/>
    <s v="Avenida Collpa N° 300 (Costado Del Colegio Humbolt)"/>
    <s v="Avenida Collpa N° 300 (Costado Del Colegio Humbolt)"/>
    <s v="Tacna"/>
    <s v="Tacna"/>
    <s v="Tacna"/>
    <s v="27 de junio de 2014"/>
    <n v="6"/>
    <n v="2014"/>
    <s v="-"/>
    <n v="60000"/>
    <s v="Juridica"/>
    <s v="-"/>
    <m/>
    <n v="11089075"/>
    <s v="Tacna"/>
    <s v="Nancy Yenni Cornejo Campos"/>
    <s v="00515567"/>
    <s v="Avenida Collpa N° 300 (Costado Del Colegio Humbolt)"/>
    <s v="Tacna"/>
    <s v="Tacna"/>
    <s v="Tacna"/>
    <s v="-"/>
    <s v="-"/>
    <s v="-"/>
    <m/>
    <m/>
    <m/>
    <s v="-"/>
    <s v="-"/>
    <s v="-"/>
    <s v="-"/>
    <s v="-"/>
    <s v="-"/>
    <s v="CAROL GUTIERREZ"/>
    <s v="ENTREGA DAC - LEGAL"/>
    <d v="2014-08-07T00:00:00"/>
    <s v="-"/>
    <s v="-"/>
    <s v="ABCDEFGHIJKLMNORTUVWX"/>
    <m/>
    <m/>
    <x v="0"/>
    <m/>
  </r>
  <r>
    <x v="1510"/>
    <s v="L"/>
    <d v="2014-07-01T00:00:00"/>
    <n v="20493743059"/>
    <s v="Centro"/>
    <s v="DAC TELCO"/>
    <x v="1"/>
    <m/>
    <m/>
    <s v="JOSDAN E.I.R.L."/>
    <s v="Josue Daniel Chavez Cotrina"/>
    <m/>
    <m/>
    <m/>
    <s v="."/>
    <s v="Titular Gerente"/>
    <s v="05225325"/>
    <s v="-"/>
    <s v="-"/>
    <s v="Cal. Brasil Nro. 402 "/>
    <s v="CAL. BRASIL NRO. 402 "/>
    <s v="Iquitos"/>
    <s v="Maynas"/>
    <s v="Loreto"/>
    <d v="2014-07-01T00:00:00"/>
    <n v="7"/>
    <n v="2014"/>
    <s v="-"/>
    <n v="80000"/>
    <s v="Juridica"/>
    <s v="-"/>
    <m/>
    <n v="11024850"/>
    <s v="Maynas"/>
    <s v="Josue Daniel Chavez Cotrina"/>
    <s v="05225325"/>
    <s v="Cal. Brasil Nro. 402 (Esquina De Brasil Con Huallaga) "/>
    <s v="Iquitos"/>
    <s v="Maynas"/>
    <s v="Loreto"/>
    <s v="-"/>
    <s v="-"/>
    <s v="-"/>
    <m/>
    <m/>
    <m/>
    <s v="-"/>
    <s v="-"/>
    <s v="-"/>
    <s v="-"/>
    <s v="-"/>
    <s v="-"/>
    <s v="MIGUEL JUNCO"/>
    <s v="ENTREGA DAC - LEGAL"/>
    <d v="2015-10-16T00:00:00"/>
    <s v="-"/>
    <s v="-"/>
    <s v="ABCDEFGHIJKLMNORTUVWX"/>
    <m/>
    <m/>
    <x v="0"/>
    <m/>
  </r>
  <r>
    <x v="1511"/>
    <s v="L"/>
    <d v="2014-07-01T00:00:00"/>
    <n v="20570777948"/>
    <s v="Norte"/>
    <s v="DAC DTH"/>
    <x v="2"/>
    <m/>
    <m/>
    <s v="SATNET S.R.L."/>
    <s v="Estefany Samantha Pajares Casas"/>
    <m/>
    <m/>
    <m/>
    <s v="-"/>
    <s v="Gerente General"/>
    <s v="48312180"/>
    <s v="-"/>
    <s v="-"/>
    <s v="Jr. El Misti Nro. 190 Br. Mollepampa"/>
    <s v="JR. EL MISTI NRO. 190 BR. MOLLEPAMPA"/>
    <s v="Cajamarca"/>
    <s v="Cajamarca"/>
    <s v="Cajamarca"/>
    <s v="01 DE JULIO DE 2014"/>
    <n v="7"/>
    <n v="2014"/>
    <s v="-"/>
    <n v="8500"/>
    <s v="Juridica"/>
    <s v="-"/>
    <m/>
    <n v="11145087"/>
    <s v="Cajamarca"/>
    <s v="Pajares Casas Estefany Samantha"/>
    <s v="48312180"/>
    <s v="Jr. El Misti Nro. 190 Br. Mollepampa "/>
    <s v="Cajamarca"/>
    <s v="Cajamarca"/>
    <s v="Cajamarca"/>
    <s v="-"/>
    <s v="-"/>
    <s v="-"/>
    <m/>
    <m/>
    <m/>
    <s v="-"/>
    <s v="-"/>
    <s v="-"/>
    <s v="-"/>
    <s v="-"/>
    <s v="-"/>
    <s v="Jhony Luis Chau "/>
    <s v="DAC DESISTIO"/>
    <d v="2014-12-09T00:00:00"/>
    <s v="-"/>
    <s v="-"/>
    <s v="ABCDEFGHIJKLMNORTUVWX"/>
    <m/>
    <m/>
    <x v="0"/>
    <m/>
  </r>
  <r>
    <x v="1512"/>
    <s v="L"/>
    <d v="2014-07-02T00:00:00"/>
    <n v="10238647261"/>
    <s v="SUR"/>
    <s v="DAC HFC"/>
    <x v="2"/>
    <m/>
    <m/>
    <s v="FLORES AMPUERO HERMINIA"/>
    <s v="Herminia Flores Ampuero "/>
    <m/>
    <m/>
    <m/>
    <s v="."/>
    <m/>
    <s v="23864726"/>
    <s v="-"/>
    <s v="-"/>
    <s v="Mza. A, Lote. 11 - Apv. Francisco Palao (Iqz Semaforo H. Mendivil C1P Entosmancora) "/>
    <s v="MZA. A LOTE. 11 APV. FRANCISCO PALAO (IQZ SEMAFORO HMENDIVIL C1P ENTOSMANCORA) "/>
    <s v="San Sebastian"/>
    <s v="Cusco"/>
    <s v="Cusco"/>
    <s v="02 DE JULIO DE 2014"/>
    <n v="7"/>
    <n v="2014"/>
    <s v="-"/>
    <n v="4000"/>
    <s v="Natural"/>
    <s v="-"/>
    <m/>
    <s v="-"/>
    <s v="-"/>
    <s v="Flores Ampuero Herminia"/>
    <s v="23864726"/>
    <s v="Urb Cruz Pata B - 3 "/>
    <s v="Cusco"/>
    <s v="Cusco"/>
    <s v="Cusco"/>
    <s v="Alejandro Montalvo Alvarez"/>
    <s v="23863144"/>
    <s v="Urb Cruz Pata B - 3 "/>
    <s v="Cusco"/>
    <s v="Cusco"/>
    <s v="Cusco"/>
    <s v="-"/>
    <s v="-"/>
    <s v="-"/>
    <s v="-"/>
    <s v="-"/>
    <s v="-"/>
    <s v="RAFAEL ROSSEL"/>
    <s v="VB DAC - SECTORISTA"/>
    <d v="2014-07-02T00:00:00"/>
    <s v="-"/>
    <s v="-"/>
    <s v="ABCDEFGHIJKLMNORTUVWX"/>
    <m/>
    <m/>
    <x v="0"/>
    <m/>
  </r>
  <r>
    <x v="1513"/>
    <s v="L"/>
    <d v="2014-07-02T00:00:00"/>
    <n v="10239985837"/>
    <s v="SUR"/>
    <s v="DAC HFC"/>
    <x v="1"/>
    <m/>
    <m/>
    <s v="MAGAN RODRIGUEZ EDUARDO ENRIQUE"/>
    <s v="Eduardo Enrique Magan Rodriguez "/>
    <m/>
    <m/>
    <m/>
    <s v="."/>
    <s v="-"/>
    <s v="23998583"/>
    <s v="-"/>
    <s v="-"/>
    <s v="Mza. D, Lote. 4 - A.V. Juan Pablo II (Paradero Telefono Pasando UAC) "/>
    <s v="MZA. D LOTE. 4 A.V. JUAN PABLO II (PARADERO TELEFONO PASANDP UAC) "/>
    <s v="San Jeronimo"/>
    <s v="Cusco"/>
    <s v="Cusco"/>
    <s v="02 DE JULIO DE 2014"/>
    <n v="7"/>
    <n v="2014"/>
    <s v="-"/>
    <n v="4000"/>
    <s v="Natural"/>
    <s v="-"/>
    <m/>
    <s v="-"/>
    <s v="-"/>
    <s v="Nimfi Israel Magan Rodriguez"/>
    <s v="42920744"/>
    <s v="Calle Arequipa 251 "/>
    <s v="Cusco"/>
    <s v="Cusco"/>
    <s v="Cusco"/>
    <s v="-"/>
    <s v="-"/>
    <s v="-"/>
    <m/>
    <m/>
    <m/>
    <s v="-"/>
    <s v="-"/>
    <s v="-"/>
    <s v="-"/>
    <s v="-"/>
    <s v="-"/>
    <s v="RAFAEL ROSSEL"/>
    <s v="ENTREGA DAC - LEGAL"/>
    <d v="2014-07-23T00:00:00"/>
    <s v="-"/>
    <s v="-"/>
    <s v="ABCDEFGHIJKLMNORTUVWX"/>
    <m/>
    <m/>
    <x v="0"/>
    <m/>
  </r>
  <r>
    <x v="1514"/>
    <s v="L"/>
    <d v="2014-07-07T00:00:00"/>
    <n v="20409474773"/>
    <s v="Norte"/>
    <s v="DAC (FO) - DACE"/>
    <x v="1"/>
    <m/>
    <m/>
    <s v="CELL PHONES A &amp; V E.I.R.L."/>
    <s v="Edilna Maritza Crisanto García"/>
    <m/>
    <m/>
    <m/>
    <s v="-"/>
    <s v="Titular Gerente"/>
    <s v="02857677"/>
    <s v="-"/>
    <s v="-"/>
    <s v="Jr. Simon Bolivar Nro. 212 Int. 001 - Cent. Tumbes"/>
    <s v="JR. SIMON BOLIVAR NRO. 212 INT. 001 CENT. TUMBES"/>
    <s v="Tumbes"/>
    <s v="Tumbes"/>
    <s v="Tumbes"/>
    <s v="07 de julio de 2014"/>
    <n v="7"/>
    <n v="2014"/>
    <s v="-"/>
    <n v="15000"/>
    <s v="Juridica"/>
    <s v="SI"/>
    <m/>
    <n v="11024529"/>
    <s v="Tumbes"/>
    <s v="Edilna Maritza Crisanto Garcia"/>
    <s v="02857677"/>
    <s v="Jiron Huascar 109"/>
    <s v="Tumbes"/>
    <s v="Tumbes"/>
    <s v="Tumbes"/>
    <s v="-"/>
    <s v="-"/>
    <s v="-"/>
    <m/>
    <m/>
    <m/>
    <s v="-"/>
    <s v="-"/>
    <s v="-"/>
    <s v="-"/>
    <s v="-"/>
    <s v="-"/>
    <s v="OMAR GUERRERO GARCIA"/>
    <s v="ENTREGA DAC - LEGAL"/>
    <d v="2014-09-25T00:00:00"/>
    <s v="-"/>
    <s v="-"/>
    <s v="ABCDEFGHIJKLMNORTUVWX"/>
    <m/>
    <m/>
    <x v="0"/>
    <m/>
  </r>
  <r>
    <x v="1515"/>
    <s v="L"/>
    <d v="2014-07-07T00:00:00"/>
    <n v="10078816436"/>
    <s v="Centro"/>
    <s v="DAC (FO)"/>
    <x v="1"/>
    <m/>
    <m/>
    <s v="RUIZ DAVILA KETY"/>
    <s v="Kety Ruiz Davila "/>
    <m/>
    <m/>
    <m/>
    <s v="."/>
    <m/>
    <s v="07881643"/>
    <s v="-"/>
    <s v="-"/>
    <s v="Jr. Bolognesi Nro. 414"/>
    <s v="JR. BOLOGNESI NRO. 414"/>
    <s v="Bellavista"/>
    <s v="Bellavista"/>
    <s v="San Martin"/>
    <d v="2014-07-07T00:00:00"/>
    <n v="7"/>
    <n v="2014"/>
    <s v="-"/>
    <n v="30000"/>
    <s v="Natural"/>
    <s v="-"/>
    <m/>
    <s v="-"/>
    <s v="-"/>
    <s v="Fernando Ruiz Davila"/>
    <s v="00868340"/>
    <s v="Jr. Bolognesi 422 "/>
    <s v="Bellavista"/>
    <s v="Bellavista"/>
    <s v="San Martin"/>
    <s v="Rossana Infante Del Aguila"/>
    <s v="00884382"/>
    <s v="Jr. Bolognesi 422 "/>
    <s v="Bellavista"/>
    <s v="Bellavista"/>
    <s v="San Martin"/>
    <s v="-"/>
    <s v="-"/>
    <s v="-"/>
    <s v="-"/>
    <s v="-"/>
    <s v="-"/>
    <s v="VICTOR GUEVARA"/>
    <s v="ENTREGA DAC - LEGAL"/>
    <d v="2016-01-08T00:00:00"/>
    <s v="-"/>
    <s v="-"/>
    <s v="ABCDEFGHIJKLMNORTUVWX"/>
    <m/>
    <m/>
    <x v="0"/>
    <m/>
  </r>
  <r>
    <x v="1516"/>
    <s v="L"/>
    <d v="2014-07-08T00:00:00"/>
    <n v="20539069072"/>
    <s v="Norte"/>
    <s v="DACE"/>
    <x v="1"/>
    <m/>
    <m/>
    <s v="GRUPO RTP S.A.C."/>
    <s v="Lucila De Los Milagros Torres Pastor"/>
    <m/>
    <m/>
    <m/>
    <s v="-"/>
    <s v="Gerente General"/>
    <s v="43695696"/>
    <s v="-"/>
    <s v="-"/>
    <s v="Calle 7 de Enero Nro. 237 Dpto. 303"/>
    <s v="Calle 7 de Enero Nro. 237 Dpto. 303"/>
    <s v="Chiclayo"/>
    <s v="Chiclayo"/>
    <s v="Lambayeque"/>
    <s v="08 de julio de 2014"/>
    <n v="7"/>
    <n v="2014"/>
    <s v="-"/>
    <n v="6000"/>
    <s v="Juridica"/>
    <s v="-"/>
    <m/>
    <n v="11172939"/>
    <s v="Chiclayo"/>
    <s v="Maria Victoria Prada Guzman"/>
    <s v="17406039"/>
    <s v="Calle Tres Marias 410 "/>
    <s v="Ferreñafe"/>
    <s v="Ferreñafe"/>
    <s v="Lambayeque"/>
    <s v="Siesquen Niño Jose Genaro"/>
    <s v="17401309"/>
    <s v="Calle Tres Marias 410 "/>
    <s v="Ferreñafe"/>
    <s v="Ferreñafe"/>
    <s v="Lambayeque"/>
    <s v="-"/>
    <s v="-"/>
    <s v="-"/>
    <s v="-"/>
    <s v="-"/>
    <s v="-"/>
    <s v="CARLOS RODENAS"/>
    <s v="ENTREGA DAC - LEGAL"/>
    <d v="2014-08-07T00:00:00"/>
    <s v="-"/>
    <s v="-"/>
    <s v="ABCDEFGHIJKLMNORTUVWX"/>
    <m/>
    <m/>
    <x v="0"/>
    <m/>
  </r>
  <r>
    <x v="1517"/>
    <s v="L"/>
    <d v="2014-07-09T00:00:00"/>
    <n v="20486480379"/>
    <s v="Centro"/>
    <s v="DAC TELCO"/>
    <x v="5"/>
    <m/>
    <m/>
    <s v="MAC PLUS S.R.L."/>
    <s v="Cesar Augusto Matos Tello "/>
    <m/>
    <m/>
    <m/>
    <s v="-"/>
    <s v="Gerente General"/>
    <n v="20025248"/>
    <s v="-"/>
    <s v="-"/>
    <s v="Jr. Lima Nro. 398 Int. 001"/>
    <s v="JR. LIMA NRO. 398 INT. 001"/>
    <s v="Huancayo"/>
    <s v="Huancayo"/>
    <s v="Junin"/>
    <d v="2014-07-09T00:00:00"/>
    <n v="7"/>
    <n v="2014"/>
    <s v="-"/>
    <n v="100000"/>
    <s v="Juridica"/>
    <s v="-"/>
    <m/>
    <n v="11051847"/>
    <s v="Huancayo"/>
    <s v="Cesar Augusto Matos Tello "/>
    <s v="20025248"/>
    <s v="Av Ferrocarril 544 "/>
    <s v="Chilca"/>
    <s v="Huancayo"/>
    <s v="Junin"/>
    <s v="-"/>
    <s v="-"/>
    <s v="-"/>
    <m/>
    <m/>
    <m/>
    <s v="-"/>
    <s v="-"/>
    <s v="-"/>
    <s v="-"/>
    <s v="-"/>
    <s v="-"/>
    <s v="JOSEPH MENDOZA"/>
    <s v="DAC DESISTIO"/>
    <d v="2014-12-05T00:00:00"/>
    <s v="-"/>
    <s v="-"/>
    <s v="ABCDEFGHIJKLMNORTUVWX"/>
    <m/>
    <m/>
    <x v="0"/>
    <m/>
  </r>
  <r>
    <x v="1518"/>
    <s v="L"/>
    <d v="2014-07-09T00:00:00"/>
    <n v="20533168834"/>
    <s v="SUR"/>
    <s v="DAC  GENERAL"/>
    <x v="1"/>
    <m/>
    <m/>
    <s v="LA CASITA DE GIUSEPPE E.I.R.L."/>
    <s v="Jaime Yañez Trujillano "/>
    <m/>
    <m/>
    <m/>
    <s v="."/>
    <s v="Titular Gerente"/>
    <n v="42184847"/>
    <s v="-"/>
    <s v="-"/>
    <s v="Urb. E. Lopez Albujar II Mza. B, Lote. 19 - C.P. San Antonio (Esquina De Posta Antigua De San Antonio)"/>
    <s v="URB. E. LOPEZ ALBUJAR II MZA. B LOTE. 19 C.P. SAN ANTONIO (ESQUINA DE POSTA ANTIGUA DE SAN ANTONIO)"/>
    <s v="Moquegua"/>
    <s v="Mariscal Nieto"/>
    <s v="Moquegua"/>
    <d v="2014-07-09T00:00:00"/>
    <n v="7"/>
    <n v="2014"/>
    <s v="-"/>
    <n v="19000"/>
    <s v="Juridica"/>
    <s v="SI"/>
    <m/>
    <n v="11029635"/>
    <s v="Moquegua"/>
    <s v="Jaime Yañez Trujillano"/>
    <s v="42184847"/>
    <s v="Urb. E. Lopez Albujar Ii Mza. B Lote. 19 C.P. San Antonio (Esquina De Posta Antigua De San Antonio) "/>
    <s v="Moquegua"/>
    <s v="Mariscal Nieto"/>
    <s v="Moquegua"/>
    <s v="-"/>
    <s v="-"/>
    <s v="-"/>
    <m/>
    <m/>
    <m/>
    <s v="-"/>
    <s v="-"/>
    <s v="-"/>
    <s v="-"/>
    <s v="-"/>
    <s v="-"/>
    <s v="JUAN CARLOS PAREDES"/>
    <s v="ENTREGA DAC - LEGAL"/>
    <d v="2014-09-25T00:00:00"/>
    <s v="-"/>
    <s v="-"/>
    <s v="ABCDEFGHIJKLMNORTUVWX"/>
    <m/>
    <m/>
    <x v="0"/>
    <m/>
  </r>
  <r>
    <x v="1519"/>
    <s v="L"/>
    <d v="2014-07-10T00:00:00"/>
    <n v="10036566961"/>
    <s v="Norte"/>
    <s v="TARJETERO"/>
    <x v="1"/>
    <m/>
    <m/>
    <s v="CUNYA LLACSAHUANGA MARIA ENCARNACION"/>
    <s v="Maria Encarnacion Cunya Llacsahuanga "/>
    <m/>
    <m/>
    <m/>
    <s v="."/>
    <m/>
    <s v="03656696"/>
    <s v="-"/>
    <s v="-"/>
    <s v="Av. Mariscal Castilla Nro. 486A"/>
    <s v="AV. MARISCAL CASTILLA NRO. 486A"/>
    <s v="Monsefu"/>
    <s v="Chiclayo"/>
    <s v="Lambayeque"/>
    <s v="10 de julio de 2014"/>
    <n v="7"/>
    <n v="2014"/>
    <s v="-"/>
    <n v="3500"/>
    <s v="Natural"/>
    <s v="-"/>
    <m/>
    <s v="-"/>
    <s v="-"/>
    <s v="Maria Encarnacion Cunya Llacsahuanga"/>
    <s v="03656696"/>
    <s v="Calle Mariscal Castilla 257 "/>
    <s v="Chiclayo"/>
    <s v="Chiclayo"/>
    <s v="Lambayeque"/>
    <s v="-"/>
    <s v="-"/>
    <s v="-"/>
    <m/>
    <m/>
    <m/>
    <s v="-"/>
    <s v="-"/>
    <s v="-"/>
    <s v="-"/>
    <s v="-"/>
    <s v="-"/>
    <s v="CARLOS BARRANTES"/>
    <s v="ENTREGA DAC - LEGAL"/>
    <d v="2014-08-07T00:00:00"/>
    <s v="-"/>
    <s v="-"/>
    <s v="1 y 2"/>
    <m/>
    <m/>
    <x v="0"/>
    <m/>
  </r>
  <r>
    <x v="1520"/>
    <s v="L"/>
    <d v="2014-07-10T00:00:00"/>
    <n v="10445692897"/>
    <s v="Centro"/>
    <s v="DAC (FO)"/>
    <x v="1"/>
    <m/>
    <m/>
    <s v="ARAUJO CONDOR ADELA"/>
    <s v=" Adela Araujo Condor"/>
    <m/>
    <m/>
    <m/>
    <s v="."/>
    <s v="-"/>
    <s v="44569289"/>
    <s v="-"/>
    <s v="-"/>
    <s v="Av. Peru Nro. S/N - Pbo.Mariscal Caceres (S70510618-1/2Cd Puente Daniel Hernandez)"/>
    <s v="AV. PERU NRO. SN PBO.MARISCAL CACERES (S70510618-1/2CD PUENTE DANIEL HERNANDEZ)"/>
    <s v="Daniel Hernandez"/>
    <s v="Tayacaja"/>
    <s v="Huancavelica"/>
    <s v="10 de julio de 2014"/>
    <n v="7"/>
    <n v="2014"/>
    <s v="-"/>
    <n v="20000"/>
    <s v="Natural"/>
    <s v="-"/>
    <m/>
    <s v="-"/>
    <s v="-"/>
    <s v="Araujo Condor Adela"/>
    <s v="44569289"/>
    <s v="Av. Peru Nro. Sn Pbo.Mariscal Caceres (S70510618-1/2Cd Puente Daniel Hernandez) "/>
    <s v="Daniel Hernandez"/>
    <s v="Tayacaja"/>
    <s v="Huancavelica"/>
    <s v="-"/>
    <s v="-"/>
    <s v="-"/>
    <m/>
    <m/>
    <m/>
    <s v="-"/>
    <s v="-"/>
    <s v="-"/>
    <s v="-"/>
    <s v="-"/>
    <s v="-"/>
    <s v="HENRY MIGUEL POVES"/>
    <s v="ENTREGA DAC - LEGAL"/>
    <d v="2014-10-02T00:00:00"/>
    <s v="-"/>
    <s v="-"/>
    <s v="ABCDEFGHIJKLMNORTUVWX"/>
    <m/>
    <m/>
    <x v="0"/>
    <m/>
  </r>
  <r>
    <x v="1521"/>
    <s v="L"/>
    <d v="2014-07-10T00:00:00"/>
    <n v="10459539951"/>
    <s v="SUR"/>
    <s v="DAC DTH"/>
    <x v="1"/>
    <m/>
    <m/>
    <s v="GUEVARA ROLDAN EDWIN ROLANDO"/>
    <s v="Edwin Rolando Guevara Roldan"/>
    <m/>
    <m/>
    <m/>
    <s v="."/>
    <s v="-"/>
    <n v="45953995"/>
    <s v="-"/>
    <s v="-"/>
    <s v="Pj. Mariano Melgar Nro. 135 Urb. Santa Lusmila"/>
    <s v="PJ. MARIANO MELGAR NRO. 135 URB. SANTA LUSMILA"/>
    <s v="Camana"/>
    <s v="Camana"/>
    <s v="Arequipa"/>
    <s v="10 de julio de 2014"/>
    <n v="7"/>
    <n v="2014"/>
    <s v="-"/>
    <n v="8500"/>
    <s v="Natural"/>
    <s v="-"/>
    <m/>
    <s v="-"/>
    <s v="-"/>
    <s v="Edwin Rolando Guevara Roldan"/>
    <n v="45953995"/>
    <s v="Pasaje Mariano Melgar 135 "/>
    <s v="Camana"/>
    <s v="Camana"/>
    <s v="Arequipa"/>
    <s v="-"/>
    <s v="-"/>
    <s v="-"/>
    <m/>
    <m/>
    <m/>
    <s v="-"/>
    <s v="-"/>
    <s v="-"/>
    <s v="-"/>
    <s v="-"/>
    <s v="-"/>
    <s v="SERGIO MORA"/>
    <s v="ENTREGA DAC - LEGAL"/>
    <d v="2014-08-22T00:00:00"/>
    <s v="-"/>
    <s v="-"/>
    <s v="ABCDEFGHIJKLMNORTUVWX"/>
    <m/>
    <m/>
    <x v="0"/>
    <m/>
  </r>
  <r>
    <x v="1522"/>
    <s v="L"/>
    <d v="2014-07-14T00:00:00"/>
    <n v="10453847395"/>
    <s v="Norte"/>
    <s v="DAC (FO)"/>
    <x v="1"/>
    <m/>
    <m/>
    <s v="DAMIAN HUARANGA JOHN RICARDO"/>
    <s v="Jhon Ricardo Damian Huaranga"/>
    <m/>
    <m/>
    <m/>
    <s v="."/>
    <s v="-"/>
    <n v="45384739"/>
    <s v="-"/>
    <s v="-"/>
    <s v="Nro. S/N Mercado Central (Av. Raymondi Ofic. 213 En El 2Do Piso)"/>
    <s v="NRO. S/N MERCADO CENTRAL (AV. RAYMONDI OFIC. 213 EN EL 2DO PISO)"/>
    <s v="Huaraz"/>
    <s v="Huaraz"/>
    <s v="Ancash"/>
    <s v="10 de julio de 2014"/>
    <n v="7"/>
    <n v="2014"/>
    <s v="-"/>
    <n v="20000"/>
    <s v="Natural"/>
    <s v="-"/>
    <m/>
    <s v="-"/>
    <s v="-"/>
    <s v="John Ricardo Damian Huaranga "/>
    <n v="45384739"/>
    <s v="Asent. H. San Genaro Mz D Lt 27 "/>
    <s v="Chorrillos"/>
    <s v="Lima"/>
    <s v="Ancash"/>
    <s v="-"/>
    <s v="-"/>
    <s v="-"/>
    <m/>
    <m/>
    <m/>
    <s v="-"/>
    <s v="-"/>
    <s v="-"/>
    <s v="-"/>
    <s v="-"/>
    <s v="-"/>
    <s v="Julio Erasmo Rojas"/>
    <s v="VB DAC - SECTORISTA"/>
    <d v="2014-07-14T00:00:00"/>
    <s v="-"/>
    <s v="-"/>
    <s v="ABCDEFGHIJKLMNORTUVWX"/>
    <m/>
    <m/>
    <x v="0"/>
    <m/>
  </r>
  <r>
    <x v="1523"/>
    <s v="L"/>
    <d v="2014-07-14T00:00:00"/>
    <n v="10441785858"/>
    <s v="SUR"/>
    <s v="DAC DTH"/>
    <x v="5"/>
    <m/>
    <m/>
    <s v="PILCOMAMANI CUTIPA ROCIO VICTORIA"/>
    <s v="Rocio Victoria Pilcomamani Cutipa "/>
    <m/>
    <m/>
    <m/>
    <s v="."/>
    <m/>
    <n v="44178585"/>
    <s v="-"/>
    <s v="-"/>
    <s v="Jr. Pierola Nro. 201 (Frente Libreria Juventud) "/>
    <s v="JR. PIEROLA NRO. 201 (FRENTE LIBRERIA JUVENTUD) "/>
    <s v="Camana"/>
    <s v="Camana"/>
    <s v="Arequipa"/>
    <d v="2014-07-14T00:00:00"/>
    <n v="7"/>
    <n v="2014"/>
    <s v="-"/>
    <n v="8500"/>
    <s v="Natural"/>
    <s v="-"/>
    <m/>
    <s v="-"/>
    <s v="-"/>
    <s v="Rocio Victoria Pilcomamani Cutipa "/>
    <n v="44178585"/>
    <s v="Pasaje El  Brazo S/N Noviciado "/>
    <s v="Camana"/>
    <s v="Camana"/>
    <s v="Arequipa"/>
    <s v="-"/>
    <s v="-"/>
    <s v="-"/>
    <m/>
    <m/>
    <m/>
    <s v="-"/>
    <s v="-"/>
    <s v="-"/>
    <s v="-"/>
    <s v="-"/>
    <s v="-"/>
    <s v="SERGIO MORA"/>
    <s v="DAC DESISTIO"/>
    <d v="2014-08-22T00:00:00"/>
    <s v="-"/>
    <s v="-"/>
    <s v="ABCDEFGHIJKLMNORTUVWX"/>
    <m/>
    <m/>
    <x v="0"/>
    <m/>
  </r>
  <r>
    <x v="1524"/>
    <s v="L"/>
    <d v="2014-07-14T00:00:00"/>
    <n v="20533275088"/>
    <s v="SUR"/>
    <s v="DACE"/>
    <x v="1"/>
    <m/>
    <m/>
    <s v="SERVICIOS GENERALES DORA S.A.C."/>
    <s v="Carmen Castro Ticona "/>
    <m/>
    <m/>
    <m/>
    <s v="."/>
    <s v="Gerente General"/>
    <s v="00428507"/>
    <s v="-"/>
    <s v="-"/>
    <s v="Calle San Martin Nro. 203A (1er. Piso-Esq.Con Arequipa-Frente Catedral) "/>
    <s v="CAL. SAN MARTIN NRO. 203A (1ER PISO-ESQ.CON AREQUIPA-FRNT CATEDRAL) "/>
    <s v="Tacna"/>
    <s v="Tacna"/>
    <s v="Tacna"/>
    <d v="2014-07-14T00:00:00"/>
    <n v="7"/>
    <n v="2014"/>
    <s v="-"/>
    <n v="13000"/>
    <s v="Juridica"/>
    <s v="-"/>
    <m/>
    <n v="11089136"/>
    <s v="Tacna"/>
    <s v="Renzo Luis Antonio Bacigalupo Liendo"/>
    <s v="00472499"/>
    <s v="Urbanizacion Santa Ana  D 7- 8"/>
    <s v="Tacna"/>
    <s v="-"/>
    <s v="Tacna"/>
    <s v="Rossana Mercedes Isabel Yesquen De Bacigalupo"/>
    <s v="00472500"/>
    <s v="Urbanizacion Santa Ana  D 7- 8"/>
    <s v="-"/>
    <s v="-"/>
    <s v="-"/>
    <s v="-"/>
    <s v="-"/>
    <s v="-"/>
    <s v="-"/>
    <s v="-"/>
    <s v="-"/>
    <s v="RENZO CALDERON"/>
    <s v="ENTREGA DAC - LEGAL"/>
    <d v="2014-08-13T00:00:00"/>
    <s v="-"/>
    <s v="-"/>
    <s v="ABCDEFGHIJKLMNORTUVWX"/>
    <m/>
    <m/>
    <x v="0"/>
    <m/>
  </r>
  <r>
    <x v="1525"/>
    <s v="L"/>
    <d v="2014-07-14T00:00:00"/>
    <n v="10433545538"/>
    <s v="Centro"/>
    <s v="CDR"/>
    <x v="2"/>
    <s v="DE CDR A DAC RURAL"/>
    <m/>
    <s v="GIL ALVARADO LARY JEISON"/>
    <s v="Lary Jeison Gil Alvarado "/>
    <m/>
    <m/>
    <m/>
    <s v="."/>
    <s v="-"/>
    <n v="43354553"/>
    <s v="-"/>
    <s v="-"/>
    <s v="Jr. 7 De Junio Nro. 390"/>
    <s v="JR. 7 DE JUNIO NRO. 390"/>
    <s v="Yarinacocha"/>
    <s v="Coronel Portillo"/>
    <s v="Ucayali"/>
    <d v="2014-07-14T00:00:00"/>
    <n v="7"/>
    <n v="2014"/>
    <s v="-"/>
    <s v="-"/>
    <s v="Natural"/>
    <s v="-"/>
    <m/>
    <s v="-"/>
    <s v="-"/>
    <s v="Lary Jeison Gil Alvarado "/>
    <n v="43354553"/>
    <s v="Jr. 7 De Junio Nro. 390 "/>
    <s v="Yarinacocha"/>
    <s v="Coronel Portillo"/>
    <s v="Ucayali"/>
    <s v="-"/>
    <s v="-"/>
    <s v="-"/>
    <m/>
    <m/>
    <m/>
    <s v="-"/>
    <s v="-"/>
    <s v="-"/>
    <s v="-"/>
    <s v="-"/>
    <s v="-"/>
    <s v="Jhon David Espinoza"/>
    <s v="ENTREGA DAC - LEGAL"/>
    <d v="2014-11-20T00:00:00"/>
    <s v=" -"/>
    <s v=" -"/>
    <s v="1 y 2"/>
    <m/>
    <m/>
    <x v="0"/>
    <m/>
  </r>
  <r>
    <x v="1526"/>
    <s v="L"/>
    <d v="2014-07-14T00:00:00"/>
    <n v="10447233504"/>
    <s v="Centro"/>
    <s v="CDR"/>
    <x v="2"/>
    <m/>
    <m/>
    <s v="MARCELO GENTE LUCAS FELIX"/>
    <s v="Lucas Felix Marcelo Gente "/>
    <m/>
    <m/>
    <m/>
    <s v="."/>
    <m/>
    <n v="44723350"/>
    <s v="-"/>
    <s v="-"/>
    <s v="Av. 1 De Junio Mza. 65, Lote. 07 Int.  -- (Al Costado Del Banco De La Nacion Km34)"/>
    <s v="AV. 1 DE JUNIO MZA. 65 LOTE. 07 INT. ---- -- (AL COSTADO DEL BANCO DE LA NACION KM34)"/>
    <s v="Campo Verde"/>
    <s v="Coronel Portillo"/>
    <s v="Ucayali"/>
    <d v="2014-07-14T00:00:00"/>
    <n v="7"/>
    <n v="2014"/>
    <s v="-"/>
    <s v="-"/>
    <s v="Natural"/>
    <s v="-"/>
    <m/>
    <s v="-"/>
    <s v="-"/>
    <s v=" Lucas Felix Marcelo Gente"/>
    <n v="44723350"/>
    <s v="Av. 1 De Junio Mza. 65 Lote. 07 Int. (Al Costado Del Banco De La Nacion Km34) Ucayali - Coronel Portillo - Campoverde"/>
    <s v="Campo Verde"/>
    <s v="Coronel Portillo"/>
    <s v="Ucayali"/>
    <s v="-"/>
    <s v="-"/>
    <s v="-"/>
    <m/>
    <m/>
    <m/>
    <s v="-"/>
    <s v="-"/>
    <s v="-"/>
    <s v="-"/>
    <s v="-"/>
    <s v="-"/>
    <s v="Jhon David Espinoza"/>
    <s v="VB DAC - SECTORISTA"/>
    <d v="2014-07-14T00:00:00"/>
    <s v=" -"/>
    <s v=" -"/>
    <s v="1 y 2"/>
    <m/>
    <m/>
    <x v="0"/>
    <m/>
  </r>
  <r>
    <x v="1527"/>
    <s v="L"/>
    <d v="2014-07-16T00:00:00"/>
    <n v="20568230699"/>
    <s v="Centro"/>
    <s v="TARJETERO"/>
    <x v="2"/>
    <m/>
    <m/>
    <s v="CORPORACION MOLLY S.A.C"/>
    <s v="Rosario Meza Meza"/>
    <m/>
    <m/>
    <m/>
    <s v="-"/>
    <s v="Gerente General"/>
    <n v="42202153"/>
    <s v="-"/>
    <s v="-"/>
    <s v="Av. Fernando Belaunde Terry Nro. S/N C.P. Ciudad Constitucion (S.72799730 - A 1/2Cdra Del Centro Salud)"/>
    <s v="AV. FERNANDO BELAUNDE TERRY NRO. S/N C.P. CIUDAD CONSTITUCION (S.72799730 - A 1/2CDRA DEL CENTRO SALUD)"/>
    <s v="Puerto Bermudez"/>
    <s v="Oxapampa"/>
    <s v="Pasco"/>
    <d v="2014-07-16T00:00:00"/>
    <n v="7"/>
    <n v="2014"/>
    <s v="-"/>
    <n v="3500"/>
    <s v="Juridica"/>
    <s v="-"/>
    <m/>
    <n v="11059024"/>
    <s v="La Merced"/>
    <s v="Rosario Meza Meza"/>
    <n v="42202153"/>
    <s v="Av. Fernando Belaunde Terry Nro. S/N C.P. Ciudad Constitucion (S.72799730 - A 1/2Cdra Del Centro Salud) "/>
    <s v="Puerto Bermudez"/>
    <s v="Oxapampa"/>
    <s v="Pasco"/>
    <s v="-"/>
    <s v="-"/>
    <s v="-"/>
    <m/>
    <m/>
    <m/>
    <s v="-"/>
    <s v="-"/>
    <s v="-"/>
    <s v="-"/>
    <s v="-"/>
    <s v="-"/>
    <s v="CRISTHIAN LLANOS"/>
    <s v="ENTREGA DAC - LEGAL"/>
    <d v="2014-10-02T00:00:00"/>
    <s v="-"/>
    <s v="-"/>
    <s v="1 y 2"/>
    <m/>
    <m/>
    <x v="0"/>
    <m/>
  </r>
  <r>
    <x v="1528"/>
    <s v="L"/>
    <d v="2014-07-17T00:00:00"/>
    <n v="20449390530"/>
    <s v="SUR"/>
    <s v="CDR"/>
    <x v="0"/>
    <m/>
    <m/>
    <s v="REPRESENTACIONES Y SERVICIOS GENERALES MASAKI E.I.R.L."/>
    <s v="Milagros Del Rosario Molina Basurco "/>
    <m/>
    <m/>
    <m/>
    <s v="-"/>
    <s v="Gerente General"/>
    <n v="42050395"/>
    <s v="-"/>
    <s v="-"/>
    <s v="Av. Ovalo Nvo. Ilo-Pampa Inal Mza. A, Lote. 18 - P.J. Asoc. La Picuda"/>
    <s v="AV. OVALO NVO ILO-PAMPA INAL MZA. A LOTE. 18 P.J. ASOC. LA PICUDA"/>
    <s v="Ilo"/>
    <s v="Ilo"/>
    <s v="Moquegua"/>
    <s v="17 de julio de 2014"/>
    <n v="7"/>
    <n v="2014"/>
    <s v="-"/>
    <s v="-"/>
    <s v="Juridica"/>
    <s v="-"/>
    <m/>
    <n v="11009869"/>
    <s v="Ilo"/>
    <s v="-"/>
    <s v="-"/>
    <s v="-"/>
    <s v="-"/>
    <s v="-"/>
    <s v="-"/>
    <s v="-"/>
    <s v="-"/>
    <s v="-"/>
    <m/>
    <m/>
    <m/>
    <s v="-"/>
    <s v="-"/>
    <s v="-"/>
    <s v="-"/>
    <s v="-"/>
    <s v="-"/>
    <s v="Augusto Eduardo Bubick"/>
    <s v="ENTREGA DAC - LEGAL"/>
    <d v="2014-09-25T00:00:00"/>
    <s v=" -"/>
    <s v=" -"/>
    <s v="1 y 2"/>
    <m/>
    <m/>
    <x v="0"/>
    <m/>
  </r>
  <r>
    <x v="1529"/>
    <s v="L"/>
    <d v="2014-07-17T00:00:00"/>
    <n v="20568920521"/>
    <s v="Centro"/>
    <s v="DAC DTH TFI"/>
    <x v="1"/>
    <m/>
    <m/>
    <s v="TELECOMUNICACIONES DAYANA E.I.R.L."/>
    <s v=" Yanet Tovar Palomino"/>
    <m/>
    <m/>
    <m/>
    <s v="."/>
    <s v="Titular Gerente"/>
    <n v="28307060"/>
    <s v="-"/>
    <s v="-"/>
    <s v="Jr. Ayacucho Nro. 133 (Ferrocarril Y Ayacucho) "/>
    <s v="JR. AYACUCHO NRO. 133 (FERROCARRIL Y AYACUCHO) "/>
    <s v="Huancayo"/>
    <s v="Huancayo"/>
    <s v="Junin"/>
    <d v="2014-07-17T00:00:00"/>
    <n v="7"/>
    <n v="2014"/>
    <s v="-"/>
    <n v="25000"/>
    <s v="Juridica"/>
    <s v="-"/>
    <m/>
    <n v="11188993"/>
    <s v="Huancayo"/>
    <s v="Yanet Tovar Palomino"/>
    <n v="28307060"/>
    <s v="Jr. Ayacucho Nro. 133 (Ferrocarril y Ayacucho) "/>
    <s v="Huancayo"/>
    <s v="Huancayo"/>
    <s v="Junin"/>
    <s v="-"/>
    <s v="-"/>
    <s v="-"/>
    <m/>
    <m/>
    <m/>
    <s v="-"/>
    <s v="-"/>
    <s v="-"/>
    <s v="-"/>
    <s v="-"/>
    <s v="-"/>
    <s v="Jose Luis Remigio Vilcahuaman"/>
    <s v="ENTREGA DAC - LEGAL"/>
    <d v="2014-10-02T00:00:00"/>
    <s v="-"/>
    <s v="-"/>
    <s v="ABCDEFGHIJKLMNORTUVWX"/>
    <m/>
    <m/>
    <x v="0"/>
    <m/>
  </r>
  <r>
    <x v="1530"/>
    <s v="L"/>
    <d v="2014-07-18T00:00:00"/>
    <n v="20563092506"/>
    <s v="LIMA"/>
    <s v="DAC HFC"/>
    <x v="0"/>
    <m/>
    <m/>
    <s v="MY CALL GROUP S.A.C."/>
    <s v="Veronica Milagros Moncada Dantas "/>
    <m/>
    <m/>
    <m/>
    <s v="-"/>
    <s v="Gerente General"/>
    <n v="40212085"/>
    <s v="-"/>
    <s v="-"/>
    <s v="Calle Luna Peralta Nro. 123 (Alt. Cdra 3 De Av.Canada)"/>
    <s v="CAL. LUNA PERALTA NRO. 123 (ALT. CDRA 3 DE AV.CANADA)"/>
    <s v="La Victoria"/>
    <s v="Lima"/>
    <s v="Lima"/>
    <s v="18 de julio de 2014"/>
    <n v="7"/>
    <n v="2014"/>
    <s v="-"/>
    <n v="4000"/>
    <s v="Juridica"/>
    <s v="-"/>
    <m/>
    <n v="13254300"/>
    <s v="Lima"/>
    <s v="Moncada Dantas Veronica Milagros"/>
    <n v="40212085"/>
    <s v="Cal. Luna Peralta Nro. 123 (Alt. Cdra 3 De Av.Canada)"/>
    <s v="La Victoria"/>
    <s v="Lima"/>
    <s v="Lima"/>
    <s v="-"/>
    <s v="-"/>
    <s v="-"/>
    <m/>
    <m/>
    <m/>
    <s v="-"/>
    <s v="-"/>
    <s v="-"/>
    <s v="-"/>
    <s v="-"/>
    <s v="-"/>
    <s v="VICTOR AURAZO"/>
    <s v="ENTREGA DAC - LEGAL"/>
    <d v="2014-09-05T00:00:00"/>
    <m/>
    <m/>
    <m/>
    <m/>
    <m/>
    <x v="0"/>
    <m/>
  </r>
  <r>
    <x v="1531"/>
    <s v="L"/>
    <d v="2014-07-21T00:00:00"/>
    <n v="10455998731"/>
    <s v="Norte"/>
    <s v="DACE"/>
    <x v="5"/>
    <m/>
    <m/>
    <s v="AÑAZCO ROMAN ERIKA JACKELINE"/>
    <s v="Erika Jackeline Añazco Roman "/>
    <m/>
    <m/>
    <m/>
    <s v=" -"/>
    <m/>
    <n v="45599873"/>
    <s v=" -"/>
    <s v=" -"/>
    <s v="Av. Arica Nro. 381 Int. 01 - Barrio San Jose "/>
    <s v="AV. ARICA NRO. 381 INT. 01 BARR. SAN JOSE "/>
    <s v="Tumbes"/>
    <s v="Tumbes"/>
    <s v="Tumbes"/>
    <d v="2014-07-21T00:00:00"/>
    <n v="7"/>
    <n v="2014"/>
    <s v=" -"/>
    <n v="5000"/>
    <s v="Natural"/>
    <s v="-"/>
    <m/>
    <s v=" -"/>
    <s v=" -"/>
    <s v="Carlos Valdiviezo Vega"/>
    <s v="00242588"/>
    <s v="Jr. Simon Bolivar 446 Centro"/>
    <s v="Tumbes"/>
    <s v="Tumbes"/>
    <s v="Tumbes"/>
    <s v=" - "/>
    <s v=" - "/>
    <s v=" - "/>
    <m/>
    <m/>
    <m/>
    <s v=" - "/>
    <s v=" - "/>
    <s v=" - "/>
    <s v=" - "/>
    <s v=" - "/>
    <s v=" - "/>
    <s v="Carlos Martin Rodenas Llanos"/>
    <s v="DAC DESISTIO"/>
    <d v="2014-10-02T00:00:00"/>
    <s v=" -"/>
    <s v=" -"/>
    <s v="ABCDEFGHIJKLMNORTUVWX"/>
    <m/>
    <m/>
    <x v="0"/>
    <m/>
  </r>
  <r>
    <x v="1532"/>
    <s v="L"/>
    <d v="2014-07-21T00:00:00"/>
    <n v="10293219066"/>
    <s v="SUR"/>
    <s v="DAC DTH - TFI"/>
    <x v="1"/>
    <m/>
    <m/>
    <s v="FUENTES ZUÑIGA JEANET ROXANA"/>
    <s v="Jeanet Roxan Fuentes Zuñiga"/>
    <m/>
    <m/>
    <m/>
    <s v=" -"/>
    <m/>
    <n v="29321906"/>
    <s v=" -"/>
    <s v=" -"/>
    <s v="Mza. M, Lote. 5 - Urb. Leon XIII (A Espaldas Clinica Braganini) "/>
    <s v="MZA. M LOTE. 5 URB. LEON XIII (A ESPALDAS CLINICA BRAGANINI) "/>
    <s v="Cayma"/>
    <s v="Arequipa"/>
    <s v="Arequipa"/>
    <d v="2014-07-21T00:00:00"/>
    <n v="7"/>
    <n v="2014"/>
    <s v=" -"/>
    <n v="8500"/>
    <s v="Natural"/>
    <s v="-"/>
    <m/>
    <s v=" -"/>
    <s v=" -"/>
    <s v="Jeanet Roxana Zuñiga  Fuentes"/>
    <n v="29321906"/>
    <s v="Mza. M, Lote. 5 - Urb. Leon Xiii (A Espaldas Clinica Braganini) "/>
    <s v="Cayma"/>
    <s v="Arequipa"/>
    <s v="Arequipa"/>
    <s v=" - "/>
    <s v=" - "/>
    <s v=" - "/>
    <m/>
    <m/>
    <m/>
    <s v=" - "/>
    <s v=" - "/>
    <s v=" - "/>
    <s v=" - "/>
    <s v=" - "/>
    <s v=" - "/>
    <s v="SERGIO MORA"/>
    <s v="VB DAC - SECTORISTA"/>
    <d v="2014-07-21T00:00:00"/>
    <s v=" -"/>
    <s v=" -"/>
    <s v="ABCDEFGHIJKLMNORTUVWX"/>
    <m/>
    <m/>
    <x v="0"/>
    <m/>
  </r>
  <r>
    <x v="1533"/>
    <s v="L"/>
    <d v="2014-07-21T00:00:00"/>
    <n v="20533667245"/>
    <s v="Norte"/>
    <s v="DAC (FO)"/>
    <x v="1"/>
    <m/>
    <m/>
    <s v="TELECOMUNICACIONES G&amp;M E.I.R.L."/>
    <s v="Filiberto Victor Sabino Pajuelo"/>
    <m/>
    <m/>
    <m/>
    <s v=" -"/>
    <s v="Titular Gerente"/>
    <n v="41344246"/>
    <s v=" -"/>
    <s v=" -"/>
    <s v="Av. Progreso Nro. 684 (Frente De La Polleria Sabor Carhuacino) "/>
    <s v="AV. PROGRESO NRO. 684 (FRENTE DE LA POLLERIA SABOR CARHUACINO) "/>
    <s v="Carhuaz"/>
    <s v="Carhuaz"/>
    <s v="Ancash"/>
    <d v="2014-07-21T00:00:00"/>
    <n v="7"/>
    <n v="2014"/>
    <s v=" -"/>
    <n v="30000"/>
    <s v="Juridica"/>
    <s v="-"/>
    <m/>
    <n v="11131510"/>
    <s v="Huaraz"/>
    <s v="Filiberto Victor Sabino Pajuelo"/>
    <n v="41344246"/>
    <s v="Av. Progreso Nro. 684 (Frente De La Polleria Sabor Carhuacino) "/>
    <s v="Carhuaz"/>
    <s v="Carhuaz"/>
    <s v="Ancash"/>
    <s v="Mahli Maresa Machco Montañez"/>
    <n v="42619073"/>
    <s v="Av. Progreso Nro. 684 (Frente De La Polleria Sabor Carhuacino)"/>
    <s v="Carhuaz"/>
    <s v="Carhuaz"/>
    <s v="Ancash"/>
    <s v=" - "/>
    <s v=" - "/>
    <s v=" - "/>
    <s v=" - "/>
    <s v=" - "/>
    <s v=" - "/>
    <s v="JUAN SANTILLAN"/>
    <s v="ENTREGA DAC - LEGAL"/>
    <d v="2014-09-05T00:00:00"/>
    <s v=" -"/>
    <s v=" -"/>
    <s v="ABCDEFGHIJKLMNORTUVWX"/>
    <m/>
    <m/>
    <x v="0"/>
    <m/>
  </r>
  <r>
    <x v="1534"/>
    <s v="L"/>
    <d v="2014-07-21T00:00:00"/>
    <n v="10419452331"/>
    <s v="SUR"/>
    <s v="CDR"/>
    <x v="0"/>
    <m/>
    <m/>
    <s v="QUENTA NAVARRO VERONICA"/>
    <s v="Veronica Quenta Navarro "/>
    <m/>
    <m/>
    <m/>
    <s v="."/>
    <m/>
    <n v="41945233"/>
    <s v="-"/>
    <s v="-"/>
    <s v="Calle Arica Nro. 308 (2 Cdras De Plazuela Santa Rosa)"/>
    <s v="CAL. ARICA NRO. 308 (2 CDRAS DE PLAZUELA SANTA ROSA)"/>
    <s v="Candarave"/>
    <s v="Candarave"/>
    <s v="Tacna"/>
    <s v="21 de julio de 2014"/>
    <n v="7"/>
    <n v="2014"/>
    <s v="-"/>
    <s v="-"/>
    <s v="Natural"/>
    <s v="-"/>
    <m/>
    <s v="-"/>
    <s v="-"/>
    <s v="Veronica Quenta Navarro"/>
    <n v="41945233"/>
    <s v="Cal. Arica Nro. 308 (2 Cdras De Plazuela Santa Rosa) "/>
    <s v="Candarave"/>
    <s v="Candarave"/>
    <s v="Tacna"/>
    <s v="Edwin Daniel Leon Gutierrez"/>
    <n v="44641527"/>
    <s v="Cal. Arica Nro. 308 (2 Cdras De Plazuela Santa Rosa) "/>
    <s v="Candarave"/>
    <s v="Candarave"/>
    <s v="Tacna"/>
    <s v="-"/>
    <s v="-"/>
    <s v="-"/>
    <s v="-"/>
    <s v="-"/>
    <s v="-"/>
    <s v="Augusto Eduardo Bubick"/>
    <s v="ENTREGA DAC - LEGAL"/>
    <d v="2014-08-13T00:00:00"/>
    <s v=" -"/>
    <s v=" -"/>
    <s v="1 y 2"/>
    <m/>
    <m/>
    <x v="0"/>
    <m/>
  </r>
  <r>
    <x v="1535"/>
    <s v="L"/>
    <d v="2014-07-22T00:00:00"/>
    <n v="20569076707"/>
    <s v="Centro"/>
    <s v="DAC TELCO"/>
    <x v="1"/>
    <m/>
    <m/>
    <s v="MOVILECLASS E.I.R.L."/>
    <s v="Yuliana Nataly Maquerhua Ponce"/>
    <m/>
    <m/>
    <m/>
    <s v="."/>
    <s v="Titular Gerente"/>
    <n v="42878494"/>
    <s v="-"/>
    <s v="-"/>
    <s v="Av. Real Nro. 1480 Pblo. Azapampa (Esquina Con Jr. La Union)"/>
    <s v="AV. REAL NRO. 1480 PBLO. AZAPAMPA (ESQUINA CON JR. LA UNION)"/>
    <s v="Chilca"/>
    <s v="Huancayo"/>
    <s v="Junin"/>
    <d v="2014-07-22T00:00:00"/>
    <n v="7"/>
    <n v="2014"/>
    <s v="-"/>
    <n v="100000"/>
    <s v="Juridica"/>
    <s v="-"/>
    <m/>
    <n v="11196546"/>
    <s v="Huancayo"/>
    <s v="Yuliana Nataly Maquerhua Ponce"/>
    <n v="42878494"/>
    <s v="Av. Real 1480 "/>
    <s v="Chilca"/>
    <s v="Huancayo"/>
    <s v="Junin"/>
    <s v=" - "/>
    <s v=" - "/>
    <s v=" - "/>
    <m/>
    <m/>
    <m/>
    <s v=" - "/>
    <s v=" - "/>
    <s v=" - "/>
    <s v=" - "/>
    <s v=" - "/>
    <s v=" - "/>
    <s v="Joseph Mendoza"/>
    <s v="ENTREGA DAC - LEGAL"/>
    <d v="2014-10-09T00:00:00"/>
    <s v=" -"/>
    <s v=" -"/>
    <s v="ABCDEFGHIJKLMNORTUVWX"/>
    <m/>
    <m/>
    <x v="0"/>
    <m/>
  </r>
  <r>
    <x v="1536"/>
    <s v="L"/>
    <d v="2014-07-22T00:00:00"/>
    <n v="20488039033"/>
    <s v="Norte"/>
    <s v="DAC DTH"/>
    <x v="0"/>
    <m/>
    <m/>
    <s v="IMPORTACIONES INNOVA S.A.C."/>
    <s v="Marino Castillo Cruz"/>
    <m/>
    <m/>
    <m/>
    <s v="-"/>
    <s v="Gerente General"/>
    <n v="42016689"/>
    <s v="-"/>
    <s v="-"/>
    <s v="Calle Pardo Miguel Nro. 653 Sector Pueblo Libre"/>
    <s v="CAL. PARDO MIGUEL NRO. 653 SECTOR PUEBLO LIBRE"/>
    <s v="Jaen"/>
    <s v="Jaen"/>
    <s v="Cajamarca"/>
    <s v="22 de julio de 2014"/>
    <n v="7"/>
    <n v="2014"/>
    <s v="-"/>
    <n v="8500"/>
    <s v="Juridica"/>
    <s v="-"/>
    <m/>
    <n v="11034171"/>
    <s v="Jaen"/>
    <s v="Marino Castillo Cruz"/>
    <n v="42016689"/>
    <s v="Calle Pardo Miguel Nro. 653 Sec. Pueblo Libre"/>
    <s v="Pueblo Libre"/>
    <s v="Lima"/>
    <s v="Lima"/>
    <s v=" - "/>
    <s v=" - "/>
    <s v=" - "/>
    <m/>
    <m/>
    <m/>
    <s v=" - "/>
    <s v=" - "/>
    <s v=" - "/>
    <s v=" - "/>
    <s v=" - "/>
    <s v=" - "/>
    <s v="ALEXANDER RODRIGUEZ"/>
    <s v="ENTREGA DAC - LEGAL"/>
    <d v="2014-10-02T00:00:00"/>
    <s v=" -"/>
    <s v=" -"/>
    <s v="ABCDEFGHIJKLMNORTUVWX"/>
    <m/>
    <m/>
    <x v="0"/>
    <m/>
  </r>
  <r>
    <x v="1537"/>
    <s v="L"/>
    <d v="2014-07-23T00:00:00"/>
    <n v="20559228029"/>
    <s v="SUR"/>
    <s v="DAC HFC-DTH-TFI  // INSTALADOR HFC"/>
    <x v="0"/>
    <m/>
    <m/>
    <s v="LEONARDO IMANOL E.I.R.L."/>
    <s v="Pilar Isabel Huamani Sivincha"/>
    <m/>
    <m/>
    <m/>
    <s v="-"/>
    <s v="Titular Gerente"/>
    <n v="47447616"/>
    <s v="-"/>
    <s v="-"/>
    <s v="Av. 28 De Julio Mza. A, Lote. 3 - P.J. La Tomilla (Al Fte.Iglesia Ave Maria) "/>
    <s v="AV. 28 DE JULIO MZA. A LOTE. 3 P.J. LA TOMILLA (AL FTE.IGLESIA AVE MARIA) "/>
    <s v="Cayma"/>
    <s v="Arequipa"/>
    <s v="Arequipa"/>
    <s v="23 de julio de 2014"/>
    <n v="7"/>
    <n v="2014"/>
    <s v="-"/>
    <n v="4000"/>
    <s v="Juridica"/>
    <s v="-"/>
    <m/>
    <n v="11277260"/>
    <s v="Arequipa"/>
    <s v="Victoria Sivincha Quispe"/>
    <n v="29320884"/>
    <s v="Mz -F Lote 26 Upis Huascar "/>
    <s v="San Juan de Lurigancho"/>
    <s v="Lima"/>
    <s v="Lima"/>
    <s v=" - "/>
    <s v=" - "/>
    <s v=" - "/>
    <m/>
    <m/>
    <m/>
    <s v=" - "/>
    <s v=" - "/>
    <s v=" - "/>
    <s v=" - "/>
    <s v=" - "/>
    <s v=" - "/>
    <s v="RAFAEL CHAVEZ"/>
    <s v="ENTREGA DAC - LEGAL"/>
    <d v="2015-03-27T00:00:00"/>
    <s v=" -"/>
    <s v=" -"/>
    <s v="ABCDEFGHIJKLMNORTUVWX"/>
    <m/>
    <m/>
    <x v="0"/>
    <m/>
  </r>
  <r>
    <x v="1538"/>
    <s v="L"/>
    <d v="2014-07-23T00:00:00"/>
    <n v="20559243419"/>
    <s v="SUR"/>
    <s v="DACE"/>
    <x v="1"/>
    <m/>
    <m/>
    <s v="M B SOLUCIONES S.A.C."/>
    <s v="Milagros Bernedo Bueno"/>
    <m/>
    <m/>
    <m/>
    <s v="."/>
    <s v="Gerente General"/>
    <n v="40338264"/>
    <s v="-"/>
    <s v="-"/>
    <s v="Mza. F, Lote. 20 - Urb. Leon XIII (De Av. Cayma Bajando 3Cdras) "/>
    <s v="MZA. F LOTE. 20 URB. LEON XIII (DE AV. CAYMA BAJANDO 3CDRAS) "/>
    <s v="Cayma"/>
    <s v="Arequipa"/>
    <s v="Arequipa"/>
    <d v="2014-07-23T00:00:00"/>
    <n v="7"/>
    <n v="2014"/>
    <s v="-"/>
    <n v="13000"/>
    <s v="Juridica"/>
    <s v="-"/>
    <m/>
    <n v="11277809"/>
    <s v="Arequipa"/>
    <s v="Kelly Gutierrez Lazo"/>
    <n v="40956241"/>
    <s v="Calle Jose Carlos Mariategui 307, Graficos"/>
    <s v="Alto Selva Alegre"/>
    <s v="Arequipa"/>
    <s v="Arequipa"/>
    <s v=" - "/>
    <s v=" - "/>
    <s v=" - "/>
    <m/>
    <m/>
    <m/>
    <s v=" - "/>
    <s v=" - "/>
    <s v=" - "/>
    <s v=" - "/>
    <s v=" - "/>
    <s v=" - "/>
    <s v="RENZO CALDERON"/>
    <s v="ENTREGA DAC - LEGAL"/>
    <d v="2014-08-13T00:00:00"/>
    <s v=" -"/>
    <s v=" -"/>
    <s v="ABCDEFGHIJKLMNORTUVWX"/>
    <m/>
    <m/>
    <x v="0"/>
    <m/>
  </r>
  <r>
    <x v="1539"/>
    <s v="L"/>
    <d v="2014-07-24T00:00:00"/>
    <n v="10433260517"/>
    <s v="Centro"/>
    <s v="DAC (FO)"/>
    <x v="0"/>
    <m/>
    <m/>
    <s v="AQUINO DURAN EDITH"/>
    <s v="Edith Aquino Duran "/>
    <m/>
    <m/>
    <m/>
    <s v="."/>
    <s v="-"/>
    <n v="43326051"/>
    <s v="-"/>
    <s v="-"/>
    <s v="Calle Grau Nro. 132 Cent Panao (A Una Cuadra Del Cementerio) "/>
    <s v="CAL. GRAU NRO. 132 CENT PANAO (A UNA CUADRA DEL CEMENTERIO) "/>
    <s v="Panao"/>
    <s v="Pachitea"/>
    <s v="Huanuco"/>
    <s v="24 de julio de 2014"/>
    <n v="7"/>
    <n v="2014"/>
    <s v="-"/>
    <n v="20000"/>
    <s v="Natural"/>
    <s v="-"/>
    <m/>
    <s v="-"/>
    <s v="-"/>
    <s v="Edith Aquino Duran "/>
    <n v="43326051"/>
    <s v="Cal.Grau Nro. 132 Cent Panao ( A Una Cuadra Del Cementerio)"/>
    <s v="Panao"/>
    <s v="Pachitea"/>
    <s v="Huanuco"/>
    <s v=" - "/>
    <s v=" - "/>
    <s v=" - "/>
    <m/>
    <m/>
    <m/>
    <s v=" - "/>
    <s v=" - "/>
    <s v=" - "/>
    <s v=" - "/>
    <s v=" - "/>
    <s v=" - "/>
    <s v="TATIANA ALVARADO"/>
    <s v="ENTREGA DAC - LEGAL"/>
    <d v="2014-10-09T00:00:00"/>
    <s v=" -"/>
    <s v=" -"/>
    <s v="ABCDEFGHIJKLMNORTUVWX"/>
    <m/>
    <m/>
    <x v="0"/>
    <m/>
  </r>
  <r>
    <x v="1540"/>
    <s v="L"/>
    <d v="2014-07-25T00:00:00"/>
    <n v="20480755414"/>
    <s v="Norte"/>
    <s v="DACE"/>
    <x v="1"/>
    <m/>
    <m/>
    <s v="M&amp;S LOGISTI - K S.R.L."/>
    <s v="Elmer Mio Chavez"/>
    <m/>
    <m/>
    <m/>
    <s v=""/>
    <s v="Gerente General"/>
    <n v="16426735"/>
    <s v="-"/>
    <s v="-"/>
    <s v="Av. Manuel Maria Izaga Nro. 810 Centro"/>
    <s v="AV. MANUEL MARIA IZAGA NRO. 810 CENTRO"/>
    <s v="Chiclayo"/>
    <s v="Chiclayo"/>
    <s v="Lambayeque"/>
    <d v="2014-07-25T00:00:00"/>
    <n v="7"/>
    <n v="2014"/>
    <s v="-"/>
    <n v="7000"/>
    <s v="Juridica"/>
    <s v="-"/>
    <m/>
    <n v="11111818"/>
    <s v="Chiclayo"/>
    <s v="Sandra Liliana Montenegro Fernandez"/>
    <n v="16711942"/>
    <s v="Calle Ancon 130 Urb. Santa Victoria "/>
    <s v="Chiclayo"/>
    <s v="Chiclayo"/>
    <s v="Lambayeque"/>
    <s v=" - "/>
    <s v="-"/>
    <s v="-"/>
    <m/>
    <m/>
    <m/>
    <s v="-"/>
    <s v="-"/>
    <s v="-"/>
    <s v="-"/>
    <s v="-"/>
    <s v="-"/>
    <s v="Carlos Martin Rodenas Llanos "/>
    <s v="ENTREGA DAC - LEGAL"/>
    <d v="2014-10-09T00:00:00"/>
    <s v="-"/>
    <s v="-"/>
    <s v="ABCDEFGHIJKLMNORTUVWX"/>
    <m/>
    <m/>
    <x v="0"/>
    <m/>
  </r>
  <r>
    <x v="1541"/>
    <s v="L"/>
    <d v="2014-07-25T00:00:00"/>
    <n v="20561301442"/>
    <s v="Norte"/>
    <s v="DAC DTH TFI"/>
    <x v="0"/>
    <m/>
    <m/>
    <s v="DISTRIBUCIONES CA &amp; L E.I.R.L."/>
    <s v="Roy Keesley Herrera Uriarte"/>
    <m/>
    <m/>
    <m/>
    <s v="-"/>
    <s v="Titular Gerente"/>
    <n v="16796869"/>
    <s v="-"/>
    <s v="-"/>
    <s v="Calle Las Diamelas Nro. 178 C.P. Carlos Stein Chavez "/>
    <s v="CAL. LAS DIAMELAS NRO. 178 C.P. CARLOS STEIN CHAVEZ "/>
    <s v="Jose Leonardo Ortiz"/>
    <s v="Chiclayo"/>
    <s v="Lambayeque"/>
    <s v="25 de julio de 2014"/>
    <n v="7"/>
    <n v="2014"/>
    <s v="-"/>
    <n v="10000"/>
    <s v="Juridica"/>
    <s v="-"/>
    <m/>
    <n v="11195606"/>
    <s v="Chiclayo"/>
    <s v="Roy Keesley Herrera Uriarte"/>
    <n v="16796869"/>
    <s v="Cal. Las Diamelas Nro. 178 C.P. Carlos Stein Chavez "/>
    <s v="Jose Leonardo Ortiz"/>
    <s v="Chiclayo"/>
    <s v="Lambayeque"/>
    <s v=" - "/>
    <s v="-"/>
    <s v="-"/>
    <m/>
    <m/>
    <m/>
    <s v="-"/>
    <s v="-"/>
    <s v="-"/>
    <s v="-"/>
    <s v="-"/>
    <s v="-"/>
    <s v="JAIME HUMBERTO"/>
    <s v="ENTREGA DAC - LEGAL"/>
    <d v="2014-09-05T00:00:00"/>
    <s v="-"/>
    <s v="-"/>
    <s v="ABCDEFGHIJKLMNORTUVWX"/>
    <m/>
    <m/>
    <x v="0"/>
    <m/>
  </r>
  <r>
    <x v="1542"/>
    <s v="L"/>
    <d v="2014-07-30T00:00:00"/>
    <n v="10009612624"/>
    <s v="Centro"/>
    <s v="DAC RURAL"/>
    <x v="2"/>
    <s v="DE RURAL A TELCO"/>
    <m/>
    <s v="BRICEÑO DIAZ ROBISON RODRIGO"/>
    <s v="Robison Rodrigo Briceño Diaz "/>
    <m/>
    <m/>
    <m/>
    <s v="."/>
    <s v="-"/>
    <s v="00961262"/>
    <s v="-"/>
    <s v="-"/>
    <s v="Carretera Feredico Basadre Km. 86 (Von Humbolt, Frente Plaza Grau) "/>
    <s v="CAR. FEREDICO BASADRE KM. 86 (VON HUMBOLT, FRENTE PLAZA GRAU) "/>
    <s v="Irazola"/>
    <s v="Padre Abad"/>
    <s v="Ucayali"/>
    <d v="2014-08-14T00:00:00"/>
    <n v="7"/>
    <n v="2014"/>
    <s v="-"/>
    <n v="3000"/>
    <s v="Natural"/>
    <s v="-"/>
    <m/>
    <s v="-"/>
    <s v="-"/>
    <s v="Ruth Noemi Salvatierra Ugarte"/>
    <n v="80325521"/>
    <s v="C.P.  Alexander Von Humboldt"/>
    <s v="Irazola"/>
    <s v="Padre Abad"/>
    <s v="Ucayali"/>
    <s v=" - "/>
    <s v="-"/>
    <s v="-"/>
    <m/>
    <m/>
    <m/>
    <s v="-"/>
    <s v="-"/>
    <s v="-"/>
    <s v="-"/>
    <s v="-"/>
    <s v="-"/>
    <s v="Carlos German Abarca Palacios"/>
    <s v="ENTREGA DAC - LEGAL"/>
    <d v="2014-11-20T00:00:00"/>
    <s v="-"/>
    <s v="-"/>
    <s v="A D E F G I K"/>
    <m/>
    <m/>
    <x v="0"/>
    <m/>
  </r>
  <r>
    <x v="1543"/>
    <s v="L"/>
    <d v="2014-07-30T00:00:00"/>
    <n v="10455606875"/>
    <s v="Centro"/>
    <s v="CDR"/>
    <x v="2"/>
    <s v="DE CDR A DAC RURAL"/>
    <m/>
    <s v="PONCE GALAN MARELMITH MARGARITA"/>
    <s v="Marelmith Margarita Ponce Galan "/>
    <m/>
    <m/>
    <m/>
    <s v="."/>
    <m/>
    <n v="45560687"/>
    <s v="-"/>
    <s v="-"/>
    <s v="Av. 1 De Junio Mza. 65, Lote. 07 (Costado Del Banco De La Nacion)"/>
    <s v="AV. 1 DE JUNIO MZA. 65 LOTE. 07 (COSTADO DEL BANCO DE LA NACION)"/>
    <s v="Campoverde"/>
    <s v="Coronel Portillo"/>
    <s v="Ucayali"/>
    <d v="2014-07-30T00:00:00"/>
    <n v="7"/>
    <n v="2014"/>
    <s v="-"/>
    <s v="-"/>
    <s v="Natural"/>
    <s v="-"/>
    <m/>
    <s v="-"/>
    <s v="-"/>
    <s v="Marelmith Margarita Ponce Galan "/>
    <n v="45560687"/>
    <s v="Av. 1 De Junio Mza. 65 Lote. 07 (Costado Del Banco De La Nacion)"/>
    <s v="Campoverde"/>
    <s v="Coronel Portillo"/>
    <s v="Ucayali"/>
    <s v=" - "/>
    <s v="-"/>
    <s v="-"/>
    <m/>
    <m/>
    <m/>
    <s v="-"/>
    <s v="-"/>
    <s v="-"/>
    <s v="-"/>
    <s v="-"/>
    <s v="-"/>
    <s v="Jhon David Espinoza"/>
    <s v="ENTREGA DAC - LEGAL"/>
    <d v="2014-11-20T00:00:00"/>
    <s v=" -"/>
    <s v=" -"/>
    <s v="1 y 2"/>
    <m/>
    <m/>
    <x v="0"/>
    <m/>
  </r>
  <r>
    <x v="1544"/>
    <s v="L"/>
    <d v="2014-07-30T00:00:00"/>
    <n v="20530241221"/>
    <s v="Norte"/>
    <s v="DAC (FO)"/>
    <x v="1"/>
    <m/>
    <m/>
    <s v="PIURACELL E.I.R.L."/>
    <s v="Zevallos Estacio Liborio Manuel"/>
    <m/>
    <m/>
    <m/>
    <s v="Quiñonez Mejia Blanca Esmeralda"/>
    <s v="Titular Gerente"/>
    <n v="22407829"/>
    <s v="Gerente Administrativo "/>
    <n v="22407833"/>
    <s v="Mza. F, Lote. 25 - Urb. Los Geranios"/>
    <s v="MZA. F LOTE. 25 URB. LOS GERANIOS"/>
    <s v="Piura"/>
    <s v="Piura"/>
    <s v="Piura"/>
    <d v="2014-07-30T00:00:00"/>
    <n v="7"/>
    <n v="2014"/>
    <s v="-"/>
    <n v="20000"/>
    <s v="Juridica"/>
    <s v="-"/>
    <m/>
    <n v="11135218"/>
    <s v="Piura"/>
    <s v="Blanca Esmeralda Quiñones Mejia "/>
    <s v="22407833"/>
    <s v="Psj. Abraham Valdelomar 251 Piso 02 Villa Los Angeles "/>
    <s v="Los Olivos"/>
    <s v="Lima"/>
    <s v="Lima"/>
    <s v="Liborio Manuel Zevallos Estacio"/>
    <s v="22407829"/>
    <s v="Psj. Abraham Valdelomar 251 Piso 02 Villa Los Angeles "/>
    <s v="Los Olivos"/>
    <s v="Lima"/>
    <s v="Lima"/>
    <s v="-"/>
    <s v="-"/>
    <s v="-"/>
    <s v="-"/>
    <s v="-"/>
    <s v="-"/>
    <s v="JUAN SANTILLAN"/>
    <s v="VB DAC - SECTORISTA"/>
    <d v="2014-07-30T00:00:00"/>
    <s v="-"/>
    <s v="-"/>
    <s v="ABCDEFGHIJKLMNORTUVWX"/>
    <m/>
    <m/>
    <x v="0"/>
    <m/>
  </r>
  <r>
    <x v="1545"/>
    <s v="L"/>
    <d v="2014-07-31T00:00:00"/>
    <n v="10458887484"/>
    <s v="SUR"/>
    <s v="DAC (FO)"/>
    <x v="0"/>
    <m/>
    <m/>
    <s v="LLAPA TICONA MARIELA ELINOR"/>
    <s v="Mariela Elinor Llapa Ticona "/>
    <m/>
    <m/>
    <m/>
    <s v="."/>
    <s v="-"/>
    <n v="45888748"/>
    <s v="-"/>
    <s v="-"/>
    <s v="Cal. 03 De Abril Nro. 201 Omate (A Una Cuadra Del Consejo De Omate)"/>
    <s v="CAL. 03 DE ABRIL NRO. 201 OMATE (A UNA CUADRA DEL CONSEJO DE OMATE)"/>
    <s v="Omate"/>
    <s v="General Sanchez Cerro"/>
    <s v="Moquegua"/>
    <s v="31 de julio de 2014"/>
    <n v="7"/>
    <n v="2014"/>
    <s v="-"/>
    <n v="10000"/>
    <s v="Natural"/>
    <s v="SI"/>
    <m/>
    <s v="-"/>
    <s v="-"/>
    <s v="Mariela Elinor Llapa Ticona "/>
    <n v="45888748"/>
    <s v="Calle Tarapaca 113 "/>
    <s v="Omate"/>
    <s v="General Sanchez Cerro"/>
    <s v="Moquegua"/>
    <s v=" - "/>
    <s v="-"/>
    <s v="-"/>
    <m/>
    <m/>
    <m/>
    <s v="-"/>
    <s v="-"/>
    <s v="-"/>
    <s v="-"/>
    <s v="-"/>
    <s v="-"/>
    <s v="Jose Arturo Valdivia"/>
    <s v="ENTREGA DAC - LEGAL"/>
    <d v="2014-10-02T00:00:00"/>
    <s v="-"/>
    <s v="-"/>
    <s v="ABCDEFGHIJKLMNORTUVWX"/>
    <m/>
    <m/>
    <x v="0"/>
    <m/>
  </r>
  <r>
    <x v="1546"/>
    <s v="L"/>
    <d v="2014-08-05T00:00:00"/>
    <n v="20560033479"/>
    <s v="Norte"/>
    <s v="DACE"/>
    <x v="1"/>
    <m/>
    <m/>
    <s v="SERVICIOS DE TELEFONIA GLOBALES E.I.R.L."/>
    <s v="Elena Quesada Runco"/>
    <m/>
    <m/>
    <m/>
    <s v="."/>
    <s v="Gerente General"/>
    <n v="40739026"/>
    <s v="-"/>
    <s v="-"/>
    <s v="Av. Antenor Orrego Mza. K, Lote. 30 - Urb. Covicorti "/>
    <s v="AV. ANTENOR ORREGO MZA. K LOTE. 30 URB. COVICORTI "/>
    <s v="Trujillo"/>
    <s v="Trujillo"/>
    <s v="La Libertad"/>
    <d v="2014-08-05T00:00:00"/>
    <n v="8"/>
    <n v="2014"/>
    <s v="-"/>
    <n v="10000"/>
    <s v="Juridica"/>
    <s v="-"/>
    <m/>
    <n v="11239932"/>
    <s v="Trujillo"/>
    <s v="Elena Quesada Runco"/>
    <n v="40739026"/>
    <s v="Chacarilla Barraza S/N "/>
    <s v="Laredo"/>
    <s v="Trujillo"/>
    <s v="La Libertad"/>
    <s v=" - "/>
    <s v="-"/>
    <s v="-"/>
    <m/>
    <m/>
    <m/>
    <s v="-"/>
    <s v="-"/>
    <s v="-"/>
    <s v="-"/>
    <s v="-"/>
    <s v="-"/>
    <s v="Carlos Martin Rodenas Llanos "/>
    <s v="ENTREGA DAC - LEGAL"/>
    <d v="2015-08-21T00:00:00"/>
    <s v="-"/>
    <s v="-"/>
    <s v="ABCDEFGHIJKLMNORTUVWX"/>
    <m/>
    <m/>
    <x v="0"/>
    <m/>
  </r>
  <r>
    <x v="1547"/>
    <s v="L"/>
    <d v="2014-08-05T00:00:00"/>
    <n v="20559824144"/>
    <s v="Norte"/>
    <s v="DAC (FO)"/>
    <x v="1"/>
    <m/>
    <m/>
    <s v="CORPORACION CAMILA NATALY Y ROSA MOVIL S.A.C. - CANAR MOVIL S.A.C."/>
    <s v="Wilson Castro Quispe "/>
    <m/>
    <m/>
    <m/>
    <s v=" Joany Janeth Crisologo Julca"/>
    <s v="Gerente General"/>
    <n v="44031311"/>
    <s v="Sub Gerente"/>
    <n v="41237496"/>
    <s v="Av. Condorcanqui Nro. 1331 Int. 1er Piso Sec. Santa Verónica (costado del BCP)"/>
    <s v="Av. Condorcanqui Nro. 1331 Int. 1er Piso Sec. Santa Verónica (costado del BCP)"/>
    <s v="La Esperanza"/>
    <s v="Trujillo"/>
    <s v="La Libertad"/>
    <d v="2014-08-05T00:00:00"/>
    <n v="8"/>
    <n v="2014"/>
    <s v="-"/>
    <n v="40000"/>
    <s v="Juridica"/>
    <s v="-"/>
    <m/>
    <n v="11228564"/>
    <s v="Trujillo"/>
    <s v="Joany Janeth Crisologo Julca "/>
    <n v="41237496"/>
    <s v="6 De Enero 158 "/>
    <s v="La Esperanza"/>
    <s v="Trujillo"/>
    <s v="La Libertad"/>
    <s v="Castro Quispe Wilson "/>
    <n v="44031311"/>
    <s v="6 De Enero 158 "/>
    <s v="La Esperanza"/>
    <s v="Trujillo"/>
    <s v="La Libertad"/>
    <s v="-"/>
    <s v="-"/>
    <s v="-"/>
    <s v="-"/>
    <s v="-"/>
    <s v="-"/>
    <s v="JUAN SANTILLAN"/>
    <s v="ENTREGA DAC - LEGAL"/>
    <d v="2014-10-23T00:00:00"/>
    <s v="-"/>
    <s v="-"/>
    <s v="ABCDEFGHIJKLMNORTUVWX"/>
    <m/>
    <m/>
    <x v="0"/>
    <m/>
  </r>
  <r>
    <x v="1548"/>
    <s v="L"/>
    <d v="2014-08-05T00:00:00"/>
    <n v="20559100146"/>
    <s v="SUR"/>
    <s v="DAC TELCO"/>
    <x v="0"/>
    <m/>
    <m/>
    <s v="SMARTCITY MOVILES E.I.R.L."/>
    <s v="Elias Erick Ccayaccoa Carbajal"/>
    <m/>
    <m/>
    <m/>
    <s v="-"/>
    <s v="Titular Gerente"/>
    <n v="44621019"/>
    <s v="-"/>
    <s v="-"/>
    <s v="Seccion 17 Tienda 115 Nro. --- Pl. Andres Avelino Caceres (Fte. a Playa De Estacionamiento Siglo XX)"/>
    <s v="SECCION 17 TIENDA 115 NRO. --- PL.ANDRES AVELINO CACERES (FTE.A PLAYA DE ESTACIONAMIENTO SIGLO XX)"/>
    <s v="Jose Luis Bustamante Y Rivero"/>
    <s v="Arequipa"/>
    <s v="Arequipa"/>
    <s v="05 de agosto de 2014"/>
    <n v="8"/>
    <n v="2014"/>
    <s v="-"/>
    <n v="100000"/>
    <s v="Juridica"/>
    <s v="-"/>
    <m/>
    <n v="11269471"/>
    <s v="Arequipa"/>
    <s v="Silvia Karen Ccacyaccoa Carbajal"/>
    <n v="47133807"/>
    <s v="Calle Paris 109 Urb, Santa Rosa Mariano Melgar"/>
    <s v="Mariano Melgar"/>
    <s v="Arequipa"/>
    <s v="Arequipa"/>
    <s v=" - "/>
    <s v="-"/>
    <s v="-"/>
    <m/>
    <m/>
    <m/>
    <s v="-"/>
    <s v="-"/>
    <s v="-"/>
    <s v="-"/>
    <s v="-"/>
    <s v="-"/>
    <s v="JULIO CESAR LOAYZA"/>
    <s v="ENTREGA DAC - LEGAL"/>
    <d v="2014-09-25T00:00:00"/>
    <s v="-"/>
    <s v="-"/>
    <s v="ABCDEFGHIJKLMNORTUVWX"/>
    <m/>
    <m/>
    <x v="0"/>
    <m/>
  </r>
  <r>
    <x v="1549"/>
    <s v="L"/>
    <d v="2014-08-06T00:00:00"/>
    <n v="20572177824"/>
    <s v="Centro"/>
    <s v="DAC DTH TFI"/>
    <x v="1"/>
    <m/>
    <m/>
    <s v="HUACHIN S.A.C."/>
    <s v="Jorge Luis Auris Huachin"/>
    <m/>
    <m/>
    <m/>
    <s v="."/>
    <s v="Gerente General"/>
    <n v="45478545"/>
    <s v="-"/>
    <s v="-"/>
    <s v="Jr. Freddy Aliaga  Nro. 437"/>
    <s v="JR. FREDDY ALIAGA  NRO. 437"/>
    <s v="Tocache"/>
    <s v="Tocache"/>
    <s v="San Martin"/>
    <d v="2014-08-06T00:00:00"/>
    <n v="8"/>
    <n v="2014"/>
    <s v="-"/>
    <n v="12000"/>
    <s v="Juridica"/>
    <s v="-"/>
    <m/>
    <n v="11037498"/>
    <s v="Juanjui"/>
    <s v="Salustiana Huachin Morales"/>
    <n v="21483867"/>
    <s v="Jr Jorgechavez C 04 Uchiza - Tocache - San Martin"/>
    <s v="Uchiza"/>
    <s v="Tocache"/>
    <s v="San Martin"/>
    <s v=" - "/>
    <s v="-"/>
    <s v="-"/>
    <m/>
    <m/>
    <m/>
    <s v="-"/>
    <s v="-"/>
    <s v="-"/>
    <s v="-"/>
    <s v="-"/>
    <s v="-"/>
    <s v="VICTOR GUEVARA"/>
    <s v="VB DAC - SECTORISTA"/>
    <d v="2014-08-06T00:00:00"/>
    <s v="-"/>
    <s v="-"/>
    <s v="ABCDEFGHIJKLMNORTUVWX"/>
    <m/>
    <m/>
    <x v="0"/>
    <m/>
  </r>
  <r>
    <x v="1550"/>
    <s v="L"/>
    <d v="2014-08-08T00:00:00"/>
    <n v="20562619314"/>
    <s v="LIMA "/>
    <s v="DAC HFC"/>
    <x v="1"/>
    <m/>
    <m/>
    <s v="LAR COMUNICACIONES &amp; SERVICIOS S.A.C."/>
    <s v="Luis Alberto Rabanal Rodriguez"/>
    <m/>
    <m/>
    <m/>
    <s v="."/>
    <s v="Gerente General"/>
    <n v="10547951"/>
    <s v="-"/>
    <s v="-"/>
    <s v="Av. T. Valle Esq Faucett Nro. . Int. 304 (Centro Aereo Comercial - Mod. A)"/>
    <s v="AV. T. VALLE ESQ FAUCETT NRO. . INT. 304 (CENTRO AEREO COMERCIAL - MOD. A)"/>
    <s v="Callao"/>
    <s v="Callao"/>
    <s v="Lima"/>
    <d v="2014-08-11T00:00:00"/>
    <n v="8"/>
    <n v="2014"/>
    <s v="-"/>
    <n v="4000"/>
    <s v="Juridica"/>
    <s v="-"/>
    <m/>
    <n v="13234646"/>
    <s v="Lima"/>
    <s v="Luis Alberto Rabanal Rodriguez"/>
    <n v="10547951"/>
    <s v="Av. Santa Elvira Mz. C, Lt. 36 Urb. San Elias 1ra. Etapa "/>
    <s v="Los Olivos"/>
    <s v="Lima"/>
    <s v="Lima"/>
    <s v="Luz Betty Lara Carranza"/>
    <n v="10547952"/>
    <s v="Av. Santa Elvira Mz. C, Lt. 36 Urb. San Elias 1ra. Etapa "/>
    <s v="Los Olivos"/>
    <s v="Lima"/>
    <s v="Lima"/>
    <s v="-"/>
    <s v="-"/>
    <s v="-"/>
    <s v="-"/>
    <s v="-"/>
    <s v="-"/>
    <s v="victor aurazo"/>
    <s v="VB DAC - SECTORISTA"/>
    <d v="2014-08-11T00:00:00"/>
    <s v="-"/>
    <s v="-"/>
    <s v="ABCDEFGHIJKLMNORTUVWX"/>
    <m/>
    <m/>
    <x v="0"/>
    <m/>
  </r>
  <r>
    <x v="1551"/>
    <s v="L"/>
    <d v="2014-08-08T00:00:00"/>
    <n v="20563008483"/>
    <s v="LIMA "/>
    <s v="DAC HFC"/>
    <x v="1"/>
    <m/>
    <m/>
    <s v="MDG SOLUCIONES EN COMUNICACION S.A."/>
    <s v="Jean Carlo Zambrano Cartagena"/>
    <m/>
    <m/>
    <m/>
    <s v="Samantha Lucila Castillo Peña                   "/>
    <s v="Gerente General"/>
    <n v="43324694"/>
    <s v="Apoderado"/>
    <n v="42248339"/>
    <s v="Bl. 45 Nro. A1 U.V. 3 Lima"/>
    <s v="BL. 45 NRO. A1 U.V. 3 LIMA - LIMA - LIMA"/>
    <s v="Lima"/>
    <s v="Lima"/>
    <s v="Lima"/>
    <s v="11 de agosto de 2014"/>
    <n v="8"/>
    <n v="2014"/>
    <s v="-"/>
    <n v="4000"/>
    <s v="Juridica"/>
    <s v="-"/>
    <m/>
    <n v="13253040"/>
    <s v="Lima"/>
    <s v="Jean Carlo Zambrano Cartagena"/>
    <n v="43324694"/>
    <s v="Bl. 45 Nro. A1 U.V. 3 "/>
    <s v="Lima"/>
    <s v="Lima"/>
    <s v="Lima"/>
    <s v=" - "/>
    <s v="-"/>
    <s v="-"/>
    <m/>
    <m/>
    <m/>
    <s v="-"/>
    <s v="-"/>
    <s v="-"/>
    <s v="-"/>
    <s v="-"/>
    <s v="-"/>
    <s v="victor aurazo"/>
    <s v="VB DAC - SECTORISTA"/>
    <d v="2014-08-11T00:00:00"/>
    <s v="-"/>
    <s v="-"/>
    <s v="ABCDEFGHIJKLMNORTUVWX"/>
    <m/>
    <m/>
    <x v="0"/>
    <m/>
  </r>
  <r>
    <x v="1552"/>
    <s v="L"/>
    <d v="2014-08-12T00:00:00"/>
    <n v="20559271111"/>
    <s v="SUR"/>
    <s v="DAC HFC"/>
    <x v="0"/>
    <m/>
    <m/>
    <s v="B &amp; R BUSSINES GROUP PERU E.I.R.L."/>
    <s v="Miguel Antonio Bernedo Lazo"/>
    <m/>
    <m/>
    <m/>
    <s v="-"/>
    <s v="Titular Gerente"/>
    <n v="44658156"/>
    <s v="-"/>
    <s v="-"/>
    <s v="Calle 7 De Junio Nro. 168A - P.J. La Tomilla - Zon. A (A 4 Cdras.Del Estadio La Tomilla -Cayma)"/>
    <s v="CAL. 7 DE JUNIO NRO. 168A P.J. LA TOMILLA - ZON. A (A 4 CDRAS.DEL ESTADIO LA TOMILLA -CAYMA)"/>
    <s v="Cayma"/>
    <s v="Arequipa"/>
    <s v="Arequipa"/>
    <s v="12 de agosto de 2014"/>
    <n v="8"/>
    <n v="2014"/>
    <s v="-"/>
    <n v="4000"/>
    <s v="Juridica"/>
    <s v="-"/>
    <m/>
    <n v="11279754"/>
    <s v="Arequipa"/>
    <s v="Marco Antonio Barrios Bravo"/>
    <n v="40379214"/>
    <s v="Pasaje Veliz 103-A San Lorenzo Cercado"/>
    <s v="Arequipa"/>
    <s v="Arequipa"/>
    <s v="Arequipa"/>
    <s v=" - "/>
    <s v="-"/>
    <s v="-"/>
    <m/>
    <m/>
    <m/>
    <s v="-"/>
    <s v="-"/>
    <s v="-"/>
    <s v="-"/>
    <s v="-"/>
    <s v="-"/>
    <s v="RAFAEL CHAVEZ"/>
    <s v="ENTREGA DAC - LEGAL"/>
    <d v="2014-10-02T00:00:00"/>
    <s v="-"/>
    <s v="-"/>
    <s v="ABCDEFGHIJKLMNORTUVWX"/>
    <m/>
    <m/>
    <x v="0"/>
    <m/>
  </r>
  <r>
    <x v="1553"/>
    <s v="L"/>
    <d v="2014-08-18T00:00:00"/>
    <n v="10028790053"/>
    <s v="Norte"/>
    <s v="DAC DTH"/>
    <x v="1"/>
    <m/>
    <m/>
    <s v="ESPINOZA UBILLUS EDUARDO"/>
    <s v="Eduardo Espinoza Ubillus "/>
    <m/>
    <m/>
    <m/>
    <s v="."/>
    <s v="-"/>
    <s v="02879005"/>
    <s v="-"/>
    <s v="-"/>
    <s v="Calle Huallaga Nro. 144 Barrio Pachitea "/>
    <s v="CAL. HUALLAGA NRO. 144 BARRIO PACHITEA "/>
    <s v="Piura"/>
    <s v="Piura"/>
    <s v="Piura"/>
    <d v="2014-08-18T00:00:00"/>
    <n v="8"/>
    <n v="2014"/>
    <s v="-"/>
    <n v="4500"/>
    <s v="Natural"/>
    <s v="SI"/>
    <m/>
    <s v="-"/>
    <s v="-"/>
    <s v="Espinoza Ubillus Eduardo"/>
    <s v="02879005"/>
    <s v="Cal. Huallaga Nro. 144 Barrio Pachitea "/>
    <s v="Piura"/>
    <s v="Piura"/>
    <s v="Piura"/>
    <s v=" - "/>
    <s v="-"/>
    <s v="-"/>
    <m/>
    <m/>
    <m/>
    <s v="-"/>
    <s v="-"/>
    <s v="-"/>
    <s v="-"/>
    <s v="-"/>
    <s v="-"/>
    <s v="HUMBERTO JAIME"/>
    <s v="ENTREGA DAC - LEGAL"/>
    <d v="2014-10-02T00:00:00"/>
    <s v="-"/>
    <s v="-"/>
    <s v="ABCDEFGHIJKLMNORTUVWX"/>
    <m/>
    <m/>
    <x v="0"/>
    <m/>
  </r>
  <r>
    <x v="1554"/>
    <s v="L"/>
    <d v="2014-08-25T00:00:00"/>
    <n v="20564408108"/>
    <s v="SUR"/>
    <s v="DAC (FO)"/>
    <x v="0"/>
    <m/>
    <m/>
    <s v="INVERSIONES Y REPRESENTACIONES LOS DELFINES E.I.R.L."/>
    <s v="Criselda Cayllahua Yauris"/>
    <m/>
    <m/>
    <m/>
    <s v="-"/>
    <s v="Titular Gerente"/>
    <s v="44373700"/>
    <s v="-"/>
    <s v="-"/>
    <s v="Av. Andahuaylas N°220 "/>
    <s v="Av. Andahuaylas N°220 "/>
    <s v="Andahuaylas"/>
    <s v="Andahuaylas"/>
    <s v="Apurimac"/>
    <s v="25 de agosto de 2014"/>
    <n v="8"/>
    <n v="2014"/>
    <s v="-"/>
    <n v="30000"/>
    <s v="Juridica"/>
    <s v="-"/>
    <m/>
    <n v="11036050"/>
    <s v="Andahuaylas"/>
    <s v="Delfin Florencio Andia Pozo"/>
    <n v="42479719"/>
    <s v="Av Martinelly 265 "/>
    <s v="Andahuaylas"/>
    <s v="Andahuaylas"/>
    <s v="Apurimac"/>
    <s v=" - "/>
    <s v="-"/>
    <s v="-"/>
    <m/>
    <m/>
    <m/>
    <s v="-"/>
    <s v="-"/>
    <s v="-"/>
    <s v="-"/>
    <s v="-"/>
    <s v="-"/>
    <s v="Antonio Schaffick Herrera"/>
    <s v="ENTREGA DAC - LEGAL"/>
    <d v="2014-10-09T00:00:00"/>
    <s v="-"/>
    <s v="-"/>
    <s v="ABCDEFGHIJKLMNORTUVWX"/>
    <m/>
    <m/>
    <x v="0"/>
    <m/>
  </r>
  <r>
    <x v="1555"/>
    <s v="L"/>
    <d v="2014-08-25T00:00:00"/>
    <n v="10416455002"/>
    <s v="Norte"/>
    <s v="DAC (FO)"/>
    <x v="1"/>
    <m/>
    <m/>
    <s v="ARICOCHE AREVALO YESSICA VIRGINIA"/>
    <s v="Aricoche Arevalo Yessica Virginia"/>
    <m/>
    <m/>
    <m/>
    <s v="."/>
    <s v="-"/>
    <n v="41645500"/>
    <s v="-"/>
    <s v="-"/>
    <s v="Jr. Simon Bolivar Nro. 350"/>
    <s v="JR. SIMON BOLIVAR NRO. 350"/>
    <s v="Bagua Grande"/>
    <s v="Utcubamba"/>
    <s v="Amazonas"/>
    <s v="25 de agosto de 2014"/>
    <n v="8"/>
    <n v="2014"/>
    <s v="-"/>
    <n v="10000"/>
    <s v="Natural"/>
    <s v="SI"/>
    <m/>
    <s v="-"/>
    <s v="-"/>
    <s v="Yessica Virginia Aricoche Arevalo "/>
    <n v="41645500"/>
    <s v="Jr. Alfonso Ugarte 351 "/>
    <s v="Bagua Grande"/>
    <s v="Utcubamba"/>
    <s v="Amazonas"/>
    <s v=" - "/>
    <s v="-"/>
    <s v="-"/>
    <m/>
    <m/>
    <m/>
    <s v="-"/>
    <s v="-"/>
    <s v="-"/>
    <s v="-"/>
    <s v="-"/>
    <s v="-"/>
    <s v="SANDRO ZUMAETA"/>
    <s v="ENTREGA DAC - LEGAL"/>
    <d v="2014-10-16T00:00:00"/>
    <s v="-"/>
    <s v="-"/>
    <s v="ABCDEFGHIJKLMNORTUVWX"/>
    <m/>
    <m/>
    <x v="0"/>
    <m/>
  </r>
  <r>
    <x v="1556"/>
    <s v="L"/>
    <d v="2014-08-29T00:00:00"/>
    <n v="20533294112"/>
    <s v="SUR"/>
    <s v="DAC DTH TFI"/>
    <x v="2"/>
    <m/>
    <m/>
    <s v=" FERWIL S.R.L."/>
    <s v=" Wilffer Andres Angulo Gutierrez"/>
    <m/>
    <m/>
    <m/>
    <s v="-"/>
    <s v="Gerente General"/>
    <n v="40573812"/>
    <s v="-"/>
    <s v="-"/>
    <s v="Calle Cusco Nro. 388B (Espaldar Del Ministerio de Transporte) "/>
    <s v="CAL. CUSCO NRO. 388B (ESPALDAR DEL MINISTERI DE TRANSPORTE) "/>
    <s v="Moquegua"/>
    <s v="Mariscal Nieto"/>
    <s v="Moquegua"/>
    <d v="2014-08-29T00:00:00"/>
    <n v="8"/>
    <n v="2014"/>
    <s v="-"/>
    <n v="10000"/>
    <s v="Juridica"/>
    <s v="-"/>
    <m/>
    <n v="11031214"/>
    <s v="Moquegua"/>
    <s v="Wilffer Ramiro Angulo Valdez "/>
    <s v="04416866"/>
    <s v="Cal. Cuzco Nro. 388B "/>
    <s v="Moquegua"/>
    <s v="Mariscal Nieto"/>
    <s v="Moquegua"/>
    <s v=" - "/>
    <s v="-"/>
    <s v="-"/>
    <m/>
    <m/>
    <m/>
    <s v="-"/>
    <s v="-"/>
    <s v="-"/>
    <s v="-"/>
    <s v="-"/>
    <s v="-"/>
    <s v="LUIS MALDONADO"/>
    <s v="DAC DESISTIO"/>
    <d v="2014-08-29T00:00:00"/>
    <s v="-"/>
    <s v="-"/>
    <s v="ABCDEFGHIJKLMNORTUVWX"/>
    <m/>
    <m/>
    <x v="0"/>
    <m/>
  </r>
  <r>
    <x v="1557"/>
    <s v="L"/>
    <d v="2014-08-29T00:00:00"/>
    <n v="10479206797"/>
    <s v="Centro"/>
    <s v="DAC (FO)"/>
    <x v="1"/>
    <m/>
    <m/>
    <s v="MARTINEZ PALACIOS ESTRELLA MERCEDES"/>
    <s v="Estrella Mercedes Martinez Palacios"/>
    <m/>
    <m/>
    <m/>
    <s v="."/>
    <m/>
    <n v="47920679"/>
    <s v="-"/>
    <s v="-"/>
    <s v="Jr. Sucre Nro. 311 "/>
    <s v="JR. SUCRE NRO. 311 "/>
    <s v="Calleria"/>
    <s v="Coronel Portillo"/>
    <s v="Ucayali"/>
    <d v="2014-08-29T00:00:00"/>
    <n v="8"/>
    <n v="2014"/>
    <s v="-"/>
    <n v="25000"/>
    <s v="Natural"/>
    <s v="-"/>
    <m/>
    <s v="-"/>
    <s v="-"/>
    <s v="Elmer Vilca Apolin "/>
    <n v="40698646"/>
    <s v="Jr. Bolivar 270 "/>
    <s v="Calleria"/>
    <s v="Coronel Portillo"/>
    <s v="Ucayali"/>
    <s v=" - "/>
    <s v="-"/>
    <s v="-"/>
    <m/>
    <m/>
    <m/>
    <s v="-"/>
    <s v="-"/>
    <s v="-"/>
    <s v="-"/>
    <s v="-"/>
    <s v="-"/>
    <s v="CARLOS ABARCA"/>
    <s v="ENTREGA DAC - LEGAL"/>
    <d v="2016-04-29T00:00:00"/>
    <s v="-"/>
    <s v="-"/>
    <s v="ABCDEFGHIJKLMNORTUVWX"/>
    <m/>
    <m/>
    <x v="0"/>
    <m/>
  </r>
  <r>
    <x v="1558"/>
    <s v="L"/>
    <d v="2014-09-03T00:00:00"/>
    <n v="10441098672"/>
    <s v="Centro"/>
    <s v="DAC DTH"/>
    <x v="0"/>
    <m/>
    <m/>
    <s v="CAMPOS INGARUCA LUIS MIGUEL"/>
    <s v="Luis Miguel Campos Ingaruca "/>
    <m/>
    <m/>
    <m/>
    <s v="."/>
    <s v="-"/>
    <n v="44109867"/>
    <s v="-"/>
    <s v="-"/>
    <s v="Av. Marginal Nro. S/N AA.VV. El Milagro (S72686880 Esq Calle Palmeras y Calle Claveles)"/>
    <s v="AV. MARGINAL NRO. S/N AA.VV. EL MILAGRO (S72686880 ESQ CAL PALMERAS Y CAL CLAVELE)"/>
    <s v="Satipo"/>
    <s v="Satipo"/>
    <s v="Junin"/>
    <s v="03 de setiembre de 2014"/>
    <n v="9"/>
    <n v="2014"/>
    <s v="-"/>
    <n v="20000"/>
    <s v="Natural"/>
    <s v="-"/>
    <m/>
    <s v="-"/>
    <s v="-"/>
    <s v="Victoria Reyda Ingaruca Aquino De Campos"/>
    <n v="20991892"/>
    <s v="Av. Marginal Nro. S/N AA.VV. El Milagro (S72686880 Esq. Cal. Palmeras y Cal. Claveles)"/>
    <s v="Satipo"/>
    <s v="Satipo"/>
    <s v="Junin"/>
    <s v="Ananias Marino Campos Quiñones"/>
    <n v="20963022"/>
    <s v="Av. Marginal Nro. S/N AA.VV. El Milagro (S72686880 Esq. Cal. Palmeras y Cal. Claveles)"/>
    <s v="Satipo"/>
    <s v="Satipo"/>
    <s v="Junin"/>
    <s v="-"/>
    <s v="-"/>
    <s v="-"/>
    <s v="-"/>
    <s v="-"/>
    <s v="-"/>
    <s v="Jose Luis Remigio Vilcahuaman"/>
    <s v="ENTREGA DAC - LEGAL"/>
    <d v="2014-11-20T00:00:00"/>
    <s v="-"/>
    <s v="-"/>
    <s v="ABCDEFGHIJKLMNORTUVWX"/>
    <m/>
    <m/>
    <x v="0"/>
    <m/>
  </r>
  <r>
    <x v="1559"/>
    <s v="L"/>
    <d v="2014-09-03T00:00:00"/>
    <n v="20562607812"/>
    <s v="LIMA"/>
    <s v="DAC HFC"/>
    <x v="1"/>
    <m/>
    <m/>
    <s v="A &amp; B PERUTEL E.I.R.L."/>
    <s v="Alfredo Walther Buendia Ccopa"/>
    <m/>
    <m/>
    <m/>
    <s v="."/>
    <s v="Titular Gerente"/>
    <n v="40411485"/>
    <s v="-"/>
    <s v="-"/>
    <s v="Av. San Juan Nro. 1053"/>
    <s v="AV. SAN JUAN NRO. 1053"/>
    <s v="San Juan De Miraflores"/>
    <s v="Lima"/>
    <s v="Lima"/>
    <d v="2014-09-03T00:00:00"/>
    <n v="9"/>
    <n v="2014"/>
    <s v="-"/>
    <n v="4000"/>
    <s v="Juridica"/>
    <s v="-"/>
    <m/>
    <n v="13237067"/>
    <s v="Lima"/>
    <s v="Alfredo Walther Buendia Ccopa "/>
    <n v="40411485"/>
    <s v="Av. San Juan Nro. 1053 "/>
    <s v="San Juan De Miraflores"/>
    <s v="Lima"/>
    <s v="Lima"/>
    <s v=" - "/>
    <s v="-"/>
    <s v="-"/>
    <m/>
    <m/>
    <m/>
    <s v="-"/>
    <s v="-"/>
    <s v="-"/>
    <s v="-"/>
    <s v="-"/>
    <s v="-"/>
    <s v="victor aurazo"/>
    <s v="VB DAC - SECTORISTA"/>
    <d v="2014-09-03T00:00:00"/>
    <s v="-"/>
    <s v="-"/>
    <s v="ABCDEFGHIJKLMNORTUVWX"/>
    <m/>
    <m/>
    <x v="0"/>
    <m/>
  </r>
  <r>
    <x v="1560"/>
    <s v="L"/>
    <d v="2014-09-08T00:00:00"/>
    <n v="10198487223"/>
    <s v="Centro"/>
    <s v="DAC RURAL"/>
    <x v="0"/>
    <m/>
    <m/>
    <s v="SOTO MENDOZA PABLO"/>
    <s v="Pablo Soto Mendoza "/>
    <m/>
    <m/>
    <m/>
    <s v="."/>
    <s v="-"/>
    <n v="19848722"/>
    <s v="-"/>
    <s v="-"/>
    <s v="Jr. La Esmeralda Nro. S/N (A Media Cuadra De Carretra Central Hyo.)"/>
    <s v="JR. LA ESMERALDA NRO. S/N (A MEDIA CUADRA DE CARRETRA CENTRAL HYO-)"/>
    <s v="Anco"/>
    <s v="Churcampa"/>
    <s v="Huancavelica"/>
    <s v="08 de setiembre de 2014"/>
    <n v="9"/>
    <n v="2014"/>
    <s v="-"/>
    <n v="3000"/>
    <s v="Natural"/>
    <s v="-"/>
    <m/>
    <s v="-"/>
    <s v="-"/>
    <s v="Soto Mendoza Pablo"/>
    <n v="19848722"/>
    <s v="Jr. La Esmeralda Nro. S/N (A Media Cuadra De Carretra Central Hyo.)"/>
    <s v="Anco"/>
    <s v="Churcampa"/>
    <s v="Huancavelica"/>
    <s v=" - "/>
    <s v="-"/>
    <s v="-"/>
    <m/>
    <m/>
    <m/>
    <s v="-"/>
    <s v="-"/>
    <s v="-"/>
    <s v="-"/>
    <s v="-"/>
    <s v="-"/>
    <s v="Pedro Fernando Ingaruca"/>
    <s v="ENTREGA DAC - LEGAL"/>
    <d v="2016-07-15T00:00:00"/>
    <s v="-"/>
    <s v="-"/>
    <s v="A D E F G I K"/>
    <m/>
    <m/>
    <x v="0"/>
    <m/>
  </r>
  <r>
    <x v="1561"/>
    <s v="L"/>
    <d v="2014-09-09T00:00:00"/>
    <n v="10466373724"/>
    <s v="Norte"/>
    <s v="DAC (FO)"/>
    <x v="1"/>
    <m/>
    <m/>
    <s v="CORDOVA QUITO YIN FAUSTINO"/>
    <s v="Yin Faustino Cordova Quito "/>
    <m/>
    <m/>
    <m/>
    <s v="."/>
    <s v="-"/>
    <n v="46637372"/>
    <s v="-"/>
    <s v="-"/>
    <s v="Calle Piura esquina con Cusco No. 202 (Frente al colegio inicial 108)"/>
    <s v="Calle Piura esquina con Cusco No. 202 (Frente al colegio inicial 108)"/>
    <s v="Frias"/>
    <s v="Ayabaca"/>
    <s v="Piura"/>
    <s v="09 de setiembre de 2014"/>
    <n v="9"/>
    <n v="2014"/>
    <s v="-"/>
    <n v="15000"/>
    <s v="Natural"/>
    <s v="SI"/>
    <s v="CULMINADO"/>
    <s v="-"/>
    <s v="-"/>
    <s v="Yin Faustino Cordova Quito"/>
    <n v="46637372"/>
    <s v="Asentamiento Humano H Los Chicales Mz. A, Lt. 26 "/>
    <s v="Frias"/>
    <s v="Ayabaca"/>
    <s v="Piura"/>
    <s v=" - "/>
    <s v="-"/>
    <s v="-"/>
    <m/>
    <m/>
    <m/>
    <s v="-"/>
    <s v="-"/>
    <s v="-"/>
    <s v="-"/>
    <s v="-"/>
    <s v="-"/>
    <s v="JUAN SANTILLAN"/>
    <s v="ENTREGA DAC - LEGAL"/>
    <d v="2016-04-15T00:00:00"/>
    <s v="-"/>
    <s v="-"/>
    <s v="ABCDEFGHIJKLMNORTUVWX"/>
    <m/>
    <m/>
    <x v="0"/>
    <m/>
  </r>
  <r>
    <x v="1562"/>
    <s v="L"/>
    <d v="2014-09-09T00:00:00"/>
    <n v="20573823410"/>
    <s v="Centro"/>
    <s v="DAC (FO)"/>
    <x v="2"/>
    <m/>
    <m/>
    <s v=" NEGOCIACIONES TELCOS E.I.R.L."/>
    <s v="Cosme Arroyo Pedro Eusebio       "/>
    <m/>
    <m/>
    <m/>
    <s v="-"/>
    <s v="Titular Gerente"/>
    <n v="19841019"/>
    <s v="-"/>
    <s v="-"/>
    <s v="Pj. Los Heroes Nro. 285 Int. 1 Sec. 02 (Espaldas De La Camara De Comercio)"/>
    <s v="PJ. LOS HEROES NRO. 285 INT. 1 SEC. 02 (ESPALDAS DE LA CAMARA DE COMERCIO)"/>
    <s v="Huancayo"/>
    <s v="Huancayo"/>
    <s v="Junin"/>
    <d v="2014-09-09T00:00:00"/>
    <n v="9"/>
    <n v="2014"/>
    <s v="-"/>
    <n v="20000"/>
    <s v="Juridica"/>
    <s v="-"/>
    <m/>
    <n v="11198758"/>
    <s v="Huancayo"/>
    <s v="Cosme Arroyo Pedro Eusebio       "/>
    <n v="19841019"/>
    <s v="Prolongación Puno 285 "/>
    <s v="Huancayo"/>
    <s v="Huancayo"/>
    <s v="Junin"/>
    <s v=" - "/>
    <s v="-"/>
    <s v="-"/>
    <m/>
    <m/>
    <m/>
    <s v="-"/>
    <s v="-"/>
    <s v="-"/>
    <s v="-"/>
    <s v="-"/>
    <s v="-"/>
    <s v="Joseph Mendoza"/>
    <s v="VB DAC - SECTORISTA"/>
    <d v="2014-09-09T00:00:00"/>
    <s v="-"/>
    <s v="-"/>
    <s v="ABCDEFGHIJKLMNORTUVWX"/>
    <m/>
    <m/>
    <x v="0"/>
    <m/>
  </r>
  <r>
    <x v="1563"/>
    <s v="L"/>
    <d v="2014-09-09T00:00:00"/>
    <n v="20533300457"/>
    <s v="SUR"/>
    <s v="DAC (FO)"/>
    <x v="1"/>
    <m/>
    <m/>
    <s v="FERTEL COMUNICACIONES E.I.R.L."/>
    <s v="Fernando Arturo Lopez Andia"/>
    <m/>
    <m/>
    <m/>
    <s v="."/>
    <s v="Titular Gerente"/>
    <s v="04653633"/>
    <s v="-"/>
    <s v="-"/>
    <s v="Mza. 03, Lote. 01 - Urb. Villa Marina"/>
    <s v="MZA. 03 LOTE. 01 URB. VILLA MARINA"/>
    <s v="Ilo"/>
    <s v="Ilo"/>
    <s v="Moquegua"/>
    <d v="2014-09-09T00:00:00"/>
    <n v="9"/>
    <n v="2014"/>
    <s v="-"/>
    <n v="10000"/>
    <s v="Juridica"/>
    <s v="SI"/>
    <m/>
    <n v="11016889"/>
    <s v="Ilo"/>
    <s v="Fernando Arturo Lopez Andia"/>
    <s v="04653633"/>
    <s v="Mza. 03 Lote. 01 Urb. Villa Marina "/>
    <s v="Ilo"/>
    <s v="Ilo"/>
    <s v="Moquegua"/>
    <s v=" - "/>
    <s v="-"/>
    <s v="-"/>
    <m/>
    <m/>
    <m/>
    <s v="-"/>
    <s v="-"/>
    <s v="-"/>
    <s v="-"/>
    <s v="-"/>
    <s v="-"/>
    <s v="Jose Arturo Valdivia"/>
    <s v="ENTREGA DAC - LEGAL"/>
    <d v="2014-10-02T00:00:00"/>
    <s v="-"/>
    <s v="-"/>
    <s v="ABCDEFGHIJKLMNORTUVWX"/>
    <m/>
    <m/>
    <x v="0"/>
    <m/>
  </r>
  <r>
    <x v="1564"/>
    <s v="L"/>
    <d v="2014-09-11T00:00:00"/>
    <n v="20561322016"/>
    <s v="Norte"/>
    <s v="DAC (FO)"/>
    <x v="1"/>
    <m/>
    <m/>
    <s v="S &amp; C INGENIERIA DE TELECOMUNICACIONES &amp; CONSTRUCCION S.A.C"/>
    <s v="Sttanley Junior Antonio Rodas Fuentes "/>
    <m/>
    <m/>
    <m/>
    <s v="."/>
    <s v="Gerente General"/>
    <n v="41101667"/>
    <s v="-"/>
    <s v="-"/>
    <s v="Mza. E, Lote. 18 - Urb. La Florida (A Espaldas Del Colegio Santa Angela) "/>
    <s v="MZA. E LOTE. 18 URB. LA FLORIDA (A ESPALDAS DEL COLEGIO SANTA ANGELA) "/>
    <s v="Chiclayo"/>
    <s v="Chiclayo"/>
    <s v="Lambayeque"/>
    <d v="2014-09-11T00:00:00"/>
    <n v="9"/>
    <n v="2014"/>
    <s v="-"/>
    <n v="50000"/>
    <s v="Juridica"/>
    <s v="-"/>
    <m/>
    <n v="11196703"/>
    <s v="Chiclayo"/>
    <s v="Sttanley Junior Antonio Rodas Fuentes"/>
    <n v="41101667"/>
    <s v="Alt. De Panaderia Florida Mza. E Lote. 18 Urb. La Florida (A Espaldas Del Colegio Santa Angela) "/>
    <s v="Chiclayo"/>
    <s v="Chiclayo"/>
    <s v="Lambayeque"/>
    <s v=" - "/>
    <s v="-"/>
    <s v="-"/>
    <m/>
    <m/>
    <m/>
    <s v="-"/>
    <s v="-"/>
    <s v="-"/>
    <s v="-"/>
    <s v="-"/>
    <s v="-"/>
    <s v="JUAN SANTILLAN"/>
    <s v="ENTREGA DAC - LEGAL"/>
    <d v="2014-11-16T00:00:00"/>
    <s v="-"/>
    <s v="-"/>
    <s v="ABCDEFGHIJKLMNORTUVWX"/>
    <m/>
    <m/>
    <x v="0"/>
    <m/>
  </r>
  <r>
    <x v="1565"/>
    <s v="L"/>
    <d v="2014-09-11T00:00:00"/>
    <n v="20570833791"/>
    <s v="Norte"/>
    <s v="DAC TELCO"/>
    <x v="0"/>
    <m/>
    <m/>
    <s v="CORPORACION F &amp; H SERVICE S.A.C."/>
    <s v="Roel Jesús Cabrera Ruiz"/>
    <m/>
    <m/>
    <m/>
    <s v="-"/>
    <s v="Gerente General"/>
    <n v="71776874"/>
    <s v="-"/>
    <s v="-"/>
    <s v="Jr. 30 De Agosto Nro. 512"/>
    <s v="Jr. 30 De Agosto Nro. 512"/>
    <s v="Chota"/>
    <s v="Chota"/>
    <s v="Cajamarca"/>
    <s v="11 de setiembre de 2014"/>
    <n v="9"/>
    <n v="2014"/>
    <s v="-"/>
    <n v="80000"/>
    <s v="Juridica"/>
    <s v="-"/>
    <m/>
    <n v="11096396"/>
    <s v="Cajamarca"/>
    <s v="Roel Jesus Cabrera Ruiz"/>
    <n v="71776874"/>
    <s v="Jr. Ponciano Vigil Nro 722"/>
    <s v="Chota"/>
    <s v="Chota"/>
    <s v="Cajamarca"/>
    <s v="Doris Yojana Muñoz Acuña"/>
    <n v="47565639"/>
    <s v="Jr. Ponciano Vigil Nro 722"/>
    <s v="Chota"/>
    <s v="Chota"/>
    <s v="Cajamarca"/>
    <s v="-"/>
    <s v="-"/>
    <s v="-"/>
    <s v="-"/>
    <s v="-"/>
    <s v="-"/>
    <s v="JUAN SANTILLAN"/>
    <s v="ENTREGA DAC - LEGAL"/>
    <d v="2014-10-16T00:00:00"/>
    <s v="-"/>
    <s v="-"/>
    <s v="ABCDEFGHIJKLMNORTUVWX"/>
    <m/>
    <m/>
    <x v="0"/>
    <m/>
  </r>
  <r>
    <x v="1566"/>
    <s v="L"/>
    <d v="2014-09-12T00:00:00"/>
    <n v="20529320761"/>
    <s v="Norte"/>
    <s v="DAC (FO)"/>
    <x v="0"/>
    <m/>
    <m/>
    <s v="NIBEP SOLUCIONES SERVICIOS GENERALES S.R.L."/>
    <s v="Claudia Elizabeth Azañero Alcalde"/>
    <m/>
    <m/>
    <m/>
    <s v="-"/>
    <s v="Gerente General"/>
    <n v="44252987"/>
    <s v="-"/>
    <s v="-"/>
    <s v="Jr. Petateros Nro. 384 Br. San Sebastian"/>
    <s v="JR APURIMAC 997 - BARRIO SAN SEBASTIAN"/>
    <s v="Cajamarca"/>
    <s v="Cajamarca"/>
    <s v="Cajamarca"/>
    <s v="12 de setiembre de 2014"/>
    <n v="9"/>
    <n v="2014"/>
    <s v="-"/>
    <n v="20000"/>
    <s v="Juridica"/>
    <s v="-"/>
    <m/>
    <s v="11126668"/>
    <s v="Cajamarca"/>
    <s v="Juan Miguel Azañero Estradas"/>
    <n v="26623211"/>
    <s v="Jr Petateros 384  Barriada San Sebastian  "/>
    <s v="Cajamarca"/>
    <s v="Cajamarca"/>
    <s v="Cajamarca"/>
    <s v="Doris Bethy Alcalde De Azañero"/>
    <n v="26623212"/>
    <s v="Jr Petateros 384  Barriada San Sebastian  "/>
    <s v="Cajamarca"/>
    <s v="Cajamarca"/>
    <s v="Cajamarca"/>
    <s v=" - "/>
    <s v=" - "/>
    <s v=" - "/>
    <s v=" - "/>
    <s v=" - "/>
    <s v=" - "/>
    <s v="JUAN SANTILLAN"/>
    <s v="ENTREGA DAC - LEGAL"/>
    <d v="2014-10-02T00:00:00"/>
    <s v="-"/>
    <s v="-"/>
    <s v="ABCDEFGHIJKLMNORTUVWX"/>
    <m/>
    <m/>
    <x v="0"/>
    <m/>
  </r>
  <r>
    <x v="1567"/>
    <s v="L"/>
    <d v="2014-09-12T00:00:00"/>
    <n v="10429560085"/>
    <s v="SUR"/>
    <s v="TARJETERO"/>
    <x v="2"/>
    <m/>
    <m/>
    <s v="FARFAN ENCALADA URBANA INES"/>
    <s v="Urbana Ines Farfan Encalada"/>
    <m/>
    <m/>
    <m/>
    <s v="."/>
    <m/>
    <n v="42956008"/>
    <s v="-"/>
    <s v="-"/>
    <s v="Pza. Plaza De Armas Nro. S/N"/>
    <s v="PZA. PLAZA DE ARMAS NRO. S/N"/>
    <s v="Challhuahuacho"/>
    <s v="Cotabambas"/>
    <s v="Apurimac"/>
    <d v="2014-09-12T00:00:00"/>
    <n v="9"/>
    <n v="2014"/>
    <s v="-"/>
    <n v="3500"/>
    <s v="Natural"/>
    <s v="-"/>
    <m/>
    <s v="-"/>
    <s v="-"/>
    <s v=" - "/>
    <s v=" - "/>
    <s v=" - "/>
    <s v=" - "/>
    <s v=" - "/>
    <s v=" - "/>
    <s v=" - "/>
    <s v=" - "/>
    <s v=" - "/>
    <m/>
    <m/>
    <m/>
    <s v=" - "/>
    <s v=" - "/>
    <s v=" - "/>
    <s v=" - "/>
    <s v=" - "/>
    <s v=" - "/>
    <s v="MARCO SANCHEZ"/>
    <s v="VB DAC - SECTORISTA"/>
    <d v="2014-09-12T00:00:00"/>
    <s v="-"/>
    <s v="-"/>
    <s v="1 y 2"/>
    <m/>
    <m/>
    <x v="0"/>
    <m/>
  </r>
  <r>
    <x v="1568"/>
    <s v="L"/>
    <d v="2014-09-12T00:00:00"/>
    <n v="20559311511"/>
    <s v="SUR"/>
    <s v="DAC TELCO"/>
    <x v="1"/>
    <m/>
    <m/>
    <s v="JC CONEXIONES S.A.C."/>
    <s v="Cesar Augusto Benito Zegarra Oliart "/>
    <m/>
    <m/>
    <m/>
    <s v="-"/>
    <s v="Gerente General"/>
    <n v="30837993"/>
    <s v="-"/>
    <s v="-"/>
    <s v="Calle Mariano Melgar Nro. 818 Urb. La Libertad"/>
    <s v="CAL. MARIANO MELGAR NRO. 818 URB. LA LIBERTAD"/>
    <s v="Cerro Colorado"/>
    <s v="Arequipa"/>
    <s v="Arequipa"/>
    <s v="12 de setiembre de 2014"/>
    <n v="9"/>
    <n v="2014"/>
    <s v="-"/>
    <n v="100000"/>
    <s v="Juridica"/>
    <s v="-"/>
    <m/>
    <n v="11281881"/>
    <s v="Arequipa"/>
    <s v="Cesar Augusto Zegarra Rivera"/>
    <n v="42936573"/>
    <s v="Calle Arequipa 528 "/>
    <s v="Mollendo"/>
    <s v="Islay"/>
    <s v="Arequipa"/>
    <s v=""/>
    <s v=" - "/>
    <s v=" - "/>
    <m/>
    <m/>
    <m/>
    <s v=" - "/>
    <s v=" - "/>
    <s v=" - "/>
    <s v=" - "/>
    <s v=" - "/>
    <s v=" - "/>
    <s v="JULIO CESAR LOAYZA"/>
    <s v="ENTREGA DAC - LEGAL"/>
    <d v="2014-10-02T00:00:00"/>
    <s v="-"/>
    <s v="-"/>
    <s v="ABCDEFGHIJKLMNORTUVWX"/>
    <m/>
    <m/>
    <x v="0"/>
    <m/>
  </r>
  <r>
    <x v="1569"/>
    <s v="w"/>
    <d v="2014-09-15T00:00:00"/>
    <n v="10426229477"/>
    <s v="Centro"/>
    <s v="DAC RURAL"/>
    <x v="0"/>
    <m/>
    <m/>
    <s v="RUEDA CHACON FIDEL"/>
    <s v="Fidel Rueda Chacon"/>
    <m/>
    <m/>
    <m/>
    <s v="."/>
    <s v="-"/>
    <n v="42622947"/>
    <s v="-"/>
    <s v="-"/>
    <s v="Av. Leopoldo Krausse Nro. S/N"/>
    <s v="AV. LEOPOLDO KRAUSSE NRO. S/N"/>
    <s v="Villa Rica"/>
    <s v="Oxapampa"/>
    <s v="Pasco"/>
    <s v="15 de setiembre de 2014"/>
    <n v="9"/>
    <n v="2014"/>
    <s v="-"/>
    <n v="3500"/>
    <s v="Natural"/>
    <s v="-"/>
    <m/>
    <s v="-"/>
    <s v="-"/>
    <s v="Rueda Chacon Fidel"/>
    <n v="42622947"/>
    <s v="Av. Leopoldo Krausse Nro. S/N"/>
    <s v="Villa Rica"/>
    <s v="Oxapampa"/>
    <s v="Pasco"/>
    <s v=" - "/>
    <s v=" - "/>
    <s v=" - "/>
    <m/>
    <m/>
    <m/>
    <s v=" - "/>
    <s v=" - "/>
    <s v=" - "/>
    <s v=" - "/>
    <s v=" - "/>
    <s v=" - "/>
    <s v="CHRISTIAN LLANOS"/>
    <s v="VB DAC - SECTORISTA"/>
    <d v="2014-09-15T00:00:00"/>
    <s v="-"/>
    <s v="-"/>
    <s v="A D E F G I K"/>
    <m/>
    <m/>
    <x v="0"/>
    <m/>
  </r>
  <r>
    <x v="1570"/>
    <s v="w"/>
    <d v="2014-09-15T00:00:00"/>
    <n v="20569302481"/>
    <s v="Norte"/>
    <s v="DAC DTH"/>
    <x v="1"/>
    <m/>
    <m/>
    <s v="CECAFA CONTRATISTAS GENERALES S.A.C."/>
    <s v="Casas Cardenas Fatima Yuleitsy "/>
    <m/>
    <m/>
    <m/>
    <s v="."/>
    <s v="Gerente General"/>
    <n v="71732119"/>
    <s v="-"/>
    <s v="-"/>
    <s v="Av. Las Palmeras Mza. H2, Lote. 28 - Urb. Las Casuarinas II Etapa (Por La Tienda La Economia) "/>
    <s v="AV. LAS PALMERAS MZA. H2 LOTE. 28 URB. LAS CASUARINAS II ETAPA (POR LA TIENDA LA ECONOMIA) "/>
    <s v="Nuevo Chimbote"/>
    <s v="Santa"/>
    <s v="Ancash"/>
    <d v="2014-09-16T00:00:00"/>
    <n v="9"/>
    <n v="2014"/>
    <s v="-"/>
    <n v="8500"/>
    <s v="Juridica"/>
    <s v="-"/>
    <m/>
    <n v="11078838"/>
    <s v="Chimbote"/>
    <s v="Casas Cardenas Fatima Yuleitsy "/>
    <n v="71732119"/>
    <s v="Av. Las Palmeras Mza. H2 Lote. 28 Urb. Las Casuarinas Ii Etapa (Por La Tienda La Economia)"/>
    <s v="Nuevo Chimbote"/>
    <s v="Santa"/>
    <s v="Ancash"/>
    <s v=" - "/>
    <s v=" - "/>
    <s v=" - "/>
    <m/>
    <m/>
    <m/>
    <s v=" - "/>
    <s v=" - "/>
    <s v=" - "/>
    <s v=" - "/>
    <s v=" - "/>
    <s v=" - "/>
    <s v="Alfredo Christopher Saucedo Angeles"/>
    <s v="ENTREGA DAC - LEGAL"/>
    <d v="2014-10-02T00:00:00"/>
    <s v="-"/>
    <s v="-"/>
    <s v="ABCDEFGHIJKLMNORTUVWX"/>
    <m/>
    <m/>
    <x v="0"/>
    <m/>
  </r>
  <r>
    <x v="1571"/>
    <s v="w"/>
    <d v="2014-09-16T00:00:00"/>
    <n v="10407736619"/>
    <s v="Norte"/>
    <s v="DAC (FO)"/>
    <x v="2"/>
    <m/>
    <m/>
    <s v="CORDOVA NAVARRO MIGUEL ANGEL"/>
    <s v="Cordova Navarro Miguel Angel"/>
    <m/>
    <m/>
    <m/>
    <s v="."/>
    <m/>
    <n v="40773661"/>
    <s v="-"/>
    <s v="-"/>
    <s v=" Av. 28 De Julio Nro. S/N Centro De Sihuas (Al Costado Del Mercado)"/>
    <s v=" AV. 28 DE JULIO NRO. S/N CENTRO DE SIHUAS (AL COSTADO DEL MERCADO)"/>
    <s v="Sihuas"/>
    <s v="Sihuas"/>
    <s v="Ancash"/>
    <d v="2014-09-16T00:00:00"/>
    <n v="9"/>
    <n v="2014"/>
    <s v="-"/>
    <n v="20000"/>
    <s v="Natural"/>
    <s v="-"/>
    <m/>
    <s v="-"/>
    <s v="-"/>
    <s v="Cordova Navarro Miguel Angel"/>
    <n v="40773661"/>
    <s v=" Av. 28 De Julio Nro. S/N Centro De Sihuas (Al Costado Del Mercado)"/>
    <s v="Sihuas"/>
    <s v="Sihuas"/>
    <s v="Ancash"/>
    <s v="Yolanda Sena Benites Aranda De Cordova"/>
    <n v="40148267"/>
    <s v=" Av. 28 De Julio Nro. S/N Centro De Sihuas (Al Costado Del Mercado) "/>
    <s v="Sihuas"/>
    <s v="Sihuas"/>
    <s v="Ancash"/>
    <s v=" - "/>
    <s v=" - "/>
    <s v=" - "/>
    <s v=" - "/>
    <s v=" - "/>
    <s v=" - "/>
    <s v="JUAN SANTILLAN"/>
    <s v="VB DAC - SECTORISTA"/>
    <d v="2014-05-16T00:00:00"/>
    <s v="-"/>
    <s v="-"/>
    <s v="ABCDEFGHIJKLMNORTUVWX"/>
    <m/>
    <m/>
    <x v="0"/>
    <m/>
  </r>
  <r>
    <x v="1572"/>
    <s v="w"/>
    <d v="2014-09-16T00:00:00"/>
    <n v="20539375866"/>
    <s v="SUR"/>
    <s v="DAC (FO)"/>
    <x v="1"/>
    <m/>
    <m/>
    <s v="GRUPO CARDEÑA S.A.C."/>
    <s v="Elias Cardeña Ramos"/>
    <m/>
    <m/>
    <m/>
    <s v="."/>
    <s v="Gerente General"/>
    <n v="41953884"/>
    <s v="-"/>
    <s v="-"/>
    <s v="Av. Salaverry Nro. 107 (Av. Salaverry 107 Mz. L2, Lt. 8)"/>
    <s v="AV. SALAVERRY NRO. 107 (AV. SALAVERRY 107 MZ L2 LT 8)"/>
    <s v="Chivay"/>
    <s v="Caylloma"/>
    <s v="Arequipa"/>
    <d v="2014-09-16T00:00:00"/>
    <n v="9"/>
    <n v="2014"/>
    <s v="-"/>
    <n v="20000"/>
    <s v="Juridica"/>
    <s v="-"/>
    <m/>
    <n v="11214185"/>
    <s v="Arequipa"/>
    <s v="Rafael Cardeña Ramos"/>
    <n v="45545136"/>
    <s v="Calle Garcilazo S/N Chivay - Caylloma - Arequipa"/>
    <s v="Chivay"/>
    <s v="Caylloma"/>
    <s v="Arequipa"/>
    <s v=" - "/>
    <s v=" - "/>
    <s v=" - "/>
    <m/>
    <m/>
    <m/>
    <s v=" - "/>
    <s v=" - "/>
    <s v=" - "/>
    <s v=" - "/>
    <s v=" - "/>
    <s v=" - "/>
    <s v="Fernando Suazo"/>
    <s v="ENTREGA DAC - LEGAL"/>
    <d v="2014-10-02T00:00:00"/>
    <s v="-"/>
    <s v="-"/>
    <s v="ABCDEFGHIJKLMNORTUVWX"/>
    <m/>
    <m/>
    <x v="0"/>
    <m/>
  </r>
  <r>
    <x v="1573"/>
    <s v="w"/>
    <d v="2014-09-17T00:00:00"/>
    <n v="20530772692"/>
    <s v="Norte"/>
    <s v="DAC (FO)"/>
    <x v="1"/>
    <m/>
    <m/>
    <s v="INTERNATIONAL COMPANY EN COMPUTADORAS Y TELECOMUNICACIONES S.A.C"/>
    <s v="Rubi Justina Zevallos Rosario"/>
    <m/>
    <m/>
    <m/>
    <s v="."/>
    <s v="Gerente General"/>
    <n v="31663956"/>
    <s v="-"/>
    <s v="-"/>
    <s v="Jr. Julian De Morales Nro. 609 Zona Comercial"/>
    <s v="JR. JULIAN DE MORALES NRO. 609 ZONA COMERCIAL"/>
    <s v="Huaraz"/>
    <s v="Huaraz"/>
    <s v="Ancash"/>
    <d v="2014-09-18T00:00:00"/>
    <n v="9"/>
    <n v="2014"/>
    <s v="-"/>
    <n v="10000"/>
    <s v="Juridica"/>
    <s v="SI"/>
    <m/>
    <n v="11022868"/>
    <s v="Huaraz"/>
    <s v="Rubi Justina Zevallos Rosario"/>
    <n v="31663956"/>
    <s v="Jr. Julian De Morales Nro. 609 Zona Comercial "/>
    <s v="Huaraz"/>
    <s v="Huaraz"/>
    <s v="Ancash"/>
    <s v=" - "/>
    <s v=" - "/>
    <s v=" - "/>
    <m/>
    <m/>
    <m/>
    <s v=" - "/>
    <s v=" - "/>
    <s v=" - "/>
    <s v=" - "/>
    <s v=" - "/>
    <s v=" - "/>
    <s v="JUAN SANTILLAN"/>
    <s v="ENTREGA DAC - LEGAL"/>
    <d v="2014-10-02T00:00:00"/>
    <s v="-"/>
    <s v="-"/>
    <s v="ABCDEFGHIJKLMNORTUVWX"/>
    <m/>
    <m/>
    <x v="0"/>
    <m/>
  </r>
  <r>
    <x v="1574"/>
    <s v="w"/>
    <d v="2014-09-17T00:00:00"/>
    <n v="10190987073"/>
    <s v="Norte"/>
    <s v="DAC RURAL"/>
    <x v="1"/>
    <m/>
    <m/>
    <s v="VILLAVICENCIO MORENO GIOVANY MARTIN"/>
    <s v="Villavicencio Moreno Giovany Martin"/>
    <m/>
    <m/>
    <m/>
    <s v="."/>
    <m/>
    <n v="19098707"/>
    <s v="-"/>
    <s v="-"/>
    <s v="Calle Progreso Nro. 803"/>
    <s v="CAL. PROGRESO NRO. 803"/>
    <s v="Otuzco"/>
    <s v="Otuzco"/>
    <s v="La Libertad"/>
    <d v="2014-09-18T00:00:00"/>
    <n v="9"/>
    <n v="2014"/>
    <s v="-"/>
    <n v="500"/>
    <s v="Natural"/>
    <s v="SI"/>
    <m/>
    <s v="-"/>
    <s v="-"/>
    <s v="Giovany Martin Villavicencio Moreno"/>
    <n v="19098707"/>
    <s v="Av. Miraflores 500 "/>
    <s v="Trujillo"/>
    <s v="Trujillo"/>
    <s v="La Libertad"/>
    <s v=" - "/>
    <s v=" - "/>
    <s v=" - "/>
    <m/>
    <m/>
    <m/>
    <s v=" - "/>
    <s v=" - "/>
    <s v=" - "/>
    <s v=" - "/>
    <s v=" - "/>
    <s v=" - "/>
    <s v="JUAN SANTILLAN"/>
    <s v="ENTREGA DAC - LEGAL"/>
    <d v="2015-02-05T00:00:00"/>
    <s v="-"/>
    <s v="-"/>
    <s v="A D E F G I K"/>
    <m/>
    <m/>
    <x v="0"/>
    <m/>
  </r>
  <r>
    <x v="1575"/>
    <s v="w"/>
    <d v="2014-09-18T00:00:00"/>
    <n v="10191000795"/>
    <s v="Norte"/>
    <s v="DAC RURAL"/>
    <x v="2"/>
    <m/>
    <m/>
    <s v="CARRANZA CASTAÑEDA JUAN CARLOS"/>
    <s v="Carranza Castaneda Juan Carlos"/>
    <m/>
    <m/>
    <m/>
    <s v="."/>
    <m/>
    <n v="19100079"/>
    <s v="-"/>
    <s v="-"/>
    <s v="Calle Tacna Nro. 319 Pueblo Otuzco "/>
    <s v="CAL. TACNA NRO. 319 PUEBLO OTUZCO "/>
    <s v="Otuzco"/>
    <s v="Otuzco"/>
    <s v="La Libertad"/>
    <d v="2014-09-18T00:00:00"/>
    <n v="9"/>
    <n v="2014"/>
    <s v="-"/>
    <n v="2000"/>
    <s v="Natural"/>
    <s v="SI"/>
    <m/>
    <s v="-"/>
    <s v="-"/>
    <s v="Carranza Castaneda Juan Carlos"/>
    <n v="19100079"/>
    <s v="Calle San Antonio 947 "/>
    <s v="Otuzco"/>
    <s v="Otuzco"/>
    <s v="La Libertad"/>
    <s v=" - "/>
    <s v=" - "/>
    <s v=" - "/>
    <m/>
    <m/>
    <m/>
    <s v=" - "/>
    <s v=" - "/>
    <s v=" - "/>
    <s v=" - "/>
    <s v=" - "/>
    <s v=" - "/>
    <s v="JUAN SANTILLAN"/>
    <s v="ENTREGA DAC - LEGAL"/>
    <d v="2014-10-23T00:00:00"/>
    <s v="-"/>
    <s v="-"/>
    <s v="A D E F G I K"/>
    <m/>
    <m/>
    <x v="0"/>
    <m/>
  </r>
  <r>
    <x v="1576"/>
    <s v="w"/>
    <d v="2014-09-18T00:00:00"/>
    <n v="10006625733"/>
    <s v="SUR"/>
    <s v="DAC RURAL"/>
    <x v="0"/>
    <m/>
    <m/>
    <s v="TICONA TICONA GESYL MICAELA"/>
    <s v="Ticona Ticona Gesyl Micaela"/>
    <m/>
    <m/>
    <m/>
    <s v="."/>
    <s v="-"/>
    <s v="00662573"/>
    <s v="-"/>
    <s v="-"/>
    <s v="Calle Zela Nro. 26 "/>
    <s v="CAL. ZELA NRO. 26 "/>
    <s v="Tarata"/>
    <s v="Tarata"/>
    <s v="Tacna"/>
    <s v="18 de setiembre de 2014"/>
    <n v="9"/>
    <n v="2014"/>
    <s v="-"/>
    <n v="1000"/>
    <s v="Natural"/>
    <s v="-"/>
    <m/>
    <s v="-"/>
    <s v="-"/>
    <s v="Ticona Ticona Gesyl Micaela"/>
    <s v="00662573"/>
    <s v="Cal. Zela Nro. 26 "/>
    <s v="Tarata"/>
    <s v="Tarata"/>
    <s v="Tacna"/>
    <s v=" - "/>
    <s v=" - "/>
    <s v=" - "/>
    <m/>
    <m/>
    <m/>
    <s v=" - "/>
    <s v=" - "/>
    <s v=" - "/>
    <s v=" - "/>
    <s v=" - "/>
    <s v=" - "/>
    <s v="Eduardo Alexis Zambrano"/>
    <s v="ENTREGA DAC - LEGAL"/>
    <d v="2014-10-23T00:00:00"/>
    <s v="-"/>
    <s v="-"/>
    <s v="A D E F G I K"/>
    <m/>
    <m/>
    <x v="0"/>
    <m/>
  </r>
  <r>
    <x v="1577"/>
    <s v="w"/>
    <d v="2014-09-19T00:00:00"/>
    <n v="20477590561"/>
    <s v="Norte"/>
    <s v="TFI - HFC - DTH"/>
    <x v="1"/>
    <m/>
    <m/>
    <s v="ATENEA CONTRATISTA, INVERSIONES Y SERVICIOS E.I.R.L. - ACONISER E.I.R.L."/>
    <s v="Flor Marisol Bocanegra Urtecho"/>
    <m/>
    <m/>
    <m/>
    <s v="."/>
    <s v="Titular Gerente"/>
    <n v="18142834"/>
    <s v="-"/>
    <s v="-"/>
    <s v="Jr. Pizarro Nro. 883 Cent. Cercado "/>
    <s v="JR. PIZARRO NRO. 883 CENT. CERCADO "/>
    <s v="Trujillo"/>
    <s v="Trujillo"/>
    <s v="La Libertad"/>
    <d v="2014-09-19T00:00:00"/>
    <n v="9"/>
    <n v="2014"/>
    <s v="-"/>
    <n v="12000"/>
    <s v="Juridica"/>
    <s v="-"/>
    <m/>
    <n v="11184847"/>
    <s v="Trujillo"/>
    <s v="Flor Marisol Bocanegra Urtecho"/>
    <s v="18142834"/>
    <s v="Jr. Pizarro Nro. 883 Cent. Cercado Trujillo "/>
    <s v="Trujillo"/>
    <s v="Trujillo"/>
    <s v="La Libertad"/>
    <s v=" - "/>
    <s v=" - "/>
    <s v=" - "/>
    <m/>
    <m/>
    <m/>
    <s v=" - "/>
    <s v=" - "/>
    <s v=" - "/>
    <s v=" - "/>
    <s v=" - "/>
    <s v=" - "/>
    <s v="GONZALO MALDONADO"/>
    <s v="ENTREGA DAC - LEGAL"/>
    <d v="2014-10-02T00:00:00"/>
    <s v="-"/>
    <s v="-"/>
    <s v="ABCDEFGHIJKLMNORTUVWX"/>
    <m/>
    <m/>
    <x v="0"/>
    <m/>
  </r>
  <r>
    <x v="1578"/>
    <s v="w"/>
    <d v="2014-09-18T00:00:00"/>
    <n v="20482057803"/>
    <s v="Norte"/>
    <s v="DAC RURAL"/>
    <x v="0"/>
    <m/>
    <m/>
    <s v="SOLUCION MOVILES S.A.C."/>
    <s v="Felix Alexander Reyes Arteaga"/>
    <m/>
    <m/>
    <m/>
    <s v="-"/>
    <s v="Gerente General"/>
    <n v="18205774"/>
    <s v="-"/>
    <s v="-"/>
    <s v="Jr. Jose Balta Nro. 645 Int. 1Pis Pblo. Huamachuco "/>
    <s v="JR. JOSE BALTA NRO. 645 INT. 1PIS PBLO. HUAMACHUCO "/>
    <s v="Huamachuco"/>
    <s v="Sanchez Carrion"/>
    <s v="La Libertad"/>
    <s v="19 de setiembre de 2014"/>
    <n v="9"/>
    <n v="2014"/>
    <s v="-"/>
    <n v="3000"/>
    <s v="Juridica"/>
    <s v="-"/>
    <m/>
    <n v="11008634"/>
    <s v="Huamachuco"/>
    <s v="Felix Alexander Reyes Arteaga"/>
    <s v="18205774"/>
    <s v="Calle 10 De Julio Cdra. 1 "/>
    <s v="Huamachuco"/>
    <s v="Sanchez Carrion"/>
    <s v="La Libertad"/>
    <s v=" - "/>
    <s v=" - "/>
    <s v=" - "/>
    <m/>
    <m/>
    <m/>
    <s v=" - "/>
    <s v=" - "/>
    <s v=" - "/>
    <s v=" - "/>
    <s v=" - "/>
    <s v=" - "/>
    <s v="JUAN SANTILLAN"/>
    <s v="ENTREGA DAC - LEGAL"/>
    <d v="2015-02-05T00:00:00"/>
    <s v="-"/>
    <s v="-"/>
    <s v="A D E F G I K"/>
    <m/>
    <m/>
    <x v="0"/>
    <m/>
  </r>
  <r>
    <x v="1579"/>
    <s v="L"/>
    <d v="2014-09-24T00:00:00"/>
    <n v="20540701017"/>
    <s v="Centro"/>
    <s v="DACE"/>
    <x v="1"/>
    <m/>
    <m/>
    <s v="MARGARITA Y OCTAVIO COMUNICACIONES E.I.R.L."/>
    <s v="Juan Carlos Leon Vergara"/>
    <m/>
    <m/>
    <m/>
    <s v="."/>
    <s v="Titular Gerente"/>
    <n v="22308737"/>
    <s v="-"/>
    <s v="-"/>
    <s v=" Mza. A Lote. 18A A.H. Abraham Valdelomar (Casa Verde En Esquina De 3 Pisos)"/>
    <s v=" MZA. A LOTE. 18A A.H. ABRAHAM VALDELOMAR (CASA VERDE EN ESQUINA DE 3 PISOS) ICA - PISCO - PISCO "/>
    <s v="Pisco"/>
    <s v="Pisco"/>
    <s v="Ica"/>
    <d v="2014-09-24T00:00:00"/>
    <n v="9"/>
    <n v="2014"/>
    <m/>
    <n v="8000"/>
    <s v="Juridica"/>
    <s v="-"/>
    <m/>
    <n v="11031160"/>
    <s v="Pisco"/>
    <s v="Juan Carlos Leon Vergara"/>
    <n v="22308737"/>
    <s v="Calle Demetrio Miranda 397 "/>
    <s v="Pisco"/>
    <s v="Pisco"/>
    <s v="Ica"/>
    <s v=" - "/>
    <s v=" - "/>
    <s v=" - "/>
    <m/>
    <m/>
    <m/>
    <s v=" - "/>
    <s v=" - "/>
    <s v=" - "/>
    <s v=" - "/>
    <s v=" - "/>
    <s v=" - "/>
    <s v="VERONICA RODRIGUEZ"/>
    <s v="VB DAC - SECTORISTA"/>
    <d v="2014-09-24T00:00:00"/>
    <s v="-"/>
    <s v="-"/>
    <s v="ABCDEFGHIJKLMNORTUVWX"/>
    <m/>
    <m/>
    <x v="0"/>
    <m/>
  </r>
  <r>
    <x v="1580"/>
    <s v="L"/>
    <d v="2014-09-24T00:00:00"/>
    <n v="20572233678"/>
    <s v="Centro"/>
    <s v="DACE"/>
    <x v="2"/>
    <m/>
    <m/>
    <s v="IMAX CONNECTIONS PERU S.A.C."/>
    <s v="Max Roland Gonzales Garcia"/>
    <m/>
    <m/>
    <m/>
    <s v="-"/>
    <s v="Gerente General"/>
    <n v="43701672"/>
    <s v="-"/>
    <s v="-"/>
    <s v="Jr. Tupac Amaru Nro. 151 (Rb. 9 De Abril A Media Cdra Cementerio) "/>
    <s v="JR. TUPAC AMARU NRO. 151 (RB. 9 DE ABRIL A MEDIA CDRA CEMENTERIO) "/>
    <s v="Tarapoto"/>
    <s v="San Martin"/>
    <s v="San Martin"/>
    <d v="2014-09-24T00:00:00"/>
    <n v="9"/>
    <n v="2014"/>
    <s v="-"/>
    <n v="14000"/>
    <s v="Juridica"/>
    <s v="-"/>
    <m/>
    <n v="11084349"/>
    <s v="Tarapoto"/>
    <s v="Max Roland Gonzales Garcia"/>
    <n v="43701672"/>
    <s v="Jr. Tupac Amaru Nro. 151 (Rb. 9 De Abril A Media Cdra. Cementerio) "/>
    <s v="Tarapoto"/>
    <s v="Tarapoto"/>
    <s v="San Martin"/>
    <s v=" - "/>
    <s v=" - "/>
    <s v=" - "/>
    <m/>
    <m/>
    <m/>
    <s v=" - "/>
    <s v=" - "/>
    <s v=" - "/>
    <s v=" - "/>
    <s v=" - "/>
    <s v=" - "/>
    <s v="VERONICA RODRIGUEZ"/>
    <s v="VB DAC - SECTORISTA"/>
    <d v="2014-09-24T00:00:00"/>
    <s v="-"/>
    <s v="-"/>
    <s v="ABCDEFGHIJKLMNORTUVWX"/>
    <m/>
    <m/>
    <x v="0"/>
    <m/>
  </r>
  <r>
    <x v="1581"/>
    <s v="L"/>
    <d v="2014-09-26T00:00:00"/>
    <n v="20539994337"/>
    <s v="Norte"/>
    <s v="DAC DTH - HFC - TFI"/>
    <x v="1"/>
    <m/>
    <m/>
    <s v="COMUNICACIONES SERVICIOS E INFORMATICA-MOVILES E.I.R.L. - CSI-MOVILES E.I.R.L."/>
    <s v="Justina Dilma Lopez Rosario"/>
    <m/>
    <m/>
    <m/>
    <s v="."/>
    <s v="Titular Gerente"/>
    <n v="18020561"/>
    <s v="-"/>
    <s v="-"/>
    <s v="Calle Pallardelli Nro. 183 Dpto. 202 - Urb. Andres Razuri"/>
    <s v="CAL. PALLARDELLI NRO. 183 DPTO. 202 URB. ANDRES RAZURI"/>
    <s v="Trujillo"/>
    <s v="Trujillo"/>
    <s v="La Libertad"/>
    <d v="2014-09-26T00:00:00"/>
    <n v="9"/>
    <n v="2014"/>
    <s v="-"/>
    <n v="12000"/>
    <s v="Juridica"/>
    <s v="-"/>
    <m/>
    <n v="11206033"/>
    <s v="Trujillo"/>
    <s v="Justina Dilma Lopez Rosario"/>
    <s v="18020561"/>
    <s v="Cal. Pallardelli Nro. 183 Dpto. 202 Urb. Andres Razuri "/>
    <s v="Trujillo"/>
    <s v="Trujillo"/>
    <s v="La Libertad"/>
    <s v=" - "/>
    <s v=" - "/>
    <s v=" - "/>
    <m/>
    <m/>
    <m/>
    <s v=" - "/>
    <s v=" - "/>
    <s v=" - "/>
    <s v=" - "/>
    <s v=" - "/>
    <s v=" - "/>
    <s v="GONZALO MALDONADO"/>
    <s v="ENTREGA DAC - LEGAL"/>
    <d v="2014-10-02T00:00:00"/>
    <s v="-"/>
    <s v="-"/>
    <s v="ABCDEFGHIJKLMNORTUVWX"/>
    <m/>
    <m/>
    <x v="0"/>
    <m/>
  </r>
  <r>
    <x v="1582"/>
    <s v="L"/>
    <d v="2014-09-26T00:00:00"/>
    <n v="10442685008"/>
    <s v="Centro"/>
    <s v="DAC RURAL"/>
    <x v="0"/>
    <m/>
    <m/>
    <s v="MONDRAGON JIMENEZ JOSE JAVIER"/>
    <s v="Jose Javier Mondragon Jimenez "/>
    <m/>
    <m/>
    <m/>
    <s v="."/>
    <s v="-"/>
    <n v="44268500"/>
    <s v="-"/>
    <s v="-"/>
    <s v="Jr. San Martin Nro. S/N (Cdra. 11, Frente Al Mercado Jose Olaya) "/>
    <s v="JR. SAN MARTIN NRO. S/N (CDRA. 11 FRENTE AL MERCADO JOSE OLAYA) "/>
    <s v="Nueva Cajamarca"/>
    <s v="Rioja"/>
    <s v="San Martin"/>
    <s v="26 de setiembre de 2014"/>
    <n v="9"/>
    <n v="2014"/>
    <s v="-"/>
    <n v="1000"/>
    <s v="Natural"/>
    <s v="-"/>
    <m/>
    <s v="-"/>
    <s v="-"/>
    <s v="Jose Javier Mondragon Jimenez "/>
    <s v="44268500"/>
    <s v="Jr. San Martin Nro. S/N (Cdra. 11 Frente Al Mercado Jose Olaya) "/>
    <s v="Nueva Cajamarca"/>
    <s v="Rioja"/>
    <s v="San Martin"/>
    <s v=" - "/>
    <s v=" - "/>
    <s v=" - "/>
    <m/>
    <m/>
    <m/>
    <s v=" - "/>
    <s v=" - "/>
    <s v=" - "/>
    <s v=" - "/>
    <s v=" - "/>
    <s v=" - "/>
    <s v="ANITA ZAPATA"/>
    <s v="ENTREGA DAC - LEGAL"/>
    <s v="08/0/2015"/>
    <s v="-"/>
    <s v="-"/>
    <s v="A D E F G I K"/>
    <m/>
    <m/>
    <x v="0"/>
    <m/>
  </r>
  <r>
    <x v="1583"/>
    <s v="L"/>
    <d v="2014-09-26T00:00:00"/>
    <n v="20571599288"/>
    <s v="LIMA PROVINCIA"/>
    <s v="DACE"/>
    <x v="1"/>
    <m/>
    <m/>
    <s v="FABITEL S.A.C."/>
    <s v="Nikbani Miguel Nicolas Lima Paredes"/>
    <m/>
    <m/>
    <m/>
    <s v="."/>
    <s v="Gerente General"/>
    <n v="70039154"/>
    <s v="-"/>
    <s v="-"/>
    <s v="Calle Benjamin Vizquerra Nro. 168 (Frente De Notraia Ramos Zea) "/>
    <s v="CAL. BENJAMIN VIZQUERRA NRO. 168 (FRENTE DE NOTARIA RAMOS ZEA) "/>
    <s v="Huaral"/>
    <s v="Huaral"/>
    <s v="Lima"/>
    <d v="2014-09-26T00:00:00"/>
    <n v="9"/>
    <n v="2014"/>
    <s v="-"/>
    <n v="10000"/>
    <s v="Juridica"/>
    <s v="-"/>
    <m/>
    <n v="60134898"/>
    <s v="Huaral"/>
    <s v="Nikbani Miguel Nicolas Lima Paredes"/>
    <s v="70039154"/>
    <s v="Jr. Miguel Grau 425"/>
    <s v="Picota"/>
    <s v="Picota"/>
    <s v="San Martin"/>
    <s v=" - "/>
    <s v=" - "/>
    <s v=" - "/>
    <m/>
    <m/>
    <m/>
    <s v=" - "/>
    <s v=" - "/>
    <s v=" - "/>
    <s v=" - "/>
    <s v=" - "/>
    <s v=" - "/>
    <s v="VERONICA RODRIGUEZ"/>
    <s v="ENTREGA DAC - LEGAL"/>
    <d v="2015-12-04T00:00:00"/>
    <s v="-"/>
    <s v="-"/>
    <s v="ABCDEFGHIJKLMNORTUVWX"/>
    <m/>
    <m/>
    <x v="0"/>
    <m/>
  </r>
  <r>
    <x v="1584"/>
    <s v="L"/>
    <d v="2014-09-30T00:00:00"/>
    <n v="20530261507"/>
    <s v="Norte"/>
    <s v="DAC (FO)"/>
    <x v="2"/>
    <m/>
    <m/>
    <s v="COMERCIO Y COMUNICACIONES RYR S.R.L."/>
    <s v="Hector Gustavo Junior Muñoz Ramirez"/>
    <m/>
    <m/>
    <m/>
    <s v="-"/>
    <s v="Gerente General"/>
    <n v="46654663"/>
    <s v="-"/>
    <s v="-"/>
    <s v="II Etapa Mza. E, Lote. 28 - Urb. Laguna Del Chipe Pnp (Cerca A Colegio Turicara) "/>
    <s v="II ETAPA MZA. E LOTE. 28 URB. LAGUNA DEL CHIPE PNP (CERCA A COLEGIO TURICARA) "/>
    <s v="Piura"/>
    <s v="Piura"/>
    <s v="Piura"/>
    <d v="2014-09-30T00:00:00"/>
    <n v="9"/>
    <n v="2014"/>
    <s v="-"/>
    <n v="20000"/>
    <s v="Juridica"/>
    <s v="-"/>
    <m/>
    <n v="11135725"/>
    <s v="Piura"/>
    <s v="Nicolas Ruidias Romero"/>
    <s v="02818102"/>
    <s v="Urb. Piura Calle Chirichicno 189 "/>
    <s v="Piura"/>
    <s v="Piura"/>
    <s v="Piura"/>
    <s v=" - "/>
    <s v=" - "/>
    <s v=" - "/>
    <m/>
    <m/>
    <m/>
    <s v=" - "/>
    <s v=" - "/>
    <s v=" - "/>
    <s v=" - "/>
    <s v=" - "/>
    <s v=" - "/>
    <s v="JUAN SANTILLAN"/>
    <s v="DAC DESISTIO"/>
    <d v="2014-09-30T00:00:00"/>
    <s v="-"/>
    <s v="-"/>
    <s v="ABCDEFGHIJKLMNORTUVWX"/>
    <m/>
    <m/>
    <x v="0"/>
    <m/>
  </r>
  <r>
    <x v="1585"/>
    <s v="L"/>
    <d v="2014-09-30T00:00:00"/>
    <n v="20564449980"/>
    <s v="SUR"/>
    <s v="DAC (FO)"/>
    <x v="0"/>
    <m/>
    <m/>
    <s v="RED SUR PLUS Y COMUNICACIONES E.I.R.L."/>
    <s v="Luz Ofelia Martinez Alvarez"/>
    <m/>
    <m/>
    <m/>
    <s v="-"/>
    <s v="Titular Gerente"/>
    <n v="25003953"/>
    <s v="-"/>
    <s v="-"/>
    <s v="Calle Belen Nro. 347B"/>
    <s v="CAL. BELEN NRO. 347B"/>
    <s v="Cusco"/>
    <s v="Cusco"/>
    <s v="Cusco"/>
    <s v="30 de setiembre de 2014"/>
    <n v="9"/>
    <n v="2014"/>
    <s v="-"/>
    <n v="40000"/>
    <s v="Juridica"/>
    <s v="-"/>
    <m/>
    <n v="11152793"/>
    <s v="Cusco"/>
    <s v="Eduardo Chahuara Macoyllo"/>
    <s v="23993500"/>
    <s v="U.V. Vecinal Santiago 2A 200 "/>
    <s v="Santiago"/>
    <s v="Cusco"/>
    <s v="Cusco"/>
    <s v="Luz Ofelia Martinez Alvarez"/>
    <n v="25003953"/>
    <s v="U.V. Vecinal Santiago 2A 200 "/>
    <s v="Santiago"/>
    <s v="Cusco"/>
    <s v="Cusco"/>
    <s v=" - "/>
    <s v=" - "/>
    <s v=" - "/>
    <s v=" - "/>
    <s v=" - "/>
    <s v=" - "/>
    <s v="AURA MILAGROS TARCO"/>
    <s v="ENTREGA DAC - LEGAL"/>
    <d v="2014-10-16T00:00:00"/>
    <s v="-"/>
    <s v="-"/>
    <s v="ABCDEFGHIJKLMNORTUVWX"/>
    <m/>
    <m/>
    <x v="0"/>
    <m/>
  </r>
  <r>
    <x v="1586"/>
    <s v="L"/>
    <d v="2014-10-01T00:00:00"/>
    <n v="10447347470"/>
    <s v="Norte"/>
    <s v="DAC RURAL"/>
    <x v="0"/>
    <m/>
    <m/>
    <s v="ADRIANZEN MEDRANO CLAUDIA MERCEDES"/>
    <s v="Claudia Mercedes Adrianzen Medrano "/>
    <m/>
    <m/>
    <m/>
    <s v="."/>
    <s v="-"/>
    <n v="44734747"/>
    <s v="-"/>
    <s v="-"/>
    <s v="Calle Soledad Nro. Sn Int. 1 Exterior Del Mdo 1 (Puesto 1) "/>
    <s v="CAL. SOLEDAD NRO. SN INT. 1 EXTERIOR DEL MDO 1 (PUESTO 1) "/>
    <s v="Motupe"/>
    <s v="Lambayeque"/>
    <s v="Lambayeque"/>
    <s v="01 de octubre 2014"/>
    <n v="10"/>
    <n v="2014"/>
    <s v="-"/>
    <n v="1000"/>
    <s v="Natural"/>
    <s v="-"/>
    <m/>
    <s v="-"/>
    <s v="-"/>
    <s v="Claudia Mercedes Adrianzen Medrano "/>
    <s v="44734747"/>
    <s v="Cal. Soledad Nro. Sn Int. 1 Exterior Del Mdo 1 (Puesto 1) "/>
    <s v="Motupe"/>
    <s v="Lambayeque"/>
    <s v="Lambayeque"/>
    <s v=" - "/>
    <s v=" - "/>
    <s v=" - "/>
    <m/>
    <m/>
    <m/>
    <s v=" - "/>
    <s v=" - "/>
    <s v=" - "/>
    <s v=" - "/>
    <s v=" - "/>
    <s v=" - "/>
    <s v="JUAN SANTILLAN"/>
    <s v="ENTREGA DAC - LEGAL"/>
    <d v="2014-10-23T00:00:00"/>
    <s v="-"/>
    <s v="-"/>
    <s v="A D E F G I K"/>
    <m/>
    <m/>
    <x v="0"/>
    <m/>
  </r>
  <r>
    <x v="1587"/>
    <s v="L"/>
    <d v="2014-10-01T00:00:00"/>
    <n v="20491584247"/>
    <s v="Norte"/>
    <s v="DAC  GENERAL"/>
    <x v="1"/>
    <m/>
    <m/>
    <s v="CLAMSHELL S.A.C."/>
    <s v="Edilberto Manuel Girón Rebaza"/>
    <m/>
    <m/>
    <m/>
    <s v="Mayta Cruzado"/>
    <s v="Gerente General"/>
    <n v="40901931"/>
    <s v="-"/>
    <s v="-"/>
    <s v="Jr. Buenos Aires Nro. 718 Pueblo Tembladera"/>
    <s v="JR. BUENOS AIRES NRO. 718 PUEBLO TEMBLADERA"/>
    <s v="Yonan"/>
    <s v="Contuzama"/>
    <s v="Cajamarca"/>
    <d v="2014-10-01T00:00:00"/>
    <n v="10"/>
    <n v="2014"/>
    <s v="-"/>
    <n v="5000"/>
    <s v="Juridica"/>
    <s v="-"/>
    <m/>
    <n v="11105447"/>
    <s v="Cajamarca"/>
    <s v="Edilberto Manuel Girón Rebaza"/>
    <n v="40901931"/>
    <s v="Jr. Buenos Aires 718 Pueblo Tembladera "/>
    <s v="Yonan"/>
    <s v="Contumazá"/>
    <s v="Cajamarca"/>
    <s v="-"/>
    <s v="-"/>
    <s v="-"/>
    <m/>
    <m/>
    <m/>
    <s v="-"/>
    <s v="-"/>
    <s v="-"/>
    <s v="-"/>
    <s v="-"/>
    <s v="-"/>
    <s v="CHRISTIAN ALEXIS SALAZAR"/>
    <s v="ENTREGA DAC - LEGAL"/>
    <d v="2014-12-04T00:00:00"/>
    <s v="-"/>
    <s v="-"/>
    <s v="ABCDEFGHIJKLMNORTUVWX"/>
    <m/>
    <m/>
    <x v="0"/>
    <m/>
  </r>
  <r>
    <x v="1588"/>
    <s v="L"/>
    <d v="2014-10-06T00:00:00"/>
    <n v="10402315682"/>
    <s v="Centro"/>
    <s v="DAC HFC"/>
    <x v="2"/>
    <m/>
    <m/>
    <s v="MADRID DAVIRAN JUAN JOSE"/>
    <s v="Juan Jose Madrid Daviran"/>
    <m/>
    <m/>
    <m/>
    <s v="-"/>
    <m/>
    <n v="40231568"/>
    <s v="-"/>
    <s v="-"/>
    <s v="Calle Maria Miranda Nro. 253 "/>
    <s v="CAL. MARIA MIRANDA NRO. 253 "/>
    <s v="Chupaca"/>
    <s v="Chupaca"/>
    <s v="Junin"/>
    <d v="2014-10-06T00:00:00"/>
    <n v="10"/>
    <n v="2014"/>
    <s v="-"/>
    <n v="4000"/>
    <s v="Natural"/>
    <s v="-"/>
    <m/>
    <s v="-"/>
    <s v="-"/>
    <s v="Juan Jose Madrid Daviran "/>
    <s v="40231568"/>
    <s v="Cal. Maria Miranda Nro. 253 "/>
    <s v="Chupaca"/>
    <s v="Chupaca"/>
    <s v="Junin"/>
    <s v="-"/>
    <s v="-"/>
    <s v="-"/>
    <m/>
    <m/>
    <m/>
    <s v="-"/>
    <s v="-"/>
    <s v="-"/>
    <s v="-"/>
    <s v="-"/>
    <s v="-"/>
    <s v="JOSE LUIS REMIGIO"/>
    <s v="VB DAC - SECTORISTA"/>
    <d v="2014-10-06T00:00:00"/>
    <s v="-"/>
    <s v="-"/>
    <s v="ABCDEFGHIJKLMNORTUVWX"/>
    <m/>
    <m/>
    <x v="0"/>
    <m/>
  </r>
  <r>
    <x v="1589"/>
    <s v="L"/>
    <d v="2014-10-06T00:00:00"/>
    <n v="10478149641"/>
    <s v="Norte"/>
    <s v="DAC RURAL"/>
    <x v="5"/>
    <m/>
    <m/>
    <s v="MAYTA CRUZADO KELBIN PRELBIN"/>
    <s v="Kelbin Prelbin Mayta Cruzado"/>
    <m/>
    <m/>
    <m/>
    <s v="-"/>
    <m/>
    <n v="47814964"/>
    <s v="-"/>
    <s v="-"/>
    <s v="Jr. Dos De Mayo Nro. 695 Pblo. Celendin"/>
    <s v="JR. DOS DE MAYO NRO. 695 PBLO CELENDIN"/>
    <s v="Celendin"/>
    <s v="Celendin"/>
    <s v="Cajamarca"/>
    <d v="2014-10-07T00:00:00"/>
    <n v="10"/>
    <n v="2014"/>
    <s v="-"/>
    <n v="1000"/>
    <s v="Natural"/>
    <s v="-"/>
    <m/>
    <s v="-"/>
    <s v="-"/>
    <s v="Kelvin Prelbin Mayta Cruzado"/>
    <s v="47814964"/>
    <s v="Caserio Nueva Alianza "/>
    <s v="La Libertad de Pallan"/>
    <s v="Celendin"/>
    <s v="Cajamarca"/>
    <s v="-"/>
    <s v="-"/>
    <s v="-"/>
    <m/>
    <m/>
    <m/>
    <s v="-"/>
    <s v="-"/>
    <s v="-"/>
    <s v="-"/>
    <s v="-"/>
    <s v="-"/>
    <s v="JUAN SANTILLAN"/>
    <s v="DAC DESISTIO"/>
    <d v="2015-02-05T00:00:00"/>
    <s v="-"/>
    <s v="-"/>
    <s v="A D E F G I K"/>
    <m/>
    <m/>
    <x v="0"/>
    <m/>
  </r>
  <r>
    <x v="1590"/>
    <s v="L"/>
    <d v="2014-10-07T00:00:00"/>
    <n v="10448859644"/>
    <s v="Centro"/>
    <s v="DAC DTH"/>
    <x v="2"/>
    <m/>
    <m/>
    <s v="CHAVEZ TORRES JESUS DEL CARMEN"/>
    <s v="Jesus Del Carmen Chavez Torres "/>
    <m/>
    <m/>
    <m/>
    <s v="-"/>
    <m/>
    <n v="44885964"/>
    <s v="-"/>
    <s v="-"/>
    <s v="Calle Sinchi Roca Nro. 191 (En La Tupac Amaru)"/>
    <s v="CAL. SINCHI ROCA NRO. 191 (EN LA TUPAC AMARU"/>
    <s v="Iquitos"/>
    <s v="Maynas"/>
    <s v="Loreto"/>
    <d v="2014-10-07T00:00:00"/>
    <n v="10"/>
    <n v="2014"/>
    <s v="-"/>
    <n v="10000"/>
    <s v="Natural"/>
    <s v="-"/>
    <m/>
    <s v="-"/>
    <s v="-"/>
    <s v="Chavez Torres Jesus Del Carmen"/>
    <s v="44885964"/>
    <s v="Cal. Sinchi Roca Nro. 191 (En La Tupac Amaru)"/>
    <s v="Iquitos"/>
    <s v="Maynas"/>
    <s v="Loreto"/>
    <s v="-"/>
    <s v="-"/>
    <s v="-"/>
    <m/>
    <m/>
    <m/>
    <s v="-"/>
    <s v="-"/>
    <s v="-"/>
    <s v="-"/>
    <s v="-"/>
    <s v="-"/>
    <s v="WILLIAM GARCIA"/>
    <s v="ENTREGA DAC - LEGAL"/>
    <d v="2014-12-26T00:00:00"/>
    <s v="-"/>
    <s v="-"/>
    <s v="ABCDEFGHIJKLMNORTUVWX"/>
    <m/>
    <m/>
    <x v="0"/>
    <m/>
  </r>
  <r>
    <x v="1591"/>
    <s v="L"/>
    <d v="2014-10-07T00:00:00"/>
    <n v="20539928202"/>
    <s v="Norte"/>
    <s v="DAC RURAL"/>
    <x v="1"/>
    <m/>
    <m/>
    <s v="INVERSIONES IBAGON E.I.R.L."/>
    <s v="Santos Manuel De La Cruz Monzon"/>
    <m/>
    <m/>
    <m/>
    <s v="-"/>
    <s v="Gerente General"/>
    <n v="43598032"/>
    <s v="-"/>
    <s v="-"/>
    <s v="Jr. San Martin Nro. 638 Pblo. Huamachuco"/>
    <s v="JR. SAN MARTIN NRO. 638 PBLO. HUAMACHUCO"/>
    <s v="Huamachuco"/>
    <s v="Sanchez Carrion"/>
    <s v="La Libertad"/>
    <d v="2014-10-07T00:00:00"/>
    <n v="10"/>
    <n v="2014"/>
    <s v="-"/>
    <n v="2000"/>
    <s v="Juridica"/>
    <s v="-"/>
    <m/>
    <n v="11014706"/>
    <s v="Huamachuco"/>
    <s v="Santos Manuel De La Cruz Monzon"/>
    <s v="43598032"/>
    <s v="C.P. Las Poncianas Mz A Lote 11 Santa  - Santa - Ancash"/>
    <s v="Santa"/>
    <s v="Santa"/>
    <s v="Ancash"/>
    <s v="-"/>
    <s v="-"/>
    <s v="-"/>
    <m/>
    <m/>
    <m/>
    <s v="-"/>
    <s v="-"/>
    <s v="-"/>
    <s v="-"/>
    <s v="-"/>
    <s v="-"/>
    <s v="JUAN SANTILLAN"/>
    <s v="ENTREGA DAC - LEGAL"/>
    <d v="2014-11-13T00:00:00"/>
    <s v="-"/>
    <s v="-"/>
    <s v="A D E F G I K"/>
    <m/>
    <m/>
    <x v="0"/>
    <m/>
  </r>
  <r>
    <x v="1592"/>
    <s v="L"/>
    <d v="2014-10-07T00:00:00"/>
    <n v="10458425375"/>
    <s v="SUR"/>
    <s v="DAC DTH - TFI"/>
    <x v="0"/>
    <m/>
    <m/>
    <s v="HUACO CARBAJAL GUISELA YANET"/>
    <s v="Guisela Yanet Huaco Carbajal "/>
    <m/>
    <m/>
    <m/>
    <s v="-"/>
    <s v="-"/>
    <n v="45842537"/>
    <s v="-"/>
    <s v="-"/>
    <s v="Santa Monica Mza. C, Lote. 18 - Urb. Santa Monica (A 2 Cuadras De Complejo La Roma) "/>
    <s v="SANTA MONICA MZA. C LOTE. 18 URB. SANTA MONICA (A 2 CUADRAS DE COMPLEJO LA ROMA) "/>
    <s v="Juliaca"/>
    <s v="San Roman"/>
    <s v="Puno"/>
    <s v="09 de octubre 2014"/>
    <n v="10"/>
    <n v="2014"/>
    <s v="-"/>
    <n v="10000"/>
    <s v="Natural"/>
    <s v="-"/>
    <m/>
    <s v="-"/>
    <s v="-"/>
    <s v="Guisela Yanet Huaco Carbajal "/>
    <s v="45842537"/>
    <s v="Santa Monica Mza. C Lote. 18 Urb. Santa Monica (A 2 Cuadras De Complejo La Roma) "/>
    <s v="Juliaca"/>
    <s v="San Roman"/>
    <s v="Puno"/>
    <s v="-"/>
    <s v="-"/>
    <s v="-"/>
    <m/>
    <m/>
    <m/>
    <s v="-"/>
    <s v="-"/>
    <s v="-"/>
    <s v="-"/>
    <s v="-"/>
    <s v="-"/>
    <s v="Paulo Cesar Del carpio Torres &lt;paulo.delcarpio@claro.com.pe&gt;"/>
    <s v="ENTREGA DAC - LEGAL"/>
    <d v="2014-12-18T00:00:00"/>
    <s v="-"/>
    <s v="-"/>
    <s v="ABCDEFGHIJKLMNORTUVWX"/>
    <m/>
    <m/>
    <x v="0"/>
    <m/>
  </r>
  <r>
    <x v="1593"/>
    <s v="L"/>
    <d v="2014-10-09T00:00:00"/>
    <n v="20535508781"/>
    <s v="LIMA"/>
    <s v="DAC HFC"/>
    <x v="0"/>
    <m/>
    <m/>
    <s v="MASTER JOB E.I.R.L."/>
    <s v="Richard Eduardo Pardo Montero "/>
    <m/>
    <m/>
    <m/>
    <s v="-"/>
    <s v="Titular Gerente"/>
    <n v="45566787"/>
    <s v="-"/>
    <s v="-"/>
    <s v="Jr. Cuzco Nro. 410 Dpto. C Int. C"/>
    <s v="JR. CUZCO NRO. 410 DPTO. C INT. C"/>
    <s v="Magdalena Del Mar"/>
    <s v="Lima"/>
    <s v="Lima"/>
    <s v="10 de octubre 2014"/>
    <n v="10"/>
    <n v="2014"/>
    <s v="-"/>
    <n v="4000"/>
    <s v="Juridica"/>
    <s v="-"/>
    <m/>
    <n v="12451928"/>
    <s v="Lima"/>
    <s v="Edinson Alonso Tejeda Tipa"/>
    <s v="10770929"/>
    <s v="Jr. Salaverry 620 "/>
    <s v="Magdalena del Mar"/>
    <s v="Lima"/>
    <s v="Lima"/>
    <s v="Eveling Antoniett Garate Cucho"/>
    <n v="41908432"/>
    <s v="Jr. Salaverry 620 "/>
    <s v="Magdalena del Mar"/>
    <s v="Lima"/>
    <s v="Lima"/>
    <s v="-"/>
    <s v="-"/>
    <s v="-"/>
    <s v="-"/>
    <s v="-"/>
    <s v="-"/>
    <s v="VICTOR AURAZO"/>
    <s v="ENTREGA DAC - LEGAL"/>
    <d v="2015-05-22T00:00:00"/>
    <s v="-"/>
    <s v="-"/>
    <s v="ABCDEFGHIJKLMNORTUVWX"/>
    <m/>
    <m/>
    <x v="0"/>
    <m/>
  </r>
  <r>
    <x v="1594"/>
    <s v="L"/>
    <d v="2014-10-10T00:00:00"/>
    <n v="10417611032"/>
    <s v="Norte"/>
    <s v="DAC RURAL"/>
    <x v="1"/>
    <m/>
    <m/>
    <s v="GUZMAN ARICA JUAN CARLOS"/>
    <s v="Juan Carlos Guzman Arica "/>
    <m/>
    <m/>
    <m/>
    <s v="-"/>
    <s v="-"/>
    <n v="41761103"/>
    <s v="-"/>
    <s v="-"/>
    <s v="Av. Tumbes Norte Nro. 315 (Costado De Cruz Del Sur)"/>
    <s v="AV. TUMBES NORTE NRO. 315 (COSTADO DE CRUZ DEL SUR)"/>
    <s v="Tumbes"/>
    <s v="Tumbes"/>
    <s v="Tumbes"/>
    <d v="2014-10-10T00:00:00"/>
    <n v="10"/>
    <n v="2014"/>
    <s v="-"/>
    <n v="300"/>
    <s v="Natural"/>
    <s v="-"/>
    <m/>
    <s v="-"/>
    <s v="-"/>
    <s v="Guzman Arica Juan Carlos"/>
    <s v="41761103"/>
    <s v="Calle Francisco Navarrete 405 "/>
    <s v="Tumbes"/>
    <s v="Tumbes"/>
    <s v="Tumbes"/>
    <s v="-"/>
    <s v="-"/>
    <s v="-"/>
    <m/>
    <m/>
    <m/>
    <s v="-"/>
    <s v="-"/>
    <s v="-"/>
    <s v="-"/>
    <s v="-"/>
    <s v="-"/>
    <s v="JUAN SANTILLAN"/>
    <s v="ENTREGA DAC - LEGAL"/>
    <d v="2014-12-18T00:00:00"/>
    <s v="-"/>
    <s v="-"/>
    <s v="A D E F G I K"/>
    <m/>
    <m/>
    <x v="0"/>
    <m/>
  </r>
  <r>
    <x v="1595"/>
    <s v="L"/>
    <d v="2014-10-10T00:00:00"/>
    <n v="10195722361"/>
    <s v="Norte"/>
    <s v="DAC RURAL"/>
    <x v="2"/>
    <m/>
    <m/>
    <s v="BACA LAIZA IGINIO GEREMIAS"/>
    <s v="Iginio Geremias Baca Laiza"/>
    <m/>
    <m/>
    <m/>
    <s v="-"/>
    <m/>
    <n v="19572236"/>
    <s v="-"/>
    <s v="-"/>
    <s v="Jr. Jose Balta Nro. 862 Pblo. Huamachuco"/>
    <s v="JR. JOSE BALTA NRO. 862 PBLO. HUAMACHUCO"/>
    <s v="Huamachuco"/>
    <s v="Sanchez Carrion"/>
    <s v="La Libertad"/>
    <d v="2014-10-10T00:00:00"/>
    <n v="10"/>
    <n v="2014"/>
    <s v="-"/>
    <n v="500"/>
    <s v="Natural"/>
    <s v="-"/>
    <m/>
    <s v="-"/>
    <s v="-"/>
    <s v="Iginio Geremias Baca Layza"/>
    <s v="19572236"/>
    <s v="Leoncio Prado 1014 "/>
    <s v="Huamachuco"/>
    <s v="Sanchez Carrion"/>
    <s v="La Libertad"/>
    <s v="-"/>
    <s v="-"/>
    <s v="-"/>
    <m/>
    <m/>
    <m/>
    <s v="-"/>
    <s v="-"/>
    <s v="-"/>
    <s v="-"/>
    <s v="-"/>
    <s v="-"/>
    <s v="JUAN SANTILLAN"/>
    <s v="VB DAC - SECTORISTA"/>
    <d v="2014-10-10T00:00:00"/>
    <s v="-"/>
    <s v="-"/>
    <s v="A D E F G I K"/>
    <m/>
    <m/>
    <x v="0"/>
    <m/>
  </r>
  <r>
    <x v="1596"/>
    <s v="L"/>
    <d v="2014-10-13T00:00:00"/>
    <n v="20560107421"/>
    <s v="Norte"/>
    <s v="DAC TELCO"/>
    <x v="1"/>
    <m/>
    <m/>
    <s v="RED PHONE COMUNICACIONES S.A.C"/>
    <s v="Oswaldo Hernan Castañeda Bazan"/>
    <m/>
    <m/>
    <m/>
    <s v="-"/>
    <s v="Gerente General"/>
    <n v="19252943"/>
    <s v="-"/>
    <s v="-"/>
    <s v="Mza. C, Lote. 4 - Urb. Rosas Del Valle I (Pasando Kola Real Por Av. Metropolitana) "/>
    <s v="MZA. C LOTE. 4 URB. ROSAS DEL VALLE I (PASANDO KOLA REAL POR AV. METROPOLITANA) "/>
    <s v="Trujillo"/>
    <s v="Trujillo"/>
    <s v="La Libertad"/>
    <d v="2014-10-13T00:00:00"/>
    <n v="10"/>
    <n v="2014"/>
    <s v="-"/>
    <n v="20000"/>
    <s v="Juridica"/>
    <s v="-"/>
    <m/>
    <n v="11244553"/>
    <s v="Trujillo"/>
    <s v="Oswaldo Hernan Castañeda Bazan"/>
    <s v="19252943"/>
    <s v="Calle San Andres 159 Urb. San Andres "/>
    <s v="Trujillo"/>
    <s v="Trujillo"/>
    <s v="La Libertad"/>
    <s v="Carolina Yasmiht Guarniz Palomino"/>
    <s v="06452475"/>
    <s v="Calle San Andres 159 Urb. San Andres "/>
    <s v="Trujillo"/>
    <s v="Trujillo"/>
    <s v="La Libertad"/>
    <s v="-"/>
    <s v="-"/>
    <s v="-"/>
    <s v="-"/>
    <s v="-"/>
    <s v="-"/>
    <s v="JUAN SANTILLAN"/>
    <s v="ENTREGA DAC - LEGAL"/>
    <d v="2014-10-23T00:00:00"/>
    <s v="-"/>
    <s v="-"/>
    <s v="ABCDEFGHIJKLMNORTUVWX"/>
    <m/>
    <m/>
    <x v="0"/>
    <m/>
  </r>
  <r>
    <x v="1597"/>
    <s v="L"/>
    <d v="2014-10-13T00:00:00"/>
    <n v="10425278377"/>
    <s v="Centro"/>
    <s v="DAC RURAL"/>
    <x v="2"/>
    <s v="DE RURAL A TELCO"/>
    <m/>
    <s v="MARTIN ACOSTA ELMO"/>
    <s v="Elmo Martin Acosta "/>
    <m/>
    <m/>
    <m/>
    <s v="-"/>
    <s v="-"/>
    <n v="42527837"/>
    <s v="-"/>
    <s v="-"/>
    <s v="Jr. Rupa Rupa Nro. 201"/>
    <s v="JR. RUPA RUPA NRO. 201"/>
    <s v="Huanuco"/>
    <s v="Huanuco"/>
    <s v="Huanuco"/>
    <d v="2014-10-13T00:00:00"/>
    <n v="10"/>
    <n v="2014"/>
    <s v="-"/>
    <n v="3500"/>
    <s v="Natural"/>
    <s v="-"/>
    <m/>
    <s v="-"/>
    <s v="-"/>
    <s v="Elmo Martin Acosta "/>
    <s v="42527837"/>
    <s v="Jr. Rupa Rupa Nro. 201 "/>
    <s v="Huanuco"/>
    <s v="Huanuco"/>
    <s v="Huanuco"/>
    <s v="-"/>
    <s v="-"/>
    <s v="-"/>
    <m/>
    <m/>
    <m/>
    <s v="-"/>
    <s v="-"/>
    <s v="-"/>
    <s v="-"/>
    <s v="-"/>
    <s v="-"/>
    <s v="CHRISTIAN LLANOS"/>
    <s v="ENTREGA DAC - LEGAL"/>
    <d v="2014-11-20T00:00:00"/>
    <s v="-"/>
    <s v="-"/>
    <s v="A D E F G I K"/>
    <m/>
    <m/>
    <x v="0"/>
    <m/>
  </r>
  <r>
    <x v="1598"/>
    <s v="L"/>
    <d v="2014-10-16T00:00:00"/>
    <n v="20487722007"/>
    <s v="Norte"/>
    <s v="DAC RURAL"/>
    <x v="0"/>
    <m/>
    <m/>
    <s v="COMERCIAL EDIMAR E.I.R.L."/>
    <s v="Edilberto Malca Rojas"/>
    <m/>
    <m/>
    <m/>
    <s v="-"/>
    <s v="Titular Gerente"/>
    <n v="33562272"/>
    <s v="-"/>
    <s v="-"/>
    <s v="Sect Chiriaco Nro. S/N C.P.M. Chiriaco (A La Entrada - A 2 Cdras Banco De Nación) "/>
    <s v="SECT CHIRIACO NRO. S/N C.P.M. CHIRIACO (A LA ENTRADA - A 2 CDRAS BANCO DE NACIÓN) "/>
    <s v="Imaza"/>
    <s v="Bagua"/>
    <s v="Amazonas"/>
    <s v="17 de octubre 2014"/>
    <n v="10"/>
    <n v="2014"/>
    <s v="-"/>
    <n v="1000"/>
    <s v="Juridica"/>
    <s v="-"/>
    <m/>
    <n v="11035951"/>
    <s v="Bagua"/>
    <s v="Edilberto Malca Rojas"/>
    <n v="33562272"/>
    <s v="Jr. Lima 216 "/>
    <s v="Bagua"/>
    <s v="Bagua"/>
    <s v="Amazonas"/>
    <s v="-"/>
    <s v="-"/>
    <s v="-"/>
    <m/>
    <m/>
    <m/>
    <s v="-"/>
    <s v="-"/>
    <s v="-"/>
    <s v="-"/>
    <s v="-"/>
    <s v="-"/>
    <s v="JUAN SANTILLAN"/>
    <s v="ENTREGA DAC - LEGAL"/>
    <d v="2014-12-18T00:00:00"/>
    <s v="-"/>
    <s v="-"/>
    <s v="A D E F G I K"/>
    <m/>
    <m/>
    <x v="0"/>
    <m/>
  </r>
  <r>
    <x v="1599"/>
    <s v="L"/>
    <d v="2014-10-20T00:00:00"/>
    <n v="20560055014"/>
    <s v="Norte"/>
    <s v="DAC DTH - HFC - TFI"/>
    <x v="1"/>
    <m/>
    <m/>
    <s v="N &amp; L CONTRATISTAS Y SERVICIOS GENERALES S.A.C."/>
    <s v="Jose Luis Campos Luna Victoria"/>
    <m/>
    <m/>
    <m/>
    <s v="-"/>
    <s v="Gerente General"/>
    <n v="18114964"/>
    <s v="-"/>
    <s v="-"/>
    <s v="Av. Jesus De Nazareth 2Do Piso Mza. K, Lote. 13 Urb. Covicorti (A 2Cdras De Trc)"/>
    <s v="AV. JESUS DE NAZARETH 2DO PIS MZA. K' LOTE. 13 URB. COVICORTI (A 2CDRAS DE TRC)"/>
    <s v="Trujillo"/>
    <s v="Trujillo"/>
    <s v="La Libertad"/>
    <d v="2014-10-20T00:00:00"/>
    <n v="10"/>
    <n v="2014"/>
    <s v="-"/>
    <n v="6000"/>
    <s v="Juridica"/>
    <s v="SI"/>
    <m/>
    <n v="11241530"/>
    <s v="Trujillo"/>
    <s v="Jose Luis Campos Luna Victoria"/>
    <n v="18114964"/>
    <s v="Cal. Panama Nro. 226 Urb. Torres Araujo "/>
    <s v="Trujillo"/>
    <s v="Trujillo"/>
    <s v="La Libertad"/>
    <s v="Carmen Cecilia Nakamura Nakamine De Campos"/>
    <n v="16008328"/>
    <s v="Cal. Panama Nro. 226 Urb. Torres Araujo"/>
    <s v="Trujillo"/>
    <s v="Trujillo"/>
    <s v="La Libertad"/>
    <s v="-"/>
    <s v="-"/>
    <s v="-"/>
    <s v="-"/>
    <s v="-"/>
    <s v="-"/>
    <s v="GONZALO MALDONADO"/>
    <s v="ENTREGA DAC - LEGAL"/>
    <d v="2014-11-13T00:00:00"/>
    <s v="-"/>
    <s v="-"/>
    <s v="ABCDEFGHIJKLMNORTUVWX"/>
    <m/>
    <m/>
    <x v="0"/>
    <m/>
  </r>
  <r>
    <x v="1600"/>
    <s v="L"/>
    <d v="2014-10-20T00:00:00"/>
    <n v="10266275213"/>
    <s v="Norte"/>
    <s v="DAC HFC"/>
    <x v="1"/>
    <m/>
    <m/>
    <s v="GUTIERREZ MANTILLA JOSE LINO"/>
    <s v="Jose Lino Gutierrez Mantilla "/>
    <m/>
    <m/>
    <m/>
    <s v="-"/>
    <m/>
    <n v="26627521"/>
    <s v="-"/>
    <s v="-"/>
    <s v="Jr. Desamparados Nro. 894 Br San Sebastian "/>
    <s v="JR. DESAMPARADOS NRO. 894 BR SAN SEBASTIAN "/>
    <s v="Cajamarca"/>
    <s v="Cajamarca"/>
    <s v="Cajamarca"/>
    <d v="2014-10-21T00:00:00"/>
    <n v="10"/>
    <n v="2014"/>
    <s v="-"/>
    <n v="4000"/>
    <s v="Natural"/>
    <s v="-"/>
    <m/>
    <s v="-"/>
    <s v="-"/>
    <s v="Jose Lino Gutierrez Mantilla"/>
    <n v="26627521"/>
    <s v="Jr. Desamparados Nro. 894 Br. San Sebastian"/>
    <s v="Cajamarca"/>
    <s v="Cajamarca"/>
    <s v="Cajamarca"/>
    <s v="-"/>
    <s v="-"/>
    <s v="-"/>
    <m/>
    <m/>
    <m/>
    <s v="-"/>
    <s v="-"/>
    <s v="-"/>
    <s v="-"/>
    <s v="-"/>
    <s v="-"/>
    <s v="Jhony Luis Chau"/>
    <s v="ENTREGA DAC - LEGAL"/>
    <d v="2014-12-18T00:00:00"/>
    <s v="-"/>
    <s v="-"/>
    <s v="ABCDEFGHIJKLMNORTUVWX"/>
    <m/>
    <m/>
    <x v="0"/>
    <m/>
  </r>
  <r>
    <x v="1601"/>
    <s v="L"/>
    <d v="2014-10-20T00:00:00"/>
    <n v="10461262690"/>
    <s v="SUR"/>
    <s v="CDR"/>
    <x v="0"/>
    <m/>
    <m/>
    <s v="APAZA MACHICAO ROXANA"/>
    <s v="Roxana Apaza Machicao"/>
    <m/>
    <m/>
    <m/>
    <s v="-"/>
    <m/>
    <n v="46126269"/>
    <s v="-"/>
    <s v="-"/>
    <s v="Pza. Plaza De Armas Nro. 118 (En La Misma Plaza) "/>
    <s v="PZA. PLAZA DE ARMAS NRO. 118 (EN LA MISMA PLAZA) "/>
    <s v="Vilque Chico"/>
    <s v="Huancane"/>
    <s v="Puno"/>
    <s v="21 de octubre 2014"/>
    <n v="10"/>
    <n v="2014"/>
    <s v="-"/>
    <s v="-"/>
    <s v="Natural"/>
    <s v="-"/>
    <m/>
    <s v="-"/>
    <s v="-"/>
    <s v="-"/>
    <s v="-"/>
    <s v="-"/>
    <s v="-"/>
    <s v="-"/>
    <s v="-"/>
    <s v="-"/>
    <s v="-"/>
    <s v="-"/>
    <m/>
    <m/>
    <m/>
    <s v="-"/>
    <s v="-"/>
    <s v="-"/>
    <s v="-"/>
    <s v="-"/>
    <s v="-"/>
    <s v="JORGE LUIS BELON SALAS"/>
    <s v="ENTREGA DAC - LEGAL"/>
    <d v="2014-12-04T00:00:00"/>
    <s v=" -"/>
    <s v=" -"/>
    <s v="1 y 2"/>
    <m/>
    <m/>
    <x v="0"/>
    <m/>
  </r>
  <r>
    <x v="1602"/>
    <s v="L"/>
    <d v="2014-10-22T00:00:00"/>
    <n v="10452396063"/>
    <s v="Centro"/>
    <s v="DAC (FO)"/>
    <x v="5"/>
    <m/>
    <m/>
    <s v="MEDRANO PILLACA JUAN"/>
    <s v="Juan Medrano Pillaca "/>
    <m/>
    <m/>
    <m/>
    <s v="-"/>
    <m/>
    <n v="45239606"/>
    <s v="-"/>
    <s v="-"/>
    <s v="Jr. Bolivar Nro. S/N (A 2Cdras De La Plaza San Martin.) "/>
    <s v="JR. BOLIVAR NRO. S/N (A 2CDRAS DE LA PLAZA SAN MARTIN.) "/>
    <s v="Querobamba"/>
    <s v="Sucre"/>
    <s v="Ayacucho"/>
    <d v="2014-10-22T00:00:00"/>
    <n v="10"/>
    <n v="2014"/>
    <s v="-"/>
    <n v="20000"/>
    <s v="Natural"/>
    <s v="-"/>
    <m/>
    <s v="-"/>
    <s v="-"/>
    <s v="Juan Medrano Pillaca "/>
    <n v="45239606"/>
    <s v="Jr. Bolivar Nro. S/N (A 2Cdras De La Plaza San Martin.)"/>
    <s v="Querobamba"/>
    <s v="Sucre"/>
    <s v="Ayacucho"/>
    <s v="-"/>
    <s v="-"/>
    <s v="-"/>
    <m/>
    <m/>
    <m/>
    <s v="-"/>
    <s v="-"/>
    <s v="-"/>
    <s v="-"/>
    <s v="-"/>
    <s v="-"/>
    <s v="DAVID MUÑOZ"/>
    <s v="DAC DESISTIO"/>
    <d v="2015-09-14T00:00:00"/>
    <s v="-"/>
    <s v="-"/>
    <s v="ABCDEFGHIJKLMNORTUVWX"/>
    <s v="DESISTIO MAIL 14.09.2015"/>
    <m/>
    <x v="0"/>
    <m/>
  </r>
  <r>
    <x v="1603"/>
    <s v="L"/>
    <d v="2014-10-23T00:00:00"/>
    <n v="20530230962"/>
    <s v="Norte"/>
    <s v="DACE"/>
    <x v="1"/>
    <m/>
    <m/>
    <s v="OBOO S.A.C."/>
    <s v="Lydia Grace Rabinovich Trelles"/>
    <m/>
    <m/>
    <m/>
    <s v="Edgar Allan Garbich Ubillus"/>
    <s v="Gerente General"/>
    <s v="02860293"/>
    <s v="Sub Gerente"/>
    <n v="16665809"/>
    <s v="Av. Sanchez Cerro Nro. 248 Z.I. Zn. Industrial-Grifo Prima"/>
    <s v="AV. SANCHEZ CERRO NRO. 248 Z.I. ZN INDUSTRIAL-GRIFO PRIMA"/>
    <s v="Piura"/>
    <s v="Piura"/>
    <s v="Piura"/>
    <d v="2014-10-23T00:00:00"/>
    <n v="10"/>
    <n v="2014"/>
    <s v="-"/>
    <n v="5000"/>
    <s v="Juridica"/>
    <s v="-"/>
    <m/>
    <n v="11134827"/>
    <s v="Piura"/>
    <s v="Lydia Grace Rabinovich Trelles"/>
    <s v="02860293"/>
    <s v="Av. Fortunato Chirichigno Mz. B-23 Casa 1 . San Eduardo - Piura"/>
    <s v="Piura"/>
    <s v="-"/>
    <s v="Piura"/>
    <s v="Edgar Allan Garbich Ubillus"/>
    <n v="16665809"/>
    <s v="Av. Fortunato Chirichigno Mz. B-23 Casa 1 . San Eduardo - Piura"/>
    <s v="-"/>
    <s v="-"/>
    <s v="-"/>
    <s v="-"/>
    <s v="-"/>
    <s v="-"/>
    <s v="-"/>
    <s v="-"/>
    <s v="-"/>
    <s v="MARTIN RODENAS"/>
    <s v="ENTREGA DAC - LEGAL"/>
    <d v="2014-12-04T00:00:00"/>
    <s v="-"/>
    <s v="-"/>
    <s v="ABCDEFGHIJKLMNORTUVWX"/>
    <m/>
    <m/>
    <x v="0"/>
    <m/>
  </r>
  <r>
    <x v="1604"/>
    <s v="L"/>
    <d v="2014-10-23T00:00:00"/>
    <n v="20574768340"/>
    <s v="Centro"/>
    <s v="DACE"/>
    <x v="1"/>
    <m/>
    <m/>
    <s v="MEGA CONSTRUCCIONES CORPORACION PISCIS E.I.R.L."/>
    <s v="Carlos Enrique Venegas Moran"/>
    <m/>
    <m/>
    <m/>
    <s v="-"/>
    <s v="Titular Gerente"/>
    <n v="42729844"/>
    <s v="-"/>
    <s v="-"/>
    <s v="Jr. Tarapaca Nro. 324 Barrio Conchopata"/>
    <s v="JR. TARAPACA NRO. 324 BARRIO CONCHOPATA"/>
    <s v="Andres Avelino Caceres"/>
    <s v="Huamanga"/>
    <s v="Ayacucho"/>
    <d v="2014-10-23T00:00:00"/>
    <n v="10"/>
    <n v="2014"/>
    <s v="-"/>
    <n v="15000"/>
    <s v="Juridica"/>
    <s v="-"/>
    <m/>
    <n v="11104145"/>
    <s v="Ayacucho"/>
    <s v="Julio Esteban Luzardo Paredes"/>
    <n v="72157527"/>
    <s v="Jr. Tarapaca Nro. 324 Barrio Conchopata (Frente A Colegio Apostol Pablo) "/>
    <s v="Ayacucho"/>
    <s v="Huamanga"/>
    <s v="Ayacucho"/>
    <s v="-"/>
    <s v="-"/>
    <s v="-"/>
    <m/>
    <m/>
    <m/>
    <s v="-"/>
    <s v="-"/>
    <s v="-"/>
    <s v="-"/>
    <s v="-"/>
    <s v="-"/>
    <s v="VERONICA RODRIGUEZ"/>
    <s v="ENTREGA DAC - LEGAL"/>
    <d v="2015-03-27T00:00:00"/>
    <s v="-"/>
    <s v="-"/>
    <s v="ABCDEFGHIJKLMNORTUVWX"/>
    <m/>
    <m/>
    <x v="0"/>
    <m/>
  </r>
  <r>
    <x v="1605"/>
    <s v="L"/>
    <d v="2014-10-24T00:00:00"/>
    <n v="20545484511"/>
    <s v="LIMA"/>
    <s v="DAC DTH -HFC - TFI"/>
    <x v="0"/>
    <m/>
    <m/>
    <s v="CONSULTORIA EMPRESARIAL PALACIOS TORRES &amp; ASOCIADOS S.A.C."/>
    <s v="Anibal Cervan Palacios Jesus"/>
    <m/>
    <m/>
    <m/>
    <s v="-"/>
    <s v="Gerente General"/>
    <s v="07640923"/>
    <s v="-"/>
    <s v="-"/>
    <s v="Av. Reducto Nro. 1155 Urb. San Antonio "/>
    <s v="AV. REDUCTO NRO. 1155 URB. SAN ANTONIO "/>
    <s v="Miraflores"/>
    <s v="Lima"/>
    <s v="Lima"/>
    <s v="24 de octubre 2014"/>
    <n v="10"/>
    <n v="2014"/>
    <s v="-"/>
    <n v="22500"/>
    <s v="Juridica"/>
    <s v="-"/>
    <m/>
    <n v="12785504"/>
    <s v="Lima"/>
    <s v="Anibal Cervan Palacios Jesus"/>
    <s v="07640923"/>
    <s v="Urb. Mosha Mz. K, Lte. 3 - Zarate "/>
    <s v="San Juan de Lurigancho"/>
    <s v="Lima"/>
    <s v="Lima"/>
    <s v="Graciela Torres Retamozo"/>
    <s v="07494147"/>
    <s v="Urb. Mosha Mz. K, Lte. 3 - Zarate"/>
    <s v="San Juan de Lurigancho"/>
    <s v="Lima"/>
    <s v="Lima"/>
    <s v="-"/>
    <s v="-"/>
    <s v="-"/>
    <s v="-"/>
    <s v="-"/>
    <s v="-"/>
    <s v="VICTOR AURAZO"/>
    <s v="ENTREGA DAC - LEGAL"/>
    <d v="2014-12-26T00:00:00"/>
    <s v="-"/>
    <s v="-"/>
    <s v="ABCDEFGHIJKLMNORTUVWX"/>
    <m/>
    <m/>
    <x v="0"/>
    <m/>
  </r>
  <r>
    <x v="1606"/>
    <s v="L"/>
    <d v="2014-10-24T00:00:00"/>
    <n v="10423074774"/>
    <s v="Norte"/>
    <s v="DAC RURAL"/>
    <x v="0"/>
    <m/>
    <m/>
    <s v="GAMONAL SANCHEZ SEGUNDO MANUEL"/>
    <s v="Segundo Manuel Gamonal Sanchez"/>
    <m/>
    <m/>
    <m/>
    <s v="-"/>
    <s v="-"/>
    <n v="42307477"/>
    <s v="-"/>
    <s v="-"/>
    <s v="Jr. Lima Nro. 478 P.J. Pblo. San Pablo"/>
    <s v="JR. LIMA NRO. 478 P.J. PBLO SAN PABLO"/>
    <s v="San Pablo"/>
    <s v="San Pablo"/>
    <s v="Cajamarca"/>
    <s v="24 de octubre 2014"/>
    <n v="10"/>
    <n v="2014"/>
    <s v="-"/>
    <n v="300"/>
    <s v="Natural"/>
    <s v="-"/>
    <m/>
    <s v="-"/>
    <s v="-"/>
    <s v="Segundo Manuel Gamonal Sanchez"/>
    <n v="42307477"/>
    <s v="Jr. Diego De Almagro 226 Int. 303 "/>
    <s v="Trujillo"/>
    <s v="Trujillo"/>
    <s v="La Libertad"/>
    <s v="-"/>
    <s v="-"/>
    <s v="-"/>
    <m/>
    <m/>
    <m/>
    <s v="-"/>
    <s v="-"/>
    <s v="-"/>
    <s v="-"/>
    <s v="-"/>
    <s v="-"/>
    <s v="JUAN SANTILLAN"/>
    <s v="ENTREGA DAC - LEGAL"/>
    <d v="2014-12-18T00:00:00"/>
    <s v="-"/>
    <s v="-"/>
    <s v="A D E F G I K"/>
    <m/>
    <m/>
    <x v="0"/>
    <m/>
  </r>
  <r>
    <x v="1607"/>
    <s v="L"/>
    <d v="2014-10-27T00:00:00"/>
    <n v="10266253368"/>
    <s v="Norte"/>
    <s v="DACE"/>
    <x v="1"/>
    <m/>
    <m/>
    <s v="CHICOMA BAZAN ELIZABETH"/>
    <s v="Elizabeth Chicoma Bazan "/>
    <m/>
    <m/>
    <m/>
    <s v="-"/>
    <m/>
    <n v="26625336"/>
    <s v="-"/>
    <s v="-"/>
    <s v="Jr. Puno Nro. 148 Br.Chontapaccha"/>
    <s v="JR. PUNO NRO. 148 BR.CHONTAPACCHA"/>
    <s v="Cajamarca"/>
    <s v="Cajamarca"/>
    <s v="Cajamarca"/>
    <d v="2014-10-27T00:00:00"/>
    <n v="10"/>
    <n v="2014"/>
    <s v="-"/>
    <n v="5000"/>
    <s v="Natural"/>
    <s v="-"/>
    <m/>
    <s v="-"/>
    <s v="-"/>
    <s v=" Elizabeth Chicoma Bazan"/>
    <n v="26625336"/>
    <s v="Jr. Puno Nro. 148 Br.Chontapaccha "/>
    <s v="Cajamarca"/>
    <s v="Cajamarca"/>
    <s v="Cajamarca"/>
    <s v="-"/>
    <s v="-"/>
    <s v="-"/>
    <m/>
    <m/>
    <m/>
    <s v="-"/>
    <s v="-"/>
    <s v="-"/>
    <s v="-"/>
    <s v="-"/>
    <s v="-"/>
    <s v="MARTIN RODENAS"/>
    <s v="ENTREGA DAC - LEGAL"/>
    <d v="2014-12-04T00:00:00"/>
    <s v="-"/>
    <s v="-"/>
    <s v="ABCDEFGHIJKLMNORTUVWX"/>
    <m/>
    <m/>
    <x v="0"/>
    <m/>
  </r>
  <r>
    <x v="1608"/>
    <s v="L"/>
    <d v="2014-10-28T00:00:00"/>
    <n v="20494004110"/>
    <s v="Centro"/>
    <s v="DAC (FO)"/>
    <x v="2"/>
    <m/>
    <m/>
    <s v="CASANOVA GRUPPO E.I.R.L."/>
    <s v="Juanita Isabel Casanova Cuzco"/>
    <m/>
    <m/>
    <m/>
    <s v="-"/>
    <s v="Titular Gerente"/>
    <s v="01146064 "/>
    <s v="-"/>
    <s v="-"/>
    <s v="Jr. Nicolas De Pierola Nro. 584 (Puertas 580 Y 582)"/>
    <s v="JR. NICOLAS DE PIEROLA NRO. 584 (PUERTAS 580 Y 582)"/>
    <s v="Tarapoto"/>
    <s v="San Martin"/>
    <s v="San Martin"/>
    <d v="2014-10-28T00:00:00"/>
    <n v="10"/>
    <n v="2014"/>
    <s v="-"/>
    <n v="25000"/>
    <s v="Juridica"/>
    <s v="-"/>
    <m/>
    <n v="11061854"/>
    <s v="Tarapoto"/>
    <s v="Jose Casanova Cruz"/>
    <s v="01064292"/>
    <s v="Jr. Nicolas De Pierola 584 "/>
    <s v="Tarapoto"/>
    <s v="Tarapoto"/>
    <s v="San Martin"/>
    <s v="-"/>
    <s v="-"/>
    <s v="-"/>
    <m/>
    <m/>
    <m/>
    <s v="-"/>
    <s v="-"/>
    <s v="-"/>
    <s v="-"/>
    <s v="-"/>
    <s v="-"/>
    <s v="VICTOR GUEVARA"/>
    <s v="VB DAC - SECTORISTA"/>
    <d v="2014-10-28T00:00:00"/>
    <s v="-"/>
    <s v="-"/>
    <s v="ABCDEFGHIJKLMNORTUVWX"/>
    <m/>
    <m/>
    <x v="0"/>
    <m/>
  </r>
  <r>
    <x v="1609"/>
    <s v="L"/>
    <d v="2014-10-28T00:00:00"/>
    <n v="10730048080"/>
    <s v="Centro"/>
    <s v="DAC DTH TFI"/>
    <x v="1"/>
    <m/>
    <m/>
    <s v="IRIGOIN SANCHEZ OMAIRA ELITA"/>
    <s v="Omaira Elita Irigoin Sanchez "/>
    <m/>
    <m/>
    <m/>
    <s v="-"/>
    <s v="-"/>
    <n v="73004808"/>
    <s v="-"/>
    <s v="-"/>
    <s v=" Jr. Grau Nro. 233 "/>
    <s v=" JR. GRAU NRO. 233 "/>
    <s v="Nueva Cajamarca"/>
    <s v="Rioja"/>
    <s v="San Martin"/>
    <d v="2014-10-28T00:00:00"/>
    <n v="10"/>
    <n v="2014"/>
    <s v="-"/>
    <n v="12000"/>
    <s v="Natural"/>
    <s v="-"/>
    <m/>
    <s v="-"/>
    <s v="-"/>
    <s v="Laureano Irigoin Gavidia"/>
    <s v="01051535"/>
    <s v="Jr. Grau 233 "/>
    <s v="Nueva Cajamarca"/>
    <s v="Rioja"/>
    <s v="San Martin"/>
    <s v="Leonila Sanchez Vasquez"/>
    <s v="01051834"/>
    <s v="Jr. Grau 233 "/>
    <s v="Nueva Cajamarca"/>
    <s v="Rioja"/>
    <s v="San Martin"/>
    <s v="-"/>
    <s v="-"/>
    <s v="-"/>
    <s v="-"/>
    <s v="-"/>
    <s v="-"/>
    <s v="VICTOR GUEVARA"/>
    <s v="ENTREGA DAC - LEGAL"/>
    <d v="2015-02-13T00:00:00"/>
    <s v="-"/>
    <s v="-"/>
    <s v="ABCDEFGHIJKLMNORTUVWX"/>
    <m/>
    <m/>
    <x v="0"/>
    <m/>
  </r>
  <r>
    <x v="1610"/>
    <s v="L"/>
    <d v="2014-10-29T00:00:00"/>
    <n v="20568953534"/>
    <s v="Centro"/>
    <s v="DACE"/>
    <x v="1"/>
    <m/>
    <m/>
    <s v="FULL DINAMICA S.R.L."/>
    <s v="Ivan Gustavo Villena Medina"/>
    <m/>
    <m/>
    <m/>
    <s v="-"/>
    <s v="Gerente General"/>
    <n v="19870804"/>
    <s v="-"/>
    <s v="-"/>
    <s v="Jr. Circuito Los Herores Nro. 165 Urb. Pio Pata (A 1 Cdra De Bolognesi y Hvca.)"/>
    <s v="JR. CIRCUITO LOS HERORES NRO. 165 URB. PIO PATA (A 1 CDRA DE BOLOGNESI Y HVCA)"/>
    <s v="El Tambo"/>
    <s v="Huancalyo"/>
    <s v="Junin"/>
    <d v="2014-10-29T00:00:00"/>
    <n v="10"/>
    <n v="2014"/>
    <s v="-"/>
    <n v="10000"/>
    <s v="Juridica"/>
    <s v="-"/>
    <m/>
    <n v="11190379"/>
    <s v="Huancayo"/>
    <s v="Ivan Gustavo Villena Medina"/>
    <n v="19870804"/>
    <s v="Jr Blas Mosquera 149 "/>
    <s v="Pilcomayo"/>
    <s v="Huancayo"/>
    <s v="Junin"/>
    <s v="Liliana Espinoza Silva"/>
    <n v="23011914"/>
    <s v="Jr Blas Mosquera 149 "/>
    <s v="Pilcomayo"/>
    <s v="Huancayo"/>
    <s v="Junin"/>
    <s v="-"/>
    <s v="-"/>
    <s v="-"/>
    <s v="-"/>
    <s v="-"/>
    <s v="-"/>
    <s v="VERONICA RODRIGUEZ"/>
    <s v="ENTREGA DAC - LEGAL"/>
    <d v="2015-04-24T00:00:00"/>
    <s v="-"/>
    <s v="-"/>
    <s v="ABCDEFGHIJKLMNORTUVWX"/>
    <m/>
    <m/>
    <x v="0"/>
    <m/>
  </r>
  <r>
    <x v="1611"/>
    <s v="L"/>
    <d v="2014-10-29T00:00:00"/>
    <n v="20565789512"/>
    <s v="LIMA"/>
    <s v="DACE"/>
    <x v="1"/>
    <m/>
    <m/>
    <s v="TELSISTEMCORP S.A.C."/>
    <s v="Santos Pablo Echevarría Valle"/>
    <m/>
    <m/>
    <m/>
    <s v="Yojana Estela Bustamante Portales"/>
    <s v="Gerente General"/>
    <n v="42434285"/>
    <s v="Apoderado"/>
    <n v="40526274"/>
    <s v="Av. Las Palmeras Nro. 216 (Cruce Con Av. Javier Prado) "/>
    <s v="AV. LAS PALMERAS NRO. 216 (CRUCE CON AV. JAVIER PRADO) "/>
    <s v="San Isidro"/>
    <s v="Lima"/>
    <s v="Lima"/>
    <s v="29 de octubre 2014"/>
    <n v="10"/>
    <n v="2014"/>
    <s v="-"/>
    <n v="26000"/>
    <s v="Juridica"/>
    <s v="-"/>
    <m/>
    <n v="13308025"/>
    <s v="Lima"/>
    <s v="Santos Pablo Echeverria Valle"/>
    <n v="42434285"/>
    <s v="Av. Las Palmeras Nro. 216 (Cruce Con Av. Javier Prado) "/>
    <s v="San Isidro"/>
    <s v="Lima"/>
    <s v="Lima"/>
    <s v="-"/>
    <s v="-"/>
    <s v="-"/>
    <m/>
    <m/>
    <m/>
    <s v="-"/>
    <s v="-"/>
    <s v="-"/>
    <s v="-"/>
    <s v="-"/>
    <s v="-"/>
    <s v="VERONICA RODRIGUEZ"/>
    <s v="ENTREGA DAC - LEGAL"/>
    <d v="2015-02-27T00:00:00"/>
    <s v="-"/>
    <s v="-"/>
    <s v="ABCDEFGHIJKLMNORTUVWX"/>
    <m/>
    <m/>
    <x v="0"/>
    <m/>
  </r>
  <r>
    <x v="1612"/>
    <s v="L"/>
    <m/>
    <n v="17186218949"/>
    <s v="Centro"/>
    <s v="DAC (FO)"/>
    <x v="1"/>
    <m/>
    <m/>
    <s v="NEIRA RAFAEL CALDAS"/>
    <s v="Neira Rafael Caldas "/>
    <m/>
    <m/>
    <m/>
    <s v="."/>
    <s v="-"/>
    <s v="22402988"/>
    <m/>
    <m/>
    <s v="Calle Bolognesi Nro. 389 Huanuco - Pachitea - Panao"/>
    <s v="Cal. Bolognesi Nro. 389 Huanuco - Pachitea - Panao"/>
    <s v="Panao"/>
    <s v="Pachitea"/>
    <s v="Huanuco"/>
    <d v="2014-10-29T00:00:00"/>
    <n v="12"/>
    <n v="2012"/>
    <m/>
    <n v="19901.63"/>
    <s v="Natural"/>
    <s v="-"/>
    <m/>
    <s v="-"/>
    <s v="-"/>
    <s v="Neira Rafael Caldas "/>
    <s v="22402988"/>
    <s v="Cal. Bolognesi Nro. 389 "/>
    <s v="Panao"/>
    <s v="Pachitea"/>
    <s v="Huanuco"/>
    <s v="-"/>
    <s v="-"/>
    <s v="-"/>
    <m/>
    <m/>
    <m/>
    <s v="."/>
    <s v="."/>
    <s v="."/>
    <s v="."/>
    <s v="."/>
    <s v="."/>
    <s v="RICARDO JIMENEZ"/>
    <s v="ENTREGA DAC - LEGAL"/>
    <d v="2015-05-08T00:00:00"/>
    <s v="DAC-SECTORISTA"/>
    <m/>
    <s v="ABCDEFGHIJKNOUVR"/>
    <m/>
    <m/>
    <x v="0"/>
    <m/>
  </r>
  <r>
    <x v="1613"/>
    <s v="L"/>
    <d v="2014-10-31T00:00:00"/>
    <n v="10439860192"/>
    <s v="Norte"/>
    <s v="DAC RURAL"/>
    <x v="5"/>
    <m/>
    <m/>
    <s v="GUERRERO BERMEO OMAR RODOLFO"/>
    <s v="Omar Rodolfo Guerrero Bermeo"/>
    <m/>
    <m/>
    <m/>
    <s v="-"/>
    <m/>
    <n v="43986019"/>
    <s v="-"/>
    <s v="-"/>
    <s v="Seccion Varios Pto 85-86 Nro. Ref Mercado Moshoqueque (Pto 85-86 Frente A La Curacao Cruzando)"/>
    <s v="SECCION VARIOS PTO 85-86 NRO. REF MERCADO MOSHOQUEQUE (PTO 85-86 FRENTE A LA CURACAO CRUZANDO)"/>
    <s v="Jose Leonardo Ortiz"/>
    <s v="Chiclayo"/>
    <s v="Lambayeque"/>
    <d v="2014-10-31T00:00:00"/>
    <n v="10"/>
    <n v="2014"/>
    <s v="-"/>
    <n v="300"/>
    <s v="Natural"/>
    <s v="-"/>
    <m/>
    <s v="-"/>
    <s v="-"/>
    <s v="Omar Rodolfo Guerrero Bermeo "/>
    <n v="43986019"/>
    <s v="Seccion Varios Pto 85-86 Nro. Ref Mercado Moshoqueque (Pto 85-86 Frente A La Curacao Cruzando) Lambayeque - Chiclayo - Jose Leonardo Ortiz"/>
    <s v="Jose Leonardo Ortiz"/>
    <s v="Chiclayo"/>
    <s v="Lambayeque"/>
    <s v="-"/>
    <s v="-"/>
    <s v="-"/>
    <m/>
    <m/>
    <m/>
    <s v="-"/>
    <s v="-"/>
    <s v="-"/>
    <s v="-"/>
    <s v="-"/>
    <s v="-"/>
    <s v="JUAN SANTILLAN"/>
    <s v="DAC DESISTIO"/>
    <d v="2015-09-28T00:00:00"/>
    <s v="-"/>
    <s v="-"/>
    <s v="A D E F G I K"/>
    <m/>
    <m/>
    <x v="0"/>
    <m/>
  </r>
  <r>
    <x v="1614"/>
    <s v="L"/>
    <d v="2014-10-31T00:00:00"/>
    <n v="10472060304"/>
    <s v="Centro"/>
    <s v="DAC DTH TFI"/>
    <x v="1"/>
    <m/>
    <m/>
    <s v="MANSILLA RIVADENEIRA OMAR SAID"/>
    <s v="Omar Said Mansilla Rivadeneira "/>
    <m/>
    <m/>
    <m/>
    <s v="-"/>
    <m/>
    <n v="47206030"/>
    <s v="-"/>
    <s v="-"/>
    <s v="Jr. Atahualpa Nro. Sn Pblo Huachac (A 2 Cdras Dsp I.E Santa Rosa S.68996279)"/>
    <s v="JR. ATAHUALPA NRO. SN PBLO HUACHAC (A 2 CDRAS DSP I.E SANTA ROSA S.68996279)"/>
    <s v="Huachac"/>
    <s v="Chupaca"/>
    <s v="Junin"/>
    <d v="2014-10-31T00:00:00"/>
    <n v="10"/>
    <n v="2014"/>
    <s v="-"/>
    <n v="20000"/>
    <s v="Natural"/>
    <s v="-"/>
    <m/>
    <s v="-"/>
    <s v="-"/>
    <s v="Teodora Idomila Rivadeneira Cuadros"/>
    <n v="19935172"/>
    <s v="Jr. Atahualpa Nro. S/N Pblo. Huachac (A 2 Cdras. De I.E Santa Rosa S.68996279) "/>
    <s v="Huachac"/>
    <s v="Chupaca"/>
    <s v="Junin"/>
    <s v="-"/>
    <s v="-"/>
    <s v="-"/>
    <m/>
    <m/>
    <m/>
    <s v="-"/>
    <s v="-"/>
    <s v="-"/>
    <s v="-"/>
    <s v="-"/>
    <s v="-"/>
    <s v="JOSE LUIS REMIGIO "/>
    <s v="ENTREGA DAC - LEGAL"/>
    <d v="2014-11-20T00:00:00"/>
    <s v="-"/>
    <s v="-"/>
    <s v="ABCDEFGHIJKLMNORTUVWX"/>
    <m/>
    <m/>
    <x v="0"/>
    <m/>
  </r>
  <r>
    <x v="1615"/>
    <s v="L"/>
    <d v="2014-10-31T00:00:00"/>
    <n v="20569306711"/>
    <s v="Norte"/>
    <s v="DAC (FO)"/>
    <x v="0"/>
    <m/>
    <m/>
    <s v="INVERSIONES RITEL S.R.L."/>
    <s v="Oscar Antonio Rivera Mendoza"/>
    <m/>
    <m/>
    <m/>
    <s v="-"/>
    <s v="Gerente General"/>
    <n v="32921838"/>
    <s v="-"/>
    <s v="-"/>
    <s v="Jr. Malecon Grau Nro. 281 (Cerca Al Cine Bahia) "/>
    <s v="JR. MALECON GRAU NRO. 281 (CERCA AL CINE BAHIA) "/>
    <s v="Chimbote"/>
    <s v="Santa"/>
    <s v="Ancash"/>
    <s v="31 de octubre 2014"/>
    <n v="10"/>
    <n v="2014"/>
    <s v="-"/>
    <n v="20000"/>
    <s v="Juridica"/>
    <s v="-"/>
    <m/>
    <n v="11079055"/>
    <s v="Chimbote"/>
    <s v="Oscar Antonio Rivera Mendoza"/>
    <n v="32921838"/>
    <s v="Jr Malecon Grau 531 Cercado "/>
    <s v="Chimbote"/>
    <s v="Santa"/>
    <s v="Ancash"/>
    <s v="Yolanda Emperatriz Gonzales Rios "/>
    <n v="32838334"/>
    <s v="Jr Malecon Grau 531 Cercado "/>
    <s v="Chimbote"/>
    <s v="Santa"/>
    <s v="Ancash"/>
    <s v="-"/>
    <s v="-"/>
    <s v="-"/>
    <s v="-"/>
    <s v="-"/>
    <s v="-"/>
    <s v="JUAN SANTILLAN"/>
    <s v="ENTREGA DAC - LEGAL"/>
    <d v="2014-12-04T00:00:00"/>
    <s v="-"/>
    <s v="-"/>
    <s v="ABCDEFGHIJKLMNORTUVWX"/>
    <m/>
    <m/>
    <x v="0"/>
    <m/>
  </r>
  <r>
    <x v="1616"/>
    <s v="L"/>
    <d v="2014-10-31T00:00:00"/>
    <n v="20573316666"/>
    <s v="Centro"/>
    <s v="DAC (FO)"/>
    <x v="1"/>
    <m/>
    <m/>
    <s v="J Y P CONECTION E.I.R.L."/>
    <s v="Jorge Antonio Huillca Cahuana"/>
    <m/>
    <m/>
    <m/>
    <s v="-"/>
    <s v="Titular Gerente"/>
    <n v="45060063"/>
    <s v="-"/>
    <s v="-"/>
    <s v="Bl. Aprovica Mza. D, Lote. 04 - Urb. Aprovica (A Una Cuadra De La Comisaria De Pillco) "/>
    <s v="BL. APROVICA MZA. D LOTE. 04 URB. APROVICA (A UNA CUADRA DE LA COMISARIA DE PILLCO) "/>
    <s v="Pillco Marca"/>
    <s v="Huanuco"/>
    <s v="Huanuco"/>
    <d v="2014-10-31T00:00:00"/>
    <n v="10"/>
    <n v="2014"/>
    <s v="-"/>
    <n v="26000"/>
    <s v="Juridica"/>
    <s v="-"/>
    <m/>
    <n v="11120302"/>
    <s v="Huánuco"/>
    <s v="Jorge Antonio Huillca Cahuana"/>
    <n v="45060063"/>
    <s v="Bl. Aprovica Mza. D Lote. 04 Urb. Aprovica (A Una Cuadra De La Comisaria De Pillco)"/>
    <s v="Pillco Marca"/>
    <s v="Huanuco"/>
    <s v="Huanuco"/>
    <s v="-"/>
    <s v="-"/>
    <s v="-"/>
    <m/>
    <m/>
    <m/>
    <s v="-"/>
    <s v="-"/>
    <s v="-"/>
    <s v="-"/>
    <s v="-"/>
    <s v="-"/>
    <s v="Jackeline Janeth Pardo"/>
    <s v="ENTREGA DAC - LEGAL"/>
    <d v="2015-05-08T00:00:00"/>
    <s v="-"/>
    <s v="-"/>
    <s v="ABCDEFGHIJKLMNORTUVWX"/>
    <m/>
    <m/>
    <x v="0"/>
    <m/>
  </r>
  <r>
    <x v="1617"/>
    <s v="L"/>
    <d v="2014-10-31T00:00:00"/>
    <n v="20560119357"/>
    <s v="Norte"/>
    <s v="DAC DTH - HFC"/>
    <x v="1"/>
    <m/>
    <m/>
    <s v="J &amp; K COMUNICACIONES S.A.C."/>
    <s v="Katheryne Lisseth Yengle Vargas"/>
    <m/>
    <m/>
    <m/>
    <s v="-"/>
    <s v="Gerente General"/>
    <n v="46051858"/>
    <s v="-"/>
    <s v="-"/>
    <s v="Calle Carlos Baca Flor Nro. 414 Int. 2Pis (Altura De Av. America Sur) "/>
    <s v="CAL. CARLOS BACA FLOR NRO. 414 INT. 2PIS (ALTURA DE AV. AMERICA SUR) "/>
    <s v="Trujillo"/>
    <s v="Trujillo"/>
    <s v="La Libertad"/>
    <d v="2014-10-31T00:00:00"/>
    <n v="10"/>
    <n v="2014"/>
    <s v="-"/>
    <n v="5000"/>
    <s v="Juridica"/>
    <s v="SI"/>
    <s v="SI"/>
    <n v="11245446"/>
    <s v="Trujillo"/>
    <s v="Javier Anibal Cedano Lazaro"/>
    <n v="40192683"/>
    <s v="Av. Andres Castello 249 "/>
    <s v="El Porvenir"/>
    <s v="Trujillo"/>
    <s v="La Libertad"/>
    <s v="-"/>
    <s v="-"/>
    <s v="-"/>
    <m/>
    <m/>
    <m/>
    <s v="-"/>
    <s v="-"/>
    <s v="-"/>
    <s v="-"/>
    <s v="-"/>
    <s v="-"/>
    <s v="ALEXANDER RODRIGUEZ"/>
    <s v="ENTREGA DAC - LEGAL"/>
    <d v="2014-12-11T00:00:00"/>
    <s v="-"/>
    <s v="-"/>
    <s v="ABCDEFGHIJKLMNORTUVWX"/>
    <m/>
    <m/>
    <x v="0"/>
    <m/>
  </r>
  <r>
    <x v="1618"/>
    <s v="L"/>
    <d v="2014-11-03T00:00:00"/>
    <n v="20573847947"/>
    <s v="Centro"/>
    <s v="DAC RURAL"/>
    <x v="5"/>
    <m/>
    <m/>
    <s v="CORPORACION RADIAL 7 S.R.L."/>
    <s v="Juan Oscar Ccora Rivera"/>
    <m/>
    <m/>
    <m/>
    <s v="-"/>
    <s v="Gerente General"/>
    <n v="23265613"/>
    <s v="-"/>
    <s v="-"/>
    <s v=" Av. Ernesto Morales Nro. 525 (Costado Radio Oropesa) "/>
    <s v=" AV. ERNESTO MORALES NRO. 525 (COSTADO RADIO OROPESA) "/>
    <s v="Ascension"/>
    <s v="Huancavelica"/>
    <s v="Huancavelica"/>
    <d v="2014-11-03T00:00:00"/>
    <n v="11"/>
    <n v="2014"/>
    <s v="-"/>
    <n v="3000"/>
    <s v="Juridica"/>
    <s v="-"/>
    <m/>
    <n v="11022306"/>
    <s v="Huancavelica"/>
    <s v="Juan Oscar Ccora Rivera"/>
    <n v="23265613"/>
    <s v="Av. Ernesto Morales S/N "/>
    <s v="Huancavelica"/>
    <s v="Huancavelica"/>
    <s v="Huancavelica"/>
    <s v="-"/>
    <s v="-"/>
    <s v="-"/>
    <m/>
    <m/>
    <m/>
    <s v="-"/>
    <s v="-"/>
    <s v="-"/>
    <s v="-"/>
    <s v="-"/>
    <s v="-"/>
    <s v="FERNANDO INGARUCA"/>
    <s v="DAC DESISTIO"/>
    <d v="2014-12-26T00:00:00"/>
    <s v="-"/>
    <s v="-"/>
    <s v="A D E F G I K"/>
    <m/>
    <m/>
    <x v="0"/>
    <m/>
  </r>
  <r>
    <x v="1619"/>
    <s v="L"/>
    <d v="2014-11-03T00:00:00"/>
    <n v="10337221896"/>
    <s v="Norte"/>
    <s v="DAC RURAL"/>
    <x v="5"/>
    <m/>
    <m/>
    <s v="JUARES ORDOÑEZ PAULITA"/>
    <s v="Paulita Juares Ordoñez "/>
    <m/>
    <m/>
    <m/>
    <s v="-"/>
    <m/>
    <n v="33722189"/>
    <s v="-"/>
    <s v="-"/>
    <s v="Av. Libertad Nro. 890 Barrio Luya Urco (Esquina Con Grau)"/>
    <s v="AV. LIBERTAD NRO. 890 BARRIO LUYA URCO (ESQUINA CON GRAU)"/>
    <s v="Chachapoyas"/>
    <s v="Chachapoyas"/>
    <s v="Amazonas"/>
    <d v="2014-11-03T00:00:00"/>
    <n v="11"/>
    <n v="2014"/>
    <s v="-"/>
    <n v="300"/>
    <s v="Natural"/>
    <s v="-"/>
    <m/>
    <s v="-"/>
    <s v="-"/>
    <s v="Paulita Juares Ordoñez"/>
    <n v="33722189"/>
    <s v="Av. Libertad Nro. 890 Barrio Luya Urco (Esquina Con Grau) "/>
    <s v="Chachapoyas"/>
    <s v="Chachapoyas"/>
    <s v="Amazonas"/>
    <s v="-"/>
    <s v="-"/>
    <s v="-"/>
    <m/>
    <m/>
    <m/>
    <s v="-"/>
    <s v="-"/>
    <s v="-"/>
    <s v="-"/>
    <s v="-"/>
    <s v="-"/>
    <s v="JUAN SANTILLAN"/>
    <s v="DAC DESISTIO"/>
    <d v="2014-12-11T00:00:00"/>
    <s v="-"/>
    <s v="-"/>
    <s v="A D E F G I K"/>
    <m/>
    <m/>
    <x v="0"/>
    <m/>
  </r>
  <r>
    <x v="1620"/>
    <s v="L"/>
    <d v="2014-11-04T00:00:00"/>
    <n v="10002100768"/>
    <s v="Norte"/>
    <s v="DAC (FO)"/>
    <x v="1"/>
    <m/>
    <m/>
    <s v="VELA CARRASCO CARMEN ESPERANZA"/>
    <s v="Carmen Esperanza Vela Carrasco "/>
    <m/>
    <m/>
    <m/>
    <s v="-"/>
    <m/>
    <s v="00210076"/>
    <s v="-"/>
    <s v="-"/>
    <s v="Cal. Capac Yupanqui Nro. 1084"/>
    <s v="CAL. CAPAC YUPANQUI NRO. 1084"/>
    <s v="La Victoria"/>
    <s v="Chiclayo"/>
    <s v="Lambayeque"/>
    <d v="2014-11-04T00:00:00"/>
    <n v="11"/>
    <n v="2014"/>
    <s v="-"/>
    <n v="20000"/>
    <s v="Natural"/>
    <s v="-"/>
    <m/>
    <s v="-"/>
    <s v="-"/>
    <s v="Carmen Esperanza Vela Carrasco"/>
    <s v="00210076"/>
    <s v="Cal. Capac Yupanqui Nro. 1084 "/>
    <s v="La Victoria"/>
    <s v="Chiclayo"/>
    <s v="Lambayeque"/>
    <s v="Jorge Willmer Costa Infante"/>
    <s v="00202448"/>
    <s v="Cal. Capac Yupanqui Nro. 1084 "/>
    <s v="La Victoria"/>
    <s v="Chiclayo"/>
    <s v="Lambayeque"/>
    <s v="-"/>
    <s v="-"/>
    <s v="-"/>
    <s v="-"/>
    <s v="-"/>
    <s v="-"/>
    <s v="JUAN SANTILLAN"/>
    <s v="ENTREGA DAC - LEGAL"/>
    <d v="2014-12-18T00:00:00"/>
    <s v="-"/>
    <s v="-"/>
    <s v="ABCDEFGHIJKLMNORTUVWX"/>
    <m/>
    <m/>
    <x v="0"/>
    <m/>
  </r>
  <r>
    <x v="1621"/>
    <s v="L"/>
    <d v="2014-11-04T00:00:00"/>
    <n v="10414148269"/>
    <s v="Centro"/>
    <s v="DAC RURAL"/>
    <x v="1"/>
    <m/>
    <m/>
    <s v="SALINAS PANDURO MARIA DORIS"/>
    <s v="Maria Doris Salinas Panduro"/>
    <m/>
    <m/>
    <m/>
    <s v="-"/>
    <s v="-"/>
    <n v="41414826"/>
    <s v="-"/>
    <s v="-"/>
    <s v="Av. Tito Jaime Nro. F-1 - Cent Tingo Maria (Sector Cosmos Puesto P-2 Mercado) "/>
    <s v="AV. TITO JAIME NRO. F-1 CENT TINGO MARIA (SECTOR COSMOS PUESTO P-2 MERCADO) "/>
    <s v="Rupa Rupa"/>
    <s v="Leoncio Prado"/>
    <s v="Huanuco"/>
    <s v="04 de noviembre 2014"/>
    <n v="11"/>
    <n v="2014"/>
    <s v="-"/>
    <n v="300"/>
    <s v="Natural"/>
    <s v="-"/>
    <m/>
    <s v="-"/>
    <s v="-"/>
    <s v="Maria Doris Salinas Panduro"/>
    <n v="41414826"/>
    <s v=" Av. Antonio Raymondi 1150 "/>
    <s v="Rupa Rupa"/>
    <s v="Leoncio Prado"/>
    <s v="Huanuco"/>
    <s v="-"/>
    <s v="-"/>
    <s v="-"/>
    <m/>
    <m/>
    <m/>
    <s v="-"/>
    <s v="-"/>
    <s v="-"/>
    <s v="-"/>
    <s v="-"/>
    <s v="-"/>
    <s v="MELANY TRUJILLO"/>
    <s v="ENTREGA DAC - LEGAL"/>
    <d v="2015-02-13T00:00:00"/>
    <s v="-"/>
    <s v="-"/>
    <s v="A D E F G I K"/>
    <m/>
    <m/>
    <x v="0"/>
    <m/>
  </r>
  <r>
    <x v="1622"/>
    <s v="L"/>
    <d v="2014-11-04T00:00:00"/>
    <n v="10481921118"/>
    <s v="Centro"/>
    <s v="DAC RURAL"/>
    <x v="0"/>
    <m/>
    <m/>
    <s v="VERA ALVITES KENIA RUTH"/>
    <s v="Kenia Ruth Vera Alvites "/>
    <m/>
    <m/>
    <m/>
    <s v="-"/>
    <s v="-"/>
    <n v="48192111"/>
    <s v="-"/>
    <s v="-"/>
    <s v="Bl. Mercado Modelo Nro. H17 Tingo Maria (Sector Cosmos Primer Piso) "/>
    <s v="BL. MERCADO MODELO NRO. H17 TINGO MARIA (SECTOR COSMOS PRIMER PISO) "/>
    <s v="Rupa Rupa"/>
    <s v="Leoncio Prado"/>
    <s v="Huanuco"/>
    <s v="04 de noviembre 2014"/>
    <n v="11"/>
    <n v="2014"/>
    <s v="-"/>
    <n v="300"/>
    <s v="Natural"/>
    <s v="-"/>
    <m/>
    <s v="-"/>
    <s v="-"/>
    <s v="Kenia Ruth Vera Alvites"/>
    <n v="48192111"/>
    <s v="Jr. San Leandro 708 "/>
    <s v="Rupa Rupa"/>
    <s v="Leoncio Prado"/>
    <s v="Huanuco"/>
    <s v="-"/>
    <s v="-"/>
    <s v="-"/>
    <m/>
    <m/>
    <m/>
    <s v="-"/>
    <s v="-"/>
    <s v="-"/>
    <s v="-"/>
    <s v="-"/>
    <s v="-"/>
    <s v="MELANY TRUJILLO"/>
    <s v="ENTREGA DAC - LEGAL"/>
    <d v="2015-02-13T00:00:00"/>
    <s v="-"/>
    <s v="-"/>
    <s v="A D E F G I K"/>
    <m/>
    <m/>
    <x v="0"/>
    <m/>
  </r>
  <r>
    <x v="1623"/>
    <s v="L"/>
    <d v="2014-11-04T00:00:00"/>
    <n v="10455418556"/>
    <s v="Centro"/>
    <s v="DAC RURAL"/>
    <x v="0"/>
    <m/>
    <m/>
    <s v="INOCENCIO HUAMAN ROLIN DISLAC"/>
    <s v="Rolin Dislac Inocencio Huaman "/>
    <m/>
    <m/>
    <m/>
    <s v="-"/>
    <s v="-"/>
    <n v="45541855"/>
    <s v="-"/>
    <s v="-"/>
    <s v="Jr. Aguajal Nro. 150 Sec. Pimentel (3er. Piso Del Restaurante Mana) "/>
    <s v="JR. AGUAJAL NRO. 150 SEC. PIMENTEL (3ER PISO DEL RESTAURANTE MANA) "/>
    <s v="Rupa Rupa"/>
    <s v="Leoncio Prado"/>
    <s v="Huanuco"/>
    <s v="04 de noviembre 2014"/>
    <n v="11"/>
    <n v="2014"/>
    <s v="-"/>
    <n v="300"/>
    <s v="Natural"/>
    <s v="-"/>
    <m/>
    <s v="-"/>
    <s v="-"/>
    <s v="Rolin Dislac Inocencio Huaman"/>
    <n v="45541855"/>
    <s v="Jr. Aguajal Nro. 150 Sec. Pimentel (3Er Piso Del Restaurante Mana) "/>
    <s v="Rupa Rupa"/>
    <s v="Leoncio Prado"/>
    <s v="Huanuco"/>
    <s v="-"/>
    <s v="-"/>
    <s v="-"/>
    <m/>
    <m/>
    <m/>
    <s v="-"/>
    <s v="-"/>
    <s v="-"/>
    <s v="-"/>
    <s v="-"/>
    <s v="-"/>
    <s v="MELANY TRUJILLO"/>
    <s v="ENTREGA DAC - LEGAL"/>
    <d v="2015-02-27T00:00:00"/>
    <s v="-"/>
    <s v="-"/>
    <s v="A D E F G I K"/>
    <m/>
    <m/>
    <x v="0"/>
    <m/>
  </r>
  <r>
    <x v="1624"/>
    <s v="L"/>
    <d v="2014-11-04T00:00:00"/>
    <n v="10804219663"/>
    <s v="Norte"/>
    <s v="DAC RURAL"/>
    <x v="1"/>
    <m/>
    <m/>
    <s v="RINCON CHOCA MARIVEL"/>
    <s v="Rincon Choca Marivel"/>
    <m/>
    <m/>
    <m/>
    <s v="-"/>
    <s v="-"/>
    <n v="80421966"/>
    <s v="-"/>
    <s v="-"/>
    <s v="Bl. A1 Nro. 31 Galeria Nicolas Cuglievan"/>
    <s v="BL. A1 NRO. 31 GALER. NICOLAS CUGLIEVAN"/>
    <s v="Chiclayo"/>
    <s v="Chiclayo"/>
    <s v="Lambayeque"/>
    <d v="2014-11-04T00:00:00"/>
    <n v="11"/>
    <n v="2014"/>
    <s v="-"/>
    <n v="300"/>
    <s v="Natural"/>
    <s v="-"/>
    <m/>
    <s v="-"/>
    <s v="-"/>
    <s v="Rincon Choca Marivel"/>
    <n v="80421966"/>
    <s v="Bl. A1 Nro. 31 Galer. Nicolas Cuglievan "/>
    <s v="Chiclayo"/>
    <s v="Chiclayo"/>
    <s v="Lambayeque"/>
    <s v="-"/>
    <s v="-"/>
    <s v="-"/>
    <m/>
    <m/>
    <m/>
    <s v="-"/>
    <s v="-"/>
    <s v="-"/>
    <s v="-"/>
    <s v="-"/>
    <s v="-"/>
    <s v="JUAN SANTILLAN"/>
    <s v="ENTREGA DAC - LEGAL"/>
    <d v="2014-12-18T00:00:00"/>
    <s v="-"/>
    <s v="-"/>
    <s v="A D E F G I K"/>
    <m/>
    <m/>
    <x v="0"/>
    <m/>
  </r>
  <r>
    <x v="1625"/>
    <s v="L"/>
    <d v="2014-11-04T00:00:00"/>
    <n v="10731118201"/>
    <s v="Norte"/>
    <s v="DAC RURAL"/>
    <x v="5"/>
    <m/>
    <m/>
    <s v="OBLITAS DIAZ CAMILA ALEJANDRA"/>
    <s v="Camila Alejandra Oblitas Diaz "/>
    <m/>
    <m/>
    <m/>
    <s v="-"/>
    <m/>
    <n v="73111820"/>
    <s v="-"/>
    <s v="-"/>
    <s v="Cal. San Martin Nro. 134 Centro"/>
    <s v="CAL. SAN MARTIN NRO. 134 CENTRO"/>
    <s v="Pomalca"/>
    <s v="Chiclayo"/>
    <s v="Lambayeque"/>
    <d v="2014-11-04T00:00:00"/>
    <n v="11"/>
    <n v="2014"/>
    <s v="-"/>
    <n v="300"/>
    <s v="Natural"/>
    <s v="-"/>
    <m/>
    <s v="-"/>
    <s v="-"/>
    <s v="Camila Alejandra Oblitas Diaz "/>
    <n v="73111820"/>
    <s v="Cal. San Martin Nro. 134 Centro "/>
    <s v="Pomalca"/>
    <s v="Chiclayo"/>
    <s v="Lambayeque"/>
    <s v="-"/>
    <s v="-"/>
    <s v="-"/>
    <m/>
    <m/>
    <m/>
    <s v="-"/>
    <s v="-"/>
    <s v="-"/>
    <s v="-"/>
    <s v="-"/>
    <s v="-"/>
    <s v="JUAN SANTILLAN"/>
    <s v="DAC DESISTIO"/>
    <d v="2014-12-04T00:00:00"/>
    <s v="-"/>
    <s v="-"/>
    <s v="A D E F G I K"/>
    <m/>
    <m/>
    <x v="0"/>
    <m/>
  </r>
  <r>
    <x v="1626"/>
    <s v="L"/>
    <d v="2014-11-07T00:00:00"/>
    <n v="10090263841"/>
    <s v="Norte"/>
    <s v="DAC  GENERAL"/>
    <x v="2"/>
    <m/>
    <m/>
    <s v="GONZALES SANCHEZ KIKO ALBERT"/>
    <s v="Kiko Albert Gonzales Sanchez"/>
    <m/>
    <m/>
    <m/>
    <s v="-"/>
    <m/>
    <s v="09026384"/>
    <s v="-"/>
    <s v="-"/>
    <s v="Jr. 28 De Julio Nro. 249 Centro De Lonya"/>
    <s v="  Jr. 28 de Julio Nro. 249 Centro de Lonya"/>
    <s v="Lonya Grande"/>
    <s v="Utcubamba"/>
    <s v="Amazonas"/>
    <d v="2014-11-07T00:00:00"/>
    <n v="11"/>
    <n v="2014"/>
    <s v="-"/>
    <n v="23637.599999999999"/>
    <s v="Natural"/>
    <s v="-"/>
    <m/>
    <s v="-"/>
    <s v="-"/>
    <s v="Kiko Albert Gonzales Sanchez"/>
    <s v="09026384"/>
    <s v="Jr. Pimentel N° 190 Urb. San Felipe "/>
    <s v="Comas"/>
    <s v="Lima"/>
    <s v="Lima"/>
    <s v="Tatiana Mirian Quiroz Gutierrez"/>
    <s v="09031395"/>
    <s v="Calle Luis Varela Orbegozo N° 115 "/>
    <s v="Surquillo"/>
    <s v="Lima"/>
    <s v="Lima"/>
    <s v="-"/>
    <s v="-"/>
    <s v="-"/>
    <s v="-"/>
    <s v="-"/>
    <s v="-"/>
    <s v="Rohicer Fernando Silva"/>
    <s v="NO RETORNO FIRMADO"/>
    <d v="2014-11-07T00:00:00"/>
    <s v="-"/>
    <s v="-"/>
    <s v="ABCDEFGHIJKLMNORTUVWX"/>
    <m/>
    <m/>
    <x v="0"/>
    <m/>
  </r>
  <r>
    <x v="1627"/>
    <s v="L"/>
    <d v="2014-11-07T00:00:00"/>
    <n v="20560142502"/>
    <s v="Norte"/>
    <s v="DAC DTH - HFC - TFI"/>
    <x v="0"/>
    <m/>
    <m/>
    <s v="BMA SOLUCION TOTAL S.A.C."/>
    <s v="Carlos Alberto Moreno Chavez"/>
    <m/>
    <m/>
    <m/>
    <s v="-"/>
    <s v="Gerente General"/>
    <n v="18077904"/>
    <s v="-"/>
    <s v="-"/>
    <s v="Av. España Nro. 2504 Int. 204 (Segundo Piso Oficina 204) "/>
    <s v="AV. ESPAÑA NRO. 2504 INT. 204 (SEGUNDO PISO OFICINA 204) "/>
    <s v="Trujillo"/>
    <s v="Trujillo"/>
    <s v="La Libertad"/>
    <s v="07 de noviembre 2014"/>
    <n v="11"/>
    <n v="2014"/>
    <s v="-"/>
    <n v="12500"/>
    <s v="Juridica"/>
    <s v="-"/>
    <m/>
    <n v="11246593"/>
    <s v="Trujillo"/>
    <s v="Diana Raquel Baldeon Plasencia"/>
    <n v="47922998"/>
    <s v="Ca. San Jose 287 Int. 05 Urb. 22 de Febrero "/>
    <s v="Laredo"/>
    <s v="Trujillo"/>
    <s v="La Libertad"/>
    <s v="-"/>
    <s v="-"/>
    <s v="-"/>
    <m/>
    <m/>
    <m/>
    <s v="-"/>
    <s v="-"/>
    <s v="-"/>
    <s v="-"/>
    <s v="-"/>
    <s v="-"/>
    <s v="ALEXANDER RODRIGUEZ"/>
    <s v="ENTREGA DAC - LEGAL"/>
    <d v="2014-12-18T00:00:00"/>
    <s v="-"/>
    <s v="-"/>
    <s v="ABCDEFGHIJKLMNORTUVWX"/>
    <m/>
    <m/>
    <x v="0"/>
    <m/>
  </r>
  <r>
    <x v="1628"/>
    <s v="L"/>
    <d v="2014-11-10T00:00:00"/>
    <n v="20449267096"/>
    <s v="SUR"/>
    <s v="DACE"/>
    <x v="1"/>
    <m/>
    <m/>
    <s v="MATERIALES Y SERVICIOS DEL SUR E.I.R.L."/>
    <s v="Victor Manuel Zorrilla Cabrera"/>
    <m/>
    <m/>
    <m/>
    <s v="-"/>
    <s v="Titular Gerente"/>
    <s v="00791550 "/>
    <s v="-"/>
    <s v="-"/>
    <s v="Mza. B, Lote. 1A As.Viv.E.Perez Gamboa (Cdra. 5 De Av.Municipal)"/>
    <s v="MZA. B LOTE. 1A AS.VIV.E.PEREZ GAMBOA (CDRA. 5 DE AV.MUNICIPAL)"/>
    <s v="Coronel Gregorio Albarracin Lanchipa"/>
    <s v="Tacna"/>
    <s v="Tacna"/>
    <s v="10 de noviembre 2014"/>
    <n v="11"/>
    <n v="2014"/>
    <s v="-"/>
    <n v="13000"/>
    <s v="Juridica"/>
    <s v="-"/>
    <m/>
    <n v="11032673"/>
    <s v="Tacna"/>
    <s v="Jose Elard Nuñez Cardenas"/>
    <n v="43567201"/>
    <s v="Urb La Rueda I Etapa Mz D Lote 12 "/>
    <s v="Tacna"/>
    <s v="Tacna"/>
    <s v="Tacna"/>
    <s v="Gloria Delgado De Nuñez"/>
    <s v="00474340"/>
    <s v="Urb. La Rueda I Etapa Mz. D, Lote 12 "/>
    <s v="Tacna"/>
    <s v="Tacna"/>
    <s v="Tacna"/>
    <s v="-"/>
    <s v="-"/>
    <s v="-"/>
    <s v="-"/>
    <s v="-"/>
    <s v="-"/>
    <s v="RENZO CALDERON"/>
    <s v="ENTREGA DAC - LEGAL"/>
    <d v="2015-06-12T00:00:00"/>
    <s v="-"/>
    <s v="-"/>
    <s v="ABCDEFGHIJKLMNORTUVWX"/>
    <m/>
    <m/>
    <x v="0"/>
    <m/>
  </r>
  <r>
    <x v="1629"/>
    <s v="L"/>
    <d v="2014-11-10T00:00:00"/>
    <n v="20574790949"/>
    <s v="Centro"/>
    <s v="DAC TELCO"/>
    <x v="1"/>
    <m/>
    <m/>
    <s v="PRAC MOVILES E.I.R.L."/>
    <s v="Jose Luis Prado Calderon"/>
    <m/>
    <m/>
    <m/>
    <s v="-"/>
    <s v="Titular Gerente"/>
    <n v="28705961"/>
    <s v="-"/>
    <s v="-"/>
    <s v="Mza. B1, Lote. 04 - Urb. Emadi (Espalda De La Canchita Mamasori)"/>
    <s v="MZA. B1 LOTE. 04 URB. EMADI (ESPALDA DE LA CANCHITA MAMASORI)"/>
    <s v="Ayacucho"/>
    <s v="Huamanga"/>
    <s v="Ayacucho"/>
    <d v="2014-11-10T00:00:00"/>
    <n v="11"/>
    <n v="2014"/>
    <s v="-"/>
    <n v="27000"/>
    <s v="Juridica"/>
    <s v="-"/>
    <m/>
    <n v="11104651"/>
    <s v="Ayacucho"/>
    <s v="Jose Luis Prado Calderon"/>
    <n v="28705961"/>
    <s v="Mza. B1 Lote. 04 Urb. Emadi (Espalda De La Canchita Mamasori) "/>
    <s v="Ayacucho"/>
    <s v="Huamanga"/>
    <s v="Ayacucho"/>
    <s v="-"/>
    <s v="-"/>
    <s v="-"/>
    <m/>
    <m/>
    <m/>
    <s v="-"/>
    <s v="-"/>
    <s v="-"/>
    <s v="-"/>
    <s v="-"/>
    <s v="-"/>
    <s v="Harold Hinostroza"/>
    <s v="ENTREGA DAC - LEGAL"/>
    <d v="2015-02-13T00:00:00"/>
    <s v="-"/>
    <s v="-"/>
    <s v="ABCDEFGHIJKLMNORTUVWX"/>
    <m/>
    <m/>
    <x v="0"/>
    <m/>
  </r>
  <r>
    <x v="1630"/>
    <s v="L"/>
    <d v="2014-11-11T00:00:00"/>
    <n v="20564481361"/>
    <s v="SUR"/>
    <s v="DACE"/>
    <x v="1"/>
    <m/>
    <m/>
    <s v="MASTER MOBILE &amp; SERVICES S.A.C."/>
    <s v="Juan Oscar Murillo Nuñez Del Prado"/>
    <m/>
    <m/>
    <m/>
    <s v="Pamela Stephany Miranda Castillo"/>
    <s v="Gerente General"/>
    <n v="42617487"/>
    <s v="Gerente"/>
    <n v="47658980"/>
    <s v="Pj. Constancia Nro. 102 Int. 201 C.C. Santa Fe (Oficina 201, 2P Frente a Mariscal Gamarra)"/>
    <s v="PJ. CONSTANCIA NRO. 102 INT. 201 C.C. SANTA FE (OFICINA 201, 2P FRENTE A MARISCAL GAMARR)"/>
    <s v="Wanchaq"/>
    <s v="Wanchaq"/>
    <s v="Cusco"/>
    <d v="2014-11-11T00:00:00"/>
    <n v="11"/>
    <n v="2014"/>
    <s v="-"/>
    <n v="13000"/>
    <s v="Juridica"/>
    <s v="-"/>
    <m/>
    <n v="11154085"/>
    <s v="Cusco"/>
    <s v="Luz De María Castillo Farfán "/>
    <n v="25185416"/>
    <s v="Urb. Santa Beatriz B -10 "/>
    <s v="Wanchaq"/>
    <s v="Cusco"/>
    <s v="Cusco"/>
    <s v="-"/>
    <s v="-"/>
    <s v="-"/>
    <m/>
    <m/>
    <m/>
    <s v="-"/>
    <s v="-"/>
    <s v="-"/>
    <s v="-"/>
    <s v="-"/>
    <s v="-"/>
    <s v="RENZO CALDERON"/>
    <s v="ENTREGA DAC - LEGAL"/>
    <d v="2015-02-05T00:00:00"/>
    <s v="-"/>
    <s v="-"/>
    <s v="ABCDEFGHIJKLMNORTUVWX"/>
    <m/>
    <m/>
    <x v="0"/>
    <m/>
  </r>
  <r>
    <x v="1631"/>
    <s v="L"/>
    <d v="2014-11-11T00:00:00"/>
    <n v="10422757126"/>
    <s v="Norte"/>
    <s v="DAC DTH"/>
    <x v="2"/>
    <m/>
    <m/>
    <s v="YUPANQUI CORTEZ ARNOLD RONIEL"/>
    <s v="Arnold Roniel Yupanqui Cortez "/>
    <m/>
    <m/>
    <m/>
    <s v="-"/>
    <m/>
    <n v="42275712"/>
    <s v="-"/>
    <s v="-"/>
    <s v="Jr. Los Topacios Nro. 408 Villa Universitaria"/>
    <s v="JR. LOS TOPACIOS NRO. 408 VIL UNIVERSITARIA"/>
    <s v="Cajamarca"/>
    <s v="Cajamarca"/>
    <s v="Cajamarca"/>
    <d v="2014-11-11T00:00:00"/>
    <n v="11"/>
    <n v="2014"/>
    <s v="-"/>
    <n v="8500"/>
    <s v="Natural"/>
    <s v="-"/>
    <m/>
    <s v="-"/>
    <s v="-"/>
    <s v="Arnold Roniel Yupanqui Cortez "/>
    <n v="42275712"/>
    <s v="Jr. Los Topacios Nro. 408 Vil Universitaria "/>
    <s v="Cajamarca"/>
    <s v="Cajamarca"/>
    <s v="Cajamarca"/>
    <s v="-"/>
    <s v="-"/>
    <s v="-"/>
    <m/>
    <m/>
    <m/>
    <s v="-"/>
    <s v="-"/>
    <s v="-"/>
    <s v="-"/>
    <s v="-"/>
    <s v="-"/>
    <s v="JHONY LUIS CHAU"/>
    <s v="ENTREGA DAC - LEGAL"/>
    <d v="2015-02-05T00:00:00"/>
    <s v="-"/>
    <s v="-"/>
    <s v="ABCDEFGHIJKLMNORTUVWX"/>
    <m/>
    <m/>
    <x v="0"/>
    <m/>
  </r>
  <r>
    <x v="1632"/>
    <s v="L"/>
    <d v="2014-11-11T00:00:00"/>
    <n v="20573873948"/>
    <s v="Centro"/>
    <s v="DAC DTH"/>
    <x v="5"/>
    <m/>
    <m/>
    <s v="INVERSIONES Y TELECOMUNICACIONES CHANCHAMAYO E.I.R.L."/>
    <s v="Uriel Amilcar Herrera Chamorro"/>
    <m/>
    <m/>
    <m/>
    <s v="-"/>
    <s v="Titular Gerente"/>
    <n v="41611870"/>
    <s v="-"/>
    <s v="-"/>
    <s v="Calle Andres Egg Nro. 477 (A Una Cdra. Del Terminal) Pasco Oxapampa Villa Rica "/>
    <s v="ASO LOS LIBERTADORES NRO. S/N URB. LA VICTORIA (ESPALDAS DE EXPROPERU) "/>
    <s v="Chanchamayo"/>
    <s v="Chanchamayo"/>
    <s v="Junin"/>
    <d v="2014-11-11T00:00:00"/>
    <n v="11"/>
    <n v="2014"/>
    <s v="-"/>
    <n v="15001"/>
    <s v="Juridica"/>
    <s v="-"/>
    <m/>
    <n v="11066140"/>
    <s v="La Merced"/>
    <s v="Uriel Amilcar Herrera Chamorro"/>
    <n v="41611871"/>
    <s v="Cal. Andres Egg Nro. 477 (A Una Cdra. Del Terminal) "/>
    <s v="Villa Rica"/>
    <s v="Oxapampa"/>
    <s v="Pasco"/>
    <s v="-"/>
    <s v="-"/>
    <s v="-"/>
    <m/>
    <m/>
    <m/>
    <s v="-"/>
    <s v="-"/>
    <s v="-"/>
    <s v="-"/>
    <s v="-"/>
    <s v="-"/>
    <s v="JACKELINE PARDO"/>
    <s v="DAC DESISTIO"/>
    <d v="2015-09-28T00:00:00"/>
    <s v="-"/>
    <s v="-"/>
    <s v="ABCDEFGHIJKLMNORTUVWX"/>
    <m/>
    <m/>
    <x v="0"/>
    <m/>
  </r>
  <r>
    <x v="1633"/>
    <s v="L"/>
    <d v="2014-11-11T00:00:00"/>
    <n v="10226425735"/>
    <s v="Centro"/>
    <s v="DAC RURAL"/>
    <x v="2"/>
    <m/>
    <m/>
    <s v="TRUJILLO DE ROLANDO ISABEL BEATRIZ"/>
    <s v="Isabel Beatriz Trujillo De Rolando "/>
    <m/>
    <m/>
    <m/>
    <s v="-"/>
    <m/>
    <n v="22642573"/>
    <s v="-"/>
    <s v="-"/>
    <s v="Jr. Grau Nro. 138 (A media Cdra. del CEI Mi Pequeño Mundo) "/>
    <s v="JR. GRAU NRO. 138 (A MEDIA CDRA DEL CEI MI PEQUEÑO MUNDO) "/>
    <s v="Ambo"/>
    <s v="Ambo"/>
    <s v="Huanuco"/>
    <d v="2014-11-11T00:00:00"/>
    <n v="11"/>
    <n v="2014"/>
    <s v="-"/>
    <n v="300"/>
    <s v="Natural"/>
    <s v="-"/>
    <m/>
    <s v="-"/>
    <s v="-"/>
    <s v="Isabel Beatriz Trujillo De Rolando"/>
    <n v="22642573"/>
    <s v="Jr. Grau Nro. 138 (A Media Cdra Del Cei Mi Pequeño Mundo) "/>
    <s v="Ambo"/>
    <s v="Ambo"/>
    <s v="Huanuco"/>
    <s v="Juan Manuel Rolando Del Valle"/>
    <n v="22642574"/>
    <s v="Jr. Grau Nro. 138 (A Media Cdra Del Cei Mi Pequeño Mundo) "/>
    <s v="Ambo"/>
    <s v="Ambo"/>
    <s v="Huanuco"/>
    <s v="-"/>
    <s v="-"/>
    <s v="-"/>
    <s v="-"/>
    <s v="-"/>
    <s v="-"/>
    <s v="Dante Villanueva "/>
    <s v="VB DAC - SECTORISTA"/>
    <d v="2014-11-11T00:00:00"/>
    <s v="-"/>
    <s v="-"/>
    <s v="A D E F G I K"/>
    <m/>
    <m/>
    <x v="0"/>
    <m/>
  </r>
  <r>
    <x v="1634"/>
    <s v="L"/>
    <d v="2014-11-12T00:00:00"/>
    <n v="20542851679"/>
    <s v="SUR"/>
    <s v="DAC (FO)"/>
    <x v="0"/>
    <m/>
    <m/>
    <s v="DAC LETONA ZULETA S.A.C."/>
    <s v="Gorky Junior Letona Zuleta "/>
    <m/>
    <m/>
    <m/>
    <s v="-"/>
    <s v="Gerente General"/>
    <n v="44280734"/>
    <s v="-"/>
    <s v="-"/>
    <s v="Av. Andres Avelino Cacres Nro. S/N (A 50Mts. De Colegio La Pastora) "/>
    <s v="AV. ANDRES AVELINO CACRES NRO. S/N (A 50MTS. DE COLEGIO LA PASTORA) "/>
    <s v="Tambopata"/>
    <s v="Tambopata"/>
    <s v="Madre De Dios"/>
    <s v="12 de noviembre 2014"/>
    <n v="11"/>
    <n v="2014"/>
    <s v="-"/>
    <n v="20000"/>
    <s v="Juridica"/>
    <s v="-"/>
    <m/>
    <n v="11133352"/>
    <s v="Madre de Dios"/>
    <s v="Gorky Junior Letona Zuleta "/>
    <n v="44280734"/>
    <s v="Coop. La Cantuta A - 28"/>
    <s v="Jose Luis Bustamante y Rivero"/>
    <s v="Arequipa"/>
    <s v="Madre De Dios"/>
    <s v="-"/>
    <s v="-"/>
    <s v="-"/>
    <m/>
    <m/>
    <m/>
    <s v="-"/>
    <s v="-"/>
    <s v="-"/>
    <s v="-"/>
    <s v="-"/>
    <s v="-"/>
    <s v="Samuel Emmanuel Bartra"/>
    <s v="ENTREGA DAC - LEGAL"/>
    <d v="2014-12-11T00:00:00"/>
    <s v="-"/>
    <s v="-"/>
    <s v="ABCDEFGHIJKLMNORTUVWX"/>
    <m/>
    <m/>
    <x v="0"/>
    <m/>
  </r>
  <r>
    <x v="1635"/>
    <s v="L"/>
    <d v="2014-11-12T00:00:00"/>
    <n v="20534716258"/>
    <s v="Centro"/>
    <s v="DAC (FO)"/>
    <x v="1"/>
    <m/>
    <m/>
    <s v="EMPRESA DE SERVICIOS MULTIPLES WAKON S.A.C."/>
    <s v="Jose Orlando Valdivieso Jhong"/>
    <m/>
    <m/>
    <m/>
    <s v="-"/>
    <s v="Gerente General"/>
    <n v="70663538"/>
    <s v="-"/>
    <s v="-"/>
    <s v="Calle Fermin Tanguis Nro. 400 Urb. San Miguel"/>
    <s v="CAL. FERMIN TANGUIS NRO. 400 URB. SAN MIGUEL"/>
    <s v="Ica"/>
    <s v="Ica"/>
    <s v="Ica"/>
    <d v="2014-11-12T00:00:00"/>
    <n v="11"/>
    <n v="2014"/>
    <s v="-"/>
    <n v="25000"/>
    <s v="Juridica"/>
    <s v="-"/>
    <m/>
    <n v="11068778"/>
    <s v="Ica"/>
    <s v="Jose Orlando Valdivieso Jhong"/>
    <n v="70663538"/>
    <s v="Urb Santa Maria Mz L  197 "/>
    <s v="Ica"/>
    <s v="Ica"/>
    <s v="Ica"/>
    <s v="-"/>
    <s v="-"/>
    <s v="-"/>
    <m/>
    <m/>
    <m/>
    <s v="-"/>
    <s v="-"/>
    <s v="-"/>
    <s v="-"/>
    <s v="-"/>
    <s v="-"/>
    <s v="YESENIA PAULINO "/>
    <s v="ENTREGA DAC - LEGAL"/>
    <d v="2014-12-26T00:00:00"/>
    <s v="-"/>
    <s v="-"/>
    <s v="ABCDEFGHIJKLMNORTUVWX"/>
    <m/>
    <m/>
    <x v="0"/>
    <m/>
  </r>
  <r>
    <x v="1636"/>
    <s v="L"/>
    <d v="2014-11-14T00:00:00"/>
    <n v="20566034680"/>
    <s v="LIMA"/>
    <s v="DACE"/>
    <x v="1"/>
    <m/>
    <m/>
    <s v="GRUPO ALTEL S.A.C."/>
    <s v="Alfonso Edgar Malpartida Albarracin"/>
    <m/>
    <m/>
    <m/>
    <s v="-"/>
    <s v="Gerente General"/>
    <s v="07480337"/>
    <s v="-"/>
    <s v="-"/>
    <s v=" Casn Nro. S/N Dpto. 404 Con. Los Ficus Ed. 13 (Torre Los Ficus)"/>
    <s v=" CASN NRO. S/N DPTO. 404 CON. LOS FICUS ED. 13 (TORRE LOS FICUS)"/>
    <s v="El Agustino"/>
    <s v="Lima"/>
    <s v="Lima"/>
    <d v="2014-11-14T00:00:00"/>
    <n v="11"/>
    <n v="2014"/>
    <s v="-"/>
    <n v="26000"/>
    <s v="Juridica"/>
    <s v="-"/>
    <m/>
    <n v="13318302"/>
    <s v="Lima"/>
    <s v="Alfonso Edgar Malpartida Albarracin"/>
    <s v="07480337"/>
    <s v="Parque Condominios Del Agustino Torre Los Ficus Edificio 13 Dpto. 404  "/>
    <s v="El Agustino"/>
    <s v="Lima"/>
    <s v="Lima"/>
    <s v="-"/>
    <s v="-"/>
    <s v="-"/>
    <m/>
    <m/>
    <m/>
    <s v="-"/>
    <s v="-"/>
    <s v="-"/>
    <s v="-"/>
    <s v="-"/>
    <s v="-"/>
    <s v="VERONICA RODRIGUEZ"/>
    <s v="ENTREGA DAC - LEGAL"/>
    <d v="2015-04-24T00:00:00"/>
    <s v="-"/>
    <s v="-"/>
    <s v="ABCDEFGHIJKLMNORTUVWX"/>
    <m/>
    <m/>
    <x v="0"/>
    <m/>
  </r>
  <r>
    <x v="1637"/>
    <s v="L"/>
    <d v="2014-11-17T00:00:00"/>
    <n v="20488001061"/>
    <s v="Norte"/>
    <s v="DAC RURAL"/>
    <x v="0"/>
    <m/>
    <m/>
    <s v="NEGOCIACIONES DE HOY S.R.L."/>
    <s v="Melvin Orosco Cachay "/>
    <m/>
    <m/>
    <m/>
    <s v="-"/>
    <s v="Gerente General"/>
    <n v="41868118"/>
    <s v="-"/>
    <s v="-"/>
    <s v="Jr. Libertad Nro. 779 Urb. Yance (A Media Cuadra De Caja Solidadridad) "/>
    <s v="JR. LIBERTAD NRO. 779 URB. YANCE (A MEDIA CUADRA DE CAJA SOLIDADRIDAD) "/>
    <s v="Chachapoyas"/>
    <s v="Chachapoyas"/>
    <s v="Amazonas"/>
    <s v="17 de noviembre 2014"/>
    <n v="11"/>
    <n v="2014"/>
    <s v="-"/>
    <n v="1000"/>
    <s v="Juridica"/>
    <s v="-"/>
    <m/>
    <n v="11022230"/>
    <s v="Chachapoyas"/>
    <s v="Orosco Cachay Melvin "/>
    <n v="41868118"/>
    <s v="Jr. Sociego Cdra 7 - Barrio El Prado - La Laguna "/>
    <s v="Chachapoyas"/>
    <s v="Chachapoyas"/>
    <s v="Amazonas"/>
    <s v="-"/>
    <s v="-"/>
    <s v="-"/>
    <m/>
    <m/>
    <m/>
    <s v="-"/>
    <s v="-"/>
    <s v="-"/>
    <s v="-"/>
    <s v="-"/>
    <s v="-"/>
    <s v="JUAN SANTILLAN"/>
    <s v="ENTREGA DAC - LEGAL"/>
    <d v="2014-12-04T00:00:00"/>
    <s v="-"/>
    <s v="-"/>
    <s v="A D E F G I K"/>
    <m/>
    <m/>
    <x v="0"/>
    <m/>
  </r>
  <r>
    <x v="1638"/>
    <s v="L"/>
    <d v="2014-11-18T00:00:00"/>
    <n v="20524951640"/>
    <s v="LIMA"/>
    <s v="DACE"/>
    <x v="1"/>
    <m/>
    <m/>
    <s v="LILMAT SERVICIOS CORPORATIVOS S.A.C. "/>
    <s v="Carmen Julia Palomino De Robles"/>
    <m/>
    <m/>
    <m/>
    <s v="-"/>
    <s v="Gerente General"/>
    <n v="18886667"/>
    <s v="-"/>
    <s v="-"/>
    <s v="Calle 24 Nro. 227 Dpto. 302 Urb. Corpac"/>
    <s v="CAL. 24 NRO. 227 DPTO. 302 URB. CORPAC"/>
    <s v="San Isidro"/>
    <s v="Lima"/>
    <s v="Lima"/>
    <d v="2014-11-18T00:00:00"/>
    <n v="11"/>
    <n v="2014"/>
    <s v="-"/>
    <n v="5000"/>
    <s v="Juridica"/>
    <s v="-"/>
    <m/>
    <n v="12440519"/>
    <s v="Lima"/>
    <s v="Margarita Lourdes Palomino Diaz"/>
    <n v="46425932"/>
    <s v="Mz. Ica 03 Sector San Martin - Cartavio"/>
    <s v="Santiago de Cao"/>
    <s v="Ascope"/>
    <s v="La Libertad"/>
    <s v="-"/>
    <s v="-"/>
    <s v="-"/>
    <m/>
    <m/>
    <m/>
    <s v="-"/>
    <s v="-"/>
    <s v="-"/>
    <s v="-"/>
    <s v="-"/>
    <s v="-"/>
    <s v="VERONICA RODRIGUEZ"/>
    <s v="ENTREGA DAC - LEGAL"/>
    <d v="2015-02-27T00:00:00"/>
    <s v="-"/>
    <s v="-"/>
    <s v="ABCDEFGHIJKLMNORTUVWX"/>
    <m/>
    <m/>
    <x v="0"/>
    <m/>
  </r>
  <r>
    <x v="1639"/>
    <s v="L"/>
    <d v="2014-11-18T00:00:00"/>
    <n v="20560165383"/>
    <s v="Norte"/>
    <s v="DAC (FO)"/>
    <x v="1"/>
    <m/>
    <m/>
    <s v="PLANET TEL S.A.C."/>
    <s v=" Rocio Susana Recuenco Cabrera"/>
    <m/>
    <m/>
    <m/>
    <s v="-"/>
    <s v="Gerente General"/>
    <n v="18068947"/>
    <s v="Gerente Administrativo "/>
    <n v="18011383"/>
    <s v="Av. España 252 - Cercado Trujillo"/>
    <s v="Av. España 252 - Cercado Trujillo"/>
    <s v="Trujillo"/>
    <s v="Trujillo"/>
    <s v="La Libertad"/>
    <d v="2014-11-18T00:00:00"/>
    <n v="11"/>
    <n v="2014"/>
    <s v="-"/>
    <n v="35000"/>
    <s v="Juridica"/>
    <s v="-"/>
    <m/>
    <n v="11248008"/>
    <s v="Trujillo"/>
    <s v="Ana Luisa  Saldarriaga Villegas "/>
    <n v="18011383"/>
    <s v="Cal. Marcelo Corne Nro. 289B Int. 202 Urb. San Andres I Etapa "/>
    <s v="Trujillo"/>
    <s v="Trujillo"/>
    <s v="La Libertad"/>
    <s v="-"/>
    <s v="-"/>
    <s v="-"/>
    <m/>
    <m/>
    <m/>
    <s v="-"/>
    <s v="-"/>
    <s v="-"/>
    <s v="-"/>
    <s v="-"/>
    <s v="-"/>
    <s v="JUAN SANTILLAN"/>
    <s v="ENTREGA DAC - LEGAL"/>
    <d v="2014-12-11T00:00:00"/>
    <s v="-"/>
    <s v="-"/>
    <s v="ABCDEFGHIJKLMNORTUVWX"/>
    <m/>
    <m/>
    <x v="0"/>
    <m/>
  </r>
  <r>
    <x v="1640"/>
    <s v="L"/>
    <d v="2014-11-20T00:00:00"/>
    <n v="10473161333"/>
    <s v="Norte"/>
    <s v="DAC RURAL"/>
    <x v="2"/>
    <m/>
    <m/>
    <s v="VASQUEZ GUERRERO PAUL MARTIN"/>
    <s v="Paul Martin Vasquez Guerrero"/>
    <m/>
    <m/>
    <m/>
    <s v="-"/>
    <m/>
    <n v="47316133"/>
    <s v="-"/>
    <s v="-"/>
    <s v="Av. Pedro Ruiz Nro. 600 Centro De Chiclayo"/>
    <s v="AV. PEDRO RUIZ NRO. 600 CENTRO DE CHICLAYO"/>
    <s v="Chiclayo"/>
    <s v="Chiclayo"/>
    <s v="Lambayeque"/>
    <d v="2014-11-20T00:00:00"/>
    <n v="11"/>
    <n v="2014"/>
    <s v="-"/>
    <n v="300"/>
    <s v="Natural"/>
    <s v="-"/>
    <m/>
    <s v="-"/>
    <s v="-"/>
    <s v="Paul Martin Vasquez Guerrero"/>
    <n v="47316133"/>
    <s v="Av. Pedro Ruiz Nro. 600 Centro De Chiclayo "/>
    <s v="Chiclayo"/>
    <s v="Chiclayo"/>
    <s v="Lambayeque"/>
    <s v="-"/>
    <s v="-"/>
    <s v="-"/>
    <m/>
    <m/>
    <m/>
    <s v="-"/>
    <s v="-"/>
    <s v="-"/>
    <s v="-"/>
    <s v="-"/>
    <s v="-"/>
    <s v="JUAN SANTILLAN"/>
    <s v="ENTREGA DAC - LEGAL"/>
    <d v="2014-12-11T00:00:00"/>
    <s v="-"/>
    <s v="-"/>
    <s v="A D E F G I K"/>
    <m/>
    <m/>
    <x v="0"/>
    <m/>
  </r>
  <r>
    <x v="1641"/>
    <s v="L"/>
    <d v="2014-11-21T00:00:00"/>
    <n v="10424396279"/>
    <s v="SUR"/>
    <s v="TARJETERO"/>
    <x v="1"/>
    <m/>
    <m/>
    <s v="PALOMINO OSIS FANNY ESTHER"/>
    <s v="Fanny Esther Palomino Osis"/>
    <m/>
    <m/>
    <m/>
    <s v="-"/>
    <m/>
    <n v="42439627"/>
    <s v="-"/>
    <s v="-"/>
    <s v="Jr. Trujillo Nro. 297 (Dos Cuadras Plaza De Talavera) "/>
    <s v="JR. TRUJILLO NRO. 297 (DOS CUADRAS PLAZA DE TALAVERA) "/>
    <s v="Talavera"/>
    <s v="Andahuaylas"/>
    <s v="Apurimac"/>
    <d v="2014-11-21T00:00:00"/>
    <n v="11"/>
    <n v="2014"/>
    <s v="-"/>
    <n v="3500"/>
    <s v="Natural"/>
    <s v="-"/>
    <m/>
    <s v="-"/>
    <s v="-"/>
    <s v="Palomino Osis Fanny Esther"/>
    <n v="42439627"/>
    <s v="Jr. Trujillo Nro. 297 (Dos Cuadras Plaza De Talavera)"/>
    <s v="Talavera"/>
    <s v="Andahuaylas"/>
    <s v="Apurimac"/>
    <s v="-"/>
    <s v="-"/>
    <s v="-"/>
    <m/>
    <m/>
    <m/>
    <s v="-"/>
    <s v="-"/>
    <s v="-"/>
    <s v="-"/>
    <s v="-"/>
    <s v="-"/>
    <s v="Marco Sanchez "/>
    <s v="VB DAC - SECTORISTA"/>
    <d v="2014-11-21T00:00:00"/>
    <s v="-"/>
    <s v="-"/>
    <s v="1 y 2"/>
    <m/>
    <m/>
    <x v="0"/>
    <m/>
  </r>
  <r>
    <x v="1642"/>
    <s v="L"/>
    <d v="2014-11-24T00:00:00"/>
    <n v="20561377180"/>
    <s v="Norte"/>
    <s v="DAC TELCO NIVEL 1"/>
    <x v="1"/>
    <m/>
    <m/>
    <s v="DTH PERU S.A.C."/>
    <s v="Luis Ricardo Chavez Barboza "/>
    <m/>
    <m/>
    <m/>
    <s v="-"/>
    <s v="Gerente General"/>
    <n v="42077890"/>
    <s v="-"/>
    <s v="-"/>
    <s v="Calle Ramon Herrera Nro. 149 Urb. Remigio Silva II"/>
    <s v="CAL. RAMON HERRERA NRO. 149 URB. REMIGIO SILVA II "/>
    <s v="Chiclayo"/>
    <s v="Chiclayo"/>
    <s v="Lambayeque"/>
    <d v="2014-11-24T00:00:00"/>
    <n v="11"/>
    <n v="2014"/>
    <s v="-"/>
    <n v="20000"/>
    <s v="Juridica"/>
    <s v="-"/>
    <m/>
    <n v="11200977"/>
    <s v="Chiclayo"/>
    <s v="Luis Ricardo Chavez Barboza "/>
    <n v="42077890"/>
    <s v="Mz. K Lt. 8 Urb. Jardines De Santa Rosa "/>
    <s v="Chiclayo"/>
    <s v="Chiclayo"/>
    <s v="Lambayeque"/>
    <s v="-"/>
    <s v="-"/>
    <s v="-"/>
    <m/>
    <m/>
    <m/>
    <s v="-"/>
    <s v="-"/>
    <s v="-"/>
    <s v="-"/>
    <s v="-"/>
    <s v="-"/>
    <s v="Alex Barandiaran "/>
    <s v="ENTREGA DAC - LEGAL"/>
    <d v="2014-12-04T00:00:00"/>
    <s v="-"/>
    <s v="-"/>
    <s v="ABCDEFGHIJKLMNORTUVWX"/>
    <m/>
    <m/>
    <x v="0"/>
    <m/>
  </r>
  <r>
    <x v="1643"/>
    <s v="L"/>
    <d v="2014-11-24T00:00:00"/>
    <n v="10166261924"/>
    <s v="Norte"/>
    <s v="DAC RURAL"/>
    <x v="2"/>
    <m/>
    <m/>
    <s v="RIVERA LOZANO ELISA DEL CARMEN"/>
    <s v="Elisa Del Carmen Rivera Lozano "/>
    <m/>
    <m/>
    <m/>
    <s v="-"/>
    <m/>
    <n v="16626192"/>
    <s v="-"/>
    <s v="-"/>
    <s v="Calle Los Sauces Nro. 299 Centro "/>
    <s v="CAL. LOS SAUCES NRO. 299 CENTRO "/>
    <s v="Lagunas"/>
    <s v="Chiclayo"/>
    <s v="Lambayeque"/>
    <d v="2014-11-24T00:00:00"/>
    <n v="11"/>
    <n v="2014"/>
    <s v="-"/>
    <n v="300"/>
    <s v="Natural"/>
    <s v="-"/>
    <m/>
    <s v="-"/>
    <s v="-"/>
    <s v="Elisa Del Carmen Rivera Lozano "/>
    <n v="16626192"/>
    <s v="Cal. Los Sauces Nro. 299 Centro"/>
    <s v="Lagunas"/>
    <s v="Chiclayo"/>
    <s v="Lambayeque"/>
    <s v="-"/>
    <s v="-"/>
    <s v="-"/>
    <m/>
    <m/>
    <m/>
    <s v="-"/>
    <s v="-"/>
    <s v="-"/>
    <s v="-"/>
    <s v="-"/>
    <s v="-"/>
    <s v="JUAN SANTILLAN"/>
    <s v="VB DAC - SECTORISTA"/>
    <d v="2014-11-24T00:00:00"/>
    <s v="-"/>
    <s v="-"/>
    <s v="A D E F G I K"/>
    <m/>
    <m/>
    <x v="0"/>
    <m/>
  </r>
  <r>
    <x v="1644"/>
    <s v="L"/>
    <d v="2014-11-24T00:00:00"/>
    <n v="20540728560"/>
    <s v="Centro"/>
    <s v="DAC TELCO NIVEL 1"/>
    <x v="1"/>
    <m/>
    <m/>
    <s v="GRUPO FARSHEY E.I.R.L."/>
    <s v="Richard Freddy Calle Eguizabal "/>
    <m/>
    <m/>
    <m/>
    <s v="-"/>
    <s v="Titular Gerente"/>
    <n v="22102695"/>
    <s v="-"/>
    <s v="-"/>
    <s v="Mza. A, Lote. 05 - Urb. La Esmeralda De Marcona (Frente A Local Del Apra-Costado Paradero)"/>
    <s v="MZA. A LOTE. 05 URB. LA ESMERALDA DE MARCONA (FRENTE A LOCAL DEL APRA-COSTADO PARADERO)"/>
    <s v="Marcona"/>
    <s v="Nazca"/>
    <s v="Ica"/>
    <d v="2014-11-24T00:00:00"/>
    <n v="11"/>
    <n v="2014"/>
    <s v="-"/>
    <n v="20000"/>
    <s v="Juridica"/>
    <s v="-"/>
    <m/>
    <n v="11039853"/>
    <s v="Nazca"/>
    <s v="Richard Freddy Calle Eguizabal "/>
    <n v="22102695"/>
    <s v="Graña J1 516"/>
    <s v="Marcona"/>
    <s v="Nazca"/>
    <s v="Ica"/>
    <s v="-"/>
    <s v="-"/>
    <s v="-"/>
    <m/>
    <m/>
    <m/>
    <s v="-"/>
    <s v="-"/>
    <s v="-"/>
    <s v="-"/>
    <s v="-"/>
    <s v="-"/>
    <s v="YESENIA PAULINO "/>
    <s v="ENTREGA DAC - LEGAL"/>
    <d v="2014-12-26T00:00:00"/>
    <s v="-"/>
    <s v="-"/>
    <s v="ABCDEFGHIJKLMNORTUVWX"/>
    <m/>
    <m/>
    <x v="0"/>
    <m/>
  </r>
  <r>
    <x v="1645"/>
    <s v="L"/>
    <d v="2014-11-25T00:00:00"/>
    <n v="10410258108"/>
    <s v="SUR"/>
    <s v="DAC DTH TFI"/>
    <x v="1"/>
    <m/>
    <m/>
    <s v="CANO PEREZ CARMEN YURISAN"/>
    <s v="Carmen Yurisan Cano Perez "/>
    <m/>
    <m/>
    <m/>
    <s v="-"/>
    <s v="-"/>
    <n v="41025810"/>
    <s v="-"/>
    <s v="-"/>
    <s v="Av. San Martin Nro. 319 "/>
    <s v="AV. SAN MARTIN NRO. 319 "/>
    <s v="Miraflores"/>
    <s v="Arequipa"/>
    <s v="Arequipa"/>
    <d v="2014-11-25T00:00:00"/>
    <n v="11"/>
    <n v="2014"/>
    <s v="-"/>
    <n v="15000"/>
    <s v="Natural"/>
    <s v="-"/>
    <m/>
    <s v="-"/>
    <s v="-"/>
    <s v="Carmen Yurisan Cano Perez"/>
    <n v="41025810"/>
    <s v="Av. San Martin Nro. 319 "/>
    <s v="Miraflores"/>
    <s v="Arequipa"/>
    <s v="Arequipa"/>
    <s v="-"/>
    <s v="-"/>
    <s v="-"/>
    <m/>
    <m/>
    <m/>
    <s v="-"/>
    <s v="-"/>
    <s v="-"/>
    <s v="-"/>
    <s v="-"/>
    <s v="-"/>
    <s v="RAFAEL ROSSEL"/>
    <s v="ENTREGA DAC - LEGAL"/>
    <d v="2014-12-26T00:00:00"/>
    <s v="-"/>
    <s v="-"/>
    <s v="ABCDEFGHIJKLMNORTUVWX"/>
    <m/>
    <m/>
    <x v="0"/>
    <m/>
  </r>
  <r>
    <x v="1646"/>
    <s v="L"/>
    <d v="2014-11-25T00:00:00"/>
    <n v="10296434928"/>
    <s v="SUR"/>
    <s v="DAC RURAL"/>
    <x v="1"/>
    <m/>
    <m/>
    <s v="RIMACHE SEQQUERA NANCY"/>
    <s v="Nancy Rimache Seqquera "/>
    <m/>
    <m/>
    <m/>
    <s v="-"/>
    <s v="-"/>
    <n v="29643492"/>
    <s v="-"/>
    <s v="-"/>
    <s v="Mza. B, Lote. 12 A.V. El Mirador Los Milagros "/>
    <s v="MZA. B LOTE. 12 A.V. EL MIRADOR LOS MILAGROS "/>
    <s v="Yura"/>
    <s v="Arequipa"/>
    <s v="Arequipa"/>
    <s v="25 de noviembre 2014"/>
    <n v="11"/>
    <n v="2014"/>
    <s v="-"/>
    <n v="300"/>
    <s v="Natural"/>
    <s v="-"/>
    <m/>
    <s v="-"/>
    <s v="-"/>
    <s v="Nancy Rimache Seqquera"/>
    <n v="29643492"/>
    <s v="Mza. B Lote. 12 A.V. El Mirador Los Milagros "/>
    <s v="Yura"/>
    <s v="Arequipa"/>
    <s v="Arequipa"/>
    <s v="-"/>
    <s v="-"/>
    <s v="-"/>
    <m/>
    <m/>
    <m/>
    <s v="-"/>
    <s v="-"/>
    <s v="-"/>
    <s v="-"/>
    <s v="-"/>
    <s v="-"/>
    <s v="FERNANDO ZUAZO"/>
    <s v="ENTREGA DAC - LEGAL"/>
    <d v="2014-12-11T00:00:00"/>
    <s v="-"/>
    <s v="-"/>
    <s v="A D E F G I K"/>
    <m/>
    <m/>
    <x v="0"/>
    <m/>
  </r>
  <r>
    <x v="1647"/>
    <s v="L"/>
    <d v="2014-11-26T00:00:00"/>
    <n v="20574795312"/>
    <s v="Centro"/>
    <s v="DAC TELCO NIVEL 1"/>
    <x v="1"/>
    <m/>
    <m/>
    <s v="CLICK MOVIL COMUNICACIONES E.I.R.L."/>
    <s v="Heli Gomez Solis "/>
    <m/>
    <m/>
    <m/>
    <s v="-"/>
    <s v="Titular Gerente"/>
    <n v="45885446"/>
    <s v="-"/>
    <s v="-"/>
    <s v="Av. Cuzco Nro. 1501 (3 Cdras De Grifo Zafiro)"/>
    <s v="JR 9 DE DICIEMBRE 140 - AYACUCHO - HUAMANGA - AYACUCHO"/>
    <s v="San Juan Bautista"/>
    <s v="Huamanga"/>
    <s v="Ayacucho"/>
    <s v="26 de noviembre 2014"/>
    <n v="11"/>
    <n v="2014"/>
    <s v="-"/>
    <n v="20000"/>
    <s v="Juridica"/>
    <m/>
    <m/>
    <n v="11104872"/>
    <s v="Ayacucho"/>
    <s v="Heli Gomez Solis"/>
    <n v="45885446"/>
    <s v="Av. Cuzco Nro. 1501 (3 Cdras De Grifo Zafiro) "/>
    <s v="San Juan Bautista"/>
    <s v="Huamanga"/>
    <s v="Ayacucho"/>
    <s v="-"/>
    <s v="-"/>
    <s v="-"/>
    <m/>
    <m/>
    <m/>
    <s v="-"/>
    <s v="-"/>
    <s v="-"/>
    <s v="-"/>
    <s v="-"/>
    <s v="-"/>
    <s v="Kimbler Esquivel Tenorio"/>
    <s v="ENTREGA DAC - LEGAL"/>
    <d v="2015-06-05T00:00:00"/>
    <s v="-"/>
    <s v="-"/>
    <s v="ABCDEFGHIJKLMNORTUVWX"/>
    <m/>
    <m/>
    <x v="0"/>
    <m/>
  </r>
  <r>
    <x v="1648"/>
    <s v="L"/>
    <d v="2014-11-27T00:00:00"/>
    <n v="10470762441"/>
    <s v="Norte"/>
    <s v="DAC RURAL"/>
    <x v="1"/>
    <m/>
    <m/>
    <s v="RUMAY ALCANTARA MIGUEL ANGEL"/>
    <s v="Miguel Angel Rumay Alcantara"/>
    <m/>
    <m/>
    <m/>
    <s v="-"/>
    <s v="-"/>
    <n v="47076244"/>
    <s v="-"/>
    <s v="-"/>
    <s v="Jr. Jose Galvez Nro. Cd. 4 Pblo San Marcos (Numero 455 Plaza De Armas) "/>
    <s v="JR. JOSE GALVEZ NRO. CD4 PBLO SAN MARCOS (NUMERO 455 PLAZA DE ARMAS) "/>
    <s v="Pedro Galvez"/>
    <s v="San Marcos"/>
    <s v="Cajamarca"/>
    <d v="2014-11-27T00:00:00"/>
    <n v="11"/>
    <n v="2014"/>
    <s v="-"/>
    <n v="300"/>
    <s v="Natural"/>
    <s v="-"/>
    <m/>
    <s v="-"/>
    <s v="-"/>
    <s v="Miguel Angel Rumay Alcantara"/>
    <n v="47076244"/>
    <s v="Caserio Chidin "/>
    <s v="Jesus"/>
    <s v="Cajamarca"/>
    <s v="Cajamarca"/>
    <s v="-"/>
    <s v="-"/>
    <s v="-"/>
    <m/>
    <m/>
    <m/>
    <s v="-"/>
    <s v="-"/>
    <s v="-"/>
    <s v="-"/>
    <s v="-"/>
    <s v="-"/>
    <s v="JUAN SANTILLAN"/>
    <s v="ENTREGA DAC - LEGAL"/>
    <d v="2014-12-11T00:00:00"/>
    <s v="-"/>
    <s v="-"/>
    <s v="A D E F G I K"/>
    <m/>
    <m/>
    <x v="0"/>
    <m/>
  </r>
  <r>
    <x v="1649"/>
    <s v="L"/>
    <d v="2014-11-27T00:00:00"/>
    <n v="10167911434"/>
    <s v="Norte"/>
    <s v="DAC HFC"/>
    <x v="0"/>
    <m/>
    <m/>
    <s v="BELICOSO CARRILLO JORGE LUIS"/>
    <s v="Jorge Luis Belicoso Carrillo"/>
    <m/>
    <m/>
    <m/>
    <s v="-"/>
    <s v="-"/>
    <n v="16791143"/>
    <s v="-"/>
    <s v="-"/>
    <s v="Calle Maria Parado De Bellido Mza. 7, Lote. 8 - P.J. Nueva Jerusalen"/>
    <s v="CAL. MARIA PARADO DE BELLIDO MZA. 7 LOTE. 8 P.J. NUEVA JERUSALEN"/>
    <s v="Chiclayo"/>
    <s v="Chiclayo"/>
    <s v="Lambayeque"/>
    <s v="27 de noviembre 2014"/>
    <n v="11"/>
    <n v="2014"/>
    <s v="-"/>
    <n v="3000"/>
    <s v="Natural"/>
    <s v="-"/>
    <m/>
    <s v="-"/>
    <s v="-"/>
    <s v="Jorge Luis Belicoso Carrillo"/>
    <n v="16791143"/>
    <s v="Cal. Maria Parado De Bellido Mza. 7 Lote. 8 P.J. Nueva Jerusalen "/>
    <s v="Chiclayo"/>
    <s v="Chiclayo"/>
    <s v="Lambayeque"/>
    <s v="-"/>
    <s v="-"/>
    <s v="-"/>
    <m/>
    <m/>
    <m/>
    <s v="-"/>
    <s v="-"/>
    <s v="-"/>
    <s v="-"/>
    <s v="-"/>
    <s v="-"/>
    <s v="CESAR BIANCHI / HUMBERTO JAIME"/>
    <s v="ENTREGA DAC - LEGAL"/>
    <d v="2014-12-11T00:00:00"/>
    <s v="-"/>
    <s v="-"/>
    <s v="ABCDEFGHIJKLMNORTUVWX"/>
    <m/>
    <m/>
    <x v="0"/>
    <m/>
  </r>
  <r>
    <x v="1650"/>
    <s v="w"/>
    <d v="2015-01-12T00:00:00"/>
    <n v="10474388234"/>
    <s v="Centro"/>
    <s v="DAC TELCO NIVEL 1"/>
    <x v="1"/>
    <m/>
    <m/>
    <s v="LAUREANO VELASCO KEVIN ROY"/>
    <s v="Kevin Roy Vlaureano Velasco "/>
    <m/>
    <m/>
    <m/>
    <s v="-"/>
    <s v="-"/>
    <n v="47438823"/>
    <s v="-"/>
    <s v="-"/>
    <s v="Mza. A C.P. Monzon (Jr. Centenario 268 A 2 Cdras De La Plaza) "/>
    <s v="MZA. A C.P. MONZON (JR. CENTENARIO 268 A 2 CDRAS DE LA PLAZA) "/>
    <s v="Monzon"/>
    <s v="Huamalies"/>
    <s v="Huanuco"/>
    <d v="2014-11-28T00:00:00"/>
    <n v="11"/>
    <n v="2014"/>
    <s v="-"/>
    <n v="20300"/>
    <s v="Natural"/>
    <s v="-"/>
    <m/>
    <s v="-"/>
    <s v="-"/>
    <s v="Kevin Roy Laureano Velasco"/>
    <n v="47438823"/>
    <s v="Asent. H. Santa Anita Mz. C, Lt.18 - Leoncio Prado - Huanuco"/>
    <s v="Monzon"/>
    <s v="-"/>
    <s v="Huanuco"/>
    <s v="-"/>
    <s v="-"/>
    <s v="-"/>
    <s v="-"/>
    <s v="-"/>
    <s v="-"/>
    <s v="-"/>
    <s v="-"/>
    <s v="-"/>
    <s v="-"/>
    <s v="-"/>
    <s v="-"/>
    <s v="MELANY TRUJILLO"/>
    <s v="ENTREGA DAC - LEGAL"/>
    <d v="2015-05-08T00:00:00"/>
    <s v="-"/>
    <s v="-"/>
    <s v="ABCDEFGHIJKLMNORTUVWX"/>
    <m/>
    <m/>
    <x v="0"/>
    <m/>
  </r>
  <r>
    <x v="1651"/>
    <s v="L"/>
    <d v="2014-12-02T00:00:00"/>
    <n v="20455830401"/>
    <s v="SUR"/>
    <s v="DAC TELCO NIVEL 1"/>
    <x v="1"/>
    <m/>
    <m/>
    <s v="ALSER SERVICIOS MULTIPLES S.R.L."/>
    <s v="Percy Gustavo Angles Salazar"/>
    <m/>
    <m/>
    <m/>
    <s v="-"/>
    <s v="Gerente General"/>
    <n v="29575684"/>
    <s v="-"/>
    <s v="-"/>
    <s v="Pj. Chule Nro. 34 Urb. Municipal (Frente Al Parque)"/>
    <s v="PJ. CHULE NRO. 34 URB. MUNICIPAL (FRENTE AL PARQUE)"/>
    <s v="Arequipa"/>
    <s v="Arequipa"/>
    <s v="Arequipa"/>
    <d v="2014-12-02T00:00:00"/>
    <n v="12"/>
    <n v="2014"/>
    <s v="-"/>
    <n v="50000"/>
    <s v="Juridica"/>
    <s v="-"/>
    <m/>
    <n v="11177748"/>
    <s v="Arequipa"/>
    <s v="Ricardo Miguel Angles Salazar"/>
    <n v="41874882"/>
    <s v="Urb. Bello Amanecer D-1 4to. Piso "/>
    <s v="Cayma"/>
    <s v="Arequipa"/>
    <s v="Arequipa"/>
    <s v="Fiorela Angeli Gomez Ramirez"/>
    <n v="43710945"/>
    <s v="Urb. Bello Amanecer D-1 4to. Piso "/>
    <s v="Cayma"/>
    <s v="Arequipa"/>
    <s v="Arequipa"/>
    <s v="-"/>
    <s v="-"/>
    <s v="-"/>
    <s v="-"/>
    <s v="-"/>
    <s v="-"/>
    <s v="ANIBAL CALLE"/>
    <s v="ENTREGA DAC - LEGAL"/>
    <d v="2014-12-11T00:00:00"/>
    <s v="-"/>
    <s v="-"/>
    <s v="ABCDEFGHIJKLMNORTUVWX"/>
    <m/>
    <m/>
    <x v="0"/>
    <m/>
  </r>
  <r>
    <x v="1652"/>
    <s v="L"/>
    <d v="2014-12-02T00:00:00"/>
    <n v="20533209883"/>
    <s v="LIMA"/>
    <s v="DAC MCDO RESIDENCIAL"/>
    <x v="0"/>
    <m/>
    <m/>
    <s v="CREE Y V SOLUCIONES S.R.L."/>
    <s v="Alexander Roy Loyola Vizcarra"/>
    <m/>
    <m/>
    <m/>
    <s v="-"/>
    <s v="Gerente General"/>
    <n v="41598709"/>
    <s v="-"/>
    <s v="-"/>
    <s v="Calle O. Grohmann Nro. 969 Int. 1-B Urb. San Jose "/>
    <s v="CAL. O. GROHMANN NRO. 969 INT. 1-B URB. SAN JOSE "/>
    <s v="Tacna"/>
    <s v="Tacna"/>
    <s v="Tacna"/>
    <s v="02 de diciembre de 2014"/>
    <n v="12"/>
    <n v="2014"/>
    <s v="-"/>
    <n v="35000"/>
    <s v="Juridica"/>
    <s v="-"/>
    <m/>
    <n v="11085701"/>
    <s v="Tacna"/>
    <s v="Alexander Roy Loyola Vizcarra"/>
    <n v="41598709"/>
    <s v="Jiron Junin 1545 "/>
    <s v="Lima"/>
    <s v="Lima"/>
    <s v="Lima"/>
    <s v="-"/>
    <s v="-"/>
    <s v="-"/>
    <m/>
    <m/>
    <m/>
    <s v="-"/>
    <s v="-"/>
    <s v="-"/>
    <s v="-"/>
    <s v="-"/>
    <s v="-"/>
    <s v="WILMER PURIZACA"/>
    <s v="ENTREGA DAC - LEGAL"/>
    <d v="2014-12-26T00:00:00"/>
    <s v="-"/>
    <s v="-"/>
    <s v="ABCDEFGHIJKLMNORTUVWX"/>
    <m/>
    <m/>
    <x v="0"/>
    <m/>
  </r>
  <r>
    <x v="1653"/>
    <s v="L"/>
    <d v="2014-12-03T00:00:00"/>
    <n v="20530961312"/>
    <s v="Norte"/>
    <s v="DAC DTH"/>
    <x v="1"/>
    <m/>
    <m/>
    <s v="INFOTEL S.A.C."/>
    <s v="Max Tito Moreno Osorio"/>
    <m/>
    <m/>
    <m/>
    <s v="-"/>
    <s v="Gerente General"/>
    <s v="06712702"/>
    <s v="-"/>
    <s v="-"/>
    <s v="Jr. Julian De Morales Nro. 661 (Frente Al Restaurant Piccolo)"/>
    <s v="JR. JULIAN DE MORALES NRO. 661 (FRENTE AL RESTAURANT PICCOLO)"/>
    <s v="Huaraz"/>
    <s v="Huaraz"/>
    <s v="Ancash"/>
    <d v="2014-12-03T00:00:00"/>
    <n v="12"/>
    <n v="2014"/>
    <s v="-"/>
    <n v="4500"/>
    <s v="Juridica"/>
    <s v="SI"/>
    <s v="INCUMPLIDA"/>
    <n v="11041410"/>
    <s v="Huaraz"/>
    <s v="Max Tito Moreno Osorio"/>
    <s v="06712702"/>
    <s v="Jr. Julian De Morales Nro. 661 (Frente Al Restaurant Piccolo)"/>
    <s v="Huaraz"/>
    <s v="Huaraz"/>
    <s v="Ancash"/>
    <s v="-"/>
    <s v="-"/>
    <s v="-"/>
    <m/>
    <m/>
    <m/>
    <s v="-"/>
    <s v="-"/>
    <s v="-"/>
    <s v="-"/>
    <s v="-"/>
    <s v="-"/>
    <s v="CARLOS ZUZUNAGA"/>
    <s v="ENTREGA DAC - LEGAL"/>
    <d v="2015-01-08T00:00:00"/>
    <s v="-"/>
    <s v="-"/>
    <s v="ABCDEFGHIJKLMNORTUVWX"/>
    <m/>
    <m/>
    <x v="0"/>
    <m/>
  </r>
  <r>
    <x v="1654"/>
    <s v="L"/>
    <d v="2014-12-04T00:00:00"/>
    <n v="20569334846"/>
    <s v="Norte"/>
    <s v="DAC (FO)"/>
    <x v="1"/>
    <m/>
    <m/>
    <s v="SERVICIOS GENERALES LUCIANA &amp; DAVID S.R.L."/>
    <s v="Edward Daniel Tapia Lozada"/>
    <m/>
    <m/>
    <m/>
    <s v="-"/>
    <s v="Gerente General"/>
    <n v="40681503"/>
    <s v="-"/>
    <s v="-"/>
    <s v="Jr. Saenz Peña Nro. 695 "/>
    <s v="JR. SAENZ PEÑA NRO. 695 "/>
    <s v="Chimbote"/>
    <s v="Santa"/>
    <s v="Ancash"/>
    <d v="2014-12-04T00:00:00"/>
    <n v="12"/>
    <n v="2014"/>
    <s v="-"/>
    <n v="20000"/>
    <s v="Juridica"/>
    <s v="-"/>
    <m/>
    <n v="11080673"/>
    <s v="Chimbote"/>
    <s v="Edward Daniel Tapia Lozada"/>
    <n v="40681503"/>
    <s v="Jr. Saenz Peña Nro. 695"/>
    <s v="Chimbote"/>
    <s v="Santa"/>
    <s v="Ancash"/>
    <s v="Roxana Paola Carranza Gonzales"/>
    <n v="40730430"/>
    <s v="Jr. Saenz Peña Nro. 695"/>
    <s v="Chimbote"/>
    <s v="Santa"/>
    <s v="Ancash"/>
    <s v="-"/>
    <s v="-"/>
    <s v="-"/>
    <s v="-"/>
    <s v="-"/>
    <s v="-"/>
    <s v="JUAN SANTILLAN"/>
    <s v="ENTREGA DAC - LEGAL"/>
    <d v="2014-12-18T00:00:00"/>
    <s v="-"/>
    <s v="-"/>
    <s v="ABCDEFGHIJKLMNORTUVWX"/>
    <m/>
    <m/>
    <x v="0"/>
    <m/>
  </r>
  <r>
    <x v="1655"/>
    <s v="L"/>
    <d v="2014-12-09T00:00:00"/>
    <n v="10452646752"/>
    <s v="Centro"/>
    <s v="DAC RURAL"/>
    <x v="2"/>
    <m/>
    <m/>
    <s v="GARCIA FRETEL ERICKSON MELVYN"/>
    <s v="Erickson Melvyn Garcia Fretel "/>
    <m/>
    <m/>
    <m/>
    <s v="-"/>
    <m/>
    <n v="45264675"/>
    <s v="-"/>
    <s v="-"/>
    <s v="Jr. Callao Nro. 253 Tingo Maria (Al Costado De Casalinda)"/>
    <s v="JR. CALLAO NRO. 253 TINGO MARIA (AL COSTADO DE CASALINDA)"/>
    <s v="Rupa Rupa"/>
    <s v="Leoncio Prado"/>
    <s v="Huanuco"/>
    <d v="2014-12-09T00:00:00"/>
    <n v="12"/>
    <n v="2014"/>
    <s v="-"/>
    <n v="300"/>
    <s v="Natural"/>
    <s v="-"/>
    <m/>
    <s v="-"/>
    <s v="-"/>
    <s v="Erickson Melvyn Garcia Fretel"/>
    <n v="45264675"/>
    <s v="P. Joven Nuevo Horizonte Mz. N Lt. 8A "/>
    <s v="Rupa Rupa"/>
    <s v="Leoncio Prado"/>
    <s v="Huanuco"/>
    <s v="-"/>
    <s v="-"/>
    <s v="-"/>
    <m/>
    <m/>
    <m/>
    <s v="-"/>
    <s v="-"/>
    <s v="-"/>
    <s v="-"/>
    <s v="-"/>
    <s v="-"/>
    <s v="MELANY TRUJILLO"/>
    <s v="VB DAC - SECTORISTA"/>
    <d v="2014-12-09T00:00:00"/>
    <s v="-"/>
    <s v="-"/>
    <s v="A D E F G I K"/>
    <m/>
    <m/>
    <x v="0"/>
    <m/>
  </r>
  <r>
    <x v="1656"/>
    <s v="L"/>
    <d v="2014-12-09T00:00:00"/>
    <n v="20482638521"/>
    <s v="LIMA"/>
    <s v="DAC HFC"/>
    <x v="1"/>
    <m/>
    <m/>
    <s v="CASTILIAN ENTERPRISE UNION S SUCURSAL PERU"/>
    <s v="Javier Fernando Reyes Alcántara"/>
    <m/>
    <m/>
    <m/>
    <s v="Alexandra Jesús Rodriguez Lara"/>
    <s v="Apoderado"/>
    <s v="41883014"/>
    <s v="Representante Legal"/>
    <n v="18198301"/>
    <s v="Av. Camino Real Nro. 111 Dpto. 504 (Torre B) "/>
    <s v="AV. CAMINO REAL NRO. 111 DPTO. 504 (TORRE B) "/>
    <s v="San Isidro"/>
    <s v="San Isidro"/>
    <s v="Lima"/>
    <d v="2014-12-09T00:00:00"/>
    <n v="12"/>
    <n v="2014"/>
    <s v="-"/>
    <n v="10000"/>
    <s v="Juridica"/>
    <s v="-"/>
    <m/>
    <n v="12518848"/>
    <s v="Lima"/>
    <s v="Francisco Javier Martinez Sanchez "/>
    <s v="CE 000735933"/>
    <s v="Calle El Palmar  Nro 160 El Golf "/>
    <s v="Victor Larco Herrera"/>
    <s v="Trujillo"/>
    <s v="Lima"/>
    <s v="-"/>
    <s v="-"/>
    <s v="-"/>
    <m/>
    <m/>
    <m/>
    <s v="-"/>
    <s v="-"/>
    <s v="-"/>
    <s v="-"/>
    <s v="-"/>
    <s v="-"/>
    <s v="VANIA GONZALES"/>
    <s v="ENTREGA DAC - LEGAL"/>
    <d v="2014-12-26T00:00:00"/>
    <s v="-"/>
    <s v="-"/>
    <s v="ABCDEFGHIJKLMNORTUVWX"/>
    <m/>
    <m/>
    <x v="0"/>
    <m/>
  </r>
  <r>
    <x v="1657"/>
    <s v="L"/>
    <d v="2014-12-11T00:00:00"/>
    <n v="10407825174"/>
    <s v="Norte"/>
    <s v="DAC RURAL"/>
    <x v="1"/>
    <m/>
    <m/>
    <s v="PURIZAGA CRUZADO ALFONSO VIRGILIO"/>
    <s v="Alfonso Virgilio Purizaga Cruzado"/>
    <m/>
    <m/>
    <m/>
    <s v="-"/>
    <s v="-"/>
    <n v="40782517"/>
    <s v="-"/>
    <s v="-"/>
    <s v="Jr. Alianza Nro. 543 (Frente Al Mercado Central) "/>
    <s v="JR. ALIANZA NRO. 543 (FRENTE AL MERCADO CENTRAL) "/>
    <s v="San Pedro De Lloc"/>
    <s v="Pacasmayo"/>
    <s v="La Libertad"/>
    <s v="11 de diciembre de 2014"/>
    <n v="12"/>
    <n v="2014"/>
    <s v="-"/>
    <n v="300"/>
    <s v="Natural"/>
    <s v="-"/>
    <m/>
    <s v="-"/>
    <s v="-"/>
    <s v="Alfonso Virgilio  Purizaga Cruzado"/>
    <n v="40782517"/>
    <s v="Jr. Alianza 543"/>
    <s v="San Pedro De Lloc"/>
    <s v="Pacasmayo"/>
    <s v="La Libertad"/>
    <s v="-"/>
    <s v="-"/>
    <s v="-"/>
    <m/>
    <m/>
    <m/>
    <s v="-"/>
    <s v="-"/>
    <s v="-"/>
    <s v="-"/>
    <s v="-"/>
    <s v="-"/>
    <s v="JUAN SANTILLAN"/>
    <s v="ENTREGA DAC - LEGAL"/>
    <d v="2014-12-26T00:00:00"/>
    <s v="-"/>
    <s v="-"/>
    <s v="A D E F G I K"/>
    <m/>
    <m/>
    <x v="0"/>
    <m/>
  </r>
  <r>
    <x v="1658"/>
    <s v="L"/>
    <d v="2014-12-12T00:00:00"/>
    <n v="10728921931"/>
    <s v="Norte"/>
    <s v="DAC (FO)"/>
    <x v="1"/>
    <m/>
    <m/>
    <s v="TAVARA MEJIA JUAN ALONSO"/>
    <s v="Juan Alonso Tavara Mejia "/>
    <m/>
    <m/>
    <m/>
    <s v="-"/>
    <s v="-"/>
    <n v="72892193"/>
    <s v="-"/>
    <s v="-"/>
    <s v="Mza. B, Lote. 4 Urb. San Miguel "/>
    <s v="MZA. B LOTE. 4 URB. SAN MIGUEL "/>
    <s v="Piura"/>
    <s v="Piura"/>
    <s v="Piura"/>
    <d v="2014-12-12T00:00:00"/>
    <n v="12"/>
    <n v="2014"/>
    <s v="-"/>
    <n v="20000"/>
    <s v="Natural"/>
    <s v="-"/>
    <m/>
    <s v="-"/>
    <s v="-"/>
    <s v="Juan Alonso Tavara Mejia "/>
    <n v="72892193"/>
    <s v="Urb. San Miguel Mz. B, Lt.4"/>
    <s v="Piura"/>
    <s v="Piura"/>
    <s v="Piura"/>
    <s v="-"/>
    <s v="-"/>
    <s v="-"/>
    <m/>
    <m/>
    <m/>
    <s v="-"/>
    <s v="-"/>
    <s v="-"/>
    <s v="-"/>
    <s v="-"/>
    <s v="-"/>
    <s v="JUAN SANTILLAN"/>
    <s v="VB DAC - SECTORISTA"/>
    <d v="2014-12-12T00:00:00"/>
    <s v="-"/>
    <s v="-"/>
    <s v="ABCDEFGHIJKLMNORTUVWX"/>
    <m/>
    <m/>
    <x v="0"/>
    <m/>
  </r>
  <r>
    <x v="1659"/>
    <s v="L"/>
    <d v="2014-12-17T00:00:00"/>
    <n v="20564524868"/>
    <s v="SUR"/>
    <s v="DACE"/>
    <x v="1"/>
    <m/>
    <m/>
    <s v="V&amp;C SOUTH S.R.L."/>
    <s v="Carlos Javier Bayro Alvarez"/>
    <m/>
    <m/>
    <m/>
    <s v="-"/>
    <s v="Gerente General"/>
    <n v="40694511"/>
    <s v="-"/>
    <s v="-"/>
    <s v=" Nro. 28-2 Urb. Cerveceros (Paralela A Marcavalle Frente A Ctc) "/>
    <s v=" NRO. 28-2 URB. CERVECEROS (PARALELA A MARCAVALLE FRENTE A CTC) "/>
    <s v="Wanchaq"/>
    <s v="Cusco"/>
    <s v="Cusco"/>
    <s v="17 de diciembre de 2014"/>
    <n v="12"/>
    <n v="2014"/>
    <s v="-"/>
    <n v="13000"/>
    <s v="Juridica"/>
    <s v="-"/>
    <m/>
    <n v="11290133"/>
    <s v="Arequipa"/>
    <s v="Carlos Emilio Bayro Guzman"/>
    <n v="23870227"/>
    <s v="Urb. Cerveceros N° 28 "/>
    <s v="Wanchaq"/>
    <s v="Cusco"/>
    <s v="Cusco"/>
    <s v="Emma Mirtha Alvarez Cornejo"/>
    <n v="23870228"/>
    <s v="Urb. Cerveceros N° 28 "/>
    <s v="Wanchaq"/>
    <s v="Cusco"/>
    <s v="Cusco"/>
    <s v="-"/>
    <s v="-"/>
    <s v="-"/>
    <s v="-"/>
    <s v="-"/>
    <s v="-"/>
    <s v="RENZO CALDERON"/>
    <s v="ENTREGA DAC - LEGAL"/>
    <d v="2016-02-05T00:00:00"/>
    <s v="-"/>
    <s v="-"/>
    <s v="ABCDEFGHIJKLMNORTUVWX"/>
    <m/>
    <m/>
    <x v="0"/>
    <m/>
  </r>
  <r>
    <x v="1660"/>
    <s v="L"/>
    <d v="2014-12-17T00:00:00"/>
    <n v="20566494842"/>
    <s v="LIMA"/>
    <s v="DAC TELCO NIVEL 2"/>
    <x v="1"/>
    <m/>
    <m/>
    <s v="MIMPON TELECOMUNICACIONES S.A.C."/>
    <s v="Juan Carlos Mimbela Carnero"/>
    <m/>
    <m/>
    <m/>
    <s v="-"/>
    <s v="Gerente General"/>
    <n v="44202885"/>
    <s v="-"/>
    <s v="-"/>
    <s v="Cal. Pablo De Olavide Nro. 361 Urb. La Colonial"/>
    <s v="CAL. PABLO DE OLAVIDE NRO. 361 URB. LA COLONIAL"/>
    <s v="Callao"/>
    <s v="Callao"/>
    <s v="Lima"/>
    <d v="2014-12-17T00:00:00"/>
    <n v="12"/>
    <n v="2014"/>
    <s v="-"/>
    <n v="140000"/>
    <s v="Juridica"/>
    <s v="-"/>
    <m/>
    <n v="70565996"/>
    <s v="Callao"/>
    <s v="Juan Carlos Mimbela Carnero"/>
    <n v="44202885"/>
    <s v="Cal. Pablo De Olavide Nro. 361 Urb. La Colonial "/>
    <s v="Callao"/>
    <s v="Callao"/>
    <s v="Lima"/>
    <s v="-"/>
    <s v="-"/>
    <s v="-"/>
    <m/>
    <m/>
    <m/>
    <s v="-"/>
    <s v="-"/>
    <s v="-"/>
    <s v="-"/>
    <s v="-"/>
    <s v="-"/>
    <s v="WILMER PURIZACA"/>
    <s v="VB DAC - SECTORISTA"/>
    <d v="2014-12-17T00:00:00"/>
    <s v="-"/>
    <s v="-"/>
    <s v="ABCDEFGHIJKLMNORTUVWX"/>
    <m/>
    <m/>
    <x v="0"/>
    <m/>
  </r>
  <r>
    <x v="1661"/>
    <s v="L"/>
    <d v="2014-12-19T00:00:00"/>
    <n v="20539237129"/>
    <s v="Norte"/>
    <s v="DAC TELCO NIVEL 2"/>
    <x v="0"/>
    <m/>
    <m/>
    <s v="NEGOCIOS Y DISTRIBUCIONES DC S.R.L."/>
    <s v="Silos Diaz Vargas "/>
    <m/>
    <m/>
    <m/>
    <s v="-"/>
    <s v="Gerente General"/>
    <n v="16640958"/>
    <s v="-"/>
    <s v="-"/>
    <s v="Av. Saenz Peña Roque Nro. 739"/>
    <s v="Av. Saenz Peña Roque Nro. 739"/>
    <s v="Chiclayo"/>
    <s v="Chiclayo"/>
    <s v="Lambayeque"/>
    <s v="19 de diciembre de 2014"/>
    <n v="12"/>
    <n v="2014"/>
    <s v="-"/>
    <n v="50000"/>
    <s v="Juridica"/>
    <s v="-"/>
    <m/>
    <s v="11180805"/>
    <s v="Chiclayo"/>
    <s v="Silos Diaz Vargas "/>
    <n v="16640958"/>
    <s v="Calle Ancon # 163 - Urb. Santa Victoria "/>
    <s v="Chiclayo"/>
    <s v="Chiclayo"/>
    <s v="Lambayeque"/>
    <s v="Castro De Diaz Norma Alicia"/>
    <n v="16640957"/>
    <s v="Calle Ancon # 163 - Urb. Santa Victoria "/>
    <s v="Chiclayo"/>
    <s v="Chiclayo"/>
    <s v="Lambayeque"/>
    <s v="-"/>
    <s v="-"/>
    <s v="-"/>
    <s v="-"/>
    <s v="-"/>
    <s v="-"/>
    <s v="CARLOS BARRANTES"/>
    <s v="ENTREGA DAC - LEGAL"/>
    <d v="2015-02-01T00:00:00"/>
    <s v="-"/>
    <s v="-"/>
    <s v="ABCDEFGHIJKLMNORTUVWX"/>
    <m/>
    <m/>
    <x v="0"/>
    <m/>
  </r>
  <r>
    <x v="1662"/>
    <s v="L"/>
    <d v="2014-12-26T00:00:00"/>
    <n v="20552948018"/>
    <s v="LIMA"/>
    <s v="DAC TELCO NIVEL 2"/>
    <x v="2"/>
    <m/>
    <m/>
    <s v="ADJUDICA S.A.C."/>
    <s v="Carlos Octavio Gonzales Barzotti"/>
    <m/>
    <m/>
    <m/>
    <s v="-"/>
    <s v="Gerente General"/>
    <s v="08725969"/>
    <s v="-"/>
    <s v="-"/>
    <s v="Cal. Virrey Toledo Nro. 372 (3Er Piso)"/>
    <s v="AV JAVIER PRADO ESTE  4921 - TDA 8  - CAMACHO LA MOLINA"/>
    <s v="San Isidro"/>
    <s v="Lima"/>
    <s v="Lima"/>
    <d v="2014-12-26T00:00:00"/>
    <n v="12"/>
    <n v="2014"/>
    <s v="-"/>
    <n v="20000"/>
    <s v="Juridica"/>
    <s v="-"/>
    <m/>
    <n v="13022782"/>
    <s v="Lima"/>
    <s v="Carlos Octavio Gonzales Barzotti"/>
    <s v="08725969"/>
    <s v="Ca. Los Manglares Mz J - 17 Urb Los Manzanos "/>
    <s v="Santiago De Surco"/>
    <s v="Lima"/>
    <s v="Lima"/>
    <s v="-"/>
    <s v="-"/>
    <s v="-"/>
    <m/>
    <m/>
    <m/>
    <s v="-"/>
    <s v="-"/>
    <s v="-"/>
    <s v="-"/>
    <s v="-"/>
    <s v="-"/>
    <s v="WILMER PURIZACA"/>
    <s v="VB DAC - SECTORISTA"/>
    <d v="2014-12-26T00:00:00"/>
    <s v="-"/>
    <s v="-"/>
    <s v="ABCDEFGHIJKLMNORTUVWX"/>
    <m/>
    <m/>
    <x v="0"/>
    <m/>
  </r>
  <r>
    <x v="1663"/>
    <s v="L"/>
    <d v="2014-12-29T00:00:00"/>
    <n v="10176230296"/>
    <s v="Norte"/>
    <s v="DAC RURAL"/>
    <x v="1"/>
    <m/>
    <m/>
    <s v="DE LA CRUZ HUANCAS NELSON EDILBRANDO"/>
    <s v="Nelson Edilbrando De La Cruz Huancas"/>
    <m/>
    <m/>
    <m/>
    <s v="-"/>
    <s v="-"/>
    <n v="17623029"/>
    <s v="-"/>
    <s v="-"/>
    <s v="Nro. 96 Plataforma Monsalve Baca (Puesto 96 Exterior Mcdo. Modelo Lambayeque)"/>
    <s v="NRO. 96 PLATAFORMA MONSALVE BACA (PUESTO 96 EXTERIOR MCDO MODELO LAMBAYEQU)"/>
    <s v="Lambayeque"/>
    <s v="Lambayeque"/>
    <s v="Lambayeque"/>
    <s v="29 de diciembre de 2014"/>
    <n v="12"/>
    <n v="2014"/>
    <s v="-"/>
    <n v="300"/>
    <s v="Natural"/>
    <s v="-"/>
    <m/>
    <s v="-"/>
    <s v="-"/>
    <s v="Nelson Edilbrando De La Cruz Huancas"/>
    <n v="17623029"/>
    <s v="Puesto 96 Plataforma Monsalve Baca Mdo."/>
    <s v="Lambayeque"/>
    <s v="Lambayeque"/>
    <s v="Lambayeque"/>
    <s v="-"/>
    <s v="-"/>
    <s v="-"/>
    <m/>
    <m/>
    <m/>
    <s v="-"/>
    <s v="-"/>
    <s v="-"/>
    <s v="-"/>
    <s v="-"/>
    <s v="-"/>
    <s v="JUAN SANTILLAN"/>
    <s v="VB DAC - SECTORISTA"/>
    <d v="2014-12-29T00:00:00"/>
    <s v="-"/>
    <s v="-"/>
    <s v="A D E F G I K"/>
    <m/>
    <m/>
    <x v="0"/>
    <m/>
  </r>
  <r>
    <x v="1664"/>
    <s v="L"/>
    <d v="2014-12-29T00:00:00"/>
    <n v="20479947059"/>
    <s v="Norte"/>
    <s v="DAC (FO)"/>
    <x v="1"/>
    <m/>
    <m/>
    <s v="INVERSIONES DC S.R.L"/>
    <s v="Castro Perez Vargas Fortunato Pablo"/>
    <m/>
    <m/>
    <m/>
    <s v="-"/>
    <s v="Gerente General"/>
    <s v="07576772"/>
    <s v="-"/>
    <s v="-"/>
    <s v="Calle San José 583"/>
    <s v="CALLE SAN JOSE 583 - CHICLAYO"/>
    <s v="Chiclayo"/>
    <s v="Chiclayo"/>
    <s v="Lambayeque"/>
    <d v="2014-12-29T00:00:00"/>
    <n v="12"/>
    <n v="2014"/>
    <m/>
    <n v="49500"/>
    <s v="Juridica"/>
    <s v="-"/>
    <m/>
    <n v="11040731"/>
    <s v="Chiclayo"/>
    <s v="Castro Perez Vargas Fortunato Pablo"/>
    <s v="07576772"/>
    <s v="Av. Saenz Peña Nro. 701 "/>
    <s v="Chiclayo"/>
    <s v="Chiclayo"/>
    <s v="Lambayeque"/>
    <s v="-"/>
    <s v="-"/>
    <s v="-"/>
    <m/>
    <m/>
    <m/>
    <s v="-"/>
    <s v="-"/>
    <s v="-"/>
    <s v="-"/>
    <s v="-"/>
    <s v="-"/>
    <s v="JUAN SANTILLAN"/>
    <s v="ENTREGA DAC - LEGAL"/>
    <d v="2015-07-10T00:00:00"/>
    <s v="-"/>
    <s v="-"/>
    <s v="ABCDEFGHIJKLMNORTUVWX"/>
    <m/>
    <m/>
    <x v="0"/>
    <m/>
  </r>
  <r>
    <x v="1665"/>
    <s v="L"/>
    <d v="2014-12-29T00:00:00"/>
    <n v="20542740419"/>
    <s v="SUR"/>
    <s v="DAC TELCO NIVEL 1"/>
    <x v="1"/>
    <m/>
    <m/>
    <s v=" ZHAAMYZU E.I.R.L."/>
    <s v="Yhanira Yudithza Quispe Subia"/>
    <m/>
    <m/>
    <m/>
    <s v="-"/>
    <s v="Titular Gerente"/>
    <n v="73817634"/>
    <s v="-"/>
    <s v="-"/>
    <s v="Jr. Puno Nro. 285A (A 1 Cuadra De La Plaza De Armas) "/>
    <s v="JR. PUNO NRO. 285A (A 1 CUADRA DE LA PLAZA DE ARMAS) "/>
    <s v="Azangaro"/>
    <s v="Azangaro"/>
    <s v="Puno"/>
    <s v="29 de diciembre de 2014"/>
    <n v="12"/>
    <n v="2014"/>
    <s v="-"/>
    <n v="20000"/>
    <s v="Juridica"/>
    <s v="-"/>
    <m/>
    <n v="11181376"/>
    <s v="Juliaca"/>
    <s v="Yhanira Yudithza Quispe Subia"/>
    <n v="73817634"/>
    <s v="Jr. Puno Nro. 285A (A 1 Cuadra De La Plaza De Armas) "/>
    <s v="Azangaro"/>
    <s v="Azangaro"/>
    <s v="Puno"/>
    <s v="-"/>
    <s v="-"/>
    <s v="-"/>
    <m/>
    <m/>
    <m/>
    <s v="-"/>
    <s v="-"/>
    <s v="-"/>
    <s v="-"/>
    <s v="-"/>
    <s v="-"/>
    <s v="CRISTIAN CARREÑO"/>
    <s v="VB DAC - SECTORISTA"/>
    <d v="2014-12-11T00:00:00"/>
    <s v="-"/>
    <s v="-"/>
    <s v="A D E F G I K"/>
    <m/>
    <m/>
    <x v="0"/>
    <m/>
  </r>
  <r>
    <x v="1666"/>
    <s v="L"/>
    <d v="2015-01-06T00:00:00"/>
    <n v="10411750260"/>
    <s v="Centro"/>
    <s v="DAC TELCO NIVEL 1"/>
    <x v="2"/>
    <m/>
    <m/>
    <s v="ARTEAGA CALIXTO DANIEL"/>
    <s v=" Daniel Arteaga Calixto"/>
    <m/>
    <m/>
    <m/>
    <s v="-"/>
    <m/>
    <s v="41175026"/>
    <s v="-"/>
    <s v="-"/>
    <s v="Jr. Bolivar Nro. 451 (Instituto Fibonacci) "/>
    <s v="JR. BOLIVAR NRO. 451 (INSTITUTO FIBONACCI) "/>
    <s v="Huanuco"/>
    <s v="Huanuco"/>
    <s v="Huanuco"/>
    <s v="06 de enero de 2015"/>
    <n v="1"/>
    <n v="2015"/>
    <s v="-"/>
    <n v="20000"/>
    <s v="Natural"/>
    <s v="-"/>
    <m/>
    <s v="-"/>
    <s v="-"/>
    <s v="Daniel Arteaga Calixto "/>
    <s v="41175026"/>
    <s v="Jr. Bolivar Nro. 451 (Instituto Fibonacci) "/>
    <s v="Huanuco"/>
    <s v="Huanuco"/>
    <s v="Huanuco"/>
    <s v="-"/>
    <s v="-"/>
    <s v="-"/>
    <m/>
    <m/>
    <m/>
    <s v="-"/>
    <s v="-"/>
    <s v="-"/>
    <s v="-"/>
    <s v="-"/>
    <s v="-"/>
    <s v="TATIANA ALVARADO"/>
    <s v="VB DAC - SECTORISTA"/>
    <d v="2015-01-06T00:00:00"/>
    <s v="-"/>
    <s v="-"/>
    <s v="ABCDEFGHIJKLMNORTUVWX"/>
    <m/>
    <m/>
    <x v="0"/>
    <m/>
  </r>
  <r>
    <x v="1667"/>
    <s v="L"/>
    <d v="2015-01-06T00:00:00"/>
    <n v="20555257903"/>
    <s v="LIMA"/>
    <s v="DAC HFC"/>
    <x v="1"/>
    <m/>
    <m/>
    <s v="VISION EXCELENCIA Y EQUIPO S.A.C. - VEE S.A.C."/>
    <s v="Victor Moises Peña Quispe"/>
    <m/>
    <m/>
    <m/>
    <s v="-"/>
    <s v="Gerente General"/>
    <s v="44473402"/>
    <s v="-"/>
    <s v="-"/>
    <s v="Calle El Patriotismo Mza. L5, Lote. 03A - Urb. Pro 2Da Etapa (A Espalda Del Colegio Megaciencias) "/>
    <s v="CAL. EL PATRIOTISMO MZA. L5 LOTE. 03A URB. PRO 2DA ETAPA (A ESPALDA DEL COLEGIO MEGACIENCIAS) "/>
    <s v="Los Olivos"/>
    <s v="Lima"/>
    <s v="Lima"/>
    <s v="06 de enero de 2015"/>
    <n v="1"/>
    <n v="2015"/>
    <s v="-"/>
    <n v="10000"/>
    <s v="Juridica"/>
    <s v="-"/>
    <m/>
    <n v="13117495"/>
    <s v="Lima"/>
    <s v="Victor Moises Peña Quispe"/>
    <s v="44473402"/>
    <s v="Av. Miguel Iglesias 878"/>
    <s v="San Juan De Miraflores"/>
    <s v="Lima"/>
    <s v="Lima"/>
    <s v="-"/>
    <s v="-"/>
    <s v="-"/>
    <m/>
    <m/>
    <m/>
    <s v="-"/>
    <s v="-"/>
    <s v="-"/>
    <s v="-"/>
    <s v="-"/>
    <s v="-"/>
    <s v="JOSE CACHI"/>
    <s v="ENTREGA DAC - LEGAL"/>
    <d v="2015-02-13T00:00:00"/>
    <s v="-"/>
    <s v="-"/>
    <s v="ABCDEFGHIJKLMNORTUVWX"/>
    <m/>
    <m/>
    <x v="0"/>
    <m/>
  </r>
  <r>
    <x v="1668"/>
    <s v="w"/>
    <d v="2015-01-13T00:00:00"/>
    <n v="20600018249"/>
    <s v="LIMA"/>
    <s v="DAC TELCO NIVEL 1"/>
    <x v="0"/>
    <m/>
    <m/>
    <s v="DASSA MOVIL S.A.C."/>
    <s v="Juan Ovidio Sandoval Rojas                        "/>
    <m/>
    <m/>
    <m/>
    <s v="Gianinna Yngrid Sandoval Nuñez             "/>
    <s v="Gerente General"/>
    <s v="07085463"/>
    <s v="Sub Gerente"/>
    <n v="43102371"/>
    <s v=" Av. Nicolas De Pierola Nro. 1153 Dpto. 1135 Gal. Limapark "/>
    <s v=" AV. NICOLAS DE PIEROLA NRO. 1153 DPTO. 1135 GAL. LIMAPARK "/>
    <s v="Lima"/>
    <s v="Lima"/>
    <s v="Lima"/>
    <s v="14 de enero de 2015"/>
    <n v="1"/>
    <n v="2015"/>
    <s v="-"/>
    <n v="20000"/>
    <s v="Juridica"/>
    <s v="-"/>
    <m/>
    <n v="13350394"/>
    <s v="Lima"/>
    <s v="Juan Ovidio Sandoval Rojas "/>
    <s v="07085463"/>
    <s v=" Av. Nicolas De Pierola Nro. 1153 Dpto. 1135 Gal. Limapark "/>
    <s v="Lima"/>
    <s v="Lima"/>
    <s v="Lima"/>
    <s v="Iris Wilma Nuñez Lopez"/>
    <s v="07110387"/>
    <s v=" Av. Nicolas De Pierola Nro. 1153 Dpto. 1135 Gal. Limapark "/>
    <s v="Lima"/>
    <s v="Lima"/>
    <s v="Lima"/>
    <s v="-"/>
    <s v="-"/>
    <s v="-"/>
    <s v="-"/>
    <s v="-"/>
    <s v="-"/>
    <s v="Annette Chung"/>
    <s v="ENTREGA DAC - LEGAL"/>
    <d v="2015-02-13T00:00:00"/>
    <s v="-"/>
    <s v="-"/>
    <s v="ABCDEFGHIJKLMNORTUVWX"/>
    <m/>
    <m/>
    <x v="0"/>
    <m/>
  </r>
  <r>
    <x v="1669"/>
    <s v="w"/>
    <d v="2015-01-13T00:00:00"/>
    <n v="10198175299"/>
    <s v="Norte"/>
    <s v="DAC RURAL"/>
    <x v="1"/>
    <m/>
    <m/>
    <s v="MANCILLA SANCHEZ VICTOR WALTER"/>
    <s v="Victor Walter Mancilla Sanchez"/>
    <m/>
    <m/>
    <m/>
    <s v="-"/>
    <s v="-"/>
    <s v="19817529"/>
    <s v="-"/>
    <s v="-"/>
    <s v="Calle Antonio Monsalve Baca Nro. 192 "/>
    <s v="CAL. ANTONIO MONSALVE BACA NRO. 192 "/>
    <s v="Lambayeque"/>
    <s v="Lambayeque"/>
    <s v="Lambayeque"/>
    <s v="15 de Enero de 2015"/>
    <n v="1"/>
    <n v="2015"/>
    <s v="-"/>
    <n v="300"/>
    <s v="Natural"/>
    <s v="-"/>
    <m/>
    <s v="-"/>
    <s v="-"/>
    <s v="Victor Walter Mancilla Sanchez"/>
    <s v="19817529"/>
    <s v="Mz. E, Lt. 08 Asent. H. Los Angeles "/>
    <s v="Lambayeque"/>
    <s v="Lambayeque"/>
    <s v="Lambayeque"/>
    <s v="-"/>
    <s v="-"/>
    <s v="-"/>
    <m/>
    <m/>
    <m/>
    <s v="-"/>
    <s v="-"/>
    <s v="-"/>
    <s v="-"/>
    <s v="-"/>
    <s v="-"/>
    <s v="JUAN SANTILLAN"/>
    <s v="VB DAC - SECTORISTA"/>
    <d v="2015-01-15T00:00:00"/>
    <s v="-"/>
    <s v="-"/>
    <s v="A D E F G I K"/>
    <m/>
    <m/>
    <x v="0"/>
    <m/>
  </r>
  <r>
    <x v="1670"/>
    <s v="w"/>
    <d v="2015-01-15T00:00:00"/>
    <n v="20542744597"/>
    <s v="SUR"/>
    <s v="DAC TELCO NIVEL 1"/>
    <x v="0"/>
    <m/>
    <m/>
    <s v="COMUNICACIONES Y MULTISERVICIOS M&amp;L EL COLLAO E.I.R.L."/>
    <s v="Lourdes Lidia Ticona Chura"/>
    <m/>
    <m/>
    <m/>
    <s v="-"/>
    <s v="Titular Gerente"/>
    <s v="45997536"/>
    <s v="-"/>
    <s v="-"/>
    <s v="Jiron 28 De Julio No. 685"/>
    <s v="Jiron 28 De Julio No. 685"/>
    <s v="Ilave"/>
    <s v="El Collao"/>
    <s v="Puno"/>
    <s v="15 de Enero de 2015"/>
    <n v="1"/>
    <n v="2015"/>
    <s v="-"/>
    <n v="20000"/>
    <s v="Juridica"/>
    <s v="-"/>
    <m/>
    <n v="11125475"/>
    <s v="Puno"/>
    <s v="Lourdes Lidia Ticona Chura"/>
    <s v="45997536"/>
    <s v="Jiron 28 De Julio No. 685"/>
    <s v="Ilave"/>
    <s v="El Collao"/>
    <s v="Puno"/>
    <s v="-"/>
    <s v="-"/>
    <s v="-"/>
    <m/>
    <m/>
    <m/>
    <s v="-"/>
    <s v="-"/>
    <s v="-"/>
    <s v="-"/>
    <s v="-"/>
    <s v="-"/>
    <s v="PABEL CAZORLA"/>
    <s v="ENTREGA DAC - LEGAL"/>
    <d v="2015-04-24T00:00:00"/>
    <s v="-"/>
    <s v="-"/>
    <s v="ABCDEFGHIJKLMNORTUVWX"/>
    <m/>
    <m/>
    <x v="0"/>
    <m/>
  </r>
  <r>
    <x v="1671"/>
    <s v="w"/>
    <d v="2015-01-16T00:00:00"/>
    <n v="20530879659"/>
    <s v="LIMA"/>
    <s v="DAC TELCO NIVEL 1"/>
    <x v="1"/>
    <m/>
    <m/>
    <s v="PISACOM S.A.C."/>
    <s v="Fernando Alfonso Sanchez Plasencia"/>
    <m/>
    <m/>
    <m/>
    <s v="-"/>
    <s v="Gerente General"/>
    <s v="03680804"/>
    <s v="-"/>
    <s v="-"/>
    <s v="Av. Manuel Olguin 335 Urb. Monterrico Chico Surco"/>
    <s v="AV. MANUEL OLGUIN 335 URB MONTERRICO CHICO SURCO"/>
    <s v="Santiago De Surco"/>
    <s v="Lima"/>
    <s v="Lima"/>
    <s v="16 de enero de 2015"/>
    <n v="1"/>
    <n v="2015"/>
    <s v="-"/>
    <n v="2000000"/>
    <s v="Juridica"/>
    <s v="-"/>
    <m/>
    <n v="12052596"/>
    <s v="Lima"/>
    <s v="Fernando Alfonso Sanchez Placencia"/>
    <s v="03680804"/>
    <s v="Av. Manuel Olguin 335 Urb. Monterrico Chico Surco"/>
    <s v="Santiago De Surco"/>
    <s v="Lima"/>
    <s v="Lima"/>
    <s v="Carmen Tomasa Isuiza Alcedo De Sanchez"/>
    <s v="03883504"/>
    <s v="Av. Manuel Olguin 335 Urb Monterrico Chico Surco"/>
    <s v="Santiago De Surco"/>
    <s v="Lima"/>
    <s v="Lima"/>
    <s v="-"/>
    <s v="-"/>
    <s v="-"/>
    <s v="-"/>
    <s v="-"/>
    <s v="-"/>
    <s v="Annette Chung"/>
    <s v="VB DAC - SECTORISTA"/>
    <d v="2015-01-16T00:00:00"/>
    <s v="-"/>
    <s v="-"/>
    <s v="ABCDEFGHIJKLMNORTUVWX"/>
    <m/>
    <m/>
    <x v="0"/>
    <m/>
  </r>
  <r>
    <x v="1672"/>
    <s v="w"/>
    <d v="2015-01-19T00:00:00"/>
    <n v="20434902909"/>
    <s v="SUR"/>
    <s v="DAC TELCO NIVEL 1"/>
    <x v="1"/>
    <m/>
    <m/>
    <s v="DESCATEL COMUNICACIONES E.I.R.L."/>
    <s v="Oscar Alfredo Carpio Cardenas "/>
    <m/>
    <m/>
    <m/>
    <s v="-"/>
    <s v="Titular Gerente"/>
    <s v="29433545"/>
    <s v="-"/>
    <s v="-"/>
    <s v="Calle Los Gladiolos No. 305 Dpto. 201 (Frente A Piedra Santa II)"/>
    <s v="Calle Los Gladiolos No. 305 Dpto. 201 (Frente a Piedra Santa II)"/>
    <s v="Yanahuara"/>
    <s v="Arequipa"/>
    <s v="Arequipa"/>
    <s v="20 de enero de 2015"/>
    <n v="1"/>
    <n v="2015"/>
    <s v="-"/>
    <n v="20000"/>
    <s v="Juridica"/>
    <s v="-"/>
    <m/>
    <n v="11290113"/>
    <s v="Arequipa"/>
    <s v="Oscar Alfredo Carpio Cardenas"/>
    <s v="29433545"/>
    <s v="Calle Los Gladiolos No. 305 Dpto. 201 (Frente A Piedra Santa Ii)"/>
    <s v="Yanahuara"/>
    <s v="Arequipa"/>
    <s v="Arequipa"/>
    <s v="Jesus Miriam Rodriguez De Carpio"/>
    <n v="29433544"/>
    <s v="Calle Los Gladiolos No. 305 Dpto. 201 (Frente A Piedra Santa Ii)"/>
    <s v="Yanahuara"/>
    <s v="Arequipa"/>
    <s v="Arequipa"/>
    <s v="-"/>
    <s v="-"/>
    <s v="-"/>
    <s v="-"/>
    <s v="-"/>
    <s v="-"/>
    <s v="Julio Loayza"/>
    <s v="ENTREGA DAC - LEGAL"/>
    <d v="2015-02-05T00:00:00"/>
    <s v="-"/>
    <s v="-"/>
    <s v="ABCDEFGHIJKLMNORTUVWX"/>
    <m/>
    <m/>
    <x v="0"/>
    <m/>
  </r>
  <r>
    <x v="1673"/>
    <s v="w"/>
    <d v="2015-01-19T00:00:00"/>
    <n v="20510030983"/>
    <s v="LIMA"/>
    <s v="DAC TELCO NIVEL 1"/>
    <x v="1"/>
    <m/>
    <m/>
    <s v="JIPE S.A."/>
    <s v="Walter Jimenez Veramendi"/>
    <m/>
    <m/>
    <m/>
    <s v="-"/>
    <s v="Gerente General"/>
    <s v="08587310"/>
    <s v="-"/>
    <s v="-"/>
    <s v="Calle Garcilazo De La Vega Nro. 165 Urb. El Retablo"/>
    <m/>
    <s v="Comas"/>
    <s v="Lima"/>
    <s v="Lima"/>
    <s v="20 de enero de 2015"/>
    <n v="1"/>
    <n v="2015"/>
    <s v="-"/>
    <n v="500000"/>
    <s v="Juridica"/>
    <s v="-"/>
    <m/>
    <n v="11720869"/>
    <s v="Lima"/>
    <s v="Walter Jimenez Veramendi"/>
    <s v="08587310"/>
    <s v="Av. Lima Polo 206 Departamento 401 Urbanizacion Monterrico"/>
    <s v="Santiago De Surco"/>
    <s v="Lima"/>
    <s v="Lima"/>
    <s v="-"/>
    <s v="-"/>
    <s v="-"/>
    <m/>
    <m/>
    <m/>
    <s v="-"/>
    <s v="-"/>
    <s v="-"/>
    <s v="-"/>
    <s v="-"/>
    <s v="-"/>
    <s v="Annette Chung"/>
    <s v="ENTREGA DAC - LEGAL"/>
    <d v="2015-05-08T00:00:00"/>
    <s v="-"/>
    <s v="-"/>
    <s v="ABCDEFGHIJKLMNORTUVWX"/>
    <m/>
    <m/>
    <x v="0"/>
    <m/>
  </r>
  <r>
    <x v="1674"/>
    <s v="L"/>
    <d v="2015-01-23T00:00:00"/>
    <n v="10181146937"/>
    <s v="Norte"/>
    <s v="DAC HFC"/>
    <x v="0"/>
    <m/>
    <m/>
    <s v="ZELADA DAVILA JULIO CESAR"/>
    <s v="Julio Cesar Zelada Davila"/>
    <m/>
    <m/>
    <m/>
    <s v="-"/>
    <s v="-"/>
    <s v="18114693"/>
    <s v="-"/>
    <s v="-"/>
    <s v="Jr. Ayacucho 513 Of 302 - 3Er Piso - Centro Trujillo (Frente Al Colegio Santa Rosa)"/>
    <s v="JR. AYACUCHO 513 OF 302 - 3er piso - CENTRO TRUJILLO (frente al colegio santa rosa)"/>
    <s v="Trujillo"/>
    <s v="Trujillo"/>
    <s v="La Libertad"/>
    <s v="23 de enero de 2015"/>
    <n v="1"/>
    <n v="2015"/>
    <s v="-"/>
    <n v="10000"/>
    <s v="Natural"/>
    <s v="-"/>
    <m/>
    <s v="-"/>
    <s v="-"/>
    <s v="Julio Cesar Zelada Davila"/>
    <s v="18114693"/>
    <s v="San Gregorio 331 Urb San Andres "/>
    <s v="Trujillo"/>
    <s v="Trujillo"/>
    <s v="La Libertad"/>
    <s v="-"/>
    <s v="-"/>
    <s v="-"/>
    <m/>
    <m/>
    <m/>
    <s v="-"/>
    <s v="-"/>
    <s v="-"/>
    <s v="-"/>
    <s v="-"/>
    <s v="-"/>
    <s v="Patricia Palomino "/>
    <s v="VB DAC - SECTORISTA"/>
    <d v="2015-01-23T00:00:00"/>
    <s v="-"/>
    <s v="-"/>
    <s v="ABCDEFGHIJKLMNORTUVWX"/>
    <m/>
    <m/>
    <x v="0"/>
    <m/>
  </r>
  <r>
    <x v="1675"/>
    <s v="L"/>
    <d v="2015-01-23T00:00:00"/>
    <n v="10471683006"/>
    <s v="Centro"/>
    <s v="DAC RURAL"/>
    <x v="2"/>
    <m/>
    <m/>
    <s v="TARAZONA NIETO DIEGO EUSEBIO"/>
    <s v="Diego Eusebio Tarazona Nieto "/>
    <m/>
    <m/>
    <m/>
    <s v="-"/>
    <m/>
    <s v="47168300"/>
    <s v="-"/>
    <s v="-"/>
    <s v="Jr. Crespo Castillo Nro. 390 Int. A (Frente Al Diario Ahora) "/>
    <s v="JR. CRESPO CASTILLO NRO. 390 INT. A (FRENTE AL DIARIO AHORA) "/>
    <s v="Huanuco"/>
    <s v="Huanuco"/>
    <s v="Huanuco"/>
    <s v="23 de enero de 2015"/>
    <n v="1"/>
    <n v="2015"/>
    <s v="-"/>
    <n v="300"/>
    <s v="Natural"/>
    <s v="-"/>
    <m/>
    <s v="-"/>
    <s v="-"/>
    <s v="Diego Eusebio Tarazona Nieto "/>
    <s v="47168300"/>
    <s v="Jr. Crespo Castillo Nro. 390 Int. A (Frente Al Diario Ahora) "/>
    <s v="Huanuco"/>
    <s v="Huanuco"/>
    <s v="Huanuco"/>
    <s v="-"/>
    <s v="-"/>
    <s v="-"/>
    <m/>
    <m/>
    <m/>
    <s v="-"/>
    <s v="-"/>
    <s v="-"/>
    <s v="-"/>
    <s v="-"/>
    <s v="-"/>
    <s v="FREDY ELIAS CRUZ"/>
    <s v="ENTREGA DAC - LEGAL"/>
    <d v="2015-05-08T00:00:00"/>
    <s v="-"/>
    <s v="-"/>
    <s v="A D E F G I K"/>
    <m/>
    <m/>
    <x v="0"/>
    <m/>
  </r>
  <r>
    <x v="1676"/>
    <s v="L"/>
    <d v="2015-01-23T00:00:00"/>
    <n v="20600038258"/>
    <s v="Norte"/>
    <s v="DAC HFC"/>
    <x v="1"/>
    <m/>
    <m/>
    <s v="NEGOCIACIONES HEMERA E.I.R.L."/>
    <s v="Jorge Andres Sosa Alonso "/>
    <m/>
    <m/>
    <m/>
    <s v="-"/>
    <s v="Titular Gerente"/>
    <s v="CE 000302867"/>
    <s v="-"/>
    <s v="-"/>
    <s v="Av. Victor Larco 1270 Oficina 22 – Urb. Corvit"/>
    <s v="Av. Fátima Nro. 112  Ofi. 401 Urb.  Fátima .  Distrito Victor Larco Herrera  - Trujillo - La libertad"/>
    <s v="Trujillo"/>
    <s v="Trujillo"/>
    <s v="La Libertad"/>
    <s v="23 de enero de 2015"/>
    <n v="1"/>
    <n v="2015"/>
    <s v="-"/>
    <n v="4000"/>
    <s v="Juridica"/>
    <s v="-"/>
    <m/>
    <s v="11253669"/>
    <s v="Trujillo"/>
    <s v="Jorge Andres Sosa Alonso"/>
    <s v="CE 000302867"/>
    <s v="Urb San Jose De California Mz. A Lote 10 Dpto. 301 "/>
    <s v="Larco Herrera"/>
    <s v="Trujillo"/>
    <s v="La Libertad"/>
    <s v="Maria Carmen Garcia Vasquez"/>
    <n v="15848668"/>
    <s v="Calle Luis Ganoza Rios 301 Urb. San Jose De California A 10 Dpto"/>
    <s v="Larco Herrera"/>
    <s v="Trujillo"/>
    <s v="La Libertad"/>
    <s v="-"/>
    <s v="-"/>
    <s v="-"/>
    <s v="-"/>
    <s v="-"/>
    <s v="-"/>
    <s v="Patricia Palomino "/>
    <s v="ENTREGA DAC - LEGAL"/>
    <d v="2015-02-05T00:00:00"/>
    <s v="-"/>
    <s v="-"/>
    <s v="ABCDEFGHIJKLMNORTUVWX"/>
    <m/>
    <m/>
    <x v="0"/>
    <m/>
  </r>
  <r>
    <x v="1677"/>
    <s v="L"/>
    <d v="2015-01-26T00:00:00"/>
    <n v="20600041119"/>
    <s v="LIMA"/>
    <s v="DAC DTH TFI"/>
    <x v="1"/>
    <m/>
    <m/>
    <s v="PHVA TELECOMUNICACIONES E.I.R.L."/>
    <s v="Luis Marino Javier Docto"/>
    <m/>
    <m/>
    <m/>
    <s v="-"/>
    <s v="Titular Gerente"/>
    <s v="41477434"/>
    <s v="-"/>
    <s v="-"/>
    <s v="Mza. W6, Lote. 14 - A.H. 5 De Mayo"/>
    <s v="MZA. W6 LOTE. 14 A.H. 5 DE MAYO"/>
    <s v="San Juan De Miraflores"/>
    <s v="Lima"/>
    <s v="Lima"/>
    <s v="26 de enero de 2015"/>
    <n v="1"/>
    <n v="2015"/>
    <s v="-"/>
    <n v="12500"/>
    <s v="Juridica"/>
    <s v="-"/>
    <m/>
    <n v="13351665"/>
    <s v="Lima"/>
    <s v="Luis Marino Javier Docto"/>
    <s v="41477434"/>
    <s v=" Av. Miguel Grau S/N Cent. Cajamarquilla "/>
    <s v="La Libertad"/>
    <s v="Huaraz"/>
    <s v="Ancash"/>
    <s v="-"/>
    <s v="-"/>
    <s v="-"/>
    <m/>
    <m/>
    <m/>
    <s v="-"/>
    <s v="-"/>
    <s v="-"/>
    <s v="-"/>
    <s v="-"/>
    <s v="-"/>
    <s v="VICTOR PALOMINO"/>
    <s v="ENTREGA DAC - LEGAL"/>
    <d v="2015-05-08T00:00:00"/>
    <s v="-"/>
    <s v="-"/>
    <s v="ABCDEFGHIJKLMNORTUVWX"/>
    <m/>
    <m/>
    <x v="0"/>
    <m/>
  </r>
  <r>
    <x v="1678"/>
    <s v="L"/>
    <d v="2015-01-27T00:00:00"/>
    <n v="20600051319"/>
    <s v="LIMA"/>
    <s v="DACE"/>
    <x v="1"/>
    <m/>
    <m/>
    <s v="RAPITEL PERU S.A.C."/>
    <s v="Karlhyn Berrospi Castillo"/>
    <m/>
    <m/>
    <m/>
    <s v="-"/>
    <s v="Gerente General"/>
    <s v="10866324"/>
    <s v="-"/>
    <s v="-"/>
    <s v="Av. Javier Prado Nro. 1544 Dpto. 201 - Urb. Corpac "/>
    <s v="AV. JAVIER PRADO NRO. 1544 DPTO. 201 URB. CORPAC "/>
    <s v="San Isidro"/>
    <s v="Lima"/>
    <s v="Lima"/>
    <s v="27 de enero de 2015"/>
    <n v="1"/>
    <n v="2015"/>
    <s v="-"/>
    <n v="25000"/>
    <s v="Juridica"/>
    <s v="-"/>
    <m/>
    <n v="13354364"/>
    <s v="Lima"/>
    <s v="Karlhyn Berrospi Castillo"/>
    <s v="10866324"/>
    <s v="Calle Mateo Pumacahua 184 Urb. Los Proceres "/>
    <s v="Santiago De Surco"/>
    <s v="Lima"/>
    <s v="Lima"/>
    <s v="-"/>
    <s v="-"/>
    <s v="-"/>
    <m/>
    <m/>
    <m/>
    <s v="-"/>
    <s v="-"/>
    <s v="-"/>
    <s v="-"/>
    <s v="-"/>
    <s v="-"/>
    <s v="VERONICA RODRIGUEZ"/>
    <s v="ENTREGA DAC - LEGAL"/>
    <d v="2015-05-08T00:00:00"/>
    <s v="-"/>
    <s v="-"/>
    <s v="ABCDEFGHIJKLMNORTUVWX"/>
    <m/>
    <m/>
    <x v="0"/>
    <m/>
  </r>
  <r>
    <x v="1679"/>
    <s v="L"/>
    <d v="2015-01-27T00:00:00"/>
    <n v="20573309881"/>
    <s v="Centro"/>
    <s v="DACE"/>
    <x v="1"/>
    <m/>
    <m/>
    <s v="J &amp; K TELECOMUNICACIONES E.I.R.L."/>
    <s v="Alicia Machuca Chilquillo"/>
    <m/>
    <m/>
    <m/>
    <s v="-"/>
    <s v="Titular Gerente"/>
    <s v="21005020"/>
    <s v="-"/>
    <s v="-"/>
    <s v="Jr. Santa Cruz Nro. C56 P.J. Bella Durmiente (A 20 Mts Del Poder Judicial) "/>
    <s v="JR. SANTA CRUZ NRO. C56 P.J. BELLA DURMIENTE (A 20 MTS DEL PODER JUDICIAL) "/>
    <s v="Rupa Rupa"/>
    <s v="Leoncio Prado"/>
    <s v="Huanuco"/>
    <s v="25 de enero de 2015"/>
    <n v="1"/>
    <n v="2015"/>
    <s v="-"/>
    <n v="10000"/>
    <s v="Juridica"/>
    <s v="-"/>
    <m/>
    <n v="11031019"/>
    <s v="Tingo María"/>
    <s v="Alicia Machuca Chilquillo"/>
    <s v="21005020"/>
    <s v="Jr. Santa Cruz Nro. C56 P.J. Bella Durmiente (A 20 Mts Del Poder Judicial) Huanuco - Leoncio Prado - Rupa-Rupa"/>
    <s v="Rupa Rupa"/>
    <s v="Leoncio Prado"/>
    <s v="Huanuco"/>
    <s v="-"/>
    <s v="-"/>
    <s v="-"/>
    <m/>
    <m/>
    <m/>
    <s v="-"/>
    <s v="-"/>
    <s v="-"/>
    <s v="-"/>
    <s v="-"/>
    <s v="-"/>
    <s v="VERONICA RODRIGUEZ"/>
    <s v="ENTREGA DAC - LEGAL"/>
    <d v="2015-05-08T00:00:00"/>
    <s v="-"/>
    <s v="-"/>
    <s v="ABCDEFGHIJKLMNORTUVWX"/>
    <m/>
    <m/>
    <x v="0"/>
    <m/>
  </r>
  <r>
    <x v="1680"/>
    <s v="L"/>
    <d v="2015-01-28T00:00:00"/>
    <n v="10310417845"/>
    <s v="Centro"/>
    <s v="DAC TELCO NIVEL 1"/>
    <x v="2"/>
    <m/>
    <m/>
    <s v="NINAPAYTAN FLORES ANNY JOSEFA"/>
    <s v="Anny Josefa Ninapaytan Flores "/>
    <m/>
    <m/>
    <m/>
    <s v="-"/>
    <m/>
    <s v="31041784"/>
    <s v="-"/>
    <s v="-"/>
    <s v="Jr. Tarapaca Nro. 432 (Frente A Adrian Cofiure) "/>
    <s v="JR. TARAPACA NRO. 432 (FRENTE A ADRIAN COFIURE) "/>
    <s v="Calleria"/>
    <s v="Coronel Portillo"/>
    <s v="Ucayali"/>
    <s v="28 de enero de 2015"/>
    <n v="1"/>
    <n v="2015"/>
    <s v="-"/>
    <n v="20000"/>
    <s v="Natural"/>
    <m/>
    <m/>
    <s v="-"/>
    <s v="-"/>
    <s v="Darwin Esteban Alvarado Linares"/>
    <s v="07600312"/>
    <s v="Av.Precursores # 324 Dpto. 402 A Urb. Las Leyendas"/>
    <s v="San Miguel"/>
    <s v="Lima"/>
    <s v="Lima"/>
    <s v="-"/>
    <s v="-"/>
    <s v="-"/>
    <m/>
    <m/>
    <m/>
    <s v="-"/>
    <s v="-"/>
    <s v="-"/>
    <s v="-"/>
    <s v="-"/>
    <s v="-"/>
    <s v="Julio Donny Gomez Kuch"/>
    <s v="VB DAC - SECTORISTA"/>
    <d v="2015-01-28T00:00:00"/>
    <s v="-"/>
    <s v="-"/>
    <s v="ABCDEFGHIJKLMNORTUVWX"/>
    <m/>
    <m/>
    <x v="0"/>
    <m/>
  </r>
  <r>
    <x v="1681"/>
    <s v="L"/>
    <d v="2015-01-29T00:00:00"/>
    <n v="20394093646"/>
    <s v="Centro"/>
    <s v="DAC TELCO NIVEL 1"/>
    <x v="0"/>
    <m/>
    <m/>
    <s v="GYS COMUNICATE S.A.C."/>
    <s v="Ana Beatriz Ramos Llancachagua "/>
    <m/>
    <m/>
    <m/>
    <s v="-"/>
    <s v="Gerente General"/>
    <s v="10783003"/>
    <s v="-"/>
    <s v="-"/>
    <s v="Jr. Coronel Portillo Nro. 586 "/>
    <s v="JR. CORONEL PORTILLO NRO. 586 "/>
    <s v="Calleria"/>
    <s v="Coronel Portillo"/>
    <s v="Ucayali"/>
    <s v="29 de enero de 2015"/>
    <n v="1"/>
    <n v="2015"/>
    <s v="-"/>
    <n v="25000"/>
    <s v="Juridica"/>
    <s v="-"/>
    <m/>
    <n v="13321271"/>
    <s v="Lima"/>
    <s v="Jhoisy Esther Mozombite Sanchez"/>
    <s v="45122616"/>
    <s v="Calle Juan Olaechea Arnao 1402 Segundo Piso Urb Elio 4 Etapa "/>
    <s v="Lima"/>
    <s v="Lima"/>
    <s v="Ucayali"/>
    <s v="-"/>
    <s v="-"/>
    <s v="-"/>
    <m/>
    <m/>
    <m/>
    <s v="-"/>
    <s v="-"/>
    <s v="-"/>
    <s v="-"/>
    <s v="-"/>
    <s v="-"/>
    <s v="Carlos German Abarca Palacios"/>
    <s v="ENTREGA DAC - LEGAL"/>
    <d v="2015-05-08T00:00:00"/>
    <s v="-"/>
    <s v="-"/>
    <s v="ABCDEFGHIJKLMNORTUVWX"/>
    <m/>
    <m/>
    <x v="0"/>
    <m/>
  </r>
  <r>
    <x v="1682"/>
    <s v="L"/>
    <d v="2015-02-04T00:00:00"/>
    <n v="20514568741"/>
    <s v="LIMA"/>
    <s v="DAC TELCO NIVEL 1"/>
    <x v="1"/>
    <m/>
    <m/>
    <s v="THINK POSITIVE BE SMART S.A.C."/>
    <s v="Roberto Garrido Vásquez "/>
    <m/>
    <m/>
    <m/>
    <s v="-"/>
    <s v="Gerente General"/>
    <s v="CE 000644334"/>
    <s v="-"/>
    <s v="-"/>
    <s v="Av. Arequipa Nro. 810 Int. 1203 (Cuadra 8 Arequipa) "/>
    <s v="AV. AREQUIPA NRO. 810 INT. 1203 (CUADRA 8 AREQUIPA) "/>
    <s v="Lima"/>
    <s v="Lima"/>
    <s v="Lima"/>
    <s v="04 de febrero de 2015"/>
    <n v="2"/>
    <n v="2015"/>
    <s v="-"/>
    <n v="10000"/>
    <s v="Juridica"/>
    <m/>
    <m/>
    <n v="11952175"/>
    <s v="Lima"/>
    <s v="Agnetha Cisneros Tang "/>
    <s v="41417774"/>
    <s v="Av. Gral Felipe Salaverry 2162 Dpto. 1502 "/>
    <s v="Jesus Maria"/>
    <s v="Lima"/>
    <s v="Lima"/>
    <s v="-"/>
    <s v="-"/>
    <s v="-"/>
    <m/>
    <m/>
    <m/>
    <s v="-"/>
    <s v="-"/>
    <s v="-"/>
    <s v="-"/>
    <s v="-"/>
    <s v="-"/>
    <s v="VANIA GONZALES"/>
    <s v="ENTREGA DAC - LEGAL"/>
    <d v="2015-06-05T00:00:00"/>
    <s v="-"/>
    <s v="-"/>
    <s v="ABCDEFGHIJKLMNORTUVWX"/>
    <m/>
    <m/>
    <x v="0"/>
    <m/>
  </r>
  <r>
    <x v="1683"/>
    <s v="L"/>
    <d v="2015-02-04T00:00:00"/>
    <n v="10416569547"/>
    <s v="Norte"/>
    <s v="DAC HFC "/>
    <x v="1"/>
    <m/>
    <m/>
    <s v="RUIZ VARGAS ANDRES ANTONIO"/>
    <s v="Andres Antonio Ruiz Vargas"/>
    <m/>
    <m/>
    <m/>
    <s v="-"/>
    <s v="-"/>
    <s v="41656954"/>
    <s v="-"/>
    <s v="-"/>
    <s v="Calle Las Palmeras Mza. D5 Lote. 04 A.H. La Primavera I Etapa "/>
    <s v="CAL. LAS PALMERAS MZA. D5 LOTE. 04 A.H. LA PRIMAVERA I ETAPA "/>
    <s v="Castilla"/>
    <s v="Piura"/>
    <s v="Piura"/>
    <s v="04 de febrero de 2015"/>
    <n v="2"/>
    <n v="2015"/>
    <s v="-"/>
    <n v="4000"/>
    <s v="Natural"/>
    <s v="-"/>
    <m/>
    <s v="-"/>
    <s v="-"/>
    <s v="Andres Antonio Ruiz Vargas"/>
    <s v="41656954"/>
    <s v="Cal. Las Palmeras Mza. D5, Lote. 04 - A.H. La Primavera I Etapa "/>
    <s v="Castilla"/>
    <s v="Piura"/>
    <s v="Piura"/>
    <s v=" Marucy Heruby Castro Saenz"/>
    <n v="45776435"/>
    <s v="Cal. Las Palmeras Mza. D5, Lote. 04 - A.H. La Primavera I Etapa "/>
    <s v="Castilla"/>
    <s v="Piura"/>
    <s v="Piura"/>
    <s v="-"/>
    <s v="-"/>
    <s v="-"/>
    <s v="-"/>
    <s v="-"/>
    <s v="-"/>
    <s v="WILDER LESCANO"/>
    <s v="ENTREGA DAC - LEGAL"/>
    <d v="2015-04-17T00:00:00"/>
    <s v="-"/>
    <s v="-"/>
    <s v="ABCDEFGHIJKLMNORTUVWX"/>
    <m/>
    <m/>
    <x v="0"/>
    <m/>
  </r>
  <r>
    <x v="1684"/>
    <s v="L"/>
    <d v="2015-02-05T00:00:00"/>
    <n v="20600057953"/>
    <s v="Norte"/>
    <s v="DAC TELCO NIVEL 1"/>
    <x v="1"/>
    <m/>
    <m/>
    <s v="CONOCIENDONOS SIEMPRE E.I.R.L."/>
    <s v="Luis Arturo Ulloa Zurita"/>
    <m/>
    <m/>
    <m/>
    <s v="-"/>
    <s v="Titular Gerente"/>
    <s v="18190370"/>
    <s v="-"/>
    <s v="-"/>
    <s v="Mza. B Lote. 11 Cv. Covicont"/>
    <s v="MZA. B LOTE. 11 CV. COVICONT"/>
    <s v="Trujillo"/>
    <s v="Trujillo"/>
    <s v="La Libertad"/>
    <s v="05 de febrero de 2015"/>
    <n v="2"/>
    <n v="2015"/>
    <s v="-"/>
    <n v="20000"/>
    <s v="Juridica"/>
    <s v="-"/>
    <m/>
    <n v="11254627"/>
    <s v="Trujillo"/>
    <s v="Luis Arturo Ulloa Zurita"/>
    <s v="18190370"/>
    <s v="Mz B Lote 11 Villa El Contador "/>
    <s v="Trujillo"/>
    <s v="Trujillo"/>
    <s v="La Libertad"/>
    <s v="-"/>
    <s v="-"/>
    <s v="-"/>
    <m/>
    <m/>
    <m/>
    <s v="-"/>
    <s v="-"/>
    <s v="-"/>
    <s v="-"/>
    <s v="-"/>
    <s v="-"/>
    <s v="JUAN SANTILLAN"/>
    <s v="VB DAC - SECTORISTA"/>
    <d v="2015-02-05T00:00:00"/>
    <s v="-"/>
    <s v="-"/>
    <s v="ABCDEFGHIJKLMNORTUVWX"/>
    <m/>
    <m/>
    <x v="0"/>
    <m/>
  </r>
  <r>
    <x v="1685"/>
    <s v="L"/>
    <d v="2015-02-09T00:00:00"/>
    <n v="10736451919"/>
    <s v="Centro"/>
    <s v="DAC RURAL"/>
    <x v="2"/>
    <m/>
    <m/>
    <s v="MORALES VILLANERA CRISTIAN"/>
    <s v="Cristian Morales Villanera "/>
    <m/>
    <m/>
    <m/>
    <s v="-"/>
    <m/>
    <s v="73645191"/>
    <s v="-"/>
    <s v="-"/>
    <s v="Bl. San Luis Sect. 3, Mza. Z6, Lote. 12 - P.J. San Luis Sect. (1 Cdra Espalda De Iglesia Mormon)"/>
    <s v="BL. SAN LUIS SECT. 3 MZA. Z6 LOTE. 12 P.J. SAN LUIS SECT. (1 CDRA ESPALDA DE IGLESIA MORMON)"/>
    <s v="Amarilis"/>
    <s v="Huanuco"/>
    <s v="Huanuco"/>
    <s v="09 de febrero de 2015"/>
    <n v="2"/>
    <n v="2015"/>
    <s v="-"/>
    <n v="300"/>
    <s v="Natural"/>
    <s v="-"/>
    <m/>
    <s v="-"/>
    <s v="-"/>
    <s v=" Cristian Morales Villanera"/>
    <s v="73645191"/>
    <s v="Bl. San Luis Sect. 3, Mza. Z6, Lote. 12 - P.J. San Luis Sect. (1 Cdra Espalda De Iglesia Mormon) "/>
    <s v="Amarilis"/>
    <s v="Huanuco"/>
    <s v="Huanuco"/>
    <s v="-"/>
    <s v="-"/>
    <s v="-"/>
    <m/>
    <m/>
    <m/>
    <s v="-"/>
    <s v="-"/>
    <s v="-"/>
    <s v="-"/>
    <s v="-"/>
    <s v="-"/>
    <s v="FREDY ELIAS CRUZ"/>
    <s v="ENTREGA DAC - LEGAL"/>
    <d v="2015-05-22T00:00:00"/>
    <s v="-"/>
    <s v="-"/>
    <s v="A D E F G I K"/>
    <m/>
    <m/>
    <x v="0"/>
    <m/>
  </r>
  <r>
    <x v="1686"/>
    <s v="L"/>
    <d v="2015-02-09T00:00:00"/>
    <n v="10741432043"/>
    <s v="Centro"/>
    <s v="DAC RURAL"/>
    <x v="2"/>
    <m/>
    <m/>
    <s v="TOVAR LARA ERICK JUAN MANUEL"/>
    <s v="Erick Juan Manuel Tovar Lara "/>
    <m/>
    <m/>
    <m/>
    <s v="-"/>
    <m/>
    <n v="74143204"/>
    <s v="-"/>
    <s v="-"/>
    <s v="Jr. Ucayali Nro. 492 C.C. La Gran Via (Stand 26.Exterior Primer Piso) "/>
    <s v="JR. UCAYALI NRO. 492 C.C. LA GRAN VIA (STAND 26.EXTERIOR PRIMER PISO) "/>
    <s v="Calleria"/>
    <s v="Coronel Portillo"/>
    <s v="Ucayali"/>
    <s v="09 de febrero de 2015"/>
    <n v="2"/>
    <n v="2015"/>
    <s v="-"/>
    <n v="300"/>
    <s v="Natural"/>
    <s v="-"/>
    <m/>
    <s v="-"/>
    <s v="-"/>
    <s v="Juan Luis Gerson Lara Ramirez"/>
    <n v="70298665"/>
    <s v="Jr Raymondi N° 870 "/>
    <s v="Calleria"/>
    <s v="Coronel Portillo"/>
    <s v="Ucayali"/>
    <s v="-"/>
    <s v="-"/>
    <s v="-"/>
    <m/>
    <m/>
    <m/>
    <s v="-"/>
    <s v="-"/>
    <s v="-"/>
    <s v="-"/>
    <s v="-"/>
    <s v="-"/>
    <s v="JHON ESPINOZA"/>
    <s v="VB DAC - SECTORISTA"/>
    <d v="2015-02-09T00:00:00"/>
    <s v="-"/>
    <s v="-"/>
    <s v="A D E F G I K"/>
    <m/>
    <m/>
    <x v="0"/>
    <m/>
  </r>
  <r>
    <x v="1687"/>
    <s v="L"/>
    <d v="2015-02-10T00:00:00"/>
    <n v="10230162536"/>
    <s v="Centro"/>
    <s v="DAC RURAL"/>
    <x v="2"/>
    <m/>
    <m/>
    <s v="DURAN CALDERON ADMER HILCIDES"/>
    <s v="Admer Hilcides Duran Calderon"/>
    <m/>
    <m/>
    <m/>
    <s v="-"/>
    <m/>
    <n v="23016253"/>
    <s v="-"/>
    <s v="-"/>
    <s v="Jr. Los Proceres Nro. 286 Urb. Aucayacu"/>
    <s v="JR. LOS PROCERES NRO. 286 URB. AUCAYACU"/>
    <s v="Jose Crespo y Castillo"/>
    <s v="Leoncio Prado"/>
    <s v="Huanuco"/>
    <s v="10 de febrero de 2015"/>
    <n v="2"/>
    <n v="2015"/>
    <s v="-"/>
    <n v="300"/>
    <s v="Natural"/>
    <s v="-"/>
    <m/>
    <s v="-"/>
    <s v="-"/>
    <s v="Admer Hilcides Duran Calderon "/>
    <n v="23016253"/>
    <s v="Jr. Los Proceres Nro. 286 Urb. Aucayacu Huanuco - Leoncio Prado - Jose Crespo Y Castillo"/>
    <s v="Jose Crespo y Castillo"/>
    <s v="Leoncio Prado"/>
    <s v="Huanuco"/>
    <s v="-"/>
    <s v="-"/>
    <s v="-"/>
    <m/>
    <m/>
    <m/>
    <s v="-"/>
    <s v="-"/>
    <s v="-"/>
    <s v="-"/>
    <s v="-"/>
    <s v="-"/>
    <s v="Dante Villanueva "/>
    <s v="VB DAC - SECTORISTA"/>
    <d v="2015-02-10T00:00:00"/>
    <s v="-"/>
    <s v="-"/>
    <s v="A D E F G I K"/>
    <m/>
    <m/>
    <x v="0"/>
    <m/>
  </r>
  <r>
    <x v="1688"/>
    <s v="L"/>
    <d v="2015-02-10T00:00:00"/>
    <n v="20600090781"/>
    <s v="LIMA"/>
    <s v="DACE"/>
    <x v="1"/>
    <m/>
    <m/>
    <s v="INVERSIONES GRANDEZ Y SERVICIOS GENERALES S.A.C."/>
    <s v="Carlos Luis Grandez Lozano"/>
    <m/>
    <m/>
    <m/>
    <s v="Katherine Elizabeth Sotomayor Grandez "/>
    <s v="Gerente General"/>
    <s v="07283507"/>
    <s v="Sub Gerente"/>
    <n v="70004901"/>
    <s v="Calle Carlos Gonzales Nro. 275 Dpto. 301 (Espalda Marina Park)"/>
    <s v="CAL. CARLOS GONZALES NRO. 275 DPTO. 301 (ESPALDA MARINA PARK)"/>
    <s v="San Miguel"/>
    <s v="Lima"/>
    <s v="Lima"/>
    <s v="16 de febrero de 2015"/>
    <n v="2"/>
    <n v="2015"/>
    <s v="-"/>
    <n v="26000"/>
    <s v="Juridica"/>
    <s v="-"/>
    <m/>
    <n v="70576916"/>
    <s v="Callao"/>
    <s v="Katherine Elizabeth Sotomayor Grandez "/>
    <n v="70004901"/>
    <s v="Av. Del Ejercito 2121 Dpto. 204 Urb Orrantia Del Mar "/>
    <s v="San Isidro"/>
    <s v="Lima"/>
    <s v="Lima"/>
    <s v="-"/>
    <s v="-"/>
    <s v="-"/>
    <m/>
    <m/>
    <m/>
    <s v="-"/>
    <s v="-"/>
    <s v="-"/>
    <s v="-"/>
    <s v="-"/>
    <s v="-"/>
    <s v="VERONICA RODRIGUEZ"/>
    <s v="ENTREGA DAC - LEGAL"/>
    <d v="2015-05-08T00:00:00"/>
    <s v="-"/>
    <s v="-"/>
    <s v="ABCDEFGHIJKLMNORTUVWX"/>
    <m/>
    <m/>
    <x v="0"/>
    <m/>
  </r>
  <r>
    <x v="1689"/>
    <s v="L"/>
    <d v="2015-02-13T00:00:00"/>
    <n v="10455606875"/>
    <s v="Centro"/>
    <s v="DAC RURAL"/>
    <x v="2"/>
    <s v="DE RURAL A TELCO"/>
    <m/>
    <s v="PONCE GALAN MARELMITH MARGARITA"/>
    <s v="Marelmith Margarita Ponce Galan"/>
    <m/>
    <m/>
    <m/>
    <s v="-"/>
    <m/>
    <n v="45560687"/>
    <s v="-"/>
    <s v="-"/>
    <s v="Av. 1 de Junio Mza. 65, Lote. 07 (Costado Del Banco De La Nacion) "/>
    <m/>
    <s v="Campoverde"/>
    <s v="Coronel Portillo"/>
    <s v="Ucayali"/>
    <s v="12 de marzo de 2015"/>
    <n v="2"/>
    <n v="2015"/>
    <s v="-"/>
    <n v="300"/>
    <s v="Natural"/>
    <s v="-"/>
    <m/>
    <s v="-"/>
    <s v="-"/>
    <s v="Lucas Felix Marcelo Gente "/>
    <n v="44723350"/>
    <s v="Av. 1 De Junio Mza. 65 Lote. 07 (Costado Del Banco De La Nacion)"/>
    <s v="Campoverde"/>
    <s v="Coronel Portillo"/>
    <s v="Ucayali"/>
    <s v="-"/>
    <s v="-"/>
    <s v="-"/>
    <m/>
    <m/>
    <m/>
    <s v="-"/>
    <s v="-"/>
    <s v="-"/>
    <s v="-"/>
    <s v="-"/>
    <s v="-"/>
    <s v="JHON MENDOZA"/>
    <s v="ENTREGA DAC - LEGAL"/>
    <d v="2015-06-05T00:00:00"/>
    <s v="-"/>
    <s v="-"/>
    <s v="A D E F G I K"/>
    <m/>
    <m/>
    <x v="0"/>
    <m/>
  </r>
  <r>
    <x v="1690"/>
    <s v="L"/>
    <d v="2015-02-16T00:00:00"/>
    <n v="10451726949"/>
    <s v="Centro"/>
    <s v="DAC TELCO NIVEL 1"/>
    <x v="2"/>
    <m/>
    <m/>
    <s v="CARLOS EULOGIO MADELEINE"/>
    <s v="Madeleine Carlos Eulogio "/>
    <m/>
    <m/>
    <m/>
    <s v="-"/>
    <m/>
    <n v="45172694"/>
    <s v="-"/>
    <s v="-"/>
    <s v="Jr. Bolivar Nro. 162 Cercado"/>
    <s v="JR. BOLIVAR NRO. 162 CERCADO"/>
    <s v="Pampas"/>
    <s v="Tayacaja"/>
    <s v="Huancavelica"/>
    <s v="16 de febrero de 2015"/>
    <n v="2"/>
    <n v="2015"/>
    <s v="-"/>
    <n v="40000"/>
    <s v="Natural"/>
    <s v="-"/>
    <m/>
    <s v="-"/>
    <s v="-"/>
    <s v="Madeleine Carlos Eulogio "/>
    <n v="45172694"/>
    <s v="Av. Huancavelica S/N Daniel Hernandez "/>
    <s v="Daniel Hernandez"/>
    <s v="Tayacaja"/>
    <s v="Huancavelica"/>
    <s v="-"/>
    <s v="-"/>
    <s v="-"/>
    <m/>
    <m/>
    <m/>
    <s v="-"/>
    <s v="-"/>
    <s v="-"/>
    <s v="-"/>
    <s v="-"/>
    <s v="-"/>
    <s v="FERNANDO INGARUCA"/>
    <s v="ENTREGA DAC - LEGAL"/>
    <d v="2015-05-08T00:00:00"/>
    <s v="-"/>
    <s v="-"/>
    <s v="ABCDEFGHIJKLMNORTUVWX"/>
    <m/>
    <m/>
    <x v="0"/>
    <m/>
  </r>
  <r>
    <x v="1691"/>
    <s v="L"/>
    <d v="2015-02-16T00:00:00"/>
    <n v="20600091604"/>
    <s v="Norte"/>
    <s v="DAC DTH -  TFI - HFC"/>
    <x v="0"/>
    <m/>
    <m/>
    <s v="H &amp; G COMUNICACIONES Y SERVICIOS S.A.C."/>
    <s v="Humberto Augusto Alban Farfan "/>
    <m/>
    <m/>
    <m/>
    <s v="-"/>
    <s v="Gerente General"/>
    <s v="02616431"/>
    <s v="-"/>
    <s v="-"/>
    <s v="Jr. San Francisco Nro. 281 Int. 2Pis Urb. Bancaria I Etapa (2Do Piso-Cerca Casino Militar Suboficial) "/>
    <s v="JR. SAN FRANCISCO NRO. 281 INT. 2PIS URB. BANCARIA I ETAPA (2DO PISO-CERCA CASINO MILITAR SUBOFICIAL) "/>
    <s v="Piura"/>
    <s v="Piura"/>
    <s v="Piura"/>
    <s v="16 de febrero de 2015"/>
    <n v="2"/>
    <n v="2015"/>
    <s v="-"/>
    <n v="12000"/>
    <s v="Juridica"/>
    <s v="-"/>
    <m/>
    <n v="11142049"/>
    <s v="Piura"/>
    <s v="Humberto Augusto Alban Farfan "/>
    <s v="'02616431"/>
    <s v="Urbanizacion Bancaria I Etapa Jiron San Francisco  281"/>
    <s v="Piura"/>
    <s v="Piura"/>
    <s v="Piura"/>
    <s v="Eda Sernaque Sernaque "/>
    <s v="02615067"/>
    <s v="Urbanizacion Bancaria I Etapa Jiron San Francisco  281"/>
    <s v="Piura"/>
    <s v="Piura"/>
    <s v="Piura"/>
    <s v="-"/>
    <s v="-"/>
    <s v="-"/>
    <s v="-"/>
    <s v="-"/>
    <s v="-"/>
    <s v="JUAN SANTILLAN"/>
    <s v="ENTREGA DAC - LEGAL"/>
    <d v="2015-04-24T00:00:00"/>
    <s v="-"/>
    <s v="-"/>
    <s v="ABCDEFGHIJKLMNORTUVWX"/>
    <m/>
    <m/>
    <x v="0"/>
    <m/>
  </r>
  <r>
    <x v="1692"/>
    <s v="L"/>
    <d v="2015-02-18T00:00:00"/>
    <n v="20600123727"/>
    <s v="Centro"/>
    <s v="DAC TELCO NIVEL 1"/>
    <x v="1"/>
    <m/>
    <m/>
    <s v="JJ TELECOM INVERSIONES E.I.R.L."/>
    <s v="Jefferson Rafael Tucno Flores "/>
    <m/>
    <m/>
    <m/>
    <s v="-"/>
    <s v="Titular Gerente"/>
    <n v="44956845"/>
    <s v="-"/>
    <s v="-"/>
    <s v="Jr. Mariano Melgar Nro. 571 (Cdra. y Mdia. de Ministerio De Transportes) "/>
    <s v="JR. MARIANO MELGAR NRO. 571 (CDRA Y MDIA DE MINISTERIO DE TRANSPORTES) "/>
    <s v="Jesus Nazareno"/>
    <s v="Huamanga"/>
    <s v="Ayacucho"/>
    <s v="18 de febrero de 2015"/>
    <n v="2"/>
    <n v="2015"/>
    <s v="-"/>
    <n v="30000"/>
    <s v="Juridica"/>
    <s v="-"/>
    <m/>
    <n v="11105811"/>
    <s v="Ayacucho"/>
    <s v="Jefferson Rafael Tucno Flores"/>
    <n v="44956845"/>
    <s v="Jr. Mariano Melgar Nro. 571 "/>
    <s v="Jesus Nazareno"/>
    <s v="Huamanga"/>
    <s v="Ayacucho"/>
    <s v="-"/>
    <s v="-"/>
    <s v="-"/>
    <m/>
    <m/>
    <m/>
    <s v="-"/>
    <s v="-"/>
    <s v="-"/>
    <s v="-"/>
    <s v="-"/>
    <s v="-"/>
    <s v="FREDY OZAITA"/>
    <s v="ENTREGA DAC - LEGAL"/>
    <d v="2015-05-08T00:00:00"/>
    <s v="-"/>
    <s v="-"/>
    <s v="ABCDEFGHIJKLMNORTUVWX"/>
    <m/>
    <m/>
    <x v="0"/>
    <m/>
  </r>
  <r>
    <x v="1693"/>
    <s v="L"/>
    <d v="2015-02-18T00:00:00"/>
    <n v="20600123409"/>
    <s v="LIMA"/>
    <s v="DACE"/>
    <x v="1"/>
    <m/>
    <m/>
    <s v="T-UNE S.A.C."/>
    <s v="Jose Alfieri Beteta Rivarola "/>
    <m/>
    <m/>
    <m/>
    <s v="-"/>
    <s v="Gerente General"/>
    <s v="08273333"/>
    <s v="-"/>
    <s v="-"/>
    <s v="Av. Angamos Este Nro. 2612 Vipep (A 1 Cdra Del Hospital Neoplasicas) "/>
    <s v="AV. ANGAMOS ESTE NRO. 2612 VIPEP (A 1 CDRA DEL HOSPITAL NEOPLASICAS) "/>
    <s v="Surquillo"/>
    <s v="Lima"/>
    <s v="Lima"/>
    <s v="18 de febrero de 2015"/>
    <n v="2"/>
    <n v="2015"/>
    <s v="-"/>
    <n v="5000"/>
    <s v="Juridica"/>
    <s v="-"/>
    <s v="EN PROCESO"/>
    <n v="13365464"/>
    <s v="Lima"/>
    <s v="Regina Milagros Orellano Quiroz "/>
    <n v="16767537"/>
    <s v="Av La Encalada 1218 Dpto C-106 Monterrico"/>
    <s v="Santiago de Surco"/>
    <s v="Lima"/>
    <s v="Lima"/>
    <s v="-"/>
    <s v="-"/>
    <s v="-"/>
    <m/>
    <m/>
    <m/>
    <s v="-"/>
    <s v="-"/>
    <s v="-"/>
    <s v="-"/>
    <s v="-"/>
    <s v="-"/>
    <s v="VERONICA RODRIGUEZ"/>
    <s v="ENTREGA DAC - LEGAL"/>
    <d v="2015-08-07T00:00:00"/>
    <s v="-"/>
    <s v="-"/>
    <s v="ABCDEFGHIJKLMNORTUVWX"/>
    <m/>
    <m/>
    <x v="0"/>
    <m/>
  </r>
  <r>
    <x v="1694"/>
    <s v="L"/>
    <d v="2015-02-19T00:00:00"/>
    <n v="20455250316"/>
    <s v="SUR"/>
    <s v="DAC TELCO NIVEL 1"/>
    <x v="2"/>
    <m/>
    <m/>
    <s v="C &amp; M REPRESENTACIONES E.I.R.L."/>
    <s v="Mariela Del Rosario Zea Pinto"/>
    <m/>
    <m/>
    <m/>
    <s v="-"/>
    <s v="Titular Gerente"/>
    <n v="43967096"/>
    <s v="-"/>
    <s v="-"/>
    <s v="Mza. B, Lote. 18 - Urb. Villa Electrica (Frente Al Cementerio La Apacheta)"/>
    <s v="MZA. B LOTE. 18 URB. VILLA ELECTRICA (FRENTE AL CEMENTERIO LA APACHETA)"/>
    <s v="Jose Luis Bustamante y Rivero"/>
    <s v="Arequipa"/>
    <s v="Arequipa"/>
    <s v="19 de febrero de 2015"/>
    <n v="2"/>
    <n v="2015"/>
    <s v="-"/>
    <n v="20000"/>
    <s v="Juridica"/>
    <s v="-"/>
    <m/>
    <n v="11140927"/>
    <s v="Arequipa"/>
    <s v="Clemencia Esperanza Pinto Chirinos"/>
    <n v="29228891"/>
    <s v="Mza. B Lote. 18 Urb. Villa Electrica (Frente Al Cementerio La Apacheta) "/>
    <s v="Jose Luis Bustamante y Rivero"/>
    <s v="Arequipa"/>
    <s v="Arequipa"/>
    <s v="-"/>
    <s v="-"/>
    <s v="-"/>
    <m/>
    <m/>
    <m/>
    <s v="-"/>
    <s v="-"/>
    <s v="-"/>
    <s v="-"/>
    <s v="-"/>
    <s v="-"/>
    <s v="SERGIO MORA"/>
    <s v="VB DAC - SECTORISTA"/>
    <d v="2015-02-19T00:00:00"/>
    <s v="-"/>
    <s v="-"/>
    <s v="ABCDEFGHIJKLMNORTUVWX"/>
    <m/>
    <m/>
    <x v="0"/>
    <m/>
  </r>
  <r>
    <x v="1695"/>
    <s v="L"/>
    <d v="2015-02-24T00:00:00"/>
    <n v="20600069048"/>
    <s v="SUR"/>
    <s v="DAC TELCO NIVEL 1"/>
    <x v="0"/>
    <m/>
    <m/>
    <s v="CONEXION SUR S.R.L."/>
    <s v="Eric Renzo Torres Polanco"/>
    <m/>
    <m/>
    <m/>
    <s v="-"/>
    <s v="Gerente General"/>
    <n v="41581868"/>
    <s v="-"/>
    <s v="-"/>
    <s v="Av. La Paz Nro. 305 (A Media Cdra De Pasaje Sta. Rosa)"/>
    <s v="AV. LA PAZ NRO. 305 (A MEDIA CDRA DE PASAJE STA ROSA)"/>
    <s v="Arequipa"/>
    <s v="Arequipa"/>
    <s v="Arequipa"/>
    <s v="24 de febrero de 2015"/>
    <n v="2"/>
    <n v="2015"/>
    <s v="-"/>
    <n v="20000"/>
    <s v="Juridica"/>
    <s v="-"/>
    <m/>
    <n v="11295478"/>
    <s v="Arequipa"/>
    <s v="Oscar Hugo Torres Morales"/>
    <n v="29394740"/>
    <s v="Av. La Paz Nro. 305 (A Media Cdra De Pasaje Sta Rosa)"/>
    <s v="Arequipa"/>
    <s v="Arequipa"/>
    <s v="Arequipa"/>
    <s v="Teresa Manuela Polanco De Torres"/>
    <n v="29394741"/>
    <s v="Av. La Paz Nro. 305 (A Media Cdra De Pasaje Sta Rosa)"/>
    <s v="Arequipa"/>
    <s v="Arequipa"/>
    <s v="Arequipa"/>
    <s v="-"/>
    <m/>
    <s v=""/>
    <s v=""/>
    <m/>
    <s v=""/>
    <s v="Julio Loayza"/>
    <s v="ENTREGA DAC - LEGAL"/>
    <d v="2015-04-17T00:00:00"/>
    <s v="-"/>
    <s v="-"/>
    <s v="ABCDEFGHIJKLMNORTUVWX"/>
    <m/>
    <m/>
    <x v="0"/>
    <m/>
  </r>
  <r>
    <x v="1696"/>
    <s v="L"/>
    <d v="2015-02-25T00:00:00"/>
    <n v="20600076443"/>
    <s v="LIMA"/>
    <s v="DACE"/>
    <x v="1"/>
    <m/>
    <m/>
    <s v="VENTAS DIRECCIONADAS S.A.C."/>
    <s v="Alejandro Novoa López"/>
    <m/>
    <m/>
    <m/>
    <s v="-"/>
    <s v="Gerente General"/>
    <s v="09335410"/>
    <s v="-"/>
    <s v="-"/>
    <s v="Jr. Carabaya Nro. 831 Int. 601"/>
    <s v="JR. CARABAYA NRO. 831 INT. 601"/>
    <s v="Lima"/>
    <s v="Lima"/>
    <s v="Lima"/>
    <s v="25 de febrero de 2015"/>
    <n v="2"/>
    <n v="2015"/>
    <s v="-"/>
    <n v="15000"/>
    <s v="Juridica"/>
    <s v="-"/>
    <m/>
    <n v="13364000"/>
    <s v="Lima"/>
    <s v="Alvaro Luis Aservi Sayan"/>
    <n v="40208424"/>
    <s v="Jr. Carabaya Nro. 831 Int. 601"/>
    <s v="Lima"/>
    <s v="Lima"/>
    <s v="Lima"/>
    <s v="Melissa Rocio Almonacid Burgos"/>
    <n v="41673742"/>
    <s v="Jr. Carabaya Nro. 831 Int. 601 "/>
    <s v="Lima"/>
    <s v="Lima"/>
    <s v="Lima"/>
    <s v="-"/>
    <m/>
    <s v=""/>
    <s v=""/>
    <m/>
    <s v=""/>
    <s v="VERONICA RODRIGUEZ"/>
    <s v="ENTREGA DAC - LEGAL"/>
    <d v="2015-05-22T00:00:00"/>
    <s v="-"/>
    <s v="-"/>
    <s v="ABCDEFGHIJKLMNORTUVWX"/>
    <m/>
    <m/>
    <x v="0"/>
    <m/>
  </r>
  <r>
    <x v="1697"/>
    <s v="L"/>
    <d v="2015-03-02T00:00:00"/>
    <n v="10428889121"/>
    <s v="Centro"/>
    <s v="DAC RURAL"/>
    <x v="0"/>
    <m/>
    <m/>
    <s v="VIGO LOPEZ LADY ZYZI"/>
    <s v="Lady Zyzi Vigo Lopez"/>
    <m/>
    <m/>
    <m/>
    <s v="-"/>
    <s v="-"/>
    <n v="42888912"/>
    <s v="-"/>
    <s v="-"/>
    <s v="Pj. Soledad Nro. 139 (Alt. Cdra. 13 Brasil Cost. Gata Salvaje) "/>
    <s v="PJ. SOLEDAD NRO. 139 (ALT. CDRA. 13 BRASIL COST. GATAS SALVAJE) "/>
    <s v="Iquitos"/>
    <s v="Maynas"/>
    <s v="Loreto"/>
    <s v="02 de marzo de 2015"/>
    <n v="3"/>
    <n v="2015"/>
    <s v="-"/>
    <n v="300"/>
    <s v="Natural"/>
    <s v="-"/>
    <m/>
    <s v="-"/>
    <s v="-"/>
    <s v="Lady Zyzi Vigo Lopez"/>
    <n v="42888912"/>
    <s v="Pj. Soledad Nro. 139 (Alt. Cdra. 13 Brasil Cost. Gatas Salvaje)"/>
    <s v="Iquitos"/>
    <s v="Maynas"/>
    <s v="Loreto"/>
    <s v="-"/>
    <s v="-"/>
    <s v="-"/>
    <m/>
    <m/>
    <m/>
    <s v="-"/>
    <s v="-"/>
    <s v="-"/>
    <s v="-"/>
    <s v="-"/>
    <s v="-"/>
    <s v="WILLIAM GARCIA"/>
    <s v="ENTREGA DAC - LEGAL"/>
    <d v="2016-04-29T00:00:00"/>
    <s v="-"/>
    <m/>
    <s v="A D E F G I K"/>
    <m/>
    <m/>
    <x v="0"/>
    <m/>
  </r>
  <r>
    <x v="1698"/>
    <s v="L"/>
    <d v="2015-03-04T00:00:00"/>
    <n v="20424210499"/>
    <s v="LIMA"/>
    <s v="DAC TELCO NIVEL 1"/>
    <x v="0"/>
    <m/>
    <m/>
    <s v="ALARDI CONTRATISTAS GENERALES S.A.C."/>
    <s v="Maria Isabel Alarcon Diaz"/>
    <m/>
    <m/>
    <m/>
    <s v="Milagros Del Rosario Lopez Aliaga Castro"/>
    <s v="Gerente General"/>
    <s v="09312311"/>
    <s v="Sub Gerente"/>
    <s v="07435534"/>
    <s v="Av. Manco Capac Nro. 1475 (3er. Piso)"/>
    <s v="AV. MANCO CAPAC NRO. 1475 (3CER PISO)"/>
    <s v="La Victoria"/>
    <s v="Lima"/>
    <s v="Lima"/>
    <s v="04 de marzo de 2015"/>
    <n v="3"/>
    <n v="2015"/>
    <s v="-"/>
    <n v="20000"/>
    <s v="Juridica"/>
    <s v="-"/>
    <m/>
    <n v="11084269"/>
    <s v="Lima"/>
    <s v="Alarcon Diaz Maria Isabel"/>
    <s v="09312311"/>
    <s v="Av. Aviacion N° 1867 San Luis - Lima"/>
    <s v="San Luis"/>
    <s v="Lima"/>
    <s v="Lima"/>
    <s v="-"/>
    <s v="-"/>
    <s v="-"/>
    <m/>
    <m/>
    <m/>
    <s v="-"/>
    <s v="-"/>
    <s v="-"/>
    <s v="-"/>
    <s v="-"/>
    <s v="-"/>
    <s v="José Cachi"/>
    <s v="ENTREGA DAC - LEGAL"/>
    <d v="2015-09-04T00:00:00"/>
    <s v="-"/>
    <s v="-"/>
    <s v="ABCDEFGHIJKLMNORTUVWX"/>
    <m/>
    <m/>
    <x v="0"/>
    <m/>
  </r>
  <r>
    <x v="1699"/>
    <s v="L"/>
    <d v="2015-03-04T00:00:00"/>
    <n v="20514336378"/>
    <s v="LIMA"/>
    <s v="DAC TELCO NIVEL 1"/>
    <x v="0"/>
    <m/>
    <m/>
    <s v="SUCCESSFUL CALL CENTER S.R.L."/>
    <s v="Hugo Mario Mendoza Canales"/>
    <m/>
    <m/>
    <m/>
    <s v="-"/>
    <s v="Gerente General"/>
    <s v="07854771"/>
    <s v="-"/>
    <s v="-"/>
    <s v="Av. Universitaria Nro. 6002 - Urb. El Tumbo (Parque De Villa Sol) "/>
    <s v="AV. UNIVERSITARIA NRO. 6002 URB. EL TUMBO (PARQUE DE VILLA SOL) "/>
    <s v="Los Olivos"/>
    <s v="Lima"/>
    <s v="Lima"/>
    <s v="04 de marzo de 2015"/>
    <n v="3"/>
    <n v="2015"/>
    <s v="-"/>
    <n v="10000"/>
    <s v="Juridica"/>
    <m/>
    <m/>
    <n v="11940664"/>
    <s v="Lima"/>
    <s v="Hugo Mario Mendoza Canales"/>
    <s v="07854771"/>
    <s v="Calle Andromeda 175 Dpto 101 Urb. Monterrico"/>
    <s v="Santiago De Surco"/>
    <s v="Lima"/>
    <s v="Lima"/>
    <s v="-"/>
    <s v="-"/>
    <s v="-"/>
    <m/>
    <m/>
    <m/>
    <s v="-"/>
    <s v="-"/>
    <s v="-"/>
    <s v="-"/>
    <s v="-"/>
    <s v="-"/>
    <s v="RAUL MARCELO"/>
    <s v="ENTREGA DAC - LEGAL"/>
    <d v="2015-08-07T00:00:00"/>
    <s v="-"/>
    <s v="-"/>
    <s v="ABCDEFGHIJKLMNORTUVWX"/>
    <m/>
    <m/>
    <x v="0"/>
    <m/>
  </r>
  <r>
    <x v="1700"/>
    <s v="w"/>
    <d v="2015-03-12T00:00:00"/>
    <n v="10419829281"/>
    <s v="Centro"/>
    <s v="DAC RURAL"/>
    <x v="0"/>
    <m/>
    <m/>
    <s v="VASQUEZ ZUMAETA ROSA ISABEL"/>
    <s v="Rosa Isabel Vasquez Zumaeta"/>
    <m/>
    <m/>
    <m/>
    <s v="-"/>
    <s v="-"/>
    <n v="41982928"/>
    <s v="-"/>
    <s v="-"/>
    <s v="Jr. Libertad N° 200"/>
    <s v="Jr. Libertad N° 200"/>
    <s v="Vargas Guerra "/>
    <s v="Ucayali"/>
    <s v="Loreto"/>
    <s v="12 de marzo de 2015"/>
    <n v="3"/>
    <n v="2015"/>
    <s v="-"/>
    <n v="300"/>
    <s v="Natural"/>
    <s v="-"/>
    <m/>
    <s v="-"/>
    <s v="-"/>
    <s v="Daniel Vasquez Zumaeta"/>
    <n v="80675030"/>
    <s v="Av. Bellavista No. 370"/>
    <s v="Vargas Guerra"/>
    <s v="Ucayali"/>
    <s v="Loreto"/>
    <s v="-"/>
    <s v="-"/>
    <s v="-"/>
    <m/>
    <m/>
    <m/>
    <s v="-"/>
    <s v="-"/>
    <s v="-"/>
    <s v="-"/>
    <s v="-"/>
    <s v="-"/>
    <s v="Jhon Espinoza"/>
    <s v="ENTREGA DAC - LEGAL"/>
    <d v="2015-05-08T00:00:00"/>
    <s v="-"/>
    <s v="-"/>
    <s v="A D E F G I K"/>
    <m/>
    <m/>
    <x v="0"/>
    <m/>
  </r>
  <r>
    <x v="1701"/>
    <s v="w"/>
    <d v="2015-03-13T00:00:00"/>
    <n v="20600129571"/>
    <s v="Norte"/>
    <s v="DACE"/>
    <x v="1"/>
    <m/>
    <m/>
    <s v="JUNIOR Y EMANUEL TELECOMUNICACIONES S.A.C. "/>
    <s v="Edinson Junior Gil Aquino"/>
    <m/>
    <m/>
    <m/>
    <s v="Emanuel Cerin Otiniano"/>
    <s v="Gerente General"/>
    <n v="43140023"/>
    <s v="Sub Gerente"/>
    <n v="43438924"/>
    <s v="V. Andrés Belaunde N° 411"/>
    <s v="V. Andrés Belaunde N° 411"/>
    <s v="Trujillo"/>
    <s v="Trujillo"/>
    <s v="La Libertad"/>
    <s v="13 de marzo de 2015"/>
    <n v="3"/>
    <n v="2015"/>
    <s v="-"/>
    <n v="10000"/>
    <s v="Juridica"/>
    <s v="-"/>
    <m/>
    <n v="11257037"/>
    <s v="Trujillo"/>
    <s v="Edinson Junior Gil Aquino"/>
    <n v="43140023"/>
    <s v="Jr. Juan Zapata N° 702 Segundo Piso"/>
    <s v="Trujillo"/>
    <s v="Trujillo"/>
    <s v="La Libertad"/>
    <s v="-"/>
    <s v="-"/>
    <s v="-"/>
    <m/>
    <m/>
    <m/>
    <s v="-"/>
    <s v="-"/>
    <s v="-"/>
    <s v="-"/>
    <s v="-"/>
    <s v="-"/>
    <s v="Mark Alva"/>
    <s v="ENTREGA DAC - LEGAL"/>
    <d v="2015-05-22T00:00:00"/>
    <s v="-"/>
    <s v="-"/>
    <s v="ABCDEFGHIJKLMNORTUVWX"/>
    <m/>
    <m/>
    <x v="0"/>
    <m/>
  </r>
  <r>
    <x v="1702"/>
    <s v="w"/>
    <d v="2015-03-13T00:00:00"/>
    <n v="20600184840"/>
    <s v="SUR"/>
    <s v="DAC TELCO NIVEL 2"/>
    <x v="1"/>
    <m/>
    <m/>
    <s v="SELFOON STORE S.A.C."/>
    <s v="Marylin Gineth Quiroz Portilla"/>
    <m/>
    <m/>
    <m/>
    <s v="-"/>
    <s v="Gerente General"/>
    <n v="42580134"/>
    <s v="-"/>
    <s v="-"/>
    <s v="Urb. Villa Gloria C-6 "/>
    <s v="Mza. N, Lte. 8 Urb Bancarios"/>
    <s v="Arequipa"/>
    <s v="Arequipa"/>
    <s v="Arequipa"/>
    <s v="13 de marzo de 2015"/>
    <n v="3"/>
    <n v="2015"/>
    <s v="-"/>
    <n v="100000"/>
    <s v="Juridica"/>
    <s v="-"/>
    <m/>
    <n v="11298324"/>
    <s v="Arequipa"/>
    <s v="Luis Eduardo Larrea Guzman"/>
    <n v="43744481"/>
    <s v="Urb. Villa Gloria C-6 "/>
    <s v="Arequipa"/>
    <s v="Arequipa"/>
    <s v="Arequipa"/>
    <s v="-"/>
    <s v="-"/>
    <s v="-"/>
    <m/>
    <m/>
    <m/>
    <s v="-"/>
    <s v="-"/>
    <s v="-"/>
    <s v="-"/>
    <s v="-"/>
    <s v="-"/>
    <s v="JULIO CESAR LOAYZA"/>
    <s v="ENTREGA DAC - LEGAL"/>
    <d v="2015-03-27T00:00:00"/>
    <s v="-"/>
    <s v="-"/>
    <s v="ABCDEFGHIJKLMNORTUVWX"/>
    <m/>
    <m/>
    <x v="0"/>
    <m/>
  </r>
  <r>
    <x v="1703"/>
    <s v="w"/>
    <d v="2015-03-17T00:00:00"/>
    <n v="10410722904"/>
    <s v="Centro"/>
    <s v="DAC  GENERAL"/>
    <x v="0"/>
    <s v="DE DAC PREPAGO A GENERAL"/>
    <m/>
    <s v="DOMINGUEZ ROSALES HENRY"/>
    <s v="Henry Dominguez Rosales"/>
    <m/>
    <m/>
    <m/>
    <s v="-"/>
    <s v="-"/>
    <s v="41072290"/>
    <s v="-"/>
    <s v="-"/>
    <s v="Mz. 1, Lote 27 C.P. Pistaloli - Monzon"/>
    <m/>
    <s v="Monzon"/>
    <s v="Humalies"/>
    <s v="Huanuco"/>
    <s v="17 de marzo de 2015"/>
    <n v="3"/>
    <n v="2015"/>
    <s v="-"/>
    <n v="19000"/>
    <s v="Natural"/>
    <s v="-"/>
    <m/>
    <s v="-"/>
    <s v="-"/>
    <s v="Henry Dominguez Rosales"/>
    <n v="41072290"/>
    <s v="Jr. Centenario N° 331 "/>
    <s v="Monzon"/>
    <s v="Huamalies"/>
    <s v="Huanuco"/>
    <s v="-"/>
    <s v="-"/>
    <s v="-"/>
    <m/>
    <m/>
    <m/>
    <s v="-"/>
    <s v="-"/>
    <s v="-"/>
    <s v="-"/>
    <s v="-"/>
    <s v="-"/>
    <s v="ANTONIO BAUTISTA"/>
    <s v="VB DAC - SECTORISTA"/>
    <d v="2008-07-08T00:00:00"/>
    <s v="-"/>
    <s v="-"/>
    <s v="ABCDEFGHIJKLMNORTUVWX"/>
    <m/>
    <m/>
    <x v="0"/>
    <m/>
  </r>
  <r>
    <x v="1704"/>
    <s v="w"/>
    <d v="2015-03-17T00:00:00"/>
    <n v="20600120485"/>
    <s v="LIMA"/>
    <s v="DACT MCDO. RESIDENCIAL"/>
    <x v="1"/>
    <m/>
    <m/>
    <s v="DCG COMUNICACIONES E.I.R.L."/>
    <s v="Victor Gustavo Arevalo Alegria"/>
    <m/>
    <m/>
    <m/>
    <s v="-"/>
    <s v="Titular Gerente"/>
    <n v="44700108"/>
    <s v="-"/>
    <s v="-"/>
    <s v="Prol. Jose Galvez Nro. 168 (Antes De Instersección Con Vidal)"/>
    <s v="PROL. JOSE GALVEZ NRO. 168 (ANTES DE INSTERSECCIÓN CON VIDAL) LIMA - HUAURA - HUACHO"/>
    <s v="Huacho"/>
    <s v="Huaura"/>
    <s v="Lima"/>
    <s v="17 de marzo de 2015"/>
    <n v="3"/>
    <n v="2015"/>
    <s v="-"/>
    <n v="20000"/>
    <s v="Juridica"/>
    <s v="-"/>
    <m/>
    <n v="50156966"/>
    <s v="Huacho"/>
    <s v="Victor Gustavo Arevalo Alegria"/>
    <n v="44700108"/>
    <s v="Miguel Grau 187 Dpto 301"/>
    <s v="Huacho"/>
    <s v="Huaura"/>
    <s v="Lima"/>
    <s v="-"/>
    <s v="-"/>
    <s v="-"/>
    <m/>
    <m/>
    <m/>
    <s v="-"/>
    <s v="-"/>
    <s v="-"/>
    <s v="-"/>
    <s v="-"/>
    <s v="-"/>
    <s v="Fernando Cotera"/>
    <s v="ENTREGA DAC - LEGAL"/>
    <d v="2015-05-08T00:00:00"/>
    <s v="-"/>
    <s v="-"/>
    <s v="ABCDEFGHIJKLMNORTUVWX"/>
    <m/>
    <m/>
    <x v="0"/>
    <m/>
  </r>
  <r>
    <x v="1705"/>
    <s v="w"/>
    <d v="2015-03-17T00:00:00"/>
    <n v="10424231121"/>
    <s v="Norte"/>
    <s v="DAC RURAL"/>
    <x v="1"/>
    <m/>
    <m/>
    <s v="HUAMAN ORELLANO CARLOS "/>
    <s v="Carlos Orellano Huaman"/>
    <m/>
    <m/>
    <m/>
    <s v="-"/>
    <s v="-"/>
    <n v="42423112"/>
    <s v="-"/>
    <s v="-"/>
    <s v="Calle Monsalve Vaca Nro. 180 - P.J. Santa Rosa"/>
    <s v="CAL. MONSALVE VACA NRO. 180 P.J. SANTA ROSA"/>
    <s v="Lambayeque"/>
    <s v="Lambayeque"/>
    <s v="Lambayeque"/>
    <s v="17 de marzo de 2015"/>
    <n v="3"/>
    <n v="2015"/>
    <s v="-"/>
    <n v="10000"/>
    <s v="Natural"/>
    <s v="-"/>
    <m/>
    <s v="-"/>
    <s v="-"/>
    <s v="Carlos Huamanorellano,"/>
    <s v="42423112,"/>
    <s v="Caserío Chilasque "/>
    <s v="Cañaris"/>
    <s v="Ferreñafe"/>
    <s v="Lambayeque"/>
    <s v="-"/>
    <s v="-"/>
    <s v="-"/>
    <m/>
    <m/>
    <m/>
    <s v="-"/>
    <s v="-"/>
    <s v="-"/>
    <s v="-"/>
    <s v="-"/>
    <s v="-"/>
    <s v="Alex Barandiaran "/>
    <s v="ENTREGA DAC - LEGAL"/>
    <d v="2015-04-24T00:00:00"/>
    <s v="-"/>
    <s v="-"/>
    <s v="A D E F G I K"/>
    <m/>
    <m/>
    <x v="0"/>
    <m/>
  </r>
  <r>
    <x v="1706"/>
    <s v="w"/>
    <d v="2015-03-18T00:00:00"/>
    <n v="10226759081"/>
    <s v="Centro"/>
    <s v="DAC TELCO NIVEL 1"/>
    <x v="1"/>
    <m/>
    <m/>
    <s v="MONTESINOS COLQUI MARLENE"/>
    <s v="Marlene Montesinos Colqui"/>
    <m/>
    <m/>
    <m/>
    <s v="-"/>
    <m/>
    <n v="22675908"/>
    <s v="-"/>
    <s v="-"/>
    <s v="Av. Huallaga Nro. 478 Pblo. Huariaca"/>
    <s v="AV. HUALLAGA NRO. 478 PBLO HUARIACA"/>
    <s v="Huariaca"/>
    <s v="Pasco"/>
    <s v="Pasco"/>
    <s v="19 de marzo de 2015"/>
    <n v="3"/>
    <n v="2015"/>
    <s v="-"/>
    <n v="20000"/>
    <s v="Natural"/>
    <s v="-"/>
    <m/>
    <s v="-"/>
    <s v="-"/>
    <s v="Marlene Montesinos Colqui"/>
    <n v="22675908"/>
    <s v="Av. Huallaga Nro. 478"/>
    <s v="Huariaca"/>
    <s v="Pasco"/>
    <s v="Pasco"/>
    <s v="-"/>
    <s v="-"/>
    <s v="-"/>
    <m/>
    <m/>
    <m/>
    <s v="-"/>
    <s v="-"/>
    <s v="-"/>
    <s v="-"/>
    <s v="-"/>
    <s v="-"/>
    <s v="TATIANA ALVARADO"/>
    <s v="ENTREGA DAC - LEGAL"/>
    <d v="2015-08-07T00:00:00"/>
    <s v="-"/>
    <s v="-"/>
    <s v="ABCDEFGHIJKLMNORTUVWX"/>
    <m/>
    <m/>
    <x v="0"/>
    <m/>
  </r>
  <r>
    <x v="1707"/>
    <m/>
    <d v="2015-03-18T00:00:00"/>
    <n v="10009612624"/>
    <s v="Centro"/>
    <s v="DAC TELCO NIVEL 1"/>
    <x v="1"/>
    <s v="DE RURAL A TELCO"/>
    <m/>
    <s v="BRICEÑO DIAZ ROBISON RODRIGO"/>
    <s v="Briceño Diaz Robison Rodrigo"/>
    <m/>
    <m/>
    <m/>
    <s v="-"/>
    <s v="-"/>
    <s v="00961262"/>
    <s v="-"/>
    <s v="-"/>
    <s v="Carretera Federico Basadre Km. 86 (Von Humbolt, Frente Plaza Grau),"/>
    <s v="Carretera Federico Basadre Km. 86 (Von Humbolt, frente Plaza Grau),"/>
    <s v="Irazola"/>
    <s v="Padre Abad"/>
    <s v="Ucayali"/>
    <s v="19 de marzo de 2015"/>
    <n v="3"/>
    <n v="2015"/>
    <s v="-"/>
    <n v="14423.01"/>
    <s v="Natural"/>
    <s v="-"/>
    <m/>
    <s v="-"/>
    <s v="-"/>
    <s v="Deivis Jhoel Cotrina Salvatierra"/>
    <n v="46772272"/>
    <s v="Av. Sáenz Peña N° 185"/>
    <s v="Calleria"/>
    <s v="Coronel Portillo"/>
    <s v="Ucayali"/>
    <s v="-"/>
    <s v="-"/>
    <s v="-"/>
    <m/>
    <m/>
    <m/>
    <s v="-"/>
    <s v="-"/>
    <s v="-"/>
    <s v="-"/>
    <s v="-"/>
    <s v="-"/>
    <s v="CARLOS ABARCA"/>
    <s v="ENTREGA DAC - LEGAL"/>
    <d v="2015-08-07T00:00:00"/>
    <s v="-"/>
    <s v="-"/>
    <s v="ABCDEFGHIJKLMNORTUVWX"/>
    <m/>
    <m/>
    <x v="0"/>
    <m/>
  </r>
  <r>
    <x v="1708"/>
    <m/>
    <d v="2015-03-20T00:00:00"/>
    <n v="20600131371"/>
    <s v="Centro"/>
    <s v="DAC TELCO NIVEL 1"/>
    <x v="1"/>
    <m/>
    <m/>
    <s v="F&amp;P GROUP S.R.L."/>
    <s v="Espinoza Figueredo Elizabeth Priscilla"/>
    <m/>
    <m/>
    <m/>
    <s v="-"/>
    <s v="Gerente General"/>
    <s v="45535000 "/>
    <s v="-"/>
    <s v="-"/>
    <s v=" Jr. San Martin Nro. 1525"/>
    <s v=" JR. SAN MARTIN NRO. 1525"/>
    <s v="Huanuco"/>
    <s v="Huanuco"/>
    <s v="Huanuco"/>
    <s v="20 de marzo de 2015"/>
    <n v="3"/>
    <n v="2015"/>
    <s v="-"/>
    <n v="20000"/>
    <s v="Juridica"/>
    <s v="-"/>
    <m/>
    <n v="11122388"/>
    <s v="Huánuco"/>
    <s v="Espinoza Figueredo Elizabeth Priscilla"/>
    <n v="45535000"/>
    <s v=" Jr. San Martin Nro. 1525 Huanuco - Huanuco - Huanuco "/>
    <s v="Huanuco"/>
    <s v="Huanuco"/>
    <s v="Huanuco"/>
    <s v="-"/>
    <s v="-"/>
    <s v="-"/>
    <m/>
    <m/>
    <m/>
    <s v="-"/>
    <s v="-"/>
    <s v="-"/>
    <s v="-"/>
    <s v="-"/>
    <s v="-"/>
    <s v="TATIANA ALVARADO"/>
    <s v="ENTREGA DAC - LEGAL"/>
    <d v="2015-05-22T00:00:00"/>
    <s v="-"/>
    <s v="-"/>
    <s v="ABCDEFGHIJKLMNORTUVWX"/>
    <m/>
    <m/>
    <x v="0"/>
    <m/>
  </r>
  <r>
    <x v="1709"/>
    <m/>
    <d v="2015-03-20T00:00:00"/>
    <n v="20600165101"/>
    <s v="LIMA"/>
    <s v="DAC TELCO NIVEL 1"/>
    <x v="0"/>
    <m/>
    <m/>
    <s v="DEPROVE GLOBAL S.A.C."/>
    <s v="Hilda Luz Carnero Tarazona"/>
    <m/>
    <m/>
    <m/>
    <s v="-"/>
    <s v="Gerente General"/>
    <s v="09452454"/>
    <s v="-"/>
    <s v="-"/>
    <s v="Carretera Nicolas Ayllon Km 7.5 Int. 105.  CC Plaza Vitarte Block A N° 105"/>
    <s v="Carretera Nicolas Ayllon KM 7.5 Int. 105.  CC Plaza Vitarte Block A N°105"/>
    <s v="Ate"/>
    <s v="Lima"/>
    <s v="Lima"/>
    <s v="20 de marzo de 2015"/>
    <n v="3"/>
    <n v="2015"/>
    <s v="-"/>
    <n v="20000"/>
    <s v="Juridica"/>
    <s v="-"/>
    <m/>
    <n v="13380501"/>
    <s v="Lima"/>
    <s v="Mark Anthony Martinez Carnero "/>
    <n v="62007368"/>
    <s v="Unid.Com.Viv. 25 Lote. 54 A.H. Huaycan Super Mz. B"/>
    <s v="Ate"/>
    <s v="Lima"/>
    <s v="Lima"/>
    <s v="-"/>
    <s v="-"/>
    <s v="-"/>
    <m/>
    <m/>
    <m/>
    <s v="-"/>
    <s v="-"/>
    <s v="-"/>
    <s v="-"/>
    <s v="-"/>
    <s v="-"/>
    <s v="Edward Daza"/>
    <s v="ENTREGA DAC - LEGAL"/>
    <d v="2015-07-03T00:00:00"/>
    <s v="-"/>
    <s v="-"/>
    <s v="ABCDEFGHIJKLMNORTUVWX"/>
    <m/>
    <m/>
    <x v="0"/>
    <m/>
  </r>
  <r>
    <x v="1710"/>
    <s v="L"/>
    <d v="2015-03-24T00:00:00"/>
    <n v="10412111813"/>
    <s v="Norte"/>
    <s v="DACE"/>
    <x v="2"/>
    <m/>
    <m/>
    <s v="MEDINA IPARRAGUIRRE LADY ALISS "/>
    <s v="Lady Aliss Medina Iparraguirre"/>
    <m/>
    <m/>
    <m/>
    <s v="-"/>
    <m/>
    <n v="41211181"/>
    <s v="-"/>
    <s v="-"/>
    <s v="Jr. 9 De Octubre Mza. H2, Lote. 20 - A.H. Miraflores Alto"/>
    <s v="JR. 9 DE OCTUBRE MZA. H2 LOTE. 20 A.H. MIRAFLORES ALTO"/>
    <s v="Chimbote"/>
    <s v="Santa"/>
    <s v="Ancash"/>
    <s v="24 de marzo de 2015"/>
    <n v="3"/>
    <n v="2015"/>
    <s v="-"/>
    <n v="5000"/>
    <s v="Natural"/>
    <s v="-"/>
    <m/>
    <s v="-"/>
    <s v="-"/>
    <s v="Lady Aliss Medina Iparraguirre"/>
    <n v="41211181"/>
    <s v="Jr. 9 De Octubre Mza. H2, Lote. 20 - A.H. Miraflores Alto "/>
    <s v="Chimbote"/>
    <s v="Santa"/>
    <s v="Ancash"/>
    <s v="-"/>
    <s v="-"/>
    <s v="-"/>
    <m/>
    <m/>
    <m/>
    <s v="-"/>
    <s v="-"/>
    <s v="-"/>
    <s v="-"/>
    <s v="-"/>
    <s v="-"/>
    <s v="Mark Alva"/>
    <s v="VB DAC - SECTORISTA"/>
    <d v="2015-03-24T00:00:00"/>
    <s v="-"/>
    <s v="-"/>
    <s v="ABCDEFGHIJKLMNORTUVWX"/>
    <m/>
    <m/>
    <x v="0"/>
    <m/>
  </r>
  <r>
    <x v="1711"/>
    <s v="L"/>
    <d v="2015-03-25T00:00:00"/>
    <n v="20600210166"/>
    <s v="Norte"/>
    <s v="DAC TELCO NIVEL 1"/>
    <x v="1"/>
    <m/>
    <m/>
    <s v="JOA COMUNICACIONES E.I.R.L. "/>
    <s v="Flor De Maria Patricia Caro Salazar"/>
    <m/>
    <m/>
    <m/>
    <s v="-"/>
    <s v="Titular Gerente"/>
    <n v="40617369"/>
    <s v="-"/>
    <s v="-"/>
    <s v="Jr. Saenz Peña Nro. 695 Dpto. 3 Centro Cercado"/>
    <s v="JR. SAENZ PEÑA NRO. 695 DPTO. 3 CENTRO CERCADO"/>
    <s v="Chimbote"/>
    <s v="Santa"/>
    <s v="Ancash"/>
    <s v="25 de Marzo de 2015"/>
    <n v="3"/>
    <n v="2015"/>
    <s v="-"/>
    <n v="20000"/>
    <s v="Juridica"/>
    <s v="-"/>
    <m/>
    <n v="11082454"/>
    <s v="Chimbote"/>
    <s v="Flor De Maria Patricia Caro Salazar"/>
    <n v="40617369"/>
    <s v="Jr. Saenz Peña 695 Dpto. 3 "/>
    <s v="Chimbote"/>
    <s v="Santa"/>
    <s v="Ancash"/>
    <s v="-"/>
    <s v="-"/>
    <s v="-"/>
    <m/>
    <m/>
    <m/>
    <s v="-"/>
    <s v="-"/>
    <s v="-"/>
    <s v="-"/>
    <s v="-"/>
    <s v="-"/>
    <s v="JUAN SANTILLAN"/>
    <s v="ENTREGA DAC - LEGAL"/>
    <d v="2015-06-12T00:00:00"/>
    <s v="-"/>
    <s v="-"/>
    <s v="ABCDEFGHIJKLMNORTUVWX"/>
    <m/>
    <m/>
    <x v="0"/>
    <m/>
  </r>
  <r>
    <x v="1712"/>
    <s v="L"/>
    <d v="2015-03-30T00:00:00"/>
    <n v="10446155704"/>
    <s v="Centro"/>
    <s v="DAC RURAL"/>
    <x v="0"/>
    <m/>
    <m/>
    <s v="SILVA TELLO JOSE EVERILDES"/>
    <s v="Jose Everildes Silva Tello "/>
    <m/>
    <m/>
    <m/>
    <s v="-"/>
    <s v="-"/>
    <n v="44615570"/>
    <s v="-"/>
    <s v="-"/>
    <s v="Calle Sargento Lores Nro. SN (Calle Pevas Y Sgto. Lores) "/>
    <s v="CAL. SARGENTO LORES NRO. SN (CALLE PEVAS Y SGTO. LORES) "/>
    <s v="Pebas"/>
    <s v="Mariscal Ramon Castilla"/>
    <s v="Loreto"/>
    <s v="30 de marzo de 2015"/>
    <n v="3"/>
    <n v="2015"/>
    <s v="-"/>
    <n v="300"/>
    <s v="Natural"/>
    <s v="-"/>
    <m/>
    <s v="-"/>
    <s v="-"/>
    <s v="Jose Everildes Silva Tello"/>
    <n v="44615570"/>
    <s v="Calle Sargento Lores S/N"/>
    <s v="Pebas"/>
    <s v="Ramón Castilla"/>
    <s v="Loreto"/>
    <s v="-"/>
    <s v="-"/>
    <s v="-"/>
    <m/>
    <m/>
    <m/>
    <s v="-"/>
    <s v="-"/>
    <s v="-"/>
    <s v="-"/>
    <s v="-"/>
    <s v="-"/>
    <s v="WILLIAM GARCIA"/>
    <s v="ENTREGA DAC - LEGAL"/>
    <d v="2015-08-07T00:00:00"/>
    <s v="-"/>
    <s v="-"/>
    <s v="A D E F G I K"/>
    <m/>
    <m/>
    <x v="0"/>
    <m/>
  </r>
  <r>
    <x v="1713"/>
    <s v="L"/>
    <d v="2015-03-31T00:00:00"/>
    <n v="20553228647"/>
    <s v="LIMA"/>
    <s v="DACE"/>
    <x v="0"/>
    <m/>
    <m/>
    <s v="GRUPO CORPORACION CONNECTION S.A.C."/>
    <s v="Maria Yrigoyen Rischmoller"/>
    <m/>
    <m/>
    <m/>
    <s v="-"/>
    <s v="Gerente General"/>
    <s v="09674585"/>
    <s v="-"/>
    <s v="-"/>
    <s v="Calle Antequeda Nro. 844 Urb. Jardin "/>
    <s v="CAL. ANTEQUEDA NRO. 844 URB. JARDIN "/>
    <s v="San Isidro"/>
    <s v="Lima"/>
    <s v="Lima"/>
    <s v="31 de marzo de 2015"/>
    <n v="3"/>
    <n v="2015"/>
    <s v="-"/>
    <n v="10000"/>
    <s v="Juridica"/>
    <s v="-"/>
    <m/>
    <n v="13034648"/>
    <s v="Lima"/>
    <s v="Maria Yrigoyen Rischmoller"/>
    <s v="09674585"/>
    <s v="Calle Antequera 844 "/>
    <s v="San Isidro"/>
    <s v="Lima"/>
    <s v="Lima"/>
    <s v="Max Ricardo Mendoza Figueroa"/>
    <s v="07325298"/>
    <s v="Calle Antequera 844 "/>
    <s v="San Isidro"/>
    <s v="Lima"/>
    <s v="Lima"/>
    <s v="-"/>
    <s v="-"/>
    <s v="-"/>
    <s v="-"/>
    <s v="-"/>
    <s v="-"/>
    <s v="VERONICA RODRIGUEZ"/>
    <s v="ENTREGA DAC - LEGAL"/>
    <d v="2016-06-10T00:00:00"/>
    <s v="-"/>
    <s v="-"/>
    <s v="ABCDEFGHIJKLMNORTUVWX"/>
    <m/>
    <m/>
    <x v="0"/>
    <m/>
  </r>
  <r>
    <x v="1714"/>
    <s v="L"/>
    <d v="2015-03-31T00:00:00"/>
    <n v="10425278377"/>
    <s v="Centro"/>
    <s v="DAC TELCO NIVEL 1"/>
    <x v="0"/>
    <s v="DE RURAL A TELCO"/>
    <m/>
    <s v="MARTIN ACOSTA ELMO"/>
    <s v="Elmo Martin Acosta "/>
    <m/>
    <m/>
    <m/>
    <s v="-"/>
    <s v="-"/>
    <n v="42527837"/>
    <s v="-"/>
    <s v="-"/>
    <s v="Jr. Rupa Rupa Nro. 201"/>
    <s v="JR. RUPA RUPA NRO. 201"/>
    <s v="Huanuco"/>
    <s v="Huanuco"/>
    <s v="Huanuco"/>
    <s v="31 de marzo de 2015"/>
    <n v="3"/>
    <n v="2015"/>
    <s v="-"/>
    <n v="20000"/>
    <s v="Natural"/>
    <s v="-"/>
    <m/>
    <s v="-"/>
    <s v="-"/>
    <s v="Elmo Martin Acosta "/>
    <s v="42527837"/>
    <s v="Jr. Rupa Rupa Nro. 201 "/>
    <s v="Huanuco"/>
    <s v="Huanuco"/>
    <s v="Huanuco"/>
    <s v="-"/>
    <s v="-"/>
    <s v="-"/>
    <m/>
    <m/>
    <m/>
    <s v="-"/>
    <s v="-"/>
    <s v="-"/>
    <s v="-"/>
    <s v="-"/>
    <s v="-"/>
    <s v="CHRISTIAN LLANOS"/>
    <s v="ENTREGA DAC - LEGAL"/>
    <d v="2015-06-12T00:00:00"/>
    <s v="-"/>
    <s v="-"/>
    <s v="ABCDEFGHIJKLMNORTUVWX"/>
    <m/>
    <m/>
    <x v="0"/>
    <m/>
  </r>
  <r>
    <x v="1715"/>
    <s v="L"/>
    <d v="2015-03-31T00:00:00"/>
    <n v="20600237455"/>
    <s v="LIMA"/>
    <s v="DAC TELCO NIVEL 1"/>
    <x v="0"/>
    <m/>
    <m/>
    <s v="RED DE CONSORCIO DE TELECOMUNICACIONES AVANZADAS S.A.C. -  REDCOTEA S.A.C."/>
    <s v="Joel Orestes Canales Villareal"/>
    <m/>
    <m/>
    <m/>
    <s v="-"/>
    <s v="Gerente General"/>
    <n v="15740756"/>
    <s v="-"/>
    <s v="-"/>
    <s v="Calle Paseo Los Dominicos Nro. 372 Dpto. A2 Int. 302 - Coo. Ciudad Satelite Sta Rosa"/>
    <s v="CAL. PASEO LOS DOMINICOS NRO. 372 DPTO. A2 INT. 302 COO. CIUDAD SATELITE STA ROSA PROV. CONST. DEL CALLAO"/>
    <s v="Callao"/>
    <s v="Callao"/>
    <s v="Lima"/>
    <s v="31 de marzo de 2015"/>
    <n v="3"/>
    <n v="2015"/>
    <s v="-"/>
    <n v="50000"/>
    <s v="Juridica"/>
    <s v="-"/>
    <m/>
    <n v="13391585"/>
    <s v="Lima"/>
    <s v="Richard Ivan Canales Villarreal"/>
    <n v="45783216"/>
    <s v="Cal. Paseo Los Dominicos Nro. 372 Dpto. A2 Int. 302 Coo. Ciudad Satelite Sta Rosa"/>
    <s v="Callao"/>
    <s v="Callao"/>
    <s v="Lima"/>
    <s v="-"/>
    <s v="-"/>
    <s v="-"/>
    <m/>
    <m/>
    <m/>
    <s v="-"/>
    <s v="-"/>
    <s v="-"/>
    <s v="-"/>
    <s v="-"/>
    <s v="-"/>
    <s v="ANNETTE CHUNG"/>
    <s v="ENTREGA DAC - LEGAL"/>
    <d v="2015-05-08T00:00:00"/>
    <s v="-"/>
    <s v="-"/>
    <s v="ABCDEFGHIJKLMNORTUVWX"/>
    <m/>
    <m/>
    <x v="0"/>
    <m/>
  </r>
  <r>
    <x v="1716"/>
    <s v="L"/>
    <d v="2015-03-31T00:00:00"/>
    <n v="10201058746"/>
    <s v="Centro"/>
    <s v="DAC RURAL"/>
    <x v="1"/>
    <m/>
    <m/>
    <s v="SOSA MARCELO RUBEN PERCY"/>
    <s v="Ruben Percy Sosa Marcelo "/>
    <m/>
    <m/>
    <m/>
    <s v="-"/>
    <m/>
    <n v="20105874"/>
    <s v="-"/>
    <s v="-"/>
    <s v="Av. Santa Clara De Cosme Nro. S/N Anexo Cosme "/>
    <s v="AV. SANTA CLARA DE COSME NRO. S/N ANEXO COSME "/>
    <s v="Cosme"/>
    <s v="Churcampa"/>
    <s v="Huancavelica"/>
    <s v="31 de marzo de 2015"/>
    <n v="3"/>
    <n v="2015"/>
    <s v="-"/>
    <n v="300"/>
    <s v="Natural"/>
    <s v="-"/>
    <m/>
    <s v="-"/>
    <s v="-"/>
    <s v="Ruben Percy Sosa Marcelo "/>
    <n v="20105874"/>
    <s v="Jr. Andres Avelimo Caceres 272 "/>
    <s v="El Tambo"/>
    <s v="Huancayo"/>
    <s v="Junin"/>
    <s v="-"/>
    <s v="-"/>
    <s v="-"/>
    <m/>
    <m/>
    <m/>
    <s v="-"/>
    <s v="-"/>
    <s v="-"/>
    <s v="-"/>
    <s v="-"/>
    <s v="-"/>
    <s v="FERNANDO INGARUCA"/>
    <s v="ENTREGA DAC - LEGAL"/>
    <d v="2015-09-04T00:00:00"/>
    <s v="-"/>
    <s v="-"/>
    <s v="A D E F G I K"/>
    <m/>
    <m/>
    <x v="0"/>
    <m/>
  </r>
  <r>
    <x v="1717"/>
    <s v="L"/>
    <d v="2015-04-01T00:00:00"/>
    <n v="20600109481"/>
    <s v="LIMA"/>
    <s v="DAC TELCO NIVEL 2"/>
    <x v="1"/>
    <m/>
    <m/>
    <s v="SAGATEL S.A.C."/>
    <s v="Felipe Sarria Eusebi"/>
    <m/>
    <m/>
    <m/>
    <s v="Rodrigo Garcia Camino"/>
    <s v="Gerente General"/>
    <n v="41172834"/>
    <s v="Sub Gerente"/>
    <n v="40955263"/>
    <s v=" Calle Honduras Nro. 330"/>
    <s v=" CAL. HONDURAS NRO. 330"/>
    <s v="Miraflores"/>
    <s v="Lima"/>
    <s v="Lima"/>
    <s v="01 de abril de 2015"/>
    <n v="4"/>
    <n v="2015"/>
    <s v="-"/>
    <n v="140000"/>
    <s v="Juridica"/>
    <s v="-"/>
    <m/>
    <n v="13366546"/>
    <s v="Lima"/>
    <s v="Rodrigo Garcia Camino"/>
    <n v="40955263"/>
    <s v=" Cal. Honduras Nro. 330"/>
    <s v="Miraflores"/>
    <s v="Lima"/>
    <s v="Lima"/>
    <s v="Felipe Sarria Eusebi"/>
    <n v="41172834"/>
    <s v="Los Manzanos 245"/>
    <s v="San Isidro"/>
    <s v="Lima"/>
    <s v="Lima"/>
    <s v="Patricia Galfre Dalmau"/>
    <n v="41595610"/>
    <s v="Calle Los Manzanos 245,"/>
    <s v="-"/>
    <s v="-"/>
    <s v="-"/>
    <s v="RENE ALFARO"/>
    <s v="ENTREGA DAC - LEGAL"/>
    <d v="2015-07-03T00:00:00"/>
    <s v="-"/>
    <s v="-"/>
    <s v="ABCDEFGHIJKLMNORTUVWX"/>
    <m/>
    <m/>
    <x v="0"/>
    <m/>
  </r>
  <r>
    <x v="1718"/>
    <s v="L"/>
    <d v="2015-04-07T00:00:00"/>
    <n v="20479378411"/>
    <s v="Norte"/>
    <s v="DACE"/>
    <x v="1"/>
    <s v="DACE - DAC"/>
    <m/>
    <s v="DISTRIBUCIONES M. OLANO S.A.C."/>
    <s v="Manuel Anjel Olano Guadalupe"/>
    <m/>
    <m/>
    <m/>
    <s v="-"/>
    <s v="Gerente General"/>
    <n v="29660377"/>
    <s v="-"/>
    <s v="-"/>
    <s v="Av. Mesones Muro Nro. 240"/>
    <s v="AV. MESONES MURO NRO. 240"/>
    <s v="Jaen"/>
    <s v="Jaen"/>
    <s v="Cajamarca"/>
    <s v="07 de abril de 2015"/>
    <n v="4"/>
    <n v="2015"/>
    <s v="-"/>
    <n v="20000"/>
    <s v="Juridica"/>
    <s v="-"/>
    <m/>
    <n v="11000556"/>
    <s v="Jaen"/>
    <s v="Manuel Anjel Olano Guadalupe"/>
    <n v="70005838"/>
    <s v="Calle Bethoven 693"/>
    <s v="San Borja"/>
    <s v="Lima"/>
    <s v="Cajamarca"/>
    <s v="-"/>
    <s v="-"/>
    <s v="-"/>
    <m/>
    <m/>
    <m/>
    <s v="-"/>
    <s v="-"/>
    <s v="Distrito De San Isidro, Provincia De Lima, Departamento De Lima"/>
    <s v="-"/>
    <s v="-"/>
    <s v="-"/>
    <s v="VERONICA RODRIGUEZ"/>
    <s v="VB DAC - SECTORISTA"/>
    <d v="2015-04-07T00:00:00"/>
    <s v="-"/>
    <s v="-"/>
    <s v="ABCDEFGHIJKLMNORTUVWX"/>
    <m/>
    <m/>
    <x v="0"/>
    <m/>
  </r>
  <r>
    <x v="1719"/>
    <s v="L"/>
    <d v="2015-04-09T00:00:00"/>
    <n v="10461173603"/>
    <s v="Centro"/>
    <s v="DAC RURAL"/>
    <x v="0"/>
    <m/>
    <m/>
    <s v="TARAZONA NIETO MERY MARVILA"/>
    <s v="Mery Marvila Tarazona Nieto"/>
    <m/>
    <m/>
    <m/>
    <s v="-"/>
    <s v="-"/>
    <n v="46117360"/>
    <s v="-"/>
    <s v="-"/>
    <s v="Calle Monseñor Sardinas Mza. A, Lote. 01 (Al Frente De La Unheval)"/>
    <s v="CAL. MONSEÑOR SARDINAS MZA. A LOTE. 01 (AL FRENTE DE LA UNHEVAL"/>
    <s v="Pillco Marca"/>
    <s v="Huanuco"/>
    <s v="Huanuco"/>
    <s v="10 de abril de 2015"/>
    <n v="4"/>
    <n v="2015"/>
    <s v="-"/>
    <n v="300"/>
    <s v="Natural"/>
    <s v="-"/>
    <m/>
    <s v="-"/>
    <s v="-"/>
    <s v="Mery Marvila Tarazona Nieto"/>
    <n v="46117360"/>
    <s v="Cal. Monseñor Sardinas Mza. A, Lote. 01 (Al Frente De La Unheval)  "/>
    <s v="Pillco Marca"/>
    <s v="Huanuco"/>
    <s v="Huanuco"/>
    <s v="-"/>
    <s v="-"/>
    <s v="-"/>
    <m/>
    <m/>
    <m/>
    <s v="-"/>
    <s v="-"/>
    <s v="-"/>
    <s v="-"/>
    <s v="-"/>
    <s v="-"/>
    <s v="TATIANA ALVARADO"/>
    <s v="ENTREGA DAC - LEGAL"/>
    <d v="2015-08-07T00:00:00"/>
    <s v="-"/>
    <s v="-"/>
    <s v="A D E F G I K"/>
    <m/>
    <m/>
    <x v="0"/>
    <m/>
  </r>
  <r>
    <x v="1720"/>
    <s v="L"/>
    <d v="2015-04-09T00:00:00"/>
    <n v="10459192251"/>
    <s v="Centro"/>
    <s v="DAC TELCO NIVEL 1"/>
    <x v="1"/>
    <m/>
    <m/>
    <s v="ESTRADA CUETO ISAI GENE"/>
    <s v="Isai Gene Estrada Cueto"/>
    <m/>
    <m/>
    <m/>
    <s v="-"/>
    <m/>
    <n v="45919225"/>
    <s v="-"/>
    <s v="-"/>
    <s v="Jr. Santa Rosa Mza. C, Lote. 2 - A.H. Los Olivos (Frente Senati, Entrando Media Cdra)"/>
    <s v="JR. SANTA ROSA MZA. C LOTE. 2 A.H. LOS OLIVOS (FRENTE SENATI, ENTRANDO MEDIA CDRA)"/>
    <s v="Manantay"/>
    <s v="Coronel Portillo"/>
    <s v="Ucayali"/>
    <s v="13 de abril de 2016"/>
    <n v="4"/>
    <n v="2015"/>
    <s v="-"/>
    <n v="20000"/>
    <s v="Natural"/>
    <s v="-"/>
    <m/>
    <s v="-"/>
    <s v="-"/>
    <s v="Isai Gene Estrada Cueto"/>
    <n v="45919225"/>
    <s v="Jr. Santa Rosa Mza. C Lote. 2 A.H. Los Olivos (Frente Senati, Entrando Media Cdra)"/>
    <s v="Manantay"/>
    <s v="Coronel Portillo"/>
    <s v="Ucayali"/>
    <s v="-"/>
    <s v="-"/>
    <s v="-"/>
    <m/>
    <m/>
    <m/>
    <s v="-"/>
    <s v="-"/>
    <s v="-"/>
    <s v="-"/>
    <s v="-"/>
    <s v="-"/>
    <s v="TATIANA ALVARADO"/>
    <s v="ENTREGA DAC - LEGAL"/>
    <s v="12/06/20145"/>
    <s v="-"/>
    <s v="-"/>
    <s v="ABCDEFGHIJKLMNORTUVWX"/>
    <m/>
    <m/>
    <x v="0"/>
    <m/>
  </r>
  <r>
    <x v="1721"/>
    <s v="L"/>
    <d v="2015-04-16T00:00:00"/>
    <n v="20600193253"/>
    <s v="LIMA"/>
    <s v="DACE"/>
    <x v="1"/>
    <m/>
    <m/>
    <s v="PROFITS CONSULTORES S.A.C"/>
    <s v="Walter Orlando Puelles Navarrete"/>
    <m/>
    <m/>
    <m/>
    <s v="-"/>
    <s v="Gerente General"/>
    <s v="09892483"/>
    <s v="-"/>
    <s v="-"/>
    <s v="Av. Jorge Basadre Nro. 255 Dpto. 201 "/>
    <s v="AV. JORGE BASADRE NRO. 255 DPTO. 201 "/>
    <s v="San Isidro"/>
    <s v="Lima"/>
    <s v="Lima"/>
    <s v="16 de abril de 2015"/>
    <n v="4"/>
    <n v="2015"/>
    <s v="-"/>
    <n v="15000"/>
    <s v="Juridica"/>
    <s v="-"/>
    <m/>
    <n v="13370547"/>
    <s v="Lima"/>
    <s v="Fernando De Los Santos Leon"/>
    <n v="25854567"/>
    <s v="Calle 2 De Mayo 575 Dpt 202 Miraflores - Lima - Lima"/>
    <s v="Miraflores"/>
    <s v="Lima"/>
    <s v="Lima"/>
    <s v="Viviana Maribel Yupanqui Ordoñez"/>
    <s v="09891332"/>
    <s v="Psje 23 Mz J Lote 16 Urb Año Nuevo - Comas - Lima - Lima"/>
    <s v="Comas"/>
    <s v="Lima"/>
    <s v="Lima"/>
    <s v="Harol Jesus Espinoza Astocondor"/>
    <s v="09985831"/>
    <s v="Psje 23 Mz J Lote 16 Urb Año Nuevo - Comas - Lima - Lima"/>
    <s v="-"/>
    <s v="-"/>
    <s v="-"/>
    <s v="VERONICA RODRIGUEZ"/>
    <s v="ENTREGA A LEGAL - LIQUIDADO"/>
    <d v="2015-09-25T00:00:00"/>
    <s v="-"/>
    <s v="-"/>
    <s v="ABCDEFGHIJKLMNORTUVWX"/>
    <m/>
    <m/>
    <x v="0"/>
    <m/>
  </r>
  <r>
    <x v="1722"/>
    <s v="L"/>
    <d v="2015-04-16T00:00:00"/>
    <n v="20600116925"/>
    <s v="Norte"/>
    <s v="DACE"/>
    <x v="1"/>
    <m/>
    <m/>
    <s v="MULTISERVICIOS FRAMIJP E.I.R.L."/>
    <s v="Ivan Esteban Saldaña Estrada"/>
    <m/>
    <m/>
    <m/>
    <s v="-"/>
    <s v="Titular Gerente"/>
    <n v="16678782"/>
    <s v="-"/>
    <s v="-"/>
    <s v="Mza. G, Lote. 4H - Urb. Buenos Aires (Espaldas De Metro)"/>
    <s v="MZA. G LOTE. 4H URB. BUENOS AIRES (ESPALDAS DE METRO)"/>
    <s v="Nuevo Chimbote"/>
    <s v="Santa"/>
    <s v="Ancash"/>
    <s v="16 de abril de 2015"/>
    <n v="4"/>
    <n v="2015"/>
    <s v="-"/>
    <n v="10000"/>
    <s v="Juridica"/>
    <s v="-"/>
    <m/>
    <n v="11081911"/>
    <s v="Chimbote"/>
    <s v=" Frances Maria Goicochea Merino"/>
    <n v="18194010"/>
    <s v="Mza. G Lote. 4H Urb. Buenos Aires (Espaldas De Metro) "/>
    <s v="Nuevo Chimbote"/>
    <s v="Santa"/>
    <s v="Ancash"/>
    <s v=""/>
    <s v="-"/>
    <s v="-"/>
    <m/>
    <m/>
    <m/>
    <s v="-"/>
    <s v="-"/>
    <s v="-"/>
    <s v="-"/>
    <s v="-"/>
    <s v="-"/>
    <s v="MARTIN RODENAS"/>
    <s v="ENTREGA DAC - LEGAL"/>
    <d v="2015-08-07T00:00:00"/>
    <s v="-"/>
    <s v="-"/>
    <s v="ABCDEFGHIJKLMNORTUVWX"/>
    <m/>
    <m/>
    <x v="0"/>
    <m/>
  </r>
  <r>
    <x v="1723"/>
    <s v="L"/>
    <d v="2015-04-17T00:00:00"/>
    <n v="20600229649"/>
    <s v="Norte"/>
    <s v="DAC TELCO NIVEL 1"/>
    <x v="0"/>
    <m/>
    <m/>
    <s v="TELECOMUNICACIONES GO &amp; CAR E.I.R.L."/>
    <s v="Segundo Edelmiro Goicochea Carrasco"/>
    <m/>
    <m/>
    <m/>
    <s v="-"/>
    <s v="Titular Gerente"/>
    <n v="44057092"/>
    <s v="-"/>
    <s v="-"/>
    <s v=" Av. Nacionalismo N° 611 Urb. Las brisas"/>
    <s v="AV. SAENZ PEÑA NRO. 935 (1ER PISO) "/>
    <s v="Chiclayo"/>
    <s v="Chiclayo"/>
    <s v="Lambayeque"/>
    <s v="17 de abril de 2015"/>
    <n v="4"/>
    <n v="2015"/>
    <s v="-"/>
    <n v="50000"/>
    <s v="Juridica"/>
    <s v="-"/>
    <m/>
    <s v="11208144"/>
    <s v="Chiclayo"/>
    <s v="Segundo Edelmiro Goicochea Carrasco"/>
    <n v="44057092"/>
    <s v="Av. Nacionalismo 611 Urb. Las Brisas "/>
    <s v="Chiclayo"/>
    <s v="Chiclayo"/>
    <s v="Lambayeque"/>
    <s v="Maritza De Lourdes Carhuatocto Espinoza"/>
    <n v="16478766"/>
    <s v="Av. Nacionalismo 611 Urb. Las Brisas "/>
    <s v="Chiclayo"/>
    <s v="Chiclayo"/>
    <s v="Lambayeque"/>
    <s v="-"/>
    <s v="-"/>
    <s v="-"/>
    <s v="-"/>
    <s v="-"/>
    <s v="-"/>
    <s v="JUAN SANTILLAN"/>
    <s v="ENTREGA DAC - LEGAL"/>
    <d v="2015-06-05T00:00:00"/>
    <s v="-"/>
    <s v="-"/>
    <s v="ABCDEFGHIJKLMNORTUVWX"/>
    <m/>
    <m/>
    <x v="0"/>
    <m/>
  </r>
  <r>
    <x v="1724"/>
    <s v="L"/>
    <d v="2015-04-20T00:00:00"/>
    <n v="10415196224"/>
    <s v="Centro"/>
    <s v="DAC RURAL"/>
    <x v="5"/>
    <m/>
    <m/>
    <s v="MAGALLANES FERNANDEZ FLOR MARIA"/>
    <s v="Flor Maria Magallanes Fernandez "/>
    <m/>
    <m/>
    <m/>
    <s v="-"/>
    <m/>
    <n v="41519622"/>
    <s v="-"/>
    <s v="-"/>
    <s v="Av. Grau Nro. S/N Anexo Pampalca (Frente Campamento Doe Run - Cobriza) "/>
    <s v="AV. GRAU NRO. SN ANEXO PAMPALCA (FRENTE CAMPAMENTO DOE RUN - COBRIZA) "/>
    <s v="San Pedro De Coris"/>
    <s v="Churcampa"/>
    <s v="Huancavelica"/>
    <s v="20 de abril de 2015"/>
    <n v="4"/>
    <n v="2015"/>
    <s v="-"/>
    <n v="300"/>
    <s v="Natural"/>
    <s v="-"/>
    <m/>
    <s v="-"/>
    <s v="-"/>
    <s v="Flor Maria Magallanes Fernandez "/>
    <n v="41519622"/>
    <s v="7 De Junio S/N Pampalca "/>
    <s v="San Pedro De Coris"/>
    <s v="Churcampa"/>
    <s v="Huancavelica"/>
    <s v="Pio Vilca Auqui"/>
    <n v="19899867"/>
    <s v="7 De Junio S/N Pampalca "/>
    <s v="San Pedro De Coris"/>
    <s v="Churcampa"/>
    <s v="Huancavelica"/>
    <s v="-"/>
    <s v="-"/>
    <s v="-"/>
    <s v="-"/>
    <s v="-"/>
    <s v="-"/>
    <s v="MARTIN ZAVALA"/>
    <s v="DAC DESISTIO"/>
    <d v="2015-06-09T00:00:00"/>
    <s v="-"/>
    <s v="-"/>
    <s v="A D E F G I K"/>
    <m/>
    <m/>
    <x v="0"/>
    <m/>
  </r>
  <r>
    <x v="1725"/>
    <s v="L"/>
    <d v="2015-04-20T00:00:00"/>
    <n v="20541136178"/>
    <s v="Centro"/>
    <s v="DAC RURAL"/>
    <x v="2"/>
    <m/>
    <m/>
    <s v="MULTISERVICIOS ADRIAN E.I.R.L."/>
    <s v="Dalia Flores Urrelo"/>
    <m/>
    <m/>
    <m/>
    <s v="-"/>
    <s v="Titular Gerente"/>
    <n v="41346382"/>
    <s v="-"/>
    <s v="-"/>
    <s v="Av. Grau 258"/>
    <s v="AV. GRAU 258"/>
    <s v="Requena"/>
    <s v="Requena"/>
    <s v="Loreto"/>
    <s v="20 de abril de 2015"/>
    <n v="4"/>
    <n v="2015"/>
    <s v="-"/>
    <n v="300"/>
    <s v="Juridica"/>
    <s v="-"/>
    <m/>
    <n v="11045919"/>
    <s v="Maynas"/>
    <s v="Dalia Flores Urrelo"/>
    <n v="41346382"/>
    <s v="Malecon Grau 3ra Cuadra"/>
    <s v="Requena"/>
    <s v="Requena"/>
    <s v="Loreto"/>
    <s v="-"/>
    <s v="-"/>
    <s v="-"/>
    <m/>
    <m/>
    <m/>
    <s v="-"/>
    <s v="-"/>
    <s v="-"/>
    <s v="-"/>
    <s v="-"/>
    <s v="-"/>
    <s v="WILLIAM GARCIA"/>
    <s v="ENTREGA DAC - LEGAL"/>
    <d v="2015-08-07T00:00:00"/>
    <s v="-"/>
    <s v="-"/>
    <s v="A D E F G I K"/>
    <m/>
    <m/>
    <x v="0"/>
    <m/>
  </r>
  <r>
    <x v="1726"/>
    <s v="L"/>
    <d v="2015-04-21T00:00:00"/>
    <n v="10422646278"/>
    <s v="Centro"/>
    <s v="DAC TELCO NIVEL 1"/>
    <x v="1"/>
    <m/>
    <m/>
    <s v="CHAUCA RIVERA ROBERTO DARIO"/>
    <s v="Chauca Rivera Roberto Dario"/>
    <m/>
    <m/>
    <m/>
    <s v="."/>
    <s v="-"/>
    <s v="42264627"/>
    <s v="-"/>
    <s v="-"/>
    <s v="Car. Central Km. 110 Carret. Feder. Basadre (San Alejandro) "/>
    <s v="Car. Central Km. 110 Carret. Feder. Basadre (San Alejandro) Ucayali - Padre Abad - Irazola"/>
    <s v="Irazola"/>
    <s v="Padre Abad"/>
    <s v="Ucayali"/>
    <s v="21 de abril de 2015"/>
    <n v="4"/>
    <n v="2015"/>
    <s v="-"/>
    <n v="7000"/>
    <s v="Natural"/>
    <s v="-"/>
    <m/>
    <s v="-"/>
    <s v="-"/>
    <s v="Chauca Rivera Roberto Dario"/>
    <s v="42264627"/>
    <s v="Cal. Central Mza. V Lote. 11A Asoc. Vec. Las Palmeras Irazola - Padre Abad - Ucayali"/>
    <s v="Irazola"/>
    <s v="Padre Abad"/>
    <s v="Ucayali"/>
    <s v="-"/>
    <s v="-"/>
    <s v="-"/>
    <m/>
    <m/>
    <m/>
    <s v="."/>
    <s v="."/>
    <s v="."/>
    <s v="."/>
    <s v="."/>
    <s v="."/>
    <s v="RICARDO JIMENEZ"/>
    <s v="ENTREGA DAC - LEGAL"/>
    <d v="2017-02-17T00:00:00"/>
    <s v="-"/>
    <s v="-"/>
    <s v="ABCDEFGHIJKLMNORTUVWX"/>
    <m/>
    <m/>
    <x v="0"/>
    <m/>
  </r>
  <r>
    <x v="1727"/>
    <s v="L"/>
    <d v="2015-04-21T00:00:00"/>
    <n v="20600277759"/>
    <s v="Norte"/>
    <s v="DACE - DAC"/>
    <x v="1"/>
    <m/>
    <m/>
    <s v="INVERSIONES BENBEC E.I.R.L."/>
    <s v="Julio Salvador Benites Aznaran"/>
    <m/>
    <m/>
    <m/>
    <s v="-"/>
    <s v="Titular Gerente"/>
    <n v="18085161"/>
    <s v="-"/>
    <s v="-"/>
    <s v="Calle Las Begonias No. 238 Int. 201 - Urb. Santa Edelmira"/>
    <s v="Calle Las Begonias No. 238 Int. 201 - Urb. Santa Edelmira"/>
    <s v="Victor Larco Herrera"/>
    <s v="Trujillo"/>
    <s v="La Libertad"/>
    <s v="21 de abril de 2015"/>
    <n v="4"/>
    <n v="2015"/>
    <s v="-"/>
    <n v="10000"/>
    <s v="Juridica"/>
    <s v="-"/>
    <m/>
    <n v="11260366"/>
    <s v="Trujillo"/>
    <s v="Gloria Marlenee Becerra Orrego"/>
    <s v="17875343"/>
    <s v="Ca. 39 Mz. C3 Lote 6 Dpto. 202 - Urb. Corpac"/>
    <s v="San Borja"/>
    <s v="Lima"/>
    <s v="Lima"/>
    <s v="-"/>
    <s v="-"/>
    <s v="-"/>
    <m/>
    <m/>
    <m/>
    <s v="."/>
    <s v="."/>
    <s v="."/>
    <s v="."/>
    <s v="."/>
    <s v="."/>
    <s v="MARTIN RODENAS"/>
    <s v="ENTREGA DAC - LEGAL"/>
    <d v="2015-09-04T00:00:00"/>
    <s v="-"/>
    <s v="-"/>
    <s v="ABCDEFGHIJKLMNORTUVWX"/>
    <m/>
    <m/>
    <x v="0"/>
    <m/>
  </r>
  <r>
    <x v="1728"/>
    <s v="L"/>
    <d v="2015-04-21T00:00:00"/>
    <n v="10455574370"/>
    <s v="LIMA"/>
    <s v="CDR"/>
    <x v="0"/>
    <m/>
    <m/>
    <s v=" REATEGUI REATEGUI BRAULIO JOSUE"/>
    <s v="Braulio Josue Reategui Reategui"/>
    <m/>
    <m/>
    <m/>
    <s v="-"/>
    <m/>
    <n v="45557437"/>
    <s v="-"/>
    <s v="-"/>
    <s v="Av. Prolongacion 28 De Julio Nro. S/N Int. 39 (Megacentro 3000 En Chosica) "/>
    <s v="AV. PROLONGACION 28 DE JULIO NRO. S/N INT. 39 (MEGACENTRO 3000 EN CHOSICA) "/>
    <s v="Lurigancho"/>
    <s v="Lima"/>
    <s v="Lima"/>
    <s v="21 de abril de 2015"/>
    <n v="4"/>
    <n v="2015"/>
    <s v="-"/>
    <s v="-"/>
    <s v="Natural"/>
    <s v="-"/>
    <m/>
    <s v="-"/>
    <s v="-"/>
    <s v="-"/>
    <s v="-"/>
    <s v="-"/>
    <s v="-"/>
    <s v="-"/>
    <s v="-"/>
    <s v="-"/>
    <s v="-"/>
    <s v="-"/>
    <m/>
    <m/>
    <m/>
    <s v="."/>
    <s v="."/>
    <s v="."/>
    <s v="."/>
    <s v="."/>
    <s v="."/>
    <s v="WILLIAM GARCIA"/>
    <s v="VB DAC - SECTORISTA"/>
    <d v="2015-04-21T00:00:00"/>
    <s v="-"/>
    <s v="-"/>
    <s v="1 y 2"/>
    <m/>
    <m/>
    <x v="0"/>
    <m/>
  </r>
  <r>
    <x v="1729"/>
    <s v="L"/>
    <d v="2015-04-22T00:00:00"/>
    <n v="10430631735"/>
    <s v="SUR"/>
    <s v="DAC RURAL"/>
    <x v="2"/>
    <m/>
    <m/>
    <s v="BENITO CONDORI CESAR"/>
    <s v="Cesar Benito Condori"/>
    <m/>
    <m/>
    <m/>
    <s v="-"/>
    <m/>
    <n v="43063173"/>
    <s v="-"/>
    <s v="-"/>
    <s v="Av. 23 De Junio Nro. S/N C.P. Yauli (Encima De Estacion Del Tren) "/>
    <s v="AV. 23 DE JUNIO NRO. S/N C.P. YAULI (ENSIMA DE ESTACION DEL TREN) "/>
    <s v="Yauli"/>
    <s v="Huancavelica"/>
    <s v="Huancavelica"/>
    <s v="22 de abril de 2015"/>
    <n v="4"/>
    <n v="2015"/>
    <s v="-"/>
    <n v="300"/>
    <s v="Natural"/>
    <s v="-"/>
    <m/>
    <s v="-"/>
    <s v="-"/>
    <s v="Cesar Benito Condori "/>
    <n v="43063173"/>
    <s v="Jr. Ferrocarril S/N Yauli"/>
    <s v="Yauli"/>
    <s v="Huancavelica"/>
    <s v="Huancavelica"/>
    <s v="-"/>
    <s v="-"/>
    <s v="-"/>
    <m/>
    <m/>
    <m/>
    <s v="."/>
    <s v="."/>
    <s v="."/>
    <s v="."/>
    <s v="."/>
    <s v="."/>
    <s v="FERNANDO INGARUCA"/>
    <s v="VB DAC - SECTORISTA"/>
    <d v="2015-04-22T00:00:00"/>
    <s v="-"/>
    <s v="-"/>
    <s v="A D E F G I K"/>
    <m/>
    <m/>
    <x v="0"/>
    <m/>
  </r>
  <r>
    <x v="1730"/>
    <s v="L"/>
    <d v="2015-04-22T00:00:00"/>
    <n v="20568230699"/>
    <s v="Centro"/>
    <s v="DAC RURAL"/>
    <x v="2"/>
    <s v="DE RURAL A TELCO"/>
    <m/>
    <s v="CORPORACION MOLLY S.A.C"/>
    <s v="Rosario Meza Meza"/>
    <m/>
    <m/>
    <m/>
    <s v="-"/>
    <s v="Gerente General"/>
    <n v="42202153"/>
    <s v="-"/>
    <s v="-"/>
    <s v="Av. Fernando Belaunde Terry Nro. S/N C.P. Ciudad Constitucion (S.72799730 - A 1/2Cdra Del Centro Salud)"/>
    <s v="AV. FERNANDO BELAUNDE TERRY NRO. S/N C.P. CIUDAD CONSTITUCION (S.72799730 - A 1/2CDRA DEL CENTRO SALUD)"/>
    <s v="Puerto Bermudez"/>
    <s v="Oxapampa"/>
    <s v="Pasco"/>
    <s v="22 de abril de 2015"/>
    <n v="4"/>
    <n v="2015"/>
    <s v="-"/>
    <n v="300"/>
    <s v="Juridica"/>
    <s v="-"/>
    <m/>
    <n v="11059024"/>
    <s v="La Merced"/>
    <s v="Rosario Meza Meza"/>
    <n v="42202153"/>
    <s v="Av. Fernando Belaunde Terry Nro. S/N C.P. Ciudad Constitucion (S.72799730 - A 1/2Cdra Del Centro Salud)"/>
    <s v="Puerto Bermudez"/>
    <s v="Oxapampa"/>
    <s v="Pasco"/>
    <s v="-"/>
    <s v="-"/>
    <s v="-"/>
    <m/>
    <m/>
    <m/>
    <s v="-"/>
    <s v="-"/>
    <s v="-"/>
    <s v="-"/>
    <s v="-"/>
    <s v="-"/>
    <s v="CRISTHIAN LLANOS"/>
    <s v="ENTREGA DAC - LEGAL"/>
    <d v="2015-10-16T00:00:00"/>
    <s v="-"/>
    <s v="-"/>
    <s v="A D E F G I K"/>
    <m/>
    <m/>
    <x v="0"/>
    <m/>
  </r>
  <r>
    <x v="1731"/>
    <s v="L"/>
    <d v="2015-04-24T00:00:00"/>
    <n v="10433545538"/>
    <s v="Centro"/>
    <s v="DAC RURAL"/>
    <x v="0"/>
    <s v="DE CDR A DAC RURAL"/>
    <m/>
    <s v="GIL ALVARADO LARY JEISON"/>
    <s v="Lary Jeison Gil Alvarado "/>
    <m/>
    <m/>
    <m/>
    <s v="-"/>
    <s v="-"/>
    <n v="43354553"/>
    <s v="-"/>
    <s v="-"/>
    <s v="Jr. 7 De Junio Nro. 390 "/>
    <s v="JR. 7 DE JUNIO NRO. 390 "/>
    <s v="Yarinacocha"/>
    <s v="Coronel Portillo"/>
    <s v="Ucayali"/>
    <s v="24 de abril de 2015"/>
    <n v="4"/>
    <n v="2015"/>
    <s v="-"/>
    <n v="300"/>
    <s v="Natural"/>
    <s v="-"/>
    <m/>
    <s v="-"/>
    <s v="-"/>
    <s v="Cynthia Lucia Sanchez Herrera"/>
    <n v="41997536"/>
    <s v="Jr. Aguaytia 567 "/>
    <s v="Yarinacocha"/>
    <s v="Coronel Portillo"/>
    <s v="Ucayali"/>
    <s v="-"/>
    <s v="-"/>
    <s v="-"/>
    <m/>
    <m/>
    <m/>
    <s v="-"/>
    <s v="-"/>
    <s v="-"/>
    <s v="-"/>
    <s v="-"/>
    <s v="-"/>
    <s v="JHON ESPINOZA"/>
    <s v="ENTREGA DAC - LEGAL"/>
    <d v="2015-08-07T00:00:00"/>
    <s v="-"/>
    <s v="-"/>
    <s v="A D E F G I K"/>
    <m/>
    <m/>
    <x v="0"/>
    <m/>
  </r>
  <r>
    <x v="1732"/>
    <s v="L"/>
    <d v="2015-04-27T00:00:00"/>
    <n v="20546992986"/>
    <s v="LIMA"/>
    <s v="DAC TELCO NIVEL 1"/>
    <x v="5"/>
    <m/>
    <m/>
    <s v="KONECTA BTO, S.L. SUCURSAL EN PERU"/>
    <s v="Violeta Teresa Orozco Arbulú"/>
    <m/>
    <m/>
    <m/>
    <s v="-"/>
    <s v="Apoderado"/>
    <s v="07929134"/>
    <s v="-"/>
    <s v="-"/>
    <s v="Av. Elmer Faucett Nro. 2889 (Edificio B, Tercer Piso) "/>
    <s v="AV. ELMER FAUCETT NRO. 2889 (EDIFICIO B, TERCER PISO) "/>
    <s v="Callao"/>
    <s v="Callao"/>
    <s v="Lima"/>
    <s v="27 de abril de 2015"/>
    <n v="4"/>
    <n v="2015"/>
    <s v="-"/>
    <n v="20000"/>
    <s v="Juridica"/>
    <s v="-"/>
    <m/>
    <n v="12789625"/>
    <s v="Lima"/>
    <s v="Violeta Teresa Orozco Arbulú"/>
    <s v="07929134"/>
    <s v="Calle Tomasal 829 Dpto 103 "/>
    <s v="Santiago De Surco"/>
    <s v="Lima"/>
    <s v="Lima"/>
    <s v="-"/>
    <s v="-"/>
    <s v="-"/>
    <m/>
    <m/>
    <m/>
    <s v="-"/>
    <s v="-"/>
    <s v="-"/>
    <s v="-"/>
    <s v="-"/>
    <s v="-"/>
    <s v="RAUL MARCELO"/>
    <s v="NO RETORNO FIRMADO"/>
    <d v="2015-04-27T00:00:00"/>
    <s v="-"/>
    <s v="-"/>
    <s v="ABCDEFGHIJKLMNORTUVWX"/>
    <m/>
    <m/>
    <x v="0"/>
    <m/>
  </r>
  <r>
    <x v="1733"/>
    <s v="L"/>
    <d v="2015-04-28T00:00:00"/>
    <n v="10011550342"/>
    <s v="Centro"/>
    <s v="DACT MCDO. RESIDENCIAL"/>
    <x v="0"/>
    <m/>
    <m/>
    <s v="MAS MAS ANDOBERTO"/>
    <s v="Andoberto Mas Mas "/>
    <m/>
    <m/>
    <m/>
    <s v="-"/>
    <s v="-"/>
    <s v="01155034"/>
    <s v="-"/>
    <s v="-"/>
    <s v=" Aguajal Mza. A, Lote. 01 - A.H. 19 De Abril"/>
    <s v=" AGUAJAL MZA. A LOTE. 01 A.H. 19 DE ABRIL"/>
    <s v="Yurimaguas"/>
    <s v="Alto Amazonas"/>
    <s v="Loreto"/>
    <s v="28 de abril de 2015"/>
    <n v="4"/>
    <n v="2015"/>
    <s v="-"/>
    <n v="20000"/>
    <s v="Natural"/>
    <s v="-"/>
    <m/>
    <s v="-"/>
    <s v="-"/>
    <s v="Sandra Hernandez Hernandez"/>
    <n v="40955666"/>
    <s v="Calle Emansipadores  Mz A Lt 7 Aahh 2 De Mayo "/>
    <s v="Yurimaguas"/>
    <s v="Alto Amazonas"/>
    <s v="Loreto"/>
    <s v="-"/>
    <s v="-"/>
    <s v="-"/>
    <m/>
    <m/>
    <m/>
    <s v="-"/>
    <s v="-"/>
    <s v="-"/>
    <s v="-"/>
    <s v="-"/>
    <s v="-"/>
    <s v="VICTOR GUEVARA"/>
    <s v="ENTREGA DAC - LEGAL"/>
    <d v="2015-08-07T00:00:00"/>
    <s v="-"/>
    <s v="-"/>
    <s v="ABCDEFGHIJKLMNORTUVWX"/>
    <m/>
    <m/>
    <x v="0"/>
    <m/>
  </r>
  <r>
    <x v="1734"/>
    <s v="L"/>
    <d v="2015-04-28T00:00:00"/>
    <n v="20480508590"/>
    <s v="Norte"/>
    <s v="DAC  GENERAL"/>
    <x v="1"/>
    <s v="DAC TFI - DAC GENERAL"/>
    <m/>
    <s v="MM COMUNICACIONES S.A.C."/>
    <s v="Ulises Fernando Mesones Carrasco"/>
    <m/>
    <m/>
    <m/>
    <s v="-"/>
    <s v="Gerente General"/>
    <n v="72386908"/>
    <s v="-"/>
    <s v="-"/>
    <s v="Av. Oriente 216 Urb. San Juan "/>
    <s v="Av. Oriente 216 Urb. San Juan "/>
    <s v="Chiclayo"/>
    <s v="Chiclayo"/>
    <s v="Lambayeque"/>
    <s v="28 de abril de 2015"/>
    <n v="4"/>
    <n v="2015"/>
    <s v="-"/>
    <n v="5112"/>
    <s v="Juridica"/>
    <s v="-"/>
    <m/>
    <n v="11099659"/>
    <s v="Chiclayo"/>
    <s v="Ulises Fernando Mesones Carrasco"/>
    <n v="72386908"/>
    <s v="Av. Oriente Nro 216 "/>
    <s v="Chiclayo"/>
    <s v="Chiclayo"/>
    <s v="Lambayeque"/>
    <s v="-"/>
    <s v="-"/>
    <s v="-"/>
    <m/>
    <m/>
    <m/>
    <s v="-"/>
    <s v="-"/>
    <s v="-"/>
    <s v="-"/>
    <s v="-"/>
    <s v="-"/>
    <s v="WILDER LESCANO"/>
    <s v="ENTREGA DAC - LEGAL"/>
    <d v="2015-06-12T00:00:00"/>
    <s v="-"/>
    <s v="-"/>
    <s v="ABCDEFGHIJKLMNORTUVWX"/>
    <m/>
    <m/>
    <x v="0"/>
    <m/>
  </r>
  <r>
    <x v="1735"/>
    <s v="L"/>
    <d v="2015-04-28T00:00:00"/>
    <n v="20532995478"/>
    <s v="SUR"/>
    <s v="DAC TELCO NIVEL 1"/>
    <x v="2"/>
    <m/>
    <m/>
    <s v="T. LUPO S.R.L."/>
    <s v="Carlos Alberto Ticona Lupo "/>
    <m/>
    <m/>
    <m/>
    <s v="-"/>
    <s v="Gerente General"/>
    <n v="29606653"/>
    <s v="-"/>
    <s v="-"/>
    <s v=" Mza. 47, Lote. 21 - A.H. Nuevo Ilo (P Inalambrica) "/>
    <s v=" MZA. 47 LOTE. 21 A.H. NUEVO ILO (P INALAMBRICA) "/>
    <s v="Ilo"/>
    <s v="Ilo"/>
    <s v="Moquegua"/>
    <s v="28 de abril de 2015"/>
    <n v="4"/>
    <n v="2015"/>
    <s v="-"/>
    <n v="20000"/>
    <s v="Juridica"/>
    <s v="-"/>
    <m/>
    <n v="11014890"/>
    <s v="Ilo"/>
    <s v="Carlos Alberto Ticona Lupo"/>
    <n v="29606653"/>
    <s v=" Mza. 47 Lote. 21 A.H. Nuevo Ilo (P Inalambrica) "/>
    <s v="Ilo"/>
    <s v="Ilo"/>
    <s v="Moquegua"/>
    <s v="-"/>
    <s v="-"/>
    <s v="-"/>
    <m/>
    <m/>
    <m/>
    <s v="-"/>
    <s v="-"/>
    <s v="-"/>
    <s v="-"/>
    <s v="-"/>
    <s v="-"/>
    <s v="ARTURO VALDIVIA"/>
    <s v="DAC DESISTIO"/>
    <d v="2015-06-19T00:00:00"/>
    <s v="-"/>
    <s v="-"/>
    <s v="ABCDEFGHIJKLMNORTUVWX"/>
    <m/>
    <m/>
    <x v="0"/>
    <m/>
  </r>
  <r>
    <x v="1736"/>
    <s v="L"/>
    <d v="2015-04-28T00:00:00"/>
    <n v="20566344361"/>
    <s v="LIMA"/>
    <s v="DACT MCDO. RESIDENCIAL"/>
    <x v="5"/>
    <m/>
    <m/>
    <s v="TELECOMUNICACIONES CLV LIMA S.A.C."/>
    <s v="Luis Javier Gonzales Posada De Cossio "/>
    <m/>
    <m/>
    <m/>
    <s v="-"/>
    <s v="Gerente General"/>
    <n v="10613016"/>
    <s v="-"/>
    <s v="-"/>
    <s v="Av. Primavera Nro. 251 Urb. Chacarilla Del Estanque"/>
    <s v="AV. PRIMAVERA NRO. 251 URB. CHACARILLA DEL ESTANQUE"/>
    <s v="San Borja"/>
    <s v="Lima"/>
    <s v="Lima"/>
    <s v="28 de abril de 2015"/>
    <n v="4"/>
    <n v="2015"/>
    <s v="-"/>
    <n v="20000"/>
    <s v="Juridica"/>
    <s v="-"/>
    <m/>
    <n v="13334144"/>
    <s v="Lima"/>
    <s v="Luis Javier Gonzales Posada De Cossio"/>
    <n v="10613016"/>
    <s v="Calle Gondomar 132 -  Urb. La Esstancia "/>
    <s v="La Molina"/>
    <s v="Lima"/>
    <s v="Lima"/>
    <s v="-"/>
    <s v="-"/>
    <s v="-"/>
    <m/>
    <m/>
    <m/>
    <s v="-"/>
    <s v="-"/>
    <s v="-"/>
    <s v="-"/>
    <s v="-"/>
    <s v="-"/>
    <s v="JOSE CACHI"/>
    <s v="DAC DESISTIO"/>
    <d v="2015-04-28T00:00:00"/>
    <s v="-"/>
    <s v="-"/>
    <s v="ABCDEFGHIJKLMNORTUVWX"/>
    <m/>
    <m/>
    <x v="0"/>
    <m/>
  </r>
  <r>
    <x v="1737"/>
    <s v="L"/>
    <d v="2015-04-29T00:00:00"/>
    <n v="10408666371"/>
    <s v="Norte"/>
    <s v="DAC RURAL"/>
    <x v="1"/>
    <s v="DE RURAL A TELCO"/>
    <m/>
    <s v="MACALOPU PURIZACA GLADYS MARIA"/>
    <s v="Gladys Maria Macalopu Purizaca"/>
    <m/>
    <m/>
    <m/>
    <s v="-"/>
    <s v="-"/>
    <n v="40866637"/>
    <s v="-"/>
    <s v="-"/>
    <s v="Calle Francisco G. Burga Nro. 342 "/>
    <s v="CAL. FRANCISCO G BURGA NRO. 342 "/>
    <s v="Pueblo Nuevo"/>
    <s v="Ferreñafe"/>
    <s v="Lambayeque"/>
    <s v="29 de abril de 2015"/>
    <n v="4"/>
    <n v="2015"/>
    <s v="-"/>
    <n v="300"/>
    <s v="Natural"/>
    <s v="-"/>
    <m/>
    <s v="-"/>
    <s v="-"/>
    <s v="Gladys Maria Macalopu Purizaca"/>
    <n v="40866637"/>
    <s v="Calle Luis Heysen 171 - Indoamerica "/>
    <s v="Pueblo Nuevo"/>
    <s v="Ferreñafe"/>
    <s v="Lambayeque"/>
    <s v="-"/>
    <s v="-"/>
    <s v="-"/>
    <m/>
    <m/>
    <m/>
    <s v="-"/>
    <s v="-"/>
    <s v="-"/>
    <s v="-"/>
    <s v="-"/>
    <s v="-"/>
    <s v="JUAN SANTILLAN"/>
    <s v="ENTREGA DAC - LEGAL"/>
    <d v="2015-10-30T00:00:00"/>
    <s v="-"/>
    <s v="-"/>
    <s v="A D E F G I K"/>
    <m/>
    <m/>
    <x v="0"/>
    <m/>
  </r>
  <r>
    <x v="1738"/>
    <s v="L"/>
    <d v="2015-04-30T00:00:00"/>
    <n v="20600281837"/>
    <s v="LIMA"/>
    <s v="DAC TELCO NIVEL 2"/>
    <x v="1"/>
    <m/>
    <m/>
    <s v="PERU MOBILE S.A.C."/>
    <s v="Juan Carlos Espinoza Arrasco"/>
    <m/>
    <m/>
    <m/>
    <s v="-"/>
    <s v="Gerente General"/>
    <n v="16803905"/>
    <s v="-"/>
    <s v="-"/>
    <s v="Calle Enrique Cipriani Nro. 223 Urb. Santa Catalina (A Espaldas Del Metro De Canada y Arriola) "/>
    <s v="AV. CARLOS IZAGUIRRE 766  URB. LAS PALMERAS - LOS OLIVOS"/>
    <s v="La Victoria"/>
    <s v="Lima"/>
    <s v="Lima"/>
    <s v="30 de abril de 2015"/>
    <n v="4"/>
    <n v="2015"/>
    <s v="-"/>
    <n v="160000"/>
    <s v="Juridica"/>
    <s v="-"/>
    <m/>
    <n v="13401244"/>
    <s v="Lima"/>
    <s v="Juan Carlos Espinoza Arrasco"/>
    <n v="16803905"/>
    <s v="Calle Jose Leal 981 Lince - Lima - Lima"/>
    <s v="Lince"/>
    <s v="Lima"/>
    <s v="Lima"/>
    <s v="Katia Teresa Baron Urrutia"/>
    <n v="41534682"/>
    <s v="Calle Jose Leal 981 "/>
    <s v="Lince"/>
    <s v="Lima"/>
    <s v="Lima"/>
    <s v=""/>
    <s v="-"/>
    <s v="-"/>
    <s v="-"/>
    <s v="-"/>
    <s v="-"/>
    <s v="RENE ALFARO"/>
    <s v="ENTREGA DAC - LEGAL"/>
    <d v="2015-07-03T00:00:00"/>
    <s v="-"/>
    <s v="-"/>
    <s v="ABCDEFGHIJKLMNORTUVWX"/>
    <m/>
    <m/>
    <x v="0"/>
    <m/>
  </r>
  <r>
    <x v="1739"/>
    <s v="L"/>
    <d v="2015-04-30T00:00:00"/>
    <n v="20600314123"/>
    <s v="LIMA"/>
    <s v="DACT MCDO. RESIDENCIAL"/>
    <x v="2"/>
    <m/>
    <m/>
    <s v="ATLCOM S.A.C."/>
    <s v="Cesar Augusto Saldaña Rojas "/>
    <m/>
    <m/>
    <m/>
    <s v="-"/>
    <s v="Gerente General"/>
    <s v="00833771 "/>
    <s v="-"/>
    <s v="-"/>
    <s v="Jr. Wiracocha Nro. 411 Urb. Zarate "/>
    <s v="JR. WIRACOCHA NRO. 411 URB. ZARATE "/>
    <s v="San Juan De Lurigancho"/>
    <s v="Lima"/>
    <s v="Lima"/>
    <s v="30 de abril de 2015"/>
    <n v="4"/>
    <n v="2015"/>
    <s v="-"/>
    <n v="20000"/>
    <s v="Juridica"/>
    <s v="-"/>
    <m/>
    <n v="13407860"/>
    <s v="Lima"/>
    <s v="Cruz Anton Reyes"/>
    <s v="00833768"/>
    <s v="Jr. Wiracocha Nro. 411 Urb. Zarate "/>
    <s v="San Juan De Lurigancho"/>
    <s v="Lima"/>
    <s v="Lima"/>
    <s v="Cesar Augusto Saldaña Rojas"/>
    <s v="00833771"/>
    <s v="Jr. Wiracocha Nro. 411 Urb. Zarate "/>
    <s v="San Juan de Lurigancho"/>
    <s v="Lima"/>
    <s v="Lima"/>
    <s v="-"/>
    <s v="-"/>
    <s v="-"/>
    <s v="-"/>
    <s v="-"/>
    <s v="-"/>
    <s v="RICARDO JIMENEZ"/>
    <s v="ENTREGA DAC - LEGAL"/>
    <d v="2015-08-07T00:00:00"/>
    <s v="-"/>
    <s v="-"/>
    <s v="ABCDEFGHIJKLMNORTUVWX"/>
    <m/>
    <m/>
    <x v="0"/>
    <m/>
  </r>
  <r>
    <x v="1740"/>
    <s v="L"/>
    <d v="2015-05-07T00:00:00"/>
    <n v="20574783659"/>
    <s v="Centro"/>
    <s v="DACE"/>
    <x v="1"/>
    <m/>
    <m/>
    <s v="C Y F BETA E.I.R.L."/>
    <s v="Fredy Valero Betalleluz"/>
    <m/>
    <m/>
    <m/>
    <s v="-"/>
    <s v="Titular Gerente"/>
    <n v="28289945"/>
    <s v="-"/>
    <s v="-"/>
    <s v="Mza. E, Lote. 1 - Urb. San Jose (3 Cdras De Campo Ferial Canaan Bajo) "/>
    <s v="MZA. E LOTE. 1 URB. SAN JOSE (3 CDRAS DE CAMPO FERIAL CANAAN BAJO) "/>
    <s v="Andres Avelino Caceres"/>
    <s v="Huamanga"/>
    <s v="Ayacucho"/>
    <s v="07 de mayo de 2015"/>
    <n v="5"/>
    <n v="2015"/>
    <s v="-"/>
    <n v="10000"/>
    <s v="Juridica"/>
    <s v="-"/>
    <m/>
    <n v="11103465"/>
    <s v="Ayacucho"/>
    <s v="Fredy Valero Betalleluz"/>
    <n v="28289945"/>
    <s v="Jr Cesar Vallejo 420 "/>
    <s v="Ayacucho"/>
    <s v="Huamanga"/>
    <s v="Ayacucho"/>
    <s v="-"/>
    <s v="-"/>
    <s v="-"/>
    <m/>
    <m/>
    <m/>
    <s v="-"/>
    <s v="-"/>
    <s v="-"/>
    <s v="-"/>
    <s v="-"/>
    <s v="-"/>
    <s v="VERONICA RODRIGUEZ"/>
    <s v="VB DAC - SECTORISTA"/>
    <d v="2015-05-07T00:00:00"/>
    <s v="-"/>
    <s v="-"/>
    <s v="ABCDEFGHIJKLMNORTUVWX"/>
    <m/>
    <m/>
    <x v="0"/>
    <m/>
  </r>
  <r>
    <x v="1741"/>
    <s v="L"/>
    <d v="2015-05-08T00:00:00"/>
    <n v="20600279441"/>
    <s v="Centro"/>
    <s v="DACE"/>
    <x v="1"/>
    <m/>
    <m/>
    <s v="MULTISERVICIOS AMELY COMUNICACIONES E.I.R.L."/>
    <s v="Karol Ivan Barrios Canales "/>
    <m/>
    <m/>
    <m/>
    <s v="-"/>
    <s v="Titular Gerente"/>
    <n v="43081694"/>
    <s v="-"/>
    <s v="-"/>
    <s v="Jr. Dos De Mayo Nro. 611 (1 Cdr Fatima Int C) "/>
    <s v="JR. DOS DE MAYO NRO. 611 (1 CDR FATIMA INT C) "/>
    <s v="Ayacucho"/>
    <s v="Huamanga"/>
    <s v="Ayacucho"/>
    <s v="08 de mayo de 2015"/>
    <n v="5"/>
    <n v="2015"/>
    <s v="-"/>
    <n v="15000"/>
    <s v="Juridica"/>
    <s v="-"/>
    <m/>
    <n v="11106729"/>
    <s v="Ayacucho"/>
    <s v="Karol Ivan Barrios Canales"/>
    <n v="43081694"/>
    <s v="Jr. Dos De Mayo Nro. 611 (1 Cdra. Fatima Int C) "/>
    <s v="Ayacucho"/>
    <s v="Huamanga"/>
    <s v="Ayacucho"/>
    <s v="-"/>
    <s v="-"/>
    <s v="-"/>
    <m/>
    <m/>
    <m/>
    <s v="-"/>
    <s v="-"/>
    <s v="-"/>
    <s v="-"/>
    <s v="-"/>
    <s v="-"/>
    <s v="VERONICA RODRIGUEZ"/>
    <s v="ENTREGA DAC - LEGAL"/>
    <d v="2015-07-17T00:00:00"/>
    <s v="-"/>
    <s v="-"/>
    <s v="ABCDEFGHIJKLMNORTUVWX"/>
    <m/>
    <m/>
    <x v="0"/>
    <m/>
  </r>
  <r>
    <x v="1742"/>
    <s v="L"/>
    <d v="2015-05-11T00:00:00"/>
    <n v="10417615011"/>
    <s v="LIMA"/>
    <s v="DAC RURAL"/>
    <x v="0"/>
    <s v="DE PVA A RURAL"/>
    <m/>
    <s v="DE LA CRUZ HUAYRA EMERSON"/>
    <s v="Emerson De La Cruz Huayra"/>
    <m/>
    <m/>
    <m/>
    <s v="-"/>
    <s v="-"/>
    <n v="41761501"/>
    <s v="-"/>
    <s v="-"/>
    <s v="Av. Prolongacion 28 De Julio Nro. S/N Int. 39 (Megacentro 3000 En Chosica)"/>
    <s v="AV. PROLONGACION 28 DE JULIO NRO. S/N INT. 39 (MEGACENTRO 3000 EN CHOSICA)"/>
    <s v="Lurigancho"/>
    <s v="Lima"/>
    <s v="Lima"/>
    <s v="11 de mayo de 2015"/>
    <n v="5"/>
    <n v="2015"/>
    <s v="-"/>
    <n v="300"/>
    <s v="Natural"/>
    <s v="-"/>
    <m/>
    <s v="-"/>
    <s v="-"/>
    <s v="Emerson De La Cruz Huayra "/>
    <n v="41761501"/>
    <s v="Cooperativa De Vivienda Pablo Patrón Mz. 1, Lote 20"/>
    <s v="Lurigancho-Chosica"/>
    <s v="Lima"/>
    <s v="Lima"/>
    <s v="-"/>
    <s v="-"/>
    <s v="-"/>
    <m/>
    <m/>
    <m/>
    <s v="-"/>
    <s v="-"/>
    <s v="-"/>
    <s v="-"/>
    <s v="-"/>
    <s v="-"/>
    <s v="JOEL OSORIO"/>
    <s v="ENTREGA DAC - LEGAL"/>
    <d v="2016-04-15T00:00:00"/>
    <s v="-"/>
    <s v="-"/>
    <s v="A D E F G I K"/>
    <m/>
    <m/>
    <x v="0"/>
    <m/>
  </r>
  <r>
    <x v="1743"/>
    <s v="L"/>
    <d v="2015-05-12T00:00:00"/>
    <n v="20600330552"/>
    <s v="LIMA"/>
    <s v="DACE"/>
    <x v="1"/>
    <m/>
    <m/>
    <s v="CRESCUNT GROUP S.A.C."/>
    <s v="Jorge Luis Angulo Vega"/>
    <m/>
    <m/>
    <m/>
    <s v="-"/>
    <s v="Gerente General"/>
    <s v="07873619 "/>
    <s v="-"/>
    <s v="-"/>
    <s v="Calle Mercaderes Nro. 106 Dpto. 302 Urb. Las Gardenias (Alt. 50 De Av. Benavides) "/>
    <s v="CAL. MERCADERES NRO. 106 DPTO. 302 URB. LAS GARDENIAS (ALT. 50 DE AV. BENAVIDES) "/>
    <s v="Santiago De Surco"/>
    <s v="Lima"/>
    <s v="Lima"/>
    <s v="13 de mayo de 2015"/>
    <n v="5"/>
    <n v="2015"/>
    <s v="-"/>
    <n v="15000"/>
    <s v="Juridica"/>
    <s v="-"/>
    <m/>
    <n v="13410766"/>
    <s v="Lima"/>
    <s v="Jorge Luis Angulo Vega"/>
    <s v="07873619 "/>
    <s v="Cal. Mercaderes Nro. 106 Dpto. 302 Urb. Las Gardenias (Alt. 50 De Av. Benavides) "/>
    <s v="Santiago De Surco"/>
    <s v="Lima"/>
    <s v="Lima"/>
    <s v="Maria Antonieta Herrada Pinglo"/>
    <s v="09392142"/>
    <s v="Cal. Mercaderes Nro. 106 Dpto. 302 Urb. Las Gardenias (Alt. 50 De Av. Benavides)"/>
    <s v="Santiago De Surco"/>
    <s v="Lima"/>
    <s v="Lima"/>
    <s v="-"/>
    <s v="-"/>
    <s v="-"/>
    <s v="-"/>
    <s v="-"/>
    <s v="-"/>
    <s v="VERONICA RODRIGUEZ"/>
    <s v="ENTREGA DAC - LEGAL"/>
    <d v="2015-07-17T00:00:00"/>
    <s v="-"/>
    <s v="-"/>
    <s v="ABCDEFGHIJKLMNORTUVWX"/>
    <m/>
    <m/>
    <x v="0"/>
    <m/>
  </r>
  <r>
    <x v="1744"/>
    <s v="L"/>
    <d v="2015-05-12T00:00:00"/>
    <n v="20600241673"/>
    <s v="SUR"/>
    <s v="DAC TELCO NIVEL 1"/>
    <x v="1"/>
    <m/>
    <m/>
    <s v="SMART WORLD INVESTMENT S.A.C."/>
    <s v="Hugo Ernesto Bazan Torres"/>
    <m/>
    <m/>
    <m/>
    <s v="-"/>
    <s v="Gerente General"/>
    <n v="29663555"/>
    <s v="-"/>
    <s v="-"/>
    <s v="Mza. I, Lote. 22 - Coop. Ministerio De Agricultura (Costado De Hospital General) "/>
    <s v="MZA. I LOTE. 22 COO. MINISTERIO DE AGRICULTURA (COSTADO DE HOSPITAL GENERAL) "/>
    <s v="Jose Luis Bustamante y Rivero"/>
    <s v="Arequipa"/>
    <s v="Arequipa"/>
    <s v="13 de mayo de 2015"/>
    <n v="5"/>
    <n v="2015"/>
    <s v="-"/>
    <n v="100000"/>
    <s v="Juridica"/>
    <s v="-"/>
    <m/>
    <n v="11299624"/>
    <s v="Arequipa"/>
    <s v="Hugo Ernesto Bazan Torres"/>
    <n v="29663555"/>
    <s v="Mza. I, Lote. 22 Coo. Ministerio De Agricultura (Costado De Hospital General)"/>
    <s v="Jose Luis Bustamante y Rivero"/>
    <s v="Arequipa"/>
    <s v="Arequipa"/>
    <s v="Claudia Elizabeth Cerdeña Melgar"/>
    <n v="40617844"/>
    <s v="Mza. I Lote. 22 Coo. Ministerio De Agricultura (Costado De Hospital General) "/>
    <s v="Jose Luis Bustamante y Rivero"/>
    <s v="Arequipa"/>
    <s v="Arequipa"/>
    <s v="-"/>
    <s v="-"/>
    <s v="-"/>
    <s v="-"/>
    <s v="-"/>
    <s v="-"/>
    <s v="JULIO CESAR LOAYZA"/>
    <s v="ENTREGA DAC - LEGAL"/>
    <d v="2015-08-07T00:00:00"/>
    <s v="-"/>
    <s v="-"/>
    <s v="ABCDEFGHIJKLMNORTUVWX"/>
    <m/>
    <m/>
    <x v="0"/>
    <m/>
  </r>
  <r>
    <x v="1745"/>
    <s v="L"/>
    <d v="2015-05-14T00:00:00"/>
    <n v="20557973151"/>
    <s v="LIMA"/>
    <s v="DAC TELCO NIVEL 1"/>
    <x v="1"/>
    <m/>
    <m/>
    <s v="INVERSIONES LUIS JAMANCA E.I.R.L."/>
    <s v="Luis Gustavo Carrera Jamanca "/>
    <m/>
    <m/>
    <m/>
    <s v="-"/>
    <s v="Titular Gerente"/>
    <n v="45878640"/>
    <s v="-"/>
    <s v="-"/>
    <s v="Carretera Central Km. 6.5 Int. 41 (C.C.Las Brisas De Ate) "/>
    <s v=" CAR. CENTRAL KM. 6.5 INT. 41 (C.C.LAS BRISAS DE ATE) "/>
    <s v="Ate"/>
    <s v="Lima"/>
    <s v="Lima"/>
    <s v="14 de mayo de 2015"/>
    <n v="5"/>
    <n v="2015"/>
    <s v="-"/>
    <n v="20000"/>
    <s v="Juridica"/>
    <s v="-"/>
    <s v="-"/>
    <n v="13210755"/>
    <s v="Lima"/>
    <s v="Luis Gustavo Carrera Jamanca "/>
    <n v="45878640"/>
    <s v="Comité 13 Mz. C La Union "/>
    <s v="Paramonga"/>
    <s v="Barranca"/>
    <s v="Lima"/>
    <s v="-"/>
    <s v="-"/>
    <s v="-"/>
    <m/>
    <m/>
    <m/>
    <s v="-"/>
    <s v="-"/>
    <s v="-"/>
    <s v="-"/>
    <s v="-"/>
    <s v="-"/>
    <s v="ANNETTE CHUNG"/>
    <s v="ENTREGA DAC - LEGAL"/>
    <d v="2015-08-07T00:00:00"/>
    <s v="-"/>
    <s v="-"/>
    <s v="ABCDEFGHIJKLMNORTUVWX"/>
    <m/>
    <m/>
    <x v="0"/>
    <m/>
  </r>
  <r>
    <x v="1746"/>
    <s v="L"/>
    <d v="2015-05-15T00:00:00"/>
    <n v="20533342451"/>
    <s v="SUR"/>
    <s v="DAC TELCO NIVEL 1"/>
    <x v="0"/>
    <m/>
    <m/>
    <s v="LIZVAL CORPORACION S.A.C."/>
    <s v="Willy Eduardo Lizarraga Valencia "/>
    <m/>
    <m/>
    <m/>
    <s v="-"/>
    <s v="Gerente General"/>
    <n v="29470919"/>
    <s v="-"/>
    <s v="-"/>
    <s v="Av. San Martín Nro. 417"/>
    <s v="Av. San Martin Nro 417 "/>
    <s v="Tacna"/>
    <s v="Tacna"/>
    <s v="Tacna"/>
    <s v="15 de mayo de 2015"/>
    <n v="5"/>
    <n v="2015"/>
    <s v="-"/>
    <n v="20000"/>
    <s v="Juridica"/>
    <s v="-"/>
    <s v="-"/>
    <s v="11090360"/>
    <s v="Tacna"/>
    <s v="Willy Eduardo Lizarraga Valencia "/>
    <n v="29470919"/>
    <s v="Urb. Los Rosales Mz. C, Lte. 09"/>
    <s v="Arequipa"/>
    <s v="Arequipa"/>
    <s v="Arequipa"/>
    <s v="-"/>
    <s v="-"/>
    <s v=""/>
    <m/>
    <m/>
    <m/>
    <s v=""/>
    <s v="-"/>
    <s v="-"/>
    <s v="-"/>
    <s v="-"/>
    <s v="-"/>
    <s v="Eduardo Alexis Zambrano"/>
    <s v="VB DAC - SECTORISTA"/>
    <d v="2015-05-15T00:00:00"/>
    <s v="-"/>
    <s v="-"/>
    <s v="ABCDEFGHIJKLMNORTUVWX"/>
    <m/>
    <m/>
    <x v="0"/>
    <m/>
  </r>
  <r>
    <x v="1747"/>
    <s v="L"/>
    <s v="18 de mayo de 2015"/>
    <n v="20600331494"/>
    <s v="LIMA"/>
    <s v="DACE"/>
    <x v="1"/>
    <m/>
    <m/>
    <s v="AMERICAN TELECOM NETWORKS S.A.C.- ATELNET S.A.C."/>
    <s v="Juan Fabricio Martín Campos Gastello"/>
    <m/>
    <m/>
    <m/>
    <s v=""/>
    <s v="Gerente General"/>
    <s v="09959158"/>
    <s v="-"/>
    <s v="-"/>
    <s v="Av. Gaviotas Nro. 2008 Dpto. E1, Int. 304"/>
    <s v="AV. GAVIOTAS NRO. 2008 DPTO. E1 INT. 304"/>
    <s v="Santiago De Surco"/>
    <s v="Lima"/>
    <s v="Lima"/>
    <s v="18 de mayo de 2015"/>
    <n v="5"/>
    <n v="2015"/>
    <s v="-"/>
    <n v="26000"/>
    <s v="Juridica"/>
    <s v="-"/>
    <s v="-"/>
    <n v="13418079"/>
    <s v="Lima"/>
    <s v="Juan Fabricio Martín Campos Gastello"/>
    <s v="09959158"/>
    <s v="Jr. Las Gaviotas 2110, E1 304"/>
    <s v="Santiago De Surco"/>
    <s v="Lima"/>
    <s v="Lima"/>
    <s v="Sandra Lucia Seminario Morocho"/>
    <n v="42941961"/>
    <s v="Jr. Las Gaviotas 2110, E1 304, Santiago De Surco"/>
    <s v="Santiago De Surco"/>
    <s v="Lima"/>
    <s v="Lima"/>
    <s v="Joe Omar Algalobo Chávez"/>
    <n v="16759808"/>
    <s v="Jr La Cantuta 455, Urb. Zarate, San Juan De Lurigancho"/>
    <s v="Amelia Merrlyn Moreno Ocas"/>
    <n v="40052627"/>
    <s v="Jr La Cantuta 455, Urb. Zarate, San Juan De Lurigancho"/>
    <s v="VERONICA RODRIGUEZ"/>
    <s v="ENTREGA DAC - LEGAL"/>
    <d v="2015-07-24T00:00:00"/>
    <s v="-"/>
    <s v="-"/>
    <s v="ABCDEFGHIJKLMNORTUVWX"/>
    <m/>
    <m/>
    <x v="0"/>
    <m/>
  </r>
  <r>
    <x v="1748"/>
    <s v="L"/>
    <s v="18 de mayo de 2015"/>
    <n v="10475417637"/>
    <s v="Norte"/>
    <s v="DAC RURAL"/>
    <x v="2"/>
    <m/>
    <m/>
    <s v="VILLANUEVA VERGARA MANOLO"/>
    <s v="Manolo Villanueva Vergara "/>
    <m/>
    <m/>
    <m/>
    <s v="-"/>
    <m/>
    <n v="47541763"/>
    <s v="-"/>
    <s v="-"/>
    <s v="Jr. Jose Galvez Nro. 517 Pblo.Celendin "/>
    <s v="JR. JOSE GALVEZ NRO. 517 PBLO.CELENDIN "/>
    <s v="Celendin"/>
    <s v="Celendin"/>
    <s v="Cajamarca"/>
    <s v="18 de mayo de 2015"/>
    <n v="5"/>
    <n v="2015"/>
    <s v="-"/>
    <n v="300"/>
    <s v="Natural"/>
    <s v="-"/>
    <s v="-"/>
    <s v="-"/>
    <s v="-"/>
    <s v="Manolo Villanueva Vergara "/>
    <n v="47541763"/>
    <s v="Jr. Pardo 462"/>
    <s v="Celendin"/>
    <s v="Celendin"/>
    <s v="Cajamarca"/>
    <s v="-"/>
    <s v="-"/>
    <s v="-"/>
    <m/>
    <m/>
    <m/>
    <s v="-"/>
    <s v="-"/>
    <s v="-"/>
    <s v="-"/>
    <s v="-"/>
    <s v="-"/>
    <s v="ERIC BACA"/>
    <s v="ENTREGA DAC - LEGAL"/>
    <d v="2015-08-21T00:00:00"/>
    <s v="-"/>
    <s v="-"/>
    <s v="A D E F G I K"/>
    <m/>
    <m/>
    <x v="0"/>
    <m/>
  </r>
  <r>
    <x v="1749"/>
    <s v="L"/>
    <s v="88 de mayo de 2015"/>
    <n v="20392619284"/>
    <s v="LIMA"/>
    <s v="DACT MCDO. RESIDENCIAL"/>
    <x v="1"/>
    <m/>
    <m/>
    <s v="TELESERVICE 10 E.I.R.L."/>
    <s v="Octavio Martin Sanchez Nonone"/>
    <m/>
    <m/>
    <m/>
    <s v="-"/>
    <s v="Titular Gerente"/>
    <n v="44551718"/>
    <m/>
    <m/>
    <s v="Carlos Cueto Fernandini 194 "/>
    <s v="CARLOS CUETO FERNANDINI  194 "/>
    <s v="Pueblo Libre"/>
    <s v="Lima"/>
    <s v="Lima"/>
    <s v="19 de mayo de 2015"/>
    <n v="5"/>
    <n v="2015"/>
    <s v="-"/>
    <n v="20000"/>
    <s v="Juridica"/>
    <s v="-"/>
    <s v="-"/>
    <n v="12622684"/>
    <s v="Lima"/>
    <s v="Octavio Martin Sanchez Nonone"/>
    <n v="44551718"/>
    <s v="Carlos Cueto Fernandini 194 Pueblo Libre"/>
    <s v="Pueblo Libre"/>
    <s v="Lima"/>
    <s v="Lima"/>
    <s v="-"/>
    <s v="-"/>
    <s v="-"/>
    <m/>
    <m/>
    <m/>
    <s v="-"/>
    <s v="-"/>
    <s v="-"/>
    <s v="-"/>
    <s v="-"/>
    <s v="-"/>
    <s v="MARY EVA LOZADA"/>
    <s v="VB DAC - SECTORISTA"/>
    <s v="88 de mayo de 2015"/>
    <s v="-"/>
    <s v="-"/>
    <s v="ABCDEFGHIJKLMNORTUVWX"/>
    <m/>
    <m/>
    <x v="0"/>
    <m/>
  </r>
  <r>
    <x v="1750"/>
    <s v="L"/>
    <s v="21 de mayo de 2015"/>
    <n v="20542581515"/>
    <s v="Centro"/>
    <s v="DACE"/>
    <x v="1"/>
    <m/>
    <m/>
    <s v="JC VAL VEL E.I.R.L"/>
    <s v=" Juan Carlos Valencia Velasquez"/>
    <m/>
    <m/>
    <m/>
    <s v="-"/>
    <s v="Titular Gerente"/>
    <n v="43231538"/>
    <s v="-"/>
    <s v="-"/>
    <s v=" Jr. Aguilar Nro. 732 (Cu Huanuco)"/>
    <s v=" JR. AGUILAR NRO. 732 (CU HUANUCO)"/>
    <s v="Huánuco"/>
    <s v="Huánuco"/>
    <s v="Huánuco"/>
    <s v="21 de mayo de 2015"/>
    <n v="5"/>
    <n v="2015"/>
    <s v="-"/>
    <n v="10000"/>
    <s v="Juridica"/>
    <s v="-"/>
    <s v="-"/>
    <n v="11102390"/>
    <s v="Huánuco"/>
    <s v=" Juan Carlos Valencia Velasquez"/>
    <n v="43231538"/>
    <s v=" Jr. Aguilar Nro. 732 (Cu Huanuco) "/>
    <s v="Huánuco"/>
    <s v="Huánuco"/>
    <s v="Huánuco"/>
    <s v="-"/>
    <s v="-"/>
    <s v="-"/>
    <m/>
    <m/>
    <m/>
    <s v="-"/>
    <s v="-"/>
    <s v="-"/>
    <s v="-"/>
    <s v="-"/>
    <s v="-"/>
    <s v="VERONICA RODRIGUEZ"/>
    <s v="ENTREGA DAC - LEGAL"/>
    <d v="2015-10-16T00:00:00"/>
    <s v="-"/>
    <s v="-"/>
    <s v="ABCDEFGHIJKLMNORTUVWX"/>
    <m/>
    <m/>
    <x v="0"/>
    <m/>
  </r>
  <r>
    <x v="1751"/>
    <s v="L"/>
    <s v="21 de mayo de 2015"/>
    <n v="20600351207"/>
    <s v="Norte"/>
    <s v="DAC TELCO NIVEL 1"/>
    <x v="1"/>
    <m/>
    <m/>
    <s v="SMARTCEL S.A.C."/>
    <s v="Marco Antonio Santa Cruz Acuña"/>
    <m/>
    <m/>
    <m/>
    <s v="-"/>
    <s v="Gerente General"/>
    <n v="16760881"/>
    <s v="-"/>
    <s v="-"/>
    <s v="Av. Salaverry Nro. 109 Urb. Chiclayo (3er. Piso) "/>
    <s v="AV. SALAVERRY NRO. 109 URB. CHICLAYO (3ER PISO) "/>
    <s v="Chiclayo"/>
    <s v="Chiclayo"/>
    <s v="Lambayeque"/>
    <s v="21 de mayo de 2015"/>
    <n v="5"/>
    <n v="2015"/>
    <s v="-"/>
    <n v="30000"/>
    <s v="Juridica"/>
    <s v="-"/>
    <s v="-"/>
    <n v="11210232"/>
    <s v="Chiclayo"/>
    <s v="Fabian Rojas Aponte"/>
    <n v="40651871"/>
    <s v="Calle Condorcanqui 288 PJ San Martin"/>
    <s v="Chiclayo"/>
    <s v="Chiclayo"/>
    <s v="Lambayeque"/>
    <s v="-"/>
    <s v="-"/>
    <s v="-"/>
    <m/>
    <m/>
    <m/>
    <s v="-"/>
    <s v="-"/>
    <s v="-"/>
    <s v="-"/>
    <s v="-"/>
    <s v="-"/>
    <s v="JUAN SANTILLAN"/>
    <s v="ENTREGA DAC - LEGAL10/07/2015"/>
    <s v="21 de mayo de 2015"/>
    <s v="-"/>
    <s v="-"/>
    <s v="ABCDEFGHIJKLMNORTUVWX"/>
    <m/>
    <m/>
    <x v="0"/>
    <m/>
  </r>
  <r>
    <x v="1752"/>
    <s v="L"/>
    <s v="22 de mayo de 2015"/>
    <n v="20494743265"/>
    <s v="Centro"/>
    <s v="DAC TELCO NIVEL 1"/>
    <x v="0"/>
    <m/>
    <m/>
    <s v="RC. TELECOMUNICACIONES S.A.C."/>
    <s v="Alex Robinson Chipana Meza "/>
    <m/>
    <m/>
    <m/>
    <s v="-"/>
    <s v="Gerente General"/>
    <s v="09053311"/>
    <s v="-"/>
    <s v="-"/>
    <s v="Av. Huanta Nro. S/N Cas. Liohegua "/>
    <s v="AV. HUANTA NRO. S/N CAS. LIOHEGUA AYACUCHO - HUANTA - LLOCHEGUA"/>
    <s v="Llochegua"/>
    <s v="Huanta"/>
    <s v="Ayacucho"/>
    <s v="22 de mayo de 2015"/>
    <n v="5"/>
    <n v="2015"/>
    <s v="-"/>
    <n v="25000"/>
    <s v="Juridica"/>
    <s v="-"/>
    <s v="-"/>
    <n v="11014924"/>
    <s v="Huanta"/>
    <s v=" Alex Robinson Chipana Meza"/>
    <s v="09053311"/>
    <s v="Av. Huanta Nro. S/N Cas. Liohegua "/>
    <s v="Llochegua"/>
    <s v="Huanta"/>
    <s v="Ayacucho"/>
    <s v="Juana Rosa Ramirez Condori "/>
    <s v="09732063"/>
    <s v="Av. Huanta Nro. S/N Cas. Liohegua Ayacucho - Huanta - Llochegua"/>
    <s v="Llochegua"/>
    <s v="Huanta"/>
    <s v="Ayacucho"/>
    <s v="-"/>
    <s v="-"/>
    <s v="-"/>
    <s v="-"/>
    <s v="-"/>
    <s v="-"/>
    <s v="Harold Hinostroza"/>
    <s v="ENTREGA DAC - LEGAL"/>
    <d v="2015-09-04T00:00:00"/>
    <s v="-"/>
    <s v="-"/>
    <s v="ABCDEFGHIJKLMNORTUVWX"/>
    <m/>
    <m/>
    <x v="0"/>
    <m/>
  </r>
  <r>
    <x v="1753"/>
    <s v="L"/>
    <d v="2015-02-25T00:00:00"/>
    <n v="20600337298"/>
    <s v="Centro"/>
    <s v="DACE"/>
    <x v="1"/>
    <m/>
    <m/>
    <s v="ANGEL COMUNICACIONES E.I.R.L."/>
    <s v="Julio Cesar Garcia Torres"/>
    <m/>
    <m/>
    <m/>
    <s v="-"/>
    <s v="Titular Gerente"/>
    <s v="00059485"/>
    <s v="-"/>
    <s v="-"/>
    <s v=" Pj. Caqueta Nro. 557B (A Una Cdra. Del Colegio Jorge Chavez)"/>
    <s v=" PJ. CAQUETA NRO. 557B (A UNA CDRA. DEL COLEGIO JORGE CHAVEZ)"/>
    <s v="Calleria"/>
    <s v="Coronel Portillo"/>
    <s v="Ucayali"/>
    <s v="25 de mayo de 2015"/>
    <n v="5"/>
    <n v="2015"/>
    <s v="-"/>
    <n v="10000"/>
    <s v="Juridica"/>
    <s v="-"/>
    <s v="-"/>
    <n v="11117039"/>
    <s v="Pucallpa"/>
    <s v="Julio Cesar Garcia Torres"/>
    <s v="00059485"/>
    <s v="Jr. 7 De Junio N° 248 "/>
    <s v="Campo Verde"/>
    <s v="Coronel Portillo"/>
    <s v="Ucayali"/>
    <s v="-"/>
    <s v="-"/>
    <s v="-"/>
    <m/>
    <m/>
    <m/>
    <s v="-"/>
    <s v="-"/>
    <s v="-"/>
    <s v="-"/>
    <s v="-"/>
    <s v="-"/>
    <s v="VERONICA RODRIGUEZ"/>
    <s v="ENTREGA DAC - LEGAL"/>
    <d v="2015-10-16T00:00:00"/>
    <s v="-"/>
    <s v="-"/>
    <s v="ABCDEFGHIJKLMNORTUVWX"/>
    <m/>
    <m/>
    <x v="0"/>
    <m/>
  </r>
  <r>
    <x v="1754"/>
    <s v="L"/>
    <s v="28 de mayo de 2015"/>
    <n v="20600141806"/>
    <s v="LIMA"/>
    <s v="DACT MCDO. RESIDENCIAL"/>
    <x v="0"/>
    <m/>
    <m/>
    <s v="GYS CONTACTO E.I.R.L."/>
    <s v="Miguel Gutierrez Tacilla"/>
    <m/>
    <m/>
    <m/>
    <s v="-"/>
    <s v="Titular Gerente"/>
    <s v="09041038 "/>
    <s v="-"/>
    <s v="-"/>
    <s v="Cal. Sin Nombre Mza. Z1, Lote. 06 A.V. Los Gramadales 1 Et. (Alt. Hospital De Puente Piedra)"/>
    <s v="CAL. SIN NOMBRE MZA. Z1 LOTE. 06 A.V. LOS GRAMADALES 1 ET. (ALT. HOSPITAL DE PUENTE PIEDRA)"/>
    <s v="Puente Piedra"/>
    <s v="Lima"/>
    <s v="Lima"/>
    <s v="28 de mayo de 2015"/>
    <n v="5"/>
    <n v="2015"/>
    <s v="-"/>
    <n v="15000"/>
    <s v="Juridica"/>
    <s v="-"/>
    <s v="-"/>
    <n v="13374829"/>
    <s v="Lima"/>
    <s v="Miguel Gutierrez Tacilla"/>
    <s v="09041038"/>
    <s v="Calle S/N Nombre Mza. ZI, Lote . 06 Av. Los Gramadales 1 Et.  Pte. Piedra"/>
    <s v="Puente Piedra"/>
    <s v="Lima"/>
    <s v="Lima"/>
    <s v="Ofelia Rivera Cuevas De Gutierrez"/>
    <s v="17147697"/>
    <s v="Calle S/N Nombre Mza. ZI Lote .06 Av. Los Gramadales 1 Et- Pte Piedra"/>
    <s v="Puente Piedra"/>
    <s v="Lima"/>
    <s v="Lima"/>
    <s v="-"/>
    <s v="-"/>
    <s v="-"/>
    <s v="-"/>
    <s v="-"/>
    <s v="-"/>
    <s v="Christian Salvathore Diaz"/>
    <s v="ENTREGA DAC - LEGAL"/>
    <d v="2015-07-03T00:00:00"/>
    <s v="-"/>
    <s v="-"/>
    <s v="ABCDEFGHIJKLMNORTUVWX"/>
    <m/>
    <m/>
    <x v="0"/>
    <m/>
  </r>
  <r>
    <x v="1755"/>
    <s v="L"/>
    <s v="29 de mayo de 2015"/>
    <n v="10428617458"/>
    <s v="Norte"/>
    <s v="DAC RURAL"/>
    <x v="0"/>
    <m/>
    <m/>
    <s v="ROJAS CRUZADO DIANA NATHALIE"/>
    <s v="Diana Nathalie Rojas Cruzado "/>
    <m/>
    <m/>
    <m/>
    <s v="-"/>
    <s v="-"/>
    <n v="42861745"/>
    <s v="-"/>
    <s v="-"/>
    <s v="Jr. Bolivar Nro. 426 Pueblo San Miguel"/>
    <s v="JR. BOLIVAR NRO. 426 PUEBLO SAN MIGUEL"/>
    <s v="San Miguel"/>
    <s v="San Miguel"/>
    <s v="Cajamarca"/>
    <s v="29 de mayo de 2015"/>
    <n v="5"/>
    <n v="2015"/>
    <s v="-"/>
    <n v="300"/>
    <s v="Natural"/>
    <s v="-"/>
    <s v="-"/>
    <s v="-"/>
    <s v="-"/>
    <s v="Diana Nathalie Rojas Cruzado "/>
    <n v="42861745"/>
    <s v="Jr. Bolivar Nro. 426 Pueblo San Miguel"/>
    <s v="San Miguel"/>
    <s v="San Miguel"/>
    <s v="Cajamarca"/>
    <s v="-"/>
    <s v="-"/>
    <s v="-"/>
    <m/>
    <m/>
    <m/>
    <s v="-"/>
    <s v="-"/>
    <s v="-"/>
    <s v="-"/>
    <s v="-"/>
    <s v="-"/>
    <s v="ERIC BACA"/>
    <s v="ENTREGA DAC - LEGAL"/>
    <d v="2015-06-12T00:00:00"/>
    <s v="-"/>
    <s v="-"/>
    <s v="A D E F G I K"/>
    <m/>
    <m/>
    <x v="0"/>
    <m/>
  </r>
  <r>
    <x v="1756"/>
    <s v="L"/>
    <s v="29 de mayo de 2015"/>
    <n v="10455736710"/>
    <s v="Norte"/>
    <s v="DAC RURAL"/>
    <x v="2"/>
    <m/>
    <m/>
    <s v="CUBAS OCHOA ROSMARY"/>
    <s v="Rosmary Cubas Ochoa "/>
    <m/>
    <m/>
    <m/>
    <s v="-"/>
    <m/>
    <n v="45573671"/>
    <s v="-"/>
    <s v="-"/>
    <s v="Jr. 30 De Agosto Nro. 524 "/>
    <s v="JR. 30 DE AGOSTO NRO. 524 "/>
    <s v="Chota"/>
    <s v="Chota"/>
    <s v="Cajamarca"/>
    <s v="29 de mayo de 2015"/>
    <n v="5"/>
    <n v="2015"/>
    <s v="-"/>
    <n v="300"/>
    <s v="Natural"/>
    <s v="-"/>
    <s v="-"/>
    <s v="-"/>
    <s v="-"/>
    <s v="Rosmary Cubas Ochoa "/>
    <n v="45573671"/>
    <s v=" Av. Peru S/N"/>
    <s v="Chota"/>
    <s v="Chota"/>
    <s v="Cajamarca"/>
    <s v="-"/>
    <s v="-"/>
    <s v="-"/>
    <m/>
    <m/>
    <m/>
    <s v="-"/>
    <s v="-"/>
    <s v="-"/>
    <s v="-"/>
    <s v="-"/>
    <s v="-"/>
    <s v="ERIC BACA"/>
    <s v="VB DAC - SECTORISTA"/>
    <s v="29 de mayo de 2015"/>
    <s v="-"/>
    <s v="-"/>
    <s v="A D E F G I K"/>
    <m/>
    <m/>
    <x v="0"/>
    <m/>
  </r>
  <r>
    <x v="1757"/>
    <s v="L"/>
    <s v="29 de mayo de 2015"/>
    <n v="10418117554"/>
    <s v="Norte"/>
    <s v="DAC RURAL"/>
    <x v="5"/>
    <m/>
    <m/>
    <s v="CHACON SALAZAR TATIANA LIZBETH"/>
    <s v="Tatiana Lizbeth Chacon Salazar "/>
    <m/>
    <m/>
    <m/>
    <s v="-"/>
    <m/>
    <n v="41811755"/>
    <s v="-"/>
    <s v="-"/>
    <s v="Jr. Dos De Mayo Nro. 494 Pblo. Celendin "/>
    <s v="JR. DOS DE MAYO NRO. 494 PBLO CELENDIN "/>
    <s v="Celendin"/>
    <s v="Celendin"/>
    <s v="Cajamarca"/>
    <s v="29 de mayo de 2015"/>
    <n v="5"/>
    <n v="2015"/>
    <s v="-"/>
    <n v="300"/>
    <s v="Natural"/>
    <s v="-"/>
    <s v="-"/>
    <s v="-"/>
    <s v="-"/>
    <s v=" Tatiana Lizbeth Chacon Salazar"/>
    <n v="41811755"/>
    <s v="Jr. San Cayetano S/N "/>
    <s v="Celendin"/>
    <s v="Celendin"/>
    <s v="Cajamarca"/>
    <s v="-"/>
    <s v="-"/>
    <s v="-"/>
    <m/>
    <m/>
    <m/>
    <s v="-"/>
    <s v="-"/>
    <s v="-"/>
    <s v="-"/>
    <s v="-"/>
    <s v="-"/>
    <s v="ERIC BACA"/>
    <s v="DAC DESISTIO"/>
    <d v="2016-04-13T00:00:00"/>
    <s v="-"/>
    <s v="-"/>
    <s v="A D E F G I K"/>
    <m/>
    <m/>
    <x v="0"/>
    <m/>
  </r>
  <r>
    <x v="1758"/>
    <s v="L"/>
    <s v="02 de junio de 2015"/>
    <n v="10013002831"/>
    <s v="SUR"/>
    <s v="CDR"/>
    <x v="0"/>
    <m/>
    <m/>
    <s v="TITO LLANO DE GOMEZ FELIPA SUSANA"/>
    <s v="Felipa Susana Tito Llano De Gomez "/>
    <m/>
    <m/>
    <m/>
    <s v="-"/>
    <m/>
    <s v="01300283"/>
    <s v="-"/>
    <s v="-"/>
    <s v=" Mza. B, Lote. 03 Urb. Miraflores Cutimbo "/>
    <s v=" MZA. B LOTE. 03 URB. MIRAFLORES CUTIMBO "/>
    <s v="Pichacani"/>
    <s v="Puno"/>
    <s v="Puno"/>
    <s v="02 de junio de 2015"/>
    <n v="6"/>
    <n v="2015"/>
    <s v="-"/>
    <s v="-"/>
    <s v="Natural"/>
    <s v="-"/>
    <s v="-"/>
    <s v="-"/>
    <s v="-"/>
    <s v="-"/>
    <s v="-"/>
    <s v="-"/>
    <s v="-"/>
    <s v="-"/>
    <s v="-"/>
    <s v="-"/>
    <s v="-"/>
    <s v="-"/>
    <m/>
    <m/>
    <m/>
    <s v="-"/>
    <s v="-"/>
    <s v="-"/>
    <s v="-"/>
    <s v="-"/>
    <s v="-"/>
    <s v="JORGE BELON"/>
    <s v="ENTREGA DAC - LEGAL"/>
    <d v="2015-07-10T00:00:00"/>
    <s v="-"/>
    <s v="-"/>
    <s v="1 y 2"/>
    <m/>
    <m/>
    <x v="0"/>
    <m/>
  </r>
  <r>
    <x v="1759"/>
    <s v="L"/>
    <s v="03 de junio de 2015"/>
    <n v="20600348532"/>
    <s v="SUR"/>
    <s v="DAC TELCO NIVEL 1"/>
    <x v="1"/>
    <m/>
    <m/>
    <s v="AXAM E.I.R.L."/>
    <s v="Yahaira Mariela Mendoza Bedregal"/>
    <m/>
    <m/>
    <m/>
    <s v="-"/>
    <s v="Titular Gerente"/>
    <n v="40599597"/>
    <s v="-"/>
    <s v="-"/>
    <s v="Av. Ramon Castilla Nro. 494 La Tomilla (Frente Al Estadio)"/>
    <s v="AV. RAMON CASTILLA NRO. 494 LA TOMILLA (FRENTE AL ESTADIO)"/>
    <s v="Cayma"/>
    <s v="Arequipa"/>
    <s v="Arequipa"/>
    <s v="03 de junio de 2015"/>
    <n v="6"/>
    <n v="2015"/>
    <s v="-"/>
    <n v="20000"/>
    <s v="Juridica"/>
    <s v="-"/>
    <s v="-"/>
    <n v="11303115"/>
    <s v="Arequipa"/>
    <s v="Yahaira Mariela Mendoza Bedregal"/>
    <n v="40599597"/>
    <s v="Calle Chullo 701 Dpto. 401 "/>
    <s v="Yanahuara"/>
    <s v="Arequipa"/>
    <s v="Arequipa"/>
    <s v="Juan Amorós Chumacero"/>
    <n v="40778550"/>
    <s v="Calle Chullo 701 Dpto. 401 Yanahuara – Arequipa – Arequipa"/>
    <s v="Yanahuara"/>
    <s v="Arequipa"/>
    <s v="Arequipa"/>
    <s v="-"/>
    <s v="-"/>
    <s v="-"/>
    <s v="-"/>
    <s v="-"/>
    <s v="-"/>
    <s v="JULIO CESAR LOAYZA"/>
    <s v="VB DAC - SECTORISTA"/>
    <s v="03 de junio de 2015"/>
    <s v="-"/>
    <s v="-"/>
    <s v="ABCDEFGHIJKLMNORTUVWX"/>
    <m/>
    <m/>
    <x v="0"/>
    <m/>
  </r>
  <r>
    <x v="1760"/>
    <s v="L"/>
    <s v="05 de junio de 2015"/>
    <n v="20600285808"/>
    <s v="Norte"/>
    <s v="DACT MCDO. RESIDENCIAL"/>
    <x v="2"/>
    <m/>
    <m/>
    <s v="PROMOTORES EN TELECOMUNICACION E.I.R.L.  -  PROMTEL E.I.R.L. "/>
    <s v="Maria Elena Robles De Enriquez "/>
    <m/>
    <m/>
    <m/>
    <s v="-"/>
    <s v="Titular Gerente"/>
    <n v="16402274"/>
    <s v="-"/>
    <s v="-"/>
    <s v="Urbanizacion El Ingenerio I Etapa Manzana B, Lote 03 "/>
    <s v="URBANIZACION EL INGENERIO I ETAPA MANZ B LOT 03 "/>
    <s v="Chiclayo"/>
    <s v="Chiclayo"/>
    <s v="Lambayeque"/>
    <s v="05 de junio de 2015"/>
    <n v="6"/>
    <n v="2015"/>
    <s v="-"/>
    <n v="20000"/>
    <s v="Juridica"/>
    <s v="-"/>
    <s v="-"/>
    <n v="11209009"/>
    <s v="Chiclayo"/>
    <s v="Maria Elena Robles De Enriquez"/>
    <n v="16402274"/>
    <s v="Urbanizacion El Ingenerio  I Etapa, Manzana B, Lote 03 "/>
    <s v="Chiclayo"/>
    <s v="Chiclayo"/>
    <s v="Lambayeque"/>
    <s v="Jorge Ricardo Enriquez Villanueva"/>
    <n v="43268022"/>
    <s v="Urbanizacion Las Brisas N° 574  Juan Pablo II - Chiclayo - Lambayeque"/>
    <s v="Chiclayo"/>
    <s v="Chiclayo"/>
    <s v="Lambayeque"/>
    <s v="-"/>
    <s v="-"/>
    <s v="-"/>
    <s v="-"/>
    <s v="-"/>
    <s v="-"/>
    <s v="SUGEY YAHIRO"/>
    <s v="DAC DESISTIO"/>
    <d v="2015-06-10T00:00:00"/>
    <s v="-"/>
    <s v="-"/>
    <s v="ABCDEFGHIJKLMNORTUVWX"/>
    <m/>
    <m/>
    <x v="0"/>
    <m/>
  </r>
  <r>
    <x v="1761"/>
    <s v="L"/>
    <s v="05 de junio de 2015"/>
    <n v="20600366026"/>
    <s v="SUR"/>
    <s v="DAC TELCO NIVEL 1"/>
    <x v="1"/>
    <m/>
    <m/>
    <s v="JM LINKING E.I.R.L."/>
    <s v="Oscar Manuel Calderon Roncalla"/>
    <m/>
    <m/>
    <m/>
    <s v="-"/>
    <s v="Gerente General"/>
    <n v="40566058"/>
    <s v="-"/>
    <s v="-"/>
    <s v="Mza. F, Lote. 17 - Urb. Leon Xiii (A Espaldas De Señor Carbon) "/>
    <s v="MZA. F LOTE. 17 URB. LEON XIII (A ESPALDAS DE SEñOR CARBON) "/>
    <s v="Cayma"/>
    <s v="Arequipa"/>
    <s v="Arequipa"/>
    <s v="05 de junio de 2015"/>
    <n v="6"/>
    <n v="2015"/>
    <s v="-"/>
    <n v="50000"/>
    <s v="Juridica"/>
    <s v="-"/>
    <s v="-"/>
    <n v="11303549"/>
    <s v="Arequipa"/>
    <s v="Juan Oscar Calderon Mestas"/>
    <n v="29527270"/>
    <s v=" Mza. F, Lote. 17 - Urb. Leon XIII (A Espaldas De Señor Carbon)"/>
    <s v="Cayma"/>
    <s v="Arequipa"/>
    <s v="Arequipa"/>
    <s v="Zenobia Victoria Roncalla Romero"/>
    <n v="29526528"/>
    <s v=" Mza. F, Lote. 17 - Urb. Leon XIII (A Espaldas De Señor Carbon)"/>
    <s v="Cayma"/>
    <s v="Arequipa"/>
    <s v="Arequipa"/>
    <s v="-"/>
    <s v="-"/>
    <s v="-"/>
    <s v="-"/>
    <s v="-"/>
    <s v="-"/>
    <s v="JULIO CESAR LOAYZA"/>
    <s v="ENTREGA DAC - LEGAL"/>
    <d v="2015-09-04T00:00:00"/>
    <s v="-"/>
    <s v="-"/>
    <s v="ABCDEFGHIJKLMNORTUVWX"/>
    <m/>
    <m/>
    <x v="0"/>
    <m/>
  </r>
  <r>
    <x v="1762"/>
    <s v="L"/>
    <s v="08 de junio de 2015"/>
    <n v="10434585037"/>
    <s v="Norte"/>
    <s v="DAC RURAL"/>
    <x v="5"/>
    <m/>
    <m/>
    <s v="COLICHON VILLANUEVA HUGO RODOLFO"/>
    <s v=" Hugo Rodolfo Colichon Villanueva"/>
    <m/>
    <m/>
    <m/>
    <s v="-"/>
    <m/>
    <n v="43458503"/>
    <s v="-"/>
    <s v="-"/>
    <s v="Jr. Dos De Mayo Nro. 618 - Pblo. Celendin "/>
    <s v="JR. DOS DE MAYO NRO. 618 PBLO. CELENDIN "/>
    <s v="Celendin"/>
    <s v="Celendin"/>
    <s v="Cajamarca"/>
    <s v="08 de junio de 2015"/>
    <n v="6"/>
    <n v="2015"/>
    <s v="-"/>
    <n v="300"/>
    <s v="Natural"/>
    <s v="-"/>
    <s v="-"/>
    <s v="-"/>
    <s v="-"/>
    <s v="Hugo Rodolfo Colichon Villanueva"/>
    <n v="43458503"/>
    <s v="Jr. Arequipa 927 "/>
    <s v="Celendin"/>
    <s v="Celendin"/>
    <s v="Cajamarca"/>
    <s v="-"/>
    <s v="-"/>
    <s v="-"/>
    <m/>
    <m/>
    <m/>
    <s v="-"/>
    <s v="-"/>
    <s v="-"/>
    <s v="-"/>
    <s v="-"/>
    <s v="-"/>
    <s v="ERIC BACA"/>
    <s v="DAC DESISTIO"/>
    <d v="2016-04-13T00:00:00"/>
    <s v="-"/>
    <s v="-"/>
    <s v="A D E F G I K"/>
    <m/>
    <m/>
    <x v="0"/>
    <m/>
  </r>
  <r>
    <x v="1763"/>
    <s v="L"/>
    <s v="08 de junio de 2015"/>
    <n v="10452705899"/>
    <s v="Norte"/>
    <s v="DAC RURAL"/>
    <x v="1"/>
    <m/>
    <m/>
    <s v="DIAZ VILCHEZ MARIBEL"/>
    <s v="Maribel Diaz Vilchez "/>
    <m/>
    <m/>
    <m/>
    <s v="-"/>
    <s v="-"/>
    <n v="45270589"/>
    <s v="-"/>
    <s v="-"/>
    <s v="Jr. Dos De Mayo Nro. 655 "/>
    <s v="JR. DOS DE MAYO NRO. 655 "/>
    <s v="Celendin"/>
    <s v="Celendin"/>
    <s v="Cajamarca"/>
    <s v="08 de junio de 2015"/>
    <n v="6"/>
    <n v="2015"/>
    <s v="-"/>
    <n v="300"/>
    <s v="Natural"/>
    <s v="-"/>
    <s v="-"/>
    <s v="-"/>
    <s v="-"/>
    <s v="Maribel Diaz Vilchez "/>
    <n v="45270589"/>
    <s v="Jr. Moquegua 1000 "/>
    <s v="Celendin"/>
    <s v="Celendin"/>
    <s v="Cajamarca"/>
    <s v="-"/>
    <s v="-"/>
    <s v="-"/>
    <m/>
    <m/>
    <m/>
    <s v="-"/>
    <s v="-"/>
    <s v="-"/>
    <s v="-"/>
    <s v="-"/>
    <s v="-"/>
    <s v="ERIC BACA"/>
    <s v="ENTREGA DAC - LEGAL"/>
    <d v="2015-08-21T00:00:00"/>
    <s v="-"/>
    <s v="-"/>
    <s v="A D E F G I K"/>
    <m/>
    <m/>
    <x v="0"/>
    <m/>
  </r>
  <r>
    <x v="1764"/>
    <s v="L"/>
    <s v="11 de junio de 2015"/>
    <n v="10439157769"/>
    <s v="Norte"/>
    <s v="DAC RURAL"/>
    <x v="2"/>
    <m/>
    <m/>
    <s v="CERNA TAFUR MIGUEL NOE"/>
    <s v="Miguel Noe Cerna Tafur "/>
    <m/>
    <m/>
    <m/>
    <s v="-"/>
    <m/>
    <n v="43915776"/>
    <s v="-"/>
    <s v="-"/>
    <s v="Jr. Lima Nro. 487 Pblo. San Pablo "/>
    <s v="JR. LIMA NRO. 487 PBLO. SAN PABLO "/>
    <s v="San Pablo"/>
    <s v="San Pablo"/>
    <s v="Cajamarca"/>
    <s v="11 de junio de 2015"/>
    <n v="6"/>
    <n v="2015"/>
    <s v="-"/>
    <n v="300"/>
    <s v="Natural"/>
    <s v="-"/>
    <s v="-"/>
    <s v="-"/>
    <s v="-"/>
    <s v="Miguel Noe Cerna Tafur "/>
    <n v="43915776"/>
    <s v="Jr. Nestor Batanero 315 "/>
    <s v="San Pablo"/>
    <s v="San Pablo"/>
    <s v="Cajamarca"/>
    <s v="-"/>
    <s v="-"/>
    <s v="-"/>
    <m/>
    <m/>
    <m/>
    <s v="-"/>
    <s v="-"/>
    <s v="-"/>
    <s v="-"/>
    <s v="-"/>
    <s v="-"/>
    <s v="JHOJANN IMAN"/>
    <s v="ENTREGA DAC - LEGAL"/>
    <d v="2015-07-10T00:00:00"/>
    <s v="-"/>
    <s v="-"/>
    <s v="A D E F G I K"/>
    <m/>
    <m/>
    <x v="0"/>
    <m/>
  </r>
  <r>
    <x v="1765"/>
    <s v="L"/>
    <s v="16 de junio de 2015"/>
    <n v="20600259025"/>
    <s v="Norte"/>
    <s v="DACT MCDO. RESIDENCIAL"/>
    <x v="1"/>
    <s v="-"/>
    <m/>
    <s v="J&amp;S TELECOMUNICACIONES E.R.I.L. "/>
    <s v="Carla Mariela Fernandez Tirado"/>
    <m/>
    <m/>
    <m/>
    <s v="-"/>
    <s v="Titular Gerente"/>
    <s v="03900873"/>
    <s v="-"/>
    <s v="-"/>
    <s v="Bl. B-3, Mza. N 12 Int. D103 - Urb. Los Tallanes (Dep. 103 Antes De La Pared Naval) "/>
    <s v="BL. B-3 MZA. N 12 INT. D103 URB. LOS TALLANES (DEP. 103 ANTES DE LA PARED NAVAL) "/>
    <s v="Piura"/>
    <s v="Piura"/>
    <s v="Piura"/>
    <s v="16 de junio de 2015"/>
    <n v="6"/>
    <n v="2015"/>
    <s v="-"/>
    <n v="20000"/>
    <s v="Juridica"/>
    <s v="-"/>
    <s v="-"/>
    <n v="11143057"/>
    <s v="Piura"/>
    <s v="Carla Mariela Fernandez Tirado"/>
    <s v="03900873"/>
    <s v="Urbanizacion Los Tallanes Block B 03  "/>
    <s v="Piura"/>
    <s v="Piura"/>
    <s v="Piura"/>
    <s v="-"/>
    <s v="-"/>
    <s v="-"/>
    <m/>
    <m/>
    <m/>
    <s v="-"/>
    <s v="-"/>
    <s v="-"/>
    <s v="-"/>
    <s v="-"/>
    <s v="-"/>
    <s v="HUMBERTO JAIME"/>
    <s v="ENTREGA DAC - LEGAL"/>
    <d v="2015-07-03T00:00:00"/>
    <s v="-"/>
    <s v="-"/>
    <s v="ABCDEFGHIJKLMNORTUVWX"/>
    <m/>
    <m/>
    <x v="0"/>
    <m/>
  </r>
  <r>
    <x v="1766"/>
    <s v="L"/>
    <s v="17 de junio de 2015"/>
    <n v="20600404751"/>
    <s v="Norte"/>
    <s v="DAC TELCO NIVEL 1"/>
    <x v="1"/>
    <s v="-"/>
    <m/>
    <s v="GLOBAL SPEED NETWORK S.A.C."/>
    <s v="Ángela Victoria Villacorta Ríos"/>
    <m/>
    <m/>
    <m/>
    <s v="Carlos Ernesto Espinoza Saavedra"/>
    <s v="Gerente General"/>
    <s v="09165893"/>
    <s v="Sub Gerente"/>
    <s v="09993225"/>
    <s v="Calle Strauss 714"/>
    <s v="CAL. STRAUSS 714"/>
    <s v="San Borja"/>
    <s v="Lima"/>
    <s v="Lima"/>
    <s v="17 de junio de 2015"/>
    <n v="6"/>
    <n v="2015"/>
    <s v="-"/>
    <n v="30000"/>
    <s v="Juridica"/>
    <s v="-"/>
    <s v="-"/>
    <n v="13432207"/>
    <s v="Lima"/>
    <s v="Angela Victoria Villacorta Rios"/>
    <s v="09165893"/>
    <s v="Cl. Julio Garcia 107 Dpto 401 "/>
    <s v="San Borja"/>
    <s v="Lima"/>
    <s v="Lima"/>
    <s v="-"/>
    <s v="-"/>
    <s v="-"/>
    <m/>
    <m/>
    <m/>
    <s v="-"/>
    <s v="-"/>
    <s v="-"/>
    <s v="-"/>
    <s v="-"/>
    <s v="-"/>
    <s v="ALEXANDER BARANDIARAN"/>
    <s v="ENTREGA DAC - LEGAL"/>
    <d v="2015-07-24T00:00:00"/>
    <s v="-"/>
    <s v="-"/>
    <s v="ABCDEFGHIJKLMNORTUVWX"/>
    <m/>
    <m/>
    <x v="0"/>
    <m/>
  </r>
  <r>
    <x v="1767"/>
    <s v="L"/>
    <s v="18 de junio de 2015"/>
    <n v="10411270101"/>
    <s v="Norte"/>
    <s v="DAC RURAL"/>
    <x v="0"/>
    <s v="-"/>
    <m/>
    <s v="DELGADO ACUÑA EDISON WALDEMAR"/>
    <s v="Edison Waldemar Delgado Acuña "/>
    <m/>
    <m/>
    <m/>
    <s v="-"/>
    <s v="-"/>
    <s v="41127010"/>
    <s v="-"/>
    <s v="-"/>
    <s v="Jr. Pardo Nro. 462 "/>
    <s v="JR. PARDO NRO. 462 "/>
    <s v="Celendin"/>
    <s v="Celendin"/>
    <s v="Cajamarca"/>
    <s v="18 de junio de 2015"/>
    <n v="6"/>
    <n v="2015"/>
    <s v="-"/>
    <n v="300"/>
    <s v="Natural"/>
    <s v="-"/>
    <s v="-"/>
    <s v="-"/>
    <s v="-"/>
    <s v="Edison Waldemar Delgado Acuña"/>
    <n v="41127010"/>
    <s v="Jr. Moquegua 435 "/>
    <s v="Celendin"/>
    <s v="Celendin"/>
    <s v="Cajamarca"/>
    <s v="-"/>
    <s v="-"/>
    <s v="-"/>
    <m/>
    <m/>
    <m/>
    <s v="-"/>
    <s v="-"/>
    <s v="-"/>
    <s v="-"/>
    <s v="-"/>
    <s v="-"/>
    <s v="ERIC BACA"/>
    <s v="ENTREGA DAC - LEGAL"/>
    <d v="2015-08-21T00:00:00"/>
    <s v="-"/>
    <s v="-"/>
    <s v="A D E F G I K"/>
    <m/>
    <m/>
    <x v="0"/>
    <m/>
  </r>
  <r>
    <x v="1768"/>
    <s v="w"/>
    <s v="22 de junio de 2015"/>
    <n v="10166610082"/>
    <s v="Norte"/>
    <s v="DAC RURAL"/>
    <x v="1"/>
    <s v="-"/>
    <m/>
    <s v="OCHOA RODRIGO MARINA "/>
    <s v="Marina Ochoa Rodrigo,"/>
    <m/>
    <m/>
    <m/>
    <s v="-"/>
    <m/>
    <s v="16661008"/>
    <s v="-"/>
    <s v="-"/>
    <s v="Calle San Martín S/N - Centro Mocupe"/>
    <s v="Calle San MartíN S/N - Centro Mocupe, distrito de Lagunas, provincia de Chiclayo, departamento de Lambayeque"/>
    <s v="Lagunas"/>
    <s v="Chiclayo"/>
    <s v="Lambayeque"/>
    <s v="22 de junio de 2015"/>
    <n v="6"/>
    <n v="2015"/>
    <s v="-"/>
    <n v="300"/>
    <s v="Natural"/>
    <s v="-"/>
    <s v="-"/>
    <s v="-"/>
    <s v="-"/>
    <s v="Marina Ochoa Rodrigo"/>
    <n v="16661008"/>
    <s v="Av. Saenz Peña 1671 "/>
    <s v="Chiclayo"/>
    <s v="Chiclayo"/>
    <s v="Lambayeque"/>
    <s v="Carlos Abelardo Reyes Esteves"/>
    <s v="16549752"/>
    <s v="Av. Saenz Peña 1671"/>
    <s v="Chiclayo"/>
    <s v="Chiclayo"/>
    <s v="Lambayeque"/>
    <s v="-"/>
    <s v="-"/>
    <s v="-"/>
    <s v="-"/>
    <s v="-"/>
    <s v="-"/>
    <s v="Alex Barandiaran"/>
    <s v="VB DAC - SECTORISTA"/>
    <s v="22 de junio de 2015"/>
    <s v="-"/>
    <s v="-"/>
    <s v="A D E F G I K"/>
    <m/>
    <m/>
    <x v="0"/>
    <m/>
  </r>
  <r>
    <x v="1769"/>
    <s v="w"/>
    <s v="22 de junio de 2015"/>
    <n v="20600407377"/>
    <s v="Centro"/>
    <s v="DAC TELCO NIVEL 1"/>
    <x v="0"/>
    <s v="-"/>
    <m/>
    <s v="WILFREDO RETAMOZO HUARCAYA E.I.R.L."/>
    <s v="Wilfredo Retamozo Huarcaya"/>
    <m/>
    <m/>
    <m/>
    <s v="-"/>
    <s v="Titular Gerente"/>
    <s v="46308898"/>
    <s v="-"/>
    <s v="-"/>
    <s v="Jr. Huanta Nro. S/N (Media Cdra Plaza Lado Baño Publico) "/>
    <s v="JR. HUANTA NRO. S/N (MEDIA CDRA PLAZA LADO BAÑO PUBLICO) "/>
    <s v="Santa Rosa"/>
    <s v="La Mar"/>
    <s v="Ayacucho"/>
    <s v="22 de junio de 2015"/>
    <n v="6"/>
    <n v="2015"/>
    <s v="-"/>
    <n v="25000"/>
    <s v="Juridica"/>
    <s v="-"/>
    <s v="-"/>
    <n v="11107245"/>
    <s v="Ayacucho"/>
    <s v="Wilfredo Retamozo Huarcaya"/>
    <n v="46308898"/>
    <s v="Jr. Huanta Nro. S/N (Media Cdra Plaza Lado Baño Publico), Santa Rosa, La Mar, Ayacucho"/>
    <s v="Santa Rosa"/>
    <s v="La Mar"/>
    <s v="Ayacucho"/>
    <s v="-"/>
    <s v="-"/>
    <s v="-"/>
    <m/>
    <m/>
    <m/>
    <s v="-"/>
    <s v="-"/>
    <s v="-"/>
    <s v="-"/>
    <s v="-"/>
    <s v="-"/>
    <s v="Kimbler Esquivel Tenorio"/>
    <s v="ENTREGA DAC - LEGAL"/>
    <d v="2015-10-16T00:00:00"/>
    <s v="-"/>
    <s v="-"/>
    <s v="ABCDEFGHIJKLMNORTUVWX"/>
    <m/>
    <m/>
    <x v="0"/>
    <m/>
  </r>
  <r>
    <x v="1770"/>
    <s v="w"/>
    <s v="23 de junio de 2015"/>
    <n v="10415071685"/>
    <s v="Norte"/>
    <s v="DAC TELCO NIVEL 1"/>
    <x v="2"/>
    <s v="-"/>
    <m/>
    <s v="CHERO MENDOZA PAOLA JULIANA"/>
    <s v="Paola Juliana Chero Mendoza"/>
    <m/>
    <m/>
    <m/>
    <s v="-"/>
    <m/>
    <s v="41507168"/>
    <s v="-"/>
    <s v="-"/>
    <s v="Mza. D, Lote. 4 Int. 6 - Urb. Grau (Costado De I.E.P Lourdes - Jr.Procer Men.)"/>
    <s v="MZA. D LOTE. 4 INT. 6 URB. GRAU (COSTADO DE I.E.P LOURDES-JR.PROCER MEN.)"/>
    <s v="Piura"/>
    <s v="Piura"/>
    <s v="Piura"/>
    <s v="23 de junio de 2015"/>
    <n v="6"/>
    <n v="2015"/>
    <s v="-"/>
    <n v="30000"/>
    <s v="Natural"/>
    <s v="-"/>
    <s v="-"/>
    <s v="-"/>
    <s v="-"/>
    <s v="Paola Juliana Chero Mendoza"/>
    <n v="41507168"/>
    <s v="Mza. D Lote. 4 Int. 6 Urb. Grau (Costado De I.E.P Lourdes-Jr.Procer Men.) "/>
    <s v="Piura"/>
    <s v="Piura"/>
    <s v="Piura"/>
    <s v="Juan Alberto Diaz Guerrero"/>
    <s v="41416401"/>
    <s v="Mza. D Lote. 4 Int. 6 Urb. Grau (Costado De I.E.P Lourdes-Jr.Procer Men.) "/>
    <s v="Piura"/>
    <s v="Piura"/>
    <s v="Piura"/>
    <s v="-"/>
    <s v="-"/>
    <s v="-"/>
    <s v="-"/>
    <s v="-"/>
    <s v="-"/>
    <s v="BRUNO HEREDIA"/>
    <s v="VB DAC - SECTORISTA"/>
    <s v="23 de junio de 2015"/>
    <s v="-"/>
    <s v="-"/>
    <s v="ABCDEFGHIJKLMNORTUVWX"/>
    <m/>
    <m/>
    <x v="0"/>
    <m/>
  </r>
  <r>
    <x v="1771"/>
    <s v="w"/>
    <s v="22 de junio de 2015"/>
    <n v="20556522520"/>
    <s v="Centro"/>
    <s v="DAC TELCO NIVEL 1"/>
    <x v="1"/>
    <s v="-"/>
    <m/>
    <s v="ALL TELECOM E.I.R.L."/>
    <s v="Maria Lorena  Mestanza Paredes "/>
    <m/>
    <m/>
    <m/>
    <s v="-"/>
    <s v="Titular Gerente"/>
    <s v="43291322 "/>
    <s v="-"/>
    <s v="-"/>
    <s v="Jr. Machu Picchu Nro. 379 - Urb. Villacampa"/>
    <s v="PSJ LAGUNAS 148 CORONEL PORTILLO - CALLERIA - UCAYALI"/>
    <s v="Rimac"/>
    <s v="Lima"/>
    <s v="Lima"/>
    <s v="23 de junio de 2015"/>
    <n v="6"/>
    <n v="2015"/>
    <s v="-"/>
    <n v="20000"/>
    <s v="Juridica"/>
    <s v="-"/>
    <s v="-"/>
    <n v="13163007"/>
    <s v="Lima"/>
    <s v="Yolanda Nelly Campos Estacio De Silva"/>
    <s v="08080749"/>
    <s v="Jr. Pallasca 675 Int.B Villacampa "/>
    <s v="Rimac"/>
    <s v="Lima"/>
    <s v="Lima"/>
    <s v="Zacaria Silva Peña"/>
    <s v="06080742"/>
    <s v="Jr. Amalia Puga 675 Dto &quot;D&quot; Urb. Villacampa"/>
    <s v="Rimac"/>
    <s v="Lima"/>
    <s v="Lima"/>
    <s v="-"/>
    <s v="-"/>
    <s v="-"/>
    <s v="-"/>
    <s v="-"/>
    <s v="-"/>
    <s v="JHON ESPINOZA"/>
    <s v="ENTREGA DAC - LEGAL"/>
    <d v="2015-09-04T00:00:00"/>
    <s v="-"/>
    <s v="-"/>
    <s v="ABCDEFGHIJKLMNORTUVWX"/>
    <m/>
    <m/>
    <x v="0"/>
    <m/>
  </r>
  <r>
    <x v="1772"/>
    <s v="w"/>
    <s v="23 de junio de 2015"/>
    <n v="20455628084"/>
    <s v="SUR"/>
    <s v="DAC TELCO NIVEL 1"/>
    <x v="0"/>
    <s v="-"/>
    <m/>
    <s v="SOLUCIONES L&amp;F S.A.C."/>
    <s v="Fernando Ivan Zuazo Cano"/>
    <m/>
    <m/>
    <m/>
    <s v="-"/>
    <s v="Gerente General"/>
    <s v="09676148"/>
    <s v="-"/>
    <s v="-"/>
    <s v="Lote 6A -Urbanizacion Alto De La Gloria (A 3 Cuadras De Av Ejercito)"/>
    <s v="Lote 6A -Urbanizacion Alto De La Gloria (A 3 Cuadras De Av Ejercito)"/>
    <s v="Cayma"/>
    <s v="Arequipa"/>
    <s v="Arequipa"/>
    <s v="23 de junio de 2015"/>
    <n v="6"/>
    <n v="2015"/>
    <s v="-"/>
    <n v="20000"/>
    <s v="Juridica"/>
    <s v="-"/>
    <s v="-"/>
    <n v="11165508"/>
    <s v="Arequipa"/>
    <s v="Tabata Milagros Salas Meza,"/>
    <n v="42227175"/>
    <s v="Mz R, Lote 3, Urbanizacion Santa Rosa (A 3 Cuadras De Plaza Las Americas)"/>
    <s v="Cerro Colorado"/>
    <s v="Arequipa"/>
    <s v="Arequipa"/>
    <s v="-"/>
    <s v="-"/>
    <s v="-"/>
    <m/>
    <m/>
    <m/>
    <s v="-"/>
    <s v="-"/>
    <s v="-"/>
    <s v="-"/>
    <s v="-"/>
    <s v="-"/>
    <s v="Julio Loayza"/>
    <s v="VB DAC - SECTORISTA"/>
    <s v="23 de junio de 2015"/>
    <s v="-"/>
    <s v="-"/>
    <s v="ABCDEFGHIJKLMNORTUVWX"/>
    <m/>
    <m/>
    <x v="0"/>
    <m/>
  </r>
  <r>
    <x v="1773"/>
    <s v="w"/>
    <s v="23 de junio de 2015"/>
    <n v="20600433441"/>
    <s v="Norte"/>
    <s v="DAC TELCO NIVEL 1"/>
    <x v="0"/>
    <s v="-"/>
    <m/>
    <s v="AFERVITEL E.I.R.L."/>
    <s v="Victoria Socorro Jimenez Arechaga De Zamora"/>
    <m/>
    <m/>
    <m/>
    <s v="-"/>
    <s v="Titular Gerente"/>
    <s v="02841824"/>
    <s v="-"/>
    <s v="-"/>
    <s v="Calle Insurreccion N° 220 Segundo Piso, Urbanizacion Bancarios (Costado Estadio Elias Aguirre)"/>
    <s v="Calle Insurreccion N° 220 Segundo Piso, Urbanizacion Bancarios (Costado Estadio Elias Aguirre)"/>
    <s v="Chiclayo"/>
    <s v="Chiclayo"/>
    <s v="Lambayeque"/>
    <s v="24 de junio de 2015"/>
    <n v="6"/>
    <n v="2015"/>
    <s v="-"/>
    <n v="20000"/>
    <s v="Juridica"/>
    <s v="-"/>
    <s v="-"/>
    <n v="11211363"/>
    <s v="Chiclayo"/>
    <s v="Victoria Socorro Jimenez Arechaga De Zamora"/>
    <s v="02841824"/>
    <s v="Calle Insurreccion N° 220 Segundo Piso, Urbanizacion Bancarios"/>
    <s v="Chiclayo"/>
    <s v="Chiclayo"/>
    <s v="Lambayeque"/>
    <s v="Genaro Fabian Zamora Nazario"/>
    <s v="40387718"/>
    <s v="Calle Insurreccion N° 220 Segundo Piso, Urbanizacion Bancarios"/>
    <s v="Chiclayo"/>
    <s v="Chiclayo"/>
    <s v="Lambayeque"/>
    <s v="-"/>
    <s v="-"/>
    <s v="-"/>
    <s v="-"/>
    <s v="-"/>
    <s v="-"/>
    <s v="Alex Barandiaran"/>
    <s v="ENTREGA DAC - LEGAL"/>
    <d v="2015-08-07T00:00:00"/>
    <s v="-"/>
    <s v="-"/>
    <s v="ABCDEFGHIJKLMNORTUVWX"/>
    <m/>
    <m/>
    <x v="0"/>
    <m/>
  </r>
  <r>
    <x v="1774"/>
    <s v="w"/>
    <s v="24 de junio de 2015"/>
    <n v="20600376994"/>
    <s v="Centro"/>
    <s v="DACE"/>
    <x v="1"/>
    <s v="-"/>
    <m/>
    <s v="FAVA TELECOMUNICACIONES Y MULTISERVICIOS GENERALES S.R.L."/>
    <s v="Roger Eustasio Valero Nieto"/>
    <m/>
    <m/>
    <m/>
    <s v="-"/>
    <s v="Gerente General"/>
    <s v="28295854 "/>
    <s v="-"/>
    <s v="-"/>
    <s v="Jr. Porras Barrenechea Nro. 440 (Frte A I.E. 38020 Nazarenas)"/>
    <s v="JR. PORRAS BARRENECHEA NRO. 440 (FRTE A I.E. 38020 NAZARENAS)"/>
    <s v="Jesus Nazareno"/>
    <s v="Huamanga"/>
    <s v="Ayacucho"/>
    <s v="26 de junio de 2015"/>
    <n v="6"/>
    <n v="2015"/>
    <s v="-"/>
    <n v="15000"/>
    <s v="Juridica"/>
    <s v="-"/>
    <s v="FAVA TELECOMUNICACIONES Y MULTISERVICIOS G"/>
    <n v="11107115"/>
    <s v="Ayacucho"/>
    <s v="Roger Eustasio Valero Nieto"/>
    <n v="28295854"/>
    <s v="Jr. Porras Barrenechea Nro. 440 (Frte A I.E. 38020 Nazarenas)"/>
    <s v="Jesus Nazareno"/>
    <s v="Huamanga"/>
    <s v="Ayacucho"/>
    <s v="-"/>
    <s v="-"/>
    <s v="-"/>
    <m/>
    <m/>
    <m/>
    <s v="-"/>
    <s v="-"/>
    <s v="-"/>
    <s v="-"/>
    <s v="-"/>
    <s v="-"/>
    <s v="VERONICA RODRIGUEZ"/>
    <s v="ENTREGA DAC - LEGAL"/>
    <d v="2015-12-04T00:00:00"/>
    <s v="-"/>
    <s v="-"/>
    <s v="ABCDEFGHIJKLMNORTUVWX"/>
    <m/>
    <m/>
    <x v="0"/>
    <m/>
  </r>
  <r>
    <x v="1775"/>
    <s v="w"/>
    <s v="24 de junio de 2015"/>
    <n v="20600452348"/>
    <s v="LIMA"/>
    <s v="DAC TELCO NIVEL 1"/>
    <x v="1"/>
    <s v="-"/>
    <m/>
    <s v="COCOTEL E.I.R.L."/>
    <s v="Rosa Irene Ramos Reyes"/>
    <m/>
    <m/>
    <m/>
    <s v="-"/>
    <s v="Titular Gerente"/>
    <s v="15865156"/>
    <s v="-"/>
    <s v="-"/>
    <s v=" Mza. C, Lote. 8 - Urb. Independencia"/>
    <s v=" MZA. C LOTE. 8 URB. INDEPENDENCIA"/>
    <s v="Barranca"/>
    <s v="Barranca"/>
    <s v="Lima"/>
    <s v="26 de junio de 2015"/>
    <n v="6"/>
    <n v="2015"/>
    <s v="-"/>
    <n v="20000"/>
    <s v="Juridica"/>
    <s v="-"/>
    <s v="-"/>
    <n v="80127577"/>
    <s v="Barranca"/>
    <s v="Rosa Irene Ramos Reyes"/>
    <n v="15865156"/>
    <s v=" Mza. C Lote. 8 Urb. Independencia "/>
    <s v="Barranca"/>
    <s v="Barranca"/>
    <s v="Lima"/>
    <s v="-"/>
    <s v="-"/>
    <s v="-"/>
    <m/>
    <m/>
    <m/>
    <s v="-"/>
    <s v="-"/>
    <s v="-"/>
    <s v="-"/>
    <s v="-"/>
    <s v="-"/>
    <s v="JOEL OSORIO"/>
    <s v="ENTREGA DAC - LEGAL"/>
    <d v="2015-09-04T00:00:00"/>
    <s v="-"/>
    <s v="-"/>
    <s v="ABCDEFGHIJKLMNORTUVWX"/>
    <m/>
    <m/>
    <x v="0"/>
    <m/>
  </r>
  <r>
    <x v="1776"/>
    <s v="w"/>
    <d v="2015-06-25T00:00:00"/>
    <n v="10406955848"/>
    <s v="Centro"/>
    <s v="DAC TELCO NIVEL 1"/>
    <x v="1"/>
    <s v="-"/>
    <m/>
    <s v="TRAVEZAÑO ACOSTA DENNYS ALESSI"/>
    <s v="Dennys Alessi Travezaño Acosta"/>
    <m/>
    <m/>
    <m/>
    <s v="-"/>
    <m/>
    <s v="40695584"/>
    <s v="-"/>
    <s v="-"/>
    <s v="Psje. Mayro Nro. 550"/>
    <s v="Psje. MAYRO NRO. 550"/>
    <s v="Huanuco"/>
    <s v="Huanuco"/>
    <s v="Huanuco"/>
    <s v="26 de junio de 2015"/>
    <n v="6"/>
    <n v="2015"/>
    <s v="-"/>
    <n v="20000"/>
    <s v="Natural"/>
    <s v="-"/>
    <s v="-"/>
    <s v="-"/>
    <s v="-"/>
    <s v="Dennys Alessi Travezaño Acosta"/>
    <n v="40695584"/>
    <s v="Jr. Tarapaca 464 "/>
    <s v="Huanuco"/>
    <s v="Huanuco"/>
    <s v="Huanuco"/>
    <s v="-"/>
    <s v="-"/>
    <s v="-"/>
    <m/>
    <m/>
    <m/>
    <s v="-"/>
    <s v="-"/>
    <s v="-"/>
    <s v="-"/>
    <s v="-"/>
    <s v="-"/>
    <s v="MELANY TRUJILLO"/>
    <s v="ENTREGA DAC - LEGAL"/>
    <d v="2015-08-07T00:00:00"/>
    <s v="-"/>
    <s v="-"/>
    <s v="ABCDEFGHIJKLMNORTUVWX"/>
    <m/>
    <m/>
    <x v="0"/>
    <m/>
  </r>
  <r>
    <x v="1777"/>
    <s v="w"/>
    <s v="26 de junio de 2015"/>
    <n v="20600448260"/>
    <s v="Centro"/>
    <s v="DACT MCDO. RESIDENCIAL"/>
    <x v="1"/>
    <s v="-"/>
    <m/>
    <s v="EXCEPTIONAL CORPORATION S.A.C. - EXCEPTIONAL S.A.C."/>
    <s v="Edna Aileen Orellana Lozano"/>
    <m/>
    <m/>
    <m/>
    <s v="-"/>
    <s v="Gerente General"/>
    <s v="43197363"/>
    <s v="-"/>
    <s v="-"/>
    <s v="Av. Daniel Alcides Carrion Nro. 1350"/>
    <s v="AV. DANIEL ALCIDES CARRION NRO. 1350"/>
    <s v="Huancayo"/>
    <s v="Huancayo"/>
    <s v="Junin"/>
    <s v="30 de junio de 2015"/>
    <n v="6"/>
    <n v="2015"/>
    <s v="-"/>
    <n v="20000"/>
    <s v="Juridica"/>
    <s v="-"/>
    <s v="-"/>
    <n v="11178933"/>
    <s v="Huancayo"/>
    <s v="Ermila Evelida Lozano Salazar "/>
    <n v="19907553"/>
    <s v="Av. Daniel Alcides Carrion Nro. 1350 (A 1 Cdra Hospital.3Er Piso.Interior 301.)"/>
    <s v="Huancayo"/>
    <s v="Huancayo"/>
    <s v="Junin"/>
    <s v="Armando Teofilo Orellana Muedas"/>
    <s v="19907552"/>
    <s v="Av. Daniel Alcides Carrion Nro. 1350 (A 1 Cdra Hospital.3Er Piso.Interior 301.)"/>
    <s v="Huancayo"/>
    <s v="Huancayo"/>
    <s v="Junin"/>
    <s v="-"/>
    <s v="-"/>
    <s v="-"/>
    <s v="-"/>
    <s v="-"/>
    <s v="-"/>
    <s v="Jose Luis Remigio V"/>
    <s v="ENTREGA DAC - LEGAL"/>
    <d v="2015-10-16T00:00:00"/>
    <s v="-"/>
    <s v="-"/>
    <s v="ABCDEFGHIJKLMNORTUVWX"/>
    <m/>
    <m/>
    <x v="0"/>
    <m/>
  </r>
  <r>
    <x v="1778"/>
    <s v="L"/>
    <s v="30 de junio de 2015"/>
    <n v="20600438361"/>
    <s v="Norte"/>
    <s v="DAC TELCO NIVEL 1"/>
    <x v="1"/>
    <s v="-"/>
    <m/>
    <s v="YUPANQUI &amp; CORTEZ CORPORACION LATINA E.I.R.L."/>
    <s v="Roniel Absalon Yupanqui Siccha"/>
    <m/>
    <m/>
    <m/>
    <s v="-"/>
    <s v="Titular Gerente"/>
    <s v="26611251"/>
    <s v="-"/>
    <s v="-"/>
    <s v="Jr. Alejandro Ortiz Mza. I, Lote. 8 A.V. El Amauta (Jr Alejandro Ortiz 385) "/>
    <s v="JR. ALEJANDRO ORTIZ MZA. I LOTE. 8 A.V. EL AMAUTA (JR ALEJANDRO ORTIZ 385) "/>
    <s v="Cajamarca"/>
    <s v="Cajamarca"/>
    <s v="Cajamarca"/>
    <s v="30 de junio de 2015"/>
    <n v="6"/>
    <n v="2015"/>
    <s v="-"/>
    <n v="13500"/>
    <s v="Juridica"/>
    <s v="-"/>
    <s v="-"/>
    <n v="11152930"/>
    <s v="Cajamarca"/>
    <s v="Roniel Absalon Yupanqui Siccha "/>
    <n v="26611251"/>
    <s v="Jr. Alejandro Ortiz 385 - Cajamarca"/>
    <s v="Cajamarca"/>
    <s v="Cajamarca"/>
    <s v="Cajamarca"/>
    <s v="-"/>
    <s v="-"/>
    <s v="-"/>
    <m/>
    <m/>
    <m/>
    <s v="-"/>
    <s v="-"/>
    <s v="-"/>
    <s v="-"/>
    <s v="-"/>
    <s v="-"/>
    <s v="JOSE SANCHEZ"/>
    <s v="ENTREGA DAC - LEGAL"/>
    <d v="2015-08-07T00:00:00"/>
    <s v="-"/>
    <s v="-"/>
    <s v="ABCDEFGHIJKLMNORTUVWX"/>
    <m/>
    <m/>
    <x v="0"/>
    <m/>
  </r>
  <r>
    <x v="1779"/>
    <s v="L"/>
    <s v="02 de julio de 2015"/>
    <n v="10431664599"/>
    <s v="SUR"/>
    <s v="DAC  GENERAL"/>
    <x v="2"/>
    <s v="DAC PREPAGO - DAC GENERAL"/>
    <m/>
    <s v="TORRES QUISPE JUAN "/>
    <s v="Juan Torres Quispe"/>
    <m/>
    <m/>
    <m/>
    <s v="."/>
    <s v="-"/>
    <s v="43166459"/>
    <s v="-"/>
    <s v="-"/>
    <s v="Zona  A, Mza. H, Lote 6 - P.J. El Triunfo "/>
    <s v="Zona  A Mza. H Lote 6 P.J. El Triunfo "/>
    <s v="La Joya"/>
    <s v="Arequipa "/>
    <s v="Arequipa "/>
    <s v="02 de julio de 2015"/>
    <n v="7"/>
    <n v="2015"/>
    <s v="-"/>
    <n v="10912.23"/>
    <s v="Natural"/>
    <s v="-"/>
    <s v="-"/>
    <s v="-"/>
    <s v="-"/>
    <s v="Juan Torres Quispe"/>
    <s v="43166459"/>
    <s v="Zona  A, Mza. H, Lote 6 - P.J. El Triunfo"/>
    <s v="La Joya"/>
    <s v="Arequipa"/>
    <s v="Arequipa"/>
    <s v="."/>
    <m/>
    <s v="."/>
    <m/>
    <m/>
    <m/>
    <s v="."/>
    <s v="."/>
    <s v="."/>
    <s v="."/>
    <s v="."/>
    <s v="."/>
    <s v="JULIO CESAR LOAYZA"/>
    <s v="VB DAC - SECTORISTA"/>
    <s v="02 de julio de 2015"/>
    <s v="-"/>
    <s v="-"/>
    <s v="ABCDEFGHIJKLMNORTUVWX"/>
    <m/>
    <m/>
    <x v="0"/>
    <m/>
  </r>
  <r>
    <x v="1780"/>
    <s v="L"/>
    <s v="03 de julio de 2015"/>
    <n v="20495140858"/>
    <s v="Centro"/>
    <s v="DAC TELCO NIVEL 1"/>
    <x v="1"/>
    <m/>
    <m/>
    <s v="INGENIERIA COMERCIAL AMERICANA S.R.L.  - INGECAMER S.R.L."/>
    <s v="Luis Arturo Cabrera Chuecas"/>
    <m/>
    <m/>
    <m/>
    <s v="."/>
    <s v="Gerente General"/>
    <s v="21532711 "/>
    <s v="-"/>
    <s v="-"/>
    <s v="Mza. D, Lote. 10 - Urb. Sol De Ica II Etapa (Frente Al Poso De Agua Emapica)"/>
    <s v="MZA. D LOTE. 10 URB. SOL DE ICA II ETAPA (FRENTE AL POSO DE AGUA EMAPICA)"/>
    <s v="Ica"/>
    <s v="Ica"/>
    <s v="Ica"/>
    <s v="03 de julio de 2015"/>
    <n v="7"/>
    <n v="2015"/>
    <s v="-"/>
    <n v="20000"/>
    <s v="Juridica"/>
    <s v="-"/>
    <s v="-"/>
    <n v="11058901"/>
    <s v="Ica"/>
    <s v="Henry Carrión Quevedo "/>
    <n v="21559492"/>
    <s v="La Angostura - Medanos 184 "/>
    <s v="Ica"/>
    <s v="Ica"/>
    <s v="Ica"/>
    <s v="Rosa Milagros De La Cruz Hernandez"/>
    <s v="41054560"/>
    <s v="Urb. Leon De Vivero Mz.Q, Lt 10 "/>
    <s v="Pueblo Nuevo"/>
    <s v="Chincha"/>
    <s v="Ica"/>
    <s v="."/>
    <s v="."/>
    <s v="."/>
    <s v="."/>
    <s v="."/>
    <s v="."/>
    <s v="MAGALY RAMIREZ"/>
    <s v="ENTREGA DAC - LEGAL"/>
    <d v="2016-02-12T00:00:00"/>
    <s v="-"/>
    <s v="-"/>
    <s v="ABCDEFGHIJKLMNORTUVWX"/>
    <m/>
    <m/>
    <x v="0"/>
    <m/>
  </r>
  <r>
    <x v="1781"/>
    <s v="L"/>
    <s v="06 de julio de 2015"/>
    <n v="20480290608"/>
    <s v="Norte"/>
    <s v="DAC TELCO"/>
    <x v="1"/>
    <s v="DAC PREPAGO - DAC GENERAL"/>
    <m/>
    <s v="CETEK E.I.R.L."/>
    <s v="Magda Lili Manco Padilla "/>
    <m/>
    <m/>
    <m/>
    <s v="-"/>
    <s v="Titular Gerente"/>
    <n v="33734661"/>
    <s v="-"/>
    <s v="-"/>
    <s v="Av. Chachapoyas Nro. 2266"/>
    <s v="AV. CHACHAPOYAS NRO. 2266"/>
    <s v="Bagua Grande"/>
    <s v="Utcubamba"/>
    <s v="Amazonas"/>
    <s v="06 de julio de 2015"/>
    <n v="7"/>
    <n v="2015"/>
    <s v="-"/>
    <n v="10006.4"/>
    <s v="Juridica"/>
    <s v="-"/>
    <s v="-"/>
    <n v="11023100"/>
    <s v="Bagua"/>
    <s v="Magda Lili Manco Padilla"/>
    <n v="33734661"/>
    <s v="Jr. Higos Urco 349 "/>
    <s v="Bagua Grande"/>
    <s v="Utcubamba"/>
    <s v="Amazonas"/>
    <s v="-"/>
    <s v="-"/>
    <s v="-"/>
    <m/>
    <m/>
    <m/>
    <s v="-"/>
    <s v="-"/>
    <s v="-"/>
    <s v="-"/>
    <s v="-"/>
    <s v="-"/>
    <s v="Alex Barandiaran"/>
    <s v="VB DAC - SECTORISTA"/>
    <s v="06 de julio de 2015"/>
    <s v="-"/>
    <s v="-"/>
    <s v="ABCDEFGHIJKLMNORTUVWX"/>
    <m/>
    <m/>
    <x v="0"/>
    <m/>
  </r>
  <r>
    <x v="1782"/>
    <s v="L"/>
    <s v="09 de julio de 2015"/>
    <n v="10422900093"/>
    <s v="Norte"/>
    <s v="DAC TELCO NIVEL 1"/>
    <x v="1"/>
    <s v="-"/>
    <m/>
    <s v="ESPINOZA GUARDIA ELISA NORMA"/>
    <s v="Elisa Norma Espinoza Guardia "/>
    <m/>
    <m/>
    <m/>
    <s v="-"/>
    <s v="-"/>
    <s v="42290009"/>
    <s v="-"/>
    <s v="-"/>
    <s v="Cal. Sin Nombre Nro. S/N Cas. Ulia (Casa 2P Verde Balcon A 2Cd Plazuela Ulia) "/>
    <s v="CAL. SIN NOMBRE NRO. S/N CAS. ULIA (CASA 2P VERDE BALCON A 2CD PLAZUELA ULIA) "/>
    <s v="Huari"/>
    <s v="Huari"/>
    <s v="Ancash"/>
    <s v="09 de julio de 2015"/>
    <n v="7"/>
    <n v="2015"/>
    <s v="-"/>
    <n v="15000"/>
    <s v="Natural"/>
    <s v="-"/>
    <s v="-"/>
    <s v="-"/>
    <s v="-"/>
    <s v="Elisa Norma Espinoza Guardia "/>
    <n v="42290009"/>
    <s v="Jr Salaverry Lt21 Pueblo Uco "/>
    <s v="Huari"/>
    <s v="Huari"/>
    <s v="Ancash"/>
    <s v="-"/>
    <s v="-"/>
    <s v="-"/>
    <m/>
    <m/>
    <m/>
    <s v="-"/>
    <s v="-"/>
    <s v="-"/>
    <s v="-"/>
    <s v="-"/>
    <s v="-"/>
    <s v="FERNANDO RONCEROS"/>
    <s v="ENTREGA DAC - LEGAL"/>
    <d v="2015-08-07T00:00:00"/>
    <s v="-"/>
    <s v="-"/>
    <s v="ABCDEFGHIJKLMNORTUVWX"/>
    <m/>
    <m/>
    <x v="0"/>
    <m/>
  </r>
  <r>
    <x v="1783"/>
    <s v="L"/>
    <s v="13 de julio de 2015"/>
    <n v="20600409108"/>
    <s v="LIMA"/>
    <s v="DAC TELCO NIVEL 1"/>
    <x v="1"/>
    <m/>
    <m/>
    <s v="FULL CONECTIONS S.A.C."/>
    <s v="Jarvis Floritza Chuquipul Monteza"/>
    <m/>
    <m/>
    <m/>
    <s v="-"/>
    <s v="Gerente General"/>
    <s v="10195113"/>
    <s v="-"/>
    <s v="-"/>
    <s v="Av. Rafael Escardo Nro. 759 (Alt Hiraoka De La Marina) "/>
    <s v="AV. RAFAEL ESCARDO NRO. 759 (ALT HIRAOKA DE LA MARINA) "/>
    <s v="San Miguel"/>
    <s v="Lima"/>
    <s v="Lima"/>
    <s v="13 de julio de 2015"/>
    <n v="7"/>
    <n v="2015"/>
    <s v="-"/>
    <n v="20000"/>
    <s v="Juridica"/>
    <s v="-"/>
    <s v="-"/>
    <n v="13430543"/>
    <s v="Lima"/>
    <s v="Jarvis Floritza Chuquipul Monteza"/>
    <n v="10195113"/>
    <s v="Hernando  Magallanes 239 Maranga Segunda Etapa "/>
    <s v="San Miguel"/>
    <s v="Lima"/>
    <s v="Lima"/>
    <s v="-"/>
    <s v="-"/>
    <s v="-"/>
    <m/>
    <m/>
    <m/>
    <s v="-"/>
    <s v="-"/>
    <s v="-"/>
    <s v="-"/>
    <s v="-"/>
    <s v="-"/>
    <s v="JOSE CACHI"/>
    <s v="ENTREGA DAC - LEGAL"/>
    <d v="2015-09-04T00:00:00"/>
    <s v="-"/>
    <s v="-"/>
    <s v="ABCDEFGHIJKLMNORTUVWX"/>
    <m/>
    <m/>
    <x v="0"/>
    <m/>
  </r>
  <r>
    <x v="1784"/>
    <s v="L"/>
    <s v="14 de julio de 2015"/>
    <n v="20600460693"/>
    <s v="Norte"/>
    <s v="DACE"/>
    <x v="1"/>
    <s v="-"/>
    <m/>
    <s v="BARCATEL INVERSIONES E.I.R.L."/>
    <s v="Ofelia Cristhina Rodriguez Cabellos"/>
    <m/>
    <m/>
    <m/>
    <s v="-"/>
    <s v="Titular Gerente"/>
    <s v="40984685"/>
    <s v="-"/>
    <s v="-"/>
    <s v="Mza. D, Lote. 25 - Urb. Bruces (Fte. A La Casa De La Mujer)"/>
    <s v="MZA. D LOTE. 25 URB. BRUCES (FTE. A LA CASA DE LA MUJER)"/>
    <s v="Nuevo Chimbote"/>
    <s v="Santa"/>
    <s v="Ancash"/>
    <s v="14 de julio de 2015"/>
    <n v="7"/>
    <n v="2015"/>
    <s v="-"/>
    <n v="5000"/>
    <s v="Juridica"/>
    <s v="-"/>
    <s v="-"/>
    <n v="11084371"/>
    <s v="Chimbote"/>
    <s v="Ofelia Cristhina Rodriguez Cabellos"/>
    <n v="40984685"/>
    <s v="Mz. D, Lote 25 - Urb. Bruces "/>
    <s v="Nuevo Chimbote"/>
    <s v="Santa"/>
    <s v="Ancash"/>
    <s v="-"/>
    <s v="-"/>
    <s v="-"/>
    <m/>
    <m/>
    <m/>
    <s v="-"/>
    <s v="-"/>
    <s v="-"/>
    <s v="-"/>
    <s v="-"/>
    <s v="-"/>
    <s v="MARTIN RODENAS"/>
    <s v="ENTREGA DAC - LEGAL"/>
    <d v="2015-09-04T00:00:00"/>
    <s v="-"/>
    <s v="-"/>
    <s v="ABCDEFGHIJKLMNORTUVWX"/>
    <m/>
    <m/>
    <x v="0"/>
    <m/>
  </r>
  <r>
    <x v="1785"/>
    <s v="L"/>
    <s v="14 de julio de 2015"/>
    <n v="20600292308"/>
    <s v="SUR"/>
    <s v="DAC TELCO NIVEL 1"/>
    <x v="2"/>
    <s v="-"/>
    <m/>
    <s v="ESAM COMUNICACIONES E.I.R.L."/>
    <s v="Paul Moisés Loayza Dueñas"/>
    <m/>
    <m/>
    <m/>
    <s v="-"/>
    <s v="Titular Gerente"/>
    <s v="29597977"/>
    <s v="-"/>
    <s v="-"/>
    <s v="El Pedregal Parcela 259 (A 2 Cdras. De Monumento La Vaca) "/>
    <s v="EL PEDREGAL PARCELA 259 (A 2 CDRAS DE MONUMENTO LA VACA) "/>
    <s v="Majes"/>
    <s v="Caylloma"/>
    <s v="Arequipa"/>
    <s v="14 de julio de 2015"/>
    <n v="7"/>
    <n v="2015"/>
    <s v="-"/>
    <n v="20000"/>
    <s v="Juridica"/>
    <s v="-"/>
    <s v="-"/>
    <n v="11301228"/>
    <s v="Arequipa"/>
    <s v="Pedro Ramiro Escobedo Aza"/>
    <n v="29595077"/>
    <s v="Jr. Lima 134 Interior 02 Central"/>
    <s v="Puno"/>
    <s v="Puno"/>
    <s v="Arequipa"/>
    <s v="-"/>
    <s v="-"/>
    <s v="-"/>
    <m/>
    <m/>
    <m/>
    <s v="-"/>
    <s v="-"/>
    <s v="-"/>
    <s v="-"/>
    <s v="-"/>
    <s v="-"/>
    <s v="JOHN ELIO HURTADO"/>
    <s v="VB DAC - SECTORISTA"/>
    <s v="14 de julio de 2015"/>
    <s v="-"/>
    <s v="-"/>
    <s v="ABCDEFGHIJKLMNORTUVWX"/>
    <m/>
    <m/>
    <x v="0"/>
    <m/>
  </r>
  <r>
    <x v="1786"/>
    <s v="L"/>
    <s v="15 de julio de 2015"/>
    <n v="10411231858"/>
    <s v="Centro"/>
    <s v="DAC RURAL"/>
    <x v="0"/>
    <s v="-"/>
    <m/>
    <s v="SHUPINGAHUA RENGIFO JHONNY"/>
    <s v="Jhonny Shupingahua Rengifo "/>
    <m/>
    <m/>
    <m/>
    <s v="-"/>
    <s v="-"/>
    <s v="41123185"/>
    <s v="-"/>
    <s v="-"/>
    <s v="Psje. San Martin 201"/>
    <s v="PSJE SAN MARTIN 201"/>
    <s v="Requena"/>
    <s v="Requena"/>
    <s v="Loreto"/>
    <s v="15 de julio de 2015"/>
    <n v="7"/>
    <n v="2015"/>
    <s v="-"/>
    <n v="300"/>
    <s v="Natural"/>
    <s v="-"/>
    <s v="-"/>
    <s v="-"/>
    <s v="-"/>
    <s v="Jhonny Shupingahua Rengifo"/>
    <n v="41123185"/>
    <s v="Psje San Martin 201"/>
    <s v="Requena"/>
    <s v="Requena"/>
    <s v="Loreto"/>
    <s v="-"/>
    <s v="-"/>
    <s v="-"/>
    <m/>
    <m/>
    <m/>
    <s v="-"/>
    <s v="-"/>
    <s v="-"/>
    <s v="-"/>
    <s v="-"/>
    <s v="-"/>
    <s v="WILLIAM GARCIA"/>
    <s v="VB DAC - SECTORISTA"/>
    <s v="15 de julio de 2015"/>
    <s v="-"/>
    <s v="-"/>
    <s v="A D E F G I K"/>
    <m/>
    <m/>
    <x v="0"/>
    <m/>
  </r>
  <r>
    <x v="1787"/>
    <s v="L"/>
    <d v="2015-07-16T00:00:00"/>
    <n v="20600372531"/>
    <s v="LIMA"/>
    <s v="DAC TELCO NIVEL 1"/>
    <x v="2"/>
    <s v="-"/>
    <m/>
    <s v="ECJ CONTRATISTAS GENERALES E.I.R.L."/>
    <s v="Jesus Alex Roque Casimiro"/>
    <m/>
    <m/>
    <m/>
    <s v="-"/>
    <s v="Titular Gerente"/>
    <s v="40375063"/>
    <s v="-"/>
    <s v="-"/>
    <s v=" Jr. Benjamin Quiroga Nro. 299 (Cuadra 11 De German Aguirre)"/>
    <s v=" JR. BENJAMIN QUIROGA NRO. 299 (CUADRA 11 DE GERMAN AGUIRRE)"/>
    <s v="San Martin De Porres"/>
    <s v="Lima"/>
    <s v="Lima"/>
    <s v="15 de julio de 2015"/>
    <n v="7"/>
    <n v="2015"/>
    <s v="-"/>
    <n v="20000"/>
    <s v="Juridica"/>
    <s v="-"/>
    <s v="-"/>
    <n v="80127370"/>
    <s v="Barranca"/>
    <s v="Jesus Alex Roque Casimiro"/>
    <n v="40375063"/>
    <s v="Central Sur Lt. A-B, Mz A Torre C Dpt. 303 Fundo Huascata Pampa De Moron Chaclacayo"/>
    <s v="Chaclacayo"/>
    <s v="Lima"/>
    <s v="Lima"/>
    <s v="-"/>
    <s v="-"/>
    <s v="-"/>
    <m/>
    <m/>
    <m/>
    <s v="-"/>
    <s v="-"/>
    <s v="-"/>
    <s v="-"/>
    <s v="-"/>
    <s v="-"/>
    <s v="ANNETTE CHUNG"/>
    <s v="VB DAC - SECTORISTA"/>
    <d v="2015-07-16T00:00:00"/>
    <s v="-"/>
    <s v="-"/>
    <s v="ABCDEFGHIJKLMNORTUVWX"/>
    <m/>
    <m/>
    <x v="0"/>
    <m/>
  </r>
  <r>
    <x v="1788"/>
    <s v="L"/>
    <s v="17 de julio de 2015"/>
    <n v="10429515349"/>
    <s v="SUR"/>
    <s v="DAC TELCO NIVEL 1"/>
    <x v="2"/>
    <s v="-"/>
    <m/>
    <s v="VALVERDE QUIROZ MONICA BEGOÑA"/>
    <s v="Monica Begoña Valverde Quiroz "/>
    <m/>
    <m/>
    <m/>
    <s v="-"/>
    <m/>
    <s v="42951534"/>
    <s v="-"/>
    <s v="-"/>
    <s v=" Mza. 25, Lote. 23 - A.H. Nuevo Ilo"/>
    <s v=" MZA. 25 LOTE. 23 A.H. NUEVO ILO"/>
    <s v="Ilo"/>
    <s v="Ilo"/>
    <s v="Moquegua"/>
    <s v="17 de julio de 2015"/>
    <n v="7"/>
    <n v="2015"/>
    <s v="-"/>
    <n v="20000"/>
    <s v="Natural"/>
    <s v="-"/>
    <s v="-"/>
    <s v="-"/>
    <s v="-"/>
    <s v="Monica Begoña Valverde Quiroz "/>
    <n v="42951534"/>
    <s v="Av Alcides Carrrion 121 A La Pampilla "/>
    <s v="Jose Luis Bustamante y Rivero"/>
    <s v="Arequipa"/>
    <s v="Arequipa"/>
    <s v="-"/>
    <s v="-"/>
    <s v="-"/>
    <m/>
    <m/>
    <m/>
    <s v="-"/>
    <s v="-"/>
    <s v="-"/>
    <s v="-"/>
    <s v="-"/>
    <s v="-"/>
    <s v="Jose Arturo Valdivia"/>
    <s v="VB DAC - SECTORISTA"/>
    <s v="17 de julio de 2015"/>
    <s v="-"/>
    <s v="-"/>
    <s v="ABCDEFGHIJKLMNORTUVWX"/>
    <m/>
    <m/>
    <x v="0"/>
    <m/>
  </r>
  <r>
    <x v="1789"/>
    <s v="L"/>
    <s v="22 de julio de 2015"/>
    <n v="10416293754"/>
    <s v="Norte"/>
    <s v="DAC RURAL"/>
    <x v="2"/>
    <s v="-"/>
    <m/>
    <s v="REBAZA FERNANDEZ LOLO YNGNACIO"/>
    <s v="Lolo Yngnacio Rebaza Fernandez "/>
    <m/>
    <m/>
    <m/>
    <s v="-"/>
    <m/>
    <s v="41629375"/>
    <s v="-"/>
    <s v="-"/>
    <s v="Cal. San Pedro Nro. S/N (Casa Crema - Frente A Posta Medica)"/>
    <s v="CAL. SAN PEDRO NRO. SN (CASA CREMA-FRENTE A POSTA MEDICA)"/>
    <s v="Pataz"/>
    <s v="Pataz"/>
    <s v="La Libertad"/>
    <s v="22 de julio de 2015"/>
    <n v="7"/>
    <n v="2015"/>
    <s v="-"/>
    <n v="300"/>
    <s v="Natural"/>
    <s v="-"/>
    <s v="-"/>
    <s v="-"/>
    <s v="-"/>
    <s v=" Lolo Yngnacio Rebaza Fernandez"/>
    <n v="41629375"/>
    <s v="Calle San Pedro S/N"/>
    <s v="Pataz"/>
    <s v="Pataz"/>
    <s v="La Libertad"/>
    <s v="-"/>
    <s v="-"/>
    <s v="-"/>
    <m/>
    <m/>
    <m/>
    <s v="-"/>
    <s v="-"/>
    <s v="-"/>
    <s v="-"/>
    <s v="-"/>
    <s v="-"/>
    <s v="HUGO ALEJANDRO POMA"/>
    <s v="ENTREGA DAC - LEGAL"/>
    <d v="2015-10-30T00:00:00"/>
    <s v="-"/>
    <s v="-"/>
    <s v="A D E F G I K"/>
    <m/>
    <m/>
    <x v="0"/>
    <m/>
  </r>
  <r>
    <x v="1790"/>
    <s v="L"/>
    <s v="22 de julio de 2015"/>
    <n v="10422726212"/>
    <s v="Norte"/>
    <s v="DAC RURAL"/>
    <x v="1"/>
    <s v="-"/>
    <m/>
    <s v="FERNANDEZ QUISPE MANUEL EDINSON"/>
    <s v="Manuel Edinson Fernandez Quispe"/>
    <m/>
    <m/>
    <m/>
    <s v="-"/>
    <m/>
    <s v="42272621"/>
    <s v="-"/>
    <s v="-"/>
    <s v="Mza. I, Lote. 19 - Urb. Los Naranjos (Frente Panaderia Los Naranjos) "/>
    <s v="MZA. I LOTE. 19 URB. LOS NARANJOS (FRENTE PANADERIA LOS NARANJOS) "/>
    <s v="Trujillo"/>
    <s v="Trujillo"/>
    <s v="La Libertad"/>
    <s v="22 de julio de 2015"/>
    <n v="7"/>
    <n v="2015"/>
    <s v="-"/>
    <n v="300"/>
    <s v="Natural"/>
    <s v="-"/>
    <s v="-"/>
    <s v="-"/>
    <s v="-"/>
    <s v="Manuel Edinson Fernandez Quispe"/>
    <n v="42272621"/>
    <s v="Pueblo Salpo "/>
    <s v="Salpo"/>
    <s v="Otuzco"/>
    <s v="La Libertad"/>
    <s v="Nidia Lenny Guevara Villanueva"/>
    <s v="42437579"/>
    <s v="Pueblo Salpo "/>
    <s v="Salpo"/>
    <s v="Otuzco"/>
    <s v="La Libertad"/>
    <s v="-"/>
    <s v="-"/>
    <s v="-"/>
    <s v="-"/>
    <s v="-"/>
    <s v="-"/>
    <s v="HUGO ALEJANDRO POMA"/>
    <s v="ENTREGA DAC - LEGAL"/>
    <d v="2015-08-21T00:00:00"/>
    <s v="-"/>
    <s v="-"/>
    <s v="A D E F G I K"/>
    <m/>
    <m/>
    <x v="0"/>
    <m/>
  </r>
  <r>
    <x v="1791"/>
    <s v="L"/>
    <s v="22 de julio de 2015"/>
    <n v="10479544358"/>
    <s v="Centro"/>
    <s v="DAC TELCO NIVEL 1"/>
    <x v="0"/>
    <s v="-"/>
    <m/>
    <s v="AYALA HERMITAÑO ALEX"/>
    <s v=" Alex Ayala Hermitaño"/>
    <m/>
    <m/>
    <m/>
    <s v="-"/>
    <s v="-"/>
    <s v="47954435"/>
    <s v="-"/>
    <s v="-"/>
    <s v="Jr. Las cucardas Nro S/N (Salida A Pozuzo)"/>
    <s v="JR. LASCUCARDAS NRO S/N (SALIDA A POZUZO)"/>
    <s v="Codo Del Pozuzo"/>
    <s v="Puerto Inca"/>
    <s v="Huanuco"/>
    <s v="22 de julio de 2015"/>
    <n v="7"/>
    <n v="2015"/>
    <s v="-"/>
    <n v="20000"/>
    <s v="Natural"/>
    <s v="-"/>
    <s v="-"/>
    <s v="-"/>
    <s v="-"/>
    <s v="Alex Ayala Hermitaño "/>
    <n v="47954435"/>
    <s v="Jr. Las Cucardas Nro S/N (Salida A Pozuzo) "/>
    <s v="Codo Del Pozuzo"/>
    <s v="Puerto Inca"/>
    <s v="Huanuco"/>
    <s v="-"/>
    <s v="-"/>
    <s v="-"/>
    <m/>
    <m/>
    <m/>
    <s v="-"/>
    <s v="-"/>
    <s v="-"/>
    <s v="-"/>
    <s v="-"/>
    <s v="-"/>
    <s v="MELANY TRUJILLO"/>
    <s v="ENTREGA DAC - LEGAL"/>
    <d v="2015-10-16T00:00:00"/>
    <s v="-"/>
    <s v="-"/>
    <s v="ABCDEFGHIJKLMNORTUVWX"/>
    <m/>
    <m/>
    <x v="0"/>
    <m/>
  </r>
  <r>
    <x v="1792"/>
    <s v="L"/>
    <s v="03 de agosto de 2015"/>
    <n v="20600320948"/>
    <s v="SUR"/>
    <s v="DAC TELCO NIVEL 1"/>
    <x v="1"/>
    <s v="-"/>
    <m/>
    <s v="WAYRA TECNOLOGIA DEL SUR S.A.C.  -  WAYRA TEC S.A.C."/>
    <s v="Hildelis Martina Choque Puma"/>
    <m/>
    <m/>
    <m/>
    <s v="-"/>
    <s v="Gerente General"/>
    <n v="41250260"/>
    <s v="-"/>
    <s v="-"/>
    <s v="Jr. Azangaro Nro. 440 Urb. Zarumilla (Frente A Escuela Guzman Y Valle)"/>
    <s v="JR. AZANGARO NRO. 440 URB. ZARUMILLA (FRENTE A ESCUELA GUZMAN Y VALLE)"/>
    <s v="Juliaca"/>
    <s v="San Roman"/>
    <s v="Puno"/>
    <s v="03 de agosto de 2015"/>
    <n v="8"/>
    <n v="2015"/>
    <s v="-"/>
    <n v="20000"/>
    <s v="Juridica"/>
    <s v="-"/>
    <s v="-"/>
    <n v="11184853"/>
    <s v="Juliaca"/>
    <s v="Hildelis Martina Choque Puma"/>
    <n v="41250260"/>
    <s v="Jr. Jose Carlos Mariategui N° 416  Urb. San Jose Primera Etapa"/>
    <s v="Juliaca"/>
    <s v="San Roman"/>
    <s v="Puno"/>
    <s v="-"/>
    <s v="-"/>
    <s v="-"/>
    <m/>
    <m/>
    <m/>
    <s v="-"/>
    <s v="-"/>
    <s v="-"/>
    <s v="-"/>
    <s v="-"/>
    <s v="-"/>
    <s v="PABEL CAZORLA"/>
    <s v="ENTREGA DAC - LEGAL"/>
    <d v="2015-10-30T00:00:00"/>
    <s v="-"/>
    <s v="-"/>
    <s v="ABCDEFGHIJKLMNORTUVWX"/>
    <m/>
    <m/>
    <x v="0"/>
    <m/>
  </r>
  <r>
    <x v="1793"/>
    <s v="L"/>
    <s v="03 de agosto de 2015"/>
    <n v="20434852707"/>
    <s v="SUR"/>
    <s v="DACE"/>
    <x v="1"/>
    <s v="-"/>
    <m/>
    <s v="TELECOMUNICACIONES CUPOTEL S.A.C."/>
    <s v="Gonzalo Fernando Cuba Moscoso"/>
    <m/>
    <m/>
    <m/>
    <s v="-"/>
    <s v="Gerente General"/>
    <n v="29244749"/>
    <s v="-"/>
    <s v="-"/>
    <s v=" Av. Victor Andres Belaunde Nro. 363 Urb. Primavera (En La Oficina 301)"/>
    <s v=" AV. VICTOR ANDRES BELAUNDE NRO. 363 URB. PRIMAVERA (EN LA OFICINA 301)"/>
    <s v="Arequipa"/>
    <s v="Arequipa"/>
    <s v="Arequipa"/>
    <s v="03 de agosto de 2015"/>
    <n v="8"/>
    <n v="2015"/>
    <s v="-"/>
    <n v="4500"/>
    <s v="Juridica"/>
    <s v="SI"/>
    <s v="-"/>
    <n v="11286949"/>
    <s v="Arequipa"/>
    <s v="Cuba Moscoso Gonzalo Fernando "/>
    <n v="29244749"/>
    <s v="Calle Samuel Velarde 201 Amacollo "/>
    <s v="Yanahuara"/>
    <s v="Arequipa"/>
    <s v="Arequipa"/>
    <s v="Ponce Puertas Luis Alberto "/>
    <n v="29309383"/>
    <s v="Urb El Bosque Nro 9 - Arequipa"/>
    <s v="Cayma"/>
    <s v="Arequipa"/>
    <s v="Arequipa"/>
    <s v="-"/>
    <s v="-"/>
    <s v="-"/>
    <s v="-"/>
    <s v="-"/>
    <s v="-"/>
    <s v="VERONICA RODRIGUEZ"/>
    <s v="ENTREGA DAC - LEGAL"/>
    <d v="2015-09-11T00:00:00"/>
    <s v="-"/>
    <s v="-"/>
    <s v="ABCDEFGHIJKLMNORTUVWX"/>
    <m/>
    <m/>
    <x v="0"/>
    <m/>
  </r>
  <r>
    <x v="1794"/>
    <s v="L"/>
    <s v="05 de agosto de 2015"/>
    <n v="20600481852"/>
    <s v="SUR"/>
    <s v="DAC TELCO NIVEL 1"/>
    <x v="1"/>
    <s v="-"/>
    <m/>
    <s v="EMPRESA REJO DISTRIBUCIONES S.R.L."/>
    <s v="Jesus Renato Malaga Celis"/>
    <m/>
    <m/>
    <m/>
    <s v="-"/>
    <s v="Gerente General"/>
    <n v="29666931"/>
    <s v="-"/>
    <s v="-"/>
    <s v="Calle Juan Arenas Nro. - Mza. G, Lote. 5 - Urb. Pablo Vi Etapa II (Fte-Hospital General, Paralela Av. Incas)"/>
    <s v="CAL.JUAN ARENAS NRO. - MZA. G LOTE. 5 URB. PABLO VI ETAPA II (FTE-HOSPITAL GENERAL, PARALELA AV. INCAS)"/>
    <s v="Arequipa"/>
    <s v="Arequipa"/>
    <s v="Arequipa"/>
    <s v="05 de agosto de 2015"/>
    <n v="8"/>
    <n v="2015"/>
    <s v="-"/>
    <n v="20000"/>
    <s v="Juridica"/>
    <s v="-"/>
    <s v="-"/>
    <n v="11306266"/>
    <s v="Arequipa"/>
    <s v="Jesus Renato Malaga Celis"/>
    <n v="29666931"/>
    <s v="Urb Pablo Vi Maz G Lt 5 "/>
    <s v="Arequipa"/>
    <s v="Arequipa"/>
    <s v="Arequipa"/>
    <s v="Julissa Toranzo Rojas"/>
    <n v="29729805"/>
    <s v="Urb. Pablo VI Mz. G, Lt. 5 "/>
    <s v="Arequipa"/>
    <s v="Arequipa"/>
    <s v="Arequipa"/>
    <s v="Jorge Luis Carbajal Perez"/>
    <n v="29720671"/>
    <s v="Urb. Bello Horizonte Sección 2 Mz. F Lote 3 - Cayma -  Arequipa - Arequipa"/>
    <s v="Karla Gamarra Martinez"/>
    <n v="29667666"/>
    <s v="Urb. Bello Orizonte  Secc. 2 F 3 - Cayma -  Arequipa - Arequipa"/>
    <s v="Julio Loayza"/>
    <s v="VB DAC - SECTORISTA"/>
    <s v="05 de agosto de 2015"/>
    <s v="-"/>
    <s v="-"/>
    <s v="ABCDEFGHIJKLMNORTUVWX"/>
    <m/>
    <m/>
    <x v="0"/>
    <m/>
  </r>
  <r>
    <x v="1795"/>
    <s v="L"/>
    <s v="10 de agosto de 2015"/>
    <n v="20600486684"/>
    <s v="Centro"/>
    <s v="DACE"/>
    <x v="1"/>
    <s v="-"/>
    <m/>
    <s v="BUSINESS SOLUTIONS COMUNICACIONES S.A.C."/>
    <s v="Francisco Emerson Alvarez Holguin"/>
    <m/>
    <m/>
    <m/>
    <s v="-"/>
    <s v="Gerente General"/>
    <n v="15421505"/>
    <s v="-"/>
    <s v="-"/>
    <s v="Jr. Arica Nº 501  3er. Piso"/>
    <s v="JR. ARICA Nº501  3ER PISO"/>
    <s v="Nazca"/>
    <s v="Nazca"/>
    <s v="Ica"/>
    <s v="10 de agosto de 2015"/>
    <n v="8"/>
    <n v="2015"/>
    <s v="-"/>
    <n v="10000"/>
    <s v="Juridica"/>
    <s v="-"/>
    <s v="-"/>
    <n v="11040840"/>
    <s v="Nazca"/>
    <s v="Francisco Emerson Alvarez Holguin"/>
    <n v="15421505"/>
    <s v="Jr. Arica Nº 501  3er Piso  "/>
    <s v="Nazca"/>
    <s v="Nazca"/>
    <s v="Ica"/>
    <s v="-"/>
    <s v="-"/>
    <s v="-"/>
    <m/>
    <m/>
    <m/>
    <s v="-"/>
    <s v="-"/>
    <s v="-"/>
    <s v="-"/>
    <s v="-"/>
    <s v="-"/>
    <s v="CARLOS RODRIGUEZ QUISPE"/>
    <s v="ENTREGA DAC - LEGAL"/>
    <d v="2015-12-18T00:00:00"/>
    <s v="-"/>
    <s v="-"/>
    <s v="ABCDEFGHIJKLMNORTUVWX"/>
    <m/>
    <m/>
    <x v="0"/>
    <m/>
  </r>
  <r>
    <x v="1796"/>
    <s v="w"/>
    <s v="12 de agosto de 2015"/>
    <n v="10442855868"/>
    <s v="Norte"/>
    <s v="DAC TELCO NIVEL 1"/>
    <x v="0"/>
    <s v="-"/>
    <m/>
    <s v="MENDOZA MONDRAGON JOHAN ROGER"/>
    <s v="Mendoza Mondragon Johan Roger"/>
    <m/>
    <m/>
    <m/>
    <s v="-"/>
    <s v="-"/>
    <n v="44285586"/>
    <s v="-"/>
    <s v="-"/>
    <s v="Calle San Martin Nro. S/N C.P. Pucara (Costado Del Mercado De Abastos)"/>
    <s v="CAL.SAN MARTIN NRO. S/N C.P. PUCARA (COSTADO DEL MERCADO DE ABASTOS)"/>
    <s v="Pucara"/>
    <s v="Jaen"/>
    <s v="Cajamarca"/>
    <s v="12 de agosto de 2015"/>
    <n v="8"/>
    <n v="2015"/>
    <s v="-"/>
    <n v="20000"/>
    <s v="Natural"/>
    <s v="-"/>
    <s v="-"/>
    <s v="-"/>
    <s v="-"/>
    <s v="Mendoza Mondragon Johan Roger"/>
    <n v="44285586"/>
    <s v="Calle San Martin S/N"/>
    <s v="Pucara"/>
    <s v="Jaen"/>
    <s v="Cajamarca"/>
    <s v="-"/>
    <s v="-"/>
    <s v="-"/>
    <m/>
    <m/>
    <m/>
    <s v="-"/>
    <s v="-"/>
    <s v="-"/>
    <s v="-"/>
    <s v="-"/>
    <s v="-"/>
    <s v="SANDRO ZUMAETA"/>
    <s v="VB DAC - SECTORISTA"/>
    <s v="12 de agosto de 2015"/>
    <s v="-"/>
    <s v="-"/>
    <s v="ABCDEFGHIJKLMNORTUVWX"/>
    <m/>
    <m/>
    <x v="0"/>
    <m/>
  </r>
  <r>
    <x v="1797"/>
    <s v="w"/>
    <s v="12 de agosto de 2015"/>
    <n v="10181393098"/>
    <s v="Norte"/>
    <s v="DAC RURAL"/>
    <x v="1"/>
    <s v="-"/>
    <m/>
    <s v="PERALTA ARQUEROS JOCABED LUCILA"/>
    <s v="Peralta Arqueros Jocabed Lucila"/>
    <m/>
    <m/>
    <m/>
    <s v="-"/>
    <m/>
    <n v="18139309"/>
    <s v="-"/>
    <s v="-"/>
    <s v=" Calle Luis Felipe De La Puente Nro. 416"/>
    <s v=" CALLE LUIS FELIPE DE LA PUENTE NRO. 416"/>
    <s v="Julcan"/>
    <s v="Julcan"/>
    <s v="La Libertad"/>
    <s v="12 de agosto de 2015"/>
    <n v="8"/>
    <n v="2015"/>
    <s v="-"/>
    <n v="300"/>
    <s v="Natural"/>
    <s v="-"/>
    <s v="-"/>
    <s v="-"/>
    <s v="-"/>
    <s v="Peralta Arqueros Jocabed Lucila"/>
    <n v="18139309"/>
    <s v="Calle Leoncio Prado 215 "/>
    <s v="Julcan"/>
    <s v="Julcan"/>
    <s v="La Libertad"/>
    <s v="-"/>
    <s v="-"/>
    <s v="-"/>
    <m/>
    <m/>
    <m/>
    <s v="-"/>
    <s v="-"/>
    <s v="-"/>
    <s v="-"/>
    <s v="-"/>
    <s v="-"/>
    <s v="HUGO ALEJANDRO POMA"/>
    <s v="VB DAC - SECTORISTA"/>
    <s v="12 de agosto de 2015"/>
    <s v="-"/>
    <s v="-"/>
    <s v="A D E F G I K"/>
    <m/>
    <m/>
    <x v="0"/>
    <m/>
  </r>
  <r>
    <x v="1798"/>
    <s v="L"/>
    <s v="13 de agosto de 2015"/>
    <n v="10174521676"/>
    <s v="Norte"/>
    <s v="DAC RURAL"/>
    <x v="1"/>
    <s v="-"/>
    <m/>
    <s v="DAMIAN GARBOZA MIGUEL ANGEL"/>
    <s v="Miguel Angel Damian Garboza"/>
    <m/>
    <m/>
    <m/>
    <s v="-"/>
    <s v="-"/>
    <s v="17452167"/>
    <s v="-"/>
    <s v="-"/>
    <s v="Calle Tacna Nro. 404 "/>
    <s v="CAL.TACNA NRO. 404 "/>
    <s v="Ferreñafe"/>
    <s v="Ferreñafe"/>
    <s v="Lambayeque"/>
    <s v="13 de agosto de 2015"/>
    <n v="8"/>
    <n v="2015"/>
    <s v="-"/>
    <n v="300"/>
    <s v="Natural"/>
    <s v="-"/>
    <s v="-"/>
    <s v="-"/>
    <s v="-"/>
    <s v="Miguel Angel Damian Garboza"/>
    <n v="17452167"/>
    <s v="Calle San Martin 602 - P.J.Las Mercedes"/>
    <s v="Ferreñafe"/>
    <s v="Ferreñafe"/>
    <s v="Lambayeque"/>
    <s v="Elisa Olinda Espinoza Novoa"/>
    <s v="40647365"/>
    <s v="Calle San Martin 602 - P.J.Las Mercedes"/>
    <s v="Ferreñafe"/>
    <s v="Ferreñafe"/>
    <s v="Lambayeque"/>
    <s v="-"/>
    <s v="-"/>
    <s v="-"/>
    <s v="-"/>
    <s v="-"/>
    <s v="-"/>
    <s v="KELLY TABOADA"/>
    <s v="VB DAC - SECTORISTA"/>
    <s v="13 de agosto de 2015"/>
    <s v="-"/>
    <s v="-"/>
    <s v="A D E F G I K"/>
    <m/>
    <m/>
    <x v="0"/>
    <m/>
  </r>
  <r>
    <x v="1799"/>
    <s v="L"/>
    <s v="13 de agosto de 2015"/>
    <n v="10457449505"/>
    <s v="Centro"/>
    <s v="DAC TELCO NIVEL 1"/>
    <x v="0"/>
    <s v="-"/>
    <m/>
    <s v="LOPEZ BERROSPI MAURO IRVING"/>
    <s v="Mauro Irving Lopez Berrospi "/>
    <m/>
    <m/>
    <m/>
    <s v="-"/>
    <s v="-"/>
    <n v="45744950"/>
    <s v="-"/>
    <s v="-"/>
    <s v="Mza K, Lote 15 - Urb. Fonavi (Costado De La Universidad Alas Peruanas) "/>
    <s v="MZA K LOTE 15 URB. FONAVI (COSTADO DE LA UNIVERSIDAD ALAS PERUANAS) "/>
    <s v="Yarinacocha"/>
    <s v="Coronel Portillo"/>
    <s v="Ucayali"/>
    <s v="13 de agosto de 2015"/>
    <n v="8"/>
    <n v="2015"/>
    <s v="-"/>
    <n v="20000"/>
    <s v="Natural"/>
    <s v="-"/>
    <s v="-"/>
    <s v="-"/>
    <s v="-"/>
    <s v="Mauro Irving Lopez Berrospi"/>
    <n v="45744950"/>
    <s v="Mza. K, Lote 15 - Urb. Fonavi (Costado De La Universidad Alas Peruanas)"/>
    <s v="Yarinacocha"/>
    <s v="Coronel Portillo"/>
    <s v="Ucayali"/>
    <s v="-"/>
    <s v="-"/>
    <s v="-"/>
    <m/>
    <m/>
    <m/>
    <s v="-"/>
    <s v="-"/>
    <s v="-"/>
    <s v="-"/>
    <s v="-"/>
    <s v="-"/>
    <s v="Jhon Espinoza"/>
    <s v="ENTREGA DAC - LEGAL"/>
    <d v="2015-10-16T00:00:00"/>
    <s v="-"/>
    <s v="-"/>
    <s v="ABCDEFGHIJKLMNORTUVWX"/>
    <m/>
    <m/>
    <x v="0"/>
    <m/>
  </r>
  <r>
    <x v="1800"/>
    <s v="L"/>
    <s v="13 de agosto de 2015"/>
    <n v="10411632810"/>
    <s v="Centro"/>
    <s v="DAC TELCO NIVEL 1"/>
    <x v="2"/>
    <s v="-"/>
    <m/>
    <s v="CUEVA SALINAS ERVIN BARRY"/>
    <s v="Ervin Barry Cueva Salinas"/>
    <m/>
    <m/>
    <m/>
    <s v="-"/>
    <m/>
    <n v="41163281"/>
    <s v="-"/>
    <s v="-"/>
    <s v="Jr. Mullembruck Nro. 578 (Costado De Comercial Universal)"/>
    <s v="JR.MULLEMBRUCK NRO. 578 (COSTADO DE COMERCIAL UNIVERSAL)"/>
    <s v="Oxapampa"/>
    <s v="Oxapampa"/>
    <s v="Pasco"/>
    <s v="13 de agosto de 2015"/>
    <n v="8"/>
    <n v="2015"/>
    <s v="-"/>
    <n v="20000"/>
    <s v="Natural"/>
    <s v="-"/>
    <s v="-"/>
    <s v="-"/>
    <s v="-"/>
    <s v="Ervin Barry Cueva Salinas "/>
    <n v="41163281"/>
    <s v="Jr.Mullembruck Nro. 540  "/>
    <s v="Oxapampa"/>
    <s v="Oxapampa"/>
    <s v="Pasco"/>
    <s v="-"/>
    <s v="-"/>
    <s v="-"/>
    <m/>
    <m/>
    <m/>
    <s v="-"/>
    <s v="-"/>
    <s v="-"/>
    <s v="-"/>
    <s v="-"/>
    <s v="-"/>
    <s v="TATIANA ALVARADO"/>
    <s v="VB DAC - SECTORISTA"/>
    <s v="13 de agosto de 2015"/>
    <s v="-"/>
    <s v="-"/>
    <s v="ABCDEFGHIJKLMNORTUVWX"/>
    <m/>
    <m/>
    <x v="0"/>
    <m/>
  </r>
  <r>
    <x v="1801"/>
    <s v="L"/>
    <s v="13 de agosto de 2015"/>
    <n v="20568230699"/>
    <s v="Centro"/>
    <s v="DAC TELCO NIVEL 1"/>
    <x v="0"/>
    <s v="DE RURAL A TELCO"/>
    <m/>
    <s v="CORPORACION MOLLY S.A.C"/>
    <s v="Rosario Meza Meza"/>
    <m/>
    <m/>
    <m/>
    <s v="-"/>
    <s v="Gerente General"/>
    <n v="42202153"/>
    <s v="-"/>
    <s v="-"/>
    <s v="Av. Fernando Belaunde Terry Nro. S/N C.P. Ciudad Constitucion"/>
    <s v="AV. FERNANDO BELAUNDE TERRY NRO. S/N C.P. CIUDAD CONSTITUCION"/>
    <s v="Puerto Bermudez"/>
    <s v="Oxapampa"/>
    <s v="Pasco"/>
    <s v="13 de agosto de 2015"/>
    <n v="8"/>
    <n v="2015"/>
    <s v="-"/>
    <n v="20000"/>
    <s v="Juridica"/>
    <s v="-"/>
    <s v="-"/>
    <n v="11059024"/>
    <s v="La Merced"/>
    <s v="Rosario Meza Meza"/>
    <n v="42202153"/>
    <s v="Av. Fernando Belaunde Terry Nro. S/N C.P. Ciudad Constitucion (S.72799730 - A 1/2Cdra Del Centro Salud) "/>
    <s v="Puerto Bermudez"/>
    <s v="Oxapampa"/>
    <s v="Pasco"/>
    <s v="-"/>
    <s v="-"/>
    <s v="-"/>
    <m/>
    <m/>
    <m/>
    <s v="-"/>
    <s v="-"/>
    <s v="-"/>
    <s v="-"/>
    <s v="-"/>
    <s v="-"/>
    <s v="CHRISTIAN  LLANOS"/>
    <s v="ENTREGA DAC - LEGAL"/>
    <d v="2015-12-04T00:00:00"/>
    <s v="-"/>
    <s v="-"/>
    <s v="ABCDEFGHIJKLMNORTUVWX"/>
    <m/>
    <m/>
    <x v="0"/>
    <m/>
  </r>
  <r>
    <x v="1802"/>
    <s v="L"/>
    <d v="2015-05-17T00:00:00"/>
    <n v="10406192046"/>
    <s v="Centro"/>
    <s v="DAC TELCO NIVEL 1"/>
    <x v="0"/>
    <s v="-"/>
    <m/>
    <s v="DAMAS MAZZA JESSICA SUZAN"/>
    <s v="Jessica Suzan Damas Mazza "/>
    <m/>
    <m/>
    <m/>
    <s v="-"/>
    <s v="-"/>
    <s v="40619204"/>
    <s v="-"/>
    <s v="-"/>
    <s v="Jr. Los Jazminez Nro 397 - Paucarbamba (Paucarbambilla)"/>
    <s v="JR. LOS JAZMINEZ NRO 397 - PAUCARBAMBA (PAUCARBAMBILLA)"/>
    <s v="Amarilis"/>
    <s v="Huanuco"/>
    <s v="Huanuco"/>
    <s v="17 de agosto de 2015"/>
    <n v="8"/>
    <n v="2015"/>
    <s v="-"/>
    <n v="20000"/>
    <s v="Natural"/>
    <s v="-"/>
    <s v="-"/>
    <s v="-"/>
    <s v="-"/>
    <s v="Jessica Suzan Damas Mazza"/>
    <n v="40619204"/>
    <s v="Fonavi 3 Mz.A, Lt.8 "/>
    <s v="Amarilis"/>
    <s v="Huanuco"/>
    <s v="Huanuco"/>
    <s v="-"/>
    <s v="-"/>
    <s v="-"/>
    <m/>
    <m/>
    <m/>
    <s v="-"/>
    <s v="-"/>
    <s v="-"/>
    <s v="-"/>
    <s v="-"/>
    <s v="-"/>
    <s v="MELANY TRUJILLO"/>
    <s v="VB DAC - SECTORISTA"/>
    <s v="17 de agosto de 2015"/>
    <s v="-"/>
    <s v="-"/>
    <s v="ABCDEFGHIJKLMNORTUVWX"/>
    <m/>
    <m/>
    <x v="0"/>
    <m/>
  </r>
  <r>
    <x v="1803"/>
    <s v="L"/>
    <s v="17 de agosto de 2015"/>
    <n v="10329304359"/>
    <s v="Norte"/>
    <s v="DACT MCDO. RESIDENCIAL"/>
    <x v="1"/>
    <s v="-"/>
    <m/>
    <s v="PINTADO PONTE JACQUELINE ESTHER"/>
    <s v="Jacqueline Esther Pintado Ponte"/>
    <m/>
    <m/>
    <m/>
    <s v="-"/>
    <s v="-"/>
    <s v="32930435"/>
    <s v="-"/>
    <s v="-"/>
    <s v="Jr. Lima Nro. 530 - P.J. Florida Baja"/>
    <s v="JR. LIMA NRO. 530 P.J. FLORIDA BAJA"/>
    <s v="Chimbote"/>
    <s v="Santa"/>
    <s v="Ancash"/>
    <s v="17 de agosto de 2015"/>
    <n v="8"/>
    <n v="2015"/>
    <s v="-"/>
    <n v="5000"/>
    <s v="Natural"/>
    <s v="SI"/>
    <s v="-"/>
    <s v="-"/>
    <s v="-"/>
    <s v="Jacqueline Esther Pintado Ponte "/>
    <n v="32930435"/>
    <s v="Jr Lima 530 PP JJ La Florida "/>
    <s v="Chimbote"/>
    <s v="Santa"/>
    <s v="Ancash"/>
    <s v="-"/>
    <s v="-"/>
    <s v="-"/>
    <m/>
    <m/>
    <m/>
    <s v="-"/>
    <s v="-"/>
    <s v="-"/>
    <s v="-"/>
    <s v="-"/>
    <s v="-"/>
    <s v="Alfredo Saucedo"/>
    <s v="ENTREGA DAC - LEGAL"/>
    <d v="2016-06-10T00:00:00"/>
    <s v="-"/>
    <s v="-"/>
    <s v="ABCDEFGHIJKLMNORTUVWX"/>
    <m/>
    <m/>
    <x v="0"/>
    <m/>
  </r>
  <r>
    <x v="1804"/>
    <s v="L"/>
    <s v="17 de agosto de 2015"/>
    <n v="10407706337"/>
    <s v="Norte"/>
    <s v="DAC RURAL"/>
    <x v="2"/>
    <s v="-"/>
    <m/>
    <s v="REYES ZAVALA MIRIAM MARLENI"/>
    <s v="Miriam Marleni Reyes Zavala "/>
    <m/>
    <m/>
    <m/>
    <s v="-"/>
    <m/>
    <s v="40770633"/>
    <s v="-"/>
    <s v="-"/>
    <s v="Jr. Orbegoso Nro. 321 - Pblo. Otuzco"/>
    <s v="JR. ORBEGOSO NRO. 321 PBLO. OTUZCO"/>
    <s v="Otuzco"/>
    <s v="Otuzco"/>
    <s v="La Libertad"/>
    <s v="17 de agosto de 2015"/>
    <n v="8"/>
    <n v="2015"/>
    <s v="-"/>
    <n v="300"/>
    <s v="Natural"/>
    <s v="-"/>
    <s v="-"/>
    <s v="-"/>
    <s v="-"/>
    <s v="Miriam Marleni Reyes Zavala"/>
    <n v="40770633"/>
    <s v="Barrio Ramon Castilla Calle Sanchez Carrion 321 "/>
    <s v="Otuzco"/>
    <s v="Otuzco"/>
    <s v="La Libertad"/>
    <s v="-"/>
    <s v="-"/>
    <s v="-"/>
    <m/>
    <m/>
    <m/>
    <s v="-"/>
    <s v="-"/>
    <s v="-"/>
    <s v="-"/>
    <s v="-"/>
    <s v="-"/>
    <s v="HUGO ALEJANDRO POMA"/>
    <s v="VB DAC - SECTORISTA"/>
    <s v="17 de agosto de 2015"/>
    <s v="-"/>
    <s v="-"/>
    <s v="A D E F G I K"/>
    <m/>
    <m/>
    <x v="0"/>
    <m/>
  </r>
  <r>
    <x v="1805"/>
    <s v="L"/>
    <s v="18 de agosto de 2015"/>
    <n v="10434293621"/>
    <s v="Centro"/>
    <s v="DAC RURAL"/>
    <x v="0"/>
    <s v="-"/>
    <m/>
    <s v="TAPIA ALIAGA SARA ROCIO"/>
    <s v="Sara Rocio Tapia Aliaga "/>
    <m/>
    <m/>
    <m/>
    <s v="-"/>
    <s v="-"/>
    <s v="43429362"/>
    <s v="-"/>
    <s v="-"/>
    <s v="Nro. S/N Puerto 3 De Octubre (Frente Al Puerto . Casa Color Melon) "/>
    <s v="NRO. S/N PUERTO 3 DE OCTUBRE (FRENTE AL PUERTO . CASA COLOR MELON) "/>
    <s v="Tournavista"/>
    <s v="Puerto Inca"/>
    <s v="Huanuco"/>
    <s v="18 de agosto de 2015"/>
    <n v="8"/>
    <n v="2015"/>
    <s v="-"/>
    <n v="300"/>
    <s v="Natural"/>
    <s v="-"/>
    <s v="-"/>
    <s v="-"/>
    <s v="-"/>
    <s v="Martha Liz Tapia Aliaga"/>
    <n v="40792147"/>
    <s v="Jr. Puerto 3 De Octubre S/N  "/>
    <s v="Tournavista"/>
    <s v="Puerto Inca"/>
    <s v="Huanuco"/>
    <s v="Richard Saldaña Maytahuari"/>
    <s v="80443540"/>
    <s v="Jr. Puerto 3 De Octubre S/N  "/>
    <s v="Tournavista"/>
    <s v="Puerto Inca"/>
    <s v="Huanuco"/>
    <s v="-"/>
    <s v="-"/>
    <s v="-"/>
    <s v="-"/>
    <s v="-"/>
    <s v="-"/>
    <s v="CARLOS ABARCA"/>
    <s v="ENTREGA DAC - LEGAL"/>
    <d v="2015-12-04T00:00:00"/>
    <s v="-"/>
    <s v="-"/>
    <s v="A D E F G I K"/>
    <m/>
    <m/>
    <x v="0"/>
    <m/>
  </r>
  <r>
    <x v="1806"/>
    <s v="L"/>
    <s v="20 de agosto de 2015"/>
    <n v="10712415245"/>
    <s v="Norte"/>
    <s v="DACT MCDO. RESIDENCIAL"/>
    <x v="1"/>
    <s v="-"/>
    <m/>
    <s v="HURTADO GUERRERO CARLOS WILFREDO"/>
    <s v="Carlos Wilfredo Hurtado Guerrero"/>
    <m/>
    <m/>
    <m/>
    <s v="-"/>
    <s v="-"/>
    <s v="71241524"/>
    <s v="-"/>
    <s v="-"/>
    <s v="Mza. G5, Lote. 0003 - Urb. Las Gardenias (Frente al parque la niñez - 2º Piso)"/>
    <s v="MZA. G5 LOTE. 0003 URB. LAS GARDENIAS (FRENTE AL PARQUE LA NIÑEZ - 2º PISO)"/>
    <s v="Nuevo Chimbote"/>
    <s v="Santa"/>
    <s v="Ancash"/>
    <s v="20 de agosto de 2015"/>
    <n v="8"/>
    <n v="2015"/>
    <s v="-"/>
    <n v="5000"/>
    <s v="Natural"/>
    <s v="SI"/>
    <s v="-"/>
    <s v="-"/>
    <s v="-"/>
    <s v="Carlos Wilfredo Hurtado Guerrero "/>
    <n v="71241524"/>
    <s v="Mz G5 Lte 03 Urb Las Gardenias "/>
    <s v="Nuevo Chimbote"/>
    <s v="Santa"/>
    <s v="Ancash"/>
    <s v="-"/>
    <s v="-"/>
    <s v="-"/>
    <m/>
    <m/>
    <m/>
    <s v="-"/>
    <s v="-"/>
    <s v="-"/>
    <s v="-"/>
    <s v="-"/>
    <s v="-"/>
    <s v="Christopher Saucedo Angeles"/>
    <s v="ENTREGA DAC - LEGAL"/>
    <d v="2016-06-10T00:00:00"/>
    <s v="-"/>
    <s v="-"/>
    <s v="ABCDEFGHIJKLMNORTUVWX"/>
    <m/>
    <m/>
    <x v="0"/>
    <m/>
  </r>
  <r>
    <x v="1807"/>
    <s v="L"/>
    <s v="25 de agosto de 2015"/>
    <n v="10715659455"/>
    <s v="SUR"/>
    <s v="CDR"/>
    <x v="0"/>
    <s v="-"/>
    <m/>
    <s v="GARIBAY DIAZ NADYA kARINA"/>
    <s v="Nadya Karina Garibay Diaz"/>
    <m/>
    <m/>
    <m/>
    <s v="-"/>
    <m/>
    <n v="71565945"/>
    <s v="-"/>
    <s v="-"/>
    <s v="Av. Camana  Mza. B, Lote. 7 (A 1 Cdra De La Comisaria)"/>
    <s v="AV. CAMANA  MZA. B LOTE. 7 (A 1 CDRA DE LA COMISARIA)"/>
    <s v="Camana"/>
    <s v="Camana"/>
    <s v="Arequipa"/>
    <s v="25 de agosto de 2015"/>
    <n v="8"/>
    <n v="2015"/>
    <s v="-"/>
    <s v="-"/>
    <s v="Natural"/>
    <s v="-"/>
    <s v="-"/>
    <s v="-"/>
    <s v="-"/>
    <s v="-"/>
    <s v="-"/>
    <s v="-"/>
    <s v="-"/>
    <s v="-"/>
    <s v="-"/>
    <s v="-"/>
    <s v="-"/>
    <s v="-"/>
    <m/>
    <m/>
    <m/>
    <s v="-"/>
    <s v="-"/>
    <s v="-"/>
    <s v="-"/>
    <s v="-"/>
    <s v="-"/>
    <s v="JORGE QUINTANA"/>
    <s v="VB DAC - SECTORISTA"/>
    <s v="25 de agosto de 2015"/>
    <s v="-"/>
    <s v="-"/>
    <s v="1 y 2"/>
    <m/>
    <m/>
    <x v="0"/>
    <m/>
  </r>
  <r>
    <x v="1808"/>
    <s v="L"/>
    <s v="25 de agosto de 2015"/>
    <n v="20570855922"/>
    <s v="Norte"/>
    <s v="DACE"/>
    <x v="1"/>
    <s v="-"/>
    <m/>
    <s v="C &amp; A CLEAR SERVICIOS GENERALES E.I.R.L."/>
    <s v="Cintia Elizabeth Diaz Revilla"/>
    <m/>
    <m/>
    <m/>
    <s v="-"/>
    <s v="Titular Gerente"/>
    <n v="45003927"/>
    <s v="-"/>
    <s v="-"/>
    <s v="Mza. E Lote. 16 Lt Las Torrecitas (Jr Las Gaviotas 197)"/>
    <s v="MZA. E LOTE. 16 LT LAS TORRECITAS (JR LAS GAVIOTAS 197)"/>
    <s v="Cajamarca"/>
    <s v="Cajamarca"/>
    <s v="Cajamarca"/>
    <s v="25 de agosto de 2015"/>
    <n v="8"/>
    <n v="2015"/>
    <s v="-"/>
    <n v="5000"/>
    <s v="Juridica"/>
    <s v="-"/>
    <s v="-"/>
    <n v="11148464"/>
    <s v="Cajamarca"/>
    <s v="Alex Alan Diaz Angulo"/>
    <n v="42677236"/>
    <s v="Jr. Miraflores 414 - Tembladera "/>
    <s v="Yonan"/>
    <s v="Contumazá"/>
    <s v="Cajamarca"/>
    <s v="-"/>
    <s v="-"/>
    <s v="-"/>
    <m/>
    <m/>
    <m/>
    <s v="-"/>
    <s v="-"/>
    <s v="-"/>
    <s v="-"/>
    <s v="-"/>
    <s v="-"/>
    <s v="MARTIN RODENAS"/>
    <s v="VB DAC - SECTORISTA"/>
    <s v="25 de agosto de 2015"/>
    <s v="-"/>
    <s v="-"/>
    <s v="ABCDEFGHIJKLMNORTUVWX"/>
    <m/>
    <m/>
    <x v="0"/>
    <m/>
  </r>
  <r>
    <x v="1809"/>
    <s v="L"/>
    <s v="26 de agosto de 2015"/>
    <n v="10198006250"/>
    <s v="Centro"/>
    <s v="DAC RURAL"/>
    <x v="2"/>
    <s v="-"/>
    <m/>
    <s v="QUISPE PEREZ AQUILIO"/>
    <s v="Aquilio Quispe Perez"/>
    <m/>
    <m/>
    <m/>
    <s v="-"/>
    <m/>
    <n v="19800625"/>
    <s v="-"/>
    <s v="-"/>
    <s v=" Car. Federico Basadre Mza. 29, Lote. 3 - JJ.VV. Las Palmeras (Centro Poblado Monte Alegre Km. 60 Neshuya) "/>
    <s v=" CAR. FEDERICO BASADRE MZA. 29 LOTE. 3 JJ.VV. LAS PALMERAS (CENTRO POBLADO MONTE ALEGRE KM60 NESHUYA) "/>
    <s v="Irazola"/>
    <s v="Padre Abad"/>
    <s v="Ucayali"/>
    <s v="26 de agosto de 2015"/>
    <n v="8"/>
    <n v="2015"/>
    <s v="-"/>
    <n v="300"/>
    <s v="Natural"/>
    <s v="-"/>
    <s v="-"/>
    <s v="-"/>
    <s v="-"/>
    <s v="Miguel Angel Quintana Quispe"/>
    <n v="43186335"/>
    <s v="Psje. Saul Muñoz Menacho # 128 Barrio Auquimarca "/>
    <s v="Chilca"/>
    <s v="Huancayo"/>
    <s v="Junin"/>
    <s v="-"/>
    <s v="-"/>
    <s v="-"/>
    <m/>
    <m/>
    <m/>
    <s v="-"/>
    <s v="-"/>
    <s v="-"/>
    <s v="-"/>
    <s v="-"/>
    <s v="-"/>
    <s v="HUGO ALEJANDRO POMA"/>
    <s v="VB DAC - SECTORISTA"/>
    <s v="26 de agosto de 2015"/>
    <s v="-"/>
    <s v="-"/>
    <s v="A D E F G I K"/>
    <m/>
    <m/>
    <x v="0"/>
    <m/>
  </r>
  <r>
    <x v="1810"/>
    <s v="L"/>
    <d v="2015-09-01T00:00:00"/>
    <n v="20546019994"/>
    <s v="LIMA"/>
    <s v="DACT MCDO. RESIDENCIAL"/>
    <x v="0"/>
    <s v="-"/>
    <m/>
    <s v="ASOM INVEST S.A.C."/>
    <s v="Ricardo Aurelio Angulo Rios"/>
    <m/>
    <m/>
    <m/>
    <s v="-"/>
    <s v="Gerente General y Apoderado"/>
    <s v="07551640"/>
    <s v="-"/>
    <s v="-"/>
    <s v="Calle Carlos Cueto Fernadini Nro. 262 Urb. Vista Alegre"/>
    <s v="CAL. CARLOS CUETO FERNADINI NRO. 262 URB. VISTA ALEGRE"/>
    <s v="Santiago De Surco"/>
    <s v="Lima"/>
    <s v="Lima"/>
    <s v="31 de agosto de 2015"/>
    <n v="8"/>
    <n v="2015"/>
    <s v="-"/>
    <n v="20000"/>
    <s v="Juridica"/>
    <s v="-"/>
    <s v="-"/>
    <n v="12760747"/>
    <s v="Lima"/>
    <s v="Sixto Brian Basurto Begazo"/>
    <n v="41620210"/>
    <s v="Cal. Cesar Vallejo Nro. 180 Urb. San Joaquin (Atl.Cdra.52 Av. Colonial) "/>
    <s v="Bellavista"/>
    <s v="Callao"/>
    <s v="Lima"/>
    <s v="-"/>
    <s v="-"/>
    <s v="-"/>
    <m/>
    <m/>
    <m/>
    <s v="-"/>
    <s v="-"/>
    <s v="-"/>
    <s v="-"/>
    <s v="-"/>
    <s v="-"/>
    <s v="JOSE CACHI"/>
    <s v="VB DAC - SECTORISTA"/>
    <s v="31 de agosto de 2015"/>
    <s v="-"/>
    <s v="-"/>
    <s v="ABCDEFGHIJKLMNORTUVWX"/>
    <m/>
    <m/>
    <x v="0"/>
    <m/>
  </r>
  <r>
    <x v="1811"/>
    <s v="L"/>
    <d v="2015-09-10T00:00:00"/>
    <n v="20522277984"/>
    <s v="LIMA"/>
    <s v="DAC TELCO"/>
    <x v="4"/>
    <s v="-"/>
    <m/>
    <s v="CARLEI TELECOMUNICACIONES S.A.C."/>
    <s v="Patricia Urbina Marquez"/>
    <m/>
    <m/>
    <m/>
    <s v="-"/>
    <s v="Gerente General"/>
    <n v="43819335"/>
    <s v="-"/>
    <s v="-"/>
    <s v="Av. Universitaria  2756, Piso 02, "/>
    <s v=" "/>
    <s v="Los Olivos"/>
    <s v="Lima"/>
    <s v="Lima"/>
    <s v="19 de octubre de 2015"/>
    <n v="9"/>
    <n v="2015"/>
    <m/>
    <n v="0"/>
    <s v="Juridica"/>
    <s v="-"/>
    <m/>
    <n v="12325377"/>
    <s v="Lima"/>
    <s v="Gonzales Arizaga Alberto Miguel"/>
    <s v="09996286"/>
    <s v="Jr. Manuel Garay Nro. 282 Segundo Piso Lima"/>
    <s v="Puente Piedra"/>
    <s v="Lima"/>
    <s v="Lima"/>
    <s v="-"/>
    <s v="-"/>
    <s v="-"/>
    <m/>
    <m/>
    <m/>
    <s v="-"/>
    <s v="-"/>
    <s v="-"/>
    <s v="-"/>
    <s v="-"/>
    <s v="-"/>
    <s v="JOSE CACHI"/>
    <s v="ENTREGA DAC - LEGAL"/>
    <d v="2015-12-04T00:00:00"/>
    <m/>
    <m/>
    <s v="ABCDEFGHIJKLMNORTUVWX"/>
    <m/>
    <m/>
    <x v="0"/>
    <m/>
  </r>
  <r>
    <x v="1812"/>
    <s v="w"/>
    <d v="2015-09-14T00:00:00"/>
    <n v="20600628721"/>
    <s v="Norte"/>
    <s v="DAC TELCO NIVEL 1"/>
    <x v="1"/>
    <s v="-"/>
    <m/>
    <s v="J &amp; T TELECOMUNICACIONES E.I.R.L."/>
    <s v="Jorge Isaias Epifania Lozada"/>
    <m/>
    <m/>
    <m/>
    <s v="-"/>
    <s v="Titular Gerente"/>
    <n v="32138813"/>
    <s v="-"/>
    <s v="-"/>
    <s v="Mza. E Lote. 18 A.H. La Molina"/>
    <s v="MZA. E LOTE. 18 A.H. LA MOLINA"/>
    <s v="Nuevo Chimbote"/>
    <s v="Santa"/>
    <s v="Ancash"/>
    <s v="15 de septiembre de 2015"/>
    <n v="9"/>
    <n v="2015"/>
    <s v="-"/>
    <n v="40000"/>
    <s v="Juridica"/>
    <s v="-"/>
    <s v="-"/>
    <n v="11085991"/>
    <s v="Chimbote"/>
    <s v="Jorge Isaias Epifania Lozada"/>
    <n v="32138813"/>
    <s v="A.H. Las Palmas Mz. M, Lote 19"/>
    <s v="Nuevo Chimbote"/>
    <s v="Santa"/>
    <s v="Ancash"/>
    <s v="-"/>
    <s v="-"/>
    <s v="-"/>
    <m/>
    <m/>
    <m/>
    <s v="-"/>
    <s v="-"/>
    <s v="-"/>
    <s v="-"/>
    <s v="-"/>
    <s v="-"/>
    <s v="DAVID RONCEROS GUTIERREZ"/>
    <s v="ENTREGA DAC - LEGAL"/>
    <d v="2015-10-30T00:00:00"/>
    <s v="-"/>
    <s v="-"/>
    <s v="ABCDEFGHIJKLMNORTUVWX"/>
    <m/>
    <m/>
    <x v="0"/>
    <m/>
  </r>
  <r>
    <x v="1813"/>
    <s v="w"/>
    <d v="2015-09-15T00:00:00"/>
    <n v="10424856148"/>
    <s v="Norte"/>
    <s v="DAC RURAL"/>
    <x v="1"/>
    <s v="-"/>
    <m/>
    <s v="VALDERRAMA GAITAN EDITH YOVANY"/>
    <s v="Edith Yovany Valderrama Gaitan"/>
    <m/>
    <m/>
    <m/>
    <s v="-"/>
    <s v="-"/>
    <n v="42485614"/>
    <s v="-"/>
    <s v="-"/>
    <s v="Calle Florencia de Mora Nro. 43 - A.H. Los Heroes De Huamachuco (Costado Iglesia Adventista)"/>
    <s v="CAL.FLORENCIA DE MORA NRO. 43 A.H. LOS HEROES DE HUAMACHUCO (COSTADO IGLESIA ADVENTISTA)"/>
    <s v="Huamachuco"/>
    <s v="Sanchez Carrion"/>
    <s v="La Libertad"/>
    <s v="15 de septiembre de 2015"/>
    <n v="9"/>
    <n v="2015"/>
    <s v="-"/>
    <n v="300"/>
    <s v="Natural"/>
    <s v="-"/>
    <s v="-"/>
    <s v="-"/>
    <s v="-"/>
    <s v="Edith Yovany Valderrama Gaitan"/>
    <n v="42485614"/>
    <s v="Jr. Florencia De Mora 41 AAHH Los Heroes de Huamachuco "/>
    <s v="Huamachuco"/>
    <s v="Sanchez Carrion"/>
    <s v="La Libertad"/>
    <s v="-"/>
    <s v="-"/>
    <s v="-"/>
    <m/>
    <m/>
    <m/>
    <s v="-"/>
    <s v="-"/>
    <s v="-"/>
    <s v="-"/>
    <s v="-"/>
    <s v="-"/>
    <s v="HUGO ALEJANDRO POMA"/>
    <s v="ENTREGA DAC - LEGAL"/>
    <d v="2015-10-30T00:00:00"/>
    <s v="-"/>
    <s v="-"/>
    <s v="A D E F G I K"/>
    <m/>
    <m/>
    <x v="0"/>
    <m/>
  </r>
  <r>
    <x v="1814"/>
    <s v="w"/>
    <d v="2015-09-16T00:00:00"/>
    <n v="20510334265"/>
    <s v="LIMA"/>
    <s v="DAC TELCO NIVEL 1"/>
    <x v="1"/>
    <s v="-"/>
    <m/>
    <s v="DISTRIBUIDORA SUIZO PERUANA S.A.C."/>
    <s v="Roberto Carlos Sarria Cardenas"/>
    <m/>
    <m/>
    <m/>
    <s v="-"/>
    <s v="Gerente General"/>
    <s v="09800287"/>
    <s v="-"/>
    <s v="-"/>
    <s v="Calle Icaro Mz  J, Lote 19 - La Campiña "/>
    <s v="CALLE ICARO MZ  &quot;J&quot; LOTE 19 -LA CAMPIÑA "/>
    <s v="Chorrillos"/>
    <s v="Lima"/>
    <s v="Lima"/>
    <s v="16 de setiembre de 2015"/>
    <n v="9"/>
    <n v="2015"/>
    <s v="-"/>
    <n v="1000000"/>
    <s v="Juridica"/>
    <s v="-"/>
    <s v="-"/>
    <n v="11731588"/>
    <s v="Lima"/>
    <s v="Roberto Carlos Sarria Cardenas"/>
    <s v="09800287"/>
    <s v="Rio Nilo 250 - Urb. Las Praderas "/>
    <s v="La Molina"/>
    <s v="Lima"/>
    <s v="Lima"/>
    <s v="-"/>
    <s v="-"/>
    <s v="-"/>
    <m/>
    <m/>
    <m/>
    <s v="-"/>
    <s v="-"/>
    <s v="-"/>
    <s v="-"/>
    <s v="-"/>
    <s v="-"/>
    <s v="ANNETTE CHUNG"/>
    <s v="ENTREGA DAC - LEGAL"/>
    <d v="2015-12-04T00:00:00"/>
    <s v="-"/>
    <s v="-"/>
    <s v="ABCDEFGHIJKLMNORTUVWXY"/>
    <m/>
    <m/>
    <x v="0"/>
    <m/>
  </r>
  <r>
    <x v="1815"/>
    <s v="L"/>
    <s v="23 de setiembre de 2015"/>
    <n v="10408666371"/>
    <s v="Norte"/>
    <s v="DAC TELCO NIVEL 1"/>
    <x v="0"/>
    <s v="DE RURAL A TELCO"/>
    <m/>
    <s v="MACALOPU PURIZACA GLADYS MARIA"/>
    <s v="Gladys Maria Macalopu Purizaca"/>
    <m/>
    <m/>
    <m/>
    <s v="-"/>
    <s v="-"/>
    <n v="40866637"/>
    <s v="-"/>
    <s v="-"/>
    <s v="Av. Tacna N° 500 "/>
    <s v="AV. TACNA N° 500 "/>
    <s v="Ferreñafe"/>
    <s v="Ferreñafe"/>
    <s v="Lambayeque"/>
    <s v="22 de setiembre de 2015"/>
    <n v="9"/>
    <n v="2015"/>
    <s v="-"/>
    <n v="20000"/>
    <s v="Natural"/>
    <s v="-"/>
    <s v="-"/>
    <s v="-"/>
    <s v="-"/>
    <s v="Gladys Maria Macalopu Purizaca"/>
    <n v="40866637"/>
    <s v="Calle Luis Heysen 171 - Indoamerica "/>
    <s v="Pueblo Nuevo"/>
    <s v="Ferreñafe"/>
    <s v="Lambayeque"/>
    <s v="-"/>
    <s v="-"/>
    <s v="-"/>
    <m/>
    <m/>
    <m/>
    <s v="-"/>
    <s v="-"/>
    <s v="-"/>
    <s v="-"/>
    <s v="-"/>
    <s v="-"/>
    <s v="JUAN SANTILLAN"/>
    <s v="ENTREGA DAC - LEGAL"/>
    <d v="2015-07-10T00:00:00"/>
    <s v="-"/>
    <s v="-"/>
    <s v="A D E F G I K"/>
    <m/>
    <m/>
    <x v="0"/>
    <m/>
  </r>
  <r>
    <x v="1816"/>
    <s v="L"/>
    <s v="23 de setiembre de 2015"/>
    <n v="20558269511"/>
    <s v="SUR"/>
    <s v="DAC TELCO NIVEL 1"/>
    <x v="0"/>
    <s v="-"/>
    <m/>
    <s v="SOLUCIONES Y SERVICIOS MULTIPLES PERU S.A.C. -  SOLSER PERU S.A.C."/>
    <s v="Manuel Jesus Ortiz Retamozo"/>
    <m/>
    <m/>
    <m/>
    <s v="-"/>
    <s v="Gerente General"/>
    <s v="01343655"/>
    <s v="-"/>
    <s v="-"/>
    <s v="Mza. B, Lote. 4 - Urb. Casa Lago San Jos. Quint. 3 (Fte.Colegio San Jose, Espaldas Pque.Indus)"/>
    <s v="MZA. B LOTE. 4 URB. CASA LAGO SAN JOS.QUINT.3 (FTE.COLEGIO SAN JOSE,ESPALDAS PQUE.INDUS)"/>
    <s v="Arequipa"/>
    <s v="Arequipa"/>
    <s v="Arequipa"/>
    <s v="23 de setiembre de 2015"/>
    <n v="9"/>
    <n v="2015"/>
    <s v="-"/>
    <n v="20000"/>
    <s v="Juridica"/>
    <s v="-"/>
    <s v="-"/>
    <n v="11250493"/>
    <s v="Arequipa"/>
    <s v="Maria Lucia Caceres Melgar"/>
    <n v="29597912"/>
    <s v="Av.  J. Kennedy 1305 Cesar Vallejo "/>
    <s v="Paucarpata"/>
    <s v="Arequipa"/>
    <s v="Arequipa"/>
    <s v="Manuel Jesus Ortiz Retamozo"/>
    <s v="01343655"/>
    <s v="Av.  J. Kennedy 1305 Cesar Vallejo"/>
    <s v="Paucarpata"/>
    <s v="Arequipa"/>
    <s v="Arequipa"/>
    <s v="-"/>
    <s v="-"/>
    <s v="-"/>
    <s v="-"/>
    <s v="-"/>
    <s v="-"/>
    <s v="RAFAEL CHAVEZ"/>
    <s v="ENTREGA DAC - LEGAL"/>
    <d v="2015-10-30T00:00:00"/>
    <s v="-"/>
    <s v="-"/>
    <s v="ABCDEFGHIJKLMNORTUVWXY"/>
    <m/>
    <m/>
    <x v="0"/>
    <m/>
  </r>
  <r>
    <x v="1817"/>
    <s v="L"/>
    <s v="29 de setiembre de 2015"/>
    <n v="10466308345"/>
    <s v="Centro"/>
    <s v="DACT MCDO. RESIDENCIAL"/>
    <x v="0"/>
    <s v="-"/>
    <m/>
    <s v="ESPINOZA VARGAS DANIEL LEONARDO "/>
    <s v="Daniel Leonardo Espinoza Vargas "/>
    <m/>
    <m/>
    <m/>
    <s v="-"/>
    <s v="-"/>
    <n v="46630834"/>
    <s v="-"/>
    <s v="-"/>
    <s v="Jr. Ayacucho Nro. 614"/>
    <s v="JR. AYACUCHO NRO. 614"/>
    <s v="Huancayo"/>
    <s v="Huancayo"/>
    <s v="Junin"/>
    <s v="29 de setiembre de 2015"/>
    <n v="9"/>
    <n v="2015"/>
    <s v="-"/>
    <n v="20000"/>
    <s v="Natural"/>
    <s v="-"/>
    <s v="-"/>
    <s v="-"/>
    <s v="-"/>
    <s v="Espinoza Vargas Daniel Leonardo "/>
    <n v="46630834"/>
    <s v="Jr. Ayacucho Nro. 614 "/>
    <s v="Huancayo"/>
    <s v="Huancayo"/>
    <s v="Junin"/>
    <s v="-"/>
    <s v="-"/>
    <s v="-"/>
    <m/>
    <m/>
    <m/>
    <s v="-"/>
    <s v="-"/>
    <s v="-"/>
    <s v="-"/>
    <s v="-"/>
    <s v="-"/>
    <s v="JOSE LUIS REMIGIO HUAMAN"/>
    <s v="ENTREGA DAC - LEGAL"/>
    <d v="2015-12-04T00:00:00"/>
    <s v="-"/>
    <s v="-"/>
    <s v="ABCDEFGHIJKLMNORTUVWXY"/>
    <m/>
    <m/>
    <x v="0"/>
    <m/>
  </r>
  <r>
    <x v="1818"/>
    <s v="L"/>
    <s v="01 de octubre de 2015"/>
    <n v="10428041335"/>
    <s v="Norte"/>
    <s v="DAC RURAL"/>
    <x v="2"/>
    <s v="DE PVA A RURAL"/>
    <m/>
    <s v="CHAMAY TERRONES CESAR RAUL"/>
    <s v="Cesar Raul Chamay Terrones"/>
    <m/>
    <m/>
    <m/>
    <s v="-"/>
    <s v="-"/>
    <n v="42804133"/>
    <s v="-"/>
    <s v="-"/>
    <s v="Km. 5 Cpm Huanico "/>
    <s v="KM. 5 CPM HUANICO "/>
    <s v="Namora"/>
    <s v="Cajamarca"/>
    <s v="Cajamarca"/>
    <s v="01 de octubre de 2015"/>
    <n v="10"/>
    <n v="2015"/>
    <s v="-"/>
    <n v="300"/>
    <s v="Natural"/>
    <s v="-"/>
    <s v="-"/>
    <s v="-"/>
    <s v="-"/>
    <s v="Cesar Raul Chamay Terrones "/>
    <n v="42804133"/>
    <s v="Km 5 Cpm Haunico "/>
    <s v="Namora"/>
    <s v="Cajamarca"/>
    <s v="Cajamarca"/>
    <s v="-"/>
    <s v="-"/>
    <s v="-"/>
    <m/>
    <m/>
    <m/>
    <s v="-"/>
    <s v="-"/>
    <s v="-"/>
    <s v="-"/>
    <s v="-"/>
    <s v="-"/>
    <s v="CHRISTIAN ALEXIS SALAZAR"/>
    <s v="NO RETORNO FIRMADO"/>
    <s v="01 de octubre de 2015"/>
    <s v="-"/>
    <s v="-"/>
    <s v="A D E F G I K"/>
    <m/>
    <m/>
    <x v="0"/>
    <m/>
  </r>
  <r>
    <x v="1819"/>
    <s v="L"/>
    <s v="01 de octubre de 2015"/>
    <n v="10459137845"/>
    <s v="Centro"/>
    <s v="DAC TELCO NIVEL 1"/>
    <x v="1"/>
    <s v="-"/>
    <m/>
    <s v="PEÑA FERNANDEZ ROBERT YURY"/>
    <s v="Robert Yury Peña Fernandez"/>
    <m/>
    <m/>
    <m/>
    <s v="-"/>
    <s v="-"/>
    <n v="45913784"/>
    <s v="-"/>
    <s v="-"/>
    <s v="Prol. Alameda De La Republica Nro. 219 "/>
    <s v="PRO. ALAMEDA DE LA REPUBLICA NRO. 219 "/>
    <s v="Huanuco"/>
    <s v="Huanuco"/>
    <s v="Huanuco"/>
    <s v="01 de octubre de 2015"/>
    <n v="10"/>
    <n v="2015"/>
    <s v="-"/>
    <n v="20000"/>
    <s v="Natural"/>
    <s v="-"/>
    <s v="-"/>
    <s v="-"/>
    <s v="-"/>
    <s v="Robert Yury Peña Fernandez "/>
    <n v="45913784"/>
    <s v="Pro. Alameda De La Republica Nro. 219 "/>
    <s v="Huanuco"/>
    <s v="Huanuco"/>
    <s v="Huanuco"/>
    <s v="-"/>
    <s v="-"/>
    <s v="-"/>
    <m/>
    <m/>
    <m/>
    <s v="-"/>
    <s v="-"/>
    <s v="-"/>
    <s v="-"/>
    <s v="-"/>
    <s v="-"/>
    <s v="FREDY ELIAS CRUZ"/>
    <s v="ENTREGA DAC - LEGAL"/>
    <d v="2015-12-04T00:00:00"/>
    <s v="-"/>
    <s v="-"/>
    <s v="ABCDEFGHIJKLMNORTUVWXY"/>
    <m/>
    <m/>
    <x v="0"/>
    <m/>
  </r>
  <r>
    <x v="1820"/>
    <s v="L"/>
    <s v="01 de octubre de 2015"/>
    <n v="10476446304"/>
    <s v="Centro"/>
    <s v="DAC TELCO NIVEL 1"/>
    <x v="0"/>
    <s v="-"/>
    <m/>
    <s v="MIRABAL QUISPE HEYERBE ANGEL"/>
    <s v="Heyerbe Angel Mirabal Quispe"/>
    <m/>
    <m/>
    <m/>
    <s v="-"/>
    <s v="-"/>
    <n v="47644630"/>
    <s v="-"/>
    <s v="-"/>
    <s v="Avenida Simon Bolivar Mz. B,  Lt. 04  Frente A Comercial Tacna"/>
    <s v="AVENIDA SIMON BOLIVAR MZ. B  LT 04 FRENTE A COMERCIAL TACNA"/>
    <s v="Padre Abad"/>
    <s v="Padre Abad"/>
    <s v="Ucayali"/>
    <s v="01 de octubre de 2015"/>
    <n v="10"/>
    <n v="2015"/>
    <s v="-"/>
    <n v="20000"/>
    <s v="Natural"/>
    <s v="-"/>
    <s v="-"/>
    <s v="-"/>
    <s v="-"/>
    <s v="Macaria Quispe Leandro "/>
    <n v="22984870"/>
    <s v="Jr. Lamas 398 - Mz.D, Lt. 01 "/>
    <s v="Padre Abad"/>
    <s v="Padre Abad"/>
    <s v="Ucayali"/>
    <s v="-"/>
    <s v="-"/>
    <s v="-"/>
    <m/>
    <m/>
    <m/>
    <s v="-"/>
    <s v="-"/>
    <s v="-"/>
    <s v="-"/>
    <s v="-"/>
    <s v="-"/>
    <s v="CARLOS ABARCA"/>
    <s v="VB DAC - SECTORISTA"/>
    <s v="01 de octubre de 2015"/>
    <s v="-"/>
    <s v="-"/>
    <s v="ABCDEFGHIJKLMNORTUVWXY"/>
    <m/>
    <m/>
    <x v="0"/>
    <m/>
  </r>
  <r>
    <x v="1821"/>
    <s v="L"/>
    <s v="07 de octubre de 2015"/>
    <n v="10053463601"/>
    <s v="Centro"/>
    <s v="DAC RURAL"/>
    <x v="0"/>
    <s v="-"/>
    <m/>
    <s v="RENGIFO SHAPIAMA LUISET"/>
    <s v="Luiset Rengifo Shapiama"/>
    <m/>
    <m/>
    <m/>
    <s v="-"/>
    <s v="-"/>
    <s v="05346360"/>
    <s v="-"/>
    <s v="-"/>
    <s v="Calle Amazonas 601"/>
    <s v="CALLE AMAZONAS Nª 601"/>
    <s v="Fernando Lores"/>
    <s v="Maynas"/>
    <s v="Loreto"/>
    <s v="07 de octubre de 2015"/>
    <n v="10"/>
    <n v="2015"/>
    <s v="-"/>
    <n v="300"/>
    <s v="Natural"/>
    <s v="-"/>
    <s v="-"/>
    <s v="-"/>
    <s v="-"/>
    <s v="Luiset Rengifo Shapiama"/>
    <s v="05346360"/>
    <s v="Calle: Amazonas 601 Tamshiyacu -"/>
    <s v="Fernando Lores"/>
    <s v="Maynas"/>
    <s v="Loreto"/>
    <s v="-"/>
    <s v="-"/>
    <s v="-"/>
    <m/>
    <m/>
    <m/>
    <s v="-"/>
    <s v="-"/>
    <s v="-"/>
    <s v="-"/>
    <s v="-"/>
    <s v="-"/>
    <s v="WEYDER TUESTA"/>
    <s v="ENTREGA DAC - LEGAL"/>
    <d v="2016-03-11T00:00:00"/>
    <s v="-"/>
    <s v="-"/>
    <s v="A D E F G I K"/>
    <m/>
    <m/>
    <x v="0"/>
    <m/>
  </r>
  <r>
    <x v="1822"/>
    <s v="L"/>
    <s v="12 de octubre de 2015"/>
    <n v="10270774402"/>
    <s v="Norte"/>
    <s v="DAC RURAL"/>
    <x v="1"/>
    <s v="-"/>
    <m/>
    <s v="AREVALO ORTIZ AIDE "/>
    <s v="Aide Arevalo Ortiz "/>
    <m/>
    <m/>
    <m/>
    <s v="-"/>
    <s v="-"/>
    <n v="27077440"/>
    <s v="-"/>
    <s v="-"/>
    <s v="Jr. Cajamarca Nro. 6385"/>
    <s v="JR. CAJAMARCA NRO. 6385"/>
    <s v="Sorochuco"/>
    <s v="Celendin"/>
    <s v="Cajamarca"/>
    <s v="12 de octubre de 2015"/>
    <n v="10"/>
    <n v="2015"/>
    <s v="-"/>
    <n v="300"/>
    <s v="Natural"/>
    <s v="-"/>
    <s v="-"/>
    <s v="-"/>
    <s v="-"/>
    <s v="Aide Arevalo Ortiz"/>
    <n v="27077440"/>
    <s v="Jr. Cajamarca Nro. 6385   "/>
    <s v="Sorochuco"/>
    <s v="Celendín"/>
    <s v="Cajamarca"/>
    <s v="-"/>
    <s v="-"/>
    <s v="-"/>
    <m/>
    <m/>
    <m/>
    <s v="-"/>
    <s v="-"/>
    <s v="-"/>
    <s v="-"/>
    <s v="-"/>
    <s v="-"/>
    <s v="Miguel Angel Ilman"/>
    <s v="ENTREGA DAC - LEGAL"/>
    <d v="2016-12-18T00:00:00"/>
    <s v="-"/>
    <s v="-"/>
    <s v="A D E F G I K"/>
    <m/>
    <m/>
    <x v="0"/>
    <m/>
  </r>
  <r>
    <x v="1823"/>
    <s v="L"/>
    <s v="12 de octubre de 2015"/>
    <n v="20600707508"/>
    <s v="Norte"/>
    <s v="DAC TELCO NIVEL 1"/>
    <x v="0"/>
    <s v="-"/>
    <m/>
    <s v="FG TELECOMUNICACIONES S.A.C."/>
    <s v="Juan Carlos Flores Tapia"/>
    <m/>
    <m/>
    <m/>
    <s v="-"/>
    <s v="Gerente General"/>
    <n v="17833279"/>
    <s v="-"/>
    <s v="-"/>
    <s v="Mza. B, Lote. 5 - Urb. Los Rosales De San Isidro"/>
    <s v="MZA. B LOTE. 5 URB. LOS ROSALES DE SAN ISIDRO"/>
    <s v="Trujillo"/>
    <s v="Trujillo"/>
    <s v="La Libertad"/>
    <s v="12 de octubre de 2015"/>
    <n v="10"/>
    <n v="2015"/>
    <s v="-"/>
    <n v="20000"/>
    <s v="Juridica"/>
    <s v="-"/>
    <s v="-"/>
    <n v="11276226"/>
    <s v="Trujillo"/>
    <s v="Juan Carlos Flores Tapia"/>
    <n v="17833279"/>
    <s v="Mza. B, Lote. 5 Urb. Los Rosales De San Isidro"/>
    <s v="Trujillo"/>
    <s v="Trujillo"/>
    <s v="La Libertad"/>
    <s v="Isabel Cristina Garcia Gonzalez De Flores"/>
    <n v="17811948"/>
    <s v="Mza. B, Lote. 5 Urb. Los Rosales De San Isidro"/>
    <s v="Trujillo"/>
    <s v="Trujillo"/>
    <s v="La Libertad"/>
    <s v="-"/>
    <s v="-"/>
    <s v="-"/>
    <s v="-"/>
    <s v="-"/>
    <s v="-"/>
    <s v="GONZALO MALDONADO"/>
    <s v="ENTREGA DAC - LEGAL"/>
    <d v="2015-11-06T00:00:00"/>
    <s v="-"/>
    <s v="-"/>
    <s v="ABCDEFGHIJKLMNORTUVWXY"/>
    <m/>
    <m/>
    <x v="0"/>
    <m/>
  </r>
  <r>
    <x v="1824"/>
    <s v="L"/>
    <s v="13 de octubre de 2015"/>
    <n v="10425311510"/>
    <s v="SUR"/>
    <s v="DAC TELCO NIVEL 1"/>
    <x v="0"/>
    <s v="-"/>
    <m/>
    <s v="BAYLON ALEJO RUTH MAGDALENA "/>
    <s v="Ruth Magdalena Baylon Alejo"/>
    <m/>
    <m/>
    <m/>
    <s v="-"/>
    <m/>
    <n v="42531151"/>
    <s v="-"/>
    <s v="-"/>
    <s v="Calle Ilo Nro. 390 - Urb. Centro Urbano Moquegua"/>
    <s v="CAL.ILO NRO. 390 URB. CENTRO URBANO MOQUEGUA"/>
    <s v="Moquegua"/>
    <s v="Mariscal Nieto"/>
    <s v="Moquegua"/>
    <s v="13 de octubre de 2015"/>
    <n v="10"/>
    <n v="2015"/>
    <s v="-"/>
    <n v="30000"/>
    <s v="Natural"/>
    <s v="-"/>
    <s v="-"/>
    <s v="-"/>
    <s v="-"/>
    <s v="Ruth Magdalena Baylon Alejo "/>
    <n v="42531151"/>
    <s v="Calle Jorge Chavez Mz. Q, Lote 7  "/>
    <s v="Moquegua"/>
    <s v="Mariscal Nieto"/>
    <s v="Moquegua"/>
    <s v="-"/>
    <s v="-"/>
    <s v="-"/>
    <m/>
    <m/>
    <m/>
    <s v="-"/>
    <s v="-"/>
    <s v="-"/>
    <s v="-"/>
    <s v="-"/>
    <s v="-"/>
    <s v="JOSE ALONSO DELGADO"/>
    <s v="ENTREGA DAC - LEGAL"/>
    <d v="2015-12-18T00:00:00"/>
    <s v="-"/>
    <s v="-"/>
    <s v="ABCDEFGHIJKLMNORTUVWXY"/>
    <m/>
    <m/>
    <x v="0"/>
    <m/>
  </r>
  <r>
    <x v="1825"/>
    <s v="L"/>
    <s v="13 de octubre de 2015"/>
    <n v="20600686624"/>
    <s v="Norte"/>
    <s v="DAC TELCO NIVEL 1"/>
    <x v="1"/>
    <s v="-"/>
    <m/>
    <s v="SUNSET TELECOMUNICACIONES E.I.R.L."/>
    <s v="Yesenia Milagros Huertas Regalado "/>
    <m/>
    <m/>
    <m/>
    <s v="-"/>
    <s v="Titular Gerente"/>
    <n v="70012324"/>
    <s v="-"/>
    <s v="-"/>
    <s v=" Av. Pacifico Nro. 420 (Frente Al Rebachini, Porto De Madera)"/>
    <s v=" AV. PACIFICO NRO. 420 (FRENTE AL REBACHINI, PORTO DE MADERA)"/>
    <s v="Nuevo Chimbote"/>
    <s v="Santa"/>
    <s v="Ancash"/>
    <s v="13 de octubre de 2015"/>
    <n v="10"/>
    <n v="2015"/>
    <s v="-"/>
    <n v="25000"/>
    <s v="Juridica"/>
    <s v="-"/>
    <s v="-"/>
    <n v="11086258"/>
    <s v="Chimbote"/>
    <s v="Yesenia Milagros Huertas Regalado"/>
    <n v="70012324"/>
    <s v="Av. Pacifico 420 "/>
    <s v="Nuevo Chimbote"/>
    <s v="Santa"/>
    <s v="Ancash"/>
    <s v="-"/>
    <s v="-"/>
    <s v="-"/>
    <m/>
    <m/>
    <m/>
    <s v="-"/>
    <s v="-"/>
    <s v="-"/>
    <s v="-"/>
    <s v="-"/>
    <s v="-"/>
    <s v="ALFREDO SAUCEDO"/>
    <s v="ENTREGA DAC - LEGAL"/>
    <d v="2015-11-06T00:00:00"/>
    <s v="-"/>
    <s v="-"/>
    <s v="ABCDEFGHIJKLMNORTUVWXY"/>
    <m/>
    <m/>
    <x v="0"/>
    <m/>
  </r>
  <r>
    <x v="1826"/>
    <s v="L"/>
    <s v="19 de octubre de 2015"/>
    <n v="20570854527"/>
    <s v="Norte"/>
    <s v="DAC TELCO NIVEL 1"/>
    <x v="2"/>
    <s v="-"/>
    <m/>
    <s v="CORPORACION BLANQUITA E.I.R.L."/>
    <s v="Irma Edita Hernandez Cabanillas "/>
    <m/>
    <m/>
    <m/>
    <s v="-"/>
    <s v="Titular Gerente"/>
    <n v="26617916"/>
    <s v="-"/>
    <s v="-"/>
    <s v=" Jr. Arequipa Nro. 352"/>
    <s v=" JR. AREQUIPA NRO. 352"/>
    <s v="Chilete"/>
    <s v="Contuzama"/>
    <s v="Cajamarca"/>
    <s v="19 de octubre de 2015"/>
    <n v="10"/>
    <n v="2015"/>
    <s v="-"/>
    <n v="20000"/>
    <s v="Juridica"/>
    <s v="-"/>
    <s v="-"/>
    <n v="11148027"/>
    <s v="Cajamarca"/>
    <s v="Irma Edita Hernandez Cabanillas "/>
    <n v="26617916"/>
    <s v="Calle Union 101 "/>
    <s v="Chilete"/>
    <s v="Contumaza"/>
    <s v="Cajamarca"/>
    <s v="-"/>
    <s v="-"/>
    <s v="-"/>
    <m/>
    <m/>
    <m/>
    <s v="-"/>
    <s v="-"/>
    <s v="-"/>
    <s v="-"/>
    <s v="-"/>
    <s v="-"/>
    <s v="CHRISTIAN ALEXIS SALAZAR"/>
    <s v="ENTREGA DAC - LEGAL"/>
    <d v="2015-12-18T00:00:00"/>
    <s v="-"/>
    <s v="-"/>
    <s v="ABCDEFGHIJKLMNORTUVWXY"/>
    <m/>
    <m/>
    <x v="0"/>
    <m/>
  </r>
  <r>
    <x v="1827"/>
    <s v="L"/>
    <s v="22 de octubre de 2015"/>
    <n v="20600705386"/>
    <s v="Norte"/>
    <s v="DACT MCDO. RESIDENCIAL"/>
    <x v="0"/>
    <s v="-"/>
    <m/>
    <s v="TELECOMUNICACIONES DIMA S.R.L."/>
    <s v="Marilú Guevara Vásquez"/>
    <m/>
    <m/>
    <m/>
    <s v="-"/>
    <s v="Gerente General"/>
    <n v="42016912"/>
    <s v="-"/>
    <s v="-"/>
    <s v="Calle Cristobal Colon No. 561  Piso 2"/>
    <s v="Calle Cristobal Colon No. 561  Piso 2"/>
    <s v="Chiclayo"/>
    <s v="Chiclayo"/>
    <s v="Lambayeque"/>
    <s v="22 de octubre de 2015"/>
    <n v="10"/>
    <n v="2015"/>
    <s v="-"/>
    <n v="8000"/>
    <s v="Juridica"/>
    <s v="SI"/>
    <s v="-"/>
    <s v="11218133"/>
    <s v="Chiclayo"/>
    <s v="Diana Margarita Bejarano Diaz"/>
    <n v="45802390"/>
    <s v="Cal.Tacna Nro. 799 "/>
    <s v="Chiclayo"/>
    <s v="Chiclayo"/>
    <s v="Lambayeque"/>
    <s v="-"/>
    <s v="-"/>
    <s v="-"/>
    <m/>
    <m/>
    <m/>
    <s v="-"/>
    <s v="-"/>
    <s v="-"/>
    <s v="-"/>
    <s v="-"/>
    <s v="-"/>
    <s v="SUGEY YAHIRO"/>
    <s v="ENTREGA DAC - LEGAL"/>
    <d v="2015-12-18T00:00:00"/>
    <s v="-"/>
    <s v="-"/>
    <s v="ABCDEFGHIJKLMNORTUVWXY"/>
    <m/>
    <m/>
    <x v="0"/>
    <m/>
  </r>
  <r>
    <x v="1828"/>
    <s v="L"/>
    <s v="23 de octubre de 2015"/>
    <n v="10440895714"/>
    <s v="LIMA"/>
    <s v="DAC TELCO NIVEL 1"/>
    <x v="1"/>
    <s v="-"/>
    <m/>
    <s v="QUISPE MEJIA DANIEL "/>
    <s v="Miguel Quispe Mejia"/>
    <m/>
    <m/>
    <m/>
    <s v="-"/>
    <s v="-"/>
    <s v="44089571"/>
    <s v="-"/>
    <s v="-"/>
    <s v="Sector 2, Grupo 7, Mz. C, Lt. 12 - Villa El Salvador"/>
    <s v="JR. GRAU 142 LUNAHUANA - CAÑETE - LIMA"/>
    <s v="Villa El Salvador"/>
    <s v="Lima"/>
    <s v="Lima"/>
    <s v="23 de octubre de 2015"/>
    <n v="10"/>
    <n v="2015"/>
    <s v="-"/>
    <n v="10000"/>
    <s v="Natural"/>
    <s v="SI"/>
    <s v="-"/>
    <s v="-"/>
    <s v="-"/>
    <s v="Miguel Quispe Mejia"/>
    <s v="44089571"/>
    <s v="Sector 2 Grupo 7, Mz. C, Lt. 12 "/>
    <s v="Villa El Salvador"/>
    <s v="Lima"/>
    <s v="Lima"/>
    <s v="-"/>
    <s v="-"/>
    <s v="-"/>
    <m/>
    <m/>
    <m/>
    <s v="-"/>
    <s v="-"/>
    <s v="-"/>
    <s v="-"/>
    <s v="-"/>
    <s v="-"/>
    <s v="JOEL OSORIO"/>
    <s v="ENTREGA DAC - LEGAL"/>
    <d v="2016-01-08T00:00:00"/>
    <s v="-"/>
    <s v="-"/>
    <s v="ABCDEFGHIJKLMNORTUVWXY"/>
    <m/>
    <m/>
    <x v="0"/>
    <m/>
  </r>
  <r>
    <x v="1829"/>
    <s v="L"/>
    <s v="23 de octubre de 2015"/>
    <n v="20600285425"/>
    <s v="SUR"/>
    <s v="DAC TELCO NIVEL 1"/>
    <x v="5"/>
    <s v="-"/>
    <m/>
    <s v="DISTRIBUCIONES CELMOVIL S.R.L."/>
    <s v="Nilton Vilcanqui Ayna "/>
    <m/>
    <m/>
    <m/>
    <s v="-"/>
    <s v="Gerente General"/>
    <s v="43726189"/>
    <s v="-"/>
    <s v="-"/>
    <s v="Plaza Alfonso Ugarte 524 "/>
    <s v="PLAZA ALFONSO UGARTE 524 "/>
    <s v="Ayaviri"/>
    <s v="Melgar"/>
    <s v="Puno"/>
    <s v="23 de octubre de 2015"/>
    <n v="10"/>
    <n v="2015"/>
    <s v="-"/>
    <n v="20000"/>
    <s v="Juridica"/>
    <s v="-"/>
    <s v="-"/>
    <n v="11184049"/>
    <s v="Juliaca"/>
    <s v="Matilde Chura Esperilla"/>
    <s v="46040596"/>
    <s v="Av.Manco Capac AG-4 "/>
    <s v="Santa Rosa"/>
    <s v="Melgar"/>
    <s v="Puno"/>
    <s v="-"/>
    <s v="-"/>
    <s v="-"/>
    <m/>
    <m/>
    <m/>
    <s v="-"/>
    <s v="-"/>
    <s v="-"/>
    <s v="-"/>
    <s v="-"/>
    <s v="-"/>
    <s v="JORGE LUIS CARACCIOLO"/>
    <s v="ENTREGA DAC - LEGAL"/>
    <d v="2015-12-11T00:00:00"/>
    <s v="-"/>
    <s v="-"/>
    <s v="ABCDEFGHIJKLMNORTUVWXY"/>
    <m/>
    <m/>
    <x v="0"/>
    <m/>
  </r>
  <r>
    <x v="1830"/>
    <s v="L"/>
    <s v="23 de octubre de 2015"/>
    <n v="10204379926"/>
    <s v="Centro"/>
    <s v="DAC RURAL"/>
    <x v="0"/>
    <s v="-"/>
    <m/>
    <s v="LORENZO DOROTEO LUIS ALBERTO "/>
    <s v="Luis Alberto Lorenzo Doroteo "/>
    <m/>
    <m/>
    <m/>
    <s v="-"/>
    <s v="-"/>
    <s v="20437992"/>
    <s v="-"/>
    <s v="-"/>
    <s v="Calle Cardo Franco S/N"/>
    <s v="CALLE CARDO FRANCO SN"/>
    <s v="Indiana"/>
    <s v="Maynas"/>
    <s v="Loreto"/>
    <s v="23 de octubre de 2015"/>
    <n v="10"/>
    <n v="2015"/>
    <s v="-"/>
    <n v="300"/>
    <s v="Natural"/>
    <s v="-"/>
    <s v="-"/>
    <s v="-"/>
    <s v="-"/>
    <s v="Luis Alberto Lorenzo Doroteo"/>
    <s v="20437992"/>
    <s v="Calle Cardo Franco S/N"/>
    <s v="Indiana"/>
    <s v="Maynas"/>
    <s v="Loreto"/>
    <s v="-"/>
    <s v="-"/>
    <s v="-"/>
    <m/>
    <m/>
    <m/>
    <s v="-"/>
    <s v="-"/>
    <s v="-"/>
    <s v="-"/>
    <s v="-"/>
    <s v="-"/>
    <s v="WILLIAM GARCIA"/>
    <s v="ENTREGA DAC - LEGAL"/>
    <d v="2016-03-11T00:00:00"/>
    <s v="-"/>
    <s v="-"/>
    <s v="A D E F G I K"/>
    <m/>
    <m/>
    <x v="0"/>
    <m/>
  </r>
  <r>
    <x v="1831"/>
    <s v="L"/>
    <s v="03 de noviembre de2015"/>
    <n v="20600175981"/>
    <s v="Norte"/>
    <s v="DACT MCDO. RESIDENCIAL"/>
    <x v="1"/>
    <s v="-"/>
    <m/>
    <s v="SERVICIOS GENERALES AJCM S.G. E.I.R.L."/>
    <s v="Angel Noe Castillo Mogollon"/>
    <m/>
    <m/>
    <m/>
    <s v=""/>
    <s v="Titular Gerente"/>
    <s v=" 45592068"/>
    <s v="-"/>
    <s v="-"/>
    <s v=" Mza. 20, Lote. 4 Int. 1 - Urb. Andres Araujo "/>
    <s v=" MZA. 20 LOTE. 4 INT. 1 URB. ANDRES ARAUJO "/>
    <s v="Tumbes"/>
    <s v="Tumbes"/>
    <s v="Tumbes"/>
    <s v="03 de noviembre de2015"/>
    <n v="11"/>
    <n v="2015"/>
    <s v="-"/>
    <n v="20000"/>
    <s v="Juridica"/>
    <s v="-"/>
    <s v="-"/>
    <n v="11026020"/>
    <s v="Tumbes"/>
    <s v="Angel Noe Castillo Mogollon"/>
    <s v="45592068"/>
    <s v="Urb Andres Araujo Mz 20 Lt 4 "/>
    <s v="Tumbes"/>
    <s v="Tumbes"/>
    <s v="Tumbes"/>
    <s v="-"/>
    <s v="-"/>
    <s v="-"/>
    <m/>
    <m/>
    <m/>
    <s v="-"/>
    <s v="-"/>
    <s v="-"/>
    <s v="-"/>
    <s v="-"/>
    <s v="-"/>
    <s v="CRISTIAN LIVIA TORRES"/>
    <s v="ENTREGA DAC - LEGAL"/>
    <d v="2015-12-18T00:00:00"/>
    <s v="-"/>
    <s v="-"/>
    <s v="ABCDEFGHIJKLMNORTUVWXY"/>
    <m/>
    <m/>
    <x v="0"/>
    <m/>
  </r>
  <r>
    <x v="1832"/>
    <s v="L"/>
    <s v="03 de noviembre de2015"/>
    <n v="10402177255"/>
    <s v="Centro"/>
    <s v="DAC RURAL"/>
    <x v="0"/>
    <s v="-"/>
    <m/>
    <s v="ZAPATA TIMANA SEGUNDO"/>
    <s v="Segúndo Zapata Timana"/>
    <m/>
    <m/>
    <m/>
    <s v="-"/>
    <m/>
    <s v="40217725"/>
    <s v="-"/>
    <s v="-"/>
    <s v="Calle Sargento Lores 20"/>
    <s v="CALLE SARGENTO LORES 20"/>
    <s v="Pebas"/>
    <s v="Mariscal Ramon Castilla"/>
    <s v="Loreto"/>
    <s v="03 de noviembre de2015"/>
    <n v="11"/>
    <n v="2015"/>
    <s v="-"/>
    <n v="300"/>
    <s v="Natural"/>
    <s v="-"/>
    <s v="-"/>
    <s v="-"/>
    <s v="-"/>
    <s v="Segundo Zapata Timana"/>
    <s v="40217725"/>
    <s v="Calle Sargento Lores 20 "/>
    <s v="Pebas"/>
    <s v="Ramón Castilla"/>
    <s v="Loreto"/>
    <s v="-"/>
    <s v="-"/>
    <s v="-"/>
    <m/>
    <m/>
    <m/>
    <s v="-"/>
    <s v="-"/>
    <s v="-"/>
    <s v="-"/>
    <s v="-"/>
    <s v="-"/>
    <s v="WILLIAM GARCIA"/>
    <s v="ENTREGA DAC - LEGAL"/>
    <d v="2016-04-29T00:00:00"/>
    <s v="-"/>
    <s v="-"/>
    <s v="A D E F G I K"/>
    <m/>
    <m/>
    <x v="0"/>
    <m/>
  </r>
  <r>
    <x v="1833"/>
    <s v="L"/>
    <s v="04 de noviembre de2015"/>
    <n v="20600719697"/>
    <s v="Norte"/>
    <s v="DACT MCDO. RESIDENCIAL"/>
    <x v="0"/>
    <s v="-"/>
    <m/>
    <s v="TELECOMUNICACIONES S Y S TRADING S.A.C."/>
    <s v="Claudia Lucero Mundaca Acha"/>
    <m/>
    <m/>
    <m/>
    <s v="-"/>
    <s v="Gerente General"/>
    <n v="16678548"/>
    <s v="-"/>
    <s v="-"/>
    <s v="Calle 07 de Enero 637 Int 6 - Urb. Cercado De Chiclayo"/>
    <s v="CALLE 07 DE ENERO 637 INT 6 URB, CERCADO DE CHICLAYO"/>
    <s v="Chiclayo"/>
    <s v="Chiclayo"/>
    <s v="Lambayeque"/>
    <s v="04 de noviembre de2015"/>
    <n v="11"/>
    <n v="2015"/>
    <s v="-"/>
    <n v="10000"/>
    <s v="Juridica"/>
    <s v="SI"/>
    <s v="-"/>
    <s v="11218314"/>
    <s v="Chiclayo"/>
    <s v="Claudia  Lucero Mundaca Acha"/>
    <n v="16678548"/>
    <s v="Calle 7 De Enero 637 Interior 6 Urb. Cercado De Chiclayo"/>
    <s v="Chiclayo"/>
    <s v="Chiclayo"/>
    <s v="Lambayeque"/>
    <s v="Orlando Nicolas Saldaña Zoeger"/>
    <s v="07869447"/>
    <s v="Calle 7 De Enero 637 Interior 6 Urb. Cercado De Chiclayo"/>
    <s v="Chiclayo"/>
    <s v="Chiclayo"/>
    <s v="Lambayeque"/>
    <s v="-"/>
    <s v="-"/>
    <s v="-"/>
    <s v="-"/>
    <s v="-"/>
    <s v="-"/>
    <s v="SUGEY YAHIRO"/>
    <s v="ENTREGA DAC - LEGAL"/>
    <d v="2015-12-11T00:00:00"/>
    <s v="-"/>
    <s v="-"/>
    <s v="ABCDEFGHIJKLMNORTUVWXY"/>
    <m/>
    <m/>
    <x v="0"/>
    <m/>
  </r>
  <r>
    <x v="1834"/>
    <s v="L"/>
    <s v="04 de noviembre de2015"/>
    <n v="20566299985"/>
    <s v="LIMA"/>
    <s v="DACT MCDO. RESIDENCIAL"/>
    <x v="1"/>
    <s v="-"/>
    <m/>
    <s v="SMART CIRCLE S.A.C."/>
    <s v="Mario Agustin Noriega Jara"/>
    <m/>
    <m/>
    <m/>
    <s v="-"/>
    <s v="Gerente General"/>
    <s v="32915669 "/>
    <s v="-"/>
    <s v="-"/>
    <s v="Calle Fray Angelico Nro. 100 Urb. San Borja Sur"/>
    <s v="CAL. FRAY ANGELICO NRO. 100 URB. SAN BORJA SUR"/>
    <s v="San Borja"/>
    <s v="Lima"/>
    <s v="Lima"/>
    <s v="04 de noviembre de2015"/>
    <n v="11"/>
    <n v="2015"/>
    <s v="-"/>
    <n v="20000"/>
    <s v="Juridica"/>
    <s v="-"/>
    <s v="-"/>
    <n v="13307084"/>
    <s v="Lima"/>
    <s v="Dorian David Calderon Jara"/>
    <s v="18010716"/>
    <s v="Avenida Larco 1779 Int 19   "/>
    <s v="Victor Larco Herrera"/>
    <s v="Trujillo"/>
    <s v="La Libertad"/>
    <s v="-"/>
    <s v="-"/>
    <s v="-"/>
    <m/>
    <m/>
    <m/>
    <s v="-"/>
    <s v="-"/>
    <s v="-"/>
    <s v="-"/>
    <s v="-"/>
    <s v="-"/>
    <s v="MARY EVA LOZADA"/>
    <s v="ENTREGA DAC - LEGAL"/>
    <d v="2016-02-19T00:00:00"/>
    <s v="-"/>
    <s v="-"/>
    <s v="ABCDEFGHIJKLMNORTUVWXY"/>
    <m/>
    <m/>
    <x v="0"/>
    <m/>
  </r>
  <r>
    <x v="1835"/>
    <s v="L"/>
    <s v="13 de noviembre de2015"/>
    <n v="20600652991"/>
    <s v="Centro"/>
    <s v="DAC TELCO NIVEL 1"/>
    <x v="1"/>
    <s v="-"/>
    <m/>
    <s v="MOVILPLUS COMUNICACIONES S.R.L."/>
    <s v="Paulo Cesar Carranza Cabrera"/>
    <m/>
    <m/>
    <m/>
    <s v="-"/>
    <s v="Gerente General"/>
    <n v="44328710"/>
    <s v="-"/>
    <s v="-"/>
    <s v="Jr. Bolivar Nro. 021"/>
    <s v="JR.BOLIVAR NRO. 021"/>
    <s v="Huanuco"/>
    <s v="Huanuco"/>
    <s v="Huanuco"/>
    <s v="13 de noviembre de2015"/>
    <n v="11"/>
    <n v="2015"/>
    <s v="-"/>
    <n v="20000"/>
    <s v="Juridica"/>
    <s v="-"/>
    <s v="-"/>
    <n v="11127612"/>
    <s v="Huánuco"/>
    <s v="Paulo Cesar Carranza Cabrera"/>
    <s v="44328710"/>
    <s v="Jr.Bolivar Nro. 021 ( Entre Aguilar y  Frente a Massisa )"/>
    <s v="Huanuco"/>
    <s v="Huanuco"/>
    <s v="Huanuco"/>
    <s v="-"/>
    <s v="-"/>
    <s v="-"/>
    <m/>
    <m/>
    <m/>
    <s v="-"/>
    <s v="-"/>
    <s v="-"/>
    <s v="-"/>
    <s v="-"/>
    <s v="-"/>
    <s v="TATIANA ALVARADO"/>
    <s v="ENTREGA DAC - LEGAL"/>
    <d v="2016-03-11T00:00:00"/>
    <s v="-"/>
    <s v="-"/>
    <s v="ABCDEFGHIJKLMNORTUVWXY"/>
    <m/>
    <m/>
    <x v="0"/>
    <m/>
  </r>
  <r>
    <x v="1836"/>
    <s v="L"/>
    <s v="13 de noviembre de2015"/>
    <n v="20600777336"/>
    <s v="Norte"/>
    <s v="DACE"/>
    <x v="1"/>
    <s v="-"/>
    <m/>
    <s v="ASESORIA Y SOLUCIONES INTEGRALES S.A.C."/>
    <s v="Salvador Escudero Cachay"/>
    <m/>
    <m/>
    <m/>
    <s v="-"/>
    <s v="Gerente General"/>
    <s v="40278492"/>
    <s v="-"/>
    <s v="-"/>
    <s v="Mza. J, Lote. 3 - Urb. Las Capullanas "/>
    <s v="MZA. J LOTE. 3 URB. LAS CAPULLANAS "/>
    <s v="Trujillo"/>
    <s v="Trujillo"/>
    <s v="La Libertad"/>
    <s v="13 de noviembre de2015"/>
    <n v="11"/>
    <n v="2015"/>
    <s v="-"/>
    <n v="10000"/>
    <s v="Juridica"/>
    <s v="-"/>
    <s v="-"/>
    <n v="11276417"/>
    <s v="Trujillo"/>
    <s v="Salvador Escudero Cachay"/>
    <s v="40278492"/>
    <s v="Mza. J, Lote. 3 Urb. Las Capullanas"/>
    <s v="Trujillo"/>
    <s v="Trujillo"/>
    <s v="La Libertad"/>
    <s v="-"/>
    <s v="-"/>
    <s v="-"/>
    <m/>
    <m/>
    <m/>
    <s v="-"/>
    <s v="-"/>
    <s v="-"/>
    <s v="-"/>
    <s v="-"/>
    <s v="-"/>
    <s v="JUAN SANTILLAN"/>
    <s v="ENTREGA DAC - LEGAL"/>
    <d v="2015-12-18T00:00:00"/>
    <s v="-"/>
    <s v="-"/>
    <s v="ABCDEFGHIJKLMNORTUVWXY"/>
    <m/>
    <m/>
    <x v="0"/>
    <m/>
  </r>
  <r>
    <x v="1837"/>
    <s v="L"/>
    <d v="2015-11-18T00:00:00"/>
    <n v="20600774086"/>
    <s v="Norte"/>
    <s v="DACT MCDO. RESIDENCIAL"/>
    <x v="1"/>
    <s v="-"/>
    <m/>
    <s v="SERVICIOS GENERALES MACAPCI  S.A.C."/>
    <s v="Carmen Janet Rojas Sifuentes"/>
    <m/>
    <m/>
    <m/>
    <s v="-"/>
    <s v="Gerente General"/>
    <s v="40228301"/>
    <s v="-"/>
    <s v="-"/>
    <s v="Pasaje Carrasco 155 - Barrio Chontapaccha "/>
    <s v="PASAJE CARRASCO 155 - BARRIO CHONTAPACCHA "/>
    <s v="Cajamarca"/>
    <s v="Cajamarca"/>
    <s v="Cajamarca"/>
    <s v="19 de noviembre de2015"/>
    <n v="11"/>
    <n v="2015"/>
    <s v="-"/>
    <n v="12000"/>
    <s v="Juridica"/>
    <s v="SI"/>
    <s v="-"/>
    <s v="11156288"/>
    <s v="Cajamarca"/>
    <s v="Katherine Dayan Paredes Velarde"/>
    <s v="46988325"/>
    <s v="Pasaje Carrasco 155 - Barrio Chontapaccha "/>
    <s v="Cajamarca"/>
    <s v="Cajamarca"/>
    <s v="Cajamarca"/>
    <s v="-"/>
    <s v="-"/>
    <s v="-"/>
    <m/>
    <m/>
    <m/>
    <s v="-"/>
    <s v="-"/>
    <s v="-"/>
    <s v="-"/>
    <s v="-"/>
    <s v="-"/>
    <s v="JOSE SANCHEZ"/>
    <s v="ENTREGA DAC - LEGAL"/>
    <d v="2015-12-18T00:00:00"/>
    <s v="-"/>
    <s v="-"/>
    <s v="ABCDEFGHIJKLMNORTUVWXY"/>
    <m/>
    <m/>
    <x v="0"/>
    <m/>
  </r>
  <r>
    <x v="1838"/>
    <s v="L"/>
    <s v="24 de noviembre de2015"/>
    <n v="20600748492"/>
    <s v="LIMA"/>
    <s v="DACE"/>
    <x v="0"/>
    <s v="*"/>
    <m/>
    <s v="FEDCOM S.A.C."/>
    <s v="Fernando Gabriel Villon Bernaola"/>
    <m/>
    <m/>
    <m/>
    <s v="-"/>
    <s v="Gerente General"/>
    <s v="43203005"/>
    <s v="-"/>
    <s v="-"/>
    <s v="Via Evitamiento Nro. 2040 Lot. Industrial Santa Rosa"/>
    <s v="VIA.EVITAMIENTO NRO. 2040 LOT. INDUSTRIAL SANTA ROSA"/>
    <s v="Ate"/>
    <s v="Lima"/>
    <s v="Lima"/>
    <s v="24 de noviembre de2015"/>
    <n v="11"/>
    <n v="2015"/>
    <s v="-"/>
    <n v="10000"/>
    <s v="Juridica"/>
    <s v="-"/>
    <s v="-"/>
    <n v="13502598"/>
    <s v="Lima"/>
    <s v="'Fernando Gabriel Villon Bernaola"/>
    <s v="43203005"/>
    <s v="Calle Los Cerezos N° 324 Dpto. 301 Urb. Valle Hermoso "/>
    <s v="Santiago De Surco"/>
    <s v="Lima"/>
    <s v="Lima"/>
    <s v="-"/>
    <s v="-"/>
    <s v="-"/>
    <m/>
    <m/>
    <m/>
    <s v="-"/>
    <s v="-"/>
    <s v="-"/>
    <s v="-"/>
    <s v="-"/>
    <s v="-"/>
    <s v="VERONICA RODRIGUEZ"/>
    <s v="VB DAC - SECTORISTA"/>
    <s v="24 de noviembre de2015"/>
    <s v="-"/>
    <s v="-"/>
    <s v="ABCDEFGHIJKLMNORTUVWXY"/>
    <m/>
    <m/>
    <x v="0"/>
    <m/>
  </r>
  <r>
    <x v="1839"/>
    <s v="L"/>
    <d v="2015-11-26T00:00:00"/>
    <n v="20600384199"/>
    <s v="Norte"/>
    <s v="DAC TELCO NIVEL 1"/>
    <x v="1"/>
    <s v="-"/>
    <m/>
    <s v="2C SERVICIOS GENERALES E.I.R.L."/>
    <s v="Pablo Elvis Cochachin Carrera"/>
    <m/>
    <m/>
    <m/>
    <s v="-"/>
    <s v="Titular Gerente"/>
    <s v="43015780"/>
    <s v="-"/>
    <s v="-"/>
    <s v="Urb. El Mirador Mz. J, Lt 1,  Shancayan"/>
    <s v="Urb El Mirador Mz. J, Lt 1,  Shancayan"/>
    <s v="Independencia"/>
    <s v="Huaraz"/>
    <s v="Ancash"/>
    <s v="25 de noviembre de2015"/>
    <n v="11"/>
    <n v="2015"/>
    <s v="-"/>
    <n v="20000"/>
    <s v="Juridica"/>
    <s v="-"/>
    <s v="-"/>
    <n v="13425667"/>
    <s v="Lima"/>
    <s v="Pablo Elvis Cochachin Carrera"/>
    <s v="43015780"/>
    <s v="Cal. Conococha 278 - Urb. Mercurio "/>
    <s v="Los Olivos"/>
    <s v="Lima"/>
    <s v="Ancash"/>
    <s v="-"/>
    <s v="-"/>
    <s v="-"/>
    <m/>
    <m/>
    <m/>
    <s v="-"/>
    <s v="-"/>
    <s v="-"/>
    <s v="-"/>
    <s v="-"/>
    <s v="-"/>
    <s v="CHRISTIAN QUISPE"/>
    <s v="ENTREGA DAC - LEGAL"/>
    <d v="2016-02-18T00:00:00"/>
    <s v="-"/>
    <s v="-"/>
    <s v="ABCDEFGHIJKLMNORTUVWXY"/>
    <m/>
    <m/>
    <x v="0"/>
    <m/>
  </r>
  <r>
    <x v="1840"/>
    <s v="L"/>
    <s v="30 de noviembre de2015"/>
    <n v="20534651962"/>
    <s v="Centro"/>
    <s v="DAC TELCO NIVEL 1"/>
    <x v="0"/>
    <s v="-"/>
    <m/>
    <s v="MULTISERVICIOS SAN ANTONIO DE PADUA E.I.R.L."/>
    <s v="Sulma Huamancusi Quispe"/>
    <m/>
    <m/>
    <m/>
    <s v="-"/>
    <s v="Gerente General"/>
    <s v="28299988"/>
    <s v="-"/>
    <s v="-"/>
    <s v="Jr. Arroyo Seco Nro. 123 (Por El Jr Dos De Mayo)"/>
    <s v="JR. ARROYO SECO NRO. 123 (POR EL JR DOS DE MAYO)"/>
    <s v="Ayacucho"/>
    <s v="Huamanga"/>
    <s v="Ayacucho"/>
    <s v="30 de noviembre de2015"/>
    <n v="11"/>
    <n v="2015"/>
    <s v="-"/>
    <n v="20000"/>
    <s v="Juridica"/>
    <s v="-"/>
    <s v="-"/>
    <n v="11093240"/>
    <s v="Ayacucho"/>
    <s v="Sulma Huamancusi Quispe "/>
    <s v="28299988"/>
    <s v="Jr. Arroyo Seco Nro. 123 (Por El Jr Dos De Mayo)"/>
    <s v="Ayacucho"/>
    <s v="Huamanga"/>
    <s v="Ayacucho"/>
    <s v="-"/>
    <s v="-"/>
    <s v="-"/>
    <m/>
    <m/>
    <m/>
    <s v="-"/>
    <s v="-"/>
    <s v="-"/>
    <s v="-"/>
    <s v="-"/>
    <s v="-"/>
    <s v="FREDY OZAITA"/>
    <s v="ENTREGA DAC - LEGAL"/>
    <d v="2016-03-18T00:00:00"/>
    <s v="-"/>
    <s v="-"/>
    <s v="ABCDEFGHIJKLMNORTUVWXY"/>
    <m/>
    <m/>
    <x v="0"/>
    <m/>
  </r>
  <r>
    <x v="1841"/>
    <s v="L"/>
    <s v="01 de diciembre de 2015"/>
    <n v="10335896730"/>
    <s v="Centro"/>
    <s v="DAC RURAL"/>
    <x v="0"/>
    <s v="-"/>
    <m/>
    <s v="MUNDACA SANCHEZ MARTHA ELENA"/>
    <s v="Martha Elena Mundaca Sanchez "/>
    <m/>
    <m/>
    <m/>
    <s v="-"/>
    <s v="-"/>
    <s v="33589673"/>
    <s v="-"/>
    <s v="-"/>
    <s v="Calle. Pastaza S/N "/>
    <s v="CAL.TIGRE NRO. 147B SAN LORENZO (FRENTE A RAMI"/>
    <s v="Barranca"/>
    <s v="Tadem Del Marañon"/>
    <s v="Loreto"/>
    <s v="01 de diciembre de 2015"/>
    <n v="12"/>
    <n v="2015"/>
    <s v="-"/>
    <n v="300"/>
    <s v="Natural"/>
    <s v="-"/>
    <s v="-"/>
    <s v="-"/>
    <s v="-"/>
    <s v="Martha Elena Mundaca Sanchez "/>
    <s v="33589673"/>
    <s v="Cal.Tigre Nro. 147B San Lorenzo (Frente A Rami)"/>
    <s v="Barranca"/>
    <s v="Datem del marañon"/>
    <s v="Loreto"/>
    <s v="-"/>
    <s v="-"/>
    <s v="-"/>
    <m/>
    <m/>
    <m/>
    <s v="-"/>
    <s v="-"/>
    <s v="-"/>
    <s v="-"/>
    <s v="-"/>
    <s v="-"/>
    <s v="WEYDER TUESTA"/>
    <s v="ENTREGA DAC - LEGAL"/>
    <d v="2016-03-11T00:00:00"/>
    <s v="-"/>
    <s v="-"/>
    <s v="A D E F G I K"/>
    <m/>
    <m/>
    <x v="0"/>
    <m/>
  </r>
  <r>
    <x v="1842"/>
    <s v="L"/>
    <s v="01 de diciembre de 2015"/>
    <n v="10102272892"/>
    <s v="LIMA"/>
    <s v="DAC RURAL"/>
    <x v="0"/>
    <s v="-"/>
    <m/>
    <s v="VILCHEZ CRUZ MARIA ELENA "/>
    <s v="Maria Elena Vilchez Cruz "/>
    <m/>
    <m/>
    <m/>
    <s v="-"/>
    <s v="-"/>
    <s v="10227289"/>
    <s v="-"/>
    <s v="-"/>
    <s v="Grupo 27 A, Mza. I, Lote. 1, Sec. 3 "/>
    <s v="GRUPO 27 A MZA. I LOTE. 1 SEC. 3 LIMA - LIMA - VILLA EL SALVADOR"/>
    <s v="Villa El Salvador"/>
    <s v="Lima"/>
    <s v="Lima"/>
    <s v="01 de diciembre de 2015"/>
    <n v="12"/>
    <n v="2015"/>
    <s v="-"/>
    <n v="300"/>
    <s v="Natural"/>
    <s v="-"/>
    <s v="-"/>
    <s v="-"/>
    <s v="-"/>
    <s v="Maria Elena Vilchez Cruz"/>
    <s v="10227289"/>
    <s v="Sector 3 Grupo 27A Mz. I, Lt. 1 "/>
    <s v="Villa El Salvador"/>
    <s v="Lima"/>
    <s v="Lima"/>
    <s v="-"/>
    <s v="-"/>
    <s v="-"/>
    <m/>
    <m/>
    <m/>
    <s v="-"/>
    <s v="-"/>
    <s v="-"/>
    <s v="-"/>
    <s v="-"/>
    <s v="-"/>
    <s v="JOEL OSORIO"/>
    <s v="ENTREGA DAC - LEGAL"/>
    <d v="2016-02-19T00:00:00"/>
    <s v="-"/>
    <s v="-"/>
    <s v="A D E F G I K"/>
    <m/>
    <m/>
    <x v="0"/>
    <m/>
  </r>
  <r>
    <x v="1843"/>
    <s v="L"/>
    <s v="02 de diciembre de 2015"/>
    <n v="20600775431"/>
    <s v="Norte"/>
    <s v="DAC TELCO NIVEL 1"/>
    <x v="1"/>
    <s v="-"/>
    <m/>
    <s v="RAICOSOFT E.I.R.L."/>
    <s v="Felipe Jonathan Raico Quiroz "/>
    <m/>
    <m/>
    <m/>
    <s v="-"/>
    <s v="Titular Gerente"/>
    <s v="42028002"/>
    <s v="-"/>
    <s v="-"/>
    <s v="Jr. Amazonas Nro. 670 (Frente De Odec)"/>
    <s v="JR. AMAZONAS NRO. 670 (FRENTE DE ODEC"/>
    <s v="Chachapoyas"/>
    <s v="Chachapoyas"/>
    <s v="Amazonas"/>
    <s v="02 de diciembre de 2015"/>
    <n v="12"/>
    <n v="2015"/>
    <s v="-"/>
    <n v="30000"/>
    <s v="Juridica"/>
    <s v="-"/>
    <s v="-"/>
    <s v="11027874"/>
    <s v="Chachapoyas"/>
    <s v="Felipe Jonathan Raico Quiroz"/>
    <s v="42028002"/>
    <s v="Jiron Amazonas Nª 670 "/>
    <s v="Chachapoyas"/>
    <s v="Chachapoyas"/>
    <s v="Amazonas"/>
    <s v="-"/>
    <s v="-"/>
    <s v="-"/>
    <m/>
    <m/>
    <m/>
    <s v="-"/>
    <s v="-"/>
    <s v="-"/>
    <s v="-"/>
    <s v="-"/>
    <s v="-"/>
    <s v="ALEX BARANDIARAN"/>
    <s v="ENTREGA DAC - LEGAL"/>
    <d v="2016-01-08T00:00:00"/>
    <s v="-"/>
    <s v="-"/>
    <s v="ABCDEFGHIJKLMNORTUVWXY"/>
    <m/>
    <m/>
    <x v="0"/>
    <m/>
  </r>
  <r>
    <x v="1844"/>
    <s v="w"/>
    <s v="02 de diciembre de 2015"/>
    <n v="20482489932"/>
    <s v="Norte"/>
    <s v="DACE"/>
    <x v="1"/>
    <s v="-"/>
    <m/>
    <s v="MAITE COMUNICACIONES E.I.R.L."/>
    <s v="Julio Cesar Torres Tineo"/>
    <m/>
    <m/>
    <m/>
    <s v="-"/>
    <s v="Titular Gerente"/>
    <s v="07501195"/>
    <s v="-"/>
    <s v="-"/>
    <s v="Av Larco Herrera 877 Quinta San Andres"/>
    <m/>
    <s v="Victor Larco Herrera"/>
    <s v="Trujillo"/>
    <s v="La Libertad"/>
    <s v="02 de diciembre de 2015"/>
    <n v="12"/>
    <n v="2015"/>
    <s v="-"/>
    <n v="18910"/>
    <s v="Juridica"/>
    <s v="-"/>
    <s v="-"/>
    <n v="11136353"/>
    <s v="Trujillo"/>
    <s v="Julio Cesar Torres Tineo"/>
    <s v="07501195"/>
    <s v="Jose Galvez 497 "/>
    <s v="Trujillo"/>
    <s v="Trujillo"/>
    <s v="La Libertad"/>
    <s v="-"/>
    <s v="-"/>
    <s v="-"/>
    <m/>
    <m/>
    <m/>
    <s v="-"/>
    <s v="-"/>
    <s v="-"/>
    <s v="-"/>
    <s v="-"/>
    <s v="-"/>
    <m/>
    <s v="VB DAC - SECTORISTA"/>
    <s v="02 de diciembre de 2015"/>
    <s v="-"/>
    <s v="-"/>
    <s v="ABCDEFGHIJKLMNORTUVWXY"/>
    <m/>
    <m/>
    <x v="0"/>
    <m/>
  </r>
  <r>
    <x v="1845"/>
    <s v="L"/>
    <s v="03 de diciembre de 2015"/>
    <n v="20600797515"/>
    <s v="Centro"/>
    <s v="DACT MCDO. RESIDENCIAL"/>
    <x v="0"/>
    <s v="-"/>
    <m/>
    <s v="IVOOX E.I.R.L."/>
    <s v="Pablo Alfredo Ponseca Angulo"/>
    <m/>
    <m/>
    <m/>
    <s v="-"/>
    <s v="Titular Gerente"/>
    <s v="42415660"/>
    <s v="-"/>
    <s v="-"/>
    <s v="Jr. Inca Ripac Nro. 821 (Jr. Inca Ripac y Mariategui)"/>
    <s v="JR. INCA RIPAC NRO. 821 (JR INCA RIPAC Y MARIATEGUI)"/>
    <s v="El Tambo"/>
    <s v="Huancayo"/>
    <s v="Junin"/>
    <s v="03 de diciembre de 2015"/>
    <n v="12"/>
    <n v="2015"/>
    <s v="-"/>
    <n v="20000"/>
    <s v="Juridica"/>
    <s v="-"/>
    <s v="-"/>
    <n v="11217595"/>
    <s v="Huancayo"/>
    <s v="Pablo Alfredo Ponseca Angulo"/>
    <s v="42415660"/>
    <s v="Jr. Ayacucho Nro. 614 "/>
    <s v="Huancayo"/>
    <s v="Huancayo"/>
    <s v="Junin"/>
    <s v="-"/>
    <s v="-"/>
    <s v="-"/>
    <m/>
    <m/>
    <m/>
    <s v="-"/>
    <s v="-"/>
    <s v="-"/>
    <s v="-"/>
    <s v="-"/>
    <s v="-"/>
    <s v="JOSE LUIS REMIGIO HUAMAN"/>
    <s v="ENTREGA DAC - LEGAL"/>
    <d v="2016-06-03T00:00:00"/>
    <s v="-"/>
    <s v="-"/>
    <s v="ABCDEFGHIJKLMNORTUVWXY"/>
    <m/>
    <m/>
    <x v="0"/>
    <m/>
  </r>
  <r>
    <x v="1846"/>
    <s v="L"/>
    <s v="03 de diciembre de 2015"/>
    <n v="20600717309"/>
    <s v="SUR"/>
    <s v="DAC TELCO NIVEL 1"/>
    <x v="1"/>
    <s v="-"/>
    <m/>
    <s v="PLAZATEL  E.I.R.L."/>
    <s v="Dayana Sheyla Gutierrez Ternero"/>
    <m/>
    <m/>
    <m/>
    <s v="-"/>
    <s v="Titular Gerente"/>
    <s v="41751931"/>
    <s v="-"/>
    <s v="-"/>
    <s v="Avenida Lima 105, Piso 1, Mz P1, Lote 3 Puente Yanahuara"/>
    <s v="AVENIDA LIMA 105, PISO 1 MZ P1 LOTE 3 PUENTE YANAHUARA"/>
    <s v="Yanahuara"/>
    <s v="Arequipa"/>
    <s v="Arequipa"/>
    <s v="03 de diciembre de 2015"/>
    <n v="12"/>
    <n v="2015"/>
    <s v="-"/>
    <n v="50000"/>
    <s v="Juridica"/>
    <s v="-"/>
    <s v="-"/>
    <n v="11315387"/>
    <s v="Arequipa"/>
    <s v="Dayana Sheyla Gutierrez Ternero"/>
    <s v="41751931"/>
    <s v="Avenida Lima 105 "/>
    <s v="Yanahuara"/>
    <s v="Arequipa"/>
    <s v="Arequipa"/>
    <s v="Jorge Juda Velasquez Cuenca"/>
    <s v="42948246"/>
    <s v="Avenida Lima 105 "/>
    <s v="Yanahuara"/>
    <s v="Arequipa"/>
    <s v="Arequipa"/>
    <s v="-"/>
    <s v="-"/>
    <s v="-"/>
    <s v="-"/>
    <s v="-"/>
    <s v="-"/>
    <s v="JULIO LOAYZA"/>
    <s v="ENTREGA DAC - LEGAL"/>
    <d v="2016-01-08T00:00:00"/>
    <s v="-"/>
    <s v="-"/>
    <s v="ABCDEFGHIJKLMNORTUVWXY"/>
    <m/>
    <m/>
    <x v="0"/>
    <m/>
  </r>
  <r>
    <x v="1847"/>
    <s v="L"/>
    <s v="03 de diciembre de 2015"/>
    <n v="10327407380"/>
    <s v="Norte"/>
    <s v="DAC RURAL"/>
    <x v="1"/>
    <s v="-"/>
    <m/>
    <s v="JULCA BURGA MARIA ESTHER"/>
    <s v="Maria Esther Julca Burga"/>
    <m/>
    <m/>
    <m/>
    <s v="-"/>
    <m/>
    <s v="32740738"/>
    <s v="-"/>
    <s v="-"/>
    <s v="Av. Nepeña Mza. C , Lote. 2 - Urb. Centro Comercial "/>
    <s v="AV. NEPEÑA MZA. C LOTE. 2 URB. CENTRO COMERCIAL "/>
    <s v="Casma"/>
    <s v="Casma"/>
    <s v="Ancash"/>
    <s v="03 de diciembre de 2015"/>
    <n v="12"/>
    <n v="2015"/>
    <s v="-"/>
    <n v="300"/>
    <s v="Natural"/>
    <s v="-"/>
    <s v="-"/>
    <s v="-"/>
    <s v="-"/>
    <s v="Maria Esther Julca Burga"/>
    <s v="32740738"/>
    <s v="Jr. Moquegua 561 - Miraflores Primera Zona "/>
    <s v="Chimbote"/>
    <s v="Santa"/>
    <s v="Ancash"/>
    <s v="-"/>
    <s v="-"/>
    <s v="-"/>
    <m/>
    <m/>
    <m/>
    <s v="-"/>
    <s v="-"/>
    <s v="-"/>
    <s v="-"/>
    <s v="-"/>
    <s v="-"/>
    <s v="CHRISTIAN SALAZAR"/>
    <s v="ENTREGA DAC - LEGAL"/>
    <d v="2016-01-15T00:00:00"/>
    <s v="-"/>
    <s v="-"/>
    <s v="A D E F G I K"/>
    <m/>
    <m/>
    <x v="0"/>
    <m/>
  </r>
  <r>
    <x v="1848"/>
    <s v="L"/>
    <s v="04 de diciembre de 2015"/>
    <n v="20600769449"/>
    <s v="Norte"/>
    <s v="DACT MCDO. RESIDENCIAL"/>
    <x v="1"/>
    <s v="-"/>
    <m/>
    <s v="CONEXIONES Y TELECOMUNICACIONES DEL NORTE S.A.C."/>
    <s v="Antonio Alexander Liñan Rodriguez "/>
    <m/>
    <m/>
    <m/>
    <s v=""/>
    <s v="Apoderado Especial"/>
    <n v="43776391"/>
    <s v="-"/>
    <s v="-"/>
    <s v="Mza. D, Lote. 14 H.U.P. Villa Marcela (Frente Golfo Persico, En Bodega)"/>
    <s v="MZA. D LOTE. 14 H.U.P. VILLA MARCELA (FRENTE GOLFO PERSICO, EN BODEGA)"/>
    <s v="Nuevo Chimbote"/>
    <s v="Santa"/>
    <s v="Ancash"/>
    <s v="04 de diciembre de 2015"/>
    <n v="12"/>
    <n v="2015"/>
    <s v="-"/>
    <n v="12000"/>
    <s v="Juridica"/>
    <s v="SI"/>
    <s v="-"/>
    <n v="11087054"/>
    <s v="Chimbote"/>
    <s v="Johnn Paolo Espinoza Cabello"/>
    <n v="43046150"/>
    <s v="Hup Villa Marcela Mz. D, Lte. 14"/>
    <s v="Nuevo Chimbote"/>
    <s v="Santa"/>
    <s v="Ancash"/>
    <s v="-"/>
    <s v="-"/>
    <s v="-"/>
    <m/>
    <m/>
    <m/>
    <s v="-"/>
    <s v="-"/>
    <s v="-"/>
    <s v="-"/>
    <s v="-"/>
    <s v="-"/>
    <s v="ALFREDO SAUCEDO"/>
    <s v="ENTREGA DAC - LEGAL"/>
    <d v="2016-01-08T00:00:00"/>
    <s v="-"/>
    <s v="-"/>
    <s v="ABCDEFGHIJKLMNORTUVWXY"/>
    <m/>
    <m/>
    <x v="0"/>
    <m/>
  </r>
  <r>
    <x v="1849"/>
    <s v="L"/>
    <s v="04 de diciembre de 2015"/>
    <n v="20455024065"/>
    <s v="SUR"/>
    <s v="DACT MCDO. RESIDENCIAL"/>
    <x v="1"/>
    <s v="-"/>
    <m/>
    <s v="TRISKELES EXPLORER S.A.C."/>
    <s v="Rafael Manuel Rossel Mercado"/>
    <m/>
    <m/>
    <m/>
    <s v="-"/>
    <s v="Gerente General"/>
    <n v="29597433"/>
    <s v="-"/>
    <s v="-"/>
    <s v="Calle Francisco Mostajo 803 "/>
    <s v="CALLE FRANCISCO MOSTAJO 803 "/>
    <s v="Yanahuara"/>
    <s v="Arequipa"/>
    <s v="Arequipa"/>
    <s v="04 de diciembre de 2015"/>
    <n v="12"/>
    <n v="2015"/>
    <s v="-"/>
    <n v="5000"/>
    <s v="Juridica"/>
    <s v="SI"/>
    <s v="-"/>
    <n v="11127410"/>
    <s v="Arequipa"/>
    <s v="Rafael Manuel Rossel Mercado"/>
    <n v="29597433"/>
    <s v="Calle Francisco Mostajo 803 "/>
    <s v="Yanahuara"/>
    <s v="Arequipa"/>
    <s v="Arequipa"/>
    <s v="Fabiola Moreno Ramirez"/>
    <n v="41605521"/>
    <s v="Calle Francisco Mostajo 803 "/>
    <s v="Yanahuara"/>
    <s v="Arequipa"/>
    <s v="Arequipa"/>
    <s v="-"/>
    <s v="-"/>
    <s v="-"/>
    <s v="-"/>
    <s v="-"/>
    <s v="-"/>
    <s v="RAFAEL CHAVEZ"/>
    <s v="ENTREGA DAC - LEGAL"/>
    <d v="2016-02-05T00:00:00"/>
    <s v="-"/>
    <s v="-"/>
    <s v="ABCDEFGHIJKLMNORTUVWXY"/>
    <m/>
    <m/>
    <x v="0"/>
    <m/>
  </r>
  <r>
    <x v="1850"/>
    <s v="L"/>
    <d v="2015-12-07T00:00:00"/>
    <n v="10417907985"/>
    <s v="Norte"/>
    <s v="DAC TELCO NIVEL 1"/>
    <x v="0"/>
    <s v="-"/>
    <m/>
    <s v="ATENCIO ANGELES RAMIRO"/>
    <s v="Ramiro Atencio Angeles"/>
    <m/>
    <m/>
    <m/>
    <s v="-"/>
    <s v="-"/>
    <n v="41790798"/>
    <s v="-"/>
    <s v="-"/>
    <s v="Jr. 2 De Mayo N° 613 "/>
    <s v="JR. 2 DE MAYO N° 613 "/>
    <s v="Celendin"/>
    <s v="Celendin"/>
    <s v="Cajamarca"/>
    <s v="7 de diciembre de 2015"/>
    <n v="12"/>
    <n v="2015"/>
    <s v="-"/>
    <n v="20000"/>
    <s v="Natural"/>
    <s v="-"/>
    <s v="-"/>
    <s v="-"/>
    <s v="-"/>
    <s v=" Ramiro Atencio Angeles"/>
    <n v="41790798"/>
    <s v="P. Joven Elias Aguirre Mz. C, Lt. 6 "/>
    <s v="Chiclayo"/>
    <s v="Chiclayo"/>
    <s v="Lambayeque"/>
    <s v="-"/>
    <s v="-"/>
    <s v="-"/>
    <m/>
    <m/>
    <m/>
    <s v="-"/>
    <s v="-"/>
    <s v="-"/>
    <s v="-"/>
    <s v="-"/>
    <s v="-"/>
    <s v="ERIC BACA"/>
    <s v="ENTREGA DAC - LEGAL"/>
    <d v="2016-01-08T00:00:00"/>
    <s v="-"/>
    <s v="-"/>
    <s v="ABCDEFGHIJKLMNORTUVWXY"/>
    <m/>
    <m/>
    <x v="0"/>
    <m/>
  </r>
  <r>
    <x v="1851"/>
    <s v="L"/>
    <s v="09 de diciembre de 2015"/>
    <n v="20600841727"/>
    <s v="Norte"/>
    <s v="DAC TELCO NIVEL 1"/>
    <x v="0"/>
    <m/>
    <m/>
    <s v="GAVIL SERVICIOS GENERALES S.R.L."/>
    <s v="Gianini Joel Gallardo Espinoza"/>
    <m/>
    <m/>
    <m/>
    <s v="-"/>
    <s v="Gerente General"/>
    <s v="46415395"/>
    <s v="-"/>
    <s v="-"/>
    <s v="Jr. Beato Macias Nro. 279 Barrio San Martin De Porres"/>
    <s v="JR. BEATO MACIAS NRO. 279 BARRIO SAN MARTIN DE PORRES"/>
    <s v="Cajamarca"/>
    <s v="Cajamarca"/>
    <s v="Cajamarca"/>
    <s v="09 de diciembre de 2015"/>
    <n v="12"/>
    <n v="2015"/>
    <s v="-"/>
    <n v="14000"/>
    <s v="Juridica"/>
    <s v="SI"/>
    <s v="-"/>
    <n v="11157454"/>
    <s v="Cajamarca"/>
    <s v="Gianini Joel Gallardo Espinoza"/>
    <s v="46415395"/>
    <s v="Jr. Juan Beato Macias 279 Barrio San Martin "/>
    <s v="Cajamarca"/>
    <s v="Cajamarca"/>
    <s v="Cajamarca"/>
    <s v="-"/>
    <s v="-"/>
    <s v="-"/>
    <m/>
    <m/>
    <m/>
    <s v="-"/>
    <s v="-"/>
    <s v="-"/>
    <s v="-"/>
    <s v="-"/>
    <s v="-"/>
    <s v="ERIC BACA"/>
    <s v="VB DAC - SECTORISTA"/>
    <s v="09 de diciembre de 2015"/>
    <s v="-"/>
    <s v="-"/>
    <s v="ABCDEFGHIJKLMNORTUVWXY"/>
    <m/>
    <m/>
    <x v="0"/>
    <m/>
  </r>
  <r>
    <x v="1852"/>
    <s v="L"/>
    <s v="11 de diciembre de 2015"/>
    <n v="20600212088"/>
    <s v="Norte"/>
    <s v="DAC TELCO NIVEL 1"/>
    <x v="1"/>
    <s v="-"/>
    <m/>
    <s v="TELESMI GLOBAL E.I.R.L."/>
    <s v="Leticia Esquivel Chiguala "/>
    <m/>
    <m/>
    <m/>
    <s v="-"/>
    <s v="Titular Gerente"/>
    <n v="18021851"/>
    <s v="-"/>
    <s v="-"/>
    <s v="Mz. A6, Lt. 2 - Urb. Paseo Del Mar "/>
    <s v="MZ A6 LT 2   URB. PASEO DEL MAR "/>
    <s v="Nuevo Chimbote"/>
    <s v="Santa"/>
    <s v="Ancash"/>
    <s v="11 de diciembre de 2015"/>
    <n v="12"/>
    <n v="2015"/>
    <s v="-"/>
    <n v="50000"/>
    <s v="Juridica"/>
    <s v="-"/>
    <s v="-"/>
    <n v="11082444"/>
    <s v="Chimbote"/>
    <s v="Mariela Judith Milla Falla"/>
    <s v="41305892"/>
    <s v="Urb. El Trapecio Mz. S, Lt. 11 - I Etapa  "/>
    <s v="Chimbote"/>
    <s v="Santa"/>
    <s v="Ancash"/>
    <s v="-"/>
    <s v="-"/>
    <s v="-"/>
    <m/>
    <m/>
    <m/>
    <s v="-"/>
    <s v="-"/>
    <s v="-"/>
    <s v="-"/>
    <s v="-"/>
    <s v="-"/>
    <s v="FERNANDO RONCEROS"/>
    <s v="ENTREGA DAC - LEGAL"/>
    <d v="2016-01-15T00:00:00"/>
    <s v="-"/>
    <s v="-"/>
    <s v="ABCDEFGHIJKLMNORTUVWXY"/>
    <m/>
    <m/>
    <x v="0"/>
    <m/>
  </r>
  <r>
    <x v="1853"/>
    <s v="L"/>
    <s v="14 de diciembre de 2015"/>
    <n v="20600484011"/>
    <s v="SUR"/>
    <s v="DACT MCDO. RESIDENCIAL"/>
    <x v="5"/>
    <s v="-"/>
    <m/>
    <s v="SOLUCIONES JHYALP S.R.L."/>
    <s v="Abigail Doris Palomino Sanca"/>
    <m/>
    <m/>
    <m/>
    <s v="-"/>
    <s v="Gerente General"/>
    <s v="47129191"/>
    <s v="-"/>
    <s v="-"/>
    <s v="Mza. L, Lote. 9 P.J. Ciudad Blanca Zona C (2 Cuadras Abajo Del Neptuno Gym)"/>
    <s v="MZA. L LOTE. 9 P.J. CIUDAD BLANCA ZON-C (DOS CDRAS MAS ABAJO SAUNA NEPTUNO GYM)"/>
    <s v="Paucarpata"/>
    <s v="Arequipa"/>
    <s v="Arequipa"/>
    <s v="14 de diciembre de 2015"/>
    <n v="12"/>
    <n v="2015"/>
    <s v="-"/>
    <n v="20000"/>
    <s v="Juridica"/>
    <s v="-"/>
    <s v="-"/>
    <n v="11307507"/>
    <s v="Arequipa"/>
    <s v="Abigail Doris Palomino Sanca"/>
    <s v="47129191"/>
    <s v="A. H. Cerrito Verde Mz E, Lt. 5"/>
    <s v="Paucarpata"/>
    <s v="Arequipa"/>
    <s v="Arequipa"/>
    <s v="-"/>
    <s v="-"/>
    <s v="-"/>
    <m/>
    <m/>
    <m/>
    <s v="-"/>
    <s v="-"/>
    <s v="-"/>
    <s v="-"/>
    <s v="-"/>
    <s v="-"/>
    <s v="SERGIO MORA"/>
    <s v="ENTREGA DAC - LEGAL"/>
    <d v="2016-03-11T00:00:00"/>
    <s v="-"/>
    <s v="-"/>
    <s v="ABCDEFGHIJKLMNORTUVWXY"/>
    <m/>
    <m/>
    <x v="0"/>
    <m/>
  </r>
  <r>
    <x v="1854"/>
    <s v="L"/>
    <s v="18 de diciembre de 2015"/>
    <n v="20600581261"/>
    <s v="SUR"/>
    <s v="DAC TELCO NIVEL 1"/>
    <x v="1"/>
    <s v="-"/>
    <m/>
    <s v="SPROTEL  S.A.C."/>
    <s v="Edwin Rolando Guevara Roldan"/>
    <m/>
    <m/>
    <m/>
    <s v="-"/>
    <s v="Gerente General"/>
    <s v="45953995"/>
    <s v="-"/>
    <s v="-"/>
    <s v="Asociacion de Vivienda Tupac Amaru - La Tinguiña Mz.C Lt.15 A Dos Cuadras Del Abanquinito"/>
    <s v="Pasaje Mariano Melgar 135  - Camana - Camana - Arequipa"/>
    <s v="La Tinguiña"/>
    <s v="Ica"/>
    <s v="Ica"/>
    <s v="18 de diciembre de 2015"/>
    <n v="12"/>
    <n v="2015"/>
    <s v="-"/>
    <n v="10000"/>
    <s v="Juridica"/>
    <s v="SI"/>
    <s v="-"/>
    <n v="12015576"/>
    <s v="Camaná"/>
    <s v="Alexander Javier Roman Yarma"/>
    <s v="47766342"/>
    <s v="Calle 11 De Setiembre 327 Dpto 1 "/>
    <s v="La Tinguiña"/>
    <s v="Ica"/>
    <s v="Ica"/>
    <s v="-"/>
    <s v="-"/>
    <s v="-"/>
    <m/>
    <m/>
    <m/>
    <s v="-"/>
    <s v="-"/>
    <s v="-"/>
    <s v="-"/>
    <s v="-"/>
    <s v="-"/>
    <s v="MAGALY RAMIREZ"/>
    <s v="ENTREGA DAC - LEGAL"/>
    <d v="2016-02-19T00:00:00"/>
    <s v="-"/>
    <s v="-"/>
    <s v="ABCDEFGHIJKLMNORTUVWXY"/>
    <m/>
    <m/>
    <x v="0"/>
    <m/>
  </r>
  <r>
    <x v="1855"/>
    <s v="L"/>
    <s v="21 de diciembre de 2015"/>
    <n v="20600833970"/>
    <s v="Norte"/>
    <s v="DACT MCDO. RESIDENCIAL"/>
    <x v="1"/>
    <s v="-"/>
    <m/>
    <s v="LEONCIO TELECOMUNICACIONES S.A.C."/>
    <s v="Sara Lucia  Portillo Mendoza "/>
    <m/>
    <m/>
    <m/>
    <s v="-"/>
    <s v="Gerente General"/>
    <s v="42284326"/>
    <s v="-"/>
    <s v="-"/>
    <s v="Av. Gonzales Prada Mza. P Lot. 5A o 1451 Dpto. 301 Urb, Santa María V Etapa "/>
    <s v="Av. Gonzales Prada Mza. P Lot. 5A o 1451 Dpto. 301 Urb, Santa María V Etapa "/>
    <s v="Trujillo"/>
    <s v="Trujillo"/>
    <s v="La Libertad"/>
    <s v="21 de diciembre de 2015"/>
    <n v="12"/>
    <n v="2015"/>
    <s v="-"/>
    <n v="20000"/>
    <s v="Juridica"/>
    <s v="-"/>
    <s v="-"/>
    <s v="11278391"/>
    <s v="Trujillo"/>
    <s v="Sara Lucia Portillo Mendoza "/>
    <s v="42284326"/>
    <s v="San Andres Mz. A, Lote 1 "/>
    <s v="Trujillo"/>
    <s v="Trujillo"/>
    <s v="La Libertad"/>
    <s v="-"/>
    <s v="-"/>
    <s v="-"/>
    <m/>
    <m/>
    <m/>
    <s v="-"/>
    <s v="-"/>
    <s v="-"/>
    <s v="-"/>
    <s v="-"/>
    <s v="-"/>
    <s v="PATRICIA PALOMINO"/>
    <s v="ENTREGA DAC - LEGAL"/>
    <d v="2016-03-11T00:00:00"/>
    <s v="-"/>
    <s v="-"/>
    <s v="ABCDEFGHIJKLMNORTUVWXY"/>
    <m/>
    <m/>
    <x v="0"/>
    <m/>
  </r>
  <r>
    <x v="1856"/>
    <s v="L"/>
    <s v="22 de diciembre de 2015"/>
    <n v="20551048838"/>
    <s v="LIMA"/>
    <s v="DACE"/>
    <x v="1"/>
    <s v="-"/>
    <m/>
    <s v="CONSTRUCCION, DESARROLLO Y MANTENIMIENTO EN TELECOMUNICACIONES E.I.R.L. – CDMA TELECOMUNICACIONES E.I.R.L."/>
    <s v="Teofilo Pino Huamani"/>
    <m/>
    <m/>
    <m/>
    <s v="-"/>
    <s v="Titular Gerente"/>
    <s v="07518997"/>
    <s v="-"/>
    <s v="-"/>
    <s v="Prolongacion Parinacochas Nro. 2120 Urb. Santa Catalina "/>
    <s v="PR. PARINACOCHAS NRO. 2120 URB. SANTA CATALINA "/>
    <s v="La Victoria"/>
    <s v="Lima"/>
    <s v="Lima"/>
    <s v="22 de diciembre de 2015"/>
    <n v="12"/>
    <n v="2015"/>
    <s v="-"/>
    <n v="26000"/>
    <s v="Juridica"/>
    <s v="-"/>
    <s v="-"/>
    <n v="12956941"/>
    <s v="Lima"/>
    <s v="Gisella Francia Garcia"/>
    <s v="07483004"/>
    <s v="Calle Fernando Lores Tenazoa 198  "/>
    <s v="La Victoria"/>
    <s v="Lima"/>
    <s v="Lima"/>
    <s v="-"/>
    <s v="-"/>
    <s v="-"/>
    <m/>
    <m/>
    <m/>
    <s v="-"/>
    <s v="-"/>
    <s v="-"/>
    <s v="-"/>
    <s v="-"/>
    <s v="-"/>
    <s v="VERONICA RODRIGUEZ"/>
    <s v="ENTREGA DAC - LEGAL"/>
    <d v="2016-04-15T00:00:00"/>
    <s v="-"/>
    <s v="-"/>
    <s v="ABCDEFGHIJKLMNORTUVWXY"/>
    <m/>
    <m/>
    <x v="0"/>
    <m/>
  </r>
  <r>
    <x v="1857"/>
    <s v="L"/>
    <s v="23 de diciembre de 2015"/>
    <n v="20600495721"/>
    <s v="LIMA"/>
    <s v="DACE"/>
    <x v="1"/>
    <s v="*"/>
    <m/>
    <s v="ZETA NETWORK S.A.C. "/>
    <s v="Juan Manuel Zelaya Medrano"/>
    <m/>
    <m/>
    <m/>
    <s v="-"/>
    <s v="Gerente General"/>
    <s v="10373153"/>
    <s v="-"/>
    <s v="-"/>
    <s v="Av. Bolivar 140"/>
    <s v="CAMINO REAL NRO. 490 (SOTANO NIVEL A) INTERIOR 82 - SAN ISIDRO"/>
    <s v="Pueblo Libre"/>
    <s v="Lima"/>
    <s v="Lima"/>
    <s v="23 de diciembre de 2015"/>
    <n v="12"/>
    <n v="2015"/>
    <s v="-"/>
    <n v="10000"/>
    <s v="Juridica"/>
    <s v="-"/>
    <s v="-"/>
    <n v="13446536"/>
    <s v="Lima"/>
    <s v="Juan Manuel Zelaya Medrano"/>
    <s v="10373153"/>
    <s v="Calle 16 Pasaje 1  Nro 183 Urb. Miramar "/>
    <s v="San Miguel"/>
    <s v="Lima"/>
    <s v="Lima"/>
    <s v="Maria Eugenia Alva Lozada De Zelaya"/>
    <s v="06759162"/>
    <s v="Calle 16 Pasaje 1  Nro 183 Urb. Miramar "/>
    <s v="San Miguel"/>
    <s v="Lima"/>
    <s v="Lima"/>
    <s v="-"/>
    <s v="-"/>
    <s v="-"/>
    <s v="-"/>
    <s v="-"/>
    <s v="-"/>
    <s v="VERONICA RODRIGUEZ"/>
    <s v="VB DAC - SECTORISTA"/>
    <s v="23 de diciembre de 2015"/>
    <s v="-"/>
    <s v="-"/>
    <s v="ABCDEFGHIJKLMNORTUVWXY"/>
    <m/>
    <m/>
    <x v="0"/>
    <m/>
  </r>
  <r>
    <x v="1858"/>
    <s v="L"/>
    <s v="31 de diciembre de 2015"/>
    <n v="20521296136"/>
    <s v="Centro"/>
    <s v="DACT MCDO. RESIDENCIAL"/>
    <x v="1"/>
    <s v="-"/>
    <m/>
    <s v="UNITED MARKETS S.A.C."/>
    <s v="Jorge Adan Granda Milon"/>
    <m/>
    <m/>
    <m/>
    <s v="-"/>
    <s v="Gerente General"/>
    <s v="43415991"/>
    <s v="-"/>
    <s v="-"/>
    <s v="Jr. Gregorio Delgado Nro. 467 "/>
    <s v="JR. GREGORIO DELGADO NRO. 467 "/>
    <s v="Tarapoto"/>
    <s v="San Martin"/>
    <s v="San Martin"/>
    <s v="31 de diciembre de 2015"/>
    <n v="12"/>
    <n v="2015"/>
    <s v="-"/>
    <n v="20000"/>
    <s v="Juridica"/>
    <s v="-"/>
    <s v="-"/>
    <n v="12286206"/>
    <s v="Lima"/>
    <s v="Jessica Paola Granda Milon"/>
    <s v="01123102"/>
    <s v="Jr. Gregorio Delgado Nro 467 "/>
    <s v="Tarapoto"/>
    <s v="Tarapoto"/>
    <s v="San Martin"/>
    <s v="-"/>
    <s v="-"/>
    <s v="-"/>
    <m/>
    <m/>
    <m/>
    <s v="-"/>
    <s v="-"/>
    <s v="-"/>
    <s v="-"/>
    <s v="-"/>
    <s v="-"/>
    <s v="WENDY DIAZ "/>
    <s v="ENTREGA DAC - LEGAL"/>
    <d v="2016-03-11T00:00:00"/>
    <s v="-"/>
    <s v="-"/>
    <s v="ABCDEFGHIJKLMNORTUVWXY"/>
    <m/>
    <m/>
    <x v="0"/>
    <m/>
  </r>
  <r>
    <x v="1859"/>
    <s v="L"/>
    <d v="2016-01-11T00:00:00"/>
    <n v="20600696492"/>
    <s v="Norte"/>
    <s v="DAC TELCO NIVEL 1"/>
    <x v="0"/>
    <s v="-"/>
    <m/>
    <s v="ROSITEL S.A.C."/>
    <s v="Miguel Angel Abanto Alva"/>
    <m/>
    <m/>
    <m/>
    <s v="-"/>
    <s v="Gerente General"/>
    <s v="41087080"/>
    <s v="-"/>
    <s v="-"/>
    <s v="Mza. 4, Lote. 2A, Dos De Mayo (Av. Arica - Por El Parque 2 De Mayo)"/>
    <s v="MZA. 4 LOTE. 2A DOS DE MAYO (AV. ARICA - POR EL PARQUE 2 DE MAYO)"/>
    <s v="Chimbote"/>
    <s v="Santa"/>
    <s v="Ancash"/>
    <s v="11 de enero de 2016"/>
    <n v="1"/>
    <n v="2016"/>
    <s v="-"/>
    <n v="20000"/>
    <s v="Juridica"/>
    <s v="-"/>
    <s v="-"/>
    <s v="11086458"/>
    <s v="Chimbote"/>
    <s v="Miguel Angel Abanto Alva"/>
    <s v="41087080"/>
    <s v="Jr Los Angeles Asent H. San Francisco De Asis Mz. A1, Lt. 7  "/>
    <s v="Chimbote"/>
    <s v="Santa"/>
    <s v="Ancash"/>
    <s v="-"/>
    <s v="-"/>
    <s v="-"/>
    <m/>
    <m/>
    <m/>
    <s v="-"/>
    <s v="-"/>
    <s v="-"/>
    <s v="-"/>
    <s v="-"/>
    <s v="-"/>
    <s v="FERNANDO RONCEROS"/>
    <s v="ENTREGA DAC - LEGAL"/>
    <d v="2016-05-27T00:00:00"/>
    <s v="-"/>
    <s v="-"/>
    <s v="ABCDEFGHIJKLMNORTUVWXY"/>
    <m/>
    <m/>
    <x v="0"/>
    <m/>
  </r>
  <r>
    <x v="1860"/>
    <s v="L"/>
    <d v="2016-01-11T00:00:00"/>
    <n v="10448675292"/>
    <s v="Norte"/>
    <s v="DAC RURAL"/>
    <x v="1"/>
    <s v="-"/>
    <m/>
    <s v="SANCHEZ CORALES GELBERT ANDERRSON"/>
    <s v="Gelbert Anderrson Sanchez Corales "/>
    <m/>
    <m/>
    <m/>
    <s v="-"/>
    <s v="-"/>
    <s v="44867529"/>
    <s v="-"/>
    <s v="-"/>
    <s v="Av. Victor Haya De La Torre Nro. 816 Int. 3 Centro Civico (Tienda Nro. 3)"/>
    <s v="AV. V.R. HAYA DE LA TORRE NRO. 816 INT. 3 CENTRO CIVICO (TIENDA NRO. 3)"/>
    <s v="Chimbote"/>
    <s v="Santa"/>
    <s v="Ancash"/>
    <s v="11 de enero de 2016"/>
    <n v="1"/>
    <n v="2016"/>
    <s v="-"/>
    <n v="300"/>
    <s v="Natural"/>
    <s v="-"/>
    <s v="-"/>
    <s v="-"/>
    <s v="-"/>
    <s v="Gelbert Anderrson Sanchez Corales "/>
    <s v="44867529"/>
    <s v="Urb. Nicolas Garatea Mz. 23, Lte. 5  "/>
    <s v="Nuevo Chimbote"/>
    <s v="Santa"/>
    <s v="Ancash"/>
    <s v="-"/>
    <s v="-"/>
    <s v="-"/>
    <m/>
    <m/>
    <m/>
    <s v="-"/>
    <s v="-"/>
    <s v="-"/>
    <s v="-"/>
    <s v="-"/>
    <s v="-"/>
    <s v="CHRISTIAN SALAZAR"/>
    <s v="VB DAC - SECTORISTA"/>
    <d v="2016-01-11T00:00:00"/>
    <s v="-"/>
    <s v="-"/>
    <s v="A D E F G I K"/>
    <m/>
    <m/>
    <x v="0"/>
    <m/>
  </r>
  <r>
    <x v="1861"/>
    <s v="L"/>
    <d v="2016-01-11T00:00:00"/>
    <n v="10329908033"/>
    <s v="Norte"/>
    <s v="DAC RURAL"/>
    <x v="5"/>
    <s v="-"/>
    <m/>
    <s v="CORNEJO ALVARADO JOSE MANUEL"/>
    <s v="Jose Manuel Cornejo Alvarado "/>
    <m/>
    <m/>
    <m/>
    <s v="-"/>
    <m/>
    <s v="32990803"/>
    <s v="-"/>
    <s v="-"/>
    <s v="Av. Nepeña Mza. C, Lote. 2 Urb. Centro Comercial"/>
    <s v="AV. NEPEÑA MZA. C LOTE. 2 URB. CENTRO COMERCIAL"/>
    <s v="Casma"/>
    <s v="Casma"/>
    <s v="Ancash"/>
    <s v="11 de enero de 2016"/>
    <n v="1"/>
    <n v="2016"/>
    <s v="-"/>
    <n v="300"/>
    <s v="Natural"/>
    <s v="-"/>
    <s v="-"/>
    <s v="-"/>
    <s v="-"/>
    <s v="Jose Manuel Cornejo Alvarado "/>
    <s v="32990803"/>
    <s v="Jr. Moquegua 561 "/>
    <s v="Chimbote"/>
    <s v="Santa"/>
    <s v="Ancash"/>
    <s v="Julca Burga Maria Esther "/>
    <s v="32740738"/>
    <s v="Jr. Moquegua 561 "/>
    <s v="Chimbote"/>
    <s v="Santa"/>
    <s v="Ancash"/>
    <s v="-"/>
    <s v="-"/>
    <s v="-"/>
    <s v="-"/>
    <s v="-"/>
    <s v="-"/>
    <s v="CHRISTIAN SALAZAR"/>
    <s v="ENTREGA DAC - LEGAL"/>
    <d v="2016-04-01T00:00:00"/>
    <s v="-"/>
    <s v="-"/>
    <s v="A D E F G I K"/>
    <m/>
    <m/>
    <x v="0"/>
    <m/>
  </r>
  <r>
    <x v="1862"/>
    <s v="L"/>
    <d v="2016-01-14T00:00:00"/>
    <n v="20600835093"/>
    <s v="SUR"/>
    <s v="DACT MCDO. RESIDENCIAL"/>
    <x v="0"/>
    <s v="-"/>
    <m/>
    <s v="FIXED S.A.C."/>
    <s v="Pierre Francoise Cespedes Anaya"/>
    <m/>
    <m/>
    <m/>
    <s v="-"/>
    <s v="Gerente General"/>
    <s v="74310531"/>
    <s v="-"/>
    <s v="-"/>
    <s v="Mza. W Lote. 27 - A.H. Victor Andres Belaunde Zona A (En El Comite 15)"/>
    <s v="MZA. W LOTE. 27 A.H. VICTOR ANDRES BELAUNDE ZONA A (EN EL COMITE 15)"/>
    <s v="Cerro Colorado"/>
    <s v="Arequipa"/>
    <s v="Arequipa"/>
    <s v="14 de enero de 2016"/>
    <n v="1"/>
    <n v="2016"/>
    <s v="-"/>
    <n v="10000"/>
    <s v="Juridica"/>
    <s v="SI "/>
    <s v="-"/>
    <n v="11319985"/>
    <s v="Arequipa"/>
    <s v="Irma Cespedes Anaya"/>
    <s v="29347951"/>
    <s v="Mza. W, Lote. 27 A.H. Victor Andres Belaunde Zona A (En El Comite 15)"/>
    <s v="Cerro Colorado"/>
    <s v="Arequipa"/>
    <s v="Arequipa"/>
    <s v="-"/>
    <s v="-"/>
    <s v="-"/>
    <m/>
    <m/>
    <m/>
    <s v="-"/>
    <s v="-"/>
    <s v="-"/>
    <s v="-"/>
    <s v="-"/>
    <s v="-"/>
    <s v="RAFAEL CHAVEZ"/>
    <s v="ENTREGA DAC - LEGAL"/>
    <d v="2016-02-12T00:00:00"/>
    <s v="-"/>
    <s v="-"/>
    <s v="ABCDEFGHIJKLMNORTUVWXY"/>
    <m/>
    <m/>
    <x v="0"/>
    <m/>
  </r>
  <r>
    <x v="1863"/>
    <s v="L"/>
    <d v="2016-01-19T00:00:00"/>
    <n v="20453776876"/>
    <s v="Norte"/>
    <s v="DACT MCDO. RESIDENCIAL"/>
    <x v="1"/>
    <s v="-"/>
    <m/>
    <s v="WEB SITE E.I.R.L. "/>
    <s v="William Elard Burga Collantes"/>
    <m/>
    <m/>
    <m/>
    <s v="-"/>
    <s v="Titular Gerente"/>
    <s v="26607082"/>
    <s v="-"/>
    <s v="-"/>
    <s v="Jr. Del Comercio 505 Res Barrio San Pedro "/>
    <s v="JR. DEL COMERCIO 505 RES BARRIO SAN PEDRO "/>
    <s v="Cajamarca"/>
    <s v="Cajamarca"/>
    <s v="Cajamarca"/>
    <s v="19 de enero de 2016"/>
    <n v="1"/>
    <n v="2016"/>
    <s v="-"/>
    <n v="12000"/>
    <s v="Juridica"/>
    <s v="SI"/>
    <s v="-"/>
    <n v="11005246"/>
    <s v="Cajamarca"/>
    <s v="William Elard Burga Collantes"/>
    <s v="26607082"/>
    <s v="Jr. Del Comercio 505 - Res Barrio San Pedro"/>
    <s v="Cajamarca"/>
    <s v="Cajamarca"/>
    <s v="Cajamarca"/>
    <s v="Yexenia Anai Goicochea Bringas"/>
    <s v="40399954"/>
    <s v="Jr. Del Comercio 505 - Res Barrio San Pedro"/>
    <s v="Cajamarca"/>
    <s v="Cajamarca"/>
    <s v="Cajamarca"/>
    <s v="-"/>
    <s v="-"/>
    <s v="-"/>
    <s v="-"/>
    <s v="-"/>
    <s v="-"/>
    <s v="JOSE SANCHEZ"/>
    <s v="ENTREGA DAC - LEGAL"/>
    <d v="2016-05-27T00:00:00"/>
    <s v="-"/>
    <s v="-"/>
    <s v="ABCDEFGHIJKLMNORTUVWXY"/>
    <m/>
    <m/>
    <x v="0"/>
    <m/>
  </r>
  <r>
    <x v="1864"/>
    <s v="L"/>
    <d v="2016-01-19T00:00:00"/>
    <n v="20600833597"/>
    <s v="SUR"/>
    <s v="DAC TELCO NIVEL 1"/>
    <x v="0"/>
    <s v="-"/>
    <m/>
    <s v="LSC COMERCIAL E.I.R.L."/>
    <s v="Maria Alejandra Santos Medina"/>
    <m/>
    <m/>
    <m/>
    <s v="-"/>
    <s v="Titular Gerente"/>
    <s v="70245780"/>
    <s v="-"/>
    <s v="-"/>
    <s v="San Martin 331 Interior 12"/>
    <s v="San Martin 331 Interior 12"/>
    <s v="Cercado"/>
    <s v="Tacna"/>
    <s v="Tacna"/>
    <s v="19 de enero de 2016"/>
    <n v="1"/>
    <n v="2016"/>
    <s v="-"/>
    <n v="20000"/>
    <s v="Juridica"/>
    <s v="-"/>
    <s v="-"/>
    <n v="11105219"/>
    <s v="Tacna"/>
    <s v=" Carlos Alberto Abril Solano"/>
    <s v="00499457"/>
    <s v="Urb. San Pedro Etapa I Mz. E Lt. 05 "/>
    <s v="Tacna"/>
    <s v="Tacna"/>
    <s v="Tacna"/>
    <s v="-"/>
    <s v="-"/>
    <s v="-"/>
    <m/>
    <m/>
    <m/>
    <s v="-"/>
    <s v="-"/>
    <s v="-"/>
    <s v="-"/>
    <s v="-"/>
    <s v="-"/>
    <s v="Eduardo Alexis Zambrano"/>
    <s v="ENTREGA DAC - LEGAL"/>
    <d v="2016-03-18T00:00:00"/>
    <s v="-"/>
    <s v="-"/>
    <s v="ABCDEFGHIJKLMNORTUVWXY"/>
    <m/>
    <m/>
    <x v="0"/>
    <m/>
  </r>
  <r>
    <x v="1865"/>
    <s v="L"/>
    <d v="2016-01-21T00:00:00"/>
    <n v="10408760548"/>
    <s v="SUR"/>
    <s v="DAC TELCO NIVEL 1"/>
    <x v="1"/>
    <s v="-"/>
    <m/>
    <s v="PAZ MESTAS DAYSI JULIANA "/>
    <s v="Daysi Juliana Paz Mestas"/>
    <m/>
    <m/>
    <m/>
    <s v="-"/>
    <s v="-"/>
    <s v="40876054"/>
    <s v="-"/>
    <s v="-"/>
    <s v="Calle Ancash 201, Mza. Q, Lote. 1 - P.J. Rio Seco"/>
    <s v="CAL.ANCASH 201 MZA. Q LOTE. 1 P.J. RIO SECO"/>
    <s v="Cerro Colorado"/>
    <s v="Arequipa"/>
    <s v="Arequipa"/>
    <s v="21 de enero de 2016"/>
    <n v="1"/>
    <n v="2016"/>
    <s v="-"/>
    <n v="5000"/>
    <s v="Natural"/>
    <s v="SI"/>
    <s v="-"/>
    <s v="-"/>
    <s v="-"/>
    <s v=" Daysi Juliana Paz Mestas"/>
    <s v="40876054"/>
    <s v=" Calle Ancash 201 Mz -Q Lote 1 P.J. Rios Seco "/>
    <s v="Cerro Colorado"/>
    <s v="Arequipa"/>
    <s v="Arequipa"/>
    <s v="-"/>
    <s v="-"/>
    <s v="-"/>
    <m/>
    <m/>
    <m/>
    <s v="-"/>
    <s v="-"/>
    <s v="-"/>
    <s v="-"/>
    <s v="-"/>
    <s v="-"/>
    <s v="RAFAEL CHAVEZ"/>
    <s v="ENTREGA DAC - LEGAL"/>
    <d v="2016-02-19T00:00:00"/>
    <s v="-"/>
    <s v="-"/>
    <s v="ABCDEFGHIJKLMNORTUVWXY"/>
    <m/>
    <m/>
    <x v="0"/>
    <m/>
  </r>
  <r>
    <x v="1866"/>
    <s v="L"/>
    <d v="2016-01-22T00:00:00"/>
    <n v="20600816803"/>
    <s v="LIMA"/>
    <s v="DACT MCDO. RESIDENCIAL"/>
    <x v="0"/>
    <s v="-"/>
    <m/>
    <s v="SERVICIOS Y DISTRIBUCION DE TELECOMUNICACIONES PERU S.A.C. - SEDITEL PERU S.A.C"/>
    <s v="Mauro Efrain Quispe Sihuayro"/>
    <m/>
    <m/>
    <m/>
    <s v="-"/>
    <s v="Gerente General"/>
    <s v="09505778"/>
    <s v="-"/>
    <s v="-"/>
    <s v="Mza. A, Lote. 7 - Urb. Mercurio 3ra Etapa"/>
    <s v="MZA. A LOTE. 7 URB. MERCURIO 3RA ETAPA"/>
    <s v="Los Olivos"/>
    <s v="Lima"/>
    <s v="Lima"/>
    <s v="22 de enero de 2016"/>
    <n v="1"/>
    <n v="2016"/>
    <s v="-"/>
    <n v="20000"/>
    <s v="Juridica"/>
    <s v="-"/>
    <s v="-"/>
    <n v="13522302"/>
    <s v="Lima"/>
    <s v="Hans Enzo Beltran De La Cruz"/>
    <s v="42578295"/>
    <s v="1ero De Mayo Mz. M1, Lt. 01 "/>
    <s v="Los Olivos"/>
    <s v="Lima"/>
    <s v="Lima"/>
    <s v="-"/>
    <s v="-"/>
    <s v="-"/>
    <m/>
    <m/>
    <m/>
    <s v="-"/>
    <s v="-"/>
    <s v="-"/>
    <s v="-"/>
    <s v="-"/>
    <s v="-"/>
    <s v="MARY EVA LOZADA"/>
    <s v="ENTREGA DAC - LEGAL"/>
    <d v="2016-03-11T00:00:00"/>
    <s v="-"/>
    <s v="-"/>
    <s v="ABCDEFGHIJKLMNORTUVWXY"/>
    <m/>
    <m/>
    <x v="0"/>
    <m/>
  </r>
  <r>
    <x v="1867"/>
    <s v="L"/>
    <d v="2016-01-22T00:00:00"/>
    <n v="20550702372"/>
    <s v="LIMA"/>
    <s v="DACT MCDO. RESIDENCIAL"/>
    <x v="0"/>
    <s v="-"/>
    <m/>
    <s v="MOVILES &amp; NEGOCIOS S.A.C."/>
    <s v="Luciano Pillaca Cuya"/>
    <m/>
    <m/>
    <m/>
    <s v="-"/>
    <s v="Apoderado Financiero"/>
    <s v="06097838"/>
    <s v="-"/>
    <s v="-"/>
    <s v="Av. Republica De Chile 276  (2Do Piso Mezanine) "/>
    <s v="AV. REPUBLICA DE CHILE 276  (2do PISO MEZANINE) "/>
    <s v="Jesus Maria"/>
    <s v="Lima"/>
    <s v="Lima"/>
    <s v="08 de febrero de 2016"/>
    <n v="2"/>
    <n v="2016"/>
    <s v="-"/>
    <n v="20000"/>
    <s v="Juridica"/>
    <s v="-"/>
    <s v="-"/>
    <n v="12609213"/>
    <s v="Lima"/>
    <s v="Luciano Pillaca Cuya"/>
    <s v="06097838"/>
    <s v="Jr. Nevado Alpamayo 205 Mz. L, Lt. 4 Aprovisa "/>
    <s v="La Molina"/>
    <s v="Lima"/>
    <s v="Lima"/>
    <s v="Mary Lourdes Alarcon Nolasco "/>
    <s v="09308723"/>
    <s v="Jr. Nevado Alpamayo 205 Mz. L, Lt. 4 Aprovisa"/>
    <s v="La Molina"/>
    <s v="Lima"/>
    <s v="Lima"/>
    <s v=""/>
    <s v="-"/>
    <s v="-"/>
    <s v="-"/>
    <s v="-"/>
    <s v="-"/>
    <s v="MARY EVA LOZADA"/>
    <s v="ENTREGA DAC - LEGAL"/>
    <d v="2016-04-15T00:00:00"/>
    <s v="-"/>
    <s v="-"/>
    <s v="ABCDEFGHIJKLMNORTUVWXY"/>
    <m/>
    <m/>
    <x v="0"/>
    <m/>
  </r>
  <r>
    <x v="1868"/>
    <s v="w"/>
    <d v="2016-01-22T00:00:00"/>
    <n v="20600858107"/>
    <s v="Norte"/>
    <s v="DACT MCDO. RESIDENCIAL"/>
    <x v="1"/>
    <s v="-"/>
    <m/>
    <s v="TEC &amp; TEL ASOCIADOS S.R.L."/>
    <s v="Fernando Seclen Cornejo"/>
    <m/>
    <m/>
    <m/>
    <s v="-"/>
    <s v="Gerente General"/>
    <s v="42876985"/>
    <s v="-"/>
    <s v="-"/>
    <s v="Mza. A, Lote. 15 Int. 202 - Urb. San Jose De California"/>
    <s v="MZA. A LOTE. 15 INT. 202 URB. SAN JOSE DE CALIFORNIA"/>
    <s v="Trujillo"/>
    <s v="Trujillo"/>
    <s v="La Libertad"/>
    <s v="25 de enero de 2016"/>
    <n v="1"/>
    <n v="2016"/>
    <s v="-"/>
    <n v="20000"/>
    <s v="Juridica"/>
    <s v="-"/>
    <s v="-"/>
    <n v="11278750"/>
    <s v="Trujillo"/>
    <s v="Fernando Seclen Cornejo"/>
    <s v="42876985"/>
    <s v="Mza. A Lote. 15 Int. 202 Urb. San Jose De California "/>
    <s v="Victor Larco Herrera"/>
    <s v="Trujillo"/>
    <s v="La Libertad"/>
    <s v="-"/>
    <s v="-"/>
    <s v="-"/>
    <m/>
    <m/>
    <m/>
    <s v="-"/>
    <s v="-"/>
    <s v="-"/>
    <s v="-"/>
    <s v="-"/>
    <s v="-"/>
    <s v="GONZALO MALDONADO"/>
    <s v="ENTREGA DAC - LEGAL"/>
    <d v="2016-02-12T00:00:00"/>
    <s v="-"/>
    <s v="-"/>
    <s v="ABCDEFGHIJKLMNORTUVWXY"/>
    <m/>
    <m/>
    <x v="0"/>
    <m/>
  </r>
  <r>
    <x v="1869"/>
    <s v="L"/>
    <d v="2016-02-04T00:00:00"/>
    <n v="10403976712"/>
    <s v="Norte"/>
    <s v="DACT MCDO. RESIDENCIAL"/>
    <x v="1"/>
    <s v="-"/>
    <m/>
    <s v="TEJADA DE LA CRUZ JHONY FRANK"/>
    <s v="Jhony Frank Tejada De La Cruz "/>
    <m/>
    <m/>
    <m/>
    <s v="-"/>
    <m/>
    <s v="40397671"/>
    <s v="-"/>
    <s v="-"/>
    <s v="Calle Inca Roca 134 Pueblo Joven Cahuide"/>
    <s v="JR CUZCO 307 - SAN IGNACIO - SAN IGNACIO - CAJAMARCA"/>
    <s v="Cajamarca"/>
    <s v="Cajamarca"/>
    <s v="Cajamarca"/>
    <s v="04 de febrero de 2016"/>
    <n v="2"/>
    <n v="2016"/>
    <s v="-"/>
    <n v="20000"/>
    <s v="Natural"/>
    <s v="-"/>
    <s v="-"/>
    <s v="-"/>
    <s v="-"/>
    <s v="Jhony Frank Tejada De La Cruz "/>
    <s v="40397671"/>
    <s v="Calle Inca Roca 134 Pueblo Joven Cahuide"/>
    <s v="Cajamarca"/>
    <s v="Cajamarca"/>
    <s v="Cajamarca"/>
    <s v="-"/>
    <s v="-"/>
    <s v="-"/>
    <m/>
    <m/>
    <m/>
    <s v="-"/>
    <s v="-"/>
    <s v="-"/>
    <s v="-"/>
    <s v="-"/>
    <s v="-"/>
    <s v="JHONY LUIS CHAU"/>
    <s v="ENTREGA DAC - LEGAL"/>
    <d v="2016-03-11T00:00:00"/>
    <s v="-"/>
    <s v="-"/>
    <s v="ABCDEFGHIJKLMNORTUVWXY"/>
    <m/>
    <m/>
    <x v="0"/>
    <m/>
  </r>
  <r>
    <x v="1870"/>
    <s v="L"/>
    <d v="2016-02-05T00:00:00"/>
    <n v="20600824385"/>
    <s v="Centro"/>
    <s v="DACE"/>
    <x v="1"/>
    <s v="-"/>
    <m/>
    <s v="CEPTEL COMUNICACIONES E.I.R.L."/>
    <s v="Jorge Luis Miranda Gutierrez "/>
    <m/>
    <m/>
    <m/>
    <s v="-"/>
    <s v="Titular Gerente"/>
    <s v="21554573"/>
    <s v="-"/>
    <s v="-"/>
    <s v="Calle Piura Nro. 245 - Urb. Cercado De Ica (Entre Barranca Y Bolognesi)"/>
    <s v="CAL.PIURA NRO. 245 URB. CERCADO DE ICA (ENTRE BARRANCA Y BOLOGNESI)"/>
    <s v="Ica"/>
    <s v="Ica"/>
    <s v="Ica"/>
    <s v="05 de febrero de 2016"/>
    <n v="2"/>
    <n v="2016"/>
    <s v="-"/>
    <n v="10000"/>
    <s v="Juridica"/>
    <s v="-"/>
    <s v="-"/>
    <n v="11100177"/>
    <s v="Ica"/>
    <s v="Jorge Luis Miranda Gutierrez"/>
    <s v="21554573"/>
    <s v="Calle Bolivar Nº 427"/>
    <s v="Ica"/>
    <s v="Ica"/>
    <s v="Ica"/>
    <s v="-"/>
    <s v="-"/>
    <s v="-"/>
    <m/>
    <m/>
    <m/>
    <s v="-"/>
    <s v="-"/>
    <s v="-"/>
    <s v="-"/>
    <s v="-"/>
    <s v="-"/>
    <s v="CARLOS RODRIGUEZ QUISPE"/>
    <s v="ENTREGA DAC - LEGAL"/>
    <d v="2016-05-27T00:00:00"/>
    <s v="-"/>
    <s v="-"/>
    <s v="ABCDEFGHIJKLMNORTUVWXY"/>
    <m/>
    <m/>
    <x v="0"/>
    <m/>
  </r>
  <r>
    <x v="1871"/>
    <s v="L"/>
    <d v="2016-02-05T00:00:00"/>
    <n v="10401199093"/>
    <s v="Centro"/>
    <s v="DAC RURAL"/>
    <x v="0"/>
    <s v="-"/>
    <m/>
    <s v="DA COSTA PEREZ NANCY JUDITH "/>
    <s v="Nancy Judith Da Costa Perez"/>
    <m/>
    <m/>
    <m/>
    <s v="-"/>
    <s v="-"/>
    <s v="40119909"/>
    <s v="-"/>
    <s v="-"/>
    <s v=" Calle Progreso Nro. 306 (Frente Al C.E.I. Mi Primer Aprendizaje)"/>
    <s v=" CAL.PROGRESO NRO. 306 (FRENTE AL C.E.I. MI PRIMER APRENDIZAJE)"/>
    <s v="Mariscal Ramon Castilla"/>
    <s v="Mariscal Ramon Castilla"/>
    <s v="Loreto"/>
    <s v="05 de febrero de 2016"/>
    <n v="2"/>
    <n v="2016"/>
    <s v="-"/>
    <n v="300"/>
    <s v="Natural"/>
    <s v="-"/>
    <s v="-"/>
    <s v="-"/>
    <s v="-"/>
    <s v="Nancy Judith Da Costa Perez"/>
    <s v="40119909"/>
    <s v="Calle Putumayo 912 "/>
    <s v="Iquitos"/>
    <s v="Maynas"/>
    <s v="Loreto"/>
    <s v="-"/>
    <s v="-"/>
    <s v="-"/>
    <m/>
    <m/>
    <m/>
    <s v="-"/>
    <s v="-"/>
    <s v="-"/>
    <s v="-"/>
    <s v="-"/>
    <s v="-"/>
    <s v="WILLIAM GARCIA"/>
    <s v="ENTREGA DAC - LEGAL"/>
    <d v="2016-04-29T00:00:00"/>
    <s v="-"/>
    <s v="-"/>
    <s v="A D E F G I K"/>
    <m/>
    <m/>
    <x v="0"/>
    <m/>
  </r>
  <r>
    <x v="1872"/>
    <s v="L"/>
    <d v="2016-02-05T00:00:00"/>
    <n v="20600951301"/>
    <s v="Centro"/>
    <s v="DACE"/>
    <x v="1"/>
    <s v="-"/>
    <m/>
    <s v="NETKOM COMUNICACIONES S.A.C."/>
    <s v="Ronald Cabezas Huaytalla"/>
    <m/>
    <m/>
    <m/>
    <s v="-"/>
    <s v="Gerente General"/>
    <s v="44219660"/>
    <s v="-"/>
    <s v="-"/>
    <s v="Jr. Dos De Mayo Nro. 534"/>
    <s v="JR. DOS DE MAYO NRO. 534"/>
    <s v="Ayacucho"/>
    <s v="Huamanga"/>
    <s v="Ayacucho"/>
    <s v="05 de febrero de 2016"/>
    <n v="2"/>
    <n v="2016"/>
    <s v="-"/>
    <n v="15000"/>
    <s v="Juridica"/>
    <s v="-"/>
    <s v="-"/>
    <n v="11112918"/>
    <s v="Ayacucho"/>
    <s v="Ronald Cabezas Huaytalla"/>
    <s v="44219660"/>
    <s v="Jr. Cristo Rey 360 "/>
    <s v="Ayacucho"/>
    <s v="Huamanga"/>
    <s v="Ayacucho"/>
    <s v="-"/>
    <s v="-"/>
    <s v="-"/>
    <m/>
    <m/>
    <m/>
    <s v="-"/>
    <s v="-"/>
    <s v="-"/>
    <s v="-"/>
    <s v="-"/>
    <s v="-"/>
    <s v="IVAN SANCHEZ"/>
    <s v="ENTREGA DAC - LEGAL"/>
    <d v="2016-06-03T00:00:00"/>
    <s v="-"/>
    <s v="-"/>
    <s v="ABCDEFGHIJKLMNORTUVWXY"/>
    <m/>
    <m/>
    <x v="0"/>
    <m/>
  </r>
  <r>
    <x v="1873"/>
    <s v="L"/>
    <d v="2016-02-05T00:00:00"/>
    <n v="20482397574"/>
    <s v="Norte"/>
    <s v="DACE"/>
    <x v="0"/>
    <s v="-"/>
    <m/>
    <s v="INVERSIONES INTEGRALES JAS S.A.C."/>
    <s v="Jorge Luis Huaman Natividad"/>
    <m/>
    <m/>
    <m/>
    <s v="-"/>
    <s v="Gerente General"/>
    <s v="18169548"/>
    <s v="-"/>
    <s v="-"/>
    <s v="Calle Isabel de Bobadilla 167 - Piso 2 Urb. La Merced "/>
    <s v="Calle Isabel de Bobadilla 167 - Piso 2 Urb. La Merced "/>
    <s v="Trujillo"/>
    <s v="Trujillo"/>
    <s v="La Libertad"/>
    <s v="05 de febrero de 2016"/>
    <n v="2"/>
    <n v="2016"/>
    <s v="-"/>
    <n v="20000"/>
    <s v="Juridica"/>
    <s v="-"/>
    <s v="-"/>
    <n v="11130637"/>
    <s v="Trujillo"/>
    <s v="Johny Gaston Chacon Ibañez "/>
    <s v="18170467"/>
    <s v="Mz L3 Lte 13 Urb. Covicorti "/>
    <s v="Trujillo"/>
    <s v="Trujillo"/>
    <s v="La Libertad"/>
    <s v="Natividad Chavez Aguilar"/>
    <s v="41588716"/>
    <s v="Mz L3 Lte 13 Urb. Covicorti "/>
    <s v="Trujillo"/>
    <s v="Trujillo"/>
    <s v="La Libertad"/>
    <s v="-"/>
    <s v="-"/>
    <s v="-"/>
    <s v="-"/>
    <s v="-"/>
    <s v="-"/>
    <s v="MILAGROS VALLE"/>
    <s v="VB DAC - SECTORISTA"/>
    <d v="2016-02-05T00:00:00"/>
    <s v="-"/>
    <s v="-"/>
    <s v="ABCDEFGHIJKLMNORTUVWXY"/>
    <m/>
    <m/>
    <x v="0"/>
    <m/>
  </r>
  <r>
    <x v="1874"/>
    <s v="L"/>
    <d v="2016-02-08T00:00:00"/>
    <n v="20600595718"/>
    <s v="SUR"/>
    <s v="DAC TELCO NIVEL 1"/>
    <x v="1"/>
    <s v="-"/>
    <m/>
    <s v="J &amp; L BUSINESS CENTER S.R.L."/>
    <s v="Jorge Luis Vargas Pacori "/>
    <m/>
    <m/>
    <m/>
    <s v="-"/>
    <s v="Gerente General"/>
    <s v="44996717"/>
    <s v="-"/>
    <s v="-"/>
    <s v="Casn Mza. C, Lote. 21 - Asc. Perez Gamboa (Espaldas De La Plaza Perez Gamboa)"/>
    <s v="CASN MZA. C LOTE. 21 ASC. PEREZ GAMBOA (ESPALDAS DE LA PLAZA PEREZ GAMBOA)"/>
    <s v="Coronel Gregorio Albarracin Lanchipa"/>
    <s v="Tacna"/>
    <s v="Tacna"/>
    <s v="09 de febrero de 2016"/>
    <n v="2"/>
    <n v="2016"/>
    <s v="-"/>
    <n v="20000"/>
    <s v="Juridica"/>
    <s v="-"/>
    <s v="-"/>
    <n v="11102931"/>
    <s v="Tacna"/>
    <s v="Jorge Luis Vargas Pacori"/>
    <s v="44996717"/>
    <s v="Casn Mza. C Lote. 21 Asc. Perez Gamboa (Espaldas De La Plaza Perez Gamboa)"/>
    <s v="Coronel Gregorio Albarracin Lanchipa"/>
    <s v="Tacna"/>
    <s v="Tacna"/>
    <s v="-"/>
    <s v="-"/>
    <s v="-"/>
    <m/>
    <m/>
    <m/>
    <s v="-"/>
    <s v="-"/>
    <s v="-"/>
    <s v="-"/>
    <s v="-"/>
    <s v="-"/>
    <s v="CAROL GUTIERREZ"/>
    <s v="ENTREGA DAC - LEGAL"/>
    <d v="2016-03-11T00:00:00"/>
    <s v="-"/>
    <s v="-"/>
    <s v="ABCDEFGHIJKLMNORTUVWXY"/>
    <m/>
    <m/>
    <x v="0"/>
    <m/>
  </r>
  <r>
    <x v="1875"/>
    <s v="L"/>
    <d v="2016-02-09T00:00:00"/>
    <n v="20560007630"/>
    <s v="Norte"/>
    <s v="DAC TELCO NIVEL 1"/>
    <x v="0"/>
    <s v="-"/>
    <m/>
    <s v="GRUPO COLPRADAT S.A.C."/>
    <s v="Amelia Cruz Alberca"/>
    <m/>
    <m/>
    <m/>
    <s v="-"/>
    <s v="Gerente General"/>
    <s v="71204305"/>
    <s v="-"/>
    <s v="-"/>
    <s v="Pj. Extremadura Nro. 166 Int. 2 Centro Civico - Cercado Trujillo (Altura De La Cuadra 3 De Jiron Pizarro)"/>
    <s v="PJ. EXTREMADURA NRO. 166 INT. 2 CENTRO CIVICO - CERCADO TRUJILLO (ALTURA DE LA CUADRA 3 DE JIRON PIZARRO)"/>
    <s v="Trujillo"/>
    <s v="Trujillo"/>
    <s v="La Libertad"/>
    <s v="09 de febrero de 2016"/>
    <n v="2"/>
    <n v="2016"/>
    <s v="-"/>
    <n v="15000"/>
    <s v="Juridica"/>
    <s v="SI"/>
    <s v="-"/>
    <n v="11238657"/>
    <s v="Trujillo"/>
    <s v="Amelia Cruz Alberca"/>
    <s v="71204305"/>
    <s v="Comunidad San Vicente El Molino Sector El Lucumo S/N "/>
    <s v="Ayabaca"/>
    <s v="Ayabaca"/>
    <s v="Piura"/>
    <s v="-"/>
    <s v="-"/>
    <s v="-"/>
    <m/>
    <m/>
    <m/>
    <s v="-"/>
    <s v="-"/>
    <s v="-"/>
    <s v="-"/>
    <s v="-"/>
    <s v="-"/>
    <s v="HUGO ALEJANDRO POMA"/>
    <s v="ENTREGA DAC - LEGAL"/>
    <d v="2016-05-27T00:00:00"/>
    <s v="-"/>
    <s v="-"/>
    <s v="ABCDEFGHIJKLMNORTUVWXY"/>
    <m/>
    <m/>
    <x v="0"/>
    <m/>
  </r>
  <r>
    <x v="1876"/>
    <s v="L"/>
    <d v="2016-02-12T00:00:00"/>
    <n v="10401172292"/>
    <s v="Centro"/>
    <s v="DAC RURAL"/>
    <x v="1"/>
    <s v="DE RURAL A TELCO"/>
    <m/>
    <s v="RODRIGUEZ HORNA JANETH MARIBEL"/>
    <s v="Janeth Maribel Rodriguez Horna"/>
    <m/>
    <m/>
    <m/>
    <s v="-"/>
    <s v="-"/>
    <s v="40117229"/>
    <s v="-"/>
    <s v="-"/>
    <s v="Asentamiento Humano Jorge Velasquez Portocarrero Mz. 8, Lt. 14"/>
    <m/>
    <s v="Tournavista"/>
    <s v="Puerto Inca"/>
    <s v="Huanuco"/>
    <s v="12 de febrero de 2016"/>
    <n v="2"/>
    <n v="2016"/>
    <s v="-"/>
    <n v="300"/>
    <s v="Natural"/>
    <s v="-"/>
    <s v="-"/>
    <s v="-"/>
    <s v="-"/>
    <s v="Concepcion Rodriguez Benitez "/>
    <s v="23151399"/>
    <s v="Asent. Humano Jorge Velasquez Portocarrero Mz. 8, Lt. 14 Caserio Independiente"/>
    <s v="Tournavista"/>
    <s v="Puerto Inca"/>
    <s v="Huanuco"/>
    <s v="-"/>
    <s v="-"/>
    <s v="-"/>
    <m/>
    <m/>
    <m/>
    <s v="-"/>
    <s v="-"/>
    <s v="-"/>
    <s v="-"/>
    <s v="-"/>
    <s v="-"/>
    <s v="CARLOS ABARCA"/>
    <s v="ENTREGA DAC - LEGAL"/>
    <d v="2016-07-15T00:00:00"/>
    <s v="-"/>
    <s v="-"/>
    <s v="A D E F G I K"/>
    <m/>
    <m/>
    <x v="0"/>
    <m/>
  </r>
  <r>
    <x v="1877"/>
    <s v="L"/>
    <d v="2016-02-15T00:00:00"/>
    <n v="10721315211"/>
    <s v="Norte"/>
    <s v="DACT MCDO. RESIDENCIAL"/>
    <x v="5"/>
    <s v="-"/>
    <m/>
    <s v="MUÑOZ LOPEZ YULLI ELIZABET"/>
    <s v="Yulli Elizabet Muñoz Lopez "/>
    <m/>
    <m/>
    <m/>
    <s v="-"/>
    <m/>
    <s v="72131521"/>
    <s v="-"/>
    <s v="-"/>
    <s v="Jr. Amazonas Nro. 676 - Urb. Chachapoyas (Frente A La Odec)"/>
    <s v="JR. AMAZONAS NRO. 676 URB. CHACHAPOYAS (FRENTE A LA ODEC)"/>
    <s v="Chachapoyas"/>
    <s v="Chachapoyas"/>
    <s v="Amazonas"/>
    <s v="15 de febrero de 2016"/>
    <n v="2"/>
    <n v="2016"/>
    <s v="-"/>
    <n v="20000"/>
    <s v="Natural"/>
    <s v="-"/>
    <s v="-"/>
    <s v="-"/>
    <s v="-"/>
    <s v="Yulli Elizabet Muñoz Lopez "/>
    <s v="72131521"/>
    <s v="Jr. Amazonas Nro. 676 Urb. Chachapoyas (Frente A La Odec)"/>
    <s v="Chachapoyas"/>
    <s v="Chachapoyas"/>
    <s v="Amazonas"/>
    <s v="-"/>
    <s v="-"/>
    <s v="-"/>
    <m/>
    <m/>
    <m/>
    <s v="-"/>
    <s v="-"/>
    <s v="-"/>
    <s v="-"/>
    <s v="-"/>
    <s v="-"/>
    <s v="JHONY LUIS CHAU"/>
    <s v="VB DAC - SECTORISTA"/>
    <d v="2016-02-15T00:00:00"/>
    <s v="-"/>
    <s v="-"/>
    <s v="ABCDEFGHIJKLMNORTUVWXY"/>
    <m/>
    <m/>
    <x v="0"/>
    <m/>
  </r>
  <r>
    <x v="1878"/>
    <s v="L"/>
    <d v="2016-02-16T00:00:00"/>
    <n v="20455291420"/>
    <s v="SUR"/>
    <s v="DAC TELCO NIVEL 1"/>
    <x v="1"/>
    <s v="-"/>
    <m/>
    <s v="TELEFONIA Y COMUNICACIONES DEL SUR S.R.L."/>
    <s v="Yeni Maribel Gutierrez Kuong"/>
    <m/>
    <m/>
    <m/>
    <s v="-"/>
    <s v="Gerente General"/>
    <s v="40015371"/>
    <s v="-"/>
    <s v="-"/>
    <s v="Calle Octavio Muñoz Najar  223 Oficina 220 A"/>
    <s v="Calle Octavio Muñoz Najar  223 oficina 220 A"/>
    <s v="Arequipa"/>
    <s v="Arequipa"/>
    <s v="Arequipa"/>
    <s v="17 de febrero de 2016"/>
    <n v="2"/>
    <n v="2016"/>
    <s v="-"/>
    <n v="50000"/>
    <s v="Juridica"/>
    <s v="-"/>
    <s v="-"/>
    <n v="11144277"/>
    <s v="Arequipa"/>
    <s v="Maria Del Carmen Clara Gutierrez Kuong"/>
    <s v="30423457"/>
    <s v="Pasaje Santa Cruz 301"/>
    <s v="Cayma"/>
    <s v="Arequipa"/>
    <s v="Arequipa"/>
    <s v="-"/>
    <s v="-"/>
    <s v="-"/>
    <m/>
    <m/>
    <m/>
    <s v="-"/>
    <s v="-"/>
    <s v="-"/>
    <s v="-"/>
    <s v="-"/>
    <s v="-"/>
    <s v="JULIO CESAR LOAYZA"/>
    <s v="ENTREGA DAC - LEGAL"/>
    <d v="2016-03-18T00:00:00"/>
    <s v="-"/>
    <s v="-"/>
    <s v="ABCDEFGHIJKLMNORTUVWXY"/>
    <m/>
    <m/>
    <x v="0"/>
    <m/>
  </r>
  <r>
    <x v="1879"/>
    <s v="L"/>
    <d v="2016-02-19T00:00:00"/>
    <n v="10277225064"/>
    <s v="Norte"/>
    <s v="DAC TELCO NIVEL 1"/>
    <x v="0"/>
    <s v="-"/>
    <m/>
    <s v="CADENILLAS CORONEL VIOLETA "/>
    <s v="Cadenillas Coronel Violeta "/>
    <m/>
    <m/>
    <m/>
    <s v="-"/>
    <s v="-"/>
    <s v="27722506"/>
    <s v="-"/>
    <s v="-"/>
    <s v="Jr. Desamparados Nro. 448 Bar. San Sebastian "/>
    <s v="JR. DESAMPARADOS NRO. 448 BAR. SAN SEBASTIAN "/>
    <s v="Cajamarca"/>
    <s v="Cajamarca"/>
    <s v="Cajamarca"/>
    <s v="19 de febrero de 2016"/>
    <n v="2"/>
    <n v="2016"/>
    <s v="-"/>
    <n v="20000"/>
    <s v="Natural"/>
    <s v="-"/>
    <s v="-"/>
    <s v="-"/>
    <s v="-"/>
    <s v="Violeta Cadenillas Coronel "/>
    <s v="27722506"/>
    <s v="Jr. San Sebastian 237 Barr. San Sebastian  "/>
    <s v="Cajamarca"/>
    <s v="Cajamarca"/>
    <s v="Cajamarca"/>
    <s v="-"/>
    <s v="-"/>
    <s v="-"/>
    <m/>
    <m/>
    <m/>
    <s v="-"/>
    <s v="-"/>
    <s v="-"/>
    <s v="-"/>
    <s v="-"/>
    <s v="-"/>
    <s v="ERIC BACA"/>
    <s v="VB DAC - SECTORISTA"/>
    <d v="2016-02-19T00:00:00"/>
    <s v="-"/>
    <s v="-"/>
    <s v="ABCDEFGHIJKLMNORTUVWXY"/>
    <m/>
    <m/>
    <x v="0"/>
    <m/>
  </r>
  <r>
    <x v="1880"/>
    <s v="L"/>
    <d v="2016-02-22T00:00:00"/>
    <n v="20600872479"/>
    <s v="Norte"/>
    <s v="DAC TELCO NIVEL 2"/>
    <x v="0"/>
    <s v="-"/>
    <m/>
    <s v="PERMANENCIA EN TELECOMUNICACIONES S.A.C."/>
    <s v="Wilson Iparraguirre Baca "/>
    <m/>
    <m/>
    <m/>
    <s v="Saul Iparraguirre Baca"/>
    <s v="Gerente General"/>
    <s v="41904269"/>
    <s v="Sub Gerente"/>
    <n v="46349723"/>
    <s v="Mza. F, Lote. 25 - P.J. El Bosque (Costado De Colegio Ciro Alegria)"/>
    <s v="MZA. F LOTE. 25 P.J. EL BOSQUE (COSTADO DE COLEGIO CIRO ALEGRIA)"/>
    <s v="Trujillo"/>
    <s v="Trujillo"/>
    <s v="La Libertad"/>
    <s v="22 de febrero de 2016"/>
    <n v="2"/>
    <n v="2016"/>
    <s v="-"/>
    <n v="50000"/>
    <s v="Juridica"/>
    <s v="-"/>
    <s v="-"/>
    <s v="11279210"/>
    <s v="Trujillo"/>
    <s v="Wilson Iparraguirre Baca "/>
    <s v="41904269"/>
    <s v="Cavero De Toledo 140 Urb Santo Dominguito "/>
    <s v="Trujillo"/>
    <s v="Trujillo"/>
    <s v="La Libertad"/>
    <s v="Karin Isabel Lujan Terrones "/>
    <s v="45850531"/>
    <s v="Manuel Arevalo Iii Mz B 20 "/>
    <s v="La Esperanza"/>
    <s v="Trujillo"/>
    <s v="La Libertad"/>
    <s v="-"/>
    <s v="-"/>
    <s v="-"/>
    <s v="-"/>
    <s v="-"/>
    <s v="-"/>
    <s v="Erick Steve Saldaña"/>
    <s v="VB DAC - SECTORISTA"/>
    <d v="2016-02-22T00:00:00"/>
    <s v="-"/>
    <s v="-"/>
    <s v="ABCDEFGHIJKLMNORTUVWXY"/>
    <m/>
    <m/>
    <x v="0"/>
    <m/>
  </r>
  <r>
    <x v="1881"/>
    <s v="L"/>
    <d v="2016-02-23T00:00:00"/>
    <n v="20600941071"/>
    <s v="Norte"/>
    <s v="DAC TELCO NIVEL 1"/>
    <x v="5"/>
    <s v="-"/>
    <m/>
    <s v="LUGO CELL E.I.R.L."/>
    <s v="Diana Nathalie Rojas Cruzado"/>
    <m/>
    <m/>
    <m/>
    <s v="-"/>
    <s v="Titular Gerente"/>
    <s v="42861745"/>
    <m/>
    <m/>
    <s v="Jr. Jose Galvez Nro. 281 Pblo. San Miguel "/>
    <s v="JR. JOSE GALVEZ NRO. 281 PBLO SAN MIGUEL "/>
    <s v="San Miguel"/>
    <s v="San Miguel"/>
    <s v="Cajamarca"/>
    <s v="23 de febrero de 2016"/>
    <n v="2"/>
    <n v="2016"/>
    <s v="-"/>
    <n v="20000"/>
    <s v="Juridica"/>
    <s v="-"/>
    <s v="-"/>
    <n v="11157995"/>
    <s v="Cajamarca"/>
    <s v="Diana Nathalie Rojas Cruzado "/>
    <s v="42861745"/>
    <s v="Jr. Bolivar 426 "/>
    <s v="San Miguel"/>
    <s v="San Miguel"/>
    <s v="Cajamarca"/>
    <s v="-"/>
    <s v="-"/>
    <s v="-"/>
    <m/>
    <m/>
    <m/>
    <s v="-"/>
    <s v="-"/>
    <s v="-"/>
    <s v="-"/>
    <s v="-"/>
    <s v="-"/>
    <s v="ERIC BACA"/>
    <s v="NO RETORNO FIRMADO"/>
    <d v="2016-02-23T00:00:00"/>
    <s v="-"/>
    <s v="-"/>
    <s v="ABCDEFGHIJKLMNORTUVWXY"/>
    <m/>
    <m/>
    <x v="0"/>
    <m/>
  </r>
  <r>
    <x v="1882"/>
    <s v="w"/>
    <d v="2016-02-23T00:00:00"/>
    <n v="20600377931"/>
    <s v="SUR"/>
    <s v="DAC TELCO NIVEL 1"/>
    <x v="0"/>
    <s v="-"/>
    <m/>
    <s v="MAKRO COMUNICACIONES E.I.R.L."/>
    <s v="Nancy Mullisaca Carcasi "/>
    <m/>
    <m/>
    <m/>
    <s v="-"/>
    <s v="Titular Gerente"/>
    <s v="40863188"/>
    <s v="-"/>
    <s v="-"/>
    <s v="Jr. Enrique P. Caceres Nro. 468 Tupac Amaru (Frente Al Mdo. Pedro Vilcapaza)"/>
    <s v="JR. ENRIQUE P. CACERES NRO. 468 TUPAC AMARU (FRENTE AL MDO. PEDRO VILCAPAZA)"/>
    <s v="Juliaca"/>
    <s v="San Roman"/>
    <s v="Puno"/>
    <s v="25 de febrero de 2016"/>
    <n v="2"/>
    <n v="2016"/>
    <s v="-"/>
    <n v="20000"/>
    <s v="Juridica"/>
    <s v="-"/>
    <s v="-"/>
    <n v="11185042"/>
    <s v="Juliaca"/>
    <s v="Nancy Mullisaca Carcasi"/>
    <s v="40863188"/>
    <s v="Jr. Enrique P. Caceres Nro. 468 Tupac Amaru (Frente Al Mdo. Pedro Vilcapaza)"/>
    <s v="Juliaca"/>
    <s v="San Roman"/>
    <s v="Puno"/>
    <s v="-"/>
    <s v="-"/>
    <s v="-"/>
    <m/>
    <m/>
    <m/>
    <s v="-"/>
    <s v="-"/>
    <s v="-"/>
    <s v="-"/>
    <s v="-"/>
    <s v="-"/>
    <s v="Cristian Edmundo Carreño &lt;cristian.carreno@claro.com.pe&gt;"/>
    <s v="ENTREGA DAC - LEGAL"/>
    <d v="2016-05-20T00:00:00"/>
    <s v="-"/>
    <s v="-"/>
    <s v="ABCDEFGHIJKLMNORTUVWXY"/>
    <m/>
    <m/>
    <x v="0"/>
    <m/>
  </r>
  <r>
    <x v="1883"/>
    <s v="w"/>
    <d v="2016-02-23T00:00:00"/>
    <n v="20600996267"/>
    <s v="SUR"/>
    <s v="DACE"/>
    <x v="0"/>
    <s v="-"/>
    <m/>
    <s v="MALAGA COMUNICACIONES E.I.R.L."/>
    <s v="Jose Martin Malaga Aramayo "/>
    <m/>
    <m/>
    <m/>
    <s v="-"/>
    <s v="Titular Gerente"/>
    <s v="44287719"/>
    <s v="-"/>
    <s v="-"/>
    <s v="Mza. J, Lote. 8 - Urb. Bello Horizonte "/>
    <s v="MZA. J LOTE. 8 URB. BELLO HORIZONTE "/>
    <s v="Cayma"/>
    <s v="Arequipa"/>
    <s v="Arequipa"/>
    <s v="25 de febrero de 2016"/>
    <n v="2"/>
    <n v="2016"/>
    <s v="-"/>
    <s v="10.000.00"/>
    <s v="Juridica"/>
    <s v="-"/>
    <s v="-"/>
    <n v="11328771"/>
    <s v="Arequipa"/>
    <s v="Jose Martin Malaga Aramayo  "/>
    <s v="44287719"/>
    <s v="Mza. J Lote. 8 Urb. Bello Horizonte "/>
    <s v="Cayma"/>
    <s v="Arequipa"/>
    <s v="Arequipa"/>
    <s v="-"/>
    <s v="-"/>
    <s v="-"/>
    <m/>
    <m/>
    <m/>
    <s v="-"/>
    <s v="-"/>
    <s v="-"/>
    <s v="-"/>
    <s v="-"/>
    <s v="-"/>
    <s v="DIEGO MANRIQUE"/>
    <s v="ENTREGA DAC - LEGAL"/>
    <d v="2016-03-11T00:00:00"/>
    <s v="-"/>
    <s v="-"/>
    <s v="ABCDEFGHIJKLMNORTUVWXY"/>
    <m/>
    <m/>
    <x v="0"/>
    <m/>
  </r>
  <r>
    <x v="1884"/>
    <s v="w"/>
    <d v="2016-02-24T00:00:00"/>
    <n v="20600966643"/>
    <s v="SUR"/>
    <s v="DAC TELCO NIVEL 2"/>
    <x v="0"/>
    <s v="-"/>
    <m/>
    <s v="AVANZA COMUNICACIONES E.I.R.L."/>
    <s v="Karim Magali Saravia Herrera"/>
    <m/>
    <m/>
    <m/>
    <s v="-"/>
    <s v="Titular Gerente"/>
    <s v="29625938"/>
    <s v="-"/>
    <s v="-"/>
    <s v="Av. Ejercito Nro. 805 Int. 1-B (1er. Piso)"/>
    <s v="AV. EJERCITO NRO. 805 INT. 1-B (1ER PISO)"/>
    <s v="Cayma"/>
    <s v="Arequipa"/>
    <s v="Arequipa"/>
    <s v="25 de febrero de 2016"/>
    <n v="2"/>
    <n v="2016"/>
    <s v="-"/>
    <n v="100000"/>
    <s v="Juridica"/>
    <s v="-"/>
    <s v="-"/>
    <n v="11327744"/>
    <s v="Arequipa"/>
    <s v="Karim Magali Saravia Herrera"/>
    <s v="29625938"/>
    <s v="Urb. Pablo VI 2da Etapa Mz. N, Lote 11"/>
    <s v="Arequipa"/>
    <s v="Arequipa"/>
    <s v="Arequipa"/>
    <s v="-"/>
    <s v="-"/>
    <s v="-"/>
    <m/>
    <m/>
    <m/>
    <s v="-"/>
    <s v="-"/>
    <s v="-"/>
    <s v="-"/>
    <s v="-"/>
    <s v="-"/>
    <s v="JULIO CESAR LOAYZA"/>
    <s v="ENTREGA DAC - LEGAL"/>
    <d v="2016-03-18T00:00:00"/>
    <s v="-"/>
    <s v="-"/>
    <s v="ABCDEFGHIJKLMNORTUVWXY"/>
    <m/>
    <m/>
    <x v="0"/>
    <m/>
  </r>
  <r>
    <x v="1885"/>
    <s v="w"/>
    <d v="2016-02-24T00:00:00"/>
    <n v="20600902459"/>
    <s v="Norte"/>
    <s v="DACT MCDO. RESIDENCIAL"/>
    <x v="5"/>
    <s v="-"/>
    <m/>
    <s v="TEPCEL S.R.L."/>
    <s v="Zulema Magaly Terrones Teran"/>
    <m/>
    <m/>
    <m/>
    <s v="-"/>
    <s v="Gerente General"/>
    <s v="46449860"/>
    <s v="-"/>
    <s v="-"/>
    <s v="Mza. A, Lote. 12 - Lot. San Carlos (Jr Chanchamayo 1753)"/>
    <s v="MZA. A LOTE. 12 LOT. SAN CARLOS (JR CHANCHAMAYO 1753)"/>
    <s v="Cajamarca"/>
    <s v="Cajamarca"/>
    <s v="Cajamarca"/>
    <s v="26 de febrero de 2016"/>
    <n v="2"/>
    <n v="2016"/>
    <s v="-"/>
    <s v="12,00.00"/>
    <s v="Juridica"/>
    <s v="SI"/>
    <s v="-"/>
    <n v="11157706"/>
    <s v="Cajamarca"/>
    <s v="Terrones Teran Zulema Magaly"/>
    <s v="46449860"/>
    <s v="Jr Chanchamayo 1753"/>
    <s v="Cajamarca"/>
    <s v="Cajamarca"/>
    <s v="Cajamarca"/>
    <s v="-"/>
    <s v="-"/>
    <s v="-"/>
    <m/>
    <m/>
    <m/>
    <s v="-"/>
    <s v="-"/>
    <s v="-"/>
    <s v="-"/>
    <s v="-"/>
    <s v="-"/>
    <s v="JOSE SANCHEZ"/>
    <s v="DAC DESISTIO"/>
    <d v="2016-08-12T00:00:00"/>
    <s v="-"/>
    <s v="-"/>
    <s v="ABCDEFGHIJKLMNORTUVWXY"/>
    <m/>
    <m/>
    <x v="0"/>
    <m/>
  </r>
  <r>
    <x v="1886"/>
    <m/>
    <d v="2016-02-25T00:00:00"/>
    <n v="10405652426"/>
    <s v="Norte"/>
    <s v="DACE - DAC "/>
    <x v="0"/>
    <s v="-"/>
    <m/>
    <s v="ALEMAN REQUEJO IRIS LILIANA"/>
    <s v="Iris Liliana Aleman Requejo"/>
    <m/>
    <m/>
    <m/>
    <s v="-"/>
    <s v="-"/>
    <s v="40565242"/>
    <s v="-"/>
    <s v="-"/>
    <s v="Av. Aviacion Mz. N, Lote 08 - AAHH Miguel Grau"/>
    <s v="AV AVIACION MZ N LOTE 08 AH MIGUEL GRAU"/>
    <s v="Tumbes"/>
    <s v="Tumbes"/>
    <s v="Tumbes"/>
    <s v="26 de febrero de 2016"/>
    <n v="2"/>
    <n v="2016"/>
    <s v="-"/>
    <n v="10000"/>
    <s v="Natural"/>
    <s v="-"/>
    <s v="-"/>
    <s v="-"/>
    <s v="-"/>
    <s v="Iris Liliana Aleman Requejo"/>
    <s v="40565242"/>
    <s v="Av Aviacion Mz. N, Lote 08 AAHH Miguel Grau"/>
    <s v="Tumbes"/>
    <s v="Tumbes"/>
    <s v="Tumbes"/>
    <s v="Carlos Enrique Merel Farias"/>
    <n v="40131001"/>
    <s v="Av Aviacion Mz. N, Lote 08 AAHH Miguel Grau"/>
    <s v="Tumbes"/>
    <s v="Tumbes"/>
    <s v="Tumbes"/>
    <s v="-"/>
    <s v="-"/>
    <s v="-"/>
    <s v="-"/>
    <s v="-"/>
    <s v="-"/>
    <s v="JUAN SANTILLAN"/>
    <s v="VB DAC - SECTORISTA"/>
    <s v="25/.02/2016"/>
    <s v="-"/>
    <s v="-"/>
    <s v="ABCDEFGHIJKLMNORTUVWXY"/>
    <m/>
    <m/>
    <x v="0"/>
    <m/>
  </r>
  <r>
    <x v="1887"/>
    <s v="w"/>
    <d v="2016-02-29T00:00:00"/>
    <n v="10237138223"/>
    <s v="Centro"/>
    <s v="DAC RURAL"/>
    <x v="5"/>
    <s v="-"/>
    <m/>
    <s v="ORE SALVATIERRA NORY LUZ"/>
    <s v="Ore Salvatierra Nory Luz"/>
    <m/>
    <m/>
    <m/>
    <s v="-"/>
    <m/>
    <s v="23713822"/>
    <s v="-"/>
    <s v="-"/>
    <s v="San Pedro De Coris Nro. 508"/>
    <s v="SAN PEDRO DE CORIS NRO. 508"/>
    <s v="San Pedro De Coris"/>
    <s v="Churcampa"/>
    <s v="Huancavelica"/>
    <s v="29 de febrero de 2016"/>
    <n v="2"/>
    <n v="2016"/>
    <s v="-"/>
    <n v="300"/>
    <s v="Natural"/>
    <s v="-"/>
    <s v="-"/>
    <s v="-"/>
    <s v="-"/>
    <s v="Ore Salvatierra Nory Luz"/>
    <s v="23713822"/>
    <s v="Jr. San Pedro de Coris Nro. 508"/>
    <s v="San Pedro De Coris"/>
    <s v="Churcampa"/>
    <s v="Huancavelica"/>
    <s v="Cesario Teofilo Pucllas Lizarve"/>
    <s v="23689784"/>
    <s v="Jr. San Pedro de Coris Nro. 508"/>
    <s v="San Pedro De Coris"/>
    <s v="Churcampa"/>
    <s v="Huancavelica"/>
    <s v="-"/>
    <s v="-"/>
    <s v="-"/>
    <s v="-"/>
    <s v="-"/>
    <s v="-"/>
    <s v="FERNANDO INGARUCA"/>
    <s v="NO RETORNO FIRMADO"/>
    <d v="2016-02-29T00:00:00"/>
    <s v="-"/>
    <s v="-"/>
    <s v="A D E F G I K"/>
    <m/>
    <m/>
    <x v="0"/>
    <m/>
  </r>
  <r>
    <x v="1888"/>
    <s v="w"/>
    <d v="2016-02-29T00:00:00"/>
    <n v="20563668220"/>
    <s v="LIMA"/>
    <s v="DAC TELCO NIVEL 1"/>
    <x v="0"/>
    <s v="-"/>
    <m/>
    <s v=" TELECOMUNICACIONES M &amp; E E.I.R.L."/>
    <s v="Mirsha Wehnen Huamani Sanchez"/>
    <m/>
    <m/>
    <m/>
    <s v="-"/>
    <s v="Gerente General"/>
    <s v="41918632"/>
    <s v="-"/>
    <s v="-"/>
    <s v="Calle Arequipa 265 Interior 01"/>
    <s v="Calle Arequipa 265 Interior 01"/>
    <s v="Lurigancho"/>
    <s v="Lima"/>
    <s v="Lima"/>
    <s v="29 de febrero de 2016"/>
    <n v="2"/>
    <n v="2016"/>
    <s v="-"/>
    <n v="30000"/>
    <s v="Juridica"/>
    <s v="-"/>
    <s v="-"/>
    <n v="13280197"/>
    <s v="Lima"/>
    <s v="Emilly Marilyn Huamanisanchez"/>
    <s v="42886013,"/>
    <s v="Calle Cantuta 115, Pueblo Joven Rimac"/>
    <s v="Rimac"/>
    <s v="Lima"/>
    <s v="Lima"/>
    <s v="-"/>
    <s v="-"/>
    <s v="-"/>
    <m/>
    <m/>
    <m/>
    <s v="-"/>
    <s v="-"/>
    <s v="-"/>
    <s v="-"/>
    <s v="-"/>
    <s v="-"/>
    <s v="FREDY CRUZ SOTILLO"/>
    <s v="ENTREGA DAC - LEGAL"/>
    <d v="2016-04-15T00:00:00"/>
    <s v="-"/>
    <s v="-"/>
    <s v="ABCDEFGHIJKLMNORTUVWXY"/>
    <m/>
    <m/>
    <x v="0"/>
    <m/>
  </r>
  <r>
    <x v="1889"/>
    <s v="L"/>
    <d v="2016-03-02T00:00:00"/>
    <n v="20600877942"/>
    <s v="SUR"/>
    <s v="DAC TELCO NIVEL 1"/>
    <x v="0"/>
    <m/>
    <m/>
    <s v="PLANET MOVIL VIP E.I.R.L."/>
    <s v="Ronald Mamani Laura"/>
    <m/>
    <m/>
    <m/>
    <s v="-"/>
    <s v="Titular Gerente"/>
    <s v="41730753"/>
    <s v="-"/>
    <s v="-"/>
    <s v="Jr. Lambayeque Nro. 540 Bar. Tupac Amaru"/>
    <s v="JR. LAMBAYEQUE NRO. 540 BAR. TUPAC AMARU"/>
    <s v="Juliaca"/>
    <s v="San Roman"/>
    <s v="Puno"/>
    <s v="02 de marzo de 2016"/>
    <n v="3"/>
    <n v="2016"/>
    <s v="-"/>
    <n v="20000"/>
    <s v="Juridica"/>
    <s v="-"/>
    <s v="-"/>
    <n v="11194143"/>
    <s v="Juliaca"/>
    <s v="Ronald Mamani Laura"/>
    <s v="41730753"/>
    <s v="Jr. Lambayeque Nro. 540 Bar. Tupac Amaru (A 1 Cdra Del Colegio Sigma)"/>
    <s v="Juliaca"/>
    <s v="San Roman"/>
    <s v="Puno"/>
    <s v="-"/>
    <s v="-"/>
    <s v="-"/>
    <m/>
    <m/>
    <m/>
    <s v="-"/>
    <s v="-"/>
    <s v="-"/>
    <s v="-"/>
    <s v="-"/>
    <s v="-"/>
    <s v="EDU FUENTES"/>
    <s v="ENTREGA DAC - LEGAL"/>
    <d v="2016-06-10T00:00:00"/>
    <s v="-"/>
    <s v="-"/>
    <s v="ABCDEFGHIJKLMNORTUVWXY"/>
    <m/>
    <m/>
    <x v="0"/>
    <m/>
  </r>
  <r>
    <x v="1890"/>
    <s v="L"/>
    <d v="2016-03-02T00:00:00"/>
    <n v="10400546130"/>
    <s v="Centro"/>
    <s v="DAC RURAL"/>
    <x v="0"/>
    <s v="-"/>
    <m/>
    <s v="DIAZ QUISPE DARWIN ALEX"/>
    <s v="Darwin Alex Diaz Quispe "/>
    <m/>
    <m/>
    <m/>
    <s v="-"/>
    <s v="-"/>
    <s v="40054613"/>
    <s v="-"/>
    <s v="-"/>
    <s v="Calle Brasil Nro. 121"/>
    <s v="CAL.BRASIL NRO. 121"/>
    <s v="Contamana"/>
    <s v="Ucayali"/>
    <s v="Loreto"/>
    <s v="02 de marzo de 2016"/>
    <n v="3"/>
    <n v="2016"/>
    <s v="-"/>
    <n v="300"/>
    <s v="Natural"/>
    <s v="-"/>
    <s v="-"/>
    <s v="-"/>
    <s v="-"/>
    <s v="Darwin Alex Diaz Quispe "/>
    <s v="40054613"/>
    <s v="Calle Brasil 121"/>
    <s v="Contamana"/>
    <s v="Ucayali"/>
    <s v="Loreto"/>
    <s v="-"/>
    <s v="-"/>
    <s v="-"/>
    <m/>
    <m/>
    <m/>
    <s v="-"/>
    <s v="-"/>
    <s v="-"/>
    <s v="-"/>
    <s v="-"/>
    <s v="-"/>
    <s v="WILLIAM GARCIA"/>
    <s v="ENTREGA DAC - LEGAL"/>
    <d v="2016-05-27T00:00:00"/>
    <s v="-"/>
    <s v="-"/>
    <s v="A D E F G I K"/>
    <m/>
    <m/>
    <x v="0"/>
    <m/>
  </r>
  <r>
    <x v="1891"/>
    <s v="L"/>
    <d v="2016-03-04T00:00:00"/>
    <n v="20600931548"/>
    <s v="Centro"/>
    <s v="DACE"/>
    <x v="1"/>
    <s v="-"/>
    <m/>
    <s v="COMUNICACIONES ODALI´S S.A.C."/>
    <s v="Olinda Mery Sáenz Hernani"/>
    <m/>
    <m/>
    <m/>
    <s v="-"/>
    <s v="Gerente General"/>
    <s v="20004265"/>
    <s v="-"/>
    <s v="-"/>
    <s v="Jr. Panama Nro. 976 "/>
    <s v="JR. PANAMA NRO. 976 "/>
    <s v="El Tambo"/>
    <s v="Huancayo"/>
    <s v="Junin"/>
    <s v="04 de marzo de 2016"/>
    <n v="3"/>
    <n v="2016"/>
    <s v="-"/>
    <n v="15000"/>
    <s v="Juridica"/>
    <s v="-"/>
    <s v="-"/>
    <n v="11220782"/>
    <s v="Huancayo"/>
    <s v="'Samuel García Chávez"/>
    <s v="20071290"/>
    <s v="Av. Huancavelica N° 798 Cercado Huancayo"/>
    <s v="Huancayo"/>
    <s v="Huancayo"/>
    <s v="Junin"/>
    <s v="-"/>
    <s v="-"/>
    <s v="-"/>
    <m/>
    <m/>
    <m/>
    <s v="-"/>
    <s v="-"/>
    <s v="-"/>
    <s v="-"/>
    <s v="-"/>
    <s v="-"/>
    <s v="GABRIELA SEGURA"/>
    <s v="ENTREGA DAC - LEGAL"/>
    <d v="2016-06-03T00:00:00"/>
    <s v="-"/>
    <s v="-"/>
    <s v="ABCDEFGHIJKLMNORTUVWXY"/>
    <m/>
    <m/>
    <x v="0"/>
    <m/>
  </r>
  <r>
    <x v="1892"/>
    <s v="L"/>
    <d v="2016-03-07T00:00:00"/>
    <n v="10410507752"/>
    <s v="Norte"/>
    <s v="DACE"/>
    <x v="1"/>
    <s v="-"/>
    <m/>
    <s v="AZAÑERO ALCALDE CRHISTIAN RUBEN "/>
    <s v="Crhistian Ruben Azañero Alcalde "/>
    <m/>
    <m/>
    <m/>
    <s v="-"/>
    <s v="-"/>
    <s v="41050775"/>
    <s v="-"/>
    <s v="-"/>
    <s v=" Jr. Petateros Nro. 384 Bar. San Sebastian "/>
    <s v=" JR. PETATEROS NRO. 384 BAR. SAN SEBASTIAN "/>
    <s v="Cajamarca"/>
    <s v="Cajamarca"/>
    <s v="Cajamarca"/>
    <s v="07 de marzo de 2017"/>
    <n v="3"/>
    <m/>
    <s v="-"/>
    <n v="5000"/>
    <s v="Natural"/>
    <s v="-"/>
    <s v="-"/>
    <s v="-"/>
    <s v="-"/>
    <s v="Christian Ruben Azañero Alcalde"/>
    <s v="10507752"/>
    <s v="Jr. Petateros N° 384 "/>
    <s v="Cajamarca"/>
    <s v="Cajamarca"/>
    <s v="Cajamarca"/>
    <s v="Eleana De Las Mercedes Lagos Murrieta"/>
    <s v="41556467"/>
    <s v="Jr. Petateros N° 384 "/>
    <s v="Cajamarca"/>
    <s v="Cajamarca"/>
    <s v="Cajamarca"/>
    <s v="-"/>
    <s v="-"/>
    <s v="-"/>
    <s v="-"/>
    <s v="-"/>
    <s v="-"/>
    <s v="ALEJANDRO MOREIRA"/>
    <s v="ENTREGA DAC - LEGAL"/>
    <d v="2016-04-29T00:00:00"/>
    <s v="-"/>
    <s v="-"/>
    <s v="ABCDEFGHIJKLMNORTUVWXY"/>
    <m/>
    <m/>
    <x v="0"/>
    <m/>
  </r>
  <r>
    <x v="1893"/>
    <s v="L"/>
    <d v="2016-03-08T00:00:00"/>
    <n v="20600964276"/>
    <s v="Centro"/>
    <s v="DAC RURAL"/>
    <x v="5"/>
    <s v="-"/>
    <m/>
    <s v="MULTIVENTAS Y LOCUTORIO DIEGO E.I.R.L."/>
    <s v="Segundo Abel Cima Vela"/>
    <m/>
    <m/>
    <m/>
    <s v="-"/>
    <s v="Titular Gerente"/>
    <s v="44351273"/>
    <s v="-"/>
    <s v="-"/>
    <s v="Calle Vargas Guerra Nro. S/N "/>
    <s v="CAL.VARGAS GUERRA NRO. S/N "/>
    <s v="Contamana"/>
    <s v="Ucayali"/>
    <s v="Loreto"/>
    <s v="08 de marzo de 2017"/>
    <n v="3"/>
    <n v="2016"/>
    <s v="-"/>
    <n v="300"/>
    <s v="Juridica"/>
    <s v="-"/>
    <s v="-"/>
    <n v="11076583"/>
    <s v="Iquitos"/>
    <s v="Segundo Abel Cima Vela"/>
    <s v="44351273"/>
    <s v="Calle Arturo Guevara S/N "/>
    <s v="Contamana"/>
    <s v="Ucayali"/>
    <s v="Loreto"/>
    <s v="-"/>
    <s v="-"/>
    <s v="-"/>
    <m/>
    <m/>
    <m/>
    <s v="-"/>
    <s v="-"/>
    <s v="-"/>
    <s v="-"/>
    <s v="-"/>
    <s v="-"/>
    <s v="WILLIAM GARCIA"/>
    <s v="NO RETORNO FIRMADO"/>
    <d v="2016-03-08T00:00:00"/>
    <s v="-"/>
    <s v="-"/>
    <s v="A D E F G I K"/>
    <m/>
    <m/>
    <x v="0"/>
    <m/>
  </r>
  <r>
    <x v="1894"/>
    <s v="L"/>
    <d v="2016-03-15T00:00:00"/>
    <n v="10456264781"/>
    <s v="Centro"/>
    <s v="DAC RURAL"/>
    <x v="1"/>
    <s v="-"/>
    <m/>
    <s v="FLORES BAZALAR HEBER"/>
    <s v="Heber Flores Bazalar "/>
    <m/>
    <m/>
    <m/>
    <s v="-"/>
    <s v="-"/>
    <s v="45626478"/>
    <s v="-"/>
    <s v="-"/>
    <s v="Calle Manuel Pacaya Cdra. 4 Nro. S/N "/>
    <s v="CAL.MANUEL PACAYA CDRA. 4 NRO. S/N "/>
    <s v="Nauta"/>
    <s v="Loreto"/>
    <s v="Loreto"/>
    <s v="15 de marzo de 2016"/>
    <n v="3"/>
    <n v="2016"/>
    <s v="-"/>
    <n v="300"/>
    <s v="Natural"/>
    <s v="-"/>
    <s v="-"/>
    <s v="-"/>
    <s v="-"/>
    <s v="Heber Flores Bazalar "/>
    <s v="45626478"/>
    <s v="Calle. Manuel Pacaya Cdra 4   S/N "/>
    <s v="Nauta"/>
    <s v="Loreto"/>
    <s v="Loreto"/>
    <s v="-"/>
    <s v="-"/>
    <s v="-"/>
    <m/>
    <m/>
    <m/>
    <s v="-"/>
    <s v="-"/>
    <s v="-"/>
    <s v="-"/>
    <s v="-"/>
    <s v="-"/>
    <s v="WEYDER TUESTA"/>
    <s v="ENTREGA DAC - LEGAL"/>
    <d v="2016-05-27T00:00:00"/>
    <s v="-"/>
    <s v="-"/>
    <s v="A D E F G I K"/>
    <m/>
    <m/>
    <x v="0"/>
    <m/>
  </r>
  <r>
    <x v="1895"/>
    <s v="L"/>
    <d v="2016-03-16T00:00:00"/>
    <n v="20518750101"/>
    <s v="LIMA"/>
    <s v="DACE"/>
    <x v="1"/>
    <s v="-"/>
    <m/>
    <s v="M.C.M. SERVICIOS TOTALES E.I.R.L."/>
    <s v="Mauricio Jaime Cheng Matsuno"/>
    <m/>
    <m/>
    <m/>
    <s v="-"/>
    <s v="Titular Gerente"/>
    <s v="43606520"/>
    <s v="-"/>
    <s v="-"/>
    <s v="Av. San Luis 2092"/>
    <s v="Av. San Luis 2092-San Borja"/>
    <s v="San Borja"/>
    <s v="Lima"/>
    <s v="Lima"/>
    <s v="16 de marzo de 2016"/>
    <n v="3"/>
    <n v="2016"/>
    <s v="-"/>
    <n v="10000"/>
    <s v="Juridica"/>
    <s v="-"/>
    <s v="-"/>
    <n v="70342410"/>
    <s v="Callao"/>
    <s v="Jaime Santiago Cheng Choy"/>
    <s v="06189597"/>
    <s v="Calle Quince 220/222-Corpac. "/>
    <s v="San Isidro"/>
    <s v="Lima"/>
    <s v="Lima"/>
    <s v="-"/>
    <s v="-"/>
    <s v="-"/>
    <m/>
    <m/>
    <m/>
    <s v="-"/>
    <s v="-"/>
    <s v="-"/>
    <s v="-"/>
    <s v="-"/>
    <s v="-"/>
    <s v="VERONICA RODRIGUEZ"/>
    <s v="VB DAC - SECTORISTA"/>
    <d v="2016-03-16T00:00:00"/>
    <s v="-"/>
    <s v="-"/>
    <s v="ABCDEFGHIJKLMNORTUVWXY"/>
    <m/>
    <m/>
    <x v="0"/>
    <m/>
  </r>
  <r>
    <x v="1896"/>
    <s v="L"/>
    <d v="2016-03-16T00:00:00"/>
    <n v="10779046619"/>
    <s v="SUR"/>
    <s v="CDR"/>
    <x v="5"/>
    <s v="-"/>
    <m/>
    <s v="VILCA MONTUFAR SONIA RUTH "/>
    <s v="Sonia Ruth Vilca Montufar"/>
    <m/>
    <m/>
    <m/>
    <s v="-"/>
    <m/>
    <s v="77904661"/>
    <s v="-"/>
    <s v="-"/>
    <s v="Mza. E, Lote. 1 - Urb. Corazon De Maria "/>
    <s v="MZA. E LOTE. 1 URB. CORAZON DE MARIA "/>
    <s v="Jose Luis Bustamante Y Rivero"/>
    <s v="Arequipa"/>
    <s v="Arequipa"/>
    <s v="17 de marzo de 2016"/>
    <n v="3"/>
    <n v="2016"/>
    <s v="-"/>
    <s v="-"/>
    <s v="Natural"/>
    <s v="-"/>
    <s v="-"/>
    <s v="-"/>
    <s v="-"/>
    <s v="-"/>
    <s v="-"/>
    <s v="-"/>
    <s v="-"/>
    <s v="-"/>
    <s v="-"/>
    <s v="-"/>
    <s v="-"/>
    <s v="-"/>
    <m/>
    <m/>
    <m/>
    <s v="-"/>
    <s v="-"/>
    <s v="-"/>
    <s v="-"/>
    <s v="-"/>
    <s v="-"/>
    <s v="JORGE QUINTANA"/>
    <s v="VB DAC - SECTORISTA"/>
    <d v="2016-03-17T00:00:00"/>
    <s v="-"/>
    <s v="-"/>
    <s v="1 y 2"/>
    <m/>
    <m/>
    <x v="0"/>
    <m/>
  </r>
  <r>
    <x v="1897"/>
    <s v="L"/>
    <d v="2016-03-17T00:00:00"/>
    <n v="20600848497"/>
    <s v="Centro"/>
    <s v="DAC TELCO NIVEL 2"/>
    <x v="0"/>
    <s v="-"/>
    <m/>
    <s v="OVERALL ORIENTE S.A.C."/>
    <s v="Rodrigo Benjamin Nuñez Tello"/>
    <m/>
    <m/>
    <m/>
    <s v="Miryam Mesia Vela"/>
    <s v="Gerente General"/>
    <s v="43386865"/>
    <s v="Directora"/>
    <s v="09996335"/>
    <s v="Jr. Leoncio Prado Nro. 975 "/>
    <s v="JR. LEONCIO PRADO NRO. 975 SAN MARTIN - SAN MARTIN - TARAPOTO"/>
    <s v="Tarapoto"/>
    <s v="San Martin"/>
    <s v="San Martin"/>
    <s v="21 de abril de 2016"/>
    <n v="3"/>
    <n v="2016"/>
    <s v="-"/>
    <n v="130000"/>
    <s v="Juridica"/>
    <s v="-"/>
    <s v="-"/>
    <n v="11111856"/>
    <s v="Tarapoto"/>
    <s v="Overall Strategy S.A.C."/>
    <s v="20503630827"/>
    <s v="Calle Arica 245 Urb Miraflores  "/>
    <s v="Miraflores"/>
    <s v="Lima"/>
    <s v="Lima"/>
    <s v="-"/>
    <s v="-"/>
    <s v="-"/>
    <m/>
    <m/>
    <m/>
    <s v="-"/>
    <s v="-"/>
    <s v="-"/>
    <s v="-"/>
    <s v="-"/>
    <s v="-"/>
    <s v="VICTOR GUEVARA"/>
    <s v="ENTREGA DAC - LEGAL"/>
    <d v="2016-06-24T00:00:00"/>
    <s v="-"/>
    <s v="-"/>
    <s v="ABCDEFGHIJKLMNORTUVWXY"/>
    <m/>
    <m/>
    <x v="0"/>
    <m/>
  </r>
  <r>
    <x v="1898"/>
    <s v="L"/>
    <d v="2016-03-22T00:00:00"/>
    <n v="10412174483"/>
    <s v="Centro"/>
    <s v="DAC TELCO NIVEL 1"/>
    <x v="0"/>
    <s v="-"/>
    <m/>
    <s v="HUAMAN QUIÑONEZ CONSUELO DEL MILAGRO"/>
    <s v="Consuelo Del Milagro Huaman Quiñonez "/>
    <m/>
    <m/>
    <m/>
    <s v="-"/>
    <s v="-"/>
    <s v="41217448"/>
    <s v="-"/>
    <s v="-"/>
    <s v="Jr. Asuncion Nro. 386"/>
    <s v="JR. ASUNCION NRO. 386"/>
    <s v="Tarma"/>
    <s v="Tarma"/>
    <s v="Junin"/>
    <s v="22 de marzo de 2016"/>
    <n v="3"/>
    <n v="2016"/>
    <s v="-"/>
    <n v="20000"/>
    <s v="Natural"/>
    <s v="-"/>
    <s v="-"/>
    <s v="-"/>
    <s v="-"/>
    <s v="Consuelo Del Milagro Huaman Quiñonez"/>
    <s v="41217448"/>
    <s v="Jr. Asuncion Nro. 386 (Entre Amazonas y Asuncion)"/>
    <s v="Tarma"/>
    <s v="Tarma"/>
    <s v="Junin"/>
    <s v="-"/>
    <s v="-"/>
    <s v="-"/>
    <m/>
    <m/>
    <m/>
    <s v="-"/>
    <s v="-"/>
    <s v="-"/>
    <s v="-"/>
    <s v="-"/>
    <s v="-"/>
    <s v="HENRY POVES"/>
    <s v="ENTREGA DAC - LEGAL"/>
    <d v="2016-07-08T00:00:00"/>
    <s v="-"/>
    <s v="-"/>
    <s v="ABCDEFGHIJKLMNORTUVWXY"/>
    <m/>
    <m/>
    <x v="0"/>
    <m/>
  </r>
  <r>
    <x v="1899"/>
    <s v="L"/>
    <d v="2016-03-30T00:00:00"/>
    <n v="20601079543"/>
    <s v="LIMA"/>
    <s v="DACE"/>
    <x v="1"/>
    <s v="-"/>
    <m/>
    <s v="SOLUCION CORPORATIVA DE REDES DE COMUNICACIÓN S.A.C."/>
    <s v="Jimmy Ronald Durand Gomero"/>
    <m/>
    <m/>
    <m/>
    <s v="-"/>
    <s v="Gerente General"/>
    <s v="40468453"/>
    <s v="-"/>
    <s v="-"/>
    <s v="Calle San Roman 364 Dpto 301"/>
    <s v="CALLE SAN ROMAN 364 DPTO 301"/>
    <s v="Huacho"/>
    <s v="Huaura"/>
    <s v="Lima"/>
    <s v="30 de marzo de 2016"/>
    <n v="3"/>
    <n v="2016"/>
    <s v="-"/>
    <n v="12000"/>
    <s v="Juridica"/>
    <s v="SI"/>
    <s v="-"/>
    <n v="50161228"/>
    <s v="Huacho"/>
    <s v=" Luzmila Jesus Gomero De Durand"/>
    <s v="15590171"/>
    <s v="Calle 2 De Mayo 339 Urb. Manzanares  "/>
    <s v="Huacho"/>
    <s v="Huaura"/>
    <s v="Lima"/>
    <s v="Luis Alberto Durand Padilla"/>
    <s v="15590172"/>
    <s v="Calle 2 De Mayo 339 Urb. Manzanares  "/>
    <s v="Huacho"/>
    <s v="Huaura"/>
    <s v="Lima"/>
    <s v="-"/>
    <s v="-"/>
    <s v="-"/>
    <s v="-"/>
    <s v="-"/>
    <s v="-"/>
    <s v="ALEX CELIS"/>
    <s v="ENTREGA DAC - LEGAL"/>
    <d v="2016-06-10T00:00:00"/>
    <s v="-"/>
    <s v="-"/>
    <s v="ABCDEFGHIJKLMNORTUVWXY"/>
    <m/>
    <m/>
    <x v="0"/>
    <m/>
  </r>
  <r>
    <x v="1900"/>
    <s v="L"/>
    <d v="2016-04-01T00:00:00"/>
    <n v="20600449622"/>
    <s v="SUR"/>
    <s v="DACE"/>
    <x v="0"/>
    <s v="-"/>
    <m/>
    <s v="L &amp; L AGENCIA DE PUBLICIDAD Y SERVICIOS GENERALES E.I.R.L."/>
    <s v="Angel Patricio Linares Castelo"/>
    <m/>
    <m/>
    <m/>
    <s v="-"/>
    <s v="Titular Gerente"/>
    <s v="43382029"/>
    <s v="-"/>
    <s v="-"/>
    <s v="Calle Juana Espinoza Nro. 217 Urb. Magisterial  I"/>
    <s v="CAL.JUANA ESPINOZA NRO. 217 URB. MAGISTERIAL I"/>
    <s v="Arequipa"/>
    <s v="Arequipa"/>
    <s v="Arequipa"/>
    <s v="01 de abril de 2016"/>
    <n v="4"/>
    <n v="2016"/>
    <s v="-"/>
    <n v="10000"/>
    <s v="Juridica"/>
    <s v="-"/>
    <s v="-"/>
    <n v="11306646"/>
    <s v="Arequipa"/>
    <s v="Angel Patricio Linares Castelo"/>
    <s v="43382029"/>
    <s v="Calle Juana Espinoza 217  "/>
    <s v="Arequipa"/>
    <s v="Arequipa"/>
    <s v="Arequipa"/>
    <s v="Emely Yumiko Hito Prado"/>
    <s v="44303630"/>
    <s v="Calle Juana Espinoza 217  "/>
    <s v="Arequipa"/>
    <s v="Arequipa"/>
    <s v="Arequipa"/>
    <s v="-"/>
    <s v="-"/>
    <s v="-"/>
    <s v="-"/>
    <s v="-"/>
    <s v="-"/>
    <s v="ZARELLA REYNOSO"/>
    <s v="ENTREGA DAC - LEGAL"/>
    <d v="2016-06-10T00:00:00"/>
    <s v="-"/>
    <s v="-"/>
    <s v="ABCDEFGHIJKLMNORTUVWXY"/>
    <m/>
    <m/>
    <x v="0"/>
    <m/>
  </r>
  <r>
    <x v="1901"/>
    <s v="L"/>
    <d v="2016-04-11T00:00:00"/>
    <n v="10770892461"/>
    <s v="Centro"/>
    <s v="DAC TELCO NIVEL 1"/>
    <x v="1"/>
    <s v="-"/>
    <m/>
    <s v="HUAMANI PACHECO ANGEL PAOLO"/>
    <s v="Huamani Pacheco  Angel Paolo"/>
    <m/>
    <m/>
    <m/>
    <s v="-"/>
    <s v="-"/>
    <s v="77089246"/>
    <s v="-"/>
    <s v="-"/>
    <s v="Calle Simón Bolívar 336 - Parcona - Ica"/>
    <s v="PJ. GUILLERMO SISLEY MZA. -A LOTE. 26 A.H. JAVIER PEREZ DE CUELLAR (FRENTE A PLAZA VEA)UCAYALI - CORONEL PORTILLO - CALLERIA"/>
    <s v="Parcona"/>
    <s v="Ica"/>
    <s v="Ica"/>
    <s v="08 de abril de 2016"/>
    <n v="4"/>
    <n v="2016"/>
    <s v="-"/>
    <n v="10000"/>
    <s v="Natural"/>
    <s v="SI"/>
    <s v="-"/>
    <s v="-"/>
    <s v="-"/>
    <s v="Paulino Huamaní Valencia"/>
    <s v="21487510"/>
    <s v="Calle Simón Bolívar 336 "/>
    <s v="Parcona"/>
    <s v="Ica"/>
    <s v="Ica"/>
    <s v="-"/>
    <s v="-"/>
    <s v="-"/>
    <m/>
    <m/>
    <m/>
    <s v="-"/>
    <s v="-"/>
    <s v="-"/>
    <s v="-"/>
    <s v="-"/>
    <s v="-"/>
    <s v="JULIO GOMEZ"/>
    <s v="VB DAC - SECTORISTA"/>
    <d v="2016-04-07T00:00:00"/>
    <s v="-"/>
    <s v="-"/>
    <s v="ABCDEFGHIJKLMNORTUVWXY"/>
    <m/>
    <m/>
    <x v="0"/>
    <m/>
  </r>
  <r>
    <x v="1902"/>
    <s v="L"/>
    <d v="2016-04-11T00:00:00"/>
    <n v="20601078890"/>
    <s v="SUR"/>
    <s v="DACE  - DAC"/>
    <x v="1"/>
    <s v="-"/>
    <m/>
    <s v="ADL CORP E.I.R.L."/>
    <s v="Antonio Ernesto Delgado Leyton"/>
    <m/>
    <m/>
    <m/>
    <s v="-"/>
    <s v="Titular Gerente"/>
    <s v="46012128"/>
    <s v="-"/>
    <s v="-"/>
    <s v="Lote. 8 Urb. San Felipe "/>
    <s v="MZA. -- LOTE. 8 URB. SAN FELIPE (POR LAS PICANTERIAS CALLE AREQUIPA)AREQUIPA - AREQUIPA - CERRO COLORADO"/>
    <s v="Cerro Colorado"/>
    <s v="Arequipa"/>
    <s v="Arequipa"/>
    <s v="11 de abril de 2016"/>
    <n v="4"/>
    <n v="2016"/>
    <s v="-"/>
    <n v="10000"/>
    <s v="Juridica"/>
    <s v="-"/>
    <s v="-"/>
    <n v="11331085"/>
    <s v="Arequipa"/>
    <s v="Antonio Ernesto Delgado Leyton"/>
    <s v="46012128"/>
    <s v="Lote. 8 Urb. San Felipe "/>
    <s v="Cerro Colorado"/>
    <s v="Arequipa"/>
    <s v="Arequipa"/>
    <s v="-"/>
    <s v="-"/>
    <s v="-"/>
    <m/>
    <m/>
    <m/>
    <s v="-"/>
    <s v="-"/>
    <s v="-"/>
    <s v="-"/>
    <s v="-"/>
    <s v="-"/>
    <s v="DIEGO MANRIQUE"/>
    <s v="VB DAC - SECTORISTA"/>
    <d v="2016-04-11T00:00:00"/>
    <s v="-"/>
    <s v="-"/>
    <s v="ABCDEFGHIJKLMNORTUVWXY"/>
    <m/>
    <m/>
    <x v="0"/>
    <m/>
  </r>
  <r>
    <x v="1903"/>
    <s v="L"/>
    <d v="2016-04-11T00:00:00"/>
    <n v="20534260262"/>
    <s v="Centro"/>
    <s v="DACT MCDO. RESIDENCIAL"/>
    <x v="1"/>
    <m/>
    <m/>
    <s v="NETWORKING PERU E.I.R.L."/>
    <s v="Jack Gehu Burga Torres"/>
    <m/>
    <m/>
    <m/>
    <s v="-"/>
    <s v="Titular Gerente"/>
    <s v="21556125"/>
    <s v="-"/>
    <s v="-"/>
    <s v="Mza. D, Lote. 10 - Urb. Las Dunas (Frente Al Reservorio De San Joaquin)"/>
    <s v="MZA. D LOTE. 10 URB. LAS DUNAS (FRENTE AL RESERVORIO DE SAN JOAQUIN)ICA - ICA - ICA"/>
    <s v="Ica"/>
    <s v="Ica"/>
    <s v="Ica"/>
    <s v="11 de abril de 2016"/>
    <n v="4"/>
    <n v="2016"/>
    <s v="-"/>
    <n v="10000"/>
    <s v="Juridica"/>
    <s v="SI"/>
    <s v="-"/>
    <n v="11060567"/>
    <s v="Ica"/>
    <s v="Jack Gehu Burga Torres"/>
    <s v="21556125"/>
    <s v="Mza. D, Lote. 10 Urb. Las Dunas (Frente Al Reservorio De San Joaquin)"/>
    <s v="Ica"/>
    <s v="Ica"/>
    <s v="Ica"/>
    <s v="Rosa Maria Duffaut Misajel"/>
    <s v="43578827"/>
    <s v="Mza. D, Lote. 10 - Urb. Las Dunas (Frente Al Reservorio De San Joaquin)"/>
    <s v="Ica"/>
    <s v="Ica"/>
    <s v="Ica"/>
    <s v="-"/>
    <s v="-"/>
    <s v="-"/>
    <s v="-"/>
    <s v="-"/>
    <s v="-"/>
    <s v="DIEGO HUMBERTO SAAVEDRA"/>
    <s v="ENTREGA DAC - LEGAL"/>
    <d v="2016-07-08T00:00:00"/>
    <s v="-"/>
    <s v="-"/>
    <s v="ABCDEFGHIJKLMNORTUVWXY"/>
    <m/>
    <m/>
    <x v="0"/>
    <m/>
  </r>
  <r>
    <x v="1904"/>
    <s v="L"/>
    <d v="2016-04-12T00:00:00"/>
    <n v="10456566940"/>
    <s v="SUR"/>
    <s v="DACT MCDO. RESIDENCIAL"/>
    <x v="1"/>
    <s v="-"/>
    <m/>
    <s v="FUENTES ROMERO YULMER "/>
    <s v="Yulmer Fuentes Romero"/>
    <m/>
    <m/>
    <m/>
    <s v="-"/>
    <s v="-"/>
    <s v="45656694"/>
    <s v="-"/>
    <s v="-"/>
    <s v="Jr. Arica Nro. 131 (Frente Emp. Flores En Tnda Accesorios Celular)"/>
    <s v="JR. ARICA NRO. 131 (FT EMP FLORES EN TNDA ACCESORIOS CELULAR)APURIMAC - AYMARAES - CHALHUANCA"/>
    <s v="Chalhuanca"/>
    <s v="Aymaraes"/>
    <s v="Apurimac"/>
    <s v="12 de abril de 2016"/>
    <n v="4"/>
    <n v="2016"/>
    <s v="-"/>
    <n v="8000"/>
    <s v="Natural"/>
    <s v="SI"/>
    <s v="-"/>
    <s v="-"/>
    <s v="-"/>
    <s v="Yulmer Fuentes Romero"/>
    <s v="45656694"/>
    <s v="Jr. Arequipa 411 "/>
    <s v="Abancay"/>
    <s v="Abancay"/>
    <s v="Apurimac"/>
    <s v="-"/>
    <s v="-"/>
    <s v="-"/>
    <m/>
    <m/>
    <m/>
    <s v="-"/>
    <s v="-"/>
    <s v="-"/>
    <s v="-"/>
    <s v="-"/>
    <s v="-"/>
    <s v="LUIS ALEJANDRO MATTA"/>
    <s v="ENTREGA DAC - LEGAL"/>
    <d v="2016-06-10T00:00:00"/>
    <s v="-"/>
    <s v="-"/>
    <s v="ABCDEFGHIJKLMNORTUVWXY"/>
    <m/>
    <m/>
    <x v="0"/>
    <m/>
  </r>
  <r>
    <x v="1905"/>
    <s v="L"/>
    <d v="2016-04-13T00:00:00"/>
    <n v="20601030099"/>
    <s v="SUR"/>
    <s v="DAC TELCO NIVEL 1"/>
    <x v="1"/>
    <s v="-"/>
    <m/>
    <s v="SUCCESSFUL INVESTMENTS E.I.R.L."/>
    <s v="Mariano Martin Cheppe Rodriguez"/>
    <m/>
    <m/>
    <m/>
    <s v="-"/>
    <s v="Gerente General"/>
    <s v="10792803"/>
    <s v="-"/>
    <s v="-"/>
    <s v="Urb. Condominio Valle Blanco 85 Torre 7 Dpto 504"/>
    <s v="TORRE 7 NRO. -- DPTO. 504 URB. COND.VALLE BLANCO 85 AREQUIPA - AREQUIPA - CERRO COLORADO"/>
    <s v="Carro Colorado"/>
    <s v="Arequipa"/>
    <s v="Arequipa"/>
    <s v="13 de abril de 2016"/>
    <n v="4"/>
    <n v="2016"/>
    <s v="-"/>
    <n v="20000"/>
    <s v="Juridica"/>
    <s v="-"/>
    <s v="-"/>
    <n v="11330292"/>
    <s v="Arequipa"/>
    <s v="Mariano Martin Cheppe Rodriguez"/>
    <s v="10792803"/>
    <s v="Urb. Condominio Valle Blanco 85 Torre 7 Dpto. 504 "/>
    <s v="Carro Colorado"/>
    <s v="Arequipa"/>
    <s v="Arequipa"/>
    <s v="Elsa Elena Del Rosario Loo Kung Baffigo"/>
    <s v="42914990"/>
    <s v="Jr. Jorge Castro Harrinson 137"/>
    <s v="San Miguel"/>
    <s v="Lima"/>
    <s v="Lima"/>
    <s v="-"/>
    <s v="-"/>
    <s v="-"/>
    <s v="-"/>
    <s v="-"/>
    <s v="-"/>
    <s v="JULIO CESAR LOAYZA"/>
    <s v="ENTREGA DAC - LEGAL"/>
    <d v="2016-06-10T00:00:00"/>
    <s v="-"/>
    <s v="-"/>
    <s v="ABCDEFGHIJKLMNORTUVWXY"/>
    <m/>
    <m/>
    <x v="0"/>
    <m/>
  </r>
  <r>
    <x v="1906"/>
    <s v="L"/>
    <d v="2016-04-13T00:00:00"/>
    <n v="20600982908"/>
    <s v="Norte"/>
    <s v="DACE"/>
    <x v="1"/>
    <s v="-"/>
    <m/>
    <s v="DACE IGNACIO S.A.C."/>
    <s v="Percy Abad Ignacio Suarez"/>
    <m/>
    <m/>
    <m/>
    <s v="-"/>
    <s v="Gerente General"/>
    <s v="43273703"/>
    <s v="-"/>
    <s v="-"/>
    <s v="Calle Juan De La Cruz Romero Nro. 780 Urb. Huarupampa"/>
    <s v="CAL.JUAN DE LA CRUZ ROMERO NRO. 780 URB. HUARUPAMPA ANCASH - HUARAZ - HUARAZ"/>
    <s v="Huaraz"/>
    <s v="Huaraz"/>
    <s v="Ancash"/>
    <s v="13 de abril de 2016"/>
    <n v="4"/>
    <n v="2016"/>
    <s v="-"/>
    <n v="15000"/>
    <s v="Juridica"/>
    <s v="-"/>
    <s v="-"/>
    <n v="11263197"/>
    <s v="Huaraz"/>
    <s v="Percy Abad Ignacio Suarez"/>
    <s v="43273703"/>
    <s v="Jr 28 De Julio Nº 334 Huaraz"/>
    <s v="Huaraz"/>
    <s v="Huaraz"/>
    <s v="Ancash"/>
    <s v="Magda Jessy Tanchiva Macedo De Ignacio "/>
    <s v="05381750"/>
    <s v="AAHH Posada De Manchay Mz I, Lote 26 "/>
    <s v="Pachacamac"/>
    <s v="Lima"/>
    <s v="Lima"/>
    <s v="-"/>
    <s v="-"/>
    <s v="-"/>
    <s v="-"/>
    <s v="-"/>
    <s v="-"/>
    <s v="DANIEL ALONSO ARAUJO"/>
    <s v="ENTREGA DAC - LEGAL"/>
    <d v="2016-06-03T00:00:00"/>
    <s v="-"/>
    <s v="-"/>
    <s v="ABCDEFGHIJKLMNORTUVWXY"/>
    <m/>
    <m/>
    <x v="0"/>
    <m/>
  </r>
  <r>
    <x v="1907"/>
    <s v="L"/>
    <d v="2016-04-20T00:00:00"/>
    <n v="20601038723"/>
    <s v="LIMA"/>
    <s v="DAC TELCO NIVEL 2"/>
    <x v="0"/>
    <s v="-"/>
    <m/>
    <s v="PHONE ADVISORS E.I.R.L."/>
    <s v="Diego Martin Del Rio Figueroa"/>
    <m/>
    <m/>
    <m/>
    <s v="-"/>
    <s v="Titular Gerente"/>
    <s v="10266718"/>
    <s v="-"/>
    <s v="-"/>
    <s v="Calle Joaquin Capelo Nro. 366 Dpto 102"/>
    <s v="Calle Joaquin Capelo Nro. 366 Dpto 102"/>
    <s v="Miraflores"/>
    <s v="Lima"/>
    <s v="Lima"/>
    <s v="20 de abril de 2016"/>
    <n v="4"/>
    <n v="2016"/>
    <s v="-"/>
    <n v="100000"/>
    <s v="Juridica"/>
    <s v="-"/>
    <s v="-"/>
    <n v="13579629"/>
    <s v="Lima"/>
    <s v="Diego Martin Del Rio Figueroa"/>
    <s v="10266718"/>
    <s v="Calle Roma 561 Dpro 501 "/>
    <s v="Miraflores"/>
    <s v="Lima"/>
    <s v="Lima"/>
    <s v="-"/>
    <s v="-"/>
    <s v="-"/>
    <m/>
    <m/>
    <m/>
    <s v="-"/>
    <s v="-"/>
    <s v="-"/>
    <s v="-"/>
    <s v="-"/>
    <s v="-"/>
    <s v="ANNETTE CHUNG"/>
    <s v="ENTREGA DAC - LEGAL"/>
    <d v="2016-07-08T00:00:00"/>
    <s v="-"/>
    <s v="-"/>
    <s v="ABCDEFGHIJKLMNORTUVWXY"/>
    <m/>
    <m/>
    <x v="0"/>
    <m/>
  </r>
  <r>
    <x v="1908"/>
    <s v="L"/>
    <d v="2016-04-20T00:00:00"/>
    <n v="10458147928"/>
    <s v="Norte"/>
    <s v="DAC RURAL"/>
    <x v="5"/>
    <s v="-"/>
    <m/>
    <s v="RODRIGUEZ RODRIGUEZ KAREN MARIBEL"/>
    <s v="Karen Maribel Rodriguez Rodriguez "/>
    <m/>
    <m/>
    <m/>
    <s v="-"/>
    <m/>
    <s v="45814792"/>
    <s v="-"/>
    <s v="-"/>
    <s v=" Jr. Aromo Nro. 323 Pblo. Moro "/>
    <s v=" JR. AROMO NRO. 323 PBLO. MORO "/>
    <s v="Moro"/>
    <s v="Santa"/>
    <s v="Ancash"/>
    <s v="21 de abril de 2016"/>
    <n v="4"/>
    <n v="2016"/>
    <s v="-"/>
    <n v="300"/>
    <s v="Natural"/>
    <s v="-"/>
    <s v="-"/>
    <s v="-"/>
    <s v="-"/>
    <s v="Karen Maribel Rodriguez Rodriguez"/>
    <s v="45814792"/>
    <s v="Jr. Pumacahua 302 Urb. La Libertad "/>
    <s v="Chimbote"/>
    <s v="Santa"/>
    <s v="Ancash"/>
    <s v="-"/>
    <s v="-"/>
    <s v="-"/>
    <m/>
    <m/>
    <m/>
    <s v="-"/>
    <s v="-"/>
    <s v="-"/>
    <s v="-"/>
    <s v="-"/>
    <s v="-"/>
    <s v="CHRISTIAN SALAZAR"/>
    <s v="VB DAC - SECTORISTA"/>
    <d v="2016-03-22T00:00:00"/>
    <s v="-"/>
    <s v="-"/>
    <s v="A D E F G I K"/>
    <m/>
    <m/>
    <x v="0"/>
    <m/>
  </r>
  <r>
    <x v="1909"/>
    <s v="L"/>
    <d v="2016-04-22T00:00:00"/>
    <n v="20601139716"/>
    <s v="Centro"/>
    <s v="DAC TELCO NIVEL 1"/>
    <x v="1"/>
    <s v="-"/>
    <m/>
    <s v="TELECOMUNICACIONES J&amp;F E.I.R.L."/>
    <s v="Angelica Lizbeth Marcas Yaulilahua"/>
    <m/>
    <m/>
    <m/>
    <s v="-"/>
    <s v="Titular Gerente"/>
    <s v="45747197"/>
    <s v="-"/>
    <s v="-"/>
    <s v="Jr. Modesto Perez Nro. S/N (Cdra 30)"/>
    <s v="JR. MODESTO PEREZ NRO. S/N (CDRA 30)"/>
    <s v="Nuevo Progreso"/>
    <s v="Tocache"/>
    <s v="San Martin"/>
    <s v="22 de abril de 2016"/>
    <n v="4"/>
    <n v="2016"/>
    <s v="-"/>
    <n v="20000"/>
    <s v="Juridica"/>
    <s v="-"/>
    <s v="-"/>
    <n v="11057241"/>
    <s v="Juanjui"/>
    <s v="Angelica Lizbeth Marcas Yaulilahua"/>
    <s v="45747197"/>
    <s v="Jr. Modesto Perez S/N Cdra. 30"/>
    <s v="Nuevo Progreso"/>
    <s v="Tocache"/>
    <s v="San Martin"/>
    <s v="-"/>
    <s v="-"/>
    <s v="-"/>
    <m/>
    <m/>
    <m/>
    <s v="-"/>
    <s v="-"/>
    <s v="-"/>
    <s v="-"/>
    <s v="-"/>
    <s v="-"/>
    <s v="WENDY DIAZ "/>
    <s v="ENTREGA DAC - LEGAL"/>
    <d v="2016-07-08T00:00:00"/>
    <s v="-"/>
    <s v="-"/>
    <s v="ABCDEFGHIJKLMNORTUVWXY"/>
    <m/>
    <m/>
    <x v="0"/>
    <m/>
  </r>
  <r>
    <x v="1910"/>
    <s v="L"/>
    <d v="2016-04-22T00:00:00"/>
    <n v="20534397993"/>
    <s v="Centro"/>
    <s v="DAC TELCO NIVEL 1"/>
    <x v="0"/>
    <s v="-"/>
    <m/>
    <s v="DISTRIBUIDORA KERAMIK F &amp; G  E.I.R.L."/>
    <s v="Victoria Epifania Huarcaya Allca "/>
    <m/>
    <m/>
    <m/>
    <s v="-"/>
    <s v="Titular Gerente"/>
    <s v="40114690"/>
    <s v="-"/>
    <s v="-"/>
    <s v="Av. San Juan Bautista Mz S Lt 5"/>
    <s v="AV. SAN JUAN BAUTISTA MZ S LT 5  MARCONA - NAZCA - ICA"/>
    <s v="Marcona"/>
    <s v="Nazca"/>
    <s v="Ica"/>
    <s v="22 de abril de 2016"/>
    <n v="4"/>
    <n v="2016"/>
    <s v="-"/>
    <n v="20000"/>
    <s v="Juridica"/>
    <s v="-"/>
    <s v="-"/>
    <n v="11025947"/>
    <s v="Nazca"/>
    <s v="Victoria Epifania Huarcaya Allca "/>
    <s v="40114690"/>
    <s v="AA.HH. San Juan Bautista Mz. S, Lt. 5  "/>
    <s v="Marcona"/>
    <s v="Nazca"/>
    <s v="Ica"/>
    <s v="-"/>
    <s v="-"/>
    <s v="-"/>
    <m/>
    <m/>
    <m/>
    <s v="-"/>
    <s v="-"/>
    <s v="-"/>
    <s v="-"/>
    <s v="-"/>
    <s v="-"/>
    <s v="JULIO FERNANDO ACUACHE"/>
    <s v="ENTREGA DAC - LEGAL"/>
    <d v="2016-07-08T00:00:00"/>
    <s v="-"/>
    <s v="-"/>
    <s v="ABCDEFGHIJKLMNORTUVWXY"/>
    <m/>
    <m/>
    <x v="0"/>
    <m/>
  </r>
  <r>
    <x v="1911"/>
    <s v="L"/>
    <d v="2016-04-22T00:00:00"/>
    <n v="20601055652"/>
    <s v="Centro"/>
    <s v="DACE"/>
    <x v="1"/>
    <s v="-"/>
    <m/>
    <s v="COMARQ  E.I.R.L."/>
    <s v="Fresia Viviana Valencia Velasquez "/>
    <m/>
    <m/>
    <m/>
    <s v="-"/>
    <s v="Gerente General"/>
    <s v="71919336"/>
    <s v="-"/>
    <s v="-"/>
    <s v="Jr. Aguilar Nro. 732 (A 20Mts De La Casa Del Chicharron)"/>
    <s v="JR. AGUILAR NRO. 732 (A 20MTS DE LA CASA DEL CHICHARRON"/>
    <s v="Huanuco"/>
    <s v="Huanuco"/>
    <s v="Huanuco"/>
    <s v="22 de abril de 2016"/>
    <n v="4"/>
    <n v="2016"/>
    <s v="-"/>
    <n v="10000"/>
    <s v="Juridica"/>
    <s v="-"/>
    <s v="-"/>
    <n v="11136404"/>
    <s v="Huánuco"/>
    <s v="Fresia Viviana Valencia Velasquez "/>
    <s v="71919336"/>
    <s v="Jiron Aguilar N° 732 "/>
    <s v="Huanuco"/>
    <s v="Huanuco"/>
    <s v="Huanuco"/>
    <s v="-"/>
    <s v="-"/>
    <s v="-"/>
    <m/>
    <m/>
    <m/>
    <s v="-"/>
    <s v="-"/>
    <s v="-"/>
    <s v="-"/>
    <s v="-"/>
    <s v="-"/>
    <s v="JESSICA NORIEGA"/>
    <s v="VB DAC - SECTORISTA"/>
    <d v="2016-04-22T00:00:00"/>
    <s v="-"/>
    <s v="-"/>
    <s v="ABCDEFGHIJKLMNORTUVWXY"/>
    <m/>
    <m/>
    <x v="0"/>
    <m/>
  </r>
  <r>
    <x v="1912"/>
    <s v="L"/>
    <d v="2016-04-22T00:00:00"/>
    <n v="10414461480"/>
    <s v="LIMA"/>
    <s v="DAC TELCO NIVEL 1"/>
    <x v="5"/>
    <s v="-"/>
    <m/>
    <s v="CASTILLO CABANA JIMMY HENRY"/>
    <s v="Jimmy Henry Castillo Cabana"/>
    <m/>
    <m/>
    <m/>
    <s v="-"/>
    <m/>
    <s v="41446148"/>
    <s v="-"/>
    <s v="-"/>
    <s v="Av. Canada Nro. 1761 Dpto. 501 - Urb. Limatanbo Norte "/>
    <s v="AV. CANADA NRO. 1761 DPTO. 501 URB. LIMATANBO NORTE "/>
    <s v="San Luis"/>
    <s v="Lima"/>
    <s v="Lima"/>
    <s v="22 de abril de 2016"/>
    <n v="4"/>
    <n v="2016"/>
    <s v="-"/>
    <n v="20000"/>
    <s v="Natural"/>
    <s v="-"/>
    <s v="-"/>
    <s v="-"/>
    <s v="-"/>
    <s v="Jimmy Henry Castillo Cabana"/>
    <s v="41446148"/>
    <s v="Av. Canada Nro. 1761 Dpto. 501 Urb. Limatanbo Norte (A Espaldas De La Videna)"/>
    <s v="San Luis"/>
    <s v="Lima"/>
    <s v="Lima"/>
    <s v="-"/>
    <s v="-"/>
    <s v="-"/>
    <m/>
    <m/>
    <m/>
    <s v="-"/>
    <s v="-"/>
    <s v="-"/>
    <s v="-"/>
    <s v="-"/>
    <s v="-"/>
    <s v="FREDY ELIAS CRUZ"/>
    <s v="NO RETORNO FIRMADO"/>
    <d v="2016-04-22T00:00:00"/>
    <s v="-"/>
    <s v="-"/>
    <s v="ABCDEFGHIJKLMNORTUVWXY"/>
    <m/>
    <m/>
    <x v="0"/>
    <m/>
  </r>
  <r>
    <x v="1913"/>
    <s v="L"/>
    <d v="2016-04-26T00:00:00"/>
    <n v="20524099340"/>
    <s v="LIMA"/>
    <s v="DACT MCDO. RESIDENCIAL"/>
    <x v="1"/>
    <s v="-"/>
    <m/>
    <s v="SUPERIOR O.F.S S.A.C."/>
    <s v="Hector Edwin Quezada Yacila"/>
    <m/>
    <m/>
    <m/>
    <s v="-"/>
    <s v="Gerente General"/>
    <s v="80440766"/>
    <s v="-"/>
    <s v="-"/>
    <s v="Av. Javier Prado Oeste Nro. 483 Int. 501 - Urb. Orrantia "/>
    <s v="AV. JAVIER PRADO OESTE NRO. 483 INT. 501 URB. ORRANTIA "/>
    <s v="San Isidro"/>
    <s v="Lima"/>
    <s v="Lima"/>
    <s v="27 de abril de 2016"/>
    <n v="4"/>
    <n v="2016"/>
    <s v="-"/>
    <n v="20000"/>
    <s v="Juridica"/>
    <s v="-"/>
    <s v="-"/>
    <n v="12393105"/>
    <s v="Lima"/>
    <s v="Hector Edwin Quezada Yacila"/>
    <s v="80440766"/>
    <s v="Mz. B, Lote 5 AAHH  San Judas "/>
    <s v="Pariñas"/>
    <s v="Talara"/>
    <s v="Piura"/>
    <s v="Rosario Del Pilar Luna De La Cruz "/>
    <s v="03879791"/>
    <s v="Barrio Especialista 4 "/>
    <s v="Pariñas"/>
    <s v="Talara"/>
    <s v="Piura"/>
    <s v="-"/>
    <s v="-"/>
    <s v="-"/>
    <s v="-"/>
    <s v="-"/>
    <s v="-"/>
    <s v="WILDER LESCANO"/>
    <s v="ENTREGA DAC - LEGAL"/>
    <d v="2017-01-27T00:00:00"/>
    <s v="-"/>
    <s v="-"/>
    <s v="ABCDEFGHIJKLMNORTUVWXY"/>
    <m/>
    <m/>
    <x v="0"/>
    <m/>
  </r>
  <r>
    <x v="1914"/>
    <s v="L"/>
    <d v="2016-04-27T00:00:00"/>
    <n v="20601142121"/>
    <s v="LIMA"/>
    <s v="DACE"/>
    <x v="1"/>
    <s v="-"/>
    <m/>
    <s v="TECCEL SERVICIOS CORPORATIVOS S.A.C."/>
    <s v="Ida Izabel Alipazaga Del Castillo"/>
    <m/>
    <m/>
    <m/>
    <s v="-"/>
    <s v="Gerente General"/>
    <s v="15739896"/>
    <s v="-"/>
    <s v="-"/>
    <s v="Av. Grau Nro. 568 "/>
    <s v="AV. GRAU NRO. 568 ("/>
    <s v="Huacho"/>
    <s v="Huaura"/>
    <s v="Lima"/>
    <s v="28 de abril de 2016"/>
    <n v="4"/>
    <n v="2016"/>
    <s v="-"/>
    <n v="12000"/>
    <s v="Juridica"/>
    <s v="SI"/>
    <s v="-"/>
    <n v="50161513"/>
    <s v="Huacho"/>
    <s v="Vicitacion Del Castillo De Alipazaga"/>
    <s v="22427147"/>
    <s v="Urbanización Los Cipreses Mz. I, Lote 12"/>
    <s v="Santa María"/>
    <s v="Huaura"/>
    <s v="Lima"/>
    <s v="Miguel Alipazaga Barrueta"/>
    <s v="22476579"/>
    <s v="Urbanización Los Cipreses Mz. I, Lote 12"/>
    <s v="Santa María"/>
    <s v="Huaura"/>
    <s v="Lima"/>
    <s v="-"/>
    <s v="-"/>
    <s v="-"/>
    <s v="-"/>
    <s v="-"/>
    <s v="-"/>
    <s v="ALEX CELIS"/>
    <s v="VB DAC - SECTORISTA"/>
    <d v="2016-04-28T00:00:00"/>
    <s v="-"/>
    <s v="-"/>
    <s v="ABCDEFGHIJKLMNORTUVWXY"/>
    <m/>
    <m/>
    <x v="0"/>
    <m/>
  </r>
  <r>
    <x v="1915"/>
    <s v="L"/>
    <d v="2016-04-27T00:00:00"/>
    <n v="20600995295"/>
    <s v="SUR"/>
    <s v="DAC TELCO NIVEL 1"/>
    <x v="1"/>
    <s v="-"/>
    <m/>
    <s v="COMUNICACIONES PICHIKOS E.I.R.L."/>
    <s v="Edu Inoue Fernandez"/>
    <m/>
    <m/>
    <m/>
    <s v="-"/>
    <s v="Titular Gerente"/>
    <s v="48563112"/>
    <s v="-"/>
    <s v="-"/>
    <s v="Jr. Ancash Nro. 732 - Urb. Puerto Maldonado"/>
    <s v="JR. ANCASH NRO. 732 URB. PUERTO MALDONADO"/>
    <s v="Tambopata"/>
    <s v="Tambopata"/>
    <s v="Madre De Dios"/>
    <s v="29 de abril de 2016"/>
    <n v="4"/>
    <n v="2016"/>
    <s v="-"/>
    <n v="20000"/>
    <s v="Juridica"/>
    <s v="-"/>
    <s v="-"/>
    <s v="11137903"/>
    <s v="Madre de Dios"/>
    <s v="Edu Inoue Fernandez"/>
    <s v="48563112"/>
    <s v="Av Dos De Mayo 834 "/>
    <s v="Tambopata"/>
    <s v="Tambopata"/>
    <s v="Madre De Dios"/>
    <s v="-"/>
    <s v="-"/>
    <s v="-"/>
    <m/>
    <m/>
    <m/>
    <s v="-"/>
    <s v="-"/>
    <s v="-"/>
    <s v="-"/>
    <s v="-"/>
    <s v="-"/>
    <s v="ALCIDES CHAVEZ"/>
    <s v="VB DAC - SECTORISTA"/>
    <m/>
    <s v="-"/>
    <s v="-"/>
    <s v="ABCDEFGHIJKLMNORTUVWXY"/>
    <m/>
    <m/>
    <x v="0"/>
    <m/>
  </r>
  <r>
    <x v="1916"/>
    <s v="w"/>
    <d v="2016-04-29T00:00:00"/>
    <n v="20600648340"/>
    <s v="LIMA"/>
    <s v="DAC TELCO NIVEL 1"/>
    <x v="0"/>
    <s v="-"/>
    <m/>
    <s v="GLOBAL ENTERPRISES E.I.R.L"/>
    <s v="Lisy Magali Rojas Robles"/>
    <m/>
    <m/>
    <m/>
    <s v="-"/>
    <s v="Titular Gerente"/>
    <s v="09610906"/>
    <s v="-"/>
    <s v="-"/>
    <s v="Jr. Ica Nro. 4159 - Urb. Peru (2Do.Piso-Alt.Cdra.41 De La Av.Peru)"/>
    <s v="JR. ICA NRO. 4159 URB. PERU (2DO.PISO-ALT.CDRA.41 DE LA AV.PERU)"/>
    <s v="San Martín De Porres"/>
    <s v="Lima"/>
    <s v="Lima"/>
    <s v="02 de mayo de 2016"/>
    <n v="5"/>
    <n v="2016"/>
    <s v="-"/>
    <n v="20000"/>
    <s v="Juridica"/>
    <s v="-"/>
    <s v="-"/>
    <n v="13427033"/>
    <s v="Lima"/>
    <s v="Rojas Robles Lisy Magali"/>
    <s v="09610906"/>
    <s v="Jr. Ica Nro. 4159 Urb. Peru 2do.Piso (Alt.Cdra.41 De La Av.Peru)"/>
    <s v="San Martín De Porres"/>
    <s v="Lima"/>
    <s v="Lima"/>
    <s v="Giovanny Alvarado Rodríguez"/>
    <s v="09903934"/>
    <s v="Jr. Ica Nro. 4159 Urb. Peru 2do.Piso (Alt.Cdra.41 De La Av.Peru)"/>
    <s v="San Martín De Porres"/>
    <s v="Lima"/>
    <s v="Lima"/>
    <s v="-"/>
    <s v="-"/>
    <s v="-"/>
    <s v="-"/>
    <s v="-"/>
    <s v="-"/>
    <s v="FREDY ELIAS CRUZ"/>
    <s v="ENTREGA DAC - LEGAL"/>
    <d v="2016-06-24T00:00:00"/>
    <s v="-"/>
    <s v="-"/>
    <s v="ABCDEFGHIJKLMNORTUVWXY"/>
    <m/>
    <m/>
    <x v="0"/>
    <m/>
  </r>
  <r>
    <x v="1917"/>
    <s v="w"/>
    <d v="2016-05-04T00:00:00"/>
    <n v="20544740670"/>
    <s v="LIMA"/>
    <s v="DAC TELCO NIVEL 1"/>
    <x v="1"/>
    <s v="-"/>
    <m/>
    <s v="GIT GRUPO GESINTEL PERU S.A.C."/>
    <s v="Noemi Palomo Muñoz"/>
    <m/>
    <m/>
    <m/>
    <s v="-"/>
    <s v="Apoderado"/>
    <s v="CE 000966757"/>
    <s v="-"/>
    <s v="-"/>
    <s v="Jr. Gerardo Unger Nro. 1287 Urb. Sol De Lima"/>
    <s v="JR. GERARDO UNGER NRO. 1287 URB. SOL DE LIMA"/>
    <s v="San Martín De Porres"/>
    <s v="Lima"/>
    <s v="Lima"/>
    <s v="04 de mayo 2016"/>
    <n v="5"/>
    <n v="2016"/>
    <s v="-"/>
    <n v="20000"/>
    <s v="Juridica"/>
    <s v="-"/>
    <s v="-"/>
    <n v="12707930"/>
    <s v="Lima"/>
    <s v="Liliana Reynoso Obregon"/>
    <s v="25620376"/>
    <s v="Calle Los Carrisales 170 Urb.Residencial Bellavista "/>
    <s v="Bellavista"/>
    <s v="Callao"/>
    <s v="Lima"/>
    <s v="Noemi Palomo Muñoz"/>
    <s v="C.E. 000966757"/>
    <s v="C. Las Palmeras 305, Dpto. 1502"/>
    <s v="San Isidro"/>
    <s v="Lima"/>
    <s v="Lima"/>
    <s v="-"/>
    <s v="-"/>
    <s v="-"/>
    <s v="-"/>
    <s v="-"/>
    <s v="-"/>
    <s v="JOE HERNANDEZ"/>
    <s v="ENTREGA DAC - LEGAL"/>
    <d v="2016-06-24T00:00:00"/>
    <s v="-"/>
    <s v="-"/>
    <s v="ABCDEFGHIJKLMNORTUVWXY"/>
    <m/>
    <m/>
    <x v="0"/>
    <m/>
  </r>
  <r>
    <x v="1918"/>
    <s v="w"/>
    <d v="2016-05-05T00:00:00"/>
    <n v="10439361081"/>
    <s v="Norte"/>
    <s v="DAC TELCO NIVEL 1"/>
    <x v="0"/>
    <s v="-"/>
    <m/>
    <s v="JIMENEZ IZQUIERDO LINDAURA"/>
    <s v="Lindaura Jimenez Izquierdo"/>
    <m/>
    <m/>
    <m/>
    <s v="-"/>
    <s v="-"/>
    <s v="43936108 "/>
    <s v="-"/>
    <s v="-"/>
    <s v="Parada Municipal Int 14 (Parada Municipal Puesto 14)"/>
    <s v="Av. Mariano Melgar Nro. 997"/>
    <s v="Bagua Grande"/>
    <s v="Utcubamba"/>
    <s v="Amazonas"/>
    <s v="05 de mayo de 2016"/>
    <n v="5"/>
    <n v="2016"/>
    <s v="-"/>
    <n v="20000"/>
    <s v="Natural"/>
    <s v="-"/>
    <s v="-"/>
    <s v="-"/>
    <s v="-"/>
    <s v="Jimenez Izquierdo Lindaura"/>
    <n v="43936108"/>
    <s v="Av. Mariano Melgar 979 "/>
    <s v="Bagua Grande"/>
    <s v="Utcubamba"/>
    <s v="Amazonas"/>
    <s v="-"/>
    <s v="-"/>
    <s v="-"/>
    <m/>
    <m/>
    <m/>
    <s v="-"/>
    <s v="-"/>
    <s v="-"/>
    <s v="-"/>
    <s v="-"/>
    <s v="-"/>
    <s v="Alex Barandiaran"/>
    <s v="ENTREGA DAC - LEGAL"/>
    <d v="2016-06-10T00:00:00"/>
    <s v="-"/>
    <s v="-"/>
    <s v="ABCDEFGHIJKLMNORTUVWXY"/>
    <m/>
    <m/>
    <x v="0"/>
    <m/>
  </r>
  <r>
    <x v="1919"/>
    <s v="w"/>
    <d v="2016-05-05T00:00:00"/>
    <n v="10402357067"/>
    <s v="SUR"/>
    <s v="DAC TELCO NIVEL 1"/>
    <x v="1"/>
    <s v="-"/>
    <m/>
    <s v="TINTAYA AMADO CARMEN ROSARIO"/>
    <s v="Carmen Rosario Tintaya Amado"/>
    <m/>
    <m/>
    <m/>
    <s v="-"/>
    <s v="-"/>
    <s v="40235706"/>
    <s v="-"/>
    <s v="-"/>
    <s v="Calle J.C. Mariategui Mza. I, Lote. 12 - P.J. San Francisco"/>
    <s v="CAL.J.C. MARIATEGUI MZA. I LOTE. 12 P.J. SAN FRANCISCO"/>
    <s v="Moquegua"/>
    <s v="Mariscal Nieto"/>
    <s v="Moquegua"/>
    <s v="05 de mayo de 2016"/>
    <n v="5"/>
    <n v="2016"/>
    <s v="-"/>
    <n v="20000"/>
    <s v="Natural"/>
    <s v="-"/>
    <s v="-"/>
    <s v="-"/>
    <s v="-"/>
    <s v="Carmen Rosario Tintaya Amado "/>
    <s v="40235706"/>
    <s v="Av.  M.C De La Torre  Mz. L, Lote 11"/>
    <s v="Moquegua"/>
    <s v="Mariscal Nieto"/>
    <s v="Moquegua"/>
    <s v="Mamani Mamani Rafael Geronimo"/>
    <s v="04742467"/>
    <s v="Av  M.C De La Torre  Mz. L, Lote 11, Moquegua, Mariscal Nieto,  Moquegua"/>
    <s v="Moquegua"/>
    <s v="Mariscal Nieto"/>
    <s v="Moquegua"/>
    <s v="-"/>
    <s v="-"/>
    <s v="-"/>
    <s v="-"/>
    <s v="-"/>
    <s v="-"/>
    <s v="Jose Alonso Delgado"/>
    <s v="VB DAC - SECTORISTA"/>
    <m/>
    <s v="-"/>
    <s v="-"/>
    <s v="ABCDEFGHIJKLMNORTUVWXY"/>
    <m/>
    <m/>
    <x v="0"/>
    <m/>
  </r>
  <r>
    <x v="1920"/>
    <s v="w"/>
    <d v="2016-05-06T00:00:00"/>
    <n v="10444711774"/>
    <s v="LIMA"/>
    <s v="DAC TELCO NIVEL 1"/>
    <x v="1"/>
    <s v="-"/>
    <m/>
    <s v="ESPIRITU AGUILAR EDINSON"/>
    <s v="Edinson Espiritu Aguilar"/>
    <m/>
    <m/>
    <m/>
    <s v="-"/>
    <s v="-"/>
    <n v="44471177"/>
    <s v="-"/>
    <s v="-"/>
    <s v="Mza. C, Lote. 05 - A.H. San Martin II Etapa"/>
    <s v="MZA. C LOTE. 05 A.H. SAN MARTIN II ETAPA"/>
    <s v="Chancay"/>
    <s v="Huaral"/>
    <s v="Lima"/>
    <s v="6 de mayo de 2016"/>
    <n v="5"/>
    <n v="2016"/>
    <s v="-"/>
    <n v="20000"/>
    <s v="Natural"/>
    <s v="-"/>
    <s v="-"/>
    <s v="-"/>
    <s v="-"/>
    <s v="Espiritu Aguilar Edinson"/>
    <s v="44471177"/>
    <s v="Asent. H. San Martin 1 Etapa, Mz. O, Lt - 1"/>
    <s v="Chancay"/>
    <s v="Huaral"/>
    <s v="Lima"/>
    <s v="-"/>
    <s v="-"/>
    <s v="-"/>
    <m/>
    <m/>
    <m/>
    <s v="-"/>
    <s v="-"/>
    <s v="-"/>
    <s v="-"/>
    <s v="-"/>
    <s v="-"/>
    <s v="FREDY ELIAS CRUZ"/>
    <s v="ENTREGA DAC - LEGAL"/>
    <d v="2016-06-24T00:00:00"/>
    <s v="-"/>
    <s v="-"/>
    <s v="ABCDEFGHIJKLMNORTUVWXY"/>
    <m/>
    <m/>
    <x v="0"/>
    <m/>
  </r>
  <r>
    <x v="1921"/>
    <s v="w"/>
    <d v="2016-05-06T00:00:00"/>
    <n v="20600633407"/>
    <s v="Norte"/>
    <s v="DAC TELCO NIVEL 2"/>
    <x v="0"/>
    <s v="-"/>
    <m/>
    <s v="CIX E&amp;G SOLUCIONES GENERALES E.I.R.L."/>
    <s v="Gonzalo Fernando Potozen Braco"/>
    <m/>
    <m/>
    <m/>
    <s v="-"/>
    <s v="Titular Gerente"/>
    <s v="16648420"/>
    <s v="-"/>
    <s v="-"/>
    <s v="Calle Daniel Alcides Carrion Nro. 150"/>
    <s v="CAL.DANIEL ALCIDES CARRION NRO. 150"/>
    <s v="Chiclayo"/>
    <s v="Chiclayo"/>
    <s v="Lambayeque"/>
    <s v="6 de mayo de 2016"/>
    <n v="5"/>
    <n v="2016"/>
    <s v="-"/>
    <n v="30000"/>
    <s v="Juridica"/>
    <s v="-"/>
    <s v="-"/>
    <n v="11216006"/>
    <s v="Chiclayo"/>
    <s v="Gonzalo Fernando Potozen Braco "/>
    <s v="16648420"/>
    <s v="Cal. Daniel Alcides Carrion Nro. 150 Urb Cercado  "/>
    <s v="Chiclayo"/>
    <s v="Chiclayo"/>
    <s v="Lambayeque"/>
    <s v="-"/>
    <s v="-"/>
    <s v="-"/>
    <m/>
    <m/>
    <m/>
    <s v="-"/>
    <s v="-"/>
    <s v="-"/>
    <s v="-"/>
    <s v="-"/>
    <s v="-"/>
    <s v="Alex Barandiaran"/>
    <s v="ENTREGA DAC - LEGAL"/>
    <d v="2016-06-10T00:00:00"/>
    <s v="-"/>
    <s v="-"/>
    <s v="ABCDEFGHIJKLMNORTUVWXY"/>
    <m/>
    <m/>
    <x v="0"/>
    <m/>
  </r>
  <r>
    <x v="1922"/>
    <s v="w"/>
    <d v="2016-05-09T00:00:00"/>
    <n v="20539698797"/>
    <s v="SUR"/>
    <s v="DAC TELCO NIVEL 1"/>
    <x v="1"/>
    <s v="-"/>
    <m/>
    <s v="CARRERA DE FE E.I.R.L."/>
    <s v="Wagner Washington Carrera Coasaca"/>
    <m/>
    <m/>
    <m/>
    <s v="-"/>
    <s v="Titular Gerente"/>
    <s v="29712814"/>
    <s v="-"/>
    <s v="-"/>
    <s v="Mza. F, Lote. 10 - Urb. Leon XIII"/>
    <s v="MZA. F LOTE. 10 URB. LEON XIII"/>
    <s v="Cayma"/>
    <s v="Arequipa"/>
    <s v="Arequipa"/>
    <s v="12 de mayo de 2016"/>
    <n v="5"/>
    <n v="2016"/>
    <s v="-"/>
    <n v="5000"/>
    <s v="Juridica"/>
    <s v="SI"/>
    <s v="-"/>
    <n v="11235852"/>
    <s v="Arequipa"/>
    <s v="Wagner Washington Carrera Coasaca"/>
    <s v="29712814"/>
    <s v="Mza. F, Lote. 10 - Urb. Leon XIII "/>
    <s v="Cayma"/>
    <s v="Arequipa"/>
    <s v="Arequipa"/>
    <s v="Shirley Zarela Jimenez Cantoral"/>
    <n v="29684553"/>
    <s v=""/>
    <m/>
    <m/>
    <m/>
    <s v="-"/>
    <s v="-"/>
    <s v="-"/>
    <s v="-"/>
    <s v="-"/>
    <s v="-"/>
    <s v="Jose Arturo Valdivia"/>
    <s v="ENTREGA DAC - LEGAL"/>
    <d v="2016-06-10T00:00:00"/>
    <s v="-"/>
    <s v="-"/>
    <s v="ABCDEFGHIJKLMNORTUVWXY"/>
    <m/>
    <m/>
    <x v="0"/>
    <m/>
  </r>
  <r>
    <x v="1923"/>
    <s v="w"/>
    <d v="2016-05-11T00:00:00"/>
    <n v="10004133451"/>
    <s v="SUR"/>
    <s v="DAC TELCO NIVEL 1"/>
    <x v="1"/>
    <s v="-"/>
    <m/>
    <s v="MELLO NALVARTE MARDEN RONALD"/>
    <s v="Marden Ronald Mello Nalvarte"/>
    <m/>
    <m/>
    <m/>
    <s v="-"/>
    <s v="-"/>
    <s v="00413345"/>
    <s v="-"/>
    <s v="-"/>
    <s v="Mza. T, Lote 17 - Urb Monterrico(Al Costdo Lubricentro La Nacional)"/>
    <s v="MZA. T LOTE 17 URB MONTERRICO(AL COSTDO LUBRICENTRO LA NACIONAL)"/>
    <s v="Ilo"/>
    <s v="Ilo"/>
    <s v="Moquegua"/>
    <s v="12 de mayo de 2016"/>
    <n v="5"/>
    <n v="2016"/>
    <s v="-"/>
    <n v="35000"/>
    <s v="Natural"/>
    <s v="-"/>
    <s v="-"/>
    <s v="-"/>
    <s v="-"/>
    <s v="Mello Nalvarte Marden Ronald"/>
    <s v="00413345"/>
    <s v="Monterrico T17 "/>
    <s v="Ilo"/>
    <s v="Ilo"/>
    <s v="Moquegua"/>
    <s v="Luisa Gladys  Eyzaguirre Zevallos De Mello "/>
    <s v="4623589"/>
    <s v="Monterrico T17 "/>
    <s v="Ilo"/>
    <s v="Ilo"/>
    <s v="Moquegua"/>
    <s v="-"/>
    <s v="-"/>
    <s v="-"/>
    <s v="-"/>
    <s v="-"/>
    <s v="-"/>
    <s v="Jose Alonso Delgado"/>
    <s v="VB DAC - SECTORISTA"/>
    <m/>
    <s v="-"/>
    <s v="-"/>
    <s v="ABCDEFGHIJKLMNORTUVWXY"/>
    <m/>
    <m/>
    <x v="0"/>
    <m/>
  </r>
  <r>
    <x v="1924"/>
    <s v="w"/>
    <d v="2016-05-11T00:00:00"/>
    <n v="10430221952"/>
    <s v="LIMA"/>
    <s v="DAC TELCO NIVEL 1"/>
    <x v="1"/>
    <s v="-"/>
    <m/>
    <s v="LARA CASTILLO JOSEPH DAVID"/>
    <s v="Joseph David Joseph David "/>
    <m/>
    <m/>
    <m/>
    <s v="-"/>
    <s v="-"/>
    <s v="43022195"/>
    <s v="-"/>
    <s v="-"/>
    <s v="Jr. Andahuaylas Nro. 485 Int. 222 Galeria Imperio (Piso 2 - Espalda Del Congreso)"/>
    <s v="JR. ANDAHUAYLAS NRO. 485 INT. 222 GALERIA IMPERIO (PISO 2 - ESPALDA DEL CONGRESO)"/>
    <s v="Lima"/>
    <s v="Lima"/>
    <s v="Lima"/>
    <s v="12 de mayo de 2016"/>
    <n v="5"/>
    <n v="2016"/>
    <s v="-"/>
    <n v="20000"/>
    <s v="Natural"/>
    <s v="-"/>
    <s v="-"/>
    <s v="-"/>
    <s v="-"/>
    <s v="Lara Castillo Joseph David"/>
    <s v="43022195"/>
    <s v="Av. Jose Galvez 158 2do. Piso "/>
    <s v="San Martín De Porres"/>
    <s v="Lima"/>
    <s v="Lima"/>
    <s v="-"/>
    <s v="-"/>
    <s v="-"/>
    <m/>
    <m/>
    <m/>
    <s v="-"/>
    <s v="-"/>
    <s v="-"/>
    <s v="-"/>
    <s v="-"/>
    <s v="-"/>
    <s v="Fredy Elias Cruz"/>
    <s v="VB DAC - SECTORISTA"/>
    <m/>
    <s v="-"/>
    <s v="-"/>
    <s v="ABCDEFGHIJKLMNORTUVWXY"/>
    <m/>
    <m/>
    <x v="0"/>
    <m/>
  </r>
  <r>
    <x v="1925"/>
    <s v="w"/>
    <d v="2016-05-11T00:00:00"/>
    <n v="10098443504"/>
    <s v="LIMA"/>
    <s v="DAC TELCO NIVEL 1"/>
    <x v="0"/>
    <s v="-"/>
    <m/>
    <s v="BUSTAMANTE ALVAREZ BERTHA LISSETTE"/>
    <s v="Bertha Lissette Bustamante Alvarez"/>
    <m/>
    <m/>
    <m/>
    <s v="-"/>
    <s v="-"/>
    <s v="09844350"/>
    <s v="-"/>
    <s v="-"/>
    <s v="Av. 26 De Mayo Mza. A, Lote. 2-A - Urb. Alejandro Alvarez "/>
    <s v="Av. Miguel Grau Mz B, Lt 10B Interior 31 Sector Central Manchay distrito de Pachacamac"/>
    <s v="Ate"/>
    <s v="Lima"/>
    <s v="Lima"/>
    <s v="12 de mayo de 2016"/>
    <n v="5"/>
    <n v="2016"/>
    <s v="-"/>
    <n v="20000"/>
    <s v="Natural"/>
    <s v="-"/>
    <s v="-"/>
    <s v="-"/>
    <s v="-"/>
    <s v="Bustamante Alvarez Bertha Lissette"/>
    <s v="09844350"/>
    <s v="Av. 26 De Mayo Mza. A Lote. 2-A Urb. Alejandro Alvarez"/>
    <s v="Ate"/>
    <s v="Lima"/>
    <s v="Lima"/>
    <s v="Rojas Benancio Nicolas"/>
    <s v="22521209"/>
    <s v="Av. 26 De Mayo Mza. A Lote. 2-A Urb. Alejandro Alvarez"/>
    <s v="Ate"/>
    <s v="Lima"/>
    <s v="Lima"/>
    <s v="-"/>
    <s v="-"/>
    <s v="-"/>
    <s v="-"/>
    <s v="-"/>
    <s v="-"/>
    <s v="Fredy Elias Cruz"/>
    <s v="ENTREGA DAC - LEGAL"/>
    <d v="2016-06-24T00:00:00"/>
    <s v="-"/>
    <s v="-"/>
    <s v="ABCDEFGHIJKLMNORTUVWXY"/>
    <m/>
    <m/>
    <x v="0"/>
    <m/>
  </r>
  <r>
    <x v="1926"/>
    <s v="w"/>
    <d v="2016-05-05T00:00:00"/>
    <n v="20601070422"/>
    <s v="SUR"/>
    <s v="DAC TELCO NIVEL 1"/>
    <x v="0"/>
    <s v="-"/>
    <m/>
    <s v="DISTRIBUCIONES &amp; NEGOCIOS EL PEDREGAL S.R.L."/>
    <s v="Jose Miguel Moran Murray"/>
    <m/>
    <m/>
    <m/>
    <s v="-"/>
    <s v="Gerente General"/>
    <s v="29550514"/>
    <s v="-"/>
    <s v="-"/>
    <s v="Calle Ucayali 204 - Pueblo Tradicional De Zamacola"/>
    <s v="CALLE UCAYALI 204 - PUEBLO ZAMACOLA"/>
    <s v="Cerro Colorado"/>
    <s v="Arequipa"/>
    <s v="Arequipa"/>
    <s v="13 de mayo de 2016"/>
    <n v="5"/>
    <n v="2016"/>
    <s v="-"/>
    <n v="20000"/>
    <s v="Juridica"/>
    <s v="-"/>
    <s v="-"/>
    <n v="11330632"/>
    <s v="Arequipa"/>
    <s v="Jose Miguel Moran Murray"/>
    <s v="29550514"/>
    <s v="Urb. Villa Jardin C-6 "/>
    <s v="Cerro Colorado"/>
    <s v="Arequipa"/>
    <s v="Arequipa"/>
    <s v="-"/>
    <s v="-"/>
    <s v="-"/>
    <m/>
    <m/>
    <m/>
    <s v="-"/>
    <s v="-"/>
    <s v="-"/>
    <s v="-"/>
    <s v="-"/>
    <s v="-"/>
    <s v="JULIO LOAYZA"/>
    <s v="ENTREGA DAC - LEGAL"/>
    <d v="2016-06-10T00:00:00"/>
    <s v="-"/>
    <s v="-"/>
    <s v="ABCDEFGHIJKLMNORTUVWXY"/>
    <m/>
    <m/>
    <x v="0"/>
    <m/>
  </r>
  <r>
    <x v="1927"/>
    <s v="L"/>
    <d v="2016-06-16T00:00:00"/>
    <n v="20600729102"/>
    <s v="Centro"/>
    <s v="DACE"/>
    <x v="0"/>
    <s v="-"/>
    <m/>
    <s v="CORPORACION TELECORP E.I.R.L. "/>
    <s v="Kelly Adelina Vargas Lopez"/>
    <m/>
    <m/>
    <m/>
    <s v="-"/>
    <s v="Titular Gerente"/>
    <s v="45555974"/>
    <s v="-"/>
    <s v="-"/>
    <s v="Jr. Adolfo Morey Nro. 463 - Urb. Cercado De Pucallpa "/>
    <s v=" JR. ADOLFO MOREY NRO. 463 URB. CERCADO DE PUCALLPA "/>
    <s v="Calleria"/>
    <s v="Coronel Portillo"/>
    <s v="Ucayali"/>
    <s v="16 de mayo de 2016"/>
    <n v="5"/>
    <n v="2016"/>
    <s v="-"/>
    <n v="10000"/>
    <s v="Juridica"/>
    <s v="-"/>
    <s v="-"/>
    <n v="11121393"/>
    <s v="Pucallpa"/>
    <s v="Kelly Adelina Vargas Lopez"/>
    <s v="45555974"/>
    <s v=" Jr. Adolfo Morey Nro. 463 Urb. Cercado De Pucallpa (Por Emapacopsa)"/>
    <s v="Calleria"/>
    <s v="Coronel Portillo"/>
    <s v="Ucayali"/>
    <s v="Miguel Angel Garcia Torres"/>
    <s v="43496743"/>
    <s v=" Jr. Adolfo Morey Nro. 463 Urb. Cercado De Pucallpa (Por Emapacopsa)"/>
    <s v="Calleria"/>
    <s v="Coronel Portillo"/>
    <s v="Ucayali"/>
    <s v="-"/>
    <s v="-"/>
    <s v="-"/>
    <s v="-"/>
    <s v="-"/>
    <s v="-"/>
    <s v="FELIX JAVIER BAUTISTA"/>
    <s v="VB DAC - SECTORISTA"/>
    <d v="2016-05-16T00:00:00"/>
    <s v="-"/>
    <s v="-"/>
    <s v="ABCDEFGHIJKLMNORTUVWXY"/>
    <m/>
    <m/>
    <x v="0"/>
    <m/>
  </r>
  <r>
    <x v="1928"/>
    <s v="L"/>
    <d v="2016-06-16T00:00:00"/>
    <n v="20600750926"/>
    <s v="LIMA"/>
    <s v="DACE"/>
    <x v="1"/>
    <s v="-"/>
    <m/>
    <s v="CENEIPMAKHEN CONTRATISTAS Y SERVICIOS GENERALES S.A.C."/>
    <s v="Pompeyo Sanchez Santacruz"/>
    <m/>
    <m/>
    <m/>
    <s v="-"/>
    <s v="Gerente General"/>
    <s v="41144742"/>
    <s v="-"/>
    <s v="-"/>
    <s v="Coop. Viv. Vipol Promagma Alamo Mz. H2, Lote 8 "/>
    <s v="COO.VIV.VIPOL PROMAGMA ALAMO Mz H2 Lote 8 COMAS"/>
    <s v="Comas"/>
    <s v="Lima"/>
    <s v="Lima"/>
    <s v="16 de mayo de 2016"/>
    <n v="5"/>
    <n v="2016"/>
    <s v="-"/>
    <n v="25000"/>
    <s v="Juridica"/>
    <s v="-"/>
    <s v="-"/>
    <n v="11218646"/>
    <s v="Chiclayo"/>
    <s v="Pompeyo Sanchez Santacruz"/>
    <s v="41144742"/>
    <s v="Coo.Viv.Vipol Programa Alamo Mz. H2, Lote 8 "/>
    <s v="Comas"/>
    <s v="Lima"/>
    <s v="Lima"/>
    <s v="-"/>
    <s v="-"/>
    <s v="-"/>
    <m/>
    <m/>
    <m/>
    <s v="-"/>
    <s v="-"/>
    <s v="-"/>
    <s v="-"/>
    <s v="-"/>
    <s v="-"/>
    <s v="WILMER PURIZAGA"/>
    <s v="VB DAC - SECTORISTA"/>
    <d v="2016-05-16T00:00:00"/>
    <s v="-"/>
    <s v="-"/>
    <s v="ABCDEFGHIJKLMNORTUVWXY"/>
    <m/>
    <m/>
    <x v="0"/>
    <m/>
  </r>
  <r>
    <x v="1929"/>
    <s v="L"/>
    <d v="2016-05-16T00:00:00"/>
    <n v="10404229767"/>
    <s v="Norte"/>
    <s v="DACT MCDO. RESIDENCIAL"/>
    <x v="5"/>
    <s v="-"/>
    <m/>
    <s v="GARCÍA CRUZ JUAN CARLOS"/>
    <s v="Juan Carlos García Cruz "/>
    <m/>
    <m/>
    <m/>
    <s v="-"/>
    <m/>
    <s v="40422976"/>
    <s v="-"/>
    <s v="-"/>
    <s v="Jr. San Fernando Nro. 770 Chalaco Centro"/>
    <s v="JR. SAN FERNANDO NRO. 770 CHALACO CENTRO"/>
    <s v="Chalaco"/>
    <s v="Morropon"/>
    <s v="Piura"/>
    <s v="16 de mayo de 2016"/>
    <n v="5"/>
    <n v="2016"/>
    <m/>
    <n v="10000"/>
    <s v="Natural"/>
    <s v="SI"/>
    <s v="-"/>
    <s v="-"/>
    <s v="-"/>
    <s v="Juan Carlos García Cruz "/>
    <s v="40422976"/>
    <s v="Jr. San Fernando 770 "/>
    <s v="Chalaco"/>
    <s v="Morropón"/>
    <s v="Piura"/>
    <s v="-"/>
    <s v="-"/>
    <s v="-"/>
    <m/>
    <m/>
    <m/>
    <s v="-"/>
    <s v="-"/>
    <s v="-"/>
    <s v="-"/>
    <s v="-"/>
    <s v="-"/>
    <s v="WILDER LESCANO"/>
    <s v="NO RETORNO FIRMADO"/>
    <d v="2016-05-16T00:00:00"/>
    <s v="-"/>
    <s v="-"/>
    <s v="ABCDEFGHIJKLMNORTUVWXY"/>
    <m/>
    <m/>
    <x v="0"/>
    <m/>
  </r>
  <r>
    <x v="1930"/>
    <s v="w"/>
    <d v="2016-05-19T00:00:00"/>
    <n v="20601166055"/>
    <s v="Centro"/>
    <s v="DAC TELCO NIVEL 2"/>
    <x v="1"/>
    <s v="-"/>
    <m/>
    <s v="MG MOBILES S.A.C."/>
    <s v="Juan Carlos Espinoza Arrasco"/>
    <m/>
    <m/>
    <m/>
    <s v="-"/>
    <s v="Gerente General"/>
    <n v="16803905"/>
    <s v="-"/>
    <s v="-"/>
    <s v="Jr. Arica Nro 281 "/>
    <s v="Jr. Arica Nro 281 "/>
    <s v="Iquitos"/>
    <s v="Maynas"/>
    <s v="Loreto"/>
    <s v="19 de mayo de 2016"/>
    <n v="5"/>
    <n v="2016"/>
    <m/>
    <n v="40000"/>
    <s v="Juridica"/>
    <s v="-"/>
    <s v="-"/>
    <n v="11080754"/>
    <s v="Iquitos"/>
    <s v="Juan Carlos Espinoza Arrasco"/>
    <s v="16803905"/>
    <s v="Calle Jose Leal N° 981, Dpt. 1"/>
    <s v="Lince"/>
    <s v="Lima"/>
    <s v="Loreto"/>
    <s v="Katia Teresa Baron Urrutia"/>
    <s v="41534682"/>
    <s v="Parque Gonzales Prada 565, Dpto. 302"/>
    <s v="Magdalena del Mar"/>
    <s v="Lima"/>
    <s v="Lima"/>
    <s v="-"/>
    <s v="-"/>
    <s v="-"/>
    <s v="-"/>
    <s v="-"/>
    <s v="-"/>
    <s v="Erika Maria Bambaren Albornoz"/>
    <s v="VB DAC - SECTORISTA"/>
    <m/>
    <s v="-"/>
    <s v="-"/>
    <s v="ABCDEFGHIJKLMNORTUVWXY"/>
    <m/>
    <m/>
    <x v="0"/>
    <m/>
  </r>
  <r>
    <x v="1931"/>
    <s v="L"/>
    <d v="2016-05-20T00:00:00"/>
    <n v="10053140969"/>
    <s v="Centro"/>
    <s v="DAC RURAL"/>
    <x v="1"/>
    <s v="-"/>
    <m/>
    <s v="IHUARAQUI TAMANI AMELIA"/>
    <s v="Amelia Ihuaraqui Tamani "/>
    <m/>
    <m/>
    <m/>
    <s v="-"/>
    <s v="-"/>
    <s v="05314096"/>
    <s v="-"/>
    <s v="-"/>
    <s v="Calle 2 De Mayo Nro. 53 (Cdra 17 Entre Pj. Quiñones Y Palmeras)"/>
    <s v="CAL.2 DE MAYO NRO. 53 (CDRA 17 ENTRE PJ QUIÑONES Y PALMERAS)"/>
    <s v="Iquitos"/>
    <s v="Maynas"/>
    <s v="Loreto"/>
    <s v="20 de mayo de 2016"/>
    <n v="5"/>
    <n v="2016"/>
    <s v="-"/>
    <n v="300"/>
    <s v="Natural"/>
    <s v="-"/>
    <s v="-"/>
    <s v="-"/>
    <s v="-"/>
    <s v="Amelia Ihuaraqui Tamani "/>
    <s v="'05314096"/>
    <s v="Calle 2 De Mayo Nª 53"/>
    <s v="Iquitos"/>
    <s v="Maynas"/>
    <s v="Loreto"/>
    <s v="-"/>
    <s v="-"/>
    <s v="-"/>
    <m/>
    <m/>
    <m/>
    <s v="-"/>
    <s v="-"/>
    <s v="-"/>
    <s v="-"/>
    <s v="-"/>
    <s v="-"/>
    <s v="WEYDER TUESTA"/>
    <s v="ENTREGA DAC - LEGAL"/>
    <d v="2016-07-15T00:00:00"/>
    <s v="-"/>
    <s v="-"/>
    <s v="A D E F G I K"/>
    <m/>
    <m/>
    <x v="0"/>
    <m/>
  </r>
  <r>
    <x v="1932"/>
    <s v="L"/>
    <d v="2016-05-23T00:00:00"/>
    <n v="20601097428"/>
    <s v="Norte"/>
    <s v="DAC TELCO NIVEL 1"/>
    <x v="1"/>
    <s v="-"/>
    <m/>
    <s v="GRUPO V &amp; A COMUNICACIONES E.I.R.L."/>
    <s v="Manuel Vergara Vergara"/>
    <m/>
    <m/>
    <m/>
    <s v="-"/>
    <s v="Titular Gerente"/>
    <n v="43169505"/>
    <s v="-"/>
    <s v="-"/>
    <s v="Calle Juan Cuglievan Nro. 669 - Piso 3"/>
    <s v="CAL. JUAN CUGLIEVAN NRO. 669 - PISO 3"/>
    <s v="Chiclayo"/>
    <s v="Chiclayo"/>
    <s v="Lambayeque"/>
    <s v="23 de mayo de 2016"/>
    <n v="5"/>
    <n v="2016"/>
    <m/>
    <n v="40000"/>
    <s v="Juridica"/>
    <m/>
    <m/>
    <n v="11231405"/>
    <s v="Chiclayo"/>
    <s v="Manuel Vergara Vergara"/>
    <s v="43169505"/>
    <s v="Calle. Lima 360 - P.J. San Martin "/>
    <s v="Lambayeque"/>
    <s v="Lambayeque"/>
    <s v="Lambayeque"/>
    <s v="-"/>
    <s v="-"/>
    <s v="-"/>
    <m/>
    <m/>
    <m/>
    <s v="-"/>
    <s v="-"/>
    <s v="-"/>
    <s v="-"/>
    <s v="-"/>
    <s v="-"/>
    <s v="Julio Yoshiro Tenorio"/>
    <s v="ENTREGA DAC - LEGAL"/>
    <d v="2016-06-24T00:00:00"/>
    <s v="-"/>
    <s v="-"/>
    <s v="ABCDEFGHIJKLMNORTUVWXY"/>
    <m/>
    <m/>
    <x v="0"/>
    <m/>
  </r>
  <r>
    <x v="1933"/>
    <s v="L"/>
    <d v="2016-05-24T00:00:00"/>
    <n v="10427485388"/>
    <s v="Centro"/>
    <s v="DAC RURAL"/>
    <x v="0"/>
    <s v="-"/>
    <m/>
    <s v="PINEDO FLORES JOSE ANTONIO"/>
    <s v=" Jose Antonio Pinedo Flores"/>
    <m/>
    <m/>
    <m/>
    <s v="-"/>
    <s v="-"/>
    <s v="42748538"/>
    <s v="-"/>
    <s v="-"/>
    <s v="Jr. Comercio Nro. 830 "/>
    <s v="JR. COMERCIO NRO. 830 "/>
    <s v="San Jose De Sisa"/>
    <s v="El Dorado"/>
    <s v="San Martin"/>
    <s v="24 de mayo de 2016"/>
    <n v="5"/>
    <n v="2016"/>
    <s v="-"/>
    <n v="300"/>
    <s v="Natural"/>
    <s v="-"/>
    <s v="-"/>
    <s v="-"/>
    <s v="-"/>
    <s v="Jose Antonio Pinedo Flores"/>
    <s v="27485388"/>
    <s v="Jr. Comercio 830 "/>
    <s v="San Jose De Sisa"/>
    <s v="El Dorado"/>
    <s v="San Martin"/>
    <s v="Pilar Reategui Vela"/>
    <s v="40350794"/>
    <s v="Jr. Comercio 830"/>
    <s v="San Jose de Sisa"/>
    <s v="El Dorado"/>
    <s v="San Martín"/>
    <s v="-"/>
    <s v="-"/>
    <s v="-"/>
    <s v="-"/>
    <s v="-"/>
    <s v="-"/>
    <s v="WENDY DIAZ "/>
    <s v="ENTREGA DAC - LEGAL"/>
    <d v="2016-07-15T00:00:00"/>
    <s v="-"/>
    <s v="-"/>
    <s v="A D E F G I K"/>
    <m/>
    <m/>
    <x v="0"/>
    <m/>
  </r>
  <r>
    <x v="1934"/>
    <s v="L"/>
    <d v="2016-05-24T00:00:00"/>
    <n v="20600312759"/>
    <s v="Centro"/>
    <s v="DAC TELCO NIVEL 1"/>
    <x v="1"/>
    <s v="-"/>
    <m/>
    <s v="PMG CONTRATISTAS S.A.C."/>
    <s v="Yeny Lisbet Rojas Bazan"/>
    <m/>
    <m/>
    <m/>
    <s v="-"/>
    <s v="Gerente General"/>
    <s v="43492528"/>
    <s v="-"/>
    <s v="-"/>
    <s v="Bl. Santa Elena Mza. B, Lote. 17 - Urb. Santa Elena "/>
    <s v="BL. SANTA ELENA MZA. B LOTE. 17 URB. SANTA ELENA "/>
    <s v="Amarilis"/>
    <s v="Huanuco"/>
    <s v="Huanuco"/>
    <s v="24 de mayo de 2016"/>
    <n v="5"/>
    <n v="2016"/>
    <s v="-"/>
    <n v="20000"/>
    <s v="Juridica"/>
    <s v="-"/>
    <s v="-"/>
    <n v="11123336"/>
    <s v="Huánuco"/>
    <s v="Yeny Lisbet Rojas Bazan"/>
    <s v="43492528"/>
    <s v="Av. Micaela Bastidas 801 - Paucarbamba "/>
    <s v="Amarilis"/>
    <s v="Huanuco"/>
    <s v="Huanuco"/>
    <s v="-"/>
    <s v="-"/>
    <s v="-"/>
    <m/>
    <m/>
    <m/>
    <s v="-"/>
    <s v="-"/>
    <s v="-"/>
    <s v="-"/>
    <s v="-"/>
    <s v="-"/>
    <s v="RONALD BRUNO"/>
    <s v="VB DAC - SECTORISTA"/>
    <d v="2016-05-24T00:00:00"/>
    <s v="-"/>
    <s v="-"/>
    <s v="ABCDEFGHIJKLMNORTUVWXY"/>
    <m/>
    <m/>
    <x v="0"/>
    <m/>
  </r>
  <r>
    <x v="1935"/>
    <s v="L"/>
    <d v="2016-05-25T00:00:00"/>
    <n v="20601157234"/>
    <s v="Norte"/>
    <s v="DACT MCDO. RESIDENCIAL"/>
    <x v="1"/>
    <s v="-"/>
    <m/>
    <s v="JAIV INVERSIONES GENERALES S.A.C."/>
    <s v="Jaime Eusebio Rashta Morales "/>
    <m/>
    <m/>
    <m/>
    <s v="-"/>
    <s v="Gerente General"/>
    <s v="44510991"/>
    <s v="-"/>
    <s v="-"/>
    <s v="Carr. Wilcahuain S/N Urb. Nuevo Progreso  "/>
    <s v="CARR. WILCAHUAIN S/N URB. NUEVO PROGRESO  "/>
    <s v="Independencia"/>
    <s v="Huaraz"/>
    <s v="Ancash"/>
    <s v="25 de mayo de 2016"/>
    <n v="5"/>
    <n v="2016"/>
    <s v="-"/>
    <n v="20000"/>
    <s v="Juridica"/>
    <s v="-"/>
    <s v="-"/>
    <n v="11270895"/>
    <s v="Huaraz"/>
    <s v="Jaime Eusebio Rashta Morales "/>
    <s v="'44510991"/>
    <s v="Carr. Wilcahuain S/N Urb. Nuevo Progreso  "/>
    <s v="Independencia"/>
    <s v="Huaraz"/>
    <s v="Ancash"/>
    <s v="-"/>
    <s v="-"/>
    <s v="-"/>
    <m/>
    <m/>
    <m/>
    <s v="-"/>
    <s v="-"/>
    <s v="-"/>
    <s v="-"/>
    <s v="-"/>
    <s v="-"/>
    <s v="JUAN CARLOS ZAMORA"/>
    <s v="ENTREGA DAC - LEGAL"/>
    <d v="2016-06-10T00:00:00"/>
    <s v="-"/>
    <s v="-"/>
    <s v="ABCDEFGHIJKLMNORTUVWXY"/>
    <m/>
    <m/>
    <x v="0"/>
    <m/>
  </r>
  <r>
    <x v="1936"/>
    <s v="L"/>
    <d v="2016-05-25T00:00:00"/>
    <n v="20601189080"/>
    <s v="SUR"/>
    <s v="DAC TELCO NIVEL 1"/>
    <x v="0"/>
    <s v="-"/>
    <m/>
    <s v="CELCONECT E.I.R.L."/>
    <s v="Walter Javier Abarca Fernandez"/>
    <m/>
    <m/>
    <m/>
    <s v="-"/>
    <s v="Titular Gerente"/>
    <s v="40319795"/>
    <s v="-"/>
    <s v="-"/>
    <s v=" Calle San Camilo Nro. 246 (Esquina Calle Peru 401)"/>
    <s v=" CAL.SAN CAMILO NRO. 246 (ESQUINA CALLE PERU 401)"/>
    <s v="Arequipa"/>
    <s v="Arequpa"/>
    <s v="Arequipa"/>
    <s v="25 de mayo de 2016"/>
    <n v="5"/>
    <n v="2016"/>
    <s v="-"/>
    <n v="20000"/>
    <s v="Juridica"/>
    <s v="-"/>
    <s v="-"/>
    <n v="11334766"/>
    <s v="Arequipa"/>
    <s v="Walter Javier Abarca Fernandez"/>
    <s v="40319795"/>
    <s v="Av. 28 De Julio Nro. 510 Vallecito"/>
    <s v="Arequipa"/>
    <s v="Arequipa"/>
    <s v="Arequipa"/>
    <s v="-"/>
    <s v="-"/>
    <s v="-"/>
    <m/>
    <m/>
    <m/>
    <s v="-"/>
    <s v="-"/>
    <s v="-"/>
    <s v="-"/>
    <s v="-"/>
    <s v="-"/>
    <s v="JULIO CESAR LOAYZA"/>
    <s v="ENTREGA DAC - LEGAL"/>
    <d v="2016-06-10T00:00:00"/>
    <s v="-"/>
    <s v="-"/>
    <s v="ABCDEFGHIJKLMNORTUVWXY"/>
    <m/>
    <m/>
    <x v="0"/>
    <m/>
  </r>
  <r>
    <x v="1937"/>
    <s v="L"/>
    <d v="2016-06-01T00:00:00"/>
    <n v="20601218675"/>
    <s v="SUR"/>
    <s v="DAC TELCO NIVEL 1"/>
    <x v="0"/>
    <s v="-"/>
    <m/>
    <s v=" R &amp; T MOVILES E.I.R.L."/>
    <s v="Virginia Rita Torres Amado De Rayme "/>
    <m/>
    <m/>
    <m/>
    <s v="-"/>
    <s v="Titular Gerente"/>
    <s v="04417601"/>
    <s v="-"/>
    <s v="-"/>
    <s v="Calle Ancash Nro. 194B Urb. Cercado (Frente Al Colegio Angela Barrios)"/>
    <s v="CAL.ANCASH NRO. 194B URB. CERCADO (FRENTE AL COLEGIO ANGELA BARRIOS)"/>
    <s v="Moquegua"/>
    <s v="Mariscal Nieto"/>
    <s v="Moquegua"/>
    <s v="01 de junio de 2016"/>
    <n v="6"/>
    <n v="2016"/>
    <s v="-"/>
    <n v="40000"/>
    <s v="Juridica"/>
    <s v="-"/>
    <s v="-"/>
    <n v="11036215"/>
    <s v="Moquegua"/>
    <s v="Virginia Rita Torres Amado De Rayme "/>
    <s v="'04417601"/>
    <s v="Urb. El Gallito B 10  "/>
    <s v="Moquegua"/>
    <s v="Mariscal Nieto"/>
    <s v="Moquegua"/>
    <s v="Roger Roberto Rayme Rojas"/>
    <s v="08381355"/>
    <s v="Urb. El Gallito B 10  "/>
    <s v="Moquegua"/>
    <s v="Mariscal Nieto"/>
    <s v="Moquegua"/>
    <s v="-"/>
    <s v="-"/>
    <s v="-"/>
    <s v="-"/>
    <s v="-"/>
    <s v="-"/>
    <s v="JOSE ALONSO DELGADO"/>
    <s v="VB DAC - SECTORISTA"/>
    <d v="2016-06-01T00:00:00"/>
    <s v="-"/>
    <s v="-"/>
    <s v="ABCDEFGHIJKLMNORTUVWXY"/>
    <m/>
    <m/>
    <x v="0"/>
    <m/>
  </r>
  <r>
    <x v="1938"/>
    <s v="L"/>
    <d v="2016-06-02T00:00:00"/>
    <n v="20601176069"/>
    <s v="SUR"/>
    <s v="DACT MCDO. RESIDENCIAL"/>
    <x v="1"/>
    <s v="-"/>
    <m/>
    <s v="INVERSIONES DEL SUR JJA S.A.C."/>
    <s v="Abel Monge Amar"/>
    <m/>
    <m/>
    <m/>
    <s v="-"/>
    <s v="Gerente General"/>
    <n v="25001096"/>
    <s v="-"/>
    <s v="-"/>
    <s v=" Mza. D, Lote. 1-A - Urb. Jose Carlos Mariategui (1Cdra De Pronaa Esq. Tel. Publi. C1P Blan. P.)"/>
    <s v=" MZA. D LOTE. 1-A URB. JOSE CARLOS MARIATEGUI (1CDRA DE PRONAA ESQ TEL PUBLI C1P BLAN P)"/>
    <s v="Wanchaq"/>
    <s v="Cusco"/>
    <s v="Cusco"/>
    <s v="02 de junio de 2016"/>
    <n v="6"/>
    <n v="2016"/>
    <m/>
    <n v="20000"/>
    <s v="Juridica"/>
    <s v="-"/>
    <s v="-"/>
    <n v="11175906"/>
    <s v="Cusco"/>
    <s v="Juan Jose Nuñez Holgado"/>
    <n v="24718675"/>
    <s v="Psj. Marianito Ferro 12-A "/>
    <s v="Wanchaq"/>
    <s v="Cusco"/>
    <s v="Cusco"/>
    <s v="Anne Margot Salgado Olivera"/>
    <n v="40388500"/>
    <s v="Psj. Marianito Ferro 12-A "/>
    <s v="Wanchaq"/>
    <s v="Cusco"/>
    <s v="Cusco"/>
    <s v="-"/>
    <s v="-"/>
    <s v="-"/>
    <s v="-"/>
    <s v="-"/>
    <s v="-"/>
    <s v="CARLOS MIGUEL ACHAHUI"/>
    <s v="VB DAC - SECTORISTA"/>
    <d v="2016-06-02T00:00:00"/>
    <s v="-"/>
    <s v="-"/>
    <s v="ABCDEFGHIJKLMNORTUVWXY"/>
    <m/>
    <m/>
    <x v="0"/>
    <m/>
  </r>
  <r>
    <x v="1939"/>
    <s v="L"/>
    <d v="2016-06-02T00:00:00"/>
    <n v="20600792289"/>
    <s v="Norte"/>
    <s v="DACT MCDO. RESIDENCIAL"/>
    <x v="1"/>
    <s v="-"/>
    <m/>
    <s v="GIAGIN CONTRATISTAS GENERALES S.A.C."/>
    <s v="Percy Robert   Villanueva Reyna "/>
    <m/>
    <m/>
    <m/>
    <s v="-"/>
    <s v="Gerente General"/>
    <s v="40132167"/>
    <s v="-"/>
    <s v="-"/>
    <s v="Prolongacion Juan Pablo II Mza. B, Lote. 12 Urb. Los Olivos De San Andres"/>
    <s v="PROLONG.JUAN PABLO II MZA. B LOTE. 12 URB. LOS OLIVOS DE SAN ANDRES"/>
    <s v="Trujillo"/>
    <s v="Trujillo"/>
    <s v="La Libertad"/>
    <s v="02 de junio de 2016"/>
    <n v="6"/>
    <n v="2016"/>
    <m/>
    <n v="20000"/>
    <s v="Juridica"/>
    <s v="-"/>
    <s v="-"/>
    <n v="11275780"/>
    <s v="Trujillo"/>
    <s v="Percy Robert   Villanueva Reyna "/>
    <s v="40132167"/>
    <s v="Prolong.Juan Pablo II Mza. B Lote. 12 Urb. Los Olivos De San Andres La Libertad - Trujillo "/>
    <s v="Trujillo"/>
    <s v="Trujillo"/>
    <s v="La Libertad"/>
    <s v="-"/>
    <s v="-"/>
    <s v="-"/>
    <m/>
    <m/>
    <m/>
    <s v="-"/>
    <s v="-"/>
    <s v="-"/>
    <s v="-"/>
    <s v="-"/>
    <s v="-"/>
    <s v="PATRICIA PALOMINO"/>
    <s v="VB DAC - SECTORISTA"/>
    <d v="2016-06-02T00:00:00"/>
    <s v="-"/>
    <s v="-"/>
    <s v="ABCDEFGHIJKLMNORTUVWXY"/>
    <m/>
    <m/>
    <x v="0"/>
    <m/>
  </r>
  <r>
    <x v="1940"/>
    <s v="L"/>
    <d v="2016-06-02T00:00:00"/>
    <n v="10028624200"/>
    <s v="Norte"/>
    <s v="DAC TELCO NIVEL 1"/>
    <x v="0"/>
    <s v="-"/>
    <m/>
    <s v="GALLO ALVARADO CARLO MAGNO"/>
    <s v="Carlo Magno Gallo Alvarado "/>
    <m/>
    <m/>
    <m/>
    <s v="-"/>
    <s v="-"/>
    <s v="02862420"/>
    <s v="-"/>
    <s v="-"/>
    <s v=" Jr. Apurimac Nro. 1379 Int. 1 Centro Piura (Fte A Colegio San Miguel)"/>
    <s v=" JR. APURIMAC NRO. 1379 INT. 1 CENTRO PIURA (FTE A COLEGIO SAN MIGUEL)"/>
    <s v="Piura"/>
    <s v="Piura"/>
    <s v="Piura"/>
    <s v="02 de junio de 2016"/>
    <n v="6"/>
    <n v="2016"/>
    <m/>
    <n v="20000"/>
    <s v="Natural"/>
    <s v="-"/>
    <s v="-"/>
    <s v="-"/>
    <s v="-"/>
    <s v="Carlo Magno Gallo Alvarado "/>
    <s v="02862420"/>
    <s v="Jr. Apurimac Nro. 1379 Int. 1 Centro Piura (Fte A Colegio San Miguel)"/>
    <s v="Piura"/>
    <s v="Piura"/>
    <s v="Piura"/>
    <s v="-"/>
    <s v="-"/>
    <s v="-"/>
    <m/>
    <m/>
    <m/>
    <s v="-"/>
    <s v="-"/>
    <s v="-"/>
    <s v="-"/>
    <s v="-"/>
    <s v="-"/>
    <s v="BRUNO HEREDIA"/>
    <s v="VB DAC - SECTORISTA"/>
    <d v="2016-06-02T00:00:00"/>
    <s v="-"/>
    <s v="-"/>
    <s v="ABCDEFGHIJKLMNORTUVWXY"/>
    <m/>
    <m/>
    <x v="0"/>
    <m/>
  </r>
  <r>
    <x v="1941"/>
    <s v="L"/>
    <d v="2016-06-06T00:00:00"/>
    <n v="10443440301"/>
    <s v="Centro"/>
    <s v="DAC RURAL"/>
    <x v="0"/>
    <s v="-"/>
    <m/>
    <s v="COTRINA CACHI DONER SMITH"/>
    <s v="Doner Smith Cotrina Cachi"/>
    <m/>
    <m/>
    <m/>
    <s v="-"/>
    <s v="-"/>
    <s v="44344030"/>
    <s v="-"/>
    <s v="-"/>
    <s v="Jr. San Martin Nro. 1366(Fte A Plaza De Armas)"/>
    <s v="JR. SAN MARTIN NRO. 1366(FTE A PLAZA DE ARMAS)"/>
    <s v="Elias Soplin Vargas"/>
    <s v="Rioja"/>
    <s v="San Martin"/>
    <s v="06 de junio de 2016"/>
    <n v="6"/>
    <n v="2016"/>
    <s v="-"/>
    <n v="300"/>
    <s v="Natural"/>
    <s v="-"/>
    <s v="-"/>
    <s v="-"/>
    <s v="-"/>
    <s v="Doner Smith Cotrina Cachi "/>
    <s v="44344030"/>
    <s v="Jr. Perú S/N - CP Segunda Jerusalen "/>
    <s v="Elias Soplin Vargas"/>
    <s v="Rioja"/>
    <s v="San Martin"/>
    <s v="Greys Andrea Panduro Angulo"/>
    <s v="46215990"/>
    <s v="Jr. Perú S/N - Cp Segunda Jerusalen - Distrito Elias Soplin Vargas - Provincia De Rioja - Departamento De San Martín"/>
    <s v="Elias Soplin Vargas"/>
    <s v="Rioja"/>
    <s v="San Martín"/>
    <s v="-"/>
    <s v="-"/>
    <s v="-"/>
    <s v="-"/>
    <s v="-"/>
    <s v="-"/>
    <s v="WENDY DIAZ "/>
    <s v="VB DAC - SECTORISTA"/>
    <d v="2016-06-06T00:00:00"/>
    <s v="-"/>
    <s v="-"/>
    <s v="A D E F G I K"/>
    <m/>
    <m/>
    <x v="0"/>
    <m/>
  </r>
  <r>
    <x v="1942"/>
    <s v="L"/>
    <d v="2016-06-08T00:00:00"/>
    <n v="20601013631"/>
    <s v="SUR"/>
    <s v="DACT MCDO. RESIDENCIAL"/>
    <x v="0"/>
    <s v="-"/>
    <m/>
    <s v="UN SERVICIO UNICO RESPONSABLE CON SOLUCIONES E.I.R.L. - USUR SOLUCIONES E.I.R.L."/>
    <s v="Cinthia Yaneth Cruz Flores"/>
    <m/>
    <m/>
    <m/>
    <s v="-"/>
    <s v="Gerente General"/>
    <s v="45461573"/>
    <s v="-"/>
    <s v="-"/>
    <s v="Urb Los Angeles Mz. B, Lote 8 "/>
    <s v="URB LOS ANGELES MZ B LOTE 8 "/>
    <s v="Moquegua"/>
    <s v="Mariscal Nieto"/>
    <s v="Moquegua"/>
    <s v="08 de junio de 2016"/>
    <n v="6"/>
    <n v="2016"/>
    <s v="-"/>
    <n v="4000"/>
    <s v="Juridica"/>
    <s v="SI"/>
    <s v="-"/>
    <s v="11035910"/>
    <s v="Moquegua"/>
    <s v="Jesus Manuel Usurin Mamani"/>
    <s v="43980562"/>
    <s v="Urb Villa Los Angeles  Mz. H, Lote 5 "/>
    <s v="Moquegua"/>
    <s v="Mariscal Nieto"/>
    <s v="Moquegua"/>
    <s v="-"/>
    <s v="-"/>
    <s v="-"/>
    <m/>
    <m/>
    <m/>
    <s v="-"/>
    <s v="-"/>
    <s v="-"/>
    <s v="-"/>
    <s v="-"/>
    <s v="-"/>
    <s v="WALTER MALARIN"/>
    <s v="VB DAC - SECTORISTA"/>
    <d v="2016-06-08T00:00:00"/>
    <s v="-"/>
    <s v="-"/>
    <s v="ABCDEFGHIJKLMNORTUVWXY"/>
    <m/>
    <m/>
    <x v="0"/>
    <m/>
  </r>
  <r>
    <x v="1943"/>
    <s v="L"/>
    <d v="2016-06-16T00:00:00"/>
    <n v="20510087403"/>
    <s v="LIMA"/>
    <s v="DACE"/>
    <x v="0"/>
    <s v="-"/>
    <m/>
    <s v="EMPRESAS INTEGRADAS S.A.C."/>
    <s v="Jorge Enrique Encinas Montero "/>
    <m/>
    <m/>
    <m/>
    <s v="-"/>
    <s v="Gerente General"/>
    <s v="09156515"/>
    <s v="-"/>
    <s v="-"/>
    <s v="Jr. Mello Franco Nro. 164 "/>
    <s v="JR. MELLO FRANCO NRO. 164 "/>
    <s v="Jesus Maria"/>
    <s v="Lima"/>
    <s v="Lima"/>
    <s v="16 de junio de 2016"/>
    <n v="6"/>
    <n v="2016"/>
    <s v="-"/>
    <n v="26000"/>
    <s v="Juridica"/>
    <s v="-"/>
    <s v="-"/>
    <n v="11711335"/>
    <s v="Lima"/>
    <s v="Jorge Enrique Encinas Montero "/>
    <s v="09156515"/>
    <s v="Jr. Donatello 237 Dpto. 202"/>
    <s v="San Borja"/>
    <s v="Lima"/>
    <s v="Lima"/>
    <s v="-"/>
    <s v="-"/>
    <s v="-"/>
    <m/>
    <m/>
    <m/>
    <s v="-"/>
    <s v="-"/>
    <s v="-"/>
    <s v="-"/>
    <s v="-"/>
    <s v="-"/>
    <s v="DIEGO CHAVES"/>
    <s v="VB DAC - SECTORISTA"/>
    <d v="2016-06-16T00:00:00"/>
    <s v="-"/>
    <s v="-"/>
    <s v="ABCDEFGHIJKLMNORTUVWXY"/>
    <m/>
    <m/>
    <x v="0"/>
    <m/>
  </r>
  <r>
    <x v="1944"/>
    <s v="L"/>
    <d v="2016-06-16T00:00:00"/>
    <n v="20490496760"/>
    <s v="SUR"/>
    <s v="DAC TELCO NIVEL 1"/>
    <x v="0"/>
    <s v="-"/>
    <m/>
    <s v="CORPORACION MEGASERVIS S.A.C."/>
    <s v="Claudia Marcela Pilares Palomino"/>
    <m/>
    <m/>
    <m/>
    <s v="-"/>
    <s v="Gerente General"/>
    <s v="44493079"/>
    <s v="-"/>
    <s v="-"/>
    <s v="Jr. Quillabamba Nro. 407 Quillabamba (Esquina De Av. Bolognesi y Jr. Qbba)"/>
    <s v="JR. QUILLABAMBA NRO. 407 QUILLABAMBA (ESQUINA DE AV. BOLOGNESI Y JR QBBA)"/>
    <s v="Santa Ana"/>
    <s v="La Convencion"/>
    <s v="Cusco"/>
    <s v="16 de junio de 2016"/>
    <n v="6"/>
    <n v="2016"/>
    <s v="-"/>
    <n v="6000"/>
    <s v="Juridica"/>
    <s v="SI"/>
    <s v="-"/>
    <n v="10022001"/>
    <s v="Quillabamba"/>
    <s v="Rolffy Pavel Acuña Romero"/>
    <s v="24995250"/>
    <s v="Jr.Quillabamba 407 "/>
    <s v="Santa Ana"/>
    <s v="La Convención"/>
    <s v="Cusco"/>
    <s v="Claudia Marcela Pilares Palomino"/>
    <n v="44493079"/>
    <s v="Jr.Quillabamba 407 Santa Ana-La Convencion-Cusco"/>
    <s v="Santa Ana"/>
    <s v="La Convención"/>
    <s v="Cusco"/>
    <s v="-"/>
    <s v="-"/>
    <s v="-"/>
    <s v="-"/>
    <s v="-"/>
    <s v="-"/>
    <s v="ANIBAL FARFAN"/>
    <s v="VB DAC - SECTORISTA"/>
    <d v="2016-06-16T00:00:00"/>
    <s v="-"/>
    <s v="-"/>
    <s v="ABCDEFGHIJKLMNORTUVWXY"/>
    <m/>
    <m/>
    <x v="0"/>
    <m/>
  </r>
  <r>
    <x v="1945"/>
    <s v="w"/>
    <d v="2016-06-17T00:00:00"/>
    <n v="20601106591"/>
    <s v="Centro"/>
    <s v="DACE"/>
    <x v="1"/>
    <s v="-"/>
    <m/>
    <s v="CORPORACION E INVERSIONES CAEL E.I.R.L."/>
    <s v="Lucy Alarcon Coronado"/>
    <m/>
    <m/>
    <m/>
    <s v="-"/>
    <s v="Gerente General"/>
    <s v="46713081"/>
    <s v="-"/>
    <s v="-"/>
    <s v="Jr. Jose Olaya 132"/>
    <s v="JR JOSE OLAYA 132"/>
    <s v="San Juan Bautista"/>
    <s v="Huamanga"/>
    <s v="Ayacucho"/>
    <s v="17 de junio de 2016"/>
    <n v="6"/>
    <n v="2016"/>
    <s v="-"/>
    <n v="15000"/>
    <s v="Juridica"/>
    <s v="-"/>
    <s v="-"/>
    <n v="11123031"/>
    <s v="Ayacucho"/>
    <s v="Lucy Alarcon Coronado"/>
    <s v="46713081"/>
    <s v="Jr. Moore 107 "/>
    <s v="San Juan Bautista"/>
    <s v="Huamanga"/>
    <s v="Ayacucho"/>
    <s v=""/>
    <s v="-"/>
    <s v="-"/>
    <m/>
    <m/>
    <m/>
    <s v="-"/>
    <s v="-"/>
    <s v="-"/>
    <s v="-"/>
    <s v="-"/>
    <s v="-"/>
    <s v="IVAN SANCHEZ"/>
    <s v="VB DAC - SECTORISTA"/>
    <d v="2016-06-17T00:00:00"/>
    <s v="-"/>
    <s v="-"/>
    <s v="ABCDEFGHIJKLMNORTUVWXY"/>
    <m/>
    <m/>
    <x v="0"/>
    <m/>
  </r>
  <r>
    <x v="1946"/>
    <s v="w"/>
    <d v="2016-06-17T00:00:00"/>
    <n v="20455346003"/>
    <s v="SUR"/>
    <s v="DAC TELCO NIVEL 1"/>
    <x v="1"/>
    <s v="-"/>
    <m/>
    <s v="FAENAS INDUSTRIALES E.I.R.L."/>
    <s v="Mario Walter Talavera Carbajal"/>
    <m/>
    <m/>
    <m/>
    <s v="-"/>
    <s v="Titular Gerente"/>
    <s v="29222240"/>
    <s v="-"/>
    <s v="-"/>
    <s v="Residencial Vallecito Block F, Dpto 4"/>
    <s v="Av. Lima Casa 9 Nro. 801  - El Haras - Vallecillo (Quinta El Haras, Casa Nro. 9)"/>
    <s v="Arequipa"/>
    <s v="Arequipa"/>
    <s v="Arequipa"/>
    <s v="17 de junio de 2016"/>
    <n v="6"/>
    <n v="2016"/>
    <s v="-"/>
    <n v="20000"/>
    <s v="Juridica"/>
    <s v="-"/>
    <s v="-"/>
    <n v="11148384"/>
    <s v="Arequipa"/>
    <s v="Mario Walter Talavera Carbajal"/>
    <s v="29222240"/>
    <s v="Calle Consuelo 619 Residencial Vallecito F-4 Arequipa"/>
    <s v="Arequipa"/>
    <s v="Arequipa"/>
    <s v="Arequipa"/>
    <s v="Erika Vilma Ampuero Romero"/>
    <n v="30834819"/>
    <s v="Calle Consuelo 619 Residencial Vallecito F-4 Arequipa"/>
    <s v="Arequipa"/>
    <s v="Arequipa"/>
    <s v="Arequipa"/>
    <s v="-"/>
    <s v="-"/>
    <s v="-"/>
    <s v="-"/>
    <s v="-"/>
    <s v="-"/>
    <s v="JULIO LOAYZA"/>
    <s v="VB DAC - SECTORISTA"/>
    <d v="2016-06-17T00:00:00"/>
    <s v="-"/>
    <s v="-"/>
    <s v="ABCDEFGHIJKLMNORTUVWXY"/>
    <m/>
    <m/>
    <x v="0"/>
    <m/>
  </r>
  <r>
    <x v="1947"/>
    <s v="L"/>
    <d v="2016-06-23T00:00:00"/>
    <n v="10201217887"/>
    <s v="Norte"/>
    <s v="DACT MCDO. RESIDENCIAL"/>
    <x v="1"/>
    <s v="-"/>
    <m/>
    <s v="ORIHUELA CENTENO OLIVIA"/>
    <s v="Olivia Orihuela Centeno "/>
    <m/>
    <m/>
    <m/>
    <s v="-"/>
    <m/>
    <s v="20121788"/>
    <s v="-"/>
    <s v="-"/>
    <s v="Jr. Ortiz Arrieta Nro. 392 Bar. Luya Urco "/>
    <s v="JR. ORTIZ ARRIETA NRO. 392 BAR. LUYA URCO "/>
    <s v="Chachapoyas"/>
    <s v="Chachapoyas"/>
    <s v="Amazonas"/>
    <s v="23 de junio de 2016"/>
    <n v="6"/>
    <n v="2016"/>
    <s v="-"/>
    <n v="12000"/>
    <s v="Natural"/>
    <s v="SI"/>
    <s v="-"/>
    <s v="-"/>
    <s v="-"/>
    <s v="Olivia Orihuela Centeno "/>
    <s v="20121788"/>
    <s v="Jr. Ortiz Arrieta 392 Barrio Luya Urco"/>
    <s v="Chachapoyas"/>
    <s v="Chachapoyas"/>
    <s v="Amazonas"/>
    <s v="-"/>
    <s v="-"/>
    <s v="-"/>
    <m/>
    <m/>
    <m/>
    <s v="-"/>
    <s v="-"/>
    <s v="-"/>
    <s v="-"/>
    <s v="-"/>
    <s v="-"/>
    <s v="JHONY CHAU"/>
    <s v="VB DAC - SECTORISTA"/>
    <d v="2016-06-23T00:00:00"/>
    <s v="-"/>
    <s v="-"/>
    <s v="ABCDEFGHIJKLMNORTUVWXY"/>
    <m/>
    <m/>
    <x v="0"/>
    <m/>
  </r>
  <r>
    <x v="1948"/>
    <s v="L"/>
    <d v="2016-06-23T00:00:00"/>
    <n v="10424395361"/>
    <s v="Centro"/>
    <s v="DAC TELCO NIVEL 1"/>
    <x v="5"/>
    <s v="-"/>
    <m/>
    <s v="ALANIA TRINIDAD ELISEO FERMIN"/>
    <s v="Eliseo Fermin Alania Trinidad "/>
    <m/>
    <m/>
    <m/>
    <s v="-"/>
    <m/>
    <s v="42439536"/>
    <s v="-"/>
    <s v="-"/>
    <s v="Av. Los Fundadores Nro. S/N C.P Codo De Pozuzo (A 50 Mt Puente Del Rio Paque)"/>
    <s v="AV. LOS FUNDADORES NRO. S/N C.P CODO DE POZUZO (A 50 MT PUENTE DEL RIO PAQUE)"/>
    <s v="Codo Del Pozuzo"/>
    <s v="Puerto Inca"/>
    <s v="Huanuco"/>
    <s v="23 de junio de 2016"/>
    <n v="6"/>
    <n v="2016"/>
    <s v="-"/>
    <n v="20000"/>
    <s v="Natural"/>
    <s v="-"/>
    <s v="-"/>
    <s v="-"/>
    <s v="-"/>
    <s v="Eliseo Fermin Alania Trinidad "/>
    <s v="42439536"/>
    <s v="Av. Los Fundadores S/N "/>
    <s v="Codo Del Pozuzo"/>
    <s v="Puerto Inca"/>
    <s v="Huanuco"/>
    <s v="-"/>
    <s v="-"/>
    <s v="-"/>
    <m/>
    <m/>
    <m/>
    <s v="-"/>
    <s v="-"/>
    <s v="-"/>
    <s v="-"/>
    <s v="-"/>
    <s v="-"/>
    <s v="JACKELINE PARDO "/>
    <s v="DAC DESISTIO"/>
    <d v="2016-06-23T00:00:00"/>
    <s v="-"/>
    <s v="-"/>
    <s v="ABCDEFGHIJKLMNORTUVWXY"/>
    <m/>
    <m/>
    <x v="0"/>
    <m/>
  </r>
  <r>
    <x v="1949"/>
    <s v="L"/>
    <d v="2016-06-24T00:00:00"/>
    <n v="20539365470"/>
    <s v="SUR"/>
    <s v="DAC TELCO NIVEL 1 - DACE"/>
    <x v="0"/>
    <s v="-"/>
    <m/>
    <s v="DIMERA SERVICIOS MULTIPLES S.A.C."/>
    <s v="'Ernesto Enrique Myrick Cornejo"/>
    <m/>
    <m/>
    <m/>
    <s v="-"/>
    <s v="Gerente General"/>
    <s v="29352451"/>
    <s v="-"/>
    <s v="-"/>
    <s v="Calle Melgar Nro. 109 Dpto. 201 Block 12"/>
    <s v="Urb. La Marina B-11"/>
    <s v="Cayma"/>
    <s v="Arequipa"/>
    <s v="Arequipa"/>
    <s v="24 de junio de 2016"/>
    <n v="6"/>
    <n v="2016"/>
    <s v="-"/>
    <n v="20000"/>
    <s v="Juridica"/>
    <s v="-"/>
    <s v="-"/>
    <n v="11206155"/>
    <s v="Arequipa"/>
    <s v="'Maria Elizabeth Morales Duran"/>
    <s v="29635130"/>
    <s v="Urb. Quinta Samay E-13 "/>
    <s v="Cayma"/>
    <s v="Arequipa"/>
    <s v="Arequipa"/>
    <s v="Ernesto Enrique Myrick Cornejo"/>
    <s v="29352451"/>
    <s v="Urb. Quinta Samay E-13"/>
    <s v="Cayma"/>
    <s v="Arequipa"/>
    <s v="Arequipa"/>
    <s v="-"/>
    <s v="-"/>
    <s v="-"/>
    <s v="-"/>
    <s v="-"/>
    <s v="-"/>
    <s v="JULIO CESAR LOAYZA"/>
    <s v="VB DAC - SECTORISTA"/>
    <d v="2016-06-24T00:00:00"/>
    <s v="-"/>
    <s v="-"/>
    <s v="ABCDEFGHIJKLMNORTUVWXY"/>
    <m/>
    <m/>
    <x v="0"/>
    <m/>
  </r>
  <r>
    <x v="1950"/>
    <s v="L"/>
    <d v="2016-04-27T00:00:00"/>
    <n v="20601293120"/>
    <s v="Centro"/>
    <s v="DAC TELCO NIVEL 1"/>
    <x v="1"/>
    <s v="-"/>
    <m/>
    <s v="PEÑATTI CONEXIONES E.I.R.L."/>
    <s v="Sarita Peña Calle"/>
    <m/>
    <m/>
    <m/>
    <s v="-"/>
    <s v="Titular Gerente"/>
    <s v="47673286"/>
    <s v="-"/>
    <s v="-"/>
    <s v="Jr. Pedro Canga Nro. 347 "/>
    <s v="JR. PEDRO CANGA NRO. 347 "/>
    <s v="Moyobamba"/>
    <s v="Moyobamba"/>
    <s v="San Martin"/>
    <s v="27 de junio de 2016"/>
    <n v="6"/>
    <n v="2016"/>
    <s v="-"/>
    <n v="20000"/>
    <s v="Juridica"/>
    <s v="-"/>
    <s v="-"/>
    <n v="11084576"/>
    <s v="Moyobamba"/>
    <s v="'Sarita Peña Calle"/>
    <s v="47673286"/>
    <s v="Jr. A. De Alvarado 1111 "/>
    <s v="Moyobamba"/>
    <s v="Moyobamba"/>
    <s v="San Martin"/>
    <s v="-"/>
    <s v="-"/>
    <s v="-"/>
    <m/>
    <m/>
    <m/>
    <s v="-"/>
    <s v="-"/>
    <s v="-"/>
    <s v="-"/>
    <s v="-"/>
    <s v="-"/>
    <s v="WENDY DIAZ "/>
    <s v="VB DAC - SECTORISTA"/>
    <d v="2016-06-27T00:00:00"/>
    <s v="-"/>
    <s v="-"/>
    <s v="ABCDEFGHIJKLMNORTUVWXY"/>
    <m/>
    <m/>
    <x v="0"/>
    <m/>
  </r>
  <r>
    <x v="1951"/>
    <s v="L"/>
    <d v="2016-06-28T00:00:00"/>
    <n v="10452195157"/>
    <s v="SUR"/>
    <s v="DAC TELCO NIVEL 1"/>
    <x v="0"/>
    <s v="-"/>
    <m/>
    <s v="TUMBAJULCA CASTILLO FREDY ALEX "/>
    <s v="Fredy Alex Tumbajulca Castillo "/>
    <m/>
    <m/>
    <m/>
    <s v="-"/>
    <s v="-"/>
    <s v="45219515"/>
    <s v="-"/>
    <s v="-"/>
    <s v="Calle Paucarpata Nro. 410 (Primer Piso)"/>
    <s v="CAL.PAUCARPATA NRO. 410 (PRIMER PISO)"/>
    <s v="Arequipa"/>
    <s v="Arequipa"/>
    <s v="Arequipa"/>
    <s v="28 de junio de 2016"/>
    <n v="6"/>
    <n v="2016"/>
    <s v="-"/>
    <n v="5000"/>
    <s v="Natural"/>
    <s v="SI"/>
    <s v="-"/>
    <s v="-"/>
    <s v="-"/>
    <s v="Magdalena Ruth Briceño Zapata"/>
    <s v="42890998"/>
    <s v="Cooperativa Vivienda Banco De La Nacion Urb. Lambramani Mz. 7, Lote 5"/>
    <s v="Arequipa"/>
    <s v="Arequipa"/>
    <s v="Arequipa"/>
    <s v="-"/>
    <s v="-"/>
    <s v="-"/>
    <m/>
    <m/>
    <m/>
    <s v="-"/>
    <s v="-"/>
    <s v="-"/>
    <s v="-"/>
    <s v="-"/>
    <s v="-"/>
    <s v="RAFAEL CHAVEZ"/>
    <s v="VB DAC - SECTORISTA"/>
    <d v="2016-06-28T00:00:00"/>
    <s v="-"/>
    <s v="-"/>
    <s v="ABCDEFGHIJKLMNORTUVWXY"/>
    <m/>
    <m/>
    <x v="0"/>
    <m/>
  </r>
  <r>
    <x v="1952"/>
    <s v="L"/>
    <d v="2016-07-05T00:00:00"/>
    <n v="20601303737"/>
    <s v="Norte"/>
    <s v="DACE"/>
    <x v="5"/>
    <s v="-"/>
    <m/>
    <s v="ANGELITO COMUNICACIONES E.I.R.L."/>
    <s v="Flor De Maria Patricia Caro Salazar"/>
    <m/>
    <m/>
    <m/>
    <s v="-"/>
    <s v="Titular Gerente"/>
    <s v="40617369"/>
    <s v="-"/>
    <s v="-"/>
    <s v="Jr. Saenz Peña Nro. 695 Centro Cercado "/>
    <s v="JR. SAENZ PEÑA NRO. 695 CENTRO CERCADO "/>
    <s v="Chimbote"/>
    <s v="Santa"/>
    <s v="Ancash"/>
    <s v="05 de julio de 2016"/>
    <n v="5"/>
    <n v="2016"/>
    <s v="-"/>
    <n v="5000"/>
    <s v="Juridica"/>
    <s v="-"/>
    <s v="-"/>
    <n v="11091983"/>
    <s v="Chimbote"/>
    <s v="Flor De Maria Patricia Caro Salazar"/>
    <s v="40617369"/>
    <s v="Jr. Saenz Peña Nro. 695 Centro Cercado "/>
    <s v="Chimbote"/>
    <s v="Santa"/>
    <s v="Ancash"/>
    <s v="-"/>
    <s v="-"/>
    <s v="-"/>
    <m/>
    <m/>
    <m/>
    <s v="-"/>
    <s v="-"/>
    <s v="-"/>
    <s v="-"/>
    <s v="-"/>
    <s v="-"/>
    <s v="DANIEL ALONSO ARAUJO"/>
    <s v="DAC DESISTIO"/>
    <d v="2017-06-21T00:00:00"/>
    <s v="-"/>
    <s v="-"/>
    <s v="ABCDEFGHIJKLMNORTUVWXY"/>
    <m/>
    <m/>
    <x v="0"/>
    <m/>
  </r>
  <r>
    <x v="1953"/>
    <s v="L"/>
    <d v="2016-07-05T00:00:00"/>
    <n v="20601276977"/>
    <s v="SUR"/>
    <s v="DAC TELCO NIVEL 1"/>
    <x v="1"/>
    <s v="-"/>
    <m/>
    <s v="JL MOBILES S.A.C."/>
    <s v="Julissa Filomena Mamani Quiroz"/>
    <m/>
    <m/>
    <m/>
    <s v="-"/>
    <s v="Gerente General"/>
    <s v="40696467"/>
    <s v="-"/>
    <s v="-"/>
    <s v="Calle La Merced Nro. 532 Int. D - Urb. Cercado (A Media Cdra Del Insituto Del Sur)"/>
    <s v="CAL.LA MERCED NRO. 532 INT. D URB. CERCADO (A MEDIA CDRA DEL INSITUTO DEL SUR)"/>
    <s v="Arequipa"/>
    <s v="Arequipa"/>
    <s v="Arequipa"/>
    <s v="05 de julio de 2016"/>
    <n v="5"/>
    <n v="2016"/>
    <s v="-"/>
    <n v="20000"/>
    <s v="Juridica"/>
    <s v="-"/>
    <s v="-"/>
    <n v="11337562"/>
    <s v="Arequipa"/>
    <s v="Julissa Filomena Mamani Quiroz"/>
    <s v="40696467"/>
    <s v="Upis Rafael Belaunde Diez Canseco Zona C Mz K Lt 19"/>
    <s v="Cayma"/>
    <s v="Arequipa"/>
    <s v="Arequipa"/>
    <s v="-"/>
    <s v="-"/>
    <s v="-"/>
    <m/>
    <m/>
    <m/>
    <s v="-"/>
    <s v="-"/>
    <s v="-"/>
    <s v="-"/>
    <s v="-"/>
    <s v="-"/>
    <s v="AUGUSTO BUBICK"/>
    <s v="VB DAC - SECTORISTA"/>
    <d v="2016-07-05T00:00:00"/>
    <s v="-"/>
    <s v="-"/>
    <s v="ABCDEFGHIJKLMNORTUVWXY"/>
    <m/>
    <m/>
    <x v="0"/>
    <m/>
  </r>
  <r>
    <x v="1954"/>
    <s v="L"/>
    <d v="2016-07-07T00:00:00"/>
    <n v="10036602011"/>
    <s v="Norte"/>
    <s v="DAC TELCO NIVEL 1"/>
    <x v="4"/>
    <s v="-"/>
    <m/>
    <s v="CARRILLO CARRILLO DEYSI DEL CARMEN"/>
    <s v="Deysi Del Carmen Carrillo Carrillo"/>
    <m/>
    <m/>
    <m/>
    <s v="-"/>
    <s v="-"/>
    <s v="03660201"/>
    <s v="-"/>
    <s v="-"/>
    <s v="Calle San Martin Nro. 773 "/>
    <s v="Calle San Martin Nro. 773 "/>
    <s v="Sullana"/>
    <s v="Sullana"/>
    <s v="Piura"/>
    <s v="07 de julio de 2016"/>
    <n v="6"/>
    <n v="2016"/>
    <s v="-"/>
    <n v="143769.76999999999"/>
    <s v="Natural"/>
    <m/>
    <m/>
    <s v="-"/>
    <s v="-"/>
    <s v="Carrillo Carrillo Deysi Del Carmen "/>
    <s v="03660201"/>
    <s v="Calle El Carmen N° 468 – Urb.  Santa Rosa "/>
    <s v="Sullana"/>
    <s v="Sullana"/>
    <s v="Piura"/>
    <s v="-"/>
    <s v="-"/>
    <s v="-"/>
    <m/>
    <m/>
    <m/>
    <s v="-"/>
    <s v="-"/>
    <s v="-"/>
    <s v="-"/>
    <s v="-"/>
    <s v="-"/>
    <s v="SHIRLEY ROSS"/>
    <s v="VB DAC - SECTORISTA"/>
    <d v="2016-07-07T00:00:00"/>
    <m/>
    <m/>
    <s v="ABCDEFGHIJKLMNORTUVWXY"/>
    <m/>
    <m/>
    <x v="0"/>
    <m/>
  </r>
  <r>
    <x v="1955"/>
    <s v="L"/>
    <d v="2016-07-07T00:00:00"/>
    <n v="20600047052"/>
    <s v="SUR"/>
    <s v="DAC TELCO NIVEL 2"/>
    <x v="1"/>
    <s v="-"/>
    <m/>
    <s v="MULTISERVICIOS JMS E.I.R.L."/>
    <s v="Hugo Garcia Hirpanoca"/>
    <m/>
    <m/>
    <m/>
    <s v="-"/>
    <s v="Titular Gerente"/>
    <s v="42221256"/>
    <s v="-"/>
    <s v="-"/>
    <s v="Av. Fitzcarrald Nro. 537 Int. C2B2 - Urb. Puerto Maldonado"/>
    <s v="AV. FITZCARRALD NRO. 537 INT. C2B2 URB. PUERTO MALDONADO"/>
    <s v="Tambopata"/>
    <s v="Tambopata"/>
    <s v="Madre De Dios"/>
    <s v="07 de julio de 2016"/>
    <n v="6"/>
    <n v="2016"/>
    <s v="-"/>
    <n v="60000"/>
    <s v="Juridica"/>
    <s v="-"/>
    <s v="-"/>
    <n v="11134089"/>
    <s v="Madre de Dios"/>
    <s v="Hugo Garcia Hirpanoca"/>
    <s v="42221256"/>
    <s v="Av Fitzcarral 539 - Ciudad Puerto Maldonado"/>
    <s v="Tambopata"/>
    <s v="Tambopata"/>
    <s v="Madre De Dios"/>
    <s v="Alicia Claribel Mamani Cama"/>
    <s v="41111095"/>
    <s v="Av Fitzcarral 539 - Ciudad Puerto Maldonado "/>
    <s v="Tambopata"/>
    <s v="Tambopata"/>
    <s v="Madre De Dios"/>
    <s v="-"/>
    <s v="-"/>
    <s v="-"/>
    <s v="-"/>
    <s v="-"/>
    <s v="-"/>
    <s v="ALCIDES CHAVEZ"/>
    <s v="VB DAC - SECTORISTA"/>
    <d v="2016-07-07T00:00:00"/>
    <m/>
    <m/>
    <s v="ABCDEFGHIJKLMNORTUVWXY"/>
    <m/>
    <m/>
    <x v="0"/>
    <m/>
  </r>
  <r>
    <x v="1956"/>
    <s v="L"/>
    <d v="2016-07-07T00:00:00"/>
    <n v="20601100038"/>
    <s v="SUR"/>
    <s v="DACT MCDO. RESIDENCIAL"/>
    <x v="5"/>
    <s v="-"/>
    <m/>
    <s v="TELECORPORATION E.I.R.L."/>
    <s v="Johannes Tito Malaga Calle"/>
    <m/>
    <m/>
    <m/>
    <s v="-"/>
    <s v="Titular Gerente"/>
    <s v="70023398"/>
    <s v="-"/>
    <s v="-"/>
    <s v=" Mza. A, Lote. 10 - Urb. Campiña Baja (X Fin Et Arco Iris C2P Amarilla Pta Meta)"/>
    <s v=" MZA. A LOTE. 10 URB. CAMPIÑA BAJA (X FIN ET ARCO IRIS C2P AMARILLA PTA META)"/>
    <s v="San Sebastian"/>
    <s v="Cusco"/>
    <s v="Cusco"/>
    <s v="07 de julio de 2016"/>
    <n v="6"/>
    <n v="2016"/>
    <s v="-"/>
    <n v="6000"/>
    <s v="Juridica"/>
    <s v="SI"/>
    <s v="-"/>
    <n v="11174421"/>
    <s v="Cusco"/>
    <s v="Tito Alberto Malaga Choque"/>
    <s v="24944211"/>
    <s v="Jr. Chirumbia Ñ-6 Santa Ana-La Convencion-Cusco"/>
    <s v="Santa Ana"/>
    <s v="La Convención"/>
    <s v="Cusco"/>
    <s v="Rosa Calle Rodriguez"/>
    <s v="23807559"/>
    <s v="Jr. Chirumbia Ñ-6 Santa Ana-La Convencion-Cusco"/>
    <s v="Santa Ana"/>
    <s v="La Convención"/>
    <s v="Cusco"/>
    <s v="-"/>
    <s v="-"/>
    <s v="-"/>
    <s v="-"/>
    <s v="-"/>
    <s v="-"/>
    <s v="ANIBAL FARFAN"/>
    <s v="DAC DESISTIO"/>
    <d v="2016-07-07T00:00:00"/>
    <m/>
    <m/>
    <s v="ABCDEFGHIJKLMNORTUVWXY"/>
    <m/>
    <m/>
    <x v="0"/>
    <m/>
  </r>
  <r>
    <x v="1957"/>
    <s v="L"/>
    <d v="2016-07-15T00:00:00"/>
    <n v="20503630827"/>
    <s v="Norte"/>
    <s v="DAC TELCO NIVEL 2"/>
    <x v="0"/>
    <s v="-"/>
    <m/>
    <s v="OVERALL STRATEGY S.A.C. "/>
    <s v="Miryam Mesia Vela "/>
    <m/>
    <m/>
    <m/>
    <s v="-"/>
    <s v="Gerente General"/>
    <s v="09996335"/>
    <s v="-"/>
    <s v="-"/>
    <s v=" Calle Arica Nro. 245 Urb. Miraflores (Alt. Cdra. 6 De Av. Pardo)"/>
    <s v=" CAL.ARICA NRO. 245 URB. MIRAFLORES (ALT.CDRA 6 DE AV PARDO)"/>
    <s v="Miraflores"/>
    <s v="Lima"/>
    <s v="Lima"/>
    <s v="15 de julio de 2016"/>
    <n v="6"/>
    <n v="2016"/>
    <s v="-"/>
    <n v="150000"/>
    <s v="Juridica"/>
    <s v="-"/>
    <s v="-"/>
    <s v="11350105"/>
    <s v="Lima"/>
    <s v="Marketing Power S.A.C."/>
    <s v="20543921255"/>
    <s v="Calle Arica 245 - Miraflores"/>
    <s v="Miraflores"/>
    <s v="Lima"/>
    <s v="Lima"/>
    <s v="-"/>
    <s v="-"/>
    <s v="-"/>
    <m/>
    <m/>
    <m/>
    <s v="-"/>
    <s v="-"/>
    <s v="-"/>
    <s v="-"/>
    <s v="-"/>
    <s v="-"/>
    <s v="AMILCAR RAYMUNDO"/>
    <s v="VB DAC - SECTORISTA"/>
    <d v="2016-07-15T00:00:00"/>
    <m/>
    <m/>
    <s v="ABCDEFGHIJKLMNORTUVWXY"/>
    <m/>
    <m/>
    <x v="0"/>
    <m/>
  </r>
  <r>
    <x v="1958"/>
    <s v="w"/>
    <d v="2016-07-18T00:00:00"/>
    <n v="20601256801"/>
    <s v="Centro"/>
    <s v="DAC TELCO NIVEL 1"/>
    <x v="5"/>
    <s v="-"/>
    <m/>
    <s v="ANDINA H&amp;M TELECOMUNICACIONES E.I.R.L."/>
    <s v="Hernan Vasquez Bentura"/>
    <m/>
    <m/>
    <m/>
    <s v="-"/>
    <s v="Titular Gerente"/>
    <s v="40944006"/>
    <s v="-"/>
    <s v="-"/>
    <s v="Jr. Dos De Mayo Nro. 870 (A Media Cuadra Del Banco De La Nacion)"/>
    <s v="JR. DOS DE MAYO NRO. 870 (A MEDIA CUADRA DEL BANCO DE LA NACION)"/>
    <s v="La Union"/>
    <s v="Dos De Mayo"/>
    <s v="Huanuco"/>
    <s v="18 de julio de 2016"/>
    <n v="7"/>
    <n v="2016"/>
    <s v="-"/>
    <n v="20000"/>
    <s v="Juridica"/>
    <s v="-"/>
    <s v="-"/>
    <n v="11137005"/>
    <s v="Huánuco"/>
    <s v="Hernan Vasquez Bentura"/>
    <s v="40944006"/>
    <s v="Jr. Comercio N° S/N (A Una Cuadra Del Mercado Central) "/>
    <s v="La Union"/>
    <s v="Dos de Mayo"/>
    <s v="Huanuco"/>
    <s v="Mercedes Milagritos Crosby Aponte"/>
    <s v="45427537"/>
    <s v="Jr. Comercio N° S/N (A Una Cuadra Del Mercado Central) "/>
    <s v="La Union"/>
    <s v="Dos de Mayo"/>
    <s v="Huanuco"/>
    <s v="-"/>
    <s v="-"/>
    <s v="-"/>
    <s v="-"/>
    <s v="-"/>
    <s v="-"/>
    <s v="JACKELINE PARDO "/>
    <s v="DAC DESISTIO"/>
    <d v="2017-06-23T00:00:00"/>
    <m/>
    <m/>
    <s v="ABCDEFGHIJKLMNORTUVWXY"/>
    <m/>
    <m/>
    <x v="0"/>
    <m/>
  </r>
  <r>
    <x v="1959"/>
    <s v="L"/>
    <d v="2016-07-19T00:00:00"/>
    <n v="20601328233"/>
    <s v="Centro"/>
    <s v="DAC TELCO NIVEL 1"/>
    <x v="0"/>
    <s v="-"/>
    <m/>
    <s v="CONSFRA MOBILE S.A.C."/>
    <s v="Francis Flavio Suasnabar Mejia"/>
    <m/>
    <m/>
    <m/>
    <s v="-"/>
    <s v="Gerente General"/>
    <s v="48450842"/>
    <s v="-"/>
    <s v="-"/>
    <s v="Av. 9 Diciembre 688 "/>
    <s v="AV. 9 DE DICIEMBRE NRO. 688 SEC. 07 (ENTRE AV CORONEL CORDOVA Y 9 DE DIC)"/>
    <s v="Chilca"/>
    <s v="Huancayo"/>
    <s v="Junin"/>
    <s v="19 de julio de 2016"/>
    <n v="7"/>
    <n v="2016"/>
    <s v="-"/>
    <n v="20000"/>
    <s v="Juridica"/>
    <m/>
    <m/>
    <n v="11228053"/>
    <s v="Huancayo"/>
    <s v="'Francis Flavio Suasnabar Mejia"/>
    <s v="48450842"/>
    <s v="Av. 9 Diciembre 688 "/>
    <s v="Chilca"/>
    <s v="Huancayo"/>
    <s v="Junin"/>
    <s v="-"/>
    <s v="-"/>
    <s v="-"/>
    <m/>
    <m/>
    <m/>
    <s v="-"/>
    <s v="-"/>
    <s v="-"/>
    <s v="-"/>
    <s v="-"/>
    <s v="-"/>
    <s v="JOSEPH MENDOZA"/>
    <s v="VB DAC - SECTORISTA"/>
    <d v="2016-07-19T00:00:00"/>
    <m/>
    <m/>
    <s v="ABCDEFGHIJKLMNORTUVWXY"/>
    <m/>
    <m/>
    <x v="0"/>
    <m/>
  </r>
  <r>
    <x v="1960"/>
    <s v="L"/>
    <d v="2016-07-20T00:00:00"/>
    <n v="10411330104"/>
    <s v="SUR"/>
    <s v="DAC TELCO NIVEL 1"/>
    <x v="5"/>
    <s v="-"/>
    <m/>
    <s v="MONTESINOS SOTOMAYOR SUSAN MILENKA"/>
    <s v="Susan Milenka Montesinos Sotomayor "/>
    <m/>
    <m/>
    <m/>
    <s v="-"/>
    <m/>
    <s v="41133010"/>
    <s v="-"/>
    <s v="-"/>
    <s v="Pj. Jose Carlos Mariategui Mza. C, Lote. 8 Dpto. 402 - Urb. Santa Monica (Frente Al Real Plaza C5P)"/>
    <s v="PJ. JOSE CARLOS MARIATEGUI MZA. C LOTE. 8 DPTO. 402 URB. SANTA MONICA (FRENTE AL REAL PLAZA C5P)"/>
    <s v="Wanchaq"/>
    <s v="Cusco"/>
    <s v="Cusco"/>
    <s v="20 de julio de 2016"/>
    <n v="7"/>
    <n v="2016"/>
    <s v="-"/>
    <n v="20000"/>
    <s v="Natural"/>
    <s v="-"/>
    <s v="-"/>
    <s v="-"/>
    <s v="-"/>
    <s v="Susan Milenka Montesinos Sotomayor"/>
    <s v="41133010"/>
    <s v="Asc. Huaynapicol Ñ5-2, Urb. Larapa "/>
    <s v="San Jerónimo"/>
    <s v="Cusco"/>
    <s v="Cusco"/>
    <s v="Edison Alan Alves Choque"/>
    <s v="40551283"/>
    <s v="Asc. Huaynapicol Ñ5-2, Urb. Larapa "/>
    <s v="San Jerónimo"/>
    <s v="Cusco"/>
    <s v="Cusco"/>
    <s v="-"/>
    <s v="-"/>
    <s v="-"/>
    <s v="-"/>
    <s v="-"/>
    <s v="-"/>
    <s v="EDWARD CASTILLO"/>
    <s v="NO RETORNO FIRMADO"/>
    <d v="2016-07-20T00:00:00"/>
    <m/>
    <m/>
    <s v="ABCDEFGHIJKLMNORTUVWXY"/>
    <m/>
    <m/>
    <x v="0"/>
    <m/>
  </r>
  <r>
    <x v="1961"/>
    <s v="L"/>
    <d v="2016-07-26T00:00:00"/>
    <n v="20601362865"/>
    <s v="Centro"/>
    <s v="DAC TELCO NIVEL 1"/>
    <x v="0"/>
    <s v="-"/>
    <m/>
    <s v="SMART MOVILES E.I.R.L."/>
    <s v="Luis Harry Ampuero Valverde"/>
    <m/>
    <m/>
    <m/>
    <s v="-"/>
    <s v="Titular Gerente"/>
    <s v="70071689"/>
    <s v="-"/>
    <s v="-"/>
    <s v=" Jr. San Martin Mza. 27 (Costado Parada Jose Olaya)"/>
    <s v=" JR. SAN MARTIN MZA. 27 (COSTADO PARADA JOSE OLAYA)"/>
    <s v="Nueva Cajamarca"/>
    <s v="Rioja"/>
    <s v="San Martin"/>
    <s v="26 de julio de 2016"/>
    <n v="7"/>
    <n v="2016"/>
    <s v="-"/>
    <n v="20000"/>
    <s v="Juridica"/>
    <s v="-"/>
    <s v="-"/>
    <n v="11084926"/>
    <s v="Moyobamba"/>
    <s v="Luis Harry Ampuero Valverde"/>
    <s v="70071689"/>
    <s v="Jr. Manuel Mesones Muro 298"/>
    <s v="Bagua Grande"/>
    <s v="Utcubamba"/>
    <s v="Amazonas"/>
    <s v="-"/>
    <s v="-"/>
    <s v="-"/>
    <m/>
    <m/>
    <m/>
    <s v="-"/>
    <s v="-"/>
    <s v="-"/>
    <s v="-"/>
    <s v="-"/>
    <s v="-"/>
    <s v="WENDY DIAZ "/>
    <s v="VB DAC - SECTORISTA"/>
    <d v="2016-07-26T00:00:00"/>
    <m/>
    <m/>
    <s v="ABCDEFGHIJKLMNORTUVWXY"/>
    <m/>
    <m/>
    <x v="0"/>
    <m/>
  </r>
  <r>
    <x v="1962"/>
    <s v="L"/>
    <d v="2016-08-03T00:00:00"/>
    <n v="20601051002"/>
    <s v="SUR"/>
    <s v="DACT MCDO. RESIDENCIAL"/>
    <x v="3"/>
    <s v="-"/>
    <m/>
    <s v="BUSSINES JUAN MARCOS S.A.C."/>
    <s v="Marco Antonio Mamani Ticona"/>
    <m/>
    <m/>
    <m/>
    <s v="-"/>
    <s v="Gerente General"/>
    <s v="46900116"/>
    <s v="-"/>
    <s v="-"/>
    <s v="Jr. San Martin Nro. 546 (Frente A IEP Glorioso)"/>
    <s v="JR. SAN MARTIN NRO. 546 (FRENTE A IEP GLORIOSO)"/>
    <s v="Ilave"/>
    <s v="El Collao"/>
    <s v="Puno"/>
    <s v="04 de agosto de 2016"/>
    <n v="8"/>
    <n v="2016"/>
    <s v="-"/>
    <n v="10000"/>
    <s v="Juridica"/>
    <s v="SI"/>
    <s v="-"/>
    <n v="11136041"/>
    <s v="Puno"/>
    <s v="Marco Antonio Mamani Ticona"/>
    <s v="46900116"/>
    <s v="Jiron Ilave 421 "/>
    <s v="Ilave"/>
    <s v="El Collao"/>
    <s v="Puno"/>
    <s v="-"/>
    <s v="-"/>
    <s v="-"/>
    <m/>
    <m/>
    <m/>
    <s v="-"/>
    <s v="-"/>
    <s v="-"/>
    <s v="-"/>
    <s v="-"/>
    <s v="-"/>
    <s v="PAULO DEL CARPIO"/>
    <s v="VB DAC - SECTORISTA"/>
    <d v="2016-08-03T00:00:00"/>
    <m/>
    <m/>
    <s v="ABCDEFGHIJKLMNORTUVWXY"/>
    <m/>
    <m/>
    <x v="0"/>
    <m/>
  </r>
  <r>
    <x v="1963"/>
    <s v="L"/>
    <d v="2016-08-03T00:00:00"/>
    <n v="20600948971"/>
    <s v="Centro"/>
    <s v="DAC RURAL"/>
    <x v="1"/>
    <s v="-"/>
    <m/>
    <s v="SERVICIOS GENERALES UNICELL .E.I.R.L."/>
    <s v="Jose Alberto Ugarte Chamorro "/>
    <m/>
    <m/>
    <m/>
    <s v="-"/>
    <s v="Titular Gerente"/>
    <s v="05273709"/>
    <s v="-"/>
    <s v="-"/>
    <s v="Jr. Sargento Lores 272"/>
    <s v="JR. SARGENTO LORES 272"/>
    <s v="Iquitos"/>
    <s v="Maynas"/>
    <s v="Loreto"/>
    <s v="03 de agosto de 2016"/>
    <n v="8"/>
    <n v="2016"/>
    <s v="-"/>
    <n v="300"/>
    <s v="Juridica"/>
    <s v="-"/>
    <s v="-"/>
    <n v="11077250"/>
    <s v="Maynas"/>
    <s v="Jose Alberto Ugarte Chamorro "/>
    <s v="05273709"/>
    <s v="Jr. Sargento Lores 272"/>
    <s v="Iquitos"/>
    <s v="Maynas"/>
    <s v="Loreto"/>
    <s v="Luz Zoraida Nicolini Del Castillo De Ugarte"/>
    <s v="05238584"/>
    <s v="Jr. Sargento Lores 272"/>
    <s v="Iquitos"/>
    <s v="Maynas"/>
    <s v="Loreto"/>
    <s v="-"/>
    <s v="-"/>
    <s v="-"/>
    <s v="-"/>
    <s v="-"/>
    <s v="-"/>
    <s v="WILLIAM GARCIA"/>
    <s v="VB DAC - SECTORISTA"/>
    <d v="2016-08-03T00:00:00"/>
    <s v="-"/>
    <s v="-"/>
    <s v="A D E F G I K"/>
    <m/>
    <m/>
    <x v="0"/>
    <m/>
  </r>
  <r>
    <x v="1964"/>
    <s v="L"/>
    <d v="2016-08-12T00:00:00"/>
    <n v="10480893153"/>
    <s v="Centro"/>
    <s v="DAC RURAL"/>
    <x v="0"/>
    <s v="-"/>
    <m/>
    <s v="BARDALES SEGOVIA WILDER"/>
    <s v="Wilder Bardales Segovia "/>
    <m/>
    <m/>
    <m/>
    <s v="-"/>
    <s v="-"/>
    <s v="48089315"/>
    <s v="-"/>
    <s v="-"/>
    <s v="Av. Curimana Mza. 15, Lote. 10 "/>
    <s v="AV. CURIMANA MZA. 15 LOTE. 10 "/>
    <s v="Curimana"/>
    <s v="Padre Abad"/>
    <s v="Ucayali"/>
    <s v="12 de agosto de 2016"/>
    <n v="8"/>
    <n v="2016"/>
    <s v="-"/>
    <n v="300"/>
    <s v="Natural"/>
    <s v="-"/>
    <s v="-"/>
    <s v="-"/>
    <s v="-"/>
    <s v="Wilder Bardales Segovia "/>
    <s v="48089315"/>
    <s v="Av. Curimana Mza. 15 Lote. 10 "/>
    <s v="Curimana"/>
    <s v="Padre Abad"/>
    <s v="Ucayali"/>
    <s v="-"/>
    <s v="-"/>
    <s v="-"/>
    <m/>
    <m/>
    <m/>
    <s v="-"/>
    <s v="-"/>
    <s v="-"/>
    <s v="-"/>
    <s v="-"/>
    <s v="-"/>
    <s v="CARLOS ABARCA"/>
    <s v="ENTREGA DAC - LEGAL"/>
    <d v="2016-12-30T00:00:00"/>
    <s v="-"/>
    <s v="-"/>
    <s v="A D E F G I K"/>
    <m/>
    <m/>
    <x v="0"/>
    <m/>
  </r>
  <r>
    <x v="1965"/>
    <s v="L"/>
    <d v="2016-08-15T00:00:00"/>
    <n v="20601231141"/>
    <s v="LIMA"/>
    <s v="DAC TELCO NIVEL 1"/>
    <x v="0"/>
    <s v="-"/>
    <m/>
    <s v="R &amp; R STRATEGIC CONSULTING S.A.C."/>
    <s v="Renzo Andrés Guevara Celiz"/>
    <m/>
    <m/>
    <m/>
    <s v="-"/>
    <s v="Gerente General"/>
    <s v="45899865"/>
    <s v="-"/>
    <s v="-"/>
    <s v=" Av. Tomas Valle Bl. 4 Nro. 1530 Int. 604 "/>
    <s v=" AV. TOMAS VALLE BL 4 NRO. 1530 INT. 604 "/>
    <s v="Los Olivos"/>
    <s v="Lima"/>
    <s v="Lima"/>
    <s v="18 dea gosto de 2016"/>
    <n v="8"/>
    <n v="2016"/>
    <s v="-"/>
    <n v="20000"/>
    <s v="Juridica"/>
    <s v="-"/>
    <s v="-"/>
    <n v="13626005"/>
    <s v="Lima"/>
    <s v="Pierina Antonella Fiafilio Orellana"/>
    <s v="72573943"/>
    <s v="Calle A Mz. F Lt. 38 Asoc. Prop. Arizona "/>
    <s v="San Martín De Porres"/>
    <s v="Lima"/>
    <s v="Lima"/>
    <s v="-"/>
    <s v="-"/>
    <s v="-"/>
    <m/>
    <m/>
    <m/>
    <s v="-"/>
    <s v="-"/>
    <s v="-"/>
    <s v="-"/>
    <s v="-"/>
    <s v="-"/>
    <s v="RAUL MARCELO"/>
    <s v="VB DAC - SECTORISTA"/>
    <d v="2016-08-15T00:00:00"/>
    <m/>
    <m/>
    <s v="ABCDEFGHIJKLMNORTUVWXY"/>
    <m/>
    <m/>
    <x v="0"/>
    <m/>
  </r>
  <r>
    <x v="1966"/>
    <s v="L"/>
    <d v="2015-02-13T00:00:00"/>
    <n v="10455606875"/>
    <s v="Centro"/>
    <s v="DAC TELCO NIVEL 1"/>
    <x v="0"/>
    <s v="DE RURAL A TELCO"/>
    <m/>
    <s v="PONCE GALAN MARELMITH MARGARITA"/>
    <s v="Marelmith Margarita Ponce Galan"/>
    <m/>
    <m/>
    <m/>
    <s v=""/>
    <s v="-"/>
    <n v="45560687"/>
    <s v="-"/>
    <s v="-"/>
    <s v="Av. 1 De Junio Mza. 65, Lote. 07 (Costado Del Banco De La Nacion) "/>
    <m/>
    <s v="Campoverde"/>
    <s v="Coronel Portillo"/>
    <s v="Ucayali"/>
    <s v="15 de agosto de 2016"/>
    <n v="8"/>
    <n v="2016"/>
    <s v="-"/>
    <n v="20000"/>
    <s v="Natural"/>
    <s v="-"/>
    <s v="-"/>
    <s v="-"/>
    <s v="-"/>
    <s v="Lucas Felix Marcelo Gente "/>
    <n v="44723350"/>
    <s v="Av. 1 De Junio Mza. 65 Lote. 07 (Costado Del Banco De La Nacion) "/>
    <s v="Campoverde"/>
    <s v="Coronel Portillo"/>
    <s v="Ucayali"/>
    <s v="-"/>
    <s v="-"/>
    <s v="-"/>
    <m/>
    <m/>
    <m/>
    <s v="-"/>
    <s v="-"/>
    <s v="-"/>
    <s v="-"/>
    <s v="-"/>
    <s v="-"/>
    <s v="CARLOS ABARCA"/>
    <s v="ENTREGA DAC - LEGAL"/>
    <d v="2016-12-02T00:00:00"/>
    <s v="-"/>
    <s v="-"/>
    <s v="ABCDEFGHIJKLMNORTUVWXY"/>
    <m/>
    <m/>
    <x v="0"/>
    <m/>
  </r>
  <r>
    <x v="1967"/>
    <s v="L"/>
    <d v="2016-08-16T00:00:00"/>
    <n v="10474909421"/>
    <s v="LIMA"/>
    <s v="DAC TELCO NIVEL 1"/>
    <x v="1"/>
    <s v="-"/>
    <m/>
    <s v="FERNANDEZ LA TORRE ROCIO MILAGROS"/>
    <s v="Rocío Milagros Fernandez La Torre"/>
    <m/>
    <m/>
    <m/>
    <s v=""/>
    <s v="-"/>
    <s v="47490942"/>
    <s v="-"/>
    <s v="-"/>
    <s v="Calle 8 Mz. D, Lt. 03, Urb. El Alamo (1Ra De Pro, Frente Al Parque Los Tulipanes)"/>
    <s v="Calle 8 Mz. D, Lt. 03, Urb. El Alamo (1ra de Pro, frente al parque Los Tulipanes)"/>
    <s v="Comas"/>
    <s v="Lima"/>
    <s v="Lima"/>
    <s v="16 de agosto de 2016"/>
    <n v="8"/>
    <n v="2016"/>
    <s v="-"/>
    <n v="20000"/>
    <s v="Natural"/>
    <s v="-"/>
    <s v="-"/>
    <s v="-"/>
    <s v="-"/>
    <s v="Rocio Milagros Fernandez La Torre"/>
    <s v="47490942"/>
    <s v="Jr. Daniel Hernández 225 Urbanización Covida "/>
    <s v="Los Olivos"/>
    <s v="Lima"/>
    <s v="Lima"/>
    <s v="-"/>
    <s v="-"/>
    <s v="-"/>
    <m/>
    <m/>
    <m/>
    <s v="-"/>
    <s v="-"/>
    <s v="-"/>
    <s v="-"/>
    <s v="-"/>
    <s v="-"/>
    <s v="FREDY ELIAS CRUZ"/>
    <s v="VB DAC - SECTORISTA"/>
    <d v="2016-08-16T00:00:00"/>
    <s v="-"/>
    <s v="-"/>
    <s v="ABCDEFGHIJKLMNORTUVWXY"/>
    <m/>
    <m/>
    <x v="0"/>
    <m/>
  </r>
  <r>
    <x v="1968"/>
    <s v="L"/>
    <d v="2016-08-16T00:00:00"/>
    <n v="20601364779"/>
    <s v="Centro"/>
    <s v="DACE"/>
    <x v="1"/>
    <s v="-"/>
    <m/>
    <s v="STEEL LIONS E.I.R.L."/>
    <s v="Javier Huamaní Palomino"/>
    <m/>
    <m/>
    <m/>
    <s v="-"/>
    <s v="Titular Gerente"/>
    <s v="45628375"/>
    <s v="-"/>
    <s v="-"/>
    <s v="Calle Benedicta Luces Nro. 241 Urbanización San Miguel (Frente A Estadio José Picaso Peralta)"/>
    <s v="Calle Benedicta Luces Nro. 241 Urbanización San Miguel (frente a estadio José Picaso Peralta)"/>
    <s v="Ica"/>
    <s v="Ica"/>
    <s v="Ica"/>
    <s v="16 de agosto de 2016"/>
    <n v="8"/>
    <n v="2016"/>
    <s v="-"/>
    <n v="10000"/>
    <s v="Juridica"/>
    <s v="-"/>
    <s v="-"/>
    <n v="11124665"/>
    <s v="Ayacucho"/>
    <s v="Javier Huamani Palomino"/>
    <s v="45628375"/>
    <s v="Calle Benedicta Luces Puerta N°241 Urb. San Miguel "/>
    <s v="Ica"/>
    <s v="Ica"/>
    <s v="Ica"/>
    <s v="-"/>
    <s v="-"/>
    <s v="-"/>
    <m/>
    <m/>
    <m/>
    <s v="-"/>
    <s v="-"/>
    <s v="-"/>
    <s v="-"/>
    <s v="-"/>
    <s v="-"/>
    <s v="CARLOS RODRIGUEZ QUISPE"/>
    <s v="VB DAC - SECTORISTA"/>
    <d v="2016-08-16T00:00:00"/>
    <s v="-"/>
    <s v="-"/>
    <s v="ABCDEFGHIJKLMNORTUVWXY"/>
    <m/>
    <m/>
    <x v="0"/>
    <m/>
  </r>
  <r>
    <x v="1969"/>
    <s v="L"/>
    <d v="2016-08-18T00:00:00"/>
    <n v="20531829680"/>
    <s v="LIMA"/>
    <s v="DACT MCDO. RESIDENCIAL"/>
    <x v="0"/>
    <s v="-"/>
    <m/>
    <s v="TELECOMUNICACIONES INTEGRALES SERVICIOS Y OBRAS DEL PERU E.I.R.L."/>
    <s v="Julio Cesar Gonzales Nuñez"/>
    <m/>
    <m/>
    <m/>
    <s v="-"/>
    <s v="Titular Gerente"/>
    <s v="32962585"/>
    <s v="-"/>
    <s v="-"/>
    <s v="Calle José María Seguin No. 230 - Urb. Elio"/>
    <s v="Calle José María Seguin No. 230 Urb. Elio"/>
    <s v="Lima"/>
    <s v="Lima"/>
    <s v="Lima"/>
    <s v="18 de agosto de 2016"/>
    <n v="8"/>
    <n v="2016"/>
    <s v="-"/>
    <n v="20000"/>
    <s v="Juridica"/>
    <s v="-"/>
    <s v="-"/>
    <n v="11044855"/>
    <s v="Chimbote"/>
    <s v="Isabel Mercedes Gonzales Nuñez"/>
    <s v="80193829"/>
    <s v="Av. Pacífico 180 Torre E 21  Dpto. 1004 Parque La Huaca "/>
    <s v="San Miguel"/>
    <s v="Lima"/>
    <s v="Lima"/>
    <s v="-"/>
    <s v="-"/>
    <s v="-"/>
    <m/>
    <m/>
    <m/>
    <s v="-"/>
    <s v="-"/>
    <s v="-"/>
    <s v="-"/>
    <s v="-"/>
    <s v="-"/>
    <s v="OSCAR MEDINA"/>
    <s v="VB DAC - SECTORISTA"/>
    <d v="2016-08-18T00:00:00"/>
    <s v="-"/>
    <s v="-"/>
    <s v="ABCDEFGHIJKLMNORTUVWXY"/>
    <m/>
    <m/>
    <x v="0"/>
    <m/>
  </r>
  <r>
    <x v="1970"/>
    <s v="L"/>
    <d v="2016-08-18T00:00:00"/>
    <n v="20601262186"/>
    <s v="Norte"/>
    <s v="DAC TELCO NIVEL 1"/>
    <x v="1"/>
    <s v="-"/>
    <m/>
    <s v="MCS TELECOMUNICACIONES E.I.R.L."/>
    <s v="Milagritos Brenda Mercedes Caro Salazar"/>
    <m/>
    <m/>
    <m/>
    <s v="-"/>
    <s v="Titular Gerente"/>
    <s v="41742416"/>
    <s v="-"/>
    <s v="-"/>
    <s v="Jr. Saenz Peña Nro. 695 Centro Cercado"/>
    <s v="Jr. Saenz Peña Nro. 695 Centro Cercado"/>
    <s v="Chimbote"/>
    <s v="Santa"/>
    <s v="Ancash"/>
    <s v="18 de agosto de 2016"/>
    <n v="8"/>
    <n v="2016"/>
    <s v="-"/>
    <n v="20000"/>
    <s v="Juridica"/>
    <s v="-"/>
    <s v="-"/>
    <n v="11091454"/>
    <s v="Chimbote"/>
    <s v="Milagritos Brenda Mercedes Caro Salazar"/>
    <s v="41742416"/>
    <s v="Jr. Saenz Peña Nro. 695 Centro Cercado "/>
    <s v="Chimbote"/>
    <s v="Santa"/>
    <s v="Ancash"/>
    <s v="-"/>
    <s v="-"/>
    <s v="-"/>
    <m/>
    <m/>
    <m/>
    <s v="-"/>
    <s v="-"/>
    <s v="-"/>
    <s v="-"/>
    <s v="-"/>
    <s v="-"/>
    <s v="CHRISTIAN SALAZAR"/>
    <s v="VB DAC - SECTORISTA"/>
    <d v="2016-08-18T00:00:00"/>
    <s v="-"/>
    <s v="-"/>
    <s v="ABCDEFGHIJKLMNORTUVWXY"/>
    <m/>
    <m/>
    <x v="0"/>
    <m/>
  </r>
  <r>
    <x v="1971"/>
    <s v="L"/>
    <d v="2016-08-19T00:00:00"/>
    <n v="20601004152"/>
    <s v="LIMA"/>
    <s v="DAC TELCO NIVEL 1"/>
    <x v="0"/>
    <s v="-"/>
    <m/>
    <s v="A &amp; D CRM SERVICES E.I.R.L."/>
    <s v="Edward Briuny Lenes Tantaruna"/>
    <m/>
    <m/>
    <m/>
    <s v="-"/>
    <s v="Titular Gerente"/>
    <s v="45297285"/>
    <s v="-"/>
    <s v="-"/>
    <s v=" Av. J. Bayletti Nro. 416 Urb. Jacaranda E.3"/>
    <s v=" Av. J. Bayletti Nro. 416 Urb. Jacaranda E.3"/>
    <s v="San Borja"/>
    <s v="Lima"/>
    <s v="Lima"/>
    <s v="19 de agosto de 2016"/>
    <n v="8"/>
    <n v="2016"/>
    <s v="-"/>
    <n v="20000"/>
    <s v="Juridica"/>
    <s v="-"/>
    <s v="-"/>
    <n v="13567585"/>
    <s v="Lima"/>
    <s v="Luis Enrique Muchaypiña Gallegos"/>
    <s v="06128400"/>
    <s v=" Av. J. Bayletti Nro. 416 Urb. Jacaranda E.3 -  San Borja,   Lima, Lima"/>
    <s v="San Borja"/>
    <s v="Lima"/>
    <s v="Lima"/>
    <s v="-"/>
    <s v="-"/>
    <s v="-"/>
    <m/>
    <m/>
    <m/>
    <s v="-"/>
    <s v="-"/>
    <s v="-"/>
    <s v="-"/>
    <s v="-"/>
    <s v="-"/>
    <s v="JAIME UBILLUZ"/>
    <s v="VB DAC - SECTORISTA"/>
    <d v="2016-08-19T00:00:00"/>
    <s v="-"/>
    <s v="-"/>
    <s v="ABCDEFGHIJKLMNORTUVWXY"/>
    <m/>
    <m/>
    <x v="0"/>
    <m/>
  </r>
  <r>
    <x v="1972"/>
    <s v="L"/>
    <d v="2016-08-24T00:00:00"/>
    <n v="20601158061"/>
    <s v="SUR"/>
    <s v="DAC TELCO NIVEL 1"/>
    <x v="1"/>
    <s v="-"/>
    <m/>
    <s v="G &amp; D TECNOLOGIA Y COMUNICACION E.I.R.L."/>
    <s v="Consuelo Gamarra Zarate"/>
    <m/>
    <m/>
    <m/>
    <s v="-"/>
    <s v="Titular Gerente"/>
    <s v="24981966"/>
    <s v="-"/>
    <s v="-"/>
    <s v="Av. Tomasa Ttito Condemayta Nro. 1611"/>
    <s v="Av. Tomasa Ttito Condemayta Nro. 1611"/>
    <s v="Wanchaq"/>
    <s v="Cusco"/>
    <s v="Cusco"/>
    <s v="24 de agosto de 2016"/>
    <n v="8"/>
    <n v="2016"/>
    <s v="-"/>
    <n v="20000"/>
    <s v="Juridica"/>
    <s v="-"/>
    <s v="-"/>
    <n v="11175201"/>
    <s v="Cusco"/>
    <s v="Consuelo Gamarra Zarate"/>
    <s v="24981966"/>
    <s v="Av. Tomasa Ttito Condemayta Nro. 1611 "/>
    <s v="Wanchaq"/>
    <s v="Cusco"/>
    <s v="Cusco"/>
    <s v="-"/>
    <s v="-"/>
    <s v="-"/>
    <m/>
    <m/>
    <m/>
    <s v="-"/>
    <s v="-"/>
    <s v="-"/>
    <s v="-"/>
    <s v="-"/>
    <s v="-"/>
    <s v="ARUA TARCO"/>
    <s v="VB DAC - SECTORISTA"/>
    <d v="2016-08-24T00:00:00"/>
    <s v="-"/>
    <s v="-"/>
    <s v="ABCDEFGHIJKLMNORTUVWXY"/>
    <m/>
    <m/>
    <x v="0"/>
    <m/>
  </r>
  <r>
    <x v="1973"/>
    <s v="L"/>
    <d v="2016-08-24T00:00:00"/>
    <n v="20601410754"/>
    <s v="Norte"/>
    <s v="DAC TELCO NIVEL 2"/>
    <x v="0"/>
    <s v="-"/>
    <m/>
    <s v="NC COMUNICACIONES JAEN S.A.C."/>
    <s v="Jorge Flavio Arboleda Horna"/>
    <m/>
    <m/>
    <m/>
    <s v="-"/>
    <s v="Gerente General"/>
    <s v="16700883"/>
    <s v="-"/>
    <s v="-"/>
    <s v="Av. José Balta S/N  (2Do. Piso  De Galería Joel)"/>
    <s v="AV. José Balta S/N  (2DO Piso  de Galería JOEL)"/>
    <s v="Chiclayo"/>
    <s v="Chiclayo"/>
    <s v="Lambayeque"/>
    <s v="24 de agosto de 2016"/>
    <n v="8"/>
    <n v="2016"/>
    <s v="-"/>
    <n v="60000"/>
    <s v="Juridica"/>
    <s v="-"/>
    <s v="-"/>
    <n v="11239253"/>
    <s v="Chiclayo"/>
    <s v="Arboleda Horna Jorge Flavio"/>
    <s v="16700883"/>
    <s v="Calle Las Dalias N° 244"/>
    <s v="Jose Leonardo Ortiz"/>
    <s v="Chiclayo"/>
    <s v="Lambayeque"/>
    <s v="-"/>
    <s v="-"/>
    <s v="-"/>
    <m/>
    <m/>
    <m/>
    <s v="-"/>
    <s v="-"/>
    <s v="-"/>
    <s v="-"/>
    <s v="-"/>
    <s v="-"/>
    <s v="SANDRO ZUMAETA"/>
    <s v="VB DAC - SECTORISTA"/>
    <d v="2016-08-24T00:00:00"/>
    <s v="-"/>
    <s v="-"/>
    <s v="ABCDEFGHIJKLMNORTUVWXY"/>
    <m/>
    <m/>
    <x v="0"/>
    <m/>
  </r>
  <r>
    <x v="1974"/>
    <s v="L"/>
    <d v="2016-08-25T00:00:00"/>
    <n v="20601392462"/>
    <s v="Norte"/>
    <s v="DAC TELCO NIVEL 2"/>
    <x v="0"/>
    <s v="-"/>
    <m/>
    <s v="NATIVA TELNORT E.I.R.L ."/>
    <s v="Ingrid Carolina Reyes Bances"/>
    <m/>
    <m/>
    <m/>
    <s v="-"/>
    <s v="Titular Gerente"/>
    <s v="44853536"/>
    <s v="-"/>
    <s v="-"/>
    <s v=" Calle Leoncio Prado Nro. 1056"/>
    <s v=" Calle Leoncio Prado Nro. 1056"/>
    <s v="Chiclayo"/>
    <s v="Chiclayo"/>
    <s v="Lambayeque"/>
    <s v="25 de agosto de 2016"/>
    <n v="8"/>
    <n v="2016"/>
    <s v="-"/>
    <n v="40000"/>
    <s v="Juridica"/>
    <s v="-"/>
    <s v="-"/>
    <n v="11238908"/>
    <s v="Chiclayo"/>
    <s v="Ingrid Carolina Reyes Bances"/>
    <s v="44853536"/>
    <s v="Calle Los Tulipanes No. 171 Int. A - Urb. Los Parques."/>
    <s v="Chiclayo"/>
    <s v="Chiclayo"/>
    <s v="Lambayeque"/>
    <s v="-"/>
    <s v="-"/>
    <s v="-"/>
    <m/>
    <m/>
    <m/>
    <s v="-"/>
    <s v="-"/>
    <s v="-"/>
    <s v="-"/>
    <s v="-"/>
    <s v="-"/>
    <s v="CARLOS BARRANTES"/>
    <s v="ENTREGA DAC - LEGAL"/>
    <d v="2017-01-13T00:00:00"/>
    <s v="-"/>
    <s v="-"/>
    <s v="ABCDEFGHIJKLMNORTUVWXY"/>
    <m/>
    <m/>
    <x v="0"/>
    <m/>
  </r>
  <r>
    <x v="1975"/>
    <s v="L"/>
    <d v="2016-08-29T00:00:00"/>
    <n v="20601363501"/>
    <s v="LIMA"/>
    <s v="DAC TELCO NIVEL 1"/>
    <x v="0"/>
    <s v="-"/>
    <m/>
    <s v="ENFOCANET S.A.C."/>
    <s v="Nestor Warreng Gamboa Gomero"/>
    <m/>
    <m/>
    <m/>
    <s v="-"/>
    <s v="Gerente General"/>
    <s v="44526607"/>
    <s v="-"/>
    <s v="-"/>
    <s v="Calle Constantino Bayle Nro. 3228 - Urb. Condevilla Señor y Valdivieso Etapa I "/>
    <s v="Calle Constantino Bayle Nro. 3228 Urb. Condevilla Señor y Valdivieso Etapa I "/>
    <s v="San Martín De Porres"/>
    <s v="Lima"/>
    <s v="Lima"/>
    <s v="29 de agosto de 2016"/>
    <n v="8"/>
    <n v="2016"/>
    <s v="-"/>
    <n v="20000"/>
    <s v="Juridica"/>
    <s v="-"/>
    <s v="-"/>
    <n v="13656396"/>
    <s v="Lima"/>
    <s v="Nestor Warreng Gamboa Gomero"/>
    <s v="44526607"/>
    <s v="Calle Constantino Bayle 3228 Condevilla Señor "/>
    <s v="San Martín De Porres"/>
    <s v="Lima"/>
    <s v="Lima"/>
    <s v="-"/>
    <s v="-"/>
    <s v="-"/>
    <m/>
    <m/>
    <m/>
    <s v="-"/>
    <s v="-"/>
    <s v="-"/>
    <s v="-"/>
    <s v="-"/>
    <s v="-"/>
    <s v="FREDY ELIAS CRUZ"/>
    <s v="VB DAC - SECTORISTA"/>
    <d v="2016-08-29T00:00:00"/>
    <s v="-"/>
    <s v="-"/>
    <s v="ABCDEFGHIJKLMNORTUVWXY"/>
    <m/>
    <m/>
    <x v="0"/>
    <m/>
  </r>
  <r>
    <x v="1976"/>
    <s v="L"/>
    <d v="2016-08-31T00:00:00"/>
    <n v="10465466621"/>
    <s v="Norte"/>
    <s v="DACE"/>
    <x v="1"/>
    <s v="-"/>
    <m/>
    <s v="TORRES VARGAS PAULA CARMELA"/>
    <s v="Paula Carmela Torres Vargas"/>
    <m/>
    <m/>
    <m/>
    <s v="-"/>
    <s v="-"/>
    <s v="46546662"/>
    <s v="-"/>
    <s v="-"/>
    <s v="Av. Coishco Mz. P, Lt. 16  Int. A - Urb. Buenos Aires"/>
    <s v="Av. Coishco Mz. P Lt. 16  InT. A Urb. Buenos Aires  - Nuevo Chimbote - Santa - Ancash"/>
    <s v="Nuevo Chimbote"/>
    <s v="Santa"/>
    <s v="Ancash"/>
    <s v="31 de agosto de 2016"/>
    <n v="8"/>
    <n v="2016"/>
    <s v="-"/>
    <n v="7000"/>
    <s v="Natural"/>
    <s v="-"/>
    <s v="-"/>
    <s v="-"/>
    <s v="-"/>
    <s v="Paula Carmela Torres Vargas "/>
    <s v="46546662"/>
    <s v="José Galvez No.  447  - Barrio Chicago "/>
    <s v="Nuevo Chimbote"/>
    <s v="Santa"/>
    <s v="Ancash"/>
    <s v="-"/>
    <s v="-"/>
    <s v="-"/>
    <m/>
    <m/>
    <m/>
    <s v="-"/>
    <s v="-"/>
    <s v="-"/>
    <s v="-"/>
    <s v="-"/>
    <s v="-"/>
    <s v="DANIEL ALONSO ARAUJO"/>
    <s v="VB DAC - SECTORISTA"/>
    <d v="2016-08-31T00:00:00"/>
    <s v="-"/>
    <s v="-"/>
    <s v="ABCDEFGHIJKLMNORTUVWXY"/>
    <m/>
    <m/>
    <x v="0"/>
    <m/>
  </r>
  <r>
    <x v="1977"/>
    <s v="L"/>
    <d v="2016-09-01T00:00:00"/>
    <n v="10175229511"/>
    <s v="Norte"/>
    <s v="DACE"/>
    <x v="1"/>
    <s v="-"/>
    <m/>
    <s v="ECHEVARRIA INFANTES MARBEL ROSA "/>
    <s v="Maribel Rosa Echevarria Infantes"/>
    <m/>
    <m/>
    <m/>
    <s v="-"/>
    <s v="-"/>
    <s v="17522951"/>
    <s v="-"/>
    <s v="-"/>
    <s v="Jr. Junin Nro. 1142"/>
    <s v="Jr. Junin Nro. 1142"/>
    <s v="Cajamarca"/>
    <s v="Cajamarca"/>
    <s v="Cajamarca"/>
    <s v="01 de setiembre de 2016"/>
    <n v="9"/>
    <n v="2016"/>
    <s v="-"/>
    <n v="7000"/>
    <s v="Natural"/>
    <s v="-"/>
    <s v="-"/>
    <s v="-"/>
    <s v="-"/>
    <s v="Rolando Sergio Arribasplata Echebarria"/>
    <s v="46966072"/>
    <s v="Jr. Horacio Urteaga 207 Barrio San Pedro "/>
    <s v="Cajamarca"/>
    <s v="Cajamarca"/>
    <s v="Cajamarca"/>
    <s v="-"/>
    <s v="-"/>
    <s v="-"/>
    <m/>
    <m/>
    <m/>
    <s v="-"/>
    <s v="-"/>
    <s v="-"/>
    <s v="-"/>
    <s v="-"/>
    <s v="-"/>
    <s v="ALEJANDRO MOREIRA"/>
    <s v="VB DAC - SECTORISTA"/>
    <d v="2016-08-31T00:00:00"/>
    <s v="-"/>
    <s v="-"/>
    <s v="ABCDEFGHIJKLMNORTUVWXY"/>
    <m/>
    <m/>
    <x v="0"/>
    <m/>
  </r>
  <r>
    <x v="1978"/>
    <s v="L"/>
    <d v="2016-09-06T00:00:00"/>
    <n v="20601452635"/>
    <s v="SUR"/>
    <s v="DAC TELCO NIVEL 1"/>
    <x v="5"/>
    <s v="-"/>
    <m/>
    <s v="COMUNICACIONES SURICATO E.I.R.L."/>
    <s v="Miguel Angel Ñaupa Guzmán"/>
    <m/>
    <m/>
    <m/>
    <s v="-"/>
    <s v="Titular Gerente"/>
    <s v="41723274"/>
    <s v="-"/>
    <s v="-"/>
    <s v="Av . Ernesto Rivero No. 1105"/>
    <s v="Av . Ernesto Rivero No. 1105"/>
    <s v="Tambopata"/>
    <s v="Tambopata"/>
    <s v="Madre De Dios"/>
    <s v="06 de setiembre de 2016"/>
    <n v="9"/>
    <n v="2016"/>
    <s v="-"/>
    <n v="20000"/>
    <s v="Juridica"/>
    <s v="-"/>
    <s v="-"/>
    <n v="11139817"/>
    <s v="Madre de Dios"/>
    <s v="Miguel Angel Ñaupa Guzman"/>
    <s v="41723274"/>
    <s v="Av. 28 De Julio 132 Abou "/>
    <s v="Tambopata"/>
    <s v="Tambopata"/>
    <s v="Madre De Dios"/>
    <s v="Lizbeth Diana Serveleon Fernandez"/>
    <s v="41233801"/>
    <s v="Av. 28 De Julio 132 Abou "/>
    <s v="Tambopata"/>
    <s v="Tambopata"/>
    <s v="Madre De Dios"/>
    <s v="-"/>
    <s v="-"/>
    <s v="-"/>
    <s v="-"/>
    <s v="-"/>
    <s v="-"/>
    <s v="ALCIDES CHAVEZ"/>
    <s v="NO RETORNO FIRMADO"/>
    <d v="2016-09-06T00:00:00"/>
    <s v="-"/>
    <s v="-"/>
    <s v="ABCDEFGHIJKLMNORTUVWXY"/>
    <m/>
    <m/>
    <x v="0"/>
    <m/>
  </r>
  <r>
    <x v="1979"/>
    <s v="L"/>
    <d v="2016-09-06T00:00:00"/>
    <n v="20600524357"/>
    <s v="SUR"/>
    <s v="DAC TELCO NIVEL 1"/>
    <x v="1"/>
    <s v="-"/>
    <m/>
    <s v="ALNEKS SOLUTIONS S.A.C."/>
    <s v="Celso Canales Mamani"/>
    <m/>
    <m/>
    <m/>
    <s v="-"/>
    <s v="Gerente General"/>
    <s v="23899736"/>
    <s v="-"/>
    <s v="-"/>
    <s v="Mz. H, Lt. 11 - Urb. Santa Beatriz"/>
    <s v="Mz. H Lt. 11 Urb. Santa Beatriz"/>
    <s v="Wanchaq"/>
    <s v="Cusco"/>
    <s v="Cusco"/>
    <s v="06 de setiembre de 2016"/>
    <n v="9"/>
    <n v="2016"/>
    <s v="-"/>
    <n v="20000"/>
    <s v="Juridica"/>
    <s v="-"/>
    <s v="-"/>
    <n v="11155379"/>
    <s v="Cusco"/>
    <s v="Emeterio Alagon Huamani"/>
    <s v="23829558"/>
    <s v="Umanchata 136 - Cusco  - Cusco - Cusco"/>
    <s v="Wanchaq"/>
    <s v="Cusco"/>
    <s v="Cusco"/>
    <s v="-"/>
    <s v="-"/>
    <s v="-"/>
    <m/>
    <m/>
    <m/>
    <s v="-"/>
    <s v="-"/>
    <s v="-"/>
    <s v="-"/>
    <s v="-"/>
    <s v="-"/>
    <s v="ANIBAL FARFAN"/>
    <s v="VB DAC - SECTORISTA"/>
    <d v="2016-09-06T00:00:00"/>
    <s v="-"/>
    <s v="-"/>
    <s v="ABCDEFGHIJKLMNORTUVWXY"/>
    <m/>
    <m/>
    <x v="0"/>
    <m/>
  </r>
  <r>
    <x v="1980"/>
    <s v="L"/>
    <d v="2016-09-09T00:00:00"/>
    <n v="20601473586"/>
    <s v="LIMA"/>
    <s v="DAC TELCO NIVEL 1"/>
    <x v="1"/>
    <s v="-"/>
    <m/>
    <s v="SMARTGROUP TELECOM S.A.C."/>
    <s v="Jesus Roberto Acosta Garcia "/>
    <m/>
    <m/>
    <m/>
    <s v="-"/>
    <s v="Gerente General"/>
    <s v="45454519"/>
    <s v="-"/>
    <s v="-"/>
    <s v="Jr. Tomas Catari No. 482 Urb. El Trébol 1ra. Etapa"/>
    <s v="Jr. Tomas Catari No. 482 Urb. El Trébol 1ra Etapa"/>
    <s v="Los Olivos"/>
    <s v="Lima"/>
    <s v="Lima"/>
    <s v="09 de setiembre de 2016"/>
    <n v="9"/>
    <n v="2016"/>
    <s v="-"/>
    <n v="20000"/>
    <s v="Juridica"/>
    <s v="-"/>
    <s v="-"/>
    <n v="13689477"/>
    <s v="Lima"/>
    <s v="Jesus Alberto Acosta Garcia"/>
    <s v="45454519"/>
    <s v="Jr. Tomas Catari No. 482 Urb. El Trébol 1 Etapa "/>
    <s v="Los Olivos"/>
    <s v="Lima"/>
    <s v="Lima"/>
    <s v="-"/>
    <s v="-"/>
    <s v="-"/>
    <m/>
    <m/>
    <m/>
    <s v="-"/>
    <s v="-"/>
    <s v="-"/>
    <s v="-"/>
    <s v="-"/>
    <s v="-"/>
    <s v="FREDY ELIAS CRUZ"/>
    <s v="ENTREGA DAC - LEGAL"/>
    <d v="2017-01-13T00:00:00"/>
    <s v="-"/>
    <s v="-"/>
    <s v="ABCDEFGHIJKLMNORTUVWXY"/>
    <m/>
    <m/>
    <x v="0"/>
    <m/>
  </r>
  <r>
    <x v="1981"/>
    <s v="L"/>
    <d v="2016-09-12T00:00:00"/>
    <n v="20601454735"/>
    <s v="Norte"/>
    <s v="DACE"/>
    <x v="1"/>
    <s v="-"/>
    <m/>
    <s v="TELECOMUNICACIONES TATVEL S.A.C."/>
    <s v="Viviana Velez Bendezú"/>
    <m/>
    <m/>
    <m/>
    <s v="-"/>
    <s v="Gerente General"/>
    <s v="09394583"/>
    <s v="-"/>
    <s v="-"/>
    <s v="Mz. K, Lt. 8 Dpto. 402 - Urb. El Golf"/>
    <s v="Mz. K Lt. 8 Dpto. 402 Urb. El Golf"/>
    <s v="Victor Larco Herrera"/>
    <s v="Trujillo"/>
    <s v="La Libertad"/>
    <s v="12 de setiembre de 2016"/>
    <n v="9"/>
    <n v="2016"/>
    <s v="-"/>
    <n v="4000"/>
    <s v="Juridica"/>
    <s v="SI"/>
    <s v="-"/>
    <n v="11299050"/>
    <s v="Trujillo"/>
    <s v="Viviana Velez Bendezu "/>
    <s v="09394583"/>
    <s v="Dpto. 401 Urb. Lal Palmeras Mz. Z, Lt. 15"/>
    <s v="Victor Larco Herrera"/>
    <s v="Trujillo"/>
    <s v="La Libertad"/>
    <s v="Cristiano Lopes Fernandes "/>
    <s v="48250762"/>
    <s v="Dpto. 401 Urb. Lal Palmeras Mz. Z, Lt. 15"/>
    <s v="Victor Larco Herrera"/>
    <s v="Trujillo"/>
    <s v="La Libertad"/>
    <s v="-"/>
    <s v="-"/>
    <s v="-"/>
    <s v="-"/>
    <s v="-"/>
    <s v="-"/>
    <s v="FERNANDO RONCEROS"/>
    <s v="VB DAC - SECTORISTA"/>
    <d v="2016-09-12T00:00:00"/>
    <s v="-"/>
    <s v="-"/>
    <s v="ABCDEFGHIJKLMNORTUVWXY"/>
    <m/>
    <m/>
    <x v="0"/>
    <m/>
  </r>
  <r>
    <x v="1982"/>
    <s v="L"/>
    <d v="2016-09-13T00:00:00"/>
    <n v="20600355172"/>
    <s v="SUR"/>
    <s v="DAC TELCO NIVEL 1"/>
    <x v="0"/>
    <s v="-"/>
    <m/>
    <s v="CELLPUERTO E.I.R.L."/>
    <s v="Erick Gregory Mendoza Dávila"/>
    <m/>
    <m/>
    <m/>
    <s v="-"/>
    <s v="Titular Gerente"/>
    <s v="45783804"/>
    <s v="-"/>
    <s v="-"/>
    <s v="Av. Dos De Mayo No. 312 Ciudad Puerto Maldonado"/>
    <s v="Av. Dos de Mayo No. 312 Ciudad Puerto Maldonado"/>
    <s v="Tambopata"/>
    <s v="Tambopata"/>
    <s v="Madre De Dios"/>
    <s v="13 de setiembre de 2016"/>
    <n v="9"/>
    <n v="2016"/>
    <s v="-"/>
    <n v="20000"/>
    <s v="Juridica"/>
    <s v="-"/>
    <s v="-"/>
    <n v="11134844"/>
    <s v="Madre de Dios"/>
    <s v="Erick Gregory Mendoza Davila"/>
    <s v="45783804"/>
    <s v="Av. Dos De Mayo No. 312 Ciudad Puerto Maldonado"/>
    <s v="Tambopata"/>
    <s v="Tambopata"/>
    <s v="Madre De Dios"/>
    <s v="-"/>
    <s v="-"/>
    <s v="-"/>
    <m/>
    <m/>
    <m/>
    <s v="-"/>
    <s v="-"/>
    <s v="-"/>
    <s v="-"/>
    <s v="-"/>
    <s v="-"/>
    <s v="ALCIDES CHAVEZ"/>
    <s v="VB DAC - SECTORISTA"/>
    <d v="2016-09-12T00:00:00"/>
    <s v="-"/>
    <s v="-"/>
    <s v="ABCDEFGHIJKLMNORTUVWXY"/>
    <m/>
    <m/>
    <x v="0"/>
    <m/>
  </r>
  <r>
    <x v="1983"/>
    <s v="L"/>
    <d v="2016-09-13T00:00:00"/>
    <n v="20571209838"/>
    <s v="Norte"/>
    <s v="DAC TELCO NIVEL 2"/>
    <x v="0"/>
    <s v="-"/>
    <m/>
    <s v="CORPORACION SAMI S.A.C."/>
    <s v="Frayda Milagros Tinoco Romero"/>
    <m/>
    <m/>
    <m/>
    <s v="-"/>
    <s v="Gerente General"/>
    <s v="80120887"/>
    <s v="-"/>
    <s v="-"/>
    <s v="Av. Confraternidad Internacional Este Mz. 02, Lt. 09, Barrio Pedregal Medio"/>
    <s v="Av. Confraternidad Internacional Este Mz. 02, Lt. 09, Barrio Pedregal Medio"/>
    <s v="Huaraz"/>
    <s v="Huaraz"/>
    <s v="Ancash"/>
    <s v="13 de setiembre de 2016"/>
    <n v="9"/>
    <n v="2016"/>
    <s v="-"/>
    <n v="95000"/>
    <s v="Juridica"/>
    <s v="-"/>
    <s v="-"/>
    <s v="11119766"/>
    <s v="Huaraz"/>
    <s v="Frayda Milagros Tinoco Romero"/>
    <s v="80120887"/>
    <s v="Av. Confraternidad Internacional Este Mz. 02, Lt. 09, Barrio Pedregal Medio "/>
    <s v="Huaraz"/>
    <s v="Huaraz"/>
    <s v="Ancash"/>
    <s v="-"/>
    <s v="-"/>
    <s v="-"/>
    <m/>
    <m/>
    <m/>
    <s v="-"/>
    <s v="-"/>
    <s v="-"/>
    <s v="-"/>
    <s v="-"/>
    <s v="-"/>
    <s v="CHRISTIAN MICHEL QUISPE"/>
    <s v="VB DAC - SECTORISTA"/>
    <d v="2016-09-12T00:00:00"/>
    <s v="-"/>
    <s v="-"/>
    <s v="ABCDEFGHIJKLMNORTUVWXY"/>
    <m/>
    <m/>
    <x v="0"/>
    <m/>
  </r>
  <r>
    <x v="1984"/>
    <s v="L"/>
    <d v="2016-09-15T00:00:00"/>
    <n v="20534564644"/>
    <s v="Centro"/>
    <s v="DAC TELCO NIVEL 1"/>
    <x v="5"/>
    <s v="-"/>
    <m/>
    <s v="HI TECH TEAM E.I.R.L."/>
    <s v="Deciderio Felix Llacho Suyco"/>
    <m/>
    <m/>
    <m/>
    <s v="-"/>
    <s v="Titular Gerente"/>
    <s v="10048088"/>
    <s v="-"/>
    <s v="-"/>
    <s v="Mz. C, Lt. 92, CC Ica Sur"/>
    <s v="Mz. C, Lt. 92, CC Ica Sur"/>
    <s v="Ica"/>
    <s v="Ica"/>
    <s v="Ica"/>
    <s v="15 de septiembre de 2016"/>
    <n v="9"/>
    <n v="2016"/>
    <s v="-"/>
    <n v="20000"/>
    <s v="Juridica"/>
    <s v="-"/>
    <s v="-"/>
    <n v="11065385"/>
    <s v="Ica"/>
    <s v="Deciderio Felix Llacho Suyco"/>
    <s v="10048088"/>
    <s v="Los Grimaldos F- 3"/>
    <s v="Ica"/>
    <s v="Ica"/>
    <s v="Ica"/>
    <s v="-"/>
    <s v="-"/>
    <s v="-"/>
    <m/>
    <m/>
    <m/>
    <s v="-"/>
    <s v="-"/>
    <s v="-"/>
    <s v="-"/>
    <s v="-"/>
    <s v="-"/>
    <s v="Julio Acuache"/>
    <s v="NO RETORNO FIRMADO"/>
    <d v="2016-09-15T00:00:00"/>
    <s v="-"/>
    <s v="-"/>
    <s v="ABCDEFGHIJKLMNORTUVWXY"/>
    <m/>
    <m/>
    <x v="0"/>
    <m/>
  </r>
  <r>
    <x v="1985"/>
    <s v="L"/>
    <d v="2016-09-19T00:00:00"/>
    <n v="20601463718"/>
    <s v="Centro"/>
    <s v="DACT MCDO. RESIDENCIAL"/>
    <x v="1"/>
    <s v="-"/>
    <m/>
    <s v="MCK TELECOMUNICACIONES S.A.C."/>
    <s v="Mario Rios Paredes"/>
    <m/>
    <m/>
    <m/>
    <s v="-"/>
    <s v="Gerente General"/>
    <s v="43260123"/>
    <s v="-"/>
    <s v="-"/>
    <s v="Carretera Iquitos Nauta No. 658 (Km1)"/>
    <s v="Carretera Iquitos Nauta No. 658 (KM1)"/>
    <s v="San Juan Bautista"/>
    <s v="Maynas"/>
    <s v="Loreto"/>
    <s v="19 de septiembre de 2016"/>
    <n v="9"/>
    <n v="2016"/>
    <s v="-"/>
    <n v="20000"/>
    <s v="Juridica"/>
    <s v="-"/>
    <s v="-"/>
    <n v="11086536"/>
    <s v="Maynas"/>
    <s v="Mario Rios Paredes"/>
    <s v="43260123"/>
    <s v="Jr. Rosa Merino No. 400  "/>
    <s v="Iquitos"/>
    <s v="Maynas"/>
    <s v="Loreto"/>
    <s v="-"/>
    <s v="-"/>
    <s v="-"/>
    <m/>
    <m/>
    <m/>
    <s v="-"/>
    <s v="-"/>
    <s v="-"/>
    <s v="-"/>
    <s v="-"/>
    <s v="-"/>
    <s v="DUSTIN PANDURO"/>
    <s v="VB DAC - SECTORISTA"/>
    <d v="2016-09-19T00:00:00"/>
    <s v="-"/>
    <s v="-"/>
    <s v="ABCDEFGHIJKLMNORTUVWXY"/>
    <m/>
    <m/>
    <x v="0"/>
    <m/>
  </r>
  <r>
    <x v="1986"/>
    <s v="L"/>
    <d v="2016-09-19T00:00:00"/>
    <n v="20601420636"/>
    <s v="LIMA"/>
    <s v="DAC TELCO NIVEL 1"/>
    <x v="0"/>
    <s v="-"/>
    <m/>
    <s v="GLM TELECOMUNICACIONES S.A.C."/>
    <s v="Luis Francisco Cellio Ferreyros"/>
    <m/>
    <m/>
    <m/>
    <s v="Milagros Rosario Noblecilla Castillo"/>
    <s v="Gerente General"/>
    <s v="07861048"/>
    <s v="Gerente Comercial"/>
    <s v="07594190"/>
    <s v=" Calle Monte Abeto Cdra.3 - Mza. A1, Lote. 42 Dpto. 402 - Urb. Monterrico Sur (Alt.Cdra. 26 Av. Caminos Del Inca)"/>
    <s v=" CAL.MONTE ABETO -CDRA.3- MZA. A1 LOTE. 42 DPTO. 402 URB. MONTERRICO SUR (ALT.CDRA. 26 AV. CAMINOS DEL INCA)"/>
    <s v="Santiago De Surco"/>
    <s v="Lima"/>
    <s v="Lima"/>
    <s v="19 de septiembre de 2016"/>
    <n v="9"/>
    <n v="2016"/>
    <s v="-"/>
    <n v="20000"/>
    <s v="Juridica"/>
    <s v="-"/>
    <s v="-"/>
    <n v="13688723"/>
    <s v="Lima"/>
    <s v="'Luis Francisco Cellio Ferreyros"/>
    <s v="07861048"/>
    <s v="Calle Lorenzo Rokovich 135 Dpto.101 "/>
    <s v="Magdalena del Mar"/>
    <s v="Lima"/>
    <s v="Lima"/>
    <s v="-"/>
    <s v="-"/>
    <s v="-"/>
    <m/>
    <m/>
    <m/>
    <s v="-"/>
    <s v="-"/>
    <s v="-"/>
    <s v="-"/>
    <s v="-"/>
    <s v="-"/>
    <s v="JAIME UBILLUZ"/>
    <s v="VB DAC - SECTORISTA"/>
    <d v="2016-09-19T00:00:00"/>
    <s v="-"/>
    <s v="-"/>
    <s v="ABCDEFGHIJKLMNORTUVWXY"/>
    <m/>
    <m/>
    <x v="0"/>
    <m/>
  </r>
  <r>
    <x v="1987"/>
    <s v="w"/>
    <d v="2016-06-20T00:00:00"/>
    <n v="10010753151"/>
    <s v="Centro"/>
    <s v="DAC RURAL"/>
    <x v="0"/>
    <s v="-"/>
    <m/>
    <s v="REATEGUI SHUPINGAHUA WILMER"/>
    <s v="Wilmer Reategui Shupingahua"/>
    <m/>
    <m/>
    <m/>
    <s v="-"/>
    <s v="-"/>
    <s v="01075315"/>
    <s v="-"/>
    <s v="-"/>
    <s v=" Jr. Leticia No. 450"/>
    <s v=" Jr. Leticia No. 450"/>
    <s v="Sauce"/>
    <s v="San Martín"/>
    <s v="San Martín"/>
    <s v="22 de setiembre de 2016"/>
    <n v="9"/>
    <n v="2016"/>
    <s v="-"/>
    <n v="300"/>
    <s v="Natural"/>
    <s v="-"/>
    <s v="-"/>
    <s v="-"/>
    <s v="-"/>
    <s v="Reategui Shupingahua Wilmer"/>
    <s v="01075315"/>
    <s v="Jr. Tupac Amaru 267 C.P. Nueve De Abril "/>
    <s v="Tarapoto"/>
    <s v="San Martín"/>
    <s v="San Martín"/>
    <s v="-"/>
    <s v="-"/>
    <s v="-"/>
    <m/>
    <m/>
    <m/>
    <s v="-"/>
    <s v="-"/>
    <s v="-"/>
    <s v="-"/>
    <s v="-"/>
    <s v="-"/>
    <s v="WENDY DIAZ "/>
    <s v="VB DAC - SECTORISTA"/>
    <d v="2016-09-22T00:00:00"/>
    <s v="-"/>
    <s v="-"/>
    <s v="A D E F G I K"/>
    <m/>
    <m/>
    <x v="0"/>
    <m/>
  </r>
  <r>
    <x v="1988"/>
    <s v="w"/>
    <d v="2016-09-22T00:00:00"/>
    <n v="20601171709"/>
    <s v="SUR"/>
    <s v="DAC TELCO NIVEL 1"/>
    <x v="0"/>
    <s v="-"/>
    <m/>
    <s v="ZARBAR S.A.C."/>
    <s v="Samuel Emmanuel Bartra Insua"/>
    <m/>
    <m/>
    <m/>
    <s v="-"/>
    <s v="Gerente General"/>
    <s v="44774996"/>
    <s v="-"/>
    <s v="-"/>
    <s v="Calle Pacifico Mza. G, Lote. 2-A, Dpto. 602-A"/>
    <s v="Calle Pacifico Mza. G, Lote. 2-A, Dpto. 602-A"/>
    <s v="San Sebastian"/>
    <s v="Cusco"/>
    <s v="Cusco"/>
    <s v="22 de setiembre de 2016"/>
    <n v="9"/>
    <n v="2016"/>
    <s v="-"/>
    <n v="20000"/>
    <s v="Juridica"/>
    <s v="-"/>
    <s v="-"/>
    <s v="11175484"/>
    <s v="Cusco"/>
    <s v="Samuel Emmanuel Bartra Insua"/>
    <s v="44774996"/>
    <s v="Calle Pacifico Mza. G, Lote. 2-A, Dpto. 602-A"/>
    <s v="San Sebastian"/>
    <s v="Cusco"/>
    <s v="Cusco"/>
    <s v="-"/>
    <m/>
    <m/>
    <m/>
    <m/>
    <m/>
    <s v="-"/>
    <s v="-"/>
    <s v="-"/>
    <s v="-"/>
    <s v="-"/>
    <s v="-"/>
    <s v="Piero Cornejo"/>
    <s v="VB DAC - SECTORISTA"/>
    <d v="2016-09-22T00:00:00"/>
    <s v="-"/>
    <s v="-"/>
    <s v="ABCDEFGHIJKLMNORTUVWXY"/>
    <m/>
    <m/>
    <x v="0"/>
    <m/>
  </r>
  <r>
    <x v="1989"/>
    <s v="w"/>
    <d v="2016-09-23T00:00:00"/>
    <n v="20503475325"/>
    <s v="LIMA"/>
    <s v="DAC TELCO NIVEL 1"/>
    <x v="0"/>
    <s v="-"/>
    <m/>
    <s v="HS PUBLICIDAD S.A.C."/>
    <s v="Hernan Martín Sanchez Maguiña"/>
    <m/>
    <m/>
    <m/>
    <s v="-"/>
    <s v="Gerente General"/>
    <s v="08273375"/>
    <s v="-"/>
    <s v="-"/>
    <s v="Av. Angamos Este No. 913"/>
    <s v="Av. Angamos Este No. 913"/>
    <s v="Surquillo"/>
    <s v="Lima"/>
    <s v="Lima"/>
    <s v="26 de setiembre de 2016"/>
    <n v="9"/>
    <n v="2016"/>
    <s v="-"/>
    <n v="20000"/>
    <s v="Juridica"/>
    <s v="-"/>
    <s v="-"/>
    <n v="11334056"/>
    <s v="Lima"/>
    <s v="Hernan Martin Sanchez Maguiña"/>
    <s v="08273375"/>
    <s v="Calle Fleming 161 - Urb. San Borja Sur"/>
    <s v="San Borja"/>
    <s v="Lima"/>
    <s v="Lima"/>
    <s v="-"/>
    <s v="-"/>
    <s v="-"/>
    <m/>
    <m/>
    <m/>
    <s v="-"/>
    <s v="-"/>
    <s v="-"/>
    <s v="-"/>
    <s v="-"/>
    <s v="-"/>
    <s v="FREDY CRUZ SOTILLO"/>
    <s v="VB DAC - SECTORISTA"/>
    <d v="2016-09-26T00:00:00"/>
    <s v="-"/>
    <s v="-"/>
    <s v="ABCDEFGHIJKLMNORTUVWXY"/>
    <m/>
    <m/>
    <x v="0"/>
    <m/>
  </r>
  <r>
    <x v="1990"/>
    <s v="w"/>
    <d v="2016-06-20T00:00:00"/>
    <n v="20564038769"/>
    <s v="SUR"/>
    <s v="DAC TELCO NIVEL 1"/>
    <x v="0"/>
    <s v="-"/>
    <m/>
    <s v="PERU IMMERSION S.R.L."/>
    <s v="Randy Stephen Bautista Ampuero"/>
    <m/>
    <m/>
    <m/>
    <s v="-"/>
    <s v="Gerente General"/>
    <s v="43340460"/>
    <s v="-"/>
    <s v="-"/>
    <s v="Mza. V-2, Lote. 3 - Urb. Ttio (1Er. Paradero Pje. San José Casa Un Piso Guinda)"/>
    <s v="Mza. V-2, Lote. 3 - Urb. TTIO (1er. paradero Pje. San José Casa un piso Guinda)"/>
    <s v="Wanchaq"/>
    <s v="Cusco"/>
    <s v="Cusco"/>
    <s v="26 de setiembre de 2016"/>
    <n v="9"/>
    <n v="2016"/>
    <s v="-"/>
    <n v="20000"/>
    <s v="Juridica"/>
    <s v="-"/>
    <s v="-"/>
    <n v="11137703"/>
    <s v="Cusco"/>
    <s v="Socorro Lourdes Delgado Saniz"/>
    <s v="23920979"/>
    <s v="Calle San Jose V2- Lote 3 Urb. TTIO"/>
    <s v="Wanchaq"/>
    <s v="Cusco"/>
    <s v="Cusco"/>
    <s v="Fernando Cornejo Pardo"/>
    <s v="23920979"/>
    <s v="Calle San Jose V2- Lote 3 Urb. TTIO"/>
    <s v="Wanchaq"/>
    <s v="Cusco"/>
    <s v="Cusco"/>
    <s v="-"/>
    <s v="-"/>
    <s v="-"/>
    <s v="-"/>
    <s v="-"/>
    <s v="-"/>
    <s v="Helmut Escobar"/>
    <s v="VB DAC - SECTORISTA"/>
    <d v="2016-09-22T00:00:00"/>
    <s v="-"/>
    <s v="-"/>
    <s v="ABCDEFGHIJKLMNORTUVWXY"/>
    <m/>
    <m/>
    <x v="0"/>
    <m/>
  </r>
  <r>
    <x v="1991"/>
    <s v="w"/>
    <d v="2016-09-28T00:00:00"/>
    <n v="20601477689"/>
    <s v="LIMA"/>
    <s v="DACE"/>
    <x v="5"/>
    <m/>
    <m/>
    <s v="MARCA COMUNICACIONES S.A.C."/>
    <s v="Manuel Francisco Marzullo Carranza"/>
    <m/>
    <m/>
    <m/>
    <s v="-"/>
    <s v="Gerente General"/>
    <s v="08159793"/>
    <s v="-"/>
    <s v="-"/>
    <s v="Av. Arenales 751, Dpto. 501"/>
    <s v="Av. Arenales 751, Dpto. 501"/>
    <s v="Miraflores"/>
    <s v="Lima"/>
    <s v="Lima"/>
    <s v="28 de setiembre de 2016"/>
    <n v="9"/>
    <n v="2016"/>
    <s v="-"/>
    <n v="25000"/>
    <s v="Juridica"/>
    <s v="-"/>
    <s v="-"/>
    <n v="13688526"/>
    <s v="Lima"/>
    <s v="Manuel Francisco Marzullo Carranza"/>
    <s v="08159793"/>
    <s v="Av. Arenales 751 Dpto. 501 "/>
    <s v="Miraflores"/>
    <s v="Lima"/>
    <s v="Lima"/>
    <s v="Vaninna Baracco Lira"/>
    <s v="07764548"/>
    <s v="Av. Arenales 751 Dpto. 501 "/>
    <s v="Miraflores"/>
    <s v="Lima"/>
    <s v="Lima"/>
    <s v="-"/>
    <s v="-"/>
    <s v="-"/>
    <s v="-"/>
    <s v="-"/>
    <s v="-"/>
    <s v="Juan José Mendoza"/>
    <s v="DAC DESISTIO"/>
    <d v="2016-09-22T00:00:00"/>
    <s v="-"/>
    <s v="-"/>
    <s v="ABCDEFGHIJKLMNORTUVWXY"/>
    <m/>
    <m/>
    <x v="0"/>
    <m/>
  </r>
  <r>
    <x v="1992"/>
    <s v="w"/>
    <d v="2016-09-30T00:00:00"/>
    <n v="20551828175"/>
    <s v="LIMA"/>
    <s v="DACE"/>
    <x v="0"/>
    <s v="-"/>
    <m/>
    <s v="RUWAI S.A.C."/>
    <s v="Maximo Manuel Montoya Matos"/>
    <m/>
    <m/>
    <m/>
    <s v="-"/>
    <s v="Gerente General"/>
    <s v="10033706"/>
    <s v="-"/>
    <s v="-"/>
    <s v="Calle Las Amapolas 240 - Urbanización Las Amapolas"/>
    <s v="Calle Las Amapolas 240 - Urbanización Las Amapolas"/>
    <s v="San Juan De Miraflores"/>
    <s v="Lima"/>
    <s v="Lima"/>
    <s v="30 de setiembre de 2016"/>
    <n v="9"/>
    <n v="2016"/>
    <s v="-"/>
    <n v="25000"/>
    <s v="Juridica"/>
    <s v="-"/>
    <s v="-"/>
    <n v="12986863"/>
    <s v="Lima"/>
    <s v="Maximo Manuel Montoya Matos"/>
    <s v="10033706"/>
    <s v="Calle Las Amapolas 240 - Urbanizacion Avitentel"/>
    <s v="San Juan De Miraflores"/>
    <s v="Lima"/>
    <s v="Lima"/>
    <s v="Carmen Rosa Carmen Rosa Manyari Lazo"/>
    <s v="10033705"/>
    <s v="Calle Las Amapolas 240 - Urbanizacion Avitentel"/>
    <s v="San Juan De Miraflores"/>
    <s v="Lima"/>
    <s v="Lima"/>
    <s v="-"/>
    <s v="-"/>
    <s v="-"/>
    <s v="-"/>
    <s v="-"/>
    <s v="-"/>
    <s v="EDUARDO URIBE"/>
    <s v="ENTREGA DAC - LEGAL"/>
    <d v="2016-12-23T00:00:00"/>
    <s v="-"/>
    <s v="-"/>
    <s v="ABCDEFGHIJKLMNORTUVWXY"/>
    <m/>
    <m/>
    <x v="0"/>
    <m/>
  </r>
  <r>
    <x v="1993"/>
    <s v="w"/>
    <d v="2016-09-30T00:00:00"/>
    <n v="20601467403"/>
    <s v="LIMA"/>
    <s v="DACE"/>
    <x v="1"/>
    <s v="-"/>
    <m/>
    <s v="PRAGATI SOLUCIONES TECNOLOGICAS S.A.C."/>
    <s v="Christian Donald Toyohama Goya"/>
    <m/>
    <m/>
    <m/>
    <s v="-"/>
    <s v="Gerente General"/>
    <s v="10270949"/>
    <s v="-"/>
    <s v="-"/>
    <s v="Calle Preciados 153 Interior A - Centro Comercial Higuereta "/>
    <s v="Calle Preciados 153, Interior A Centro Comercial Higuereta "/>
    <s v="Santiago De Surco"/>
    <s v="Lima"/>
    <s v="Lima"/>
    <s v="03 de octubre de 2016"/>
    <n v="10"/>
    <n v="2016"/>
    <s v="-"/>
    <n v="25000"/>
    <s v="Juridica"/>
    <s v="-"/>
    <s v="-"/>
    <n v="13684664"/>
    <s v="Lima"/>
    <s v="Christian Donald Toyohama Goya"/>
    <s v="10270949"/>
    <s v="Calle Coronel Víctor Maldonado 396, Urb. Aurora"/>
    <s v="Miraflores"/>
    <s v="Lima"/>
    <s v="Lima"/>
    <s v="Marileidi Valencia Velez"/>
    <s v="00692878"/>
    <s v="Calle Coronel Víctor Maldonado 396, Urb. Aurora"/>
    <s v="Miraflores"/>
    <s v="Lima"/>
    <s v="Lima"/>
    <s v="-"/>
    <s v="-"/>
    <s v="-"/>
    <s v="-"/>
    <s v="-"/>
    <s v="-"/>
    <s v="EDUARDO URIBE"/>
    <s v="ENTREGA DAC - LEGAL"/>
    <d v="2016-12-23T00:00:00"/>
    <s v="-"/>
    <s v="-"/>
    <s v="ABCDEFGHIJKLMNORTUVWXY"/>
    <m/>
    <m/>
    <x v="0"/>
    <m/>
  </r>
  <r>
    <x v="1994"/>
    <s v="L"/>
    <d v="2016-10-03T00:00:00"/>
    <n v="10725064069"/>
    <s v="LIMA"/>
    <s v="DAC TELCO NIVEL 1"/>
    <x v="0"/>
    <s v="-"/>
    <m/>
    <s v="ELIAS VASQUEZ YEISON RILDO"/>
    <s v="Yeison Rildo Elias Vasquez"/>
    <m/>
    <m/>
    <m/>
    <s v="-"/>
    <s v="-"/>
    <s v="72506406"/>
    <s v="-"/>
    <s v="-"/>
    <s v="Calle 4 Mz. A1, Lt. 13, Centro Poblado San Marcos De La Aguada."/>
    <s v="Calle 4 Mz. A1, Lt. 13, Centro Poblado San Marcos de la Aguada."/>
    <s v="Mala"/>
    <s v="Cañete"/>
    <s v="Lima"/>
    <s v="03 de octubre de 2016"/>
    <n v="10"/>
    <n v="2016"/>
    <s v="-"/>
    <n v="20000"/>
    <s v="Natural"/>
    <s v="-"/>
    <s v="-"/>
    <s v="-"/>
    <s v="-"/>
    <s v=" Elias Vasquez Yeison Rildo"/>
    <s v="72506406"/>
    <s v="Calle 4 Mz. A1, Lt. 13, Centro Poblado San Marcos De La Aguada. "/>
    <s v="Mala"/>
    <s v="Cañete"/>
    <s v="Lima"/>
    <s v="-"/>
    <s v="-"/>
    <s v="-"/>
    <m/>
    <m/>
    <m/>
    <s v="-"/>
    <s v="-"/>
    <s v="-"/>
    <s v="-"/>
    <s v="-"/>
    <s v="-"/>
    <s v="FREDY ELIAS CRUZ"/>
    <s v="ENTREGA DAC - LEGAL"/>
    <d v="2017-01-13T00:00:00"/>
    <s v="-"/>
    <s v="-"/>
    <s v="ABCDEFGHIJKLMNORTUVWXY"/>
    <m/>
    <m/>
    <x v="0"/>
    <m/>
  </r>
  <r>
    <x v="1995"/>
    <s v="L"/>
    <d v="2016-10-03T00:00:00"/>
    <n v="20601452724"/>
    <s v="Norte"/>
    <s v="DAC TELCO NIVEL 1"/>
    <x v="1"/>
    <s v="-"/>
    <m/>
    <s v="PLUSTELECOM S.A.C."/>
    <s v="Juan De Dios Rafael Torres Durand"/>
    <m/>
    <m/>
    <m/>
    <s v="-"/>
    <s v="Gerente General"/>
    <s v="18211910"/>
    <s v="-"/>
    <s v="-"/>
    <s v="Calle Cocoteros No. 461 Urb. El Golf"/>
    <s v="Calle Cocoteros No. 461 Urb. El Golf"/>
    <s v="Victor Larco Herrera"/>
    <s v="Trujillo"/>
    <s v="La Libertad"/>
    <s v="03 de octubre de 2016"/>
    <n v="10"/>
    <n v="2016"/>
    <s v="-"/>
    <n v="20000"/>
    <s v="Juridica"/>
    <s v="-"/>
    <s v="-"/>
    <n v="11299100"/>
    <s v="Trujillo"/>
    <s v="Juan De Dios Rafael Torres Durand"/>
    <s v="18211910"/>
    <s v="Calle Cocoteros No. 461 Urb. El Golf.  "/>
    <s v="Victor Larco Herrera"/>
    <s v="Trujillo"/>
    <s v="La Libertad"/>
    <s v="-"/>
    <s v="-"/>
    <s v="-"/>
    <m/>
    <m/>
    <m/>
    <s v="-"/>
    <s v="-"/>
    <s v="-"/>
    <s v="-"/>
    <s v="-"/>
    <s v="-"/>
    <s v="CHRISTIAN SALAZAR"/>
    <s v="VB DAC - SECTORISTA"/>
    <d v="2016-10-03T00:00:00"/>
    <s v="-"/>
    <s v="-"/>
    <s v="ABCDEFGHIJKLMNORTUVWXY"/>
    <m/>
    <m/>
    <x v="0"/>
    <m/>
  </r>
  <r>
    <x v="1996"/>
    <s v="L"/>
    <d v="2016-10-03T00:00:00"/>
    <n v="20545569427"/>
    <s v="LIMA"/>
    <s v="DACT MCDO. RESIDENCIAL"/>
    <x v="0"/>
    <s v="-"/>
    <m/>
    <s v="SERVICIOS GENERALES EN TECNOLOGIAS DE LA INFORMACIÓN Y COMUNICACIONES S.A.C.  - SERGETIC S.A.C"/>
    <s v="Enrique Manuel Bernal Gonzales"/>
    <m/>
    <m/>
    <m/>
    <s v="-"/>
    <s v="Gerente General"/>
    <s v="10086184"/>
    <s v="-"/>
    <s v="-"/>
    <s v=" Jr. Pedro Villalobos Nro. 770 "/>
    <s v=" Jr. Pedro Villalobos Nro. 770 "/>
    <s v="San Juan De Miraflores"/>
    <s v="Lima"/>
    <s v="Lima"/>
    <s v="03 de octubre de 2016"/>
    <n v="10"/>
    <n v="2016"/>
    <s v="-"/>
    <n v="20000"/>
    <s v="Juridica"/>
    <s v="-"/>
    <s v="-"/>
    <n v="12721363"/>
    <s v="Lima"/>
    <s v="Enrique Manuel Bernal Gonzales"/>
    <s v="10086184"/>
    <s v="Av. 1 De Mayo No. 1920 Ed. 11  Dpto. 404 Residencial Paques De Villa"/>
    <s v="Villa El Salvador"/>
    <s v="Lima"/>
    <s v="Lima"/>
    <s v="Maria Tomasa Caceres De Bernal"/>
    <s v="42935480"/>
    <s v="Av. 1 De Mayo No. 1920 Ed. 11  Dpto. 404 Residencial Paques De Villa"/>
    <s v="Villa El Salvador"/>
    <s v="Lima"/>
    <s v="Lima"/>
    <s v="-"/>
    <s v="-"/>
    <s v="-"/>
    <s v="-"/>
    <s v="-"/>
    <s v="-"/>
    <s v="VICTOR PALOMINO"/>
    <s v="ENTREGA DAC - LEGAL"/>
    <d v="2016-12-30T00:00:00"/>
    <s v="-"/>
    <s v="-"/>
    <s v="ABCDEFGHIJKLMNORTUVWXY"/>
    <m/>
    <m/>
    <x v="0"/>
    <m/>
  </r>
  <r>
    <x v="1997"/>
    <s v="L"/>
    <d v="2016-10-04T00:00:00"/>
    <n v="20455908877"/>
    <s v="SUR"/>
    <s v="DAC TELCO NIVEL 1"/>
    <x v="0"/>
    <s v="-"/>
    <m/>
    <s v="PERU BUSINNES DISTRIBUCIONES E.I.R.L."/>
    <s v="Luigi Alberto Zanatta Borda"/>
    <m/>
    <m/>
    <m/>
    <s v="-"/>
    <s v="Titular Gerente"/>
    <s v="44604729"/>
    <s v="-"/>
    <s v="-"/>
    <s v="Av. Lima Nro. 220"/>
    <s v="Av. Lima Nro. 220"/>
    <s v="Camaná"/>
    <s v="Camaná "/>
    <s v="Arequipa"/>
    <s v="04 de octubre de 2016"/>
    <n v="10"/>
    <n v="2016"/>
    <s v="-"/>
    <n v="20000"/>
    <s v="Juridica"/>
    <s v="-"/>
    <s v="-"/>
    <n v="12008913"/>
    <s v="Camaná"/>
    <s v="Luigi Alberto Zanatta Borda "/>
    <s v="44604729"/>
    <s v="Av. Mariscal Castilla Nro. 222 "/>
    <s v="Camaná"/>
    <s v="Camaná"/>
    <s v="Arequipa"/>
    <s v="-"/>
    <s v="-"/>
    <s v="-"/>
    <m/>
    <m/>
    <m/>
    <s v="-"/>
    <s v="-"/>
    <s v="-"/>
    <s v="-"/>
    <s v="-"/>
    <s v="-"/>
    <s v="AUGUSTO BUBICK"/>
    <s v="VB DAC - SECTORISTA"/>
    <d v="2016-10-04T00:00:00"/>
    <s v="-"/>
    <s v="-"/>
    <s v="ABCDEFGHIJKLMNORTUVWXY"/>
    <m/>
    <m/>
    <x v="0"/>
    <m/>
  </r>
  <r>
    <x v="1998"/>
    <s v="L"/>
    <d v="2016-10-05T00:00:00"/>
    <n v="20601496667"/>
    <s v="Centro"/>
    <s v="DACE"/>
    <x v="0"/>
    <s v="-"/>
    <m/>
    <s v="H &amp; K COMUNICACIONES E.I.R.L."/>
    <s v="Hugo Alejandro Guzman Villaverde"/>
    <m/>
    <m/>
    <m/>
    <s v="-"/>
    <s v="Gerente"/>
    <s v="43536452"/>
    <s v="-"/>
    <s v="-"/>
    <s v="Calle Condamine No. 435 "/>
    <s v="Calle 9 de Diciembre No. 555"/>
    <s v="Iquitos"/>
    <s v="Maynas"/>
    <s v="Loreto"/>
    <s v="05 de octubre de 2016"/>
    <n v="10"/>
    <n v="2016"/>
    <s v="-"/>
    <n v="15000"/>
    <s v="Juridica"/>
    <s v="-"/>
    <s v="-"/>
    <n v="11086706"/>
    <s v="Maynas"/>
    <s v="Hugo Alejandro Guzman Villaverde"/>
    <s v="43536452"/>
    <s v="Calle Condamine No. 435 "/>
    <s v="Iquitos"/>
    <s v="Maynas"/>
    <s v="Loreto"/>
    <s v="-"/>
    <s v="-"/>
    <s v="-"/>
    <m/>
    <m/>
    <m/>
    <s v="-"/>
    <s v="-"/>
    <s v="-"/>
    <s v="-"/>
    <s v="-"/>
    <s v="-"/>
    <s v="JANELLY FLORES"/>
    <s v="ENTREGA DAC - LEGAL"/>
    <d v="2016-12-23T00:00:00"/>
    <s v="-"/>
    <s v="-"/>
    <s v="ABCDEFGHIJKLMNORTUVWXY"/>
    <m/>
    <m/>
    <x v="0"/>
    <m/>
  </r>
  <r>
    <x v="1999"/>
    <s v="L"/>
    <d v="2016-10-06T00:00:00"/>
    <n v="20601455871"/>
    <s v="LIMA"/>
    <s v="DAC TELCO NIVEL 2"/>
    <x v="1"/>
    <s v="-"/>
    <m/>
    <s v="JLM TELECOMUNICACIONES S.A.C."/>
    <s v="Eduardo Suarez Tohado"/>
    <m/>
    <m/>
    <m/>
    <s v="-"/>
    <s v="Gerente Legal"/>
    <s v="07722703"/>
    <s v="-"/>
    <s v="-"/>
    <s v=" Av. Javier Prado Oeste Nro. 757 Dpto. 104"/>
    <s v=" Av. Javier Prado Oeste Nro. 757 Dpto. 104"/>
    <s v="Magdalena Del Mar"/>
    <s v="Lima"/>
    <s v="Lima"/>
    <s v="06 de octubre de 2016"/>
    <n v="10"/>
    <n v="2016"/>
    <s v="-"/>
    <n v="140000"/>
    <s v="Juridica"/>
    <s v="-"/>
    <s v="-"/>
    <n v="13686795"/>
    <s v="Lima"/>
    <s v="José Eduardo Reaño Vargas"/>
    <s v="07734873"/>
    <s v="Malecon Sergio Bernales 155 Dpto 502, Urb. Orrantia Del Mar - Lima - Lima - San Isidro"/>
    <s v="San Isidro"/>
    <s v="Lima"/>
    <s v="Lima"/>
    <s v="-"/>
    <s v="-"/>
    <s v="-"/>
    <m/>
    <m/>
    <m/>
    <s v="-"/>
    <s v="-"/>
    <s v="-"/>
    <s v="-"/>
    <s v="-"/>
    <s v="-"/>
    <s v="RENE ALFARO"/>
    <s v="VB DAC - SECTORISTA"/>
    <d v="2016-10-06T00:00:00"/>
    <s v="-"/>
    <s v="-"/>
    <s v="ABCDEFGHIJKLMNORTUVWXY"/>
    <m/>
    <m/>
    <x v="0"/>
    <m/>
  </r>
  <r>
    <x v="2000"/>
    <s v="L"/>
    <d v="2016-10-06T00:00:00"/>
    <n v="20517723186"/>
    <s v="LIMA"/>
    <s v="DAC TELCO NIVEL 2"/>
    <x v="0"/>
    <s v="-"/>
    <m/>
    <s v="SERVICIOS GLOBALES EN TELECOMUNICACIONES Y SISTEMAS S.A.C."/>
    <s v="Juan Luis Flores Peñazola"/>
    <m/>
    <m/>
    <m/>
    <s v="-"/>
    <s v="Gerente General"/>
    <s v="10453611"/>
    <s v="-"/>
    <s v="-"/>
    <s v="Av. Nicolas Arriola No. 290 Dpt. 311 Urb. Santa Catalina"/>
    <s v="Av Nicolas Arriola No. 290 Dpt. 311 Urb. Santa Catalina"/>
    <s v="La Victoria"/>
    <s v="Lima"/>
    <s v="Lima"/>
    <s v="06 de octubre de 2016"/>
    <n v="10"/>
    <n v="2016"/>
    <s v="-"/>
    <n v="140000"/>
    <s v="Juridica"/>
    <s v="-"/>
    <s v="-"/>
    <n v="12090348"/>
    <s v="Lima"/>
    <s v=" Juan Luis Flores Peñaloza"/>
    <s v="10453611"/>
    <s v="Calle 10 No. 414, Dpto. 301 Urb. Monte Rico Norte "/>
    <s v="San Borja"/>
    <s v="Lima"/>
    <s v="Lima"/>
    <s v="Luisa Fernanda Riaño Lozano"/>
    <s v="CE000755527"/>
    <s v="Calle 10 No. 414, Dpto. 301 Urb. Monte Rico Norte "/>
    <s v="San Borja"/>
    <s v="Lima"/>
    <s v="Lima"/>
    <s v="-"/>
    <s v="-"/>
    <s v="-"/>
    <s v="-"/>
    <s v="-"/>
    <s v="-"/>
    <s v="RENE ALFARO"/>
    <s v="VB DAC - SECTORISTA"/>
    <d v="2016-10-06T00:00:00"/>
    <s v="-"/>
    <s v="-"/>
    <s v="ABCDEFGHIJKLMNORTUVWXY"/>
    <m/>
    <m/>
    <x v="0"/>
    <m/>
  </r>
  <r>
    <x v="2001"/>
    <s v="L"/>
    <d v="2016-10-07T00:00:00"/>
    <n v="20601487382"/>
    <s v="SUR"/>
    <s v="DACT MCDO. RESIDENCIAL"/>
    <x v="1"/>
    <s v="-"/>
    <m/>
    <s v="CELIAMSA S.R.L."/>
    <s v="Sarith Nancy Rosas Vega"/>
    <m/>
    <m/>
    <m/>
    <s v="-"/>
    <s v="Gerente Legal"/>
    <s v="43301813"/>
    <s v="-"/>
    <s v="-"/>
    <s v="Pongohuaycco Mza. L,  Lt. 1 Apv. Villa Manzanares"/>
    <s v="Pongohuaycco Mza. L,  Lt. 1 APV. Villa Manzanares"/>
    <s v="San Sebastián"/>
    <s v="Cusco"/>
    <s v="Cusco"/>
    <s v="07 de Octubre de 2016"/>
    <n v="10"/>
    <n v="2016"/>
    <s v="-"/>
    <n v="20000"/>
    <s v="Juridica"/>
    <s v="-"/>
    <s v="-"/>
    <n v="11181382"/>
    <s v="Quillabamba"/>
    <s v="Amilcar Lima Armuto"/>
    <s v="40965334"/>
    <s v="Chupana"/>
    <s v="Vilcabamba"/>
    <s v="La Convención"/>
    <s v="Cusco"/>
    <s v="-"/>
    <s v="-"/>
    <s v="-"/>
    <m/>
    <m/>
    <m/>
    <s v="-"/>
    <s v="-"/>
    <s v="-"/>
    <s v="-"/>
    <s v="-"/>
    <s v="-"/>
    <s v="ANIBAL FARFAN"/>
    <s v="ENTREGA DAC - LEGAL"/>
    <d v="2017-01-13T00:00:00"/>
    <s v="-"/>
    <s v="-"/>
    <s v="ABCDEFGHIJKLMNORTUVWXY"/>
    <m/>
    <m/>
    <x v="0"/>
    <m/>
  </r>
  <r>
    <x v="2002"/>
    <s v="L"/>
    <d v="2016-10-07T00:00:00"/>
    <n v="10334321466"/>
    <s v="Norte"/>
    <s v="DAC TELCO NIVEL 1"/>
    <x v="1"/>
    <s v="-"/>
    <m/>
    <s v="MENDOZA POMA JUBERTH"/>
    <s v="Juberth Mendoza Poma"/>
    <m/>
    <m/>
    <m/>
    <s v="-"/>
    <s v="-"/>
    <s v="33432146"/>
    <s v="-"/>
    <s v="-"/>
    <s v="Jr. Dos De Mayo No. 612"/>
    <s v="Jr. Dos de Mayo No. 612"/>
    <s v="Chachapoyas"/>
    <s v="Chachapoyas"/>
    <s v="Amazonas"/>
    <s v="07 de Octubre de 2016"/>
    <n v="10"/>
    <n v="2016"/>
    <s v="-"/>
    <n v="20000"/>
    <s v="Natural"/>
    <s v="-"/>
    <s v="-"/>
    <s v="-"/>
    <s v="-"/>
    <s v="Juberth Mendoza Poma "/>
    <s v="33432146"/>
    <s v="Av. Libertad Nro. 267 "/>
    <s v="Chachapoyas"/>
    <s v="Chachapoyas"/>
    <s v="Amazonas"/>
    <s v="-"/>
    <s v="-"/>
    <s v="-"/>
    <m/>
    <m/>
    <m/>
    <s v="-"/>
    <s v="-"/>
    <s v="-"/>
    <s v="-"/>
    <s v="-"/>
    <s v="-"/>
    <s v="JIMY MATTOS"/>
    <s v="VB DAC - SECTORISTA"/>
    <d v="2016-10-07T00:00:00"/>
    <s v="-"/>
    <s v="-"/>
    <s v="ABCDEFGHIJKLMNORTUVWXY"/>
    <m/>
    <m/>
    <x v="0"/>
    <m/>
  </r>
  <r>
    <x v="2003"/>
    <s v="L"/>
    <d v="2016-10-10T00:00:00"/>
    <n v="20601492211"/>
    <s v="SUR"/>
    <s v="DAC TELCO NIVEL 1"/>
    <x v="0"/>
    <s v="-"/>
    <m/>
    <s v="TELECOM INVESTMENT GROUP S.A.C."/>
    <s v="Mauricio Alejandro Torres Rodriguez"/>
    <m/>
    <m/>
    <m/>
    <s v="-"/>
    <s v="Gerente General"/>
    <s v="43528925"/>
    <s v="-"/>
    <s v="-"/>
    <s v="Mz . N, Lt. 9A - Urb. Santa Catalina"/>
    <s v="Mz . N Lt. 9A Urb. Santa Catalina"/>
    <s v="Jose Luis Bustamante Y Rivero"/>
    <s v="Areqyuoa"/>
    <s v="Arequipa"/>
    <s v="10 de octubre de 2016"/>
    <n v="10"/>
    <n v="2016"/>
    <s v="-"/>
    <n v="20000"/>
    <s v="Juridica"/>
    <s v="-"/>
    <s v="-"/>
    <n v="11352599"/>
    <s v="Arequipa"/>
    <s v="Mauricio Alejandro Torres Rodriguez"/>
    <s v="43528925"/>
    <s v="Urb Santa Catalina Mz. N Lt. 9  "/>
    <s v="Jose Luis Bustamante Y Rivero"/>
    <s v="Arequipa"/>
    <s v="Arequipa"/>
    <s v="-"/>
    <s v="-"/>
    <s v="-"/>
    <m/>
    <m/>
    <m/>
    <s v="-"/>
    <s v="-"/>
    <s v="-"/>
    <s v="-"/>
    <s v="-"/>
    <s v="-"/>
    <s v="JOHN ELIO HURTADO"/>
    <s v="VB DAC - SECTORISTA"/>
    <d v="2016-10-10T00:00:00"/>
    <s v="-"/>
    <s v="-"/>
    <s v="ABCDEFGHIJKLMNORTUVWXY"/>
    <m/>
    <m/>
    <x v="0"/>
    <m/>
  </r>
  <r>
    <x v="2004"/>
    <s v="L"/>
    <d v="2016-10-12T00:00:00"/>
    <n v="20601503906"/>
    <s v="Norte"/>
    <s v="DACE"/>
    <x v="1"/>
    <s v="-"/>
    <m/>
    <s v="SERVITELSEG E.I.R.L."/>
    <s v="Segundo Victor Llanos Diaz"/>
    <m/>
    <m/>
    <m/>
    <s v="-"/>
    <s v="Titular Gerente"/>
    <s v="26659970"/>
    <s v="-"/>
    <s v="-"/>
    <s v="Av. El Maestro Nro. 435 - Urb. La Colmena"/>
    <s v="Av. El Maestro Nro. 435 Urb. La Colmena"/>
    <s v="Cajamarca"/>
    <s v="Cajamarca"/>
    <s v="Cajamarca"/>
    <s v="12 de octubre de 2016"/>
    <n v="10"/>
    <n v="2016"/>
    <s v="-"/>
    <n v="5000"/>
    <s v="Juridica"/>
    <s v="-"/>
    <s v="-"/>
    <n v="11163085"/>
    <s v="Cajamarca"/>
    <s v="Segundo Victor Llanos Diaz"/>
    <s v="26659970"/>
    <s v="Caserío Tartar Grande"/>
    <s v="Baños del Inca"/>
    <s v="Cajamarca"/>
    <s v="Cajamarca"/>
    <s v="Paula Cuzco De Llanos"/>
    <s v="26659971"/>
    <s v="Caserío Tartar Grande"/>
    <s v="Baños del Inca"/>
    <s v="Cajamarca"/>
    <s v="Cajamarca"/>
    <s v="-"/>
    <s v="-"/>
    <s v="-"/>
    <s v="-"/>
    <s v="-"/>
    <s v="-"/>
    <s v="ALEJANDRO MOREIRA"/>
    <s v="VB DAC - SECTORISTA"/>
    <d v="2016-10-12T00:00:00"/>
    <s v="-"/>
    <s v="-"/>
    <s v="ABCDEFGHIJKLMNORTUVWXY"/>
    <m/>
    <m/>
    <x v="0"/>
    <m/>
  </r>
  <r>
    <x v="2005"/>
    <s v="L"/>
    <d v="2016-10-13T00:00:00"/>
    <n v="20600301978"/>
    <s v="SUR"/>
    <s v="DAC TELCO NIVEL 1"/>
    <x v="1"/>
    <s v="-"/>
    <m/>
    <s v=" INNOVA CORPORATIVOS &amp; COMUNICADORES E.I.R.L."/>
    <s v="Juan Carlos Valdifia Huerta"/>
    <m/>
    <m/>
    <m/>
    <s v="-"/>
    <s v="Apoderado"/>
    <s v="29618633"/>
    <s v="-"/>
    <s v="-"/>
    <s v="Av. Las Dalias Mz A, Lt. 5, Fundo La Barra"/>
    <s v="Av. Las Dalias Mz A, Lt. 5, fundo La Barra"/>
    <s v="Cerro Colorado"/>
    <s v="Arequipa"/>
    <s v="Arequipa"/>
    <s v="13 de octubre de 2016"/>
    <n v="10"/>
    <n v="2016"/>
    <s v="-"/>
    <n v="20000"/>
    <s v="Juridica"/>
    <s v="-"/>
    <s v="-"/>
    <n v="11301961"/>
    <s v="Arequipa"/>
    <s v="David Eliseo Silva Flores"/>
    <s v="45273678"/>
    <s v="Calle Nicaragua 101 Pueblo Chilpinilla"/>
    <s v="Jacobo Junter"/>
    <s v="Arequipa"/>
    <s v="Arequipa"/>
    <s v="-"/>
    <s v="-"/>
    <s v="-"/>
    <m/>
    <m/>
    <m/>
    <s v="-"/>
    <s v="-"/>
    <s v="-"/>
    <s v="-"/>
    <s v="-"/>
    <s v="-"/>
    <s v="RAFAEL CHAVEZ"/>
    <s v="ENTREGA DAC - LEGAL"/>
    <d v="2017-02-10T00:00:00"/>
    <s v="-"/>
    <s v="-"/>
    <s v="ABCDEFGHIJKLMNORTUVWXY"/>
    <m/>
    <m/>
    <x v="0"/>
    <m/>
  </r>
  <r>
    <x v="2006"/>
    <s v="L"/>
    <d v="2016-10-13T00:00:00"/>
    <n v="20601546524"/>
    <s v="Centro"/>
    <s v="DAC TELCO NIVEL 1"/>
    <x v="1"/>
    <s v="-"/>
    <m/>
    <s v="PHILBA S.A.C."/>
    <s v="Alex Redy Barro Saavedra"/>
    <m/>
    <m/>
    <m/>
    <s v="-"/>
    <s v="Gerente General"/>
    <s v="08693030"/>
    <s v="-"/>
    <s v="-"/>
    <s v="Psj. Bolivia No. 171"/>
    <s v="Psj. Bolivia No. 171"/>
    <s v="Tarapoto"/>
    <s v="San Martín"/>
    <s v="San Martín"/>
    <s v="13 de octubre de 2016"/>
    <n v="10"/>
    <n v="2016"/>
    <s v="-"/>
    <n v="20000"/>
    <s v="Juridica"/>
    <s v="-"/>
    <s v="-"/>
    <n v="11124911"/>
    <s v="Tarapoto"/>
    <s v="Alex Redy Barro Saavedra"/>
    <s v="08693030"/>
    <s v="Jr. Simon Bolivar 556"/>
    <s v="Picota"/>
    <s v="Picota"/>
    <s v="San Martín"/>
    <s v="-"/>
    <s v="-"/>
    <s v="-"/>
    <m/>
    <m/>
    <m/>
    <s v="-"/>
    <s v="-"/>
    <s v="-"/>
    <s v="-"/>
    <s v="-"/>
    <s v="-"/>
    <s v="WENDY DIAZ "/>
    <s v="ENTREGA DAC - LEGAL"/>
    <d v="2017-01-13T00:00:00"/>
    <s v="-"/>
    <s v="-"/>
    <s v="ABCDEFGHIJKLMNORTUVWXY"/>
    <m/>
    <m/>
    <x v="0"/>
    <m/>
  </r>
  <r>
    <x v="2007"/>
    <s v="L"/>
    <d v="2016-10-14T00:00:00"/>
    <n v="20568089732"/>
    <s v="Centro"/>
    <s v="DACT MCDO. RESIDENCIAL"/>
    <x v="1"/>
    <s v="-"/>
    <m/>
    <s v="CORPORACION DACKAR E.I.R.L."/>
    <s v="Efraín Mallqui Soto"/>
    <m/>
    <m/>
    <m/>
    <s v="-"/>
    <s v="Titular Gerente"/>
    <s v="20107791"/>
    <s v="-"/>
    <s v="-"/>
    <s v="Jr. San Pedro No. 228 -  Urb San Carlos"/>
    <s v="Jr. San Pedro No. 228.  Urb San Carlos"/>
    <s v="Huancayo"/>
    <s v="Huancayo"/>
    <s v="Junín"/>
    <s v="14 de octubre de 2016"/>
    <n v="10"/>
    <n v="2016"/>
    <s v="-"/>
    <n v="20000"/>
    <s v="Juridica"/>
    <s v="-"/>
    <s v="-"/>
    <n v="11157703"/>
    <s v="Huancayo"/>
    <s v="Efrain Mallqui Soto"/>
    <s v="20107791"/>
    <s v="Jr. San Pedro No. 228.  Urb San Carlos"/>
    <s v="Huancayo"/>
    <s v="Huancayo"/>
    <s v="Junín"/>
    <s v="-"/>
    <s v="-"/>
    <s v="-"/>
    <m/>
    <m/>
    <m/>
    <s v="-"/>
    <s v="-"/>
    <s v="-"/>
    <s v="-"/>
    <s v="-"/>
    <s v="-"/>
    <s v="JOSE LUIS REMIGIO HUAMAN"/>
    <s v="VB DAC - SECTORISTA"/>
    <d v="2016-10-14T00:00:00"/>
    <s v="-"/>
    <s v="-"/>
    <s v="ABCDEFGHIJKLMNORTUVWXY"/>
    <m/>
    <m/>
    <x v="0"/>
    <m/>
  </r>
  <r>
    <x v="2008"/>
    <s v="L"/>
    <d v="2016-10-14T00:00:00"/>
    <n v="20601502110"/>
    <s v="SUR"/>
    <s v="DACT MCDO. RESIDENCIAL"/>
    <x v="1"/>
    <s v="-"/>
    <m/>
    <s v=" SERVICIOS RUMI WASI S.A.C."/>
    <s v="Cosme Yanapa Huaquisto"/>
    <m/>
    <m/>
    <m/>
    <s v="-"/>
    <s v="Gerente General"/>
    <s v="01296495"/>
    <s v="-"/>
    <s v="-"/>
    <s v="Jr. Libertad No. 450 Tienda 12"/>
    <s v="Jr. Libertad No. 450 Tienda 12"/>
    <s v="Juliaca"/>
    <s v="San Román"/>
    <s v="Puno"/>
    <s v="14 de octubre de 2016"/>
    <n v="10"/>
    <n v="2016"/>
    <s v="-"/>
    <n v="20000"/>
    <s v="Juridica"/>
    <s v="-"/>
    <s v="-"/>
    <n v="11199966"/>
    <s v="Juliaca"/>
    <s v="Cosme Yanapa Huaquisto"/>
    <s v="01296495"/>
    <s v="Urb. Mirasol De Cayma Mz. E, Lt. 16"/>
    <s v="Cayma"/>
    <s v="Arequipa"/>
    <s v="Arequipa"/>
    <s v="-"/>
    <s v="-"/>
    <s v="-"/>
    <m/>
    <m/>
    <m/>
    <s v="-"/>
    <s v="-"/>
    <s v="-"/>
    <s v="-"/>
    <s v="-"/>
    <s v="-"/>
    <s v="CRISTIAN EDMUNDO CARREÑO"/>
    <s v="ENTREGA DAC - LEGAL"/>
    <d v="2016-12-30T00:00:00"/>
    <s v="-"/>
    <s v="-"/>
    <s v="ABCDEFGHIJKLMNORTUVWXY"/>
    <m/>
    <m/>
    <x v="0"/>
    <m/>
  </r>
  <r>
    <x v="2009"/>
    <s v="L"/>
    <d v="2016-10-18T00:00:00"/>
    <n v="20601566908"/>
    <s v="LIMA"/>
    <s v="DACE"/>
    <x v="0"/>
    <s v="*"/>
    <m/>
    <s v="CONSORCIO ZARA S.A.C."/>
    <s v="George Giovanni Rivera Bermudez"/>
    <m/>
    <m/>
    <m/>
    <s v="-"/>
    <s v="Gerente General"/>
    <s v="45845438"/>
    <s v="-"/>
    <s v="-"/>
    <s v="Av. Petit Thouars No. 2068 Int. 3"/>
    <s v="Av. Petit Thouars No. 2068 Int. 3"/>
    <s v="Lince"/>
    <s v="Lima"/>
    <s v="Lima"/>
    <s v="18 de octubre de 2016"/>
    <n v="10"/>
    <n v="2016"/>
    <s v="-"/>
    <n v="25000"/>
    <s v="Juridica"/>
    <s v="-"/>
    <s v="-"/>
    <n v="13716421"/>
    <s v="Lima"/>
    <s v="George Giovanni Rivera Bermudez"/>
    <s v="45845438"/>
    <s v="Av. Camino Real No. 617 Dpto. 1403"/>
    <s v="San Isidro"/>
    <s v="Lima"/>
    <s v="Lima"/>
    <s v="-"/>
    <s v="-"/>
    <s v="-"/>
    <m/>
    <m/>
    <m/>
    <s v="-"/>
    <s v="-"/>
    <s v="-"/>
    <s v="-"/>
    <s v="-"/>
    <s v="-"/>
    <s v="EDUARDO URIBE"/>
    <s v="ENTREGA DAC - LEGAL"/>
    <d v="2016-12-23T00:00:00"/>
    <s v="-"/>
    <s v="-"/>
    <s v="ABCDEFGHIJKLMNORTUVWXY"/>
    <m/>
    <m/>
    <x v="0"/>
    <m/>
  </r>
  <r>
    <x v="2010"/>
    <s v="L"/>
    <d v="2016-10-18T00:00:00"/>
    <n v="20547939795"/>
    <s v="LIMA"/>
    <s v="DACE  // INSTALADOR HFC"/>
    <x v="1"/>
    <s v="-"/>
    <m/>
    <s v="MAXIUM S.A.C."/>
    <s v="Luis Manuel Chávez Cabello"/>
    <m/>
    <m/>
    <m/>
    <s v="-"/>
    <s v="Gerente General"/>
    <s v="40643235"/>
    <s v="-"/>
    <s v="-"/>
    <s v="Av. Republica De Panamá No. 3972"/>
    <s v="Av. Republica de Panamá No. 3972"/>
    <s v="Surquillo"/>
    <s v="Lima"/>
    <s v="Lima"/>
    <s v="18 de octubre de 2016"/>
    <n v="10"/>
    <n v="2016"/>
    <s v="-"/>
    <n v="15000"/>
    <s v="Juridica"/>
    <s v="-"/>
    <s v="-"/>
    <n v="12836008"/>
    <s v="Lima"/>
    <s v="Luis Manuel Chavez Cabello "/>
    <s v="40643235"/>
    <s v="Calle Nueve No. 926 Dpto. 304"/>
    <s v="San Isidro"/>
    <s v="Lima"/>
    <s v="Lima"/>
    <s v="Melanie Zapata Villanueva"/>
    <s v="41876583"/>
    <s v="Calle Nueve No. 926 Dpto. 304"/>
    <s v="San Isidro"/>
    <s v="Lima"/>
    <s v="Lima"/>
    <s v="-"/>
    <s v="-"/>
    <s v="-"/>
    <s v="-"/>
    <s v="-"/>
    <s v="-"/>
    <s v="EDUARDO URIBE"/>
    <s v="ENTREGA DAC - LEGAL"/>
    <d v="2017-01-27T00:00:00"/>
    <s v="-"/>
    <s v="-"/>
    <s v="ABCDEFGHIJKLMNORTUVWXY"/>
    <m/>
    <m/>
    <x v="0"/>
    <m/>
  </r>
  <r>
    <x v="2011"/>
    <s v="L"/>
    <d v="2016-10-20T00:00:00"/>
    <n v="10274338895"/>
    <s v="Centro"/>
    <s v="DAC TELCO NIVEL 1"/>
    <x v="1"/>
    <s v="-"/>
    <m/>
    <s v="BUSTAMANTE DIAZ TORIBIO"/>
    <s v="Toribio Bustamante Diaz"/>
    <m/>
    <m/>
    <m/>
    <s v=""/>
    <s v="-"/>
    <s v="27433889"/>
    <s v="-"/>
    <s v="-"/>
    <s v="Jr. 20 De Abril No.165 A"/>
    <s v="Jr. 20 de Abril No.165 A"/>
    <s v="Moyobamba"/>
    <s v="Moyobamba"/>
    <s v="San Martín"/>
    <s v="20 de octubre de 2016"/>
    <n v="10"/>
    <n v="2016"/>
    <s v="-"/>
    <n v="20000"/>
    <s v="Natural"/>
    <s v="-"/>
    <s v="-"/>
    <s v="-"/>
    <s v="-"/>
    <s v="Toribio Bustamente Diaz "/>
    <s v="27433889"/>
    <s v="Calle Pachacutec 00/Sn Cent Huambos Chota"/>
    <s v="Huambos"/>
    <s v="Chota"/>
    <s v="Cajamarca"/>
    <s v="-"/>
    <s v="-"/>
    <s v="-"/>
    <m/>
    <m/>
    <m/>
    <s v="-"/>
    <s v="-"/>
    <s v="-"/>
    <s v="-"/>
    <s v="-"/>
    <s v="-"/>
    <s v="WENDY DIAZ "/>
    <s v="ENTREGA DAC - LEGAL"/>
    <d v="2016-12-30T00:00:00"/>
    <s v="-"/>
    <s v="-"/>
    <s v="ABCDEFGHIJKLMNORTUVWXY"/>
    <m/>
    <m/>
    <x v="0"/>
    <m/>
  </r>
  <r>
    <x v="2012"/>
    <s v="L"/>
    <d v="2016-10-21T00:00:00"/>
    <n v="20601495814"/>
    <s v="LIMA"/>
    <s v="DAC RURAL"/>
    <x v="0"/>
    <s v="-"/>
    <m/>
    <s v="STAFF SOLUCIONES S.A.C."/>
    <s v="Mauricio Enrique Navarrete Trigueros"/>
    <m/>
    <m/>
    <m/>
    <s v="-"/>
    <s v="Gerente General"/>
    <s v="CE 001172525"/>
    <s v="-"/>
    <s v="-"/>
    <s v="Calle Mojaves No. 209 Urb. Salamanca"/>
    <s v="Calle Mojaves No. 209 Urb. Salamanca"/>
    <s v="Ate"/>
    <s v="Lima"/>
    <s v="Lima"/>
    <s v="21 de octubre de 2016"/>
    <n v="10"/>
    <n v="2016"/>
    <s v="-"/>
    <n v="300"/>
    <s v="Juridica"/>
    <s v="-"/>
    <s v="-"/>
    <n v="13691717"/>
    <s v="Lima"/>
    <s v="Mauricio Enrique Navarrete Trigueros"/>
    <s v="CE 001172525"/>
    <s v="Calle Mojaves No. 209 Urb. Salamanca"/>
    <s v="Ate"/>
    <s v="Lima"/>
    <s v="Lima"/>
    <s v="Vanessa Hernandez Hernandez"/>
    <s v="CE 001218105"/>
    <s v="Calle Mojaves No. 209 Urb. Salamanca"/>
    <s v="Ate"/>
    <s v="Lima"/>
    <s v="Lima"/>
    <s v="-"/>
    <s v="-"/>
    <s v="-"/>
    <s v="-"/>
    <s v="-"/>
    <s v="-"/>
    <s v="ANNETTE CHUNG"/>
    <s v="ENTREGA DAC - LEGAL"/>
    <d v="2017-02-17T00:00:00"/>
    <s v="-"/>
    <s v="-"/>
    <s v="A D E F G I K"/>
    <m/>
    <m/>
    <x v="0"/>
    <m/>
  </r>
  <r>
    <x v="2013"/>
    <s v="L"/>
    <d v="2016-10-25T00:00:00"/>
    <n v="20462871008"/>
    <s v="LIMA"/>
    <s v="DAC TELCO NIVEL 2"/>
    <x v="0"/>
    <s v="-"/>
    <m/>
    <s v="ATLANTIC COMMUNICATIONS S.A.C."/>
    <s v="Cruz Anton Reyes"/>
    <m/>
    <m/>
    <m/>
    <s v="-"/>
    <s v="Sub Gerente"/>
    <s v="00833768"/>
    <s v="-"/>
    <s v="-"/>
    <s v="Av. Los Proceres de La Independencia No. 1667 - Urb Las Flores De Lima"/>
    <s v="Av. Los Proceres de la independencia No. 1667.  Urb Las Flores de Lima"/>
    <s v="San Juan De Lurigancho"/>
    <s v="Lima"/>
    <s v="Lima"/>
    <s v="25 de octubre de 2016"/>
    <n v="10"/>
    <n v="2016"/>
    <s v="-"/>
    <n v="140000"/>
    <s v="Juridica"/>
    <s v="-"/>
    <s v="-"/>
    <n v="11170953"/>
    <s v="Lima"/>
    <s v="Cesar Augusto Saldaña Rojas"/>
    <s v="00833771"/>
    <s v="Jr. Wiracocha Nro. 411 Urb. Zarate"/>
    <s v="San Juan de Lurigancho"/>
    <s v="Lima"/>
    <s v="Lima"/>
    <s v="Cruz Anton Reyes"/>
    <s v="00833768"/>
    <s v="Jr. Wiracocha Nro. 411 Urb. Zarate"/>
    <s v="San Juan de Lurigancho"/>
    <s v="Lima"/>
    <s v="Lima"/>
    <s v="-"/>
    <s v="-"/>
    <s v="-"/>
    <s v="-"/>
    <s v="-"/>
    <s v="-"/>
    <s v="RENE ALFARO"/>
    <s v="VB DAC - SECTORISTA"/>
    <d v="2016-10-25T00:00:00"/>
    <s v="-"/>
    <s v="-"/>
    <s v="ABCDEFGHIJKLMNORTUVWXY"/>
    <m/>
    <m/>
    <x v="0"/>
    <m/>
  </r>
  <r>
    <x v="2014"/>
    <s v="L"/>
    <d v="2016-10-25T00:00:00"/>
    <n v="20453689981"/>
    <s v="Norte"/>
    <s v="DAC TELCO NIVEL 2"/>
    <x v="0"/>
    <s v="-"/>
    <m/>
    <s v="CELL SERVICE E.I.R.L."/>
    <s v="Carmen Socorro Urquiza Briceño"/>
    <m/>
    <m/>
    <m/>
    <s v="-"/>
    <s v="Titular Gerente"/>
    <s v="26954211"/>
    <s v="-"/>
    <s v="-"/>
    <s v="Jr. Amazonas No. 684"/>
    <s v="Jr. Amazonas No. 684"/>
    <s v="Cajamarca"/>
    <s v="Cajamarca"/>
    <s v="Cajamarca"/>
    <s v="25 de octubre de 2016"/>
    <n v="10"/>
    <n v="2016"/>
    <s v="-"/>
    <n v="80000"/>
    <s v="Juridica"/>
    <s v="-"/>
    <s v="-"/>
    <n v="11001786"/>
    <s v="Cajamarca"/>
    <s v="Miguel Victor Nuñez Quispe"/>
    <s v="26728852"/>
    <s v="Jr. María Goretti 119 - 121  - Santa Rosa"/>
    <s v="Cajamarca"/>
    <s v="Cajamarca"/>
    <s v="Cajamarca"/>
    <s v="Carmen Socorro Urquiza Briceño"/>
    <s v="26954211"/>
    <s v="Jr. Jose Sabogal  1296 - Barrio San Sebastian "/>
    <s v="Cajamarca"/>
    <s v="Cajamarca"/>
    <s v="Cajamarca"/>
    <s v="-"/>
    <s v="-"/>
    <s v="-"/>
    <s v="-"/>
    <s v="-"/>
    <s v="-"/>
    <s v="MIGUEL ANGEL ILMAN"/>
    <s v="ENTREGA DAC - LEGAL"/>
    <d v="2017-01-13T00:00:00"/>
    <s v="-"/>
    <s v="-"/>
    <s v="ABCDEFGHIJKLMNORTUVWXY"/>
    <m/>
    <m/>
    <x v="0"/>
    <m/>
  </r>
  <r>
    <x v="2015"/>
    <s v="L"/>
    <d v="2016-10-28T00:00:00"/>
    <n v="20601479762"/>
    <s v="Centro"/>
    <s v="DAC TELCO NIVEL 1"/>
    <x v="0"/>
    <s v="-"/>
    <m/>
    <s v="TELECOMUNICACIONES Y DISTRIBUCIONES V&amp;V  E.I.R.L."/>
    <s v="Betty Vanessa Tuesta Rojas"/>
    <m/>
    <m/>
    <m/>
    <s v="-"/>
    <s v="Titular Gerente"/>
    <s v="05416861"/>
    <s v="-"/>
    <s v="-"/>
    <s v="Jr. Prospero No. 299"/>
    <s v="Jr. Progreso No. 299"/>
    <s v="Iquitos"/>
    <s v="Maynas"/>
    <s v="Loreto"/>
    <s v="28 de octubre de 2016"/>
    <n v="10"/>
    <n v="2016"/>
    <s v="-"/>
    <n v="20000"/>
    <s v="Juridica"/>
    <s v="-"/>
    <s v="-"/>
    <n v="11070505"/>
    <s v="Maynas"/>
    <s v="Luis Fernando  Peirano Borrero"/>
    <s v="07742166"/>
    <s v="Urb. Sargento Lores B-19"/>
    <s v="Iquitos"/>
    <s v="Maynas"/>
    <s v="Loreto"/>
    <s v="Betty Vanessa Tuesta Rojas"/>
    <s v="05416861"/>
    <s v="Alzamora No. 439"/>
    <s v="Iquitos"/>
    <s v="Maynas"/>
    <s v="Loreto"/>
    <s v="-"/>
    <s v="-"/>
    <s v="-"/>
    <s v="-"/>
    <s v="-"/>
    <s v="-"/>
    <s v="WILLIAM GARCIA"/>
    <s v="VB DAC - SECTORISTA"/>
    <d v="2016-10-28T00:00:00"/>
    <s v="-"/>
    <s v="-"/>
    <s v="ABCDEFGHIJKLMNORTUVWXY"/>
    <m/>
    <m/>
    <x v="0"/>
    <m/>
  </r>
  <r>
    <x v="2016"/>
    <s v="L"/>
    <d v="2016-10-31T00:00:00"/>
    <n v="20601590396"/>
    <s v="Norte"/>
    <s v="DACE"/>
    <x v="0"/>
    <s v="-"/>
    <m/>
    <s v="MGS SERVICIOS TELECORP S.A.C."/>
    <s v="Horacio Andrés De Los Santos Guerrero Chanduvi"/>
    <m/>
    <m/>
    <m/>
    <s v="-"/>
    <s v="Gerente General"/>
    <s v="16433945"/>
    <s v="-"/>
    <s v="-"/>
    <s v="Av. Francisco Bolognesi No. 904"/>
    <s v="Av. Francisco Bolognesi No. 904"/>
    <s v="Chiclayo"/>
    <s v="Chiclayo"/>
    <s v="Lambayeque"/>
    <s v="31 de octubre de 2016"/>
    <n v="10"/>
    <n v="2016"/>
    <s v="-"/>
    <n v="5000"/>
    <s v="Juridica"/>
    <s v="-"/>
    <s v="-"/>
    <n v="11243146"/>
    <s v="Chiclayo"/>
    <s v="Horacio Andres De Los Santos Guerrero Chanduvi"/>
    <s v="16433945"/>
    <s v="Manuel Condeno.  195 Res. Diego Ferre"/>
    <s v="Chiclayo"/>
    <s v="Chiclayo"/>
    <s v="Lambayeque"/>
    <s v="Patricia Del Rocio Elera Jimenez De Guerrero"/>
    <s v="16665914"/>
    <s v="Calle Maynas No. 233  Urb. Primavera"/>
    <s v="Chiclayo"/>
    <s v="Chiclayo"/>
    <s v="Lasmbayeque"/>
    <s v="-"/>
    <s v="-"/>
    <s v="-"/>
    <s v="-"/>
    <s v="-"/>
    <s v="-"/>
    <s v="Luis Alberto Alvarado Montenegro"/>
    <s v="ENTREGA DAC - LEGAL"/>
    <d v="2016-12-30T00:00:00"/>
    <s v="-"/>
    <s v="-"/>
    <s v="ABCDEFGHIJKLMNORTUVWXY"/>
    <m/>
    <m/>
    <x v="0"/>
    <m/>
  </r>
  <r>
    <x v="2017"/>
    <s v="L"/>
    <d v="2016-10-31T00:00:00"/>
    <n v="20600739477"/>
    <s v="LIMA"/>
    <s v="DAC TELCO NIVEL 2"/>
    <x v="1"/>
    <s v="-"/>
    <m/>
    <s v="TIENDAS ISHOP PERU S.A.C. "/>
    <s v="Javier Roberto Diaz Teves"/>
    <m/>
    <m/>
    <m/>
    <s v="Freddy Montoya Flores"/>
    <s v="Gerente General"/>
    <s v="08232527"/>
    <s v="Apoderado"/>
    <s v="10730520"/>
    <s v="Av. República De Panama No. 3535 Int. No. 1603"/>
    <s v="Av. República de Panama No. 3535 Int. No. 1603"/>
    <s v="San Isicro"/>
    <s v="Lima"/>
    <s v="Lima"/>
    <s v="31 de octubre de 2016"/>
    <n v="10"/>
    <n v="2016"/>
    <s v="-"/>
    <n v="300000"/>
    <s v="Juridica"/>
    <s v="-"/>
    <s v="-"/>
    <n v="13446612"/>
    <s v="Lima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Patricia Loyola"/>
    <s v="ENTREGA DAC - LEGAL"/>
    <d v="2016-12-09T00:00:00"/>
    <s v="-"/>
    <s v="-"/>
    <s v="ABCDEFGHIJKLMNORTUVWXY"/>
    <m/>
    <m/>
    <x v="0"/>
    <m/>
  </r>
  <r>
    <x v="2018"/>
    <s v="L"/>
    <d v="2016-11-02T00:00:00"/>
    <n v="20601458731"/>
    <s v="SUR"/>
    <s v="DACT MCDO. RESIDENCIAL"/>
    <x v="3"/>
    <s v="-"/>
    <m/>
    <s v="PERU CONECTIONS E.I.R.L"/>
    <s v="Maritzaq Edittt Alatrista Saire"/>
    <m/>
    <m/>
    <m/>
    <s v="-"/>
    <s v="Titular Gerente"/>
    <s v="42782179"/>
    <s v="-"/>
    <s v="-"/>
    <s v="Calle Belén No. 342 Int. B-241 (Centro Comercial Gran Poder Tienda B-241)"/>
    <s v="Calle Belén No. 342 Int. B-241 (Centro Comercial Gran Poder Tienda B-241)"/>
    <s v="Cusco"/>
    <s v="Cusco"/>
    <s v="Cusco"/>
    <s v="02 de noviembre de 2016"/>
    <n v="11"/>
    <n v="2016"/>
    <s v="-"/>
    <n v="10000"/>
    <s v="Juridica"/>
    <s v="SI"/>
    <s v="-"/>
    <n v="11180692"/>
    <s v="Cusco"/>
    <s v="Karla Magaly Aguilar Escobedo"/>
    <s v="41573254"/>
    <s v="Urb. Santa Lucía L-2"/>
    <s v="Cusco"/>
    <s v="Cusco"/>
    <s v="Cusco"/>
    <s v="-"/>
    <s v="-"/>
    <s v="-"/>
    <s v="-"/>
    <s v="-"/>
    <s v="-"/>
    <s v="-"/>
    <s v="-"/>
    <s v="-"/>
    <s v="-"/>
    <s v="-"/>
    <s v="-"/>
    <s v="CARLOS MIGUEL ACHAHUI"/>
    <s v="VB DAC - SECTORISTA"/>
    <d v="2016-11-02T00:00:00"/>
    <s v="-"/>
    <s v="-"/>
    <s v="ABCDEFGHIJKLMNORTUVWXY"/>
    <m/>
    <m/>
    <x v="0"/>
    <m/>
  </r>
  <r>
    <x v="2019"/>
    <s v="L"/>
    <d v="2016-11-02T00:00:00"/>
    <n v="20601505399"/>
    <s v="SUR"/>
    <s v="DAC TELCO NIVEL 1"/>
    <x v="5"/>
    <s v="-"/>
    <m/>
    <s v="DSM TELECOMUNICACIONES E.I.R.L."/>
    <s v="David Vaisman Rios"/>
    <m/>
    <m/>
    <m/>
    <s v="-"/>
    <s v="Titular Gerente"/>
    <s v="07847920"/>
    <s v="-"/>
    <s v="-"/>
    <s v="Av. Arequipa Nro. 231 (Arriba De La Capilla Sr. De Huanca - 1er Piso)"/>
    <s v="Av. Arequipa Nro. 231 (Arriba de la capilla Sr. De Huanca - 1er Piso"/>
    <s v="Alto Selva Alegre"/>
    <s v="Arequipa"/>
    <s v="Arequipa"/>
    <s v="02 de noviembre de 2016"/>
    <n v="11"/>
    <n v="2016"/>
    <s v="-"/>
    <n v="20000"/>
    <s v="Juridica"/>
    <s v="-"/>
    <s v="-"/>
    <n v="11342355"/>
    <s v="Arequipa"/>
    <s v="Ana Cecilia Cayro Malaga"/>
    <s v="29608467"/>
    <s v="Av. Arequipa Nro. 231 (Arriba De La Capilla Sr. De Huanca - 1Er Piso"/>
    <s v="Alto Selva Alegre"/>
    <s v="Arequipa"/>
    <s v="Arequipa"/>
    <s v="David Vaisman Rios"/>
    <s v="07847920"/>
    <s v="Av. Arequipa Nro. 231 (Arriba De La Capilla Sr. De Huanca - 1Er Piso"/>
    <s v="Alto Selva Alegre"/>
    <s v="Arequipa"/>
    <s v="Arequipa"/>
    <s v="-"/>
    <s v="-"/>
    <s v="-"/>
    <s v="-"/>
    <s v="-"/>
    <s v="-"/>
    <s v="RAFAEL CHAVEZ"/>
    <s v="DAC DESISTIO"/>
    <d v="2018-01-24T00:00:00"/>
    <s v="-"/>
    <s v="-"/>
    <s v="ABCDEFGHIJKLMNORTUVWXY"/>
    <m/>
    <m/>
    <x v="0"/>
    <m/>
  </r>
  <r>
    <x v="2020"/>
    <s v="L"/>
    <d v="2016-11-03T00:00:00"/>
    <n v="10319342686"/>
    <s v="Norte"/>
    <s v="DAC RURAL"/>
    <x v="1"/>
    <s v="-"/>
    <m/>
    <s v="VALDEZ VALDEZ YURLY ARNALDO"/>
    <s v="Yurly Arnaldo Valdez Valdez"/>
    <m/>
    <m/>
    <m/>
    <s v="-"/>
    <m/>
    <s v="31934268"/>
    <s v="-"/>
    <s v="-"/>
    <s v="Jr. San Martín No. 670 Centro Chiquian"/>
    <s v="Jr. San Martín No. 670 Centro Chiquian"/>
    <s v="Chiquian"/>
    <s v="Bolognesi"/>
    <s v="Ancash"/>
    <s v="03 de noviembre de 2016"/>
    <n v="11"/>
    <n v="2016"/>
    <s v="-"/>
    <n v="300"/>
    <s v="Natural"/>
    <s v="-"/>
    <s v="-"/>
    <s v="-"/>
    <s v="-"/>
    <s v="Yurly Arnaldo Valdez Valdez "/>
    <s v="31934268"/>
    <s v="Jr. San Martín No. 122"/>
    <s v="Huasta"/>
    <s v="Bolognesi"/>
    <s v="Ancash"/>
    <s v="-"/>
    <s v="-"/>
    <s v="-"/>
    <s v="-"/>
    <s v="-"/>
    <s v="-"/>
    <s v="-"/>
    <s v="-"/>
    <s v="-"/>
    <s v="-"/>
    <s v="-"/>
    <s v="-"/>
    <s v="AMILCAR RAYMUNDO"/>
    <s v="VB DAC - SECTORISTA"/>
    <d v="2016-10-21T00:00:00"/>
    <s v="-"/>
    <s v="-"/>
    <s v="A D E F G I K"/>
    <m/>
    <m/>
    <x v="0"/>
    <m/>
  </r>
  <r>
    <x v="2021"/>
    <s v="L"/>
    <d v="2016-11-03T00:00:00"/>
    <n v="10319246857"/>
    <s v="Norte"/>
    <s v="DAC RURAL"/>
    <x v="1"/>
    <s v="-"/>
    <m/>
    <s v="OCROSPOMA CURO EDGAR FIDEL"/>
    <s v="Edgar Fidel Ocrospoma Curo"/>
    <m/>
    <m/>
    <m/>
    <s v="-"/>
    <m/>
    <s v="31924685"/>
    <s v="-"/>
    <s v="-"/>
    <s v="Jr. 2 De Mayo No. 807"/>
    <s v="Jr. Dos de Mayo No. 807"/>
    <s v="Chiquian"/>
    <s v="Bolognesi"/>
    <s v="Ancash"/>
    <s v="03 de noviembre de 2016"/>
    <n v="11"/>
    <n v="2016"/>
    <s v="-"/>
    <n v="300"/>
    <s v="Natural"/>
    <s v="-"/>
    <s v="-"/>
    <s v="-"/>
    <s v="-"/>
    <s v="Edgar Fidel Ocrospoma Curo "/>
    <s v="31924685"/>
    <s v="Jr. Simon Bolivar 910"/>
    <s v="Chiquian"/>
    <s v="Bolognesi"/>
    <s v="Ancash"/>
    <s v="-"/>
    <s v="-"/>
    <s v="-"/>
    <s v="-"/>
    <s v="-"/>
    <s v="-"/>
    <s v="-"/>
    <s v="-"/>
    <s v="-"/>
    <s v="-"/>
    <s v="-"/>
    <s v="-"/>
    <s v="JORGE LUIS GUERRERO"/>
    <s v="ENTREGA DAC - LEGAL"/>
    <d v="2017-01-13T00:00:00"/>
    <s v="-"/>
    <s v="-"/>
    <s v="A D E F G I K"/>
    <m/>
    <m/>
    <x v="0"/>
    <m/>
  </r>
  <r>
    <x v="2022"/>
    <s v="w"/>
    <d v="2016-11-11T00:00:00"/>
    <n v="20601619726"/>
    <s v="Centro"/>
    <s v="DAC TELCO NIVEL 1"/>
    <x v="0"/>
    <s v="-"/>
    <m/>
    <s v="MACRO TELCOM E.I.R.L."/>
    <s v="Lelis William Diaz Caro "/>
    <m/>
    <m/>
    <m/>
    <s v="-"/>
    <s v="Titular Gerente"/>
    <n v="43659288"/>
    <s v="-"/>
    <s v="-"/>
    <s v="Jr. Rioja 316"/>
    <s v="Jr. Rioja 316"/>
    <s v="Moyobamba"/>
    <s v="Moyobamba"/>
    <s v="San Martín"/>
    <s v="11 de noviembre de 2016"/>
    <n v="11"/>
    <n v="2016"/>
    <s v="-"/>
    <n v="20000"/>
    <s v="Juridica"/>
    <s v="-"/>
    <s v="-"/>
    <n v="11088088"/>
    <s v="Moyobamba"/>
    <s v="Lelis William Diaz Caro"/>
    <s v="43659288"/>
    <s v="Jr. Rioja 318 "/>
    <s v="Moyobamba"/>
    <s v="Moyobamba"/>
    <s v="San Martín"/>
    <s v="-"/>
    <s v="-"/>
    <s v="-"/>
    <s v="-"/>
    <s v="-"/>
    <s v="-"/>
    <s v="-"/>
    <s v="-"/>
    <s v="-"/>
    <s v="-"/>
    <s v="-"/>
    <s v="-"/>
    <m/>
    <s v="ENTREGA DAC - LEGAL"/>
    <d v="2017-01-20T00:00:00"/>
    <s v="-"/>
    <s v="-"/>
    <s v="ABCDEFGHIJKLMNORTUVWXY"/>
    <m/>
    <m/>
    <x v="0"/>
    <m/>
  </r>
  <r>
    <x v="2023"/>
    <s v="w"/>
    <d v="2016-11-11T00:00:00"/>
    <n v="20601578540"/>
    <s v="Norte"/>
    <s v="DAC TELCO NIVEL 1"/>
    <x v="0"/>
    <s v="-"/>
    <m/>
    <s v="SALES WORLD S.A.C."/>
    <s v="Jorge Gerardo Flores Castro"/>
    <m/>
    <m/>
    <m/>
    <s v="-"/>
    <s v="Gerente General"/>
    <s v="71238687"/>
    <s v="-"/>
    <s v="-"/>
    <s v="Manzana 5, Lote 22 - Urb. Sol De Las Delicias"/>
    <s v="Manzana 5, Lote 22 Urb. Sol de las delicias"/>
    <s v="Moche"/>
    <s v="Trujillo"/>
    <s v="La Libertad"/>
    <s v="11 de noviembre de 2016"/>
    <n v="11"/>
    <n v="2016"/>
    <s v="-"/>
    <n v="30000"/>
    <s v="Juridica"/>
    <s v="-"/>
    <s v="-"/>
    <s v="11303198"/>
    <s v="Trujillo"/>
    <s v="Jorge Gerardo Flores Castro"/>
    <s v="71238687"/>
    <s v="Manzana L1, Lote 16, Urbanización Covicorti"/>
    <s v="Trujillo"/>
    <s v="Trujillo"/>
    <s v="La Libertad"/>
    <s v="-"/>
    <s v="-"/>
    <s v="-"/>
    <s v="-"/>
    <s v="-"/>
    <s v="-"/>
    <s v="-"/>
    <s v="-"/>
    <s v="-"/>
    <s v="-"/>
    <s v="-"/>
    <s v="-"/>
    <s v="ROYCER FLORES"/>
    <s v="ENTREGA DAC - LEGAL"/>
    <d v="2016-12-30T00:00:00"/>
    <s v="-"/>
    <s v="-"/>
    <s v="ABCDEFGHIJKLMNORTUVWXY"/>
    <m/>
    <m/>
    <x v="0"/>
    <m/>
  </r>
  <r>
    <x v="2024"/>
    <s v="w"/>
    <d v="2016-11-14T00:00:00"/>
    <n v="20601622883"/>
    <s v="LIMA"/>
    <s v="DAC TELCO NIVEL 1"/>
    <x v="1"/>
    <s v="-"/>
    <m/>
    <s v="BEMAR ECOMMERCE S.A.C."/>
    <s v="Eleazar Benjamín  Becerra Tuya"/>
    <m/>
    <m/>
    <m/>
    <s v="-"/>
    <s v="Gerente General"/>
    <s v="46923993"/>
    <s v="-"/>
    <s v="-"/>
    <s v="Calle Miguel Iglesias 123"/>
    <s v="Calle Doña Hortencia Mz A Lt 2 - Santiago de Surco,  Lima  Lima"/>
    <s v="Surquillo"/>
    <s v="Lima"/>
    <s v="Lima"/>
    <s v="14 de noviembre de 2016"/>
    <n v="11"/>
    <n v="2016"/>
    <s v="-"/>
    <n v="20000"/>
    <s v="Juridica"/>
    <s v="-"/>
    <s v="-"/>
    <n v="13737968"/>
    <s v="Lima"/>
    <s v="Karla Liseth Villanueva Carbonel"/>
    <s v="44315180"/>
    <s v="Av. Petit Thouars 1251 Dpto. 702 Urb. Santa Beatriz"/>
    <s v="Lima"/>
    <s v="Lima"/>
    <s v="Lima"/>
    <s v="-"/>
    <s v="-"/>
    <s v="-"/>
    <s v="-"/>
    <s v="-"/>
    <s v="-"/>
    <s v="-"/>
    <s v="-"/>
    <s v="-"/>
    <s v="-"/>
    <s v="-"/>
    <s v="-"/>
    <s v="FREDY ELIAS CRUZ"/>
    <s v="ENTREGA DAC - LEGAL"/>
    <d v="2017-01-13T00:00:00"/>
    <s v="-"/>
    <s v="-"/>
    <s v="ABCDEFGHIJKLMNORTUVWXY"/>
    <m/>
    <m/>
    <x v="0"/>
    <m/>
  </r>
  <r>
    <x v="2025"/>
    <s v="w"/>
    <d v="2016-11-14T00:00:00"/>
    <n v="10465026044"/>
    <s v="Norte"/>
    <s v="DAC TELCO NIVEL 1"/>
    <x v="1"/>
    <s v="-"/>
    <m/>
    <s v="PERALES HERRERA MILAGROS JOLEIDY"/>
    <s v="Milagros Joleidy Perales Herrera"/>
    <m/>
    <m/>
    <m/>
    <s v="-"/>
    <s v="-"/>
    <s v="46502604"/>
    <s v="-"/>
    <s v="-"/>
    <s v="Av. Villanueva Pinillos 747 Sec Pueblo Nuevo"/>
    <s v="Av. Villanueva Pinillos 747 Sec Pueblo Nuevo"/>
    <s v="Jaen"/>
    <s v="Jaen"/>
    <s v="Cajamarca"/>
    <s v="15 de noviembre de 2016"/>
    <n v="11"/>
    <n v="2016"/>
    <s v="-"/>
    <n v="20000"/>
    <s v="Natural"/>
    <s v="-"/>
    <s v="-"/>
    <s v="-"/>
    <s v="-"/>
    <s v="Milagros Joleidy Perales Herrera"/>
    <s v="46502604"/>
    <s v="Av. Villanueva Pinillos 747 Sec Pueblo Nuevo"/>
    <s v="Jaen"/>
    <s v="Jaen"/>
    <s v="Cajamarca"/>
    <s v="-"/>
    <s v="-"/>
    <s v="-"/>
    <s v="-"/>
    <s v="-"/>
    <s v="-"/>
    <s v="-"/>
    <s v="-"/>
    <s v="-"/>
    <s v="-"/>
    <s v="-"/>
    <s v="-"/>
    <s v="ALEX DIAZ"/>
    <s v="ENTREGA DAC - LEGAL"/>
    <d v="2016-12-30T00:00:00"/>
    <s v="-"/>
    <s v="-"/>
    <s v="ABCDEFGHIJKLMNORTUVWXY"/>
    <m/>
    <m/>
    <x v="0"/>
    <m/>
  </r>
  <r>
    <x v="2026"/>
    <s v="w"/>
    <d v="2016-11-14T00:00:00"/>
    <n v="20601621381"/>
    <s v="LIMA"/>
    <s v="DACE"/>
    <x v="0"/>
    <s v="-"/>
    <m/>
    <s v="G &amp; C PERU MOBILE S.A.C."/>
    <s v="Richard Gustavo Menendez Zuzunaga"/>
    <m/>
    <m/>
    <m/>
    <s v="-"/>
    <s v="Gerente General"/>
    <s v="09983337"/>
    <s v="-"/>
    <s v="-"/>
    <s v="Av. Gral. Eugenio Garzón 1082"/>
    <s v="Av. Gral. Eugenio Garzón 1082 Urb. Fundo Oyague"/>
    <s v="Jesús María"/>
    <s v="Lima"/>
    <s v="Lima"/>
    <s v="15 de noviembre de 2016"/>
    <n v="11"/>
    <n v="2016"/>
    <s v="-"/>
    <n v="33800"/>
    <s v="Juridica"/>
    <s v="-"/>
    <s v="-"/>
    <n v="13737336"/>
    <s v="Lima"/>
    <s v="Eduardo Venturo Menendez Zuzunaga"/>
    <s v="09969225"/>
    <s v="Jr. Puquio 230 - Urb. La Libertad"/>
    <s v="Comas"/>
    <s v="Lima"/>
    <s v="Lima"/>
    <s v="Adriana Garcia Vargas"/>
    <s v="09967405"/>
    <s v="Jr. Puquio 230 - Urb. La Libertad"/>
    <s v="Comas"/>
    <s v="Lima"/>
    <s v="Lima"/>
    <s v="-"/>
    <s v="-"/>
    <s v="-"/>
    <s v="-"/>
    <s v="-"/>
    <s v="-"/>
    <s v="EDUARDO URIBE"/>
    <s v="ENTREGA DAC - LEGAL"/>
    <d v="2016-12-23T00:00:00"/>
    <s v="-"/>
    <s v="-"/>
    <s v="ABCDEFGHIJKLMNORTUVWXY"/>
    <m/>
    <m/>
    <x v="0"/>
    <m/>
  </r>
  <r>
    <x v="2027"/>
    <s v="L"/>
    <d v="2016-11-22T00:00:00"/>
    <n v="10044313915"/>
    <s v="SUR"/>
    <s v="DACT MCDO. RESIDENCIAL"/>
    <x v="1"/>
    <s v="-"/>
    <m/>
    <s v="FERNANDEZ DIAZ ROSA ESTELA"/>
    <s v="Rosa Estela Fernandez Diaz"/>
    <m/>
    <m/>
    <m/>
    <s v="-"/>
    <s v="-"/>
    <s v="04431391"/>
    <s v="-"/>
    <s v="-"/>
    <s v="Calle Pizarro No. 323"/>
    <s v="Calle Pizarro No. 323"/>
    <s v="Arequipa"/>
    <s v="Arequipa"/>
    <s v="Arequipa"/>
    <s v="22 de noviembre de 2016"/>
    <n v="11"/>
    <n v="2016"/>
    <s v="-"/>
    <n v="10000"/>
    <s v="Natural"/>
    <s v="SI"/>
    <s v="-"/>
    <s v="-"/>
    <s v="-"/>
    <s v="Rosa Estela Fernandez Diaz "/>
    <s v="04431391"/>
    <s v="Calle Pizarro No. 323"/>
    <s v="Arequipa"/>
    <s v="Arequipa"/>
    <s v="Arequipa"/>
    <s v="-"/>
    <s v="-"/>
    <s v="-"/>
    <s v="-"/>
    <s v="-"/>
    <s v="-"/>
    <s v="-"/>
    <s v="-"/>
    <s v="-"/>
    <s v="-"/>
    <s v="-"/>
    <s v="-"/>
    <s v="Jose Arturo Valdivia"/>
    <s v="ENTREGA DAC - LEGAL"/>
    <d v="2016-12-30T00:00:00"/>
    <s v="-"/>
    <s v="-"/>
    <s v="ABCDEFGHIJKLMNORTUVWXY"/>
    <m/>
    <m/>
    <x v="0"/>
    <m/>
  </r>
  <r>
    <x v="2028"/>
    <s v="L"/>
    <d v="2016-11-23T00:00:00"/>
    <n v="10319246300"/>
    <s v="Norte"/>
    <s v="DAC RURAL"/>
    <x v="1"/>
    <s v="-"/>
    <m/>
    <s v="ALDAVE ROQUE MARLENY HAYDEE"/>
    <s v="Marleny Haydee Aldave Roque"/>
    <m/>
    <m/>
    <m/>
    <s v="-"/>
    <s v="-"/>
    <s v="31924630"/>
    <s v="-"/>
    <s v="-"/>
    <s v="Jr. Comercio No. 497 Centro Chiquian"/>
    <s v="Jr. Comercio No. 497 Centro Chiquian"/>
    <s v="Chiquian"/>
    <s v="Bolognesi"/>
    <s v="Ancash"/>
    <s v="23 de noviembre de 2016"/>
    <n v="11"/>
    <n v="2016"/>
    <s v="-"/>
    <n v="300"/>
    <s v="Natural"/>
    <s v="-"/>
    <s v="-"/>
    <s v="-"/>
    <s v="-"/>
    <s v="Marleny Haydee Aldave Roque"/>
    <s v="31924630"/>
    <s v="Jr. Sauce S/N"/>
    <s v="Chiquian"/>
    <s v="Bolognesi"/>
    <s v="Ancash"/>
    <s v="-"/>
    <s v="-"/>
    <s v="-"/>
    <s v="-"/>
    <s v="-"/>
    <s v="-"/>
    <s v="-"/>
    <s v="-"/>
    <s v="-"/>
    <s v="-"/>
    <s v="-"/>
    <s v="-"/>
    <s v="JORGE LUIS GUERRERO"/>
    <s v="ENTREGA DAC - LEGAL"/>
    <d v="2017-01-13T00:00:00"/>
    <s v="-"/>
    <s v="-"/>
    <s v="A D E F G I K"/>
    <m/>
    <m/>
    <x v="0"/>
    <m/>
  </r>
  <r>
    <x v="2029"/>
    <s v="L"/>
    <d v="2016-11-23T00:00:00"/>
    <n v="10414741008"/>
    <s v="Norte"/>
    <s v="DAC RURAL"/>
    <x v="5"/>
    <s v="-"/>
    <m/>
    <s v="MAGUIÑA SILVESTRE LUCIO PEDRO"/>
    <s v="Lucio Pedro Maguiña Silvestre"/>
    <m/>
    <m/>
    <m/>
    <s v="-"/>
    <s v="-"/>
    <s v="41474100"/>
    <s v="-"/>
    <s v="-"/>
    <s v="Jr. De La Unión S/N (Multiservicios M &amp; S Puesto De Celulares)"/>
    <s v="Jr. De la Unión S/N (MULTISERVICIOS M &amp; S PUESTO DE CELULARES)"/>
    <s v="San Marcos"/>
    <s v="Huari"/>
    <s v="Ancash"/>
    <s v="23 de noviembre de 2016"/>
    <n v="11"/>
    <n v="2016"/>
    <s v="-"/>
    <n v="300"/>
    <s v="Natural"/>
    <s v="-"/>
    <s v="-"/>
    <s v="-"/>
    <s v="-"/>
    <s v="Lucio Pedro Maguiña Silvestre "/>
    <s v="41474100"/>
    <s v="Caserío Huantallón S/N"/>
    <s v="Jangas"/>
    <s v="Huaraz"/>
    <s v="Ancash"/>
    <s v="-"/>
    <s v="-"/>
    <s v="-"/>
    <s v="-"/>
    <s v="-"/>
    <s v="-"/>
    <s v="-"/>
    <s v="-"/>
    <s v="-"/>
    <s v="-"/>
    <s v="-"/>
    <s v="-"/>
    <s v="JORGE LUIS GUERRERO"/>
    <s v="VB DAC - SECTORISTA"/>
    <d v="2016-11-22T00:00:00"/>
    <s v="-"/>
    <s v="-"/>
    <s v="A D E F G I K"/>
    <m/>
    <m/>
    <x v="0"/>
    <m/>
  </r>
  <r>
    <x v="2030"/>
    <s v="L"/>
    <d v="2016-11-23T00:00:00"/>
    <n v="10408017004"/>
    <s v="Norte"/>
    <s v="DAC RURAL"/>
    <x v="5"/>
    <s v="-"/>
    <m/>
    <s v="VERAMENDI SAN MARTIN LINDA JOHANA "/>
    <s v="Linda Johana Veramendi San Martín"/>
    <m/>
    <m/>
    <m/>
    <s v="-"/>
    <s v="-"/>
    <s v="40801700"/>
    <s v="-"/>
    <s v="-"/>
    <s v="Jr. San Martín S/N (A Una Cdra De Plaza De Armas)"/>
    <m/>
    <s v="Aija"/>
    <s v="Aija"/>
    <s v="Ancash"/>
    <s v="23 de noviembre de 2016"/>
    <n v="11"/>
    <n v="2016"/>
    <s v="-"/>
    <n v="300"/>
    <s v="Natural"/>
    <s v="-"/>
    <s v="-"/>
    <s v="-"/>
    <s v="-"/>
    <s v="Linda Johana Veramendi San Martin"/>
    <s v="40801700"/>
    <s v="Jr. Santiago Antunez De Mayolo S/N  "/>
    <s v="Aija"/>
    <s v="Aija"/>
    <s v="Ancash"/>
    <s v="-"/>
    <s v="-"/>
    <s v="-"/>
    <s v="-"/>
    <s v="-"/>
    <s v="-"/>
    <s v="-"/>
    <s v="-"/>
    <s v="-"/>
    <s v="-"/>
    <s v="-"/>
    <s v="-"/>
    <s v="JORGE LUIS GUERRERO"/>
    <s v="ENTREGA DAC - LEGAL"/>
    <d v="2017-01-25T00:00:00"/>
    <s v="-"/>
    <s v="-"/>
    <s v="A D E F G I K"/>
    <m/>
    <m/>
    <x v="0"/>
    <m/>
  </r>
  <r>
    <x v="2031"/>
    <s v="L"/>
    <d v="2016-11-23T00:00:00"/>
    <n v="10320449290"/>
    <s v="Norte"/>
    <s v="DAC RURAL"/>
    <x v="1"/>
    <s v="-"/>
    <m/>
    <s v="CHAVEZ FLORES ORLANDO WALTER"/>
    <s v="Orlando Walter Chávez Flores"/>
    <m/>
    <m/>
    <m/>
    <s v="-"/>
    <s v="-"/>
    <s v="32044929"/>
    <s v="-"/>
    <s v="-"/>
    <s v="Calle Principal S/N C.P. Carhuayoc (A 100 Mt De La Plaza)"/>
    <s v="Calle Principal S/N C.P. Carhuayoc (a 100 mt de la plaza)"/>
    <s v="San Marcos"/>
    <s v="Huari"/>
    <s v="Ancash"/>
    <s v="23 de noviembre de 2016"/>
    <n v="11"/>
    <n v="2016"/>
    <s v="-"/>
    <n v="300"/>
    <s v="Natural"/>
    <s v="-"/>
    <s v="-"/>
    <s v="-"/>
    <s v="-"/>
    <s v="Orlando Walter Chavez Flores "/>
    <s v="32044929"/>
    <s v="Carhuayoc"/>
    <s v="San Marcos"/>
    <s v="Huari"/>
    <s v="Ancash"/>
    <s v="-"/>
    <s v="-"/>
    <s v="-"/>
    <s v="-"/>
    <s v="-"/>
    <s v="-"/>
    <s v="-"/>
    <s v="-"/>
    <s v="-"/>
    <s v="-"/>
    <s v="-"/>
    <s v="-"/>
    <s v="JORGE LUIS GUERRERO"/>
    <s v="ENTREGA DAC - LEGAL"/>
    <s v="30/02/2016"/>
    <s v="-"/>
    <s v="-"/>
    <s v="A D E F G I K"/>
    <m/>
    <m/>
    <x v="0"/>
    <m/>
  </r>
  <r>
    <x v="2032"/>
    <s v="L"/>
    <d v="2016-11-24T00:00:00"/>
    <n v="20531799675"/>
    <s v="Norte"/>
    <s v="DACE"/>
    <x v="1"/>
    <s v="-"/>
    <m/>
    <s v="CONSORCIO ZAPATA S.A.C. "/>
    <s v="Jenner Benjamin Torrejón Ventura"/>
    <m/>
    <m/>
    <m/>
    <s v="-"/>
    <s v="Gerente General"/>
    <s v="80177894"/>
    <s v="-"/>
    <s v="-"/>
    <s v="Urb. San Andrés Mz. C, Lt. 19, 5Ta Etapa"/>
    <s v="Av. Pacífico No. 484 -  Ancash - Santa  - Nuevo Chimbote"/>
    <s v="Victor Larco Herrera"/>
    <s v="Trujillo"/>
    <s v="La Libertad"/>
    <s v="24 de noviembre de 2016"/>
    <n v="11"/>
    <n v="2016"/>
    <s v="-"/>
    <n v="5000"/>
    <s v="Juridica"/>
    <s v="-"/>
    <s v="-"/>
    <n v="11043967"/>
    <s v="Chimbote"/>
    <s v="Jenner Benjamin Torrejon Ventura"/>
    <n v="80177894"/>
    <s v="Urb. San Andrés Mz. C Lt. 19 5Ta Etapa"/>
    <s v="Victor Larco Herrera"/>
    <s v="Trujillo"/>
    <s v="La Libertad"/>
    <s v="-"/>
    <s v="-"/>
    <s v="-"/>
    <s v="-"/>
    <s v="-"/>
    <s v="-"/>
    <s v="-"/>
    <s v="-"/>
    <s v="-"/>
    <s v="-"/>
    <s v="-"/>
    <s v="-"/>
    <s v="DAVID RONCEROS GUTIERREZ"/>
    <s v="VB DAC - SECTORISTA"/>
    <d v="2016-11-24T00:00:00"/>
    <s v="-"/>
    <s v="-"/>
    <s v="ABCDEFGHIJKLMNORTUVWXY"/>
    <m/>
    <m/>
    <x v="0"/>
    <m/>
  </r>
  <r>
    <x v="2033"/>
    <s v="L"/>
    <d v="2016-11-28T00:00:00"/>
    <n v="10448871059"/>
    <s v="Centro"/>
    <s v="DAC TELCO NIVEL 1"/>
    <x v="0"/>
    <s v="-"/>
    <m/>
    <s v="VILLAORDUÑA PRINCIPE DIAMOTH"/>
    <s v="Diamoth Villaorduña Príncipe"/>
    <m/>
    <m/>
    <m/>
    <s v="-"/>
    <s v="-"/>
    <s v="44887105"/>
    <s v="-"/>
    <s v="-"/>
    <s v="Jr. Sinchi Roca No. 109"/>
    <s v="Jr. Sinchi Roca No. 109"/>
    <s v="Amarilis"/>
    <s v="Huánuco"/>
    <s v="Huánuco"/>
    <s v="28 de noviembre de 2016"/>
    <n v="11"/>
    <n v="2016"/>
    <s v="-"/>
    <n v="20000"/>
    <s v="Natural"/>
    <s v="-"/>
    <s v="-"/>
    <s v="-"/>
    <s v="-"/>
    <s v="Diamoth Villaorduña Principe "/>
    <s v="44887105"/>
    <s v="Jr. Sinchi Roca No. 111"/>
    <s v="Amarilis"/>
    <s v="Huánuco"/>
    <s v="Huanuco"/>
    <s v="-"/>
    <s v="-"/>
    <s v="-"/>
    <s v="-"/>
    <s v="-"/>
    <s v="-"/>
    <s v="-"/>
    <s v="-"/>
    <s v="-"/>
    <s v="-"/>
    <s v="-"/>
    <s v="-"/>
    <s v="JACKELINE PARDO "/>
    <s v="ENTREGA DAC - LEGAL"/>
    <d v="2017-02-17T00:00:00"/>
    <s v="-"/>
    <s v="-"/>
    <s v="ABCDEFGHIJKLMNORTUVWXY"/>
    <m/>
    <m/>
    <x v="0"/>
    <m/>
  </r>
  <r>
    <x v="2034"/>
    <s v="L"/>
    <d v="2016-11-29T00:00:00"/>
    <n v="10457996441"/>
    <s v="Centro"/>
    <s v="DAC TELCO NIVEL 1"/>
    <x v="0"/>
    <s v="DE DP A DAC TELCO"/>
    <m/>
    <s v="DELGADO BUITRON HERYCA KARYNA"/>
    <s v="Heryca Karyna Delgado Buitron "/>
    <m/>
    <m/>
    <m/>
    <s v="-"/>
    <s v="-"/>
    <n v="45799644"/>
    <s v="-"/>
    <s v="-"/>
    <s v="Av. El Sol Nro. 114 "/>
    <m/>
    <s v="Vilcas Huaman"/>
    <s v="Vilcas Huaman"/>
    <s v="Ayacucho"/>
    <s v="29 de noviembre de 2016"/>
    <n v="11"/>
    <n v="2016"/>
    <s v="-"/>
    <n v="19500"/>
    <s v="Natural"/>
    <s v="-"/>
    <s v="-"/>
    <s v="-"/>
    <s v="-"/>
    <s v="Delgado Buitron Heryca Karyna "/>
    <n v="45799644"/>
    <s v="Av. El Sol Nro. 114 "/>
    <s v="Vilcas Huaman"/>
    <s v="Vilcas Huaman"/>
    <s v="Ayacucho"/>
    <s v="-"/>
    <s v="-"/>
    <s v="-"/>
    <s v="-"/>
    <s v="-"/>
    <s v="-"/>
    <s v="-"/>
    <s v="-"/>
    <s v="-"/>
    <s v="-"/>
    <s v="-"/>
    <s v="-"/>
    <s v="CESAR ARANA"/>
    <s v="VB DAC - SECTORISTA"/>
    <d v="2016-11-29T00:00:00"/>
    <s v="-"/>
    <s v="-"/>
    <s v="ABCDEFGHIJKLMNORTUVWXY"/>
    <m/>
    <m/>
    <x v="0"/>
    <m/>
  </r>
  <r>
    <x v="1079"/>
    <s v="L"/>
    <d v="2016-11-29T00:00:00"/>
    <n v="20601670241"/>
    <s v="SUR"/>
    <s v="DAC TELCO NIVEL 1 - DACE"/>
    <x v="0"/>
    <s v="-"/>
    <m/>
    <s v="INNOVA TELCOM E.I.R.L."/>
    <s v="Anibal Calle Espinoza"/>
    <m/>
    <m/>
    <m/>
    <s v="-"/>
    <s v="Titular Gerente"/>
    <s v="44111783"/>
    <s v="-"/>
    <s v="-"/>
    <s v="Mz. B, Lt. 9 - Urb. La Pradera"/>
    <s v="Mz B Lt. 9 Urb. La Pradera"/>
    <s v="Cerro Colorado"/>
    <s v="Arequipa"/>
    <s v="Arequipa"/>
    <s v="29 de noviembre de 2016"/>
    <n v="11"/>
    <n v="2016"/>
    <s v="-"/>
    <n v="50000"/>
    <s v="Juridica"/>
    <s v="-"/>
    <s v="-"/>
    <n v="11357118"/>
    <s v="Arequipa"/>
    <s v="Anibal Calle Espinoza"/>
    <s v="44111783"/>
    <s v="Mz B Lt. 9 Urb. La Pradera"/>
    <s v="Cerro Colorado"/>
    <s v="Arequipa"/>
    <s v="Arequipa"/>
    <s v="-"/>
    <s v="-"/>
    <s v="-"/>
    <s v="-"/>
    <s v="-"/>
    <s v="-"/>
    <s v="-"/>
    <s v="-"/>
    <s v="-"/>
    <s v="-"/>
    <s v="-"/>
    <s v="-"/>
    <s v="AUGUSTO BUBICK"/>
    <s v="ENTREGA DAC - LEGAL"/>
    <d v="2016-12-30T00:00:00"/>
    <s v="-"/>
    <s v="-"/>
    <s v="ABCDEFGHIJKLMNORTUVWXY"/>
    <m/>
    <m/>
    <x v="0"/>
    <m/>
  </r>
  <r>
    <x v="2035"/>
    <s v="L"/>
    <d v="2016-11-30T00:00:00"/>
    <n v="20601608066"/>
    <s v="SUR"/>
    <s v="DAC TELCO NIVEL 1"/>
    <x v="1"/>
    <s v="-"/>
    <m/>
    <s v="TELECOMUNICACIONES ALISSON E.I.R.L."/>
    <s v="Violeta Huallanca Layme"/>
    <m/>
    <m/>
    <m/>
    <s v="-"/>
    <s v="Titular Gerente"/>
    <s v="47790469"/>
    <s v="-"/>
    <s v="-"/>
    <s v="Jr. Zoila Ancora Mz. G, Lt. 2"/>
    <s v="Jr. Zoila Ancora Mz. G Lt. 2"/>
    <s v="Tambopata"/>
    <s v="Tambopata"/>
    <s v="Madre De Dios"/>
    <s v="30 de noviembre de 2016"/>
    <n v="11"/>
    <n v="2016"/>
    <s v="-"/>
    <n v="20000"/>
    <s v="Juridica"/>
    <s v="-"/>
    <s v="-"/>
    <n v="11142447"/>
    <s v="Madre de Dios"/>
    <s v="Violeta Huallanca Layme"/>
    <s v="47790469"/>
    <s v="Jr. Zoila Ancora Mz. G Lt. 2"/>
    <s v="Tambopata"/>
    <s v="Tambopata"/>
    <s v="Madre de Dios"/>
    <s v="-"/>
    <s v="-"/>
    <s v="-"/>
    <s v="-"/>
    <s v="-"/>
    <s v="-"/>
    <s v="-"/>
    <s v="-"/>
    <s v="-"/>
    <s v="-"/>
    <s v="-"/>
    <s v="-"/>
    <s v="ALCIDES CHAVEZ"/>
    <s v="ENTREGA DAC - LEGAL"/>
    <d v="2017-01-20T00:00:00"/>
    <s v="-"/>
    <s v="-"/>
    <s v="ABCDEFGHIJKLMNORTUVWXY"/>
    <m/>
    <m/>
    <x v="0"/>
    <m/>
  </r>
  <r>
    <x v="2036"/>
    <s v="L"/>
    <d v="2016-12-01T00:00:00"/>
    <n v="20601596491"/>
    <s v="SUR"/>
    <s v="DAC TELCO NIVEL 1"/>
    <x v="0"/>
    <s v="-"/>
    <m/>
    <s v="INNOVA COMUNICACIONES Y TECNOLOGIA E.I.R.L."/>
    <s v="Milagros Guillen Velasco"/>
    <m/>
    <m/>
    <m/>
    <s v="-"/>
    <s v="Titular Gerente"/>
    <s v="41156141"/>
    <s v="-"/>
    <s v="-"/>
    <s v="Jr. San Martín Mz. C, Lt. 03 - Ciudad Puerto Maldonado"/>
    <s v="Jr. San Martín Mz. C  Lt. 03 - Ciudad Puerto Maldonado"/>
    <s v="Tambopata"/>
    <s v="Tambopata"/>
    <s v="Madre De Dios"/>
    <s v="01 de diciembre de 2016"/>
    <n v="12"/>
    <n v="2016"/>
    <s v="-"/>
    <n v="20000"/>
    <s v="Juridica"/>
    <s v="-"/>
    <s v="-"/>
    <n v="11142403"/>
    <s v="Madre de Dios"/>
    <s v="Milagros Guillen Velasco"/>
    <s v="41156141"/>
    <s v="Jr. San Martín MZ-C LT-03 - Ciudad Puerto Maldonado"/>
    <s v="Tambopata"/>
    <s v="Tambopata"/>
    <s v="Madre de Dios"/>
    <s v="-"/>
    <s v="-"/>
    <s v="-"/>
    <s v="-"/>
    <s v="-"/>
    <s v="-"/>
    <s v="-"/>
    <s v="-"/>
    <s v="-"/>
    <s v="-"/>
    <s v="-"/>
    <s v="-"/>
    <s v="ALCIDES CHAVEZ"/>
    <s v="ENTREGA DAC - LEGAL"/>
    <d v="2017-02-21T00:00:00"/>
    <s v="-"/>
    <s v="-"/>
    <s v="ABCDEFGHIJKLMNORTUVWXY"/>
    <m/>
    <m/>
    <x v="0"/>
    <m/>
  </r>
  <r>
    <x v="2037"/>
    <s v="L"/>
    <m/>
    <n v="20537596539"/>
    <s v="Norte"/>
    <s v="DACT MCDO. RESIDENCIAL"/>
    <x v="1"/>
    <s v="-"/>
    <m/>
    <s v="VALDISAR S.A.C."/>
    <s v="Gino Alfredo Valdivia Gutierrez"/>
    <m/>
    <m/>
    <m/>
    <s v="-"/>
    <s v="Gerente General"/>
    <s v="08169620"/>
    <s v="-"/>
    <s v="-"/>
    <s v="Calle San Miguel Nro. 680"/>
    <s v="Jr. Jurado de los Reyes No. 592 (Alt. Cdra 10 Av Angamos)"/>
    <s v="Surquillo"/>
    <s v="Lima"/>
    <s v="Lima"/>
    <s v="05 de diciembre de 2016"/>
    <n v="12"/>
    <n v="2016"/>
    <s v="-"/>
    <n v="20000"/>
    <s v="Juridica"/>
    <s v="-"/>
    <s v="-"/>
    <s v="12487235"/>
    <s v="Lima"/>
    <s v="Gino Alfredo Valdivia Gutierrez"/>
    <s v="'08169620"/>
    <s v="Jr. Jurado de los Reyes No. 592 (Alt. Cdra 10 Av Angamos)"/>
    <s v="Surquillo"/>
    <s v="Lima"/>
    <s v="Lima"/>
    <s v="-"/>
    <s v="-"/>
    <s v="-"/>
    <s v="-"/>
    <s v="-"/>
    <s v="-"/>
    <s v="-"/>
    <s v="-"/>
    <s v="-"/>
    <s v="-"/>
    <s v="-"/>
    <s v="-"/>
    <s v="PATRICIA PALOMINO"/>
    <s v="VB DAC - SECTORISTA"/>
    <d v="2016-12-05T00:00:00"/>
    <s v="-"/>
    <s v="-"/>
    <s v="ABCDEFGHIJKLMNORTUVWXY"/>
    <m/>
    <m/>
    <x v="0"/>
    <m/>
  </r>
  <r>
    <x v="2038"/>
    <s v="L"/>
    <m/>
    <n v="20537742373"/>
    <s v="LIMA"/>
    <s v="DAC TELCO NIVEL 1"/>
    <x v="0"/>
    <s v="-"/>
    <m/>
    <s v="DISASHOP PERU S.A.C. "/>
    <s v="Damian Paredes Vieites"/>
    <m/>
    <m/>
    <m/>
    <s v="-"/>
    <s v="Apoderado"/>
    <s v="001592715"/>
    <s v="-"/>
    <s v="-"/>
    <s v="Av. Aviación Nro. 2405 Dpto. 401-C,  Urb. San Borja Sur "/>
    <s v=" Av. Aviación Nro. 2405 Dpto. 401-C,  Urb. San Borja Sur "/>
    <s v="San Borja"/>
    <s v="Lima"/>
    <s v="Lima"/>
    <s v="06 de diciembre de 2016"/>
    <n v="12"/>
    <n v="2016"/>
    <s v="-"/>
    <n v="5000"/>
    <s v="Juridica"/>
    <s v="SI"/>
    <s v="-"/>
    <n v="12557295"/>
    <s v="Lima"/>
    <s v="Damian Paredes Vieites"/>
    <s v="001592715"/>
    <s v=" Av. Aviación Nro. 2405 Dpto. 401-C,  Urb. San Borja Sur .  San Borja  - Lima - Lima"/>
    <s v="San Borja"/>
    <s v="Lima"/>
    <s v="Lima"/>
    <s v="-"/>
    <s v="-"/>
    <s v="-"/>
    <s v="-"/>
    <s v="-"/>
    <s v="-"/>
    <s v="-"/>
    <s v="-"/>
    <s v="-"/>
    <s v="-"/>
    <s v="-"/>
    <s v="-"/>
    <s v="ANNETTE CHUNG"/>
    <s v="VB DAC - SECTORISTA"/>
    <d v="2016-12-06T00:00:00"/>
    <s v="-"/>
    <s v="-"/>
    <s v="ABCDEFGHIJKLMNORTUVWXY"/>
    <m/>
    <m/>
    <x v="0"/>
    <m/>
  </r>
  <r>
    <x v="2039"/>
    <s v="L"/>
    <d v="2016-12-09T00:00:00"/>
    <n v="10461862379"/>
    <s v="Norte"/>
    <s v="DAC RURAL"/>
    <x v="1"/>
    <s v="-"/>
    <m/>
    <s v="ARAUJO CADILLO KARLA MARIA "/>
    <s v="Karla María Araujo Cadillo"/>
    <m/>
    <m/>
    <m/>
    <s v="-"/>
    <s v="-"/>
    <s v="46186237"/>
    <s v="-"/>
    <s v="-"/>
    <s v="Jr. 2 De Mayo Mz. I, Lt. 2 Centro Aija"/>
    <m/>
    <s v="Aija"/>
    <s v="Aija"/>
    <s v="Ancash"/>
    <s v="09 de diciembre de 2016"/>
    <n v="12"/>
    <n v="2016"/>
    <s v="-"/>
    <n v="300"/>
    <s v="Natural"/>
    <s v="-"/>
    <s v="-"/>
    <s v="-"/>
    <s v="-"/>
    <s v="KARLA MARIA ARAUJO CADILLO"/>
    <s v="46186237"/>
    <s v="Jr. Gabino Uribe S/N Centro Aija"/>
    <s v="Aija"/>
    <s v="Aija"/>
    <s v="Ancash"/>
    <s v="-"/>
    <s v="-"/>
    <s v="-"/>
    <s v="-"/>
    <s v="-"/>
    <s v="-"/>
    <s v="-"/>
    <s v="-"/>
    <s v="-"/>
    <s v="-"/>
    <s v="-"/>
    <s v="-"/>
    <s v="JORGE LUIS GUERRERO"/>
    <s v="ENTREGA DAC - LEGAL"/>
    <d v="2017-02-10T00:00:00"/>
    <s v="-"/>
    <s v="-"/>
    <s v="A D E F G I K"/>
    <m/>
    <m/>
    <x v="0"/>
    <m/>
  </r>
  <r>
    <x v="2040"/>
    <s v="L"/>
    <d v="2016-12-12T00:00:00"/>
    <n v="20601201241"/>
    <s v="LIMA"/>
    <s v="DACE"/>
    <x v="0"/>
    <s v="-"/>
    <m/>
    <s v="MADGE COMPANY S.A.C."/>
    <s v="Elga Cecy Villalta Zapata"/>
    <m/>
    <m/>
    <m/>
    <s v="-"/>
    <s v="Gerente General"/>
    <s v="08990119"/>
    <s v="-"/>
    <s v="-"/>
    <s v="La Mariscala Nro. 418 P.J. San Francisco de Tablada de Lurin Sector 1,2,3"/>
    <s v="La Mariscala Nro. 418 P.J. San Francisco de Tablada de Lurin Sector 1,2,3"/>
    <s v="Villa María del Triunfo"/>
    <s v="Lima"/>
    <s v="Lima"/>
    <s v="12 de diciembre de 2016"/>
    <n v="12"/>
    <n v="2016"/>
    <s v="-"/>
    <n v="10000"/>
    <s v="Juridica"/>
    <s v="-"/>
    <s v="-"/>
    <n v="13618739"/>
    <s v="Lima"/>
    <s v="'ELGA CECY VILLALTA ZAPATA"/>
    <s v="08990119"/>
    <s v="Jr. La Mariscala No. 418"/>
    <s v="Villa María del Triunfo"/>
    <s v="Lima"/>
    <s v="Lima"/>
    <s v="'MARCO ANTONIO MADGE CASTRO"/>
    <s v="09139729"/>
    <s v="Jr. La Mariscala No. 418"/>
    <s v="Villa María del Triunfo"/>
    <s v="Lima"/>
    <s v="Lima"/>
    <s v="-"/>
    <s v="-"/>
    <s v="-"/>
    <s v="-"/>
    <s v="-"/>
    <s v="-"/>
    <s v="EDUARDO URIBE"/>
    <s v="ENTREGA DAC - LEGAL"/>
    <d v="2017-01-27T00:00:00"/>
    <s v="-"/>
    <s v="-"/>
    <s v="ABCDEFGHIJKLMNORTUVWXY"/>
    <m/>
    <m/>
    <x v="0"/>
    <m/>
  </r>
  <r>
    <x v="2041"/>
    <s v="L"/>
    <d v="2016-12-13T00:00:00"/>
    <n v="20601266530"/>
    <s v="LIMA"/>
    <s v="DAC TELCO NIVEL 1"/>
    <x v="5"/>
    <s v="-"/>
    <m/>
    <s v="A-NEXO CONTACT CENTER S.A.C."/>
    <s v="Cesar Ernesto Helfers Medina"/>
    <m/>
    <m/>
    <m/>
    <s v="-"/>
    <s v="Gerente General"/>
    <s v="08179968"/>
    <s v="-"/>
    <s v="-"/>
    <s v="Calle Martín de Murua Nro. 150 Oficina 507 (Alt. Cdra 25 Av. La Marina)"/>
    <s v="Calle Martín de Murua Nro. 150 Oficina 507 (Alt. Cdra 25 Av. La Marina)"/>
    <s v="San Miguel"/>
    <s v="Lima"/>
    <s v="Lima"/>
    <s v="13 de diciembre de 2016"/>
    <n v="12"/>
    <n v="2016"/>
    <s v="-"/>
    <n v="20000"/>
    <s v="Juridica"/>
    <s v="-"/>
    <s v="-"/>
    <n v="13634060"/>
    <s v="Lima"/>
    <s v="Cesar Ermesto Helfers Medina"/>
    <s v="08179968"/>
    <s v="Calle Mercedes Gallagher de Parks No. 326. Urb. Pando 2da Etapa"/>
    <s v="San Miguel"/>
    <s v="Lima"/>
    <s v="Lima"/>
    <s v="Vania Flor Colquicocha Morales"/>
    <s v="08179955"/>
    <s v="Calle Mercedes Gallagher de Parks No. 326. Urb. Pando 2da Etapa"/>
    <s v="San Miguel"/>
    <s v="Lima"/>
    <s v="Lima"/>
    <s v="-"/>
    <s v="-"/>
    <s v="-"/>
    <s v="-"/>
    <s v="-"/>
    <s v="-"/>
    <s v="JOE HERNANDEZ"/>
    <s v="VB DAC - SECTORISTA"/>
    <d v="2016-12-13T00:00:00"/>
    <s v="-"/>
    <s v="-"/>
    <s v="ABCDEFGHIJKLMNORTUVWXY"/>
    <m/>
    <m/>
    <x v="0"/>
    <m/>
  </r>
  <r>
    <x v="2042"/>
    <s v="L"/>
    <d v="2016-12-15T00:00:00"/>
    <n v="10401172292"/>
    <s v="Centro"/>
    <s v="DAC TELCO NIVEL 1"/>
    <x v="0"/>
    <s v="DE RURAL A TELCO"/>
    <m/>
    <s v="RODRIGUEZ HORNA JANETH MARIBEL"/>
    <s v="Janeth Maribel Rodriguez Horna"/>
    <m/>
    <m/>
    <m/>
    <s v="-"/>
    <s v="-"/>
    <s v="40117229"/>
    <s v="-"/>
    <s v="-"/>
    <s v="Calle Pucallpa Mz. B,  Lt. 31 - A.H Villa Rosario ( Entrando por el A.H Jorge Velasquez Port. )"/>
    <s v="Calle Pucallpa Mz.B;  Lt. 31 A.H Villa Rosario ( Entrando por el A.H Jorge Velasquez Port. )"/>
    <s v="Calleria"/>
    <s v="Coronel Portillo"/>
    <s v="Ucayali"/>
    <s v="15 de diciembre de 2016"/>
    <n v="12"/>
    <n v="2016"/>
    <s v="-"/>
    <n v="10000"/>
    <s v="Natural"/>
    <s v="SI"/>
    <s v="-"/>
    <s v="-"/>
    <s v="-"/>
    <s v="Concepcion Rodriguez Benitez "/>
    <s v="23151399"/>
    <s v="Asent Humano Jorge Velasquez Portocarrero Mz 8 Lt 14 "/>
    <s v="Calleía"/>
    <s v="Coronel Portillo"/>
    <s v="Ucayali"/>
    <s v="-"/>
    <s v="-"/>
    <s v="-"/>
    <s v="-"/>
    <s v="-"/>
    <s v="-"/>
    <s v="-"/>
    <s v="-"/>
    <s v="-"/>
    <s v="-"/>
    <s v="-"/>
    <s v="-"/>
    <s v="CARLOS ABARCA"/>
    <s v="ENTREGA DAC - LEGAL"/>
    <d v="2017-02-17T00:00:00"/>
    <s v="-"/>
    <s v="-"/>
    <s v="ABCDEFGHIJKLMNORTUVWXY"/>
    <m/>
    <m/>
    <x v="0"/>
    <m/>
  </r>
  <r>
    <x v="2043"/>
    <s v="L"/>
    <d v="2016-12-16T00:00:00"/>
    <n v="20601596793"/>
    <s v="LIMA"/>
    <s v="DAC TELCO NIVEL 2"/>
    <x v="0"/>
    <s v="-"/>
    <m/>
    <s v="INVERSOL RECARGA SELVA E.I.R.L."/>
    <s v="Magally Ysabel Quevedo Cachay"/>
    <m/>
    <m/>
    <m/>
    <s v="-"/>
    <s v="Titular Gerente"/>
    <s v="09883062"/>
    <s v="-"/>
    <s v="-"/>
    <s v="Jr. Tarma Nro. 355"/>
    <s v="Jr. Tarma Nro. 355"/>
    <s v="Chanchamayo"/>
    <s v="Chanchamayo"/>
    <s v="Junin"/>
    <s v="15 de diciembre de 2016"/>
    <n v="12"/>
    <n v="2016"/>
    <s v="-"/>
    <n v="100000"/>
    <s v="Juridica"/>
    <s v="-"/>
    <s v="-"/>
    <n v="11135096"/>
    <s v="Pucallpa"/>
    <s v="Luis Alberto Chávez Soriano"/>
    <s v="27075355"/>
    <s v="Jr. Dudero No. 340"/>
    <s v="San Borja"/>
    <s v="Lima"/>
    <s v="Lima"/>
    <s v="Magally Ysabel Quevedo Cachay"/>
    <s v="09883062"/>
    <s v="Jr. Dudero No. 340"/>
    <s v="San Borja"/>
    <s v="Lima"/>
    <s v="Lima"/>
    <m/>
    <m/>
    <m/>
    <m/>
    <m/>
    <m/>
    <s v="JHON ESPINOZA"/>
    <s v="VB DAC - SECTORISTA"/>
    <d v="2016-12-16T00:00:00"/>
    <s v="-"/>
    <s v="-"/>
    <s v="ABCDEFGHIJKLMNORTUVWXY"/>
    <m/>
    <m/>
    <x v="0"/>
    <m/>
  </r>
  <r>
    <x v="2044"/>
    <s v="L"/>
    <d v="2016-12-19T00:00:00"/>
    <n v="10404707227"/>
    <s v="LIMA"/>
    <s v="DAC TELCO NIVEL 1"/>
    <x v="1"/>
    <s v="-"/>
    <m/>
    <s v="GABRIEL CRISTOBAL RENZO SVEN"/>
    <s v="Renzo Sven Gabriel Cristobal"/>
    <m/>
    <m/>
    <m/>
    <s v="-"/>
    <s v="-"/>
    <s v="40470722"/>
    <s v="-"/>
    <s v="-"/>
    <s v="Jr. Ica Nro. 242 Int. 414 - Urb. Lima"/>
    <s v="Jr. Ica Nro. 242 Int. 414 Urb. Lima"/>
    <s v="Lima"/>
    <s v="Lima"/>
    <s v="Lima"/>
    <s v="19 de diciembre de 2016"/>
    <n v="12"/>
    <n v="2016"/>
    <s v="-"/>
    <n v="20000"/>
    <s v="Natural"/>
    <s v="-"/>
    <s v="-"/>
    <s v="-"/>
    <s v="-"/>
    <s v="Renzo Sven Gabriel Cristobal"/>
    <s v="40470722"/>
    <s v="Jr. Limatambo Nro 847 Urb. San Gabriel"/>
    <s v="Villa María del Triunfo"/>
    <s v="Lima"/>
    <s v="Lima"/>
    <s v="-"/>
    <s v="-"/>
    <s v="-"/>
    <s v="-"/>
    <s v="-"/>
    <s v="-"/>
    <s v="-"/>
    <s v="-"/>
    <s v="-"/>
    <s v="-"/>
    <s v="-"/>
    <s v="-"/>
    <s v="FREDY ELIAS CRUZ"/>
    <s v="ENTREGA DAC - LEGAL"/>
    <d v="2017-02-17T00:00:00"/>
    <s v="-"/>
    <s v="-"/>
    <s v="ABCDEFGHIJKLMNORTUVWXY"/>
    <m/>
    <m/>
    <x v="0"/>
    <m/>
  </r>
  <r>
    <x v="2045"/>
    <s v="L"/>
    <d v="2016-12-23T00:00:00"/>
    <n v="20601344735"/>
    <s v="Centro"/>
    <s v="DAC TELCO NIVEL 2"/>
    <x v="5"/>
    <s v="-"/>
    <m/>
    <s v="MEGAMOVIL PERU E.I.R.L."/>
    <s v="Yubitza Rodriguez Gutierrez"/>
    <m/>
    <m/>
    <m/>
    <s v="-"/>
    <s v="Gerente General"/>
    <s v="45285484"/>
    <s v="-"/>
    <s v="-"/>
    <s v="Jr. Moises Cavero Nro. 398 (a 1 Cdra del Parque Infantil)"/>
    <s v="Jr. Moises Cavero Nro. 398 (a 1 Cdra del Parque Infantil)"/>
    <s v="Ayacucho"/>
    <s v="Huamanga"/>
    <s v="Ayacucho"/>
    <s v="23 de diciembre de 2016"/>
    <n v="12"/>
    <n v="2016"/>
    <s v="-"/>
    <n v="40000"/>
    <s v="Juridica"/>
    <s v="-"/>
    <s v="-"/>
    <n v="11112766"/>
    <s v="Ayacucho"/>
    <s v="Romulo Loayza Yauli"/>
    <s v="28271844"/>
    <s v="Jr. Huanta S/N"/>
    <s v="Santa Rosa"/>
    <s v="La Mar"/>
    <s v="Ayacucho"/>
    <s v="-"/>
    <s v="-"/>
    <s v="-"/>
    <s v="-"/>
    <s v="-"/>
    <s v="-"/>
    <s v="-"/>
    <s v="-"/>
    <s v="-"/>
    <s v="-"/>
    <s v="-"/>
    <s v="-"/>
    <s v="GRIMALDO DE LA CRUZ"/>
    <s v="DAC DESISTIO"/>
    <d v="2016-12-23T00:00:00"/>
    <s v="-"/>
    <s v="-"/>
    <s v="ABCDEFGHIJKLMNORTUVWXY"/>
    <m/>
    <m/>
    <x v="0"/>
    <m/>
  </r>
  <r>
    <x v="2046"/>
    <s v="L"/>
    <d v="2016-12-23T00:00:00"/>
    <n v="20601734118"/>
    <s v="LIMA"/>
    <s v="DACE"/>
    <x v="1"/>
    <s v="-"/>
    <m/>
    <s v="CONSULTORES DEL PERU SOLUTIONS S.A.C."/>
    <s v="Jessica Maritza gomez Torvisco"/>
    <m/>
    <m/>
    <m/>
    <s v="-"/>
    <s v="Gerente General"/>
    <s v="41881293"/>
    <s v="-"/>
    <s v="-"/>
    <s v="P.V El Monte de los Olivos Mz. A, Lt. 06 (Av. Canta Callao con Alisos) "/>
    <s v="P.V El Monte de los Olivos Mz. A Lt. 06 (Av. Canta Callao con Alisos) "/>
    <s v="San Martín"/>
    <s v="Lima"/>
    <s v="Lima"/>
    <s v="23 de diciembre de 2016"/>
    <n v="12"/>
    <n v="2016"/>
    <s v="-"/>
    <n v="35000"/>
    <s v="Juridica"/>
    <s v="-"/>
    <s v="-"/>
    <n v="13772977"/>
    <s v="Lima"/>
    <s v="Anghela Sheyla Cotera Vendetta"/>
    <s v="45350144"/>
    <s v="Calle Los Sinchis Mz. M Lt. 14 Urb San Juan Bautista"/>
    <s v="Chorrillos"/>
    <s v="Lima"/>
    <s v="Lima"/>
    <s v="-"/>
    <s v="-"/>
    <s v="-"/>
    <s v="-"/>
    <s v="-"/>
    <s v="-"/>
    <s v="-"/>
    <s v="-"/>
    <s v="-"/>
    <s v="-"/>
    <s v="-"/>
    <s v="-"/>
    <s v="EDUARDO URIBE"/>
    <s v="ENTREGA DAC - LEGAL"/>
    <d v="2017-02-17T00:00:00"/>
    <s v="-"/>
    <s v="-"/>
    <s v="ABCDEFGHIJKLMNORTUVWXY"/>
    <m/>
    <m/>
    <x v="0"/>
    <m/>
  </r>
  <r>
    <x v="2047"/>
    <s v="L"/>
    <d v="2016-12-27T00:00:00"/>
    <n v="20601734860"/>
    <s v="Centro"/>
    <s v="DACE"/>
    <x v="1"/>
    <s v="-"/>
    <m/>
    <s v="DAMSA TECNOLOGIAS E.I.R.L."/>
    <s v="Isabel Huamán Lima"/>
    <m/>
    <m/>
    <m/>
    <s v="-"/>
    <s v="Titular Gerente"/>
    <s v="40449462"/>
    <s v="-"/>
    <s v="-"/>
    <s v="No. 133 - Cll Malecón Romero (Puente Nuevo)"/>
    <s v="No. 133 - Cll Malecón Romero (Puente Nuevo)"/>
    <s v="San Juan Bautista"/>
    <s v="Huamanga"/>
    <s v="Ayacucho"/>
    <s v="27 de diciembre de 2016"/>
    <n v="12"/>
    <n v="2016"/>
    <s v="-"/>
    <n v="15000"/>
    <s v="Juridica"/>
    <s v="-"/>
    <s v="-"/>
    <n v="11129058"/>
    <s v="Ayacucho"/>
    <s v="Isabel Huamán Lima"/>
    <s v="40449462"/>
    <s v="Bq. Miraflores Alta Lt. A1 (A una Cdra. Planta Llamagas)"/>
    <s v="San Juan Bautista"/>
    <s v="Huamanga"/>
    <s v="Ayacucho"/>
    <s v="-"/>
    <s v="-"/>
    <s v="-"/>
    <s v="-"/>
    <s v="-"/>
    <s v="-"/>
    <s v="-"/>
    <s v="-"/>
    <s v="-"/>
    <s v="-"/>
    <s v="-"/>
    <s v="-"/>
    <s v="IVAN SANCHEZ"/>
    <s v="VB DAC - SECTORISTA"/>
    <d v="2016-12-27T00:00:00"/>
    <s v="-"/>
    <s v="-"/>
    <s v="ABCDEFGHIJKLMNORTUVWXY"/>
    <m/>
    <m/>
    <x v="0"/>
    <m/>
  </r>
  <r>
    <x v="2048"/>
    <s v="L"/>
    <d v="2017-01-03T00:00:00"/>
    <n v="20601679133"/>
    <s v="Centro"/>
    <s v="DAC TELCO NIVEL 2"/>
    <x v="5"/>
    <s v="-"/>
    <m/>
    <s v="KIATEL S.A.C."/>
    <s v="José Luis Carrillo Chiscul"/>
    <m/>
    <m/>
    <m/>
    <s v="-"/>
    <s v="Gerente General"/>
    <s v="25759858"/>
    <s v="-"/>
    <s v="-"/>
    <s v="Calle 3 Mz. E, Lt. 3 (a 3 Cdras del Mundo Feliz)"/>
    <s v="Calle 3 Mz. E Lt. 3 (a 3 Cdras del Mundo Feliz)"/>
    <s v="Calleria"/>
    <s v="Coronel Portillo"/>
    <s v="Ucayali"/>
    <s v="03 de enero de 2017"/>
    <n v="1"/>
    <n v="2017"/>
    <s v="-"/>
    <n v="40000"/>
    <s v="Juridica"/>
    <s v="-"/>
    <s v="-"/>
    <n v="11139226"/>
    <s v="Pucallpa"/>
    <s v="José Luis Carrillo Chiscul"/>
    <s v="25759858"/>
    <s v="Calle Los Damascos No. 152 Urb. El Ermitaño"/>
    <s v="Independencia"/>
    <s v="Lima"/>
    <s v="Lima"/>
    <s v="-"/>
    <s v="-"/>
    <s v="-"/>
    <s v="-"/>
    <s v="-"/>
    <s v="-"/>
    <s v="-"/>
    <s v="-"/>
    <s v="-"/>
    <s v="-"/>
    <s v="-"/>
    <s v="-"/>
    <s v="CARLOS ABARCA"/>
    <s v="DAC DESISTIO"/>
    <d v="2017-06-01T00:00:00"/>
    <s v="-"/>
    <s v="-"/>
    <s v="ABCDEFGHIJKLMNORTUVWXY"/>
    <m/>
    <m/>
    <x v="0"/>
    <m/>
  </r>
  <r>
    <x v="2049"/>
    <s v="L"/>
    <d v="2017-01-03T00:00:00"/>
    <n v="20601754143"/>
    <s v="Centro"/>
    <s v="DACE"/>
    <x v="1"/>
    <s v="-"/>
    <m/>
    <s v="SOLUCIONES INTEGRALES DE TELECOMUNICACIONES M Y F E.I.R.L."/>
    <s v="Jack Hector Franco Gaspar Canales"/>
    <m/>
    <m/>
    <m/>
    <s v="-"/>
    <s v="Gerente"/>
    <n v="45859225"/>
    <s v="-"/>
    <s v="-"/>
    <s v="Av. Armando Revoredo Mz. 91, Lt. 26B"/>
    <s v="Av. Armando Revoredo Mz. 91, Lt. 26B"/>
    <s v="La Tinguiña"/>
    <s v="Ica"/>
    <s v="Ica"/>
    <s v="03 de enero de 2017"/>
    <n v="1"/>
    <n v="2017"/>
    <s v="-"/>
    <n v="10000"/>
    <s v="Juridica"/>
    <s v="-"/>
    <s v="-"/>
    <n v="11113511"/>
    <s v="Ica"/>
    <s v="Jack Hector Franco Gaspar Canales"/>
    <s v="45859225"/>
    <s v="Av. Armando Revoredo Mz. 91, Lt. 26B"/>
    <s v="La Tinguiña"/>
    <s v="Ica"/>
    <s v="Ica"/>
    <s v="-"/>
    <s v="-"/>
    <s v="-"/>
    <s v="-"/>
    <s v="-"/>
    <s v="-"/>
    <s v="-"/>
    <s v="-"/>
    <s v="-"/>
    <s v="-"/>
    <s v="-"/>
    <s v="-"/>
    <s v="CARLOS RODRIGUEZ QUISPE"/>
    <s v="ENTREGA DAC - LEGAL"/>
    <d v="2017-01-27T00:00:00"/>
    <s v="-"/>
    <s v="-"/>
    <s v="ABCDEFGHIJKLMNORTUVWXY"/>
    <m/>
    <m/>
    <x v="0"/>
    <m/>
  </r>
  <r>
    <x v="2050"/>
    <s v="L"/>
    <d v="2017-01-06T00:00:00"/>
    <n v="20600774337"/>
    <s v="Centro"/>
    <s v="DACE"/>
    <x v="0"/>
    <s v="-"/>
    <m/>
    <s v="HALO + S.A.C."/>
    <s v="Helia Mischa Paucar"/>
    <m/>
    <m/>
    <m/>
    <s v="-"/>
    <s v="Gerente General"/>
    <n v="28315198"/>
    <s v="-"/>
    <s v="-"/>
    <s v="Jr. La Mar No. 314 (a 3 cdras. Iglesia San Juan Bautista)"/>
    <s v="Jr. La Mar No. 314 (a 3 cdras. Iglesia San Juan Bautista)"/>
    <s v="San Juan Bau+"/>
    <s v="Huamanga"/>
    <s v="Ayacucho"/>
    <s v="06 de enero de 2017"/>
    <n v="1"/>
    <n v="2017"/>
    <s v="-"/>
    <n v="10000"/>
    <s v="Juridica"/>
    <s v="-"/>
    <s v="-"/>
    <n v="11107832"/>
    <s v="Ayacucho"/>
    <s v="Helia Mischa Paucar"/>
    <n v="28315198"/>
    <s v="Jr. La Mar No. 314 (a 3 cdras. Iglesia San Juan Bautista)"/>
    <s v="San Juan Bautista"/>
    <s v="Huamanga"/>
    <s v="Ayacucho"/>
    <s v="-"/>
    <s v="-"/>
    <s v="-"/>
    <s v="-"/>
    <s v="-"/>
    <s v="-"/>
    <s v="-"/>
    <s v="-"/>
    <s v="-"/>
    <s v="-"/>
    <s v="-"/>
    <s v="-"/>
    <s v="IVAN SANCHEZ"/>
    <s v="VB DAC - SECTORISTA"/>
    <d v="2017-01-06T00:00:00"/>
    <s v="-"/>
    <s v="-"/>
    <s v="ABCDEFGHIJKLMNORTUVWXY"/>
    <m/>
    <m/>
    <x v="0"/>
    <m/>
  </r>
  <r>
    <x v="2051"/>
    <s v="L"/>
    <d v="2017-01-10T00:00:00"/>
    <n v="20601645778"/>
    <s v="Centro"/>
    <s v="DAC TELCO NIVEL 1"/>
    <x v="0"/>
    <s v="-"/>
    <m/>
    <s v="RED DE TELECOMUNICACIONES SATELITALES REDTS E.I.R.L."/>
    <s v="Ruth Yaros Cárdenas"/>
    <m/>
    <m/>
    <m/>
    <s v="-"/>
    <s v="Titular Gerente"/>
    <s v="43766416"/>
    <s v="-"/>
    <s v="-"/>
    <s v="Jr. San Martín No. 479 (Costado de la Reniec)"/>
    <s v="Jr. San Martín No. 479 (Costado de la Reniel)"/>
    <s v="Ayacucho"/>
    <s v="Huamanga"/>
    <s v="Ayacucho"/>
    <s v="10 de enero de 2017"/>
    <n v="1"/>
    <n v="2017"/>
    <s v="-"/>
    <n v="35000"/>
    <s v="Juridica"/>
    <s v="-"/>
    <s v="-"/>
    <n v="11128271"/>
    <s v="Ayacucho"/>
    <s v="Ruth Yaros Cárdenas"/>
    <s v="43766416"/>
    <s v="Asoc. Los Olivos Mz. O Lt. 17"/>
    <s v="San Juan Bautista"/>
    <s v="Huamanga"/>
    <s v="Ayacucho"/>
    <s v="-"/>
    <s v="-"/>
    <s v="-"/>
    <s v="-"/>
    <s v="-"/>
    <s v="-"/>
    <s v="-"/>
    <s v="-"/>
    <s v="-"/>
    <s v="-"/>
    <s v="-"/>
    <s v="-"/>
    <s v="FREDY OZAITA"/>
    <s v="VB DAC - SECTORISTA"/>
    <d v="2017-01-10T00:00:00"/>
    <s v="-"/>
    <s v="-"/>
    <s v="ABCDEFGHIJKLMNORTUVWXY"/>
    <m/>
    <m/>
    <x v="0"/>
    <m/>
  </r>
  <r>
    <x v="2052"/>
    <s v="L"/>
    <d v="2017-01-13T00:00:00"/>
    <n v="20601766036"/>
    <s v="LIMA"/>
    <s v="DAC TELCO NIVEL 1"/>
    <x v="0"/>
    <s v="-"/>
    <m/>
    <s v="M.I.D. SERVICIOS GENERALES E.I.R.L."/>
    <s v="Sandra Patricia Roldan Gonzales"/>
    <m/>
    <m/>
    <m/>
    <s v="-"/>
    <s v="Titular Gerente"/>
    <s v="10766021"/>
    <s v="-"/>
    <s v="-"/>
    <s v="Jr. Trujillo Nro. 966 Dpto. 6,  Int.  Piso 1"/>
    <s v="Jr. Trujillo Nro. 966 Dpto. 6  Int.  Piso 1"/>
    <s v="Rimac"/>
    <s v="Lima"/>
    <s v="Lima"/>
    <s v="13 de enero de 2017"/>
    <n v="1"/>
    <n v="2017"/>
    <s v="-"/>
    <n v="20000"/>
    <s v="Juridica"/>
    <s v="-"/>
    <s v="-"/>
    <n v="13783326"/>
    <s v="Lima"/>
    <s v="Sandra Patricia Roldan Gonzales"/>
    <s v="10766021"/>
    <s v="Jr. Trujillo Nro. 956 Dpto. 10"/>
    <s v="Rimac"/>
    <s v="Lima"/>
    <s v="Lima"/>
    <s v="-"/>
    <s v="-"/>
    <s v="-"/>
    <s v="-"/>
    <s v="-"/>
    <s v="-"/>
    <s v="-"/>
    <s v="-"/>
    <s v="-"/>
    <s v="-"/>
    <s v="-"/>
    <s v="-"/>
    <s v="FREDY ELIAS CRUZ"/>
    <s v="ENTREGA DAC - LEGAL"/>
    <d v="2017-02-17T00:00:00"/>
    <s v="-"/>
    <s v="-"/>
    <s v="ABCDEFGHIJKLMNORTUVWXY"/>
    <m/>
    <m/>
    <x v="0"/>
    <m/>
  </r>
  <r>
    <x v="1079"/>
    <s v="L"/>
    <d v="2017-01-26T00:00:00"/>
    <n v="20601647100"/>
    <s v="Centro"/>
    <s v="DAC TELCO NIVEL 1"/>
    <x v="1"/>
    <s v="-"/>
    <m/>
    <s v="GRUPO SAMEALSA S.A.C."/>
    <s v="Richard Eduardo Gómez Almonacid"/>
    <m/>
    <m/>
    <m/>
    <s v="-"/>
    <s v="Gerente General"/>
    <s v="09828889"/>
    <s v="-"/>
    <s v="-"/>
    <s v="Jr. Martires del Periodismo No. 903 Sector 07"/>
    <s v="Jr. Martires del Periodismo No. 903 Sector 07"/>
    <s v="Huancayo"/>
    <s v="Huancayo"/>
    <s v="Junín"/>
    <s v="26 de enero de 2017"/>
    <n v="1"/>
    <n v="2017"/>
    <s v="-"/>
    <n v="20000"/>
    <s v="Juridica"/>
    <s v="-"/>
    <s v="-"/>
    <n v="11233409"/>
    <s v="Huancayo"/>
    <s v="Sara Mercedes Almonacid Salazar"/>
    <s v="19827517"/>
    <s v="Calle Ariadna No. 180 Ed. E-12 Dpto 302.  Fundo El Salitre"/>
    <s v="Santiago de Surco"/>
    <s v="LIma"/>
    <s v="Lima"/>
    <s v="María Isabel Pacheco Falcón de Gómez"/>
    <s v="09828715"/>
    <s v="Calle Ariadna No. 180 Ed. E-12 Dpto 302.  Fundo El Salitre"/>
    <s v="Santiago de Surco"/>
    <s v="LIma"/>
    <s v="Lima"/>
    <s v="-"/>
    <s v="-"/>
    <s v="-"/>
    <s v="-"/>
    <s v="-"/>
    <s v="-"/>
    <s v="HENRY POVES"/>
    <s v="VB DAC - SECTORISTA"/>
    <d v="2017-01-17T00:00:00"/>
    <s v="-"/>
    <s v="-"/>
    <s v="ABCDEFGHIJKLMNORTUVWXY"/>
    <m/>
    <m/>
    <x v="0"/>
    <m/>
  </r>
  <r>
    <x v="1079"/>
    <s v="L"/>
    <d v="2017-01-18T00:00:00"/>
    <n v="20601696941"/>
    <s v="Norte"/>
    <s v="DAC TELCO NIVEL 1"/>
    <x v="0"/>
    <s v="-"/>
    <m/>
    <s v="DIALXA COMUNICACIONES &amp; SOLUCIONES INTEGRALES E.I.R.L."/>
    <s v="Diana Carolina Casaverde Moreno"/>
    <m/>
    <m/>
    <m/>
    <s v="-"/>
    <s v="Titular Gerente"/>
    <s v="02816265 "/>
    <s v="-"/>
    <s v="-"/>
    <s v="Calle Cuzco Nro. 364 Interior 02 Oficina 03 "/>
    <s v="Calle Cuzco Nro. 364 Interior 02 Oficina 03 "/>
    <s v="Piura"/>
    <s v="Piura"/>
    <s v="Piura"/>
    <s v="18 de enero de 2017"/>
    <n v="1"/>
    <n v="2017"/>
    <s v="-"/>
    <n v="20000"/>
    <s v="Juridica"/>
    <s v="-"/>
    <s v="-"/>
    <n v="11171060"/>
    <s v="Piura"/>
    <s v="Diana Carolina Casaverde Moreno"/>
    <s v="02816265 "/>
    <s v="Av. Loreto Sur Nro. 560 "/>
    <s v="Piura"/>
    <s v="Piura"/>
    <s v="Piura"/>
    <s v="Javier Gerardo Nuñez Cueva"/>
    <s v="02653667"/>
    <s v="Jr. Tangarara  N° 109 Urb. Bancaria "/>
    <s v="Piura"/>
    <s v="Piura"/>
    <s v="Piura"/>
    <s v="-"/>
    <s v="-"/>
    <s v="-"/>
    <s v="-"/>
    <s v="-"/>
    <s v="-"/>
    <s v="SHIRLEY ROSS"/>
    <s v="VB DAC - SECTORISTA"/>
    <d v="2017-01-18T00:00:00"/>
    <s v="-"/>
    <s v="-"/>
    <s v="ABCDEFGHIJKLMNORTUVWXY"/>
    <m/>
    <m/>
    <x v="0"/>
    <m/>
  </r>
  <r>
    <x v="1079"/>
    <s v="L"/>
    <d v="2017-01-19T00:00:00"/>
    <n v="20601665272"/>
    <s v="SUR"/>
    <s v="DAC TELCO NIVEL 1"/>
    <x v="0"/>
    <s v="-"/>
    <m/>
    <s v="TELECOMUNICACIONES MADRE SUR S.R.L."/>
    <s v="MarÍa Carla Colque Quispe"/>
    <m/>
    <m/>
    <m/>
    <s v="-"/>
    <s v="Gerente General"/>
    <s v="44660910"/>
    <s v="-"/>
    <s v="-"/>
    <s v="Jr. Jaime Troncoso 815 Ciudad Puerto Maldonado"/>
    <s v="Jr. Jaime troncoso 815 Ciudad: Puerto Maldonado"/>
    <s v="Tambopata"/>
    <s v="Tambopata"/>
    <s v="Madre De Dios"/>
    <s v="19 de enero de 2017"/>
    <n v="1"/>
    <n v="2017"/>
    <s v="-"/>
    <n v="20000"/>
    <s v="Juridica"/>
    <s v="-"/>
    <s v="-"/>
    <n v="11143150"/>
    <s v="Madre de Dios"/>
    <s v="María Carla Colque Quispe"/>
    <s v="44660910"/>
    <s v="Jr. Jaime troncoso 815 Ciudad: Puerto Maldonado"/>
    <s v="Tambopata"/>
    <s v="Tambopata"/>
    <s v="Madre De Dios"/>
    <s v="-"/>
    <s v="-"/>
    <s v="-"/>
    <s v="-"/>
    <s v="-"/>
    <s v="-"/>
    <s v="-"/>
    <s v="-"/>
    <s v="-"/>
    <s v="-"/>
    <s v="-"/>
    <s v="-"/>
    <s v="ALCIDES CHAVEZ"/>
    <s v="VB DAC - SECTORISTA"/>
    <d v="2017-01-19T00:00:00"/>
    <s v="-"/>
    <s v="-"/>
    <s v="ABCDEFGHIJKLMNORTUVWXY"/>
    <m/>
    <m/>
    <x v="0"/>
    <m/>
  </r>
  <r>
    <x v="1079"/>
    <s v="L"/>
    <d v="2017-01-19T00:00:00"/>
    <n v="20601638330"/>
    <s v="Norte"/>
    <s v="DAC TELCO NIVEL 1"/>
    <x v="1"/>
    <s v="-"/>
    <m/>
    <s v="FRANJA TEL S.A.C."/>
    <s v="Medaly Nardely Regalado Coronel"/>
    <m/>
    <m/>
    <m/>
    <s v="-"/>
    <s v="Gerente General"/>
    <s v="16804272"/>
    <s v="-"/>
    <s v="-"/>
    <s v="Calle Mayta Capac Nro. 1372"/>
    <s v="Calle Mayta Capac Nro. 1372"/>
    <s v="La Victoria"/>
    <s v="Chiclayo"/>
    <s v="Lambayeque"/>
    <s v="19 de enero de 2017"/>
    <n v="1"/>
    <n v="2017"/>
    <s v="-"/>
    <n v="20000"/>
    <s v="Juridica"/>
    <s v="-"/>
    <s v="-"/>
    <n v="11244837"/>
    <s v="Chiclayo"/>
    <s v="Medaly Nardely Regalado Coronel"/>
    <s v="16804272"/>
    <s v="Calle Mayta Capac Nro. 1372"/>
    <s v="La Victoria"/>
    <s v="Chiclayo"/>
    <s v="Lambayeque"/>
    <s v="Francisco Alejandro Cueva Rivas"/>
    <s v="16764139"/>
    <s v="Jr. Libertad A-10 - Paucarbambilla"/>
    <s v="Amarilis"/>
    <s v="Huánuco "/>
    <s v="Huánuco"/>
    <s v="-"/>
    <s v="-"/>
    <s v="-"/>
    <s v="-"/>
    <s v="-"/>
    <s v="-"/>
    <s v="KELLY TABOADA"/>
    <s v="VB DAC - SECTORISTA"/>
    <d v="2017-01-19T00:00:00"/>
    <s v="-"/>
    <s v="-"/>
    <s v="ABCDEFGHIJKLMNORTUVWXY"/>
    <m/>
    <m/>
    <x v="0"/>
    <m/>
  </r>
  <r>
    <x v="1079"/>
    <s v="L"/>
    <d v="2017-01-19T00:00:00"/>
    <n v="20555551411"/>
    <s v="LIMA"/>
    <s v="DACE"/>
    <x v="1"/>
    <s v="-"/>
    <m/>
    <s v="NEOINTEL S.A.C."/>
    <s v="Luis Alfredo Soria Chuquillanqui"/>
    <m/>
    <m/>
    <m/>
    <s v="-"/>
    <s v="Gerente General"/>
    <s v="40466207"/>
    <s v="-"/>
    <s v="-"/>
    <s v="Av. Proceres De La Independencia Nro.1935"/>
    <s v="Av. Proceres De La Independencia Nro.1935"/>
    <s v="San Juan De Lurigancho"/>
    <s v="Lima"/>
    <s v="Lima"/>
    <s v="19 de enero de 2017"/>
    <n v="1"/>
    <n v="2017"/>
    <s v="-"/>
    <n v="34000"/>
    <s v="Juridica"/>
    <s v="-"/>
    <s v="-"/>
    <n v="12940294"/>
    <s v="Lima"/>
    <s v="Luis Alfredo Soria Chuquillanqui"/>
    <s v="40466207"/>
    <s v="Av. 9 de Octubre Mz. A, Lt. 8, Urb. 3 Compuertas"/>
    <s v="San Juan de Lurigancho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7-01-19T00:00:00"/>
    <s v="-"/>
    <s v="-"/>
    <s v="ABCDEFGHIJKLMNORTUVWXY"/>
    <m/>
    <m/>
    <x v="0"/>
    <m/>
  </r>
  <r>
    <x v="1079"/>
    <s v="L"/>
    <d v="2017-01-19T00:00:00"/>
    <n v="20601204488"/>
    <s v="LIMA"/>
    <s v="DACE"/>
    <x v="1"/>
    <s v="-"/>
    <m/>
    <s v="VOLPRETO S.A.C."/>
    <s v="Karina Flaivia Boado"/>
    <m/>
    <m/>
    <m/>
    <s v="-"/>
    <s v="Gerente General"/>
    <s v="CE 001382778"/>
    <s v="-"/>
    <s v="-"/>
    <s v="Jr. Bellavista Nro. 274 Piso 5"/>
    <s v="Jr. Bellavista Nro. 274 Piso 5"/>
    <s v="Miraflores"/>
    <s v="Lima"/>
    <s v="Lima"/>
    <s v="19 de enero de 2017"/>
    <n v="1"/>
    <n v="2017"/>
    <s v="-"/>
    <n v="33940"/>
    <s v="Juridica"/>
    <s v="-"/>
    <s v="-"/>
    <n v="13611676"/>
    <s v="Lima"/>
    <s v="Juan Zenon Marcelo Turriate Guzmán"/>
    <s v="46379080"/>
    <s v="Jr. Padre Izaguirre Mz. E LT 147 Urb. La Huerta"/>
    <s v="Rimac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7-01-19T00:00:00"/>
    <s v="-"/>
    <s v="-"/>
    <s v="ABCDEFGHIJKLMNORTUVWXY"/>
    <m/>
    <m/>
    <x v="0"/>
    <m/>
  </r>
  <r>
    <x v="1079"/>
    <s v="L"/>
    <d v="2017-01-23T00:00:00"/>
    <n v="20601807654"/>
    <s v="LIMA"/>
    <s v="DACE"/>
    <x v="0"/>
    <s v="-"/>
    <m/>
    <s v="TELECOMUNITY S.A.C."/>
    <s v="Arturo Adolfo Mendoza Geng"/>
    <m/>
    <m/>
    <m/>
    <s v="-"/>
    <s v="Gerente General"/>
    <s v="46541665"/>
    <s v="-"/>
    <s v="-"/>
    <s v="Calle Soldado Cabada Nro. 74-A"/>
    <s v="Calle Soldado Cabada Nro. 74-A"/>
    <s v="Barranco"/>
    <s v="Lima"/>
    <s v="Lima"/>
    <s v="23 de enero de 2017"/>
    <n v="1"/>
    <n v="2017"/>
    <s v="-"/>
    <n v="34000"/>
    <s v="Juridica"/>
    <s v="-"/>
    <s v="-"/>
    <n v="13792639"/>
    <s v="Lima"/>
    <s v="Ela Geng Beltrán"/>
    <s v="08834286"/>
    <s v="Calle Soldado Cabada Nro. 74-A"/>
    <s v="Barranco"/>
    <s v="Lima"/>
    <s v="Lima"/>
    <s v="Arturo Martín Mendoza Saavedra"/>
    <s v="06194387"/>
    <s v="Calle Soldado Cabada Nro. 74-A"/>
    <s v="Barranco"/>
    <s v="Lima"/>
    <s v="Lima"/>
    <s v="-"/>
    <s v="-"/>
    <s v="-"/>
    <s v="-"/>
    <s v="-"/>
    <s v="-"/>
    <s v="EDUARDO URIBE"/>
    <s v="VB DAC - SECTORISTA"/>
    <d v="2017-01-23T00:00:00"/>
    <s v="-"/>
    <s v="-"/>
    <s v="ABCDEFGHIJKLMNORTUVWXY"/>
    <m/>
    <m/>
    <x v="0"/>
    <m/>
  </r>
  <r>
    <x v="1079"/>
    <s v="L"/>
    <d v="2017-01-23T00:00:00"/>
    <n v="10417809975"/>
    <s v="Centro"/>
    <s v="DAC RURAL"/>
    <x v="0"/>
    <s v="-"/>
    <m/>
    <s v="FONSECA ABANTO JORGE LUIS"/>
    <s v="Jorge Luis Fonseca Abanto"/>
    <m/>
    <m/>
    <m/>
    <s v="-"/>
    <s v="-"/>
    <s v="41780997"/>
    <s v="-"/>
    <s v="-"/>
    <s v="Jr. Eduardo Peña Mesa S/N (cdra 10)"/>
    <s v="Jr. Eduardo Peña Mesa S/N (cdra 10)"/>
    <s v="Juanjui"/>
    <s v="Mariscal Cáceres"/>
    <s v="San Martín"/>
    <s v="23 de enero de 2017"/>
    <n v="1"/>
    <n v="2017"/>
    <s v="-"/>
    <n v="300"/>
    <s v="Natural"/>
    <s v="-"/>
    <s v="-"/>
    <s v="-"/>
    <s v="-"/>
    <s v="Jorge Luis Fonseca Abanto"/>
    <s v="41780997"/>
    <s v="Jr. Francisco Izquierdo Rios Nro. 479"/>
    <s v="Morales"/>
    <s v="San Martín"/>
    <s v="San Martín"/>
    <s v="-"/>
    <s v="-"/>
    <s v="-"/>
    <s v="-"/>
    <s v="-"/>
    <s v="-"/>
    <s v="-"/>
    <s v="-"/>
    <s v="-"/>
    <s v="-"/>
    <s v="-"/>
    <s v="-"/>
    <s v="WENDY DIAZ "/>
    <s v="VB DAC - SECTORISTA"/>
    <d v="2017-01-23T00:00:00"/>
    <s v="-"/>
    <s v="-"/>
    <s v="A D E F G I K"/>
    <m/>
    <m/>
    <x v="0"/>
    <m/>
  </r>
  <r>
    <x v="1079"/>
    <s v="L"/>
    <d v="2017-01-24T00:00:00"/>
    <n v="20601771889"/>
    <s v="Centro"/>
    <s v="DAC TELCO NIVEL 1"/>
    <x v="0"/>
    <s v="-"/>
    <m/>
    <s v="MOVILMAX S.A.C."/>
    <s v="Edilson Jesús Fernandez Alarcón"/>
    <m/>
    <m/>
    <m/>
    <s v="-"/>
    <s v="Gerente General"/>
    <n v="80627353"/>
    <s v="-"/>
    <s v="-"/>
    <s v="Calle Teniente Cesar López Nro. 513 (Suministro 230042606) "/>
    <m/>
    <s v="Yurimaguas"/>
    <s v="Alto Amazonas"/>
    <s v="Loreto"/>
    <s v="24 de enero de 2017"/>
    <n v="1"/>
    <n v="2017"/>
    <s v="-"/>
    <n v="20000"/>
    <s v="Juridica"/>
    <s v="-"/>
    <s v="-"/>
    <n v="11024980"/>
    <s v="Moyobamba"/>
    <s v="Jenny Janeth Aucca Mollehuanca"/>
    <s v="43385118"/>
    <s v="AAHH 25 de Mayo Mz. E Lt. 03"/>
    <s v="Yurimaguas"/>
    <s v="Alto Amazonas"/>
    <s v="Loreto"/>
    <s v="Edilson Jesus Fernandez Alarcon "/>
    <n v="80627353"/>
    <s v="-"/>
    <s v="-"/>
    <s v="-"/>
    <s v="-"/>
    <s v="-"/>
    <s v="-"/>
    <s v="-"/>
    <s v="-"/>
    <s v="-"/>
    <s v="-"/>
    <s v="WILLIAM GARCIA"/>
    <s v="VB DAC - SECTORISTA"/>
    <d v="2017-01-24T00:00:00"/>
    <s v="-"/>
    <s v="-"/>
    <s v="ABCDEFGHIJKLMNORTUVWXY"/>
    <m/>
    <m/>
    <x v="0"/>
    <m/>
  </r>
  <r>
    <x v="1079"/>
    <s v="L"/>
    <d v="2017-01-30T00:00:00"/>
    <n v="20601789303"/>
    <s v="Norte"/>
    <s v="DACT MCDO. RESIDENCIAL"/>
    <x v="0"/>
    <s v="-"/>
    <m/>
    <s v="INTELCA PERU S.A.C."/>
    <s v="Daniel Rojas Vallejos"/>
    <m/>
    <m/>
    <m/>
    <s v="-"/>
    <s v="Gerente General"/>
    <s v="32541842"/>
    <s v="-"/>
    <s v="-"/>
    <s v="Mz. A1 , Lt. 10 Dpto. 206 - Urb. Las Casuarinas (sobre las oficinas de Mi Banco, 2do piso)"/>
    <s v="Mz. A1  Lt. 10 Dpto. 206 - Urb. Las Casuarinas (sobre las oficinas de Mi Banco, 2do piso)"/>
    <s v="Nuevo Chimbote"/>
    <s v="Santa"/>
    <s v="Ancash"/>
    <s v="30 de enero de 2017"/>
    <n v="1"/>
    <n v="2017"/>
    <s v="-"/>
    <n v="20000"/>
    <s v="Juridica"/>
    <s v="-"/>
    <s v="-"/>
    <n v="11097184"/>
    <s v="Chimbote"/>
    <s v="Daniel Rojas Vallejos"/>
    <s v="32541842"/>
    <s v="Urb. Las Casuarinas Mz. O Lt. 32 - 1ra Etapa"/>
    <s v="Nuevo Chimbote"/>
    <s v="Santa"/>
    <s v="Ancash"/>
    <s v="-"/>
    <s v="-"/>
    <s v="-"/>
    <s v="-"/>
    <s v="-"/>
    <s v="-"/>
    <s v="-"/>
    <s v="-"/>
    <s v="-"/>
    <s v="-"/>
    <s v="-"/>
    <s v="-"/>
    <s v="Christopher Saucedo Angeles"/>
    <s v="VB DAC - SECTORISTA"/>
    <d v="2017-01-27T00:00:00"/>
    <s v="-"/>
    <s v="-"/>
    <s v="ABCDEFGHIJKLMNORTUVWXY"/>
    <m/>
    <m/>
    <x v="0"/>
    <m/>
  </r>
  <r>
    <x v="1079"/>
    <s v="L"/>
    <d v="2017-01-30T00:00:00"/>
    <n v="20600955528"/>
    <s v="SUR"/>
    <s v="DAC TELCO NIVEL 1"/>
    <x v="0"/>
    <s v="-"/>
    <m/>
    <s v="FREE MOVIL COMUNICACIONES E.I.R.L."/>
    <s v="John Bautista Pinares    "/>
    <m/>
    <m/>
    <m/>
    <s v="-"/>
    <s v="Gerente"/>
    <s v="44196587"/>
    <s v="-"/>
    <s v="-"/>
    <s v="Av. La Paz Nro. 599 Int. 3 (2do. Piso, Costado de la farmacia Lourdes)"/>
    <m/>
    <s v="Arequipa"/>
    <s v="Arequipa"/>
    <s v="Arequipa"/>
    <s v="30 de enero de 2017"/>
    <n v="1"/>
    <n v="2017"/>
    <s v="-"/>
    <n v="50000"/>
    <s v="Juridica"/>
    <s v="-"/>
    <s v="-"/>
    <n v="11326298"/>
    <s v="Arequipa"/>
    <s v="John Bautista Pinares"/>
    <s v="44196587"/>
    <s v="Psj.  Melgar Nro. 104 Urb. San Lorenzo"/>
    <s v="Mariano Melgar"/>
    <s v="Arequipa"/>
    <s v="Arequipa"/>
    <s v="-"/>
    <s v="-"/>
    <s v="-"/>
    <s v="-"/>
    <s v="-"/>
    <s v="-"/>
    <s v="-"/>
    <s v="-"/>
    <s v="-"/>
    <s v="-"/>
    <s v="-"/>
    <s v="-"/>
    <s v="MARIA LEIVA"/>
    <s v="VB DAC - SECTORISTA"/>
    <d v="2017-01-27T00:00:00"/>
    <s v="-"/>
    <s v="-"/>
    <s v="ABCDEFGHIJKLMNORTUVWXY"/>
    <m/>
    <m/>
    <x v="0"/>
    <m/>
  </r>
  <r>
    <x v="1079"/>
    <s v="L"/>
    <d v="2017-01-30T00:00:00"/>
    <n v="20601749476"/>
    <s v="Centro"/>
    <s v="DAC TELCO NIVEL 1"/>
    <x v="1"/>
    <s v="-"/>
    <m/>
    <s v="MULTISERVICIOS PHICE I &amp; C E.I.R.L."/>
    <s v="Cliver Nieto Huamaní"/>
    <m/>
    <m/>
    <m/>
    <s v="-"/>
    <s v="Titular Gerente"/>
    <n v="46397725"/>
    <s v="-"/>
    <s v="-"/>
    <s v="Jr. San Martín S/N (A media cuadra de la comisaria o al costado de la municipalidad de Querobamba - Suministro D-461476 SR0102)"/>
    <m/>
    <s v="Querobamba"/>
    <s v="Sucre"/>
    <s v="Ayacucho"/>
    <s v="30 de enero de 2017"/>
    <n v="1"/>
    <n v="2017"/>
    <s v="-"/>
    <n v="20000"/>
    <s v="Juridica"/>
    <s v="-"/>
    <s v="-"/>
    <n v="11128755"/>
    <s v="Ayacucho"/>
    <s v="Ismael Fernandez Quispe"/>
    <s v="45354058"/>
    <s v="Angasmayo S/N "/>
    <s v="Vinchos"/>
    <s v="Huamanga"/>
    <s v="Ayacucho"/>
    <s v="-"/>
    <s v="-"/>
    <s v="-"/>
    <s v="-"/>
    <s v="-"/>
    <s v="-"/>
    <s v="-"/>
    <s v="-"/>
    <s v="-"/>
    <s v="-"/>
    <s v="-"/>
    <s v="-"/>
    <s v="CESAR ARANA"/>
    <s v="VB DAC - SECTORISTA"/>
    <d v="2017-01-27T00:00:00"/>
    <s v="-"/>
    <s v="-"/>
    <s v="ABCDEFGHIJKLMNORTUVWXY"/>
    <m/>
    <m/>
    <x v="0"/>
    <m/>
  </r>
  <r>
    <x v="1079"/>
    <s v="L"/>
    <d v="2017-01-31T00:00:00"/>
    <n v="20601527791"/>
    <s v="SUR"/>
    <s v="DACT MCDO. RESIDENCIAL"/>
    <x v="5"/>
    <s v="-"/>
    <m/>
    <s v="DISTRIBUCIONES FIEERA S.A.C. "/>
    <s v="Edwin Rivas Alvarez "/>
    <m/>
    <m/>
    <m/>
    <s v="-"/>
    <s v="Gerente General"/>
    <s v="40595419"/>
    <s v="-"/>
    <s v="-"/>
    <s v="Mz. C, Lt. 6  Dpto. 101  Cooperativa Lanificio "/>
    <s v="Mz. C Lt. 6  Dpto. 101  Cooperativa LANIFICIO  "/>
    <s v="Jose Luis Bustamante Y Rivero"/>
    <s v="Arequipa"/>
    <s v="Arequipa"/>
    <s v="01 de febrero de 2017"/>
    <n v="2"/>
    <n v="2017"/>
    <s v="-"/>
    <n v="10000"/>
    <s v="Juridica"/>
    <s v="SI"/>
    <s v="-"/>
    <n v="11353506"/>
    <s v="Arequipa"/>
    <s v="Edwin Rivas Alvarez "/>
    <s v="40595419"/>
    <s v="Mz. C Lt. 6  Dpto. 101  Cooperativa LANIFICIO  "/>
    <s v="Jose Luis Bustamante Y Rivero"/>
    <s v="Arequipa"/>
    <s v="Arequipa"/>
    <s v="-"/>
    <s v="-"/>
    <s v="-"/>
    <s v="-"/>
    <s v="-"/>
    <s v="-"/>
    <s v="-"/>
    <s v="-"/>
    <s v="-"/>
    <s v="-"/>
    <s v="-"/>
    <s v="-"/>
    <s v="ROBERTO DEL CARPIO"/>
    <s v="DAC DESISTIO"/>
    <d v="2018-01-23T00:00:00"/>
    <s v="-"/>
    <s v="-"/>
    <s v="ABCDEFGHIJKLMNORTUVWXY"/>
    <m/>
    <m/>
    <x v="0"/>
    <m/>
  </r>
  <r>
    <x v="1079"/>
    <s v="L"/>
    <d v="2017-02-01T00:00:00"/>
    <n v="20601446490"/>
    <s v="Centro"/>
    <s v="DACT MCDO. RESIDENCIAL"/>
    <x v="1"/>
    <s v="-"/>
    <m/>
    <s v="A &amp; A SOLUCION EN COMUNICACION S.R.L."/>
    <s v="Leysi Karla Diaz Uchuya "/>
    <m/>
    <m/>
    <m/>
    <s v="Jesús André Gomez Carpio "/>
    <s v="Gerente General"/>
    <n v="44823928"/>
    <s v="Sub – Gerente"/>
    <n v="46451084"/>
    <s v="Jr. Bello Horizonte Nro. 1629 - 3er piso - San Martín de Porres -  Lima - Lima"/>
    <s v="Mz G, Lt. 20  Pueblo Joven La Angostura - Subtanjalla - Ica - Ica"/>
    <s v="Ica"/>
    <s v="Lima"/>
    <s v="Lima"/>
    <s v="01 de febrero de 2017"/>
    <n v="2"/>
    <n v="2017"/>
    <s v="-"/>
    <n v="20000"/>
    <s v="Juridica"/>
    <s v="-"/>
    <s v="-"/>
    <s v="11108875"/>
    <s v="Ica"/>
    <s v="Jesús André Gomez Carpio "/>
    <n v="46451084"/>
    <s v="Mz. H Lt. 16 Urb. Las Mercedes"/>
    <s v="ica"/>
    <s v="Ica"/>
    <s v="Ica"/>
    <s v="-"/>
    <s v="-"/>
    <s v="-"/>
    <s v="-"/>
    <s v="-"/>
    <s v="-"/>
    <s v="-"/>
    <s v="-"/>
    <s v="-"/>
    <s v="-"/>
    <s v="-"/>
    <s v="-"/>
    <s v="JULIO ACUACHE"/>
    <s v="VB DAC - SECTORISTA"/>
    <d v="2017-02-01T00:00:00"/>
    <s v="-"/>
    <s v="-"/>
    <s v="ABCDEFGHIJKLMNORTUVWXY"/>
    <m/>
    <m/>
    <x v="0"/>
    <m/>
  </r>
  <r>
    <x v="1079"/>
    <s v="L"/>
    <d v="2017-02-03T00:00:00"/>
    <n v="20566246601"/>
    <s v="Norte"/>
    <s v="DACT MCDO. RESIDENCIAL"/>
    <x v="0"/>
    <s v="-"/>
    <m/>
    <s v="DIGETEL CONEXIONES S.A.C."/>
    <s v="Daniel Mesac Valdivia Hudson"/>
    <m/>
    <m/>
    <m/>
    <s v="-"/>
    <s v="Gerente General"/>
    <s v="40850707"/>
    <s v="-"/>
    <s v="-"/>
    <s v="Jr. Cajamarquilla Nro. 667 Urb. Azcarrunz"/>
    <s v="Jr. Cajamarquilla Nro. 667 Urb. Azcarrunz"/>
    <s v="San Juan De Lurigancho"/>
    <s v="Lima"/>
    <s v="Lima"/>
    <s v="03 de febrero de 2017"/>
    <n v="2"/>
    <n v="2017"/>
    <s v="-"/>
    <n v="20000"/>
    <s v="Juridica"/>
    <s v="-"/>
    <s v="-"/>
    <n v="13323988"/>
    <s v="Lima"/>
    <s v="Daniel Mesac Valdivia Hudson"/>
    <s v="40850707 "/>
    <s v="Calle Ibiza 137 Urb. El Sol de la Molina"/>
    <s v="La Molina"/>
    <s v="Lima"/>
    <s v="Lima"/>
    <s v="-"/>
    <s v="-"/>
    <s v="-"/>
    <s v="-"/>
    <s v="-"/>
    <s v="-"/>
    <s v="-"/>
    <s v="-"/>
    <s v="-"/>
    <s v="-"/>
    <s v="-"/>
    <s v="-"/>
    <s v="PATRICIA PALOMINO"/>
    <s v="VB DAC - SECTORISTA"/>
    <d v="2017-02-03T00:00:00"/>
    <s v="-"/>
    <s v="-"/>
    <s v="ABCDEFGHIJKLMORTUWXY"/>
    <m/>
    <m/>
    <x v="0"/>
    <m/>
  </r>
  <r>
    <x v="1079"/>
    <s v="L"/>
    <d v="2017-02-06T00:00:00"/>
    <n v="20537575451"/>
    <s v="LIMA"/>
    <s v="DACT MCDO. RESIDENCIAL"/>
    <x v="1"/>
    <s v="-"/>
    <m/>
    <s v="GRUPO BETEL S.A.C."/>
    <s v="Benjamin Ayala Figueróa"/>
    <m/>
    <m/>
    <m/>
    <s v="-"/>
    <s v="Gerente General"/>
    <s v="40236741"/>
    <s v="-"/>
    <s v="-"/>
    <s v="Pq. Solidaridad Nro. 110 - Cooperativa 27 de Abril (2do Parque)"/>
    <s v="Pq. Solidaridad Nro. 110 - Cooperativa 27 de Abril (2do Parque)"/>
    <s v="Ate"/>
    <s v="Lima"/>
    <s v="Lima"/>
    <s v="06 de febrero de 2017"/>
    <n v="2"/>
    <n v="2017"/>
    <s v="-"/>
    <n v="35000"/>
    <s v="Juridica"/>
    <s v="-"/>
    <s v="-"/>
    <n v="12549206"/>
    <s v="Lima"/>
    <s v="Benjamin Ayala Figueroa"/>
    <s v="40236741"/>
    <s v="Av. Perú Nro. 492"/>
    <s v="Carmen Alto"/>
    <s v="Huamanga"/>
    <s v="Ayacucho"/>
    <s v="-"/>
    <s v="-"/>
    <s v="-"/>
    <s v="-"/>
    <s v="-"/>
    <s v="-"/>
    <s v="-"/>
    <s v="-"/>
    <s v="-"/>
    <s v="-"/>
    <s v="-"/>
    <s v="-"/>
    <s v="FREDY OZAITA"/>
    <s v="VB DAC - SECTORISTA"/>
    <d v="2017-02-06T00:00:00"/>
    <s v="-"/>
    <s v="-"/>
    <s v="ABCDEFGHIJKLMNORTUVWXY"/>
    <m/>
    <m/>
    <x v="0"/>
    <m/>
  </r>
  <r>
    <x v="1079"/>
    <s v="L"/>
    <d v="2017-02-13T00:00:00"/>
    <n v="20601555272"/>
    <s v="Norte"/>
    <s v="DACE"/>
    <x v="0"/>
    <s v="-"/>
    <m/>
    <s v="S &amp; S TELECOM DISTRIBUCIONES S.A.C."/>
    <s v="Victor Arno Solis Andrade"/>
    <m/>
    <m/>
    <m/>
    <s v="-"/>
    <s v="Gerente General"/>
    <s v=" 16440494"/>
    <s v="-"/>
    <s v="-"/>
    <s v="Av. Saenz Peña Nro. 1226 (Tercer Piso)"/>
    <s v="Av. Saenz Peña Nro. 1226 (Tercer Piso)"/>
    <s v="Chiclayo"/>
    <s v="Chiclayo"/>
    <s v="Lambayeque"/>
    <s v="13 de febrero de 2017"/>
    <n v="2"/>
    <n v="2017"/>
    <s v="-"/>
    <n v="10000"/>
    <s v="Juridica"/>
    <s v="-"/>
    <s v="-"/>
    <s v="11241884"/>
    <s v="Chiclayo"/>
    <s v="Sandra Denisse de la Oliva Avalos"/>
    <s v="41589662"/>
    <s v="Calle Insurreccion N° 210 Urb. Bancarios"/>
    <s v="Chiclayo"/>
    <s v="Chiclayo"/>
    <s v="Lambayeque"/>
    <s v="-"/>
    <s v="-"/>
    <s v="-"/>
    <s v="-"/>
    <s v="-"/>
    <s v="-"/>
    <s v="-"/>
    <s v="-"/>
    <s v="-"/>
    <s v="-"/>
    <s v="-"/>
    <s v="-"/>
    <s v="LUIS ALVARADO"/>
    <s v="VB DAC - SECTORISTA"/>
    <d v="2017-02-13T00:00:00"/>
    <s v="-"/>
    <s v="-"/>
    <s v="ABCDEFGHIJKLMNORTUVWXY"/>
    <m/>
    <m/>
    <x v="0"/>
    <m/>
  </r>
  <r>
    <x v="1079"/>
    <s v="L"/>
    <d v="2017-02-14T00:00:00"/>
    <n v="20601801737"/>
    <s v="LIMA"/>
    <s v="DACE"/>
    <x v="0"/>
    <s v="-"/>
    <m/>
    <s v="TEAMPRO S.A.C."/>
    <s v="Roberto Paul Stalin Carrasco Rosillo"/>
    <m/>
    <m/>
    <m/>
    <s v="Shirley Amanda Salguero Espejo"/>
    <s v="Gerente General"/>
    <n v="42944246"/>
    <s v="Sub Gerente"/>
    <s v="42195737"/>
    <s v="Calle Dante Nro. 756 Int. 301"/>
    <s v="Calle Dante Nro. 756 Int. 301"/>
    <s v="Surquillo"/>
    <s v="Lima"/>
    <s v="Lima"/>
    <s v="14 de febrero de 2017"/>
    <n v="2"/>
    <n v="2017"/>
    <s v="-"/>
    <n v="35000"/>
    <s v="Juridica"/>
    <s v="-"/>
    <s v="-"/>
    <n v="13803418"/>
    <s v="Lima"/>
    <s v="Roberto Paul Stalin Carrasco Rosillo"/>
    <s v="42944246"/>
    <s v="Jr. El Carmen Nro.  534 "/>
    <s v="Surquillo"/>
    <s v="Lima"/>
    <s v="Lima"/>
    <s v="Maria Silva Villanueva"/>
    <s v="43773868"/>
    <s v="Jr. El Carmen Nro.  534 "/>
    <s v="Surquillo"/>
    <s v="Lima"/>
    <s v="Lima"/>
    <s v="-"/>
    <s v="-"/>
    <s v="-"/>
    <s v="-"/>
    <s v="-"/>
    <s v="-"/>
    <s v="EDUARDO URIBE"/>
    <s v="VB DAC - SECTORISTA"/>
    <d v="2017-02-14T00:00:00"/>
    <s v="-"/>
    <s v="-"/>
    <s v="ABCDEFGHIJKLMNORTUVWXY"/>
    <m/>
    <m/>
    <x v="0"/>
    <m/>
  </r>
  <r>
    <x v="1079"/>
    <s v="L"/>
    <d v="2017-02-14T00:00:00"/>
    <n v="20601808359"/>
    <s v="Norte"/>
    <s v="DAC TELCO NIVEL 1"/>
    <x v="0"/>
    <s v="-"/>
    <m/>
    <s v="TELECOMUNICACIONES EMILI S.R.L."/>
    <s v="Maribel Guevara Mejía"/>
    <m/>
    <m/>
    <m/>
    <s v="-"/>
    <s v="Gerente General"/>
    <s v="47418805"/>
    <s v="-"/>
    <s v="-"/>
    <s v="Jr. Francisco Bolognesi Nro. 773 Centro"/>
    <m/>
    <s v="Bambamarca"/>
    <s v="Hualgayoc"/>
    <s v="Cajamarca"/>
    <s v="14 de febrero de 2017"/>
    <n v="2"/>
    <n v="2017"/>
    <s v="-"/>
    <n v="40000"/>
    <s v="Juridica"/>
    <s v="-"/>
    <s v="-"/>
    <s v="11101051"/>
    <s v="Chota"/>
    <s v="Porfirio Guevara Llamo"/>
    <s v="27547010"/>
    <s v="Jr. Libertadores Nro. 260"/>
    <s v="Bambamarca"/>
    <s v="Hualgayoc"/>
    <s v="Cajamarca"/>
    <s v="-"/>
    <s v="-"/>
    <s v="-"/>
    <s v="-"/>
    <s v="-"/>
    <s v="-"/>
    <s v="-"/>
    <s v="-"/>
    <s v="-"/>
    <s v="-"/>
    <s v="-"/>
    <s v="-"/>
    <s v="MIGUEL ANGEL ILMAN"/>
    <s v="VB DAC - SECTORISTA"/>
    <d v="2017-02-14T00:00:00"/>
    <s v="-"/>
    <s v="-"/>
    <s v="ABCDEFGHIJKLMNORTUVWXY"/>
    <m/>
    <m/>
    <x v="0"/>
    <m/>
  </r>
  <r>
    <x v="1079"/>
    <s v="L"/>
    <d v="2017-02-15T00:00:00"/>
    <n v="20601776376"/>
    <s v="Norte"/>
    <s v="DACE"/>
    <x v="0"/>
    <s v="-"/>
    <m/>
    <s v="COMUNICACIONES &amp; TECNOLOGIA MOVIL GROUP SOBERON E.I.R.L."/>
    <s v="José Humberto Acosta Mimbela"/>
    <m/>
    <m/>
    <m/>
    <s v="-"/>
    <s v="Gerente"/>
    <s v="41641865"/>
    <s v="-"/>
    <s v="-"/>
    <s v="Calle Hipolito Unanue Nro. 5 (Al costado del jardín Mi Jesús)"/>
    <s v="Calle Hipolito Unanue Nro. 5 (al costado del jardín Mi Jesús)"/>
    <s v="Laredo"/>
    <s v="Trujillo"/>
    <s v="La Libertad"/>
    <s v="15 de febrero de 2017"/>
    <n v="2"/>
    <n v="2017"/>
    <s v="-"/>
    <n v="8000"/>
    <s v="Juridica"/>
    <s v="-"/>
    <s v="-"/>
    <n v="11309002"/>
    <s v="Trujillo"/>
    <s v="María del Rosario Mimbela Mori"/>
    <s v="18002862"/>
    <s v="Hipolito Unanue Nro. 5 (al costado del jardín Mi Jesús)"/>
    <s v="Laredo"/>
    <s v="Trujillo"/>
    <s v="La Libertad"/>
    <s v="-"/>
    <s v="-"/>
    <s v="-"/>
    <s v="-"/>
    <s v="-"/>
    <s v="-"/>
    <s v="-"/>
    <s v="-"/>
    <s v="-"/>
    <s v="-"/>
    <s v="-"/>
    <s v="-"/>
    <s v="FERNANDO RONCEROS"/>
    <s v="VB DAC - SECTORISTA"/>
    <d v="2017-02-15T00:00:00"/>
    <s v="-"/>
    <s v="-"/>
    <s v="ABCDEFGHIJKLMNORTUVWXY"/>
    <m/>
    <m/>
    <x v="0"/>
    <m/>
  </r>
  <r>
    <x v="1079"/>
    <s v="L"/>
    <d v="2017-02-16T00:00:00"/>
    <n v="10415181332"/>
    <s v="Centro"/>
    <s v="DAC TELCO NIVEL 1"/>
    <x v="0"/>
    <s v="-"/>
    <m/>
    <s v="PARE CUCHULA MERIDA"/>
    <s v="Merida Pare Cuchula"/>
    <m/>
    <m/>
    <m/>
    <s v="-"/>
    <s v="-"/>
    <s v="41518133"/>
    <s v="-"/>
    <s v="-"/>
    <s v="Av. San Martín Nro. 271 Barrio Acobamba"/>
    <s v="Av. San Martín Nro. 271 Barrio Acobamba"/>
    <s v="Acobamba"/>
    <s v="Acobamba"/>
    <s v="Huancavelica"/>
    <s v="16 de febrero de 2017"/>
    <n v="2"/>
    <n v="2017"/>
    <s v="-"/>
    <n v="20000"/>
    <s v="Natural"/>
    <s v="-"/>
    <s v="-"/>
    <s v="-"/>
    <s v="-"/>
    <s v="Merida Pare Cuchula"/>
    <s v="41518133"/>
    <s v="Barrio Villa Progreso"/>
    <s v="Lircay"/>
    <s v="Angaraes"/>
    <s v="Huancavelica"/>
    <s v="-"/>
    <s v="-"/>
    <s v="-"/>
    <s v="-"/>
    <s v="-"/>
    <s v="-"/>
    <s v="-"/>
    <s v="-"/>
    <s v="-"/>
    <s v="-"/>
    <s v="-"/>
    <s v="-"/>
    <s v="FERNANDO INGARUCA"/>
    <s v="VB DAC - SECTORISTA"/>
    <d v="2017-02-16T00:00:00"/>
    <s v="-"/>
    <s v="-"/>
    <s v="ABCDEFGHIJKLMNORTUVWXY"/>
    <m/>
    <m/>
    <x v="0"/>
    <m/>
  </r>
  <r>
    <x v="1079"/>
    <s v="w"/>
    <d v="2017-02-23T00:00:00"/>
    <n v="20601809720"/>
    <s v="SUR"/>
    <s v="DAC TELCO NIVEL 2"/>
    <x v="0"/>
    <s v="-"/>
    <m/>
    <s v="TECNOLOGIA Y TELECOMUNICACION S.A.C."/>
    <s v="Javier Alonso Rodriguez Muñoz Najar"/>
    <m/>
    <m/>
    <m/>
    <s v="-"/>
    <s v="Gerente General"/>
    <s v="29596139"/>
    <s v="-"/>
    <s v="-"/>
    <s v="Urbanización Villa Médica Torre IV Departamento 1004"/>
    <s v="Mz. G Lt 11 Urb. Juan Pablo Vizcardo y Guzman - Jose Luis Bustamante y Rivero - Arequipa - Arequipa"/>
    <s v="Cerro Colorado"/>
    <s v="Arequipa"/>
    <s v="Arequipa"/>
    <s v="23 de febrero de 2017"/>
    <n v="2"/>
    <n v="2017"/>
    <s v="-"/>
    <n v="100000"/>
    <s v="Juridica"/>
    <s v="-"/>
    <s v="-"/>
    <n v="11360298"/>
    <s v="Arequipa"/>
    <s v="Javier Alonso Rodriguez Muñoz Najar"/>
    <n v="29596139"/>
    <s v="Urbanización Villa Médica Torre IV Departamento 1004"/>
    <s v="Jose Luis Bustamante Y Rivero"/>
    <s v="Arequipa"/>
    <s v="Arequipa"/>
    <s v="Janira Shirley Linares Wagner"/>
    <n v="40207191"/>
    <s v="Urbanización Villa Médica Torre IV Departamento 1004"/>
    <s v="Jose Luis Bustamante Y Rivero"/>
    <s v="Arequipa"/>
    <s v="Arequipa"/>
    <s v="-"/>
    <s v="-"/>
    <s v="-"/>
    <s v="-"/>
    <s v="-"/>
    <s v="-"/>
    <m/>
    <s v="VB DAC - SECTORISTA"/>
    <d v="2017-02-23T00:00:00"/>
    <s v="-"/>
    <s v="-"/>
    <s v="ABCDEFGHIJKLMNORTUVWXY"/>
    <m/>
    <m/>
    <x v="0"/>
    <m/>
  </r>
  <r>
    <x v="1079"/>
    <s v="L"/>
    <d v="2017-03-02T00:00:00"/>
    <n v="10410083898"/>
    <s v="Norte"/>
    <s v="DAC TELCO NIVEL 1"/>
    <x v="1"/>
    <s v="-"/>
    <m/>
    <s v="LEON CARRASCO TERESA DE JESUS"/>
    <s v="Teresa de Jesus León de Carrasco"/>
    <m/>
    <m/>
    <m/>
    <s v="-"/>
    <s v="-"/>
    <s v="41008389"/>
    <s v="-"/>
    <s v="-"/>
    <s v="Calle Elías Aguirre 830 Int. 5 "/>
    <s v="CALLE ELIAS AGUIRRE 830 INT. 5 "/>
    <s v="Chiclayo"/>
    <s v="Chiclayo"/>
    <s v="Lambayeque"/>
    <s v="02 de marzo de 2017"/>
    <n v="3"/>
    <n v="2017"/>
    <s v="-"/>
    <n v="20000"/>
    <s v="Natural"/>
    <s v="-"/>
    <s v="-"/>
    <s v="-"/>
    <s v="-"/>
    <s v="Teresa de Jesus León de Carrasco"/>
    <s v="41008389"/>
    <s v="Psj. Santa Ana Nro. 200 B"/>
    <s v="Ferreñafe"/>
    <s v="Ferreñafe"/>
    <s v="Lambayeque"/>
    <s v="-"/>
    <s v="-"/>
    <s v="-"/>
    <s v="-"/>
    <s v="-"/>
    <s v="-"/>
    <s v="-"/>
    <s v="-"/>
    <s v="-"/>
    <s v="-"/>
    <s v="-"/>
    <s v="-"/>
    <s v="ALEX BARANDIARAN"/>
    <s v="VB DAC - SECTORISTA"/>
    <d v="2017-03-02T00:00:00"/>
    <s v="-"/>
    <s v="-"/>
    <s v="ABCDEFGHIJKLMNORTUVWXY"/>
    <m/>
    <m/>
    <x v="0"/>
    <m/>
  </r>
  <r>
    <x v="1079"/>
    <s v="L"/>
    <d v="2017-03-07T00:00:00"/>
    <n v="10237021318"/>
    <s v="Centro"/>
    <s v="DAC RURAL"/>
    <x v="2"/>
    <s v="DE RURAL A TELCO"/>
    <m/>
    <s v="YUPANQUI REYES RAUL"/>
    <s v="Raul Yupanqui Reyes"/>
    <m/>
    <m/>
    <m/>
    <s v="-"/>
    <s v="-"/>
    <s v="23702131"/>
    <s v="-"/>
    <s v="-"/>
    <s v="Av. Centenario Nro. 197 (Jr. Córdova y Av. Centenario)"/>
    <s v="Av. Centenario Nro. 197 (Jr. Córdova y Av. Centenario)"/>
    <s v="Pampas"/>
    <s v="Tayacaja"/>
    <s v="Huancavelica"/>
    <s v="07 de marzo de 2017"/>
    <n v="3"/>
    <n v="2017"/>
    <s v="-"/>
    <n v="300"/>
    <s v="Natural"/>
    <s v="-"/>
    <s v="-"/>
    <s v="-"/>
    <s v="-"/>
    <s v="Raul Yupanqui Reyes"/>
    <s v="23702131"/>
    <s v="Jr. José Santos Chocano S/N"/>
    <s v="Colcabamba"/>
    <s v="Tayacaja"/>
    <s v="Huancavelica"/>
    <s v="-"/>
    <s v="-"/>
    <s v="-"/>
    <s v="-"/>
    <s v="-"/>
    <s v="-"/>
    <s v="-"/>
    <s v="-"/>
    <s v="-"/>
    <s v="-"/>
    <s v="-"/>
    <s v="-"/>
    <s v="FERNANDO INGARUCA"/>
    <s v="VB DAC - SECTORISTA"/>
    <d v="2017-03-07T00:00:00"/>
    <s v="-"/>
    <s v="-"/>
    <s v="A D E F G I K"/>
    <m/>
    <m/>
    <x v="0"/>
    <m/>
  </r>
  <r>
    <x v="1079"/>
    <s v="L"/>
    <d v="2017-03-07T00:00:00"/>
    <n v="20601350263"/>
    <s v="Norte"/>
    <s v="DACT MCDO. RESIDENCIAL"/>
    <x v="3"/>
    <s v="-"/>
    <m/>
    <s v="COMPAÑÍA DE SERVICIOS GENERALES EL CUMBE E.I.R.L."/>
    <s v="Arturo David Briones Gonzales"/>
    <m/>
    <m/>
    <m/>
    <s v="-"/>
    <s v="Titular Gerente"/>
    <s v="43931957"/>
    <s v="-"/>
    <s v="-"/>
    <s v="Av. Via Evitamiento Norte Nro. 1014 - Urb. La Perlita"/>
    <s v="Av. Via Evitamiento Norte Nro. 1014 Urb. La Perlita"/>
    <s v="Cajamarca"/>
    <s v="Cajamarca"/>
    <s v="Cajamarca"/>
    <s v="07 de marzo de 2017"/>
    <n v="3"/>
    <n v="2017"/>
    <s v="-"/>
    <n v="20000"/>
    <s v="Juridica"/>
    <s v="-"/>
    <s v="-"/>
    <n v="11162038"/>
    <s v="Cajamarca"/>
    <s v="Arturo David Briones Gonzales"/>
    <s v="43931957"/>
    <s v="Av. Via Evitamiento Norte Nro. 1014 Urb. La Perlita"/>
    <s v="Cajamarca"/>
    <s v="Cajamarca"/>
    <s v="Cajamarca"/>
    <s v="Yeni Marianela Velasquez Chuquilin de Briones "/>
    <m/>
    <s v="Av. Via Evitamiento Norte Nro. 1014 Urb. La Perlita"/>
    <s v="Cajamarca"/>
    <s v="Cajamarca"/>
    <s v="Cajamarca"/>
    <s v="-"/>
    <s v="-"/>
    <s v="-"/>
    <s v="-"/>
    <s v="-"/>
    <s v="-"/>
    <s v="JOSE SANCHEZ"/>
    <s v="VB DAC - SECTORISTA"/>
    <d v="2017-03-07T00:00:00"/>
    <s v="-"/>
    <s v="-"/>
    <s v="ABCDEFGHIJKLMNORTUVWXY"/>
    <m/>
    <m/>
    <x v="0"/>
    <m/>
  </r>
  <r>
    <x v="1079"/>
    <s v="L"/>
    <d v="2017-03-09T00:00:00"/>
    <n v="10063819196"/>
    <s v="Norte"/>
    <s v="DAC TELCO NIVEL 1"/>
    <x v="1"/>
    <s v="-"/>
    <m/>
    <s v="VILLAFUERTE AREVALO CHRISTIAN LANDER"/>
    <s v="Christian Lander Villafuerte Arévalo"/>
    <m/>
    <m/>
    <m/>
    <s v="-"/>
    <s v="-"/>
    <s v="06381919"/>
    <s v="-"/>
    <s v="-"/>
    <s v="3ra Etapa Mz. Ñ, Lt. 1 - Urb. Santa Maria del Pinar  (Av. Las Palmeras, Cdra antes Rejas UDEP)"/>
    <s v="3ra Etapa Mz. Ñ Lt. 1  Urb. Santa Maria del Pinar  (Av. Las Palmeras, Cdra antes RejasUDEP)"/>
    <s v="Piura"/>
    <s v="Piura"/>
    <s v="Piura"/>
    <s v="09 de marzo de 2017"/>
    <n v="3"/>
    <n v="2017"/>
    <s v="-"/>
    <n v="20000"/>
    <s v="Natural"/>
    <s v="-"/>
    <s v="-"/>
    <s v="-"/>
    <s v="-"/>
    <s v="Christian Lander Villafuerte Arévalo"/>
    <s v="06381919"/>
    <s v="Av. Cayetano Heredia Nró 1132"/>
    <s v="Catacaos"/>
    <s v="Piura"/>
    <s v="Piura"/>
    <s v="Lea Maribel Flores Cruz"/>
    <s v="02813245"/>
    <s v="Av. Cayetano Heredia S/N"/>
    <s v="Catacaos"/>
    <s v="Piura"/>
    <s v="Piura"/>
    <s v="-"/>
    <s v="-"/>
    <s v="-"/>
    <s v="-"/>
    <s v="-"/>
    <s v="-"/>
    <s v="BRUNO HEREDIA"/>
    <s v="VB DAC - SECTORISTA"/>
    <d v="2017-03-07T00:00:00"/>
    <s v="-"/>
    <s v="-"/>
    <s v="ABCDEFGHIJKLMNORTUVWXY"/>
    <m/>
    <m/>
    <x v="0"/>
    <m/>
  </r>
  <r>
    <x v="1079"/>
    <s v="L"/>
    <d v="2017-03-10T00:00:00"/>
    <n v="10225141555"/>
    <s v="Centro"/>
    <s v="DAC TELCO NIVEL 1"/>
    <x v="0"/>
    <s v="-"/>
    <m/>
    <s v="RAMIREZ MAZZA MARIA DEL PILAR"/>
    <s v="María del Pilar Ramirez Mazza"/>
    <m/>
    <m/>
    <m/>
    <s v="-"/>
    <s v="-"/>
    <s v="22514155"/>
    <s v="-"/>
    <s v="-"/>
    <s v="Jr. Ramón Castilla Nro. 137 (Tercer Piso frente a la Plaza de Armas)"/>
    <s v="Jr. Ramón Castilla Nro. 137 (Tercer Piso frente a la Plaza de Armas)"/>
    <s v="Amarilis"/>
    <s v="Huanuco"/>
    <s v="Huanuco"/>
    <s v="10 de marzo de 2017"/>
    <n v="3"/>
    <n v="2017"/>
    <s v="-"/>
    <n v="20000"/>
    <s v="Natural"/>
    <s v="-"/>
    <s v="-"/>
    <s v="-"/>
    <s v="-"/>
    <s v="María Del Pilar Ramirez Mazza"/>
    <s v="22514155"/>
    <s v="Jr. Ramón Castilla Nro. 137 - Piso 3 - Paucarbamba"/>
    <s v="Amarilis"/>
    <s v="Huanuco"/>
    <s v="Huanuco"/>
    <s v="-"/>
    <s v="-"/>
    <s v="-"/>
    <s v="-"/>
    <s v="-"/>
    <s v="-"/>
    <s v="-"/>
    <s v="-"/>
    <s v="-"/>
    <s v="-"/>
    <s v="-"/>
    <s v="-"/>
    <s v="MELANY TRUJILLO"/>
    <s v="VB DAC - SECTORISTA"/>
    <d v="2017-03-07T00:00:00"/>
    <s v="-"/>
    <s v="-"/>
    <s v="ABCDEFGHIJKLMNORTUVWXY"/>
    <m/>
    <m/>
    <x v="0"/>
    <m/>
  </r>
  <r>
    <x v="1079"/>
    <s v="L"/>
    <d v="2017-03-20T00:00:00"/>
    <n v="20601865832"/>
    <s v="Norte"/>
    <s v="DACE"/>
    <x v="3"/>
    <s v="-"/>
    <m/>
    <s v="MAXCOM BUSINESS S.A.C."/>
    <s v="David Hernandez Rojas"/>
    <m/>
    <m/>
    <m/>
    <s v="-"/>
    <s v="Gerente General"/>
    <s v="43718162"/>
    <s v="-"/>
    <s v="-"/>
    <s v="Calle Pardo y Miguel Nro. 639 Sec. Jaen"/>
    <s v="Calle Pardo y Miguel Nro. 639 SEC Jaen"/>
    <s v="Jaen"/>
    <s v="Jaen"/>
    <s v="Cajamarca"/>
    <s v="20 de marzo de 2017"/>
    <n v="3"/>
    <n v="2017"/>
    <s v="-"/>
    <n v="10000"/>
    <s v="Juridica"/>
    <s v="-"/>
    <s v="-"/>
    <n v="11053934"/>
    <s v="Jaen"/>
    <s v="David Hernandez Rojas"/>
    <s v="43718162"/>
    <s v="Calle Iquitos Nro. 1920 - Pueblo Nuevo"/>
    <s v="Jaen"/>
    <s v="Jaen"/>
    <s v="Cajamarca"/>
    <s v="-"/>
    <s v="-"/>
    <s v="-"/>
    <s v="-"/>
    <s v="-"/>
    <s v="-"/>
    <s v="-"/>
    <s v="-"/>
    <s v="-"/>
    <s v="-"/>
    <s v="-"/>
    <s v="-"/>
    <s v="LUIS ALVARADO"/>
    <s v="VB DAC - SECTORISTA"/>
    <d v="2017-03-20T00:00:00"/>
    <s v="-"/>
    <s v="-"/>
    <s v="ABCDEFGHIJKLMNORTUVWXY"/>
    <m/>
    <m/>
    <x v="0"/>
    <m/>
  </r>
  <r>
    <x v="1079"/>
    <s v="L"/>
    <d v="2017-03-24T00:00:00"/>
    <n v="20479675971"/>
    <s v="Norte"/>
    <s v="DAC TELCO NIVEL 2"/>
    <x v="1"/>
    <s v="-"/>
    <m/>
    <s v="LEONCITO S.A."/>
    <s v="Leonidas Barrantes Becerra"/>
    <m/>
    <m/>
    <m/>
    <s v="-"/>
    <s v="Gerente General"/>
    <s v="16661595"/>
    <s v="-"/>
    <s v="-"/>
    <s v="Calle Huayna Capac Nro. 1795"/>
    <s v="Calle Huayna Capac Nro. 1795"/>
    <s v="La Victoria"/>
    <s v="Chiclayo"/>
    <s v="Lambayeque"/>
    <s v="24 de marzo de 2017"/>
    <n v="3"/>
    <n v="2017"/>
    <s v="-"/>
    <n v="100000"/>
    <s v="Juridica"/>
    <s v="-"/>
    <s v="-"/>
    <n v="11017762"/>
    <s v="Chiclayo"/>
    <s v="Leonidas Barrantes Becerra"/>
    <s v="16661595"/>
    <s v="Calle Cahuide Nro. 531"/>
    <s v="La Victoria"/>
    <s v="Chiclayo"/>
    <s v="Lambayeque"/>
    <s v="Grimaldina Olivera Clavo"/>
    <s v="16703544"/>
    <s v="Calle Los Rosales Nro. 355 Dpto. 401 Urb. Santa Victoria"/>
    <s v="Lambayeque"/>
    <s v="Chiclayo"/>
    <s v="Chiclayo"/>
    <s v="-"/>
    <s v="-"/>
    <s v="-"/>
    <s v="-"/>
    <s v="-"/>
    <s v="-"/>
    <s v="JULIO TENORIO"/>
    <s v="VB DAC - SECTORISTA"/>
    <d v="2017-03-24T00:00:00"/>
    <s v="-"/>
    <s v="-"/>
    <s v="ABCDEFGHIJKLMNORTUVWXY"/>
    <m/>
    <m/>
    <x v="0"/>
    <m/>
  </r>
  <r>
    <x v="1079"/>
    <s v="L"/>
    <d v="2017-03-28T00:00:00"/>
    <n v="20601866103"/>
    <s v="LIMA"/>
    <s v="DACE"/>
    <x v="1"/>
    <s v="*"/>
    <m/>
    <s v="HATTORI SOLUTIONS S.A.C."/>
    <s v="Cesar Fernando Bezada Vargas"/>
    <m/>
    <m/>
    <m/>
    <s v="-"/>
    <s v="Gerente General"/>
    <s v="40802849"/>
    <s v="-"/>
    <s v="-"/>
    <s v="Jr. José Bernardo Alcedo Nro. 460"/>
    <s v="Jr. José Bernardo Alcedo Nro. 460"/>
    <s v="Lince"/>
    <s v="Lima"/>
    <s v="Lima"/>
    <s v="28 de marzo de 2017"/>
    <n v="3"/>
    <n v="2017"/>
    <s v="-"/>
    <n v="35000"/>
    <s v="Juridica"/>
    <s v="-"/>
    <s v="-"/>
    <s v="13815031"/>
    <s v="Lima"/>
    <s v="Carlos Gerardo Viera Matsuda"/>
    <s v="09674036"/>
    <s v="Av. Del Rio Nro. 740"/>
    <s v="Pueblo Libre"/>
    <s v="Lima"/>
    <s v="Lima"/>
    <s v="Patricia Suda Sukoda"/>
    <s v="09670672"/>
    <s v="Av. Del Rio Nro. 740"/>
    <s v="Pueblo Libre"/>
    <s v="Lima"/>
    <s v="Lima"/>
    <s v="-"/>
    <s v="-"/>
    <s v="-"/>
    <s v="-"/>
    <s v="-"/>
    <s v="-"/>
    <s v="EDUARDO URIBE"/>
    <s v="VB DAC - SECTORISTA"/>
    <d v="2017-03-28T00:00:00"/>
    <s v="-"/>
    <s v="-"/>
    <s v="ABCDEFGHIJKLMNORTUVWXY"/>
    <m/>
    <m/>
    <x v="0"/>
    <m/>
  </r>
  <r>
    <x v="1079"/>
    <s v="L"/>
    <d v="2017-03-30T00:00:00"/>
    <n v="20601975689"/>
    <s v="LIMA"/>
    <s v="DACE"/>
    <x v="0"/>
    <s v="-"/>
    <m/>
    <s v="DC COM S.A.C."/>
    <s v="Diego Chaves Quesada Isasa"/>
    <m/>
    <m/>
    <m/>
    <s v="-"/>
    <s v="Titular Gerente"/>
    <s v="43741733"/>
    <s v="-"/>
    <s v="-"/>
    <s v="Av. Tomasal Nro 720 Dpto. 402 - Urb. Huertos de San Antonio (Block 7)"/>
    <s v="Av. Tomasal Nro 720 Dpto. 402  Urb. Huertos de San Antonio (Block 7)"/>
    <s v="Santiago De Surco"/>
    <s v="Lima"/>
    <s v="Lima"/>
    <s v="30 de marzo de 2017"/>
    <n v="3"/>
    <n v="2017"/>
    <s v="-"/>
    <n v="10000"/>
    <s v="Juridica"/>
    <s v="-"/>
    <s v="-"/>
    <n v="13841987"/>
    <s v="Lima"/>
    <s v="Diego Chaves Quesada Isasa"/>
    <s v="43741733"/>
    <s v="Av. Tomasal Nro 720 Dpto. 402  Urb. Huertos de San Antonio (Block 7)"/>
    <s v="Santiago De Surco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7-03-30T00:00:00"/>
    <s v="-"/>
    <s v="-"/>
    <s v="ABCDEFGHIJKLMNORTUVWXY"/>
    <m/>
    <m/>
    <x v="0"/>
    <m/>
  </r>
  <r>
    <x v="1079"/>
    <s v="L"/>
    <d v="2017-04-03T00:00:00"/>
    <n v="10432105810"/>
    <s v="Centro"/>
    <s v="DAC TELCO NIVEL 1"/>
    <x v="1"/>
    <s v="-"/>
    <m/>
    <s v="TORRES SALAZAR SUSY VANESSA"/>
    <s v="Susy Vanessa Torres Salazar"/>
    <m/>
    <m/>
    <m/>
    <s v="-"/>
    <s v="-"/>
    <s v="43210581"/>
    <s v="-"/>
    <s v="-"/>
    <s v="Jr. Miguel Grau Nro. 516"/>
    <s v="Jr. Miguel Grau Nro. 516"/>
    <s v="Picota"/>
    <s v="Picota"/>
    <s v="San Martín"/>
    <s v="03 de abril de 2017"/>
    <n v="4"/>
    <n v="2017"/>
    <s v="-"/>
    <n v="20000"/>
    <s v="Natural"/>
    <s v="-"/>
    <s v="-"/>
    <s v="-"/>
    <s v="-"/>
    <s v="Susy Vanessa Torres Salazar"/>
    <s v="43210581"/>
    <s v="Jr. Marginal Nro. 561"/>
    <s v="Picota"/>
    <s v="Picota"/>
    <s v="San Martín"/>
    <s v="-"/>
    <s v="-"/>
    <s v="-"/>
    <s v="-"/>
    <s v="-"/>
    <s v="-"/>
    <s v="-"/>
    <s v="-"/>
    <s v="-"/>
    <s v="-"/>
    <s v="-"/>
    <s v="-"/>
    <s v="WENDY DIAZ "/>
    <s v="VB DAC - SECTORISTA"/>
    <d v="2017-04-03T00:00:00"/>
    <s v="-"/>
    <s v="-"/>
    <s v="ABCDEFGHIJKLMNORTUVWXY"/>
    <m/>
    <m/>
    <x v="0"/>
    <m/>
  </r>
  <r>
    <x v="1079"/>
    <s v="L"/>
    <d v="2017-04-04T00:00:00"/>
    <n v="20601819521"/>
    <s v="SUR"/>
    <s v="DACT MCDO. RESIDENCIAL"/>
    <x v="1"/>
    <s v="-"/>
    <m/>
    <s v="TELPACOM S.A.C."/>
    <s v="Johan Michael Pacheco Salas"/>
    <m/>
    <m/>
    <m/>
    <s v="-"/>
    <s v="Gerente General"/>
    <s v="71835645"/>
    <s v="-"/>
    <s v="-"/>
    <s v="Mz. B, Lt. 21 - Urb. Juan El Bueno (A espaldas del Parque del Tren)"/>
    <s v="Mz. B Lt. 21 Urb. Juan El Bueno (A espaldas del Parque del Tren)"/>
    <s v="Arequipa"/>
    <s v="Arequipa"/>
    <s v="Arequipa"/>
    <s v="04 de abril de 2017"/>
    <n v="4"/>
    <n v="2017"/>
    <s v="-"/>
    <n v="20000"/>
    <s v="Juridica"/>
    <s v="-"/>
    <s v="-"/>
    <n v="11359418"/>
    <s v="Arequipa"/>
    <s v="Johan Michael Pacheco Salas"/>
    <n v="71835645"/>
    <s v="Mz. B Lt. 21 Urb. Juan El Bueno (A espaldas del Parque del Tren)"/>
    <s v="Arequipa"/>
    <s v="Arequipa"/>
    <s v="Arequipa"/>
    <s v="-"/>
    <s v="-"/>
    <s v="-"/>
    <s v="-"/>
    <s v="-"/>
    <s v="-"/>
    <s v="-"/>
    <s v="-"/>
    <s v="-"/>
    <s v="-"/>
    <s v="-"/>
    <s v="-"/>
    <s v="Jose Arturo Valdivia"/>
    <s v="VB DAC - SECTORISTA"/>
    <d v="2017-04-04T00:00:00"/>
    <s v="-"/>
    <s v="-"/>
    <s v="ABCDEFGHIJKLMNORTUVWXY"/>
    <m/>
    <m/>
    <x v="0"/>
    <m/>
  </r>
  <r>
    <x v="1079"/>
    <s v="L"/>
    <d v="2017-04-06T00:00:00"/>
    <n v="20601904188"/>
    <s v="LIMA"/>
    <s v="DACT MCDO. RESIDENCIAL"/>
    <x v="1"/>
    <s v="-"/>
    <m/>
    <s v="RODEL TELECOMUNICACIONES S.A.C."/>
    <s v="Carmen Silvia Rodriguez Tapia"/>
    <m/>
    <m/>
    <m/>
    <s v="-"/>
    <s v="Gerente General"/>
    <s v="42784106"/>
    <s v="-"/>
    <s v="-"/>
    <s v="Calle 2 Mz. I, Lt. 5, Edificio, 1 Dpto 504 - C.R. Los Parques del Agustino"/>
    <s v="Calle 2 Mz. I Lt. 5 Edificio 1 Dpto 504 C.R. LOS PARQUES DEL AGUSTINO"/>
    <s v="El Agustino"/>
    <s v="Lima"/>
    <s v="Lima"/>
    <s v="06 de abril de 2017"/>
    <n v="4"/>
    <n v="2017"/>
    <s v="-"/>
    <n v="20000"/>
    <s v="Juridica"/>
    <s v="-"/>
    <s v="-"/>
    <n v="13825594"/>
    <s v="Lima"/>
    <s v="Carmen Silvia Rodriguez Tapia"/>
    <s v="42784106"/>
    <s v="Jr. Valladolid Nro. 156 Urb. La Capilla"/>
    <s v="La Molina"/>
    <s v="Lima"/>
    <s v="Lima"/>
    <s v="-"/>
    <s v="-"/>
    <s v="-"/>
    <s v="-"/>
    <s v="-"/>
    <s v="-"/>
    <s v="-"/>
    <s v="-"/>
    <s v="-"/>
    <s v="-"/>
    <s v="-"/>
    <s v="-"/>
    <s v="RAUL MARCELO"/>
    <s v="VB DAC - SECTORISTA"/>
    <d v="2017-04-06T00:00:00"/>
    <s v="-"/>
    <s v="-"/>
    <s v="ABCDEFGHIJKLMNORTUVWXY"/>
    <m/>
    <m/>
    <x v="0"/>
    <m/>
  </r>
  <r>
    <x v="1079"/>
    <s v="L"/>
    <d v="2017-04-06T00:00:00"/>
    <n v="20544305230"/>
    <s v="LIMA"/>
    <s v="DACT MCDO. RESIDENCIAL"/>
    <x v="1"/>
    <s v="-"/>
    <m/>
    <s v="INVERSIONES GKS S.A.C."/>
    <s v="Karla Jimena Puescas Córdova"/>
    <m/>
    <m/>
    <m/>
    <s v="-"/>
    <s v="Gerente General"/>
    <s v="74307769"/>
    <s v="-"/>
    <s v="-"/>
    <s v="Av. Inca Garacilaso de la Vega Nro. 1251 Int. 332- Urb. Lima"/>
    <s v="Av. Inca Garacilaso de la Vega Nro. 1251 Int. 332 Urb. Lima"/>
    <s v="Lima"/>
    <s v="Lima"/>
    <s v="Lima"/>
    <s v="06 de abril de 2017"/>
    <n v="4"/>
    <n v="2017"/>
    <s v="-"/>
    <n v="20000"/>
    <s v="Juridica"/>
    <s v="-"/>
    <s v="-"/>
    <n v="12742425"/>
    <s v="Lima"/>
    <s v="Pedro German Puescas Rossel"/>
    <n v="32134872"/>
    <s v="Urb. Ciudad del Pescador Mz. O Lt. 8 Bellavista - Callao"/>
    <s v="Callao"/>
    <s v="LIma"/>
    <s v="Lima"/>
    <s v="-"/>
    <s v="-"/>
    <s v="-"/>
    <s v="-"/>
    <s v="-"/>
    <s v="-"/>
    <s v="-"/>
    <s v="-"/>
    <s v="-"/>
    <s v="-"/>
    <s v="-"/>
    <s v="-"/>
    <s v="RAUL MARCELO"/>
    <s v="VB DAC - SECTORISTA"/>
    <d v="2017-04-06T00:00:00"/>
    <s v="-"/>
    <s v="-"/>
    <s v="ABCDEFGHIJKLMNORTUVWXY"/>
    <m/>
    <m/>
    <x v="0"/>
    <m/>
  </r>
  <r>
    <x v="1079"/>
    <s v="L"/>
    <d v="2017-04-07T00:00:00"/>
    <n v="20601971438"/>
    <s v="Norte"/>
    <s v="DAC TELCO NIVEL 1"/>
    <x v="0"/>
    <s v="-"/>
    <m/>
    <s v="NAMLO PERU S.A.C."/>
    <s v="Luz Esperanza Mori Chuqui de Huamán"/>
    <m/>
    <m/>
    <m/>
    <s v="-"/>
    <s v="Gerente General"/>
    <s v=" 33429879"/>
    <s v="-"/>
    <s v="-"/>
    <s v="Jr. Esquina Grau y Gamarra S/N Int. A1T4 (C.C. El Virrey)"/>
    <s v="Jr. Esquina Grau y Gamarra S/N Int. A1T4 (C.C. El Virrey)"/>
    <s v="Centro Historico"/>
    <s v="Trujillo"/>
    <s v="La Libertad"/>
    <s v="07 de abril de 2017"/>
    <n v="4"/>
    <n v="2017"/>
    <s v="-"/>
    <n v="50000"/>
    <s v="Juridica"/>
    <s v="-"/>
    <s v="-"/>
    <n v="11314848"/>
    <s v="Trujillo"/>
    <s v="Ever Antonio Huaman Mori"/>
    <s v="06782466"/>
    <s v="Av. Libertad Nro. 245"/>
    <s v="Chachapoyas"/>
    <s v="Chachapoyas"/>
    <s v="Amazonas"/>
    <s v="-"/>
    <s v="-"/>
    <s v="-"/>
    <s v="-"/>
    <s v="-"/>
    <s v="-"/>
    <s v="-"/>
    <s v="-"/>
    <s v="-"/>
    <s v="-"/>
    <s v="-"/>
    <s v="-"/>
    <s v="ALDEN BAZAN"/>
    <s v="VB DAC - SECTORISTA"/>
    <d v="2017-04-07T00:00:00"/>
    <s v="-"/>
    <s v="-"/>
    <s v="ABCDEFGHIJKLMNORTUVWXY"/>
    <m/>
    <m/>
    <x v="0"/>
    <m/>
  </r>
  <r>
    <x v="1079"/>
    <s v="L"/>
    <d v="2017-04-10T00:00:00"/>
    <n v="20570896017"/>
    <s v="Norte"/>
    <s v="DAC TELCO NIVEL 1"/>
    <x v="5"/>
    <s v="-"/>
    <m/>
    <s v="FULL VIRTUAL S.A.C ."/>
    <s v="Adrian Manuel Rodriguez Saavedra "/>
    <m/>
    <m/>
    <m/>
    <s v="-"/>
    <s v="Gerente General"/>
    <s v="27711531"/>
    <s v="-"/>
    <s v="-"/>
    <s v="Calle San Martín Nro. 1439 (Plaza de Armas Jaen)"/>
    <s v="Calle San Martín Nro. 1439 (Plaza de Armas Jaen)"/>
    <s v="Jaen"/>
    <s v="Jaen"/>
    <s v="Cajamarca"/>
    <s v="10 de abril de 2017"/>
    <n v="4"/>
    <n v="2017"/>
    <s v="-"/>
    <n v="25000"/>
    <s v="Juridica"/>
    <s v="-"/>
    <s v="-"/>
    <n v="11042531"/>
    <s v="Jaen"/>
    <s v="Adrian Manuel Rodriguez Saavedra "/>
    <s v="27711531"/>
    <s v="Calle Pardo Miguel N° 442 "/>
    <s v="Jaen"/>
    <s v="Jaen"/>
    <s v="Cajamarca"/>
    <s v="María Yolanda Martinez Alberca de Rodriguez "/>
    <n v="27712117"/>
    <s v="Calle Huamantanga N° 1419 "/>
    <s v="Jaen"/>
    <s v="Jaen"/>
    <s v="Cajamarca"/>
    <s v="-"/>
    <s v="-"/>
    <s v="-"/>
    <s v="-"/>
    <s v="-"/>
    <s v="-"/>
    <s v="CARLOS BARRANTES"/>
    <s v="DAC DESISTIO"/>
    <d v="2017-06-23T00:00:00"/>
    <s v="-"/>
    <s v="-"/>
    <s v="ABCDEFGHIJKLMNORTUVWXY"/>
    <m/>
    <m/>
    <x v="0"/>
    <m/>
  </r>
  <r>
    <x v="1079"/>
    <s v="L"/>
    <d v="2017-04-10T00:00:00"/>
    <n v="20601969271"/>
    <s v="LIMA"/>
    <s v="DACT MCDO. RESIDENCIAL"/>
    <x v="1"/>
    <s v="-"/>
    <m/>
    <s v="AMERICA TELEOPERACIONES S.A.C."/>
    <s v="Julio Cesar Valdivieso Alvarado"/>
    <m/>
    <m/>
    <m/>
    <s v="-"/>
    <s v="Gerente General"/>
    <s v="45221269"/>
    <s v="-"/>
    <s v="-"/>
    <s v="Av. Cristobal de Peralta Norte Nro. 110 Int. 601 - Urb. Valle Hermoso"/>
    <s v="Av. Cristobal de Peralta Norte Nro. 110 Int. 601 - Urb. Valle Hermoso"/>
    <s v="Santiago De Surco"/>
    <s v="Lima"/>
    <s v="Lima"/>
    <s v="10 de abril de 2017"/>
    <n v="4"/>
    <n v="2017"/>
    <s v="-"/>
    <n v="20000"/>
    <s v="Juridica"/>
    <s v="-"/>
    <s v="-"/>
    <n v="13840287"/>
    <s v="Lima"/>
    <s v="Julio Cesar Valdivieso Alvarado"/>
    <s v="45221269"/>
    <s v="Jr. 24 Nro. 316 Piso 3 Urb. Mariscal Castilla"/>
    <s v="San Borja"/>
    <s v="Lima"/>
    <s v="Lima"/>
    <s v="-"/>
    <s v="-"/>
    <s v="-"/>
    <s v="-"/>
    <s v="-"/>
    <s v="-"/>
    <s v="-"/>
    <s v="-"/>
    <s v="-"/>
    <s v="-"/>
    <s v="-"/>
    <s v="-"/>
    <s v="RAUL MARCELO"/>
    <s v="VB DAC - SECTORISTA"/>
    <d v="2017-04-10T00:00:00"/>
    <s v="-"/>
    <s v="-"/>
    <s v="ABCDEFGHIJKLMNORTUVWXY"/>
    <m/>
    <m/>
    <x v="0"/>
    <m/>
  </r>
  <r>
    <x v="1079"/>
    <s v="L"/>
    <d v="2017-04-12T00:00:00"/>
    <n v="20601875765"/>
    <s v="SUR"/>
    <s v="DAC TELCO NIVEL 1"/>
    <x v="1"/>
    <s v="-"/>
    <m/>
    <s v="JEGASMART S.A.C."/>
    <s v="Julio Cesar Gamez Bernabe"/>
    <m/>
    <m/>
    <m/>
    <s v="-"/>
    <s v="Gerente General"/>
    <s v="42965191"/>
    <s v="-"/>
    <s v="-"/>
    <s v="Calle Zela Nro. 751"/>
    <s v="Calle Zela Nro. 751"/>
    <s v="Tacna"/>
    <s v="Tacna"/>
    <s v="Tacna"/>
    <s v="12 de abril de 2017"/>
    <n v="4"/>
    <n v="2017"/>
    <s v="-"/>
    <n v="20000"/>
    <s v="Juridica"/>
    <s v="-"/>
    <s v="-"/>
    <n v="11115947"/>
    <s v="Tacna"/>
    <s v="Julio Cesar Gamez Bernabe"/>
    <s v="45535000"/>
    <s v="Calle Rospigliosi Nro 1384"/>
    <s v="Tacna"/>
    <s v="Tacna"/>
    <s v="Tacna"/>
    <s v="-"/>
    <s v="-"/>
    <s v="-"/>
    <s v="-"/>
    <s v="-"/>
    <s v="-"/>
    <s v="-"/>
    <s v="-"/>
    <s v="-"/>
    <s v="-"/>
    <s v="-"/>
    <s v="-"/>
    <s v="EDUARDO ZAMBRANO"/>
    <s v="VB DAC - SECTORISTA"/>
    <d v="2017-04-12T00:00:00"/>
    <s v="-"/>
    <s v="-"/>
    <s v="ABCDEFGHIJKLMNORTUVWXY"/>
    <s v="1jegasmartsac@gmail.com"/>
    <m/>
    <x v="0"/>
    <m/>
  </r>
  <r>
    <x v="1079"/>
    <s v="L"/>
    <d v="2017-04-12T00:00:00"/>
    <n v="20602010571"/>
    <s v="Norte"/>
    <s v="DACT MCDO. RESIDENCIAL"/>
    <x v="1"/>
    <s v="-"/>
    <m/>
    <s v="TELENEGOCIOS JIMLAB E.I.R.L."/>
    <s v="Manfred André Morante Jimenez"/>
    <m/>
    <m/>
    <m/>
    <s v="-"/>
    <s v="Titular Gerente"/>
    <n v="43240375"/>
    <s v="-"/>
    <s v="-"/>
    <s v="Edificio X S/N Dpto. 402  C.H. Augusto B.Leguía"/>
    <s v="Edificio X S/N Dpto. 402  C.H. Augusto B.Leguía"/>
    <s v="Chiclayo"/>
    <s v="Chiclayo"/>
    <s v="Lambayeque"/>
    <s v="12 de abril de 2017"/>
    <n v="4"/>
    <n v="2017"/>
    <s v="-"/>
    <n v="20000"/>
    <s v="Juridica"/>
    <s v="-"/>
    <s v="-"/>
    <n v="11253888"/>
    <s v="Chiclayo"/>
    <s v="Manfred André Morante Jimenez"/>
    <n v="43240375"/>
    <s v="Santa Rosa Mz. J  Lt. 16"/>
    <s v="Nuevo Chimbote"/>
    <s v="Santa"/>
    <s v="Ancash"/>
    <s v="-"/>
    <s v="-"/>
    <s v="-"/>
    <s v="-"/>
    <s v="-"/>
    <s v="-"/>
    <s v="-"/>
    <s v="-"/>
    <s v="-"/>
    <s v="-"/>
    <s v="-"/>
    <s v="-"/>
    <s v="JOHNY CHAU"/>
    <s v="VB DAC - SECTORISTA"/>
    <d v="2017-04-12T00:00:00"/>
    <s v="-"/>
    <s v="-"/>
    <s v="ABCDEFGHIJKLMNORTUVWXY"/>
    <m/>
    <m/>
    <x v="0"/>
    <m/>
  </r>
  <r>
    <x v="1079"/>
    <s v="L"/>
    <d v="2017-04-21T00:00:00"/>
    <n v="20602045405"/>
    <s v="Norte"/>
    <s v="DACE"/>
    <x v="1"/>
    <s v="-"/>
    <m/>
    <s v="JOAN CORP E.I.R.L."/>
    <s v="Jorge Isaac Delgado Lucumi."/>
    <m/>
    <m/>
    <m/>
    <s v="-"/>
    <s v="Titular Gerente"/>
    <n v="16476413"/>
    <s v="-"/>
    <s v="-"/>
    <s v="Psj. La Puntilla Nro. 110 - Urb. Federico Villareal"/>
    <s v="Psj. La Puntilla Nro. 110 Urb. Federico Villareal"/>
    <s v="Chiclayo"/>
    <s v="Chiclayo"/>
    <s v="Lambayeque"/>
    <s v="21 de abril de 2017"/>
    <n v="4"/>
    <n v="2017"/>
    <s v="-"/>
    <n v="15000"/>
    <s v="Juridica"/>
    <s v="-"/>
    <s v="-"/>
    <n v="11254662"/>
    <s v="Chiclayo"/>
    <s v="Jorge Isaac Delgado Lucumi."/>
    <n v="16476413"/>
    <s v="Psj. La Puntilla Nro. 110 Urb. Federico Villareal"/>
    <s v="Chiclayo"/>
    <s v="Chiclayo"/>
    <s v="Lambayeque"/>
    <s v="Socorro  Mercedes Paredes Cerna de Delgado"/>
    <n v="16477061"/>
    <s v="Psj. La Puntilla Nro. 110 Urb. Federico Villareal"/>
    <s v="Chiclayo"/>
    <s v="Chiclayo"/>
    <s v="Lambayeque"/>
    <s v="-"/>
    <s v="-"/>
    <s v="-"/>
    <s v="-"/>
    <s v="-"/>
    <s v="-"/>
    <s v="LUIS ALVARADO"/>
    <s v="VB DAC - SECTORISTA"/>
    <d v="2017-04-21T00:00:00"/>
    <s v="-"/>
    <s v="-"/>
    <s v="ABCDEFGHIJKLMNORTUVWXY"/>
    <m/>
    <m/>
    <x v="0"/>
    <m/>
  </r>
  <r>
    <x v="1079"/>
    <s v="L"/>
    <d v="2017-04-25T00:00:00"/>
    <n v="10453492368"/>
    <s v="SUR"/>
    <s v="DACT MCDO. RESIDENCIAL"/>
    <x v="0"/>
    <s v="-"/>
    <m/>
    <s v="GONZALES PANIURA NAYDA JENNY"/>
    <s v="Nayda jenny Gonzales Paniura"/>
    <m/>
    <m/>
    <m/>
    <s v="-"/>
    <s v="-"/>
    <n v="45349236"/>
    <s v="-"/>
    <s v="-"/>
    <s v="Jr. Unión Mz. B-2, Lt. 5 - Dpto 501 - Urb. Ttio (Cruce con A. Jorge Chávez)"/>
    <s v="Jr. Unión Mz. B-2 Lt. 5 Dpto 501.  Urb. Ttio (Cruce con A. Jorge Chávez)"/>
    <s v="Wanchaq"/>
    <s v="Cusco"/>
    <s v="Cusco"/>
    <s v="25 de abril de 2017"/>
    <n v="4"/>
    <n v="2017"/>
    <s v="-"/>
    <n v="10000"/>
    <s v="Natural"/>
    <s v="SI"/>
    <m/>
    <s v="-"/>
    <s v="-"/>
    <s v="Nayda jenny Gonzales Paniura"/>
    <n v="45349236"/>
    <s v="Jr. Unión Mz. B-2 Lt. 5 Dpto 501.  Urb. Ttio (Cruce con A. Jorge Chávez)"/>
    <s v="Wanchaq"/>
    <s v="Cusco"/>
    <s v="Cusco"/>
    <s v="-"/>
    <s v="-"/>
    <s v="-"/>
    <s v="-"/>
    <s v="-"/>
    <s v="-"/>
    <s v="-"/>
    <s v="-"/>
    <s v="-"/>
    <s v="-"/>
    <s v="-"/>
    <s v="-"/>
    <s v="Jose Arturo Valdivia"/>
    <s v="VB DAC - SECTORISTA"/>
    <d v="2017-04-25T00:00:00"/>
    <s v="-"/>
    <s v="-"/>
    <s v="ABCDEFGHIJKLMNORTUVWXY"/>
    <m/>
    <m/>
    <x v="0"/>
    <m/>
  </r>
  <r>
    <x v="1079"/>
    <s v="L"/>
    <d v="2017-04-25T00:00:00"/>
    <n v="10477399148"/>
    <s v="Norte"/>
    <s v="DACT MCDO. RESIDENCIAL"/>
    <x v="1"/>
    <s v="-"/>
    <m/>
    <s v="CASAS HUAMAN WILTER"/>
    <s v="Wilter Cascas Huamán"/>
    <m/>
    <m/>
    <m/>
    <s v="-"/>
    <s v="-"/>
    <n v="47739914"/>
    <s v="-"/>
    <s v="-"/>
    <s v="Calle Kuelap Nro. 159 Int. B   - A.H. Santa Rosa de Lima"/>
    <s v="Calle Kuelap Nro. 159 Int. B   A.H. Santa Rosa de Lima"/>
    <s v="Chachapoyas"/>
    <s v="Chachapoyas"/>
    <s v="Amazonas"/>
    <s v="25 de abril de 2017"/>
    <n v="4"/>
    <n v="2017"/>
    <s v="-"/>
    <n v="7000"/>
    <s v="Natural"/>
    <s v="SI"/>
    <s v="-"/>
    <s v="-"/>
    <s v="-"/>
    <s v="Wilter Cascas Huamán"/>
    <n v="47739914"/>
    <s v="Barrio San Antonio S/N"/>
    <s v="Florida"/>
    <s v="Bongara"/>
    <s v="Amazonas"/>
    <s v="-"/>
    <s v="-"/>
    <s v="-"/>
    <s v="-"/>
    <s v="-"/>
    <s v="-"/>
    <s v="-"/>
    <s v="-"/>
    <s v="-"/>
    <s v="-"/>
    <s v="-"/>
    <s v="-"/>
    <s v="JHONY CHAU"/>
    <s v="VB DAC - SECTORISTA"/>
    <d v="2017-04-25T00:00:00"/>
    <s v="-"/>
    <s v="-"/>
    <s v="ABCDEFGHIJKLMNORTUVWXY"/>
    <m/>
    <m/>
    <x v="0"/>
    <m/>
  </r>
  <r>
    <x v="1079"/>
    <s v="L"/>
    <d v="2017-04-25T00:00:00"/>
    <n v="20602006779"/>
    <s v="SUR"/>
    <s v="DACT MCDO. RESIDENCIAL"/>
    <x v="0"/>
    <s v="-"/>
    <m/>
    <s v="TELECOMUNICACIONES MEGATIC S.R.L."/>
    <s v="Roger Quispe Ccasa"/>
    <m/>
    <m/>
    <m/>
    <s v="-"/>
    <s v="Gerente General"/>
    <n v="43108149"/>
    <s v="-"/>
    <s v="-"/>
    <s v="Jr. Paraiso S/N (3 cuadras arco San Isidro)"/>
    <s v="Jr. Paraiso S/N (3 cuadras arco San Isidro)"/>
    <s v="Sicuani"/>
    <s v="Canchis"/>
    <s v="Cusco"/>
    <s v="25 de abril de 2017"/>
    <n v="4"/>
    <n v="2017"/>
    <s v="-"/>
    <n v="20000"/>
    <s v="Juridica"/>
    <s v="-"/>
    <s v="-"/>
    <n v="11041585"/>
    <s v="Sicuani"/>
    <s v="Evert Juscca Condori"/>
    <n v="45916183"/>
    <s v="APV Naciones Unidas Av. Suiza LL-4-A San Sebastian"/>
    <s v="San Sebastian"/>
    <s v="Cusco"/>
    <s v="Cusco"/>
    <s v="-"/>
    <s v="-"/>
    <s v="-"/>
    <s v="-"/>
    <s v="-"/>
    <s v="-"/>
    <s v="-"/>
    <s v="-"/>
    <s v="-"/>
    <s v="-"/>
    <s v="-"/>
    <s v="-"/>
    <s v="ANIBAL FARFAN"/>
    <s v="VB DAC - SECTORISTA"/>
    <d v="2017-04-25T00:00:00"/>
    <s v="-"/>
    <s v="-"/>
    <s v="ABCDEFGHIJKLMNORTUVWXY"/>
    <m/>
    <m/>
    <x v="0"/>
    <m/>
  </r>
  <r>
    <x v="1079"/>
    <s v="L"/>
    <d v="2017-04-11T00:00:00"/>
    <n v="10455350005"/>
    <s v="Centro"/>
    <s v="DAC TELCO NIVEL 1"/>
    <x v="1"/>
    <s v="-"/>
    <m/>
    <s v="ESPINOZA FIGUEREDO ELIZABETH PRISCILLA"/>
    <s v="Elizabeth Priscilla Espinoa Figueredo"/>
    <m/>
    <m/>
    <m/>
    <s v="-"/>
    <s v="-"/>
    <s v="45535000"/>
    <s v="-"/>
    <s v="-"/>
    <s v="Jr. San Martín Nro. 1525"/>
    <s v="Jr. San Martín Nro. 1525"/>
    <s v="Huanuco"/>
    <s v="Huanuco"/>
    <s v="Huanuco"/>
    <s v="26 de abril de 2017"/>
    <n v="4"/>
    <n v="2017"/>
    <s v="-"/>
    <n v="20000"/>
    <s v="Natural"/>
    <s v="-"/>
    <s v="-"/>
    <s v="-"/>
    <s v="-"/>
    <s v="Elizabeth Priscilla Espinoza Figueredo"/>
    <s v="45535000"/>
    <s v="Jr. San Martín Nro. 1525"/>
    <s v="Huanuco"/>
    <s v="Huanuco"/>
    <s v="Huanuco"/>
    <s v="-"/>
    <s v="-"/>
    <s v="-"/>
    <s v="-"/>
    <s v="-"/>
    <s v="-"/>
    <s v="-"/>
    <s v="-"/>
    <s v="-"/>
    <s v="-"/>
    <s v="-"/>
    <s v="-"/>
    <s v="JACKELINE PARDO "/>
    <s v="VB DAC - SECTORISTA"/>
    <d v="2017-04-11T00:00:00"/>
    <s v="-"/>
    <s v="-"/>
    <s v="ABCDEFGHIJKLMNORTUVWXY"/>
    <m/>
    <m/>
    <x v="0"/>
    <m/>
  </r>
  <r>
    <x v="1079"/>
    <s v="L"/>
    <d v="2017-04-28T00:00:00"/>
    <n v="20532171173"/>
    <s v="SUR"/>
    <s v="DAC TELCO NIVEL 2"/>
    <x v="0"/>
    <s v="-"/>
    <m/>
    <s v="COMPUUSA E.I.R.L."/>
    <s v="Jorge Churata Concha"/>
    <m/>
    <m/>
    <m/>
    <s v="-"/>
    <s v="Titular Gerente"/>
    <s v="29296593"/>
    <s v="-"/>
    <s v="-"/>
    <s v="Calle Antonio Raymondi Nro. 123 -Urb Manuel Prado"/>
    <s v="Calle Antonio Raymondi Nro. 123 -Urb Manuel Prado"/>
    <s v="Paucarpata"/>
    <s v="Arequipa"/>
    <s v="Arequipa"/>
    <s v="28 de abril de 2017"/>
    <n v="4"/>
    <n v="2017"/>
    <s v="-"/>
    <n v="100000"/>
    <s v="Juridica"/>
    <s v="-"/>
    <s v="-"/>
    <s v="05025258"/>
    <s v="Tacna"/>
    <s v="Jorge Churata Concha"/>
    <s v="29296593"/>
    <s v="Calle Antonio Raymondi Nro. 123 -Urb Manuel Prado"/>
    <s v="Paucarpata"/>
    <s v="Arequipa"/>
    <s v="Arequipa"/>
    <s v="-"/>
    <s v="-"/>
    <s v="-"/>
    <s v="-"/>
    <s v="-"/>
    <s v="-"/>
    <s v="-"/>
    <s v="-"/>
    <s v="-"/>
    <s v="-"/>
    <s v="-"/>
    <s v="-"/>
    <s v="ALONSO UGARTE"/>
    <s v="VB DAC - SECTORISTA"/>
    <d v="2017-04-28T00:00:00"/>
    <s v="-"/>
    <s v="-"/>
    <s v="ABCDEFGHIJKLMNORTUVWXY"/>
    <m/>
    <m/>
    <x v="0"/>
    <m/>
  </r>
  <r>
    <x v="1079"/>
    <s v="L"/>
    <d v="2017-05-02T00:00:00"/>
    <n v="20601999669"/>
    <s v="SUR"/>
    <s v="DAC TELCO NIVEL 1"/>
    <x v="1"/>
    <s v="-"/>
    <m/>
    <s v="BAN - YU MOVIL S.R.L."/>
    <s v="Krystel Angelica Jhong Berlanga"/>
    <m/>
    <m/>
    <m/>
    <s v="-"/>
    <s v="Gerente General"/>
    <s v="47077699"/>
    <s v="-"/>
    <s v="-"/>
    <s v="Calle Lima Nro. 205 (a 2 cuadras de la Plaza de Armas)"/>
    <m/>
    <s v="Chuquibamba"/>
    <s v="Condesuyo"/>
    <s v="Arequipa"/>
    <s v="02 de mayo de 2017"/>
    <n v="5"/>
    <n v="2017"/>
    <s v="-"/>
    <n v="20000"/>
    <s v="Juridica"/>
    <s v="-"/>
    <s v="-"/>
    <n v="11365231"/>
    <s v="Arequipa"/>
    <s v="Krystel Angelica Jhong Berlanga"/>
    <n v="47077699"/>
    <s v="Av. 9 de Noviembre Nro. 137"/>
    <s v="Camaná"/>
    <s v="Camaná"/>
    <s v="Arequipa"/>
    <s v="Angel Juan Riega Carazas"/>
    <n v="45482483"/>
    <s v="Av. 9 de Noviembre Nro. 137"/>
    <s v="Camaná"/>
    <s v="Camaná"/>
    <s v="Arequipa"/>
    <s v="-"/>
    <s v="-"/>
    <s v="-"/>
    <s v="-"/>
    <s v="-"/>
    <s v="-"/>
    <s v="JORGE QUINTANA"/>
    <s v="VB DAC - SECTORISTA"/>
    <d v="2017-05-02T00:00:00"/>
    <s v="-"/>
    <s v="-"/>
    <s v="ABCDEFGHIJKLMNORTUVWXY"/>
    <m/>
    <m/>
    <x v="0"/>
    <m/>
  </r>
  <r>
    <x v="1079"/>
    <s v="L"/>
    <d v="2017-05-02T00:00:00"/>
    <n v="10456676117"/>
    <s v="Norte"/>
    <s v="DAC TELCO NIVEL 1"/>
    <x v="0"/>
    <s v="-"/>
    <m/>
    <s v="YOPLAC QUINTANA GILIVAR"/>
    <s v="Gilivar Yoplac Quintana"/>
    <m/>
    <m/>
    <m/>
    <s v="-"/>
    <s v="-"/>
    <s v="45667611"/>
    <s v="-"/>
    <s v="-"/>
    <s v="Jr. Ayacucho Nro. 845"/>
    <s v="Jr. Ayacucho Nro. 845"/>
    <s v="Chachapoyas"/>
    <s v="Chachapoyas"/>
    <s v="Amazonas"/>
    <s v="02 de mayo de 2017"/>
    <n v="5"/>
    <n v="2017"/>
    <s v="-"/>
    <n v="30000"/>
    <s v="Natural"/>
    <s v="-"/>
    <s v="-"/>
    <s v="-"/>
    <s v="-"/>
    <s v="Gilivar Yoplac Quintana"/>
    <n v="45667611"/>
    <s v="Anexo La Unión"/>
    <s v="Pisuquia"/>
    <s v="Luya"/>
    <s v="Amazonas"/>
    <s v="-"/>
    <s v="-"/>
    <s v="-"/>
    <s v="-"/>
    <s v="-"/>
    <s v="-"/>
    <s v="-"/>
    <s v="-"/>
    <s v="-"/>
    <s v="-"/>
    <s v="-"/>
    <s v="-"/>
    <s v="ALEX DIAZ"/>
    <s v="VB DAC - SECTORISTA"/>
    <d v="2017-05-02T00:00:00"/>
    <s v="-"/>
    <s v="-"/>
    <s v="ABCDEFGHIJKLMNORTUVWXY"/>
    <m/>
    <m/>
    <x v="0"/>
    <m/>
  </r>
  <r>
    <x v="1079"/>
    <s v="L"/>
    <d v="2017-05-11T00:00:00"/>
    <n v="20602057292"/>
    <s v="SUR"/>
    <s v="DACT MCDO. RESIDENCIAL"/>
    <x v="0"/>
    <s v="-"/>
    <m/>
    <s v="DGC COMUNICACIONES S.A.C."/>
    <s v="Renzo Fabricio Carbajal Perea"/>
    <m/>
    <m/>
    <m/>
    <s v="-"/>
    <s v="Gerente General"/>
    <s v="40397339"/>
    <s v="-"/>
    <s v="-"/>
    <s v="Villa Florida Mz. A, Lt. 11"/>
    <s v="Villa Florida Mz. A Lt. 11"/>
    <s v="Cerro Colorado"/>
    <s v="Arequipa"/>
    <s v="Arequipa"/>
    <s v="11 de mayo de 2017"/>
    <n v="5"/>
    <n v="2017"/>
    <s v="-"/>
    <n v="20000"/>
    <s v="Juridica"/>
    <s v="-"/>
    <s v="-"/>
    <n v="11366976"/>
    <s v="Arequipa"/>
    <s v="Bryant Joshue Gutierrez Arana"/>
    <s v="44778307"/>
    <s v="Mz. B Lt. 25 4to Piso - Urb. Colegio de Ingenieros"/>
    <s v="Cerro Colorado"/>
    <s v="Arequipa"/>
    <s v="Arequipa"/>
    <s v="-"/>
    <s v="-"/>
    <s v="-"/>
    <s v="-"/>
    <s v="-"/>
    <s v="-"/>
    <s v="-"/>
    <s v="-"/>
    <s v="-"/>
    <s v="-"/>
    <s v="-"/>
    <s v="-"/>
    <s v="RAFAEL CHAVEZ"/>
    <s v="VB DAC - SECTORISTA"/>
    <d v="2017-05-11T00:00:00"/>
    <s v="-"/>
    <s v="-"/>
    <s v="ABCDEFGHIJKLMNORTUVWXY"/>
    <m/>
    <m/>
    <x v="0"/>
    <m/>
  </r>
  <r>
    <x v="1079"/>
    <s v="L"/>
    <d v="2017-05-15T00:00:00"/>
    <n v="20600577922"/>
    <s v="Norte"/>
    <s v="DAC TELCO NIVEL 1"/>
    <x v="0"/>
    <s v="-"/>
    <m/>
    <s v="GRUPO KM &amp; LUNA S.A.C."/>
    <s v="Karen Rossemary Palacios Luna"/>
    <m/>
    <m/>
    <m/>
    <s v="-"/>
    <s v="Gerente General"/>
    <s v=" 46435815"/>
    <s v="-"/>
    <s v="-"/>
    <s v="Av. Confraternidad Internacional Oeste Nro. 132 Barrio Huarupampa (Frente al estadio Rosas Pampa)"/>
    <s v="Av. Confraternidad Internacional Oeste Nro. 132 Barrio Huarupampa (Frente al estadio Rosas Pampa)"/>
    <s v="Huaraz"/>
    <s v="Huaraz"/>
    <s v="Ancash"/>
    <s v="15 de mayo de 2017"/>
    <n v="5"/>
    <n v="2017"/>
    <s v="-"/>
    <n v="20000"/>
    <s v="Juridica"/>
    <s v="-"/>
    <s v="-"/>
    <n v="11123806"/>
    <s v="Huaraz"/>
    <s v="Karen Rossemary Palacios Luna"/>
    <s v=" 46435815"/>
    <s v="Av. Confraternidad Internacional Oeste Nro. 232 Barrio Huarupampa (Frente al estadio Rosas Pampa)"/>
    <s v="Huaraz"/>
    <s v="Huaraz"/>
    <s v="Ancash"/>
    <s v="-"/>
    <s v="-"/>
    <s v="-"/>
    <s v="-"/>
    <s v="-"/>
    <s v="-"/>
    <s v="-"/>
    <s v="-"/>
    <s v="-"/>
    <s v="-"/>
    <s v="-"/>
    <s v="-"/>
    <s v="CHRISTIAM QUISPE"/>
    <s v="VB DAC - SECTORISTA"/>
    <d v="2017-05-15T00:00:00"/>
    <s v="-"/>
    <s v="-"/>
    <s v="ABCDEFGHIJKLMNORTUVWXY"/>
    <m/>
    <m/>
    <x v="0"/>
    <m/>
  </r>
  <r>
    <x v="1079"/>
    <s v="w"/>
    <d v="2017-05-19T00:00:00"/>
    <n v="20602058400"/>
    <s v="Centro"/>
    <s v="DAC TELCO NIVEL 1"/>
    <x v="0"/>
    <s v="-"/>
    <m/>
    <s v="GOLDEN COMUNICACIONES REPS S.R.L."/>
    <s v="María Francesca Guillen Villantoy"/>
    <m/>
    <m/>
    <m/>
    <s v="-"/>
    <s v="Gerente General"/>
    <s v="44171588"/>
    <s v="-"/>
    <s v="-"/>
    <s v="Calle Julio C. Tello 100, Urb. Julio C. Tello (A una cuadra de la curva)"/>
    <s v="Calle Julio C. Tello 100, Urb. Julio C. Tello (A una cuadra de la curva)"/>
    <s v="Parcona"/>
    <s v="Ica"/>
    <s v="Ica"/>
    <s v="19 de mayo de 2017"/>
    <n v="5"/>
    <n v="2017"/>
    <s v="-"/>
    <n v="20000"/>
    <s v="Juridica"/>
    <s v="-"/>
    <s v="-"/>
    <n v="11116496"/>
    <s v="Ica"/>
    <s v="Maria Francesca Guillen Villantoy"/>
    <s v="44171588"/>
    <s v="Calle Sebastián Barranca 618"/>
    <s v="Parcona"/>
    <s v="Ica"/>
    <s v="Ica"/>
    <s v="-"/>
    <s v="-"/>
    <s v="-"/>
    <s v="-"/>
    <s v="-"/>
    <s v="-"/>
    <s v="-"/>
    <s v="-"/>
    <s v="-"/>
    <s v="-"/>
    <s v="-"/>
    <s v="-"/>
    <s v="DIEGO SAAVEDRA"/>
    <s v="VB DAC - SECTORISTA"/>
    <d v="2017-05-19T00:00:00"/>
    <s v="-"/>
    <s v="-"/>
    <s v="ABCDEFGHIJKLMNORTUVWXY"/>
    <m/>
    <m/>
    <x v="0"/>
    <m/>
  </r>
  <r>
    <x v="1079"/>
    <s v="w"/>
    <d v="2017-05-19T00:00:00"/>
    <n v="20565953762"/>
    <s v="LIMA"/>
    <s v="DACE"/>
    <x v="0"/>
    <s v="*"/>
    <m/>
    <s v="CORPORACIÓN ALCAZABA S.A.C."/>
    <s v="Janneth Juliana Fernandini Rivas"/>
    <m/>
    <m/>
    <m/>
    <s v="-"/>
    <s v="Gerente General"/>
    <s v="06784329"/>
    <s v="-"/>
    <s v="-"/>
    <s v="Jr. Huaraz Nro. 1100 Dpto 302 "/>
    <s v="Jr. Huaraz Nro. 1100 Dpto 302 "/>
    <s v="Breña"/>
    <s v="Lima"/>
    <s v="Lima"/>
    <s v="19 de mayo de 2017"/>
    <n v="5"/>
    <n v="2017"/>
    <s v="-"/>
    <n v="35000"/>
    <s v="Juridica"/>
    <s v="-"/>
    <s v="-"/>
    <n v="13315953"/>
    <s v="Lima"/>
    <s v="Janneth Juliana Fernandini Rivas"/>
    <s v="06784329"/>
    <s v="Paseo La Castellana y Jr. Combate de Angamos Torre B Dpto. 101"/>
    <s v="Santiago de Surco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7-05-19T00:00:00"/>
    <s v="-"/>
    <s v="-"/>
    <s v="ABCDEFGHIJKLMNORTUVWXY"/>
    <m/>
    <m/>
    <x v="0"/>
    <m/>
  </r>
  <r>
    <x v="1079"/>
    <s v="L"/>
    <d v="2017-05-22T00:00:00"/>
    <n v="10461052679"/>
    <s v="SUR"/>
    <s v="DAC TELCO NIVEL 1"/>
    <x v="1"/>
    <s v="-"/>
    <m/>
    <s v="CRUZ RODRIGUEZ MILAGROS LIZETH "/>
    <s v="Milagros Lizeth Cruz Rodriguez"/>
    <m/>
    <m/>
    <m/>
    <s v="-"/>
    <s v="-"/>
    <s v="46105267"/>
    <s v="-"/>
    <s v="-"/>
    <s v="Villa Los Angeles Mz. O, Lt. 18"/>
    <s v="Villa Los Angeles Mz. O Lt. 18"/>
    <s v="Moquegua"/>
    <s v="Mariscal Nieto"/>
    <s v="Moquegua"/>
    <s v="22 de mayo de 2017"/>
    <n v="5"/>
    <n v="2017"/>
    <s v="-"/>
    <n v="20000"/>
    <s v="Natural"/>
    <s v="-"/>
    <s v="-"/>
    <s v="-"/>
    <s v="-"/>
    <s v="Milagros Lizeth Cruz Rodriguez"/>
    <s v="46105267"/>
    <s v="Villa Los Angeles Mz. O Lt. 18"/>
    <s v="Moquegua"/>
    <s v="Mariscal Nieto"/>
    <s v="Moquegua"/>
    <s v="-"/>
    <s v="-"/>
    <s v="-"/>
    <s v="-"/>
    <s v="-"/>
    <s v="-"/>
    <s v="-"/>
    <s v="-"/>
    <s v="-"/>
    <s v="-"/>
    <s v="-"/>
    <s v="-"/>
    <s v="ALAN MORALES"/>
    <s v="VB DAC - SECTORISTA"/>
    <d v="2017-05-22T00:00:00"/>
    <s v="-"/>
    <s v="-"/>
    <s v="ABCDEFGHIJKLMNORTUVWXY"/>
    <m/>
    <m/>
    <x v="0"/>
    <m/>
  </r>
  <r>
    <x v="1079"/>
    <s v="L"/>
    <d v="2017-05-22T00:00:00"/>
    <n v="10166715976"/>
    <s v="Norte"/>
    <s v="DACT MCDO. RESIDENCIAL"/>
    <x v="1"/>
    <s v="-"/>
    <m/>
    <s v="PISFIL JARA MERCEDES GUADALUPE"/>
    <s v="Mercedes Guadalupe Pisfil Jara"/>
    <m/>
    <m/>
    <m/>
    <s v="-"/>
    <s v="-"/>
    <s v="16671597"/>
    <s v="-"/>
    <s v="-"/>
    <s v="Calle  Loreto Nro. 685 UPIS Atusparias"/>
    <s v="Calle  Loreto Nro. 685 UPIS Atusparias"/>
    <s v="Jose Leonardo Ortiz"/>
    <s v="Chiclayo"/>
    <s v="Lambayeque"/>
    <s v="22 de mayo de 2017"/>
    <n v="5"/>
    <n v="2017"/>
    <s v="-"/>
    <n v="20000"/>
    <s v="Natural"/>
    <s v="-"/>
    <s v="-"/>
    <s v="-"/>
    <s v="-"/>
    <s v="Mercedes Guadalupe Pisfil Jara"/>
    <s v="16671597"/>
    <s v="Calle  Loreto Nro. 685 UPIS Atusparias"/>
    <s v="Jose Leonardo Ortiz"/>
    <s v="Chiclayo"/>
    <s v="Lambayeque"/>
    <s v="-"/>
    <s v="-"/>
    <s v="-"/>
    <s v="-"/>
    <s v="-"/>
    <s v="-"/>
    <s v="-"/>
    <s v="-"/>
    <s v="-"/>
    <s v="-"/>
    <s v="-"/>
    <s v="-"/>
    <s v="JHONY CHAU"/>
    <s v="VB DAC - SECTORISTA"/>
    <d v="2017-05-22T00:00:00"/>
    <s v="-"/>
    <s v="-"/>
    <s v="ABCDEFGHIJKLMNORTUVWXY"/>
    <m/>
    <m/>
    <x v="0"/>
    <m/>
  </r>
  <r>
    <x v="1079"/>
    <s v="L"/>
    <d v="2017-05-23T00:00:00"/>
    <n v="10773223314"/>
    <s v="SUR"/>
    <s v="DAC TELCO NIVEL 2"/>
    <x v="1"/>
    <s v="-"/>
    <m/>
    <s v="SOSA MAMANI GIANCARLOS"/>
    <s v="Giancarlos Sosa Mamani"/>
    <m/>
    <m/>
    <m/>
    <s v="-"/>
    <s v="-"/>
    <s v="77322331"/>
    <s v="-"/>
    <s v="-"/>
    <s v="Av. Las Vegas Mz. J, Lt. 11 - Urb. San Antonio (espaldas Grifo Municipal)"/>
    <s v="Av. Las Vegas Mz. J Lt. 11  Urb. San Antonio (espaldas Grifo Municipal)"/>
    <s v="Moquegua"/>
    <s v="Mariscal Nieto"/>
    <s v="Moquegua"/>
    <s v="23 de mayo de 2017"/>
    <n v="5"/>
    <n v="2017"/>
    <s v="-"/>
    <n v="40000"/>
    <s v="Natural"/>
    <s v="-"/>
    <s v="-"/>
    <s v="-"/>
    <s v="-"/>
    <s v="Giancarlos Sosa Mamani"/>
    <s v="77322331"/>
    <s v="Av. Las Vegas Mz. J Lt. 11  Urb. San Antonio (espaldas Grifo Municipal)"/>
    <s v="Moquegua"/>
    <s v="Mariscal Nieto"/>
    <s v="Moquegua"/>
    <s v="-"/>
    <s v="-"/>
    <s v="-"/>
    <s v="-"/>
    <s v="-"/>
    <s v="-"/>
    <s v="-"/>
    <s v="-"/>
    <s v="-"/>
    <s v="-"/>
    <s v="-"/>
    <s v="-"/>
    <s v="ALAN MORALES"/>
    <s v="VB DAC - SECTORISTA"/>
    <d v="2017-05-23T00:00:00"/>
    <s v="-"/>
    <s v="-"/>
    <s v="ABCDEFGHIJKLMNORTUVWXY"/>
    <m/>
    <m/>
    <x v="0"/>
    <m/>
  </r>
  <r>
    <x v="1079"/>
    <s v="L"/>
    <d v="2017-05-25T00:00:00"/>
    <n v="20602091491"/>
    <s v="LIMA"/>
    <s v="DACE"/>
    <x v="0"/>
    <s v="*"/>
    <m/>
    <s v="ORBIS MOBILE S.A.C."/>
    <s v="Jesús Campos Arias"/>
    <m/>
    <m/>
    <m/>
    <s v="-"/>
    <s v="Gerente General"/>
    <s v="42033005"/>
    <s v="-"/>
    <s v="-"/>
    <s v="Calle Manuél de La Torre Nro. 183  Urb. Los Ficus"/>
    <s v="Calle Manuél de La Torre Nro. 183  Urb. Los Ficus"/>
    <s v="Santa Anita"/>
    <s v="Lima"/>
    <s v="Lima"/>
    <s v="25 de mayo de 2017"/>
    <n v="5"/>
    <n v="2017"/>
    <s v="-"/>
    <n v="35000"/>
    <s v="Juridica"/>
    <s v="-"/>
    <s v="-"/>
    <n v="13864931"/>
    <s v="Lima"/>
    <s v="Jesús Campos Arias"/>
    <s v="42033005"/>
    <s v="Calle 32 Nro. 182 - Urb. Corpac"/>
    <s v="San Isidro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7-05-25T00:00:00"/>
    <s v="-"/>
    <s v="-"/>
    <s v="ABCDEFGHIJKLMNORTUVWXY"/>
    <m/>
    <m/>
    <x v="0"/>
    <m/>
  </r>
  <r>
    <x v="1079"/>
    <s v="L"/>
    <d v="2017-05-25T00:00:00"/>
    <n v="20602092250"/>
    <s v="SUR"/>
    <s v="DAC TELCO NIVEL 1"/>
    <x v="0"/>
    <s v="-"/>
    <m/>
    <s v="UNION ECO REAL S.A.C."/>
    <s v="Elisban Gari Gutierrez Yupanqui"/>
    <m/>
    <m/>
    <m/>
    <s v="-"/>
    <s v="Gerente General"/>
    <s v="02064182"/>
    <s v="-"/>
    <s v="-"/>
    <s v="Av. Huayna Capac 606  - Urb. Santa Catalina"/>
    <s v="Av. Huayna Capac 606  Urb. Santa Catalina"/>
    <s v="Juliaca"/>
    <s v="San Roman"/>
    <s v="Puno"/>
    <s v="25 de mayo de 2017"/>
    <n v="5"/>
    <n v="2017"/>
    <s v="-"/>
    <n v="20000"/>
    <s v="Juridica"/>
    <s v="-"/>
    <s v="-"/>
    <n v="11206923"/>
    <s v="Juliaca"/>
    <s v="Elisban Gari Gutierrez Yupanqui"/>
    <s v="02064182"/>
    <s v="Av. Huayna Capac 606- Santa Catalina"/>
    <s v="Juliaca"/>
    <s v="San Roman"/>
    <s v="Puno"/>
    <s v="-"/>
    <s v="-"/>
    <s v="-"/>
    <s v="-"/>
    <s v="-"/>
    <s v="-"/>
    <s v="-"/>
    <s v="-"/>
    <s v="-"/>
    <s v="-"/>
    <s v="-"/>
    <s v="-"/>
    <s v="PAULO DEL CARPIO"/>
    <s v="VB DAC - SECTORISTA"/>
    <d v="2017-05-25T00:00:00"/>
    <s v="-"/>
    <s v="-"/>
    <s v="ABCDEFGHIJKLMNORTUVWXY"/>
    <m/>
    <m/>
    <x v="0"/>
    <m/>
  </r>
  <r>
    <x v="1079"/>
    <s v="L"/>
    <d v="2017-05-26T00:00:00"/>
    <n v="20602144390"/>
    <s v="Centro"/>
    <s v="DAC TELCO NIVEL 1"/>
    <x v="0"/>
    <s v="-"/>
    <m/>
    <s v="LUATEL S.A.C."/>
    <s v="Karol Kenneth Reategui Philipps "/>
    <m/>
    <m/>
    <m/>
    <s v="-"/>
    <s v="Gerente General"/>
    <s v="42976583"/>
    <s v="-"/>
    <s v="-"/>
    <s v="Carretera Oasis Mz. E, Lt. 5 La Planicie  (V.Mano - Frente Campo de Colegio Medico)"/>
    <s v="Carretera Oasis Mz. E Lt. 5 La Planicie  (V. MANO - FRENTE CAMPO DECOLEGIO MEDICOS)"/>
    <s v="Morales"/>
    <s v="San Martín"/>
    <s v="San Martín"/>
    <s v="26 de mayo de 2017"/>
    <n v="5"/>
    <n v="2017"/>
    <s v="-"/>
    <n v="20000"/>
    <s v="Juridica"/>
    <s v="-"/>
    <s v="-"/>
    <n v="11133427"/>
    <s v="Tarapoto"/>
    <s v="Sonia Patricia Cachay Vasquez"/>
    <s v="41171455"/>
    <s v="Urb. Martinez de Compagñon Mz. B Lt. 11"/>
    <s v="Morales"/>
    <s v="San Martín"/>
    <s v="San Martín"/>
    <s v="-"/>
    <s v="-"/>
    <s v="-"/>
    <s v="-"/>
    <s v="-"/>
    <s v="-"/>
    <s v="-"/>
    <s v="-"/>
    <s v="-"/>
    <s v="-"/>
    <s v="-"/>
    <s v="-"/>
    <s v="WENDY DIAZ "/>
    <s v="VB DAC - SECTORISTA"/>
    <d v="2017-05-26T00:00:00"/>
    <s v="-"/>
    <s v="-"/>
    <s v="ABCDEFGHIJKLMNORTUVWXY"/>
    <m/>
    <m/>
    <x v="0"/>
    <m/>
  </r>
  <r>
    <x v="1079"/>
    <s v="L"/>
    <d v="2017-05-26T00:00:00"/>
    <n v="10316682087"/>
    <s v="Norte"/>
    <s v="DAC TELCO NIVEL 1"/>
    <x v="1"/>
    <s v="-"/>
    <m/>
    <s v="MENACHO LOPEZ WILFREDO JERONIMO "/>
    <s v="Wilfredo Jerónimo Menacho López"/>
    <m/>
    <m/>
    <m/>
    <s v="-"/>
    <s v="-"/>
    <s v="31668208"/>
    <s v="-"/>
    <s v="-"/>
    <s v="Jr. San Antonio S/N Barrio Challhua (A 20 metros de losa deprotiva Maracaná)"/>
    <s v="Jr. San Antonio S/N Barrio Challhua (a 20 metros de losa deprotiva Maracaná)"/>
    <s v="Huaraz"/>
    <s v="Huaraz"/>
    <s v="Ancash"/>
    <s v="26 de mayo de 2017"/>
    <n v="5"/>
    <n v="2017"/>
    <s v="-"/>
    <n v="20000"/>
    <s v="Natural"/>
    <s v="-"/>
    <s v="-"/>
    <s v="-"/>
    <s v="-"/>
    <s v="Wilfredo Jerónimo Menacho López"/>
    <s v="31668208"/>
    <s v="Av. Centenario Nro. 1013 Barrio Centenario"/>
    <s v="Independencia"/>
    <s v="Huaraz"/>
    <s v="Ancash"/>
    <s v="-"/>
    <s v="-"/>
    <s v="-"/>
    <s v="-"/>
    <s v="-"/>
    <s v="-"/>
    <s v="-"/>
    <s v="-"/>
    <s v="-"/>
    <s v="-"/>
    <s v="-"/>
    <s v="-"/>
    <s v="CHRISTIAN QUISPE"/>
    <s v="VB DAC - SECTORISTA"/>
    <d v="2017-05-26T00:00:00"/>
    <s v="-"/>
    <s v="-"/>
    <s v="ABCDEFGHIJKLMNORTUVWXY"/>
    <m/>
    <m/>
    <x v="0"/>
    <m/>
  </r>
  <r>
    <x v="1079"/>
    <s v="L"/>
    <d v="2017-05-29T00:00:00"/>
    <n v="10412224472"/>
    <s v="Centro"/>
    <s v="DAC TELCO NIVEL 1"/>
    <x v="1"/>
    <s v="-"/>
    <m/>
    <s v="VILLAFUERTE VELA SANDRA PAOLA"/>
    <s v="Sandra Paola Villafuerte Vela"/>
    <m/>
    <m/>
    <m/>
    <s v="-"/>
    <s v="-"/>
    <s v="41222447"/>
    <s v="-"/>
    <s v="-"/>
    <s v="Jr. Del Mayo Nro. 355"/>
    <s v="Jr. Del Mayo Nro. 355"/>
    <s v="Moyobamba"/>
    <s v="Moyobamba"/>
    <s v="San Martín"/>
    <s v="29 de mayo de 2017"/>
    <n v="5"/>
    <n v="2017"/>
    <s v="-"/>
    <n v="30000"/>
    <s v="Natural"/>
    <s v="-"/>
    <s v="-"/>
    <s v="-"/>
    <s v="-"/>
    <s v="Sandra Paola Villafuerte Vela"/>
    <s v="41222447"/>
    <s v="Jr. Del Mayo Nro. 355 A"/>
    <s v="Moyobamba"/>
    <s v="Moyobamba"/>
    <s v="San Martín"/>
    <s v="-"/>
    <s v="-"/>
    <s v="-"/>
    <s v="-"/>
    <s v="-"/>
    <s v="-"/>
    <s v="-"/>
    <s v="-"/>
    <s v="-"/>
    <s v="-"/>
    <s v="-"/>
    <s v="-"/>
    <s v="WENDY DIAZ "/>
    <s v="VB DAC - SECTORISTA"/>
    <d v="2017-05-29T00:00:00"/>
    <s v="-"/>
    <s v="-"/>
    <s v="ABCDEFGHIJKLMNORTUVWXY"/>
    <m/>
    <m/>
    <x v="0"/>
    <m/>
  </r>
  <r>
    <x v="1079"/>
    <s v="L"/>
    <d v="2017-05-31T00:00:00"/>
    <n v="20601896908"/>
    <s v="Norte"/>
    <s v="DACE"/>
    <x v="1"/>
    <s v="-"/>
    <m/>
    <s v="DRMC S.A.C."/>
    <s v="Joao David Rios Portilla"/>
    <m/>
    <m/>
    <m/>
    <s v="-"/>
    <s v="Gerente General"/>
    <s v="45297716"/>
    <s v="-"/>
    <s v="-"/>
    <s v="Calle Carlos Mariotti Cattaneo Nro. 169 Dpto. 301 (Altura de IPAE) "/>
    <s v="Calle Carlos Mariotti Cattaneo Nro. 169 Dpto. 301 (altura de IPAE) "/>
    <s v="Pueblo Libre"/>
    <s v="Lima"/>
    <s v="Lima"/>
    <s v="31 de mayo de 2017"/>
    <n v="5"/>
    <n v="2017"/>
    <s v="-"/>
    <n v="10000"/>
    <s v="Juridica"/>
    <s v="SI"/>
    <s v="-"/>
    <n v="11165762"/>
    <s v="Cajamarca"/>
    <s v="Joao David Rios Portilla"/>
    <s v="45297716"/>
    <s v="Av. Insurgentes Nro. 755 Dpto C 41 "/>
    <s v="La Perla"/>
    <s v="Callao"/>
    <s v="Lima"/>
    <s v="-"/>
    <s v="-"/>
    <s v="-"/>
    <s v="-"/>
    <s v="-"/>
    <s v="-"/>
    <s v="-"/>
    <s v="-"/>
    <s v="-"/>
    <s v="-"/>
    <s v="-"/>
    <s v="-"/>
    <s v="ALEJANDRO MOREIRA"/>
    <s v="VB DAC - SECTORISTA"/>
    <d v="2017-05-31T00:00:00"/>
    <s v="-"/>
    <s v="-"/>
    <s v="ABCDEFGHIJKLMNORTUVWXY"/>
    <m/>
    <m/>
    <x v="0"/>
    <m/>
  </r>
  <r>
    <x v="1079"/>
    <s v="L"/>
    <d v="2017-06-02T00:00:00"/>
    <n v="20602169589"/>
    <s v="Centro"/>
    <s v="DAC TELCO NIVEL 1"/>
    <x v="0"/>
    <s v="-"/>
    <m/>
    <s v="GRUPO FRABER NETWORK S.A.C."/>
    <s v="Elsa Edith Villaverde Cabezas"/>
    <m/>
    <m/>
    <m/>
    <s v="-"/>
    <s v="Gerente General"/>
    <s v="40135478"/>
    <s v="-"/>
    <s v="-"/>
    <s v="Jr. Ricardo Palma Nro. 1415"/>
    <s v="Jr. Ricardo Palma Nro. 1415"/>
    <s v="El Tambo"/>
    <s v="Huancayo"/>
    <s v="JUNIN"/>
    <s v="02 de junio de 2017"/>
    <n v="6"/>
    <n v="2017"/>
    <s v="-"/>
    <n v="20000"/>
    <s v="Juridica"/>
    <s v="-"/>
    <s v="-"/>
    <n v="11242530"/>
    <s v="Huancayo"/>
    <s v="Elsa Edith Villaverde Cabezas"/>
    <s v="40135478"/>
    <s v="Jr. La Merced 1066"/>
    <s v="El Tambo"/>
    <s v="Huancayo"/>
    <s v="Junin"/>
    <s v="-"/>
    <s v="-"/>
    <s v="-"/>
    <s v="-"/>
    <s v="-"/>
    <s v="-"/>
    <s v="-"/>
    <s v="-"/>
    <s v="-"/>
    <s v="-"/>
    <s v="-"/>
    <s v="-"/>
    <s v="JOSE LUIS REMIGIO HUAMAN"/>
    <s v="VB DAC - SECTORISTA"/>
    <d v="2017-06-02T00:00:00"/>
    <s v="-"/>
    <s v="-"/>
    <s v="ABCDEFGHIJKLMNORTUVWXY"/>
    <m/>
    <m/>
    <x v="0"/>
    <m/>
  </r>
  <r>
    <x v="1079"/>
    <s v="L"/>
    <d v="2017-06-02T00:00:00"/>
    <n v="20602102107"/>
    <s v="Centro"/>
    <s v="DACT MCDO. RESIDENCIAL"/>
    <x v="1"/>
    <s v="-"/>
    <m/>
    <s v="JR TELECOMUNICACIONES VENTAS Y SERVICIOS E.I.R.L."/>
    <s v="Jorge Luis Ochoa Araoz"/>
    <m/>
    <m/>
    <m/>
    <s v="-"/>
    <s v="Titular Gerente"/>
    <s v="46613286"/>
    <s v="-"/>
    <s v="-"/>
    <s v="Mz. K, Lt. 27 - Urb. Los Viñedos"/>
    <s v="Mz. K Lt. 27  Urb. Los Viñedos"/>
    <s v="Ica"/>
    <s v="Ica"/>
    <s v="Ica"/>
    <s v="02 de junio de 2017"/>
    <n v="6"/>
    <n v="2017"/>
    <s v="-"/>
    <n v="30000"/>
    <s v="Juridica"/>
    <s v="-"/>
    <s v="-"/>
    <n v="11116690"/>
    <s v="Ica"/>
    <s v="Jorge Luis Ochoa Araoz"/>
    <n v="46613286"/>
    <s v="Unidad Vecinal R102 Urb. Victor M. Maurtua"/>
    <s v="Ica"/>
    <s v="Ica"/>
    <s v="Ica"/>
    <s v="Gloria Mery Cano Tipacti"/>
    <s v="71576685"/>
    <s v="Unidad Vecinal R102 Urb. Victor M. Maurtua"/>
    <s v="Ica"/>
    <s v="Ica"/>
    <s v="Ica"/>
    <s v="-"/>
    <s v="-"/>
    <s v="-"/>
    <s v="-"/>
    <s v="-"/>
    <s v="-"/>
    <s v="JULIO ACUACHE"/>
    <s v="VB DAC - SECTORISTA"/>
    <d v="2017-06-02T00:00:00"/>
    <s v="-"/>
    <s v="-"/>
    <s v="ABCDEFGHIJKLMNORTUVWXY"/>
    <m/>
    <m/>
    <x v="0"/>
    <m/>
  </r>
  <r>
    <x v="1079"/>
    <s v="L"/>
    <d v="2017-06-02T00:00:00"/>
    <n v="10054024385"/>
    <s v="Centro"/>
    <s v="DAC RURAL"/>
    <x v="0"/>
    <s v="-"/>
    <m/>
    <s v="TUNJAR BAUTISTA HILDA ESTHER"/>
    <s v="Hilda Esther Tunjar Bautista"/>
    <m/>
    <m/>
    <m/>
    <s v="-"/>
    <s v="-"/>
    <s v="05402438"/>
    <s v="-"/>
    <s v="-"/>
    <s v="Calle Leoncio Prado No. 205 Caballococha"/>
    <s v="Calle Leoncio Prado No. 205 Caballococha"/>
    <s v="Ramón Castilla"/>
    <s v="Mariscal Ramón Castilla"/>
    <s v="Loreto"/>
    <s v="02 de junio de 2017"/>
    <n v="6"/>
    <n v="2017"/>
    <s v="-"/>
    <n v="300"/>
    <s v="Natural"/>
    <s v="-"/>
    <s v="-"/>
    <s v="-"/>
    <s v="-"/>
    <s v="Hilda Esther Tunjar Bautista"/>
    <s v="05402438"/>
    <s v="Calle Ayacucho 623 - Caballococha"/>
    <s v="Ramón Castilla"/>
    <s v="Ramón Castilla"/>
    <s v="Loreto"/>
    <s v="Jhonny Guevara Vasquez "/>
    <s v="05391883"/>
    <s v="Calle Ayacucho 623 - Caballococha"/>
    <s v="Ramón Castilla"/>
    <s v="Ramón Castilla"/>
    <s v="Loreto"/>
    <s v="-"/>
    <s v="-"/>
    <s v="-"/>
    <s v="-"/>
    <s v="-"/>
    <s v="-"/>
    <s v="WILLIAM GARCIA"/>
    <s v="VB DAC - SECTORISTA"/>
    <d v="2017-06-02T00:00:00"/>
    <s v="-"/>
    <s v="-"/>
    <s v="A D E F G I K"/>
    <m/>
    <m/>
    <x v="0"/>
    <m/>
  </r>
  <r>
    <x v="1079"/>
    <s v="L"/>
    <d v="2017-06-06T00:00:00"/>
    <n v="20602111149"/>
    <s v="LIMA"/>
    <s v="DACE"/>
    <x v="1"/>
    <s v="*"/>
    <m/>
    <s v="AUTOMATIZACIÓN Y TELECOMUNICACIONES ENTERPRISE LEADING S.A.C.- AYTEL S.A.C."/>
    <s v="Gustavo Javier Galarza López"/>
    <m/>
    <m/>
    <m/>
    <s v="-"/>
    <s v="Gerente General"/>
    <s v="40957641"/>
    <s v="-"/>
    <s v="-"/>
    <s v="Jr. Alicante 273 Of. 402"/>
    <s v="Jr. Victorino Laynez 1411 Urb. Elio, Cercado de Lima"/>
    <s v="San Luis"/>
    <s v="Lima"/>
    <s v="Lima"/>
    <s v="06 de junio de 2017"/>
    <n v="6"/>
    <n v="2017"/>
    <s v="-"/>
    <n v="35000"/>
    <s v="Juridica"/>
    <s v="-"/>
    <s v="-"/>
    <n v="13869509"/>
    <s v="Lima"/>
    <s v="Gustavo Javier Galarza López"/>
    <s v="40957641"/>
    <s v="Jr. Victorino Laynez 1411 Urb. Elio"/>
    <s v="LIma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7-06-06T00:00:00"/>
    <s v="-"/>
    <s v="-"/>
    <s v="ABCDEFGHIJKLMNORTUVWXY"/>
    <m/>
    <m/>
    <x v="0"/>
    <m/>
  </r>
  <r>
    <x v="1079"/>
    <s v="L"/>
    <d v="2017-06-07T00:00:00"/>
    <n v="20544048164"/>
    <s v="LIMA"/>
    <s v="DAC TELCO NIVEL 1"/>
    <x v="1"/>
    <s v="-"/>
    <m/>
    <s v="COMMUNICATIONS AND SYSTEMS DEVELOPMENT S.A.C. (DAC EXCLUSIVO TPI)"/>
    <s v="Sergio David Gonzales Mendevil"/>
    <m/>
    <m/>
    <m/>
    <s v="-"/>
    <s v="Gerente General"/>
    <s v="43714050"/>
    <s v="-"/>
    <s v="-"/>
    <s v="Jr. Tizón y Bueno Nro. 169"/>
    <s v="Jr. Tizón y Bueno Nro. 169"/>
    <s v="Jesús María"/>
    <s v="Lima"/>
    <s v="Lima"/>
    <s v="07 de junio de 2017"/>
    <n v="6"/>
    <n v="2017"/>
    <s v="-"/>
    <n v="30000"/>
    <s v="Juridica"/>
    <s v="-"/>
    <s v="-"/>
    <n v="12683667"/>
    <s v="Lima"/>
    <s v="Santos Ramírez More"/>
    <n v="42214245"/>
    <s v="AAHH Maria Jesús Espinoza Mz. D1,  Lt 10"/>
    <s v="Ventanilla"/>
    <s v="Callao"/>
    <s v="Lima"/>
    <s v="-"/>
    <s v="-"/>
    <s v="-"/>
    <s v="-"/>
    <s v="-"/>
    <s v="-"/>
    <s v="-"/>
    <s v="-"/>
    <s v="-"/>
    <s v="-"/>
    <s v="-"/>
    <s v="-"/>
    <s v="JORGE RICHLE / EDIBERTO ANTONIO SUAREZ"/>
    <s v="VB DAC - SECTORISTA"/>
    <d v="2017-06-07T00:00:00"/>
    <s v="-"/>
    <s v="-"/>
    <s v="ABCDEFGHIJKLMNORTUVWXY"/>
    <m/>
    <m/>
    <x v="0"/>
    <m/>
  </r>
  <r>
    <x v="1079"/>
    <s v="L"/>
    <d v="2017-06-09T00:00:00"/>
    <n v="20602062628"/>
    <s v="LIMA"/>
    <s v="DACT MCDO. RESIDENCIAL"/>
    <x v="1"/>
    <s v="-"/>
    <m/>
    <s v="CATEL GROUP S.A.C."/>
    <s v="Catherin Stefani Mendez Soto"/>
    <m/>
    <m/>
    <m/>
    <s v="-"/>
    <s v="Gerente General"/>
    <s v="44481697"/>
    <s v="-"/>
    <s v="-"/>
    <s v="Av. Huandoy 5034 Of. 202 Mz. E3, Lt. 45 - Urb. Parque Naranjal"/>
    <s v="Av. Huandoy 5034 Of. 202 Mz E3 Lt. 45 Urb. Parque Naranjal"/>
    <s v="Los Olivos"/>
    <s v="Lima"/>
    <s v="Lima"/>
    <s v="09 de junio de 2017"/>
    <n v="6"/>
    <n v="2017"/>
    <s v="-"/>
    <n v="20000"/>
    <s v="Juridica"/>
    <s v="-"/>
    <s v="-"/>
    <n v="13860242"/>
    <s v="Lima"/>
    <s v="Carlos Fernando Flores Bayro"/>
    <s v="10634575"/>
    <s v="Calle Pedro Canga Nro. 188 Urb. Maranga"/>
    <s v="San Miguel"/>
    <s v="Lima"/>
    <s v="Lima"/>
    <s v="Catherin Stefani Mendez Soto"/>
    <n v="44481697"/>
    <s v="Calle Pedro Canga Nro. 188 Urb. Maranga"/>
    <s v="San Miguel"/>
    <s v="Lima"/>
    <s v="Lima"/>
    <s v="-"/>
    <s v="-"/>
    <s v="-"/>
    <s v="-"/>
    <s v="-"/>
    <s v="-"/>
    <s v="RAUL MARCELO"/>
    <s v="VB DAC - SECTORISTA"/>
    <d v="2017-06-09T00:00:00"/>
    <s v="-"/>
    <s v="-"/>
    <s v="ABCDEFGHIJKLMNORTUVWXY"/>
    <m/>
    <m/>
    <x v="0"/>
    <m/>
  </r>
  <r>
    <x v="1079"/>
    <s v="L"/>
    <d v="2017-06-09T00:00:00"/>
    <n v="20602059279"/>
    <s v="SUR"/>
    <s v="DACE"/>
    <x v="0"/>
    <s v="-"/>
    <m/>
    <s v="COMUNICACIONES MAURTUA S.A.C"/>
    <s v="Alonso Maurtua Villanueva"/>
    <m/>
    <m/>
    <m/>
    <s v="-"/>
    <s v="Gerente General"/>
    <s v="70267228"/>
    <s v="-"/>
    <s v="-"/>
    <s v="Calle 22 de Agosto Nro. 128"/>
    <s v="Calle 22 de Agosto Nro. 128"/>
    <s v="Miraflores"/>
    <s v="Arequipa"/>
    <s v="Arequipa"/>
    <s v="09 de junio de 2017"/>
    <n v="6"/>
    <n v="2017"/>
    <s v="-"/>
    <n v="35000"/>
    <s v="Juridica"/>
    <s v="-"/>
    <s v="-"/>
    <n v="11368440"/>
    <s v="Arequipa"/>
    <s v="María Victoria Villanueva Cáceres"/>
    <s v="29392411"/>
    <s v="Calle 22 de Agosto Nro. 128"/>
    <s v="Miraflores"/>
    <s v="Arequipa"/>
    <s v="Arequipa"/>
    <s v="-"/>
    <s v="-"/>
    <s v="-"/>
    <s v="-"/>
    <s v="-"/>
    <s v="-"/>
    <s v="-"/>
    <s v="-"/>
    <s v="-"/>
    <s v="-"/>
    <s v="-"/>
    <s v="-"/>
    <s v="LUIS PORTUGAL"/>
    <s v="VB DAC - SECTORISTA"/>
    <d v="2017-06-09T00:00:00"/>
    <s v="-"/>
    <s v="-"/>
    <s v="ABCDEFGHIJKLMNORTUVWXY"/>
    <m/>
    <m/>
    <x v="0"/>
    <m/>
  </r>
  <r>
    <x v="1079"/>
    <s v="L"/>
    <d v="2017-06-13T00:00:00"/>
    <n v="20602062571"/>
    <s v="Norte"/>
    <s v="DACT MCDO. RESIDENCIAL"/>
    <x v="0"/>
    <s v="-"/>
    <m/>
    <s v="SINERGIA PERU CONSULTORES GENERALES S.A.C."/>
    <s v="Yared Loreta Abigail Urbina Diaz"/>
    <m/>
    <m/>
    <m/>
    <s v="-"/>
    <s v="Gerente General"/>
    <s v="42369919 "/>
    <s v="-"/>
    <s v="-"/>
    <s v=" Calle Olimpo N° 179 Urb. El Paraíso "/>
    <s v=" Calle Olimpo N° 179 Urb. El Paraíso "/>
    <s v="Chiclayo"/>
    <s v="Chiclayo"/>
    <s v="Lambayeque"/>
    <s v="13 de junio de 2017"/>
    <n v="6"/>
    <n v="2017"/>
    <s v="-"/>
    <n v="20000"/>
    <s v="Juridica"/>
    <s v="-"/>
    <s v="-"/>
    <s v="11254926"/>
    <s v="Chiclayo"/>
    <s v="Yared Loreta Abigail Urbina Diaz "/>
    <s v="42369919 "/>
    <s v=" Calle Leticia Nro. 472 Int. 11 (Entre Leticia y Juan Fanning) "/>
    <s v="Chiclayo"/>
    <s v="Chiclayo"/>
    <s v="Lambayeque"/>
    <s v="-"/>
    <s v="-"/>
    <s v="-"/>
    <s v="-"/>
    <s v="-"/>
    <s v="-"/>
    <s v="-"/>
    <s v="-"/>
    <s v="-"/>
    <s v="-"/>
    <s v="-"/>
    <s v="-"/>
    <s v="JHONY CHAU"/>
    <s v="VB DAC - SECTORISTA"/>
    <d v="2017-06-13T00:00:00"/>
    <s v="-"/>
    <s v="-"/>
    <s v="ABCDEFGHIJKLMNORTUVWXY"/>
    <m/>
    <m/>
    <x v="0"/>
    <m/>
  </r>
  <r>
    <x v="1079"/>
    <s v="L"/>
    <d v="2017-06-16T00:00:00"/>
    <n v="20601931045"/>
    <s v="SUR"/>
    <s v="DAC TELCO NIVEL 1"/>
    <x v="0"/>
    <s v="-"/>
    <m/>
    <s v="IMPORTADORA Y &amp; T  E.I.R.L."/>
    <s v="Junior Jhussep Navio Ochoa "/>
    <m/>
    <m/>
    <m/>
    <s v="-"/>
    <s v="Gerente General"/>
    <n v="47716430"/>
    <s v="-"/>
    <s v="-"/>
    <s v="Calle Antonio Jose de Sucre Nro. 318 Mz. G, Lt. 15 (Fernte a Radio San Andrés)"/>
    <s v="Calle Antonio Jose de Sucre Nro. 318 Mz. G Lt. 15 (Fernte a Radio San Andrés)"/>
    <s v="Chivay"/>
    <s v="Caylloma"/>
    <s v="Arequipa"/>
    <s v="16 de junio de 2017"/>
    <n v="6"/>
    <n v="2017"/>
    <s v="-"/>
    <n v="10000"/>
    <s v="Juridica"/>
    <s v="SI"/>
    <s v="-"/>
    <n v="11360854"/>
    <s v="Arequipa"/>
    <s v="Reyna Delia Cabana Ccama"/>
    <s v="47493129"/>
    <s v="Calle Sucre Nro. 318 A"/>
    <s v="Chivay"/>
    <s v="Caylloma"/>
    <s v="Arequipa"/>
    <s v="-"/>
    <s v="-"/>
    <s v="-"/>
    <s v="-"/>
    <s v="-"/>
    <s v="-"/>
    <s v="-"/>
    <s v="-"/>
    <s v="-"/>
    <s v="-"/>
    <s v="-"/>
    <s v="-"/>
    <s v="JUAN DEL CASTILLO"/>
    <s v="VB DAC - SECTORISTA"/>
    <d v="2017-06-16T00:00:00"/>
    <s v="-"/>
    <s v="-"/>
    <s v="ABCDEFGHIJKLMNORTUVWXY"/>
    <m/>
    <m/>
    <x v="0"/>
    <m/>
  </r>
  <r>
    <x v="1079"/>
    <s v="L"/>
    <d v="2017-06-19T00:00:00"/>
    <n v="20601436630"/>
    <s v="Centro"/>
    <s v="DAC RURAL"/>
    <x v="5"/>
    <s v="-"/>
    <m/>
    <s v="BETTER COMUNICATION E.I.R.L."/>
    <s v="Jeandery Pamela Taipe Pino"/>
    <m/>
    <m/>
    <m/>
    <s v="-"/>
    <s v="Titular Gerente"/>
    <s v="46205839"/>
    <s v="-"/>
    <s v="-"/>
    <s v="Calle Real No.377"/>
    <s v="Calle Real No.377"/>
    <s v="El Tambo"/>
    <s v="Huancayo"/>
    <s v="Junin"/>
    <s v="19 de junio de 2017"/>
    <n v="6"/>
    <n v="2017"/>
    <s v="-"/>
    <n v="300"/>
    <s v="Juridica"/>
    <s v="-"/>
    <s v="-"/>
    <n v="11229864"/>
    <s v="Huancayo"/>
    <s v="Jeandery Pamela Taipe Pino"/>
    <n v="46205839"/>
    <s v="Jr. TacnaNro 2085"/>
    <s v="Huancayo"/>
    <s v="Huancayo"/>
    <s v="Junin"/>
    <s v="-"/>
    <s v="-"/>
    <s v="-"/>
    <s v="-"/>
    <s v="-"/>
    <s v="-"/>
    <s v="-"/>
    <s v="-"/>
    <s v="-"/>
    <s v="-"/>
    <s v="-"/>
    <s v="-"/>
    <s v="FERNANDO INGARUCA"/>
    <s v="DAC DESISTIO"/>
    <d v="2017-09-15T00:00:00"/>
    <s v="-"/>
    <s v="-"/>
    <s v="A D E F G I K"/>
    <m/>
    <m/>
    <x v="0"/>
    <m/>
  </r>
  <r>
    <x v="1079"/>
    <s v="L"/>
    <d v="2017-07-04T00:00:00"/>
    <n v="20602149979"/>
    <s v="LIMA"/>
    <s v="DACE"/>
    <x v="0"/>
    <s v="-"/>
    <m/>
    <s v="SHIMOMURA TELECOMUNICACIONES E.I.R.L."/>
    <s v="José Carlos Shimomura Salazar"/>
    <m/>
    <m/>
    <m/>
    <s v="-"/>
    <s v="Titular Gerente"/>
    <s v="09952631"/>
    <s v="-"/>
    <s v="-"/>
    <s v="Av. Aviación 3091 Int. 402 - Urb. San Borja Sur"/>
    <s v="Av. Aviación 3091 Int. 402 Urb. San Borja Sur"/>
    <s v="San Borja"/>
    <s v="Lima"/>
    <s v="Lima"/>
    <s v="04 de Julio de 2017"/>
    <n v="7"/>
    <n v="2017"/>
    <s v="-"/>
    <n v="35000"/>
    <s v="Juridica"/>
    <s v="-"/>
    <s v="-"/>
    <n v="13867211"/>
    <s v="Lima"/>
    <s v="José Carlos Shimomura Salazar"/>
    <s v="09952631"/>
    <s v="Av. Brigida Silva de Ochoa Nro. 181 Torre C Dpto. 704"/>
    <s v="San Miguel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7-07-04T00:00:00"/>
    <s v="-"/>
    <s v="-"/>
    <s v="ABCDEFGHIJKLMNORTUVWXY"/>
    <m/>
    <m/>
    <x v="0"/>
    <m/>
  </r>
  <r>
    <x v="1079"/>
    <s v="L"/>
    <d v="2017-07-07T00:00:00"/>
    <n v="20602154301"/>
    <s v="Centro"/>
    <s v="DAC TELCO NIVEL 1"/>
    <x v="1"/>
    <s v="-"/>
    <m/>
    <s v="SECURITY SYSTEMS EDUTEL E.I.R.L."/>
    <s v="Alvaro Kiu Chang Mateo "/>
    <m/>
    <m/>
    <m/>
    <s v="-"/>
    <s v="Titular Gerente"/>
    <s v="43100606"/>
    <s v="-"/>
    <s v="-"/>
    <s v="Jr. Tres Cruces Nro. 105 (a 3 cdras. Del reservorio)"/>
    <s v="Jr. Tacna Nro. 106 (Frente al parque de Puqui) Puquio, Lucanas, Ayacucho"/>
    <s v="San Juan Bautista"/>
    <s v="Huamanga"/>
    <s v="Ayacucho"/>
    <s v="10 de julio de 2017"/>
    <n v="7"/>
    <n v="2017"/>
    <s v="-"/>
    <n v="20000"/>
    <s v="Juridica"/>
    <s v="-"/>
    <s v="-"/>
    <n v="11131607"/>
    <s v="Ayacucho"/>
    <s v="Alvaro Kiu Chang Mateo "/>
    <s v="43100606"/>
    <s v="Jr. Tres Cruces Nro. 105 (a 3 cdras. Del reservorio)"/>
    <s v="San Juan Bautista"/>
    <s v="Huamanga"/>
    <s v="Ayacucho"/>
    <s v="-"/>
    <s v="-"/>
    <s v="-"/>
    <s v="-"/>
    <s v="-"/>
    <s v="-"/>
    <s v="-"/>
    <s v="-"/>
    <s v="-"/>
    <s v="-"/>
    <s v="-"/>
    <s v="-"/>
    <s v="GRIMALDO DE LA CRUZ"/>
    <s v="VB DAC - SECTORISTA"/>
    <d v="2017-07-04T00:00:00"/>
    <s v="-"/>
    <s v="-"/>
    <s v="ABCDEFGHIJKLMNORTUVWXY"/>
    <m/>
    <m/>
    <x v="0"/>
    <m/>
  </r>
  <r>
    <x v="1079"/>
    <s v="L"/>
    <d v="2017-07-10T00:00:00"/>
    <n v="10237090514"/>
    <s v="Centro"/>
    <s v="DAC TELCO NIVEL 1"/>
    <x v="1"/>
    <s v="-"/>
    <m/>
    <s v="PONCE ANGELES FREDY"/>
    <s v="Fredy Ponce Angeles"/>
    <m/>
    <m/>
    <m/>
    <s v="-"/>
    <s v="-"/>
    <s v="23709051"/>
    <s v="-"/>
    <s v="-"/>
    <s v="Av. Centenario Nro. 115"/>
    <s v="Av. Centenario Nro. 115"/>
    <s v="Pampas"/>
    <s v="Tayacaja"/>
    <s v="Huancavelica"/>
    <s v="10 de julio de 2017"/>
    <n v="7"/>
    <n v="2017"/>
    <s v="-"/>
    <n v="20000"/>
    <s v="Natural"/>
    <s v="-"/>
    <s v="-"/>
    <s v="-"/>
    <s v="-"/>
    <s v="Fredy Ponce Angeles"/>
    <s v="23709051"/>
    <s v="Av. Centenario Nro. 115"/>
    <s v="Pampas"/>
    <s v="Tayacaja"/>
    <s v="Huancavelica"/>
    <s v="-"/>
    <s v="-"/>
    <s v="-"/>
    <s v="-"/>
    <s v="-"/>
    <s v="-"/>
    <s v="-"/>
    <s v="-"/>
    <s v="-"/>
    <s v="-"/>
    <s v="-"/>
    <s v="-"/>
    <s v="FERNANDO INGARUCA"/>
    <s v="VB DAC - SECTORISTA"/>
    <d v="2017-07-10T00:00:00"/>
    <s v="-"/>
    <s v="-"/>
    <s v="ABCDEFGHIJKLMNORTUVWXY"/>
    <m/>
    <m/>
    <x v="0"/>
    <m/>
  </r>
  <r>
    <x v="1079"/>
    <s v="L"/>
    <d v="2017-07-11T00:00:00"/>
    <n v="20602203213"/>
    <s v="Norte"/>
    <s v="DACT MCDO. RESIDENCIAL"/>
    <x v="0"/>
    <s v="-"/>
    <m/>
    <s v="C Y R COMUNICACIONES S.A.C."/>
    <s v="José Antonio Castillo Ramírez"/>
    <m/>
    <m/>
    <m/>
    <s v="-"/>
    <s v="Gerente General"/>
    <s v="18167259 "/>
    <s v="-"/>
    <s v="-"/>
    <s v="Jr. Junin Nro. 726"/>
    <s v="Jr. Junin Nro. 726"/>
    <s v="Trujillo"/>
    <s v="Trujillo"/>
    <s v="La Libertad"/>
    <s v="11 de julio de 2017"/>
    <n v="7"/>
    <n v="2017"/>
    <s v="-"/>
    <n v="20000"/>
    <s v="Juridica"/>
    <s v="-"/>
    <s v="-"/>
    <n v="11268697"/>
    <s v="Trujillo"/>
    <s v="José Antonio Castillo Ramírez"/>
    <s v="18167259 "/>
    <s v="Mz. T Lt. 4 Urb. San Andrés V Etapa"/>
    <s v="Victor Larco Herrera"/>
    <s v="Trujillo"/>
    <s v="La Libertad"/>
    <s v="Gladys Carmen Romero Torres de Castillo "/>
    <n v="18167291"/>
    <s v="Mz. T Lt. 4 Urb. San Andrés V Etapa"/>
    <s v="Victor Larco Herrera"/>
    <s v="Trujillo"/>
    <s v="La Libertad"/>
    <s v="-"/>
    <s v="-"/>
    <s v="-"/>
    <s v="-"/>
    <s v="-"/>
    <s v="-"/>
    <s v="PATRICIA PALOMINO"/>
    <s v="VB DAC - SECTORISTA"/>
    <d v="2017-07-11T00:00:00"/>
    <s v="-"/>
    <s v="-"/>
    <s v="ABCDEFGHIJKLMNORTUVWXY"/>
    <m/>
    <m/>
    <x v="0"/>
    <m/>
  </r>
  <r>
    <x v="1079"/>
    <s v="L"/>
    <d v="2017-07-17T00:00:00"/>
    <n v="20602182500"/>
    <s v="Norte"/>
    <s v="DACT MCDO. RESIDENCIAL"/>
    <x v="0"/>
    <s v="-"/>
    <m/>
    <s v="NEXUS SOLUCIONES S.A.C."/>
    <s v="Nazario Alvarado Campos"/>
    <m/>
    <m/>
    <m/>
    <s v="-"/>
    <s v="Gerente General"/>
    <s v="44928998"/>
    <s v="-"/>
    <s v="-"/>
    <s v="Calle Aluminio 436 Interior 2, Urb. San Isidro"/>
    <s v="Calle Aluminio 436 Interior 2, Urb. San Isidro"/>
    <s v="Trujillo"/>
    <s v="Trujillo"/>
    <s v="La Libertad"/>
    <s v="17 de julio de 2017"/>
    <n v="7"/>
    <n v="2017"/>
    <s v="-"/>
    <n v="20000"/>
    <s v="Juridica"/>
    <s v="-"/>
    <s v="-"/>
    <s v="11319653"/>
    <s v="Trujillo"/>
    <s v="Bernardo Raul Saenz Rojas "/>
    <s v="32139454"/>
    <s v="Calle Daniel Hoyle Nro. 336 Urb.  El Molino"/>
    <s v="Trujillo"/>
    <s v="Trujillo"/>
    <s v="La Libertad"/>
    <s v="-"/>
    <s v="-"/>
    <s v="-"/>
    <s v="-"/>
    <s v="-"/>
    <s v="-"/>
    <s v="-"/>
    <s v="-"/>
    <s v="-"/>
    <s v="-"/>
    <s v="-"/>
    <s v="-"/>
    <s v="PATRICIA PALOMINO"/>
    <s v="VB DAC - SECTORISTA"/>
    <d v="2017-07-17T00:00:00"/>
    <s v="-"/>
    <s v="-"/>
    <s v="ABCDEFGHIJKLMNORTUVWXY"/>
    <m/>
    <m/>
    <x v="0"/>
    <m/>
  </r>
  <r>
    <x v="1079"/>
    <s v="L"/>
    <d v="2017-07-20T00:00:00"/>
    <n v="10165410632"/>
    <s v="Norte"/>
    <s v="DAC TELCO NIVEL 1"/>
    <x v="0"/>
    <s v="-"/>
    <m/>
    <s v="BRAVO GARNIQUE JOSE ADELMO"/>
    <s v="José Adelmo Bravo Garnique"/>
    <m/>
    <m/>
    <m/>
    <s v="-"/>
    <s v="-"/>
    <s v="16541063"/>
    <s v="-"/>
    <s v="-"/>
    <s v="Calle 28 de Julio Nro. 139 - Urb. Francisco Bolognesi"/>
    <s v="Calle 28 de Julio Nro. 139 Urb. Francisco Bolognesi"/>
    <s v="José Leonardo Ortiz"/>
    <s v="Chiclayo"/>
    <s v="Lambayeque"/>
    <s v="20 de julio de 2017"/>
    <n v="7"/>
    <n v="2017"/>
    <s v="-"/>
    <n v="50000"/>
    <s v="Natural"/>
    <s v="-"/>
    <s v="-"/>
    <s v="-"/>
    <s v="-"/>
    <s v="José Adelmo Bravo Garnique"/>
    <s v="16541063"/>
    <s v="Calle 28 de Julio Nro. 139 Urb. Francisco Bolognesi"/>
    <s v="José Leonardo Ortiz"/>
    <s v="Chiclayo"/>
    <s v="Lambayeque"/>
    <s v="Rosa Isabel Guzman Paredes"/>
    <s v="16541062"/>
    <s v="Calle 28 de Julio Nro. 139 Urb. Francisco Bolognesi"/>
    <s v="José Leonardo Ortiz"/>
    <s v="Chiclayo"/>
    <s v="Lambayeque"/>
    <s v="-"/>
    <s v="-"/>
    <s v="-"/>
    <s v="-"/>
    <s v="-"/>
    <s v="-"/>
    <s v="ERIC BACA"/>
    <s v="VB DAC - SECTORISTA"/>
    <d v="2017-07-20T00:00:00"/>
    <s v="-"/>
    <s v="-"/>
    <s v="ABCDEFGHIJKLMNORTUVWXY"/>
    <m/>
    <m/>
    <x v="0"/>
    <m/>
  </r>
  <r>
    <x v="1079"/>
    <s v="L"/>
    <d v="2017-07-24T00:00:00"/>
    <n v="20601927196"/>
    <s v="Centro"/>
    <s v="DACE"/>
    <x v="1"/>
    <s v="-"/>
    <m/>
    <s v="SOLUCCIONES MOVILES M&amp;L E.I.R.L."/>
    <s v="Santonia Cuba Quispe"/>
    <m/>
    <m/>
    <m/>
    <s v="-"/>
    <s v="Titular Gerente"/>
    <s v="44814248"/>
    <s v="-"/>
    <s v="-"/>
    <s v="Jr. Los Nogales S/N Urb. San Felipe (A 3 cdras. Del Colegio Bolivariano)"/>
    <s v="Jr. Los Nogales S/N Urb. San Felipe (a 3 cdras. Del Colegio Bolivariano)"/>
    <s v="Ayacucho"/>
    <s v="Huamanga"/>
    <s v="Ayacucho"/>
    <s v="24 de julio de 2017"/>
    <n v="7"/>
    <n v="2017"/>
    <s v="-"/>
    <n v="20000"/>
    <s v="Juridica"/>
    <s v="SI"/>
    <s v="-"/>
    <n v="11129933"/>
    <s v="Ayacucho"/>
    <s v="Santonia Cuba Quispe"/>
    <s v="44814248"/>
    <s v="Barrio Ciro Alegría Mz. C Lt. 4"/>
    <s v="Pichari"/>
    <s v="La Convención"/>
    <s v="Cusco"/>
    <s v="-"/>
    <s v="-"/>
    <s v="-"/>
    <s v="-"/>
    <s v="-"/>
    <s v="-"/>
    <s v="-"/>
    <s v="-"/>
    <s v="-"/>
    <s v="-"/>
    <s v="-"/>
    <s v="-"/>
    <s v="IVAN SANCHEZ"/>
    <s v="VB DAC - SECTORISTA"/>
    <d v="2017-07-24T00:00:00"/>
    <s v="-"/>
    <s v="-"/>
    <s v="ABCDEFGHIJKLMNORTUVWXY"/>
    <m/>
    <m/>
    <x v="0"/>
    <m/>
  </r>
  <r>
    <x v="1079"/>
    <s v="L"/>
    <d v="2017-07-24T00:00:00"/>
    <n v="20602192424"/>
    <s v="SUR"/>
    <s v="DAC TELCO NIVEL 2"/>
    <x v="1"/>
    <s v="-"/>
    <m/>
    <s v="G Y D TELECOMUNICACIONES E.I.R.L. "/>
    <s v="Grits Maut Gomez Moron"/>
    <m/>
    <m/>
    <m/>
    <s v="-"/>
    <s v="Titular Gerente"/>
    <s v="29562925"/>
    <s v="-"/>
    <s v="-"/>
    <s v="Mz. O, Lt. 14 - Urb. Pablo VI - Etapa II"/>
    <s v="Mz. O Lt. 14 Urb. Pablo VI - Etapa II"/>
    <s v="Arequipa"/>
    <s v="Arequipa"/>
    <s v="Arequipa"/>
    <s v="25 de julio de 2017"/>
    <n v="7"/>
    <n v="2017"/>
    <s v="-"/>
    <n v="100000"/>
    <s v="Juridica"/>
    <s v="-"/>
    <s v="-"/>
    <n v="11370347"/>
    <s v="Arequipa"/>
    <s v="Grits Maut Gomez Moron"/>
    <n v="29562925"/>
    <s v="Mz. O Lt. 14 Urb. Pablo VI - Etapa II"/>
    <s v="Arequipa"/>
    <s v="Arequipa"/>
    <s v="Arequipa"/>
    <s v="-"/>
    <s v="-"/>
    <s v="-"/>
    <s v="-"/>
    <s v="-"/>
    <s v="-"/>
    <s v="-"/>
    <s v="-"/>
    <s v="-"/>
    <s v="-"/>
    <s v="-"/>
    <s v="-"/>
    <s v="FRANCESCA GORDILLO"/>
    <s v="VB DAC - SECTORISTA"/>
    <d v="2017-07-24T00:00:00"/>
    <s v="-"/>
    <s v="-"/>
    <s v="ABCDEFGHIJKLMNORTUVWXY"/>
    <m/>
    <m/>
    <x v="0"/>
    <m/>
  </r>
  <r>
    <x v="1079"/>
    <s v="L"/>
    <d v="2017-07-31T00:00:00"/>
    <n v="20518486757"/>
    <s v="LIMA"/>
    <s v="DACT MCDO. RESIDENCIAL"/>
    <x v="0"/>
    <s v="-"/>
    <m/>
    <s v="MUNDO CELL S.A.C."/>
    <s v="Jorge Delfín Quijada Suárez"/>
    <m/>
    <m/>
    <m/>
    <s v="-"/>
    <s v="Gerente General"/>
    <s v="09666158"/>
    <s v="-"/>
    <s v="-"/>
    <s v="Calle Los Petreles Nro. 667 Urb. Residencial Horizonte de Zarate"/>
    <s v="Calle Los Petreles Nro. 667 Urb. Residencial Horizonte de Zarate"/>
    <s v="San Juan De Lurigancho"/>
    <s v="Lima"/>
    <s v="Lima"/>
    <s v="31 de julio de 2017"/>
    <n v="7"/>
    <n v="2017"/>
    <s v="-"/>
    <n v="20000"/>
    <s v="Juridica"/>
    <s v="-"/>
    <s v="-"/>
    <n v="12121681"/>
    <s v="Lima"/>
    <s v="Pedro Armando Quijada Chávez"/>
    <s v="43396383"/>
    <s v="Calle Bello Horizonte Mz. Q Lt. 26 Urb. Zarate"/>
    <s v="San Juan de Lurigancho"/>
    <s v="Lima"/>
    <s v="Lima"/>
    <s v="-"/>
    <s v="-"/>
    <s v="-"/>
    <s v="-"/>
    <s v="-"/>
    <s v="-"/>
    <s v="-"/>
    <s v="-"/>
    <s v="-"/>
    <s v="-"/>
    <s v="-"/>
    <s v="-"/>
    <s v="RAUL MARCELO"/>
    <s v="VB DAC - SECTORISTA"/>
    <d v="2017-07-31T00:00:00"/>
    <s v="-"/>
    <s v="-"/>
    <s v="ABCDEFGHIJKLMNORTUVWXY"/>
    <m/>
    <m/>
    <x v="0"/>
    <m/>
  </r>
  <r>
    <x v="1079"/>
    <s v="L"/>
    <d v="2017-08-02T00:00:00"/>
    <n v="20602256627"/>
    <s v="LIMA"/>
    <s v="DACT MCDO. RESIDENCIAL"/>
    <x v="0"/>
    <s v="-"/>
    <m/>
    <s v="CONEXXION AVANZADA S.A.C."/>
    <s v="Cesar Piñan Acosta"/>
    <m/>
    <m/>
    <m/>
    <s v="-"/>
    <s v="Gerente General"/>
    <s v="25801261"/>
    <s v="-"/>
    <s v="-"/>
    <s v="Mz. A1, Lt. 8 - AAHH San Antonio de Padua"/>
    <s v="Mz. A1 Lt. 8 AAHH San Antonio de Padua"/>
    <s v="San Juan De Miraflores"/>
    <s v="Lima"/>
    <s v="Lima"/>
    <s v="02 de agosto de 2017"/>
    <n v="8"/>
    <n v="2017"/>
    <s v="-"/>
    <n v="20000"/>
    <s v="Juridica"/>
    <s v="-"/>
    <s v="-"/>
    <n v="13895245"/>
    <s v="Lima"/>
    <s v="Cesar Piñan Acost"/>
    <n v="25801261"/>
    <s v="Mz. A1 Lt. 8 AAHH San Antonio de Padua"/>
    <s v="San Juan De Miraflores"/>
    <s v="Lima"/>
    <s v="Lima"/>
    <s v="-"/>
    <s v="-"/>
    <s v="-"/>
    <s v="-"/>
    <s v="-"/>
    <s v="-"/>
    <s v="-"/>
    <s v="-"/>
    <s v="-"/>
    <s v="-"/>
    <s v="-"/>
    <s v="-"/>
    <s v="JAIME UBILLUZ"/>
    <s v="VB DAC - SECTORISTA"/>
    <d v="2017-08-02T00:00:00"/>
    <s v="-"/>
    <s v="-"/>
    <s v="ABCDEFGHIJKLMNORTUVWXY"/>
    <m/>
    <m/>
    <x v="0"/>
    <m/>
  </r>
  <r>
    <x v="1079"/>
    <s v="L"/>
    <d v="2017-08-04T00:00:00"/>
    <n v="20602292453"/>
    <s v="LIMA"/>
    <s v="DACT MCDO. RESIDENCIAL"/>
    <x v="0"/>
    <s v="-"/>
    <m/>
    <s v="C &amp; S TELECOMUNICACIONES E.I.R.L."/>
    <s v="Lucia Isabel Ninaquispe Tocto"/>
    <m/>
    <m/>
    <m/>
    <s v="-"/>
    <s v="Titular Gerente"/>
    <s v="40623711"/>
    <s v="-"/>
    <s v="-"/>
    <s v="Jr. Las Alhucemas Nro. 1770 Coop. Las Flores"/>
    <s v="Jr. Las Alhucemas Nro. 1770 Coop Las Flores"/>
    <s v="San Juan De Lurigancho"/>
    <s v="Lima"/>
    <s v="Lima"/>
    <s v="04 de agosto de 2017"/>
    <n v="8"/>
    <n v="2017"/>
    <s v="-"/>
    <n v="20000"/>
    <s v="Juridica"/>
    <s v="-"/>
    <s v="-"/>
    <n v="13904501"/>
    <s v="Lima"/>
    <s v="Lucia Isabel Ninaquispe Tocto"/>
    <s v="40623711"/>
    <s v="Jr. Napo Nro. 221 Dpto. 3"/>
    <s v="Breña"/>
    <s v="Lima"/>
    <s v="Lima"/>
    <s v="-"/>
    <s v="-"/>
    <s v="-"/>
    <s v="-"/>
    <s v="-"/>
    <s v="-"/>
    <s v="-"/>
    <s v="-"/>
    <s v="-"/>
    <s v="-"/>
    <s v="-"/>
    <s v="-"/>
    <s v="JAIME UBILLUZ"/>
    <s v="VB DAC - SECTORISTA"/>
    <d v="2017-08-04T00:00:00"/>
    <s v="-"/>
    <s v="-"/>
    <s v="ABCDEFGHIJKLMNORTUVWXY"/>
    <m/>
    <m/>
    <x v="0"/>
    <m/>
  </r>
  <r>
    <x v="1079"/>
    <s v="L"/>
    <d v="2017-08-08T00:00:00"/>
    <n v="20602235450"/>
    <s v="SUR"/>
    <s v="DAC TELCO NIVEL 1"/>
    <x v="1"/>
    <s v="-"/>
    <m/>
    <s v="TELCOM SUR S.R.L."/>
    <s v="Adrian Gonzalo Caballero Gonzales"/>
    <m/>
    <m/>
    <m/>
    <s v="-"/>
    <s v="Gerente General"/>
    <s v="44532913"/>
    <s v="-"/>
    <s v="-"/>
    <s v="Urbanización Ciudad Jardín, Calle Los Nardos Mz I Lote 9"/>
    <s v="SubLote 1-B Mz. J Lt. -- Urb. Colegio de Ingenieros - Cayma - Arequipa - Arequipa"/>
    <s v="Pachoca"/>
    <s v="Ilo"/>
    <s v="Moquegua"/>
    <s v="08 de agosto de 2017"/>
    <n v="8"/>
    <n v="2017"/>
    <s v="-"/>
    <n v="20000"/>
    <s v="Juridica"/>
    <s v="-"/>
    <s v="-"/>
    <n v="11371256"/>
    <s v="Arequipa"/>
    <s v="Adrian Gonzalo Caballero Gonzales"/>
    <s v="44532913"/>
    <s v="Ciudad Jardin Mz. I Lt 09"/>
    <s v="Ilo"/>
    <s v="Ilo"/>
    <s v="Moquegua"/>
    <s v="-"/>
    <s v="-"/>
    <s v="-"/>
    <s v="-"/>
    <s v="-"/>
    <s v="-"/>
    <s v="-"/>
    <s v="-"/>
    <s v="-"/>
    <s v="-"/>
    <s v="-"/>
    <s v="-"/>
    <s v="JOSE ALONSO DELGADO"/>
    <s v="VB DAC - SECTORISTA"/>
    <d v="2017-08-08T00:00:00"/>
    <s v="-"/>
    <s v="-"/>
    <s v="ABCDEFGHIJKLMNORTUVWXY"/>
    <m/>
    <m/>
    <x v="0"/>
    <m/>
  </r>
  <r>
    <x v="1079"/>
    <s v="L"/>
    <d v="2017-08-09T00:00:00"/>
    <n v="20602268846"/>
    <s v="SUR"/>
    <s v="DAC TELCO NIVEL 1"/>
    <x v="5"/>
    <s v="-"/>
    <m/>
    <s v="LIBERTY COMMUNICATIONS E.I.R.L."/>
    <s v="Cristian Edgardo Cortez Fernandez"/>
    <m/>
    <m/>
    <m/>
    <s v="-"/>
    <s v="Titular Gerente"/>
    <s v="02872388"/>
    <s v="-"/>
    <s v="-"/>
    <s v="Calle Chachani Nro. 112"/>
    <s v="Calle Chachani Nro. 112"/>
    <s v="Cerro Colorado"/>
    <s v="Arequipa"/>
    <s v="Arequipa"/>
    <s v="09 de agosto de 2017"/>
    <n v="8"/>
    <n v="2017"/>
    <s v="-"/>
    <n v="20000"/>
    <s v="Juridica"/>
    <s v="-"/>
    <s v="-"/>
    <n v="11371696"/>
    <s v="Arequipa"/>
    <s v="Cristian Edgardo Cortez Fernandez"/>
    <s v="02872388"/>
    <s v="Urb. Pedro Diez Canseco Mz. T Lt. 6"/>
    <s v="Jose Luis Bustamante y Rivero"/>
    <s v="Arequipa"/>
    <s v="Arequipa"/>
    <s v="-"/>
    <s v="-"/>
    <s v="-"/>
    <s v="-"/>
    <s v="-"/>
    <s v="-"/>
    <s v="-"/>
    <s v="-"/>
    <s v="-"/>
    <s v="-"/>
    <s v="-"/>
    <s v="-"/>
    <s v="MARIA LEIVA"/>
    <s v="DAC DESISTIO"/>
    <d v="2017-12-12T00:00:00"/>
    <s v="-"/>
    <s v="-"/>
    <s v="ABCDEFGHIJKLMNORTUVWXY"/>
    <m/>
    <m/>
    <x v="0"/>
    <m/>
  </r>
  <r>
    <x v="1079"/>
    <s v="L"/>
    <d v="2017-08-09T00:00:00"/>
    <n v="20602275265"/>
    <s v="Norte"/>
    <s v="DACE"/>
    <x v="1"/>
    <s v="-"/>
    <m/>
    <s v="COMUNICACIONES FORTALECIDAS Y ASISTIDAS S.A.C."/>
    <s v="Pedro Harry Mercado Saldarriaga"/>
    <m/>
    <m/>
    <m/>
    <s v="DIEGO EDSON REGALADO CORONADO "/>
    <s v="Gerente General"/>
    <s v="40676643"/>
    <s v="Sub Gerente"/>
    <n v="71039918"/>
    <s v="Jr. Espinar Nro. 425 (Casto Urbano)"/>
    <s v="Jr. Espinar Nro. 425 (Casto Urbano("/>
    <s v="Chimbote"/>
    <s v="Santa"/>
    <s v="Ancash"/>
    <s v="09 de agosto de 2017"/>
    <n v="8"/>
    <n v="2017"/>
    <s v="-"/>
    <n v="25000"/>
    <s v="Juridica"/>
    <s v="SI"/>
    <s v="-"/>
    <n v="11102121"/>
    <s v="Chimbote"/>
    <s v="Pedro Harry Mercado Saldarriaga"/>
    <s v="40676643"/>
    <s v="Urb. El Trapecio Mz. K Lt. 2,  I Etapa"/>
    <s v="Chimbote"/>
    <s v="Santa"/>
    <s v="Ancash"/>
    <s v="-"/>
    <s v="-"/>
    <s v="-"/>
    <s v="-"/>
    <s v="-"/>
    <s v="-"/>
    <s v="-"/>
    <s v="-"/>
    <s v="-"/>
    <s v="-"/>
    <s v="-"/>
    <s v="-"/>
    <s v="DANIEL ALONSO ARAUJO"/>
    <s v="VB DAC - SECTORISTA"/>
    <d v="2017-08-09T00:00:00"/>
    <s v="-"/>
    <s v="-"/>
    <s v="ABCDEFGHIJKLMNORTUVWXY"/>
    <m/>
    <m/>
    <x v="0"/>
    <m/>
  </r>
  <r>
    <x v="1079"/>
    <s v="L"/>
    <d v="2017-08-10T00:00:00"/>
    <n v="20455820783"/>
    <s v="SUR"/>
    <s v="DAC TELCO NIVEL 2"/>
    <x v="1"/>
    <s v="-"/>
    <m/>
    <s v="DISTRIBUCIONES GARCEZ E.I.R.L."/>
    <s v="Estela Marisol Peña Gutierrez"/>
    <m/>
    <m/>
    <m/>
    <s v="-"/>
    <s v="Gerente"/>
    <s v="29724445"/>
    <s v="-"/>
    <s v="-"/>
    <s v="Pj. Malecón Caceres Nro. 205 - Urb. IV Centenario (Urb. Club Tiro al Blanco, por Hotel Ramos)"/>
    <s v="Pj. Malecón Caceres Nro. 205 Urb. IV Centenario (Urb. Club Tiro al Blanco, por Hotel Ramos)"/>
    <s v="Arequipa"/>
    <s v="Arequipa"/>
    <s v="Arequipa"/>
    <s v="10 de agosto de 2017"/>
    <n v="8"/>
    <n v="2017"/>
    <s v="-"/>
    <n v="100000"/>
    <s v="Juridica"/>
    <s v="-"/>
    <s v="-"/>
    <n v="11176720"/>
    <s v="Arequipa"/>
    <s v="Estela Marisol Peña Gutierrez"/>
    <s v="29724445"/>
    <s v="Pj. Malecón Caceres Nro. 205 Urb. IV Centenario (Urb. Club Tiro al Blanco, por Hotel Ramos)"/>
    <s v="Arequipa"/>
    <s v="Arequipa"/>
    <s v="Arequipa"/>
    <s v="-"/>
    <s v="-"/>
    <s v="-"/>
    <s v="-"/>
    <s v="-"/>
    <s v="-"/>
    <s v="-"/>
    <s v="-"/>
    <s v="-"/>
    <s v="-"/>
    <s v="-"/>
    <s v="-"/>
    <s v="FRANCESCA GORDILLO"/>
    <s v="VB DAC - SECTORISTA"/>
    <d v="2017-08-10T00:00:00"/>
    <s v="-"/>
    <s v="-"/>
    <s v="ABCDEFGHIJKLMNORTUVWXY"/>
    <m/>
    <m/>
    <x v="0"/>
    <m/>
  </r>
  <r>
    <x v="1079"/>
    <s v="L"/>
    <d v="2017-08-10T00:00:00"/>
    <n v="10448946181"/>
    <s v="Centro"/>
    <s v="DAC TELCO NIVEL 1"/>
    <x v="0"/>
    <s v="-"/>
    <m/>
    <s v="CURIPACO ENCISO SANTOS PASCUAL"/>
    <s v="Santos Pascual Curipaco Enciso"/>
    <m/>
    <m/>
    <m/>
    <s v="-"/>
    <s v="-"/>
    <s v="44894618"/>
    <s v="-"/>
    <s v="-"/>
    <s v="Calle Lima S/N (A media cda. Plaza de Paucará - suministro  70770279)"/>
    <s v="Calle Lima S/N"/>
    <s v="Paucara"/>
    <s v="Acobamba"/>
    <s v="Huancavelica"/>
    <s v="10 de agosto de 2017"/>
    <n v="8"/>
    <n v="2017"/>
    <s v="-"/>
    <n v="20000"/>
    <s v="Natural"/>
    <s v="-"/>
    <s v="-"/>
    <s v="-"/>
    <s v="-"/>
    <s v="Santos Pascual Curipaco Enciso"/>
    <s v="44894618"/>
    <s v="C.P. Huachhua (A 2 Cuadras de la plaza de Paurará)"/>
    <s v="Paucara"/>
    <s v="Acobamba"/>
    <s v="Huancavelica"/>
    <s v="-"/>
    <s v="-"/>
    <s v="-"/>
    <s v="-"/>
    <s v="-"/>
    <s v="-"/>
    <s v="-"/>
    <s v="-"/>
    <s v="-"/>
    <s v="-"/>
    <s v="-"/>
    <s v="-"/>
    <s v="FERNANDO INGARUCA"/>
    <s v="VB DAC - SECTORISTA"/>
    <d v="2017-08-10T00:00:00"/>
    <s v="-"/>
    <s v="-"/>
    <s v="ABCDEFGHIJKLMNORTUVWXY"/>
    <m/>
    <m/>
    <x v="0"/>
    <m/>
  </r>
  <r>
    <x v="1079"/>
    <s v="L"/>
    <d v="2017-08-11T00:00:00"/>
    <n v="20602348157"/>
    <s v="Norte"/>
    <s v="DAC TELCO NIVEL 1"/>
    <x v="0"/>
    <s v="-"/>
    <m/>
    <s v="MAHADI S.A.C."/>
    <s v="Migue Angel Ilman Ñontol"/>
    <m/>
    <m/>
    <m/>
    <s v="-"/>
    <s v="Gerente General"/>
    <s v="41643663"/>
    <s v="-"/>
    <s v="-"/>
    <s v="Jr. José IImán S/N Mz D, Lt 007A - Centro Poblado Otuzco "/>
    <s v="Jr. José IImán S/N Mz D, Lt 007A - Centro Poblado Otuzco "/>
    <s v="Los Baños del Inca"/>
    <s v="Cajamarca"/>
    <s v="Cajamarca"/>
    <s v="11 de agosto de 2017"/>
    <n v="8"/>
    <n v="2017"/>
    <s v="-"/>
    <n v="20000"/>
    <s v="Juridica"/>
    <s v="-"/>
    <s v="-"/>
    <n v="11169164"/>
    <s v="Cajamarca"/>
    <s v="Erlita Gavi Sánchez Machuca"/>
    <s v="72351040"/>
    <s v="Jr. Los Naranjos Nro. 696  Lotiz. 22 de Octubre"/>
    <s v="Cajamarca"/>
    <s v="Cajamarca"/>
    <s v="Cajamarca"/>
    <s v="-"/>
    <s v="-"/>
    <s v="-"/>
    <s v="-"/>
    <s v="-"/>
    <s v="-"/>
    <s v="-"/>
    <s v="-"/>
    <s v="-"/>
    <s v="-"/>
    <s v="-"/>
    <s v="-"/>
    <s v="MIGUEL ANGEL ILMAN"/>
    <s v="VB DAC - SECTORISTA"/>
    <d v="2017-08-11T00:00:00"/>
    <s v="-"/>
    <s v="-"/>
    <s v="ABCDEFGHIJKLMNORTUVWXY"/>
    <m/>
    <m/>
    <x v="0"/>
    <m/>
  </r>
  <r>
    <x v="1079"/>
    <s v="L"/>
    <d v="2017-08-14T00:00:00"/>
    <n v="10052700561"/>
    <s v="Centro"/>
    <s v="DAC TELCO NIVEL 1"/>
    <x v="1"/>
    <s v="-"/>
    <m/>
    <s v="VELA DIAZ LEONOR IRENE "/>
    <s v="Leonor Irene Vela Diaz"/>
    <m/>
    <m/>
    <m/>
    <s v="-"/>
    <s v="-"/>
    <s v="05270056"/>
    <s v="-"/>
    <s v="-"/>
    <s v="Calle Tarapacá KM 1.5 (Frente a Transportes Jaen)"/>
    <s v="Calle Tarapacá KM 1.5 (Frente a Transportes Jaen)"/>
    <s v="Nauta"/>
    <s v="Loreto"/>
    <s v="Loreto"/>
    <s v="14 dea gosto de 2017"/>
    <n v="8"/>
    <n v="2017"/>
    <s v="-"/>
    <n v="20000"/>
    <s v="Natural"/>
    <s v="-"/>
    <s v="-"/>
    <s v="-"/>
    <s v="-"/>
    <s v="Leonor Irene Vela Diaz"/>
    <s v="05270056"/>
    <s v="Calle Tarapacá KM 1.5"/>
    <s v="Nauta"/>
    <s v="Loreto"/>
    <s v="Loreto"/>
    <s v="-"/>
    <s v="-"/>
    <s v="-"/>
    <s v="-"/>
    <s v="-"/>
    <s v="-"/>
    <s v="-"/>
    <s v="-"/>
    <s v="-"/>
    <s v="-"/>
    <s v="-"/>
    <s v="-"/>
    <s v="WILLIAM GARCIA"/>
    <s v="VB DAC - SECTORISTA"/>
    <d v="2017-08-14T00:00:00"/>
    <s v="-"/>
    <s v="-"/>
    <s v="ABCDEFGHIJKLMNORTUVWXY"/>
    <m/>
    <m/>
    <x v="0"/>
    <m/>
  </r>
  <r>
    <x v="1079"/>
    <s v="L"/>
    <d v="2017-08-15T00:00:00"/>
    <n v="20602317561"/>
    <s v="Norte"/>
    <s v="DACT MCDO. RESIDENCIAL"/>
    <x v="5"/>
    <s v="-"/>
    <m/>
    <s v="L &amp; R DRAGON TELECOMUNICACIONES  S.A.C. "/>
    <s v="Giancarlo Cesar Ruiz Farías"/>
    <m/>
    <m/>
    <m/>
    <s v="-"/>
    <s v="Gerente General"/>
    <s v="40639542"/>
    <s v="-"/>
    <s v="-"/>
    <s v="Av. Sanchez Cerro Nro. 613"/>
    <s v="Av. Sanchez Cerro Nro. 613"/>
    <s v="Piura"/>
    <s v="Piura"/>
    <s v="Piura"/>
    <s v="15 de agosto de 2017"/>
    <n v="8"/>
    <n v="2017"/>
    <s v="-"/>
    <n v="20000"/>
    <s v="Juridica"/>
    <s v="-"/>
    <s v="-"/>
    <n v="11183785"/>
    <s v="Piura"/>
    <s v="Giancarlo Cesar Ruiz Farías"/>
    <s v="40639542"/>
    <s v="Urb. Aproviser Mz G2 Lt. 06"/>
    <s v="Pariñas"/>
    <s v="Talara"/>
    <s v="Piura"/>
    <s v="Cinthia Vanessa Li Ulloa"/>
    <s v="42123394"/>
    <s v="Urb. Aproviser Mz G2 Lt. 06"/>
    <s v="Pariñas"/>
    <s v="Talara"/>
    <s v="Piura"/>
    <s v="-"/>
    <s v="-"/>
    <s v="-"/>
    <s v="-"/>
    <s v="-"/>
    <s v="-"/>
    <s v="HERBERT ZEVALLOS"/>
    <s v="DAC DESISTIO"/>
    <d v="2017-12-12T00:00:00"/>
    <s v="-"/>
    <s v="-"/>
    <s v="ABCDEFGHIJKLMNORTUVWXY"/>
    <m/>
    <m/>
    <x v="0"/>
    <m/>
  </r>
  <r>
    <x v="1079"/>
    <s v="L"/>
    <d v="2017-08-24T00:00:00"/>
    <n v="10071465085"/>
    <s v="Centro"/>
    <s v="DAC RURAL"/>
    <x v="0"/>
    <s v="-"/>
    <m/>
    <s v="MARTINEZ SERNA HUMBERTO DENNIS "/>
    <s v="Humberto Dennis Martinez Serna"/>
    <m/>
    <m/>
    <m/>
    <s v="-"/>
    <s v="-"/>
    <s v="07146508"/>
    <s v="-"/>
    <s v="-"/>
    <s v="Jr. Surco Nro. 392 (costado de tiendas EL)"/>
    <s v="Jr. Surco Nro. 392 (costado de tiendas EL)"/>
    <s v="Calleria"/>
    <s v="Coronel Portillo"/>
    <s v="Ucayali"/>
    <s v="24 de agosto de 2017"/>
    <n v="8"/>
    <n v="2017"/>
    <s v="-"/>
    <n v="20000"/>
    <s v="Natural"/>
    <s v="-"/>
    <s v="-"/>
    <s v="-"/>
    <s v="-"/>
    <s v="Humberto Dennis Martinez Serna"/>
    <s v="07146508"/>
    <s v="Av. Aeropuerto Mz D, Lt. 06"/>
    <s v="Yarinacocha"/>
    <s v="Coronel Portillo"/>
    <s v="Ucayali"/>
    <s v="Mercedes Charito Palacios Vargas"/>
    <s v="07177600"/>
    <s v="Av. Aeropuerto Mz D, Lt. 06"/>
    <s v="Yarinacocha"/>
    <s v="Coronel Portillo"/>
    <s v="Ucayali"/>
    <s v="-"/>
    <s v="-"/>
    <s v="-"/>
    <s v="-"/>
    <s v="-"/>
    <s v="-"/>
    <s v="CARLOS ABARCA"/>
    <s v="VB DAC - SECTORISTA"/>
    <d v="2017-05-24T00:00:00"/>
    <s v="-"/>
    <s v="-"/>
    <s v="A D E F G I K"/>
    <m/>
    <m/>
    <x v="0"/>
    <m/>
  </r>
  <r>
    <x v="1079"/>
    <s v="L"/>
    <d v="2017-08-25T00:00:00"/>
    <n v="20602318444"/>
    <s v="LIMA"/>
    <s v="DACE"/>
    <x v="0"/>
    <s v="-"/>
    <m/>
    <s v="SLC PERU S.A.C."/>
    <s v="Leydi Candy Saavedra Larrea"/>
    <m/>
    <m/>
    <m/>
    <s v="-"/>
    <s v="Gerente Administrativo"/>
    <s v="45960747"/>
    <s v="-"/>
    <s v="-"/>
    <s v="Calle B Mz. A, Lt. 21"/>
    <s v="Calle B Mz. A Lt. 21"/>
    <s v="San Juan De Miraflores"/>
    <s v="Lima"/>
    <s v="Lima"/>
    <s v="25 de agOsto de 2017"/>
    <n v="8"/>
    <n v="2017"/>
    <s v="-"/>
    <n v="35000"/>
    <s v="Juridica"/>
    <s v="-"/>
    <s v="-"/>
    <n v="13912939"/>
    <s v="Lima"/>
    <s v="Carlos Alberto Nieto Ortiz"/>
    <s v="10308933"/>
    <s v="AAHH. Rodrigo Franco Mz. G Lt. 2 "/>
    <s v="Santiago de Surco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7-05-25T00:00:00"/>
    <s v="-"/>
    <s v="-"/>
    <s v="ABCDEFGHIJKLMNORTUVWXY"/>
    <m/>
    <m/>
    <x v="0"/>
    <m/>
  </r>
  <r>
    <x v="1079"/>
    <s v="w"/>
    <d v="2017-08-28T00:00:00"/>
    <n v="20602374468"/>
    <s v="LIMA"/>
    <s v="DACE"/>
    <x v="1"/>
    <s v="-"/>
    <m/>
    <s v="TELECOMUNICACIONES J&amp;L ASOCIADOS S.A.C."/>
    <s v="Santos Victoria Pintado Vellasmin"/>
    <m/>
    <m/>
    <m/>
    <s v="-"/>
    <s v="Gerente General"/>
    <s v="08166822"/>
    <s v="-"/>
    <s v="-"/>
    <s v="Mza. E-3, Lote. 73 Int. 1- Urbanización Naranjos 3ra. Etapa"/>
    <s v="Mza. E-3, Lote. 73 Int. 1- Urbanización Naranjos 3ra. Etapa"/>
    <s v="Los Olivos"/>
    <s v="Lima"/>
    <s v="Lima"/>
    <s v="28 de agosto de 2017"/>
    <n v="8"/>
    <n v="2017"/>
    <s v="-"/>
    <n v="35000"/>
    <s v="Juridica"/>
    <s v="-"/>
    <s v="-"/>
    <n v="13926198"/>
    <s v="Lima"/>
    <s v="Santos Victoria Pintado Vellasmin"/>
    <s v="08166822"/>
    <s v="Pasaje Antares 670 3er. Piso - Urb. Ventura Rosii"/>
    <s v="Rimac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7-05-28T00:00:00"/>
    <s v="-"/>
    <s v="-"/>
    <s v="ABCDEFGHIJKLMNORTUVWXY"/>
    <m/>
    <m/>
    <x v="0"/>
    <m/>
  </r>
  <r>
    <x v="1079"/>
    <s v="w"/>
    <d v="2017-08-28T00:00:00"/>
    <n v="20602007350"/>
    <s v="LIMA"/>
    <s v="DAC TELCO NIVEL 1"/>
    <x v="1"/>
    <s v="-"/>
    <m/>
    <s v="YAMAYA COMUNICACIONES S.A.C."/>
    <s v="Marco Antonio Ruidias Abarca "/>
    <m/>
    <m/>
    <m/>
    <s v="Ivan Cavero Oviedo "/>
    <s v="Gerente General"/>
    <n v="10605661"/>
    <s v="Gerente Financiero"/>
    <s v="07324211"/>
    <s v="Mza. C, Lote 17 - Asentamiento Humano San Antonio"/>
    <s v="Mza. C, Lote 17 - Asentamiento Humano San Antonio"/>
    <s v="Ate"/>
    <s v="Lima"/>
    <s v="Lima"/>
    <s v="28 de agosto de 2017"/>
    <n v="8"/>
    <n v="2017"/>
    <s v="-"/>
    <n v="20000"/>
    <s v="Juridica"/>
    <s v="-"/>
    <s v="-"/>
    <n v="13843884"/>
    <s v="Lima"/>
    <s v="Marco Antonio Ruidias Abarca"/>
    <s v="10605661"/>
    <s v="Mza. C, Lote 17 A.H. San Antonio"/>
    <s v="Ate"/>
    <s v="Lima"/>
    <s v="Lima"/>
    <s v="-"/>
    <s v="-"/>
    <s v="-"/>
    <s v="-"/>
    <s v="-"/>
    <s v="-"/>
    <s v="-"/>
    <s v="-"/>
    <s v="-"/>
    <s v="-"/>
    <s v="-"/>
    <s v="-"/>
    <s v="CHRISTIAN DIAZ"/>
    <s v="VB DAC - SECTORISTA"/>
    <d v="2017-05-28T00:00:00"/>
    <s v="-"/>
    <s v="-"/>
    <s v="ABCDEFGHIJKLMNORTUVWXY"/>
    <m/>
    <m/>
    <x v="0"/>
    <m/>
  </r>
  <r>
    <x v="1079"/>
    <s v="w"/>
    <d v="2017-08-28T00:00:00"/>
    <n v="20602361994"/>
    <s v="Norte"/>
    <s v="DAC Mercado Residencial"/>
    <x v="0"/>
    <s v="-"/>
    <m/>
    <s v="TELECOMUNICACIONES E &amp; C  E.I.R.L."/>
    <s v="Cesar Mario Bianchi Martínez"/>
    <m/>
    <m/>
    <m/>
    <s v="-"/>
    <s v="Titular Gerente"/>
    <s v="16438798"/>
    <s v="-"/>
    <s v="-"/>
    <s v="Calle Piura 441 Pueblo Joven José Olaya"/>
    <s v="Calle Piura 441 Pueblo Joven Josó Olaya"/>
    <s v="Chiclayo"/>
    <s v="Chiclayo"/>
    <s v="Lambayeque"/>
    <s v="29 de agosto de 2017"/>
    <n v="8"/>
    <n v="2017"/>
    <s v="-"/>
    <n v="20000"/>
    <s v="Juridica"/>
    <s v="-"/>
    <s v="-"/>
    <s v="11261631"/>
    <s v="Chiclayo"/>
    <s v="Cesar Mario Bianchi Martínez"/>
    <s v="16438798"/>
    <s v="Calle Piura 441 Pueblo Joven José Olaya"/>
    <s v="Chiclayo"/>
    <s v="Chiclayo"/>
    <s v="Lambayeque"/>
    <s v="-"/>
    <s v="-"/>
    <s v="-"/>
    <s v="-"/>
    <s v="-"/>
    <s v="-"/>
    <s v="-"/>
    <s v="-"/>
    <s v="-"/>
    <s v="-"/>
    <s v="-"/>
    <s v="-"/>
    <s v="KELLY TABOADA"/>
    <s v="VB DAC - SECTORISTA"/>
    <d v="2017-05-29T00:00:00"/>
    <s v="-"/>
    <s v="-"/>
    <s v="ABCDEFGHIJKLMNORTUVWXY"/>
    <m/>
    <m/>
    <x v="0"/>
    <m/>
  </r>
  <r>
    <x v="1079"/>
    <s v="w"/>
    <d v="2017-09-01T00:00:00"/>
    <n v="10703563711"/>
    <s v="Centro"/>
    <s v="DAC TELCO NIVEL 1"/>
    <x v="0"/>
    <s v="-"/>
    <m/>
    <s v="GALVEZ CAMPOS ODER LUIS"/>
    <s v="Oder Luis Galvez Campos"/>
    <m/>
    <m/>
    <m/>
    <s v="-"/>
    <s v="-"/>
    <n v="70356371"/>
    <s v="-"/>
    <s v="-"/>
    <s v="Calle Ene 211"/>
    <s v="Calle Ene 211"/>
    <s v="Raimondi"/>
    <s v="Atalaya"/>
    <s v="Ucayali"/>
    <s v="01 de setiembre de 2017"/>
    <n v="9"/>
    <n v="2017"/>
    <s v="-"/>
    <n v="10000"/>
    <s v="Natural"/>
    <s v="-"/>
    <s v="-"/>
    <s v="-"/>
    <s v="-"/>
    <s v="Oder Luis Galvez Campos"/>
    <n v="70356371"/>
    <s v="Jr. Ocopa Mz. 21"/>
    <s v="Raimondi"/>
    <s v="Atalaya"/>
    <s v="Ucayali"/>
    <s v="-"/>
    <s v="-"/>
    <s v="-"/>
    <s v="-"/>
    <s v="-"/>
    <s v="-"/>
    <s v="-"/>
    <s v="-"/>
    <s v="-"/>
    <s v="-"/>
    <s v="-"/>
    <s v="-"/>
    <s v="JULIO GOMEZ"/>
    <s v="VB DAC - SECTORISTA"/>
    <d v="2017-09-01T00:00:00"/>
    <s v="-"/>
    <s v="-"/>
    <s v="ABCDEFGHIJKLMNORTUVWXY"/>
    <m/>
    <m/>
    <x v="0"/>
    <m/>
  </r>
  <r>
    <x v="1079"/>
    <s v="L"/>
    <d v="2017-09-04T00:00:00"/>
    <n v="20602251862"/>
    <s v="SUR"/>
    <s v="DAC TELCO NIVEL 1"/>
    <x v="0"/>
    <s v="-"/>
    <m/>
    <s v="JIREH Y ZARETH DISTRIBUCIONES E.I.R.L."/>
    <s v="Sinthia Rocio Castro Cuba Olivares"/>
    <m/>
    <m/>
    <m/>
    <s v="-"/>
    <s v="Titular Gerente"/>
    <n v="41355588"/>
    <s v="-"/>
    <s v="-"/>
    <s v="Av. Bolivar Nro. 712"/>
    <s v="Av. Bolivar Nro. 712"/>
    <s v="Santo Tomas"/>
    <s v="Chumbivilcas"/>
    <s v="Cusco"/>
    <s v="04 de setiembre de 2017"/>
    <n v="9"/>
    <n v="2017"/>
    <s v="-"/>
    <n v="20000"/>
    <s v="Juridica"/>
    <s v="-"/>
    <s v="-"/>
    <n v="11109844"/>
    <s v="Espinar"/>
    <s v="Sinthia Rocio Castro Cuba Olivares"/>
    <n v="41355588"/>
    <s v="Av. Bolivar Nro. 712"/>
    <s v="Santo Tomas"/>
    <s v="Chumbivilcas"/>
    <s v="Cusco"/>
    <s v="-"/>
    <s v="-"/>
    <s v="-"/>
    <s v="-"/>
    <s v="-"/>
    <s v="-"/>
    <s v="-"/>
    <s v="-"/>
    <s v="-"/>
    <s v="-"/>
    <s v="-"/>
    <s v="-"/>
    <s v="EDWARD CASTILLO"/>
    <s v="VB DAC - SECTORISTA"/>
    <d v="2017-09-04T00:00:00"/>
    <s v="-"/>
    <s v="-"/>
    <s v="ABCDEFGHIJKLMNORTUVWXY"/>
    <m/>
    <m/>
    <x v="0"/>
    <m/>
  </r>
  <r>
    <x v="1079"/>
    <s v="L"/>
    <d v="2017-09-05T00:00:00"/>
    <n v="10237021318"/>
    <s v="Centro"/>
    <s v="DAC TELCO NIVEL 1"/>
    <x v="0"/>
    <s v="DE RURAL A TELCO"/>
    <m/>
    <s v="YUPANQUI REYES RAUL"/>
    <s v="Raul Yupanqui Reyes"/>
    <m/>
    <m/>
    <m/>
    <s v="-"/>
    <s v="-"/>
    <s v="23702131"/>
    <s v="-"/>
    <s v="-"/>
    <s v="Av. Centenario Nro. 197 (Jr. Córdova y Av. Centenario)"/>
    <s v="Av. Centenario Nro. 197 (Jr. Córdova y Av. Centenario)"/>
    <s v="Pampas"/>
    <s v="Tayacaja"/>
    <s v="Huancavelica"/>
    <s v="05 de setiembre de 2017"/>
    <n v="9"/>
    <n v="2017"/>
    <s v="-"/>
    <n v="10000"/>
    <s v="Natural"/>
    <s v="SI"/>
    <s v="-"/>
    <s v="-"/>
    <s v="-"/>
    <s v="Raul Yupanqui Reyes"/>
    <s v="23702131"/>
    <s v="Jr. José Santos Chocano S/N"/>
    <s v="Colcabamba"/>
    <s v="Tayacaja"/>
    <s v="Huancavelica"/>
    <s v="-"/>
    <s v="-"/>
    <s v="-"/>
    <s v="-"/>
    <s v="-"/>
    <s v="-"/>
    <s v="-"/>
    <s v="-"/>
    <s v="-"/>
    <s v="-"/>
    <s v="-"/>
    <s v="-"/>
    <s v="FERNANDO INGARUCA"/>
    <s v="VB DAC - SECTORISTA"/>
    <d v="2017-09-05T00:00:00"/>
    <s v="-"/>
    <s v="-"/>
    <s v="ABCDEFGHIJKLMNORTUVWXY"/>
    <m/>
    <m/>
    <x v="0"/>
    <m/>
  </r>
  <r>
    <x v="1079"/>
    <s v="L"/>
    <d v="2017-09-05T00:00:00"/>
    <n v="20602290795"/>
    <s v="SUR"/>
    <s v="DACE"/>
    <x v="0"/>
    <s v="-"/>
    <m/>
    <s v="SOLUCIONES Y PROYECTOS DE TELECOMUNICACIONES CORPORATIVOS S.A.C. – SYPTELCORP S.A.C."/>
    <s v="Ulises Coronado Guerrero "/>
    <m/>
    <m/>
    <m/>
    <s v="-"/>
    <s v="Gerente Financiero"/>
    <n v="42664343"/>
    <s v="-"/>
    <s v="-"/>
    <s v="Mz. Y, Lt. 19 Urb. Alameda Zalaverry "/>
    <s v="Mz. Y, Lt. 19 Urb. Alameda Zalaverry "/>
    <s v="Miraflores"/>
    <s v="Arequipa"/>
    <s v="Arequipa"/>
    <s v="05 de setiembre de 2017"/>
    <n v="9"/>
    <n v="2017"/>
    <s v="-"/>
    <n v="20000"/>
    <s v="Juridica"/>
    <s v="SI"/>
    <s v="-"/>
    <n v="11372681"/>
    <s v="Arequipa"/>
    <s v="Jorge Luis Bustamante Ortega"/>
    <n v="29663917"/>
    <s v="Mz. Y, Lt. 19 Urb. Alameda Zalaverry "/>
    <s v="Miraflores"/>
    <s v="Arequipa"/>
    <s v="Arequipa"/>
    <s v="-"/>
    <s v="-"/>
    <s v="-"/>
    <s v="-"/>
    <s v="-"/>
    <s v="-"/>
    <s v="-"/>
    <s v="-"/>
    <s v="-"/>
    <s v="-"/>
    <s v="-"/>
    <s v="-"/>
    <s v="CARLA RIVERA"/>
    <s v="VB DAC - SECTORISTA"/>
    <d v="2017-09-05T00:00:00"/>
    <s v="-"/>
    <s v="-"/>
    <s v="ABCDEFGHIJKLMNORTUVWXY"/>
    <m/>
    <m/>
    <x v="0"/>
    <m/>
  </r>
  <r>
    <x v="1079"/>
    <s v="L"/>
    <d v="2017-09-11T00:00:00"/>
    <n v="20601854539"/>
    <s v="Norte"/>
    <s v="DACT MCDO. RESIDENCIAL"/>
    <x v="1"/>
    <s v="-"/>
    <m/>
    <s v="CONSTRUNET S.A.C."/>
    <s v="Laura Mariette Fabiola Arroyo Salazar"/>
    <m/>
    <m/>
    <m/>
    <s v="-"/>
    <s v="Apoderado"/>
    <n v="41680471"/>
    <s v="-"/>
    <s v="-"/>
    <s v="Calle Wilfredo Torres Ortega Piso 4 Mz. F, Lt. 10. - Urb. Miraflores (por parroquia Nuestra Señora de la Paz)"/>
    <s v="Calle Wilfredo Torres Ortega Piso 4 Mz. F Lt. 10.  Urb. Miraflores (por parroquia Nuestra Señora de la Paz)"/>
    <s v="Trujillo"/>
    <s v="Trujillo"/>
    <s v="La Libertad"/>
    <s v="11 de setiembre de 2017"/>
    <n v="9"/>
    <n v="2017"/>
    <s v="-"/>
    <n v="20000"/>
    <s v="Juridica"/>
    <s v="-"/>
    <s v="-"/>
    <n v="11312428"/>
    <s v="Trujillo"/>
    <s v="Luis Eduardo Cruzado Alva"/>
    <n v="18134964"/>
    <s v="Av. Paseo De la Republica  Nro. 5662 Dpto. 1003"/>
    <s v="Miraflores"/>
    <s v="Lima"/>
    <s v="Lima"/>
    <s v="Perla Catherina Arroyo Salazar"/>
    <n v="18136798"/>
    <s v="Av. Paseo De la Republica  Nro. 5662 Dpto. 1003"/>
    <s v="Miraflores"/>
    <s v="Lima"/>
    <s v="Lima"/>
    <s v="-"/>
    <s v="-"/>
    <s v="-"/>
    <s v="-"/>
    <s v="-"/>
    <s v="-"/>
    <s v="GONZALO MALDONADO"/>
    <s v="VB DAC - SECTORISTA"/>
    <d v="2017-09-11T00:00:00"/>
    <s v="-"/>
    <s v="-"/>
    <s v="ABCDEFGHIJKLMNORTUVWXY"/>
    <m/>
    <m/>
    <x v="0"/>
    <m/>
  </r>
  <r>
    <x v="1079"/>
    <s v="L"/>
    <d v="2017-09-11T00:00:00"/>
    <n v="20602089178"/>
    <s v="Norte"/>
    <s v="DAC TELCO NIVEL 1"/>
    <x v="0"/>
    <s v="-"/>
    <m/>
    <s v="GRUPO BZ COMUNICACIONES Y DISTRIBUCIONES E.I.R.L."/>
    <s v="Rosa Bravo Zeña"/>
    <m/>
    <m/>
    <m/>
    <s v="-"/>
    <s v="Gerente"/>
    <n v="16422597"/>
    <s v="-"/>
    <s v="-"/>
    <s v="Calle Alfredo Lapoint 626"/>
    <s v="Calle Alfredo Lapoint 626"/>
    <s v="Chiclayo"/>
    <s v="Chiclayo"/>
    <s v="Lambayeque"/>
    <s v="11 de setiembre de 2017"/>
    <n v="9"/>
    <n v="2017"/>
    <s v="-"/>
    <n v="30000"/>
    <s v="Juridica"/>
    <s v="-"/>
    <s v="-"/>
    <n v="11255120"/>
    <s v="Chiclayo"/>
    <s v="Rosa Bravo Zeña"/>
    <n v="16422597"/>
    <s v="Av. Bolognesi Nro.  1127"/>
    <s v="Chiclayo"/>
    <s v="Chiclayo"/>
    <s v="Lambayeque"/>
    <s v="-"/>
    <s v="-"/>
    <s v="-"/>
    <s v="-"/>
    <s v="-"/>
    <s v="-"/>
    <s v="-"/>
    <s v="-"/>
    <s v="-"/>
    <s v="-"/>
    <s v="-"/>
    <s v="-"/>
    <s v="SHIRLEY MATTOS"/>
    <s v="VB DAC - SECTORISTA"/>
    <d v="2017-09-11T00:00:00"/>
    <s v="-"/>
    <s v="-"/>
    <s v="ABCDEFGHIJKLMNORTUVWXY"/>
    <m/>
    <m/>
    <x v="0"/>
    <m/>
  </r>
  <r>
    <x v="1079"/>
    <s v="L"/>
    <d v="2017-09-12T00:00:00"/>
    <n v="20602392270"/>
    <s v="SUR"/>
    <s v="DAC TELCO NIVEL 1"/>
    <x v="0"/>
    <s v="-"/>
    <m/>
    <s v="MOVIL CONNECT PERU S.A.C."/>
    <s v="Casey Charlotte Cortez Rojas"/>
    <m/>
    <m/>
    <m/>
    <s v="-"/>
    <s v="Gerente General"/>
    <n v="71752807"/>
    <s v="-"/>
    <s v="-"/>
    <s v="Mz. A, Lt. 2 Dpto. 201 (piso 2) - Urb. Señorial"/>
    <s v="Mz. A Lt. 2 Dpto. 201 Urb. Señorial (piso 2)"/>
    <s v="Cayma"/>
    <s v="Arequipa"/>
    <s v="Arequipa"/>
    <s v="12 de setiembre de 2017"/>
    <n v="9"/>
    <n v="2017"/>
    <s v="-"/>
    <n v="40000"/>
    <s v="Juridica"/>
    <s v="-"/>
    <s v="-"/>
    <n v="11374739"/>
    <s v="Arequipa"/>
    <s v="Casey Charlotte Cortez Rojas"/>
    <n v="71752807"/>
    <s v="Los Arces Resid. La explanada Mz. A Lt. 2"/>
    <s v="Cayma"/>
    <s v="Arequipa"/>
    <s v="Arequipa"/>
    <s v="-"/>
    <s v="-"/>
    <s v="-"/>
    <s v="-"/>
    <s v="-"/>
    <s v="-"/>
    <s v="-"/>
    <s v="-"/>
    <s v="-"/>
    <s v="-"/>
    <s v="-"/>
    <s v="-"/>
    <s v="JUAN DEL CASTILLO"/>
    <s v="VB DAC - SECTORISTA"/>
    <d v="2017-09-12T00:00:00"/>
    <s v="-"/>
    <s v="-"/>
    <s v="ABCDEFGHIJKLMNORTUVWXY"/>
    <m/>
    <m/>
    <x v="0"/>
    <m/>
  </r>
  <r>
    <x v="1079"/>
    <s v="L"/>
    <d v="2017-09-14T00:00:00"/>
    <n v="20602320171"/>
    <s v="LIMA"/>
    <s v="DACT MCDO. RESIDENCIAL"/>
    <x v="3"/>
    <s v="-"/>
    <m/>
    <s v="TELPART S.A.C."/>
    <s v="Richard Cesar Sánchez Chávez"/>
    <m/>
    <m/>
    <m/>
    <s v="-"/>
    <s v="Gerente General"/>
    <s v="41182846"/>
    <s v="-"/>
    <s v="-"/>
    <s v="Jr. Ayar Manco Nro. 305 Of. 102 - Urb. Zarate"/>
    <s v="Jr. Ayar Manco Nro. 305 Of. 102.  Urb. Zarate"/>
    <s v="San Juan De Lurigancho"/>
    <s v="Lima"/>
    <s v="Lima"/>
    <s v="14 de setiembre de 2017"/>
    <n v="9"/>
    <n v="2017"/>
    <s v="-"/>
    <n v="20000"/>
    <s v="Juridica"/>
    <s v="-"/>
    <s v="-"/>
    <n v="13915701"/>
    <s v="Lima"/>
    <s v="Mario Ronald Silva Lee"/>
    <s v="09497304"/>
    <s v="Av. Separadora Industrial 1316 Urb. Olimpo"/>
    <s v="Ate"/>
    <s v="Lima"/>
    <s v="Lima"/>
    <s v="María del Carmen Torres Amado"/>
    <s v="09067154"/>
    <s v="Av. Separadora Industrial 1316 Urb. Olimpo"/>
    <s v="Ate"/>
    <s v="Lima"/>
    <s v="Lima"/>
    <s v="-"/>
    <s v="-"/>
    <s v="-"/>
    <s v="-"/>
    <s v="-"/>
    <s v="-"/>
    <s v="RAUL MARCELO"/>
    <s v="VB DAC - SECTORISTA"/>
    <d v="2017-09-14T00:00:00"/>
    <s v="-"/>
    <s v="-"/>
    <s v="ABCDEFGHIJKLMNORTUVWXY"/>
    <m/>
    <m/>
    <x v="0"/>
    <m/>
  </r>
  <r>
    <x v="1079"/>
    <s v="L"/>
    <d v="2017-09-15T00:00:00"/>
    <n v="20602025731"/>
    <s v="Norte"/>
    <s v="DACT MCDO. RESIDENCIAL"/>
    <x v="1"/>
    <s v="-"/>
    <m/>
    <s v="TAMITEL GLOBAL E.I.R.L."/>
    <s v="Patricia Elena Esquivel Chiguala"/>
    <m/>
    <m/>
    <m/>
    <s v="-"/>
    <s v="Titular Gerente"/>
    <s v="41069219"/>
    <s v="-"/>
    <s v="-"/>
    <s v="Psj. 2 Nro. D122 - Urb. HUP David Dasso "/>
    <s v="Mz. Z,Lt. 18, Urb. Vallesol 2da Etapa - Laredo - Trujillo - La Libertad"/>
    <s v="Nuevo Chimbote"/>
    <s v="Santa"/>
    <s v="Ancash"/>
    <s v="15 de setiembre de 2017"/>
    <n v="9"/>
    <n v="2017"/>
    <s v="-"/>
    <n v="5000"/>
    <s v="Juridica"/>
    <s v="SI"/>
    <s v="-"/>
    <s v="11315582"/>
    <s v="Trujillo"/>
    <s v="Patricia Elena Esquivel Chiguala"/>
    <s v="41069219"/>
    <s v="Mz. A6, Lt. 02  Urb. Paseo del Mar"/>
    <s v="Nuevo Chimbote"/>
    <s v="Santa"/>
    <s v="Ancash"/>
    <s v="-"/>
    <s v="-"/>
    <s v="-"/>
    <s v="-"/>
    <s v="-"/>
    <s v="-"/>
    <s v="-"/>
    <s v="-"/>
    <s v="-"/>
    <s v="-"/>
    <s v="-"/>
    <s v="-"/>
    <s v="ALFREDO SAUCEDO"/>
    <s v="VB DAC - SECTORISTA"/>
    <d v="2017-09-15T00:00:00"/>
    <s v="-"/>
    <s v="-"/>
    <s v="ABCDEFGHIJKLMNORTUVWXY"/>
    <m/>
    <m/>
    <x v="0"/>
    <m/>
  </r>
  <r>
    <x v="1079"/>
    <s v="L"/>
    <d v="2017-09-22T00:00:00"/>
    <n v="20602067450"/>
    <s v="Norte"/>
    <s v="DAC TELCO NIVEL 1"/>
    <x v="0"/>
    <s v="-"/>
    <m/>
    <s v="MILITEL E.I.R.L."/>
    <s v="Juana Estela de Orrillo"/>
    <m/>
    <m/>
    <m/>
    <s v="-"/>
    <s v="Titular Gerente"/>
    <s v="27556039"/>
    <s v="-"/>
    <s v="-"/>
    <s v="Jr. Jorge Chávez Nro. 692"/>
    <s v="Jr. Jorge Chávez Nro. 692"/>
    <s v="Bambamarca"/>
    <s v="Hualgayoc"/>
    <s v="Cajamarca"/>
    <s v="22 de setiembre de 2017"/>
    <n v="9"/>
    <n v="2017"/>
    <s v="-"/>
    <n v="30000"/>
    <s v="Juridica"/>
    <s v="-"/>
    <s v="-"/>
    <n v="11101509"/>
    <s v="Chota"/>
    <s v="Juana Estela de Orrillo"/>
    <s v="27556039"/>
    <s v="Jr. Jorge Chávez Nro. 172"/>
    <s v="Bambamarca"/>
    <s v="Hualgayoc"/>
    <s v="Cajamarca"/>
    <s v="Herminio Gilberto Orrillo Ruiz"/>
    <s v="27555071"/>
    <s v="Jr. Jorge Chávez Nro. 692"/>
    <s v="Bambamarca"/>
    <s v="Hualgayoc"/>
    <s v="Cajamarca"/>
    <s v="-"/>
    <s v="-"/>
    <s v="-"/>
    <s v="-"/>
    <s v="-"/>
    <s v="-"/>
    <s v="ALEX DIAZ"/>
    <s v="VB DAC - SECTORISTA"/>
    <d v="2017-09-22T00:00:00"/>
    <s v="-"/>
    <s v="-"/>
    <s v="ABCDEFGHIJKLMNORTUVWXY"/>
    <m/>
    <m/>
    <x v="0"/>
    <m/>
  </r>
  <r>
    <x v="1079"/>
    <s v="L"/>
    <d v="2017-09-26T00:00:00"/>
    <n v="20602406980"/>
    <s v="LIMA"/>
    <s v="DACE"/>
    <x v="1"/>
    <s v="-"/>
    <m/>
    <s v="TELECOMUNICACIONES ANVERI S.A.C."/>
    <s v="Fabian Aquino Ccopa"/>
    <m/>
    <m/>
    <m/>
    <s v="-"/>
    <s v="Gerente General"/>
    <s v="07214992"/>
    <s v="-"/>
    <s v="-"/>
    <s v="Jr. Los Mirtos Nro. 155 Int. B. - Urb. San Eugenio"/>
    <s v="Jr. Los Mirtos Nro. 155 Int. B.  Urb. San Eugenio"/>
    <s v="Lince"/>
    <s v="Lima"/>
    <s v="Lima"/>
    <s v="26 de setiembre de 2017"/>
    <n v="9"/>
    <n v="2017"/>
    <s v="-"/>
    <n v="35000"/>
    <s v="Juridica"/>
    <s v="-"/>
    <s v="-"/>
    <n v="13930857"/>
    <s v="Lima"/>
    <s v="Fabian Anselmo Aquino Antay"/>
    <s v="10075846"/>
    <s v="Coop Viv. Umamarca Mz. G1 Lt. 30 Panamericana Sur"/>
    <s v="San Juan De Miraflores"/>
    <s v="Lima"/>
    <s v="Lima"/>
    <s v="Judith Maritza Quispe Chávez"/>
    <s v="40202283"/>
    <s v="Coop Viv. Umamarca Mz. G1 Lt. 30 Panamericana Sur"/>
    <s v="San Juan De Miraflores"/>
    <s v="Lima"/>
    <s v="Lima"/>
    <s v="-"/>
    <s v="-"/>
    <s v="-"/>
    <s v="-"/>
    <s v="-"/>
    <s v="-"/>
    <s v="EDUARDO URIBE"/>
    <s v="VB DAC - SECTORISTA"/>
    <d v="2017-09-26T00:00:00"/>
    <s v="-"/>
    <s v="-"/>
    <s v="ABCDEFGHIJKLMNORTUVWXY"/>
    <m/>
    <m/>
    <x v="0"/>
    <m/>
  </r>
  <r>
    <x v="1079"/>
    <s v="L"/>
    <d v="2017-09-29T00:00:00"/>
    <n v="20254507874"/>
    <s v="LIMA"/>
    <s v="DACE"/>
    <x v="5"/>
    <s v="-"/>
    <m/>
    <s v="INTCOMEX PERU S.A.C."/>
    <s v="Paul Eric Hachmann Horn"/>
    <m/>
    <m/>
    <m/>
    <s v="-"/>
    <s v="Gerente General"/>
    <s v="CE 000461230"/>
    <s v="-"/>
    <s v="-"/>
    <s v="Calle Los Negocios No. 448 - Urb. Limatambo"/>
    <s v="Calle Los Negocios No. 448 Urb. Limatambo"/>
    <s v="Surquillo"/>
    <s v="Lima"/>
    <s v="Lima"/>
    <s v="29 de setiembre de 2017"/>
    <n v="9"/>
    <n v="2017"/>
    <s v="-"/>
    <n v="35000"/>
    <s v="Juridica"/>
    <s v="-"/>
    <s v="-"/>
    <s v="00311421"/>
    <s v="Lima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EDUARDO URIBE"/>
    <s v="DAC DESISTIO"/>
    <d v="2018-01-23T00:00:00"/>
    <s v="-"/>
    <s v="-"/>
    <s v="ABCDEFGHIJKLMNORTUVWXY"/>
    <m/>
    <m/>
    <x v="0"/>
    <m/>
  </r>
  <r>
    <x v="1079"/>
    <s v="L"/>
    <d v="2017-10-04T00:00:00"/>
    <n v="20602471471"/>
    <s v="LIMA"/>
    <s v="DACE"/>
    <x v="1"/>
    <s v="-"/>
    <m/>
    <s v="CDT SERVICIOS Y TELECOMUNICACIONES E.I.R.L."/>
    <s v="Carlos Herbert Diaz Tejada"/>
    <m/>
    <m/>
    <m/>
    <s v="-"/>
    <s v="Gerente General"/>
    <s v="42714421"/>
    <s v="-"/>
    <s v="-"/>
    <s v="Jr. Los Conquistadores Nro. 455  Dpto. 201 - Urb. Las Lomas de La Molina"/>
    <s v="Jr. Los Conquistadores Nro. 455  Dpto. 201 - Urb. Las Lomas de La Molina"/>
    <s v="La Molina"/>
    <s v="Lima"/>
    <s v="Lima"/>
    <s v="04 de octubre de 2017"/>
    <n v="10"/>
    <n v="2017"/>
    <s v="-"/>
    <n v="35000"/>
    <s v="Juridica"/>
    <s v="-"/>
    <s v="-"/>
    <n v="13938917"/>
    <s v="Lima"/>
    <s v="Carlos Herbert Diaz Tejada"/>
    <s v="42714421"/>
    <s v="Jr. Los Conquistadores Nro. 455  Dpto. 201 - Urb. Las Lomas de La Molina"/>
    <s v="La Molina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7-10-04T00:00:00"/>
    <s v="-"/>
    <s v="-"/>
    <s v="ABCDEFGHIJKLMNORTUVWXY"/>
    <m/>
    <m/>
    <x v="0"/>
    <m/>
  </r>
  <r>
    <x v="1079"/>
    <s v="L"/>
    <d v="2017-10-06T00:00:00"/>
    <n v="20529529211"/>
    <s v="Norte"/>
    <s v="DAC TELCO NIVEL 2"/>
    <x v="0"/>
    <s v="-"/>
    <m/>
    <s v="INVERSIONES BRICEÑO E.I.R.L."/>
    <s v="Rosa Edelmira Briceño Chávez"/>
    <m/>
    <m/>
    <m/>
    <s v="-"/>
    <s v="Titular Gerente"/>
    <s v="27571088"/>
    <s v="-"/>
    <s v="-"/>
    <s v="Jr. Amalia Puga Nro. 421 - Barrio San Pedro"/>
    <s v="Jr. Amalia Puga Nro. 421 - Barrio San Pedro"/>
    <s v="Cajamarca"/>
    <s v="Cajamarca"/>
    <s v="Cajamarca"/>
    <s v="06 de octubre de 2017"/>
    <n v="10"/>
    <n v="2017"/>
    <s v="-"/>
    <n v="80000"/>
    <s v="Juridica"/>
    <s v="-"/>
    <s v="-"/>
    <n v="11133821"/>
    <s v="Cajamarca"/>
    <s v="Rosa Edelmira Briceño Chávez"/>
    <s v="27571088"/>
    <s v="Jr. Amalia Puga Nro. 421 - Barrio San Pedro"/>
    <s v="Cajamarca"/>
    <s v="Cajamarca"/>
    <s v="Cajamarca"/>
    <s v="-"/>
    <s v="-"/>
    <s v="-"/>
    <s v="-"/>
    <s v="-"/>
    <s v="-"/>
    <s v="-"/>
    <s v="-"/>
    <s v="-"/>
    <s v="-"/>
    <s v="-"/>
    <s v="-"/>
    <s v="ALEX DIAZ"/>
    <s v="VB DAC - SECTORISTA"/>
    <d v="2017-10-06T00:00:00"/>
    <s v="-"/>
    <s v="-"/>
    <s v="ABCDEFGHIJKLMNORTUVWXY"/>
    <m/>
    <m/>
    <x v="0"/>
    <m/>
  </r>
  <r>
    <x v="1079"/>
    <m/>
    <d v="2017-10-10T00:00:00"/>
    <n v="20602447406"/>
    <s v="LIMA"/>
    <s v="DACT MCDO. RESIDENCIAL"/>
    <x v="1"/>
    <s v="-"/>
    <m/>
    <s v="ZAMPER TELECOMUNICACIONES S.A.C."/>
    <s v="Roberto Alejandro Pereda Falla"/>
    <m/>
    <m/>
    <m/>
    <s v="-"/>
    <s v="Gerente General"/>
    <s v="42107687"/>
    <s v="-"/>
    <s v="-"/>
    <s v="Jr. Aguarico Nro. 103 Dpto. 601 Bloque A"/>
    <s v="Jr. Aguarico Nro. 103 Dpto. 302 C"/>
    <s v="Breña"/>
    <s v="Lima"/>
    <s v="Lima"/>
    <s v="10 de octubre de 2017"/>
    <n v="10"/>
    <n v="2017"/>
    <s v="-"/>
    <n v="20000"/>
    <s v="Juridica"/>
    <s v="-"/>
    <s v="-"/>
    <n v="13939213"/>
    <s v="Lima"/>
    <s v="Roberto Alejandro Pereda Falla"/>
    <s v="42107687"/>
    <s v="Jr. Aguarico Nro. 103 Dpto. 302 C"/>
    <s v="Breña"/>
    <s v="Lima"/>
    <s v="Lima"/>
    <s v="-"/>
    <s v="-"/>
    <s v="-"/>
    <s v="-"/>
    <s v="-"/>
    <s v="-"/>
    <s v="-"/>
    <s v="-"/>
    <s v="-"/>
    <s v="-"/>
    <s v="-"/>
    <s v="-"/>
    <s v="RAUL MARCELO"/>
    <s v="VB DAC - SECTORISTA"/>
    <d v="2017-10-10T00:00:00"/>
    <s v="-"/>
    <s v="-"/>
    <s v="ABCDEFGHIJKLMNORTUVWXY"/>
    <m/>
    <m/>
    <x v="0"/>
    <m/>
  </r>
  <r>
    <x v="1079"/>
    <m/>
    <d v="2017-10-10T00:00:00"/>
    <n v="20602514910"/>
    <s v="Centro"/>
    <s v="DAC TELCO NIVEL 1"/>
    <x v="1"/>
    <s v="-"/>
    <m/>
    <s v="SOLUCIONES S &amp; R HUANCAYO S.R.L."/>
    <s v="Felicita Natalia Quispe Ramos"/>
    <m/>
    <m/>
    <m/>
    <s v="-"/>
    <s v="Gerente General"/>
    <s v="20053908"/>
    <s v="-"/>
    <s v="-"/>
    <s v="Jr. Lima Nro. 1844 - Anexo Cajas Chico"/>
    <s v="Jr. Lima Nro. 1844 Anexo Cajas Chico"/>
    <s v="Huancayo"/>
    <s v="Huancayo"/>
    <s v="Junin"/>
    <s v="10 de octubre de 2017"/>
    <n v="10"/>
    <n v="2017"/>
    <s v="-"/>
    <n v="20000"/>
    <s v="Juridica"/>
    <s v="-"/>
    <s v="-"/>
    <n v="11248805"/>
    <s v="Huancayo"/>
    <s v="Felicita Natalia Quispe Ramos"/>
    <s v="20053908"/>
    <s v="Jr. Lima Nro. 1844 Anexo Cajas Chico"/>
    <s v="Huancayo"/>
    <s v="Huancayo"/>
    <s v="Junin"/>
    <s v="-"/>
    <s v="-"/>
    <s v="-"/>
    <s v="-"/>
    <s v="-"/>
    <s v="-"/>
    <s v="-"/>
    <s v="-"/>
    <s v="-"/>
    <s v="-"/>
    <s v="-"/>
    <s v="-"/>
    <s v="MARIA ROSA INGA"/>
    <s v="VB DAC - SECTORISTA"/>
    <d v="2017-10-10T00:00:00"/>
    <s v="-"/>
    <s v="-"/>
    <s v="ABCDEFGHIJKLMNORTUVWXY"/>
    <m/>
    <m/>
    <x v="0"/>
    <m/>
  </r>
  <r>
    <x v="1079"/>
    <s v="L"/>
    <d v="2017-10-11T00:00:00"/>
    <n v="20455678936"/>
    <s v="SUR"/>
    <s v="DACE"/>
    <x v="1"/>
    <s v="-"/>
    <m/>
    <s v="T&amp;C SOLUCIONES S.A.C."/>
    <s v="Lucy Violeta Rodríguez Baez"/>
    <m/>
    <m/>
    <m/>
    <s v="-"/>
    <s v="Gerente General"/>
    <s v="29410710"/>
    <s v="-"/>
    <s v="-"/>
    <s v="Mz. H,  Lt. 16 - Coop. Victor Andrés Belaunde"/>
    <s v="Mz. H,  Lt. 16 Coop. Victor Andrés Belaunde"/>
    <s v="Yanahuara"/>
    <s v="Arequipa"/>
    <s v="Arequipa"/>
    <s v="11 de octubre de 2017"/>
    <n v="10"/>
    <n v="2017"/>
    <s v="-"/>
    <n v="35000"/>
    <s v="Juridica"/>
    <s v="-"/>
    <s v="-"/>
    <n v="11169181"/>
    <s v="Arequipa"/>
    <s v="Marco Antonio Llaza Rodríguez"/>
    <s v="70750455"/>
    <s v="Urb. El Solar de Challapampa Mz. R,  Lt.  1 -  Block B, Dpto. 302 "/>
    <s v="Cerro Colorado"/>
    <s v="Arequipa"/>
    <s v="Arequipa"/>
    <s v="-"/>
    <s v="-"/>
    <s v="-"/>
    <s v="-"/>
    <s v="-"/>
    <s v="-"/>
    <s v="-"/>
    <s v="-"/>
    <s v="-"/>
    <s v="-"/>
    <s v="-"/>
    <s v="-"/>
    <s v="LUIS PORTUGAL"/>
    <s v="VB DAC - SECTORISTA"/>
    <d v="2017-10-11T00:00:00"/>
    <s v="-"/>
    <s v="-"/>
    <s v="ABCDEFGHIJKLMNORTUVWXY"/>
    <m/>
    <m/>
    <x v="0"/>
    <m/>
  </r>
  <r>
    <x v="1079"/>
    <s v="L"/>
    <d v="2017-10-16T00:00:00"/>
    <n v="10766471833"/>
    <s v="Centro"/>
    <s v="DAC RURAL"/>
    <x v="2"/>
    <s v="DE RURAL A TELCO 1"/>
    <m/>
    <s v="CUADROS SANCHEZ ANDREA VIVIANA "/>
    <s v="Andrea Viviana Cuadros Sánchez"/>
    <m/>
    <m/>
    <m/>
    <s v="-"/>
    <s v="-"/>
    <s v="76647183"/>
    <s v="-"/>
    <s v="-"/>
    <s v="Av. Neshuya Mz. 01, Lt. 17 (Frente al jardían inicial Neshuya Km. 60)"/>
    <s v="Av. Neshuya Mz. 01, Lt. 17 (Frente al jardían inicial Neshuya Km. 60)"/>
    <s v="Campoverde"/>
    <s v="Coronel Portillo"/>
    <s v="Ucayali"/>
    <s v="16 de octubre de 2017"/>
    <n v="10"/>
    <n v="2017"/>
    <s v="-"/>
    <n v="300"/>
    <s v="Natural"/>
    <s v="-"/>
    <s v="-"/>
    <s v="-"/>
    <s v="-"/>
    <s v="Andrea Viviana Cuadros Sánchez"/>
    <s v="76647183"/>
    <s v="Av. Neshuya Mz. 01, Lt. 17 (Frente al jardían inicial Neshuya Km. 60)"/>
    <s v="Campoverde"/>
    <s v="Coronel Portillo"/>
    <s v="Ucayali"/>
    <s v="-"/>
    <s v="-"/>
    <s v="-"/>
    <s v="-"/>
    <s v="-"/>
    <s v="-"/>
    <s v="-"/>
    <s v="-"/>
    <s v="-"/>
    <s v="-"/>
    <s v="-"/>
    <s v="-"/>
    <s v="JULIO GOMEZ"/>
    <s v="VB DAC - SECTORISTA"/>
    <s v="16/010/2017"/>
    <s v="-"/>
    <s v="-"/>
    <s v="A D E F G I K"/>
    <m/>
    <m/>
    <x v="0"/>
    <m/>
  </r>
  <r>
    <x v="1079"/>
    <s v="L"/>
    <d v="2017-10-16T00:00:00"/>
    <n v="20602475949"/>
    <s v="Norte"/>
    <s v="DACT MCDO. RESIDENCIAL"/>
    <x v="1"/>
    <s v="-"/>
    <m/>
    <s v="GLOBAL PHONE S.A.C."/>
    <s v="Javier Antony Chávez López"/>
    <m/>
    <m/>
    <m/>
    <s v="-"/>
    <s v="Gerente General"/>
    <s v="18207447"/>
    <s v="-"/>
    <s v="-"/>
    <s v="Mz. O, Lt 14, Urb. Monserrate 3ra. etapa"/>
    <s v="Mz. O, Lt 14, Urb. Monserrate 3ra. etapa"/>
    <s v="Trujillo"/>
    <s v="Trujillo"/>
    <s v="La Libertad"/>
    <s v="16 de octubre de 2017"/>
    <n v="10"/>
    <n v="2017"/>
    <s v="-"/>
    <n v="20000"/>
    <s v="Juridica"/>
    <s v="-"/>
    <s v="-"/>
    <n v="11326548"/>
    <s v="Trujillo"/>
    <s v="Javier Antony Chávez López"/>
    <s v="18207447"/>
    <s v="Av. Ricardo Palma Nro. 712 Int. 2 Urb. Santo Dominguito"/>
    <s v="Trujillo"/>
    <s v="Trujillo"/>
    <s v="La Libertad"/>
    <s v="-"/>
    <s v="-"/>
    <s v="-"/>
    <s v="-"/>
    <s v="-"/>
    <s v="-"/>
    <s v="-"/>
    <s v="-"/>
    <s v="-"/>
    <s v="-"/>
    <s v="-"/>
    <s v="-"/>
    <s v="GONZALO MALDONADO"/>
    <s v="VB DAC - SECTORISTA"/>
    <s v="16/010/2017"/>
    <s v="-"/>
    <s v="-"/>
    <s v="ABCDEFGHIJKLMNORTUVWXY"/>
    <m/>
    <m/>
    <x v="0"/>
    <m/>
  </r>
  <r>
    <x v="1079"/>
    <s v="L"/>
    <d v="2017-10-19T00:00:00"/>
    <n v="20600046641"/>
    <s v="Norte"/>
    <s v="DACT MCDO. RESIDENCIAL"/>
    <x v="0"/>
    <s v="-"/>
    <m/>
    <s v="JAS TELECOMUNICACIONES E.I.R.L."/>
    <s v="Allan Jairo Soto Ocas"/>
    <m/>
    <m/>
    <m/>
    <s v="-"/>
    <s v="Titular Gerente"/>
    <s v="42407045"/>
    <s v="-"/>
    <s v="-"/>
    <s v="Mz. B, Lt. 19 Dpto. 103 Urb. San Luis "/>
    <s v="Mz. B, Lt. 19 Dpto. 103 Urb. San Luis "/>
    <s v="Trujillo"/>
    <s v="Trujillo"/>
    <s v="La Libertad"/>
    <s v="19 de octubre de 2017"/>
    <n v="10"/>
    <n v="2017"/>
    <s v="-"/>
    <n v="20000"/>
    <s v="Juridica"/>
    <s v="-"/>
    <s v="-"/>
    <n v="11253600"/>
    <s v="Trujillo"/>
    <s v="Allan Jairo Soto Ocas"/>
    <s v="42407045"/>
    <s v="Mz. C, Lt. 10 Urb. Victor Raul"/>
    <s v="Casa Grande"/>
    <s v="Ascope"/>
    <s v="La Libertad"/>
    <s v="-"/>
    <s v="-"/>
    <s v="-"/>
    <s v="-"/>
    <s v="-"/>
    <s v="-"/>
    <s v="-"/>
    <s v="-"/>
    <s v="-"/>
    <s v="-"/>
    <s v="-"/>
    <s v="-"/>
    <s v="PATRICIA PALOMINO"/>
    <s v="VB DAC - SECTORISTA"/>
    <d v="2017-10-19T00:00:00"/>
    <s v="-"/>
    <s v="-"/>
    <s v="ABCDEFGHIJKLMNORTUVWXY"/>
    <m/>
    <m/>
    <x v="0"/>
    <m/>
  </r>
  <r>
    <x v="1079"/>
    <s v="L"/>
    <d v="2017-10-20T00:00:00"/>
    <n v="20602282164"/>
    <s v="Norte"/>
    <s v="DACT MCDO. RESIDENCIAL"/>
    <x v="0"/>
    <s v="-"/>
    <m/>
    <s v="COMPACTNETWORK E.I.R.L."/>
    <s v="Fatima Dessiree Paredes Alvarado"/>
    <m/>
    <m/>
    <m/>
    <s v="-"/>
    <s v="Titular Gerente"/>
    <s v="47568942"/>
    <s v="-"/>
    <s v="-"/>
    <s v="Av. La Paz Nro. 2290 Barrio José Carlos Mariategui"/>
    <s v="Av. La Paz Nro. 2290 Barrio José Carlos Mariategui"/>
    <s v="Cajamarca"/>
    <s v="Cajamarca"/>
    <s v="Cajamarca"/>
    <s v="20 de octubre de 2017"/>
    <n v="10"/>
    <n v="2017"/>
    <s v="-"/>
    <n v="20000"/>
    <s v="Juridica"/>
    <s v="-"/>
    <s v="-"/>
    <n v="11168810"/>
    <s v="Cajamarca"/>
    <s v="Fatima Dessiree Paredes Alvarado"/>
    <s v="47568942"/>
    <s v="Av. La Paz Nro. 2290 Barrio José Carlos Mariategui"/>
    <s v="Cajamarca"/>
    <s v="Cajamarca"/>
    <s v="Cajamarca"/>
    <s v="-"/>
    <s v="-"/>
    <s v="-"/>
    <s v="-"/>
    <s v="-"/>
    <s v="-"/>
    <s v="-"/>
    <s v="-"/>
    <s v="-"/>
    <s v="-"/>
    <s v="-"/>
    <s v="-"/>
    <s v="JORGE CHAVEZ"/>
    <s v="VB DAC - SECTORISTA"/>
    <d v="2017-10-20T00:00:00"/>
    <s v="-"/>
    <s v="-"/>
    <s v="ABCDEFGHIJKLMNORTUVWXY"/>
    <m/>
    <m/>
    <x v="0"/>
    <m/>
  </r>
  <r>
    <x v="1079"/>
    <s v="L"/>
    <m/>
    <n v="20538478386"/>
    <s v="LIMA"/>
    <s v="DAC TELCO NIVEL 1"/>
    <x v="1"/>
    <m/>
    <m/>
    <s v="ARIA COMMUNICATIONS E.I.R.L."/>
    <s v="Elsa Elizabeth Falero Bazan"/>
    <m/>
    <m/>
    <m/>
    <s v="-"/>
    <s v="Titular Gerente"/>
    <n v="45303794"/>
    <s v="-"/>
    <s v="-"/>
    <s v="Jr. Las Lajas Nro. 271 - Urb. Las Flores 78"/>
    <s v="JR. LAS LAJAS NRO. 271 URB. LAS FLORES 78"/>
    <s v="San Juan De Lurigancho"/>
    <s v="Lima"/>
    <s v="Lima"/>
    <s v="23 de octubre de 2017"/>
    <n v="10"/>
    <n v="2017"/>
    <s v="-"/>
    <n v="33491.18"/>
    <s v="Juridica"/>
    <s v="-"/>
    <m/>
    <n v="12589582"/>
    <s v="Lima"/>
    <s v="Elsa Elizabeth Falero Bazan"/>
    <n v="45303794"/>
    <s v="Calle Oscar Molina 176 Urb El Bosque - Rimac - Lima - Lima"/>
    <s v="Rimac"/>
    <s v="Lima"/>
    <s v="Lima"/>
    <s v="-"/>
    <s v="-"/>
    <s v="-"/>
    <s v="-"/>
    <s v="-"/>
    <s v="-"/>
    <s v="-"/>
    <s v="-"/>
    <s v="-"/>
    <s v="-"/>
    <s v="-"/>
    <s v="-"/>
    <s v="EDUARDO VALVERDE"/>
    <s v="VB DAC - SECTORISTA"/>
    <d v="2017-10-23T00:00:00"/>
    <s v="-"/>
    <s v="-"/>
    <s v="ABCDEFGHIJKLMNORTUVWXY"/>
    <m/>
    <m/>
    <x v="0"/>
    <m/>
  </r>
  <r>
    <x v="1079"/>
    <s v="L"/>
    <d v="2017-10-24T00:00:00"/>
    <n v="10208880247"/>
    <s v="Centro"/>
    <s v="DAC RURAL"/>
    <x v="5"/>
    <s v="-"/>
    <m/>
    <s v="CARHUAS CONDOR EDGAR JOE"/>
    <s v="Edgar Joe Carhuas Condor"/>
    <m/>
    <m/>
    <m/>
    <s v="-"/>
    <s v="-"/>
    <s v="20888024"/>
    <s v="-"/>
    <s v="-"/>
    <s v="Jr. Arica Nro. 367 (a media Cdra. de la carretera Central)"/>
    <s v="Jr. Arica Nro. 367 (a media Cdra. de la carretera Central)"/>
    <s v="Carhuamayo"/>
    <s v="Juni"/>
    <s v="Junin"/>
    <s v="24 de octubre de 2017"/>
    <n v="10"/>
    <n v="2017"/>
    <s v="-"/>
    <n v="300"/>
    <s v="Natural"/>
    <s v="-"/>
    <s v="-"/>
    <s v="-"/>
    <s v="-"/>
    <s v="Edgar Joe Carhuas Condor"/>
    <s v="20888024"/>
    <s v="Jr. Arica Nro. 367 (a media Cdra. de la carretera Central)"/>
    <s v="Carhuamayo"/>
    <s v="Juni"/>
    <s v="Junin"/>
    <s v="-"/>
    <s v="-"/>
    <s v="-"/>
    <s v="-"/>
    <s v="-"/>
    <s v="-"/>
    <s v="-"/>
    <s v="-"/>
    <s v="-"/>
    <s v="-"/>
    <s v="-"/>
    <s v="-"/>
    <s v="JOSE REMIGIO VILCAHUAMAN"/>
    <s v="DAC DESISTIO"/>
    <d v="2018-01-23T00:00:00"/>
    <s v="-"/>
    <s v="-"/>
    <s v="A D E F G I K"/>
    <m/>
    <m/>
    <x v="0"/>
    <m/>
  </r>
  <r>
    <x v="1079"/>
    <s v="L"/>
    <d v="2017-10-26T00:00:00"/>
    <n v="10097295102"/>
    <s v="Centro"/>
    <s v="DAC RURAL"/>
    <x v="5"/>
    <s v="-"/>
    <m/>
    <s v="OÑATE RUIZ NIXON LINSAY "/>
    <s v="Nixon Linsay Oñate Ruiz"/>
    <m/>
    <m/>
    <m/>
    <s v="-"/>
    <s v="-"/>
    <s v="09729510"/>
    <s v="-"/>
    <s v="-"/>
    <s v="Jr. Libertad Nro 204 (a media cdra. Del mercado de abastos)"/>
    <s v="Jr. Libertad Nro 204 (a media cdra. Del mercado de abastos)"/>
    <s v="Vargas Guerra "/>
    <s v="Loreto"/>
    <s v="Ucayali"/>
    <s v="26 de octubre de 2017"/>
    <n v="10"/>
    <n v="2017"/>
    <s v="-"/>
    <n v="300"/>
    <s v="Natural"/>
    <s v="-"/>
    <s v="-"/>
    <s v="-"/>
    <s v="-"/>
    <s v="Nixon Linsay Oñate Ruiz"/>
    <s v="09729510"/>
    <s v="Jr. Libertad Nro 204 (a media cdra. Del mercado de abastos)"/>
    <s v="Vargas Guerra "/>
    <s v="Loreto"/>
    <s v="Ucayali"/>
    <s v="-"/>
    <s v="-"/>
    <s v="-"/>
    <s v="-"/>
    <s v="-"/>
    <s v="-"/>
    <s v="-"/>
    <s v="-"/>
    <s v="-"/>
    <s v="-"/>
    <s v="-"/>
    <s v="-"/>
    <s v="JULIO GOMEZ"/>
    <s v="DAC DESISTIO"/>
    <d v="2017-12-14T00:00:00"/>
    <s v="-"/>
    <s v="-"/>
    <s v="A D E F G I K"/>
    <m/>
    <m/>
    <x v="0"/>
    <m/>
  </r>
  <r>
    <x v="1079"/>
    <s v="L"/>
    <d v="2017-11-02T00:00:00"/>
    <n v="20602038352"/>
    <s v="Centro"/>
    <s v="DAC TELCO NIVEL 2"/>
    <x v="0"/>
    <s v="-"/>
    <m/>
    <s v="RED KARELI MOVILES E.I.R.L."/>
    <s v="Karin Jessica Guerra Paucar"/>
    <m/>
    <m/>
    <m/>
    <s v="-"/>
    <s v="Titular Gerente"/>
    <s v="10762719"/>
    <s v="-"/>
    <s v="-"/>
    <s v="Av. 28 de Julio S/N"/>
    <s v="Av. 28 de Julio S/N"/>
    <s v="Ayna"/>
    <s v="La Mar"/>
    <s v="Ayacucho"/>
    <s v="02 de noviembre de 2017"/>
    <n v="11"/>
    <n v="2017"/>
    <s v="-"/>
    <n v="130000"/>
    <s v="Juridica"/>
    <s v="-"/>
    <s v="-"/>
    <n v="11130478"/>
    <s v="Ayacucho"/>
    <s v="ANDREI INVERSIONES S.A.C."/>
    <s v="53447422"/>
    <s v="Av. Ejercito 700 "/>
    <s v="Ayacucho"/>
    <s v="Huamanga"/>
    <s v="Ayacucho"/>
    <s v="-"/>
    <s v="-"/>
    <s v="-"/>
    <s v="-"/>
    <s v="-"/>
    <s v="-"/>
    <s v="-"/>
    <s v="-"/>
    <s v="-"/>
    <s v="-"/>
    <s v="-"/>
    <s v="-"/>
    <s v="Kimbler Esquivel Tenorio"/>
    <s v="VB DAC - SECTORISTA"/>
    <d v="2017-11-02T00:00:00"/>
    <s v="-"/>
    <s v="-"/>
    <s v="ABCDEFGHIJKLMNORTUVWXY"/>
    <m/>
    <m/>
    <x v="0"/>
    <m/>
  </r>
  <r>
    <x v="1079"/>
    <s v="L"/>
    <d v="2017-11-02T00:00:00"/>
    <n v="20602453431"/>
    <s v="SUR"/>
    <s v="DAC TELCO NIVEL 1"/>
    <x v="0"/>
    <s v="-"/>
    <m/>
    <s v="REY CELULARES DEL SUR S.A.C."/>
    <s v="Anthony Añazco Molina"/>
    <m/>
    <m/>
    <m/>
    <s v="-"/>
    <s v="Gerente General"/>
    <s v="71715447"/>
    <s v="-"/>
    <s v="-"/>
    <s v="Jr. Nazca Nro. 311 Urb. La Capilla"/>
    <s v="Jr. Nazca Nro. 311 Urb. La Capilla"/>
    <s v="Juliaca"/>
    <s v="San Román"/>
    <s v="Puno"/>
    <s v="02 de noviembre de 2017"/>
    <n v="11"/>
    <n v="2017"/>
    <s v="-"/>
    <n v="20000"/>
    <s v="Juridica"/>
    <s v="-"/>
    <s v="-"/>
    <n v="11210661"/>
    <s v="Juliaca"/>
    <s v="Anthony Añazco Molina"/>
    <n v="71715447"/>
    <s v="Jr. Nazca Nro. 311 Urb. La Capilla"/>
    <s v="Juliaca"/>
    <s v="San Román"/>
    <s v="Puno"/>
    <s v="-"/>
    <s v="-"/>
    <s v="-"/>
    <s v="-"/>
    <s v="-"/>
    <s v="-"/>
    <s v="-"/>
    <s v="-"/>
    <s v="-"/>
    <s v="-"/>
    <s v="-"/>
    <s v="-"/>
    <s v="JORGE LUIS BELON SALAS"/>
    <s v="VB DAC - SECTORISTA"/>
    <d v="2017-11-02T00:00:00"/>
    <s v="-"/>
    <s v="-"/>
    <s v="ABCDEFGHIJKLMNORTUVWXY"/>
    <m/>
    <m/>
    <x v="0"/>
    <m/>
  </r>
  <r>
    <x v="1079"/>
    <s v="L"/>
    <d v="2017-11-02T00:00:00"/>
    <n v="20602536531"/>
    <s v="Norte"/>
    <s v="DACT MCDO. RESIDENCIAL"/>
    <x v="0"/>
    <s v="-"/>
    <m/>
    <s v="TELRAP SERVICIO GENERALES S.A.C."/>
    <s v=" Alicia Astopilco Cornejo de Paladines  "/>
    <m/>
    <m/>
    <m/>
    <s v="-"/>
    <s v="Gerente General"/>
    <s v="06934909"/>
    <s v="-"/>
    <s v="-"/>
    <s v="Edificio G, Mz. A, Lt.  4, Dpto. 503 - Centro Habitacional  Torres de Quevedo"/>
    <s v="Edificio G, Mz. A, Lt.  4, Dpto. 503 Centro Habitacional  Torres de Quevedo"/>
    <s v="Trujillo"/>
    <s v="Trujillo"/>
    <s v="La Libertad"/>
    <s v="02 de noviembre de 2017"/>
    <n v="11"/>
    <n v="2017"/>
    <s v="-"/>
    <n v="20000"/>
    <s v="Juridica"/>
    <s v="-"/>
    <s v="-"/>
    <s v="11328938"/>
    <s v="Trujillo"/>
    <s v=" Alicia Astopilco Cornejo de Paladines  "/>
    <s v="06934909"/>
    <s v="Edificio G, Mz. A, Lt.  4, Dpto. 503 Centro Habitacional  Torres de Quevedo"/>
    <s v="Trujillo"/>
    <s v="Trujillo"/>
    <s v="La Libertad"/>
    <s v="Santos Paladines Heredia"/>
    <s v="06861059"/>
    <s v="Av. 17 de Mayo"/>
    <s v="San Juan de la Virgen"/>
    <s v="Tumbes"/>
    <s v="Tumbes"/>
    <s v="-"/>
    <s v="-"/>
    <s v="-"/>
    <s v="-"/>
    <s v="-"/>
    <s v="-"/>
    <s v="PATRICIA PALOMINO"/>
    <s v="VB DAC - SECTORISTA"/>
    <d v="2017-11-02T00:00:00"/>
    <s v="-"/>
    <s v="-"/>
    <s v="ABCDEFGHIJKLMNORTUVWXY"/>
    <m/>
    <m/>
    <x v="0"/>
    <m/>
  </r>
  <r>
    <x v="1079"/>
    <s v="L"/>
    <d v="2017-11-06T00:00:00"/>
    <n v="20602208991"/>
    <s v="SUR"/>
    <s v="DACE"/>
    <x v="3"/>
    <s v="-"/>
    <m/>
    <s v="ECUSTOM TELECOM S.A.C."/>
    <s v="Jorge Juda Velasquez Cuenca"/>
    <m/>
    <m/>
    <m/>
    <s v="-"/>
    <s v="Gerente General"/>
    <s v="42948246"/>
    <s v="-"/>
    <s v="-"/>
    <s v="Mz. C, Lt. 8 - Urb. El Rosario"/>
    <s v="Mz. C, Lt. 8, Urb. El Rosario"/>
    <s v="Cayma"/>
    <s v="Arequipa"/>
    <s v="Arequipa"/>
    <s v="06 de noviembre de 2017"/>
    <n v="11"/>
    <n v="2017"/>
    <s v="-"/>
    <n v="17500"/>
    <s v="Juridica"/>
    <s v="-"/>
    <s v="-"/>
    <n v="11370702"/>
    <s v="Arequipa"/>
    <s v="PLAZATEL  E.I.R.L."/>
    <s v="60071730"/>
    <s v="Av. Lima 105, Piso 1 Mz. P1, Lt. 3  - Puente Yanahuara"/>
    <s v="Yanahuara"/>
    <s v="Arequipa"/>
    <s v="Arequipa"/>
    <s v="-"/>
    <s v="-"/>
    <s v="-"/>
    <s v="-"/>
    <s v="-"/>
    <s v="-"/>
    <s v="-"/>
    <s v="-"/>
    <s v="-"/>
    <s v="-"/>
    <s v="-"/>
    <s v="-"/>
    <s v="CARLA RIVERA"/>
    <s v="VB DAC - SECTORISTA"/>
    <d v="2017-11-06T00:00:00"/>
    <s v="-"/>
    <s v="-"/>
    <s v="ABCDEFGHIJKLMNORTUVWXY"/>
    <m/>
    <m/>
    <x v="0"/>
    <m/>
  </r>
  <r>
    <x v="1079"/>
    <s v="L"/>
    <d v="2017-11-07T00:00:00"/>
    <n v="20602435688"/>
    <s v="SUR"/>
    <s v="DACE"/>
    <x v="1"/>
    <s v="-"/>
    <m/>
    <s v="CONECTINGCORP S.R.L."/>
    <s v="Fernando Zeballos Vasquez"/>
    <m/>
    <m/>
    <m/>
    <s v="-"/>
    <s v="Gerente General"/>
    <n v="29596345"/>
    <s v="-"/>
    <s v="-"/>
    <s v="Pago de Challapampa S/N  Dpto. 501"/>
    <s v="Pago de Challapampa S/N  Dpto. 501"/>
    <s v="Cerro Colorado"/>
    <s v="Arequipa"/>
    <s v="Arequipa"/>
    <s v="07 de noviembre de  2017"/>
    <n v="11"/>
    <n v="2017"/>
    <s v="-"/>
    <n v="30000"/>
    <s v="Juridica"/>
    <s v="SI "/>
    <s v="-"/>
    <n v="11375432"/>
    <s v="Arequipa"/>
    <s v="Fernando Zeballos Vasquez"/>
    <n v="29596345"/>
    <s v="Calle Misti Nro. 241"/>
    <s v="Yanahuara"/>
    <s v="Arequipa"/>
    <s v="Arequipa"/>
    <s v="-"/>
    <s v="-"/>
    <s v="-"/>
    <s v="-"/>
    <s v="-"/>
    <s v="-"/>
    <s v="-"/>
    <s v="-"/>
    <s v="-"/>
    <s v="-"/>
    <s v="-"/>
    <s v="-"/>
    <s v="ZARELLA REYNOSO"/>
    <s v="VB DAC - SECTORISTA"/>
    <d v="2017-11-07T00:00:00"/>
    <s v="-"/>
    <s v="-"/>
    <s v="ABCDEFGHIJKLMNORTUVWXY"/>
    <m/>
    <m/>
    <x v="0"/>
    <m/>
  </r>
  <r>
    <x v="1079"/>
    <s v="L"/>
    <d v="2017-11-09T00:00:00"/>
    <n v="20602096450"/>
    <s v="LIMA"/>
    <s v="DACT MCDO. RESIDENCIAL"/>
    <x v="1"/>
    <s v="-"/>
    <m/>
    <s v="MARKETING STRATEGY S.A.C."/>
    <s v="Ronald Jhuver Montes Pérez"/>
    <m/>
    <m/>
    <m/>
    <s v="-"/>
    <s v="Gerente General"/>
    <s v="40036603"/>
    <s v="-"/>
    <s v="-"/>
    <s v="Av. Angamos Oeste Nro. 757 Of. 402"/>
    <s v="Av. Angamos Oeste Nro. 757 Of. 402"/>
    <s v="Miraflores"/>
    <s v="Lima"/>
    <s v="Lima"/>
    <s v="09 de noviembre de 2017"/>
    <n v="11"/>
    <n v="2017"/>
    <s v="-"/>
    <n v="20000"/>
    <s v="Juridica"/>
    <s v="-"/>
    <s v="-"/>
    <n v="13854930"/>
    <s v="Lima"/>
    <s v="Ronald Jhuver Montes Pérez"/>
    <n v="40036603"/>
    <s v="Block 6 Dpto. 404  La Cruceta 1ra Etapa"/>
    <s v="Santiago de Surco"/>
    <s v="Lima"/>
    <s v="Lima"/>
    <s v="-"/>
    <s v="-"/>
    <s v="-"/>
    <s v="-"/>
    <s v="-"/>
    <s v="-"/>
    <s v="-"/>
    <s v="-"/>
    <s v="-"/>
    <s v="-"/>
    <s v="-"/>
    <s v="-"/>
    <s v="JOE HERNANDEZ"/>
    <s v="VB DAC - SECTORISTA"/>
    <d v="2017-11-09T00:00:00"/>
    <s v="-"/>
    <s v="-"/>
    <s v="ABCDEFGHIJKLMNORTUVWXY"/>
    <m/>
    <m/>
    <x v="0"/>
    <m/>
  </r>
  <r>
    <x v="1079"/>
    <s v="L"/>
    <d v="2017-11-10T00:00:00"/>
    <n v="20602597289"/>
    <s v="Norte"/>
    <s v="DAC TELCO NIVEL 1"/>
    <x v="1"/>
    <s v="-"/>
    <m/>
    <s v="INVERSIONES CENTURY AND TECNOLOGIC E.I.R.L."/>
    <s v="José Fernando Leclere Alegre"/>
    <m/>
    <m/>
    <m/>
    <s v="-"/>
    <s v="Titular Gerente"/>
    <s v=" 32944747"/>
    <s v="-"/>
    <s v="-"/>
    <s v="Av. Francisco Bolognesi No. 453 - Casco Urbano (Al costado de la Universidad San Pedro)"/>
    <s v="Av. Francisco Bolognesi No. 453 - Casco Urbao (al costado de la Universidad San Pedro)"/>
    <s v="Chimbote"/>
    <s v="Santa"/>
    <s v="Ancash"/>
    <s v="10 de noviembre de 2017"/>
    <n v="11"/>
    <n v="2017"/>
    <s v="-"/>
    <n v="45000"/>
    <s v="Juridica"/>
    <s v="-"/>
    <s v="-"/>
    <n v="11104524"/>
    <s v="Chimbote"/>
    <s v="José Fernando Leclere Alegre"/>
    <s v=" 32944747"/>
    <s v="Jr Hualcan Nro. 436"/>
    <s v="Nuevo Chimbote"/>
    <s v="Santa"/>
    <s v="Ancash"/>
    <s v="-"/>
    <s v="-"/>
    <s v="-"/>
    <s v="-"/>
    <s v="-"/>
    <s v="-"/>
    <s v="-"/>
    <s v="-"/>
    <s v="-"/>
    <s v="-"/>
    <s v="-"/>
    <s v="-"/>
    <s v="CHRISTIAN SALAZAR"/>
    <s v="VB DAC - SECTORISTA"/>
    <d v="2017-11-10T00:00:00"/>
    <s v="-"/>
    <s v="-"/>
    <s v="ABCDEFGHIJKLMNORTUVWXY"/>
    <m/>
    <m/>
    <x v="0"/>
    <m/>
  </r>
  <r>
    <x v="1079"/>
    <s v="L"/>
    <d v="2017-11-13T00:00:00"/>
    <n v="20601201420"/>
    <s v="LIMA"/>
    <s v="DAC TELCO NIVEL 2"/>
    <x v="1"/>
    <s v="-"/>
    <m/>
    <s v="VECABYTE S.A.C."/>
    <s v="Esther Claudia Jacobe Alarcon"/>
    <m/>
    <m/>
    <m/>
    <s v="Elvira Bustamante Alarcon"/>
    <s v="Gerente General"/>
    <s v="44981475"/>
    <s v="Sub Gerente"/>
    <s v="25756768"/>
    <s v="Jr. De los Conquistadores Nro. 371 Dpto.  104 - Urb. Las Lomas de La Molina Vieja (óvalo de Los Cóndores)"/>
    <s v="Jr. De los Conquistadores Nro. 371 Dpto.  104 Urb. Las Lomas de La Molina Vieja (óvalo de Los Cóndores)"/>
    <s v="La Molina"/>
    <s v="Lima"/>
    <s v="Lima"/>
    <s v="13 de noviembre de 2017"/>
    <n v="11"/>
    <n v="2017"/>
    <s v="-"/>
    <n v="140000"/>
    <s v="Juridica"/>
    <s v="-"/>
    <s v="-"/>
    <n v="13620198"/>
    <s v="Lima"/>
    <s v="Sarai Caren Jacobe Alarcón"/>
    <s v="44981455"/>
    <s v="Calle Málaga Nro. 395 Urb. La Capilla"/>
    <s v="La Molina"/>
    <s v="Lima"/>
    <s v="Lima"/>
    <s v="-"/>
    <s v="-"/>
    <s v="-"/>
    <s v="-"/>
    <s v="-"/>
    <s v="-"/>
    <s v="-"/>
    <s v="-"/>
    <s v="-"/>
    <s v="-"/>
    <s v="-"/>
    <s v="-"/>
    <s v="SOLEDAD TAPAHUASCO"/>
    <s v="VB DAC - SECTORISTA"/>
    <d v="2017-11-13T00:00:00"/>
    <s v="-"/>
    <s v="-"/>
    <s v="ABCDEFGHIJKLMNORTUVWXY"/>
    <m/>
    <m/>
    <x v="0"/>
    <m/>
  </r>
  <r>
    <x v="1079"/>
    <s v="L"/>
    <d v="2017-11-24T00:00:00"/>
    <n v="20602631037"/>
    <s v="LIMA"/>
    <s v="DACE"/>
    <x v="0"/>
    <s v="-"/>
    <m/>
    <s v="LEIRA TELECOM SOLUTIONS S.A.C."/>
    <s v="Erika León Mochisuki"/>
    <m/>
    <m/>
    <m/>
    <s v="-"/>
    <s v="Gerente General"/>
    <s v="42352772"/>
    <s v="-"/>
    <s v="-"/>
    <s v="Calle Fruticultores Nro. 125 - Urb. Las Acacias de Monterrico"/>
    <s v="Calle Fruticultores Nro. 125 Urb. Las Acacias de Monterrico"/>
    <s v="La Molina"/>
    <s v="LIma"/>
    <s v="Lima"/>
    <s v="24 de noviembre de 2017"/>
    <n v="11"/>
    <n v="2017"/>
    <s v="-"/>
    <n v="35000"/>
    <s v="Juridica"/>
    <s v="-"/>
    <s v="-"/>
    <n v="13979353"/>
    <s v="Lima"/>
    <s v="Patricia Ramirez Martinez"/>
    <s v="40757709"/>
    <s v="Calle Fruticultores Nro. 125 Urb. Las Acacias de Monterrico"/>
    <s v="La Molina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7-11-24T00:00:00"/>
    <s v="-"/>
    <s v="-"/>
    <s v="ABCDEFGHIJKLMNORTUVWXY"/>
    <m/>
    <m/>
    <x v="0"/>
    <m/>
  </r>
  <r>
    <x v="1079"/>
    <s v="L"/>
    <m/>
    <n v="20602528406"/>
    <s v="SUR"/>
    <s v="DAC TELCO NIVEL 1"/>
    <x v="1"/>
    <s v="-"/>
    <m/>
    <s v="TELREDP COMUNICACIONES E.I.R.L. "/>
    <s v="Rosa Antonieta Valderrama Valenzuela"/>
    <m/>
    <m/>
    <m/>
    <s v="-"/>
    <s v="Titular Gerente"/>
    <s v="29303313"/>
    <s v="-"/>
    <s v="-"/>
    <s v="Calle Felicia Moscoso Nro. 126 - Urb. Magisterial"/>
    <s v="Calle Felicia Moscoso Nro. 126 - Urb. Magisterial"/>
    <s v="Arequipa"/>
    <s v="Arequipa"/>
    <s v="Arequipa"/>
    <s v="12 de diciembrede 2017"/>
    <n v="11"/>
    <n v="2017"/>
    <s v="-"/>
    <n v="20000"/>
    <s v="Juridica"/>
    <s v="-"/>
    <s v="-"/>
    <n v="11379180"/>
    <s v="Lima"/>
    <s v="Any Carol Aruelles Flores"/>
    <n v="42161833"/>
    <s v="Av. Lima Nro. 621"/>
    <s v="Yanahuara"/>
    <s v="Arequipa"/>
    <s v="Arequipa"/>
    <s v="-"/>
    <s v="-"/>
    <s v="-"/>
    <s v="-"/>
    <s v="-"/>
    <s v="-"/>
    <s v="-"/>
    <s v="-"/>
    <s v="-"/>
    <s v="-"/>
    <s v="-"/>
    <s v="-"/>
    <s v="JOHN ELIO HURTADO"/>
    <s v="VB DAC - SECTORISTA"/>
    <d v="2017-12-12T00:00:00"/>
    <s v="-"/>
    <s v="-"/>
    <s v="ABCDEFGHIJKLMNORTUVWXY"/>
    <m/>
    <m/>
    <x v="0"/>
    <m/>
  </r>
  <r>
    <x v="1079"/>
    <s v="w"/>
    <d v="2017-11-29T00:00:00"/>
    <n v="20551233813"/>
    <s v="LIMA"/>
    <s v="DAC TELCO NIVEL 2"/>
    <x v="3"/>
    <s v="-"/>
    <m/>
    <s v="VECTOR SOFTWARE FACTORY PERU SUCURSAL DE PERU"/>
    <s v="José Miguel Angulo Chang"/>
    <m/>
    <m/>
    <m/>
    <s v="-"/>
    <s v="Apoderado"/>
    <s v="08589754"/>
    <s v="-"/>
    <s v="-"/>
    <s v="Calle Dean Valdivia N° 243 Of. 702 - Urb. Jardín"/>
    <s v="Calle Dean Valdivia N°243 Of. 702- Urb. Jardín"/>
    <s v="San Isidro"/>
    <s v="Lima"/>
    <s v="Lima"/>
    <s v="29 de noviembre de 2017"/>
    <n v="11"/>
    <n v="2017"/>
    <s v="-"/>
    <n v="140000"/>
    <s v="Juridica"/>
    <s v="-"/>
    <s v="-"/>
    <n v="12965207"/>
    <s v="Lima"/>
    <s v="Jose Miguel Angulo Chang"/>
    <s v="08589754"/>
    <s v="Pasaje Felipe Pardo y Aliaga 172 Urb. Villa Los Angeles "/>
    <s v="Los Olivos"/>
    <s v="Lima"/>
    <s v="Lima"/>
    <s v="-"/>
    <s v="-"/>
    <s v="-"/>
    <s v="-"/>
    <s v="-"/>
    <s v="-"/>
    <s v="-"/>
    <s v="-"/>
    <s v="-"/>
    <s v="-"/>
    <s v="-"/>
    <s v="-"/>
    <s v="RENE ALFARO"/>
    <s v="VB DAC - SECTORISTA"/>
    <d v="2017-11-29T00:00:00"/>
    <s v="-"/>
    <s v="-"/>
    <s v="ABCDEFGHIJKLMNORTUVWXY"/>
    <m/>
    <m/>
    <x v="0"/>
    <m/>
  </r>
  <r>
    <x v="1079"/>
    <s v="L"/>
    <d v="2017-12-04T00:00:00"/>
    <n v="10722218171"/>
    <s v="Norte"/>
    <s v="DAC TELCO NIVEL 1"/>
    <x v="0"/>
    <s v="-"/>
    <m/>
    <s v="ATOCHE ZARATE EDER ELIER"/>
    <s v="Eder Elier Atoche Zarate"/>
    <m/>
    <m/>
    <m/>
    <s v="-"/>
    <s v="-"/>
    <s v="72221817"/>
    <s v="-"/>
    <s v="-"/>
    <s v="Mz. D4, Lt. 04 - AAHH 11 de Abril (Av. Circunvalación - frente al Bar Gisela)"/>
    <s v="Mz. D4 Lt. 04 AAHH 11 de Abril (Av. Circunvalación - frente al Bar Gisela)"/>
    <s v="Veintiseis de Octubre"/>
    <s v="Piura"/>
    <s v="Piura"/>
    <s v="04 de diciembre de 2017"/>
    <n v="12"/>
    <n v="2017"/>
    <s v="-"/>
    <n v="20000"/>
    <s v="Natural"/>
    <s v="-"/>
    <s v="-"/>
    <s v="-"/>
    <s v="-"/>
    <s v="Eder Elier Atoche Zarate"/>
    <s v="72221817"/>
    <s v="Mz. D4 Lt. 04 AAHH 11 de Abril (Av. Circunvalación - frente al Bar Gisela)"/>
    <s v="Veintiseis de Octubre"/>
    <s v="Piura"/>
    <s v="Piura"/>
    <s v="-"/>
    <s v="-"/>
    <s v="-"/>
    <s v="-"/>
    <s v="-"/>
    <s v="-"/>
    <s v="-"/>
    <s v="-"/>
    <s v="-"/>
    <s v="-"/>
    <s v="-"/>
    <s v="-"/>
    <s v="CRISTOFER RAMIREZ"/>
    <s v="VB DAC - SECTORISTA"/>
    <d v="2017-12-04T00:00:00"/>
    <s v="-"/>
    <s v="-"/>
    <s v="ABCDEFGHIJKLMNORTUVWXY"/>
    <m/>
    <m/>
    <x v="0"/>
    <m/>
  </r>
  <r>
    <x v="1079"/>
    <s v="L"/>
    <d v="2017-12-06T00:00:00"/>
    <n v="10425033340"/>
    <s v="Norte"/>
    <s v="DACT MCDO. RESIDENCIAL"/>
    <x v="1"/>
    <s v="-"/>
    <m/>
    <s v="ROJAS ARROYO MARCOS AUGUSTO "/>
    <s v="Marcos Augusto Rojas Arroyo"/>
    <m/>
    <m/>
    <m/>
    <s v="-"/>
    <s v="-"/>
    <s v="42503334"/>
    <s v="-"/>
    <s v="-"/>
    <s v="Jr. Soledad Nro. 231 - Barrio San Sebastian"/>
    <s v="Jr. Soledad Nro. 231 Barrio San Sebastian"/>
    <s v="Cajamarca"/>
    <s v="Cajamarca"/>
    <s v="Cajamarca"/>
    <s v="06 de diciembre de 2017"/>
    <n v="12"/>
    <n v="2017"/>
    <s v="-"/>
    <n v="20000"/>
    <s v="Natural"/>
    <s v="-"/>
    <s v="-"/>
    <s v="-"/>
    <s v="-"/>
    <s v="Marcos Augusto Rojas Arroyo"/>
    <s v="42503334"/>
    <s v="Fonavi II Edificio 14 Int. 401"/>
    <s v="Cajamarca"/>
    <s v="Cajamarca"/>
    <s v="Cajamarca"/>
    <s v="-"/>
    <s v="-"/>
    <s v="-"/>
    <s v="-"/>
    <s v="-"/>
    <s v="-"/>
    <s v="-"/>
    <s v="-"/>
    <s v="-"/>
    <s v="-"/>
    <s v="-"/>
    <s v="-"/>
    <s v="JORGE CHAVEZ"/>
    <s v="VB DAC - SECTORISTA"/>
    <d v="2017-12-06T00:00:00"/>
    <s v="-"/>
    <s v="-"/>
    <s v="ABCDEFGHIJKLMNORTUVWXY"/>
    <m/>
    <m/>
    <x v="0"/>
    <m/>
  </r>
  <r>
    <x v="1079"/>
    <s v="L"/>
    <d v="2017-12-06T00:00:00"/>
    <n v="20600646100"/>
    <s v="Norte"/>
    <s v="DAC TELCO NIVEL 1"/>
    <x v="1"/>
    <s v="-"/>
    <m/>
    <s v="DIGL COMUNICACIONES S.A.C."/>
    <s v="Danny del Pilar Chilcon Carrasco"/>
    <m/>
    <m/>
    <m/>
    <s v="-"/>
    <s v="Gerente General"/>
    <s v="45269552"/>
    <s v="-"/>
    <s v="-"/>
    <s v="Av. José Balta Nro. 1092 - Urb. Cercado de Chiclayo"/>
    <s v="Av. José Balta Nro. 1092 Urb. Cercado de Chiclayo"/>
    <s v="Chiclayo"/>
    <s v="Chiclayo"/>
    <s v="Lambayeque"/>
    <s v="06 de diciembre de 2017"/>
    <n v="12"/>
    <n v="2017"/>
    <s v="-"/>
    <n v="20000"/>
    <s v="Juridica"/>
    <s v="-"/>
    <s v="-"/>
    <n v="11216135"/>
    <s v="Chiclayo"/>
    <s v="Danny del Pilar Chilcon Carrasco."/>
    <s v="45269552"/>
    <s v="Calle Roosvelt 943 C.P.M. Urrunaga"/>
    <s v="Jose Leonardo Ortiz"/>
    <s v="Chiclayo"/>
    <s v="Lambayeque"/>
    <s v="-"/>
    <s v="-"/>
    <s v="-"/>
    <s v="-"/>
    <s v="-"/>
    <s v="-"/>
    <s v="-"/>
    <s v="-"/>
    <s v="-"/>
    <s v="-"/>
    <s v="-"/>
    <s v="-"/>
    <s v="KELLY TABOADA"/>
    <s v="VB DAC - SECTORISTA"/>
    <d v="2017-12-06T00:00:00"/>
    <s v="-"/>
    <s v="-"/>
    <s v="ABCDEFGHIJKLMNORTUVWXY"/>
    <m/>
    <m/>
    <x v="0"/>
    <m/>
  </r>
  <r>
    <x v="1079"/>
    <s v="L"/>
    <d v="2017-12-07T00:00:00"/>
    <n v="20601177898"/>
    <s v="Centro"/>
    <s v="DAC TELCO NIVEL 1"/>
    <x v="0"/>
    <s v="-"/>
    <m/>
    <s v="MULTISERVICIOS CEMAFER E.I.R.L."/>
    <s v="Rosa Balerie Rengifo Soregui"/>
    <m/>
    <m/>
    <m/>
    <s v="-"/>
    <s v="Titular Gerente"/>
    <s v="05391817"/>
    <s v="-"/>
    <s v="-"/>
    <s v="Jr. Miguel Grau Nro. 385 - Cercado"/>
    <s v="Jr. Miguel Grau Nro. 385 - Cercado"/>
    <s v="Juanjui"/>
    <s v="Mariscal Cáceres"/>
    <s v="San Martín"/>
    <s v="07 de diciembre de 2017"/>
    <n v="12"/>
    <n v="2017"/>
    <s v="-"/>
    <n v="30000"/>
    <s v="Juridica"/>
    <s v="-"/>
    <s v="-"/>
    <n v="11117133"/>
    <s v="Tarapoto"/>
    <s v="Fernando Abraham Reategui Rengifo"/>
    <s v="76169501"/>
    <s v="Prolongación Perú 704 "/>
    <s v="Morales"/>
    <s v="San Martín"/>
    <s v="San Martín"/>
    <s v="Rosa Balerie Rengifo Soregui"/>
    <s v="05391817"/>
    <s v="Jr. Prolongación Perú Nro. 754 Planicie"/>
    <s v="Morales"/>
    <s v="San Martín"/>
    <s v="San Martín"/>
    <s v="-"/>
    <s v="-"/>
    <s v="-"/>
    <s v="-"/>
    <s v="-"/>
    <s v="-"/>
    <s v="VICTOR GUEVARA"/>
    <s v="VB DAC - SECTORISTA"/>
    <d v="2017-12-07T00:00:00"/>
    <s v="-"/>
    <s v="-"/>
    <s v="ABCDEFGHIJKLMNORTUVWXY"/>
    <m/>
    <m/>
    <x v="0"/>
    <m/>
  </r>
  <r>
    <x v="1079"/>
    <s v="L"/>
    <d v="2017-12-07T00:00:00"/>
    <n v="20602599371"/>
    <s v="Centro"/>
    <s v="DAC TELCO NIVEL 1"/>
    <x v="0"/>
    <s v="-"/>
    <m/>
    <s v="RED MOVIL COMUNICACIONES S.A.C."/>
    <s v="Zunilda Palomino Bastidas"/>
    <m/>
    <m/>
    <m/>
    <s v="-"/>
    <s v="Gerente General"/>
    <s v="28207104"/>
    <s v="-"/>
    <s v="-"/>
    <s v="Jr. Cuzco Nro. 264"/>
    <s v="Jr. Cuzco Nro. 264"/>
    <s v="Ayacucho"/>
    <s v="Huamanga"/>
    <s v="Ayacucho"/>
    <s v="07 de diciembre de 2017"/>
    <n v="12"/>
    <n v="2017"/>
    <s v="-"/>
    <n v="25000"/>
    <s v="Juridica"/>
    <s v="-"/>
    <s v="-"/>
    <n v="11136994"/>
    <s v="Ayacucho"/>
    <s v="Zunilda Palomino Bastidas"/>
    <s v="28207104"/>
    <s v="Jr. Azamblea Nro. 170"/>
    <s v="Ayacucho"/>
    <s v="Huamanga"/>
    <s v="Ayacucho"/>
    <s v="-"/>
    <s v="-"/>
    <s v="-"/>
    <s v="-"/>
    <s v="-"/>
    <s v="-"/>
    <s v="-"/>
    <s v="-"/>
    <s v="-"/>
    <s v="-"/>
    <s v="-"/>
    <s v="-"/>
    <s v="FREDY OZAITA"/>
    <s v="VB DAC - SECTORISTA"/>
    <d v="2017-12-07T00:00:00"/>
    <s v="-"/>
    <s v="-"/>
    <s v="ABCDEFGHIJKLMNORTUVWXY"/>
    <m/>
    <m/>
    <x v="0"/>
    <m/>
  </r>
  <r>
    <x v="1079"/>
    <s v="L"/>
    <d v="2017-12-11T00:00:00"/>
    <n v="20602627838"/>
    <s v="Norte"/>
    <s v="DAC TELCO NIVEL 1"/>
    <x v="0"/>
    <s v="-"/>
    <m/>
    <s v="INVERSIONES IMPACTO HUARMEY S.A.C."/>
    <s v="José Zenón Oncoy Rosales"/>
    <m/>
    <m/>
    <m/>
    <s v="-"/>
    <s v="Gerente General"/>
    <s v="32117495"/>
    <s v="-"/>
    <s v="-"/>
    <s v="Calle Casma Mz. D1, Lt. 8 - AAHH Zona Este (A 3 cdras. Del Mercado Modelo de Huarmey)"/>
    <s v="Calle Casma Mz. D1 Lt. 8 AAHH Zona Este (a 3 cdras. Del Mercado Modelo de Huarmey)"/>
    <s v="Huarmey"/>
    <s v="Huarmey"/>
    <s v="Ancash"/>
    <s v="11 de diciembre de 2017"/>
    <n v="12"/>
    <n v="2017"/>
    <s v="-"/>
    <n v="20000"/>
    <s v="Juridica"/>
    <s v="-"/>
    <s v="-"/>
    <n v="11029322"/>
    <s v="Casma"/>
    <s v="José Zenón Oncoy Rosales"/>
    <s v="32117495"/>
    <s v="Av. Garcilaso Nro. 629"/>
    <s v="Huarmey"/>
    <s v="Huarmey"/>
    <s v="Ancash"/>
    <s v="-"/>
    <s v="-"/>
    <s v="-"/>
    <s v="-"/>
    <s v="-"/>
    <s v="-"/>
    <s v="-"/>
    <s v="-"/>
    <s v="-"/>
    <s v="-"/>
    <s v="-"/>
    <s v="-"/>
    <s v="JENNY FLORES"/>
    <s v="VB DAC - SECTORISTA"/>
    <d v="2017-12-11T00:00:00"/>
    <s v="-"/>
    <s v="-"/>
    <s v="ABCDEFGHIJKLMNORTUVWXY"/>
    <m/>
    <m/>
    <x v="0"/>
    <m/>
  </r>
  <r>
    <x v="1079"/>
    <s v="L"/>
    <d v="2017-12-12T00:00:00"/>
    <n v="20602287930"/>
    <s v="Norte"/>
    <s v="DAC TELCO NIVEL 1"/>
    <x v="5"/>
    <s v="-"/>
    <m/>
    <s v="INVERSIONES MAGIC CELL S.A.C."/>
    <s v="Enma Deysy Paredes Arteaga"/>
    <m/>
    <m/>
    <m/>
    <s v="-"/>
    <s v="Gerente General"/>
    <s v="44429106"/>
    <s v="-"/>
    <s v="-"/>
    <s v="Jr. Miguel Grau Nro. 530 Pueblo Huamachuco (media cdra de plaza de armas)"/>
    <s v="Jr. Miguel Grau Nro. 530 Pueblo Huamachuco (media cdra de plaza de armas)"/>
    <s v="Huamachuco"/>
    <s v="Sanchez Carrion"/>
    <s v="La Libertad"/>
    <s v="12 de diciembre de 2017"/>
    <n v="12"/>
    <n v="2017"/>
    <s v="-"/>
    <n v="74374"/>
    <s v="Juridica"/>
    <s v="-"/>
    <s v="-"/>
    <n v="11050117"/>
    <s v="Huamachuco"/>
    <s v="Enma Deysy Paredes Arteaga"/>
    <s v="44429106"/>
    <s v="Av. Sallaverry Nro. 689"/>
    <s v="Huamachuco"/>
    <s v="Sanchez Carrion"/>
    <s v="La Libertad"/>
    <s v="-"/>
    <s v="-"/>
    <s v="-"/>
    <s v="-"/>
    <s v="-"/>
    <s v="-"/>
    <s v="-"/>
    <s v="-"/>
    <s v="-"/>
    <s v="-"/>
    <s v="-"/>
    <s v="-"/>
    <s v="PEDRO ROJAS"/>
    <s v="VB DAC - SECTORISTA"/>
    <d v="2017-12-12T00:00:00"/>
    <s v="-"/>
    <s v="-"/>
    <s v="ABCDEFGHIJKLMNORTUVWXY"/>
    <m/>
    <m/>
    <x v="0"/>
    <m/>
  </r>
  <r>
    <x v="1079"/>
    <s v="L"/>
    <d v="2017-12-12T00:00:00"/>
    <n v="20602362524"/>
    <s v="LIMA"/>
    <s v="DACE"/>
    <x v="3"/>
    <s v="-"/>
    <m/>
    <s v="GARDNER TELECOM S.A.C."/>
    <s v="Wilmer Juvenal Salinas Sare"/>
    <m/>
    <m/>
    <m/>
    <s v="-"/>
    <s v="Gerente General"/>
    <s v="25801085"/>
    <s v="-"/>
    <s v="-"/>
    <s v="Calle Morona N° 231 - Urb. Pando 6 Etapa "/>
    <s v="Calle Morona N° 231 - Urb. Pando 6 Etapa "/>
    <s v="San Miguel"/>
    <s v="Lima"/>
    <s v="Lima"/>
    <s v="12 de diciembre de 2017"/>
    <n v="12"/>
    <n v="2017"/>
    <s v="-"/>
    <n v="35000"/>
    <s v="Juridica"/>
    <s v="-"/>
    <s v="-"/>
    <n v="13922442"/>
    <s v="Lima"/>
    <s v="Wilmer Juvenal Salinas Sare"/>
    <s v="25801085"/>
    <s v="Calle Senda Dorada 107  Piso 1"/>
    <s v="Pueblo Libre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7-12-12T00:00:00"/>
    <s v="-"/>
    <s v="-"/>
    <s v="ABCDEFGHIJKLMNORTUVWXY"/>
    <m/>
    <m/>
    <x v="0"/>
    <m/>
  </r>
  <r>
    <x v="1079"/>
    <s v="L"/>
    <d v="2017-12-14T00:00:00"/>
    <n v="10099665411"/>
    <s v="Centro"/>
    <s v="DAC TELCO NIVEL 1"/>
    <x v="0"/>
    <s v="-"/>
    <m/>
    <s v="MENDOZA CADILLO RUBEN ALBERTO "/>
    <s v="Ruben Alberto Mendoza Cadillo"/>
    <m/>
    <m/>
    <m/>
    <s v="-"/>
    <s v="-"/>
    <s v="09966541"/>
    <s v="-"/>
    <s v="-"/>
    <s v="Jr. Faustino Maldonado Nro. 955"/>
    <s v="Jr. Faustino Maldonado Nro. 955"/>
    <s v="Rioja"/>
    <s v="Riioja"/>
    <s v="San Martín"/>
    <s v="14 de diciembre de 2017"/>
    <n v="12"/>
    <n v="2017"/>
    <s v="-"/>
    <n v="20000"/>
    <s v="Natural"/>
    <s v="-"/>
    <s v="-"/>
    <s v="-"/>
    <s v="-"/>
    <s v="Ruben Alberto Mendoza Cadillo"/>
    <s v="09966541"/>
    <s v="Jr. 13 de Marzo  C - 02 "/>
    <s v="Nueva Cajamarca"/>
    <s v="Rioja"/>
    <s v="San Martín"/>
    <s v="-"/>
    <s v="-"/>
    <s v="-"/>
    <s v="-"/>
    <s v="-"/>
    <s v="-"/>
    <s v="-"/>
    <s v="-"/>
    <s v="-"/>
    <s v="-"/>
    <s v="-"/>
    <s v="-"/>
    <s v="VICTOR GUEVARA"/>
    <s v="VB DAC - SECTORISTA"/>
    <d v="2017-12-14T00:00:00"/>
    <s v="-"/>
    <s v="-"/>
    <s v="ABCDEFGHIJKLMNORTUVWXY"/>
    <m/>
    <m/>
    <x v="0"/>
    <m/>
  </r>
  <r>
    <x v="1079"/>
    <s v="L"/>
    <d v="2017-12-20T00:00:00"/>
    <n v="20602641067"/>
    <s v="Centro"/>
    <s v="DAC TELCO NIVEL 1"/>
    <x v="0"/>
    <s v="-"/>
    <m/>
    <s v="SERVICELL REDES E.I.R.L."/>
    <s v="Winy Scot Quispe de la Cruz"/>
    <m/>
    <m/>
    <m/>
    <s v="-"/>
    <s v="Titular Gerente"/>
    <s v="75888185"/>
    <s v="-"/>
    <s v="-"/>
    <s v="Jr. Abtao Nro. 221"/>
    <s v="Jr. Abtao Nro. 221"/>
    <s v="Huanuco"/>
    <s v="Huanuco"/>
    <s v="Huanuco"/>
    <s v="20 de diciembre de 2017"/>
    <n v="12"/>
    <n v="2017"/>
    <s v="-"/>
    <n v="20000"/>
    <s v="Juridica"/>
    <s v="-"/>
    <s v="-"/>
    <n v="11150809"/>
    <s v="Huánuco"/>
    <s v="Winy Scot Quispe de la Cruz"/>
    <s v="75888185"/>
    <s v="Jr. Abtao Nro. 221"/>
    <s v="Huanuco"/>
    <s v="Huanuco"/>
    <s v="Huanuco"/>
    <s v="-"/>
    <s v="-"/>
    <s v="-"/>
    <s v="-"/>
    <s v="-"/>
    <s v="-"/>
    <s v="-"/>
    <s v="-"/>
    <s v="-"/>
    <s v="-"/>
    <s v="-"/>
    <s v="-"/>
    <s v="JACKELINE PARDO"/>
    <s v="VB DAC - SECTORISTA"/>
    <d v="2017-12-19T00:00:00"/>
    <s v="-"/>
    <s v="-"/>
    <s v="ABCDEFGHIJKLMNORTUVWXY"/>
    <m/>
    <m/>
    <x v="0"/>
    <m/>
  </r>
  <r>
    <x v="1079"/>
    <s v="L"/>
    <d v="2018-01-03T00:00:00"/>
    <n v="10444485456"/>
    <s v="Norte"/>
    <s v="DAC TELCO NIVEL 1"/>
    <x v="0"/>
    <s v="-"/>
    <m/>
    <s v="AVILA AQUINO GLADYS MARLYN"/>
    <s v="Gladys Marilyn Avila Aquino"/>
    <m/>
    <m/>
    <m/>
    <s v="-"/>
    <s v="-"/>
    <s v="44448545"/>
    <s v="-"/>
    <s v="-"/>
    <s v="Jr. 28 de Julio Nro 108 "/>
    <s v="Jr. 28 de Julio Nro 108 "/>
    <s v="Huallanca"/>
    <s v="Bolognesi"/>
    <s v="Ancash"/>
    <s v="03 de enero de 2018"/>
    <n v="1"/>
    <n v="2018"/>
    <s v="-"/>
    <n v="20000"/>
    <s v="Natural"/>
    <s v="-"/>
    <s v="-"/>
    <s v="-"/>
    <s v="-"/>
    <s v="Gladys Marilyn Avila Aquino"/>
    <s v="44448545"/>
    <s v="Av. 28 de Julio Nro. 808"/>
    <s v="Huallanca"/>
    <s v="Bolognesi"/>
    <s v="Ancash"/>
    <s v="-"/>
    <s v="-"/>
    <s v="-"/>
    <s v="-"/>
    <s v="-"/>
    <s v="-"/>
    <s v="-"/>
    <s v="-"/>
    <s v="-"/>
    <s v="-"/>
    <s v="-"/>
    <s v="-"/>
    <s v="JORGE LUIS GUERRERO"/>
    <s v="VB DAC - SECTORISTA"/>
    <d v="2018-01-03T00:00:00"/>
    <s v="-"/>
    <s v="-"/>
    <s v="ABCDEFGHIJKLMNORTUVWXY"/>
    <m/>
    <m/>
    <x v="0"/>
    <m/>
  </r>
  <r>
    <x v="1079"/>
    <s v="L"/>
    <d v="2018-01-03T00:00:00"/>
    <n v="20602729339"/>
    <s v="Norte"/>
    <s v="DAC TELCO NIVEL 2"/>
    <x v="0"/>
    <s v="-"/>
    <m/>
    <s v="DOMINIUM INVERSIONES PERU S.A.C."/>
    <s v="Carmen Constanza Delgado Soberón"/>
    <m/>
    <m/>
    <m/>
    <s v="-"/>
    <s v="Gerente General"/>
    <s v="40058243"/>
    <s v="-"/>
    <s v="-"/>
    <s v="Calle San Luis Lt. P Dpto. 4D - Urb. Semirustica El Bosque"/>
    <s v="Av. Prolongacion Cesar Vallejo Mz D Lte 10 Urb. San Eloy (Frente a Real Plaza) "/>
    <s v="Trujillo"/>
    <s v="Trujillo"/>
    <s v="La Libertad"/>
    <s v="03 de enero de 2018"/>
    <n v="1"/>
    <n v="2018"/>
    <s v="-"/>
    <n v="100000"/>
    <s v="Juridica"/>
    <s v="-"/>
    <s v="-"/>
    <n v="11334544"/>
    <s v="Trujillo"/>
    <s v="Carmen Constanza Delgado Soberón"/>
    <s v="40058243"/>
    <s v="Calle Ica Nro. 447 Urb. Palermo"/>
    <s v="Trujillo"/>
    <s v="Trujillo"/>
    <s v="La Libertad"/>
    <s v="-"/>
    <s v="-"/>
    <s v="-"/>
    <s v="-"/>
    <s v="-"/>
    <s v="-"/>
    <s v="-"/>
    <s v="-"/>
    <s v="-"/>
    <s v="-"/>
    <s v="-"/>
    <s v="-"/>
    <s v="LIZETH MIÑANO"/>
    <s v="VB DAC - SECTORISTA"/>
    <d v="2018-01-03T00:00:00"/>
    <s v="-"/>
    <s v="-"/>
    <s v="ABCDEFGHIJKLMNORTUVWXY"/>
    <m/>
    <m/>
    <x v="0"/>
    <m/>
  </r>
  <r>
    <x v="1079"/>
    <s v="L"/>
    <d v="2018-01-04T00:00:00"/>
    <n v="20602708692"/>
    <s v="Norte"/>
    <s v="DACT MCDO. RESIDENCIAL"/>
    <x v="0"/>
    <s v="-"/>
    <m/>
    <s v="DELMOR SERVICE E.I.R.L."/>
    <s v="Jorge Alejandro De la Cruz Moreno"/>
    <m/>
    <m/>
    <m/>
    <s v="-"/>
    <s v="Titular Gerente"/>
    <s v="44147534"/>
    <s v="-"/>
    <s v="-"/>
    <s v="Calle Elias Aguirre Nro  989"/>
    <s v="Calle Elias Aguirre Nro  989"/>
    <s v="Chiclayo"/>
    <s v="Chiclayo"/>
    <s v="Lambayeque"/>
    <s v="04 de enero de 2018"/>
    <n v="1"/>
    <n v="2018"/>
    <s v="-"/>
    <n v="20000"/>
    <s v="Juridica"/>
    <s v="-"/>
    <s v="-"/>
    <n v="11272201"/>
    <s v="Chiclayo"/>
    <s v="Jorge Alejandro De la Cruz Moreno"/>
    <s v="44147534"/>
    <s v="Av. José Galvez Nro. 309"/>
    <s v="Lambayeque"/>
    <s v="Lambayeque"/>
    <s v="Lambayeque"/>
    <s v="-"/>
    <s v="-"/>
    <s v="-"/>
    <s v="-"/>
    <s v="-"/>
    <s v="-"/>
    <s v="-"/>
    <s v="-"/>
    <s v="-"/>
    <s v="-"/>
    <s v="-"/>
    <s v="-"/>
    <s v="JHONY CHAU"/>
    <s v="VB DAC - SECTORISTA"/>
    <d v="2018-01-04T00:00:00"/>
    <s v="-"/>
    <s v="-"/>
    <s v="ABCDEFGHIJKLMNORTUVWXY"/>
    <m/>
    <m/>
    <x v="0"/>
    <m/>
  </r>
  <r>
    <x v="1079"/>
    <s v="L"/>
    <d v="2018-01-04T00:00:00"/>
    <n v="20602755453"/>
    <s v="SUR"/>
    <s v="DACE"/>
    <x v="0"/>
    <s v="-"/>
    <m/>
    <s v="DBF DISTRIBUCIONES E.I.R.L."/>
    <s v="Yovelyn Lazo Rodriguez"/>
    <m/>
    <m/>
    <m/>
    <s v="-"/>
    <s v="Gerente"/>
    <s v="29722111"/>
    <s v="-"/>
    <s v="-"/>
    <s v="Calle Miguel Grau Nro. 301"/>
    <s v="Calle Miguel Grau Nro. 301"/>
    <s v="Yanahuara"/>
    <s v="Arequipa"/>
    <s v="Arequipa"/>
    <s v="04 de enero de 2018"/>
    <n v="1"/>
    <n v="2018"/>
    <s v="-"/>
    <n v="20000"/>
    <s v="Juridica"/>
    <s v="SI"/>
    <s v="-"/>
    <n v="11385805"/>
    <s v="Arequipa"/>
    <s v="Juan Carlos Rodriguez Arispe"/>
    <s v="29423751"/>
    <s v="Oscar R. Benavides Nro. 811  Dpto. 101"/>
    <s v="Cayma"/>
    <s v="Arequipa"/>
    <s v="Arequipa"/>
    <s v="-"/>
    <s v="-"/>
    <s v="-"/>
    <s v="-"/>
    <s v="-"/>
    <s v="-"/>
    <s v="-"/>
    <s v="-"/>
    <s v="-"/>
    <s v="-"/>
    <s v="-"/>
    <s v="-"/>
    <s v="CARLA RIVERA"/>
    <s v="VB DAC - SECTORISTA"/>
    <d v="2018-01-04T00:00:00"/>
    <s v="-"/>
    <s v="-"/>
    <s v="ABCDEFGHIJKLMNORTUVWXY"/>
    <m/>
    <m/>
    <x v="0"/>
    <m/>
  </r>
  <r>
    <x v="1079"/>
    <s v="L"/>
    <d v="2018-01-04T00:00:00"/>
    <n v="20602625576"/>
    <s v="SUR"/>
    <s v="DACE"/>
    <x v="1"/>
    <s v="-"/>
    <m/>
    <s v="TELCO AQP S.A.C. "/>
    <s v="Isa Luis Aguad Cornejo"/>
    <m/>
    <m/>
    <m/>
    <s v="-"/>
    <s v="Gerente General"/>
    <n v="29479782"/>
    <s v="-"/>
    <s v="-"/>
    <s v="Av. Filomena Nro. 104 Dpto. 203 - Bellavista"/>
    <s v="Av. Filomena Nro. 104 Dpto. 203 - Bellavista"/>
    <s v="Cerro Colorado"/>
    <s v="Arequipa"/>
    <s v="Arequipa"/>
    <s v="04 de enero de 2018"/>
    <n v="1"/>
    <n v="2018"/>
    <s v="-"/>
    <n v="35000"/>
    <s v="Juridica"/>
    <s v="-"/>
    <s v="-"/>
    <n v="11381627"/>
    <s v="Arequipa"/>
    <s v="Isa Luis Aguad Cornejo"/>
    <s v="29479782"/>
    <s v="Av. Filomena Nro. 104 Dpto. 203 - Bellavista"/>
    <s v="Cerro Colorado"/>
    <s v="Arequipa"/>
    <s v="Arequipa"/>
    <s v="Patricia Soledad Revilla Martinez"/>
    <s v="29426687"/>
    <s v="Av. Filomena Nro. 104 Dpto. 203 - Bellavista"/>
    <s v="Cerro Colorado"/>
    <s v="Arequipa"/>
    <s v="Arequipa"/>
    <s v="-"/>
    <s v="-"/>
    <s v="-"/>
    <s v="-"/>
    <s v="-"/>
    <s v="-"/>
    <s v="CARLA RIVERA"/>
    <s v="VB DAC - SECTORISTA"/>
    <d v="2018-01-04T00:00:00"/>
    <s v="-"/>
    <s v="-"/>
    <s v="ABCDEFGHIJKLMNORTUVWXY"/>
    <m/>
    <m/>
    <x v="0"/>
    <m/>
  </r>
  <r>
    <x v="1079"/>
    <s v="L"/>
    <m/>
    <n v="20602278990"/>
    <s v="Norte"/>
    <s v="DACT MCDO. RESIDENCIAL"/>
    <x v="3"/>
    <s v="-"/>
    <m/>
    <s v="COMPAÑÍA SANTA MONICA S.A.C. "/>
    <s v="Donatilde Mego Perez"/>
    <m/>
    <m/>
    <m/>
    <s v="-"/>
    <s v="Gerente General"/>
    <s v="33662213"/>
    <s v="-"/>
    <s v="-"/>
    <s v="Calle Cacique de Umachiri Nro. 371 - Urb. San Miguelito"/>
    <s v="Calle Cacique de Umachiri Nro. 371 Urb. San Miguelito"/>
    <s v="San Miguel"/>
    <s v="Lima"/>
    <s v="Lima"/>
    <s v="05 de enero de 2018"/>
    <n v="1"/>
    <n v="2018"/>
    <s v="-"/>
    <n v="20000"/>
    <s v="Juridica"/>
    <s v="-"/>
    <s v="-"/>
    <n v="13915541"/>
    <s v="Lima"/>
    <s v="Donatilde Mego Perez"/>
    <s v="33662213"/>
    <s v="Calle Oyotun Nro. 179 Urb. Ana de los Angeles"/>
    <s v="Chiclayo"/>
    <s v="Chiclayo"/>
    <s v="Lambayeque"/>
    <s v="-"/>
    <s v="-"/>
    <s v="-"/>
    <s v="-"/>
    <s v="-"/>
    <s v="-"/>
    <s v="-"/>
    <s v="-"/>
    <s v="-"/>
    <s v="-"/>
    <s v="-"/>
    <s v="-"/>
    <s v="SUGEY YAHIRO"/>
    <s v="VB DAC - SECTORISTA"/>
    <d v="2018-01-05T00:00:00"/>
    <s v="-"/>
    <s v="-"/>
    <s v="ABCDEFGHIJKLMNORTUVWXY"/>
    <m/>
    <m/>
    <x v="0"/>
    <m/>
  </r>
  <r>
    <x v="1079"/>
    <s v="L"/>
    <d v="2018-01-09T00:00:00"/>
    <n v="10444312977"/>
    <s v="Centro"/>
    <s v="DAC TELCO NIVEL 1"/>
    <x v="3"/>
    <s v="-"/>
    <m/>
    <s v="JARA CRUZ JHIMMY WILMER "/>
    <s v="Jhimmy Wilmer Jara Cruz"/>
    <m/>
    <m/>
    <m/>
    <s v="-"/>
    <s v="-"/>
    <s v="44431297"/>
    <s v="-"/>
    <s v="-"/>
    <s v="Esperanza Baja - Sección  Granados Mz. A, Lt. 85 - Huaral - Huaral - Lima"/>
    <s v="Av. 28 de Julio S/N C.P. Huacrachuco (Frente a la Posta Médica), Huacrachuco, Marañon, Huánuco"/>
    <s v="Huaral"/>
    <s v="Huaral"/>
    <s v="Lima"/>
    <s v="09 de enero de 2018"/>
    <n v="1"/>
    <n v="2018"/>
    <s v="-"/>
    <n v="20000"/>
    <s v="Natural"/>
    <s v="-"/>
    <s v="-"/>
    <s v="-"/>
    <s v="-"/>
    <s v="Jhimmy Wilmer Jara Cruz"/>
    <s v="44431297"/>
    <s v="Esperanza Baja - Sección  Granados Mz A Lt. 85"/>
    <s v="Huaral"/>
    <s v="Huaral"/>
    <s v="Lima"/>
    <s v="-"/>
    <s v="-"/>
    <s v="-"/>
    <s v="-"/>
    <s v="-"/>
    <s v="-"/>
    <s v="-"/>
    <s v="-"/>
    <s v="-"/>
    <s v="-"/>
    <s v="-"/>
    <s v="-"/>
    <s v="RONALD BRUNO"/>
    <s v="VB DAC - SECTORISTA"/>
    <d v="2018-01-09T00:00:00"/>
    <s v="-"/>
    <s v="-"/>
    <s v="ABCDEFGHIJKLMNORTUVWXY"/>
    <m/>
    <m/>
    <x v="0"/>
    <m/>
  </r>
  <r>
    <x v="1079"/>
    <s v="L"/>
    <d v="2018-01-17T00:00:00"/>
    <n v="20602707262"/>
    <s v="LIMA"/>
    <s v="DACE"/>
    <x v="0"/>
    <s v="-"/>
    <m/>
    <s v="TELECOM ADVANCED SOLUTIONS S.A.C."/>
    <s v="Roberto Martín Roca Vasquez de Velasco"/>
    <m/>
    <m/>
    <m/>
    <s v="-"/>
    <s v="Gerente General"/>
    <s v="10005038"/>
    <s v="-"/>
    <s v="-"/>
    <s v="Av. Circunvalación Nro. 429 - Urb. San Ignacio de Monterrico"/>
    <s v="Av. Circunvalación Nro. 429 Urb. San Ignacio de Monterrico"/>
    <s v="Santiago De Surco"/>
    <s v="Lima"/>
    <s v="Lima"/>
    <s v="17 de enero de 2018"/>
    <n v="1"/>
    <n v="2018"/>
    <s v="-"/>
    <n v="35000"/>
    <s v="Juridica"/>
    <s v="-"/>
    <s v="-"/>
    <n v="13991983"/>
    <s v="Lima"/>
    <s v="Roberto Martín Roca Vasquez de Velasco"/>
    <s v="10005038"/>
    <s v="Calle Gervasio Santillana 371 Dpto. 201 "/>
    <s v="Miraflores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8-01-17T00:00:00"/>
    <s v="-"/>
    <s v="-"/>
    <s v="ABCDEFGHIJKLMNORTUVWXY"/>
    <m/>
    <m/>
    <x v="0"/>
    <m/>
  </r>
  <r>
    <x v="1079"/>
    <s v="L"/>
    <d v="2018-01-17T00:00:00"/>
    <n v="20602739164"/>
    <s v="Norte"/>
    <s v="DAC TELCO NIVEL 1"/>
    <x v="1"/>
    <s v="-"/>
    <m/>
    <s v="NICOTEL S.A.C."/>
    <s v="Virginia Fajardo Valentín"/>
    <m/>
    <m/>
    <m/>
    <s v="-"/>
    <s v="Gerente General"/>
    <s v="32909256"/>
    <s v="-"/>
    <s v="-"/>
    <s v="Jr. Manuel Villavicencio Nro. 267  Casco Urbano"/>
    <s v="Jr. Manuel Villavicencio Nro. 267  Casco Urbano"/>
    <s v="Chimbote"/>
    <s v="Santa"/>
    <s v="Ancash"/>
    <s v="17 de enero de 2018"/>
    <n v="1"/>
    <n v="2018"/>
    <s v="-"/>
    <n v="40000"/>
    <s v="Juridica"/>
    <s v="-"/>
    <s v="-"/>
    <s v="11105392"/>
    <s v="Chimbote"/>
    <s v="Virginia Fajardo Valentín"/>
    <s v="32909256"/>
    <s v="Urb. 21 de Abril  A - 8 -15"/>
    <s v="Chimbote"/>
    <s v="Santa"/>
    <s v="Ancash"/>
    <s v="-"/>
    <s v="-"/>
    <s v="-"/>
    <s v="-"/>
    <s v="-"/>
    <s v="-"/>
    <s v="-"/>
    <s v="-"/>
    <s v="-"/>
    <s v="-"/>
    <s v="-"/>
    <s v="-"/>
    <s v="JENNY FLORES"/>
    <s v="VB DAC - SECTORISTA"/>
    <d v="2018-01-17T00:00:00"/>
    <s v="-"/>
    <s v="-"/>
    <s v="ABCDEFGHIJKLMNORTUVWXY"/>
    <m/>
    <m/>
    <x v="0"/>
    <m/>
  </r>
  <r>
    <x v="1079"/>
    <s v="L"/>
    <d v="2018-01-19T00:00:00"/>
    <n v="20566467012"/>
    <s v="LIMA"/>
    <s v="DACE"/>
    <x v="1"/>
    <s v="-"/>
    <m/>
    <s v="EUREKA EMPRESARIAL S.A.C."/>
    <s v="Gonzalo Manuel Roberto Bernal Cardenas"/>
    <m/>
    <m/>
    <m/>
    <s v="-"/>
    <s v="Gerente General"/>
    <s v="08206818"/>
    <s v="-"/>
    <s v="-"/>
    <s v="Calle Doña Alicia Nro. 197 - Piso 1 - Urb. La Virreyna"/>
    <s v="Calle Doña Alicia Nro. 197 - Piso 1 Urb. La Virreyna"/>
    <s v="Santiago De Surco"/>
    <s v="Lima"/>
    <s v="Lima"/>
    <s v="19 de enero de 2018"/>
    <n v="1"/>
    <n v="2018"/>
    <s v="-"/>
    <n v="35000"/>
    <s v="Juridica"/>
    <s v="-"/>
    <s v="-"/>
    <n v="13325539"/>
    <s v="Lima"/>
    <s v="Ricardo Cesar Pacheco Vasi"/>
    <s v="07867921"/>
    <s v="Av. Martin Olaya S/N Condominio Paso Chico Lote 14"/>
    <s v="Lurin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8-01-19T00:00:00"/>
    <s v="-"/>
    <s v="-"/>
    <s v="ABCDEFGHIJKLMNORTUVWXY"/>
    <m/>
    <m/>
    <x v="0"/>
    <m/>
  </r>
  <r>
    <x v="1079"/>
    <s v="L"/>
    <d v="2018-01-24T00:00:00"/>
    <n v="20602717543"/>
    <s v="LIMA"/>
    <s v="DACT MCDO. RESIDENCIAL"/>
    <x v="0"/>
    <s v="-"/>
    <m/>
    <s v="CREA-T SOLUTIONS B.P.O  S.A.C."/>
    <s v="Alberto Alejandro del Águila Vergara"/>
    <m/>
    <m/>
    <m/>
    <s v="Haydee Cecilia Velasquez Rodriguez"/>
    <s v="Gerente General"/>
    <n v="70496097"/>
    <s v="Sub Gerente"/>
    <n v="43711937"/>
    <s v="Av. Malecón de la Marina Nro. 274 Int. 7 - Urb. Santa Cruz"/>
    <s v="Av. Malecón de la Marina Nro. 274 Int. 7 Urb. Santa Cruz"/>
    <s v="Miraflores"/>
    <s v="Lima"/>
    <s v="Lima"/>
    <s v="24 de enero de 2018"/>
    <n v="1"/>
    <n v="2018"/>
    <s v="-"/>
    <n v="10000"/>
    <s v="Juridica"/>
    <s v="SI"/>
    <s v="-"/>
    <n v="13986243"/>
    <s v="Lima"/>
    <s v="Alberto Alejandro del Águila Vergara"/>
    <n v="70496097"/>
    <s v="Av. Malecón de la Marina Nro. 274 Int. 7 Urb. Santa Cruz"/>
    <s v="Miraflores"/>
    <s v="Lima"/>
    <s v="Lima"/>
    <s v="-"/>
    <s v="-"/>
    <s v="-"/>
    <s v="-"/>
    <s v="-"/>
    <s v="-"/>
    <s v="-"/>
    <s v="-"/>
    <s v="-"/>
    <s v="-"/>
    <s v="-"/>
    <s v="-"/>
    <s v="RAUL MARCELO"/>
    <s v="VB DAC - SECTORISTA"/>
    <d v="2018-01-19T00:00:00"/>
    <s v="-"/>
    <s v="-"/>
    <s v="ABCDEFGHIJKLMNORTUVWXY"/>
    <m/>
    <m/>
    <x v="0"/>
    <m/>
  </r>
  <r>
    <x v="1079"/>
    <s v="L"/>
    <d v="2018-02-09T00:00:00"/>
    <n v="10441250253"/>
    <s v="Norte"/>
    <s v="DAC TELCO NIVEL 1"/>
    <x v="3"/>
    <s v="-"/>
    <m/>
    <s v="VASQUEZ HENOSTROZA MARLLINE MARIA"/>
    <s v="Marlline Maria Vasquez Henostroza"/>
    <m/>
    <m/>
    <m/>
    <s v="-"/>
    <s v="-"/>
    <s v="44125025"/>
    <s v="-"/>
    <s v="-"/>
    <s v="Campo Ferial S/N SEC. Campo Ferial (costado del ex Comerical Acuña)"/>
    <s v="CAMPO FERIAL NRO. S/N SEC. CAMPO FERIAL (COSTADO DEL EX COMERCIAL ACUñA)"/>
    <s v="Yungay"/>
    <s v="Yungay"/>
    <s v="Ancash"/>
    <s v="09 de febrero de 2018"/>
    <n v="2"/>
    <n v="2018"/>
    <s v="-"/>
    <n v="30000"/>
    <s v="Natural"/>
    <s v="-"/>
    <s v="-"/>
    <s v="-"/>
    <s v="-"/>
    <s v="Marlline Maria Vasquez Henostroza"/>
    <s v="44125025"/>
    <s v="Huancuy"/>
    <s v="Yungay"/>
    <s v="Yungay"/>
    <s v="Ancash"/>
    <s v="-"/>
    <s v="-"/>
    <s v="-"/>
    <s v="-"/>
    <s v="-"/>
    <s v="-"/>
    <s v="-"/>
    <s v="-"/>
    <s v="-"/>
    <s v="-"/>
    <s v="-"/>
    <s v="-"/>
    <s v="JULIO ERASMO ROJAS"/>
    <s v="VB DAC - SECTORISTA"/>
    <d v="2018-02-09T00:00:00"/>
    <s v="-"/>
    <s v="-"/>
    <s v="ABCDEFGHIJKLMNORTUVWXY"/>
    <m/>
    <m/>
    <x v="0"/>
    <m/>
  </r>
  <r>
    <x v="1079"/>
    <s v="L"/>
    <d v="2018-02-12T00:00:00"/>
    <n v="10466948956"/>
    <s v="Norte"/>
    <s v="DAC TELCO NIVEL 1"/>
    <x v="3"/>
    <s v="-"/>
    <m/>
    <s v="VASQUEZ HENOSTROZA ROXANA MARILIA"/>
    <s v="Roxana Marilia Vasquez Henostroza"/>
    <m/>
    <m/>
    <m/>
    <s v="-"/>
    <s v="-"/>
    <s v="46694895"/>
    <s v="-"/>
    <s v="-"/>
    <s v="Jr. La Mar Nro. 324 Barrio La Esperanza"/>
    <m/>
    <s v="Caraz"/>
    <s v="Huaylas"/>
    <s v="Ancash"/>
    <s v="13 de febrero de 2018"/>
    <n v="2"/>
    <n v="2018"/>
    <s v="-"/>
    <n v="30000"/>
    <s v="Natural"/>
    <s v="-"/>
    <s v="-"/>
    <s v="-"/>
    <s v="-"/>
    <s v="Roxana Marilia Vasquez Henostroza"/>
    <s v="46694895"/>
    <s v="Jr. San Martín Nro. 1008"/>
    <s v="Caraz"/>
    <s v="Huaylas"/>
    <s v="Ancash"/>
    <s v="-"/>
    <s v="-"/>
    <s v="-"/>
    <s v="-"/>
    <s v="-"/>
    <s v="-"/>
    <s v="-"/>
    <s v="-"/>
    <s v="-"/>
    <s v="-"/>
    <s v="-"/>
    <s v="-"/>
    <s v="EDISON VELASQUEZ"/>
    <s v="VB DAC - SECTORISTA"/>
    <d v="2018-02-13T00:00:00"/>
    <s v="-"/>
    <s v="-"/>
    <s v="ABCDEFGHIJKLMNORTUVWXY"/>
    <m/>
    <m/>
    <x v="0"/>
    <m/>
  </r>
  <r>
    <x v="1079"/>
    <s v="w"/>
    <d v="2018-02-20T00:00:00"/>
    <n v="10430315221"/>
    <s v="Centro"/>
    <s v="DAC RURAL"/>
    <x v="0"/>
    <s v="-"/>
    <m/>
    <s v="MALLQUI CAMACHO VICTOR RAUL "/>
    <s v="Victor Raul Mallqui Camacho"/>
    <m/>
    <m/>
    <m/>
    <s v="-"/>
    <s v="-"/>
    <s v="43031522 "/>
    <s v="-"/>
    <s v="-"/>
    <s v="Jr. Ucayali 534 "/>
    <s v="Jr. Ucayali 534 "/>
    <s v="Calleria"/>
    <s v="Coronel Portillo"/>
    <s v="Ucayali"/>
    <s v="20 de febrero de 2018"/>
    <n v="2"/>
    <n v="2018"/>
    <s v="-"/>
    <n v="300"/>
    <s v="Natural"/>
    <s v="-"/>
    <s v="-"/>
    <s v="-"/>
    <s v="-"/>
    <s v="Victor Raul Mallqui Camacho"/>
    <s v="43031522"/>
    <s v="Jr. Daniel A. Carrion 254, Mz. 145, Lte. 19"/>
    <s v="Calleía"/>
    <s v="Coronel Portillo"/>
    <s v="Ucayali"/>
    <s v="-"/>
    <s v="-"/>
    <s v="-"/>
    <s v="-"/>
    <s v="-"/>
    <s v="-"/>
    <s v="-"/>
    <s v="-"/>
    <s v="-"/>
    <s v="-"/>
    <s v="-"/>
    <s v="-"/>
    <s v="JULIO GOMEZ"/>
    <s v="VB DAC - SECTORISTA"/>
    <d v="2018-02-20T00:00:00"/>
    <s v="-"/>
    <s v="-"/>
    <s v="A D E F G I K"/>
    <m/>
    <m/>
    <x v="0"/>
    <m/>
  </r>
  <r>
    <x v="1079"/>
    <s v="w"/>
    <d v="2018-02-21T00:00:00"/>
    <n v="20602739997"/>
    <s v="Centro"/>
    <s v="DACT MCDO. RESIDENCIAL"/>
    <x v="1"/>
    <s v="-"/>
    <m/>
    <s v="EMPRENDEDORES BUSINESS ASOCIADOS E.I.R.L."/>
    <s v="Jader Cesar Alfaro Quispe"/>
    <m/>
    <m/>
    <m/>
    <s v="-"/>
    <s v="Titular Gerente"/>
    <s v="77507473"/>
    <s v="-"/>
    <s v="-"/>
    <s v="Av. Mariscal Andres A. Caceres 1074 (Int. 3er Piso, Frente a Makumba)"/>
    <s v="Calle Prolongación Servulo Gutierrez Nro. 242 Urb. San Miguel - ICA - ICA - ICA"/>
    <s v="Ayacucho"/>
    <s v="Huamanga"/>
    <s v="Ayacucho"/>
    <s v="21 de febrero de 2018"/>
    <n v="2"/>
    <n v="2018"/>
    <s v="-"/>
    <n v="10000"/>
    <s v="Juridica"/>
    <s v="SI"/>
    <s v="-"/>
    <n v="11122740"/>
    <s v="Ica"/>
    <s v="Jader Cesar Alfaro Quispe"/>
    <n v="77507473"/>
    <s v="Av. Amancaes 175 - Conchopata"/>
    <s v="Ayacucho"/>
    <s v="Huamanga"/>
    <s v="Ayacucho"/>
    <s v="-"/>
    <s v="-"/>
    <s v="-"/>
    <s v="-"/>
    <s v="-"/>
    <s v="-"/>
    <s v="-"/>
    <s v="-"/>
    <s v="-"/>
    <s v="-"/>
    <s v="-"/>
    <s v="-"/>
    <s v="JULIO ACUACHE"/>
    <s v="VB DAC - SECTORISTA"/>
    <d v="2018-02-21T00:00:00"/>
    <s v="-"/>
    <s v="-"/>
    <s v="ABCDEFGHIJKLMNORTUVWXY"/>
    <m/>
    <m/>
    <x v="0"/>
    <m/>
  </r>
  <r>
    <x v="1079"/>
    <s v="w"/>
    <d v="2018-02-21T00:00:00"/>
    <n v="20602849580"/>
    <s v="Norte"/>
    <s v="DACE"/>
    <x v="0"/>
    <s v="-"/>
    <m/>
    <s v="ARGUS GROUP COMUNCIACIONES E.I.R.L. "/>
    <s v="Nelly Carolina Huaroto Roca"/>
    <m/>
    <m/>
    <m/>
    <s v="-"/>
    <s v="Titular Gerente"/>
    <s v="15861229"/>
    <s v="-"/>
    <s v="-"/>
    <s v="Mza. I, Lote 56 - Sr. de los milagros (Av. Iquitos, frente al trapecio)"/>
    <s v="Mza. I,Lote 56 - Sr. De los milagros (Av. Iquitos, frente al trapecio)"/>
    <s v="Chimbote"/>
    <s v="Santa"/>
    <s v="Ancash"/>
    <s v="22 de enero de 2018"/>
    <n v="2"/>
    <n v="2018"/>
    <s v="-"/>
    <n v="20000"/>
    <s v="Juridica"/>
    <s v="-"/>
    <s v="-"/>
    <n v="11106079"/>
    <s v="Chimbote"/>
    <s v="Nelly Carolina Huaroto Roca"/>
    <s v="15861229"/>
    <s v="Jr. Progreso 254"/>
    <s v="Barranca"/>
    <s v="Barranca"/>
    <s v="Lima"/>
    <s v="-"/>
    <s v="-"/>
    <s v="-"/>
    <s v="-"/>
    <s v="-"/>
    <s v="-"/>
    <s v="-"/>
    <s v="-"/>
    <s v="-"/>
    <s v="-"/>
    <s v="-"/>
    <s v="-"/>
    <s v="DANIEL ALONSO ARAUJO"/>
    <s v="VB DAC - SECTORISTA"/>
    <d v="2018-02-22T00:00:00"/>
    <s v="-"/>
    <s v="-"/>
    <s v="ABCDEFGHIJKLMNORTUVWXY"/>
    <m/>
    <m/>
    <x v="0"/>
    <m/>
  </r>
  <r>
    <x v="1079"/>
    <s v="w"/>
    <d v="2018-02-23T00:00:00"/>
    <n v="20602836097"/>
    <s v="Centro"/>
    <s v="DAC TELCO NIVEL 1"/>
    <x v="0"/>
    <s v="-"/>
    <m/>
    <s v="E &amp; Z MOVILSS S.R.L."/>
    <s v="Edson Garay Huaman"/>
    <m/>
    <m/>
    <m/>
    <s v="-"/>
    <s v="Gerente General"/>
    <s v="48082412"/>
    <s v="-"/>
    <s v="-"/>
    <s v="Jr. Asamblea 196"/>
    <s v="Jr. Asamblea 196"/>
    <s v="Ayacucho"/>
    <s v="Huamanga"/>
    <s v="Ayacucho"/>
    <s v="26 de febrero de 2018"/>
    <n v="2"/>
    <n v="2018"/>
    <s v="-"/>
    <n v="25000"/>
    <s v="Juridica"/>
    <s v="-"/>
    <s v="-"/>
    <n v="11138710"/>
    <s v="Ayacucho"/>
    <s v="Edson Garay Huaman"/>
    <s v="48082412"/>
    <s v="Via Libertadores, Barrios Altos Mz. R, Lt. 9"/>
    <s v="Ayacucho"/>
    <s v="Huamanga"/>
    <s v="Ayacucho"/>
    <s v="-"/>
    <s v="-"/>
    <s v="-"/>
    <s v="-"/>
    <s v="-"/>
    <s v="-"/>
    <s v="-"/>
    <s v="-"/>
    <s v="-"/>
    <s v="-"/>
    <s v="-"/>
    <s v="-"/>
    <s v="CESAR ARANA"/>
    <s v="VB DAC - SECTORISTA"/>
    <d v="2018-02-26T00:00:00"/>
    <s v="-"/>
    <s v="-"/>
    <s v="ABCDEFGHIJKLMNORTUVWXY"/>
    <m/>
    <m/>
    <x v="0"/>
    <m/>
  </r>
  <r>
    <x v="1079"/>
    <s v="w"/>
    <d v="2018-02-26T00:00:00"/>
    <n v="10431855815"/>
    <s v="Centro"/>
    <s v="DAC TELCO NIVEL 1"/>
    <x v="1"/>
    <s v="-"/>
    <m/>
    <s v="SANCHEZ VALERA LINDA MERCEDES"/>
    <s v="Linda Mercedes Sanchez Valera"/>
    <m/>
    <m/>
    <m/>
    <s v="-"/>
    <s v="-"/>
    <s v="43185581"/>
    <s v="-"/>
    <s v="-"/>
    <s v="Calle Los Cedros Mz. K, Lt. 14"/>
    <s v="Calle Los Cedros Mz. K, Lt. 14"/>
    <s v="San Juan Bautista"/>
    <s v="Maynas"/>
    <s v="Loreto"/>
    <s v="26 de febrero de 2018"/>
    <n v="2"/>
    <n v="2018"/>
    <s v="-"/>
    <n v="20000"/>
    <s v="Natural"/>
    <s v="-"/>
    <s v="-"/>
    <s v="-"/>
    <s v="-"/>
    <s v="Linda Mercedes Sanchez Valera"/>
    <s v="43185581"/>
    <s v="Calle Los Cedros Mz. K, Lt. 14"/>
    <s v="San Juan Bautista"/>
    <s v="Maynas"/>
    <s v="Loreto"/>
    <s v="-"/>
    <s v="-"/>
    <s v="-"/>
    <s v="-"/>
    <s v="-"/>
    <s v="-"/>
    <s v="-"/>
    <s v="-"/>
    <s v="-"/>
    <s v="-"/>
    <s v="-"/>
    <s v="-"/>
    <s v="WILLIAM GARCIA"/>
    <s v="VB DAC - SECTORISTA"/>
    <d v="2018-02-26T00:00:00"/>
    <s v="-"/>
    <s v="-"/>
    <s v="ABCDEFGHIJKLMNORTUVWXY"/>
    <m/>
    <m/>
    <x v="0"/>
    <m/>
  </r>
  <r>
    <x v="1079"/>
    <s v="L"/>
    <d v="2018-02-28T00:00:00"/>
    <n v="10700766212"/>
    <s v="Centro"/>
    <s v="DAC RURAL"/>
    <x v="3"/>
    <s v="-"/>
    <m/>
    <s v="MORALES FLORES KATIH"/>
    <s v="Katih Morales Flores"/>
    <m/>
    <m/>
    <m/>
    <s v="-"/>
    <s v="-"/>
    <s v="70076621"/>
    <s v="-"/>
    <s v="-"/>
    <s v="Carretera Federico Basadre Km. 110 Mz. G, Lt. 32"/>
    <s v="Carretera Federico Basadre Km. 110 Mz. G, Lt. 32"/>
    <s v="Arizola"/>
    <s v="Padre Abad"/>
    <s v="Ucayali"/>
    <s v="28 de febrero de 2018"/>
    <n v="2"/>
    <n v="2018"/>
    <s v="-"/>
    <n v="300"/>
    <s v="Natural"/>
    <s v="-"/>
    <s v="-"/>
    <s v="-"/>
    <s v="-"/>
    <s v="Katih Morales Flores"/>
    <s v="70076621"/>
    <s v="Jr. Progreso S/N (Suministro 5057227)"/>
    <s v="Arizola"/>
    <s v="Padre Abad"/>
    <s v="Ucayali"/>
    <s v="-"/>
    <s v="-"/>
    <s v="-"/>
    <s v="-"/>
    <s v="-"/>
    <s v="-"/>
    <s v="-"/>
    <s v="-"/>
    <s v="-"/>
    <s v="-"/>
    <s v="-"/>
    <s v="-"/>
    <s v="JULIO GOMEZ"/>
    <s v="VB DAC - SECTORISTA"/>
    <d v="2018-02-28T00:00:00"/>
    <s v="-"/>
    <s v="-"/>
    <s v="A D E F G I K"/>
    <m/>
    <m/>
    <x v="0"/>
    <m/>
  </r>
  <r>
    <x v="1079"/>
    <s v="L"/>
    <d v="2018-03-01T00:00:00"/>
    <n v="20602498248"/>
    <s v="LIMA"/>
    <s v="DACT MCDO. RESIDENCIAL"/>
    <x v="0"/>
    <s v="-"/>
    <m/>
    <s v="SERVICIOS PTCA S.A.C."/>
    <s v="Jose Luis Bartolo Cruz"/>
    <m/>
    <m/>
    <m/>
    <s v="-"/>
    <s v="Gerente General"/>
    <s v="41802484"/>
    <s v="-"/>
    <s v="-"/>
    <s v="Calle Camaná Nro. 223 - Urb. Magisterial"/>
    <s v="Calle Camaná Nro. 223 Urb. Magisterial"/>
    <s v="La Perla"/>
    <s v="Callao"/>
    <s v="Lima"/>
    <s v="01 de marzo de 2018"/>
    <n v="3"/>
    <n v="2018"/>
    <s v="-"/>
    <n v="5000"/>
    <s v="Juridica"/>
    <s v="SI"/>
    <s v="-"/>
    <n v="13952961"/>
    <s v="Lima"/>
    <s v="Nery Alina Carcamo Escudero de Vallas "/>
    <s v="07859619"/>
    <s v="Av : Benavides Nro. 425"/>
    <s v="Miraflores"/>
    <s v="LIma"/>
    <s v="Lima"/>
    <s v="Lorenzo Vallas Zuñiga"/>
    <s v="07858146"/>
    <s v="Av : Benavides Nro. 425"/>
    <s v="Miraflores"/>
    <s v="LIma"/>
    <s v="Lima"/>
    <s v="-"/>
    <s v="-"/>
    <s v="-"/>
    <s v="-"/>
    <s v="-"/>
    <s v="-"/>
    <s v="DIANA LOPEZ"/>
    <s v="VB DAC - SECTORISTA"/>
    <d v="2018-03-01T00:00:00"/>
    <s v="-"/>
    <s v="-"/>
    <s v="ABCDEFGHIJKLMNORTUVWXY"/>
    <m/>
    <m/>
    <x v="0"/>
    <m/>
  </r>
  <r>
    <x v="1079"/>
    <s v="L"/>
    <d v="2018-03-01T00:00:00"/>
    <n v="20602863493"/>
    <s v="Norte"/>
    <s v="DACT MCDO. RESIDENCIAL"/>
    <x v="0"/>
    <s v="-"/>
    <m/>
    <s v="INVERSIONES ALGONZ E.I.R.L. "/>
    <s v="Karen Carla Gonzalez Perez"/>
    <m/>
    <m/>
    <m/>
    <s v="-"/>
    <s v="Titular Gerente"/>
    <s v=" 43318427"/>
    <s v="-"/>
    <s v="-"/>
    <s v="Mz. N, Lt. 1 - Urb. El Trapecio - II Etapa"/>
    <s v="Mz. N, Lt. 1 Urb. El Trapecio - II Etapa"/>
    <s v="Chimbote"/>
    <s v="Santa"/>
    <s v="Ancash"/>
    <s v="01 de marzo de 2018"/>
    <n v="3"/>
    <n v="2018"/>
    <s v="-"/>
    <n v="20000"/>
    <s v="Juridica"/>
    <s v="-"/>
    <s v="-"/>
    <n v="11106203"/>
    <s v="Chimbote"/>
    <s v="Karen Carla Gonzales Perez"/>
    <s v=" 43318427"/>
    <s v="Jr. Almirante Guisse Nro. 608 Pueblo Joven Miraflores - Zona 1"/>
    <s v="Chimbote"/>
    <s v="Santa"/>
    <s v="Ancash"/>
    <s v="-"/>
    <s v="-"/>
    <s v="-"/>
    <s v="-"/>
    <s v="-"/>
    <s v="-"/>
    <s v="-"/>
    <s v="-"/>
    <s v="-"/>
    <s v="-"/>
    <s v="-"/>
    <s v="-"/>
    <s v="CRISTOPHER SAUCEDO"/>
    <s v="VB DAC - SECTORISTA"/>
    <d v="2018-03-01T00:00:00"/>
    <s v="-"/>
    <s v="-"/>
    <s v="ABCDEFGHIJKLMNORTUVWXY"/>
    <m/>
    <m/>
    <x v="0"/>
    <m/>
  </r>
  <r>
    <x v="1079"/>
    <s v="L"/>
    <d v="2018-03-01T00:00:00"/>
    <n v="20602836101"/>
    <s v="Norte"/>
    <s v="DACE"/>
    <x v="0"/>
    <s v="-"/>
    <m/>
    <s v="CORPORACION CRXVII S.R.L."/>
    <s v="Carlos Alberto Rojas Verástegui"/>
    <m/>
    <m/>
    <m/>
    <s v="-"/>
    <s v="Gerente General"/>
    <s v="40859300"/>
    <s v="-"/>
    <s v="-"/>
    <s v="Calle Paraguay Nro. 180 Dpto. 101 - Urb. El Recreo 1ra Etapa"/>
    <s v="Calle Paraguay Nro. 180 Dpto. 101 Urb. El Recreo 1ra Etapa"/>
    <s v="Trujillo"/>
    <s v="Trujillo"/>
    <s v="La Libertad"/>
    <s v="01 de marzo de 2018"/>
    <n v="3"/>
    <n v="2018"/>
    <s v="-"/>
    <n v="20000"/>
    <s v="Juridica"/>
    <s v="SI"/>
    <s v="-"/>
    <n v="11336495"/>
    <s v="Trujillo"/>
    <s v="Carlos Alberto Rojas Verástegui"/>
    <s v="40859300"/>
    <s v="Calle Nicolás Rebaza Nro. 690 Urb. Las Quintanas"/>
    <s v="Trujillo"/>
    <s v="Trujillo"/>
    <s v="La Libertad"/>
    <s v="-"/>
    <s v="-"/>
    <s v="-"/>
    <s v="-"/>
    <s v="-"/>
    <s v="-"/>
    <s v="-"/>
    <s v="-"/>
    <s v="-"/>
    <s v="-"/>
    <s v="-"/>
    <s v="-"/>
    <s v="DAVID RONCEROS GUTIERREZ"/>
    <s v="VB DAC - SECTORISTA"/>
    <d v="2018-03-01T00:00:00"/>
    <s v="-"/>
    <s v="-"/>
    <s v="ABCDEFGHIJKLMNORTUVWXY"/>
    <m/>
    <m/>
    <x v="0"/>
    <m/>
  </r>
  <r>
    <x v="1079"/>
    <s v="L"/>
    <d v="2018-03-07T00:00:00"/>
    <n v="20602919014"/>
    <s v="LIMA"/>
    <s v="DACT MCDO. RESIDENCIAL"/>
    <x v="0"/>
    <s v="-"/>
    <m/>
    <s v="2R TELESERVICIOS E.I.R.L."/>
    <s v="Braulio Vidal Ramírez Onofre"/>
    <m/>
    <m/>
    <m/>
    <s v="-"/>
    <s v="Titular Gerente"/>
    <s v="46153589"/>
    <s v="-"/>
    <s v="-"/>
    <s v="Av. Universitaria Nro. 6002 Piso 2"/>
    <s v="Av. Universitaria Nro. 6002 Piso 2"/>
    <s v="Los Olivos"/>
    <s v="Lima"/>
    <s v="Lima"/>
    <s v="07 de marzo de 2018"/>
    <n v="3"/>
    <n v="2018"/>
    <s v="-"/>
    <n v="5000"/>
    <s v="Juridica"/>
    <s v="SI"/>
    <s v="-"/>
    <n v="14034412"/>
    <s v="Lima"/>
    <s v="Braulio Vidal Ramírez Onofre"/>
    <s v="46153589"/>
    <s v="Av. Universitaria Nro.  4518 Dpto 402D"/>
    <s v="Los Olivos"/>
    <s v="LIma"/>
    <s v="Lima"/>
    <s v="-"/>
    <s v="-"/>
    <s v="-"/>
    <s v="-"/>
    <s v="-"/>
    <s v="-"/>
    <s v="-"/>
    <s v="-"/>
    <s v="-"/>
    <s v="-"/>
    <s v="-"/>
    <s v="-"/>
    <s v="RAUL MARCELO"/>
    <s v="VB DAC - SECTORISTA"/>
    <d v="2018-03-07T00:00:00"/>
    <s v="-"/>
    <s v="-"/>
    <s v="ABCDEFGHIJKLMNORTUVWXY"/>
    <m/>
    <m/>
    <x v="0"/>
    <m/>
  </r>
  <r>
    <x v="1079"/>
    <s v="L"/>
    <d v="2018-03-07T00:00:00"/>
    <n v="20602556761"/>
    <s v="LIMA"/>
    <s v="DACE"/>
    <x v="0"/>
    <s v="-"/>
    <m/>
    <s v="E&amp;M BALDECH S.A.C."/>
    <s v="Ebert Laureano Baldera Chapoñan"/>
    <m/>
    <m/>
    <m/>
    <s v="-"/>
    <s v="Gerente General"/>
    <s v="40977048"/>
    <s v="-"/>
    <s v="-"/>
    <s v="Calle Las Golondrinas Nro. 167. 4to Piso - Asoc. Los Nogales"/>
    <s v="Calle Las Golondrinas Nro. 167. 4to Piso Asoc. Los Nogales"/>
    <s v="Los Olivos"/>
    <s v="Lima"/>
    <s v="Lima"/>
    <s v="07 de marzo de 2018"/>
    <n v="3"/>
    <n v="2018"/>
    <s v="-"/>
    <n v="35000"/>
    <s v="Juridica"/>
    <s v="-"/>
    <s v="-"/>
    <n v="13860189"/>
    <s v="Lima"/>
    <s v="Ebert Laureano Baldera Chapoñan"/>
    <s v="40977048"/>
    <s v="Av. Central Nro. 280 Urb. Centro Poblado Santa Clara"/>
    <s v="Ate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8-03-07T00:00:00"/>
    <s v="-"/>
    <s v="-"/>
    <s v="ABCDEFGHIJKLMNORTUVWXY"/>
    <m/>
    <m/>
    <x v="0"/>
    <m/>
  </r>
  <r>
    <x v="1079"/>
    <s v="L"/>
    <d v="2018-03-19T00:00:00"/>
    <n v="10766471833"/>
    <s v="Centro"/>
    <s v="DAC TELCO NIVEL 1"/>
    <x v="1"/>
    <s v="DE RURAL A TELCO 1"/>
    <m/>
    <s v="CUADROS SANCHEZ ANDREA VIVIANA "/>
    <s v="Andrea Viviana Cuadros Sánchez"/>
    <m/>
    <m/>
    <m/>
    <s v="-"/>
    <s v="-"/>
    <s v="76647183"/>
    <s v="-"/>
    <s v="-"/>
    <s v="Av. Neshuya Mz. 01, Lt. 17 (Frente al jardían inicial Neshuya Km. 60)"/>
    <s v="Av. Neshuya Mz. 01, Lt. 17 (Frente al jardían inicial Neshuya Km. 60)"/>
    <s v="Campoverde"/>
    <s v="Coronel Portillo"/>
    <s v="Ucayali"/>
    <s v="23 de marzo de 2018"/>
    <n v="3"/>
    <n v="2018"/>
    <s v="-"/>
    <n v="10000"/>
    <s v="Natural"/>
    <s v="SI"/>
    <s v="-"/>
    <s v="-"/>
    <s v="-"/>
    <s v="Andrea Viviana Cuadros Sánchez"/>
    <s v="76647183"/>
    <s v="Av. Neshuya Mz. 01, Lt. 17 (Frente al jardían inicial Neshuya Km. 60)"/>
    <s v="Campoverde"/>
    <s v="Coronel Portillo"/>
    <s v="Ucayali"/>
    <s v="-"/>
    <s v="-"/>
    <s v="-"/>
    <s v="-"/>
    <s v="-"/>
    <s v="-"/>
    <s v="-"/>
    <s v="-"/>
    <s v="-"/>
    <s v="-"/>
    <s v="-"/>
    <s v="-"/>
    <s v="JULIO GOMEZ"/>
    <s v="VB DAC - SECTORISTA"/>
    <d v="2018-03-23T00:00:00"/>
    <s v="-"/>
    <s v="-"/>
    <s v="ABCDEFGHIJKLMNORTUVWXY"/>
    <m/>
    <m/>
    <x v="0"/>
    <m/>
  </r>
  <r>
    <x v="1079"/>
    <s v="L"/>
    <d v="2018-03-19T00:00:00"/>
    <n v="10456961938"/>
    <s v="Norte"/>
    <s v="DAC TELCO NIVEL 1"/>
    <x v="0"/>
    <s v="-"/>
    <m/>
    <s v="INFANTE CRUZ HAIDY JELITZA"/>
    <s v="Haidy Jelitza Infante Cruz"/>
    <m/>
    <m/>
    <m/>
    <s v="-"/>
    <s v="-"/>
    <s v="45696193"/>
    <s v="-"/>
    <s v="-"/>
    <s v="Calle Panamericana Nro. 112 Cas. Mallaritos"/>
    <s v="Calle Panamericana Nro. 112 Cas. Mallaritos"/>
    <s v="Marcavelica"/>
    <s v="Sullana"/>
    <s v="Piura"/>
    <s v="19 de marzo de 2018"/>
    <n v="3"/>
    <n v="2018"/>
    <s v="-"/>
    <n v="20000"/>
    <s v="Natural"/>
    <s v="-"/>
    <s v="-"/>
    <s v="-"/>
    <s v="-"/>
    <s v="Haidy Jelitza Infante Cruz"/>
    <s v="45696193"/>
    <s v="Calle Panamericana Nro. 112 Cas. Mallaritos"/>
    <s v="Marcavelica"/>
    <s v="Sullana"/>
    <s v="Piura"/>
    <s v="Jimmy Ivan Valle Molina"/>
    <s v="41399420"/>
    <s v="Av. Brigida Silva de Ochoa Nro. 199 Block A Dpto. 304"/>
    <s v="San Miguel"/>
    <s v="Lima"/>
    <s v="Lima"/>
    <s v="-"/>
    <s v="-"/>
    <s v="-"/>
    <s v="-"/>
    <s v="-"/>
    <s v="-"/>
    <s v="JOSEPH CHANG"/>
    <s v="VB DAC - SECTORISTA"/>
    <d v="2018-03-19T00:00:00"/>
    <s v="-"/>
    <s v="-"/>
    <s v="ABCDEFGHIJKLMNORTUVWXY"/>
    <m/>
    <m/>
    <x v="0"/>
    <m/>
  </r>
  <r>
    <x v="1079"/>
    <s v="L"/>
    <d v="2018-03-23T00:00:00"/>
    <n v="20601518971"/>
    <s v="Norte"/>
    <s v="DACE"/>
    <x v="1"/>
    <s v="-"/>
    <m/>
    <s v="SUPRA SERVICIOS MULTIPLES ASOCIADOS S.A.C."/>
    <s v="Luis Antonio Piza Calle"/>
    <m/>
    <m/>
    <m/>
    <s v="-"/>
    <s v="Gerente General"/>
    <s v="09222841"/>
    <s v="-"/>
    <s v="-"/>
    <s v="Mz. C,  Lt. 8, Int. F. - Urb. San Eduardo  I Etapa"/>
    <m/>
    <s v="Piura"/>
    <s v="Piura"/>
    <s v="Piura"/>
    <s v="23 de marzo de 2018"/>
    <n v="3"/>
    <n v="2018"/>
    <s v="-"/>
    <n v="10000"/>
    <s v="Juridica"/>
    <s v="SI"/>
    <s v="-"/>
    <s v="11168480"/>
    <s v="Piura"/>
    <s v="Luis Antonio Piza Calle"/>
    <s v="09222841"/>
    <s v="Av. Chirichingo C - 8F"/>
    <s v="Piura"/>
    <s v="Piura"/>
    <s v="Piura"/>
    <s v="María Del Socorro Annelise Palacios León de Piza"/>
    <s v="02849243"/>
    <s v="Av. Chirichingo C - 8F"/>
    <s v="Piura"/>
    <s v="Piura"/>
    <s v="Piura"/>
    <s v="-"/>
    <s v="-"/>
    <s v="-"/>
    <s v="-"/>
    <s v="-"/>
    <s v="-"/>
    <s v="HUGO GAITAN"/>
    <s v="VB DAC - SECTORISTA"/>
    <d v="2018-03-23T00:00:00"/>
    <s v="-"/>
    <s v="-"/>
    <s v="ABCDEFGHIJKLMNORTUVWXY"/>
    <m/>
    <m/>
    <x v="0"/>
    <m/>
  </r>
  <r>
    <x v="1079"/>
    <s v="L"/>
    <d v="2018-03-27T00:00:00"/>
    <n v="10469969393"/>
    <s v="Centro"/>
    <s v="DAC RURAL"/>
    <x v="3"/>
    <s v="-"/>
    <m/>
    <s v="TANG PEZO KARLA ESTEFANY "/>
    <s v="Karla Estefany Tang Pezo"/>
    <m/>
    <m/>
    <m/>
    <s v="-"/>
    <s v="-"/>
    <s v="46996939"/>
    <s v="-"/>
    <s v="-"/>
    <s v="Jr. Caynarachi S/N"/>
    <s v="Jr. Caynarachi S/N"/>
    <s v="Caynarachi"/>
    <s v="Lamas"/>
    <s v="San Martín"/>
    <s v="27 de marzo de 2018"/>
    <n v="3"/>
    <n v="2018"/>
    <s v="-"/>
    <n v="300"/>
    <s v="Natural"/>
    <s v="-"/>
    <s v="-"/>
    <s v="-"/>
    <s v="-"/>
    <s v="Karla Estefany Tang Pezo"/>
    <s v="46996939"/>
    <s v="Jr. Caynarachi S/N (230072921)"/>
    <s v="Caynarachi"/>
    <s v="Lamas"/>
    <s v="San Martín"/>
    <s v="-"/>
    <s v="-"/>
    <s v="-"/>
    <s v="-"/>
    <s v="-"/>
    <s v="-"/>
    <s v="-"/>
    <s v="-"/>
    <s v="-"/>
    <s v="-"/>
    <s v="-"/>
    <s v="-"/>
    <s v="VICTOR GUEVARA"/>
    <s v="VB DAC - SECTORISTA"/>
    <d v="2018-03-27T00:00:00"/>
    <s v="-"/>
    <s v="-"/>
    <s v="A D E F G I K"/>
    <m/>
    <m/>
    <x v="0"/>
    <m/>
  </r>
  <r>
    <x v="1079"/>
    <s v="L"/>
    <d v="2018-04-06T00:00:00"/>
    <n v="20603002718"/>
    <s v="Centro"/>
    <s v="DAC TELCO NIVEL 1"/>
    <x v="0"/>
    <s v="-"/>
    <m/>
    <s v="MOVIL NET COMUNICACIONES E.I.R.L."/>
    <s v="Juan Cabrera Bautista"/>
    <m/>
    <m/>
    <m/>
    <s v="-"/>
    <s v="Titular Gerente"/>
    <n v="80479690"/>
    <s v="-"/>
    <s v="-"/>
    <s v="Jr. Cuzco Nro 231 Urb. Cercado"/>
    <s v="Jr. Cuzco Nro 231 Urb. Cercado"/>
    <s v="Ayacucho"/>
    <s v="Huamanga"/>
    <s v="Ayacucho"/>
    <s v="06 de abril de 2018"/>
    <n v="4"/>
    <n v="2018"/>
    <s v="-"/>
    <n v="25000"/>
    <s v="Juridica"/>
    <s v="-"/>
    <s v="-"/>
    <n v="11139546"/>
    <s v="Ayacucho"/>
    <s v="Juan Cabrera Bautista"/>
    <n v="80479690"/>
    <s v="Asoc Union Acuchimay Mz. X  S/N (CÓDIGO - SUMINISTRO: 15052150)"/>
    <s v="Ayacucho"/>
    <s v="Huamanga"/>
    <s v="Ayacucho"/>
    <s v="-"/>
    <s v="-"/>
    <s v="-"/>
    <s v="-"/>
    <s v="-"/>
    <s v="-"/>
    <s v="-"/>
    <s v="-"/>
    <s v="-"/>
    <s v="-"/>
    <s v="-"/>
    <s v="-"/>
    <s v="GRIMALDO DE LA CRUZ"/>
    <s v="VB DAC - SECTORISTA"/>
    <d v="2018-04-06T00:00:00"/>
    <s v="-"/>
    <s v="-"/>
    <s v="ABCDEFGHIJKLMNORTUVWXY"/>
    <m/>
    <m/>
    <x v="0"/>
    <m/>
  </r>
  <r>
    <x v="1079"/>
    <s v="L"/>
    <d v="2018-04-10T00:00:00"/>
    <n v="20603033605"/>
    <s v="LIMA"/>
    <s v="DACT MCDO. RESIDENCIAL"/>
    <x v="0"/>
    <s v="-"/>
    <m/>
    <s v="HARUVAL S.A.C."/>
    <s v="Carolina Mannucci Arambulo"/>
    <m/>
    <m/>
    <m/>
    <s v="-"/>
    <s v="Gerente General"/>
    <s v="41034840"/>
    <s v="-"/>
    <s v="-"/>
    <s v="Calle Intisuyo Nro. 279 Dpto. 404 Urb. Maranga. Etapa 7"/>
    <s v="Calle Intisuyo Nro. 279 Dpto. 404 Urb. Maranga. Etapa 7"/>
    <s v="San Miguel"/>
    <s v="Lima"/>
    <s v="Lima"/>
    <s v="10 de abril de 2018"/>
    <n v="4"/>
    <n v="2018"/>
    <s v="-"/>
    <n v="20000"/>
    <s v="Juridica"/>
    <s v="-"/>
    <s v="-"/>
    <n v="14056491"/>
    <s v="Lima"/>
    <s v="Carolina Mannucci Arambulo"/>
    <s v="41034840"/>
    <s v="Calle Intisuyo Nro. 273 Dpto. 404 "/>
    <s v="San Miguel"/>
    <s v="Lima"/>
    <s v="Lima"/>
    <s v="Gregory German Cáceres Córdova"/>
    <s v="42880671"/>
    <s v="Calle Intisuyo Nro. 273 Dpto. 404 "/>
    <s v="San Miguel"/>
    <s v="Lima"/>
    <s v="Lima"/>
    <s v="-"/>
    <s v="-"/>
    <s v="-"/>
    <s v="-"/>
    <s v="-"/>
    <s v="-"/>
    <s v="RAUL MARCELO"/>
    <s v="VB DAC - SECTORISTA"/>
    <d v="2018-04-10T00:00:00"/>
    <s v="-"/>
    <s v="-"/>
    <s v="ABCDEFGHIJKLMNORTUVWXY"/>
    <m/>
    <m/>
    <x v="0"/>
    <m/>
  </r>
  <r>
    <x v="1079"/>
    <s v="L"/>
    <d v="2018-04-23T00:00:00"/>
    <n v="20603096127"/>
    <s v="Centro"/>
    <s v="DAC TELCO NIVEL 1"/>
    <x v="0"/>
    <s v="-"/>
    <m/>
    <s v="RED MOVIL RONY E.I.R.L."/>
    <s v="Rony Wiliam Crisostomo Bautista"/>
    <m/>
    <m/>
    <m/>
    <m/>
    <s v="Titular Gerente"/>
    <s v="43679925"/>
    <s v="-"/>
    <s v="-"/>
    <s v="Jr. Ica S/N Pueblo Cayara - (COSTADO DE I.E.)(66151194)"/>
    <s v="Jr. Comercio Nro. 1206 - Coracora - Parinacochas - Ayacucho"/>
    <s v="Cayara"/>
    <s v="Victor Fajardo "/>
    <s v="Ayacucho"/>
    <s v="24 de abril de 2018"/>
    <n v="4"/>
    <n v="2018"/>
    <s v="-"/>
    <n v="20000"/>
    <s v="Juridica"/>
    <s v="-"/>
    <s v="-"/>
    <n v="11139938"/>
    <s v="Ayacucho"/>
    <s v="Rony Wiliam Crisostomo Bautista"/>
    <s v="43679925"/>
    <s v="Jr. Ica S/N Pueblo Cayara - (COSTADO DE I.E.)(66151194)"/>
    <s v="Cayara"/>
    <s v="Victor Fajardo "/>
    <s v="Ayacucho"/>
    <s v="-"/>
    <s v="-"/>
    <s v="-"/>
    <s v="-"/>
    <s v="-"/>
    <s v="-"/>
    <s v="-"/>
    <s v="-"/>
    <s v="-"/>
    <s v="-"/>
    <s v="-"/>
    <s v="-"/>
    <s v="FREDY OZAITA"/>
    <s v="VB DAC - SECTORISTA"/>
    <d v="2018-04-24T00:00:00"/>
    <s v="-"/>
    <s v="-"/>
    <s v="ABCDEFGHIJKLMNORTUVWXY"/>
    <m/>
    <m/>
    <x v="0"/>
    <m/>
  </r>
  <r>
    <x v="1079"/>
    <s v="L"/>
    <d v="2018-04-24T00:00:00"/>
    <n v="20602968074"/>
    <s v="Centro"/>
    <s v="DAC TELCO NIVEL 1"/>
    <x v="0"/>
    <s v="-"/>
    <m/>
    <s v="TELECOMUNICACIONES MOGUI E.I.R.L."/>
    <s v="Rudy Miguel Ore Feria"/>
    <m/>
    <m/>
    <m/>
    <m/>
    <s v="Titular Gerente"/>
    <s v="46727207"/>
    <s v="-"/>
    <s v="-"/>
    <s v="Calle Fermin del Castillo N° 292"/>
    <s v="Calle Fermin del Castillo N° 292"/>
    <s v="Nasca"/>
    <s v="Nasca"/>
    <s v="Ica"/>
    <s v="24 de abril de 2018"/>
    <n v="4"/>
    <n v="2018"/>
    <s v="-"/>
    <n v="25000"/>
    <s v="Juridica"/>
    <s v="-"/>
    <s v="-"/>
    <n v="11048194"/>
    <s v="Ica"/>
    <s v="Rudy Miguel Ore Feria"/>
    <s v="46727207"/>
    <s v="Urb. Valle Hermoso Mz G LT. 18"/>
    <s v="Ica"/>
    <s v="Ica"/>
    <s v="Ica"/>
    <s v="Jesús Antonio Machado Herrera"/>
    <s v="70271862"/>
    <s v="Los Jardines Mz. B Lt. 42"/>
    <s v="Nazca"/>
    <s v="Nasca"/>
    <s v="Ica"/>
    <s v="-"/>
    <s v="-"/>
    <s v="-"/>
    <s v="-"/>
    <s v="-"/>
    <s v="-"/>
    <s v="CARLOS TEJADA"/>
    <s v="VB DAC - SECTORISTA"/>
    <d v="2018-04-24T00:00:00"/>
    <s v="-"/>
    <s v="-"/>
    <s v="ABCDEFGHIJKLMNORTUVWXY"/>
    <m/>
    <m/>
    <x v="0"/>
    <m/>
  </r>
  <r>
    <x v="1079"/>
    <s v="L"/>
    <d v="2018-04-25T00:00:00"/>
    <n v="10031068016"/>
    <s v="Norte"/>
    <s v="DAC TELCO NIVEL 1"/>
    <x v="0"/>
    <s v="-"/>
    <m/>
    <s v="RAMOS RENTERIA JAIMEN ALBERTO"/>
    <s v="Jaimen Alberto Ramos Renteria"/>
    <m/>
    <m/>
    <m/>
    <s v="-"/>
    <s v="-"/>
    <s v="03106801"/>
    <s v="-"/>
    <s v="-"/>
    <s v="Los Jacintos Mz D-5 Urb. Miraflores"/>
    <s v="Calle Fernando Belaunde Terry Nro. 2024 - Paimas - Ayabaca - Piura"/>
    <s v="Castilla"/>
    <s v="Piura"/>
    <s v="Piura"/>
    <s v="25 de abril de 2018"/>
    <n v="4"/>
    <n v="2018"/>
    <s v="-"/>
    <n v="20000"/>
    <s v="Natural"/>
    <s v="-"/>
    <s v="-"/>
    <s v="-"/>
    <s v="-"/>
    <s v="Jaimen Alberto Ramos Renteria"/>
    <s v="03106801"/>
    <s v="Calle Fernando Belaunde Nro. 244"/>
    <s v="Paimas"/>
    <s v="Ayabaca"/>
    <s v="Piura"/>
    <s v="María Esther Valle Rios"/>
    <s v="03106927"/>
    <s v="Calle Fernando Belaunde Nro. 244"/>
    <s v="Paimas"/>
    <s v="Ayabaca"/>
    <s v="Piura"/>
    <s v="-"/>
    <s v="-"/>
    <s v="-"/>
    <s v="-"/>
    <s v="-"/>
    <s v="-"/>
    <s v="BRUNO HEREDIA"/>
    <s v="VB DAC - SECTORISTA"/>
    <d v="2018-04-25T00:00:00"/>
    <s v="-"/>
    <s v="-"/>
    <s v="ABCDEFGHIJKLMNORTUVWXY"/>
    <m/>
    <m/>
    <x v="0"/>
    <m/>
  </r>
  <r>
    <x v="1079"/>
    <m/>
    <m/>
    <n v="20544727061"/>
    <s v="LIMA"/>
    <s v="DACE"/>
    <x v="0"/>
    <s v="-"/>
    <m/>
    <s v="EJECUTIVOS MULTIMEDIA S.A.C."/>
    <s v="Eduardo Enrique Maury Guillén"/>
    <m/>
    <m/>
    <m/>
    <s v="-"/>
    <s v="Gerente General"/>
    <s v="07240716"/>
    <s v="-"/>
    <s v="-"/>
    <s v="Av. Paseo de la Republica Nro. 6158 Dpto. 1001 Urb. San Anatonio"/>
    <s v="Av. Paseo de la Republica Nro. 6158 Dpto. 1001 Urb. San Anatonio"/>
    <s v="Miraflores"/>
    <s v="Lima"/>
    <s v="Lima"/>
    <s v="27 de abril de 2018"/>
    <n v="4"/>
    <n v="2018"/>
    <s v="-"/>
    <n v="35000"/>
    <s v="Juridica"/>
    <s v="-"/>
    <s v="-"/>
    <n v="12708051"/>
    <s v="Lima"/>
    <s v="Eduardo Enrique Maury Guillén"/>
    <s v="07240716"/>
    <s v="Av. Paseo de la Republica Nro. 6158 Dpto. 1001 Urb. San Anatonio"/>
    <s v="Miraflores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8-04-27T00:00:00"/>
    <s v="-"/>
    <s v="-"/>
    <s v="ABCDEFGHIJKLMNORTUVWXY"/>
    <m/>
    <m/>
    <x v="0"/>
    <m/>
  </r>
  <r>
    <x v="1079"/>
    <s v="w"/>
    <d v="2018-05-03T00:00:00"/>
    <n v="20603047878"/>
    <s v="Centro"/>
    <s v="DACE"/>
    <x v="0"/>
    <s v="-"/>
    <m/>
    <s v="VIMA COMUNICACIONES E.I.R.L."/>
    <s v="Judith Margarita Berrospi Gallardo"/>
    <m/>
    <m/>
    <m/>
    <s v="-"/>
    <s v="Titular Gerente"/>
    <s v="22514346"/>
    <s v="-"/>
    <s v="-"/>
    <s v="Prol. Abtao Nro. 479 Int. 3"/>
    <s v="Prol. Abtao Nro. 479 Int. 3"/>
    <s v="Huanuco"/>
    <s v="Huanuco"/>
    <s v="Huanuco"/>
    <s v="03 de mayo de 2018"/>
    <n v="5"/>
    <n v="2018"/>
    <s v="-"/>
    <n v="25000"/>
    <s v="Juridica"/>
    <s v="SI"/>
    <s v="-"/>
    <n v="11153582"/>
    <s v="Huánuco"/>
    <s v="Hiver Carlos Cotrina Garcia"/>
    <s v="22705760"/>
    <s v="Mz. G, Lt. 3 FONAVI I"/>
    <s v="Amarilis"/>
    <s v="Huanuco"/>
    <s v="Huanuco"/>
    <s v="-"/>
    <s v="-"/>
    <s v="-"/>
    <s v="-"/>
    <s v="-"/>
    <s v="-"/>
    <s v="-"/>
    <s v="-"/>
    <s v="-"/>
    <s v="-"/>
    <s v="-"/>
    <s v="-"/>
    <s v="LIMBERTH BRAVO"/>
    <s v="VB DAC - SECTORISTA"/>
    <d v="2018-05-03T00:00:00"/>
    <s v="-"/>
    <s v="-"/>
    <s v="ABCDEFGHIJKLMNORTUVWXY"/>
    <m/>
    <m/>
    <x v="0"/>
    <m/>
  </r>
  <r>
    <x v="1079"/>
    <s v="w"/>
    <d v="2018-05-03T00:00:00"/>
    <n v="20603123604"/>
    <s v="LIMA"/>
    <s v="DACT MCDO. RESIDENCIAL"/>
    <x v="0"/>
    <s v="-"/>
    <m/>
    <s v="BETFITEL S.R.L."/>
    <s v="Fiorella Tatiana Becerra Chávez"/>
    <m/>
    <m/>
    <m/>
    <s v="Betzabe Liz Barrera Palomino"/>
    <s v="Gerente General"/>
    <s v="45674642"/>
    <s v="Gerente Comercial"/>
    <s v="10624933"/>
    <s v="Mz. Ñ, Lt. 39 Asociacion Los Libertadores"/>
    <s v="Mz. Ñ, Lt. 39 Asociacion Los Libertadores"/>
    <s v="San Martín De Porres"/>
    <s v="Lima"/>
    <s v="Lima"/>
    <s v="03 de mayo de 2018"/>
    <n v="5"/>
    <n v="2018"/>
    <s v="-"/>
    <n v="20000"/>
    <s v="Juridica"/>
    <s v="-"/>
    <s v="-"/>
    <n v="14071928"/>
    <s v="Lima"/>
    <s v="Fiorella Tatiana Becerra Chávez"/>
    <s v="45674642"/>
    <s v="Av. Los Precursores 253"/>
    <s v="San Miguel"/>
    <s v="Lima"/>
    <s v="Lima"/>
    <s v="-"/>
    <s v="-"/>
    <s v="-"/>
    <s v="-"/>
    <s v="-"/>
    <s v="-"/>
    <s v="-"/>
    <s v="-"/>
    <s v="-"/>
    <s v="-"/>
    <s v="-"/>
    <s v="-"/>
    <s v="JAIME UBILLUZ"/>
    <s v="VB DAC - SECTORISTA"/>
    <d v="2018-05-03T00:00:00"/>
    <s v="-"/>
    <s v="-"/>
    <s v="ABCDEFGHIJKLMNORTUVWXY"/>
    <m/>
    <m/>
    <x v="0"/>
    <m/>
  </r>
  <r>
    <x v="1079"/>
    <m/>
    <d v="2018-05-11T00:00:00"/>
    <n v="20603113013"/>
    <s v="LIMA"/>
    <s v="DAC TELCO NIVEL 2"/>
    <x v="0"/>
    <s v="-"/>
    <m/>
    <s v="DACOMPANY S.A.C."/>
    <s v="Pamela Lesly Fernández Rojas"/>
    <m/>
    <m/>
    <m/>
    <s v="Manfred Bustamante Michelena"/>
    <s v="Gerente General"/>
    <s v="42797871"/>
    <s v="Gerente Comercial"/>
    <n v="10137615"/>
    <s v="Av. Melgarejo Nro. 536 PJ Santa Patricia"/>
    <m/>
    <s v="La Molina"/>
    <s v="Lima"/>
    <s v="Lima"/>
    <s v="11 de mayo de 2018"/>
    <n v="5"/>
    <n v="2018"/>
    <s v="-"/>
    <n v="80000"/>
    <s v="Juridica"/>
    <s v="SI"/>
    <s v="-"/>
    <n v="14069271"/>
    <s v="Lima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JOSE CACHI"/>
    <s v="VB DAC - SECTORISTA"/>
    <d v="2018-05-11T00:00:00"/>
    <s v="-"/>
    <s v="-"/>
    <s v="ABCDEFGHIJKLMNORTUVWXY"/>
    <m/>
    <m/>
    <x v="0"/>
    <m/>
  </r>
  <r>
    <x v="1079"/>
    <m/>
    <d v="2018-05-14T00:00:00"/>
    <n v="20603169965"/>
    <s v="SUR"/>
    <s v="DAC TELCO NIVEL 1"/>
    <x v="1"/>
    <s v="-"/>
    <m/>
    <s v="AQPTEL AND SERVICES E.I.R.L."/>
    <s v="Fernanda Camila Figueroa Argote"/>
    <m/>
    <m/>
    <m/>
    <s v="-"/>
    <s v="Titular Gerente"/>
    <s v="70224846"/>
    <s v="-"/>
    <s v="-"/>
    <s v=" Mz. G Lt. 4 Piso 6 Sección 11  Dpto. 601 Urb. Aurora"/>
    <s v=" Mz. G Lt. 4 Piso 6 Sección 11  Dpto. 601 Urb. Aurora"/>
    <s v="Arequipa"/>
    <s v="Arequipa"/>
    <s v="Arequipa"/>
    <s v="14 de mayo de 2018"/>
    <n v="5"/>
    <n v="2018"/>
    <s v="-"/>
    <n v="20000"/>
    <s v="Juridica"/>
    <s v="-"/>
    <s v="-"/>
    <n v="11398201"/>
    <s v="Arequipa"/>
    <s v="Fernanda Camila Figueroa Argote"/>
    <s v="70224846"/>
    <s v="Urb, Las Orqueidas Mz. K,  Lt. 1 - ASVEA"/>
    <s v="Arequipa"/>
    <s v="Arequipa"/>
    <s v="Arequipa"/>
    <s v="-"/>
    <s v="-"/>
    <s v="-"/>
    <s v="-"/>
    <s v="-"/>
    <s v="-"/>
    <s v="-"/>
    <s v="-"/>
    <s v="-"/>
    <s v="-"/>
    <s v="-"/>
    <s v="-"/>
    <s v="JULIO LOAYZA"/>
    <s v="VB DAC - SECTORISTA"/>
    <d v="2018-05-14T00:00:00"/>
    <s v="-"/>
    <s v="-"/>
    <s v="ABCDEFGHIJKLMNORTUVWXY"/>
    <m/>
    <m/>
    <x v="0"/>
    <m/>
  </r>
  <r>
    <x v="1079"/>
    <s v="L"/>
    <d v="2018-05-15T00:00:00"/>
    <n v="20602819451"/>
    <s v="SUR"/>
    <s v="DAC TELCO NIVEL 2"/>
    <x v="1"/>
    <s v="-"/>
    <m/>
    <s v="DAMI COMUNICACIONES E.I.R.L. – DAMI COMUNICA E.I.R.L."/>
    <s v="Giuliana Ruth Llamosas Salinas"/>
    <m/>
    <m/>
    <m/>
    <s v="-"/>
    <s v="Gerente"/>
    <n v="43689861"/>
    <s v="-"/>
    <s v="-"/>
    <s v="Mz. H Lt. 13 Urb. Santa María 1ra Etapa"/>
    <s v="Mz. H Lt. 13 Urb. Santa María 1ra Etapa"/>
    <s v="Tacna"/>
    <s v="Tacna"/>
    <s v="Tacna"/>
    <s v="17 de mayo de 2018"/>
    <n v="5"/>
    <n v="2018"/>
    <s v="-"/>
    <n v="40000"/>
    <s v="Juridica"/>
    <s v="-"/>
    <s v="-"/>
    <n v="11387289"/>
    <s v="Arequipa"/>
    <s v="Christian Nava Salinas"/>
    <n v="29662808"/>
    <s v="Calle Jorge Polar 236"/>
    <s v="Miraflores"/>
    <s v="Arequipa"/>
    <s v="Arequipa"/>
    <s v="-"/>
    <s v="-"/>
    <s v="-"/>
    <s v="-"/>
    <s v="-"/>
    <s v="-"/>
    <s v="-"/>
    <s v="-"/>
    <s v="-"/>
    <s v="-"/>
    <s v="-"/>
    <s v="-"/>
    <s v="JOSE ALONSO DELGADO"/>
    <s v="VB DAC - SECTORISTA"/>
    <d v="2018-05-15T00:00:00"/>
    <s v="-"/>
    <s v="-"/>
    <s v="ABCDEFGHIJKLMNORTUVWXY"/>
    <m/>
    <m/>
    <x v="0"/>
    <m/>
  </r>
  <r>
    <x v="1079"/>
    <s v="L"/>
    <d v="2018-05-15T00:00:00"/>
    <n v="20601863058"/>
    <s v="LIMA"/>
    <s v="DACT MCDO. RESIDENCIAL"/>
    <x v="5"/>
    <s v="-"/>
    <m/>
    <s v="RE MARKETING S.A.C."/>
    <s v="Eleazar Benjamín Becerra Tuya"/>
    <m/>
    <m/>
    <m/>
    <s v="-"/>
    <s v="Gerente General"/>
    <n v="46923993"/>
    <s v="-"/>
    <s v="-"/>
    <s v="Calle Doña Hortencia Mz. A Lt. 2 Urb. Residencial Victoria - 1ra Etapa"/>
    <s v="Calle Doña Hortencia Mz. A Lt. 2 Urb. Residencial Victoria - 1ra Etapa"/>
    <s v="Santiago De Surco"/>
    <s v="Lima"/>
    <s v="Lima"/>
    <s v="15 de mayo de 2018"/>
    <n v="5"/>
    <n v="2018"/>
    <s v="-"/>
    <n v="20000"/>
    <s v="Juridica"/>
    <s v="-"/>
    <s v="-"/>
    <n v="13816111"/>
    <s v="Lima"/>
    <s v="Eleazar Benjamín Becerra Tuya"/>
    <n v="46923993"/>
    <s v="Calle Arq. Fernando Mesarina Nro. 301 Dpto 201 C.R. Torres de Limatambo Block 70"/>
    <s v="San Borja"/>
    <s v="Lima"/>
    <s v="Lima"/>
    <s v="-"/>
    <s v="-"/>
    <s v="-"/>
    <s v="-"/>
    <s v="-"/>
    <s v="-"/>
    <s v="-"/>
    <s v="-"/>
    <s v="-"/>
    <s v="-"/>
    <s v="-"/>
    <s v="-"/>
    <s v="RAUL MARCELO"/>
    <s v="VB DAC - SECTORISTA"/>
    <d v="2018-05-15T00:00:00"/>
    <s v="-"/>
    <s v="-"/>
    <s v="ABCDEFGHIJKLMNORTUVWXY"/>
    <m/>
    <m/>
    <x v="0"/>
    <m/>
  </r>
  <r>
    <x v="1079"/>
    <s v="L"/>
    <d v="2018-05-18T00:00:00"/>
    <n v="20601758271"/>
    <s v="Norte"/>
    <s v="DAC TELCO NIVEL 1"/>
    <x v="1"/>
    <s v="-"/>
    <m/>
    <s v="DICA COMUNICACIONES S.A.C."/>
    <s v="Manuel Fernando Diaz Castro"/>
    <m/>
    <m/>
    <m/>
    <s v="-"/>
    <s v="Gerente General"/>
    <s v="16710596"/>
    <s v="-"/>
    <s v="-"/>
    <s v="Calle San Jose 545, Interior 202"/>
    <s v="Calle San José Nro. 516 (esquina con Alfonso Ugarte)"/>
    <s v="Chiclayo"/>
    <s v="Chiclayo"/>
    <s v="Lambayeque"/>
    <s v="18 de mayo de 2018"/>
    <n v="5"/>
    <n v="2018"/>
    <s v="-"/>
    <n v="50000"/>
    <s v="Juridica"/>
    <s v="-"/>
    <s v="-"/>
    <n v="11248339"/>
    <s v="Chiclayo"/>
    <s v="Manuel Fernando Diaz Castro"/>
    <s v="16710596"/>
    <s v="Calle Ancón Nro. 163 Urb. Santa Victoria"/>
    <s v="Chiclayo"/>
    <s v="Chiclayo"/>
    <s v="Lambayeque"/>
    <s v="Barbara Andrea Siancas Arana"/>
    <n v="41139448"/>
    <s v="Av Grau Nro. 713 Urb. Santa Victoria"/>
    <s v="Chiclayo"/>
    <s v="Chiclayo"/>
    <s v="Lambayeque"/>
    <s v="-"/>
    <s v="-"/>
    <s v="-"/>
    <s v="-"/>
    <s v="-"/>
    <s v="-"/>
    <s v="JAVIER LARA"/>
    <s v="VB DAC - SECTORISTA"/>
    <d v="2018-05-18T00:00:00"/>
    <s v="-"/>
    <s v="-"/>
    <s v="ABCDEFGHIJKLMNORTUVWXY"/>
    <m/>
    <m/>
    <x v="0"/>
    <m/>
  </r>
  <r>
    <x v="1079"/>
    <s v="L"/>
    <d v="2018-05-21T00:00:00"/>
    <n v="20601165351"/>
    <s v="Centro"/>
    <s v="DAC TELCO NIVEL 2"/>
    <x v="1"/>
    <s v="-"/>
    <m/>
    <s v="INVERSIONES OCHOA 3G S.A.C."/>
    <s v="Roxana Illaccanqui Quispe"/>
    <m/>
    <m/>
    <m/>
    <s v="-"/>
    <s v="Gerente General"/>
    <s v="41069346"/>
    <s v="-"/>
    <s v="-"/>
    <s v="Jr. Tarapaca Nro. 270"/>
    <s v="Jr. Tarapaca Nro. 270"/>
    <s v="andrés Avelino Cáceres"/>
    <s v="Huamanga"/>
    <s v="Ayacucho"/>
    <s v="21 de mayo de 2018"/>
    <n v="5"/>
    <n v="2018"/>
    <s v="-"/>
    <n v="60000"/>
    <s v="Juridica"/>
    <s v="-"/>
    <s v="-"/>
    <n v="11123500"/>
    <s v="Ayacucho"/>
    <s v="Roxana Illaccanqui Quispe"/>
    <s v="41069346"/>
    <s v="Jr. Tarapaca Nro. 270"/>
    <s v="andrés Avelino Cáceres"/>
    <s v="Huamanga"/>
    <s v="Ayacucho"/>
    <s v="-"/>
    <s v="-"/>
    <s v="-"/>
    <s v="-"/>
    <s v="-"/>
    <s v="-"/>
    <s v="-"/>
    <s v="-"/>
    <s v="-"/>
    <s v="-"/>
    <s v="-"/>
    <s v="-"/>
    <s v="FREDY OZAITA"/>
    <s v="VB DAC - SECTORISTA"/>
    <d v="2018-05-21T00:00:00"/>
    <s v="-"/>
    <s v="-"/>
    <s v="ABCDEFGHIJKLMNORTUVWXY"/>
    <m/>
    <m/>
    <x v="0"/>
    <m/>
  </r>
  <r>
    <x v="1079"/>
    <s v="L"/>
    <d v="2018-05-23T00:00:00"/>
    <n v="20603077254"/>
    <s v="Norte"/>
    <s v="DACE"/>
    <x v="0"/>
    <s v="-"/>
    <m/>
    <s v="PIURA MOBILE E.I.R.L. "/>
    <s v="Mariana Purizaca De La Madrid"/>
    <m/>
    <m/>
    <m/>
    <s v="-"/>
    <s v="Titular Gerente"/>
    <s v="02605077"/>
    <s v="-"/>
    <s v="-"/>
    <s v="Calle Arequipa Sur 5 Piso Nro. 640 Dpto. 3"/>
    <s v="Calle Arequipa Sur 5 Piso Nro. 640 Dpto. 3"/>
    <s v="Piura"/>
    <s v="Piura"/>
    <s v="Piura"/>
    <s v="23 de mayo de 2018"/>
    <n v="5"/>
    <n v="2018"/>
    <s v="-"/>
    <n v="20000"/>
    <s v="Juridica"/>
    <s v="SI"/>
    <m/>
    <n v="11193154"/>
    <s v="Piura"/>
    <s v="Guido Martín Ruesta Gallardo"/>
    <s v="70512210"/>
    <s v="Calle Arequipa Sur 5 Piso Nro. 640 Dpto. 3"/>
    <s v="Piura"/>
    <s v="Piura"/>
    <s v="Piura"/>
    <s v="-"/>
    <s v="-"/>
    <s v="-"/>
    <s v="-"/>
    <s v="-"/>
    <s v="-"/>
    <s v="-"/>
    <s v="-"/>
    <s v="-"/>
    <s v="-"/>
    <s v="-"/>
    <s v="-"/>
    <s v="HUGO GAITAN"/>
    <s v="VB DAC - SECTORISTA"/>
    <d v="2018-05-23T00:00:00"/>
    <s v="-"/>
    <s v="-"/>
    <s v="ABCDEFGHIJKLMNORTUVWXY"/>
    <m/>
    <m/>
    <x v="0"/>
    <m/>
  </r>
  <r>
    <x v="1079"/>
    <s v="L"/>
    <d v="2018-05-23T00:00:00"/>
    <n v="20456238310"/>
    <s v="SUR"/>
    <s v="DAC TELCO NIVEL 1"/>
    <x v="0"/>
    <s v="-"/>
    <m/>
    <s v="KANSUR E.I.R.L."/>
    <s v="Karina Torres Mamani"/>
    <m/>
    <m/>
    <m/>
    <s v="-"/>
    <s v="Titular Gerente"/>
    <s v="41283266"/>
    <s v="-"/>
    <s v="-"/>
    <s v="Mz. H Lt. 7 Pueblo Joven El Triunfo - Zona A"/>
    <s v="Mz. H Lt. 7 Pueblo Joven El Triunfo - Zona A"/>
    <s v="La Joya"/>
    <s v="Arequipa"/>
    <s v="Arequipa"/>
    <s v="23 de mayo de 2018"/>
    <n v="5"/>
    <n v="2018"/>
    <s v="-"/>
    <n v="20000"/>
    <s v="Juridica"/>
    <s v="-"/>
    <s v="-"/>
    <s v="11203560"/>
    <s v="Arequipa"/>
    <s v="Karina Torres Mamani"/>
    <s v="41283266"/>
    <s v="El Pedregal Mz. S Lt. 1 Tda. 2"/>
    <s v="Majes"/>
    <s v="Caylloma"/>
    <s v="Arequipa"/>
    <m/>
    <m/>
    <m/>
    <m/>
    <m/>
    <m/>
    <m/>
    <m/>
    <m/>
    <m/>
    <m/>
    <m/>
    <m/>
    <s v="VB DAC - SECTORISTA"/>
    <d v="2018-05-23T00:00:00"/>
    <s v="-"/>
    <s v="-"/>
    <s v="ABCDEFGHIJKLMNORTUVWXY"/>
    <m/>
    <m/>
    <x v="0"/>
    <m/>
  </r>
  <r>
    <x v="1079"/>
    <s v="L"/>
    <d v="2018-05-23T00:00:00"/>
    <n v="10444480039"/>
    <s v="Centro"/>
    <s v="DAC TELCO NIVEL 1"/>
    <x v="0"/>
    <s v="-"/>
    <m/>
    <s v="INFANZON TIPE NOEMI"/>
    <s v="Noemi Infanzón Tipe"/>
    <m/>
    <m/>
    <m/>
    <s v="-"/>
    <s v="-"/>
    <s v="44448003"/>
    <s v="-"/>
    <s v="-"/>
    <s v="Jr. Grau Nro. 600"/>
    <s v="Jr. Grau Nro. 600"/>
    <s v="Ayacucho"/>
    <s v="Huamanga"/>
    <s v="Ayacucho"/>
    <s v="23 de mayo de 2018"/>
    <n v="5"/>
    <n v="2018"/>
    <s v="-"/>
    <n v="35000"/>
    <s v="Natural"/>
    <s v="-"/>
    <s v="-"/>
    <s v="-"/>
    <s v="-"/>
    <s v="Noemi Infanzón Tipe"/>
    <s v="44448003"/>
    <s v="Jr. Grau Nro. 600"/>
    <s v="Ayacucho"/>
    <s v="Huamanga"/>
    <s v="Ayacucho"/>
    <s v="-"/>
    <s v="-"/>
    <s v="-"/>
    <s v="-"/>
    <s v="-"/>
    <s v="-"/>
    <s v="-"/>
    <s v="-"/>
    <s v="-"/>
    <s v="-"/>
    <s v="-"/>
    <s v="-"/>
    <s v="CESAR ARANA"/>
    <s v="VB DAC - SECTORISTA"/>
    <d v="2018-05-23T00:00:00"/>
    <s v="-"/>
    <s v="-"/>
    <s v="ABCDEFGHIJKLMNORTUVWXY"/>
    <m/>
    <m/>
    <x v="0"/>
    <m/>
  </r>
  <r>
    <x v="1079"/>
    <s v="L"/>
    <d v="2018-05-24T00:00:00"/>
    <n v="20520485164"/>
    <s v="LIMA"/>
    <s v="DACE"/>
    <x v="1"/>
    <s v="-"/>
    <m/>
    <s v="COMERCIALIZADORA LIMIRZ S.R.L."/>
    <s v="David Arnaldo Retuerto Guardamino "/>
    <m/>
    <m/>
    <m/>
    <s v="-"/>
    <s v="Gerente General"/>
    <s v="10540767"/>
    <s v="-"/>
    <s v="-"/>
    <s v="Calle Miguel Capurro Nro. 256 Urb. Industrial La Chalaca"/>
    <s v="Calle Miguel Capurro Nro. 256 Urb. Industrial La Chalaca"/>
    <s v="Callao"/>
    <s v="Callao"/>
    <s v="Lima"/>
    <s v="24 de mayo de 2018"/>
    <n v="5"/>
    <n v="2018"/>
    <s v="-"/>
    <n v="35000"/>
    <s v="Juridica"/>
    <s v="-"/>
    <s v="-"/>
    <n v="12247702"/>
    <s v="Lima"/>
    <s v="David Arnaldo Retuerto Guardamino "/>
    <s v="10540767"/>
    <s v="Jr. Batalla de San Juan Nro. 993 Urb. Las Gardenias"/>
    <s v="Santiago de Surco"/>
    <s v="Lima"/>
    <s v="Lima"/>
    <s v="-"/>
    <s v="-"/>
    <s v="-"/>
    <s v="-"/>
    <s v="-"/>
    <s v="-"/>
    <s v="-"/>
    <s v="-"/>
    <s v="-"/>
    <s v="-"/>
    <s v="-"/>
    <s v="-"/>
    <s v="EDUARDO URIBE"/>
    <s v="VB DAC - SECTORISTA"/>
    <d v="2018-05-24T00:00:00"/>
    <s v="-"/>
    <s v="-"/>
    <s v="ABCDEFGHIJKLMNORTUVWXY"/>
    <m/>
    <m/>
    <x v="0"/>
    <m/>
  </r>
  <r>
    <x v="1079"/>
    <s v="L"/>
    <d v="2018-05-24T00:00:00"/>
    <n v="20603110367"/>
    <s v="Centro"/>
    <s v="DAC TELCO NIVEL 1"/>
    <x v="1"/>
    <s v="-"/>
    <m/>
    <s v="PISCOPORT COMUNICACIONES E.I.R.L."/>
    <s v="Syntia Rebeca Zarabia Morales"/>
    <m/>
    <m/>
    <m/>
    <s v="-"/>
    <s v="Titular Gerente"/>
    <s v="43915593"/>
    <s v="-"/>
    <s v="-"/>
    <s v="Calle Callao Nro. 201"/>
    <s v="Calle Callao Nro. 201"/>
    <s v="Pisco"/>
    <s v="Pisco"/>
    <s v="Ica"/>
    <s v="24 de mayo de 2018"/>
    <n v="5"/>
    <n v="2018"/>
    <s v="-"/>
    <n v="25000"/>
    <s v="Juridica"/>
    <s v="-"/>
    <s v="-"/>
    <n v="11044573"/>
    <s v="Pisco"/>
    <s v="Syntia Rebeca Zarabia Morales"/>
    <s v="43915593"/>
    <s v="Calle Lima Nro. 397"/>
    <s v="Nazca"/>
    <s v="Nazca"/>
    <s v="Ica"/>
    <s v="Franz Guillen Villantoy"/>
    <s v="28315158"/>
    <s v="-"/>
    <s v="-"/>
    <s v="-"/>
    <s v="-"/>
    <s v="-"/>
    <s v="-"/>
    <s v="-"/>
    <s v="-"/>
    <s v="-"/>
    <s v="-"/>
    <s v="WILSON LENGUA"/>
    <s v="VB DAC - SECTORISTA"/>
    <d v="2018-05-24T00:00:00"/>
    <s v="-"/>
    <s v="-"/>
    <s v="ABCDEFGHIJKLMNORTUVWXY"/>
    <m/>
    <m/>
    <x v="0"/>
    <m/>
  </r>
  <r>
    <x v="1079"/>
    <s v="L"/>
    <d v="2018-05-28T00:00:00"/>
    <n v="20603142072"/>
    <s v="Norte"/>
    <s v="DACE"/>
    <x v="0"/>
    <s v="-"/>
    <m/>
    <s v="J &amp; H TELECOMUNICACIONES E.I.R.L."/>
    <s v="Hugo Arturo Mel Eneque"/>
    <m/>
    <m/>
    <m/>
    <s v="-"/>
    <s v="Titular Gerente"/>
    <s v="16704070"/>
    <s v="-"/>
    <s v="-"/>
    <s v="Pj. El Trapecio I Etapa Q-4 Urb. El Trapecio"/>
    <s v="Pj. El Trapecio I Etapa Q-4 Urb. El Trapecio"/>
    <s v="Chimbote"/>
    <s v="Santa"/>
    <s v="Ancash"/>
    <s v="28 de mayo de 2018"/>
    <n v="5"/>
    <n v="2018"/>
    <s v="-"/>
    <n v="20000"/>
    <s v="Juridica"/>
    <s v="SI"/>
    <s v="-"/>
    <n v="14075616"/>
    <s v="Lima"/>
    <s v="Hugo Arturo Mel Eneque"/>
    <s v="16704070"/>
    <s v="Calle Luis N Saenz Nro. 347 Dpto. 402"/>
    <s v="Jesús María"/>
    <s v="Lima"/>
    <s v="Lima"/>
    <s v="-"/>
    <s v="-"/>
    <s v="-"/>
    <s v="-"/>
    <s v="-"/>
    <s v="-"/>
    <s v="-"/>
    <s v="-"/>
    <s v="-"/>
    <s v="-"/>
    <s v="-"/>
    <s v="-"/>
    <s v="DANIEL ALONSO ARAUJO"/>
    <s v="VB DAC - SECTORISTA"/>
    <d v="2018-05-28T00:00:00"/>
    <s v="-"/>
    <s v="-"/>
    <s v="ABCDEFGHIJKLMNORTUVWXY"/>
    <m/>
    <m/>
    <x v="0"/>
    <m/>
  </r>
  <r>
    <x v="1079"/>
    <s v="L"/>
    <d v="2018-05-30T00:00:00"/>
    <n v="20603124732"/>
    <s v="Norte"/>
    <s v="DAC TELCO NIVEL 1"/>
    <x v="1"/>
    <s v="-"/>
    <m/>
    <s v="G &amp; M CEL S.A.C."/>
    <s v="María Elena Medina Moncada de Regal"/>
    <m/>
    <m/>
    <m/>
    <s v="Tania Deysi Giraldo Cano"/>
    <s v="Gerente General"/>
    <s v="33264728"/>
    <s v="Sub Gerente"/>
    <n v="40479629"/>
    <s v="Jr. Elias Aguirre Nro. 278 - Casco Urbano"/>
    <s v="Jr. Elias Aguirre Nro. 278 - Casco Urbano"/>
    <s v="Chimbote"/>
    <s v="Santa"/>
    <s v="Ancash"/>
    <s v="29 de mayo de 2018"/>
    <n v="5"/>
    <n v="2018"/>
    <s v="-"/>
    <n v="30000"/>
    <s v="Juridica"/>
    <s v="-"/>
    <s v="-"/>
    <n v="11108760"/>
    <s v="Chimbote"/>
    <s v="María Elena Medina Moncada de Regal"/>
    <s v="33264728"/>
    <s v="AAHH. Villa San Luis  I Etapa  Mz. G LT. 19"/>
    <s v="Nuevo Chimbote"/>
    <s v="Santa"/>
    <s v="Ancash"/>
    <s v="Luis Isaac Regal Echegaray"/>
    <n v="33264729"/>
    <s v="UPIS Villa San Luis Mz G Lt 19"/>
    <s v="Nuevo Chimbote"/>
    <s v="Santa"/>
    <s v="Ancash"/>
    <s v="-"/>
    <s v="-"/>
    <s v="-"/>
    <s v="-"/>
    <s v="-"/>
    <s v="-"/>
    <s v="JENNY FLORES"/>
    <s v="VB DAC - SECTORISTA"/>
    <d v="2018-05-29T00:00:00"/>
    <s v="-"/>
    <s v="-"/>
    <s v="ABCDEFGHIJKLMNORTUVWXY"/>
    <m/>
    <m/>
    <x v="0"/>
    <m/>
  </r>
  <r>
    <x v="1079"/>
    <s v="L"/>
    <d v="2018-06-01T00:00:00"/>
    <n v="20603164645"/>
    <s v="Centro"/>
    <s v="DAC TELCO NIVEL 1"/>
    <x v="0"/>
    <s v="-"/>
    <m/>
    <s v="TECASFUSION S.A.C."/>
    <s v="Arcelith Antonia Ascheri Torres"/>
    <m/>
    <m/>
    <m/>
    <s v="-"/>
    <s v="Gerente General"/>
    <s v="40985503"/>
    <s v="-"/>
    <s v="-"/>
    <s v="Jr. Perú Nro. 1112 Dpto. B"/>
    <s v="Jr. Perú Nro. 1112 Dpto. B"/>
    <s v="Tarapoto"/>
    <s v="San Martín"/>
    <s v="San Martín"/>
    <s v="01 de junio de 2018"/>
    <n v="6"/>
    <n v="2018"/>
    <s v="-"/>
    <n v="40000"/>
    <s v="Juridica"/>
    <s v="-"/>
    <s v="-"/>
    <n v="11145156"/>
    <s v="Tarapoto"/>
    <s v="Arcelith Antonia Ascheri Torres"/>
    <s v="40985503"/>
    <s v="Jr. San Martín Nro. 155"/>
    <s v="Picota"/>
    <s v="Picota"/>
    <s v="San Martín"/>
    <s v="-"/>
    <s v="-"/>
    <s v="-"/>
    <s v="-"/>
    <s v="-"/>
    <s v="-"/>
    <s v="-"/>
    <s v="-"/>
    <s v="-"/>
    <s v="-"/>
    <s v="-"/>
    <s v="-"/>
    <s v="VICTOR GUEVARA"/>
    <s v="VB DAC - SECTORISTA"/>
    <d v="2018-06-01T00:00:00"/>
    <s v="-"/>
    <s v="-"/>
    <s v="ABCDEFGHIJKLMNORTUVWXY"/>
    <m/>
    <m/>
    <x v="0"/>
    <m/>
  </r>
  <r>
    <x v="1079"/>
    <m/>
    <d v="2018-06-05T00:00:00"/>
    <n v="20603166630"/>
    <s v="Norte"/>
    <s v="DACE"/>
    <x v="1"/>
    <s v="-"/>
    <m/>
    <s v="CONECTADOS MOVILES S.A.C."/>
    <s v="Eduardo Enrique Zegarra Morales "/>
    <m/>
    <m/>
    <m/>
    <m/>
    <s v="Gerente General"/>
    <n v="19099666"/>
    <s v="-"/>
    <s v="-"/>
    <s v="Calle Marcelo Corne Nro. 176 Urb. San Andres 1ra Etapa"/>
    <s v="Calle Marcelo Corne Nro. 176 Urb. San Andres 1ra Etapa"/>
    <s v="Trujillo"/>
    <s v="Trujillo"/>
    <s v="La Libertad"/>
    <s v="05 de junio de 2018"/>
    <n v="6"/>
    <n v="2018"/>
    <s v="-"/>
    <n v="20000"/>
    <s v="Juridica"/>
    <s v="SI"/>
    <s v="-"/>
    <n v="11348164"/>
    <s v="Trujillo"/>
    <s v="Renato Alonso Alva Ormeño  "/>
    <s v="18132656"/>
    <s v="Av. 2 de Mayo Nro. 262 Dpto. 807"/>
    <s v="Miraflores"/>
    <s v="LIma"/>
    <s v="LIma"/>
    <s v="-"/>
    <s v="-"/>
    <s v="-"/>
    <s v="-"/>
    <s v="-"/>
    <s v="-"/>
    <s v="-"/>
    <s v="-"/>
    <s v="-"/>
    <s v="-"/>
    <s v="-"/>
    <s v="-"/>
    <s v="MARTIN RODENAS"/>
    <s v="VB DAC - SECTORISTA"/>
    <d v="2018-06-05T00:00:00"/>
    <s v="-"/>
    <s v="-"/>
    <s v="ABCDEFGHIJKLMNORTUVWXY"/>
    <m/>
    <m/>
    <x v="0"/>
    <m/>
  </r>
  <r>
    <x v="1079"/>
    <m/>
    <m/>
    <n v="20603154542"/>
    <s v="LIMA"/>
    <s v="DACT MCDO. RESIDENCIAL"/>
    <x v="0"/>
    <s v="-"/>
    <m/>
    <s v="CASATEL RAMOS E.I.R.L."/>
    <s v="Miguel Angel Ramos Campos"/>
    <m/>
    <m/>
    <m/>
    <s v="-"/>
    <s v="Titular Gerente"/>
    <n v="42984969"/>
    <s v="-"/>
    <s v="-"/>
    <s v="Mz. 43 Lt. 14 AAHH Armando Villanueva del Campo"/>
    <s v="Mz. 43 Lt. 14 AAHH Armando Villanueva del Campo"/>
    <s v="Los Olivos"/>
    <s v="Lima"/>
    <s v="Lima"/>
    <s v="12 de junio de 2018"/>
    <n v="6"/>
    <n v="2018"/>
    <s v="-"/>
    <n v="20000"/>
    <s v="Juridica"/>
    <s v="-"/>
    <s v="-"/>
    <n v="14071959"/>
    <s v="Lima"/>
    <s v="Miguel Angel Ramos Campos"/>
    <n v="42984969"/>
    <s v="Mz. 43 Lt. 14 AAHH Armando Villanueva del Campo"/>
    <s v="Los Olivos"/>
    <s v="Lima"/>
    <s v="Lima"/>
    <s v="-"/>
    <s v="-"/>
    <s v="-"/>
    <s v="-"/>
    <s v="-"/>
    <s v="-"/>
    <s v="-"/>
    <s v="-"/>
    <s v="-"/>
    <s v="-"/>
    <s v="-"/>
    <s v="-"/>
    <s v="JUAN PINEDA"/>
    <s v="VB DAC - SECTORISTA"/>
    <d v="2018-06-12T00:00:00"/>
    <s v="-"/>
    <s v="-"/>
    <s v="ABCDEFGHIJKLMNORTUVWXY"/>
    <m/>
    <m/>
    <x v="0"/>
    <m/>
  </r>
  <r>
    <x v="1079"/>
    <m/>
    <d v="2018-06-14T00:00:00"/>
    <n v="10424740859"/>
    <s v="Centro"/>
    <s v="DAC TELCO NIVEL 1"/>
    <x v="1"/>
    <s v="-"/>
    <m/>
    <s v="COTERA HUAROC JHON WALDO"/>
    <s v="Jhon Waldo Cotera Huaroc"/>
    <m/>
    <m/>
    <m/>
    <s v="-"/>
    <s v="-"/>
    <s v="42474085"/>
    <s v="-"/>
    <s v="-"/>
    <s v="Jr. Amazonas Nro. 789"/>
    <s v="Jr. Amazonas Nro. 789"/>
    <s v="Huancayo"/>
    <s v="Huancayo"/>
    <s v="Junio"/>
    <s v="14 de junio de 2018"/>
    <n v="6"/>
    <n v="2018"/>
    <s v="-"/>
    <n v="20000"/>
    <s v="Natural"/>
    <s v="-"/>
    <s v="-"/>
    <s v="-"/>
    <s v="-"/>
    <s v="Jhon Waldo Cotera Huaroc"/>
    <s v="42474085"/>
    <s v="Jr. Huallaga Nro. 251"/>
    <s v="Chilca"/>
    <s v="Huancayo"/>
    <s v="Junin"/>
    <s v="-"/>
    <s v="-"/>
    <s v="-"/>
    <s v="-"/>
    <s v="-"/>
    <s v="-"/>
    <s v="-"/>
    <s v="-"/>
    <s v="-"/>
    <s v="-"/>
    <s v="-"/>
    <s v="-"/>
    <s v="ROMMEL LOPEZ"/>
    <s v="VB DAC - SECTORISTA"/>
    <d v="2018-06-14T00:00:00"/>
    <s v="-"/>
    <s v="-"/>
    <s v="ABCDEFGHIJKLMNORTUVWXY"/>
    <m/>
    <m/>
    <x v="0"/>
    <m/>
  </r>
  <r>
    <x v="1079"/>
    <m/>
    <d v="2018-06-21T00:00:00"/>
    <n v="20602794068"/>
    <s v="Centro"/>
    <s v="DACE"/>
    <x v="1"/>
    <s v="-"/>
    <m/>
    <s v="TELCORP COMUNICACIONES E.I.R.L"/>
    <s v="Jhoseline Celia Canales Galindo"/>
    <m/>
    <m/>
    <m/>
    <m/>
    <s v="Gerente"/>
    <n v="46445971"/>
    <s v="-"/>
    <s v="-"/>
    <s v="Pasaje Viñedos Mz. E, Lt. 1  Urb. San Luis"/>
    <s v="Pj. Viñedos Mz. E, Lt. 1  Urb. San Luis"/>
    <s v="Ica"/>
    <s v="Ica"/>
    <s v="Ica"/>
    <s v="21 de junio de 2018"/>
    <n v="6"/>
    <n v="2018"/>
    <s v="-"/>
    <n v="30000"/>
    <s v="Juridica"/>
    <s v="SI"/>
    <s v="-"/>
    <n v="11124251"/>
    <s v="Ica"/>
    <s v="Jhoseline Celia Canales Galindo"/>
    <n v="46445971"/>
    <s v="Calle Puno Nro. 248"/>
    <s v="Ica"/>
    <s v="Ica"/>
    <s v="Ica"/>
    <s v="-"/>
    <s v="-"/>
    <s v="-"/>
    <s v="-"/>
    <s v="-"/>
    <s v="-"/>
    <s v="-"/>
    <s v="-"/>
    <s v="-"/>
    <s v="-"/>
    <s v="-"/>
    <s v="-"/>
    <s v="LIMBERTH BRAVO"/>
    <s v="VB DAC - SECTORISTA"/>
    <d v="2018-06-21T00:00:00"/>
    <s v="-"/>
    <s v="-"/>
    <s v="ABCDEFGHIJKLMNORTUVWXY"/>
    <m/>
    <m/>
    <x v="0"/>
    <m/>
  </r>
  <r>
    <x v="1079"/>
    <m/>
    <d v="2018-06-21T00:00:00"/>
    <n v="20602546471"/>
    <s v="Norte"/>
    <s v="DAC TELCO NIVEL 1"/>
    <x v="0"/>
    <s v="-"/>
    <m/>
    <s v="JABADE E.I.R.L."/>
    <s v="Alex Antonio Barandiaran Navarro"/>
    <m/>
    <m/>
    <m/>
    <s v="-"/>
    <s v="Titular Gerente"/>
    <s v="40755944"/>
    <s v="-"/>
    <s v="-"/>
    <s v="Calle Tupac Amaru Nro. 240 Urb. Bancarios"/>
    <s v="Calle Tupac Amaru Nro. 240 Urb. Bancarios"/>
    <s v="Chiclayo"/>
    <s v="Chiclayo"/>
    <s v="Lambayeque"/>
    <s v="21 de junio de 2018"/>
    <n v="6"/>
    <n v="2018"/>
    <s v="-"/>
    <n v="20000"/>
    <s v="Juridica"/>
    <s v="-"/>
    <s v="-"/>
    <n v="11267158"/>
    <s v="Chiclayo"/>
    <s v="Jose Alberto Barandiaran Seclen"/>
    <s v="16480265"/>
    <s v="Calle Tupac Amaru Nro. 240 Urb. Bancarios"/>
    <s v="Chiclayo"/>
    <s v="Chiclayo"/>
    <s v="Lambayeque"/>
    <s v="-"/>
    <s v="-"/>
    <s v="-"/>
    <s v="-"/>
    <s v="-"/>
    <s v="-"/>
    <s v="-"/>
    <s v="-"/>
    <s v="-"/>
    <s v="-"/>
    <s v="-"/>
    <s v="-"/>
    <s v="JAVIER LARA"/>
    <s v="VB DAC - SECTORISTA"/>
    <d v="2018-06-21T00:00:00"/>
    <s v="-"/>
    <s v="-"/>
    <s v="ABCDEFGHIJKLMNORTUVWXY"/>
    <m/>
    <m/>
    <x v="0"/>
    <m/>
  </r>
  <r>
    <x v="1079"/>
    <m/>
    <d v="2018-06-26T00:00:00"/>
    <n v="20603268637"/>
    <s v="LIMA"/>
    <s v="DACE"/>
    <x v="3"/>
    <s v="-"/>
    <m/>
    <s v="CCONECTA TELECOMUNICACIONES S.A.C. "/>
    <s v="Carla Magaly Boittano Angulo"/>
    <m/>
    <m/>
    <m/>
    <s v="-"/>
    <s v="Gerente General"/>
    <n v="10631380"/>
    <s v="-"/>
    <s v="-"/>
    <s v="Av. La Paz Nro. 305 Oficina 303"/>
    <s v="Av. La Paz Nro. 305 Oficina 303"/>
    <s v="Miraflores"/>
    <s v="Lima"/>
    <s v="Lima"/>
    <s v="26 de junio de 2018"/>
    <n v="6"/>
    <n v="2018"/>
    <s v="-"/>
    <n v="35000"/>
    <s v="Juridica"/>
    <s v="-"/>
    <s v="-"/>
    <n v="14098870"/>
    <s v="Lima"/>
    <s v="Carla Magaly Boittano Angulo"/>
    <n v="10631380"/>
    <s v="Calle Daniel Portocarrero Nro. 296 A.  Urb. Los Laureles"/>
    <s v="Chorrillos"/>
    <s v="Lima"/>
    <s v="Lima"/>
    <s v="Christian Joseph Laura Senaga "/>
    <n v="44891875"/>
    <s v="Jr. Santa Teresa Nro. 834"/>
    <s v="Chorrillos"/>
    <s v="Lima"/>
    <s v="Lima"/>
    <s v="Rossmery Boittano Angulo"/>
    <n v="44091543"/>
    <s v="Calle Daniel Portocarrero 296 A Urb. Los Laureles Chorrillos - Lima - Lima"/>
    <s v="-"/>
    <s v="-"/>
    <s v="-"/>
    <s v="EDUARDO URIBE"/>
    <s v="VB DAC - SECTORISTA"/>
    <d v="2018-06-26T00:00:00"/>
    <s v="-"/>
    <s v="-"/>
    <s v="ABCDEFGHIJKLMNORTUVWXY"/>
    <m/>
    <m/>
    <x v="0"/>
    <m/>
  </r>
  <r>
    <x v="1079"/>
    <m/>
    <d v="2018-06-26T00:00:00"/>
    <n v="20602997309"/>
    <s v="LIMA"/>
    <s v="DACE"/>
    <x v="1"/>
    <s v="-"/>
    <m/>
    <s v="PHONE CLASS A-1 S.A.C"/>
    <s v="Carlos German Molina Espinoza"/>
    <m/>
    <m/>
    <m/>
    <s v="-"/>
    <s v="Gerente General"/>
    <s v="07447902"/>
    <s v="-"/>
    <s v="-"/>
    <s v="Calle Emilio Althaus Nro. 755 3er Piso"/>
    <s v="Calle Emilio Althaus Nro. 755 3er Piso"/>
    <s v="Lince"/>
    <s v="Lima"/>
    <s v="LIma"/>
    <s v="26 de junio de 2018"/>
    <n v="6"/>
    <n v="2018"/>
    <s v="-"/>
    <n v="35000"/>
    <s v="Juridica"/>
    <s v="-"/>
    <s v="-"/>
    <n v="14047667"/>
    <s v="Lima"/>
    <s v="Miguel Angel Serra Gonzales"/>
    <s v="40843761"/>
    <s v="Calle Manuel Toribio Ureta Nro. 272 Urb. Balconcillo"/>
    <s v="La Victoria"/>
    <s v="Lima"/>
    <s v="LIma"/>
    <s v="Bruno Ricardo Cruz Molina"/>
    <s v="70864143"/>
    <s v="Av. Jose Leal 312"/>
    <s v="Lince"/>
    <s v="Lima"/>
    <s v="Lima"/>
    <s v="-"/>
    <s v="-"/>
    <s v="-"/>
    <s v="-"/>
    <s v="-"/>
    <s v="-"/>
    <s v="EDUARDO URIBE"/>
    <s v="VB DAC - SECTORISTA"/>
    <d v="2018-06-26T00:00:00"/>
    <s v="-"/>
    <s v="-"/>
    <s v="ABCDEFGHIJKLMNORTUVWXY"/>
    <m/>
    <m/>
    <x v="0"/>
    <m/>
  </r>
  <r>
    <x v="1079"/>
    <m/>
    <s v="27/06/208"/>
    <n v="10424798393"/>
    <s v="Norte"/>
    <s v="DAC TELCO NIVEL 1"/>
    <x v="1"/>
    <s v="-"/>
    <m/>
    <s v="ROSELLO CABANA MARIA ELENA"/>
    <s v="Maria Elena Rosello Cabana"/>
    <m/>
    <m/>
    <m/>
    <s v="-"/>
    <m/>
    <s v="42479839"/>
    <s v="-"/>
    <s v="-"/>
    <s v="Jr. Ramon Castilla S/N"/>
    <s v="Jr. Ramon Castilla S/N"/>
    <s v="San Luis"/>
    <s v="Carlos F. Fitzcarrald"/>
    <s v="Ancash"/>
    <s v="27 de junio de 2018"/>
    <n v="6"/>
    <n v="2018"/>
    <s v="-"/>
    <n v="20000"/>
    <s v="Natural"/>
    <s v="-"/>
    <s v="-"/>
    <s v="-"/>
    <s v="-"/>
    <s v="Maria Elena Rosello Cabana"/>
    <s v="42479839"/>
    <s v="Calle 39 Urb. Puerta de Pro Etapa 2 Mz. R4 Lt. 12"/>
    <s v="Los Olivos"/>
    <s v="Lima"/>
    <s v="Lima"/>
    <s v="-"/>
    <s v="-"/>
    <m/>
    <m/>
    <m/>
    <m/>
    <s v="-"/>
    <m/>
    <m/>
    <m/>
    <m/>
    <m/>
    <s v="EDISON VELASQUEZ"/>
    <s v="VB DAC - SECTORISTA"/>
    <d v="2018-06-27T00:00:00"/>
    <m/>
    <m/>
    <s v="ABCDEFGHIJKLMNORTUVWXY"/>
    <m/>
    <m/>
    <x v="0"/>
    <m/>
  </r>
  <r>
    <x v="1079"/>
    <s v="M"/>
    <d v="2018-07-04T00:00:00"/>
    <n v="20603225822"/>
    <s v="Centro"/>
    <s v="DAC TELCO NIVEL 1"/>
    <x v="0"/>
    <s v="-"/>
    <m/>
    <s v="INVERSIONES YURICEL S.A.C"/>
    <s v="Lyn Key López Torres"/>
    <m/>
    <m/>
    <m/>
    <s v="-"/>
    <s v="Gerente General"/>
    <s v="45818143"/>
    <s v="-"/>
    <s v="-"/>
    <s v="Calle Tacna Nro 201"/>
    <s v="Calle Tacna Nro 201"/>
    <s v="Yurimaguas"/>
    <s v="Alto Amazonas"/>
    <s v="Loreto"/>
    <s v="04 de Julio de 2018"/>
    <n v="7"/>
    <n v="2018"/>
    <s v="-"/>
    <n v="20000"/>
    <s v="Juridica"/>
    <s v="-"/>
    <s v="-"/>
    <n v="11031701"/>
    <s v="Yurimahuas"/>
    <s v="Lyn Key López Torres"/>
    <s v="45818143"/>
    <s v="Calle. José Riera Nro 508 "/>
    <s v="Yurimaguas"/>
    <s v="Alto Amazonas"/>
    <s v="Loreto"/>
    <s v="-"/>
    <s v="-"/>
    <m/>
    <m/>
    <m/>
    <m/>
    <s v="-"/>
    <m/>
    <m/>
    <m/>
    <m/>
    <m/>
    <s v="WEYDER TUESTA"/>
    <s v="VB DAC - SECTORISTA"/>
    <d v="2018-07-04T00:00:00"/>
    <m/>
    <m/>
    <s v="ABCDEFGHIJKLMNORTUVWXY"/>
    <m/>
    <m/>
    <x v="0"/>
    <m/>
  </r>
  <r>
    <x v="1079"/>
    <s v="M"/>
    <d v="2018-07-05T00:00:00"/>
    <n v="20602495125"/>
    <s v="Centro"/>
    <s v="DAC TELCO NIVEL 1"/>
    <x v="5"/>
    <s v="-"/>
    <m/>
    <s v="SALES AND SERVICES PERU E.I.R.L."/>
    <s v="Moises Arturo Diaz Maguiña"/>
    <m/>
    <m/>
    <m/>
    <s v="-"/>
    <s v="Titular Gerente"/>
    <n v="75826427"/>
    <s v="-"/>
    <s v="-"/>
    <s v="Centro Poblado Relave S/N (a media cuadra de la municipalidad Relave)"/>
    <s v="Centro Poblado Relave S/N (a media cuadra de la municipalidad Relave)"/>
    <s v="Pullo"/>
    <s v="Parinacochas"/>
    <s v="Ayacucho"/>
    <s v="05 de Julio de 2018"/>
    <n v="7"/>
    <n v="2018"/>
    <s v="-"/>
    <n v="40000"/>
    <s v="Juridica"/>
    <s v="-"/>
    <s v="-"/>
    <n v="11120455"/>
    <s v="Ayacucho"/>
    <s v="Moises Arturo Diaz Maguiña"/>
    <n v="75826427"/>
    <s v="Fundo Robles / JJ Elias Nro 107-B"/>
    <s v="Ica"/>
    <s v="Ica"/>
    <s v="Ica"/>
    <s v="-"/>
    <s v="-"/>
    <m/>
    <m/>
    <m/>
    <m/>
    <s v="-"/>
    <m/>
    <m/>
    <m/>
    <m/>
    <m/>
    <s v="GRIMALDO DE LA CRUZ"/>
    <s v="VB DAC - SECTORISTA"/>
    <d v="2018-07-05T00:00:00"/>
    <m/>
    <m/>
    <s v="ABCDEFGHIJKLMNORTUVWXY"/>
    <m/>
    <m/>
    <x v="0"/>
    <m/>
  </r>
  <r>
    <x v="1079"/>
    <s v="M"/>
    <d v="2018-07-05T00:00:00"/>
    <n v="10094474561"/>
    <s v="Centro"/>
    <s v="DAC TELCO NIVEL 1"/>
    <x v="0"/>
    <s v="-"/>
    <m/>
    <s v="DEL CASTILLO ARANCIBIA CARLOS EDUARDO "/>
    <s v="Carlos Eduardo del Castillo Arancibia"/>
    <m/>
    <m/>
    <m/>
    <s v="-"/>
    <m/>
    <s v="09447456"/>
    <s v="-"/>
    <s v="-"/>
    <s v="Urbanizacion Rio Mar Mz L Lt 15"/>
    <s v="Urbanizacion Rio Mar Mz L Lt 15"/>
    <s v="Belén"/>
    <s v="Maynas"/>
    <s v="Loreto"/>
    <s v="06 de Julio de 2018"/>
    <n v="7"/>
    <n v="2018"/>
    <s v="-"/>
    <n v="20000"/>
    <s v="Natural"/>
    <s v="-"/>
    <s v="-"/>
    <m/>
    <m/>
    <s v="Carlos Eduardo del Castillo Arancibia"/>
    <s v="09447456"/>
    <s v="Urbanizacion Rio Mar Mz L Lt 15"/>
    <s v="Belén"/>
    <s v="Maynas"/>
    <s v="Loreto"/>
    <s v="-"/>
    <s v="-"/>
    <m/>
    <m/>
    <m/>
    <m/>
    <s v="-"/>
    <m/>
    <m/>
    <m/>
    <m/>
    <m/>
    <s v="WILLIAM GARCIA"/>
    <s v="VB DAC - SECTORISTA"/>
    <d v="2018-07-06T00:00:00"/>
    <m/>
    <m/>
    <s v="ABCDEFGHIJKLMNORTUVWXY"/>
    <m/>
    <m/>
    <x v="0"/>
    <m/>
  </r>
  <r>
    <x v="1079"/>
    <s v="M"/>
    <d v="2018-07-06T00:00:00"/>
    <n v="20600636759"/>
    <s v="LIMA"/>
    <s v="DAC TELCO NIVEL 1"/>
    <x v="1"/>
    <s v="-"/>
    <m/>
    <s v="DOBLE F COMPANY S.A.C."/>
    <s v="Fabrizzio Giulio Fassioli Bustamante"/>
    <m/>
    <m/>
    <m/>
    <s v="-"/>
    <s v="Gerente General"/>
    <s v="45458270"/>
    <s v="-"/>
    <s v="-"/>
    <s v="Calle Juan Salcedo Nro 260 "/>
    <s v="Urbanizacion San Joaquin "/>
    <s v="Bellavista"/>
    <s v="Callao"/>
    <s v="Lima"/>
    <s v="10 de Julio de 2018"/>
    <n v="7"/>
    <n v="2018"/>
    <s v="-"/>
    <n v="20000"/>
    <s v="Juridica"/>
    <s v="-"/>
    <s v="-"/>
    <n v="70602839"/>
    <s v="Callao"/>
    <s v="Fabrizzio Giulio Fassioli Bustamante"/>
    <s v="45458270"/>
    <s v="Murray Mz V Lt 12 Dpto 601 Urb. La Calera de la Merced"/>
    <s v="Surquillo"/>
    <s v="Lima"/>
    <s v="Lima"/>
    <s v="-"/>
    <s v="-"/>
    <m/>
    <m/>
    <m/>
    <m/>
    <s v="-"/>
    <m/>
    <m/>
    <m/>
    <m/>
    <m/>
    <s v="Mauricio Cabanillas "/>
    <s v="VB DAC - SECTORISTA"/>
    <d v="2018-07-10T00:00:00"/>
    <m/>
    <m/>
    <s v="ABCDEFGHIJKLMNORTUVWXY"/>
    <m/>
    <m/>
    <x v="0"/>
    <m/>
  </r>
  <r>
    <x v="1079"/>
    <s v="M"/>
    <d v="2018-07-10T00:00:00"/>
    <n v="20553381160"/>
    <s v="LIMA"/>
    <s v="DACE"/>
    <x v="1"/>
    <s v="-"/>
    <m/>
    <s v="CONSTRUCTORA FERRO S.A.C."/>
    <s v="Wilfredo Robles Quispe"/>
    <m/>
    <m/>
    <m/>
    <s v="-"/>
    <s v="Gerente General"/>
    <s v="80044869"/>
    <s v="-"/>
    <s v="-"/>
    <s v="Av. Alfredo Mendiola N° 6099 "/>
    <s v="Urbanizacion Santa Luisa"/>
    <s v="Los Olivos"/>
    <s v="Lima"/>
    <s v="Lima"/>
    <s v="10 de Julio de 2018"/>
    <n v="7"/>
    <n v="2018"/>
    <s v="-"/>
    <n v="35000"/>
    <s v="Juridica"/>
    <s v="-"/>
    <s v="-"/>
    <n v="13044954"/>
    <s v="Lima"/>
    <s v="Edith Manuela Salas Bañez"/>
    <s v="08695564"/>
    <s v="Jr. Manuel De Lara Urb. Villa Sol Etapa 1 Mz. B Lt. 13-A  "/>
    <s v="Los Olivos"/>
    <s v="Lima"/>
    <s v="Lima"/>
    <s v="-"/>
    <s v="-"/>
    <m/>
    <m/>
    <m/>
    <m/>
    <s v="-"/>
    <m/>
    <m/>
    <m/>
    <m/>
    <m/>
    <s v="EDUARDO URIBE"/>
    <s v="VB DAC - SECTORISTA"/>
    <d v="2018-07-10T00:00:00"/>
    <m/>
    <m/>
    <s v="ABCDEFGHIJKLMNORTUVWXY"/>
    <m/>
    <m/>
    <x v="0"/>
    <m/>
  </r>
  <r>
    <x v="1079"/>
    <s v="M"/>
    <d v="2018-07-09T00:00:00"/>
    <n v="10218151863"/>
    <s v="Centro"/>
    <s v="DAC TELCO NIVEL 1"/>
    <x v="0"/>
    <s v="-"/>
    <m/>
    <s v="ESPINOZA SALCEDO RAFAEL GERARDO "/>
    <s v="Espinoza Salcedo Rafael Gerardo"/>
    <m/>
    <m/>
    <m/>
    <s v="-"/>
    <m/>
    <s v="21815186"/>
    <s v="-"/>
    <s v="-"/>
    <s v="Jiron Italia N° 111 - A "/>
    <s v="Jiron Italia N° 111 - A "/>
    <s v="Chincha Alta"/>
    <s v="Chincha"/>
    <s v="Ica"/>
    <s v="09 de Julio de 2018"/>
    <n v="7"/>
    <n v="2018"/>
    <s v="-"/>
    <n v="25000"/>
    <s v="Natural"/>
    <s v="-"/>
    <s v="-"/>
    <m/>
    <m/>
    <s v="Espinoza Salcedo Rafael Gerardo"/>
    <s v="21815186"/>
    <s v="Urb. Grau N° 13 "/>
    <s v="Chincha Alta"/>
    <s v="Chincha"/>
    <s v="Ica"/>
    <s v="-"/>
    <s v="-"/>
    <m/>
    <m/>
    <m/>
    <m/>
    <s v="Carola Liliana Muñoz Cárdenas"/>
    <s v="21861923"/>
    <s v="Urb. Grau N° 13 "/>
    <m/>
    <m/>
    <m/>
    <s v="CARLOS TEJADA"/>
    <s v="VB DAC - SECTORISTA"/>
    <d v="2018-07-09T00:00:00"/>
    <m/>
    <m/>
    <s v="ABCDEFGHIJKLMNORTUVWXY"/>
    <m/>
    <m/>
    <x v="0"/>
    <m/>
  </r>
  <r>
    <x v="1079"/>
    <s v="M"/>
    <d v="2018-07-16T00:00:00"/>
    <n v="20603270852"/>
    <s v="LIMA"/>
    <s v="DACT MCDO. RESIDENCIAL"/>
    <x v="0"/>
    <s v="-"/>
    <m/>
    <s v="AG TELECOMUNICACIONES S.A.C."/>
    <s v="Aquilino García Requena"/>
    <m/>
    <m/>
    <m/>
    <s v="-"/>
    <s v="Gerente General"/>
    <s v="09398982"/>
    <s v="-"/>
    <s v="-"/>
    <s v=" Jr. San Virgilio 971 Urb. Palao"/>
    <s v=" Jr. San Virgilio 971 Urb. Palao"/>
    <s v="San Martin De Porres"/>
    <s v="Lima"/>
    <s v="Lima"/>
    <s v="16 de Julio de 2018"/>
    <n v="7"/>
    <n v="2018"/>
    <s v="-"/>
    <n v="20000"/>
    <s v="Juridica"/>
    <s v="-"/>
    <s v="-"/>
    <n v="14096245"/>
    <s v="Lima"/>
    <s v="Aldo Gustavo García Quispe"/>
    <s v="09398822"/>
    <s v="Av. Javier Prado Mz. D1 Lt. 25  Urb. Coviva"/>
    <s v="La Molina"/>
    <s v="Lima"/>
    <s v="Lima"/>
    <s v="-"/>
    <s v="-"/>
    <m/>
    <m/>
    <m/>
    <m/>
    <s v="-"/>
    <m/>
    <m/>
    <m/>
    <m/>
    <m/>
    <s v="JAIME UBILLUS"/>
    <s v="VB DAC - SECTORISTA"/>
    <d v="2018-07-16T00:00:00"/>
    <m/>
    <m/>
    <s v="ABCDEFGHIJKLMNORTUVWXY"/>
    <m/>
    <m/>
    <x v="0"/>
    <m/>
  </r>
  <r>
    <x v="1079"/>
    <s v="M"/>
    <d v="2018-07-23T00:00:00"/>
    <n v="20602554962"/>
    <s v="SUR"/>
    <s v="DACT MCDO. RESIDENCIAL"/>
    <x v="0"/>
    <s v="-"/>
    <m/>
    <s v="EL DORADO BPO S.R.L."/>
    <s v="Katia Marisol Chino Roque"/>
    <m/>
    <m/>
    <m/>
    <s v="-"/>
    <s v="Gerente General"/>
    <n v="46773717"/>
    <s v="-"/>
    <s v="-"/>
    <s v="Mz. B Lt. 07 Urb. Villa El Solar"/>
    <s v="Mz. B Lt. 07 Urb. Villa El Solar"/>
    <s v="Tacna"/>
    <s v="Tacna"/>
    <s v="Tacna"/>
    <s v="23 de Julio de 2018"/>
    <n v="7"/>
    <n v="2018"/>
    <s v="-"/>
    <n v="20000"/>
    <s v="Juridica"/>
    <s v="-"/>
    <s v="-"/>
    <n v="13787064"/>
    <s v="Lima"/>
    <s v="Elena Ysamar Perez Perez"/>
    <s v="70601015"/>
    <s v="Calle Samuel Alcazar 1253"/>
    <s v="Tacna"/>
    <s v="Tacna"/>
    <s v="Tacna"/>
    <s v="-"/>
    <s v="-"/>
    <m/>
    <m/>
    <m/>
    <m/>
    <s v="-"/>
    <m/>
    <m/>
    <m/>
    <m/>
    <m/>
    <s v="JIZMET DELGADO"/>
    <s v="VB DAC - SECTORISTA"/>
    <d v="2018-07-23T00:00:00"/>
    <m/>
    <m/>
    <s v="ABCDEFGHJKLMNORTUVWXY"/>
    <m/>
    <m/>
    <x v="0"/>
    <m/>
  </r>
  <r>
    <x v="1079"/>
    <s v="M"/>
    <d v="2018-07-24T00:00:00"/>
    <n v="10443445086"/>
    <s v="Centro"/>
    <s v="DAC TELCO NIVEL 1"/>
    <x v="0"/>
    <s v="-"/>
    <m/>
    <s v="JAVIER CASTILLO HOYOS"/>
    <s v="Javier Castillo Hoyos"/>
    <m/>
    <m/>
    <m/>
    <s v="-"/>
    <m/>
    <s v="44344508"/>
    <s v="-"/>
    <s v="-"/>
    <s v="Jr. Callao 747 "/>
    <s v="Jr. Callao 747 "/>
    <s v="Moyobamba"/>
    <s v="Moyobamba"/>
    <s v="San Martín"/>
    <s v="24 de Julio de 2018"/>
    <n v="7"/>
    <n v="2018"/>
    <s v="-"/>
    <n v="20000"/>
    <s v="Natural"/>
    <s v="-"/>
    <s v="-"/>
    <m/>
    <m/>
    <s v="Javier Castillo Hoyos"/>
    <s v="44344508"/>
    <s v="Av. El Triunfo S/N Caserio San Jose Del Alto Sector El Oro"/>
    <s v="Moyobamba"/>
    <s v="Moyobamba"/>
    <s v="San Martín"/>
    <s v="-"/>
    <s v="-"/>
    <m/>
    <m/>
    <m/>
    <m/>
    <s v="-"/>
    <m/>
    <m/>
    <m/>
    <m/>
    <m/>
    <s v="VICTOR GUEVARA"/>
    <s v="VB DAC - SECTORISTA"/>
    <d v="2018-07-24T00:00:00"/>
    <m/>
    <m/>
    <s v="ABCDEFGHJKLMNORTUVWXY"/>
    <m/>
    <m/>
    <x v="0"/>
    <m/>
  </r>
  <r>
    <x v="1079"/>
    <s v="M"/>
    <d v="2018-07-25T00:00:00"/>
    <n v="20603381875"/>
    <s v="Centro"/>
    <s v="DAC TELCO NIVEL 1"/>
    <x v="0"/>
    <s v="-"/>
    <m/>
    <s v="SILRAY COMUNICACIONES E.I.R.L."/>
    <s v="Silvia Cecilia Lavado Castillo"/>
    <m/>
    <m/>
    <m/>
    <s v="-"/>
    <s v="Titular Gerente"/>
    <s v="43350595"/>
    <s v="-"/>
    <s v="-"/>
    <s v="Jr. Huallaga 711 "/>
    <s v="Jr. Huallaga 711 "/>
    <s v="Juanjui"/>
    <s v="Mariscal Cáceres"/>
    <s v="San Martín"/>
    <d v="2018-07-25T00:00:00"/>
    <n v="7"/>
    <n v="2018"/>
    <s v="-"/>
    <n v="30000"/>
    <s v="Juridica"/>
    <s v="-"/>
    <s v="-"/>
    <n v="11065980"/>
    <s v="Juanjui"/>
    <s v="Silvia Cecilia Lavado Castillo"/>
    <s v="43350595"/>
    <s v="Jr. Leticia 711"/>
    <s v="Juanjui"/>
    <s v="Mariscal Cáceres"/>
    <s v="San Martin"/>
    <s v="-"/>
    <s v="-"/>
    <m/>
    <m/>
    <m/>
    <m/>
    <s v="-"/>
    <m/>
    <m/>
    <m/>
    <m/>
    <m/>
    <s v="VICTOR GUEVARA"/>
    <s v="VB DAC - SECTORISTA"/>
    <d v="2018-07-25T00:00:00"/>
    <m/>
    <m/>
    <s v="ABCDEFGHJKLMNORTUVWXY"/>
    <m/>
    <m/>
    <x v="0"/>
    <m/>
  </r>
  <r>
    <x v="1079"/>
    <s v="M"/>
    <d v="2018-07-25T00:00:00"/>
    <n v="20603341792"/>
    <s v="LIMA"/>
    <s v="DACE"/>
    <x v="0"/>
    <s v="-"/>
    <m/>
    <s v="PORTEL M&amp;C S.A.C."/>
    <s v="Juan Carlos Avila del Castillo"/>
    <m/>
    <m/>
    <m/>
    <s v="-"/>
    <s v="Gerente General"/>
    <s v="40845108"/>
    <s v="-"/>
    <s v="-"/>
    <s v="Jr. Francisco Lazo No 2031"/>
    <s v="Jr. Francisco Lazo No 2031"/>
    <s v="Lince"/>
    <s v="Lima"/>
    <s v="Lima"/>
    <d v="2018-07-25T00:00:00"/>
    <n v="7"/>
    <n v="2018"/>
    <s v="-"/>
    <n v="35000"/>
    <s v="Juridica"/>
    <s v="-"/>
    <s v="-"/>
    <s v="14118111"/>
    <s v="Lima"/>
    <s v="Juan Carlos Avila del Castillo"/>
    <s v="40845108"/>
    <s v="Jr. Conchucos No 547 INT. 2 "/>
    <s v="LIma"/>
    <s v="LIma"/>
    <s v="LIma"/>
    <s v="-"/>
    <s v="-"/>
    <m/>
    <m/>
    <m/>
    <m/>
    <s v="-"/>
    <m/>
    <m/>
    <m/>
    <m/>
    <m/>
    <s v="EDUARDO URIBE"/>
    <s v="VB DAC - SECTORISTA"/>
    <d v="2018-07-25T00:00:00"/>
    <m/>
    <m/>
    <s v="ABCDEFGHJKLMNORTUVWXY"/>
    <m/>
    <m/>
    <x v="0"/>
    <m/>
  </r>
  <r>
    <x v="1079"/>
    <s v="M"/>
    <d v="2018-07-26T00:00:00"/>
    <n v="20603293356"/>
    <s v="LIMA"/>
    <s v="DACE"/>
    <x v="0"/>
    <s v="-"/>
    <m/>
    <s v="ZGC GROUP S.A.C."/>
    <s v="Ismael José Zamudio Romero"/>
    <m/>
    <m/>
    <m/>
    <s v="-"/>
    <s v="Gerente General"/>
    <s v="09351003"/>
    <s v="-"/>
    <s v="-"/>
    <s v="Av. El Sol 1052 Dpto. 201 D Urb. La Campiña Zona 2 "/>
    <s v="Av. El Sol 1052 Dpto. 201 D Urb. La Campiña Zona 2 "/>
    <s v="Choriilos"/>
    <s v="Lima"/>
    <s v="Lima"/>
    <s v="26 de julio de 2018"/>
    <n v="7"/>
    <n v="2018"/>
    <s v="-"/>
    <n v="35000"/>
    <s v="Juridica"/>
    <s v="-"/>
    <s v="-"/>
    <n v="14103790"/>
    <s v="Lima"/>
    <s v="Ismael José Zamudio Romero"/>
    <s v="09351003"/>
    <s v="Av. El Sol Mz K Lt 10  Block D Dpto. 201 Urb. La Campiña "/>
    <s v="Chorrillos"/>
    <s v="LIma"/>
    <s v="LIma"/>
    <s v="Karin Del Rosario Priale Pinillos"/>
    <s v="25781977"/>
    <s v="Jr. Grau 210 "/>
    <s v="Bellavista"/>
    <s v="Callao"/>
    <s v="Lima"/>
    <s v="Carmen Rosa Guzman Avalos"/>
    <s v="06661459"/>
    <s v=" El Sol Mz K Lt 10  Block D Dpto 201 Urb. La Campiña-  CHORRILLOS - LIMA - LIMA"/>
    <m/>
    <m/>
    <m/>
    <s v="EDUARDO URIBE"/>
    <s v="VB DAC - SECTORISTA"/>
    <d v="2018-07-26T00:00:00"/>
    <m/>
    <m/>
    <s v="ABCDEFGHJKLMNORTUVWXY"/>
    <m/>
    <m/>
    <x v="0"/>
    <m/>
  </r>
  <r>
    <x v="1079"/>
    <s v="M"/>
    <d v="2018-07-31T00:00:00"/>
    <n v="10465838936"/>
    <s v="SUR"/>
    <s v="DACTelco Nivel 1"/>
    <x v="0"/>
    <s v="-"/>
    <m/>
    <s v="AGUILAR CHALCO JUAN LUIS"/>
    <s v="Juan Luis Aguilar Chalco"/>
    <m/>
    <m/>
    <m/>
    <s v="-"/>
    <m/>
    <s v="46583893"/>
    <s v="-"/>
    <s v="-"/>
    <s v="Urb. Santa Rosa Mz. D  Lt. 3 "/>
    <s v="Urb. Santa Rosa Mz. D  Lt. 3 "/>
    <s v="Samegua"/>
    <s v="Mariscal Nieto"/>
    <s v="Moquegua"/>
    <s v="31 de julio de 2018"/>
    <n v="7"/>
    <n v="2018"/>
    <s v="-"/>
    <n v="20000"/>
    <s v="Natural"/>
    <s v="-"/>
    <s v="-"/>
    <m/>
    <m/>
    <s v="Juan Luis Aguilar Chalco"/>
    <s v="46583893"/>
    <s v="Jr. Tapoje 280"/>
    <s v="Yunguyo"/>
    <s v="Yunguyo"/>
    <s v="Puno"/>
    <s v="-"/>
    <s v="-"/>
    <m/>
    <m/>
    <m/>
    <m/>
    <s v="-"/>
    <m/>
    <m/>
    <m/>
    <m/>
    <m/>
    <s v="ALAN MORALES"/>
    <s v="VB DAC - SECTORISTA"/>
    <d v="2018-07-31T00:00:00"/>
    <m/>
    <m/>
    <s v="ABCDEFGHJKLMNORTUVWXY"/>
    <m/>
    <m/>
    <x v="0"/>
    <m/>
  </r>
  <r>
    <x v="1079"/>
    <s v="M"/>
    <d v="2018-08-01T00:00:00"/>
    <n v="20603378513"/>
    <s v="Norte"/>
    <s v="DAC TELCO NIVEL 1"/>
    <x v="5"/>
    <s v="-"/>
    <m/>
    <s v="SOLUCIONES MOVILES SM SOCIEDAD ANONIMA CERRADA"/>
    <s v="Luis Angel Barco Davila"/>
    <m/>
    <m/>
    <m/>
    <s v="-"/>
    <s v="Gerente General"/>
    <s v="73884632"/>
    <s v="-"/>
    <s v="-"/>
    <s v="Av. Mariscal Castilla Nro. 480 (Block C) "/>
    <s v="Av. Mariscal Castilla Nro. 480 (Block C) "/>
    <s v="Chiclayo"/>
    <s v="Chiclayo"/>
    <s v="Lambayeque"/>
    <s v="01 de agosto de 2018"/>
    <n v="8"/>
    <n v="2018"/>
    <s v="-"/>
    <n v="20000"/>
    <s v="Juridica"/>
    <s v="-"/>
    <s v="-"/>
    <n v="11294690"/>
    <s v="Chiclayo"/>
    <s v="Luis Angel Barco Davila"/>
    <s v="73884632"/>
    <s v="Av. Salaverry 1795 Urb. 03 de Octubre"/>
    <s v="Chiclayo"/>
    <s v="Chiclayo"/>
    <s v="Lambayeque"/>
    <s v="-"/>
    <s v="-"/>
    <m/>
    <m/>
    <m/>
    <m/>
    <s v="-"/>
    <m/>
    <m/>
    <m/>
    <m/>
    <m/>
    <s v="KELLY TABOADA"/>
    <s v="VB DAC - SECTORISTA"/>
    <d v="2018-08-01T00:00:00"/>
    <m/>
    <m/>
    <s v="ABCDEFGHJKLMNORTUVWXY"/>
    <m/>
    <m/>
    <x v="0"/>
    <m/>
  </r>
  <r>
    <x v="1079"/>
    <s v="M"/>
    <d v="2018-08-02T00:00:00"/>
    <n v="20515536168"/>
    <s v="LIMA"/>
    <s v="DACT MCDO. RESIDENCIAL"/>
    <x v="0"/>
    <s v="-"/>
    <m/>
    <s v="GESTION DE COBRANZAS Y RECUPEROS S.R.L."/>
    <s v="Rita Catherina Echeandia Vergara"/>
    <m/>
    <m/>
    <m/>
    <s v="-"/>
    <s v="Sub Gerente"/>
    <s v="25746655"/>
    <s v="-"/>
    <s v="-"/>
    <s v="Av. Jorge Muelle Nro. 433 (Torre 21 - Oficina 8)"/>
    <s v="Av. Jorge Muelle Nro. 433 (Torre 21 - Oficina 8)"/>
    <s v="San Borja"/>
    <s v="Lima"/>
    <s v="Lima"/>
    <s v="02 de agosto de 2018"/>
    <n v="8"/>
    <n v="2018"/>
    <s v="-"/>
    <n v="20000"/>
    <s v="Juridica"/>
    <s v="-"/>
    <s v="-"/>
    <n v="11992865"/>
    <s v="Lima"/>
    <s v="Rita Catherina Echeandia Vergara"/>
    <s v="25746655"/>
    <s v="Calle Emilio Harth Terre 104 Dpto. 302 Urb. Torres de Limatambo"/>
    <s v="San Borja"/>
    <s v="Lima"/>
    <s v="Lima"/>
    <s v="Victor Manuel Bustamante Prada"/>
    <s v="06793050"/>
    <s v="Calle Emilio Harth Terre 104 Dpto. 302 Urb. Torres de Limatambo"/>
    <s v="San Borja"/>
    <s v="Lima"/>
    <s v="Lima"/>
    <s v="-"/>
    <m/>
    <m/>
    <m/>
    <m/>
    <m/>
    <s v="JUAN PINEDA"/>
    <s v="VB DAC - SECTORISTA"/>
    <d v="2018-08-02T00:00:00"/>
    <m/>
    <m/>
    <s v="ABCDEFGHJKLMNORTUVWXY"/>
    <m/>
    <m/>
    <x v="0"/>
    <m/>
  </r>
  <r>
    <x v="1079"/>
    <s v="M"/>
    <d v="2018-08-02T00:00:00"/>
    <n v="20602964192"/>
    <s v="SUR"/>
    <s v="DAC TELCO NIVEL 1"/>
    <x v="1"/>
    <s v="-"/>
    <m/>
    <s v="HNOS ASCUÑA E.I.R.L."/>
    <s v="Jorge Ascuña Rondon"/>
    <m/>
    <m/>
    <m/>
    <s v="-"/>
    <s v="Titular Gerente"/>
    <s v="29422224"/>
    <s v="-"/>
    <s v="-"/>
    <s v="Av. America 610 "/>
    <s v="Av. America 610 "/>
    <s v="Alto Selva Alegre"/>
    <s v="Arequipa"/>
    <s v="Arequipa"/>
    <s v="02 de agosto de 2018"/>
    <n v="8"/>
    <n v="2018"/>
    <s v="-"/>
    <n v="5000"/>
    <s v="Juridica"/>
    <s v="SI"/>
    <s v="-"/>
    <n v="11391923"/>
    <s v="Arequipa"/>
    <s v="Jorge Ascuña Rondon"/>
    <s v="29422224"/>
    <s v="Av. America 610 "/>
    <s v="Alto Selva Alegre"/>
    <s v="Arequipa"/>
    <s v="Arequipa"/>
    <s v="-"/>
    <s v="-"/>
    <m/>
    <m/>
    <m/>
    <m/>
    <s v="-"/>
    <m/>
    <m/>
    <m/>
    <m/>
    <m/>
    <s v="JULIO LOAYZA"/>
    <s v="VB DAC - SECTORISTA"/>
    <d v="2018-08-02T00:00:00"/>
    <m/>
    <m/>
    <s v="ABCDEFGHJKLMNORTUVWXY"/>
    <m/>
    <m/>
    <x v="0"/>
    <m/>
  </r>
  <r>
    <x v="1079"/>
    <s v="M"/>
    <d v="2018-08-02T00:00:00"/>
    <n v="20603385641"/>
    <s v="LIMA"/>
    <s v="DACE"/>
    <x v="1"/>
    <s v="-"/>
    <m/>
    <s v="TELEKOM INGENIEROS S.A.C."/>
    <s v="Renan Daniel Martinez Castillo"/>
    <m/>
    <m/>
    <m/>
    <s v="-"/>
    <s v="Gerente General"/>
    <s v="07212111"/>
    <s v="-"/>
    <s v="-"/>
    <s v="Calle Colon 110 Oficina 403"/>
    <s v="Calle Colon 110 Oficina 403"/>
    <s v="Miraflores"/>
    <s v="Lima"/>
    <s v="Lima"/>
    <s v="02 de agosto de 2018"/>
    <n v="8"/>
    <n v="2018"/>
    <s v="-"/>
    <n v="35000"/>
    <s v="Juridica"/>
    <s v="-"/>
    <s v="-"/>
    <n v="14120810"/>
    <s v="Lima"/>
    <s v="Renan Daniel Martinez Castillo"/>
    <s v="07212111"/>
    <s v="Calle Colon 110 Oficina 403"/>
    <s v="Miraflores"/>
    <s v="Arequipa"/>
    <s v="Arequipa"/>
    <s v="-"/>
    <s v="-"/>
    <m/>
    <m/>
    <m/>
    <m/>
    <s v="-"/>
    <m/>
    <m/>
    <m/>
    <m/>
    <m/>
    <s v="EDUARDO URIBE"/>
    <s v="VB DAC - SECTORISTA"/>
    <d v="2018-08-02T00:00:00"/>
    <m/>
    <m/>
    <s v="ABCDEFGHJKLMNORTUVWXY"/>
    <m/>
    <m/>
    <x v="0"/>
    <m/>
  </r>
  <r>
    <x v="1079"/>
    <s v="M"/>
    <d v="2018-08-07T00:00:00"/>
    <n v="20529582022"/>
    <s v="Norte"/>
    <s v="DACT MCDO. RESIDENCIAL"/>
    <x v="0"/>
    <s v="-"/>
    <m/>
    <s v="INVERSIONES ABI 5 S.R.L."/>
    <s v="Niltton Rafael Nuñez Noriega"/>
    <m/>
    <m/>
    <m/>
    <s v="-"/>
    <s v="Gerente General"/>
    <s v="71971456"/>
    <s v="-"/>
    <s v="-"/>
    <s v="Jr. Augusto B. Leguia Nro 382 Barrio San José "/>
    <s v="Jr. Augusto B. Leguia Nro 382 Barrio San José "/>
    <s v="Cajamarca"/>
    <s v="Cajamarca"/>
    <s v="Cajamarca"/>
    <s v="07 de agosto de 2018"/>
    <n v="8"/>
    <n v="2018"/>
    <s v="-"/>
    <n v="20000"/>
    <s v="Juridica"/>
    <s v="-"/>
    <s v="-"/>
    <n v="11135570"/>
    <s v="Cajamarca"/>
    <s v="Rosmery Ayde Llanos Albarran"/>
    <s v="73891171"/>
    <s v="Cas. Bella Union"/>
    <s v="Cajamarca"/>
    <s v="Cajamarca"/>
    <s v="Cajamarca"/>
    <s v="-"/>
    <s v="-"/>
    <m/>
    <m/>
    <m/>
    <m/>
    <s v="-"/>
    <m/>
    <m/>
    <m/>
    <m/>
    <m/>
    <s v="LIZBETH BAZAN"/>
    <s v="VB DAC - SECTORISTA"/>
    <d v="2018-08-07T00:00:00"/>
    <m/>
    <m/>
    <s v="ABCDEFGHJKLMNORTUVWXY"/>
    <m/>
    <m/>
    <x v="0"/>
    <m/>
  </r>
  <r>
    <x v="1079"/>
    <s v="M"/>
    <d v="2018-08-10T00:00:00"/>
    <n v="20603418515"/>
    <s v="Norte"/>
    <s v="DACT MCDO. RESIDENCIAL"/>
    <x v="1"/>
    <s v="-"/>
    <m/>
    <s v="R &amp; P DISTRIBUCIONES E INVERSIONES DEL NORTE E.I.R.L."/>
    <s v="Roxana Margot Molero Requejo"/>
    <m/>
    <m/>
    <m/>
    <s v="-"/>
    <s v="Titular Gerente"/>
    <s v="43024299"/>
    <s v="-"/>
    <s v="-"/>
    <s v="Av. Tumbes Nro. 305 Urb. José Quiñones"/>
    <s v="Av. Tumbes Nro. 305 Urb. José Quiñones"/>
    <s v="Chiclayo"/>
    <s v="Chiclayo"/>
    <s v="Lambayeque"/>
    <s v="08 de agosto de 2018"/>
    <n v="8"/>
    <n v="2018"/>
    <s v="-"/>
    <n v="20000"/>
    <s v="Juridica"/>
    <s v="-"/>
    <s v="-"/>
    <n v="11295387"/>
    <s v="Chiclayo"/>
    <s v="Roxana Margot Molero Requejo"/>
    <s v="43024299"/>
    <s v="Av. Tumbes Nro. 305 Urb. José Quiñones"/>
    <s v="Chiclayo"/>
    <s v="Chiclayo"/>
    <s v="Lambayeque"/>
    <s v="-"/>
    <s v="-"/>
    <m/>
    <m/>
    <m/>
    <m/>
    <s v="-"/>
    <m/>
    <m/>
    <m/>
    <m/>
    <m/>
    <s v="SUGEY YAHIRO"/>
    <s v="VB DAC - SECTORISTA"/>
    <d v="2018-08-10T00:00:00"/>
    <m/>
    <m/>
    <s v="ABCDEFGHJKLMNORTUVWXY"/>
    <m/>
    <m/>
    <x v="0"/>
    <m/>
  </r>
  <r>
    <x v="1079"/>
    <s v="M"/>
    <d v="2018-08-10T00:00:00"/>
    <n v="10458800524"/>
    <s v="Norte"/>
    <s v="DACT MCDO. RESIDENCIAL"/>
    <x v="1"/>
    <s v="-"/>
    <m/>
    <s v="ARBULU BERNUY GLORIA YANINA DE LOS MILAGROS"/>
    <s v="Arbulu Bernuy Gloria Yanina de los Milagros"/>
    <m/>
    <m/>
    <m/>
    <s v="-"/>
    <m/>
    <s v="45880052"/>
    <s v="-"/>
    <s v="-"/>
    <s v="Calle Las Acacias 230 Urb. Santa Victoria"/>
    <s v="Calle Las Acacias 230 Urb. Santa Victoria"/>
    <s v="Chiclayo"/>
    <s v="Chiclayo"/>
    <s v="Lambayeque"/>
    <s v="08 de agosto de 2018"/>
    <n v="8"/>
    <n v="2018"/>
    <s v="-"/>
    <n v="20000"/>
    <s v="Natural"/>
    <s v="-"/>
    <s v="-"/>
    <m/>
    <m/>
    <s v="Arbulu Bernuy Gloria Yaninna de los Milagros"/>
    <s v="45880052"/>
    <s v="Calle Las Acacias 230 Urb. Santa Victoria"/>
    <s v="Chiclayo"/>
    <s v="Chiclayo"/>
    <s v="Lambayeque"/>
    <s v="-"/>
    <s v="-"/>
    <m/>
    <m/>
    <m/>
    <m/>
    <s v="-"/>
    <m/>
    <m/>
    <m/>
    <m/>
    <m/>
    <s v="FIORELLA FERNANDEZ"/>
    <s v="VB DAC - SECTORISTA"/>
    <d v="2018-08-10T00:00:00"/>
    <m/>
    <m/>
    <s v="ABCDEFGHJKLMNORTUVWXY"/>
    <m/>
    <m/>
    <x v="0"/>
    <m/>
  </r>
  <r>
    <x v="1079"/>
    <s v="M"/>
    <d v="2018-08-20T00:00:00"/>
    <n v="20603383096"/>
    <s v="SUR"/>
    <s v="DACE"/>
    <x v="3"/>
    <s v="-"/>
    <m/>
    <s v="TELECORP SUR E.I.R.L."/>
    <s v="Antonio Ernesto Delgado Leyton"/>
    <m/>
    <m/>
    <m/>
    <s v="-"/>
    <s v="Titular Gerente"/>
    <s v="46012128"/>
    <s v="-"/>
    <s v="-"/>
    <s v="Lote 8 Urb. San Felipe "/>
    <s v="Lote 8 Urb. San Felipe "/>
    <s v="Cerro Colorado"/>
    <s v="Arequipa"/>
    <s v="Arequipa"/>
    <s v="20 de agosto de 2018"/>
    <n v="8"/>
    <n v="2018"/>
    <s v="-"/>
    <n v="35000"/>
    <s v="Juridica"/>
    <s v="-"/>
    <s v="-"/>
    <n v="11402164"/>
    <s v="Arequipa"/>
    <s v="Fernando Delgado Lozada"/>
    <s v="29527029"/>
    <s v="Urb, San Felipe Lote 8"/>
    <s v="Cerro Colorado"/>
    <s v="Arequipa"/>
    <s v="Arequipa"/>
    <s v="-"/>
    <s v="-"/>
    <m/>
    <m/>
    <m/>
    <m/>
    <s v="-"/>
    <m/>
    <m/>
    <m/>
    <m/>
    <m/>
    <s v="CARLA RIVERA"/>
    <s v="VB DAC - SECTORISTA"/>
    <d v="2018-08-20T00:00:00"/>
    <m/>
    <m/>
    <s v="ABCDEFGHJKLMNORTUVWXY"/>
    <s v="EXCEPCION CORREO EVELYN 20/08/2018"/>
    <m/>
    <x v="0"/>
    <m/>
  </r>
  <r>
    <x v="1079"/>
    <s v="M"/>
    <d v="2018-08-23T00:00:00"/>
    <n v="20603426330"/>
    <s v="LIMA"/>
    <s v="DACE"/>
    <x v="0"/>
    <s v="-"/>
    <m/>
    <s v="M &amp; R MOVIL S.A.C."/>
    <s v="Rodolfo Joel Mattos Escobedo"/>
    <m/>
    <m/>
    <m/>
    <s v="Miriam Noelia Laguna Asin"/>
    <s v="Gerente General"/>
    <s v="46516103"/>
    <s v="Apoderada"/>
    <s v="10024400"/>
    <s v="Calle Antonio Polo Nro 221 "/>
    <s v="Calle Antonio Polo Nro 221 "/>
    <s v="Pueblo Libre"/>
    <s v="Lima"/>
    <s v="Lima"/>
    <s v="23 de agosto de 2018"/>
    <n v="8"/>
    <n v="2018"/>
    <s v="-"/>
    <n v="35000"/>
    <s v="Juridica"/>
    <s v="-"/>
    <s v="-"/>
    <n v="14128534"/>
    <s v="Lima"/>
    <s v="Rodolfo Joel Mattos Escobedo"/>
    <s v="46516103"/>
    <s v="Calle Antonio Polo Nro 221 Piso 2"/>
    <s v="Pueblo Libre"/>
    <s v="Lima"/>
    <s v="Lima"/>
    <s v="-"/>
    <s v="-"/>
    <m/>
    <m/>
    <m/>
    <m/>
    <s v="-"/>
    <m/>
    <m/>
    <m/>
    <m/>
    <m/>
    <s v="EDUARDO URIBE"/>
    <s v="VB DAC - SECTORISTA"/>
    <d v="2018-08-23T00:00:00"/>
    <m/>
    <m/>
    <s v="ABCDEFGHJKLMNORTUVWXY"/>
    <m/>
    <m/>
    <x v="0"/>
    <m/>
  </r>
  <r>
    <x v="1079"/>
    <s v="M"/>
    <d v="2018-08-24T00:00:00"/>
    <n v="20601874084"/>
    <s v="Centro"/>
    <s v="DAC TELCO NIVEL 1"/>
    <x v="0"/>
    <s v="-"/>
    <m/>
    <s v="DISTRIBUCION Y VENTA DE CELULARES MACIEL S.R.L. - D Y M S.R.L."/>
    <s v="Soto Ramos Edinson Daniel"/>
    <m/>
    <m/>
    <m/>
    <s v="-"/>
    <s v="Gerente General"/>
    <s v="41914391"/>
    <s v="-"/>
    <s v="-"/>
    <s v="Jr. Aparicio Pomares 385"/>
    <s v="Jr. Huanuco 405"/>
    <s v="Huanuco"/>
    <s v="Huanuco"/>
    <s v="Huanuco"/>
    <s v="24 de agosto de 2018"/>
    <n v="8"/>
    <n v="2018"/>
    <s v="-"/>
    <n v="20000"/>
    <s v="Juridica"/>
    <s v="-"/>
    <s v="-"/>
    <n v="11110234"/>
    <s v="Huanuco"/>
    <s v="Edinson Daniel Soto Ramos"/>
    <s v="41914391"/>
    <s v="Jr. Aparicio Pomares 385"/>
    <s v="Huanuco"/>
    <s v="Huanuco"/>
    <s v="Huanuco"/>
    <s v="-"/>
    <s v="-"/>
    <m/>
    <m/>
    <m/>
    <m/>
    <s v="-"/>
    <m/>
    <m/>
    <m/>
    <m/>
    <m/>
    <s v="Dante Villanueva "/>
    <s v="VB DAC - SECTORISTA"/>
    <d v="2018-08-21T00:00:00"/>
    <m/>
    <m/>
    <s v="ABCDEFGHJKLMNORTUVWY"/>
    <m/>
    <m/>
    <x v="0"/>
    <m/>
  </r>
  <r>
    <x v="1079"/>
    <s v="M"/>
    <d v="2018-09-04T00:00:00"/>
    <n v="20603366264"/>
    <s v="LIMA"/>
    <s v="DACE"/>
    <x v="1"/>
    <s v="-"/>
    <m/>
    <s v="MEDIA CENTER PERU S.A.C."/>
    <s v="Christian Genaro Martínez Gironda"/>
    <m/>
    <m/>
    <m/>
    <s v="-"/>
    <s v="Gerente General"/>
    <s v="44538036"/>
    <s v="-"/>
    <s v="-"/>
    <s v="Calle Don Francisco N° 415 Dpto. 415 Urb. Santa Rosa"/>
    <s v="Calle Don Francisco N° 415 Dpto. 301 Urb. Santa Rosa"/>
    <s v="Santiago De Surco"/>
    <s v="Lima "/>
    <s v="Lima"/>
    <s v="04 de setiembre de 2018"/>
    <n v="9"/>
    <n v="2018"/>
    <s v="-"/>
    <n v="35000"/>
    <s v="Juridica"/>
    <s v="-"/>
    <s v="-"/>
    <n v="14117379"/>
    <s v="Lima"/>
    <s v="Christian Genaro Martínez Gironda"/>
    <s v="44538036"/>
    <s v="Av. Eduardo de Habich 562 Urb. Ingeniería"/>
    <s v="San Martin De Porres"/>
    <s v="Lima"/>
    <s v="Lima"/>
    <s v="Marco Antonio Gil Villanueva"/>
    <n v="19229325"/>
    <s v="De los Virreyes 104 Dpto. 202 Urb. Lomas de La Molina"/>
    <s v="La Molina"/>
    <s v="Lima"/>
    <s v="Lima"/>
    <s v="Gaby Ruiz Rojas"/>
    <s v="07503562"/>
    <s v="De los Virreyes 104 Dpto. 202 Urb. Lomas de La Molina - La Molina"/>
    <m/>
    <m/>
    <m/>
    <s v="EDUARDO URIBE"/>
    <s v="VB DAC - SECTORISTA"/>
    <d v="2018-09-04T00:00:00"/>
    <m/>
    <m/>
    <s v="ABCDEFGHJKLMNORTUVWY"/>
    <m/>
    <m/>
    <x v="0"/>
    <m/>
  </r>
  <r>
    <x v="1079"/>
    <s v="M"/>
    <d v="2018-09-13T00:00:00"/>
    <n v="20603472404"/>
    <s v="LIMA"/>
    <s v="DACE"/>
    <x v="0"/>
    <s v="-"/>
    <m/>
    <s v="JC - NICOTEL E.I.R.L."/>
    <s v="Maruxcia Ivonne Aldana Sierra"/>
    <m/>
    <m/>
    <m/>
    <s v="-"/>
    <s v="Titular Gerente"/>
    <s v="10608666"/>
    <s v="-"/>
    <s v="-"/>
    <s v="Av. De Las Artes 1014 Oficina 301"/>
    <s v="Av. De Las Artes 1014 Oficina 301"/>
    <s v="San Borja"/>
    <s v="Lima "/>
    <s v="Lima"/>
    <s v="13 de setiembre de 2018"/>
    <n v="9"/>
    <n v="2018"/>
    <s v="-"/>
    <n v="35000"/>
    <s v="Juridica"/>
    <s v="-"/>
    <s v="-"/>
    <n v="14135791"/>
    <s v="Lima"/>
    <s v="Maruxcia Ivonne Aldana Sierra"/>
    <s v="10608666"/>
    <s v="Joaquin Sorolla 157 Dpto 301"/>
    <s v="San Borja"/>
    <s v="Lima"/>
    <s v="Lima"/>
    <s v="-"/>
    <m/>
    <m/>
    <m/>
    <m/>
    <m/>
    <s v="-"/>
    <m/>
    <m/>
    <m/>
    <m/>
    <m/>
    <s v="EDUARDO URIBE"/>
    <s v="VB DAC - SECTORISTA"/>
    <d v="2018-09-13T00:00:00"/>
    <m/>
    <m/>
    <s v="ABCDEFGHJKLMNORTUVWY"/>
    <m/>
    <m/>
    <x v="0"/>
    <m/>
  </r>
  <r>
    <x v="1079"/>
    <s v="M"/>
    <d v="2018-09-13T00:00:00"/>
    <n v="20603449143"/>
    <s v="LIMA"/>
    <s v="DACE"/>
    <x v="0"/>
    <s v="-"/>
    <m/>
    <s v="DISTRIBUIDORA BOCHOCO S.A.C."/>
    <s v="Luis Andres Villanueva Villanueva"/>
    <m/>
    <m/>
    <m/>
    <s v="-"/>
    <s v="Gerente General"/>
    <s v="40307047"/>
    <s v="-"/>
    <s v="-"/>
    <s v="Calle Los Mochicas Nro 392"/>
    <s v="Calle Los Mochicas Nro 392"/>
    <s v="Ate"/>
    <s v="Lima "/>
    <s v="Lima"/>
    <s v="13 de setiembre de 2018"/>
    <n v="9"/>
    <n v="2018"/>
    <s v="-"/>
    <n v="35000"/>
    <s v="Juridica"/>
    <s v="-"/>
    <s v="-"/>
    <n v="14134117"/>
    <s v="Lima"/>
    <s v="Luis Andres Villanueva Villanueva"/>
    <s v="40307047"/>
    <s v="Av. Cerro de Camacho 792 Dpto. 1003 Urb. Golf Los Incas"/>
    <s v="Santiago de Surco"/>
    <s v="Lima"/>
    <s v="Lima"/>
    <s v="Linda Ynes Retuerto Zavala De Villanueva"/>
    <s v="40224645"/>
    <s v="Av. Cerro de Camacho 792 Dpto. 1003 Urb. Golf Los Incas"/>
    <s v="Santiago de Surco"/>
    <s v="Lima"/>
    <s v="Lima"/>
    <s v="-"/>
    <m/>
    <m/>
    <m/>
    <m/>
    <m/>
    <s v="EDUARDO URIBE"/>
    <s v="VB DAC - SECTORISTA"/>
    <d v="2018-09-13T00:00:00"/>
    <m/>
    <m/>
    <s v="ABCDEFGHJKLMNORTUVWY"/>
    <m/>
    <m/>
    <x v="0"/>
    <m/>
  </r>
  <r>
    <x v="1079"/>
    <s v="M"/>
    <d v="2018-09-24T00:00:00"/>
    <n v="20603577273"/>
    <s v="Norte"/>
    <s v="DACT MCDO. RESIDENCIAL"/>
    <x v="0"/>
    <s v="-"/>
    <m/>
    <s v="VALDAR E.I.R.L."/>
    <s v="Caballero Haro Gina Jackelyne"/>
    <m/>
    <m/>
    <m/>
    <s v="-"/>
    <s v="Titular Gerente"/>
    <s v="42112243"/>
    <s v="-"/>
    <s v="-"/>
    <s v="Av. Lima Mz.. A2 Lt. 42C Centro Civico"/>
    <s v="Av. Lima Mz.. A2 Lt. 42C Centro Civico"/>
    <s v="Casma"/>
    <s v="Casma"/>
    <s v="Ancash"/>
    <s v="24 de setiembre de 2018"/>
    <n v="9"/>
    <n v="2018"/>
    <s v="-"/>
    <n v="20000"/>
    <s v="Juridica"/>
    <s v="-"/>
    <s v="-"/>
    <n v="11030645"/>
    <s v="Casma"/>
    <s v="Gina Jackelyne Caballero Haro"/>
    <s v="42112243"/>
    <s v="Jr. Ricardo Palma S/N Barrio Pedregal Alto"/>
    <s v="Huaraz"/>
    <s v="Huaraz"/>
    <s v="Ancash"/>
    <s v="Raul Claver Mendoza Bermudez"/>
    <s v="32999004"/>
    <s v="Calle Santa Urb. PV Zona Sur Mz. A2 Lt. 42C"/>
    <s v="Casma"/>
    <s v="Casma"/>
    <s v="Ancash"/>
    <s v="-"/>
    <m/>
    <m/>
    <m/>
    <m/>
    <m/>
    <s v="ALFREDO SAUCEDO"/>
    <s v="VB DAC - SECTORISTA"/>
    <d v="2018-09-24T00:00:00"/>
    <m/>
    <m/>
    <s v="ABCDEFGHJKLMNORTUVWY"/>
    <m/>
    <m/>
    <x v="0"/>
    <m/>
  </r>
  <r>
    <x v="1079"/>
    <s v="M"/>
    <d v="2018-09-24T00:00:00"/>
    <n v="20603285744"/>
    <s v="LIMA"/>
    <s v="DACTelco Nivel 1"/>
    <x v="0"/>
    <s v="-"/>
    <m/>
    <s v="BLAZEL A&amp;M VENTAS TECNOLOGICAS S.A.C."/>
    <s v="Miguel Antonio Blancas Chauca"/>
    <m/>
    <m/>
    <m/>
    <s v="-"/>
    <s v="Gerente General"/>
    <s v="25841658"/>
    <s v="-"/>
    <s v="-"/>
    <s v="Av. San Jose Nro. 257  Urb. San Jose"/>
    <s v="Av. San Jose Nro. 257  Urb. San Jose"/>
    <s v="Bellavista"/>
    <s v="Callao"/>
    <s v="Lima"/>
    <s v="24 de setiembre de 2018"/>
    <n v="9"/>
    <n v="2018"/>
    <s v="-"/>
    <n v="140000"/>
    <s v="Juridica"/>
    <s v="-"/>
    <s v="-"/>
    <n v="70671270"/>
    <s v="Lima"/>
    <s v="Adeli Zelada Reyna"/>
    <s v="41589769"/>
    <s v="Jr. Angel Arata 120 Urb. San Jose"/>
    <s v="Bellavista"/>
    <s v="Callao"/>
    <s v="Lima"/>
    <s v="Miguel Antonio Blancas Chauca"/>
    <s v="25841658"/>
    <s v="Jr. Angel Arata 120 - 124 Urb. San Jose"/>
    <s v="Bellavista"/>
    <s v="Callao"/>
    <s v="Lima"/>
    <s v="-"/>
    <m/>
    <m/>
    <m/>
    <m/>
    <m/>
    <s v="KAREN RENGIFO"/>
    <s v="VB DAC - SECTORISTA"/>
    <d v="2018-09-24T00:00:00"/>
    <m/>
    <m/>
    <s v="ABCDEFGHJKLMNORTUVWY"/>
    <m/>
    <m/>
    <x v="0"/>
    <m/>
  </r>
  <r>
    <x v="1079"/>
    <s v="M"/>
    <d v="2018-09-26T00:00:00"/>
    <n v="20547418809"/>
    <s v="LIMA"/>
    <s v="DACTelco Nivel 1"/>
    <x v="0"/>
    <s v="-"/>
    <m/>
    <s v="TECHNOVA Y ASOCIADOS S.A.C."/>
    <s v="Pompeyo Rojas Bocanegra"/>
    <m/>
    <m/>
    <m/>
    <s v="-"/>
    <s v="Gerente General"/>
    <s v="07461179"/>
    <s v="-"/>
    <s v="-"/>
    <s v=" Av. Lima Sur Nro. 132 Int. B"/>
    <s v=" Av. Lima Sur Nro. 132 Int. B"/>
    <s v="Lurigancho"/>
    <s v="Lima"/>
    <s v="Lima"/>
    <s v="26 de setiembre de 2018"/>
    <n v="9"/>
    <n v="2018"/>
    <s v="-"/>
    <n v="20000"/>
    <s v="Juridica"/>
    <s v="-"/>
    <s v="-"/>
    <n v="12818995"/>
    <s v="Lima"/>
    <s v="Pompeyo Rojas Bocanegra"/>
    <s v="07461179"/>
    <s v="Calle 8 Mz D Lt 3 Urb. El Alamo"/>
    <s v="Comas"/>
    <s v="Lima"/>
    <s v="Lima"/>
    <s v="Claribel Peralta De La Cruz de Rojas"/>
    <s v="09017412"/>
    <s v="Calle 8 Mz D, Lt 3 El Alamo"/>
    <s v="Comas"/>
    <s v="Lima"/>
    <s v="Lima"/>
    <s v="-"/>
    <m/>
    <m/>
    <m/>
    <m/>
    <m/>
    <s v="YESENIA PAULINO "/>
    <s v="VB DAC - SECTORISTA"/>
    <d v="2018-09-24T00:00:00"/>
    <m/>
    <m/>
    <s v="ABCDEFGHJKLMNORTUVWY"/>
    <m/>
    <m/>
    <x v="0"/>
    <m/>
  </r>
  <r>
    <x v="1079"/>
    <s v="M"/>
    <d v="2018-09-28T00:00:00"/>
    <n v="20603584831"/>
    <s v="Centro"/>
    <s v="DACE"/>
    <x v="1"/>
    <s v="-"/>
    <m/>
    <s v="GIAN LIMITADA E.I.R.L."/>
    <s v="Maximo Santiago Sifuentes Navarro"/>
    <m/>
    <m/>
    <m/>
    <s v="-"/>
    <s v="Gerente "/>
    <s v="00120806"/>
    <s v="-"/>
    <s v="-"/>
    <s v="Calle Cabo Pantoja Nro. 623 (Entre Calles Union Y Nauta) "/>
    <s v="Calle Cabo Pantoja Nro. 623 (Entre Calles Union Y Nauta) "/>
    <s v="Iquitos"/>
    <s v="Maynas"/>
    <s v="Loreto"/>
    <s v="28 de setiembre de 2018"/>
    <n v="9"/>
    <n v="2018"/>
    <s v="-"/>
    <n v="35000"/>
    <s v="Juridica"/>
    <s v="-"/>
    <s v="-"/>
    <n v="11109806"/>
    <s v="Iquitos - Maynas"/>
    <s v="Maximo Santiago Sifuentes Navarro"/>
    <s v="00120806"/>
    <s v="Calle Cabo Pantoja Nro. 623 (Entre Calle Union Y Nauta) "/>
    <s v="Iquitos"/>
    <s v="Maynas"/>
    <s v="Loreto"/>
    <s v="-"/>
    <s v="-"/>
    <m/>
    <m/>
    <m/>
    <m/>
    <s v="-"/>
    <m/>
    <m/>
    <m/>
    <m/>
    <m/>
    <s v="JANELLY FLORES"/>
    <s v="VB DAC - SECTORISTA"/>
    <d v="2018-09-28T00:00:00"/>
    <m/>
    <m/>
    <s v="ABCDEFGHJKLMNORTUVWY"/>
    <m/>
    <m/>
    <x v="0"/>
    <m/>
  </r>
  <r>
    <x v="1079"/>
    <s v="M"/>
    <d v="2018-09-28T00:00:00"/>
    <n v="20603591586"/>
    <s v="Centro"/>
    <s v="DACTelco Nivel 1"/>
    <x v="0"/>
    <s v="-"/>
    <m/>
    <s v="WANUKO MOVIL S.C.R.L."/>
    <s v="Richard Flores Rodriguez"/>
    <m/>
    <m/>
    <m/>
    <s v="-"/>
    <s v="Gerente General"/>
    <n v="45396224"/>
    <s v="-"/>
    <s v="-"/>
    <s v="Pj. San Martin Nro. 1850 Pueblo Joven Las Moras (en Jr. San Martin 2017)"/>
    <s v="Pj. San Martin Nro. 1850 Pueblo Joven Las Moras (en Jr. San Martin 2017)"/>
    <s v="Huanuco"/>
    <s v="Huanuco"/>
    <s v="Huanuco"/>
    <s v="28 de setiembre de 2018"/>
    <n v="9"/>
    <n v="2018"/>
    <s v="-"/>
    <n v="20000"/>
    <s v="Juridica"/>
    <s v="-"/>
    <s v="-"/>
    <n v="11158190"/>
    <s v="Huanuco"/>
    <s v="Richard Flores Rodriguez"/>
    <n v="45396224"/>
    <s v="Jr. Huallayco 664"/>
    <s v="Huanuco"/>
    <s v="Huanuco"/>
    <s v="Huanuco"/>
    <s v="-"/>
    <s v="-"/>
    <m/>
    <m/>
    <m/>
    <m/>
    <s v="-"/>
    <m/>
    <m/>
    <m/>
    <m/>
    <m/>
    <s v="JACKELINE PARDO"/>
    <s v="VB DAC - SECTORISTA"/>
    <d v="2018-09-24T00:00:00"/>
    <m/>
    <m/>
    <s v="ABCDEFGHJKLMNORTUVWY"/>
    <m/>
    <m/>
    <x v="0"/>
    <m/>
  </r>
  <r>
    <x v="1079"/>
    <s v="M"/>
    <d v="2018-10-02T00:00:00"/>
    <n v="20535895709"/>
    <s v="Norte"/>
    <s v="DACTelco Nivel 1"/>
    <x v="1"/>
    <s v="-"/>
    <m/>
    <s v="SERVICIO DE COBRANZAS INTEGRALES B&amp;S S.A.C."/>
    <s v="Geilith Sanchez Torres"/>
    <m/>
    <m/>
    <m/>
    <s v="-"/>
    <s v="Gerente General"/>
    <s v="00896811"/>
    <s v="-"/>
    <s v="-"/>
    <s v="Calle Los Pinos (Ex Calle 22) Nro. 149 Urb. Los Pinares (Alt.Cuadra 12 de Izaguirre)"/>
    <s v="Calle Los Pinos (Ex Calle 22) Nro. 149 Urb. Los Pinares (Alt.Cuadra 12 de Izaguirre)"/>
    <s v="Los Olivos"/>
    <s v="Lima"/>
    <s v="Lima"/>
    <s v="02 de octubre de 2018"/>
    <n v="10"/>
    <n v="2018"/>
    <s v="-"/>
    <n v="30000"/>
    <s v="Juridica"/>
    <s v="-"/>
    <s v="-"/>
    <n v="12436227"/>
    <s v="Lima"/>
    <s v="Santos Leopoldo Bobadilla Ordoñez"/>
    <s v="09603203"/>
    <s v="Urb. Los Ficus Mz H, Lt 19"/>
    <s v="Pimentel"/>
    <s v="Chiclayo"/>
    <s v="Lambayeque"/>
    <s v="Geilith Sanchez Torres"/>
    <s v="00896811"/>
    <s v="Urb. Los Ficus Mz H, Lt 19"/>
    <s v="Pimentel"/>
    <s v="Chiclayo"/>
    <s v="Lambayeque"/>
    <s v="-"/>
    <m/>
    <m/>
    <m/>
    <m/>
    <m/>
    <s v="JULIO TENORIO"/>
    <s v="VB DAC - SECTORISTA"/>
    <d v="2018-10-02T00:00:00"/>
    <m/>
    <m/>
    <s v="ABCDEFGHJKLMNORTUVWY"/>
    <m/>
    <m/>
    <x v="0"/>
    <m/>
  </r>
  <r>
    <x v="1079"/>
    <s v="M"/>
    <d v="2018-10-04T00:00:00"/>
    <n v="20603561733"/>
    <s v="LIMA"/>
    <s v="DACE"/>
    <x v="0"/>
    <s v="-"/>
    <m/>
    <s v="DITOTAND TELECOMUNICACIONES S.A.C."/>
    <s v="Martin Ditolvi Wong"/>
    <m/>
    <m/>
    <m/>
    <s v="-"/>
    <s v="Titular Gerente"/>
    <n v="42914968"/>
    <s v="-"/>
    <s v="-"/>
    <s v="Av. Aviacion 2883 Dpto. 501"/>
    <s v="Av. Aviacion 2883 Dpto. 501"/>
    <s v="San Borja"/>
    <s v="Lima"/>
    <s v="Lima"/>
    <s v="04 de octubre de 2018"/>
    <n v="10"/>
    <n v="2018"/>
    <s v="-"/>
    <n v="35000"/>
    <s v="Juridica"/>
    <s v="-"/>
    <s v="-"/>
    <n v="14147608"/>
    <s v="Lima"/>
    <s v="Martin Ditolvi Wong"/>
    <n v="42914968"/>
    <s v="Universo 291 Torre B, Dpto 807,  Zona 5,  Urb. La Campiña"/>
    <s v="Chorrillos"/>
    <s v="Lima"/>
    <s v="Lima"/>
    <s v="-"/>
    <s v="-"/>
    <m/>
    <m/>
    <m/>
    <m/>
    <s v="-"/>
    <m/>
    <m/>
    <m/>
    <m/>
    <m/>
    <s v="EDUARDO URIBE"/>
    <s v="VB DAC - SECTORISTA"/>
    <d v="2018-10-04T00:00:00"/>
    <m/>
    <m/>
    <s v="ABCDEFGHJKLMNORTUVWY"/>
    <m/>
    <m/>
    <x v="0"/>
    <m/>
  </r>
  <r>
    <x v="1079"/>
    <s v="M"/>
    <d v="2018-10-04T00:00:00"/>
    <n v="20603596421"/>
    <s v="LIMA"/>
    <s v="DACE"/>
    <x v="1"/>
    <s v="-"/>
    <m/>
    <s v="RDTELCOM S.A.C."/>
    <s v="Roberto Andres Dunezat Alvarez Calderon"/>
    <m/>
    <m/>
    <m/>
    <s v="-"/>
    <s v="Gerente General"/>
    <s v="10263125"/>
    <s v="-"/>
    <s v="-"/>
    <s v="Jr. Arica 137 Dpto 402"/>
    <s v="Jr. Arica 137 Dpto 402"/>
    <s v="Barranco"/>
    <s v="Lima"/>
    <s v="Lima"/>
    <s v="04 de octubre de 2018"/>
    <n v="10"/>
    <n v="2018"/>
    <s v="-"/>
    <n v="35000"/>
    <s v="Juridica"/>
    <s v="-"/>
    <s v="-"/>
    <n v="14155592"/>
    <s v="Lima"/>
    <s v="Roberto Andres Dunezat Alvarez Calderon"/>
    <s v="10263125"/>
    <s v="Av. 28 de Julio N° 818 Dpto 501"/>
    <s v="Miraflores"/>
    <s v="Lima"/>
    <s v="Lima"/>
    <s v="-"/>
    <s v="-"/>
    <m/>
    <m/>
    <m/>
    <m/>
    <s v="-"/>
    <m/>
    <m/>
    <m/>
    <m/>
    <m/>
    <s v="EDUARDO URIBE"/>
    <s v="VB DAC - SECTORISTA"/>
    <d v="2018-10-04T00:00:00"/>
    <m/>
    <m/>
    <s v="ABCDEFGHJKLMNORTUVWY"/>
    <m/>
    <m/>
    <x v="0"/>
    <m/>
  </r>
  <r>
    <x v="1079"/>
    <s v="M"/>
    <d v="2018-10-09T00:00:00"/>
    <n v="20603635281"/>
    <s v="LIMA"/>
    <s v="DACTelco Nivel 1"/>
    <x v="0"/>
    <s v="-"/>
    <m/>
    <s v="CYCTEL S.A.C. "/>
    <s v="Elizabeth Miriam Curi Ramos"/>
    <m/>
    <m/>
    <m/>
    <s v="-"/>
    <s v="Gerente General"/>
    <s v="45102179"/>
    <s v="-"/>
    <s v="-"/>
    <s v="Boulevard Nro. 162 Urb. Hogares"/>
    <s v="Boulevard Nro. 162 Urb. Hogares"/>
    <s v="Santiago De Surco"/>
    <s v="Lima"/>
    <s v="Lima"/>
    <s v="09 de octubre de 2018"/>
    <n v="10"/>
    <n v="2018"/>
    <s v="-"/>
    <n v="20000"/>
    <s v="Juridica"/>
    <s v="-"/>
    <s v="-"/>
    <s v="14160686"/>
    <s v="Lima"/>
    <s v="Elizabeth Miriam Curi Ramos"/>
    <s v="45102179"/>
    <s v="Av. Jose Olaya 927  Int. 0001,  Sec 10 "/>
    <s v="Huancayo"/>
    <s v="Huancayo"/>
    <s v="Junin"/>
    <s v="-"/>
    <s v="-"/>
    <m/>
    <m/>
    <m/>
    <m/>
    <s v="-"/>
    <m/>
    <m/>
    <m/>
    <m/>
    <m/>
    <s v="MAGALY RAMIREZ"/>
    <s v="VB DAC - SECTORISTA"/>
    <d v="2018-10-09T00:00:00"/>
    <m/>
    <m/>
    <s v="ABCDEFGHJKLMNORTUVWY"/>
    <m/>
    <m/>
    <x v="0"/>
    <m/>
  </r>
  <r>
    <x v="1079"/>
    <s v="M"/>
    <d v="2018-10-12T00:00:00"/>
    <n v="10462630013"/>
    <s v="SUR"/>
    <s v="DACTelco Nivel 1"/>
    <x v="1"/>
    <s v="-"/>
    <m/>
    <s v="RAMOS NINA DELNNY PEDRO "/>
    <s v="Delnny Pedro Ramos Nina"/>
    <m/>
    <m/>
    <m/>
    <s v="-"/>
    <s v="-"/>
    <n v="46263001"/>
    <s v="-"/>
    <s v="-"/>
    <s v="Calle Inca Garcilazo de la Vega Mz. D, Lt 18"/>
    <s v="Calle Inca Garcilazo de la Vega Mz. D, Lt 18"/>
    <s v="Samegua"/>
    <s v="Mariscal Nieto"/>
    <s v="Moquegua"/>
    <s v="12 de octubre de 2018"/>
    <n v="10"/>
    <n v="2018"/>
    <s v="-"/>
    <n v="20000"/>
    <s v="Natural"/>
    <s v="-"/>
    <s v="-"/>
    <s v="-"/>
    <s v="-"/>
    <s v="Delnny Pedro Ramos Nina"/>
    <n v="46263001"/>
    <s v="Calle Inca Garcilazo de la Vega Mz. D, Lt 18"/>
    <s v="Samegua"/>
    <s v="Mariscal Nieto"/>
    <s v="Moquegua"/>
    <s v="-"/>
    <s v="-"/>
    <m/>
    <m/>
    <m/>
    <m/>
    <s v="-"/>
    <m/>
    <m/>
    <m/>
    <m/>
    <m/>
    <s v="ALAN MORALES"/>
    <s v="VB DAC - SECTORISTA"/>
    <d v="2018-10-12T00:00:00"/>
    <m/>
    <m/>
    <s v="ABCDEFGHJKLMNORTUVWY"/>
    <m/>
    <m/>
    <x v="0"/>
    <m/>
  </r>
  <r>
    <x v="1079"/>
    <s v="M"/>
    <d v="2018-10-15T00:00:00"/>
    <n v="20603596383"/>
    <s v="Norte"/>
    <s v="DACTelco Nivel 1"/>
    <x v="0"/>
    <s v="-"/>
    <m/>
    <s v="DAPTA MOBILE DISTRIBUIDOR AUTORIZADO E.I.R.L."/>
    <s v="Denisse Jacqueline Agurto Miranda"/>
    <m/>
    <m/>
    <m/>
    <s v="-"/>
    <s v="Titular Gerente"/>
    <s v="03685808"/>
    <s v="-"/>
    <s v="-"/>
    <s v="Calle Callao 817 Centro Sullana (Esquina con Jose de Lama)"/>
    <s v="Calle Callao 817 Centro Sullana (Esquina con Jose de Lama)"/>
    <s v="Sullana"/>
    <s v="Sullana"/>
    <s v="Piura"/>
    <s v="15 de octubre de 2018"/>
    <n v="10"/>
    <n v="2018"/>
    <s v="-"/>
    <n v="20000"/>
    <s v="Juridica"/>
    <s v="-"/>
    <s v="-"/>
    <n v="11089963"/>
    <s v="Sullana"/>
    <s v="Denisse Jacqueline Agurto Miranda"/>
    <s v="03685808"/>
    <s v="Av. Jose de Lama 298"/>
    <s v="Sullana"/>
    <s v="Sullana"/>
    <s v="Piura"/>
    <s v="-"/>
    <s v="-"/>
    <m/>
    <m/>
    <m/>
    <m/>
    <s v="-"/>
    <m/>
    <m/>
    <m/>
    <m/>
    <m/>
    <s v="JOSEPH CHANG"/>
    <s v="VB DAC - SECTORISTA"/>
    <d v="2018-10-15T00:00:00"/>
    <m/>
    <m/>
    <s v="ABCDEFGHJKLMNORTUVWY"/>
    <m/>
    <m/>
    <x v="0"/>
    <m/>
  </r>
  <r>
    <x v="1079"/>
    <s v="M"/>
    <d v="2018-10-16T00:00:00"/>
    <n v="10440290715"/>
    <s v="Centro"/>
    <s v="DACTelco Nivel 1"/>
    <x v="0"/>
    <s v="-"/>
    <m/>
    <s v="CALLE LOPEZ OSCAR ALBERTO MARTIN "/>
    <s v="Oscar Alberto Martin Calle Lopez"/>
    <m/>
    <m/>
    <m/>
    <s v="-"/>
    <s v="-"/>
    <s v="44029071"/>
    <s v="-"/>
    <s v="-"/>
    <s v="Av. Yarinacocha Nro. 2015"/>
    <s v="Av. Yarinacocha Nro. 2015"/>
    <s v="Yarinacocha"/>
    <s v="Coronel Portillo"/>
    <s v="Ucayali"/>
    <s v="16 de octubre de 2018"/>
    <n v="10"/>
    <n v="2018"/>
    <s v="-"/>
    <n v="20000"/>
    <s v="Natural"/>
    <s v="-"/>
    <s v="-"/>
    <s v="-"/>
    <s v="-"/>
    <s v="Oscar Alberto Martin Calle Lopez"/>
    <s v="44029071"/>
    <s v="Av. Yarinacocha Nro. 2015"/>
    <s v="Yarinacocha"/>
    <s v="Coronel Portillo"/>
    <s v="Ucayali"/>
    <s v="-"/>
    <s v="-"/>
    <m/>
    <m/>
    <m/>
    <m/>
    <s v="-"/>
    <m/>
    <m/>
    <m/>
    <m/>
    <m/>
    <s v="EDWARD MUCHOTRIGO"/>
    <s v="VB DAC - SECTORISTA"/>
    <d v="2018-10-16T00:00:00"/>
    <m/>
    <m/>
    <s v="ABCDEFGHJKLMNORTUVWY"/>
    <m/>
    <m/>
    <x v="0"/>
    <m/>
  </r>
  <r>
    <x v="1079"/>
    <s v="M"/>
    <d v="2018-10-17T00:00:00"/>
    <n v="20603664753"/>
    <s v="Centro"/>
    <s v="DACE"/>
    <x v="0"/>
    <s v="-"/>
    <m/>
    <s v="GRUPO E - MOVIL EMPRESAS HNOS E.I.R.L."/>
    <s v="Wilfredo Jamerly Santa Cruz Chogas"/>
    <m/>
    <m/>
    <m/>
    <s v="-"/>
    <s v="Titular Gerente"/>
    <n v="43870080"/>
    <s v="-"/>
    <s v="-"/>
    <s v="Jr. Ricardo Palma Mz. C, Lt. 17 (Frente al Ovalo de Cayhuayna)"/>
    <s v="Jr. Ricardo Palma Mz. C, Lt. 17 (Frente al Ovalo de Cayhuayna)"/>
    <s v="Pillco Marca"/>
    <s v="Huanuco"/>
    <s v="Huanuco"/>
    <s v="17 de octubre de 2018"/>
    <n v="10"/>
    <n v="2018"/>
    <s v="-"/>
    <n v="27000"/>
    <s v="Juridica"/>
    <s v="SI"/>
    <s v="-"/>
    <n v="11159041"/>
    <s v="Huanuco"/>
    <s v="Wilfredo Jamerly Santa Cruz Chogas"/>
    <n v="43870080"/>
    <s v="Jr. Ricardo Palma Mz C, Lt 17"/>
    <s v="Huanuco"/>
    <s v="Huanuco"/>
    <s v="Huanuco"/>
    <s v="-"/>
    <s v="-"/>
    <m/>
    <m/>
    <m/>
    <m/>
    <s v="-"/>
    <m/>
    <m/>
    <m/>
    <m/>
    <m/>
    <s v="LIMBERTH BRAVO"/>
    <s v="VB DAC - SECTORISTA"/>
    <d v="2018-10-17T00:00:00"/>
    <m/>
    <m/>
    <s v="ABCDEFGHJKLMNORTUVWY"/>
    <m/>
    <m/>
    <x v="0"/>
    <m/>
  </r>
  <r>
    <x v="1079"/>
    <s v="M"/>
    <d v="2018-10-22T00:00:00"/>
    <n v="20513952393"/>
    <s v="LIMA"/>
    <s v="DACT MCDO. RESIDENCIAL"/>
    <x v="0"/>
    <s v="-"/>
    <m/>
    <s v="MARTIN TELECOMUNICACIONES SATELITAL E.I.R.L."/>
    <s v="Lorenzo Martin Quispe Graviel"/>
    <m/>
    <m/>
    <m/>
    <s v="-"/>
    <s v="Gerente"/>
    <s v="16169693"/>
    <s v="-"/>
    <s v="-"/>
    <s v="Av. Lima Norte 171 Asoc. Moyopampa"/>
    <s v="Av. Lima Norte 171 Asoc. Moyopampa"/>
    <s v="Lurigancho"/>
    <s v="Lima"/>
    <s v="Lima"/>
    <s v="22 de octubre de 2018"/>
    <n v="10"/>
    <n v="2018"/>
    <s v="-"/>
    <n v="20000"/>
    <s v="Juridica"/>
    <s v="-"/>
    <s v="-"/>
    <n v="11923112"/>
    <s v="Lima"/>
    <s v="Lorenzo Martin Quispe Graviel"/>
    <s v="16169693"/>
    <s v="Urb. Julio C. Tello Mz E, Lt 26 "/>
    <s v="Santa Eulalia"/>
    <s v="Huarochiri"/>
    <s v="Lima"/>
    <s v="-"/>
    <s v="-"/>
    <m/>
    <m/>
    <m/>
    <m/>
    <s v="-"/>
    <m/>
    <m/>
    <m/>
    <m/>
    <m/>
    <s v="OSCAR MEDINA"/>
    <s v="VB DAC - SECTORISTA"/>
    <d v="2018-10-22T00:00:00"/>
    <m/>
    <m/>
    <s v="ABCDEFGHJKLMNORTUVWY"/>
    <m/>
    <m/>
    <x v="0"/>
    <m/>
  </r>
  <r>
    <x v="1079"/>
    <s v="M"/>
    <d v="2018-10-22T00:00:00"/>
    <n v="10164483245"/>
    <s v="Norte"/>
    <s v="DACT MCDO. RESIDENCIAL"/>
    <x v="0"/>
    <s v="-"/>
    <m/>
    <s v="MONTOYA NUÑEZ JOSUE JOANI"/>
    <s v="Josue Joani Montoya Nuñez"/>
    <m/>
    <m/>
    <m/>
    <s v="-"/>
    <s v="-"/>
    <s v="16448324"/>
    <s v="-"/>
    <s v="-"/>
    <s v="Calle 17 de Diciembre Nro 325  Pj. Simon Bolivar"/>
    <s v="Calle 17 de Diciembre Nro 325  Pueblo Joven Simon Bolivar"/>
    <s v="Chiclayo"/>
    <s v="Chiclayo"/>
    <s v="Lambayeque"/>
    <s v="22 de octubre de 2018"/>
    <n v="10"/>
    <n v="2018"/>
    <s v="-"/>
    <n v="20000"/>
    <s v="Natural"/>
    <s v="-"/>
    <s v="-"/>
    <s v="-"/>
    <s v="-"/>
    <s v="Josue Joani Montoya Nuñez"/>
    <s v="16448324"/>
    <s v="Calle 17 de Diciembre Nro 325  Pueblo Joven Simon Bolivar"/>
    <s v="Chiclayo"/>
    <s v="Chiclayo"/>
    <s v="Lambayeque"/>
    <s v="-"/>
    <s v="-"/>
    <m/>
    <m/>
    <m/>
    <m/>
    <s v="-"/>
    <m/>
    <m/>
    <m/>
    <m/>
    <m/>
    <s v="FIORELLA FERNANDEZ"/>
    <s v="VB DAC - SECTORISTA"/>
    <d v="2018-10-22T00:00:00"/>
    <m/>
    <m/>
    <s v="ABCDEFGHJKLMNORTUVWY"/>
    <m/>
    <m/>
    <x v="0"/>
    <m/>
  </r>
  <r>
    <x v="1079"/>
    <s v="M"/>
    <d v="2018-10-22T00:00:00"/>
    <n v="20603660561"/>
    <s v="Centro"/>
    <s v="DACTelco Nivel 1"/>
    <x v="0"/>
    <s v="-"/>
    <m/>
    <s v="J&amp;L REGINA COMUNICACIONES E.I.R.L."/>
    <s v="Lucy Quispe Angulo"/>
    <m/>
    <m/>
    <m/>
    <s v="-"/>
    <s v="Gerente"/>
    <s v="42926259"/>
    <s v="-"/>
    <s v="-"/>
    <s v="Av. San Martin Nro. 170 Int.  A Cercado de Ica"/>
    <s v="Av. San Martin Nro. 170 Int.  A Cercado de Ica"/>
    <s v="Ica"/>
    <s v="Ica"/>
    <s v="Ica"/>
    <s v="22 de octubre de 2018"/>
    <n v="10"/>
    <n v="2018"/>
    <s v="-"/>
    <n v="20000"/>
    <s v="Juridica"/>
    <s v="-"/>
    <s v="-"/>
    <n v="11049352"/>
    <s v="Nazca - Ica"/>
    <s v="Lucy Quispe Angulo"/>
    <s v="42926259"/>
    <s v="Calle Bolognesi Nro 489"/>
    <s v="Nazca"/>
    <s v="Nazca"/>
    <s v="Ica"/>
    <s v="-"/>
    <s v="-"/>
    <m/>
    <m/>
    <m/>
    <m/>
    <s v="-"/>
    <m/>
    <m/>
    <m/>
    <m/>
    <m/>
    <s v="CARLOS TEJEDA"/>
    <s v="VB DAC - SECTORISTA"/>
    <d v="2018-10-22T00:00:00"/>
    <m/>
    <m/>
    <s v="ABCDEFGHJKLMNORTUVWY"/>
    <m/>
    <m/>
    <x v="0"/>
    <m/>
  </r>
  <r>
    <x v="1079"/>
    <s v="M"/>
    <d v="2018-10-23T00:00:00"/>
    <n v="20602716911"/>
    <s v="Norte"/>
    <s v="DACT MCDO. RESIDENCIAL"/>
    <x v="0"/>
    <s v="-"/>
    <m/>
    <s v="SERVICIOS SAVAL S.A.C."/>
    <s v="Romy Carmen Valdivia Gutierrez"/>
    <m/>
    <m/>
    <m/>
    <s v="-"/>
    <s v="Gerente General"/>
    <s v="10764215"/>
    <s v="-"/>
    <s v="-"/>
    <s v="La Merced Nro. 1015 Dpto 203 - Ex Fdo Talana Block F"/>
    <s v="La Merced Nro. 1015 Dpto 203 - Ex Fdo Talana Block F"/>
    <s v="Santiago De Surco"/>
    <s v="Lima"/>
    <s v="Lima"/>
    <s v="23 de octubre de 2018"/>
    <n v="10"/>
    <n v="2018"/>
    <s v="-"/>
    <n v="20000"/>
    <s v="Juridica"/>
    <s v="-"/>
    <s v="-"/>
    <n v="13984933"/>
    <s v="Lima"/>
    <s v="Romy Carmen Valdivia Gutierrez"/>
    <s v="10764215"/>
    <s v="Calle Italia 140 Dpto 604 A Urb. Fundo Surquillo"/>
    <s v="Miraflores"/>
    <s v="Lima"/>
    <s v="Lima"/>
    <s v="Victor Hugo Yamamoto Hamada"/>
    <s v="07970407"/>
    <s v="Calle Italia 140 Dpto 604 A Urb. Fundo Surquillo"/>
    <s v="Miraflores"/>
    <s v="Lima"/>
    <s v="Lima"/>
    <s v="-"/>
    <m/>
    <m/>
    <m/>
    <m/>
    <m/>
    <s v="CRISTIAN LIVIA"/>
    <s v="VB DAC - SECTORISTA"/>
    <d v="2018-10-23T00:00:00"/>
    <m/>
    <m/>
    <s v="ABCDEFGHJKLMNORTUVWY"/>
    <m/>
    <m/>
    <x v="0"/>
    <m/>
  </r>
  <r>
    <x v="1079"/>
    <s v="M"/>
    <d v="2018-10-23T00:00:00"/>
    <n v="20603417276"/>
    <s v="Centro"/>
    <s v="DACTelco Nivel 1"/>
    <x v="0"/>
    <s v="-"/>
    <m/>
    <s v="CORPORACION JICAMA E.I.R.L."/>
    <s v="Jim Levinson Campos Machuca"/>
    <m/>
    <m/>
    <m/>
    <s v="-"/>
    <s v="Titular Gerente"/>
    <s v="77347628"/>
    <s v="-"/>
    <s v="-"/>
    <s v="Av. Fernando Belaunde Terry Mz O, Lt 2B, C.P. Ciudad Constitucion"/>
    <s v="Av. Fernando Belaunde Terry Mz O, Lt 2B, C.P. Ciudad Constitucion"/>
    <s v="Puerto Bermudez"/>
    <s v="Oxapampa"/>
    <s v="Pasco"/>
    <s v="23 de octubre de 2018"/>
    <n v="10"/>
    <n v="2018"/>
    <s v="-"/>
    <n v="20000"/>
    <s v="Juridica"/>
    <s v="-"/>
    <s v="-"/>
    <n v="11085295"/>
    <s v="Huancayo"/>
    <s v="Jim Levinson Campos Machuca"/>
    <s v="77347628"/>
    <s v="Av. Fernando Belaunde Terry Mz O, Lt 2B"/>
    <s v="Constitucion"/>
    <s v="Oxapampa"/>
    <s v="Pasco"/>
    <s v="-"/>
    <s v="-"/>
    <m/>
    <m/>
    <m/>
    <m/>
    <s v="-"/>
    <m/>
    <m/>
    <m/>
    <m/>
    <m/>
    <s v="Dante Villanueva "/>
    <s v="VB DAC - SECTORISTA"/>
    <d v="2018-10-23T00:00:00"/>
    <m/>
    <m/>
    <s v="ABCDEFGHJKLMNORTUVWY"/>
    <m/>
    <m/>
    <x v="0"/>
    <m/>
  </r>
  <r>
    <x v="1079"/>
    <s v="M"/>
    <d v="2018-10-26T00:00:00"/>
    <n v="20603215851"/>
    <s v="Norte"/>
    <s v="DACT MCDO. RESIDENCIAL"/>
    <x v="0"/>
    <s v="-"/>
    <m/>
    <s v="TELECOM DATA SERVICIOS S.A.C."/>
    <s v="Kelly Beatriz Gutierrez Rosales"/>
    <m/>
    <m/>
    <m/>
    <s v="-"/>
    <s v="Gerente General"/>
    <s v="47758191"/>
    <s v="-"/>
    <s v="-"/>
    <s v="Urb. Antares III Mz M, Lt 26"/>
    <s v="Urb. Antares III Mz M, Lt 26"/>
    <s v="San Martin De Porres"/>
    <s v="Lima"/>
    <s v="Lima"/>
    <s v="26 de octubre de 2018"/>
    <n v="10"/>
    <n v="2018"/>
    <s v="-"/>
    <n v="20000"/>
    <s v="Juridica"/>
    <s v="-"/>
    <s v="-"/>
    <n v="14087466"/>
    <s v="Lima"/>
    <s v="Kelly Beatriz Gutierrez Rosales"/>
    <s v="47758191"/>
    <s v="Av. Ucayali Mz I, Lt 03 "/>
    <s v="Callao"/>
    <s v="Callao"/>
    <s v="Lima"/>
    <s v="-"/>
    <s v="-"/>
    <m/>
    <m/>
    <m/>
    <m/>
    <s v="-"/>
    <m/>
    <m/>
    <m/>
    <m/>
    <m/>
    <s v="CRISTIAN LIVIA"/>
    <s v="VB DAC - SECTORISTA"/>
    <d v="2018-10-26T00:00:00"/>
    <m/>
    <m/>
    <s v="ABCDEFGHJKLMNORTUVWY"/>
    <m/>
    <m/>
    <x v="0"/>
    <m/>
  </r>
  <r>
    <x v="1079"/>
    <s v="M"/>
    <d v="2018-11-06T00:00:00"/>
    <n v="20602874606"/>
    <s v="LIMA"/>
    <s v="DACTelco Mercado Residencial"/>
    <x v="0"/>
    <s v="-"/>
    <m/>
    <s v="COMUNIK2 PERU S.A.C."/>
    <s v="Fiorella Julie Mendoza Murrieta"/>
    <m/>
    <m/>
    <m/>
    <s v="-"/>
    <s v="Gerente General"/>
    <s v="72182349"/>
    <s v="-"/>
    <s v="-"/>
    <s v="Jr. Santa Rosa de Lima Nro. 1685 Asc. Inca Manco Capac Etapa 2 (Piso 2)"/>
    <s v="Jr. Santa Rosa de Lima Nro. 1685 Asc. Inca Manco Capac Etapa 2 (Piso 2)"/>
    <s v="San Juan De Lurigancho"/>
    <s v="Lima"/>
    <s v="Lima"/>
    <s v="06 de noviembre de 2018"/>
    <n v="11"/>
    <n v="2018"/>
    <s v="-"/>
    <n v="20000"/>
    <s v="Juridica"/>
    <s v="-"/>
    <s v="-"/>
    <n v="14024331"/>
    <s v="Lima"/>
    <s v="John Elmer Abrego Botin"/>
    <s v="43133078"/>
    <s v="Av. Los Postes 672 Urb. La Huayrona "/>
    <s v="San Juan de Lurigancho"/>
    <s v="Lima"/>
    <s v="Lima"/>
    <s v="-"/>
    <s v="-"/>
    <m/>
    <m/>
    <m/>
    <m/>
    <s v="-"/>
    <m/>
    <m/>
    <m/>
    <m/>
    <m/>
    <s v="JAIME UBILLUS"/>
    <s v="VB DAC - SECTORISTA"/>
    <d v="2018-11-06T00:00:00"/>
    <m/>
    <m/>
    <s v="ABCDEFGHJKLMNORTUVWY"/>
    <m/>
    <m/>
    <x v="0"/>
    <m/>
  </r>
  <r>
    <x v="1079"/>
    <s v="M"/>
    <d v="2018-11-16T00:00:00"/>
    <n v="10415228860"/>
    <s v="Centro"/>
    <s v="DACTelco Nivel 1"/>
    <x v="0"/>
    <s v="-"/>
    <m/>
    <s v="CHALCO CARDENAS DAVID GUILLERMO"/>
    <s v="David Guillermo Chalco Cardenas"/>
    <m/>
    <m/>
    <m/>
    <s v="-"/>
    <s v="-"/>
    <n v="41522886"/>
    <s v="-"/>
    <s v="-"/>
    <s v="Calle Cajamarca 175"/>
    <s v="Calle Cajamarca 175"/>
    <s v="Ica"/>
    <s v="Ica"/>
    <s v="Ica"/>
    <s v="16 de noviembre de 2018"/>
    <n v="11"/>
    <n v="2018"/>
    <s v="-"/>
    <n v="30000"/>
    <s v="Natural"/>
    <s v="-"/>
    <s v="-"/>
    <s v="-"/>
    <s v="-"/>
    <s v="David Guillermo Chalco Cardenas"/>
    <n v="41522886"/>
    <s v="Urb. P. Tinguiña Valle Mz. O Lt. 4"/>
    <s v="Parcona"/>
    <s v="Ica"/>
    <s v="Ica"/>
    <s v="-"/>
    <s v="-"/>
    <m/>
    <m/>
    <m/>
    <m/>
    <s v="-"/>
    <m/>
    <m/>
    <m/>
    <m/>
    <m/>
    <s v="DIEGO SAAVEDRA"/>
    <s v="VB DAC - SECTORISTA"/>
    <d v="2018-11-16T00:00:00"/>
    <m/>
    <m/>
    <s v="ABCDEFGHJKLMNORTUVWY"/>
    <m/>
    <m/>
    <x v="0"/>
    <m/>
  </r>
  <r>
    <x v="1079"/>
    <s v="M"/>
    <d v="2018-11-16T00:00:00"/>
    <n v="20492461882"/>
    <s v="LIMA"/>
    <s v="DACE"/>
    <x v="1"/>
    <s v="-"/>
    <m/>
    <s v="MISILED TRANSPORT S.A.C."/>
    <s v="Edwin Raul Peceros Lobaton"/>
    <m/>
    <m/>
    <m/>
    <s v="-"/>
    <s v="Gerente General"/>
    <n v="31183085"/>
    <s v="-"/>
    <s v="-"/>
    <s v="Av. San Martin de Porres Mz 166 Lt 10 A.H Huascar"/>
    <s v="Av. San Martin de Porres Mz 166 Lt 10 A.H Huascar"/>
    <s v="San Juan De Lurigancho"/>
    <s v="Lima"/>
    <s v="Lima"/>
    <s v="16 de noviembre de 2018"/>
    <n v="11"/>
    <n v="2018"/>
    <s v="-"/>
    <n v="35000"/>
    <s v="Juridica"/>
    <s v="-"/>
    <s v="-"/>
    <n v="12203113"/>
    <s v="Lima"/>
    <s v="Edwin Raul Peceros Lobaton"/>
    <n v="31183085"/>
    <s v="Av. San Martin de Porres Mz 166 Lt 10 A.H Huascar"/>
    <s v="San Juan de Lurigancho"/>
    <s v="Lima"/>
    <s v="Lima"/>
    <s v="-"/>
    <s v="-"/>
    <m/>
    <m/>
    <m/>
    <m/>
    <s v="-"/>
    <m/>
    <m/>
    <m/>
    <m/>
    <m/>
    <s v="EDUARDO URIBE"/>
    <s v="VB DAC - SECTORISTA"/>
    <d v="2018-11-16T00:00:00"/>
    <m/>
    <m/>
    <s v="ABCDEFGHJKLMNORTUVWY"/>
    <m/>
    <m/>
    <x v="0"/>
    <m/>
  </r>
  <r>
    <x v="1079"/>
    <s v="M"/>
    <d v="2018-11-16T00:00:00"/>
    <n v="20603709552"/>
    <s v="Centro"/>
    <s v="DACTelco Nivel 1"/>
    <x v="0"/>
    <s v="-"/>
    <m/>
    <s v="R&amp;V TELEINVERSIONES S.R.L."/>
    <s v="Elvis Luis Rosas Vega"/>
    <m/>
    <m/>
    <m/>
    <s v="-"/>
    <s v="Gerente General"/>
    <s v="40567797"/>
    <s v="-"/>
    <s v="-"/>
    <s v=" Pj. Santa Rosa 100 (A espalda Sedam Chilca)"/>
    <s v=" Pj. Santa Rosa 100 (A espalda Sedam Chilca)"/>
    <s v="Chilca"/>
    <s v="Huancayo"/>
    <s v="Junin"/>
    <s v="16 de noviembre de 2018"/>
    <n v="11"/>
    <n v="2018"/>
    <s v="-"/>
    <n v="20000"/>
    <s v="Juridica"/>
    <s v="-"/>
    <s v="-"/>
    <n v="11265731"/>
    <s v="Huancayo"/>
    <s v="Elvis Luis Rosas Vega"/>
    <s v="40567797"/>
    <s v="Pasaje Santa Rosa 100"/>
    <s v="Chilca"/>
    <s v="Huancayo"/>
    <s v="Junin"/>
    <s v="-"/>
    <s v="-"/>
    <m/>
    <m/>
    <m/>
    <m/>
    <s v="-"/>
    <m/>
    <m/>
    <m/>
    <m/>
    <m/>
    <s v="MARIA ROSA INGA"/>
    <s v="VB DAC - SECTORISTA"/>
    <d v="2018-11-16T00:00:00"/>
    <m/>
    <m/>
    <s v="ABCDEFGHJKLMNORTUVWY"/>
    <m/>
    <m/>
    <x v="0"/>
    <m/>
  </r>
  <r>
    <x v="1079"/>
    <s v="M"/>
    <d v="2018-11-16T00:00:00"/>
    <n v="20601229669"/>
    <s v="Norte"/>
    <s v="DACTelco Nivel 1"/>
    <x v="0"/>
    <s v="-"/>
    <m/>
    <s v="R &amp; M CONEXIONS S.A.C."/>
    <s v="Ronald Enrique Guzman Junco"/>
    <m/>
    <m/>
    <m/>
    <s v="-"/>
    <s v="Gerente General"/>
    <s v="25799283"/>
    <s v="-"/>
    <s v="-"/>
    <s v="Mz. O, Lt 12 Dpto. 501 Urb. San Isidro II Etapa - 5ta Etapa"/>
    <s v="Av. Colibrí Ed. 5 departamento 302 Urb. Corvit Trujillo"/>
    <s v="Trujillo"/>
    <s v="Trujillo"/>
    <s v="La Libertad"/>
    <s v="16 de noviembre de 2018"/>
    <n v="11"/>
    <n v="2018"/>
    <s v="-"/>
    <n v="80000"/>
    <s v="Juridica"/>
    <s v="-"/>
    <s v="-"/>
    <n v="11292013"/>
    <s v="Trujillo"/>
    <s v="Ronald Enrique Guzman Junco"/>
    <s v="25799283"/>
    <s v="Calle Isla Hawai 127 Dpto. 508 Blok 4"/>
    <s v="Pueblo Libre"/>
    <s v="Lima"/>
    <s v="Lima"/>
    <s v="-"/>
    <s v="-"/>
    <m/>
    <m/>
    <m/>
    <m/>
    <s v="-"/>
    <m/>
    <m/>
    <m/>
    <m/>
    <m/>
    <s v="HUGO POMA"/>
    <s v="VB DAC - SECTORISTA"/>
    <d v="2018-11-16T00:00:00"/>
    <m/>
    <m/>
    <s v="ABCDEFGHJKLMNORTUVWY"/>
    <m/>
    <m/>
    <x v="0"/>
    <m/>
  </r>
  <r>
    <x v="1079"/>
    <s v="M"/>
    <d v="2018-11-16T00:00:00"/>
    <n v="20603767994"/>
    <s v="Centro"/>
    <s v="DACTelco Nivel 1"/>
    <x v="0"/>
    <s v="-"/>
    <m/>
    <s v="TELE C Y K E.I.R.L"/>
    <s v="Kenny Andrea Orbe Mori"/>
    <m/>
    <m/>
    <m/>
    <s v="-"/>
    <s v="Titular Gerente"/>
    <s v="43800735"/>
    <s v="-"/>
    <s v="-"/>
    <s v="Jiron Amazonas Mz 389 Lt 07"/>
    <s v="Jiron Amazonas Mz 389 Lt 07"/>
    <s v="Yarinacocha"/>
    <s v="Coronel Portillo"/>
    <s v="Ucayali"/>
    <s v="16 de noviembre de 2018"/>
    <n v="11"/>
    <n v="2018"/>
    <s v="-"/>
    <n v="20000"/>
    <s v="Juridica"/>
    <s v="-"/>
    <s v="-"/>
    <n v="11154993"/>
    <s v="Pucallpa"/>
    <s v="Juan Carlos Escobedo Rios"/>
    <s v="42298619"/>
    <s v="Urb. Los Jardines Mz D, Lt 03"/>
    <s v="Yarinacocha"/>
    <s v="Coronel Portillo"/>
    <s v="Ucayali"/>
    <s v="-"/>
    <s v="-"/>
    <m/>
    <m/>
    <m/>
    <m/>
    <s v="-"/>
    <m/>
    <m/>
    <m/>
    <m/>
    <m/>
    <s v="SHEILA TORRES"/>
    <s v="VB DAC - SECTORISTA"/>
    <d v="2018-11-16T00:00:00"/>
    <m/>
    <m/>
    <s v="ABCDEFGHJKLMNORTUVWY"/>
    <m/>
    <m/>
    <x v="0"/>
    <m/>
  </r>
  <r>
    <x v="1079"/>
    <s v="M"/>
    <d v="2018-11-20T00:00:00"/>
    <n v="10454661201"/>
    <s v="Norte"/>
    <s v="DACTelco Mercado Residencial"/>
    <x v="3"/>
    <s v="-"/>
    <m/>
    <s v="CHUQUIMANGO MENDOZA DIANA EDITH"/>
    <s v="Diana Edith Chuquimango Mendoza"/>
    <m/>
    <m/>
    <m/>
    <s v="-"/>
    <s v="-"/>
    <s v="45466120"/>
    <s v="-"/>
    <s v="-"/>
    <s v="Mz. D Lt. 7A CPM. Otuzco"/>
    <s v="Mz. D Lt. 7A CPM. Otuzco"/>
    <s v="Los Baños del Inca"/>
    <s v="Cajamarca"/>
    <s v="Cajamarca"/>
    <s v="20 de noviembre de 2018"/>
    <n v="11"/>
    <n v="2018"/>
    <s v="-"/>
    <n v="20000"/>
    <s v="Natural"/>
    <s v="-"/>
    <s v="-"/>
    <s v="-"/>
    <s v="-"/>
    <s v="Diana Edith Chuquimango Mendoza"/>
    <s v="45466120"/>
    <s v="Mz. D Lt. 7A CPM. Otuzco"/>
    <s v="Los Baños del Inca"/>
    <s v="Cajamarca"/>
    <s v="Cajamarca"/>
    <s v="-"/>
    <s v="-"/>
    <m/>
    <m/>
    <m/>
    <m/>
    <s v="-"/>
    <m/>
    <m/>
    <m/>
    <m/>
    <m/>
    <s v="LIZBETH BAZAN"/>
    <s v="VB DAC - SECTORISTA"/>
    <d v="2018-11-20T00:00:00"/>
    <m/>
    <m/>
    <s v="ABCDEFGHJKLMNORTUVWY"/>
    <m/>
    <m/>
    <x v="0"/>
    <m/>
  </r>
  <r>
    <x v="1079"/>
    <s v="M"/>
    <d v="2018-11-22T00:00:00"/>
    <n v="20603742070"/>
    <s v="Centro"/>
    <s v="DACE"/>
    <x v="0"/>
    <s v="-"/>
    <m/>
    <s v="COMUNIKATE PUCALLPA E.I.R.L."/>
    <s v="Susy Milluky Montes Saboya"/>
    <m/>
    <m/>
    <m/>
    <s v="-"/>
    <s v="Titular Gerente"/>
    <s v="44649958"/>
    <s v="-"/>
    <s v="-"/>
    <s v="Jr. 2 de Mayo Nro. 320 (Espaldas de ESSALUD)"/>
    <s v="Jr. 2 de Mayo Nro. 320 (Espaldas de ESSALUD)"/>
    <s v="Calleria"/>
    <s v="Coronel Portillo"/>
    <s v="Ucayali"/>
    <s v="22 de noviembre de 2018"/>
    <n v="11"/>
    <n v="2018"/>
    <s v="-"/>
    <n v="25000"/>
    <s v="Juridica"/>
    <s v="SI"/>
    <s v="-"/>
    <n v="11154812"/>
    <s v="Pucallpa"/>
    <s v="Miller Osmer Vela Baneo"/>
    <s v="43035874"/>
    <s v="Jr. 2 de Mayo Nro. 320 (Espaldas de ESSALUD)"/>
    <s v="Calleria"/>
    <s v="Coronel Portillo"/>
    <s v="Ucayali"/>
    <s v="-"/>
    <s v="-"/>
    <m/>
    <m/>
    <m/>
    <m/>
    <s v="-"/>
    <m/>
    <m/>
    <m/>
    <m/>
    <m/>
    <s v="FELIX JAVIER BAUTISTA"/>
    <s v="VB DAC - SECTORISTA"/>
    <d v="2018-11-22T00:00:00"/>
    <m/>
    <m/>
    <s v="ABCDEFGHJKLMNORTUVWY"/>
    <m/>
    <m/>
    <x v="0"/>
    <m/>
  </r>
  <r>
    <x v="1079"/>
    <s v="M"/>
    <d v="2018-11-22T00:00:00"/>
    <n v="20603821701"/>
    <s v="Centro"/>
    <s v="DACTelco Nivel 1"/>
    <x v="0"/>
    <s v="-"/>
    <m/>
    <s v="DIVA TEL E.I.R.L."/>
    <s v="Farah Diva Barbaran Palacios"/>
    <m/>
    <m/>
    <m/>
    <s v="-"/>
    <s v="Titular Gerente"/>
    <s v="43085244"/>
    <s v="-"/>
    <s v="-"/>
    <s v="Calle Maynas Mz  D, Lt 17"/>
    <s v="Calle Maynas Mz  D, Lt 17"/>
    <s v="Iquitos"/>
    <s v="Maynas"/>
    <s v="Loreto"/>
    <s v="22 de noviembre de 2018"/>
    <n v="11"/>
    <n v="2018"/>
    <s v="-"/>
    <n v="30000"/>
    <s v="Juridica"/>
    <s v="-"/>
    <s v="-"/>
    <n v="11111708"/>
    <s v="Iquitos - Maynas"/>
    <s v="Farah Diva Barbaran Palacios"/>
    <s v="43085244"/>
    <s v="Calle Pevas 1319"/>
    <s v="Iquitos"/>
    <s v="Maynas"/>
    <s v="Loreto"/>
    <s v="German Nicolas Rivera Rengifo"/>
    <s v="05360664"/>
    <s v="Calle Pevas 1319"/>
    <s v="Iquitos"/>
    <s v="Maynas"/>
    <s v="Loreto"/>
    <s v="-"/>
    <m/>
    <m/>
    <m/>
    <m/>
    <m/>
    <s v="ERIKA BAMBAREN"/>
    <s v="VB DAC - SECTORISTA"/>
    <d v="2018-11-22T00:00:00"/>
    <m/>
    <m/>
    <s v="ABCDEFGHJKLMNORTUVWY"/>
    <m/>
    <m/>
    <x v="0"/>
    <m/>
  </r>
  <r>
    <x v="1079"/>
    <s v="M"/>
    <d v="2018-11-26T00:00:00"/>
    <n v="20603789661"/>
    <s v="LIMA"/>
    <s v="DACE"/>
    <x v="1"/>
    <s v="-"/>
    <m/>
    <s v="GRUPO IMPERIO SERVICIOS Y COMUNICACIONES E.I.R.L."/>
    <s v="Jorge Luis Calderon Zapata"/>
    <m/>
    <m/>
    <m/>
    <s v="-"/>
    <s v="Titular Gerente"/>
    <s v="07968306"/>
    <s v="-"/>
    <s v="-"/>
    <s v="Calle Marte 641 Urbanizacion La Luz"/>
    <s v="Calle Marte 641 Urbanizacion La Luz"/>
    <s v="Lima"/>
    <s v="Lima"/>
    <s v="Lima"/>
    <s v="26 de noviembre de 2018"/>
    <n v="11"/>
    <n v="2018"/>
    <s v="-"/>
    <n v="35000"/>
    <s v="Juridica"/>
    <s v="-"/>
    <s v="-"/>
    <n v="14181494"/>
    <s v="Lima"/>
    <s v="Jorge Luis Calderon Zapata"/>
    <s v="07968306"/>
    <s v="Calle Marte 641 Urbanizacion La Luz"/>
    <s v="Lima"/>
    <s v="Lima"/>
    <s v="Lima"/>
    <s v="-"/>
    <s v="-"/>
    <m/>
    <m/>
    <m/>
    <m/>
    <s v="-"/>
    <m/>
    <m/>
    <m/>
    <m/>
    <m/>
    <s v="EDUARDO URIBE"/>
    <s v="VB DAC - SECTORISTA"/>
    <d v="2018-11-26T00:00:00"/>
    <m/>
    <m/>
    <s v="ABCDEFGHJKLMNORTUVWY"/>
    <m/>
    <m/>
    <x v="0"/>
    <m/>
  </r>
  <r>
    <x v="1079"/>
    <s v="M"/>
    <d v="2018-11-27T00:00:00"/>
    <n v="10444671675"/>
    <s v="Norte"/>
    <s v="DACTelco Mercado Residencial"/>
    <x v="0"/>
    <s v="-"/>
    <m/>
    <s v="MAUTINO CRUZ GLADYS IMELDA"/>
    <s v="Gladys Imelda Mautino Cruz"/>
    <m/>
    <m/>
    <m/>
    <s v="-"/>
    <s v="-"/>
    <s v="44467167"/>
    <s v="-"/>
    <s v="-"/>
    <s v="Pasaje Las Campanillas Mz 53 Lt 09 Barrio Nicrupampa"/>
    <s v="Pasaje Las Campanillas Mz 53 Lt 09 Barrio Nicrupampa"/>
    <s v="Independencia"/>
    <s v="Huaraz"/>
    <s v="Ancash"/>
    <s v="27 de noviembre de 2018"/>
    <n v="11"/>
    <n v="2018"/>
    <s v="-"/>
    <n v="20000"/>
    <s v="Natural"/>
    <s v="-"/>
    <s v="-"/>
    <s v="-"/>
    <s v="-"/>
    <s v="Gladys Imelda Mautino Cruz"/>
    <s v="44467167"/>
    <s v="Jiron Azucenas Mz 165 Lt 19 Barrio Villon Alto"/>
    <s v="Huaraz"/>
    <s v="Huaraz"/>
    <s v="Ancash"/>
    <s v="-"/>
    <s v="-"/>
    <m/>
    <m/>
    <m/>
    <m/>
    <s v="-"/>
    <m/>
    <m/>
    <m/>
    <m/>
    <m/>
    <s v="ALFREDO SAUCEDO"/>
    <s v="VB DAC - SECTORISTA"/>
    <d v="2018-11-27T00:00:00"/>
    <m/>
    <m/>
    <s v="ABCDEFGHJKLMNORTUVWY"/>
    <m/>
    <m/>
    <x v="0"/>
    <m/>
  </r>
  <r>
    <x v="1079"/>
    <s v="M"/>
    <d v="2018-11-29T00:00:00"/>
    <n v="20603786875"/>
    <s v="LIMA"/>
    <s v="DACTelco Nivel 1"/>
    <x v="0"/>
    <s v="-"/>
    <m/>
    <s v="SHADDAI M&amp;J S.A.C."/>
    <s v="Barbara Yeshira Garcia Perez"/>
    <m/>
    <m/>
    <m/>
    <s v="-"/>
    <s v="Gerente General"/>
    <s v="70388890"/>
    <s v="-"/>
    <s v="-"/>
    <s v="Calle Baltazar Grados 522"/>
    <s v="Calle Baltazar Grados 522"/>
    <s v="San Juan De Miraflores"/>
    <s v="Lima"/>
    <s v="Lima"/>
    <s v="29 de noviembre de 2018"/>
    <n v="11"/>
    <n v="2018"/>
    <s v="-"/>
    <n v="20000"/>
    <s v="Juridica"/>
    <s v="-"/>
    <s v="-"/>
    <n v="14186176"/>
    <s v="Lima"/>
    <s v="Barbara Yeshira Garcia Perez"/>
    <s v="70388890"/>
    <s v="Mz N Lt 3 A.H. Las Orquideas"/>
    <s v="San Bartolo"/>
    <s v="Lima"/>
    <s v="Lima"/>
    <s v="-"/>
    <s v="-"/>
    <m/>
    <m/>
    <m/>
    <m/>
    <s v="-"/>
    <m/>
    <m/>
    <m/>
    <m/>
    <m/>
    <s v="Mauricio Cabanillas "/>
    <s v="VB DAC - SECTORISTA"/>
    <d v="2018-11-29T00:00:00"/>
    <m/>
    <m/>
    <s v="ABCDEFGHJKLMNORTUVWY"/>
    <m/>
    <m/>
    <x v="0"/>
    <m/>
  </r>
  <r>
    <x v="1079"/>
    <s v="M"/>
    <d v="2018-11-30T00:00:00"/>
    <n v="20601071887"/>
    <s v="Norte"/>
    <s v="DACTelco Mercado Residencial"/>
    <x v="0"/>
    <s v="-"/>
    <m/>
    <s v="MARTEL COMUNICACIONES S.A.C"/>
    <s v="Brenda Soledad Flores De Ugaz"/>
    <m/>
    <m/>
    <m/>
    <s v="-"/>
    <s v="Gerente General"/>
    <s v="16442941"/>
    <s v="-"/>
    <s v="-"/>
    <s v="Calle El Tigre Nro. 238 Piso 1 Urb. Jose Quiñones"/>
    <s v="Calle El Tigre Nro. 238 Piso 1 Urb. Jose Quiñones"/>
    <s v="Chiclayo"/>
    <s v="Chiclayo"/>
    <s v="Lambayeque"/>
    <s v="30 de noviembre de 2018"/>
    <n v="11"/>
    <n v="2018"/>
    <s v="-"/>
    <n v="20000"/>
    <s v="Juridica"/>
    <s v="-"/>
    <s v="-"/>
    <n v="13586692"/>
    <s v="Lima"/>
    <s v="Brenda Soledad Flores De Ugaz"/>
    <s v="16442941"/>
    <s v="Calle El Tigre 238 Piso 2 Urb. Jose Quiñones"/>
    <s v="Chiclayo"/>
    <s v="Chiclayo"/>
    <s v="Lambayeque"/>
    <s v="Carlos Rafael Ugaz Musayon"/>
    <s v="16442998"/>
    <s v="Calle El Tigre 238 Piso 2 Urb. Jose Quiñones"/>
    <s v="Chiclayo"/>
    <s v="Chiclayo"/>
    <s v="Lambayeque"/>
    <s v="-"/>
    <m/>
    <m/>
    <m/>
    <m/>
    <m/>
    <s v="SUGEY YAHIRO"/>
    <s v="VB DAC - SECTORISTA"/>
    <d v="2018-11-30T00:00:00"/>
    <m/>
    <m/>
    <s v="ABCDEFGHJKLMNORTUVWY"/>
    <m/>
    <m/>
    <x v="0"/>
    <m/>
  </r>
  <r>
    <x v="1079"/>
    <s v="M"/>
    <d v="2018-12-06T00:00:00"/>
    <n v="10444160697"/>
    <s v="Norte"/>
    <s v="DACTelco Mercado Residencial"/>
    <x v="0"/>
    <s v="-"/>
    <m/>
    <s v="CACERES JAIMES ZULEMA OFELIA"/>
    <s v="Zulema Ofelia Caceres Jaimes"/>
    <m/>
    <m/>
    <m/>
    <s v="-"/>
    <s v="-"/>
    <s v="44416069"/>
    <s v="-"/>
    <s v="-"/>
    <s v="Car. Wilcahuain S/N Urb. Nuevo Progreso"/>
    <s v="Car. Wilcahuain S/N Urb. Nuevo Progreso"/>
    <s v="Independencia"/>
    <s v="Huaraz"/>
    <s v="Ancash"/>
    <s v="06 de diciembre de 2018"/>
    <n v="12"/>
    <n v="2018"/>
    <s v="-"/>
    <n v="20000"/>
    <s v="Natural"/>
    <s v="-"/>
    <s v="-"/>
    <s v="-"/>
    <s v="-"/>
    <s v="Zulema Ofelia Caceres Jaimes"/>
    <s v="44416069"/>
    <s v="Car. Wilcahuain S/N Urb. Nuevo Progreso"/>
    <s v="Independencia"/>
    <s v="Huaraz"/>
    <s v="Ancash"/>
    <s v="Jamez Harold Paredes Chavez"/>
    <s v="42851687"/>
    <s v="Villon Bajo Mz 20 Lt 4-A"/>
    <s v="Huaraz"/>
    <s v="Huaraz"/>
    <s v="Ancash"/>
    <s v="-"/>
    <m/>
    <m/>
    <m/>
    <m/>
    <m/>
    <s v="ALFREDO SAUCEDO"/>
    <s v="VB DAC - SECTORISTA"/>
    <d v="2018-12-06T00:00:00"/>
    <m/>
    <m/>
    <s v="ABCDEFGHJKLMNORTUVWY"/>
    <m/>
    <m/>
    <x v="0"/>
    <m/>
  </r>
  <r>
    <x v="1079"/>
    <s v="M"/>
    <d v="2018-12-07T00:00:00"/>
    <n v="20603732058"/>
    <s v="SUR"/>
    <s v="DACE"/>
    <x v="0"/>
    <s v="-"/>
    <m/>
    <s v="RODRIGUEZ PAREDES MOVIL E.I.R.L."/>
    <s v="Pablo Andres Rodriguez Olmos"/>
    <m/>
    <m/>
    <m/>
    <s v="-"/>
    <s v="Titular Gerente"/>
    <s v="45071274"/>
    <s v="-"/>
    <s v="-"/>
    <s v="Mz. A Lt. 4 Urb. Las Orquideas"/>
    <s v="Mz. A Lt. 4 Urb. Las Orquideas"/>
    <s v="Yanahuara"/>
    <s v="Arequipa"/>
    <s v="Arequipa"/>
    <s v="07 de diciembre de 2018"/>
    <n v="12"/>
    <n v="2018"/>
    <s v="-"/>
    <n v="35000"/>
    <s v="Juridica"/>
    <s v="-"/>
    <s v="-"/>
    <n v="11409402"/>
    <s v="Arequipa"/>
    <s v="Pablo Andres Rodriguez Olmos"/>
    <s v="45071274"/>
    <s v="Urb. Las Orquideas A-4 Primavera"/>
    <s v="Yanahuara"/>
    <s v="Arequipa"/>
    <s v="Arequipa"/>
    <s v="-"/>
    <s v="-"/>
    <m/>
    <m/>
    <m/>
    <m/>
    <s v="-"/>
    <m/>
    <m/>
    <m/>
    <m/>
    <m/>
    <s v="ZARELLA REYNOSO"/>
    <s v="VB DAC - SECTORISTA"/>
    <d v="2018-12-07T00:00:00"/>
    <m/>
    <m/>
    <s v="ABCDEFGHJKLMNORTUVWY"/>
    <m/>
    <m/>
    <x v="0"/>
    <m/>
  </r>
  <r>
    <x v="1079"/>
    <s v="M"/>
    <d v="2018-12-12T00:00:00"/>
    <n v="20603601964"/>
    <s v="SUR"/>
    <s v="DACE"/>
    <x v="0"/>
    <s v="-"/>
    <m/>
    <s v="GRUPO J &amp; J COMUNICACIONES S.A.C."/>
    <s v="Mariela Aurora Gutierrez Vera"/>
    <m/>
    <m/>
    <m/>
    <s v="-"/>
    <s v="Gerente General"/>
    <s v="29649900"/>
    <s v="-"/>
    <s v="-"/>
    <s v="Mz.B, Lt 5 Coo. 2 de Mayo"/>
    <s v="Mz.B, Lt 5 Coo. 2 de Mayo"/>
    <s v="Jose Luis Bustamante Y Rivero"/>
    <s v="Arequipa"/>
    <s v="Arequipa"/>
    <s v="12 de diciembre de 2018"/>
    <n v="12"/>
    <n v="2018"/>
    <s v="-"/>
    <n v="35000"/>
    <s v="Juridica"/>
    <s v="-"/>
    <s v="-"/>
    <n v="11406456"/>
    <s v="Arequipa"/>
    <s v="Jorge Alfonso Farfan Maldonado"/>
    <s v="29637223"/>
    <s v="Urb. Residencial Killari II  Piso 3, Mz A Lt. 4"/>
    <s v="Jose Luis Bustamante Y Rivero"/>
    <s v="Arequipa"/>
    <s v="Arequipa"/>
    <s v="Karla Liliana Tejada Tejada de Farfan"/>
    <s v="29711073"/>
    <s v="Urb. Residencial Killari II  Piso 3, Mz A Lt. 4"/>
    <s v="Jose Luis Bustamante Y Rivero"/>
    <s v="Arequipa"/>
    <s v="Arequipa"/>
    <s v="-"/>
    <m/>
    <m/>
    <m/>
    <m/>
    <m/>
    <s v="ZARELLA REYNOSO"/>
    <s v="VB DAC - SECTORISTA"/>
    <d v="2018-12-12T00:00:00"/>
    <m/>
    <m/>
    <s v="ABCDEFGHJKLMNORTUVWY"/>
    <m/>
    <m/>
    <x v="0"/>
    <m/>
  </r>
  <r>
    <x v="1079"/>
    <s v="M"/>
    <d v="2018-12-13T00:00:00"/>
    <n v="20602729312"/>
    <s v="Norte"/>
    <s v="DACTelco Mercado Residencial"/>
    <x v="3"/>
    <s v="-"/>
    <m/>
    <s v="JWJ SYSTEL S.A.C."/>
    <s v="William Ivan Contreras Ventura"/>
    <m/>
    <m/>
    <m/>
    <s v="-"/>
    <s v="Gerente General"/>
    <s v="46882429"/>
    <s v="-"/>
    <s v="-"/>
    <s v="Calle Toparpa Nro 146 P.J La Victoria"/>
    <s v="Calle Toparpa Nro 146 P.J La Victoria"/>
    <s v="La Victoria"/>
    <s v="Chiclayo"/>
    <s v="Lambayeque"/>
    <s v="13 de diciembre de 2018"/>
    <n v="12"/>
    <n v="2018"/>
    <s v="-"/>
    <n v="20000"/>
    <s v="Juridica"/>
    <s v="-"/>
    <s v="-"/>
    <n v="11273262"/>
    <s v="Chiclayo"/>
    <s v="William Ivan Contreras Ventura"/>
    <s v="46882429"/>
    <s v="Calle Toparpa Nro 146"/>
    <s v="La Victoria"/>
    <s v="Chiclayo"/>
    <s v="Lambayeque"/>
    <s v="-"/>
    <s v="-"/>
    <m/>
    <m/>
    <m/>
    <m/>
    <s v="-"/>
    <m/>
    <m/>
    <m/>
    <m/>
    <m/>
    <s v="SUGEY YAHIRO"/>
    <s v="VB DAC - SECTORISTA"/>
    <d v="2018-12-13T00:00:00"/>
    <m/>
    <m/>
    <s v="ABCDEFGHJKLMNORTUVWY"/>
    <m/>
    <m/>
    <x v="0"/>
    <m/>
  </r>
  <r>
    <x v="1079"/>
    <s v="M"/>
    <d v="2018-12-17T00:00:00"/>
    <n v="20601344735"/>
    <s v="Centro"/>
    <s v="DACTelco Nivel 1"/>
    <x v="0"/>
    <s v="-"/>
    <m/>
    <s v="MEGAMOVIL PERU E.I.R.L. "/>
    <s v="Yubitza Rodriguez Gutierrez"/>
    <m/>
    <m/>
    <m/>
    <s v="-"/>
    <s v="Gerente General"/>
    <s v="45285484"/>
    <s v="-"/>
    <s v="-"/>
    <s v="Jr. Moises Cavero Nro. 398 (A 1 Cdra del Parque Infantil)"/>
    <s v="Jr. Moises Cavero Nro. 398 (A 1 Cdra del Parque Infantil)"/>
    <s v="Ayacucho"/>
    <s v="Huamanga"/>
    <s v="Ayacucho"/>
    <s v="17 de diciembre de 2018"/>
    <n v="12"/>
    <n v="2018"/>
    <s v="-"/>
    <n v="20000"/>
    <s v="Juridica"/>
    <s v="-"/>
    <s v="-"/>
    <n v="11112766"/>
    <s v="Ayacucho"/>
    <s v="Yubitza Rodriguez Gutierrez"/>
    <s v="45285484"/>
    <s v="Jr. Moises Cavero Nro. 398 (A 1 Cdra del Parque Infantil)"/>
    <s v="Ayacucho"/>
    <s v="Huamanga"/>
    <s v="Ayacucho"/>
    <s v="-"/>
    <s v="-"/>
    <m/>
    <m/>
    <m/>
    <m/>
    <s v="-"/>
    <m/>
    <m/>
    <m/>
    <m/>
    <m/>
    <s v="GRIMALDO DE LA CRUZ"/>
    <s v="VB DAC - SECTORISTA"/>
    <d v="2018-12-17T00:00:00"/>
    <m/>
    <m/>
    <s v="ABCDEFGHJKLMNORTUVWY"/>
    <m/>
    <m/>
    <x v="0"/>
    <m/>
  </r>
  <r>
    <x v="1079"/>
    <s v="M"/>
    <d v="2019-01-02T00:00:00"/>
    <n v="10474922508"/>
    <s v="Norte"/>
    <s v="DACTelco Nivel 1"/>
    <x v="0"/>
    <s v="-"/>
    <m/>
    <s v="TIBURCIO ARMAS DELY ELISABETH"/>
    <s v="Dely Elisabeth Tiburcio Armas"/>
    <m/>
    <m/>
    <m/>
    <s v="-"/>
    <s v="-"/>
    <s v="47492250"/>
    <s v="-"/>
    <s v="-"/>
    <s v="Pasaje Ocshapalca 656 Centro Zona Comercial"/>
    <s v="Pasaje Ocshapalca 656 Centro Zona Comercial"/>
    <s v="Huaraz"/>
    <s v="Huaraz"/>
    <s v="Ancash"/>
    <s v="02 de enero de 2019"/>
    <n v="1"/>
    <n v="2019"/>
    <s v="-"/>
    <n v="40000"/>
    <s v="Natural"/>
    <s v="-"/>
    <s v="-"/>
    <s v="-"/>
    <s v="-"/>
    <s v="Dely Elisabeth Tiburcio Armas"/>
    <s v="47492250"/>
    <s v="Prolongacion Real Mz. H, Lt. 14"/>
    <s v="Mala"/>
    <s v="Cañete"/>
    <s v="Lima"/>
    <s v="-"/>
    <s v="-"/>
    <m/>
    <m/>
    <m/>
    <m/>
    <s v="-"/>
    <m/>
    <m/>
    <m/>
    <m/>
    <m/>
    <s v="EDISON VELASQUEZ"/>
    <s v="VB DAC - SECTORISTA"/>
    <d v="2019-01-02T00:00:00"/>
    <m/>
    <m/>
    <s v="ABCDEFGHJKLMNORTUVWY"/>
    <m/>
    <m/>
    <x v="0"/>
    <m/>
  </r>
  <r>
    <x v="1079"/>
    <s v="M"/>
    <d v="2019-01-08T00:00:00"/>
    <n v="20603865911"/>
    <s v="Norte"/>
    <s v="DACTelco Mercado Residencial"/>
    <x v="0"/>
    <s v="-"/>
    <m/>
    <s v="UNICAR TELECOMUNICACIONES S.A.C."/>
    <s v="Ruben Elias Argomedo Perez"/>
    <m/>
    <m/>
    <m/>
    <s v="-"/>
    <s v="Gerente General"/>
    <s v="10728480"/>
    <s v="-"/>
    <s v="-"/>
    <s v="Jr. Shubert Nro. 871 Urb. Primavera"/>
    <s v="Jr. Shubert Nro. 871 Urb. Primavera"/>
    <s v="Trujillo"/>
    <s v="Trujillo"/>
    <s v="La Libertad"/>
    <s v="08 de enero de 2019"/>
    <n v="1"/>
    <n v="2019"/>
    <s v="-"/>
    <n v="20000"/>
    <s v="Juridica"/>
    <s v="-"/>
    <s v="-"/>
    <n v="11356342"/>
    <s v="Trujillo"/>
    <s v="Ruben Elias Argomedo Perez"/>
    <s v="10728480"/>
    <s v="Mz R, Lt 22 San Isidro II Etapa"/>
    <s v="Trujillo"/>
    <s v="Trujillo"/>
    <s v="La Libertad"/>
    <s v="-"/>
    <s v="-"/>
    <m/>
    <m/>
    <m/>
    <m/>
    <s v="-"/>
    <m/>
    <m/>
    <m/>
    <m/>
    <m/>
    <s v="JHONY CHAU"/>
    <s v="VB DAC - SECTORISTA"/>
    <d v="2019-01-08T00:00:00"/>
    <m/>
    <m/>
    <s v="ABCDEFGHJKLMNORTUVWY"/>
    <m/>
    <m/>
    <x v="0"/>
    <m/>
  </r>
  <r>
    <x v="1079"/>
    <s v="M"/>
    <d v="2019-01-09T00:00:00"/>
    <n v="20602162398"/>
    <s v="Norte"/>
    <s v="DACE"/>
    <x v="0"/>
    <s v="-"/>
    <m/>
    <s v="CONECTACEL S.A.C"/>
    <s v="Miguel Angel Ojeda Alvarez"/>
    <m/>
    <m/>
    <m/>
    <s v="-"/>
    <s v="Gerente General"/>
    <s v=" 70379893"/>
    <s v="-"/>
    <s v="-"/>
    <s v="Jr. 3 Mz. B Lt. 09 Urb. Universitaria-COVIDUNP (Frente a Pozo de Agua de I.E Turicara) "/>
    <s v="Jr. 3 Mz. B Lt. 09 Urb. Universitaria-COVIDUNP (Frente a Pozo de Agua de I.E Turicara) "/>
    <s v="Piura"/>
    <s v="Piura"/>
    <s v="Piura"/>
    <s v="09 de enero de 2019"/>
    <n v="1"/>
    <n v="2019"/>
    <s v="-"/>
    <n v="20000"/>
    <s v="Juridica"/>
    <s v="SI"/>
    <s v="-"/>
    <n v="11181862"/>
    <s v="Piura"/>
    <s v="Miguel Angel Ojeda Alvarez"/>
    <s v=" 70379893"/>
    <s v=" Urb. Universitaria -COVIDUNP Mz B Lt 09"/>
    <s v="Piura"/>
    <s v="Piura"/>
    <s v="Piura"/>
    <s v="-"/>
    <s v="-"/>
    <m/>
    <m/>
    <m/>
    <m/>
    <s v="-"/>
    <m/>
    <m/>
    <m/>
    <m/>
    <m/>
    <s v="HUGO GAITAN"/>
    <s v="VB DAC - SECTORISTA"/>
    <d v="2019-01-09T00:00:00"/>
    <m/>
    <m/>
    <s v="ABCDEFGHJKLMNORTUVWY"/>
    <m/>
    <m/>
    <x v="0"/>
    <m/>
  </r>
  <r>
    <x v="1079"/>
    <s v="M"/>
    <d v="2019-01-17T00:00:00"/>
    <n v="10431868054"/>
    <s v="SUR"/>
    <s v="DACTelco Nivel 1"/>
    <x v="0"/>
    <s v="-"/>
    <m/>
    <s v="ILLACUTIPA ALAVE LOURDES DEL ROSARIO"/>
    <s v="Lourdes del Rosario Illacutipa Alave"/>
    <m/>
    <m/>
    <m/>
    <s v="-"/>
    <s v="-"/>
    <n v="43186805"/>
    <s v="-"/>
    <s v="-"/>
    <s v="A.H. Juan Velazco Alvarado Mz A, Lt 01"/>
    <s v="A.H. Juan Velazco Alvarado Mz A, Lt 01"/>
    <s v="Alto De La Alianza"/>
    <s v="Tacna"/>
    <s v="Tacna"/>
    <s v="17 de enero de 2019"/>
    <n v="1"/>
    <n v="2019"/>
    <s v="-"/>
    <n v="20000"/>
    <s v="Natural"/>
    <s v="-"/>
    <s v="-"/>
    <s v="-"/>
    <s v="-"/>
    <s v="Lourdes del Rosario Illacutipa Alave"/>
    <n v="43186805"/>
    <s v="Villa Capanique Mz A, Lt 03"/>
    <s v="Pocollay"/>
    <s v="Tacna"/>
    <s v="Tacna"/>
    <s v="-"/>
    <s v="-"/>
    <m/>
    <m/>
    <m/>
    <m/>
    <s v="-"/>
    <m/>
    <m/>
    <m/>
    <m/>
    <m/>
    <s v="EDWIN QUISPE"/>
    <s v="VB DAC - SECTORISTA"/>
    <d v="2019-01-17T00:00:00"/>
    <m/>
    <m/>
    <s v="ABCDEFGHJKLMNORTUVWY"/>
    <m/>
    <m/>
    <x v="0"/>
    <m/>
  </r>
  <r>
    <x v="1079"/>
    <s v="M"/>
    <d v="2019-01-17T00:00:00"/>
    <n v="20542372860"/>
    <s v="Centro"/>
    <s v="DACE"/>
    <x v="0"/>
    <s v="-"/>
    <m/>
    <s v="PUBLISHER TARAPOTO S.A.C."/>
    <s v="Elmer Ugas Rojas"/>
    <m/>
    <m/>
    <m/>
    <s v="-"/>
    <s v="Gerente General"/>
    <s v="42068431"/>
    <s v="-"/>
    <s v="-"/>
    <s v="Av. Alfonso Ugarte S/N CD 22 (Al Costado de la Bombonera)"/>
    <s v="Av. Alfonso Ugarte S/N CD 22 (Al Costado de la Bombonera)"/>
    <s v="Tarapoto"/>
    <s v="San Martin"/>
    <s v="San Martín"/>
    <s v="17 de enero de 2019"/>
    <n v="1"/>
    <n v="2019"/>
    <s v="-"/>
    <n v="35000"/>
    <s v="Juridica"/>
    <s v="-"/>
    <s v="-"/>
    <n v="11075301"/>
    <s v="Tarapoto"/>
    <s v="Elmer Ugas Rojas"/>
    <n v="42068431"/>
    <s v="Av. Alfonso Ugarte S/N CD 22"/>
    <s v="Tarapoto"/>
    <s v="San Martín"/>
    <s v="San Martín"/>
    <s v="-"/>
    <s v="-"/>
    <m/>
    <m/>
    <m/>
    <m/>
    <s v="-"/>
    <m/>
    <m/>
    <m/>
    <m/>
    <m/>
    <s v="EDWIN CARRUITERO"/>
    <s v="VB DAC - SECTORISTA"/>
    <d v="2019-01-17T00:00:00"/>
    <m/>
    <m/>
    <s v="ABCDEFGHJKLMNORTUVWY"/>
    <m/>
    <m/>
    <x v="0"/>
    <m/>
  </r>
  <r>
    <x v="1079"/>
    <s v="M"/>
    <d v="2019-01-18T00:00:00"/>
    <n v="20603917767"/>
    <s v="LIMA"/>
    <s v="DACTelco Mercado Residencial"/>
    <x v="0"/>
    <s v="-"/>
    <m/>
    <s v="GADYTEL S.A.C."/>
    <s v="Jean Mauro Moran Castro"/>
    <m/>
    <m/>
    <m/>
    <s v="-"/>
    <s v="Gerente General"/>
    <n v="70286399"/>
    <s v="-"/>
    <s v="-"/>
    <s v="Calle Francisco Lazo 2031"/>
    <s v="Calle Francisco Lazo 2031"/>
    <s v="Lince"/>
    <s v="Lima"/>
    <s v="Lima"/>
    <s v="18 de enero de 2019"/>
    <n v="1"/>
    <n v="2019"/>
    <s v="-"/>
    <n v="20000"/>
    <s v="Juridica"/>
    <s v="-"/>
    <s v="-"/>
    <n v="14201253"/>
    <s v="Lima"/>
    <s v="Jean Mauro Moran Castro"/>
    <n v="70286399"/>
    <s v="Jr. La Cantuta 658 Cooperativa San Jose"/>
    <s v="El Agustino"/>
    <s v="Lima"/>
    <s v="Lima"/>
    <s v="-"/>
    <s v="-"/>
    <m/>
    <m/>
    <m/>
    <m/>
    <s v="-"/>
    <m/>
    <m/>
    <m/>
    <m/>
    <m/>
    <s v="DIANA LOPEZ"/>
    <s v="VB DAC - SECTORISTA"/>
    <d v="2019-01-18T00:00:00"/>
    <m/>
    <m/>
    <s v="ABCDEFGHJKLMNORTUVWY"/>
    <m/>
    <m/>
    <x v="0"/>
    <m/>
  </r>
  <r>
    <x v="1079"/>
    <s v="M"/>
    <d v="2019-01-23T00:00:00"/>
    <n v="10415628809"/>
    <s v="Centro"/>
    <s v="DACTelco Nivel 1"/>
    <x v="0"/>
    <s v="-"/>
    <m/>
    <s v="HERNANDEZ SANCHEZ BRUNO"/>
    <s v="Bruno Hernandez Sanchez"/>
    <m/>
    <m/>
    <m/>
    <s v="-"/>
    <s v="-"/>
    <n v="41562880"/>
    <s v="-"/>
    <s v="-"/>
    <s v="Jirón Maria Lozano Mz. B, Lt. 8"/>
    <s v="Jirón Maria Lozano Mz. B, Lt. 8"/>
    <s v="Yarinacocha"/>
    <s v="Coronel Portillo"/>
    <s v="Ucayali"/>
    <s v="23 de enero de 2019"/>
    <n v="1"/>
    <n v="2019"/>
    <s v="-"/>
    <n v="20000"/>
    <s v="Natural"/>
    <s v="-"/>
    <s v="-"/>
    <s v="-"/>
    <s v="-"/>
    <s v="Bruno Hernandez Sanchez"/>
    <n v="41562880"/>
    <s v="Jirón Maria Lozano Mz. B, Lt. 8"/>
    <s v="Yarinacocha"/>
    <s v="Coronel Portillo"/>
    <s v="Ucayali"/>
    <s v="-"/>
    <s v="-"/>
    <m/>
    <m/>
    <m/>
    <m/>
    <s v="-"/>
    <m/>
    <m/>
    <m/>
    <m/>
    <m/>
    <s v="JHON ESPINOZA"/>
    <s v="VB DAC - SECTORISTA"/>
    <d v="2019-01-23T00:00:00"/>
    <m/>
    <m/>
    <s v="ABCDEFGHJKLMNORTUVWY"/>
    <m/>
    <m/>
    <x v="0"/>
    <m/>
  </r>
  <r>
    <x v="1079"/>
    <s v="M"/>
    <d v="2019-01-24T00:00:00"/>
    <n v="20604001154"/>
    <s v="Norte"/>
    <s v="DACTelco Mercado Residencial"/>
    <x v="1"/>
    <s v="-"/>
    <m/>
    <s v="FIBERTEL GROUP S.A.C."/>
    <s v="Cesar Antonio Fernandez Villacorta"/>
    <m/>
    <m/>
    <m/>
    <s v="-"/>
    <s v="Gerente General"/>
    <s v="18115326"/>
    <s v="-"/>
    <s v="-"/>
    <s v="Av. Teodoro Valcarcel 657 Dpto 301 Urb. Primavera"/>
    <s v="Av. Teodoro Valcarcel 657 Dpto 301 Urb. Primavera"/>
    <s v="Trujillo"/>
    <s v="Trujillo"/>
    <s v="La Libertad"/>
    <s v="24 de enero de 2019"/>
    <n v="1"/>
    <n v="2019"/>
    <s v="-"/>
    <n v="20000"/>
    <s v="Juridica"/>
    <s v="-"/>
    <s v="-"/>
    <n v="11366437"/>
    <s v="Trujillo"/>
    <s v="Cesar Antonio Fernandez Villacorta"/>
    <s v="18115326"/>
    <s v="Calle Mariano Melgar 261 Urb. Palermo"/>
    <s v="Trujillo"/>
    <s v="Trujillo"/>
    <s v="La Libertad"/>
    <s v="-"/>
    <s v="-"/>
    <m/>
    <m/>
    <m/>
    <m/>
    <s v="-"/>
    <m/>
    <m/>
    <m/>
    <m/>
    <m/>
    <s v="PATRICIA PALOMINO"/>
    <s v="VB DAC - SECTORISTA"/>
    <d v="2019-01-23T00:00:00"/>
    <m/>
    <m/>
    <s v="ABCDEFGHJKLMNORTUVWY"/>
    <m/>
    <m/>
    <x v="0"/>
    <m/>
  </r>
  <r>
    <x v="1079"/>
    <s v="M"/>
    <d v="2019-01-28T00:00:00"/>
    <n v="20603889615"/>
    <s v="Norte"/>
    <s v="DACTelco Nivel 1"/>
    <x v="0"/>
    <s v="-"/>
    <m/>
    <s v="ENLACE VIRTUAL E.I.R.L."/>
    <s v="Omar Llerena Rivero"/>
    <m/>
    <m/>
    <m/>
    <s v="-"/>
    <s v="Titular Gerente"/>
    <s v="40071037"/>
    <s v="-"/>
    <s v="-"/>
    <s v="Calle Junin 739 Int 01 Centro de Piura"/>
    <s v="Calle Loreto 302"/>
    <s v="Piura"/>
    <s v="Piura"/>
    <s v="Piura"/>
    <s v="28 de enero de 2019"/>
    <n v="1"/>
    <n v="2019"/>
    <s v="-"/>
    <n v="120000"/>
    <s v="Juridica"/>
    <s v="-"/>
    <s v="-"/>
    <n v="11202259"/>
    <s v="Piura"/>
    <s v="Omar Llerena Rivero"/>
    <s v="40071037"/>
    <s v="Urb. Miraflores Country Club Mz. AV, Lt 21 IV Etapa"/>
    <s v="Castilla"/>
    <s v="Piura"/>
    <s v="Piura"/>
    <s v="-"/>
    <s v="-"/>
    <m/>
    <m/>
    <m/>
    <m/>
    <s v="-"/>
    <m/>
    <m/>
    <m/>
    <m/>
    <m/>
    <s v="GRABIEL CALDERON"/>
    <s v="VB DAC - SECTORISTA"/>
    <d v="2019-01-28T00:00:00"/>
    <m/>
    <m/>
    <s v="ABCDEFGHJKLMNORTUVWY"/>
    <m/>
    <m/>
    <x v="0"/>
    <m/>
  </r>
  <r>
    <x v="1079"/>
    <s v="M"/>
    <d v="2019-01-30T00:00:00"/>
    <n v="20603768800"/>
    <s v="Centro"/>
    <s v="DACE"/>
    <x v="3"/>
    <s v="-"/>
    <m/>
    <s v="INTELCONP INGENIEROS DE TELECOMUNICACIONES Y CONSTRUCCIONES PERU E.I.R.L."/>
    <s v="Yaquelin Huanambal Huamanchahua"/>
    <m/>
    <m/>
    <m/>
    <s v="-"/>
    <s v="Titular Gerente"/>
    <s v="70436369"/>
    <s v="-"/>
    <s v="-"/>
    <s v="Calle Servulo Gutierrez Nro 239 Lt 7 Urb. San Miguel "/>
    <s v="Calle Servulo Gutierrez Nro 239 Lt 7 Urb. San Miguel "/>
    <s v="Ica"/>
    <s v="Ica"/>
    <s v="Ica"/>
    <s v="30 de enero de 2019"/>
    <n v="1"/>
    <n v="2019"/>
    <s v="-"/>
    <n v="25000"/>
    <s v="Juridica"/>
    <s v="SI"/>
    <s v="-"/>
    <n v="11135341"/>
    <s v="Ica"/>
    <s v="Yaquelin Huanambal Huamanchahua"/>
    <s v="70436369"/>
    <s v="Jr. Arica Nro 251 Santa Elena"/>
    <s v="Ayacucho"/>
    <s v="Huamanga"/>
    <s v="Ayacucho"/>
    <s v="-"/>
    <s v="-"/>
    <m/>
    <m/>
    <m/>
    <m/>
    <s v="-"/>
    <m/>
    <m/>
    <m/>
    <m/>
    <m/>
    <s v="NELSON QUISPE"/>
    <s v="VB DAC - SECTORISTA"/>
    <d v="2019-01-30T00:00:00"/>
    <m/>
    <m/>
    <s v="ABCDEFGHJKLMNORTUVWY"/>
    <m/>
    <m/>
    <x v="0"/>
    <m/>
  </r>
  <r>
    <x v="1079"/>
    <s v="M"/>
    <d v="2019-01-30T00:00:00"/>
    <n v="10232768385"/>
    <s v="Centro"/>
    <s v="DACTelco Nivel 1"/>
    <x v="5"/>
    <s v="-"/>
    <m/>
    <s v="PAHUACHO BONILLA ROMAN"/>
    <s v="Roman Pahuacho Bonilla"/>
    <m/>
    <m/>
    <m/>
    <s v="-"/>
    <s v="-"/>
    <s v="23276838"/>
    <s v="-"/>
    <s v="-"/>
    <s v="Jr. Agustin Gamarra 182"/>
    <s v="Jr. Agustin Gamarra 182"/>
    <s v="Huancavelica"/>
    <s v="Huancavelica"/>
    <s v="Huancavelica"/>
    <s v="30 de enero de 2019"/>
    <n v="1"/>
    <n v="2019"/>
    <s v="-"/>
    <n v="30000"/>
    <s v="Natural"/>
    <s v="-"/>
    <s v="-"/>
    <s v="-"/>
    <s v="-"/>
    <s v="Roman Pahuacho Bonilla"/>
    <s v="23276838"/>
    <s v="Jr. Carabaya 106 Cercado"/>
    <s v="Huancavelica"/>
    <s v="Huancavelica"/>
    <s v="Huancavelica"/>
    <s v="Fanny Karina Romero Chavez"/>
    <s v="20073227"/>
    <s v="Jr. Carabaya 106 Cercado"/>
    <s v="Huancavelica"/>
    <s v="Huancavelica"/>
    <s v="Huancavelica"/>
    <s v="-"/>
    <m/>
    <m/>
    <m/>
    <m/>
    <m/>
    <s v="FERNANDO INGARUCA"/>
    <s v="VB DAC - SECTORISTA"/>
    <d v="2019-01-30T00:00:00"/>
    <m/>
    <m/>
    <s v="ABCDEFGHJKLMNORTUVWY"/>
    <m/>
    <m/>
    <x v="0"/>
    <m/>
  </r>
  <r>
    <x v="1079"/>
    <s v="M"/>
    <d v="2019-01-30T00:00:00"/>
    <n v="20603778465"/>
    <s v="SUR"/>
    <s v="DACE"/>
    <x v="0"/>
    <s v="-"/>
    <m/>
    <s v="F&amp;L SOLUCIONES CORPORATIVAS S.R.L."/>
    <s v="Allan Byron Vidal Romero"/>
    <m/>
    <m/>
    <m/>
    <s v="-"/>
    <s v="Gerente General"/>
    <s v="42272831"/>
    <s v="-"/>
    <s v="-"/>
    <s v="Mz. C, Lt. 9, Urb. Los Alamos (Av. Velazco Astete Alt .Pdro Quiosco 5P)"/>
    <s v="Mz. C, Lt. 9, Urb. Los Alamos (Av. Velazco Astete Alt .Pdro Quiosco 5P)"/>
    <s v="Wanchaq"/>
    <s v="Cusco"/>
    <s v="Cusco"/>
    <s v="30 de enero de 2019"/>
    <n v="1"/>
    <n v="2019"/>
    <s v="-"/>
    <n v="25000"/>
    <s v="Juridica"/>
    <s v="SI"/>
    <s v="-"/>
    <n v="11214287"/>
    <s v="Cusco"/>
    <s v="Yoni Mora Pinedo"/>
    <n v="24940844"/>
    <s v="Jr Arica S/N (Puerta Roja de Metal - Cruce del Pasaje Arica con Jirón Cahuide)"/>
    <s v="Santa Ana"/>
    <s v="La Convención"/>
    <s v="Cusco"/>
    <s v="-"/>
    <s v="-"/>
    <m/>
    <m/>
    <m/>
    <m/>
    <s v="-"/>
    <m/>
    <m/>
    <m/>
    <m/>
    <m/>
    <s v="KATHERINE ZARATE"/>
    <s v="VB DAC - SECTORISTA"/>
    <d v="2019-01-30T00:00:00"/>
    <m/>
    <m/>
    <s v="ABCDEFGHJKLMNORTUVWY"/>
    <m/>
    <m/>
    <x v="0"/>
    <m/>
  </r>
  <r>
    <x v="1079"/>
    <s v="M"/>
    <d v="2019-01-30T00:00:00"/>
    <n v="20604044678"/>
    <s v="SUR"/>
    <s v="DACE"/>
    <x v="0"/>
    <s v="-"/>
    <m/>
    <s v="CORPORATIVO MAURTUA E.I.R.L."/>
    <s v="Lucas Maurtua villanueva"/>
    <m/>
    <m/>
    <m/>
    <s v="-"/>
    <s v="Titular Gerente"/>
    <s v="72413130"/>
    <s v="-"/>
    <s v="-"/>
    <s v="Calle 22 de Agosto 126"/>
    <s v="Calle 22 de Agosto 126"/>
    <s v="Miraflores"/>
    <s v="Arequipa"/>
    <s v="Arequipa"/>
    <s v="30 de enero de 2019"/>
    <n v="1"/>
    <n v="2019"/>
    <s v="-"/>
    <n v="35000"/>
    <s v="Juridica"/>
    <s v="-"/>
    <s v="-"/>
    <n v="11415164"/>
    <s v="Arequipa"/>
    <s v="Jessica Doris Villanueva Caceres"/>
    <n v="29388652"/>
    <s v="Calle 22 de Agosto 128"/>
    <s v="Miraflores"/>
    <s v="Arequipa"/>
    <s v="Arequipa"/>
    <s v="-"/>
    <s v="-"/>
    <m/>
    <m/>
    <m/>
    <m/>
    <s v="-"/>
    <m/>
    <m/>
    <m/>
    <m/>
    <m/>
    <s v="LUIS PORTUGAL"/>
    <s v="VB DAC - SECTORISTA"/>
    <d v="2019-01-30T00:00:00"/>
    <m/>
    <m/>
    <s v="ABCDEFGHJKLMNORTUVWY"/>
    <m/>
    <m/>
    <x v="0"/>
    <m/>
  </r>
  <r>
    <x v="1079"/>
    <s v="w"/>
    <d v="2019-01-31T00:00:00"/>
    <n v="20601918961"/>
    <s v="LIMA"/>
    <s v="DACE"/>
    <x v="0"/>
    <s v="-"/>
    <m/>
    <s v="OMNET S.A.C."/>
    <s v="Ruth Melo Salsavilca"/>
    <m/>
    <m/>
    <m/>
    <s v="-"/>
    <s v="Gerente General"/>
    <s v="10329709"/>
    <s v="-"/>
    <s v="-"/>
    <s v="Av. César Canevaro N° 116 oficinas 904 - 905"/>
    <s v="Av. César Canevaro N° 116 oficinas 904 - 905"/>
    <s v="Lince"/>
    <s v="Lima"/>
    <s v="Lima"/>
    <s v="31 de enero de 2019"/>
    <n v="1"/>
    <n v="2019"/>
    <s v="-"/>
    <n v="35000"/>
    <s v="Juridica"/>
    <s v="-"/>
    <s v="-"/>
    <n v="13828269"/>
    <s v="Lima"/>
    <s v="Ruth Melo Salsavilca"/>
    <s v="10329709"/>
    <s v="Av. Sol Mz. Y, Lt. 14, Dpto. 102, Torre 2 - Urb. La Campiña, Zona 5"/>
    <s v="Chorrillos"/>
    <s v="Lima"/>
    <s v="Lima"/>
    <s v="Pedro César Bustamante Huarcaya"/>
    <s v="09659713"/>
    <s v="Av. Sol Mz. Y, Lt. 14, Dpto. 102, Torre 2 - Urb. La Campiña, Zona 5"/>
    <s v="Chorrillos"/>
    <s v="Lima"/>
    <s v="Lima"/>
    <s v="-"/>
    <m/>
    <m/>
    <m/>
    <m/>
    <m/>
    <s v="EDUARDO URIBE"/>
    <s v="VB DAC - SECTORISTA"/>
    <d v="2019-01-31T00:00:00"/>
    <m/>
    <m/>
    <s v="ABCDEFGHJKLMNORTUVWY"/>
    <m/>
    <m/>
    <x v="0"/>
    <m/>
  </r>
  <r>
    <x v="1079"/>
    <s v="w"/>
    <d v="2019-02-04T00:00:00"/>
    <n v="20603362391"/>
    <s v="Norte"/>
    <s v="DACTelco Nivel 2"/>
    <x v="0"/>
    <s v="-"/>
    <m/>
    <s v="LEWIS TELECOMUNICACIONES Y SOLUCIONES E.I.R.L."/>
    <s v="Johny Gaston Chacon Ibañez"/>
    <m/>
    <m/>
    <m/>
    <s v="-"/>
    <s v="Titular Gerente"/>
    <s v="18170467"/>
    <s v="-"/>
    <s v="-"/>
    <s v="Av. Victor Larco Herrera N° 397 Int. 3P - Urb. La Merced Etapa 1"/>
    <s v="Calle Isabel de Bobadilla 167 – Int. 3 Urb. La Merced"/>
    <s v="Trujillo"/>
    <s v="Trujillo"/>
    <s v="La Libertad"/>
    <s v="05 de febrero de 2019"/>
    <n v="2"/>
    <n v="2019"/>
    <s v="-"/>
    <n v="100000"/>
    <s v="Juridica"/>
    <s v="-"/>
    <s v="-"/>
    <n v="11352440"/>
    <s v="Trujillo"/>
    <s v="Cinthia Carolina Ladines Valdez"/>
    <s v="47366900"/>
    <s v="Calle Jose Tadeo Monagas 920 "/>
    <s v="La Esperanza"/>
    <s v="Trujillo"/>
    <s v="La Libertad"/>
    <s v="-"/>
    <s v="-"/>
    <s v="-"/>
    <m/>
    <m/>
    <m/>
    <s v="-"/>
    <m/>
    <m/>
    <m/>
    <m/>
    <m/>
    <s v="ERICK SALDAÑA"/>
    <s v="VB DAC - SECTORISTA"/>
    <d v="2019-02-05T00:00:00"/>
    <m/>
    <m/>
    <s v="ABCDEFGHJKLMNORTUVWY"/>
    <m/>
    <m/>
    <x v="0"/>
    <m/>
  </r>
  <r>
    <x v="1079"/>
    <s v="w"/>
    <d v="2019-02-06T00:00:00"/>
    <n v="20491258366"/>
    <s v="Centro"/>
    <s v="DACTelco Mercado Residencial"/>
    <x v="0"/>
    <s v="-"/>
    <m/>
    <s v="SERVITEL JOSE MARIA EBC S.A.C."/>
    <s v="Fortunato Churapa Cansaya "/>
    <m/>
    <m/>
    <m/>
    <s v="-"/>
    <s v="Gerente General"/>
    <s v="10341474"/>
    <s v="-"/>
    <s v="-"/>
    <s v="Calle Italia 203"/>
    <s v="Calle Italia 203"/>
    <s v="Chincha Alta"/>
    <s v="Chincha"/>
    <s v="Ica"/>
    <s v="06 de febrero de 2019"/>
    <n v="2"/>
    <n v="2019"/>
    <s v="-"/>
    <n v="20000"/>
    <s v="Juridica"/>
    <s v="-"/>
    <s v="-"/>
    <n v="21025079"/>
    <s v="Cañete"/>
    <s v="Fortunato Churapa Cansaya "/>
    <s v="10341474"/>
    <s v="Av. Mariscal Benavides N°158-B"/>
    <s v="San Vicente De Cañete"/>
    <s v="Cañete"/>
    <s v="Lima"/>
    <s v="Liliana Eugenio Quispe"/>
    <s v="15414066"/>
    <s v="Av. Mariscal Benavides N°158-B"/>
    <s v="San Vicente De Cañete"/>
    <s v="Cañete"/>
    <s v="Lima"/>
    <s v="-"/>
    <m/>
    <m/>
    <m/>
    <m/>
    <m/>
    <s v="JULIO ACUACHE"/>
    <s v="VB DAC - SECTORISTA"/>
    <d v="2019-02-06T00:00:00"/>
    <m/>
    <m/>
    <s v="ABCDEFGHJKLMNORTUVWY"/>
    <m/>
    <m/>
    <x v="0"/>
    <m/>
  </r>
  <r>
    <x v="1079"/>
    <s v="w"/>
    <d v="2019-02-07T00:00:00"/>
    <n v="20603360142"/>
    <s v="Centro"/>
    <s v="DACTelco Nivel 1"/>
    <x v="4"/>
    <s v="-"/>
    <m/>
    <s v="TELECOMUNICACIONES Y SERVICIOS GENERALES PUERTO INCA E.I.R.L."/>
    <s v="Meseal Edinson Valverde Rivera"/>
    <m/>
    <m/>
    <m/>
    <s v="-"/>
    <s v="Titular Gerente"/>
    <s v="41682677"/>
    <s v="-"/>
    <s v="-"/>
    <s v="Jr. Malecón Leguia Mz. 3, Lte. 19, Urb. Puerto Inca"/>
    <s v="Jr. Malecón Leguia Mz. 3, Lte. 19, Urb. Puerto Inca"/>
    <s v="Puerto Inca"/>
    <s v="Puerto Inca"/>
    <s v="Huánuco"/>
    <s v="11 de febrero de 2019"/>
    <n v="2"/>
    <n v="2019"/>
    <s v="-"/>
    <n v="20000"/>
    <s v="Juridica"/>
    <s v="-"/>
    <s v="-"/>
    <n v="11156297"/>
    <s v="Huánuco"/>
    <s v="Meseal Edinson Valverde Rivera"/>
    <s v="41682677"/>
    <s v="Jr. Hermilio Valdizan 110"/>
    <s v="Huánuco"/>
    <s v="Huánuco"/>
    <s v="Huánuco"/>
    <s v="-"/>
    <s v="-"/>
    <s v="-"/>
    <s v="-"/>
    <s v="-"/>
    <s v="-"/>
    <s v="-"/>
    <m/>
    <m/>
    <m/>
    <m/>
    <m/>
    <s v="Dante Villanueva "/>
    <s v="VB DAC - SECTORISTA"/>
    <d v="2019-02-11T00:00:00"/>
    <m/>
    <m/>
    <s v="ABCDEFGHJKLMNORTUVWY"/>
    <m/>
    <m/>
    <x v="0"/>
    <m/>
  </r>
  <r>
    <x v="1079"/>
    <s v="M"/>
    <d v="2019-02-12T00:00:00"/>
    <n v="20517003094"/>
    <s v="LIMA"/>
    <s v="DACE"/>
    <x v="1"/>
    <s v="-"/>
    <m/>
    <s v="GRUPO DALISA S.A.C."/>
    <s v="Fernando Lima De Castro Samanez"/>
    <m/>
    <m/>
    <m/>
    <s v="-"/>
    <s v="Gerente General"/>
    <s v="10867039"/>
    <s v="-"/>
    <s v="-"/>
    <s v="Av. Guardia Civil 1321 Interior 1501"/>
    <s v="Av. Guardia Civil 1321 Interior 1501"/>
    <s v="Surquillo"/>
    <s v="Lima"/>
    <s v="Lima"/>
    <s v="12 de febrero de 2019"/>
    <n v="2"/>
    <n v="2019"/>
    <s v="-"/>
    <n v="35000"/>
    <s v="Juridica"/>
    <s v="-"/>
    <s v="-"/>
    <n v="12058678"/>
    <s v="Lima"/>
    <s v="Fernando Lima De Castro Samanez"/>
    <s v="10867039"/>
    <s v="Av. Alameda  Del Corregidor 290 Casa 163"/>
    <s v="La Molina"/>
    <s v="Lima"/>
    <s v="Lima"/>
    <s v="Miroslava Husakova"/>
    <s v="000543058"/>
    <s v="Av. Alameda  Del Corregidor 290 Casa 163"/>
    <s v="La Molina"/>
    <s v="Lima"/>
    <s v="Lima"/>
    <s v="-"/>
    <m/>
    <m/>
    <m/>
    <m/>
    <m/>
    <s v="EDUARDO URIBE"/>
    <s v="VB DAC - SECTORISTA"/>
    <d v="2019-02-12T00:00:00"/>
    <m/>
    <m/>
    <s v="ABCDEFGHJKLMNORTUVWY"/>
    <m/>
    <m/>
    <x v="0"/>
    <m/>
  </r>
  <r>
    <x v="1079"/>
    <s v="M"/>
    <d v="2019-02-13T00:00:00"/>
    <n v="20603967195"/>
    <s v="Centro"/>
    <s v="DACTelco Nivel 1"/>
    <x v="0"/>
    <s v="-"/>
    <m/>
    <s v="GRUPO FRATEL E.I.R.L."/>
    <s v="Franco Dennylson Yauri Condor"/>
    <m/>
    <m/>
    <m/>
    <s v="-"/>
    <s v="Titular Gerente"/>
    <s v="77379596"/>
    <s v="-"/>
    <s v="-"/>
    <s v="Jr. La Merced Nro 951"/>
    <s v="Av. Giraldez Nro.274 Dpto S2-7 (S67773887- Esquina con Amazonas)"/>
    <s v="Huancayo"/>
    <s v="Tambo  "/>
    <s v="Junin"/>
    <s v="13 de febrero de 2019"/>
    <n v="2"/>
    <n v="2019"/>
    <s v="-"/>
    <n v="20000"/>
    <s v="Juridica"/>
    <s v="-"/>
    <s v="-"/>
    <n v="11269668"/>
    <s v="Huancayo"/>
    <s v="Franco Dennylson Yauri Condor"/>
    <s v="77379596"/>
    <s v="Jr. La Merced Nro 951"/>
    <s v="El Tambo"/>
    <s v="Huancayo"/>
    <s v="Junin"/>
    <s v="-"/>
    <m/>
    <m/>
    <m/>
    <m/>
    <m/>
    <m/>
    <m/>
    <m/>
    <m/>
    <m/>
    <m/>
    <s v="MARIA ROSA INGA"/>
    <s v="VB DAC - SECTORISTA"/>
    <d v="2019-02-13T00:00:00"/>
    <m/>
    <m/>
    <s v="ABCDEFGHJKLMNORTUVWY"/>
    <m/>
    <m/>
    <x v="0"/>
    <m/>
  </r>
  <r>
    <x v="1079"/>
    <s v="M"/>
    <d v="2019-02-18T00:00:00"/>
    <n v="20603652852"/>
    <s v="Norte"/>
    <s v="DACTelco Nivel 1"/>
    <x v="0"/>
    <s v="-"/>
    <m/>
    <s v="SERVICIOS GENERALES BURGA MARTOS S.R.L. "/>
    <s v="Diego Christian Burga Martos"/>
    <m/>
    <m/>
    <m/>
    <s v="-"/>
    <s v="Gerente General"/>
    <s v="71014917"/>
    <s v="-"/>
    <s v="-"/>
    <s v="Av. Mariano Melgar Nro. 750"/>
    <s v="Av. Mariano Melgar Nro. 750"/>
    <s v="Bagua"/>
    <s v="Bagua"/>
    <s v="Amazonas"/>
    <s v="18 de febrero de 2019"/>
    <n v="2"/>
    <n v="2019"/>
    <s v="-"/>
    <n v="30000"/>
    <s v="Juridica"/>
    <s v="-"/>
    <s v="-"/>
    <n v="11176134"/>
    <s v="Cajamarca"/>
    <s v="Diego Christian Burga Martos"/>
    <s v="71014917"/>
    <s v="Jr. Garcilazo De La Vega 112 Barrio San Sebastian"/>
    <s v="Cajamarca"/>
    <s v="Cajamarca"/>
    <s v="Cajamarca"/>
    <s v="-"/>
    <m/>
    <m/>
    <m/>
    <m/>
    <m/>
    <m/>
    <m/>
    <m/>
    <m/>
    <m/>
    <m/>
    <s v="JIMMY RAY MATOS"/>
    <s v="VB DAC - SECTORISTA"/>
    <d v="2019-02-13T00:00:00"/>
    <m/>
    <m/>
    <s v="ABCDEFGHJKLMNORTUVWY"/>
    <m/>
    <m/>
    <x v="0"/>
    <m/>
  </r>
  <r>
    <x v="1079"/>
    <s v="M"/>
    <d v="2019-02-18T00:00:00"/>
    <n v="20604107653"/>
    <s v="LIMA"/>
    <s v="DACE"/>
    <x v="0"/>
    <s v="-"/>
    <m/>
    <s v="POINT CONNECTIONS S.A.C."/>
    <s v="Gustavo Carrera Tapia"/>
    <m/>
    <m/>
    <m/>
    <s v="-"/>
    <s v="Gerente General"/>
    <s v="09995339"/>
    <s v="-"/>
    <s v="-"/>
    <s v="Calle Rusell Mz Q1, Lt 09 Urb. Calera De La Merced"/>
    <s v="Calle Rusell Mz Q1, Lt 09 Urb. Calera De La Merced"/>
    <s v="Surquillo"/>
    <s v="Lima"/>
    <s v="Lima"/>
    <s v="18 de febrero de 2019"/>
    <n v="2"/>
    <n v="2019"/>
    <s v="-"/>
    <n v="35000"/>
    <s v="Juridica"/>
    <s v="-"/>
    <s v="-"/>
    <n v="14227536"/>
    <s v="Lima"/>
    <s v="Gustavo Carrera Tapia"/>
    <s v="09995339"/>
    <s v="Calle Puccini 197"/>
    <s v="San Borja"/>
    <s v="Lima"/>
    <s v="Lima"/>
    <s v="Rocio Angelica Mogrovejo Rivera"/>
    <s v="40174194"/>
    <s v="Calle 9 (Rusell) Mz Q, Lt 9 La Calera De La Merced"/>
    <s v="Surquillo"/>
    <s v="Lima"/>
    <s v="Lima"/>
    <s v="-"/>
    <m/>
    <m/>
    <m/>
    <m/>
    <m/>
    <s v="EDUARDO URIBE"/>
    <s v="VB DAC - SECTORISTA"/>
    <d v="2019-02-18T00:00:00"/>
    <m/>
    <m/>
    <s v="ABCDEFGHJKLMNORTUVWY"/>
    <m/>
    <m/>
    <x v="0"/>
    <m/>
  </r>
  <r>
    <x v="1079"/>
    <s v="M"/>
    <d v="2019-02-21T00:00:00"/>
    <n v="10419042698"/>
    <s v="Centro"/>
    <s v="DACTelco Nivel 1"/>
    <x v="0"/>
    <s v="-"/>
    <m/>
    <s v="IPARRAGUIRRE BACA WILSON"/>
    <s v="Wilson Iparraguirre Baca "/>
    <m/>
    <m/>
    <m/>
    <s v="-"/>
    <s v="-"/>
    <s v="41904269"/>
    <s v="-"/>
    <s v="-"/>
    <s v="AH. La Perla De Yarina Mz. M, Lt. 11 "/>
    <s v="AH. La Perla De Yarina Mz. M, Lt. 11 "/>
    <s v="Yarinacocha"/>
    <s v="Coronel Portillo"/>
    <s v="Ucayali"/>
    <s v="21 de febrero de 2019"/>
    <n v="2"/>
    <n v="2019"/>
    <s v="-"/>
    <n v="20000"/>
    <s v="Natural"/>
    <s v="-"/>
    <s v="-"/>
    <s v="-"/>
    <s v="-"/>
    <s v="Wilson Iparraguirre Baca "/>
    <s v="41904269"/>
    <s v="AH. La Perla De Yarina Mz. M, Lt. 11 "/>
    <s v="Yarinacocha"/>
    <s v="Coronel Portillo"/>
    <s v="Ucayali"/>
    <s v="-"/>
    <s v="-"/>
    <m/>
    <m/>
    <m/>
    <m/>
    <m/>
    <m/>
    <m/>
    <m/>
    <m/>
    <m/>
    <s v="DILLAN PAREDES"/>
    <s v="VB DAC - SECTORISTA"/>
    <d v="2019-02-21T00:00:00"/>
    <m/>
    <m/>
    <s v="ABCDEFGHJKLMNORTUVWY"/>
    <m/>
    <m/>
    <x v="0"/>
    <m/>
  </r>
  <r>
    <x v="1079"/>
    <s v="M"/>
    <d v="2019-02-25T00:00:00"/>
    <n v="20603241917"/>
    <s v="SUR"/>
    <s v="DACTelco Mercado Residencial / movil"/>
    <x v="0"/>
    <s v="-"/>
    <m/>
    <s v="ASESORES DE TELECOMUNICACIONES DEL PERU S.R.L. - ASETEL PERU S.R.L."/>
    <s v="Roxana Graciela Solorzano Centeno"/>
    <m/>
    <m/>
    <m/>
    <s v="-"/>
    <s v="Gerente General"/>
    <s v="23991702"/>
    <s v="-"/>
    <s v="-"/>
    <s v="Av. Limacpampa Grande N° 510"/>
    <s v="Av. Limacpampa Grande N° 510"/>
    <s v="Cusco"/>
    <s v="Cusco"/>
    <s v="Cusco"/>
    <s v="25 de febrero de 2019"/>
    <n v="2"/>
    <n v="2019"/>
    <s v="-"/>
    <n v="20000"/>
    <s v="Juridica"/>
    <s v="-"/>
    <s v="-"/>
    <n v="11205771"/>
    <s v="Cusco"/>
    <s v="Erix Azurin Palomino"/>
    <n v="24991190"/>
    <s v="Av Limacpampa Grande N° 507"/>
    <s v="Cusco"/>
    <s v="Cusco"/>
    <s v="Cusco"/>
    <s v="-"/>
    <s v="-"/>
    <m/>
    <m/>
    <m/>
    <m/>
    <m/>
    <m/>
    <m/>
    <m/>
    <m/>
    <m/>
    <s v="ANIBAL FARFAN"/>
    <s v="VB DAC - SECTORISTA"/>
    <d v="2019-02-25T00:00:00"/>
    <m/>
    <m/>
    <s v="ABCDEFGHJKLMNORTUVWY"/>
    <m/>
    <m/>
    <x v="0"/>
    <m/>
  </r>
  <r>
    <x v="1079"/>
    <s v="M"/>
    <d v="2019-02-26T00:00:00"/>
    <n v="20603817495"/>
    <s v="SUR"/>
    <s v="DACTelco Nivel 1"/>
    <x v="0"/>
    <s v="-"/>
    <m/>
    <s v="TECNOLOGIA Y COMUNICACIONES PERU E.I.R.L."/>
    <s v="Aidee Larota Ruiz"/>
    <m/>
    <m/>
    <m/>
    <s v="-"/>
    <s v="Titular Gerente"/>
    <s v="41086110"/>
    <s v="-"/>
    <s v="-"/>
    <s v="Av. Garcilazo con Esquina Pasaje Hermoza Nro 116 Otr. Centro Historico"/>
    <s v="Av. Garcilazo con Esquina Pasaje Hermoza Nro 116 Otr. Centro Historico"/>
    <s v="Cusco"/>
    <s v="Cusco"/>
    <s v="Cusco"/>
    <s v="26 de febrero de 2019"/>
    <n v="2"/>
    <n v="2019"/>
    <s v="-"/>
    <n v="20000"/>
    <s v="Juridica"/>
    <s v="-"/>
    <s v="-"/>
    <n v="11214757"/>
    <s v="Cusco"/>
    <s v="Saway Rodriguez Cano"/>
    <s v="23962270"/>
    <s v="Urb. San Francisco Mz J, Lt 5 "/>
    <s v="Wanchaq"/>
    <s v="Cusco"/>
    <s v="Cusco"/>
    <s v="-"/>
    <s v="-"/>
    <m/>
    <m/>
    <m/>
    <m/>
    <m/>
    <m/>
    <m/>
    <m/>
    <m/>
    <m/>
    <s v="ANIBAL FARFAN"/>
    <s v="VB DAC - SECTORISTA"/>
    <d v="2019-02-26T00:00:00"/>
    <m/>
    <m/>
    <s v="ABCDEFGHJKLMNORTUVWY"/>
    <m/>
    <m/>
    <x v="0"/>
    <m/>
  </r>
  <r>
    <x v="1079"/>
    <s v="M"/>
    <d v="2019-03-04T00:00:00"/>
    <n v="10418123473"/>
    <s v="SUR"/>
    <s v="DAC RURAL"/>
    <x v="0"/>
    <s v="-"/>
    <m/>
    <s v="VENTURA GERONIMO RAMON NATIVIDAD "/>
    <s v="Ramon Natividad Ventura Geronimo"/>
    <m/>
    <m/>
    <m/>
    <s v="-"/>
    <s v="-"/>
    <s v="41812347"/>
    <s v="-"/>
    <s v="-"/>
    <s v="APV Villa Ichuña Mz Ñ, Lt 12"/>
    <s v="APV Villa Ichuña Mz Ñ, Lt 12"/>
    <s v="Moquegua"/>
    <s v="Mariscal Nieto"/>
    <s v="Moquegua"/>
    <s v="04 de marzo de 2019"/>
    <n v="3"/>
    <n v="2019"/>
    <s v="-"/>
    <n v="300"/>
    <s v="Natural"/>
    <s v="-"/>
    <s v="-"/>
    <s v="-"/>
    <s v="-"/>
    <s v="Ramon Natividad Ventura Geronimo"/>
    <s v="41812347"/>
    <s v="APV Villa Ichuña Mz Ñ, Lt 12"/>
    <s v="Moquegua"/>
    <s v="Mariscal Nieto"/>
    <s v="Moquegua"/>
    <s v="-"/>
    <s v="-"/>
    <m/>
    <m/>
    <m/>
    <m/>
    <m/>
    <m/>
    <m/>
    <m/>
    <m/>
    <m/>
    <s v="ALAN MORALES"/>
    <s v="VB DAC - SECTORISTA"/>
    <d v="2019-03-04T00:00:00"/>
    <m/>
    <m/>
    <s v="ABCDEFGHJKLMNORTUVWY"/>
    <m/>
    <m/>
    <x v="0"/>
    <m/>
  </r>
  <r>
    <x v="1079"/>
    <s v="M"/>
    <d v="2019-03-05T00:00:00"/>
    <n v="10214550658"/>
    <s v="Centro"/>
    <s v="DAC RURAL"/>
    <x v="3"/>
    <s v="-"/>
    <m/>
    <s v="QUELCA CONDORI ADRIANO PELAGIO"/>
    <s v="Adriano Pelagio Quelca Condori"/>
    <m/>
    <m/>
    <m/>
    <s v="-"/>
    <s v="-"/>
    <s v="21455065"/>
    <s v="-"/>
    <s v="-"/>
    <s v="Car. Federico Basadre Nro. 111 - Centro Poblado San Alejandro"/>
    <s v="Car. Federico Basadre Nro. 111 - Centro Poblado San Alejandro"/>
    <s v="Irazola"/>
    <s v="Padre Abad"/>
    <s v="Ucayali"/>
    <s v="05 de marzo de 2019"/>
    <n v="3"/>
    <n v="2019"/>
    <s v="-"/>
    <n v="300"/>
    <s v="Natural"/>
    <s v="-"/>
    <s v="-"/>
    <s v="-"/>
    <s v="-"/>
    <s v="Adriano Pelagio Quelca Condori"/>
    <s v="21455065"/>
    <s v="Car. Federico Basadre Nro. 111 - Centro Poblado San Alejandro"/>
    <s v="Irazola"/>
    <s v="Padre Abad"/>
    <s v="Ucayali"/>
    <s v="-"/>
    <s v="-"/>
    <m/>
    <m/>
    <m/>
    <m/>
    <m/>
    <m/>
    <m/>
    <m/>
    <m/>
    <m/>
    <s v="SHEILA TORRES"/>
    <s v="VB DAC - SECTORISTA"/>
    <d v="2019-03-05T00:00:00"/>
    <m/>
    <m/>
    <s v="ABCDEFGHJKLMNORTUVWY"/>
    <m/>
    <m/>
    <x v="0"/>
    <m/>
  </r>
  <r>
    <x v="1079"/>
    <s v="M"/>
    <d v="2019-03-05T00:00:00"/>
    <n v="10422646278"/>
    <s v="Centro"/>
    <s v="DAC RURAL"/>
    <x v="0"/>
    <s v="-"/>
    <m/>
    <s v="CHAUCA RIVERA ROBERTO DARÍO"/>
    <s v="Roberto Dario Chauca Rivera"/>
    <m/>
    <m/>
    <m/>
    <s v="-"/>
    <s v="-"/>
    <s v="42264627"/>
    <s v="-"/>
    <s v="-"/>
    <s v="C.V. Las Palmeras - Car. Federico Basadre - Centro Poblado San Alejandro"/>
    <s v="C.V. Las Palmeras - Car. Federico Basadre Mz V, Lt 12- Centro Poblado San Alejandro"/>
    <s v="Irazola"/>
    <s v="Padre Abad"/>
    <s v="Ucayali"/>
    <s v="05 de marzo de 2019"/>
    <n v="3"/>
    <n v="2019"/>
    <s v="-"/>
    <n v="300"/>
    <s v="Natural"/>
    <s v="-"/>
    <s v="-"/>
    <s v="-"/>
    <s v="-"/>
    <s v="Roberto Dario Chauca Rivera"/>
    <s v="42264627"/>
    <s v="C.V. Las Palmeras - Car. Federico Basadre Mz V, Lt 12- Centro Poblado San Alejandro"/>
    <s v="Irazola"/>
    <s v="Padre Abad"/>
    <s v="Ucayali"/>
    <s v="-"/>
    <s v="-"/>
    <m/>
    <m/>
    <m/>
    <m/>
    <m/>
    <m/>
    <m/>
    <m/>
    <m/>
    <m/>
    <s v="SHEILA TORRES"/>
    <s v="VB DAC - SECTORISTA"/>
    <d v="2019-03-05T00:00:00"/>
    <m/>
    <m/>
    <s v="ABCDEFGHJKLMNORTUVWY"/>
    <m/>
    <m/>
    <x v="0"/>
    <m/>
  </r>
  <r>
    <x v="1079"/>
    <s v="M"/>
    <d v="2019-03-06T00:00:00"/>
    <n v="20455250316"/>
    <s v="SUR"/>
    <s v="DACE"/>
    <x v="3"/>
    <s v="-"/>
    <m/>
    <s v="C &amp; M REPRESENTACIONES E.I.R.L."/>
    <s v="Mariela del Rosario Zea Pinto"/>
    <m/>
    <m/>
    <m/>
    <s v="-"/>
    <s v="Gerente"/>
    <s v="43967096"/>
    <s v="-"/>
    <s v="-"/>
    <s v="Urb. Villa Eléctrica Mz B, Lt 18"/>
    <s v="Urb. Villa Eléctrica Mz B, Lt 18"/>
    <s v="Jose Luis Bustamante Y Rivero"/>
    <s v="Arequipa"/>
    <s v="Arequipa"/>
    <s v="06 de marzo de 2019"/>
    <n v="3"/>
    <n v="2019"/>
    <s v="-"/>
    <n v="35000"/>
    <s v="Juridica"/>
    <s v="-"/>
    <s v="-"/>
    <n v="11140927"/>
    <s v="Arequipa"/>
    <s v="Cecilia Esperanza Zea Pinto"/>
    <n v="41386471"/>
    <s v="Av Gutemberg 214 Urb Graficos"/>
    <s v="Alto Selva Alegre"/>
    <s v="Arequipa"/>
    <s v="Arequipa"/>
    <s v="-"/>
    <s v="-"/>
    <m/>
    <m/>
    <m/>
    <m/>
    <m/>
    <m/>
    <m/>
    <m/>
    <m/>
    <m/>
    <s v="LUIS PORTUGAL"/>
    <s v="VB DAC - SECTORISTA"/>
    <d v="2019-03-06T00:00:00"/>
    <m/>
    <m/>
    <s v="ABCDEFGHJKLMNORTUVWY"/>
    <m/>
    <m/>
    <x v="0"/>
    <m/>
  </r>
  <r>
    <x v="1079"/>
    <s v="M"/>
    <d v="2019-03-06T00:00:00"/>
    <n v="10701166014"/>
    <s v="Norte"/>
    <s v="DACTelco Nivel 1"/>
    <x v="3"/>
    <s v="-"/>
    <m/>
    <s v="ZARZOSA PATRICIO EDISON JUNIOR"/>
    <s v="Edison Junior Zarzosa Patricio"/>
    <m/>
    <m/>
    <m/>
    <s v="-"/>
    <s v="-"/>
    <s v="70116601"/>
    <s v="-"/>
    <s v="-"/>
    <s v="Av. Confraternidad Internacional Este 1332 Barrio Shancayan"/>
    <s v="Av. Confraternidad Internacional Este 1332 Barrio Shancayan"/>
    <s v="Independencia"/>
    <s v="Huaraz"/>
    <s v="Ancash"/>
    <s v="06 de marzo de 2019"/>
    <n v="3"/>
    <n v="2019"/>
    <s v="-"/>
    <n v="20000"/>
    <s v="Natural"/>
    <s v="-"/>
    <s v="-"/>
    <s v="-"/>
    <s v="-"/>
    <s v="Edison Junior Zarzosa Patricio"/>
    <s v="70116601"/>
    <s v="Av. Confraternidad Internacional Este CD2 Barrio Shancayan"/>
    <s v="Independencia"/>
    <s v="Huaraz"/>
    <s v="Ancash"/>
    <s v="-"/>
    <s v="-"/>
    <m/>
    <m/>
    <m/>
    <m/>
    <m/>
    <m/>
    <m/>
    <m/>
    <m/>
    <m/>
    <s v="EDISON VELASQUEZ"/>
    <s v="VB DAC - SECTORISTA"/>
    <d v="2019-03-06T00:00:00"/>
    <m/>
    <m/>
    <s v="ABCDEFGHJKLMNORTUVWY"/>
    <m/>
    <m/>
    <x v="0"/>
    <m/>
  </r>
  <r>
    <x v="1079"/>
    <s v="w"/>
    <d v="2018-03-13T00:00:00"/>
    <n v="10448254386"/>
    <s v="Norte"/>
    <s v="DACTelco Nivel 1"/>
    <x v="0"/>
    <s v="-"/>
    <m/>
    <s v="VALDIVIA SILVA YONER"/>
    <s v="Yoner Valdivia Silva"/>
    <m/>
    <m/>
    <m/>
    <s v="-"/>
    <s v="-"/>
    <s v="44825438"/>
    <s v="-"/>
    <s v="-"/>
    <s v="Calle María Parado de Bellido Mz. C, Lt. 21 - Urb. Los Jazmines"/>
    <s v="Calle María Parado de Bellido Mz. C, Lt. 21 - Urb. Los Jazmines"/>
    <s v="Jaen"/>
    <s v="Jaen"/>
    <s v="Cajamarca"/>
    <s v="14 de marzo de 2019"/>
    <n v="3"/>
    <n v="2019"/>
    <s v="-"/>
    <n v="30000"/>
    <s v="Natural"/>
    <s v="-"/>
    <s v="-"/>
    <s v="-"/>
    <s v="-"/>
    <s v="Yoner Valdivia Silva"/>
    <s v="44825438"/>
    <s v="Calle María Parado de Bellido Mz. C, Lt. 21 - Urb. Los Jazmines"/>
    <s v="Jaen"/>
    <s v="Jaen"/>
    <s v="Cajamarca"/>
    <s v="Lucía Elena Rios Tejada"/>
    <s v="46777486"/>
    <s v="Calle María Parado de Bellido Mz. C, Lt. 21 - Urb. Los Jazmines"/>
    <s v="Jaen"/>
    <s v="Jaen"/>
    <s v="Cajamarca"/>
    <s v="-"/>
    <m/>
    <m/>
    <m/>
    <m/>
    <m/>
    <s v="JIMMY RAY MATOS"/>
    <s v="VB DAC - SECTORISTA"/>
    <d v="2019-03-14T00:00:00"/>
    <m/>
    <m/>
    <s v="ABCDEFGHJKLMNORTUVWY"/>
    <m/>
    <m/>
    <x v="0"/>
    <m/>
  </r>
  <r>
    <x v="1079"/>
    <s v="w"/>
    <d v="2019-03-15T00:00:00"/>
    <n v="10718832522"/>
    <s v="Centro"/>
    <s v="DACTelco Nivel 1"/>
    <x v="0"/>
    <s v="-"/>
    <m/>
    <s v="PEREZ TRINIDAD DE VASQUEZ GABY "/>
    <s v="Gaby Perez Trinidad de Vasquez"/>
    <m/>
    <m/>
    <m/>
    <s v="-"/>
    <s v="-"/>
    <s v="71883252"/>
    <s v="-"/>
    <s v="-"/>
    <s v="Av. Oxapampa Mz. 11, Lt. 8 Sector 03 - Urb. Puerto Bermudez"/>
    <s v="Av. Oxapampa Mz. 11, Lt. 8 Sector 03 - Urb. Puerto Bermudez"/>
    <s v="Puerto Bermudez"/>
    <s v="Oxapampa"/>
    <s v="Pasco"/>
    <s v="15 de marzo de 2019"/>
    <n v="3"/>
    <n v="2019"/>
    <s v="-"/>
    <n v="20000"/>
    <s v="Natural"/>
    <s v="-"/>
    <s v="-"/>
    <s v="-"/>
    <s v="-"/>
    <s v="Gaby Perez Trinidad de Vasquez"/>
    <s v="71883252"/>
    <s v="Av. Oxapampa Mz. 11, Lt. 8 Sector 03 - Urb. Puerto Bermudez"/>
    <s v="Puerto Bermudez"/>
    <s v="Oxapampa"/>
    <s v="Pasco"/>
    <s v="Neal Wilson Vasquez Quinticuari"/>
    <s v="72023343"/>
    <s v="Av. Oxapampa Mz. 11, Lt. 8 Sector 03 - Urb. Puerto Bermudez"/>
    <s v="Puerto Bermudez"/>
    <s v="Oxapampa"/>
    <s v="Pasco"/>
    <s v="-"/>
    <m/>
    <m/>
    <m/>
    <m/>
    <m/>
    <s v="Dante Villanueva "/>
    <s v="VB DAC - SECTORISTA"/>
    <d v="2019-03-15T00:00:00"/>
    <m/>
    <m/>
    <s v="ABCDEFGHJKLMNORTUVWY"/>
    <m/>
    <m/>
    <x v="0"/>
    <m/>
  </r>
  <r>
    <x v="1079"/>
    <s v="M"/>
    <d v="2019-03-19T00:00:00"/>
    <n v="10700236914"/>
    <s v="Norte"/>
    <s v="DACTelco Nivel 1"/>
    <x v="0"/>
    <m/>
    <m/>
    <s v="RODRIGUEZ APARICIO KARINA YENIFERR"/>
    <s v="Karina Yeniferr Rodriguez Aparicio"/>
    <m/>
    <m/>
    <m/>
    <s v="-"/>
    <s v="-"/>
    <s v="70023691"/>
    <s v="-"/>
    <s v="-"/>
    <s v="Av. Confraternidad Internacional 1332 Urb. Nicrupampa"/>
    <s v="Av. Confraternidad Internacional 1332 Urb. Nicrupampa"/>
    <s v="Independencia"/>
    <s v="Huaraz"/>
    <s v="Ancash"/>
    <s v="19 de marzo de 2019"/>
    <n v="3"/>
    <n v="2019"/>
    <s v="-"/>
    <n v="20000"/>
    <s v="Natural"/>
    <s v="-"/>
    <s v="-"/>
    <s v="-"/>
    <s v="-"/>
    <s v="Karina Yeniferr Rodriguez Aparicio"/>
    <s v="70023691"/>
    <s v="Av. Confraternidad Internacional 1332 Urb. Nicrupampa"/>
    <s v="Independencia"/>
    <s v="Huaraz"/>
    <s v="Ancash"/>
    <m/>
    <m/>
    <m/>
    <m/>
    <m/>
    <m/>
    <m/>
    <m/>
    <m/>
    <m/>
    <m/>
    <m/>
    <s v="EDISON VELASQUEZ"/>
    <s v="VB DAC - SECTORISTA"/>
    <d v="2019-03-19T00:00:00"/>
    <m/>
    <m/>
    <s v="ABCDEFGHJKLMNORTUVWY"/>
    <m/>
    <m/>
    <x v="0"/>
    <m/>
  </r>
  <r>
    <x v="1079"/>
    <s v="M"/>
    <d v="2019-03-20T00:00:00"/>
    <n v="20604265763"/>
    <s v="Centro"/>
    <s v="DACTelco Nivel 1"/>
    <x v="0"/>
    <m/>
    <m/>
    <s v="C J &amp; M COMUNICATIONS E.I.R.L."/>
    <s v="Lesly Paola Arratea Marin"/>
    <m/>
    <m/>
    <m/>
    <s v="-"/>
    <s v="Titular Gerente"/>
    <n v="44170556"/>
    <s v="-"/>
    <s v="-"/>
    <s v="Jr. San Martin Nro. 210 (Segundo Piso)"/>
    <s v="Jr. San Martin Nro. 210 (Segundo Piso)"/>
    <s v="Tarapoto"/>
    <s v="San Martin"/>
    <s v="San Martin"/>
    <s v="20 de marzo de 2019"/>
    <n v="3"/>
    <n v="2019"/>
    <s v="-"/>
    <n v="20000"/>
    <s v="Juridica"/>
    <s v="-"/>
    <s v="-"/>
    <n v="11156223"/>
    <s v="Tarapoto"/>
    <s v="Lesly Paola Arratea Marin"/>
    <n v="44170556"/>
    <s v="Jr. San Martin Nro. 210 (Segundo Piso)"/>
    <s v="Tarapoto"/>
    <s v="San Martin"/>
    <s v="San Martin"/>
    <m/>
    <m/>
    <m/>
    <m/>
    <m/>
    <m/>
    <m/>
    <m/>
    <m/>
    <m/>
    <m/>
    <m/>
    <s v="JUAN ALONSO PEREZ OJEDA"/>
    <s v="VB DAC - SECTORISTA"/>
    <d v="2019-03-20T00:00:00"/>
    <m/>
    <m/>
    <s v="ABCDEFGHJKLMNORTUVWY"/>
    <m/>
    <m/>
    <x v="0"/>
    <m/>
  </r>
  <r>
    <x v="1079"/>
    <s v="M"/>
    <d v="2019-03-20T00:00:00"/>
    <n v="10731116381"/>
    <s v="Norte"/>
    <s v="DACTelco Nivel 1"/>
    <x v="1"/>
    <s v="-"/>
    <m/>
    <s v="GONZALES DIAZ DANIEL ROGELIO"/>
    <s v="Daniel Rogelio Gonzales Diaz"/>
    <m/>
    <m/>
    <m/>
    <s v="-"/>
    <s v="-"/>
    <s v="73111638"/>
    <s v="-"/>
    <s v="-"/>
    <s v="Jr. Huánuco 117 Sector Gonchillo"/>
    <s v="Jr. Huánuco 117 Sector Gonchillo"/>
    <s v="Bagua Grande"/>
    <s v="Utcubamba"/>
    <s v="Amazonas"/>
    <s v="20 de marzo de 2019"/>
    <n v="3"/>
    <n v="2019"/>
    <s v="-"/>
    <n v="40000"/>
    <s v="Natural"/>
    <s v="-"/>
    <s v="-"/>
    <s v="-"/>
    <s v="-"/>
    <s v="Daniel Rogelio Gonzales Diaz"/>
    <s v="73111638"/>
    <s v="Jr. Huánuco 117 Sector Gonchillo"/>
    <s v="Bagua Grande"/>
    <s v="Utcubamba"/>
    <s v="Amazonas"/>
    <s v="-"/>
    <s v="-"/>
    <m/>
    <m/>
    <m/>
    <m/>
    <m/>
    <m/>
    <m/>
    <m/>
    <m/>
    <m/>
    <s v="JIMMY RAY MATOS"/>
    <s v="VB DAC - SECTORISTA"/>
    <d v="2019-03-20T00:00:00"/>
    <m/>
    <m/>
    <s v="ABCDEFGHJKLMNORTUVWY"/>
    <m/>
    <m/>
    <x v="0"/>
    <m/>
  </r>
  <r>
    <x v="1079"/>
    <s v="M"/>
    <d v="2019-03-20T00:00:00"/>
    <n v="10459906768"/>
    <s v="Norte"/>
    <s v="DACTelco Mercado Residencial"/>
    <x v="3"/>
    <m/>
    <m/>
    <s v="ALVINES HUERTA KAROL MARIFE"/>
    <s v="Karol Marife Alvines Huerta"/>
    <m/>
    <m/>
    <m/>
    <s v="-"/>
    <s v="-"/>
    <s v="45990676"/>
    <s v="-"/>
    <s v="-"/>
    <s v="Av. Gran Chavin 580 Urb. Nicrupampa"/>
    <s v="Av. Gran Chavin 580 Urb. Nicrupampa"/>
    <s v="Independencia"/>
    <s v="Huaraz"/>
    <s v="Ancash"/>
    <s v="20 de marzo de 2019"/>
    <n v="3"/>
    <n v="2019"/>
    <s v="-"/>
    <n v="20000"/>
    <s v="Natural"/>
    <s v="-"/>
    <s v="-"/>
    <s v="-"/>
    <s v="-"/>
    <s v="Karol Marife Alvines Huerta"/>
    <s v="45990676"/>
    <s v="Av. Gran Chavin 580 Urb. Nicrupampa"/>
    <s v="Independencia"/>
    <s v="Huaraz"/>
    <s v="Ancash"/>
    <s v="Juan Pablo Fernando Alvarado Pajuelo"/>
    <s v="46126677"/>
    <s v="Pasaje Pedro Pablo Atusparia 400 Barrio Pedregal Alto"/>
    <s v="Huaraz"/>
    <s v="Huaraz"/>
    <s v="Ancash"/>
    <m/>
    <m/>
    <m/>
    <m/>
    <m/>
    <m/>
    <s v="ALFREDO SAUCEDO"/>
    <s v="VB DAC - SECTORISTA"/>
    <d v="2019-03-20T00:00:00"/>
    <m/>
    <m/>
    <s v="ABCDEFGHJKLMNORTUVWY"/>
    <m/>
    <m/>
    <x v="0"/>
    <m/>
  </r>
  <r>
    <x v="1079"/>
    <s v="M"/>
    <d v="2019-03-20T00:00:00"/>
    <n v="20604306427"/>
    <s v="Centro"/>
    <s v="DACE"/>
    <x v="0"/>
    <m/>
    <m/>
    <s v="JR MOBILE E.I.R.L."/>
    <s v="Milagritos Beatriz Amado Arevalo"/>
    <m/>
    <m/>
    <m/>
    <s v="-"/>
    <s v="Titular Gerente"/>
    <s v="47798323"/>
    <s v="-"/>
    <s v="-"/>
    <s v="Jr. La Amistad Mz. J Lt 15"/>
    <s v="Jr. La Amistad Mz. J, Lt 15"/>
    <s v="Calleria"/>
    <s v="Coronel Portillo"/>
    <s v="Ucayali"/>
    <s v="20 de marzo de 2019"/>
    <n v="3"/>
    <n v="2019"/>
    <s v="-"/>
    <n v="25000"/>
    <s v="Juridica"/>
    <s v="SI"/>
    <s v="-"/>
    <n v="11157709"/>
    <s v="Pucallpa"/>
    <s v="Katherine Cheryl Garcia Reategui"/>
    <s v="47675542"/>
    <s v="Jr. La Amistad 280"/>
    <s v="Calleria"/>
    <s v="Coronel Portillo"/>
    <s v="Ucayali"/>
    <m/>
    <m/>
    <m/>
    <m/>
    <m/>
    <m/>
    <m/>
    <m/>
    <m/>
    <m/>
    <m/>
    <m/>
    <s v="FELIX JAVIER BAUTISTA"/>
    <s v="VB DAC - SECTORISTA"/>
    <d v="2019-03-21T00:00:00"/>
    <m/>
    <m/>
    <s v="ABCDEFGHJKLMNORTUVWY"/>
    <m/>
    <m/>
    <x v="0"/>
    <m/>
  </r>
  <r>
    <x v="1079"/>
    <s v="M"/>
    <d v="2019-03-20T00:00:00"/>
    <n v="20603807406"/>
    <s v="LIMA"/>
    <s v="DACE"/>
    <x v="1"/>
    <m/>
    <m/>
    <s v="KOMUNICATE GLOBAL S.A.C"/>
    <s v="Saul Walker Fernandez Tarazona"/>
    <m/>
    <m/>
    <m/>
    <s v="-"/>
    <s v="Gerente General"/>
    <s v="09452457"/>
    <s v="-"/>
    <s v="-"/>
    <s v="Av. Gran Chimu 945 Urb. Zarate "/>
    <s v="Av. Gran Chimu 945 Urb. Zarate "/>
    <s v="Lurigancho"/>
    <s v="Lima"/>
    <s v="Lima"/>
    <s v="20 de marzo de 2019"/>
    <n v="3"/>
    <n v="2019"/>
    <s v="-"/>
    <n v="35000"/>
    <s v="Juridica"/>
    <s v="-"/>
    <s v="-"/>
    <n v="14187695"/>
    <s v="Lima"/>
    <s v="Saul Walker Fernandez Tarazona"/>
    <s v="09452457"/>
    <s v="Av. Santa Felicia 356 Urb. Santa Felicia"/>
    <s v="La Molina"/>
    <s v="Lima"/>
    <s v="Lima"/>
    <m/>
    <m/>
    <m/>
    <m/>
    <m/>
    <m/>
    <m/>
    <m/>
    <m/>
    <m/>
    <m/>
    <m/>
    <s v="EDUARDO URIBE"/>
    <s v="VB DAC - SECTORISTA"/>
    <d v="2019-03-21T00:00:00"/>
    <m/>
    <m/>
    <s v="ABCDEFGHJKLMNORTUVWY"/>
    <m/>
    <m/>
    <x v="0"/>
    <m/>
  </r>
  <r>
    <x v="1079"/>
    <s v="M"/>
    <d v="2019-03-20T00:00:00"/>
    <n v="20559900347"/>
    <s v="Norte"/>
    <s v="DACTelco Nivel 2"/>
    <x v="0"/>
    <m/>
    <m/>
    <s v="AGTEL E.I.R.L"/>
    <s v="Angie Paola Saguma Moreno"/>
    <m/>
    <m/>
    <m/>
    <s v="-"/>
    <s v="Titular Gerente"/>
    <s v="48491322"/>
    <s v="-"/>
    <s v="-"/>
    <s v="Pj. Jaime de Mimbela Nro. 153, Urb. San Andrés"/>
    <s v="Pj. Jaime de Mimbela Nro. 153, Urb. San Andrés"/>
    <s v="Trujillo"/>
    <s v="Trujillo"/>
    <s v="La Libertad"/>
    <s v="20 de marzo de 2019"/>
    <n v="3"/>
    <n v="2019"/>
    <s v="-"/>
    <n v="60000"/>
    <s v="Juridica"/>
    <s v="-"/>
    <s v="-"/>
    <n v="11232625"/>
    <s v="Trujillo"/>
    <s v="Ivan Gomez Gutierrez"/>
    <s v="18193554"/>
    <s v="Calle San Martin 726"/>
    <s v="El Porvenir"/>
    <s v="Trujillo"/>
    <s v="La Libertad"/>
    <m/>
    <m/>
    <m/>
    <m/>
    <m/>
    <m/>
    <m/>
    <m/>
    <m/>
    <m/>
    <m/>
    <m/>
    <s v="JHOJANN IMAN"/>
    <s v="VB DAC - SECTORISTA"/>
    <d v="2019-03-21T00:00:00"/>
    <m/>
    <m/>
    <s v="ABCDEFGHJKLMNORTUVWY"/>
    <m/>
    <m/>
    <x v="0"/>
    <m/>
  </r>
  <r>
    <x v="1079"/>
    <s v="M"/>
    <d v="2019-03-27T00:00:00"/>
    <n v="20541334212"/>
    <s v="Centro"/>
    <s v="DACTelco Nivel 1"/>
    <x v="5"/>
    <m/>
    <m/>
    <s v="MACRO KEH E.I.R.L."/>
    <s v="Ever Eriberto Rojas Amaro"/>
    <m/>
    <m/>
    <m/>
    <s v="-"/>
    <s v="Titular Gerente"/>
    <s v="07505536"/>
    <s v="-"/>
    <s v="-"/>
    <s v="Jr. Ricardo Palma Nro. 460"/>
    <s v="Jr. Augusto B. Leguía Nro 198"/>
    <s v="Satipo"/>
    <s v="Satipo"/>
    <s v="Junin"/>
    <s v="27 de marzo de 2019"/>
    <n v="3"/>
    <n v="2019"/>
    <s v="-"/>
    <n v="20000"/>
    <s v="Juridica"/>
    <s v="-"/>
    <s v="-"/>
    <n v="11038809"/>
    <s v="Huancayo"/>
    <s v="Ever Eriberto Rojas Amaro"/>
    <s v="07505536"/>
    <s v="Jr. Ricardo Palma Nro. 460"/>
    <s v="Satipo"/>
    <s v="Satipo"/>
    <s v="Junin"/>
    <m/>
    <m/>
    <m/>
    <m/>
    <m/>
    <m/>
    <m/>
    <m/>
    <m/>
    <m/>
    <m/>
    <m/>
    <s v="MARIA ROSA INGA"/>
    <s v="VB DAC - SECTORISTA"/>
    <d v="2019-03-27T00:00:00"/>
    <m/>
    <m/>
    <s v="ABCDEFGHJKLMNORTUVWY"/>
    <m/>
    <m/>
    <x v="0"/>
    <m/>
  </r>
  <r>
    <x v="1079"/>
    <s v="M"/>
    <d v="2019-03-27T00:00:00"/>
    <n v="20603811543"/>
    <s v="LIMA"/>
    <s v="DACTelco Mercado Residencial"/>
    <x v="1"/>
    <m/>
    <m/>
    <s v="FUERZA DE VENTAS EN PRODUCTOS ONLINE E.I.R.L."/>
    <s v="Raul Edson Tello Leon"/>
    <m/>
    <m/>
    <m/>
    <s v="-"/>
    <s v="Titular Gerente"/>
    <s v="44275433"/>
    <s v="-"/>
    <s v="-"/>
    <s v="Mz E7, Lt 49 Ciudad Mariscal Caceres"/>
    <s v="Mz E7, Lt 49 Ciudad Mariscal Caceres"/>
    <s v="San Juan de Lurigancho"/>
    <s v="Lima"/>
    <s v="Lima"/>
    <s v="27 de marzo de 2019"/>
    <n v="3"/>
    <n v="2019"/>
    <s v="-"/>
    <n v="20000"/>
    <s v="Juridica"/>
    <s v="-"/>
    <s v="-"/>
    <n v="14188914"/>
    <s v="Lima"/>
    <s v="Arturo Denis Perez Caceres"/>
    <n v="48160906"/>
    <s v="Calle 32 Mz R11, Lt 28 AAHH Jose Carlos Mariategui"/>
    <s v="San Juan de Lurigancho"/>
    <s v="Lima"/>
    <s v="Lima"/>
    <m/>
    <m/>
    <m/>
    <m/>
    <m/>
    <m/>
    <m/>
    <m/>
    <m/>
    <m/>
    <m/>
    <m/>
    <s v="DIANA LOPEZ"/>
    <s v="VB DAC - SECTORISTA"/>
    <d v="2019-03-27T00:00:00"/>
    <m/>
    <m/>
    <s v="ABCDEFGHJKLMNORTUVWY"/>
    <m/>
    <m/>
    <x v="0"/>
    <m/>
  </r>
  <r>
    <x v="1079"/>
    <s v="M"/>
    <d v="2019-03-28T00:00:00"/>
    <n v="20604201366"/>
    <s v="SUR"/>
    <s v="DACE"/>
    <x v="0"/>
    <m/>
    <m/>
    <s v="LUQUE &amp; BALLON COMUNICACIONES S.A.C."/>
    <s v="Jonathan Chris Luque Alvites"/>
    <m/>
    <m/>
    <m/>
    <s v="-"/>
    <s v="Gerente General"/>
    <s v="45122247"/>
    <s v="-"/>
    <s v="-"/>
    <s v="Urb. Santa Cecilia D-5"/>
    <s v="Urb. Santa Cecilia D-5"/>
    <s v="Yanahuara"/>
    <s v="Arequipa"/>
    <s v="Arequipa"/>
    <s v="28 de marzo de 2019"/>
    <n v="3"/>
    <n v="2019"/>
    <s v="-"/>
    <n v="35000"/>
    <s v="Juridica"/>
    <s v="-"/>
    <s v="-"/>
    <n v="11417601"/>
    <s v="Arequipa"/>
    <s v="Jorge Andres Ballon Echegaray"/>
    <n v="29518941"/>
    <s v="Urb. Santa Cecilia D-5"/>
    <s v="Yanahuara"/>
    <s v="Arequipa"/>
    <s v="Arequipa"/>
    <s v="Yolanda Auristela Pareja Perez De Ballon"/>
    <s v="29671912"/>
    <s v="Urb. Santa Cecilia D-5"/>
    <s v="Yanahuara"/>
    <s v="Arequipa"/>
    <s v="Arequipa"/>
    <m/>
    <m/>
    <m/>
    <m/>
    <m/>
    <m/>
    <s v="CARLA RIVERA"/>
    <s v="VB DAC - SECTORISTA"/>
    <d v="2019-03-28T00:00:00"/>
    <m/>
    <m/>
    <s v="ABCDEFGHJKLMNORTUVWY"/>
    <m/>
    <m/>
    <x v="0"/>
    <m/>
  </r>
  <r>
    <x v="1079"/>
    <s v="M"/>
    <d v="2019-04-03T00:00:00"/>
    <n v="10483491757"/>
    <s v="Centro"/>
    <s v="DAC RURAL"/>
    <x v="0"/>
    <m/>
    <m/>
    <s v="AVILA RIVERA KATERINE MERCEDES"/>
    <s v="Katerine Mercedes Avila Rivera"/>
    <m/>
    <m/>
    <m/>
    <s v="-"/>
    <s v="-"/>
    <n v="48349175"/>
    <s v="-"/>
    <s v="-"/>
    <s v="Calle La Amistad Mz D, Lt 2  Carr. F. B KM 85.5"/>
    <s v="Calle La Amistad Mz D, Lt 2  Carr. F. B KM 85.5"/>
    <s v="Alexander Von Humboldt"/>
    <s v="Padre Abad"/>
    <s v="Ucayali"/>
    <s v="03 de abril de 2019"/>
    <n v="4"/>
    <n v="2019"/>
    <s v="-"/>
    <n v="300"/>
    <s v="Natural"/>
    <s v="-"/>
    <s v="-"/>
    <s v="-"/>
    <s v="-"/>
    <s v="Katerine Mercedes Avila Rivera"/>
    <n v="48349175"/>
    <s v="Junta Vecinal Barrio Unidos S/N"/>
    <s v="Alexander Von Humboldt"/>
    <s v="Padre Abad"/>
    <s v="Ucayali"/>
    <m/>
    <m/>
    <m/>
    <m/>
    <m/>
    <m/>
    <m/>
    <m/>
    <m/>
    <m/>
    <m/>
    <m/>
    <s v="SHEILA TORRES"/>
    <s v="VB DAC - SECTORISTA"/>
    <d v="2019-04-03T00:00:00"/>
    <m/>
    <m/>
    <s v="ABCDEFGHJKLMNORTUVWY"/>
    <m/>
    <m/>
    <x v="0"/>
    <m/>
  </r>
  <r>
    <x v="1079"/>
    <s v="M"/>
    <d v="2019-04-10T00:00:00"/>
    <n v="20559087026"/>
    <s v="SUR"/>
    <s v="DACTelco Nivel 2"/>
    <x v="0"/>
    <m/>
    <m/>
    <s v="MANYARI TELECOMUNICACIONES S.A.C."/>
    <s v="Nelson Paul Vega Huanca"/>
    <m/>
    <m/>
    <m/>
    <s v="-"/>
    <s v="Gerente General"/>
    <n v="42183522"/>
    <s v="-"/>
    <s v="-"/>
    <s v="Calle Elias Aguirre 232"/>
    <s v="Calle Elias Aguirre 232"/>
    <s v="Miraflores"/>
    <s v="Arequipa"/>
    <s v="Arequipa"/>
    <s v="10 de abril de 2019"/>
    <n v="4"/>
    <n v="2019"/>
    <s v="-"/>
    <n v="200000"/>
    <s v="Juridica"/>
    <s v="-"/>
    <s v="-"/>
    <n v="11268850"/>
    <s v="Arequipa"/>
    <s v="Betzabeth Jahaida Manyari Rivera"/>
    <n v="46022102"/>
    <s v="Urb. La Alquería Casa 36"/>
    <s v="Cerro Colorado"/>
    <s v="Arequipa"/>
    <s v="Arequipa"/>
    <s v="Nelson Paul Vega Huanca"/>
    <n v="42183522"/>
    <s v="Urb. La Alquería Casa 36"/>
    <s v="Cerro Colorado"/>
    <s v="Arequipa"/>
    <s v="Arequipa"/>
    <m/>
    <m/>
    <m/>
    <m/>
    <m/>
    <m/>
    <s v="MARTIN ZAVALA"/>
    <s v="VB DAC - SECTORISTA"/>
    <d v="2019-04-09T00:00:00"/>
    <m/>
    <m/>
    <s v="ABCDEFGHJKLMNORTUVWY"/>
    <m/>
    <m/>
    <x v="0"/>
    <m/>
  </r>
  <r>
    <x v="1079"/>
    <s v="M"/>
    <d v="2019-04-10T00:00:00"/>
    <n v="20603420366"/>
    <s v="SUR"/>
    <s v="DACE"/>
    <x v="0"/>
    <m/>
    <m/>
    <s v="COMPAÑÍA MERAKI PERU S.A.C."/>
    <s v="Cesar Augusto Luna Vizcarra"/>
    <m/>
    <m/>
    <m/>
    <s v="-"/>
    <s v="Sub Gerente"/>
    <s v="42822634"/>
    <s v="-"/>
    <s v="-"/>
    <s v="Calle Coronel Bustios Nro. 535 Dpto 301"/>
    <s v="Calle Coronel Bustios Nro. 535 Dpto 301"/>
    <s v="Tacna"/>
    <s v="Tacna"/>
    <s v="Tacna"/>
    <s v="10 de abril de 2019"/>
    <n v="4"/>
    <n v="2019"/>
    <s v="-"/>
    <n v="20000"/>
    <s v="Juridica"/>
    <s v="SI"/>
    <n v="12"/>
    <n v="11115849"/>
    <s v="Tacna"/>
    <s v="Cesar Augusto Luna Vizcarra"/>
    <s v="42822634"/>
    <s v="C.H. Alfonso Ugarte Etapa II  Mz C 1,  Lt 17"/>
    <s v="Coronel Gregorio Albarracin Lanchipa"/>
    <s v="Tacna"/>
    <s v="Tacna"/>
    <m/>
    <m/>
    <m/>
    <m/>
    <m/>
    <m/>
    <m/>
    <m/>
    <m/>
    <m/>
    <m/>
    <m/>
    <s v="MICHAEL NAVARRETE"/>
    <s v="VB DAC - SECTORISTA"/>
    <d v="2019-04-10T00:00:00"/>
    <m/>
    <m/>
    <s v="ABCDEFGHJKLMNORTUVWY"/>
    <m/>
    <m/>
    <x v="0"/>
    <m/>
  </r>
  <r>
    <x v="1079"/>
    <s v="M"/>
    <d v="2019-04-10T00:00:00"/>
    <n v="10712855636"/>
    <s v="Norte"/>
    <s v="DACTelco Mercado Residencial"/>
    <x v="0"/>
    <m/>
    <m/>
    <s v="GUTIERREZ CHURATA HENRY FRANCIS"/>
    <s v="Henry Francis Gutierrez Churata"/>
    <m/>
    <m/>
    <m/>
    <s v="-"/>
    <s v="-"/>
    <s v="71285563"/>
    <s v="-"/>
    <s v="-"/>
    <s v="Pasaje Las Campanillas Mz 53, Lt 09 Barrio Nicrupampa"/>
    <s v="Barrio Villon Alto Jiron Simon Bolivar Mz 168, Lt 15 Huaraz - Huaraz - Ancash"/>
    <s v="Independencia"/>
    <s v="Huaraz"/>
    <s v="Ancash"/>
    <s v="10 de abril de 2019"/>
    <n v="4"/>
    <n v="2019"/>
    <s v="-"/>
    <n v="20000"/>
    <s v="Natural"/>
    <s v="-"/>
    <s v="-"/>
    <s v="-"/>
    <s v="-"/>
    <s v="Henry Francis Gutierrez Churata"/>
    <s v="71285563"/>
    <s v="Pasaje Las Campanillas Mz 53, Lt 09 Barrio Nicrupampa"/>
    <s v="Independencia"/>
    <s v="Huaraz"/>
    <s v="Ancash"/>
    <m/>
    <m/>
    <m/>
    <m/>
    <m/>
    <m/>
    <m/>
    <m/>
    <m/>
    <m/>
    <m/>
    <m/>
    <s v="ALFREDO SAUCEDO"/>
    <s v="VB DAC - SECTORISTA"/>
    <d v="2019-04-10T00:00:00"/>
    <m/>
    <m/>
    <s v="ABCDEFGHJKLMNORTUVWY"/>
    <m/>
    <m/>
    <x v="0"/>
    <m/>
  </r>
  <r>
    <x v="1079"/>
    <s v="M"/>
    <d v="2019-04-22T00:00:00"/>
    <n v="20604519412"/>
    <s v="Centro"/>
    <s v="DACTelco Nivel 1"/>
    <x v="0"/>
    <m/>
    <m/>
    <s v="MULTISERVICIOS MOVILES AYACUCHO E.I.R.L."/>
    <s v="David Antonio Prieto Renteria"/>
    <m/>
    <m/>
    <m/>
    <s v="-"/>
    <s v="Titular Gerente"/>
    <s v="47491050"/>
    <s v="-"/>
    <s v="-"/>
    <s v="Jr. Cusco Nro. 252"/>
    <s v="Jr. Cusco Nro. 252"/>
    <s v="Ayacucho"/>
    <s v="Huamanga"/>
    <s v="Ayacucho"/>
    <s v="22 de abril de 2019"/>
    <n v="4"/>
    <n v="2019"/>
    <s v="-"/>
    <n v="25000"/>
    <s v="Juridica"/>
    <s v="-"/>
    <m/>
    <n v="11146863"/>
    <s v="Ayacucho"/>
    <s v="David Antonio Prieto Renteria"/>
    <s v="47491050"/>
    <s v="Urb. Ciudad Del Pescador Piso 2 Mz M4,  Lt 04"/>
    <s v="Bellavista"/>
    <s v="Callao"/>
    <s v="LIma"/>
    <m/>
    <m/>
    <m/>
    <m/>
    <m/>
    <m/>
    <m/>
    <m/>
    <m/>
    <m/>
    <m/>
    <m/>
    <s v="Kimbler Esquivel Tenorio"/>
    <s v="VB DAC - SECTORISTA"/>
    <d v="2019-04-22T00:00:00"/>
    <m/>
    <m/>
    <s v="ABCDEFGHJKLMNORTUVWY"/>
    <m/>
    <m/>
    <x v="0"/>
    <m/>
  </r>
  <r>
    <x v="1079"/>
    <s v="M"/>
    <d v="2019-04-22T00:00:00"/>
    <n v="20604516880"/>
    <s v="Norte"/>
    <s v="DACTelco Nivel 1"/>
    <x v="0"/>
    <m/>
    <m/>
    <s v="SYSCOM MOVILES E.I.R.L."/>
    <s v="Gelbert Anderrson Sanchez Corales "/>
    <m/>
    <m/>
    <m/>
    <s v="-"/>
    <s v="Titular Gerente"/>
    <s v="44867529"/>
    <s v="-"/>
    <s v="-"/>
    <s v="Av. Pardo Nro. 660A Casco Urbano (Costado De Los Portales)"/>
    <s v="Av. Pardo Nro. 660A Casco Urbano (Costado De Los Portales)"/>
    <s v="Chimbote"/>
    <s v="Santa"/>
    <s v="Ancash"/>
    <s v="22 de abril de 2019"/>
    <n v="4"/>
    <n v="2019"/>
    <s v="-"/>
    <n v="40000"/>
    <s v="Juridica"/>
    <s v="-"/>
    <m/>
    <n v="11116648"/>
    <s v="Chimbote"/>
    <s v="Gelbert Anderrson Sanchez Corales "/>
    <s v="44867529"/>
    <s v="Urb. Nicolas Garatea Mz. 23, Lt. 5"/>
    <s v="Nuevo Chimbote"/>
    <s v="Santa"/>
    <s v="Ancash"/>
    <s v="Ruth Leon Acuña"/>
    <s v="71388673"/>
    <s v="Asent. H. Villa del mar Mz B, Lt 14"/>
    <s v="Nuevo Chimbote"/>
    <s v="Santa"/>
    <s v="Ancash"/>
    <m/>
    <m/>
    <m/>
    <m/>
    <m/>
    <m/>
    <s v="CHRISTIAN SALAZAR"/>
    <s v="VB DAC - SECTORISTA"/>
    <d v="2019-04-22T00:00:00"/>
    <m/>
    <m/>
    <s v="ABCDEFGHJKLMNORTUVWY"/>
    <m/>
    <m/>
    <x v="0"/>
    <m/>
  </r>
  <r>
    <x v="1079"/>
    <s v="M"/>
    <d v="2019-04-24T00:00:00"/>
    <n v="20604474656"/>
    <s v="SUR"/>
    <s v="DACTelco Nivel 2"/>
    <x v="0"/>
    <m/>
    <m/>
    <s v="SOUTHERN COMUNICATION SERVICES S.A.C."/>
    <s v="Armando Héctor Garay Bernuy"/>
    <m/>
    <m/>
    <m/>
    <s v="-"/>
    <s v="Gerente General"/>
    <s v="04649842"/>
    <s v="-"/>
    <s v="-"/>
    <s v="APV Jardines de Versalles A18-A"/>
    <s v="APV Jardines de Versalles A18-A"/>
    <s v="San Jeronimo"/>
    <s v="Cusco"/>
    <s v="Cusco"/>
    <s v="24 de abril de 2019"/>
    <n v="4"/>
    <n v="2019"/>
    <s v="-"/>
    <n v="100000"/>
    <s v="Juridica"/>
    <s v="-"/>
    <m/>
    <n v="11221001"/>
    <s v="Cusco"/>
    <s v="Raquel Ramosa Pumacahua Huanaco de Garay"/>
    <s v="04649843"/>
    <s v="APV Jardines de Versalles A18-A"/>
    <s v="San Jerónimo"/>
    <s v="Cusco"/>
    <s v="Cusco"/>
    <s v="Armando Héctor Garay Bernuy"/>
    <s v="04649842"/>
    <s v="APV Jardines de Versalles A18-A"/>
    <s v="San Jerónimo"/>
    <s v="Cusco"/>
    <s v="Cusco"/>
    <m/>
    <m/>
    <m/>
    <m/>
    <m/>
    <m/>
    <s v="CRISTIAN CARREÑO"/>
    <s v="VB DAC - SECTORISTA"/>
    <d v="2019-04-24T00:00:00"/>
    <m/>
    <m/>
    <s v="ABCDEFGHJKLMNORTUVWY"/>
    <m/>
    <m/>
    <x v="0"/>
    <m/>
  </r>
  <r>
    <x v="1079"/>
    <s v="M"/>
    <d v="2019-04-24T00:00:00"/>
    <n v="20604539448"/>
    <s v="Norte"/>
    <s v="DACTelco Mercado Residencial"/>
    <x v="0"/>
    <m/>
    <m/>
    <s v="NEGOCIACIONES CISBO S.A.C."/>
    <s v="Juan Carlos Bouroncle Luna"/>
    <m/>
    <m/>
    <m/>
    <s v="-"/>
    <s v="Gerente General"/>
    <s v="09389666 "/>
    <s v="-"/>
    <s v="-"/>
    <s v=" Av. Tupac Amaru Nro. 860 PISO 2 Urb. Santa Leonor"/>
    <s v=" Av. Tupac Amaru Nro. 860 PISO 2 Urb. Santa Leonor"/>
    <s v="Trujillo"/>
    <s v="Trujillo"/>
    <s v="La Libertad"/>
    <s v="24 de abril de 2019"/>
    <n v="4"/>
    <n v="2019"/>
    <s v="-"/>
    <n v="20000"/>
    <s v="Juridica"/>
    <s v="-"/>
    <m/>
    <n v="11373487"/>
    <s v="Trujillo"/>
    <s v="Juan Carlos Bouroncle Luna"/>
    <s v="09389666 "/>
    <s v="Mz. D, Lt. 15 Urb. Los Portales del Golf"/>
    <s v="Victor Larco Herrera"/>
    <s v="Trujillo"/>
    <s v="La Libertad"/>
    <s v="Sandra Paola Murgia Graham"/>
    <s v="07875399"/>
    <s v="Mz. D, Lt. 15 Urb. Los Portales del Golf"/>
    <s v="Victor Larco Herrera"/>
    <s v="Trujillo"/>
    <s v="La Libertad"/>
    <m/>
    <m/>
    <m/>
    <m/>
    <m/>
    <m/>
    <s v="PATRICIA PALOMINO"/>
    <s v="VB DAC - SECTORISTA"/>
    <d v="2019-04-24T00:00:00"/>
    <m/>
    <m/>
    <s v="ABCDEFGHJKLMNORTUVWY"/>
    <m/>
    <m/>
    <x v="0"/>
    <m/>
  </r>
  <r>
    <x v="1079"/>
    <s v="M"/>
    <d v="2019-04-29T00:00:00"/>
    <n v="20604385441"/>
    <s v="LIMA"/>
    <s v="DACE"/>
    <x v="5"/>
    <m/>
    <m/>
    <s v="C-RIVA S.A.C."/>
    <s v="Cesar Luis Bellido Quicaño"/>
    <m/>
    <m/>
    <m/>
    <s v="-"/>
    <s v="Gerente General"/>
    <s v="46347989"/>
    <s v="-"/>
    <s v="-"/>
    <s v="Jr. Tarata Nro 451"/>
    <s v="Jr. Tarata Nro 451"/>
    <s v="Cercado de Lima"/>
    <s v="Lima"/>
    <s v="Lima"/>
    <s v="29 de abril de 2019"/>
    <n v="4"/>
    <n v="2019"/>
    <s v="-"/>
    <n v="35000"/>
    <s v="Juridica"/>
    <s v="-"/>
    <m/>
    <n v="14259650"/>
    <s v="Lima"/>
    <s v="David Martin Uchasara Avendaño"/>
    <s v="07517347"/>
    <s v="Av. San Luis Nro 393 Dpto 6"/>
    <s v="La Victoria"/>
    <s v="Lima"/>
    <s v="Lima"/>
    <m/>
    <m/>
    <m/>
    <m/>
    <m/>
    <m/>
    <m/>
    <m/>
    <m/>
    <m/>
    <m/>
    <m/>
    <s v="EDUARDO URIBE"/>
    <s v="VB DAC - SECTORISTA"/>
    <d v="2019-04-29T00:00:00"/>
    <m/>
    <m/>
    <s v="ABCDEFGHJKLMNORTUVWY"/>
    <m/>
    <m/>
    <x v="0"/>
    <m/>
  </r>
  <r>
    <x v="2053"/>
    <s v="M"/>
    <d v="2019-05-21T00:00:00"/>
    <n v="20604523398"/>
    <s v="LIMA"/>
    <s v="DACE"/>
    <x v="0"/>
    <s v="Falta enviar formato poder"/>
    <s v="Actividad 27 - Registro en Portal SUIC"/>
    <s v="MAGNATEL S.A.C."/>
    <s v="Francisco Javier Adrianzen Acosta"/>
    <m/>
    <m/>
    <m/>
    <s v="-"/>
    <s v="Gerente General"/>
    <n v="42447081"/>
    <s v="-"/>
    <s v="-"/>
    <s v="Calle Doctor Carlos Ferreyros Nro 760 Urb. Corpac"/>
    <s v="Calle Doctor Carlos Ferreyros Nro 760 Urb. Corpac"/>
    <s v="San Isidro"/>
    <s v="Lima"/>
    <s v="Lima"/>
    <s v="21 de mayo de 2019"/>
    <n v="5"/>
    <n v="2019"/>
    <s v="-"/>
    <n v="35000"/>
    <s v="Juridica"/>
    <s v="-"/>
    <m/>
    <n v="14272977"/>
    <s v="Lima"/>
    <s v="Francisco Javier Adrianzen Acosta"/>
    <n v="42447081"/>
    <s v="Calle Mariano Melgar 191 Dpto 101 Urb. Santa Raquel Etapa I"/>
    <s v="La Molina"/>
    <s v="Lima"/>
    <s v="Lima"/>
    <m/>
    <s v="-"/>
    <m/>
    <m/>
    <m/>
    <m/>
    <s v="-"/>
    <m/>
    <m/>
    <m/>
    <m/>
    <m/>
    <s v="EDUARDO URIBE"/>
    <s v="VB DAC - SECTORISTA"/>
    <d v="2019-05-21T00:00:00"/>
    <m/>
    <m/>
    <s v="ABCDEFGHJKLMNORTUVWYZ"/>
    <m/>
    <m/>
    <x v="1"/>
    <s v="PDF FIRMADO"/>
  </r>
  <r>
    <x v="2053"/>
    <s v="M"/>
    <d v="2019-05-22T00:00:00"/>
    <n v="20604578770"/>
    <s v="Norte"/>
    <s v="DACTelco Nivel 1"/>
    <x v="0"/>
    <s v="Falta enviar formato poder"/>
    <s v="Actividad 26 - Para registro de acceso CRL"/>
    <s v="TELECOMUNICACIONES KOMUNIKATTE S.A.C."/>
    <s v="Maria Elizabeth Vega Goicochea"/>
    <m/>
    <m/>
    <m/>
    <s v="-"/>
    <s v="Gerente General"/>
    <s v="33587574"/>
    <s v="-"/>
    <s v="-"/>
    <s v="Av. Chachapoyas S/N - P.J. Gonchillo Bajo"/>
    <s v="Av. Chachapoyas S/N - P.J. Gonchillo Bajo"/>
    <s v="Bagua Grande"/>
    <s v="Utcubamba"/>
    <s v="Amazonas"/>
    <s v="22 de mayo de 2019"/>
    <n v="5"/>
    <n v="2019"/>
    <s v="-"/>
    <n v="30000"/>
    <s v="Juridica"/>
    <s v="-"/>
    <m/>
    <n v="11055941"/>
    <s v="Chiclayo"/>
    <s v="Maria Elizabeth Vega Goicochea"/>
    <s v="33587574"/>
    <s v="Av. Boulevard 954 "/>
    <s v="San Borja"/>
    <s v="Lima"/>
    <s v="Lima"/>
    <m/>
    <s v="-"/>
    <m/>
    <m/>
    <m/>
    <m/>
    <s v="-"/>
    <m/>
    <m/>
    <m/>
    <m/>
    <m/>
    <s v="CESAR PASCO"/>
    <s v="VB DAC - SECTORISTA"/>
    <d v="2019-05-22T00:00:00"/>
    <m/>
    <m/>
    <s v="ABCDEFGHJKLMNORTUVWYZ"/>
    <m/>
    <m/>
    <x v="1"/>
    <m/>
  </r>
  <r>
    <x v="2053"/>
    <s v="M"/>
    <d v="2019-05-22T00:00:00"/>
    <n v="20604618127"/>
    <s v="Centro"/>
    <s v="DACTelco Nivel 1"/>
    <x v="5"/>
    <s v="Falta enviar formato poder"/>
    <s v="Rechazado - Resolucion de Contrato"/>
    <s v="J.M.C. INVERSIONES S.A.C. - J.M.C. INV. S.A.C."/>
    <s v="Juan Manuel Coz Abastos"/>
    <m/>
    <m/>
    <m/>
    <s v="-"/>
    <s v="Gerente General"/>
    <s v="71838004"/>
    <s v="-"/>
    <s v="-"/>
    <s v="Pasaje Holanda  Mz A, Lt 19 - La Ribera (Ultimo Paradero De La Linea 22 B)"/>
    <s v="Pasaje Holanda  Mz A, Lt 19 - La Ribera (Ultimo Paradero De La Linea 22 B)"/>
    <s v="Huancayo"/>
    <s v="Huancayo"/>
    <s v="Junin"/>
    <s v="22 de mayo de 2019"/>
    <n v="5"/>
    <n v="2019"/>
    <s v="-"/>
    <n v="20000"/>
    <s v="Juridica"/>
    <s v="-"/>
    <m/>
    <n v="11274773"/>
    <s v="Huancayo"/>
    <s v="Juan Manuel Coz Abastos"/>
    <s v="71838004"/>
    <s v="Pasaje Holanda  Mz A, Lt 19 - La Ribera"/>
    <s v="Huancayo"/>
    <s v="Huancayo"/>
    <s v="Junin"/>
    <m/>
    <s v="-"/>
    <m/>
    <m/>
    <m/>
    <m/>
    <s v="-"/>
    <m/>
    <m/>
    <m/>
    <m/>
    <m/>
    <s v="MARIA ROSA INGA"/>
    <s v="VB DAC - SECTORISTA"/>
    <d v="2019-05-22T00:00:00"/>
    <m/>
    <m/>
    <s v="ABCDEFGHJKLMNORTUVWYZ"/>
    <m/>
    <m/>
    <x v="0"/>
    <m/>
  </r>
  <r>
    <x v="2053"/>
    <s v="M"/>
    <d v="2019-05-22T00:00:00"/>
    <n v="20604422800"/>
    <s v="Norte"/>
    <s v="DACE"/>
    <x v="3"/>
    <s v="Falta enviar formato poder"/>
    <m/>
    <s v="CORPORACION BCEL E.I.R.L."/>
    <s v="Brenda Paola Gonzalez Flores"/>
    <m/>
    <m/>
    <m/>
    <s v="-"/>
    <s v="Titular Gerente"/>
    <s v="77388606"/>
    <s v="-"/>
    <s v="-"/>
    <s v="Mz. W, Lt. 41 Urb. San Isidro"/>
    <s v="Mz. W, Lt. 41 Urb. San Isidro"/>
    <s v="Trujillo"/>
    <s v="Trujillo"/>
    <s v="La Libertad"/>
    <s v="22 de mayo de 2019"/>
    <n v="5"/>
    <n v="2019"/>
    <s v="-"/>
    <n v="35000"/>
    <s v="Juridica"/>
    <s v="-"/>
    <m/>
    <n v="11372078"/>
    <s v="Trujillo"/>
    <s v="Brenda Paola Gonzalez Flores"/>
    <s v="77388606"/>
    <s v="Urb. San Isidro Etapa I Mz. W, Lt. 41"/>
    <s v="Trujillo"/>
    <s v="Trujillo"/>
    <s v="La Libertad"/>
    <m/>
    <s v="-"/>
    <m/>
    <m/>
    <m/>
    <m/>
    <s v="-"/>
    <m/>
    <m/>
    <m/>
    <m/>
    <m/>
    <s v="DAVID RONCEROS GUTIERREZ"/>
    <s v="VB DAC - SECTORISTA"/>
    <d v="2019-05-22T00:00:00"/>
    <m/>
    <m/>
    <s v="ABCDEFGHJKLMNORTUVWYZ"/>
    <m/>
    <m/>
    <x v="0"/>
    <m/>
  </r>
  <r>
    <x v="2053"/>
    <s v="M"/>
    <d v="2019-05-23T00:00:00"/>
    <n v="10767561321"/>
    <s v="Norte"/>
    <s v="DACTelco Nivel 1"/>
    <x v="1"/>
    <m/>
    <m/>
    <s v="GIL SANCHEZ DANIELA ELIZABETH"/>
    <s v="Daniela Elizabeth Gil Sanchez"/>
    <m/>
    <m/>
    <m/>
    <s v="-"/>
    <s v="-"/>
    <s v="76756132"/>
    <s v="-"/>
    <s v="-"/>
    <s v="Calle Los Cocoteros 160 - UPIS San Miguel"/>
    <s v="Calle Los Cocoteros 160 - UPIS San Miguel"/>
    <s v="Chiclayo"/>
    <s v="Chiclayo"/>
    <s v="Lambayeque"/>
    <s v="23 de mayo de 2019"/>
    <n v="5"/>
    <n v="2019"/>
    <s v="-"/>
    <n v="30000"/>
    <s v="Natural"/>
    <s v="-"/>
    <m/>
    <s v="-"/>
    <s v="-"/>
    <s v="Daniela Elizabeth Gil Sanchez"/>
    <s v="76756132"/>
    <s v="Calle Los Cocoteros 160 - UPIS San Miguel"/>
    <s v="Chiclayo"/>
    <s v="Chiclayo"/>
    <s v="Lambayeque"/>
    <m/>
    <s v="-"/>
    <m/>
    <m/>
    <m/>
    <m/>
    <s v="-"/>
    <m/>
    <m/>
    <m/>
    <m/>
    <m/>
    <s v="JULIO TENORIO"/>
    <s v="VB DAC - SECTORISTA"/>
    <d v="2019-05-23T00:00:00"/>
    <m/>
    <m/>
    <s v="ABCDEFGHJKLMNORTUVWYZ"/>
    <m/>
    <m/>
    <x v="0"/>
    <m/>
  </r>
  <r>
    <x v="2053"/>
    <s v="M"/>
    <d v="2019-05-23T00:00:00"/>
    <n v="10469171774"/>
    <s v="Centro"/>
    <s v="DACTelco Nivel 1"/>
    <x v="0"/>
    <s v="Falta enviar formato poder"/>
    <s v="Actividad 16 - Para generación PDV"/>
    <s v="QUISPE CHUQUIMANTARI GUADALUPE DORIS"/>
    <s v="Guadalupe Doris Quispe Chuquimantari"/>
    <m/>
    <m/>
    <m/>
    <s v="-"/>
    <s v="-"/>
    <s v="46917177"/>
    <s v="-"/>
    <s v="-"/>
    <s v="Jr. Manzanos Nro. 1045"/>
    <s v="Jr. Manzanos Nro. 1045"/>
    <s v="El Tambo"/>
    <s v="Huancayo"/>
    <s v="Junin"/>
    <s v="23 de mayo de 2019"/>
    <n v="5"/>
    <n v="2019"/>
    <s v="-"/>
    <n v="20000"/>
    <s v="Natural"/>
    <s v="-"/>
    <m/>
    <s v="-"/>
    <s v="-"/>
    <s v="Guadalupe Doris Quispe Chuquimantari"/>
    <s v="46917177"/>
    <s v=" Av. Brasil 1055 Dpto 1602 Torre A"/>
    <s v="Jesus Maria"/>
    <s v="Lima"/>
    <s v="Lima"/>
    <m/>
    <s v="-"/>
    <m/>
    <m/>
    <m/>
    <m/>
    <s v="-"/>
    <m/>
    <m/>
    <m/>
    <m/>
    <m/>
    <s v="MARIA ROSA INGA"/>
    <s v="VB DAC - SECTORISTA"/>
    <d v="2019-05-23T00:00:00"/>
    <m/>
    <m/>
    <s v="ABCDEFGHJKLMNORTUVWYZ"/>
    <m/>
    <m/>
    <x v="2"/>
    <m/>
  </r>
  <r>
    <x v="2053"/>
    <s v="M"/>
    <d v="2019-05-23T00:00:00"/>
    <n v="20604451923"/>
    <s v="Norte"/>
    <s v="DACTelco Nivel 1"/>
    <x v="0"/>
    <s v="Falta enviar formato poder"/>
    <s v="Actividad 21 - Para generación de VPN"/>
    <s v="NIKLU E.I.R.L."/>
    <s v="Cristian Antony Goicochea Carhuatocto"/>
    <m/>
    <m/>
    <m/>
    <s v="-"/>
    <s v="Titular Gerente"/>
    <s v="47323070"/>
    <s v="-"/>
    <s v="-"/>
    <s v="Calle Santo Domingo 156 Dpto 3 Urb. Las Brisas"/>
    <s v="Calle Santo Domingo 156 Dpto 3 Urb. Las Brisas"/>
    <s v="Chiclayo"/>
    <s v="Chiclayo"/>
    <s v="Lambayeque"/>
    <s v="23 de mayo de 2019"/>
    <n v="5"/>
    <n v="2019"/>
    <s v="-"/>
    <n v="30000"/>
    <s v="Juridica"/>
    <s v="-"/>
    <m/>
    <n v="11298760"/>
    <s v="Chiclayo"/>
    <s v="Cristian Antony Goicochea Carhuatocto"/>
    <s v="47323070"/>
    <s v="Calle Teatro 180 3er Piso Urb. Las Brisas"/>
    <s v="Chiclayo"/>
    <s v="Chiclayo"/>
    <s v="Lambayeque"/>
    <m/>
    <s v="-"/>
    <m/>
    <m/>
    <m/>
    <m/>
    <s v="-"/>
    <m/>
    <m/>
    <m/>
    <m/>
    <m/>
    <s v="JAVIER LARA"/>
    <s v="VB DAC - SECTORISTA"/>
    <d v="2019-05-23T00:00:00"/>
    <m/>
    <m/>
    <s v="ABCDEFGHJKLMNORTUVWYZ"/>
    <m/>
    <m/>
    <x v="1"/>
    <m/>
  </r>
  <r>
    <x v="2053"/>
    <s v="M"/>
    <d v="2019-05-28T00:00:00"/>
    <n v="20604619298"/>
    <s v="SUR"/>
    <s v="DACE"/>
    <x v="0"/>
    <s v="Falta enviar formato poder"/>
    <s v="Actividad 27 - Registro en Portal SUIC"/>
    <s v="LINEA DIRECTA COMUNICACIONES E.I.R.L."/>
    <s v="Carlos Alberto Ojeda Verjel"/>
    <m/>
    <m/>
    <m/>
    <s v="-"/>
    <s v="Titular Gerente"/>
    <n v="43868643"/>
    <s v="-"/>
    <s v="-"/>
    <s v="Calle Miguel De Cervantes 233 - Urb. La Victoria"/>
    <s v="Calle Miguel De Cervantes 233 - Urb. La Victoria"/>
    <s v="Arequipa"/>
    <s v="Arequipa"/>
    <s v="Arequipa"/>
    <s v="28 de mayo de 2019"/>
    <n v="5"/>
    <n v="2019"/>
    <s v="-"/>
    <n v="20000"/>
    <s v="Juridica"/>
    <s v="SI"/>
    <n v="6"/>
    <n v="11422777"/>
    <s v="Arequipa"/>
    <s v="Carlos Alberto Ojeda Verjel"/>
    <n v="43868643"/>
    <s v="Calle Miguel De Cervantes 233 - Urb. La Victoria"/>
    <s v="Arequipa"/>
    <s v="Arequipa"/>
    <s v="Arequipa"/>
    <m/>
    <s v="-"/>
    <m/>
    <m/>
    <m/>
    <m/>
    <s v="-"/>
    <m/>
    <m/>
    <m/>
    <m/>
    <m/>
    <s v="LUIS PORTUGAL"/>
    <s v="VB DAC - SECTORISTA"/>
    <d v="2019-05-28T00:00:00"/>
    <m/>
    <m/>
    <s v="ABCDEFGHJKLMNORTUVWYZ"/>
    <m/>
    <m/>
    <x v="3"/>
    <s v="PDF FIRMADO"/>
  </r>
  <r>
    <x v="2053"/>
    <s v="M"/>
    <d v="2019-05-29T00:00:00"/>
    <n v="20604136475"/>
    <s v="Norte"/>
    <s v="DACTelco Mercado Residencial"/>
    <x v="0"/>
    <s v="Falta enviar formato poder"/>
    <s v="Actividad 27 - Registro en Portal SUIC"/>
    <s v="C&amp;R PROYECTOS DEL NORTE S.A.C."/>
    <s v="Alberto Rafael Cornejo Castillo"/>
    <m/>
    <m/>
    <m/>
    <s v="-"/>
    <s v="Gerente General"/>
    <s v="18088962"/>
    <s v="-"/>
    <s v="-"/>
    <s v="Calle Martinez De Compañon Nro. 418 Urb. San Andres II Etapa"/>
    <s v="Calle Martinez De Compañon Nro. 418 Urb. San Andres II Etapa"/>
    <s v="Trujillo"/>
    <s v="Trujillo"/>
    <s v="La Libertad"/>
    <s v="29 de mayo de 2019"/>
    <n v="5"/>
    <n v="2019"/>
    <s v="-"/>
    <n v="20000"/>
    <s v="Juridica"/>
    <s v="-"/>
    <m/>
    <n v="11368139"/>
    <s v="Trujillo"/>
    <s v="Alberto Rafael Cornejo Castillo"/>
    <s v="18088962"/>
    <s v="Dpto. 401 Urb. Palmeras Del Golf Mz. J, Lt. 14"/>
    <s v="Victor Larco Herrera"/>
    <s v="Trujillo"/>
    <s v="La Libertad"/>
    <m/>
    <s v="-"/>
    <m/>
    <m/>
    <m/>
    <m/>
    <s v="-"/>
    <m/>
    <m/>
    <m/>
    <m/>
    <m/>
    <s v="JHONY CHAU"/>
    <s v="VB DAC - SECTORISTA"/>
    <d v="2019-05-29T00:00:00"/>
    <m/>
    <m/>
    <s v="ABCDEFGHJKLMNORTUVWYZ"/>
    <m/>
    <m/>
    <x v="1"/>
    <s v="PDF FIRMADO"/>
  </r>
  <r>
    <x v="2053"/>
    <s v="M"/>
    <d v="2019-05-30T00:00:00"/>
    <n v="20509233986"/>
    <s v="LIMA"/>
    <s v="DACTelco TPI"/>
    <x v="3"/>
    <s v="Falta enviar formato poder"/>
    <m/>
    <s v="INVERSIONES GRIFICON S.R.L."/>
    <s v="Marco Antonio Nicasio Coronel Sal Y Rosas"/>
    <m/>
    <m/>
    <m/>
    <s v="-"/>
    <s v="Gerente General"/>
    <s v="09600303"/>
    <s v="-"/>
    <s v="-"/>
    <s v="Pj. San Martin Mz. D, Lt. 18 Urb. Panamericana Norte (Costado Del Poder Judicial Cono Norte)"/>
    <s v="Pj. San Martin Mz. D, Lt. 18 Urb. Panamericana Norte (Costado Del Poder Judicial Cono Norte)"/>
    <s v="San Martin De Porres"/>
    <s v="Lima"/>
    <s v="Lima"/>
    <s v="30 de mayo de 2019"/>
    <n v="5"/>
    <n v="2019"/>
    <s v="-"/>
    <n v="10000"/>
    <s v="Juridica"/>
    <s v="-"/>
    <m/>
    <n v="11656068"/>
    <s v="Lima"/>
    <s v="Marco Antonio Nicasio Coronel Sal Y Rosas"/>
    <s v="09600303"/>
    <s v="Calle Cruz Del Sur 145 - Urb. Portada Del Sol"/>
    <s v="La Molina"/>
    <s v="Lima"/>
    <s v="Lima"/>
    <s v="Gina Rojas Ramirez"/>
    <s v="08139728"/>
    <s v="Calle Cruz Del Sur 145 - Urb. Portada Del Sol"/>
    <s v="La Molina"/>
    <s v="Lima"/>
    <s v="Lima"/>
    <s v="-"/>
    <m/>
    <m/>
    <m/>
    <m/>
    <m/>
    <s v="JORGE RICHLE   "/>
    <s v="VB DAC - SECTORISTA"/>
    <d v="2019-05-30T00:00:00"/>
    <m/>
    <m/>
    <s v="ABCDEFGHJKLMNORTUVWXYZ"/>
    <m/>
    <m/>
    <x v="0"/>
    <m/>
  </r>
  <r>
    <x v="2053"/>
    <s v="M"/>
    <d v="2019-05-31T00:00:00"/>
    <s v="20602391729_x000a_"/>
    <s v="LIMA"/>
    <s v="DACTelco Nivel 2"/>
    <x v="0"/>
    <s v="Falta enviar formato poder"/>
    <s v="Actividad 27 - Registro en Portal SUIC"/>
    <s v="SINERGIA 100 S.R.L. "/>
    <s v="Lorenzo Victor Egoavil Ordoñez"/>
    <m/>
    <m/>
    <m/>
    <s v="-"/>
    <s v="Gerente General"/>
    <s v="09433876"/>
    <s v="-"/>
    <s v="-"/>
    <s v="Av. Peru 3918 Urb. Peru_x000a_"/>
    <s v="Av. Peru 3918 Urb. Peru_x000a_"/>
    <s v="San Martin De Porres"/>
    <s v="Lima"/>
    <s v="Lima"/>
    <s v="31 de mayo de 2019"/>
    <n v="5"/>
    <n v="2019"/>
    <s v="-"/>
    <n v="20000"/>
    <s v="Juridica"/>
    <s v="-"/>
    <m/>
    <n v="13534881"/>
    <s v="Lima"/>
    <s v="Lorenzo Victor Egoavil Ordoñez"/>
    <s v="09433876"/>
    <s v="Jr. Bartolome Ruiz 249 Urb. Valle Hermoso"/>
    <s v="Surco"/>
    <s v="Lima"/>
    <s v="Lima"/>
    <s v="Alida Cotrina Silva"/>
    <n v="18879452"/>
    <s v="Jr. Bartolome Ruiz 249 Urb. Valle Hermoso"/>
    <s v="Surco"/>
    <s v="Lima"/>
    <s v="Lima"/>
    <s v="-"/>
    <m/>
    <m/>
    <m/>
    <m/>
    <m/>
    <s v="JAIME UBILLUS"/>
    <s v="VB DAC - SECTORISTA"/>
    <d v="2019-05-31T00:00:00"/>
    <m/>
    <m/>
    <s v="ABCDEFGHJKLMNORTUVWYZ"/>
    <m/>
    <m/>
    <x v="2"/>
    <m/>
  </r>
  <r>
    <x v="2053"/>
    <s v="M"/>
    <d v="2019-06-03T00:00:00"/>
    <n v="20604460523"/>
    <s v="LIMA"/>
    <s v="DACTelco Mercado Residencial"/>
    <x v="0"/>
    <s v="Falta enviar formato poder"/>
    <s v="Actividad 13 - Para registro de cuenta &quot;P&quot;"/>
    <s v="LUCITEL E.I.R.L."/>
    <s v="Patricia Alarcon Gamboa"/>
    <m/>
    <m/>
    <m/>
    <s v="-"/>
    <s v="Gerente General"/>
    <s v="10055604"/>
    <s v="-"/>
    <s v="-"/>
    <s v=" Av. 1 De Mayo Nro. 1699 Urb. Nocheto"/>
    <s v=" Av. 1 De Mayo Nro. 1699 Urb. Nocheto"/>
    <s v="Santa Anita"/>
    <s v="Lima"/>
    <s v="Lima"/>
    <s v="03 de junio de 2019"/>
    <n v="6"/>
    <n v="2019"/>
    <s v="-"/>
    <n v="20000"/>
    <s v="Juridica"/>
    <s v="-"/>
    <m/>
    <n v="14265667"/>
    <s v="Lima"/>
    <s v="Patricia Alarcon Gamboa"/>
    <s v="10055604"/>
    <s v="Calle La Española Nro.159 - Dpto.201 -Urbanizacion Las Lomas"/>
    <s v="La Molina"/>
    <s v="Lima"/>
    <s v="Lima"/>
    <s v="Carlos Emilio Chachi Villaizan"/>
    <s v="10612223"/>
    <s v="Calle La Española Nro.159 - Dpto.201 -Urbanizacion Las Lomas"/>
    <s v="La Molina"/>
    <s v="Lima"/>
    <s v="Lima"/>
    <s v="-"/>
    <m/>
    <m/>
    <m/>
    <m/>
    <m/>
    <s v="DIANA LOPEZ"/>
    <s v="VB DAC - SECTORISTA"/>
    <d v="2019-06-03T00:00:00"/>
    <m/>
    <m/>
    <s v="ABCDEFGHJKLMNORTUVWYZ"/>
    <m/>
    <m/>
    <x v="2"/>
    <s v="PDF FIRMADO"/>
  </r>
  <r>
    <x v="2053"/>
    <s v="M"/>
    <d v="2019-06-03T00:00:00"/>
    <n v="20604741999"/>
    <s v="SUR"/>
    <s v="DACTelco Nivel 1"/>
    <x v="0"/>
    <s v="Falta enviar formato poder"/>
    <s v="Actividad 25 - Para asociación de usuarios al SIAPDV"/>
    <s v="CONSORCIO 5A COMUNICACIONES E.I.R.L."/>
    <s v="Gaile Adderly Jaen Alfaro"/>
    <m/>
    <m/>
    <m/>
    <s v="-"/>
    <s v="Gerente General"/>
    <s v="45366271"/>
    <s v="-"/>
    <s v="-"/>
    <s v="Calle Cruz Verde 322"/>
    <s v="Calle Cruz Verde 322"/>
    <s v="Cusco"/>
    <s v="Cusco"/>
    <s v="Cusco"/>
    <s v="03 de junio de 2019"/>
    <n v="6"/>
    <n v="2019"/>
    <s v="-"/>
    <n v="50000"/>
    <s v="Juridica"/>
    <s v="-"/>
    <m/>
    <s v="11223216"/>
    <s v="Cusco"/>
    <s v="Norman Darling Jaen Alfaro"/>
    <s v="41248371"/>
    <s v="Calle Bayoneta 790 Centro Historico"/>
    <s v="Cusco"/>
    <s v="Cusco"/>
    <s v="Cusco"/>
    <s v="-"/>
    <s v="-"/>
    <m/>
    <m/>
    <m/>
    <m/>
    <s v="-"/>
    <m/>
    <m/>
    <m/>
    <m/>
    <m/>
    <s v="ANIBAL FARFAN"/>
    <s v="VB DAC - SECTORISTA"/>
    <d v="2019-06-03T00:00:00"/>
    <m/>
    <m/>
    <s v="ABCDEFGHJKLMNORTUVWYZ"/>
    <m/>
    <m/>
    <x v="4"/>
    <s v="PDF FIRMADO"/>
  </r>
  <r>
    <x v="2053"/>
    <s v="M"/>
    <d v="2019-06-04T00:00:00"/>
    <n v="20566394627"/>
    <s v="LIMA"/>
    <s v="DACTelco Mercado Residencial"/>
    <x v="1"/>
    <s v="Falta enviar formato poder"/>
    <s v="Actividad 27 - Registro en Portal SUIC"/>
    <s v="CLAVETEL S.A.C."/>
    <s v="Carmen Veronica Gotelli Arbulu"/>
    <m/>
    <m/>
    <m/>
    <s v="-"/>
    <s v="Gerente General"/>
    <s v="08134195"/>
    <s v="-"/>
    <s v="-"/>
    <s v="Calle San Rodolfo 6236 Urb. Santa Luisa Et. Dos"/>
    <s v="Calle San Rodolfo 6236 Urb. Santa Luisa Et. Dos"/>
    <s v="Los Olivos"/>
    <s v="Lima"/>
    <s v="Lima"/>
    <s v="04 de junio de 2019"/>
    <n v="6"/>
    <n v="2019"/>
    <s v="-"/>
    <n v="20000"/>
    <s v="Juridica"/>
    <s v="-"/>
    <m/>
    <n v="13346502"/>
    <s v="Lima"/>
    <s v="Carmen Veronica Gotelli Arbulu"/>
    <s v="08134195"/>
    <s v="Av. Universitaria 4548 Blok B Dpto. 401 Urb. Parque De Villasol II Etapa"/>
    <s v="Los Olivos"/>
    <s v="Lima"/>
    <s v="Lima"/>
    <s v="-"/>
    <s v="-"/>
    <m/>
    <m/>
    <m/>
    <m/>
    <s v="-"/>
    <m/>
    <m/>
    <m/>
    <m/>
    <m/>
    <s v="VICTOR PALOMINO"/>
    <s v="VB DAC - SECTORISTA"/>
    <d v="2019-06-04T00:00:00"/>
    <m/>
    <m/>
    <s v="ABCDEFGHJKLMNORTUVWYZ"/>
    <m/>
    <m/>
    <x v="5"/>
    <s v="PDF FIRMADO"/>
  </r>
  <r>
    <x v="2053"/>
    <s v="M"/>
    <d v="2019-06-06T00:00:00"/>
    <n v="20604652040"/>
    <s v="LIMA"/>
    <s v="DACE"/>
    <x v="0"/>
    <s v="Falta enviar formato poder"/>
    <s v="Actividad 27 - Registro en Portal SUIC"/>
    <s v="M &amp; J INVERSIONISTAS S.R.L."/>
    <s v="Manuel Lizandro Carrasco Meza"/>
    <m/>
    <m/>
    <m/>
    <s v="-"/>
    <s v="Gerente"/>
    <s v="08311574"/>
    <s v="-"/>
    <s v="-"/>
    <s v="Calle Francisca Zubiaga Nro. 273 Urb. Maranga ET. Cuatro"/>
    <s v="Calle Francisca Zubiaga Nro. 273 Urb. Maranga ET. Cuatro"/>
    <s v="San Miguel"/>
    <s v="Lima"/>
    <s v="Lima"/>
    <s v="05 de junio de 2019"/>
    <n v="6"/>
    <n v="2019"/>
    <s v="-"/>
    <n v="35000"/>
    <s v="Juridica"/>
    <s v="-"/>
    <m/>
    <n v="14286551"/>
    <s v="Lima"/>
    <s v="Manuel Lizandro Carrasco Meza"/>
    <s v="08311574"/>
    <s v="Calle Francisca Zubiaga Nro. 273 Urb. Maranga ET. Cuatro"/>
    <s v="San Miguel"/>
    <s v="Lima"/>
    <s v="Lima"/>
    <s v="Elizabeth Tolentino Diaz"/>
    <n v="10608974"/>
    <s v="Calle Francisca Zubiaga Nro. 273 Urb. Maranga ET. Cuatro"/>
    <s v="San Miguel"/>
    <s v="Lima"/>
    <s v="Lima"/>
    <s v="-"/>
    <m/>
    <m/>
    <m/>
    <m/>
    <m/>
    <s v="EDUARDO URIBE"/>
    <s v="VB DAC - SECTORISTA"/>
    <d v="2019-06-06T00:00:00"/>
    <m/>
    <m/>
    <s v="ABCDEFGHJKLMNORTUVWYZ"/>
    <m/>
    <m/>
    <x v="1"/>
    <s v="PDF FIRMADO"/>
  </r>
  <r>
    <x v="2053"/>
    <s v="M"/>
    <d v="2019-06-07T00:00:00"/>
    <n v="20603155671"/>
    <s v="Centro"/>
    <s v="DACTelco Nivel 1"/>
    <x v="0"/>
    <s v="Falta enviar formato poder"/>
    <s v="Actividad 16 - Para generación PDV"/>
    <s v="EMPRESA DE TRANSPORTE Y TELECOMUNICACIONES NOA SAC."/>
    <s v="Liz Rene Huaman Reyes"/>
    <m/>
    <m/>
    <m/>
    <s v="-"/>
    <s v="Gerente General"/>
    <s v="43072026"/>
    <s v="-"/>
    <s v="-"/>
    <s v="Av. Del Pangao Nro. 640"/>
    <s v="Av. Del Pangao Nro. 640"/>
    <s v="Mazamari"/>
    <s v="Satipo"/>
    <s v="Junin"/>
    <s v="07 de junio de 2019"/>
    <n v="6"/>
    <n v="2019"/>
    <s v="-"/>
    <n v="20000"/>
    <s v="Juridica"/>
    <s v="-"/>
    <m/>
    <n v="11077199"/>
    <s v="Huancayo"/>
    <s v="Liz Rene Huaman Reyes"/>
    <s v="43072026"/>
    <s v="AA.HH. Los Angeles Mz. A, Lt. 9"/>
    <s v="Pichanaqui"/>
    <s v="Chanchamayo"/>
    <s v="Junin"/>
    <s v="-"/>
    <s v="-"/>
    <m/>
    <m/>
    <m/>
    <m/>
    <s v="-"/>
    <m/>
    <m/>
    <m/>
    <m/>
    <m/>
    <s v="MARIA ROSA INGA"/>
    <s v="VB DAC - SECTORISTA"/>
    <d v="2019-06-07T00:00:00"/>
    <m/>
    <m/>
    <s v="ABCDEFGHJKLMNORTUVWYZ"/>
    <s v="ANEXO &quot;J&quot; MODIFICADO"/>
    <m/>
    <x v="2"/>
    <s v="PDF FIRMADO"/>
  </r>
  <r>
    <x v="2053"/>
    <s v="M"/>
    <d v="2019-06-11T00:00:00"/>
    <n v="20604662541"/>
    <s v="Centro"/>
    <s v="DACTelco Nivel 1"/>
    <x v="0"/>
    <s v="Se envió"/>
    <s v="Actividad 26 - Para registro de acceso CRL"/>
    <s v="MCELL S.R.L."/>
    <s v="Cesar Arana Caceda"/>
    <m/>
    <m/>
    <m/>
    <s v="-"/>
    <s v="Gerente General"/>
    <s v="41170308"/>
    <s v="-"/>
    <s v="-"/>
    <s v="Av. Giraldez Nro. 274 Int. S29 (Altura de Jr. Amazonas)"/>
    <s v="Av. Giraldez Nro. 274 Int. S29 (Altura de Jr. Amazonas)"/>
    <s v="Huancayo"/>
    <s v="Huancayo"/>
    <s v="Junin"/>
    <s v="11 de junio de 2019"/>
    <n v="6"/>
    <n v="2019"/>
    <s v="-"/>
    <n v="20000"/>
    <s v="Juridica"/>
    <s v="-"/>
    <m/>
    <n v="11274949"/>
    <s v="Huancayo"/>
    <s v="Cesar Arana Caceda"/>
    <s v="41170308"/>
    <s v="Jr. Tacna Norta 149 Interior 2"/>
    <s v="Callao"/>
    <s v="Callao"/>
    <s v="Lima"/>
    <s v="Rosario  Huaman Brocos"/>
    <s v="46703801"/>
    <s v="Jr. Miller 386"/>
    <s v="Huancayo"/>
    <s v="Huancayo"/>
    <s v="Junin"/>
    <s v="-"/>
    <m/>
    <m/>
    <m/>
    <m/>
    <m/>
    <s v="JOSEPH MENDOZA"/>
    <s v="VB DAC - SECTORISTA"/>
    <d v="2019-06-11T00:00:00"/>
    <m/>
    <m/>
    <s v="ABCDEFGHJKLMNORTUVWYZ"/>
    <s v="ANEXO &quot;J&quot; MODIFICADO"/>
    <m/>
    <x v="2"/>
    <s v="PDF FIRMADO"/>
  </r>
  <r>
    <x v="2053"/>
    <s v="M"/>
    <d v="2019-06-12T00:00:00"/>
    <n v="20603320272"/>
    <s v="LIMA"/>
    <s v="DACTelco Mercado Residencial"/>
    <x v="0"/>
    <s v="Se envió"/>
    <s v="Actividad 16 - Para generación PDV"/>
    <s v="BUSINESS GROUP C &amp; STEL E.I.R.L."/>
    <s v="Rosa Marissa Rua Castro"/>
    <m/>
    <m/>
    <m/>
    <s v="-"/>
    <s v="Titular Gerente"/>
    <n v="10016121"/>
    <s v="-"/>
    <s v="-"/>
    <s v="Av. Alfredo Mendiola Condominio Las Torres De Los Olivos Nro. 6821 Dpto 503 Otr. Bloc k"/>
    <s v="Av. Alfredo Mendiola Condominio Las Torres De Los Olivos Nro. 6821 Dpto 503 Otr. Bloc k"/>
    <s v="Los Olivos"/>
    <s v="Lima"/>
    <s v="Lima"/>
    <s v="12 de junio de 2019"/>
    <n v="6"/>
    <n v="2019"/>
    <s v="-"/>
    <n v="20000"/>
    <s v="Juridica"/>
    <s v="-"/>
    <m/>
    <n v="14098924"/>
    <s v="Lima"/>
    <s v="Rosa Marissa Rua Castro"/>
    <n v="10016121"/>
    <s v="Mz. D, Lt. 31, Sector El Nazareno"/>
    <s v="San Juan De Miraflores"/>
    <s v="Lima"/>
    <s v="Lima"/>
    <s v="-"/>
    <s v="-"/>
    <m/>
    <m/>
    <m/>
    <m/>
    <s v="-"/>
    <m/>
    <m/>
    <m/>
    <m/>
    <m/>
    <s v="EDUARDO VALVERDE"/>
    <s v="VB DAC - SECTORISTA"/>
    <d v="2019-06-12T00:00:00"/>
    <m/>
    <m/>
    <s v="ABCDEFGHJKLMNORTUVWYZ"/>
    <s v="ANEXO &quot;J&quot; MODIFICADO"/>
    <m/>
    <x v="5"/>
    <m/>
  </r>
  <r>
    <x v="2053"/>
    <s v="M"/>
    <d v="2019-06-13T00:00:00"/>
    <n v="20604600465"/>
    <s v="LIMA"/>
    <s v="DACTelco Mercado Residencial"/>
    <x v="0"/>
    <s v="Se envió"/>
    <s v="Actividad 16 - Para generación PDV"/>
    <s v="MORAGATEL S.A.C."/>
    <s v="Antonio Delgado Moraga"/>
    <m/>
    <m/>
    <m/>
    <s v="-"/>
    <s v="Gerente General"/>
    <s v="CE 001233004"/>
    <s v="-"/>
    <s v="-"/>
    <s v="Jr. Francisco De Zela 2575"/>
    <s v="Jr. Francisco De Zela 2575"/>
    <s v="Lince"/>
    <s v="Lima"/>
    <s v="Lima"/>
    <s v="13 de junio de 2019"/>
    <n v="6"/>
    <n v="2019"/>
    <s v="-"/>
    <n v="20000"/>
    <s v="Juridica"/>
    <s v="-"/>
    <m/>
    <n v="14280881"/>
    <s v="Lima"/>
    <s v="Carolina Nuñez Astupiña"/>
    <n v="40502826"/>
    <s v="Jr. Ayacucho 861 Las Moreras"/>
    <s v="La Perla"/>
    <s v="Callao"/>
    <s v="Lima"/>
    <s v="-"/>
    <s v="-"/>
    <m/>
    <m/>
    <m/>
    <m/>
    <s v="-"/>
    <m/>
    <m/>
    <m/>
    <m/>
    <m/>
    <s v="JOE HERNANDEZ"/>
    <s v="VB DAC - SECTORISTA"/>
    <d v="2019-06-13T00:00:00"/>
    <m/>
    <m/>
    <s v="ABCDEFGHJKLMNORTUVWYZ"/>
    <s v="ANEXO &quot;U&quot; MODIFICADO"/>
    <m/>
    <x v="5"/>
    <m/>
  </r>
  <r>
    <x v="2053"/>
    <s v="M"/>
    <d v="2019-06-18T00:00:00"/>
    <n v="20604824371"/>
    <s v="Norte"/>
    <s v="DACE"/>
    <x v="0"/>
    <s v="Se envió"/>
    <s v="Actividad 27 - Registro en Portal SUIC"/>
    <s v="ADVISOR COMPANY S.A.C."/>
    <s v="Roberto Jesus Pereda Urbina"/>
    <m/>
    <m/>
    <m/>
    <s v="-"/>
    <s v="Gerente General"/>
    <s v="40426958"/>
    <s v="-"/>
    <s v="-"/>
    <s v="Calle Javier Heraud N° 641 - Urb. Palermo"/>
    <s v="Calle Javier Heraud N° 641 - Urb. Palermo"/>
    <s v="Trujillo"/>
    <s v="Trujillo"/>
    <s v="La Libertad"/>
    <s v="18 de junio de 2019"/>
    <n v="6"/>
    <n v="2019"/>
    <s v="-"/>
    <n v="35000"/>
    <s v="Juridica"/>
    <s v="-"/>
    <m/>
    <n v="11378879"/>
    <s v="Trujillo"/>
    <s v="Roberto Jesus Pereda Urbina"/>
    <s v="40426958"/>
    <s v="Calle Javier Heraud N° 641 - Urb. Palermo"/>
    <s v="Trujillo"/>
    <s v="Trujillo"/>
    <s v="La Libertad"/>
    <s v="-"/>
    <s v="-"/>
    <m/>
    <m/>
    <m/>
    <m/>
    <s v="-"/>
    <m/>
    <m/>
    <m/>
    <m/>
    <m/>
    <s v="DAVID RONCEROS GUTIERREZ"/>
    <s v="VB DAC - SECTORISTA"/>
    <d v="2019-06-18T00:00:00"/>
    <m/>
    <m/>
    <s v="ABCDEFGHJKLMNORTUVWYZ"/>
    <s v="ANEXO &quot;U&quot; MODIFICADO"/>
    <m/>
    <x v="6"/>
    <s v="PDF FIRMADO"/>
  </r>
  <r>
    <x v="2053"/>
    <s v="M"/>
    <d v="2019-06-20T00:00:00"/>
    <n v="20604534390"/>
    <s v="Norte"/>
    <s v="DACTelco Mercado Residencial"/>
    <x v="1"/>
    <s v="Se envió"/>
    <s v="Actividad 27 - Registro en Portal SUIC"/>
    <s v="MILLENIUM ASOCIADOS E.I.R.L."/>
    <s v="Victor Arturo Alvarado Salazar"/>
    <m/>
    <m/>
    <m/>
    <s v="-"/>
    <s v="Titular Gerente"/>
    <s v="43009353"/>
    <s v="-"/>
    <s v="-"/>
    <s v="Calle Los Faiques 287  Urb. Santa Victoria"/>
    <s v="Calle Los Faiques 287  Urb. Santa Victoria"/>
    <s v="Chiclayo"/>
    <s v="Chiclayo"/>
    <s v="Lambayeque"/>
    <s v="20 de junio de 2019"/>
    <n v="6"/>
    <n v="2019"/>
    <s v="-"/>
    <n v="20000"/>
    <s v="Juridica"/>
    <s v="-"/>
    <m/>
    <n v="11313311"/>
    <s v="Chiclayo"/>
    <s v="Victor Arturo Alvarado Salazar"/>
    <s v="43009353"/>
    <s v="Calle Alfonso Ugarte 1431"/>
    <s v="Chiclayo"/>
    <s v="Chiclayo"/>
    <s v="Lambayeque"/>
    <s v="-"/>
    <s v="-"/>
    <m/>
    <m/>
    <m/>
    <m/>
    <s v="-"/>
    <m/>
    <m/>
    <m/>
    <m/>
    <m/>
    <s v="FIORELLA FERNANDEZ"/>
    <s v="VB DAC - SECTORISTA"/>
    <d v="2019-06-20T00:00:00"/>
    <m/>
    <m/>
    <s v="ABCDEFGHJKLMNORTUVWYZ"/>
    <m/>
    <m/>
    <x v="1"/>
    <m/>
  </r>
  <r>
    <x v="2053"/>
    <s v="M"/>
    <d v="2019-06-21T00:00:00"/>
    <n v="10210879108"/>
    <s v="Centro"/>
    <s v="DACTelco Nivel 1"/>
    <x v="0"/>
    <s v="Se envió"/>
    <s v="Actividad 26 - Para registro de acceso CRL"/>
    <s v="MEZA ZAVALA VILMA LUZ"/>
    <s v="Vilma Luz Meza Zavala"/>
    <m/>
    <m/>
    <m/>
    <s v="-"/>
    <s v="-"/>
    <s v="21087910"/>
    <s v="-"/>
    <s v="-"/>
    <s v="Jr. Tarma 196"/>
    <s v="Jr. Tarma 196"/>
    <s v="San Jeronimo de Tunan"/>
    <s v="Huancayo"/>
    <s v="Junin"/>
    <s v="21 de junio de 2019"/>
    <n v="6"/>
    <n v="2019"/>
    <s v="-"/>
    <n v="20000"/>
    <s v="Juridica"/>
    <s v="-"/>
    <m/>
    <s v="-"/>
    <s v="-"/>
    <s v="Vilma Luz Meza Zavala"/>
    <s v="21087910"/>
    <s v="Jr. Tarma 196"/>
    <s v="San Jeronimo de Tunan"/>
    <s v="Huancayo"/>
    <s v="Junin"/>
    <s v="-"/>
    <s v="-"/>
    <m/>
    <m/>
    <m/>
    <m/>
    <s v="-"/>
    <m/>
    <m/>
    <m/>
    <m/>
    <m/>
    <s v="JOSE LUIS REMIGIO"/>
    <s v="VB DAC - SECTORISTA"/>
    <d v="2019-06-21T00:00:00"/>
    <m/>
    <m/>
    <s v="ABCDEFGHJKLMNORTUVWYZ"/>
    <m/>
    <m/>
    <x v="2"/>
    <s v="PDF FIRMADO"/>
  </r>
  <r>
    <x v="2053"/>
    <s v="M"/>
    <d v="2019-06-27T00:00:00"/>
    <n v="20604630879"/>
    <s v="SUR"/>
    <s v="DACE"/>
    <x v="0"/>
    <s v="Se envió"/>
    <s v="Actividad 18 - Para registro de usuarios en Portal de pedidos"/>
    <s v="VALTOR COMUNICACIONES S.R.L."/>
    <s v="Maria Veronica Valdivia Torres"/>
    <m/>
    <m/>
    <m/>
    <s v="-"/>
    <s v="Gerente General"/>
    <s v="45646527"/>
    <s v="-"/>
    <s v="-"/>
    <s v="Jr. Tumbes 747"/>
    <s v="Jr. Tumbes 747"/>
    <s v="Juliaca"/>
    <s v="San Roman"/>
    <s v="Puno"/>
    <s v="27 de junio de 2019"/>
    <n v="6"/>
    <n v="2019"/>
    <s v="-"/>
    <n v="15000"/>
    <s v="Juridica"/>
    <s v="Sí"/>
    <n v="6"/>
    <n v="11229881"/>
    <s v="Juliaca"/>
    <s v="Marcos Enrique Vela Alvarez"/>
    <s v="41460138"/>
    <s v="Urb. Residencial ASIS ZN B, MZ D, LT 14"/>
    <s v="Sachaca"/>
    <s v="Arequipa"/>
    <s v="Arequipa"/>
    <s v="-"/>
    <m/>
    <m/>
    <m/>
    <m/>
    <m/>
    <m/>
    <m/>
    <m/>
    <m/>
    <m/>
    <m/>
    <s v="JORGE GONZALES"/>
    <s v="VB DAC - SECTORISTA"/>
    <d v="2019-06-27T00:00:00"/>
    <m/>
    <m/>
    <s v="ABCDEFGHJKLMNORTUVWYZ"/>
    <m/>
    <m/>
    <x v="3"/>
    <m/>
  </r>
  <r>
    <x v="2053"/>
    <s v="M"/>
    <d v="2019-07-04T00:00:00"/>
    <n v="20604704147"/>
    <s v="LIMA"/>
    <s v="DACTelco Mercado Residencial"/>
    <x v="0"/>
    <s v="Se envió"/>
    <s v="Actividad 16 - Para generación PDV"/>
    <s v="CONECTAR TELECOMUNICACIONES S.A.C."/>
    <s v="Jorge Luis Salmon Villaran"/>
    <m/>
    <m/>
    <m/>
    <s v="-"/>
    <s v="Gerente General"/>
    <s v="10493405"/>
    <s v="-"/>
    <s v="-"/>
    <s v="Calle General Murillo N° 240 Urb. La Campiña Zona 4 "/>
    <s v="Malecon Grau 285 Dpto 806"/>
    <s v="Chorrillos"/>
    <s v="Lima"/>
    <s v="Lima"/>
    <s v="04 de julio de 2019"/>
    <n v="7"/>
    <n v="2019"/>
    <s v="-"/>
    <n v="40000"/>
    <s v="Juridica"/>
    <s v="-"/>
    <m/>
    <n v="14292176"/>
    <s v="Lima"/>
    <s v="Felipe Alberto Villada Vargas"/>
    <s v="CE 001387986"/>
    <s v="Malecon Bertolotto  Nro. 610 Dpto. 1103"/>
    <s v="San Miguel"/>
    <s v="Lima"/>
    <s v="Lima"/>
    <s v="Johanna Patricia Posso  Tovar"/>
    <s v="CE 001472000"/>
    <s v="Malecon Bertolotto  Nro. 610 Dpto. 1103"/>
    <s v="San Miguel"/>
    <s v="Lima"/>
    <s v="Lima"/>
    <s v="-"/>
    <m/>
    <m/>
    <m/>
    <m/>
    <m/>
    <s v="JAIME UBILLUS"/>
    <s v="VB DAC - SECTORISTA"/>
    <d v="2019-06-18T00:00:00"/>
    <m/>
    <m/>
    <s v="ABCDEFGHJKLMNORTUVWYZ"/>
    <m/>
    <m/>
    <x v="5"/>
    <m/>
  </r>
  <r>
    <x v="2053"/>
    <s v="M"/>
    <d v="2019-07-05T00:00:00"/>
    <n v="20604841802"/>
    <s v="LIMA"/>
    <s v="DACTelco Mercado Residencial"/>
    <x v="0"/>
    <s v="Se envió"/>
    <s v="Actividad 13 - Para registro de cuenta &quot;P&quot;"/>
    <s v="STECWIC CALL E.I.R.L."/>
    <s v="Juan José Villanueva Plasencia"/>
    <m/>
    <m/>
    <m/>
    <s v="-"/>
    <s v="Gerente General"/>
    <n v="40439321"/>
    <s v="-"/>
    <s v="-"/>
    <s v="Av. César Canevaro 1529 Torre 1 Dpto.401"/>
    <s v="Av. César Canevaro 1529 Torre 1 Dpto.401"/>
    <s v="Lince"/>
    <s v="Lima"/>
    <s v="Lima"/>
    <s v="05 de julio de 2019"/>
    <n v="7"/>
    <n v="2019"/>
    <s v="-"/>
    <n v="20000"/>
    <s v="Juridica"/>
    <s v="-"/>
    <m/>
    <n v="14308310"/>
    <s v="Lima"/>
    <s v="Candy Vanessa Ugas Canevaro De Villanueva"/>
    <n v="41553023"/>
    <s v="Av. César Canevaro1529 Torre 1 Dpto.401"/>
    <s v="Lince"/>
    <s v="Lima"/>
    <s v="Lima"/>
    <s v="-"/>
    <s v="-"/>
    <m/>
    <m/>
    <m/>
    <m/>
    <s v="-"/>
    <m/>
    <m/>
    <m/>
    <m/>
    <m/>
    <s v="DIANA LOPEZ"/>
    <s v="VB DAC - SECTORISTA"/>
    <d v="2019-07-05T00:00:00"/>
    <m/>
    <m/>
    <s v="ABCDEFGHJKLMNORTUVWYZ"/>
    <m/>
    <m/>
    <x v="5"/>
    <m/>
  </r>
  <r>
    <x v="2053"/>
    <s v="M"/>
    <d v="2019-07-08T00:00:00"/>
    <n v="20604670838"/>
    <s v="Centro"/>
    <s v="DACTelco Nivel 1"/>
    <x v="0"/>
    <s v="Se envió"/>
    <s v="Actividad 26 - Para registro de acceso CRL"/>
    <s v="INVERSIONES SMAR MOVILES E.I.R.L."/>
    <s v="Saul Marmolejo Anaya"/>
    <m/>
    <m/>
    <m/>
    <s v="-"/>
    <s v="Titular Gerente"/>
    <s v="42427375"/>
    <s v="-"/>
    <s v="-"/>
    <s v="Av. Tupac Amaru Nro. 6 Pblo. San Francisco (Cost. del Puente)"/>
    <s v="Av. Tupac Amaru Nro. 6 Pblo. San Francisco (Cost. del Puente)"/>
    <s v="Ayna"/>
    <s v="La Mar"/>
    <s v="Ayacucho"/>
    <s v="08 de julio de 2019"/>
    <n v="7"/>
    <n v="2019"/>
    <s v="-"/>
    <n v="30000"/>
    <s v="Juridica"/>
    <s v="-"/>
    <m/>
    <n v="11148501"/>
    <s v="Ayacucho"/>
    <s v="Saul Marmolejo Anaya"/>
    <s v="42427375"/>
    <s v="Jr. La Paz Pueblo Ccatun Rumi Mz E, Lt 2"/>
    <s v="Pichari"/>
    <s v="La Convención"/>
    <s v="Cusco"/>
    <s v="-"/>
    <s v="-"/>
    <m/>
    <m/>
    <m/>
    <m/>
    <s v="-"/>
    <m/>
    <m/>
    <m/>
    <m/>
    <m/>
    <s v="GRIMALDO DE LA CRUZ"/>
    <s v="VB DAC - SECTORISTA"/>
    <d v="2019-07-08T00:00:00"/>
    <m/>
    <m/>
    <s v="ABCDEFGHJKLMNORTUVWYZ"/>
    <m/>
    <m/>
    <x v="1"/>
    <m/>
  </r>
  <r>
    <x v="2053"/>
    <s v="M"/>
    <d v="2019-07-08T00:00:00"/>
    <n v="20604709823"/>
    <s v="LIMA"/>
    <s v="DACE"/>
    <x v="5"/>
    <s v="Se envió"/>
    <m/>
    <s v="RED FACTOR S.A.C."/>
    <s v="Walter Jose Guzman Gonzales"/>
    <m/>
    <m/>
    <m/>
    <s v="-"/>
    <s v="Gerente General"/>
    <s v="08761042"/>
    <s v="-"/>
    <s v="-"/>
    <s v="Av. Mariscal Oscar R. Benavides 2509 Urb. Los Cipreces"/>
    <s v="Av. Mariscal Oscar R. Benavides 2509 Urb. Los Cipreces"/>
    <s v="Cercado de Lima"/>
    <s v="Lima"/>
    <s v="Lima"/>
    <s v="08 de julio de 2019"/>
    <n v="7"/>
    <n v="2019"/>
    <s v="-"/>
    <n v="35000"/>
    <s v="Juridica"/>
    <s v="-"/>
    <m/>
    <n v="14293510"/>
    <s v="Lima"/>
    <s v="Jose Miguel Davila Salas"/>
    <s v="08735376"/>
    <s v="Av. Padre Urraca 135 Dpto. 303 B"/>
    <s v="San Miguel"/>
    <s v="Lima"/>
    <s v="Lima"/>
    <s v="Haydee Ccopa Munares"/>
    <s v="06211123"/>
    <s v="Av. Padre Urraca 135 Dpto. 303 B"/>
    <s v="San Miguel"/>
    <s v="Lima"/>
    <s v="Lima"/>
    <s v="Walter Jose Guzman Gonzales"/>
    <s v="08761042"/>
    <s v="Calle Santa Lucia Mz G1, Lt 4, 3RA ETAPA, Los Cedros De Villa - Chorrillos - Lima - Lima"/>
    <s v="Lucila Milagros Fausta Mere Bendrell"/>
    <s v="06647359"/>
    <s v="Calle Sta. Lucia Mz G1, Lt 4, 3RA ETAPA, Los Cedros De Villa - Chorrillos - Lima - Lima"/>
    <s v="EDUARDO URIBE"/>
    <s v="VB DAC - SECTORISTA"/>
    <d v="2019-07-08T00:00:00"/>
    <m/>
    <m/>
    <s v="ABCDEFGHJKLMNORTUVWYZ"/>
    <m/>
    <m/>
    <x v="0"/>
    <m/>
  </r>
  <r>
    <x v="2053"/>
    <s v="M"/>
    <d v="2019-07-09T00:00:00"/>
    <n v="20604674400"/>
    <s v="SUR"/>
    <s v="DACTelco Nivel 1"/>
    <x v="0"/>
    <s v="Se envió"/>
    <s v="Actividad 13 - Para registro de cuenta &quot;P&quot;"/>
    <s v="COMUNICACIONES F&amp;M SAN MIGUEL S.C.R.L."/>
    <s v="Gustavo Quinciño Mallqui Ramos"/>
    <m/>
    <m/>
    <m/>
    <s v="-"/>
    <s v="Gerente General"/>
    <s v="43427952"/>
    <s v="-"/>
    <s v="-"/>
    <s v="Jr. Huascaran Nro. 501 (A 2 Cuadras de Pedagogico Publico Juliaca)"/>
    <s v="Jr. Huascaran Nro. 501 (A 2 Cuadras de Pedagogico Publico Juliaca)"/>
    <s v="Juliaca"/>
    <s v="San Roman"/>
    <s v="Puno"/>
    <s v="09 de julio de 2019"/>
    <n v="7"/>
    <n v="2019"/>
    <s v="-"/>
    <n v="20000"/>
    <s v="Juridica"/>
    <s v="-"/>
    <m/>
    <n v="11229995"/>
    <s v="Juliaca"/>
    <s v="Gustavo Quinciño Mallqui Ramos"/>
    <s v="43427952"/>
    <s v="Jr. Huascaran Nro. 501 (A 2 Cuadras de Pedagogico Publico Juliaca)"/>
    <s v="San Miguel"/>
    <s v="San Roman"/>
    <s v="Puno"/>
    <s v="-"/>
    <s v="-"/>
    <m/>
    <m/>
    <m/>
    <m/>
    <s v="-"/>
    <m/>
    <m/>
    <m/>
    <m/>
    <m/>
    <s v="JORGE BELON"/>
    <s v="VB DAC - SECTORISTA"/>
    <d v="2019-07-09T00:00:00"/>
    <m/>
    <m/>
    <s v="ABCDEFGHJKLMNORTUVWYZ"/>
    <m/>
    <m/>
    <x v="4"/>
    <s v="PDF FIRMADO"/>
  </r>
  <r>
    <x v="2053"/>
    <s v="M"/>
    <d v="2019-07-12T00:00:00"/>
    <n v="20604648590"/>
    <s v="SUR"/>
    <s v="DACTelco Nivel 1"/>
    <x v="0"/>
    <s v="Se envió"/>
    <s v="Actividad 18 - Para registro de usuarios en Portal de pedidos"/>
    <s v="DISTRIBUCIONES ADRIANA PERU IMPORT E.I.R.L."/>
    <s v="Maria Mercedes Huamani Villafuerte"/>
    <m/>
    <m/>
    <m/>
    <s v="-"/>
    <s v="Titular Gerente"/>
    <n v="72101090"/>
    <s v="-"/>
    <s v="-"/>
    <s v="Calle Sabandia OF. N° 6 Mz F, Lt 16 C.P. El Pedregal"/>
    <s v="Calle Sabandia OF. N° 6 Mz F, Lt 16 C.P. El Pedregal"/>
    <s v="Majes"/>
    <s v="Caylloma"/>
    <s v="Arequipa"/>
    <s v="12 de julio de 2019"/>
    <n v="7"/>
    <n v="2019"/>
    <s v="-"/>
    <n v="35000"/>
    <s v="Juridica"/>
    <s v="-"/>
    <m/>
    <n v="11423611"/>
    <s v="Arequipa"/>
    <s v="Biviana Villafuerte Alarcon"/>
    <n v="44904073"/>
    <s v="AA.HH. Sr De Luren Mz D, Lt 12"/>
    <s v="Samuel Pastor"/>
    <s v="Camana"/>
    <s v="Arequipa"/>
    <s v="Martin Huamani Alvis"/>
    <s v="24809341"/>
    <s v="AA.HH. Sr De Luren Mz D, Lt 12"/>
    <s v="Samuel Pastor"/>
    <s v="Camana"/>
    <s v="Arequipa"/>
    <m/>
    <m/>
    <m/>
    <m/>
    <m/>
    <m/>
    <s v="GINO CATERIANO"/>
    <s v="VB DAC - SECTORISTA"/>
    <d v="2019-07-12T00:00:00"/>
    <m/>
    <m/>
    <s v="ABCDEFGHJKLMNORTUVWYZ"/>
    <m/>
    <m/>
    <x v="4"/>
    <m/>
  </r>
  <r>
    <x v="2053"/>
    <s v="M"/>
    <d v="2019-07-16T00:00:00"/>
    <n v="20602328032"/>
    <s v="LIMA"/>
    <s v="DACE"/>
    <x v="0"/>
    <s v="Se envió"/>
    <s v="Actividad 13 - Para registro de cuenta &quot;P&quot;"/>
    <s v="SERVICIOS CALLCOM S.A.C."/>
    <s v="Horacio Alfredo Castro Cardenas"/>
    <m/>
    <m/>
    <m/>
    <s v="-"/>
    <s v="Gerente General"/>
    <s v="C.E. 001576897"/>
    <s v="-"/>
    <s v="-"/>
    <s v="Av. La Costanera Nro. 2810 INT. 507 Urb. Miramar"/>
    <s v="Av. La Costanera Nro. 2810 INT. 507 Urb. Miramar"/>
    <s v="San Miguel"/>
    <s v="Lima"/>
    <s v="Lima"/>
    <s v="16 de Julio de 2019"/>
    <n v="7"/>
    <n v="2019"/>
    <s v="-"/>
    <n v="35000"/>
    <s v="Juridica"/>
    <s v="-"/>
    <m/>
    <n v="13914539"/>
    <s v="Lima"/>
    <s v="Diego Kiyoaki Ruiz Urbano"/>
    <n v="46162460"/>
    <s v="Pje. Tumay 185 Urb. La Viñita"/>
    <s v="Barranco"/>
    <s v="Lima"/>
    <s v="Lima"/>
    <s v="-"/>
    <s v="-"/>
    <s v="-"/>
    <s v="-"/>
    <s v="-"/>
    <s v="-"/>
    <s v="-"/>
    <m/>
    <s v="-"/>
    <m/>
    <m/>
    <m/>
    <s v="EDUARDO URIBE"/>
    <s v="VB DAC - SECTORISTA"/>
    <d v="2019-07-16T00:00:00"/>
    <m/>
    <m/>
    <s v="ABCDEFGHJKLMNORTUVWYZ"/>
    <m/>
    <m/>
    <x v="1"/>
    <s v="PDF FIRMADO"/>
  </r>
  <r>
    <x v="2053"/>
    <s v="M"/>
    <d v="2019-07-23T00:00:00"/>
    <n v="20604891401"/>
    <s v="Centro"/>
    <s v="DACTelco Mercado Residencial"/>
    <x v="0"/>
    <s v="Se envió"/>
    <s v="Actividad 16 - Para generación PDV"/>
    <s v="M &amp; M STEL E.I.R.L."/>
    <s v="Daniela Mercedes Medina Mendoza"/>
    <m/>
    <m/>
    <m/>
    <s v="-"/>
    <s v="Gerente General"/>
    <s v="72366905"/>
    <s v="-"/>
    <s v="-"/>
    <s v="Mz F, Lt 43 Urb. Casuarinas III Etapa"/>
    <s v="Mz F, Lt 43 Urb. Casuarinas III Etapa"/>
    <s v="Ica"/>
    <s v="Ica"/>
    <s v="Ica"/>
    <s v="23 de julio de 2019"/>
    <n v="7"/>
    <n v="2019"/>
    <s v="-"/>
    <n v="20000"/>
    <s v="Juridica"/>
    <s v="-"/>
    <m/>
    <n v="11145515"/>
    <s v="Ica"/>
    <s v="Lizeth Elynor Medina Mendoza"/>
    <s v="42133049"/>
    <s v="Urb. Casuarinas 6ta Etapa Mz H, Lt 15"/>
    <s v="Ica"/>
    <s v="Ica"/>
    <s v="Ica"/>
    <s v="-"/>
    <s v="-"/>
    <s v="-"/>
    <s v="-"/>
    <s v="-"/>
    <s v="-"/>
    <s v="-"/>
    <m/>
    <s v="-"/>
    <m/>
    <m/>
    <m/>
    <s v="JULIO ACUACHE"/>
    <s v="VB DAC - SECTORISTA"/>
    <d v="2019-07-23T00:00:00"/>
    <m/>
    <m/>
    <s v="ABCDEFGHJKLMNORTUVWYZ"/>
    <m/>
    <m/>
    <x v="2"/>
    <m/>
  </r>
  <r>
    <x v="2053"/>
    <s v="M"/>
    <d v="2019-07-23T00:00:00"/>
    <n v="20604937974"/>
    <s v="Norte"/>
    <s v="DACTelco Nivel 1"/>
    <x v="0"/>
    <s v="Se envió"/>
    <s v="Actividad 21 - Para generación de VPN"/>
    <s v="DACCOM CONECTING E.I.R.L."/>
    <s v="Victor Augusto Perez Saldarriaga"/>
    <m/>
    <m/>
    <m/>
    <s v="-"/>
    <s v="Titular Gerente"/>
    <s v="45384891"/>
    <s v="-"/>
    <s v="-"/>
    <s v="Mz D4, Lt 05 Urb. Piura II Etapa"/>
    <s v="Mz D4, Lt 05 Urb. Piura II Etapa"/>
    <s v="Piura"/>
    <s v="Piura"/>
    <s v="Piura"/>
    <s v="23 de julio de 2019"/>
    <n v="7"/>
    <n v="2019"/>
    <s v="-"/>
    <n v="20000"/>
    <s v="Juridica"/>
    <s v="-"/>
    <m/>
    <n v="11211497"/>
    <s v="Piura"/>
    <s v="Claudia Milagros Negrini Castillo"/>
    <s v="46707422"/>
    <s v="Calle 02 1750 Urb. Piura Etapa II Mz. D4, Lt. 05"/>
    <s v="Piura"/>
    <s v="Piura"/>
    <s v="Piura"/>
    <s v="-"/>
    <s v="-"/>
    <s v="-"/>
    <s v="-"/>
    <s v="-"/>
    <s v="-"/>
    <s v="-"/>
    <m/>
    <s v="-"/>
    <m/>
    <m/>
    <m/>
    <s v="JOSEPH CHANG"/>
    <s v="VB DAC - SECTORISTA"/>
    <d v="2019-07-23T00:00:00"/>
    <m/>
    <m/>
    <s v="ABCDEFGHJKLMNORTUVWYZ"/>
    <m/>
    <m/>
    <x v="7"/>
    <s v="PDF FIRMADO"/>
  </r>
  <r>
    <x v="2053"/>
    <s v="M"/>
    <d v="2019-07-25T00:00:00"/>
    <n v="20603185332"/>
    <s v="Norte"/>
    <s v="DACE"/>
    <x v="0"/>
    <s v="Se envió"/>
    <s v="Actividad 13 - Para registro de cuenta &quot;P&quot;"/>
    <s v="KAI REPRESENTACIONES E.I.R.L."/>
    <s v="Gloria Marlenee Becerra Orrego"/>
    <m/>
    <m/>
    <m/>
    <s v="-"/>
    <s v="Gerente"/>
    <s v="17875343"/>
    <s v="-"/>
    <s v="-"/>
    <s v="Calle Las Begonias 236  Dpto. 101 Urb. Sta. Edelmira"/>
    <s v="Calle Las Begonias 236  Dpto. 101 Urb. Sta. Edelmira"/>
    <s v="Victor Larco Herrera"/>
    <s v="Trujillo"/>
    <s v="La Libertad"/>
    <s v="25 de julio de 2019"/>
    <n v="7"/>
    <n v="2019"/>
    <s v="-"/>
    <n v="20000"/>
    <s v="Juridica"/>
    <s v="SI"/>
    <n v="12"/>
    <n v="11331788"/>
    <s v="Trujillo"/>
    <s v="Gloria Marlenee Becerra Orrego"/>
    <s v="17875343"/>
    <s v="Calle Las Begonias 236  Dpto. 101 Urb. Sta. Edelmira"/>
    <s v="Victor Larco Herrera"/>
    <s v="Trujillo"/>
    <s v="La Libertad"/>
    <s v="Julio Salvador Benites Aznaran"/>
    <s v="18085161"/>
    <s v="Calle Las Begonias 236  Dpto. 201 Urb. Sta. Edelmira"/>
    <s v="Victor Larco Herrera"/>
    <s v="Trujillo"/>
    <s v="La Libertad"/>
    <s v="-"/>
    <s v="-"/>
    <s v="-"/>
    <m/>
    <m/>
    <m/>
    <s v="MARTIN RODENAS"/>
    <s v="VB DAC - SECTORISTA"/>
    <d v="2019-07-25T00:00:00"/>
    <m/>
    <m/>
    <s v="ABCDEFGHJKLMNORTUVWYZ"/>
    <m/>
    <m/>
    <x v="6"/>
    <s v="PDF FIRMADO"/>
  </r>
  <r>
    <x v="2053"/>
    <s v="M"/>
    <d v="2019-07-26T00:00:00"/>
    <n v="10451258104"/>
    <s v="Norte"/>
    <s v="DACTelco Mercado Residencial"/>
    <x v="0"/>
    <s v="Se envió"/>
    <s v="Actividad 13 - Para registro de cuenta &quot;P&quot;"/>
    <s v="LEON DE LA CRUZ FELIPE ALFREDO"/>
    <s v="Felipe Alfredo Leon De La Cruz"/>
    <m/>
    <m/>
    <m/>
    <s v="-"/>
    <s v="-"/>
    <s v="45125810"/>
    <s v="-"/>
    <s v="-"/>
    <s v="Urb. El Carmen Mz. 17 Lt. 14 "/>
    <s v="Urb. El Carmen Mz. 17 Lt. 14 "/>
    <s v="Chimbote"/>
    <s v="Santa"/>
    <s v="Ancash"/>
    <s v="26 de julio de 2019"/>
    <n v="7"/>
    <n v="2019"/>
    <s v="-"/>
    <n v="10000"/>
    <s v="Natural"/>
    <s v="Sí"/>
    <n v="4"/>
    <s v="-"/>
    <s v="-"/>
    <s v="Felipe Alfredo Leon De La Cruz"/>
    <s v="45125810"/>
    <s v="Urb. El Carmen Mz. 17 Lt. 14 "/>
    <s v="Chimbote"/>
    <s v="Santa"/>
    <s v="Ancash"/>
    <s v="-"/>
    <s v="-"/>
    <s v="-"/>
    <s v="-"/>
    <s v="-"/>
    <s v="-"/>
    <s v="-"/>
    <m/>
    <s v="-"/>
    <m/>
    <m/>
    <m/>
    <s v="ALFREDO SAUCEDO"/>
    <s v="VB DAC - SECTORISTA"/>
    <d v="2019-07-26T00:00:00"/>
    <m/>
    <m/>
    <s v="ABCDEFGHJKLMNORTUVWYZ"/>
    <m/>
    <m/>
    <x v="1"/>
    <s v="PDF FIRMADO"/>
  </r>
  <r>
    <x v="2053"/>
    <s v="M"/>
    <d v="2019-07-30T00:00:00"/>
    <n v="20604897425"/>
    <s v="Centro"/>
    <s v="DACTelco Nivel 1"/>
    <x v="0"/>
    <m/>
    <s v="Actividad 13 - Para registro de cuenta &quot;P&quot;"/>
    <s v="CORPORATIVO CAPLATEC E.I.R.L."/>
    <s v="Ayde Capcha Laureano"/>
    <m/>
    <m/>
    <m/>
    <s v="-"/>
    <s v="Titular Gerente"/>
    <s v="46608567"/>
    <s v="-"/>
    <s v="-"/>
    <s v="Jr. Aguilar 367"/>
    <s v="Jr. Aguilar 367"/>
    <s v="Huanuco"/>
    <s v="Huanuco"/>
    <s v="Huanuco"/>
    <s v="30 de julio de 2019"/>
    <n v="7"/>
    <n v="2019"/>
    <s v="-"/>
    <n v="20000"/>
    <s v="Juridica"/>
    <s v="-"/>
    <m/>
    <n v="11163914"/>
    <s v="Huanuco"/>
    <s v="Ayde Capcha Laureano"/>
    <s v="46608567"/>
    <s v="Jr. Aguilar 367"/>
    <s v="Huanuco"/>
    <s v="Huanuco"/>
    <s v="Huanuco"/>
    <s v="-"/>
    <s v="-"/>
    <s v="-"/>
    <s v="-"/>
    <s v="-"/>
    <s v="-"/>
    <s v="-"/>
    <m/>
    <s v="-"/>
    <m/>
    <m/>
    <m/>
    <s v="DANTE VILLANUEVA"/>
    <s v="VB DAC - SECTORISTA"/>
    <d v="2019-07-30T00:00:00"/>
    <m/>
    <m/>
    <s v="ABCDEFGHIJKLNORTUVWXYZ"/>
    <s v="Contrato x el Stream"/>
    <m/>
    <x v="1"/>
    <s v="PDF FIRMADO"/>
  </r>
  <r>
    <x v="2053"/>
    <s v="M"/>
    <d v="2019-08-02T00:00:00"/>
    <n v="20604930457"/>
    <s v="Norte"/>
    <s v="DACTelco Mercado Residencial"/>
    <x v="0"/>
    <m/>
    <s v="Actividad 13 - Para registro de cuenta &quot;P&quot;"/>
    <s v="BCD ASOCIADOS S.A.C. "/>
    <s v="Natalia Kelly Cotrina Chavez"/>
    <m/>
    <m/>
    <m/>
    <s v="-"/>
    <s v="Gerente General"/>
    <s v="48017387"/>
    <s v="-"/>
    <s v="-"/>
    <s v="Av. Francisco Bolognesi  Nro. 549"/>
    <s v="Av. Francisco Bolognesi  Nro. 549"/>
    <s v="Chimbote"/>
    <s v="Santa "/>
    <s v="Ancash"/>
    <s v="02 de agosto de 2019"/>
    <n v="8"/>
    <n v="2019"/>
    <s v="-"/>
    <n v="15000"/>
    <s v="Juridica"/>
    <s v="Sí"/>
    <n v="2"/>
    <n v="14316696"/>
    <s v="Lima"/>
    <s v="Natalia Kelly Cotrina Chavez"/>
    <s v="48017387"/>
    <s v="Jr. Pinar Del Rio 2524"/>
    <s v="San Martin de Porres"/>
    <s v="Lima"/>
    <s v="Lima"/>
    <s v="-"/>
    <s v="-"/>
    <s v="-"/>
    <s v="-"/>
    <s v="-"/>
    <s v="-"/>
    <s v="-"/>
    <m/>
    <s v="-"/>
    <m/>
    <m/>
    <m/>
    <s v="ALFREDO SAUCEDO"/>
    <s v="VB DAC - SECTORISTA"/>
    <d v="2019-08-01T00:00:00"/>
    <m/>
    <m/>
    <s v="ABCDEFGHIJKLNORTUVWXYZ"/>
    <s v="Contrato x el Stream"/>
    <m/>
    <x v="1"/>
    <s v="PDF FIRMADO"/>
  </r>
  <r>
    <x v="2053"/>
    <s v="M"/>
    <d v="2019-08-05T00:00:00"/>
    <n v="20604711313"/>
    <s v="SUR"/>
    <s v="DACTelco Mercado Residencial"/>
    <x v="1"/>
    <m/>
    <s v="Actividad 13 - Para registro de cuenta &quot;P&quot;"/>
    <s v="TELECOMUNICACIONES Y SERVICIOS CASO S.A.C. – TESERCA S.A.C."/>
    <s v="Sofia Coaguila Caso"/>
    <m/>
    <m/>
    <m/>
    <s v="-"/>
    <s v="Gerente General"/>
    <s v="70024327"/>
    <s v="-"/>
    <s v="-"/>
    <s v="Mz. P5, Lt 17 APV. Villa Moquegua (3 Cdras de la Plaza de San Antonio)"/>
    <s v="Mz. P5, Lt 17 APV. Villa Moquegua (3 Cdras de la Plaza de San Antonio)"/>
    <s v="Moquegua"/>
    <s v="Mariscal Nieto"/>
    <s v="Moquegua"/>
    <s v="05 de agosto de 2019"/>
    <n v="8"/>
    <n v="2019"/>
    <s v="-"/>
    <n v="20000"/>
    <s v="Juridica"/>
    <s v="-"/>
    <m/>
    <n v="11041315"/>
    <s v="Moquegua"/>
    <s v="Elizabeth Patricia Coaguila Caso"/>
    <s v="71534106"/>
    <s v="Asociación Villa Moquegua Mz  P-5, Lt 17, San Antonio"/>
    <s v="Moquegua"/>
    <s v="Mariscal Nieto"/>
    <s v="Moquegua"/>
    <s v="-"/>
    <s v="-"/>
    <s v="-"/>
    <s v="-"/>
    <s v="-"/>
    <s v="-"/>
    <s v="-"/>
    <m/>
    <s v="-"/>
    <m/>
    <m/>
    <m/>
    <s v="JIZMET DELGADO"/>
    <s v="VB DAC - SECTORISTA"/>
    <d v="2019-08-05T00:00:00"/>
    <m/>
    <m/>
    <s v="ABCDEFGHIJKLNORTUVWXYZ"/>
    <s v="Contrato x el Stream"/>
    <m/>
    <x v="0"/>
    <m/>
  </r>
  <r>
    <x v="2053"/>
    <s v="M"/>
    <d v="2019-08-07T00:00:00"/>
    <n v="20604989184"/>
    <s v="Norte"/>
    <s v="DACTelco Nivel 1"/>
    <x v="0"/>
    <m/>
    <s v="Actividad 13 - Para registro de cuenta &quot;P&quot;"/>
    <s v="TELECOMUNICACIONES MACALOPU &amp; ASOCIADOS E.I.R.L"/>
    <s v="Gladys Maria Macalopu Purizaca"/>
    <m/>
    <m/>
    <m/>
    <s v="-"/>
    <s v="Titular Gerente"/>
    <s v="40866637"/>
    <s v="-"/>
    <s v="-"/>
    <s v="Calle Luis Heysen Nro. 171 Indoamerica"/>
    <s v="Calle Francisco Gonzales Burga Nro. 342"/>
    <s v="Pueblo Nuevo"/>
    <s v="Ferreñafe"/>
    <s v="Lambayeque"/>
    <s v="07 de agosto de 2019"/>
    <n v="8"/>
    <n v="2019"/>
    <s v="-"/>
    <n v="20000"/>
    <s v="Juridica"/>
    <s v="-"/>
    <m/>
    <n v="11319650"/>
    <s v="Chiclayo"/>
    <s v="Gladys Maria Macalopu Purizaca"/>
    <s v="40866637"/>
    <s v="Calle Luis Heysen Nro. 171 Indoamerica"/>
    <s v="Pueblo Nuevo"/>
    <s v="Ferreñafe"/>
    <s v="Lambayeque"/>
    <s v="-"/>
    <s v="-"/>
    <s v="-"/>
    <s v="-"/>
    <s v="-"/>
    <s v="-"/>
    <s v="-"/>
    <m/>
    <s v="-"/>
    <m/>
    <m/>
    <m/>
    <s v="JULIO TENORIO"/>
    <s v="VB DAC - SECTORISTA"/>
    <d v="2019-08-07T00:00:00"/>
    <m/>
    <m/>
    <s v="ABCDEFGHIJKLNORTUVWXYZ"/>
    <s v="Contrato x el Stream"/>
    <m/>
    <x v="7"/>
    <s v="PDF FIRMADO"/>
  </r>
  <r>
    <x v="2053"/>
    <s v="M"/>
    <d v="2019-08-08T00:00:00"/>
    <n v="20605023143"/>
    <s v="Centro"/>
    <s v="DACTelco Mercado Residencial"/>
    <x v="0"/>
    <m/>
    <s v="Actividad 13 - Para registro de cuenta &quot;P&quot;"/>
    <s v="GRUPO KAIROS L &amp; M E.I.R.L."/>
    <s v="Melissa Yuliana Saenz Marroquin"/>
    <m/>
    <m/>
    <m/>
    <s v="-"/>
    <s v="Titular Gerente"/>
    <s v="47826624"/>
    <s v="-"/>
    <s v="-"/>
    <s v="Mz. 02, Lt. 12 A.H. Las Flores (Calle Los Claveles)"/>
    <s v="Mz. 02, Lt. 12 A.H. Las Flores (Calle Los Claveles)"/>
    <s v="La Tinguiña"/>
    <s v="Ica"/>
    <s v="Ica"/>
    <s v="08 de agosto de 2019"/>
    <n v="8"/>
    <n v="2019"/>
    <s v="-"/>
    <n v="20000"/>
    <s v="Juridica"/>
    <s v="-"/>
    <m/>
    <n v="11147673"/>
    <s v="Ica"/>
    <s v="Melissa Yuliana Saenz Marroquin"/>
    <s v="47826624"/>
    <s v="Mz. 02, Lt. 12 A.H. Las Flores (Calle Los Claveles)"/>
    <s v="La Tinguiña"/>
    <s v="Ica"/>
    <s v="Ica"/>
    <s v="-"/>
    <s v="-"/>
    <s v="-"/>
    <s v="-"/>
    <s v="-"/>
    <s v="-"/>
    <s v="-"/>
    <m/>
    <s v="-"/>
    <m/>
    <m/>
    <m/>
    <s v="JULIO ACUACHE"/>
    <s v="VB DAC - SECTORISTA"/>
    <d v="2019-08-08T00:00:00"/>
    <m/>
    <m/>
    <s v="ABCDEFGHIJKLNORTUVWXYZ"/>
    <s v="Contrato x el Stream"/>
    <m/>
    <x v="2"/>
    <m/>
  </r>
  <r>
    <x v="2053"/>
    <s v="M"/>
    <d v="2019-08-12T00:00:00"/>
    <n v="10232768385"/>
    <s v="Centro"/>
    <s v="DACTelco Nivel 1"/>
    <x v="0"/>
    <m/>
    <s v="Actividad 13 - Para registro de cuenta &quot;P&quot;"/>
    <s v="PAHUACHO BONILLA ROMAN"/>
    <s v="Roman Pahuacho Bonilla"/>
    <m/>
    <m/>
    <m/>
    <s v="-"/>
    <s v="-"/>
    <s v="23276838"/>
    <s v="-"/>
    <s v="-"/>
    <s v="Jr. Agustin Gamarra 182"/>
    <s v="Jr. Agustin Gamarra 182"/>
    <s v="Huancavelica"/>
    <s v="Huancavelica"/>
    <s v="Huancavelica"/>
    <s v="12 de agosto de 2019"/>
    <n v="8"/>
    <n v="2019"/>
    <s v="-"/>
    <n v="20000"/>
    <s v="Natural"/>
    <s v="-"/>
    <m/>
    <s v="-"/>
    <s v="-"/>
    <s v="Roman Pahuacho Bonilla"/>
    <s v="23276838"/>
    <s v="Jr. Carabaya 106 Cercado"/>
    <s v="Huancavelica"/>
    <s v="Huancavelica"/>
    <s v="Huancavelica"/>
    <s v="Fanny Karina Romero Chavez"/>
    <s v="20073227"/>
    <s v="Jr. Carabaya 106 Cercado"/>
    <s v="Huancavelica"/>
    <s v="Huancavelica"/>
    <s v="Huancavelica"/>
    <s v="-"/>
    <m/>
    <s v="-"/>
    <m/>
    <m/>
    <m/>
    <s v="FERNANDO INGARUCA"/>
    <s v="VB DAC - SECTORISTA"/>
    <d v="2019-08-12T00:00:00"/>
    <m/>
    <m/>
    <s v="ABCDEFGHIJKLNORTUVWXYZ"/>
    <s v="Contrato x el Stream"/>
    <m/>
    <x v="1"/>
    <s v="PDF FIRMADO"/>
  </r>
  <r>
    <x v="2053"/>
    <s v="M"/>
    <d v="2019-08-15T00:00:00"/>
    <n v="10428118885"/>
    <s v="Centro"/>
    <s v="DACTelco Nivel 1"/>
    <x v="0"/>
    <m/>
    <s v="Actividad 13 - Para registro de cuenta &quot;P&quot;"/>
    <s v="VILCHEZ YANGALI CARLOS ALBERTO"/>
    <s v="Carlos Alberto Vilchez Yangali"/>
    <m/>
    <m/>
    <m/>
    <s v="-"/>
    <s v="-"/>
    <s v="42811888"/>
    <s v="-"/>
    <s v="-"/>
    <s v="Jr. Agustin Cauper Nro. 301"/>
    <s v="Agustin Caupper Nro. 301"/>
    <s v="Calleria"/>
    <s v="Coronel Portillo"/>
    <s v="Ucayali"/>
    <s v="15 de agosto de 2019"/>
    <n v="8"/>
    <n v="2019"/>
    <s v="-"/>
    <n v="20000"/>
    <s v="Natural"/>
    <s v="-"/>
    <m/>
    <s v="-"/>
    <s v="-"/>
    <s v="Carlos Alberto Vilchez Yangali"/>
    <s v="42811888"/>
    <s v="Jr. Agustin Cauper Nro. 301"/>
    <s v="Calleria"/>
    <s v="Coronel Portillo"/>
    <s v="Ucayali"/>
    <s v="-"/>
    <s v="-"/>
    <s v="-"/>
    <s v="-"/>
    <s v="-"/>
    <s v="-"/>
    <s v="-"/>
    <m/>
    <s v="-"/>
    <m/>
    <m/>
    <m/>
    <s v="ELVIS CARRUITERO"/>
    <s v="VB DAC - SECTORISTA"/>
    <d v="2019-08-15T00:00:00"/>
    <m/>
    <m/>
    <s v="ABCDEFGHIJKLNORTUVWXYZ"/>
    <s v="Contrato x el Stream"/>
    <m/>
    <x v="7"/>
    <s v="PDF FIRMADO"/>
  </r>
  <r>
    <x v="2053"/>
    <s v="M"/>
    <d v="2019-08-22T00:00:00"/>
    <n v="10454002020"/>
    <s v="Centro"/>
    <s v="DACTelco Nivel 1"/>
    <x v="0"/>
    <m/>
    <s v="Actividad 13 - Para registro de cuenta &quot;P&quot;"/>
    <s v="SANTOS VELA ELVIS HENRY"/>
    <s v="Elvis Henry Santos Vela"/>
    <m/>
    <m/>
    <m/>
    <s v="-"/>
    <s v="-"/>
    <s v="45400202"/>
    <s v="-"/>
    <s v="-"/>
    <s v="Jr. 7 de Junio 634"/>
    <s v="Jr. 7 de Junio 634"/>
    <s v="Calleria"/>
    <s v="Coronel Portillo"/>
    <s v="Ucayali"/>
    <s v="22 de agosto de 2019"/>
    <n v="8"/>
    <n v="2019"/>
    <s v="-"/>
    <n v="20000"/>
    <s v="Natural"/>
    <s v="-"/>
    <m/>
    <s v="-"/>
    <s v="-"/>
    <s v="Elvis Henry Santos Vela"/>
    <s v="45400202"/>
    <s v="Jr. 7 de Junio 634"/>
    <s v="Calleria"/>
    <s v="Coronel Portillo"/>
    <s v="Ucayali"/>
    <s v="-"/>
    <s v="-"/>
    <s v="-"/>
    <s v="-"/>
    <s v="-"/>
    <s v="-"/>
    <s v="-"/>
    <m/>
    <s v="-"/>
    <m/>
    <m/>
    <m/>
    <s v="JHON ESPINOZA"/>
    <s v="VB DAC - SECTORISTA"/>
    <d v="2019-08-22T00:00:00"/>
    <m/>
    <m/>
    <s v="ABCDEFGHIJKLNORTUVWXYZ"/>
    <s v="Contrato x el Stream"/>
    <m/>
    <x v="7"/>
    <s v="PDF FIRMADO"/>
  </r>
  <r>
    <x v="2053"/>
    <s v="M"/>
    <d v="2019-08-22T00:00:00"/>
    <n v="20602956297"/>
    <s v="LIMA"/>
    <s v="DACTelco Mercado Residencial"/>
    <x v="1"/>
    <m/>
    <s v="Actividad 13 - Para registro de cuenta &quot;P&quot;"/>
    <s v="ILIT INTERNATIONAL S.A.C."/>
    <s v="Julio Cesar Toledo Zamudio"/>
    <m/>
    <m/>
    <m/>
    <s v="-"/>
    <s v="Gerente General"/>
    <s v="43756352"/>
    <s v="-"/>
    <s v="-"/>
    <s v="Jr. Los Higos Mz. A Lt. 7 Urb. El Paraiso"/>
    <s v="Jr. Los Higos Mz. A Lt. 7 Urb. El Paraiso"/>
    <s v="Comas"/>
    <s v="Lima"/>
    <s v="Lima"/>
    <s v="22 de agosto de 2019"/>
    <n v="8"/>
    <n v="2019"/>
    <s v="-"/>
    <n v="20000"/>
    <s v="Juridica"/>
    <s v="-"/>
    <m/>
    <n v="14038354"/>
    <s v="Lima"/>
    <s v="Julio Cesar Toledo Zamudio"/>
    <n v="43756352"/>
    <s v="Mz. B1  Lt 1 Piso 2 Asoc.  Juan Linares Rojas"/>
    <s v="Comas"/>
    <s v="Lima"/>
    <s v="Lima"/>
    <s v="Beatriz Milagros Dionisio Padilla"/>
    <n v="43860269"/>
    <s v="Mz. B1  Lt 1 Piso 2 Asoc.  Juan Linares Rojas"/>
    <s v="Comas"/>
    <s v="Lima"/>
    <s v="Lima"/>
    <s v="-"/>
    <m/>
    <s v="-"/>
    <m/>
    <m/>
    <m/>
    <s v="VICTOR PALOMINO"/>
    <s v="VB DAC - SECTORISTA"/>
    <d v="2019-08-22T00:00:00"/>
    <m/>
    <m/>
    <s v="ABCDEFGHIJKLNORTUVWXYZ"/>
    <s v="Contrato x el Stream"/>
    <m/>
    <x v="5"/>
    <s v="PDF FIRMADO"/>
  </r>
  <r>
    <x v="2053"/>
    <s v="M"/>
    <d v="2019-08-22T00:00:00"/>
    <n v="20605033921"/>
    <s v="Norte"/>
    <s v="DACE"/>
    <x v="1"/>
    <m/>
    <s v="Actividad 13 - Para registro de cuenta &quot;P&quot;"/>
    <s v="FELCOM IMPORTACIONES S.A.C."/>
    <s v="Elisa Figueroa Sampertegui"/>
    <m/>
    <m/>
    <m/>
    <s v="-"/>
    <s v="Gerente General"/>
    <s v="40358684"/>
    <s v="-"/>
    <s v="-"/>
    <s v="Av. De Los Heroes Nro. 252B Barrio San Sebastian (Frente al Colegio San Ramon)"/>
    <s v="Av. De Los Heroes Nro. 252B Barrio San Sebastian (Frente al Colegio San Ramon)"/>
    <s v="Cajamarca"/>
    <s v="Cajamarca"/>
    <s v="Cajamarca"/>
    <s v="22 de agosto de 2019"/>
    <n v="8"/>
    <n v="2019"/>
    <s v="-"/>
    <n v="20000"/>
    <s v="Juridica"/>
    <s v="Sí"/>
    <n v="12"/>
    <n v="11183363"/>
    <s v="Cajamarca"/>
    <s v="Elisa Figueroa Sampertegui"/>
    <s v="40358684"/>
    <s v="Jr. Desamparados 2068 Barrio Santa Elena"/>
    <s v="Cajamarca"/>
    <s v="Cajamarca"/>
    <s v="Cajamarca"/>
    <s v="-"/>
    <s v="-"/>
    <s v="-"/>
    <s v="-"/>
    <s v="-"/>
    <s v="-"/>
    <s v="-"/>
    <m/>
    <s v="-"/>
    <m/>
    <m/>
    <m/>
    <s v="PAULO CESAR LEZAMETA"/>
    <s v="VB DAC - SECTORISTA"/>
    <d v="2019-08-22T00:00:00"/>
    <m/>
    <m/>
    <s v="ABCDEFGHIJKLNORTUVWXYZ"/>
    <s v="Contrato x el Stream"/>
    <m/>
    <x v="8"/>
    <s v="DEVOLVIÓ FIRMADO"/>
  </r>
  <r>
    <x v="2053"/>
    <s v="M"/>
    <d v="2019-08-23T00:00:00"/>
    <n v="20603695926"/>
    <s v="LIMA"/>
    <s v="DACTelco Mercado Residencial"/>
    <x v="3"/>
    <m/>
    <m/>
    <s v="RY ASESORES LEGALES Y FINANCIEROS S.A.C."/>
    <s v="Peggy Ruth Rodriguez Maldonado"/>
    <m/>
    <m/>
    <m/>
    <s v="-"/>
    <s v="Gerente General"/>
    <n v="41433226"/>
    <s v="-"/>
    <s v="-"/>
    <s v="Mz. C Lt. 08 Asociacion Las Margaritas"/>
    <s v="Mz. C Lt. 08 Asociacion Las Margaritas"/>
    <s v="San Martin De Porres"/>
    <s v="Lima"/>
    <s v="Lima"/>
    <s v="23 de agosto de 2019"/>
    <n v="8"/>
    <n v="2019"/>
    <s v="-"/>
    <n v="20000"/>
    <s v="Juridica"/>
    <s v="-"/>
    <m/>
    <n v="14167735"/>
    <s v="Lima"/>
    <s v="Peggy Ruth Rodriguez Maldonado"/>
    <n v="41433226"/>
    <s v="Mz. C Lt. 08 Asociacion Las Margaritas"/>
    <s v="San Martin De Porres"/>
    <s v="Lima"/>
    <s v="Lima"/>
    <s v="-"/>
    <s v="-"/>
    <s v="-"/>
    <s v="-"/>
    <s v="-"/>
    <s v="-"/>
    <s v="-"/>
    <m/>
    <s v="-"/>
    <m/>
    <m/>
    <m/>
    <s v="JUAN PINEDA"/>
    <s v="VB DAC - SECTORISTA"/>
    <d v="2019-08-23T00:00:00"/>
    <m/>
    <m/>
    <s v="ABCDEFGHIJKLMNORTUVWXYZ"/>
    <s v="Contrato x el Stream"/>
    <s v="VOLVER A ENVIAR ANEXO &quot;K&quot;"/>
    <x v="0"/>
    <m/>
  </r>
  <r>
    <x v="2053"/>
    <s v="M"/>
    <d v="2019-08-23T00:00:00"/>
    <n v="20605051023"/>
    <s v="Centro"/>
    <s v="DACTelco Nivel 1"/>
    <x v="0"/>
    <m/>
    <m/>
    <s v="RC SOLUCIONES MOVILES E.I.R.L."/>
    <s v="Yesica Carlos Falcon"/>
    <m/>
    <m/>
    <m/>
    <s v="-"/>
    <s v="Titular Gerente"/>
    <s v="46838270"/>
    <s v="-"/>
    <s v="-"/>
    <s v="Jr. Cinco Mz G, Lt 03 FONAVI I Paucarbambilla"/>
    <s v="Jr. Cinco Mz G, Lt 03 FONAVI I Paucarbambilla"/>
    <s v="Amarilis"/>
    <s v="Huanuco"/>
    <s v="Huanuco"/>
    <s v="23 de agosto de 2019"/>
    <n v="8"/>
    <n v="2019"/>
    <s v="-"/>
    <n v="20000"/>
    <s v="Juridica"/>
    <s v="-"/>
    <m/>
    <n v="11164314"/>
    <s v="Huanuco"/>
    <s v="Yesica Carlos Falcon"/>
    <n v="46838270"/>
    <s v="Jr. Cinco Mz G, Lt 03 FONAVI I"/>
    <s v="Amarilis"/>
    <s v="Huanuco"/>
    <s v="Huanuco"/>
    <s v="-"/>
    <s v="-"/>
    <s v="-"/>
    <s v="-"/>
    <s v="-"/>
    <s v="-"/>
    <s v="-"/>
    <m/>
    <s v="-"/>
    <m/>
    <m/>
    <m/>
    <s v="DANTE VILLANUEVA"/>
    <s v="VB DAC - SECTORISTA"/>
    <d v="2019-08-23T00:00:00"/>
    <m/>
    <m/>
    <s v="ABCDEFGHIJKLMNORTUVWXYZ"/>
    <s v="Contrato x el Stream"/>
    <s v="VOLVER A ENVIAR ANEXO &quot;K&quot;"/>
    <x v="9"/>
    <s v="PDF FIRMADO"/>
  </r>
  <r>
    <x v="2053"/>
    <s v="M"/>
    <d v="2019-08-28T00:00:00"/>
    <n v="10771501155"/>
    <s v="SUR"/>
    <s v="DACTelco Nivel 1"/>
    <x v="0"/>
    <m/>
    <s v="Actividad 13 - Para registro de cuenta &quot;P&quot;"/>
    <s v="VELAZCO CASTAÑEDA FRANK MORGAN"/>
    <s v="Frank Morgan Velazco Castañeda"/>
    <m/>
    <m/>
    <m/>
    <s v="-"/>
    <s v="-"/>
    <s v="77150115"/>
    <s v="-"/>
    <s v="-"/>
    <s v="Alto Ilo San Pedro Mz. N Lt. 17"/>
    <s v="Alto Ilo San Pedro Mz. N Lt. 17"/>
    <s v="Ilo"/>
    <s v="Ilo"/>
    <s v="Moquegua"/>
    <s v="28 de agosto de 2019"/>
    <n v="8"/>
    <n v="2019"/>
    <s v="-"/>
    <n v="20000"/>
    <s v="Natural"/>
    <s v="-"/>
    <m/>
    <s v="-"/>
    <s v="-"/>
    <s v="Adan Esmundo Castañeda Aliaga"/>
    <s v="32792895"/>
    <s v="UPIS Villa San Luis Mz. M Lt. 44 I ETAPA"/>
    <s v="Nuevo Chimbote"/>
    <s v="Santa"/>
    <s v="Ancash"/>
    <s v="Rosa Angelica Bazan Melendez"/>
    <s v="32779015"/>
    <s v="UPIS Villa San Luis Mz. M Lt. 44 I ETAPA"/>
    <s v="Nuevo Chimbote"/>
    <s v="Santa"/>
    <s v="Ancash"/>
    <s v="-"/>
    <m/>
    <s v="-"/>
    <m/>
    <m/>
    <m/>
    <s v="ADRIANA RAMOS"/>
    <s v="VB DAC - SECTORISTA"/>
    <d v="2019-08-28T00:00:00"/>
    <m/>
    <m/>
    <s v="ABCDEFGHIJKLMNORTUVWXYZ"/>
    <s v="Contrato x el Stream"/>
    <s v="VOLVER A ENVIAR ANEXO &quot;K&quot;"/>
    <x v="4"/>
    <m/>
  </r>
  <r>
    <x v="2053"/>
    <s v="M"/>
    <d v="2019-08-28T00:00:00"/>
    <n v="20605087044"/>
    <s v="LIMA"/>
    <s v="DACE"/>
    <x v="0"/>
    <m/>
    <s v="Actividad 13 - Para registro de cuenta &quot;P&quot;"/>
    <s v="PREMIUN SALES CHANNEL S.A.C"/>
    <s v="Genderson Miguel Grandez Torres"/>
    <m/>
    <m/>
    <m/>
    <s v="-"/>
    <s v="Gerente General"/>
    <s v="09850187"/>
    <s v="-"/>
    <s v="-"/>
    <s v="Calle La Florida 269"/>
    <s v="Calle La Florida 269"/>
    <s v="San Isidro"/>
    <s v="Lima"/>
    <s v="Lima"/>
    <s v="28 de agosto de 2019"/>
    <n v="8"/>
    <n v="2019"/>
    <s v="-"/>
    <n v="35000"/>
    <s v="Juridica"/>
    <s v="-"/>
    <m/>
    <n v="14338441"/>
    <s v="Lima"/>
    <s v="Genderson Miguel Grandez Torres"/>
    <s v="09850187"/>
    <s v="Calle la Florida 269 Chacarilla De Santa Cruz"/>
    <s v="San Isidro"/>
    <s v="Lima"/>
    <s v="Lima"/>
    <s v="-"/>
    <s v="-"/>
    <s v="-"/>
    <s v="-"/>
    <s v="-"/>
    <s v="-"/>
    <s v="-"/>
    <m/>
    <s v="-"/>
    <m/>
    <m/>
    <m/>
    <s v="EDUARDO URIBE"/>
    <s v="VB DAC - SECTORISTA"/>
    <d v="2019-08-28T00:00:00"/>
    <m/>
    <m/>
    <s v="ABCDEFGHIJKLMNORTUVWXYZ"/>
    <s v="Contrato x el Stream"/>
    <s v="VOLVER A ENVIAR ANEXO &quot;K&quot;"/>
    <x v="1"/>
    <m/>
  </r>
  <r>
    <x v="2053"/>
    <s v="M"/>
    <d v="2019-09-02T00:00:00"/>
    <n v="20604855153"/>
    <s v="LIMA"/>
    <s v="DACTelco Mercado Residencial"/>
    <x v="0"/>
    <m/>
    <s v="Actividad 13 - Para registro de cuenta &quot;P&quot;"/>
    <s v="LIMA CALL ASSISTANT E.I.R.L."/>
    <s v="Carla Ivette Porras Melgar"/>
    <m/>
    <m/>
    <m/>
    <s v="-"/>
    <s v="Titular Gerente"/>
    <s v="43518643"/>
    <s v="-"/>
    <s v="-"/>
    <s v="Calle Los Rubies Mz L, Lt 10, Urb. San Eulogio"/>
    <s v="Calle Los Rubies Mz L, Lt 10, Urb. San Eulogio"/>
    <s v="Comas"/>
    <s v="Lima"/>
    <s v="Lima"/>
    <s v="02 de setiembre de 2019"/>
    <n v="9"/>
    <n v="2019"/>
    <s v="-"/>
    <n v="10000"/>
    <s v="Juridica"/>
    <s v="SI"/>
    <n v="2"/>
    <n v="14308889"/>
    <s v="Lima"/>
    <s v="Carla Ivette Porras Melgar"/>
    <s v="43518643"/>
    <s v="Calle Los Rubies Mz L, Lt 10, Urb. San Eulogio"/>
    <s v="Comas"/>
    <s v="Lima"/>
    <s v="Lima"/>
    <s v="-"/>
    <s v="-"/>
    <s v="-"/>
    <s v="-"/>
    <s v="-"/>
    <s v="-"/>
    <s v="-"/>
    <m/>
    <s v="-"/>
    <m/>
    <m/>
    <m/>
    <s v="DIANA LOPEZ"/>
    <s v="VB DAC - SECTORISTA"/>
    <d v="2019-09-02T00:00:00"/>
    <m/>
    <m/>
    <s v="ABCDEFGHIJKLMNORTUVWXYZ"/>
    <s v="Contrato x el Stream"/>
    <s v="VOLVER A ENVIAR ANEXO &quot;K&quot;"/>
    <x v="5"/>
    <m/>
  </r>
  <r>
    <x v="2053"/>
    <s v="M"/>
    <d v="2019-09-02T00:00:00"/>
    <n v="10801700832"/>
    <s v="Norte"/>
    <s v="DACTelco Nivel 1"/>
    <x v="0"/>
    <m/>
    <s v="Actividad 12 - Para generación de código acreedor"/>
    <s v="ASENCIOS VALENCIA MIKI EZEQUIEL"/>
    <s v="Miki Ezequiel Asencios Valencia"/>
    <m/>
    <m/>
    <m/>
    <s v="-"/>
    <s v="-"/>
    <s v="80170083"/>
    <s v="-"/>
    <s v="-"/>
    <s v="Jr. San Martin 1010 Cent. Huari"/>
    <s v="Jr. San Martin 1010 Cent. Huari"/>
    <s v="Huari"/>
    <s v="Huari"/>
    <s v="Ancash"/>
    <s v="02 de setiembre de 2019"/>
    <n v="9"/>
    <n v="2019"/>
    <s v="-"/>
    <n v="20000"/>
    <s v="Natural"/>
    <s v="-"/>
    <m/>
    <m/>
    <m/>
    <s v="Miki Ezequiel Asencios Valencia"/>
    <n v="80170083"/>
    <s v="Caserio Cachichinan S/N "/>
    <s v="Huari"/>
    <s v="Huari"/>
    <s v="Ancash"/>
    <s v="-"/>
    <s v="-"/>
    <s v="-"/>
    <s v="-"/>
    <s v="-"/>
    <s v="-"/>
    <s v="-"/>
    <m/>
    <s v="-"/>
    <m/>
    <m/>
    <m/>
    <s v="EDISON VELASQUEZ"/>
    <s v="VB DAC - SECTORISTA"/>
    <d v="2019-09-02T00:00:00"/>
    <m/>
    <m/>
    <s v="ABCDEFGHIJKLMNORTUVWXYZ"/>
    <s v="Contrato x el Stream"/>
    <s v="VOLVER A ENVIAR ANEXO &quot;K&quot;"/>
    <x v="1"/>
    <s v="PDF FIRMADO"/>
  </r>
  <r>
    <x v="2053"/>
    <s v="M"/>
    <d v="2019-09-05T00:00:00"/>
    <n v="20604672016"/>
    <s v="LIMA"/>
    <s v="DACE"/>
    <x v="0"/>
    <m/>
    <s v="Actividad 13 - Para registro de cuenta &quot;P&quot;"/>
    <s v="MOVILNETCOM S.A.C."/>
    <s v="Francisco Amadeo Chappa Vicuña"/>
    <m/>
    <m/>
    <m/>
    <s v="-"/>
    <s v="Gerente General"/>
    <s v="08467955"/>
    <s v="-"/>
    <s v="-"/>
    <s v="Calle Porta 715 Dpto. 301"/>
    <s v="Calle Porta 715 Dpto. 301"/>
    <s v="Miraflores"/>
    <s v="Lima"/>
    <s v="Lima"/>
    <s v="05 de setiembre de 2019"/>
    <n v="9"/>
    <n v="2019"/>
    <s v="-"/>
    <n v="35000"/>
    <s v="Juridica"/>
    <s v="-"/>
    <m/>
    <n v="14286798"/>
    <s v="Lima"/>
    <s v="Francisco Amadeo Chappa Vicuña"/>
    <s v="08467955"/>
    <s v="Av. 28 de Julio 553 Dpro. D"/>
    <s v="Lima"/>
    <s v="Lima"/>
    <s v="Lima"/>
    <s v="-"/>
    <s v="-"/>
    <s v="-"/>
    <s v="-"/>
    <s v="-"/>
    <s v="-"/>
    <s v="-"/>
    <m/>
    <s v="-"/>
    <m/>
    <m/>
    <m/>
    <s v="EDUARDO URIBE"/>
    <s v="VB DAC - SECTORISTA"/>
    <d v="2019-09-05T00:00:00"/>
    <m/>
    <m/>
    <s v="ABCDEFGHIJKLMNORTUVWXYZ"/>
    <s v="Contrato x el Stream"/>
    <s v="VOLVER A ENVIAR ANEXO &quot;K&quot;"/>
    <x v="10"/>
    <s v="PDF FIRMADO"/>
  </r>
  <r>
    <x v="2053"/>
    <s v="M"/>
    <d v="2019-09-11T00:00:00"/>
    <n v="20602904751"/>
    <s v="Norte"/>
    <s v="DACTelco Mercado Residencial"/>
    <x v="0"/>
    <m/>
    <s v="Actividad 09 - Para generación de códigos"/>
    <s v="TELECOMBCN E.I.R.L."/>
    <s v="Martin Ernesto Ochoa Barriga"/>
    <m/>
    <m/>
    <m/>
    <s v="-"/>
    <s v="Titular Gerente"/>
    <s v="40644065"/>
    <s v="-"/>
    <s v="-"/>
    <s v="Calle Santo Domingo Nro. 406 Urb. Monserrate"/>
    <s v="Calle Santo Domingo Nro. 406 Urb. Monserrate"/>
    <s v="Trujillo"/>
    <s v="Trujillo"/>
    <s v="La Libertad"/>
    <s v="11 de setiembre de 2019"/>
    <n v="9"/>
    <n v="2019"/>
    <s v="-"/>
    <n v="20000"/>
    <s v="Juridica"/>
    <s v="-"/>
    <m/>
    <n v="11337746"/>
    <s v="Trujillo"/>
    <s v="Martin Ernesto Ochoa Barriga"/>
    <s v="40644065"/>
    <s v="Calle Santo Domingo Nro. 406 Urb. Monserrate"/>
    <s v="Trujillo"/>
    <s v="Trujillo"/>
    <s v="La Libertad"/>
    <s v="-"/>
    <s v="-"/>
    <s v="-"/>
    <s v="-"/>
    <s v="-"/>
    <s v="-"/>
    <s v="-"/>
    <m/>
    <s v="-"/>
    <m/>
    <m/>
    <m/>
    <s v="PATRICIA PALOMINO"/>
    <s v="VB DAC - SECTORISTA"/>
    <d v="2019-09-10T00:00:00"/>
    <m/>
    <m/>
    <s v="ABCDEFGHIJKLMNORTUVWXYZ"/>
    <s v="Contrato x el Stream"/>
    <s v="VOLVER A ENVIAR ANEXO &quot;K&quot;"/>
    <x v="1"/>
    <s v="PDF FIRMADO"/>
  </r>
  <r>
    <x v="2053"/>
    <s v="M"/>
    <d v="2019-09-12T00:00:00"/>
    <n v="20602434274"/>
    <s v="Norte"/>
    <s v="DACTelco Nivel 1"/>
    <x v="0"/>
    <m/>
    <s v="Actividad 12 - Para registro de código acreedor"/>
    <s v="NEGOCIOS SERCA E.I.R.L."/>
    <s v="Luis Alberto Sernaque Cajusol"/>
    <m/>
    <m/>
    <m/>
    <s v="-"/>
    <s v="Titular Gerente"/>
    <s v="42724790"/>
    <s v="-"/>
    <s v="-"/>
    <s v="Av. Tacna 1065"/>
    <s v="Calle 24 De Marzo 250 U.V. San Juan Bosco"/>
    <s v="Ferreñafe"/>
    <s v="Ferreñafe"/>
    <s v="Lambayeque"/>
    <s v="12 de setiembre de 2019"/>
    <n v="9"/>
    <n v="2019"/>
    <s v="-"/>
    <n v="20000"/>
    <s v="Juridica"/>
    <s v="-"/>
    <m/>
    <n v="11261614"/>
    <s v="Chiclayo"/>
    <s v="Luis Alberto Sernaque Cajusol"/>
    <s v="42724790"/>
    <s v="Av. Tacna 1065"/>
    <s v="Ferreñafe"/>
    <s v="Ferreñafe"/>
    <s v="Lambayeque"/>
    <s v="-"/>
    <s v="-"/>
    <s v="-"/>
    <s v="-"/>
    <s v="-"/>
    <s v="-"/>
    <s v="-"/>
    <m/>
    <s v="-"/>
    <m/>
    <m/>
    <m/>
    <s v="JULIO TENORIO"/>
    <s v="VB DAC - SECTORISTA"/>
    <d v="2019-09-12T00:00:00"/>
    <m/>
    <m/>
    <s v="ABCDEFGHIJKLMNORTUVWXYZ"/>
    <s v="Contrato x el Stream"/>
    <s v="VOLVER A ENVIAR ANEXO &quot;K&quot;"/>
    <x v="7"/>
    <s v="PDF FIRMADO"/>
  </r>
  <r>
    <x v="2053"/>
    <s v="M"/>
    <d v="2019-09-12T00:00:00"/>
    <n v="20563285304"/>
    <s v="Centro"/>
    <s v="DACTelco Nivel 1 - DACE"/>
    <x v="0"/>
    <m/>
    <s v="Actividad 09 - Para generación de códigos"/>
    <s v="ITC TELECOMMUNICATIONS SOCIEDAD ANONIMA CERRADA - ITC TELECOM S.A.C."/>
    <s v="Richard Castillon Fabian"/>
    <m/>
    <m/>
    <m/>
    <s v="-"/>
    <s v="Gerente General"/>
    <s v="09604064"/>
    <s v="-"/>
    <s v="-"/>
    <s v="Av. Francisco Canaval y Moreyra Nro. 385 INT.1 Urb.Santa Ana (Piso 10, Francisco Canaval y Moreyra)"/>
    <s v="Av. Francisco Canaval y Moreyra Nro. 385 INT.1 Urb.Santa Ana (Piso 10, Francisco Canaval y Moreyra)"/>
    <s v="San Isidro"/>
    <s v="Lima"/>
    <s v="Lima"/>
    <s v="12 de setiembre de 2019"/>
    <n v="9"/>
    <n v="2019"/>
    <s v="-"/>
    <n v="50000"/>
    <s v="Juridica"/>
    <s v="-"/>
    <m/>
    <n v="13262558"/>
    <s v="Lima"/>
    <s v="Richard Castillon Fabian"/>
    <s v="09604064"/>
    <s v="Av. Canaval y Moreyra Nro 385 Piso 10"/>
    <s v="San Isidro"/>
    <s v="Lima"/>
    <s v="Lima"/>
    <s v="Norma Aime Elescano Dominguez"/>
    <s v="09616527"/>
    <s v="Av. Canaval y Moreyra Nro 385 Piso 10"/>
    <s v="San Isidro"/>
    <s v="Lima"/>
    <s v="Lima"/>
    <s v="-"/>
    <m/>
    <s v="-"/>
    <m/>
    <m/>
    <m/>
    <s v="MARIA ROSA INGA"/>
    <s v="VB DAC - SECTORISTA"/>
    <d v="2019-09-12T00:00:00"/>
    <m/>
    <m/>
    <s v="ABCDEFGHIJKLMNORTUVWXYZ"/>
    <s v="Contrato x el Stream"/>
    <s v="VOLVER A ENVIAR ANEXO &quot;K&quot;"/>
    <x v="7"/>
    <s v="PDF FIRMADO"/>
  </r>
  <r>
    <x v="2053"/>
    <s v="M"/>
    <d v="2019-09-16T00:00:00"/>
    <n v="20604809542"/>
    <s v="LIMA"/>
    <s v="DACTelco Mercado Residencial"/>
    <x v="0"/>
    <m/>
    <s v="Actividad 09 - Para generación de códigos"/>
    <s v="TELGEST S.A.C."/>
    <s v="Juan Antonio Calderon Guerrero"/>
    <m/>
    <m/>
    <m/>
    <s v="-"/>
    <s v="Gerente General"/>
    <s v="43349039"/>
    <s v="-"/>
    <s v="-"/>
    <s v="Pasaje Primero De Mayo 190"/>
    <s v="Pasaje Primero De Mayo 190"/>
    <s v="El Agustino"/>
    <s v="Lima"/>
    <s v="Lima"/>
    <s v="16 de setiembre de 2019"/>
    <n v="9"/>
    <n v="2019"/>
    <s v="-"/>
    <n v="20000"/>
    <s v="Juridica"/>
    <s v="-"/>
    <m/>
    <n v="14305239"/>
    <s v="Lima"/>
    <s v="Juan Antonio Calderon Guerrero"/>
    <s v="43349039"/>
    <s v="Calle Micaela Bastidas 388 Urb. Maranga"/>
    <s v="San Miguel"/>
    <s v="Lima"/>
    <s v="Lima"/>
    <s v="Luz Rocio Ynfantas Quispe"/>
    <s v="07970314"/>
    <s v="Calle Micaela Bastidas 388 Urb. Maranga"/>
    <s v="San Miguel"/>
    <s v="Lima"/>
    <s v="Lima"/>
    <s v="-"/>
    <m/>
    <s v="-"/>
    <m/>
    <m/>
    <m/>
    <s v="EDUARDO VALVERDE"/>
    <s v="VB DAC - SECTORISTA"/>
    <d v="2019-09-16T00:00:00"/>
    <m/>
    <m/>
    <s v="ABCDEFGHIJKLMNORTUVWXYZ"/>
    <s v="Contrato x el Stream"/>
    <s v="VOLVER A ENVIAR ANEXO &quot;K&quot;"/>
    <x v="5"/>
    <s v="PDF FIRMADO"/>
  </r>
  <r>
    <x v="2053"/>
    <s v="M"/>
    <d v="2019-09-17T00:00:00"/>
    <n v="20605203982"/>
    <s v="Norte"/>
    <s v="DACTelco Mercado Residencial"/>
    <x v="0"/>
    <m/>
    <s v="Actividad 12 - Para registro de código acreedor"/>
    <s v="INVERSIONES TELEMI S.A.C."/>
    <s v="Mileisy Diana Balvis Gonzales"/>
    <m/>
    <m/>
    <m/>
    <s v="-"/>
    <s v="Gerente"/>
    <s v="48342093"/>
    <s v="-"/>
    <s v="-"/>
    <s v="Jr. Libertad Nro. 443 P.J. El Progreso"/>
    <s v="Jr. Libertad Nro. 443 P.J. El Progreso"/>
    <s v="Chimbote"/>
    <s v="Santa"/>
    <s v="Ancash"/>
    <s v="17 de setiembre de 2019"/>
    <n v="9"/>
    <n v="2019"/>
    <s v="-"/>
    <n v="20000"/>
    <s v="Juridica"/>
    <s v="-"/>
    <m/>
    <n v="11119550"/>
    <s v="Ancash"/>
    <s v="Mileisy Diana Balvis Gonzales"/>
    <s v="48342093"/>
    <s v="Jr. Libertad Nro. 443 P.J. El Progreso"/>
    <s v="Chimbote"/>
    <s v="Santa"/>
    <s v="Ancash"/>
    <s v="-"/>
    <s v="-"/>
    <s v="-"/>
    <s v="-"/>
    <s v="-"/>
    <s v="-"/>
    <s v="-"/>
    <m/>
    <s v="-"/>
    <m/>
    <m/>
    <m/>
    <s v="ALFREDO SAUCEDO"/>
    <s v="VB DAC - SECTORISTA"/>
    <d v="2019-09-17T00:00:00"/>
    <m/>
    <m/>
    <s v="ABCDEFGHIJKLMNORTUVWXYZ"/>
    <s v="Contrato x el Stream"/>
    <s v="VOLVER A ENVIAR ANEXO &quot;K&quot;"/>
    <x v="1"/>
    <s v="PDF FIRMADO"/>
  </r>
  <r>
    <x v="2053"/>
    <s v="M"/>
    <d v="2019-09-17T00:00:00"/>
    <n v="20551233813"/>
    <s v="LIMA"/>
    <s v="DACTelco Mercado Residencial"/>
    <x v="0"/>
    <m/>
    <m/>
    <s v="VECTOR SOFTWARE FACTORY PERU - SUCURSAL DE PERU"/>
    <s v="Jose Miguel Angulo Chang"/>
    <m/>
    <m/>
    <m/>
    <s v="-"/>
    <s v="Apoderado"/>
    <s v="08589754"/>
    <s v="-"/>
    <s v="-"/>
    <s v="Calle Dean  Valdivia Nro. 243 INT. 601 Urb. Jardin"/>
    <s v="Calle Dean  Valdivia Nro. 243 INT. 601 Urb. Jardin"/>
    <s v="San Isidro"/>
    <s v="Lima"/>
    <s v="Lima"/>
    <s v="17 de setiembre de 2019"/>
    <n v="9"/>
    <n v="2019"/>
    <s v="-"/>
    <n v="20000"/>
    <s v="Juridica"/>
    <s v="-"/>
    <m/>
    <n v="12965207"/>
    <s v="Lima"/>
    <s v="Jose Miguel Angulo Chang"/>
    <s v="08589754"/>
    <s v="Psje. Felipe Pardo y Aliaga 172 Urb. Villa Los Angeles"/>
    <s v="Los Olivos"/>
    <s v="Lima"/>
    <s v="Lima"/>
    <s v="-"/>
    <s v="-"/>
    <s v="-"/>
    <s v="-"/>
    <s v="-"/>
    <s v="-"/>
    <s v="-"/>
    <m/>
    <s v="-"/>
    <m/>
    <m/>
    <m/>
    <s v="JOE HERNANDEZ"/>
    <s v="VB DAC - SECTORISTA"/>
    <d v="2019-09-17T00:00:00"/>
    <m/>
    <m/>
    <s v="ABCDEFGHIJKLMNORTUVWXYZ"/>
    <s v="Contrato x el Stream"/>
    <s v="VOLVER A ENVIAR ANEXO &quot;K&quot;"/>
    <x v="11"/>
    <m/>
  </r>
  <r>
    <x v="2053"/>
    <s v="M"/>
    <d v="2019-09-18T00:00:00"/>
    <n v="20603922485"/>
    <s v="Norte"/>
    <s v="DACTelco Nivel 1"/>
    <x v="0"/>
    <m/>
    <m/>
    <s v="GIAA SOLUTION S.A.C."/>
    <s v="Manuel Salvador Pozo Astocondor"/>
    <m/>
    <m/>
    <m/>
    <s v="-"/>
    <s v="Gerente General"/>
    <s v="40417938"/>
    <s v="-"/>
    <s v="-"/>
    <s v=" Calle Mariano Moreno Nro. 1392"/>
    <s v="Urb. Los Cipreses Mz. F, Lt 12 - NUEVO CHIMBOTE - SANTA - ANCASH"/>
    <s v="La Esperanza"/>
    <s v="Trujillo"/>
    <s v="La Libertad"/>
    <s v="18 de setiembre de 2019"/>
    <n v="9"/>
    <n v="2019"/>
    <s v="-"/>
    <n v="60000"/>
    <s v="Juridica"/>
    <s v="-"/>
    <m/>
    <n v="14206996"/>
    <s v="Lima"/>
    <s v="Manuel Salvador Pozo Astocondor"/>
    <s v="40417938"/>
    <s v="Calle Ayuntamientos 212 - Urb. Villa De Fatima"/>
    <s v="Rimac"/>
    <s v="Lima"/>
    <s v="Lima"/>
    <s v="-"/>
    <s v="-"/>
    <s v="-"/>
    <s v="-"/>
    <s v="-"/>
    <s v="-"/>
    <s v="-"/>
    <m/>
    <s v="-"/>
    <m/>
    <m/>
    <m/>
    <s v="JENNY FLORES"/>
    <s v="VB DAC - SECTORISTA"/>
    <d v="2019-09-18T00:00:00"/>
    <m/>
    <m/>
    <s v="ABCDEFGHIJKLMNORTUVWXYZ"/>
    <s v="Contrato x el Stream"/>
    <s v="VOLVER A ENVIAR ANEXO &quot;K&quot;"/>
    <x v="12"/>
    <s v="PDF FIRMADO"/>
  </r>
  <r>
    <x v="2053"/>
    <s v="M"/>
    <d v="2019-09-19T00:00:00"/>
    <n v="10450745621"/>
    <s v="Norte"/>
    <s v="DACTelco Mercado Residencial"/>
    <x v="0"/>
    <m/>
    <m/>
    <s v="LIVAQUE ROSAS PERLA LOURDES"/>
    <s v="Perla Lourdes Livaque Rosas"/>
    <m/>
    <m/>
    <m/>
    <s v="-"/>
    <s v="-"/>
    <s v="45074562"/>
    <s v="-"/>
    <s v="-"/>
    <s v="Jr. Dos De Mayo 1165 Barrio Pueblo Nuevo"/>
    <s v="Jr. Dos De Mayo 1165 Barrio Pueblo Nuevo"/>
    <s v="Cajamarca"/>
    <s v="Cajamarca"/>
    <s v="Cajamarca"/>
    <s v="19 de setiembre de 2019"/>
    <n v="9"/>
    <n v="2019"/>
    <s v="-"/>
    <n v="20000"/>
    <s v="Natural"/>
    <s v="-"/>
    <m/>
    <s v="-"/>
    <s v="-"/>
    <s v="Perla Lourdes Livaque Rosas"/>
    <s v="45074562"/>
    <s v="Jr. Dos De Mayo 1165 Barrio Pueblo Nuevo"/>
    <s v="Cajamarca"/>
    <s v="Cajamarca"/>
    <s v="Cajamarca"/>
    <s v="Alejandro Martin Vasquez Peralta"/>
    <s v="43141236"/>
    <s v="Jr. Dos De Mayo 1165 Barrio Pueblo Nuevo"/>
    <s v="Cajamarca"/>
    <s v="Cajamarca"/>
    <s v="Cajamarca"/>
    <s v="-"/>
    <m/>
    <s v="-"/>
    <m/>
    <m/>
    <m/>
    <s v="LIZBETH BAZAN"/>
    <s v="VB DAC - SECTORISTA"/>
    <d v="2019-09-19T00:00:00"/>
    <m/>
    <m/>
    <s v="ABCDEFGHIJKLMNORTUVWXYZ"/>
    <s v="Contrato x el Stream"/>
    <s v="VOLVER A ENVIAR ANEXO &quot;K&quot;"/>
    <x v="1"/>
    <s v="PDF FIRMADO"/>
  </r>
  <r>
    <x v="2053"/>
    <s v="M"/>
    <d v="2019-09-19T00:00:00"/>
    <n v="20604946248"/>
    <s v="Centro"/>
    <s v="DACTelco Mercado Residencial"/>
    <x v="0"/>
    <m/>
    <s v="Actividad 09 - Para generación de códigos"/>
    <s v="GRUPO FOPI E.I.R.L."/>
    <s v="Eric Omar Cahua Cordova"/>
    <m/>
    <m/>
    <m/>
    <s v="-"/>
    <s v="Titular Gerente"/>
    <s v="41114019"/>
    <s v="-"/>
    <s v="-"/>
    <s v="Av. Pachacutec Mz. R Lt. 12"/>
    <s v="Av. Pachacutec Mz. R Lt. 12"/>
    <s v="Pachacutec"/>
    <s v="Ica"/>
    <s v="Ica"/>
    <s v="19 de setiembre de 2019"/>
    <n v="9"/>
    <n v="2019"/>
    <s v="-"/>
    <n v="20000"/>
    <s v="Juridica"/>
    <s v="-"/>
    <m/>
    <n v="11147326"/>
    <s v="Ica"/>
    <s v="Omar Antonio Cahua Cordova"/>
    <s v="43518678"/>
    <s v="Av. Pachacutec Mz. R Lt. 12"/>
    <s v="Pachacutec"/>
    <s v="Ica"/>
    <s v="Ica"/>
    <s v="-"/>
    <s v="-"/>
    <s v="-"/>
    <s v="-"/>
    <s v="-"/>
    <s v="-"/>
    <s v="-"/>
    <m/>
    <s v="-"/>
    <m/>
    <m/>
    <m/>
    <s v="JULIO ACUACHE"/>
    <s v="VB DAC - SECTORISTA"/>
    <d v="2019-09-19T00:00:00"/>
    <m/>
    <m/>
    <s v="ABCDEFGHIJKLMNORTUVWXYZ"/>
    <s v="Contrato x el Stream"/>
    <s v="VOLVER A ENVIAR ANEXO &quot;K&quot;"/>
    <x v="2"/>
    <m/>
  </r>
  <r>
    <x v="2053"/>
    <s v="M"/>
    <d v="2019-09-20T00:00:00"/>
    <n v="20494925703"/>
    <s v="Centro"/>
    <s v="DACTelco Nivel 1"/>
    <x v="0"/>
    <m/>
    <m/>
    <s v="CIA ARTEFACT ROSITA S.A.C."/>
    <s v="Rosa Doris Zamora Perez"/>
    <m/>
    <m/>
    <m/>
    <s v="-"/>
    <s v="Gerente General"/>
    <s v="21509463"/>
    <s v="-"/>
    <s v="-"/>
    <s v="Caserio Casablanca Mz M, Lt 14"/>
    <s v="Residencial El Huerto Mz A, Lt 11"/>
    <s v="Santiago"/>
    <s v="Ica"/>
    <s v="Ica"/>
    <s v="20 de setiembre de 2019"/>
    <n v="9"/>
    <n v="2019"/>
    <s v="-"/>
    <n v="25000"/>
    <s v="Juridica"/>
    <s v="-"/>
    <m/>
    <n v="11053126"/>
    <s v="Ica"/>
    <s v="Rosa Doris Zamora Perez"/>
    <s v="21509463"/>
    <s v="Caserio Casablanca Mz M, Lt 14"/>
    <s v="Santiago"/>
    <s v="Ica"/>
    <s v="Ica"/>
    <s v="-"/>
    <s v="-"/>
    <s v="-"/>
    <s v="-"/>
    <s v="-"/>
    <s v="-"/>
    <s v="-"/>
    <m/>
    <s v="-"/>
    <m/>
    <m/>
    <m/>
    <s v="DIEGO SAAVEDRA"/>
    <s v="VB DAC - SECTORISTA"/>
    <d v="2019-09-20T00:00:00"/>
    <m/>
    <m/>
    <s v="ABCDEFGHIJKLMNORTUVWXYZ"/>
    <s v="Contrato x el Stream"/>
    <s v="VOLVER A ENVIAR ANEXO &quot;K&quot;"/>
    <x v="7"/>
    <m/>
  </r>
  <r>
    <x v="2053"/>
    <s v="M"/>
    <d v="2019-09-20T00:00:00"/>
    <n v="20603633891"/>
    <s v="SUR"/>
    <s v="DACTelco Nivel 1"/>
    <x v="0"/>
    <m/>
    <s v="Actividad 09 - Para generación de códigos"/>
    <s v="YAEM MAS MOVIL S.C.R.L."/>
    <s v="Yaser Sadam Salazar Apaza"/>
    <m/>
    <m/>
    <m/>
    <s v="-"/>
    <s v="Gerente General"/>
    <s v="47530589"/>
    <s v="-"/>
    <s v="-"/>
    <s v="Jr. San Martin BLQ H TDA 01 - Cercado"/>
    <s v="Jr. San Martin BLQ H TDA 01 - Cercado"/>
    <s v="Juliaca"/>
    <s v="San Roman"/>
    <s v="Puno"/>
    <s v="20 de setiembre de 2019"/>
    <n v="9"/>
    <n v="2019"/>
    <s v="-"/>
    <n v="20000"/>
    <s v="Juridica"/>
    <s v="-"/>
    <m/>
    <n v="11222706"/>
    <s v="Juliaca"/>
    <s v="Yaser Sadam Salazar Apaza"/>
    <s v="47530589"/>
    <s v="Jr. San Martin 332 H - 1"/>
    <s v="Juliaca"/>
    <s v="San Roman"/>
    <s v="Puno"/>
    <s v="-"/>
    <s v="-"/>
    <s v="-"/>
    <s v="-"/>
    <s v="-"/>
    <s v="-"/>
    <s v="-"/>
    <m/>
    <s v="-"/>
    <m/>
    <m/>
    <m/>
    <s v="PAULO DEL CARPIO"/>
    <s v="VB DAC - SECTORISTA"/>
    <d v="2019-09-20T00:00:00"/>
    <m/>
    <m/>
    <s v="ABCDEFGHIJKLMNORTUVWXYZ"/>
    <s v="Contrato x el Stream"/>
    <s v="VOLVER A ENVIAR ANEXO &quot;K&quot;"/>
    <x v="13"/>
    <s v="PDF FIRMADO"/>
  </r>
  <r>
    <x v="2053"/>
    <s v="M"/>
    <d v="2019-09-23T00:00:00"/>
    <n v="20605192417"/>
    <s v="Norte"/>
    <s v="DACTelco Nivel 1"/>
    <x v="0"/>
    <m/>
    <s v="Actividad 12 - Para registro de código acreedor"/>
    <s v="GRAKAT TELEMOVIL E.I.R.L. - GRAKTEL E.I.R.L."/>
    <s v="Gregorio Bernardo Paredes Dominguez"/>
    <m/>
    <m/>
    <m/>
    <s v="-"/>
    <s v="Titular Gerente"/>
    <s v="00253727"/>
    <s v="-"/>
    <s v="-"/>
    <s v="Residencial Heroes Del Cenepa 11 - Block B-03 Dpto 302"/>
    <s v="Residencial Heroes Del Cenepa 11 - Block B-03 Dpto 302"/>
    <s v="Tumbes"/>
    <s v="Tumbes"/>
    <s v="Tumbes"/>
    <s v="23 de setiembre de 2019"/>
    <n v="9"/>
    <n v="2019"/>
    <s v="-"/>
    <n v="10000"/>
    <s v="Juridica"/>
    <s v="SI"/>
    <n v="2"/>
    <n v="11033769"/>
    <s v="Tumbes"/>
    <s v="Delia Vilma Castillo Rocillo"/>
    <s v="00240695"/>
    <s v="Jr. Ancash 239 "/>
    <s v="Corrales"/>
    <s v="Tumbes"/>
    <s v="Tumbes"/>
    <s v="-"/>
    <s v="-"/>
    <s v="-"/>
    <s v="-"/>
    <s v="-"/>
    <s v="-"/>
    <s v="-"/>
    <m/>
    <s v="-"/>
    <m/>
    <m/>
    <m/>
    <s v="OMAR GUERRERO"/>
    <s v="VB DAC - SECTORISTA"/>
    <d v="2019-09-23T00:00:00"/>
    <m/>
    <m/>
    <s v="ABCDEFGHIJKLMNORTUVWXYZ"/>
    <s v="Contrato x el Stream"/>
    <s v="VOLVER A ENVIAR ANEXO &quot;K&quot;"/>
    <x v="7"/>
    <s v="PDF FIRMADO"/>
  </r>
  <r>
    <x v="2053"/>
    <s v="M"/>
    <d v="2019-09-23T00:00:00"/>
    <n v="10401367051"/>
    <s v="Centro"/>
    <s v="DACTelco Nivel 1"/>
    <x v="0"/>
    <m/>
    <m/>
    <s v="REATEGUI AREVALO EDISON"/>
    <s v="Edison Reategui Arevalo"/>
    <m/>
    <m/>
    <m/>
    <s v="-"/>
    <s v="-"/>
    <s v="40136705"/>
    <s v="-"/>
    <s v="-"/>
    <s v="MLC. Manaos 341"/>
    <s v="MLC. Manaos 341"/>
    <s v="Requena"/>
    <s v="Requena"/>
    <s v="Loreto"/>
    <s v="23 de setiembre de 2019"/>
    <n v="9"/>
    <n v="2019"/>
    <s v="-"/>
    <n v="10000"/>
    <s v="Natural"/>
    <s v="SI"/>
    <n v="6"/>
    <s v="-"/>
    <s v="-"/>
    <s v="Edison Reategui Arevalo"/>
    <s v="40136705"/>
    <s v="Calle Recreo 143"/>
    <s v="Requena"/>
    <s v="Requena"/>
    <s v="Loreto"/>
    <s v="-"/>
    <s v="-"/>
    <s v="-"/>
    <s v="-"/>
    <s v="-"/>
    <s v="-"/>
    <s v="-"/>
    <m/>
    <s v="-"/>
    <m/>
    <m/>
    <m/>
    <s v="WILLIAM GARCIA"/>
    <s v="VB DAC - SECTORISTA"/>
    <d v="2019-09-23T00:00:00"/>
    <m/>
    <m/>
    <s v="ABCDEFGHIJKLMNORTUVWXYZ"/>
    <s v="Contrato x el Stream"/>
    <s v="VOLVER A ENVIAR ANEXO &quot;K&quot;"/>
    <x v="9"/>
    <s v="PDF FIRMADO"/>
  </r>
  <r>
    <x v="2053"/>
    <s v="M"/>
    <d v="2019-09-24T00:00:00"/>
    <n v="20605170260"/>
    <s v="Norte"/>
    <s v="DACTelco Nivel 1"/>
    <x v="0"/>
    <m/>
    <s v="Actividad 12 - Para registro de código acreedor"/>
    <s v="IMPORTACIONES SPORT DIMA E.I.R.L."/>
    <s v="Diana Carolina Eneque Manayay"/>
    <m/>
    <m/>
    <m/>
    <s v="-"/>
    <s v="Titular Gerente"/>
    <s v="72650489"/>
    <s v="-"/>
    <s v="-"/>
    <s v="Mz. F Lt. 31 PJ. La Ciudadela"/>
    <s v="Calle Heroes Civiles Nro. 189 INT. B Cercado De Chiclayo"/>
    <s v="Chiclayo"/>
    <s v="Chiclayo"/>
    <s v="Lambayeque"/>
    <s v="24 de setiembre de 2019"/>
    <n v="9"/>
    <n v="2019"/>
    <s v="-"/>
    <n v="50000"/>
    <s v="Juridica"/>
    <s v="-"/>
    <m/>
    <n v="11322405"/>
    <s v="Chiclayo"/>
    <s v="Diana Carolina Eneque Manayay"/>
    <s v="72650489"/>
    <s v="Mz. F Lt. 31 PJ. La Ciudadela"/>
    <s v="Chiclayo"/>
    <s v="Chiclayo"/>
    <s v="Lambayeque"/>
    <s v="-"/>
    <s v="-"/>
    <s v="-"/>
    <s v="-"/>
    <s v="-"/>
    <s v="-"/>
    <s v="-"/>
    <m/>
    <s v="-"/>
    <m/>
    <m/>
    <m/>
    <s v="MARIO YECKLE"/>
    <s v="VB DAC - SECTORISTA"/>
    <d v="2019-09-24T00:00:00"/>
    <m/>
    <m/>
    <s v="ABCDEFGHIJKLMNORTUVWXYZ"/>
    <s v="Contrato x el Stream"/>
    <s v="VOLVER A ENVIAR ANEXO &quot;K&quot;"/>
    <x v="7"/>
    <s v="PDF FIRMADO"/>
  </r>
  <r>
    <x v="2053"/>
    <s v="M"/>
    <d v="2019-09-24T00:00:00"/>
    <n v="20565319982"/>
    <s v="LIMA"/>
    <s v="DACTelco Mercado Residencial"/>
    <x v="0"/>
    <m/>
    <s v="Actividad 09 - Para generación de códigos"/>
    <s v="INVERSIONES ENOR S.A.C."/>
    <s v="Victor Christian Rangel Trillo"/>
    <m/>
    <m/>
    <m/>
    <s v="-"/>
    <s v="Gerente General"/>
    <s v="09225429"/>
    <s v="-"/>
    <s v="-"/>
    <s v="Calle Los Canhiz Mz. G Lt. 3 Urb. San Juan Bautista De Villa"/>
    <s v="Calle Los Canhiz Mz. G Lt. 3 Urb. San Juan Bautista De Villa"/>
    <s v="Chorrillos"/>
    <s v="Lima"/>
    <s v="Lima"/>
    <s v="24 de setiembre de 2019"/>
    <n v="9"/>
    <n v="2019"/>
    <s v="-"/>
    <n v="20000"/>
    <s v="Juridica"/>
    <s v="-"/>
    <m/>
    <n v="13287365"/>
    <s v="Lima"/>
    <s v="Victor Christian Rangel Trillo"/>
    <s v="09225429"/>
    <s v="Pasaje Del Carmen Block F Dpto 203"/>
    <s v="Pueblo Libre"/>
    <s v="Lima"/>
    <s v="Lima"/>
    <s v="-"/>
    <s v="-"/>
    <s v="-"/>
    <s v="-"/>
    <s v="-"/>
    <s v="-"/>
    <s v="-"/>
    <m/>
    <s v="-"/>
    <m/>
    <m/>
    <m/>
    <s v="MARITZA TERRONES"/>
    <s v="VB DAC - SECTORISTA"/>
    <d v="2019-09-24T00:00:00"/>
    <m/>
    <m/>
    <s v="ABCDEFGHIJKLMNORTUVWXYZ"/>
    <s v="Contrato x el Stream"/>
    <s v="VOLVER A ENVIAR ANEXO &quot;K&quot;"/>
    <x v="5"/>
    <m/>
  </r>
  <r>
    <x v="2053"/>
    <s v="M"/>
    <d v="2019-09-25T00:00:00"/>
    <n v="20605249052"/>
    <s v="LIMA"/>
    <s v="DACE"/>
    <x v="3"/>
    <m/>
    <m/>
    <s v="ARKAM COMUNICACIONES S.A.C."/>
    <s v="Sergio Guido Muñoz Paz Soldan"/>
    <m/>
    <m/>
    <m/>
    <s v="-"/>
    <s v="Gerente General"/>
    <s v="45444217"/>
    <s v="-"/>
    <s v="-"/>
    <s v="Av. Las Artes Norte 948"/>
    <s v="Av. Las Artes Norte 948"/>
    <s v="San Borja"/>
    <s v="Lima"/>
    <s v="Lima"/>
    <s v="25 de setiembre de 2019"/>
    <n v="9"/>
    <n v="2019"/>
    <s v="-"/>
    <n v="35000"/>
    <s v="Juridica"/>
    <s v="-"/>
    <m/>
    <n v="14364431"/>
    <s v="Lima"/>
    <s v="Sergio Guido Muñoz Paz Soldan"/>
    <s v="45444217"/>
    <s v="Av. Las Artes Norte 948"/>
    <s v="San Borja"/>
    <s v="Lima"/>
    <s v="Lima"/>
    <s v="Carlo Fabricio Jonathan Sanchez Concha"/>
    <s v="45474207"/>
    <s v="Calle Jose Sabogal 114 dpto 202 Urb. Las Magnolias"/>
    <s v="Santiago de Surco"/>
    <s v="Lima"/>
    <s v="Lima"/>
    <s v="-"/>
    <m/>
    <s v="-"/>
    <m/>
    <m/>
    <m/>
    <s v="EDUARDO URIBE"/>
    <s v="VB DAC - SECTORISTA"/>
    <d v="2019-09-25T00:00:00"/>
    <m/>
    <m/>
    <s v="ABCDEFGHIJKLMNORTUVWXYZ"/>
    <s v="Contrato x el Stream"/>
    <s v="VOLVER A ENVIAR ANEXO &quot;K&quot;"/>
    <x v="0"/>
    <m/>
  </r>
  <r>
    <x v="2053"/>
    <s v="M"/>
    <d v="2019-09-25T00:00:00"/>
    <n v="20605134212"/>
    <s v="Centro"/>
    <s v="DACTelco Mercado Residencial"/>
    <x v="0"/>
    <m/>
    <s v="Actividad 09 - Para generación de códigos"/>
    <s v="MULTISERVICIOS AMERICA JD E.I.R.L."/>
    <s v="Juan Jose Calderon Aguirre"/>
    <m/>
    <m/>
    <m/>
    <s v="-"/>
    <s v="Titular Gerente"/>
    <s v="22191964"/>
    <s v="-"/>
    <s v="-"/>
    <s v="Calle Hortencias Mz. K2 Lt. 22 Urb. San Isidro"/>
    <s v="Calle Hortencias Mz. K2 Lt. 22 Urb. San Isidro"/>
    <s v="Ica"/>
    <s v="Ica"/>
    <s v="Ica"/>
    <s v="26 de setiembre de 2019"/>
    <n v="9"/>
    <n v="2019"/>
    <s v="-"/>
    <n v="20000"/>
    <s v="Juridica"/>
    <s v="-"/>
    <m/>
    <n v="11148411"/>
    <s v="Ica"/>
    <s v="Juan Jose Calderon Aguirre"/>
    <s v="22191964"/>
    <s v="Calle Hortencias Mz. K2 Lt. 22 Urb. San Isidro"/>
    <s v="Ica"/>
    <s v="Ica"/>
    <s v="Ica"/>
    <s v="-"/>
    <s v="-"/>
    <s v="-"/>
    <s v="-"/>
    <s v="-"/>
    <s v="-"/>
    <s v="-"/>
    <m/>
    <s v="-"/>
    <m/>
    <m/>
    <m/>
    <s v="JULIO ACUACHE"/>
    <s v="VB DAC - SECTORISTA"/>
    <d v="2019-09-26T00:00:00"/>
    <m/>
    <m/>
    <s v="ABCDEFGHIJKLMNORTUVWXYZ"/>
    <s v="Contrato x el Stream"/>
    <s v="VOLVER A ENVIAR ANEXO &quot;K&quot;"/>
    <x v="2"/>
    <m/>
  </r>
  <r>
    <x v="2053"/>
    <s v="M"/>
    <d v="2019-10-02T00:00:00"/>
    <n v="20603531800"/>
    <s v="Norte"/>
    <s v="DACE"/>
    <x v="3"/>
    <m/>
    <m/>
    <s v="CONTACTOCOM S.A.C."/>
    <s v="Karina Yanet Calderon Valverde"/>
    <m/>
    <m/>
    <m/>
    <s v="-"/>
    <s v="Gerente General"/>
    <s v="18190819"/>
    <s v="-"/>
    <s v="-"/>
    <s v="Calle Isabel De Bobadilla Nro. 167 Piso 2 INT. 2 Urb. La Merced"/>
    <s v="Calle Isabel De Bobadilla Nro. 167 Piso 2 INT. 2 Urb. La Merced"/>
    <s v="Trujillo"/>
    <s v="Trujillo"/>
    <s v="La Libertad"/>
    <s v="02 de octubre de 2019"/>
    <n v="10"/>
    <n v="2019"/>
    <s v="-"/>
    <n v="35000"/>
    <s v="Juridica"/>
    <s v="-"/>
    <m/>
    <n v="11352566"/>
    <s v="Trujillo"/>
    <s v="Karina Yanet Calderon Valverde"/>
    <s v="18190819"/>
    <s v="Calle Julia Finochetti 107 Urb. Centenario"/>
    <s v="Laredo"/>
    <s v="Trujillo"/>
    <s v="La Libertad"/>
    <s v="-"/>
    <s v="-"/>
    <s v="-"/>
    <s v="-"/>
    <s v="-"/>
    <s v="-"/>
    <s v="-"/>
    <m/>
    <s v="-"/>
    <m/>
    <m/>
    <m/>
    <s v="MARTIN RODENAS"/>
    <s v="VB DAC - SECTORISTA"/>
    <d v="2019-10-02T00:00:00"/>
    <m/>
    <m/>
    <s v="ABCDEFGHIJKLMNORTUVWXYZ"/>
    <s v="Contrato x el Stream"/>
    <s v="VOLVER A ENVIAR ANEXO &quot;K&quot;"/>
    <x v="0"/>
    <m/>
  </r>
  <r>
    <x v="2053"/>
    <s v="M"/>
    <d v="2019-10-07T00:00:00"/>
    <n v="20603383355"/>
    <s v="LIMA"/>
    <s v="DACTelco Nivel 1"/>
    <x v="0"/>
    <m/>
    <m/>
    <s v="ENFOCADO S.A.C."/>
    <s v="Rosa Judith Silvia Tatiaroa Garcia Pacheco"/>
    <m/>
    <m/>
    <m/>
    <s v="-"/>
    <s v="Gerente General"/>
    <s v="76789518"/>
    <s v="-"/>
    <s v="-"/>
    <s v="Alameda Del Rocio 515 Urb. Las Gardenias"/>
    <s v="Alameda Del Rocio 515 Urb. Las Gardenias"/>
    <s v="Santiago De Surco"/>
    <s v="Lima"/>
    <s v="Lima"/>
    <s v="07 de octubre de 2019"/>
    <n v="10"/>
    <n v="2019"/>
    <s v="-"/>
    <n v="20000"/>
    <s v="Juridica"/>
    <s v="-"/>
    <m/>
    <n v="14102713"/>
    <s v="Lima"/>
    <s v="Rosa Judith Silvia Tatiaroa Garcia Pacheco"/>
    <s v="76789518"/>
    <s v="Alameda Del Rocio 515 Urb. Las Gardenias"/>
    <s v="Santiago De Surco"/>
    <s v="Lima"/>
    <s v="Lima"/>
    <s v="Luis Alberto Sanchez Montes De Oca"/>
    <s v="07967459"/>
    <s v="Calle C Nro. 420 Dpto. M-202, Monterrico"/>
    <s v="Santiago de Surco"/>
    <s v="Lima"/>
    <s v="Lima"/>
    <s v="Rosa Maria Fernandez Davila Gonzales"/>
    <s v="09304165"/>
    <s v="Calle C Nro. 420 Dpto. M-202, Monterrico - Santiago de Surco - Lima - Lima"/>
    <s v="-"/>
    <s v="-"/>
    <s v="-"/>
    <s v="RENE ALFARO"/>
    <s v="VB DAC - SECTORISTA"/>
    <d v="2019-10-07T00:00:00"/>
    <m/>
    <m/>
    <s v="ABCDEFGHIJKLMNORTUVWXYZ"/>
    <s v="Contrato x el Stream"/>
    <s v="VOLVER A ENVIAR ANEXO &quot;K&quot;"/>
    <x v="6"/>
    <m/>
  </r>
  <r>
    <x v="2053"/>
    <s v="M"/>
    <d v="2019-10-14T00:00:00"/>
    <n v="20605162712"/>
    <s v="Centro"/>
    <s v="DACTelco Nivel 1"/>
    <x v="0"/>
    <m/>
    <m/>
    <s v="SMART_PHIWORK S.A.C."/>
    <s v="Reiter Estuardo Reategui Philipps "/>
    <m/>
    <m/>
    <m/>
    <s v="-"/>
    <s v="Gerente General"/>
    <s v="42204184"/>
    <s v="-"/>
    <s v="-"/>
    <s v="Jr. Victoria Vasquez Nrro. 220"/>
    <s v="Jr. Victoria Vasquez Nro. 220"/>
    <s v="Morales"/>
    <s v="San Martin"/>
    <s v="San Martin"/>
    <s v="14 de octubre de 2019"/>
    <n v="10"/>
    <n v="2019"/>
    <s v="-"/>
    <n v="20000"/>
    <s v="Juridica"/>
    <s v="-"/>
    <m/>
    <n v="11161381"/>
    <s v="Tarapoto"/>
    <s v="Reiter Estuardo Reategui Philipps "/>
    <s v="42204184"/>
    <s v="Jr. Victoria Vasquez Nrro. 220"/>
    <s v="Morales"/>
    <s v="San Martin"/>
    <s v="San Martin"/>
    <s v="-"/>
    <s v="-"/>
    <s v="-"/>
    <s v="-"/>
    <s v="-"/>
    <s v="-"/>
    <s v="-"/>
    <m/>
    <s v="-"/>
    <m/>
    <m/>
    <m/>
    <s v="DARLYN MOSTACERO"/>
    <s v="VB DAC - SECTORISTA"/>
    <d v="2019-10-14T00:00:00"/>
    <m/>
    <m/>
    <s v="ABCDEFGHIJKLMNORTUVWXYZ"/>
    <s v="Contrato x el Stream"/>
    <m/>
    <x v="9"/>
    <s v="PDF FIRMADO"/>
  </r>
  <r>
    <x v="2053"/>
    <s v="M"/>
    <d v="2019-10-14T00:00:00"/>
    <n v="10477048043"/>
    <s v="SUR"/>
    <s v="DACTelco Mercado Residencial"/>
    <x v="0"/>
    <m/>
    <m/>
    <s v="CHIPANA FONSECA WELMON"/>
    <s v="Welmon Chipana Fonseca"/>
    <m/>
    <m/>
    <m/>
    <s v="-"/>
    <s v="-"/>
    <s v="47704804"/>
    <s v="-"/>
    <s v="-"/>
    <s v="Urbanizacion El Carmen Calle Los Ruiseñores 112"/>
    <s v="Urbanizacion El Carmen Calle Los Ruiseñores 112"/>
    <s v="Arequipa"/>
    <s v="Arequipa"/>
    <s v="Arequipa"/>
    <s v="14 de octubre de 2019"/>
    <n v="10"/>
    <n v="2019"/>
    <s v="-"/>
    <n v="20000"/>
    <s v="Natural"/>
    <s v="-"/>
    <m/>
    <s v="-"/>
    <s v="-"/>
    <s v="Welmon Chipana Fonseca"/>
    <s v="47704804"/>
    <s v="AA.HH. Ciudad de Dios Zona 1 Mz C Lt 21 Cmte. 29"/>
    <s v="Yura"/>
    <s v="Arequipa"/>
    <s v="Arequipa"/>
    <s v="-"/>
    <s v="-"/>
    <s v="-"/>
    <s v="-"/>
    <s v="-"/>
    <s v="-"/>
    <s v="-"/>
    <m/>
    <s v="-"/>
    <m/>
    <m/>
    <m/>
    <s v="MOISES CARRION"/>
    <s v="VB DAC - SECTORISTA"/>
    <d v="2019-10-14T00:00:00"/>
    <m/>
    <m/>
    <s v="ABCDEFGHIJKLMNORTUVWXYZ"/>
    <s v="Contrato x el Stream"/>
    <m/>
    <x v="3"/>
    <m/>
  </r>
  <r>
    <x v="2053"/>
    <s v="M"/>
    <d v="2019-10-15T00:00:00"/>
    <n v="10035747368"/>
    <s v="Norte"/>
    <s v="DACTelco Mercado Residencial"/>
    <x v="0"/>
    <m/>
    <m/>
    <s v="CHAU GUERRERO OSCAR"/>
    <s v="Oscar Chau Guerrero"/>
    <m/>
    <m/>
    <m/>
    <s v="-"/>
    <s v="-"/>
    <s v="03574736"/>
    <s v="-"/>
    <s v="-"/>
    <s v="Calle Miguel Grau 275"/>
    <s v="Calle Miguel Grau 275"/>
    <s v="Sullana"/>
    <s v="Sullana"/>
    <s v="Piura"/>
    <s v="15 de octubre de 2019"/>
    <n v="10"/>
    <n v="2019"/>
    <s v="-"/>
    <n v="5000"/>
    <s v="Natural"/>
    <s v="SI"/>
    <n v="4"/>
    <s v="-"/>
    <s v="-"/>
    <s v="Oscar Chau Guerrero"/>
    <s v="03574736"/>
    <s v="Calle Miguel Grau 275"/>
    <s v="Sullana"/>
    <s v="Sullana"/>
    <s v="Piura"/>
    <s v="-"/>
    <s v="-"/>
    <s v="-"/>
    <s v="-"/>
    <s v="-"/>
    <s v="-"/>
    <s v="-"/>
    <m/>
    <s v="-"/>
    <m/>
    <m/>
    <m/>
    <s v="CRISTIAN LIVIA"/>
    <s v="VB DAC - SECTORISTA"/>
    <d v="2019-10-15T00:00:00"/>
    <m/>
    <m/>
    <s v="ABCDEFGHIJKLMNORTUVWXYZ"/>
    <s v="Contrato x el Stream"/>
    <m/>
    <x v="14"/>
    <m/>
  </r>
  <r>
    <x v="2053"/>
    <s v="M"/>
    <d v="2019-10-16T00:00:00"/>
    <n v="20605240501"/>
    <s v="LIMA"/>
    <s v="DACTelco Mercado Residencial"/>
    <x v="0"/>
    <m/>
    <m/>
    <s v="SOLUCIONES INTEGRALES EN COMUNICACIONES S.A.C."/>
    <s v="Elizabeth Magnolia Sepulveda Valverde"/>
    <m/>
    <m/>
    <m/>
    <s v="-"/>
    <s v="Gerente General"/>
    <s v="06675188"/>
    <s v="-"/>
    <s v="-"/>
    <s v="Calle Carlos Gonzales 275 Oficina 403 Urb. Maranga 7ma. ETAPA"/>
    <s v="Calle Carlos Gonzales 275 Oficina 403 Urb. Maranga 7ma. ETAPA"/>
    <s v="San Miguel"/>
    <s v="Lima"/>
    <s v="Lima"/>
    <s v="16 de octubre de 2019"/>
    <n v="10"/>
    <n v="2019"/>
    <s v="-"/>
    <n v="20000"/>
    <s v="Juridica"/>
    <s v="-"/>
    <m/>
    <n v="14363317"/>
    <s v="Lima"/>
    <s v="Elizabeth Magnolia Sepulveda Valverde"/>
    <s v="06675188"/>
    <s v="Jr. Carlos Gonzales 294  Dpto. 604 Urb. Maranga 7ma. ETAPA"/>
    <s v="San Miguel"/>
    <s v="Lima"/>
    <s v="Lima"/>
    <s v="-"/>
    <s v="-"/>
    <s v="-"/>
    <s v="-"/>
    <s v="-"/>
    <s v="-"/>
    <s v="-"/>
    <m/>
    <s v="-"/>
    <m/>
    <m/>
    <m/>
    <s v="JAIME UBILLUS"/>
    <s v="VB DAC - SECTORISTA"/>
    <d v="2019-10-16T00:00:00"/>
    <m/>
    <m/>
    <s v="ABCDEFGHIJKLMNORTUVWXYZ"/>
    <s v="Contrato x el Stream"/>
    <m/>
    <x v="5"/>
    <s v="PDF FIRMADO"/>
  </r>
  <r>
    <x v="2053"/>
    <s v="M"/>
    <d v="2019-10-16T00:00:00"/>
    <n v="20605179925"/>
    <s v="LIMA"/>
    <s v="DACTelco Mercado Residencial"/>
    <x v="0"/>
    <m/>
    <m/>
    <s v="HENDABER TELECOMUNICACIONES S.A.C."/>
    <s v="Gabriela Egusquiza Espinoza"/>
    <m/>
    <m/>
    <m/>
    <s v="-"/>
    <s v="Gerente General"/>
    <s v="72006128"/>
    <s v="-"/>
    <s v="-"/>
    <s v="Jr. Paucartambo  175 - Urb. Tahuantinsuyo"/>
    <s v="Jr. Paucartambo  175 - Urb. Tahuantinsuyo"/>
    <s v="Independencia"/>
    <s v="Lima"/>
    <s v="Lima"/>
    <s v="16 de octubre de 2019"/>
    <n v="10"/>
    <n v="2019"/>
    <s v="-"/>
    <n v="20000"/>
    <s v="Juridica"/>
    <s v="-"/>
    <m/>
    <n v="14350168"/>
    <s v="Lima"/>
    <s v="Berner Gudaris Velasco Baca"/>
    <s v="45416066"/>
    <s v="Jr. Paucartamabo 175 Urb. Tahuantinsuyo"/>
    <s v="Independencia"/>
    <s v="Lima"/>
    <s v="Lima"/>
    <s v="-"/>
    <s v="-"/>
    <s v="-"/>
    <s v="-"/>
    <s v="-"/>
    <s v="-"/>
    <s v="-"/>
    <m/>
    <s v="-"/>
    <m/>
    <m/>
    <m/>
    <s v="JUAN PINEDA"/>
    <s v="VB DAC - SECTORISTA"/>
    <d v="2019-10-16T00:00:00"/>
    <m/>
    <m/>
    <s v="ABCDEFGHIJKLMNORTUVWXYZ"/>
    <s v="Contrato x el Stream"/>
    <m/>
    <x v="5"/>
    <s v="PDF FIRMADO"/>
  </r>
  <r>
    <x v="2053"/>
    <s v="M"/>
    <d v="2019-10-18T00:00:00"/>
    <n v="20605264213"/>
    <s v="Centro"/>
    <s v="DACE"/>
    <x v="0"/>
    <m/>
    <m/>
    <s v="GLOBAL ZAGA S.A.C."/>
    <s v="Paola Milagros Garcia Mayaute"/>
    <m/>
    <m/>
    <m/>
    <s v="-"/>
    <s v="Gerente General"/>
    <s v="40767358"/>
    <s v="-"/>
    <s v="-"/>
    <s v="Urb. Sol De Ica Mz. D  Lt 20"/>
    <s v="Urb. Sol De Ica Mz. D  Lt 20"/>
    <s v="Ica"/>
    <s v="Ica"/>
    <s v="Ica"/>
    <s v="18 de octubre de 2019"/>
    <n v="10"/>
    <n v="2019"/>
    <s v="-"/>
    <n v="25000"/>
    <s v="Juridica"/>
    <s v="SI"/>
    <n v="10"/>
    <n v="11149472"/>
    <s v="Ica"/>
    <s v="Paola Milagros Garcia Mayaute"/>
    <s v="40767358"/>
    <s v="Conjunto Habitacional La Angostura Mz. G Lt 11"/>
    <s v="Subtanjalla"/>
    <s v="Ica"/>
    <s v="Ica"/>
    <s v="-"/>
    <s v="-"/>
    <s v="-"/>
    <s v="-"/>
    <s v="-"/>
    <s v="-"/>
    <s v="-"/>
    <m/>
    <s v="-"/>
    <m/>
    <m/>
    <m/>
    <s v="NELSON QUISPE"/>
    <s v="VB DAC - SECTORISTA"/>
    <d v="2019-10-18T00:00:00"/>
    <m/>
    <m/>
    <s v="ABCDEFGHIJKLMNORTUVWXYZ"/>
    <s v="Contrato x el Stream"/>
    <m/>
    <x v="1"/>
    <m/>
  </r>
  <r>
    <x v="2053"/>
    <s v="M"/>
    <d v="2019-10-21T00:00:00"/>
    <n v="20601715865"/>
    <s v="Centro"/>
    <s v="DACTelco Nivel 1"/>
    <x v="0"/>
    <m/>
    <m/>
    <s v="KHALE J&amp;X TELECOMUNICACIONES S.C.R.L."/>
    <s v="Jhonatan Samael Chavez Rivera"/>
    <m/>
    <m/>
    <m/>
    <s v="-"/>
    <s v="Gerente General"/>
    <s v="46610242"/>
    <s v="-"/>
    <s v="-"/>
    <s v="Av. Tupac Amaru 728"/>
    <s v="Av. Tupac Amaru 728"/>
    <s v="Amarilis"/>
    <s v="Huanuco"/>
    <s v="Huanuco"/>
    <s v="21 de octubre de 2019"/>
    <n v="10"/>
    <n v="2019"/>
    <s v="-"/>
    <n v="20000"/>
    <s v="Juridica"/>
    <s v="-"/>
    <m/>
    <n v="11142849"/>
    <s v="Huanuco"/>
    <s v="Jhonatan Samael Chavez Rivera"/>
    <s v="46610242"/>
    <s v="Jr. Leoncio Prado 990"/>
    <s v="Huanuco"/>
    <s v="Huanuco"/>
    <s v="Huanuco"/>
    <s v="-"/>
    <s v="-"/>
    <s v="-"/>
    <s v="-"/>
    <s v="-"/>
    <s v="-"/>
    <s v="-"/>
    <m/>
    <s v="-"/>
    <m/>
    <m/>
    <m/>
    <s v="DANTE VILLANUEVA"/>
    <s v="VB DAC - SECTORISTA"/>
    <d v="2019-10-21T00:00:00"/>
    <m/>
    <m/>
    <s v="ABCDEFGHIJKLMNORTUVWXYZ"/>
    <s v="Contrato x el Stream"/>
    <m/>
    <x v="7"/>
    <s v="PDF FIRMADO"/>
  </r>
  <r>
    <x v="2053"/>
    <s v="M"/>
    <d v="2019-10-22T00:00:00"/>
    <n v="20603822634"/>
    <s v="LIMA"/>
    <s v="DACTelco Nivel 1"/>
    <x v="0"/>
    <m/>
    <m/>
    <s v="HIRABAL SOLUTIONS S.A.C."/>
    <s v="Wilma Ruth Meza Gonzales"/>
    <m/>
    <m/>
    <m/>
    <s v="-"/>
    <s v="Gerente General"/>
    <s v="08068967"/>
    <s v="-"/>
    <s v="-"/>
    <s v="Jiron Cerro Azul Nro. 2248"/>
    <s v="Jiron Cerro Azul Nro. 2248"/>
    <s v="El Agustino"/>
    <s v="Lima"/>
    <s v="Lima"/>
    <s v="22 de octubre de 2019"/>
    <n v="10"/>
    <n v="2019"/>
    <s v="-"/>
    <n v="20000"/>
    <s v="Juridica"/>
    <s v="-"/>
    <m/>
    <n v="14181447"/>
    <s v="Lima"/>
    <s v="Wilma Ruth Meza Gonzales"/>
    <s v="08068967"/>
    <s v="Calle Las Malvarosas 722 Urb. Los Jazmines"/>
    <s v="San Juan de Lurigancho"/>
    <s v="Lima"/>
    <s v="Lima"/>
    <s v="-"/>
    <s v="-"/>
    <s v="-"/>
    <s v="-"/>
    <s v="-"/>
    <s v="-"/>
    <s v="-"/>
    <m/>
    <s v="-"/>
    <m/>
    <m/>
    <m/>
    <s v="Mauricio Cabanillas "/>
    <s v="VB DAC - SECTORISTA"/>
    <d v="2019-10-22T00:00:00"/>
    <m/>
    <m/>
    <s v="ABCDEFGHIJKLMNORTUVWXYZ"/>
    <s v="Contrato x el Stream"/>
    <m/>
    <x v="6"/>
    <s v="PDF FIRMADO"/>
  </r>
  <r>
    <x v="2053"/>
    <s v="M"/>
    <d v="2019-10-24T00:00:00"/>
    <n v="20605339353"/>
    <s v="LIMA"/>
    <s v="DACE"/>
    <x v="0"/>
    <m/>
    <m/>
    <s v="INVERSIONES TELCORP S.R.L."/>
    <s v="Fortunato Junco Bellido"/>
    <m/>
    <m/>
    <m/>
    <s v="-"/>
    <s v="Gerente General"/>
    <s v="70607446"/>
    <s v="-"/>
    <s v="-"/>
    <s v="Calle Tarata Nro. 451"/>
    <s v="Calle Tarata Nro. 451"/>
    <s v="Lima"/>
    <s v="Lima"/>
    <s v="Lima"/>
    <s v="24 de octubre de 2019"/>
    <n v="10"/>
    <n v="2019"/>
    <s v="-"/>
    <n v="35000"/>
    <s v="Juridica"/>
    <s v="-"/>
    <m/>
    <n v="14374630"/>
    <s v="Lima"/>
    <s v="Fortunato Junco Bellido"/>
    <s v="70607446"/>
    <s v="Cerro El Pino Mz. 19 Lt. 75"/>
    <s v="La Victoria"/>
    <s v="Lima"/>
    <s v="Lima"/>
    <s v="-"/>
    <s v="-"/>
    <s v="-"/>
    <s v="-"/>
    <s v="-"/>
    <s v="-"/>
    <s v="-"/>
    <m/>
    <s v="-"/>
    <m/>
    <m/>
    <m/>
    <s v="EDUARDO URIBE"/>
    <s v="VB DAC - SECTORISTA"/>
    <d v="2019-10-24T00:00:00"/>
    <m/>
    <m/>
    <s v="ABCDEFGHIJKLMNORTUVWXYZ"/>
    <s v="Contrato x el Stream"/>
    <m/>
    <x v="1"/>
    <s v="PDF FIRMADO"/>
  </r>
  <r>
    <x v="2053"/>
    <s v="M"/>
    <d v="2019-10-25T00:00:00"/>
    <n v="20605388869"/>
    <s v="LIMA"/>
    <s v="DACE"/>
    <x v="0"/>
    <m/>
    <m/>
    <s v="JK BUSINESS CONSULTORES E.I.R.L."/>
    <s v="Katerine Yeraldine Rodriguez Romero"/>
    <m/>
    <m/>
    <m/>
    <s v="-"/>
    <s v="Titular Gerente"/>
    <s v="47486491"/>
    <s v="-"/>
    <s v="-"/>
    <s v="Mz. B, Lt. 26 Asociacion - Prop. Maria Gracia De Antares"/>
    <s v="Mz. B, Lt. 26 Asociacion - Prop. Maria Gracia De Antares"/>
    <s v="San Martin De Porres"/>
    <s v="Lima"/>
    <s v="Lima"/>
    <s v="25 de octubre de 2019"/>
    <n v="10"/>
    <n v="2019"/>
    <s v="-"/>
    <n v="35000"/>
    <s v="Juridica"/>
    <s v="-"/>
    <m/>
    <n v="14382715"/>
    <s v="Lima"/>
    <s v="Katerine Yeraldine Rodriguez Romero"/>
    <s v="47486491"/>
    <s v="Asociación Prop. Maria Gracia De Antares Mz. B Lt. 26"/>
    <s v="San Martin de Porres"/>
    <s v="Lima"/>
    <s v="Lima"/>
    <s v="Cristhian Bruno Julian Quispe"/>
    <s v="47451509"/>
    <s v="Asociación Prop. Maria Gracia De Antares Mz. B Lt. 26"/>
    <s v="San Martin de Porres"/>
    <s v="Lima"/>
    <s v="Lima"/>
    <s v="-"/>
    <m/>
    <s v="-"/>
    <m/>
    <m/>
    <m/>
    <s v="EDUARDO URIBE"/>
    <s v="VB DAC - SECTORISTA"/>
    <d v="2019-10-25T00:00:00"/>
    <m/>
    <m/>
    <s v="ABCDEFGHIJKLMNORTUVWXYZ"/>
    <s v="Contrato x el Stream"/>
    <m/>
    <x v="1"/>
    <s v="PDF FIRMADO"/>
  </r>
  <r>
    <x v="2053"/>
    <s v="M"/>
    <d v="2019-11-04T00:00:00"/>
    <n v="10052263269"/>
    <s v="Centro"/>
    <s v="DACTelco Nivel 1"/>
    <x v="0"/>
    <m/>
    <m/>
    <s v="LOPEZ VIDEIRA LILIANA"/>
    <s v="Liliana Lopez Videira"/>
    <m/>
    <m/>
    <m/>
    <s v="-"/>
    <s v="-"/>
    <s v="05226326"/>
    <s v="-"/>
    <s v="-"/>
    <s v="Calle Yavari 362"/>
    <s v="Calle Yavari 362"/>
    <s v="Iquitos "/>
    <s v="Maynas"/>
    <s v="Loreto"/>
    <s v="04 de noviembre de 2019"/>
    <n v="11"/>
    <n v="2019"/>
    <s v="-"/>
    <n v="20000"/>
    <s v="Natural"/>
    <s v="-"/>
    <m/>
    <s v="-"/>
    <s v="-"/>
    <s v="Liliana Lopez Videira"/>
    <s v="05226326"/>
    <s v="Av. Augusto Freyre 1349"/>
    <s v="Iquitos"/>
    <s v="Maynas"/>
    <s v="Loreto"/>
    <s v="-"/>
    <s v="-"/>
    <s v="-"/>
    <s v="-"/>
    <s v="-"/>
    <s v="-"/>
    <s v="-"/>
    <m/>
    <s v="-"/>
    <m/>
    <m/>
    <m/>
    <s v="WILLIAM GARCIA"/>
    <s v="VB DAC - SECTORISTA"/>
    <d v="2019-11-04T00:00:00"/>
    <m/>
    <m/>
    <s v="ABCDEFGHIJKLMNORTUVWXYZ"/>
    <s v="Contrato x el Stream"/>
    <m/>
    <x v="15"/>
    <s v="PDF FIRMADO"/>
  </r>
  <r>
    <x v="2053"/>
    <s v="M"/>
    <d v="2019-11-04T00:00:00"/>
    <n v="20602568084"/>
    <s v="LIMA"/>
    <s v="DACTelco Mercado Residencial"/>
    <x v="1"/>
    <m/>
    <m/>
    <s v="FACUS PERU SERVICIOS GENERALES S.A.C."/>
    <s v="Jorge Luis Collazos Carrillo"/>
    <m/>
    <m/>
    <m/>
    <s v="-"/>
    <s v="Gerente General"/>
    <s v="09377948"/>
    <s v="-"/>
    <s v="-"/>
    <s v="Av. Los Cipreses Nro. 140 Urb. Industrial El Puente"/>
    <s v="Av. Los Cipreses Nro. 140 Urb. Industrial El Puente"/>
    <s v="Santa Anita"/>
    <s v="Lima"/>
    <s v="Lima"/>
    <s v="04 de noviembre de 2019"/>
    <n v="11"/>
    <n v="2019"/>
    <s v="-"/>
    <n v="20000"/>
    <s v="Juridica"/>
    <s v="-"/>
    <m/>
    <n v="13962415"/>
    <s v="Lima"/>
    <s v="Edmundo Guillermo Torrelio Luque"/>
    <s v="09383401"/>
    <s v="Calle Laredo 443 Urb. Monterrico"/>
    <s v="Santiago De Surco"/>
    <s v="Lima"/>
    <s v="Lima"/>
    <s v="-"/>
    <s v="-"/>
    <s v="-"/>
    <s v="-"/>
    <s v="-"/>
    <s v="-"/>
    <s v="-"/>
    <m/>
    <s v="-"/>
    <m/>
    <m/>
    <m/>
    <s v="RICARDO JIMENEZ"/>
    <s v="VB DAC - SECTORISTA"/>
    <d v="2019-11-04T00:00:00"/>
    <m/>
    <m/>
    <s v="ABCDEFGHIJKLMNORTUVWXYZ"/>
    <s v="Contrato x el Stream"/>
    <m/>
    <x v="0"/>
    <m/>
  </r>
  <r>
    <x v="2053"/>
    <s v="M"/>
    <d v="2019-11-12T00:00:00"/>
    <n v="20605281878"/>
    <s v="SUR"/>
    <s v="DACTelco Nivel 1"/>
    <x v="0"/>
    <m/>
    <m/>
    <s v="MACH MOVIL E.I.R.L."/>
    <s v="Maria Marlene Ramos Escalante"/>
    <m/>
    <m/>
    <m/>
    <s v="-"/>
    <s v="Titular Gerente"/>
    <s v="43116776"/>
    <s v="-"/>
    <s v="-"/>
    <s v="Av. Humberto Vidal Unda N° 520"/>
    <s v="Av. Humberto Vidal Unda N° 520"/>
    <s v="Cusco"/>
    <s v="Cusco"/>
    <s v="Cusco"/>
    <s v="12 de noviembre de 2019"/>
    <n v="11"/>
    <n v="2019"/>
    <s v="-"/>
    <n v="20000"/>
    <s v="Juridica"/>
    <s v="-"/>
    <m/>
    <n v="11228401"/>
    <s v="Cusco"/>
    <s v="Rosmery Ramos Escalante"/>
    <s v="46680412"/>
    <s v="Av. Infancia 431 Dpto. 301, 3er piso Callejón Retiro 426"/>
    <s v="Wanchaq"/>
    <s v="Cusco"/>
    <s v="Cusco"/>
    <s v="-"/>
    <s v="-"/>
    <s v="-"/>
    <s v="-"/>
    <s v="-"/>
    <s v="-"/>
    <s v="-"/>
    <m/>
    <s v="-"/>
    <m/>
    <m/>
    <m/>
    <s v="KAREN USCAPI"/>
    <s v="VB DAC - SECTORISTA"/>
    <d v="2019-11-12T00:00:00"/>
    <m/>
    <m/>
    <s v="ABCDEFGHIJKLMNORTUVWXYZ"/>
    <s v="Contrato x el Stream"/>
    <m/>
    <x v="4"/>
    <s v="PDF FIRMADO"/>
  </r>
  <r>
    <x v="2053"/>
    <s v="M"/>
    <d v="2019-11-12T00:00:00"/>
    <n v="20601905923"/>
    <s v="SUR"/>
    <s v="DACE"/>
    <x v="0"/>
    <m/>
    <m/>
    <s v="JM INVESTMENTS &amp; CONSULTING S.A.C."/>
    <s v="Jaime Cornejo Alarcon"/>
    <m/>
    <m/>
    <m/>
    <s v="-"/>
    <s v="Gerente General"/>
    <s v="42733256"/>
    <s v="-"/>
    <s v="-"/>
    <s v="Av. Pardo 842  Pasaje España"/>
    <s v="Av. Pardo 842  Pasaje España"/>
    <s v="Cusco"/>
    <s v="Cusco"/>
    <s v="Cusco"/>
    <s v="12 de noviembre de 2019"/>
    <n v="11"/>
    <n v="2019"/>
    <s v="-"/>
    <n v="25000"/>
    <s v="Juridica"/>
    <s v="SI"/>
    <n v="6"/>
    <n v="11187287"/>
    <s v="Cusco"/>
    <s v="Jaime Cornejo Alarcon"/>
    <s v="42733256"/>
    <s v="Urb. Ttio Q-20"/>
    <s v="Wanchaq"/>
    <s v="Cusco"/>
    <s v="Cusco"/>
    <s v="-"/>
    <s v="-"/>
    <s v="-"/>
    <s v="-"/>
    <s v="-"/>
    <s v="-"/>
    <s v="-"/>
    <m/>
    <s v="-"/>
    <m/>
    <m/>
    <m/>
    <s v="KATHERINE ZARATE"/>
    <s v="VB DAC - SECTORISTA"/>
    <d v="2019-11-12T00:00:00"/>
    <m/>
    <m/>
    <s v="ABCDEFGHIJKLMNORTUVWXYZ"/>
    <s v="Contrato x el Stream"/>
    <m/>
    <x v="3"/>
    <s v="PDF FIRMADO"/>
  </r>
  <r>
    <x v="2053"/>
    <s v="M"/>
    <d v="2019-11-14T00:00:00"/>
    <n v="20605458646"/>
    <s v="SUR"/>
    <s v="DACTelco Nivel 1"/>
    <x v="0"/>
    <m/>
    <m/>
    <s v="HOGAR DIGITAL E.I.R.L."/>
    <s v="Martin Melchor Pisfil Palza"/>
    <m/>
    <m/>
    <m/>
    <s v="-"/>
    <s v="Titular Gerente"/>
    <s v="42022164"/>
    <s v="-"/>
    <s v="-"/>
    <s v="Calle Gral. Deustua Nro. 507 (Costado de la Reniec)"/>
    <s v="Calle Gral. Deustua Nro. 507 (Costado de la Reniec)"/>
    <s v="Tacna"/>
    <s v="Tacna"/>
    <s v="Tacna"/>
    <s v="14 de noviembre de 2019"/>
    <n v="11"/>
    <n v="2019"/>
    <s v="-"/>
    <n v="20000"/>
    <s v="Juridica"/>
    <s v="-"/>
    <m/>
    <n v="11138107"/>
    <s v="Tacna"/>
    <s v="Erika Del Carmen Pisfil Palza"/>
    <s v="00795204"/>
    <s v="Av. Circunvalacion Sur 1662"/>
    <s v="Tacna"/>
    <s v="Tacna"/>
    <s v="Tacna"/>
    <s v="-"/>
    <s v="-"/>
    <s v="-"/>
    <s v="-"/>
    <s v="-"/>
    <s v="-"/>
    <s v="-"/>
    <m/>
    <s v="-"/>
    <m/>
    <m/>
    <m/>
    <s v="EDWIN QUISPE"/>
    <s v="VB DAC - SECTORISTA"/>
    <d v="2019-11-14T00:00:00"/>
    <m/>
    <m/>
    <s v="ABCDEFGHIJKLMNORTUVWXYZ"/>
    <s v="Contrato x el Stream"/>
    <m/>
    <x v="4"/>
    <s v="PDF FIRMADO"/>
  </r>
  <r>
    <x v="2053"/>
    <s v="M"/>
    <d v="2019-11-15T00:00:00"/>
    <n v="20605333444"/>
    <s v="LIMA"/>
    <s v="DACTelco Nivel 1"/>
    <x v="0"/>
    <m/>
    <m/>
    <s v="TELECOMUNICACIONES DEL PERU MOBILES S.A.C."/>
    <s v="Nelly Luana Ugarte Baron"/>
    <m/>
    <m/>
    <m/>
    <s v="-"/>
    <s v="Gerente General"/>
    <s v="73258062"/>
    <s v="-"/>
    <s v="-"/>
    <s v="Calle Lorenzo Rokovich Minaya Nro 105 - Urb. San Felipe"/>
    <s v="Calle Lorenzo Rokovich Minaya Nro 105 - Urb. San Felipe"/>
    <s v="Magdalena Del Mar"/>
    <s v="Lima"/>
    <s v="Lima"/>
    <s v="15 de noviembre de 2019"/>
    <n v="11"/>
    <n v="2019"/>
    <s v="-"/>
    <n v="5000"/>
    <s v="Juridica"/>
    <s v="SI"/>
    <m/>
    <n v="14375884"/>
    <s v="Lima"/>
    <s v="Nelly Luana Ugarte Baron"/>
    <s v="73258062"/>
    <s v="Jirón Daniel Alcides Carrión 579 Dpto 501"/>
    <s v="Magdalena del Mar"/>
    <s v="Lima"/>
    <s v="Lima"/>
    <s v="-"/>
    <s v="-"/>
    <s v="-"/>
    <s v="-"/>
    <s v="-"/>
    <s v="-"/>
    <s v="-"/>
    <m/>
    <s v="-"/>
    <m/>
    <m/>
    <m/>
    <s v="RENE ALFARO"/>
    <s v="VB DAC - SECTORISTA"/>
    <d v="2019-11-15T00:00:00"/>
    <m/>
    <m/>
    <s v="ABCDEFGHIJKLMNORTUVWXYZ"/>
    <s v="Contrato x el Stream"/>
    <m/>
    <x v="9"/>
    <m/>
  </r>
  <r>
    <x v="2053"/>
    <s v="M"/>
    <d v="2019-11-18T00:00:00"/>
    <n v="20605351744"/>
    <s v="LIMA"/>
    <s v="DACTelco Nivel 1"/>
    <x v="0"/>
    <m/>
    <m/>
    <s v="ISA COMUNICACIONES E.I.R.L."/>
    <s v="Ronald Ayala Puma"/>
    <m/>
    <m/>
    <m/>
    <s v="-"/>
    <s v="Titular Gerente"/>
    <s v="41721834"/>
    <s v="-"/>
    <s v="-"/>
    <s v="Mz. Q Lt 18 AA.HH. Villa Los Reyes Sector 1"/>
    <s v="Mz. Q Lt 18 AA.HH. Villa Los Reyes Sector 1"/>
    <s v="Ventanilla"/>
    <s v="Callao"/>
    <s v="Lima"/>
    <s v="18 de noviembre de 2019"/>
    <n v="11"/>
    <n v="2019"/>
    <s v="-"/>
    <n v="20000"/>
    <s v="Juridica"/>
    <s v="-"/>
    <m/>
    <n v="70692973"/>
    <s v="Callao"/>
    <s v="Ronald Ayala Puma"/>
    <s v="41721834"/>
    <s v="Villa Los Reyes Mz. Q Lt.18 Sector 1 "/>
    <s v="Ventanilla"/>
    <s v="Callao"/>
    <s v="Lima"/>
    <s v="-"/>
    <s v="-"/>
    <s v="-"/>
    <s v="-"/>
    <s v="-"/>
    <s v="-"/>
    <s v="-"/>
    <m/>
    <s v="-"/>
    <m/>
    <m/>
    <m/>
    <s v="MAGALY RAMIREZ"/>
    <s v="VB DAC - SECTORISTA"/>
    <d v="2019-11-18T00:00:00"/>
    <m/>
    <m/>
    <s v="ABCDEFGHIJKLMNORTUVWXYZ"/>
    <s v="Contrato x el Stream"/>
    <m/>
    <x v="9"/>
    <s v="PDF FIRMADO"/>
  </r>
  <r>
    <x v="2053"/>
    <s v="w"/>
    <d v="2019-01-20T00:00:00"/>
    <n v="20604624399"/>
    <s v="LIMA"/>
    <s v="DACTelco Nivel 1"/>
    <x v="0"/>
    <m/>
    <m/>
    <s v="CORPORACION C &amp; D HNOS S.A."/>
    <s v="Christian George Sanchez Castillejo"/>
    <m/>
    <m/>
    <m/>
    <s v="-"/>
    <s v="Gerente General"/>
    <s v="43795509"/>
    <s v="-"/>
    <s v="-"/>
    <s v="Av. Grau No. 272 Urb. Año Nuevo"/>
    <s v="Av. Grau No. 272 Urb. Año Nuevo"/>
    <s v="Comas"/>
    <s v="Lima"/>
    <s v="Lima"/>
    <s v="20 de noviembre de  2019"/>
    <n v="11"/>
    <n v="2019"/>
    <s v="-"/>
    <n v="35000"/>
    <s v="Juridica"/>
    <s v="-"/>
    <m/>
    <n v="14283362"/>
    <s v="Lima"/>
    <s v="Eduardo Daniel Sanchez Castillejo"/>
    <s v="07643573"/>
    <s v="Jr. Yahuar Huaca No. 1945, Dpto. G"/>
    <s v="Lince"/>
    <s v="Lima"/>
    <s v="Lima"/>
    <s v="-"/>
    <s v="-"/>
    <s v="-"/>
    <s v="-"/>
    <s v="-"/>
    <s v="-"/>
    <s v="-"/>
    <m/>
    <s v="-"/>
    <m/>
    <m/>
    <m/>
    <s v="RENE ALFARO"/>
    <s v="VB DAC - SECTORISTA"/>
    <d v="2019-11-20T00:00:00"/>
    <m/>
    <m/>
    <s v="ABCDEFGHIJKLMNORTUVWXYZ"/>
    <s v="Contrato x el Stream"/>
    <m/>
    <x v="9"/>
    <m/>
  </r>
  <r>
    <x v="2053"/>
    <s v="M"/>
    <d v="2019-11-21T00:00:00"/>
    <n v="20605380175"/>
    <s v="Norte"/>
    <s v="DACE"/>
    <x v="0"/>
    <m/>
    <m/>
    <s v="KAIROS DIGITAL MULTISERVICE E.I.R.L."/>
    <s v="Gilbert Ricardo Salas Espiritu"/>
    <m/>
    <m/>
    <m/>
    <s v="-"/>
    <s v="Titular Gerente"/>
    <s v="72542159"/>
    <s v="-"/>
    <s v="-"/>
    <s v="Jr. Jose Olaya Nro. 130B INT. 102"/>
    <s v="Jr. Jose Olaya Nro. 130B INT. 102"/>
    <s v="Chimbote"/>
    <s v="Santa"/>
    <s v="Ancash"/>
    <s v="21 de noviembre de  2019"/>
    <n v="11"/>
    <n v="2019"/>
    <s v="-"/>
    <n v="35000"/>
    <s v="Juridica"/>
    <s v="-"/>
    <m/>
    <n v="11120657"/>
    <s v="Huaraz"/>
    <s v="Gilbert Ricardo Salas Espiritu"/>
    <s v="72542159"/>
    <s v="Jr. Cahuide Nro. 400"/>
    <s v="Amarilis"/>
    <s v="Huanuco"/>
    <s v="Huanuco"/>
    <s v="-"/>
    <s v="-"/>
    <s v="-"/>
    <s v="-"/>
    <s v="-"/>
    <s v="-"/>
    <s v="-"/>
    <m/>
    <s v="-"/>
    <m/>
    <m/>
    <m/>
    <s v="DANIEL ALONSO ARAUJO"/>
    <s v="VB DAC - SECTORISTA"/>
    <d v="2019-11-21T00:00:00"/>
    <m/>
    <m/>
    <s v="ABCDEFGHIJKLMNORTUVWXYZ"/>
    <s v="Contrato x el Stream"/>
    <m/>
    <x v="16"/>
    <s v="PDF FIRMADO"/>
  </r>
  <r>
    <x v="2053"/>
    <s v="M"/>
    <d v="2019-11-22T00:00:00"/>
    <n v="20605443584"/>
    <s v="Centro"/>
    <s v="DACTelco Nivel 1"/>
    <x v="0"/>
    <m/>
    <m/>
    <s v="SMARTHYX S.A.C."/>
    <s v="Jose Camilo Maravi Lizarraga"/>
    <m/>
    <m/>
    <m/>
    <s v="-"/>
    <s v="Gerente General"/>
    <s v="46760616"/>
    <s v="-"/>
    <s v="-"/>
    <s v="Jr. Ayacucho Mz.. 38 Lote. 18 AA.HH. La Victoria"/>
    <s v="Jr. Ayacucho Mz.. 38 Lote. 18 AA.HH. La Victoria"/>
    <s v="El Tambo"/>
    <s v="Huancayo"/>
    <s v="Junin"/>
    <s v="22 de noviembre de  2019"/>
    <n v="11"/>
    <n v="2019"/>
    <s v="-"/>
    <n v="20000"/>
    <s v="Juridica"/>
    <s v="-"/>
    <m/>
    <n v="11281247"/>
    <s v="Huancayo"/>
    <s v="Jose Camilo Maravi Lizarraga"/>
    <s v="46760616"/>
    <s v="Jr. Ayacucho Mz.. 38 Lote. 18 AA.HH. La Victoria"/>
    <s v="El Tambo"/>
    <s v="Huancayo"/>
    <s v="Junin"/>
    <s v="Katy Elena Lloclla Choque"/>
    <s v="45490108"/>
    <s v="Jr. Ayacucho Mz.. 38 Lote. 18 AA.HH. La Victoria"/>
    <s v="El Tambo"/>
    <s v="Huancayo"/>
    <s v="Junin"/>
    <s v="-"/>
    <m/>
    <s v="-"/>
    <m/>
    <m/>
    <m/>
    <s v="JOSE LUIS REMIGIO VILCAHUAMAN"/>
    <s v="VB DAC - SECTORISTA"/>
    <d v="2019-11-22T00:00:00"/>
    <m/>
    <m/>
    <s v="ABCDEFGHIJKLMNORTUVWXYZ"/>
    <s v="Contrato x el Stream"/>
    <m/>
    <x v="17"/>
    <s v="PDF FIRMADO"/>
  </r>
  <r>
    <x v="2053"/>
    <s v="M"/>
    <d v="2019-11-22T00:00:00"/>
    <n v="20605492917"/>
    <s v="Norte"/>
    <s v="DACE"/>
    <x v="0"/>
    <m/>
    <m/>
    <s v="DISTRIBUCIONES C &amp; V E.I.R.L."/>
    <s v="Sara Noemi Ipanaque More"/>
    <m/>
    <m/>
    <m/>
    <s v="-"/>
    <s v="Titular Gerente"/>
    <s v="73218447"/>
    <s v="-"/>
    <s v="-"/>
    <s v="Calle Pardo Y Miguel Nro. 367"/>
    <s v="Jr. Virgilio Dallorso Piso 04 Nro.  155 INT. 403 Urb. Cercado de Chiclayo SCT 3613 - Chiclayo- Chiclayo- Lambayeque"/>
    <s v="Jose Leonardo Ortiz"/>
    <s v="Chiclayo"/>
    <s v="Lambayeque"/>
    <s v="22 de noviembre de  2019"/>
    <n v="11"/>
    <n v="2019"/>
    <s v="-"/>
    <n v="20000"/>
    <s v="Juridica"/>
    <s v="SI"/>
    <m/>
    <n v="11217688"/>
    <s v="Piura"/>
    <s v="Sara Noemi Ipanaque More"/>
    <s v="73218447"/>
    <s v="Calle Pardo Y Miguel Nro. 367 Urb. Latina"/>
    <s v="Jose Leonardo Ortiz"/>
    <s v="Chiclayo"/>
    <s v="Lambayeque"/>
    <s v="-"/>
    <s v="-"/>
    <s v="-"/>
    <s v="-"/>
    <s v="-"/>
    <s v="-"/>
    <s v="-"/>
    <m/>
    <s v="-"/>
    <m/>
    <m/>
    <m/>
    <s v="PAOLA DE LA OLIVA"/>
    <s v="VB DAC - SECTORISTA"/>
    <d v="2019-11-22T00:00:00"/>
    <m/>
    <m/>
    <s v="ABCDEFGHIJKLMNORTUVWXYZ"/>
    <s v="Contrato x el Stream"/>
    <m/>
    <x v="12"/>
    <s v="PDF FIRMADO"/>
  </r>
  <r>
    <x v="2053"/>
    <s v="M"/>
    <d v="2019-11-26T00:00:00"/>
    <n v="20603742053"/>
    <s v="LIMA"/>
    <s v="DACTelco Nivel 1"/>
    <x v="0"/>
    <m/>
    <m/>
    <s v="JELM TELECOMUNICACIONES S.A.C."/>
    <s v="Melissa Wendy Zamudio Casimiro"/>
    <m/>
    <m/>
    <m/>
    <s v="-"/>
    <s v="Gerente General"/>
    <s v="70297537"/>
    <s v="-"/>
    <s v="-"/>
    <s v="Mz. C, Lote 9 Urb. Villa Club"/>
    <s v="Mz. C, Lote 9 Urb. Villa Club"/>
    <s v="Carabayllo"/>
    <s v="Lima"/>
    <s v="Lima"/>
    <s v="26 de noviembre de  2019"/>
    <n v="11"/>
    <n v="2019"/>
    <s v="-"/>
    <n v="50000"/>
    <s v="Juridica"/>
    <s v="-"/>
    <m/>
    <n v="14169955"/>
    <s v="Lima"/>
    <s v="Jose Alfredo Gaitan Sanchez"/>
    <s v="40722138"/>
    <s v="Calle Huayllabamba 114 Mz. H1 Lote 02 Coop. 27 De Abril"/>
    <s v="Ate"/>
    <s v="Lima"/>
    <s v="Lima"/>
    <s v="-"/>
    <s v="-"/>
    <s v="-"/>
    <s v="-"/>
    <s v="-"/>
    <s v="-"/>
    <s v="-"/>
    <m/>
    <s v="-"/>
    <m/>
    <m/>
    <m/>
    <s v="RENE ALFARO"/>
    <s v="VB DAC - SECTORISTA"/>
    <d v="2019-11-25T00:00:00"/>
    <m/>
    <m/>
    <s v="ABCDEFGHIJKLMNORTUVWXYZ"/>
    <s v="Contrato x el Stream"/>
    <m/>
    <x v="17"/>
    <s v="PDF FIRMADO"/>
  </r>
  <r>
    <x v="2053"/>
    <s v="M"/>
    <d v="2019-11-26T00:00:00"/>
    <n v="20605340181"/>
    <s v="LIMA"/>
    <s v="DACTelco Nivel 1"/>
    <x v="0"/>
    <m/>
    <m/>
    <s v="GAK MOBILE S.A.C."/>
    <s v="Yeni Jaramillo Huaycuchi"/>
    <m/>
    <m/>
    <m/>
    <s v="-"/>
    <s v="Gerente General"/>
    <s v="48387836"/>
    <s v="-"/>
    <s v="-"/>
    <s v="Calle 8 Mz. C Lote. 11 Cooperativa Miguel Grau"/>
    <s v="Calle 8 Mz. C Lote. 11 Cooperativa Miguel Grau"/>
    <s v="Santa Anita"/>
    <s v="Lima"/>
    <s v="Lima"/>
    <s v="26 de noviembre de  2019"/>
    <n v="11"/>
    <n v="2019"/>
    <s v="-"/>
    <n v="70000"/>
    <s v="Juridica"/>
    <s v="-"/>
    <m/>
    <n v="14373640"/>
    <s v="Lima"/>
    <s v="Yeni Jaramillo Huaycuchi"/>
    <s v="48387836"/>
    <s v="Calle Las Golondrinas Mz A2 Lote 13 Asoc. Rosal de Santa Anita Etapa 1 "/>
    <s v="Ate"/>
    <s v="Lima"/>
    <s v="Lima"/>
    <s v="-"/>
    <s v="-"/>
    <s v="-"/>
    <s v="-"/>
    <s v="-"/>
    <s v="-"/>
    <s v="-"/>
    <m/>
    <s v="-"/>
    <m/>
    <m/>
    <m/>
    <s v="RENE ALFARO"/>
    <s v="VB DAC - SECTORISTA"/>
    <d v="2019-11-26T00:00:00"/>
    <m/>
    <m/>
    <s v="ABCDEFGHIJKLMNORTUVWXYZ"/>
    <s v="Contrato x el Stream"/>
    <m/>
    <x v="18"/>
    <s v="PDF FIRMADO"/>
  </r>
  <r>
    <x v="2053"/>
    <s v="M"/>
    <d v="2019-11-28T00:00:00"/>
    <n v="20605527915"/>
    <s v="LIMA"/>
    <s v="DACTelco Nivel 1"/>
    <x v="0"/>
    <m/>
    <m/>
    <s v="REM ASOCIADOS S.A.C."/>
    <s v="Miguel Angel Leon Bellido"/>
    <m/>
    <m/>
    <m/>
    <s v="-"/>
    <s v="Gerente General"/>
    <s v="46434379"/>
    <s v="-"/>
    <s v="-"/>
    <s v="Calle Junin 673 Urb. La Tropical"/>
    <s v="Calle Junin 673 Urb. La Tropical"/>
    <s v="La Perla"/>
    <s v="Callao"/>
    <s v="Lima"/>
    <s v="28 de noviembre de  2019"/>
    <n v="11"/>
    <n v="2019"/>
    <s v="-"/>
    <n v="20000"/>
    <s v="Juridica"/>
    <s v="-"/>
    <m/>
    <n v="70694995"/>
    <s v="Callao"/>
    <s v="Miguel Angel Leon Bellido"/>
    <s v="46434379"/>
    <s v="Calle Junin 673 Urb. La Tropical"/>
    <s v="La Perla"/>
    <s v="Callao"/>
    <s v="Lima"/>
    <s v="-"/>
    <s v="-"/>
    <s v="-"/>
    <s v="-"/>
    <s v="-"/>
    <s v="-"/>
    <s v="-"/>
    <m/>
    <s v="-"/>
    <m/>
    <m/>
    <m/>
    <s v="RENE ALFARO"/>
    <s v="VB DAC - SECTORISTA"/>
    <d v="2019-11-28T00:00:00"/>
    <m/>
    <m/>
    <s v="ABCDEFGHIJKLMNORTUVWXYZ"/>
    <s v="Contrato x el Stream"/>
    <m/>
    <x v="17"/>
    <s v="PDF FIRMADO"/>
  </r>
  <r>
    <x v="2053"/>
    <s v="M"/>
    <d v="2019-11-28T00:00:00"/>
    <n v="20605439587"/>
    <s v="Centro"/>
    <s v="DACTelco Nivel 1"/>
    <x v="0"/>
    <m/>
    <m/>
    <s v="EXPERT SOLUTIONS COMUNICACIONES E.I.R.L."/>
    <s v="Alfonso Alfredo Hernandez Escate"/>
    <m/>
    <m/>
    <m/>
    <s v="-"/>
    <s v="Gerente General"/>
    <s v="21462969"/>
    <s v="-"/>
    <s v="-"/>
    <s v="Calle Huanuco 261"/>
    <s v="Calle Huanuco 261"/>
    <s v="Ica"/>
    <s v="Ica"/>
    <s v="Ica"/>
    <s v="28 de noviembre de  2019"/>
    <n v="11"/>
    <n v="2019"/>
    <s v="-"/>
    <n v="20000"/>
    <s v="Juridica"/>
    <s v="-"/>
    <m/>
    <n v="11150106"/>
    <s v="Ica"/>
    <s v="Rosa Estela Ramos Tapia"/>
    <s v="22291480"/>
    <s v="Urb. Los Medanos B11 La Angostura"/>
    <s v="Ica"/>
    <s v="Ica"/>
    <s v="Ica"/>
    <s v="-"/>
    <s v="-"/>
    <s v="-"/>
    <s v="-"/>
    <s v="-"/>
    <s v="-"/>
    <s v="-"/>
    <m/>
    <s v="-"/>
    <m/>
    <m/>
    <m/>
    <s v="WILSON LENGUA"/>
    <s v="VB DAC - SECTORISTA"/>
    <d v="2019-11-28T00:00:00"/>
    <m/>
    <m/>
    <s v="ABCDEFGHIJKLMNORTUVWXYZ"/>
    <s v="Contrato x el Stream"/>
    <m/>
    <x v="17"/>
    <s v="PDF FIRMADO"/>
  </r>
  <r>
    <x v="2053"/>
    <s v="M"/>
    <d v="2019-12-03T00:00:00"/>
    <n v="20522994465"/>
    <s v="Centro"/>
    <s v="DACE"/>
    <x v="0"/>
    <m/>
    <m/>
    <s v="NAM TELECOMUNICACIONES S.A.C."/>
    <s v="Dante Gamarra Meza"/>
    <m/>
    <m/>
    <m/>
    <s v="-"/>
    <s v="Gerente General"/>
    <s v="09049540"/>
    <s v="-"/>
    <s v="-"/>
    <s v="Barrio Llochegua 288 "/>
    <s v="Barrio Llochegua 288 "/>
    <s v="Llochegua"/>
    <s v="Huanta"/>
    <s v="Ayacucho"/>
    <s v="03 de diciembre de 2019"/>
    <n v="12"/>
    <n v="2019"/>
    <s v="-"/>
    <n v="25000"/>
    <s v="Juridica"/>
    <s v="SI"/>
    <n v="8"/>
    <n v="12356866"/>
    <s v="Ayacucho"/>
    <s v="Dante Gamarra Meza"/>
    <s v="09049540"/>
    <s v="Jr. Huamantanga 169 Urb. Tupac Amaru"/>
    <s v="Independencia"/>
    <s v="Lima"/>
    <s v="Lima"/>
    <s v="-"/>
    <s v="-"/>
    <s v="-"/>
    <s v="-"/>
    <s v="-"/>
    <s v="-"/>
    <s v="-"/>
    <m/>
    <s v="-"/>
    <m/>
    <m/>
    <m/>
    <s v="JONATHAN FELICES"/>
    <s v="VB DAC - SECTORISTA"/>
    <d v="2019-12-03T00:00:00"/>
    <m/>
    <m/>
    <s v="ABCDEFGHIJKLMNORTUVWXYZ"/>
    <s v="Contrato x el Stream"/>
    <m/>
    <x v="9"/>
    <s v="PDF FIRMADO"/>
  </r>
  <r>
    <x v="2053"/>
    <s v="M"/>
    <d v="2019-12-03T00:00:00"/>
    <n v="20600117204"/>
    <s v="LIMA"/>
    <s v="DACTelco Nivel 1"/>
    <x v="0"/>
    <m/>
    <m/>
    <s v="INVERSOL RECARGA E.I.R.L."/>
    <s v="Magally Ysabel Quevedo Cachay"/>
    <m/>
    <m/>
    <m/>
    <s v="-"/>
    <s v="Titular Gerente"/>
    <s v="09883062"/>
    <s v="-"/>
    <s v="-"/>
    <s v="Jr. Fermin Tanguis Nro. 145 Int. 504 Urb. Santa Catalina"/>
    <s v="Jr. Fermin Tanguis Nro. 145 Int. 504 Urb. Santa Catalina"/>
    <s v="La Victoria"/>
    <s v="Lima"/>
    <s v="Lima"/>
    <s v="03 de diciembre de 2019"/>
    <n v="12"/>
    <n v="2019"/>
    <s v="-"/>
    <n v="100000"/>
    <s v="Juridica"/>
    <s v="-"/>
    <m/>
    <n v="13363168"/>
    <s v="Lima"/>
    <s v="Magally Ysabel Quevedo Cachay"/>
    <s v="09883062"/>
    <s v="Calle Forain 137 Dpto. 202"/>
    <s v="San Borja"/>
    <s v="Lima"/>
    <s v="Lima"/>
    <s v="Luis Alberto Chavez Soriano"/>
    <s v="27075335"/>
    <s v="Calle Forain 137 Dpto. 202"/>
    <s v="San Borja"/>
    <s v="Lima"/>
    <s v="Lima"/>
    <s v="-"/>
    <m/>
    <s v="-"/>
    <m/>
    <m/>
    <m/>
    <s v="CARLOS ZEVALLOS"/>
    <s v="VB DAC - SECTORISTA"/>
    <d v="2019-12-03T00:00:00"/>
    <m/>
    <m/>
    <s v="ABCDEFGHIJKLMNORTUVWXYZ"/>
    <s v="Contrato x el Stream"/>
    <m/>
    <x v="17"/>
    <s v="PDF FIRMADO"/>
  </r>
  <r>
    <x v="2054"/>
    <s v="M"/>
    <s v="02.01.2017"/>
    <n v="20524476828"/>
    <s v="LIMA"/>
    <s v="CONTRATO OLO"/>
    <x v="6"/>
    <m/>
    <m/>
    <s v="OLO DEL PERÚ S.A.C."/>
    <s v="Eli Sondon Garcia"/>
    <m/>
    <m/>
    <m/>
    <s v="-"/>
    <s v="Gerente General"/>
    <s v="C.E. 000122184"/>
    <s v="-"/>
    <s v="-"/>
    <s v="Av. Jorge Basadre  Nro. 362"/>
    <s v="Jr. Carlos Portocarrero Nro. 262 Piso 11 La Victoria - Lima - Lima"/>
    <s v="San Isidro"/>
    <s v="Lima"/>
    <s v="Lima"/>
    <s v="02 de enero de 2017"/>
    <m/>
    <m/>
    <m/>
    <m/>
    <m/>
    <m/>
    <m/>
    <n v="12421466"/>
    <s v="Lima"/>
    <m/>
    <m/>
    <m/>
    <m/>
    <m/>
    <m/>
    <m/>
    <m/>
    <m/>
    <m/>
    <m/>
    <m/>
    <m/>
    <m/>
    <m/>
    <m/>
    <m/>
    <m/>
    <m/>
    <m/>
    <m/>
    <m/>
    <m/>
    <m/>
    <m/>
    <m/>
    <x v="0"/>
    <m/>
  </r>
  <r>
    <x v="2053"/>
    <s v="M"/>
    <d v="2019-12-03T00:00:00"/>
    <n v="20605346651"/>
    <s v="Norte"/>
    <s v="DACTelco Nivel 2"/>
    <x v="0"/>
    <m/>
    <m/>
    <s v="SMARTCENTER PERU S.A.C."/>
    <s v="Obidio Flores Cordova"/>
    <m/>
    <m/>
    <m/>
    <s v="-"/>
    <s v="Gerente General"/>
    <s v="45037427"/>
    <s v="-"/>
    <s v="-"/>
    <s v="Calle Los Alamos Nro. 221"/>
    <s v="Calle Los Alamos Nro. 221"/>
    <s v="Jaen"/>
    <s v="Jaen"/>
    <s v="Cajamarca"/>
    <s v="03 de diciembre de 2019"/>
    <n v="12"/>
    <n v="2019"/>
    <s v="-"/>
    <n v="60000"/>
    <s v="Juridica"/>
    <s v="-"/>
    <m/>
    <n v="11063720"/>
    <s v="Jaen"/>
    <s v="Obidio Flores Cordova"/>
    <s v="45037427"/>
    <s v="Calle Simon Bolivar 1398 Sector Jaen"/>
    <s v="Jaen"/>
    <s v="Jaen"/>
    <s v="Cajamarca"/>
    <s v="-"/>
    <s v="-"/>
    <s v="-"/>
    <s v="-"/>
    <s v="-"/>
    <s v="-"/>
    <s v="-"/>
    <m/>
    <s v="-"/>
    <m/>
    <m/>
    <m/>
    <s v="CESAR PASCO"/>
    <s v="VB DAC - SECTORISTA"/>
    <d v="2019-12-03T00:00:00"/>
    <m/>
    <m/>
    <s v="ABCDEFGHIJKLMNORTUVWXYZ"/>
    <s v="Contrato x el Stream"/>
    <m/>
    <x v="14"/>
    <s v="PDF FIRMADO"/>
  </r>
  <r>
    <x v="2053"/>
    <s v="M"/>
    <d v="2019-12-09T00:00:00"/>
    <n v="20604824282"/>
    <s v="SUR"/>
    <s v="DACTelco Nivel 1"/>
    <x v="0"/>
    <m/>
    <m/>
    <s v="D Y X MALAGA DISTRIBUCIONES E.I.R.L."/>
    <s v="Jennifer Violeta Malaga Tapia"/>
    <m/>
    <m/>
    <m/>
    <s v="-"/>
    <s v="Titular Gerente"/>
    <s v="45984854"/>
    <s v="-"/>
    <s v="-"/>
    <s v="Av. Lima Nro. 220 "/>
    <s v="Av. Lima Nro. 220 "/>
    <s v="Camana"/>
    <s v="Camana"/>
    <s v="Arequipa"/>
    <s v="09 de diciembre de 2019"/>
    <n v="12"/>
    <n v="2019"/>
    <s v="-"/>
    <n v="20000"/>
    <s v="Juridica"/>
    <m/>
    <m/>
    <n v="12019495"/>
    <s v="Camana"/>
    <s v="Jennifer Violeta Malaga Tapia"/>
    <s v="45984854"/>
    <s v="CP. Camana Mz. L Lote 20 Av. Lima 218"/>
    <s v="Camana"/>
    <s v="Camana"/>
    <s v="Arequipa"/>
    <s v="-"/>
    <s v="-"/>
    <s v="-"/>
    <s v="-"/>
    <s v="-"/>
    <s v="-"/>
    <s v="-"/>
    <m/>
    <s v="-"/>
    <m/>
    <m/>
    <m/>
    <s v="MARTIN ZAVALA"/>
    <s v="VB DAC - SECTORISTA"/>
    <d v="2019-12-09T00:00:00"/>
    <m/>
    <m/>
    <s v="ABCDEFGHIJKLMNORTUVWXYZ"/>
    <s v="Contrato x el Stream"/>
    <m/>
    <x v="16"/>
    <s v="PDF FIRMADO"/>
  </r>
  <r>
    <x v="2053"/>
    <s v="M"/>
    <d v="2019-12-03T00:00:00"/>
    <n v="20487714241"/>
    <s v="Norte"/>
    <s v="DACTelco Mercado Residencial"/>
    <x v="0"/>
    <m/>
    <m/>
    <s v="DIRECFABEL E.I.R.L."/>
    <s v="Diana Elizabeth Negreiros Morales"/>
    <m/>
    <m/>
    <m/>
    <s v="-"/>
    <s v="Titular Gerente"/>
    <s v="16778331"/>
    <s v="-"/>
    <s v="-"/>
    <s v="Jr. Ayacucho 414"/>
    <s v="Jr. Ayacucho 414"/>
    <s v="Chachapoyas"/>
    <s v="Chachapoyas"/>
    <s v="Amazonas"/>
    <s v="03 de diciembre de 2019"/>
    <n v="12"/>
    <n v="2019"/>
    <s v="-"/>
    <n v="20000"/>
    <s v="Juridica"/>
    <s v="-"/>
    <m/>
    <n v="11020834"/>
    <s v="Chachapoyas"/>
    <s v="Diana Elizabeth Negreiros Morales"/>
    <s v="16778331"/>
    <s v="Jr. Ayacucho 414"/>
    <s v="Chachapoyas"/>
    <s v="Chachapoyas"/>
    <s v="Amazonas"/>
    <s v="Segundo Oscar Soplapuco Aguilar"/>
    <s v="16740218"/>
    <s v="Jr. Ayacucho 414"/>
    <s v="Chachapoyas"/>
    <s v="Chachapoyas"/>
    <s v="Amazonas"/>
    <s v="-"/>
    <m/>
    <s v="-"/>
    <m/>
    <m/>
    <m/>
    <s v="FIORELLA FERNANDEZ"/>
    <s v="VB DAC - SECTORISTA"/>
    <d v="2019-12-03T00:00:00"/>
    <m/>
    <m/>
    <s v="ABCDEFGHIJKLMNORTUVWXYZ"/>
    <s v="Contrato x el Stream"/>
    <m/>
    <x v="14"/>
    <m/>
  </r>
  <r>
    <x v="2053"/>
    <s v="M"/>
    <d v="2019-12-12T00:00:00"/>
    <n v="20605494553"/>
    <s v="Centro"/>
    <s v="DACTelco Nivel 1"/>
    <x v="0"/>
    <m/>
    <m/>
    <s v="INVERSIONES ORCAMIR S.A.C. - ORCAMIR S.A.C."/>
    <s v="Ines Magdalena Calderon Valenzuela"/>
    <m/>
    <m/>
    <m/>
    <s v="-"/>
    <s v="Gerente General"/>
    <s v="46068207"/>
    <s v="-"/>
    <s v="-"/>
    <s v="Jr. Huascar 401 Tres Esquinas"/>
    <s v="Jr. Huascar 401 Tres Esquinas"/>
    <s v="El Tambo"/>
    <s v="Huancayo"/>
    <s v="Junin"/>
    <s v="12 de diciembre de 2019"/>
    <n v="12"/>
    <n v="2019"/>
    <s v="-"/>
    <n v="20000"/>
    <s v="Juridica"/>
    <s v="-"/>
    <m/>
    <n v="11281716"/>
    <s v="Huancayo"/>
    <s v="Ines Magdalena Calderon Valenzuela"/>
    <s v="46068207"/>
    <s v="Jr. Grau Nro. 1189"/>
    <s v="Concepcion"/>
    <s v="Concepcion"/>
    <s v="Junin"/>
    <s v="-"/>
    <s v="-"/>
    <s v="-"/>
    <s v="-"/>
    <s v="-"/>
    <s v="-"/>
    <s v="-"/>
    <m/>
    <s v="-"/>
    <m/>
    <m/>
    <m/>
    <s v="MARIA ROSA INGA"/>
    <s v="VB DAC - SECTORISTA"/>
    <d v="2019-12-12T00:00:00"/>
    <m/>
    <m/>
    <s v="ABCDEFGHIJKLMNORTUVWXYZ"/>
    <s v="Contrato x el Stream"/>
    <m/>
    <x v="11"/>
    <s v="PDF FIRMADO"/>
  </r>
  <r>
    <x v="2053"/>
    <s v="M"/>
    <d v="2019-12-24T00:00:00"/>
    <n v="20503795079"/>
    <s v="LIMA"/>
    <s v="DACE"/>
    <x v="0"/>
    <m/>
    <m/>
    <s v="DESYSWEB S.A.C."/>
    <s v="Oswaldo Jesus Veas Santa Cruz"/>
    <m/>
    <m/>
    <m/>
    <s v="-"/>
    <s v="Gerente General"/>
    <s v="06780843"/>
    <s v="-"/>
    <s v="-"/>
    <s v="Av. Esteban Campodonico 474 Urb. Santa Catalina"/>
    <s v="Av. Esteban Campodonico 474 Urb. Santa Catalina"/>
    <s v="La Victoria"/>
    <s v="Lima"/>
    <s v="Lima"/>
    <s v="24 de diciembre de 2019"/>
    <n v="12"/>
    <n v="2019"/>
    <s v="-"/>
    <n v="35000"/>
    <s v="Juridica"/>
    <s v="-"/>
    <m/>
    <n v="11342911"/>
    <s v="Lima"/>
    <s v="Ademir Julio Guardamino  Zevallos"/>
    <s v="10454335"/>
    <s v="Av. Alfredo Mendiola 345 Urb.Ingenieria"/>
    <s v="San Martin de Porres"/>
    <s v="Lima"/>
    <s v="Lima"/>
    <s v="-"/>
    <s v="-"/>
    <s v="-"/>
    <s v="-"/>
    <s v="-"/>
    <s v="-"/>
    <s v="-"/>
    <m/>
    <s v="-"/>
    <m/>
    <m/>
    <m/>
    <s v="EDUARDO URIBE"/>
    <s v="VB DAC - SECTORISTA"/>
    <d v="2019-12-24T00:00:00"/>
    <m/>
    <m/>
    <s v="ABCDEFGHIJKLMNORTUVWXYZ"/>
    <s v="Contrato x el Stream"/>
    <m/>
    <x v="9"/>
    <s v="PDF FIRMADO"/>
  </r>
  <r>
    <x v="2053"/>
    <s v="M"/>
    <d v="2019-12-26T00:00:00"/>
    <n v="20535979121"/>
    <s v="LIMA"/>
    <s v="DACTelco Mercado Residencial"/>
    <x v="0"/>
    <m/>
    <m/>
    <s v="DACARTELECOM S.A.C. "/>
    <s v="David Fernando Granda Gil"/>
    <m/>
    <m/>
    <m/>
    <s v="-"/>
    <s v="Gerente General"/>
    <s v="43589851"/>
    <s v="-"/>
    <s v="-"/>
    <s v="Av. Jose Santos Chocano Nro. 822 Dpto. 4to Coo. Magdalena"/>
    <s v="Av. Jose Santos Chocano Nro. 822 Dpto. 4to Coo. Magdalena"/>
    <s v="Los Olivos"/>
    <s v="Lima"/>
    <s v="Lima"/>
    <s v="26 de diciembre de 2019"/>
    <n v="12"/>
    <n v="2019"/>
    <s v="-"/>
    <n v="20000"/>
    <s v="Juridica"/>
    <s v="-"/>
    <m/>
    <n v="12474582"/>
    <s v="Lima"/>
    <s v="David Fernando Granda Gil"/>
    <s v="43589851"/>
    <s v="Prolong. Manuel Prado Mz. K5 Lote 11"/>
    <s v="Carabayllo"/>
    <s v="Lima"/>
    <s v="Lima"/>
    <s v="-"/>
    <s v="-"/>
    <s v="-"/>
    <s v="-"/>
    <s v="-"/>
    <s v="-"/>
    <s v="-"/>
    <m/>
    <s v="-"/>
    <m/>
    <m/>
    <m/>
    <s v="JOE HERNANDEZ"/>
    <s v="VB DAC - SECTORISTA"/>
    <d v="2019-12-26T00:00:00"/>
    <m/>
    <m/>
    <s v="ABCDEFGHIJKLMNORTUVWXYZ"/>
    <s v="Contrato x el Stream"/>
    <m/>
    <x v="11"/>
    <m/>
  </r>
  <r>
    <x v="2055"/>
    <s v="M"/>
    <d v="2019-12-31T00:00:00"/>
    <n v="20568638779"/>
    <s v="LIMA"/>
    <s v="DACTelco Nivel 1"/>
    <x v="0"/>
    <m/>
    <m/>
    <s v="DGARO S.A.C."/>
    <s v="Danilo Genaro Garcia Rodriguez"/>
    <m/>
    <m/>
    <m/>
    <m/>
    <s v="Gerente General"/>
    <s v="20443661"/>
    <s v="-"/>
    <s v="-"/>
    <s v="Av. Javier Prado Este Nro. 5920 INT. 402"/>
    <s v="Av. Javier Prado Este Nro. 5920 INT. 402"/>
    <s v="La Molina"/>
    <s v="Lima"/>
    <s v="Lima"/>
    <s v="31 de diciembre de 2019"/>
    <n v="12"/>
    <n v="2019"/>
    <s v="-"/>
    <n v="5000"/>
    <s v="Juridica"/>
    <s v="-"/>
    <m/>
    <n v="11178381"/>
    <s v="Huancayo"/>
    <s v="Danilo Genaro Garcia Rodriguez"/>
    <s v="20443661"/>
    <s v="Av. Buen Retiro 150 Casa 12 "/>
    <s v="Santiago De Surco"/>
    <s v="Lima"/>
    <s v="Lima"/>
    <s v="-"/>
    <s v="-"/>
    <s v="-"/>
    <s v="-"/>
    <s v="-"/>
    <s v="-"/>
    <s v="-"/>
    <m/>
    <s v="-"/>
    <m/>
    <m/>
    <m/>
    <s v="MAGALY RAMIREZ"/>
    <s v="VB DAC - SECTORISTA"/>
    <d v="2019-12-31T00:00:00"/>
    <m/>
    <m/>
    <s v="ABCDEFGHIJKLMNORTUVWXYZ"/>
    <s v="Contrato x el Stream"/>
    <m/>
    <x v="19"/>
    <s v="DEVOLVIÓ FIRMADO"/>
  </r>
  <r>
    <x v="2053"/>
    <s v="M"/>
    <d v="2019-12-31T00:00:00"/>
    <n v="20605520104"/>
    <s v="SUR"/>
    <s v="DACE"/>
    <x v="0"/>
    <s v="Le falta anexo N"/>
    <m/>
    <s v="CANCINO COORPORATIVO E.I.R.L."/>
    <s v="Alejandro Emilio Cancino Vargas "/>
    <m/>
    <m/>
    <m/>
    <s v="-"/>
    <s v="Titular Gerente"/>
    <s v="43099475"/>
    <s v="-"/>
    <s v="-"/>
    <s v="Calle Mollendo Nro. 59 Dpto. 202"/>
    <s v="Calle Mollendo Nro. 59 Dpto. 202"/>
    <s v="Tacna"/>
    <s v="Tacna"/>
    <s v="Tacna"/>
    <s v="31 de diciembre de 2019"/>
    <n v="12"/>
    <n v="2019"/>
    <s v="-"/>
    <n v="20000"/>
    <s v="Juridica"/>
    <s v="SI"/>
    <m/>
    <n v="11138356"/>
    <s v="Tacna"/>
    <s v="Alejandro Emilio Cancino Vargas "/>
    <s v="43099475"/>
    <s v="Calle Blondell 338"/>
    <s v="Tacna"/>
    <s v="Tacna"/>
    <s v="Tacna"/>
    <s v="Allison Jeaneth Porras Rodriguez"/>
    <s v="70536988"/>
    <s v="Calle Blondell 338"/>
    <s v="Tacna"/>
    <s v="Tacna"/>
    <s v="Tacna"/>
    <s v="-"/>
    <m/>
    <s v="-"/>
    <m/>
    <m/>
    <m/>
    <s v="MICHAEL NAVARRETE"/>
    <s v="VB DAC - SECTORISTA"/>
    <d v="2019-12-31T00:00:00"/>
    <m/>
    <m/>
    <s v="ABCDEFGHIJKLMNORTUVWXYZ"/>
    <s v="Contrato x el Stream"/>
    <m/>
    <x v="3"/>
    <s v="PDF FIRMADO"/>
  </r>
  <r>
    <x v="2053"/>
    <s v="M"/>
    <d v="2020-01-15T00:00:00"/>
    <n v="20605633936"/>
    <s v="Norte"/>
    <s v="DACE"/>
    <x v="0"/>
    <s v="Le falta anexo N"/>
    <m/>
    <s v="PROYECTOS E INVERSIONES P &amp; A E.I.R.L."/>
    <s v="Carlos Milton Castillo Pintado"/>
    <m/>
    <m/>
    <m/>
    <s v="-"/>
    <s v="Titular Gerente"/>
    <s v="70616190"/>
    <s v="-"/>
    <s v="-"/>
    <s v="Mz Q, Lote 30 Ciudad Blanca"/>
    <s v="Mz Q, Lote 30 Ciudad Blanca"/>
    <s v="Paita"/>
    <s v="Paita"/>
    <s v="Piura"/>
    <s v="15 de enero de 2020"/>
    <n v="1"/>
    <n v="2020"/>
    <s v="-"/>
    <n v="20000"/>
    <s v="Juridica"/>
    <s v="SI"/>
    <n v="12"/>
    <n v="11220993"/>
    <s v="Piura"/>
    <s v="Carlos Milton Castillo Pintado"/>
    <s v="70616190"/>
    <s v="Mz I, Lote 15 AA.HH. San Francisco"/>
    <s v="Paita"/>
    <s v="Paita"/>
    <s v="Piura"/>
    <s v="-"/>
    <s v="-"/>
    <s v="-"/>
    <s v="-"/>
    <s v="-"/>
    <s v="-"/>
    <s v="-"/>
    <m/>
    <s v="-"/>
    <m/>
    <m/>
    <m/>
    <s v="BRUNO HEREDIA"/>
    <s v="VB DAC - SECTORISTA"/>
    <d v="2020-01-14T00:00:00"/>
    <m/>
    <m/>
    <s v="ABCDEFGHIJKLMNORTUVWXYZ"/>
    <s v="Contrato x el Stream"/>
    <m/>
    <x v="12"/>
    <s v="PDF FIRMADO"/>
  </r>
  <r>
    <x v="2053"/>
    <s v="M"/>
    <d v="2020-01-16T00:00:00"/>
    <n v="20601884624"/>
    <s v="Centro"/>
    <s v="DACE"/>
    <x v="0"/>
    <m/>
    <m/>
    <s v=" INVERSIONES GENERALES ELOHIM SANI S.A.C."/>
    <s v="Ruth Elsa Pacasi Maucalle"/>
    <m/>
    <m/>
    <m/>
    <m/>
    <s v="Gerente General"/>
    <s v="72258357"/>
    <s v="-"/>
    <s v="-"/>
    <s v="Calle Los Ingenieros Mz. T, Lote 3 Cpme. Santa Rosa"/>
    <s v="Calle Los Ingenieros Mz. T, Lote 3 Cpme. Santa Rosa"/>
    <s v="Perene"/>
    <s v="Chanchamayo"/>
    <s v="Junin"/>
    <s v="16 de enero de 2020"/>
    <n v="1"/>
    <n v="2020"/>
    <s v="-"/>
    <n v="20000"/>
    <s v="Juridica"/>
    <s v="SI"/>
    <n v="8"/>
    <n v="11073458"/>
    <s v="Satipo"/>
    <s v="Ruth Elsa Pacasi Maucalle"/>
    <s v="72258357"/>
    <s v="Av. Micaela Bastidas 552 Urb. Pichanaqui"/>
    <s v="Pichanaqui"/>
    <s v="Chanchamayo"/>
    <s v="Junin"/>
    <s v="-"/>
    <s v="-"/>
    <s v="-"/>
    <s v="-"/>
    <s v="-"/>
    <s v="-"/>
    <s v="-"/>
    <m/>
    <s v="-"/>
    <m/>
    <m/>
    <m/>
    <s v="GABRIELA SEGURA"/>
    <s v="VB DAC - SECTORISTA"/>
    <d v="2020-01-16T00:00:00"/>
    <m/>
    <m/>
    <s v="ABCDEFGHIJKLMNORTUVWXYZ"/>
    <s v="Contrato x el Stream"/>
    <m/>
    <x v="16"/>
    <m/>
  </r>
  <r>
    <x v="2053"/>
    <s v="w"/>
    <d v="2020-01-23T00:00:00"/>
    <n v="20605677887"/>
    <s v="Centro"/>
    <s v="DACTelco Nivel 1"/>
    <x v="0"/>
    <m/>
    <m/>
    <s v="SKF TELECOMUNICACIONES S.A.C."/>
    <s v="Karolaine Stefhanni Luna Rosales"/>
    <m/>
    <m/>
    <m/>
    <s v="-"/>
    <s v="Gerente General"/>
    <s v="72260635"/>
    <s v="-"/>
    <s v="-"/>
    <s v="Calle Italia 107A"/>
    <s v="Calle Italia 107A"/>
    <s v="Chincha Alta"/>
    <s v="Chincha"/>
    <s v="Ica"/>
    <d v="2020-01-23T00:00:00"/>
    <n v="1"/>
    <n v="2020"/>
    <s v="-"/>
    <n v="30000"/>
    <s v="Juridica"/>
    <s v="-"/>
    <m/>
    <n v="11070428"/>
    <s v="Chincha"/>
    <s v="Karolaine Stefhanni Luna Rosales"/>
    <s v="72260635"/>
    <s v="Jr. Huanta 1099"/>
    <s v="Lima"/>
    <s v="Lima"/>
    <s v="Lima"/>
    <s v="-"/>
    <s v="-"/>
    <m/>
    <m/>
    <m/>
    <m/>
    <m/>
    <m/>
    <m/>
    <m/>
    <m/>
    <m/>
    <s v="DIEGO SAAVEDRA"/>
    <s v="VB DAC - SECTORISTA"/>
    <m/>
    <m/>
    <m/>
    <s v="ABCDEFGHIJKLMNORTUVWXYZ"/>
    <s v="Contrato x el Stream"/>
    <m/>
    <x v="16"/>
    <m/>
  </r>
  <r>
    <x v="2053"/>
    <s v="w"/>
    <d v="2020-01-22T00:00:00"/>
    <n v="10471141700"/>
    <s v="Centro"/>
    <s v="DACTelco Nivel 1"/>
    <x v="0"/>
    <m/>
    <m/>
    <s v="RENGIFO PAREDES LUIS JAVIER"/>
    <s v="Luis Javier Rengifo Paredes"/>
    <m/>
    <m/>
    <m/>
    <s v="-"/>
    <s v="-"/>
    <s v="47114170"/>
    <s v="-"/>
    <s v="-"/>
    <s v="Jr. Abner Monroy Manzana A, Lote 2"/>
    <s v="Jr. Abner Monroy Manzana A, Lote 2"/>
    <s v="Yarinacocha"/>
    <s v="Coronel Portillo"/>
    <s v="Ucayali"/>
    <d v="2020-01-23T00:00:00"/>
    <n v="1"/>
    <n v="2020"/>
    <s v="-"/>
    <n v="20000"/>
    <s v="Natural"/>
    <s v="-"/>
    <s v="-"/>
    <s v="-"/>
    <s v="-"/>
    <s v="Luis Javier Rengifo Paredes"/>
    <s v="47114170"/>
    <s v="Jr. Abner Monroy Manzana A, Lote 2"/>
    <s v="Yarinacocha"/>
    <s v="Coronel Portillo"/>
    <s v="Ucayali"/>
    <s v="-"/>
    <s v="-"/>
    <m/>
    <m/>
    <m/>
    <m/>
    <m/>
    <m/>
    <m/>
    <m/>
    <m/>
    <m/>
    <s v="EDWARD MIUCHOTRIGO"/>
    <s v="VB DAC - SECTORISTA"/>
    <m/>
    <m/>
    <m/>
    <s v="ABCDEFGHIJKLMNORTUVWXYZ"/>
    <s v="Contrato x el Stream"/>
    <m/>
    <x v="11"/>
    <s v="PDF FIRMADO"/>
  </r>
  <r>
    <x v="2053"/>
    <s v="w"/>
    <d v="2020-01-23T00:00:00"/>
    <n v="20605709282"/>
    <s v="Norte"/>
    <s v="DACTelco Mercado Residencial"/>
    <x v="0"/>
    <m/>
    <m/>
    <s v="SOLDECOM INTEGRAL E.I.R.L."/>
    <s v="Gerrit Leonardo Ruiz Pintado"/>
    <m/>
    <m/>
    <m/>
    <s v="-"/>
    <s v="Titular Gerente"/>
    <s v="46508502"/>
    <s v="-"/>
    <s v="-"/>
    <s v="Asentamiento Humano José Olaya Manzana A, Lote 01"/>
    <s v="Asentamiento Humano José Olaya Manzana A, Lote 01"/>
    <s v="Piura"/>
    <s v="Piura"/>
    <s v="Piura"/>
    <s v="24 de enero de 2020"/>
    <n v="1"/>
    <n v="2020"/>
    <s v="-"/>
    <n v="20000"/>
    <s v="Juridica"/>
    <s v="-"/>
    <s v="-"/>
    <n v="11222420"/>
    <s v="Piura"/>
    <s v="Ivin Pool Silva Mejía"/>
    <s v="45833937"/>
    <s v="Asentamiento Humano José Olaya Manzana A, Lote 04"/>
    <s v="Piura"/>
    <s v="Piura"/>
    <s v="Piura"/>
    <s v="-"/>
    <s v="-"/>
    <m/>
    <m/>
    <m/>
    <m/>
    <m/>
    <m/>
    <m/>
    <m/>
    <m/>
    <m/>
    <s v="Herbert Zevallos"/>
    <s v="VB DAC - SECTORISTA"/>
    <m/>
    <m/>
    <m/>
    <s v="ABCDEFGHIJKLMNORTUVWXYZ"/>
    <s v="Contrato x el Stream"/>
    <m/>
    <x v="16"/>
    <m/>
  </r>
  <r>
    <x v="2053"/>
    <s v="w"/>
    <d v="2020-01-24T00:00:00"/>
    <n v="20605017526"/>
    <s v="Centro"/>
    <s v="DACTelco Nivel 1"/>
    <x v="0"/>
    <m/>
    <m/>
    <s v="TILO CONTRATISTAS S.A.C."/>
    <s v="Alexander Heli Ibañez López"/>
    <m/>
    <m/>
    <m/>
    <s v="-"/>
    <s v="Gerente General"/>
    <s v="41070040"/>
    <s v="-"/>
    <s v="-"/>
    <s v="Jr. Antonio Raymondi 341A"/>
    <s v="Jr. Antonio Raymondi 341A"/>
    <s v="Tarapoto"/>
    <s v="San Martín"/>
    <s v="San Martín"/>
    <s v="24 de enero de 2020"/>
    <n v="1"/>
    <n v="2020"/>
    <s v="-"/>
    <n v="30000"/>
    <s v="Juridica"/>
    <s v="-"/>
    <s v="-"/>
    <n v="11160392"/>
    <s v="Tarapoto"/>
    <s v="Alexander Heli Ibañez López"/>
    <s v="41070040"/>
    <s v="Jr. 28 de julio 263"/>
    <s v="La Banda de Shilcayo"/>
    <s v="San Martín"/>
    <s v="San Martín"/>
    <s v="-"/>
    <s v="-"/>
    <m/>
    <m/>
    <m/>
    <m/>
    <m/>
    <m/>
    <m/>
    <m/>
    <m/>
    <m/>
    <s v="ALEXIS GUERRERO"/>
    <s v="VB DAC - SECTORISTA"/>
    <m/>
    <m/>
    <m/>
    <s v="ABCDEFGHIJKLMNORTUVWXYZ"/>
    <s v="Contrato x el Stream"/>
    <m/>
    <x v="16"/>
    <m/>
  </r>
  <r>
    <x v="2053"/>
    <s v="M"/>
    <d v="2020-01-28T00:00:00"/>
    <n v="20605506152"/>
    <s v="Norte"/>
    <s v="DACTelco Nivel 1"/>
    <x v="0"/>
    <m/>
    <m/>
    <s v="MOVIL CENTER PAMATJO S.A.C."/>
    <s v="Marleny Elizabeth Ramirez Joaquin"/>
    <m/>
    <m/>
    <m/>
    <s v="-"/>
    <s v="Gerente General"/>
    <s v="46535282"/>
    <s v="-"/>
    <s v="-"/>
    <s v="Jr. Jose Balta 414 Pueblo Huamachuco"/>
    <s v="Jr. Jose Balta 414 Pueblo Huamachuco"/>
    <s v="Huamachuco"/>
    <s v="Sanchez Carrion"/>
    <s v="La Libertad"/>
    <s v="28 de enero de 2020"/>
    <n v="1"/>
    <n v="2020"/>
    <s v="-"/>
    <n v="100000"/>
    <s v="Juridica"/>
    <s v="-"/>
    <s v="-"/>
    <n v="11065564"/>
    <s v="Huamachuco"/>
    <s v="Marleny Elizabeth Ramirez Joaquin"/>
    <s v="46535282"/>
    <s v="Jr. Simon Bolivar 1403 Pueblo Huamachuco"/>
    <s v="Huamachuco"/>
    <s v="Sanchez Carrion"/>
    <s v="La Libertad"/>
    <s v="-"/>
    <s v="-"/>
    <s v="-"/>
    <s v="-"/>
    <s v="-"/>
    <s v="-"/>
    <s v="-"/>
    <m/>
    <s v="-"/>
    <m/>
    <m/>
    <m/>
    <s v="HUGO POMA"/>
    <s v="VB DAC - SECTORISTA"/>
    <d v="2020-01-28T00:00:00"/>
    <m/>
    <m/>
    <s v="ABCDEFGHIJKLMNORTUVWXYZ"/>
    <s v="Contrato x el Stream"/>
    <m/>
    <x v="12"/>
    <s v="PDF FIRMADO"/>
  </r>
  <r>
    <x v="2053"/>
    <s v="w"/>
    <d v="2020-01-31T00:00:00"/>
    <n v="20605799796"/>
    <s v="LIMA"/>
    <s v="DACE"/>
    <x v="0"/>
    <m/>
    <m/>
    <s v="TELVC S.A.C."/>
    <s v="Renzo Vidal Tapia"/>
    <m/>
    <m/>
    <m/>
    <s v="-"/>
    <s v="Gerente General"/>
    <s v="41327712"/>
    <s v="-"/>
    <s v="-"/>
    <s v="Calle Hermanos Catari 418 - Urb. Maranga 3ra. Etapa "/>
    <s v="Calle Hermanos Catari 418 - Urb. Maranga 3ra. Etapa "/>
    <s v="San Miguel"/>
    <s v="Lima"/>
    <s v="Lima"/>
    <s v="31 de enero de 2020"/>
    <n v="1"/>
    <n v="2020"/>
    <s v="-"/>
    <n v="35000"/>
    <s v="Juridica"/>
    <s v="-"/>
    <s v="-"/>
    <n v="14440852"/>
    <s v="Lima"/>
    <s v="Renzo Vidal Tapia"/>
    <s v="41327712"/>
    <s v="Calle Hermanos Catari 418 - Urb. Maranga 3ra. Etapa "/>
    <s v="San Miguel"/>
    <s v="Lima"/>
    <s v="Lima"/>
    <s v="-"/>
    <s v="-"/>
    <s v="-"/>
    <s v="-"/>
    <s v="-"/>
    <s v="-"/>
    <s v="-"/>
    <m/>
    <s v="-"/>
    <m/>
    <m/>
    <m/>
    <s v="EDUARDO URIBE"/>
    <s v="VB DAC - SECTORISTA"/>
    <d v="2020-01-31T00:00:00"/>
    <m/>
    <m/>
    <s v="ABCDEFGHIJKLMNORTUVWXYZ"/>
    <s v="Contrato x el Stream"/>
    <m/>
    <x v="9"/>
    <s v="PDF FIRMADO"/>
  </r>
  <r>
    <x v="2053"/>
    <s v="M"/>
    <d v="2020-02-03T00:00:00"/>
    <n v="20605639926"/>
    <s v="Norte"/>
    <s v="DACTelco Mercado Residencial"/>
    <x v="0"/>
    <m/>
    <m/>
    <s v="INVERSIONES ALFITELL E.I.R.L."/>
    <s v="Jonathan Davis Asmat Lescano"/>
    <m/>
    <m/>
    <m/>
    <s v="-"/>
    <s v="Titular Gerente"/>
    <s v="45621117"/>
    <s v="-"/>
    <s v="-"/>
    <s v="Jr. Independencia Nro. 126"/>
    <s v="Jr. Independencia Nro. 126"/>
    <s v="Trujillo"/>
    <s v="Trujillo"/>
    <s v="La Libertad"/>
    <s v="03 de febrero de 2020"/>
    <n v="2"/>
    <n v="2020"/>
    <s v="-"/>
    <n v="20000"/>
    <s v="Juridica"/>
    <s v="-"/>
    <s v="-"/>
    <n v="11396022"/>
    <s v="Trujillo"/>
    <s v="Jonathan Davis Asmat Lescano"/>
    <s v="45621117"/>
    <s v="Pasaje Los Olivos Av La Marina Mz D Lote 13"/>
    <s v="Moche"/>
    <s v="Trujillo"/>
    <s v="La Libertad"/>
    <s v="-"/>
    <s v="-"/>
    <s v="-"/>
    <s v="-"/>
    <s v="-"/>
    <s v="-"/>
    <s v="-"/>
    <m/>
    <s v="-"/>
    <m/>
    <m/>
    <m/>
    <s v="PATRICIA PALOMINO"/>
    <s v="VB DAC - SECTORISTA"/>
    <d v="2020-02-03T00:00:00"/>
    <m/>
    <m/>
    <s v="ABCDEFGHIJKLMNORTUVWXYZ"/>
    <s v="Contrato x el Stream"/>
    <m/>
    <x v="14"/>
    <s v="PDF FIRMADO"/>
  </r>
  <r>
    <x v="2053"/>
    <s v="M"/>
    <d v="2020-02-03T00:00:00"/>
    <n v="20605487026"/>
    <s v="Centro"/>
    <s v="DACE"/>
    <x v="0"/>
    <m/>
    <m/>
    <s v="SOLUCIONES DE REDES Y TECNOLOGIA EL FENIX E.I.R.L."/>
    <s v="Mara Rubi Bautista Cisneros"/>
    <m/>
    <m/>
    <m/>
    <s v="-"/>
    <s v="Gerente General"/>
    <s v="73956513"/>
    <s v="-"/>
    <s v="-"/>
    <s v="Jr. Inca Garcilaso De La Vega Nro. 798 Int. 8 Urb. Banco De La Nacion"/>
    <s v="Jr. Inca Garcilaso De La Vega Nro. 798 Int. 8 Urb. Banco De La Nacion"/>
    <s v="Ayacucho"/>
    <s v="Huamanga"/>
    <s v="Ayacucho"/>
    <s v="03 de febrero de 2020"/>
    <n v="2"/>
    <n v="2020"/>
    <s v="-"/>
    <n v="5000"/>
    <s v="Juridica"/>
    <s v="SI"/>
    <s v="-"/>
    <n v="11151187"/>
    <s v="Ayacucho"/>
    <s v="Mara Rubi Bautista Cisneros"/>
    <s v="73956513"/>
    <s v="Jr. Arica 444"/>
    <s v="San Juan Bautista"/>
    <s v="Huamanga"/>
    <s v="Ayacucho"/>
    <s v="-"/>
    <s v="-"/>
    <s v="-"/>
    <s v="-"/>
    <s v="-"/>
    <s v="-"/>
    <s v="-"/>
    <m/>
    <s v="-"/>
    <m/>
    <m/>
    <m/>
    <s v="JONATHAN FELICES"/>
    <s v="VB DAC - SECTORISTA"/>
    <d v="2020-02-03T00:00:00"/>
    <m/>
    <m/>
    <s v="ABCDEFGHIJKLMNORTUVWXYZ"/>
    <s v="Contrato x el Stream"/>
    <m/>
    <x v="16"/>
    <m/>
  </r>
  <r>
    <x v="2053"/>
    <s v="M"/>
    <d v="2020-02-05T00:00:00"/>
    <n v="10003233702"/>
    <s v="Norte"/>
    <s v="DACTelco Nivel 1"/>
    <x v="0"/>
    <m/>
    <m/>
    <s v="VEGA RUJEL JUAN CARLOS"/>
    <s v="Juan Carlos Vega Rujel"/>
    <m/>
    <m/>
    <m/>
    <s v="-"/>
    <s v="-"/>
    <s v="00323370"/>
    <s v="-"/>
    <s v="-"/>
    <s v="Psje Las Mercedes 123"/>
    <s v="Psje Las Mercedes 123"/>
    <s v="La Cruz"/>
    <s v="Tumbes"/>
    <s v="Tumbes"/>
    <s v="05 de febrero de 2020"/>
    <n v="2"/>
    <n v="2020"/>
    <s v="-"/>
    <n v="20000"/>
    <s v="Natural"/>
    <s v="-"/>
    <s v="-"/>
    <s v="-"/>
    <s v="-"/>
    <s v="Juan Carlos Vega Rujel"/>
    <s v="00323370"/>
    <s v="Jr. Miraflores 103"/>
    <s v="La Cruz"/>
    <s v="Tumbes"/>
    <s v="Tumbes"/>
    <s v="-"/>
    <s v="-"/>
    <s v="-"/>
    <s v="-"/>
    <s v="-"/>
    <s v="-"/>
    <s v="-"/>
    <m/>
    <s v="-"/>
    <m/>
    <m/>
    <m/>
    <s v="OMAR GUERRERO"/>
    <s v="VB DAC - SECTORISTA"/>
    <d v="2020-02-05T00:00:00"/>
    <m/>
    <m/>
    <s v="ABCDEFGHIJKLMNORTUVWXYZ"/>
    <s v="Contrato x el Stream"/>
    <m/>
    <x v="12"/>
    <s v="PDF FIRMADO"/>
  </r>
  <r>
    <x v="2053"/>
    <s v="M"/>
    <d v="2020-02-05T00:00:00"/>
    <n v="20605642030"/>
    <s v="Centro"/>
    <s v="DACE"/>
    <x v="0"/>
    <m/>
    <m/>
    <s v="INVERSIONES MOVILES SELVA E.I.R.L."/>
    <s v="Paulino Paredes Del Aguila"/>
    <m/>
    <m/>
    <m/>
    <s v="-"/>
    <s v="Titular Gerente"/>
    <s v="42824812"/>
    <s v="-"/>
    <s v="-"/>
    <s v="Calle Los Cocos Mz. E Lote 6 AA.HH. Pacifico "/>
    <s v="Calle Los Cocos Mz. E Lote 6 AA.HH. Pacifico "/>
    <s v="Yarinacocha"/>
    <s v="Coronel Portillo"/>
    <s v="Ucayali"/>
    <s v="05 de febrero de 2020"/>
    <n v="2"/>
    <n v="2020"/>
    <s v="-"/>
    <n v="20000"/>
    <s v="Juridica"/>
    <s v="SI"/>
    <n v="6"/>
    <n v="11166903"/>
    <s v="Pucallpa"/>
    <s v="Paulino Paredes Del Aguila"/>
    <s v="42824812"/>
    <s v="Calle Los Cocos Mz. E Lote 6 AA.HH. Pacifico "/>
    <s v="Yarinacocha"/>
    <s v="Coronel Portillo"/>
    <s v="Ucayali"/>
    <s v="-"/>
    <s v="-"/>
    <s v="-"/>
    <s v="-"/>
    <s v="-"/>
    <s v="-"/>
    <s v="-"/>
    <m/>
    <s v="-"/>
    <m/>
    <m/>
    <m/>
    <s v="FELIX BAUTISTA"/>
    <s v="VB DAC - SECTORISTA"/>
    <d v="2020-02-05T00:00:00"/>
    <m/>
    <m/>
    <s v="ABCDEFGHIJKLMNORTUVWXYZ"/>
    <s v="Contrato x el Stream"/>
    <m/>
    <x v="9"/>
    <s v="PDF FIRMADO"/>
  </r>
  <r>
    <x v="2053"/>
    <s v="M"/>
    <d v="2020-02-10T00:00:00"/>
    <n v="20605466231"/>
    <s v="LIMA"/>
    <s v="DACTelco Nivel 1"/>
    <x v="0"/>
    <m/>
    <m/>
    <s v="ALVI TELECOMUNICACIONES E.I.R.L."/>
    <s v="Jimmy Eistem Emiterio Justo"/>
    <m/>
    <m/>
    <m/>
    <s v="-"/>
    <s v="Titular Gerente"/>
    <s v="80597158"/>
    <s v="-"/>
    <s v="-"/>
    <s v="Mz 17 Lote 11 Block San Judas Tadeo AA.HH. Alberto Fujimori "/>
    <s v="Mz 17 Lote 11 Block San Judas Tadeo AA.HH. Alberto Fujimori "/>
    <s v="Huacho"/>
    <s v="Huaura"/>
    <s v="Lima"/>
    <s v="10 de febrero de 2020"/>
    <n v="2"/>
    <n v="2020"/>
    <s v="-"/>
    <n v="20000"/>
    <s v="Juridica"/>
    <s v="-"/>
    <s v="-"/>
    <n v="50229588"/>
    <s v="Huacho"/>
    <s v="Jimmy Eistem Emiterio Justo"/>
    <s v="80597158"/>
    <s v="Mz 17 Lote 11 Block San Judas Tadeo AA.HH. Alberto Fujimori "/>
    <s v="Huacho"/>
    <s v="Huaura"/>
    <s v="Lima"/>
    <s v="-"/>
    <s v="-"/>
    <s v="-"/>
    <s v="-"/>
    <s v="-"/>
    <s v="-"/>
    <s v="-"/>
    <m/>
    <s v="-"/>
    <m/>
    <m/>
    <m/>
    <s v="MAGALY RAMIREZ"/>
    <s v="VB DAC - SECTORISTA"/>
    <d v="2020-02-10T00:00:00"/>
    <m/>
    <m/>
    <s v="ABCDEFGHIJKLMNORTUVWXYZ"/>
    <s v="Contrato x el Stream"/>
    <m/>
    <x v="16"/>
    <m/>
  </r>
  <r>
    <x v="2053"/>
    <s v="M"/>
    <d v="2020-02-10T00:00:00"/>
    <n v="20601931525"/>
    <s v="Centro"/>
    <s v="DACE"/>
    <x v="0"/>
    <m/>
    <m/>
    <s v="MULTISERVICIOS ISSA E.I.R.L."/>
    <s v="Rosa Isabel Pereyra Reategui"/>
    <m/>
    <m/>
    <m/>
    <s v="-"/>
    <s v="Titular Gerente"/>
    <s v="05322259"/>
    <s v="-"/>
    <s v="-"/>
    <s v="Jr. Putumayo 458"/>
    <s v="Jr. Putumayo 458"/>
    <s v="Iquitos"/>
    <s v="Maynas"/>
    <s v="Loreto"/>
    <s v="10 de febrero de 2020"/>
    <n v="2"/>
    <n v="2020"/>
    <s v="-"/>
    <n v="20000"/>
    <s v="Juridica"/>
    <s v="SI"/>
    <n v="12"/>
    <n v="11092629"/>
    <s v="Iquitos"/>
    <s v="Rosa Isabel Pereyra Reategui"/>
    <s v="05322259"/>
    <s v="Jr. Putumayo 458"/>
    <s v="Iquitos"/>
    <s v="Maynas"/>
    <s v="Loreto"/>
    <s v="-"/>
    <s v="-"/>
    <s v="-"/>
    <s v="-"/>
    <s v="-"/>
    <s v="-"/>
    <s v="-"/>
    <m/>
    <s v="-"/>
    <m/>
    <m/>
    <m/>
    <s v="KATTY LOPEZ"/>
    <s v="VB DAC - SECTORISTA"/>
    <d v="2020-02-10T00:00:00"/>
    <m/>
    <m/>
    <s v="ABCDEFGHIJKLMNORTUVWXYZ"/>
    <s v="Contrato x el Stream"/>
    <m/>
    <x v="16"/>
    <m/>
  </r>
  <r>
    <x v="2053"/>
    <s v="M"/>
    <d v="2020-02-10T00:00:00"/>
    <n v="10404776067"/>
    <s v="LIMA"/>
    <s v="DACTelco Nivel 1"/>
    <x v="3"/>
    <m/>
    <m/>
    <s v="ROMERO ACHARTE HERNAN GODOFREDO"/>
    <s v="Hernan Godofredo Romero Acharte"/>
    <m/>
    <m/>
    <m/>
    <s v="-"/>
    <s v="-"/>
    <s v="40477606"/>
    <s v="-"/>
    <s v="-"/>
    <s v="Mz B Lote 10 Sector Central AA.HH. Huertos De Manchay"/>
    <s v="Mz B Lote 10 Sector Central AA.HH. Huertos De Manchay"/>
    <s v="Pachacamac"/>
    <s v="Lima"/>
    <s v="Lima"/>
    <s v="10 de febrero de 2020"/>
    <n v="2"/>
    <n v="2020"/>
    <s v="-"/>
    <n v="20000"/>
    <s v="Natural"/>
    <s v="-"/>
    <s v="-"/>
    <s v="-"/>
    <s v="-"/>
    <s v="Hernan Godofredo Romero Acharte"/>
    <s v="40477606"/>
    <s v="Calle Francisco Bolognesi Nro Puerta 417"/>
    <s v="Aurahua"/>
    <s v="Castrovirreyna"/>
    <s v="Huancavelica"/>
    <s v="Marcelina Tolentino Jara "/>
    <s v="32300848"/>
    <s v="Calle Francisco Bolognesi Nro Puerta 417"/>
    <s v="Aurahua"/>
    <s v="Castrovirreyna"/>
    <s v="Huancavelica"/>
    <s v="-"/>
    <m/>
    <s v="-"/>
    <m/>
    <m/>
    <m/>
    <s v="YESENIA PAULINO"/>
    <s v="VB DAC - SECTORISTA"/>
    <d v="2020-02-10T00:00:00"/>
    <m/>
    <m/>
    <s v="ABCDEFGHIJKLMNORTUVWXYZ"/>
    <s v="Contrato x el Stream"/>
    <m/>
    <x v="0"/>
    <m/>
  </r>
  <r>
    <x v="2053"/>
    <s v="M"/>
    <d v="2020-02-11T00:00:00"/>
    <n v="10421563239"/>
    <s v="SUR"/>
    <s v="DACTelco Nivel 1"/>
    <x v="3"/>
    <m/>
    <m/>
    <s v="CATACORA AYCACHI ELIZABETH BEATRIZ"/>
    <s v="Elizabeth Beatriz Catacora Aycachi"/>
    <m/>
    <m/>
    <m/>
    <s v="-"/>
    <s v="-"/>
    <s v="42156323"/>
    <s v="-"/>
    <s v="-"/>
    <s v="Mz B Lote 29 Comite 1 Sector A6-3  San Antonio"/>
    <s v="Mz B Lote 29 Comite 1 Sector A6-3  San Antonio"/>
    <s v="Moquegua"/>
    <s v="Mariscal Nieto"/>
    <s v="Moquegua"/>
    <s v="11 de febrero de 2020"/>
    <n v="2"/>
    <n v="2020"/>
    <s v="-"/>
    <n v="20000"/>
    <s v="Natural"/>
    <s v="-"/>
    <s v="-"/>
    <s v="-"/>
    <s v="-"/>
    <s v="Elizabeth Beatriz Catacora Aycachi"/>
    <s v="42156323"/>
    <s v="Mz B Lote 29 Comite 1 Sector A6-3  San Antonio"/>
    <s v="Moquegua"/>
    <s v="Mariscal Nieto"/>
    <s v="Moquegua"/>
    <s v="-"/>
    <s v="-"/>
    <s v="-"/>
    <s v="-"/>
    <s v="-"/>
    <s v="-"/>
    <s v="-"/>
    <m/>
    <s v="-"/>
    <m/>
    <m/>
    <m/>
    <s v="ALAN MORALES"/>
    <s v="VB DAC - SECTORISTA"/>
    <d v="2020-02-11T00:00:00"/>
    <m/>
    <m/>
    <s v="ABCDEFGHIJKLMNORTUVWXYZ"/>
    <s v="Contrato x el Stream"/>
    <m/>
    <x v="0"/>
    <m/>
  </r>
  <r>
    <x v="2053"/>
    <s v="M"/>
    <d v="2020-02-11T00:00:00"/>
    <n v="20605357734"/>
    <s v="Norte"/>
    <s v="DACTelco Mercado Residencial"/>
    <x v="0"/>
    <m/>
    <m/>
    <s v="MIDAS SOLUTIONS CENTER E.I.R.L"/>
    <s v="Joel Enrique Cruz Vasquez"/>
    <m/>
    <m/>
    <m/>
    <s v="-"/>
    <s v="Titular Gerente"/>
    <s v="70017335"/>
    <s v="-"/>
    <s v="-"/>
    <s v="Av. Capitan Elias Aguirre 253 Cercado De Chiclayo (Tercer Piso)"/>
    <s v="Av. Capitan Elias Aguirre 253 Cercado De Chiclayo (Tercer Piso)"/>
    <s v="Chiclayo"/>
    <s v="Chiclayo"/>
    <s v="Lambayeque"/>
    <s v="11 de febrero de 2020"/>
    <n v="2"/>
    <n v="2020"/>
    <s v="-"/>
    <n v="20000"/>
    <s v="Juridica"/>
    <s v="-"/>
    <s v="-"/>
    <n v="11325117"/>
    <s v="Chiclayo"/>
    <s v="Joel Enrique Cruz Vasquez"/>
    <s v="70017335"/>
    <s v="El Paraiso Mz A Lote 16 "/>
    <s v="Trujillo"/>
    <s v="Trujillo"/>
    <s v="La Libertad"/>
    <s v="-"/>
    <s v="-"/>
    <s v="-"/>
    <s v="-"/>
    <s v="-"/>
    <s v="-"/>
    <s v="-"/>
    <m/>
    <s v="-"/>
    <m/>
    <m/>
    <m/>
    <s v="SUGEY YAHIRO"/>
    <s v="VB DAC - SECTORISTA"/>
    <d v="2020-02-11T00:00:00"/>
    <m/>
    <m/>
    <s v="ABCDEFGHIJKLMNORTUVWXYZ"/>
    <s v="Contrato x el Stream"/>
    <m/>
    <x v="20"/>
    <m/>
  </r>
  <r>
    <x v="2053"/>
    <s v="M"/>
    <d v="2020-02-12T00:00:00"/>
    <n v="10454761338"/>
    <s v="Centro"/>
    <s v="DACTelco Nivel 1"/>
    <x v="0"/>
    <m/>
    <m/>
    <s v="DE LA TORRE ACEVEDO LEOPOLDO DANTE"/>
    <s v="Leopoldo Dante De La Torre Acevedo"/>
    <m/>
    <m/>
    <m/>
    <s v="-"/>
    <s v="-"/>
    <s v="45476133"/>
    <s v="-"/>
    <s v="-"/>
    <s v="Pasaje Los Cipreses 196"/>
    <s v="Pasaje Los Cipreses 196"/>
    <s v="El Tambo"/>
    <s v="Huancayo"/>
    <s v="Junin"/>
    <s v="12 de febrero de 2020"/>
    <n v="2"/>
    <n v="2020"/>
    <s v="|"/>
    <n v="20000"/>
    <s v="Natural"/>
    <s v="-"/>
    <s v="-"/>
    <s v="-"/>
    <s v="-"/>
    <s v="Leopoldo Dante De La Torre Acevedo"/>
    <s v="45476133"/>
    <s v="Pasaje Los Cipreses 196"/>
    <s v="El Tambo"/>
    <s v="Huancayo"/>
    <s v="Junin"/>
    <s v="-"/>
    <s v="-"/>
    <s v="-"/>
    <s v="-"/>
    <s v="-"/>
    <s v="-"/>
    <s v="-"/>
    <m/>
    <s v="-"/>
    <m/>
    <m/>
    <m/>
    <s v="MARTIN ZAVALA"/>
    <s v="VB DAC - SECTORISTA"/>
    <d v="2020-02-12T00:00:00"/>
    <m/>
    <m/>
    <s v="ABCDEFGHIJKLMNORTUVWXYZ"/>
    <s v="Contrato x el Stream"/>
    <m/>
    <x v="11"/>
    <s v="PDF FIRMADO"/>
  </r>
  <r>
    <x v="2053"/>
    <s v="M"/>
    <d v="2020-02-13T00:00:00"/>
    <n v="20600653106"/>
    <s v="Norte"/>
    <s v="DACTelco Mercado Residencial"/>
    <x v="0"/>
    <m/>
    <m/>
    <s v="FERTEL CG INGENIEROS E.I.R.L."/>
    <s v="Giovanna Doraliza Condor Guevara"/>
    <m/>
    <m/>
    <m/>
    <s v="-"/>
    <s v="Titular Gerente"/>
    <s v="45380789"/>
    <s v="-"/>
    <s v="-"/>
    <s v="Calle Caqueta 116 Pasaje Las Mercedes"/>
    <s v="Calle Caqueta 116 Pasaje Las Mercedes"/>
    <s v="Jose Leonardo Ortiz"/>
    <s v="Chiclayo"/>
    <s v="Lambayeque"/>
    <s v="13 de febrero de 2020"/>
    <n v="2"/>
    <n v="2020"/>
    <s v="-"/>
    <n v="8000"/>
    <s v="Juridica"/>
    <s v="SI"/>
    <n v="3"/>
    <n v="11216959"/>
    <s v="Chiclayo"/>
    <s v="Giovanna Doraliza Condor Guevara"/>
    <s v="45380789"/>
    <s v="Calle Caqueta 116 C.P.M. Las Mercedes"/>
    <s v="Jose Leonardo Ortiz"/>
    <s v="Chiclayo"/>
    <s v="Lambayeque"/>
    <s v="-"/>
    <s v="-"/>
    <s v="-"/>
    <s v="-"/>
    <s v="-"/>
    <s v="-"/>
    <s v="-"/>
    <m/>
    <s v="-"/>
    <m/>
    <m/>
    <m/>
    <s v="SUGEY YAHIRO"/>
    <s v="VB DAC - SECTORISTA"/>
    <d v="2020-02-13T00:00:00"/>
    <m/>
    <m/>
    <s v="ABCDEFGHIJKLMNORTUVWXYZ"/>
    <s v="Contrato x el Stream"/>
    <m/>
    <x v="14"/>
    <s v="PDF FIRMADO"/>
  </r>
  <r>
    <x v="2053"/>
    <s v="M"/>
    <d v="2020-02-13T00:00:00"/>
    <n v="20605548661"/>
    <s v="Norte"/>
    <s v="DACE"/>
    <x v="3"/>
    <m/>
    <m/>
    <s v="MOBILE CORPORATION E.I.R.L."/>
    <s v="Ronald Rodriguez Davila"/>
    <m/>
    <m/>
    <m/>
    <s v="-"/>
    <s v="Titular Gerente"/>
    <s v="10690523"/>
    <s v="-"/>
    <s v="-"/>
    <s v="Av. Bolognesi Nro. 119"/>
    <s v="Av. Bolognesi Nro. 119"/>
    <s v="Castilla"/>
    <s v="Piura"/>
    <s v="Piura"/>
    <s v="13 de febrero de 2020"/>
    <n v="2"/>
    <n v="2020"/>
    <s v="-"/>
    <n v="35000"/>
    <s v="Juridica"/>
    <s v="-"/>
    <s v="-"/>
    <n v="11219639"/>
    <s v="Piura"/>
    <s v="Ronald Rodriguez Davila"/>
    <s v="10690523"/>
    <s v="Calle Perusa 1173 Urb. Los Jardines 1ra Etapa"/>
    <s v="San Martin de Porres"/>
    <s v="Lima"/>
    <s v="Lima"/>
    <s v="-"/>
    <s v="-"/>
    <s v="-"/>
    <s v="-"/>
    <s v="-"/>
    <s v="-"/>
    <s v="-"/>
    <m/>
    <s v="-"/>
    <m/>
    <m/>
    <m/>
    <s v="BRUNO HEREDIA"/>
    <s v="VB DAC - SECTORISTA"/>
    <d v="2020-02-13T00:00:00"/>
    <m/>
    <m/>
    <s v="ABCDEFGHIJKLMNORTUVWXYZ"/>
    <s v="Contrato x el Stream"/>
    <m/>
    <x v="0"/>
    <m/>
  </r>
  <r>
    <x v="2053"/>
    <s v="M"/>
    <d v="2020-02-17T00:00:00"/>
    <n v="20605529462"/>
    <s v="LIMA"/>
    <s v="DACTelco Nivel 1"/>
    <x v="3"/>
    <m/>
    <m/>
    <s v="TELECOMUNICACIONES INTEGRADAS  E.I.R.L.- TELINTE E.I.R.L."/>
    <s v="Damfer Antonio Romualdo Llanos"/>
    <m/>
    <m/>
    <m/>
    <s v="-"/>
    <s v="Titular Gerente"/>
    <s v="70104846"/>
    <s v="-"/>
    <s v="-"/>
    <s v="AA.HH. Cahuide MZ. E LT 8"/>
    <s v="AA.HH. Cahuide MZ. E LT 8"/>
    <s v="Independencia"/>
    <s v="Lima"/>
    <s v="Lima"/>
    <s v="17 de febrero de 2020"/>
    <n v="2"/>
    <n v="2020"/>
    <s v="-"/>
    <n v="40000"/>
    <s v="Juridica"/>
    <s v="-"/>
    <s v="-"/>
    <n v="14401157"/>
    <s v="Lima"/>
    <s v="Damfer Antonio Romualdo Llanos"/>
    <s v="70104846"/>
    <s v="AA.HH. Cahuide MZ. E LT 8"/>
    <s v="Independencia"/>
    <s v="Lima"/>
    <s v="Lima"/>
    <s v="-"/>
    <s v="-"/>
    <s v="-"/>
    <s v="-"/>
    <s v="-"/>
    <s v="-"/>
    <s v="-"/>
    <m/>
    <s v="-"/>
    <m/>
    <m/>
    <m/>
    <s v="RENE ALFARO"/>
    <s v="VB DAC - SECTORISTA"/>
    <d v="2020-02-17T00:00:00"/>
    <m/>
    <m/>
    <s v="ABCDEFGHIJKLMNORTUVWXYZ"/>
    <s v="Contrato x el Stream"/>
    <m/>
    <x v="0"/>
    <m/>
  </r>
  <r>
    <x v="2053"/>
    <s v="M"/>
    <d v="2020-02-18T00:00:00"/>
    <n v="20605530614"/>
    <s v="Norte"/>
    <s v="DACE"/>
    <x v="3"/>
    <m/>
    <m/>
    <s v="VALIENTE &amp; PEREYRA TELECOMUNICACIONES.COM E.I.R.L."/>
    <s v="Renato Henry Valiente LaTorre"/>
    <m/>
    <m/>
    <m/>
    <s v="-"/>
    <s v="Titular Gerente"/>
    <s v="16463008"/>
    <s v="-"/>
    <s v="-"/>
    <s v="Las Villas De Bouganville Mz C Lote 02"/>
    <s v="Av. Luis Gonzales Nro. 1420 INT. 214 Cercado De Chiclayo - Chiclayo - Chiclayo - Lambayeque"/>
    <s v="Reque "/>
    <s v="Chiclayo"/>
    <s v="Lambayeque"/>
    <s v="18 de febrero de 2020"/>
    <n v="2"/>
    <n v="2020"/>
    <s v="-"/>
    <n v="20000"/>
    <s v="Juridica"/>
    <s v="SI"/>
    <n v="12"/>
    <n v="11327659"/>
    <s v="Chiclayo"/>
    <s v="Renato Henry Valiente LaTorre"/>
    <s v="16463008"/>
    <s v="Las Villas De Bouganville Mz C Lote 02"/>
    <s v="Reque  "/>
    <s v="Chiclayo"/>
    <s v="Lambayeque"/>
    <s v="Dora Esperanza Pereyra Aguilar"/>
    <s v="05397679"/>
    <s v="Las Villas De Bouganville Mz C Lote 02"/>
    <s v="Reque  "/>
    <s v="Chiclayo"/>
    <s v="Lambayeque"/>
    <s v="-"/>
    <m/>
    <s v="-"/>
    <m/>
    <m/>
    <m/>
    <s v="PAOLA DE LA OLIVA"/>
    <s v="VB DAC - SECTORISTA"/>
    <d v="2020-02-18T00:00:00"/>
    <m/>
    <m/>
    <s v="ABCDEFGHIJKLMNORTUVWXYZ"/>
    <s v="Contrato x el Stream"/>
    <m/>
    <x v="0"/>
    <m/>
  </r>
  <r>
    <x v="2053"/>
    <s v="M"/>
    <d v="2020-02-19T00:00:00"/>
    <n v="20605779043"/>
    <s v="Centro"/>
    <s v="DACTelco Nivel 1"/>
    <x v="0"/>
    <m/>
    <m/>
    <s v="ARG SOLUCIONES MOVILES E.I.R.L."/>
    <s v="Ronald Niels Bruno Palomino"/>
    <m/>
    <m/>
    <m/>
    <s v="-"/>
    <s v="Titular Gerente"/>
    <s v="40872025"/>
    <s v="-"/>
    <s v="-"/>
    <s v="Jr. Mochica 118"/>
    <s v="Jr. Mochica 118"/>
    <s v="Amarilis"/>
    <s v="Huanuco"/>
    <s v="Huanuco"/>
    <s v="19 de febrero de 2020"/>
    <n v="2"/>
    <n v="2020"/>
    <s v="-"/>
    <n v="20000"/>
    <s v="Juridica"/>
    <s v="-"/>
    <s v="-"/>
    <n v="11167346"/>
    <s v="Huanuco"/>
    <s v="Ronald Niels Bruno Palomino"/>
    <s v="40872025"/>
    <s v="Jr. Mochica 118"/>
    <s v="Amarilis"/>
    <s v="Huanuco"/>
    <s v="Huanuco"/>
    <s v="-"/>
    <s v="-"/>
    <s v="-"/>
    <s v="-"/>
    <s v="-"/>
    <s v="-"/>
    <s v="-"/>
    <m/>
    <s v="-"/>
    <m/>
    <m/>
    <m/>
    <s v="DANTE VILLANUEVA"/>
    <s v="VB DAC - SECTORISTA"/>
    <d v="2020-02-19T00:00:00"/>
    <m/>
    <m/>
    <s v="ABCDEFGHIJKLMNORTUVWXYZ"/>
    <s v="Contrato x el Stream"/>
    <m/>
    <x v="11"/>
    <s v="PDF FIRMADO"/>
  </r>
  <r>
    <x v="2053"/>
    <s v="M"/>
    <d v="2020-02-19T00:00:00"/>
    <n v="20605839135"/>
    <s v="Norte"/>
    <s v="DACE"/>
    <x v="1"/>
    <m/>
    <m/>
    <s v="VENUTEL S.A.C."/>
    <s v="Yesica Herminia Villegas Delgado"/>
    <m/>
    <m/>
    <m/>
    <s v="-"/>
    <s v="Gerente General"/>
    <s v="41093837"/>
    <s v="-"/>
    <s v="-"/>
    <s v="Mz. J Lote  05 Sec. Chacarilla Barraza"/>
    <s v="Mz. J Lote  05 Sec. Chacarilla Barraza"/>
    <s v="Laredo"/>
    <s v="Trujillo"/>
    <s v="La Libertad"/>
    <s v="19 de febrero de 2020"/>
    <n v="2"/>
    <n v="2020"/>
    <s v="-"/>
    <n v="35000"/>
    <s v="Juridica"/>
    <s v="-"/>
    <s v="-"/>
    <n v="11399319"/>
    <s v="Trujillo"/>
    <s v="Yesica Herminia Villegas Delgado"/>
    <s v="41093837"/>
    <s v="Mz. B Lote 13 Urb. La Esmeralda"/>
    <s v="Trujillo"/>
    <s v="Trujillo"/>
    <s v="La Libertad"/>
    <s v="-"/>
    <s v="-"/>
    <s v="-"/>
    <s v="-"/>
    <s v="-"/>
    <s v="-"/>
    <s v="-"/>
    <m/>
    <s v="-"/>
    <m/>
    <m/>
    <m/>
    <s v="DAVID RONCEROS"/>
    <s v="VB DAC - SECTORISTA"/>
    <d v="2020-02-19T00:00:00"/>
    <m/>
    <m/>
    <s v="ABCDEFGHIJKLMNORTUVWXYZ"/>
    <s v="Contrato x el Stream"/>
    <m/>
    <x v="0"/>
    <m/>
  </r>
  <r>
    <x v="2053"/>
    <s v="M"/>
    <d v="2020-02-24T00:00:00"/>
    <n v="20605727051"/>
    <s v="Norte"/>
    <s v="DACTelco Nivel 1"/>
    <x v="0"/>
    <m/>
    <m/>
    <s v="TRIPLE O MOBILE S.A.C."/>
    <s v="Omar Enrique Calderon Llosa"/>
    <m/>
    <m/>
    <m/>
    <s v="-"/>
    <s v="Gerente General"/>
    <s v="10860573"/>
    <s v="-"/>
    <s v="-"/>
    <s v="Mz B, Lote 11 INT. 3 Urb. San Felipe"/>
    <s v="Mz B, Lote 11 INT. 3 Urb. San Felipe"/>
    <s v="Piura"/>
    <s v="Piura"/>
    <s v="Piura"/>
    <s v="24 de febrero de 2020"/>
    <n v="2"/>
    <n v="2020"/>
    <s v="-"/>
    <n v="30000"/>
    <s v="Juridica"/>
    <s v="-"/>
    <s v="-"/>
    <n v="11221600"/>
    <s v="Piura"/>
    <s v="Enrique Calderon Ultima"/>
    <s v="08550605"/>
    <s v="Jr. Alheli 824 Urb. Palao"/>
    <s v="San Martin de Porres"/>
    <s v="Lima"/>
    <s v="Lima"/>
    <s v="Marina Blanca Llosa Garay De Calderon"/>
    <s v="08654766"/>
    <s v="Jr. Alheli 824 Urb. Palao"/>
    <s v="San Martin de Porres"/>
    <s v="Lima"/>
    <s v="Lima"/>
    <s v="-"/>
    <m/>
    <s v="-"/>
    <m/>
    <m/>
    <m/>
    <s v="JOSEPH CHANG"/>
    <s v="VB DAC - SECTORISTA"/>
    <d v="2020-02-24T00:00:00"/>
    <m/>
    <m/>
    <s v="ABCDEFGHIJKLMNORTUVWXYZ"/>
    <s v="Contrato x el Stream"/>
    <m/>
    <x v="16"/>
    <s v="PDF FIRMADO"/>
  </r>
  <r>
    <x v="2053"/>
    <s v="M"/>
    <d v="2020-02-28T00:00:00"/>
    <n v="20605882502"/>
    <s v="LIMA"/>
    <s v="DACE"/>
    <x v="0"/>
    <m/>
    <m/>
    <s v="SERVICIOS CORPORATIVOS DE DISTRIBUCION S.A.C."/>
    <s v="Daniella Meza Fernandez"/>
    <m/>
    <m/>
    <m/>
    <s v="-"/>
    <s v="Gerente General"/>
    <s v="46312394"/>
    <s v="-"/>
    <s v="-"/>
    <s v="Calle Alvarez Calderon 207 DPTO. 301"/>
    <s v="Calle Alvarez Calderon 207 DPTO. 301"/>
    <s v="San Borja"/>
    <s v="Lima"/>
    <s v="Lima"/>
    <s v="28 de febrero de 2020"/>
    <n v="2"/>
    <n v="2020"/>
    <s v="-"/>
    <n v="35000"/>
    <s v="Juridica"/>
    <s v="-"/>
    <s v="-"/>
    <n v="14453850"/>
    <s v="Lima"/>
    <s v="Maria Jesus Azaña Moreno"/>
    <s v="44397429"/>
    <s v="Calle Jose Alvarez Calderon 207 DPTO. 301 Torres De Limatambo"/>
    <s v="San Borja"/>
    <s v="Lima"/>
    <s v="Lima"/>
    <s v="-"/>
    <s v="-"/>
    <s v="-"/>
    <s v="-"/>
    <s v="-"/>
    <s v="-"/>
    <s v="-"/>
    <m/>
    <s v="-"/>
    <m/>
    <m/>
    <m/>
    <s v="EDUARDO URIBE"/>
    <s v="VB DAC - SECTORISTA"/>
    <d v="2020-02-28T00:00:00"/>
    <m/>
    <m/>
    <s v="ABCDEFGHIJKLMNORTUVWXYZ"/>
    <s v="Contrato x el Stream"/>
    <m/>
    <x v="16"/>
    <s v="PDF FIRMADO"/>
  </r>
  <r>
    <x v="2053"/>
    <s v="M"/>
    <d v="2020-02-28T00:00:00"/>
    <n v="20605587748"/>
    <s v="Centro"/>
    <s v="DACTelco Nivel 1"/>
    <x v="0"/>
    <m/>
    <m/>
    <s v="CONSULTORIA INTEGRAL DE NEGOCIOS F.T.P. E.I.R.L."/>
    <s v="Freddy Ernesto Tipiana Purilla"/>
    <m/>
    <m/>
    <m/>
    <s v="-"/>
    <s v="Titular Gerente"/>
    <s v="21445846"/>
    <s v="-"/>
    <s v="-"/>
    <s v="Urb. Puente Blanco Mz. A Lote 18 ETAPA 2"/>
    <s v="Urb. Puente Blanco Mz. A Lote 18 ETAPA 2"/>
    <s v="Ica"/>
    <s v="Ica"/>
    <s v="Ica"/>
    <s v="28 de febrero de 2020"/>
    <n v="2"/>
    <n v="2020"/>
    <s v="-"/>
    <n v="40000"/>
    <s v="Juridica"/>
    <s v="-"/>
    <s v="-"/>
    <n v="11150908"/>
    <s v="Ica"/>
    <s v="Freddy Ernesto Tipiana Purilla"/>
    <s v="21445846"/>
    <s v="Urb. Puente Blanco A18 ETAPA 2"/>
    <s v="Ica"/>
    <s v="Ica"/>
    <s v="Ica"/>
    <s v="-"/>
    <s v="-"/>
    <s v="-"/>
    <s v="-"/>
    <s v="-"/>
    <s v="-"/>
    <s v="-"/>
    <m/>
    <s v="-"/>
    <m/>
    <m/>
    <m/>
    <s v="DIEGO SAAVEDRA"/>
    <s v="VB DAC - SECTORISTA"/>
    <d v="2020-02-28T00:00:00"/>
    <m/>
    <m/>
    <s v="ABCDEFGHIJKLMNORTUVWXYZ"/>
    <s v="Contrato x el Stream"/>
    <m/>
    <x v="16"/>
    <m/>
  </r>
  <r>
    <x v="2053"/>
    <s v="M"/>
    <d v="2020-03-11T00:00:00"/>
    <n v="20489711304"/>
    <s v="Centro"/>
    <s v="DACTelco Nivel 1"/>
    <x v="0"/>
    <m/>
    <m/>
    <s v="TELEVIRTUAL COMP S.R.L."/>
    <s v="Claudio Manuel Martin Vera Cuzquen"/>
    <m/>
    <m/>
    <m/>
    <s v="-"/>
    <s v="Gerente General"/>
    <s v="17543750"/>
    <s v="-"/>
    <s v="-"/>
    <s v="Pasaje Bolivar Mz A Lote 07"/>
    <s v="Pasaje Bolivar Mz A Lote 07"/>
    <s v="Huanuco"/>
    <s v="Huanuco"/>
    <s v="Huanuco"/>
    <s v="11 de marzo de 2020"/>
    <n v="3"/>
    <n v="2020"/>
    <s v="-"/>
    <n v="50000"/>
    <s v="Juridica"/>
    <s v="-"/>
    <s v="-"/>
    <n v="11073222"/>
    <s v="Huanuco"/>
    <s v="Claudio Manuel Martin Vera Cuzquen"/>
    <s v="17543750"/>
    <s v="Jr. Independencia 1145"/>
    <s v="Huanuco"/>
    <s v="Huanuco"/>
    <s v="Huanuco"/>
    <s v="-"/>
    <s v="-"/>
    <s v="-"/>
    <s v="-"/>
    <s v="-"/>
    <s v="-"/>
    <s v="-"/>
    <m/>
    <s v="-"/>
    <m/>
    <m/>
    <m/>
    <s v="DANTE VILLANUEVA"/>
    <s v="VB DAC - SECTORISTA"/>
    <d v="2020-03-11T00:00:00"/>
    <m/>
    <m/>
    <s v="ABCDEFGHIJKLMNORTUVWXYZ"/>
    <s v="Contrato x el Stream"/>
    <m/>
    <x v="18"/>
    <s v="PDF FIRMADO"/>
  </r>
  <r>
    <x v="2053"/>
    <s v="M"/>
    <d v="2020-03-11T00:00:00"/>
    <n v="10453504421"/>
    <s v="Centro"/>
    <s v="DACTelco Nivel 1"/>
    <x v="0"/>
    <m/>
    <m/>
    <s v="PINEDO CHINO ZAIDA"/>
    <s v="Zaida Pinedo Chino"/>
    <m/>
    <m/>
    <m/>
    <s v="-"/>
    <s v="-"/>
    <s v="45350442"/>
    <s v="-"/>
    <s v="-"/>
    <s v="Calle Tacna 1588"/>
    <s v="Calle Tacna 1588"/>
    <s v="Barranca"/>
    <s v="Datem Del Marañon"/>
    <s v="Loreto"/>
    <s v="11 de marzo de 2020"/>
    <n v="3"/>
    <n v="2020"/>
    <s v="-"/>
    <n v="14000"/>
    <s v="Juridica"/>
    <s v="SI"/>
    <m/>
    <s v="-"/>
    <s v="-"/>
    <s v="Zaida Pinedo Chino"/>
    <s v="45350442"/>
    <s v="Calle Tacna 1588"/>
    <s v="Barranca"/>
    <s v="Datem Del Marañon"/>
    <s v="Loreto"/>
    <s v="-"/>
    <s v="-"/>
    <s v="-"/>
    <s v="-"/>
    <s v="-"/>
    <s v="-"/>
    <s v="-"/>
    <m/>
    <s v="-"/>
    <m/>
    <m/>
    <m/>
    <s v="WEYDER TUESTA"/>
    <s v="VB DAC - SECTORISTA"/>
    <d v="2020-03-11T00:00:00"/>
    <m/>
    <m/>
    <s v="ABCDEFGHIJKLMNORTUVWXYZ"/>
    <s v="Contrato x el Stream"/>
    <m/>
    <x v="21"/>
    <s v="PDF FIRMADO"/>
  </r>
  <r>
    <x v="2053"/>
    <s v="M"/>
    <d v="2020-03-11T00:00:00"/>
    <n v="20347494268"/>
    <s v="LIMA"/>
    <s v="DACTelco Nivel 2"/>
    <x v="3"/>
    <m/>
    <m/>
    <s v="PRODUCTOS DE EXCELENCIA S.A."/>
    <s v="William Paco Antenor Castillo Davila"/>
    <m/>
    <m/>
    <m/>
    <s v="-"/>
    <s v="Gerente General"/>
    <s v="06711716"/>
    <s v="-"/>
    <s v="-"/>
    <s v="Calle Mar Caribe 271 Urb. Neptuno"/>
    <s v="Calle Mar Caribe 271 Urb. Neptuno"/>
    <s v="Santiago De Surco"/>
    <s v="Lima"/>
    <s v="Lima"/>
    <s v="11 de marzo de 2020"/>
    <n v="3"/>
    <n v="2020"/>
    <s v="-"/>
    <n v="50000"/>
    <s v="Juridica"/>
    <s v="-"/>
    <s v="-"/>
    <n v="3014370"/>
    <s v="Lima"/>
    <s v="William Paco Antenor Castillo Davila"/>
    <s v="06711716"/>
    <s v="Calle Mar Caribe 271 Urb. Neptuno"/>
    <s v="Santiago De Surco"/>
    <s v="Lima"/>
    <s v="Lima"/>
    <s v="Blanca Angelica Stein Rivas"/>
    <s v="07943527"/>
    <s v="Calle Mar Caribe 271 Urb. Neptuno"/>
    <s v="Santiago De Surco"/>
    <s v="Lima"/>
    <s v="Lima"/>
    <s v="-"/>
    <m/>
    <s v="-"/>
    <m/>
    <m/>
    <m/>
    <s v="MAURICIO CABANILLAS"/>
    <s v="VB DAC - SECTORISTA"/>
    <d v="2020-03-11T00:00:00"/>
    <m/>
    <m/>
    <s v="ABCDEFGHIJKLMNORTUVWXYZ"/>
    <s v="Contrato x el Stream"/>
    <m/>
    <x v="0"/>
    <m/>
  </r>
  <r>
    <x v="2053"/>
    <s v="M"/>
    <d v="2020-03-16T00:00:00"/>
    <n v="20605927760"/>
    <s v="LIMA"/>
    <s v="DACE"/>
    <x v="0"/>
    <m/>
    <m/>
    <s v="2020 COMUNICACIONES E.I.R.L."/>
    <s v="Roberto Benjamin Falconi Ramirez"/>
    <m/>
    <m/>
    <m/>
    <s v="-"/>
    <s v="Titular Gerente"/>
    <s v="46665209"/>
    <s v="-"/>
    <s v="-"/>
    <s v="Calle Francisco Fernandez 160 Urb. Las Gardenias"/>
    <s v="Calle Francisco Fernandez 160 Urb. Las Gardenias"/>
    <s v="Santiago De Surco"/>
    <s v="Lima"/>
    <s v="Lima"/>
    <s v="16 de marzo de 2020"/>
    <n v="3"/>
    <n v="2020"/>
    <s v="-"/>
    <n v="35000"/>
    <s v="Juridica"/>
    <s v="-"/>
    <s v="-"/>
    <n v="14457603"/>
    <s v="Lima"/>
    <s v="Roberto Benjamin Falconi Ramirez"/>
    <s v="46665209"/>
    <s v="Calle Francisco Fernandez 160 Urb. Las Gardenias"/>
    <s v="Santiago De Surco"/>
    <s v="Lima"/>
    <s v="Lima"/>
    <s v="-"/>
    <s v="-"/>
    <s v="-"/>
    <s v="-"/>
    <s v="-"/>
    <s v="-"/>
    <s v="-"/>
    <m/>
    <s v="-"/>
    <m/>
    <m/>
    <m/>
    <s v="EDUARDO URIBE"/>
    <s v="VB DAC - SECTORISTA"/>
    <d v="2020-03-16T00:00:00"/>
    <m/>
    <m/>
    <s v="ABCDEFGHIJKLMNORTUVWXYZ"/>
    <s v="Contrato x el Stream"/>
    <m/>
    <x v="0"/>
    <m/>
  </r>
  <r>
    <x v="2053"/>
    <s v="M"/>
    <d v="2020-03-16T00:00:00"/>
    <n v="20605964029"/>
    <s v="LIMA"/>
    <s v="DACE"/>
    <x v="0"/>
    <m/>
    <m/>
    <s v="RED MOBILE FAED E.I.R.L."/>
    <s v="Edith Pencilvania Tandazo Rivera"/>
    <m/>
    <m/>
    <m/>
    <s v="-"/>
    <s v="Titular Gerente"/>
    <s v="42980069"/>
    <s v="-"/>
    <s v="-"/>
    <s v="Av. Aviacion Nro.2883 Int. PI 5"/>
    <s v="Av. Aviacion Nro.2883 Int. PI 5"/>
    <s v="San Borja"/>
    <s v="Lima"/>
    <s v="Lima"/>
    <s v="16 de marzo de 2020"/>
    <n v="3"/>
    <n v="2020"/>
    <s v="-"/>
    <n v="35000"/>
    <s v="Juridica"/>
    <s v="-"/>
    <s v="-"/>
    <n v="14464649"/>
    <s v="Lima"/>
    <s v="Edith Pencilvania Tandazo Rivera"/>
    <s v="42980069"/>
    <s v="Av. Aviacion Nro.2883 Int. PI 5"/>
    <s v="San Borja"/>
    <s v="Lima"/>
    <s v="Lima"/>
    <s v="-"/>
    <s v="-"/>
    <s v="-"/>
    <s v="-"/>
    <s v="-"/>
    <s v="-"/>
    <s v="-"/>
    <m/>
    <s v="-"/>
    <m/>
    <m/>
    <m/>
    <s v="EDUARDO URIBE"/>
    <s v="VB DAC - SECTORISTA"/>
    <d v="2020-03-16T00:00:00"/>
    <m/>
    <m/>
    <s v="ABCDEFGHIJKLMNORTUVWXYZ"/>
    <s v="Contrato x el Stream"/>
    <m/>
    <x v="0"/>
    <m/>
  </r>
  <r>
    <x v="2053"/>
    <s v="M"/>
    <d v="2020-03-17T00:00:00"/>
    <n v="20601748089"/>
    <s v="Centro"/>
    <s v="DACTelco Nivel 1"/>
    <x v="0"/>
    <m/>
    <m/>
    <s v="CORPORACION E INVERSIONES ATEL E.I.R.L."/>
    <s v="Victor Raul Ayala Tenorio"/>
    <m/>
    <m/>
    <m/>
    <s v="-"/>
    <s v="Titular Gerente"/>
    <s v="07485745"/>
    <s v="-"/>
    <s v="-"/>
    <s v="Jr. Basilio Auqui 151"/>
    <s v="Jr. Basilio Auqui 151"/>
    <s v="San Juan Bautista"/>
    <s v="Huamanga"/>
    <s v="Ayacucho"/>
    <s v="17 de marzo de 2020"/>
    <n v="3"/>
    <n v="2020"/>
    <s v="-"/>
    <n v="60000"/>
    <s v="Juridica"/>
    <s v="-"/>
    <s v="-"/>
    <n v="11129039"/>
    <s v="Ayacucho"/>
    <s v="Victor Raul Ayala Tenorio"/>
    <s v="07485745"/>
    <s v="Jr. Basilio Auqui 151"/>
    <s v="San Juan Bautista"/>
    <s v="Huamanga"/>
    <s v="Ayacucho"/>
    <s v="-"/>
    <s v="-"/>
    <s v="-"/>
    <s v="-"/>
    <s v="-"/>
    <s v="-"/>
    <s v="-"/>
    <m/>
    <s v="-"/>
    <m/>
    <m/>
    <m/>
    <s v="KIMBLER ESQUIVEL"/>
    <s v="VB DAC - SECTORISTA"/>
    <d v="2020-03-17T00:00:00"/>
    <m/>
    <m/>
    <s v="ABCDEFGHIJKLMNORTUVWXYZ"/>
    <s v="Contrato x el Stream"/>
    <m/>
    <x v="0"/>
    <m/>
  </r>
  <r>
    <x v="2053"/>
    <s v="M"/>
    <d v="2020-03-17T00:00:00"/>
    <n v="20601278210"/>
    <s v="LIMA"/>
    <s v="DACTelco Nivel 1"/>
    <x v="3"/>
    <m/>
    <m/>
    <s v="ZG PRODUCCIONES E.I.R.L."/>
    <s v="Lucya Alondra Uribe Sotil"/>
    <m/>
    <m/>
    <m/>
    <s v="-"/>
    <s v="Titular Gerente"/>
    <s v="42791612"/>
    <s v="-"/>
    <s v="-"/>
    <s v="Unidad Vencinal Victor M. Maurtua Mz. S Lote 103"/>
    <s v="Unidad Vencinal Victor M. Maurtua Mz. S Lote 103"/>
    <s v="Ica"/>
    <s v="Ica"/>
    <s v="Ica"/>
    <s v="17 de marzo de 2020"/>
    <n v="3"/>
    <n v="2020"/>
    <s v="-"/>
    <n v="20000"/>
    <s v="Juridica"/>
    <s v="-"/>
    <s v="-"/>
    <n v="11107278"/>
    <s v="Ica"/>
    <s v="Lucya Alondra Uribe Sotil"/>
    <s v="42791612"/>
    <s v="Unidad Vencinal Victor M. Maurtua Mz. S Lote 103"/>
    <s v="Ica"/>
    <s v="Ica"/>
    <s v="Ica"/>
    <s v="-"/>
    <s v="-"/>
    <s v="-"/>
    <s v="-"/>
    <s v="-"/>
    <s v="-"/>
    <s v="-"/>
    <m/>
    <s v="-"/>
    <m/>
    <m/>
    <m/>
    <s v="MAGALY RAMIREZ"/>
    <s v="VB DAC - SECTORISTA"/>
    <d v="2020-03-17T00:00:00"/>
    <m/>
    <m/>
    <s v="ABCDEFGHIJKLMNORTUVWXYZ"/>
    <s v="Contrato x el Stream"/>
    <m/>
    <x v="0"/>
    <m/>
  </r>
  <r>
    <x v="2053"/>
    <s v="M"/>
    <d v="2020-03-27T00:00:00"/>
    <n v="10450300794"/>
    <s v="Centro"/>
    <s v="DACTelco Nivel 1"/>
    <x v="0"/>
    <m/>
    <m/>
    <s v="CARRERA MEDINA JESUS DAVID"/>
    <s v="Jesus David Carrera Medina"/>
    <m/>
    <m/>
    <m/>
    <s v="-"/>
    <s v="-"/>
    <s v="45030079"/>
    <s v="-"/>
    <s v="-"/>
    <s v="Jr. Ayacucho Mz 48 Lte 28 AA.HH. La Victoria"/>
    <s v="Jr. Ayacucho Mz 48 Lte 28 AA.HH. La Victoria"/>
    <s v="El Tambo"/>
    <s v="Huancayo"/>
    <s v="Junin"/>
    <s v="27 de marzo de 2020"/>
    <n v="3"/>
    <n v="2020"/>
    <s v="-"/>
    <n v="20000"/>
    <s v="Natural"/>
    <s v="-"/>
    <s v="-"/>
    <s v="-"/>
    <s v="-"/>
    <s v="Jesus David Carrera Medina"/>
    <s v="45030079"/>
    <s v="Jr. Ayacucho Mz 48 Lte 28 AA.HH. La Victoria"/>
    <s v="El Tambo"/>
    <s v="Huancayo"/>
    <s v="Junin"/>
    <s v="-"/>
    <s v="-"/>
    <s v="-"/>
    <s v="-"/>
    <s v="-"/>
    <s v="-"/>
    <s v="-"/>
    <m/>
    <s v="-"/>
    <m/>
    <m/>
    <m/>
    <s v="MARICELA VIDAL"/>
    <s v="VB DAC - SECTORISTA"/>
    <d v="2020-03-27T00:00:00"/>
    <m/>
    <m/>
    <s v="ABCDEFGHIJKLMNORTUVWXYZ"/>
    <s v="Contrato x el Stream"/>
    <m/>
    <x v="0"/>
    <m/>
  </r>
  <r>
    <x v="2053"/>
    <s v="M"/>
    <d v="2020-03-31T00:00:00"/>
    <n v="20604948101"/>
    <s v="SUR"/>
    <s v="DACE"/>
    <x v="0"/>
    <m/>
    <m/>
    <s v="CONNECTING STRATEGIC CONSULTING E.I.R.L."/>
    <s v="Dilner Calderon Cossio"/>
    <m/>
    <m/>
    <m/>
    <s v="-"/>
    <s v="Titular Gerente"/>
    <s v="09870538"/>
    <s v="-"/>
    <s v="-"/>
    <s v="Quinta Señorial Casa 6 "/>
    <s v="Quinta Señorial Casa 6 "/>
    <s v="Cayma"/>
    <s v="Arequipa"/>
    <s v="Arequipa"/>
    <s v="31 de marzo de 2020"/>
    <n v="3"/>
    <n v="2020"/>
    <s v="-"/>
    <n v="30000"/>
    <s v="Juridica"/>
    <s v="SI"/>
    <s v="-"/>
    <n v="11428290"/>
    <s v="Arequipa"/>
    <s v="Dilner Calderon Cossio"/>
    <s v="09870538"/>
    <s v="Quinta Señorial Casa 1"/>
    <s v="Cayma"/>
    <s v="Arequipa"/>
    <s v="Arequipa"/>
    <s v="Claudia Arbulu Arce"/>
    <s v="10789986"/>
    <s v="Quinta Señorial Casa 1"/>
    <s v="Cayma"/>
    <s v="Arequipa"/>
    <s v="Arequipa"/>
    <s v="-"/>
    <m/>
    <s v="-"/>
    <m/>
    <m/>
    <m/>
    <s v="CARLA RIVERA"/>
    <s v="VB DAC - SECTORISTA"/>
    <d v="2020-03-30T00:00:00"/>
    <m/>
    <m/>
    <s v="ABCDEFGHIJKLMNORTUVWXYZ"/>
    <s v="Contrato x el Stream"/>
    <m/>
    <x v="0"/>
    <m/>
  </r>
  <r>
    <x v="2053"/>
    <s v="M"/>
    <d v="2020-04-02T00:00:00"/>
    <n v="10453766867"/>
    <s v="Centro"/>
    <s v="DACTelco Nivel 1"/>
    <x v="0"/>
    <m/>
    <m/>
    <s v="PASTRANA JIMENEZ MARILUZ ROCIO"/>
    <s v="Mariluz Rocio Pastrana Jimenez"/>
    <m/>
    <m/>
    <m/>
    <s v="-"/>
    <s v="-"/>
    <s v="45376686"/>
    <s v="-"/>
    <s v="-"/>
    <s v="Jr. Los Libertadores 444 "/>
    <s v="Jr. Los Libertadores 444 "/>
    <s v="Lircay"/>
    <s v="Angaraes"/>
    <s v="Huancavelica"/>
    <s v="02 de abril de 2020"/>
    <n v="4"/>
    <n v="2020"/>
    <s v="-"/>
    <n v="20000"/>
    <s v="Natural"/>
    <s v="-"/>
    <s v="-"/>
    <s v="-"/>
    <s v="-"/>
    <s v="Mariluz Rocio Pastrana Jimenez"/>
    <s v="45376686"/>
    <s v="Jr. La Libertad 125"/>
    <s v="Lircay"/>
    <s v="Angaraes"/>
    <s v="Huancavelica"/>
    <s v="-"/>
    <s v="-"/>
    <s v="-"/>
    <s v="-"/>
    <s v="-"/>
    <s v="-"/>
    <s v="-"/>
    <m/>
    <s v="-"/>
    <m/>
    <m/>
    <m/>
    <s v="PEDRO INGARUCA"/>
    <s v="VB DAC - SECTORISTA"/>
    <d v="2020-04-02T00:00:00"/>
    <m/>
    <m/>
    <s v="ABCDEFGHIJKLMNORTUVWXYZ"/>
    <s v="Contrato x el Stream"/>
    <m/>
    <x v="0"/>
    <m/>
  </r>
  <r>
    <x v="2053"/>
    <s v="M"/>
    <d v="2020-04-14T00:00:00"/>
    <n v="10462009629"/>
    <s v="Norte"/>
    <s v="DACTelco Mercado Residencial"/>
    <x v="3"/>
    <m/>
    <m/>
    <s v="VASQUEZ DIAZ MILENA SARITA"/>
    <s v="Milena Sarita Vasquez Diaz"/>
    <m/>
    <m/>
    <m/>
    <s v="-"/>
    <s v="-"/>
    <s v="46200962"/>
    <s v="-"/>
    <s v="-"/>
    <s v="Mz. H Lote 10 Urb. Ciudad Del Chofer"/>
    <s v="Mz. H Lote 10 Urb. Ciudad Del Chofer"/>
    <s v="Chiclayo"/>
    <s v="Chiclayo"/>
    <s v="Lambayeque"/>
    <s v="14 de abril de 2020"/>
    <n v="4"/>
    <n v="2020"/>
    <s v="-"/>
    <n v="20000"/>
    <s v="Natural"/>
    <s v="-"/>
    <s v="-"/>
    <s v="-"/>
    <s v="-"/>
    <s v="Milena Sarita Vasquez Diaz"/>
    <s v="46200962"/>
    <s v="Mz. H Lote 10 Urb. Ciudad Del Chofer"/>
    <s v="Chiclayo"/>
    <s v="Chiclayo"/>
    <s v="Lambayeque"/>
    <s v="-"/>
    <s v="-"/>
    <s v="-"/>
    <s v="-"/>
    <s v="-"/>
    <s v="-"/>
    <s v="-"/>
    <m/>
    <s v="-"/>
    <m/>
    <m/>
    <m/>
    <s v="SUGEY YAHIRO"/>
    <s v="VB DAC - SECTORISTA"/>
    <d v="2020-04-14T00:00:00"/>
    <m/>
    <m/>
    <s v="ABCDEFGHIJKLMNORTUVWXYZ"/>
    <s v="Contrato x el Stream"/>
    <m/>
    <x v="0"/>
    <m/>
  </r>
  <r>
    <x v="2053"/>
    <s v="M"/>
    <d v="2020-04-21T00:00:00"/>
    <n v="20603807406"/>
    <s v="LIMA"/>
    <s v="DACE"/>
    <x v="0"/>
    <m/>
    <m/>
    <s v="KOMUNICATE GLOBAL S.A.C"/>
    <s v="Saul Walker Fernandez Tarazona"/>
    <m/>
    <m/>
    <m/>
    <s v="-"/>
    <s v="Gerente General"/>
    <s v="09452457"/>
    <s v="-"/>
    <s v="-"/>
    <s v="Av. Gran Chimu 945 Urb. Zarate "/>
    <s v="Av. Gran Chimu 945 Urb. Zarate "/>
    <s v="San Juan de Lurigancho"/>
    <s v="Lima"/>
    <s v="Lima"/>
    <s v="21 de abril de 2020"/>
    <n v="4"/>
    <n v="2020"/>
    <s v="-"/>
    <n v="35000"/>
    <s v="Juridica"/>
    <s v="-"/>
    <s v="-"/>
    <n v="14187695"/>
    <s v="Lima"/>
    <s v="Saul Walker Fernandez Tarazona"/>
    <s v="09452457"/>
    <s v="Av. Santa Felicia 356 Urb. Santa Felicia"/>
    <s v="La Molina"/>
    <s v="Lima"/>
    <s v="Lima"/>
    <m/>
    <m/>
    <m/>
    <m/>
    <m/>
    <m/>
    <m/>
    <m/>
    <m/>
    <m/>
    <m/>
    <m/>
    <s v="EDUARDO URIBE"/>
    <s v="VB DAC - SECTORISTA"/>
    <d v="2020-04-21T00:00:00"/>
    <m/>
    <m/>
    <s v="ABCDEFGHJKLMNORTUVWY"/>
    <m/>
    <m/>
    <x v="0"/>
    <m/>
  </r>
  <r>
    <x v="2053"/>
    <s v="M"/>
    <d v="2020-04-29T00:00:00"/>
    <n v="20605656880"/>
    <s v="SUR"/>
    <s v="DACTelco Nivel 1"/>
    <x v="3"/>
    <m/>
    <m/>
    <s v="GRUPO CONFIANZA CONTRATISTA S.A.C."/>
    <s v="Christian Paul Vera Esquivel"/>
    <m/>
    <m/>
    <m/>
    <s v="-"/>
    <s v="Gerente General"/>
    <s v="41422073"/>
    <s v="-"/>
    <s v="-"/>
    <s v="Av. La Paz 415 B"/>
    <s v="Av. La Paz 415 B"/>
    <s v="Arequipa"/>
    <s v="Arequipa"/>
    <s v="Arequipa"/>
    <s v="29 de abril de 2020"/>
    <n v="4"/>
    <n v="2020"/>
    <s v="-"/>
    <n v="10000"/>
    <s v="Juridica"/>
    <s v="-"/>
    <s v="-"/>
    <n v="11439734"/>
    <s v="Arequipa"/>
    <s v="Natalia Gisselle Zambrano Rodriguez"/>
    <s v="43368528"/>
    <s v="Av. Bolognesi 907 B - Dpto. 201"/>
    <s v="Cayma"/>
    <s v="Arequipa"/>
    <s v="Arequipa"/>
    <s v="-"/>
    <s v="-"/>
    <s v="-"/>
    <s v="-"/>
    <s v="-"/>
    <s v="-"/>
    <s v="-"/>
    <m/>
    <s v="-"/>
    <m/>
    <m/>
    <m/>
    <s v="MARTIN ZAVALA"/>
    <s v="VB DAC - SECTORISTA"/>
    <d v="2020-04-29T00:00:00"/>
    <m/>
    <m/>
    <s v="ABCDEFGHIJKLMNORTUVWXYZ"/>
    <s v="Contrato x el Stream"/>
    <m/>
    <x v="0"/>
    <m/>
  </r>
  <r>
    <x v="2053"/>
    <s v="M"/>
    <d v="2020-05-15T00:00:00"/>
    <n v="20336895783"/>
    <s v="LIMA"/>
    <s v="DACTelco Nivel 1"/>
    <x v="3"/>
    <m/>
    <m/>
    <s v="ZILICOM INVESTMENTS S.A.C."/>
    <s v="Jorge Ricardo Orosco Goicochea"/>
    <m/>
    <m/>
    <m/>
    <s v="-"/>
    <s v="Gerente General"/>
    <s v="09378195"/>
    <s v="-"/>
    <s v="-"/>
    <s v="Av. Los Castillos Nro.293 Urb. Industrial Santa Rosa"/>
    <s v="Av. Los Castillos Nro.293 Urb. Industrial Santa Rosa"/>
    <s v="Ate"/>
    <s v="Lima"/>
    <s v="Lima"/>
    <s v="15 de mayo de 2020"/>
    <n v="5"/>
    <n v="2020"/>
    <s v="-"/>
    <n v="250000"/>
    <s v="Juridica"/>
    <s v="-"/>
    <s v="-"/>
    <n v="3010211"/>
    <s v="Lima"/>
    <s v="Jorge Ricardo Orosco Goicochea"/>
    <s v="09378195"/>
    <s v="Calle 5 Nro 110 CASA 31 - Condominio La Portada Del Haras"/>
    <s v="La Molina"/>
    <s v="Lima"/>
    <s v="Lima"/>
    <s v="Brenda Joana Silva Ruiz"/>
    <s v="09679212"/>
    <s v="Calle 5 Nro 110 CASA 31 - Condominio La Portada Del Haras"/>
    <s v="La Molina"/>
    <s v="Lima"/>
    <s v="Lima"/>
    <s v="-"/>
    <m/>
    <s v="-"/>
    <m/>
    <m/>
    <m/>
    <s v="JUAN TERRONES"/>
    <s v="VB DAC - SECTORISTA"/>
    <d v="2020-05-15T00:00:00"/>
    <m/>
    <m/>
    <s v="ABCDEFGHIJKLMNORTUVWXYZ"/>
    <s v="Contrato x el Stream"/>
    <m/>
    <x v="0"/>
    <m/>
  </r>
  <r>
    <x v="2053"/>
    <s v="M"/>
    <d v="2020-05-15T00:00:00"/>
    <n v="20556528994"/>
    <s v="LIMA"/>
    <s v="DACTelco Mercado Residencial - DAC"/>
    <x v="0"/>
    <m/>
    <m/>
    <s v="INTEGRATED CONSULTING S.R.L."/>
    <s v="Manuel Antonio Huapaya Cuzcano "/>
    <m/>
    <m/>
    <m/>
    <s v="-"/>
    <s v="Gerente General"/>
    <s v="10276302"/>
    <s v="-"/>
    <s v="-"/>
    <s v="Calle Pedro Torres Malarin Nro. 275 DPTO 3 Urb. Mariscal Antonio Jose De Sucre"/>
    <s v="Calle Pedro Torres Malarin Nro. 275 DPTO 3 Urb. Mariscal Antonio Jose De Sucre"/>
    <s v="Pueblo Libre"/>
    <s v="Lima"/>
    <s v="Lima"/>
    <s v="15 de mayo de 2020"/>
    <n v="5"/>
    <n v="2020"/>
    <s v="-"/>
    <n v="20000"/>
    <s v="Juridica"/>
    <s v="-"/>
    <s v="-"/>
    <n v="13176594"/>
    <s v="Lima"/>
    <s v="Manuel Antonio Huapaya Cuzcano "/>
    <s v="10276302"/>
    <s v="Jr. Las Turmalinas 575 Urb. Rosario Del Norte "/>
    <s v="San Martin De Porres"/>
    <s v="Lima"/>
    <s v="Lima"/>
    <s v="Rosa Maria Gil Rodriguez"/>
    <s v="10533277"/>
    <s v="Jr. Las Turmalinas 575 Urb. Rosario Del Norte "/>
    <s v="San Martin De Porres"/>
    <s v="Lima"/>
    <s v="Lima"/>
    <s v="-"/>
    <m/>
    <s v="-"/>
    <m/>
    <m/>
    <m/>
    <s v="JUAN PINEDA"/>
    <s v="VB DAC - SECTORISTA"/>
    <d v="2020-05-15T00:00:00"/>
    <m/>
    <m/>
    <s v="ABCDEFGHIJKLMNORTUVWXYZ"/>
    <s v="Contrato x el Stream"/>
    <m/>
    <x v="0"/>
    <m/>
  </r>
  <r>
    <x v="1079"/>
    <s v="w"/>
    <d v="2020-05-22T00:00:00"/>
    <n v="20543367720"/>
    <s v="LIMA"/>
    <s v="DACTelco Mercado Residencial"/>
    <x v="0"/>
    <m/>
    <m/>
    <s v="TVOLUTION S.A.C."/>
    <s v="Robert Gonzalo Pinto Flores"/>
    <m/>
    <m/>
    <m/>
    <s v="-"/>
    <s v="Gerente General"/>
    <s v="25842916"/>
    <s v="-"/>
    <s v="-"/>
    <s v="Jr. Puquina No. 150 - Urb. Maranga Etapa 1"/>
    <s v="Jr. Puquina No. 150 - Urb. Maranga Etapa 1"/>
    <s v="San Miguel"/>
    <s v="Lima"/>
    <s v="Lima"/>
    <s v="22 de mayo de 2020"/>
    <n v="5"/>
    <n v="2020"/>
    <s v="-"/>
    <n v="25000"/>
    <s v="Juridica"/>
    <s v="-"/>
    <s v="-"/>
    <n v="12659798"/>
    <s v="Lima"/>
    <s v="Robert Gonzalo Pinto Flores"/>
    <s v="25842916"/>
    <s v="Jr. Sucre 533 "/>
    <s v="Callao"/>
    <s v="Callao"/>
    <s v="Lima"/>
    <s v="Johanna Yanina Velasquez Salazar"/>
    <s v="40693927"/>
    <s v="Jr. Zepita 880"/>
    <s v="Callao"/>
    <s v="Callao"/>
    <s v="Lima"/>
    <m/>
    <m/>
    <m/>
    <m/>
    <m/>
    <m/>
    <s v="VICTOR PALOMINO"/>
    <m/>
    <d v="2020-05-22T00:00:00"/>
    <m/>
    <m/>
    <s v="ABCDEFGHIJKLMNORTUVWXYZ"/>
    <s v="Contrato x el Stream"/>
    <m/>
    <x v="0"/>
    <m/>
  </r>
  <r>
    <x v="2053"/>
    <s v="M"/>
    <d v="2020-06-10T00:00:00"/>
    <n v="10416689607"/>
    <s v="Centro"/>
    <s v="DACTelco Nivel 1"/>
    <x v="0"/>
    <m/>
    <m/>
    <s v="BENDEZU ECHEVARRIA ESTHER YOVANA"/>
    <s v="Esther Yovana Bendezu Echevarria"/>
    <m/>
    <m/>
    <m/>
    <s v="-"/>
    <s v="-"/>
    <s v="41668960"/>
    <s v="-"/>
    <s v="-"/>
    <s v="Urb. La Palma Grande Mz E Lote 64 "/>
    <s v="Calle Mariscal Jose De La Mar Nro. 201"/>
    <s v="Ica"/>
    <s v="Ica"/>
    <s v="Ica"/>
    <s v="10 de junio de 2020"/>
    <n v="6"/>
    <n v="2020"/>
    <s v="-"/>
    <n v="20000"/>
    <s v="Natural"/>
    <s v="-"/>
    <s v="-"/>
    <s v="-"/>
    <s v="-"/>
    <s v="Esther Yovana Bendezu Echevarria"/>
    <s v="41668960"/>
    <s v="Urb. La Palma Grande Mz E Lote 64 "/>
    <s v="Ica"/>
    <s v="Ica"/>
    <s v="Ica"/>
    <s v="-"/>
    <s v="-"/>
    <s v="-"/>
    <s v="-"/>
    <s v="-"/>
    <s v="-"/>
    <m/>
    <m/>
    <m/>
    <m/>
    <m/>
    <m/>
    <s v="DIEGO SAAVEDRA"/>
    <s v="VB DAC - SECTORISTA"/>
    <d v="2020-06-10T00:00:00"/>
    <m/>
    <m/>
    <s v="ABCDEFGHIJKLMNORTUVWXYZ"/>
    <s v="Contrato x el Stream"/>
    <m/>
    <x v="0"/>
    <m/>
  </r>
  <r>
    <x v="2053"/>
    <s v="M"/>
    <d v="2020-06-11T00:00:00"/>
    <n v="20554533222"/>
    <s v="LIMA"/>
    <s v="DACTelco Nivel 1"/>
    <x v="3"/>
    <m/>
    <m/>
    <s v="MIRECARGA S.A.C."/>
    <s v="Guilthebrand Quispe Vasquez"/>
    <m/>
    <m/>
    <m/>
    <s v="-"/>
    <s v="Gerente General"/>
    <s v="08503605"/>
    <s v="-"/>
    <s v="-"/>
    <s v="Av. Jose Pardo Nro. 434 INT. 405 Urb. Cercado De Miraflores"/>
    <s v="Av. Jose Pardo Nro. 434 INT. 405 Urb. Cercado De Miraflores"/>
    <s v="Miraflores"/>
    <s v="Lima"/>
    <s v="Lima"/>
    <s v="11 de junio de 2020"/>
    <n v="6"/>
    <n v="2020"/>
    <s v="-"/>
    <n v="250000"/>
    <s v="Juridica"/>
    <s v="-"/>
    <s v="-"/>
    <n v="13089948"/>
    <s v="Lima"/>
    <s v="Jorge Ricardo Orosco Goicochea"/>
    <s v="09378195"/>
    <s v="Calle  5 Nro. 110 CASA 31 - CONDOMINIO LA PORTADA DEL HARAS"/>
    <s v="La Molina"/>
    <s v="Lima"/>
    <s v="Lima"/>
    <s v="Brenda Joana Silva Ruiz"/>
    <s v="09679212"/>
    <s v="Calle  5 Nro. 110 CASA 31 - CONDOMINIO LA PORTADA DEL HARAS"/>
    <s v="La Molina"/>
    <s v="Lima"/>
    <s v="Lima"/>
    <s v="Francisco Javier Illes Delfino"/>
    <s v="C.E. 000490477"/>
    <s v="Calle La Cascada 215 CASA 3 RINCONADA - La Molina - Lima - Lima"/>
    <m/>
    <m/>
    <m/>
    <s v="JUAN TERRONES"/>
    <s v="VB DAC - SECTORISTA"/>
    <d v="2020-06-11T00:00:00"/>
    <m/>
    <m/>
    <s v="ABCDEFGHIJKLMNORTUVWXYZ"/>
    <s v="Contrato x el Stream"/>
    <m/>
    <x v="0"/>
    <m/>
  </r>
  <r>
    <x v="2053"/>
    <s v="M"/>
    <d v="2020-06-16T00:00:00"/>
    <n v="20605318666"/>
    <s v="Centro"/>
    <s v="DACE"/>
    <x v="0"/>
    <m/>
    <m/>
    <s v="REVOLUTION MOVIL SOLUCIONES INTEGRALES Y TELECOMUNICACIONES E.I.R.L."/>
    <s v="Rodwin Rodrigo Vasquez Cabrera"/>
    <m/>
    <m/>
    <m/>
    <s v="-"/>
    <s v="Titular Gerente"/>
    <s v="44823064"/>
    <s v="-"/>
    <s v="-"/>
    <s v="Calle Moore 1480"/>
    <s v="Calle Moore 1480"/>
    <s v="Iquitos"/>
    <s v="Maynas"/>
    <s v="Loreto"/>
    <s v="16 de junio de 2020"/>
    <n v="6"/>
    <n v="2020"/>
    <s v="-"/>
    <n v="5000"/>
    <s v="Juridica"/>
    <s v="-"/>
    <s v="-"/>
    <n v="11119724"/>
    <s v="Maynas"/>
    <s v="Rodwin Rodrigo Vasquez Cabrera"/>
    <s v="44823064"/>
    <s v="Calle Moore 1480"/>
    <s v="Iquitos"/>
    <s v="Maynas"/>
    <s v="Loreto"/>
    <s v="-"/>
    <s v="-"/>
    <s v="-"/>
    <s v="-"/>
    <s v="-"/>
    <s v="-"/>
    <m/>
    <m/>
    <m/>
    <m/>
    <m/>
    <m/>
    <s v="JANELLY FLORES"/>
    <s v="VB DAC - SECTORISTA"/>
    <d v="2020-06-16T00:00:00"/>
    <m/>
    <m/>
    <s v="ABCDEFGHIJKLMNORTUVWXYZ"/>
    <s v="Contrato x el Stream"/>
    <m/>
    <x v="0"/>
    <m/>
  </r>
  <r>
    <x v="2053"/>
    <s v="M"/>
    <d v="2020-06-18T00:00:00"/>
    <n v="10409813653"/>
    <s v="Centro"/>
    <s v="DACTelco Nivel 1"/>
    <x v="0"/>
    <m/>
    <m/>
    <s v="AMARO CAMPOS RAUL EFRAIN"/>
    <s v="Raul Efrain Amaro Campos"/>
    <m/>
    <m/>
    <m/>
    <s v="-"/>
    <s v="-"/>
    <s v="40981365"/>
    <s v="-"/>
    <s v="-"/>
    <s v="Jr. Simon Bolivar Nro. 520"/>
    <s v="Jr. Simon Bolivar Nro. 520"/>
    <s v="Junin"/>
    <s v="Junin"/>
    <s v="Junin"/>
    <s v="18 de junio de 2020"/>
    <n v="6"/>
    <n v="2020"/>
    <s v="-"/>
    <n v="20000"/>
    <s v="Natural"/>
    <s v="-"/>
    <s v="-"/>
    <s v="-"/>
    <s v="-"/>
    <s v="Raul Efrain Amaro Campos"/>
    <s v="40981365"/>
    <s v="Asoc. Comuneros Posesionarios Pedregal Alto MZ. M11 Lote 04"/>
    <s v="San Antonio"/>
    <s v="Huarochiri"/>
    <s v="Lima"/>
    <s v="-"/>
    <s v="-"/>
    <s v="-"/>
    <s v="-"/>
    <s v="-"/>
    <s v="-"/>
    <m/>
    <m/>
    <m/>
    <m/>
    <m/>
    <m/>
    <s v="MARIA ROSA INGA"/>
    <s v="VB DAC - SECTORISTA"/>
    <d v="2020-06-18T00:00:00"/>
    <m/>
    <m/>
    <s v="ABCDEFGHIJKLMNORTUVWXYZ"/>
    <s v="Contrato x el Stream"/>
    <m/>
    <x v="0"/>
    <m/>
  </r>
  <r>
    <x v="2053"/>
    <s v="M"/>
    <d v="2020-06-22T00:00:00"/>
    <n v="20601250382"/>
    <s v="Centro"/>
    <s v="DACE"/>
    <x v="0"/>
    <m/>
    <m/>
    <s v="ACET PERU E.I.R.L."/>
    <s v="Victor Jorge Davila Canturin"/>
    <m/>
    <m/>
    <m/>
    <s v="-"/>
    <s v="Titular Gerente"/>
    <s v="23714928"/>
    <s v="-"/>
    <s v="-"/>
    <s v="Jr. la Mar Nro. 290 (Alt. Miller-4 Cdras Parq de Cerrito)"/>
    <s v="Jr. la Mar Nro. 290 (Alt. Miller-4 Cdras Parq de Cerrito)"/>
    <s v="Huancayo"/>
    <s v="Huancayo"/>
    <s v="Junin"/>
    <s v="22 de junio de 2020"/>
    <n v="6"/>
    <n v="2020"/>
    <s v="-"/>
    <n v="5000"/>
    <s v="Juridica"/>
    <s v="-"/>
    <s v="-"/>
    <n v="11226363"/>
    <s v="Huancayo"/>
    <s v="Victor Jorge Davila Canturin"/>
    <s v="23714928"/>
    <s v="Jr. la Mar Nro. 290 (Alt. Miller-4 Cdras Parq de Cerrito)"/>
    <s v="Huancayo"/>
    <s v="Huancayo"/>
    <s v="Junin"/>
    <s v="-"/>
    <s v="-"/>
    <s v="-"/>
    <s v="-"/>
    <s v="-"/>
    <s v="-"/>
    <m/>
    <m/>
    <m/>
    <m/>
    <m/>
    <m/>
    <s v="GABRIELA SEGURA"/>
    <s v="VB DAC - SECTORISTA"/>
    <d v="2020-06-22T00:00:00"/>
    <m/>
    <m/>
    <s v="ABCDEFGHIJKLMNORTUVWXYZ"/>
    <s v="Contrato x el Stream"/>
    <m/>
    <x v="0"/>
    <m/>
  </r>
  <r>
    <x v="2053"/>
    <s v="M"/>
    <d v="2020-06-24T00:00:00"/>
    <n v="20603062451"/>
    <s v="Norte"/>
    <s v="DACTelco Mercado Residencial"/>
    <x v="0"/>
    <m/>
    <m/>
    <s v="DIGETEL SOLUCIONES S.A.C."/>
    <s v="Virginia Marquez Perez"/>
    <m/>
    <m/>
    <m/>
    <s v="-"/>
    <s v="Gerente General"/>
    <s v="C.E. 002636730"/>
    <s v="-"/>
    <s v="-"/>
    <s v="Av. America Oeste MZ. M Lote 17 (PISO 14 TORRE UPAO)"/>
    <s v="Av. America Oeste MZ. M Lote 17 (PISO 14 TORRE UPAO)"/>
    <s v="Trujillo"/>
    <s v="Trujillo"/>
    <s v="La Libertad"/>
    <s v="24 de junio de 2020"/>
    <n v="6"/>
    <n v="2020"/>
    <s v="-"/>
    <n v="20000"/>
    <s v="Juridica"/>
    <s v="-"/>
    <s v="-"/>
    <n v="14049680"/>
    <s v="Lima"/>
    <s v="Virginia Marquez Perez"/>
    <s v="C.E. 002636730"/>
    <s v="Av.  Las Palmas Nro 400 Dpto 504 Urb. Las Palmas Reales "/>
    <s v="Victor Larco Herrera"/>
    <s v="Trujillo"/>
    <s v="La Libertad"/>
    <s v="-"/>
    <s v="-"/>
    <s v="-"/>
    <s v="-"/>
    <s v="-"/>
    <s v="-"/>
    <m/>
    <m/>
    <m/>
    <m/>
    <m/>
    <m/>
    <s v="ALFREDO SAUCEDO"/>
    <s v="VB DAC - SECTORISTA"/>
    <d v="2020-06-24T00:00:00"/>
    <m/>
    <m/>
    <s v="ABCDEFGHIJKLMNORTUVWXYZ"/>
    <s v="Contrato x el Stream"/>
    <m/>
    <x v="0"/>
    <m/>
  </r>
  <r>
    <x v="2053"/>
    <s v="M"/>
    <d v="2020-06-25T00:00:00"/>
    <n v="20602571077"/>
    <s v="Centro"/>
    <s v="DACE"/>
    <x v="0"/>
    <m/>
    <m/>
    <s v="HOLACLIENTE S.A.C."/>
    <s v="Mariano Enrique Lopez Pinto"/>
    <m/>
    <m/>
    <m/>
    <s v="-"/>
    <s v="Gerente General"/>
    <s v="45642327"/>
    <s v="-"/>
    <s v="-"/>
    <s v="Calle Ampatacocha 117 Mz. T017 SEC. 2475"/>
    <s v="Calle Ampatacocha 117 Mz. T017 SEC. 2475"/>
    <s v="Yanahuara"/>
    <s v="Arequipa"/>
    <s v="Arequipa"/>
    <s v="25 de junio de 2020"/>
    <n v="6"/>
    <n v="2020"/>
    <s v="-"/>
    <n v="5000"/>
    <s v="Juridica"/>
    <s v="-"/>
    <s v="-"/>
    <n v="11379598"/>
    <s v="Arequipa"/>
    <s v="Mariano Enrique Lopez Pinto"/>
    <s v="45642327"/>
    <s v="Av. Juan De Arona 776A DPTO 303 "/>
    <s v="San Isidro"/>
    <s v="Lima"/>
    <s v="Lima"/>
    <s v="-"/>
    <s v="-"/>
    <s v="-"/>
    <s v="-"/>
    <s v="-"/>
    <s v="-"/>
    <m/>
    <m/>
    <m/>
    <m/>
    <m/>
    <m/>
    <s v="EDWIN CARRUITERO"/>
    <s v="VB DAC - SECTORISTA"/>
    <d v="2020-06-25T00:00:00"/>
    <m/>
    <m/>
    <s v="ABCDEFGHIJKLMNORTUVWXYZ"/>
    <s v="Contrato x el Stream"/>
    <m/>
    <x v="0"/>
    <m/>
  </r>
  <r>
    <x v="2053"/>
    <s v="M"/>
    <d v="2020-06-30T00:00:00"/>
    <n v="20605752129"/>
    <s v="LIMA"/>
    <s v="DACE"/>
    <x v="0"/>
    <m/>
    <m/>
    <s v="JKS YOMI E.I.R.L."/>
    <s v="Katherin Estefani Diaz Paredes"/>
    <m/>
    <m/>
    <m/>
    <s v="-"/>
    <s v="Titular Gerente"/>
    <s v="70386072"/>
    <s v="-"/>
    <s v="-"/>
    <s v="Calle Profesor Jorge Muelle Nro. 433 INT. 1807 Conjunto Habitacional Las Torres De Limatambo"/>
    <s v="Calle Profesor Jorge Muelle Nro. 433 INT. 1807 Conjunto Habitacional Las Torres De Limatambo"/>
    <s v="San Borja"/>
    <s v="Lima"/>
    <s v="Lima"/>
    <s v="30 de junio de 2020"/>
    <n v="6"/>
    <n v="2020"/>
    <s v="-"/>
    <n v="5000"/>
    <s v="Juridica"/>
    <s v="-"/>
    <s v="-"/>
    <n v="14437216"/>
    <s v="Lima"/>
    <s v="Katherin Estefani Diaz Paredes"/>
    <s v="70386072"/>
    <s v="Av. Guardia Chalaca Urb. Fundo La Chalaca Mz E Lote 15 "/>
    <s v="Callao"/>
    <s v="Callao"/>
    <s v="Lima"/>
    <s v="-"/>
    <s v="-"/>
    <s v="-"/>
    <s v="-"/>
    <s v="-"/>
    <s v="-"/>
    <m/>
    <m/>
    <m/>
    <m/>
    <m/>
    <m/>
    <s v="EDUARDO URIBE"/>
    <s v="VB DAC - SECTORISTA"/>
    <d v="2020-06-30T00:00:00"/>
    <m/>
    <m/>
    <s v="ABCDEFGHIJKLMNORTUVWXYZ"/>
    <s v="Contrato x el Stream"/>
    <m/>
    <x v="0"/>
    <m/>
  </r>
  <r>
    <x v="2053"/>
    <s v="M"/>
    <d v="2020-06-30T00:00:00"/>
    <n v="20604264767"/>
    <s v="Norte"/>
    <s v="DACTelco Nivel 2"/>
    <x v="0"/>
    <m/>
    <m/>
    <s v="GRUPO IBAÑEZ S.A.C."/>
    <s v="Jhony Ronald Ibañez Lopez"/>
    <m/>
    <m/>
    <m/>
    <s v="-"/>
    <s v="Gerente General"/>
    <s v="44585459"/>
    <s v="-"/>
    <s v="-"/>
    <s v="Jr. Junin 384 Pueblo Joven Florida Baja"/>
    <s v="Jr. Junin 384 Pueblo Joven Florida Baja"/>
    <s v="Chimbote"/>
    <s v="Santa"/>
    <s v="Ancash"/>
    <s v="30 de junio de 2020"/>
    <n v="6"/>
    <n v="2020"/>
    <s v="-"/>
    <n v="50000"/>
    <s v="Juridica"/>
    <s v="-"/>
    <s v="-"/>
    <n v="11115519"/>
    <s v="Chimbote"/>
    <s v="Jhony Ronald Ibañez Lopez"/>
    <s v="44585459"/>
    <s v="Jr. San Martin Nro. 903 Barrio Belen"/>
    <s v="Huaraz"/>
    <s v="Huaraz"/>
    <s v="Ancash"/>
    <s v="-"/>
    <s v="-"/>
    <s v="-"/>
    <s v="-"/>
    <s v="-"/>
    <s v="-"/>
    <m/>
    <m/>
    <m/>
    <m/>
    <m/>
    <m/>
    <s v="CHRISTIAN SALAZAR"/>
    <s v="VB DAC - SECTORISTA"/>
    <d v="2020-06-30T00:00:00"/>
    <m/>
    <m/>
    <s v="ABCDEFGHIJKLMNORTUVWXYZ"/>
    <s v="Contrato x el Stream"/>
    <m/>
    <x v="0"/>
    <m/>
  </r>
  <r>
    <x v="2053"/>
    <s v="M"/>
    <d v="2020-07-07T00:00:00"/>
    <n v="20605428330"/>
    <s v="Centro"/>
    <s v="DACE"/>
    <x v="0"/>
    <m/>
    <m/>
    <s v="GRUPO TELECOMUNICACIONES RAM CELL E.I.R.L. "/>
    <s v="Alberto Miguel Ramirez Espinoza"/>
    <m/>
    <m/>
    <m/>
    <s v="-"/>
    <s v="Titular Gerente"/>
    <s v="22427711"/>
    <s v="-"/>
    <s v="-"/>
    <s v="Mz A Lote. 4 Urb. Maria Luisa"/>
    <s v="Mz A Lote. 4 Urb. Maria Luisa"/>
    <s v="Amarilis"/>
    <s v="Huanuco"/>
    <s v="Huanuco"/>
    <s v="07 de julio de 2020"/>
    <n v="7"/>
    <n v="2020"/>
    <s v="-"/>
    <n v="5000"/>
    <s v="Juridica"/>
    <s v="-"/>
    <s v="-"/>
    <n v="11165690"/>
    <s v="Huanuco"/>
    <s v="Alberto Miguel Ramirez Espinoza"/>
    <s v="22427711"/>
    <s v="Mz. A Lote 4 Urb. Maria Luisa"/>
    <s v="Amarilis"/>
    <s v="Huanuco"/>
    <s v="Huanuco"/>
    <s v="-"/>
    <s v="-"/>
    <s v="-"/>
    <s v="-"/>
    <s v="-"/>
    <s v="-"/>
    <m/>
    <m/>
    <m/>
    <m/>
    <m/>
    <m/>
    <s v="NELSON QUISPE"/>
    <s v="VB DAC - SECTORISTA"/>
    <d v="2020-07-07T00:00:00"/>
    <m/>
    <m/>
    <s v="ABCDEFGHIJKLMNORTUVWXYZ"/>
    <s v="Contrato x el Stream"/>
    <m/>
    <x v="0"/>
    <m/>
  </r>
  <r>
    <x v="2053"/>
    <s v="M"/>
    <d v="2020-07-09T00:00:00"/>
    <n v="20605554327"/>
    <s v="Centro"/>
    <s v="DACE"/>
    <x v="0"/>
    <m/>
    <m/>
    <s v="JEMUR S.A.C."/>
    <s v="Jeam Luis Murga Marcos"/>
    <m/>
    <m/>
    <m/>
    <s v="-"/>
    <s v="Gerente General"/>
    <s v="42816198"/>
    <s v="-"/>
    <s v="-"/>
    <s v="Mz. E Lote 14 P. J. Tupac Amaru"/>
    <s v="Mz. E Lote 14 P. J. Tupac Amaru"/>
    <s v="Marcona"/>
    <s v="Nazca"/>
    <s v="Ica"/>
    <s v="09 de julio de 2020"/>
    <n v="7"/>
    <n v="2020"/>
    <s v="-"/>
    <n v="5000"/>
    <s v="Juridica"/>
    <s v="-"/>
    <s v="-"/>
    <n v="11052430"/>
    <s v="Nazca"/>
    <s v="Jeam Pierre Martin Murga Marcos"/>
    <s v="46390205"/>
    <s v="Calle Jose Marti 202 DPTO.304"/>
    <s v="San Miguel"/>
    <s v="Lima"/>
    <s v="Lima"/>
    <s v="-"/>
    <s v="-"/>
    <s v="-"/>
    <s v="-"/>
    <s v="-"/>
    <s v="-"/>
    <m/>
    <m/>
    <m/>
    <m/>
    <m/>
    <m/>
    <s v="LIMBERTH BRAVO"/>
    <s v="VB DAC - SECTORISTA"/>
    <d v="2020-07-09T00:00:00"/>
    <m/>
    <m/>
    <s v="ABCDEFGHIJKLMNORTUVWXYZ"/>
    <s v="Contrato x el Stream"/>
    <m/>
    <x v="0"/>
    <m/>
  </r>
  <r>
    <x v="2053"/>
    <s v="M"/>
    <d v="2020-07-09T00:00:00"/>
    <n v="20602483496"/>
    <s v="Centro"/>
    <s v="DACE"/>
    <x v="0"/>
    <m/>
    <m/>
    <s v="CENTRO DE INNOVACIÓN Y ESPECIALIZACION EN TECNOLOGIA AVANZADA S.A.C."/>
    <s v="Eduardo José Espino Palomino"/>
    <m/>
    <m/>
    <m/>
    <s v="-"/>
    <s v="Gerente General"/>
    <s v="70347667"/>
    <s v="-"/>
    <s v="-"/>
    <s v="Mz. A Lote 07 AA.HH. Alberto Fujimori (ALTURA PJ SR DE LUREN, AV GRAU)"/>
    <s v="Mz. A Lote 07 AA.HH. Alberto Fujimori (ALTURA PJ SR DE LUREN, AV GRAU)"/>
    <s v="Ica"/>
    <s v="Ica"/>
    <s v="Ica"/>
    <s v="09 de julio de 2020"/>
    <n v="7"/>
    <n v="2020"/>
    <s v="-"/>
    <n v="5000"/>
    <s v="Juridica"/>
    <s v="-"/>
    <s v="-"/>
    <n v="11120807"/>
    <s v="Ica"/>
    <s v="Jose Luis Espino Condore"/>
    <s v="21521046"/>
    <s v="Pueblo Joven La Esperanza Mz. A Lote 17"/>
    <s v="Ica"/>
    <s v="Ica"/>
    <s v="Ica"/>
    <s v="-"/>
    <s v="-"/>
    <s v="-"/>
    <s v="-"/>
    <s v="-"/>
    <s v="-"/>
    <m/>
    <m/>
    <m/>
    <m/>
    <m/>
    <m/>
    <s v="LIMBERTH BRAVO"/>
    <s v="VB DAC - SECTORISTA"/>
    <d v="2020-07-09T00:00:00"/>
    <m/>
    <m/>
    <s v="ABCDEFGHIJKLMNORTUVWXYZ"/>
    <s v="Contrato x el Stream"/>
    <m/>
    <x v="0"/>
    <m/>
  </r>
  <r>
    <x v="2053"/>
    <s v="M"/>
    <d v="2020-07-21T00:00:00"/>
    <n v="20606125268"/>
    <s v="Centro"/>
    <s v="DACE"/>
    <x v="0"/>
    <m/>
    <m/>
    <s v="SMART CONECTION S.A.C."/>
    <s v="Alvaro Javier Diaz Luna"/>
    <m/>
    <m/>
    <m/>
    <s v="-"/>
    <s v="Gerente General"/>
    <s v="44439462"/>
    <s v="-"/>
    <s v="-"/>
    <s v="Jr. Angaraes 236 - 3er Piso"/>
    <s v="Jr. Angaraes 236 - 3er Piso"/>
    <s v="Huancayo"/>
    <s v="Huancayo"/>
    <s v="Junin"/>
    <s v="21 de julio de 2020"/>
    <n v="7"/>
    <n v="2020"/>
    <s v="-"/>
    <n v="5000"/>
    <s v="Juridica"/>
    <s v="-"/>
    <s v="-"/>
    <n v="11287079"/>
    <s v="Huancayo"/>
    <s v="Alvaro Javier Diaz Luna"/>
    <s v="44439462"/>
    <s v="Jr. Angaraes 236 - 3er Piso"/>
    <s v="Huancayo"/>
    <s v="Huancayo"/>
    <s v="Junin"/>
    <s v="-"/>
    <s v="-"/>
    <s v="-"/>
    <s v="-"/>
    <s v="-"/>
    <s v="-"/>
    <m/>
    <m/>
    <m/>
    <m/>
    <m/>
    <m/>
    <s v="GABRIELA SEGURA"/>
    <s v="VB DAC - SECTORISTA"/>
    <d v="2020-07-21T00:00:00"/>
    <m/>
    <m/>
    <s v="ABCDEFGHIJKLMNORTUVWXYZ"/>
    <s v="Contrato x el Stream"/>
    <m/>
    <x v="0"/>
    <m/>
  </r>
  <r>
    <x v="2053"/>
    <s v="M"/>
    <d v="2020-07-21T00:00:00"/>
    <n v="20606063483"/>
    <s v="Centro"/>
    <s v="DACE"/>
    <x v="0"/>
    <m/>
    <m/>
    <s v="NORDELTA TELECOMUNICACIONES E.I.R.L."/>
    <s v="Debora Raquel Pinedo Lette"/>
    <m/>
    <m/>
    <m/>
    <s v="-"/>
    <s v="Titular Gerente"/>
    <s v="19841072"/>
    <s v="-"/>
    <s v="-"/>
    <s v="Av. San Carlos 1478  int. 1482  Urb. San Antonio (Entre Jr. Santo Toribio y Jr. San Juan)"/>
    <s v="Av. San Carlos 1478  int. 1482  Urb. San Antonio (Entre Jr. Santo Toribio y Jr. San Juan)"/>
    <s v="Huancayo"/>
    <s v="Huancayo"/>
    <s v="Junin"/>
    <s v="21 de julio de 2020"/>
    <n v="7"/>
    <n v="2020"/>
    <s v="-"/>
    <n v="5000"/>
    <s v="Juridica"/>
    <s v="-"/>
    <s v="-"/>
    <n v="11286831"/>
    <s v="Huancayo"/>
    <s v="Pamela Rocio Piñas Sumalave"/>
    <s v="73777004"/>
    <s v="Jr. San Martin 770 Block &quot;C&quot; Dpto. 108"/>
    <s v="Magdalena del Mar"/>
    <s v="Lima"/>
    <s v="Lima"/>
    <s v="-"/>
    <s v="-"/>
    <s v="-"/>
    <s v="-"/>
    <s v="-"/>
    <s v="-"/>
    <m/>
    <m/>
    <m/>
    <m/>
    <m/>
    <m/>
    <s v="GABRIELA SEGURA"/>
    <s v="VB DAC - SECTORISTA"/>
    <d v="2020-07-21T00:00:00"/>
    <m/>
    <m/>
    <s v="ABCDEFGHIJKLMNORTUVWXYZ"/>
    <s v="Contrato x el Stream"/>
    <m/>
    <x v="0"/>
    <m/>
  </r>
  <r>
    <x v="2053"/>
    <s v="M"/>
    <d v="2020-07-21T00:00:00"/>
    <n v="20606078073"/>
    <s v="LIMA"/>
    <s v="DACE"/>
    <x v="0"/>
    <m/>
    <m/>
    <s v="IMPACTO MOVIL GLOBAL S.A.C."/>
    <s v="Gari Jordan Gonzales Funes"/>
    <m/>
    <m/>
    <m/>
    <s v="-"/>
    <s v="Gerente General"/>
    <s v="46652163"/>
    <s v="-"/>
    <s v="-"/>
    <s v="Jr. Ancash 4041  Urb. Peru"/>
    <s v="Jr. Ancash 4041  Urb. Peru"/>
    <s v="San Martin De Porres"/>
    <s v="Lima"/>
    <s v="Lima"/>
    <s v="21 de julio de 2020"/>
    <n v="7"/>
    <n v="2020"/>
    <s v="-"/>
    <n v="35000"/>
    <s v="Juridica"/>
    <s v="-"/>
    <s v="-"/>
    <n v="14482440"/>
    <s v="Lima"/>
    <s v="Gari Jordan Gonzales Funes"/>
    <s v="46652163"/>
    <s v="Calle Las Dalias 143 Urb. Valdiviezo"/>
    <s v="San Martin de Porres"/>
    <s v="Lima"/>
    <s v="Lima"/>
    <s v="Andrea Ane  Araujo Saavedra"/>
    <s v="46899136"/>
    <s v="Calle Las Dalias 143 Urb. Valdiviezo"/>
    <s v="San Martin de Porres"/>
    <s v="Lima"/>
    <s v="Lima"/>
    <s v="-"/>
    <s v="-"/>
    <m/>
    <m/>
    <m/>
    <m/>
    <s v="EDUARDO URIBE"/>
    <s v="VB DAC - SECTORISTA"/>
    <d v="2020-07-21T00:00:00"/>
    <m/>
    <m/>
    <s v="ABCDEFGHIJKLMNORTUVWXYZ"/>
    <s v="Contrato x el Stream"/>
    <m/>
    <x v="0"/>
    <m/>
  </r>
  <r>
    <x v="2053"/>
    <s v="M"/>
    <d v="2020-07-24T00:00:00"/>
    <n v="20600751655"/>
    <s v="Centro"/>
    <s v="DACE"/>
    <x v="0"/>
    <m/>
    <m/>
    <s v="EMPRESA DE SERVICIOS GENERALES ELYAKE E.I.R.L./ ELYAKE E.I.R.L."/>
    <s v="Carmen Lidia Mendoza Reyes"/>
    <m/>
    <m/>
    <m/>
    <s v="-"/>
    <s v="Titular Gerente"/>
    <s v="22513062"/>
    <s v="-"/>
    <s v="-"/>
    <s v="Jr. Leoncio Prado Nro. 1715 "/>
    <s v="Jr. Leoncio Prado Nro. 1715 "/>
    <s v="Huanuco"/>
    <s v="Huanuco"/>
    <s v="Huanuco"/>
    <s v="24 de julio de 2020"/>
    <n v="7"/>
    <n v="2020"/>
    <s v="-"/>
    <n v="5000"/>
    <s v="Juridica"/>
    <s v="-"/>
    <s v="-"/>
    <n v="11126128"/>
    <s v="Huanuco"/>
    <s v="Jhon Cruz Torres"/>
    <s v="40377086"/>
    <s v="Prolongacion Alameda 202"/>
    <s v="Huanuco"/>
    <s v="Huanuco"/>
    <s v="Huanuco"/>
    <s v="-"/>
    <s v="-"/>
    <s v="-"/>
    <s v="-"/>
    <s v="-"/>
    <s v="-"/>
    <s v="-"/>
    <s v="-"/>
    <m/>
    <m/>
    <m/>
    <m/>
    <s v="NELSON QUISPE"/>
    <s v="VB DAC - SECTORISTA"/>
    <d v="2020-07-24T00:00:00"/>
    <m/>
    <m/>
    <s v="ABCDEFGHIJKLMNORTUVWXYZ"/>
    <s v="Contrato x el Stream"/>
    <m/>
    <x v="0"/>
    <m/>
  </r>
  <r>
    <x v="2053"/>
    <s v="M"/>
    <d v="2020-07-24T00:00:00"/>
    <n v="20534622199"/>
    <s v="Centro"/>
    <s v="DACTelco Nivel 2"/>
    <x v="3"/>
    <m/>
    <m/>
    <s v="CONTACTOS PERU S.R.L."/>
    <s v="Yuri Magno Muñoz León"/>
    <m/>
    <m/>
    <m/>
    <s v="-"/>
    <s v="Gerente General"/>
    <s v="28296800"/>
    <s v="-"/>
    <s v="-"/>
    <s v="Jr. Asamblea Nro. 178"/>
    <s v="Jr. Asamblea Nro. 178"/>
    <s v="Ayacucho"/>
    <s v="Huamanga"/>
    <s v="Ayacucho"/>
    <s v="24 de julio de 2020"/>
    <n v="7"/>
    <n v="2020"/>
    <s v="-"/>
    <n v="30000"/>
    <s v="Juridica"/>
    <s v="-"/>
    <s v="-"/>
    <n v="11093041"/>
    <s v="Ayacucho"/>
    <s v="Yuri Magno Muñoz León"/>
    <s v="28296800"/>
    <s v="Av. Venezuela S/N (A UNA CUADRA DEL MERCADO LAS AMERICAS)"/>
    <s v="Ayacucho"/>
    <s v="Huamanga"/>
    <s v="Ayacucho"/>
    <s v="-"/>
    <s v="-"/>
    <s v="-"/>
    <s v="-"/>
    <s v="-"/>
    <s v="-"/>
    <s v="-"/>
    <s v="-"/>
    <m/>
    <m/>
    <m/>
    <m/>
    <s v="FREDY OZAITA"/>
    <s v="VB DAC - SECTORISTA"/>
    <d v="2020-07-24T00:00:00"/>
    <m/>
    <m/>
    <s v="ABCDEFGHIJKLMNORTUVWXYZ"/>
    <s v="Contrato x el Stream"/>
    <m/>
    <x v="0"/>
    <m/>
  </r>
  <r>
    <x v="2053"/>
    <s v="M"/>
    <d v="2020-07-31T00:00:00"/>
    <n v="20605156798"/>
    <s v="Centro"/>
    <s v="DACTelco Nivel 1"/>
    <x v="0"/>
    <m/>
    <m/>
    <s v="ALL CELL E.I.R.L."/>
    <s v="Jose Luis Alegre Urcohuaranga"/>
    <m/>
    <m/>
    <m/>
    <s v="-"/>
    <s v="Titular Gerente"/>
    <s v="10741713"/>
    <s v="-"/>
    <s v="-"/>
    <s v="Jr. Arica 316"/>
    <s v="Jr. Arica 316"/>
    <s v="Iquitos"/>
    <s v="Maynas"/>
    <s v="Loreto"/>
    <s v="31 de julio de 2020"/>
    <n v="7"/>
    <n v="2020"/>
    <s v="-"/>
    <n v="20000"/>
    <s v="Juridica"/>
    <s v="-"/>
    <s v="-"/>
    <n v="11118885"/>
    <s v="Maynas"/>
    <s v="Jose Luis Alegre Urcohuaranga"/>
    <s v="10741713"/>
    <s v="Av. 28 de Julio 810"/>
    <s v="Punchana"/>
    <s v="Maynas"/>
    <s v="Loreto"/>
    <s v="-"/>
    <s v="-"/>
    <s v="-"/>
    <s v="-"/>
    <s v="-"/>
    <s v="-"/>
    <s v="-"/>
    <s v="-"/>
    <m/>
    <m/>
    <m/>
    <m/>
    <s v="WILLIAM GARCIA"/>
    <s v="VB DAC - SECTORISTA"/>
    <d v="2020-07-31T00:00:00"/>
    <m/>
    <m/>
    <s v="ABCDEFGHIJKLMNORTUVWXYZ"/>
    <s v="Contrato x el Stream"/>
    <m/>
    <x v="0"/>
    <m/>
  </r>
  <r>
    <x v="2053"/>
    <s v="M"/>
    <d v="2020-08-10T00:00:00"/>
    <n v="20606139161"/>
    <s v="Centro"/>
    <s v="DACE"/>
    <x v="0"/>
    <m/>
    <m/>
    <s v="NEGOCIOS &amp; TECNOLOGIAS S.A.C."/>
    <s v="Jhony Saul Salazar Sinti"/>
    <m/>
    <m/>
    <m/>
    <s v="-"/>
    <s v="Gerente General"/>
    <s v="40494681"/>
    <s v="-"/>
    <s v="-"/>
    <s v="Jr. San Alfonso 132  Urb. Santa Lucia"/>
    <s v="Jr. San Alfonso 132  Urb. Santa Lucia"/>
    <s v="Huancayo"/>
    <s v="Huancayo"/>
    <s v="Junin"/>
    <s v="10 de agosto de 2020"/>
    <n v="8"/>
    <n v="2020"/>
    <s v="-"/>
    <n v="5000"/>
    <s v="Juridica"/>
    <s v="-"/>
    <s v="-"/>
    <n v="11287324"/>
    <s v="Huancayo"/>
    <s v="Jhony Saul Salazar Sinti"/>
    <s v="40494681"/>
    <s v="Jr. Santa Patricia MZ E Lote 06"/>
    <s v="Huancayo"/>
    <s v="Huancayo"/>
    <s v="Junin"/>
    <s v="Sara Pilar Lazo Juarez"/>
    <s v="10643947"/>
    <s v="Jr. Santa Patricia MZ E Lote 06"/>
    <s v="Huancayo"/>
    <s v="Huancayo"/>
    <s v="Junin"/>
    <s v="-"/>
    <s v="-"/>
    <m/>
    <m/>
    <m/>
    <m/>
    <s v="GABRIELA SEGURA"/>
    <s v="VB DAC - SECTORISTA"/>
    <d v="2020-08-10T00:00:00"/>
    <m/>
    <m/>
    <s v="ABCDEFGHIJKLMNORTUVWXYZ"/>
    <s v="Contrato x el Stream"/>
    <m/>
    <x v="0"/>
    <m/>
  </r>
  <r>
    <x v="2053"/>
    <s v="M"/>
    <d v="2020-08-10T00:00:00"/>
    <n v="20606098945"/>
    <s v="Centro"/>
    <s v="DACE"/>
    <x v="0"/>
    <m/>
    <m/>
    <s v="INFORMATEK COMUNICACIONES E.I.R.L."/>
    <s v="Julio Arturo Aquije Girao"/>
    <m/>
    <m/>
    <m/>
    <s v="-"/>
    <s v="Titular Gerente"/>
    <s v="21426003"/>
    <s v="-"/>
    <s v="-"/>
    <s v="Calle El Medano  Nro. 149 Res. La Angostura"/>
    <s v="Calle El Medano  Nro. 149 Res. La Angostura"/>
    <s v="Ica"/>
    <s v="Ica"/>
    <s v="Ica"/>
    <s v="10 de agosto de 2020"/>
    <n v="8"/>
    <n v="2020"/>
    <s v="-"/>
    <n v="5000"/>
    <s v="Juridica"/>
    <s v="-"/>
    <s v="-"/>
    <n v="11153486"/>
    <s v="Ica"/>
    <s v="Julio Arturo Aquije Girao"/>
    <s v="21426003"/>
    <s v="Calle El Medano  Nro. 149 Res. La Angostura"/>
    <s v="Ica"/>
    <s v="Ica"/>
    <s v="Ica"/>
    <s v="Betty Carolina Crisostomo Arnao"/>
    <s v="21461760"/>
    <s v="Calle El Medano  Nro. 149 Res. La Angostura"/>
    <s v="Ica"/>
    <s v="Ica"/>
    <s v="Ica"/>
    <s v="-"/>
    <s v="-"/>
    <m/>
    <m/>
    <m/>
    <m/>
    <s v="LIMBERTH BRAVO"/>
    <s v="VB DAC - SECTORISTA"/>
    <d v="2020-08-10T00:00:00"/>
    <m/>
    <m/>
    <s v="ABCDEFGHIJKLMNORTUVWXYZ"/>
    <s v="Contrato x el Stream"/>
    <m/>
    <x v="0"/>
    <m/>
  </r>
  <r>
    <x v="2053"/>
    <s v="M"/>
    <d v="2020-08-13T00:00:00"/>
    <n v="20606208601"/>
    <s v="Centro"/>
    <s v="DACE"/>
    <x v="0"/>
    <m/>
    <m/>
    <s v="INGENIEROS EN TELECOMUNICACIONES Y CONTRATISTAS GENERALES E.I.R.L. / INTELCONG E.I.R.L."/>
    <s v="Jhony Romulo Quispe Cuba"/>
    <m/>
    <m/>
    <m/>
    <s v="-"/>
    <s v="Titular Gerente"/>
    <s v="76648949"/>
    <s v="-"/>
    <s v="-"/>
    <s v="Av. Mexico Mz. B Lote 09"/>
    <s v="Av. Mexico Mz. B Lote 09"/>
    <s v="Yarinacocha"/>
    <s v="Coronel Portillo"/>
    <s v="Ucayali"/>
    <s v="13 de agosto de 2020"/>
    <n v="8"/>
    <n v="2020"/>
    <s v="-"/>
    <n v="5000"/>
    <s v="Juridica"/>
    <s v="-"/>
    <s v="-"/>
    <n v="11169738"/>
    <s v="Pucallpa"/>
    <s v="Jhony Romulo Quispe Cuba"/>
    <s v="76648949"/>
    <s v="Jr. Quillabamba  Mz T II Lote 7"/>
    <s v="Pichari"/>
    <s v="La Convención"/>
    <s v="Cusco"/>
    <s v="-"/>
    <s v="-"/>
    <s v="-"/>
    <s v="-"/>
    <s v="-"/>
    <s v="-"/>
    <s v="-"/>
    <s v="-"/>
    <m/>
    <m/>
    <m/>
    <m/>
    <s v="FELIX BAUTISTA"/>
    <s v="VB DAC - SECTORISTA"/>
    <d v="2020-08-13T00:00:00"/>
    <m/>
    <m/>
    <s v="ABCDEFGHIJKLMNORTUVWXYZ"/>
    <s v="Contrato x el Stream"/>
    <m/>
    <x v="0"/>
    <m/>
  </r>
  <r>
    <x v="2053"/>
    <s v="M"/>
    <d v="2020-08-13T00:00:00"/>
    <n v="10485028213"/>
    <s v="Centro"/>
    <s v="DACTelco Nivel 1"/>
    <x v="0"/>
    <m/>
    <m/>
    <s v="INOMAS MIRAVAL WENDY TATIANA"/>
    <s v="Wendy Tatiana Inomas Miraval"/>
    <m/>
    <m/>
    <m/>
    <s v="-"/>
    <s v="-"/>
    <s v="48502821"/>
    <s v="-"/>
    <s v="-"/>
    <s v="Jr. Las Brisas Mz D Lote 4 Urb. Las Malvinas "/>
    <s v="Jr. Las Brisas Mz D Lote 4 Urb. Las Malvinas "/>
    <s v="Padre Abad"/>
    <s v="Padre Abad"/>
    <s v="Ucayali"/>
    <s v="13 de agosto de 2020"/>
    <n v="8"/>
    <n v="2020"/>
    <s v="-"/>
    <n v="20000"/>
    <s v="Natural"/>
    <s v="-"/>
    <s v="-"/>
    <s v="-"/>
    <s v="-"/>
    <s v="Deyvis Nael Mirabal Quispe"/>
    <s v="47541818"/>
    <s v="Jr. Las Brisas 398 MZ D LoTe 4"/>
    <s v="Padre Abad"/>
    <s v="Padre Abad"/>
    <s v="Ucayali"/>
    <s v="-"/>
    <s v="-"/>
    <s v="-"/>
    <s v="-"/>
    <s v="-"/>
    <s v="-"/>
    <s v="-"/>
    <m/>
    <m/>
    <m/>
    <m/>
    <m/>
    <s v="JOHN ESPINOZA"/>
    <s v="VB DAC - SECTORISTA"/>
    <d v="2020-08-13T00:00:00"/>
    <m/>
    <m/>
    <s v="ABCDEFGHIJKLMNORTUVWXYZ"/>
    <s v="Contrato x el Stream"/>
    <m/>
    <x v="0"/>
    <m/>
  </r>
  <r>
    <x v="2053"/>
    <s v="M"/>
    <d v="2020-08-17T00:00:00"/>
    <n v="20606021543"/>
    <s v="LIMA"/>
    <s v="DACTelco Mercado Residencial"/>
    <x v="0"/>
    <m/>
    <m/>
    <s v="VODATEL S.A.C."/>
    <s v="Luis Fernando Otalora Corrales"/>
    <m/>
    <m/>
    <m/>
    <s v="-"/>
    <s v="Gerente General"/>
    <s v="10218893"/>
    <s v="-"/>
    <s v="-"/>
    <s v="Calle General Orbegoso 687 Breña"/>
    <s v="Calle General Orbegoso 687 Breña"/>
    <s v="Breña"/>
    <s v="Lima"/>
    <s v="Lima"/>
    <s v="17 de agosto de 2020"/>
    <n v="8"/>
    <n v="2020"/>
    <s v="-"/>
    <n v="20000"/>
    <s v="Juridica"/>
    <s v="-"/>
    <s v="-"/>
    <n v="14470415"/>
    <s v="Lima"/>
    <s v="Luis Fernando Otalora Corrales"/>
    <s v="10218893"/>
    <s v="Calle Pagador 174 Dpto 401 Urb. Santa Florencia"/>
    <s v="San Miguel"/>
    <s v="Lima"/>
    <s v="Lima"/>
    <s v="Cinthia Catherine Velarde Morante De Otalora"/>
    <s v="42070376"/>
    <s v="Calle Pagador 174 Dpto 401 Urb. Santa Florencia"/>
    <s v="San Miguel"/>
    <s v="Lima"/>
    <s v="Lima"/>
    <s v="-"/>
    <m/>
    <m/>
    <m/>
    <m/>
    <m/>
    <s v="JOE HERNANDEZ"/>
    <s v="VB DAC - SECTORISTA"/>
    <d v="2020-08-17T00:00:00"/>
    <m/>
    <m/>
    <s v="ABCDEFGHIJKLMNORTUVWXYZ"/>
    <s v="Contrato x el Stream"/>
    <m/>
    <x v="0"/>
    <m/>
  </r>
  <r>
    <x v="2053"/>
    <s v="w"/>
    <d v="2020-08-18T00:00:00"/>
    <n v="20606059192"/>
    <s v="LIMA"/>
    <s v="DACE"/>
    <x v="0"/>
    <m/>
    <m/>
    <s v="MEJORA COMUNICACIONES E.I.R.L."/>
    <s v="María Carolina Martha Moran Comitre"/>
    <m/>
    <m/>
    <m/>
    <s v="-"/>
    <s v="Titular Gerente"/>
    <s v="10611821"/>
    <s v="-"/>
    <s v="-"/>
    <s v="Av. El Lindero 310 Dptp 102 Urb. Las Lagunas"/>
    <s v="Av. El Lindero 310 Dptp 102 Urb. Las Lagunas"/>
    <s v="La Molina"/>
    <s v="Lima"/>
    <s v="Lima"/>
    <s v="18 de agosto de 2020"/>
    <n v="8"/>
    <n v="2020"/>
    <s v="-"/>
    <n v="5000"/>
    <s v="Juridica"/>
    <s v="-"/>
    <s v="-"/>
    <n v="14480355"/>
    <s v="Lima"/>
    <s v="María Carolina Martha Moran Comitre"/>
    <s v="10611821"/>
    <s v="Ancón 221 Sol de la Molina"/>
    <s v="La Molina"/>
    <s v="Lima"/>
    <s v="Lima"/>
    <s v="José Francisco Ramirez Heighes"/>
    <s v="07884900"/>
    <s v="Ancón 221 Sol de la Molina"/>
    <s v="La Molina"/>
    <s v="Lima"/>
    <s v="Lima"/>
    <s v="-"/>
    <m/>
    <m/>
    <m/>
    <m/>
    <m/>
    <s v="EDUARDO URIBE"/>
    <s v="VB DAC - SECTORISTA"/>
    <d v="2020-08-18T00:00:00"/>
    <m/>
    <m/>
    <s v="ABCDEFGHIJKLMNORTUVWXYZ"/>
    <s v="Contrato x el Stream"/>
    <m/>
    <x v="0"/>
    <m/>
  </r>
  <r>
    <x v="2053"/>
    <s v="w"/>
    <d v="2020-08-19T00:00:00"/>
    <n v="20604096856"/>
    <s v="Norte"/>
    <s v="DACTelco Mercado Residencial"/>
    <x v="0"/>
    <m/>
    <m/>
    <s v="CALL T1NE S.A.C."/>
    <s v="Carlos Xenón Lavado Montejo"/>
    <m/>
    <m/>
    <m/>
    <s v="-"/>
    <s v="Gerente General"/>
    <s v="70361340"/>
    <s v="-"/>
    <s v="-"/>
    <s v="Pasaje Miguel Aljovín 289, Lote E1 - Urb. Chimu "/>
    <s v="Pasaje Miguel Aljovín 289, Lote E1 - Urb. Chimu "/>
    <s v="Trujillo"/>
    <s v="Trujillo"/>
    <s v="La Libertad"/>
    <s v="19 de agosto de 2020"/>
    <n v="8"/>
    <n v="2020"/>
    <s v="-"/>
    <m/>
    <s v="Juridica"/>
    <s v="-"/>
    <s v="-"/>
    <n v="11346755"/>
    <s v="Trujillo"/>
    <s v="Carlos Xenón Lavado Montejo"/>
    <s v="70361340"/>
    <s v="Pasaje Miguel Aljovín 289, Lote E1 - Urb. Chimu "/>
    <s v="Trujillo"/>
    <s v="Trujillo"/>
    <s v="La Libertad"/>
    <s v="-"/>
    <s v="-"/>
    <m/>
    <m/>
    <m/>
    <m/>
    <m/>
    <m/>
    <m/>
    <m/>
    <m/>
    <m/>
    <s v="HERBERT ZEVALLOS"/>
    <s v="VB DAC - SECTORISTA"/>
    <d v="2020-08-19T00:00:00"/>
    <m/>
    <m/>
    <s v="ABCDEFGHIJKLMNORTUVWXYZ"/>
    <s v="Contrato x el Stream"/>
    <m/>
    <x v="0"/>
    <m/>
  </r>
  <r>
    <x v="2053"/>
    <s v="M"/>
    <d v="2020-08-20T00:00:00"/>
    <n v="20604043027"/>
    <s v="Centro"/>
    <s v="DACTelco Mercado Residencial"/>
    <x v="0"/>
    <m/>
    <m/>
    <s v="SOUTHLINE E.I.R.L."/>
    <s v="Flavia Alejandra Vasquez Llerena"/>
    <m/>
    <m/>
    <m/>
    <s v="-"/>
    <s v="Titular Gerente"/>
    <s v="71602088"/>
    <s v="-"/>
    <s v="-"/>
    <s v="Calle Grocio Prado Nro. 146A"/>
    <s v="Calle Grocio Prado Nro. 146A"/>
    <s v="Chincha Alta"/>
    <s v="Chincha"/>
    <s v="Ica"/>
    <s v="20 de agosto de 2020"/>
    <n v="8"/>
    <n v="2020"/>
    <s v="-"/>
    <n v="20000"/>
    <s v="Juridica"/>
    <s v="-"/>
    <s v="-"/>
    <n v="11067524"/>
    <s v="Chincha"/>
    <s v="Flavia Alejandra Vasquez Llerena"/>
    <s v="71602088"/>
    <s v="Calle Salaverry 424"/>
    <s v="Ica"/>
    <s v="Ica"/>
    <s v="Ica"/>
    <s v="-"/>
    <s v="-"/>
    <s v="-"/>
    <s v="-"/>
    <s v="-"/>
    <s v="-"/>
    <s v="-"/>
    <s v="-"/>
    <m/>
    <m/>
    <m/>
    <m/>
    <s v="JULIO ACUACHE"/>
    <s v="VB DAC - SECTORISTA"/>
    <d v="2020-08-20T00:00:00"/>
    <m/>
    <m/>
    <s v="ABCDEFGHIJKLMNORTUVWXYZ"/>
    <s v="Contrato x el Stream"/>
    <m/>
    <x v="0"/>
    <m/>
  </r>
  <r>
    <x v="2053"/>
    <s v="M"/>
    <d v="2020-08-24T00:00:00"/>
    <n v="20605182063"/>
    <s v="Centro"/>
    <s v="DACTelco Nivel 1"/>
    <x v="0"/>
    <m/>
    <m/>
    <s v="INVERSIONES ESTRADA &amp; PACHECO S.A.C."/>
    <s v="Rusbel Estrada Mendoza"/>
    <m/>
    <m/>
    <m/>
    <s v="-"/>
    <s v="Gerente General"/>
    <s v="46265484"/>
    <s v="-"/>
    <s v="-"/>
    <s v="Jr. Ica 273 (COSTADO PARQUE IMACULADA) "/>
    <s v="Jr. Ica 273 (COSTADO PARQUE IMACULADA) "/>
    <s v="Huancayo"/>
    <s v="Huancayo"/>
    <s v="Junin"/>
    <s v="24 de agosto de 2020"/>
    <n v="8"/>
    <n v="2020"/>
    <s v="-"/>
    <n v="20000"/>
    <s v="Juridica"/>
    <s v="-"/>
    <s v="-"/>
    <n v="11279328"/>
    <s v="Huancayo"/>
    <s v="Rusbel Estrada Mendoza"/>
    <s v="46265484"/>
    <s v="Calle Sargento Loban Peña S/N  MZ  P  LT 3  "/>
    <s v="Huancayo"/>
    <s v="Huancayo"/>
    <s v="Junin"/>
    <s v="-"/>
    <s v="-"/>
    <m/>
    <m/>
    <m/>
    <m/>
    <m/>
    <m/>
    <m/>
    <m/>
    <m/>
    <m/>
    <s v="MARIA ROSA INGA"/>
    <s v="VB DAC - SECTORISTA"/>
    <d v="2020-08-25T00:00:00"/>
    <m/>
    <m/>
    <s v="ABCDEFGHIJKLMNORTUVWXYZ"/>
    <s v="Contrato x el Stream"/>
    <m/>
    <x v="0"/>
    <m/>
  </r>
  <r>
    <x v="2053"/>
    <s v="M"/>
    <d v="2020-08-24T00:00:00"/>
    <n v="20604488550"/>
    <s v="Centro"/>
    <s v="DACTelco Nivel 1"/>
    <x v="0"/>
    <m/>
    <m/>
    <s v="GALICIA J&amp;S E.I.R.L."/>
    <s v="Juan Carlos Galicia Lloclla"/>
    <m/>
    <m/>
    <m/>
    <s v="-"/>
    <s v="Titular Gerente"/>
    <s v="48899123"/>
    <s v="-"/>
    <s v="-"/>
    <s v="Jr. Antonio Raymondi Mz. W Lote. 19 (FRENTE QUINACHO)"/>
    <s v="Jr. Antonio Raymondi Mz. W Lote. 19 (FRENTE QUINACHO)"/>
    <s v="Ayacucho"/>
    <s v="Huamanga"/>
    <s v="Ayacucho"/>
    <s v="24 de agosto de 2020"/>
    <n v="8"/>
    <n v="2020"/>
    <s v="-"/>
    <n v="30000"/>
    <s v="Juridica"/>
    <s v="-"/>
    <s v="-"/>
    <n v="11146565"/>
    <s v="Ayacucho"/>
    <s v="Juan Carlos Galicia Lloclla"/>
    <s v="48899123"/>
    <s v="Jr. Ciro Alegria 459"/>
    <s v="Jesus Nazareno"/>
    <s v="Huamanga"/>
    <s v="Ayacucho"/>
    <s v="-"/>
    <s v="-"/>
    <m/>
    <m/>
    <m/>
    <m/>
    <m/>
    <m/>
    <m/>
    <m/>
    <m/>
    <m/>
    <s v="LUIS SIGUEÑAS"/>
    <s v="VB DAC - SECTORISTA"/>
    <d v="2020-08-25T00:00:00"/>
    <m/>
    <m/>
    <s v="ABCDEFGHIJKLMNORTUVWXYZ"/>
    <s v="Contrato x el Stream"/>
    <m/>
    <x v="0"/>
    <m/>
  </r>
  <r>
    <x v="2053"/>
    <s v="M"/>
    <d v="2020-08-28T00:00:00"/>
    <n v="20606212713"/>
    <s v="LIMA"/>
    <s v="DACE"/>
    <x v="0"/>
    <m/>
    <m/>
    <s v="FORS ASESORES S.A.C."/>
    <s v="Jenny Natalie Ugarte Huaman"/>
    <s v="gerencia@forsperu.com"/>
    <d v="1968-04-21T00:00:00"/>
    <n v="997299598"/>
    <s v="-"/>
    <s v="Gerente General"/>
    <s v="25739229"/>
    <s v="-"/>
    <s v="-"/>
    <s v="Calle 64A Mz. N4 Lote. 01 Urb. Ciudad Del Pescador"/>
    <s v="Calle 64A Mz. N4 Lote. 01 Urb. Ciudad Del Pescador"/>
    <s v="Bellavista"/>
    <s v="Callao"/>
    <s v="Lima"/>
    <s v="28 de agosto de 2020"/>
    <n v="8"/>
    <n v="2020"/>
    <s v="-"/>
    <n v="5000"/>
    <s v="Juridica"/>
    <s v="-"/>
    <s v="-"/>
    <n v="70700295"/>
    <s v="Callao"/>
    <s v="Jenny Natalie Ugarte Huaman"/>
    <s v="25739229"/>
    <s v="Mz. N4 Lote 01 Ciudad del Pescador"/>
    <s v="Bellavista"/>
    <s v="Callao"/>
    <s v="Lima"/>
    <s v="-"/>
    <s v="-"/>
    <m/>
    <m/>
    <m/>
    <m/>
    <m/>
    <m/>
    <m/>
    <m/>
    <m/>
    <m/>
    <s v="EDUARDO URIBE"/>
    <s v="VB DAC - SECTORISTA"/>
    <d v="2020-08-28T00:00:00"/>
    <m/>
    <m/>
    <s v="ABCDEFGHIJKLMNORTUVWXYZ"/>
    <s v="Contrato x el Stream"/>
    <m/>
    <x v="0"/>
    <m/>
  </r>
  <r>
    <x v="2053"/>
    <s v="M"/>
    <d v="2020-08-31T00:00:00"/>
    <n v="20602374336"/>
    <s v="LIMA"/>
    <s v="DACTelco Mercado Residencial"/>
    <x v="3"/>
    <m/>
    <m/>
    <s v="TAG SERVICES S.A.C."/>
    <s v="Carlos Eduardo Ortega Morales"/>
    <s v="carlos.ortega@tagservic.com"/>
    <d v="1953-08-17T00:00:00"/>
    <n v="992732554"/>
    <s v="-"/>
    <s v="Gerente General"/>
    <s v="08773000"/>
    <s v="-"/>
    <s v="-"/>
    <s v="Calle Alcala Nro. 119 INT. 301"/>
    <s v="Calle Alcala Nro. 119 INT. 301"/>
    <s v="Miraflores"/>
    <s v="Lima"/>
    <s v="Lima"/>
    <s v="31 de agosto de 2020"/>
    <n v="8"/>
    <n v="2020"/>
    <s v="-"/>
    <n v="20000"/>
    <s v="Juridica"/>
    <s v="-"/>
    <s v="-"/>
    <n v="13927513"/>
    <s v="Lima"/>
    <s v="Hernando Alonso Ortega Chavarri"/>
    <s v="47513218"/>
    <s v="Av. Del Sur 208 Dpto. 201 Urb. Chacarilla Del Estanque"/>
    <s v="Santiago De Surco"/>
    <s v="Lima"/>
    <s v="Lima"/>
    <s v="-"/>
    <s v="-"/>
    <m/>
    <m/>
    <m/>
    <m/>
    <m/>
    <m/>
    <m/>
    <m/>
    <m/>
    <m/>
    <s v="VICTOR PALOMINO"/>
    <s v="VB DAC - SECTORISTA"/>
    <d v="2020-08-31T00:00:00"/>
    <m/>
    <m/>
    <s v="ABCDEFGHIJKLMNORTUVWXYZ"/>
    <s v="Contrato x el Stream"/>
    <m/>
    <x v="0"/>
    <m/>
  </r>
  <r>
    <x v="2053"/>
    <s v="M"/>
    <d v="2020-08-31T00:00:00"/>
    <n v="20606271205"/>
    <s v="Centro"/>
    <s v="DACTelco Nivel 1"/>
    <x v="0"/>
    <m/>
    <m/>
    <s v="LINE BUSINESS M&amp;R E.I.R.L."/>
    <s v="Xenia Karin Culantres Berrospi"/>
    <s v="linebusiness.mr@gmail.com"/>
    <d v="1976-08-07T00:00:00"/>
    <n v="956632079"/>
    <s v="-"/>
    <s v="Gerente"/>
    <s v="22512231"/>
    <s v="-"/>
    <s v="-"/>
    <s v="Jr. Huallayco 1185 "/>
    <s v="Jr. Huallayco 1185 "/>
    <s v="Huanuco"/>
    <s v="Huanuco"/>
    <s v="Huanuco"/>
    <s v="31 de agosto de 2020"/>
    <n v="8"/>
    <n v="2020"/>
    <s v="-"/>
    <n v="20000"/>
    <s v="Juridica"/>
    <s v="-"/>
    <s v="-"/>
    <n v="11169110"/>
    <s v="Huanuco"/>
    <s v="Xenia Karin Culantres Berrospi"/>
    <s v="22512231"/>
    <s v="Jr. Leoncio Prado 2095 - 2097"/>
    <s v="Huanuco"/>
    <s v="Huanuco"/>
    <s v="Huanuco"/>
    <s v="Miller Bezares Jaramillo"/>
    <s v="22511886"/>
    <s v="Jr. Leoncio Prado 2095 - 2097"/>
    <s v="Huanuco"/>
    <s v="Huanuco"/>
    <s v="Huanuco"/>
    <s v="-"/>
    <s v="-"/>
    <s v="-"/>
    <m/>
    <m/>
    <m/>
    <s v="DANTE VILLANUEVA"/>
    <s v="VB DAC - SECTORISTA"/>
    <d v="2020-08-31T00:00:00"/>
    <m/>
    <m/>
    <s v="ABCDEFGHIJKLMNORTUVWXYZ"/>
    <s v="Contrato x el Stream"/>
    <m/>
    <x v="0"/>
    <m/>
  </r>
  <r>
    <x v="2053"/>
    <s v="M"/>
    <d v="2020-08-31T00:00:00"/>
    <n v="20606158492"/>
    <s v="LIMA"/>
    <s v="DACTelco Mercado Residencial"/>
    <x v="0"/>
    <m/>
    <m/>
    <s v="G&amp;M ENDLESS COMMUNICATIONS S.A.C."/>
    <s v="Manuel Gonzalo Efraín Montesinos Cornejo"/>
    <s v="gonzalo.montesinos@endless.pe"/>
    <d v="1969-03-01T00:00:00"/>
    <n v="954886887"/>
    <s v="-"/>
    <s v="Gerente General"/>
    <s v="07867133"/>
    <s v="-"/>
    <s v="-"/>
    <s v="Parque Federico Blume 106 Urb. Chacarilla Santa Cruz Santa Isabel"/>
    <s v="Parque Federico Blume 106 Urb. Chacarilla Santa Cruz Santa Isabel"/>
    <s v="Miraflores"/>
    <s v="Lima"/>
    <s v="Lima"/>
    <s v="31 de agosto de 2020"/>
    <n v="8"/>
    <n v="2020"/>
    <s v="-"/>
    <n v="20000"/>
    <s v="Juridica"/>
    <s v="-"/>
    <s v="-"/>
    <n v="14490112"/>
    <s v="Lima"/>
    <s v="Manuel Gonzalo Efraín Montesinos Cornejo"/>
    <s v="07867133"/>
    <s v="Av Santa Cruz 949 Dpto 201"/>
    <s v="Miraflores"/>
    <s v="Lima"/>
    <s v="Lima"/>
    <s v="-"/>
    <s v="-"/>
    <s v="-"/>
    <s v="-"/>
    <s v="-"/>
    <s v="-"/>
    <s v="-"/>
    <s v="-"/>
    <s v="-"/>
    <m/>
    <m/>
    <m/>
    <s v="RICARDO PEREZ"/>
    <s v="VB DAC - SECTORISTA"/>
    <d v="2020-08-31T00:00:00"/>
    <m/>
    <m/>
    <s v="ABCDEFGHIJKLMNORTUVWXYZ"/>
    <s v="Contrato x el Stream"/>
    <m/>
    <x v="0"/>
    <m/>
  </r>
  <r>
    <x v="2053"/>
    <s v="M"/>
    <d v="2020-09-02T00:00:00"/>
    <n v="20606216573"/>
    <s v="Norte"/>
    <s v="DACTelco Mercado Residencial"/>
    <x v="0"/>
    <m/>
    <m/>
    <s v="NOR CONNECT S.A.C."/>
    <s v="Rafael Luis Alberto Castillo Cabrera"/>
    <s v="norconnectsac@gmail.com"/>
    <d v="1988-08-22T00:00:00"/>
    <n v="948677669"/>
    <s v="-"/>
    <s v="Gerente General"/>
    <s v="45236444"/>
    <s v="-"/>
    <s v="-"/>
    <s v="Mz. W  Lote  02 Urb. Monserrate, II Etapa"/>
    <s v="Mz. W  Lote  02 Urb. Monserrate, II Etapa"/>
    <s v="Trujillo"/>
    <s v="Trujillo"/>
    <s v="La Libertad"/>
    <s v="02 de setiembre de 2020"/>
    <n v="9"/>
    <n v="2020"/>
    <s v="-"/>
    <n v="20000"/>
    <s v="Juridica"/>
    <s v="-"/>
    <s v="-"/>
    <n v="11404577"/>
    <s v="Trujillo"/>
    <s v="Rafael Luis Alberto Castillo Cabrera"/>
    <s v="45236444"/>
    <s v="El Tunante 205 Urb. Palermo"/>
    <s v="Trujillo"/>
    <s v="Trujillo"/>
    <s v="La Libertad"/>
    <s v="Alma Cristal Sanchez Cordova"/>
    <s v="45120729"/>
    <s v="El Tunante 205 Urb. Palermo"/>
    <s v="Trujillo"/>
    <s v="Trujillo"/>
    <s v="La Libertad"/>
    <s v="-"/>
    <s v="-"/>
    <s v="-"/>
    <m/>
    <m/>
    <m/>
    <s v="WILDER LESCANO"/>
    <s v="VB DAC - SECTORISTA"/>
    <d v="2020-09-02T00:00:00"/>
    <m/>
    <m/>
    <s v="ABCDEFGHIJKLMNORTUVWXYZ"/>
    <s v="Contrato x el Stream"/>
    <m/>
    <x v="0"/>
    <m/>
  </r>
  <r>
    <x v="2053"/>
    <s v="M"/>
    <d v="2020-09-02T00:00:00"/>
    <n v="10426439056"/>
    <s v="Norte"/>
    <s v="DACTelco Mercado Residencial"/>
    <x v="0"/>
    <m/>
    <m/>
    <s v="MAUTINO CRUZ ERWIN WILFREDO"/>
    <s v="Erwin Wilfredo Mautino Cruz"/>
    <s v="willymautino2015@gmail.com"/>
    <d v="1984-08-24T00:00:00"/>
    <n v="958625502"/>
    <s v="-"/>
    <s v="-"/>
    <s v="42643905"/>
    <s v="-"/>
    <s v="-"/>
    <s v="Calle Yahuar Huaca N° 154 - Urb. La Victoria"/>
    <s v="Calle Yahuar Huaca N° 154 - Urb. La Victoria"/>
    <s v="Chiclayo"/>
    <s v="Chiclayo"/>
    <s v="Lambayeque"/>
    <s v="02 de setiembre de 2020"/>
    <n v="9"/>
    <n v="2020"/>
    <s v="-"/>
    <n v="20000"/>
    <s v="Natural"/>
    <s v="-"/>
    <s v="-"/>
    <s v="-"/>
    <s v="-"/>
    <s v="Erwin Wilfredo Mautino Cruz"/>
    <s v="42643905"/>
    <s v="Jr. Azucenas M165 INT.  Lote 19 Barrio Villon Alto"/>
    <s v="Huaraz"/>
    <s v="Huaraz"/>
    <s v="Ancash"/>
    <s v="-"/>
    <s v="-"/>
    <s v="-"/>
    <s v="-"/>
    <s v="-"/>
    <s v="-"/>
    <s v="-"/>
    <m/>
    <m/>
    <m/>
    <m/>
    <m/>
    <s v="CRISTIAN LIVIA"/>
    <s v="VB DAC - SECTORISTA"/>
    <d v="2020-09-02T00:00:00"/>
    <m/>
    <m/>
    <s v="ABCDEFGHIJKLMNORTUVWXYZ"/>
    <s v="Contrato x el Stream"/>
    <m/>
    <x v="0"/>
    <m/>
  </r>
  <r>
    <x v="2053"/>
    <s v="M"/>
    <d v="2020-09-03T00:00:00"/>
    <n v="20606090677"/>
    <s v="LIMA"/>
    <s v="DACTelco Mercado Residencial"/>
    <x v="3"/>
    <m/>
    <m/>
    <s v="GRUPO ALDI S.A.C."/>
    <s v="Leslie Karol Aleman Zevallos"/>
    <s v="gerencia@aldicomunicaciones.com"/>
    <d v="1996-08-03T00:00:00"/>
    <n v="919013262"/>
    <s v="-"/>
    <s v="Gerente General"/>
    <s v="76627908"/>
    <s v="-"/>
    <s v="-"/>
    <s v="Calle Piscobamba 1630 Dpto. 2 Urb. Los Naranjos"/>
    <s v="Calle Piscobamba 1630 Dpto. 2 Urb. Los Naranjos"/>
    <s v="Los Olivos"/>
    <s v="Lima"/>
    <s v="Lima"/>
    <s v="03 de setiembre de 2020"/>
    <n v="9"/>
    <n v="2020"/>
    <s v="-"/>
    <n v="20000"/>
    <s v="Juridica"/>
    <s v="-"/>
    <s v="-"/>
    <n v="14483461"/>
    <s v="Lima"/>
    <s v="Leslie Karol Aleman Zevallos"/>
    <s v="76627908"/>
    <s v="Pasaje Hernando De Luque 174 DPTO 2 "/>
    <s v="La Victoria"/>
    <s v="Lima"/>
    <s v="Lima"/>
    <s v="Marisol Del Carmen Aleman Zevallos"/>
    <s v="76627909"/>
    <s v="Pasaje Hernando De Luque 174 DPTO 2 "/>
    <s v="La Victoria"/>
    <s v="Lima"/>
    <s v="Lima"/>
    <s v="-"/>
    <s v="-"/>
    <s v="-"/>
    <m/>
    <m/>
    <m/>
    <s v="JOSE PINO"/>
    <s v="VB DAC - SECTORISTA"/>
    <d v="2020-09-03T00:00:00"/>
    <m/>
    <m/>
    <s v="ABCDEFGHIJKLMNORTUVWXYZ"/>
    <s v="Contrato x el Stream"/>
    <m/>
    <x v="0"/>
    <m/>
  </r>
  <r>
    <x v="2053"/>
    <s v="M"/>
    <d v="2020-09-04T00:00:00"/>
    <n v="20606147016"/>
    <s v="Centro"/>
    <s v="DACTelco Nivel 1"/>
    <x v="0"/>
    <m/>
    <m/>
    <s v="MOVIL SHOP S.A.C."/>
    <s v="Rony Flores Ricse"/>
    <s v="ronyfloresricse@gmail.com"/>
    <d v="1989-11-12T00:00:00"/>
    <n v="971091331"/>
    <s v="-"/>
    <s v="Gerente General"/>
    <s v="46604477"/>
    <s v="-"/>
    <s v="-"/>
    <s v="Jr. Bruno Terreros 590"/>
    <s v="Jr. Bruno Terreros 590"/>
    <s v="Chupaca"/>
    <s v="Chupaca"/>
    <s v="Junín"/>
    <s v="04 de setiembre de 2020"/>
    <n v="9"/>
    <n v="2020"/>
    <s v="-"/>
    <n v="20000"/>
    <s v="Juridica"/>
    <s v="-"/>
    <s v="-"/>
    <n v="11287371"/>
    <s v="Huancayo"/>
    <s v="Rony Flores Ricse"/>
    <s v="46604477"/>
    <s v="Jr. Bruno Terreros 590"/>
    <s v="Chupaca"/>
    <s v="Chupaca"/>
    <s v="Junín"/>
    <s v="-"/>
    <s v="-"/>
    <s v="-"/>
    <s v="-"/>
    <s v="-"/>
    <s v="-"/>
    <s v="-"/>
    <m/>
    <m/>
    <m/>
    <m/>
    <m/>
    <s v="MARIA ROSA INGA"/>
    <s v="VB DAC - SECTORISTA"/>
    <d v="2020-09-04T00:00:00"/>
    <m/>
    <m/>
    <s v="ABCDEFGHIJKLMNORTUVWXYZ"/>
    <s v="Contrato x el Stream"/>
    <m/>
    <x v="0"/>
    <m/>
  </r>
  <r>
    <x v="2053"/>
    <s v="M"/>
    <d v="2020-09-07T00:00:00"/>
    <n v="10411405775"/>
    <s v="Centro"/>
    <s v="DACTelco Nivel 1"/>
    <x v="0"/>
    <m/>
    <m/>
    <s v="QUINTE LUYA EDITH"/>
    <s v="Edith Quinte Luya"/>
    <s v="jncontadores@gmail.com"/>
    <d v="1981-11-22T00:00:00"/>
    <n v="964517533"/>
    <s v="-"/>
    <s v="-"/>
    <s v="41140577"/>
    <s v="-"/>
    <s v="-"/>
    <s v="Calle Real 261. Interior 21"/>
    <s v="Calle Real 261. Interior 21"/>
    <s v="Huancayo"/>
    <s v="Huancayo"/>
    <s v="Junín"/>
    <s v="09 de setiembre de 2020"/>
    <n v="9"/>
    <n v="2020"/>
    <s v="-"/>
    <n v="20000"/>
    <s v="Natural"/>
    <s v="-"/>
    <s v="-"/>
    <s v="-"/>
    <s v="-"/>
    <s v="Edith Quinte Luya"/>
    <s v="41140577"/>
    <s v="Jr. La Mar 290"/>
    <s v="Huancayo"/>
    <s v="Huancayo"/>
    <s v="Junín"/>
    <s v="-"/>
    <s v="-"/>
    <s v="-"/>
    <s v="-"/>
    <s v="-"/>
    <s v="-"/>
    <s v="-"/>
    <s v="-"/>
    <s v="-"/>
    <m/>
    <m/>
    <m/>
    <s v="ROMMEL LOPEZ"/>
    <s v="VB DAC - SECTORISTA"/>
    <d v="2020-09-07T00:00:00"/>
    <m/>
    <m/>
    <s v="ABCDEFGHIJKLMNORTUVWXYZ"/>
    <s v="Contrato x el Stream"/>
    <m/>
    <x v="0"/>
    <m/>
  </r>
  <r>
    <x v="2053"/>
    <s v="M"/>
    <d v="2020-09-11T00:00:00"/>
    <n v="10038314853"/>
    <s v="Norte"/>
    <s v="DACTelco Mercado Residencial"/>
    <x v="0"/>
    <m/>
    <m/>
    <s v="VALIENTE CASTILLO ORLANDO "/>
    <s v="Orlando Valiente Castillo"/>
    <s v="admision.cmaux@gmail.com"/>
    <d v="1955-07-26T00:00:00"/>
    <n v="969681421"/>
    <s v="-"/>
    <s v="-"/>
    <s v="03831485"/>
    <s v="-"/>
    <s v="-"/>
    <s v="Parque 17 - Nro  9"/>
    <s v="Parque 17 - Nro  9"/>
    <s v="Pariñas"/>
    <s v="Talara"/>
    <s v="Piura"/>
    <s v="11 de setiembre de 2020"/>
    <n v="9"/>
    <n v="2020"/>
    <s v="-"/>
    <n v="20000"/>
    <s v="Natural"/>
    <s v="-"/>
    <s v="-"/>
    <s v="-"/>
    <s v="-"/>
    <s v="Orlando Valiente Castillo"/>
    <s v="03831485"/>
    <s v="Parque 17 - Nro  9"/>
    <s v="Pariñas"/>
    <s v="Talara"/>
    <s v="Piura"/>
    <s v="-"/>
    <s v="-"/>
    <s v="-"/>
    <s v="-"/>
    <s v="-"/>
    <s v="-"/>
    <s v="-"/>
    <m/>
    <m/>
    <m/>
    <m/>
    <m/>
    <s v="CRISTIAN LIVIA"/>
    <s v="VB DAC - SECTORISTA"/>
    <d v="2020-09-11T00:00:00"/>
    <m/>
    <m/>
    <s v="ABCDEFGHIJKLMNORTUVWXYZ"/>
    <s v="Contrato x el Stream"/>
    <m/>
    <x v="0"/>
    <m/>
  </r>
  <r>
    <x v="2053"/>
    <s v="M"/>
    <d v="2020-09-14T00:00:00"/>
    <n v="10744037196"/>
    <s v="Centro"/>
    <s v="DACTelco Nivel 1"/>
    <x v="0"/>
    <m/>
    <m/>
    <s v="RAMIREZ ROJAS TALIA ESTELA"/>
    <s v="Talia Estela Ramirez Rojas"/>
    <s v="taliaramirezrojas@gmail.com"/>
    <d v="1994-02-13T00:00:00"/>
    <n v="972234024"/>
    <s v="-"/>
    <s v="-"/>
    <s v="74403719"/>
    <s v="-"/>
    <s v="-"/>
    <s v="P.J. Las Cañitas 273 - AA.HH Joaquin Abensur"/>
    <s v="P.J. Las Cañitas 273 - AA.HH Joaquin Abensur"/>
    <s v="San Juan Bautista"/>
    <s v="Maynas"/>
    <s v="Loreto"/>
    <s v="14 de setiembre de 2020"/>
    <n v="9"/>
    <n v="2020"/>
    <s v="-"/>
    <n v="20000"/>
    <s v="Natural"/>
    <s v="-"/>
    <s v="-"/>
    <s v="-"/>
    <s v="-"/>
    <s v="Talia Estela Ramirez Rojas"/>
    <s v="74403719"/>
    <s v="P.J. Las Cañitas 273 - AA.HH Joaquin Abensur"/>
    <s v="San Juan Bautista"/>
    <s v="Maynas"/>
    <s v="Loreto"/>
    <s v="-"/>
    <s v="-"/>
    <s v="-"/>
    <s v="-"/>
    <s v="-"/>
    <s v="-"/>
    <s v="-"/>
    <m/>
    <m/>
    <m/>
    <m/>
    <m/>
    <s v="WEYDER TUESTA"/>
    <s v="VB DAC - SECTORISTA"/>
    <d v="2020-09-14T00:00:00"/>
    <m/>
    <m/>
    <s v="ABCDEFGHIJKLMNORTUVWXYZ"/>
    <s v="Contrato x el Stream"/>
    <m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:B6" firstHeaderRow="0" firstDataRow="1" firstDataCol="0" rowPageCount="3" colPageCount="1"/>
  <pivotFields count="62">
    <pivotField axis="axisPage" showAll="0">
      <items count="20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5"/>
        <item x="2053"/>
        <item x="2054"/>
        <item x="341"/>
        <item x="107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0"/>
        <item h="1" x="1"/>
        <item h="1" x="3"/>
        <item h="1"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3">
        <item x="13"/>
        <item x="8"/>
        <item x="19"/>
        <item x="2"/>
        <item x="1"/>
        <item x="7"/>
        <item x="6"/>
        <item x="5"/>
        <item x="3"/>
        <item x="4"/>
        <item x="9"/>
        <item x="17"/>
        <item x="11"/>
        <item x="12"/>
        <item x="14"/>
        <item x="18"/>
        <item x="15"/>
        <item x="21"/>
        <item x="10"/>
        <item x="16"/>
        <item h="1" x="0"/>
        <item x="20"/>
        <item t="default"/>
      </items>
    </pivotField>
    <pivotField dataField="1" showAll="0"/>
  </pivotFields>
  <rowItems count="1">
    <i/>
  </rowItems>
  <colFields count="1">
    <field x="-2"/>
  </colFields>
  <colItems count="2">
    <i>
      <x/>
    </i>
    <i i="1">
      <x v="1"/>
    </i>
  </colItems>
  <pageFields count="3">
    <pageField fld="0" item="2052" hier="-1"/>
    <pageField fld="60" hier="-1"/>
    <pageField fld="6" hier="-1"/>
  </pageFields>
  <dataFields count="2">
    <dataField name="Cuenta de NOMBRE DAC" fld="9" subtotal="count" baseField="0" baseItem="0"/>
    <dataField name="Cuenta de OBS3" fld="6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mailto:mario.trelles@ezentis.com.pe" TargetMode="External"/><Relationship Id="rId21" Type="http://schemas.openxmlformats.org/officeDocument/2006/relationships/hyperlink" Target="mailto:gquedas@solentelwill.com.pe" TargetMode="External"/><Relationship Id="rId42" Type="http://schemas.openxmlformats.org/officeDocument/2006/relationships/hyperlink" Target="mailto:manuelortiz@solserperu.com" TargetMode="External"/><Relationship Id="rId47" Type="http://schemas.openxmlformats.org/officeDocument/2006/relationships/hyperlink" Target="mailto:wilson.jara@witlink.com.pe" TargetMode="External"/><Relationship Id="rId63" Type="http://schemas.openxmlformats.org/officeDocument/2006/relationships/hyperlink" Target="mailto:innovavisionaqp@gmail.com" TargetMode="External"/><Relationship Id="rId68" Type="http://schemas.openxmlformats.org/officeDocument/2006/relationships/hyperlink" Target="mailto:KARYTO25@HOTMAIL.COM" TargetMode="External"/><Relationship Id="rId16" Type="http://schemas.openxmlformats.org/officeDocument/2006/relationships/hyperlink" Target="mailto:abel.paricahua@inserdisac.com" TargetMode="External"/><Relationship Id="rId11" Type="http://schemas.openxmlformats.org/officeDocument/2006/relationships/hyperlink" Target="mailto:ruribe@stl.com.pe" TargetMode="External"/><Relationship Id="rId32" Type="http://schemas.openxmlformats.org/officeDocument/2006/relationships/hyperlink" Target="mailto:epita@comunkperu.com" TargetMode="External"/><Relationship Id="rId37" Type="http://schemas.openxmlformats.org/officeDocument/2006/relationships/hyperlink" Target="mailto:lpasco@cobraperu.com.pe" TargetMode="External"/><Relationship Id="rId53" Type="http://schemas.openxmlformats.org/officeDocument/2006/relationships/hyperlink" Target="mailto:gerencia@conexit.com.pe" TargetMode="External"/><Relationship Id="rId58" Type="http://schemas.openxmlformats.org/officeDocument/2006/relationships/hyperlink" Target="mailto:magnoaguilar22@gmail.com" TargetMode="External"/><Relationship Id="rId74" Type="http://schemas.openxmlformats.org/officeDocument/2006/relationships/hyperlink" Target="mailto:judith-rr@conekta2.com" TargetMode="External"/><Relationship Id="rId79" Type="http://schemas.openxmlformats.org/officeDocument/2006/relationships/control" Target="../activeX/activeX1.xml"/><Relationship Id="rId5" Type="http://schemas.openxmlformats.org/officeDocument/2006/relationships/hyperlink" Target="mailto:teofilo.pino@cdmatelecom.com" TargetMode="External"/><Relationship Id="rId61" Type="http://schemas.openxmlformats.org/officeDocument/2006/relationships/hyperlink" Target="mailto:ulisescg297@gmail.com" TargetMode="External"/><Relationship Id="rId82" Type="http://schemas.openxmlformats.org/officeDocument/2006/relationships/comments" Target="../comments1.xml"/><Relationship Id="rId19" Type="http://schemas.openxmlformats.org/officeDocument/2006/relationships/hyperlink" Target="mailto:lechegaray@worknetitel.com" TargetMode="External"/><Relationship Id="rId14" Type="http://schemas.openxmlformats.org/officeDocument/2006/relationships/hyperlink" Target="mailto:cnieto@cnsic.com.pe" TargetMode="External"/><Relationship Id="rId22" Type="http://schemas.openxmlformats.org/officeDocument/2006/relationships/hyperlink" Target="mailto:agonzales@carleisac.com" TargetMode="External"/><Relationship Id="rId27" Type="http://schemas.openxmlformats.org/officeDocument/2006/relationships/hyperlink" Target="mailto:usur.moquegua@gmail.com" TargetMode="External"/><Relationship Id="rId30" Type="http://schemas.openxmlformats.org/officeDocument/2006/relationships/hyperlink" Target="mailto:avalperu@avalperu.com" TargetMode="External"/><Relationship Id="rId35" Type="http://schemas.openxmlformats.org/officeDocument/2006/relationships/hyperlink" Target="mailto:julio.hidalgo@grupoviatek.com" TargetMode="External"/><Relationship Id="rId43" Type="http://schemas.openxmlformats.org/officeDocument/2006/relationships/hyperlink" Target="mailto:fernando.zuazo@solucioneslyf.com" TargetMode="External"/><Relationship Id="rId48" Type="http://schemas.openxmlformats.org/officeDocument/2006/relationships/hyperlink" Target="mailto:PURBINA.MARTELSAC@GMAIL.COM" TargetMode="External"/><Relationship Id="rId56" Type="http://schemas.openxmlformats.org/officeDocument/2006/relationships/hyperlink" Target="mailto:AJMARZAL@GRUPOSEMI.COM" TargetMode="External"/><Relationship Id="rId64" Type="http://schemas.openxmlformats.org/officeDocument/2006/relationships/hyperlink" Target="mailto:gerrit_ruiz@yahoo.es" TargetMode="External"/><Relationship Id="rId69" Type="http://schemas.openxmlformats.org/officeDocument/2006/relationships/hyperlink" Target="mailto:betza_manyari@hotmail.com" TargetMode="External"/><Relationship Id="rId77" Type="http://schemas.openxmlformats.org/officeDocument/2006/relationships/drawing" Target="../drawings/drawing1.xml"/><Relationship Id="rId8" Type="http://schemas.openxmlformats.org/officeDocument/2006/relationships/hyperlink" Target="mailto:gerencia.invertel@teleandes.com.pe" TargetMode="External"/><Relationship Id="rId51" Type="http://schemas.openxmlformats.org/officeDocument/2006/relationships/hyperlink" Target="mailto:informes@bmpconsulting.com.pe" TargetMode="External"/><Relationship Id="rId72" Type="http://schemas.openxmlformats.org/officeDocument/2006/relationships/hyperlink" Target="mailto:gerencia@cystel.pe" TargetMode="External"/><Relationship Id="rId80" Type="http://schemas.openxmlformats.org/officeDocument/2006/relationships/image" Target="../media/image1.emf"/><Relationship Id="rId3" Type="http://schemas.openxmlformats.org/officeDocument/2006/relationships/hyperlink" Target="mailto:galcolea@ccicsa.com.mx" TargetMode="External"/><Relationship Id="rId12" Type="http://schemas.openxmlformats.org/officeDocument/2006/relationships/hyperlink" Target="mailto:chilfreich@hilfreich.pe" TargetMode="External"/><Relationship Id="rId17" Type="http://schemas.openxmlformats.org/officeDocument/2006/relationships/hyperlink" Target="mailto:D9997509@claro.com.pe" TargetMode="External"/><Relationship Id="rId25" Type="http://schemas.openxmlformats.org/officeDocument/2006/relationships/hyperlink" Target="mailto:C63521@CLARO.COM.PE" TargetMode="External"/><Relationship Id="rId33" Type="http://schemas.openxmlformats.org/officeDocument/2006/relationships/hyperlink" Target="mailto:D9997793@CLARO.COM.PE" TargetMode="External"/><Relationship Id="rId38" Type="http://schemas.openxmlformats.org/officeDocument/2006/relationships/hyperlink" Target="mailto:jorgesalmonvillaran@gmail.com" TargetMode="External"/><Relationship Id="rId46" Type="http://schemas.openxmlformats.org/officeDocument/2006/relationships/hyperlink" Target="mailto:ALARI@LARI.PE" TargetMode="External"/><Relationship Id="rId59" Type="http://schemas.openxmlformats.org/officeDocument/2006/relationships/hyperlink" Target="mailto:VCQ10@HOTMAIL.COM" TargetMode="External"/><Relationship Id="rId67" Type="http://schemas.openxmlformats.org/officeDocument/2006/relationships/hyperlink" Target="mailto:corellana@emeral.pe" TargetMode="External"/><Relationship Id="rId20" Type="http://schemas.openxmlformats.org/officeDocument/2006/relationships/hyperlink" Target="mailto:luis.chavez@3eriza.pe" TargetMode="External"/><Relationship Id="rId41" Type="http://schemas.openxmlformats.org/officeDocument/2006/relationships/hyperlink" Target="mailto:gerencia@tumbacafre-peru.com" TargetMode="External"/><Relationship Id="rId54" Type="http://schemas.openxmlformats.org/officeDocument/2006/relationships/hyperlink" Target="mailto:dvargast@hansa.com.bo%20;" TargetMode="External"/><Relationship Id="rId62" Type="http://schemas.openxmlformats.org/officeDocument/2006/relationships/hyperlink" Target="mailto:G99954338@claro.com.pe" TargetMode="External"/><Relationship Id="rId70" Type="http://schemas.openxmlformats.org/officeDocument/2006/relationships/hyperlink" Target="mailto:jorge.fernandez@holascharff.com" TargetMode="External"/><Relationship Id="rId75" Type="http://schemas.openxmlformats.org/officeDocument/2006/relationships/hyperlink" Target="mailto:david.correa@comficacolombia.com" TargetMode="External"/><Relationship Id="rId1" Type="http://schemas.openxmlformats.org/officeDocument/2006/relationships/hyperlink" Target="mailto:rumiwasipuno@gmail.com" TargetMode="External"/><Relationship Id="rId6" Type="http://schemas.openxmlformats.org/officeDocument/2006/relationships/hyperlink" Target="mailto:carlos.lopez@igwperu.com" TargetMode="External"/><Relationship Id="rId15" Type="http://schemas.openxmlformats.org/officeDocument/2006/relationships/hyperlink" Target="mailto:esteban.cruz@igtel.net" TargetMode="External"/><Relationship Id="rId23" Type="http://schemas.openxmlformats.org/officeDocument/2006/relationships/hyperlink" Target="mailto:mfftesoreria@mffsrl.com" TargetMode="External"/><Relationship Id="rId28" Type="http://schemas.openxmlformats.org/officeDocument/2006/relationships/hyperlink" Target="mailto:WEDUARDO@GMAIL.COM" TargetMode="External"/><Relationship Id="rId36" Type="http://schemas.openxmlformats.org/officeDocument/2006/relationships/hyperlink" Target="mailto:comercial@communications.com.pe" TargetMode="External"/><Relationship Id="rId49" Type="http://schemas.openxmlformats.org/officeDocument/2006/relationships/hyperlink" Target="mailto:razula@bio.com.pe" TargetMode="External"/><Relationship Id="rId57" Type="http://schemas.openxmlformats.org/officeDocument/2006/relationships/hyperlink" Target="mailto:milan@rmlogistics.pe" TargetMode="External"/><Relationship Id="rId10" Type="http://schemas.openxmlformats.org/officeDocument/2006/relationships/hyperlink" Target="mailto:nelson.ramos@redsat.pe" TargetMode="External"/><Relationship Id="rId31" Type="http://schemas.openxmlformats.org/officeDocument/2006/relationships/hyperlink" Target="mailto:samuelbartra@zarbarsac.com" TargetMode="External"/><Relationship Id="rId44" Type="http://schemas.openxmlformats.org/officeDocument/2006/relationships/hyperlink" Target="mailto:miguel.df@telnet-solution.com" TargetMode="External"/><Relationship Id="rId52" Type="http://schemas.openxmlformats.org/officeDocument/2006/relationships/hyperlink" Target="mailto:gerencia@cystel.pe" TargetMode="External"/><Relationship Id="rId60" Type="http://schemas.openxmlformats.org/officeDocument/2006/relationships/hyperlink" Target="mailto:raul.serrano@lpsgrupo.com" TargetMode="External"/><Relationship Id="rId65" Type="http://schemas.openxmlformats.org/officeDocument/2006/relationships/hyperlink" Target="mailto:nerio.cuba@zener-austral.cl" TargetMode="External"/><Relationship Id="rId73" Type="http://schemas.openxmlformats.org/officeDocument/2006/relationships/hyperlink" Target="mailto:Alejando.olivera@Cevalogistics.com" TargetMode="External"/><Relationship Id="rId78" Type="http://schemas.openxmlformats.org/officeDocument/2006/relationships/vmlDrawing" Target="../drawings/vmlDrawing1.vml"/><Relationship Id="rId81" Type="http://schemas.openxmlformats.org/officeDocument/2006/relationships/control" Target="../activeX/activeX2.xml"/><Relationship Id="rId4" Type="http://schemas.openxmlformats.org/officeDocument/2006/relationships/hyperlink" Target="mailto:D11002124@claro.com.pe" TargetMode="External"/><Relationship Id="rId9" Type="http://schemas.openxmlformats.org/officeDocument/2006/relationships/hyperlink" Target="mailto:msaona@QuantaServices.com" TargetMode="External"/><Relationship Id="rId13" Type="http://schemas.openxmlformats.org/officeDocument/2006/relationships/hyperlink" Target="mailto:C11000659@claro.com.pe" TargetMode="External"/><Relationship Id="rId18" Type="http://schemas.openxmlformats.org/officeDocument/2006/relationships/hyperlink" Target="mailto:C63345@claro.com.pe" TargetMode="External"/><Relationship Id="rId39" Type="http://schemas.openxmlformats.org/officeDocument/2006/relationships/hyperlink" Target="mailto:emyrick@dimerasac.com" TargetMode="External"/><Relationship Id="rId34" Type="http://schemas.openxmlformats.org/officeDocument/2006/relationships/hyperlink" Target="mailto:jorge.arce@atelsac.com" TargetMode="External"/><Relationship Id="rId50" Type="http://schemas.openxmlformats.org/officeDocument/2006/relationships/hyperlink" Target="mailto:JUAN.FLORES@FGTEL.COM" TargetMode="External"/><Relationship Id="rId55" Type="http://schemas.openxmlformats.org/officeDocument/2006/relationships/hyperlink" Target="mailto:oscar.belzusarri@siscardperu.pe" TargetMode="External"/><Relationship Id="rId76" Type="http://schemas.openxmlformats.org/officeDocument/2006/relationships/printerSettings" Target="../printerSettings/printerSettings3.bin"/><Relationship Id="rId7" Type="http://schemas.openxmlformats.org/officeDocument/2006/relationships/hyperlink" Target="mailto:humberto.rosales@hotmail.com" TargetMode="External"/><Relationship Id="rId71" Type="http://schemas.openxmlformats.org/officeDocument/2006/relationships/hyperlink" Target="mailto:febeza.eirl@gmail.com" TargetMode="External"/><Relationship Id="rId2" Type="http://schemas.openxmlformats.org/officeDocument/2006/relationships/hyperlink" Target="mailto:C57982@claro.com.pe" TargetMode="External"/><Relationship Id="rId29" Type="http://schemas.openxmlformats.org/officeDocument/2006/relationships/hyperlink" Target="mailto:c11002128@claro.com.pe" TargetMode="External"/><Relationship Id="rId24" Type="http://schemas.openxmlformats.org/officeDocument/2006/relationships/hyperlink" Target="mailto:luis.vidarte@telecomd.com.pe" TargetMode="External"/><Relationship Id="rId40" Type="http://schemas.openxmlformats.org/officeDocument/2006/relationships/hyperlink" Target="mailto:luzmary@cetelaqp.com" TargetMode="External"/><Relationship Id="rId45" Type="http://schemas.openxmlformats.org/officeDocument/2006/relationships/hyperlink" Target="mailto:gustavo.munoz@dominion.pe" TargetMode="External"/><Relationship Id="rId66" Type="http://schemas.openxmlformats.org/officeDocument/2006/relationships/hyperlink" Target="mailto:d64592@claro.com.pe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maps.google.com/?q=Av.+Oscar+Benavides+2009&amp;entry=gmail&amp;source=g" TargetMode="External"/><Relationship Id="rId1" Type="http://schemas.openxmlformats.org/officeDocument/2006/relationships/hyperlink" Target="https://maps.google.com/?q=Av.+Oscar+Benavides+2009&amp;entry=gmail&amp;source=g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mailto:fabiolaalvarado2000@gmail.com" TargetMode="External"/><Relationship Id="rId299" Type="http://schemas.openxmlformats.org/officeDocument/2006/relationships/hyperlink" Target="mailto:jhtelekomunicaciones@gmail.com" TargetMode="External"/><Relationship Id="rId21" Type="http://schemas.openxmlformats.org/officeDocument/2006/relationships/hyperlink" Target="mailto:priyagonzales92@gmail.com" TargetMode="External"/><Relationship Id="rId63" Type="http://schemas.openxmlformats.org/officeDocument/2006/relationships/hyperlink" Target="mailto:SISTEMASGLOBALES2020@GMAIL.COM" TargetMode="External"/><Relationship Id="rId159" Type="http://schemas.openxmlformats.org/officeDocument/2006/relationships/hyperlink" Target="mailto:dgranda@dacartelecom.com" TargetMode="External"/><Relationship Id="rId324" Type="http://schemas.openxmlformats.org/officeDocument/2006/relationships/hyperlink" Target="mailto:romeroromerojorsh@gmail.com" TargetMode="External"/><Relationship Id="rId366" Type="http://schemas.openxmlformats.org/officeDocument/2006/relationships/hyperlink" Target="mailto:SOLUCIONES.MOQUEGUA@GMAIL.COM" TargetMode="External"/><Relationship Id="rId170" Type="http://schemas.openxmlformats.org/officeDocument/2006/relationships/hyperlink" Target="mailto:publiphoneclaronegocios@gmail.com" TargetMode="External"/><Relationship Id="rId226" Type="http://schemas.openxmlformats.org/officeDocument/2006/relationships/hyperlink" Target="mailto:estrella.carolina37@gmail.com" TargetMode="External"/><Relationship Id="rId433" Type="http://schemas.openxmlformats.org/officeDocument/2006/relationships/hyperlink" Target="mailto:hematechnologysgsac@gmail.com" TargetMode="External"/><Relationship Id="rId268" Type="http://schemas.openxmlformats.org/officeDocument/2006/relationships/hyperlink" Target="mailto:jcerna@nsconsultingperu.com" TargetMode="External"/><Relationship Id="rId475" Type="http://schemas.openxmlformats.org/officeDocument/2006/relationships/hyperlink" Target="mailto:leslyquispejl@gmail.com" TargetMode="External"/><Relationship Id="rId32" Type="http://schemas.openxmlformats.org/officeDocument/2006/relationships/hyperlink" Target="mailto:cayote423@gmail.com" TargetMode="External"/><Relationship Id="rId74" Type="http://schemas.openxmlformats.org/officeDocument/2006/relationships/hyperlink" Target="mailto:karinaquilcate@logisticasac.pe" TargetMode="External"/><Relationship Id="rId128" Type="http://schemas.openxmlformats.org/officeDocument/2006/relationships/hyperlink" Target="mailto:LUA-VERY@hotmail.com" TargetMode="External"/><Relationship Id="rId335" Type="http://schemas.openxmlformats.org/officeDocument/2006/relationships/hyperlink" Target="mailto:KONTACTANOSBPO@GMAIL.COM" TargetMode="External"/><Relationship Id="rId377" Type="http://schemas.openxmlformats.org/officeDocument/2006/relationships/hyperlink" Target="mailto:lecongroup23@gmail.com" TargetMode="External"/><Relationship Id="rId500" Type="http://schemas.openxmlformats.org/officeDocument/2006/relationships/hyperlink" Target="mailto:jackelynnanosanchez@gmail.com" TargetMode="External"/><Relationship Id="rId5" Type="http://schemas.openxmlformats.org/officeDocument/2006/relationships/hyperlink" Target="mailto:linebusiness.mr@gmail.com" TargetMode="External"/><Relationship Id="rId181" Type="http://schemas.openxmlformats.org/officeDocument/2006/relationships/hyperlink" Target="mailto:isabelcamarenatafur@gmail.com" TargetMode="External"/><Relationship Id="rId237" Type="http://schemas.openxmlformats.org/officeDocument/2006/relationships/hyperlink" Target="mailto:yonel_ramirez@hotmail.com" TargetMode="External"/><Relationship Id="rId402" Type="http://schemas.openxmlformats.org/officeDocument/2006/relationships/hyperlink" Target="mailto:PPIEROSEBASTIAN@GMAIL.COM" TargetMode="External"/><Relationship Id="rId279" Type="http://schemas.openxmlformats.org/officeDocument/2006/relationships/hyperlink" Target="mailto:dcarpio@inversol.com.pe" TargetMode="External"/><Relationship Id="rId444" Type="http://schemas.openxmlformats.org/officeDocument/2006/relationships/hyperlink" Target="mailto:melvinbendezuromucho@gmail.com" TargetMode="External"/><Relationship Id="rId486" Type="http://schemas.openxmlformats.org/officeDocument/2006/relationships/hyperlink" Target="mailto:multicell15ap@gmail.com" TargetMode="External"/><Relationship Id="rId43" Type="http://schemas.openxmlformats.org/officeDocument/2006/relationships/hyperlink" Target="mailto:hyk.ingenieria.arquitectura@gmail.com" TargetMode="External"/><Relationship Id="rId139" Type="http://schemas.openxmlformats.org/officeDocument/2006/relationships/hyperlink" Target="mailto:davidayquipa3@gmail.com" TargetMode="External"/><Relationship Id="rId290" Type="http://schemas.openxmlformats.org/officeDocument/2006/relationships/hyperlink" Target="mailto:salomon.p.v07072015@gmail.com" TargetMode="External"/><Relationship Id="rId304" Type="http://schemas.openxmlformats.org/officeDocument/2006/relationships/hyperlink" Target="mailto:hazitel.sac@gmail.com" TargetMode="External"/><Relationship Id="rId346" Type="http://schemas.openxmlformats.org/officeDocument/2006/relationships/hyperlink" Target="mailto:ALAN142005@HOTMAIL.COM" TargetMode="External"/><Relationship Id="rId388" Type="http://schemas.openxmlformats.org/officeDocument/2006/relationships/hyperlink" Target="mailto:JYBPHONE2022@GMAIL.COM" TargetMode="External"/><Relationship Id="rId511" Type="http://schemas.openxmlformats.org/officeDocument/2006/relationships/vmlDrawing" Target="../drawings/vmlDrawing4.vml"/><Relationship Id="rId85" Type="http://schemas.openxmlformats.org/officeDocument/2006/relationships/hyperlink" Target="mailto:SCARLETT.EIRL@GMAIL.COM" TargetMode="External"/><Relationship Id="rId150" Type="http://schemas.openxmlformats.org/officeDocument/2006/relationships/hyperlink" Target="mailto:intercel.srl@gmail.com" TargetMode="External"/><Relationship Id="rId192" Type="http://schemas.openxmlformats.org/officeDocument/2006/relationships/hyperlink" Target="mailto:romaxconnection@gmail.com" TargetMode="External"/><Relationship Id="rId206" Type="http://schemas.openxmlformats.org/officeDocument/2006/relationships/hyperlink" Target="mailto:yefri_jhon@hotmail.com" TargetMode="External"/><Relationship Id="rId413" Type="http://schemas.openxmlformats.org/officeDocument/2006/relationships/hyperlink" Target="mailto:gerencia@conexit.com.pe" TargetMode="External"/><Relationship Id="rId248" Type="http://schemas.openxmlformats.org/officeDocument/2006/relationships/hyperlink" Target="mailto:krismahal.ely@gmail.com" TargetMode="External"/><Relationship Id="rId455" Type="http://schemas.openxmlformats.org/officeDocument/2006/relationships/hyperlink" Target="mailto:ucoronado@snperu.pe" TargetMode="External"/><Relationship Id="rId497" Type="http://schemas.openxmlformats.org/officeDocument/2006/relationships/hyperlink" Target="mailto:andreavergararamirez3@gmail.com" TargetMode="External"/><Relationship Id="rId12" Type="http://schemas.openxmlformats.org/officeDocument/2006/relationships/hyperlink" Target="mailto:huertaramirezale@gmail.com" TargetMode="External"/><Relationship Id="rId108" Type="http://schemas.openxmlformats.org/officeDocument/2006/relationships/hyperlink" Target="mailto:ctipiciano@certicom.com.pe" TargetMode="External"/><Relationship Id="rId315" Type="http://schemas.openxmlformats.org/officeDocument/2006/relationships/hyperlink" Target="mailto:WILBERLAZO97@GMAIL.COM" TargetMode="External"/><Relationship Id="rId357" Type="http://schemas.openxmlformats.org/officeDocument/2006/relationships/hyperlink" Target="mailto:sanisrojas@gmail.com" TargetMode="External"/><Relationship Id="rId54" Type="http://schemas.openxmlformats.org/officeDocument/2006/relationships/hyperlink" Target="mailto:givetth@hotmail.com" TargetMode="External"/><Relationship Id="rId96" Type="http://schemas.openxmlformats.org/officeDocument/2006/relationships/hyperlink" Target="mailto:carg_04@hotmail.com" TargetMode="External"/><Relationship Id="rId161" Type="http://schemas.openxmlformats.org/officeDocument/2006/relationships/hyperlink" Target="mailto:RMARI_82@HOTMAIL.COM" TargetMode="External"/><Relationship Id="rId217" Type="http://schemas.openxmlformats.org/officeDocument/2006/relationships/hyperlink" Target="mailto:TELIM.COMUNICACIONES@GMAIL.COM" TargetMode="External"/><Relationship Id="rId399" Type="http://schemas.openxmlformats.org/officeDocument/2006/relationships/hyperlink" Target="mailto:johaofb@gmail.com" TargetMode="External"/><Relationship Id="rId259" Type="http://schemas.openxmlformats.org/officeDocument/2006/relationships/hyperlink" Target="mailto:rmontalvanm@hotmail.com" TargetMode="External"/><Relationship Id="rId424" Type="http://schemas.openxmlformats.org/officeDocument/2006/relationships/hyperlink" Target="mailto:zizahys@gmail.com" TargetMode="External"/><Relationship Id="rId466" Type="http://schemas.openxmlformats.org/officeDocument/2006/relationships/hyperlink" Target="mailto:marleni2885@gmail.com" TargetMode="External"/><Relationship Id="rId23" Type="http://schemas.openxmlformats.org/officeDocument/2006/relationships/hyperlink" Target="mailto:john.vergaray@gmail.com" TargetMode="External"/><Relationship Id="rId119" Type="http://schemas.openxmlformats.org/officeDocument/2006/relationships/hyperlink" Target="mailto:corporacionstarmovil@gmail.com" TargetMode="External"/><Relationship Id="rId270" Type="http://schemas.openxmlformats.org/officeDocument/2006/relationships/hyperlink" Target="mailto:john.vergaray@gmail.com" TargetMode="External"/><Relationship Id="rId326" Type="http://schemas.openxmlformats.org/officeDocument/2006/relationships/hyperlink" Target="mailto:luzbetcygarcia@gmail.com" TargetMode="External"/><Relationship Id="rId65" Type="http://schemas.openxmlformats.org/officeDocument/2006/relationships/hyperlink" Target="mailto:davidsilva@nccomuniciones.com.pe" TargetMode="External"/><Relationship Id="rId130" Type="http://schemas.openxmlformats.org/officeDocument/2006/relationships/hyperlink" Target="mailto:anilu1213@hotmail.com" TargetMode="External"/><Relationship Id="rId368" Type="http://schemas.openxmlformats.org/officeDocument/2006/relationships/hyperlink" Target="mailto:CONTADOR.FM@HOTMAIL.COM" TargetMode="External"/><Relationship Id="rId172" Type="http://schemas.openxmlformats.org/officeDocument/2006/relationships/hyperlink" Target="mailto:rosario_vigil@yahoo.es" TargetMode="External"/><Relationship Id="rId228" Type="http://schemas.openxmlformats.org/officeDocument/2006/relationships/hyperlink" Target="mailto:malpartidafranco28@gmail.com" TargetMode="External"/><Relationship Id="rId435" Type="http://schemas.openxmlformats.org/officeDocument/2006/relationships/hyperlink" Target="mailto:JFBENITES40@HOTMAIL.COM" TargetMode="External"/><Relationship Id="rId477" Type="http://schemas.openxmlformats.org/officeDocument/2006/relationships/hyperlink" Target="mailto:MAYKMR@OUTLOOK.COM" TargetMode="External"/><Relationship Id="rId281" Type="http://schemas.openxmlformats.org/officeDocument/2006/relationships/hyperlink" Target="mailto:soluciones.hyv.aqp.2020@gmail.com" TargetMode="External"/><Relationship Id="rId337" Type="http://schemas.openxmlformats.org/officeDocument/2006/relationships/hyperlink" Target="mailto:jcprincipe0305@gmail.com" TargetMode="External"/><Relationship Id="rId502" Type="http://schemas.openxmlformats.org/officeDocument/2006/relationships/hyperlink" Target="mailto:claroaranis@gmail.com" TargetMode="External"/><Relationship Id="rId34" Type="http://schemas.openxmlformats.org/officeDocument/2006/relationships/hyperlink" Target="mailto:rcastilo604@gmail.com" TargetMode="External"/><Relationship Id="rId76" Type="http://schemas.openxmlformats.org/officeDocument/2006/relationships/hyperlink" Target="mailto:fiorella.laura@outlook.es" TargetMode="External"/><Relationship Id="rId141" Type="http://schemas.openxmlformats.org/officeDocument/2006/relationships/hyperlink" Target="mailto:paulo_pica@hotmail.com" TargetMode="External"/><Relationship Id="rId379" Type="http://schemas.openxmlformats.org/officeDocument/2006/relationships/hyperlink" Target="mailto:gonzalocelis06@gmail.com" TargetMode="External"/><Relationship Id="rId7" Type="http://schemas.openxmlformats.org/officeDocument/2006/relationships/hyperlink" Target="mailto:norconnectsac@gmail.com" TargetMode="External"/><Relationship Id="rId183" Type="http://schemas.openxmlformats.org/officeDocument/2006/relationships/hyperlink" Target="mailto:DY.ASESORES.PERU@GMAIL.COM" TargetMode="External"/><Relationship Id="rId239" Type="http://schemas.openxmlformats.org/officeDocument/2006/relationships/hyperlink" Target="mailto:averacas4@gmail.com" TargetMode="External"/><Relationship Id="rId390" Type="http://schemas.openxmlformats.org/officeDocument/2006/relationships/hyperlink" Target="mailto:cesaree730@gmail.com" TargetMode="External"/><Relationship Id="rId404" Type="http://schemas.openxmlformats.org/officeDocument/2006/relationships/hyperlink" Target="mailto:FELLERR31@GMAIL.COM" TargetMode="External"/><Relationship Id="rId446" Type="http://schemas.openxmlformats.org/officeDocument/2006/relationships/hyperlink" Target="mailto:fiorelliascheri44@gmail.com" TargetMode="External"/><Relationship Id="rId250" Type="http://schemas.openxmlformats.org/officeDocument/2006/relationships/hyperlink" Target="mailto:edgardochipana70@gmail.com" TargetMode="External"/><Relationship Id="rId292" Type="http://schemas.openxmlformats.org/officeDocument/2006/relationships/hyperlink" Target="mailto:jreyes@kolondoo.com" TargetMode="External"/><Relationship Id="rId306" Type="http://schemas.openxmlformats.org/officeDocument/2006/relationships/hyperlink" Target="mailto:JOSENC211290@GMAIL.COM" TargetMode="External"/><Relationship Id="rId488" Type="http://schemas.openxmlformats.org/officeDocument/2006/relationships/hyperlink" Target="mailto:cesestrada951@gmail.com" TargetMode="External"/><Relationship Id="rId45" Type="http://schemas.openxmlformats.org/officeDocument/2006/relationships/hyperlink" Target="mailto:eveling.jsl90@gmail.com" TargetMode="External"/><Relationship Id="rId87" Type="http://schemas.openxmlformats.org/officeDocument/2006/relationships/hyperlink" Target="mailto:CALOZANOPEREZ@GMAIL.COM" TargetMode="External"/><Relationship Id="rId110" Type="http://schemas.openxmlformats.org/officeDocument/2006/relationships/hyperlink" Target="mailto:consorciotelefast@gmail.com" TargetMode="External"/><Relationship Id="rId348" Type="http://schemas.openxmlformats.org/officeDocument/2006/relationships/hyperlink" Target="mailto:VKENNY215@GMAIL.COM" TargetMode="External"/><Relationship Id="rId152" Type="http://schemas.openxmlformats.org/officeDocument/2006/relationships/hyperlink" Target="mailto:acosta.asociados05@gmail.com" TargetMode="External"/><Relationship Id="rId194" Type="http://schemas.openxmlformats.org/officeDocument/2006/relationships/hyperlink" Target="mailto:JORGE.OLCESE@OLMAR.PE" TargetMode="External"/><Relationship Id="rId208" Type="http://schemas.openxmlformats.org/officeDocument/2006/relationships/hyperlink" Target="mailto:Pedro.martinez@tntcomunicaciones.com" TargetMode="External"/><Relationship Id="rId415" Type="http://schemas.openxmlformats.org/officeDocument/2006/relationships/hyperlink" Target="mailto:AGENCIAPORTUM@GAMIL.COM" TargetMode="External"/><Relationship Id="rId457" Type="http://schemas.openxmlformats.org/officeDocument/2006/relationships/hyperlink" Target="mailto:administracion@vozxgroup.com" TargetMode="External"/><Relationship Id="rId261" Type="http://schemas.openxmlformats.org/officeDocument/2006/relationships/hyperlink" Target="mailto:dalc4@hotmail.com" TargetMode="External"/><Relationship Id="rId499" Type="http://schemas.openxmlformats.org/officeDocument/2006/relationships/hyperlink" Target="mailto:companydyctelecom@gmail.com" TargetMode="External"/><Relationship Id="rId14" Type="http://schemas.openxmlformats.org/officeDocument/2006/relationships/hyperlink" Target="mailto:taliaramirezrojas@gmail.com" TargetMode="External"/><Relationship Id="rId56" Type="http://schemas.openxmlformats.org/officeDocument/2006/relationships/hyperlink" Target="mailto:gerencia@dempglobal.com" TargetMode="External"/><Relationship Id="rId317" Type="http://schemas.openxmlformats.org/officeDocument/2006/relationships/hyperlink" Target="mailto:carlos.reyna1977@gmail.com" TargetMode="External"/><Relationship Id="rId359" Type="http://schemas.openxmlformats.org/officeDocument/2006/relationships/hyperlink" Target="mailto:lurenita57@gmail.com" TargetMode="External"/><Relationship Id="rId98" Type="http://schemas.openxmlformats.org/officeDocument/2006/relationships/hyperlink" Target="mailto:jv.speedygroup@gmail.com" TargetMode="External"/><Relationship Id="rId121" Type="http://schemas.openxmlformats.org/officeDocument/2006/relationships/hyperlink" Target="mailto:glindys_tec@gmail.com" TargetMode="External"/><Relationship Id="rId163" Type="http://schemas.openxmlformats.org/officeDocument/2006/relationships/hyperlink" Target="mailto:anitadelacruznoa950@gmail.com" TargetMode="External"/><Relationship Id="rId219" Type="http://schemas.openxmlformats.org/officeDocument/2006/relationships/hyperlink" Target="mailto:stephanyfpalma@gmail.com" TargetMode="External"/><Relationship Id="rId370" Type="http://schemas.openxmlformats.org/officeDocument/2006/relationships/hyperlink" Target="mailto:rs.loayzam@gmail.com" TargetMode="External"/><Relationship Id="rId426" Type="http://schemas.openxmlformats.org/officeDocument/2006/relationships/hyperlink" Target="mailto:febeza.eirl@gmail.com" TargetMode="External"/><Relationship Id="rId230" Type="http://schemas.openxmlformats.org/officeDocument/2006/relationships/hyperlink" Target="mailto:mail@servitium360.com" TargetMode="External"/><Relationship Id="rId468" Type="http://schemas.openxmlformats.org/officeDocument/2006/relationships/hyperlink" Target="mailto:castro.alex.86@gmail.com" TargetMode="External"/><Relationship Id="rId25" Type="http://schemas.openxmlformats.org/officeDocument/2006/relationships/hyperlink" Target="mailto:huacoeurocenter@gmail.com" TargetMode="External"/><Relationship Id="rId67" Type="http://schemas.openxmlformats.org/officeDocument/2006/relationships/hyperlink" Target="mailto:jesusanchesal@gmail.com" TargetMode="External"/><Relationship Id="rId272" Type="http://schemas.openxmlformats.org/officeDocument/2006/relationships/hyperlink" Target="mailto:violeta.ramirez@smarttec-peru.com" TargetMode="External"/><Relationship Id="rId328" Type="http://schemas.openxmlformats.org/officeDocument/2006/relationships/hyperlink" Target="mailto:socio@hanstratel.com.pe" TargetMode="External"/><Relationship Id="rId132" Type="http://schemas.openxmlformats.org/officeDocument/2006/relationships/hyperlink" Target="mailto:dajotel.inversiones@gmail.com" TargetMode="External"/><Relationship Id="rId174" Type="http://schemas.openxmlformats.org/officeDocument/2006/relationships/hyperlink" Target="mailto:recargasdelnortesrl@gmail.com" TargetMode="External"/><Relationship Id="rId381" Type="http://schemas.openxmlformats.org/officeDocument/2006/relationships/hyperlink" Target="mailto:zamymoresac@gmail.com" TargetMode="External"/><Relationship Id="rId241" Type="http://schemas.openxmlformats.org/officeDocument/2006/relationships/hyperlink" Target="mailto:juliaherreraempresa@gmail.com" TargetMode="External"/><Relationship Id="rId437" Type="http://schemas.openxmlformats.org/officeDocument/2006/relationships/hyperlink" Target="mailto:farfan@gsb.com.pe" TargetMode="External"/><Relationship Id="rId479" Type="http://schemas.openxmlformats.org/officeDocument/2006/relationships/hyperlink" Target="mailto:53ISABELAVALOS@GMAIL.COM" TargetMode="External"/><Relationship Id="rId36" Type="http://schemas.openxmlformats.org/officeDocument/2006/relationships/hyperlink" Target="mailto:aldair302896@gmail.com" TargetMode="External"/><Relationship Id="rId283" Type="http://schemas.openxmlformats.org/officeDocument/2006/relationships/hyperlink" Target="mailto:grupotelcoserviciosgenerales@gmail.com" TargetMode="External"/><Relationship Id="rId339" Type="http://schemas.openxmlformats.org/officeDocument/2006/relationships/hyperlink" Target="mailto:ASTORGANEGOCIOS@GMAIL.COM" TargetMode="External"/><Relationship Id="rId490" Type="http://schemas.openxmlformats.org/officeDocument/2006/relationships/hyperlink" Target="mailto:Tatiana.aguilar.monge@gmail.com" TargetMode="External"/><Relationship Id="rId504" Type="http://schemas.openxmlformats.org/officeDocument/2006/relationships/hyperlink" Target="mailto:EVELYN200@GEMPERU.COM.PE" TargetMode="External"/><Relationship Id="rId78" Type="http://schemas.openxmlformats.org/officeDocument/2006/relationships/hyperlink" Target="mailto:facturacion@witlink.com.pe" TargetMode="External"/><Relationship Id="rId101" Type="http://schemas.openxmlformats.org/officeDocument/2006/relationships/hyperlink" Target="mailto:pattypariona27@gmail.com" TargetMode="External"/><Relationship Id="rId143" Type="http://schemas.openxmlformats.org/officeDocument/2006/relationships/hyperlink" Target="mailto:janino.taco@gmail.com" TargetMode="External"/><Relationship Id="rId185" Type="http://schemas.openxmlformats.org/officeDocument/2006/relationships/hyperlink" Target="mailto:AAMJZ@ICLOUD.COM" TargetMode="External"/><Relationship Id="rId350" Type="http://schemas.openxmlformats.org/officeDocument/2006/relationships/hyperlink" Target="mailto:servicomtraining@gmail.com" TargetMode="External"/><Relationship Id="rId406" Type="http://schemas.openxmlformats.org/officeDocument/2006/relationships/hyperlink" Target="mailto:britnicel1234@gmail.com" TargetMode="External"/><Relationship Id="rId9" Type="http://schemas.openxmlformats.org/officeDocument/2006/relationships/hyperlink" Target="mailto:jncontadores@gmail.com" TargetMode="External"/><Relationship Id="rId210" Type="http://schemas.openxmlformats.org/officeDocument/2006/relationships/hyperlink" Target="mailto:gerencia@mascallperu.com" TargetMode="External"/><Relationship Id="rId392" Type="http://schemas.openxmlformats.org/officeDocument/2006/relationships/hyperlink" Target="mailto:frvl36@gmail.com" TargetMode="External"/><Relationship Id="rId448" Type="http://schemas.openxmlformats.org/officeDocument/2006/relationships/hyperlink" Target="mailto:delgado.jimmy@gmail.com" TargetMode="External"/><Relationship Id="rId252" Type="http://schemas.openxmlformats.org/officeDocument/2006/relationships/hyperlink" Target="mailto:susansotolopez@gmail.com" TargetMode="External"/><Relationship Id="rId294" Type="http://schemas.openxmlformats.org/officeDocument/2006/relationships/hyperlink" Target="mailto:carloandre83@gmail.com" TargetMode="External"/><Relationship Id="rId308" Type="http://schemas.openxmlformats.org/officeDocument/2006/relationships/hyperlink" Target="mailto:ruahnorte@gmail.com" TargetMode="External"/><Relationship Id="rId47" Type="http://schemas.openxmlformats.org/officeDocument/2006/relationships/hyperlink" Target="mailto:jmosto.b2b@gmail.com" TargetMode="External"/><Relationship Id="rId89" Type="http://schemas.openxmlformats.org/officeDocument/2006/relationships/hyperlink" Target="mailto:fernando.diaz.amayo1981@gmail.com" TargetMode="External"/><Relationship Id="rId112" Type="http://schemas.openxmlformats.org/officeDocument/2006/relationships/hyperlink" Target="mailto:BETTYCUEVA_84@HOTMAIL.COM" TargetMode="External"/><Relationship Id="rId154" Type="http://schemas.openxmlformats.org/officeDocument/2006/relationships/hyperlink" Target="mailto:victoria-26358@hotmail.com" TargetMode="External"/><Relationship Id="rId361" Type="http://schemas.openxmlformats.org/officeDocument/2006/relationships/hyperlink" Target="mailto:soportedacpucallpa@gmail.com" TargetMode="External"/><Relationship Id="rId196" Type="http://schemas.openxmlformats.org/officeDocument/2006/relationships/hyperlink" Target="mailto:gerencia@altamiraintesac.com" TargetMode="External"/><Relationship Id="rId417" Type="http://schemas.openxmlformats.org/officeDocument/2006/relationships/hyperlink" Target="mailto:ale.zegarra.s@gmail.com" TargetMode="External"/><Relationship Id="rId459" Type="http://schemas.openxmlformats.org/officeDocument/2006/relationships/hyperlink" Target="mailto:telgimec.sac@gmail.com" TargetMode="External"/><Relationship Id="rId16" Type="http://schemas.openxmlformats.org/officeDocument/2006/relationships/hyperlink" Target="mailto:admision.cmaux@gmail.com" TargetMode="External"/><Relationship Id="rId221" Type="http://schemas.openxmlformats.org/officeDocument/2006/relationships/hyperlink" Target="mailto:rp.sgtelcom@gmail.com" TargetMode="External"/><Relationship Id="rId263" Type="http://schemas.openxmlformats.org/officeDocument/2006/relationships/hyperlink" Target="mailto:odjtelecomunicacionessac@gmail.com" TargetMode="External"/><Relationship Id="rId319" Type="http://schemas.openxmlformats.org/officeDocument/2006/relationships/hyperlink" Target="mailto:oliwiesse@gmail.com" TargetMode="External"/><Relationship Id="rId470" Type="http://schemas.openxmlformats.org/officeDocument/2006/relationships/hyperlink" Target="mailto:titantelcomeirl@gmail.com" TargetMode="External"/><Relationship Id="rId58" Type="http://schemas.openxmlformats.org/officeDocument/2006/relationships/hyperlink" Target="mailto:silvia_01_83@hotmail.com" TargetMode="External"/><Relationship Id="rId123" Type="http://schemas.openxmlformats.org/officeDocument/2006/relationships/hyperlink" Target="mailto:slamobiledap@gmail.com" TargetMode="External"/><Relationship Id="rId330" Type="http://schemas.openxmlformats.org/officeDocument/2006/relationships/hyperlink" Target="mailto:gerenciayoutelecom@gmail.com" TargetMode="External"/><Relationship Id="rId165" Type="http://schemas.openxmlformats.org/officeDocument/2006/relationships/hyperlink" Target="mailto:ansel2170@gmail.com" TargetMode="External"/><Relationship Id="rId372" Type="http://schemas.openxmlformats.org/officeDocument/2006/relationships/hyperlink" Target="mailto:danxang87@gmail.com" TargetMode="External"/><Relationship Id="rId428" Type="http://schemas.openxmlformats.org/officeDocument/2006/relationships/hyperlink" Target="mailto:fiorella.mhelfer@gmail.com" TargetMode="External"/><Relationship Id="rId232" Type="http://schemas.openxmlformats.org/officeDocument/2006/relationships/hyperlink" Target="mailto:andres.segura@targetnegocios.com" TargetMode="External"/><Relationship Id="rId274" Type="http://schemas.openxmlformats.org/officeDocument/2006/relationships/hyperlink" Target="mailto:ariana.carpio@jolcatelecomunicaciones.com" TargetMode="External"/><Relationship Id="rId481" Type="http://schemas.openxmlformats.org/officeDocument/2006/relationships/hyperlink" Target="mailto:judith-rr@konectarbpo.com" TargetMode="External"/><Relationship Id="rId27" Type="http://schemas.openxmlformats.org/officeDocument/2006/relationships/hyperlink" Target="mailto:DILANLEONEL1509@GMAIL.COM" TargetMode="External"/><Relationship Id="rId69" Type="http://schemas.openxmlformats.org/officeDocument/2006/relationships/hyperlink" Target="mailto:mhualla@mhventasyservicios.com" TargetMode="External"/><Relationship Id="rId134" Type="http://schemas.openxmlformats.org/officeDocument/2006/relationships/hyperlink" Target="mailto:activaclaro1@gmail.com" TargetMode="External"/><Relationship Id="rId80" Type="http://schemas.openxmlformats.org/officeDocument/2006/relationships/hyperlink" Target="mailto:godfrey_santalucia@hotmail.com" TargetMode="External"/><Relationship Id="rId176" Type="http://schemas.openxmlformats.org/officeDocument/2006/relationships/hyperlink" Target="mailto:vanesa.cumpa@safelogi.com" TargetMode="External"/><Relationship Id="rId341" Type="http://schemas.openxmlformats.org/officeDocument/2006/relationships/hyperlink" Target="mailto:southerndline@gmail.com" TargetMode="External"/><Relationship Id="rId383" Type="http://schemas.openxmlformats.org/officeDocument/2006/relationships/hyperlink" Target="mailto:studiomontesinos62@gmail.com" TargetMode="External"/><Relationship Id="rId439" Type="http://schemas.openxmlformats.org/officeDocument/2006/relationships/hyperlink" Target="mailto:nelvic.ge@gmail.com" TargetMode="External"/><Relationship Id="rId201" Type="http://schemas.openxmlformats.org/officeDocument/2006/relationships/hyperlink" Target="mailto:molaya@comaalsac.com" TargetMode="External"/><Relationship Id="rId243" Type="http://schemas.openxmlformats.org/officeDocument/2006/relationships/hyperlink" Target="mailto:Walter.castro.claro@gmail.com" TargetMode="External"/><Relationship Id="rId285" Type="http://schemas.openxmlformats.org/officeDocument/2006/relationships/hyperlink" Target="mailto:franciscorico.im@gmail.com" TargetMode="External"/><Relationship Id="rId450" Type="http://schemas.openxmlformats.org/officeDocument/2006/relationships/hyperlink" Target="mailto:jhon-renzo-1@hotmail.com" TargetMode="External"/><Relationship Id="rId506" Type="http://schemas.openxmlformats.org/officeDocument/2006/relationships/hyperlink" Target="mailto:parevjj_22@hotmail.com" TargetMode="External"/><Relationship Id="rId38" Type="http://schemas.openxmlformats.org/officeDocument/2006/relationships/hyperlink" Target="mailto:huacchaquisper@gmail.com" TargetMode="External"/><Relationship Id="rId103" Type="http://schemas.openxmlformats.org/officeDocument/2006/relationships/hyperlink" Target="mailto:fromec40@hotmail.com" TargetMode="External"/><Relationship Id="rId310" Type="http://schemas.openxmlformats.org/officeDocument/2006/relationships/hyperlink" Target="mailto:JAIME.CORONADO@HBOGROUP.PE" TargetMode="External"/><Relationship Id="rId492" Type="http://schemas.openxmlformats.org/officeDocument/2006/relationships/hyperlink" Target="mailto:susabadbar@gmail.com" TargetMode="External"/><Relationship Id="rId91" Type="http://schemas.openxmlformats.org/officeDocument/2006/relationships/hyperlink" Target="mailto:leidy11_piscis@hotmail.com" TargetMode="External"/><Relationship Id="rId145" Type="http://schemas.openxmlformats.org/officeDocument/2006/relationships/hyperlink" Target="mailto:VIPER.COMMUNICATIONS.SAC@GMAIL.COM" TargetMode="External"/><Relationship Id="rId187" Type="http://schemas.openxmlformats.org/officeDocument/2006/relationships/hyperlink" Target="mailto:jsalasespiritu@gmail.com" TargetMode="External"/><Relationship Id="rId352" Type="http://schemas.openxmlformats.org/officeDocument/2006/relationships/hyperlink" Target="mailto:jescribasosa@gmail.com" TargetMode="External"/><Relationship Id="rId394" Type="http://schemas.openxmlformats.org/officeDocument/2006/relationships/hyperlink" Target="mailto:ralvarador@hotmail.com" TargetMode="External"/><Relationship Id="rId408" Type="http://schemas.openxmlformats.org/officeDocument/2006/relationships/hyperlink" Target="mailto:nicolas.laham@gout.com.ar" TargetMode="External"/><Relationship Id="rId212" Type="http://schemas.openxmlformats.org/officeDocument/2006/relationships/hyperlink" Target="mailto:comunicationgrouppjv@gmail.com" TargetMode="External"/><Relationship Id="rId254" Type="http://schemas.openxmlformats.org/officeDocument/2006/relationships/hyperlink" Target="mailto:elsita0308@gmail.com" TargetMode="External"/><Relationship Id="rId49" Type="http://schemas.openxmlformats.org/officeDocument/2006/relationships/hyperlink" Target="mailto:OSCAR.GARCIA@VENTELCOM.PE" TargetMode="External"/><Relationship Id="rId114" Type="http://schemas.openxmlformats.org/officeDocument/2006/relationships/hyperlink" Target="mailto:administracion@quasar-btl.pe" TargetMode="External"/><Relationship Id="rId296" Type="http://schemas.openxmlformats.org/officeDocument/2006/relationships/hyperlink" Target="mailto:multiser.nyn@gmail.com" TargetMode="External"/><Relationship Id="rId461" Type="http://schemas.openxmlformats.org/officeDocument/2006/relationships/hyperlink" Target="mailto:sumovilsac@gmail.com" TargetMode="External"/><Relationship Id="rId60" Type="http://schemas.openxmlformats.org/officeDocument/2006/relationships/hyperlink" Target="mailto:MOISESRIVERADELACRUZ@GMAIL.COM" TargetMode="External"/><Relationship Id="rId156" Type="http://schemas.openxmlformats.org/officeDocument/2006/relationships/hyperlink" Target="mailto:elaanglas@gmail.com" TargetMode="External"/><Relationship Id="rId198" Type="http://schemas.openxmlformats.org/officeDocument/2006/relationships/hyperlink" Target="mailto:carlos.flores@acjflores.com" TargetMode="External"/><Relationship Id="rId321" Type="http://schemas.openxmlformats.org/officeDocument/2006/relationships/hyperlink" Target="mailto:CMV.C.TELECOMUNICACIONES.SRL@GMAIL.COM" TargetMode="External"/><Relationship Id="rId363" Type="http://schemas.openxmlformats.org/officeDocument/2006/relationships/hyperlink" Target="mailto:malena.rivera@amazontel.pe" TargetMode="External"/><Relationship Id="rId419" Type="http://schemas.openxmlformats.org/officeDocument/2006/relationships/hyperlink" Target="mailto:connetsurcomunicaciones@gmail.com" TargetMode="External"/><Relationship Id="rId223" Type="http://schemas.openxmlformats.org/officeDocument/2006/relationships/hyperlink" Target="mailto:p.gonzaless2020@gmail.com" TargetMode="External"/><Relationship Id="rId430" Type="http://schemas.openxmlformats.org/officeDocument/2006/relationships/hyperlink" Target="mailto:jgvidaurrel@gmail.com" TargetMode="External"/><Relationship Id="rId18" Type="http://schemas.openxmlformats.org/officeDocument/2006/relationships/hyperlink" Target="mailto:GERENCIA@OCTA.PE" TargetMode="External"/><Relationship Id="rId265" Type="http://schemas.openxmlformats.org/officeDocument/2006/relationships/hyperlink" Target="mailto:telgo.info@gmail.com" TargetMode="External"/><Relationship Id="rId472" Type="http://schemas.openxmlformats.org/officeDocument/2006/relationships/hyperlink" Target="mailto:torresmamanicarolina@gmail.com" TargetMode="External"/><Relationship Id="rId125" Type="http://schemas.openxmlformats.org/officeDocument/2006/relationships/hyperlink" Target="mailto:jhoa1628@gmail.com" TargetMode="External"/><Relationship Id="rId167" Type="http://schemas.openxmlformats.org/officeDocument/2006/relationships/hyperlink" Target="mailto:jgvillanovas@grupokonecta.com" TargetMode="External"/><Relationship Id="rId332" Type="http://schemas.openxmlformats.org/officeDocument/2006/relationships/hyperlink" Target="mailto:inversionessolanosucno@gmail.com" TargetMode="External"/><Relationship Id="rId374" Type="http://schemas.openxmlformats.org/officeDocument/2006/relationships/hyperlink" Target="mailto:inversionesdominiko92@gmail.com" TargetMode="External"/><Relationship Id="rId71" Type="http://schemas.openxmlformats.org/officeDocument/2006/relationships/hyperlink" Target="mailto:gustavopadillaramos@gmail.com" TargetMode="External"/><Relationship Id="rId234" Type="http://schemas.openxmlformats.org/officeDocument/2006/relationships/hyperlink" Target="mailto:jhmovilasociados@gmail.com" TargetMode="External"/><Relationship Id="rId2" Type="http://schemas.openxmlformats.org/officeDocument/2006/relationships/hyperlink" Target="mailto:1jegasmartsac@gmail.com" TargetMode="External"/><Relationship Id="rId29" Type="http://schemas.openxmlformats.org/officeDocument/2006/relationships/hyperlink" Target="mailto:luischumpitazp@gmail.com" TargetMode="External"/><Relationship Id="rId276" Type="http://schemas.openxmlformats.org/officeDocument/2006/relationships/hyperlink" Target="mailto:santicaiti@gmail.com" TargetMode="External"/><Relationship Id="rId441" Type="http://schemas.openxmlformats.org/officeDocument/2006/relationships/hyperlink" Target="mailto:capchalaureano.s@gmail.com" TargetMode="External"/><Relationship Id="rId483" Type="http://schemas.openxmlformats.org/officeDocument/2006/relationships/hyperlink" Target="mailto:GROUPDIMPERU@GMAIL.COM" TargetMode="External"/><Relationship Id="rId40" Type="http://schemas.openxmlformats.org/officeDocument/2006/relationships/hyperlink" Target="mailto:germanabarca@gmail.com" TargetMode="External"/><Relationship Id="rId136" Type="http://schemas.openxmlformats.org/officeDocument/2006/relationships/hyperlink" Target="mailto:claroselva.2013@gmail.com" TargetMode="External"/><Relationship Id="rId178" Type="http://schemas.openxmlformats.org/officeDocument/2006/relationships/hyperlink" Target="mailto:ortensio.cordova@gmail.com" TargetMode="External"/><Relationship Id="rId301" Type="http://schemas.openxmlformats.org/officeDocument/2006/relationships/hyperlink" Target="mailto:GRABIELA.HEREDIA@HOTMAIL.COM" TargetMode="External"/><Relationship Id="rId343" Type="http://schemas.openxmlformats.org/officeDocument/2006/relationships/hyperlink" Target="mailto:wimmix@gmail.com" TargetMode="External"/><Relationship Id="rId82" Type="http://schemas.openxmlformats.org/officeDocument/2006/relationships/hyperlink" Target="mailto:rimay.connections@gmail.com" TargetMode="External"/><Relationship Id="rId203" Type="http://schemas.openxmlformats.org/officeDocument/2006/relationships/hyperlink" Target="mailto:cyaguillo@hotmail.com" TargetMode="External"/><Relationship Id="rId385" Type="http://schemas.openxmlformats.org/officeDocument/2006/relationships/hyperlink" Target="mailto:liancellcomunicationsrl@gmail.com" TargetMode="External"/><Relationship Id="rId245" Type="http://schemas.openxmlformats.org/officeDocument/2006/relationships/hyperlink" Target="mailto:gerencia.betzatel@gmail.com" TargetMode="External"/><Relationship Id="rId287" Type="http://schemas.openxmlformats.org/officeDocument/2006/relationships/hyperlink" Target="mailto:chelo_marino@hotmail.com" TargetMode="External"/><Relationship Id="rId410" Type="http://schemas.openxmlformats.org/officeDocument/2006/relationships/hyperlink" Target="mailto:sacsediaalmotors@gmail.com" TargetMode="External"/><Relationship Id="rId452" Type="http://schemas.openxmlformats.org/officeDocument/2006/relationships/hyperlink" Target="mailto:456jhonfernando@gmail.com" TargetMode="External"/><Relationship Id="rId494" Type="http://schemas.openxmlformats.org/officeDocument/2006/relationships/hyperlink" Target="mailto:roxanarodriguezreyna@gmail.com" TargetMode="External"/><Relationship Id="rId508" Type="http://schemas.openxmlformats.org/officeDocument/2006/relationships/hyperlink" Target="mailto:carmennicolastineo@gmail.com" TargetMode="External"/><Relationship Id="rId105" Type="http://schemas.openxmlformats.org/officeDocument/2006/relationships/hyperlink" Target="mailto:CHRISTIAN.ALIAGA.CASTILLO@GMAIL.COM" TargetMode="External"/><Relationship Id="rId147" Type="http://schemas.openxmlformats.org/officeDocument/2006/relationships/hyperlink" Target="mailto:gerenciarhinosky@gmail.com" TargetMode="External"/><Relationship Id="rId312" Type="http://schemas.openxmlformats.org/officeDocument/2006/relationships/hyperlink" Target="mailto:clisman_cc@hotmail.com" TargetMode="External"/><Relationship Id="rId354" Type="http://schemas.openxmlformats.org/officeDocument/2006/relationships/hyperlink" Target="mailto:d.aquije94@GMAIL.com" TargetMode="External"/><Relationship Id="rId51" Type="http://schemas.openxmlformats.org/officeDocument/2006/relationships/hyperlink" Target="mailto:dick.serna@gmail.com" TargetMode="External"/><Relationship Id="rId93" Type="http://schemas.openxmlformats.org/officeDocument/2006/relationships/hyperlink" Target="mailto:mgsupsac@gmail.com" TargetMode="External"/><Relationship Id="rId189" Type="http://schemas.openxmlformats.org/officeDocument/2006/relationships/hyperlink" Target="mailto:silvanabb_16@hotmail.com" TargetMode="External"/><Relationship Id="rId396" Type="http://schemas.openxmlformats.org/officeDocument/2006/relationships/hyperlink" Target="mailto:VJUG_1988@HOTMAIL.COM" TargetMode="External"/><Relationship Id="rId214" Type="http://schemas.openxmlformats.org/officeDocument/2006/relationships/hyperlink" Target="mailto:gerencia@globalconnectperu.com" TargetMode="External"/><Relationship Id="rId256" Type="http://schemas.openxmlformats.org/officeDocument/2006/relationships/hyperlink" Target="mailto:dmendoza@conexo.com.pe" TargetMode="External"/><Relationship Id="rId298" Type="http://schemas.openxmlformats.org/officeDocument/2006/relationships/hyperlink" Target="mailto:gbenel@biznes.pe" TargetMode="External"/><Relationship Id="rId421" Type="http://schemas.openxmlformats.org/officeDocument/2006/relationships/hyperlink" Target="mailto:ryf.consultoresyasesores@hotmail.com" TargetMode="External"/><Relationship Id="rId463" Type="http://schemas.openxmlformats.org/officeDocument/2006/relationships/hyperlink" Target="mailto:OROZCOJ962@GMAIL.COM" TargetMode="External"/><Relationship Id="rId116" Type="http://schemas.openxmlformats.org/officeDocument/2006/relationships/hyperlink" Target="mailto:contactosperuayacucho@gmail.com" TargetMode="External"/><Relationship Id="rId158" Type="http://schemas.openxmlformats.org/officeDocument/2006/relationships/hyperlink" Target="javascript:sendNroRuc(20517578151)" TargetMode="External"/><Relationship Id="rId323" Type="http://schemas.openxmlformats.org/officeDocument/2006/relationships/hyperlink" Target="mailto:gerencia@opentel.com.pe" TargetMode="External"/><Relationship Id="rId20" Type="http://schemas.openxmlformats.org/officeDocument/2006/relationships/hyperlink" Target="mailto:electronicamaruri@gmail.com" TargetMode="External"/><Relationship Id="rId62" Type="http://schemas.openxmlformats.org/officeDocument/2006/relationships/hyperlink" Target="mailto:KATHY.PILAR.CS@GMAIL.COM" TargetMode="External"/><Relationship Id="rId365" Type="http://schemas.openxmlformats.org/officeDocument/2006/relationships/hyperlink" Target="mailto:megamovil.telcom@gmail.com" TargetMode="External"/><Relationship Id="rId225" Type="http://schemas.openxmlformats.org/officeDocument/2006/relationships/hyperlink" Target="mailto:irvincr@gmail.com" TargetMode="External"/><Relationship Id="rId267" Type="http://schemas.openxmlformats.org/officeDocument/2006/relationships/hyperlink" Target="mailto:danitzabz26@gmail.com" TargetMode="External"/><Relationship Id="rId432" Type="http://schemas.openxmlformats.org/officeDocument/2006/relationships/hyperlink" Target="mailto:MIGUELLLANOS1984@GMAIL.COM" TargetMode="External"/><Relationship Id="rId474" Type="http://schemas.openxmlformats.org/officeDocument/2006/relationships/hyperlink" Target="mailto:dyrichi22@gmail.com" TargetMode="External"/><Relationship Id="rId127" Type="http://schemas.openxmlformats.org/officeDocument/2006/relationships/hyperlink" Target="mailto:luis_1499@hotmail.com" TargetMode="External"/><Relationship Id="rId31" Type="http://schemas.openxmlformats.org/officeDocument/2006/relationships/hyperlink" Target="mailto:titen.eirl@gmail.com" TargetMode="External"/><Relationship Id="rId73" Type="http://schemas.openxmlformats.org/officeDocument/2006/relationships/hyperlink" Target="mailto:elsaber_elegir@hotmail.com" TargetMode="External"/><Relationship Id="rId169" Type="http://schemas.openxmlformats.org/officeDocument/2006/relationships/hyperlink" Target="mailto:marieva2011@gmail.com" TargetMode="External"/><Relationship Id="rId334" Type="http://schemas.openxmlformats.org/officeDocument/2006/relationships/hyperlink" Target="mailto:darlaimp08@gmail.com" TargetMode="External"/><Relationship Id="rId376" Type="http://schemas.openxmlformats.org/officeDocument/2006/relationships/hyperlink" Target="mailto:solutecmf.eirl@gmail.com" TargetMode="External"/><Relationship Id="rId4" Type="http://schemas.openxmlformats.org/officeDocument/2006/relationships/hyperlink" Target="mailto:carlos.ortega@tagservic.com" TargetMode="External"/><Relationship Id="rId180" Type="http://schemas.openxmlformats.org/officeDocument/2006/relationships/hyperlink" Target="mailto:rafaelguerra2603@gmail.com" TargetMode="External"/><Relationship Id="rId236" Type="http://schemas.openxmlformats.org/officeDocument/2006/relationships/hyperlink" Target="mailto:emily_lm@hotmail.com" TargetMode="External"/><Relationship Id="rId278" Type="http://schemas.openxmlformats.org/officeDocument/2006/relationships/hyperlink" Target="mailto:ryc.company2021@gmail.com" TargetMode="External"/><Relationship Id="rId401" Type="http://schemas.openxmlformats.org/officeDocument/2006/relationships/hyperlink" Target="mailto:carlitelsac.calvo@gmail.com" TargetMode="External"/><Relationship Id="rId443" Type="http://schemas.openxmlformats.org/officeDocument/2006/relationships/hyperlink" Target="mailto:QUICODUENASALEJANDRA@GMAIL.COM" TargetMode="External"/><Relationship Id="rId303" Type="http://schemas.openxmlformats.org/officeDocument/2006/relationships/hyperlink" Target="mailto:estherpupuche@gmail.com" TargetMode="External"/><Relationship Id="rId485" Type="http://schemas.openxmlformats.org/officeDocument/2006/relationships/hyperlink" Target="mailto:GERENCIA.GRUPOIMPERIUMCENTER@GMAIL.COM" TargetMode="External"/><Relationship Id="rId42" Type="http://schemas.openxmlformats.org/officeDocument/2006/relationships/hyperlink" Target="mailto:gestionesyproyectos.fs@gmail.com" TargetMode="External"/><Relationship Id="rId84" Type="http://schemas.openxmlformats.org/officeDocument/2006/relationships/hyperlink" Target="mailto:danker0812@hotmail.com" TargetMode="External"/><Relationship Id="rId138" Type="http://schemas.openxmlformats.org/officeDocument/2006/relationships/hyperlink" Target="mailto:grutelcosac@gmail.com" TargetMode="External"/><Relationship Id="rId345" Type="http://schemas.openxmlformats.org/officeDocument/2006/relationships/hyperlink" Target="mailto:dcode.removiles@gmail.com" TargetMode="External"/><Relationship Id="rId387" Type="http://schemas.openxmlformats.org/officeDocument/2006/relationships/hyperlink" Target="mailto:cemgperu@gmail.com" TargetMode="External"/><Relationship Id="rId510" Type="http://schemas.openxmlformats.org/officeDocument/2006/relationships/printerSettings" Target="../printerSettings/printerSettings6.bin"/><Relationship Id="rId191" Type="http://schemas.openxmlformats.org/officeDocument/2006/relationships/hyperlink" Target="mailto:omero.af190286@hotmail.com" TargetMode="External"/><Relationship Id="rId205" Type="http://schemas.openxmlformats.org/officeDocument/2006/relationships/hyperlink" Target="mailto:ROSALESCORZO43@GMAIL.COM" TargetMode="External"/><Relationship Id="rId247" Type="http://schemas.openxmlformats.org/officeDocument/2006/relationships/hyperlink" Target="mailto:ramostoalaoscar@gmail.com" TargetMode="External"/><Relationship Id="rId412" Type="http://schemas.openxmlformats.org/officeDocument/2006/relationships/hyperlink" Target="mailto:groupdimperu@gmail.com" TargetMode="External"/><Relationship Id="rId107" Type="http://schemas.openxmlformats.org/officeDocument/2006/relationships/hyperlink" Target="mailto:administracion@inconnect.com.pe" TargetMode="External"/><Relationship Id="rId289" Type="http://schemas.openxmlformats.org/officeDocument/2006/relationships/hyperlink" Target="mailto:rnonato@corpivacenter.com" TargetMode="External"/><Relationship Id="rId454" Type="http://schemas.openxmlformats.org/officeDocument/2006/relationships/hyperlink" Target="mailto:gualberccopa@gmail.com" TargetMode="External"/><Relationship Id="rId496" Type="http://schemas.openxmlformats.org/officeDocument/2006/relationships/hyperlink" Target="mailto:inversionescall@hotmail.com" TargetMode="External"/><Relationship Id="rId11" Type="http://schemas.openxmlformats.org/officeDocument/2006/relationships/hyperlink" Target="mailto:ronyfloresricse@gmail.com" TargetMode="External"/><Relationship Id="rId53" Type="http://schemas.openxmlformats.org/officeDocument/2006/relationships/hyperlink" Target="mailto:renatovaliente25@gmail.com" TargetMode="External"/><Relationship Id="rId149" Type="http://schemas.openxmlformats.org/officeDocument/2006/relationships/hyperlink" Target="mailto:BACKUP.INFORMATIONEIRL@GMAIL.COM" TargetMode="External"/><Relationship Id="rId314" Type="http://schemas.openxmlformats.org/officeDocument/2006/relationships/hyperlink" Target="mailto:OPERADORESSERVITEL@GMAIL.COM" TargetMode="External"/><Relationship Id="rId356" Type="http://schemas.openxmlformats.org/officeDocument/2006/relationships/hyperlink" Target="mailto:lili_nina@hotmail.com" TargetMode="External"/><Relationship Id="rId398" Type="http://schemas.openxmlformats.org/officeDocument/2006/relationships/hyperlink" Target="mailto:genymedina82@hotmail.com" TargetMode="External"/><Relationship Id="rId95" Type="http://schemas.openxmlformats.org/officeDocument/2006/relationships/hyperlink" Target="mailto:nyh.peru.comunicaciones@gmail.com" TargetMode="External"/><Relationship Id="rId160" Type="http://schemas.openxmlformats.org/officeDocument/2006/relationships/hyperlink" Target="mailto:HERPINEDOPE@GMAIL.COM" TargetMode="External"/><Relationship Id="rId216" Type="http://schemas.openxmlformats.org/officeDocument/2006/relationships/hyperlink" Target="mailto:aidaesperanzacampos2022@gmail.com" TargetMode="External"/><Relationship Id="rId423" Type="http://schemas.openxmlformats.org/officeDocument/2006/relationships/hyperlink" Target="mailto:Ronaldkamilcauchos@gmail.com" TargetMode="External"/><Relationship Id="rId258" Type="http://schemas.openxmlformats.org/officeDocument/2006/relationships/hyperlink" Target="mailto:haguilar@cixlicell.com" TargetMode="External"/><Relationship Id="rId465" Type="http://schemas.openxmlformats.org/officeDocument/2006/relationships/hyperlink" Target="mailto:claromovil1508@gmail.com" TargetMode="External"/><Relationship Id="rId22" Type="http://schemas.openxmlformats.org/officeDocument/2006/relationships/hyperlink" Target="mailto:13jazmin11@gmail.com" TargetMode="External"/><Relationship Id="rId64" Type="http://schemas.openxmlformats.org/officeDocument/2006/relationships/hyperlink" Target="mailto:canal2_iquitos@hotmail.com" TargetMode="External"/><Relationship Id="rId118" Type="http://schemas.openxmlformats.org/officeDocument/2006/relationships/hyperlink" Target="mailto:GERENCIA.VAHANY@GMAIL.COM" TargetMode="External"/><Relationship Id="rId325" Type="http://schemas.openxmlformats.org/officeDocument/2006/relationships/hyperlink" Target="mailto:judith-rr@telecombpo.com" TargetMode="External"/><Relationship Id="rId367" Type="http://schemas.openxmlformats.org/officeDocument/2006/relationships/hyperlink" Target="mailto:raul.serrano@lpsgrupo.com" TargetMode="External"/><Relationship Id="rId171" Type="http://schemas.openxmlformats.org/officeDocument/2006/relationships/hyperlink" Target="mailto:mmercado_07@hotmail.com" TargetMode="External"/><Relationship Id="rId227" Type="http://schemas.openxmlformats.org/officeDocument/2006/relationships/hyperlink" Target="mailto:dcastillo@brandtmobile.com" TargetMode="External"/><Relationship Id="rId269" Type="http://schemas.openxmlformats.org/officeDocument/2006/relationships/hyperlink" Target="mailto:takanaredsac@gmail.com" TargetMode="External"/><Relationship Id="rId434" Type="http://schemas.openxmlformats.org/officeDocument/2006/relationships/hyperlink" Target="mailto:anghelosud@gmail.com" TargetMode="External"/><Relationship Id="rId476" Type="http://schemas.openxmlformats.org/officeDocument/2006/relationships/hyperlink" Target="mailto:Lacentral.telecor@gmail.com" TargetMode="External"/><Relationship Id="rId33" Type="http://schemas.openxmlformats.org/officeDocument/2006/relationships/hyperlink" Target="mailto:carlosmjm@hotmail.com" TargetMode="External"/><Relationship Id="rId129" Type="http://schemas.openxmlformats.org/officeDocument/2006/relationships/hyperlink" Target="mailto:jorge.monzon@safelogi.com" TargetMode="External"/><Relationship Id="rId280" Type="http://schemas.openxmlformats.org/officeDocument/2006/relationships/hyperlink" Target="mailto:jesus.castaneda94@hotmail.com" TargetMode="External"/><Relationship Id="rId336" Type="http://schemas.openxmlformats.org/officeDocument/2006/relationships/hyperlink" Target="mailto:patricia08ch@hotmail.com" TargetMode="External"/><Relationship Id="rId501" Type="http://schemas.openxmlformats.org/officeDocument/2006/relationships/hyperlink" Target="mailto:estandrairl@gmail.com" TargetMode="External"/><Relationship Id="rId75" Type="http://schemas.openxmlformats.org/officeDocument/2006/relationships/hyperlink" Target="mailto:yovanabaltazar99@gmail.com" TargetMode="External"/><Relationship Id="rId140" Type="http://schemas.openxmlformats.org/officeDocument/2006/relationships/hyperlink" Target="mailto:businesspartnersac@outlook.com" TargetMode="External"/><Relationship Id="rId182" Type="http://schemas.openxmlformats.org/officeDocument/2006/relationships/hyperlink" Target="mailto:adanrojasb@gmail.com" TargetMode="External"/><Relationship Id="rId378" Type="http://schemas.openxmlformats.org/officeDocument/2006/relationships/hyperlink" Target="mailto:rubenrezza@santy.com.pe" TargetMode="External"/><Relationship Id="rId403" Type="http://schemas.openxmlformats.org/officeDocument/2006/relationships/hyperlink" Target="mailto:olariosmedina1969@gmail.com" TargetMode="External"/><Relationship Id="rId6" Type="http://schemas.openxmlformats.org/officeDocument/2006/relationships/hyperlink" Target="mailto:gonzalo.montesinos@endless.pe" TargetMode="External"/><Relationship Id="rId238" Type="http://schemas.openxmlformats.org/officeDocument/2006/relationships/hyperlink" Target="mailto:arturoch@nopaper.es" TargetMode="External"/><Relationship Id="rId445" Type="http://schemas.openxmlformats.org/officeDocument/2006/relationships/hyperlink" Target="mailto:jmartinez.directa@gmail.com" TargetMode="External"/><Relationship Id="rId487" Type="http://schemas.openxmlformats.org/officeDocument/2006/relationships/hyperlink" Target="mailto:richard.yupari@hotmail.com" TargetMode="External"/><Relationship Id="rId291" Type="http://schemas.openxmlformats.org/officeDocument/2006/relationships/hyperlink" Target="mailto:ultratell@gmail.com" TargetMode="External"/><Relationship Id="rId305" Type="http://schemas.openxmlformats.org/officeDocument/2006/relationships/hyperlink" Target="mailto:bheilys.aa@gmail.com" TargetMode="External"/><Relationship Id="rId347" Type="http://schemas.openxmlformats.org/officeDocument/2006/relationships/hyperlink" Target="mailto:constantinlerner@yahoo.com" TargetMode="External"/><Relationship Id="rId512" Type="http://schemas.openxmlformats.org/officeDocument/2006/relationships/comments" Target="../comments4.xml"/><Relationship Id="rId44" Type="http://schemas.openxmlformats.org/officeDocument/2006/relationships/hyperlink" Target="mailto:rodol.aqp@gmail.com" TargetMode="External"/><Relationship Id="rId86" Type="http://schemas.openxmlformats.org/officeDocument/2006/relationships/hyperlink" Target="mailto:LVICUNA@GRUPORENEGOCIA.COM.PE" TargetMode="External"/><Relationship Id="rId151" Type="http://schemas.openxmlformats.org/officeDocument/2006/relationships/hyperlink" Target="mailto:forzaeirl2021@gmail.com" TargetMode="External"/><Relationship Id="rId389" Type="http://schemas.openxmlformats.org/officeDocument/2006/relationships/hyperlink" Target="mailto:lsaenzh71@icloud.com" TargetMode="External"/><Relationship Id="rId193" Type="http://schemas.openxmlformats.org/officeDocument/2006/relationships/hyperlink" Target="mailto:cubacassas@gmail.com" TargetMode="External"/><Relationship Id="rId207" Type="http://schemas.openxmlformats.org/officeDocument/2006/relationships/hyperlink" Target="mailto:csaldanac12@unc.edu.pe" TargetMode="External"/><Relationship Id="rId249" Type="http://schemas.openxmlformats.org/officeDocument/2006/relationships/hyperlink" Target="mailto:kh.sequeiros@gmail.com" TargetMode="External"/><Relationship Id="rId414" Type="http://schemas.openxmlformats.org/officeDocument/2006/relationships/hyperlink" Target="mailto:fernando.cruz.bernal@gmail.com" TargetMode="External"/><Relationship Id="rId456" Type="http://schemas.openxmlformats.org/officeDocument/2006/relationships/hyperlink" Target="mailto:syrtelecomunicacionessac@gmail.com" TargetMode="External"/><Relationship Id="rId498" Type="http://schemas.openxmlformats.org/officeDocument/2006/relationships/hyperlink" Target="mailto:dianitacp1991@outlook.com" TargetMode="External"/><Relationship Id="rId13" Type="http://schemas.openxmlformats.org/officeDocument/2006/relationships/hyperlink" Target="mailto:gamaperu20@gmail.com" TargetMode="External"/><Relationship Id="rId109" Type="http://schemas.openxmlformats.org/officeDocument/2006/relationships/hyperlink" Target="mailto:inversionesmelcas@gmail.com" TargetMode="External"/><Relationship Id="rId260" Type="http://schemas.openxmlformats.org/officeDocument/2006/relationships/hyperlink" Target="mailto:luchogallo1978.lg@gmail.com" TargetMode="External"/><Relationship Id="rId316" Type="http://schemas.openxmlformats.org/officeDocument/2006/relationships/hyperlink" Target="mailto:shanti_16_18@hotmail.com" TargetMode="External"/><Relationship Id="rId55" Type="http://schemas.openxmlformats.org/officeDocument/2006/relationships/hyperlink" Target="mailto:STEPHANIE.PRO2014@GMAIL.COM" TargetMode="External"/><Relationship Id="rId97" Type="http://schemas.openxmlformats.org/officeDocument/2006/relationships/hyperlink" Target="mailto:pattyalva0714@gmail.com" TargetMode="External"/><Relationship Id="rId120" Type="http://schemas.openxmlformats.org/officeDocument/2006/relationships/hyperlink" Target="mailto:CR.COMUNICACIONES180520@GMAIL.COM" TargetMode="External"/><Relationship Id="rId358" Type="http://schemas.openxmlformats.org/officeDocument/2006/relationships/hyperlink" Target="mailto:ricardo.arbocco@ativatic.com" TargetMode="External"/><Relationship Id="rId162" Type="http://schemas.openxmlformats.org/officeDocument/2006/relationships/hyperlink" Target="mailto:pilarscalixto@gmail.com" TargetMode="External"/><Relationship Id="rId218" Type="http://schemas.openxmlformats.org/officeDocument/2006/relationships/hyperlink" Target="mailto:kimbler36@hotmail.com" TargetMode="External"/><Relationship Id="rId425" Type="http://schemas.openxmlformats.org/officeDocument/2006/relationships/hyperlink" Target="mailto:KHEYSITO5@GMAIL.COM" TargetMode="External"/><Relationship Id="rId467" Type="http://schemas.openxmlformats.org/officeDocument/2006/relationships/hyperlink" Target="mailto:jjm_909@hotmail.com" TargetMode="External"/><Relationship Id="rId271" Type="http://schemas.openxmlformats.org/officeDocument/2006/relationships/hyperlink" Target="mailto:gerenciatercep@gmail.com" TargetMode="External"/><Relationship Id="rId24" Type="http://schemas.openxmlformats.org/officeDocument/2006/relationships/hyperlink" Target="mailto:gerenciageneral@asemperu.com" TargetMode="External"/><Relationship Id="rId66" Type="http://schemas.openxmlformats.org/officeDocument/2006/relationships/hyperlink" Target="mailto:JOHNYCHACON35@GMAIL.COM" TargetMode="External"/><Relationship Id="rId131" Type="http://schemas.openxmlformats.org/officeDocument/2006/relationships/hyperlink" Target="mailto:angel-aguilar@hotmail.com" TargetMode="External"/><Relationship Id="rId327" Type="http://schemas.openxmlformats.org/officeDocument/2006/relationships/hyperlink" Target="mailto:so55240621@gmail.com" TargetMode="External"/><Relationship Id="rId369" Type="http://schemas.openxmlformats.org/officeDocument/2006/relationships/hyperlink" Target="mailto:DAPHMOVILCOMUNICACIONES@OUTLOOK.com" TargetMode="External"/><Relationship Id="rId173" Type="http://schemas.openxmlformats.org/officeDocument/2006/relationships/hyperlink" Target="mailto:breriv15@gmail.com" TargetMode="External"/><Relationship Id="rId229" Type="http://schemas.openxmlformats.org/officeDocument/2006/relationships/hyperlink" Target="mailto:frank_rosa29@hotmail.com" TargetMode="External"/><Relationship Id="rId380" Type="http://schemas.openxmlformats.org/officeDocument/2006/relationships/hyperlink" Target="mailto:maite.keho@gmail.com" TargetMode="External"/><Relationship Id="rId436" Type="http://schemas.openxmlformats.org/officeDocument/2006/relationships/hyperlink" Target="mailto:j.galagarzat@gmail.com" TargetMode="External"/><Relationship Id="rId240" Type="http://schemas.openxmlformats.org/officeDocument/2006/relationships/hyperlink" Target="mailto:erika.bambaren@gmail.com" TargetMode="External"/><Relationship Id="rId478" Type="http://schemas.openxmlformats.org/officeDocument/2006/relationships/hyperlink" Target="mailto:elimischa17@yahoo.es" TargetMode="External"/><Relationship Id="rId35" Type="http://schemas.openxmlformats.org/officeDocument/2006/relationships/hyperlink" Target="mailto:construccionesyserviciosggv1@gmail.com" TargetMode="External"/><Relationship Id="rId77" Type="http://schemas.openxmlformats.org/officeDocument/2006/relationships/hyperlink" Target="mailto:novonetworksrb@gmail.com" TargetMode="External"/><Relationship Id="rId100" Type="http://schemas.openxmlformats.org/officeDocument/2006/relationships/hyperlink" Target="mailto:gpastranam@hotmail.com" TargetMode="External"/><Relationship Id="rId282" Type="http://schemas.openxmlformats.org/officeDocument/2006/relationships/hyperlink" Target="mailto:jpena@ok.com.pe" TargetMode="External"/><Relationship Id="rId338" Type="http://schemas.openxmlformats.org/officeDocument/2006/relationships/hyperlink" Target="mailto:serviciosgiaeirl@gmail.com" TargetMode="External"/><Relationship Id="rId503" Type="http://schemas.openxmlformats.org/officeDocument/2006/relationships/hyperlink" Target="mailto:esthersotelo-28@hotmail.com" TargetMode="External"/><Relationship Id="rId8" Type="http://schemas.openxmlformats.org/officeDocument/2006/relationships/hyperlink" Target="mailto:willymautino2015@gmail.com" TargetMode="External"/><Relationship Id="rId142" Type="http://schemas.openxmlformats.org/officeDocument/2006/relationships/hyperlink" Target="mailto:mpinto1712@gmail.com" TargetMode="External"/><Relationship Id="rId184" Type="http://schemas.openxmlformats.org/officeDocument/2006/relationships/hyperlink" Target="mailto:mrcontable4@hotmail.com" TargetMode="External"/><Relationship Id="rId391" Type="http://schemas.openxmlformats.org/officeDocument/2006/relationships/hyperlink" Target="mailto:rcmoviles23@gmail.com" TargetMode="External"/><Relationship Id="rId405" Type="http://schemas.openxmlformats.org/officeDocument/2006/relationships/hyperlink" Target="mailto:mquevedo@inversol.com.pe" TargetMode="External"/><Relationship Id="rId447" Type="http://schemas.openxmlformats.org/officeDocument/2006/relationships/hyperlink" Target="mailto:crmc82@hotmail.com" TargetMode="External"/><Relationship Id="rId251" Type="http://schemas.openxmlformats.org/officeDocument/2006/relationships/hyperlink" Target="mailto:wlarosa@sfsolucionfinanciera.com" TargetMode="External"/><Relationship Id="rId489" Type="http://schemas.openxmlformats.org/officeDocument/2006/relationships/hyperlink" Target="mailto:romero@vbcosbpo.com" TargetMode="External"/><Relationship Id="rId46" Type="http://schemas.openxmlformats.org/officeDocument/2006/relationships/hyperlink" Target="mailto:alejandro.diaz@difertel.com" TargetMode="External"/><Relationship Id="rId293" Type="http://schemas.openxmlformats.org/officeDocument/2006/relationships/hyperlink" Target="mailto:gerencia@atiqbpo.com" TargetMode="External"/><Relationship Id="rId307" Type="http://schemas.openxmlformats.org/officeDocument/2006/relationships/hyperlink" Target="mailto:obstetra.herrera@hotmail.com" TargetMode="External"/><Relationship Id="rId349" Type="http://schemas.openxmlformats.org/officeDocument/2006/relationships/hyperlink" Target="mailto:novasmartjaen@gmail.com" TargetMode="External"/><Relationship Id="rId88" Type="http://schemas.openxmlformats.org/officeDocument/2006/relationships/hyperlink" Target="mailto:forward.telecomunicaciones@gmail.com" TargetMode="External"/><Relationship Id="rId111" Type="http://schemas.openxmlformats.org/officeDocument/2006/relationships/hyperlink" Target="mailto:VELIZVASQUEZM@GMAIL.COM" TargetMode="External"/><Relationship Id="rId153" Type="http://schemas.openxmlformats.org/officeDocument/2006/relationships/hyperlink" Target="mailto:johnychacon35@gmail.com" TargetMode="External"/><Relationship Id="rId195" Type="http://schemas.openxmlformats.org/officeDocument/2006/relationships/hyperlink" Target="mailto:g.romero@activedagu.com" TargetMode="External"/><Relationship Id="rId209" Type="http://schemas.openxmlformats.org/officeDocument/2006/relationships/hyperlink" Target="mailto:yesslypdc-202010@hotmail.com" TargetMode="External"/><Relationship Id="rId360" Type="http://schemas.openxmlformats.org/officeDocument/2006/relationships/hyperlink" Target="mailto:erika.bambaren@gmail.com" TargetMode="External"/><Relationship Id="rId416" Type="http://schemas.openxmlformats.org/officeDocument/2006/relationships/hyperlink" Target="mailto:jonhperez21@gmail.com" TargetMode="External"/><Relationship Id="rId220" Type="http://schemas.openxmlformats.org/officeDocument/2006/relationships/hyperlink" Target="mailto:kevin4318@hotmail.com" TargetMode="External"/><Relationship Id="rId458" Type="http://schemas.openxmlformats.org/officeDocument/2006/relationships/hyperlink" Target="mailto:ronyolivera1980@gmail.com" TargetMode="External"/><Relationship Id="rId15" Type="http://schemas.openxmlformats.org/officeDocument/2006/relationships/hyperlink" Target="mailto:isaroba@yahoo.es" TargetMode="External"/><Relationship Id="rId57" Type="http://schemas.openxmlformats.org/officeDocument/2006/relationships/hyperlink" Target="mailto:ELIDANEY20@GMAIL.COM" TargetMode="External"/><Relationship Id="rId262" Type="http://schemas.openxmlformats.org/officeDocument/2006/relationships/hyperlink" Target="mailto:maju_tb25@hotmail.com" TargetMode="External"/><Relationship Id="rId318" Type="http://schemas.openxmlformats.org/officeDocument/2006/relationships/hyperlink" Target="mailto:felixromerol@hotmail.com" TargetMode="External"/><Relationship Id="rId99" Type="http://schemas.openxmlformats.org/officeDocument/2006/relationships/hyperlink" Target="mailto:davideliasimanrios180@gmail.com" TargetMode="External"/><Relationship Id="rId122" Type="http://schemas.openxmlformats.org/officeDocument/2006/relationships/hyperlink" Target="mailto:nicivia95@gmail.com" TargetMode="External"/><Relationship Id="rId164" Type="http://schemas.openxmlformats.org/officeDocument/2006/relationships/hyperlink" Target="mailto:manriquedelara2@gmail.com" TargetMode="External"/><Relationship Id="rId371" Type="http://schemas.openxmlformats.org/officeDocument/2006/relationships/hyperlink" Target="mailto:JOLISCOMUNICACIONES@GMAIL.COM" TargetMode="External"/><Relationship Id="rId427" Type="http://schemas.openxmlformats.org/officeDocument/2006/relationships/hyperlink" Target="mailto:eachahuancoquinones@gmail.com" TargetMode="External"/><Relationship Id="rId469" Type="http://schemas.openxmlformats.org/officeDocument/2006/relationships/hyperlink" Target="mailto:wayratec.sac@gmail.com" TargetMode="External"/><Relationship Id="rId26" Type="http://schemas.openxmlformats.org/officeDocument/2006/relationships/hyperlink" Target="mailto:postulantes@impulsocall.com" TargetMode="External"/><Relationship Id="rId231" Type="http://schemas.openxmlformats.org/officeDocument/2006/relationships/hyperlink" Target="mailto:jmantilla@otsac.pe" TargetMode="External"/><Relationship Id="rId273" Type="http://schemas.openxmlformats.org/officeDocument/2006/relationships/hyperlink" Target="mailto:jhordi125@gmail.com" TargetMode="External"/><Relationship Id="rId329" Type="http://schemas.openxmlformats.org/officeDocument/2006/relationships/hyperlink" Target="mailto:evergrandes123@gmail.com" TargetMode="External"/><Relationship Id="rId480" Type="http://schemas.openxmlformats.org/officeDocument/2006/relationships/hyperlink" Target="mailto:jorgealonsocallediaz@gmail.com" TargetMode="External"/><Relationship Id="rId68" Type="http://schemas.openxmlformats.org/officeDocument/2006/relationships/hyperlink" Target="mailto:NAYSHA981@GMAIL.COM" TargetMode="External"/><Relationship Id="rId133" Type="http://schemas.openxmlformats.org/officeDocument/2006/relationships/hyperlink" Target="mailto:jm.proyectosc@gmail.com" TargetMode="External"/><Relationship Id="rId175" Type="http://schemas.openxmlformats.org/officeDocument/2006/relationships/hyperlink" Target="mailto:GERENCIA@FLOMAS.PE" TargetMode="External"/><Relationship Id="rId340" Type="http://schemas.openxmlformats.org/officeDocument/2006/relationships/hyperlink" Target="mailto:fernandoptv7@outlook.com" TargetMode="External"/><Relationship Id="rId200" Type="http://schemas.openxmlformats.org/officeDocument/2006/relationships/hyperlink" Target="mailto:representacionesamilu1@gmail.com" TargetMode="External"/><Relationship Id="rId382" Type="http://schemas.openxmlformats.org/officeDocument/2006/relationships/hyperlink" Target="mailto:pctelecomsac@gmail.com" TargetMode="External"/><Relationship Id="rId438" Type="http://schemas.openxmlformats.org/officeDocument/2006/relationships/hyperlink" Target="mailto:RICOMACALOPUPUMARICIELO@GMAIL.COM" TargetMode="External"/><Relationship Id="rId242" Type="http://schemas.openxmlformats.org/officeDocument/2006/relationships/hyperlink" Target="mailto:hramirez@metrika.com.pe" TargetMode="External"/><Relationship Id="rId284" Type="http://schemas.openxmlformats.org/officeDocument/2006/relationships/hyperlink" Target="mailto:piero.rivas@aiesec.net" TargetMode="External"/><Relationship Id="rId491" Type="http://schemas.openxmlformats.org/officeDocument/2006/relationships/hyperlink" Target="mailto:jaimebarretogonzales@gmail.com" TargetMode="External"/><Relationship Id="rId505" Type="http://schemas.openxmlformats.org/officeDocument/2006/relationships/hyperlink" Target="mailto:franciscorico.im@gmail.com" TargetMode="External"/><Relationship Id="rId37" Type="http://schemas.openxmlformats.org/officeDocument/2006/relationships/hyperlink" Target="mailto:lilsonpadillamancill1993@gmail.com" TargetMode="External"/><Relationship Id="rId79" Type="http://schemas.openxmlformats.org/officeDocument/2006/relationships/hyperlink" Target="mailto:Gerencia.contactaperu@gmail.com" TargetMode="External"/><Relationship Id="rId102" Type="http://schemas.openxmlformats.org/officeDocument/2006/relationships/hyperlink" Target="mailto:mrequena9999@gmail.com" TargetMode="External"/><Relationship Id="rId144" Type="http://schemas.openxmlformats.org/officeDocument/2006/relationships/hyperlink" Target="mailto:jpacheco@abwcorp.com.pe" TargetMode="External"/><Relationship Id="rId90" Type="http://schemas.openxmlformats.org/officeDocument/2006/relationships/hyperlink" Target="mailto:RAULVIZCONDE@HOTMAIL.COM" TargetMode="External"/><Relationship Id="rId186" Type="http://schemas.openxmlformats.org/officeDocument/2006/relationships/hyperlink" Target="mailto:INTERCALL02@HOTMAIL.COM" TargetMode="External"/><Relationship Id="rId351" Type="http://schemas.openxmlformats.org/officeDocument/2006/relationships/hyperlink" Target="mailto:cflores@elaine.com.pe" TargetMode="External"/><Relationship Id="rId393" Type="http://schemas.openxmlformats.org/officeDocument/2006/relationships/hyperlink" Target="mailto:cesarsilva17@hotmail.com" TargetMode="External"/><Relationship Id="rId407" Type="http://schemas.openxmlformats.org/officeDocument/2006/relationships/hyperlink" Target="mailto:juanclopezramos@hotmail.com" TargetMode="External"/><Relationship Id="rId449" Type="http://schemas.openxmlformats.org/officeDocument/2006/relationships/hyperlink" Target="mailto:joaquin.quiroz@skynetperu.com" TargetMode="External"/><Relationship Id="rId211" Type="http://schemas.openxmlformats.org/officeDocument/2006/relationships/hyperlink" Target="mailto:charles_hhr@hotmail.com" TargetMode="External"/><Relationship Id="rId253" Type="http://schemas.openxmlformats.org/officeDocument/2006/relationships/hyperlink" Target="mailto:paola_mc_2@hotmail.com" TargetMode="External"/><Relationship Id="rId295" Type="http://schemas.openxmlformats.org/officeDocument/2006/relationships/hyperlink" Target="mailto:framatec.eirl@outlook.com" TargetMode="External"/><Relationship Id="rId309" Type="http://schemas.openxmlformats.org/officeDocument/2006/relationships/hyperlink" Target="mailto:cynthia.jse@gmail.com" TargetMode="External"/><Relationship Id="rId460" Type="http://schemas.openxmlformats.org/officeDocument/2006/relationships/hyperlink" Target="mailto:melanylauraxdx@gmail.com" TargetMode="External"/><Relationship Id="rId48" Type="http://schemas.openxmlformats.org/officeDocument/2006/relationships/hyperlink" Target="mailto:gmancinih@gmail.com" TargetMode="External"/><Relationship Id="rId113" Type="http://schemas.openxmlformats.org/officeDocument/2006/relationships/hyperlink" Target="mailto:inversionescebal@hotmail.com" TargetMode="External"/><Relationship Id="rId320" Type="http://schemas.openxmlformats.org/officeDocument/2006/relationships/hyperlink" Target="mailto:digitalcitymobile28@gmail.com" TargetMode="External"/><Relationship Id="rId155" Type="http://schemas.openxmlformats.org/officeDocument/2006/relationships/hyperlink" Target="mailto:YEKO281985@GMAIL.COM" TargetMode="External"/><Relationship Id="rId197" Type="http://schemas.openxmlformats.org/officeDocument/2006/relationships/hyperlink" Target="mailto:Chura_22_02@hotmail.com" TargetMode="External"/><Relationship Id="rId362" Type="http://schemas.openxmlformats.org/officeDocument/2006/relationships/hyperlink" Target="mailto:jorge.bt@outlook.com" TargetMode="External"/><Relationship Id="rId418" Type="http://schemas.openxmlformats.org/officeDocument/2006/relationships/hyperlink" Target="mailto:informes@faju.com.pe" TargetMode="External"/><Relationship Id="rId222" Type="http://schemas.openxmlformats.org/officeDocument/2006/relationships/hyperlink" Target="mailto:americorrr@hotmail.com" TargetMode="External"/><Relationship Id="rId264" Type="http://schemas.openxmlformats.org/officeDocument/2006/relationships/hyperlink" Target="mailto:mita.badys@gmail.com" TargetMode="External"/><Relationship Id="rId471" Type="http://schemas.openxmlformats.org/officeDocument/2006/relationships/hyperlink" Target="mailto:miguel.df@telnet-solution.com" TargetMode="External"/><Relationship Id="rId17" Type="http://schemas.openxmlformats.org/officeDocument/2006/relationships/hyperlink" Target="mailto:mnavarrete@stl.com.pe" TargetMode="External"/><Relationship Id="rId59" Type="http://schemas.openxmlformats.org/officeDocument/2006/relationships/hyperlink" Target="mailto:LAMISSYANINA@GMAIL.COM" TargetMode="External"/><Relationship Id="rId124" Type="http://schemas.openxmlformats.org/officeDocument/2006/relationships/hyperlink" Target="mailto:melita_321@hotmail.com" TargetMode="External"/><Relationship Id="rId70" Type="http://schemas.openxmlformats.org/officeDocument/2006/relationships/hyperlink" Target="mailto:karinaquilcate@logisticasac.pe" TargetMode="External"/><Relationship Id="rId166" Type="http://schemas.openxmlformats.org/officeDocument/2006/relationships/hyperlink" Target="mailto:corporacionjeanpaulcanete@gmail.com" TargetMode="External"/><Relationship Id="rId331" Type="http://schemas.openxmlformats.org/officeDocument/2006/relationships/hyperlink" Target="mailto:YESSENIADIAZCASTILLO53@GMAIL.COM" TargetMode="External"/><Relationship Id="rId373" Type="http://schemas.openxmlformats.org/officeDocument/2006/relationships/hyperlink" Target="mailto:msancheza93@gmail.com" TargetMode="External"/><Relationship Id="rId429" Type="http://schemas.openxmlformats.org/officeDocument/2006/relationships/hyperlink" Target="mailto:joselunavictoria@hotmail.com" TargetMode="External"/><Relationship Id="rId1" Type="http://schemas.openxmlformats.org/officeDocument/2006/relationships/hyperlink" Target="mailto:CELU@SECURP%20S.A.C." TargetMode="External"/><Relationship Id="rId233" Type="http://schemas.openxmlformats.org/officeDocument/2006/relationships/hyperlink" Target="mailto:MRCALL.CONTABILIDAD@MRSOLUTION.COM.PE" TargetMode="External"/><Relationship Id="rId440" Type="http://schemas.openxmlformats.org/officeDocument/2006/relationships/hyperlink" Target="mailto:gerencia@teletalk.pe" TargetMode="External"/><Relationship Id="rId28" Type="http://schemas.openxmlformats.org/officeDocument/2006/relationships/hyperlink" Target="mailto:antares.dl.mc@gmail.com" TargetMode="External"/><Relationship Id="rId275" Type="http://schemas.openxmlformats.org/officeDocument/2006/relationships/hyperlink" Target="mailto:ASESORADIAL@GMAIL.COM" TargetMode="External"/><Relationship Id="rId300" Type="http://schemas.openxmlformats.org/officeDocument/2006/relationships/hyperlink" Target="mailto:insproconsac@gmail.com" TargetMode="External"/><Relationship Id="rId482" Type="http://schemas.openxmlformats.org/officeDocument/2006/relationships/hyperlink" Target="mailto:QUIMICOALCOHOL0@GMAIL.COM" TargetMode="External"/><Relationship Id="rId81" Type="http://schemas.openxmlformats.org/officeDocument/2006/relationships/hyperlink" Target="mailto:AMILCAR.INGA@PUNTODVENTA.COM.PE" TargetMode="External"/><Relationship Id="rId135" Type="http://schemas.openxmlformats.org/officeDocument/2006/relationships/hyperlink" Target="mailto:grizzo@telefinper.com" TargetMode="External"/><Relationship Id="rId177" Type="http://schemas.openxmlformats.org/officeDocument/2006/relationships/hyperlink" Target="mailto:olazabalcheca@hotmail.com" TargetMode="External"/><Relationship Id="rId342" Type="http://schemas.openxmlformats.org/officeDocument/2006/relationships/hyperlink" Target="mailto:primemovilperu@gmail.com" TargetMode="External"/><Relationship Id="rId384" Type="http://schemas.openxmlformats.org/officeDocument/2006/relationships/hyperlink" Target="mailto:LENKAUCHUYAALARCON@GMAIL.COM" TargetMode="External"/><Relationship Id="rId202" Type="http://schemas.openxmlformats.org/officeDocument/2006/relationships/hyperlink" Target="mailto:garciavargasgilberto@gmail.com" TargetMode="External"/><Relationship Id="rId244" Type="http://schemas.openxmlformats.org/officeDocument/2006/relationships/hyperlink" Target="mailto:fotero@limafyseirl.com" TargetMode="External"/><Relationship Id="rId39" Type="http://schemas.openxmlformats.org/officeDocument/2006/relationships/hyperlink" Target="mailto:FLAVIOGH19@GMAIL.COM" TargetMode="External"/><Relationship Id="rId286" Type="http://schemas.openxmlformats.org/officeDocument/2006/relationships/hyperlink" Target="mailto:administracion@blauphone.com" TargetMode="External"/><Relationship Id="rId451" Type="http://schemas.openxmlformats.org/officeDocument/2006/relationships/hyperlink" Target="mailto:vipclarosales@gmail.com" TargetMode="External"/><Relationship Id="rId493" Type="http://schemas.openxmlformats.org/officeDocument/2006/relationships/hyperlink" Target="mailto:administracion@realbursrl.com" TargetMode="External"/><Relationship Id="rId507" Type="http://schemas.openxmlformats.org/officeDocument/2006/relationships/hyperlink" Target="mailto:rodolfo.quispe.ayales@gmail.com" TargetMode="External"/><Relationship Id="rId50" Type="http://schemas.openxmlformats.org/officeDocument/2006/relationships/hyperlink" Target="mailto:aemitelgroup@gmail.com" TargetMode="External"/><Relationship Id="rId104" Type="http://schemas.openxmlformats.org/officeDocument/2006/relationships/hyperlink" Target="mailto:SMMS3107@GMAIL.COM" TargetMode="External"/><Relationship Id="rId146" Type="http://schemas.openxmlformats.org/officeDocument/2006/relationships/hyperlink" Target="mailto:nilton.roque.1984@gmail.com" TargetMode="External"/><Relationship Id="rId188" Type="http://schemas.openxmlformats.org/officeDocument/2006/relationships/hyperlink" Target="mailto:geordcorporation@hotmail.com" TargetMode="External"/><Relationship Id="rId311" Type="http://schemas.openxmlformats.org/officeDocument/2006/relationships/hyperlink" Target="mailto:ana.garay1984@gmail.com" TargetMode="External"/><Relationship Id="rId353" Type="http://schemas.openxmlformats.org/officeDocument/2006/relationships/hyperlink" Target="mailto:Fabianquispe61@gmail.com" TargetMode="External"/><Relationship Id="rId395" Type="http://schemas.openxmlformats.org/officeDocument/2006/relationships/hyperlink" Target="mailto:christianjoel2892@gmail.com" TargetMode="External"/><Relationship Id="rId409" Type="http://schemas.openxmlformats.org/officeDocument/2006/relationships/hyperlink" Target="mailto:jonatanjvr@gmail.com" TargetMode="External"/><Relationship Id="rId92" Type="http://schemas.openxmlformats.org/officeDocument/2006/relationships/hyperlink" Target="mailto:ALE.MARCOS25@OUTLOOK.COM" TargetMode="External"/><Relationship Id="rId213" Type="http://schemas.openxmlformats.org/officeDocument/2006/relationships/hyperlink" Target="mailto:movil_total@live.com" TargetMode="External"/><Relationship Id="rId420" Type="http://schemas.openxmlformats.org/officeDocument/2006/relationships/hyperlink" Target="mailto:jossyra9@gmail.com" TargetMode="External"/><Relationship Id="rId255" Type="http://schemas.openxmlformats.org/officeDocument/2006/relationships/hyperlink" Target="mailto:zulmatintaquispe6@gmail.com" TargetMode="External"/><Relationship Id="rId297" Type="http://schemas.openxmlformats.org/officeDocument/2006/relationships/hyperlink" Target="mailto:telecomunicacionesmicall@gmail.com" TargetMode="External"/><Relationship Id="rId462" Type="http://schemas.openxmlformats.org/officeDocument/2006/relationships/hyperlink" Target="mailto:aenllys@gmail.com" TargetMode="External"/><Relationship Id="rId115" Type="http://schemas.openxmlformats.org/officeDocument/2006/relationships/hyperlink" Target="mailto:kateriney.rr@gmail.com" TargetMode="External"/><Relationship Id="rId157" Type="http://schemas.openxmlformats.org/officeDocument/2006/relationships/hyperlink" Target="mailto:yorchdeleo29@gmail.com" TargetMode="External"/><Relationship Id="rId322" Type="http://schemas.openxmlformats.org/officeDocument/2006/relationships/hyperlink" Target="mailto:electroplazasac@gmail.com" TargetMode="External"/><Relationship Id="rId364" Type="http://schemas.openxmlformats.org/officeDocument/2006/relationships/hyperlink" Target="mailto:itwebsolutionsperu@gmail.com" TargetMode="External"/><Relationship Id="rId61" Type="http://schemas.openxmlformats.org/officeDocument/2006/relationships/hyperlink" Target="mailto:elmo.thiago2016@gmail.com" TargetMode="External"/><Relationship Id="rId199" Type="http://schemas.openxmlformats.org/officeDocument/2006/relationships/hyperlink" Target="mailto:libia_18168@hotmail.com" TargetMode="External"/><Relationship Id="rId19" Type="http://schemas.openxmlformats.org/officeDocument/2006/relationships/hyperlink" Target="mailto:c_rcomunicaciones@hotmail.com" TargetMode="External"/><Relationship Id="rId224" Type="http://schemas.openxmlformats.org/officeDocument/2006/relationships/hyperlink" Target="mailto:moyanoriveroga@gmail.com" TargetMode="External"/><Relationship Id="rId266" Type="http://schemas.openxmlformats.org/officeDocument/2006/relationships/hyperlink" Target="mailto:expansiontecmyesa@gmail.com" TargetMode="External"/><Relationship Id="rId431" Type="http://schemas.openxmlformats.org/officeDocument/2006/relationships/hyperlink" Target="mailto:vanebeys@gmail.com" TargetMode="External"/><Relationship Id="rId473" Type="http://schemas.openxmlformats.org/officeDocument/2006/relationships/hyperlink" Target="mailto:fercueva23@hotmail.com" TargetMode="External"/><Relationship Id="rId30" Type="http://schemas.openxmlformats.org/officeDocument/2006/relationships/hyperlink" Target="mailto:csegura@bio.com.pe" TargetMode="External"/><Relationship Id="rId126" Type="http://schemas.openxmlformats.org/officeDocument/2006/relationships/hyperlink" Target="mailto:andersonvasquez1981@gmail.com" TargetMode="External"/><Relationship Id="rId168" Type="http://schemas.openxmlformats.org/officeDocument/2006/relationships/hyperlink" Target="mailto:j.vargas@ciaautomotriz.com" TargetMode="External"/><Relationship Id="rId333" Type="http://schemas.openxmlformats.org/officeDocument/2006/relationships/hyperlink" Target="mailto:purbinarojas@gmail.com" TargetMode="External"/><Relationship Id="rId72" Type="http://schemas.openxmlformats.org/officeDocument/2006/relationships/hyperlink" Target="mailto:dchavezta@gmail.com" TargetMode="External"/><Relationship Id="rId375" Type="http://schemas.openxmlformats.org/officeDocument/2006/relationships/hyperlink" Target="mailto:rolandom715@hotmail.com" TargetMode="External"/><Relationship Id="rId3" Type="http://schemas.openxmlformats.org/officeDocument/2006/relationships/hyperlink" Target="mailto:gerencia@forsperu.com" TargetMode="External"/><Relationship Id="rId235" Type="http://schemas.openxmlformats.org/officeDocument/2006/relationships/hyperlink" Target="mailto:demfsolutions@gmail.com" TargetMode="External"/><Relationship Id="rId277" Type="http://schemas.openxmlformats.org/officeDocument/2006/relationships/hyperlink" Target="mailto:fcortes@incognitto.com" TargetMode="External"/><Relationship Id="rId400" Type="http://schemas.openxmlformats.org/officeDocument/2006/relationships/hyperlink" Target="mailto:telecomfr.piura@gmail.com" TargetMode="External"/><Relationship Id="rId442" Type="http://schemas.openxmlformats.org/officeDocument/2006/relationships/hyperlink" Target="mailto:ing.cristianasto@gmail.com" TargetMode="External"/><Relationship Id="rId484" Type="http://schemas.openxmlformats.org/officeDocument/2006/relationships/hyperlink" Target="mailto:Noescomunicacioneseirl@gmail.com" TargetMode="External"/><Relationship Id="rId137" Type="http://schemas.openxmlformats.org/officeDocument/2006/relationships/hyperlink" Target="mailto:richardx215@gmail.com" TargetMode="External"/><Relationship Id="rId302" Type="http://schemas.openxmlformats.org/officeDocument/2006/relationships/hyperlink" Target="mailto:AZZY.VEGA@GRUPONETSUR.NET" TargetMode="External"/><Relationship Id="rId344" Type="http://schemas.openxmlformats.org/officeDocument/2006/relationships/hyperlink" Target="mailto:luisantonioloayza@gmail.com" TargetMode="External"/><Relationship Id="rId41" Type="http://schemas.openxmlformats.org/officeDocument/2006/relationships/hyperlink" Target="mailto:infitel.sac@outlook.com" TargetMode="External"/><Relationship Id="rId83" Type="http://schemas.openxmlformats.org/officeDocument/2006/relationships/hyperlink" Target="mailto:mgomez@a2btelecomunicaciones.com" TargetMode="External"/><Relationship Id="rId179" Type="http://schemas.openxmlformats.org/officeDocument/2006/relationships/hyperlink" Target="mailto:cbenavidesgp@gmail.com" TargetMode="External"/><Relationship Id="rId386" Type="http://schemas.openxmlformats.org/officeDocument/2006/relationships/hyperlink" Target="mailto:GENARO.TORRES10@OUTLOOK.COM" TargetMode="External"/><Relationship Id="rId190" Type="http://schemas.openxmlformats.org/officeDocument/2006/relationships/hyperlink" Target="mailto:dayanagerencia@gmail.com" TargetMode="External"/><Relationship Id="rId204" Type="http://schemas.openxmlformats.org/officeDocument/2006/relationships/hyperlink" Target="mailto:EDUCOL16@HOTMAIL.COM" TargetMode="External"/><Relationship Id="rId246" Type="http://schemas.openxmlformats.org/officeDocument/2006/relationships/hyperlink" Target="mailto:anwendres@gmail.com" TargetMode="External"/><Relationship Id="rId288" Type="http://schemas.openxmlformats.org/officeDocument/2006/relationships/hyperlink" Target="mailto:mar_decopas@hotmail.com" TargetMode="External"/><Relationship Id="rId411" Type="http://schemas.openxmlformats.org/officeDocument/2006/relationships/hyperlink" Target="mailto:inversiones.grupopiscis@gmail.com" TargetMode="External"/><Relationship Id="rId453" Type="http://schemas.openxmlformats.org/officeDocument/2006/relationships/hyperlink" Target="mailto:Dreams.work.sac@gmail.com" TargetMode="External"/><Relationship Id="rId509" Type="http://schemas.openxmlformats.org/officeDocument/2006/relationships/hyperlink" Target="mailto:farfan_elias@hotmail.com" TargetMode="External"/><Relationship Id="rId106" Type="http://schemas.openxmlformats.org/officeDocument/2006/relationships/hyperlink" Target="mailto:JMUNOZ@JAVITELSAC.COM.PE" TargetMode="External"/><Relationship Id="rId313" Type="http://schemas.openxmlformats.org/officeDocument/2006/relationships/hyperlink" Target="mailto:tiptel.adm@gmail.com" TargetMode="External"/><Relationship Id="rId495" Type="http://schemas.openxmlformats.org/officeDocument/2006/relationships/hyperlink" Target="mailto:katyninajacruz77@gmail.com" TargetMode="External"/><Relationship Id="rId10" Type="http://schemas.openxmlformats.org/officeDocument/2006/relationships/hyperlink" Target="mailto:gerencia@aldicomunicaciones.com" TargetMode="External"/><Relationship Id="rId52" Type="http://schemas.openxmlformats.org/officeDocument/2006/relationships/hyperlink" Target="mailto:luis.sternberg@gmail.com" TargetMode="External"/><Relationship Id="rId94" Type="http://schemas.openxmlformats.org/officeDocument/2006/relationships/hyperlink" Target="mailto:gerenciallamatelcom@gmail.com" TargetMode="External"/><Relationship Id="rId148" Type="http://schemas.openxmlformats.org/officeDocument/2006/relationships/hyperlink" Target="mailto:FIDEL_RCH@HOTMAIL.COM" TargetMode="External"/><Relationship Id="rId355" Type="http://schemas.openxmlformats.org/officeDocument/2006/relationships/hyperlink" Target="mailto:arg.revolutions@gmail.com" TargetMode="External"/><Relationship Id="rId397" Type="http://schemas.openxmlformats.org/officeDocument/2006/relationships/hyperlink" Target="mailto:MIGUELSAAVEDRAVIERA@GMAIL.COM" TargetMode="External"/><Relationship Id="rId215" Type="http://schemas.openxmlformats.org/officeDocument/2006/relationships/hyperlink" Target="mailto:ferchin182@gmail.com" TargetMode="External"/><Relationship Id="rId257" Type="http://schemas.openxmlformats.org/officeDocument/2006/relationships/hyperlink" Target="mailto:betty_janeth@hotmail.com" TargetMode="External"/><Relationship Id="rId422" Type="http://schemas.openxmlformats.org/officeDocument/2006/relationships/hyperlink" Target="mailto:hcarog@gmail.com" TargetMode="External"/><Relationship Id="rId464" Type="http://schemas.openxmlformats.org/officeDocument/2006/relationships/hyperlink" Target="mailto:karen.29.6.3@hotmail.co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drawing" Target="../drawings/drawing2.xml"/><Relationship Id="rId7" Type="http://schemas.openxmlformats.org/officeDocument/2006/relationships/control" Target="../activeX/activeX4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etorrelio@partner.pe" TargetMode="External"/><Relationship Id="rId6" Type="http://schemas.openxmlformats.org/officeDocument/2006/relationships/image" Target="../media/image2.emf"/><Relationship Id="rId11" Type="http://schemas.openxmlformats.org/officeDocument/2006/relationships/control" Target="../activeX/activeX6.xml"/><Relationship Id="rId5" Type="http://schemas.openxmlformats.org/officeDocument/2006/relationships/control" Target="../activeX/activeX3.xml"/><Relationship Id="rId10" Type="http://schemas.openxmlformats.org/officeDocument/2006/relationships/image" Target="../media/image4.emf"/><Relationship Id="rId4" Type="http://schemas.openxmlformats.org/officeDocument/2006/relationships/vmlDrawing" Target="../drawings/vmlDrawing5.vml"/><Relationship Id="rId9" Type="http://schemas.openxmlformats.org/officeDocument/2006/relationships/control" Target="../activeX/activeX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mailto:bmenendez@recuperayasociados.com" TargetMode="External"/><Relationship Id="rId1" Type="http://schemas.openxmlformats.org/officeDocument/2006/relationships/hyperlink" Target="mailto:etorrelio@partner.pe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mailto:davidrosas192@gmail.com" TargetMode="External"/><Relationship Id="rId299" Type="http://schemas.openxmlformats.org/officeDocument/2006/relationships/hyperlink" Target="mailto:frlopezallus@gmail.com" TargetMode="External"/><Relationship Id="rId21" Type="http://schemas.openxmlformats.org/officeDocument/2006/relationships/hyperlink" Target="mailto:oyc.services4@gmail.com" TargetMode="External"/><Relationship Id="rId63" Type="http://schemas.openxmlformats.org/officeDocument/2006/relationships/hyperlink" Target="mailto:primolltelcentral@gmail.com" TargetMode="External"/><Relationship Id="rId159" Type="http://schemas.openxmlformats.org/officeDocument/2006/relationships/hyperlink" Target="mailto:CORP.MINAFE@GMAIL.COM" TargetMode="External"/><Relationship Id="rId324" Type="http://schemas.openxmlformats.org/officeDocument/2006/relationships/hyperlink" Target="mailto:cesar.ordonez@dialogo.com.pe" TargetMode="External"/><Relationship Id="rId170" Type="http://schemas.openxmlformats.org/officeDocument/2006/relationships/hyperlink" Target="mailto:balarezocarrasco@gmail.com" TargetMode="External"/><Relationship Id="rId226" Type="http://schemas.openxmlformats.org/officeDocument/2006/relationships/hyperlink" Target="mailto:karempinillos@gmail.com" TargetMode="External"/><Relationship Id="rId268" Type="http://schemas.openxmlformats.org/officeDocument/2006/relationships/hyperlink" Target="mailto:c.vmultiserviciosyfsac@gmail.com" TargetMode="External"/><Relationship Id="rId32" Type="http://schemas.openxmlformats.org/officeDocument/2006/relationships/hyperlink" Target="mailto:rodelacrufar@gmail.com" TargetMode="External"/><Relationship Id="rId74" Type="http://schemas.openxmlformats.org/officeDocument/2006/relationships/hyperlink" Target="mailto:pravelperu@gmail.com" TargetMode="External"/><Relationship Id="rId128" Type="http://schemas.openxmlformats.org/officeDocument/2006/relationships/hyperlink" Target="mailto:ojedajcesar@gmail.com" TargetMode="External"/><Relationship Id="rId5" Type="http://schemas.openxmlformats.org/officeDocument/2006/relationships/hyperlink" Target="mailto:exvericardo@gmail.com" TargetMode="External"/><Relationship Id="rId181" Type="http://schemas.openxmlformats.org/officeDocument/2006/relationships/hyperlink" Target="mailto:damfer98@gmail.com" TargetMode="External"/><Relationship Id="rId237" Type="http://schemas.openxmlformats.org/officeDocument/2006/relationships/hyperlink" Target="mailto:virtualesdelnorte@gmail.com" TargetMode="External"/><Relationship Id="rId279" Type="http://schemas.openxmlformats.org/officeDocument/2006/relationships/hyperlink" Target="mailto:unimarkovic@gmail.com" TargetMode="External"/><Relationship Id="rId43" Type="http://schemas.openxmlformats.org/officeDocument/2006/relationships/hyperlink" Target="mailto:ismaeloliden130698@gmail.com" TargetMode="External"/><Relationship Id="rId139" Type="http://schemas.openxmlformats.org/officeDocument/2006/relationships/hyperlink" Target="mailto:kdiazllapo@gmail.com" TargetMode="External"/><Relationship Id="rId290" Type="http://schemas.openxmlformats.org/officeDocument/2006/relationships/hyperlink" Target="mailto:jgamarra.tecmesh@gmail.com" TargetMode="External"/><Relationship Id="rId304" Type="http://schemas.openxmlformats.org/officeDocument/2006/relationships/hyperlink" Target="mailto:gustavo_olorteui@outlook.es" TargetMode="External"/><Relationship Id="rId85" Type="http://schemas.openxmlformats.org/officeDocument/2006/relationships/hyperlink" Target="mailto:JAB.1@HOTMAIL.ES" TargetMode="External"/><Relationship Id="rId150" Type="http://schemas.openxmlformats.org/officeDocument/2006/relationships/hyperlink" Target="mailto:jordansmithmvv@gmail.com" TargetMode="External"/><Relationship Id="rId192" Type="http://schemas.openxmlformats.org/officeDocument/2006/relationships/hyperlink" Target="mailto:RAFAEL.LEGUA2105@GMAIL.COM" TargetMode="External"/><Relationship Id="rId206" Type="http://schemas.openxmlformats.org/officeDocument/2006/relationships/hyperlink" Target="mailto:CHRISTIAN_A13@HOTMAIL.COM" TargetMode="External"/><Relationship Id="rId248" Type="http://schemas.openxmlformats.org/officeDocument/2006/relationships/hyperlink" Target="mailto:distribsyz@gmail.com" TargetMode="External"/><Relationship Id="rId12" Type="http://schemas.openxmlformats.org/officeDocument/2006/relationships/hyperlink" Target="mailto:miguel9387@hotmail.com" TargetMode="External"/><Relationship Id="rId108" Type="http://schemas.openxmlformats.org/officeDocument/2006/relationships/hyperlink" Target="mailto:inversiones.sefab@outlook.com" TargetMode="External"/><Relationship Id="rId315" Type="http://schemas.openxmlformats.org/officeDocument/2006/relationships/hyperlink" Target="mailto:almanzorg8@gmail.com" TargetMode="External"/><Relationship Id="rId54" Type="http://schemas.openxmlformats.org/officeDocument/2006/relationships/hyperlink" Target="mailto:adanyrosaz@gmail.com" TargetMode="External"/><Relationship Id="rId96" Type="http://schemas.openxmlformats.org/officeDocument/2006/relationships/hyperlink" Target="mailto:jpizarroloaiza@gmail.com" TargetMode="External"/><Relationship Id="rId161" Type="http://schemas.openxmlformats.org/officeDocument/2006/relationships/hyperlink" Target="mailto:JCARLOSVH650@GMAIL.COM" TargetMode="External"/><Relationship Id="rId217" Type="http://schemas.openxmlformats.org/officeDocument/2006/relationships/hyperlink" Target="mailto:renzoitu@gmail.com" TargetMode="External"/><Relationship Id="rId259" Type="http://schemas.openxmlformats.org/officeDocument/2006/relationships/hyperlink" Target="mailto:blingcomunicaciones@gmail.com" TargetMode="External"/><Relationship Id="rId23" Type="http://schemas.openxmlformats.org/officeDocument/2006/relationships/hyperlink" Target="mailto:betweenservicespe@gmail.com" TargetMode="External"/><Relationship Id="rId119" Type="http://schemas.openxmlformats.org/officeDocument/2006/relationships/hyperlink" Target="mailto:ricd5@hotmail.com" TargetMode="External"/><Relationship Id="rId270" Type="http://schemas.openxmlformats.org/officeDocument/2006/relationships/hyperlink" Target="mailto:marps.cix@gmail.com" TargetMode="External"/><Relationship Id="rId326" Type="http://schemas.openxmlformats.org/officeDocument/2006/relationships/hyperlink" Target="mailto:elcoroneljuarez@gmail.com" TargetMode="External"/><Relationship Id="rId65" Type="http://schemas.openxmlformats.org/officeDocument/2006/relationships/hyperlink" Target="mailto:ajar.9418@gmail.com" TargetMode="External"/><Relationship Id="rId130" Type="http://schemas.openxmlformats.org/officeDocument/2006/relationships/hyperlink" Target="mailto:cvizcarra@globalperu.net" TargetMode="External"/><Relationship Id="rId172" Type="http://schemas.openxmlformats.org/officeDocument/2006/relationships/hyperlink" Target="mailto:grupodigitalethi@gmail.com" TargetMode="External"/><Relationship Id="rId228" Type="http://schemas.openxmlformats.org/officeDocument/2006/relationships/hyperlink" Target="mailto:pattyguillensihuay1101@gmail.com" TargetMode="External"/><Relationship Id="rId281" Type="http://schemas.openxmlformats.org/officeDocument/2006/relationships/hyperlink" Target="mailto:tbtecsac@gmail.com" TargetMode="External"/><Relationship Id="rId34" Type="http://schemas.openxmlformats.org/officeDocument/2006/relationships/hyperlink" Target="mailto:biocorpperu@gmail.com" TargetMode="External"/><Relationship Id="rId76" Type="http://schemas.openxmlformats.org/officeDocument/2006/relationships/hyperlink" Target="mailto:gdflores.0710@gmail.com" TargetMode="External"/><Relationship Id="rId141" Type="http://schemas.openxmlformats.org/officeDocument/2006/relationships/hyperlink" Target="mailto:Nancy_thiag@hotmai.com" TargetMode="External"/><Relationship Id="rId7" Type="http://schemas.openxmlformats.org/officeDocument/2006/relationships/hyperlink" Target="mailto:aycproperu@gmail.com" TargetMode="External"/><Relationship Id="rId183" Type="http://schemas.openxmlformats.org/officeDocument/2006/relationships/hyperlink" Target="mailto:luzuriagaservices@gmail.com" TargetMode="External"/><Relationship Id="rId239" Type="http://schemas.openxmlformats.org/officeDocument/2006/relationships/hyperlink" Target="mailto:franklin_vs1992@hotmail.com" TargetMode="External"/><Relationship Id="rId250" Type="http://schemas.openxmlformats.org/officeDocument/2006/relationships/hyperlink" Target="mailto:camposmiranorenzo@gmail.com" TargetMode="External"/><Relationship Id="rId271" Type="http://schemas.openxmlformats.org/officeDocument/2006/relationships/hyperlink" Target="mailto:josemdiaz691004@gmail.com" TargetMode="External"/><Relationship Id="rId292" Type="http://schemas.openxmlformats.org/officeDocument/2006/relationships/hyperlink" Target="mailto:madeleine.tejada@hotmail.com" TargetMode="External"/><Relationship Id="rId306" Type="http://schemas.openxmlformats.org/officeDocument/2006/relationships/hyperlink" Target="mailto:hugoquispeflores2@gmail.com" TargetMode="External"/><Relationship Id="rId24" Type="http://schemas.openxmlformats.org/officeDocument/2006/relationships/hyperlink" Target="mailto:miguelcaceres83@outllok.es" TargetMode="External"/><Relationship Id="rId45" Type="http://schemas.openxmlformats.org/officeDocument/2006/relationships/hyperlink" Target="mailto:katty20046@hotmail.com" TargetMode="External"/><Relationship Id="rId66" Type="http://schemas.openxmlformats.org/officeDocument/2006/relationships/hyperlink" Target="mailto:rmilagrosconofre@gmail.com" TargetMode="External"/><Relationship Id="rId87" Type="http://schemas.openxmlformats.org/officeDocument/2006/relationships/hyperlink" Target="mailto:MARLENY.GAHONA@GMAIL.COM" TargetMode="External"/><Relationship Id="rId110" Type="http://schemas.openxmlformats.org/officeDocument/2006/relationships/hyperlink" Target="mailto:AREACOMERCIALPERU4@GMAIL.COM" TargetMode="External"/><Relationship Id="rId131" Type="http://schemas.openxmlformats.org/officeDocument/2006/relationships/hyperlink" Target="mailto:deilinkworld@gmail.com" TargetMode="External"/><Relationship Id="rId327" Type="http://schemas.openxmlformats.org/officeDocument/2006/relationships/hyperlink" Target="mailto:pedromartinezf34@gmail.com" TargetMode="External"/><Relationship Id="rId152" Type="http://schemas.openxmlformats.org/officeDocument/2006/relationships/hyperlink" Target="mailto:CMARTIN@CMCSERVICIOS.COM" TargetMode="External"/><Relationship Id="rId173" Type="http://schemas.openxmlformats.org/officeDocument/2006/relationships/hyperlink" Target="mailto:beronicallacza@gmail.com" TargetMode="External"/><Relationship Id="rId194" Type="http://schemas.openxmlformats.org/officeDocument/2006/relationships/hyperlink" Target="mailto:gerencia@kamtelecomunicaciones.com" TargetMode="External"/><Relationship Id="rId208" Type="http://schemas.openxmlformats.org/officeDocument/2006/relationships/hyperlink" Target="mailto:ale.avalos17@hotmail.com" TargetMode="External"/><Relationship Id="rId229" Type="http://schemas.openxmlformats.org/officeDocument/2006/relationships/hyperlink" Target="mailto:abilucasr@gmail.com" TargetMode="External"/><Relationship Id="rId240" Type="http://schemas.openxmlformats.org/officeDocument/2006/relationships/hyperlink" Target="mailto:eduardonanfu11@gmail.com" TargetMode="External"/><Relationship Id="rId261" Type="http://schemas.openxmlformats.org/officeDocument/2006/relationships/hyperlink" Target="mailto:dilan020988@gmail.com" TargetMode="External"/><Relationship Id="rId14" Type="http://schemas.openxmlformats.org/officeDocument/2006/relationships/hyperlink" Target="mailto:abargom.m@gmail.com" TargetMode="External"/><Relationship Id="rId35" Type="http://schemas.openxmlformats.org/officeDocument/2006/relationships/hyperlink" Target="mailto:asoc.jcmovil@gmail.com" TargetMode="External"/><Relationship Id="rId56" Type="http://schemas.openxmlformats.org/officeDocument/2006/relationships/hyperlink" Target="mailto:maria0017@hotmail.com" TargetMode="External"/><Relationship Id="rId77" Type="http://schemas.openxmlformats.org/officeDocument/2006/relationships/hyperlink" Target="mailto:VMERCADO2601@GMAIL.COM" TargetMode="External"/><Relationship Id="rId100" Type="http://schemas.openxmlformats.org/officeDocument/2006/relationships/hyperlink" Target="mailto:DIEGO@MARLAB.XYZ" TargetMode="External"/><Relationship Id="rId282" Type="http://schemas.openxmlformats.org/officeDocument/2006/relationships/hyperlink" Target="mailto:grupodominioperu@gmail.com" TargetMode="External"/><Relationship Id="rId317" Type="http://schemas.openxmlformats.org/officeDocument/2006/relationships/hyperlink" Target="mailto:adm.multiservicios.sas@gmail.com" TargetMode="External"/><Relationship Id="rId8" Type="http://schemas.openxmlformats.org/officeDocument/2006/relationships/hyperlink" Target="mailto:BORIS.HUERTA.DAVILA@GMAIL.COM" TargetMode="External"/><Relationship Id="rId98" Type="http://schemas.openxmlformats.org/officeDocument/2006/relationships/hyperlink" Target="mailto:ricardo.garcia.narrea@gmail.com" TargetMode="External"/><Relationship Id="rId121" Type="http://schemas.openxmlformats.org/officeDocument/2006/relationships/hyperlink" Target="mailto:wochoa1112@gmail.com" TargetMode="External"/><Relationship Id="rId142" Type="http://schemas.openxmlformats.org/officeDocument/2006/relationships/hyperlink" Target="mailto:tecjymc@gmail.com" TargetMode="External"/><Relationship Id="rId163" Type="http://schemas.openxmlformats.org/officeDocument/2006/relationships/hyperlink" Target="mailto:CORDOVA6391@GMAIL.COM" TargetMode="External"/><Relationship Id="rId184" Type="http://schemas.openxmlformats.org/officeDocument/2006/relationships/hyperlink" Target="mailto:RICHARDCORIMANYA@OUTLOOK.ES" TargetMode="External"/><Relationship Id="rId219" Type="http://schemas.openxmlformats.org/officeDocument/2006/relationships/hyperlink" Target="mailto:carlos.delcastillo.claro@gmail.com" TargetMode="External"/><Relationship Id="rId230" Type="http://schemas.openxmlformats.org/officeDocument/2006/relationships/hyperlink" Target="mailto:yolvislao@gmail.com" TargetMode="External"/><Relationship Id="rId251" Type="http://schemas.openxmlformats.org/officeDocument/2006/relationships/hyperlink" Target="mailto:heberlopezascoy@gmail.com" TargetMode="External"/><Relationship Id="rId25" Type="http://schemas.openxmlformats.org/officeDocument/2006/relationships/hyperlink" Target="mailto:inversionesyserviciosagac@gmail.com" TargetMode="External"/><Relationship Id="rId46" Type="http://schemas.openxmlformats.org/officeDocument/2006/relationships/hyperlink" Target="mailto:innovaperu@hotmail.com" TargetMode="External"/><Relationship Id="rId67" Type="http://schemas.openxmlformats.org/officeDocument/2006/relationships/hyperlink" Target="mailto:patricia.curinambeg@gmail.com" TargetMode="External"/><Relationship Id="rId272" Type="http://schemas.openxmlformats.org/officeDocument/2006/relationships/hyperlink" Target="mailto:jeferson.guzman@rosalesgroupbc.com" TargetMode="External"/><Relationship Id="rId293" Type="http://schemas.openxmlformats.org/officeDocument/2006/relationships/hyperlink" Target="mailto:jigues21@gmail.com" TargetMode="External"/><Relationship Id="rId307" Type="http://schemas.openxmlformats.org/officeDocument/2006/relationships/hyperlink" Target="mailto:rnazario.1994@gmail.com" TargetMode="External"/><Relationship Id="rId328" Type="http://schemas.openxmlformats.org/officeDocument/2006/relationships/hyperlink" Target="mailto:aleuwu955@gmail.com" TargetMode="External"/><Relationship Id="rId88" Type="http://schemas.openxmlformats.org/officeDocument/2006/relationships/hyperlink" Target="mailto:GRECIA.SEDAN@GMAIL.COM" TargetMode="External"/><Relationship Id="rId111" Type="http://schemas.openxmlformats.org/officeDocument/2006/relationships/hyperlink" Target="mailto:TECH.NOLOGYHOME.STORE@GMAIL.COM" TargetMode="External"/><Relationship Id="rId132" Type="http://schemas.openxmlformats.org/officeDocument/2006/relationships/hyperlink" Target="mailto:heber.tiparrad@gmail.com" TargetMode="External"/><Relationship Id="rId153" Type="http://schemas.openxmlformats.org/officeDocument/2006/relationships/hyperlink" Target="mailto:dariomassa@tfeasesores.pe" TargetMode="External"/><Relationship Id="rId174" Type="http://schemas.openxmlformats.org/officeDocument/2006/relationships/hyperlink" Target="mailto:asconsultlegis@gmail.com" TargetMode="External"/><Relationship Id="rId195" Type="http://schemas.openxmlformats.org/officeDocument/2006/relationships/hyperlink" Target="mailto:JOSENC211290@GMAIL.COM" TargetMode="External"/><Relationship Id="rId209" Type="http://schemas.openxmlformats.org/officeDocument/2006/relationships/hyperlink" Target="mailto:Jhon.cVm84@gmail.com" TargetMode="External"/><Relationship Id="rId220" Type="http://schemas.openxmlformats.org/officeDocument/2006/relationships/hyperlink" Target="mailto:PUCCASTOREPERU@GMAIL.COM" TargetMode="External"/><Relationship Id="rId241" Type="http://schemas.openxmlformats.org/officeDocument/2006/relationships/hyperlink" Target="mailto:xlua2343@gmail.com" TargetMode="External"/><Relationship Id="rId15" Type="http://schemas.openxmlformats.org/officeDocument/2006/relationships/hyperlink" Target="mailto:gzynfinity@gmail.com" TargetMode="External"/><Relationship Id="rId36" Type="http://schemas.openxmlformats.org/officeDocument/2006/relationships/hyperlink" Target="mailto:asoc.jcmovil@gmail.com" TargetMode="External"/><Relationship Id="rId57" Type="http://schemas.openxmlformats.org/officeDocument/2006/relationships/hyperlink" Target="mailto:gein.adm@gmail.com" TargetMode="External"/><Relationship Id="rId262" Type="http://schemas.openxmlformats.org/officeDocument/2006/relationships/hyperlink" Target="mailto:melidamarchand2022@gmail.com" TargetMode="External"/><Relationship Id="rId283" Type="http://schemas.openxmlformats.org/officeDocument/2006/relationships/hyperlink" Target="mailto:j1992.vargas@gmail.com" TargetMode="External"/><Relationship Id="rId318" Type="http://schemas.openxmlformats.org/officeDocument/2006/relationships/hyperlink" Target="mailto:telkomscenter@gmail.com" TargetMode="External"/><Relationship Id="rId78" Type="http://schemas.openxmlformats.org/officeDocument/2006/relationships/hyperlink" Target="mailto:VGFLORESM@OUTLOOK.COM" TargetMode="External"/><Relationship Id="rId99" Type="http://schemas.openxmlformats.org/officeDocument/2006/relationships/hyperlink" Target="mailto:krbi.rojas@gmail.com" TargetMode="External"/><Relationship Id="rId101" Type="http://schemas.openxmlformats.org/officeDocument/2006/relationships/hyperlink" Target="mailto:antoni.ladob@gmail.com" TargetMode="External"/><Relationship Id="rId122" Type="http://schemas.openxmlformats.org/officeDocument/2006/relationships/hyperlink" Target="mailto:selimladcani8527@gmail.com" TargetMode="External"/><Relationship Id="rId143" Type="http://schemas.openxmlformats.org/officeDocument/2006/relationships/hyperlink" Target="mailto:kruno@izipay.sale" TargetMode="External"/><Relationship Id="rId164" Type="http://schemas.openxmlformats.org/officeDocument/2006/relationships/hyperlink" Target="mailto:alexandra.guardales@resiliencia360.com" TargetMode="External"/><Relationship Id="rId185" Type="http://schemas.openxmlformats.org/officeDocument/2006/relationships/hyperlink" Target="mailto:gerenciacomercial@mytelcorp.com" TargetMode="External"/><Relationship Id="rId9" Type="http://schemas.openxmlformats.org/officeDocument/2006/relationships/hyperlink" Target="mailto:aqptelcom@gmail.com" TargetMode="External"/><Relationship Id="rId210" Type="http://schemas.openxmlformats.org/officeDocument/2006/relationships/hyperlink" Target="mailto:PABLO_4068@HOTMAIL.COM" TargetMode="External"/><Relationship Id="rId26" Type="http://schemas.openxmlformats.org/officeDocument/2006/relationships/hyperlink" Target="mailto:kpardop@gmail.com" TargetMode="External"/><Relationship Id="rId231" Type="http://schemas.openxmlformats.org/officeDocument/2006/relationships/hyperlink" Target="mailto:Miguelmarcelo75@gmail.com" TargetMode="External"/><Relationship Id="rId252" Type="http://schemas.openxmlformats.org/officeDocument/2006/relationships/hyperlink" Target="mailto:delmerreyes6@gmail.com" TargetMode="External"/><Relationship Id="rId273" Type="http://schemas.openxmlformats.org/officeDocument/2006/relationships/hyperlink" Target="mailto:CELESTE.ZELA.27@GMAIL.COM" TargetMode="External"/><Relationship Id="rId294" Type="http://schemas.openxmlformats.org/officeDocument/2006/relationships/hyperlink" Target="mailto:paramedicbrazon15@gmail.com" TargetMode="External"/><Relationship Id="rId308" Type="http://schemas.openxmlformats.org/officeDocument/2006/relationships/hyperlink" Target="mailto:axelz99@hotmail.com" TargetMode="External"/><Relationship Id="rId329" Type="http://schemas.openxmlformats.org/officeDocument/2006/relationships/hyperlink" Target="mailto:giancarlosfasabi4@gmail.com" TargetMode="External"/><Relationship Id="rId47" Type="http://schemas.openxmlformats.org/officeDocument/2006/relationships/hyperlink" Target="mailto:terranova.ciperu@gmail.com" TargetMode="External"/><Relationship Id="rId68" Type="http://schemas.openxmlformats.org/officeDocument/2006/relationships/hyperlink" Target="mailto:walter.obando@moviline.net" TargetMode="External"/><Relationship Id="rId89" Type="http://schemas.openxmlformats.org/officeDocument/2006/relationships/hyperlink" Target="mailto:lunainvestment@hotmail.com" TargetMode="External"/><Relationship Id="rId112" Type="http://schemas.openxmlformats.org/officeDocument/2006/relationships/hyperlink" Target="mailto:jhonatan26051986@gmail.com" TargetMode="External"/><Relationship Id="rId133" Type="http://schemas.openxmlformats.org/officeDocument/2006/relationships/hyperlink" Target="mailto:doenkperu21@gmail.com" TargetMode="External"/><Relationship Id="rId154" Type="http://schemas.openxmlformats.org/officeDocument/2006/relationships/hyperlink" Target="mailto:skynetmobiletm@gmail.com" TargetMode="External"/><Relationship Id="rId175" Type="http://schemas.openxmlformats.org/officeDocument/2006/relationships/hyperlink" Target="mailto:cafernandezs@hotmail.com" TargetMode="External"/><Relationship Id="rId196" Type="http://schemas.openxmlformats.org/officeDocument/2006/relationships/hyperlink" Target="mailto:llontopfelipe97@gmail.com" TargetMode="External"/><Relationship Id="rId200" Type="http://schemas.openxmlformats.org/officeDocument/2006/relationships/hyperlink" Target="mailto:braulio.temoche@gmail.com" TargetMode="External"/><Relationship Id="rId16" Type="http://schemas.openxmlformats.org/officeDocument/2006/relationships/hyperlink" Target="mailto:CARLOSGAR230492@GMAIL.COM" TargetMode="External"/><Relationship Id="rId221" Type="http://schemas.openxmlformats.org/officeDocument/2006/relationships/hyperlink" Target="mailto:w.salinas.h@gmail.com" TargetMode="External"/><Relationship Id="rId242" Type="http://schemas.openxmlformats.org/officeDocument/2006/relationships/hyperlink" Target="mailto:jt_18_12_91@hotmail.com" TargetMode="External"/><Relationship Id="rId263" Type="http://schemas.openxmlformats.org/officeDocument/2006/relationships/hyperlink" Target="mailto:marialess.1928@gmail.com" TargetMode="External"/><Relationship Id="rId284" Type="http://schemas.openxmlformats.org/officeDocument/2006/relationships/hyperlink" Target="mailto:crisskvp16@gmail.com" TargetMode="External"/><Relationship Id="rId319" Type="http://schemas.openxmlformats.org/officeDocument/2006/relationships/hyperlink" Target="mailto:jhennyterronesv@gmail.com" TargetMode="External"/><Relationship Id="rId37" Type="http://schemas.openxmlformats.org/officeDocument/2006/relationships/hyperlink" Target="mailto:LEONARDO@LEOLANDEO.COM" TargetMode="External"/><Relationship Id="rId58" Type="http://schemas.openxmlformats.org/officeDocument/2006/relationships/hyperlink" Target="mailto:djcerfer1502@gmail.com" TargetMode="External"/><Relationship Id="rId79" Type="http://schemas.openxmlformats.org/officeDocument/2006/relationships/hyperlink" Target="mailto:acosta.asociados05@gmail.com" TargetMode="External"/><Relationship Id="rId102" Type="http://schemas.openxmlformats.org/officeDocument/2006/relationships/hyperlink" Target="mailto:TAVARONE2004@YAHOO.ES" TargetMode="External"/><Relationship Id="rId123" Type="http://schemas.openxmlformats.org/officeDocument/2006/relationships/hyperlink" Target="mailto:miradaestrategicasac@gmail.com" TargetMode="External"/><Relationship Id="rId144" Type="http://schemas.openxmlformats.org/officeDocument/2006/relationships/hyperlink" Target="mailto:oscargt90.10@gmail.com" TargetMode="External"/><Relationship Id="rId330" Type="http://schemas.openxmlformats.org/officeDocument/2006/relationships/printerSettings" Target="../printerSettings/printerSettings9.bin"/><Relationship Id="rId90" Type="http://schemas.openxmlformats.org/officeDocument/2006/relationships/hyperlink" Target="mailto:ferydietel@yahoo.com" TargetMode="External"/><Relationship Id="rId165" Type="http://schemas.openxmlformats.org/officeDocument/2006/relationships/hyperlink" Target="mailto:elizabethojedasilva@gmail.com" TargetMode="External"/><Relationship Id="rId186" Type="http://schemas.openxmlformats.org/officeDocument/2006/relationships/hyperlink" Target="mailto:felipe.cuadros1412@gmail.com" TargetMode="External"/><Relationship Id="rId211" Type="http://schemas.openxmlformats.org/officeDocument/2006/relationships/hyperlink" Target="mailto:ECCOQUEI@GMAIL.COM" TargetMode="External"/><Relationship Id="rId232" Type="http://schemas.openxmlformats.org/officeDocument/2006/relationships/hyperlink" Target="mailto:milikatichisa@gmail.com" TargetMode="External"/><Relationship Id="rId253" Type="http://schemas.openxmlformats.org/officeDocument/2006/relationships/hyperlink" Target="mailto:gerencia@lytercorp.com.pe" TargetMode="External"/><Relationship Id="rId274" Type="http://schemas.openxmlformats.org/officeDocument/2006/relationships/hyperlink" Target="mailto:JUNGBLUTHERNESTO@GMAIL.COM" TargetMode="External"/><Relationship Id="rId295" Type="http://schemas.openxmlformats.org/officeDocument/2006/relationships/hyperlink" Target="mailto:abriones@elcumbe.com.pe" TargetMode="External"/><Relationship Id="rId309" Type="http://schemas.openxmlformats.org/officeDocument/2006/relationships/hyperlink" Target="mailto:rromero@quass.com.pe" TargetMode="External"/><Relationship Id="rId27" Type="http://schemas.openxmlformats.org/officeDocument/2006/relationships/hyperlink" Target="mailto:eltransportadorexpresseirl@hotmail.com" TargetMode="External"/><Relationship Id="rId48" Type="http://schemas.openxmlformats.org/officeDocument/2006/relationships/hyperlink" Target="mailto:marketing@grupolares.com.pe" TargetMode="External"/><Relationship Id="rId69" Type="http://schemas.openxmlformats.org/officeDocument/2006/relationships/hyperlink" Target="mailto:alejandroromerotineo@gmail.com" TargetMode="External"/><Relationship Id="rId113" Type="http://schemas.openxmlformats.org/officeDocument/2006/relationships/hyperlink" Target="mailto:edward10799@gmail.com" TargetMode="External"/><Relationship Id="rId134" Type="http://schemas.openxmlformats.org/officeDocument/2006/relationships/hyperlink" Target="mailto:COMUNICACIONESSILCA@GMAIL.COM" TargetMode="External"/><Relationship Id="rId320" Type="http://schemas.openxmlformats.org/officeDocument/2006/relationships/hyperlink" Target="mailto:patrio.j.k516@gmail.com" TargetMode="External"/><Relationship Id="rId80" Type="http://schemas.openxmlformats.org/officeDocument/2006/relationships/hyperlink" Target="mailto:riovatec@gmail.com" TargetMode="External"/><Relationship Id="rId155" Type="http://schemas.openxmlformats.org/officeDocument/2006/relationships/hyperlink" Target="mailto:criss.zanelli@pucp.edu.pe" TargetMode="External"/><Relationship Id="rId176" Type="http://schemas.openxmlformats.org/officeDocument/2006/relationships/hyperlink" Target="mailto:angelsojo03@gmail.com" TargetMode="External"/><Relationship Id="rId197" Type="http://schemas.openxmlformats.org/officeDocument/2006/relationships/hyperlink" Target="mailto:eduardochaconortiz@gmail.com" TargetMode="External"/><Relationship Id="rId201" Type="http://schemas.openxmlformats.org/officeDocument/2006/relationships/hyperlink" Target="mailto:delapiedramito@hotmail.com" TargetMode="External"/><Relationship Id="rId222" Type="http://schemas.openxmlformats.org/officeDocument/2006/relationships/hyperlink" Target="mailto:jpena@ok.com.pe" TargetMode="External"/><Relationship Id="rId243" Type="http://schemas.openxmlformats.org/officeDocument/2006/relationships/hyperlink" Target="mailto:david.contreras.co@gmail.com" TargetMode="External"/><Relationship Id="rId264" Type="http://schemas.openxmlformats.org/officeDocument/2006/relationships/hyperlink" Target="mailto:inversionesrossibel@gmail.com" TargetMode="External"/><Relationship Id="rId285" Type="http://schemas.openxmlformats.org/officeDocument/2006/relationships/hyperlink" Target="mailto:juliamilagrospalomino@gmail.com" TargetMode="External"/><Relationship Id="rId17" Type="http://schemas.openxmlformats.org/officeDocument/2006/relationships/hyperlink" Target="mailto:LAKONCHITASTORE@GMAIL.COM" TargetMode="External"/><Relationship Id="rId38" Type="http://schemas.openxmlformats.org/officeDocument/2006/relationships/hyperlink" Target="mailto:SOTOCHAVEZMOISES@GMAIL.COM" TargetMode="External"/><Relationship Id="rId59" Type="http://schemas.openxmlformats.org/officeDocument/2006/relationships/hyperlink" Target="mailto:northc.mobile@gmail.com" TargetMode="External"/><Relationship Id="rId103" Type="http://schemas.openxmlformats.org/officeDocument/2006/relationships/hyperlink" Target="mailto:YAMIL_212@HOTMAIL.COM" TargetMode="External"/><Relationship Id="rId124" Type="http://schemas.openxmlformats.org/officeDocument/2006/relationships/hyperlink" Target="mailto:nllamosasm@outlook.es" TargetMode="External"/><Relationship Id="rId310" Type="http://schemas.openxmlformats.org/officeDocument/2006/relationships/hyperlink" Target="mailto:telecomunicacioneskamikats@gmail.com" TargetMode="External"/><Relationship Id="rId70" Type="http://schemas.openxmlformats.org/officeDocument/2006/relationships/hyperlink" Target="mailto:lideracontactcenter@gmail.com" TargetMode="External"/><Relationship Id="rId91" Type="http://schemas.openxmlformats.org/officeDocument/2006/relationships/hyperlink" Target="mailto:TERRYDURANDLLONTOP@GMAIL.COM" TargetMode="External"/><Relationship Id="rId145" Type="http://schemas.openxmlformats.org/officeDocument/2006/relationships/hyperlink" Target="mailto:DLAZO@WAHAYBPO.COM" TargetMode="External"/><Relationship Id="rId166" Type="http://schemas.openxmlformats.org/officeDocument/2006/relationships/hyperlink" Target="mailto:Reclutamiento@yellowstelecom.com" TargetMode="External"/><Relationship Id="rId187" Type="http://schemas.openxmlformats.org/officeDocument/2006/relationships/hyperlink" Target="mailto:vlibon09@gmail.com" TargetMode="External"/><Relationship Id="rId331" Type="http://schemas.openxmlformats.org/officeDocument/2006/relationships/vmlDrawing" Target="../drawings/vmlDrawing6.vml"/><Relationship Id="rId1" Type="http://schemas.openxmlformats.org/officeDocument/2006/relationships/hyperlink" Target="mailto:cegonzalesarana@gmail.com" TargetMode="External"/><Relationship Id="rId212" Type="http://schemas.openxmlformats.org/officeDocument/2006/relationships/hyperlink" Target="mailto:ucabpo@gmail.com" TargetMode="External"/><Relationship Id="rId233" Type="http://schemas.openxmlformats.org/officeDocument/2006/relationships/hyperlink" Target="mailto:Seiko_enobi@hotmail.com" TargetMode="External"/><Relationship Id="rId254" Type="http://schemas.openxmlformats.org/officeDocument/2006/relationships/hyperlink" Target="mailto:a.ortega.nkn@gmail.com" TargetMode="External"/><Relationship Id="rId28" Type="http://schemas.openxmlformats.org/officeDocument/2006/relationships/hyperlink" Target="mailto:edithgarifa@gmail.com" TargetMode="External"/><Relationship Id="rId49" Type="http://schemas.openxmlformats.org/officeDocument/2006/relationships/hyperlink" Target="mailto:PEDROMARTINEZF34@GMAIL.COM" TargetMode="External"/><Relationship Id="rId114" Type="http://schemas.openxmlformats.org/officeDocument/2006/relationships/hyperlink" Target="mailto:cytelgroup@hotmail.com" TargetMode="External"/><Relationship Id="rId275" Type="http://schemas.openxmlformats.org/officeDocument/2006/relationships/hyperlink" Target="mailto:agonzalesalayo@gmail.com" TargetMode="External"/><Relationship Id="rId296" Type="http://schemas.openxmlformats.org/officeDocument/2006/relationships/hyperlink" Target="mailto:p.ticlla@rewi.pe" TargetMode="External"/><Relationship Id="rId300" Type="http://schemas.openxmlformats.org/officeDocument/2006/relationships/hyperlink" Target="mailto:jobetelcom@gmail.com" TargetMode="External"/><Relationship Id="rId60" Type="http://schemas.openxmlformats.org/officeDocument/2006/relationships/hyperlink" Target="mailto:giamir1329@hotmail.com" TargetMode="External"/><Relationship Id="rId81" Type="http://schemas.openxmlformats.org/officeDocument/2006/relationships/hyperlink" Target="mailto:jlinversionesperu@gmail.com" TargetMode="External"/><Relationship Id="rId135" Type="http://schemas.openxmlformats.org/officeDocument/2006/relationships/hyperlink" Target="mailto:leonardo.jaen22@gmail.com" TargetMode="External"/><Relationship Id="rId156" Type="http://schemas.openxmlformats.org/officeDocument/2006/relationships/hyperlink" Target="mailto:drakarios@gmail.com" TargetMode="External"/><Relationship Id="rId177" Type="http://schemas.openxmlformats.org/officeDocument/2006/relationships/hyperlink" Target="mailto:jcvilchez93xd@gmail.com" TargetMode="External"/><Relationship Id="rId198" Type="http://schemas.openxmlformats.org/officeDocument/2006/relationships/hyperlink" Target="mailto:willcompcenter@gmail.com" TargetMode="External"/><Relationship Id="rId321" Type="http://schemas.openxmlformats.org/officeDocument/2006/relationships/hyperlink" Target="mailto:silenesilvacordova@gmail.com" TargetMode="External"/><Relationship Id="rId202" Type="http://schemas.openxmlformats.org/officeDocument/2006/relationships/hyperlink" Target="mailto:damsatecnologias@gmail.com" TargetMode="External"/><Relationship Id="rId223" Type="http://schemas.openxmlformats.org/officeDocument/2006/relationships/hyperlink" Target="mailto:borisprocil-981@hotmail.com" TargetMode="External"/><Relationship Id="rId244" Type="http://schemas.openxmlformats.org/officeDocument/2006/relationships/hyperlink" Target="mailto:claudiaghersigarcia@gmail.com" TargetMode="External"/><Relationship Id="rId18" Type="http://schemas.openxmlformats.org/officeDocument/2006/relationships/hyperlink" Target="mailto:inversionesggea@gmail.com" TargetMode="External"/><Relationship Id="rId39" Type="http://schemas.openxmlformats.org/officeDocument/2006/relationships/hyperlink" Target="mailto:CFRANCO@BENDHO.PE" TargetMode="External"/><Relationship Id="rId265" Type="http://schemas.openxmlformats.org/officeDocument/2006/relationships/hyperlink" Target="mailto:vespinalm.pe@gmail.com" TargetMode="External"/><Relationship Id="rId286" Type="http://schemas.openxmlformats.org/officeDocument/2006/relationships/hyperlink" Target="mailto:J.ORTIZ@NETSKY.PE" TargetMode="External"/><Relationship Id="rId50" Type="http://schemas.openxmlformats.org/officeDocument/2006/relationships/hyperlink" Target="mailto:JORGE.KOHATZU@GMAIL.COM" TargetMode="External"/><Relationship Id="rId104" Type="http://schemas.openxmlformats.org/officeDocument/2006/relationships/hyperlink" Target="mailto:JHTELLO@ICLOUD.COM" TargetMode="External"/><Relationship Id="rId125" Type="http://schemas.openxmlformats.org/officeDocument/2006/relationships/hyperlink" Target="mailto:FATHERPERU@GMAIL.COM" TargetMode="External"/><Relationship Id="rId146" Type="http://schemas.openxmlformats.org/officeDocument/2006/relationships/hyperlink" Target="mailto:jose301202@hotmail.com" TargetMode="External"/><Relationship Id="rId167" Type="http://schemas.openxmlformats.org/officeDocument/2006/relationships/hyperlink" Target="mailto:fredyticona@outlook.com" TargetMode="External"/><Relationship Id="rId188" Type="http://schemas.openxmlformats.org/officeDocument/2006/relationships/hyperlink" Target="mailto:hpisfil@gmail.com" TargetMode="External"/><Relationship Id="rId311" Type="http://schemas.openxmlformats.org/officeDocument/2006/relationships/hyperlink" Target="mailto:brian.curinaupa@gmail.com" TargetMode="External"/><Relationship Id="rId332" Type="http://schemas.openxmlformats.org/officeDocument/2006/relationships/comments" Target="../comments5.xml"/><Relationship Id="rId71" Type="http://schemas.openxmlformats.org/officeDocument/2006/relationships/hyperlink" Target="mailto:kolano@ebssape.com" TargetMode="External"/><Relationship Id="rId92" Type="http://schemas.openxmlformats.org/officeDocument/2006/relationships/hyperlink" Target="mailto:adolfo@waqra.com" TargetMode="External"/><Relationship Id="rId213" Type="http://schemas.openxmlformats.org/officeDocument/2006/relationships/hyperlink" Target="mailto:jaquije@informatekcomunicaciones.com" TargetMode="External"/><Relationship Id="rId234" Type="http://schemas.openxmlformats.org/officeDocument/2006/relationships/hyperlink" Target="mailto:mario_1230@hotmail.com" TargetMode="External"/><Relationship Id="rId2" Type="http://schemas.openxmlformats.org/officeDocument/2006/relationships/hyperlink" Target="mailto:bryroal7@gmail.com" TargetMode="External"/><Relationship Id="rId29" Type="http://schemas.openxmlformats.org/officeDocument/2006/relationships/hyperlink" Target="mailto:bandido83@hotmail.com" TargetMode="External"/><Relationship Id="rId255" Type="http://schemas.openxmlformats.org/officeDocument/2006/relationships/hyperlink" Target="mailto:jruizsaldarriaga@gmail.com" TargetMode="External"/><Relationship Id="rId276" Type="http://schemas.openxmlformats.org/officeDocument/2006/relationships/hyperlink" Target="mailto:david17fr@gmail.com" TargetMode="External"/><Relationship Id="rId297" Type="http://schemas.openxmlformats.org/officeDocument/2006/relationships/hyperlink" Target="mailto:neysonloarteeulogio@gmail.com" TargetMode="External"/><Relationship Id="rId40" Type="http://schemas.openxmlformats.org/officeDocument/2006/relationships/hyperlink" Target="mailto:986858233@iclaro.com.pe" TargetMode="External"/><Relationship Id="rId115" Type="http://schemas.openxmlformats.org/officeDocument/2006/relationships/hyperlink" Target="mailto:yobanafabianrojas@gmail.com" TargetMode="External"/><Relationship Id="rId136" Type="http://schemas.openxmlformats.org/officeDocument/2006/relationships/hyperlink" Target="mailto:vannykp@gmail.com" TargetMode="External"/><Relationship Id="rId157" Type="http://schemas.openxmlformats.org/officeDocument/2006/relationships/hyperlink" Target="mailto:tmrb.8597@gmail.com" TargetMode="External"/><Relationship Id="rId178" Type="http://schemas.openxmlformats.org/officeDocument/2006/relationships/hyperlink" Target="mailto:trecingenieros@gmail.com" TargetMode="External"/><Relationship Id="rId301" Type="http://schemas.openxmlformats.org/officeDocument/2006/relationships/hyperlink" Target="mailto:judira_aleja72@hotmail.com" TargetMode="External"/><Relationship Id="rId322" Type="http://schemas.openxmlformats.org/officeDocument/2006/relationships/hyperlink" Target="mailto:john.vergaray@gmail.com" TargetMode="External"/><Relationship Id="rId61" Type="http://schemas.openxmlformats.org/officeDocument/2006/relationships/hyperlink" Target="mailto:mquispec@iberiaing.com" TargetMode="External"/><Relationship Id="rId82" Type="http://schemas.openxmlformats.org/officeDocument/2006/relationships/hyperlink" Target="mailto:SMM_MAAHES@HOTMAIL.COM" TargetMode="External"/><Relationship Id="rId199" Type="http://schemas.openxmlformats.org/officeDocument/2006/relationships/hyperlink" Target="mailto:valquiriainmobiliaria@gmail.com" TargetMode="External"/><Relationship Id="rId203" Type="http://schemas.openxmlformats.org/officeDocument/2006/relationships/hyperlink" Target="mailto:barrios.12@hotmail.com" TargetMode="External"/><Relationship Id="rId19" Type="http://schemas.openxmlformats.org/officeDocument/2006/relationships/hyperlink" Target="mailto:tamarasanchezp2002@gmail.com" TargetMode="External"/><Relationship Id="rId224" Type="http://schemas.openxmlformats.org/officeDocument/2006/relationships/hyperlink" Target="mailto:gaby__gallo@hotmail.com" TargetMode="External"/><Relationship Id="rId245" Type="http://schemas.openxmlformats.org/officeDocument/2006/relationships/hyperlink" Target="mailto:ggalvez_z@hotmail.com" TargetMode="External"/><Relationship Id="rId266" Type="http://schemas.openxmlformats.org/officeDocument/2006/relationships/hyperlink" Target="mailto:alberth_hm88@hotmail.com" TargetMode="External"/><Relationship Id="rId287" Type="http://schemas.openxmlformats.org/officeDocument/2006/relationships/hyperlink" Target="mailto:avranetxtxt@gmail.com" TargetMode="External"/><Relationship Id="rId30" Type="http://schemas.openxmlformats.org/officeDocument/2006/relationships/hyperlink" Target="mailto:mswenareirl@gmil.com" TargetMode="External"/><Relationship Id="rId105" Type="http://schemas.openxmlformats.org/officeDocument/2006/relationships/hyperlink" Target="mailto:VENTAS@NILHARDSOFT.COM" TargetMode="External"/><Relationship Id="rId126" Type="http://schemas.openxmlformats.org/officeDocument/2006/relationships/hyperlink" Target="mailto:lilianaeugenio74@gmail.com" TargetMode="External"/><Relationship Id="rId147" Type="http://schemas.openxmlformats.org/officeDocument/2006/relationships/hyperlink" Target="mailto:sotochavezmoises@gmail.com" TargetMode="External"/><Relationship Id="rId168" Type="http://schemas.openxmlformats.org/officeDocument/2006/relationships/hyperlink" Target="mailto:JORGE.OLCESE@OLMAR.PE" TargetMode="External"/><Relationship Id="rId312" Type="http://schemas.openxmlformats.org/officeDocument/2006/relationships/hyperlink" Target="mailto:ursula.galvez@dominion.pe" TargetMode="External"/><Relationship Id="rId51" Type="http://schemas.openxmlformats.org/officeDocument/2006/relationships/hyperlink" Target="mailto:TBENAVIDES@TELEMASSAC.COM" TargetMode="External"/><Relationship Id="rId72" Type="http://schemas.openxmlformats.org/officeDocument/2006/relationships/hyperlink" Target="mailto:jcastillo.nomade@gmail.com" TargetMode="External"/><Relationship Id="rId93" Type="http://schemas.openxmlformats.org/officeDocument/2006/relationships/hyperlink" Target="mailto:intophonecompany@gmail.com" TargetMode="External"/><Relationship Id="rId189" Type="http://schemas.openxmlformats.org/officeDocument/2006/relationships/hyperlink" Target="mailto:azzy.vega@gruponetsur.com" TargetMode="External"/><Relationship Id="rId3" Type="http://schemas.openxmlformats.org/officeDocument/2006/relationships/hyperlink" Target="mailto:percylucassac@gmail.com" TargetMode="External"/><Relationship Id="rId214" Type="http://schemas.openxmlformats.org/officeDocument/2006/relationships/hyperlink" Target="mailto:BEHOMETECH@GMAIL.COM" TargetMode="External"/><Relationship Id="rId235" Type="http://schemas.openxmlformats.org/officeDocument/2006/relationships/hyperlink" Target="mailto:jtarazonag@gmail.com" TargetMode="External"/><Relationship Id="rId256" Type="http://schemas.openxmlformats.org/officeDocument/2006/relationships/hyperlink" Target="mailto:zarelareynoso@gmail.com" TargetMode="External"/><Relationship Id="rId277" Type="http://schemas.openxmlformats.org/officeDocument/2006/relationships/hyperlink" Target="mailto:piero17544@gmail.com" TargetMode="External"/><Relationship Id="rId298" Type="http://schemas.openxmlformats.org/officeDocument/2006/relationships/hyperlink" Target="mailto:cavilaheredia@gmail.com" TargetMode="External"/><Relationship Id="rId116" Type="http://schemas.openxmlformats.org/officeDocument/2006/relationships/hyperlink" Target="mailto:EDUARDO.FRANCIA@SEVCOMTELECOM.COM" TargetMode="External"/><Relationship Id="rId137" Type="http://schemas.openxmlformats.org/officeDocument/2006/relationships/hyperlink" Target="mailto:JHESSE@SERVCOMHB.PE" TargetMode="External"/><Relationship Id="rId158" Type="http://schemas.openxmlformats.org/officeDocument/2006/relationships/hyperlink" Target="mailto:fiorelaen1@gmail.com" TargetMode="External"/><Relationship Id="rId302" Type="http://schemas.openxmlformats.org/officeDocument/2006/relationships/hyperlink" Target="mailto:ucarrion@marktsofsac.com" TargetMode="External"/><Relationship Id="rId323" Type="http://schemas.openxmlformats.org/officeDocument/2006/relationships/hyperlink" Target="mailto:kuriold@gmail.com" TargetMode="External"/><Relationship Id="rId20" Type="http://schemas.openxmlformats.org/officeDocument/2006/relationships/hyperlink" Target="mailto:ittesvafib@gmail.com" TargetMode="External"/><Relationship Id="rId41" Type="http://schemas.openxmlformats.org/officeDocument/2006/relationships/hyperlink" Target="mailto:JMACARLUPU@OUTLOOK.COM" TargetMode="External"/><Relationship Id="rId62" Type="http://schemas.openxmlformats.org/officeDocument/2006/relationships/hyperlink" Target="mailto:grupocantosac@gmail.com" TargetMode="External"/><Relationship Id="rId83" Type="http://schemas.openxmlformats.org/officeDocument/2006/relationships/hyperlink" Target="mailto:duncan2alexis@gmail.com" TargetMode="External"/><Relationship Id="rId179" Type="http://schemas.openxmlformats.org/officeDocument/2006/relationships/hyperlink" Target="mailto:brendasuefarfancarrera@gmail.com" TargetMode="External"/><Relationship Id="rId190" Type="http://schemas.openxmlformats.org/officeDocument/2006/relationships/hyperlink" Target="mailto:angeles.mario@gmail.com" TargetMode="External"/><Relationship Id="rId204" Type="http://schemas.openxmlformats.org/officeDocument/2006/relationships/hyperlink" Target="mailto:hugosalazarcapcha@gmail.com" TargetMode="External"/><Relationship Id="rId225" Type="http://schemas.openxmlformats.org/officeDocument/2006/relationships/hyperlink" Target="mailto:JAIMED1965@YAHOO.COM" TargetMode="External"/><Relationship Id="rId246" Type="http://schemas.openxmlformats.org/officeDocument/2006/relationships/hyperlink" Target="mailto:lesbra24@gmail.com" TargetMode="External"/><Relationship Id="rId267" Type="http://schemas.openxmlformats.org/officeDocument/2006/relationships/hyperlink" Target="mailto:daniel.ynonan@gmail.com" TargetMode="External"/><Relationship Id="rId288" Type="http://schemas.openxmlformats.org/officeDocument/2006/relationships/hyperlink" Target="mailto:jhon.ochoa3g@gmail.com" TargetMode="External"/><Relationship Id="rId106" Type="http://schemas.openxmlformats.org/officeDocument/2006/relationships/hyperlink" Target="mailto:ventas@get-peru.com" TargetMode="External"/><Relationship Id="rId127" Type="http://schemas.openxmlformats.org/officeDocument/2006/relationships/hyperlink" Target="mailto:JHODANACOMUNICACIONES@GMAIL.COM" TargetMode="External"/><Relationship Id="rId313" Type="http://schemas.openxmlformats.org/officeDocument/2006/relationships/hyperlink" Target="mailto:DEIVIDJSA@HOTMAIL.COM" TargetMode="External"/><Relationship Id="rId10" Type="http://schemas.openxmlformats.org/officeDocument/2006/relationships/hyperlink" Target="mailto:arandamartin38@gmail.com" TargetMode="External"/><Relationship Id="rId31" Type="http://schemas.openxmlformats.org/officeDocument/2006/relationships/hyperlink" Target="mailto:uconect1@gmail.com" TargetMode="External"/><Relationship Id="rId52" Type="http://schemas.openxmlformats.org/officeDocument/2006/relationships/hyperlink" Target="mailto:javierpuppo@trustmovil.com" TargetMode="External"/><Relationship Id="rId73" Type="http://schemas.openxmlformats.org/officeDocument/2006/relationships/hyperlink" Target="mailto:veliznoel@gmail.com" TargetMode="External"/><Relationship Id="rId94" Type="http://schemas.openxmlformats.org/officeDocument/2006/relationships/hyperlink" Target="mailto:ANDRE_POLACK@HOTMAIL.COM" TargetMode="External"/><Relationship Id="rId148" Type="http://schemas.openxmlformats.org/officeDocument/2006/relationships/hyperlink" Target="mailto:mocglobalcomunicaciones@gmail.com" TargetMode="External"/><Relationship Id="rId169" Type="http://schemas.openxmlformats.org/officeDocument/2006/relationships/hyperlink" Target="mailto:ducosorbegosogracielajesenia@gmail.com" TargetMode="External"/><Relationship Id="rId4" Type="http://schemas.openxmlformats.org/officeDocument/2006/relationships/hyperlink" Target="mailto:jonatan.ponte.2018@gmail.com" TargetMode="External"/><Relationship Id="rId180" Type="http://schemas.openxmlformats.org/officeDocument/2006/relationships/hyperlink" Target="mailto:gramar.direccion@gmail.com" TargetMode="External"/><Relationship Id="rId215" Type="http://schemas.openxmlformats.org/officeDocument/2006/relationships/hyperlink" Target="mailto:anwendres@gmail.com" TargetMode="External"/><Relationship Id="rId236" Type="http://schemas.openxmlformats.org/officeDocument/2006/relationships/hyperlink" Target="mailto:alayorosalesr@gmail.com" TargetMode="External"/><Relationship Id="rId257" Type="http://schemas.openxmlformats.org/officeDocument/2006/relationships/hyperlink" Target="mailto:LIVIGUERR@HOTMAIL.COM" TargetMode="External"/><Relationship Id="rId278" Type="http://schemas.openxmlformats.org/officeDocument/2006/relationships/hyperlink" Target="mailto:anthonyoscar7@gmail.com" TargetMode="External"/><Relationship Id="rId303" Type="http://schemas.openxmlformats.org/officeDocument/2006/relationships/hyperlink" Target="mailto:ricardo.fernandez.peinado@dominion-global.com" TargetMode="External"/><Relationship Id="rId42" Type="http://schemas.openxmlformats.org/officeDocument/2006/relationships/hyperlink" Target="mailto:jorgeva@outlook.com" TargetMode="External"/><Relationship Id="rId84" Type="http://schemas.openxmlformats.org/officeDocument/2006/relationships/hyperlink" Target="mailto:oyolamoroya@hotmail.com" TargetMode="External"/><Relationship Id="rId138" Type="http://schemas.openxmlformats.org/officeDocument/2006/relationships/hyperlink" Target="mailto:inside.animation.10@gmail.com" TargetMode="External"/><Relationship Id="rId191" Type="http://schemas.openxmlformats.org/officeDocument/2006/relationships/hyperlink" Target="mailto:jorgeluis.sv41@gmail.com" TargetMode="External"/><Relationship Id="rId205" Type="http://schemas.openxmlformats.org/officeDocument/2006/relationships/hyperlink" Target="mailto:darwin.oclocho@gmail.com" TargetMode="External"/><Relationship Id="rId247" Type="http://schemas.openxmlformats.org/officeDocument/2006/relationships/hyperlink" Target="mailto:vicsy29996@gmail.com" TargetMode="External"/><Relationship Id="rId107" Type="http://schemas.openxmlformats.org/officeDocument/2006/relationships/hyperlink" Target="mailto:johancarranzafigari597@gmail.com" TargetMode="External"/><Relationship Id="rId289" Type="http://schemas.openxmlformats.org/officeDocument/2006/relationships/hyperlink" Target="mailto:stephaniacornejopezzia@gmail.com" TargetMode="External"/><Relationship Id="rId11" Type="http://schemas.openxmlformats.org/officeDocument/2006/relationships/hyperlink" Target="mailto:ernestob88@hotmail.com" TargetMode="External"/><Relationship Id="rId53" Type="http://schemas.openxmlformats.org/officeDocument/2006/relationships/hyperlink" Target="mailto:perla.c.santander@outlook.com" TargetMode="External"/><Relationship Id="rId149" Type="http://schemas.openxmlformats.org/officeDocument/2006/relationships/hyperlink" Target="mailto:jepagucar@gmail.com" TargetMode="External"/><Relationship Id="rId314" Type="http://schemas.openxmlformats.org/officeDocument/2006/relationships/hyperlink" Target="mailto:jjr.group02@gmail.com" TargetMode="External"/><Relationship Id="rId95" Type="http://schemas.openxmlformats.org/officeDocument/2006/relationships/hyperlink" Target="mailto:contabilidad@groupbco.com" TargetMode="External"/><Relationship Id="rId160" Type="http://schemas.openxmlformats.org/officeDocument/2006/relationships/hyperlink" Target="mailto:EFCAYRO@GMAIL.COM" TargetMode="External"/><Relationship Id="rId216" Type="http://schemas.openxmlformats.org/officeDocument/2006/relationships/hyperlink" Target="mailto:madusolucionesintegrales@gmail.com" TargetMode="External"/><Relationship Id="rId258" Type="http://schemas.openxmlformats.org/officeDocument/2006/relationships/hyperlink" Target="mailto:jheyson.jhrs@gmail.com" TargetMode="External"/><Relationship Id="rId22" Type="http://schemas.openxmlformats.org/officeDocument/2006/relationships/hyperlink" Target="mailto:lfpsolutionssac@gmail.com" TargetMode="External"/><Relationship Id="rId64" Type="http://schemas.openxmlformats.org/officeDocument/2006/relationships/hyperlink" Target="mailto:bitel.gomez@gmail.com" TargetMode="External"/><Relationship Id="rId118" Type="http://schemas.openxmlformats.org/officeDocument/2006/relationships/hyperlink" Target="mailto:JC.21ALVA@GMAIL.COM" TargetMode="External"/><Relationship Id="rId325" Type="http://schemas.openxmlformats.org/officeDocument/2006/relationships/hyperlink" Target="mailto:gerencia@operadoresmovil.com" TargetMode="External"/><Relationship Id="rId171" Type="http://schemas.openxmlformats.org/officeDocument/2006/relationships/hyperlink" Target="mailto:r.ypanaquef@gmail.com" TargetMode="External"/><Relationship Id="rId227" Type="http://schemas.openxmlformats.org/officeDocument/2006/relationships/hyperlink" Target="mailto:fher_jared@hotmail.com" TargetMode="External"/><Relationship Id="rId269" Type="http://schemas.openxmlformats.org/officeDocument/2006/relationships/hyperlink" Target="mailto:kycsolucionesempresariales@gmail.com" TargetMode="External"/><Relationship Id="rId33" Type="http://schemas.openxmlformats.org/officeDocument/2006/relationships/hyperlink" Target="mailto:danelladorregaray@gmail.com" TargetMode="External"/><Relationship Id="rId129" Type="http://schemas.openxmlformats.org/officeDocument/2006/relationships/hyperlink" Target="mailto:jmguerrero3006@gmail.com" TargetMode="External"/><Relationship Id="rId280" Type="http://schemas.openxmlformats.org/officeDocument/2006/relationships/hyperlink" Target="mailto:ab.consultas@gmail.com" TargetMode="External"/><Relationship Id="rId75" Type="http://schemas.openxmlformats.org/officeDocument/2006/relationships/hyperlink" Target="mailto:jesusemiliano.yoveramauricio@gmail.com" TargetMode="External"/><Relationship Id="rId140" Type="http://schemas.openxmlformats.org/officeDocument/2006/relationships/hyperlink" Target="mailto:freddy.effio@gmail.com" TargetMode="External"/><Relationship Id="rId182" Type="http://schemas.openxmlformats.org/officeDocument/2006/relationships/hyperlink" Target="mailto:abydelgadomesones@gmail.com" TargetMode="External"/><Relationship Id="rId6" Type="http://schemas.openxmlformats.org/officeDocument/2006/relationships/hyperlink" Target="mailto:ejara2605@gmail.com" TargetMode="External"/><Relationship Id="rId238" Type="http://schemas.openxmlformats.org/officeDocument/2006/relationships/hyperlink" Target="mailto:JYANASUPO@GMAIL.COM" TargetMode="External"/><Relationship Id="rId291" Type="http://schemas.openxmlformats.org/officeDocument/2006/relationships/hyperlink" Target="mailto:norar.sac@gmail.com" TargetMode="External"/><Relationship Id="rId305" Type="http://schemas.openxmlformats.org/officeDocument/2006/relationships/hyperlink" Target="mailto:afreddyp@gmail.com" TargetMode="External"/><Relationship Id="rId44" Type="http://schemas.openxmlformats.org/officeDocument/2006/relationships/hyperlink" Target="mailto:cobranzasmart@outlook.com" TargetMode="External"/><Relationship Id="rId86" Type="http://schemas.openxmlformats.org/officeDocument/2006/relationships/hyperlink" Target="mailto:enzo.g.bayona@gmail.com" TargetMode="External"/><Relationship Id="rId151" Type="http://schemas.openxmlformats.org/officeDocument/2006/relationships/hyperlink" Target="mailto:diego.caceres0307@gmail.com" TargetMode="External"/><Relationship Id="rId193" Type="http://schemas.openxmlformats.org/officeDocument/2006/relationships/hyperlink" Target="mailto:Mavel.wong@gmail.com" TargetMode="External"/><Relationship Id="rId207" Type="http://schemas.openxmlformats.org/officeDocument/2006/relationships/hyperlink" Target="mailto:MARIEVA2011@GMAIL.COM" TargetMode="External"/><Relationship Id="rId249" Type="http://schemas.openxmlformats.org/officeDocument/2006/relationships/hyperlink" Target="mailto:r2a4z6a8@gmail.com" TargetMode="External"/><Relationship Id="rId13" Type="http://schemas.openxmlformats.org/officeDocument/2006/relationships/hyperlink" Target="mailto:compuhuaraz@gmail.com" TargetMode="External"/><Relationship Id="rId109" Type="http://schemas.openxmlformats.org/officeDocument/2006/relationships/hyperlink" Target="mailto:RENECORNEJOG@GMAIL.COM" TargetMode="External"/><Relationship Id="rId260" Type="http://schemas.openxmlformats.org/officeDocument/2006/relationships/hyperlink" Target="mailto:imp.casurgroup@gmail.com" TargetMode="External"/><Relationship Id="rId316" Type="http://schemas.openxmlformats.org/officeDocument/2006/relationships/hyperlink" Target="mailto:techconnectioneirl@gmail.com" TargetMode="External"/><Relationship Id="rId55" Type="http://schemas.openxmlformats.org/officeDocument/2006/relationships/hyperlink" Target="mailto:thaliagonzales24@gmail.com" TargetMode="External"/><Relationship Id="rId97" Type="http://schemas.openxmlformats.org/officeDocument/2006/relationships/hyperlink" Target="mailto:reymiguel.aliano@icloud.com" TargetMode="External"/><Relationship Id="rId120" Type="http://schemas.openxmlformats.org/officeDocument/2006/relationships/hyperlink" Target="mailto:hagam.peru@gmail.com" TargetMode="External"/><Relationship Id="rId162" Type="http://schemas.openxmlformats.org/officeDocument/2006/relationships/hyperlink" Target="mailto:lcadena@kobsa.com.pe" TargetMode="External"/><Relationship Id="rId218" Type="http://schemas.openxmlformats.org/officeDocument/2006/relationships/hyperlink" Target="mailto:comunicacionescezetac@gmail.com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B1:K39"/>
  <sheetViews>
    <sheetView workbookViewId="0">
      <selection activeCell="E21" sqref="E21"/>
    </sheetView>
  </sheetViews>
  <sheetFormatPr baseColWidth="10" defaultRowHeight="12.5" x14ac:dyDescent="0.25"/>
  <cols>
    <col min="1" max="1" width="3" customWidth="1"/>
    <col min="2" max="2" width="6.26953125" customWidth="1"/>
    <col min="4" max="4" width="8.453125" customWidth="1"/>
    <col min="7" max="7" width="12.7265625" bestFit="1" customWidth="1"/>
    <col min="11" max="11" width="44.7265625" bestFit="1" customWidth="1"/>
  </cols>
  <sheetData>
    <row r="1" spans="2:11" ht="11.15" customHeight="1" x14ac:dyDescent="0.25"/>
    <row r="2" spans="2:11" ht="11.15" customHeight="1" x14ac:dyDescent="0.25"/>
    <row r="3" spans="2:11" ht="20.25" customHeight="1" x14ac:dyDescent="0.4">
      <c r="B3" s="1556" t="s">
        <v>6230</v>
      </c>
      <c r="C3" s="1556"/>
      <c r="D3" s="1556"/>
      <c r="E3" s="1556"/>
      <c r="F3" s="1556"/>
      <c r="G3" s="1556"/>
      <c r="H3" s="1556"/>
      <c r="I3" s="1556"/>
      <c r="J3" s="1556"/>
      <c r="K3" s="1556"/>
    </row>
    <row r="4" spans="2:11" ht="11.15" customHeight="1" x14ac:dyDescent="0.25">
      <c r="B4" s="2" t="s">
        <v>2145</v>
      </c>
      <c r="C4" s="3" t="s">
        <v>3295</v>
      </c>
      <c r="D4" s="3" t="s">
        <v>5224</v>
      </c>
      <c r="E4" s="3" t="s">
        <v>2430</v>
      </c>
      <c r="F4" s="6" t="s">
        <v>3296</v>
      </c>
      <c r="G4" s="4" t="s">
        <v>5229</v>
      </c>
      <c r="H4" s="4" t="s">
        <v>983</v>
      </c>
      <c r="I4" s="4" t="s">
        <v>984</v>
      </c>
      <c r="J4" s="4" t="s">
        <v>525</v>
      </c>
      <c r="K4" s="5" t="s">
        <v>985</v>
      </c>
    </row>
    <row r="5" spans="2:11" ht="11.15" customHeight="1" x14ac:dyDescent="0.25">
      <c r="B5" s="8">
        <v>1</v>
      </c>
      <c r="C5" s="13">
        <v>20519466342</v>
      </c>
      <c r="D5" s="13" t="s">
        <v>2671</v>
      </c>
      <c r="E5" s="14" t="s">
        <v>5840</v>
      </c>
      <c r="F5" s="15" t="s">
        <v>5521</v>
      </c>
      <c r="G5" s="16" t="s">
        <v>5842</v>
      </c>
      <c r="H5" s="25">
        <v>15000</v>
      </c>
      <c r="I5" s="25">
        <v>0</v>
      </c>
      <c r="J5" s="10" t="s">
        <v>986</v>
      </c>
      <c r="K5" s="10" t="s">
        <v>3488</v>
      </c>
    </row>
    <row r="6" spans="2:11" ht="11.15" customHeight="1" x14ac:dyDescent="0.25">
      <c r="B6" s="8">
        <v>2</v>
      </c>
      <c r="C6" s="13">
        <v>10269605516</v>
      </c>
      <c r="D6" s="9" t="s">
        <v>2671</v>
      </c>
      <c r="E6" s="14" t="s">
        <v>3617</v>
      </c>
      <c r="F6" s="10" t="s">
        <v>2668</v>
      </c>
      <c r="G6" s="16" t="s">
        <v>6481</v>
      </c>
      <c r="H6" s="25" t="s">
        <v>6482</v>
      </c>
      <c r="I6" s="25">
        <v>0</v>
      </c>
      <c r="J6" s="10" t="s">
        <v>4684</v>
      </c>
      <c r="K6" s="23" t="s">
        <v>4003</v>
      </c>
    </row>
    <row r="7" spans="2:11" ht="11.15" customHeight="1" x14ac:dyDescent="0.25">
      <c r="B7" s="8">
        <v>3</v>
      </c>
      <c r="C7" s="13">
        <v>1004320754</v>
      </c>
      <c r="D7" s="9" t="s">
        <v>2671</v>
      </c>
      <c r="E7" s="14" t="s">
        <v>1531</v>
      </c>
      <c r="F7" s="15" t="s">
        <v>2667</v>
      </c>
      <c r="G7" s="16" t="s">
        <v>2765</v>
      </c>
      <c r="H7" s="25">
        <v>2000</v>
      </c>
      <c r="I7" s="25">
        <v>0</v>
      </c>
      <c r="J7" s="15" t="s">
        <v>4676</v>
      </c>
      <c r="K7" s="17" t="s">
        <v>4792</v>
      </c>
    </row>
    <row r="8" spans="2:11" ht="11.15" customHeight="1" x14ac:dyDescent="0.25">
      <c r="B8" s="8">
        <v>4</v>
      </c>
      <c r="C8" s="13">
        <v>10211360874</v>
      </c>
      <c r="D8" s="9" t="s">
        <v>2671</v>
      </c>
      <c r="E8" s="14" t="s">
        <v>1567</v>
      </c>
      <c r="F8" s="15" t="s">
        <v>2667</v>
      </c>
      <c r="G8" s="16">
        <v>39623</v>
      </c>
      <c r="H8" s="25">
        <v>1000</v>
      </c>
      <c r="I8" s="25">
        <v>0</v>
      </c>
      <c r="J8" s="15" t="s">
        <v>4676</v>
      </c>
      <c r="K8" s="17" t="s">
        <v>664</v>
      </c>
    </row>
    <row r="9" spans="2:11" ht="11.15" customHeight="1" x14ac:dyDescent="0.25">
      <c r="B9" s="8">
        <v>5</v>
      </c>
      <c r="C9" s="13">
        <v>10415688933</v>
      </c>
      <c r="D9" s="9" t="s">
        <v>2671</v>
      </c>
      <c r="E9" s="14" t="s">
        <v>4119</v>
      </c>
      <c r="F9" s="10" t="s">
        <v>2667</v>
      </c>
      <c r="G9" s="16" t="s">
        <v>582</v>
      </c>
      <c r="H9" s="25">
        <v>1000</v>
      </c>
      <c r="I9" s="25">
        <v>0</v>
      </c>
      <c r="J9" s="10" t="s">
        <v>4676</v>
      </c>
      <c r="K9" s="17" t="s">
        <v>2884</v>
      </c>
    </row>
    <row r="10" spans="2:11" ht="11.15" customHeight="1" x14ac:dyDescent="0.25">
      <c r="B10" s="8">
        <v>6</v>
      </c>
      <c r="C10" s="13">
        <v>20489689881</v>
      </c>
      <c r="D10" s="9" t="s">
        <v>2671</v>
      </c>
      <c r="E10" s="14" t="s">
        <v>5172</v>
      </c>
      <c r="F10" s="15" t="s">
        <v>2667</v>
      </c>
      <c r="G10" s="16" t="s">
        <v>2983</v>
      </c>
      <c r="H10" s="25">
        <v>0</v>
      </c>
      <c r="I10" s="25">
        <v>7000</v>
      </c>
      <c r="J10" s="10" t="s">
        <v>4676</v>
      </c>
      <c r="K10" s="17" t="s">
        <v>4762</v>
      </c>
    </row>
    <row r="11" spans="2:11" ht="11.15" customHeight="1" x14ac:dyDescent="0.25">
      <c r="B11" s="8">
        <v>7</v>
      </c>
      <c r="C11" s="13">
        <v>10222657232</v>
      </c>
      <c r="D11" s="9" t="s">
        <v>2671</v>
      </c>
      <c r="E11" s="14" t="s">
        <v>2344</v>
      </c>
      <c r="F11" s="10" t="s">
        <v>2667</v>
      </c>
      <c r="G11" s="16" t="s">
        <v>4068</v>
      </c>
      <c r="H11" s="25">
        <v>0</v>
      </c>
      <c r="I11" s="25">
        <v>5000</v>
      </c>
      <c r="J11" s="10" t="s">
        <v>5173</v>
      </c>
      <c r="K11" s="17" t="s">
        <v>3599</v>
      </c>
    </row>
    <row r="12" spans="2:11" ht="11.15" customHeight="1" x14ac:dyDescent="0.25">
      <c r="B12" s="8">
        <v>8</v>
      </c>
      <c r="C12" s="13">
        <v>10096156087</v>
      </c>
      <c r="D12" s="13" t="s">
        <v>2671</v>
      </c>
      <c r="E12" s="13" t="s">
        <v>1713</v>
      </c>
      <c r="F12" s="10" t="s">
        <v>2667</v>
      </c>
      <c r="G12" s="16" t="s">
        <v>5174</v>
      </c>
      <c r="H12" s="25">
        <v>5000</v>
      </c>
      <c r="I12" s="25">
        <v>0</v>
      </c>
      <c r="J12" s="10" t="s">
        <v>4680</v>
      </c>
      <c r="K12" s="17" t="s">
        <v>664</v>
      </c>
    </row>
    <row r="13" spans="2:11" ht="11.15" customHeight="1" x14ac:dyDescent="0.25">
      <c r="B13" s="8">
        <v>9</v>
      </c>
      <c r="C13" s="13">
        <v>10209895256</v>
      </c>
      <c r="D13" s="13" t="s">
        <v>2671</v>
      </c>
      <c r="E13" s="13" t="s">
        <v>3493</v>
      </c>
      <c r="F13" s="10" t="s">
        <v>2667</v>
      </c>
      <c r="G13" s="16" t="s">
        <v>5175</v>
      </c>
      <c r="H13" s="25">
        <v>2000</v>
      </c>
      <c r="I13" s="25">
        <v>0</v>
      </c>
      <c r="J13" s="10" t="s">
        <v>4676</v>
      </c>
      <c r="K13" s="17" t="s">
        <v>1661</v>
      </c>
    </row>
    <row r="14" spans="2:11" ht="11.15" customHeight="1" x14ac:dyDescent="0.25">
      <c r="B14" s="8">
        <v>10</v>
      </c>
      <c r="C14" s="13">
        <v>20486749769</v>
      </c>
      <c r="D14" s="13" t="s">
        <v>2671</v>
      </c>
      <c r="E14" s="13" t="s">
        <v>4205</v>
      </c>
      <c r="F14" s="10" t="s">
        <v>2667</v>
      </c>
      <c r="G14" s="16" t="s">
        <v>5550</v>
      </c>
      <c r="H14" s="25">
        <v>2000</v>
      </c>
      <c r="I14" s="25">
        <v>0</v>
      </c>
      <c r="J14" s="10" t="s">
        <v>4676</v>
      </c>
      <c r="K14" s="17" t="s">
        <v>3317</v>
      </c>
    </row>
    <row r="15" spans="2:11" ht="11.15" customHeight="1" x14ac:dyDescent="0.25">
      <c r="B15" s="8">
        <v>11</v>
      </c>
      <c r="C15" s="13">
        <v>10310406291</v>
      </c>
      <c r="D15" s="13" t="s">
        <v>2671</v>
      </c>
      <c r="E15" s="13" t="s">
        <v>3186</v>
      </c>
      <c r="F15" s="15" t="s">
        <v>2669</v>
      </c>
      <c r="G15" s="16">
        <v>39598</v>
      </c>
      <c r="H15" s="25">
        <v>1500</v>
      </c>
      <c r="I15" s="25">
        <v>0</v>
      </c>
      <c r="J15" s="15" t="s">
        <v>4678</v>
      </c>
      <c r="K15" s="17" t="s">
        <v>3121</v>
      </c>
    </row>
    <row r="16" spans="2:11" ht="11.15" customHeight="1" x14ac:dyDescent="0.25">
      <c r="B16" s="8">
        <v>12</v>
      </c>
      <c r="C16" s="13">
        <v>20447883652</v>
      </c>
      <c r="D16" s="9" t="s">
        <v>2671</v>
      </c>
      <c r="E16" s="14" t="s">
        <v>4582</v>
      </c>
      <c r="F16" s="15" t="s">
        <v>2669</v>
      </c>
      <c r="G16" s="16">
        <v>39624</v>
      </c>
      <c r="H16" s="25">
        <v>10000</v>
      </c>
      <c r="I16" s="25">
        <v>0</v>
      </c>
      <c r="J16" s="15" t="s">
        <v>4681</v>
      </c>
      <c r="K16" s="17" t="s">
        <v>4004</v>
      </c>
    </row>
    <row r="17" spans="2:11" ht="11.15" customHeight="1" x14ac:dyDescent="0.25">
      <c r="B17" s="8">
        <v>13</v>
      </c>
      <c r="C17" s="13">
        <v>20450545270</v>
      </c>
      <c r="D17" s="9" t="s">
        <v>2671</v>
      </c>
      <c r="E17" s="14" t="s">
        <v>4581</v>
      </c>
      <c r="F17" s="15" t="s">
        <v>2669</v>
      </c>
      <c r="G17" s="16">
        <v>39624</v>
      </c>
      <c r="H17" s="25">
        <v>5000</v>
      </c>
      <c r="I17" s="25">
        <v>0</v>
      </c>
      <c r="J17" s="15" t="s">
        <v>4678</v>
      </c>
      <c r="K17" s="17" t="s">
        <v>6033</v>
      </c>
    </row>
    <row r="18" spans="2:11" ht="11.15" customHeight="1" x14ac:dyDescent="0.25">
      <c r="B18" s="33"/>
      <c r="C18" s="34"/>
      <c r="D18" s="35"/>
      <c r="E18" s="36"/>
      <c r="F18" s="37"/>
      <c r="G18" s="38"/>
      <c r="H18" s="39"/>
      <c r="I18" s="39"/>
      <c r="J18" s="37"/>
      <c r="K18" s="40"/>
    </row>
    <row r="19" spans="2:11" ht="11.15" customHeight="1" x14ac:dyDescent="0.25">
      <c r="B19" s="33"/>
      <c r="C19" s="34"/>
      <c r="D19" s="35"/>
      <c r="E19" s="36"/>
      <c r="F19" s="37"/>
      <c r="G19" s="38"/>
      <c r="H19" s="39"/>
      <c r="I19" s="39"/>
      <c r="J19" s="37"/>
      <c r="K19" s="40"/>
    </row>
    <row r="20" spans="2:11" ht="11.15" customHeight="1" x14ac:dyDescent="0.25">
      <c r="B20" s="33"/>
      <c r="C20" s="34"/>
      <c r="D20" s="35"/>
      <c r="E20" s="36"/>
      <c r="F20" s="37"/>
      <c r="G20" s="38"/>
      <c r="H20" s="39"/>
      <c r="I20" s="39"/>
      <c r="J20" s="37"/>
      <c r="K20" s="40"/>
    </row>
    <row r="21" spans="2:11" ht="11.15" customHeight="1" x14ac:dyDescent="0.25">
      <c r="B21" s="33"/>
      <c r="C21" s="34"/>
      <c r="D21" s="35"/>
      <c r="E21" s="36"/>
      <c r="F21" s="37"/>
      <c r="G21" s="38"/>
      <c r="H21" s="39"/>
      <c r="I21" s="39"/>
      <c r="J21" s="37"/>
      <c r="K21" s="40"/>
    </row>
    <row r="22" spans="2:11" ht="11.15" customHeight="1" x14ac:dyDescent="0.25">
      <c r="B22" s="33"/>
      <c r="C22" s="34"/>
      <c r="D22" s="35"/>
      <c r="E22" s="36"/>
      <c r="F22" s="37"/>
      <c r="G22" s="38"/>
      <c r="H22" s="39"/>
      <c r="I22" s="39"/>
      <c r="J22" s="37"/>
      <c r="K22" s="40"/>
    </row>
    <row r="23" spans="2:11" ht="11.15" customHeight="1" x14ac:dyDescent="0.25">
      <c r="B23" s="33"/>
      <c r="C23" s="34"/>
      <c r="D23" s="35"/>
      <c r="E23" s="36"/>
      <c r="F23" s="37"/>
      <c r="G23" s="38"/>
      <c r="H23" s="39"/>
      <c r="I23" s="39"/>
      <c r="J23" s="37"/>
      <c r="K23" s="40"/>
    </row>
    <row r="24" spans="2:11" ht="11.15" customHeight="1" x14ac:dyDescent="0.25">
      <c r="B24" s="33"/>
      <c r="C24" s="34"/>
      <c r="D24" s="35"/>
      <c r="E24" s="36"/>
      <c r="F24" s="37"/>
      <c r="G24" s="38"/>
      <c r="H24" s="39"/>
      <c r="I24" s="39"/>
      <c r="J24" s="37"/>
      <c r="K24" s="40"/>
    </row>
    <row r="25" spans="2:11" ht="20.25" customHeight="1" x14ac:dyDescent="0.4">
      <c r="B25" s="1557" t="s">
        <v>6231</v>
      </c>
      <c r="C25" s="1557"/>
      <c r="D25" s="1557"/>
      <c r="E25" s="1557"/>
      <c r="F25" s="1557"/>
      <c r="G25" s="1557"/>
      <c r="H25" s="1557"/>
      <c r="I25" s="1557"/>
      <c r="J25" s="1557"/>
      <c r="K25" s="1557"/>
    </row>
    <row r="26" spans="2:11" ht="11.15" customHeight="1" x14ac:dyDescent="0.25">
      <c r="B26" s="2" t="s">
        <v>2145</v>
      </c>
      <c r="C26" s="3" t="s">
        <v>3295</v>
      </c>
      <c r="D26" s="3" t="s">
        <v>5224</v>
      </c>
      <c r="E26" s="3" t="s">
        <v>2430</v>
      </c>
      <c r="F26" s="6" t="s">
        <v>3296</v>
      </c>
      <c r="G26" s="4" t="s">
        <v>5229</v>
      </c>
      <c r="H26" s="4" t="s">
        <v>983</v>
      </c>
      <c r="I26" s="4" t="s">
        <v>984</v>
      </c>
      <c r="J26" s="4" t="s">
        <v>525</v>
      </c>
      <c r="K26" s="5" t="s">
        <v>985</v>
      </c>
    </row>
    <row r="27" spans="2:11" ht="11.15" customHeight="1" x14ac:dyDescent="0.25">
      <c r="B27" s="32">
        <v>1</v>
      </c>
      <c r="C27" s="13">
        <v>20489650836</v>
      </c>
      <c r="D27" s="9" t="s">
        <v>2671</v>
      </c>
      <c r="E27" s="14" t="s">
        <v>5230</v>
      </c>
      <c r="F27" s="14" t="s">
        <v>2667</v>
      </c>
      <c r="G27" s="14" t="s">
        <v>3679</v>
      </c>
      <c r="H27" s="31" t="s">
        <v>5231</v>
      </c>
      <c r="I27" s="31" t="s">
        <v>5231</v>
      </c>
      <c r="J27" s="14" t="s">
        <v>5232</v>
      </c>
      <c r="K27" s="14" t="s">
        <v>5233</v>
      </c>
    </row>
    <row r="28" spans="2:11" ht="11.15" customHeight="1" x14ac:dyDescent="0.25"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2:11" ht="11.15" customHeight="1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2:11" ht="11.15" customHeight="1" x14ac:dyDescent="0.25"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2:11" ht="11.15" customHeight="1" x14ac:dyDescent="0.25"/>
    <row r="32" spans="2:11" ht="11.15" customHeight="1" x14ac:dyDescent="0.25">
      <c r="B32" s="1"/>
      <c r="C32" s="1"/>
      <c r="D32" s="1"/>
      <c r="E32" s="1"/>
      <c r="F32" s="1"/>
      <c r="G32" s="1"/>
      <c r="H32" s="1"/>
      <c r="I32" s="7"/>
      <c r="J32" s="7"/>
      <c r="K32" s="1"/>
    </row>
    <row r="33" spans="2:11" ht="11.15" customHeight="1" x14ac:dyDescent="0.25">
      <c r="B33" s="1"/>
      <c r="C33" s="1"/>
      <c r="D33" s="1"/>
      <c r="E33" s="1"/>
      <c r="F33" s="1"/>
      <c r="G33" s="1"/>
      <c r="H33" s="1"/>
      <c r="I33" s="29" t="s">
        <v>5226</v>
      </c>
      <c r="J33" s="29" t="s">
        <v>5227</v>
      </c>
      <c r="K33" s="1"/>
    </row>
    <row r="34" spans="2:11" ht="11.15" customHeight="1" x14ac:dyDescent="0.25">
      <c r="B34" s="1"/>
      <c r="C34" s="1"/>
      <c r="D34" s="1"/>
      <c r="E34" s="1"/>
      <c r="F34" s="1"/>
      <c r="G34" s="1"/>
      <c r="H34" s="1"/>
      <c r="I34" s="30" t="s">
        <v>5521</v>
      </c>
      <c r="J34" s="30">
        <v>1</v>
      </c>
      <c r="K34" s="1"/>
    </row>
    <row r="35" spans="2:11" ht="11.15" customHeight="1" x14ac:dyDescent="0.25">
      <c r="B35" s="1"/>
      <c r="C35" s="1"/>
      <c r="D35" s="1"/>
      <c r="E35" s="1"/>
      <c r="F35" s="1"/>
      <c r="G35" s="1"/>
      <c r="H35" s="1"/>
      <c r="I35" s="30" t="s">
        <v>2668</v>
      </c>
      <c r="J35" s="30">
        <v>2</v>
      </c>
      <c r="K35" s="1"/>
    </row>
    <row r="36" spans="2:11" ht="11.15" customHeight="1" x14ac:dyDescent="0.25">
      <c r="B36" s="1"/>
      <c r="C36" s="1"/>
      <c r="D36" s="1"/>
      <c r="E36" s="1"/>
      <c r="F36" s="1"/>
      <c r="G36" s="1"/>
      <c r="H36" s="1"/>
      <c r="I36" s="30" t="s">
        <v>2667</v>
      </c>
      <c r="J36" s="30">
        <v>9</v>
      </c>
      <c r="K36" s="1"/>
    </row>
    <row r="37" spans="2:11" ht="11.15" customHeight="1" x14ac:dyDescent="0.25">
      <c r="I37" s="30" t="s">
        <v>2669</v>
      </c>
      <c r="J37" s="30">
        <v>3</v>
      </c>
    </row>
    <row r="38" spans="2:11" ht="11.15" customHeight="1" x14ac:dyDescent="0.25">
      <c r="I38" s="7"/>
      <c r="J38" s="7"/>
    </row>
    <row r="39" spans="2:11" ht="11.15" customHeight="1" x14ac:dyDescent="0.25">
      <c r="I39" s="7"/>
      <c r="J39" s="7"/>
    </row>
  </sheetData>
  <mergeCells count="2">
    <mergeCell ref="B3:K3"/>
    <mergeCell ref="B25:K25"/>
  </mergeCells>
  <phoneticPr fontId="24" type="noConversion"/>
  <pageMargins left="0" right="0" top="0" bottom="0" header="0" footer="0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A1:K35"/>
  <sheetViews>
    <sheetView workbookViewId="0">
      <selection activeCell="D26" sqref="D26"/>
    </sheetView>
  </sheetViews>
  <sheetFormatPr baseColWidth="10" defaultColWidth="11.453125" defaultRowHeight="11.15" customHeight="1" x14ac:dyDescent="0.2"/>
  <cols>
    <col min="1" max="1" width="2.1796875" style="1" customWidth="1"/>
    <col min="2" max="2" width="9.453125" style="1" customWidth="1"/>
    <col min="3" max="3" width="7.453125" style="1" customWidth="1"/>
    <col min="4" max="4" width="29.453125" style="1" customWidth="1"/>
    <col min="5" max="5" width="6.26953125" style="1" customWidth="1"/>
    <col min="6" max="6" width="13" style="1" customWidth="1"/>
    <col min="7" max="7" width="9.453125" style="1" customWidth="1"/>
    <col min="8" max="8" width="8.1796875" style="1" customWidth="1"/>
    <col min="9" max="9" width="11" style="1" customWidth="1"/>
    <col min="10" max="10" width="41.81640625" style="1" customWidth="1"/>
    <col min="11" max="16384" width="11.453125" style="1"/>
  </cols>
  <sheetData>
    <row r="1" spans="1:11" ht="39.75" customHeight="1" x14ac:dyDescent="0.4">
      <c r="A1" s="1556" t="s">
        <v>4291</v>
      </c>
      <c r="B1" s="1556"/>
      <c r="C1" s="1556"/>
      <c r="D1" s="1556"/>
      <c r="E1" s="1556"/>
      <c r="F1" s="1556"/>
      <c r="G1" s="1556"/>
      <c r="H1" s="1556"/>
      <c r="I1" s="1556"/>
      <c r="J1" s="1556"/>
    </row>
    <row r="2" spans="1:11" ht="11.15" customHeight="1" x14ac:dyDescent="0.2">
      <c r="A2" s="2" t="s">
        <v>2145</v>
      </c>
      <c r="B2" s="3" t="s">
        <v>3295</v>
      </c>
      <c r="C2" s="3" t="s">
        <v>5224</v>
      </c>
      <c r="D2" s="3" t="s">
        <v>2430</v>
      </c>
      <c r="E2" s="6" t="s">
        <v>3296</v>
      </c>
      <c r="F2" s="4" t="s">
        <v>1497</v>
      </c>
      <c r="G2" s="4" t="s">
        <v>983</v>
      </c>
      <c r="H2" s="4" t="s">
        <v>984</v>
      </c>
      <c r="I2" s="4" t="s">
        <v>525</v>
      </c>
      <c r="J2" s="5" t="s">
        <v>985</v>
      </c>
    </row>
    <row r="3" spans="1:11" s="12" customFormat="1" ht="11.15" customHeight="1" x14ac:dyDescent="0.2">
      <c r="A3" s="8">
        <v>1</v>
      </c>
      <c r="B3" s="9">
        <v>20518090501</v>
      </c>
      <c r="C3" s="9" t="s">
        <v>2671</v>
      </c>
      <c r="D3" s="10" t="s">
        <v>2431</v>
      </c>
      <c r="E3" s="10" t="s">
        <v>5521</v>
      </c>
      <c r="F3" s="11" t="s">
        <v>4617</v>
      </c>
      <c r="G3" s="25">
        <v>10000</v>
      </c>
      <c r="H3" s="25">
        <v>0</v>
      </c>
      <c r="I3" s="10" t="s">
        <v>986</v>
      </c>
      <c r="J3" s="10" t="s">
        <v>614</v>
      </c>
    </row>
    <row r="4" spans="1:11" s="12" customFormat="1" ht="11.15" customHeight="1" x14ac:dyDescent="0.2">
      <c r="A4" s="8">
        <v>2</v>
      </c>
      <c r="B4" s="41">
        <v>20519466342</v>
      </c>
      <c r="C4" s="41" t="s">
        <v>2671</v>
      </c>
      <c r="D4" s="26" t="s">
        <v>5840</v>
      </c>
      <c r="E4" s="26" t="s">
        <v>5521</v>
      </c>
      <c r="F4" s="27" t="s">
        <v>5842</v>
      </c>
      <c r="G4" s="28">
        <v>15000</v>
      </c>
      <c r="H4" s="28">
        <v>0</v>
      </c>
      <c r="I4" s="20" t="s">
        <v>986</v>
      </c>
      <c r="J4" s="20" t="s">
        <v>3488</v>
      </c>
    </row>
    <row r="5" spans="1:11" s="12" customFormat="1" ht="11.15" customHeight="1" x14ac:dyDescent="0.2">
      <c r="A5" s="8">
        <v>3</v>
      </c>
      <c r="B5" s="18">
        <v>10423985254</v>
      </c>
      <c r="C5" s="18" t="s">
        <v>2672</v>
      </c>
      <c r="D5" s="19" t="s">
        <v>6549</v>
      </c>
      <c r="E5" s="26" t="s">
        <v>5521</v>
      </c>
      <c r="F5" s="27" t="s">
        <v>6550</v>
      </c>
      <c r="G5" s="28">
        <v>10000</v>
      </c>
      <c r="H5" s="28">
        <v>0</v>
      </c>
      <c r="I5" s="26" t="s">
        <v>986</v>
      </c>
      <c r="J5" s="21" t="s">
        <v>3487</v>
      </c>
    </row>
    <row r="6" spans="1:11" s="12" customFormat="1" ht="11.15" customHeight="1" x14ac:dyDescent="0.2">
      <c r="A6" s="8">
        <v>4</v>
      </c>
      <c r="B6" s="13">
        <v>10279165409</v>
      </c>
      <c r="C6" s="9" t="s">
        <v>2671</v>
      </c>
      <c r="D6" s="14" t="s">
        <v>3173</v>
      </c>
      <c r="E6" s="15" t="s">
        <v>2668</v>
      </c>
      <c r="F6" s="16">
        <v>39568</v>
      </c>
      <c r="G6" s="25">
        <v>500</v>
      </c>
      <c r="H6" s="25">
        <v>0</v>
      </c>
      <c r="I6" s="15" t="s">
        <v>987</v>
      </c>
      <c r="J6" s="17" t="s">
        <v>5225</v>
      </c>
    </row>
    <row r="7" spans="1:11" s="12" customFormat="1" ht="11.15" customHeight="1" x14ac:dyDescent="0.2">
      <c r="A7" s="8">
        <v>5</v>
      </c>
      <c r="B7" s="13">
        <v>10316711885</v>
      </c>
      <c r="C7" s="9" t="s">
        <v>2671</v>
      </c>
      <c r="D7" s="14" t="s">
        <v>1575</v>
      </c>
      <c r="E7" s="15" t="s">
        <v>2668</v>
      </c>
      <c r="F7" s="16">
        <v>39581</v>
      </c>
      <c r="G7" s="25">
        <v>500</v>
      </c>
      <c r="H7" s="25">
        <v>0</v>
      </c>
      <c r="I7" s="15" t="s">
        <v>4677</v>
      </c>
      <c r="J7" s="17" t="s">
        <v>5301</v>
      </c>
    </row>
    <row r="8" spans="1:11" s="12" customFormat="1" ht="11.15" customHeight="1" x14ac:dyDescent="0.2">
      <c r="A8" s="8">
        <v>6</v>
      </c>
      <c r="B8" s="18">
        <v>10415240266</v>
      </c>
      <c r="C8" s="18" t="s">
        <v>2672</v>
      </c>
      <c r="D8" s="19" t="s">
        <v>220</v>
      </c>
      <c r="E8" s="26" t="s">
        <v>2668</v>
      </c>
      <c r="F8" s="27" t="s">
        <v>3496</v>
      </c>
      <c r="G8" s="28">
        <v>1800</v>
      </c>
      <c r="H8" s="28">
        <v>0</v>
      </c>
      <c r="I8" s="26" t="s">
        <v>987</v>
      </c>
      <c r="J8" s="21" t="s">
        <v>1747</v>
      </c>
    </row>
    <row r="9" spans="1:11" s="12" customFormat="1" ht="11.15" customHeight="1" x14ac:dyDescent="0.2">
      <c r="A9" s="8">
        <v>7</v>
      </c>
      <c r="B9" s="18">
        <v>10056440521</v>
      </c>
      <c r="C9" s="18" t="s">
        <v>2672</v>
      </c>
      <c r="D9" s="19" t="s">
        <v>2260</v>
      </c>
      <c r="E9" s="26" t="s">
        <v>2668</v>
      </c>
      <c r="F9" s="27">
        <v>39622</v>
      </c>
      <c r="G9" s="28">
        <v>1000</v>
      </c>
      <c r="H9" s="28">
        <v>0</v>
      </c>
      <c r="I9" s="26" t="s">
        <v>987</v>
      </c>
      <c r="J9" s="21" t="s">
        <v>1700</v>
      </c>
      <c r="K9" s="12" t="s">
        <v>5223</v>
      </c>
    </row>
    <row r="10" spans="1:11" s="12" customFormat="1" ht="11.15" customHeight="1" x14ac:dyDescent="0.2">
      <c r="A10" s="8">
        <v>8</v>
      </c>
      <c r="B10" s="13">
        <v>10269605516</v>
      </c>
      <c r="C10" s="9" t="s">
        <v>2671</v>
      </c>
      <c r="D10" s="14" t="s">
        <v>3617</v>
      </c>
      <c r="E10" s="10" t="s">
        <v>2668</v>
      </c>
      <c r="F10" s="16" t="s">
        <v>6481</v>
      </c>
      <c r="G10" s="25" t="s">
        <v>6482</v>
      </c>
      <c r="H10" s="25">
        <v>0</v>
      </c>
      <c r="I10" s="10" t="s">
        <v>4684</v>
      </c>
      <c r="J10" s="23" t="s">
        <v>4003</v>
      </c>
    </row>
    <row r="11" spans="1:11" s="12" customFormat="1" ht="11.15" customHeight="1" x14ac:dyDescent="0.2">
      <c r="A11" s="8">
        <v>9</v>
      </c>
      <c r="B11" s="13">
        <v>1004320754</v>
      </c>
      <c r="C11" s="9" t="s">
        <v>2671</v>
      </c>
      <c r="D11" s="14" t="s">
        <v>1531</v>
      </c>
      <c r="E11" s="15" t="s">
        <v>2667</v>
      </c>
      <c r="F11" s="16" t="s">
        <v>2765</v>
      </c>
      <c r="G11" s="25">
        <v>2000</v>
      </c>
      <c r="H11" s="25">
        <v>0</v>
      </c>
      <c r="I11" s="15" t="s">
        <v>4676</v>
      </c>
      <c r="J11" s="17" t="s">
        <v>4792</v>
      </c>
    </row>
    <row r="12" spans="1:11" s="12" customFormat="1" ht="11.15" customHeight="1" x14ac:dyDescent="0.2">
      <c r="A12" s="8">
        <v>10</v>
      </c>
      <c r="B12" s="13">
        <v>10214475478</v>
      </c>
      <c r="C12" s="9" t="s">
        <v>2671</v>
      </c>
      <c r="D12" s="14" t="s">
        <v>1184</v>
      </c>
      <c r="E12" s="15" t="s">
        <v>2667</v>
      </c>
      <c r="F12" s="16" t="s">
        <v>4420</v>
      </c>
      <c r="G12" s="25">
        <v>500</v>
      </c>
      <c r="H12" s="25">
        <v>0</v>
      </c>
      <c r="I12" s="15" t="s">
        <v>4679</v>
      </c>
      <c r="J12" s="17" t="s">
        <v>982</v>
      </c>
    </row>
    <row r="13" spans="1:11" s="12" customFormat="1" ht="11.15" customHeight="1" x14ac:dyDescent="0.2">
      <c r="A13" s="8">
        <v>11</v>
      </c>
      <c r="B13" s="13">
        <v>10211360874</v>
      </c>
      <c r="C13" s="9" t="s">
        <v>2671</v>
      </c>
      <c r="D13" s="14" t="s">
        <v>1567</v>
      </c>
      <c r="E13" s="15" t="s">
        <v>2667</v>
      </c>
      <c r="F13" s="16">
        <v>39623</v>
      </c>
      <c r="G13" s="25">
        <v>1000</v>
      </c>
      <c r="H13" s="25">
        <v>0</v>
      </c>
      <c r="I13" s="15" t="s">
        <v>4676</v>
      </c>
      <c r="J13" s="17" t="s">
        <v>664</v>
      </c>
    </row>
    <row r="14" spans="1:11" s="12" customFormat="1" ht="11.15" customHeight="1" x14ac:dyDescent="0.2">
      <c r="A14" s="8">
        <v>12</v>
      </c>
      <c r="B14" s="18">
        <v>10096156087</v>
      </c>
      <c r="C14" s="18" t="s">
        <v>2672</v>
      </c>
      <c r="D14" s="19" t="s">
        <v>1713</v>
      </c>
      <c r="E14" s="26" t="s">
        <v>2667</v>
      </c>
      <c r="F14" s="27">
        <v>39623</v>
      </c>
      <c r="G14" s="28">
        <v>5000</v>
      </c>
      <c r="H14" s="28">
        <v>0</v>
      </c>
      <c r="I14" s="26" t="s">
        <v>4680</v>
      </c>
      <c r="J14" s="21" t="s">
        <v>664</v>
      </c>
    </row>
    <row r="15" spans="1:11" s="12" customFormat="1" ht="11.15" customHeight="1" x14ac:dyDescent="0.2">
      <c r="A15" s="8">
        <v>13</v>
      </c>
      <c r="B15" s="13">
        <v>20450545270</v>
      </c>
      <c r="C15" s="9" t="s">
        <v>2671</v>
      </c>
      <c r="D15" s="14" t="s">
        <v>4581</v>
      </c>
      <c r="E15" s="15" t="s">
        <v>2667</v>
      </c>
      <c r="F15" s="16">
        <v>39624</v>
      </c>
      <c r="G15" s="25">
        <v>5000</v>
      </c>
      <c r="H15" s="25">
        <v>0</v>
      </c>
      <c r="I15" s="15" t="s">
        <v>4678</v>
      </c>
      <c r="J15" s="17" t="s">
        <v>6033</v>
      </c>
    </row>
    <row r="16" spans="1:11" s="12" customFormat="1" ht="11.15" customHeight="1" x14ac:dyDescent="0.2">
      <c r="A16" s="8">
        <v>14</v>
      </c>
      <c r="B16" s="18">
        <v>20486749769</v>
      </c>
      <c r="C16" s="18" t="s">
        <v>2672</v>
      </c>
      <c r="D16" s="22" t="s">
        <v>4205</v>
      </c>
      <c r="E16" s="26" t="s">
        <v>2667</v>
      </c>
      <c r="F16" s="27" t="s">
        <v>5550</v>
      </c>
      <c r="G16" s="28">
        <v>2000</v>
      </c>
      <c r="H16" s="28">
        <v>0</v>
      </c>
      <c r="I16" s="26" t="s">
        <v>4676</v>
      </c>
      <c r="J16" s="21" t="s">
        <v>3317</v>
      </c>
    </row>
    <row r="17" spans="1:10" s="12" customFormat="1" ht="11.15" customHeight="1" x14ac:dyDescent="0.2">
      <c r="A17" s="8">
        <v>15</v>
      </c>
      <c r="B17" s="13">
        <v>10415688933</v>
      </c>
      <c r="C17" s="9" t="s">
        <v>2671</v>
      </c>
      <c r="D17" s="14" t="s">
        <v>4119</v>
      </c>
      <c r="E17" s="10" t="s">
        <v>2667</v>
      </c>
      <c r="F17" s="16" t="s">
        <v>582</v>
      </c>
      <c r="G17" s="25">
        <v>1000</v>
      </c>
      <c r="H17" s="25">
        <v>0</v>
      </c>
      <c r="I17" s="10" t="s">
        <v>4676</v>
      </c>
      <c r="J17" s="10" t="s">
        <v>2884</v>
      </c>
    </row>
    <row r="18" spans="1:10" s="12" customFormat="1" ht="11.15" customHeight="1" x14ac:dyDescent="0.2">
      <c r="A18" s="8">
        <v>16</v>
      </c>
      <c r="B18" s="18">
        <v>10222657232</v>
      </c>
      <c r="C18" s="18" t="s">
        <v>2672</v>
      </c>
      <c r="D18" s="19" t="s">
        <v>2344</v>
      </c>
      <c r="E18" s="20" t="s">
        <v>2667</v>
      </c>
      <c r="F18" s="27" t="s">
        <v>4068</v>
      </c>
      <c r="G18" s="28">
        <v>0</v>
      </c>
      <c r="H18" s="28">
        <v>5000</v>
      </c>
      <c r="I18" s="20" t="s">
        <v>4679</v>
      </c>
      <c r="J18" s="20" t="s">
        <v>3599</v>
      </c>
    </row>
    <row r="19" spans="1:10" s="12" customFormat="1" ht="11.15" customHeight="1" x14ac:dyDescent="0.2">
      <c r="A19" s="8">
        <v>17</v>
      </c>
      <c r="B19" s="13">
        <v>20494465940</v>
      </c>
      <c r="C19" s="13"/>
      <c r="D19" s="14" t="s">
        <v>3119</v>
      </c>
      <c r="E19" s="14" t="s">
        <v>2667</v>
      </c>
      <c r="F19" s="14" t="s">
        <v>2633</v>
      </c>
      <c r="G19" s="25">
        <v>5000</v>
      </c>
      <c r="H19" s="25">
        <v>0</v>
      </c>
      <c r="I19" s="10" t="s">
        <v>4179</v>
      </c>
      <c r="J19" s="10" t="s">
        <v>4178</v>
      </c>
    </row>
    <row r="20" spans="1:10" s="12" customFormat="1" ht="11.15" customHeight="1" x14ac:dyDescent="0.2">
      <c r="A20" s="8">
        <v>18</v>
      </c>
      <c r="B20" s="13">
        <v>20489689881</v>
      </c>
      <c r="C20" s="13"/>
      <c r="D20" s="14" t="s">
        <v>2982</v>
      </c>
      <c r="E20" s="14" t="s">
        <v>2667</v>
      </c>
      <c r="F20" s="14" t="s">
        <v>2983</v>
      </c>
      <c r="G20" s="25">
        <v>0</v>
      </c>
      <c r="H20" s="25">
        <v>7000</v>
      </c>
      <c r="I20" s="10" t="s">
        <v>4676</v>
      </c>
      <c r="J20" s="10" t="s">
        <v>4762</v>
      </c>
    </row>
    <row r="21" spans="1:10" s="12" customFormat="1" ht="11.15" customHeight="1" x14ac:dyDescent="0.2">
      <c r="A21" s="8">
        <v>19</v>
      </c>
      <c r="B21" s="13">
        <v>10310406291</v>
      </c>
      <c r="C21" s="9" t="s">
        <v>2671</v>
      </c>
      <c r="D21" s="14" t="s">
        <v>3186</v>
      </c>
      <c r="E21" s="15" t="s">
        <v>2669</v>
      </c>
      <c r="F21" s="16">
        <v>39598</v>
      </c>
      <c r="G21" s="25">
        <v>1500</v>
      </c>
      <c r="H21" s="25">
        <v>0</v>
      </c>
      <c r="I21" s="15" t="s">
        <v>4678</v>
      </c>
      <c r="J21" s="17" t="s">
        <v>3121</v>
      </c>
    </row>
    <row r="22" spans="1:10" s="12" customFormat="1" ht="11.15" customHeight="1" x14ac:dyDescent="0.2">
      <c r="A22" s="8">
        <v>20</v>
      </c>
      <c r="B22" s="13">
        <v>20447883652</v>
      </c>
      <c r="C22" s="9" t="s">
        <v>2671</v>
      </c>
      <c r="D22" s="14" t="s">
        <v>4582</v>
      </c>
      <c r="E22" s="15" t="s">
        <v>2669</v>
      </c>
      <c r="F22" s="16">
        <v>39624</v>
      </c>
      <c r="G22" s="25">
        <v>10000</v>
      </c>
      <c r="H22" s="25">
        <v>0</v>
      </c>
      <c r="I22" s="15" t="s">
        <v>4681</v>
      </c>
      <c r="J22" s="17" t="s">
        <v>4004</v>
      </c>
    </row>
    <row r="23" spans="1:10" s="12" customFormat="1" ht="11.15" customHeight="1" x14ac:dyDescent="0.2">
      <c r="A23" s="8">
        <v>21</v>
      </c>
      <c r="B23" s="13">
        <v>10401418887</v>
      </c>
      <c r="C23" s="9" t="s">
        <v>2671</v>
      </c>
      <c r="D23" s="14" t="s">
        <v>193</v>
      </c>
      <c r="E23" s="15" t="s">
        <v>2669</v>
      </c>
      <c r="F23" s="16" t="s">
        <v>2622</v>
      </c>
      <c r="G23" s="25">
        <v>2000</v>
      </c>
      <c r="H23" s="25">
        <v>0</v>
      </c>
      <c r="I23" s="15" t="s">
        <v>4682</v>
      </c>
      <c r="J23" s="17" t="s">
        <v>979</v>
      </c>
    </row>
    <row r="24" spans="1:10" s="12" customFormat="1" ht="11.15" customHeight="1" x14ac:dyDescent="0.2">
      <c r="A24" s="8">
        <v>22</v>
      </c>
      <c r="B24" s="13">
        <v>10437974182</v>
      </c>
      <c r="C24" s="9" t="s">
        <v>2671</v>
      </c>
      <c r="D24" s="14" t="s">
        <v>1728</v>
      </c>
      <c r="E24" s="15" t="s">
        <v>2669</v>
      </c>
      <c r="F24" s="16" t="s">
        <v>2754</v>
      </c>
      <c r="G24" s="25">
        <v>2000</v>
      </c>
      <c r="H24" s="25">
        <v>0</v>
      </c>
      <c r="I24" s="15" t="s">
        <v>4682</v>
      </c>
      <c r="J24" s="17" t="s">
        <v>979</v>
      </c>
    </row>
    <row r="25" spans="1:10" s="12" customFormat="1" ht="11.15" customHeight="1" x14ac:dyDescent="0.2">
      <c r="A25" s="8">
        <v>23</v>
      </c>
      <c r="B25" s="13">
        <v>20454914717</v>
      </c>
      <c r="C25" s="9" t="s">
        <v>2671</v>
      </c>
      <c r="D25" s="14" t="s">
        <v>623</v>
      </c>
      <c r="E25" s="15" t="s">
        <v>2669</v>
      </c>
      <c r="F25" s="16" t="s">
        <v>2754</v>
      </c>
      <c r="G25" s="25">
        <v>3000</v>
      </c>
      <c r="H25" s="25">
        <v>0</v>
      </c>
      <c r="I25" s="15" t="s">
        <v>4682</v>
      </c>
      <c r="J25" s="17" t="s">
        <v>6171</v>
      </c>
    </row>
    <row r="26" spans="1:10" s="12" customFormat="1" ht="11.15" customHeight="1" x14ac:dyDescent="0.2">
      <c r="A26" s="8">
        <v>24</v>
      </c>
      <c r="B26" s="13">
        <v>20519768608</v>
      </c>
      <c r="C26" s="9" t="s">
        <v>2671</v>
      </c>
      <c r="D26" s="14" t="s">
        <v>6044</v>
      </c>
      <c r="E26" s="15" t="s">
        <v>2669</v>
      </c>
      <c r="F26" s="16">
        <v>39624</v>
      </c>
      <c r="G26" s="25">
        <v>3000</v>
      </c>
      <c r="H26" s="25">
        <v>0</v>
      </c>
      <c r="I26" s="15" t="s">
        <v>4682</v>
      </c>
      <c r="J26" s="17" t="s">
        <v>6033</v>
      </c>
    </row>
    <row r="27" spans="1:10" s="12" customFormat="1" ht="11.15" customHeight="1" x14ac:dyDescent="0.2">
      <c r="A27" s="8">
        <v>25</v>
      </c>
      <c r="B27" s="13">
        <v>10437929446</v>
      </c>
      <c r="C27" s="9" t="s">
        <v>2671</v>
      </c>
      <c r="D27" s="14" t="s">
        <v>4085</v>
      </c>
      <c r="E27" s="15" t="s">
        <v>2669</v>
      </c>
      <c r="F27" s="16" t="s">
        <v>1873</v>
      </c>
      <c r="G27" s="25">
        <v>2000</v>
      </c>
      <c r="H27" s="25">
        <v>0</v>
      </c>
      <c r="I27" s="15" t="s">
        <v>4683</v>
      </c>
      <c r="J27" s="17" t="s">
        <v>5228</v>
      </c>
    </row>
    <row r="31" spans="1:10" ht="11.15" customHeight="1" x14ac:dyDescent="0.2">
      <c r="H31" s="4" t="s">
        <v>5226</v>
      </c>
      <c r="I31" s="4" t="s">
        <v>5227</v>
      </c>
    </row>
    <row r="32" spans="1:10" ht="11.15" customHeight="1" x14ac:dyDescent="0.2">
      <c r="H32" s="24" t="s">
        <v>5521</v>
      </c>
      <c r="I32" s="24">
        <v>3</v>
      </c>
    </row>
    <row r="33" spans="8:9" ht="11.15" customHeight="1" x14ac:dyDescent="0.2">
      <c r="H33" s="24" t="s">
        <v>2668</v>
      </c>
      <c r="I33" s="24">
        <v>7</v>
      </c>
    </row>
    <row r="34" spans="8:9" ht="11.15" customHeight="1" x14ac:dyDescent="0.2">
      <c r="H34" s="24" t="s">
        <v>2667</v>
      </c>
      <c r="I34" s="24">
        <v>10</v>
      </c>
    </row>
    <row r="35" spans="8:9" ht="11.15" customHeight="1" x14ac:dyDescent="0.2">
      <c r="H35" s="24" t="s">
        <v>2669</v>
      </c>
      <c r="I35" s="24">
        <v>7</v>
      </c>
    </row>
  </sheetData>
  <mergeCells count="1">
    <mergeCell ref="A1:J1"/>
  </mergeCells>
  <phoneticPr fontId="24" type="noConversion"/>
  <pageMargins left="0" right="0" top="0" bottom="0" header="0" footer="0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00FFFF"/>
  </sheetPr>
  <dimension ref="A1:GN96"/>
  <sheetViews>
    <sheetView workbookViewId="0">
      <pane ySplit="1" topLeftCell="A56" activePane="bottomLeft" state="frozen"/>
      <selection activeCell="V1" sqref="V1"/>
      <selection pane="bottomLeft" activeCell="A88" sqref="A88"/>
    </sheetView>
  </sheetViews>
  <sheetFormatPr baseColWidth="10" defaultColWidth="11.453125" defaultRowHeight="12" customHeight="1" x14ac:dyDescent="0.2"/>
  <cols>
    <col min="1" max="1" width="17.26953125" style="300" customWidth="1"/>
    <col min="2" max="2" width="25" style="300" customWidth="1"/>
    <col min="3" max="3" width="11.453125" style="300"/>
    <col min="4" max="4" width="27.81640625" style="53" customWidth="1"/>
    <col min="5" max="5" width="11.54296875" style="53" bestFit="1" customWidth="1"/>
    <col min="6" max="7" width="11.453125" style="300"/>
    <col min="8" max="8" width="43.7265625" style="53" customWidth="1"/>
    <col min="9" max="9" width="15" style="855" customWidth="1"/>
    <col min="10" max="10" width="8.453125" style="855" customWidth="1"/>
    <col min="11" max="11" width="35.54296875" style="53" customWidth="1"/>
    <col min="12" max="12" width="14.26953125" style="300" customWidth="1"/>
    <col min="13" max="13" width="11.54296875" style="806" customWidth="1"/>
    <col min="14" max="14" width="26.7265625" style="53" customWidth="1"/>
    <col min="15" max="15" width="11.453125" style="53" customWidth="1"/>
    <col min="16" max="16" width="11.54296875" style="53" customWidth="1"/>
    <col min="17" max="17" width="33.54296875" style="53" customWidth="1"/>
    <col min="18" max="18" width="38.81640625" style="53" customWidth="1"/>
    <col min="19" max="19" width="11.453125" style="53" customWidth="1"/>
    <col min="20" max="20" width="10" style="53" customWidth="1"/>
    <col min="21" max="21" width="17.26953125" style="53" customWidth="1"/>
    <col min="22" max="22" width="20.26953125" style="53" customWidth="1"/>
    <col min="23" max="23" width="20.54296875" style="53" customWidth="1"/>
    <col min="24" max="26" width="11.54296875" style="53" customWidth="1"/>
    <col min="27" max="27" width="15.1796875" style="53" customWidth="1"/>
    <col min="28" max="28" width="11.54296875" style="300" customWidth="1"/>
    <col min="29" max="29" width="11.453125" style="300" customWidth="1"/>
    <col min="30" max="30" width="12.81640625" style="53" customWidth="1"/>
    <col min="31" max="31" width="27" style="53" customWidth="1"/>
    <col min="32" max="32" width="23.1796875" style="53" customWidth="1"/>
    <col min="33" max="33" width="11.453125" style="53" customWidth="1"/>
    <col min="34" max="34" width="17.7265625" style="53" customWidth="1"/>
    <col min="35" max="35" width="11.453125" style="53" customWidth="1"/>
    <col min="36" max="36" width="11.54296875" style="53" customWidth="1"/>
    <col min="37" max="40" width="11.453125" style="53"/>
    <col min="41" max="16384" width="11.453125" style="215"/>
  </cols>
  <sheetData>
    <row r="1" spans="1:196" s="1" customFormat="1" ht="23.25" customHeight="1" x14ac:dyDescent="0.2">
      <c r="A1" s="46" t="s">
        <v>3295</v>
      </c>
      <c r="B1" s="46" t="s">
        <v>25949</v>
      </c>
      <c r="C1" s="46" t="s">
        <v>3296</v>
      </c>
      <c r="D1" s="47" t="s">
        <v>527</v>
      </c>
      <c r="E1" s="47" t="s">
        <v>29936</v>
      </c>
      <c r="F1" s="46" t="s">
        <v>2670</v>
      </c>
      <c r="G1" s="46" t="s">
        <v>20415</v>
      </c>
      <c r="H1" s="46" t="s">
        <v>2430</v>
      </c>
      <c r="I1" s="817" t="s">
        <v>18858</v>
      </c>
      <c r="J1" s="817" t="s">
        <v>19315</v>
      </c>
      <c r="K1" s="46" t="s">
        <v>1887</v>
      </c>
      <c r="L1" s="46" t="s">
        <v>1758</v>
      </c>
      <c r="M1" s="48" t="s">
        <v>4107</v>
      </c>
      <c r="N1" s="46" t="s">
        <v>1757</v>
      </c>
      <c r="O1" s="46" t="s">
        <v>1758</v>
      </c>
      <c r="P1" s="48" t="s">
        <v>4106</v>
      </c>
      <c r="Q1" s="49" t="s">
        <v>1672</v>
      </c>
      <c r="R1" s="49" t="s">
        <v>8637</v>
      </c>
      <c r="S1" s="49" t="s">
        <v>517</v>
      </c>
      <c r="T1" s="783" t="s">
        <v>2158</v>
      </c>
      <c r="U1" s="46" t="s">
        <v>2589</v>
      </c>
      <c r="V1" s="50" t="s">
        <v>19344</v>
      </c>
      <c r="W1" s="50" t="s">
        <v>19435</v>
      </c>
      <c r="X1" s="50" t="s">
        <v>3476</v>
      </c>
      <c r="Y1" s="50" t="s">
        <v>3477</v>
      </c>
      <c r="Z1" s="47" t="s">
        <v>2428</v>
      </c>
      <c r="AA1" s="47" t="s">
        <v>2429</v>
      </c>
      <c r="AB1" s="51" t="s">
        <v>518</v>
      </c>
      <c r="AC1" s="51" t="s">
        <v>1496</v>
      </c>
      <c r="AD1" s="51" t="s">
        <v>15437</v>
      </c>
      <c r="AE1" s="51" t="s">
        <v>15438</v>
      </c>
      <c r="AF1" s="51" t="s">
        <v>8573</v>
      </c>
      <c r="AG1" s="52" t="s">
        <v>525</v>
      </c>
      <c r="AH1" s="52" t="s">
        <v>1691</v>
      </c>
      <c r="AI1" s="52" t="s">
        <v>1492</v>
      </c>
      <c r="AJ1" s="52" t="s">
        <v>19074</v>
      </c>
      <c r="AK1" s="1" t="s">
        <v>24286</v>
      </c>
      <c r="FW1" s="104"/>
      <c r="FX1" s="104"/>
      <c r="FY1" s="104"/>
      <c r="FZ1" s="104"/>
      <c r="GA1" s="104"/>
      <c r="GB1" s="104"/>
      <c r="GC1" s="104"/>
      <c r="GD1" s="104"/>
      <c r="GE1" s="104"/>
      <c r="GF1" s="104"/>
    </row>
    <row r="2" spans="1:196" s="1057" customFormat="1" ht="12" customHeight="1" x14ac:dyDescent="0.35">
      <c r="A2" s="293">
        <v>20544048164</v>
      </c>
      <c r="B2" s="293" t="s">
        <v>23762</v>
      </c>
      <c r="C2" s="293" t="s">
        <v>3252</v>
      </c>
      <c r="D2" s="293" t="s">
        <v>18507</v>
      </c>
      <c r="E2" s="1063">
        <v>4070966</v>
      </c>
      <c r="F2" s="293" t="s">
        <v>15651</v>
      </c>
      <c r="G2" s="293"/>
      <c r="H2" s="551" t="s">
        <v>23648</v>
      </c>
      <c r="I2" s="293" t="s">
        <v>173</v>
      </c>
      <c r="J2" s="293"/>
      <c r="K2" s="551" t="s">
        <v>18764</v>
      </c>
      <c r="L2" s="293" t="s">
        <v>3303</v>
      </c>
      <c r="M2" s="1070">
        <v>43714050</v>
      </c>
      <c r="N2" s="551"/>
      <c r="O2" s="551"/>
      <c r="P2" s="551"/>
      <c r="Q2" s="1070" t="s">
        <v>18766</v>
      </c>
      <c r="R2" s="551"/>
      <c r="S2" s="551" t="s">
        <v>5521</v>
      </c>
      <c r="T2" s="551" t="s">
        <v>5521</v>
      </c>
      <c r="U2" s="551" t="s">
        <v>10733</v>
      </c>
      <c r="V2" s="840">
        <v>43585</v>
      </c>
      <c r="W2" s="840">
        <v>43768</v>
      </c>
      <c r="X2" s="551">
        <v>6</v>
      </c>
      <c r="Y2" s="551">
        <v>2019</v>
      </c>
      <c r="Z2" s="551"/>
      <c r="AA2" s="1064">
        <v>35000</v>
      </c>
      <c r="AB2" s="293">
        <v>12683667</v>
      </c>
      <c r="AC2" s="293" t="s">
        <v>5521</v>
      </c>
      <c r="AD2" s="1071" t="s">
        <v>23650</v>
      </c>
      <c r="AE2" s="1072" t="s">
        <v>23649</v>
      </c>
      <c r="AF2" s="551" t="s">
        <v>18787</v>
      </c>
      <c r="AG2" s="551"/>
      <c r="AH2" s="551"/>
      <c r="AI2" s="551"/>
      <c r="AJ2" s="840">
        <v>41449</v>
      </c>
      <c r="AK2" s="1065"/>
      <c r="AM2" s="1066"/>
      <c r="AO2" s="1067"/>
      <c r="AP2" s="1066"/>
      <c r="AR2" s="1068"/>
      <c r="AS2" s="1068"/>
      <c r="AT2" s="1068"/>
      <c r="AU2" s="1068"/>
      <c r="AV2" s="1068"/>
      <c r="AW2" s="1068"/>
      <c r="AY2" s="1067"/>
      <c r="AZ2" s="1069"/>
      <c r="BA2" s="1067"/>
      <c r="BB2" s="726"/>
      <c r="BC2" s="726"/>
      <c r="BD2" s="726"/>
      <c r="BE2" s="726"/>
      <c r="BF2" s="726"/>
      <c r="BG2" s="726"/>
      <c r="BH2" s="726"/>
      <c r="BI2" s="726"/>
      <c r="BJ2" s="726"/>
      <c r="BK2" s="726"/>
      <c r="BL2" s="726"/>
      <c r="BM2" s="726"/>
      <c r="BN2" s="726"/>
      <c r="BO2" s="726"/>
      <c r="BP2" s="726"/>
      <c r="BQ2" s="726"/>
      <c r="BR2" s="726"/>
      <c r="BS2" s="726"/>
      <c r="BT2" s="726"/>
      <c r="BU2" s="726"/>
      <c r="BV2" s="726"/>
      <c r="BW2" s="726"/>
      <c r="BX2" s="726"/>
      <c r="BY2" s="726"/>
      <c r="BZ2" s="726"/>
      <c r="CA2" s="726"/>
      <c r="CB2" s="726"/>
      <c r="CC2" s="726"/>
      <c r="CD2" s="726"/>
      <c r="CE2" s="726"/>
      <c r="CF2" s="726"/>
      <c r="CG2" s="726"/>
      <c r="CH2" s="726"/>
      <c r="CI2" s="726"/>
      <c r="CJ2" s="726"/>
      <c r="CK2" s="726"/>
      <c r="CL2" s="726"/>
      <c r="CM2" s="726"/>
      <c r="CN2" s="726"/>
      <c r="CO2" s="726"/>
      <c r="CP2" s="726"/>
      <c r="CQ2" s="726"/>
      <c r="CR2" s="726"/>
      <c r="CS2" s="726"/>
      <c r="CT2" s="726"/>
      <c r="CU2" s="726"/>
      <c r="CV2" s="726"/>
      <c r="CW2" s="726"/>
      <c r="CX2" s="726"/>
      <c r="CY2" s="726"/>
      <c r="CZ2" s="726"/>
      <c r="DA2" s="726"/>
      <c r="DB2" s="726"/>
      <c r="DC2" s="726"/>
      <c r="DD2" s="726"/>
      <c r="DE2" s="726"/>
      <c r="DF2" s="726"/>
      <c r="DG2" s="726"/>
      <c r="DH2" s="726"/>
      <c r="DI2" s="726"/>
      <c r="DJ2" s="726"/>
      <c r="DK2" s="726"/>
      <c r="DL2" s="726"/>
      <c r="DM2" s="726"/>
      <c r="DN2" s="726"/>
      <c r="DO2" s="726"/>
      <c r="DP2" s="726"/>
      <c r="DQ2" s="726"/>
      <c r="DR2" s="726"/>
      <c r="DS2" s="726"/>
      <c r="DT2" s="726"/>
      <c r="DU2" s="726"/>
      <c r="DV2" s="726"/>
      <c r="DW2" s="726"/>
      <c r="DX2" s="726"/>
      <c r="DY2" s="726"/>
      <c r="DZ2" s="726"/>
      <c r="EA2" s="726"/>
      <c r="EB2" s="726"/>
      <c r="EC2" s="726"/>
      <c r="ED2" s="726"/>
      <c r="EE2" s="726"/>
      <c r="EF2" s="726"/>
      <c r="EG2" s="726"/>
      <c r="EH2" s="726"/>
      <c r="EI2" s="726"/>
      <c r="EJ2" s="726"/>
      <c r="EK2" s="726"/>
      <c r="EL2" s="726"/>
      <c r="EM2" s="726"/>
      <c r="EN2" s="726"/>
      <c r="EO2" s="726"/>
      <c r="EP2" s="726"/>
      <c r="EQ2" s="726"/>
      <c r="ER2" s="726"/>
      <c r="ES2" s="726"/>
      <c r="ET2" s="726"/>
      <c r="EU2" s="726"/>
      <c r="EV2" s="726"/>
      <c r="EW2" s="726"/>
      <c r="EX2" s="726"/>
      <c r="EY2" s="726"/>
      <c r="EZ2" s="726"/>
      <c r="FA2" s="726"/>
      <c r="FB2" s="726"/>
      <c r="FC2" s="726"/>
      <c r="FD2" s="726"/>
      <c r="FE2" s="726"/>
      <c r="FF2" s="726"/>
      <c r="FG2" s="726"/>
      <c r="FH2" s="726"/>
      <c r="FI2" s="726"/>
      <c r="FJ2" s="726"/>
      <c r="FK2" s="726"/>
      <c r="FL2" s="726"/>
      <c r="FM2" s="726"/>
      <c r="FN2" s="726"/>
      <c r="FO2" s="726"/>
      <c r="FP2" s="726"/>
      <c r="FQ2" s="726"/>
      <c r="FR2" s="726"/>
      <c r="FS2" s="726"/>
      <c r="FT2" s="726"/>
      <c r="FU2" s="726"/>
      <c r="FV2" s="726"/>
      <c r="FW2" s="726"/>
      <c r="FX2" s="726"/>
      <c r="FY2" s="726"/>
      <c r="FZ2" s="726"/>
      <c r="GA2" s="726"/>
      <c r="GB2" s="726"/>
      <c r="GC2" s="726"/>
      <c r="GD2" s="726"/>
      <c r="GE2" s="726"/>
      <c r="GF2" s="726"/>
      <c r="GG2" s="726"/>
      <c r="GH2" s="726"/>
      <c r="GI2" s="726"/>
      <c r="GJ2" s="726"/>
      <c r="GK2" s="726"/>
      <c r="GL2" s="726"/>
      <c r="GM2" s="726"/>
      <c r="GN2" s="726"/>
    </row>
    <row r="3" spans="1:196" ht="12" customHeight="1" x14ac:dyDescent="0.2">
      <c r="A3" s="361">
        <v>20601502110</v>
      </c>
      <c r="B3" s="293" t="e">
        <v>#N/A</v>
      </c>
      <c r="C3" s="135" t="s">
        <v>3254</v>
      </c>
      <c r="D3" s="135" t="s">
        <v>18507</v>
      </c>
      <c r="E3" s="843">
        <v>4073052</v>
      </c>
      <c r="F3" s="672" t="s">
        <v>15197</v>
      </c>
      <c r="G3" s="1363" t="s">
        <v>27370</v>
      </c>
      <c r="H3" s="667" t="s">
        <v>18498</v>
      </c>
      <c r="I3" s="666" t="s">
        <v>173</v>
      </c>
      <c r="J3" s="666"/>
      <c r="K3" s="24" t="s">
        <v>15717</v>
      </c>
      <c r="L3" s="42" t="s">
        <v>3303</v>
      </c>
      <c r="M3" s="409" t="s">
        <v>15721</v>
      </c>
      <c r="N3" s="137"/>
      <c r="O3" s="360"/>
      <c r="P3" s="57" t="s">
        <v>4424</v>
      </c>
      <c r="Q3" s="24" t="s">
        <v>15718</v>
      </c>
      <c r="R3" s="24" t="s">
        <v>15718</v>
      </c>
      <c r="S3" s="24" t="s">
        <v>2821</v>
      </c>
      <c r="T3" s="24" t="s">
        <v>3198</v>
      </c>
      <c r="U3" s="24" t="s">
        <v>1798</v>
      </c>
      <c r="V3" s="301">
        <v>42291</v>
      </c>
      <c r="W3" s="301"/>
      <c r="X3" s="350">
        <v>10</v>
      </c>
      <c r="Y3" s="350">
        <v>2016</v>
      </c>
      <c r="Z3" s="137"/>
      <c r="AA3" s="352">
        <v>35000</v>
      </c>
      <c r="AB3" s="42">
        <v>11199966</v>
      </c>
      <c r="AC3" s="42" t="s">
        <v>1798</v>
      </c>
      <c r="AD3" s="137">
        <v>951039724</v>
      </c>
      <c r="AE3" s="784" t="s">
        <v>15720</v>
      </c>
      <c r="AF3" s="137" t="s">
        <v>18787</v>
      </c>
      <c r="AG3" s="137" t="s">
        <v>11873</v>
      </c>
      <c r="AH3" s="137" t="s">
        <v>2190</v>
      </c>
      <c r="AI3" s="137" t="s">
        <v>10004</v>
      </c>
      <c r="AJ3" s="137"/>
      <c r="AK3" s="215"/>
      <c r="AL3" s="215"/>
      <c r="AM3" s="215"/>
      <c r="AN3" s="215"/>
    </row>
    <row r="4" spans="1:196" ht="12" customHeight="1" x14ac:dyDescent="0.2">
      <c r="A4" s="135">
        <v>20568089732</v>
      </c>
      <c r="B4" s="293" t="e">
        <v>#N/A</v>
      </c>
      <c r="C4" s="135" t="s">
        <v>3251</v>
      </c>
      <c r="D4" s="135" t="s">
        <v>18507</v>
      </c>
      <c r="E4" s="843">
        <v>4073028</v>
      </c>
      <c r="F4" s="672" t="s">
        <v>15197</v>
      </c>
      <c r="G4" s="672"/>
      <c r="H4" s="137" t="s">
        <v>18473</v>
      </c>
      <c r="I4" s="135" t="s">
        <v>173</v>
      </c>
      <c r="J4" s="135"/>
      <c r="K4" s="137" t="s">
        <v>18471</v>
      </c>
      <c r="L4" s="42" t="s">
        <v>3303</v>
      </c>
      <c r="M4" s="350">
        <v>20107791</v>
      </c>
      <c r="N4" s="137"/>
      <c r="O4" s="137"/>
      <c r="P4" s="137"/>
      <c r="Q4" s="137" t="s">
        <v>18472</v>
      </c>
      <c r="R4" s="137" t="s">
        <v>18472</v>
      </c>
      <c r="S4" s="137" t="s">
        <v>268</v>
      </c>
      <c r="T4" s="137" t="s">
        <v>3306</v>
      </c>
      <c r="U4" s="137" t="s">
        <v>3306</v>
      </c>
      <c r="V4" s="301">
        <v>42818</v>
      </c>
      <c r="W4" s="301"/>
      <c r="X4" s="137">
        <v>3</v>
      </c>
      <c r="Y4" s="137">
        <v>2017</v>
      </c>
      <c r="Z4" s="137"/>
      <c r="AA4" s="352">
        <v>35000</v>
      </c>
      <c r="AB4" s="135">
        <v>11157703</v>
      </c>
      <c r="AC4" s="135" t="s">
        <v>5594</v>
      </c>
      <c r="AD4" s="137"/>
      <c r="AE4" s="137"/>
      <c r="AF4" s="137" t="s">
        <v>18787</v>
      </c>
      <c r="AG4" s="137"/>
      <c r="AH4" s="137"/>
      <c r="AI4" s="137" t="s">
        <v>10004</v>
      </c>
      <c r="AJ4" s="137"/>
      <c r="AK4" s="215"/>
      <c r="AL4" s="215"/>
      <c r="AM4" s="215"/>
      <c r="AN4" s="215"/>
    </row>
    <row r="5" spans="1:196" ht="12" customHeight="1" x14ac:dyDescent="0.2">
      <c r="A5" s="135">
        <v>20482464433</v>
      </c>
      <c r="B5" s="293" t="e">
        <v>#N/A</v>
      </c>
      <c r="C5" s="135" t="s">
        <v>3253</v>
      </c>
      <c r="D5" s="834" t="s">
        <v>15253</v>
      </c>
      <c r="E5" s="843">
        <v>4071916</v>
      </c>
      <c r="F5" s="135" t="s">
        <v>6546</v>
      </c>
      <c r="G5" s="135"/>
      <c r="H5" s="353" t="s">
        <v>14847</v>
      </c>
      <c r="I5" s="351" t="s">
        <v>11655</v>
      </c>
      <c r="J5" s="351"/>
      <c r="K5" s="137" t="s">
        <v>15582</v>
      </c>
      <c r="L5" s="135" t="s">
        <v>3303</v>
      </c>
      <c r="M5" s="350">
        <v>18206767</v>
      </c>
      <c r="N5" s="137"/>
      <c r="O5" s="137"/>
      <c r="P5" s="137"/>
      <c r="Q5" s="137" t="s">
        <v>15583</v>
      </c>
      <c r="R5" s="137" t="s">
        <v>15583</v>
      </c>
      <c r="S5" s="137" t="s">
        <v>4475</v>
      </c>
      <c r="T5" s="137" t="s">
        <v>3630</v>
      </c>
      <c r="U5" s="137" t="s">
        <v>3630</v>
      </c>
      <c r="V5" s="844">
        <v>42831</v>
      </c>
      <c r="W5" s="844"/>
      <c r="X5" s="137"/>
      <c r="Y5" s="137"/>
      <c r="Z5" s="137"/>
      <c r="AA5" s="352">
        <v>35000</v>
      </c>
      <c r="AB5" s="135">
        <v>11135087</v>
      </c>
      <c r="AC5" s="135" t="s">
        <v>3630</v>
      </c>
      <c r="AD5" s="845" t="s">
        <v>18562</v>
      </c>
      <c r="AE5" s="846" t="s">
        <v>18561</v>
      </c>
      <c r="AF5" s="137" t="s">
        <v>18787</v>
      </c>
      <c r="AG5" s="137"/>
      <c r="AH5" s="137" t="s">
        <v>2190</v>
      </c>
      <c r="AI5" s="137"/>
      <c r="AJ5" s="301">
        <v>41900</v>
      </c>
      <c r="AK5" s="215"/>
      <c r="AL5" s="215"/>
      <c r="AM5" s="215"/>
      <c r="AN5" s="215"/>
    </row>
    <row r="6" spans="1:196" ht="18.75" customHeight="1" x14ac:dyDescent="0.3">
      <c r="A6" s="135">
        <v>20539606264</v>
      </c>
      <c r="B6" s="135" t="s">
        <v>25952</v>
      </c>
      <c r="C6" s="135" t="s">
        <v>3254</v>
      </c>
      <c r="D6" s="834" t="s">
        <v>15255</v>
      </c>
      <c r="E6" s="358">
        <v>4072419</v>
      </c>
      <c r="F6" s="135" t="s">
        <v>15651</v>
      </c>
      <c r="G6" s="135"/>
      <c r="H6" s="137" t="s">
        <v>9668</v>
      </c>
      <c r="I6" s="135" t="s">
        <v>11655</v>
      </c>
      <c r="J6" s="135"/>
      <c r="K6" s="137" t="s">
        <v>15585</v>
      </c>
      <c r="L6" s="135" t="s">
        <v>3303</v>
      </c>
      <c r="M6" s="350">
        <v>29610019</v>
      </c>
      <c r="N6" s="137"/>
      <c r="O6" s="137"/>
      <c r="P6" s="137"/>
      <c r="Q6" s="137" t="s">
        <v>31189</v>
      </c>
      <c r="R6" s="137"/>
      <c r="S6" s="137" t="s">
        <v>6087</v>
      </c>
      <c r="T6" s="137" t="s">
        <v>6087</v>
      </c>
      <c r="U6" s="137" t="s">
        <v>16707</v>
      </c>
      <c r="V6" s="301">
        <v>42831</v>
      </c>
      <c r="W6" s="301"/>
      <c r="X6" s="137"/>
      <c r="Y6" s="137"/>
      <c r="Z6" s="352">
        <v>10000</v>
      </c>
      <c r="AA6" s="137"/>
      <c r="AB6" s="135">
        <v>11231482</v>
      </c>
      <c r="AC6" s="135" t="s">
        <v>6087</v>
      </c>
      <c r="AD6" s="1101">
        <v>986677637</v>
      </c>
      <c r="AE6" s="1072" t="s">
        <v>23977</v>
      </c>
      <c r="AF6" s="137" t="s">
        <v>18787</v>
      </c>
      <c r="AG6" s="137"/>
      <c r="AH6" s="137" t="s">
        <v>2190</v>
      </c>
      <c r="AI6" s="137"/>
      <c r="AJ6" s="301">
        <v>42179</v>
      </c>
      <c r="AK6" s="1103" t="s">
        <v>24308</v>
      </c>
      <c r="AL6" s="215"/>
      <c r="AM6" s="215"/>
      <c r="AN6" s="215"/>
    </row>
    <row r="7" spans="1:196" ht="12" customHeight="1" x14ac:dyDescent="0.25">
      <c r="A7" s="135">
        <v>20539365470</v>
      </c>
      <c r="B7" s="135" t="s">
        <v>25952</v>
      </c>
      <c r="C7" s="135" t="s">
        <v>3254</v>
      </c>
      <c r="D7" s="135" t="s">
        <v>18507</v>
      </c>
      <c r="E7" s="843">
        <v>4072986</v>
      </c>
      <c r="F7" s="135" t="s">
        <v>6546</v>
      </c>
      <c r="G7" s="135"/>
      <c r="H7" s="137" t="s">
        <v>15222</v>
      </c>
      <c r="I7" s="135" t="s">
        <v>11655</v>
      </c>
      <c r="J7" s="135"/>
      <c r="K7" s="738" t="s">
        <v>17391</v>
      </c>
      <c r="L7" s="42" t="s">
        <v>3303</v>
      </c>
      <c r="M7" s="360" t="s">
        <v>15219</v>
      </c>
      <c r="N7" s="137"/>
      <c r="O7" s="137"/>
      <c r="P7" s="137"/>
      <c r="Q7" s="24" t="s">
        <v>20370</v>
      </c>
      <c r="R7" s="24" t="s">
        <v>20370</v>
      </c>
      <c r="S7" s="24" t="s">
        <v>2021</v>
      </c>
      <c r="T7" s="24" t="s">
        <v>2021</v>
      </c>
      <c r="U7" s="24" t="s">
        <v>7338</v>
      </c>
      <c r="V7" s="301">
        <v>42831</v>
      </c>
      <c r="W7" s="301"/>
      <c r="X7" s="137">
        <v>9</v>
      </c>
      <c r="Y7" s="137">
        <v>2016</v>
      </c>
      <c r="Z7" s="137"/>
      <c r="AA7" s="352">
        <v>100000</v>
      </c>
      <c r="AB7" s="42">
        <v>11206155</v>
      </c>
      <c r="AC7" s="42" t="s">
        <v>6087</v>
      </c>
      <c r="AD7" s="42">
        <v>958311301</v>
      </c>
      <c r="AE7" s="1072" t="s">
        <v>23969</v>
      </c>
      <c r="AF7" s="137" t="s">
        <v>18787</v>
      </c>
      <c r="AG7" s="137" t="s">
        <v>15431</v>
      </c>
      <c r="AH7" s="137" t="s">
        <v>2190</v>
      </c>
      <c r="AI7" s="137" t="s">
        <v>10004</v>
      </c>
      <c r="AJ7" s="137"/>
      <c r="AK7" s="1103" t="s">
        <v>24308</v>
      </c>
      <c r="AL7" s="215"/>
      <c r="AM7" s="215"/>
      <c r="AN7" s="215"/>
    </row>
    <row r="8" spans="1:196" ht="12" customHeight="1" x14ac:dyDescent="0.25">
      <c r="A8" s="135">
        <v>20559228029</v>
      </c>
      <c r="B8" s="136" t="s">
        <v>25951</v>
      </c>
      <c r="C8" s="135" t="s">
        <v>3254</v>
      </c>
      <c r="D8" s="834" t="s">
        <v>15249</v>
      </c>
      <c r="E8" s="843">
        <v>4070558</v>
      </c>
      <c r="F8" s="135" t="s">
        <v>15651</v>
      </c>
      <c r="G8" s="135"/>
      <c r="H8" s="1121" t="s">
        <v>12994</v>
      </c>
      <c r="I8" s="1122" t="s">
        <v>11655</v>
      </c>
      <c r="J8" s="351"/>
      <c r="K8" s="845" t="s">
        <v>16208</v>
      </c>
      <c r="L8" s="849" t="s">
        <v>1503</v>
      </c>
      <c r="M8" s="857">
        <v>47447616</v>
      </c>
      <c r="N8" s="137"/>
      <c r="O8" s="137"/>
      <c r="P8" s="137"/>
      <c r="Q8" s="845" t="s">
        <v>24306</v>
      </c>
      <c r="R8" s="845" t="s">
        <v>24306</v>
      </c>
      <c r="S8" s="137" t="s">
        <v>6087</v>
      </c>
      <c r="T8" s="137" t="s">
        <v>15595</v>
      </c>
      <c r="U8" s="137" t="s">
        <v>6087</v>
      </c>
      <c r="V8" s="301">
        <v>42831</v>
      </c>
      <c r="W8" s="301"/>
      <c r="X8" s="137"/>
      <c r="Y8" s="137"/>
      <c r="Z8" s="352">
        <v>10000</v>
      </c>
      <c r="AA8" s="137"/>
      <c r="AB8" s="849">
        <v>11277260</v>
      </c>
      <c r="AC8" s="849" t="s">
        <v>2021</v>
      </c>
      <c r="AD8" s="845" t="s">
        <v>18606</v>
      </c>
      <c r="AE8" s="846" t="s">
        <v>18589</v>
      </c>
      <c r="AF8" s="137" t="s">
        <v>18787</v>
      </c>
      <c r="AG8" s="137"/>
      <c r="AH8" s="137" t="s">
        <v>2190</v>
      </c>
      <c r="AI8" s="137"/>
      <c r="AJ8" s="301">
        <v>42095</v>
      </c>
      <c r="AK8" s="1103" t="s">
        <v>24309</v>
      </c>
      <c r="AL8" s="215"/>
      <c r="AM8" s="215"/>
      <c r="AN8" s="215"/>
    </row>
    <row r="9" spans="1:196" ht="12" customHeight="1" x14ac:dyDescent="0.45">
      <c r="A9" s="1542" t="s">
        <v>32458</v>
      </c>
      <c r="B9" s="293" t="e">
        <v>#N/A</v>
      </c>
      <c r="C9" s="135" t="s">
        <v>3254</v>
      </c>
      <c r="D9" s="834" t="s">
        <v>15247</v>
      </c>
      <c r="E9" s="848">
        <v>4071082</v>
      </c>
      <c r="F9" s="135" t="s">
        <v>6546</v>
      </c>
      <c r="G9" s="135"/>
      <c r="H9" s="656" t="s">
        <v>18682</v>
      </c>
      <c r="I9" s="351" t="s">
        <v>11145</v>
      </c>
      <c r="J9" s="351"/>
      <c r="K9" s="845" t="s">
        <v>18538</v>
      </c>
      <c r="L9" s="849" t="s">
        <v>3303</v>
      </c>
      <c r="M9" s="856" t="s">
        <v>5386</v>
      </c>
      <c r="N9" s="137"/>
      <c r="O9" s="137"/>
      <c r="P9" s="137"/>
      <c r="Q9" s="137" t="s">
        <v>25088</v>
      </c>
      <c r="R9" s="137" t="s">
        <v>25088</v>
      </c>
      <c r="S9" s="137" t="s">
        <v>2821</v>
      </c>
      <c r="T9" s="137" t="s">
        <v>3198</v>
      </c>
      <c r="U9" s="137" t="s">
        <v>1798</v>
      </c>
      <c r="V9" s="301">
        <v>42831</v>
      </c>
      <c r="W9" s="301"/>
      <c r="X9" s="137"/>
      <c r="Y9" s="137"/>
      <c r="Z9" s="137"/>
      <c r="AA9" s="352">
        <v>466480</v>
      </c>
      <c r="AB9" s="849">
        <v>11031260</v>
      </c>
      <c r="AC9" s="849" t="s">
        <v>7571</v>
      </c>
      <c r="AD9" s="845" t="s">
        <v>18597</v>
      </c>
      <c r="AE9" s="1061" t="s">
        <v>18596</v>
      </c>
      <c r="AF9" s="137" t="s">
        <v>18787</v>
      </c>
      <c r="AG9" s="137"/>
      <c r="AH9" s="137" t="s">
        <v>2190</v>
      </c>
      <c r="AI9" s="137"/>
      <c r="AJ9" s="301">
        <v>41974</v>
      </c>
      <c r="AK9" s="1103" t="s">
        <v>24062</v>
      </c>
      <c r="AL9" s="215"/>
      <c r="AM9" s="1282" t="s">
        <v>25087</v>
      </c>
      <c r="AN9" s="215"/>
    </row>
    <row r="10" spans="1:196" ht="12" customHeight="1" x14ac:dyDescent="0.2">
      <c r="A10" s="135">
        <v>20462871008</v>
      </c>
      <c r="B10" s="293" t="e">
        <v>#N/A</v>
      </c>
      <c r="C10" s="135" t="s">
        <v>3252</v>
      </c>
      <c r="D10" s="135" t="s">
        <v>18507</v>
      </c>
      <c r="E10" s="358">
        <v>4073042</v>
      </c>
      <c r="F10" s="135" t="s">
        <v>15197</v>
      </c>
      <c r="G10" s="135"/>
      <c r="H10" s="137" t="s">
        <v>18729</v>
      </c>
      <c r="I10" s="135" t="s">
        <v>11145</v>
      </c>
      <c r="J10" s="135"/>
      <c r="K10" s="137" t="s">
        <v>18731</v>
      </c>
      <c r="L10" s="42" t="s">
        <v>3303</v>
      </c>
      <c r="M10" s="292" t="s">
        <v>9581</v>
      </c>
      <c r="N10" s="137"/>
      <c r="O10" s="137"/>
      <c r="P10" s="137"/>
      <c r="Q10" s="353" t="s">
        <v>18730</v>
      </c>
      <c r="R10" s="137"/>
      <c r="S10" s="137" t="s">
        <v>5521</v>
      </c>
      <c r="T10" s="137" t="s">
        <v>5521</v>
      </c>
      <c r="U10" s="137" t="s">
        <v>1303</v>
      </c>
      <c r="V10" s="301">
        <v>42871</v>
      </c>
      <c r="W10" s="301"/>
      <c r="X10" s="137">
        <v>5</v>
      </c>
      <c r="Y10" s="137">
        <v>2017</v>
      </c>
      <c r="Z10" s="137"/>
      <c r="AA10" s="352">
        <v>35000</v>
      </c>
      <c r="AB10" s="135">
        <v>11170953</v>
      </c>
      <c r="AC10" s="135" t="s">
        <v>5521</v>
      </c>
      <c r="AD10" s="137"/>
      <c r="AE10" s="137"/>
      <c r="AF10" s="137" t="s">
        <v>18787</v>
      </c>
      <c r="AG10" s="137" t="s">
        <v>18780</v>
      </c>
      <c r="AH10" s="137" t="s">
        <v>18857</v>
      </c>
      <c r="AI10" s="137"/>
      <c r="AJ10" s="137"/>
      <c r="AK10" s="215"/>
      <c r="AL10" s="215"/>
      <c r="AM10" s="215"/>
      <c r="AN10" s="215"/>
    </row>
    <row r="11" spans="1:196" ht="12" customHeight="1" x14ac:dyDescent="0.2">
      <c r="A11" s="135">
        <v>20563848635</v>
      </c>
      <c r="B11" s="293" t="e">
        <v>#N/A</v>
      </c>
      <c r="C11" s="135" t="s">
        <v>3254</v>
      </c>
      <c r="D11" s="135" t="s">
        <v>18507</v>
      </c>
      <c r="E11" s="843">
        <v>4071697</v>
      </c>
      <c r="F11" s="135" t="s">
        <v>6546</v>
      </c>
      <c r="G11" s="135"/>
      <c r="H11" s="655" t="s">
        <v>15434</v>
      </c>
      <c r="I11" s="135" t="s">
        <v>11145</v>
      </c>
      <c r="J11" s="135"/>
      <c r="K11" s="24" t="s">
        <v>9871</v>
      </c>
      <c r="L11" s="42" t="s">
        <v>6194</v>
      </c>
      <c r="M11" s="360" t="s">
        <v>15436</v>
      </c>
      <c r="N11" s="137"/>
      <c r="O11" s="137"/>
      <c r="P11" s="137"/>
      <c r="Q11" s="735" t="s">
        <v>15435</v>
      </c>
      <c r="R11" s="735" t="s">
        <v>15435</v>
      </c>
      <c r="S11" s="73" t="s">
        <v>1046</v>
      </c>
      <c r="T11" s="73" t="s">
        <v>1046</v>
      </c>
      <c r="U11" s="137" t="s">
        <v>9905</v>
      </c>
      <c r="V11" s="301">
        <v>42885</v>
      </c>
      <c r="W11" s="301"/>
      <c r="X11" s="137">
        <v>9</v>
      </c>
      <c r="Y11" s="137">
        <v>2016</v>
      </c>
      <c r="Z11" s="137"/>
      <c r="AA11" s="352">
        <v>35000</v>
      </c>
      <c r="AB11" s="135">
        <v>11130951</v>
      </c>
      <c r="AC11" s="135" t="s">
        <v>1046</v>
      </c>
      <c r="AD11" s="735">
        <v>992518282</v>
      </c>
      <c r="AE11" s="920" t="s">
        <v>18500</v>
      </c>
      <c r="AF11" s="137" t="s">
        <v>18787</v>
      </c>
      <c r="AG11" s="137" t="s">
        <v>10014</v>
      </c>
      <c r="AH11" s="137" t="s">
        <v>2190</v>
      </c>
      <c r="AI11" s="137" t="s">
        <v>10004</v>
      </c>
      <c r="AJ11" s="301">
        <v>42622</v>
      </c>
      <c r="AK11" s="215"/>
      <c r="AL11" s="215"/>
      <c r="AM11" s="215"/>
      <c r="AN11" s="215"/>
    </row>
    <row r="12" spans="1:196" ht="12" customHeight="1" x14ac:dyDescent="0.25">
      <c r="A12" s="135">
        <v>20455278326</v>
      </c>
      <c r="B12" s="1242" t="s">
        <v>25953</v>
      </c>
      <c r="C12" s="135" t="s">
        <v>3254</v>
      </c>
      <c r="D12" s="351" t="s">
        <v>15247</v>
      </c>
      <c r="E12" s="843">
        <v>4071151</v>
      </c>
      <c r="F12" s="135" t="s">
        <v>6546</v>
      </c>
      <c r="G12" s="135"/>
      <c r="H12" s="656" t="s">
        <v>15417</v>
      </c>
      <c r="I12" s="351" t="s">
        <v>11145</v>
      </c>
      <c r="J12" s="351"/>
      <c r="K12" s="137" t="s">
        <v>15592</v>
      </c>
      <c r="L12" s="135" t="s">
        <v>3303</v>
      </c>
      <c r="M12" s="350">
        <v>40015403</v>
      </c>
      <c r="N12" s="137"/>
      <c r="O12" s="137"/>
      <c r="P12" s="137"/>
      <c r="Q12" s="137" t="s">
        <v>15593</v>
      </c>
      <c r="R12" s="137" t="s">
        <v>15594</v>
      </c>
      <c r="S12" s="137" t="s">
        <v>6087</v>
      </c>
      <c r="T12" s="137" t="s">
        <v>15595</v>
      </c>
      <c r="U12" s="137" t="s">
        <v>6087</v>
      </c>
      <c r="V12" s="301">
        <v>42886</v>
      </c>
      <c r="W12" s="301"/>
      <c r="X12" s="137"/>
      <c r="Y12" s="137"/>
      <c r="Z12" s="137"/>
      <c r="AA12" s="352">
        <v>669050.53</v>
      </c>
      <c r="AB12" s="135">
        <v>11143660</v>
      </c>
      <c r="AC12" s="135" t="s">
        <v>6087</v>
      </c>
      <c r="AD12" s="847" t="s">
        <v>18571</v>
      </c>
      <c r="AE12" s="917" t="s">
        <v>18570</v>
      </c>
      <c r="AF12" s="137" t="s">
        <v>18787</v>
      </c>
      <c r="AG12" s="137"/>
      <c r="AH12" s="137"/>
      <c r="AI12" s="137"/>
      <c r="AJ12" s="301">
        <v>42318</v>
      </c>
      <c r="AK12" s="1103" t="s">
        <v>24062</v>
      </c>
      <c r="AL12" s="215"/>
      <c r="AM12" s="215"/>
      <c r="AN12" s="215"/>
    </row>
    <row r="13" spans="1:196" ht="12" customHeight="1" x14ac:dyDescent="0.2">
      <c r="A13" s="135">
        <v>20522277984</v>
      </c>
      <c r="B13" s="293" t="s">
        <v>13993</v>
      </c>
      <c r="C13" s="135" t="s">
        <v>3252</v>
      </c>
      <c r="D13" s="351" t="s">
        <v>15246</v>
      </c>
      <c r="E13" s="843">
        <v>4071150</v>
      </c>
      <c r="F13" s="135" t="s">
        <v>6546</v>
      </c>
      <c r="G13" s="135"/>
      <c r="H13" s="353" t="s">
        <v>13993</v>
      </c>
      <c r="I13" s="351" t="s">
        <v>11145</v>
      </c>
      <c r="J13" s="351" t="s">
        <v>11145</v>
      </c>
      <c r="K13" s="137" t="s">
        <v>15584</v>
      </c>
      <c r="L13" s="135" t="s">
        <v>3838</v>
      </c>
      <c r="M13" s="292" t="s">
        <v>1707</v>
      </c>
      <c r="N13" s="137"/>
      <c r="O13" s="137"/>
      <c r="P13" s="137"/>
      <c r="Q13" s="137" t="s">
        <v>18873</v>
      </c>
      <c r="R13" s="137" t="s">
        <v>18873</v>
      </c>
      <c r="S13" s="135" t="s">
        <v>5521</v>
      </c>
      <c r="T13" s="135" t="s">
        <v>5521</v>
      </c>
      <c r="U13" s="135" t="s">
        <v>18511</v>
      </c>
      <c r="V13" s="301">
        <v>43020</v>
      </c>
      <c r="W13" s="301" t="s">
        <v>19436</v>
      </c>
      <c r="X13" s="137"/>
      <c r="Y13" s="137"/>
      <c r="Z13" s="137"/>
      <c r="AA13" s="352">
        <v>58157.03</v>
      </c>
      <c r="AB13" s="135">
        <v>12325377</v>
      </c>
      <c r="AC13" s="135" t="s">
        <v>5521</v>
      </c>
      <c r="AD13" s="858" t="s">
        <v>18564</v>
      </c>
      <c r="AE13" s="846" t="s">
        <v>18563</v>
      </c>
      <c r="AF13" s="137"/>
      <c r="AG13" s="137"/>
      <c r="AH13" s="137"/>
      <c r="AI13" s="137"/>
      <c r="AJ13" s="301">
        <v>41376</v>
      </c>
      <c r="AK13" s="215"/>
      <c r="AL13" s="215"/>
      <c r="AM13" s="215"/>
      <c r="AN13" s="215"/>
    </row>
    <row r="14" spans="1:196" ht="12" customHeight="1" x14ac:dyDescent="0.2">
      <c r="A14" s="135">
        <v>20554560033</v>
      </c>
      <c r="B14" s="293" t="e">
        <v>#N/A</v>
      </c>
      <c r="C14" s="135" t="s">
        <v>3252</v>
      </c>
      <c r="D14" s="834" t="s">
        <v>15252</v>
      </c>
      <c r="E14" s="843">
        <v>4072333</v>
      </c>
      <c r="F14" s="135" t="s">
        <v>15651</v>
      </c>
      <c r="G14" s="135"/>
      <c r="H14" s="353" t="s">
        <v>15238</v>
      </c>
      <c r="I14" s="351" t="s">
        <v>11655</v>
      </c>
      <c r="J14" s="351" t="s">
        <v>11145</v>
      </c>
      <c r="K14" s="845" t="s">
        <v>18518</v>
      </c>
      <c r="L14" s="849" t="s">
        <v>3303</v>
      </c>
      <c r="M14" s="857">
        <v>80234248</v>
      </c>
      <c r="N14" s="137"/>
      <c r="O14" s="137"/>
      <c r="P14" s="137"/>
      <c r="Q14" s="845" t="s">
        <v>18520</v>
      </c>
      <c r="R14" s="731" t="s">
        <v>18519</v>
      </c>
      <c r="S14" s="135" t="s">
        <v>5521</v>
      </c>
      <c r="T14" s="135" t="s">
        <v>5521</v>
      </c>
      <c r="U14" s="135" t="s">
        <v>10733</v>
      </c>
      <c r="V14" s="301">
        <v>43020</v>
      </c>
      <c r="W14" s="301" t="s">
        <v>19436</v>
      </c>
      <c r="X14" s="137"/>
      <c r="Y14" s="137"/>
      <c r="Z14" s="352">
        <v>3000</v>
      </c>
      <c r="AA14" s="137"/>
      <c r="AB14" s="849">
        <v>13091441</v>
      </c>
      <c r="AC14" s="135" t="s">
        <v>5521</v>
      </c>
      <c r="AD14" s="857" t="s">
        <v>18588</v>
      </c>
      <c r="AE14" s="846" t="s">
        <v>18587</v>
      </c>
      <c r="AF14" s="137"/>
      <c r="AG14" s="137"/>
      <c r="AH14" s="137"/>
      <c r="AI14" s="137"/>
      <c r="AJ14" s="301">
        <v>41745</v>
      </c>
      <c r="AK14" s="215"/>
      <c r="AL14" s="215"/>
      <c r="AM14" s="215"/>
      <c r="AN14" s="215"/>
    </row>
    <row r="15" spans="1:196" ht="12" customHeight="1" x14ac:dyDescent="0.2">
      <c r="A15" s="121">
        <v>20547939795</v>
      </c>
      <c r="B15" s="293" t="e">
        <v>#N/A</v>
      </c>
      <c r="C15" s="135" t="s">
        <v>3252</v>
      </c>
      <c r="D15" s="135" t="s">
        <v>18507</v>
      </c>
      <c r="E15" s="358"/>
      <c r="F15" s="135" t="s">
        <v>15651</v>
      </c>
      <c r="G15" s="135"/>
      <c r="H15" s="137" t="s">
        <v>15729</v>
      </c>
      <c r="I15" s="135" t="s">
        <v>11145</v>
      </c>
      <c r="J15" s="351" t="s">
        <v>11145</v>
      </c>
      <c r="K15" s="137" t="s">
        <v>15730</v>
      </c>
      <c r="L15" s="42" t="s">
        <v>3303</v>
      </c>
      <c r="M15" s="350">
        <v>40643235</v>
      </c>
      <c r="N15" s="137"/>
      <c r="O15" s="137"/>
      <c r="P15" s="137"/>
      <c r="Q15" s="137" t="s">
        <v>18734</v>
      </c>
      <c r="R15" s="137"/>
      <c r="S15" s="137" t="s">
        <v>5521</v>
      </c>
      <c r="T15" s="137" t="s">
        <v>5521</v>
      </c>
      <c r="U15" s="137" t="s">
        <v>18735</v>
      </c>
      <c r="V15" s="301">
        <v>43046</v>
      </c>
      <c r="W15" s="301" t="s">
        <v>19437</v>
      </c>
      <c r="X15" s="137">
        <v>11</v>
      </c>
      <c r="Y15" s="137">
        <v>2017</v>
      </c>
      <c r="Z15" s="137"/>
      <c r="AA15" s="352">
        <v>50000</v>
      </c>
      <c r="AB15" s="135">
        <v>12836008</v>
      </c>
      <c r="AC15" s="135" t="s">
        <v>3252</v>
      </c>
      <c r="AD15" s="137">
        <v>992761196</v>
      </c>
      <c r="AE15" s="919" t="s">
        <v>19438</v>
      </c>
      <c r="AF15" s="137" t="s">
        <v>18787</v>
      </c>
      <c r="AG15" s="137" t="s">
        <v>18781</v>
      </c>
      <c r="AH15" s="137" t="s">
        <v>18857</v>
      </c>
      <c r="AI15" s="137"/>
      <c r="AJ15" s="301">
        <v>42872</v>
      </c>
      <c r="AK15" s="215"/>
      <c r="AL15" s="215"/>
      <c r="AM15" s="215"/>
      <c r="AN15" s="215"/>
    </row>
    <row r="16" spans="1:196" ht="12" customHeight="1" x14ac:dyDescent="0.2">
      <c r="A16" s="293">
        <v>20512780114</v>
      </c>
      <c r="B16" s="293" t="s">
        <v>10351</v>
      </c>
      <c r="C16" s="135" t="s">
        <v>3252</v>
      </c>
      <c r="D16" s="834" t="s">
        <v>15244</v>
      </c>
      <c r="E16" s="843">
        <v>4072348</v>
      </c>
      <c r="F16" s="135" t="s">
        <v>15651</v>
      </c>
      <c r="G16" s="135"/>
      <c r="H16" s="895" t="s">
        <v>10351</v>
      </c>
      <c r="I16" s="677" t="s">
        <v>11655</v>
      </c>
      <c r="J16" s="351" t="s">
        <v>11145</v>
      </c>
      <c r="K16" s="137" t="s">
        <v>15586</v>
      </c>
      <c r="L16" s="135" t="s">
        <v>1503</v>
      </c>
      <c r="M16" s="1054" t="s">
        <v>18804</v>
      </c>
      <c r="N16" s="137"/>
      <c r="O16" s="137"/>
      <c r="P16" s="137"/>
      <c r="Q16" s="137" t="s">
        <v>15587</v>
      </c>
      <c r="R16" s="137" t="s">
        <v>15587</v>
      </c>
      <c r="S16" s="135" t="s">
        <v>5521</v>
      </c>
      <c r="T16" s="135" t="s">
        <v>5521</v>
      </c>
      <c r="U16" s="135" t="s">
        <v>3316</v>
      </c>
      <c r="V16" s="301">
        <v>43020</v>
      </c>
      <c r="W16" s="301" t="s">
        <v>19436</v>
      </c>
      <c r="X16" s="137"/>
      <c r="Y16" s="137"/>
      <c r="Z16" s="137"/>
      <c r="AA16" s="137"/>
      <c r="AB16" s="135">
        <v>11860727</v>
      </c>
      <c r="AC16" s="135" t="s">
        <v>5521</v>
      </c>
      <c r="AD16" s="857" t="s">
        <v>18566</v>
      </c>
      <c r="AE16" s="846" t="s">
        <v>18565</v>
      </c>
      <c r="AF16" s="137"/>
      <c r="AG16" s="137"/>
      <c r="AH16" s="137"/>
      <c r="AI16" s="137"/>
      <c r="AJ16" s="301">
        <v>41381</v>
      </c>
      <c r="AK16" s="215"/>
      <c r="AL16" s="215"/>
      <c r="AM16" s="215"/>
      <c r="AN16" s="215"/>
    </row>
    <row r="17" spans="1:37" s="893" customFormat="1" ht="12" customHeight="1" x14ac:dyDescent="0.2">
      <c r="A17" s="42">
        <v>20462515392</v>
      </c>
      <c r="B17" s="293" t="s">
        <v>9318</v>
      </c>
      <c r="C17" s="42" t="s">
        <v>3252</v>
      </c>
      <c r="D17" s="834" t="s">
        <v>15245</v>
      </c>
      <c r="E17" s="490"/>
      <c r="F17" s="91" t="s">
        <v>15651</v>
      </c>
      <c r="G17" s="91"/>
      <c r="H17" s="353" t="s">
        <v>9318</v>
      </c>
      <c r="I17" s="834" t="s">
        <v>11145</v>
      </c>
      <c r="J17" s="351" t="s">
        <v>11145</v>
      </c>
      <c r="K17" s="845" t="s">
        <v>18805</v>
      </c>
      <c r="L17" s="849" t="s">
        <v>3303</v>
      </c>
      <c r="M17" s="820" t="s">
        <v>12288</v>
      </c>
      <c r="N17" s="42"/>
      <c r="O17" s="42"/>
      <c r="P17" s="42"/>
      <c r="Q17" s="73" t="s">
        <v>18808</v>
      </c>
      <c r="R17" s="73" t="s">
        <v>18808</v>
      </c>
      <c r="S17" s="57" t="s">
        <v>3252</v>
      </c>
      <c r="T17" s="42" t="s">
        <v>3252</v>
      </c>
      <c r="U17" s="42" t="s">
        <v>2584</v>
      </c>
      <c r="V17" s="301">
        <v>43020</v>
      </c>
      <c r="W17" s="301" t="s">
        <v>19436</v>
      </c>
      <c r="X17" s="24"/>
      <c r="Y17" s="73"/>
      <c r="Z17" s="842">
        <v>10000</v>
      </c>
      <c r="AA17" s="925"/>
      <c r="AB17" s="79">
        <v>11183488</v>
      </c>
      <c r="AC17" s="135" t="s">
        <v>5521</v>
      </c>
      <c r="AD17" s="70" t="s">
        <v>18807</v>
      </c>
      <c r="AE17" s="921" t="s">
        <v>18806</v>
      </c>
      <c r="AF17" s="137"/>
      <c r="AG17" s="62"/>
      <c r="AH17" s="137"/>
      <c r="AI17" s="42"/>
      <c r="AJ17" s="844">
        <v>41348</v>
      </c>
    </row>
    <row r="18" spans="1:37" s="215" customFormat="1" ht="12" customHeight="1" x14ac:dyDescent="0.2">
      <c r="A18" s="135">
        <v>20524163617</v>
      </c>
      <c r="B18" s="293" t="e">
        <v>#N/A</v>
      </c>
      <c r="C18" s="135" t="s">
        <v>3252</v>
      </c>
      <c r="D18" s="834" t="s">
        <v>15250</v>
      </c>
      <c r="E18" s="843">
        <v>4071593</v>
      </c>
      <c r="F18" s="135" t="s">
        <v>6546</v>
      </c>
      <c r="G18" s="135"/>
      <c r="H18" s="353" t="s">
        <v>15236</v>
      </c>
      <c r="I18" s="351" t="s">
        <v>11655</v>
      </c>
      <c r="J18" s="351" t="s">
        <v>11145</v>
      </c>
      <c r="K18" s="137" t="s">
        <v>15588</v>
      </c>
      <c r="L18" s="135" t="s">
        <v>1503</v>
      </c>
      <c r="M18" s="350">
        <v>20002829</v>
      </c>
      <c r="N18" s="137"/>
      <c r="O18" s="137"/>
      <c r="P18" s="137"/>
      <c r="Q18" s="137" t="s">
        <v>15589</v>
      </c>
      <c r="R18" s="137" t="s">
        <v>15590</v>
      </c>
      <c r="S18" s="135" t="s">
        <v>5521</v>
      </c>
      <c r="T18" s="135" t="s">
        <v>5521</v>
      </c>
      <c r="U18" s="135" t="s">
        <v>3854</v>
      </c>
      <c r="V18" s="301">
        <v>43020</v>
      </c>
      <c r="W18" s="301" t="s">
        <v>19436</v>
      </c>
      <c r="X18" s="137"/>
      <c r="Y18" s="137"/>
      <c r="Z18" s="352">
        <v>10000</v>
      </c>
      <c r="AA18" s="137"/>
      <c r="AB18" s="135">
        <v>12398087</v>
      </c>
      <c r="AC18" s="135" t="s">
        <v>5521</v>
      </c>
      <c r="AD18" s="857" t="s">
        <v>18568</v>
      </c>
      <c r="AE18" s="846" t="s">
        <v>18567</v>
      </c>
      <c r="AF18" s="137"/>
      <c r="AG18" s="137"/>
      <c r="AH18" s="137"/>
      <c r="AI18" s="137"/>
      <c r="AJ18" s="301">
        <v>41381</v>
      </c>
      <c r="AK18" s="215" t="s">
        <v>27357</v>
      </c>
    </row>
    <row r="19" spans="1:37" s="215" customFormat="1" ht="12" customHeight="1" x14ac:dyDescent="0.2">
      <c r="A19" s="135">
        <v>20519365741</v>
      </c>
      <c r="B19" s="293" t="s">
        <v>15230</v>
      </c>
      <c r="C19" s="135" t="s">
        <v>3252</v>
      </c>
      <c r="D19" s="834" t="s">
        <v>15243</v>
      </c>
      <c r="E19" s="843">
        <v>4070258</v>
      </c>
      <c r="F19" s="135" t="s">
        <v>6546</v>
      </c>
      <c r="G19" s="135"/>
      <c r="H19" s="353" t="s">
        <v>15230</v>
      </c>
      <c r="I19" s="351" t="s">
        <v>11655</v>
      </c>
      <c r="J19" s="351" t="s">
        <v>11145</v>
      </c>
      <c r="K19" s="137" t="s">
        <v>23642</v>
      </c>
      <c r="L19" s="135" t="s">
        <v>3303</v>
      </c>
      <c r="M19" s="549" t="s">
        <v>23643</v>
      </c>
      <c r="N19" s="137"/>
      <c r="O19" s="137"/>
      <c r="P19" s="137"/>
      <c r="Q19" s="137" t="s">
        <v>15591</v>
      </c>
      <c r="R19" s="137" t="s">
        <v>15591</v>
      </c>
      <c r="S19" s="135" t="s">
        <v>5521</v>
      </c>
      <c r="T19" s="135" t="s">
        <v>5521</v>
      </c>
      <c r="U19" s="135" t="s">
        <v>5521</v>
      </c>
      <c r="V19" s="301">
        <v>43020</v>
      </c>
      <c r="W19" s="301" t="s">
        <v>19436</v>
      </c>
      <c r="X19" s="137"/>
      <c r="Y19" s="137"/>
      <c r="Z19" s="137"/>
      <c r="AA19" s="352">
        <v>70000</v>
      </c>
      <c r="AB19" s="135">
        <v>12144657</v>
      </c>
      <c r="AC19" s="135" t="s">
        <v>5521</v>
      </c>
      <c r="AD19" s="857" t="s">
        <v>18569</v>
      </c>
      <c r="AE19" s="1061" t="s">
        <v>23644</v>
      </c>
      <c r="AF19" s="137"/>
      <c r="AG19" s="137"/>
      <c r="AH19" s="137"/>
      <c r="AI19" s="137"/>
      <c r="AJ19" s="301">
        <v>41745</v>
      </c>
    </row>
    <row r="20" spans="1:37" s="215" customFormat="1" ht="12" customHeight="1" x14ac:dyDescent="0.25">
      <c r="A20" s="885">
        <v>20566246601</v>
      </c>
      <c r="B20" s="293" t="e">
        <v>#N/A</v>
      </c>
      <c r="C20" s="550" t="s">
        <v>3252</v>
      </c>
      <c r="D20" s="886" t="s">
        <v>15245</v>
      </c>
      <c r="E20" s="887">
        <v>4072955</v>
      </c>
      <c r="F20" s="550" t="s">
        <v>6546</v>
      </c>
      <c r="G20" s="550"/>
      <c r="H20" s="894" t="s">
        <v>18557</v>
      </c>
      <c r="I20" s="888" t="s">
        <v>18803</v>
      </c>
      <c r="J20" s="351" t="s">
        <v>11145</v>
      </c>
      <c r="K20" s="889" t="s">
        <v>18508</v>
      </c>
      <c r="L20" s="890" t="s">
        <v>3303</v>
      </c>
      <c r="M20" s="590">
        <v>40850707</v>
      </c>
      <c r="N20" s="587"/>
      <c r="O20" s="587"/>
      <c r="P20" s="587"/>
      <c r="Q20" s="587" t="s">
        <v>886</v>
      </c>
      <c r="R20" s="587" t="s">
        <v>886</v>
      </c>
      <c r="S20" s="550" t="s">
        <v>5521</v>
      </c>
      <c r="T20" s="550" t="s">
        <v>5521</v>
      </c>
      <c r="U20" s="550" t="s">
        <v>3854</v>
      </c>
      <c r="V20" s="301">
        <v>43020</v>
      </c>
      <c r="W20" s="301" t="s">
        <v>19436</v>
      </c>
      <c r="X20" s="587"/>
      <c r="Y20" s="587"/>
      <c r="Z20" s="587"/>
      <c r="AA20" s="891">
        <v>55000</v>
      </c>
      <c r="AB20" s="890">
        <v>13323988</v>
      </c>
      <c r="AC20" s="550" t="s">
        <v>5521</v>
      </c>
      <c r="AD20" s="892" t="s">
        <v>18576</v>
      </c>
      <c r="AE20" s="934" t="s">
        <v>18558</v>
      </c>
      <c r="AF20" s="587"/>
      <c r="AG20" s="587"/>
      <c r="AH20" s="587"/>
      <c r="AI20" s="587"/>
      <c r="AJ20" s="918">
        <v>41376</v>
      </c>
      <c r="AK20" s="1282" t="s">
        <v>27307</v>
      </c>
    </row>
    <row r="21" spans="1:37" s="215" customFormat="1" ht="12" customHeight="1" x14ac:dyDescent="0.2">
      <c r="A21" s="135">
        <v>20510525524</v>
      </c>
      <c r="B21" s="293" t="s">
        <v>23763</v>
      </c>
      <c r="C21" s="135" t="s">
        <v>3252</v>
      </c>
      <c r="D21" s="834" t="s">
        <v>15244</v>
      </c>
      <c r="E21" s="843">
        <v>4071748</v>
      </c>
      <c r="F21" s="135" t="s">
        <v>15651</v>
      </c>
      <c r="G21" s="135"/>
      <c r="H21" s="353" t="s">
        <v>15415</v>
      </c>
      <c r="I21" s="351" t="s">
        <v>11655</v>
      </c>
      <c r="J21" s="351"/>
      <c r="K21" s="137" t="s">
        <v>15579</v>
      </c>
      <c r="L21" s="135" t="s">
        <v>3303</v>
      </c>
      <c r="M21" s="292" t="s">
        <v>18509</v>
      </c>
      <c r="N21" s="137"/>
      <c r="O21" s="137"/>
      <c r="P21" s="137"/>
      <c r="Q21" s="137" t="s">
        <v>15580</v>
      </c>
      <c r="R21" s="137" t="s">
        <v>15581</v>
      </c>
      <c r="S21" s="137" t="s">
        <v>5521</v>
      </c>
      <c r="T21" s="137" t="s">
        <v>5521</v>
      </c>
      <c r="U21" s="137" t="s">
        <v>2584</v>
      </c>
      <c r="V21" s="844"/>
      <c r="W21" s="844"/>
      <c r="X21" s="137"/>
      <c r="Y21" s="137"/>
      <c r="Z21" s="352">
        <v>65000</v>
      </c>
      <c r="AA21" s="352">
        <v>1100000</v>
      </c>
      <c r="AB21" s="135">
        <v>11710596</v>
      </c>
      <c r="AC21" s="135" t="s">
        <v>5521</v>
      </c>
      <c r="AD21" s="845" t="s">
        <v>18560</v>
      </c>
      <c r="AE21" s="846" t="s">
        <v>18559</v>
      </c>
      <c r="AF21" s="846"/>
      <c r="AG21" s="137"/>
      <c r="AH21" s="137" t="s">
        <v>2190</v>
      </c>
      <c r="AI21" s="137"/>
      <c r="AJ21" s="301">
        <v>41385</v>
      </c>
    </row>
    <row r="22" spans="1:37" s="215" customFormat="1" ht="12" customHeight="1" x14ac:dyDescent="0.2">
      <c r="A22" s="135">
        <v>20520853651</v>
      </c>
      <c r="B22" s="293" t="s">
        <v>23764</v>
      </c>
      <c r="C22" s="135" t="s">
        <v>3252</v>
      </c>
      <c r="D22" s="834" t="s">
        <v>15248</v>
      </c>
      <c r="E22" s="843">
        <v>4070649</v>
      </c>
      <c r="F22" s="135" t="s">
        <v>6546</v>
      </c>
      <c r="G22" s="135"/>
      <c r="H22" s="353" t="s">
        <v>15232</v>
      </c>
      <c r="I22" s="351" t="s">
        <v>11655</v>
      </c>
      <c r="J22" s="351" t="s">
        <v>11145</v>
      </c>
      <c r="K22" s="845" t="s">
        <v>15995</v>
      </c>
      <c r="L22" s="135" t="s">
        <v>3303</v>
      </c>
      <c r="M22" s="856" t="s">
        <v>14838</v>
      </c>
      <c r="N22" s="137"/>
      <c r="O22" s="137"/>
      <c r="P22" s="137"/>
      <c r="Q22" s="845" t="s">
        <v>18517</v>
      </c>
      <c r="R22" s="137" t="s">
        <v>18516</v>
      </c>
      <c r="S22" s="135" t="s">
        <v>5521</v>
      </c>
      <c r="T22" s="135" t="s">
        <v>5521</v>
      </c>
      <c r="U22" s="135" t="s">
        <v>2630</v>
      </c>
      <c r="V22" s="301">
        <v>43020</v>
      </c>
      <c r="W22" s="301" t="s">
        <v>19436</v>
      </c>
      <c r="X22" s="137"/>
      <c r="Y22" s="137"/>
      <c r="Z22" s="352"/>
      <c r="AA22" s="352">
        <v>92500</v>
      </c>
      <c r="AB22" s="849">
        <v>12258668</v>
      </c>
      <c r="AC22" s="135" t="s">
        <v>5521</v>
      </c>
      <c r="AD22" s="857" t="s">
        <v>18578</v>
      </c>
      <c r="AE22" s="845" t="s">
        <v>18577</v>
      </c>
      <c r="AF22" s="137"/>
      <c r="AG22" s="137"/>
      <c r="AH22" s="137"/>
      <c r="AI22" s="137"/>
      <c r="AJ22" s="301">
        <v>41199</v>
      </c>
    </row>
    <row r="23" spans="1:37" s="215" customFormat="1" ht="12" customHeight="1" x14ac:dyDescent="0.2">
      <c r="A23" s="135">
        <v>20492873722</v>
      </c>
      <c r="B23" s="293" t="e">
        <v>#N/A</v>
      </c>
      <c r="C23" s="135" t="s">
        <v>3252</v>
      </c>
      <c r="D23" s="834" t="s">
        <v>15242</v>
      </c>
      <c r="E23" s="843">
        <v>4072913</v>
      </c>
      <c r="F23" s="135" t="s">
        <v>6546</v>
      </c>
      <c r="G23" s="135"/>
      <c r="H23" s="353" t="s">
        <v>15239</v>
      </c>
      <c r="I23" s="351" t="s">
        <v>11655</v>
      </c>
      <c r="J23" s="351" t="s">
        <v>11145</v>
      </c>
      <c r="K23" s="845" t="s">
        <v>18535</v>
      </c>
      <c r="L23" s="849" t="s">
        <v>3303</v>
      </c>
      <c r="M23" s="857">
        <v>10123394</v>
      </c>
      <c r="N23" s="137"/>
      <c r="O23" s="137"/>
      <c r="P23" s="137"/>
      <c r="Q23" s="137" t="s">
        <v>18556</v>
      </c>
      <c r="R23" s="137" t="s">
        <v>18556</v>
      </c>
      <c r="S23" s="135" t="s">
        <v>5521</v>
      </c>
      <c r="T23" s="135" t="s">
        <v>5521</v>
      </c>
      <c r="U23" s="135" t="s">
        <v>10733</v>
      </c>
      <c r="V23" s="301">
        <v>43020</v>
      </c>
      <c r="W23" s="301" t="s">
        <v>19436</v>
      </c>
      <c r="X23" s="137"/>
      <c r="Y23" s="137"/>
      <c r="Z23" s="352">
        <v>10000</v>
      </c>
      <c r="AA23" s="137"/>
      <c r="AB23" s="849">
        <v>12159372</v>
      </c>
      <c r="AC23" s="135" t="s">
        <v>5521</v>
      </c>
      <c r="AD23" s="857" t="s">
        <v>18580</v>
      </c>
      <c r="AE23" s="846" t="s">
        <v>18579</v>
      </c>
      <c r="AF23" s="137"/>
      <c r="AG23" s="137"/>
      <c r="AH23" s="137"/>
      <c r="AI23" s="137"/>
      <c r="AJ23" s="301">
        <v>41463</v>
      </c>
    </row>
    <row r="24" spans="1:37" s="215" customFormat="1" ht="12" customHeight="1" x14ac:dyDescent="0.2">
      <c r="A24" s="135">
        <v>20524520746</v>
      </c>
      <c r="B24" s="293" t="e">
        <v>#N/A</v>
      </c>
      <c r="C24" s="135" t="s">
        <v>3252</v>
      </c>
      <c r="D24" s="834" t="s">
        <v>15243</v>
      </c>
      <c r="E24" s="843">
        <v>4071387</v>
      </c>
      <c r="F24" s="135" t="s">
        <v>6546</v>
      </c>
      <c r="G24" s="135"/>
      <c r="H24" s="353" t="s">
        <v>15233</v>
      </c>
      <c r="I24" s="351" t="s">
        <v>11655</v>
      </c>
      <c r="J24" s="351" t="s">
        <v>11145</v>
      </c>
      <c r="K24" s="847" t="s">
        <v>18524</v>
      </c>
      <c r="L24" s="833" t="s">
        <v>3303</v>
      </c>
      <c r="M24" s="858">
        <v>22256061</v>
      </c>
      <c r="N24" s="137"/>
      <c r="O24" s="137"/>
      <c r="P24" s="137"/>
      <c r="Q24" s="845" t="s">
        <v>18525</v>
      </c>
      <c r="R24" s="845" t="s">
        <v>18525</v>
      </c>
      <c r="S24" s="135" t="s">
        <v>5521</v>
      </c>
      <c r="T24" s="135" t="s">
        <v>5521</v>
      </c>
      <c r="U24" s="135" t="s">
        <v>3810</v>
      </c>
      <c r="V24" s="301">
        <v>43020</v>
      </c>
      <c r="W24" s="301" t="s">
        <v>19436</v>
      </c>
      <c r="X24" s="137"/>
      <c r="Y24" s="137"/>
      <c r="Z24" s="137"/>
      <c r="AA24" s="352">
        <v>15000</v>
      </c>
      <c r="AB24" s="849">
        <v>12421343</v>
      </c>
      <c r="AC24" s="135" t="s">
        <v>5521</v>
      </c>
      <c r="AD24" s="857" t="s">
        <v>18582</v>
      </c>
      <c r="AE24" s="846" t="s">
        <v>18581</v>
      </c>
      <c r="AF24" s="137"/>
      <c r="AG24" s="137"/>
      <c r="AH24" s="137"/>
      <c r="AI24" s="137"/>
      <c r="AJ24" s="301">
        <v>41852</v>
      </c>
    </row>
    <row r="25" spans="1:37" s="215" customFormat="1" ht="12" customHeight="1" x14ac:dyDescent="0.2">
      <c r="A25" s="135">
        <v>20600559681</v>
      </c>
      <c r="B25" s="293" t="e">
        <v>#N/A</v>
      </c>
      <c r="C25" s="135" t="s">
        <v>3252</v>
      </c>
      <c r="D25" s="834" t="s">
        <v>15242</v>
      </c>
      <c r="E25" s="843">
        <v>4072992</v>
      </c>
      <c r="F25" s="135" t="s">
        <v>15651</v>
      </c>
      <c r="G25" s="135"/>
      <c r="H25" s="895" t="s">
        <v>15300</v>
      </c>
      <c r="I25" s="469" t="s">
        <v>18803</v>
      </c>
      <c r="J25" s="469"/>
      <c r="K25" s="137" t="s">
        <v>18544</v>
      </c>
      <c r="L25" s="135" t="s">
        <v>9734</v>
      </c>
      <c r="M25" s="350">
        <v>10477399</v>
      </c>
      <c r="N25" s="137" t="s">
        <v>15301</v>
      </c>
      <c r="O25" s="137" t="s">
        <v>15578</v>
      </c>
      <c r="P25" s="137">
        <v>40675017</v>
      </c>
      <c r="Q25" s="137" t="s">
        <v>15302</v>
      </c>
      <c r="R25" s="137" t="s">
        <v>15302</v>
      </c>
      <c r="S25" s="137" t="s">
        <v>5521</v>
      </c>
      <c r="T25" s="137" t="s">
        <v>5521</v>
      </c>
      <c r="U25" s="137" t="s">
        <v>5521</v>
      </c>
      <c r="V25" s="844">
        <v>42892</v>
      </c>
      <c r="W25" s="844"/>
      <c r="X25" s="137">
        <v>5</v>
      </c>
      <c r="Y25" s="137">
        <v>2016</v>
      </c>
      <c r="Z25" s="137"/>
      <c r="AA25" s="352">
        <v>200000</v>
      </c>
      <c r="AB25" s="135">
        <v>13456087</v>
      </c>
      <c r="AC25" s="135" t="s">
        <v>5521</v>
      </c>
      <c r="AD25" s="845"/>
      <c r="AE25" s="137"/>
      <c r="AF25" s="137" t="s">
        <v>18787</v>
      </c>
      <c r="AG25" s="137"/>
      <c r="AH25" s="137" t="s">
        <v>2190</v>
      </c>
      <c r="AI25" s="137"/>
      <c r="AJ25" s="301">
        <v>41852</v>
      </c>
    </row>
    <row r="26" spans="1:37" s="811" customFormat="1" ht="12" customHeight="1" x14ac:dyDescent="0.2">
      <c r="A26" s="135">
        <v>20493111681</v>
      </c>
      <c r="B26" s="293" t="s">
        <v>23765</v>
      </c>
      <c r="C26" s="135" t="s">
        <v>3252</v>
      </c>
      <c r="D26" s="834" t="s">
        <v>15242</v>
      </c>
      <c r="E26" s="848">
        <v>4071039</v>
      </c>
      <c r="F26" s="135" t="s">
        <v>6546</v>
      </c>
      <c r="G26" s="135"/>
      <c r="H26" s="353" t="s">
        <v>15234</v>
      </c>
      <c r="I26" s="351" t="s">
        <v>11145</v>
      </c>
      <c r="J26" s="351" t="s">
        <v>11145</v>
      </c>
      <c r="K26" s="847" t="s">
        <v>31039</v>
      </c>
      <c r="L26" s="833" t="s">
        <v>3303</v>
      </c>
      <c r="M26" s="856">
        <v>44834451</v>
      </c>
      <c r="N26" s="137"/>
      <c r="O26" s="137"/>
      <c r="P26" s="137"/>
      <c r="Q26" s="845" t="s">
        <v>18529</v>
      </c>
      <c r="R26" s="845" t="s">
        <v>18529</v>
      </c>
      <c r="S26" s="135" t="s">
        <v>5521</v>
      </c>
      <c r="T26" s="135" t="s">
        <v>5521</v>
      </c>
      <c r="U26" s="135" t="s">
        <v>3854</v>
      </c>
      <c r="V26" s="301">
        <v>43020</v>
      </c>
      <c r="W26" s="301" t="s">
        <v>19436</v>
      </c>
      <c r="X26" s="137"/>
      <c r="Y26" s="137"/>
      <c r="Z26" s="352"/>
      <c r="AA26" s="352">
        <v>200000</v>
      </c>
      <c r="AB26" s="849">
        <v>12173906</v>
      </c>
      <c r="AC26" s="135" t="s">
        <v>5521</v>
      </c>
      <c r="AD26" s="857" t="s">
        <v>18584</v>
      </c>
      <c r="AE26" s="846" t="s">
        <v>18583</v>
      </c>
      <c r="AF26" s="137"/>
      <c r="AG26" s="137"/>
      <c r="AH26" s="137"/>
      <c r="AI26" s="137"/>
      <c r="AJ26" s="301">
        <v>41379</v>
      </c>
    </row>
    <row r="27" spans="1:37" s="215" customFormat="1" ht="12" customHeight="1" x14ac:dyDescent="0.2">
      <c r="A27" s="135">
        <v>20519159334</v>
      </c>
      <c r="B27" s="293" t="s">
        <v>23766</v>
      </c>
      <c r="C27" s="135" t="s">
        <v>3252</v>
      </c>
      <c r="D27" s="834" t="s">
        <v>15247</v>
      </c>
      <c r="E27" s="843">
        <v>4070824</v>
      </c>
      <c r="F27" s="135" t="s">
        <v>15651</v>
      </c>
      <c r="G27" s="135"/>
      <c r="H27" s="353" t="s">
        <v>15416</v>
      </c>
      <c r="I27" s="351" t="s">
        <v>11655</v>
      </c>
      <c r="J27" s="351" t="s">
        <v>11145</v>
      </c>
      <c r="K27" s="845" t="s">
        <v>884</v>
      </c>
      <c r="L27" s="849" t="s">
        <v>3303</v>
      </c>
      <c r="M27" s="857">
        <v>20443039</v>
      </c>
      <c r="N27" s="137"/>
      <c r="O27" s="137"/>
      <c r="P27" s="137"/>
      <c r="Q27" s="137" t="s">
        <v>18534</v>
      </c>
      <c r="R27" s="137" t="s">
        <v>18534</v>
      </c>
      <c r="S27" s="135" t="s">
        <v>5521</v>
      </c>
      <c r="T27" s="135" t="s">
        <v>5521</v>
      </c>
      <c r="U27" s="135" t="s">
        <v>4718</v>
      </c>
      <c r="V27" s="301">
        <v>43020</v>
      </c>
      <c r="W27" s="301" t="s">
        <v>19436</v>
      </c>
      <c r="X27" s="137"/>
      <c r="Y27" s="137"/>
      <c r="Z27" s="352">
        <v>20000</v>
      </c>
      <c r="AA27" s="137"/>
      <c r="AB27" s="849">
        <v>12150063</v>
      </c>
      <c r="AC27" s="135" t="s">
        <v>5521</v>
      </c>
      <c r="AD27" s="857" t="s">
        <v>18586</v>
      </c>
      <c r="AE27" s="846" t="s">
        <v>18585</v>
      </c>
      <c r="AF27" s="137"/>
      <c r="AG27" s="137"/>
      <c r="AH27" s="137"/>
      <c r="AI27" s="137"/>
      <c r="AJ27" s="301">
        <v>41379</v>
      </c>
    </row>
    <row r="28" spans="1:37" s="850" customFormat="1" ht="12" customHeight="1" x14ac:dyDescent="0.25">
      <c r="A28" s="135">
        <v>20548618003</v>
      </c>
      <c r="B28" s="293" t="s">
        <v>23767</v>
      </c>
      <c r="C28" s="135" t="s">
        <v>3252</v>
      </c>
      <c r="D28" s="834" t="s">
        <v>15242</v>
      </c>
      <c r="E28" s="843">
        <v>4070620</v>
      </c>
      <c r="F28" s="135" t="s">
        <v>15651</v>
      </c>
      <c r="G28" s="135"/>
      <c r="H28" s="353" t="s">
        <v>15235</v>
      </c>
      <c r="I28" s="351" t="s">
        <v>11655</v>
      </c>
      <c r="J28" s="351" t="s">
        <v>11145</v>
      </c>
      <c r="K28" s="845" t="s">
        <v>18530</v>
      </c>
      <c r="L28" s="849" t="s">
        <v>3303</v>
      </c>
      <c r="M28" s="859">
        <v>10299464</v>
      </c>
      <c r="N28" s="137"/>
      <c r="O28" s="137"/>
      <c r="P28" s="137"/>
      <c r="Q28" s="845" t="s">
        <v>18531</v>
      </c>
      <c r="R28" s="845" t="s">
        <v>18531</v>
      </c>
      <c r="S28" s="135" t="s">
        <v>5521</v>
      </c>
      <c r="T28" s="135" t="s">
        <v>5521</v>
      </c>
      <c r="U28" s="135" t="s">
        <v>2630</v>
      </c>
      <c r="V28" s="301">
        <v>43020</v>
      </c>
      <c r="W28" s="301" t="s">
        <v>19436</v>
      </c>
      <c r="X28" s="137"/>
      <c r="Y28" s="137"/>
      <c r="Z28" s="352">
        <v>20000</v>
      </c>
      <c r="AA28" s="137"/>
      <c r="AB28" s="849">
        <v>12867280</v>
      </c>
      <c r="AC28" s="135" t="s">
        <v>5521</v>
      </c>
      <c r="AD28" s="857" t="s">
        <v>18593</v>
      </c>
      <c r="AE28" s="846" t="s">
        <v>18592</v>
      </c>
      <c r="AF28" s="137"/>
      <c r="AG28" s="137"/>
      <c r="AH28" s="137"/>
      <c r="AI28" s="137"/>
      <c r="AJ28" s="844">
        <v>41244</v>
      </c>
    </row>
    <row r="29" spans="1:37" s="215" customFormat="1" ht="12" customHeight="1" x14ac:dyDescent="0.2">
      <c r="A29" s="135">
        <v>20548802190</v>
      </c>
      <c r="B29" s="293" t="s">
        <v>15231</v>
      </c>
      <c r="C29" s="135" t="s">
        <v>3252</v>
      </c>
      <c r="D29" s="834" t="s">
        <v>15243</v>
      </c>
      <c r="E29" s="843">
        <v>4072645</v>
      </c>
      <c r="F29" s="135" t="s">
        <v>6546</v>
      </c>
      <c r="G29" s="135"/>
      <c r="H29" s="353" t="s">
        <v>15231</v>
      </c>
      <c r="I29" s="351" t="s">
        <v>11145</v>
      </c>
      <c r="J29" s="351" t="s">
        <v>11145</v>
      </c>
      <c r="K29" s="845" t="s">
        <v>30904</v>
      </c>
      <c r="L29" s="135" t="s">
        <v>3303</v>
      </c>
      <c r="M29" s="924" t="s">
        <v>30905</v>
      </c>
      <c r="N29" s="137"/>
      <c r="O29" s="137"/>
      <c r="P29" s="137"/>
      <c r="Q29" s="845" t="s">
        <v>18510</v>
      </c>
      <c r="R29" s="137" t="s">
        <v>18512</v>
      </c>
      <c r="S29" s="135" t="s">
        <v>5521</v>
      </c>
      <c r="T29" s="135" t="s">
        <v>5521</v>
      </c>
      <c r="U29" s="135" t="s">
        <v>18511</v>
      </c>
      <c r="V29" s="301">
        <v>43020</v>
      </c>
      <c r="W29" s="301" t="s">
        <v>19436</v>
      </c>
      <c r="X29" s="137"/>
      <c r="Y29" s="137"/>
      <c r="Z29" s="137"/>
      <c r="AA29" s="352">
        <v>30000</v>
      </c>
      <c r="AB29" s="135">
        <v>12874557</v>
      </c>
      <c r="AC29" s="135" t="s">
        <v>5521</v>
      </c>
      <c r="AD29" s="857" t="s">
        <v>18603</v>
      </c>
      <c r="AE29" s="846" t="s">
        <v>18602</v>
      </c>
      <c r="AF29" s="137"/>
      <c r="AG29" s="137"/>
      <c r="AH29" s="137"/>
      <c r="AI29" s="137"/>
      <c r="AJ29" s="301">
        <v>41852</v>
      </c>
    </row>
    <row r="30" spans="1:37" s="215" customFormat="1" ht="12" customHeight="1" x14ac:dyDescent="0.2">
      <c r="A30" s="135">
        <v>20551048838</v>
      </c>
      <c r="B30" s="293" t="e">
        <v>#N/A</v>
      </c>
      <c r="C30" s="135" t="s">
        <v>3252</v>
      </c>
      <c r="D30" s="834" t="s">
        <v>15243</v>
      </c>
      <c r="E30" s="358">
        <v>4071941</v>
      </c>
      <c r="F30" s="135" t="s">
        <v>15651</v>
      </c>
      <c r="G30" s="135"/>
      <c r="H30" s="353" t="s">
        <v>15432</v>
      </c>
      <c r="I30" s="351" t="s">
        <v>11655</v>
      </c>
      <c r="J30" s="351"/>
      <c r="K30" s="137" t="s">
        <v>15596</v>
      </c>
      <c r="L30" s="135" t="s">
        <v>3303</v>
      </c>
      <c r="M30" s="549" t="s">
        <v>14819</v>
      </c>
      <c r="N30" s="137"/>
      <c r="O30" s="137"/>
      <c r="P30" s="137"/>
      <c r="Q30" s="137" t="s">
        <v>15597</v>
      </c>
      <c r="R30" s="137" t="s">
        <v>15597</v>
      </c>
      <c r="S30" s="137" t="s">
        <v>5521</v>
      </c>
      <c r="T30" s="137" t="s">
        <v>5521</v>
      </c>
      <c r="U30" s="137" t="s">
        <v>3854</v>
      </c>
      <c r="V30" s="301">
        <v>42831</v>
      </c>
      <c r="W30" s="301"/>
      <c r="X30" s="137"/>
      <c r="Y30" s="137"/>
      <c r="Z30" s="137"/>
      <c r="AA30" s="352">
        <v>35000</v>
      </c>
      <c r="AB30" s="135">
        <v>12956941</v>
      </c>
      <c r="AC30" s="135" t="s">
        <v>9481</v>
      </c>
      <c r="AD30" s="845" t="s">
        <v>18573</v>
      </c>
      <c r="AE30" s="846" t="s">
        <v>18572</v>
      </c>
      <c r="AF30" s="137" t="s">
        <v>18787</v>
      </c>
      <c r="AG30" s="137"/>
      <c r="AH30" s="137" t="s">
        <v>18857</v>
      </c>
      <c r="AI30" s="137"/>
      <c r="AJ30" s="301">
        <v>41449</v>
      </c>
    </row>
    <row r="31" spans="1:37" s="851" customFormat="1" ht="12" customHeight="1" x14ac:dyDescent="0.2">
      <c r="A31" s="135">
        <v>20550799431</v>
      </c>
      <c r="B31" s="293" t="s">
        <v>10005</v>
      </c>
      <c r="C31" s="135" t="s">
        <v>3252</v>
      </c>
      <c r="D31" s="834" t="s">
        <v>15242</v>
      </c>
      <c r="E31" s="848">
        <v>4071352</v>
      </c>
      <c r="F31" s="135" t="s">
        <v>15651</v>
      </c>
      <c r="G31" s="135"/>
      <c r="H31" s="656" t="s">
        <v>10005</v>
      </c>
      <c r="I31" s="677" t="s">
        <v>18706</v>
      </c>
      <c r="J31" s="677"/>
      <c r="K31" s="137" t="s">
        <v>15598</v>
      </c>
      <c r="L31" s="135" t="s">
        <v>3303</v>
      </c>
      <c r="M31" s="350" t="s">
        <v>15599</v>
      </c>
      <c r="N31" s="137"/>
      <c r="O31" s="137"/>
      <c r="P31" s="137"/>
      <c r="Q31" s="137" t="s">
        <v>15601</v>
      </c>
      <c r="R31" s="137" t="s">
        <v>15601</v>
      </c>
      <c r="S31" s="137" t="s">
        <v>5521</v>
      </c>
      <c r="T31" s="137" t="s">
        <v>5521</v>
      </c>
      <c r="U31" s="137" t="s">
        <v>15600</v>
      </c>
      <c r="V31" s="301"/>
      <c r="W31" s="301"/>
      <c r="X31" s="137"/>
      <c r="Y31" s="137"/>
      <c r="Z31" s="137"/>
      <c r="AA31" s="137"/>
      <c r="AB31" s="135"/>
      <c r="AC31" s="135"/>
      <c r="AD31" s="137"/>
      <c r="AE31" s="137"/>
      <c r="AF31" s="137"/>
      <c r="AG31" s="137"/>
      <c r="AH31" s="137"/>
      <c r="AI31" s="137"/>
      <c r="AJ31" s="301">
        <v>41269</v>
      </c>
    </row>
    <row r="32" spans="1:37" s="851" customFormat="1" ht="12" customHeight="1" x14ac:dyDescent="0.2">
      <c r="A32" s="875">
        <v>20518864026</v>
      </c>
      <c r="B32" s="293" t="s">
        <v>9791</v>
      </c>
      <c r="C32" s="684" t="s">
        <v>3252</v>
      </c>
      <c r="D32" s="876" t="s">
        <v>15242</v>
      </c>
      <c r="E32" s="877">
        <v>4071033</v>
      </c>
      <c r="F32" s="135" t="s">
        <v>6546</v>
      </c>
      <c r="G32" s="684"/>
      <c r="H32" s="878" t="s">
        <v>9791</v>
      </c>
      <c r="I32" s="649" t="s">
        <v>11655</v>
      </c>
      <c r="J32" s="649" t="s">
        <v>11145</v>
      </c>
      <c r="K32" s="880" t="s">
        <v>15978</v>
      </c>
      <c r="L32" s="684" t="s">
        <v>3303</v>
      </c>
      <c r="M32" s="930" t="s">
        <v>18513</v>
      </c>
      <c r="N32" s="434"/>
      <c r="O32" s="434"/>
      <c r="P32" s="434"/>
      <c r="Q32" s="880" t="s">
        <v>18514</v>
      </c>
      <c r="R32" s="434" t="s">
        <v>18515</v>
      </c>
      <c r="S32" s="684" t="s">
        <v>5521</v>
      </c>
      <c r="T32" s="684" t="s">
        <v>5521</v>
      </c>
      <c r="U32" s="684" t="s">
        <v>1843</v>
      </c>
      <c r="V32" s="795">
        <v>43020</v>
      </c>
      <c r="W32" s="795" t="s">
        <v>19436</v>
      </c>
      <c r="X32" s="434"/>
      <c r="Y32" s="434"/>
      <c r="Z32" s="853"/>
      <c r="AA32" s="882">
        <v>97260.38</v>
      </c>
      <c r="AB32" s="932">
        <v>12139864</v>
      </c>
      <c r="AC32" s="684" t="s">
        <v>5521</v>
      </c>
      <c r="AD32" s="933" t="s">
        <v>18605</v>
      </c>
      <c r="AE32" s="883" t="s">
        <v>18604</v>
      </c>
      <c r="AF32" s="137"/>
      <c r="AG32" s="434"/>
      <c r="AH32" s="434"/>
      <c r="AI32" s="434"/>
      <c r="AJ32" s="301">
        <v>41385</v>
      </c>
    </row>
    <row r="33" spans="1:40" s="852" customFormat="1" ht="12" customHeight="1" thickBot="1" x14ac:dyDescent="0.25">
      <c r="A33" s="633">
        <v>20535790605</v>
      </c>
      <c r="B33" s="293" t="e">
        <v>#N/A</v>
      </c>
      <c r="C33" s="635" t="s">
        <v>3252</v>
      </c>
      <c r="D33" s="1378" t="s">
        <v>15242</v>
      </c>
      <c r="E33" s="635">
        <v>5008993</v>
      </c>
      <c r="F33" s="635" t="s">
        <v>15651</v>
      </c>
      <c r="G33" s="635"/>
      <c r="H33" s="1379" t="s">
        <v>15241</v>
      </c>
      <c r="I33" s="1379" t="s">
        <v>18706</v>
      </c>
      <c r="J33" s="1379"/>
      <c r="K33" s="1380" t="s">
        <v>18541</v>
      </c>
      <c r="L33" s="1380" t="s">
        <v>3303</v>
      </c>
      <c r="M33" s="1381" t="s">
        <v>18542</v>
      </c>
      <c r="N33" s="635"/>
      <c r="O33" s="635"/>
      <c r="P33" s="635"/>
      <c r="Q33" s="635" t="s">
        <v>18543</v>
      </c>
      <c r="R33" s="635" t="s">
        <v>18543</v>
      </c>
      <c r="S33" s="635" t="s">
        <v>5521</v>
      </c>
      <c r="T33" s="635" t="s">
        <v>5521</v>
      </c>
      <c r="U33" s="635" t="s">
        <v>1843</v>
      </c>
      <c r="V33" s="644">
        <v>41379</v>
      </c>
      <c r="W33" s="644"/>
      <c r="X33" s="635"/>
      <c r="Y33" s="635"/>
      <c r="Z33" s="635"/>
      <c r="AA33" s="635"/>
      <c r="AB33" s="1382">
        <v>12466333</v>
      </c>
      <c r="AC33" s="1382" t="s">
        <v>3252</v>
      </c>
      <c r="AD33" s="845" t="s">
        <v>18575</v>
      </c>
      <c r="AE33" s="845" t="s">
        <v>18574</v>
      </c>
      <c r="AF33" s="845"/>
      <c r="AG33" s="635"/>
      <c r="AH33" s="137"/>
      <c r="AI33" s="635"/>
      <c r="AJ33" s="301">
        <v>41379</v>
      </c>
    </row>
    <row r="34" spans="1:40" ht="12" customHeight="1" thickTop="1" x14ac:dyDescent="0.25">
      <c r="A34" s="903">
        <v>20449247575</v>
      </c>
      <c r="B34" s="135" t="s">
        <v>25952</v>
      </c>
      <c r="C34" s="903" t="s">
        <v>3254</v>
      </c>
      <c r="D34" s="135" t="s">
        <v>20393</v>
      </c>
      <c r="E34" s="358">
        <v>4070338</v>
      </c>
      <c r="F34" s="936" t="s">
        <v>6546</v>
      </c>
      <c r="G34" s="903" t="s">
        <v>11655</v>
      </c>
      <c r="H34" s="601" t="s">
        <v>19534</v>
      </c>
      <c r="I34" s="135" t="s">
        <v>20188</v>
      </c>
      <c r="J34" s="903" t="s">
        <v>11655</v>
      </c>
      <c r="K34" s="601" t="s">
        <v>246</v>
      </c>
      <c r="L34" s="903" t="s">
        <v>1503</v>
      </c>
      <c r="M34" s="929" t="s">
        <v>1816</v>
      </c>
      <c r="N34" s="601"/>
      <c r="O34" s="601"/>
      <c r="P34" s="601"/>
      <c r="Q34" s="931" t="s">
        <v>24061</v>
      </c>
      <c r="R34" s="931" t="s">
        <v>24061</v>
      </c>
      <c r="S34" s="601" t="s">
        <v>2827</v>
      </c>
      <c r="T34" s="601" t="s">
        <v>2827</v>
      </c>
      <c r="U34" s="601" t="s">
        <v>2827</v>
      </c>
      <c r="V34" s="905">
        <v>43087</v>
      </c>
      <c r="W34" s="601" t="s">
        <v>19531</v>
      </c>
      <c r="X34" s="601"/>
      <c r="Y34" s="601"/>
      <c r="Z34" s="601"/>
      <c r="AA34" s="853">
        <v>18000</v>
      </c>
      <c r="AB34" s="746" t="s">
        <v>247</v>
      </c>
      <c r="AC34" s="65" t="s">
        <v>2827</v>
      </c>
      <c r="AD34" s="137">
        <v>952399309</v>
      </c>
      <c r="AE34" s="1106" t="s">
        <v>19532</v>
      </c>
      <c r="AF34" s="601" t="s">
        <v>18787</v>
      </c>
      <c r="AG34" s="601" t="s">
        <v>19533</v>
      </c>
      <c r="AH34" s="601" t="s">
        <v>2190</v>
      </c>
      <c r="AI34" s="601"/>
      <c r="AJ34" s="137" t="s">
        <v>20187</v>
      </c>
      <c r="AK34" s="1103" t="s">
        <v>24308</v>
      </c>
      <c r="AL34" s="215"/>
      <c r="AM34" s="215"/>
      <c r="AN34" s="215"/>
    </row>
    <row r="35" spans="1:40" ht="12" customHeight="1" x14ac:dyDescent="0.2">
      <c r="A35" s="135">
        <v>20522346030</v>
      </c>
      <c r="B35" s="293" t="e">
        <v>#N/A</v>
      </c>
      <c r="C35" s="135" t="s">
        <v>3252</v>
      </c>
      <c r="D35" s="135"/>
      <c r="E35" s="843">
        <v>5015772</v>
      </c>
      <c r="F35" s="135" t="s">
        <v>15651</v>
      </c>
      <c r="G35" s="135"/>
      <c r="H35" s="137" t="s">
        <v>18467</v>
      </c>
      <c r="I35" s="672" t="s">
        <v>11145</v>
      </c>
      <c r="J35" s="351" t="s">
        <v>11145</v>
      </c>
      <c r="K35" s="137" t="s">
        <v>19592</v>
      </c>
      <c r="L35" s="135" t="s">
        <v>2817</v>
      </c>
      <c r="M35" s="292" t="s">
        <v>19591</v>
      </c>
      <c r="N35" s="137" t="s">
        <v>18468</v>
      </c>
      <c r="O35" s="137" t="s">
        <v>2817</v>
      </c>
      <c r="P35" s="428" t="s">
        <v>18469</v>
      </c>
      <c r="Q35" s="137" t="s">
        <v>18470</v>
      </c>
      <c r="R35" s="137" t="s">
        <v>18470</v>
      </c>
      <c r="S35" s="137" t="s">
        <v>1709</v>
      </c>
      <c r="T35" s="137" t="s">
        <v>6107</v>
      </c>
      <c r="U35" s="137" t="s">
        <v>6107</v>
      </c>
      <c r="V35" s="301">
        <v>43118</v>
      </c>
      <c r="W35" s="301" t="s">
        <v>19593</v>
      </c>
      <c r="X35" s="137">
        <v>3</v>
      </c>
      <c r="Y35" s="137">
        <v>2017</v>
      </c>
      <c r="Z35" s="137"/>
      <c r="AA35" s="853">
        <v>150000</v>
      </c>
      <c r="AB35" s="135">
        <v>12330414</v>
      </c>
      <c r="AC35" s="135" t="s">
        <v>3252</v>
      </c>
      <c r="AD35" s="73">
        <v>995238400</v>
      </c>
      <c r="AE35" s="922" t="s">
        <v>19590</v>
      </c>
      <c r="AF35" s="137" t="s">
        <v>18787</v>
      </c>
      <c r="AG35" s="137" t="s">
        <v>18781</v>
      </c>
      <c r="AH35" s="137" t="s">
        <v>2190</v>
      </c>
      <c r="AI35" s="137" t="s">
        <v>10004</v>
      </c>
      <c r="AJ35" s="301">
        <v>42885</v>
      </c>
      <c r="AK35" s="215"/>
      <c r="AL35" s="215"/>
      <c r="AM35" s="215"/>
      <c r="AN35" s="215"/>
    </row>
    <row r="36" spans="1:40" ht="12" customHeight="1" x14ac:dyDescent="0.25">
      <c r="A36" s="135">
        <v>20601013631</v>
      </c>
      <c r="B36" s="135" t="s">
        <v>25952</v>
      </c>
      <c r="C36" s="135" t="s">
        <v>3254</v>
      </c>
      <c r="D36" s="135" t="s">
        <v>20393</v>
      </c>
      <c r="E36" s="401">
        <v>4072999</v>
      </c>
      <c r="F36" s="936" t="s">
        <v>6546</v>
      </c>
      <c r="G36" s="928" t="s">
        <v>11655</v>
      </c>
      <c r="H36" s="353" t="s">
        <v>20189</v>
      </c>
      <c r="I36" s="135" t="s">
        <v>173</v>
      </c>
      <c r="J36" s="135" t="s">
        <v>11655</v>
      </c>
      <c r="K36" s="137" t="s">
        <v>16528</v>
      </c>
      <c r="L36" s="135" t="s">
        <v>3303</v>
      </c>
      <c r="M36" s="857">
        <v>45461573</v>
      </c>
      <c r="N36" s="45"/>
      <c r="O36" s="45"/>
      <c r="P36" s="45"/>
      <c r="Q36" s="45" t="s">
        <v>24068</v>
      </c>
      <c r="R36" s="45" t="s">
        <v>24068</v>
      </c>
      <c r="S36" s="24" t="s">
        <v>2815</v>
      </c>
      <c r="T36" s="24" t="s">
        <v>4612</v>
      </c>
      <c r="U36" s="24" t="s">
        <v>2815</v>
      </c>
      <c r="V36" s="156">
        <v>43125</v>
      </c>
      <c r="W36" s="45" t="s">
        <v>20191</v>
      </c>
      <c r="X36" s="45"/>
      <c r="Y36" s="45"/>
      <c r="Z36" s="45"/>
      <c r="AA36" s="853">
        <v>10000</v>
      </c>
      <c r="AB36" s="57" t="s">
        <v>20190</v>
      </c>
      <c r="AC36" s="121" t="s">
        <v>2815</v>
      </c>
      <c r="AD36" s="45">
        <v>953911499</v>
      </c>
      <c r="AE36" s="922" t="s">
        <v>24067</v>
      </c>
      <c r="AF36" s="137" t="s">
        <v>18787</v>
      </c>
      <c r="AG36" s="45" t="s">
        <v>20186</v>
      </c>
      <c r="AH36" s="137" t="s">
        <v>2190</v>
      </c>
      <c r="AI36" s="45"/>
      <c r="AJ36" s="45" t="s">
        <v>20187</v>
      </c>
      <c r="AK36" s="1103" t="s">
        <v>24308</v>
      </c>
      <c r="AL36" s="215"/>
      <c r="AM36" s="215"/>
      <c r="AN36" s="215"/>
    </row>
    <row r="37" spans="1:40" s="851" customFormat="1" ht="12" customHeight="1" x14ac:dyDescent="0.2">
      <c r="A37" s="1096">
        <v>20515052985</v>
      </c>
      <c r="B37" s="293" t="e">
        <v>#N/A</v>
      </c>
      <c r="C37" s="807" t="s">
        <v>3252</v>
      </c>
      <c r="D37" s="808" t="s">
        <v>15242</v>
      </c>
      <c r="E37" s="814"/>
      <c r="F37" s="807" t="s">
        <v>18872</v>
      </c>
      <c r="G37" s="807"/>
      <c r="H37" s="809" t="s">
        <v>15240</v>
      </c>
      <c r="I37" s="818" t="s">
        <v>18706</v>
      </c>
      <c r="J37" s="818"/>
      <c r="K37" s="827" t="s">
        <v>18536</v>
      </c>
      <c r="L37" s="827" t="s">
        <v>3838</v>
      </c>
      <c r="M37" s="828">
        <v>10788476</v>
      </c>
      <c r="N37" s="807"/>
      <c r="O37" s="807"/>
      <c r="P37" s="807"/>
      <c r="Q37" s="827" t="s">
        <v>18537</v>
      </c>
      <c r="R37" s="827" t="s">
        <v>18537</v>
      </c>
      <c r="S37" s="807" t="s">
        <v>5521</v>
      </c>
      <c r="T37" s="807" t="s">
        <v>5521</v>
      </c>
      <c r="U37" s="807" t="s">
        <v>4191</v>
      </c>
      <c r="V37" s="810">
        <v>41351</v>
      </c>
      <c r="W37" s="810"/>
      <c r="X37" s="807"/>
      <c r="Y37" s="807"/>
      <c r="Z37" s="807"/>
      <c r="AA37" s="927"/>
      <c r="AB37" s="828">
        <v>11970773</v>
      </c>
      <c r="AC37" s="828" t="s">
        <v>3252</v>
      </c>
      <c r="AD37" s="829" t="s">
        <v>18591</v>
      </c>
      <c r="AE37" s="829" t="s">
        <v>18590</v>
      </c>
      <c r="AF37" s="829"/>
      <c r="AG37" s="807"/>
      <c r="AH37" s="807"/>
      <c r="AI37" s="807"/>
      <c r="AJ37" s="810">
        <v>41351</v>
      </c>
    </row>
    <row r="38" spans="1:40" ht="12" customHeight="1" x14ac:dyDescent="0.25">
      <c r="A38" s="135">
        <v>20532905070</v>
      </c>
      <c r="B38" s="135" t="s">
        <v>25952</v>
      </c>
      <c r="C38" s="135" t="s">
        <v>3254</v>
      </c>
      <c r="D38" s="135" t="s">
        <v>20393</v>
      </c>
      <c r="E38" s="358">
        <v>4071712</v>
      </c>
      <c r="F38" s="936" t="s">
        <v>6546</v>
      </c>
      <c r="G38" s="121" t="s">
        <v>11655</v>
      </c>
      <c r="H38" s="137" t="s">
        <v>8094</v>
      </c>
      <c r="I38" s="135"/>
      <c r="J38" s="135"/>
      <c r="K38" s="137" t="s">
        <v>8121</v>
      </c>
      <c r="L38" s="135" t="s">
        <v>3303</v>
      </c>
      <c r="M38" s="857">
        <v>45719181</v>
      </c>
      <c r="N38" s="137"/>
      <c r="O38" s="137"/>
      <c r="P38" s="137"/>
      <c r="Q38" s="137" t="s">
        <v>24063</v>
      </c>
      <c r="R38" s="137" t="s">
        <v>24064</v>
      </c>
      <c r="S38" s="137" t="s">
        <v>2827</v>
      </c>
      <c r="T38" s="137" t="s">
        <v>2827</v>
      </c>
      <c r="U38" s="137" t="s">
        <v>2827</v>
      </c>
      <c r="V38" s="1046">
        <v>43145</v>
      </c>
      <c r="W38" s="137" t="s">
        <v>20291</v>
      </c>
      <c r="X38" s="137"/>
      <c r="Y38" s="137"/>
      <c r="Z38" s="137"/>
      <c r="AA38" s="352">
        <v>11700</v>
      </c>
      <c r="AB38" s="135">
        <v>11075105</v>
      </c>
      <c r="AC38" s="135" t="s">
        <v>2827</v>
      </c>
      <c r="AD38" s="137">
        <v>958329611</v>
      </c>
      <c r="AE38" s="1106" t="s">
        <v>20294</v>
      </c>
      <c r="AF38" s="137" t="s">
        <v>18787</v>
      </c>
      <c r="AG38" s="137" t="s">
        <v>20293</v>
      </c>
      <c r="AH38" s="137" t="s">
        <v>2190</v>
      </c>
      <c r="AI38" s="137"/>
      <c r="AJ38" s="137" t="s">
        <v>20187</v>
      </c>
      <c r="AK38" s="1103" t="s">
        <v>24308</v>
      </c>
      <c r="AL38" s="215"/>
      <c r="AM38" s="215"/>
      <c r="AN38" s="215"/>
    </row>
    <row r="39" spans="1:40" ht="12" customHeight="1" x14ac:dyDescent="0.2">
      <c r="A39" s="135">
        <v>20316587217</v>
      </c>
      <c r="B39" s="293" t="e">
        <v>#N/A</v>
      </c>
      <c r="C39" s="135" t="s">
        <v>3253</v>
      </c>
      <c r="D39" s="834" t="s">
        <v>15251</v>
      </c>
      <c r="E39" s="843">
        <v>4070128</v>
      </c>
      <c r="F39" s="135" t="s">
        <v>15651</v>
      </c>
      <c r="G39" s="135"/>
      <c r="H39" s="656" t="s">
        <v>15237</v>
      </c>
      <c r="I39" s="677" t="s">
        <v>18706</v>
      </c>
      <c r="J39" s="677"/>
      <c r="K39" s="845" t="s">
        <v>18521</v>
      </c>
      <c r="L39" s="849" t="s">
        <v>3303</v>
      </c>
      <c r="M39" s="856" t="s">
        <v>4353</v>
      </c>
      <c r="N39" s="137"/>
      <c r="O39" s="137"/>
      <c r="P39" s="137"/>
      <c r="Q39" s="845" t="s">
        <v>18522</v>
      </c>
      <c r="R39" s="845" t="s">
        <v>18522</v>
      </c>
      <c r="S39" s="137" t="s">
        <v>5749</v>
      </c>
      <c r="T39" s="137" t="s">
        <v>5749</v>
      </c>
      <c r="U39" s="137" t="s">
        <v>5749</v>
      </c>
      <c r="V39" s="1046">
        <v>41890</v>
      </c>
      <c r="W39" s="301"/>
      <c r="X39" s="137"/>
      <c r="Y39" s="137"/>
      <c r="Z39" s="137"/>
      <c r="AA39" s="137"/>
      <c r="AB39" s="830" t="s">
        <v>18523</v>
      </c>
      <c r="AC39" s="830" t="s">
        <v>2004</v>
      </c>
      <c r="AD39" s="137"/>
      <c r="AE39" s="137"/>
      <c r="AF39" s="137" t="s">
        <v>18787</v>
      </c>
      <c r="AG39" s="137"/>
      <c r="AH39" s="137"/>
      <c r="AI39" s="137"/>
      <c r="AJ39" s="301">
        <v>41795</v>
      </c>
      <c r="AK39" s="215"/>
      <c r="AL39" s="215"/>
      <c r="AM39" s="215"/>
      <c r="AN39" s="215"/>
    </row>
    <row r="40" spans="1:40" s="851" customFormat="1" ht="12" customHeight="1" x14ac:dyDescent="0.2">
      <c r="A40" s="135">
        <v>20518843029</v>
      </c>
      <c r="B40" s="293" t="s">
        <v>23768</v>
      </c>
      <c r="C40" s="135" t="s">
        <v>3252</v>
      </c>
      <c r="D40" s="834" t="s">
        <v>15247</v>
      </c>
      <c r="E40" s="848">
        <v>4070531</v>
      </c>
      <c r="F40" s="135" t="s">
        <v>15651</v>
      </c>
      <c r="G40" s="135"/>
      <c r="H40" s="353" t="s">
        <v>11303</v>
      </c>
      <c r="I40" s="351" t="s">
        <v>11145</v>
      </c>
      <c r="J40" s="351"/>
      <c r="K40" s="845" t="s">
        <v>18526</v>
      </c>
      <c r="L40" s="849" t="s">
        <v>3303</v>
      </c>
      <c r="M40" s="924" t="s">
        <v>11306</v>
      </c>
      <c r="N40" s="137"/>
      <c r="O40" s="137"/>
      <c r="P40" s="137"/>
      <c r="Q40" s="845" t="s">
        <v>18528</v>
      </c>
      <c r="R40" s="137" t="s">
        <v>18527</v>
      </c>
      <c r="S40" s="137" t="s">
        <v>5521</v>
      </c>
      <c r="T40" s="137" t="s">
        <v>5521</v>
      </c>
      <c r="U40" s="137" t="s">
        <v>4630</v>
      </c>
      <c r="V40" s="1046">
        <v>42831</v>
      </c>
      <c r="W40" s="301"/>
      <c r="X40" s="137"/>
      <c r="Y40" s="137"/>
      <c r="Z40" s="137"/>
      <c r="AA40" s="352">
        <v>70000</v>
      </c>
      <c r="AB40" s="849">
        <v>12134229</v>
      </c>
      <c r="AC40" s="849" t="s">
        <v>3252</v>
      </c>
      <c r="AD40" s="845" t="s">
        <v>18595</v>
      </c>
      <c r="AE40" s="846" t="s">
        <v>18594</v>
      </c>
      <c r="AF40" s="137" t="s">
        <v>18787</v>
      </c>
      <c r="AG40" s="137"/>
      <c r="AH40" s="137" t="s">
        <v>2190</v>
      </c>
      <c r="AI40" s="137"/>
      <c r="AJ40" s="301">
        <v>41351</v>
      </c>
      <c r="AK40" s="851" t="s">
        <v>27357</v>
      </c>
    </row>
    <row r="41" spans="1:40" ht="12" customHeight="1" x14ac:dyDescent="0.25">
      <c r="A41" s="135">
        <v>20533342451</v>
      </c>
      <c r="B41" s="135" t="s">
        <v>25952</v>
      </c>
      <c r="C41" s="135" t="s">
        <v>3254</v>
      </c>
      <c r="D41" s="135" t="s">
        <v>20393</v>
      </c>
      <c r="E41" s="137">
        <v>4072801</v>
      </c>
      <c r="F41" s="936" t="s">
        <v>6546</v>
      </c>
      <c r="G41" s="135" t="s">
        <v>11655</v>
      </c>
      <c r="H41" s="137" t="s">
        <v>14326</v>
      </c>
      <c r="I41" s="135"/>
      <c r="J41" s="135"/>
      <c r="K41" s="137" t="s">
        <v>20290</v>
      </c>
      <c r="L41" s="135" t="s">
        <v>3303</v>
      </c>
      <c r="M41" s="857">
        <v>29470919</v>
      </c>
      <c r="N41" s="137"/>
      <c r="O41" s="137"/>
      <c r="P41" s="137"/>
      <c r="Q41" s="137" t="s">
        <v>24066</v>
      </c>
      <c r="R41" s="137" t="s">
        <v>24066</v>
      </c>
      <c r="S41" s="137" t="s">
        <v>2827</v>
      </c>
      <c r="T41" s="137" t="s">
        <v>2827</v>
      </c>
      <c r="U41" s="137" t="s">
        <v>2827</v>
      </c>
      <c r="V41" s="1046">
        <v>43145</v>
      </c>
      <c r="W41" s="137" t="s">
        <v>20291</v>
      </c>
      <c r="X41" s="137"/>
      <c r="Y41" s="137"/>
      <c r="Z41" s="137"/>
      <c r="AA41" s="352">
        <v>17500</v>
      </c>
      <c r="AB41" s="135">
        <v>11090360</v>
      </c>
      <c r="AC41" s="135" t="s">
        <v>2827</v>
      </c>
      <c r="AD41" s="137" t="s">
        <v>20292</v>
      </c>
      <c r="AE41" s="1106" t="s">
        <v>24065</v>
      </c>
      <c r="AF41" s="137" t="s">
        <v>18787</v>
      </c>
      <c r="AG41" s="137" t="s">
        <v>20293</v>
      </c>
      <c r="AH41" s="137" t="s">
        <v>2190</v>
      </c>
      <c r="AI41" s="137"/>
      <c r="AJ41" s="137" t="s">
        <v>20187</v>
      </c>
      <c r="AK41" s="1103" t="s">
        <v>24308</v>
      </c>
      <c r="AL41" s="215"/>
      <c r="AM41" s="215"/>
      <c r="AN41" s="215"/>
    </row>
    <row r="42" spans="1:40" s="53" customFormat="1" ht="12" customHeight="1" x14ac:dyDescent="0.2">
      <c r="A42" s="135">
        <v>20516410354</v>
      </c>
      <c r="B42" s="293" t="e">
        <v>#N/A</v>
      </c>
      <c r="C42" s="135" t="s">
        <v>3252</v>
      </c>
      <c r="D42" s="137" t="s">
        <v>20392</v>
      </c>
      <c r="E42" s="137"/>
      <c r="F42" s="135" t="s">
        <v>6546</v>
      </c>
      <c r="G42" s="135"/>
      <c r="H42" s="137" t="s">
        <v>18499</v>
      </c>
      <c r="I42" s="135"/>
      <c r="J42" s="135"/>
      <c r="K42" s="137" t="s">
        <v>20376</v>
      </c>
      <c r="L42" s="135" t="s">
        <v>6519</v>
      </c>
      <c r="M42" s="428" t="s">
        <v>20379</v>
      </c>
      <c r="N42" s="137"/>
      <c r="O42" s="137"/>
      <c r="P42" s="137"/>
      <c r="Q42" s="137" t="s">
        <v>20377</v>
      </c>
      <c r="R42" s="137" t="s">
        <v>20377</v>
      </c>
      <c r="S42" s="137" t="s">
        <v>5521</v>
      </c>
      <c r="T42" s="137" t="s">
        <v>5521</v>
      </c>
      <c r="U42" s="137" t="s">
        <v>3387</v>
      </c>
      <c r="V42" s="1046">
        <v>43175</v>
      </c>
      <c r="W42" s="137" t="s">
        <v>20397</v>
      </c>
      <c r="X42" s="137"/>
      <c r="Y42" s="137"/>
      <c r="Z42" s="352">
        <v>10000</v>
      </c>
      <c r="AA42" s="137"/>
      <c r="AB42" s="135">
        <v>12029860</v>
      </c>
      <c r="AC42" s="135" t="s">
        <v>5521</v>
      </c>
      <c r="AD42" s="137">
        <v>7003400</v>
      </c>
      <c r="AE42" s="784" t="s">
        <v>20378</v>
      </c>
      <c r="AF42" s="137" t="s">
        <v>18787</v>
      </c>
      <c r="AG42" s="137"/>
      <c r="AH42" s="137" t="s">
        <v>2190</v>
      </c>
      <c r="AI42" s="137"/>
      <c r="AJ42" s="137" t="s">
        <v>20434</v>
      </c>
    </row>
    <row r="43" spans="1:40" ht="12" customHeight="1" x14ac:dyDescent="0.2">
      <c r="A43" s="361">
        <v>20517573869</v>
      </c>
      <c r="B43" s="293" t="e">
        <v>#N/A</v>
      </c>
      <c r="C43" s="135" t="s">
        <v>3252</v>
      </c>
      <c r="D43" s="834" t="s">
        <v>15254</v>
      </c>
      <c r="E43" s="848">
        <v>4072729</v>
      </c>
      <c r="F43" s="135" t="s">
        <v>18706</v>
      </c>
      <c r="G43" s="135"/>
      <c r="H43" s="353" t="s">
        <v>9302</v>
      </c>
      <c r="I43" s="677" t="s">
        <v>11145</v>
      </c>
      <c r="J43" s="677"/>
      <c r="K43" s="845" t="s">
        <v>9367</v>
      </c>
      <c r="L43" s="849" t="s">
        <v>3303</v>
      </c>
      <c r="M43" s="857">
        <v>40758826</v>
      </c>
      <c r="N43" s="137"/>
      <c r="O43" s="137"/>
      <c r="P43" s="137"/>
      <c r="Q43" s="845" t="s">
        <v>18539</v>
      </c>
      <c r="R43" s="731" t="s">
        <v>18540</v>
      </c>
      <c r="S43" s="137" t="s">
        <v>5521</v>
      </c>
      <c r="T43" s="137" t="s">
        <v>5521</v>
      </c>
      <c r="U43" s="137" t="s">
        <v>5190</v>
      </c>
      <c r="V43" s="1046">
        <v>42885</v>
      </c>
      <c r="W43" s="301"/>
      <c r="X43" s="137"/>
      <c r="Y43" s="137"/>
      <c r="Z43" s="137"/>
      <c r="AA43" s="352">
        <v>4000</v>
      </c>
      <c r="AB43" s="849">
        <v>12083595</v>
      </c>
      <c r="AC43" s="849" t="s">
        <v>3252</v>
      </c>
      <c r="AD43" s="845" t="s">
        <v>18599</v>
      </c>
      <c r="AE43" s="846" t="s">
        <v>18598</v>
      </c>
      <c r="AF43" s="137" t="s">
        <v>18787</v>
      </c>
      <c r="AG43" s="137"/>
      <c r="AH43" s="137" t="s">
        <v>2190</v>
      </c>
      <c r="AI43" s="137"/>
      <c r="AJ43" s="301">
        <v>41822</v>
      </c>
      <c r="AK43" s="215"/>
      <c r="AL43" s="215"/>
      <c r="AM43" s="215"/>
      <c r="AN43" s="215"/>
    </row>
    <row r="44" spans="1:40" ht="12" customHeight="1" x14ac:dyDescent="0.2">
      <c r="A44" s="1096">
        <v>20600726219</v>
      </c>
      <c r="B44" s="293" t="e">
        <v>#N/A</v>
      </c>
      <c r="C44" s="807" t="s">
        <v>3252</v>
      </c>
      <c r="D44" s="808" t="s">
        <v>15242</v>
      </c>
      <c r="E44" s="848">
        <v>4072920</v>
      </c>
      <c r="F44" s="807" t="s">
        <v>18872</v>
      </c>
      <c r="G44" s="807"/>
      <c r="H44" s="879" t="s">
        <v>15418</v>
      </c>
      <c r="I44" s="818" t="s">
        <v>18706</v>
      </c>
      <c r="J44" s="818"/>
      <c r="K44" s="827" t="s">
        <v>18532</v>
      </c>
      <c r="L44" s="827" t="s">
        <v>3303</v>
      </c>
      <c r="M44" s="828">
        <v>44592923</v>
      </c>
      <c r="N44" s="807"/>
      <c r="O44" s="807"/>
      <c r="P44" s="807"/>
      <c r="Q44" s="807" t="s">
        <v>18533</v>
      </c>
      <c r="R44" s="807" t="s">
        <v>18533</v>
      </c>
      <c r="S44" s="807" t="s">
        <v>5521</v>
      </c>
      <c r="T44" s="807" t="s">
        <v>5521</v>
      </c>
      <c r="U44" s="807" t="s">
        <v>5521</v>
      </c>
      <c r="V44" s="810">
        <v>42417</v>
      </c>
      <c r="W44" s="810"/>
      <c r="X44" s="807"/>
      <c r="Y44" s="807"/>
      <c r="Z44" s="807"/>
      <c r="AA44" s="807"/>
      <c r="AB44" s="828">
        <v>13498998</v>
      </c>
      <c r="AC44" s="828" t="s">
        <v>3252</v>
      </c>
      <c r="AD44" s="829" t="s">
        <v>18601</v>
      </c>
      <c r="AE44" s="829" t="s">
        <v>18600</v>
      </c>
      <c r="AF44" s="829"/>
      <c r="AG44" s="807"/>
      <c r="AH44" s="807"/>
      <c r="AI44" s="807"/>
      <c r="AJ44" s="813">
        <v>42417</v>
      </c>
      <c r="AK44" s="215"/>
      <c r="AL44" s="215"/>
      <c r="AM44" s="215"/>
      <c r="AN44" s="215"/>
    </row>
    <row r="45" spans="1:40" ht="12" customHeight="1" x14ac:dyDescent="0.25">
      <c r="A45" s="121">
        <v>10452195157</v>
      </c>
      <c r="B45" s="135" t="s">
        <v>25952</v>
      </c>
      <c r="C45" s="121" t="s">
        <v>3254</v>
      </c>
      <c r="D45" s="135" t="s">
        <v>20393</v>
      </c>
      <c r="E45" s="926">
        <v>4072987</v>
      </c>
      <c r="F45" s="935" t="s">
        <v>15651</v>
      </c>
      <c r="G45" s="935" t="s">
        <v>20838</v>
      </c>
      <c r="H45" s="45" t="s">
        <v>20391</v>
      </c>
      <c r="I45" s="550"/>
      <c r="J45" s="550"/>
      <c r="K45" s="45" t="s">
        <v>20394</v>
      </c>
      <c r="L45" s="121"/>
      <c r="M45" s="122">
        <v>45219515</v>
      </c>
      <c r="N45" s="45"/>
      <c r="O45" s="45"/>
      <c r="P45" s="45"/>
      <c r="Q45" s="24" t="s">
        <v>20395</v>
      </c>
      <c r="R45" s="24" t="s">
        <v>20395</v>
      </c>
      <c r="S45" s="24" t="s">
        <v>6087</v>
      </c>
      <c r="T45" s="24" t="s">
        <v>6087</v>
      </c>
      <c r="U45" s="24" t="s">
        <v>6087</v>
      </c>
      <c r="V45" s="1046">
        <v>43181</v>
      </c>
      <c r="W45" s="45" t="s">
        <v>20396</v>
      </c>
      <c r="X45" s="45"/>
      <c r="Y45" s="45"/>
      <c r="Z45" s="45"/>
      <c r="AA45" s="352">
        <v>35000</v>
      </c>
      <c r="AB45" s="121"/>
      <c r="AC45" s="121"/>
      <c r="AD45" s="45">
        <v>941146696</v>
      </c>
      <c r="AE45" s="1104" t="s">
        <v>24031</v>
      </c>
      <c r="AF45" s="137" t="s">
        <v>18787</v>
      </c>
      <c r="AG45" s="137" t="s">
        <v>9818</v>
      </c>
      <c r="AH45" s="137" t="s">
        <v>2190</v>
      </c>
      <c r="AI45" s="137"/>
      <c r="AJ45" s="137" t="s">
        <v>20187</v>
      </c>
      <c r="AK45" s="1103" t="s">
        <v>24308</v>
      </c>
      <c r="AL45" s="215"/>
      <c r="AM45" s="215"/>
      <c r="AN45" s="215"/>
    </row>
    <row r="46" spans="1:40" ht="12" customHeight="1" x14ac:dyDescent="0.25">
      <c r="A46" s="121">
        <v>20601171709</v>
      </c>
      <c r="B46" s="1242" t="s">
        <v>25951</v>
      </c>
      <c r="C46" s="121" t="s">
        <v>3254</v>
      </c>
      <c r="D46" s="135" t="s">
        <v>20393</v>
      </c>
      <c r="E46" s="45">
        <v>5084973</v>
      </c>
      <c r="F46" s="936" t="s">
        <v>6546</v>
      </c>
      <c r="G46" s="121" t="s">
        <v>11655</v>
      </c>
      <c r="H46" s="1123" t="s">
        <v>28077</v>
      </c>
      <c r="I46" s="1124"/>
      <c r="J46" s="550"/>
      <c r="K46" s="45" t="s">
        <v>15485</v>
      </c>
      <c r="L46" s="135" t="s">
        <v>3303</v>
      </c>
      <c r="M46" s="122">
        <v>44774996</v>
      </c>
      <c r="N46" s="45"/>
      <c r="O46" s="45"/>
      <c r="P46" s="45"/>
      <c r="Q46" s="45" t="s">
        <v>20407</v>
      </c>
      <c r="R46" s="45" t="s">
        <v>20407</v>
      </c>
      <c r="S46" s="24" t="s">
        <v>2914</v>
      </c>
      <c r="T46" s="24" t="s">
        <v>2914</v>
      </c>
      <c r="U46" s="24" t="s">
        <v>15488</v>
      </c>
      <c r="V46" s="1046" t="s">
        <v>25950</v>
      </c>
      <c r="W46" s="45" t="s">
        <v>20406</v>
      </c>
      <c r="X46" s="45"/>
      <c r="Y46" s="45"/>
      <c r="Z46" s="45"/>
      <c r="AA46" s="352">
        <v>35000</v>
      </c>
      <c r="AB46" s="300">
        <v>11175484</v>
      </c>
      <c r="AC46" s="121" t="s">
        <v>2914</v>
      </c>
      <c r="AD46" s="45">
        <v>983277722</v>
      </c>
      <c r="AE46" s="923" t="s">
        <v>24069</v>
      </c>
      <c r="AF46" s="137" t="s">
        <v>18787</v>
      </c>
      <c r="AG46" s="137" t="s">
        <v>9818</v>
      </c>
      <c r="AH46" s="137" t="s">
        <v>2190</v>
      </c>
      <c r="AI46" s="137"/>
      <c r="AJ46" s="137" t="s">
        <v>20187</v>
      </c>
      <c r="AK46" s="1103" t="s">
        <v>24307</v>
      </c>
      <c r="AL46" s="215"/>
      <c r="AM46" s="215"/>
      <c r="AN46" s="215"/>
    </row>
    <row r="47" spans="1:40" s="53" customFormat="1" ht="12" customHeight="1" x14ac:dyDescent="0.35">
      <c r="A47" s="121">
        <v>20559271111</v>
      </c>
      <c r="B47" s="135" t="s">
        <v>25952</v>
      </c>
      <c r="C47" s="121" t="s">
        <v>3254</v>
      </c>
      <c r="D47" s="135" t="s">
        <v>20393</v>
      </c>
      <c r="E47" s="1048">
        <v>4070890</v>
      </c>
      <c r="F47" s="1047" t="s">
        <v>6546</v>
      </c>
      <c r="G47" s="121"/>
      <c r="H47" s="45" t="s">
        <v>13103</v>
      </c>
      <c r="I47" s="550"/>
      <c r="J47" s="550"/>
      <c r="K47" s="45" t="s">
        <v>16222</v>
      </c>
      <c r="L47" s="121" t="s">
        <v>6194</v>
      </c>
      <c r="M47" s="122">
        <v>44658156</v>
      </c>
      <c r="N47" s="45"/>
      <c r="O47" s="45"/>
      <c r="P47" s="45"/>
      <c r="Q47" s="45" t="s">
        <v>20101</v>
      </c>
      <c r="R47" s="45" t="s">
        <v>20101</v>
      </c>
      <c r="S47" s="45" t="s">
        <v>6087</v>
      </c>
      <c r="T47" s="45" t="s">
        <v>6087</v>
      </c>
      <c r="U47" s="45" t="s">
        <v>1247</v>
      </c>
      <c r="V47" s="1046" t="s">
        <v>25950</v>
      </c>
      <c r="W47" s="156" t="s">
        <v>22882</v>
      </c>
      <c r="X47" s="45"/>
      <c r="Y47" s="45"/>
      <c r="Z47" s="45"/>
      <c r="AA47" s="352">
        <v>35000</v>
      </c>
      <c r="AB47" s="121">
        <v>11279754</v>
      </c>
      <c r="AC47" s="121" t="s">
        <v>6087</v>
      </c>
      <c r="AD47" s="53">
        <v>984766882</v>
      </c>
      <c r="AE47" s="923" t="s">
        <v>22903</v>
      </c>
      <c r="AF47" s="137" t="s">
        <v>18787</v>
      </c>
      <c r="AG47" s="45" t="s">
        <v>9397</v>
      </c>
      <c r="AH47" s="137" t="s">
        <v>2190</v>
      </c>
      <c r="AI47" s="45"/>
      <c r="AJ47" s="137" t="s">
        <v>20187</v>
      </c>
      <c r="AK47" s="1103" t="s">
        <v>24308</v>
      </c>
    </row>
    <row r="48" spans="1:40" s="53" customFormat="1" ht="12" customHeight="1" x14ac:dyDescent="0.25">
      <c r="A48" s="121">
        <v>20564344886</v>
      </c>
      <c r="B48" s="1242">
        <v>43298</v>
      </c>
      <c r="C48" s="121" t="s">
        <v>3254</v>
      </c>
      <c r="D48" s="135" t="s">
        <v>20393</v>
      </c>
      <c r="E48" s="45" t="s">
        <v>27369</v>
      </c>
      <c r="F48" s="1451" t="s">
        <v>15197</v>
      </c>
      <c r="G48" s="126" t="s">
        <v>27370</v>
      </c>
      <c r="H48" s="137" t="s">
        <v>15675</v>
      </c>
      <c r="I48" s="550"/>
      <c r="J48" s="550"/>
      <c r="K48" s="24" t="s">
        <v>12702</v>
      </c>
      <c r="L48" s="42" t="s">
        <v>3303</v>
      </c>
      <c r="M48" s="137">
        <v>40186777</v>
      </c>
      <c r="N48" s="45"/>
      <c r="O48" s="45"/>
      <c r="P48" s="45"/>
      <c r="Q48" s="45" t="s">
        <v>22900</v>
      </c>
      <c r="R48" s="45" t="s">
        <v>22900</v>
      </c>
      <c r="S48" s="24" t="s">
        <v>2914</v>
      </c>
      <c r="T48" s="24" t="s">
        <v>2914</v>
      </c>
      <c r="U48" s="24" t="s">
        <v>2914</v>
      </c>
      <c r="V48" s="1046">
        <v>43298</v>
      </c>
      <c r="W48" s="45" t="s">
        <v>22901</v>
      </c>
      <c r="X48" s="45"/>
      <c r="Y48" s="45"/>
      <c r="Z48" s="45"/>
      <c r="AA48" s="352">
        <v>35000</v>
      </c>
      <c r="AB48" s="121">
        <v>11147705</v>
      </c>
      <c r="AC48" s="121" t="s">
        <v>2914</v>
      </c>
      <c r="AD48" s="45">
        <v>984742100</v>
      </c>
      <c r="AE48" s="923" t="s">
        <v>22902</v>
      </c>
      <c r="AF48" s="137" t="s">
        <v>18787</v>
      </c>
      <c r="AG48" s="137" t="s">
        <v>9818</v>
      </c>
      <c r="AH48" s="137" t="s">
        <v>2190</v>
      </c>
      <c r="AI48" s="45"/>
      <c r="AJ48" s="137" t="s">
        <v>20187</v>
      </c>
    </row>
    <row r="49" spans="1:40" ht="12" customHeight="1" x14ac:dyDescent="0.35">
      <c r="A49" s="684">
        <v>20602520731</v>
      </c>
      <c r="B49" s="1242">
        <v>43306</v>
      </c>
      <c r="C49" s="684" t="s">
        <v>3253</v>
      </c>
      <c r="D49" s="434" t="s">
        <v>22925</v>
      </c>
      <c r="E49" s="1048">
        <v>4073450</v>
      </c>
      <c r="F49" s="1073" t="s">
        <v>6546</v>
      </c>
      <c r="G49" s="684" t="s">
        <v>11655</v>
      </c>
      <c r="H49" s="434" t="s">
        <v>22926</v>
      </c>
      <c r="I49" s="684"/>
      <c r="J49" s="684"/>
      <c r="K49" s="434" t="s">
        <v>22927</v>
      </c>
      <c r="L49" s="67" t="s">
        <v>3303</v>
      </c>
      <c r="M49" s="434">
        <v>44366574</v>
      </c>
      <c r="N49" s="434"/>
      <c r="O49" s="434"/>
      <c r="P49" s="434"/>
      <c r="Q49" s="434" t="s">
        <v>22928</v>
      </c>
      <c r="R49" s="434" t="s">
        <v>22928</v>
      </c>
      <c r="S49" s="434" t="s">
        <v>4475</v>
      </c>
      <c r="T49" s="434" t="s">
        <v>3630</v>
      </c>
      <c r="U49" s="434" t="s">
        <v>2615</v>
      </c>
      <c r="V49" s="1074">
        <v>43306</v>
      </c>
      <c r="W49" s="434" t="s">
        <v>22929</v>
      </c>
      <c r="X49" s="434"/>
      <c r="Y49" s="434"/>
      <c r="Z49" s="434"/>
      <c r="AA49" s="882">
        <v>35000</v>
      </c>
      <c r="AB49" s="684">
        <v>11328209</v>
      </c>
      <c r="AC49" s="684" t="s">
        <v>3630</v>
      </c>
      <c r="AD49" s="434">
        <v>998484887</v>
      </c>
      <c r="AE49" s="1075" t="s">
        <v>22930</v>
      </c>
      <c r="AF49" s="434" t="s">
        <v>18787</v>
      </c>
      <c r="AG49" s="434" t="s">
        <v>22931</v>
      </c>
      <c r="AH49" s="434" t="s">
        <v>2190</v>
      </c>
      <c r="AI49" s="434"/>
      <c r="AJ49" s="434" t="s">
        <v>20187</v>
      </c>
      <c r="AK49" s="1282" t="s">
        <v>27293</v>
      </c>
      <c r="AL49" s="215"/>
      <c r="AM49" s="215"/>
      <c r="AN49" s="215"/>
    </row>
    <row r="50" spans="1:40" s="53" customFormat="1" ht="12" customHeight="1" x14ac:dyDescent="0.25">
      <c r="A50" s="302" t="s">
        <v>30866</v>
      </c>
      <c r="B50" s="158">
        <v>43601</v>
      </c>
      <c r="C50" s="135" t="s">
        <v>3252</v>
      </c>
      <c r="D50" s="137" t="s">
        <v>22925</v>
      </c>
      <c r="E50" s="45"/>
      <c r="F50" s="1047" t="s">
        <v>6546</v>
      </c>
      <c r="G50" s="121" t="s">
        <v>23959</v>
      </c>
      <c r="H50" s="45" t="s">
        <v>23658</v>
      </c>
      <c r="I50" s="550"/>
      <c r="J50" s="550"/>
      <c r="K50" s="45" t="s">
        <v>31321</v>
      </c>
      <c r="L50" s="42" t="s">
        <v>2817</v>
      </c>
      <c r="M50" s="428" t="s">
        <v>31322</v>
      </c>
      <c r="N50" s="45" t="s">
        <v>31323</v>
      </c>
      <c r="O50" s="42" t="s">
        <v>2817</v>
      </c>
      <c r="P50" s="45" t="s">
        <v>31324</v>
      </c>
      <c r="Q50" s="45" t="s">
        <v>23659</v>
      </c>
      <c r="R50" s="45" t="s">
        <v>23659</v>
      </c>
      <c r="S50" s="45" t="s">
        <v>5521</v>
      </c>
      <c r="T50" s="45" t="s">
        <v>5521</v>
      </c>
      <c r="U50" s="45" t="s">
        <v>2744</v>
      </c>
      <c r="V50" s="156">
        <v>43601</v>
      </c>
      <c r="W50" s="156" t="s">
        <v>23660</v>
      </c>
      <c r="X50" s="45"/>
      <c r="Y50" s="45"/>
      <c r="Z50" s="45"/>
      <c r="AA50" s="352">
        <v>150000</v>
      </c>
      <c r="AB50" s="121">
        <v>347361</v>
      </c>
      <c r="AC50" s="121" t="s">
        <v>5521</v>
      </c>
      <c r="AD50" s="45">
        <v>970937678</v>
      </c>
      <c r="AE50" s="923" t="s">
        <v>23661</v>
      </c>
      <c r="AF50" s="137" t="s">
        <v>18787</v>
      </c>
      <c r="AG50" s="45" t="s">
        <v>23662</v>
      </c>
      <c r="AH50" s="137" t="s">
        <v>2190</v>
      </c>
      <c r="AI50" s="45"/>
      <c r="AJ50" s="137" t="s">
        <v>20187</v>
      </c>
    </row>
    <row r="51" spans="1:40" s="53" customFormat="1" ht="12" customHeight="1" x14ac:dyDescent="0.25">
      <c r="A51" s="121">
        <v>20539172167</v>
      </c>
      <c r="B51" s="158">
        <v>43507</v>
      </c>
      <c r="C51" s="135" t="s">
        <v>3253</v>
      </c>
      <c r="D51" s="137" t="s">
        <v>22925</v>
      </c>
      <c r="E51" s="45"/>
      <c r="F51" s="1047" t="s">
        <v>6546</v>
      </c>
      <c r="G51" s="121" t="s">
        <v>11655</v>
      </c>
      <c r="H51" s="45" t="s">
        <v>15695</v>
      </c>
      <c r="I51" s="550"/>
      <c r="J51" s="550"/>
      <c r="K51" s="45" t="s">
        <v>23841</v>
      </c>
      <c r="L51" s="121" t="s">
        <v>6194</v>
      </c>
      <c r="M51" s="137">
        <v>40130644</v>
      </c>
      <c r="N51" s="45"/>
      <c r="O51" s="45"/>
      <c r="P51" s="45"/>
      <c r="Q51" s="45" t="s">
        <v>23842</v>
      </c>
      <c r="R51" s="45" t="s">
        <v>23844</v>
      </c>
      <c r="S51" s="45" t="s">
        <v>1221</v>
      </c>
      <c r="T51" s="45" t="s">
        <v>1517</v>
      </c>
      <c r="U51" s="45" t="s">
        <v>1517</v>
      </c>
      <c r="V51" s="156">
        <v>43507</v>
      </c>
      <c r="W51" s="156" t="s">
        <v>23888</v>
      </c>
      <c r="X51" s="45"/>
      <c r="Y51" s="45"/>
      <c r="Z51" s="45"/>
      <c r="AA51" s="352">
        <v>35000</v>
      </c>
      <c r="AB51" s="684">
        <v>11177391</v>
      </c>
      <c r="AC51" s="121" t="s">
        <v>1517</v>
      </c>
      <c r="AD51" s="45">
        <v>982516707</v>
      </c>
      <c r="AE51" s="923" t="s">
        <v>23843</v>
      </c>
      <c r="AF51" s="137" t="s">
        <v>18787</v>
      </c>
      <c r="AG51" s="45" t="s">
        <v>22931</v>
      </c>
      <c r="AH51" s="137" t="s">
        <v>2190</v>
      </c>
      <c r="AI51" s="45"/>
      <c r="AJ51" s="137" t="s">
        <v>20187</v>
      </c>
    </row>
    <row r="52" spans="1:40" s="53" customFormat="1" ht="11.25" customHeight="1" x14ac:dyDescent="0.25">
      <c r="A52" s="121">
        <v>20604704147</v>
      </c>
      <c r="B52" s="158">
        <v>43656</v>
      </c>
      <c r="C52" s="135" t="s">
        <v>3252</v>
      </c>
      <c r="D52" s="137" t="s">
        <v>22925</v>
      </c>
      <c r="E52" s="45"/>
      <c r="F52" s="1047" t="s">
        <v>6546</v>
      </c>
      <c r="G52" s="121" t="s">
        <v>11655</v>
      </c>
      <c r="H52" s="45" t="s">
        <v>23809</v>
      </c>
      <c r="I52" s="550"/>
      <c r="J52" s="550"/>
      <c r="K52" s="45" t="s">
        <v>23810</v>
      </c>
      <c r="L52" s="67" t="s">
        <v>3303</v>
      </c>
      <c r="M52" s="137">
        <v>10493405</v>
      </c>
      <c r="N52" s="45"/>
      <c r="O52" s="45"/>
      <c r="P52" s="45"/>
      <c r="Q52" s="45" t="s">
        <v>23976</v>
      </c>
      <c r="R52" s="45" t="s">
        <v>31001</v>
      </c>
      <c r="S52" s="45" t="s">
        <v>5521</v>
      </c>
      <c r="T52" s="45" t="s">
        <v>5521</v>
      </c>
      <c r="U52" s="45" t="s">
        <v>1843</v>
      </c>
      <c r="V52" s="156">
        <v>43656</v>
      </c>
      <c r="W52" s="156"/>
      <c r="X52" s="45"/>
      <c r="Y52" s="45"/>
      <c r="Z52" s="45"/>
      <c r="AA52" s="352">
        <v>50000</v>
      </c>
      <c r="AB52" s="684">
        <v>14292176</v>
      </c>
      <c r="AC52" s="121" t="s">
        <v>5521</v>
      </c>
      <c r="AD52" s="45">
        <v>975150042</v>
      </c>
      <c r="AE52" s="923" t="s">
        <v>23882</v>
      </c>
      <c r="AF52" s="137" t="s">
        <v>18787</v>
      </c>
      <c r="AG52" s="45" t="s">
        <v>22899</v>
      </c>
      <c r="AH52" s="137" t="s">
        <v>2190</v>
      </c>
      <c r="AI52" s="45"/>
      <c r="AJ52" s="137" t="s">
        <v>20187</v>
      </c>
    </row>
    <row r="53" spans="1:40" ht="11.25" customHeight="1" x14ac:dyDescent="0.25">
      <c r="A53" s="121">
        <v>20498136606</v>
      </c>
      <c r="B53" s="293" t="s">
        <v>25953</v>
      </c>
      <c r="C53" s="135" t="s">
        <v>3254</v>
      </c>
      <c r="D53" s="137" t="s">
        <v>22925</v>
      </c>
      <c r="E53" s="45"/>
      <c r="F53" s="1047" t="s">
        <v>6546</v>
      </c>
      <c r="G53" s="121"/>
      <c r="H53" s="45" t="s">
        <v>7829</v>
      </c>
      <c r="I53" s="550"/>
      <c r="J53" s="550"/>
      <c r="K53" s="45" t="s">
        <v>24025</v>
      </c>
      <c r="L53" s="67" t="s">
        <v>3303</v>
      </c>
      <c r="M53" s="137">
        <v>29259353</v>
      </c>
      <c r="N53" s="45"/>
      <c r="O53" s="45"/>
      <c r="P53" s="45"/>
      <c r="Q53" s="45" t="s">
        <v>24026</v>
      </c>
      <c r="R53" s="45" t="s">
        <v>24026</v>
      </c>
      <c r="S53" s="45" t="s">
        <v>6087</v>
      </c>
      <c r="T53" s="45" t="s">
        <v>6087</v>
      </c>
      <c r="U53" s="45" t="s">
        <v>6087</v>
      </c>
      <c r="V53" s="156" t="s">
        <v>24027</v>
      </c>
      <c r="W53" s="156"/>
      <c r="X53" s="45"/>
      <c r="Y53" s="45"/>
      <c r="Z53" s="45"/>
      <c r="AA53" s="352">
        <v>35000</v>
      </c>
      <c r="AB53" s="684">
        <v>11001141</v>
      </c>
      <c r="AC53" s="121" t="s">
        <v>6087</v>
      </c>
      <c r="AD53" s="45" t="s">
        <v>24029</v>
      </c>
      <c r="AE53" s="923" t="s">
        <v>24028</v>
      </c>
      <c r="AF53" s="137"/>
      <c r="AG53" s="45" t="s">
        <v>15431</v>
      </c>
      <c r="AH53" s="137" t="s">
        <v>2190</v>
      </c>
      <c r="AI53" s="45"/>
      <c r="AJ53" s="137" t="s">
        <v>20434</v>
      </c>
      <c r="AK53" s="1103" t="s">
        <v>24030</v>
      </c>
      <c r="AL53" s="215"/>
      <c r="AM53" s="215" t="s">
        <v>27502</v>
      </c>
      <c r="AN53" s="215"/>
    </row>
    <row r="54" spans="1:40" ht="11.25" customHeight="1" x14ac:dyDescent="0.25">
      <c r="A54" s="121">
        <v>20558269511</v>
      </c>
      <c r="B54" s="135" t="s">
        <v>25952</v>
      </c>
      <c r="C54" s="135" t="s">
        <v>3254</v>
      </c>
      <c r="D54" s="137" t="s">
        <v>22925</v>
      </c>
      <c r="E54" s="45"/>
      <c r="F54" s="1047" t="s">
        <v>6546</v>
      </c>
      <c r="G54" s="121"/>
      <c r="H54" s="45" t="s">
        <v>24032</v>
      </c>
      <c r="I54" s="550"/>
      <c r="J54" s="550"/>
      <c r="K54" s="45" t="s">
        <v>24033</v>
      </c>
      <c r="L54" s="67" t="s">
        <v>3303</v>
      </c>
      <c r="M54" s="137">
        <v>1343655</v>
      </c>
      <c r="N54" s="45"/>
      <c r="O54" s="45"/>
      <c r="P54" s="45"/>
      <c r="Q54" s="45" t="s">
        <v>24034</v>
      </c>
      <c r="R54" s="45" t="s">
        <v>24034</v>
      </c>
      <c r="S54" s="45" t="s">
        <v>6087</v>
      </c>
      <c r="T54" s="45" t="s">
        <v>6087</v>
      </c>
      <c r="U54" s="45" t="s">
        <v>24035</v>
      </c>
      <c r="V54" s="156" t="s">
        <v>24027</v>
      </c>
      <c r="W54" s="156"/>
      <c r="X54" s="45"/>
      <c r="Y54" s="45"/>
      <c r="Z54" s="45"/>
      <c r="AA54" s="352">
        <v>35000</v>
      </c>
      <c r="AB54" s="684">
        <v>11250493</v>
      </c>
      <c r="AC54" s="121" t="s">
        <v>6087</v>
      </c>
      <c r="AD54" s="45">
        <v>987978882</v>
      </c>
      <c r="AE54" s="1072" t="s">
        <v>24036</v>
      </c>
      <c r="AF54" s="137"/>
      <c r="AG54" s="45" t="s">
        <v>15431</v>
      </c>
      <c r="AH54" s="137" t="s">
        <v>2190</v>
      </c>
      <c r="AI54" s="45"/>
      <c r="AJ54" s="137" t="s">
        <v>20434</v>
      </c>
      <c r="AK54" s="1103" t="s">
        <v>24308</v>
      </c>
    </row>
    <row r="55" spans="1:40" ht="11.25" customHeight="1" x14ac:dyDescent="0.25">
      <c r="A55" s="121">
        <v>20455628084</v>
      </c>
      <c r="B55" s="135" t="s">
        <v>25952</v>
      </c>
      <c r="C55" s="135" t="s">
        <v>3254</v>
      </c>
      <c r="D55" s="137" t="s">
        <v>22925</v>
      </c>
      <c r="E55" s="45"/>
      <c r="F55" s="1047" t="s">
        <v>6546</v>
      </c>
      <c r="G55" s="121"/>
      <c r="H55" s="45" t="s">
        <v>15682</v>
      </c>
      <c r="I55" s="550"/>
      <c r="J55" s="550"/>
      <c r="K55" s="45" t="s">
        <v>14411</v>
      </c>
      <c r="L55" s="67" t="s">
        <v>3303</v>
      </c>
      <c r="M55" s="137">
        <v>9676148</v>
      </c>
      <c r="N55" s="45"/>
      <c r="O55" s="45"/>
      <c r="P55" s="45"/>
      <c r="Q55" s="45" t="s">
        <v>24037</v>
      </c>
      <c r="R55" s="45" t="s">
        <v>24037</v>
      </c>
      <c r="S55" s="45" t="s">
        <v>6087</v>
      </c>
      <c r="T55" s="45" t="s">
        <v>6087</v>
      </c>
      <c r="U55" s="45" t="s">
        <v>6087</v>
      </c>
      <c r="V55" s="156" t="s">
        <v>24027</v>
      </c>
      <c r="W55" s="156"/>
      <c r="X55" s="45"/>
      <c r="Y55" s="45"/>
      <c r="Z55" s="45"/>
      <c r="AA55" s="352">
        <v>35000</v>
      </c>
      <c r="AB55" s="684">
        <v>11165508</v>
      </c>
      <c r="AC55" s="121" t="s">
        <v>6087</v>
      </c>
      <c r="AD55" s="45">
        <v>958310481</v>
      </c>
      <c r="AE55" s="1072" t="s">
        <v>24038</v>
      </c>
      <c r="AF55" s="137"/>
      <c r="AG55" s="45" t="s">
        <v>15431</v>
      </c>
      <c r="AH55" s="137" t="s">
        <v>2190</v>
      </c>
      <c r="AI55" s="45"/>
      <c r="AJ55" s="137" t="s">
        <v>20434</v>
      </c>
      <c r="AK55" s="1103" t="s">
        <v>24308</v>
      </c>
    </row>
    <row r="56" spans="1:40" ht="11.25" customHeight="1" x14ac:dyDescent="0.25">
      <c r="A56" s="121">
        <v>20521709589</v>
      </c>
      <c r="B56" s="1242">
        <v>43847</v>
      </c>
      <c r="C56" s="135" t="s">
        <v>3253</v>
      </c>
      <c r="D56" s="137" t="s">
        <v>22925</v>
      </c>
      <c r="E56" s="45"/>
      <c r="F56" s="1047" t="s">
        <v>6546</v>
      </c>
      <c r="G56" s="121"/>
      <c r="H56" s="45" t="s">
        <v>24499</v>
      </c>
      <c r="I56" s="550"/>
      <c r="J56" s="550"/>
      <c r="K56" s="45" t="s">
        <v>24495</v>
      </c>
      <c r="L56" s="67" t="s">
        <v>3303</v>
      </c>
      <c r="M56" s="137">
        <v>41543913</v>
      </c>
      <c r="N56" s="45"/>
      <c r="O56" s="45"/>
      <c r="P56" s="45"/>
      <c r="Q56" s="45" t="s">
        <v>24496</v>
      </c>
      <c r="R56" s="45" t="s">
        <v>24496</v>
      </c>
      <c r="S56" s="45" t="s">
        <v>5521</v>
      </c>
      <c r="T56" s="45" t="s">
        <v>5521</v>
      </c>
      <c r="U56" s="45" t="s">
        <v>2278</v>
      </c>
      <c r="V56" s="156" t="s">
        <v>24497</v>
      </c>
      <c r="W56" s="156"/>
      <c r="X56" s="45"/>
      <c r="Y56" s="45"/>
      <c r="Z56" s="45"/>
      <c r="AA56" s="352">
        <v>35000</v>
      </c>
      <c r="AB56" s="684">
        <v>12301972</v>
      </c>
      <c r="AC56" s="121" t="s">
        <v>5521</v>
      </c>
      <c r="AD56" s="45">
        <v>989595333</v>
      </c>
      <c r="AE56" s="1072" t="s">
        <v>24498</v>
      </c>
      <c r="AF56" s="137"/>
      <c r="AG56" s="45" t="s">
        <v>22931</v>
      </c>
      <c r="AH56" s="137" t="s">
        <v>2190</v>
      </c>
      <c r="AI56" s="45"/>
      <c r="AJ56" s="137" t="s">
        <v>20187</v>
      </c>
      <c r="AK56" s="1103"/>
    </row>
    <row r="57" spans="1:40" ht="11.25" customHeight="1" x14ac:dyDescent="0.25">
      <c r="A57" s="135">
        <v>20547132158</v>
      </c>
      <c r="B57" s="1242">
        <v>43888</v>
      </c>
      <c r="C57" s="135" t="s">
        <v>3252</v>
      </c>
      <c r="D57" s="137" t="s">
        <v>22925</v>
      </c>
      <c r="E57" s="137"/>
      <c r="F57" s="936" t="s">
        <v>6546</v>
      </c>
      <c r="G57" s="135"/>
      <c r="H57" s="137" t="s">
        <v>24709</v>
      </c>
      <c r="I57" s="135"/>
      <c r="J57" s="135"/>
      <c r="K57" s="137" t="s">
        <v>31296</v>
      </c>
      <c r="L57" s="67" t="s">
        <v>2817</v>
      </c>
      <c r="M57" s="428" t="s">
        <v>31298</v>
      </c>
      <c r="N57" s="137"/>
      <c r="O57" s="137"/>
      <c r="P57" s="137"/>
      <c r="Q57" s="137" t="s">
        <v>24710</v>
      </c>
      <c r="R57" s="137" t="s">
        <v>24710</v>
      </c>
      <c r="S57" s="137" t="s">
        <v>5521</v>
      </c>
      <c r="T57" s="137" t="s">
        <v>5521</v>
      </c>
      <c r="U57" s="137" t="s">
        <v>1843</v>
      </c>
      <c r="V57" s="156" t="s">
        <v>24027</v>
      </c>
      <c r="W57" s="301"/>
      <c r="X57" s="137"/>
      <c r="Y57" s="137"/>
      <c r="Z57" s="137"/>
      <c r="AA57" s="352">
        <v>200000</v>
      </c>
      <c r="AB57" s="684">
        <v>12806959</v>
      </c>
      <c r="AC57" s="135" t="s">
        <v>5521</v>
      </c>
      <c r="AD57" s="137">
        <v>943147739</v>
      </c>
      <c r="AE57" s="1245" t="s">
        <v>24711</v>
      </c>
      <c r="AF57" s="137"/>
      <c r="AG57" s="137" t="s">
        <v>23662</v>
      </c>
      <c r="AH57" s="137" t="s">
        <v>2190</v>
      </c>
      <c r="AI57" s="137"/>
      <c r="AJ57" s="137" t="s">
        <v>20187</v>
      </c>
      <c r="AK57" s="1246"/>
      <c r="AL57" s="215"/>
      <c r="AM57" s="215"/>
      <c r="AN57" s="215"/>
    </row>
    <row r="58" spans="1:40" ht="11.25" customHeight="1" x14ac:dyDescent="0.25">
      <c r="A58" s="135">
        <v>20550849551</v>
      </c>
      <c r="B58" s="1242">
        <v>43889</v>
      </c>
      <c r="C58" s="135" t="s">
        <v>3252</v>
      </c>
      <c r="D58" s="137" t="s">
        <v>22925</v>
      </c>
      <c r="E58" s="137"/>
      <c r="F58" s="672" t="s">
        <v>15197</v>
      </c>
      <c r="G58" s="135"/>
      <c r="H58" s="137" t="s">
        <v>24713</v>
      </c>
      <c r="I58" s="135"/>
      <c r="J58" s="135"/>
      <c r="K58" s="137" t="s">
        <v>24714</v>
      </c>
      <c r="L58" s="67" t="s">
        <v>3303</v>
      </c>
      <c r="M58" s="428" t="s">
        <v>24715</v>
      </c>
      <c r="N58" s="137"/>
      <c r="O58" s="137"/>
      <c r="P58" s="137"/>
      <c r="Q58" s="137" t="s">
        <v>24716</v>
      </c>
      <c r="R58" s="137" t="s">
        <v>24716</v>
      </c>
      <c r="S58" s="137" t="s">
        <v>5521</v>
      </c>
      <c r="T58" s="137" t="s">
        <v>5521</v>
      </c>
      <c r="U58" s="137" t="s">
        <v>2630</v>
      </c>
      <c r="V58" s="156" t="s">
        <v>24027</v>
      </c>
      <c r="W58" s="301"/>
      <c r="X58" s="137"/>
      <c r="Y58" s="137"/>
      <c r="Z58" s="137"/>
      <c r="AA58" s="352">
        <v>200000</v>
      </c>
      <c r="AB58" s="684">
        <v>12953007</v>
      </c>
      <c r="AC58" s="121" t="s">
        <v>5521</v>
      </c>
      <c r="AD58" s="137">
        <v>4377734</v>
      </c>
      <c r="AE58" s="1245" t="s">
        <v>24717</v>
      </c>
      <c r="AF58" s="137"/>
      <c r="AG58" s="137" t="s">
        <v>23662</v>
      </c>
      <c r="AH58" s="137" t="s">
        <v>2190</v>
      </c>
      <c r="AI58" s="137"/>
      <c r="AJ58" s="137" t="s">
        <v>20187</v>
      </c>
      <c r="AK58" s="1246"/>
      <c r="AL58" s="215"/>
      <c r="AM58" s="215"/>
      <c r="AN58" s="215"/>
    </row>
    <row r="59" spans="1:40" ht="11.25" customHeight="1" x14ac:dyDescent="0.25">
      <c r="A59" s="135">
        <v>20605577947</v>
      </c>
      <c r="B59" s="1242">
        <v>43958</v>
      </c>
      <c r="C59" s="135" t="s">
        <v>3253</v>
      </c>
      <c r="D59" s="137" t="s">
        <v>22925</v>
      </c>
      <c r="E59" s="137"/>
      <c r="F59" s="1319" t="s">
        <v>6546</v>
      </c>
      <c r="G59" s="135"/>
      <c r="H59" s="137" t="s">
        <v>24862</v>
      </c>
      <c r="I59" s="135"/>
      <c r="J59" s="135"/>
      <c r="K59" s="137" t="s">
        <v>24958</v>
      </c>
      <c r="L59" s="67" t="s">
        <v>3303</v>
      </c>
      <c r="M59" s="428" t="s">
        <v>24959</v>
      </c>
      <c r="N59" s="137"/>
      <c r="O59" s="137"/>
      <c r="P59" s="137"/>
      <c r="Q59" s="137" t="s">
        <v>24960</v>
      </c>
      <c r="R59" s="137" t="s">
        <v>24960</v>
      </c>
      <c r="S59" s="137" t="s">
        <v>1517</v>
      </c>
      <c r="T59" s="137" t="s">
        <v>1517</v>
      </c>
      <c r="U59" s="137" t="s">
        <v>1221</v>
      </c>
      <c r="V59" s="156" t="s">
        <v>24027</v>
      </c>
      <c r="W59" s="301"/>
      <c r="X59" s="137"/>
      <c r="Y59" s="137"/>
      <c r="Z59" s="137"/>
      <c r="AA59" s="352">
        <v>35000</v>
      </c>
      <c r="AB59" s="684">
        <v>11328335</v>
      </c>
      <c r="AC59" s="121" t="s">
        <v>1517</v>
      </c>
      <c r="AD59" s="137">
        <v>953558049</v>
      </c>
      <c r="AE59" s="1245" t="s">
        <v>24961</v>
      </c>
      <c r="AF59" s="137"/>
      <c r="AG59" s="45" t="s">
        <v>22931</v>
      </c>
      <c r="AH59" s="137" t="s">
        <v>2190</v>
      </c>
      <c r="AI59" s="45"/>
      <c r="AJ59" s="137" t="s">
        <v>20187</v>
      </c>
      <c r="AK59" s="1246"/>
      <c r="AL59" s="215"/>
      <c r="AM59" s="215"/>
      <c r="AN59" s="215"/>
    </row>
    <row r="60" spans="1:40" ht="11.25" customHeight="1" x14ac:dyDescent="0.25">
      <c r="A60" s="135">
        <v>20601071887</v>
      </c>
      <c r="B60" s="1242">
        <v>44021</v>
      </c>
      <c r="C60" s="135" t="s">
        <v>3253</v>
      </c>
      <c r="D60" s="137" t="s">
        <v>22925</v>
      </c>
      <c r="E60" s="137"/>
      <c r="F60" s="936" t="s">
        <v>6546</v>
      </c>
      <c r="G60" s="135"/>
      <c r="H60" s="137" t="s">
        <v>23260</v>
      </c>
      <c r="I60" s="135"/>
      <c r="J60" s="135"/>
      <c r="K60" s="137" t="s">
        <v>23261</v>
      </c>
      <c r="L60" s="67" t="s">
        <v>3303</v>
      </c>
      <c r="M60" s="428" t="s">
        <v>23262</v>
      </c>
      <c r="N60" s="137"/>
      <c r="O60" s="137"/>
      <c r="P60" s="137"/>
      <c r="Q60" s="137" t="s">
        <v>25591</v>
      </c>
      <c r="R60" s="137" t="s">
        <v>25591</v>
      </c>
      <c r="S60" s="137" t="s">
        <v>1517</v>
      </c>
      <c r="T60" s="137" t="s">
        <v>1517</v>
      </c>
      <c r="U60" s="137" t="s">
        <v>1221</v>
      </c>
      <c r="V60" s="156" t="s">
        <v>24027</v>
      </c>
      <c r="W60" s="301"/>
      <c r="X60" s="137"/>
      <c r="Y60" s="137"/>
      <c r="Z60" s="137"/>
      <c r="AA60" s="352">
        <v>35000</v>
      </c>
      <c r="AB60" s="684">
        <v>13586692</v>
      </c>
      <c r="AC60" s="121" t="s">
        <v>1517</v>
      </c>
      <c r="AD60" s="137">
        <v>999446595</v>
      </c>
      <c r="AE60" s="1245" t="s">
        <v>25590</v>
      </c>
      <c r="AF60" s="137"/>
      <c r="AG60" s="45" t="s">
        <v>22931</v>
      </c>
      <c r="AH60" s="137" t="s">
        <v>2190</v>
      </c>
      <c r="AI60" s="45"/>
      <c r="AJ60" s="137" t="s">
        <v>20187</v>
      </c>
      <c r="AK60" s="1246"/>
      <c r="AL60" s="215"/>
      <c r="AM60" s="215"/>
      <c r="AN60" s="215"/>
    </row>
    <row r="61" spans="1:40" ht="11.25" customHeight="1" x14ac:dyDescent="0.25">
      <c r="A61" s="135">
        <v>20549379622</v>
      </c>
      <c r="B61" s="1242">
        <v>44042</v>
      </c>
      <c r="C61" s="135" t="s">
        <v>3252</v>
      </c>
      <c r="D61" s="137" t="s">
        <v>22925</v>
      </c>
      <c r="E61" s="137"/>
      <c r="F61" s="936" t="s">
        <v>15651</v>
      </c>
      <c r="G61" s="135"/>
      <c r="H61" s="137" t="s">
        <v>25753</v>
      </c>
      <c r="I61" s="135"/>
      <c r="J61" s="135"/>
      <c r="K61" s="137" t="s">
        <v>25754</v>
      </c>
      <c r="L61" s="67" t="s">
        <v>3303</v>
      </c>
      <c r="M61" s="428" t="s">
        <v>25755</v>
      </c>
      <c r="N61" s="137"/>
      <c r="O61" s="137"/>
      <c r="P61" s="137"/>
      <c r="Q61" s="137" t="s">
        <v>25756</v>
      </c>
      <c r="R61" s="137" t="s">
        <v>25756</v>
      </c>
      <c r="S61" s="137" t="s">
        <v>5521</v>
      </c>
      <c r="T61" s="137" t="s">
        <v>5521</v>
      </c>
      <c r="U61" s="137" t="s">
        <v>2630</v>
      </c>
      <c r="V61" s="156" t="s">
        <v>24027</v>
      </c>
      <c r="W61" s="301"/>
      <c r="X61" s="137"/>
      <c r="Y61" s="137"/>
      <c r="Z61" s="137"/>
      <c r="AA61" s="352">
        <v>250000</v>
      </c>
      <c r="AB61" s="684">
        <v>12888010</v>
      </c>
      <c r="AC61" s="121" t="s">
        <v>5521</v>
      </c>
      <c r="AD61" s="137">
        <v>943996066</v>
      </c>
      <c r="AE61" s="1245" t="s">
        <v>25757</v>
      </c>
      <c r="AF61" s="137"/>
      <c r="AG61" s="45" t="s">
        <v>23662</v>
      </c>
      <c r="AH61" s="137" t="s">
        <v>2190</v>
      </c>
      <c r="AI61" s="45"/>
      <c r="AJ61" s="137" t="s">
        <v>20187</v>
      </c>
      <c r="AK61" s="1246"/>
      <c r="AL61" s="215"/>
      <c r="AM61" s="215"/>
      <c r="AN61" s="215"/>
    </row>
    <row r="62" spans="1:40" ht="11.25" customHeight="1" x14ac:dyDescent="0.25">
      <c r="A62" s="135">
        <v>20600707508</v>
      </c>
      <c r="B62" s="1242">
        <v>44592</v>
      </c>
      <c r="C62" s="135" t="s">
        <v>3253</v>
      </c>
      <c r="D62" s="137" t="s">
        <v>22925</v>
      </c>
      <c r="E62" s="137"/>
      <c r="F62" s="1319" t="s">
        <v>6546</v>
      </c>
      <c r="G62" s="135"/>
      <c r="H62" s="137" t="s">
        <v>14661</v>
      </c>
      <c r="I62" s="135"/>
      <c r="J62" s="135"/>
      <c r="K62" s="137" t="s">
        <v>16429</v>
      </c>
      <c r="L62" s="67" t="s">
        <v>3303</v>
      </c>
      <c r="M62" s="428" t="s">
        <v>29142</v>
      </c>
      <c r="N62" s="137"/>
      <c r="O62" s="137"/>
      <c r="P62" s="137"/>
      <c r="Q62" s="137" t="s">
        <v>29140</v>
      </c>
      <c r="R62" s="137" t="s">
        <v>29140</v>
      </c>
      <c r="S62" s="137" t="s">
        <v>3630</v>
      </c>
      <c r="T62" s="137" t="s">
        <v>3630</v>
      </c>
      <c r="U62" s="137" t="s">
        <v>4475</v>
      </c>
      <c r="V62" s="156" t="s">
        <v>24027</v>
      </c>
      <c r="W62" s="301"/>
      <c r="X62" s="137"/>
      <c r="Y62" s="137"/>
      <c r="Z62" s="137"/>
      <c r="AA62" s="352">
        <v>35000</v>
      </c>
      <c r="AB62" s="684">
        <v>11273226</v>
      </c>
      <c r="AC62" s="121" t="s">
        <v>3630</v>
      </c>
      <c r="AD62" s="137">
        <v>967021348</v>
      </c>
      <c r="AE62" s="1245" t="s">
        <v>29141</v>
      </c>
      <c r="AF62" s="137"/>
      <c r="AG62" s="45" t="s">
        <v>22931</v>
      </c>
      <c r="AH62" s="137" t="s">
        <v>2190</v>
      </c>
      <c r="AI62" s="45"/>
      <c r="AJ62" s="137" t="s">
        <v>20187</v>
      </c>
      <c r="AK62" s="1246"/>
      <c r="AL62" s="215"/>
      <c r="AM62" s="215"/>
      <c r="AN62" s="215"/>
    </row>
    <row r="63" spans="1:40" ht="11.25" customHeight="1" x14ac:dyDescent="0.25">
      <c r="A63" s="135">
        <v>20512573160</v>
      </c>
      <c r="B63" s="1242">
        <v>44662</v>
      </c>
      <c r="C63" s="135" t="s">
        <v>3252</v>
      </c>
      <c r="D63" s="137" t="s">
        <v>22925</v>
      </c>
      <c r="E63" s="137"/>
      <c r="F63" s="936" t="s">
        <v>30020</v>
      </c>
      <c r="G63" s="135"/>
      <c r="H63" s="137" t="s">
        <v>29518</v>
      </c>
      <c r="I63" s="135"/>
      <c r="J63" s="135"/>
      <c r="K63" s="137" t="s">
        <v>29519</v>
      </c>
      <c r="L63" s="67" t="s">
        <v>3303</v>
      </c>
      <c r="M63" s="428" t="s">
        <v>29520</v>
      </c>
      <c r="N63" s="137"/>
      <c r="O63" s="137"/>
      <c r="P63" s="137"/>
      <c r="Q63" s="137" t="s">
        <v>29521</v>
      </c>
      <c r="R63" s="137" t="s">
        <v>29521</v>
      </c>
      <c r="S63" s="137" t="s">
        <v>5521</v>
      </c>
      <c r="T63" s="137" t="s">
        <v>5521</v>
      </c>
      <c r="U63" s="137" t="s">
        <v>5521</v>
      </c>
      <c r="V63" s="156" t="s">
        <v>24027</v>
      </c>
      <c r="W63" s="301"/>
      <c r="X63" s="137"/>
      <c r="Y63" s="137"/>
      <c r="Z63" s="137"/>
      <c r="AA63" s="352">
        <v>100000</v>
      </c>
      <c r="AB63" s="684">
        <v>11838945</v>
      </c>
      <c r="AC63" s="121" t="s">
        <v>5521</v>
      </c>
      <c r="AD63" s="137">
        <v>996328641</v>
      </c>
      <c r="AE63" s="1245" t="s">
        <v>29522</v>
      </c>
      <c r="AF63" s="137"/>
      <c r="AG63" s="45" t="s">
        <v>23662</v>
      </c>
      <c r="AH63" s="137" t="s">
        <v>2190</v>
      </c>
      <c r="AI63" s="45"/>
      <c r="AJ63" s="137" t="s">
        <v>20187</v>
      </c>
      <c r="AK63" s="1246"/>
      <c r="AL63" s="215"/>
      <c r="AM63" s="215"/>
      <c r="AN63" s="215"/>
    </row>
    <row r="64" spans="1:40" ht="11.25" customHeight="1" x14ac:dyDescent="0.25">
      <c r="A64" s="135">
        <v>20602292453</v>
      </c>
      <c r="B64" s="1242">
        <v>44662</v>
      </c>
      <c r="C64" s="135" t="s">
        <v>3252</v>
      </c>
      <c r="D64" s="137" t="s">
        <v>22925</v>
      </c>
      <c r="E64" s="137"/>
      <c r="F64" s="672" t="s">
        <v>15651</v>
      </c>
      <c r="G64" s="135"/>
      <c r="H64" s="137" t="s">
        <v>29523</v>
      </c>
      <c r="I64" s="135"/>
      <c r="J64" s="135"/>
      <c r="K64" s="137" t="s">
        <v>18942</v>
      </c>
      <c r="L64" s="67" t="s">
        <v>6194</v>
      </c>
      <c r="M64" s="428" t="s">
        <v>18943</v>
      </c>
      <c r="N64" s="137"/>
      <c r="O64" s="137"/>
      <c r="P64" s="137"/>
      <c r="Q64" s="137" t="s">
        <v>29524</v>
      </c>
      <c r="R64" s="137" t="s">
        <v>29524</v>
      </c>
      <c r="S64" s="137" t="s">
        <v>16619</v>
      </c>
      <c r="T64" s="137" t="s">
        <v>5521</v>
      </c>
      <c r="U64" s="137" t="s">
        <v>5521</v>
      </c>
      <c r="V64" s="156" t="s">
        <v>24027</v>
      </c>
      <c r="W64" s="301"/>
      <c r="X64" s="137"/>
      <c r="Y64" s="137"/>
      <c r="Z64" s="137"/>
      <c r="AA64" s="352">
        <v>200000</v>
      </c>
      <c r="AB64" s="684">
        <v>13904501</v>
      </c>
      <c r="AC64" s="121" t="s">
        <v>5521</v>
      </c>
      <c r="AD64" s="137">
        <v>966303035</v>
      </c>
      <c r="AE64" s="1245" t="s">
        <v>29525</v>
      </c>
      <c r="AF64" s="137"/>
      <c r="AG64" s="45" t="s">
        <v>23662</v>
      </c>
      <c r="AH64" s="137" t="s">
        <v>2190</v>
      </c>
      <c r="AI64" s="45"/>
      <c r="AJ64" s="137" t="s">
        <v>20187</v>
      </c>
      <c r="AK64" s="1246"/>
      <c r="AL64" s="215"/>
      <c r="AM64" s="215"/>
      <c r="AN64" s="215"/>
    </row>
    <row r="65" spans="1:40" ht="11.25" customHeight="1" x14ac:dyDescent="0.25">
      <c r="A65" s="135">
        <v>20609129159</v>
      </c>
      <c r="B65" s="1242">
        <v>44677</v>
      </c>
      <c r="C65" s="135" t="s">
        <v>3253</v>
      </c>
      <c r="D65" s="137" t="s">
        <v>22925</v>
      </c>
      <c r="E65" s="137"/>
      <c r="F65" s="936" t="s">
        <v>6546</v>
      </c>
      <c r="G65" s="135"/>
      <c r="H65" s="137" t="s">
        <v>29645</v>
      </c>
      <c r="I65" s="135"/>
      <c r="J65" s="135"/>
      <c r="K65" s="137" t="s">
        <v>29641</v>
      </c>
      <c r="L65" s="67" t="s">
        <v>3303</v>
      </c>
      <c r="M65" s="428" t="s">
        <v>29642</v>
      </c>
      <c r="N65" s="137"/>
      <c r="O65" s="137"/>
      <c r="P65" s="137"/>
      <c r="Q65" s="137" t="s">
        <v>29643</v>
      </c>
      <c r="R65" s="137" t="s">
        <v>29643</v>
      </c>
      <c r="S65" s="137" t="s">
        <v>1517</v>
      </c>
      <c r="T65" s="137" t="s">
        <v>1517</v>
      </c>
      <c r="U65" s="137" t="s">
        <v>1221</v>
      </c>
      <c r="V65" s="156" t="s">
        <v>24027</v>
      </c>
      <c r="W65" s="301"/>
      <c r="X65" s="137"/>
      <c r="Y65" s="137"/>
      <c r="Z65" s="137"/>
      <c r="AA65" s="352">
        <v>40000</v>
      </c>
      <c r="AB65" s="684">
        <v>11388270</v>
      </c>
      <c r="AC65" s="121" t="s">
        <v>1517</v>
      </c>
      <c r="AD65" s="137">
        <v>913320011</v>
      </c>
      <c r="AE65" s="1245" t="s">
        <v>29644</v>
      </c>
      <c r="AF65" s="137"/>
      <c r="AG65" s="45" t="s">
        <v>22931</v>
      </c>
      <c r="AH65" s="137" t="s">
        <v>2190</v>
      </c>
      <c r="AI65" s="45"/>
      <c r="AJ65" s="137" t="s">
        <v>20187</v>
      </c>
      <c r="AK65" s="1246"/>
      <c r="AL65" s="215"/>
      <c r="AM65" s="215"/>
      <c r="AN65" s="215"/>
    </row>
    <row r="66" spans="1:40" ht="11.25" customHeight="1" x14ac:dyDescent="0.25">
      <c r="A66" s="135">
        <v>20492353303</v>
      </c>
      <c r="B66" s="1242">
        <v>44712</v>
      </c>
      <c r="C66" s="135" t="s">
        <v>3252</v>
      </c>
      <c r="D66" s="137" t="s">
        <v>22925</v>
      </c>
      <c r="E66" s="137"/>
      <c r="F66" s="1319" t="s">
        <v>6546</v>
      </c>
      <c r="G66" s="135"/>
      <c r="H66" s="137" t="s">
        <v>29853</v>
      </c>
      <c r="I66" s="135"/>
      <c r="J66" s="135"/>
      <c r="K66" s="137" t="s">
        <v>30902</v>
      </c>
      <c r="L66" s="67" t="s">
        <v>3303</v>
      </c>
      <c r="M66" s="1400" t="s">
        <v>16551</v>
      </c>
      <c r="N66" s="137"/>
      <c r="O66" s="137"/>
      <c r="P66" s="137" t="s">
        <v>30903</v>
      </c>
      <c r="Q66" s="137" t="s">
        <v>29854</v>
      </c>
      <c r="R66" s="137" t="s">
        <v>29854</v>
      </c>
      <c r="S66" s="137" t="s">
        <v>2584</v>
      </c>
      <c r="T66" s="137" t="s">
        <v>5521</v>
      </c>
      <c r="U66" s="137" t="s">
        <v>5521</v>
      </c>
      <c r="V66" s="156" t="s">
        <v>24027</v>
      </c>
      <c r="W66" s="301"/>
      <c r="X66" s="137"/>
      <c r="Y66" s="137"/>
      <c r="Z66" s="137"/>
      <c r="AA66" s="352">
        <v>200000</v>
      </c>
      <c r="AB66" s="684">
        <v>12198067</v>
      </c>
      <c r="AC66" s="121" t="s">
        <v>5521</v>
      </c>
      <c r="AD66" s="137">
        <v>999097308</v>
      </c>
      <c r="AE66" s="1245" t="s">
        <v>29855</v>
      </c>
      <c r="AF66" s="137"/>
      <c r="AG66" s="45" t="s">
        <v>23662</v>
      </c>
      <c r="AH66" s="137" t="s">
        <v>2190</v>
      </c>
      <c r="AI66" s="45"/>
      <c r="AJ66" s="137" t="s">
        <v>20187</v>
      </c>
      <c r="AK66" s="1246"/>
      <c r="AL66" s="215"/>
      <c r="AM66" s="215"/>
      <c r="AN66" s="215"/>
    </row>
    <row r="67" spans="1:40" ht="11.25" customHeight="1" x14ac:dyDescent="0.25">
      <c r="A67" s="135">
        <v>20545313112</v>
      </c>
      <c r="B67" s="1242">
        <v>44722</v>
      </c>
      <c r="C67" s="135" t="s">
        <v>3252</v>
      </c>
      <c r="D67" s="137" t="s">
        <v>22925</v>
      </c>
      <c r="E67" s="137" t="s">
        <v>29937</v>
      </c>
      <c r="F67" s="1319" t="s">
        <v>6546</v>
      </c>
      <c r="G67" s="135"/>
      <c r="H67" s="137" t="s">
        <v>29932</v>
      </c>
      <c r="I67" s="135"/>
      <c r="J67" s="135"/>
      <c r="K67" s="137" t="s">
        <v>29933</v>
      </c>
      <c r="L67" s="67" t="s">
        <v>2817</v>
      </c>
      <c r="M67" s="1400" t="s">
        <v>29934</v>
      </c>
      <c r="N67" s="137"/>
      <c r="O67" s="137"/>
      <c r="P67" s="137"/>
      <c r="Q67" s="137" t="s">
        <v>29935</v>
      </c>
      <c r="R67" s="137" t="s">
        <v>29935</v>
      </c>
      <c r="S67" s="137" t="s">
        <v>3854</v>
      </c>
      <c r="T67" s="137" t="s">
        <v>5521</v>
      </c>
      <c r="U67" s="137" t="s">
        <v>5521</v>
      </c>
      <c r="V67" s="156" t="s">
        <v>24027</v>
      </c>
      <c r="W67" s="301"/>
      <c r="X67" s="137"/>
      <c r="Y67" s="137"/>
      <c r="Z67" s="137"/>
      <c r="AA67" s="352">
        <v>100000</v>
      </c>
      <c r="AB67" s="684">
        <v>12717876</v>
      </c>
      <c r="AC67" s="121" t="s">
        <v>5521</v>
      </c>
      <c r="AD67" s="137">
        <v>997207252</v>
      </c>
      <c r="AE67" s="1245" t="s">
        <v>29938</v>
      </c>
      <c r="AF67" s="137"/>
      <c r="AG67" s="45" t="s">
        <v>23662</v>
      </c>
      <c r="AH67" s="137" t="s">
        <v>2190</v>
      </c>
      <c r="AI67" s="45"/>
      <c r="AJ67" s="137" t="s">
        <v>20187</v>
      </c>
      <c r="AK67" s="1246"/>
      <c r="AL67" s="215"/>
      <c r="AM67" s="215"/>
      <c r="AN67" s="215"/>
    </row>
    <row r="68" spans="1:40" ht="11.25" customHeight="1" x14ac:dyDescent="0.25">
      <c r="A68" s="135">
        <v>20553307431</v>
      </c>
      <c r="B68" s="1242">
        <v>44747</v>
      </c>
      <c r="C68" s="135" t="s">
        <v>3252</v>
      </c>
      <c r="D68" s="137" t="s">
        <v>22925</v>
      </c>
      <c r="E68" s="137" t="s">
        <v>29992</v>
      </c>
      <c r="F68" s="1319" t="s">
        <v>6546</v>
      </c>
      <c r="G68" s="135"/>
      <c r="H68" s="137" t="s">
        <v>29991</v>
      </c>
      <c r="I68" s="135"/>
      <c r="J68" s="135"/>
      <c r="K68" s="137" t="s">
        <v>29993</v>
      </c>
      <c r="L68" s="67" t="s">
        <v>3303</v>
      </c>
      <c r="M68" s="1400" t="s">
        <v>29994</v>
      </c>
      <c r="N68" s="137"/>
      <c r="O68" s="137"/>
      <c r="P68" s="137"/>
      <c r="Q68" s="137" t="s">
        <v>29995</v>
      </c>
      <c r="R68" s="137" t="s">
        <v>29995</v>
      </c>
      <c r="S68" s="137" t="s">
        <v>2584</v>
      </c>
      <c r="T68" s="137" t="s">
        <v>5521</v>
      </c>
      <c r="U68" s="137" t="s">
        <v>5521</v>
      </c>
      <c r="V68" s="156" t="s">
        <v>24027</v>
      </c>
      <c r="W68" s="301"/>
      <c r="X68" s="137"/>
      <c r="Y68" s="137"/>
      <c r="Z68" s="137"/>
      <c r="AA68" s="352">
        <v>200000</v>
      </c>
      <c r="AB68" s="684">
        <v>13039185</v>
      </c>
      <c r="AC68" s="121" t="s">
        <v>5521</v>
      </c>
      <c r="AD68" s="137">
        <v>960554358</v>
      </c>
      <c r="AE68" s="1245" t="s">
        <v>30058</v>
      </c>
      <c r="AF68" s="137"/>
      <c r="AG68" s="45" t="s">
        <v>23662</v>
      </c>
      <c r="AH68" s="137" t="s">
        <v>2190</v>
      </c>
      <c r="AI68" s="45"/>
      <c r="AJ68" s="137" t="s">
        <v>20187</v>
      </c>
      <c r="AK68" s="1246"/>
      <c r="AL68" s="215"/>
      <c r="AM68" s="215"/>
      <c r="AN68" s="215"/>
    </row>
    <row r="69" spans="1:40" ht="11.25" customHeight="1" x14ac:dyDescent="0.25">
      <c r="A69" s="135">
        <v>20507207058</v>
      </c>
      <c r="B69" s="1242">
        <v>44827</v>
      </c>
      <c r="C69" s="135" t="s">
        <v>3252</v>
      </c>
      <c r="D69" s="137" t="s">
        <v>22925</v>
      </c>
      <c r="E69" s="1450" t="s">
        <v>30243</v>
      </c>
      <c r="F69" s="672" t="s">
        <v>15197</v>
      </c>
      <c r="G69" s="135"/>
      <c r="H69" s="137" t="s">
        <v>30242</v>
      </c>
      <c r="I69" s="136">
        <v>34565</v>
      </c>
      <c r="J69" s="135"/>
      <c r="K69" s="137" t="s">
        <v>30398</v>
      </c>
      <c r="L69" s="67" t="s">
        <v>3303</v>
      </c>
      <c r="M69" s="1400" t="s">
        <v>30399</v>
      </c>
      <c r="N69" s="137"/>
      <c r="O69" s="137"/>
      <c r="P69" s="137"/>
      <c r="Q69" s="137" t="s">
        <v>30244</v>
      </c>
      <c r="R69" s="137" t="s">
        <v>30244</v>
      </c>
      <c r="S69" s="137" t="s">
        <v>16647</v>
      </c>
      <c r="T69" s="137" t="s">
        <v>5521</v>
      </c>
      <c r="U69" s="137" t="s">
        <v>5521</v>
      </c>
      <c r="V69" s="156" t="s">
        <v>24027</v>
      </c>
      <c r="W69" s="301"/>
      <c r="X69" s="137"/>
      <c r="Y69" s="137"/>
      <c r="Z69" s="137"/>
      <c r="AA69" s="352">
        <v>200000</v>
      </c>
      <c r="AB69" s="684">
        <v>11574675</v>
      </c>
      <c r="AC69" s="121" t="s">
        <v>5521</v>
      </c>
      <c r="AD69" s="137">
        <v>997590473</v>
      </c>
      <c r="AE69" s="1245" t="s">
        <v>30245</v>
      </c>
      <c r="AF69" s="137"/>
      <c r="AG69" s="45" t="s">
        <v>23662</v>
      </c>
      <c r="AH69" s="137" t="s">
        <v>2190</v>
      </c>
      <c r="AI69" s="45"/>
      <c r="AJ69" s="137" t="s">
        <v>20187</v>
      </c>
      <c r="AK69" s="1246"/>
      <c r="AL69" s="215"/>
      <c r="AM69" s="215"/>
      <c r="AN69" s="215"/>
    </row>
    <row r="70" spans="1:40" ht="11.25" customHeight="1" x14ac:dyDescent="0.25">
      <c r="A70" s="135">
        <v>20569178968</v>
      </c>
      <c r="B70" s="1242">
        <v>44879</v>
      </c>
      <c r="C70" s="135" t="s">
        <v>3253</v>
      </c>
      <c r="D70" s="137" t="s">
        <v>22925</v>
      </c>
      <c r="E70" s="1450" t="s">
        <v>30540</v>
      </c>
      <c r="F70" s="1319" t="s">
        <v>6546</v>
      </c>
      <c r="G70" s="135"/>
      <c r="H70" s="137" t="s">
        <v>11142</v>
      </c>
      <c r="I70" s="136"/>
      <c r="J70" s="135"/>
      <c r="K70" s="137" t="s">
        <v>30541</v>
      </c>
      <c r="L70" s="67" t="s">
        <v>3303</v>
      </c>
      <c r="M70" s="1400" t="s">
        <v>9775</v>
      </c>
      <c r="N70" s="137"/>
      <c r="O70" s="137"/>
      <c r="P70" s="137"/>
      <c r="Q70" s="137" t="s">
        <v>30542</v>
      </c>
      <c r="R70" s="137" t="s">
        <v>30542</v>
      </c>
      <c r="S70" s="137" t="s">
        <v>5830</v>
      </c>
      <c r="T70" s="137" t="s">
        <v>1800</v>
      </c>
      <c r="U70" s="137" t="s">
        <v>5745</v>
      </c>
      <c r="V70" s="156" t="s">
        <v>24027</v>
      </c>
      <c r="W70" s="301"/>
      <c r="X70" s="137"/>
      <c r="Y70" s="137"/>
      <c r="Z70" s="137"/>
      <c r="AA70" s="352">
        <v>40000</v>
      </c>
      <c r="AB70" s="684">
        <v>11071641</v>
      </c>
      <c r="AC70" s="121" t="s">
        <v>5830</v>
      </c>
      <c r="AD70" s="137">
        <v>943355032</v>
      </c>
      <c r="AE70" s="1245" t="s">
        <v>30543</v>
      </c>
      <c r="AF70" s="137"/>
      <c r="AG70" s="45" t="s">
        <v>22931</v>
      </c>
      <c r="AH70" s="137" t="s">
        <v>2190</v>
      </c>
      <c r="AI70" s="45"/>
      <c r="AJ70" s="137" t="s">
        <v>20187</v>
      </c>
      <c r="AK70" s="1246"/>
      <c r="AL70" s="215"/>
      <c r="AM70" s="215"/>
      <c r="AN70" s="215"/>
    </row>
    <row r="71" spans="1:40" ht="11.25" customHeight="1" x14ac:dyDescent="0.25">
      <c r="A71" s="135">
        <v>20532384673</v>
      </c>
      <c r="B71" s="1242">
        <v>44911</v>
      </c>
      <c r="C71" s="135" t="s">
        <v>3254</v>
      </c>
      <c r="D71" s="137" t="s">
        <v>22925</v>
      </c>
      <c r="E71" s="1450" t="s">
        <v>30645</v>
      </c>
      <c r="F71" s="1319" t="s">
        <v>6546</v>
      </c>
      <c r="G71" s="135"/>
      <c r="H71" s="137" t="s">
        <v>30628</v>
      </c>
      <c r="I71" s="136"/>
      <c r="J71" s="135"/>
      <c r="K71" s="137" t="s">
        <v>30646</v>
      </c>
      <c r="L71" s="67" t="s">
        <v>3303</v>
      </c>
      <c r="M71" s="1400" t="s">
        <v>8191</v>
      </c>
      <c r="N71" s="137"/>
      <c r="O71" s="137"/>
      <c r="P71" s="137"/>
      <c r="Q71" s="137" t="s">
        <v>30647</v>
      </c>
      <c r="R71" s="137" t="s">
        <v>30647</v>
      </c>
      <c r="S71" s="137" t="s">
        <v>2827</v>
      </c>
      <c r="T71" s="137" t="s">
        <v>2827</v>
      </c>
      <c r="U71" s="137" t="s">
        <v>16678</v>
      </c>
      <c r="V71" s="156" t="s">
        <v>24027</v>
      </c>
      <c r="W71" s="301"/>
      <c r="X71" s="137"/>
      <c r="Y71" s="137"/>
      <c r="Z71" s="137"/>
      <c r="AA71" s="352">
        <v>75000</v>
      </c>
      <c r="AB71" s="684">
        <v>11044984</v>
      </c>
      <c r="AC71" s="121" t="s">
        <v>2827</v>
      </c>
      <c r="AD71" s="137">
        <v>941446046</v>
      </c>
      <c r="AE71" s="1245" t="s">
        <v>30648</v>
      </c>
      <c r="AF71" s="137"/>
      <c r="AG71" s="45" t="s">
        <v>30649</v>
      </c>
      <c r="AH71" s="137" t="s">
        <v>2190</v>
      </c>
      <c r="AI71" s="45"/>
      <c r="AJ71" s="137" t="s">
        <v>20187</v>
      </c>
      <c r="AK71" s="1246"/>
      <c r="AL71" s="215"/>
      <c r="AM71" s="215"/>
      <c r="AN71" s="215"/>
    </row>
    <row r="72" spans="1:40" ht="11.25" customHeight="1" x14ac:dyDescent="0.25">
      <c r="A72" s="135">
        <v>20601657822</v>
      </c>
      <c r="B72" s="1242">
        <v>44970</v>
      </c>
      <c r="C72" s="135" t="s">
        <v>3252</v>
      </c>
      <c r="D72" s="137" t="s">
        <v>22925</v>
      </c>
      <c r="E72" s="1450" t="s">
        <v>30829</v>
      </c>
      <c r="F72" s="1319" t="s">
        <v>6546</v>
      </c>
      <c r="G72" s="135"/>
      <c r="H72" s="137" t="s">
        <v>30828</v>
      </c>
      <c r="I72" s="136">
        <v>28075</v>
      </c>
      <c r="J72" s="135"/>
      <c r="K72" s="137" t="s">
        <v>30833</v>
      </c>
      <c r="L72" s="67" t="s">
        <v>2817</v>
      </c>
      <c r="M72" s="1400" t="s">
        <v>30830</v>
      </c>
      <c r="N72" s="137"/>
      <c r="O72" s="137"/>
      <c r="P72" s="137"/>
      <c r="Q72" s="137" t="s">
        <v>30831</v>
      </c>
      <c r="R72" s="137" t="s">
        <v>30831</v>
      </c>
      <c r="S72" s="137" t="s">
        <v>5521</v>
      </c>
      <c r="T72" s="137" t="s">
        <v>5521</v>
      </c>
      <c r="U72" s="137" t="s">
        <v>2584</v>
      </c>
      <c r="V72" s="156" t="s">
        <v>30909</v>
      </c>
      <c r="W72" s="301"/>
      <c r="X72" s="137"/>
      <c r="Y72" s="137"/>
      <c r="Z72" s="137"/>
      <c r="AA72" s="352">
        <v>200000</v>
      </c>
      <c r="AB72" s="684">
        <v>13743347</v>
      </c>
      <c r="AC72" s="121" t="s">
        <v>5521</v>
      </c>
      <c r="AD72" s="137">
        <v>991910429</v>
      </c>
      <c r="AE72" s="1245" t="s">
        <v>30832</v>
      </c>
      <c r="AF72" s="137"/>
      <c r="AG72" s="45" t="s">
        <v>23662</v>
      </c>
      <c r="AH72" s="137" t="s">
        <v>2190</v>
      </c>
      <c r="AI72" s="45"/>
      <c r="AJ72" s="137" t="s">
        <v>20187</v>
      </c>
      <c r="AK72" s="1246"/>
      <c r="AL72" s="215"/>
      <c r="AM72" s="215"/>
      <c r="AN72" s="215"/>
    </row>
    <row r="73" spans="1:40" ht="11.25" customHeight="1" x14ac:dyDescent="0.25">
      <c r="A73" s="135">
        <v>20610539077</v>
      </c>
      <c r="B73" s="1242">
        <v>44988</v>
      </c>
      <c r="C73" s="135" t="s">
        <v>3254</v>
      </c>
      <c r="D73" s="137" t="s">
        <v>22925</v>
      </c>
      <c r="E73" s="1450"/>
      <c r="F73" s="1319" t="s">
        <v>6546</v>
      </c>
      <c r="G73" s="135"/>
      <c r="H73" s="137" t="s">
        <v>30906</v>
      </c>
      <c r="I73" s="136"/>
      <c r="J73" s="135"/>
      <c r="K73" s="137" t="s">
        <v>30907</v>
      </c>
      <c r="L73" s="67" t="s">
        <v>3303</v>
      </c>
      <c r="M73" s="1400" t="s">
        <v>31047</v>
      </c>
      <c r="N73" s="137"/>
      <c r="O73" s="137"/>
      <c r="P73" s="137"/>
      <c r="Q73" s="137" t="s">
        <v>30908</v>
      </c>
      <c r="R73" s="137" t="s">
        <v>30908</v>
      </c>
      <c r="S73" s="137" t="s">
        <v>6087</v>
      </c>
      <c r="T73" s="137" t="s">
        <v>6087</v>
      </c>
      <c r="U73" s="137" t="s">
        <v>15701</v>
      </c>
      <c r="V73" s="156" t="s">
        <v>30909</v>
      </c>
      <c r="W73" s="301"/>
      <c r="X73" s="137"/>
      <c r="Y73" s="137"/>
      <c r="Z73" s="137"/>
      <c r="AA73" s="352">
        <v>35000</v>
      </c>
      <c r="AB73" s="684">
        <v>11534418</v>
      </c>
      <c r="AC73" s="121" t="s">
        <v>6087</v>
      </c>
      <c r="AD73" s="137">
        <v>941700103</v>
      </c>
      <c r="AE73" s="1245" t="s">
        <v>30910</v>
      </c>
      <c r="AF73" s="137"/>
      <c r="AG73" s="45" t="s">
        <v>30649</v>
      </c>
      <c r="AH73" s="137" t="s">
        <v>2190</v>
      </c>
      <c r="AI73" s="45"/>
      <c r="AJ73" s="137" t="s">
        <v>20187</v>
      </c>
      <c r="AK73" s="1246"/>
      <c r="AL73" s="215"/>
      <c r="AM73" s="215"/>
      <c r="AN73" s="215"/>
    </row>
    <row r="74" spans="1:40" ht="11.25" customHeight="1" x14ac:dyDescent="0.25">
      <c r="A74" s="135">
        <v>20527880484</v>
      </c>
      <c r="B74" s="1242">
        <v>44991</v>
      </c>
      <c r="C74" s="135" t="s">
        <v>3254</v>
      </c>
      <c r="D74" s="137" t="s">
        <v>22925</v>
      </c>
      <c r="E74" s="1450" t="s">
        <v>30912</v>
      </c>
      <c r="F74" s="672" t="s">
        <v>15197</v>
      </c>
      <c r="G74" s="135"/>
      <c r="H74" s="137" t="s">
        <v>4021</v>
      </c>
      <c r="I74" s="136"/>
      <c r="J74" s="135"/>
      <c r="K74" s="137" t="s">
        <v>6540</v>
      </c>
      <c r="L74" s="67" t="s">
        <v>6194</v>
      </c>
      <c r="M74" s="1400" t="s">
        <v>4022</v>
      </c>
      <c r="N74" s="137"/>
      <c r="O74" s="137"/>
      <c r="P74" s="137"/>
      <c r="Q74" s="137" t="s">
        <v>30911</v>
      </c>
      <c r="R74" s="137" t="s">
        <v>30911</v>
      </c>
      <c r="S74" s="137" t="s">
        <v>2914</v>
      </c>
      <c r="T74" s="137" t="s">
        <v>2914</v>
      </c>
      <c r="U74" s="137" t="s">
        <v>2914</v>
      </c>
      <c r="V74" s="156" t="s">
        <v>30909</v>
      </c>
      <c r="W74" s="301"/>
      <c r="X74" s="137"/>
      <c r="Y74" s="137"/>
      <c r="Z74" s="137"/>
      <c r="AA74" s="352">
        <v>45000</v>
      </c>
      <c r="AB74" s="684">
        <v>11064342</v>
      </c>
      <c r="AC74" s="121" t="s">
        <v>2914</v>
      </c>
      <c r="AD74" s="137">
        <v>932270371</v>
      </c>
      <c r="AE74" s="1245" t="s">
        <v>30913</v>
      </c>
      <c r="AF74" s="137"/>
      <c r="AG74" s="45" t="s">
        <v>30649</v>
      </c>
      <c r="AH74" s="137" t="s">
        <v>2190</v>
      </c>
      <c r="AI74" s="45"/>
      <c r="AJ74" s="137" t="s">
        <v>20187</v>
      </c>
      <c r="AK74" s="1246"/>
      <c r="AL74" s="215"/>
      <c r="AM74" s="215"/>
      <c r="AN74" s="215"/>
    </row>
    <row r="75" spans="1:40" ht="11.25" customHeight="1" x14ac:dyDescent="0.25">
      <c r="A75" s="135">
        <v>20605837418</v>
      </c>
      <c r="B75" s="1242">
        <v>44992</v>
      </c>
      <c r="C75" s="135" t="s">
        <v>3254</v>
      </c>
      <c r="D75" s="137" t="s">
        <v>22925</v>
      </c>
      <c r="E75" s="1400" t="s">
        <v>30915</v>
      </c>
      <c r="F75" s="1319" t="s">
        <v>6546</v>
      </c>
      <c r="G75" s="135"/>
      <c r="H75" s="137" t="s">
        <v>30914</v>
      </c>
      <c r="I75" s="136"/>
      <c r="J75" s="135"/>
      <c r="K75" s="137" t="s">
        <v>30916</v>
      </c>
      <c r="L75" s="67" t="s">
        <v>3303</v>
      </c>
      <c r="M75" s="1400" t="s">
        <v>26751</v>
      </c>
      <c r="N75" s="137"/>
      <c r="O75" s="137"/>
      <c r="P75" s="137"/>
      <c r="Q75" s="137" t="s">
        <v>30917</v>
      </c>
      <c r="R75" s="137" t="s">
        <v>30917</v>
      </c>
      <c r="S75" s="137" t="s">
        <v>5486</v>
      </c>
      <c r="T75" s="137" t="s">
        <v>6087</v>
      </c>
      <c r="U75" s="137" t="s">
        <v>6087</v>
      </c>
      <c r="V75" s="156" t="s">
        <v>30909</v>
      </c>
      <c r="W75" s="301"/>
      <c r="X75" s="137"/>
      <c r="Y75" s="137"/>
      <c r="Z75" s="137"/>
      <c r="AA75" s="352">
        <v>55000</v>
      </c>
      <c r="AB75" s="684">
        <v>11437951</v>
      </c>
      <c r="AC75" s="121" t="s">
        <v>6087</v>
      </c>
      <c r="AD75" s="137">
        <v>959311260</v>
      </c>
      <c r="AE75" s="1245" t="s">
        <v>30918</v>
      </c>
      <c r="AF75" s="137"/>
      <c r="AG75" s="45" t="s">
        <v>30649</v>
      </c>
      <c r="AH75" s="137" t="s">
        <v>2190</v>
      </c>
      <c r="AI75" s="45"/>
      <c r="AJ75" s="137" t="s">
        <v>20187</v>
      </c>
      <c r="AK75" s="1246"/>
      <c r="AL75" s="215"/>
      <c r="AM75" s="215"/>
      <c r="AN75" s="215"/>
    </row>
    <row r="76" spans="1:40" ht="11.25" customHeight="1" x14ac:dyDescent="0.25">
      <c r="A76" s="135">
        <v>20605709282</v>
      </c>
      <c r="B76" s="1242">
        <v>44992</v>
      </c>
      <c r="C76" s="135" t="s">
        <v>3253</v>
      </c>
      <c r="D76" s="137" t="s">
        <v>22925</v>
      </c>
      <c r="E76" s="1400" t="s">
        <v>30919</v>
      </c>
      <c r="F76" s="936" t="s">
        <v>6546</v>
      </c>
      <c r="G76" s="135"/>
      <c r="H76" s="137" t="s">
        <v>24515</v>
      </c>
      <c r="I76" s="136"/>
      <c r="J76" s="135"/>
      <c r="K76" s="137" t="s">
        <v>24517</v>
      </c>
      <c r="L76" s="67" t="s">
        <v>6194</v>
      </c>
      <c r="M76" s="1400" t="s">
        <v>24516</v>
      </c>
      <c r="N76" s="137"/>
      <c r="O76" s="137"/>
      <c r="P76" s="137"/>
      <c r="Q76" s="137" t="s">
        <v>30920</v>
      </c>
      <c r="R76" s="137" t="s">
        <v>30920</v>
      </c>
      <c r="S76" s="137" t="s">
        <v>5749</v>
      </c>
      <c r="T76" s="137" t="s">
        <v>5749</v>
      </c>
      <c r="U76" s="137" t="s">
        <v>5749</v>
      </c>
      <c r="V76" s="156" t="s">
        <v>30909</v>
      </c>
      <c r="W76" s="301"/>
      <c r="X76" s="137"/>
      <c r="Y76" s="137"/>
      <c r="Z76" s="137"/>
      <c r="AA76" s="352">
        <v>40000</v>
      </c>
      <c r="AB76" s="684">
        <v>11222420</v>
      </c>
      <c r="AC76" s="121" t="s">
        <v>5749</v>
      </c>
      <c r="AD76" s="137">
        <v>951011459</v>
      </c>
      <c r="AE76" s="1245" t="s">
        <v>30921</v>
      </c>
      <c r="AF76" s="137"/>
      <c r="AG76" s="45" t="s">
        <v>22931</v>
      </c>
      <c r="AH76" s="137" t="s">
        <v>2190</v>
      </c>
      <c r="AI76" s="45"/>
      <c r="AJ76" s="137" t="s">
        <v>20187</v>
      </c>
      <c r="AK76" s="1246"/>
      <c r="AL76" s="215"/>
      <c r="AM76" s="215"/>
      <c r="AN76" s="215"/>
    </row>
    <row r="77" spans="1:40" ht="11.25" customHeight="1" x14ac:dyDescent="0.25">
      <c r="A77" s="135">
        <v>20610570951</v>
      </c>
      <c r="B77" s="1242">
        <v>45020</v>
      </c>
      <c r="C77" s="135" t="s">
        <v>3252</v>
      </c>
      <c r="D77" s="137" t="s">
        <v>22925</v>
      </c>
      <c r="E77" s="1400" t="s">
        <v>31078</v>
      </c>
      <c r="F77" s="1319" t="s">
        <v>6546</v>
      </c>
      <c r="G77" s="135"/>
      <c r="H77" s="137" t="s">
        <v>31083</v>
      </c>
      <c r="I77" s="136"/>
      <c r="J77" s="135"/>
      <c r="K77" s="137" t="s">
        <v>31079</v>
      </c>
      <c r="L77" s="67" t="s">
        <v>3303</v>
      </c>
      <c r="M77" s="1400" t="s">
        <v>31080</v>
      </c>
      <c r="N77" s="137"/>
      <c r="O77" s="137"/>
      <c r="P77" s="137"/>
      <c r="Q77" s="137" t="s">
        <v>31081</v>
      </c>
      <c r="R77" s="137" t="s">
        <v>31081</v>
      </c>
      <c r="S77" s="137" t="s">
        <v>5521</v>
      </c>
      <c r="T77" s="137" t="s">
        <v>5521</v>
      </c>
      <c r="U77" s="137" t="s">
        <v>2744</v>
      </c>
      <c r="V77" s="156" t="s">
        <v>30909</v>
      </c>
      <c r="W77" s="301"/>
      <c r="X77" s="137"/>
      <c r="Y77" s="137"/>
      <c r="Z77" s="137"/>
      <c r="AA77" s="352">
        <v>200000</v>
      </c>
      <c r="AB77" s="684">
        <v>15211164</v>
      </c>
      <c r="AC77" s="121" t="s">
        <v>5521</v>
      </c>
      <c r="AD77" s="137">
        <v>996503658</v>
      </c>
      <c r="AE77" s="1245" t="s">
        <v>31082</v>
      </c>
      <c r="AF77" s="137"/>
      <c r="AG77" s="45" t="s">
        <v>23662</v>
      </c>
      <c r="AH77" s="137" t="s">
        <v>2190</v>
      </c>
      <c r="AI77" s="45"/>
      <c r="AJ77" s="137" t="s">
        <v>20187</v>
      </c>
      <c r="AK77" s="1246"/>
      <c r="AL77" s="215"/>
      <c r="AM77" s="215"/>
      <c r="AN77" s="215"/>
    </row>
    <row r="78" spans="1:40" ht="11.25" customHeight="1" x14ac:dyDescent="0.25">
      <c r="A78" s="135">
        <v>20454955740</v>
      </c>
      <c r="B78" s="1242">
        <v>45028</v>
      </c>
      <c r="C78" s="135" t="s">
        <v>3254</v>
      </c>
      <c r="D78" s="137" t="s">
        <v>22925</v>
      </c>
      <c r="E78" s="1400" t="s">
        <v>31119</v>
      </c>
      <c r="F78" s="672" t="s">
        <v>15197</v>
      </c>
      <c r="G78" s="135"/>
      <c r="H78" s="137" t="s">
        <v>31120</v>
      </c>
      <c r="I78" s="136"/>
      <c r="J78" s="135"/>
      <c r="K78" s="137" t="s">
        <v>27119</v>
      </c>
      <c r="L78" s="67" t="s">
        <v>6194</v>
      </c>
      <c r="M78" s="1400" t="s">
        <v>27120</v>
      </c>
      <c r="N78" s="137"/>
      <c r="O78" s="137"/>
      <c r="P78" s="137"/>
      <c r="Q78" s="137" t="s">
        <v>31121</v>
      </c>
      <c r="R78" s="137" t="s">
        <v>31121</v>
      </c>
      <c r="S78" s="137" t="s">
        <v>6087</v>
      </c>
      <c r="T78" s="137" t="s">
        <v>6087</v>
      </c>
      <c r="U78" s="137" t="s">
        <v>6087</v>
      </c>
      <c r="V78" s="156" t="s">
        <v>30909</v>
      </c>
      <c r="W78" s="301"/>
      <c r="X78" s="137"/>
      <c r="Y78" s="137"/>
      <c r="Z78" s="137"/>
      <c r="AA78" s="352">
        <v>35000</v>
      </c>
      <c r="AB78" s="684">
        <v>11120513</v>
      </c>
      <c r="AC78" s="121" t="s">
        <v>6087</v>
      </c>
      <c r="AD78" s="137">
        <v>941111454</v>
      </c>
      <c r="AE78" s="1245" t="s">
        <v>31122</v>
      </c>
      <c r="AF78" s="137"/>
      <c r="AG78" s="45" t="s">
        <v>30649</v>
      </c>
      <c r="AH78" s="137" t="s">
        <v>2190</v>
      </c>
      <c r="AI78" s="45"/>
      <c r="AJ78" s="137" t="s">
        <v>20187</v>
      </c>
      <c r="AK78" s="1246"/>
      <c r="AL78" s="215"/>
      <c r="AM78" s="215"/>
      <c r="AN78" s="215"/>
    </row>
    <row r="79" spans="1:40" ht="11.25" customHeight="1" x14ac:dyDescent="0.25">
      <c r="A79" s="135">
        <v>20456238310</v>
      </c>
      <c r="B79" s="1471">
        <v>45044</v>
      </c>
      <c r="C79" s="135" t="s">
        <v>3254</v>
      </c>
      <c r="D79" s="137" t="s">
        <v>22925</v>
      </c>
      <c r="E79" s="1400" t="s">
        <v>31160</v>
      </c>
      <c r="F79" s="1319" t="s">
        <v>6546</v>
      </c>
      <c r="G79" s="135"/>
      <c r="H79" s="137" t="s">
        <v>22737</v>
      </c>
      <c r="I79" s="136"/>
      <c r="J79" s="135"/>
      <c r="K79" s="137" t="s">
        <v>22738</v>
      </c>
      <c r="L79" s="67" t="s">
        <v>6194</v>
      </c>
      <c r="M79" s="1400" t="s">
        <v>22739</v>
      </c>
      <c r="N79" s="301">
        <v>30035</v>
      </c>
      <c r="O79" s="137"/>
      <c r="P79" s="137"/>
      <c r="Q79" s="137" t="s">
        <v>31161</v>
      </c>
      <c r="R79" s="137" t="s">
        <v>31161</v>
      </c>
      <c r="S79" s="137" t="s">
        <v>6087</v>
      </c>
      <c r="T79" s="137" t="s">
        <v>6087</v>
      </c>
      <c r="U79" s="137" t="s">
        <v>4017</v>
      </c>
      <c r="V79" s="156" t="s">
        <v>31162</v>
      </c>
      <c r="W79" s="301"/>
      <c r="X79" s="137"/>
      <c r="Y79" s="137"/>
      <c r="Z79" s="137"/>
      <c r="AA79" s="352">
        <v>35000</v>
      </c>
      <c r="AB79" s="684">
        <v>11203560</v>
      </c>
      <c r="AC79" s="121" t="s">
        <v>6087</v>
      </c>
      <c r="AD79" s="137">
        <v>914677699</v>
      </c>
      <c r="AE79" s="1245" t="s">
        <v>31163</v>
      </c>
      <c r="AF79" s="137"/>
      <c r="AG79" s="45" t="s">
        <v>30649</v>
      </c>
      <c r="AH79" s="137" t="s">
        <v>2190</v>
      </c>
      <c r="AI79" s="45"/>
      <c r="AJ79" s="137" t="s">
        <v>20187</v>
      </c>
      <c r="AK79" s="1246"/>
      <c r="AL79" s="215"/>
      <c r="AM79" s="215"/>
      <c r="AN79" s="215"/>
    </row>
    <row r="80" spans="1:40" ht="11.25" customHeight="1" x14ac:dyDescent="0.25">
      <c r="A80" s="135">
        <v>20606150190</v>
      </c>
      <c r="B80" s="1471">
        <v>45048</v>
      </c>
      <c r="C80" s="135" t="s">
        <v>3254</v>
      </c>
      <c r="D80" s="137" t="s">
        <v>22925</v>
      </c>
      <c r="E80" s="1400" t="s">
        <v>31167</v>
      </c>
      <c r="F80" s="672" t="s">
        <v>15197</v>
      </c>
      <c r="G80" s="135"/>
      <c r="H80" s="137" t="s">
        <v>31166</v>
      </c>
      <c r="I80" s="136"/>
      <c r="J80" s="135"/>
      <c r="K80" s="137" t="s">
        <v>23593</v>
      </c>
      <c r="L80" s="67" t="s">
        <v>6194</v>
      </c>
      <c r="M80" s="1400" t="s">
        <v>31168</v>
      </c>
      <c r="N80" s="301">
        <v>32757</v>
      </c>
      <c r="O80" s="137"/>
      <c r="P80" s="137"/>
      <c r="Q80" s="137" t="s">
        <v>31169</v>
      </c>
      <c r="R80" s="137" t="s">
        <v>31169</v>
      </c>
      <c r="S80" s="137" t="s">
        <v>6087</v>
      </c>
      <c r="T80" s="137" t="s">
        <v>6087</v>
      </c>
      <c r="U80" s="137" t="s">
        <v>15701</v>
      </c>
      <c r="V80" s="156" t="s">
        <v>31162</v>
      </c>
      <c r="W80" s="301"/>
      <c r="X80" s="137"/>
      <c r="Y80" s="137"/>
      <c r="Z80" s="137"/>
      <c r="AA80" s="352">
        <v>35000</v>
      </c>
      <c r="AB80" s="684">
        <v>11448212</v>
      </c>
      <c r="AC80" s="121" t="s">
        <v>6087</v>
      </c>
      <c r="AD80" s="137">
        <v>977910578</v>
      </c>
      <c r="AE80" s="1245" t="s">
        <v>31170</v>
      </c>
      <c r="AF80" s="137"/>
      <c r="AG80" s="45" t="s">
        <v>30649</v>
      </c>
      <c r="AH80" s="137" t="s">
        <v>2190</v>
      </c>
      <c r="AI80" s="45"/>
      <c r="AJ80" s="137" t="s">
        <v>20187</v>
      </c>
      <c r="AK80" s="1246"/>
      <c r="AL80" s="215"/>
      <c r="AM80" s="215"/>
      <c r="AN80" s="215"/>
    </row>
    <row r="81" spans="1:40" ht="11.25" customHeight="1" x14ac:dyDescent="0.25">
      <c r="A81" s="135">
        <v>20312830940</v>
      </c>
      <c r="B81" s="1471">
        <v>45055</v>
      </c>
      <c r="C81" s="135" t="s">
        <v>3254</v>
      </c>
      <c r="D81" s="137" t="s">
        <v>22925</v>
      </c>
      <c r="E81" s="1400" t="s">
        <v>31217</v>
      </c>
      <c r="F81" s="1319" t="s">
        <v>6546</v>
      </c>
      <c r="G81" s="135"/>
      <c r="H81" s="137" t="s">
        <v>31216</v>
      </c>
      <c r="I81" s="136"/>
      <c r="J81" s="135"/>
      <c r="K81" s="137" t="s">
        <v>31218</v>
      </c>
      <c r="L81" s="67" t="s">
        <v>6194</v>
      </c>
      <c r="M81" s="1400" t="s">
        <v>31219</v>
      </c>
      <c r="N81" s="301">
        <v>25791</v>
      </c>
      <c r="O81" s="137"/>
      <c r="P81" s="137"/>
      <c r="Q81" s="137" t="s">
        <v>31220</v>
      </c>
      <c r="R81" s="137" t="s">
        <v>31220</v>
      </c>
      <c r="S81" s="137" t="s">
        <v>6087</v>
      </c>
      <c r="T81" s="137" t="s">
        <v>6087</v>
      </c>
      <c r="U81" s="137" t="s">
        <v>5486</v>
      </c>
      <c r="V81" s="156" t="s">
        <v>31162</v>
      </c>
      <c r="W81" s="301"/>
      <c r="X81" s="137"/>
      <c r="Y81" s="137"/>
      <c r="Z81" s="137"/>
      <c r="AA81" s="352">
        <v>35000</v>
      </c>
      <c r="AB81" s="440" t="s">
        <v>31633</v>
      </c>
      <c r="AC81" s="121" t="s">
        <v>6087</v>
      </c>
      <c r="AD81" s="137">
        <v>961168112</v>
      </c>
      <c r="AE81" s="1245" t="s">
        <v>31221</v>
      </c>
      <c r="AF81" s="137"/>
      <c r="AG81" s="45" t="s">
        <v>30649</v>
      </c>
      <c r="AH81" s="137" t="s">
        <v>2190</v>
      </c>
      <c r="AI81" s="45"/>
      <c r="AJ81" s="137" t="s">
        <v>20187</v>
      </c>
      <c r="AK81" s="1246"/>
      <c r="AL81" s="215"/>
      <c r="AM81" s="215"/>
      <c r="AN81" s="215"/>
    </row>
    <row r="82" spans="1:40" ht="11.25" customHeight="1" x14ac:dyDescent="0.25">
      <c r="A82" s="135">
        <v>20463958590</v>
      </c>
      <c r="B82" s="1471">
        <v>45056</v>
      </c>
      <c r="C82" s="135" t="s">
        <v>3252</v>
      </c>
      <c r="D82" s="137" t="s">
        <v>22925</v>
      </c>
      <c r="E82" s="1400" t="s">
        <v>31178</v>
      </c>
      <c r="F82" s="1319" t="s">
        <v>6546</v>
      </c>
      <c r="G82" s="135"/>
      <c r="H82" s="137" t="s">
        <v>31177</v>
      </c>
      <c r="I82" s="136"/>
      <c r="J82" s="135"/>
      <c r="K82" s="137" t="s">
        <v>31179</v>
      </c>
      <c r="L82" s="67" t="s">
        <v>2817</v>
      </c>
      <c r="M82" s="1400" t="s">
        <v>31180</v>
      </c>
      <c r="N82" s="301" t="s">
        <v>31222</v>
      </c>
      <c r="O82" s="67" t="s">
        <v>2817</v>
      </c>
      <c r="P82" s="137">
        <v>21505564</v>
      </c>
      <c r="Q82" s="137" t="s">
        <v>31181</v>
      </c>
      <c r="R82" s="137" t="s">
        <v>31181</v>
      </c>
      <c r="S82" s="137" t="s">
        <v>5521</v>
      </c>
      <c r="T82" s="137" t="s">
        <v>6107</v>
      </c>
      <c r="U82" s="137" t="s">
        <v>6107</v>
      </c>
      <c r="V82" s="156" t="s">
        <v>31162</v>
      </c>
      <c r="W82" s="301"/>
      <c r="X82" s="137"/>
      <c r="Y82" s="137"/>
      <c r="Z82" s="137"/>
      <c r="AA82" s="352">
        <v>85000</v>
      </c>
      <c r="AB82" s="684">
        <v>11160690</v>
      </c>
      <c r="AC82" s="121" t="s">
        <v>5521</v>
      </c>
      <c r="AD82" s="137">
        <v>959635210</v>
      </c>
      <c r="AE82" s="1245" t="s">
        <v>31223</v>
      </c>
      <c r="AF82" s="137"/>
      <c r="AG82" s="45" t="s">
        <v>23662</v>
      </c>
      <c r="AH82" s="137" t="s">
        <v>2190</v>
      </c>
      <c r="AI82" s="45"/>
      <c r="AJ82" s="137" t="s">
        <v>20187</v>
      </c>
      <c r="AK82" s="1246"/>
      <c r="AL82" s="215"/>
      <c r="AM82" s="215"/>
      <c r="AN82" s="215"/>
    </row>
    <row r="83" spans="1:40" ht="10.5" customHeight="1" x14ac:dyDescent="0.25">
      <c r="A83" s="135">
        <v>20605603336</v>
      </c>
      <c r="B83" s="1471">
        <v>45078</v>
      </c>
      <c r="C83" s="135" t="s">
        <v>3252</v>
      </c>
      <c r="D83" s="137" t="s">
        <v>22925</v>
      </c>
      <c r="E83" s="1400" t="s">
        <v>31130</v>
      </c>
      <c r="F83" s="1319" t="s">
        <v>6546</v>
      </c>
      <c r="G83" s="135"/>
      <c r="H83" s="137" t="s">
        <v>31129</v>
      </c>
      <c r="I83" s="136"/>
      <c r="J83" s="135"/>
      <c r="K83" s="137" t="s">
        <v>31292</v>
      </c>
      <c r="L83" s="67" t="s">
        <v>3303</v>
      </c>
      <c r="M83" s="1400" t="s">
        <v>31293</v>
      </c>
      <c r="N83" s="301">
        <v>22191</v>
      </c>
      <c r="O83" s="137"/>
      <c r="Q83" s="137" t="s">
        <v>31131</v>
      </c>
      <c r="R83" s="137" t="s">
        <v>31131</v>
      </c>
      <c r="S83" s="137" t="s">
        <v>1709</v>
      </c>
      <c r="T83" s="137" t="s">
        <v>1709</v>
      </c>
      <c r="U83" s="137" t="s">
        <v>31132</v>
      </c>
      <c r="V83" s="156" t="s">
        <v>31162</v>
      </c>
      <c r="W83" s="301"/>
      <c r="X83" s="137"/>
      <c r="Y83" s="137"/>
      <c r="Z83" s="137"/>
      <c r="AA83" s="352">
        <v>60000</v>
      </c>
      <c r="AB83" s="684">
        <v>14406481</v>
      </c>
      <c r="AC83" s="121" t="s">
        <v>5521</v>
      </c>
      <c r="AD83" s="137">
        <v>980521993</v>
      </c>
      <c r="AE83" s="1245" t="s">
        <v>31133</v>
      </c>
      <c r="AF83" s="137"/>
      <c r="AG83" s="45" t="s">
        <v>23662</v>
      </c>
      <c r="AH83" s="137" t="s">
        <v>2190</v>
      </c>
      <c r="AI83" s="45"/>
      <c r="AJ83" s="137" t="s">
        <v>20187</v>
      </c>
      <c r="AK83" s="1246"/>
      <c r="AL83" s="215"/>
      <c r="AM83" s="215"/>
      <c r="AN83" s="215"/>
    </row>
    <row r="84" spans="1:40" ht="10.5" customHeight="1" x14ac:dyDescent="0.25">
      <c r="A84" s="135">
        <v>20512780114</v>
      </c>
      <c r="B84" s="1471">
        <v>45100</v>
      </c>
      <c r="C84" s="135" t="s">
        <v>3252</v>
      </c>
      <c r="D84" s="137" t="s">
        <v>22925</v>
      </c>
      <c r="E84" s="1400" t="s">
        <v>31373</v>
      </c>
      <c r="F84" s="672" t="s">
        <v>15197</v>
      </c>
      <c r="G84" s="135"/>
      <c r="H84" s="137" t="s">
        <v>10351</v>
      </c>
      <c r="I84" s="136"/>
      <c r="J84" s="135"/>
      <c r="K84" s="137" t="s">
        <v>15586</v>
      </c>
      <c r="L84" s="67" t="s">
        <v>2817</v>
      </c>
      <c r="M84" s="1400" t="s">
        <v>31374</v>
      </c>
      <c r="N84" s="301" t="s">
        <v>31376</v>
      </c>
      <c r="O84" s="137" t="s">
        <v>2817</v>
      </c>
      <c r="P84" s="428" t="s">
        <v>31377</v>
      </c>
      <c r="Q84" s="137" t="s">
        <v>31375</v>
      </c>
      <c r="R84" s="137" t="s">
        <v>31375</v>
      </c>
      <c r="S84" s="137" t="s">
        <v>1709</v>
      </c>
      <c r="T84" s="137" t="s">
        <v>1709</v>
      </c>
      <c r="U84" s="137" t="s">
        <v>2744</v>
      </c>
      <c r="V84" s="156" t="s">
        <v>31162</v>
      </c>
      <c r="W84" s="301"/>
      <c r="X84" s="137"/>
      <c r="Y84" s="137"/>
      <c r="Z84" s="137"/>
      <c r="AA84" s="352"/>
      <c r="AB84" s="684">
        <v>11860727</v>
      </c>
      <c r="AC84" s="121" t="s">
        <v>5521</v>
      </c>
      <c r="AD84" s="137">
        <v>980523082</v>
      </c>
      <c r="AE84" s="1245"/>
      <c r="AF84" s="137"/>
      <c r="AG84" s="45" t="s">
        <v>23662</v>
      </c>
      <c r="AH84" s="137" t="s">
        <v>2190</v>
      </c>
      <c r="AI84" s="45"/>
      <c r="AJ84" s="137" t="s">
        <v>20187</v>
      </c>
      <c r="AK84" s="1246"/>
      <c r="AL84" s="215"/>
      <c r="AM84" s="215"/>
      <c r="AN84" s="215"/>
    </row>
    <row r="85" spans="1:40" ht="10.5" customHeight="1" x14ac:dyDescent="0.25">
      <c r="A85" s="135">
        <v>20602292453</v>
      </c>
      <c r="B85" s="1471">
        <v>45181</v>
      </c>
      <c r="C85" s="135" t="s">
        <v>3252</v>
      </c>
      <c r="D85" s="137" t="s">
        <v>22925</v>
      </c>
      <c r="E85" s="1400" t="s">
        <v>31857</v>
      </c>
      <c r="F85" s="936" t="s">
        <v>6546</v>
      </c>
      <c r="G85" s="135"/>
      <c r="H85" s="137" t="s">
        <v>29523</v>
      </c>
      <c r="I85" s="136"/>
      <c r="J85" s="135"/>
      <c r="K85" s="137" t="s">
        <v>18942</v>
      </c>
      <c r="L85" s="67" t="s">
        <v>6194</v>
      </c>
      <c r="M85" s="1400" t="s">
        <v>18943</v>
      </c>
      <c r="N85" s="301"/>
      <c r="O85" s="137"/>
      <c r="P85" s="428"/>
      <c r="Q85" s="137" t="s">
        <v>31859</v>
      </c>
      <c r="R85" s="137" t="s">
        <v>31859</v>
      </c>
      <c r="S85" s="137" t="s">
        <v>1709</v>
      </c>
      <c r="T85" s="137" t="s">
        <v>1709</v>
      </c>
      <c r="U85" s="137" t="s">
        <v>16619</v>
      </c>
      <c r="V85" s="156" t="s">
        <v>31162</v>
      </c>
      <c r="W85" s="301"/>
      <c r="X85" s="137"/>
      <c r="Y85" s="137"/>
      <c r="Z85" s="137"/>
      <c r="AA85" s="352">
        <v>200000</v>
      </c>
      <c r="AB85" s="1469" t="s">
        <v>31858</v>
      </c>
      <c r="AC85" s="121" t="s">
        <v>5521</v>
      </c>
      <c r="AD85" s="137">
        <v>966300874</v>
      </c>
      <c r="AE85" s="1245" t="s">
        <v>29525</v>
      </c>
      <c r="AF85" s="137"/>
      <c r="AG85" s="45" t="s">
        <v>23662</v>
      </c>
      <c r="AH85" s="137" t="s">
        <v>2190</v>
      </c>
      <c r="AI85" s="45"/>
      <c r="AJ85" s="137" t="s">
        <v>20187</v>
      </c>
      <c r="AK85" s="1246"/>
      <c r="AL85" s="215"/>
      <c r="AM85" s="215"/>
      <c r="AN85" s="215"/>
    </row>
    <row r="86" spans="1:40" ht="10.5" customHeight="1" x14ac:dyDescent="0.25">
      <c r="A86" s="135">
        <v>20432939074</v>
      </c>
      <c r="B86" s="1471">
        <v>45257</v>
      </c>
      <c r="C86" s="135" t="s">
        <v>3252</v>
      </c>
      <c r="D86" s="137" t="s">
        <v>22925</v>
      </c>
      <c r="E86" s="1400" t="s">
        <v>32135</v>
      </c>
      <c r="F86" s="672" t="s">
        <v>15197</v>
      </c>
      <c r="G86" s="135"/>
      <c r="H86" s="137" t="s">
        <v>32134</v>
      </c>
      <c r="I86" s="136"/>
      <c r="J86" s="135"/>
      <c r="K86" s="137" t="s">
        <v>32136</v>
      </c>
      <c r="L86" s="67" t="s">
        <v>3303</v>
      </c>
      <c r="M86" s="1400" t="s">
        <v>32137</v>
      </c>
      <c r="N86" s="301"/>
      <c r="O86" s="137"/>
      <c r="P86" s="428"/>
      <c r="Q86" s="137" t="s">
        <v>32138</v>
      </c>
      <c r="R86" s="137" t="s">
        <v>32138</v>
      </c>
      <c r="S86" s="137" t="s">
        <v>1709</v>
      </c>
      <c r="T86" s="137" t="s">
        <v>1709</v>
      </c>
      <c r="U86" s="137" t="s">
        <v>2744</v>
      </c>
      <c r="V86" s="156" t="s">
        <v>32139</v>
      </c>
      <c r="W86" s="301"/>
      <c r="X86" s="137"/>
      <c r="Y86" s="137"/>
      <c r="Z86" s="137"/>
      <c r="AA86" s="352">
        <v>225000</v>
      </c>
      <c r="AB86" s="1469" t="s">
        <v>32140</v>
      </c>
      <c r="AC86" s="121" t="s">
        <v>5521</v>
      </c>
      <c r="AD86" s="137">
        <v>989153040</v>
      </c>
      <c r="AE86" s="1245" t="s">
        <v>32142</v>
      </c>
      <c r="AF86" s="137"/>
      <c r="AG86" s="45" t="s">
        <v>23662</v>
      </c>
      <c r="AH86" s="137" t="s">
        <v>2190</v>
      </c>
      <c r="AI86" s="45"/>
      <c r="AJ86" s="137" t="s">
        <v>32141</v>
      </c>
      <c r="AK86" s="1246"/>
      <c r="AL86" s="215"/>
      <c r="AM86" s="215"/>
      <c r="AN86" s="215"/>
    </row>
    <row r="87" spans="1:40" ht="10.5" customHeight="1" x14ac:dyDescent="0.25">
      <c r="A87" s="135">
        <v>20611669888</v>
      </c>
      <c r="B87" s="1471">
        <v>45345</v>
      </c>
      <c r="C87" s="135" t="s">
        <v>3252</v>
      </c>
      <c r="D87" s="137" t="s">
        <v>22925</v>
      </c>
      <c r="E87" s="1400" t="s">
        <v>32373</v>
      </c>
      <c r="F87" s="672" t="s">
        <v>15197</v>
      </c>
      <c r="G87" s="135"/>
      <c r="H87" s="137" t="s">
        <v>32372</v>
      </c>
      <c r="I87" s="136"/>
      <c r="J87" s="135"/>
      <c r="K87" s="137" t="s">
        <v>30155</v>
      </c>
      <c r="L87" s="67" t="s">
        <v>3303</v>
      </c>
      <c r="M87" s="1400" t="s">
        <v>30154</v>
      </c>
      <c r="N87" s="301"/>
      <c r="O87" s="137"/>
      <c r="P87" s="428"/>
      <c r="Q87" s="137" t="s">
        <v>32374</v>
      </c>
      <c r="R87" s="137" t="s">
        <v>32374</v>
      </c>
      <c r="S87" s="137" t="s">
        <v>1709</v>
      </c>
      <c r="T87" s="137" t="s">
        <v>1709</v>
      </c>
      <c r="U87" s="137" t="s">
        <v>2278</v>
      </c>
      <c r="V87" s="156" t="s">
        <v>32377</v>
      </c>
      <c r="W87" s="301"/>
      <c r="X87" s="137"/>
      <c r="Y87" s="137"/>
      <c r="Z87" s="137"/>
      <c r="AA87" s="352">
        <v>200000</v>
      </c>
      <c r="AB87" s="1469">
        <v>15422183</v>
      </c>
      <c r="AC87" s="121" t="s">
        <v>5521</v>
      </c>
      <c r="AD87" s="137">
        <v>997479781</v>
      </c>
      <c r="AE87" s="1245" t="s">
        <v>32375</v>
      </c>
      <c r="AF87" s="137"/>
      <c r="AG87" s="45" t="s">
        <v>32376</v>
      </c>
      <c r="AH87" s="137" t="s">
        <v>2190</v>
      </c>
      <c r="AI87" s="45"/>
      <c r="AJ87" s="137" t="s">
        <v>20187</v>
      </c>
      <c r="AK87" s="1246"/>
      <c r="AL87" s="215"/>
      <c r="AM87" s="215"/>
      <c r="AN87" s="215"/>
    </row>
    <row r="88" spans="1:40" ht="10.5" customHeight="1" x14ac:dyDescent="0.25">
      <c r="A88" s="135">
        <v>20565429907</v>
      </c>
      <c r="B88" s="1471">
        <v>45377</v>
      </c>
      <c r="C88" s="135" t="s">
        <v>3252</v>
      </c>
      <c r="D88" s="137" t="s">
        <v>22925</v>
      </c>
      <c r="E88" s="1400">
        <v>98202919</v>
      </c>
      <c r="F88" s="672" t="s">
        <v>15197</v>
      </c>
      <c r="G88" s="135"/>
      <c r="H88" s="137" t="s">
        <v>32535</v>
      </c>
      <c r="I88" s="136"/>
      <c r="J88" s="135"/>
      <c r="K88" s="137" t="s">
        <v>32536</v>
      </c>
      <c r="L88" s="67" t="s">
        <v>2817</v>
      </c>
      <c r="M88" s="1400" t="s">
        <v>32537</v>
      </c>
      <c r="N88" s="301"/>
      <c r="O88" s="137"/>
      <c r="P88" s="428"/>
      <c r="Q88" s="137" t="s">
        <v>32540</v>
      </c>
      <c r="R88" s="137" t="s">
        <v>32540</v>
      </c>
      <c r="S88" s="137" t="s">
        <v>1709</v>
      </c>
      <c r="T88" s="137" t="s">
        <v>1709</v>
      </c>
      <c r="U88" s="137" t="s">
        <v>16619</v>
      </c>
      <c r="V88" s="156" t="s">
        <v>32541</v>
      </c>
      <c r="W88" s="301"/>
      <c r="X88" s="137"/>
      <c r="Y88" s="137"/>
      <c r="Z88" s="137"/>
      <c r="AA88" s="352">
        <v>200000</v>
      </c>
      <c r="AB88" s="1469">
        <v>13286998</v>
      </c>
      <c r="AC88" s="121" t="s">
        <v>5521</v>
      </c>
      <c r="AD88" s="137" t="s">
        <v>32538</v>
      </c>
      <c r="AE88" s="1245" t="s">
        <v>32539</v>
      </c>
      <c r="AF88" s="301">
        <v>25608</v>
      </c>
      <c r="AG88" s="45" t="s">
        <v>32376</v>
      </c>
      <c r="AH88" s="137" t="s">
        <v>2190</v>
      </c>
      <c r="AI88" s="45"/>
      <c r="AJ88" s="137" t="s">
        <v>20187</v>
      </c>
      <c r="AK88" s="1246"/>
      <c r="AL88" s="215"/>
      <c r="AM88" s="215"/>
      <c r="AN88" s="215"/>
    </row>
    <row r="91" spans="1:40" ht="12" customHeight="1" x14ac:dyDescent="0.35">
      <c r="V91" s="1470"/>
      <c r="AB91" s="53"/>
    </row>
    <row r="92" spans="1:40" ht="12" customHeight="1" x14ac:dyDescent="0.2">
      <c r="AB92" s="53"/>
    </row>
    <row r="93" spans="1:40" ht="12" customHeight="1" x14ac:dyDescent="0.25">
      <c r="C93" s="854" t="s">
        <v>18705</v>
      </c>
      <c r="D93" s="822" t="s">
        <v>18707</v>
      </c>
      <c r="AB93" s="53"/>
    </row>
    <row r="94" spans="1:40" ht="12" customHeight="1" x14ac:dyDescent="0.25">
      <c r="C94" s="854" t="s">
        <v>5524</v>
      </c>
      <c r="D94" s="822" t="s">
        <v>18708</v>
      </c>
      <c r="AB94" s="53"/>
    </row>
    <row r="95" spans="1:40" ht="12" customHeight="1" x14ac:dyDescent="0.2">
      <c r="D95" s="816" t="s">
        <v>18801</v>
      </c>
    </row>
    <row r="96" spans="1:40" ht="12" customHeight="1" x14ac:dyDescent="0.2">
      <c r="D96" s="815" t="s">
        <v>18802</v>
      </c>
    </row>
  </sheetData>
  <autoFilter ref="A1:AK88" xr:uid="{00000000-0009-0000-0000-000002000000}"/>
  <sortState xmlns:xlrd2="http://schemas.microsoft.com/office/spreadsheetml/2017/richdata2" ref="A2:AJ46">
    <sortCondition ref="V2:V46"/>
  </sortState>
  <phoneticPr fontId="24" type="noConversion"/>
  <conditionalFormatting sqref="A29:A37 A2:B2 A4:A27 A39 B48:B49 B9:B33 B37 B3:B5 B39:B40 B35 B42:B44 B46">
    <cfRule type="duplicateValues" dxfId="8320" priority="223"/>
  </conditionalFormatting>
  <conditionalFormatting sqref="A39 A4:A37 A2:B2 B48:B49 B9:B33 B37 B3:B5 B39:B40 B35 B42:B44 B46">
    <cfRule type="duplicateValues" dxfId="8319" priority="221"/>
  </conditionalFormatting>
  <conditionalFormatting sqref="A51">
    <cfRule type="duplicateValues" dxfId="8318" priority="209"/>
    <cfRule type="duplicateValues" dxfId="8317" priority="210"/>
  </conditionalFormatting>
  <conditionalFormatting sqref="A52">
    <cfRule type="duplicateValues" dxfId="8316" priority="204"/>
    <cfRule type="duplicateValues" dxfId="8315" priority="205"/>
  </conditionalFormatting>
  <conditionalFormatting sqref="A53">
    <cfRule type="duplicateValues" dxfId="8314" priority="200"/>
    <cfRule type="duplicateValues" dxfId="8313" priority="199"/>
  </conditionalFormatting>
  <conditionalFormatting sqref="A54">
    <cfRule type="duplicateValues" dxfId="8312" priority="193"/>
    <cfRule type="duplicateValues" dxfId="8311" priority="192"/>
  </conditionalFormatting>
  <conditionalFormatting sqref="A55">
    <cfRule type="duplicateValues" dxfId="8310" priority="185"/>
    <cfRule type="duplicateValues" dxfId="8309" priority="184"/>
  </conditionalFormatting>
  <conditionalFormatting sqref="A56">
    <cfRule type="duplicateValues" dxfId="8308" priority="178"/>
    <cfRule type="duplicateValues" dxfId="8307" priority="179"/>
  </conditionalFormatting>
  <conditionalFormatting sqref="A57">
    <cfRule type="duplicateValues" dxfId="8306" priority="173"/>
    <cfRule type="duplicateValues" dxfId="8305" priority="174"/>
  </conditionalFormatting>
  <conditionalFormatting sqref="A58">
    <cfRule type="duplicateValues" dxfId="8304" priority="169"/>
    <cfRule type="duplicateValues" dxfId="8303" priority="168"/>
  </conditionalFormatting>
  <conditionalFormatting sqref="A59">
    <cfRule type="duplicateValues" dxfId="8302" priority="163"/>
    <cfRule type="duplicateValues" dxfId="8301" priority="164"/>
  </conditionalFormatting>
  <conditionalFormatting sqref="A60">
    <cfRule type="duplicateValues" dxfId="8300" priority="159"/>
    <cfRule type="duplicateValues" dxfId="8299" priority="158"/>
  </conditionalFormatting>
  <conditionalFormatting sqref="A61">
    <cfRule type="duplicateValues" dxfId="8298" priority="153"/>
    <cfRule type="duplicateValues" dxfId="8297" priority="154"/>
  </conditionalFormatting>
  <conditionalFormatting sqref="A62">
    <cfRule type="duplicateValues" dxfId="8296" priority="139"/>
    <cfRule type="duplicateValues" dxfId="8295" priority="138"/>
  </conditionalFormatting>
  <conditionalFormatting sqref="A63">
    <cfRule type="duplicateValues" dxfId="8294" priority="134"/>
    <cfRule type="duplicateValues" dxfId="8293" priority="133"/>
  </conditionalFormatting>
  <conditionalFormatting sqref="A64">
    <cfRule type="duplicateValues" dxfId="8292" priority="129"/>
    <cfRule type="duplicateValues" dxfId="8291" priority="128"/>
  </conditionalFormatting>
  <conditionalFormatting sqref="A65">
    <cfRule type="duplicateValues" dxfId="8290" priority="121"/>
    <cfRule type="duplicateValues" dxfId="8289" priority="122"/>
  </conditionalFormatting>
  <conditionalFormatting sqref="A66">
    <cfRule type="duplicateValues" dxfId="8288" priority="116"/>
    <cfRule type="duplicateValues" dxfId="8287" priority="117"/>
  </conditionalFormatting>
  <conditionalFormatting sqref="A67">
    <cfRule type="duplicateValues" dxfId="8286" priority="112"/>
    <cfRule type="duplicateValues" dxfId="8285" priority="111"/>
  </conditionalFormatting>
  <conditionalFormatting sqref="A68">
    <cfRule type="duplicateValues" dxfId="8284" priority="106"/>
    <cfRule type="duplicateValues" dxfId="8283" priority="107"/>
  </conditionalFormatting>
  <conditionalFormatting sqref="A69">
    <cfRule type="duplicateValues" dxfId="8282" priority="101"/>
    <cfRule type="duplicateValues" dxfId="8281" priority="102"/>
  </conditionalFormatting>
  <conditionalFormatting sqref="A70">
    <cfRule type="duplicateValues" dxfId="8280" priority="97"/>
    <cfRule type="duplicateValues" dxfId="8279" priority="96"/>
  </conditionalFormatting>
  <conditionalFormatting sqref="A71">
    <cfRule type="duplicateValues" dxfId="8278" priority="91"/>
    <cfRule type="duplicateValues" dxfId="8277" priority="92"/>
  </conditionalFormatting>
  <conditionalFormatting sqref="A72">
    <cfRule type="duplicateValues" dxfId="8276" priority="86"/>
    <cfRule type="duplicateValues" dxfId="8275" priority="87"/>
  </conditionalFormatting>
  <conditionalFormatting sqref="A73">
    <cfRule type="duplicateValues" dxfId="8274" priority="82"/>
    <cfRule type="duplicateValues" dxfId="8273" priority="81"/>
  </conditionalFormatting>
  <conditionalFormatting sqref="A74">
    <cfRule type="duplicateValues" dxfId="8272" priority="76"/>
    <cfRule type="duplicateValues" dxfId="8271" priority="77"/>
  </conditionalFormatting>
  <conditionalFormatting sqref="A75">
    <cfRule type="duplicateValues" dxfId="8270" priority="71"/>
    <cfRule type="duplicateValues" dxfId="8269" priority="72"/>
  </conditionalFormatting>
  <conditionalFormatting sqref="A76">
    <cfRule type="duplicateValues" dxfId="8268" priority="65"/>
    <cfRule type="duplicateValues" dxfId="8267" priority="64"/>
  </conditionalFormatting>
  <conditionalFormatting sqref="A77">
    <cfRule type="duplicateValues" dxfId="8266" priority="59"/>
    <cfRule type="duplicateValues" dxfId="8265" priority="60"/>
  </conditionalFormatting>
  <conditionalFormatting sqref="A78">
    <cfRule type="duplicateValues" dxfId="8264" priority="55"/>
    <cfRule type="duplicateValues" dxfId="8263" priority="54"/>
  </conditionalFormatting>
  <conditionalFormatting sqref="A79">
    <cfRule type="duplicateValues" dxfId="8262" priority="44"/>
    <cfRule type="duplicateValues" dxfId="8261" priority="45"/>
  </conditionalFormatting>
  <conditionalFormatting sqref="A80">
    <cfRule type="duplicateValues" dxfId="8260" priority="39"/>
    <cfRule type="duplicateValues" dxfId="8259" priority="40"/>
  </conditionalFormatting>
  <conditionalFormatting sqref="A81">
    <cfRule type="duplicateValues" dxfId="8258" priority="30"/>
    <cfRule type="duplicateValues" dxfId="8257" priority="29"/>
  </conditionalFormatting>
  <conditionalFormatting sqref="A82">
    <cfRule type="duplicateValues" dxfId="8256" priority="34"/>
    <cfRule type="duplicateValues" dxfId="8255" priority="35"/>
  </conditionalFormatting>
  <conditionalFormatting sqref="A83">
    <cfRule type="duplicateValues" dxfId="8254" priority="49"/>
    <cfRule type="duplicateValues" dxfId="8253" priority="50"/>
  </conditionalFormatting>
  <conditionalFormatting sqref="A84">
    <cfRule type="duplicateValues" dxfId="8252" priority="24"/>
    <cfRule type="duplicateValues" dxfId="8251" priority="25"/>
  </conditionalFormatting>
  <conditionalFormatting sqref="A85">
    <cfRule type="duplicateValues" dxfId="8250" priority="20"/>
    <cfRule type="duplicateValues" dxfId="8249" priority="19"/>
  </conditionalFormatting>
  <conditionalFormatting sqref="A86">
    <cfRule type="duplicateValues" dxfId="8248" priority="15"/>
    <cfRule type="duplicateValues" dxfId="8247" priority="14"/>
  </conditionalFormatting>
  <conditionalFormatting sqref="A87">
    <cfRule type="duplicateValues" dxfId="8246" priority="10"/>
    <cfRule type="duplicateValues" dxfId="8245" priority="9"/>
  </conditionalFormatting>
  <conditionalFormatting sqref="A88">
    <cfRule type="duplicateValues" dxfId="8244" priority="5"/>
    <cfRule type="duplicateValues" dxfId="8243" priority="4"/>
  </conditionalFormatting>
  <conditionalFormatting sqref="A89:B1048576 A1:B1 A43:A50">
    <cfRule type="duplicateValues" dxfId="8242" priority="226"/>
    <cfRule type="duplicateValues" dxfId="8241" priority="230"/>
  </conditionalFormatting>
  <conditionalFormatting sqref="B34">
    <cfRule type="duplicateValues" dxfId="8240" priority="144"/>
  </conditionalFormatting>
  <conditionalFormatting sqref="B36">
    <cfRule type="duplicateValues" dxfId="8239" priority="147"/>
  </conditionalFormatting>
  <conditionalFormatting sqref="B38">
    <cfRule type="duplicateValues" dxfId="8238" priority="145"/>
  </conditionalFormatting>
  <conditionalFormatting sqref="B41">
    <cfRule type="duplicateValues" dxfId="8237" priority="143"/>
  </conditionalFormatting>
  <conditionalFormatting sqref="B45">
    <cfRule type="duplicateValues" dxfId="8236" priority="140"/>
  </conditionalFormatting>
  <conditionalFormatting sqref="B47">
    <cfRule type="duplicateValues" dxfId="8235" priority="146"/>
  </conditionalFormatting>
  <conditionalFormatting sqref="B53">
    <cfRule type="duplicateValues" dxfId="8234" priority="197"/>
    <cfRule type="duplicateValues" dxfId="8233" priority="198"/>
  </conditionalFormatting>
  <conditionalFormatting sqref="B54">
    <cfRule type="duplicateValues" dxfId="8232" priority="141"/>
  </conditionalFormatting>
  <conditionalFormatting sqref="B55">
    <cfRule type="duplicateValues" dxfId="8231" priority="142"/>
  </conditionalFormatting>
  <conditionalFormatting sqref="B56">
    <cfRule type="duplicateValues" dxfId="8230" priority="177"/>
    <cfRule type="duplicateValues" dxfId="8229" priority="176"/>
  </conditionalFormatting>
  <conditionalFormatting sqref="B57">
    <cfRule type="duplicateValues" dxfId="8228" priority="171"/>
    <cfRule type="duplicateValues" dxfId="8227" priority="172"/>
  </conditionalFormatting>
  <conditionalFormatting sqref="B58">
    <cfRule type="duplicateValues" dxfId="8226" priority="167"/>
    <cfRule type="duplicateValues" dxfId="8225" priority="166"/>
  </conditionalFormatting>
  <conditionalFormatting sqref="B59">
    <cfRule type="duplicateValues" dxfId="8224" priority="161"/>
    <cfRule type="duplicateValues" dxfId="8223" priority="162"/>
  </conditionalFormatting>
  <conditionalFormatting sqref="B60">
    <cfRule type="duplicateValues" dxfId="8222" priority="157"/>
    <cfRule type="duplicateValues" dxfId="8221" priority="156"/>
  </conditionalFormatting>
  <conditionalFormatting sqref="B61">
    <cfRule type="duplicateValues" dxfId="8220" priority="151"/>
    <cfRule type="duplicateValues" dxfId="8219" priority="152"/>
  </conditionalFormatting>
  <conditionalFormatting sqref="B62">
    <cfRule type="duplicateValues" dxfId="8218" priority="137"/>
    <cfRule type="duplicateValues" dxfId="8217" priority="136"/>
  </conditionalFormatting>
  <conditionalFormatting sqref="B63">
    <cfRule type="duplicateValues" dxfId="8216" priority="131"/>
    <cfRule type="duplicateValues" dxfId="8215" priority="132"/>
  </conditionalFormatting>
  <conditionalFormatting sqref="B64">
    <cfRule type="duplicateValues" dxfId="8214" priority="124"/>
    <cfRule type="duplicateValues" dxfId="8213" priority="123"/>
  </conditionalFormatting>
  <conditionalFormatting sqref="B65">
    <cfRule type="duplicateValues" dxfId="8212" priority="118"/>
    <cfRule type="duplicateValues" dxfId="8211" priority="119"/>
  </conditionalFormatting>
  <conditionalFormatting sqref="B66">
    <cfRule type="duplicateValues" dxfId="8210" priority="113"/>
    <cfRule type="duplicateValues" dxfId="8209" priority="114"/>
  </conditionalFormatting>
  <conditionalFormatting sqref="B67">
    <cfRule type="duplicateValues" dxfId="8208" priority="109"/>
    <cfRule type="duplicateValues" dxfId="8207" priority="108"/>
  </conditionalFormatting>
  <conditionalFormatting sqref="B68">
    <cfRule type="duplicateValues" dxfId="8206" priority="104"/>
    <cfRule type="duplicateValues" dxfId="8205" priority="103"/>
  </conditionalFormatting>
  <conditionalFormatting sqref="B69">
    <cfRule type="duplicateValues" dxfId="8204" priority="98"/>
    <cfRule type="duplicateValues" dxfId="8203" priority="99"/>
  </conditionalFormatting>
  <conditionalFormatting sqref="B70">
    <cfRule type="duplicateValues" dxfId="8202" priority="93"/>
    <cfRule type="duplicateValues" dxfId="8201" priority="94"/>
  </conditionalFormatting>
  <conditionalFormatting sqref="B71">
    <cfRule type="duplicateValues" dxfId="8200" priority="88"/>
    <cfRule type="duplicateValues" dxfId="8199" priority="89"/>
  </conditionalFormatting>
  <conditionalFormatting sqref="B72">
    <cfRule type="duplicateValues" dxfId="8198" priority="83"/>
    <cfRule type="duplicateValues" dxfId="8197" priority="84"/>
  </conditionalFormatting>
  <conditionalFormatting sqref="B73">
    <cfRule type="duplicateValues" dxfId="8196" priority="78"/>
    <cfRule type="duplicateValues" dxfId="8195" priority="79"/>
  </conditionalFormatting>
  <conditionalFormatting sqref="B74">
    <cfRule type="duplicateValues" dxfId="8194" priority="74"/>
    <cfRule type="duplicateValues" dxfId="8193" priority="73"/>
  </conditionalFormatting>
  <conditionalFormatting sqref="B75">
    <cfRule type="duplicateValues" dxfId="8192" priority="69"/>
    <cfRule type="duplicateValues" dxfId="8191" priority="68"/>
  </conditionalFormatting>
  <conditionalFormatting sqref="B76">
    <cfRule type="duplicateValues" dxfId="8190" priority="62"/>
    <cfRule type="duplicateValues" dxfId="8189" priority="61"/>
  </conditionalFormatting>
  <conditionalFormatting sqref="B77">
    <cfRule type="duplicateValues" dxfId="8188" priority="57"/>
    <cfRule type="duplicateValues" dxfId="8187" priority="56"/>
  </conditionalFormatting>
  <conditionalFormatting sqref="B78">
    <cfRule type="duplicateValues" dxfId="8186" priority="52"/>
    <cfRule type="duplicateValues" dxfId="8185" priority="51"/>
  </conditionalFormatting>
  <conditionalFormatting sqref="B79">
    <cfRule type="duplicateValues" dxfId="8184" priority="42"/>
    <cfRule type="duplicateValues" dxfId="8183" priority="41"/>
  </conditionalFormatting>
  <conditionalFormatting sqref="B80">
    <cfRule type="duplicateValues" dxfId="8182" priority="37"/>
    <cfRule type="duplicateValues" dxfId="8181" priority="36"/>
  </conditionalFormatting>
  <conditionalFormatting sqref="B81">
    <cfRule type="duplicateValues" dxfId="8180" priority="26"/>
    <cfRule type="duplicateValues" dxfId="8179" priority="27"/>
  </conditionalFormatting>
  <conditionalFormatting sqref="B82">
    <cfRule type="duplicateValues" dxfId="8178" priority="32"/>
    <cfRule type="duplicateValues" dxfId="8177" priority="31"/>
  </conditionalFormatting>
  <conditionalFormatting sqref="B83">
    <cfRule type="duplicateValues" dxfId="8176" priority="47"/>
    <cfRule type="duplicateValues" dxfId="8175" priority="46"/>
  </conditionalFormatting>
  <conditionalFormatting sqref="B84">
    <cfRule type="duplicateValues" dxfId="8174" priority="22"/>
    <cfRule type="duplicateValues" dxfId="8173" priority="21"/>
  </conditionalFormatting>
  <conditionalFormatting sqref="B85">
    <cfRule type="duplicateValues" dxfId="8172" priority="16"/>
    <cfRule type="duplicateValues" dxfId="8171" priority="17"/>
  </conditionalFormatting>
  <conditionalFormatting sqref="B86">
    <cfRule type="duplicateValues" dxfId="8170" priority="11"/>
    <cfRule type="duplicateValues" dxfId="8169" priority="12"/>
  </conditionalFormatting>
  <conditionalFormatting sqref="B87">
    <cfRule type="duplicateValues" dxfId="8168" priority="6"/>
    <cfRule type="duplicateValues" dxfId="8167" priority="7"/>
  </conditionalFormatting>
  <conditionalFormatting sqref="B88">
    <cfRule type="duplicateValues" dxfId="8166" priority="2"/>
    <cfRule type="duplicateValues" dxfId="8165" priority="1"/>
  </conditionalFormatting>
  <conditionalFormatting sqref="E28 A28">
    <cfRule type="duplicateValues" dxfId="8164" priority="224"/>
  </conditionalFormatting>
  <conditionalFormatting sqref="H48">
    <cfRule type="duplicateValues" dxfId="8163" priority="216"/>
    <cfRule type="duplicateValues" dxfId="8162" priority="215"/>
    <cfRule type="duplicateValues" dxfId="8161" priority="214"/>
    <cfRule type="duplicateValues" dxfId="8160" priority="217"/>
  </conditionalFormatting>
  <conditionalFormatting sqref="H36:I36">
    <cfRule type="duplicateValues" dxfId="8159" priority="222"/>
  </conditionalFormatting>
  <conditionalFormatting sqref="H15:J15">
    <cfRule type="duplicateValues" dxfId="8158" priority="220"/>
  </conditionalFormatting>
  <conditionalFormatting sqref="K48">
    <cfRule type="duplicateValues" dxfId="8157" priority="213"/>
  </conditionalFormatting>
  <conditionalFormatting sqref="M48">
    <cfRule type="duplicateValues" dxfId="8156" priority="212"/>
  </conditionalFormatting>
  <conditionalFormatting sqref="M49:M50">
    <cfRule type="duplicateValues" dxfId="8155" priority="211"/>
  </conditionalFormatting>
  <conditionalFormatting sqref="M51">
    <cfRule type="duplicateValues" dxfId="8154" priority="206"/>
  </conditionalFormatting>
  <conditionalFormatting sqref="M52">
    <cfRule type="duplicateValues" dxfId="8153" priority="201"/>
  </conditionalFormatting>
  <conditionalFormatting sqref="M53">
    <cfRule type="duplicateValues" dxfId="8152" priority="196"/>
  </conditionalFormatting>
  <conditionalFormatting sqref="M54">
    <cfRule type="duplicateValues" dxfId="8151" priority="188"/>
  </conditionalFormatting>
  <conditionalFormatting sqref="M55">
    <cfRule type="duplicateValues" dxfId="8150" priority="180"/>
  </conditionalFormatting>
  <conditionalFormatting sqref="M56">
    <cfRule type="duplicateValues" dxfId="8149" priority="175"/>
  </conditionalFormatting>
  <conditionalFormatting sqref="M57">
    <cfRule type="duplicateValues" dxfId="8148" priority="170"/>
  </conditionalFormatting>
  <conditionalFormatting sqref="M58">
    <cfRule type="duplicateValues" dxfId="8147" priority="165"/>
  </conditionalFormatting>
  <conditionalFormatting sqref="M59">
    <cfRule type="duplicateValues" dxfId="8146" priority="160"/>
  </conditionalFormatting>
  <conditionalFormatting sqref="M60">
    <cfRule type="duplicateValues" dxfId="8145" priority="155"/>
  </conditionalFormatting>
  <conditionalFormatting sqref="M61">
    <cfRule type="duplicateValues" dxfId="8144" priority="150"/>
  </conditionalFormatting>
  <conditionalFormatting sqref="M62">
    <cfRule type="duplicateValues" dxfId="8143" priority="135"/>
  </conditionalFormatting>
  <conditionalFormatting sqref="M63">
    <cfRule type="duplicateValues" dxfId="8142" priority="130"/>
  </conditionalFormatting>
  <conditionalFormatting sqref="M64">
    <cfRule type="duplicateValues" dxfId="8141" priority="125"/>
  </conditionalFormatting>
  <conditionalFormatting sqref="M65">
    <cfRule type="duplicateValues" dxfId="8140" priority="120"/>
  </conditionalFormatting>
  <conditionalFormatting sqref="M66">
    <cfRule type="duplicateValues" dxfId="8139" priority="115"/>
  </conditionalFormatting>
  <conditionalFormatting sqref="M67">
    <cfRule type="duplicateValues" dxfId="8138" priority="110"/>
  </conditionalFormatting>
  <conditionalFormatting sqref="M68">
    <cfRule type="duplicateValues" dxfId="8137" priority="105"/>
  </conditionalFormatting>
  <conditionalFormatting sqref="M69">
    <cfRule type="duplicateValues" dxfId="8136" priority="100"/>
  </conditionalFormatting>
  <conditionalFormatting sqref="M70">
    <cfRule type="duplicateValues" dxfId="8135" priority="95"/>
  </conditionalFormatting>
  <conditionalFormatting sqref="M71">
    <cfRule type="duplicateValues" dxfId="8134" priority="90"/>
  </conditionalFormatting>
  <conditionalFormatting sqref="M72">
    <cfRule type="duplicateValues" dxfId="8133" priority="85"/>
  </conditionalFormatting>
  <conditionalFormatting sqref="M73">
    <cfRule type="duplicateValues" dxfId="8132" priority="80"/>
  </conditionalFormatting>
  <conditionalFormatting sqref="M74">
    <cfRule type="duplicateValues" dxfId="8131" priority="75"/>
  </conditionalFormatting>
  <conditionalFormatting sqref="M75">
    <cfRule type="duplicateValues" dxfId="8130" priority="70"/>
  </conditionalFormatting>
  <conditionalFormatting sqref="M76">
    <cfRule type="duplicateValues" dxfId="8129" priority="63"/>
  </conditionalFormatting>
  <conditionalFormatting sqref="M77">
    <cfRule type="duplicateValues" dxfId="8128" priority="58"/>
  </conditionalFormatting>
  <conditionalFormatting sqref="M78">
    <cfRule type="duplicateValues" dxfId="8127" priority="53"/>
  </conditionalFormatting>
  <conditionalFormatting sqref="M79">
    <cfRule type="duplicateValues" dxfId="8126" priority="43"/>
  </conditionalFormatting>
  <conditionalFormatting sqref="M80">
    <cfRule type="duplicateValues" dxfId="8125" priority="38"/>
  </conditionalFormatting>
  <conditionalFormatting sqref="M81">
    <cfRule type="duplicateValues" dxfId="8124" priority="28"/>
  </conditionalFormatting>
  <conditionalFormatting sqref="M82">
    <cfRule type="duplicateValues" dxfId="8123" priority="33"/>
  </conditionalFormatting>
  <conditionalFormatting sqref="M83">
    <cfRule type="duplicateValues" dxfId="8122" priority="48"/>
  </conditionalFormatting>
  <conditionalFormatting sqref="M84">
    <cfRule type="duplicateValues" dxfId="8121" priority="23"/>
  </conditionalFormatting>
  <conditionalFormatting sqref="M85">
    <cfRule type="duplicateValues" dxfId="8120" priority="18"/>
  </conditionalFormatting>
  <conditionalFormatting sqref="M86">
    <cfRule type="duplicateValues" dxfId="8119" priority="13"/>
  </conditionalFormatting>
  <conditionalFormatting sqref="M87">
    <cfRule type="duplicateValues" dxfId="8118" priority="8"/>
  </conditionalFormatting>
  <conditionalFormatting sqref="M88">
    <cfRule type="duplicateValues" dxfId="8117" priority="3"/>
  </conditionalFormatting>
  <hyperlinks>
    <hyperlink ref="AE3" r:id="rId1" xr:uid="{00000000-0004-0000-0200-000000000000}"/>
    <hyperlink ref="AE11" r:id="rId2" xr:uid="{00000000-0004-0000-0200-000001000000}"/>
    <hyperlink ref="AE16" r:id="rId3" xr:uid="{00000000-0004-0000-0200-000002000000}"/>
    <hyperlink ref="AE12" r:id="rId4" xr:uid="{00000000-0004-0000-0200-000003000000}"/>
    <hyperlink ref="AE30" r:id="rId5" xr:uid="{00000000-0004-0000-0200-000004000000}"/>
    <hyperlink ref="AE24" r:id="rId6" xr:uid="{00000000-0004-0000-0200-000005000000}"/>
    <hyperlink ref="AE26" r:id="rId7" xr:uid="{00000000-0004-0000-0200-000006000000}"/>
    <hyperlink ref="AE14" r:id="rId8" xr:uid="{00000000-0004-0000-0200-000007000000}"/>
    <hyperlink ref="AE28" r:id="rId9" xr:uid="{00000000-0004-0000-0200-000008000000}"/>
    <hyperlink ref="AE40" r:id="rId10" xr:uid="{00000000-0004-0000-0200-000009000000}"/>
    <hyperlink ref="AE44" r:id="rId11" xr:uid="{00000000-0004-0000-0200-00000A000000}"/>
    <hyperlink ref="AE21" r:id="rId12" xr:uid="{00000000-0004-0000-0200-00000B000000}"/>
    <hyperlink ref="AE5" r:id="rId13" xr:uid="{00000000-0004-0000-0200-00000C000000}"/>
    <hyperlink ref="AE18" r:id="rId14" xr:uid="{00000000-0004-0000-0200-00000D000000}"/>
    <hyperlink ref="AE23" r:id="rId15" xr:uid="{00000000-0004-0000-0200-00000E000000}"/>
    <hyperlink ref="AE27" r:id="rId16" xr:uid="{00000000-0004-0000-0200-00000F000000}"/>
    <hyperlink ref="AE8" r:id="rId17" xr:uid="{00000000-0004-0000-0200-000010000000}"/>
    <hyperlink ref="AE9" r:id="rId18" xr:uid="{00000000-0004-0000-0200-000011000000}"/>
    <hyperlink ref="AE32" r:id="rId19" xr:uid="{00000000-0004-0000-0200-000012000000}"/>
    <hyperlink ref="AE15" r:id="rId20" xr:uid="{00000000-0004-0000-0200-000013000000}"/>
    <hyperlink ref="AE43" r:id="rId21" xr:uid="{00000000-0004-0000-0200-000014000000}"/>
    <hyperlink ref="AE13" r:id="rId22" xr:uid="{00000000-0004-0000-0200-000015000000}"/>
    <hyperlink ref="AE17" r:id="rId23" xr:uid="{00000000-0004-0000-0200-000016000000}"/>
    <hyperlink ref="AE29" r:id="rId24" xr:uid="{00000000-0004-0000-0200-000017000000}"/>
    <hyperlink ref="AE34" r:id="rId25" xr:uid="{00000000-0004-0000-0200-000018000000}"/>
    <hyperlink ref="AE35" r:id="rId26" display="mailto:mario.trelles@ezentis.com.pe" xr:uid="{00000000-0004-0000-0200-000019000000}"/>
    <hyperlink ref="AE36" r:id="rId27" display="usur.moquegua@gmail.com" xr:uid="{00000000-0004-0000-0200-00001A000000}"/>
    <hyperlink ref="AE41" r:id="rId28" display="WEDUARDO@GMAIL.COM" xr:uid="{00000000-0004-0000-0200-00001B000000}"/>
    <hyperlink ref="AE38" r:id="rId29" xr:uid="{00000000-0004-0000-0200-00001C000000}"/>
    <hyperlink ref="AE42" r:id="rId30" xr:uid="{00000000-0004-0000-0200-00001D000000}"/>
    <hyperlink ref="AE46" r:id="rId31" display="samuelbartra@zarbarsac.com" xr:uid="{00000000-0004-0000-0200-00001E000000}"/>
    <hyperlink ref="AE48" r:id="rId32" xr:uid="{00000000-0004-0000-0200-00001F000000}"/>
    <hyperlink ref="AE47" r:id="rId33" xr:uid="{00000000-0004-0000-0200-000020000000}"/>
    <hyperlink ref="AE49" r:id="rId34" xr:uid="{00000000-0004-0000-0200-000021000000}"/>
    <hyperlink ref="AE19" r:id="rId35" xr:uid="{00000000-0004-0000-0200-000022000000}"/>
    <hyperlink ref="AE2" r:id="rId36" display="mailto:comercial@communications.com.pe" xr:uid="{00000000-0004-0000-0200-000023000000}"/>
    <hyperlink ref="AE50" r:id="rId37" xr:uid="{00000000-0004-0000-0200-000024000000}"/>
    <hyperlink ref="AE52" r:id="rId38" xr:uid="{00000000-0004-0000-0200-000025000000}"/>
    <hyperlink ref="AE7" r:id="rId39" xr:uid="{00000000-0004-0000-0200-000026000000}"/>
    <hyperlink ref="AE6" r:id="rId40" display="mailto:luzmary@cetelaqp.com" xr:uid="{00000000-0004-0000-0200-000027000000}"/>
    <hyperlink ref="AE45" r:id="rId41" xr:uid="{00000000-0004-0000-0200-000028000000}"/>
    <hyperlink ref="AE54" r:id="rId42" display="mailto:manuelortiz@solserperu.com" xr:uid="{00000000-0004-0000-0200-000029000000}"/>
    <hyperlink ref="AE55" r:id="rId43" display="mailto:fernando.zuazo@solucioneslyf.com" xr:uid="{00000000-0004-0000-0200-00002A000000}"/>
    <hyperlink ref="AE56" r:id="rId44" xr:uid="{00000000-0004-0000-0200-00002B000000}"/>
    <hyperlink ref="AE57" r:id="rId45" xr:uid="{00000000-0004-0000-0200-00002C000000}"/>
    <hyperlink ref="AE58" r:id="rId46" xr:uid="{00000000-0004-0000-0200-00002D000000}"/>
    <hyperlink ref="AE59" r:id="rId47" display="wilson.jara@witlink.com.pe" xr:uid="{00000000-0004-0000-0200-00002E000000}"/>
    <hyperlink ref="AE60" r:id="rId48" xr:uid="{00000000-0004-0000-0200-00002F000000}"/>
    <hyperlink ref="AE61" r:id="rId49" xr:uid="{00000000-0004-0000-0200-000030000000}"/>
    <hyperlink ref="AE62" r:id="rId50" xr:uid="{00000000-0004-0000-0200-000031000000}"/>
    <hyperlink ref="AE63" r:id="rId51" xr:uid="{00000000-0004-0000-0200-000032000000}"/>
    <hyperlink ref="AE64" r:id="rId52" xr:uid="{00000000-0004-0000-0200-000033000000}"/>
    <hyperlink ref="AE65" r:id="rId53" xr:uid="{00000000-0004-0000-0200-000034000000}"/>
    <hyperlink ref="AE66" r:id="rId54" display="dvargast@hansa.com.bo ; " xr:uid="{00000000-0004-0000-0200-000035000000}"/>
    <hyperlink ref="AE67" r:id="rId55" xr:uid="{00000000-0004-0000-0200-000036000000}"/>
    <hyperlink ref="AE68" r:id="rId56" xr:uid="{00000000-0004-0000-0200-000037000000}"/>
    <hyperlink ref="AE69" r:id="rId57" xr:uid="{00000000-0004-0000-0200-000038000000}"/>
    <hyperlink ref="AE70" r:id="rId58" xr:uid="{00000000-0004-0000-0200-000039000000}"/>
    <hyperlink ref="AE71" r:id="rId59" xr:uid="{00000000-0004-0000-0200-00003A000000}"/>
    <hyperlink ref="AE72" r:id="rId60" xr:uid="{00000000-0004-0000-0200-00003B000000}"/>
    <hyperlink ref="AE73" r:id="rId61" xr:uid="{00000000-0004-0000-0200-00003C000000}"/>
    <hyperlink ref="AE74" r:id="rId62" xr:uid="{00000000-0004-0000-0200-00003D000000}"/>
    <hyperlink ref="AE75" r:id="rId63" xr:uid="{00000000-0004-0000-0200-00003E000000}"/>
    <hyperlink ref="AE76" r:id="rId64" xr:uid="{00000000-0004-0000-0200-00003F000000}"/>
    <hyperlink ref="AE77" r:id="rId65" xr:uid="{00000000-0004-0000-0200-000040000000}"/>
    <hyperlink ref="AE78" r:id="rId66" xr:uid="{00000000-0004-0000-0200-000041000000}"/>
    <hyperlink ref="AE83" r:id="rId67" xr:uid="{00000000-0004-0000-0200-000042000000}"/>
    <hyperlink ref="AE79" r:id="rId68" xr:uid="{00000000-0004-0000-0200-000043000000}"/>
    <hyperlink ref="AE80" r:id="rId69" xr:uid="{00000000-0004-0000-0200-000044000000}"/>
    <hyperlink ref="AE82" r:id="rId70" xr:uid="{00000000-0004-0000-0200-000045000000}"/>
    <hyperlink ref="AE81" r:id="rId71" xr:uid="{00000000-0004-0000-0200-000046000000}"/>
    <hyperlink ref="AE85" r:id="rId72" xr:uid="{00000000-0004-0000-0200-000047000000}"/>
    <hyperlink ref="AE86" r:id="rId73" xr:uid="{00000000-0004-0000-0200-000048000000}"/>
    <hyperlink ref="AE87" r:id="rId74" xr:uid="{00000000-0004-0000-0200-000049000000}"/>
    <hyperlink ref="AE88" r:id="rId75" xr:uid="{00000000-0004-0000-0200-00004A000000}"/>
  </hyperlinks>
  <pageMargins left="0.75" right="0.75" top="1" bottom="1" header="0" footer="0"/>
  <pageSetup paperSize="9" orientation="portrait" r:id="rId76"/>
  <headerFooter alignWithMargins="0"/>
  <drawing r:id="rId77"/>
  <legacyDrawing r:id="rId78"/>
  <controls>
    <mc:AlternateContent xmlns:mc="http://schemas.openxmlformats.org/markup-compatibility/2006">
      <mc:Choice Requires="x14">
        <control shapeId="331668" r:id="rId79" name="Control 916">
          <controlPr defaultSize="0" r:id="rId80">
            <anchor moveWithCells="1">
              <from>
                <xdr:col>27</xdr:col>
                <xdr:colOff>0</xdr:colOff>
                <xdr:row>91</xdr:row>
                <xdr:rowOff>0</xdr:rowOff>
              </from>
              <to>
                <xdr:col>27</xdr:col>
                <xdr:colOff>457200</xdr:colOff>
                <xdr:row>92</xdr:row>
                <xdr:rowOff>76200</xdr:rowOff>
              </to>
            </anchor>
          </controlPr>
        </control>
      </mc:Choice>
      <mc:Fallback>
        <control shapeId="331668" r:id="rId79" name="Control 916"/>
      </mc:Fallback>
    </mc:AlternateContent>
    <mc:AlternateContent xmlns:mc="http://schemas.openxmlformats.org/markup-compatibility/2006">
      <mc:Choice Requires="x14">
        <control shapeId="331669" r:id="rId81" name="Control 917">
          <controlPr defaultSize="0" r:id="rId80">
            <anchor moveWithCells="1">
              <from>
                <xdr:col>27</xdr:col>
                <xdr:colOff>0</xdr:colOff>
                <xdr:row>91</xdr:row>
                <xdr:rowOff>0</xdr:rowOff>
              </from>
              <to>
                <xdr:col>27</xdr:col>
                <xdr:colOff>457200</xdr:colOff>
                <xdr:row>92</xdr:row>
                <xdr:rowOff>76200</xdr:rowOff>
              </to>
            </anchor>
          </controlPr>
        </control>
      </mc:Choice>
      <mc:Fallback>
        <control shapeId="331669" r:id="rId81" name="Control 917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6">
    <tabColor rgb="FFFF66CC"/>
  </sheetPr>
  <dimension ref="A1:AP83"/>
  <sheetViews>
    <sheetView workbookViewId="0">
      <pane xSplit="7" ySplit="1" topLeftCell="H14" activePane="bottomRight" state="frozen"/>
      <selection pane="topRight" activeCell="I1" sqref="I1"/>
      <selection pane="bottomLeft" activeCell="A2" sqref="A2"/>
      <selection pane="bottomRight" activeCell="D25" sqref="D25"/>
    </sheetView>
  </sheetViews>
  <sheetFormatPr baseColWidth="10" defaultColWidth="11.453125" defaultRowHeight="10" x14ac:dyDescent="0.2"/>
  <cols>
    <col min="1" max="1" width="2.1796875" style="53" customWidth="1"/>
    <col min="2" max="2" width="2.26953125" style="53" customWidth="1"/>
    <col min="3" max="3" width="11.1796875" style="53" customWidth="1"/>
    <col min="4" max="4" width="13.54296875" style="53" bestFit="1" customWidth="1"/>
    <col min="5" max="6" width="11.453125" style="53"/>
    <col min="7" max="7" width="27.7265625" style="53" bestFit="1" customWidth="1"/>
    <col min="8" max="8" width="21.7265625" style="53" customWidth="1"/>
    <col min="9" max="9" width="19.453125" style="53" customWidth="1"/>
    <col min="10" max="10" width="19.54296875" style="53" customWidth="1"/>
    <col min="11" max="15" width="11.453125" style="53" customWidth="1"/>
    <col min="16" max="16" width="34.453125" style="53" customWidth="1"/>
    <col min="17" max="17" width="27" style="53" customWidth="1"/>
    <col min="18" max="20" width="11.453125" style="53" customWidth="1"/>
    <col min="21" max="21" width="20.1796875" style="346" customWidth="1"/>
    <col min="22" max="27" width="11.453125" style="53"/>
    <col min="28" max="28" width="20" style="53" customWidth="1"/>
    <col min="29" max="29" width="17.453125" style="53" bestFit="1" customWidth="1"/>
    <col min="30" max="16384" width="11.453125" style="53"/>
  </cols>
  <sheetData>
    <row r="1" spans="1:42" ht="31.5" x14ac:dyDescent="0.2">
      <c r="A1" s="2" t="s">
        <v>2145</v>
      </c>
      <c r="B1" s="2" t="s">
        <v>8101</v>
      </c>
      <c r="C1" s="128" t="s">
        <v>7056</v>
      </c>
      <c r="D1" s="3" t="s">
        <v>3295</v>
      </c>
      <c r="E1" s="124" t="s">
        <v>9150</v>
      </c>
      <c r="F1" s="124" t="s">
        <v>2670</v>
      </c>
      <c r="G1" s="124" t="s">
        <v>2430</v>
      </c>
      <c r="H1" s="131" t="s">
        <v>1887</v>
      </c>
      <c r="I1" s="124" t="s">
        <v>1757</v>
      </c>
      <c r="J1" s="124" t="s">
        <v>1758</v>
      </c>
      <c r="K1" s="291" t="s">
        <v>4107</v>
      </c>
      <c r="L1" s="595" t="s">
        <v>14611</v>
      </c>
      <c r="M1" s="3" t="s">
        <v>542</v>
      </c>
      <c r="N1" s="129" t="s">
        <v>8119</v>
      </c>
      <c r="O1" s="595" t="s">
        <v>14612</v>
      </c>
      <c r="P1" s="130" t="s">
        <v>1672</v>
      </c>
      <c r="Q1" s="130" t="s">
        <v>8637</v>
      </c>
      <c r="R1" s="130" t="s">
        <v>517</v>
      </c>
      <c r="S1" s="131" t="s">
        <v>2158</v>
      </c>
      <c r="T1" s="131" t="s">
        <v>2589</v>
      </c>
      <c r="U1" s="132" t="s">
        <v>13342</v>
      </c>
      <c r="V1" s="4" t="s">
        <v>2428</v>
      </c>
      <c r="W1" s="139" t="s">
        <v>2429</v>
      </c>
      <c r="X1" s="124" t="s">
        <v>3668</v>
      </c>
      <c r="Y1" s="124" t="s">
        <v>10655</v>
      </c>
      <c r="Z1" s="123" t="s">
        <v>518</v>
      </c>
      <c r="AA1" s="123" t="s">
        <v>1496</v>
      </c>
      <c r="AB1" s="125" t="s">
        <v>525</v>
      </c>
      <c r="AC1" s="125" t="s">
        <v>1691</v>
      </c>
      <c r="AD1" s="125" t="s">
        <v>13007</v>
      </c>
      <c r="AE1" s="140" t="s">
        <v>8573</v>
      </c>
    </row>
    <row r="2" spans="1:42" ht="18" customHeight="1" x14ac:dyDescent="0.25">
      <c r="A2" s="45">
        <v>5</v>
      </c>
      <c r="B2" s="45" t="s">
        <v>11874</v>
      </c>
      <c r="C2" s="156"/>
      <c r="D2" s="343">
        <v>20547658273</v>
      </c>
      <c r="E2" s="45" t="s">
        <v>3252</v>
      </c>
      <c r="F2" s="45" t="s">
        <v>15651</v>
      </c>
      <c r="G2" s="353" t="s">
        <v>13499</v>
      </c>
      <c r="H2" s="45" t="s">
        <v>11351</v>
      </c>
      <c r="I2" s="302" t="s">
        <v>4424</v>
      </c>
      <c r="J2" s="45" t="s">
        <v>1590</v>
      </c>
      <c r="K2" s="45">
        <v>40848455</v>
      </c>
      <c r="L2" s="45"/>
      <c r="M2" s="302" t="s">
        <v>4424</v>
      </c>
      <c r="N2" s="302" t="s">
        <v>4424</v>
      </c>
      <c r="O2" s="302"/>
      <c r="P2" s="45" t="s">
        <v>18949</v>
      </c>
      <c r="Q2" s="126"/>
      <c r="R2" s="45" t="s">
        <v>3252</v>
      </c>
      <c r="S2" s="45" t="s">
        <v>3252</v>
      </c>
      <c r="T2" s="45" t="s">
        <v>18948</v>
      </c>
      <c r="U2" s="345">
        <v>42951</v>
      </c>
      <c r="V2" s="45"/>
      <c r="W2" s="299">
        <v>10000</v>
      </c>
      <c r="X2" s="45" t="s">
        <v>3478</v>
      </c>
      <c r="Y2" s="45"/>
      <c r="Z2" s="45">
        <v>12826907</v>
      </c>
      <c r="AA2" s="45" t="s">
        <v>3252</v>
      </c>
      <c r="AB2" s="45" t="s">
        <v>18950</v>
      </c>
      <c r="AC2" s="156" t="s">
        <v>2190</v>
      </c>
      <c r="AD2" s="156">
        <v>42955</v>
      </c>
      <c r="AE2" s="45" t="s">
        <v>18951</v>
      </c>
      <c r="AF2" s="53" t="s">
        <v>19468</v>
      </c>
    </row>
    <row r="3" spans="1:42" ht="18" customHeight="1" x14ac:dyDescent="0.25">
      <c r="A3" s="45"/>
      <c r="B3" s="45" t="s">
        <v>11874</v>
      </c>
      <c r="C3" s="156"/>
      <c r="D3" s="347">
        <v>20547052634</v>
      </c>
      <c r="E3" s="45" t="s">
        <v>3252</v>
      </c>
      <c r="F3" s="45" t="s">
        <v>15651</v>
      </c>
      <c r="G3" s="45" t="s">
        <v>14282</v>
      </c>
      <c r="H3" s="45" t="s">
        <v>14291</v>
      </c>
      <c r="I3" s="45" t="s">
        <v>14292</v>
      </c>
      <c r="J3" s="45" t="s">
        <v>5274</v>
      </c>
      <c r="K3" s="294" t="s">
        <v>14287</v>
      </c>
      <c r="L3" s="294" t="s">
        <v>11655</v>
      </c>
      <c r="M3" s="45" t="s">
        <v>5274</v>
      </c>
      <c r="N3" s="45">
        <v>10609146</v>
      </c>
      <c r="O3" s="45"/>
      <c r="P3" s="45" t="s">
        <v>14288</v>
      </c>
      <c r="Q3" s="45" t="s">
        <v>14288</v>
      </c>
      <c r="R3" s="45" t="s">
        <v>3252</v>
      </c>
      <c r="S3" s="45" t="s">
        <v>3252</v>
      </c>
      <c r="T3" s="45" t="s">
        <v>85</v>
      </c>
      <c r="U3" s="345">
        <v>42951</v>
      </c>
      <c r="V3" s="45"/>
      <c r="W3" s="299">
        <v>10000</v>
      </c>
      <c r="X3" s="45" t="s">
        <v>3478</v>
      </c>
      <c r="Y3" s="45"/>
      <c r="Z3" s="45">
        <v>12798489</v>
      </c>
      <c r="AA3" s="45" t="s">
        <v>3252</v>
      </c>
      <c r="AB3" s="45" t="s">
        <v>13849</v>
      </c>
      <c r="AC3" s="156" t="s">
        <v>2190</v>
      </c>
      <c r="AD3" s="156">
        <v>42955</v>
      </c>
      <c r="AE3" s="45" t="s">
        <v>18713</v>
      </c>
    </row>
    <row r="4" spans="1:42" ht="18" customHeight="1" x14ac:dyDescent="0.25">
      <c r="A4" s="45"/>
      <c r="B4" s="45" t="s">
        <v>11874</v>
      </c>
      <c r="C4" s="156"/>
      <c r="D4" s="347">
        <v>20546992986</v>
      </c>
      <c r="E4" s="45" t="s">
        <v>3252</v>
      </c>
      <c r="F4" s="45" t="s">
        <v>6546</v>
      </c>
      <c r="G4" s="45" t="s">
        <v>14269</v>
      </c>
      <c r="H4" s="45" t="s">
        <v>14270</v>
      </c>
      <c r="I4" s="294"/>
      <c r="J4" s="45" t="s">
        <v>5274</v>
      </c>
      <c r="K4" s="294" t="s">
        <v>14271</v>
      </c>
      <c r="L4" s="294"/>
      <c r="M4" s="302" t="s">
        <v>4424</v>
      </c>
      <c r="N4" s="302" t="s">
        <v>4424</v>
      </c>
      <c r="O4" s="302"/>
      <c r="P4" s="45" t="s">
        <v>14272</v>
      </c>
      <c r="Q4" s="45" t="s">
        <v>14272</v>
      </c>
      <c r="R4" s="45" t="s">
        <v>3252</v>
      </c>
      <c r="S4" s="45" t="s">
        <v>6641</v>
      </c>
      <c r="T4" s="45" t="s">
        <v>6641</v>
      </c>
      <c r="U4" s="1044" t="s">
        <v>18925</v>
      </c>
      <c r="V4" s="45"/>
      <c r="W4" s="299">
        <v>10000</v>
      </c>
      <c r="X4" s="45" t="s">
        <v>3478</v>
      </c>
      <c r="Y4" s="45"/>
      <c r="Z4" s="45">
        <v>12789625</v>
      </c>
      <c r="AA4" s="45" t="s">
        <v>3252</v>
      </c>
      <c r="AB4" s="45" t="s">
        <v>18952</v>
      </c>
      <c r="AC4" s="156" t="s">
        <v>2190</v>
      </c>
      <c r="AD4" s="156">
        <v>42955</v>
      </c>
      <c r="AE4" s="45" t="s">
        <v>18713</v>
      </c>
    </row>
    <row r="5" spans="1:42" ht="18" customHeight="1" x14ac:dyDescent="0.25">
      <c r="A5" s="45"/>
      <c r="B5" s="45" t="s">
        <v>11874</v>
      </c>
      <c r="C5" s="156"/>
      <c r="D5" s="347">
        <v>20521074745</v>
      </c>
      <c r="E5" s="45" t="s">
        <v>3252</v>
      </c>
      <c r="F5" s="45" t="s">
        <v>6546</v>
      </c>
      <c r="G5" s="45" t="s">
        <v>14998</v>
      </c>
      <c r="H5" s="45" t="s">
        <v>14999</v>
      </c>
      <c r="I5" s="45"/>
      <c r="J5" s="45" t="s">
        <v>1590</v>
      </c>
      <c r="K5" s="45">
        <v>40643235</v>
      </c>
      <c r="L5" s="45" t="s">
        <v>11655</v>
      </c>
      <c r="M5" s="45"/>
      <c r="N5" s="294"/>
      <c r="O5" s="45"/>
      <c r="P5" s="45" t="s">
        <v>19574</v>
      </c>
      <c r="Q5" s="45"/>
      <c r="R5" s="45" t="s">
        <v>3252</v>
      </c>
      <c r="S5" s="45" t="s">
        <v>3252</v>
      </c>
      <c r="T5" s="45" t="s">
        <v>18948</v>
      </c>
      <c r="U5" s="345">
        <v>42951</v>
      </c>
      <c r="V5" s="45"/>
      <c r="W5" s="299">
        <v>10000</v>
      </c>
      <c r="X5" s="45" t="s">
        <v>3478</v>
      </c>
      <c r="Y5" s="45"/>
      <c r="Z5" s="45">
        <v>12266257</v>
      </c>
      <c r="AA5" s="45" t="s">
        <v>3252</v>
      </c>
      <c r="AB5" s="45" t="s">
        <v>19575</v>
      </c>
      <c r="AC5" s="156" t="s">
        <v>2190</v>
      </c>
      <c r="AD5" s="156">
        <v>42955</v>
      </c>
      <c r="AE5" s="45" t="s">
        <v>18713</v>
      </c>
    </row>
    <row r="6" spans="1:42" ht="18" customHeight="1" x14ac:dyDescent="0.2">
      <c r="A6" s="45"/>
      <c r="B6" s="45"/>
      <c r="C6" s="45"/>
      <c r="D6" s="45">
        <v>20482638521</v>
      </c>
      <c r="E6" s="45" t="s">
        <v>3252</v>
      </c>
      <c r="F6" s="45" t="s">
        <v>6546</v>
      </c>
      <c r="G6" s="45" t="s">
        <v>13848</v>
      </c>
      <c r="H6" s="45" t="s">
        <v>18709</v>
      </c>
      <c r="I6" s="294" t="s">
        <v>23825</v>
      </c>
      <c r="J6" s="45" t="s">
        <v>13562</v>
      </c>
      <c r="K6" s="45">
        <v>41883014</v>
      </c>
      <c r="L6" s="45"/>
      <c r="M6" s="45" t="s">
        <v>13562</v>
      </c>
      <c r="N6" s="45">
        <v>18198301</v>
      </c>
      <c r="O6" s="45"/>
      <c r="P6" s="45" t="s">
        <v>18711</v>
      </c>
      <c r="Q6" s="45" t="s">
        <v>18711</v>
      </c>
      <c r="R6" s="45" t="s">
        <v>3252</v>
      </c>
      <c r="S6" s="45" t="s">
        <v>3252</v>
      </c>
      <c r="T6" s="45" t="s">
        <v>85</v>
      </c>
      <c r="U6" s="345">
        <v>42951</v>
      </c>
      <c r="V6" s="45"/>
      <c r="W6" s="299">
        <v>10000</v>
      </c>
      <c r="X6" s="45" t="s">
        <v>3478</v>
      </c>
      <c r="Y6" s="45"/>
      <c r="Z6" s="45">
        <v>12518848</v>
      </c>
      <c r="AA6" s="45" t="s">
        <v>3252</v>
      </c>
      <c r="AB6" s="45" t="s">
        <v>18712</v>
      </c>
      <c r="AC6" s="156" t="s">
        <v>2190</v>
      </c>
      <c r="AD6" s="45"/>
      <c r="AE6" s="45" t="s">
        <v>18713</v>
      </c>
    </row>
    <row r="7" spans="1:42" ht="18" customHeight="1" x14ac:dyDescent="0.25">
      <c r="A7" s="45"/>
      <c r="B7" s="45" t="s">
        <v>11874</v>
      </c>
      <c r="C7" s="45"/>
      <c r="D7" s="343">
        <v>20514336378</v>
      </c>
      <c r="E7" s="45" t="s">
        <v>3252</v>
      </c>
      <c r="F7" s="137" t="s">
        <v>6546</v>
      </c>
      <c r="G7" s="45" t="s">
        <v>19256</v>
      </c>
      <c r="H7" s="45" t="s">
        <v>14174</v>
      </c>
      <c r="I7" s="302" t="s">
        <v>4424</v>
      </c>
      <c r="J7" s="45" t="s">
        <v>1590</v>
      </c>
      <c r="K7" s="45">
        <v>7854771</v>
      </c>
      <c r="L7" s="45"/>
      <c r="M7" s="302" t="s">
        <v>4424</v>
      </c>
      <c r="N7" s="302" t="s">
        <v>4424</v>
      </c>
      <c r="O7" s="302"/>
      <c r="P7" s="45" t="s">
        <v>13328</v>
      </c>
      <c r="Q7" s="45"/>
      <c r="R7" s="45" t="s">
        <v>3252</v>
      </c>
      <c r="S7" s="45" t="s">
        <v>3252</v>
      </c>
      <c r="T7" s="45" t="s">
        <v>5071</v>
      </c>
      <c r="U7" s="342" t="s">
        <v>19257</v>
      </c>
      <c r="V7" s="45"/>
      <c r="W7" s="299">
        <v>10000</v>
      </c>
      <c r="X7" s="45" t="s">
        <v>3478</v>
      </c>
      <c r="Y7" s="45"/>
      <c r="Z7" s="45">
        <v>11940664</v>
      </c>
      <c r="AA7" s="45" t="s">
        <v>3252</v>
      </c>
      <c r="AB7" s="45" t="s">
        <v>13343</v>
      </c>
      <c r="AC7" s="156" t="s">
        <v>2190</v>
      </c>
      <c r="AD7" s="156">
        <v>42984</v>
      </c>
      <c r="AE7" s="45" t="s">
        <v>19467</v>
      </c>
      <c r="AF7" s="401"/>
      <c r="AG7" s="401"/>
      <c r="AH7" s="401"/>
      <c r="AI7" s="401"/>
      <c r="AJ7" s="401"/>
      <c r="AK7" s="401"/>
      <c r="AL7" s="401"/>
      <c r="AM7" s="401"/>
      <c r="AN7" s="401"/>
      <c r="AO7" s="401"/>
      <c r="AP7" s="401"/>
    </row>
    <row r="8" spans="1:42" ht="18" customHeight="1" x14ac:dyDescent="0.2">
      <c r="A8" s="45"/>
      <c r="B8" s="45" t="s">
        <v>11874</v>
      </c>
      <c r="C8" s="45"/>
      <c r="D8" s="137">
        <v>20544740670</v>
      </c>
      <c r="E8" s="45" t="s">
        <v>3252</v>
      </c>
      <c r="F8" s="137" t="s">
        <v>15651</v>
      </c>
      <c r="G8" s="137" t="s">
        <v>15091</v>
      </c>
      <c r="H8" s="137" t="s">
        <v>19384</v>
      </c>
      <c r="I8" s="396" t="s">
        <v>4424</v>
      </c>
      <c r="J8" s="137" t="s">
        <v>15092</v>
      </c>
      <c r="K8" s="137" t="s">
        <v>18331</v>
      </c>
      <c r="L8" s="396" t="s">
        <v>4424</v>
      </c>
      <c r="M8" s="396" t="s">
        <v>4424</v>
      </c>
      <c r="N8" s="396" t="s">
        <v>4424</v>
      </c>
      <c r="O8" s="396" t="s">
        <v>4424</v>
      </c>
      <c r="P8" s="137" t="s">
        <v>24640</v>
      </c>
      <c r="Q8" s="137" t="s">
        <v>24640</v>
      </c>
      <c r="R8" s="137" t="s">
        <v>3252</v>
      </c>
      <c r="S8" s="137" t="s">
        <v>3252</v>
      </c>
      <c r="T8" s="137" t="s">
        <v>16616</v>
      </c>
      <c r="U8" s="907" t="s">
        <v>19387</v>
      </c>
      <c r="V8" s="137"/>
      <c r="W8" s="352">
        <v>10000</v>
      </c>
      <c r="X8" s="137" t="s">
        <v>3478</v>
      </c>
      <c r="Y8" s="137"/>
      <c r="Z8" s="137">
        <v>12707930</v>
      </c>
      <c r="AA8" s="137" t="s">
        <v>3252</v>
      </c>
      <c r="AB8" s="137" t="s">
        <v>18712</v>
      </c>
      <c r="AC8" s="156" t="s">
        <v>2190</v>
      </c>
      <c r="AD8" s="301">
        <v>43035</v>
      </c>
      <c r="AE8" s="45" t="s">
        <v>18713</v>
      </c>
      <c r="AF8" s="358"/>
      <c r="AG8" s="358"/>
      <c r="AH8" s="358"/>
      <c r="AI8" s="906"/>
      <c r="AJ8" s="358"/>
      <c r="AK8" s="358"/>
      <c r="AL8" s="358"/>
      <c r="AM8" s="358"/>
      <c r="AN8" s="358"/>
      <c r="AO8" s="358"/>
      <c r="AP8" s="401"/>
    </row>
    <row r="9" spans="1:42" ht="18" customHeight="1" x14ac:dyDescent="0.2">
      <c r="A9" s="45"/>
      <c r="B9" s="45" t="s">
        <v>11874</v>
      </c>
      <c r="C9" s="45"/>
      <c r="D9" s="350">
        <v>20602500692</v>
      </c>
      <c r="E9" s="45" t="s">
        <v>3252</v>
      </c>
      <c r="F9" s="45" t="s">
        <v>15651</v>
      </c>
      <c r="G9" s="137" t="s">
        <v>21677</v>
      </c>
      <c r="H9" s="45" t="s">
        <v>19440</v>
      </c>
      <c r="I9" s="396" t="s">
        <v>4424</v>
      </c>
      <c r="J9" s="45" t="s">
        <v>13562</v>
      </c>
      <c r="K9" s="45">
        <v>25845982</v>
      </c>
      <c r="L9" s="396" t="s">
        <v>4424</v>
      </c>
      <c r="M9" s="396" t="s">
        <v>4424</v>
      </c>
      <c r="N9" s="396" t="s">
        <v>4424</v>
      </c>
      <c r="O9" s="396" t="s">
        <v>4424</v>
      </c>
      <c r="P9" s="45" t="s">
        <v>19449</v>
      </c>
      <c r="Q9" s="45" t="s">
        <v>19449</v>
      </c>
      <c r="R9" s="45" t="s">
        <v>3252</v>
      </c>
      <c r="S9" s="45" t="s">
        <v>3252</v>
      </c>
      <c r="T9" s="45" t="s">
        <v>4629</v>
      </c>
      <c r="U9" s="345" t="s">
        <v>19441</v>
      </c>
      <c r="V9" s="45"/>
      <c r="W9" s="352">
        <v>10000</v>
      </c>
      <c r="X9" s="45" t="s">
        <v>3478</v>
      </c>
      <c r="Y9" s="45"/>
      <c r="Z9" s="45">
        <v>13932708</v>
      </c>
      <c r="AA9" s="45" t="s">
        <v>3252</v>
      </c>
      <c r="AB9" s="137" t="s">
        <v>18712</v>
      </c>
      <c r="AC9" s="156" t="s">
        <v>2190</v>
      </c>
      <c r="AD9" s="156">
        <v>43063</v>
      </c>
      <c r="AE9" s="45" t="s">
        <v>18713</v>
      </c>
    </row>
    <row r="10" spans="1:42" ht="18" customHeight="1" x14ac:dyDescent="0.2">
      <c r="A10" s="45"/>
      <c r="B10" s="45" t="s">
        <v>11874</v>
      </c>
      <c r="C10" s="45"/>
      <c r="D10" s="45">
        <v>20525011993</v>
      </c>
      <c r="E10" s="45" t="s">
        <v>3252</v>
      </c>
      <c r="F10" s="45" t="s">
        <v>19576</v>
      </c>
      <c r="G10" s="45" t="s">
        <v>19461</v>
      </c>
      <c r="H10" s="45" t="s">
        <v>19462</v>
      </c>
      <c r="I10" s="302" t="s">
        <v>4424</v>
      </c>
      <c r="J10" s="45" t="s">
        <v>1590</v>
      </c>
      <c r="K10" s="294" t="s">
        <v>19466</v>
      </c>
      <c r="L10" s="396" t="s">
        <v>4424</v>
      </c>
      <c r="M10" s="396" t="s">
        <v>4424</v>
      </c>
      <c r="N10" s="396" t="s">
        <v>4424</v>
      </c>
      <c r="O10" s="396" t="s">
        <v>4424</v>
      </c>
      <c r="P10" s="45" t="s">
        <v>19463</v>
      </c>
      <c r="Q10" s="45" t="s">
        <v>19463</v>
      </c>
      <c r="R10" s="45" t="s">
        <v>3252</v>
      </c>
      <c r="S10" s="45" t="s">
        <v>3252</v>
      </c>
      <c r="T10" s="45" t="s">
        <v>4756</v>
      </c>
      <c r="U10" s="345" t="s">
        <v>19464</v>
      </c>
      <c r="V10" s="45"/>
      <c r="W10" s="352">
        <v>10000</v>
      </c>
      <c r="X10" s="45" t="s">
        <v>3478</v>
      </c>
      <c r="Y10" s="45"/>
      <c r="Z10" s="45">
        <v>12447589</v>
      </c>
      <c r="AA10" s="45" t="s">
        <v>3252</v>
      </c>
      <c r="AB10" s="45" t="s">
        <v>19465</v>
      </c>
      <c r="AC10" s="156" t="s">
        <v>2190</v>
      </c>
      <c r="AD10" s="156">
        <v>43069</v>
      </c>
      <c r="AE10" s="45" t="s">
        <v>18713</v>
      </c>
    </row>
    <row r="11" spans="1:42" ht="18" customHeight="1" x14ac:dyDescent="0.2">
      <c r="A11" s="45"/>
      <c r="B11" s="45"/>
      <c r="C11" s="45"/>
      <c r="D11" s="45">
        <v>20601576695</v>
      </c>
      <c r="E11" s="45" t="s">
        <v>3252</v>
      </c>
      <c r="F11" s="137" t="s">
        <v>15651</v>
      </c>
      <c r="G11" s="137" t="s">
        <v>19526</v>
      </c>
      <c r="H11" s="45" t="s">
        <v>19527</v>
      </c>
      <c r="I11" s="45" t="s">
        <v>19528</v>
      </c>
      <c r="J11" s="45" t="s">
        <v>1590</v>
      </c>
      <c r="K11" s="45">
        <v>40157336</v>
      </c>
      <c r="L11" s="137"/>
      <c r="M11" s="137" t="s">
        <v>19529</v>
      </c>
      <c r="N11" s="45">
        <v>10631294</v>
      </c>
      <c r="O11" s="396" t="s">
        <v>4424</v>
      </c>
      <c r="P11" s="45" t="s">
        <v>19530</v>
      </c>
      <c r="Q11" s="45" t="s">
        <v>19530</v>
      </c>
      <c r="R11" s="45" t="s">
        <v>3252</v>
      </c>
      <c r="S11" s="45" t="s">
        <v>3252</v>
      </c>
      <c r="T11" s="45" t="s">
        <v>2922</v>
      </c>
      <c r="U11" s="345" t="s">
        <v>19524</v>
      </c>
      <c r="V11" s="45"/>
      <c r="W11" s="352">
        <v>10000</v>
      </c>
      <c r="X11" s="45" t="s">
        <v>3478</v>
      </c>
      <c r="Y11" s="45"/>
      <c r="Z11" s="45">
        <v>13718725</v>
      </c>
      <c r="AA11" s="45" t="s">
        <v>3252</v>
      </c>
      <c r="AB11" s="45" t="s">
        <v>18712</v>
      </c>
      <c r="AC11" s="156" t="s">
        <v>2190</v>
      </c>
      <c r="AD11" s="156">
        <v>43083</v>
      </c>
      <c r="AE11" s="45" t="s">
        <v>18713</v>
      </c>
    </row>
    <row r="12" spans="1:42" s="215" customFormat="1" ht="18" customHeight="1" x14ac:dyDescent="0.2">
      <c r="A12" s="137"/>
      <c r="B12" s="137"/>
      <c r="C12" s="137"/>
      <c r="D12" s="137">
        <v>20538295541</v>
      </c>
      <c r="E12" s="137" t="s">
        <v>3252</v>
      </c>
      <c r="F12" s="137" t="s">
        <v>6546</v>
      </c>
      <c r="G12" s="1449" t="s">
        <v>19552</v>
      </c>
      <c r="H12" s="137" t="s">
        <v>19553</v>
      </c>
      <c r="I12" s="396" t="s">
        <v>4424</v>
      </c>
      <c r="J12" s="137" t="s">
        <v>1590</v>
      </c>
      <c r="K12" s="428" t="s">
        <v>19554</v>
      </c>
      <c r="L12" s="396" t="s">
        <v>4424</v>
      </c>
      <c r="M12" s="396" t="s">
        <v>4424</v>
      </c>
      <c r="N12" s="396" t="s">
        <v>4424</v>
      </c>
      <c r="O12" s="396" t="s">
        <v>4424</v>
      </c>
      <c r="P12" s="137" t="s">
        <v>31228</v>
      </c>
      <c r="Q12" s="137" t="s">
        <v>31228</v>
      </c>
      <c r="R12" s="137" t="s">
        <v>3252</v>
      </c>
      <c r="S12" s="137" t="s">
        <v>3252</v>
      </c>
      <c r="T12" s="137" t="s">
        <v>4191</v>
      </c>
      <c r="U12" s="907" t="s">
        <v>19550</v>
      </c>
      <c r="V12" s="137"/>
      <c r="W12" s="352">
        <v>10000</v>
      </c>
      <c r="X12" s="137" t="s">
        <v>3478</v>
      </c>
      <c r="Y12" s="137"/>
      <c r="Z12" s="137">
        <v>12577684</v>
      </c>
      <c r="AA12" s="137" t="s">
        <v>3252</v>
      </c>
      <c r="AB12" s="137" t="s">
        <v>18950</v>
      </c>
      <c r="AC12" s="301" t="s">
        <v>2190</v>
      </c>
      <c r="AD12" s="301">
        <v>43104</v>
      </c>
      <c r="AE12" s="137" t="s">
        <v>18713</v>
      </c>
    </row>
    <row r="13" spans="1:42" s="215" customFormat="1" ht="18" customHeight="1" x14ac:dyDescent="0.2">
      <c r="A13" s="137"/>
      <c r="B13" s="137"/>
      <c r="C13" s="137"/>
      <c r="D13" s="137">
        <v>20537176670</v>
      </c>
      <c r="E13" s="137" t="s">
        <v>3252</v>
      </c>
      <c r="F13" s="301" t="s">
        <v>15197</v>
      </c>
      <c r="G13" s="1449" t="s">
        <v>20203</v>
      </c>
      <c r="H13" s="137" t="s">
        <v>20198</v>
      </c>
      <c r="I13" s="396" t="s">
        <v>4424</v>
      </c>
      <c r="J13" s="137" t="s">
        <v>1590</v>
      </c>
      <c r="K13" s="137" t="s">
        <v>20199</v>
      </c>
      <c r="L13" s="396" t="s">
        <v>4424</v>
      </c>
      <c r="M13" s="396" t="s">
        <v>4424</v>
      </c>
      <c r="N13" s="396" t="s">
        <v>4424</v>
      </c>
      <c r="O13" s="396" t="s">
        <v>4424</v>
      </c>
      <c r="P13" s="137" t="s">
        <v>20204</v>
      </c>
      <c r="Q13" s="137" t="s">
        <v>20204</v>
      </c>
      <c r="R13" s="137" t="s">
        <v>3252</v>
      </c>
      <c r="S13" s="137" t="s">
        <v>3252</v>
      </c>
      <c r="T13" s="137" t="s">
        <v>20200</v>
      </c>
      <c r="U13" s="907" t="s">
        <v>20201</v>
      </c>
      <c r="V13" s="137"/>
      <c r="W13" s="352">
        <v>10000</v>
      </c>
      <c r="X13" s="137" t="s">
        <v>3478</v>
      </c>
      <c r="Y13" s="137"/>
      <c r="Z13" s="137">
        <v>12531783</v>
      </c>
      <c r="AA13" s="137" t="s">
        <v>3252</v>
      </c>
      <c r="AB13" s="45" t="s">
        <v>19465</v>
      </c>
      <c r="AC13" s="301" t="s">
        <v>2190</v>
      </c>
      <c r="AD13" s="301">
        <v>43130</v>
      </c>
      <c r="AE13" s="137" t="s">
        <v>18713</v>
      </c>
    </row>
    <row r="14" spans="1:42" s="215" customFormat="1" ht="18" customHeight="1" x14ac:dyDescent="0.2">
      <c r="A14" s="137"/>
      <c r="B14" s="137"/>
      <c r="C14" s="137"/>
      <c r="D14" s="137">
        <v>20601756561</v>
      </c>
      <c r="E14" s="137" t="s">
        <v>3252</v>
      </c>
      <c r="F14" s="137" t="s">
        <v>15651</v>
      </c>
      <c r="G14" s="137" t="s">
        <v>20368</v>
      </c>
      <c r="H14" s="137" t="s">
        <v>20367</v>
      </c>
      <c r="I14" s="396" t="s">
        <v>4424</v>
      </c>
      <c r="J14" s="137" t="s">
        <v>1590</v>
      </c>
      <c r="K14" s="137">
        <v>45594255</v>
      </c>
      <c r="L14" s="396" t="s">
        <v>4424</v>
      </c>
      <c r="M14" s="396" t="s">
        <v>4424</v>
      </c>
      <c r="N14" s="396" t="s">
        <v>4424</v>
      </c>
      <c r="O14" s="396" t="s">
        <v>4424</v>
      </c>
      <c r="P14" s="137" t="s">
        <v>20369</v>
      </c>
      <c r="Q14" s="137" t="s">
        <v>20369</v>
      </c>
      <c r="R14" s="137" t="s">
        <v>3252</v>
      </c>
      <c r="S14" s="137" t="s">
        <v>3252</v>
      </c>
      <c r="T14" s="137" t="s">
        <v>18948</v>
      </c>
      <c r="U14" s="907" t="s">
        <v>20371</v>
      </c>
      <c r="V14" s="137"/>
      <c r="W14" s="352">
        <v>10000</v>
      </c>
      <c r="X14" s="137" t="s">
        <v>3478</v>
      </c>
      <c r="Y14" s="137"/>
      <c r="Z14" s="137">
        <v>13788589</v>
      </c>
      <c r="AA14" s="137" t="s">
        <v>3252</v>
      </c>
      <c r="AB14" s="137" t="s">
        <v>18712</v>
      </c>
      <c r="AC14" s="301" t="s">
        <v>2190</v>
      </c>
      <c r="AD14" s="301">
        <v>43168</v>
      </c>
      <c r="AE14" s="137" t="s">
        <v>18713</v>
      </c>
    </row>
    <row r="15" spans="1:42" s="215" customFormat="1" ht="18" customHeight="1" x14ac:dyDescent="0.2">
      <c r="A15" s="137"/>
      <c r="B15" s="137"/>
      <c r="C15" s="137"/>
      <c r="D15" s="137">
        <v>20492425223</v>
      </c>
      <c r="E15" s="137" t="s">
        <v>3252</v>
      </c>
      <c r="F15" s="137" t="s">
        <v>6546</v>
      </c>
      <c r="G15" s="764" t="s">
        <v>22904</v>
      </c>
      <c r="H15" s="137" t="s">
        <v>25425</v>
      </c>
      <c r="I15" s="396" t="s">
        <v>4424</v>
      </c>
      <c r="J15" s="137" t="s">
        <v>1590</v>
      </c>
      <c r="K15" s="137" t="s">
        <v>25426</v>
      </c>
      <c r="L15" s="396" t="s">
        <v>4424</v>
      </c>
      <c r="M15" s="396" t="s">
        <v>4424</v>
      </c>
      <c r="N15" s="396" t="s">
        <v>4424</v>
      </c>
      <c r="O15" s="396" t="s">
        <v>4424</v>
      </c>
      <c r="P15" s="784" t="s">
        <v>13335</v>
      </c>
      <c r="Q15" s="784" t="s">
        <v>13335</v>
      </c>
      <c r="R15" s="137" t="s">
        <v>3252</v>
      </c>
      <c r="S15" s="137" t="s">
        <v>6641</v>
      </c>
      <c r="T15" s="137" t="s">
        <v>6641</v>
      </c>
      <c r="U15" s="907" t="s">
        <v>22774</v>
      </c>
      <c r="V15" s="137"/>
      <c r="W15" s="352">
        <v>10000</v>
      </c>
      <c r="X15" s="137" t="s">
        <v>3478</v>
      </c>
      <c r="Y15" s="137"/>
      <c r="Z15" s="137">
        <v>12198018</v>
      </c>
      <c r="AA15" s="137" t="s">
        <v>3252</v>
      </c>
      <c r="AB15" s="137" t="s">
        <v>20372</v>
      </c>
      <c r="AC15" s="301" t="s">
        <v>2190</v>
      </c>
      <c r="AD15" s="301">
        <v>43171</v>
      </c>
      <c r="AE15" s="137" t="s">
        <v>18713</v>
      </c>
    </row>
    <row r="16" spans="1:42" s="215" customFormat="1" ht="18" customHeight="1" x14ac:dyDescent="0.2">
      <c r="A16" s="137"/>
      <c r="B16" s="137"/>
      <c r="C16" s="137"/>
      <c r="D16" s="137">
        <v>20601352002</v>
      </c>
      <c r="E16" s="137" t="s">
        <v>3252</v>
      </c>
      <c r="F16" s="137" t="s">
        <v>15651</v>
      </c>
      <c r="G16" s="137" t="s">
        <v>20423</v>
      </c>
      <c r="H16" s="137" t="s">
        <v>20426</v>
      </c>
      <c r="I16" s="396" t="s">
        <v>4424</v>
      </c>
      <c r="J16" s="137" t="s">
        <v>1590</v>
      </c>
      <c r="K16" s="137">
        <v>10863408</v>
      </c>
      <c r="L16" s="396" t="s">
        <v>4424</v>
      </c>
      <c r="M16" s="396" t="s">
        <v>4424</v>
      </c>
      <c r="N16" s="396" t="s">
        <v>4424</v>
      </c>
      <c r="O16" s="396" t="s">
        <v>4424</v>
      </c>
      <c r="P16" s="137" t="s">
        <v>20427</v>
      </c>
      <c r="Q16" s="137" t="s">
        <v>20427</v>
      </c>
      <c r="R16" s="137" t="s">
        <v>3252</v>
      </c>
      <c r="S16" s="137" t="s">
        <v>3252</v>
      </c>
      <c r="T16" s="137" t="s">
        <v>3854</v>
      </c>
      <c r="U16" s="907" t="s">
        <v>20428</v>
      </c>
      <c r="V16" s="137"/>
      <c r="W16" s="352">
        <v>10000</v>
      </c>
      <c r="X16" s="137" t="s">
        <v>3478</v>
      </c>
      <c r="Y16" s="137"/>
      <c r="Z16" s="137">
        <v>13642348</v>
      </c>
      <c r="AA16" s="137" t="s">
        <v>3252</v>
      </c>
      <c r="AB16" s="137" t="s">
        <v>18712</v>
      </c>
      <c r="AC16" s="301" t="s">
        <v>2190</v>
      </c>
      <c r="AD16" s="301">
        <v>43195</v>
      </c>
      <c r="AE16" s="137" t="s">
        <v>18713</v>
      </c>
    </row>
    <row r="17" spans="1:32" ht="18" customHeight="1" x14ac:dyDescent="0.2">
      <c r="A17" s="45"/>
      <c r="B17" s="45"/>
      <c r="C17" s="45"/>
      <c r="D17" s="45">
        <v>20538374840</v>
      </c>
      <c r="E17" s="137" t="s">
        <v>3252</v>
      </c>
      <c r="F17" s="137" t="s">
        <v>23362</v>
      </c>
      <c r="G17" s="137" t="s">
        <v>22131</v>
      </c>
      <c r="H17" s="137" t="s">
        <v>22134</v>
      </c>
      <c r="I17" s="396" t="s">
        <v>4424</v>
      </c>
      <c r="J17" s="137" t="s">
        <v>1590</v>
      </c>
      <c r="K17" s="428" t="s">
        <v>22135</v>
      </c>
      <c r="L17" s="396" t="s">
        <v>4424</v>
      </c>
      <c r="M17" s="396" t="s">
        <v>4424</v>
      </c>
      <c r="N17" s="396" t="s">
        <v>4424</v>
      </c>
      <c r="O17" s="396" t="s">
        <v>4424</v>
      </c>
      <c r="P17" s="45" t="s">
        <v>22132</v>
      </c>
      <c r="Q17" s="45" t="s">
        <v>22132</v>
      </c>
      <c r="R17" s="45" t="s">
        <v>3252</v>
      </c>
      <c r="S17" s="45" t="s">
        <v>3252</v>
      </c>
      <c r="T17" s="45" t="s">
        <v>18234</v>
      </c>
      <c r="U17" s="345" t="s">
        <v>22848</v>
      </c>
      <c r="V17" s="45"/>
      <c r="W17" s="352">
        <v>10000</v>
      </c>
      <c r="X17" s="45" t="s">
        <v>3478</v>
      </c>
      <c r="Y17" s="45"/>
      <c r="Z17" s="45">
        <v>12584242</v>
      </c>
      <c r="AA17" s="45" t="s">
        <v>3252</v>
      </c>
      <c r="AB17" s="45" t="s">
        <v>22136</v>
      </c>
      <c r="AC17" s="301" t="s">
        <v>2190</v>
      </c>
      <c r="AD17" s="156">
        <v>43231</v>
      </c>
      <c r="AE17" s="137" t="s">
        <v>18713</v>
      </c>
    </row>
    <row r="18" spans="1:32" ht="18" customHeight="1" x14ac:dyDescent="0.2">
      <c r="A18" s="45"/>
      <c r="B18" s="45"/>
      <c r="C18" s="45"/>
      <c r="D18" s="45">
        <v>20525011993</v>
      </c>
      <c r="E18" s="137" t="s">
        <v>3252</v>
      </c>
      <c r="F18" s="301" t="s">
        <v>23803</v>
      </c>
      <c r="G18" s="45" t="s">
        <v>19461</v>
      </c>
      <c r="H18" s="45" t="s">
        <v>19462</v>
      </c>
      <c r="I18" s="302" t="s">
        <v>4424</v>
      </c>
      <c r="J18" s="45" t="s">
        <v>1590</v>
      </c>
      <c r="K18" s="294" t="s">
        <v>19466</v>
      </c>
      <c r="L18" s="396" t="s">
        <v>4424</v>
      </c>
      <c r="M18" s="396" t="s">
        <v>4424</v>
      </c>
      <c r="N18" s="396" t="s">
        <v>4424</v>
      </c>
      <c r="O18" s="396" t="s">
        <v>4424</v>
      </c>
      <c r="P18" s="45" t="s">
        <v>19463</v>
      </c>
      <c r="Q18" s="45" t="s">
        <v>19463</v>
      </c>
      <c r="R18" s="45" t="s">
        <v>3252</v>
      </c>
      <c r="S18" s="45" t="s">
        <v>3252</v>
      </c>
      <c r="T18" s="45" t="s">
        <v>4756</v>
      </c>
      <c r="U18" s="345" t="s">
        <v>23361</v>
      </c>
      <c r="V18" s="45"/>
      <c r="W18" s="352">
        <v>10000</v>
      </c>
      <c r="X18" s="45" t="s">
        <v>3478</v>
      </c>
      <c r="Y18" s="45"/>
      <c r="Z18" s="45">
        <v>12447589</v>
      </c>
      <c r="AA18" s="45" t="s">
        <v>3252</v>
      </c>
      <c r="AB18" s="45" t="s">
        <v>19465</v>
      </c>
      <c r="AC18" s="156" t="s">
        <v>2190</v>
      </c>
      <c r="AD18" s="156">
        <v>43475</v>
      </c>
      <c r="AE18" s="137" t="s">
        <v>18713</v>
      </c>
    </row>
    <row r="19" spans="1:32" ht="18" customHeight="1" x14ac:dyDescent="0.2">
      <c r="A19" s="45"/>
      <c r="B19" s="45"/>
      <c r="C19" s="45"/>
      <c r="D19" s="45">
        <v>20602986986</v>
      </c>
      <c r="E19" s="137" t="s">
        <v>3252</v>
      </c>
      <c r="F19" s="301" t="s">
        <v>6546</v>
      </c>
      <c r="G19" s="45" t="s">
        <v>23798</v>
      </c>
      <c r="H19" s="45" t="s">
        <v>23799</v>
      </c>
      <c r="I19" s="302" t="s">
        <v>4424</v>
      </c>
      <c r="J19" s="45" t="s">
        <v>1590</v>
      </c>
      <c r="K19" s="294" t="s">
        <v>23800</v>
      </c>
      <c r="L19" s="396" t="s">
        <v>4424</v>
      </c>
      <c r="M19" s="396" t="s">
        <v>4424</v>
      </c>
      <c r="N19" s="396" t="s">
        <v>4424</v>
      </c>
      <c r="O19" s="396" t="s">
        <v>4424</v>
      </c>
      <c r="P19" s="45" t="s">
        <v>23801</v>
      </c>
      <c r="Q19" s="45" t="s">
        <v>23801</v>
      </c>
      <c r="R19" s="45" t="s">
        <v>3252</v>
      </c>
      <c r="S19" s="45" t="s">
        <v>3252</v>
      </c>
      <c r="T19" s="45" t="s">
        <v>2584</v>
      </c>
      <c r="U19" s="345" t="s">
        <v>23802</v>
      </c>
      <c r="V19" s="45"/>
      <c r="W19" s="352">
        <v>10000</v>
      </c>
      <c r="X19" s="45" t="s">
        <v>3478</v>
      </c>
      <c r="Y19" s="45"/>
      <c r="Z19" s="45">
        <v>14041605</v>
      </c>
      <c r="AA19" s="45" t="s">
        <v>3252</v>
      </c>
      <c r="AB19" s="45" t="s">
        <v>617</v>
      </c>
      <c r="AC19" s="156" t="s">
        <v>2190</v>
      </c>
      <c r="AD19" s="156">
        <v>43630</v>
      </c>
      <c r="AE19" s="137" t="s">
        <v>18713</v>
      </c>
    </row>
    <row r="20" spans="1:32" ht="18" customHeight="1" x14ac:dyDescent="0.25">
      <c r="A20" s="45"/>
      <c r="B20" s="45"/>
      <c r="C20" s="45"/>
      <c r="D20" s="45">
        <v>20414989277</v>
      </c>
      <c r="E20" s="137" t="s">
        <v>3252</v>
      </c>
      <c r="F20" s="301" t="s">
        <v>6546</v>
      </c>
      <c r="G20" s="1449" t="s">
        <v>27239</v>
      </c>
      <c r="H20" s="45" t="s">
        <v>27138</v>
      </c>
      <c r="I20" s="302" t="s">
        <v>27242</v>
      </c>
      <c r="J20" s="45" t="s">
        <v>2817</v>
      </c>
      <c r="K20" s="294" t="s">
        <v>27139</v>
      </c>
      <c r="L20" s="396" t="s">
        <v>4424</v>
      </c>
      <c r="M20" s="396" t="s">
        <v>13562</v>
      </c>
      <c r="N20" s="396" t="s">
        <v>27243</v>
      </c>
      <c r="O20" s="396" t="s">
        <v>4424</v>
      </c>
      <c r="P20" s="45" t="s">
        <v>27240</v>
      </c>
      <c r="Q20" s="45" t="s">
        <v>27240</v>
      </c>
      <c r="R20" s="45" t="s">
        <v>3252</v>
      </c>
      <c r="S20" s="45" t="s">
        <v>3252</v>
      </c>
      <c r="T20" s="45" t="s">
        <v>20200</v>
      </c>
      <c r="U20" s="345" t="s">
        <v>19437</v>
      </c>
      <c r="V20" s="45" t="s">
        <v>30159</v>
      </c>
      <c r="W20" s="352">
        <v>10000</v>
      </c>
      <c r="X20" s="45" t="s">
        <v>3478</v>
      </c>
      <c r="Y20" s="45"/>
      <c r="Z20" s="45">
        <v>11039572</v>
      </c>
      <c r="AA20" s="45" t="s">
        <v>3252</v>
      </c>
      <c r="AB20" s="45" t="s">
        <v>27241</v>
      </c>
      <c r="AC20" s="156" t="s">
        <v>2190</v>
      </c>
      <c r="AD20" s="156">
        <v>44231</v>
      </c>
      <c r="AE20" s="137" t="s">
        <v>18713</v>
      </c>
      <c r="AF20" s="1359" t="s">
        <v>27244</v>
      </c>
    </row>
    <row r="21" spans="1:32" ht="18" customHeight="1" x14ac:dyDescent="0.25">
      <c r="A21" s="45"/>
      <c r="B21" s="45"/>
      <c r="C21" s="45"/>
      <c r="D21" s="45">
        <v>20506427551</v>
      </c>
      <c r="E21" s="137" t="s">
        <v>3252</v>
      </c>
      <c r="F21" s="301" t="s">
        <v>15197</v>
      </c>
      <c r="G21" s="1449" t="s">
        <v>28383</v>
      </c>
      <c r="H21" s="45" t="s">
        <v>28384</v>
      </c>
      <c r="I21" s="302" t="s">
        <v>16904</v>
      </c>
      <c r="J21" s="45" t="s">
        <v>1590</v>
      </c>
      <c r="K21" s="294" t="s">
        <v>28385</v>
      </c>
      <c r="L21" s="396" t="s">
        <v>4424</v>
      </c>
      <c r="M21" s="396"/>
      <c r="N21" s="396" t="s">
        <v>11972</v>
      </c>
      <c r="O21" s="396" t="s">
        <v>4424</v>
      </c>
      <c r="P21" s="45" t="s">
        <v>28386</v>
      </c>
      <c r="Q21" s="45" t="s">
        <v>28386</v>
      </c>
      <c r="R21" s="45" t="s">
        <v>3252</v>
      </c>
      <c r="S21" s="45" t="s">
        <v>3252</v>
      </c>
      <c r="T21" s="45" t="s">
        <v>1067</v>
      </c>
      <c r="U21" s="345"/>
      <c r="V21" s="45"/>
      <c r="W21" s="352">
        <v>10000</v>
      </c>
      <c r="X21" s="45" t="s">
        <v>3478</v>
      </c>
      <c r="Y21" s="45"/>
      <c r="Z21" s="45">
        <v>11552161</v>
      </c>
      <c r="AA21" s="45" t="s">
        <v>3252</v>
      </c>
      <c r="AB21" s="45" t="s">
        <v>27241</v>
      </c>
      <c r="AC21" s="156" t="s">
        <v>2190</v>
      </c>
      <c r="AD21" s="156">
        <v>44241</v>
      </c>
      <c r="AE21" s="137" t="s">
        <v>18713</v>
      </c>
      <c r="AF21" s="1359" t="s">
        <v>27244</v>
      </c>
    </row>
    <row r="22" spans="1:32" ht="18" customHeight="1" x14ac:dyDescent="0.25">
      <c r="A22" s="45"/>
      <c r="B22" s="45"/>
      <c r="C22" s="45"/>
      <c r="D22" s="45">
        <v>20565609557</v>
      </c>
      <c r="E22" s="137" t="s">
        <v>3252</v>
      </c>
      <c r="F22" s="301" t="s">
        <v>6546</v>
      </c>
      <c r="G22" s="1449" t="s">
        <v>28399</v>
      </c>
      <c r="H22" s="45" t="s">
        <v>28400</v>
      </c>
      <c r="I22" s="302" t="s">
        <v>4424</v>
      </c>
      <c r="J22" s="45" t="s">
        <v>1590</v>
      </c>
      <c r="K22" s="294" t="s">
        <v>28401</v>
      </c>
      <c r="L22" s="396" t="s">
        <v>4424</v>
      </c>
      <c r="M22" s="396" t="s">
        <v>4424</v>
      </c>
      <c r="N22" s="396" t="s">
        <v>4424</v>
      </c>
      <c r="O22" s="396" t="s">
        <v>4424</v>
      </c>
      <c r="P22" s="45" t="s">
        <v>28402</v>
      </c>
      <c r="Q22" s="45" t="s">
        <v>28402</v>
      </c>
      <c r="R22" s="45" t="s">
        <v>3252</v>
      </c>
      <c r="S22" s="45" t="s">
        <v>3252</v>
      </c>
      <c r="T22" s="45" t="s">
        <v>2584</v>
      </c>
      <c r="U22" s="345">
        <v>44454</v>
      </c>
      <c r="V22" s="45"/>
      <c r="W22" s="352">
        <v>10000</v>
      </c>
      <c r="X22" s="45" t="s">
        <v>3478</v>
      </c>
      <c r="Y22" s="45"/>
      <c r="Z22" s="45">
        <v>13289273</v>
      </c>
      <c r="AA22" s="45" t="s">
        <v>3252</v>
      </c>
      <c r="AB22" s="45" t="s">
        <v>27241</v>
      </c>
      <c r="AC22" s="156" t="s">
        <v>2190</v>
      </c>
      <c r="AD22" s="156">
        <v>44454</v>
      </c>
      <c r="AE22" s="137" t="s">
        <v>18713</v>
      </c>
      <c r="AF22" s="1359"/>
    </row>
    <row r="23" spans="1:32" ht="18" customHeight="1" x14ac:dyDescent="0.25">
      <c r="A23" s="45"/>
      <c r="B23" s="45"/>
      <c r="C23" s="45"/>
      <c r="D23" s="45">
        <v>20603304731</v>
      </c>
      <c r="E23" s="137" t="s">
        <v>3252</v>
      </c>
      <c r="F23" s="301" t="s">
        <v>15197</v>
      </c>
      <c r="G23" s="45" t="s">
        <v>28791</v>
      </c>
      <c r="H23" s="45" t="s">
        <v>28792</v>
      </c>
      <c r="I23" s="302" t="s">
        <v>4424</v>
      </c>
      <c r="J23" s="45" t="s">
        <v>1590</v>
      </c>
      <c r="K23" s="294" t="s">
        <v>28793</v>
      </c>
      <c r="L23" s="396" t="s">
        <v>4424</v>
      </c>
      <c r="M23" s="396" t="s">
        <v>4424</v>
      </c>
      <c r="N23" s="396" t="s">
        <v>4424</v>
      </c>
      <c r="O23" s="396" t="s">
        <v>4424</v>
      </c>
      <c r="P23" s="45" t="s">
        <v>28794</v>
      </c>
      <c r="Q23" s="45" t="s">
        <v>28794</v>
      </c>
      <c r="R23" s="45" t="s">
        <v>3252</v>
      </c>
      <c r="S23" s="45" t="s">
        <v>3252</v>
      </c>
      <c r="T23" s="45" t="s">
        <v>18948</v>
      </c>
      <c r="U23" s="345" t="s">
        <v>28782</v>
      </c>
      <c r="V23" s="45"/>
      <c r="W23" s="352">
        <v>10000</v>
      </c>
      <c r="X23" s="45" t="s">
        <v>3478</v>
      </c>
      <c r="Y23" s="45"/>
      <c r="Z23" s="45">
        <v>14102821</v>
      </c>
      <c r="AA23" s="45" t="s">
        <v>3252</v>
      </c>
      <c r="AB23" s="45" t="s">
        <v>27241</v>
      </c>
      <c r="AC23" s="156" t="s">
        <v>2190</v>
      </c>
      <c r="AD23" s="156">
        <v>44519</v>
      </c>
      <c r="AE23" s="137" t="s">
        <v>18713</v>
      </c>
      <c r="AF23" s="1359"/>
    </row>
    <row r="24" spans="1:32" ht="18" customHeight="1" x14ac:dyDescent="0.25">
      <c r="A24" s="45"/>
      <c r="B24" s="45"/>
      <c r="C24" s="45"/>
      <c r="D24" s="45">
        <v>20515056468</v>
      </c>
      <c r="E24" s="137" t="s">
        <v>3252</v>
      </c>
      <c r="F24" s="301" t="s">
        <v>6546</v>
      </c>
      <c r="G24" s="1449" t="s">
        <v>31714</v>
      </c>
      <c r="H24" s="45" t="s">
        <v>28992</v>
      </c>
      <c r="I24" s="302" t="s">
        <v>4424</v>
      </c>
      <c r="J24" s="45" t="s">
        <v>13562</v>
      </c>
      <c r="K24" s="294" t="s">
        <v>28993</v>
      </c>
      <c r="L24" s="396" t="s">
        <v>4424</v>
      </c>
      <c r="M24" s="396" t="s">
        <v>4424</v>
      </c>
      <c r="N24" s="396" t="s">
        <v>4424</v>
      </c>
      <c r="O24" s="396" t="s">
        <v>4424</v>
      </c>
      <c r="P24" s="45" t="s">
        <v>28994</v>
      </c>
      <c r="Q24" s="45" t="s">
        <v>28994</v>
      </c>
      <c r="R24" s="45" t="s">
        <v>3252</v>
      </c>
      <c r="S24" s="45" t="s">
        <v>3252</v>
      </c>
      <c r="T24" s="45" t="s">
        <v>20200</v>
      </c>
      <c r="U24" s="345" t="s">
        <v>29668</v>
      </c>
      <c r="V24" s="45"/>
      <c r="W24" s="352">
        <v>10000</v>
      </c>
      <c r="X24" s="45" t="s">
        <v>3478</v>
      </c>
      <c r="Y24" s="45"/>
      <c r="Z24" s="45">
        <v>11969971</v>
      </c>
      <c r="AA24" s="45" t="s">
        <v>3252</v>
      </c>
      <c r="AB24" s="45" t="s">
        <v>27241</v>
      </c>
      <c r="AC24" s="156" t="s">
        <v>2190</v>
      </c>
      <c r="AD24" s="156">
        <v>44519</v>
      </c>
      <c r="AE24" s="137" t="s">
        <v>18713</v>
      </c>
      <c r="AF24" s="1359" t="s">
        <v>27244</v>
      </c>
    </row>
    <row r="25" spans="1:32" ht="18" customHeight="1" x14ac:dyDescent="0.25">
      <c r="A25" s="45"/>
      <c r="B25" s="45"/>
      <c r="C25" s="45"/>
      <c r="D25" s="45">
        <v>20566494761</v>
      </c>
      <c r="E25" s="137" t="s">
        <v>3252</v>
      </c>
      <c r="F25" s="301" t="s">
        <v>6546</v>
      </c>
      <c r="G25" s="45" t="s">
        <v>28988</v>
      </c>
      <c r="H25" s="45" t="s">
        <v>24273</v>
      </c>
      <c r="I25" s="302" t="s">
        <v>4424</v>
      </c>
      <c r="J25" s="45" t="s">
        <v>1590</v>
      </c>
      <c r="K25" s="294" t="s">
        <v>24274</v>
      </c>
      <c r="L25" s="396" t="s">
        <v>4424</v>
      </c>
      <c r="M25" s="396" t="s">
        <v>4424</v>
      </c>
      <c r="N25" s="396" t="s">
        <v>4424</v>
      </c>
      <c r="O25" s="396" t="s">
        <v>4424</v>
      </c>
      <c r="P25" s="45" t="s">
        <v>28989</v>
      </c>
      <c r="Q25" s="45" t="s">
        <v>28989</v>
      </c>
      <c r="R25" s="45" t="s">
        <v>3252</v>
      </c>
      <c r="S25" s="45" t="s">
        <v>3252</v>
      </c>
      <c r="T25" s="45" t="s">
        <v>28990</v>
      </c>
      <c r="U25" s="345" t="s">
        <v>28991</v>
      </c>
      <c r="V25" s="45"/>
      <c r="W25" s="352">
        <v>10000</v>
      </c>
      <c r="X25" s="45" t="s">
        <v>3478</v>
      </c>
      <c r="Y25" s="45"/>
      <c r="Z25" s="45">
        <v>13332723</v>
      </c>
      <c r="AA25" s="45" t="s">
        <v>3252</v>
      </c>
      <c r="AB25" s="45" t="s">
        <v>27241</v>
      </c>
      <c r="AC25" s="156" t="s">
        <v>2190</v>
      </c>
      <c r="AD25" s="156">
        <v>44519</v>
      </c>
      <c r="AE25" s="137" t="s">
        <v>18713</v>
      </c>
      <c r="AF25" s="1359" t="s">
        <v>27244</v>
      </c>
    </row>
    <row r="26" spans="1:32" ht="18" customHeight="1" x14ac:dyDescent="0.2"/>
    <row r="27" spans="1:32" ht="18" customHeight="1" x14ac:dyDescent="0.2"/>
    <row r="28" spans="1:32" ht="18" customHeight="1" x14ac:dyDescent="0.2"/>
    <row r="29" spans="1:32" ht="18" customHeight="1" x14ac:dyDescent="0.2"/>
    <row r="30" spans="1:32" ht="18" customHeight="1" x14ac:dyDescent="0.2"/>
    <row r="31" spans="1:32" ht="18" customHeight="1" x14ac:dyDescent="0.2"/>
    <row r="32" spans="1:32" ht="18" customHeight="1" x14ac:dyDescent="0.2"/>
    <row r="33" ht="18" customHeight="1" x14ac:dyDescent="0.2"/>
    <row r="34" ht="18" customHeight="1" x14ac:dyDescent="0.2"/>
    <row r="35" ht="18" customHeight="1" x14ac:dyDescent="0.2"/>
    <row r="36" ht="18" customHeight="1" x14ac:dyDescent="0.2"/>
    <row r="37" ht="18" customHeight="1" x14ac:dyDescent="0.2"/>
    <row r="38" ht="18" customHeight="1" x14ac:dyDescent="0.2"/>
    <row r="39" ht="18" customHeight="1" x14ac:dyDescent="0.2"/>
    <row r="40" ht="18" customHeight="1" x14ac:dyDescent="0.2"/>
    <row r="41" ht="18" customHeight="1" x14ac:dyDescent="0.2"/>
    <row r="42" ht="18" customHeight="1" x14ac:dyDescent="0.2"/>
    <row r="43" ht="18" customHeight="1" x14ac:dyDescent="0.2"/>
    <row r="44" ht="18" customHeight="1" x14ac:dyDescent="0.2"/>
    <row r="45" ht="18" customHeight="1" x14ac:dyDescent="0.2"/>
    <row r="46" ht="18" customHeight="1" x14ac:dyDescent="0.2"/>
    <row r="47" ht="18" customHeight="1" x14ac:dyDescent="0.2"/>
    <row r="48" ht="18" customHeight="1" x14ac:dyDescent="0.2"/>
    <row r="49" ht="18" customHeight="1" x14ac:dyDescent="0.2"/>
    <row r="50" ht="18" customHeight="1" x14ac:dyDescent="0.2"/>
    <row r="51" ht="18" customHeight="1" x14ac:dyDescent="0.2"/>
    <row r="52" ht="18" customHeight="1" x14ac:dyDescent="0.2"/>
    <row r="53" ht="18" customHeight="1" x14ac:dyDescent="0.2"/>
    <row r="54" ht="18" customHeight="1" x14ac:dyDescent="0.2"/>
    <row r="55" ht="18" customHeight="1" x14ac:dyDescent="0.2"/>
    <row r="56" ht="18" customHeight="1" x14ac:dyDescent="0.2"/>
    <row r="57" ht="18" customHeight="1" x14ac:dyDescent="0.2"/>
    <row r="58" ht="18" customHeight="1" x14ac:dyDescent="0.2"/>
    <row r="59" ht="18" customHeight="1" x14ac:dyDescent="0.2"/>
    <row r="60" ht="18" customHeight="1" x14ac:dyDescent="0.2"/>
    <row r="61" ht="18" customHeight="1" x14ac:dyDescent="0.2"/>
    <row r="62" ht="18" customHeight="1" x14ac:dyDescent="0.2"/>
    <row r="63" ht="18" customHeight="1" x14ac:dyDescent="0.2"/>
    <row r="6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</sheetData>
  <autoFilter ref="A1:AF17" xr:uid="{00000000-0009-0000-0000-000003000000}"/>
  <conditionalFormatting sqref="D1">
    <cfRule type="duplicateValues" dxfId="8116" priority="1"/>
  </conditionalFormatting>
  <conditionalFormatting sqref="G1">
    <cfRule type="duplicateValues" dxfId="8115" priority="2"/>
  </conditionalFormatting>
  <dataValidations disablePrompts="1" count="1">
    <dataValidation type="list" allowBlank="1" showInputMessage="1" showErrorMessage="1" sqref="F1 J1 AC1" xr:uid="{00000000-0002-0000-0300-000000000000}">
      <formula1>#REF!</formula1>
    </dataValidation>
  </dataValidations>
  <hyperlinks>
    <hyperlink ref="P15" r:id="rId1" display="https://maps.google.com/?q=Av.+Oscar+Benavides+2009&amp;entry=gmail&amp;source=g" xr:uid="{00000000-0004-0000-0300-000000000000}"/>
    <hyperlink ref="Q15" r:id="rId2" display="https://maps.google.com/?q=Av.+Oscar+Benavides+2009&amp;entry=gmail&amp;source=g" xr:uid="{00000000-0004-0000-0300-000001000000}"/>
  </hyperlinks>
  <pageMargins left="0.7" right="0.7" top="0.75" bottom="0.75" header="0.3" footer="0.3"/>
  <pageSetup paperSize="9" orientation="portrait"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7"/>
  <dimension ref="A1:AL23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H7" sqref="H7"/>
    </sheetView>
  </sheetViews>
  <sheetFormatPr baseColWidth="10" defaultColWidth="11.453125" defaultRowHeight="10" x14ac:dyDescent="0.2"/>
  <cols>
    <col min="1" max="1" width="2.1796875" style="53" customWidth="1"/>
    <col min="2" max="2" width="2.26953125" style="53" customWidth="1"/>
    <col min="3" max="3" width="11.1796875" style="53" customWidth="1"/>
    <col min="4" max="4" width="13.54296875" style="53" bestFit="1" customWidth="1"/>
    <col min="5" max="5" width="11.453125" style="53"/>
    <col min="6" max="6" width="7.54296875" style="349" customWidth="1"/>
    <col min="7" max="7" width="11.453125" style="53"/>
    <col min="8" max="8" width="27.7265625" style="53" bestFit="1" customWidth="1"/>
    <col min="9" max="9" width="11.453125" style="300"/>
    <col min="10" max="10" width="21.7265625" style="53" customWidth="1"/>
    <col min="11" max="22" width="11.453125" style="53"/>
    <col min="23" max="23" width="17.7265625" style="346" bestFit="1" customWidth="1"/>
    <col min="24" max="30" width="11.453125" style="53"/>
    <col min="31" max="31" width="11.453125" style="53" customWidth="1"/>
    <col min="32" max="32" width="15.81640625" style="53" customWidth="1"/>
    <col min="33" max="16384" width="11.453125" style="53"/>
  </cols>
  <sheetData>
    <row r="1" spans="1:38" ht="31.5" x14ac:dyDescent="0.2">
      <c r="A1" s="2" t="s">
        <v>2145</v>
      </c>
      <c r="B1" s="2" t="s">
        <v>8101</v>
      </c>
      <c r="C1" s="128" t="s">
        <v>7056</v>
      </c>
      <c r="D1" s="3" t="s">
        <v>3295</v>
      </c>
      <c r="E1" s="124" t="s">
        <v>9150</v>
      </c>
      <c r="F1" s="348" t="s">
        <v>13500</v>
      </c>
      <c r="G1" s="124" t="s">
        <v>2670</v>
      </c>
      <c r="H1" s="124" t="s">
        <v>2430</v>
      </c>
      <c r="I1" s="3" t="s">
        <v>9150</v>
      </c>
      <c r="J1" s="131" t="s">
        <v>1887</v>
      </c>
      <c r="K1" s="124" t="s">
        <v>1757</v>
      </c>
      <c r="L1" s="124" t="s">
        <v>1758</v>
      </c>
      <c r="M1" s="291" t="s">
        <v>4107</v>
      </c>
      <c r="N1" s="595" t="s">
        <v>14611</v>
      </c>
      <c r="O1" s="3" t="s">
        <v>542</v>
      </c>
      <c r="P1" s="129" t="s">
        <v>8119</v>
      </c>
      <c r="Q1" s="595" t="s">
        <v>14612</v>
      </c>
      <c r="R1" s="130" t="s">
        <v>1672</v>
      </c>
      <c r="S1" s="130" t="s">
        <v>8637</v>
      </c>
      <c r="T1" s="130" t="s">
        <v>517</v>
      </c>
      <c r="U1" s="131" t="s">
        <v>2158</v>
      </c>
      <c r="V1" s="131" t="s">
        <v>2589</v>
      </c>
      <c r="W1" s="132" t="s">
        <v>13342</v>
      </c>
      <c r="X1" s="4" t="s">
        <v>2428</v>
      </c>
      <c r="Y1" s="139" t="s">
        <v>2429</v>
      </c>
      <c r="Z1" s="124" t="s">
        <v>3668</v>
      </c>
      <c r="AA1" s="124" t="s">
        <v>10655</v>
      </c>
      <c r="AB1" s="123" t="s">
        <v>518</v>
      </c>
      <c r="AC1" s="123" t="s">
        <v>1496</v>
      </c>
      <c r="AD1" s="125" t="s">
        <v>525</v>
      </c>
      <c r="AE1" s="125" t="s">
        <v>1691</v>
      </c>
      <c r="AF1" s="125" t="s">
        <v>14496</v>
      </c>
      <c r="AG1" s="140" t="s">
        <v>10656</v>
      </c>
      <c r="AH1" s="125" t="s">
        <v>13007</v>
      </c>
      <c r="AI1" s="124" t="s">
        <v>4292</v>
      </c>
      <c r="AJ1" s="3" t="s">
        <v>7304</v>
      </c>
      <c r="AK1" s="140" t="s">
        <v>8573</v>
      </c>
      <c r="AL1" s="140" t="s">
        <v>19383</v>
      </c>
    </row>
    <row r="2" spans="1:38" ht="10.5" x14ac:dyDescent="0.25">
      <c r="A2" s="45">
        <v>1</v>
      </c>
      <c r="B2" s="45" t="s">
        <v>11874</v>
      </c>
      <c r="C2" s="45"/>
      <c r="D2" s="347">
        <v>20514568741</v>
      </c>
      <c r="E2" s="45" t="s">
        <v>3252</v>
      </c>
      <c r="F2" s="306" t="s">
        <v>173</v>
      </c>
      <c r="G2" s="860" t="s">
        <v>15651</v>
      </c>
      <c r="H2" s="381" t="s">
        <v>13323</v>
      </c>
      <c r="I2" s="121" t="s">
        <v>5521</v>
      </c>
      <c r="J2" s="45" t="s">
        <v>13324</v>
      </c>
      <c r="K2" s="302" t="s">
        <v>4424</v>
      </c>
      <c r="L2" s="45" t="s">
        <v>1590</v>
      </c>
      <c r="M2" s="45" t="s">
        <v>13325</v>
      </c>
      <c r="N2" s="45"/>
      <c r="O2" s="302" t="s">
        <v>4424</v>
      </c>
      <c r="P2" s="302" t="s">
        <v>4424</v>
      </c>
      <c r="Q2" s="302"/>
      <c r="R2" s="45" t="s">
        <v>13326</v>
      </c>
      <c r="S2" s="45"/>
      <c r="T2" s="45" t="s">
        <v>3252</v>
      </c>
      <c r="U2" s="45" t="s">
        <v>3252</v>
      </c>
      <c r="V2" s="45" t="s">
        <v>3252</v>
      </c>
      <c r="W2" s="342" t="s">
        <v>4424</v>
      </c>
      <c r="X2" s="45"/>
      <c r="Y2" s="299">
        <v>10000</v>
      </c>
      <c r="Z2" s="45" t="s">
        <v>3478</v>
      </c>
      <c r="AA2" s="45"/>
      <c r="AB2" s="45">
        <v>11952175</v>
      </c>
      <c r="AC2" s="45" t="s">
        <v>3252</v>
      </c>
      <c r="AD2" s="45" t="s">
        <v>13343</v>
      </c>
      <c r="AE2" s="156">
        <v>41905</v>
      </c>
      <c r="AF2" s="156">
        <v>42061</v>
      </c>
      <c r="AG2" s="45"/>
      <c r="AH2" s="45"/>
      <c r="AI2" s="45"/>
      <c r="AJ2" s="45"/>
      <c r="AK2" s="45" t="s">
        <v>14290</v>
      </c>
    </row>
    <row r="3" spans="1:38" ht="14.5" x14ac:dyDescent="0.35">
      <c r="A3" s="45">
        <v>2</v>
      </c>
      <c r="B3" s="45" t="s">
        <v>11874</v>
      </c>
      <c r="C3" s="45"/>
      <c r="D3" s="343">
        <v>20514336378</v>
      </c>
      <c r="E3" s="45" t="s">
        <v>3252</v>
      </c>
      <c r="F3" s="306" t="s">
        <v>173</v>
      </c>
      <c r="G3" s="681" t="s">
        <v>6546</v>
      </c>
      <c r="H3" s="137" t="s">
        <v>13327</v>
      </c>
      <c r="I3" s="121" t="s">
        <v>5521</v>
      </c>
      <c r="J3" s="357" t="s">
        <v>14174</v>
      </c>
      <c r="K3" s="302" t="s">
        <v>4424</v>
      </c>
      <c r="L3" s="45" t="s">
        <v>1590</v>
      </c>
      <c r="M3" s="45">
        <v>7854771</v>
      </c>
      <c r="N3" s="45"/>
      <c r="O3" s="302" t="s">
        <v>4424</v>
      </c>
      <c r="P3" s="302" t="s">
        <v>4424</v>
      </c>
      <c r="Q3" s="302"/>
      <c r="R3" s="45" t="s">
        <v>13328</v>
      </c>
      <c r="S3" s="45"/>
      <c r="T3" s="45" t="s">
        <v>3252</v>
      </c>
      <c r="U3" s="45" t="s">
        <v>3252</v>
      </c>
      <c r="V3" s="45" t="s">
        <v>5071</v>
      </c>
      <c r="W3" s="342" t="s">
        <v>4424</v>
      </c>
      <c r="X3" s="45"/>
      <c r="Y3" s="299">
        <v>10000</v>
      </c>
      <c r="Z3" s="45" t="s">
        <v>3478</v>
      </c>
      <c r="AA3" s="45"/>
      <c r="AB3" s="45">
        <v>11940664</v>
      </c>
      <c r="AC3" s="45" t="s">
        <v>3252</v>
      </c>
      <c r="AD3" s="45" t="s">
        <v>13343</v>
      </c>
      <c r="AE3" s="156">
        <v>41905</v>
      </c>
      <c r="AF3" s="156">
        <v>42061</v>
      </c>
      <c r="AG3" s="45"/>
      <c r="AH3" s="45"/>
      <c r="AI3" s="45"/>
      <c r="AJ3" s="45"/>
      <c r="AK3" s="45" t="s">
        <v>14290</v>
      </c>
    </row>
    <row r="4" spans="1:38" ht="10.5" x14ac:dyDescent="0.25">
      <c r="A4" s="45">
        <v>3</v>
      </c>
      <c r="B4" s="45" t="s">
        <v>11874</v>
      </c>
      <c r="C4" s="45"/>
      <c r="D4" s="343">
        <v>20545536413</v>
      </c>
      <c r="E4" s="45" t="s">
        <v>3252</v>
      </c>
      <c r="F4" s="306" t="s">
        <v>11655</v>
      </c>
      <c r="G4" s="860" t="s">
        <v>15651</v>
      </c>
      <c r="H4" s="137" t="s">
        <v>13329</v>
      </c>
      <c r="I4" s="121" t="s">
        <v>5521</v>
      </c>
      <c r="J4" s="45" t="s">
        <v>13330</v>
      </c>
      <c r="K4" s="302" t="s">
        <v>4424</v>
      </c>
      <c r="L4" s="45" t="s">
        <v>1590</v>
      </c>
      <c r="M4" s="45" t="s">
        <v>13331</v>
      </c>
      <c r="N4" s="45"/>
      <c r="O4" s="302" t="s">
        <v>4424</v>
      </c>
      <c r="P4" s="302" t="s">
        <v>4424</v>
      </c>
      <c r="Q4" s="302"/>
      <c r="R4" s="45" t="s">
        <v>13332</v>
      </c>
      <c r="S4" s="45"/>
      <c r="T4" s="45" t="s">
        <v>3252</v>
      </c>
      <c r="U4" s="45" t="s">
        <v>3252</v>
      </c>
      <c r="V4" s="45" t="s">
        <v>6721</v>
      </c>
      <c r="W4" s="345">
        <v>41001</v>
      </c>
      <c r="X4" s="45"/>
      <c r="Y4" s="299">
        <v>10000</v>
      </c>
      <c r="Z4" s="45" t="s">
        <v>3478</v>
      </c>
      <c r="AA4" s="45"/>
      <c r="AB4" s="45">
        <v>12746970</v>
      </c>
      <c r="AC4" s="45" t="s">
        <v>3252</v>
      </c>
      <c r="AD4" s="45" t="s">
        <v>13343</v>
      </c>
      <c r="AE4" s="156">
        <v>41905</v>
      </c>
      <c r="AF4" s="156">
        <v>42061</v>
      </c>
      <c r="AG4" s="45" t="s">
        <v>14173</v>
      </c>
      <c r="AH4" s="45"/>
      <c r="AI4" s="45"/>
      <c r="AJ4" s="45"/>
      <c r="AK4" s="45" t="s">
        <v>14283</v>
      </c>
      <c r="AL4" s="53" t="s">
        <v>14582</v>
      </c>
    </row>
    <row r="5" spans="1:38" ht="10.5" x14ac:dyDescent="0.25">
      <c r="A5" s="45">
        <v>4</v>
      </c>
      <c r="B5" s="45" t="s">
        <v>11874</v>
      </c>
      <c r="C5" s="45"/>
      <c r="D5" s="343">
        <v>20492425223</v>
      </c>
      <c r="E5" s="45" t="s">
        <v>3252</v>
      </c>
      <c r="F5" s="306" t="s">
        <v>11655</v>
      </c>
      <c r="G5" s="45" t="s">
        <v>3862</v>
      </c>
      <c r="H5" s="353" t="s">
        <v>13333</v>
      </c>
      <c r="I5" s="121" t="s">
        <v>5521</v>
      </c>
      <c r="J5" s="45" t="s">
        <v>13334</v>
      </c>
      <c r="K5" s="302" t="s">
        <v>4424</v>
      </c>
      <c r="L5" s="45" t="s">
        <v>1590</v>
      </c>
      <c r="M5" s="45" t="s">
        <v>13510</v>
      </c>
      <c r="N5" s="45"/>
      <c r="O5" s="302" t="s">
        <v>4424</v>
      </c>
      <c r="P5" s="302" t="s">
        <v>4424</v>
      </c>
      <c r="Q5" s="302"/>
      <c r="R5" s="45" t="s">
        <v>13335</v>
      </c>
      <c r="S5" s="45"/>
      <c r="T5" s="45" t="s">
        <v>3252</v>
      </c>
      <c r="U5" s="45" t="s">
        <v>6641</v>
      </c>
      <c r="V5" s="45" t="s">
        <v>6641</v>
      </c>
      <c r="W5" s="345">
        <v>40483</v>
      </c>
      <c r="X5" s="45"/>
      <c r="Y5" s="299">
        <v>10000</v>
      </c>
      <c r="Z5" s="45" t="s">
        <v>3478</v>
      </c>
      <c r="AA5" s="45"/>
      <c r="AB5" s="45">
        <v>12198018</v>
      </c>
      <c r="AC5" s="45" t="s">
        <v>3252</v>
      </c>
      <c r="AD5" s="45" t="s">
        <v>13343</v>
      </c>
      <c r="AE5" s="156">
        <v>41905</v>
      </c>
      <c r="AF5" s="156">
        <v>42061</v>
      </c>
      <c r="AG5" s="45" t="s">
        <v>14173</v>
      </c>
      <c r="AH5" s="45"/>
      <c r="AI5" s="45"/>
      <c r="AJ5" s="45"/>
      <c r="AK5" s="45" t="s">
        <v>14283</v>
      </c>
    </row>
    <row r="6" spans="1:38" ht="10.5" x14ac:dyDescent="0.25">
      <c r="A6" s="45">
        <v>5</v>
      </c>
      <c r="B6" s="45" t="s">
        <v>11874</v>
      </c>
      <c r="C6" s="156">
        <v>41929</v>
      </c>
      <c r="D6" s="343">
        <v>20547658273</v>
      </c>
      <c r="E6" s="45" t="s">
        <v>3252</v>
      </c>
      <c r="F6" s="306" t="s">
        <v>173</v>
      </c>
      <c r="G6" s="681" t="s">
        <v>6546</v>
      </c>
      <c r="H6" s="353" t="s">
        <v>13499</v>
      </c>
      <c r="I6" s="121" t="s">
        <v>3252</v>
      </c>
      <c r="J6" s="45" t="s">
        <v>11351</v>
      </c>
      <c r="K6" s="302" t="s">
        <v>4424</v>
      </c>
      <c r="L6" s="45" t="s">
        <v>1590</v>
      </c>
      <c r="M6" s="45">
        <v>40848455</v>
      </c>
      <c r="N6" s="45"/>
      <c r="O6" s="302" t="s">
        <v>4424</v>
      </c>
      <c r="P6" s="302" t="s">
        <v>4424</v>
      </c>
      <c r="Q6" s="302"/>
      <c r="R6" s="45" t="s">
        <v>13502</v>
      </c>
      <c r="S6" s="45"/>
      <c r="T6" s="45" t="s">
        <v>3252</v>
      </c>
      <c r="U6" s="45" t="s">
        <v>3252</v>
      </c>
      <c r="V6" s="45" t="s">
        <v>85</v>
      </c>
      <c r="W6" s="345">
        <v>42061</v>
      </c>
      <c r="X6" s="45"/>
      <c r="Y6" s="299">
        <v>10000</v>
      </c>
      <c r="Z6" s="45" t="s">
        <v>3478</v>
      </c>
      <c r="AA6" s="45"/>
      <c r="AB6" s="45">
        <v>12826907</v>
      </c>
      <c r="AC6" s="45" t="s">
        <v>3252</v>
      </c>
      <c r="AD6" s="45" t="s">
        <v>13343</v>
      </c>
      <c r="AE6" s="156">
        <v>41929</v>
      </c>
      <c r="AF6" s="156">
        <v>42061</v>
      </c>
      <c r="AG6" s="45"/>
      <c r="AH6" s="45"/>
      <c r="AI6" s="45"/>
      <c r="AJ6" s="45"/>
      <c r="AK6" s="45" t="s">
        <v>14283</v>
      </c>
    </row>
    <row r="7" spans="1:38" ht="10.5" x14ac:dyDescent="0.25">
      <c r="A7" s="45"/>
      <c r="B7" s="45" t="s">
        <v>11874</v>
      </c>
      <c r="C7" s="156">
        <v>42123</v>
      </c>
      <c r="D7" s="347">
        <v>20547052634</v>
      </c>
      <c r="E7" s="45" t="s">
        <v>3252</v>
      </c>
      <c r="F7" s="45" t="s">
        <v>173</v>
      </c>
      <c r="G7" s="681" t="s">
        <v>6546</v>
      </c>
      <c r="H7" s="45" t="s">
        <v>14282</v>
      </c>
      <c r="I7" s="121" t="s">
        <v>5521</v>
      </c>
      <c r="J7" s="45" t="s">
        <v>14291</v>
      </c>
      <c r="K7" s="45" t="s">
        <v>14292</v>
      </c>
      <c r="L7" s="45" t="s">
        <v>5274</v>
      </c>
      <c r="M7" s="294" t="s">
        <v>14287</v>
      </c>
      <c r="N7" s="294" t="s">
        <v>11655</v>
      </c>
      <c r="O7" s="45" t="s">
        <v>5274</v>
      </c>
      <c r="P7" s="45">
        <v>10609146</v>
      </c>
      <c r="Q7" s="45"/>
      <c r="R7" s="45" t="s">
        <v>14288</v>
      </c>
      <c r="S7" s="45" t="s">
        <v>14288</v>
      </c>
      <c r="T7" s="45" t="s">
        <v>3252</v>
      </c>
      <c r="U7" s="45" t="s">
        <v>3252</v>
      </c>
      <c r="V7" s="45" t="s">
        <v>85</v>
      </c>
      <c r="W7" s="345">
        <v>42122</v>
      </c>
      <c r="X7" s="45"/>
      <c r="Y7" s="299">
        <v>10000</v>
      </c>
      <c r="Z7" s="45" t="s">
        <v>3478</v>
      </c>
      <c r="AA7" s="45"/>
      <c r="AB7" s="45">
        <v>12798489</v>
      </c>
      <c r="AC7" s="45" t="s">
        <v>3252</v>
      </c>
      <c r="AD7" s="45" t="s">
        <v>14289</v>
      </c>
      <c r="AE7" s="156">
        <v>42122</v>
      </c>
      <c r="AF7" s="156">
        <v>42123</v>
      </c>
      <c r="AG7" s="45"/>
      <c r="AH7" s="45"/>
      <c r="AI7" s="45"/>
      <c r="AJ7" s="45"/>
      <c r="AK7" s="45" t="s">
        <v>14290</v>
      </c>
    </row>
    <row r="8" spans="1:38" ht="10.5" x14ac:dyDescent="0.25">
      <c r="A8" s="45"/>
      <c r="B8" s="45" t="s">
        <v>11874</v>
      </c>
      <c r="C8" s="156">
        <v>42167</v>
      </c>
      <c r="D8" s="347">
        <v>20546992986</v>
      </c>
      <c r="E8" s="45" t="s">
        <v>3252</v>
      </c>
      <c r="F8" s="306" t="s">
        <v>173</v>
      </c>
      <c r="G8" s="681" t="s">
        <v>6546</v>
      </c>
      <c r="H8" s="45" t="s">
        <v>14269</v>
      </c>
      <c r="I8" s="121" t="s">
        <v>5521</v>
      </c>
      <c r="J8" s="45" t="s">
        <v>14270</v>
      </c>
      <c r="K8" s="294"/>
      <c r="L8" s="45" t="s">
        <v>5274</v>
      </c>
      <c r="M8" s="294" t="s">
        <v>14271</v>
      </c>
      <c r="N8" s="294"/>
      <c r="O8" s="302" t="s">
        <v>4424</v>
      </c>
      <c r="P8" s="302" t="s">
        <v>4424</v>
      </c>
      <c r="Q8" s="302"/>
      <c r="R8" s="45" t="s">
        <v>14272</v>
      </c>
      <c r="S8" s="45" t="s">
        <v>14272</v>
      </c>
      <c r="T8" s="45" t="s">
        <v>3252</v>
      </c>
      <c r="U8" s="45" t="s">
        <v>6641</v>
      </c>
      <c r="V8" s="45" t="s">
        <v>6641</v>
      </c>
      <c r="W8" s="345">
        <v>42167</v>
      </c>
      <c r="X8" s="45"/>
      <c r="Y8" s="299">
        <v>10000</v>
      </c>
      <c r="Z8" s="45" t="s">
        <v>3478</v>
      </c>
      <c r="AA8" s="45"/>
      <c r="AB8" s="45">
        <v>12789625</v>
      </c>
      <c r="AC8" s="45" t="s">
        <v>3252</v>
      </c>
      <c r="AD8" s="45" t="s">
        <v>14188</v>
      </c>
      <c r="AE8" s="156">
        <v>42167</v>
      </c>
      <c r="AF8" s="156">
        <v>42167</v>
      </c>
      <c r="AG8" s="45"/>
      <c r="AH8" s="45"/>
      <c r="AI8" s="45"/>
      <c r="AJ8" s="45"/>
      <c r="AK8" s="45" t="s">
        <v>14290</v>
      </c>
    </row>
    <row r="9" spans="1:38" ht="10.5" x14ac:dyDescent="0.25">
      <c r="A9" s="45"/>
      <c r="B9" s="45" t="s">
        <v>11874</v>
      </c>
      <c r="C9" s="156">
        <v>42445</v>
      </c>
      <c r="D9" s="347">
        <v>20521074745</v>
      </c>
      <c r="E9" s="45" t="s">
        <v>3252</v>
      </c>
      <c r="F9" s="306" t="s">
        <v>173</v>
      </c>
      <c r="G9" s="681" t="s">
        <v>6546</v>
      </c>
      <c r="H9" s="45" t="s">
        <v>14998</v>
      </c>
      <c r="I9" s="121" t="s">
        <v>5521</v>
      </c>
      <c r="J9" s="45" t="s">
        <v>14999</v>
      </c>
      <c r="K9" s="45" t="s">
        <v>15000</v>
      </c>
      <c r="L9" s="45" t="s">
        <v>1590</v>
      </c>
      <c r="M9" s="45">
        <v>40643235</v>
      </c>
      <c r="N9" s="45" t="s">
        <v>11655</v>
      </c>
      <c r="O9" s="45" t="s">
        <v>13562</v>
      </c>
      <c r="P9" s="294" t="s">
        <v>15001</v>
      </c>
      <c r="Q9" s="45"/>
      <c r="R9" s="45" t="s">
        <v>15002</v>
      </c>
      <c r="S9" s="45" t="s">
        <v>15002</v>
      </c>
      <c r="T9" s="45" t="s">
        <v>3252</v>
      </c>
      <c r="U9" s="45" t="s">
        <v>3252</v>
      </c>
      <c r="V9" s="45" t="s">
        <v>9908</v>
      </c>
      <c r="W9" s="345">
        <v>42445</v>
      </c>
      <c r="X9" s="45"/>
      <c r="Y9" s="299">
        <v>10000</v>
      </c>
      <c r="Z9" s="45" t="s">
        <v>3478</v>
      </c>
      <c r="AA9" s="45"/>
      <c r="AB9" s="45">
        <v>12266257</v>
      </c>
      <c r="AC9" s="45" t="s">
        <v>3252</v>
      </c>
      <c r="AD9" s="45" t="s">
        <v>15003</v>
      </c>
      <c r="AE9" s="45"/>
      <c r="AF9" s="45"/>
      <c r="AG9" s="45"/>
      <c r="AH9" s="45"/>
      <c r="AI9" s="45"/>
      <c r="AJ9" s="45"/>
      <c r="AK9" s="45" t="s">
        <v>14290</v>
      </c>
      <c r="AL9" s="53" t="s">
        <v>15284</v>
      </c>
    </row>
    <row r="10" spans="1:38" s="902" customFormat="1" ht="10.5" thickBot="1" x14ac:dyDescent="0.25">
      <c r="A10" s="896"/>
      <c r="B10" s="896"/>
      <c r="C10" s="896"/>
      <c r="D10" s="896">
        <v>20482638521</v>
      </c>
      <c r="E10" s="896" t="s">
        <v>3252</v>
      </c>
      <c r="F10" s="897"/>
      <c r="G10" s="896" t="s">
        <v>15197</v>
      </c>
      <c r="H10" s="896" t="s">
        <v>13848</v>
      </c>
      <c r="I10" s="898" t="s">
        <v>5521</v>
      </c>
      <c r="J10" s="896" t="s">
        <v>18709</v>
      </c>
      <c r="K10" s="899" t="s">
        <v>18710</v>
      </c>
      <c r="L10" s="896" t="s">
        <v>13562</v>
      </c>
      <c r="M10" s="896">
        <v>41883014</v>
      </c>
      <c r="N10" s="896"/>
      <c r="O10" s="896" t="s">
        <v>13562</v>
      </c>
      <c r="P10" s="896">
        <v>19081979</v>
      </c>
      <c r="Q10" s="896"/>
      <c r="R10" s="896" t="s">
        <v>18711</v>
      </c>
      <c r="S10" s="896" t="s">
        <v>18711</v>
      </c>
      <c r="T10" s="896" t="s">
        <v>3252</v>
      </c>
      <c r="U10" s="896" t="s">
        <v>3252</v>
      </c>
      <c r="V10" s="896" t="s">
        <v>85</v>
      </c>
      <c r="W10" s="900">
        <v>42831</v>
      </c>
      <c r="X10" s="896"/>
      <c r="Y10" s="901">
        <v>10000</v>
      </c>
      <c r="Z10" s="896" t="s">
        <v>3478</v>
      </c>
      <c r="AA10" s="896"/>
      <c r="AB10" s="896">
        <v>12518848</v>
      </c>
      <c r="AC10" s="896" t="s">
        <v>3252</v>
      </c>
      <c r="AD10" s="896" t="s">
        <v>18712</v>
      </c>
      <c r="AE10" s="896"/>
      <c r="AF10" s="896"/>
      <c r="AG10" s="896"/>
      <c r="AH10" s="896"/>
      <c r="AI10" s="896"/>
      <c r="AJ10" s="896"/>
      <c r="AK10" s="896" t="s">
        <v>18713</v>
      </c>
    </row>
    <row r="11" spans="1:38" s="215" customFormat="1" ht="21" customHeight="1" thickTop="1" x14ac:dyDescent="0.2">
      <c r="A11" s="601"/>
      <c r="B11" s="601"/>
      <c r="C11" s="601"/>
      <c r="D11" s="601">
        <v>20544740670</v>
      </c>
      <c r="E11" s="601"/>
      <c r="F11" s="881"/>
      <c r="G11" s="881" t="s">
        <v>15197</v>
      </c>
      <c r="H11" s="601" t="s">
        <v>15091</v>
      </c>
      <c r="I11" s="903" t="s">
        <v>5521</v>
      </c>
      <c r="J11" s="601" t="s">
        <v>19384</v>
      </c>
      <c r="K11" s="396" t="s">
        <v>4424</v>
      </c>
      <c r="L11" s="434" t="s">
        <v>15092</v>
      </c>
      <c r="M11" s="601" t="s">
        <v>18331</v>
      </c>
      <c r="N11" s="396" t="s">
        <v>4424</v>
      </c>
      <c r="O11" s="396" t="s">
        <v>4424</v>
      </c>
      <c r="P11" s="396" t="s">
        <v>4424</v>
      </c>
      <c r="Q11" s="396" t="s">
        <v>4424</v>
      </c>
      <c r="R11" s="601" t="s">
        <v>19385</v>
      </c>
      <c r="S11" s="601" t="s">
        <v>19385</v>
      </c>
      <c r="T11" s="601" t="s">
        <v>3252</v>
      </c>
      <c r="U11" s="601" t="s">
        <v>3252</v>
      </c>
      <c r="V11" s="601" t="s">
        <v>19386</v>
      </c>
      <c r="W11" s="904" t="s">
        <v>19387</v>
      </c>
      <c r="X11" s="601"/>
      <c r="Y11" s="853">
        <v>10000</v>
      </c>
      <c r="Z11" s="601" t="s">
        <v>3478</v>
      </c>
      <c r="AA11" s="601"/>
      <c r="AB11" s="601">
        <v>12707930</v>
      </c>
      <c r="AC11" s="601" t="s">
        <v>3252</v>
      </c>
      <c r="AD11" s="601" t="s">
        <v>18712</v>
      </c>
      <c r="AE11" s="905">
        <v>43035</v>
      </c>
      <c r="AF11" s="601"/>
      <c r="AG11" s="601"/>
      <c r="AH11" s="601"/>
      <c r="AI11" s="601"/>
      <c r="AJ11" s="601"/>
      <c r="AK11" s="601"/>
    </row>
    <row r="12" spans="1:38" ht="21" customHeight="1" x14ac:dyDescent="0.2">
      <c r="A12" s="45"/>
      <c r="B12" s="45"/>
      <c r="C12" s="45"/>
      <c r="D12" s="45"/>
      <c r="E12" s="45"/>
      <c r="F12" s="306"/>
      <c r="G12" s="45"/>
      <c r="H12" s="45"/>
      <c r="I12" s="121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3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</row>
    <row r="13" spans="1:38" ht="21" customHeight="1" x14ac:dyDescent="0.2">
      <c r="A13" s="45"/>
      <c r="B13" s="45"/>
      <c r="C13" s="45"/>
      <c r="D13" s="45"/>
      <c r="E13" s="45"/>
      <c r="F13" s="306"/>
      <c r="G13" s="45"/>
      <c r="H13" s="45"/>
      <c r="I13" s="121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3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</row>
    <row r="14" spans="1:38" ht="21" customHeight="1" x14ac:dyDescent="0.2">
      <c r="A14" s="45"/>
      <c r="B14" s="45"/>
      <c r="C14" s="45"/>
      <c r="D14" s="45"/>
      <c r="E14" s="45"/>
      <c r="F14" s="306"/>
      <c r="G14" s="45"/>
      <c r="H14" s="45"/>
      <c r="I14" s="121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3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</row>
    <row r="15" spans="1:38" ht="21" customHeight="1" x14ac:dyDescent="0.2">
      <c r="A15" s="45"/>
      <c r="B15" s="45"/>
      <c r="C15" s="45"/>
      <c r="D15" s="45"/>
      <c r="E15" s="45"/>
      <c r="F15" s="306"/>
      <c r="G15" s="137"/>
      <c r="H15" s="137"/>
      <c r="I15" s="135"/>
      <c r="J15" s="137"/>
      <c r="K15" s="137"/>
      <c r="L15" s="137"/>
      <c r="M15" s="137"/>
      <c r="N15" s="137"/>
      <c r="O15" s="137"/>
      <c r="P15" s="45"/>
      <c r="Q15" s="45"/>
      <c r="R15" s="45"/>
      <c r="S15" s="45"/>
      <c r="T15" s="45"/>
      <c r="U15" s="45"/>
      <c r="V15" s="45"/>
      <c r="W15" s="3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</row>
    <row r="16" spans="1:38" ht="21" customHeight="1" x14ac:dyDescent="0.2">
      <c r="A16" s="45"/>
      <c r="B16" s="45"/>
      <c r="C16" s="45"/>
      <c r="D16" s="45"/>
      <c r="E16" s="45"/>
      <c r="F16" s="306"/>
      <c r="G16" s="137"/>
      <c r="H16" s="137"/>
      <c r="I16" s="135"/>
      <c r="J16" s="137"/>
      <c r="K16" s="137"/>
      <c r="L16" s="137"/>
      <c r="M16" s="137"/>
      <c r="N16" s="137"/>
      <c r="O16" s="137"/>
      <c r="P16" s="45"/>
      <c r="Q16" s="45"/>
      <c r="R16" s="45"/>
      <c r="S16" s="45"/>
      <c r="T16" s="45"/>
      <c r="U16" s="45"/>
      <c r="V16" s="45"/>
      <c r="W16" s="3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</row>
    <row r="17" spans="1:37" ht="21" customHeight="1" x14ac:dyDescent="0.2">
      <c r="A17" s="45"/>
      <c r="B17" s="45"/>
      <c r="C17" s="45"/>
      <c r="D17" s="45"/>
      <c r="E17" s="45"/>
      <c r="F17" s="306"/>
      <c r="G17" s="137"/>
      <c r="H17" s="137"/>
      <c r="I17" s="44"/>
      <c r="J17" s="137"/>
      <c r="K17" s="137"/>
      <c r="L17" s="137"/>
      <c r="M17" s="137"/>
      <c r="N17" s="137"/>
      <c r="O17" s="137"/>
      <c r="P17" s="45"/>
      <c r="Q17" s="45"/>
      <c r="R17" s="45"/>
      <c r="S17" s="45"/>
      <c r="T17" s="45"/>
      <c r="U17" s="45"/>
      <c r="V17" s="45"/>
      <c r="W17" s="3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</row>
    <row r="18" spans="1:37" ht="21" customHeight="1" x14ac:dyDescent="0.2">
      <c r="A18" s="45"/>
      <c r="B18" s="45"/>
      <c r="C18" s="45"/>
      <c r="D18" s="45"/>
      <c r="E18" s="45"/>
      <c r="F18" s="306"/>
      <c r="G18" s="137"/>
      <c r="H18" s="137"/>
      <c r="I18" s="44"/>
      <c r="J18" s="137"/>
      <c r="K18" s="137"/>
      <c r="L18" s="137"/>
      <c r="M18" s="137"/>
      <c r="N18" s="137"/>
      <c r="O18" s="137"/>
      <c r="P18" s="45"/>
      <c r="Q18" s="45"/>
      <c r="R18" s="45"/>
      <c r="S18" s="45"/>
      <c r="T18" s="45"/>
      <c r="U18" s="45"/>
      <c r="V18" s="45"/>
      <c r="W18" s="3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</row>
    <row r="19" spans="1:37" ht="21" customHeight="1" x14ac:dyDescent="0.2">
      <c r="A19" s="45"/>
      <c r="B19" s="45"/>
      <c r="C19" s="45"/>
      <c r="D19" s="45"/>
      <c r="E19" s="45"/>
      <c r="F19" s="306"/>
      <c r="G19" s="137"/>
      <c r="H19" s="137"/>
      <c r="I19" s="44"/>
      <c r="J19" s="137"/>
      <c r="K19" s="137"/>
      <c r="L19" s="137"/>
      <c r="M19" s="137"/>
      <c r="N19" s="137"/>
      <c r="O19" s="137"/>
      <c r="P19" s="45"/>
      <c r="Q19" s="45"/>
      <c r="R19" s="45"/>
      <c r="S19" s="45"/>
      <c r="T19" s="45"/>
      <c r="U19" s="45"/>
      <c r="V19" s="45"/>
      <c r="W19" s="3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</row>
    <row r="20" spans="1:37" ht="21" customHeight="1" x14ac:dyDescent="0.2">
      <c r="A20" s="45"/>
      <c r="B20" s="45"/>
      <c r="C20" s="45"/>
      <c r="D20" s="45"/>
      <c r="E20" s="45"/>
      <c r="F20" s="306"/>
      <c r="G20" s="137"/>
      <c r="H20" s="353"/>
      <c r="I20" s="135"/>
      <c r="J20" s="137"/>
      <c r="K20" s="137"/>
      <c r="L20" s="137"/>
      <c r="M20" s="137"/>
      <c r="N20" s="137"/>
      <c r="O20" s="137"/>
      <c r="P20" s="45"/>
      <c r="Q20" s="45"/>
      <c r="R20" s="45"/>
      <c r="S20" s="45"/>
      <c r="T20" s="45"/>
      <c r="U20" s="45"/>
      <c r="V20" s="45"/>
      <c r="W20" s="3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</row>
    <row r="21" spans="1:37" ht="21" customHeight="1" x14ac:dyDescent="0.2">
      <c r="A21" s="45"/>
      <c r="B21" s="45"/>
      <c r="C21" s="45"/>
      <c r="D21" s="45"/>
      <c r="E21" s="45"/>
      <c r="F21" s="306"/>
      <c r="G21" s="137"/>
      <c r="H21" s="137"/>
      <c r="I21" s="135"/>
      <c r="J21" s="137"/>
      <c r="K21" s="137"/>
      <c r="L21" s="137"/>
      <c r="M21" s="137"/>
      <c r="N21" s="137"/>
      <c r="O21" s="137"/>
      <c r="P21" s="45"/>
      <c r="Q21" s="45"/>
      <c r="R21" s="45"/>
      <c r="S21" s="45"/>
      <c r="T21" s="45"/>
      <c r="U21" s="45"/>
      <c r="V21" s="45"/>
      <c r="W21" s="3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</row>
    <row r="22" spans="1:37" x14ac:dyDescent="0.2">
      <c r="G22" s="358"/>
      <c r="H22" s="358"/>
      <c r="I22" s="361"/>
      <c r="J22" s="358"/>
      <c r="K22" s="358"/>
      <c r="L22" s="358"/>
      <c r="M22" s="358"/>
      <c r="N22" s="358"/>
      <c r="O22" s="358"/>
    </row>
    <row r="23" spans="1:37" x14ac:dyDescent="0.2">
      <c r="G23" s="358"/>
      <c r="H23" s="358"/>
      <c r="I23" s="361"/>
      <c r="J23" s="358"/>
      <c r="K23" s="358"/>
      <c r="L23" s="358"/>
      <c r="M23" s="358"/>
      <c r="N23" s="358"/>
      <c r="O23" s="358"/>
    </row>
  </sheetData>
  <conditionalFormatting sqref="D1">
    <cfRule type="duplicateValues" dxfId="8114" priority="1"/>
  </conditionalFormatting>
  <conditionalFormatting sqref="H1">
    <cfRule type="duplicateValues" dxfId="8113" priority="2"/>
  </conditionalFormatting>
  <dataValidations count="1">
    <dataValidation type="list" allowBlank="1" showInputMessage="1" showErrorMessage="1" sqref="G1 L1 AE1" xr:uid="{00000000-0002-0000-0400-000000000000}">
      <formula1>#REF!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>
    <tabColor rgb="FF00B050"/>
  </sheetPr>
  <dimension ref="A1:C16"/>
  <sheetViews>
    <sheetView workbookViewId="0">
      <selection activeCell="C16" sqref="C16"/>
    </sheetView>
  </sheetViews>
  <sheetFormatPr baseColWidth="10" defaultRowHeight="12.5" x14ac:dyDescent="0.25"/>
  <cols>
    <col min="1" max="1" width="24.453125" customWidth="1"/>
    <col min="2" max="2" width="19" customWidth="1"/>
    <col min="3" max="187" width="94.7265625" bestFit="1" customWidth="1"/>
    <col min="188" max="188" width="13.1796875" bestFit="1" customWidth="1"/>
  </cols>
  <sheetData>
    <row r="1" spans="1:3" x14ac:dyDescent="0.25">
      <c r="A1" s="1341" t="s">
        <v>2145</v>
      </c>
      <c r="B1" t="s">
        <v>23683</v>
      </c>
    </row>
    <row r="2" spans="1:3" x14ac:dyDescent="0.25">
      <c r="A2" s="1341" t="s">
        <v>24473</v>
      </c>
      <c r="B2" t="s">
        <v>26264</v>
      </c>
    </row>
    <row r="3" spans="1:3" x14ac:dyDescent="0.25">
      <c r="A3" s="1341" t="s">
        <v>2670</v>
      </c>
      <c r="B3" t="s">
        <v>6546</v>
      </c>
    </row>
    <row r="5" spans="1:3" x14ac:dyDescent="0.25">
      <c r="A5" t="s">
        <v>26262</v>
      </c>
      <c r="B5" t="s">
        <v>26263</v>
      </c>
    </row>
    <row r="6" spans="1:3" ht="13" x14ac:dyDescent="0.3">
      <c r="A6">
        <v>113</v>
      </c>
      <c r="B6">
        <v>75</v>
      </c>
      <c r="C6" s="1342">
        <f>+B16/A16</f>
        <v>0.5714285714285714</v>
      </c>
    </row>
    <row r="16" spans="1:3" x14ac:dyDescent="0.25">
      <c r="A16">
        <v>112</v>
      </c>
      <c r="B16">
        <v>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>
    <tabColor rgb="FFFFFF00"/>
  </sheetPr>
  <dimension ref="A1:BT1048550"/>
  <sheetViews>
    <sheetView tabSelected="1" showWhiteSpace="0" topLeftCell="R1" zoomScaleNormal="100" workbookViewId="0">
      <pane ySplit="1" topLeftCell="A2" activePane="bottomLeft" state="frozen"/>
      <selection pane="bottomLeft" activeCell="R1" sqref="R1"/>
    </sheetView>
  </sheetViews>
  <sheetFormatPr baseColWidth="10" defaultColWidth="4.81640625" defaultRowHeight="13.5" customHeight="1" x14ac:dyDescent="0.2"/>
  <cols>
    <col min="1" max="1" width="14.7265625" style="398" bestFit="1" customWidth="1"/>
    <col min="2" max="2" width="5.7265625" style="1" customWidth="1"/>
    <col min="3" max="3" width="11.1796875" style="398" customWidth="1"/>
    <col min="4" max="4" width="12" style="398" bestFit="1" customWidth="1"/>
    <col min="5" max="5" width="8" style="398" customWidth="1"/>
    <col min="6" max="6" width="12.7265625" style="403" bestFit="1" customWidth="1"/>
    <col min="7" max="7" width="29.26953125" style="403" bestFit="1" customWidth="1"/>
    <col min="8" max="8" width="32.26953125" style="403" customWidth="1"/>
    <col min="9" max="9" width="11.1796875" style="1" customWidth="1"/>
    <col min="10" max="10" width="3.54296875" style="403" customWidth="1"/>
    <col min="11" max="11" width="13.1796875" style="403" customWidth="1"/>
    <col min="12" max="12" width="26" style="1" customWidth="1"/>
    <col min="13" max="13" width="30.453125" style="1" customWidth="1"/>
    <col min="14" max="14" width="13.26953125" style="1" customWidth="1"/>
    <col min="15" max="15" width="14.7265625" style="1" customWidth="1"/>
    <col min="16" max="16" width="9.81640625" style="403" customWidth="1"/>
    <col min="17" max="17" width="12.26953125" style="403" customWidth="1"/>
    <col min="18" max="18" width="13.54296875" style="450" customWidth="1"/>
    <col min="19" max="19" width="9" style="495" customWidth="1"/>
    <col min="20" max="20" width="8.81640625" style="448" bestFit="1" customWidth="1"/>
    <col min="21" max="21" width="28.81640625" style="1" customWidth="1"/>
    <col min="22" max="22" width="33.81640625" style="1" customWidth="1"/>
    <col min="23" max="23" width="12.7265625" style="1" customWidth="1"/>
    <col min="24" max="24" width="17.453125" style="1" bestFit="1" customWidth="1"/>
    <col min="25" max="25" width="11" style="1" bestFit="1" customWidth="1"/>
    <col min="26" max="26" width="22" style="519" bestFit="1" customWidth="1"/>
    <col min="27" max="27" width="9.54296875" style="496" bestFit="1" customWidth="1"/>
    <col min="28" max="28" width="8.81640625" style="496" bestFit="1" customWidth="1"/>
    <col min="29" max="29" width="6.81640625" style="1" customWidth="1"/>
    <col min="30" max="30" width="11.26953125" style="435" bestFit="1" customWidth="1"/>
    <col min="31" max="31" width="6.81640625" style="403" bestFit="1" customWidth="1"/>
    <col min="32" max="33" width="7.81640625" style="403" customWidth="1"/>
    <col min="34" max="34" width="14.1796875" style="398" bestFit="1" customWidth="1"/>
    <col min="35" max="35" width="9.26953125" style="1" customWidth="1"/>
    <col min="36" max="36" width="31.453125" style="403" customWidth="1"/>
    <col min="37" max="37" width="12" style="448" customWidth="1"/>
    <col min="38" max="38" width="32.1796875" style="403" customWidth="1"/>
    <col min="39" max="39" width="13.54296875" style="403" customWidth="1"/>
    <col min="40" max="40" width="18.26953125" style="403" bestFit="1" customWidth="1"/>
    <col min="41" max="41" width="11.7265625" style="403" bestFit="1" customWidth="1"/>
    <col min="42" max="42" width="22.26953125" style="403" customWidth="1"/>
    <col min="43" max="43" width="10.453125" style="495" customWidth="1"/>
    <col min="44" max="44" width="21.1796875" style="1" customWidth="1"/>
    <col min="45" max="47" width="10.7265625" style="1" customWidth="1"/>
    <col min="48" max="53" width="13.7265625" style="1" customWidth="1"/>
    <col min="54" max="55" width="13.7265625" style="403" customWidth="1"/>
    <col min="56" max="56" width="13.7265625" style="452" customWidth="1"/>
    <col min="57" max="57" width="7.453125" style="403" customWidth="1"/>
    <col min="58" max="61" width="7.453125" style="1" customWidth="1"/>
    <col min="62" max="62" width="14.81640625" style="1" customWidth="1"/>
    <col min="63" max="64" width="13.7265625" style="1" customWidth="1"/>
    <col min="65" max="65" width="66.453125" style="1" bestFit="1" customWidth="1"/>
    <col min="66" max="66" width="48.453125" style="1" bestFit="1" customWidth="1"/>
    <col min="67" max="67" width="41.81640625" style="1" bestFit="1" customWidth="1"/>
    <col min="68" max="68" width="35.54296875" style="1" bestFit="1" customWidth="1"/>
    <col min="69" max="70" width="1.81640625" style="1" bestFit="1" customWidth="1"/>
    <col min="71" max="71" width="4.1796875" style="1" bestFit="1" customWidth="1"/>
    <col min="72" max="72" width="38.453125" style="1" bestFit="1" customWidth="1"/>
    <col min="73" max="16384" width="4.81640625" style="1"/>
  </cols>
  <sheetData>
    <row r="1" spans="1:64" ht="35.25" customHeight="1" x14ac:dyDescent="0.25">
      <c r="A1" s="2" t="s">
        <v>2145</v>
      </c>
      <c r="B1" s="2" t="s">
        <v>8101</v>
      </c>
      <c r="C1" s="389" t="s">
        <v>7056</v>
      </c>
      <c r="D1" s="3" t="s">
        <v>3295</v>
      </c>
      <c r="E1" s="1560" t="s">
        <v>31681</v>
      </c>
      <c r="F1" s="124" t="s">
        <v>3296</v>
      </c>
      <c r="G1" s="390" t="s">
        <v>527</v>
      </c>
      <c r="H1" s="1560" t="s">
        <v>25186</v>
      </c>
      <c r="I1" s="131" t="s">
        <v>2670</v>
      </c>
      <c r="J1" s="4" t="s">
        <v>7304</v>
      </c>
      <c r="K1" s="4" t="s">
        <v>29328</v>
      </c>
      <c r="L1" s="131" t="s">
        <v>1887</v>
      </c>
      <c r="M1" s="131" t="s">
        <v>15438</v>
      </c>
      <c r="N1" s="131" t="s">
        <v>26090</v>
      </c>
      <c r="O1" s="131" t="s">
        <v>26091</v>
      </c>
      <c r="P1" s="124" t="s">
        <v>1757</v>
      </c>
      <c r="Q1" s="124" t="s">
        <v>1758</v>
      </c>
      <c r="R1" s="129" t="s">
        <v>4107</v>
      </c>
      <c r="S1" s="124" t="s">
        <v>542</v>
      </c>
      <c r="T1" s="129" t="s">
        <v>8119</v>
      </c>
      <c r="U1" s="1559" t="s">
        <v>1672</v>
      </c>
      <c r="V1" s="130" t="s">
        <v>8637</v>
      </c>
      <c r="W1" s="1559" t="s">
        <v>2589</v>
      </c>
      <c r="X1" s="1559" t="s">
        <v>2158</v>
      </c>
      <c r="Y1" s="1559" t="s">
        <v>517</v>
      </c>
      <c r="Z1" s="512" t="s">
        <v>13821</v>
      </c>
      <c r="AA1" s="132" t="s">
        <v>3476</v>
      </c>
      <c r="AB1" s="132" t="s">
        <v>3477</v>
      </c>
      <c r="AC1" s="4" t="s">
        <v>2428</v>
      </c>
      <c r="AD1" s="139" t="s">
        <v>2429</v>
      </c>
      <c r="AE1" s="124" t="s">
        <v>3668</v>
      </c>
      <c r="AF1" s="124" t="s">
        <v>10655</v>
      </c>
      <c r="AG1" s="390" t="s">
        <v>14313</v>
      </c>
      <c r="AH1" s="1165" t="s">
        <v>518</v>
      </c>
      <c r="AI1" s="391" t="s">
        <v>1496</v>
      </c>
      <c r="AJ1" s="125" t="s">
        <v>519</v>
      </c>
      <c r="AK1" s="129" t="s">
        <v>520</v>
      </c>
      <c r="AL1" s="125" t="s">
        <v>521</v>
      </c>
      <c r="AM1" s="130" t="s">
        <v>2589</v>
      </c>
      <c r="AN1" s="130" t="s">
        <v>2158</v>
      </c>
      <c r="AO1" s="130" t="s">
        <v>517</v>
      </c>
      <c r="AP1" s="125" t="s">
        <v>522</v>
      </c>
      <c r="AQ1" s="129" t="s">
        <v>523</v>
      </c>
      <c r="AR1" s="125" t="s">
        <v>524</v>
      </c>
      <c r="AS1" s="130" t="s">
        <v>2589</v>
      </c>
      <c r="AT1" s="130" t="s">
        <v>2158</v>
      </c>
      <c r="AU1" s="130" t="s">
        <v>517</v>
      </c>
      <c r="AV1" s="6" t="s">
        <v>1833</v>
      </c>
      <c r="AW1" s="5" t="s">
        <v>1834</v>
      </c>
      <c r="AX1" s="5" t="s">
        <v>3096</v>
      </c>
      <c r="AY1" s="5" t="s">
        <v>2652</v>
      </c>
      <c r="AZ1" s="5" t="s">
        <v>2653</v>
      </c>
      <c r="BA1" s="6" t="s">
        <v>2654</v>
      </c>
      <c r="BB1" s="125" t="s">
        <v>525</v>
      </c>
      <c r="BC1" s="125" t="s">
        <v>1691</v>
      </c>
      <c r="BD1" s="125" t="s">
        <v>13007</v>
      </c>
      <c r="BE1" s="124" t="s">
        <v>4292</v>
      </c>
      <c r="BF1" s="3" t="s">
        <v>7304</v>
      </c>
      <c r="BG1" s="140" t="s">
        <v>8573</v>
      </c>
      <c r="BH1" s="140" t="s">
        <v>10656</v>
      </c>
      <c r="BI1" s="140" t="s">
        <v>24472</v>
      </c>
      <c r="BJ1" s="1223" t="s">
        <v>24473</v>
      </c>
      <c r="BK1" s="474" t="s">
        <v>24820</v>
      </c>
      <c r="BL1" s="474" t="s">
        <v>31050</v>
      </c>
    </row>
    <row r="2" spans="1:64" s="1093" customFormat="1" ht="17.25" customHeight="1" x14ac:dyDescent="0.2">
      <c r="A2" s="1235">
        <v>0</v>
      </c>
      <c r="B2" s="1224"/>
      <c r="C2" s="1468" t="s">
        <v>31726</v>
      </c>
      <c r="D2" s="1225">
        <v>20450713750</v>
      </c>
      <c r="E2" s="1225">
        <v>4070792</v>
      </c>
      <c r="F2" s="1226" t="s">
        <v>3254</v>
      </c>
      <c r="G2" s="1227" t="s">
        <v>526</v>
      </c>
      <c r="H2" s="1279" t="s">
        <v>24486</v>
      </c>
      <c r="I2" s="974" t="s">
        <v>6546</v>
      </c>
      <c r="J2" s="1229"/>
      <c r="K2" s="1229"/>
      <c r="L2" s="1228" t="s">
        <v>24487</v>
      </c>
      <c r="M2" s="1228"/>
      <c r="N2" s="1228"/>
      <c r="O2" s="1228"/>
      <c r="P2" s="977" t="s">
        <v>4424</v>
      </c>
      <c r="Q2" s="977" t="s">
        <v>3303</v>
      </c>
      <c r="R2" s="1230" t="s">
        <v>24488</v>
      </c>
      <c r="S2" s="973" t="s">
        <v>4424</v>
      </c>
      <c r="T2" s="973" t="s">
        <v>4424</v>
      </c>
      <c r="U2" s="1232" t="s">
        <v>24489</v>
      </c>
      <c r="V2" s="1232" t="s">
        <v>24489</v>
      </c>
      <c r="W2" s="1232" t="s">
        <v>2914</v>
      </c>
      <c r="X2" s="1232" t="s">
        <v>2914</v>
      </c>
      <c r="Y2" s="1232" t="s">
        <v>2914</v>
      </c>
      <c r="Z2" s="1233" t="s">
        <v>24490</v>
      </c>
      <c r="AA2" s="981">
        <v>3</v>
      </c>
      <c r="AB2" s="981">
        <v>2009</v>
      </c>
      <c r="AC2" s="1229"/>
      <c r="AD2" s="1234"/>
      <c r="AE2" s="977" t="s">
        <v>4002</v>
      </c>
      <c r="AF2" s="1226"/>
      <c r="AG2" s="1227"/>
      <c r="AH2" s="1235" t="s">
        <v>24491</v>
      </c>
      <c r="AI2" s="1236" t="s">
        <v>2914</v>
      </c>
      <c r="AJ2" s="1237" t="s">
        <v>24487</v>
      </c>
      <c r="AK2" s="1231" t="s">
        <v>24488</v>
      </c>
      <c r="AL2" s="1237" t="s">
        <v>24492</v>
      </c>
      <c r="AM2" s="1232" t="s">
        <v>2914</v>
      </c>
      <c r="AN2" s="1232" t="s">
        <v>2914</v>
      </c>
      <c r="AO2" s="1232" t="s">
        <v>2914</v>
      </c>
      <c r="AP2" s="1237" t="s">
        <v>24493</v>
      </c>
      <c r="AQ2" s="1238" t="s">
        <v>24494</v>
      </c>
      <c r="AR2" s="1237" t="s">
        <v>24492</v>
      </c>
      <c r="AS2" s="1232" t="s">
        <v>2914</v>
      </c>
      <c r="AT2" s="1232" t="s">
        <v>2914</v>
      </c>
      <c r="AU2" s="1232" t="s">
        <v>2914</v>
      </c>
      <c r="AV2" s="990" t="s">
        <v>4424</v>
      </c>
      <c r="AW2" s="990" t="s">
        <v>4424</v>
      </c>
      <c r="AX2" s="990" t="s">
        <v>4424</v>
      </c>
      <c r="AY2" s="990" t="s">
        <v>4424</v>
      </c>
      <c r="AZ2" s="990" t="s">
        <v>4424</v>
      </c>
      <c r="BA2" s="990" t="s">
        <v>4424</v>
      </c>
      <c r="BB2" s="990" t="s">
        <v>4424</v>
      </c>
      <c r="BC2" s="1237"/>
      <c r="BD2" s="1237"/>
      <c r="BE2" s="1226"/>
      <c r="BF2" s="1225"/>
      <c r="BG2" s="1239"/>
      <c r="BH2" s="1240"/>
      <c r="BI2" s="1240"/>
      <c r="BJ2" s="1241"/>
      <c r="BL2" s="1361"/>
    </row>
    <row r="3" spans="1:64" s="993" customFormat="1" ht="13.5" customHeight="1" x14ac:dyDescent="0.25">
      <c r="A3" s="1062">
        <v>1</v>
      </c>
      <c r="B3" s="974"/>
      <c r="C3" s="973"/>
      <c r="D3" s="975">
        <v>20486360985</v>
      </c>
      <c r="E3" s="1225">
        <v>4070700</v>
      </c>
      <c r="F3" s="976" t="s">
        <v>2667</v>
      </c>
      <c r="G3" s="977" t="s">
        <v>526</v>
      </c>
      <c r="H3" s="977" t="s">
        <v>20637</v>
      </c>
      <c r="I3" s="974" t="s">
        <v>15651</v>
      </c>
      <c r="J3" s="978"/>
      <c r="K3" s="978"/>
      <c r="L3" s="974" t="s">
        <v>1022</v>
      </c>
      <c r="M3" s="974"/>
      <c r="N3" s="974"/>
      <c r="O3" s="974"/>
      <c r="P3" s="977" t="s">
        <v>4424</v>
      </c>
      <c r="Q3" s="977" t="s">
        <v>6194</v>
      </c>
      <c r="R3" s="979" t="s">
        <v>3026</v>
      </c>
      <c r="S3" s="973" t="s">
        <v>4424</v>
      </c>
      <c r="T3" s="973" t="s">
        <v>4424</v>
      </c>
      <c r="U3" s="974" t="s">
        <v>5874</v>
      </c>
      <c r="V3" s="974"/>
      <c r="W3" s="974" t="s">
        <v>3306</v>
      </c>
      <c r="X3" s="974" t="s">
        <v>3306</v>
      </c>
      <c r="Y3" s="974" t="s">
        <v>268</v>
      </c>
      <c r="Z3" s="980">
        <v>38808</v>
      </c>
      <c r="AA3" s="981">
        <v>4</v>
      </c>
      <c r="AB3" s="981">
        <v>2006</v>
      </c>
      <c r="AC3" s="982">
        <v>6000</v>
      </c>
      <c r="AD3" s="983">
        <v>0</v>
      </c>
      <c r="AE3" s="977" t="s">
        <v>4002</v>
      </c>
      <c r="AF3" s="977" t="s">
        <v>4424</v>
      </c>
      <c r="AG3" s="977"/>
      <c r="AH3" s="985" t="s">
        <v>3017</v>
      </c>
      <c r="AI3" s="974" t="s">
        <v>3306</v>
      </c>
      <c r="AJ3" s="977" t="s">
        <v>3167</v>
      </c>
      <c r="AK3" s="985" t="s">
        <v>3026</v>
      </c>
      <c r="AL3" s="977" t="s">
        <v>20816</v>
      </c>
      <c r="AM3" s="977" t="s">
        <v>3306</v>
      </c>
      <c r="AN3" s="977" t="s">
        <v>3306</v>
      </c>
      <c r="AO3" s="977" t="s">
        <v>6110</v>
      </c>
      <c r="AP3" s="986" t="s">
        <v>4424</v>
      </c>
      <c r="AQ3" s="987" t="s">
        <v>4424</v>
      </c>
      <c r="AR3" s="988" t="s">
        <v>4424</v>
      </c>
      <c r="AS3" s="989"/>
      <c r="AT3" s="989"/>
      <c r="AU3" s="989"/>
      <c r="AV3" s="990" t="s">
        <v>4424</v>
      </c>
      <c r="AW3" s="991" t="s">
        <v>4424</v>
      </c>
      <c r="AX3" s="990" t="s">
        <v>4424</v>
      </c>
      <c r="AY3" s="990" t="s">
        <v>4424</v>
      </c>
      <c r="AZ3" s="991" t="s">
        <v>4424</v>
      </c>
      <c r="BA3" s="990" t="s">
        <v>4424</v>
      </c>
      <c r="BB3" s="984" t="s">
        <v>4424</v>
      </c>
      <c r="BC3" s="977" t="s">
        <v>2591</v>
      </c>
      <c r="BD3" s="984" t="s">
        <v>4424</v>
      </c>
      <c r="BE3" s="977" t="s">
        <v>2591</v>
      </c>
      <c r="BF3" s="974"/>
      <c r="BG3" s="992"/>
      <c r="BL3" s="1361"/>
    </row>
    <row r="4" spans="1:64" s="993" customFormat="1" ht="13.5" customHeight="1" x14ac:dyDescent="0.25">
      <c r="A4" s="973">
        <v>2</v>
      </c>
      <c r="B4" s="974"/>
      <c r="C4" s="973"/>
      <c r="D4" s="975">
        <v>10001158428</v>
      </c>
      <c r="E4" s="1225">
        <v>4071435</v>
      </c>
      <c r="F4" s="976" t="s">
        <v>2667</v>
      </c>
      <c r="G4" s="977" t="s">
        <v>526</v>
      </c>
      <c r="H4" s="977" t="s">
        <v>3601</v>
      </c>
      <c r="I4" s="974" t="s">
        <v>15651</v>
      </c>
      <c r="J4" s="978"/>
      <c r="K4" s="978"/>
      <c r="L4" s="974" t="s">
        <v>6239</v>
      </c>
      <c r="M4" s="974"/>
      <c r="N4" s="974"/>
      <c r="O4" s="974"/>
      <c r="P4" s="977" t="s">
        <v>4424</v>
      </c>
      <c r="Q4" s="977" t="s">
        <v>4424</v>
      </c>
      <c r="R4" s="979" t="s">
        <v>5520</v>
      </c>
      <c r="S4" s="973" t="s">
        <v>4424</v>
      </c>
      <c r="T4" s="973" t="s">
        <v>4424</v>
      </c>
      <c r="U4" s="974" t="s">
        <v>1762</v>
      </c>
      <c r="V4" s="974"/>
      <c r="W4" s="974" t="s">
        <v>1761</v>
      </c>
      <c r="X4" s="974" t="s">
        <v>6180</v>
      </c>
      <c r="Y4" s="974" t="s">
        <v>1160</v>
      </c>
      <c r="Z4" s="980">
        <v>38808</v>
      </c>
      <c r="AA4" s="981">
        <v>4</v>
      </c>
      <c r="AB4" s="981">
        <v>2006</v>
      </c>
      <c r="AC4" s="982">
        <v>40000</v>
      </c>
      <c r="AD4" s="983">
        <v>0</v>
      </c>
      <c r="AE4" s="977" t="s">
        <v>2281</v>
      </c>
      <c r="AF4" s="977" t="s">
        <v>4424</v>
      </c>
      <c r="AG4" s="977"/>
      <c r="AH4" s="985" t="s">
        <v>4424</v>
      </c>
      <c r="AI4" s="1055" t="s">
        <v>4424</v>
      </c>
      <c r="AJ4" s="977" t="s">
        <v>6239</v>
      </c>
      <c r="AK4" s="985" t="s">
        <v>5520</v>
      </c>
      <c r="AL4" s="977" t="s">
        <v>2975</v>
      </c>
      <c r="AM4" s="977" t="s">
        <v>140</v>
      </c>
      <c r="AN4" s="977" t="s">
        <v>6180</v>
      </c>
      <c r="AO4" s="977" t="s">
        <v>1160</v>
      </c>
      <c r="AP4" s="986" t="s">
        <v>2976</v>
      </c>
      <c r="AQ4" s="987" t="s">
        <v>5520</v>
      </c>
      <c r="AR4" s="977" t="s">
        <v>2975</v>
      </c>
      <c r="AS4" s="977" t="s">
        <v>140</v>
      </c>
      <c r="AT4" s="977" t="s">
        <v>6180</v>
      </c>
      <c r="AU4" s="977" t="s">
        <v>1160</v>
      </c>
      <c r="AV4" s="990" t="s">
        <v>4424</v>
      </c>
      <c r="AW4" s="985" t="s">
        <v>4424</v>
      </c>
      <c r="AX4" s="990" t="s">
        <v>4424</v>
      </c>
      <c r="AY4" s="990" t="s">
        <v>4424</v>
      </c>
      <c r="AZ4" s="985" t="s">
        <v>4424</v>
      </c>
      <c r="BA4" s="990" t="s">
        <v>4424</v>
      </c>
      <c r="BB4" s="984" t="s">
        <v>4424</v>
      </c>
      <c r="BC4" s="977" t="s">
        <v>2591</v>
      </c>
      <c r="BD4" s="984" t="s">
        <v>4424</v>
      </c>
      <c r="BE4" s="977" t="s">
        <v>189</v>
      </c>
      <c r="BF4" s="974"/>
      <c r="BG4" s="992"/>
      <c r="BL4" s="1361"/>
    </row>
    <row r="5" spans="1:64" s="993" customFormat="1" ht="13.5" customHeight="1" x14ac:dyDescent="0.25">
      <c r="A5" s="973">
        <v>3</v>
      </c>
      <c r="B5" s="974"/>
      <c r="C5" s="973"/>
      <c r="D5" s="975">
        <v>20452613019</v>
      </c>
      <c r="E5" s="1225">
        <v>4071080</v>
      </c>
      <c r="F5" s="976" t="s">
        <v>2667</v>
      </c>
      <c r="G5" s="977" t="s">
        <v>526</v>
      </c>
      <c r="H5" s="977" t="s">
        <v>3378</v>
      </c>
      <c r="I5" s="974" t="s">
        <v>15651</v>
      </c>
      <c r="J5" s="978"/>
      <c r="K5" s="978"/>
      <c r="L5" s="974" t="s">
        <v>6240</v>
      </c>
      <c r="M5" s="974"/>
      <c r="N5" s="974"/>
      <c r="O5" s="974"/>
      <c r="P5" s="977" t="s">
        <v>4424</v>
      </c>
      <c r="Q5" s="977" t="s">
        <v>3303</v>
      </c>
      <c r="R5" s="979">
        <v>21544598</v>
      </c>
      <c r="S5" s="973" t="s">
        <v>4424</v>
      </c>
      <c r="T5" s="973" t="s">
        <v>4424</v>
      </c>
      <c r="U5" s="974" t="s">
        <v>17433</v>
      </c>
      <c r="V5" s="974"/>
      <c r="W5" s="974" t="s">
        <v>265</v>
      </c>
      <c r="X5" s="974" t="s">
        <v>265</v>
      </c>
      <c r="Y5" s="974" t="s">
        <v>265</v>
      </c>
      <c r="Z5" s="980">
        <v>38808</v>
      </c>
      <c r="AA5" s="981">
        <v>4</v>
      </c>
      <c r="AB5" s="981">
        <v>2006</v>
      </c>
      <c r="AC5" s="982">
        <v>57300</v>
      </c>
      <c r="AD5" s="983">
        <v>42300</v>
      </c>
      <c r="AE5" s="977" t="s">
        <v>4002</v>
      </c>
      <c r="AF5" s="977" t="s">
        <v>4424</v>
      </c>
      <c r="AG5" s="977"/>
      <c r="AH5" s="985" t="s">
        <v>3380</v>
      </c>
      <c r="AI5" s="1055" t="s">
        <v>265</v>
      </c>
      <c r="AJ5" s="977" t="s">
        <v>3323</v>
      </c>
      <c r="AK5" s="985" t="s">
        <v>3379</v>
      </c>
      <c r="AL5" s="977" t="s">
        <v>20839</v>
      </c>
      <c r="AM5" s="977" t="s">
        <v>265</v>
      </c>
      <c r="AN5" s="977" t="s">
        <v>265</v>
      </c>
      <c r="AO5" s="977" t="s">
        <v>265</v>
      </c>
      <c r="AP5" s="986" t="s">
        <v>2950</v>
      </c>
      <c r="AQ5" s="987" t="s">
        <v>2951</v>
      </c>
      <c r="AR5" s="977" t="s">
        <v>20839</v>
      </c>
      <c r="AS5" s="977" t="s">
        <v>265</v>
      </c>
      <c r="AT5" s="977" t="s">
        <v>265</v>
      </c>
      <c r="AU5" s="977" t="s">
        <v>265</v>
      </c>
      <c r="AV5" s="990" t="s">
        <v>4424</v>
      </c>
      <c r="AW5" s="985" t="s">
        <v>4424</v>
      </c>
      <c r="AX5" s="990" t="s">
        <v>4424</v>
      </c>
      <c r="AY5" s="990" t="s">
        <v>4424</v>
      </c>
      <c r="AZ5" s="985" t="s">
        <v>4424</v>
      </c>
      <c r="BA5" s="990" t="s">
        <v>4424</v>
      </c>
      <c r="BB5" s="984" t="s">
        <v>4424</v>
      </c>
      <c r="BC5" s="977" t="s">
        <v>2591</v>
      </c>
      <c r="BD5" s="984" t="s">
        <v>4424</v>
      </c>
      <c r="BE5" s="977" t="s">
        <v>188</v>
      </c>
      <c r="BF5" s="974"/>
      <c r="BG5" s="992"/>
      <c r="BL5" s="1361"/>
    </row>
    <row r="6" spans="1:64" s="993" customFormat="1" ht="13.5" customHeight="1" x14ac:dyDescent="0.2">
      <c r="A6" s="973">
        <v>4</v>
      </c>
      <c r="B6" s="974"/>
      <c r="C6" s="973"/>
      <c r="D6" s="975">
        <v>20276959906</v>
      </c>
      <c r="E6" s="1225">
        <v>4070705</v>
      </c>
      <c r="F6" s="976" t="s">
        <v>3252</v>
      </c>
      <c r="G6" s="977" t="s">
        <v>526</v>
      </c>
      <c r="H6" s="977" t="s">
        <v>14474</v>
      </c>
      <c r="I6" s="974" t="s">
        <v>15651</v>
      </c>
      <c r="J6" s="997"/>
      <c r="K6" s="997"/>
      <c r="L6" s="974" t="s">
        <v>4176</v>
      </c>
      <c r="M6" s="974"/>
      <c r="N6" s="974"/>
      <c r="O6" s="974"/>
      <c r="P6" s="977" t="s">
        <v>4424</v>
      </c>
      <c r="Q6" s="977" t="s">
        <v>6194</v>
      </c>
      <c r="R6" s="979" t="s">
        <v>4445</v>
      </c>
      <c r="S6" s="973" t="s">
        <v>4424</v>
      </c>
      <c r="T6" s="973" t="s">
        <v>4424</v>
      </c>
      <c r="U6" s="974" t="s">
        <v>19479</v>
      </c>
      <c r="V6" s="974" t="s">
        <v>19478</v>
      </c>
      <c r="W6" s="974" t="s">
        <v>19477</v>
      </c>
      <c r="X6" s="974" t="s">
        <v>3559</v>
      </c>
      <c r="Y6" s="974" t="s">
        <v>5521</v>
      </c>
      <c r="Z6" s="980" t="s">
        <v>3802</v>
      </c>
      <c r="AA6" s="981">
        <v>4</v>
      </c>
      <c r="AB6" s="981">
        <v>2006</v>
      </c>
      <c r="AC6" s="982">
        <v>5204.57</v>
      </c>
      <c r="AD6" s="983">
        <v>31743</v>
      </c>
      <c r="AE6" s="977" t="s">
        <v>4002</v>
      </c>
      <c r="AF6" s="977" t="s">
        <v>4424</v>
      </c>
      <c r="AG6" s="977"/>
      <c r="AH6" s="985" t="s">
        <v>2907</v>
      </c>
      <c r="AI6" s="1055" t="s">
        <v>5749</v>
      </c>
      <c r="AJ6" s="977" t="s">
        <v>4424</v>
      </c>
      <c r="AK6" s="985" t="s">
        <v>4424</v>
      </c>
      <c r="AL6" s="977" t="s">
        <v>4424</v>
      </c>
      <c r="AM6" s="977"/>
      <c r="AN6" s="977" t="s">
        <v>4424</v>
      </c>
      <c r="AO6" s="977"/>
      <c r="AP6" s="986" t="s">
        <v>4424</v>
      </c>
      <c r="AQ6" s="987" t="s">
        <v>4424</v>
      </c>
      <c r="AR6" s="988" t="s">
        <v>4424</v>
      </c>
      <c r="AS6" s="989"/>
      <c r="AT6" s="989"/>
      <c r="AU6" s="989"/>
      <c r="AV6" s="990" t="s">
        <v>4424</v>
      </c>
      <c r="AW6" s="991" t="s">
        <v>4424</v>
      </c>
      <c r="AX6" s="990" t="s">
        <v>4424</v>
      </c>
      <c r="AY6" s="990" t="s">
        <v>4424</v>
      </c>
      <c r="AZ6" s="985" t="s">
        <v>4424</v>
      </c>
      <c r="BA6" s="990" t="s">
        <v>4424</v>
      </c>
      <c r="BB6" s="984" t="s">
        <v>4424</v>
      </c>
      <c r="BC6" s="977" t="s">
        <v>2591</v>
      </c>
      <c r="BD6" s="984" t="s">
        <v>4424</v>
      </c>
      <c r="BE6" s="977" t="s">
        <v>2591</v>
      </c>
      <c r="BF6" s="974"/>
      <c r="BG6" s="992"/>
      <c r="BL6" s="1361"/>
    </row>
    <row r="7" spans="1:64" s="993" customFormat="1" ht="13.5" customHeight="1" x14ac:dyDescent="0.25">
      <c r="A7" s="973">
        <v>5</v>
      </c>
      <c r="B7" s="974"/>
      <c r="C7" s="973"/>
      <c r="D7" s="975">
        <v>20253687038</v>
      </c>
      <c r="E7" s="1225" t="e">
        <v>#N/A</v>
      </c>
      <c r="F7" s="976" t="s">
        <v>5521</v>
      </c>
      <c r="G7" s="977" t="s">
        <v>526</v>
      </c>
      <c r="H7" s="977" t="s">
        <v>1289</v>
      </c>
      <c r="I7" s="974" t="s">
        <v>15651</v>
      </c>
      <c r="J7" s="978"/>
      <c r="K7" s="978"/>
      <c r="L7" s="974" t="s">
        <v>4175</v>
      </c>
      <c r="M7" s="974"/>
      <c r="N7" s="974"/>
      <c r="O7" s="974"/>
      <c r="P7" s="977" t="s">
        <v>4424</v>
      </c>
      <c r="Q7" s="977" t="s">
        <v>3303</v>
      </c>
      <c r="R7" s="979" t="s">
        <v>4452</v>
      </c>
      <c r="S7" s="973" t="s">
        <v>4424</v>
      </c>
      <c r="T7" s="973" t="s">
        <v>4424</v>
      </c>
      <c r="U7" s="974" t="s">
        <v>17434</v>
      </c>
      <c r="V7" s="974"/>
      <c r="W7" s="974" t="s">
        <v>3514</v>
      </c>
      <c r="X7" s="974" t="s">
        <v>5521</v>
      </c>
      <c r="Y7" s="974" t="s">
        <v>5521</v>
      </c>
      <c r="Z7" s="980">
        <v>38808</v>
      </c>
      <c r="AA7" s="981">
        <v>4</v>
      </c>
      <c r="AB7" s="981">
        <v>2006</v>
      </c>
      <c r="AC7" s="982">
        <v>10000</v>
      </c>
      <c r="AD7" s="983">
        <v>0</v>
      </c>
      <c r="AE7" s="977" t="s">
        <v>4002</v>
      </c>
      <c r="AF7" s="977" t="s">
        <v>4424</v>
      </c>
      <c r="AG7" s="977"/>
      <c r="AH7" s="985" t="s">
        <v>22376</v>
      </c>
      <c r="AI7" s="974" t="s">
        <v>5521</v>
      </c>
      <c r="AJ7" s="977" t="s">
        <v>4175</v>
      </c>
      <c r="AK7" s="985" t="s">
        <v>4452</v>
      </c>
      <c r="AL7" s="977" t="s">
        <v>20840</v>
      </c>
      <c r="AM7" s="977" t="s">
        <v>3514</v>
      </c>
      <c r="AN7" s="977" t="s">
        <v>5521</v>
      </c>
      <c r="AO7" s="977" t="s">
        <v>5521</v>
      </c>
      <c r="AP7" s="986" t="s">
        <v>4424</v>
      </c>
      <c r="AQ7" s="987" t="s">
        <v>4424</v>
      </c>
      <c r="AR7" s="988" t="s">
        <v>4424</v>
      </c>
      <c r="AS7" s="989"/>
      <c r="AT7" s="989"/>
      <c r="AU7" s="989"/>
      <c r="AV7" s="990" t="s">
        <v>4424</v>
      </c>
      <c r="AW7" s="991" t="s">
        <v>4424</v>
      </c>
      <c r="AX7" s="990" t="s">
        <v>4424</v>
      </c>
      <c r="AY7" s="990" t="s">
        <v>4424</v>
      </c>
      <c r="AZ7" s="991" t="s">
        <v>4424</v>
      </c>
      <c r="BA7" s="990" t="s">
        <v>4424</v>
      </c>
      <c r="BB7" s="984" t="s">
        <v>4424</v>
      </c>
      <c r="BC7" s="977" t="s">
        <v>2591</v>
      </c>
      <c r="BD7" s="984" t="s">
        <v>4424</v>
      </c>
      <c r="BE7" s="977" t="s">
        <v>2591</v>
      </c>
      <c r="BF7" s="974"/>
      <c r="BG7" s="992"/>
      <c r="BL7" s="1361"/>
    </row>
    <row r="8" spans="1:64" s="993" customFormat="1" ht="13.5" customHeight="1" x14ac:dyDescent="0.25">
      <c r="A8" s="973">
        <v>6</v>
      </c>
      <c r="B8" s="974"/>
      <c r="C8" s="973"/>
      <c r="D8" s="973">
        <v>20509479471</v>
      </c>
      <c r="E8" s="1225">
        <v>4070342</v>
      </c>
      <c r="F8" s="976" t="s">
        <v>5521</v>
      </c>
      <c r="G8" s="977" t="s">
        <v>526</v>
      </c>
      <c r="H8" s="977" t="s">
        <v>2748</v>
      </c>
      <c r="I8" s="974" t="s">
        <v>15651</v>
      </c>
      <c r="J8" s="978"/>
      <c r="K8" s="978"/>
      <c r="L8" s="974" t="s">
        <v>3322</v>
      </c>
      <c r="M8" s="974"/>
      <c r="N8" s="974"/>
      <c r="O8" s="974"/>
      <c r="P8" s="977" t="s">
        <v>4424</v>
      </c>
      <c r="Q8" s="977" t="s">
        <v>3303</v>
      </c>
      <c r="R8" s="979" t="s">
        <v>5331</v>
      </c>
      <c r="S8" s="973" t="s">
        <v>4424</v>
      </c>
      <c r="T8" s="973" t="s">
        <v>4424</v>
      </c>
      <c r="U8" s="974" t="s">
        <v>17435</v>
      </c>
      <c r="V8" s="974"/>
      <c r="W8" s="974" t="s">
        <v>16609</v>
      </c>
      <c r="X8" s="974" t="s">
        <v>5521</v>
      </c>
      <c r="Y8" s="974" t="s">
        <v>5521</v>
      </c>
      <c r="Z8" s="980">
        <v>38808</v>
      </c>
      <c r="AA8" s="981">
        <v>4</v>
      </c>
      <c r="AB8" s="981">
        <v>2006</v>
      </c>
      <c r="AC8" s="982">
        <v>5000</v>
      </c>
      <c r="AD8" s="983">
        <v>0</v>
      </c>
      <c r="AE8" s="977" t="s">
        <v>4002</v>
      </c>
      <c r="AF8" s="977" t="s">
        <v>4424</v>
      </c>
      <c r="AG8" s="977"/>
      <c r="AH8" s="985" t="s">
        <v>1145</v>
      </c>
      <c r="AI8" s="974" t="s">
        <v>5521</v>
      </c>
      <c r="AJ8" s="977" t="s">
        <v>4424</v>
      </c>
      <c r="AK8" s="985" t="s">
        <v>4424</v>
      </c>
      <c r="AL8" s="977" t="s">
        <v>4424</v>
      </c>
      <c r="AM8" s="977" t="s">
        <v>4424</v>
      </c>
      <c r="AN8" s="977" t="s">
        <v>4424</v>
      </c>
      <c r="AO8" s="977" t="s">
        <v>4424</v>
      </c>
      <c r="AP8" s="986" t="s">
        <v>4424</v>
      </c>
      <c r="AQ8" s="987" t="s">
        <v>4424</v>
      </c>
      <c r="AR8" s="988" t="s">
        <v>4424</v>
      </c>
      <c r="AS8" s="989"/>
      <c r="AT8" s="989"/>
      <c r="AU8" s="989"/>
      <c r="AV8" s="990" t="s">
        <v>4424</v>
      </c>
      <c r="AW8" s="991" t="s">
        <v>4424</v>
      </c>
      <c r="AX8" s="990" t="s">
        <v>4424</v>
      </c>
      <c r="AY8" s="990" t="s">
        <v>4424</v>
      </c>
      <c r="AZ8" s="991" t="s">
        <v>4424</v>
      </c>
      <c r="BA8" s="990" t="s">
        <v>4424</v>
      </c>
      <c r="BB8" s="984" t="s">
        <v>4424</v>
      </c>
      <c r="BC8" s="977" t="s">
        <v>2591</v>
      </c>
      <c r="BD8" s="984" t="s">
        <v>4424</v>
      </c>
      <c r="BE8" s="977" t="s">
        <v>188</v>
      </c>
      <c r="BF8" s="974"/>
      <c r="BG8" s="992"/>
      <c r="BL8" s="1361"/>
    </row>
    <row r="9" spans="1:64" s="993" customFormat="1" ht="13.5" customHeight="1" x14ac:dyDescent="0.25">
      <c r="A9" s="973">
        <v>7</v>
      </c>
      <c r="B9" s="974"/>
      <c r="C9" s="973"/>
      <c r="D9" s="975">
        <v>20511502285</v>
      </c>
      <c r="E9" s="1225">
        <v>4071076</v>
      </c>
      <c r="F9" s="976" t="s">
        <v>5521</v>
      </c>
      <c r="G9" s="977" t="s">
        <v>526</v>
      </c>
      <c r="H9" s="977" t="s">
        <v>2750</v>
      </c>
      <c r="I9" s="974" t="s">
        <v>15651</v>
      </c>
      <c r="J9" s="978"/>
      <c r="K9" s="978"/>
      <c r="L9" s="974" t="s">
        <v>663</v>
      </c>
      <c r="M9" s="974"/>
      <c r="N9" s="974"/>
      <c r="O9" s="974"/>
      <c r="P9" s="977" t="s">
        <v>4424</v>
      </c>
      <c r="Q9" s="977" t="s">
        <v>3303</v>
      </c>
      <c r="R9" s="979" t="s">
        <v>1148</v>
      </c>
      <c r="S9" s="973" t="s">
        <v>4424</v>
      </c>
      <c r="T9" s="973" t="s">
        <v>4424</v>
      </c>
      <c r="U9" s="974" t="s">
        <v>17436</v>
      </c>
      <c r="V9" s="974"/>
      <c r="W9" s="974" t="s">
        <v>16609</v>
      </c>
      <c r="X9" s="974" t="s">
        <v>5521</v>
      </c>
      <c r="Y9" s="974" t="s">
        <v>5521</v>
      </c>
      <c r="Z9" s="980" t="s">
        <v>3802</v>
      </c>
      <c r="AA9" s="981">
        <v>4</v>
      </c>
      <c r="AB9" s="981">
        <v>2006</v>
      </c>
      <c r="AC9" s="983">
        <v>0</v>
      </c>
      <c r="AD9" s="983">
        <v>100000</v>
      </c>
      <c r="AE9" s="977" t="s">
        <v>4002</v>
      </c>
      <c r="AF9" s="977" t="s">
        <v>4424</v>
      </c>
      <c r="AG9" s="977"/>
      <c r="AH9" s="985" t="s">
        <v>1149</v>
      </c>
      <c r="AI9" s="974" t="s">
        <v>5521</v>
      </c>
      <c r="AJ9" s="977" t="s">
        <v>4424</v>
      </c>
      <c r="AK9" s="985" t="s">
        <v>4424</v>
      </c>
      <c r="AL9" s="977" t="s">
        <v>4424</v>
      </c>
      <c r="AM9" s="977"/>
      <c r="AN9" s="977" t="s">
        <v>4424</v>
      </c>
      <c r="AO9" s="977"/>
      <c r="AP9" s="986" t="s">
        <v>4424</v>
      </c>
      <c r="AQ9" s="987" t="s">
        <v>4424</v>
      </c>
      <c r="AR9" s="988" t="s">
        <v>4424</v>
      </c>
      <c r="AS9" s="989"/>
      <c r="AT9" s="989"/>
      <c r="AU9" s="989"/>
      <c r="AV9" s="990" t="s">
        <v>4424</v>
      </c>
      <c r="AW9" s="991" t="s">
        <v>4424</v>
      </c>
      <c r="AX9" s="990" t="s">
        <v>4424</v>
      </c>
      <c r="AY9" s="990" t="s">
        <v>4424</v>
      </c>
      <c r="AZ9" s="991" t="s">
        <v>4424</v>
      </c>
      <c r="BA9" s="990" t="s">
        <v>4424</v>
      </c>
      <c r="BB9" s="984" t="s">
        <v>4424</v>
      </c>
      <c r="BC9" s="977" t="s">
        <v>2591</v>
      </c>
      <c r="BD9" s="984" t="s">
        <v>4424</v>
      </c>
      <c r="BE9" s="977" t="s">
        <v>2591</v>
      </c>
      <c r="BF9" s="974"/>
      <c r="BG9" s="992"/>
      <c r="BL9" s="1361"/>
    </row>
    <row r="10" spans="1:64" s="993" customFormat="1" ht="13.5" customHeight="1" x14ac:dyDescent="0.25">
      <c r="A10" s="973">
        <v>8</v>
      </c>
      <c r="B10" s="974"/>
      <c r="C10" s="973"/>
      <c r="D10" s="975">
        <v>20509479128</v>
      </c>
      <c r="E10" s="1225">
        <v>4070002</v>
      </c>
      <c r="F10" s="976" t="s">
        <v>5521</v>
      </c>
      <c r="G10" s="977" t="s">
        <v>526</v>
      </c>
      <c r="H10" s="977" t="s">
        <v>3260</v>
      </c>
      <c r="I10" s="974" t="s">
        <v>15651</v>
      </c>
      <c r="J10" s="978"/>
      <c r="K10" s="978"/>
      <c r="L10" s="974" t="s">
        <v>3322</v>
      </c>
      <c r="M10" s="974"/>
      <c r="N10" s="974"/>
      <c r="O10" s="974"/>
      <c r="P10" s="977" t="s">
        <v>4424</v>
      </c>
      <c r="Q10" s="977" t="s">
        <v>3303</v>
      </c>
      <c r="R10" s="979" t="s">
        <v>5331</v>
      </c>
      <c r="S10" s="973" t="s">
        <v>4424</v>
      </c>
      <c r="T10" s="973" t="s">
        <v>4424</v>
      </c>
      <c r="U10" s="974" t="s">
        <v>17437</v>
      </c>
      <c r="V10" s="974"/>
      <c r="W10" s="974" t="s">
        <v>16609</v>
      </c>
      <c r="X10" s="974" t="s">
        <v>5521</v>
      </c>
      <c r="Y10" s="974" t="s">
        <v>5521</v>
      </c>
      <c r="Z10" s="980">
        <v>38808</v>
      </c>
      <c r="AA10" s="981">
        <v>4</v>
      </c>
      <c r="AB10" s="981">
        <v>2006</v>
      </c>
      <c r="AC10" s="982">
        <v>20000</v>
      </c>
      <c r="AD10" s="983">
        <v>0</v>
      </c>
      <c r="AE10" s="977" t="s">
        <v>4002</v>
      </c>
      <c r="AF10" s="977" t="s">
        <v>4424</v>
      </c>
      <c r="AG10" s="977"/>
      <c r="AH10" s="985" t="s">
        <v>2941</v>
      </c>
      <c r="AI10" s="974" t="s">
        <v>5521</v>
      </c>
      <c r="AJ10" s="977" t="s">
        <v>4424</v>
      </c>
      <c r="AK10" s="985" t="s">
        <v>4424</v>
      </c>
      <c r="AL10" s="977" t="s">
        <v>4424</v>
      </c>
      <c r="AM10" s="977" t="s">
        <v>4424</v>
      </c>
      <c r="AN10" s="977" t="s">
        <v>4424</v>
      </c>
      <c r="AO10" s="977" t="s">
        <v>4424</v>
      </c>
      <c r="AP10" s="986" t="s">
        <v>4424</v>
      </c>
      <c r="AQ10" s="987" t="s">
        <v>4424</v>
      </c>
      <c r="AR10" s="988" t="s">
        <v>4424</v>
      </c>
      <c r="AS10" s="989"/>
      <c r="AT10" s="989"/>
      <c r="AU10" s="989"/>
      <c r="AV10" s="990" t="s">
        <v>4424</v>
      </c>
      <c r="AW10" s="991" t="s">
        <v>4424</v>
      </c>
      <c r="AX10" s="990" t="s">
        <v>4424</v>
      </c>
      <c r="AY10" s="990" t="s">
        <v>4424</v>
      </c>
      <c r="AZ10" s="991" t="s">
        <v>4424</v>
      </c>
      <c r="BA10" s="990" t="s">
        <v>4424</v>
      </c>
      <c r="BB10" s="984" t="s">
        <v>4424</v>
      </c>
      <c r="BC10" s="977" t="s">
        <v>2591</v>
      </c>
      <c r="BD10" s="984" t="s">
        <v>4424</v>
      </c>
      <c r="BE10" s="977" t="s">
        <v>2591</v>
      </c>
      <c r="BF10" s="974"/>
      <c r="BG10" s="992"/>
      <c r="BL10" s="1361"/>
    </row>
    <row r="11" spans="1:64" s="993" customFormat="1" ht="13.5" customHeight="1" x14ac:dyDescent="0.25">
      <c r="A11" s="973">
        <v>9</v>
      </c>
      <c r="B11" s="974"/>
      <c r="C11" s="973"/>
      <c r="D11" s="975">
        <v>20507338748</v>
      </c>
      <c r="E11" s="1225">
        <v>4070709</v>
      </c>
      <c r="F11" s="976" t="s">
        <v>5521</v>
      </c>
      <c r="G11" s="977" t="s">
        <v>526</v>
      </c>
      <c r="H11" s="977" t="s">
        <v>241</v>
      </c>
      <c r="I11" s="974" t="s">
        <v>6546</v>
      </c>
      <c r="J11" s="978"/>
      <c r="K11" s="978"/>
      <c r="L11" s="974" t="s">
        <v>2773</v>
      </c>
      <c r="M11" s="974"/>
      <c r="N11" s="974"/>
      <c r="O11" s="974"/>
      <c r="P11" s="977" t="s">
        <v>4424</v>
      </c>
      <c r="Q11" s="977" t="s">
        <v>3303</v>
      </c>
      <c r="R11" s="979" t="s">
        <v>3022</v>
      </c>
      <c r="S11" s="973" t="s">
        <v>4424</v>
      </c>
      <c r="T11" s="973" t="s">
        <v>4424</v>
      </c>
      <c r="U11" s="974" t="s">
        <v>18246</v>
      </c>
      <c r="V11" s="974" t="s">
        <v>18245</v>
      </c>
      <c r="W11" s="974" t="s">
        <v>16650</v>
      </c>
      <c r="X11" s="974" t="s">
        <v>5521</v>
      </c>
      <c r="Y11" s="974" t="s">
        <v>5521</v>
      </c>
      <c r="Z11" s="1396" t="s">
        <v>3802</v>
      </c>
      <c r="AA11" s="981">
        <v>4</v>
      </c>
      <c r="AB11" s="981">
        <v>2006</v>
      </c>
      <c r="AC11" s="982">
        <v>125000</v>
      </c>
      <c r="AD11" s="983">
        <v>0</v>
      </c>
      <c r="AE11" s="977" t="s">
        <v>4002</v>
      </c>
      <c r="AF11" s="977" t="s">
        <v>4424</v>
      </c>
      <c r="AG11" s="977"/>
      <c r="AH11" s="985" t="s">
        <v>3023</v>
      </c>
      <c r="AI11" s="974" t="s">
        <v>5521</v>
      </c>
      <c r="AJ11" s="977" t="s">
        <v>2773</v>
      </c>
      <c r="AK11" s="985" t="s">
        <v>3022</v>
      </c>
      <c r="AL11" s="977" t="s">
        <v>15748</v>
      </c>
      <c r="AM11" s="977" t="s">
        <v>15747</v>
      </c>
      <c r="AN11" s="977" t="s">
        <v>5521</v>
      </c>
      <c r="AO11" s="977" t="s">
        <v>5521</v>
      </c>
      <c r="AP11" s="986" t="s">
        <v>4424</v>
      </c>
      <c r="AQ11" s="987" t="s">
        <v>4424</v>
      </c>
      <c r="AR11" s="988" t="s">
        <v>4424</v>
      </c>
      <c r="AS11" s="989"/>
      <c r="AT11" s="989"/>
      <c r="AU11" s="989"/>
      <c r="AV11" s="990" t="s">
        <v>4424</v>
      </c>
      <c r="AW11" s="991" t="s">
        <v>4424</v>
      </c>
      <c r="AX11" s="990" t="s">
        <v>4424</v>
      </c>
      <c r="AY11" s="990" t="s">
        <v>4424</v>
      </c>
      <c r="AZ11" s="991" t="s">
        <v>4424</v>
      </c>
      <c r="BA11" s="990" t="s">
        <v>4424</v>
      </c>
      <c r="BB11" s="984" t="s">
        <v>4424</v>
      </c>
      <c r="BC11" s="977" t="s">
        <v>2591</v>
      </c>
      <c r="BD11" s="984" t="s">
        <v>4424</v>
      </c>
      <c r="BE11" s="977" t="s">
        <v>2591</v>
      </c>
      <c r="BF11" s="974"/>
      <c r="BG11" s="992"/>
      <c r="BL11" s="1361"/>
    </row>
    <row r="12" spans="1:64" s="993" customFormat="1" ht="13.5" customHeight="1" x14ac:dyDescent="0.25">
      <c r="A12" s="973">
        <v>10</v>
      </c>
      <c r="B12" s="974"/>
      <c r="C12" s="973"/>
      <c r="D12" s="975">
        <v>20505703988</v>
      </c>
      <c r="E12" s="1225">
        <v>4071784</v>
      </c>
      <c r="F12" s="976" t="s">
        <v>5521</v>
      </c>
      <c r="G12" s="977" t="s">
        <v>526</v>
      </c>
      <c r="H12" s="977" t="s">
        <v>244</v>
      </c>
      <c r="I12" s="974" t="s">
        <v>15651</v>
      </c>
      <c r="J12" s="978"/>
      <c r="K12" s="978"/>
      <c r="L12" s="974" t="s">
        <v>6241</v>
      </c>
      <c r="M12" s="974"/>
      <c r="N12" s="974"/>
      <c r="O12" s="974"/>
      <c r="P12" s="977" t="s">
        <v>4424</v>
      </c>
      <c r="Q12" s="977" t="s">
        <v>3303</v>
      </c>
      <c r="R12" s="979">
        <v>10063085</v>
      </c>
      <c r="S12" s="973" t="s">
        <v>4424</v>
      </c>
      <c r="T12" s="973" t="s">
        <v>4424</v>
      </c>
      <c r="U12" s="974" t="s">
        <v>5536</v>
      </c>
      <c r="V12" s="974"/>
      <c r="W12" s="974" t="s">
        <v>3854</v>
      </c>
      <c r="X12" s="974" t="s">
        <v>5521</v>
      </c>
      <c r="Y12" s="974" t="s">
        <v>5521</v>
      </c>
      <c r="Z12" s="980">
        <v>38808</v>
      </c>
      <c r="AA12" s="981">
        <v>4</v>
      </c>
      <c r="AB12" s="981">
        <v>2006</v>
      </c>
      <c r="AC12" s="983">
        <v>0</v>
      </c>
      <c r="AD12" s="983">
        <v>10145</v>
      </c>
      <c r="AE12" s="977" t="s">
        <v>4002</v>
      </c>
      <c r="AF12" s="977" t="s">
        <v>4424</v>
      </c>
      <c r="AG12" s="977"/>
      <c r="AH12" s="985">
        <v>11473970</v>
      </c>
      <c r="AI12" s="974" t="s">
        <v>5521</v>
      </c>
      <c r="AJ12" s="977" t="s">
        <v>6241</v>
      </c>
      <c r="AK12" s="985">
        <v>10063085</v>
      </c>
      <c r="AL12" s="977" t="s">
        <v>22312</v>
      </c>
      <c r="AM12" s="977" t="s">
        <v>2630</v>
      </c>
      <c r="AN12" s="977" t="s">
        <v>5521</v>
      </c>
      <c r="AO12" s="977" t="s">
        <v>5521</v>
      </c>
      <c r="AP12" s="986" t="s">
        <v>583</v>
      </c>
      <c r="AQ12" s="987">
        <v>10318966</v>
      </c>
      <c r="AR12" s="977" t="s">
        <v>22312</v>
      </c>
      <c r="AS12" s="977" t="s">
        <v>2630</v>
      </c>
      <c r="AT12" s="977" t="s">
        <v>5521</v>
      </c>
      <c r="AU12" s="977" t="s">
        <v>5521</v>
      </c>
      <c r="AV12" s="990" t="s">
        <v>4424</v>
      </c>
      <c r="AW12" s="985" t="s">
        <v>4424</v>
      </c>
      <c r="AX12" s="990" t="s">
        <v>4424</v>
      </c>
      <c r="AY12" s="990" t="s">
        <v>4424</v>
      </c>
      <c r="AZ12" s="985" t="s">
        <v>4424</v>
      </c>
      <c r="BA12" s="990" t="s">
        <v>4424</v>
      </c>
      <c r="BB12" s="984" t="s">
        <v>4424</v>
      </c>
      <c r="BC12" s="977" t="s">
        <v>2591</v>
      </c>
      <c r="BD12" s="984" t="s">
        <v>4424</v>
      </c>
      <c r="BE12" s="977" t="s">
        <v>2591</v>
      </c>
      <c r="BF12" s="974"/>
      <c r="BG12" s="992"/>
      <c r="BL12" s="1361"/>
    </row>
    <row r="13" spans="1:64" s="993" customFormat="1" ht="13.5" customHeight="1" x14ac:dyDescent="0.25">
      <c r="A13" s="973">
        <v>11</v>
      </c>
      <c r="B13" s="974"/>
      <c r="C13" s="973"/>
      <c r="D13" s="975">
        <v>20506296782</v>
      </c>
      <c r="E13" s="1225">
        <v>4072099</v>
      </c>
      <c r="F13" s="976" t="s">
        <v>5521</v>
      </c>
      <c r="G13" s="977" t="s">
        <v>526</v>
      </c>
      <c r="H13" s="977" t="s">
        <v>221</v>
      </c>
      <c r="I13" s="974" t="s">
        <v>15651</v>
      </c>
      <c r="J13" s="978"/>
      <c r="K13" s="978"/>
      <c r="L13" s="974" t="s">
        <v>643</v>
      </c>
      <c r="M13" s="974"/>
      <c r="N13" s="974"/>
      <c r="O13" s="974"/>
      <c r="P13" s="977" t="s">
        <v>4424</v>
      </c>
      <c r="Q13" s="977" t="s">
        <v>3303</v>
      </c>
      <c r="R13" s="979" t="s">
        <v>4385</v>
      </c>
      <c r="S13" s="973" t="s">
        <v>4424</v>
      </c>
      <c r="T13" s="973" t="s">
        <v>4424</v>
      </c>
      <c r="U13" s="974" t="s">
        <v>17438</v>
      </c>
      <c r="V13" s="974"/>
      <c r="W13" s="974" t="s">
        <v>5190</v>
      </c>
      <c r="X13" s="974" t="s">
        <v>5521</v>
      </c>
      <c r="Y13" s="974" t="s">
        <v>5521</v>
      </c>
      <c r="Z13" s="980">
        <v>38808</v>
      </c>
      <c r="AA13" s="981">
        <v>4</v>
      </c>
      <c r="AB13" s="981">
        <v>2006</v>
      </c>
      <c r="AC13" s="983">
        <v>0</v>
      </c>
      <c r="AD13" s="983">
        <v>10975</v>
      </c>
      <c r="AE13" s="977" t="s">
        <v>4002</v>
      </c>
      <c r="AF13" s="977" t="s">
        <v>4424</v>
      </c>
      <c r="AG13" s="977"/>
      <c r="AH13" s="985" t="s">
        <v>4386</v>
      </c>
      <c r="AI13" s="974" t="s">
        <v>5521</v>
      </c>
      <c r="AJ13" s="977" t="s">
        <v>282</v>
      </c>
      <c r="AK13" s="985" t="s">
        <v>283</v>
      </c>
      <c r="AL13" s="977" t="s">
        <v>284</v>
      </c>
      <c r="AM13" s="977" t="s">
        <v>2584</v>
      </c>
      <c r="AN13" s="977" t="s">
        <v>5521</v>
      </c>
      <c r="AO13" s="977" t="s">
        <v>5521</v>
      </c>
      <c r="AP13" s="986" t="s">
        <v>4424</v>
      </c>
      <c r="AQ13" s="987" t="s">
        <v>4424</v>
      </c>
      <c r="AR13" s="988" t="s">
        <v>4424</v>
      </c>
      <c r="AS13" s="989"/>
      <c r="AT13" s="989"/>
      <c r="AU13" s="989"/>
      <c r="AV13" s="990" t="s">
        <v>4424</v>
      </c>
      <c r="AW13" s="991" t="s">
        <v>4424</v>
      </c>
      <c r="AX13" s="990" t="s">
        <v>4424</v>
      </c>
      <c r="AY13" s="990" t="s">
        <v>4424</v>
      </c>
      <c r="AZ13" s="991" t="s">
        <v>4424</v>
      </c>
      <c r="BA13" s="990" t="s">
        <v>4424</v>
      </c>
      <c r="BB13" s="977" t="s">
        <v>2637</v>
      </c>
      <c r="BC13" s="977" t="s">
        <v>2591</v>
      </c>
      <c r="BD13" s="984" t="s">
        <v>4424</v>
      </c>
      <c r="BE13" s="977" t="s">
        <v>189</v>
      </c>
      <c r="BF13" s="974"/>
      <c r="BG13" s="992"/>
      <c r="BL13" s="1361"/>
    </row>
    <row r="14" spans="1:64" s="993" customFormat="1" ht="13.5" customHeight="1" x14ac:dyDescent="0.25">
      <c r="A14" s="973">
        <v>12</v>
      </c>
      <c r="B14" s="974"/>
      <c r="C14" s="973"/>
      <c r="D14" s="975">
        <v>20517902609</v>
      </c>
      <c r="E14" s="1225">
        <v>4071464</v>
      </c>
      <c r="F14" s="976" t="s">
        <v>5521</v>
      </c>
      <c r="G14" s="977" t="s">
        <v>526</v>
      </c>
      <c r="H14" s="977" t="s">
        <v>3778</v>
      </c>
      <c r="I14" s="974" t="s">
        <v>15651</v>
      </c>
      <c r="J14" s="978"/>
      <c r="K14" s="978"/>
      <c r="L14" s="974" t="s">
        <v>1476</v>
      </c>
      <c r="M14" s="974"/>
      <c r="N14" s="974"/>
      <c r="O14" s="974"/>
      <c r="P14" s="977" t="s">
        <v>1475</v>
      </c>
      <c r="Q14" s="977" t="s">
        <v>1503</v>
      </c>
      <c r="R14" s="979" t="s">
        <v>3531</v>
      </c>
      <c r="S14" s="973" t="s">
        <v>4424</v>
      </c>
      <c r="T14" s="973" t="s">
        <v>4424</v>
      </c>
      <c r="U14" s="974" t="s">
        <v>4177</v>
      </c>
      <c r="V14" s="974"/>
      <c r="W14" s="974" t="s">
        <v>1477</v>
      </c>
      <c r="X14" s="974" t="s">
        <v>5521</v>
      </c>
      <c r="Y14" s="974" t="s">
        <v>5521</v>
      </c>
      <c r="Z14" s="980">
        <v>38808</v>
      </c>
      <c r="AA14" s="981">
        <v>4</v>
      </c>
      <c r="AB14" s="981">
        <v>2006</v>
      </c>
      <c r="AC14" s="983">
        <v>0</v>
      </c>
      <c r="AD14" s="983">
        <v>10975</v>
      </c>
      <c r="AE14" s="977" t="s">
        <v>4002</v>
      </c>
      <c r="AF14" s="977" t="s">
        <v>4424</v>
      </c>
      <c r="AG14" s="977"/>
      <c r="AH14" s="985" t="s">
        <v>3532</v>
      </c>
      <c r="AI14" s="974" t="s">
        <v>5521</v>
      </c>
      <c r="AJ14" s="977" t="s">
        <v>4424</v>
      </c>
      <c r="AK14" s="985" t="s">
        <v>4424</v>
      </c>
      <c r="AL14" s="977" t="s">
        <v>4424</v>
      </c>
      <c r="AM14" s="977" t="s">
        <v>4424</v>
      </c>
      <c r="AN14" s="977" t="s">
        <v>4424</v>
      </c>
      <c r="AO14" s="977" t="s">
        <v>4424</v>
      </c>
      <c r="AP14" s="986" t="s">
        <v>4424</v>
      </c>
      <c r="AQ14" s="987" t="s">
        <v>4424</v>
      </c>
      <c r="AR14" s="988" t="s">
        <v>4424</v>
      </c>
      <c r="AS14" s="989"/>
      <c r="AT14" s="989"/>
      <c r="AU14" s="989"/>
      <c r="AV14" s="990" t="s">
        <v>4424</v>
      </c>
      <c r="AW14" s="991" t="s">
        <v>4424</v>
      </c>
      <c r="AX14" s="990" t="s">
        <v>4424</v>
      </c>
      <c r="AY14" s="990" t="s">
        <v>4424</v>
      </c>
      <c r="AZ14" s="991" t="s">
        <v>4424</v>
      </c>
      <c r="BA14" s="990" t="s">
        <v>4424</v>
      </c>
      <c r="BB14" s="977" t="s">
        <v>2637</v>
      </c>
      <c r="BC14" s="977" t="s">
        <v>2591</v>
      </c>
      <c r="BD14" s="984" t="s">
        <v>4424</v>
      </c>
      <c r="BE14" s="977" t="s">
        <v>188</v>
      </c>
      <c r="BF14" s="974"/>
      <c r="BG14" s="992"/>
      <c r="BL14" s="1361"/>
    </row>
    <row r="15" spans="1:64" s="993" customFormat="1" ht="13.5" customHeight="1" x14ac:dyDescent="0.25">
      <c r="A15" s="973">
        <v>13</v>
      </c>
      <c r="B15" s="974"/>
      <c r="C15" s="973"/>
      <c r="D15" s="975">
        <v>20525253491</v>
      </c>
      <c r="E15" s="1225">
        <v>4070701</v>
      </c>
      <c r="F15" s="976" t="s">
        <v>2668</v>
      </c>
      <c r="G15" s="977" t="s">
        <v>526</v>
      </c>
      <c r="H15" s="977" t="s">
        <v>4476</v>
      </c>
      <c r="I15" s="974" t="s">
        <v>15651</v>
      </c>
      <c r="J15" s="978"/>
      <c r="K15" s="978"/>
      <c r="L15" s="974" t="s">
        <v>1823</v>
      </c>
      <c r="M15" s="974"/>
      <c r="N15" s="974"/>
      <c r="O15" s="974"/>
      <c r="P15" s="977" t="s">
        <v>4424</v>
      </c>
      <c r="Q15" s="977" t="s">
        <v>3303</v>
      </c>
      <c r="R15" s="979" t="s">
        <v>4477</v>
      </c>
      <c r="S15" s="973" t="s">
        <v>4424</v>
      </c>
      <c r="T15" s="973" t="s">
        <v>4424</v>
      </c>
      <c r="U15" s="974" t="s">
        <v>5798</v>
      </c>
      <c r="V15" s="974"/>
      <c r="W15" s="974" t="s">
        <v>5749</v>
      </c>
      <c r="X15" s="974" t="s">
        <v>5749</v>
      </c>
      <c r="Y15" s="974" t="s">
        <v>5749</v>
      </c>
      <c r="Z15" s="980">
        <v>38808</v>
      </c>
      <c r="AA15" s="981">
        <v>4</v>
      </c>
      <c r="AB15" s="981">
        <v>2006</v>
      </c>
      <c r="AC15" s="982">
        <v>22000</v>
      </c>
      <c r="AD15" s="983">
        <v>0</v>
      </c>
      <c r="AE15" s="977" t="s">
        <v>4002</v>
      </c>
      <c r="AF15" s="977" t="s">
        <v>4424</v>
      </c>
      <c r="AG15" s="977"/>
      <c r="AH15" s="985" t="s">
        <v>4478</v>
      </c>
      <c r="AI15" s="1055" t="s">
        <v>5749</v>
      </c>
      <c r="AJ15" s="977" t="s">
        <v>4424</v>
      </c>
      <c r="AK15" s="985" t="s">
        <v>4424</v>
      </c>
      <c r="AL15" s="977" t="s">
        <v>4424</v>
      </c>
      <c r="AM15" s="977" t="s">
        <v>4424</v>
      </c>
      <c r="AN15" s="977" t="s">
        <v>4424</v>
      </c>
      <c r="AO15" s="977" t="s">
        <v>4424</v>
      </c>
      <c r="AP15" s="986" t="s">
        <v>4424</v>
      </c>
      <c r="AQ15" s="987" t="s">
        <v>4424</v>
      </c>
      <c r="AR15" s="988" t="s">
        <v>4424</v>
      </c>
      <c r="AS15" s="989"/>
      <c r="AT15" s="989"/>
      <c r="AU15" s="989"/>
      <c r="AV15" s="990" t="s">
        <v>4424</v>
      </c>
      <c r="AW15" s="991" t="s">
        <v>4424</v>
      </c>
      <c r="AX15" s="990" t="s">
        <v>4424</v>
      </c>
      <c r="AY15" s="990" t="s">
        <v>4424</v>
      </c>
      <c r="AZ15" s="991" t="s">
        <v>4424</v>
      </c>
      <c r="BA15" s="990" t="s">
        <v>4424</v>
      </c>
      <c r="BB15" s="984" t="s">
        <v>4424</v>
      </c>
      <c r="BC15" s="977" t="s">
        <v>2591</v>
      </c>
      <c r="BD15" s="984" t="s">
        <v>4424</v>
      </c>
      <c r="BE15" s="977" t="s">
        <v>2591</v>
      </c>
      <c r="BF15" s="974"/>
      <c r="BG15" s="992"/>
      <c r="BL15" s="1361"/>
    </row>
    <row r="16" spans="1:64" s="993" customFormat="1" ht="13.5" customHeight="1" x14ac:dyDescent="0.25">
      <c r="A16" s="973">
        <v>14</v>
      </c>
      <c r="B16" s="974"/>
      <c r="C16" s="973"/>
      <c r="D16" s="975">
        <v>20445340961</v>
      </c>
      <c r="E16" s="1225" t="e">
        <v>#N/A</v>
      </c>
      <c r="F16" s="976" t="s">
        <v>2668</v>
      </c>
      <c r="G16" s="977" t="s">
        <v>526</v>
      </c>
      <c r="H16" s="977" t="s">
        <v>1788</v>
      </c>
      <c r="I16" s="974" t="s">
        <v>15651</v>
      </c>
      <c r="J16" s="978"/>
      <c r="K16" s="978"/>
      <c r="L16" s="974" t="s">
        <v>578</v>
      </c>
      <c r="M16" s="974"/>
      <c r="N16" s="974"/>
      <c r="O16" s="974"/>
      <c r="P16" s="977" t="s">
        <v>4424</v>
      </c>
      <c r="Q16" s="977" t="s">
        <v>3303</v>
      </c>
      <c r="R16" s="979">
        <v>32739860</v>
      </c>
      <c r="S16" s="973" t="s">
        <v>4424</v>
      </c>
      <c r="T16" s="973" t="s">
        <v>4424</v>
      </c>
      <c r="U16" s="974" t="s">
        <v>2150</v>
      </c>
      <c r="V16" s="974"/>
      <c r="W16" s="974" t="s">
        <v>2149</v>
      </c>
      <c r="X16" s="974" t="s">
        <v>5830</v>
      </c>
      <c r="Y16" s="974" t="s">
        <v>5745</v>
      </c>
      <c r="Z16" s="980">
        <v>38808</v>
      </c>
      <c r="AA16" s="981">
        <v>4</v>
      </c>
      <c r="AB16" s="981">
        <v>2006</v>
      </c>
      <c r="AC16" s="982">
        <v>49000</v>
      </c>
      <c r="AD16" s="983">
        <v>0</v>
      </c>
      <c r="AE16" s="977" t="s">
        <v>4002</v>
      </c>
      <c r="AF16" s="977" t="s">
        <v>4424</v>
      </c>
      <c r="AG16" s="977"/>
      <c r="AH16" s="985">
        <v>11005133</v>
      </c>
      <c r="AI16" s="974" t="s">
        <v>5830</v>
      </c>
      <c r="AJ16" s="977" t="s">
        <v>4424</v>
      </c>
      <c r="AK16" s="985" t="s">
        <v>4424</v>
      </c>
      <c r="AL16" s="977" t="s">
        <v>4424</v>
      </c>
      <c r="AM16" s="977" t="s">
        <v>4424</v>
      </c>
      <c r="AN16" s="977" t="s">
        <v>4424</v>
      </c>
      <c r="AO16" s="977" t="s">
        <v>4424</v>
      </c>
      <c r="AP16" s="986" t="s">
        <v>4424</v>
      </c>
      <c r="AQ16" s="987" t="s">
        <v>4424</v>
      </c>
      <c r="AR16" s="988" t="s">
        <v>4424</v>
      </c>
      <c r="AS16" s="989"/>
      <c r="AT16" s="989"/>
      <c r="AU16" s="989"/>
      <c r="AV16" s="990" t="s">
        <v>4424</v>
      </c>
      <c r="AW16" s="991" t="s">
        <v>4424</v>
      </c>
      <c r="AX16" s="990" t="s">
        <v>4424</v>
      </c>
      <c r="AY16" s="990" t="s">
        <v>4424</v>
      </c>
      <c r="AZ16" s="991" t="s">
        <v>4424</v>
      </c>
      <c r="BA16" s="990" t="s">
        <v>4424</v>
      </c>
      <c r="BB16" s="984" t="s">
        <v>4424</v>
      </c>
      <c r="BC16" s="977" t="s">
        <v>2591</v>
      </c>
      <c r="BD16" s="984" t="s">
        <v>4424</v>
      </c>
      <c r="BE16" s="977" t="s">
        <v>189</v>
      </c>
      <c r="BF16" s="974"/>
      <c r="BG16" s="992"/>
      <c r="BL16" s="1361"/>
    </row>
    <row r="17" spans="1:64" s="993" customFormat="1" ht="13.5" customHeight="1" x14ac:dyDescent="0.25">
      <c r="A17" s="973">
        <v>15</v>
      </c>
      <c r="B17" s="974"/>
      <c r="C17" s="973"/>
      <c r="D17" s="975">
        <v>20480946601</v>
      </c>
      <c r="E17" s="1225">
        <v>4071781</v>
      </c>
      <c r="F17" s="976" t="s">
        <v>2668</v>
      </c>
      <c r="G17" s="977" t="s">
        <v>526</v>
      </c>
      <c r="H17" s="977" t="s">
        <v>3509</v>
      </c>
      <c r="I17" s="974" t="s">
        <v>15651</v>
      </c>
      <c r="J17" s="978"/>
      <c r="K17" s="978"/>
      <c r="L17" s="974" t="s">
        <v>4190</v>
      </c>
      <c r="M17" s="974"/>
      <c r="N17" s="974"/>
      <c r="O17" s="974"/>
      <c r="P17" s="977" t="s">
        <v>4424</v>
      </c>
      <c r="Q17" s="977" t="s">
        <v>3303</v>
      </c>
      <c r="R17" s="979" t="s">
        <v>4484</v>
      </c>
      <c r="S17" s="973" t="s">
        <v>4424</v>
      </c>
      <c r="T17" s="973" t="s">
        <v>4424</v>
      </c>
      <c r="U17" s="974" t="s">
        <v>4909</v>
      </c>
      <c r="V17" s="974"/>
      <c r="W17" s="974" t="s">
        <v>3630</v>
      </c>
      <c r="X17" s="974" t="s">
        <v>3630</v>
      </c>
      <c r="Y17" s="974" t="s">
        <v>4475</v>
      </c>
      <c r="Z17" s="980">
        <v>38808</v>
      </c>
      <c r="AA17" s="981">
        <v>4</v>
      </c>
      <c r="AB17" s="981">
        <v>2006</v>
      </c>
      <c r="AC17" s="982">
        <v>60000</v>
      </c>
      <c r="AD17" s="983">
        <v>0</v>
      </c>
      <c r="AE17" s="977" t="s">
        <v>4002</v>
      </c>
      <c r="AF17" s="977" t="s">
        <v>4424</v>
      </c>
      <c r="AG17" s="977"/>
      <c r="AH17" s="985" t="s">
        <v>4485</v>
      </c>
      <c r="AI17" s="1055" t="s">
        <v>3630</v>
      </c>
      <c r="AJ17" s="977" t="s">
        <v>4190</v>
      </c>
      <c r="AK17" s="985" t="s">
        <v>4484</v>
      </c>
      <c r="AL17" s="977" t="s">
        <v>20819</v>
      </c>
      <c r="AM17" s="977" t="s">
        <v>3630</v>
      </c>
      <c r="AN17" s="977" t="s">
        <v>3630</v>
      </c>
      <c r="AO17" s="977" t="s">
        <v>4475</v>
      </c>
      <c r="AP17" s="986" t="s">
        <v>5339</v>
      </c>
      <c r="AQ17" s="987" t="s">
        <v>1162</v>
      </c>
      <c r="AR17" s="977" t="s">
        <v>20819</v>
      </c>
      <c r="AS17" s="977" t="s">
        <v>3630</v>
      </c>
      <c r="AT17" s="977" t="s">
        <v>3630</v>
      </c>
      <c r="AU17" s="977" t="s">
        <v>4475</v>
      </c>
      <c r="AV17" s="990" t="s">
        <v>4424</v>
      </c>
      <c r="AW17" s="991" t="s">
        <v>4424</v>
      </c>
      <c r="AX17" s="990" t="s">
        <v>4424</v>
      </c>
      <c r="AY17" s="990" t="s">
        <v>4424</v>
      </c>
      <c r="AZ17" s="991" t="s">
        <v>4424</v>
      </c>
      <c r="BA17" s="990" t="s">
        <v>4424</v>
      </c>
      <c r="BB17" s="984" t="s">
        <v>4424</v>
      </c>
      <c r="BC17" s="977" t="s">
        <v>2591</v>
      </c>
      <c r="BD17" s="984" t="s">
        <v>4424</v>
      </c>
      <c r="BE17" s="977" t="s">
        <v>2591</v>
      </c>
      <c r="BF17" s="974"/>
      <c r="BG17" s="992"/>
      <c r="BL17" s="1361"/>
    </row>
    <row r="18" spans="1:64" s="993" customFormat="1" ht="13.5" customHeight="1" x14ac:dyDescent="0.25">
      <c r="A18" s="973">
        <v>16</v>
      </c>
      <c r="B18" s="974"/>
      <c r="C18" s="973"/>
      <c r="D18" s="975">
        <v>20527531129</v>
      </c>
      <c r="E18" s="1225">
        <v>4070714</v>
      </c>
      <c r="F18" s="976" t="s">
        <v>3254</v>
      </c>
      <c r="G18" s="977" t="s">
        <v>526</v>
      </c>
      <c r="H18" s="977" t="s">
        <v>1809</v>
      </c>
      <c r="I18" s="974" t="s">
        <v>15651</v>
      </c>
      <c r="J18" s="978"/>
      <c r="K18" s="978"/>
      <c r="L18" s="974" t="s">
        <v>4890</v>
      </c>
      <c r="M18" s="974"/>
      <c r="N18" s="974"/>
      <c r="O18" s="974"/>
      <c r="P18" s="977" t="s">
        <v>4424</v>
      </c>
      <c r="Q18" s="977" t="s">
        <v>1503</v>
      </c>
      <c r="R18" s="979">
        <v>23876186</v>
      </c>
      <c r="S18" s="973" t="s">
        <v>4424</v>
      </c>
      <c r="T18" s="973" t="s">
        <v>4424</v>
      </c>
      <c r="U18" s="974" t="s">
        <v>538</v>
      </c>
      <c r="V18" s="974"/>
      <c r="W18" s="974" t="s">
        <v>537</v>
      </c>
      <c r="X18" s="974" t="s">
        <v>2914</v>
      </c>
      <c r="Y18" s="974" t="s">
        <v>2914</v>
      </c>
      <c r="Z18" s="980">
        <v>38808</v>
      </c>
      <c r="AA18" s="981">
        <v>4</v>
      </c>
      <c r="AB18" s="981">
        <v>2006</v>
      </c>
      <c r="AC18" s="982">
        <v>25000</v>
      </c>
      <c r="AD18" s="983">
        <v>0</v>
      </c>
      <c r="AE18" s="977" t="s">
        <v>4002</v>
      </c>
      <c r="AF18" s="977" t="s">
        <v>4424</v>
      </c>
      <c r="AG18" s="977"/>
      <c r="AH18" s="985">
        <v>11039861</v>
      </c>
      <c r="AI18" s="974" t="s">
        <v>2914</v>
      </c>
      <c r="AJ18" s="977" t="s">
        <v>638</v>
      </c>
      <c r="AK18" s="985">
        <v>23876186</v>
      </c>
      <c r="AL18" s="977" t="s">
        <v>2432</v>
      </c>
      <c r="AM18" s="977" t="s">
        <v>2914</v>
      </c>
      <c r="AN18" s="977" t="s">
        <v>2914</v>
      </c>
      <c r="AO18" s="977"/>
      <c r="AP18" s="986" t="s">
        <v>2433</v>
      </c>
      <c r="AQ18" s="987">
        <v>23994318</v>
      </c>
      <c r="AR18" s="988" t="s">
        <v>2432</v>
      </c>
      <c r="AS18" s="989" t="s">
        <v>2914</v>
      </c>
      <c r="AT18" s="989" t="s">
        <v>2914</v>
      </c>
      <c r="AU18" s="989" t="s">
        <v>2914</v>
      </c>
      <c r="AV18" s="990" t="s">
        <v>4424</v>
      </c>
      <c r="AW18" s="991" t="s">
        <v>4424</v>
      </c>
      <c r="AX18" s="990" t="s">
        <v>4424</v>
      </c>
      <c r="AY18" s="990" t="s">
        <v>4424</v>
      </c>
      <c r="AZ18" s="991" t="s">
        <v>4424</v>
      </c>
      <c r="BA18" s="990" t="s">
        <v>4424</v>
      </c>
      <c r="BB18" s="984" t="s">
        <v>4424</v>
      </c>
      <c r="BC18" s="977" t="s">
        <v>2591</v>
      </c>
      <c r="BD18" s="984" t="s">
        <v>4424</v>
      </c>
      <c r="BE18" s="977" t="s">
        <v>2591</v>
      </c>
      <c r="BF18" s="974"/>
      <c r="BG18" s="992"/>
      <c r="BL18" s="1361"/>
    </row>
    <row r="19" spans="1:64" s="993" customFormat="1" ht="13.5" customHeight="1" x14ac:dyDescent="0.25">
      <c r="A19" s="973">
        <v>17</v>
      </c>
      <c r="B19" s="974"/>
      <c r="C19" s="973"/>
      <c r="D19" s="975">
        <v>20519833272</v>
      </c>
      <c r="E19" s="1225">
        <v>4070702</v>
      </c>
      <c r="F19" s="976" t="s">
        <v>3254</v>
      </c>
      <c r="G19" s="977" t="s">
        <v>526</v>
      </c>
      <c r="H19" s="977" t="s">
        <v>3178</v>
      </c>
      <c r="I19" s="974" t="s">
        <v>15651</v>
      </c>
      <c r="J19" s="978"/>
      <c r="K19" s="978"/>
      <c r="L19" s="974" t="s">
        <v>4790</v>
      </c>
      <c r="M19" s="974"/>
      <c r="N19" s="974"/>
      <c r="O19" s="974"/>
      <c r="P19" s="977" t="s">
        <v>4424</v>
      </c>
      <c r="Q19" s="977" t="s">
        <v>3303</v>
      </c>
      <c r="R19" s="979" t="s">
        <v>5253</v>
      </c>
      <c r="S19" s="973" t="s">
        <v>4424</v>
      </c>
      <c r="T19" s="973" t="s">
        <v>4424</v>
      </c>
      <c r="U19" s="974" t="s">
        <v>539</v>
      </c>
      <c r="V19" s="974"/>
      <c r="W19" s="974" t="s">
        <v>2827</v>
      </c>
      <c r="X19" s="974" t="s">
        <v>2827</v>
      </c>
      <c r="Y19" s="974" t="s">
        <v>2827</v>
      </c>
      <c r="Z19" s="980">
        <v>38808</v>
      </c>
      <c r="AA19" s="981">
        <v>4</v>
      </c>
      <c r="AB19" s="981">
        <v>2006</v>
      </c>
      <c r="AC19" s="982">
        <v>20000</v>
      </c>
      <c r="AD19" s="983">
        <v>0</v>
      </c>
      <c r="AE19" s="977" t="s">
        <v>4002</v>
      </c>
      <c r="AF19" s="977" t="s">
        <v>4424</v>
      </c>
      <c r="AG19" s="977"/>
      <c r="AH19" s="985" t="s">
        <v>6025</v>
      </c>
      <c r="AI19" s="1055" t="s">
        <v>2827</v>
      </c>
      <c r="AJ19" s="977" t="s">
        <v>4424</v>
      </c>
      <c r="AK19" s="985" t="s">
        <v>4424</v>
      </c>
      <c r="AL19" s="977" t="s">
        <v>4424</v>
      </c>
      <c r="AM19" s="977" t="s">
        <v>4424</v>
      </c>
      <c r="AN19" s="977" t="s">
        <v>4424</v>
      </c>
      <c r="AO19" s="977" t="s">
        <v>4424</v>
      </c>
      <c r="AP19" s="986" t="s">
        <v>4424</v>
      </c>
      <c r="AQ19" s="987" t="s">
        <v>4424</v>
      </c>
      <c r="AR19" s="988" t="s">
        <v>4424</v>
      </c>
      <c r="AS19" s="989"/>
      <c r="AT19" s="989"/>
      <c r="AU19" s="989"/>
      <c r="AV19" s="990" t="s">
        <v>4424</v>
      </c>
      <c r="AW19" s="991" t="s">
        <v>4424</v>
      </c>
      <c r="AX19" s="990" t="s">
        <v>4424</v>
      </c>
      <c r="AY19" s="990" t="s">
        <v>4424</v>
      </c>
      <c r="AZ19" s="991" t="s">
        <v>4424</v>
      </c>
      <c r="BA19" s="990" t="s">
        <v>4424</v>
      </c>
      <c r="BB19" s="984" t="s">
        <v>4424</v>
      </c>
      <c r="BC19" s="977" t="s">
        <v>2591</v>
      </c>
      <c r="BD19" s="984" t="s">
        <v>4424</v>
      </c>
      <c r="BE19" s="977" t="s">
        <v>2591</v>
      </c>
      <c r="BF19" s="974"/>
      <c r="BG19" s="992"/>
      <c r="BL19" s="1361"/>
    </row>
    <row r="20" spans="1:64" s="993" customFormat="1" ht="13.5" customHeight="1" x14ac:dyDescent="0.25">
      <c r="A20" s="973">
        <v>18</v>
      </c>
      <c r="B20" s="974"/>
      <c r="C20" s="973"/>
      <c r="D20" s="975">
        <v>20512108165</v>
      </c>
      <c r="E20" s="1225">
        <v>4072431</v>
      </c>
      <c r="F20" s="976" t="s">
        <v>3254</v>
      </c>
      <c r="G20" s="977" t="s">
        <v>526</v>
      </c>
      <c r="H20" s="977" t="s">
        <v>3264</v>
      </c>
      <c r="I20" s="974" t="s">
        <v>15651</v>
      </c>
      <c r="J20" s="978"/>
      <c r="K20" s="978"/>
      <c r="L20" s="974" t="s">
        <v>543</v>
      </c>
      <c r="M20" s="974"/>
      <c r="N20" s="974"/>
      <c r="O20" s="974"/>
      <c r="P20" s="977" t="s">
        <v>2921</v>
      </c>
      <c r="Q20" s="977" t="s">
        <v>3303</v>
      </c>
      <c r="R20" s="979" t="s">
        <v>541</v>
      </c>
      <c r="S20" s="973" t="s">
        <v>2817</v>
      </c>
      <c r="T20" s="973" t="s">
        <v>540</v>
      </c>
      <c r="U20" s="974" t="s">
        <v>17439</v>
      </c>
      <c r="V20" s="974"/>
      <c r="W20" s="974" t="s">
        <v>2922</v>
      </c>
      <c r="X20" s="974" t="s">
        <v>5521</v>
      </c>
      <c r="Y20" s="974" t="s">
        <v>5521</v>
      </c>
      <c r="Z20" s="980">
        <v>38930</v>
      </c>
      <c r="AA20" s="981">
        <v>8</v>
      </c>
      <c r="AB20" s="981">
        <v>2006</v>
      </c>
      <c r="AC20" s="982">
        <v>130000</v>
      </c>
      <c r="AD20" s="983">
        <v>0</v>
      </c>
      <c r="AE20" s="977" t="s">
        <v>4002</v>
      </c>
      <c r="AF20" s="977" t="s">
        <v>4424</v>
      </c>
      <c r="AG20" s="977"/>
      <c r="AH20" s="985">
        <v>11822484</v>
      </c>
      <c r="AI20" s="974" t="s">
        <v>5521</v>
      </c>
      <c r="AJ20" s="977" t="s">
        <v>1003</v>
      </c>
      <c r="AK20" s="985" t="s">
        <v>1651</v>
      </c>
      <c r="AL20" s="977" t="s">
        <v>20818</v>
      </c>
      <c r="AM20" s="977" t="s">
        <v>2584</v>
      </c>
      <c r="AN20" s="977" t="s">
        <v>5521</v>
      </c>
      <c r="AO20" s="977" t="s">
        <v>5521</v>
      </c>
      <c r="AP20" s="986" t="s">
        <v>5715</v>
      </c>
      <c r="AQ20" s="987" t="s">
        <v>1652</v>
      </c>
      <c r="AR20" s="977" t="s">
        <v>20818</v>
      </c>
      <c r="AS20" s="977" t="s">
        <v>2584</v>
      </c>
      <c r="AT20" s="977" t="s">
        <v>5521</v>
      </c>
      <c r="AU20" s="977" t="s">
        <v>5521</v>
      </c>
      <c r="AV20" s="990" t="s">
        <v>4424</v>
      </c>
      <c r="AW20" s="991" t="s">
        <v>4424</v>
      </c>
      <c r="AX20" s="990" t="s">
        <v>4424</v>
      </c>
      <c r="AY20" s="990" t="s">
        <v>4424</v>
      </c>
      <c r="AZ20" s="991" t="s">
        <v>4424</v>
      </c>
      <c r="BA20" s="990" t="s">
        <v>4424</v>
      </c>
      <c r="BB20" s="984" t="s">
        <v>4424</v>
      </c>
      <c r="BC20" s="977" t="s">
        <v>2591</v>
      </c>
      <c r="BD20" s="984" t="s">
        <v>4424</v>
      </c>
      <c r="BE20" s="977" t="s">
        <v>188</v>
      </c>
      <c r="BF20" s="974"/>
      <c r="BG20" s="992"/>
      <c r="BL20" s="1361"/>
    </row>
    <row r="21" spans="1:64" s="993" customFormat="1" ht="13.5" customHeight="1" x14ac:dyDescent="0.25">
      <c r="A21" s="973">
        <v>19</v>
      </c>
      <c r="B21" s="974"/>
      <c r="C21" s="973"/>
      <c r="D21" s="975">
        <v>20484013501</v>
      </c>
      <c r="E21" s="1225">
        <v>4071081</v>
      </c>
      <c r="F21" s="976" t="s">
        <v>3254</v>
      </c>
      <c r="G21" s="977" t="s">
        <v>526</v>
      </c>
      <c r="H21" s="977" t="s">
        <v>4481</v>
      </c>
      <c r="I21" s="974" t="s">
        <v>15651</v>
      </c>
      <c r="J21" s="978"/>
      <c r="K21" s="978"/>
      <c r="L21" s="974" t="s">
        <v>2993</v>
      </c>
      <c r="M21" s="974"/>
      <c r="N21" s="974"/>
      <c r="O21" s="974"/>
      <c r="P21" s="977" t="s">
        <v>4424</v>
      </c>
      <c r="Q21" s="977" t="s">
        <v>3303</v>
      </c>
      <c r="R21" s="979" t="s">
        <v>4482</v>
      </c>
      <c r="S21" s="973" t="s">
        <v>4424</v>
      </c>
      <c r="T21" s="973" t="s">
        <v>4424</v>
      </c>
      <c r="U21" s="974" t="s">
        <v>2923</v>
      </c>
      <c r="V21" s="974"/>
      <c r="W21" s="974" t="s">
        <v>5749</v>
      </c>
      <c r="X21" s="974" t="s">
        <v>5749</v>
      </c>
      <c r="Y21" s="974" t="s">
        <v>5749</v>
      </c>
      <c r="Z21" s="980">
        <v>38930</v>
      </c>
      <c r="AA21" s="981">
        <v>8</v>
      </c>
      <c r="AB21" s="981">
        <v>2006</v>
      </c>
      <c r="AC21" s="982">
        <v>20000</v>
      </c>
      <c r="AD21" s="983">
        <v>0</v>
      </c>
      <c r="AE21" s="977" t="s">
        <v>4002</v>
      </c>
      <c r="AF21" s="977" t="s">
        <v>4424</v>
      </c>
      <c r="AG21" s="977"/>
      <c r="AH21" s="985" t="s">
        <v>4483</v>
      </c>
      <c r="AI21" s="1055" t="s">
        <v>5749</v>
      </c>
      <c r="AJ21" s="977" t="s">
        <v>2993</v>
      </c>
      <c r="AK21" s="985" t="s">
        <v>4483</v>
      </c>
      <c r="AL21" s="977" t="s">
        <v>2991</v>
      </c>
      <c r="AM21" s="977" t="s">
        <v>5749</v>
      </c>
      <c r="AN21" s="977" t="s">
        <v>5749</v>
      </c>
      <c r="AO21" s="977" t="s">
        <v>5749</v>
      </c>
      <c r="AP21" s="986" t="s">
        <v>4424</v>
      </c>
      <c r="AQ21" s="987" t="s">
        <v>4424</v>
      </c>
      <c r="AR21" s="988" t="s">
        <v>4424</v>
      </c>
      <c r="AS21" s="989"/>
      <c r="AT21" s="989"/>
      <c r="AU21" s="989"/>
      <c r="AV21" s="990" t="s">
        <v>4424</v>
      </c>
      <c r="AW21" s="991" t="s">
        <v>4424</v>
      </c>
      <c r="AX21" s="990" t="s">
        <v>4424</v>
      </c>
      <c r="AY21" s="990" t="s">
        <v>4424</v>
      </c>
      <c r="AZ21" s="991" t="s">
        <v>4424</v>
      </c>
      <c r="BA21" s="990" t="s">
        <v>4424</v>
      </c>
      <c r="BB21" s="984" t="s">
        <v>4424</v>
      </c>
      <c r="BC21" s="977" t="s">
        <v>2591</v>
      </c>
      <c r="BD21" s="984" t="s">
        <v>4424</v>
      </c>
      <c r="BE21" s="977" t="s">
        <v>2591</v>
      </c>
      <c r="BF21" s="974"/>
      <c r="BG21" s="992"/>
      <c r="BL21" s="1361"/>
    </row>
    <row r="22" spans="1:64" s="993" customFormat="1" ht="13.5" customHeight="1" x14ac:dyDescent="0.25">
      <c r="A22" s="973">
        <v>20</v>
      </c>
      <c r="B22" s="974"/>
      <c r="C22" s="973"/>
      <c r="D22" s="975">
        <v>10190743379</v>
      </c>
      <c r="E22" s="1225" t="e">
        <v>#N/A</v>
      </c>
      <c r="F22" s="976" t="s">
        <v>3254</v>
      </c>
      <c r="G22" s="977" t="s">
        <v>250</v>
      </c>
      <c r="H22" s="977" t="s">
        <v>3271</v>
      </c>
      <c r="I22" s="974" t="s">
        <v>3862</v>
      </c>
      <c r="J22" s="978"/>
      <c r="K22" s="978"/>
      <c r="L22" s="974" t="s">
        <v>7685</v>
      </c>
      <c r="M22" s="974"/>
      <c r="N22" s="974"/>
      <c r="O22" s="974"/>
      <c r="P22" s="977" t="s">
        <v>4424</v>
      </c>
      <c r="Q22" s="977" t="s">
        <v>4424</v>
      </c>
      <c r="R22" s="979">
        <v>19074337</v>
      </c>
      <c r="S22" s="973" t="s">
        <v>4424</v>
      </c>
      <c r="T22" s="985" t="s">
        <v>4424</v>
      </c>
      <c r="U22" s="974" t="s">
        <v>2924</v>
      </c>
      <c r="V22" s="974"/>
      <c r="W22" s="974" t="s">
        <v>3273</v>
      </c>
      <c r="X22" s="974" t="s">
        <v>3272</v>
      </c>
      <c r="Y22" s="974" t="s">
        <v>4475</v>
      </c>
      <c r="Z22" s="980">
        <v>39525</v>
      </c>
      <c r="AA22" s="981">
        <v>3</v>
      </c>
      <c r="AB22" s="981">
        <v>2008</v>
      </c>
      <c r="AC22" s="982">
        <v>1000</v>
      </c>
      <c r="AD22" s="983">
        <v>0</v>
      </c>
      <c r="AE22" s="977" t="s">
        <v>2281</v>
      </c>
      <c r="AF22" s="977" t="s">
        <v>4424</v>
      </c>
      <c r="AG22" s="977"/>
      <c r="AH22" s="985" t="s">
        <v>4424</v>
      </c>
      <c r="AI22" s="1055" t="s">
        <v>4424</v>
      </c>
      <c r="AJ22" s="977" t="s">
        <v>7685</v>
      </c>
      <c r="AK22" s="985">
        <v>19074337</v>
      </c>
      <c r="AL22" s="977" t="s">
        <v>20817</v>
      </c>
      <c r="AM22" s="977" t="s">
        <v>3273</v>
      </c>
      <c r="AN22" s="977" t="s">
        <v>3272</v>
      </c>
      <c r="AO22" s="977" t="s">
        <v>4475</v>
      </c>
      <c r="AP22" s="986" t="s">
        <v>3516</v>
      </c>
      <c r="AQ22" s="984">
        <v>19074148</v>
      </c>
      <c r="AR22" s="977" t="s">
        <v>20817</v>
      </c>
      <c r="AS22" s="977" t="s">
        <v>3273</v>
      </c>
      <c r="AT22" s="977" t="s">
        <v>3272</v>
      </c>
      <c r="AU22" s="977" t="s">
        <v>4475</v>
      </c>
      <c r="AV22" s="990" t="s">
        <v>4424</v>
      </c>
      <c r="AW22" s="991" t="s">
        <v>4424</v>
      </c>
      <c r="AX22" s="990" t="s">
        <v>4424</v>
      </c>
      <c r="AY22" s="990" t="s">
        <v>4424</v>
      </c>
      <c r="AZ22" s="991" t="s">
        <v>4424</v>
      </c>
      <c r="BA22" s="990" t="s">
        <v>4424</v>
      </c>
      <c r="BB22" s="984" t="s">
        <v>4424</v>
      </c>
      <c r="BC22" s="977" t="s">
        <v>1284</v>
      </c>
      <c r="BD22" s="984" t="s">
        <v>4424</v>
      </c>
      <c r="BE22" s="977" t="s">
        <v>189</v>
      </c>
      <c r="BF22" s="974"/>
      <c r="BG22" s="992"/>
      <c r="BL22" s="1361"/>
    </row>
    <row r="23" spans="1:64" s="993" customFormat="1" ht="13.5" customHeight="1" x14ac:dyDescent="0.25">
      <c r="A23" s="973">
        <v>21</v>
      </c>
      <c r="B23" s="974"/>
      <c r="C23" s="973"/>
      <c r="D23" s="975">
        <v>10056261112</v>
      </c>
      <c r="E23" s="1225">
        <v>4071127</v>
      </c>
      <c r="F23" s="976" t="s">
        <v>3254</v>
      </c>
      <c r="G23" s="977" t="s">
        <v>250</v>
      </c>
      <c r="H23" s="977" t="s">
        <v>14451</v>
      </c>
      <c r="I23" s="974" t="s">
        <v>15651</v>
      </c>
      <c r="J23" s="978"/>
      <c r="K23" s="978"/>
      <c r="L23" s="974" t="s">
        <v>7686</v>
      </c>
      <c r="M23" s="974"/>
      <c r="N23" s="974"/>
      <c r="O23" s="974"/>
      <c r="P23" s="977" t="s">
        <v>4424</v>
      </c>
      <c r="Q23" s="973" t="s">
        <v>4424</v>
      </c>
      <c r="R23" s="979" t="s">
        <v>3592</v>
      </c>
      <c r="S23" s="973" t="s">
        <v>4424</v>
      </c>
      <c r="T23" s="973" t="s">
        <v>4424</v>
      </c>
      <c r="U23" s="974" t="s">
        <v>5219</v>
      </c>
      <c r="V23" s="974"/>
      <c r="W23" s="974" t="s">
        <v>1836</v>
      </c>
      <c r="X23" s="974" t="s">
        <v>9507</v>
      </c>
      <c r="Y23" s="974" t="s">
        <v>4134</v>
      </c>
      <c r="Z23" s="980" t="s">
        <v>1036</v>
      </c>
      <c r="AA23" s="981">
        <v>7</v>
      </c>
      <c r="AB23" s="981">
        <v>2008</v>
      </c>
      <c r="AC23" s="983">
        <v>0</v>
      </c>
      <c r="AD23" s="983">
        <v>20000</v>
      </c>
      <c r="AE23" s="977" t="s">
        <v>2281</v>
      </c>
      <c r="AF23" s="977" t="s">
        <v>4424</v>
      </c>
      <c r="AG23" s="977"/>
      <c r="AH23" s="985" t="s">
        <v>4424</v>
      </c>
      <c r="AI23" s="1055" t="s">
        <v>4424</v>
      </c>
      <c r="AJ23" s="977" t="s">
        <v>16716</v>
      </c>
      <c r="AK23" s="985" t="s">
        <v>3592</v>
      </c>
      <c r="AL23" s="977" t="s">
        <v>5219</v>
      </c>
      <c r="AM23" s="977" t="s">
        <v>19727</v>
      </c>
      <c r="AN23" s="977" t="s">
        <v>1836</v>
      </c>
      <c r="AO23" s="977" t="s">
        <v>4134</v>
      </c>
      <c r="AP23" s="986" t="s">
        <v>7687</v>
      </c>
      <c r="AQ23" s="984">
        <v>16615316</v>
      </c>
      <c r="AR23" s="977" t="s">
        <v>5219</v>
      </c>
      <c r="AS23" s="977" t="s">
        <v>19727</v>
      </c>
      <c r="AT23" s="977" t="s">
        <v>1836</v>
      </c>
      <c r="AU23" s="977" t="s">
        <v>4134</v>
      </c>
      <c r="AV23" s="990" t="s">
        <v>4424</v>
      </c>
      <c r="AW23" s="991" t="s">
        <v>4424</v>
      </c>
      <c r="AX23" s="990" t="s">
        <v>4424</v>
      </c>
      <c r="AY23" s="990" t="s">
        <v>4424</v>
      </c>
      <c r="AZ23" s="991" t="s">
        <v>4424</v>
      </c>
      <c r="BA23" s="990" t="s">
        <v>4424</v>
      </c>
      <c r="BB23" s="984" t="s">
        <v>4424</v>
      </c>
      <c r="BC23" s="977" t="s">
        <v>2591</v>
      </c>
      <c r="BD23" s="984" t="s">
        <v>4424</v>
      </c>
      <c r="BE23" s="977" t="s">
        <v>189</v>
      </c>
      <c r="BF23" s="974"/>
      <c r="BG23" s="992"/>
      <c r="BL23" s="1361"/>
    </row>
    <row r="24" spans="1:64" s="993" customFormat="1" ht="13.5" customHeight="1" x14ac:dyDescent="0.25">
      <c r="A24" s="973">
        <v>22</v>
      </c>
      <c r="B24" s="974"/>
      <c r="C24" s="973"/>
      <c r="D24" s="975">
        <v>10190332484</v>
      </c>
      <c r="E24" s="1225" t="e">
        <v>#N/A</v>
      </c>
      <c r="F24" s="976" t="s">
        <v>3254</v>
      </c>
      <c r="G24" s="977" t="s">
        <v>250</v>
      </c>
      <c r="H24" s="977" t="s">
        <v>1883</v>
      </c>
      <c r="I24" s="974" t="s">
        <v>3862</v>
      </c>
      <c r="J24" s="978"/>
      <c r="K24" s="978"/>
      <c r="L24" s="974" t="s">
        <v>1884</v>
      </c>
      <c r="M24" s="974"/>
      <c r="N24" s="974"/>
      <c r="O24" s="974"/>
      <c r="P24" s="977" t="s">
        <v>4424</v>
      </c>
      <c r="Q24" s="977" t="s">
        <v>4424</v>
      </c>
      <c r="R24" s="979">
        <v>19033248</v>
      </c>
      <c r="S24" s="973" t="s">
        <v>4424</v>
      </c>
      <c r="T24" s="973" t="s">
        <v>4424</v>
      </c>
      <c r="U24" s="974" t="s">
        <v>5714</v>
      </c>
      <c r="V24" s="974"/>
      <c r="W24" s="974" t="s">
        <v>5713</v>
      </c>
      <c r="X24" s="974" t="s">
        <v>5336</v>
      </c>
      <c r="Y24" s="974" t="s">
        <v>4475</v>
      </c>
      <c r="Z24" s="980">
        <v>39534</v>
      </c>
      <c r="AA24" s="981">
        <v>3</v>
      </c>
      <c r="AB24" s="981">
        <v>2008</v>
      </c>
      <c r="AC24" s="982">
        <v>1500</v>
      </c>
      <c r="AD24" s="983">
        <v>0</v>
      </c>
      <c r="AE24" s="977" t="s">
        <v>2281</v>
      </c>
      <c r="AF24" s="977" t="s">
        <v>4424</v>
      </c>
      <c r="AG24" s="977"/>
      <c r="AH24" s="985" t="s">
        <v>4424</v>
      </c>
      <c r="AI24" s="1055" t="s">
        <v>4424</v>
      </c>
      <c r="AJ24" s="977" t="s">
        <v>1884</v>
      </c>
      <c r="AK24" s="985">
        <v>19033248</v>
      </c>
      <c r="AL24" s="977" t="s">
        <v>5714</v>
      </c>
      <c r="AM24" s="977" t="s">
        <v>5336</v>
      </c>
      <c r="AN24" s="977" t="s">
        <v>5336</v>
      </c>
      <c r="AO24" s="977" t="s">
        <v>4475</v>
      </c>
      <c r="AP24" s="986" t="s">
        <v>4424</v>
      </c>
      <c r="AQ24" s="987" t="s">
        <v>4424</v>
      </c>
      <c r="AR24" s="988" t="s">
        <v>4424</v>
      </c>
      <c r="AS24" s="989"/>
      <c r="AT24" s="989"/>
      <c r="AU24" s="989"/>
      <c r="AV24" s="990" t="s">
        <v>4424</v>
      </c>
      <c r="AW24" s="991" t="s">
        <v>4424</v>
      </c>
      <c r="AX24" s="990" t="s">
        <v>4424</v>
      </c>
      <c r="AY24" s="990" t="s">
        <v>4424</v>
      </c>
      <c r="AZ24" s="991" t="s">
        <v>4424</v>
      </c>
      <c r="BA24" s="990" t="s">
        <v>4424</v>
      </c>
      <c r="BB24" s="984" t="s">
        <v>4424</v>
      </c>
      <c r="BC24" s="977" t="s">
        <v>1284</v>
      </c>
      <c r="BD24" s="984" t="s">
        <v>4424</v>
      </c>
      <c r="BE24" s="977" t="s">
        <v>189</v>
      </c>
      <c r="BF24" s="974"/>
      <c r="BG24" s="992"/>
      <c r="BL24" s="1361"/>
    </row>
    <row r="25" spans="1:64" s="993" customFormat="1" ht="13.5" customHeight="1" x14ac:dyDescent="0.25">
      <c r="A25" s="973">
        <v>23</v>
      </c>
      <c r="B25" s="974"/>
      <c r="C25" s="973"/>
      <c r="D25" s="975">
        <v>10275549016</v>
      </c>
      <c r="E25" s="1225" t="e">
        <v>#N/A</v>
      </c>
      <c r="F25" s="976" t="s">
        <v>3254</v>
      </c>
      <c r="G25" s="977" t="s">
        <v>250</v>
      </c>
      <c r="H25" s="977" t="s">
        <v>3994</v>
      </c>
      <c r="I25" s="974" t="s">
        <v>3862</v>
      </c>
      <c r="J25" s="978"/>
      <c r="K25" s="978"/>
      <c r="L25" s="974" t="s">
        <v>3995</v>
      </c>
      <c r="M25" s="974"/>
      <c r="N25" s="974"/>
      <c r="O25" s="974"/>
      <c r="P25" s="977" t="s">
        <v>4424</v>
      </c>
      <c r="Q25" s="977" t="s">
        <v>4424</v>
      </c>
      <c r="R25" s="979" t="s">
        <v>20815</v>
      </c>
      <c r="S25" s="973" t="s">
        <v>4424</v>
      </c>
      <c r="T25" s="973" t="s">
        <v>4424</v>
      </c>
      <c r="U25" s="974" t="s">
        <v>2925</v>
      </c>
      <c r="V25" s="974"/>
      <c r="W25" s="974" t="s">
        <v>3996</v>
      </c>
      <c r="X25" s="974" t="s">
        <v>5396</v>
      </c>
      <c r="Y25" s="974" t="s">
        <v>2726</v>
      </c>
      <c r="Z25" s="980">
        <v>39526</v>
      </c>
      <c r="AA25" s="981">
        <v>3</v>
      </c>
      <c r="AB25" s="981">
        <v>2008</v>
      </c>
      <c r="AC25" s="982">
        <v>1500</v>
      </c>
      <c r="AD25" s="983">
        <v>0</v>
      </c>
      <c r="AE25" s="977" t="s">
        <v>2281</v>
      </c>
      <c r="AF25" s="977" t="s">
        <v>4424</v>
      </c>
      <c r="AG25" s="977"/>
      <c r="AH25" s="985" t="s">
        <v>4424</v>
      </c>
      <c r="AI25" s="1055" t="s">
        <v>4424</v>
      </c>
      <c r="AJ25" s="977" t="s">
        <v>3995</v>
      </c>
      <c r="AK25" s="985">
        <v>27554901</v>
      </c>
      <c r="AL25" s="977" t="s">
        <v>2925</v>
      </c>
      <c r="AM25" s="977" t="s">
        <v>3996</v>
      </c>
      <c r="AN25" s="977" t="s">
        <v>4301</v>
      </c>
      <c r="AO25" s="977" t="s">
        <v>2726</v>
      </c>
      <c r="AP25" s="986" t="s">
        <v>17220</v>
      </c>
      <c r="AQ25" s="984">
        <v>27554901</v>
      </c>
      <c r="AR25" s="977" t="s">
        <v>2925</v>
      </c>
      <c r="AS25" s="977" t="s">
        <v>3996</v>
      </c>
      <c r="AT25" s="977" t="s">
        <v>4301</v>
      </c>
      <c r="AU25" s="977" t="s">
        <v>2726</v>
      </c>
      <c r="AV25" s="990" t="s">
        <v>4424</v>
      </c>
      <c r="AW25" s="991" t="s">
        <v>4424</v>
      </c>
      <c r="AX25" s="990" t="s">
        <v>4424</v>
      </c>
      <c r="AY25" s="990" t="s">
        <v>4424</v>
      </c>
      <c r="AZ25" s="991" t="s">
        <v>4424</v>
      </c>
      <c r="BA25" s="990" t="s">
        <v>4424</v>
      </c>
      <c r="BB25" s="984" t="s">
        <v>4424</v>
      </c>
      <c r="BC25" s="977" t="s">
        <v>1284</v>
      </c>
      <c r="BD25" s="984" t="s">
        <v>4424</v>
      </c>
      <c r="BE25" s="977" t="s">
        <v>189</v>
      </c>
      <c r="BF25" s="974"/>
      <c r="BG25" s="992"/>
      <c r="BL25" s="1361"/>
    </row>
    <row r="26" spans="1:64" s="993" customFormat="1" ht="13.5" customHeight="1" x14ac:dyDescent="0.25">
      <c r="A26" s="973">
        <v>24</v>
      </c>
      <c r="B26" s="974"/>
      <c r="C26" s="973"/>
      <c r="D26" s="975">
        <v>10068101676</v>
      </c>
      <c r="E26" s="1225" t="e">
        <v>#N/A</v>
      </c>
      <c r="F26" s="976" t="s">
        <v>3254</v>
      </c>
      <c r="G26" s="977" t="s">
        <v>250</v>
      </c>
      <c r="H26" s="977" t="s">
        <v>3384</v>
      </c>
      <c r="I26" s="974" t="s">
        <v>3862</v>
      </c>
      <c r="J26" s="978"/>
      <c r="K26" s="978"/>
      <c r="L26" s="974" t="s">
        <v>7688</v>
      </c>
      <c r="M26" s="974"/>
      <c r="N26" s="974"/>
      <c r="O26" s="974"/>
      <c r="P26" s="977" t="s">
        <v>4424</v>
      </c>
      <c r="Q26" s="977" t="s">
        <v>4424</v>
      </c>
      <c r="R26" s="979" t="s">
        <v>3385</v>
      </c>
      <c r="S26" s="973" t="s">
        <v>4424</v>
      </c>
      <c r="T26" s="973" t="s">
        <v>4424</v>
      </c>
      <c r="U26" s="974" t="s">
        <v>2926</v>
      </c>
      <c r="V26" s="974"/>
      <c r="W26" s="974" t="s">
        <v>2927</v>
      </c>
      <c r="X26" s="974" t="s">
        <v>6107</v>
      </c>
      <c r="Y26" s="974" t="s">
        <v>5521</v>
      </c>
      <c r="Z26" s="980">
        <v>39531</v>
      </c>
      <c r="AA26" s="981">
        <v>3</v>
      </c>
      <c r="AB26" s="981">
        <v>2008</v>
      </c>
      <c r="AC26" s="982">
        <v>1500</v>
      </c>
      <c r="AD26" s="983">
        <v>0</v>
      </c>
      <c r="AE26" s="977" t="s">
        <v>2281</v>
      </c>
      <c r="AF26" s="977" t="s">
        <v>4424</v>
      </c>
      <c r="AG26" s="977"/>
      <c r="AH26" s="985" t="s">
        <v>4424</v>
      </c>
      <c r="AI26" s="1055" t="s">
        <v>4424</v>
      </c>
      <c r="AJ26" s="977" t="s">
        <v>7688</v>
      </c>
      <c r="AK26" s="985" t="s">
        <v>3385</v>
      </c>
      <c r="AL26" s="977" t="s">
        <v>20821</v>
      </c>
      <c r="AM26" s="977" t="s">
        <v>6530</v>
      </c>
      <c r="AN26" s="977" t="s">
        <v>4441</v>
      </c>
      <c r="AO26" s="977" t="s">
        <v>5745</v>
      </c>
      <c r="AP26" s="986" t="s">
        <v>4424</v>
      </c>
      <c r="AQ26" s="987" t="s">
        <v>4424</v>
      </c>
      <c r="AR26" s="988" t="s">
        <v>4424</v>
      </c>
      <c r="AS26" s="989"/>
      <c r="AT26" s="989"/>
      <c r="AU26" s="989"/>
      <c r="AV26" s="990" t="s">
        <v>4424</v>
      </c>
      <c r="AW26" s="991" t="s">
        <v>4424</v>
      </c>
      <c r="AX26" s="990" t="s">
        <v>4424</v>
      </c>
      <c r="AY26" s="990" t="s">
        <v>4424</v>
      </c>
      <c r="AZ26" s="991" t="s">
        <v>4424</v>
      </c>
      <c r="BA26" s="990" t="s">
        <v>4424</v>
      </c>
      <c r="BB26" s="984" t="s">
        <v>4424</v>
      </c>
      <c r="BC26" s="977" t="s">
        <v>1284</v>
      </c>
      <c r="BD26" s="984" t="s">
        <v>4424</v>
      </c>
      <c r="BE26" s="977" t="s">
        <v>189</v>
      </c>
      <c r="BF26" s="974"/>
      <c r="BG26" s="992"/>
      <c r="BL26" s="1361"/>
    </row>
    <row r="27" spans="1:64" s="993" customFormat="1" ht="13.5" customHeight="1" x14ac:dyDescent="0.25">
      <c r="A27" s="973">
        <v>25</v>
      </c>
      <c r="B27" s="974"/>
      <c r="C27" s="973"/>
      <c r="D27" s="975">
        <v>10277337148</v>
      </c>
      <c r="E27" s="1225" t="e">
        <v>#N/A</v>
      </c>
      <c r="F27" s="976" t="s">
        <v>3254</v>
      </c>
      <c r="G27" s="977" t="s">
        <v>250</v>
      </c>
      <c r="H27" s="977" t="s">
        <v>5435</v>
      </c>
      <c r="I27" s="974" t="s">
        <v>3862</v>
      </c>
      <c r="J27" s="978"/>
      <c r="K27" s="978"/>
      <c r="L27" s="974" t="s">
        <v>4516</v>
      </c>
      <c r="M27" s="974"/>
      <c r="N27" s="974"/>
      <c r="O27" s="974"/>
      <c r="P27" s="977" t="s">
        <v>4424</v>
      </c>
      <c r="Q27" s="977" t="s">
        <v>4424</v>
      </c>
      <c r="R27" s="979">
        <v>27733714</v>
      </c>
      <c r="S27" s="973" t="s">
        <v>4424</v>
      </c>
      <c r="T27" s="973" t="s">
        <v>4424</v>
      </c>
      <c r="U27" s="974" t="s">
        <v>17440</v>
      </c>
      <c r="V27" s="974"/>
      <c r="W27" s="974" t="s">
        <v>16610</v>
      </c>
      <c r="X27" s="974" t="s">
        <v>3529</v>
      </c>
      <c r="Y27" s="974" t="s">
        <v>2726</v>
      </c>
      <c r="Z27" s="980">
        <v>39548</v>
      </c>
      <c r="AA27" s="981">
        <v>4</v>
      </c>
      <c r="AB27" s="981">
        <v>2008</v>
      </c>
      <c r="AC27" s="982">
        <v>1000</v>
      </c>
      <c r="AD27" s="983">
        <v>0</v>
      </c>
      <c r="AE27" s="977" t="s">
        <v>2281</v>
      </c>
      <c r="AF27" s="977" t="s">
        <v>4424</v>
      </c>
      <c r="AG27" s="977"/>
      <c r="AH27" s="985" t="s">
        <v>4424</v>
      </c>
      <c r="AI27" s="1055" t="s">
        <v>4424</v>
      </c>
      <c r="AJ27" s="977" t="s">
        <v>3479</v>
      </c>
      <c r="AK27" s="985">
        <v>27733714</v>
      </c>
      <c r="AL27" s="977" t="s">
        <v>17440</v>
      </c>
      <c r="AM27" s="977" t="s">
        <v>20820</v>
      </c>
      <c r="AN27" s="977" t="s">
        <v>3529</v>
      </c>
      <c r="AO27" s="977" t="s">
        <v>2726</v>
      </c>
      <c r="AP27" s="986" t="s">
        <v>4424</v>
      </c>
      <c r="AQ27" s="987" t="s">
        <v>4424</v>
      </c>
      <c r="AR27" s="988" t="s">
        <v>4424</v>
      </c>
      <c r="AS27" s="989"/>
      <c r="AT27" s="989"/>
      <c r="AU27" s="989"/>
      <c r="AV27" s="990" t="s">
        <v>4424</v>
      </c>
      <c r="AW27" s="991" t="s">
        <v>4424</v>
      </c>
      <c r="AX27" s="990" t="s">
        <v>4424</v>
      </c>
      <c r="AY27" s="990" t="s">
        <v>4424</v>
      </c>
      <c r="AZ27" s="991" t="s">
        <v>4424</v>
      </c>
      <c r="BA27" s="990" t="s">
        <v>4424</v>
      </c>
      <c r="BB27" s="984" t="s">
        <v>4424</v>
      </c>
      <c r="BC27" s="977" t="s">
        <v>1284</v>
      </c>
      <c r="BD27" s="984" t="s">
        <v>4424</v>
      </c>
      <c r="BE27" s="977" t="s">
        <v>189</v>
      </c>
      <c r="BF27" s="974"/>
      <c r="BG27" s="992"/>
      <c r="BL27" s="1361"/>
    </row>
    <row r="28" spans="1:64" s="993" customFormat="1" ht="13.5" customHeight="1" x14ac:dyDescent="0.25">
      <c r="A28" s="973">
        <v>26</v>
      </c>
      <c r="B28" s="974"/>
      <c r="C28" s="973"/>
      <c r="D28" s="975">
        <v>10067955841</v>
      </c>
      <c r="E28" s="1225" t="e">
        <v>#N/A</v>
      </c>
      <c r="F28" s="976" t="s">
        <v>3254</v>
      </c>
      <c r="G28" s="977" t="s">
        <v>250</v>
      </c>
      <c r="H28" s="977" t="s">
        <v>2253</v>
      </c>
      <c r="I28" s="974" t="s">
        <v>3862</v>
      </c>
      <c r="J28" s="978"/>
      <c r="K28" s="978"/>
      <c r="L28" s="974" t="s">
        <v>4517</v>
      </c>
      <c r="M28" s="974"/>
      <c r="N28" s="974"/>
      <c r="O28" s="974"/>
      <c r="P28" s="977" t="s">
        <v>4424</v>
      </c>
      <c r="Q28" s="977" t="s">
        <v>4424</v>
      </c>
      <c r="R28" s="979" t="s">
        <v>18333</v>
      </c>
      <c r="S28" s="973" t="s">
        <v>4424</v>
      </c>
      <c r="T28" s="973" t="s">
        <v>4424</v>
      </c>
      <c r="U28" s="974" t="s">
        <v>2152</v>
      </c>
      <c r="V28" s="974"/>
      <c r="W28" s="974" t="s">
        <v>3079</v>
      </c>
      <c r="X28" s="974" t="s">
        <v>1221</v>
      </c>
      <c r="Y28" s="974" t="s">
        <v>1221</v>
      </c>
      <c r="Z28" s="980">
        <v>39533</v>
      </c>
      <c r="AA28" s="981">
        <v>3</v>
      </c>
      <c r="AB28" s="981">
        <v>2008</v>
      </c>
      <c r="AC28" s="982">
        <v>700</v>
      </c>
      <c r="AD28" s="983">
        <v>0</v>
      </c>
      <c r="AE28" s="977" t="s">
        <v>2281</v>
      </c>
      <c r="AF28" s="977" t="s">
        <v>4424</v>
      </c>
      <c r="AG28" s="977"/>
      <c r="AH28" s="985" t="s">
        <v>4424</v>
      </c>
      <c r="AI28" s="1055" t="s">
        <v>4424</v>
      </c>
      <c r="AJ28" s="977" t="s">
        <v>3480</v>
      </c>
      <c r="AK28" s="985" t="s">
        <v>18333</v>
      </c>
      <c r="AL28" s="977" t="s">
        <v>2152</v>
      </c>
      <c r="AM28" s="977" t="s">
        <v>3079</v>
      </c>
      <c r="AN28" s="977" t="s">
        <v>1221</v>
      </c>
      <c r="AO28" s="977" t="s">
        <v>1221</v>
      </c>
      <c r="AP28" s="986" t="s">
        <v>4424</v>
      </c>
      <c r="AQ28" s="987" t="s">
        <v>4424</v>
      </c>
      <c r="AR28" s="988" t="s">
        <v>4424</v>
      </c>
      <c r="AS28" s="989"/>
      <c r="AT28" s="989"/>
      <c r="AU28" s="989"/>
      <c r="AV28" s="990" t="s">
        <v>4424</v>
      </c>
      <c r="AW28" s="991" t="s">
        <v>4424</v>
      </c>
      <c r="AX28" s="990" t="s">
        <v>4424</v>
      </c>
      <c r="AY28" s="990" t="s">
        <v>4424</v>
      </c>
      <c r="AZ28" s="991" t="s">
        <v>4424</v>
      </c>
      <c r="BA28" s="990" t="s">
        <v>4424</v>
      </c>
      <c r="BB28" s="984" t="s">
        <v>4424</v>
      </c>
      <c r="BC28" s="977" t="s">
        <v>1284</v>
      </c>
      <c r="BD28" s="984" t="s">
        <v>4424</v>
      </c>
      <c r="BE28" s="977" t="s">
        <v>189</v>
      </c>
      <c r="BF28" s="974"/>
      <c r="BG28" s="992"/>
      <c r="BL28" s="1361"/>
    </row>
    <row r="29" spans="1:64" s="993" customFormat="1" ht="13.5" customHeight="1" x14ac:dyDescent="0.25">
      <c r="A29" s="973">
        <v>27</v>
      </c>
      <c r="B29" s="974"/>
      <c r="C29" s="973"/>
      <c r="D29" s="975">
        <v>10180684501</v>
      </c>
      <c r="E29" s="1225" t="e">
        <v>#N/A</v>
      </c>
      <c r="F29" s="976" t="s">
        <v>2668</v>
      </c>
      <c r="G29" s="977" t="s">
        <v>250</v>
      </c>
      <c r="H29" s="977" t="s">
        <v>2250</v>
      </c>
      <c r="I29" s="974" t="s">
        <v>3862</v>
      </c>
      <c r="J29" s="978"/>
      <c r="K29" s="978"/>
      <c r="L29" s="974" t="s">
        <v>2251</v>
      </c>
      <c r="M29" s="974"/>
      <c r="N29" s="974"/>
      <c r="O29" s="974"/>
      <c r="P29" s="977" t="s">
        <v>4424</v>
      </c>
      <c r="Q29" s="977" t="s">
        <v>4424</v>
      </c>
      <c r="R29" s="979">
        <v>18068450</v>
      </c>
      <c r="S29" s="973" t="s">
        <v>4424</v>
      </c>
      <c r="T29" s="973" t="s">
        <v>4424</v>
      </c>
      <c r="U29" s="974" t="s">
        <v>1841</v>
      </c>
      <c r="V29" s="974"/>
      <c r="W29" s="974" t="s">
        <v>16611</v>
      </c>
      <c r="X29" s="974" t="s">
        <v>2726</v>
      </c>
      <c r="Y29" s="974" t="s">
        <v>2726</v>
      </c>
      <c r="Z29" s="980">
        <v>39548</v>
      </c>
      <c r="AA29" s="981">
        <v>4</v>
      </c>
      <c r="AB29" s="981">
        <v>2008</v>
      </c>
      <c r="AC29" s="982">
        <v>1500</v>
      </c>
      <c r="AD29" s="983">
        <v>0</v>
      </c>
      <c r="AE29" s="977" t="s">
        <v>2281</v>
      </c>
      <c r="AF29" s="977" t="s">
        <v>4424</v>
      </c>
      <c r="AG29" s="977"/>
      <c r="AH29" s="985" t="s">
        <v>4424</v>
      </c>
      <c r="AI29" s="1055" t="s">
        <v>4424</v>
      </c>
      <c r="AJ29" s="977" t="s">
        <v>2251</v>
      </c>
      <c r="AK29" s="985">
        <v>18068450</v>
      </c>
      <c r="AL29" s="977" t="s">
        <v>20822</v>
      </c>
      <c r="AM29" s="977" t="s">
        <v>3799</v>
      </c>
      <c r="AN29" s="977" t="s">
        <v>2726</v>
      </c>
      <c r="AO29" s="977" t="s">
        <v>2726</v>
      </c>
      <c r="AP29" s="986" t="s">
        <v>4424</v>
      </c>
      <c r="AQ29" s="987" t="s">
        <v>4424</v>
      </c>
      <c r="AR29" s="988" t="s">
        <v>4424</v>
      </c>
      <c r="AS29" s="989"/>
      <c r="AT29" s="989"/>
      <c r="AU29" s="989"/>
      <c r="AV29" s="990" t="s">
        <v>4424</v>
      </c>
      <c r="AW29" s="991" t="s">
        <v>4424</v>
      </c>
      <c r="AX29" s="990" t="s">
        <v>4424</v>
      </c>
      <c r="AY29" s="990" t="s">
        <v>4424</v>
      </c>
      <c r="AZ29" s="991" t="s">
        <v>4424</v>
      </c>
      <c r="BA29" s="990" t="s">
        <v>4424</v>
      </c>
      <c r="BB29" s="984" t="s">
        <v>4424</v>
      </c>
      <c r="BC29" s="977" t="s">
        <v>1284</v>
      </c>
      <c r="BD29" s="984" t="s">
        <v>4424</v>
      </c>
      <c r="BE29" s="977" t="s">
        <v>189</v>
      </c>
      <c r="BF29" s="974"/>
      <c r="BG29" s="992"/>
      <c r="BL29" s="1361"/>
    </row>
    <row r="30" spans="1:64" s="993" customFormat="1" ht="13.5" customHeight="1" x14ac:dyDescent="0.25">
      <c r="A30" s="973">
        <v>28</v>
      </c>
      <c r="B30" s="974"/>
      <c r="C30" s="973"/>
      <c r="D30" s="975">
        <v>10271437671</v>
      </c>
      <c r="E30" s="1225" t="e">
        <v>#N/A</v>
      </c>
      <c r="F30" s="976" t="s">
        <v>2668</v>
      </c>
      <c r="G30" s="977" t="s">
        <v>250</v>
      </c>
      <c r="H30" s="977" t="s">
        <v>3945</v>
      </c>
      <c r="I30" s="974" t="s">
        <v>3862</v>
      </c>
      <c r="J30" s="978"/>
      <c r="K30" s="978"/>
      <c r="L30" s="974" t="s">
        <v>4518</v>
      </c>
      <c r="M30" s="974"/>
      <c r="N30" s="974"/>
      <c r="O30" s="974"/>
      <c r="P30" s="977" t="s">
        <v>4424</v>
      </c>
      <c r="Q30" s="977" t="s">
        <v>4424</v>
      </c>
      <c r="R30" s="979">
        <v>27143767</v>
      </c>
      <c r="S30" s="973" t="s">
        <v>4424</v>
      </c>
      <c r="T30" s="973" t="s">
        <v>4424</v>
      </c>
      <c r="U30" s="974" t="s">
        <v>1842</v>
      </c>
      <c r="V30" s="974"/>
      <c r="W30" s="974" t="s">
        <v>1593</v>
      </c>
      <c r="X30" s="974" t="s">
        <v>1593</v>
      </c>
      <c r="Y30" s="974" t="s">
        <v>2726</v>
      </c>
      <c r="Z30" s="980">
        <v>39525</v>
      </c>
      <c r="AA30" s="981">
        <v>3</v>
      </c>
      <c r="AB30" s="981">
        <v>2008</v>
      </c>
      <c r="AC30" s="982">
        <v>500</v>
      </c>
      <c r="AD30" s="983">
        <v>0</v>
      </c>
      <c r="AE30" s="977" t="s">
        <v>2281</v>
      </c>
      <c r="AF30" s="977" t="s">
        <v>4424</v>
      </c>
      <c r="AG30" s="977"/>
      <c r="AH30" s="985" t="s">
        <v>4424</v>
      </c>
      <c r="AI30" s="1055" t="s">
        <v>4424</v>
      </c>
      <c r="AJ30" s="977" t="s">
        <v>2249</v>
      </c>
      <c r="AK30" s="985">
        <v>18217984</v>
      </c>
      <c r="AL30" s="977" t="s">
        <v>1842</v>
      </c>
      <c r="AM30" s="977" t="s">
        <v>1593</v>
      </c>
      <c r="AN30" s="977" t="s">
        <v>1593</v>
      </c>
      <c r="AO30" s="977" t="s">
        <v>2726</v>
      </c>
      <c r="AP30" s="986" t="s">
        <v>4424</v>
      </c>
      <c r="AQ30" s="987" t="s">
        <v>4424</v>
      </c>
      <c r="AR30" s="988" t="s">
        <v>4424</v>
      </c>
      <c r="AS30" s="989"/>
      <c r="AT30" s="989"/>
      <c r="AU30" s="989"/>
      <c r="AV30" s="990" t="s">
        <v>4424</v>
      </c>
      <c r="AW30" s="991" t="s">
        <v>4424</v>
      </c>
      <c r="AX30" s="990" t="s">
        <v>4424</v>
      </c>
      <c r="AY30" s="990" t="s">
        <v>4424</v>
      </c>
      <c r="AZ30" s="991" t="s">
        <v>4424</v>
      </c>
      <c r="BA30" s="990" t="s">
        <v>4424</v>
      </c>
      <c r="BB30" s="984" t="s">
        <v>4424</v>
      </c>
      <c r="BC30" s="977" t="s">
        <v>1284</v>
      </c>
      <c r="BD30" s="984" t="s">
        <v>4424</v>
      </c>
      <c r="BE30" s="977" t="s">
        <v>189</v>
      </c>
      <c r="BF30" s="974"/>
      <c r="BG30" s="992"/>
      <c r="BL30" s="1361"/>
    </row>
    <row r="31" spans="1:64" s="993" customFormat="1" ht="13.5" customHeight="1" x14ac:dyDescent="0.25">
      <c r="A31" s="973">
        <v>29</v>
      </c>
      <c r="B31" s="974"/>
      <c r="C31" s="973"/>
      <c r="D31" s="975">
        <v>10435185687</v>
      </c>
      <c r="E31" s="1225">
        <v>4070397</v>
      </c>
      <c r="F31" s="976" t="s">
        <v>3254</v>
      </c>
      <c r="G31" s="977" t="s">
        <v>250</v>
      </c>
      <c r="H31" s="977" t="s">
        <v>6170</v>
      </c>
      <c r="I31" s="974" t="s">
        <v>15651</v>
      </c>
      <c r="J31" s="978"/>
      <c r="K31" s="978"/>
      <c r="L31" s="974" t="s">
        <v>1748</v>
      </c>
      <c r="M31" s="974"/>
      <c r="N31" s="974"/>
      <c r="O31" s="974"/>
      <c r="P31" s="977" t="s">
        <v>4424</v>
      </c>
      <c r="Q31" s="977"/>
      <c r="R31" s="979">
        <v>43518568</v>
      </c>
      <c r="S31" s="973" t="s">
        <v>4424</v>
      </c>
      <c r="T31" s="973" t="s">
        <v>4424</v>
      </c>
      <c r="U31" s="974" t="s">
        <v>3808</v>
      </c>
      <c r="V31" s="974"/>
      <c r="W31" s="974" t="s">
        <v>16612</v>
      </c>
      <c r="X31" s="974" t="s">
        <v>2827</v>
      </c>
      <c r="Y31" s="974" t="s">
        <v>2827</v>
      </c>
      <c r="Z31" s="980">
        <v>39661</v>
      </c>
      <c r="AA31" s="981">
        <v>8</v>
      </c>
      <c r="AB31" s="981">
        <v>2008</v>
      </c>
      <c r="AC31" s="982">
        <v>1000</v>
      </c>
      <c r="AD31" s="983">
        <v>0</v>
      </c>
      <c r="AE31" s="977" t="s">
        <v>2281</v>
      </c>
      <c r="AF31" s="977" t="s">
        <v>4424</v>
      </c>
      <c r="AG31" s="977"/>
      <c r="AH31" s="985" t="s">
        <v>4424</v>
      </c>
      <c r="AI31" s="1055" t="s">
        <v>4424</v>
      </c>
      <c r="AJ31" s="977" t="s">
        <v>1748</v>
      </c>
      <c r="AK31" s="985">
        <v>43518568</v>
      </c>
      <c r="AL31" s="977" t="s">
        <v>4776</v>
      </c>
      <c r="AM31" s="977" t="s">
        <v>21247</v>
      </c>
      <c r="AN31" s="977" t="s">
        <v>2827</v>
      </c>
      <c r="AO31" s="977" t="s">
        <v>2827</v>
      </c>
      <c r="AP31" s="986" t="s">
        <v>4424</v>
      </c>
      <c r="AQ31" s="987" t="s">
        <v>4424</v>
      </c>
      <c r="AR31" s="988" t="s">
        <v>4424</v>
      </c>
      <c r="AS31" s="989"/>
      <c r="AT31" s="989"/>
      <c r="AU31" s="989"/>
      <c r="AV31" s="990" t="s">
        <v>4424</v>
      </c>
      <c r="AW31" s="991" t="s">
        <v>4424</v>
      </c>
      <c r="AX31" s="990" t="s">
        <v>4424</v>
      </c>
      <c r="AY31" s="990" t="s">
        <v>4424</v>
      </c>
      <c r="AZ31" s="991" t="s">
        <v>4424</v>
      </c>
      <c r="BA31" s="990" t="s">
        <v>4424</v>
      </c>
      <c r="BB31" s="977" t="s">
        <v>4181</v>
      </c>
      <c r="BC31" s="977" t="s">
        <v>2591</v>
      </c>
      <c r="BD31" s="994">
        <v>39707</v>
      </c>
      <c r="BE31" s="977" t="s">
        <v>189</v>
      </c>
      <c r="BF31" s="974"/>
      <c r="BG31" s="992"/>
      <c r="BL31" s="1361"/>
    </row>
    <row r="32" spans="1:64" s="993" customFormat="1" ht="13.5" customHeight="1" x14ac:dyDescent="0.25">
      <c r="A32" s="973">
        <v>30</v>
      </c>
      <c r="B32" s="974"/>
      <c r="C32" s="973"/>
      <c r="D32" s="975">
        <v>10222657232</v>
      </c>
      <c r="E32" s="1225">
        <v>4070047</v>
      </c>
      <c r="F32" s="976" t="s">
        <v>3254</v>
      </c>
      <c r="G32" s="977" t="s">
        <v>250</v>
      </c>
      <c r="H32" s="977" t="s">
        <v>5436</v>
      </c>
      <c r="I32" s="974" t="s">
        <v>15651</v>
      </c>
      <c r="J32" s="978"/>
      <c r="K32" s="978"/>
      <c r="L32" s="974" t="s">
        <v>4519</v>
      </c>
      <c r="M32" s="974"/>
      <c r="N32" s="974"/>
      <c r="O32" s="974"/>
      <c r="P32" s="977" t="s">
        <v>4424</v>
      </c>
      <c r="Q32" s="977"/>
      <c r="R32" s="979" t="s">
        <v>5186</v>
      </c>
      <c r="S32" s="973" t="s">
        <v>4424</v>
      </c>
      <c r="T32" s="973" t="s">
        <v>4424</v>
      </c>
      <c r="U32" s="974" t="s">
        <v>5187</v>
      </c>
      <c r="V32" s="974"/>
      <c r="W32" s="974" t="s">
        <v>5188</v>
      </c>
      <c r="X32" s="974" t="s">
        <v>5188</v>
      </c>
      <c r="Y32" s="974" t="s">
        <v>4136</v>
      </c>
      <c r="Z32" s="980">
        <v>39661</v>
      </c>
      <c r="AA32" s="981">
        <v>8</v>
      </c>
      <c r="AB32" s="981">
        <v>2008</v>
      </c>
      <c r="AC32" s="983">
        <v>0</v>
      </c>
      <c r="AD32" s="983">
        <v>5000</v>
      </c>
      <c r="AE32" s="977" t="s">
        <v>2281</v>
      </c>
      <c r="AF32" s="977" t="s">
        <v>4424</v>
      </c>
      <c r="AG32" s="977"/>
      <c r="AH32" s="985" t="s">
        <v>4424</v>
      </c>
      <c r="AI32" s="989" t="s">
        <v>4424</v>
      </c>
      <c r="AJ32" s="977" t="s">
        <v>5185</v>
      </c>
      <c r="AK32" s="985" t="s">
        <v>5186</v>
      </c>
      <c r="AL32" s="977" t="s">
        <v>5187</v>
      </c>
      <c r="AM32" s="977" t="s">
        <v>5188</v>
      </c>
      <c r="AN32" s="977" t="s">
        <v>5188</v>
      </c>
      <c r="AO32" s="977" t="s">
        <v>15483</v>
      </c>
      <c r="AP32" s="986" t="s">
        <v>4424</v>
      </c>
      <c r="AQ32" s="987" t="s">
        <v>4424</v>
      </c>
      <c r="AR32" s="988" t="s">
        <v>4424</v>
      </c>
      <c r="AS32" s="989"/>
      <c r="AT32" s="989"/>
      <c r="AU32" s="989"/>
      <c r="AV32" s="990" t="s">
        <v>4424</v>
      </c>
      <c r="AW32" s="991" t="s">
        <v>4424</v>
      </c>
      <c r="AX32" s="990" t="s">
        <v>4424</v>
      </c>
      <c r="AY32" s="990" t="s">
        <v>4424</v>
      </c>
      <c r="AZ32" s="991" t="s">
        <v>4424</v>
      </c>
      <c r="BA32" s="990" t="s">
        <v>4424</v>
      </c>
      <c r="BB32" s="977" t="s">
        <v>5538</v>
      </c>
      <c r="BC32" s="977" t="s">
        <v>2591</v>
      </c>
      <c r="BD32" s="994">
        <v>39750</v>
      </c>
      <c r="BE32" s="977" t="s">
        <v>189</v>
      </c>
      <c r="BF32" s="974"/>
      <c r="BG32" s="992"/>
      <c r="BL32" s="1361"/>
    </row>
    <row r="33" spans="1:64" s="993" customFormat="1" ht="13.5" customHeight="1" x14ac:dyDescent="0.25">
      <c r="A33" s="973">
        <v>31</v>
      </c>
      <c r="B33" s="974"/>
      <c r="C33" s="973"/>
      <c r="D33" s="975">
        <v>20198209717</v>
      </c>
      <c r="E33" s="1225" t="e">
        <v>#N/A</v>
      </c>
      <c r="F33" s="976" t="s">
        <v>3254</v>
      </c>
      <c r="G33" s="977" t="s">
        <v>526</v>
      </c>
      <c r="H33" s="977" t="s">
        <v>5743</v>
      </c>
      <c r="I33" s="974" t="s">
        <v>15651</v>
      </c>
      <c r="J33" s="978"/>
      <c r="K33" s="978"/>
      <c r="L33" s="974" t="s">
        <v>4520</v>
      </c>
      <c r="M33" s="974"/>
      <c r="N33" s="974"/>
      <c r="O33" s="974"/>
      <c r="P33" s="977" t="s">
        <v>4424</v>
      </c>
      <c r="Q33" s="977" t="s">
        <v>1892</v>
      </c>
      <c r="R33" s="979" t="s">
        <v>1893</v>
      </c>
      <c r="S33" s="973" t="s">
        <v>4424</v>
      </c>
      <c r="T33" s="973" t="s">
        <v>4424</v>
      </c>
      <c r="U33" s="974" t="s">
        <v>3809</v>
      </c>
      <c r="V33" s="974"/>
      <c r="W33" s="974" t="s">
        <v>6107</v>
      </c>
      <c r="X33" s="974" t="s">
        <v>6107</v>
      </c>
      <c r="Y33" s="974" t="s">
        <v>5521</v>
      </c>
      <c r="Z33" s="980">
        <v>38718</v>
      </c>
      <c r="AA33" s="981">
        <v>1</v>
      </c>
      <c r="AB33" s="981">
        <v>2006</v>
      </c>
      <c r="AC33" s="983">
        <v>0</v>
      </c>
      <c r="AD33" s="983">
        <v>0</v>
      </c>
      <c r="AE33" s="977" t="s">
        <v>4002</v>
      </c>
      <c r="AF33" s="977" t="s">
        <v>4424</v>
      </c>
      <c r="AG33" s="977"/>
      <c r="AH33" s="985" t="s">
        <v>3235</v>
      </c>
      <c r="AI33" s="974" t="s">
        <v>5521</v>
      </c>
      <c r="AJ33" s="977" t="s">
        <v>4424</v>
      </c>
      <c r="AK33" s="985" t="s">
        <v>4424</v>
      </c>
      <c r="AL33" s="977" t="s">
        <v>4424</v>
      </c>
      <c r="AM33" s="977" t="s">
        <v>4424</v>
      </c>
      <c r="AN33" s="977" t="s">
        <v>4424</v>
      </c>
      <c r="AO33" s="977" t="s">
        <v>4424</v>
      </c>
      <c r="AP33" s="986" t="s">
        <v>4424</v>
      </c>
      <c r="AQ33" s="987" t="s">
        <v>4424</v>
      </c>
      <c r="AR33" s="988" t="s">
        <v>4424</v>
      </c>
      <c r="AS33" s="989"/>
      <c r="AT33" s="989"/>
      <c r="AU33" s="989"/>
      <c r="AV33" s="990" t="s">
        <v>4424</v>
      </c>
      <c r="AW33" s="991" t="s">
        <v>4424</v>
      </c>
      <c r="AX33" s="990" t="s">
        <v>4424</v>
      </c>
      <c r="AY33" s="990" t="s">
        <v>4424</v>
      </c>
      <c r="AZ33" s="991" t="s">
        <v>4424</v>
      </c>
      <c r="BA33" s="990" t="s">
        <v>4424</v>
      </c>
      <c r="BB33" s="984" t="s">
        <v>4424</v>
      </c>
      <c r="BC33" s="977" t="s">
        <v>2591</v>
      </c>
      <c r="BD33" s="984" t="s">
        <v>4424</v>
      </c>
      <c r="BE33" s="977" t="s">
        <v>189</v>
      </c>
      <c r="BF33" s="974"/>
      <c r="BG33" s="992"/>
      <c r="BL33" s="1361"/>
    </row>
    <row r="34" spans="1:64" s="993" customFormat="1" ht="13.5" customHeight="1" x14ac:dyDescent="0.25">
      <c r="A34" s="973">
        <v>32</v>
      </c>
      <c r="B34" s="974"/>
      <c r="C34" s="973"/>
      <c r="D34" s="975">
        <v>20515105931</v>
      </c>
      <c r="E34" s="1225">
        <v>4070718</v>
      </c>
      <c r="F34" s="976" t="s">
        <v>3254</v>
      </c>
      <c r="G34" s="977" t="s">
        <v>526</v>
      </c>
      <c r="H34" s="977" t="s">
        <v>3261</v>
      </c>
      <c r="I34" s="974" t="s">
        <v>15651</v>
      </c>
      <c r="J34" s="978"/>
      <c r="K34" s="978"/>
      <c r="L34" s="974" t="s">
        <v>4012</v>
      </c>
      <c r="M34" s="974"/>
      <c r="N34" s="974"/>
      <c r="O34" s="974"/>
      <c r="P34" s="977" t="s">
        <v>4424</v>
      </c>
      <c r="Q34" s="977" t="s">
        <v>3303</v>
      </c>
      <c r="R34" s="979" t="s">
        <v>3568</v>
      </c>
      <c r="S34" s="973" t="s">
        <v>4424</v>
      </c>
      <c r="T34" s="973" t="s">
        <v>4424</v>
      </c>
      <c r="U34" s="974" t="s">
        <v>17441</v>
      </c>
      <c r="V34" s="974"/>
      <c r="W34" s="974" t="s">
        <v>3810</v>
      </c>
      <c r="X34" s="974" t="s">
        <v>5521</v>
      </c>
      <c r="Y34" s="974" t="s">
        <v>5521</v>
      </c>
      <c r="Z34" s="980">
        <v>39114</v>
      </c>
      <c r="AA34" s="981">
        <v>2</v>
      </c>
      <c r="AB34" s="981">
        <v>2007</v>
      </c>
      <c r="AC34" s="982">
        <v>13000</v>
      </c>
      <c r="AD34" s="983">
        <v>0</v>
      </c>
      <c r="AE34" s="977" t="s">
        <v>4002</v>
      </c>
      <c r="AF34" s="977" t="s">
        <v>4424</v>
      </c>
      <c r="AG34" s="977"/>
      <c r="AH34" s="985" t="s">
        <v>3569</v>
      </c>
      <c r="AI34" s="974" t="s">
        <v>5521</v>
      </c>
      <c r="AJ34" s="977" t="s">
        <v>2655</v>
      </c>
      <c r="AK34" s="985" t="s">
        <v>2656</v>
      </c>
      <c r="AL34" s="977" t="s">
        <v>20823</v>
      </c>
      <c r="AM34" s="977" t="s">
        <v>2630</v>
      </c>
      <c r="AN34" s="977" t="s">
        <v>5521</v>
      </c>
      <c r="AO34" s="977" t="s">
        <v>5521</v>
      </c>
      <c r="AP34" s="986" t="s">
        <v>3536</v>
      </c>
      <c r="AQ34" s="987" t="s">
        <v>3537</v>
      </c>
      <c r="AR34" s="977" t="s">
        <v>20823</v>
      </c>
      <c r="AS34" s="977" t="s">
        <v>2630</v>
      </c>
      <c r="AT34" s="977" t="s">
        <v>5521</v>
      </c>
      <c r="AU34" s="977" t="s">
        <v>5521</v>
      </c>
      <c r="AV34" s="990" t="s">
        <v>4012</v>
      </c>
      <c r="AW34" s="991" t="s">
        <v>3568</v>
      </c>
      <c r="AX34" s="990" t="s">
        <v>5433</v>
      </c>
      <c r="AY34" s="990" t="s">
        <v>1721</v>
      </c>
      <c r="AZ34" s="991" t="s">
        <v>1722</v>
      </c>
      <c r="BA34" s="990" t="s">
        <v>5433</v>
      </c>
      <c r="BB34" s="984" t="s">
        <v>4424</v>
      </c>
      <c r="BC34" s="977" t="s">
        <v>2591</v>
      </c>
      <c r="BD34" s="984" t="s">
        <v>4424</v>
      </c>
      <c r="BE34" s="977" t="s">
        <v>2591</v>
      </c>
      <c r="BF34" s="974"/>
      <c r="BG34" s="992"/>
      <c r="BL34" s="1361"/>
    </row>
    <row r="35" spans="1:64" s="993" customFormat="1" ht="13.5" customHeight="1" x14ac:dyDescent="0.25">
      <c r="A35" s="973">
        <v>33</v>
      </c>
      <c r="B35" s="974"/>
      <c r="C35" s="973"/>
      <c r="D35" s="975">
        <v>20527691088</v>
      </c>
      <c r="E35" s="1225">
        <v>4072437</v>
      </c>
      <c r="F35" s="976" t="s">
        <v>3254</v>
      </c>
      <c r="G35" s="977" t="s">
        <v>526</v>
      </c>
      <c r="H35" s="977" t="s">
        <v>14976</v>
      </c>
      <c r="I35" s="974" t="s">
        <v>15651</v>
      </c>
      <c r="J35" s="978"/>
      <c r="K35" s="978"/>
      <c r="L35" s="974" t="s">
        <v>4889</v>
      </c>
      <c r="M35" s="974"/>
      <c r="N35" s="974"/>
      <c r="O35" s="974"/>
      <c r="P35" s="977" t="s">
        <v>4424</v>
      </c>
      <c r="Q35" s="977" t="s">
        <v>6194</v>
      </c>
      <c r="R35" s="979" t="s">
        <v>3913</v>
      </c>
      <c r="S35" s="973" t="s">
        <v>4424</v>
      </c>
      <c r="T35" s="973" t="s">
        <v>4424</v>
      </c>
      <c r="U35" s="974" t="s">
        <v>17442</v>
      </c>
      <c r="V35" s="995" t="s">
        <v>10199</v>
      </c>
      <c r="W35" s="974" t="s">
        <v>1797</v>
      </c>
      <c r="X35" s="974" t="s">
        <v>1797</v>
      </c>
      <c r="Y35" s="974" t="s">
        <v>16570</v>
      </c>
      <c r="Z35" s="980" t="s">
        <v>182</v>
      </c>
      <c r="AA35" s="981">
        <v>7</v>
      </c>
      <c r="AB35" s="981">
        <v>2006</v>
      </c>
      <c r="AC35" s="982">
        <v>29000</v>
      </c>
      <c r="AD35" s="983">
        <v>75906.399999999994</v>
      </c>
      <c r="AE35" s="977" t="s">
        <v>4002</v>
      </c>
      <c r="AF35" s="977" t="s">
        <v>4424</v>
      </c>
      <c r="AG35" s="977"/>
      <c r="AH35" s="985" t="s">
        <v>3914</v>
      </c>
      <c r="AI35" s="974" t="s">
        <v>4888</v>
      </c>
      <c r="AJ35" s="977" t="s">
        <v>4889</v>
      </c>
      <c r="AK35" s="985" t="s">
        <v>3913</v>
      </c>
      <c r="AL35" s="977" t="s">
        <v>20824</v>
      </c>
      <c r="AM35" s="977" t="s">
        <v>10200</v>
      </c>
      <c r="AN35" s="977" t="s">
        <v>15749</v>
      </c>
      <c r="AO35" s="977" t="s">
        <v>4888</v>
      </c>
      <c r="AP35" s="986" t="s">
        <v>4424</v>
      </c>
      <c r="AQ35" s="987" t="s">
        <v>4424</v>
      </c>
      <c r="AR35" s="988" t="s">
        <v>4424</v>
      </c>
      <c r="AS35" s="989"/>
      <c r="AT35" s="989"/>
      <c r="AU35" s="989"/>
      <c r="AV35" s="990" t="s">
        <v>4424</v>
      </c>
      <c r="AW35" s="991" t="s">
        <v>4424</v>
      </c>
      <c r="AX35" s="990" t="s">
        <v>4424</v>
      </c>
      <c r="AY35" s="990" t="s">
        <v>4424</v>
      </c>
      <c r="AZ35" s="991" t="s">
        <v>4424</v>
      </c>
      <c r="BA35" s="990" t="s">
        <v>4424</v>
      </c>
      <c r="BB35" s="984" t="s">
        <v>4424</v>
      </c>
      <c r="BC35" s="977" t="s">
        <v>2591</v>
      </c>
      <c r="BD35" s="984" t="s">
        <v>4424</v>
      </c>
      <c r="BE35" s="977" t="s">
        <v>2591</v>
      </c>
      <c r="BF35" s="974"/>
      <c r="BG35" s="992"/>
      <c r="BL35" s="1361"/>
    </row>
    <row r="36" spans="1:64" s="993" customFormat="1" ht="13.5" customHeight="1" x14ac:dyDescent="0.25">
      <c r="A36" s="973">
        <v>34</v>
      </c>
      <c r="B36" s="974"/>
      <c r="C36" s="973"/>
      <c r="D36" s="975">
        <v>20454259328</v>
      </c>
      <c r="E36" s="1225">
        <v>4071428</v>
      </c>
      <c r="F36" s="976" t="s">
        <v>3254</v>
      </c>
      <c r="G36" s="977" t="s">
        <v>526</v>
      </c>
      <c r="H36" s="977" t="s">
        <v>4751</v>
      </c>
      <c r="I36" s="974" t="s">
        <v>15651</v>
      </c>
      <c r="J36" s="978"/>
      <c r="K36" s="978"/>
      <c r="L36" s="974" t="s">
        <v>2268</v>
      </c>
      <c r="M36" s="974"/>
      <c r="N36" s="974"/>
      <c r="O36" s="974"/>
      <c r="P36" s="977" t="s">
        <v>4424</v>
      </c>
      <c r="Q36" s="977" t="s">
        <v>3303</v>
      </c>
      <c r="R36" s="979" t="s">
        <v>1540</v>
      </c>
      <c r="S36" s="973" t="s">
        <v>4424</v>
      </c>
      <c r="T36" s="973" t="s">
        <v>4424</v>
      </c>
      <c r="U36" s="974" t="s">
        <v>17443</v>
      </c>
      <c r="V36" s="974"/>
      <c r="W36" s="974" t="s">
        <v>4156</v>
      </c>
      <c r="X36" s="974" t="s">
        <v>6087</v>
      </c>
      <c r="Y36" s="974" t="s">
        <v>6087</v>
      </c>
      <c r="Z36" s="980">
        <v>38899</v>
      </c>
      <c r="AA36" s="981">
        <v>7</v>
      </c>
      <c r="AB36" s="981">
        <v>2006</v>
      </c>
      <c r="AC36" s="982">
        <v>57400</v>
      </c>
      <c r="AD36" s="983">
        <v>0</v>
      </c>
      <c r="AE36" s="977" t="s">
        <v>4002</v>
      </c>
      <c r="AF36" s="977" t="s">
        <v>4424</v>
      </c>
      <c r="AG36" s="977"/>
      <c r="AH36" s="985" t="s">
        <v>5252</v>
      </c>
      <c r="AI36" s="1055" t="s">
        <v>6087</v>
      </c>
      <c r="AJ36" s="977" t="s">
        <v>2268</v>
      </c>
      <c r="AK36" s="985" t="s">
        <v>1540</v>
      </c>
      <c r="AL36" s="977" t="s">
        <v>5854</v>
      </c>
      <c r="AM36" s="977" t="s">
        <v>6087</v>
      </c>
      <c r="AN36" s="977" t="s">
        <v>6087</v>
      </c>
      <c r="AO36" s="977" t="s">
        <v>6087</v>
      </c>
      <c r="AP36" s="986" t="s">
        <v>4424</v>
      </c>
      <c r="AQ36" s="987" t="s">
        <v>4424</v>
      </c>
      <c r="AR36" s="988" t="s">
        <v>4424</v>
      </c>
      <c r="AS36" s="989"/>
      <c r="AT36" s="989"/>
      <c r="AU36" s="989"/>
      <c r="AV36" s="990" t="s">
        <v>4424</v>
      </c>
      <c r="AW36" s="991" t="s">
        <v>4424</v>
      </c>
      <c r="AX36" s="990" t="s">
        <v>4424</v>
      </c>
      <c r="AY36" s="990" t="s">
        <v>4424</v>
      </c>
      <c r="AZ36" s="991" t="s">
        <v>4424</v>
      </c>
      <c r="BA36" s="990" t="s">
        <v>4424</v>
      </c>
      <c r="BB36" s="984" t="s">
        <v>4424</v>
      </c>
      <c r="BC36" s="977" t="s">
        <v>2591</v>
      </c>
      <c r="BD36" s="984" t="s">
        <v>4424</v>
      </c>
      <c r="BE36" s="977" t="s">
        <v>2591</v>
      </c>
      <c r="BF36" s="974"/>
      <c r="BG36" s="992"/>
      <c r="BL36" s="1361"/>
    </row>
    <row r="37" spans="1:64" s="993" customFormat="1" ht="13.5" customHeight="1" x14ac:dyDescent="0.25">
      <c r="A37" s="973">
        <v>35</v>
      </c>
      <c r="B37" s="974"/>
      <c r="C37" s="973"/>
      <c r="D37" s="975">
        <v>20489299152</v>
      </c>
      <c r="E37" s="1225">
        <v>4070340</v>
      </c>
      <c r="F37" s="976" t="s">
        <v>3254</v>
      </c>
      <c r="G37" s="977" t="s">
        <v>526</v>
      </c>
      <c r="H37" s="977" t="s">
        <v>4868</v>
      </c>
      <c r="I37" s="974" t="s">
        <v>15651</v>
      </c>
      <c r="J37" s="978"/>
      <c r="K37" s="978"/>
      <c r="L37" s="974" t="s">
        <v>4521</v>
      </c>
      <c r="M37" s="974"/>
      <c r="N37" s="974"/>
      <c r="O37" s="974"/>
      <c r="P37" s="977" t="s">
        <v>4424</v>
      </c>
      <c r="Q37" s="977" t="s">
        <v>3303</v>
      </c>
      <c r="R37" s="979" t="s">
        <v>3383</v>
      </c>
      <c r="S37" s="973" t="s">
        <v>4424</v>
      </c>
      <c r="T37" s="973" t="s">
        <v>4424</v>
      </c>
      <c r="U37" s="974" t="s">
        <v>4125</v>
      </c>
      <c r="V37" s="974"/>
      <c r="W37" s="974" t="s">
        <v>2977</v>
      </c>
      <c r="X37" s="974" t="s">
        <v>1755</v>
      </c>
      <c r="Y37" s="974" t="s">
        <v>1755</v>
      </c>
      <c r="Z37" s="980">
        <v>38899</v>
      </c>
      <c r="AA37" s="981">
        <v>7</v>
      </c>
      <c r="AB37" s="981">
        <v>2006</v>
      </c>
      <c r="AC37" s="982">
        <v>11000</v>
      </c>
      <c r="AD37" s="983">
        <v>0</v>
      </c>
      <c r="AE37" s="977" t="s">
        <v>4002</v>
      </c>
      <c r="AF37" s="977" t="s">
        <v>4424</v>
      </c>
      <c r="AG37" s="977"/>
      <c r="AH37" s="985" t="s">
        <v>1157</v>
      </c>
      <c r="AI37" s="974" t="s">
        <v>529</v>
      </c>
      <c r="AJ37" s="977" t="s">
        <v>3348</v>
      </c>
      <c r="AK37" s="985" t="s">
        <v>3383</v>
      </c>
      <c r="AL37" s="977" t="s">
        <v>2681</v>
      </c>
      <c r="AM37" s="977" t="s">
        <v>1755</v>
      </c>
      <c r="AN37" s="977" t="s">
        <v>1755</v>
      </c>
      <c r="AO37" s="977" t="s">
        <v>1755</v>
      </c>
      <c r="AP37" s="986" t="s">
        <v>2682</v>
      </c>
      <c r="AQ37" s="987" t="s">
        <v>3489</v>
      </c>
      <c r="AR37" s="988" t="s">
        <v>2681</v>
      </c>
      <c r="AS37" s="977" t="s">
        <v>1755</v>
      </c>
      <c r="AT37" s="977" t="s">
        <v>1755</v>
      </c>
      <c r="AU37" s="977" t="s">
        <v>1755</v>
      </c>
      <c r="AV37" s="990" t="s">
        <v>4424</v>
      </c>
      <c r="AW37" s="991" t="s">
        <v>4424</v>
      </c>
      <c r="AX37" s="990" t="s">
        <v>4424</v>
      </c>
      <c r="AY37" s="990" t="s">
        <v>4424</v>
      </c>
      <c r="AZ37" s="991" t="s">
        <v>4424</v>
      </c>
      <c r="BA37" s="990" t="s">
        <v>4424</v>
      </c>
      <c r="BB37" s="984" t="s">
        <v>4424</v>
      </c>
      <c r="BC37" s="977" t="s">
        <v>2591</v>
      </c>
      <c r="BD37" s="984" t="s">
        <v>4424</v>
      </c>
      <c r="BE37" s="977" t="s">
        <v>2591</v>
      </c>
      <c r="BF37" s="974"/>
      <c r="BG37" s="992"/>
      <c r="BL37" s="1361"/>
    </row>
    <row r="38" spans="1:64" s="993" customFormat="1" ht="13.5" customHeight="1" x14ac:dyDescent="0.25">
      <c r="A38" s="973">
        <v>36</v>
      </c>
      <c r="B38" s="974"/>
      <c r="C38" s="973"/>
      <c r="D38" s="975">
        <v>20452464340</v>
      </c>
      <c r="E38" s="1225">
        <v>4070009</v>
      </c>
      <c r="F38" s="976" t="s">
        <v>3254</v>
      </c>
      <c r="G38" s="977" t="s">
        <v>526</v>
      </c>
      <c r="H38" s="996" t="s">
        <v>14298</v>
      </c>
      <c r="I38" s="974" t="s">
        <v>15651</v>
      </c>
      <c r="J38" s="978"/>
      <c r="K38" s="978"/>
      <c r="L38" s="974" t="s">
        <v>167</v>
      </c>
      <c r="M38" s="974"/>
      <c r="N38" s="974"/>
      <c r="O38" s="974"/>
      <c r="P38" s="977" t="s">
        <v>4424</v>
      </c>
      <c r="Q38" s="977" t="s">
        <v>3303</v>
      </c>
      <c r="R38" s="979" t="s">
        <v>4400</v>
      </c>
      <c r="S38" s="973" t="s">
        <v>4424</v>
      </c>
      <c r="T38" s="973" t="s">
        <v>4424</v>
      </c>
      <c r="U38" s="974" t="s">
        <v>3946</v>
      </c>
      <c r="V38" s="974"/>
      <c r="W38" s="974" t="s">
        <v>265</v>
      </c>
      <c r="X38" s="974" t="s">
        <v>265</v>
      </c>
      <c r="Y38" s="974" t="s">
        <v>265</v>
      </c>
      <c r="Z38" s="980">
        <v>38869</v>
      </c>
      <c r="AA38" s="981">
        <v>6</v>
      </c>
      <c r="AB38" s="981">
        <v>2006</v>
      </c>
      <c r="AC38" s="982">
        <v>92000</v>
      </c>
      <c r="AD38" s="983">
        <v>0</v>
      </c>
      <c r="AE38" s="977" t="s">
        <v>4002</v>
      </c>
      <c r="AF38" s="977" t="s">
        <v>4424</v>
      </c>
      <c r="AG38" s="977"/>
      <c r="AH38" s="985" t="s">
        <v>4401</v>
      </c>
      <c r="AI38" s="974" t="s">
        <v>265</v>
      </c>
      <c r="AJ38" s="977" t="s">
        <v>3168</v>
      </c>
      <c r="AK38" s="985" t="s">
        <v>4400</v>
      </c>
      <c r="AL38" s="977" t="s">
        <v>20828</v>
      </c>
      <c r="AM38" s="977" t="s">
        <v>265</v>
      </c>
      <c r="AN38" s="977" t="s">
        <v>265</v>
      </c>
      <c r="AO38" s="977" t="s">
        <v>265</v>
      </c>
      <c r="AP38" s="986" t="s">
        <v>3684</v>
      </c>
      <c r="AQ38" s="987" t="s">
        <v>3490</v>
      </c>
      <c r="AR38" s="977" t="s">
        <v>20828</v>
      </c>
      <c r="AS38" s="977" t="s">
        <v>265</v>
      </c>
      <c r="AT38" s="977" t="s">
        <v>265</v>
      </c>
      <c r="AU38" s="977" t="s">
        <v>265</v>
      </c>
      <c r="AV38" s="990" t="s">
        <v>4424</v>
      </c>
      <c r="AW38" s="991" t="s">
        <v>4424</v>
      </c>
      <c r="AX38" s="990" t="s">
        <v>4424</v>
      </c>
      <c r="AY38" s="990" t="s">
        <v>4424</v>
      </c>
      <c r="AZ38" s="991" t="s">
        <v>4424</v>
      </c>
      <c r="BA38" s="990" t="s">
        <v>4424</v>
      </c>
      <c r="BB38" s="984" t="s">
        <v>4424</v>
      </c>
      <c r="BC38" s="977" t="s">
        <v>2591</v>
      </c>
      <c r="BD38" s="984" t="s">
        <v>4424</v>
      </c>
      <c r="BE38" s="977" t="s">
        <v>2591</v>
      </c>
      <c r="BF38" s="974"/>
      <c r="BG38" s="992"/>
      <c r="BL38" s="1361"/>
    </row>
    <row r="39" spans="1:64" s="993" customFormat="1" ht="13.5" customHeight="1" x14ac:dyDescent="0.25">
      <c r="A39" s="973">
        <v>37</v>
      </c>
      <c r="B39" s="974"/>
      <c r="C39" s="973"/>
      <c r="D39" s="975">
        <v>20486148170</v>
      </c>
      <c r="E39" s="1225">
        <v>4071430</v>
      </c>
      <c r="F39" s="976" t="s">
        <v>2667</v>
      </c>
      <c r="G39" s="977" t="s">
        <v>526</v>
      </c>
      <c r="H39" s="977" t="s">
        <v>14450</v>
      </c>
      <c r="I39" s="974" t="s">
        <v>6546</v>
      </c>
      <c r="J39" s="978"/>
      <c r="K39" s="978"/>
      <c r="L39" s="974" t="s">
        <v>15750</v>
      </c>
      <c r="M39" s="974"/>
      <c r="N39" s="974"/>
      <c r="O39" s="974"/>
      <c r="P39" s="977" t="s">
        <v>4424</v>
      </c>
      <c r="Q39" s="977" t="s">
        <v>6194</v>
      </c>
      <c r="R39" s="979" t="s">
        <v>4468</v>
      </c>
      <c r="S39" s="973" t="s">
        <v>4424</v>
      </c>
      <c r="T39" s="973" t="s">
        <v>4424</v>
      </c>
      <c r="U39" s="974" t="s">
        <v>15751</v>
      </c>
      <c r="V39" s="974" t="s">
        <v>23051</v>
      </c>
      <c r="W39" s="974" t="s">
        <v>3306</v>
      </c>
      <c r="X39" s="974" t="s">
        <v>3306</v>
      </c>
      <c r="Y39" s="974" t="s">
        <v>268</v>
      </c>
      <c r="Z39" s="980" t="s">
        <v>2280</v>
      </c>
      <c r="AA39" s="981">
        <v>6</v>
      </c>
      <c r="AB39" s="981">
        <v>2006</v>
      </c>
      <c r="AC39" s="982">
        <v>147290</v>
      </c>
      <c r="AD39" s="983">
        <v>0</v>
      </c>
      <c r="AE39" s="977" t="s">
        <v>4002</v>
      </c>
      <c r="AF39" s="977" t="s">
        <v>4424</v>
      </c>
      <c r="AG39" s="977"/>
      <c r="AH39" s="985" t="s">
        <v>4469</v>
      </c>
      <c r="AI39" s="974" t="s">
        <v>4470</v>
      </c>
      <c r="AJ39" s="977" t="s">
        <v>4424</v>
      </c>
      <c r="AK39" s="985" t="s">
        <v>4424</v>
      </c>
      <c r="AL39" s="977" t="s">
        <v>4424</v>
      </c>
      <c r="AM39" s="977" t="s">
        <v>4424</v>
      </c>
      <c r="AN39" s="977" t="s">
        <v>4424</v>
      </c>
      <c r="AO39" s="977" t="s">
        <v>4424</v>
      </c>
      <c r="AP39" s="986" t="s">
        <v>4424</v>
      </c>
      <c r="AQ39" s="987" t="s">
        <v>4424</v>
      </c>
      <c r="AR39" s="988" t="s">
        <v>4424</v>
      </c>
      <c r="AS39" s="989"/>
      <c r="AT39" s="989"/>
      <c r="AU39" s="989"/>
      <c r="AV39" s="990" t="s">
        <v>4424</v>
      </c>
      <c r="AW39" s="991" t="s">
        <v>4424</v>
      </c>
      <c r="AX39" s="990" t="s">
        <v>4424</v>
      </c>
      <c r="AY39" s="990" t="s">
        <v>4424</v>
      </c>
      <c r="AZ39" s="991" t="s">
        <v>4424</v>
      </c>
      <c r="BA39" s="990" t="s">
        <v>4424</v>
      </c>
      <c r="BB39" s="984" t="s">
        <v>4424</v>
      </c>
      <c r="BC39" s="977" t="s">
        <v>2591</v>
      </c>
      <c r="BD39" s="984" t="s">
        <v>4424</v>
      </c>
      <c r="BE39" s="977" t="s">
        <v>2591</v>
      </c>
      <c r="BF39" s="974"/>
      <c r="BG39" s="992"/>
      <c r="BL39" s="1361"/>
    </row>
    <row r="40" spans="1:64" s="993" customFormat="1" ht="13.5" customHeight="1" x14ac:dyDescent="0.25">
      <c r="A40" s="973">
        <v>38</v>
      </c>
      <c r="B40" s="974"/>
      <c r="C40" s="973"/>
      <c r="D40" s="975">
        <v>20531428936</v>
      </c>
      <c r="E40" s="1225">
        <v>4072442</v>
      </c>
      <c r="F40" s="976" t="s">
        <v>3254</v>
      </c>
      <c r="G40" s="977" t="s">
        <v>526</v>
      </c>
      <c r="H40" s="977" t="s">
        <v>4690</v>
      </c>
      <c r="I40" s="974" t="s">
        <v>15651</v>
      </c>
      <c r="J40" s="978"/>
      <c r="K40" s="978"/>
      <c r="L40" s="974" t="s">
        <v>168</v>
      </c>
      <c r="M40" s="974"/>
      <c r="N40" s="974"/>
      <c r="O40" s="974"/>
      <c r="P40" s="977" t="s">
        <v>4424</v>
      </c>
      <c r="Q40" s="977" t="s">
        <v>3303</v>
      </c>
      <c r="R40" s="979" t="s">
        <v>3898</v>
      </c>
      <c r="S40" s="973" t="s">
        <v>4424</v>
      </c>
      <c r="T40" s="973" t="s">
        <v>4424</v>
      </c>
      <c r="U40" s="974" t="s">
        <v>2160</v>
      </c>
      <c r="V40" s="974"/>
      <c r="W40" s="974" t="s">
        <v>3900</v>
      </c>
      <c r="X40" s="974" t="s">
        <v>4136</v>
      </c>
      <c r="Y40" s="974" t="s">
        <v>4136</v>
      </c>
      <c r="Z40" s="980">
        <v>38869</v>
      </c>
      <c r="AA40" s="981">
        <v>6</v>
      </c>
      <c r="AB40" s="981">
        <v>2006</v>
      </c>
      <c r="AC40" s="982">
        <v>65000</v>
      </c>
      <c r="AD40" s="983">
        <v>0</v>
      </c>
      <c r="AE40" s="977" t="s">
        <v>4002</v>
      </c>
      <c r="AF40" s="977" t="s">
        <v>4424</v>
      </c>
      <c r="AG40" s="977"/>
      <c r="AH40" s="985" t="s">
        <v>3899</v>
      </c>
      <c r="AI40" s="974" t="s">
        <v>3900</v>
      </c>
      <c r="AJ40" s="977" t="s">
        <v>531</v>
      </c>
      <c r="AK40" s="985" t="s">
        <v>3898</v>
      </c>
      <c r="AL40" s="977" t="s">
        <v>20827</v>
      </c>
      <c r="AM40" s="977" t="s">
        <v>3900</v>
      </c>
      <c r="AN40" s="977" t="s">
        <v>3900</v>
      </c>
      <c r="AO40" s="977" t="s">
        <v>15483</v>
      </c>
      <c r="AP40" s="986" t="s">
        <v>4424</v>
      </c>
      <c r="AQ40" s="987" t="s">
        <v>4424</v>
      </c>
      <c r="AR40" s="988" t="s">
        <v>4424</v>
      </c>
      <c r="AS40" s="989"/>
      <c r="AT40" s="989"/>
      <c r="AU40" s="989"/>
      <c r="AV40" s="990" t="s">
        <v>4424</v>
      </c>
      <c r="AW40" s="991" t="s">
        <v>4424</v>
      </c>
      <c r="AX40" s="990" t="s">
        <v>4424</v>
      </c>
      <c r="AY40" s="990" t="s">
        <v>4424</v>
      </c>
      <c r="AZ40" s="991" t="s">
        <v>4424</v>
      </c>
      <c r="BA40" s="990" t="s">
        <v>4424</v>
      </c>
      <c r="BB40" s="984" t="s">
        <v>4424</v>
      </c>
      <c r="BC40" s="977" t="s">
        <v>2591</v>
      </c>
      <c r="BD40" s="984" t="s">
        <v>4424</v>
      </c>
      <c r="BE40" s="977" t="s">
        <v>2591</v>
      </c>
      <c r="BF40" s="974"/>
      <c r="BG40" s="992"/>
      <c r="BL40" s="1361"/>
    </row>
    <row r="41" spans="1:64" s="993" customFormat="1" ht="13.5" customHeight="1" x14ac:dyDescent="0.25">
      <c r="A41" s="973">
        <v>39</v>
      </c>
      <c r="B41" s="974"/>
      <c r="C41" s="973"/>
      <c r="D41" s="975">
        <v>20393092972</v>
      </c>
      <c r="E41" s="1225">
        <v>4070693</v>
      </c>
      <c r="F41" s="976" t="s">
        <v>3254</v>
      </c>
      <c r="G41" s="977" t="s">
        <v>526</v>
      </c>
      <c r="H41" s="977" t="s">
        <v>4323</v>
      </c>
      <c r="I41" s="974" t="s">
        <v>15651</v>
      </c>
      <c r="J41" s="978"/>
      <c r="K41" s="978"/>
      <c r="L41" s="974" t="s">
        <v>169</v>
      </c>
      <c r="M41" s="974"/>
      <c r="N41" s="974"/>
      <c r="O41" s="974"/>
      <c r="P41" s="977" t="s">
        <v>4424</v>
      </c>
      <c r="Q41" s="977" t="s">
        <v>1503</v>
      </c>
      <c r="R41" s="979" t="s">
        <v>3618</v>
      </c>
      <c r="S41" s="973" t="s">
        <v>4424</v>
      </c>
      <c r="T41" s="973" t="s">
        <v>4424</v>
      </c>
      <c r="U41" s="974" t="s">
        <v>2582</v>
      </c>
      <c r="V41" s="974"/>
      <c r="W41" s="974" t="s">
        <v>6111</v>
      </c>
      <c r="X41" s="974" t="s">
        <v>1278</v>
      </c>
      <c r="Y41" s="974" t="s">
        <v>4134</v>
      </c>
      <c r="Z41" s="980">
        <v>38869</v>
      </c>
      <c r="AA41" s="981">
        <v>6</v>
      </c>
      <c r="AB41" s="981">
        <v>2006</v>
      </c>
      <c r="AC41" s="982">
        <v>25000</v>
      </c>
      <c r="AD41" s="983">
        <v>0</v>
      </c>
      <c r="AE41" s="977" t="s">
        <v>4002</v>
      </c>
      <c r="AF41" s="977" t="s">
        <v>4424</v>
      </c>
      <c r="AG41" s="977"/>
      <c r="AH41" s="985" t="s">
        <v>3619</v>
      </c>
      <c r="AI41" s="1055" t="s">
        <v>4398</v>
      </c>
      <c r="AJ41" s="977" t="s">
        <v>5868</v>
      </c>
      <c r="AK41" s="985" t="s">
        <v>3618</v>
      </c>
      <c r="AL41" s="977" t="s">
        <v>20826</v>
      </c>
      <c r="AM41" s="977" t="s">
        <v>16665</v>
      </c>
      <c r="AN41" s="977" t="s">
        <v>6111</v>
      </c>
      <c r="AO41" s="977" t="s">
        <v>4134</v>
      </c>
      <c r="AP41" s="986" t="s">
        <v>4424</v>
      </c>
      <c r="AQ41" s="987" t="s">
        <v>4424</v>
      </c>
      <c r="AR41" s="988" t="s">
        <v>4424</v>
      </c>
      <c r="AS41" s="989"/>
      <c r="AT41" s="989"/>
      <c r="AU41" s="989"/>
      <c r="AV41" s="990" t="s">
        <v>4424</v>
      </c>
      <c r="AW41" s="991" t="s">
        <v>4424</v>
      </c>
      <c r="AX41" s="990" t="s">
        <v>4424</v>
      </c>
      <c r="AY41" s="990" t="s">
        <v>4424</v>
      </c>
      <c r="AZ41" s="991" t="s">
        <v>4424</v>
      </c>
      <c r="BA41" s="990" t="s">
        <v>4424</v>
      </c>
      <c r="BB41" s="984" t="s">
        <v>4424</v>
      </c>
      <c r="BC41" s="977" t="s">
        <v>2591</v>
      </c>
      <c r="BD41" s="984" t="s">
        <v>4424</v>
      </c>
      <c r="BE41" s="977" t="s">
        <v>2591</v>
      </c>
      <c r="BF41" s="974"/>
      <c r="BG41" s="992"/>
      <c r="BL41" s="1361"/>
    </row>
    <row r="42" spans="1:64" s="993" customFormat="1" ht="13.5" customHeight="1" x14ac:dyDescent="0.25">
      <c r="A42" s="973">
        <v>40</v>
      </c>
      <c r="B42" s="974"/>
      <c r="C42" s="973"/>
      <c r="D42" s="975">
        <v>20489297532</v>
      </c>
      <c r="E42" s="1225">
        <v>4071780</v>
      </c>
      <c r="F42" s="976" t="s">
        <v>2667</v>
      </c>
      <c r="G42" s="977" t="s">
        <v>526</v>
      </c>
      <c r="H42" s="977" t="s">
        <v>5168</v>
      </c>
      <c r="I42" s="974" t="s">
        <v>15651</v>
      </c>
      <c r="J42" s="978"/>
      <c r="K42" s="978"/>
      <c r="L42" s="974" t="s">
        <v>1085</v>
      </c>
      <c r="M42" s="974"/>
      <c r="N42" s="974"/>
      <c r="O42" s="974"/>
      <c r="P42" s="977" t="s">
        <v>4424</v>
      </c>
      <c r="Q42" s="977" t="s">
        <v>3303</v>
      </c>
      <c r="R42" s="979" t="s">
        <v>5169</v>
      </c>
      <c r="S42" s="973" t="s">
        <v>4424</v>
      </c>
      <c r="T42" s="973" t="s">
        <v>4424</v>
      </c>
      <c r="U42" s="974" t="s">
        <v>2583</v>
      </c>
      <c r="V42" s="974"/>
      <c r="W42" s="974" t="s">
        <v>260</v>
      </c>
      <c r="X42" s="974" t="s">
        <v>260</v>
      </c>
      <c r="Y42" s="974" t="s">
        <v>260</v>
      </c>
      <c r="Z42" s="980">
        <v>38869</v>
      </c>
      <c r="AA42" s="981">
        <v>6</v>
      </c>
      <c r="AB42" s="981">
        <v>2006</v>
      </c>
      <c r="AC42" s="982">
        <v>20000</v>
      </c>
      <c r="AD42" s="983">
        <v>0</v>
      </c>
      <c r="AE42" s="977" t="s">
        <v>4002</v>
      </c>
      <c r="AF42" s="977" t="s">
        <v>4424</v>
      </c>
      <c r="AG42" s="977"/>
      <c r="AH42" s="985" t="s">
        <v>5170</v>
      </c>
      <c r="AI42" s="974" t="s">
        <v>11466</v>
      </c>
      <c r="AJ42" s="977" t="s">
        <v>1085</v>
      </c>
      <c r="AK42" s="985" t="s">
        <v>5169</v>
      </c>
      <c r="AL42" s="977" t="s">
        <v>20825</v>
      </c>
      <c r="AM42" s="977" t="s">
        <v>2744</v>
      </c>
      <c r="AN42" s="977" t="s">
        <v>5521</v>
      </c>
      <c r="AO42" s="977" t="s">
        <v>5521</v>
      </c>
      <c r="AP42" s="986" t="s">
        <v>4637</v>
      </c>
      <c r="AQ42" s="987" t="s">
        <v>4638</v>
      </c>
      <c r="AR42" s="988" t="s">
        <v>20825</v>
      </c>
      <c r="AS42" s="989" t="s">
        <v>2744</v>
      </c>
      <c r="AT42" s="989" t="s">
        <v>5521</v>
      </c>
      <c r="AU42" s="989" t="s">
        <v>5521</v>
      </c>
      <c r="AV42" s="990" t="s">
        <v>4424</v>
      </c>
      <c r="AW42" s="991" t="s">
        <v>4424</v>
      </c>
      <c r="AX42" s="990" t="s">
        <v>4424</v>
      </c>
      <c r="AY42" s="990" t="s">
        <v>4424</v>
      </c>
      <c r="AZ42" s="991" t="s">
        <v>4424</v>
      </c>
      <c r="BA42" s="990" t="s">
        <v>4424</v>
      </c>
      <c r="BB42" s="984" t="s">
        <v>4424</v>
      </c>
      <c r="BC42" s="977" t="s">
        <v>2591</v>
      </c>
      <c r="BD42" s="984" t="s">
        <v>4424</v>
      </c>
      <c r="BE42" s="977" t="s">
        <v>2591</v>
      </c>
      <c r="BF42" s="974"/>
      <c r="BG42" s="992"/>
      <c r="BL42" s="1361"/>
    </row>
    <row r="43" spans="1:64" s="993" customFormat="1" ht="13.5" customHeight="1" x14ac:dyDescent="0.2">
      <c r="A43" s="973">
        <v>41</v>
      </c>
      <c r="B43" s="974"/>
      <c r="C43" s="973"/>
      <c r="D43" s="975">
        <v>20486056640</v>
      </c>
      <c r="E43" s="1225">
        <v>4071078</v>
      </c>
      <c r="F43" s="976" t="s">
        <v>5521</v>
      </c>
      <c r="G43" s="977" t="s">
        <v>526</v>
      </c>
      <c r="H43" s="977" t="s">
        <v>2749</v>
      </c>
      <c r="I43" s="974" t="s">
        <v>6546</v>
      </c>
      <c r="J43" s="997"/>
      <c r="K43" s="997"/>
      <c r="L43" s="974" t="s">
        <v>236</v>
      </c>
      <c r="M43" s="974"/>
      <c r="N43" s="974"/>
      <c r="O43" s="974"/>
      <c r="P43" s="977" t="s">
        <v>4424</v>
      </c>
      <c r="Q43" s="977" t="s">
        <v>6194</v>
      </c>
      <c r="R43" s="979" t="s">
        <v>1146</v>
      </c>
      <c r="S43" s="973" t="s">
        <v>4424</v>
      </c>
      <c r="T43" s="973" t="s">
        <v>4424</v>
      </c>
      <c r="U43" s="974" t="s">
        <v>26017</v>
      </c>
      <c r="V43" s="974" t="s">
        <v>26017</v>
      </c>
      <c r="W43" s="974" t="s">
        <v>3854</v>
      </c>
      <c r="X43" s="974" t="s">
        <v>5521</v>
      </c>
      <c r="Y43" s="974" t="s">
        <v>5521</v>
      </c>
      <c r="Z43" s="980" t="s">
        <v>2280</v>
      </c>
      <c r="AA43" s="981">
        <v>6</v>
      </c>
      <c r="AB43" s="981">
        <v>2006</v>
      </c>
      <c r="AC43" s="982">
        <v>207211.51</v>
      </c>
      <c r="AD43" s="983">
        <v>0</v>
      </c>
      <c r="AE43" s="977" t="s">
        <v>4002</v>
      </c>
      <c r="AF43" s="977" t="s">
        <v>4424</v>
      </c>
      <c r="AG43" s="977"/>
      <c r="AH43" s="985" t="s">
        <v>1147</v>
      </c>
      <c r="AI43" s="974" t="s">
        <v>3306</v>
      </c>
      <c r="AJ43" s="977" t="s">
        <v>4424</v>
      </c>
      <c r="AK43" s="985" t="s">
        <v>4424</v>
      </c>
      <c r="AL43" s="977" t="s">
        <v>4424</v>
      </c>
      <c r="AM43" s="977" t="s">
        <v>4424</v>
      </c>
      <c r="AN43" s="977" t="s">
        <v>4424</v>
      </c>
      <c r="AO43" s="977" t="s">
        <v>4424</v>
      </c>
      <c r="AP43" s="986" t="s">
        <v>4424</v>
      </c>
      <c r="AQ43" s="987" t="s">
        <v>4424</v>
      </c>
      <c r="AR43" s="988" t="s">
        <v>4424</v>
      </c>
      <c r="AS43" s="989"/>
      <c r="AT43" s="989"/>
      <c r="AU43" s="989"/>
      <c r="AV43" s="990" t="s">
        <v>4424</v>
      </c>
      <c r="AW43" s="991" t="s">
        <v>4424</v>
      </c>
      <c r="AX43" s="990" t="s">
        <v>4424</v>
      </c>
      <c r="AY43" s="990" t="s">
        <v>4424</v>
      </c>
      <c r="AZ43" s="991" t="s">
        <v>4424</v>
      </c>
      <c r="BA43" s="990" t="s">
        <v>4424</v>
      </c>
      <c r="BB43" s="984" t="s">
        <v>4424</v>
      </c>
      <c r="BC43" s="977" t="s">
        <v>2591</v>
      </c>
      <c r="BD43" s="984" t="s">
        <v>4424</v>
      </c>
      <c r="BE43" s="977" t="s">
        <v>2591</v>
      </c>
      <c r="BF43" s="974"/>
      <c r="BG43" s="992"/>
      <c r="BL43" s="1361"/>
    </row>
    <row r="44" spans="1:64" s="993" customFormat="1" ht="13.5" customHeight="1" x14ac:dyDescent="0.25">
      <c r="A44" s="973">
        <v>42</v>
      </c>
      <c r="B44" s="974"/>
      <c r="C44" s="973"/>
      <c r="D44" s="975">
        <v>20503236410</v>
      </c>
      <c r="E44" s="1225">
        <v>4072440</v>
      </c>
      <c r="F44" s="976" t="s">
        <v>5521</v>
      </c>
      <c r="G44" s="977" t="s">
        <v>526</v>
      </c>
      <c r="H44" s="977" t="s">
        <v>15610</v>
      </c>
      <c r="I44" s="974" t="s">
        <v>15651</v>
      </c>
      <c r="J44" s="978"/>
      <c r="K44" s="978"/>
      <c r="L44" s="974" t="s">
        <v>4852</v>
      </c>
      <c r="M44" s="974"/>
      <c r="N44" s="974"/>
      <c r="O44" s="974"/>
      <c r="P44" s="977" t="s">
        <v>4424</v>
      </c>
      <c r="Q44" s="977" t="s">
        <v>1503</v>
      </c>
      <c r="R44" s="979" t="s">
        <v>3153</v>
      </c>
      <c r="S44" s="973" t="s">
        <v>4424</v>
      </c>
      <c r="T44" s="973" t="s">
        <v>4424</v>
      </c>
      <c r="U44" s="974" t="s">
        <v>5583</v>
      </c>
      <c r="V44" s="974"/>
      <c r="W44" s="974" t="s">
        <v>16609</v>
      </c>
      <c r="X44" s="974" t="s">
        <v>5521</v>
      </c>
      <c r="Y44" s="974" t="s">
        <v>5521</v>
      </c>
      <c r="Z44" s="980">
        <v>38869</v>
      </c>
      <c r="AA44" s="981">
        <v>6</v>
      </c>
      <c r="AB44" s="981">
        <v>2006</v>
      </c>
      <c r="AC44" s="982">
        <v>340000</v>
      </c>
      <c r="AD44" s="983">
        <v>0</v>
      </c>
      <c r="AE44" s="977" t="s">
        <v>4002</v>
      </c>
      <c r="AF44" s="977" t="s">
        <v>4424</v>
      </c>
      <c r="AG44" s="977"/>
      <c r="AH44" s="985" t="s">
        <v>3154</v>
      </c>
      <c r="AI44" s="974" t="s">
        <v>5521</v>
      </c>
      <c r="AJ44" s="977" t="s">
        <v>4424</v>
      </c>
      <c r="AK44" s="985" t="s">
        <v>4424</v>
      </c>
      <c r="AL44" s="977" t="s">
        <v>4424</v>
      </c>
      <c r="AM44" s="977" t="s">
        <v>4424</v>
      </c>
      <c r="AN44" s="977" t="s">
        <v>4424</v>
      </c>
      <c r="AO44" s="977" t="s">
        <v>4424</v>
      </c>
      <c r="AP44" s="986" t="s">
        <v>4424</v>
      </c>
      <c r="AQ44" s="987" t="s">
        <v>4424</v>
      </c>
      <c r="AR44" s="988" t="s">
        <v>4424</v>
      </c>
      <c r="AS44" s="989"/>
      <c r="AT44" s="989"/>
      <c r="AU44" s="989"/>
      <c r="AV44" s="990" t="s">
        <v>4424</v>
      </c>
      <c r="AW44" s="991" t="s">
        <v>4424</v>
      </c>
      <c r="AX44" s="990" t="s">
        <v>4424</v>
      </c>
      <c r="AY44" s="990" t="s">
        <v>4424</v>
      </c>
      <c r="AZ44" s="991" t="s">
        <v>4424</v>
      </c>
      <c r="BA44" s="990" t="s">
        <v>4424</v>
      </c>
      <c r="BB44" s="984" t="s">
        <v>4424</v>
      </c>
      <c r="BC44" s="977" t="s">
        <v>2591</v>
      </c>
      <c r="BD44" s="984" t="s">
        <v>4424</v>
      </c>
      <c r="BE44" s="977" t="s">
        <v>188</v>
      </c>
      <c r="BF44" s="974"/>
      <c r="BG44" s="992"/>
      <c r="BL44" s="1361"/>
    </row>
    <row r="45" spans="1:64" s="993" customFormat="1" ht="13.5" customHeight="1" x14ac:dyDescent="0.25">
      <c r="A45" s="973">
        <v>43</v>
      </c>
      <c r="B45" s="974"/>
      <c r="C45" s="973"/>
      <c r="D45" s="975">
        <v>20504732950</v>
      </c>
      <c r="E45" s="1225">
        <v>4070000</v>
      </c>
      <c r="F45" s="976" t="s">
        <v>5521</v>
      </c>
      <c r="G45" s="977" t="s">
        <v>526</v>
      </c>
      <c r="H45" s="977" t="s">
        <v>9304</v>
      </c>
      <c r="I45" s="974" t="s">
        <v>15651</v>
      </c>
      <c r="J45" s="978"/>
      <c r="K45" s="978"/>
      <c r="L45" s="974" t="s">
        <v>1501</v>
      </c>
      <c r="M45" s="974"/>
      <c r="N45" s="974"/>
      <c r="O45" s="974"/>
      <c r="P45" s="977" t="s">
        <v>4424</v>
      </c>
      <c r="Q45" s="977" t="s">
        <v>3303</v>
      </c>
      <c r="R45" s="979" t="s">
        <v>18340</v>
      </c>
      <c r="S45" s="973" t="s">
        <v>4424</v>
      </c>
      <c r="T45" s="973" t="s">
        <v>4424</v>
      </c>
      <c r="U45" s="974" t="s">
        <v>4643</v>
      </c>
      <c r="V45" s="974"/>
      <c r="W45" s="974" t="s">
        <v>2584</v>
      </c>
      <c r="X45" s="974" t="s">
        <v>5521</v>
      </c>
      <c r="Y45" s="974" t="s">
        <v>5521</v>
      </c>
      <c r="Z45" s="980" t="s">
        <v>2280</v>
      </c>
      <c r="AA45" s="981">
        <v>6</v>
      </c>
      <c r="AB45" s="981">
        <v>2006</v>
      </c>
      <c r="AC45" s="982">
        <v>1265240</v>
      </c>
      <c r="AD45" s="983">
        <v>0</v>
      </c>
      <c r="AE45" s="977" t="s">
        <v>4002</v>
      </c>
      <c r="AF45" s="977" t="s">
        <v>4424</v>
      </c>
      <c r="AG45" s="977"/>
      <c r="AH45" s="985" t="s">
        <v>3151</v>
      </c>
      <c r="AI45" s="974" t="s">
        <v>5521</v>
      </c>
      <c r="AJ45" s="977" t="s">
        <v>4424</v>
      </c>
      <c r="AK45" s="985" t="s">
        <v>4424</v>
      </c>
      <c r="AL45" s="977" t="s">
        <v>4424</v>
      </c>
      <c r="AM45" s="977" t="s">
        <v>4424</v>
      </c>
      <c r="AN45" s="977" t="s">
        <v>4424</v>
      </c>
      <c r="AO45" s="977" t="s">
        <v>4424</v>
      </c>
      <c r="AP45" s="986" t="s">
        <v>4424</v>
      </c>
      <c r="AQ45" s="987" t="s">
        <v>4424</v>
      </c>
      <c r="AR45" s="988" t="s">
        <v>4424</v>
      </c>
      <c r="AS45" s="989"/>
      <c r="AT45" s="989"/>
      <c r="AU45" s="989"/>
      <c r="AV45" s="990" t="s">
        <v>4424</v>
      </c>
      <c r="AW45" s="991" t="s">
        <v>4424</v>
      </c>
      <c r="AX45" s="990" t="s">
        <v>4424</v>
      </c>
      <c r="AY45" s="990" t="s">
        <v>4424</v>
      </c>
      <c r="AZ45" s="991" t="s">
        <v>4424</v>
      </c>
      <c r="BA45" s="990" t="s">
        <v>4424</v>
      </c>
      <c r="BB45" s="984" t="s">
        <v>4424</v>
      </c>
      <c r="BC45" s="977" t="s">
        <v>2591</v>
      </c>
      <c r="BD45" s="984" t="s">
        <v>4424</v>
      </c>
      <c r="BE45" s="977" t="s">
        <v>2591</v>
      </c>
      <c r="BF45" s="974"/>
      <c r="BG45" s="992"/>
      <c r="BL45" s="1361"/>
    </row>
    <row r="46" spans="1:64" s="993" customFormat="1" ht="13.5" customHeight="1" x14ac:dyDescent="0.25">
      <c r="A46" s="973">
        <v>44</v>
      </c>
      <c r="B46" s="974"/>
      <c r="C46" s="973"/>
      <c r="D46" s="975">
        <v>20506552614</v>
      </c>
      <c r="E46" s="1225">
        <v>4071070</v>
      </c>
      <c r="F46" s="976" t="s">
        <v>5521</v>
      </c>
      <c r="G46" s="977" t="s">
        <v>526</v>
      </c>
      <c r="H46" s="977" t="s">
        <v>2282</v>
      </c>
      <c r="I46" s="974" t="s">
        <v>15651</v>
      </c>
      <c r="J46" s="978"/>
      <c r="K46" s="978"/>
      <c r="L46" s="974" t="s">
        <v>1498</v>
      </c>
      <c r="M46" s="974"/>
      <c r="N46" s="974"/>
      <c r="O46" s="974"/>
      <c r="P46" s="977" t="s">
        <v>4424</v>
      </c>
      <c r="Q46" s="977" t="s">
        <v>3303</v>
      </c>
      <c r="R46" s="979" t="s">
        <v>3603</v>
      </c>
      <c r="S46" s="973" t="s">
        <v>4424</v>
      </c>
      <c r="T46" s="973" t="s">
        <v>4424</v>
      </c>
      <c r="U46" s="974" t="s">
        <v>17444</v>
      </c>
      <c r="V46" s="974"/>
      <c r="W46" s="974" t="s">
        <v>2584</v>
      </c>
      <c r="X46" s="974" t="s">
        <v>5521</v>
      </c>
      <c r="Y46" s="974" t="s">
        <v>5521</v>
      </c>
      <c r="Z46" s="980" t="s">
        <v>2280</v>
      </c>
      <c r="AA46" s="981">
        <v>6</v>
      </c>
      <c r="AB46" s="981">
        <v>2006</v>
      </c>
      <c r="AC46" s="982">
        <v>297450</v>
      </c>
      <c r="AD46" s="983">
        <v>72450</v>
      </c>
      <c r="AE46" s="977" t="s">
        <v>4002</v>
      </c>
      <c r="AF46" s="977" t="s">
        <v>4424</v>
      </c>
      <c r="AG46" s="977"/>
      <c r="AH46" s="985" t="s">
        <v>3604</v>
      </c>
      <c r="AI46" s="974" t="s">
        <v>5521</v>
      </c>
      <c r="AJ46" s="977" t="s">
        <v>4424</v>
      </c>
      <c r="AK46" s="985" t="s">
        <v>4424</v>
      </c>
      <c r="AL46" s="977" t="s">
        <v>4424</v>
      </c>
      <c r="AM46" s="977" t="s">
        <v>4424</v>
      </c>
      <c r="AN46" s="977" t="s">
        <v>4424</v>
      </c>
      <c r="AO46" s="977" t="s">
        <v>4424</v>
      </c>
      <c r="AP46" s="986" t="s">
        <v>4424</v>
      </c>
      <c r="AQ46" s="987" t="s">
        <v>4424</v>
      </c>
      <c r="AR46" s="988" t="s">
        <v>4424</v>
      </c>
      <c r="AS46" s="989"/>
      <c r="AT46" s="989"/>
      <c r="AU46" s="989"/>
      <c r="AV46" s="990" t="s">
        <v>4424</v>
      </c>
      <c r="AW46" s="991" t="s">
        <v>4424</v>
      </c>
      <c r="AX46" s="990" t="s">
        <v>4424</v>
      </c>
      <c r="AY46" s="990" t="s">
        <v>4424</v>
      </c>
      <c r="AZ46" s="991" t="s">
        <v>4424</v>
      </c>
      <c r="BA46" s="990" t="s">
        <v>4424</v>
      </c>
      <c r="BB46" s="984" t="s">
        <v>4424</v>
      </c>
      <c r="BC46" s="977" t="s">
        <v>2591</v>
      </c>
      <c r="BD46" s="984" t="s">
        <v>4424</v>
      </c>
      <c r="BE46" s="977" t="s">
        <v>2591</v>
      </c>
      <c r="BF46" s="974"/>
      <c r="BG46" s="992"/>
      <c r="BL46" s="1361"/>
    </row>
    <row r="47" spans="1:64" s="993" customFormat="1" ht="13.5" customHeight="1" x14ac:dyDescent="0.25">
      <c r="A47" s="973">
        <v>45</v>
      </c>
      <c r="B47" s="974"/>
      <c r="C47" s="973"/>
      <c r="D47" s="975">
        <v>20427403221</v>
      </c>
      <c r="E47" s="1225">
        <v>4072430</v>
      </c>
      <c r="F47" s="976" t="s">
        <v>5521</v>
      </c>
      <c r="G47" s="977" t="s">
        <v>526</v>
      </c>
      <c r="H47" s="977" t="s">
        <v>14717</v>
      </c>
      <c r="I47" s="998" t="s">
        <v>15197</v>
      </c>
      <c r="J47" s="978" t="s">
        <v>18728</v>
      </c>
      <c r="K47" s="978"/>
      <c r="L47" s="974" t="s">
        <v>2666</v>
      </c>
      <c r="M47" s="974"/>
      <c r="N47" s="974"/>
      <c r="O47" s="974"/>
      <c r="P47" s="977" t="s">
        <v>4424</v>
      </c>
      <c r="Q47" s="977" t="s">
        <v>3303</v>
      </c>
      <c r="R47" s="979" t="s">
        <v>2143</v>
      </c>
      <c r="S47" s="973" t="s">
        <v>4424</v>
      </c>
      <c r="T47" s="973" t="s">
        <v>4424</v>
      </c>
      <c r="U47" s="974" t="s">
        <v>2277</v>
      </c>
      <c r="V47" s="974"/>
      <c r="W47" s="974" t="s">
        <v>3316</v>
      </c>
      <c r="X47" s="974" t="s">
        <v>5521</v>
      </c>
      <c r="Y47" s="974" t="s">
        <v>5521</v>
      </c>
      <c r="Z47" s="980" t="s">
        <v>2280</v>
      </c>
      <c r="AA47" s="981">
        <v>6</v>
      </c>
      <c r="AB47" s="981">
        <v>2006</v>
      </c>
      <c r="AC47" s="983">
        <v>0</v>
      </c>
      <c r="AD47" s="983">
        <v>0</v>
      </c>
      <c r="AE47" s="977" t="s">
        <v>4002</v>
      </c>
      <c r="AF47" s="977" t="s">
        <v>4424</v>
      </c>
      <c r="AG47" s="977"/>
      <c r="AH47" s="985" t="s">
        <v>1891</v>
      </c>
      <c r="AI47" s="974" t="s">
        <v>5521</v>
      </c>
      <c r="AJ47" s="977" t="s">
        <v>1285</v>
      </c>
      <c r="AK47" s="985" t="s">
        <v>2143</v>
      </c>
      <c r="AL47" s="977" t="s">
        <v>15767</v>
      </c>
      <c r="AM47" s="977" t="s">
        <v>3316</v>
      </c>
      <c r="AN47" s="977" t="s">
        <v>5521</v>
      </c>
      <c r="AO47" s="977" t="s">
        <v>5521</v>
      </c>
      <c r="AP47" s="986" t="s">
        <v>6201</v>
      </c>
      <c r="AQ47" s="987" t="s">
        <v>6202</v>
      </c>
      <c r="AR47" s="988" t="s">
        <v>15767</v>
      </c>
      <c r="AS47" s="989" t="s">
        <v>3316</v>
      </c>
      <c r="AT47" s="989" t="s">
        <v>5521</v>
      </c>
      <c r="AU47" s="989" t="s">
        <v>5521</v>
      </c>
      <c r="AV47" s="990" t="s">
        <v>4424</v>
      </c>
      <c r="AW47" s="991" t="s">
        <v>4424</v>
      </c>
      <c r="AX47" s="990" t="s">
        <v>4424</v>
      </c>
      <c r="AY47" s="990" t="s">
        <v>4424</v>
      </c>
      <c r="AZ47" s="991" t="s">
        <v>4424</v>
      </c>
      <c r="BA47" s="990" t="s">
        <v>4424</v>
      </c>
      <c r="BB47" s="984" t="s">
        <v>4424</v>
      </c>
      <c r="BC47" s="977" t="s">
        <v>2591</v>
      </c>
      <c r="BD47" s="984" t="s">
        <v>4424</v>
      </c>
      <c r="BE47" s="977" t="s">
        <v>189</v>
      </c>
      <c r="BF47" s="974"/>
      <c r="BG47" s="992"/>
      <c r="BL47" s="1361"/>
    </row>
    <row r="48" spans="1:64" s="993" customFormat="1" ht="13.5" customHeight="1" x14ac:dyDescent="0.25">
      <c r="A48" s="973">
        <v>46</v>
      </c>
      <c r="B48" s="974"/>
      <c r="C48" s="973"/>
      <c r="D48" s="975">
        <v>20332354532</v>
      </c>
      <c r="E48" s="1225">
        <v>4070008</v>
      </c>
      <c r="F48" s="976" t="s">
        <v>5521</v>
      </c>
      <c r="G48" s="977" t="s">
        <v>526</v>
      </c>
      <c r="H48" s="977" t="s">
        <v>14490</v>
      </c>
      <c r="I48" s="977" t="s">
        <v>15651</v>
      </c>
      <c r="J48" s="978"/>
      <c r="K48" s="978"/>
      <c r="L48" s="974" t="s">
        <v>20297</v>
      </c>
      <c r="M48" s="974"/>
      <c r="N48" s="974"/>
      <c r="O48" s="974"/>
      <c r="P48" s="977" t="s">
        <v>4424</v>
      </c>
      <c r="Q48" s="977" t="s">
        <v>20296</v>
      </c>
      <c r="R48" s="979" t="s">
        <v>20298</v>
      </c>
      <c r="S48" s="973"/>
      <c r="T48" s="973"/>
      <c r="U48" s="974" t="s">
        <v>20295</v>
      </c>
      <c r="V48" s="974"/>
      <c r="W48" s="974" t="s">
        <v>2278</v>
      </c>
      <c r="X48" s="974" t="s">
        <v>5521</v>
      </c>
      <c r="Y48" s="974" t="s">
        <v>5521</v>
      </c>
      <c r="Z48" s="980" t="s">
        <v>2280</v>
      </c>
      <c r="AA48" s="981">
        <v>6</v>
      </c>
      <c r="AB48" s="981">
        <v>2006</v>
      </c>
      <c r="AC48" s="982">
        <v>435000</v>
      </c>
      <c r="AD48" s="983">
        <v>210000</v>
      </c>
      <c r="AE48" s="977" t="s">
        <v>4002</v>
      </c>
      <c r="AF48" s="977" t="s">
        <v>4424</v>
      </c>
      <c r="AG48" s="977"/>
      <c r="AH48" s="985" t="s">
        <v>3086</v>
      </c>
      <c r="AI48" s="974" t="s">
        <v>5521</v>
      </c>
      <c r="AJ48" s="977" t="s">
        <v>4424</v>
      </c>
      <c r="AK48" s="985" t="s">
        <v>4424</v>
      </c>
      <c r="AL48" s="977" t="s">
        <v>4424</v>
      </c>
      <c r="AM48" s="977" t="s">
        <v>4424</v>
      </c>
      <c r="AN48" s="977" t="s">
        <v>4424</v>
      </c>
      <c r="AO48" s="977" t="s">
        <v>4424</v>
      </c>
      <c r="AP48" s="986" t="s">
        <v>4424</v>
      </c>
      <c r="AQ48" s="987" t="s">
        <v>4424</v>
      </c>
      <c r="AR48" s="988" t="s">
        <v>4424</v>
      </c>
      <c r="AS48" s="989"/>
      <c r="AT48" s="989"/>
      <c r="AU48" s="989"/>
      <c r="AV48" s="990" t="s">
        <v>4424</v>
      </c>
      <c r="AW48" s="991" t="s">
        <v>4424</v>
      </c>
      <c r="AX48" s="990" t="s">
        <v>4424</v>
      </c>
      <c r="AY48" s="990" t="s">
        <v>4424</v>
      </c>
      <c r="AZ48" s="991" t="s">
        <v>4424</v>
      </c>
      <c r="BA48" s="990" t="s">
        <v>4424</v>
      </c>
      <c r="BB48" s="984" t="s">
        <v>4424</v>
      </c>
      <c r="BC48" s="977" t="s">
        <v>2591</v>
      </c>
      <c r="BD48" s="984" t="s">
        <v>4424</v>
      </c>
      <c r="BE48" s="977" t="s">
        <v>2591</v>
      </c>
      <c r="BF48" s="974"/>
      <c r="BG48" s="992"/>
      <c r="BL48" s="1361"/>
    </row>
    <row r="49" spans="1:64" s="993" customFormat="1" ht="13.5" customHeight="1" x14ac:dyDescent="0.25">
      <c r="A49" s="973">
        <v>47</v>
      </c>
      <c r="B49" s="974"/>
      <c r="C49" s="973"/>
      <c r="D49" s="975">
        <v>20135631524</v>
      </c>
      <c r="E49" s="1225">
        <v>4070692</v>
      </c>
      <c r="F49" s="976" t="s">
        <v>5521</v>
      </c>
      <c r="G49" s="977" t="s">
        <v>526</v>
      </c>
      <c r="H49" s="977" t="s">
        <v>1670</v>
      </c>
      <c r="I49" s="974" t="s">
        <v>6546</v>
      </c>
      <c r="J49" s="978"/>
      <c r="K49" s="978"/>
      <c r="L49" s="974" t="s">
        <v>2774</v>
      </c>
      <c r="M49" s="974"/>
      <c r="N49" s="974"/>
      <c r="O49" s="974"/>
      <c r="P49" s="977" t="s">
        <v>4424</v>
      </c>
      <c r="Q49" s="977" t="s">
        <v>3303</v>
      </c>
      <c r="R49" s="979" t="s">
        <v>3084</v>
      </c>
      <c r="S49" s="973" t="s">
        <v>4424</v>
      </c>
      <c r="T49" s="973" t="s">
        <v>4424</v>
      </c>
      <c r="U49" s="974" t="s">
        <v>1699</v>
      </c>
      <c r="V49" s="974"/>
      <c r="W49" s="974" t="s">
        <v>1698</v>
      </c>
      <c r="X49" s="974" t="s">
        <v>6107</v>
      </c>
      <c r="Y49" s="974" t="s">
        <v>5521</v>
      </c>
      <c r="Z49" s="980" t="s">
        <v>2280</v>
      </c>
      <c r="AA49" s="981">
        <v>6</v>
      </c>
      <c r="AB49" s="981">
        <v>2006</v>
      </c>
      <c r="AC49" s="982">
        <v>500000</v>
      </c>
      <c r="AD49" s="983">
        <v>0</v>
      </c>
      <c r="AE49" s="977" t="s">
        <v>4002</v>
      </c>
      <c r="AF49" s="977" t="s">
        <v>4424</v>
      </c>
      <c r="AG49" s="977"/>
      <c r="AH49" s="985" t="s">
        <v>3085</v>
      </c>
      <c r="AI49" s="974" t="s">
        <v>5521</v>
      </c>
      <c r="AJ49" s="977" t="s">
        <v>4424</v>
      </c>
      <c r="AK49" s="985" t="s">
        <v>4424</v>
      </c>
      <c r="AL49" s="977" t="s">
        <v>4424</v>
      </c>
      <c r="AM49" s="977" t="s">
        <v>4424</v>
      </c>
      <c r="AN49" s="977" t="s">
        <v>4424</v>
      </c>
      <c r="AO49" s="977" t="s">
        <v>4424</v>
      </c>
      <c r="AP49" s="986" t="s">
        <v>4424</v>
      </c>
      <c r="AQ49" s="987" t="s">
        <v>4424</v>
      </c>
      <c r="AR49" s="988" t="s">
        <v>4424</v>
      </c>
      <c r="AS49" s="989"/>
      <c r="AT49" s="989"/>
      <c r="AU49" s="989"/>
      <c r="AV49" s="990" t="s">
        <v>4424</v>
      </c>
      <c r="AW49" s="991" t="s">
        <v>4424</v>
      </c>
      <c r="AX49" s="990" t="s">
        <v>4424</v>
      </c>
      <c r="AY49" s="990" t="s">
        <v>4424</v>
      </c>
      <c r="AZ49" s="991" t="s">
        <v>4424</v>
      </c>
      <c r="BA49" s="990" t="s">
        <v>4424</v>
      </c>
      <c r="BB49" s="984" t="s">
        <v>4424</v>
      </c>
      <c r="BC49" s="977" t="s">
        <v>2591</v>
      </c>
      <c r="BD49" s="984" t="s">
        <v>4424</v>
      </c>
      <c r="BE49" s="977" t="s">
        <v>2591</v>
      </c>
      <c r="BF49" s="974"/>
      <c r="BG49" s="992"/>
      <c r="BL49" s="1361"/>
    </row>
    <row r="50" spans="1:64" s="993" customFormat="1" ht="13.5" customHeight="1" x14ac:dyDescent="0.25">
      <c r="A50" s="973">
        <v>48</v>
      </c>
      <c r="B50" s="974"/>
      <c r="C50" s="973"/>
      <c r="D50" s="975">
        <v>20507530002</v>
      </c>
      <c r="E50" s="1225">
        <v>4070694</v>
      </c>
      <c r="F50" s="976" t="s">
        <v>5521</v>
      </c>
      <c r="G50" s="977" t="s">
        <v>526</v>
      </c>
      <c r="H50" s="977" t="s">
        <v>3263</v>
      </c>
      <c r="I50" s="974" t="s">
        <v>15651</v>
      </c>
      <c r="J50" s="978"/>
      <c r="K50" s="978"/>
      <c r="L50" s="974" t="s">
        <v>4891</v>
      </c>
      <c r="M50" s="974"/>
      <c r="N50" s="974"/>
      <c r="O50" s="974"/>
      <c r="P50" s="977" t="s">
        <v>4424</v>
      </c>
      <c r="Q50" s="977" t="s">
        <v>3303</v>
      </c>
      <c r="R50" s="979" t="s">
        <v>3570</v>
      </c>
      <c r="S50" s="973" t="s">
        <v>4424</v>
      </c>
      <c r="T50" s="973" t="s">
        <v>4424</v>
      </c>
      <c r="U50" s="974" t="s">
        <v>6049</v>
      </c>
      <c r="V50" s="974"/>
      <c r="W50" s="974" t="s">
        <v>3316</v>
      </c>
      <c r="X50" s="974" t="s">
        <v>5521</v>
      </c>
      <c r="Y50" s="974" t="s">
        <v>5521</v>
      </c>
      <c r="Z50" s="980">
        <v>38869</v>
      </c>
      <c r="AA50" s="981">
        <v>6</v>
      </c>
      <c r="AB50" s="981">
        <v>2006</v>
      </c>
      <c r="AC50" s="983">
        <v>0</v>
      </c>
      <c r="AD50" s="983">
        <v>0</v>
      </c>
      <c r="AE50" s="977" t="s">
        <v>4002</v>
      </c>
      <c r="AF50" s="977" t="s">
        <v>4424</v>
      </c>
      <c r="AG50" s="977"/>
      <c r="AH50" s="985" t="s">
        <v>20803</v>
      </c>
      <c r="AI50" s="974" t="s">
        <v>5521</v>
      </c>
      <c r="AJ50" s="977" t="s">
        <v>4891</v>
      </c>
      <c r="AK50" s="985" t="s">
        <v>3570</v>
      </c>
      <c r="AL50" s="977" t="s">
        <v>1002</v>
      </c>
      <c r="AM50" s="977" t="s">
        <v>3316</v>
      </c>
      <c r="AN50" s="977" t="s">
        <v>5521</v>
      </c>
      <c r="AO50" s="977" t="s">
        <v>5521</v>
      </c>
      <c r="AP50" s="986" t="s">
        <v>4424</v>
      </c>
      <c r="AQ50" s="987" t="s">
        <v>4424</v>
      </c>
      <c r="AR50" s="988" t="s">
        <v>4424</v>
      </c>
      <c r="AS50" s="989"/>
      <c r="AT50" s="989"/>
      <c r="AU50" s="989"/>
      <c r="AV50" s="990" t="s">
        <v>4424</v>
      </c>
      <c r="AW50" s="991" t="s">
        <v>4424</v>
      </c>
      <c r="AX50" s="990" t="s">
        <v>4424</v>
      </c>
      <c r="AY50" s="990" t="s">
        <v>4424</v>
      </c>
      <c r="AZ50" s="991" t="s">
        <v>4424</v>
      </c>
      <c r="BA50" s="990" t="s">
        <v>4424</v>
      </c>
      <c r="BB50" s="984" t="s">
        <v>4424</v>
      </c>
      <c r="BC50" s="977" t="s">
        <v>2591</v>
      </c>
      <c r="BD50" s="984" t="s">
        <v>4424</v>
      </c>
      <c r="BE50" s="977" t="s">
        <v>189</v>
      </c>
      <c r="BF50" s="974"/>
      <c r="BG50" s="992"/>
      <c r="BL50" s="1361"/>
    </row>
    <row r="51" spans="1:64" s="993" customFormat="1" ht="13.5" customHeight="1" x14ac:dyDescent="0.25">
      <c r="A51" s="973">
        <v>49</v>
      </c>
      <c r="B51" s="974"/>
      <c r="C51" s="973"/>
      <c r="D51" s="975">
        <v>20480903979</v>
      </c>
      <c r="E51" s="1225">
        <v>4072098</v>
      </c>
      <c r="F51" s="976" t="s">
        <v>2668</v>
      </c>
      <c r="G51" s="977" t="s">
        <v>526</v>
      </c>
      <c r="H51" s="977" t="s">
        <v>1223</v>
      </c>
      <c r="I51" s="974" t="s">
        <v>15651</v>
      </c>
      <c r="J51" s="978"/>
      <c r="K51" s="978"/>
      <c r="L51" s="974" t="s">
        <v>5783</v>
      </c>
      <c r="M51" s="974"/>
      <c r="N51" s="974"/>
      <c r="O51" s="974"/>
      <c r="P51" s="977" t="s">
        <v>4424</v>
      </c>
      <c r="Q51" s="977" t="s">
        <v>3303</v>
      </c>
      <c r="R51" s="979" t="s">
        <v>1224</v>
      </c>
      <c r="S51" s="973" t="s">
        <v>4424</v>
      </c>
      <c r="T51" s="973" t="s">
        <v>4424</v>
      </c>
      <c r="U51" s="974" t="s">
        <v>6050</v>
      </c>
      <c r="V51" s="974"/>
      <c r="W51" s="974" t="s">
        <v>3630</v>
      </c>
      <c r="X51" s="974" t="s">
        <v>3630</v>
      </c>
      <c r="Y51" s="974" t="s">
        <v>4475</v>
      </c>
      <c r="Z51" s="980">
        <v>38869</v>
      </c>
      <c r="AA51" s="981">
        <v>6</v>
      </c>
      <c r="AB51" s="981">
        <v>2006</v>
      </c>
      <c r="AC51" s="983">
        <v>0</v>
      </c>
      <c r="AD51" s="983">
        <v>0</v>
      </c>
      <c r="AE51" s="977" t="s">
        <v>4002</v>
      </c>
      <c r="AF51" s="977" t="s">
        <v>4424</v>
      </c>
      <c r="AG51" s="977"/>
      <c r="AH51" s="985" t="s">
        <v>1225</v>
      </c>
      <c r="AI51" s="1055" t="s">
        <v>3630</v>
      </c>
      <c r="AJ51" s="977" t="s">
        <v>5783</v>
      </c>
      <c r="AK51" s="985" t="s">
        <v>1224</v>
      </c>
      <c r="AL51" s="977" t="s">
        <v>22323</v>
      </c>
      <c r="AM51" s="977" t="s">
        <v>3630</v>
      </c>
      <c r="AN51" s="977" t="s">
        <v>3630</v>
      </c>
      <c r="AO51" s="977" t="s">
        <v>4475</v>
      </c>
      <c r="AP51" s="986" t="s">
        <v>4424</v>
      </c>
      <c r="AQ51" s="987" t="s">
        <v>4424</v>
      </c>
      <c r="AR51" s="988" t="s">
        <v>4424</v>
      </c>
      <c r="AS51" s="989"/>
      <c r="AT51" s="989"/>
      <c r="AU51" s="989"/>
      <c r="AV51" s="990" t="s">
        <v>4424</v>
      </c>
      <c r="AW51" s="991" t="s">
        <v>4424</v>
      </c>
      <c r="AX51" s="990" t="s">
        <v>4424</v>
      </c>
      <c r="AY51" s="990" t="s">
        <v>4424</v>
      </c>
      <c r="AZ51" s="991" t="s">
        <v>4424</v>
      </c>
      <c r="BA51" s="990" t="s">
        <v>4424</v>
      </c>
      <c r="BB51" s="984" t="s">
        <v>4424</v>
      </c>
      <c r="BC51" s="977" t="s">
        <v>2591</v>
      </c>
      <c r="BD51" s="984" t="s">
        <v>4424</v>
      </c>
      <c r="BE51" s="977" t="s">
        <v>189</v>
      </c>
      <c r="BF51" s="974"/>
      <c r="BG51" s="992"/>
      <c r="BL51" s="1361"/>
    </row>
    <row r="52" spans="1:64" s="993" customFormat="1" ht="13.5" customHeight="1" x14ac:dyDescent="0.25">
      <c r="A52" s="973">
        <v>50</v>
      </c>
      <c r="B52" s="974"/>
      <c r="C52" s="973"/>
      <c r="D52" s="975">
        <v>20481534535</v>
      </c>
      <c r="E52" s="1225">
        <v>4070721</v>
      </c>
      <c r="F52" s="976" t="s">
        <v>2668</v>
      </c>
      <c r="G52" s="977" t="s">
        <v>526</v>
      </c>
      <c r="H52" s="977" t="s">
        <v>4299</v>
      </c>
      <c r="I52" s="974" t="s">
        <v>15651</v>
      </c>
      <c r="J52" s="978"/>
      <c r="K52" s="978"/>
      <c r="L52" s="974" t="s">
        <v>6051</v>
      </c>
      <c r="M52" s="974"/>
      <c r="N52" s="974"/>
      <c r="O52" s="974"/>
      <c r="P52" s="977" t="s">
        <v>4424</v>
      </c>
      <c r="Q52" s="977" t="s">
        <v>3303</v>
      </c>
      <c r="R52" s="979">
        <v>40857367</v>
      </c>
      <c r="S52" s="973" t="s">
        <v>4424</v>
      </c>
      <c r="T52" s="973" t="s">
        <v>4424</v>
      </c>
      <c r="U52" s="974" t="s">
        <v>5761</v>
      </c>
      <c r="V52" s="974"/>
      <c r="W52" s="974" t="s">
        <v>5830</v>
      </c>
      <c r="X52" s="974" t="s">
        <v>1800</v>
      </c>
      <c r="Y52" s="974" t="s">
        <v>5745</v>
      </c>
      <c r="Z52" s="980">
        <v>39190</v>
      </c>
      <c r="AA52" s="981"/>
      <c r="AB52" s="981"/>
      <c r="AC52" s="982"/>
      <c r="AD52" s="983"/>
      <c r="AE52" s="977" t="s">
        <v>4002</v>
      </c>
      <c r="AF52" s="977" t="s">
        <v>4424</v>
      </c>
      <c r="AG52" s="977"/>
      <c r="AH52" s="985" t="s">
        <v>1305</v>
      </c>
      <c r="AI52" s="1055" t="s">
        <v>3630</v>
      </c>
      <c r="AJ52" s="977" t="s">
        <v>5757</v>
      </c>
      <c r="AK52" s="985">
        <v>18165174</v>
      </c>
      <c r="AL52" s="977" t="s">
        <v>22322</v>
      </c>
      <c r="AM52" s="977" t="s">
        <v>3630</v>
      </c>
      <c r="AN52" s="977" t="s">
        <v>3630</v>
      </c>
      <c r="AO52" s="977" t="s">
        <v>4475</v>
      </c>
      <c r="AP52" s="986" t="s">
        <v>16551</v>
      </c>
      <c r="AQ52" s="987"/>
      <c r="AR52" s="988" t="s">
        <v>16551</v>
      </c>
      <c r="AS52" s="989"/>
      <c r="AT52" s="989"/>
      <c r="AU52" s="989"/>
      <c r="AV52" s="990" t="s">
        <v>16551</v>
      </c>
      <c r="AW52" s="991"/>
      <c r="AX52" s="990" t="s">
        <v>16551</v>
      </c>
      <c r="AY52" s="990" t="s">
        <v>16551</v>
      </c>
      <c r="AZ52" s="991"/>
      <c r="BA52" s="990" t="s">
        <v>16551</v>
      </c>
      <c r="BB52" s="984"/>
      <c r="BC52" s="977" t="s">
        <v>2591</v>
      </c>
      <c r="BD52" s="984"/>
      <c r="BE52" s="977" t="s">
        <v>188</v>
      </c>
      <c r="BF52" s="974"/>
      <c r="BG52" s="992"/>
      <c r="BL52" s="1361"/>
    </row>
    <row r="53" spans="1:64" s="993" customFormat="1" ht="13.5" customHeight="1" x14ac:dyDescent="0.25">
      <c r="A53" s="973">
        <v>51</v>
      </c>
      <c r="B53" s="974"/>
      <c r="C53" s="973"/>
      <c r="D53" s="975">
        <v>20479738051</v>
      </c>
      <c r="E53" s="1225">
        <v>4070710</v>
      </c>
      <c r="F53" s="976" t="s">
        <v>2668</v>
      </c>
      <c r="G53" s="977" t="s">
        <v>526</v>
      </c>
      <c r="H53" s="977" t="s">
        <v>15611</v>
      </c>
      <c r="I53" s="974" t="s">
        <v>15651</v>
      </c>
      <c r="J53" s="978"/>
      <c r="K53" s="978"/>
      <c r="L53" s="974" t="s">
        <v>6487</v>
      </c>
      <c r="M53" s="974"/>
      <c r="N53" s="974"/>
      <c r="O53" s="974"/>
      <c r="P53" s="977" t="s">
        <v>4424</v>
      </c>
      <c r="Q53" s="977" t="s">
        <v>3303</v>
      </c>
      <c r="R53" s="979" t="s">
        <v>1794</v>
      </c>
      <c r="S53" s="973" t="s">
        <v>4424</v>
      </c>
      <c r="T53" s="973" t="s">
        <v>4424</v>
      </c>
      <c r="U53" s="974" t="s">
        <v>3673</v>
      </c>
      <c r="V53" s="974"/>
      <c r="W53" s="974" t="s">
        <v>1517</v>
      </c>
      <c r="X53" s="974" t="s">
        <v>1517</v>
      </c>
      <c r="Y53" s="974" t="s">
        <v>1221</v>
      </c>
      <c r="Z53" s="980">
        <v>38869</v>
      </c>
      <c r="AA53" s="981">
        <v>6</v>
      </c>
      <c r="AB53" s="981">
        <v>2006</v>
      </c>
      <c r="AC53" s="982">
        <v>5000</v>
      </c>
      <c r="AD53" s="983">
        <v>31017.27</v>
      </c>
      <c r="AE53" s="977" t="s">
        <v>4002</v>
      </c>
      <c r="AF53" s="977" t="s">
        <v>4424</v>
      </c>
      <c r="AG53" s="977"/>
      <c r="AH53" s="985" t="s">
        <v>1795</v>
      </c>
      <c r="AI53" s="1055" t="s">
        <v>1517</v>
      </c>
      <c r="AJ53" s="977" t="s">
        <v>4424</v>
      </c>
      <c r="AK53" s="985" t="s">
        <v>4424</v>
      </c>
      <c r="AL53" s="977" t="s">
        <v>4424</v>
      </c>
      <c r="AM53" s="977" t="s">
        <v>4424</v>
      </c>
      <c r="AN53" s="977" t="s">
        <v>4424</v>
      </c>
      <c r="AO53" s="977" t="s">
        <v>4424</v>
      </c>
      <c r="AP53" s="986" t="s">
        <v>4424</v>
      </c>
      <c r="AQ53" s="987" t="s">
        <v>4424</v>
      </c>
      <c r="AR53" s="988" t="s">
        <v>4424</v>
      </c>
      <c r="AS53" s="989"/>
      <c r="AT53" s="989"/>
      <c r="AU53" s="989"/>
      <c r="AV53" s="990" t="s">
        <v>4424</v>
      </c>
      <c r="AW53" s="991" t="s">
        <v>4424</v>
      </c>
      <c r="AX53" s="990" t="s">
        <v>4424</v>
      </c>
      <c r="AY53" s="990" t="s">
        <v>4424</v>
      </c>
      <c r="AZ53" s="991" t="s">
        <v>4424</v>
      </c>
      <c r="BA53" s="990" t="s">
        <v>4424</v>
      </c>
      <c r="BB53" s="984" t="s">
        <v>4424</v>
      </c>
      <c r="BC53" s="977" t="s">
        <v>2591</v>
      </c>
      <c r="BD53" s="984" t="s">
        <v>4424</v>
      </c>
      <c r="BE53" s="977" t="s">
        <v>2591</v>
      </c>
      <c r="BF53" s="974"/>
      <c r="BG53" s="992"/>
      <c r="BL53" s="1361"/>
    </row>
    <row r="54" spans="1:64" s="993" customFormat="1" ht="13.5" customHeight="1" x14ac:dyDescent="0.25">
      <c r="A54" s="973">
        <v>52</v>
      </c>
      <c r="B54" s="974"/>
      <c r="C54" s="973"/>
      <c r="D54" s="975">
        <v>20453756689</v>
      </c>
      <c r="E54" s="1225">
        <v>4071429</v>
      </c>
      <c r="F54" s="976" t="s">
        <v>2668</v>
      </c>
      <c r="G54" s="977" t="s">
        <v>526</v>
      </c>
      <c r="H54" s="977" t="s">
        <v>1789</v>
      </c>
      <c r="I54" s="974" t="s">
        <v>15651</v>
      </c>
      <c r="J54" s="978"/>
      <c r="K54" s="978"/>
      <c r="L54" s="974" t="s">
        <v>576</v>
      </c>
      <c r="M54" s="974"/>
      <c r="N54" s="974"/>
      <c r="O54" s="974"/>
      <c r="P54" s="977" t="s">
        <v>4424</v>
      </c>
      <c r="Q54" s="977" t="s">
        <v>3303</v>
      </c>
      <c r="R54" s="979" t="s">
        <v>1790</v>
      </c>
      <c r="S54" s="973" t="s">
        <v>4424</v>
      </c>
      <c r="T54" s="973" t="s">
        <v>4424</v>
      </c>
      <c r="U54" s="974" t="s">
        <v>3674</v>
      </c>
      <c r="V54" s="974"/>
      <c r="W54" s="974" t="s">
        <v>2726</v>
      </c>
      <c r="X54" s="974" t="s">
        <v>2726</v>
      </c>
      <c r="Y54" s="974" t="s">
        <v>2726</v>
      </c>
      <c r="Z54" s="980">
        <v>38869</v>
      </c>
      <c r="AA54" s="981">
        <v>6</v>
      </c>
      <c r="AB54" s="981">
        <v>2006</v>
      </c>
      <c r="AC54" s="982">
        <v>62000</v>
      </c>
      <c r="AD54" s="983">
        <v>55000</v>
      </c>
      <c r="AE54" s="977" t="s">
        <v>4002</v>
      </c>
      <c r="AF54" s="977" t="s">
        <v>4424</v>
      </c>
      <c r="AG54" s="977"/>
      <c r="AH54" s="985" t="s">
        <v>1791</v>
      </c>
      <c r="AI54" s="1055" t="s">
        <v>2726</v>
      </c>
      <c r="AJ54" s="977" t="s">
        <v>4424</v>
      </c>
      <c r="AK54" s="985" t="s">
        <v>4424</v>
      </c>
      <c r="AL54" s="977" t="s">
        <v>4424</v>
      </c>
      <c r="AM54" s="977" t="s">
        <v>4424</v>
      </c>
      <c r="AN54" s="977" t="s">
        <v>4424</v>
      </c>
      <c r="AO54" s="977" t="s">
        <v>4424</v>
      </c>
      <c r="AP54" s="986" t="s">
        <v>4424</v>
      </c>
      <c r="AQ54" s="987" t="s">
        <v>4424</v>
      </c>
      <c r="AR54" s="988" t="s">
        <v>4424</v>
      </c>
      <c r="AS54" s="989"/>
      <c r="AT54" s="989"/>
      <c r="AU54" s="989"/>
      <c r="AV54" s="990" t="s">
        <v>4424</v>
      </c>
      <c r="AW54" s="991" t="s">
        <v>4424</v>
      </c>
      <c r="AX54" s="990" t="s">
        <v>4424</v>
      </c>
      <c r="AY54" s="990" t="s">
        <v>4424</v>
      </c>
      <c r="AZ54" s="991" t="s">
        <v>4424</v>
      </c>
      <c r="BA54" s="990" t="s">
        <v>4424</v>
      </c>
      <c r="BB54" s="984" t="s">
        <v>4424</v>
      </c>
      <c r="BC54" s="977" t="s">
        <v>2591</v>
      </c>
      <c r="BD54" s="984" t="s">
        <v>4424</v>
      </c>
      <c r="BE54" s="977" t="s">
        <v>2591</v>
      </c>
      <c r="BF54" s="974"/>
      <c r="BG54" s="992"/>
      <c r="BL54" s="1361"/>
    </row>
    <row r="55" spans="1:64" s="993" customFormat="1" ht="13.5" customHeight="1" x14ac:dyDescent="0.25">
      <c r="A55" s="973">
        <v>53</v>
      </c>
      <c r="B55" s="974"/>
      <c r="C55" s="973"/>
      <c r="D55" s="975">
        <v>20479688797</v>
      </c>
      <c r="E55" s="1225">
        <v>4070010</v>
      </c>
      <c r="F55" s="976" t="s">
        <v>2668</v>
      </c>
      <c r="G55" s="977" t="s">
        <v>526</v>
      </c>
      <c r="H55" s="977" t="s">
        <v>15612</v>
      </c>
      <c r="I55" s="974" t="s">
        <v>15651</v>
      </c>
      <c r="J55" s="978"/>
      <c r="K55" s="978"/>
      <c r="L55" s="974" t="s">
        <v>644</v>
      </c>
      <c r="M55" s="974"/>
      <c r="N55" s="974"/>
      <c r="O55" s="974"/>
      <c r="P55" s="977" t="s">
        <v>4424</v>
      </c>
      <c r="Q55" s="977" t="s">
        <v>3303</v>
      </c>
      <c r="R55" s="979">
        <v>16446738</v>
      </c>
      <c r="S55" s="973" t="s">
        <v>4424</v>
      </c>
      <c r="T55" s="973" t="s">
        <v>4424</v>
      </c>
      <c r="U55" s="974" t="s">
        <v>2971</v>
      </c>
      <c r="V55" s="974"/>
      <c r="W55" s="974" t="s">
        <v>1517</v>
      </c>
      <c r="X55" s="974" t="s">
        <v>1517</v>
      </c>
      <c r="Y55" s="974" t="s">
        <v>1221</v>
      </c>
      <c r="Z55" s="980">
        <v>38869</v>
      </c>
      <c r="AA55" s="981">
        <v>6</v>
      </c>
      <c r="AB55" s="981">
        <v>2006</v>
      </c>
      <c r="AC55" s="982">
        <v>50000</v>
      </c>
      <c r="AD55" s="983">
        <v>0</v>
      </c>
      <c r="AE55" s="977" t="s">
        <v>4002</v>
      </c>
      <c r="AF55" s="977" t="s">
        <v>4424</v>
      </c>
      <c r="AG55" s="977"/>
      <c r="AH55" s="985">
        <v>11018132</v>
      </c>
      <c r="AI55" s="974" t="s">
        <v>1517</v>
      </c>
      <c r="AJ55" s="977" t="s">
        <v>4424</v>
      </c>
      <c r="AK55" s="985" t="s">
        <v>4424</v>
      </c>
      <c r="AL55" s="977" t="s">
        <v>4424</v>
      </c>
      <c r="AM55" s="977" t="s">
        <v>4424</v>
      </c>
      <c r="AN55" s="977" t="s">
        <v>4424</v>
      </c>
      <c r="AO55" s="977" t="s">
        <v>4424</v>
      </c>
      <c r="AP55" s="986" t="s">
        <v>4424</v>
      </c>
      <c r="AQ55" s="987" t="s">
        <v>4424</v>
      </c>
      <c r="AR55" s="988" t="s">
        <v>4424</v>
      </c>
      <c r="AS55" s="989"/>
      <c r="AT55" s="989"/>
      <c r="AU55" s="989"/>
      <c r="AV55" s="990" t="s">
        <v>4424</v>
      </c>
      <c r="AW55" s="991" t="s">
        <v>4424</v>
      </c>
      <c r="AX55" s="990" t="s">
        <v>4424</v>
      </c>
      <c r="AY55" s="990" t="s">
        <v>4424</v>
      </c>
      <c r="AZ55" s="991" t="s">
        <v>4424</v>
      </c>
      <c r="BA55" s="990" t="s">
        <v>4424</v>
      </c>
      <c r="BB55" s="984" t="s">
        <v>1770</v>
      </c>
      <c r="BC55" s="977" t="s">
        <v>2591</v>
      </c>
      <c r="BD55" s="984" t="s">
        <v>4424</v>
      </c>
      <c r="BE55" s="977" t="s">
        <v>2591</v>
      </c>
      <c r="BF55" s="974"/>
      <c r="BG55" s="992"/>
      <c r="BL55" s="1361"/>
    </row>
    <row r="56" spans="1:64" s="993" customFormat="1" ht="13.5" customHeight="1" x14ac:dyDescent="0.25">
      <c r="A56" s="973">
        <v>54</v>
      </c>
      <c r="B56" s="974"/>
      <c r="C56" s="973"/>
      <c r="D56" s="975">
        <v>20480348452</v>
      </c>
      <c r="E56" s="1225">
        <v>4072125</v>
      </c>
      <c r="F56" s="976" t="s">
        <v>2668</v>
      </c>
      <c r="G56" s="977" t="s">
        <v>526</v>
      </c>
      <c r="H56" s="977" t="s">
        <v>20645</v>
      </c>
      <c r="I56" s="974" t="s">
        <v>15651</v>
      </c>
      <c r="J56" s="978"/>
      <c r="K56" s="978"/>
      <c r="L56" s="974" t="s">
        <v>644</v>
      </c>
      <c r="M56" s="974"/>
      <c r="N56" s="974"/>
      <c r="O56" s="974"/>
      <c r="P56" s="977" t="s">
        <v>4424</v>
      </c>
      <c r="Q56" s="977" t="s">
        <v>3303</v>
      </c>
      <c r="R56" s="979">
        <v>16446738</v>
      </c>
      <c r="S56" s="973" t="s">
        <v>4424</v>
      </c>
      <c r="T56" s="973" t="s">
        <v>4424</v>
      </c>
      <c r="U56" s="974" t="s">
        <v>4747</v>
      </c>
      <c r="V56" s="974"/>
      <c r="W56" s="974" t="s">
        <v>1517</v>
      </c>
      <c r="X56" s="974" t="s">
        <v>1517</v>
      </c>
      <c r="Y56" s="974" t="s">
        <v>1221</v>
      </c>
      <c r="Z56" s="980">
        <v>38869</v>
      </c>
      <c r="AA56" s="981">
        <v>6</v>
      </c>
      <c r="AB56" s="981">
        <v>2006</v>
      </c>
      <c r="AC56" s="982">
        <v>50000</v>
      </c>
      <c r="AD56" s="983">
        <v>0</v>
      </c>
      <c r="AE56" s="977" t="s">
        <v>4002</v>
      </c>
      <c r="AF56" s="977" t="s">
        <v>4424</v>
      </c>
      <c r="AG56" s="977"/>
      <c r="AH56" s="985" t="s">
        <v>6227</v>
      </c>
      <c r="AI56" s="974" t="s">
        <v>1517</v>
      </c>
      <c r="AJ56" s="977" t="s">
        <v>4424</v>
      </c>
      <c r="AK56" s="985" t="s">
        <v>4424</v>
      </c>
      <c r="AL56" s="977" t="s">
        <v>4424</v>
      </c>
      <c r="AM56" s="977" t="s">
        <v>4424</v>
      </c>
      <c r="AN56" s="977" t="s">
        <v>4424</v>
      </c>
      <c r="AO56" s="977" t="s">
        <v>4424</v>
      </c>
      <c r="AP56" s="986" t="s">
        <v>4424</v>
      </c>
      <c r="AQ56" s="987" t="s">
        <v>4424</v>
      </c>
      <c r="AR56" s="988" t="s">
        <v>4424</v>
      </c>
      <c r="AS56" s="989"/>
      <c r="AT56" s="989"/>
      <c r="AU56" s="989"/>
      <c r="AV56" s="990" t="s">
        <v>4424</v>
      </c>
      <c r="AW56" s="991" t="s">
        <v>4424</v>
      </c>
      <c r="AX56" s="990" t="s">
        <v>4424</v>
      </c>
      <c r="AY56" s="990" t="s">
        <v>4424</v>
      </c>
      <c r="AZ56" s="991" t="s">
        <v>4424</v>
      </c>
      <c r="BA56" s="990" t="s">
        <v>4424</v>
      </c>
      <c r="BB56" s="984" t="s">
        <v>4748</v>
      </c>
      <c r="BC56" s="977" t="s">
        <v>2591</v>
      </c>
      <c r="BD56" s="984" t="s">
        <v>4424</v>
      </c>
      <c r="BE56" s="977" t="s">
        <v>2591</v>
      </c>
      <c r="BF56" s="974"/>
      <c r="BG56" s="992"/>
      <c r="BL56" s="1361"/>
    </row>
    <row r="57" spans="1:64" s="993" customFormat="1" ht="13.5" customHeight="1" x14ac:dyDescent="0.25">
      <c r="A57" s="973">
        <v>55</v>
      </c>
      <c r="B57" s="974"/>
      <c r="C57" s="973"/>
      <c r="D57" s="975">
        <v>20527434867</v>
      </c>
      <c r="E57" s="1225">
        <v>4071073</v>
      </c>
      <c r="F57" s="976" t="s">
        <v>3254</v>
      </c>
      <c r="G57" s="977" t="s">
        <v>526</v>
      </c>
      <c r="H57" s="977" t="s">
        <v>3915</v>
      </c>
      <c r="I57" s="974" t="s">
        <v>15651</v>
      </c>
      <c r="J57" s="978"/>
      <c r="K57" s="978"/>
      <c r="L57" s="974" t="s">
        <v>4890</v>
      </c>
      <c r="M57" s="974"/>
      <c r="N57" s="974"/>
      <c r="O57" s="974"/>
      <c r="P57" s="977" t="s">
        <v>4424</v>
      </c>
      <c r="Q57" s="977" t="s">
        <v>1503</v>
      </c>
      <c r="R57" s="979" t="s">
        <v>2912</v>
      </c>
      <c r="S57" s="973" t="s">
        <v>4424</v>
      </c>
      <c r="T57" s="973" t="s">
        <v>4424</v>
      </c>
      <c r="U57" s="974" t="s">
        <v>2972</v>
      </c>
      <c r="V57" s="974"/>
      <c r="W57" s="974" t="s">
        <v>1797</v>
      </c>
      <c r="X57" s="974" t="s">
        <v>1797</v>
      </c>
      <c r="Y57" s="974" t="s">
        <v>16570</v>
      </c>
      <c r="Z57" s="980">
        <v>38869</v>
      </c>
      <c r="AA57" s="981">
        <v>6</v>
      </c>
      <c r="AB57" s="981">
        <v>2006</v>
      </c>
      <c r="AC57" s="982">
        <v>19995.400000000001</v>
      </c>
      <c r="AD57" s="983">
        <v>0</v>
      </c>
      <c r="AE57" s="977" t="s">
        <v>4002</v>
      </c>
      <c r="AF57" s="977" t="s">
        <v>4424</v>
      </c>
      <c r="AG57" s="977"/>
      <c r="AH57" s="985" t="s">
        <v>2913</v>
      </c>
      <c r="AI57" s="974" t="s">
        <v>2914</v>
      </c>
      <c r="AJ57" s="977" t="s">
        <v>638</v>
      </c>
      <c r="AK57" s="985">
        <v>23876186</v>
      </c>
      <c r="AL57" s="977" t="s">
        <v>2432</v>
      </c>
      <c r="AM57" s="977" t="s">
        <v>2914</v>
      </c>
      <c r="AN57" s="977" t="s">
        <v>2914</v>
      </c>
      <c r="AO57" s="977" t="s">
        <v>2914</v>
      </c>
      <c r="AP57" s="986" t="s">
        <v>2433</v>
      </c>
      <c r="AQ57" s="987">
        <v>23994318</v>
      </c>
      <c r="AR57" s="988" t="s">
        <v>2432</v>
      </c>
      <c r="AS57" s="977" t="s">
        <v>2914</v>
      </c>
      <c r="AT57" s="977" t="s">
        <v>2914</v>
      </c>
      <c r="AU57" s="977" t="s">
        <v>2914</v>
      </c>
      <c r="AV57" s="990" t="s">
        <v>4424</v>
      </c>
      <c r="AW57" s="991" t="s">
        <v>4424</v>
      </c>
      <c r="AX57" s="990" t="s">
        <v>4424</v>
      </c>
      <c r="AY57" s="990" t="s">
        <v>4424</v>
      </c>
      <c r="AZ57" s="991" t="s">
        <v>4424</v>
      </c>
      <c r="BA57" s="990" t="s">
        <v>4424</v>
      </c>
      <c r="BB57" s="984" t="s">
        <v>4424</v>
      </c>
      <c r="BC57" s="977" t="s">
        <v>2591</v>
      </c>
      <c r="BD57" s="984" t="s">
        <v>4424</v>
      </c>
      <c r="BE57" s="977" t="s">
        <v>2591</v>
      </c>
      <c r="BF57" s="974"/>
      <c r="BG57" s="992"/>
      <c r="BL57" s="1361"/>
    </row>
    <row r="58" spans="1:64" s="993" customFormat="1" ht="13.5" customHeight="1" x14ac:dyDescent="0.25">
      <c r="A58" s="973">
        <v>56</v>
      </c>
      <c r="B58" s="974"/>
      <c r="C58" s="973"/>
      <c r="D58" s="975">
        <v>20498136941</v>
      </c>
      <c r="E58" s="1225">
        <v>4070001</v>
      </c>
      <c r="F58" s="976" t="s">
        <v>3254</v>
      </c>
      <c r="G58" s="977" t="s">
        <v>526</v>
      </c>
      <c r="H58" s="977" t="s">
        <v>3667</v>
      </c>
      <c r="I58" s="974" t="s">
        <v>15651</v>
      </c>
      <c r="J58" s="978"/>
      <c r="K58" s="978"/>
      <c r="L58" s="974" t="s">
        <v>2132</v>
      </c>
      <c r="M58" s="974"/>
      <c r="N58" s="974"/>
      <c r="O58" s="974"/>
      <c r="P58" s="977" t="s">
        <v>4424</v>
      </c>
      <c r="Q58" s="977" t="s">
        <v>2817</v>
      </c>
      <c r="R58" s="979">
        <v>29259353</v>
      </c>
      <c r="S58" s="973" t="s">
        <v>4424</v>
      </c>
      <c r="T58" s="973" t="s">
        <v>4424</v>
      </c>
      <c r="U58" s="974" t="s">
        <v>4692</v>
      </c>
      <c r="V58" s="974"/>
      <c r="W58" s="974" t="s">
        <v>6087</v>
      </c>
      <c r="X58" s="974" t="s">
        <v>6087</v>
      </c>
      <c r="Y58" s="974" t="s">
        <v>6087</v>
      </c>
      <c r="Z58" s="980">
        <v>38869</v>
      </c>
      <c r="AA58" s="981">
        <v>6</v>
      </c>
      <c r="AB58" s="981">
        <v>2006</v>
      </c>
      <c r="AC58" s="982">
        <v>40000</v>
      </c>
      <c r="AD58" s="983">
        <v>0</v>
      </c>
      <c r="AE58" s="977" t="s">
        <v>4002</v>
      </c>
      <c r="AF58" s="977" t="s">
        <v>4424</v>
      </c>
      <c r="AG58" s="977"/>
      <c r="AH58" s="985">
        <v>11001139</v>
      </c>
      <c r="AI58" s="1055" t="s">
        <v>6087</v>
      </c>
      <c r="AJ58" s="977" t="s">
        <v>4424</v>
      </c>
      <c r="AK58" s="985" t="s">
        <v>4424</v>
      </c>
      <c r="AL58" s="977" t="s">
        <v>4424</v>
      </c>
      <c r="AM58" s="977" t="s">
        <v>4424</v>
      </c>
      <c r="AN58" s="977" t="s">
        <v>4424</v>
      </c>
      <c r="AO58" s="977" t="s">
        <v>4424</v>
      </c>
      <c r="AP58" s="986" t="s">
        <v>4424</v>
      </c>
      <c r="AQ58" s="987" t="s">
        <v>4424</v>
      </c>
      <c r="AR58" s="988" t="s">
        <v>4424</v>
      </c>
      <c r="AS58" s="989"/>
      <c r="AT58" s="989"/>
      <c r="AU58" s="989"/>
      <c r="AV58" s="990" t="s">
        <v>4424</v>
      </c>
      <c r="AW58" s="991" t="s">
        <v>4424</v>
      </c>
      <c r="AX58" s="990" t="s">
        <v>4424</v>
      </c>
      <c r="AY58" s="990" t="s">
        <v>4424</v>
      </c>
      <c r="AZ58" s="991" t="s">
        <v>4424</v>
      </c>
      <c r="BA58" s="990" t="s">
        <v>4424</v>
      </c>
      <c r="BB58" s="984" t="s">
        <v>4424</v>
      </c>
      <c r="BC58" s="977" t="s">
        <v>2591</v>
      </c>
      <c r="BD58" s="984" t="s">
        <v>4424</v>
      </c>
      <c r="BE58" s="977" t="s">
        <v>2591</v>
      </c>
      <c r="BF58" s="974"/>
      <c r="BG58" s="992"/>
      <c r="BL58" s="1361"/>
    </row>
    <row r="59" spans="1:64" s="993" customFormat="1" ht="13.5" customHeight="1" x14ac:dyDescent="0.25">
      <c r="A59" s="973">
        <v>57</v>
      </c>
      <c r="B59" s="974"/>
      <c r="C59" s="973"/>
      <c r="D59" s="975">
        <v>20519625165</v>
      </c>
      <c r="E59" s="1225">
        <v>4070706</v>
      </c>
      <c r="F59" s="976" t="s">
        <v>3254</v>
      </c>
      <c r="G59" s="977" t="s">
        <v>526</v>
      </c>
      <c r="H59" s="977" t="s">
        <v>4752</v>
      </c>
      <c r="I59" s="974" t="s">
        <v>15651</v>
      </c>
      <c r="J59" s="978"/>
      <c r="K59" s="978"/>
      <c r="L59" s="974" t="s">
        <v>4753</v>
      </c>
      <c r="M59" s="974"/>
      <c r="N59" s="974"/>
      <c r="O59" s="974"/>
      <c r="P59" s="977" t="s">
        <v>4424</v>
      </c>
      <c r="Q59" s="977" t="s">
        <v>1503</v>
      </c>
      <c r="R59" s="979" t="s">
        <v>1538</v>
      </c>
      <c r="S59" s="973" t="s">
        <v>4424</v>
      </c>
      <c r="T59" s="973" t="s">
        <v>4424</v>
      </c>
      <c r="U59" s="974" t="s">
        <v>2788</v>
      </c>
      <c r="V59" s="974"/>
      <c r="W59" s="974" t="s">
        <v>2827</v>
      </c>
      <c r="X59" s="974" t="s">
        <v>1807</v>
      </c>
      <c r="Y59" s="974" t="s">
        <v>2827</v>
      </c>
      <c r="Z59" s="980">
        <v>38869</v>
      </c>
      <c r="AA59" s="981">
        <v>6</v>
      </c>
      <c r="AB59" s="981">
        <v>2006</v>
      </c>
      <c r="AC59" s="983">
        <v>0</v>
      </c>
      <c r="AD59" s="983">
        <v>0</v>
      </c>
      <c r="AE59" s="977" t="s">
        <v>4002</v>
      </c>
      <c r="AF59" s="977" t="s">
        <v>4424</v>
      </c>
      <c r="AG59" s="977"/>
      <c r="AH59" s="985" t="s">
        <v>1539</v>
      </c>
      <c r="AI59" s="1055" t="s">
        <v>2827</v>
      </c>
      <c r="AJ59" s="977" t="s">
        <v>4753</v>
      </c>
      <c r="AK59" s="985" t="s">
        <v>1538</v>
      </c>
      <c r="AL59" s="977" t="s">
        <v>20829</v>
      </c>
      <c r="AM59" s="977" t="s">
        <v>2584</v>
      </c>
      <c r="AN59" s="977" t="s">
        <v>5521</v>
      </c>
      <c r="AO59" s="977" t="s">
        <v>5521</v>
      </c>
      <c r="AP59" s="986" t="s">
        <v>1233</v>
      </c>
      <c r="AQ59" s="987" t="s">
        <v>1234</v>
      </c>
      <c r="AR59" s="977" t="s">
        <v>20829</v>
      </c>
      <c r="AS59" s="977" t="s">
        <v>2584</v>
      </c>
      <c r="AT59" s="977" t="s">
        <v>5521</v>
      </c>
      <c r="AU59" s="977" t="s">
        <v>5521</v>
      </c>
      <c r="AV59" s="990" t="s">
        <v>4424</v>
      </c>
      <c r="AW59" s="991" t="s">
        <v>4424</v>
      </c>
      <c r="AX59" s="990" t="s">
        <v>4424</v>
      </c>
      <c r="AY59" s="990" t="s">
        <v>4424</v>
      </c>
      <c r="AZ59" s="991" t="s">
        <v>4424</v>
      </c>
      <c r="BA59" s="990" t="s">
        <v>4424</v>
      </c>
      <c r="BB59" s="984" t="s">
        <v>4424</v>
      </c>
      <c r="BC59" s="977" t="s">
        <v>2591</v>
      </c>
      <c r="BD59" s="984" t="s">
        <v>4424</v>
      </c>
      <c r="BE59" s="977" t="s">
        <v>189</v>
      </c>
      <c r="BF59" s="974"/>
      <c r="BG59" s="992"/>
      <c r="BL59" s="1361"/>
    </row>
    <row r="60" spans="1:64" s="993" customFormat="1" ht="13.5" customHeight="1" x14ac:dyDescent="0.25">
      <c r="A60" s="973">
        <v>58</v>
      </c>
      <c r="B60" s="974"/>
      <c r="C60" s="973"/>
      <c r="D60" s="975">
        <v>20489470854</v>
      </c>
      <c r="E60" s="1225">
        <v>4070352</v>
      </c>
      <c r="F60" s="976" t="s">
        <v>2667</v>
      </c>
      <c r="G60" s="977" t="s">
        <v>526</v>
      </c>
      <c r="H60" s="977" t="s">
        <v>6189</v>
      </c>
      <c r="I60" s="974" t="s">
        <v>6546</v>
      </c>
      <c r="J60" s="978"/>
      <c r="K60" s="978"/>
      <c r="L60" s="974" t="s">
        <v>1527</v>
      </c>
      <c r="M60" s="974"/>
      <c r="N60" s="974"/>
      <c r="O60" s="974"/>
      <c r="P60" s="977" t="s">
        <v>4424</v>
      </c>
      <c r="Q60" s="977" t="s">
        <v>6194</v>
      </c>
      <c r="R60" s="979" t="s">
        <v>6083</v>
      </c>
      <c r="S60" s="973" t="s">
        <v>4424</v>
      </c>
      <c r="T60" s="973" t="s">
        <v>4424</v>
      </c>
      <c r="U60" s="974" t="s">
        <v>4693</v>
      </c>
      <c r="V60" s="974"/>
      <c r="W60" s="974" t="s">
        <v>2977</v>
      </c>
      <c r="X60" s="974" t="s">
        <v>1755</v>
      </c>
      <c r="Y60" s="974" t="s">
        <v>1755</v>
      </c>
      <c r="Z60" s="980" t="s">
        <v>15768</v>
      </c>
      <c r="AA60" s="981">
        <v>10</v>
      </c>
      <c r="AB60" s="981">
        <v>2006</v>
      </c>
      <c r="AC60" s="983">
        <v>0</v>
      </c>
      <c r="AD60" s="983">
        <v>0</v>
      </c>
      <c r="AE60" s="977" t="s">
        <v>4002</v>
      </c>
      <c r="AF60" s="977" t="s">
        <v>4424</v>
      </c>
      <c r="AG60" s="977"/>
      <c r="AH60" s="985" t="s">
        <v>6084</v>
      </c>
      <c r="AI60" s="1055" t="s">
        <v>1755</v>
      </c>
      <c r="AJ60" s="977" t="s">
        <v>1527</v>
      </c>
      <c r="AK60" s="985" t="s">
        <v>6083</v>
      </c>
      <c r="AL60" s="977" t="s">
        <v>15769</v>
      </c>
      <c r="AM60" s="977" t="s">
        <v>4289</v>
      </c>
      <c r="AN60" s="977" t="s">
        <v>529</v>
      </c>
      <c r="AO60" s="977" t="s">
        <v>529</v>
      </c>
      <c r="AP60" s="986" t="s">
        <v>4424</v>
      </c>
      <c r="AQ60" s="987" t="s">
        <v>4424</v>
      </c>
      <c r="AR60" s="988" t="s">
        <v>4424</v>
      </c>
      <c r="AS60" s="989"/>
      <c r="AT60" s="989"/>
      <c r="AU60" s="989"/>
      <c r="AV60" s="990" t="s">
        <v>4424</v>
      </c>
      <c r="AW60" s="991" t="s">
        <v>4424</v>
      </c>
      <c r="AX60" s="990" t="s">
        <v>4424</v>
      </c>
      <c r="AY60" s="990" t="s">
        <v>4424</v>
      </c>
      <c r="AZ60" s="991" t="s">
        <v>4424</v>
      </c>
      <c r="BA60" s="990" t="s">
        <v>4424</v>
      </c>
      <c r="BB60" s="984" t="s">
        <v>4424</v>
      </c>
      <c r="BC60" s="977" t="s">
        <v>2591</v>
      </c>
      <c r="BD60" s="984" t="s">
        <v>4424</v>
      </c>
      <c r="BE60" s="977" t="s">
        <v>189</v>
      </c>
      <c r="BF60" s="974"/>
      <c r="BG60" s="992"/>
      <c r="BL60" s="1361"/>
    </row>
    <row r="61" spans="1:64" s="993" customFormat="1" ht="13.5" customHeight="1" x14ac:dyDescent="0.25">
      <c r="A61" s="973">
        <v>59</v>
      </c>
      <c r="B61" s="974"/>
      <c r="C61" s="973"/>
      <c r="D61" s="973">
        <v>20513530723</v>
      </c>
      <c r="E61" s="1225">
        <v>4071072</v>
      </c>
      <c r="F61" s="976" t="s">
        <v>5521</v>
      </c>
      <c r="G61" s="977" t="s">
        <v>526</v>
      </c>
      <c r="H61" s="977" t="s">
        <v>20646</v>
      </c>
      <c r="I61" s="974" t="s">
        <v>15651</v>
      </c>
      <c r="J61" s="978"/>
      <c r="K61" s="978"/>
      <c r="L61" s="974" t="s">
        <v>304</v>
      </c>
      <c r="M61" s="974"/>
      <c r="N61" s="974"/>
      <c r="O61" s="974"/>
      <c r="P61" s="977" t="s">
        <v>4424</v>
      </c>
      <c r="Q61" s="977" t="s">
        <v>3303</v>
      </c>
      <c r="R61" s="979" t="s">
        <v>18352</v>
      </c>
      <c r="S61" s="973" t="s">
        <v>4424</v>
      </c>
      <c r="T61" s="973" t="s">
        <v>4424</v>
      </c>
      <c r="U61" s="974" t="s">
        <v>224</v>
      </c>
      <c r="V61" s="974"/>
      <c r="W61" s="974" t="s">
        <v>2584</v>
      </c>
      <c r="X61" s="974" t="s">
        <v>5521</v>
      </c>
      <c r="Y61" s="974" t="s">
        <v>5521</v>
      </c>
      <c r="Z61" s="980">
        <v>38961</v>
      </c>
      <c r="AA61" s="981">
        <v>9</v>
      </c>
      <c r="AB61" s="981">
        <v>2006</v>
      </c>
      <c r="AC61" s="983">
        <v>10000</v>
      </c>
      <c r="AD61" s="983">
        <v>0</v>
      </c>
      <c r="AE61" s="977" t="s">
        <v>4002</v>
      </c>
      <c r="AF61" s="977" t="s">
        <v>4424</v>
      </c>
      <c r="AG61" s="977"/>
      <c r="AH61" s="985">
        <v>11900238</v>
      </c>
      <c r="AI61" s="974" t="s">
        <v>5521</v>
      </c>
      <c r="AJ61" s="977" t="s">
        <v>1579</v>
      </c>
      <c r="AK61" s="985" t="s">
        <v>5332</v>
      </c>
      <c r="AL61" s="977" t="s">
        <v>20832</v>
      </c>
      <c r="AM61" s="977" t="s">
        <v>2584</v>
      </c>
      <c r="AN61" s="977" t="s">
        <v>5521</v>
      </c>
      <c r="AO61" s="977" t="s">
        <v>5521</v>
      </c>
      <c r="AP61" s="986" t="s">
        <v>4424</v>
      </c>
      <c r="AQ61" s="987" t="s">
        <v>4424</v>
      </c>
      <c r="AR61" s="988" t="s">
        <v>4424</v>
      </c>
      <c r="AS61" s="989"/>
      <c r="AT61" s="989"/>
      <c r="AU61" s="989"/>
      <c r="AV61" s="990" t="s">
        <v>4424</v>
      </c>
      <c r="AW61" s="991" t="s">
        <v>4424</v>
      </c>
      <c r="AX61" s="990" t="s">
        <v>4424</v>
      </c>
      <c r="AY61" s="990" t="s">
        <v>4424</v>
      </c>
      <c r="AZ61" s="991" t="s">
        <v>4424</v>
      </c>
      <c r="BA61" s="990" t="s">
        <v>4424</v>
      </c>
      <c r="BB61" s="977" t="s">
        <v>1580</v>
      </c>
      <c r="BC61" s="977" t="s">
        <v>2591</v>
      </c>
      <c r="BD61" s="994"/>
      <c r="BE61" s="976" t="s">
        <v>189</v>
      </c>
      <c r="BF61" s="974"/>
      <c r="BG61" s="992"/>
      <c r="BL61" s="1361"/>
    </row>
    <row r="62" spans="1:64" s="993" customFormat="1" ht="13.5" customHeight="1" x14ac:dyDescent="0.25">
      <c r="A62" s="973">
        <v>60</v>
      </c>
      <c r="B62" s="974"/>
      <c r="C62" s="973"/>
      <c r="D62" s="973">
        <v>20513530723</v>
      </c>
      <c r="E62" s="1225">
        <v>4071072</v>
      </c>
      <c r="F62" s="976" t="s">
        <v>5521</v>
      </c>
      <c r="G62" s="977" t="s">
        <v>526</v>
      </c>
      <c r="H62" s="976" t="s">
        <v>20646</v>
      </c>
      <c r="I62" s="974" t="s">
        <v>15651</v>
      </c>
      <c r="J62" s="978"/>
      <c r="K62" s="978"/>
      <c r="L62" s="974" t="s">
        <v>304</v>
      </c>
      <c r="M62" s="974"/>
      <c r="N62" s="974"/>
      <c r="O62" s="974"/>
      <c r="P62" s="977" t="s">
        <v>4424</v>
      </c>
      <c r="Q62" s="977" t="s">
        <v>3303</v>
      </c>
      <c r="R62" s="979" t="s">
        <v>18352</v>
      </c>
      <c r="S62" s="973" t="s">
        <v>4424</v>
      </c>
      <c r="T62" s="973" t="s">
        <v>4424</v>
      </c>
      <c r="U62" s="974" t="s">
        <v>224</v>
      </c>
      <c r="V62" s="974"/>
      <c r="W62" s="974" t="s">
        <v>2584</v>
      </c>
      <c r="X62" s="974" t="s">
        <v>5521</v>
      </c>
      <c r="Y62" s="974" t="s">
        <v>5521</v>
      </c>
      <c r="Z62" s="980">
        <v>38961</v>
      </c>
      <c r="AA62" s="981">
        <v>9</v>
      </c>
      <c r="AB62" s="981">
        <v>2006</v>
      </c>
      <c r="AC62" s="983"/>
      <c r="AD62" s="983"/>
      <c r="AE62" s="977" t="s">
        <v>4002</v>
      </c>
      <c r="AF62" s="977" t="s">
        <v>4424</v>
      </c>
      <c r="AG62" s="977"/>
      <c r="AH62" s="985" t="s">
        <v>22368</v>
      </c>
      <c r="AI62" s="1055" t="s">
        <v>5521</v>
      </c>
      <c r="AJ62" s="977" t="s">
        <v>4424</v>
      </c>
      <c r="AK62" s="985" t="s">
        <v>3672</v>
      </c>
      <c r="AL62" s="977" t="s">
        <v>20831</v>
      </c>
      <c r="AM62" s="977" t="s">
        <v>2584</v>
      </c>
      <c r="AN62" s="977" t="s">
        <v>5521</v>
      </c>
      <c r="AO62" s="977" t="s">
        <v>5521</v>
      </c>
      <c r="AP62" s="986" t="s">
        <v>4424</v>
      </c>
      <c r="AQ62" s="987" t="s">
        <v>4424</v>
      </c>
      <c r="AR62" s="988" t="s">
        <v>4424</v>
      </c>
      <c r="AS62" s="989"/>
      <c r="AT62" s="989"/>
      <c r="AU62" s="989"/>
      <c r="AV62" s="990" t="s">
        <v>4424</v>
      </c>
      <c r="AW62" s="991" t="s">
        <v>4424</v>
      </c>
      <c r="AX62" s="990" t="s">
        <v>4424</v>
      </c>
      <c r="AY62" s="990" t="s">
        <v>4424</v>
      </c>
      <c r="AZ62" s="991" t="s">
        <v>4424</v>
      </c>
      <c r="BA62" s="990" t="s">
        <v>4424</v>
      </c>
      <c r="BB62" s="984" t="s">
        <v>4424</v>
      </c>
      <c r="BC62" s="977" t="s">
        <v>2591</v>
      </c>
      <c r="BD62" s="984" t="s">
        <v>4424</v>
      </c>
      <c r="BE62" s="977" t="s">
        <v>189</v>
      </c>
      <c r="BF62" s="974"/>
      <c r="BG62" s="992"/>
      <c r="BL62" s="1361"/>
    </row>
    <row r="63" spans="1:64" s="993" customFormat="1" ht="13.5" customHeight="1" x14ac:dyDescent="0.25">
      <c r="A63" s="973">
        <v>61</v>
      </c>
      <c r="B63" s="974"/>
      <c r="C63" s="973"/>
      <c r="D63" s="975">
        <v>20513022574</v>
      </c>
      <c r="E63" s="1225">
        <v>4070696</v>
      </c>
      <c r="F63" s="976" t="s">
        <v>5521</v>
      </c>
      <c r="G63" s="977" t="s">
        <v>526</v>
      </c>
      <c r="H63" s="977" t="s">
        <v>1694</v>
      </c>
      <c r="I63" s="974" t="s">
        <v>15651</v>
      </c>
      <c r="J63" s="978"/>
      <c r="K63" s="978"/>
      <c r="L63" s="974" t="s">
        <v>667</v>
      </c>
      <c r="M63" s="974"/>
      <c r="N63" s="974"/>
      <c r="O63" s="974"/>
      <c r="P63" s="977" t="s">
        <v>4424</v>
      </c>
      <c r="Q63" s="977" t="s">
        <v>567</v>
      </c>
      <c r="R63" s="979" t="s">
        <v>568</v>
      </c>
      <c r="S63" s="973" t="s">
        <v>4424</v>
      </c>
      <c r="T63" s="973" t="s">
        <v>4424</v>
      </c>
      <c r="U63" s="974" t="s">
        <v>3162</v>
      </c>
      <c r="V63" s="974"/>
      <c r="W63" s="974" t="s">
        <v>3854</v>
      </c>
      <c r="X63" s="974" t="s">
        <v>5521</v>
      </c>
      <c r="Y63" s="974" t="s">
        <v>5521</v>
      </c>
      <c r="Z63" s="980">
        <v>38961</v>
      </c>
      <c r="AA63" s="981">
        <v>9</v>
      </c>
      <c r="AB63" s="981">
        <v>2006</v>
      </c>
      <c r="AC63" s="983">
        <v>0</v>
      </c>
      <c r="AD63" s="983">
        <v>0</v>
      </c>
      <c r="AE63" s="977" t="s">
        <v>4002</v>
      </c>
      <c r="AF63" s="977" t="s">
        <v>4424</v>
      </c>
      <c r="AG63" s="977"/>
      <c r="AH63" s="985" t="s">
        <v>569</v>
      </c>
      <c r="AI63" s="974" t="s">
        <v>5521</v>
      </c>
      <c r="AJ63" s="977" t="s">
        <v>3671</v>
      </c>
      <c r="AK63" s="985" t="s">
        <v>3672</v>
      </c>
      <c r="AL63" s="977" t="s">
        <v>20831</v>
      </c>
      <c r="AM63" s="977" t="s">
        <v>2584</v>
      </c>
      <c r="AN63" s="977" t="s">
        <v>5521</v>
      </c>
      <c r="AO63" s="977" t="s">
        <v>5521</v>
      </c>
      <c r="AP63" s="986" t="s">
        <v>4424</v>
      </c>
      <c r="AQ63" s="987" t="s">
        <v>4424</v>
      </c>
      <c r="AR63" s="988" t="s">
        <v>4424</v>
      </c>
      <c r="AS63" s="989"/>
      <c r="AT63" s="989"/>
      <c r="AU63" s="989"/>
      <c r="AV63" s="990" t="s">
        <v>4424</v>
      </c>
      <c r="AW63" s="991" t="s">
        <v>4424</v>
      </c>
      <c r="AX63" s="990" t="s">
        <v>4424</v>
      </c>
      <c r="AY63" s="990" t="s">
        <v>4424</v>
      </c>
      <c r="AZ63" s="991" t="s">
        <v>4424</v>
      </c>
      <c r="BA63" s="990" t="s">
        <v>4424</v>
      </c>
      <c r="BB63" s="984" t="s">
        <v>4424</v>
      </c>
      <c r="BC63" s="977" t="s">
        <v>2591</v>
      </c>
      <c r="BD63" s="984" t="s">
        <v>4424</v>
      </c>
      <c r="BE63" s="977" t="s">
        <v>189</v>
      </c>
      <c r="BF63" s="974"/>
      <c r="BG63" s="992"/>
      <c r="BL63" s="1361"/>
    </row>
    <row r="64" spans="1:64" s="993" customFormat="1" ht="13.5" customHeight="1" x14ac:dyDescent="0.25">
      <c r="A64" s="973">
        <v>62</v>
      </c>
      <c r="B64" s="974"/>
      <c r="C64" s="973"/>
      <c r="D64" s="975">
        <v>20513685921</v>
      </c>
      <c r="E64" s="1225">
        <v>4070329</v>
      </c>
      <c r="F64" s="976" t="s">
        <v>5521</v>
      </c>
      <c r="G64" s="977" t="s">
        <v>526</v>
      </c>
      <c r="H64" s="977" t="s">
        <v>1695</v>
      </c>
      <c r="I64" s="974" t="s">
        <v>15651</v>
      </c>
      <c r="J64" s="978"/>
      <c r="K64" s="978"/>
      <c r="L64" s="974" t="s">
        <v>4764</v>
      </c>
      <c r="M64" s="974"/>
      <c r="N64" s="974"/>
      <c r="O64" s="974"/>
      <c r="P64" s="977" t="s">
        <v>4424</v>
      </c>
      <c r="Q64" s="977" t="s">
        <v>3303</v>
      </c>
      <c r="R64" s="979" t="s">
        <v>22404</v>
      </c>
      <c r="S64" s="973" t="s">
        <v>4424</v>
      </c>
      <c r="T64" s="973" t="s">
        <v>4424</v>
      </c>
      <c r="U64" s="974" t="s">
        <v>17445</v>
      </c>
      <c r="V64" s="974"/>
      <c r="W64" s="974" t="s">
        <v>2584</v>
      </c>
      <c r="X64" s="974" t="s">
        <v>5521</v>
      </c>
      <c r="Y64" s="974" t="s">
        <v>5521</v>
      </c>
      <c r="Z64" s="980">
        <v>38991</v>
      </c>
      <c r="AA64" s="981">
        <v>10</v>
      </c>
      <c r="AB64" s="981">
        <v>2006</v>
      </c>
      <c r="AC64" s="983">
        <v>0</v>
      </c>
      <c r="AD64" s="983">
        <v>0</v>
      </c>
      <c r="AE64" s="977" t="s">
        <v>4002</v>
      </c>
      <c r="AF64" s="977" t="s">
        <v>4424</v>
      </c>
      <c r="AG64" s="977"/>
      <c r="AH64" s="985" t="s">
        <v>570</v>
      </c>
      <c r="AI64" s="974" t="s">
        <v>5521</v>
      </c>
      <c r="AJ64" s="977" t="s">
        <v>4764</v>
      </c>
      <c r="AK64" s="985" t="s">
        <v>22404</v>
      </c>
      <c r="AL64" s="977" t="s">
        <v>17445</v>
      </c>
      <c r="AM64" s="977" t="s">
        <v>2584</v>
      </c>
      <c r="AN64" s="977" t="s">
        <v>5521</v>
      </c>
      <c r="AO64" s="977" t="s">
        <v>5521</v>
      </c>
      <c r="AP64" s="986" t="s">
        <v>4424</v>
      </c>
      <c r="AQ64" s="987" t="s">
        <v>4424</v>
      </c>
      <c r="AR64" s="988" t="s">
        <v>4424</v>
      </c>
      <c r="AS64" s="989"/>
      <c r="AT64" s="989"/>
      <c r="AU64" s="989"/>
      <c r="AV64" s="990" t="s">
        <v>4424</v>
      </c>
      <c r="AW64" s="991" t="s">
        <v>4424</v>
      </c>
      <c r="AX64" s="990" t="s">
        <v>4424</v>
      </c>
      <c r="AY64" s="990" t="s">
        <v>4424</v>
      </c>
      <c r="AZ64" s="991" t="s">
        <v>4424</v>
      </c>
      <c r="BA64" s="990" t="s">
        <v>4424</v>
      </c>
      <c r="BB64" s="984" t="s">
        <v>4424</v>
      </c>
      <c r="BC64" s="977" t="s">
        <v>2591</v>
      </c>
      <c r="BD64" s="984" t="s">
        <v>4424</v>
      </c>
      <c r="BE64" s="977" t="s">
        <v>2591</v>
      </c>
      <c r="BF64" s="974"/>
      <c r="BG64" s="992"/>
      <c r="BL64" s="1361"/>
    </row>
    <row r="65" spans="1:64" s="993" customFormat="1" ht="13.5" customHeight="1" x14ac:dyDescent="0.25">
      <c r="A65" s="973">
        <v>63</v>
      </c>
      <c r="B65" s="974"/>
      <c r="C65" s="973"/>
      <c r="D65" s="975">
        <v>20513720344</v>
      </c>
      <c r="E65" s="1225">
        <v>4070697</v>
      </c>
      <c r="F65" s="976" t="s">
        <v>5521</v>
      </c>
      <c r="G65" s="977" t="s">
        <v>526</v>
      </c>
      <c r="H65" s="977" t="s">
        <v>3262</v>
      </c>
      <c r="I65" s="974" t="s">
        <v>15651</v>
      </c>
      <c r="J65" s="978"/>
      <c r="K65" s="978"/>
      <c r="L65" s="974" t="s">
        <v>6129</v>
      </c>
      <c r="M65" s="974"/>
      <c r="N65" s="974"/>
      <c r="O65" s="974"/>
      <c r="P65" s="977" t="s">
        <v>4424</v>
      </c>
      <c r="Q65" s="977" t="s">
        <v>3303</v>
      </c>
      <c r="R65" s="979" t="s">
        <v>6130</v>
      </c>
      <c r="S65" s="973" t="s">
        <v>4424</v>
      </c>
      <c r="T65" s="973" t="s">
        <v>4424</v>
      </c>
      <c r="U65" s="974" t="s">
        <v>4816</v>
      </c>
      <c r="V65" s="974"/>
      <c r="W65" s="974" t="s">
        <v>2584</v>
      </c>
      <c r="X65" s="974" t="s">
        <v>5521</v>
      </c>
      <c r="Y65" s="974" t="s">
        <v>5521</v>
      </c>
      <c r="Z65" s="980">
        <v>38991</v>
      </c>
      <c r="AA65" s="981">
        <v>10</v>
      </c>
      <c r="AB65" s="981">
        <v>2006</v>
      </c>
      <c r="AC65" s="982">
        <v>20000</v>
      </c>
      <c r="AD65" s="983">
        <v>0</v>
      </c>
      <c r="AE65" s="977" t="s">
        <v>4002</v>
      </c>
      <c r="AF65" s="977" t="s">
        <v>4424</v>
      </c>
      <c r="AG65" s="977"/>
      <c r="AH65" s="985">
        <v>11907949</v>
      </c>
      <c r="AI65" s="974" t="s">
        <v>5521</v>
      </c>
      <c r="AJ65" s="977" t="s">
        <v>3595</v>
      </c>
      <c r="AK65" s="985" t="s">
        <v>1001</v>
      </c>
      <c r="AL65" s="977" t="s">
        <v>20830</v>
      </c>
      <c r="AM65" s="977" t="s">
        <v>3810</v>
      </c>
      <c r="AN65" s="977" t="s">
        <v>5521</v>
      </c>
      <c r="AO65" s="977" t="s">
        <v>5521</v>
      </c>
      <c r="AP65" s="986" t="s">
        <v>4424</v>
      </c>
      <c r="AQ65" s="987" t="s">
        <v>4424</v>
      </c>
      <c r="AR65" s="988" t="s">
        <v>4424</v>
      </c>
      <c r="AS65" s="989"/>
      <c r="AT65" s="989"/>
      <c r="AU65" s="989"/>
      <c r="AV65" s="990" t="s">
        <v>4424</v>
      </c>
      <c r="AW65" s="991" t="s">
        <v>4424</v>
      </c>
      <c r="AX65" s="990" t="s">
        <v>4424</v>
      </c>
      <c r="AY65" s="990" t="s">
        <v>4424</v>
      </c>
      <c r="AZ65" s="991" t="s">
        <v>4424</v>
      </c>
      <c r="BA65" s="990" t="s">
        <v>4424</v>
      </c>
      <c r="BB65" s="984" t="s">
        <v>4424</v>
      </c>
      <c r="BC65" s="977" t="s">
        <v>2591</v>
      </c>
      <c r="BD65" s="984" t="s">
        <v>4424</v>
      </c>
      <c r="BE65" s="977" t="s">
        <v>189</v>
      </c>
      <c r="BF65" s="974"/>
      <c r="BG65" s="992"/>
      <c r="BL65" s="1361"/>
    </row>
    <row r="66" spans="1:64" s="993" customFormat="1" ht="13.5" customHeight="1" x14ac:dyDescent="0.25">
      <c r="A66" s="973">
        <v>64</v>
      </c>
      <c r="B66" s="974"/>
      <c r="C66" s="973"/>
      <c r="D66" s="975">
        <v>10425986444</v>
      </c>
      <c r="E66" s="1225" t="e">
        <v>#N/A</v>
      </c>
      <c r="F66" s="976" t="s">
        <v>2668</v>
      </c>
      <c r="G66" s="977" t="s">
        <v>250</v>
      </c>
      <c r="H66" s="977" t="s">
        <v>6118</v>
      </c>
      <c r="I66" s="974" t="s">
        <v>3862</v>
      </c>
      <c r="J66" s="978"/>
      <c r="K66" s="978"/>
      <c r="L66" s="974" t="s">
        <v>6119</v>
      </c>
      <c r="M66" s="974"/>
      <c r="N66" s="974"/>
      <c r="O66" s="974"/>
      <c r="P66" s="977" t="s">
        <v>4424</v>
      </c>
      <c r="Q66" s="977" t="s">
        <v>4424</v>
      </c>
      <c r="R66" s="979">
        <v>42598644</v>
      </c>
      <c r="S66" s="973" t="s">
        <v>4424</v>
      </c>
      <c r="T66" s="973" t="s">
        <v>4424</v>
      </c>
      <c r="U66" s="974" t="s">
        <v>4817</v>
      </c>
      <c r="V66" s="974"/>
      <c r="W66" s="974" t="s">
        <v>3174</v>
      </c>
      <c r="X66" s="974" t="s">
        <v>2142</v>
      </c>
      <c r="Y66" s="974" t="s">
        <v>5745</v>
      </c>
      <c r="Z66" s="980">
        <v>39540</v>
      </c>
      <c r="AA66" s="981">
        <v>4</v>
      </c>
      <c r="AB66" s="981">
        <v>2008</v>
      </c>
      <c r="AC66" s="982">
        <v>2000</v>
      </c>
      <c r="AD66" s="983">
        <v>0</v>
      </c>
      <c r="AE66" s="977" t="s">
        <v>2281</v>
      </c>
      <c r="AF66" s="977" t="s">
        <v>4424</v>
      </c>
      <c r="AG66" s="977"/>
      <c r="AH66" s="991" t="s">
        <v>4424</v>
      </c>
      <c r="AI66" s="989" t="s">
        <v>4424</v>
      </c>
      <c r="AJ66" s="977" t="s">
        <v>6119</v>
      </c>
      <c r="AK66" s="985">
        <v>42598644</v>
      </c>
      <c r="AL66" s="977" t="s">
        <v>6120</v>
      </c>
      <c r="AM66" s="977" t="s">
        <v>20833</v>
      </c>
      <c r="AN66" s="977" t="s">
        <v>2142</v>
      </c>
      <c r="AO66" s="977" t="s">
        <v>5745</v>
      </c>
      <c r="AP66" s="986" t="s">
        <v>4424</v>
      </c>
      <c r="AQ66" s="987" t="s">
        <v>4424</v>
      </c>
      <c r="AR66" s="988" t="s">
        <v>4424</v>
      </c>
      <c r="AS66" s="989"/>
      <c r="AT66" s="989"/>
      <c r="AU66" s="989"/>
      <c r="AV66" s="990" t="s">
        <v>4424</v>
      </c>
      <c r="AW66" s="991" t="s">
        <v>4424</v>
      </c>
      <c r="AX66" s="990" t="s">
        <v>4424</v>
      </c>
      <c r="AY66" s="990" t="s">
        <v>4424</v>
      </c>
      <c r="AZ66" s="991" t="s">
        <v>4424</v>
      </c>
      <c r="BA66" s="990" t="s">
        <v>4424</v>
      </c>
      <c r="BB66" s="977" t="s">
        <v>3918</v>
      </c>
      <c r="BC66" s="977" t="s">
        <v>2591</v>
      </c>
      <c r="BD66" s="994">
        <v>39568</v>
      </c>
      <c r="BE66" s="977" t="s">
        <v>189</v>
      </c>
      <c r="BF66" s="974"/>
      <c r="BG66" s="992"/>
      <c r="BL66" s="1361"/>
    </row>
    <row r="67" spans="1:64" s="993" customFormat="1" ht="13.5" customHeight="1" x14ac:dyDescent="0.25">
      <c r="A67" s="973">
        <v>65</v>
      </c>
      <c r="B67" s="974"/>
      <c r="C67" s="973"/>
      <c r="D67" s="975">
        <v>10459772613</v>
      </c>
      <c r="E67" s="1225">
        <v>4070037</v>
      </c>
      <c r="F67" s="976" t="s">
        <v>2668</v>
      </c>
      <c r="G67" s="977" t="s">
        <v>250</v>
      </c>
      <c r="H67" s="977" t="s">
        <v>200</v>
      </c>
      <c r="I67" s="974" t="s">
        <v>15651</v>
      </c>
      <c r="J67" s="978"/>
      <c r="K67" s="978"/>
      <c r="L67" s="974" t="s">
        <v>201</v>
      </c>
      <c r="M67" s="974"/>
      <c r="N67" s="974"/>
      <c r="O67" s="974"/>
      <c r="P67" s="977" t="s">
        <v>4424</v>
      </c>
      <c r="Q67" s="977"/>
      <c r="R67" s="979">
        <v>45977261</v>
      </c>
      <c r="S67" s="973" t="s">
        <v>4424</v>
      </c>
      <c r="T67" s="973" t="s">
        <v>4424</v>
      </c>
      <c r="U67" s="974" t="s">
        <v>4819</v>
      </c>
      <c r="V67" s="974"/>
      <c r="W67" s="974" t="s">
        <v>4818</v>
      </c>
      <c r="X67" s="974" t="s">
        <v>254</v>
      </c>
      <c r="Y67" s="974" t="s">
        <v>4475</v>
      </c>
      <c r="Z67" s="980">
        <v>39540</v>
      </c>
      <c r="AA67" s="981">
        <v>4</v>
      </c>
      <c r="AB67" s="981">
        <v>2008</v>
      </c>
      <c r="AC67" s="983">
        <v>0</v>
      </c>
      <c r="AD67" s="983">
        <v>12000</v>
      </c>
      <c r="AE67" s="977" t="s">
        <v>2281</v>
      </c>
      <c r="AF67" s="977" t="s">
        <v>4424</v>
      </c>
      <c r="AG67" s="977"/>
      <c r="AH67" s="991" t="s">
        <v>4424</v>
      </c>
      <c r="AI67" s="989" t="s">
        <v>4424</v>
      </c>
      <c r="AJ67" s="977" t="s">
        <v>201</v>
      </c>
      <c r="AK67" s="985">
        <v>45977261</v>
      </c>
      <c r="AL67" s="977" t="s">
        <v>20834</v>
      </c>
      <c r="AM67" s="977" t="s">
        <v>4818</v>
      </c>
      <c r="AN67" s="977" t="s">
        <v>254</v>
      </c>
      <c r="AO67" s="977" t="s">
        <v>4475</v>
      </c>
      <c r="AP67" s="986" t="s">
        <v>4424</v>
      </c>
      <c r="AQ67" s="987" t="s">
        <v>4424</v>
      </c>
      <c r="AR67" s="988" t="s">
        <v>4424</v>
      </c>
      <c r="AS67" s="989"/>
      <c r="AT67" s="989"/>
      <c r="AU67" s="989"/>
      <c r="AV67" s="990" t="s">
        <v>4424</v>
      </c>
      <c r="AW67" s="991" t="s">
        <v>4424</v>
      </c>
      <c r="AX67" s="990" t="s">
        <v>4424</v>
      </c>
      <c r="AY67" s="990" t="s">
        <v>4424</v>
      </c>
      <c r="AZ67" s="991" t="s">
        <v>4424</v>
      </c>
      <c r="BA67" s="990" t="s">
        <v>4424</v>
      </c>
      <c r="BB67" s="977" t="s">
        <v>1232</v>
      </c>
      <c r="BC67" s="977" t="s">
        <v>2591</v>
      </c>
      <c r="BD67" s="994">
        <v>39555</v>
      </c>
      <c r="BE67" s="977" t="s">
        <v>189</v>
      </c>
      <c r="BF67" s="974"/>
      <c r="BG67" s="992"/>
      <c r="BL67" s="1361"/>
    </row>
    <row r="68" spans="1:64" s="993" customFormat="1" ht="13.5" customHeight="1" x14ac:dyDescent="0.25">
      <c r="A68" s="973">
        <v>66</v>
      </c>
      <c r="B68" s="974"/>
      <c r="C68" s="973"/>
      <c r="D68" s="975">
        <v>10195314999</v>
      </c>
      <c r="E68" s="1225">
        <v>4071457</v>
      </c>
      <c r="F68" s="976" t="s">
        <v>2668</v>
      </c>
      <c r="G68" s="977" t="s">
        <v>250</v>
      </c>
      <c r="H68" s="977" t="s">
        <v>202</v>
      </c>
      <c r="I68" s="974" t="s">
        <v>15651</v>
      </c>
      <c r="J68" s="978"/>
      <c r="K68" s="978"/>
      <c r="L68" s="974" t="s">
        <v>1478</v>
      </c>
      <c r="M68" s="974"/>
      <c r="N68" s="974"/>
      <c r="O68" s="974"/>
      <c r="P68" s="977" t="s">
        <v>4424</v>
      </c>
      <c r="Q68" s="977"/>
      <c r="R68" s="979">
        <v>19531499</v>
      </c>
      <c r="S68" s="973" t="s">
        <v>4424</v>
      </c>
      <c r="T68" s="973" t="s">
        <v>4424</v>
      </c>
      <c r="U68" s="974" t="s">
        <v>4820</v>
      </c>
      <c r="V68" s="974"/>
      <c r="W68" s="974" t="s">
        <v>3630</v>
      </c>
      <c r="X68" s="974" t="s">
        <v>3630</v>
      </c>
      <c r="Y68" s="974" t="s">
        <v>4475</v>
      </c>
      <c r="Z68" s="980">
        <v>39540</v>
      </c>
      <c r="AA68" s="981">
        <v>4</v>
      </c>
      <c r="AB68" s="981">
        <v>2008</v>
      </c>
      <c r="AC68" s="983">
        <v>0</v>
      </c>
      <c r="AD68" s="983">
        <v>20000</v>
      </c>
      <c r="AE68" s="977" t="s">
        <v>2281</v>
      </c>
      <c r="AF68" s="977" t="s">
        <v>4424</v>
      </c>
      <c r="AG68" s="977"/>
      <c r="AH68" s="991" t="s">
        <v>4424</v>
      </c>
      <c r="AI68" s="989" t="s">
        <v>4424</v>
      </c>
      <c r="AJ68" s="977" t="s">
        <v>1478</v>
      </c>
      <c r="AK68" s="985">
        <v>19531499</v>
      </c>
      <c r="AL68" s="977" t="s">
        <v>20835</v>
      </c>
      <c r="AM68" s="977" t="s">
        <v>3630</v>
      </c>
      <c r="AN68" s="977" t="s">
        <v>3630</v>
      </c>
      <c r="AO68" s="977" t="s">
        <v>4475</v>
      </c>
      <c r="AP68" s="986" t="s">
        <v>4424</v>
      </c>
      <c r="AQ68" s="987" t="s">
        <v>4424</v>
      </c>
      <c r="AR68" s="988" t="s">
        <v>4424</v>
      </c>
      <c r="AS68" s="989"/>
      <c r="AT68" s="989"/>
      <c r="AU68" s="989"/>
      <c r="AV68" s="990" t="s">
        <v>4424</v>
      </c>
      <c r="AW68" s="991" t="s">
        <v>4424</v>
      </c>
      <c r="AX68" s="990" t="s">
        <v>4424</v>
      </c>
      <c r="AY68" s="990" t="s">
        <v>4424</v>
      </c>
      <c r="AZ68" s="991" t="s">
        <v>4424</v>
      </c>
      <c r="BA68" s="990" t="s">
        <v>4424</v>
      </c>
      <c r="BB68" s="977" t="s">
        <v>1765</v>
      </c>
      <c r="BC68" s="977" t="s">
        <v>2591</v>
      </c>
      <c r="BD68" s="994">
        <v>39554</v>
      </c>
      <c r="BE68" s="977" t="s">
        <v>189</v>
      </c>
      <c r="BF68" s="974" t="s">
        <v>8142</v>
      </c>
      <c r="BG68" s="992"/>
      <c r="BL68" s="1361"/>
    </row>
    <row r="69" spans="1:64" s="993" customFormat="1" ht="13.5" customHeight="1" x14ac:dyDescent="0.25">
      <c r="A69" s="973">
        <v>67</v>
      </c>
      <c r="B69" s="974"/>
      <c r="C69" s="973"/>
      <c r="D69" s="975">
        <v>10189053491</v>
      </c>
      <c r="E69" s="1225">
        <v>4071805</v>
      </c>
      <c r="F69" s="976" t="s">
        <v>2668</v>
      </c>
      <c r="G69" s="977" t="s">
        <v>250</v>
      </c>
      <c r="H69" s="977" t="s">
        <v>4019</v>
      </c>
      <c r="I69" s="974" t="s">
        <v>15651</v>
      </c>
      <c r="J69" s="978"/>
      <c r="K69" s="978"/>
      <c r="L69" s="974" t="s">
        <v>4613</v>
      </c>
      <c r="M69" s="974"/>
      <c r="N69" s="974"/>
      <c r="O69" s="974"/>
      <c r="P69" s="977" t="s">
        <v>4424</v>
      </c>
      <c r="Q69" s="977"/>
      <c r="R69" s="979">
        <v>18905349</v>
      </c>
      <c r="S69" s="973" t="s">
        <v>4424</v>
      </c>
      <c r="T69" s="973" t="s">
        <v>4424</v>
      </c>
      <c r="U69" s="974" t="s">
        <v>4821</v>
      </c>
      <c r="V69" s="974"/>
      <c r="W69" s="974" t="s">
        <v>3795</v>
      </c>
      <c r="X69" s="974" t="s">
        <v>5336</v>
      </c>
      <c r="Y69" s="974" t="s">
        <v>4475</v>
      </c>
      <c r="Z69" s="980">
        <v>39540</v>
      </c>
      <c r="AA69" s="981">
        <v>4</v>
      </c>
      <c r="AB69" s="981">
        <v>2008</v>
      </c>
      <c r="AC69" s="982">
        <v>1500</v>
      </c>
      <c r="AD69" s="983">
        <v>0</v>
      </c>
      <c r="AE69" s="977" t="s">
        <v>2281</v>
      </c>
      <c r="AF69" s="977" t="s">
        <v>4424</v>
      </c>
      <c r="AG69" s="977"/>
      <c r="AH69" s="991" t="s">
        <v>4424</v>
      </c>
      <c r="AI69" s="989" t="s">
        <v>4424</v>
      </c>
      <c r="AJ69" s="977" t="s">
        <v>4613</v>
      </c>
      <c r="AK69" s="985">
        <v>18905349</v>
      </c>
      <c r="AL69" s="977" t="s">
        <v>20837</v>
      </c>
      <c r="AM69" s="977" t="s">
        <v>20836</v>
      </c>
      <c r="AN69" s="977" t="s">
        <v>5336</v>
      </c>
      <c r="AO69" s="977" t="s">
        <v>4475</v>
      </c>
      <c r="AP69" s="986" t="s">
        <v>4424</v>
      </c>
      <c r="AQ69" s="987" t="s">
        <v>4424</v>
      </c>
      <c r="AR69" s="988" t="s">
        <v>4424</v>
      </c>
      <c r="AS69" s="989"/>
      <c r="AT69" s="989"/>
      <c r="AU69" s="989"/>
      <c r="AV69" s="990" t="s">
        <v>4424</v>
      </c>
      <c r="AW69" s="991" t="s">
        <v>4424</v>
      </c>
      <c r="AX69" s="990" t="s">
        <v>4424</v>
      </c>
      <c r="AY69" s="990" t="s">
        <v>4424</v>
      </c>
      <c r="AZ69" s="991" t="s">
        <v>4424</v>
      </c>
      <c r="BA69" s="990" t="s">
        <v>4424</v>
      </c>
      <c r="BB69" s="977" t="s">
        <v>1765</v>
      </c>
      <c r="BC69" s="977" t="s">
        <v>2591</v>
      </c>
      <c r="BD69" s="994">
        <v>39554</v>
      </c>
      <c r="BE69" s="977" t="s">
        <v>189</v>
      </c>
      <c r="BF69" s="974"/>
      <c r="BG69" s="992"/>
      <c r="BL69" s="1361"/>
    </row>
    <row r="70" spans="1:64" s="993" customFormat="1" ht="13.5" customHeight="1" x14ac:dyDescent="0.25">
      <c r="A70" s="973">
        <v>68</v>
      </c>
      <c r="B70" s="974"/>
      <c r="C70" s="973"/>
      <c r="D70" s="975">
        <v>10417104033</v>
      </c>
      <c r="E70" s="1225">
        <v>4070372</v>
      </c>
      <c r="F70" s="976" t="s">
        <v>2668</v>
      </c>
      <c r="G70" s="977" t="s">
        <v>250</v>
      </c>
      <c r="H70" s="977" t="s">
        <v>1592</v>
      </c>
      <c r="I70" s="974" t="s">
        <v>15651</v>
      </c>
      <c r="J70" s="978"/>
      <c r="K70" s="978"/>
      <c r="L70" s="974" t="s">
        <v>1594</v>
      </c>
      <c r="M70" s="974"/>
      <c r="N70" s="974"/>
      <c r="O70" s="974"/>
      <c r="P70" s="977" t="s">
        <v>4424</v>
      </c>
      <c r="Q70" s="977"/>
      <c r="R70" s="979">
        <v>41710403</v>
      </c>
      <c r="S70" s="973" t="s">
        <v>4424</v>
      </c>
      <c r="T70" s="973" t="s">
        <v>4424</v>
      </c>
      <c r="U70" s="974" t="s">
        <v>5437</v>
      </c>
      <c r="V70" s="974"/>
      <c r="W70" s="974" t="s">
        <v>4822</v>
      </c>
      <c r="X70" s="974" t="s">
        <v>1593</v>
      </c>
      <c r="Y70" s="974" t="s">
        <v>2726</v>
      </c>
      <c r="Z70" s="980">
        <v>39540</v>
      </c>
      <c r="AA70" s="981">
        <v>4</v>
      </c>
      <c r="AB70" s="981">
        <v>2008</v>
      </c>
      <c r="AC70" s="982">
        <v>1000</v>
      </c>
      <c r="AD70" s="983">
        <v>0</v>
      </c>
      <c r="AE70" s="977" t="s">
        <v>2281</v>
      </c>
      <c r="AF70" s="977" t="s">
        <v>4424</v>
      </c>
      <c r="AG70" s="977"/>
      <c r="AH70" s="991" t="s">
        <v>4424</v>
      </c>
      <c r="AI70" s="989" t="s">
        <v>4424</v>
      </c>
      <c r="AJ70" s="977" t="s">
        <v>1594</v>
      </c>
      <c r="AK70" s="985">
        <v>41710403</v>
      </c>
      <c r="AL70" s="977" t="s">
        <v>5437</v>
      </c>
      <c r="AM70" s="977" t="s">
        <v>4822</v>
      </c>
      <c r="AN70" s="977" t="s">
        <v>1593</v>
      </c>
      <c r="AO70" s="977" t="s">
        <v>2726</v>
      </c>
      <c r="AP70" s="986" t="s">
        <v>4424</v>
      </c>
      <c r="AQ70" s="987" t="s">
        <v>4424</v>
      </c>
      <c r="AR70" s="988" t="s">
        <v>4424</v>
      </c>
      <c r="AS70" s="989"/>
      <c r="AT70" s="989"/>
      <c r="AU70" s="989"/>
      <c r="AV70" s="990" t="s">
        <v>4424</v>
      </c>
      <c r="AW70" s="991" t="s">
        <v>4424</v>
      </c>
      <c r="AX70" s="990" t="s">
        <v>4424</v>
      </c>
      <c r="AY70" s="990" t="s">
        <v>4424</v>
      </c>
      <c r="AZ70" s="991" t="s">
        <v>4424</v>
      </c>
      <c r="BA70" s="990" t="s">
        <v>4424</v>
      </c>
      <c r="BB70" s="977" t="s">
        <v>1232</v>
      </c>
      <c r="BC70" s="977" t="s">
        <v>2591</v>
      </c>
      <c r="BD70" s="994">
        <v>39554</v>
      </c>
      <c r="BE70" s="977" t="s">
        <v>189</v>
      </c>
      <c r="BF70" s="974"/>
      <c r="BG70" s="992"/>
      <c r="BL70" s="1361"/>
    </row>
    <row r="71" spans="1:64" s="993" customFormat="1" ht="13.5" customHeight="1" x14ac:dyDescent="0.25">
      <c r="A71" s="973">
        <v>69</v>
      </c>
      <c r="B71" s="974"/>
      <c r="C71" s="973"/>
      <c r="D71" s="975">
        <v>20515720091</v>
      </c>
      <c r="E71" s="1225" t="e">
        <v>#N/A</v>
      </c>
      <c r="F71" s="976" t="s">
        <v>5521</v>
      </c>
      <c r="G71" s="977" t="s">
        <v>526</v>
      </c>
      <c r="H71" s="977" t="s">
        <v>4264</v>
      </c>
      <c r="I71" s="974" t="s">
        <v>3862</v>
      </c>
      <c r="J71" s="978"/>
      <c r="K71" s="978"/>
      <c r="L71" s="974" t="s">
        <v>1127</v>
      </c>
      <c r="M71" s="974"/>
      <c r="N71" s="974"/>
      <c r="O71" s="974"/>
      <c r="P71" s="977" t="s">
        <v>4424</v>
      </c>
      <c r="Q71" s="977" t="s">
        <v>3303</v>
      </c>
      <c r="R71" s="979" t="s">
        <v>4383</v>
      </c>
      <c r="S71" s="973" t="s">
        <v>4424</v>
      </c>
      <c r="T71" s="973" t="s">
        <v>4424</v>
      </c>
      <c r="U71" s="974" t="s">
        <v>5438</v>
      </c>
      <c r="V71" s="974"/>
      <c r="W71" s="974" t="s">
        <v>5521</v>
      </c>
      <c r="X71" s="974" t="s">
        <v>5521</v>
      </c>
      <c r="Y71" s="974" t="s">
        <v>5521</v>
      </c>
      <c r="Z71" s="980">
        <v>39296</v>
      </c>
      <c r="AA71" s="981">
        <v>8</v>
      </c>
      <c r="AB71" s="981">
        <v>2007</v>
      </c>
      <c r="AC71" s="983">
        <v>0</v>
      </c>
      <c r="AD71" s="983">
        <v>0</v>
      </c>
      <c r="AE71" s="977" t="s">
        <v>4002</v>
      </c>
      <c r="AF71" s="977" t="s">
        <v>4424</v>
      </c>
      <c r="AG71" s="977"/>
      <c r="AH71" s="985" t="s">
        <v>4384</v>
      </c>
      <c r="AI71" s="974" t="s">
        <v>5521</v>
      </c>
      <c r="AJ71" s="977" t="s">
        <v>1127</v>
      </c>
      <c r="AK71" s="985" t="s">
        <v>4383</v>
      </c>
      <c r="AL71" s="977" t="s">
        <v>5438</v>
      </c>
      <c r="AM71" s="977" t="s">
        <v>4629</v>
      </c>
      <c r="AN71" s="977" t="s">
        <v>5521</v>
      </c>
      <c r="AO71" s="977" t="s">
        <v>5521</v>
      </c>
      <c r="AP71" s="986" t="s">
        <v>4424</v>
      </c>
      <c r="AQ71" s="987" t="s">
        <v>4424</v>
      </c>
      <c r="AR71" s="988" t="s">
        <v>4424</v>
      </c>
      <c r="AS71" s="989"/>
      <c r="AT71" s="989"/>
      <c r="AU71" s="989"/>
      <c r="AV71" s="990" t="s">
        <v>4424</v>
      </c>
      <c r="AW71" s="991" t="s">
        <v>4424</v>
      </c>
      <c r="AX71" s="990" t="s">
        <v>4424</v>
      </c>
      <c r="AY71" s="990" t="s">
        <v>4424</v>
      </c>
      <c r="AZ71" s="991" t="s">
        <v>4424</v>
      </c>
      <c r="BA71" s="990" t="s">
        <v>4424</v>
      </c>
      <c r="BB71" s="984" t="s">
        <v>4424</v>
      </c>
      <c r="BC71" s="977" t="s">
        <v>2591</v>
      </c>
      <c r="BD71" s="984" t="s">
        <v>4424</v>
      </c>
      <c r="BE71" s="977" t="s">
        <v>189</v>
      </c>
      <c r="BF71" s="974"/>
      <c r="BG71" s="992"/>
      <c r="BL71" s="1361"/>
    </row>
    <row r="72" spans="1:64" s="993" customFormat="1" ht="13.5" customHeight="1" x14ac:dyDescent="0.25">
      <c r="A72" s="973">
        <v>70</v>
      </c>
      <c r="B72" s="974"/>
      <c r="C72" s="973"/>
      <c r="D72" s="975">
        <v>10099426646</v>
      </c>
      <c r="E72" s="1225">
        <v>4071482</v>
      </c>
      <c r="F72" s="976" t="s">
        <v>2668</v>
      </c>
      <c r="G72" s="977" t="s">
        <v>526</v>
      </c>
      <c r="H72" s="977" t="s">
        <v>1820</v>
      </c>
      <c r="I72" s="974" t="s">
        <v>15651</v>
      </c>
      <c r="J72" s="978"/>
      <c r="K72" s="978"/>
      <c r="L72" s="974" t="s">
        <v>1821</v>
      </c>
      <c r="M72" s="974"/>
      <c r="N72" s="974"/>
      <c r="O72" s="974"/>
      <c r="P72" s="977" t="s">
        <v>4424</v>
      </c>
      <c r="Q72" s="977"/>
      <c r="R72" s="979" t="s">
        <v>18347</v>
      </c>
      <c r="S72" s="973" t="s">
        <v>4424</v>
      </c>
      <c r="T72" s="973" t="s">
        <v>4424</v>
      </c>
      <c r="U72" s="974" t="s">
        <v>1822</v>
      </c>
      <c r="V72" s="974"/>
      <c r="W72" s="974" t="s">
        <v>2140</v>
      </c>
      <c r="X72" s="974" t="s">
        <v>2140</v>
      </c>
      <c r="Y72" s="974" t="s">
        <v>2140</v>
      </c>
      <c r="Z72" s="980">
        <v>39662</v>
      </c>
      <c r="AA72" s="981">
        <v>8</v>
      </c>
      <c r="AB72" s="981">
        <v>2008</v>
      </c>
      <c r="AC72" s="982">
        <v>2500</v>
      </c>
      <c r="AD72" s="983">
        <v>0</v>
      </c>
      <c r="AE72" s="977" t="s">
        <v>2281</v>
      </c>
      <c r="AF72" s="977" t="s">
        <v>4424</v>
      </c>
      <c r="AG72" s="977"/>
      <c r="AH72" s="985" t="s">
        <v>4424</v>
      </c>
      <c r="AI72" s="1055" t="s">
        <v>4424</v>
      </c>
      <c r="AJ72" s="977" t="s">
        <v>1821</v>
      </c>
      <c r="AK72" s="985" t="s">
        <v>22401</v>
      </c>
      <c r="AL72" s="977" t="s">
        <v>4694</v>
      </c>
      <c r="AM72" s="977" t="s">
        <v>2140</v>
      </c>
      <c r="AN72" s="977" t="s">
        <v>2140</v>
      </c>
      <c r="AO72" s="977" t="s">
        <v>2140</v>
      </c>
      <c r="AP72" s="986" t="s">
        <v>4424</v>
      </c>
      <c r="AQ72" s="987" t="s">
        <v>4424</v>
      </c>
      <c r="AR72" s="988" t="s">
        <v>4424</v>
      </c>
      <c r="AS72" s="989"/>
      <c r="AT72" s="989"/>
      <c r="AU72" s="989"/>
      <c r="AV72" s="990" t="s">
        <v>4424</v>
      </c>
      <c r="AW72" s="991" t="s">
        <v>4424</v>
      </c>
      <c r="AX72" s="990" t="s">
        <v>4424</v>
      </c>
      <c r="AY72" s="990" t="s">
        <v>4424</v>
      </c>
      <c r="AZ72" s="991" t="s">
        <v>4424</v>
      </c>
      <c r="BA72" s="990" t="s">
        <v>4424</v>
      </c>
      <c r="BB72" s="977" t="s">
        <v>4615</v>
      </c>
      <c r="BC72" s="977" t="s">
        <v>2591</v>
      </c>
      <c r="BD72" s="994">
        <v>39926</v>
      </c>
      <c r="BE72" s="977" t="s">
        <v>189</v>
      </c>
      <c r="BF72" s="974"/>
      <c r="BG72" s="992"/>
      <c r="BL72" s="1361"/>
    </row>
    <row r="73" spans="1:64" s="993" customFormat="1" ht="13.5" customHeight="1" x14ac:dyDescent="0.25">
      <c r="A73" s="973">
        <v>71</v>
      </c>
      <c r="B73" s="974"/>
      <c r="C73" s="973"/>
      <c r="D73" s="975">
        <v>20499895985</v>
      </c>
      <c r="E73" s="1225" t="e">
        <v>#N/A</v>
      </c>
      <c r="F73" s="976" t="s">
        <v>2668</v>
      </c>
      <c r="G73" s="977" t="s">
        <v>526</v>
      </c>
      <c r="H73" s="977" t="s">
        <v>1514</v>
      </c>
      <c r="I73" s="974" t="s">
        <v>15651</v>
      </c>
      <c r="J73" s="978"/>
      <c r="K73" s="978"/>
      <c r="L73" s="974" t="s">
        <v>4283</v>
      </c>
      <c r="M73" s="974"/>
      <c r="N73" s="974"/>
      <c r="O73" s="974"/>
      <c r="P73" s="977" t="s">
        <v>4424</v>
      </c>
      <c r="Q73" s="977" t="s">
        <v>3303</v>
      </c>
      <c r="R73" s="979" t="s">
        <v>1515</v>
      </c>
      <c r="S73" s="973" t="s">
        <v>4424</v>
      </c>
      <c r="T73" s="973" t="s">
        <v>4424</v>
      </c>
      <c r="U73" s="974" t="s">
        <v>5439</v>
      </c>
      <c r="V73" s="974"/>
      <c r="W73" s="974" t="s">
        <v>1517</v>
      </c>
      <c r="X73" s="974" t="s">
        <v>1517</v>
      </c>
      <c r="Y73" s="974" t="s">
        <v>1221</v>
      </c>
      <c r="Z73" s="980">
        <v>38719</v>
      </c>
      <c r="AA73" s="981">
        <v>1</v>
      </c>
      <c r="AB73" s="981">
        <v>2006</v>
      </c>
      <c r="AC73" s="983">
        <v>0</v>
      </c>
      <c r="AD73" s="983">
        <v>0</v>
      </c>
      <c r="AE73" s="977" t="s">
        <v>4002</v>
      </c>
      <c r="AF73" s="977" t="s">
        <v>4424</v>
      </c>
      <c r="AG73" s="977"/>
      <c r="AH73" s="985" t="s">
        <v>1516</v>
      </c>
      <c r="AI73" s="1055" t="s">
        <v>1517</v>
      </c>
      <c r="AJ73" s="977" t="s">
        <v>4424</v>
      </c>
      <c r="AK73" s="985" t="s">
        <v>4424</v>
      </c>
      <c r="AL73" s="977" t="s">
        <v>4424</v>
      </c>
      <c r="AM73" s="977" t="s">
        <v>4424</v>
      </c>
      <c r="AN73" s="977" t="s">
        <v>4424</v>
      </c>
      <c r="AO73" s="977" t="s">
        <v>4424</v>
      </c>
      <c r="AP73" s="986" t="s">
        <v>4424</v>
      </c>
      <c r="AQ73" s="987" t="s">
        <v>4424</v>
      </c>
      <c r="AR73" s="988" t="s">
        <v>4424</v>
      </c>
      <c r="AS73" s="989"/>
      <c r="AT73" s="989"/>
      <c r="AU73" s="989"/>
      <c r="AV73" s="990" t="s">
        <v>4424</v>
      </c>
      <c r="AW73" s="991" t="s">
        <v>4424</v>
      </c>
      <c r="AX73" s="990" t="s">
        <v>4424</v>
      </c>
      <c r="AY73" s="990" t="s">
        <v>4424</v>
      </c>
      <c r="AZ73" s="991" t="s">
        <v>4424</v>
      </c>
      <c r="BA73" s="990" t="s">
        <v>4424</v>
      </c>
      <c r="BB73" s="984" t="s">
        <v>4424</v>
      </c>
      <c r="BC73" s="977" t="s">
        <v>2591</v>
      </c>
      <c r="BD73" s="984" t="s">
        <v>4424</v>
      </c>
      <c r="BE73" s="977" t="s">
        <v>2591</v>
      </c>
      <c r="BF73" s="974"/>
      <c r="BG73" s="992"/>
      <c r="BL73" s="1361"/>
    </row>
    <row r="74" spans="1:64" s="993" customFormat="1" ht="13.5" customHeight="1" x14ac:dyDescent="0.25">
      <c r="A74" s="973">
        <v>72</v>
      </c>
      <c r="B74" s="974"/>
      <c r="C74" s="973"/>
      <c r="D74" s="975">
        <v>20406526985</v>
      </c>
      <c r="E74" s="1225">
        <v>4071082</v>
      </c>
      <c r="F74" s="976" t="s">
        <v>3254</v>
      </c>
      <c r="G74" s="977" t="s">
        <v>19278</v>
      </c>
      <c r="H74" s="977" t="s">
        <v>20610</v>
      </c>
      <c r="I74" s="974" t="s">
        <v>6546</v>
      </c>
      <c r="J74" s="978"/>
      <c r="K74" s="978"/>
      <c r="L74" s="974" t="s">
        <v>5385</v>
      </c>
      <c r="M74" s="974"/>
      <c r="N74" s="974"/>
      <c r="O74" s="974"/>
      <c r="P74" s="977" t="s">
        <v>4424</v>
      </c>
      <c r="Q74" s="977" t="s">
        <v>3303</v>
      </c>
      <c r="R74" s="979" t="s">
        <v>5386</v>
      </c>
      <c r="S74" s="973" t="s">
        <v>4424</v>
      </c>
      <c r="T74" s="973" t="s">
        <v>4424</v>
      </c>
      <c r="U74" s="974" t="s">
        <v>27140</v>
      </c>
      <c r="V74" s="974" t="s">
        <v>27140</v>
      </c>
      <c r="W74" s="974" t="s">
        <v>1798</v>
      </c>
      <c r="X74" s="974" t="s">
        <v>5440</v>
      </c>
      <c r="Y74" s="974" t="s">
        <v>2821</v>
      </c>
      <c r="Z74" s="980" t="s">
        <v>6608</v>
      </c>
      <c r="AA74" s="981">
        <v>6</v>
      </c>
      <c r="AB74" s="981">
        <v>2006</v>
      </c>
      <c r="AC74" s="982">
        <v>36000</v>
      </c>
      <c r="AD74" s="983">
        <v>0</v>
      </c>
      <c r="AE74" s="977" t="s">
        <v>4002</v>
      </c>
      <c r="AF74" s="977" t="s">
        <v>4424</v>
      </c>
      <c r="AG74" s="977"/>
      <c r="AH74" s="985">
        <v>11031260</v>
      </c>
      <c r="AI74" s="974" t="s">
        <v>1798</v>
      </c>
      <c r="AJ74" s="977" t="s">
        <v>1775</v>
      </c>
      <c r="AK74" s="985" t="s">
        <v>5386</v>
      </c>
      <c r="AL74" s="977" t="s">
        <v>14707</v>
      </c>
      <c r="AM74" s="977" t="s">
        <v>1798</v>
      </c>
      <c r="AN74" s="977" t="s">
        <v>15770</v>
      </c>
      <c r="AO74" s="977" t="s">
        <v>2821</v>
      </c>
      <c r="AP74" s="986" t="s">
        <v>636</v>
      </c>
      <c r="AQ74" s="987" t="s">
        <v>6609</v>
      </c>
      <c r="AR74" s="988" t="s">
        <v>15771</v>
      </c>
      <c r="AS74" s="989" t="s">
        <v>1798</v>
      </c>
      <c r="AT74" s="989" t="s">
        <v>3198</v>
      </c>
      <c r="AU74" s="989" t="s">
        <v>2821</v>
      </c>
      <c r="AV74" s="990" t="s">
        <v>4424</v>
      </c>
      <c r="AW74" s="991" t="s">
        <v>4424</v>
      </c>
      <c r="AX74" s="990" t="s">
        <v>4424</v>
      </c>
      <c r="AY74" s="990" t="s">
        <v>4424</v>
      </c>
      <c r="AZ74" s="991" t="s">
        <v>4424</v>
      </c>
      <c r="BA74" s="990" t="s">
        <v>4424</v>
      </c>
      <c r="BB74" s="984" t="s">
        <v>4424</v>
      </c>
      <c r="BC74" s="977" t="s">
        <v>2591</v>
      </c>
      <c r="BD74" s="984" t="s">
        <v>4424</v>
      </c>
      <c r="BE74" s="977" t="s">
        <v>2591</v>
      </c>
      <c r="BF74" s="974"/>
      <c r="BG74" s="992"/>
      <c r="BL74" s="1361"/>
    </row>
    <row r="75" spans="1:64" s="993" customFormat="1" ht="13.5" customHeight="1" x14ac:dyDescent="0.25">
      <c r="A75" s="973">
        <v>73</v>
      </c>
      <c r="B75" s="974"/>
      <c r="C75" s="973"/>
      <c r="D75" s="975">
        <v>20481417733</v>
      </c>
      <c r="E75" s="1225">
        <v>4071783</v>
      </c>
      <c r="F75" s="976" t="s">
        <v>2668</v>
      </c>
      <c r="G75" s="977" t="s">
        <v>526</v>
      </c>
      <c r="H75" s="977" t="s">
        <v>1518</v>
      </c>
      <c r="I75" s="974" t="s">
        <v>15651</v>
      </c>
      <c r="J75" s="978"/>
      <c r="K75" s="978"/>
      <c r="L75" s="974" t="s">
        <v>3313</v>
      </c>
      <c r="M75" s="974"/>
      <c r="N75" s="974"/>
      <c r="O75" s="974"/>
      <c r="P75" s="977" t="s">
        <v>4424</v>
      </c>
      <c r="Q75" s="977" t="s">
        <v>3303</v>
      </c>
      <c r="R75" s="979" t="s">
        <v>1519</v>
      </c>
      <c r="S75" s="973" t="s">
        <v>4424</v>
      </c>
      <c r="T75" s="973" t="s">
        <v>4424</v>
      </c>
      <c r="U75" s="974" t="s">
        <v>19597</v>
      </c>
      <c r="V75" s="974"/>
      <c r="W75" s="974" t="s">
        <v>3630</v>
      </c>
      <c r="X75" s="974" t="s">
        <v>3630</v>
      </c>
      <c r="Y75" s="974" t="s">
        <v>4475</v>
      </c>
      <c r="Z75" s="980">
        <v>39143</v>
      </c>
      <c r="AA75" s="981">
        <v>3</v>
      </c>
      <c r="AB75" s="981">
        <v>2007</v>
      </c>
      <c r="AC75" s="982">
        <v>10000</v>
      </c>
      <c r="AD75" s="983">
        <v>0</v>
      </c>
      <c r="AE75" s="977" t="s">
        <v>4002</v>
      </c>
      <c r="AF75" s="977" t="s">
        <v>4424</v>
      </c>
      <c r="AG75" s="977"/>
      <c r="AH75" s="985" t="s">
        <v>1520</v>
      </c>
      <c r="AI75" s="1055" t="s">
        <v>3630</v>
      </c>
      <c r="AJ75" s="977" t="s">
        <v>1781</v>
      </c>
      <c r="AK75" s="985" t="s">
        <v>1519</v>
      </c>
      <c r="AL75" s="977" t="s">
        <v>22321</v>
      </c>
      <c r="AM75" s="977" t="s">
        <v>3630</v>
      </c>
      <c r="AN75" s="977" t="s">
        <v>3630</v>
      </c>
      <c r="AO75" s="977" t="s">
        <v>3630</v>
      </c>
      <c r="AP75" s="986" t="s">
        <v>4424</v>
      </c>
      <c r="AQ75" s="987" t="s">
        <v>4424</v>
      </c>
      <c r="AR75" s="988" t="s">
        <v>4424</v>
      </c>
      <c r="AS75" s="989"/>
      <c r="AT75" s="989"/>
      <c r="AU75" s="989"/>
      <c r="AV75" s="990" t="s">
        <v>4424</v>
      </c>
      <c r="AW75" s="991" t="s">
        <v>4424</v>
      </c>
      <c r="AX75" s="990" t="s">
        <v>4424</v>
      </c>
      <c r="AY75" s="990" t="s">
        <v>4424</v>
      </c>
      <c r="AZ75" s="991" t="s">
        <v>4424</v>
      </c>
      <c r="BA75" s="990" t="s">
        <v>4424</v>
      </c>
      <c r="BB75" s="984" t="s">
        <v>4424</v>
      </c>
      <c r="BC75" s="977" t="s">
        <v>2591</v>
      </c>
      <c r="BD75" s="984" t="s">
        <v>4424</v>
      </c>
      <c r="BE75" s="977" t="s">
        <v>2591</v>
      </c>
      <c r="BF75" s="974"/>
      <c r="BG75" s="992"/>
      <c r="BL75" s="1361"/>
    </row>
    <row r="76" spans="1:64" s="993" customFormat="1" ht="13.5" customHeight="1" x14ac:dyDescent="0.25">
      <c r="A76" s="973">
        <v>74</v>
      </c>
      <c r="B76" s="974"/>
      <c r="C76" s="973"/>
      <c r="D76" s="975">
        <v>20493376803</v>
      </c>
      <c r="E76" s="1225">
        <v>4070343</v>
      </c>
      <c r="F76" s="976" t="s">
        <v>2667</v>
      </c>
      <c r="G76" s="977" t="s">
        <v>526</v>
      </c>
      <c r="H76" s="977" t="s">
        <v>4689</v>
      </c>
      <c r="I76" s="974" t="s">
        <v>15651</v>
      </c>
      <c r="J76" s="978"/>
      <c r="K76" s="978"/>
      <c r="L76" s="974" t="s">
        <v>170</v>
      </c>
      <c r="M76" s="974"/>
      <c r="N76" s="974"/>
      <c r="O76" s="974"/>
      <c r="P76" s="977" t="s">
        <v>4424</v>
      </c>
      <c r="Q76" s="977" t="s">
        <v>3303</v>
      </c>
      <c r="R76" s="979" t="s">
        <v>1756</v>
      </c>
      <c r="S76" s="973" t="s">
        <v>4424</v>
      </c>
      <c r="T76" s="973" t="s">
        <v>4424</v>
      </c>
      <c r="U76" s="974" t="s">
        <v>5162</v>
      </c>
      <c r="V76" s="974"/>
      <c r="W76" s="974" t="s">
        <v>6111</v>
      </c>
      <c r="X76" s="974" t="s">
        <v>1278</v>
      </c>
      <c r="Y76" s="974" t="s">
        <v>4134</v>
      </c>
      <c r="Z76" s="980" t="s">
        <v>6613</v>
      </c>
      <c r="AA76" s="981">
        <v>5</v>
      </c>
      <c r="AB76" s="981">
        <v>2006</v>
      </c>
      <c r="AC76" s="982">
        <v>75000</v>
      </c>
      <c r="AD76" s="983">
        <v>0</v>
      </c>
      <c r="AE76" s="977" t="s">
        <v>4002</v>
      </c>
      <c r="AF76" s="977" t="s">
        <v>4424</v>
      </c>
      <c r="AG76" s="977"/>
      <c r="AH76" s="985" t="s">
        <v>2248</v>
      </c>
      <c r="AI76" s="974" t="s">
        <v>6111</v>
      </c>
      <c r="AJ76" s="977" t="s">
        <v>1106</v>
      </c>
      <c r="AK76" s="985" t="s">
        <v>1107</v>
      </c>
      <c r="AL76" s="977" t="s">
        <v>20841</v>
      </c>
      <c r="AM76" s="977" t="s">
        <v>16665</v>
      </c>
      <c r="AN76" s="977" t="s">
        <v>6111</v>
      </c>
      <c r="AO76" s="977" t="s">
        <v>4134</v>
      </c>
      <c r="AP76" s="986" t="s">
        <v>4424</v>
      </c>
      <c r="AQ76" s="987" t="s">
        <v>4424</v>
      </c>
      <c r="AR76" s="988" t="s">
        <v>4424</v>
      </c>
      <c r="AS76" s="989"/>
      <c r="AT76" s="989"/>
      <c r="AU76" s="989"/>
      <c r="AV76" s="990" t="s">
        <v>4424</v>
      </c>
      <c r="AW76" s="991" t="s">
        <v>4424</v>
      </c>
      <c r="AX76" s="990" t="s">
        <v>4424</v>
      </c>
      <c r="AY76" s="990" t="s">
        <v>4424</v>
      </c>
      <c r="AZ76" s="991" t="s">
        <v>4424</v>
      </c>
      <c r="BA76" s="990" t="s">
        <v>4424</v>
      </c>
      <c r="BB76" s="984" t="s">
        <v>4424</v>
      </c>
      <c r="BC76" s="977" t="s">
        <v>2591</v>
      </c>
      <c r="BD76" s="984" t="s">
        <v>4424</v>
      </c>
      <c r="BE76" s="977" t="s">
        <v>2591</v>
      </c>
      <c r="BF76" s="974"/>
      <c r="BG76" s="992"/>
      <c r="BL76" s="1361"/>
    </row>
    <row r="77" spans="1:64" s="993" customFormat="1" ht="13.5" customHeight="1" x14ac:dyDescent="0.25">
      <c r="A77" s="973">
        <v>75</v>
      </c>
      <c r="B77" s="974"/>
      <c r="C77" s="973"/>
      <c r="D77" s="975">
        <v>20479627143</v>
      </c>
      <c r="E77" s="1225">
        <v>4070713</v>
      </c>
      <c r="F77" s="976" t="s">
        <v>2668</v>
      </c>
      <c r="G77" s="977" t="s">
        <v>526</v>
      </c>
      <c r="H77" s="977" t="s">
        <v>3297</v>
      </c>
      <c r="I77" s="974" t="s">
        <v>6546</v>
      </c>
      <c r="J77" s="978"/>
      <c r="K77" s="978"/>
      <c r="L77" s="974" t="s">
        <v>24193</v>
      </c>
      <c r="M77" s="974"/>
      <c r="N77" s="974"/>
      <c r="O77" s="974"/>
      <c r="P77" s="977" t="s">
        <v>4424</v>
      </c>
      <c r="Q77" s="977" t="s">
        <v>3303</v>
      </c>
      <c r="R77" s="979" t="s">
        <v>24194</v>
      </c>
      <c r="S77" s="973" t="s">
        <v>4424</v>
      </c>
      <c r="T77" s="973" t="s">
        <v>4424</v>
      </c>
      <c r="U77" s="974" t="s">
        <v>23827</v>
      </c>
      <c r="V77" s="974" t="s">
        <v>23699</v>
      </c>
      <c r="W77" s="974" t="s">
        <v>23828</v>
      </c>
      <c r="X77" s="974" t="s">
        <v>23828</v>
      </c>
      <c r="Y77" s="974" t="s">
        <v>2726</v>
      </c>
      <c r="Z77" s="980" t="s">
        <v>6613</v>
      </c>
      <c r="AA77" s="981">
        <v>5</v>
      </c>
      <c r="AB77" s="981">
        <v>2006</v>
      </c>
      <c r="AC77" s="982">
        <v>63000</v>
      </c>
      <c r="AD77" s="983">
        <v>0</v>
      </c>
      <c r="AE77" s="977" t="s">
        <v>4002</v>
      </c>
      <c r="AF77" s="977" t="s">
        <v>4424</v>
      </c>
      <c r="AG77" s="977"/>
      <c r="AH77" s="985" t="s">
        <v>3300</v>
      </c>
      <c r="AI77" s="1055" t="s">
        <v>3301</v>
      </c>
      <c r="AJ77" s="977" t="s">
        <v>1586</v>
      </c>
      <c r="AK77" s="985" t="s">
        <v>3299</v>
      </c>
      <c r="AL77" s="977" t="s">
        <v>15772</v>
      </c>
      <c r="AM77" s="977" t="s">
        <v>3301</v>
      </c>
      <c r="AN77" s="977" t="s">
        <v>3301</v>
      </c>
      <c r="AO77" s="977" t="s">
        <v>1212</v>
      </c>
      <c r="AP77" s="986" t="s">
        <v>4641</v>
      </c>
      <c r="AQ77" s="987" t="s">
        <v>4642</v>
      </c>
      <c r="AR77" s="988" t="s">
        <v>15773</v>
      </c>
      <c r="AS77" s="977" t="s">
        <v>3301</v>
      </c>
      <c r="AT77" s="977" t="s">
        <v>3301</v>
      </c>
      <c r="AU77" s="977" t="s">
        <v>1212</v>
      </c>
      <c r="AV77" s="990" t="s">
        <v>4424</v>
      </c>
      <c r="AW77" s="991" t="s">
        <v>4424</v>
      </c>
      <c r="AX77" s="990" t="s">
        <v>4424</v>
      </c>
      <c r="AY77" s="990" t="s">
        <v>4424</v>
      </c>
      <c r="AZ77" s="991" t="s">
        <v>4424</v>
      </c>
      <c r="BA77" s="990" t="s">
        <v>4424</v>
      </c>
      <c r="BB77" s="984" t="s">
        <v>4424</v>
      </c>
      <c r="BC77" s="977" t="s">
        <v>2591</v>
      </c>
      <c r="BD77" s="984" t="s">
        <v>4424</v>
      </c>
      <c r="BE77" s="977" t="s">
        <v>2591</v>
      </c>
      <c r="BF77" s="974"/>
      <c r="BG77" s="992"/>
      <c r="BL77" s="1361"/>
    </row>
    <row r="78" spans="1:64" s="993" customFormat="1" ht="13.5" customHeight="1" x14ac:dyDescent="0.25">
      <c r="A78" s="973">
        <v>76</v>
      </c>
      <c r="B78" s="974"/>
      <c r="C78" s="973"/>
      <c r="D78" s="975">
        <v>20530942954</v>
      </c>
      <c r="E78" s="1225">
        <v>4070704</v>
      </c>
      <c r="F78" s="976" t="s">
        <v>2668</v>
      </c>
      <c r="G78" s="977" t="s">
        <v>526</v>
      </c>
      <c r="H78" s="977" t="s">
        <v>4486</v>
      </c>
      <c r="I78" s="974" t="s">
        <v>15651</v>
      </c>
      <c r="J78" s="978"/>
      <c r="K78" s="978"/>
      <c r="L78" s="974" t="s">
        <v>10370</v>
      </c>
      <c r="M78" s="974"/>
      <c r="N78" s="974"/>
      <c r="O78" s="974"/>
      <c r="P78" s="977" t="s">
        <v>4424</v>
      </c>
      <c r="Q78" s="977" t="s">
        <v>6194</v>
      </c>
      <c r="R78" s="999">
        <v>18133380</v>
      </c>
      <c r="S78" s="973" t="s">
        <v>4424</v>
      </c>
      <c r="T78" s="973" t="s">
        <v>4424</v>
      </c>
      <c r="U78" s="974" t="s">
        <v>15774</v>
      </c>
      <c r="V78" s="974" t="s">
        <v>12866</v>
      </c>
      <c r="W78" s="974" t="s">
        <v>4488</v>
      </c>
      <c r="X78" s="974" t="s">
        <v>4488</v>
      </c>
      <c r="Y78" s="974" t="s">
        <v>5745</v>
      </c>
      <c r="Z78" s="980" t="s">
        <v>6613</v>
      </c>
      <c r="AA78" s="981">
        <v>5</v>
      </c>
      <c r="AB78" s="981">
        <v>2006</v>
      </c>
      <c r="AC78" s="982">
        <v>72000</v>
      </c>
      <c r="AD78" s="983">
        <v>0</v>
      </c>
      <c r="AE78" s="977" t="s">
        <v>4002</v>
      </c>
      <c r="AF78" s="977" t="s">
        <v>4424</v>
      </c>
      <c r="AG78" s="977"/>
      <c r="AH78" s="985" t="s">
        <v>4487</v>
      </c>
      <c r="AI78" s="1055" t="s">
        <v>4488</v>
      </c>
      <c r="AJ78" s="977" t="s">
        <v>10370</v>
      </c>
      <c r="AK78" s="977">
        <v>18133380</v>
      </c>
      <c r="AL78" s="977" t="s">
        <v>20848</v>
      </c>
      <c r="AM78" s="977" t="s">
        <v>4488</v>
      </c>
      <c r="AN78" s="977" t="s">
        <v>4488</v>
      </c>
      <c r="AO78" s="977" t="s">
        <v>5745</v>
      </c>
      <c r="AP78" s="986" t="s">
        <v>4424</v>
      </c>
      <c r="AQ78" s="987" t="s">
        <v>4424</v>
      </c>
      <c r="AR78" s="988" t="s">
        <v>4424</v>
      </c>
      <c r="AS78" s="989"/>
      <c r="AT78" s="989"/>
      <c r="AU78" s="989"/>
      <c r="AV78" s="990" t="s">
        <v>4424</v>
      </c>
      <c r="AW78" s="991" t="s">
        <v>4424</v>
      </c>
      <c r="AX78" s="990" t="s">
        <v>4424</v>
      </c>
      <c r="AY78" s="990" t="s">
        <v>4424</v>
      </c>
      <c r="AZ78" s="991" t="s">
        <v>4424</v>
      </c>
      <c r="BA78" s="990" t="s">
        <v>4424</v>
      </c>
      <c r="BB78" s="984" t="s">
        <v>4424</v>
      </c>
      <c r="BC78" s="977" t="s">
        <v>2591</v>
      </c>
      <c r="BD78" s="984" t="s">
        <v>4424</v>
      </c>
      <c r="BE78" s="977" t="s">
        <v>2591</v>
      </c>
      <c r="BF78" s="974"/>
      <c r="BG78" s="992"/>
      <c r="BL78" s="1361"/>
    </row>
    <row r="79" spans="1:64" s="993" customFormat="1" ht="13.5" customHeight="1" x14ac:dyDescent="0.25">
      <c r="A79" s="973">
        <v>77</v>
      </c>
      <c r="B79" s="974"/>
      <c r="C79" s="973"/>
      <c r="D79" s="975">
        <v>10214714707</v>
      </c>
      <c r="E79" s="1225">
        <v>4070722</v>
      </c>
      <c r="F79" s="976" t="s">
        <v>2667</v>
      </c>
      <c r="G79" s="977" t="s">
        <v>526</v>
      </c>
      <c r="H79" s="977" t="s">
        <v>545</v>
      </c>
      <c r="I79" s="974" t="s">
        <v>15651</v>
      </c>
      <c r="J79" s="978"/>
      <c r="K79" s="978"/>
      <c r="L79" s="974" t="s">
        <v>999</v>
      </c>
      <c r="M79" s="974"/>
      <c r="N79" s="974"/>
      <c r="O79" s="974"/>
      <c r="P79" s="977" t="s">
        <v>4424</v>
      </c>
      <c r="Q79" s="977"/>
      <c r="R79" s="979">
        <v>21471470</v>
      </c>
      <c r="S79" s="973" t="s">
        <v>4424</v>
      </c>
      <c r="T79" s="973" t="s">
        <v>4424</v>
      </c>
      <c r="U79" s="974" t="s">
        <v>1824</v>
      </c>
      <c r="V79" s="974"/>
      <c r="W79" s="974" t="s">
        <v>265</v>
      </c>
      <c r="X79" s="974" t="s">
        <v>265</v>
      </c>
      <c r="Y79" s="974" t="s">
        <v>265</v>
      </c>
      <c r="Z79" s="980">
        <v>39204</v>
      </c>
      <c r="AA79" s="981">
        <v>5</v>
      </c>
      <c r="AB79" s="981">
        <v>2007</v>
      </c>
      <c r="AC79" s="982">
        <v>3580</v>
      </c>
      <c r="AD79" s="983">
        <v>0</v>
      </c>
      <c r="AE79" s="977" t="s">
        <v>2281</v>
      </c>
      <c r="AF79" s="977" t="s">
        <v>4424</v>
      </c>
      <c r="AG79" s="977"/>
      <c r="AH79" s="985" t="s">
        <v>4424</v>
      </c>
      <c r="AI79" s="1055" t="s">
        <v>4424</v>
      </c>
      <c r="AJ79" s="977" t="s">
        <v>3165</v>
      </c>
      <c r="AK79" s="985" t="s">
        <v>4467</v>
      </c>
      <c r="AL79" s="977" t="s">
        <v>20847</v>
      </c>
      <c r="AM79" s="977" t="s">
        <v>4738</v>
      </c>
      <c r="AN79" s="977" t="s">
        <v>5521</v>
      </c>
      <c r="AO79" s="977" t="s">
        <v>5521</v>
      </c>
      <c r="AP79" s="986" t="s">
        <v>2890</v>
      </c>
      <c r="AQ79" s="987">
        <v>21469748</v>
      </c>
      <c r="AR79" s="977" t="s">
        <v>20847</v>
      </c>
      <c r="AS79" s="977" t="s">
        <v>4738</v>
      </c>
      <c r="AT79" s="977" t="s">
        <v>5521</v>
      </c>
      <c r="AU79" s="977" t="s">
        <v>5521</v>
      </c>
      <c r="AV79" s="990" t="s">
        <v>4424</v>
      </c>
      <c r="AW79" s="991" t="s">
        <v>4424</v>
      </c>
      <c r="AX79" s="990" t="s">
        <v>4424</v>
      </c>
      <c r="AY79" s="990" t="s">
        <v>4424</v>
      </c>
      <c r="AZ79" s="991" t="s">
        <v>4424</v>
      </c>
      <c r="BA79" s="990" t="s">
        <v>4424</v>
      </c>
      <c r="BB79" s="984" t="s">
        <v>4424</v>
      </c>
      <c r="BC79" s="977" t="s">
        <v>2591</v>
      </c>
      <c r="BD79" s="984" t="s">
        <v>4424</v>
      </c>
      <c r="BE79" s="977" t="s">
        <v>2591</v>
      </c>
      <c r="BF79" s="974"/>
      <c r="BG79" s="992"/>
      <c r="BL79" s="1361"/>
    </row>
    <row r="80" spans="1:64" s="993" customFormat="1" ht="13.5" customHeight="1" x14ac:dyDescent="0.25">
      <c r="A80" s="973">
        <v>78</v>
      </c>
      <c r="B80" s="974"/>
      <c r="C80" s="973"/>
      <c r="D80" s="975">
        <v>20515413082</v>
      </c>
      <c r="E80" s="1225">
        <v>4071448</v>
      </c>
      <c r="F80" s="976" t="s">
        <v>5521</v>
      </c>
      <c r="G80" s="977" t="s">
        <v>526</v>
      </c>
      <c r="H80" s="977" t="s">
        <v>4168</v>
      </c>
      <c r="I80" s="974" t="s">
        <v>15651</v>
      </c>
      <c r="J80" s="978"/>
      <c r="K80" s="978"/>
      <c r="L80" s="974" t="s">
        <v>6199</v>
      </c>
      <c r="M80" s="974"/>
      <c r="N80" s="974"/>
      <c r="O80" s="974"/>
      <c r="P80" s="977" t="s">
        <v>4424</v>
      </c>
      <c r="Q80" s="977" t="s">
        <v>3303</v>
      </c>
      <c r="R80" s="979" t="s">
        <v>3155</v>
      </c>
      <c r="S80" s="973" t="s">
        <v>4424</v>
      </c>
      <c r="T80" s="973" t="s">
        <v>4424</v>
      </c>
      <c r="U80" s="974" t="s">
        <v>1825</v>
      </c>
      <c r="V80" s="974"/>
      <c r="W80" s="974" t="s">
        <v>2922</v>
      </c>
      <c r="X80" s="974" t="s">
        <v>5521</v>
      </c>
      <c r="Y80" s="974" t="s">
        <v>5521</v>
      </c>
      <c r="Z80" s="980">
        <v>39204</v>
      </c>
      <c r="AA80" s="981">
        <v>5</v>
      </c>
      <c r="AB80" s="981">
        <v>2007</v>
      </c>
      <c r="AC80" s="982">
        <v>20000</v>
      </c>
      <c r="AD80" s="983">
        <v>0</v>
      </c>
      <c r="AE80" s="977" t="s">
        <v>4002</v>
      </c>
      <c r="AF80" s="977" t="s">
        <v>4424</v>
      </c>
      <c r="AG80" s="977"/>
      <c r="AH80" s="985" t="s">
        <v>3156</v>
      </c>
      <c r="AI80" s="974" t="s">
        <v>5521</v>
      </c>
      <c r="AJ80" s="977" t="s">
        <v>6199</v>
      </c>
      <c r="AK80" s="985" t="s">
        <v>3155</v>
      </c>
      <c r="AL80" s="977" t="s">
        <v>20846</v>
      </c>
      <c r="AM80" s="977" t="s">
        <v>2922</v>
      </c>
      <c r="AN80" s="977" t="s">
        <v>5521</v>
      </c>
      <c r="AO80" s="977" t="s">
        <v>5521</v>
      </c>
      <c r="AP80" s="986" t="s">
        <v>2891</v>
      </c>
      <c r="AQ80" s="987" t="s">
        <v>4696</v>
      </c>
      <c r="AR80" s="977" t="s">
        <v>20846</v>
      </c>
      <c r="AS80" s="977" t="s">
        <v>2922</v>
      </c>
      <c r="AT80" s="977" t="s">
        <v>5521</v>
      </c>
      <c r="AU80" s="977" t="s">
        <v>5521</v>
      </c>
      <c r="AV80" s="990" t="s">
        <v>4424</v>
      </c>
      <c r="AW80" s="991" t="s">
        <v>4424</v>
      </c>
      <c r="AX80" s="990" t="s">
        <v>4424</v>
      </c>
      <c r="AY80" s="990" t="s">
        <v>4424</v>
      </c>
      <c r="AZ80" s="991" t="s">
        <v>4424</v>
      </c>
      <c r="BA80" s="990" t="s">
        <v>4424</v>
      </c>
      <c r="BB80" s="984" t="s">
        <v>4424</v>
      </c>
      <c r="BC80" s="977" t="s">
        <v>2591</v>
      </c>
      <c r="BD80" s="984" t="s">
        <v>4424</v>
      </c>
      <c r="BE80" s="977" t="s">
        <v>189</v>
      </c>
      <c r="BF80" s="974"/>
      <c r="BG80" s="992"/>
      <c r="BL80" s="1361"/>
    </row>
    <row r="81" spans="1:64" s="993" customFormat="1" ht="13.5" customHeight="1" x14ac:dyDescent="0.25">
      <c r="A81" s="973">
        <v>79</v>
      </c>
      <c r="B81" s="974"/>
      <c r="C81" s="973"/>
      <c r="D81" s="975">
        <v>10304856985</v>
      </c>
      <c r="E81" s="1225" t="e">
        <v>#N/A</v>
      </c>
      <c r="F81" s="976" t="s">
        <v>3254</v>
      </c>
      <c r="G81" s="977" t="s">
        <v>526</v>
      </c>
      <c r="H81" s="977" t="s">
        <v>2964</v>
      </c>
      <c r="I81" s="974" t="s">
        <v>3862</v>
      </c>
      <c r="J81" s="978"/>
      <c r="K81" s="978"/>
      <c r="L81" s="974" t="s">
        <v>4010</v>
      </c>
      <c r="M81" s="974"/>
      <c r="N81" s="974"/>
      <c r="O81" s="974"/>
      <c r="P81" s="977" t="s">
        <v>4424</v>
      </c>
      <c r="Q81" s="977" t="s">
        <v>4424</v>
      </c>
      <c r="R81" s="979" t="s">
        <v>2965</v>
      </c>
      <c r="S81" s="973" t="s">
        <v>4424</v>
      </c>
      <c r="T81" s="973" t="s">
        <v>4424</v>
      </c>
      <c r="U81" s="974" t="s">
        <v>3542</v>
      </c>
      <c r="V81" s="974"/>
      <c r="W81" s="974" t="s">
        <v>3541</v>
      </c>
      <c r="X81" s="974" t="s">
        <v>4009</v>
      </c>
      <c r="Y81" s="974" t="s">
        <v>6087</v>
      </c>
      <c r="Z81" s="980">
        <v>39204</v>
      </c>
      <c r="AA81" s="981">
        <v>5</v>
      </c>
      <c r="AB81" s="981">
        <v>2007</v>
      </c>
      <c r="AC81" s="983">
        <v>0</v>
      </c>
      <c r="AD81" s="983">
        <v>0</v>
      </c>
      <c r="AE81" s="977" t="s">
        <v>2281</v>
      </c>
      <c r="AF81" s="977" t="s">
        <v>4424</v>
      </c>
      <c r="AG81" s="977"/>
      <c r="AH81" s="985" t="s">
        <v>4424</v>
      </c>
      <c r="AI81" s="1055" t="s">
        <v>4424</v>
      </c>
      <c r="AJ81" s="977" t="s">
        <v>2435</v>
      </c>
      <c r="AK81" s="985">
        <v>30485698</v>
      </c>
      <c r="AL81" s="977" t="s">
        <v>20845</v>
      </c>
      <c r="AM81" s="977" t="s">
        <v>3541</v>
      </c>
      <c r="AN81" s="977" t="s">
        <v>4009</v>
      </c>
      <c r="AO81" s="977" t="s">
        <v>6087</v>
      </c>
      <c r="AP81" s="986" t="s">
        <v>4424</v>
      </c>
      <c r="AQ81" s="987" t="s">
        <v>4424</v>
      </c>
      <c r="AR81" s="988" t="s">
        <v>4424</v>
      </c>
      <c r="AS81" s="989"/>
      <c r="AT81" s="989"/>
      <c r="AU81" s="989"/>
      <c r="AV81" s="990" t="s">
        <v>4424</v>
      </c>
      <c r="AW81" s="991" t="s">
        <v>4424</v>
      </c>
      <c r="AX81" s="990" t="s">
        <v>4424</v>
      </c>
      <c r="AY81" s="990" t="s">
        <v>4424</v>
      </c>
      <c r="AZ81" s="991" t="s">
        <v>4424</v>
      </c>
      <c r="BA81" s="990" t="s">
        <v>4424</v>
      </c>
      <c r="BB81" s="984" t="s">
        <v>4424</v>
      </c>
      <c r="BC81" s="977" t="s">
        <v>2591</v>
      </c>
      <c r="BD81" s="984" t="s">
        <v>4424</v>
      </c>
      <c r="BE81" s="977" t="s">
        <v>189</v>
      </c>
      <c r="BF81" s="974"/>
      <c r="BG81" s="992"/>
      <c r="BL81" s="1361"/>
    </row>
    <row r="82" spans="1:64" s="993" customFormat="1" ht="13.5" customHeight="1" x14ac:dyDescent="0.25">
      <c r="A82" s="973">
        <v>80</v>
      </c>
      <c r="B82" s="974"/>
      <c r="C82" s="973"/>
      <c r="D82" s="975">
        <v>10440726491</v>
      </c>
      <c r="E82" s="1225" t="e">
        <v>#N/A</v>
      </c>
      <c r="F82" s="976" t="s">
        <v>2668</v>
      </c>
      <c r="G82" s="977" t="s">
        <v>250</v>
      </c>
      <c r="H82" s="977" t="s">
        <v>11042</v>
      </c>
      <c r="I82" s="974" t="s">
        <v>3862</v>
      </c>
      <c r="J82" s="978"/>
      <c r="K82" s="978"/>
      <c r="L82" s="974" t="s">
        <v>2707</v>
      </c>
      <c r="M82" s="974"/>
      <c r="N82" s="974"/>
      <c r="O82" s="974"/>
      <c r="P82" s="977" t="s">
        <v>4424</v>
      </c>
      <c r="Q82" s="977" t="s">
        <v>4424</v>
      </c>
      <c r="R82" s="979">
        <v>44072649</v>
      </c>
      <c r="S82" s="973" t="s">
        <v>4424</v>
      </c>
      <c r="T82" s="973" t="s">
        <v>4424</v>
      </c>
      <c r="U82" s="974" t="s">
        <v>4304</v>
      </c>
      <c r="V82" s="974"/>
      <c r="W82" s="974" t="s">
        <v>4587</v>
      </c>
      <c r="X82" s="974" t="s">
        <v>4587</v>
      </c>
      <c r="Y82" s="974" t="s">
        <v>2726</v>
      </c>
      <c r="Z82" s="980">
        <v>39570</v>
      </c>
      <c r="AA82" s="981">
        <v>5</v>
      </c>
      <c r="AB82" s="981">
        <v>2008</v>
      </c>
      <c r="AC82" s="982">
        <v>1500</v>
      </c>
      <c r="AD82" s="983">
        <v>0</v>
      </c>
      <c r="AE82" s="977" t="s">
        <v>2281</v>
      </c>
      <c r="AF82" s="977" t="s">
        <v>4424</v>
      </c>
      <c r="AG82" s="977"/>
      <c r="AH82" s="991" t="s">
        <v>4424</v>
      </c>
      <c r="AI82" s="989" t="s">
        <v>4424</v>
      </c>
      <c r="AJ82" s="977" t="s">
        <v>2707</v>
      </c>
      <c r="AK82" s="985">
        <v>44072649</v>
      </c>
      <c r="AL82" s="977" t="s">
        <v>20844</v>
      </c>
      <c r="AM82" s="977" t="s">
        <v>4587</v>
      </c>
      <c r="AN82" s="977" t="s">
        <v>4587</v>
      </c>
      <c r="AO82" s="977" t="s">
        <v>5521</v>
      </c>
      <c r="AP82" s="986" t="s">
        <v>4424</v>
      </c>
      <c r="AQ82" s="987" t="s">
        <v>4424</v>
      </c>
      <c r="AR82" s="988" t="s">
        <v>4424</v>
      </c>
      <c r="AS82" s="989"/>
      <c r="AT82" s="989"/>
      <c r="AU82" s="989"/>
      <c r="AV82" s="990" t="s">
        <v>4424</v>
      </c>
      <c r="AW82" s="991" t="s">
        <v>4424</v>
      </c>
      <c r="AX82" s="990" t="s">
        <v>4424</v>
      </c>
      <c r="AY82" s="990" t="s">
        <v>4424</v>
      </c>
      <c r="AZ82" s="991" t="s">
        <v>4424</v>
      </c>
      <c r="BA82" s="990" t="s">
        <v>4424</v>
      </c>
      <c r="BB82" s="977" t="s">
        <v>2638</v>
      </c>
      <c r="BC82" s="977" t="s">
        <v>1284</v>
      </c>
      <c r="BD82" s="987" t="s">
        <v>4424</v>
      </c>
      <c r="BE82" s="977" t="s">
        <v>189</v>
      </c>
      <c r="BF82" s="974"/>
      <c r="BG82" s="992"/>
      <c r="BL82" s="1361"/>
    </row>
    <row r="83" spans="1:64" s="993" customFormat="1" ht="13.5" customHeight="1" x14ac:dyDescent="0.25">
      <c r="A83" s="973">
        <v>81</v>
      </c>
      <c r="B83" s="974"/>
      <c r="C83" s="973"/>
      <c r="D83" s="975">
        <v>10181629164</v>
      </c>
      <c r="E83" s="1225">
        <v>4072124</v>
      </c>
      <c r="F83" s="976" t="s">
        <v>2668</v>
      </c>
      <c r="G83" s="977" t="s">
        <v>250</v>
      </c>
      <c r="H83" s="977" t="s">
        <v>2994</v>
      </c>
      <c r="I83" s="974" t="s">
        <v>15651</v>
      </c>
      <c r="J83" s="978"/>
      <c r="K83" s="978"/>
      <c r="L83" s="974" t="s">
        <v>5992</v>
      </c>
      <c r="M83" s="974"/>
      <c r="N83" s="974"/>
      <c r="O83" s="974"/>
      <c r="P83" s="977" t="s">
        <v>4424</v>
      </c>
      <c r="Q83" s="977"/>
      <c r="R83" s="979">
        <v>18162916</v>
      </c>
      <c r="S83" s="973" t="s">
        <v>4424</v>
      </c>
      <c r="T83" s="973" t="s">
        <v>4424</v>
      </c>
      <c r="U83" s="974" t="s">
        <v>4305</v>
      </c>
      <c r="V83" s="974"/>
      <c r="W83" s="974" t="s">
        <v>3630</v>
      </c>
      <c r="X83" s="974" t="s">
        <v>3630</v>
      </c>
      <c r="Y83" s="974" t="s">
        <v>4475</v>
      </c>
      <c r="Z83" s="980">
        <v>39570</v>
      </c>
      <c r="AA83" s="981">
        <v>5</v>
      </c>
      <c r="AB83" s="981">
        <v>2008</v>
      </c>
      <c r="AC83" s="982">
        <v>2150</v>
      </c>
      <c r="AD83" s="983">
        <v>0</v>
      </c>
      <c r="AE83" s="977" t="s">
        <v>2281</v>
      </c>
      <c r="AF83" s="977" t="s">
        <v>4424</v>
      </c>
      <c r="AG83" s="977"/>
      <c r="AH83" s="991" t="s">
        <v>4424</v>
      </c>
      <c r="AI83" s="989" t="s">
        <v>4424</v>
      </c>
      <c r="AJ83" s="977" t="s">
        <v>5992</v>
      </c>
      <c r="AK83" s="985">
        <v>18162916</v>
      </c>
      <c r="AL83" s="977" t="s">
        <v>20843</v>
      </c>
      <c r="AM83" s="977" t="s">
        <v>3630</v>
      </c>
      <c r="AN83" s="977" t="s">
        <v>3630</v>
      </c>
      <c r="AO83" s="977" t="s">
        <v>4475</v>
      </c>
      <c r="AP83" s="986" t="s">
        <v>4424</v>
      </c>
      <c r="AQ83" s="987" t="s">
        <v>4424</v>
      </c>
      <c r="AR83" s="988" t="s">
        <v>4424</v>
      </c>
      <c r="AS83" s="989"/>
      <c r="AT83" s="989"/>
      <c r="AU83" s="989"/>
      <c r="AV83" s="990" t="s">
        <v>4424</v>
      </c>
      <c r="AW83" s="991" t="s">
        <v>4424</v>
      </c>
      <c r="AX83" s="990" t="s">
        <v>4424</v>
      </c>
      <c r="AY83" s="990" t="s">
        <v>4424</v>
      </c>
      <c r="AZ83" s="991" t="s">
        <v>4424</v>
      </c>
      <c r="BA83" s="990" t="s">
        <v>4424</v>
      </c>
      <c r="BB83" s="977" t="s">
        <v>1232</v>
      </c>
      <c r="BC83" s="977" t="s">
        <v>2591</v>
      </c>
      <c r="BD83" s="994">
        <v>39609</v>
      </c>
      <c r="BE83" s="977" t="s">
        <v>189</v>
      </c>
      <c r="BF83" s="974"/>
      <c r="BG83" s="992"/>
      <c r="BL83" s="1361"/>
    </row>
    <row r="84" spans="1:64" s="993" customFormat="1" ht="13.5" customHeight="1" x14ac:dyDescent="0.25">
      <c r="A84" s="973">
        <v>82</v>
      </c>
      <c r="B84" s="974"/>
      <c r="C84" s="973"/>
      <c r="D84" s="975">
        <v>20511481008</v>
      </c>
      <c r="E84" s="1225">
        <v>4072438</v>
      </c>
      <c r="F84" s="976" t="s">
        <v>5521</v>
      </c>
      <c r="G84" s="977" t="s">
        <v>526</v>
      </c>
      <c r="H84" s="977" t="s">
        <v>6113</v>
      </c>
      <c r="I84" s="974" t="s">
        <v>15651</v>
      </c>
      <c r="J84" s="978"/>
      <c r="K84" s="978"/>
      <c r="L84" s="974" t="s">
        <v>4852</v>
      </c>
      <c r="M84" s="974"/>
      <c r="N84" s="974"/>
      <c r="O84" s="974"/>
      <c r="P84" s="977" t="s">
        <v>4424</v>
      </c>
      <c r="Q84" s="977" t="s">
        <v>3303</v>
      </c>
      <c r="R84" s="979" t="s">
        <v>3153</v>
      </c>
      <c r="S84" s="973" t="s">
        <v>4424</v>
      </c>
      <c r="T84" s="973" t="s">
        <v>4424</v>
      </c>
      <c r="U84" s="974" t="s">
        <v>17446</v>
      </c>
      <c r="V84" s="974"/>
      <c r="W84" s="974" t="s">
        <v>16609</v>
      </c>
      <c r="X84" s="974" t="s">
        <v>5521</v>
      </c>
      <c r="Y84" s="974" t="s">
        <v>5521</v>
      </c>
      <c r="Z84" s="980">
        <v>38992</v>
      </c>
      <c r="AA84" s="981">
        <v>10</v>
      </c>
      <c r="AB84" s="981">
        <v>2006</v>
      </c>
      <c r="AC84" s="982">
        <v>120000</v>
      </c>
      <c r="AD84" s="983">
        <v>0</v>
      </c>
      <c r="AE84" s="977" t="s">
        <v>4002</v>
      </c>
      <c r="AF84" s="977" t="s">
        <v>4424</v>
      </c>
      <c r="AG84" s="977"/>
      <c r="AH84" s="985" t="s">
        <v>572</v>
      </c>
      <c r="AI84" s="974" t="s">
        <v>5521</v>
      </c>
      <c r="AJ84" s="977" t="s">
        <v>4852</v>
      </c>
      <c r="AK84" s="985" t="s">
        <v>3153</v>
      </c>
      <c r="AL84" s="977" t="s">
        <v>20842</v>
      </c>
      <c r="AM84" s="977" t="s">
        <v>3810</v>
      </c>
      <c r="AN84" s="977" t="s">
        <v>5521</v>
      </c>
      <c r="AO84" s="977" t="s">
        <v>5521</v>
      </c>
      <c r="AP84" s="986" t="s">
        <v>1285</v>
      </c>
      <c r="AQ84" s="987" t="s">
        <v>2143</v>
      </c>
      <c r="AR84" s="988" t="s">
        <v>22311</v>
      </c>
      <c r="AS84" s="989" t="s">
        <v>3316</v>
      </c>
      <c r="AT84" s="989" t="s">
        <v>5521</v>
      </c>
      <c r="AU84" s="989" t="s">
        <v>5521</v>
      </c>
      <c r="AV84" s="990" t="s">
        <v>6201</v>
      </c>
      <c r="AW84" s="991" t="s">
        <v>6202</v>
      </c>
      <c r="AX84" s="990" t="s">
        <v>6200</v>
      </c>
      <c r="AY84" s="990" t="s">
        <v>4424</v>
      </c>
      <c r="AZ84" s="991" t="s">
        <v>4424</v>
      </c>
      <c r="BA84" s="990" t="s">
        <v>4424</v>
      </c>
      <c r="BB84" s="984" t="s">
        <v>4424</v>
      </c>
      <c r="BC84" s="977" t="s">
        <v>2591</v>
      </c>
      <c r="BD84" s="984" t="s">
        <v>4424</v>
      </c>
      <c r="BE84" s="977" t="s">
        <v>188</v>
      </c>
      <c r="BF84" s="974"/>
      <c r="BG84" s="992"/>
      <c r="BL84" s="1361"/>
    </row>
    <row r="85" spans="1:64" s="993" customFormat="1" ht="13.5" customHeight="1" x14ac:dyDescent="0.25">
      <c r="A85" s="973">
        <v>83</v>
      </c>
      <c r="B85" s="974"/>
      <c r="C85" s="973"/>
      <c r="D85" s="975">
        <v>20511257973</v>
      </c>
      <c r="E85" s="1225">
        <v>4071433</v>
      </c>
      <c r="F85" s="976" t="s">
        <v>5521</v>
      </c>
      <c r="G85" s="977" t="s">
        <v>526</v>
      </c>
      <c r="H85" s="977" t="s">
        <v>242</v>
      </c>
      <c r="I85" s="974" t="s">
        <v>15651</v>
      </c>
      <c r="J85" s="978"/>
      <c r="K85" s="978"/>
      <c r="L85" s="974" t="s">
        <v>4466</v>
      </c>
      <c r="M85" s="974"/>
      <c r="N85" s="974"/>
      <c r="O85" s="974"/>
      <c r="P85" s="977" t="s">
        <v>4424</v>
      </c>
      <c r="Q85" s="977" t="s">
        <v>3303</v>
      </c>
      <c r="R85" s="979" t="s">
        <v>4449</v>
      </c>
      <c r="S85" s="973" t="s">
        <v>4424</v>
      </c>
      <c r="T85" s="973" t="s">
        <v>4424</v>
      </c>
      <c r="U85" s="974" t="s">
        <v>4719</v>
      </c>
      <c r="V85" s="974"/>
      <c r="W85" s="974" t="s">
        <v>4718</v>
      </c>
      <c r="X85" s="974" t="s">
        <v>5521</v>
      </c>
      <c r="Y85" s="974" t="s">
        <v>5521</v>
      </c>
      <c r="Z85" s="980">
        <v>38810</v>
      </c>
      <c r="AA85" s="981">
        <v>4</v>
      </c>
      <c r="AB85" s="981">
        <v>2006</v>
      </c>
      <c r="AC85" s="982">
        <v>208290</v>
      </c>
      <c r="AD85" s="983">
        <v>0</v>
      </c>
      <c r="AE85" s="977" t="s">
        <v>4002</v>
      </c>
      <c r="AF85" s="977" t="s">
        <v>4424</v>
      </c>
      <c r="AG85" s="977"/>
      <c r="AH85" s="985" t="s">
        <v>4450</v>
      </c>
      <c r="AI85" s="974" t="s">
        <v>5521</v>
      </c>
      <c r="AJ85" s="977" t="s">
        <v>3481</v>
      </c>
      <c r="AK85" s="985" t="s">
        <v>3332</v>
      </c>
      <c r="AL85" s="977" t="s">
        <v>20849</v>
      </c>
      <c r="AM85" s="977" t="s">
        <v>2584</v>
      </c>
      <c r="AN85" s="977" t="s">
        <v>5521</v>
      </c>
      <c r="AO85" s="977" t="s">
        <v>5521</v>
      </c>
      <c r="AP85" s="986" t="s">
        <v>5661</v>
      </c>
      <c r="AQ85" s="987" t="s">
        <v>5662</v>
      </c>
      <c r="AR85" s="988" t="s">
        <v>20849</v>
      </c>
      <c r="AS85" s="989" t="s">
        <v>2584</v>
      </c>
      <c r="AT85" s="989" t="s">
        <v>5521</v>
      </c>
      <c r="AU85" s="989" t="s">
        <v>5521</v>
      </c>
      <c r="AV85" s="990" t="s">
        <v>4424</v>
      </c>
      <c r="AW85" s="991" t="s">
        <v>4424</v>
      </c>
      <c r="AX85" s="990" t="s">
        <v>4424</v>
      </c>
      <c r="AY85" s="990" t="s">
        <v>4424</v>
      </c>
      <c r="AZ85" s="991" t="s">
        <v>4424</v>
      </c>
      <c r="BA85" s="990" t="s">
        <v>4424</v>
      </c>
      <c r="BB85" s="984" t="s">
        <v>4424</v>
      </c>
      <c r="BC85" s="977" t="s">
        <v>2591</v>
      </c>
      <c r="BD85" s="984" t="s">
        <v>4424</v>
      </c>
      <c r="BE85" s="977" t="s">
        <v>2591</v>
      </c>
      <c r="BF85" s="974"/>
      <c r="BG85" s="992"/>
      <c r="BL85" s="1361"/>
    </row>
    <row r="86" spans="1:64" s="993" customFormat="1" ht="13.5" customHeight="1" x14ac:dyDescent="0.25">
      <c r="A86" s="973">
        <v>84</v>
      </c>
      <c r="B86" s="974"/>
      <c r="C86" s="973"/>
      <c r="D86" s="975">
        <v>20527905908</v>
      </c>
      <c r="E86" s="1225">
        <v>4072110</v>
      </c>
      <c r="F86" s="976" t="s">
        <v>3254</v>
      </c>
      <c r="G86" s="977" t="s">
        <v>526</v>
      </c>
      <c r="H86" s="977" t="s">
        <v>6031</v>
      </c>
      <c r="I86" s="974" t="s">
        <v>6546</v>
      </c>
      <c r="J86" s="978"/>
      <c r="K86" s="978"/>
      <c r="L86" s="974" t="s">
        <v>3177</v>
      </c>
      <c r="M86" s="974"/>
      <c r="N86" s="974"/>
      <c r="O86" s="974"/>
      <c r="P86" s="977" t="s">
        <v>4424</v>
      </c>
      <c r="Q86" s="977" t="s">
        <v>3303</v>
      </c>
      <c r="R86" s="979" t="s">
        <v>6526</v>
      </c>
      <c r="S86" s="973" t="s">
        <v>4424</v>
      </c>
      <c r="T86" s="973" t="s">
        <v>4424</v>
      </c>
      <c r="U86" s="974" t="s">
        <v>9796</v>
      </c>
      <c r="V86" s="974"/>
      <c r="W86" s="974" t="s">
        <v>2914</v>
      </c>
      <c r="X86" s="974" t="s">
        <v>2914</v>
      </c>
      <c r="Y86" s="974" t="s">
        <v>2914</v>
      </c>
      <c r="Z86" s="980" t="s">
        <v>15775</v>
      </c>
      <c r="AA86" s="981">
        <v>7</v>
      </c>
      <c r="AB86" s="981">
        <v>2007</v>
      </c>
      <c r="AC86" s="982">
        <v>28500</v>
      </c>
      <c r="AD86" s="983">
        <v>0</v>
      </c>
      <c r="AE86" s="977" t="s">
        <v>4002</v>
      </c>
      <c r="AF86" s="977" t="s">
        <v>4424</v>
      </c>
      <c r="AG86" s="977"/>
      <c r="AH86" s="985" t="s">
        <v>5347</v>
      </c>
      <c r="AI86" s="974" t="s">
        <v>2914</v>
      </c>
      <c r="AJ86" s="977" t="s">
        <v>3177</v>
      </c>
      <c r="AK86" s="985" t="s">
        <v>6526</v>
      </c>
      <c r="AL86" s="977" t="s">
        <v>2676</v>
      </c>
      <c r="AM86" s="977" t="s">
        <v>2914</v>
      </c>
      <c r="AN86" s="977" t="s">
        <v>2914</v>
      </c>
      <c r="AO86" s="977" t="s">
        <v>2914</v>
      </c>
      <c r="AP86" s="986" t="s">
        <v>4424</v>
      </c>
      <c r="AQ86" s="987" t="s">
        <v>4424</v>
      </c>
      <c r="AR86" s="988" t="s">
        <v>4424</v>
      </c>
      <c r="AS86" s="989"/>
      <c r="AT86" s="989"/>
      <c r="AU86" s="989"/>
      <c r="AV86" s="990" t="s">
        <v>4424</v>
      </c>
      <c r="AW86" s="991" t="s">
        <v>4424</v>
      </c>
      <c r="AX86" s="990" t="s">
        <v>4424</v>
      </c>
      <c r="AY86" s="990" t="s">
        <v>4424</v>
      </c>
      <c r="AZ86" s="991" t="s">
        <v>4424</v>
      </c>
      <c r="BA86" s="990" t="s">
        <v>4424</v>
      </c>
      <c r="BB86" s="984" t="s">
        <v>4424</v>
      </c>
      <c r="BC86" s="977" t="s">
        <v>2591</v>
      </c>
      <c r="BD86" s="984" t="s">
        <v>4424</v>
      </c>
      <c r="BE86" s="977" t="s">
        <v>189</v>
      </c>
      <c r="BF86" s="974"/>
      <c r="BG86" s="992"/>
      <c r="BL86" s="1361"/>
    </row>
    <row r="87" spans="1:64" s="993" customFormat="1" ht="13.5" customHeight="1" x14ac:dyDescent="0.25">
      <c r="A87" s="973">
        <v>85</v>
      </c>
      <c r="B87" s="974"/>
      <c r="C87" s="973"/>
      <c r="D87" s="975">
        <v>10230184629</v>
      </c>
      <c r="E87" s="1225">
        <v>4071472</v>
      </c>
      <c r="F87" s="976" t="s">
        <v>2667</v>
      </c>
      <c r="G87" s="977" t="s">
        <v>250</v>
      </c>
      <c r="H87" s="977" t="s">
        <v>5796</v>
      </c>
      <c r="I87" s="974" t="s">
        <v>15651</v>
      </c>
      <c r="J87" s="978"/>
      <c r="K87" s="978"/>
      <c r="L87" s="974" t="s">
        <v>4201</v>
      </c>
      <c r="M87" s="974"/>
      <c r="N87" s="974"/>
      <c r="O87" s="974"/>
      <c r="P87" s="977" t="s">
        <v>4424</v>
      </c>
      <c r="Q87" s="977"/>
      <c r="R87" s="979">
        <v>23018462</v>
      </c>
      <c r="S87" s="973" t="s">
        <v>4424</v>
      </c>
      <c r="T87" s="973" t="s">
        <v>4424</v>
      </c>
      <c r="U87" s="974" t="s">
        <v>4686</v>
      </c>
      <c r="V87" s="974"/>
      <c r="W87" s="974" t="s">
        <v>16613</v>
      </c>
      <c r="X87" s="974" t="s">
        <v>5797</v>
      </c>
      <c r="Y87" s="974" t="s">
        <v>260</v>
      </c>
      <c r="Z87" s="980">
        <v>39602</v>
      </c>
      <c r="AA87" s="981">
        <v>6</v>
      </c>
      <c r="AB87" s="981">
        <v>2008</v>
      </c>
      <c r="AC87" s="982">
        <v>800</v>
      </c>
      <c r="AD87" s="983">
        <v>0</v>
      </c>
      <c r="AE87" s="977" t="s">
        <v>2281</v>
      </c>
      <c r="AF87" s="977" t="s">
        <v>4424</v>
      </c>
      <c r="AG87" s="977"/>
      <c r="AH87" s="991" t="s">
        <v>4424</v>
      </c>
      <c r="AI87" s="989" t="s">
        <v>4424</v>
      </c>
      <c r="AJ87" s="977" t="s">
        <v>4201</v>
      </c>
      <c r="AK87" s="985">
        <v>23018462</v>
      </c>
      <c r="AL87" s="977" t="s">
        <v>20853</v>
      </c>
      <c r="AM87" s="977" t="s">
        <v>678</v>
      </c>
      <c r="AN87" s="977" t="s">
        <v>5797</v>
      </c>
      <c r="AO87" s="977" t="s">
        <v>11466</v>
      </c>
      <c r="AP87" s="986" t="s">
        <v>4424</v>
      </c>
      <c r="AQ87" s="987" t="s">
        <v>4424</v>
      </c>
      <c r="AR87" s="988" t="s">
        <v>4424</v>
      </c>
      <c r="AS87" s="989"/>
      <c r="AT87" s="989"/>
      <c r="AU87" s="989"/>
      <c r="AV87" s="990" t="s">
        <v>4424</v>
      </c>
      <c r="AW87" s="991" t="s">
        <v>4424</v>
      </c>
      <c r="AX87" s="990" t="s">
        <v>4424</v>
      </c>
      <c r="AY87" s="990" t="s">
        <v>4424</v>
      </c>
      <c r="AZ87" s="991" t="s">
        <v>4424</v>
      </c>
      <c r="BA87" s="990" t="s">
        <v>4424</v>
      </c>
      <c r="BB87" s="977" t="s">
        <v>2638</v>
      </c>
      <c r="BC87" s="977" t="s">
        <v>2591</v>
      </c>
      <c r="BD87" s="994">
        <v>39623</v>
      </c>
      <c r="BE87" s="977" t="s">
        <v>2591</v>
      </c>
      <c r="BF87" s="974"/>
      <c r="BG87" s="992"/>
      <c r="BL87" s="1361"/>
    </row>
    <row r="88" spans="1:64" s="993" customFormat="1" ht="13.5" customHeight="1" x14ac:dyDescent="0.25">
      <c r="A88" s="973">
        <v>86</v>
      </c>
      <c r="B88" s="974"/>
      <c r="C88" s="973"/>
      <c r="D88" s="975">
        <v>10074727315</v>
      </c>
      <c r="E88" s="1225">
        <v>4070354</v>
      </c>
      <c r="F88" s="976" t="s">
        <v>2667</v>
      </c>
      <c r="G88" s="977" t="s">
        <v>526</v>
      </c>
      <c r="H88" s="977" t="s">
        <v>4431</v>
      </c>
      <c r="I88" s="974" t="s">
        <v>15651</v>
      </c>
      <c r="J88" s="978"/>
      <c r="K88" s="978"/>
      <c r="L88" s="974" t="s">
        <v>4765</v>
      </c>
      <c r="M88" s="974"/>
      <c r="N88" s="974"/>
      <c r="O88" s="974"/>
      <c r="P88" s="977" t="s">
        <v>4424</v>
      </c>
      <c r="Q88" s="977"/>
      <c r="R88" s="979" t="s">
        <v>4432</v>
      </c>
      <c r="S88" s="973" t="s">
        <v>4424</v>
      </c>
      <c r="T88" s="973" t="s">
        <v>4424</v>
      </c>
      <c r="U88" s="974" t="s">
        <v>5165</v>
      </c>
      <c r="V88" s="974"/>
      <c r="W88" s="974" t="s">
        <v>4688</v>
      </c>
      <c r="X88" s="974" t="s">
        <v>4687</v>
      </c>
      <c r="Y88" s="974" t="s">
        <v>4136</v>
      </c>
      <c r="Z88" s="980">
        <v>39205</v>
      </c>
      <c r="AA88" s="981">
        <v>5</v>
      </c>
      <c r="AB88" s="981">
        <v>2007</v>
      </c>
      <c r="AC88" s="982">
        <v>7000</v>
      </c>
      <c r="AD88" s="983">
        <v>0</v>
      </c>
      <c r="AE88" s="977" t="s">
        <v>2281</v>
      </c>
      <c r="AF88" s="977" t="s">
        <v>4424</v>
      </c>
      <c r="AG88" s="977"/>
      <c r="AH88" s="985" t="s">
        <v>4424</v>
      </c>
      <c r="AI88" s="1055" t="s">
        <v>4424</v>
      </c>
      <c r="AJ88" s="977" t="s">
        <v>4765</v>
      </c>
      <c r="AK88" s="985" t="s">
        <v>4432</v>
      </c>
      <c r="AL88" s="977" t="s">
        <v>20852</v>
      </c>
      <c r="AM88" s="977" t="s">
        <v>4688</v>
      </c>
      <c r="AN88" s="977" t="s">
        <v>5188</v>
      </c>
      <c r="AO88" s="977" t="s">
        <v>15483</v>
      </c>
      <c r="AP88" s="986" t="s">
        <v>4424</v>
      </c>
      <c r="AQ88" s="987" t="s">
        <v>4424</v>
      </c>
      <c r="AR88" s="988" t="s">
        <v>4424</v>
      </c>
      <c r="AS88" s="989"/>
      <c r="AT88" s="989"/>
      <c r="AU88" s="989"/>
      <c r="AV88" s="990" t="s">
        <v>4424</v>
      </c>
      <c r="AW88" s="991" t="s">
        <v>4424</v>
      </c>
      <c r="AX88" s="990" t="s">
        <v>4424</v>
      </c>
      <c r="AY88" s="990" t="s">
        <v>4424</v>
      </c>
      <c r="AZ88" s="991" t="s">
        <v>4424</v>
      </c>
      <c r="BA88" s="990" t="s">
        <v>4424</v>
      </c>
      <c r="BB88" s="984" t="s">
        <v>4424</v>
      </c>
      <c r="BC88" s="977" t="s">
        <v>2591</v>
      </c>
      <c r="BD88" s="984" t="s">
        <v>4424</v>
      </c>
      <c r="BE88" s="977" t="s">
        <v>189</v>
      </c>
      <c r="BF88" s="974"/>
      <c r="BG88" s="992"/>
      <c r="BL88" s="1361"/>
    </row>
    <row r="89" spans="1:64" s="993" customFormat="1" ht="13.5" customHeight="1" x14ac:dyDescent="0.25">
      <c r="A89" s="973">
        <v>87</v>
      </c>
      <c r="B89" s="974"/>
      <c r="C89" s="973"/>
      <c r="D89" s="975">
        <v>20496045727</v>
      </c>
      <c r="E89" s="1225">
        <v>4071802</v>
      </c>
      <c r="F89" s="976" t="s">
        <v>2668</v>
      </c>
      <c r="G89" s="977" t="s">
        <v>526</v>
      </c>
      <c r="H89" s="977" t="s">
        <v>6024</v>
      </c>
      <c r="I89" s="974" t="s">
        <v>15651</v>
      </c>
      <c r="J89" s="978"/>
      <c r="K89" s="978"/>
      <c r="L89" s="974" t="s">
        <v>5234</v>
      </c>
      <c r="M89" s="974"/>
      <c r="N89" s="974"/>
      <c r="O89" s="974"/>
      <c r="P89" s="977" t="s">
        <v>4424</v>
      </c>
      <c r="Q89" s="977" t="s">
        <v>1503</v>
      </c>
      <c r="R89" s="979">
        <v>43471934</v>
      </c>
      <c r="S89" s="973" t="s">
        <v>4424</v>
      </c>
      <c r="T89" s="973" t="s">
        <v>4424</v>
      </c>
      <c r="U89" s="974" t="s">
        <v>6479</v>
      </c>
      <c r="V89" s="974"/>
      <c r="W89" s="974" t="s">
        <v>2726</v>
      </c>
      <c r="X89" s="974" t="s">
        <v>2726</v>
      </c>
      <c r="Y89" s="974" t="s">
        <v>2726</v>
      </c>
      <c r="Z89" s="980">
        <v>39542</v>
      </c>
      <c r="AA89" s="981">
        <v>4</v>
      </c>
      <c r="AB89" s="981">
        <v>2008</v>
      </c>
      <c r="AC89" s="982">
        <v>15000</v>
      </c>
      <c r="AD89" s="983">
        <v>0</v>
      </c>
      <c r="AE89" s="977" t="s">
        <v>4002</v>
      </c>
      <c r="AF89" s="977" t="s">
        <v>4424</v>
      </c>
      <c r="AG89" s="977"/>
      <c r="AH89" s="985">
        <v>11087890</v>
      </c>
      <c r="AI89" s="974" t="s">
        <v>2726</v>
      </c>
      <c r="AJ89" s="977" t="s">
        <v>5234</v>
      </c>
      <c r="AK89" s="985">
        <v>43471934</v>
      </c>
      <c r="AL89" s="977" t="s">
        <v>20851</v>
      </c>
      <c r="AM89" s="977" t="s">
        <v>2726</v>
      </c>
      <c r="AN89" s="977" t="s">
        <v>2726</v>
      </c>
      <c r="AO89" s="977" t="s">
        <v>2726</v>
      </c>
      <c r="AP89" s="986" t="s">
        <v>2892</v>
      </c>
      <c r="AQ89" s="987">
        <v>26608077</v>
      </c>
      <c r="AR89" s="988" t="s">
        <v>22310</v>
      </c>
      <c r="AS89" s="989" t="s">
        <v>2726</v>
      </c>
      <c r="AT89" s="989" t="s">
        <v>2726</v>
      </c>
      <c r="AU89" s="989" t="s">
        <v>2726</v>
      </c>
      <c r="AV89" s="990" t="s">
        <v>4424</v>
      </c>
      <c r="AW89" s="991" t="s">
        <v>4424</v>
      </c>
      <c r="AX89" s="990" t="s">
        <v>4424</v>
      </c>
      <c r="AY89" s="990" t="s">
        <v>4424</v>
      </c>
      <c r="AZ89" s="991" t="s">
        <v>4424</v>
      </c>
      <c r="BA89" s="990" t="s">
        <v>4424</v>
      </c>
      <c r="BB89" s="977" t="s">
        <v>4760</v>
      </c>
      <c r="BC89" s="977" t="s">
        <v>2591</v>
      </c>
      <c r="BD89" s="994">
        <v>39568</v>
      </c>
      <c r="BE89" s="977" t="s">
        <v>189</v>
      </c>
      <c r="BF89" s="974"/>
      <c r="BG89" s="992"/>
      <c r="BL89" s="1361"/>
    </row>
    <row r="90" spans="1:64" s="993" customFormat="1" ht="13.5" customHeight="1" x14ac:dyDescent="0.25">
      <c r="A90" s="973">
        <v>88</v>
      </c>
      <c r="B90" s="974"/>
      <c r="C90" s="973"/>
      <c r="D90" s="975">
        <v>10002400338</v>
      </c>
      <c r="E90" s="1225">
        <v>4071458</v>
      </c>
      <c r="F90" s="976" t="s">
        <v>2668</v>
      </c>
      <c r="G90" s="977" t="s">
        <v>250</v>
      </c>
      <c r="H90" s="977" t="s">
        <v>2138</v>
      </c>
      <c r="I90" s="974" t="s">
        <v>15651</v>
      </c>
      <c r="J90" s="978"/>
      <c r="K90" s="978"/>
      <c r="L90" s="974" t="s">
        <v>1170</v>
      </c>
      <c r="M90" s="974"/>
      <c r="N90" s="974"/>
      <c r="O90" s="974"/>
      <c r="P90" s="977" t="s">
        <v>4424</v>
      </c>
      <c r="Q90" s="977"/>
      <c r="R90" s="979" t="s">
        <v>2139</v>
      </c>
      <c r="S90" s="973" t="s">
        <v>4424</v>
      </c>
      <c r="T90" s="973" t="s">
        <v>4424</v>
      </c>
      <c r="U90" s="974" t="s">
        <v>2712</v>
      </c>
      <c r="V90" s="974"/>
      <c r="W90" s="974" t="s">
        <v>2140</v>
      </c>
      <c r="X90" s="974" t="s">
        <v>2140</v>
      </c>
      <c r="Y90" s="974" t="s">
        <v>2140</v>
      </c>
      <c r="Z90" s="980">
        <v>39542</v>
      </c>
      <c r="AA90" s="981">
        <v>4</v>
      </c>
      <c r="AB90" s="981">
        <v>2008</v>
      </c>
      <c r="AC90" s="982">
        <v>1500</v>
      </c>
      <c r="AD90" s="983">
        <v>0</v>
      </c>
      <c r="AE90" s="977" t="s">
        <v>2281</v>
      </c>
      <c r="AF90" s="977" t="s">
        <v>4424</v>
      </c>
      <c r="AG90" s="977"/>
      <c r="AH90" s="991" t="s">
        <v>4424</v>
      </c>
      <c r="AI90" s="989" t="s">
        <v>4424</v>
      </c>
      <c r="AJ90" s="977" t="s">
        <v>5518</v>
      </c>
      <c r="AK90" s="985">
        <v>43850968</v>
      </c>
      <c r="AL90" s="977" t="s">
        <v>20850</v>
      </c>
      <c r="AM90" s="977" t="s">
        <v>5528</v>
      </c>
      <c r="AN90" s="977" t="s">
        <v>5749</v>
      </c>
      <c r="AO90" s="977" t="s">
        <v>5749</v>
      </c>
      <c r="AP90" s="986" t="s">
        <v>4424</v>
      </c>
      <c r="AQ90" s="987" t="s">
        <v>4424</v>
      </c>
      <c r="AR90" s="988" t="s">
        <v>4424</v>
      </c>
      <c r="AS90" s="989"/>
      <c r="AT90" s="989"/>
      <c r="AU90" s="989"/>
      <c r="AV90" s="990" t="s">
        <v>4424</v>
      </c>
      <c r="AW90" s="991" t="s">
        <v>4424</v>
      </c>
      <c r="AX90" s="990" t="s">
        <v>4424</v>
      </c>
      <c r="AY90" s="990" t="s">
        <v>4424</v>
      </c>
      <c r="AZ90" s="991" t="s">
        <v>4424</v>
      </c>
      <c r="BA90" s="990" t="s">
        <v>4424</v>
      </c>
      <c r="BB90" s="977" t="s">
        <v>4181</v>
      </c>
      <c r="BC90" s="977" t="s">
        <v>2591</v>
      </c>
      <c r="BD90" s="994">
        <v>39603</v>
      </c>
      <c r="BE90" s="977" t="s">
        <v>189</v>
      </c>
      <c r="BF90" s="974"/>
      <c r="BG90" s="992"/>
      <c r="BL90" s="1361"/>
    </row>
    <row r="91" spans="1:64" s="993" customFormat="1" ht="13.5" customHeight="1" x14ac:dyDescent="0.25">
      <c r="A91" s="973">
        <v>89</v>
      </c>
      <c r="B91" s="974"/>
      <c r="C91" s="973"/>
      <c r="D91" s="975">
        <v>10430335451</v>
      </c>
      <c r="E91" s="1225" t="e">
        <v>#N/A</v>
      </c>
      <c r="F91" s="976" t="s">
        <v>2667</v>
      </c>
      <c r="G91" s="977" t="s">
        <v>250</v>
      </c>
      <c r="H91" s="977" t="s">
        <v>3596</v>
      </c>
      <c r="I91" s="974" t="s">
        <v>3862</v>
      </c>
      <c r="J91" s="978"/>
      <c r="K91" s="978"/>
      <c r="L91" s="974" t="s">
        <v>2708</v>
      </c>
      <c r="M91" s="974"/>
      <c r="N91" s="974"/>
      <c r="O91" s="974"/>
      <c r="P91" s="977" t="s">
        <v>4424</v>
      </c>
      <c r="Q91" s="977" t="s">
        <v>4424</v>
      </c>
      <c r="R91" s="979">
        <v>43033545</v>
      </c>
      <c r="S91" s="973" t="s">
        <v>4424</v>
      </c>
      <c r="T91" s="973" t="s">
        <v>4424</v>
      </c>
      <c r="U91" s="974" t="s">
        <v>2713</v>
      </c>
      <c r="V91" s="974"/>
      <c r="W91" s="974" t="s">
        <v>3811</v>
      </c>
      <c r="X91" s="974" t="s">
        <v>1548</v>
      </c>
      <c r="Y91" s="974" t="s">
        <v>268</v>
      </c>
      <c r="Z91" s="980">
        <v>39664</v>
      </c>
      <c r="AA91" s="981">
        <v>8</v>
      </c>
      <c r="AB91" s="981">
        <v>2008</v>
      </c>
      <c r="AC91" s="982">
        <v>1000</v>
      </c>
      <c r="AD91" s="983">
        <v>0</v>
      </c>
      <c r="AE91" s="977" t="s">
        <v>2281</v>
      </c>
      <c r="AF91" s="977" t="s">
        <v>4424</v>
      </c>
      <c r="AG91" s="977"/>
      <c r="AH91" s="991" t="s">
        <v>4424</v>
      </c>
      <c r="AI91" s="989" t="s">
        <v>4424</v>
      </c>
      <c r="AJ91" s="977" t="s">
        <v>2708</v>
      </c>
      <c r="AK91" s="985">
        <v>43033545</v>
      </c>
      <c r="AL91" s="977" t="s">
        <v>2713</v>
      </c>
      <c r="AM91" s="977" t="s">
        <v>3811</v>
      </c>
      <c r="AN91" s="977" t="s">
        <v>1548</v>
      </c>
      <c r="AO91" s="977" t="s">
        <v>6110</v>
      </c>
      <c r="AP91" s="986" t="s">
        <v>4424</v>
      </c>
      <c r="AQ91" s="987" t="s">
        <v>4424</v>
      </c>
      <c r="AR91" s="988" t="s">
        <v>4424</v>
      </c>
      <c r="AS91" s="989"/>
      <c r="AT91" s="989"/>
      <c r="AU91" s="989"/>
      <c r="AV91" s="990" t="s">
        <v>4424</v>
      </c>
      <c r="AW91" s="991" t="s">
        <v>4424</v>
      </c>
      <c r="AX91" s="990" t="s">
        <v>4424</v>
      </c>
      <c r="AY91" s="990" t="s">
        <v>4424</v>
      </c>
      <c r="AZ91" s="991" t="s">
        <v>4424</v>
      </c>
      <c r="BA91" s="990" t="s">
        <v>4424</v>
      </c>
      <c r="BB91" s="977" t="s">
        <v>3918</v>
      </c>
      <c r="BC91" s="977" t="s">
        <v>1284</v>
      </c>
      <c r="BD91" s="994">
        <v>39710</v>
      </c>
      <c r="BE91" s="977" t="s">
        <v>189</v>
      </c>
      <c r="BF91" s="974"/>
      <c r="BG91" s="992"/>
      <c r="BL91" s="1361"/>
    </row>
    <row r="92" spans="1:64" s="993" customFormat="1" ht="13.5" customHeight="1" x14ac:dyDescent="0.25">
      <c r="A92" s="973">
        <v>90</v>
      </c>
      <c r="B92" s="974"/>
      <c r="C92" s="973"/>
      <c r="D92" s="975">
        <v>10178696101</v>
      </c>
      <c r="E92" s="1225">
        <v>4070045</v>
      </c>
      <c r="F92" s="976" t="s">
        <v>2668</v>
      </c>
      <c r="G92" s="977" t="s">
        <v>250</v>
      </c>
      <c r="H92" s="977" t="s">
        <v>3169</v>
      </c>
      <c r="I92" s="974" t="s">
        <v>15651</v>
      </c>
      <c r="J92" s="978"/>
      <c r="K92" s="978"/>
      <c r="L92" s="974" t="s">
        <v>3170</v>
      </c>
      <c r="M92" s="974"/>
      <c r="N92" s="974"/>
      <c r="O92" s="974"/>
      <c r="P92" s="977" t="s">
        <v>4424</v>
      </c>
      <c r="Q92" s="977"/>
      <c r="R92" s="979" t="s">
        <v>2902</v>
      </c>
      <c r="S92" s="973" t="s">
        <v>4424</v>
      </c>
      <c r="T92" s="973" t="s">
        <v>4424</v>
      </c>
      <c r="U92" s="974" t="s">
        <v>2714</v>
      </c>
      <c r="V92" s="974"/>
      <c r="W92" s="974" t="s">
        <v>16572</v>
      </c>
      <c r="X92" s="974" t="s">
        <v>16572</v>
      </c>
      <c r="Y92" s="974" t="s">
        <v>4475</v>
      </c>
      <c r="Z92" s="980">
        <v>39714</v>
      </c>
      <c r="AA92" s="981">
        <v>9</v>
      </c>
      <c r="AB92" s="981">
        <v>2008</v>
      </c>
      <c r="AC92" s="983">
        <v>0</v>
      </c>
      <c r="AD92" s="983">
        <v>4500</v>
      </c>
      <c r="AE92" s="977" t="s">
        <v>2281</v>
      </c>
      <c r="AF92" s="977" t="s">
        <v>4424</v>
      </c>
      <c r="AG92" s="977"/>
      <c r="AH92" s="991" t="s">
        <v>4424</v>
      </c>
      <c r="AI92" s="989" t="s">
        <v>4424</v>
      </c>
      <c r="AJ92" s="977" t="s">
        <v>3170</v>
      </c>
      <c r="AK92" s="985">
        <v>17869610</v>
      </c>
      <c r="AL92" s="977" t="s">
        <v>22314</v>
      </c>
      <c r="AM92" s="977" t="s">
        <v>3881</v>
      </c>
      <c r="AN92" s="977" t="s">
        <v>3881</v>
      </c>
      <c r="AO92" s="977" t="s">
        <v>4475</v>
      </c>
      <c r="AP92" s="986" t="s">
        <v>4424</v>
      </c>
      <c r="AQ92" s="987" t="s">
        <v>4424</v>
      </c>
      <c r="AR92" s="988" t="s">
        <v>4424</v>
      </c>
      <c r="AS92" s="989"/>
      <c r="AT92" s="989"/>
      <c r="AU92" s="989"/>
      <c r="AV92" s="990" t="s">
        <v>4424</v>
      </c>
      <c r="AW92" s="991" t="s">
        <v>4424</v>
      </c>
      <c r="AX92" s="990" t="s">
        <v>4424</v>
      </c>
      <c r="AY92" s="990" t="s">
        <v>4424</v>
      </c>
      <c r="AZ92" s="991" t="s">
        <v>4424</v>
      </c>
      <c r="BA92" s="990" t="s">
        <v>4424</v>
      </c>
      <c r="BB92" s="977" t="s">
        <v>1232</v>
      </c>
      <c r="BC92" s="977" t="s">
        <v>2591</v>
      </c>
      <c r="BD92" s="994">
        <v>39755</v>
      </c>
      <c r="BE92" s="977" t="s">
        <v>2591</v>
      </c>
      <c r="BF92" s="974"/>
      <c r="BG92" s="992"/>
      <c r="BL92" s="1361"/>
    </row>
    <row r="93" spans="1:64" s="993" customFormat="1" ht="13.5" customHeight="1" x14ac:dyDescent="0.25">
      <c r="A93" s="973">
        <v>91</v>
      </c>
      <c r="B93" s="974"/>
      <c r="C93" s="973"/>
      <c r="D93" s="975">
        <v>20517808416</v>
      </c>
      <c r="E93" s="1225">
        <v>4072118</v>
      </c>
      <c r="F93" s="976" t="s">
        <v>5521</v>
      </c>
      <c r="G93" s="977" t="s">
        <v>526</v>
      </c>
      <c r="H93" s="977" t="s">
        <v>4263</v>
      </c>
      <c r="I93" s="974" t="s">
        <v>15651</v>
      </c>
      <c r="J93" s="978"/>
      <c r="K93" s="978"/>
      <c r="L93" s="974" t="s">
        <v>1482</v>
      </c>
      <c r="M93" s="974"/>
      <c r="N93" s="974"/>
      <c r="O93" s="974"/>
      <c r="P93" s="977" t="s">
        <v>4424</v>
      </c>
      <c r="Q93" s="977" t="s">
        <v>3303</v>
      </c>
      <c r="R93" s="979" t="s">
        <v>4381</v>
      </c>
      <c r="S93" s="973" t="s">
        <v>4424</v>
      </c>
      <c r="T93" s="973" t="s">
        <v>4424</v>
      </c>
      <c r="U93" s="974" t="s">
        <v>2715</v>
      </c>
      <c r="V93" s="974"/>
      <c r="W93" s="974" t="s">
        <v>2744</v>
      </c>
      <c r="X93" s="974" t="s">
        <v>5521</v>
      </c>
      <c r="Y93" s="974" t="s">
        <v>5521</v>
      </c>
      <c r="Z93" s="980">
        <v>39451</v>
      </c>
      <c r="AA93" s="981">
        <v>1</v>
      </c>
      <c r="AB93" s="981">
        <v>2008</v>
      </c>
      <c r="AC93" s="982">
        <v>8000</v>
      </c>
      <c r="AD93" s="983">
        <v>0</v>
      </c>
      <c r="AE93" s="977" t="s">
        <v>4002</v>
      </c>
      <c r="AF93" s="977" t="s">
        <v>4424</v>
      </c>
      <c r="AG93" s="977"/>
      <c r="AH93" s="985" t="s">
        <v>4382</v>
      </c>
      <c r="AI93" s="974" t="s">
        <v>5521</v>
      </c>
      <c r="AJ93" s="977" t="s">
        <v>1482</v>
      </c>
      <c r="AK93" s="985" t="s">
        <v>4381</v>
      </c>
      <c r="AL93" s="977" t="s">
        <v>4496</v>
      </c>
      <c r="AM93" s="977" t="s">
        <v>2584</v>
      </c>
      <c r="AN93" s="977" t="s">
        <v>5521</v>
      </c>
      <c r="AO93" s="977" t="s">
        <v>5521</v>
      </c>
      <c r="AP93" s="986" t="s">
        <v>3107</v>
      </c>
      <c r="AQ93" s="987" t="s">
        <v>3108</v>
      </c>
      <c r="AR93" s="977" t="s">
        <v>4496</v>
      </c>
      <c r="AS93" s="977" t="s">
        <v>2584</v>
      </c>
      <c r="AT93" s="977" t="s">
        <v>5521</v>
      </c>
      <c r="AU93" s="977" t="s">
        <v>5521</v>
      </c>
      <c r="AV93" s="990" t="s">
        <v>4424</v>
      </c>
      <c r="AW93" s="991" t="s">
        <v>4424</v>
      </c>
      <c r="AX93" s="990" t="s">
        <v>4424</v>
      </c>
      <c r="AY93" s="990" t="s">
        <v>4424</v>
      </c>
      <c r="AZ93" s="991" t="s">
        <v>4424</v>
      </c>
      <c r="BA93" s="990" t="s">
        <v>4424</v>
      </c>
      <c r="BB93" s="984" t="s">
        <v>4424</v>
      </c>
      <c r="BC93" s="977" t="s">
        <v>2591</v>
      </c>
      <c r="BD93" s="984" t="s">
        <v>4424</v>
      </c>
      <c r="BE93" s="977" t="s">
        <v>189</v>
      </c>
      <c r="BF93" s="974"/>
      <c r="BG93" s="992"/>
      <c r="BL93" s="1361"/>
    </row>
    <row r="94" spans="1:64" s="993" customFormat="1" ht="13.5" customHeight="1" x14ac:dyDescent="0.25">
      <c r="A94" s="973">
        <v>92</v>
      </c>
      <c r="B94" s="974"/>
      <c r="C94" s="973"/>
      <c r="D94" s="975">
        <v>20518090501</v>
      </c>
      <c r="E94" s="1225">
        <v>4072480</v>
      </c>
      <c r="F94" s="976" t="s">
        <v>5521</v>
      </c>
      <c r="G94" s="977" t="s">
        <v>526</v>
      </c>
      <c r="H94" s="977" t="s">
        <v>15613</v>
      </c>
      <c r="I94" s="974" t="s">
        <v>15651</v>
      </c>
      <c r="J94" s="978"/>
      <c r="K94" s="978"/>
      <c r="L94" s="974" t="s">
        <v>4616</v>
      </c>
      <c r="M94" s="974"/>
      <c r="N94" s="974"/>
      <c r="O94" s="974"/>
      <c r="P94" s="977" t="s">
        <v>4424</v>
      </c>
      <c r="Q94" s="977" t="s">
        <v>1503</v>
      </c>
      <c r="R94" s="979" t="s">
        <v>4618</v>
      </c>
      <c r="S94" s="973" t="s">
        <v>4424</v>
      </c>
      <c r="T94" s="973" t="s">
        <v>4424</v>
      </c>
      <c r="U94" s="974" t="s">
        <v>2716</v>
      </c>
      <c r="V94" s="974"/>
      <c r="W94" s="974" t="s">
        <v>4718</v>
      </c>
      <c r="X94" s="974" t="s">
        <v>5521</v>
      </c>
      <c r="Y94" s="974" t="s">
        <v>5521</v>
      </c>
      <c r="Z94" s="980">
        <v>39633</v>
      </c>
      <c r="AA94" s="981">
        <v>7</v>
      </c>
      <c r="AB94" s="981">
        <v>2008</v>
      </c>
      <c r="AC94" s="982">
        <v>10000</v>
      </c>
      <c r="AD94" s="983">
        <v>0</v>
      </c>
      <c r="AE94" s="977" t="s">
        <v>4002</v>
      </c>
      <c r="AF94" s="977" t="s">
        <v>4424</v>
      </c>
      <c r="AG94" s="977"/>
      <c r="AH94" s="985">
        <v>12108625</v>
      </c>
      <c r="AI94" s="974" t="s">
        <v>5521</v>
      </c>
      <c r="AJ94" s="977" t="s">
        <v>4616</v>
      </c>
      <c r="AK94" s="985" t="s">
        <v>4618</v>
      </c>
      <c r="AL94" s="977" t="s">
        <v>662</v>
      </c>
      <c r="AM94" s="977" t="s">
        <v>4718</v>
      </c>
      <c r="AN94" s="977" t="s">
        <v>5521</v>
      </c>
      <c r="AO94" s="977" t="s">
        <v>5521</v>
      </c>
      <c r="AP94" s="986" t="s">
        <v>4619</v>
      </c>
      <c r="AQ94" s="987">
        <v>43253545</v>
      </c>
      <c r="AR94" s="977" t="s">
        <v>662</v>
      </c>
      <c r="AS94" s="977" t="s">
        <v>4718</v>
      </c>
      <c r="AT94" s="977" t="s">
        <v>5521</v>
      </c>
      <c r="AU94" s="977" t="s">
        <v>5521</v>
      </c>
      <c r="AV94" s="990" t="s">
        <v>4424</v>
      </c>
      <c r="AW94" s="991" t="s">
        <v>4424</v>
      </c>
      <c r="AX94" s="990" t="s">
        <v>4424</v>
      </c>
      <c r="AY94" s="990" t="s">
        <v>4424</v>
      </c>
      <c r="AZ94" s="991" t="s">
        <v>4424</v>
      </c>
      <c r="BA94" s="990" t="s">
        <v>4424</v>
      </c>
      <c r="BB94" s="977" t="s">
        <v>1890</v>
      </c>
      <c r="BC94" s="977" t="s">
        <v>2591</v>
      </c>
      <c r="BD94" s="994">
        <v>39748</v>
      </c>
      <c r="BE94" s="977" t="s">
        <v>189</v>
      </c>
      <c r="BF94" s="974"/>
      <c r="BG94" s="992"/>
      <c r="BL94" s="1361"/>
    </row>
    <row r="95" spans="1:64" s="993" customFormat="1" ht="13.5" customHeight="1" x14ac:dyDescent="0.25">
      <c r="A95" s="973">
        <v>93</v>
      </c>
      <c r="B95" s="974"/>
      <c r="C95" s="973"/>
      <c r="D95" s="975">
        <v>20489689881</v>
      </c>
      <c r="E95" s="1225">
        <v>4071828</v>
      </c>
      <c r="F95" s="976" t="s">
        <v>2667</v>
      </c>
      <c r="G95" s="977" t="s">
        <v>526</v>
      </c>
      <c r="H95" s="977" t="s">
        <v>4835</v>
      </c>
      <c r="I95" s="974" t="s">
        <v>15651</v>
      </c>
      <c r="J95" s="978"/>
      <c r="K95" s="978"/>
      <c r="L95" s="974" t="s">
        <v>2709</v>
      </c>
      <c r="M95" s="974"/>
      <c r="N95" s="974"/>
      <c r="O95" s="974"/>
      <c r="P95" s="977" t="s">
        <v>4424</v>
      </c>
      <c r="Q95" s="977" t="s">
        <v>6194</v>
      </c>
      <c r="R95" s="979" t="s">
        <v>4497</v>
      </c>
      <c r="S95" s="973" t="s">
        <v>4424</v>
      </c>
      <c r="T95" s="973" t="s">
        <v>4424</v>
      </c>
      <c r="U95" s="974" t="s">
        <v>17447</v>
      </c>
      <c r="V95" s="974"/>
      <c r="W95" s="974" t="s">
        <v>2977</v>
      </c>
      <c r="X95" s="974" t="s">
        <v>1755</v>
      </c>
      <c r="Y95" s="974" t="s">
        <v>1755</v>
      </c>
      <c r="Z95" s="980" t="s">
        <v>15776</v>
      </c>
      <c r="AA95" s="981">
        <v>9</v>
      </c>
      <c r="AB95" s="981">
        <v>2008</v>
      </c>
      <c r="AC95" s="983">
        <v>0</v>
      </c>
      <c r="AD95" s="983">
        <v>7000</v>
      </c>
      <c r="AE95" s="977" t="s">
        <v>4002</v>
      </c>
      <c r="AF95" s="977" t="s">
        <v>4424</v>
      </c>
      <c r="AG95" s="977"/>
      <c r="AH95" s="985" t="s">
        <v>4763</v>
      </c>
      <c r="AI95" s="974" t="s">
        <v>1755</v>
      </c>
      <c r="AJ95" s="977" t="s">
        <v>15777</v>
      </c>
      <c r="AK95" s="985">
        <v>42645852</v>
      </c>
      <c r="AL95" s="977" t="s">
        <v>15778</v>
      </c>
      <c r="AM95" s="977"/>
      <c r="AN95" s="977" t="s">
        <v>529</v>
      </c>
      <c r="AO95" s="977" t="s">
        <v>529</v>
      </c>
      <c r="AP95" s="986" t="s">
        <v>4424</v>
      </c>
      <c r="AQ95" s="987" t="s">
        <v>4424</v>
      </c>
      <c r="AR95" s="988" t="s">
        <v>4424</v>
      </c>
      <c r="AS95" s="989"/>
      <c r="AT95" s="989"/>
      <c r="AU95" s="989"/>
      <c r="AV95" s="990" t="s">
        <v>4424</v>
      </c>
      <c r="AW95" s="991" t="s">
        <v>4424</v>
      </c>
      <c r="AX95" s="990" t="s">
        <v>4424</v>
      </c>
      <c r="AY95" s="990" t="s">
        <v>4424</v>
      </c>
      <c r="AZ95" s="991" t="s">
        <v>4424</v>
      </c>
      <c r="BA95" s="990" t="s">
        <v>4424</v>
      </c>
      <c r="BB95" s="977" t="s">
        <v>3918</v>
      </c>
      <c r="BC95" s="977" t="s">
        <v>2591</v>
      </c>
      <c r="BD95" s="994">
        <v>39748</v>
      </c>
      <c r="BE95" s="977" t="s">
        <v>189</v>
      </c>
      <c r="BF95" s="974"/>
      <c r="BG95" s="992"/>
      <c r="BL95" s="1361"/>
    </row>
    <row r="96" spans="1:64" s="993" customFormat="1" ht="13.5" customHeight="1" x14ac:dyDescent="0.25">
      <c r="A96" s="973">
        <v>94</v>
      </c>
      <c r="B96" s="974"/>
      <c r="C96" s="973"/>
      <c r="D96" s="975">
        <v>20429780196</v>
      </c>
      <c r="E96" s="1225">
        <v>4070389</v>
      </c>
      <c r="F96" s="976" t="s">
        <v>5521</v>
      </c>
      <c r="G96" s="977" t="s">
        <v>526</v>
      </c>
      <c r="H96" s="977" t="s">
        <v>4375</v>
      </c>
      <c r="I96" s="974" t="s">
        <v>15651</v>
      </c>
      <c r="J96" s="978"/>
      <c r="K96" s="978"/>
      <c r="L96" s="974" t="s">
        <v>2710</v>
      </c>
      <c r="M96" s="974"/>
      <c r="N96" s="974"/>
      <c r="O96" s="974"/>
      <c r="P96" s="977" t="s">
        <v>4424</v>
      </c>
      <c r="Q96" s="977" t="s">
        <v>1503</v>
      </c>
      <c r="R96" s="979" t="s">
        <v>4376</v>
      </c>
      <c r="S96" s="973" t="s">
        <v>4424</v>
      </c>
      <c r="T96" s="985" t="s">
        <v>4424</v>
      </c>
      <c r="U96" s="974" t="s">
        <v>4089</v>
      </c>
      <c r="V96" s="974"/>
      <c r="W96" s="974" t="s">
        <v>2922</v>
      </c>
      <c r="X96" s="974" t="s">
        <v>5521</v>
      </c>
      <c r="Y96" s="974" t="s">
        <v>5521</v>
      </c>
      <c r="Z96" s="980">
        <v>39695</v>
      </c>
      <c r="AA96" s="981">
        <v>9</v>
      </c>
      <c r="AB96" s="981">
        <v>2008</v>
      </c>
      <c r="AC96" s="982">
        <v>5000</v>
      </c>
      <c r="AD96" s="983">
        <v>0</v>
      </c>
      <c r="AE96" s="977" t="s">
        <v>4002</v>
      </c>
      <c r="AF96" s="977" t="s">
        <v>4424</v>
      </c>
      <c r="AG96" s="977"/>
      <c r="AH96" s="985">
        <v>11108126</v>
      </c>
      <c r="AI96" s="974" t="s">
        <v>5521</v>
      </c>
      <c r="AJ96" s="977" t="s">
        <v>2705</v>
      </c>
      <c r="AK96" s="985">
        <v>32385879</v>
      </c>
      <c r="AL96" s="977" t="s">
        <v>4089</v>
      </c>
      <c r="AM96" s="977" t="s">
        <v>2922</v>
      </c>
      <c r="AN96" s="977" t="s">
        <v>5521</v>
      </c>
      <c r="AO96" s="977" t="s">
        <v>5521</v>
      </c>
      <c r="AP96" s="986" t="s">
        <v>17221</v>
      </c>
      <c r="AQ96" s="987">
        <v>32384579</v>
      </c>
      <c r="AR96" s="977" t="s">
        <v>4089</v>
      </c>
      <c r="AS96" s="977" t="s">
        <v>2922</v>
      </c>
      <c r="AT96" s="977" t="s">
        <v>5521</v>
      </c>
      <c r="AU96" s="977" t="s">
        <v>5521</v>
      </c>
      <c r="AV96" s="990" t="s">
        <v>4424</v>
      </c>
      <c r="AW96" s="991" t="s">
        <v>4424</v>
      </c>
      <c r="AX96" s="990" t="s">
        <v>4424</v>
      </c>
      <c r="AY96" s="990" t="s">
        <v>4424</v>
      </c>
      <c r="AZ96" s="991" t="s">
        <v>4424</v>
      </c>
      <c r="BA96" s="990" t="s">
        <v>4424</v>
      </c>
      <c r="BB96" s="977" t="s">
        <v>1890</v>
      </c>
      <c r="BC96" s="977" t="s">
        <v>2591</v>
      </c>
      <c r="BD96" s="994">
        <v>39778</v>
      </c>
      <c r="BE96" s="977" t="s">
        <v>2591</v>
      </c>
      <c r="BF96" s="974"/>
      <c r="BG96" s="992"/>
      <c r="BL96" s="1361"/>
    </row>
    <row r="97" spans="1:64" s="993" customFormat="1" ht="13.5" customHeight="1" x14ac:dyDescent="0.25">
      <c r="A97" s="973">
        <v>95</v>
      </c>
      <c r="B97" s="974"/>
      <c r="C97" s="973"/>
      <c r="D97" s="975">
        <v>10325200010</v>
      </c>
      <c r="E97" s="1225">
        <v>4071793</v>
      </c>
      <c r="F97" s="976" t="s">
        <v>2668</v>
      </c>
      <c r="G97" s="977" t="s">
        <v>526</v>
      </c>
      <c r="H97" s="977" t="s">
        <v>2724</v>
      </c>
      <c r="I97" s="974" t="s">
        <v>15651</v>
      </c>
      <c r="J97" s="978"/>
      <c r="K97" s="978"/>
      <c r="L97" s="974" t="s">
        <v>4280</v>
      </c>
      <c r="M97" s="974"/>
      <c r="N97" s="974"/>
      <c r="O97" s="974"/>
      <c r="P97" s="977" t="s">
        <v>4424</v>
      </c>
      <c r="Q97" s="977" t="s">
        <v>3303</v>
      </c>
      <c r="R97" s="979">
        <v>32520001</v>
      </c>
      <c r="S97" s="973" t="s">
        <v>4424</v>
      </c>
      <c r="T97" s="973" t="s">
        <v>4424</v>
      </c>
      <c r="U97" s="974" t="s">
        <v>3171</v>
      </c>
      <c r="V97" s="974"/>
      <c r="W97" s="974" t="s">
        <v>532</v>
      </c>
      <c r="X97" s="974" t="s">
        <v>4441</v>
      </c>
      <c r="Y97" s="974" t="s">
        <v>5745</v>
      </c>
      <c r="Z97" s="980">
        <v>39268</v>
      </c>
      <c r="AA97" s="981">
        <v>7</v>
      </c>
      <c r="AB97" s="981">
        <v>2007</v>
      </c>
      <c r="AC97" s="982">
        <v>5000</v>
      </c>
      <c r="AD97" s="983">
        <v>0</v>
      </c>
      <c r="AE97" s="977" t="s">
        <v>2281</v>
      </c>
      <c r="AF97" s="977" t="s">
        <v>4424</v>
      </c>
      <c r="AG97" s="977"/>
      <c r="AH97" s="985" t="s">
        <v>4424</v>
      </c>
      <c r="AI97" s="1055" t="s">
        <v>4424</v>
      </c>
      <c r="AJ97" s="977" t="s">
        <v>4280</v>
      </c>
      <c r="AK97" s="985">
        <v>32520001</v>
      </c>
      <c r="AL97" s="977" t="s">
        <v>5656</v>
      </c>
      <c r="AM97" s="977" t="s">
        <v>532</v>
      </c>
      <c r="AN97" s="977" t="s">
        <v>5745</v>
      </c>
      <c r="AO97" s="977" t="s">
        <v>5745</v>
      </c>
      <c r="AP97" s="986" t="s">
        <v>5657</v>
      </c>
      <c r="AQ97" s="987" t="s">
        <v>5658</v>
      </c>
      <c r="AR97" s="977" t="s">
        <v>5656</v>
      </c>
      <c r="AS97" s="977" t="s">
        <v>532</v>
      </c>
      <c r="AT97" s="977" t="s">
        <v>5745</v>
      </c>
      <c r="AU97" s="977" t="s">
        <v>5745</v>
      </c>
      <c r="AV97" s="990" t="s">
        <v>4424</v>
      </c>
      <c r="AW97" s="991" t="s">
        <v>4424</v>
      </c>
      <c r="AX97" s="990" t="s">
        <v>4424</v>
      </c>
      <c r="AY97" s="990" t="s">
        <v>4424</v>
      </c>
      <c r="AZ97" s="991" t="s">
        <v>4424</v>
      </c>
      <c r="BA97" s="990" t="s">
        <v>4424</v>
      </c>
      <c r="BB97" s="984" t="s">
        <v>4424</v>
      </c>
      <c r="BC97" s="977" t="s">
        <v>2591</v>
      </c>
      <c r="BD97" s="984" t="s">
        <v>4424</v>
      </c>
      <c r="BE97" s="977" t="s">
        <v>2591</v>
      </c>
      <c r="BF97" s="974"/>
      <c r="BG97" s="992"/>
      <c r="BL97" s="1361"/>
    </row>
    <row r="98" spans="1:64" s="993" customFormat="1" ht="13.5" customHeight="1" x14ac:dyDescent="0.25">
      <c r="A98" s="973">
        <v>96</v>
      </c>
      <c r="B98" s="974"/>
      <c r="C98" s="973"/>
      <c r="D98" s="975">
        <v>20481602981</v>
      </c>
      <c r="E98" s="1225">
        <v>4070024</v>
      </c>
      <c r="F98" s="976" t="s">
        <v>2668</v>
      </c>
      <c r="G98" s="977" t="s">
        <v>526</v>
      </c>
      <c r="H98" s="977" t="s">
        <v>5831</v>
      </c>
      <c r="I98" s="974" t="s">
        <v>15651</v>
      </c>
      <c r="J98" s="978"/>
      <c r="K98" s="978"/>
      <c r="L98" s="974" t="s">
        <v>6045</v>
      </c>
      <c r="M98" s="974"/>
      <c r="N98" s="974"/>
      <c r="O98" s="974"/>
      <c r="P98" s="977" t="s">
        <v>4424</v>
      </c>
      <c r="Q98" s="977" t="s">
        <v>3303</v>
      </c>
      <c r="R98" s="979" t="s">
        <v>5832</v>
      </c>
      <c r="S98" s="973" t="s">
        <v>4424</v>
      </c>
      <c r="T98" s="973" t="s">
        <v>4424</v>
      </c>
      <c r="U98" s="974" t="s">
        <v>4090</v>
      </c>
      <c r="V98" s="974"/>
      <c r="W98" s="974" t="s">
        <v>3630</v>
      </c>
      <c r="X98" s="974" t="s">
        <v>3630</v>
      </c>
      <c r="Y98" s="974" t="s">
        <v>4475</v>
      </c>
      <c r="Z98" s="980">
        <v>39268</v>
      </c>
      <c r="AA98" s="981">
        <v>7</v>
      </c>
      <c r="AB98" s="981">
        <v>2007</v>
      </c>
      <c r="AC98" s="982">
        <v>10000</v>
      </c>
      <c r="AD98" s="983">
        <v>0</v>
      </c>
      <c r="AE98" s="977" t="s">
        <v>4002</v>
      </c>
      <c r="AF98" s="977" t="s">
        <v>4424</v>
      </c>
      <c r="AG98" s="977"/>
      <c r="AH98" s="985" t="s">
        <v>2723</v>
      </c>
      <c r="AI98" s="1055" t="s">
        <v>3630</v>
      </c>
      <c r="AJ98" s="977" t="s">
        <v>6045</v>
      </c>
      <c r="AK98" s="985" t="s">
        <v>5832</v>
      </c>
      <c r="AL98" s="977" t="s">
        <v>20854</v>
      </c>
      <c r="AM98" s="977" t="s">
        <v>3630</v>
      </c>
      <c r="AN98" s="977" t="s">
        <v>3630</v>
      </c>
      <c r="AO98" s="977" t="s">
        <v>4475</v>
      </c>
      <c r="AP98" s="986" t="s">
        <v>4424</v>
      </c>
      <c r="AQ98" s="987" t="s">
        <v>4424</v>
      </c>
      <c r="AR98" s="988" t="s">
        <v>4424</v>
      </c>
      <c r="AS98" s="989"/>
      <c r="AT98" s="989"/>
      <c r="AU98" s="989"/>
      <c r="AV98" s="990" t="s">
        <v>4424</v>
      </c>
      <c r="AW98" s="991" t="s">
        <v>4424</v>
      </c>
      <c r="AX98" s="990" t="s">
        <v>4424</v>
      </c>
      <c r="AY98" s="990" t="s">
        <v>4424</v>
      </c>
      <c r="AZ98" s="991" t="s">
        <v>4424</v>
      </c>
      <c r="BA98" s="990" t="s">
        <v>4424</v>
      </c>
      <c r="BB98" s="984" t="s">
        <v>4424</v>
      </c>
      <c r="BC98" s="977" t="s">
        <v>2591</v>
      </c>
      <c r="BD98" s="984" t="s">
        <v>4424</v>
      </c>
      <c r="BE98" s="977" t="s">
        <v>2591</v>
      </c>
      <c r="BF98" s="974"/>
      <c r="BG98" s="992"/>
      <c r="BL98" s="1361"/>
    </row>
    <row r="99" spans="1:64" s="993" customFormat="1" ht="13.5" customHeight="1" x14ac:dyDescent="0.25">
      <c r="A99" s="973">
        <v>97</v>
      </c>
      <c r="B99" s="974"/>
      <c r="C99" s="973"/>
      <c r="D99" s="975">
        <v>20445622436</v>
      </c>
      <c r="E99" s="1225">
        <v>4071090</v>
      </c>
      <c r="F99" s="976" t="s">
        <v>2668</v>
      </c>
      <c r="G99" s="977" t="s">
        <v>526</v>
      </c>
      <c r="H99" s="977" t="s">
        <v>5828</v>
      </c>
      <c r="I99" s="974" t="s">
        <v>15651</v>
      </c>
      <c r="J99" s="978"/>
      <c r="K99" s="978"/>
      <c r="L99" s="974" t="s">
        <v>171</v>
      </c>
      <c r="M99" s="974"/>
      <c r="N99" s="974"/>
      <c r="O99" s="974"/>
      <c r="P99" s="977" t="s">
        <v>4424</v>
      </c>
      <c r="Q99" s="977" t="s">
        <v>3303</v>
      </c>
      <c r="R99" s="979" t="s">
        <v>6529</v>
      </c>
      <c r="S99" s="973" t="s">
        <v>4424</v>
      </c>
      <c r="T99" s="973" t="s">
        <v>4424</v>
      </c>
      <c r="U99" s="974" t="s">
        <v>14696</v>
      </c>
      <c r="V99" s="974"/>
      <c r="W99" s="974" t="s">
        <v>5830</v>
      </c>
      <c r="X99" s="974" t="s">
        <v>1800</v>
      </c>
      <c r="Y99" s="974" t="s">
        <v>5745</v>
      </c>
      <c r="Z99" s="980" t="s">
        <v>6528</v>
      </c>
      <c r="AA99" s="981">
        <v>7</v>
      </c>
      <c r="AB99" s="981">
        <v>2007</v>
      </c>
      <c r="AC99" s="982">
        <v>12000</v>
      </c>
      <c r="AD99" s="983">
        <v>0</v>
      </c>
      <c r="AE99" s="977" t="s">
        <v>4002</v>
      </c>
      <c r="AF99" s="977" t="s">
        <v>4424</v>
      </c>
      <c r="AG99" s="977"/>
      <c r="AH99" s="985" t="s">
        <v>5829</v>
      </c>
      <c r="AI99" s="1055" t="s">
        <v>5830</v>
      </c>
      <c r="AJ99" s="977" t="s">
        <v>15779</v>
      </c>
      <c r="AK99" s="1000" t="s">
        <v>6529</v>
      </c>
      <c r="AL99" s="977" t="s">
        <v>17143</v>
      </c>
      <c r="AM99" s="995" t="s">
        <v>15780</v>
      </c>
      <c r="AN99" s="995" t="s">
        <v>1800</v>
      </c>
      <c r="AO99" s="995" t="s">
        <v>5745</v>
      </c>
      <c r="AP99" s="986" t="s">
        <v>17222</v>
      </c>
      <c r="AQ99" s="1001" t="s">
        <v>15781</v>
      </c>
      <c r="AR99" s="988" t="s">
        <v>17143</v>
      </c>
      <c r="AS99" s="993" t="s">
        <v>1800</v>
      </c>
      <c r="AT99" s="993" t="s">
        <v>1800</v>
      </c>
      <c r="AU99" s="993" t="s">
        <v>5745</v>
      </c>
      <c r="AV99" s="990" t="s">
        <v>4424</v>
      </c>
      <c r="AW99" s="991" t="s">
        <v>4424</v>
      </c>
      <c r="AX99" s="990" t="s">
        <v>4424</v>
      </c>
      <c r="AY99" s="990" t="s">
        <v>4424</v>
      </c>
      <c r="AZ99" s="991" t="s">
        <v>4424</v>
      </c>
      <c r="BA99" s="990" t="s">
        <v>4424</v>
      </c>
      <c r="BB99" s="984" t="s">
        <v>4424</v>
      </c>
      <c r="BC99" s="977" t="s">
        <v>2591</v>
      </c>
      <c r="BD99" s="984" t="s">
        <v>4424</v>
      </c>
      <c r="BE99" s="977" t="s">
        <v>188</v>
      </c>
      <c r="BF99" s="974"/>
      <c r="BG99" s="992"/>
      <c r="BL99" s="1361"/>
    </row>
    <row r="100" spans="1:64" s="993" customFormat="1" ht="13.5" customHeight="1" x14ac:dyDescent="0.25">
      <c r="A100" s="973">
        <v>98</v>
      </c>
      <c r="B100" s="974"/>
      <c r="C100" s="973"/>
      <c r="D100" s="975">
        <v>10334230126</v>
      </c>
      <c r="E100" s="1225">
        <v>4070359</v>
      </c>
      <c r="F100" s="976" t="s">
        <v>2668</v>
      </c>
      <c r="G100" s="977" t="s">
        <v>526</v>
      </c>
      <c r="H100" s="977" t="s">
        <v>1219</v>
      </c>
      <c r="I100" s="974" t="s">
        <v>15651</v>
      </c>
      <c r="J100" s="978"/>
      <c r="K100" s="978"/>
      <c r="L100" s="974" t="s">
        <v>577</v>
      </c>
      <c r="M100" s="974"/>
      <c r="N100" s="974"/>
      <c r="O100" s="974"/>
      <c r="P100" s="977" t="s">
        <v>4424</v>
      </c>
      <c r="Q100" s="977" t="s">
        <v>3303</v>
      </c>
      <c r="R100" s="979">
        <v>33423012</v>
      </c>
      <c r="S100" s="973" t="s">
        <v>4424</v>
      </c>
      <c r="T100" s="973" t="s">
        <v>4424</v>
      </c>
      <c r="U100" s="974" t="s">
        <v>4091</v>
      </c>
      <c r="V100" s="974"/>
      <c r="W100" s="974" t="s">
        <v>1801</v>
      </c>
      <c r="X100" s="974" t="s">
        <v>1801</v>
      </c>
      <c r="Y100" s="974" t="s">
        <v>1212</v>
      </c>
      <c r="Z100" s="980">
        <v>39238</v>
      </c>
      <c r="AA100" s="981">
        <v>6</v>
      </c>
      <c r="AB100" s="981">
        <v>2007</v>
      </c>
      <c r="AC100" s="983">
        <v>0</v>
      </c>
      <c r="AD100" s="983">
        <v>0</v>
      </c>
      <c r="AE100" s="977" t="s">
        <v>2281</v>
      </c>
      <c r="AF100" s="977" t="s">
        <v>4424</v>
      </c>
      <c r="AG100" s="977"/>
      <c r="AH100" s="985" t="s">
        <v>4424</v>
      </c>
      <c r="AI100" s="1055" t="s">
        <v>4424</v>
      </c>
      <c r="AJ100" s="977" t="s">
        <v>577</v>
      </c>
      <c r="AK100" s="985" t="s">
        <v>3858</v>
      </c>
      <c r="AL100" s="977" t="s">
        <v>22324</v>
      </c>
      <c r="AM100" s="977" t="s">
        <v>1801</v>
      </c>
      <c r="AN100" s="977" t="s">
        <v>1801</v>
      </c>
      <c r="AO100" s="977" t="s">
        <v>1212</v>
      </c>
      <c r="AP100" s="986" t="s">
        <v>4424</v>
      </c>
      <c r="AQ100" s="987" t="s">
        <v>4424</v>
      </c>
      <c r="AR100" s="988" t="s">
        <v>4424</v>
      </c>
      <c r="AS100" s="989"/>
      <c r="AT100" s="989"/>
      <c r="AU100" s="989"/>
      <c r="AV100" s="990" t="s">
        <v>4424</v>
      </c>
      <c r="AW100" s="991" t="s">
        <v>4424</v>
      </c>
      <c r="AX100" s="990" t="s">
        <v>4424</v>
      </c>
      <c r="AY100" s="990" t="s">
        <v>4424</v>
      </c>
      <c r="AZ100" s="991" t="s">
        <v>4424</v>
      </c>
      <c r="BA100" s="990" t="s">
        <v>4424</v>
      </c>
      <c r="BB100" s="984" t="s">
        <v>4424</v>
      </c>
      <c r="BC100" s="977" t="s">
        <v>2591</v>
      </c>
      <c r="BD100" s="984" t="s">
        <v>4424</v>
      </c>
      <c r="BE100" s="977" t="s">
        <v>189</v>
      </c>
      <c r="BF100" s="974"/>
      <c r="BG100" s="992"/>
      <c r="BL100" s="1361"/>
    </row>
    <row r="101" spans="1:64" s="993" customFormat="1" ht="13.5" customHeight="1" x14ac:dyDescent="0.25">
      <c r="A101" s="973">
        <v>99</v>
      </c>
      <c r="B101" s="974"/>
      <c r="C101" s="973"/>
      <c r="D101" s="975">
        <v>20519362130</v>
      </c>
      <c r="E101" s="1225">
        <v>4070376</v>
      </c>
      <c r="F101" s="976" t="s">
        <v>5521</v>
      </c>
      <c r="G101" s="977" t="s">
        <v>526</v>
      </c>
      <c r="H101" s="977" t="s">
        <v>5994</v>
      </c>
      <c r="I101" s="974" t="s">
        <v>15651</v>
      </c>
      <c r="J101" s="978"/>
      <c r="K101" s="978"/>
      <c r="L101" s="974" t="s">
        <v>1835</v>
      </c>
      <c r="M101" s="974"/>
      <c r="N101" s="974"/>
      <c r="O101" s="974"/>
      <c r="P101" s="977" t="s">
        <v>4424</v>
      </c>
      <c r="Q101" s="977" t="s">
        <v>3303</v>
      </c>
      <c r="R101" s="979">
        <v>15635390</v>
      </c>
      <c r="S101" s="973" t="s">
        <v>4424</v>
      </c>
      <c r="T101" s="973" t="s">
        <v>4424</v>
      </c>
      <c r="U101" s="974" t="s">
        <v>5995</v>
      </c>
      <c r="V101" s="974"/>
      <c r="W101" s="974" t="s">
        <v>4136</v>
      </c>
      <c r="X101" s="974" t="s">
        <v>5521</v>
      </c>
      <c r="Y101" s="974" t="s">
        <v>5521</v>
      </c>
      <c r="Z101" s="980">
        <v>39604</v>
      </c>
      <c r="AA101" s="981">
        <v>6</v>
      </c>
      <c r="AB101" s="981">
        <v>2008</v>
      </c>
      <c r="AC101" s="982">
        <v>5000</v>
      </c>
      <c r="AD101" s="983">
        <v>0</v>
      </c>
      <c r="AE101" s="977" t="s">
        <v>4002</v>
      </c>
      <c r="AF101" s="977" t="s">
        <v>4424</v>
      </c>
      <c r="AG101" s="977"/>
      <c r="AH101" s="985">
        <v>12159645</v>
      </c>
      <c r="AI101" s="974" t="s">
        <v>1836</v>
      </c>
      <c r="AJ101" s="977" t="s">
        <v>1835</v>
      </c>
      <c r="AK101" s="985">
        <v>15635390</v>
      </c>
      <c r="AL101" s="977" t="s">
        <v>20855</v>
      </c>
      <c r="AM101" s="977" t="s">
        <v>18511</v>
      </c>
      <c r="AN101" s="977" t="s">
        <v>5521</v>
      </c>
      <c r="AO101" s="977" t="s">
        <v>5521</v>
      </c>
      <c r="AP101" s="986" t="s">
        <v>4424</v>
      </c>
      <c r="AQ101" s="987" t="s">
        <v>4424</v>
      </c>
      <c r="AR101" s="988" t="s">
        <v>4424</v>
      </c>
      <c r="AS101" s="989"/>
      <c r="AT101" s="989"/>
      <c r="AU101" s="989"/>
      <c r="AV101" s="990" t="s">
        <v>4424</v>
      </c>
      <c r="AW101" s="991" t="s">
        <v>4424</v>
      </c>
      <c r="AX101" s="990" t="s">
        <v>4424</v>
      </c>
      <c r="AY101" s="990" t="s">
        <v>4424</v>
      </c>
      <c r="AZ101" s="991" t="s">
        <v>4424</v>
      </c>
      <c r="BA101" s="990" t="s">
        <v>4424</v>
      </c>
      <c r="BB101" s="977" t="s">
        <v>1765</v>
      </c>
      <c r="BC101" s="977" t="s">
        <v>2591</v>
      </c>
      <c r="BD101" s="994">
        <v>39631</v>
      </c>
      <c r="BE101" s="977" t="s">
        <v>189</v>
      </c>
      <c r="BF101" s="974"/>
      <c r="BG101" s="992"/>
      <c r="BL101" s="1361"/>
    </row>
    <row r="102" spans="1:64" s="993" customFormat="1" ht="13.5" customHeight="1" x14ac:dyDescent="0.25">
      <c r="A102" s="973">
        <v>100</v>
      </c>
      <c r="B102" s="974"/>
      <c r="C102" s="973"/>
      <c r="D102" s="975">
        <v>10166587056</v>
      </c>
      <c r="E102" s="1225">
        <v>4072473</v>
      </c>
      <c r="F102" s="976" t="s">
        <v>2668</v>
      </c>
      <c r="G102" s="977" t="s">
        <v>250</v>
      </c>
      <c r="H102" s="977" t="s">
        <v>4020</v>
      </c>
      <c r="I102" s="974" t="s">
        <v>15651</v>
      </c>
      <c r="J102" s="978"/>
      <c r="K102" s="978"/>
      <c r="L102" s="974" t="s">
        <v>3939</v>
      </c>
      <c r="M102" s="974"/>
      <c r="N102" s="974"/>
      <c r="O102" s="974"/>
      <c r="P102" s="977" t="s">
        <v>4424</v>
      </c>
      <c r="Q102" s="977"/>
      <c r="R102" s="979">
        <v>16658705</v>
      </c>
      <c r="S102" s="973" t="s">
        <v>4424</v>
      </c>
      <c r="T102" s="973" t="s">
        <v>4424</v>
      </c>
      <c r="U102" s="974" t="s">
        <v>3938</v>
      </c>
      <c r="V102" s="974"/>
      <c r="W102" s="974" t="s">
        <v>3079</v>
      </c>
      <c r="X102" s="974" t="s">
        <v>1221</v>
      </c>
      <c r="Y102" s="974" t="s">
        <v>1221</v>
      </c>
      <c r="Z102" s="980">
        <v>39604</v>
      </c>
      <c r="AA102" s="981">
        <v>6</v>
      </c>
      <c r="AB102" s="981">
        <v>2008</v>
      </c>
      <c r="AC102" s="982">
        <v>800</v>
      </c>
      <c r="AD102" s="983">
        <v>0</v>
      </c>
      <c r="AE102" s="977" t="s">
        <v>2281</v>
      </c>
      <c r="AF102" s="977" t="s">
        <v>4424</v>
      </c>
      <c r="AG102" s="977"/>
      <c r="AH102" s="991" t="s">
        <v>4424</v>
      </c>
      <c r="AI102" s="989" t="s">
        <v>4424</v>
      </c>
      <c r="AJ102" s="977" t="s">
        <v>3939</v>
      </c>
      <c r="AK102" s="985">
        <v>16658705</v>
      </c>
      <c r="AL102" s="977" t="s">
        <v>3940</v>
      </c>
      <c r="AM102" s="977" t="s">
        <v>3079</v>
      </c>
      <c r="AN102" s="977" t="s">
        <v>1221</v>
      </c>
      <c r="AO102" s="977" t="s">
        <v>1221</v>
      </c>
      <c r="AP102" s="986" t="s">
        <v>4424</v>
      </c>
      <c r="AQ102" s="987" t="s">
        <v>4424</v>
      </c>
      <c r="AR102" s="988" t="s">
        <v>4424</v>
      </c>
      <c r="AS102" s="989"/>
      <c r="AT102" s="989"/>
      <c r="AU102" s="989"/>
      <c r="AV102" s="990" t="s">
        <v>4424</v>
      </c>
      <c r="AW102" s="991" t="s">
        <v>4424</v>
      </c>
      <c r="AX102" s="990" t="s">
        <v>4424</v>
      </c>
      <c r="AY102" s="990" t="s">
        <v>4424</v>
      </c>
      <c r="AZ102" s="991" t="s">
        <v>4424</v>
      </c>
      <c r="BA102" s="990" t="s">
        <v>4424</v>
      </c>
      <c r="BB102" s="977" t="s">
        <v>1770</v>
      </c>
      <c r="BC102" s="977" t="s">
        <v>2591</v>
      </c>
      <c r="BD102" s="994">
        <v>39630</v>
      </c>
      <c r="BE102" s="977" t="s">
        <v>2591</v>
      </c>
      <c r="BF102" s="974"/>
      <c r="BG102" s="992"/>
      <c r="BL102" s="1361"/>
    </row>
    <row r="103" spans="1:64" s="993" customFormat="1" ht="13.5" customHeight="1" x14ac:dyDescent="0.25">
      <c r="A103" s="973">
        <v>101</v>
      </c>
      <c r="B103" s="974"/>
      <c r="C103" s="973"/>
      <c r="D103" s="975">
        <v>20454449020</v>
      </c>
      <c r="E103" s="1225">
        <v>4070348</v>
      </c>
      <c r="F103" s="976" t="s">
        <v>3254</v>
      </c>
      <c r="G103" s="977" t="s">
        <v>526</v>
      </c>
      <c r="H103" s="977" t="s">
        <v>1808</v>
      </c>
      <c r="I103" s="974" t="s">
        <v>15651</v>
      </c>
      <c r="J103" s="978"/>
      <c r="K103" s="978"/>
      <c r="L103" s="974" t="s">
        <v>15917</v>
      </c>
      <c r="M103" s="974"/>
      <c r="N103" s="974"/>
      <c r="O103" s="974"/>
      <c r="P103" s="977" t="s">
        <v>4424</v>
      </c>
      <c r="Q103" s="977" t="s">
        <v>6194</v>
      </c>
      <c r="R103" s="979" t="s">
        <v>3834</v>
      </c>
      <c r="S103" s="973" t="s">
        <v>4424</v>
      </c>
      <c r="T103" s="973" t="s">
        <v>4424</v>
      </c>
      <c r="U103" s="974" t="s">
        <v>17448</v>
      </c>
      <c r="V103" s="974"/>
      <c r="W103" s="974" t="s">
        <v>6087</v>
      </c>
      <c r="X103" s="974" t="s">
        <v>6087</v>
      </c>
      <c r="Y103" s="974" t="s">
        <v>6087</v>
      </c>
      <c r="Z103" s="980">
        <v>39146</v>
      </c>
      <c r="AA103" s="981">
        <v>3</v>
      </c>
      <c r="AB103" s="981">
        <v>2007</v>
      </c>
      <c r="AC103" s="983">
        <v>0</v>
      </c>
      <c r="AD103" s="983">
        <v>11060</v>
      </c>
      <c r="AE103" s="977" t="s">
        <v>4002</v>
      </c>
      <c r="AF103" s="977" t="s">
        <v>4424</v>
      </c>
      <c r="AG103" s="977"/>
      <c r="AH103" s="985">
        <v>11089741</v>
      </c>
      <c r="AI103" s="1055" t="s">
        <v>6087</v>
      </c>
      <c r="AJ103" s="977" t="s">
        <v>1938</v>
      </c>
      <c r="AK103" s="985" t="s">
        <v>3466</v>
      </c>
      <c r="AL103" s="977" t="s">
        <v>22328</v>
      </c>
      <c r="AM103" s="977" t="s">
        <v>22325</v>
      </c>
      <c r="AN103" s="977" t="s">
        <v>6087</v>
      </c>
      <c r="AO103" s="977" t="s">
        <v>6087</v>
      </c>
      <c r="AP103" s="986" t="s">
        <v>637</v>
      </c>
      <c r="AQ103" s="987">
        <v>29691226</v>
      </c>
      <c r="AR103" s="988" t="s">
        <v>4290</v>
      </c>
      <c r="AS103" s="977" t="s">
        <v>22325</v>
      </c>
      <c r="AT103" s="977" t="s">
        <v>6087</v>
      </c>
      <c r="AU103" s="977" t="s">
        <v>6087</v>
      </c>
      <c r="AV103" s="990" t="s">
        <v>4424</v>
      </c>
      <c r="AW103" s="991" t="s">
        <v>4424</v>
      </c>
      <c r="AX103" s="990" t="s">
        <v>4424</v>
      </c>
      <c r="AY103" s="990" t="s">
        <v>4424</v>
      </c>
      <c r="AZ103" s="991" t="s">
        <v>4424</v>
      </c>
      <c r="BA103" s="990" t="s">
        <v>4424</v>
      </c>
      <c r="BB103" s="984" t="s">
        <v>4424</v>
      </c>
      <c r="BC103" s="977" t="s">
        <v>2591</v>
      </c>
      <c r="BD103" s="984" t="s">
        <v>4424</v>
      </c>
      <c r="BE103" s="977" t="s">
        <v>189</v>
      </c>
      <c r="BF103" s="974"/>
      <c r="BG103" s="992"/>
      <c r="BL103" s="1361"/>
    </row>
    <row r="104" spans="1:64" s="993" customFormat="1" ht="13.5" customHeight="1" x14ac:dyDescent="0.25">
      <c r="A104" s="973">
        <v>102</v>
      </c>
      <c r="B104" s="974"/>
      <c r="C104" s="973"/>
      <c r="D104" s="975">
        <v>20504102182</v>
      </c>
      <c r="E104" s="1225" t="e">
        <v>#N/A</v>
      </c>
      <c r="F104" s="976" t="s">
        <v>5521</v>
      </c>
      <c r="G104" s="977" t="s">
        <v>526</v>
      </c>
      <c r="H104" s="977" t="s">
        <v>2665</v>
      </c>
      <c r="I104" s="974" t="s">
        <v>15651</v>
      </c>
      <c r="J104" s="978"/>
      <c r="K104" s="978"/>
      <c r="L104" s="974" t="s">
        <v>6047</v>
      </c>
      <c r="M104" s="974"/>
      <c r="N104" s="974"/>
      <c r="O104" s="974"/>
      <c r="P104" s="977" t="s">
        <v>4424</v>
      </c>
      <c r="Q104" s="977" t="s">
        <v>3303</v>
      </c>
      <c r="R104" s="979" t="s">
        <v>3089</v>
      </c>
      <c r="S104" s="973" t="s">
        <v>4424</v>
      </c>
      <c r="T104" s="973" t="s">
        <v>4424</v>
      </c>
      <c r="U104" s="974" t="s">
        <v>4092</v>
      </c>
      <c r="V104" s="974"/>
      <c r="W104" s="974" t="s">
        <v>3810</v>
      </c>
      <c r="X104" s="974" t="s">
        <v>5521</v>
      </c>
      <c r="Y104" s="974" t="s">
        <v>5521</v>
      </c>
      <c r="Z104" s="980">
        <v>38842</v>
      </c>
      <c r="AA104" s="981">
        <v>5</v>
      </c>
      <c r="AB104" s="981">
        <v>2006</v>
      </c>
      <c r="AC104" s="983">
        <v>0</v>
      </c>
      <c r="AD104" s="983">
        <v>0</v>
      </c>
      <c r="AE104" s="977" t="s">
        <v>4002</v>
      </c>
      <c r="AF104" s="977" t="s">
        <v>4424</v>
      </c>
      <c r="AG104" s="977"/>
      <c r="AH104" s="985" t="s">
        <v>3090</v>
      </c>
      <c r="AI104" s="974" t="s">
        <v>5521</v>
      </c>
      <c r="AJ104" s="977" t="s">
        <v>4424</v>
      </c>
      <c r="AK104" s="985" t="s">
        <v>4424</v>
      </c>
      <c r="AL104" s="977" t="s">
        <v>4424</v>
      </c>
      <c r="AM104" s="977" t="s">
        <v>4424</v>
      </c>
      <c r="AN104" s="977" t="s">
        <v>4424</v>
      </c>
      <c r="AO104" s="977" t="s">
        <v>4424</v>
      </c>
      <c r="AP104" s="986" t="s">
        <v>4424</v>
      </c>
      <c r="AQ104" s="987" t="s">
        <v>4424</v>
      </c>
      <c r="AR104" s="988" t="s">
        <v>4424</v>
      </c>
      <c r="AS104" s="989"/>
      <c r="AT104" s="989"/>
      <c r="AU104" s="989"/>
      <c r="AV104" s="990" t="s">
        <v>4424</v>
      </c>
      <c r="AW104" s="991" t="s">
        <v>4424</v>
      </c>
      <c r="AX104" s="990" t="s">
        <v>4424</v>
      </c>
      <c r="AY104" s="990" t="s">
        <v>4424</v>
      </c>
      <c r="AZ104" s="991" t="s">
        <v>4424</v>
      </c>
      <c r="BA104" s="990" t="s">
        <v>4424</v>
      </c>
      <c r="BB104" s="984" t="s">
        <v>4424</v>
      </c>
      <c r="BC104" s="977" t="s">
        <v>2591</v>
      </c>
      <c r="BD104" s="984" t="s">
        <v>4424</v>
      </c>
      <c r="BE104" s="977" t="s">
        <v>189</v>
      </c>
      <c r="BF104" s="974"/>
      <c r="BG104" s="992"/>
      <c r="BL104" s="1361"/>
    </row>
    <row r="105" spans="1:64" s="993" customFormat="1" ht="13.5" customHeight="1" x14ac:dyDescent="0.25">
      <c r="A105" s="973">
        <v>103</v>
      </c>
      <c r="B105" s="974"/>
      <c r="C105" s="973"/>
      <c r="D105" s="975">
        <v>10418453708</v>
      </c>
      <c r="E105" s="1225">
        <v>4072126</v>
      </c>
      <c r="F105" s="976" t="s">
        <v>2668</v>
      </c>
      <c r="G105" s="977" t="s">
        <v>250</v>
      </c>
      <c r="H105" s="977" t="s">
        <v>2286</v>
      </c>
      <c r="I105" s="974" t="s">
        <v>15651</v>
      </c>
      <c r="J105" s="978"/>
      <c r="K105" s="978"/>
      <c r="L105" s="974" t="s">
        <v>3377</v>
      </c>
      <c r="M105" s="974"/>
      <c r="N105" s="974"/>
      <c r="O105" s="974"/>
      <c r="P105" s="977" t="s">
        <v>4424</v>
      </c>
      <c r="Q105" s="977"/>
      <c r="R105" s="979">
        <v>41845370</v>
      </c>
      <c r="S105" s="973" t="s">
        <v>4424</v>
      </c>
      <c r="T105" s="973" t="s">
        <v>4424</v>
      </c>
      <c r="U105" s="974" t="s">
        <v>4093</v>
      </c>
      <c r="V105" s="974"/>
      <c r="W105" s="974" t="s">
        <v>3630</v>
      </c>
      <c r="X105" s="974" t="s">
        <v>3630</v>
      </c>
      <c r="Y105" s="974" t="s">
        <v>4475</v>
      </c>
      <c r="Z105" s="980">
        <v>39573</v>
      </c>
      <c r="AA105" s="981">
        <v>5</v>
      </c>
      <c r="AB105" s="981">
        <v>2008</v>
      </c>
      <c r="AC105" s="982">
        <v>1200</v>
      </c>
      <c r="AD105" s="983">
        <v>0</v>
      </c>
      <c r="AE105" s="977" t="s">
        <v>2281</v>
      </c>
      <c r="AF105" s="977" t="s">
        <v>4424</v>
      </c>
      <c r="AG105" s="977"/>
      <c r="AH105" s="991" t="s">
        <v>4424</v>
      </c>
      <c r="AI105" s="989" t="s">
        <v>4424</v>
      </c>
      <c r="AJ105" s="977" t="s">
        <v>3377</v>
      </c>
      <c r="AK105" s="985">
        <v>41845370</v>
      </c>
      <c r="AL105" s="977" t="s">
        <v>4093</v>
      </c>
      <c r="AM105" s="977" t="s">
        <v>3630</v>
      </c>
      <c r="AN105" s="977" t="s">
        <v>3630</v>
      </c>
      <c r="AO105" s="977" t="s">
        <v>4475</v>
      </c>
      <c r="AP105" s="986" t="s">
        <v>4424</v>
      </c>
      <c r="AQ105" s="987" t="s">
        <v>4424</v>
      </c>
      <c r="AR105" s="988" t="s">
        <v>4424</v>
      </c>
      <c r="AS105" s="989"/>
      <c r="AT105" s="989"/>
      <c r="AU105" s="989"/>
      <c r="AV105" s="990" t="s">
        <v>4424</v>
      </c>
      <c r="AW105" s="991" t="s">
        <v>4424</v>
      </c>
      <c r="AX105" s="990" t="s">
        <v>4424</v>
      </c>
      <c r="AY105" s="990" t="s">
        <v>4424</v>
      </c>
      <c r="AZ105" s="991" t="s">
        <v>4424</v>
      </c>
      <c r="BA105" s="990" t="s">
        <v>4424</v>
      </c>
      <c r="BB105" s="977" t="s">
        <v>1232</v>
      </c>
      <c r="BC105" s="977" t="s">
        <v>2591</v>
      </c>
      <c r="BD105" s="994">
        <v>39609</v>
      </c>
      <c r="BE105" s="977" t="s">
        <v>2591</v>
      </c>
      <c r="BF105" s="974"/>
      <c r="BG105" s="992"/>
      <c r="BL105" s="1361"/>
    </row>
    <row r="106" spans="1:64" s="993" customFormat="1" ht="13.5" customHeight="1" x14ac:dyDescent="0.25">
      <c r="A106" s="973">
        <v>104</v>
      </c>
      <c r="B106" s="974"/>
      <c r="C106" s="973"/>
      <c r="D106" s="975">
        <v>20517372456</v>
      </c>
      <c r="E106" s="1225">
        <v>4070351</v>
      </c>
      <c r="F106" s="976" t="s">
        <v>5521</v>
      </c>
      <c r="G106" s="977" t="s">
        <v>526</v>
      </c>
      <c r="H106" s="977" t="s">
        <v>1666</v>
      </c>
      <c r="I106" s="974" t="s">
        <v>15651</v>
      </c>
      <c r="J106" s="978"/>
      <c r="K106" s="978"/>
      <c r="L106" s="974" t="s">
        <v>2687</v>
      </c>
      <c r="M106" s="974"/>
      <c r="N106" s="974"/>
      <c r="O106" s="974"/>
      <c r="P106" s="977" t="s">
        <v>4424</v>
      </c>
      <c r="Q106" s="977" t="s">
        <v>3303</v>
      </c>
      <c r="R106" s="979" t="s">
        <v>4796</v>
      </c>
      <c r="S106" s="973" t="s">
        <v>4424</v>
      </c>
      <c r="T106" s="973" t="s">
        <v>4424</v>
      </c>
      <c r="U106" s="974" t="s">
        <v>4094</v>
      </c>
      <c r="V106" s="974"/>
      <c r="W106" s="974" t="s">
        <v>2584</v>
      </c>
      <c r="X106" s="974" t="s">
        <v>5521</v>
      </c>
      <c r="Y106" s="974" t="s">
        <v>5521</v>
      </c>
      <c r="Z106" s="980">
        <v>39391</v>
      </c>
      <c r="AA106" s="981">
        <v>11</v>
      </c>
      <c r="AB106" s="981">
        <v>2007</v>
      </c>
      <c r="AC106" s="982">
        <v>10000</v>
      </c>
      <c r="AD106" s="983">
        <v>0</v>
      </c>
      <c r="AE106" s="977" t="s">
        <v>4002</v>
      </c>
      <c r="AF106" s="977" t="s">
        <v>4424</v>
      </c>
      <c r="AG106" s="977"/>
      <c r="AH106" s="985" t="s">
        <v>3349</v>
      </c>
      <c r="AI106" s="974" t="s">
        <v>5521</v>
      </c>
      <c r="AJ106" s="977" t="s">
        <v>2687</v>
      </c>
      <c r="AK106" s="985" t="s">
        <v>4796</v>
      </c>
      <c r="AL106" s="977" t="s">
        <v>20856</v>
      </c>
      <c r="AM106" s="977" t="s">
        <v>2584</v>
      </c>
      <c r="AN106" s="977" t="s">
        <v>5521</v>
      </c>
      <c r="AO106" s="977" t="s">
        <v>5521</v>
      </c>
      <c r="AP106" s="986" t="s">
        <v>1869</v>
      </c>
      <c r="AQ106" s="987" t="s">
        <v>1870</v>
      </c>
      <c r="AR106" s="988" t="s">
        <v>20856</v>
      </c>
      <c r="AS106" s="977" t="s">
        <v>2584</v>
      </c>
      <c r="AT106" s="977" t="s">
        <v>5521</v>
      </c>
      <c r="AU106" s="977" t="s">
        <v>5521</v>
      </c>
      <c r="AV106" s="990" t="s">
        <v>4424</v>
      </c>
      <c r="AW106" s="991" t="s">
        <v>4424</v>
      </c>
      <c r="AX106" s="990" t="s">
        <v>4424</v>
      </c>
      <c r="AY106" s="990" t="s">
        <v>4424</v>
      </c>
      <c r="AZ106" s="991" t="s">
        <v>4424</v>
      </c>
      <c r="BA106" s="990" t="s">
        <v>4424</v>
      </c>
      <c r="BB106" s="984" t="s">
        <v>4424</v>
      </c>
      <c r="BC106" s="977" t="s">
        <v>2591</v>
      </c>
      <c r="BD106" s="984" t="s">
        <v>4424</v>
      </c>
      <c r="BE106" s="977" t="s">
        <v>189</v>
      </c>
      <c r="BF106" s="974"/>
      <c r="BG106" s="992"/>
      <c r="BL106" s="1361"/>
    </row>
    <row r="107" spans="1:64" s="993" customFormat="1" ht="13.5" customHeight="1" x14ac:dyDescent="0.25">
      <c r="A107" s="973">
        <v>105</v>
      </c>
      <c r="B107" s="974"/>
      <c r="C107" s="973"/>
      <c r="D107" s="975">
        <v>20511857148</v>
      </c>
      <c r="E107" s="1225" t="e">
        <v>#N/A</v>
      </c>
      <c r="F107" s="976" t="s">
        <v>5521</v>
      </c>
      <c r="G107" s="977" t="s">
        <v>526</v>
      </c>
      <c r="H107" s="977" t="s">
        <v>2264</v>
      </c>
      <c r="I107" s="974" t="s">
        <v>15651</v>
      </c>
      <c r="J107" s="978"/>
      <c r="K107" s="978"/>
      <c r="L107" s="974" t="s">
        <v>2776</v>
      </c>
      <c r="M107" s="974"/>
      <c r="N107" s="974"/>
      <c r="O107" s="974"/>
      <c r="P107" s="977" t="s">
        <v>4424</v>
      </c>
      <c r="Q107" s="977" t="s">
        <v>3303</v>
      </c>
      <c r="R107" s="979" t="s">
        <v>3116</v>
      </c>
      <c r="S107" s="973" t="s">
        <v>4424</v>
      </c>
      <c r="T107" s="973" t="s">
        <v>4424</v>
      </c>
      <c r="U107" s="974" t="s">
        <v>4096</v>
      </c>
      <c r="V107" s="974"/>
      <c r="W107" s="974" t="s">
        <v>4095</v>
      </c>
      <c r="X107" s="974" t="s">
        <v>5521</v>
      </c>
      <c r="Y107" s="974" t="s">
        <v>5521</v>
      </c>
      <c r="Z107" s="980">
        <v>39360</v>
      </c>
      <c r="AA107" s="981">
        <v>10</v>
      </c>
      <c r="AB107" s="981">
        <v>2007</v>
      </c>
      <c r="AC107" s="983">
        <v>0</v>
      </c>
      <c r="AD107" s="983">
        <v>5389.48</v>
      </c>
      <c r="AE107" s="977" t="s">
        <v>4002</v>
      </c>
      <c r="AF107" s="977" t="s">
        <v>4424</v>
      </c>
      <c r="AG107" s="977"/>
      <c r="AH107" s="985" t="s">
        <v>3117</v>
      </c>
      <c r="AI107" s="974" t="s">
        <v>5521</v>
      </c>
      <c r="AJ107" s="977" t="s">
        <v>2776</v>
      </c>
      <c r="AK107" s="985" t="s">
        <v>3116</v>
      </c>
      <c r="AL107" s="977" t="s">
        <v>20857</v>
      </c>
      <c r="AM107" s="977" t="s">
        <v>4095</v>
      </c>
      <c r="AN107" s="977" t="s">
        <v>5521</v>
      </c>
      <c r="AO107" s="977" t="s">
        <v>5521</v>
      </c>
      <c r="AP107" s="986" t="s">
        <v>4424</v>
      </c>
      <c r="AQ107" s="987" t="s">
        <v>4424</v>
      </c>
      <c r="AR107" s="988" t="s">
        <v>4424</v>
      </c>
      <c r="AS107" s="989"/>
      <c r="AT107" s="989"/>
      <c r="AU107" s="989"/>
      <c r="AV107" s="990" t="s">
        <v>4424</v>
      </c>
      <c r="AW107" s="991" t="s">
        <v>4424</v>
      </c>
      <c r="AX107" s="990" t="s">
        <v>4424</v>
      </c>
      <c r="AY107" s="990" t="s">
        <v>4424</v>
      </c>
      <c r="AZ107" s="991" t="s">
        <v>4424</v>
      </c>
      <c r="BA107" s="990" t="s">
        <v>4424</v>
      </c>
      <c r="BB107" s="977" t="s">
        <v>1108</v>
      </c>
      <c r="BC107" s="977" t="s">
        <v>2591</v>
      </c>
      <c r="BD107" s="994"/>
      <c r="BE107" s="977" t="s">
        <v>189</v>
      </c>
      <c r="BF107" s="974"/>
      <c r="BG107" s="992"/>
      <c r="BL107" s="1361"/>
    </row>
    <row r="108" spans="1:64" s="993" customFormat="1" ht="13.5" customHeight="1" x14ac:dyDescent="0.25">
      <c r="A108" s="973">
        <v>106</v>
      </c>
      <c r="B108" s="974"/>
      <c r="C108" s="973"/>
      <c r="D108" s="975">
        <v>10099910840</v>
      </c>
      <c r="E108" s="1225" t="e">
        <v>#N/A</v>
      </c>
      <c r="F108" s="976" t="s">
        <v>5521</v>
      </c>
      <c r="G108" s="977" t="s">
        <v>526</v>
      </c>
      <c r="H108" s="977" t="s">
        <v>5660</v>
      </c>
      <c r="I108" s="974" t="s">
        <v>15651</v>
      </c>
      <c r="J108" s="978"/>
      <c r="K108" s="978"/>
      <c r="L108" s="974" t="s">
        <v>5303</v>
      </c>
      <c r="M108" s="974"/>
      <c r="N108" s="974"/>
      <c r="O108" s="974"/>
      <c r="P108" s="977" t="s">
        <v>4424</v>
      </c>
      <c r="Q108" s="977"/>
      <c r="R108" s="979" t="s">
        <v>3157</v>
      </c>
      <c r="S108" s="973" t="s">
        <v>4424</v>
      </c>
      <c r="T108" s="973" t="s">
        <v>4424</v>
      </c>
      <c r="U108" s="974" t="s">
        <v>4097</v>
      </c>
      <c r="V108" s="974"/>
      <c r="W108" s="974" t="s">
        <v>4095</v>
      </c>
      <c r="X108" s="974" t="s">
        <v>5521</v>
      </c>
      <c r="Y108" s="974" t="s">
        <v>5521</v>
      </c>
      <c r="Z108" s="980">
        <v>39360</v>
      </c>
      <c r="AA108" s="981">
        <v>10</v>
      </c>
      <c r="AB108" s="981">
        <v>2007</v>
      </c>
      <c r="AC108" s="983">
        <v>0</v>
      </c>
      <c r="AD108" s="983">
        <v>5178.1000000000004</v>
      </c>
      <c r="AE108" s="977" t="s">
        <v>2281</v>
      </c>
      <c r="AF108" s="977" t="s">
        <v>4424</v>
      </c>
      <c r="AG108" s="977"/>
      <c r="AH108" s="985" t="s">
        <v>4424</v>
      </c>
      <c r="AI108" s="1055" t="s">
        <v>4424</v>
      </c>
      <c r="AJ108" s="977" t="s">
        <v>5303</v>
      </c>
      <c r="AK108" s="985" t="s">
        <v>3157</v>
      </c>
      <c r="AL108" s="977" t="s">
        <v>4495</v>
      </c>
      <c r="AM108" s="977" t="s">
        <v>4095</v>
      </c>
      <c r="AN108" s="977" t="s">
        <v>5521</v>
      </c>
      <c r="AO108" s="977" t="s">
        <v>5521</v>
      </c>
      <c r="AP108" s="986" t="s">
        <v>4424</v>
      </c>
      <c r="AQ108" s="987" t="s">
        <v>4424</v>
      </c>
      <c r="AR108" s="988" t="s">
        <v>4424</v>
      </c>
      <c r="AS108" s="989"/>
      <c r="AT108" s="989"/>
      <c r="AU108" s="989"/>
      <c r="AV108" s="990" t="s">
        <v>4424</v>
      </c>
      <c r="AW108" s="991" t="s">
        <v>4424</v>
      </c>
      <c r="AX108" s="990" t="s">
        <v>4424</v>
      </c>
      <c r="AY108" s="990" t="s">
        <v>4424</v>
      </c>
      <c r="AZ108" s="991" t="s">
        <v>4424</v>
      </c>
      <c r="BA108" s="990" t="s">
        <v>4424</v>
      </c>
      <c r="BB108" s="984" t="s">
        <v>4424</v>
      </c>
      <c r="BC108" s="977" t="s">
        <v>2591</v>
      </c>
      <c r="BD108" s="984" t="s">
        <v>4424</v>
      </c>
      <c r="BE108" s="977" t="s">
        <v>2591</v>
      </c>
      <c r="BF108" s="974"/>
      <c r="BG108" s="992"/>
      <c r="BL108" s="1361"/>
    </row>
    <row r="109" spans="1:64" s="993" customFormat="1" ht="13.5" customHeight="1" x14ac:dyDescent="0.25">
      <c r="A109" s="973">
        <v>107</v>
      </c>
      <c r="B109" s="974"/>
      <c r="C109" s="973"/>
      <c r="D109" s="975">
        <v>20517145557</v>
      </c>
      <c r="E109" s="1225">
        <v>4072452</v>
      </c>
      <c r="F109" s="976" t="s">
        <v>2668</v>
      </c>
      <c r="G109" s="977" t="s">
        <v>526</v>
      </c>
      <c r="H109" s="977" t="s">
        <v>1778</v>
      </c>
      <c r="I109" s="974" t="s">
        <v>15651</v>
      </c>
      <c r="J109" s="978"/>
      <c r="K109" s="978"/>
      <c r="L109" s="974" t="s">
        <v>6104</v>
      </c>
      <c r="M109" s="974"/>
      <c r="N109" s="974"/>
      <c r="O109" s="974"/>
      <c r="P109" s="977" t="s">
        <v>4424</v>
      </c>
      <c r="Q109" s="977" t="s">
        <v>3303</v>
      </c>
      <c r="R109" s="979" t="s">
        <v>4870</v>
      </c>
      <c r="S109" s="973" t="s">
        <v>4424</v>
      </c>
      <c r="T109" s="973" t="s">
        <v>4424</v>
      </c>
      <c r="U109" s="974" t="s">
        <v>1779</v>
      </c>
      <c r="V109" s="974"/>
      <c r="W109" s="974" t="s">
        <v>3630</v>
      </c>
      <c r="X109" s="974" t="s">
        <v>3630</v>
      </c>
      <c r="Y109" s="974" t="s">
        <v>4475</v>
      </c>
      <c r="Z109" s="980">
        <v>39360</v>
      </c>
      <c r="AA109" s="981">
        <v>10</v>
      </c>
      <c r="AB109" s="981">
        <v>2007</v>
      </c>
      <c r="AC109" s="983">
        <v>0</v>
      </c>
      <c r="AD109" s="983">
        <v>10000</v>
      </c>
      <c r="AE109" s="977" t="s">
        <v>4002</v>
      </c>
      <c r="AF109" s="977" t="s">
        <v>4424</v>
      </c>
      <c r="AG109" s="977"/>
      <c r="AH109" s="985" t="s">
        <v>4871</v>
      </c>
      <c r="AI109" s="974" t="s">
        <v>5521</v>
      </c>
      <c r="AJ109" s="977" t="s">
        <v>6104</v>
      </c>
      <c r="AK109" s="985" t="s">
        <v>4870</v>
      </c>
      <c r="AL109" s="977" t="s">
        <v>17144</v>
      </c>
      <c r="AM109" s="977" t="s">
        <v>3630</v>
      </c>
      <c r="AN109" s="977" t="s">
        <v>3630</v>
      </c>
      <c r="AO109" s="977" t="s">
        <v>4475</v>
      </c>
      <c r="AP109" s="986" t="s">
        <v>4424</v>
      </c>
      <c r="AQ109" s="987" t="s">
        <v>4424</v>
      </c>
      <c r="AR109" s="988" t="s">
        <v>4424</v>
      </c>
      <c r="AS109" s="989"/>
      <c r="AT109" s="989"/>
      <c r="AU109" s="989"/>
      <c r="AV109" s="990" t="s">
        <v>4424</v>
      </c>
      <c r="AW109" s="991" t="s">
        <v>4424</v>
      </c>
      <c r="AX109" s="990" t="s">
        <v>4424</v>
      </c>
      <c r="AY109" s="990" t="s">
        <v>4424</v>
      </c>
      <c r="AZ109" s="991" t="s">
        <v>4424</v>
      </c>
      <c r="BA109" s="990" t="s">
        <v>4424</v>
      </c>
      <c r="BB109" s="984" t="s">
        <v>4424</v>
      </c>
      <c r="BC109" s="977" t="s">
        <v>2591</v>
      </c>
      <c r="BD109" s="984" t="s">
        <v>4424</v>
      </c>
      <c r="BE109" s="977" t="s">
        <v>189</v>
      </c>
      <c r="BF109" s="974"/>
      <c r="BG109" s="992"/>
      <c r="BL109" s="1361"/>
    </row>
    <row r="110" spans="1:64" s="993" customFormat="1" ht="13.5" customHeight="1" x14ac:dyDescent="0.25">
      <c r="A110" s="973">
        <v>108</v>
      </c>
      <c r="B110" s="974"/>
      <c r="C110" s="973"/>
      <c r="D110" s="975">
        <v>20527974624</v>
      </c>
      <c r="E110" s="1225">
        <v>4072451</v>
      </c>
      <c r="F110" s="976" t="s">
        <v>3254</v>
      </c>
      <c r="G110" s="977" t="s">
        <v>526</v>
      </c>
      <c r="H110" s="977" t="s">
        <v>2809</v>
      </c>
      <c r="I110" s="974" t="s">
        <v>6546</v>
      </c>
      <c r="J110" s="978"/>
      <c r="K110" s="978"/>
      <c r="L110" s="974" t="s">
        <v>1231</v>
      </c>
      <c r="M110" s="974"/>
      <c r="N110" s="974"/>
      <c r="O110" s="974"/>
      <c r="P110" s="977" t="s">
        <v>4424</v>
      </c>
      <c r="Q110" s="977" t="s">
        <v>3303</v>
      </c>
      <c r="R110" s="979" t="s">
        <v>2810</v>
      </c>
      <c r="S110" s="973" t="s">
        <v>4424</v>
      </c>
      <c r="T110" s="973" t="s">
        <v>4424</v>
      </c>
      <c r="U110" s="974" t="s">
        <v>1780</v>
      </c>
      <c r="V110" s="974"/>
      <c r="W110" s="974" t="s">
        <v>1799</v>
      </c>
      <c r="X110" s="974" t="s">
        <v>1799</v>
      </c>
      <c r="Y110" s="974" t="s">
        <v>1282</v>
      </c>
      <c r="Z110" s="980" t="s">
        <v>1118</v>
      </c>
      <c r="AA110" s="981">
        <v>10</v>
      </c>
      <c r="AB110" s="981">
        <v>2007</v>
      </c>
      <c r="AC110" s="982">
        <v>20000</v>
      </c>
      <c r="AD110" s="983">
        <v>0</v>
      </c>
      <c r="AE110" s="977" t="s">
        <v>4002</v>
      </c>
      <c r="AF110" s="977" t="s">
        <v>4424</v>
      </c>
      <c r="AG110" s="977"/>
      <c r="AH110" s="985" t="s">
        <v>2811</v>
      </c>
      <c r="AI110" s="1055" t="s">
        <v>1282</v>
      </c>
      <c r="AJ110" s="977" t="s">
        <v>1231</v>
      </c>
      <c r="AK110" s="985">
        <v>40815266</v>
      </c>
      <c r="AL110" s="977" t="s">
        <v>15782</v>
      </c>
      <c r="AM110" s="977" t="s">
        <v>2914</v>
      </c>
      <c r="AN110" s="977" t="s">
        <v>2914</v>
      </c>
      <c r="AO110" s="977" t="s">
        <v>2914</v>
      </c>
      <c r="AP110" s="986" t="s">
        <v>4424</v>
      </c>
      <c r="AQ110" s="987" t="s">
        <v>4424</v>
      </c>
      <c r="AR110" s="988" t="s">
        <v>4424</v>
      </c>
      <c r="AS110" s="989"/>
      <c r="AT110" s="989"/>
      <c r="AU110" s="989"/>
      <c r="AV110" s="990" t="s">
        <v>4424</v>
      </c>
      <c r="AW110" s="991" t="s">
        <v>4424</v>
      </c>
      <c r="AX110" s="990" t="s">
        <v>4424</v>
      </c>
      <c r="AY110" s="990" t="s">
        <v>4424</v>
      </c>
      <c r="AZ110" s="991" t="s">
        <v>4424</v>
      </c>
      <c r="BA110" s="990" t="s">
        <v>4424</v>
      </c>
      <c r="BB110" s="984" t="s">
        <v>4424</v>
      </c>
      <c r="BC110" s="977" t="s">
        <v>2591</v>
      </c>
      <c r="BD110" s="984" t="s">
        <v>4424</v>
      </c>
      <c r="BE110" s="977" t="s">
        <v>189</v>
      </c>
      <c r="BF110" s="974"/>
      <c r="BG110" s="992"/>
      <c r="BL110" s="1361"/>
    </row>
    <row r="111" spans="1:64" s="993" customFormat="1" ht="13.5" customHeight="1" x14ac:dyDescent="0.25">
      <c r="A111" s="973">
        <v>109</v>
      </c>
      <c r="B111" s="974"/>
      <c r="C111" s="973"/>
      <c r="D111" s="975">
        <v>20450157776</v>
      </c>
      <c r="E111" s="1225">
        <v>4070044</v>
      </c>
      <c r="F111" s="976" t="s">
        <v>2667</v>
      </c>
      <c r="G111" s="977" t="s">
        <v>526</v>
      </c>
      <c r="H111" s="977" t="s">
        <v>20647</v>
      </c>
      <c r="I111" s="974" t="s">
        <v>15651</v>
      </c>
      <c r="J111" s="978"/>
      <c r="K111" s="978"/>
      <c r="L111" s="974" t="s">
        <v>3920</v>
      </c>
      <c r="M111" s="974"/>
      <c r="N111" s="974"/>
      <c r="O111" s="974"/>
      <c r="P111" s="977" t="s">
        <v>4424</v>
      </c>
      <c r="Q111" s="977" t="s">
        <v>3303</v>
      </c>
      <c r="R111" s="979">
        <v>10806680</v>
      </c>
      <c r="S111" s="973" t="s">
        <v>4424</v>
      </c>
      <c r="T111" s="973" t="s">
        <v>4424</v>
      </c>
      <c r="U111" s="974" t="s">
        <v>2799</v>
      </c>
      <c r="V111" s="974"/>
      <c r="W111" s="974" t="s">
        <v>3900</v>
      </c>
      <c r="X111" s="974" t="s">
        <v>4136</v>
      </c>
      <c r="Y111" s="974" t="s">
        <v>4136</v>
      </c>
      <c r="Z111" s="980">
        <v>39696</v>
      </c>
      <c r="AA111" s="981">
        <v>9</v>
      </c>
      <c r="AB111" s="981">
        <v>2008</v>
      </c>
      <c r="AC111" s="982">
        <v>4000</v>
      </c>
      <c r="AD111" s="983">
        <v>0</v>
      </c>
      <c r="AE111" s="977" t="s">
        <v>4002</v>
      </c>
      <c r="AF111" s="977" t="s">
        <v>4424</v>
      </c>
      <c r="AG111" s="977"/>
      <c r="AH111" s="985" t="s">
        <v>1024</v>
      </c>
      <c r="AI111" s="1055" t="s">
        <v>3900</v>
      </c>
      <c r="AJ111" s="977" t="s">
        <v>3920</v>
      </c>
      <c r="AK111" s="985" t="s">
        <v>1025</v>
      </c>
      <c r="AL111" s="977" t="s">
        <v>22327</v>
      </c>
      <c r="AM111" s="977" t="s">
        <v>3900</v>
      </c>
      <c r="AN111" s="977" t="s">
        <v>3900</v>
      </c>
      <c r="AO111" s="977" t="s">
        <v>15483</v>
      </c>
      <c r="AP111" s="986" t="s">
        <v>4424</v>
      </c>
      <c r="AQ111" s="987" t="s">
        <v>4424</v>
      </c>
      <c r="AR111" s="988" t="s">
        <v>4424</v>
      </c>
      <c r="AS111" s="989"/>
      <c r="AT111" s="989"/>
      <c r="AU111" s="989"/>
      <c r="AV111" s="990" t="s">
        <v>4424</v>
      </c>
      <c r="AW111" s="991" t="s">
        <v>4424</v>
      </c>
      <c r="AX111" s="990" t="s">
        <v>4424</v>
      </c>
      <c r="AY111" s="990" t="s">
        <v>4424</v>
      </c>
      <c r="AZ111" s="991" t="s">
        <v>4424</v>
      </c>
      <c r="BA111" s="990" t="s">
        <v>4424</v>
      </c>
      <c r="BB111" s="977" t="s">
        <v>1837</v>
      </c>
      <c r="BC111" s="977" t="s">
        <v>2591</v>
      </c>
      <c r="BD111" s="994">
        <v>39764</v>
      </c>
      <c r="BE111" s="977" t="s">
        <v>189</v>
      </c>
      <c r="BF111" s="974"/>
      <c r="BG111" s="992"/>
      <c r="BL111" s="1361"/>
    </row>
    <row r="112" spans="1:64" s="993" customFormat="1" ht="13.5" customHeight="1" x14ac:dyDescent="0.25">
      <c r="A112" s="973">
        <v>110</v>
      </c>
      <c r="B112" s="974"/>
      <c r="C112" s="973"/>
      <c r="D112" s="975">
        <v>10406850515</v>
      </c>
      <c r="E112" s="1225">
        <v>4072141</v>
      </c>
      <c r="F112" s="976" t="s">
        <v>3254</v>
      </c>
      <c r="G112" s="977" t="s">
        <v>526</v>
      </c>
      <c r="H112" s="977" t="s">
        <v>2900</v>
      </c>
      <c r="I112" s="974" t="s">
        <v>15651</v>
      </c>
      <c r="J112" s="978"/>
      <c r="K112" s="978"/>
      <c r="L112" s="974" t="s">
        <v>3921</v>
      </c>
      <c r="M112" s="974"/>
      <c r="N112" s="974"/>
      <c r="O112" s="974"/>
      <c r="P112" s="977" t="s">
        <v>4424</v>
      </c>
      <c r="Q112" s="977"/>
      <c r="R112" s="979" t="s">
        <v>2662</v>
      </c>
      <c r="S112" s="973" t="s">
        <v>4424</v>
      </c>
      <c r="T112" s="973" t="s">
        <v>4424</v>
      </c>
      <c r="U112" s="974" t="s">
        <v>17449</v>
      </c>
      <c r="V112" s="974"/>
      <c r="W112" s="974" t="s">
        <v>2827</v>
      </c>
      <c r="X112" s="974" t="s">
        <v>2827</v>
      </c>
      <c r="Y112" s="974" t="s">
        <v>2827</v>
      </c>
      <c r="Z112" s="980">
        <v>39696</v>
      </c>
      <c r="AA112" s="981">
        <v>9</v>
      </c>
      <c r="AB112" s="981">
        <v>2008</v>
      </c>
      <c r="AC112" s="982">
        <v>1300</v>
      </c>
      <c r="AD112" s="983">
        <v>0</v>
      </c>
      <c r="AE112" s="977" t="s">
        <v>2281</v>
      </c>
      <c r="AF112" s="977" t="s">
        <v>4424</v>
      </c>
      <c r="AG112" s="977"/>
      <c r="AH112" s="991" t="s">
        <v>4424</v>
      </c>
      <c r="AI112" s="1055" t="s">
        <v>4424</v>
      </c>
      <c r="AJ112" s="977" t="s">
        <v>3921</v>
      </c>
      <c r="AK112" s="985" t="s">
        <v>2662</v>
      </c>
      <c r="AL112" s="977" t="s">
        <v>22326</v>
      </c>
      <c r="AM112" s="977" t="s">
        <v>2827</v>
      </c>
      <c r="AN112" s="977" t="s">
        <v>2827</v>
      </c>
      <c r="AO112" s="977" t="s">
        <v>2827</v>
      </c>
      <c r="AP112" s="986" t="s">
        <v>4424</v>
      </c>
      <c r="AQ112" s="987" t="s">
        <v>4424</v>
      </c>
      <c r="AR112" s="988" t="s">
        <v>4424</v>
      </c>
      <c r="AS112" s="989"/>
      <c r="AT112" s="989"/>
      <c r="AU112" s="989"/>
      <c r="AV112" s="990" t="s">
        <v>4424</v>
      </c>
      <c r="AW112" s="991" t="s">
        <v>4424</v>
      </c>
      <c r="AX112" s="990" t="s">
        <v>4424</v>
      </c>
      <c r="AY112" s="990" t="s">
        <v>4424</v>
      </c>
      <c r="AZ112" s="991" t="s">
        <v>4424</v>
      </c>
      <c r="BA112" s="990" t="s">
        <v>4424</v>
      </c>
      <c r="BB112" s="977" t="s">
        <v>4181</v>
      </c>
      <c r="BC112" s="977" t="s">
        <v>2591</v>
      </c>
      <c r="BD112" s="994">
        <v>39734</v>
      </c>
      <c r="BE112" s="977" t="s">
        <v>2591</v>
      </c>
      <c r="BF112" s="974"/>
      <c r="BG112" s="992"/>
      <c r="BL112" s="1361"/>
    </row>
    <row r="113" spans="1:64" s="993" customFormat="1" ht="13.5" customHeight="1" x14ac:dyDescent="0.25">
      <c r="A113" s="973">
        <v>111</v>
      </c>
      <c r="B113" s="974"/>
      <c r="C113" s="973"/>
      <c r="D113" s="975">
        <v>20502264762</v>
      </c>
      <c r="E113" s="1225">
        <v>4070695</v>
      </c>
      <c r="F113" s="976" t="s">
        <v>5521</v>
      </c>
      <c r="G113" s="977" t="s">
        <v>526</v>
      </c>
      <c r="H113" s="977" t="s">
        <v>1286</v>
      </c>
      <c r="I113" s="974" t="s">
        <v>15651</v>
      </c>
      <c r="J113" s="978"/>
      <c r="K113" s="978"/>
      <c r="L113" s="974" t="s">
        <v>4278</v>
      </c>
      <c r="M113" s="974"/>
      <c r="N113" s="974"/>
      <c r="O113" s="974"/>
      <c r="P113" s="977" t="s">
        <v>4424</v>
      </c>
      <c r="Q113" s="977" t="s">
        <v>3303</v>
      </c>
      <c r="R113" s="979" t="s">
        <v>3114</v>
      </c>
      <c r="S113" s="973" t="s">
        <v>4424</v>
      </c>
      <c r="T113" s="973" t="s">
        <v>4424</v>
      </c>
      <c r="U113" s="974" t="s">
        <v>17450</v>
      </c>
      <c r="V113" s="974"/>
      <c r="W113" s="974" t="s">
        <v>5190</v>
      </c>
      <c r="X113" s="974" t="s">
        <v>5521</v>
      </c>
      <c r="Y113" s="974" t="s">
        <v>5521</v>
      </c>
      <c r="Z113" s="980">
        <v>38813</v>
      </c>
      <c r="AA113" s="981">
        <v>4</v>
      </c>
      <c r="AB113" s="981">
        <v>2006</v>
      </c>
      <c r="AC113" s="982">
        <v>25000</v>
      </c>
      <c r="AD113" s="983">
        <v>440600</v>
      </c>
      <c r="AE113" s="977" t="s">
        <v>4002</v>
      </c>
      <c r="AF113" s="977" t="s">
        <v>4424</v>
      </c>
      <c r="AG113" s="977"/>
      <c r="AH113" s="985" t="s">
        <v>3115</v>
      </c>
      <c r="AI113" s="974" t="s">
        <v>5521</v>
      </c>
      <c r="AJ113" s="977" t="s">
        <v>4278</v>
      </c>
      <c r="AK113" s="985" t="s">
        <v>3114</v>
      </c>
      <c r="AL113" s="977" t="s">
        <v>20860</v>
      </c>
      <c r="AM113" s="977" t="s">
        <v>5190</v>
      </c>
      <c r="AN113" s="977" t="s">
        <v>5521</v>
      </c>
      <c r="AO113" s="977" t="s">
        <v>5521</v>
      </c>
      <c r="AP113" s="986" t="s">
        <v>4424</v>
      </c>
      <c r="AQ113" s="987" t="s">
        <v>4424</v>
      </c>
      <c r="AR113" s="988" t="s">
        <v>4424</v>
      </c>
      <c r="AS113" s="989"/>
      <c r="AT113" s="989"/>
      <c r="AU113" s="989"/>
      <c r="AV113" s="990" t="s">
        <v>4424</v>
      </c>
      <c r="AW113" s="991" t="s">
        <v>4424</v>
      </c>
      <c r="AX113" s="990" t="s">
        <v>4424</v>
      </c>
      <c r="AY113" s="990" t="s">
        <v>4424</v>
      </c>
      <c r="AZ113" s="991" t="s">
        <v>4424</v>
      </c>
      <c r="BA113" s="990" t="s">
        <v>4424</v>
      </c>
      <c r="BB113" s="984" t="s">
        <v>4424</v>
      </c>
      <c r="BC113" s="977" t="s">
        <v>2591</v>
      </c>
      <c r="BD113" s="984" t="s">
        <v>4424</v>
      </c>
      <c r="BE113" s="977" t="s">
        <v>2591</v>
      </c>
      <c r="BF113" s="974"/>
      <c r="BG113" s="992"/>
      <c r="BL113" s="1361"/>
    </row>
    <row r="114" spans="1:64" s="993" customFormat="1" ht="13.5" customHeight="1" x14ac:dyDescent="0.25">
      <c r="A114" s="973">
        <v>112</v>
      </c>
      <c r="B114" s="974"/>
      <c r="C114" s="973"/>
      <c r="D114" s="975">
        <v>20504974708</v>
      </c>
      <c r="E114" s="1225">
        <v>4070333</v>
      </c>
      <c r="F114" s="976" t="s">
        <v>5521</v>
      </c>
      <c r="G114" s="977" t="s">
        <v>526</v>
      </c>
      <c r="H114" s="977" t="s">
        <v>3267</v>
      </c>
      <c r="I114" s="974" t="s">
        <v>15651</v>
      </c>
      <c r="J114" s="978"/>
      <c r="K114" s="978"/>
      <c r="L114" s="974" t="s">
        <v>2779</v>
      </c>
      <c r="M114" s="974"/>
      <c r="N114" s="974"/>
      <c r="O114" s="974"/>
      <c r="P114" s="977" t="s">
        <v>4424</v>
      </c>
      <c r="Q114" s="977" t="s">
        <v>3303</v>
      </c>
      <c r="R114" s="979" t="s">
        <v>6474</v>
      </c>
      <c r="S114" s="973" t="s">
        <v>4424</v>
      </c>
      <c r="T114" s="973" t="s">
        <v>4424</v>
      </c>
      <c r="U114" s="974" t="s">
        <v>19598</v>
      </c>
      <c r="V114" s="974"/>
      <c r="W114" s="974" t="s">
        <v>5189</v>
      </c>
      <c r="X114" s="974" t="s">
        <v>5521</v>
      </c>
      <c r="Y114" s="974" t="s">
        <v>5521</v>
      </c>
      <c r="Z114" s="980">
        <v>38813</v>
      </c>
      <c r="AA114" s="981">
        <v>4</v>
      </c>
      <c r="AB114" s="981">
        <v>2006</v>
      </c>
      <c r="AC114" s="982">
        <v>25000</v>
      </c>
      <c r="AD114" s="983">
        <v>0</v>
      </c>
      <c r="AE114" s="977" t="s">
        <v>4002</v>
      </c>
      <c r="AF114" s="977" t="s">
        <v>4424</v>
      </c>
      <c r="AG114" s="977"/>
      <c r="AH114" s="985" t="s">
        <v>2039</v>
      </c>
      <c r="AI114" s="974" t="s">
        <v>5521</v>
      </c>
      <c r="AJ114" s="977" t="s">
        <v>2779</v>
      </c>
      <c r="AK114" s="985" t="s">
        <v>6474</v>
      </c>
      <c r="AL114" s="977" t="s">
        <v>20859</v>
      </c>
      <c r="AM114" s="977" t="s">
        <v>20858</v>
      </c>
      <c r="AN114" s="977" t="s">
        <v>5521</v>
      </c>
      <c r="AO114" s="977" t="s">
        <v>5521</v>
      </c>
      <c r="AP114" s="986" t="s">
        <v>5716</v>
      </c>
      <c r="AQ114" s="987" t="s">
        <v>5717</v>
      </c>
      <c r="AR114" s="977" t="s">
        <v>20859</v>
      </c>
      <c r="AS114" s="977" t="s">
        <v>20858</v>
      </c>
      <c r="AT114" s="977" t="s">
        <v>5521</v>
      </c>
      <c r="AU114" s="977" t="s">
        <v>5521</v>
      </c>
      <c r="AV114" s="990" t="s">
        <v>4424</v>
      </c>
      <c r="AW114" s="991" t="s">
        <v>4424</v>
      </c>
      <c r="AX114" s="990" t="s">
        <v>4424</v>
      </c>
      <c r="AY114" s="990" t="s">
        <v>4424</v>
      </c>
      <c r="AZ114" s="991" t="s">
        <v>4424</v>
      </c>
      <c r="BA114" s="990" t="s">
        <v>4424</v>
      </c>
      <c r="BB114" s="984" t="s">
        <v>4424</v>
      </c>
      <c r="BC114" s="977" t="s">
        <v>2591</v>
      </c>
      <c r="BD114" s="984" t="s">
        <v>4424</v>
      </c>
      <c r="BE114" s="977" t="s">
        <v>189</v>
      </c>
      <c r="BF114" s="974"/>
      <c r="BG114" s="992"/>
      <c r="BL114" s="1361"/>
    </row>
    <row r="115" spans="1:64" s="993" customFormat="1" ht="13.5" customHeight="1" x14ac:dyDescent="0.25">
      <c r="A115" s="973">
        <v>113</v>
      </c>
      <c r="B115" s="974"/>
      <c r="C115" s="973"/>
      <c r="D115" s="975">
        <v>10230209877</v>
      </c>
      <c r="E115" s="1225">
        <v>4072486</v>
      </c>
      <c r="F115" s="976" t="s">
        <v>2667</v>
      </c>
      <c r="G115" s="977" t="s">
        <v>526</v>
      </c>
      <c r="H115" s="977" t="s">
        <v>4695</v>
      </c>
      <c r="I115" s="974" t="s">
        <v>15651</v>
      </c>
      <c r="J115" s="978"/>
      <c r="K115" s="978"/>
      <c r="L115" s="974" t="s">
        <v>3283</v>
      </c>
      <c r="M115" s="974"/>
      <c r="N115" s="974"/>
      <c r="O115" s="974"/>
      <c r="P115" s="977" t="s">
        <v>4424</v>
      </c>
      <c r="Q115" s="977"/>
      <c r="R115" s="979" t="s">
        <v>3284</v>
      </c>
      <c r="S115" s="973" t="s">
        <v>4424</v>
      </c>
      <c r="T115" s="973" t="s">
        <v>4424</v>
      </c>
      <c r="U115" s="974" t="s">
        <v>300</v>
      </c>
      <c r="V115" s="974"/>
      <c r="W115" s="974" t="s">
        <v>299</v>
      </c>
      <c r="X115" s="974" t="s">
        <v>5797</v>
      </c>
      <c r="Y115" s="974" t="s">
        <v>260</v>
      </c>
      <c r="Z115" s="980">
        <v>39671</v>
      </c>
      <c r="AA115" s="981">
        <v>8</v>
      </c>
      <c r="AB115" s="981">
        <v>2008</v>
      </c>
      <c r="AC115" s="982">
        <v>5000</v>
      </c>
      <c r="AD115" s="983">
        <v>0</v>
      </c>
      <c r="AE115" s="977" t="s">
        <v>2281</v>
      </c>
      <c r="AF115" s="977" t="s">
        <v>4424</v>
      </c>
      <c r="AG115" s="977"/>
      <c r="AH115" s="991" t="s">
        <v>4424</v>
      </c>
      <c r="AI115" s="1055" t="s">
        <v>4424</v>
      </c>
      <c r="AJ115" s="977" t="s">
        <v>3283</v>
      </c>
      <c r="AK115" s="985" t="s">
        <v>3284</v>
      </c>
      <c r="AL115" s="977" t="s">
        <v>3285</v>
      </c>
      <c r="AM115" s="977" t="s">
        <v>140</v>
      </c>
      <c r="AN115" s="977" t="s">
        <v>6180</v>
      </c>
      <c r="AO115" s="977" t="s">
        <v>1160</v>
      </c>
      <c r="AP115" s="986" t="s">
        <v>4424</v>
      </c>
      <c r="AQ115" s="987" t="s">
        <v>4424</v>
      </c>
      <c r="AR115" s="988" t="s">
        <v>4424</v>
      </c>
      <c r="AS115" s="989"/>
      <c r="AT115" s="989"/>
      <c r="AU115" s="989"/>
      <c r="AV115" s="990" t="s">
        <v>4424</v>
      </c>
      <c r="AW115" s="991" t="s">
        <v>4424</v>
      </c>
      <c r="AX115" s="990" t="s">
        <v>4424</v>
      </c>
      <c r="AY115" s="990" t="s">
        <v>4424</v>
      </c>
      <c r="AZ115" s="991" t="s">
        <v>4424</v>
      </c>
      <c r="BA115" s="990" t="s">
        <v>4424</v>
      </c>
      <c r="BB115" s="977" t="s">
        <v>3918</v>
      </c>
      <c r="BC115" s="977" t="s">
        <v>2591</v>
      </c>
      <c r="BD115" s="994">
        <v>39771</v>
      </c>
      <c r="BE115" s="977" t="s">
        <v>189</v>
      </c>
      <c r="BF115" s="974"/>
      <c r="BG115" s="992"/>
      <c r="BH115" s="1002"/>
      <c r="BL115" s="1361"/>
    </row>
    <row r="116" spans="1:64" s="993" customFormat="1" ht="13.5" customHeight="1" x14ac:dyDescent="0.25">
      <c r="A116" s="973">
        <v>114</v>
      </c>
      <c r="B116" s="974"/>
      <c r="C116" s="973"/>
      <c r="D116" s="975">
        <v>10449093661</v>
      </c>
      <c r="E116" s="1225">
        <v>4071827</v>
      </c>
      <c r="F116" s="976" t="s">
        <v>2667</v>
      </c>
      <c r="G116" s="977" t="s">
        <v>250</v>
      </c>
      <c r="H116" s="977" t="s">
        <v>3286</v>
      </c>
      <c r="I116" s="974" t="s">
        <v>15651</v>
      </c>
      <c r="J116" s="978"/>
      <c r="K116" s="978"/>
      <c r="L116" s="974" t="s">
        <v>3922</v>
      </c>
      <c r="M116" s="974"/>
      <c r="N116" s="974"/>
      <c r="O116" s="974"/>
      <c r="P116" s="977" t="s">
        <v>4424</v>
      </c>
      <c r="Q116" s="977"/>
      <c r="R116" s="979" t="s">
        <v>3287</v>
      </c>
      <c r="S116" s="973" t="s">
        <v>4424</v>
      </c>
      <c r="T116" s="973" t="s">
        <v>4424</v>
      </c>
      <c r="U116" s="974" t="s">
        <v>17451</v>
      </c>
      <c r="V116" s="974"/>
      <c r="W116" s="974" t="s">
        <v>301</v>
      </c>
      <c r="X116" s="974" t="s">
        <v>3288</v>
      </c>
      <c r="Y116" s="974" t="s">
        <v>1160</v>
      </c>
      <c r="Z116" s="980">
        <v>39666</v>
      </c>
      <c r="AA116" s="981">
        <v>8</v>
      </c>
      <c r="AB116" s="981">
        <v>2008</v>
      </c>
      <c r="AC116" s="982" t="s">
        <v>3289</v>
      </c>
      <c r="AD116" s="983">
        <v>0</v>
      </c>
      <c r="AE116" s="977" t="s">
        <v>2281</v>
      </c>
      <c r="AF116" s="977" t="s">
        <v>4424</v>
      </c>
      <c r="AG116" s="977"/>
      <c r="AH116" s="991" t="s">
        <v>4424</v>
      </c>
      <c r="AI116" s="989" t="s">
        <v>4424</v>
      </c>
      <c r="AJ116" s="977" t="s">
        <v>3922</v>
      </c>
      <c r="AK116" s="985" t="s">
        <v>3287</v>
      </c>
      <c r="AL116" s="977" t="s">
        <v>22315</v>
      </c>
      <c r="AM116" s="977" t="s">
        <v>301</v>
      </c>
      <c r="AN116" s="977" t="s">
        <v>3288</v>
      </c>
      <c r="AO116" s="977" t="s">
        <v>1160</v>
      </c>
      <c r="AP116" s="986" t="s">
        <v>4424</v>
      </c>
      <c r="AQ116" s="987" t="s">
        <v>4424</v>
      </c>
      <c r="AR116" s="988" t="s">
        <v>4424</v>
      </c>
      <c r="AS116" s="989"/>
      <c r="AT116" s="989"/>
      <c r="AU116" s="989"/>
      <c r="AV116" s="990" t="s">
        <v>4424</v>
      </c>
      <c r="AW116" s="991" t="s">
        <v>4424</v>
      </c>
      <c r="AX116" s="990" t="s">
        <v>4424</v>
      </c>
      <c r="AY116" s="990" t="s">
        <v>4424</v>
      </c>
      <c r="AZ116" s="991" t="s">
        <v>4424</v>
      </c>
      <c r="BA116" s="990" t="s">
        <v>4424</v>
      </c>
      <c r="BB116" s="977" t="s">
        <v>5538</v>
      </c>
      <c r="BC116" s="977" t="s">
        <v>2591</v>
      </c>
      <c r="BD116" s="994">
        <v>39688</v>
      </c>
      <c r="BE116" s="977" t="s">
        <v>2591</v>
      </c>
      <c r="BF116" s="974"/>
      <c r="BG116" s="992"/>
      <c r="BL116" s="1361"/>
    </row>
    <row r="117" spans="1:64" s="993" customFormat="1" ht="13.5" customHeight="1" x14ac:dyDescent="0.25">
      <c r="A117" s="973">
        <v>115</v>
      </c>
      <c r="B117" s="974"/>
      <c r="C117" s="973"/>
      <c r="D117" s="975">
        <v>20517634914</v>
      </c>
      <c r="E117" s="1225">
        <v>4070735</v>
      </c>
      <c r="F117" s="976" t="s">
        <v>5521</v>
      </c>
      <c r="G117" s="977" t="s">
        <v>526</v>
      </c>
      <c r="H117" s="977" t="s">
        <v>239</v>
      </c>
      <c r="I117" s="974" t="s">
        <v>15651</v>
      </c>
      <c r="J117" s="978"/>
      <c r="K117" s="978"/>
      <c r="L117" s="974" t="s">
        <v>2270</v>
      </c>
      <c r="M117" s="974"/>
      <c r="N117" s="974"/>
      <c r="O117" s="974"/>
      <c r="P117" s="977" t="s">
        <v>4424</v>
      </c>
      <c r="Q117" s="977" t="s">
        <v>3303</v>
      </c>
      <c r="R117" s="979" t="s">
        <v>2416</v>
      </c>
      <c r="S117" s="973" t="s">
        <v>4424</v>
      </c>
      <c r="T117" s="973" t="s">
        <v>4424</v>
      </c>
      <c r="U117" s="974" t="s">
        <v>5721</v>
      </c>
      <c r="V117" s="974"/>
      <c r="W117" s="974" t="s">
        <v>16614</v>
      </c>
      <c r="X117" s="974" t="s">
        <v>5521</v>
      </c>
      <c r="Y117" s="974" t="s">
        <v>5521</v>
      </c>
      <c r="Z117" s="980">
        <v>39422</v>
      </c>
      <c r="AA117" s="981">
        <v>12</v>
      </c>
      <c r="AB117" s="981">
        <v>2007</v>
      </c>
      <c r="AC117" s="982">
        <v>15000</v>
      </c>
      <c r="AD117" s="983">
        <v>0</v>
      </c>
      <c r="AE117" s="977" t="s">
        <v>4002</v>
      </c>
      <c r="AF117" s="977" t="s">
        <v>4424</v>
      </c>
      <c r="AG117" s="977"/>
      <c r="AH117" s="985" t="s">
        <v>3019</v>
      </c>
      <c r="AI117" s="974" t="s">
        <v>5521</v>
      </c>
      <c r="AJ117" s="977" t="s">
        <v>2270</v>
      </c>
      <c r="AK117" s="985" t="s">
        <v>2416</v>
      </c>
      <c r="AL117" s="977" t="s">
        <v>20862</v>
      </c>
      <c r="AM117" s="977" t="s">
        <v>20861</v>
      </c>
      <c r="AN117" s="977" t="s">
        <v>5521</v>
      </c>
      <c r="AO117" s="977" t="s">
        <v>5521</v>
      </c>
      <c r="AP117" s="986" t="s">
        <v>3605</v>
      </c>
      <c r="AQ117" s="987" t="s">
        <v>3606</v>
      </c>
      <c r="AR117" s="977" t="s">
        <v>20862</v>
      </c>
      <c r="AS117" s="977" t="s">
        <v>20861</v>
      </c>
      <c r="AT117" s="977" t="s">
        <v>5521</v>
      </c>
      <c r="AU117" s="977" t="s">
        <v>5521</v>
      </c>
      <c r="AV117" s="990" t="s">
        <v>4424</v>
      </c>
      <c r="AW117" s="991" t="s">
        <v>4424</v>
      </c>
      <c r="AX117" s="990" t="s">
        <v>4424</v>
      </c>
      <c r="AY117" s="990" t="s">
        <v>4424</v>
      </c>
      <c r="AZ117" s="991" t="s">
        <v>4424</v>
      </c>
      <c r="BA117" s="990" t="s">
        <v>4424</v>
      </c>
      <c r="BB117" s="984" t="s">
        <v>4424</v>
      </c>
      <c r="BC117" s="977" t="s">
        <v>2591</v>
      </c>
      <c r="BD117" s="984" t="s">
        <v>4424</v>
      </c>
      <c r="BE117" s="977" t="s">
        <v>189</v>
      </c>
      <c r="BF117" s="974"/>
      <c r="BG117" s="992"/>
      <c r="BL117" s="1361"/>
    </row>
    <row r="118" spans="1:64" s="993" customFormat="1" ht="13.5" customHeight="1" x14ac:dyDescent="0.25">
      <c r="A118" s="973">
        <v>116</v>
      </c>
      <c r="B118" s="974"/>
      <c r="C118" s="973"/>
      <c r="D118" s="975">
        <v>20534131292</v>
      </c>
      <c r="E118" s="1225">
        <v>4070745</v>
      </c>
      <c r="F118" s="976" t="s">
        <v>2668</v>
      </c>
      <c r="G118" s="977" t="s">
        <v>526</v>
      </c>
      <c r="H118" s="977" t="s">
        <v>4403</v>
      </c>
      <c r="I118" s="974" t="s">
        <v>15651</v>
      </c>
      <c r="J118" s="978"/>
      <c r="K118" s="978"/>
      <c r="L118" s="974" t="s">
        <v>7929</v>
      </c>
      <c r="M118" s="974"/>
      <c r="N118" s="974"/>
      <c r="O118" s="974"/>
      <c r="P118" s="977" t="s">
        <v>4424</v>
      </c>
      <c r="Q118" s="977" t="s">
        <v>3303</v>
      </c>
      <c r="R118" s="812">
        <v>40888433</v>
      </c>
      <c r="S118" s="973" t="s">
        <v>4424</v>
      </c>
      <c r="T118" s="973" t="s">
        <v>4424</v>
      </c>
      <c r="U118" s="974" t="s">
        <v>15783</v>
      </c>
      <c r="V118" s="974" t="s">
        <v>22778</v>
      </c>
      <c r="W118" s="974" t="s">
        <v>4488</v>
      </c>
      <c r="X118" s="974" t="s">
        <v>4488</v>
      </c>
      <c r="Y118" s="974" t="s">
        <v>5745</v>
      </c>
      <c r="Z118" s="980" t="s">
        <v>4827</v>
      </c>
      <c r="AA118" s="981">
        <v>5</v>
      </c>
      <c r="AB118" s="981">
        <v>2008</v>
      </c>
      <c r="AC118" s="983">
        <v>0</v>
      </c>
      <c r="AD118" s="983">
        <v>20000</v>
      </c>
      <c r="AE118" s="977" t="s">
        <v>4002</v>
      </c>
      <c r="AF118" s="977" t="s">
        <v>4424</v>
      </c>
      <c r="AG118" s="977"/>
      <c r="AH118" s="985" t="s">
        <v>115</v>
      </c>
      <c r="AI118" s="974" t="s">
        <v>4488</v>
      </c>
      <c r="AJ118" s="977" t="s">
        <v>8100</v>
      </c>
      <c r="AK118" s="985" t="s">
        <v>7930</v>
      </c>
      <c r="AL118" s="977" t="s">
        <v>18998</v>
      </c>
      <c r="AM118" s="977" t="s">
        <v>4488</v>
      </c>
      <c r="AN118" s="977" t="s">
        <v>4488</v>
      </c>
      <c r="AO118" s="977" t="s">
        <v>5745</v>
      </c>
      <c r="AP118" s="986" t="s">
        <v>4424</v>
      </c>
      <c r="AQ118" s="986" t="s">
        <v>4424</v>
      </c>
      <c r="AR118" s="986" t="s">
        <v>4424</v>
      </c>
      <c r="AS118" s="989"/>
      <c r="AT118" s="989"/>
      <c r="AU118" s="989"/>
      <c r="AV118" s="990" t="s">
        <v>4424</v>
      </c>
      <c r="AW118" s="991" t="s">
        <v>4424</v>
      </c>
      <c r="AX118" s="990" t="s">
        <v>4424</v>
      </c>
      <c r="AY118" s="990" t="s">
        <v>4424</v>
      </c>
      <c r="AZ118" s="991" t="s">
        <v>4424</v>
      </c>
      <c r="BA118" s="990" t="s">
        <v>4424</v>
      </c>
      <c r="BB118" s="977" t="s">
        <v>4056</v>
      </c>
      <c r="BC118" s="977" t="s">
        <v>2591</v>
      </c>
      <c r="BD118" s="994">
        <v>39629</v>
      </c>
      <c r="BE118" s="977" t="s">
        <v>189</v>
      </c>
      <c r="BF118" s="974"/>
      <c r="BG118" s="992"/>
      <c r="BL118" s="1361"/>
    </row>
    <row r="119" spans="1:64" s="993" customFormat="1" ht="13.5" customHeight="1" x14ac:dyDescent="0.25">
      <c r="A119" s="973">
        <v>117</v>
      </c>
      <c r="B119" s="974"/>
      <c r="C119" s="973"/>
      <c r="D119" s="975">
        <v>20534134470</v>
      </c>
      <c r="E119" s="1225">
        <v>4071815</v>
      </c>
      <c r="F119" s="976" t="s">
        <v>2668</v>
      </c>
      <c r="G119" s="977" t="s">
        <v>250</v>
      </c>
      <c r="H119" s="977" t="s">
        <v>4614</v>
      </c>
      <c r="I119" s="974" t="s">
        <v>15651</v>
      </c>
      <c r="J119" s="978"/>
      <c r="K119" s="978"/>
      <c r="L119" s="974" t="s">
        <v>3923</v>
      </c>
      <c r="M119" s="974"/>
      <c r="N119" s="974"/>
      <c r="O119" s="974"/>
      <c r="P119" s="977" t="s">
        <v>4424</v>
      </c>
      <c r="Q119" s="977" t="s">
        <v>1503</v>
      </c>
      <c r="R119" s="979">
        <v>32404762</v>
      </c>
      <c r="S119" s="973" t="s">
        <v>4424</v>
      </c>
      <c r="T119" s="973" t="s">
        <v>4424</v>
      </c>
      <c r="U119" s="974" t="s">
        <v>1852</v>
      </c>
      <c r="V119" s="974"/>
      <c r="W119" s="974" t="s">
        <v>5722</v>
      </c>
      <c r="X119" s="974" t="s">
        <v>2197</v>
      </c>
      <c r="Y119" s="974" t="s">
        <v>5745</v>
      </c>
      <c r="Z119" s="980">
        <v>39574</v>
      </c>
      <c r="AA119" s="981">
        <v>5</v>
      </c>
      <c r="AB119" s="981">
        <v>2008</v>
      </c>
      <c r="AC119" s="982">
        <v>500</v>
      </c>
      <c r="AD119" s="983">
        <v>0</v>
      </c>
      <c r="AE119" s="977" t="s">
        <v>4002</v>
      </c>
      <c r="AF119" s="977" t="s">
        <v>4424</v>
      </c>
      <c r="AG119" s="977"/>
      <c r="AH119" s="985">
        <v>11081621</v>
      </c>
      <c r="AI119" s="974" t="s">
        <v>4488</v>
      </c>
      <c r="AJ119" s="977" t="s">
        <v>3923</v>
      </c>
      <c r="AK119" s="985">
        <v>32404762</v>
      </c>
      <c r="AL119" s="977" t="s">
        <v>1852</v>
      </c>
      <c r="AM119" s="977" t="s">
        <v>5722</v>
      </c>
      <c r="AN119" s="977" t="s">
        <v>2197</v>
      </c>
      <c r="AO119" s="977" t="s">
        <v>5745</v>
      </c>
      <c r="AP119" s="986" t="s">
        <v>2134</v>
      </c>
      <c r="AQ119" s="987">
        <v>32380288</v>
      </c>
      <c r="AR119" s="977" t="s">
        <v>1852</v>
      </c>
      <c r="AS119" s="977" t="s">
        <v>5722</v>
      </c>
      <c r="AT119" s="977" t="s">
        <v>2197</v>
      </c>
      <c r="AU119" s="977" t="s">
        <v>5745</v>
      </c>
      <c r="AV119" s="990" t="s">
        <v>4424</v>
      </c>
      <c r="AW119" s="991" t="s">
        <v>4424</v>
      </c>
      <c r="AX119" s="990" t="s">
        <v>4424</v>
      </c>
      <c r="AY119" s="990" t="s">
        <v>4424</v>
      </c>
      <c r="AZ119" s="991" t="s">
        <v>4424</v>
      </c>
      <c r="BA119" s="990" t="s">
        <v>4424</v>
      </c>
      <c r="BB119" s="977" t="s">
        <v>1232</v>
      </c>
      <c r="BC119" s="977" t="s">
        <v>2591</v>
      </c>
      <c r="BD119" s="994">
        <v>39623</v>
      </c>
      <c r="BE119" s="977" t="s">
        <v>189</v>
      </c>
      <c r="BF119" s="974"/>
      <c r="BG119" s="992"/>
      <c r="BL119" s="1361"/>
    </row>
    <row r="120" spans="1:64" s="993" customFormat="1" ht="13.5" customHeight="1" x14ac:dyDescent="0.25">
      <c r="A120" s="973">
        <v>118</v>
      </c>
      <c r="B120" s="974"/>
      <c r="C120" s="973"/>
      <c r="D120" s="975">
        <v>10336419161</v>
      </c>
      <c r="E120" s="1225">
        <v>4072127</v>
      </c>
      <c r="F120" s="976" t="s">
        <v>2668</v>
      </c>
      <c r="G120" s="977" t="s">
        <v>250</v>
      </c>
      <c r="H120" s="977" t="s">
        <v>2124</v>
      </c>
      <c r="I120" s="974" t="s">
        <v>15651</v>
      </c>
      <c r="J120" s="978"/>
      <c r="K120" s="978"/>
      <c r="L120" s="974" t="s">
        <v>1172</v>
      </c>
      <c r="M120" s="974"/>
      <c r="N120" s="974"/>
      <c r="O120" s="974"/>
      <c r="P120" s="977" t="s">
        <v>4424</v>
      </c>
      <c r="Q120" s="977"/>
      <c r="R120" s="979">
        <v>33641916</v>
      </c>
      <c r="S120" s="973" t="s">
        <v>4424</v>
      </c>
      <c r="T120" s="973" t="s">
        <v>4424</v>
      </c>
      <c r="U120" s="974" t="s">
        <v>1853</v>
      </c>
      <c r="V120" s="974"/>
      <c r="W120" s="974" t="s">
        <v>2135</v>
      </c>
      <c r="X120" s="974" t="s">
        <v>2135</v>
      </c>
      <c r="Y120" s="974" t="s">
        <v>5745</v>
      </c>
      <c r="Z120" s="980">
        <v>39574</v>
      </c>
      <c r="AA120" s="981">
        <v>5</v>
      </c>
      <c r="AB120" s="981">
        <v>2008</v>
      </c>
      <c r="AC120" s="982">
        <v>1900</v>
      </c>
      <c r="AD120" s="983">
        <v>0</v>
      </c>
      <c r="AE120" s="977" t="s">
        <v>2281</v>
      </c>
      <c r="AF120" s="977" t="s">
        <v>4424</v>
      </c>
      <c r="AG120" s="977"/>
      <c r="AH120" s="991" t="s">
        <v>4424</v>
      </c>
      <c r="AI120" s="989" t="s">
        <v>4424</v>
      </c>
      <c r="AJ120" s="977" t="s">
        <v>2136</v>
      </c>
      <c r="AK120" s="985">
        <v>33641916</v>
      </c>
      <c r="AL120" s="977" t="s">
        <v>22309</v>
      </c>
      <c r="AM120" s="977" t="s">
        <v>2135</v>
      </c>
      <c r="AN120" s="977" t="s">
        <v>2135</v>
      </c>
      <c r="AO120" s="977" t="s">
        <v>5745</v>
      </c>
      <c r="AP120" s="986" t="s">
        <v>4424</v>
      </c>
      <c r="AQ120" s="987" t="s">
        <v>4424</v>
      </c>
      <c r="AR120" s="988" t="s">
        <v>4424</v>
      </c>
      <c r="AS120" s="989"/>
      <c r="AT120" s="989"/>
      <c r="AU120" s="989"/>
      <c r="AV120" s="990" t="s">
        <v>4424</v>
      </c>
      <c r="AW120" s="991" t="s">
        <v>4424</v>
      </c>
      <c r="AX120" s="990" t="s">
        <v>4424</v>
      </c>
      <c r="AY120" s="990" t="s">
        <v>4424</v>
      </c>
      <c r="AZ120" s="991" t="s">
        <v>4424</v>
      </c>
      <c r="BA120" s="990" t="s">
        <v>4424</v>
      </c>
      <c r="BB120" s="977" t="s">
        <v>1232</v>
      </c>
      <c r="BC120" s="977" t="s">
        <v>2591</v>
      </c>
      <c r="BD120" s="994">
        <v>39608</v>
      </c>
      <c r="BE120" s="977" t="s">
        <v>189</v>
      </c>
      <c r="BF120" s="974"/>
      <c r="BG120" s="992"/>
      <c r="BL120" s="1361"/>
    </row>
    <row r="121" spans="1:64" s="993" customFormat="1" ht="13.5" customHeight="1" x14ac:dyDescent="0.25">
      <c r="A121" s="973">
        <v>119</v>
      </c>
      <c r="B121" s="974"/>
      <c r="C121" s="973"/>
      <c r="D121" s="975">
        <v>10199887799</v>
      </c>
      <c r="E121" s="1225" t="e">
        <v>#N/A</v>
      </c>
      <c r="F121" s="976" t="s">
        <v>5521</v>
      </c>
      <c r="G121" s="977" t="s">
        <v>526</v>
      </c>
      <c r="H121" s="977" t="s">
        <v>2137</v>
      </c>
      <c r="I121" s="974" t="s">
        <v>3862</v>
      </c>
      <c r="J121" s="978"/>
      <c r="K121" s="978"/>
      <c r="L121" s="974" t="s">
        <v>5676</v>
      </c>
      <c r="M121" s="974"/>
      <c r="N121" s="974"/>
      <c r="O121" s="974"/>
      <c r="P121" s="977" t="s">
        <v>4424</v>
      </c>
      <c r="Q121" s="977" t="s">
        <v>4424</v>
      </c>
      <c r="R121" s="979">
        <v>19988779</v>
      </c>
      <c r="S121" s="973" t="s">
        <v>4424</v>
      </c>
      <c r="T121" s="973" t="s">
        <v>4424</v>
      </c>
      <c r="U121" s="974" t="s">
        <v>1854</v>
      </c>
      <c r="V121" s="974"/>
      <c r="W121" s="974" t="s">
        <v>16615</v>
      </c>
      <c r="X121" s="974" t="s">
        <v>5521</v>
      </c>
      <c r="Y121" s="974" t="s">
        <v>5521</v>
      </c>
      <c r="Z121" s="980">
        <v>39574</v>
      </c>
      <c r="AA121" s="981">
        <v>5</v>
      </c>
      <c r="AB121" s="981">
        <v>2008</v>
      </c>
      <c r="AC121" s="983">
        <v>0</v>
      </c>
      <c r="AD121" s="983">
        <v>5000</v>
      </c>
      <c r="AE121" s="977" t="s">
        <v>2281</v>
      </c>
      <c r="AF121" s="977" t="s">
        <v>4424</v>
      </c>
      <c r="AG121" s="977"/>
      <c r="AH121" s="991" t="s">
        <v>4424</v>
      </c>
      <c r="AI121" s="1055" t="s">
        <v>4424</v>
      </c>
      <c r="AJ121" s="977" t="s">
        <v>5676</v>
      </c>
      <c r="AK121" s="985">
        <v>19988779</v>
      </c>
      <c r="AL121" s="977" t="s">
        <v>22308</v>
      </c>
      <c r="AM121" s="977" t="s">
        <v>1303</v>
      </c>
      <c r="AN121" s="977" t="s">
        <v>5521</v>
      </c>
      <c r="AO121" s="977" t="s">
        <v>5521</v>
      </c>
      <c r="AP121" s="986" t="s">
        <v>4424</v>
      </c>
      <c r="AQ121" s="987" t="s">
        <v>4424</v>
      </c>
      <c r="AR121" s="988" t="s">
        <v>4424</v>
      </c>
      <c r="AS121" s="989"/>
      <c r="AT121" s="989"/>
      <c r="AU121" s="989"/>
      <c r="AV121" s="990" t="s">
        <v>4424</v>
      </c>
      <c r="AW121" s="991" t="s">
        <v>4424</v>
      </c>
      <c r="AX121" s="990" t="s">
        <v>4424</v>
      </c>
      <c r="AY121" s="990" t="s">
        <v>4424</v>
      </c>
      <c r="AZ121" s="991" t="s">
        <v>4424</v>
      </c>
      <c r="BA121" s="990" t="s">
        <v>4424</v>
      </c>
      <c r="BB121" s="977" t="s">
        <v>1890</v>
      </c>
      <c r="BC121" s="977" t="s">
        <v>2591</v>
      </c>
      <c r="BD121" s="994">
        <v>39629</v>
      </c>
      <c r="BE121" s="977" t="s">
        <v>2591</v>
      </c>
      <c r="BF121" s="974"/>
      <c r="BG121" s="992"/>
      <c r="BL121" s="1361"/>
    </row>
    <row r="122" spans="1:64" s="993" customFormat="1" ht="13.5" customHeight="1" x14ac:dyDescent="0.25">
      <c r="A122" s="973">
        <v>120</v>
      </c>
      <c r="B122" s="974"/>
      <c r="C122" s="973"/>
      <c r="D122" s="975">
        <v>20493458796</v>
      </c>
      <c r="E122" s="1225">
        <v>4070698</v>
      </c>
      <c r="F122" s="976" t="s">
        <v>2667</v>
      </c>
      <c r="G122" s="977" t="s">
        <v>526</v>
      </c>
      <c r="H122" s="977" t="s">
        <v>4428</v>
      </c>
      <c r="I122" s="974" t="s">
        <v>15651</v>
      </c>
      <c r="J122" s="978"/>
      <c r="K122" s="978"/>
      <c r="L122" s="974" t="s">
        <v>2605</v>
      </c>
      <c r="M122" s="974"/>
      <c r="N122" s="974"/>
      <c r="O122" s="974"/>
      <c r="P122" s="977" t="s">
        <v>4424</v>
      </c>
      <c r="Q122" s="977" t="s">
        <v>3303</v>
      </c>
      <c r="R122" s="979" t="s">
        <v>2606</v>
      </c>
      <c r="S122" s="973" t="s">
        <v>4424</v>
      </c>
      <c r="T122" s="973" t="s">
        <v>4424</v>
      </c>
      <c r="U122" s="974" t="s">
        <v>17452</v>
      </c>
      <c r="V122" s="1003"/>
      <c r="W122" s="974" t="s">
        <v>3900</v>
      </c>
      <c r="X122" s="974" t="s">
        <v>4136</v>
      </c>
      <c r="Y122" s="974" t="s">
        <v>4136</v>
      </c>
      <c r="Z122" s="980">
        <v>38996</v>
      </c>
      <c r="AA122" s="981">
        <v>10</v>
      </c>
      <c r="AB122" s="981">
        <v>2006</v>
      </c>
      <c r="AC122" s="982">
        <v>30000</v>
      </c>
      <c r="AD122" s="983">
        <v>0</v>
      </c>
      <c r="AE122" s="977" t="s">
        <v>4002</v>
      </c>
      <c r="AF122" s="977" t="s">
        <v>4424</v>
      </c>
      <c r="AG122" s="977"/>
      <c r="AH122" s="985" t="s">
        <v>5347</v>
      </c>
      <c r="AI122" s="974" t="s">
        <v>1278</v>
      </c>
      <c r="AJ122" s="977" t="s">
        <v>4886</v>
      </c>
      <c r="AK122" s="985">
        <v>40793570</v>
      </c>
      <c r="AL122" s="977" t="s">
        <v>22307</v>
      </c>
      <c r="AM122" s="977" t="s">
        <v>3900</v>
      </c>
      <c r="AN122" s="977" t="s">
        <v>3900</v>
      </c>
      <c r="AO122" s="977" t="s">
        <v>15483</v>
      </c>
      <c r="AP122" s="986" t="s">
        <v>4424</v>
      </c>
      <c r="AQ122" s="987" t="s">
        <v>4424</v>
      </c>
      <c r="AR122" s="988" t="s">
        <v>4424</v>
      </c>
      <c r="AS122" s="989"/>
      <c r="AT122" s="989"/>
      <c r="AU122" s="989"/>
      <c r="AV122" s="990" t="s">
        <v>4424</v>
      </c>
      <c r="AW122" s="991" t="s">
        <v>4424</v>
      </c>
      <c r="AX122" s="990" t="s">
        <v>4424</v>
      </c>
      <c r="AY122" s="990" t="s">
        <v>4424</v>
      </c>
      <c r="AZ122" s="991" t="s">
        <v>4424</v>
      </c>
      <c r="BA122" s="990" t="s">
        <v>4424</v>
      </c>
      <c r="BB122" s="984" t="s">
        <v>4424</v>
      </c>
      <c r="BC122" s="977" t="s">
        <v>2591</v>
      </c>
      <c r="BD122" s="984" t="s">
        <v>4424</v>
      </c>
      <c r="BE122" s="977" t="s">
        <v>2591</v>
      </c>
      <c r="BF122" s="974"/>
      <c r="BG122" s="992"/>
      <c r="BL122" s="1361"/>
    </row>
    <row r="123" spans="1:64" s="993" customFormat="1" ht="13.5" customHeight="1" x14ac:dyDescent="0.25">
      <c r="A123" s="973">
        <v>121</v>
      </c>
      <c r="B123" s="974"/>
      <c r="C123" s="973"/>
      <c r="D123" s="975">
        <v>20447350671</v>
      </c>
      <c r="E123" s="1225">
        <v>4070341</v>
      </c>
      <c r="F123" s="976" t="s">
        <v>2667</v>
      </c>
      <c r="G123" s="977" t="s">
        <v>526</v>
      </c>
      <c r="H123" s="977" t="s">
        <v>2317</v>
      </c>
      <c r="I123" s="974" t="s">
        <v>15651</v>
      </c>
      <c r="J123" s="978"/>
      <c r="K123" s="978"/>
      <c r="L123" s="974" t="s">
        <v>3924</v>
      </c>
      <c r="M123" s="974"/>
      <c r="N123" s="974"/>
      <c r="O123" s="974"/>
      <c r="P123" s="977" t="s">
        <v>4424</v>
      </c>
      <c r="Q123" s="977" t="s">
        <v>3303</v>
      </c>
      <c r="R123" s="979">
        <v>22413404</v>
      </c>
      <c r="S123" s="973" t="s">
        <v>4424</v>
      </c>
      <c r="T123" s="973" t="s">
        <v>4424</v>
      </c>
      <c r="U123" s="974" t="s">
        <v>1855</v>
      </c>
      <c r="V123" s="974"/>
      <c r="W123" s="974" t="s">
        <v>260</v>
      </c>
      <c r="X123" s="974" t="s">
        <v>260</v>
      </c>
      <c r="Y123" s="974" t="s">
        <v>260</v>
      </c>
      <c r="Z123" s="980">
        <v>38966</v>
      </c>
      <c r="AA123" s="981">
        <v>9</v>
      </c>
      <c r="AB123" s="981">
        <v>2006</v>
      </c>
      <c r="AC123" s="983">
        <v>0</v>
      </c>
      <c r="AD123" s="983">
        <v>35000</v>
      </c>
      <c r="AE123" s="977" t="s">
        <v>4002</v>
      </c>
      <c r="AF123" s="977" t="s">
        <v>4424</v>
      </c>
      <c r="AG123" s="977"/>
      <c r="AH123" s="985" t="s">
        <v>641</v>
      </c>
      <c r="AI123" s="974" t="s">
        <v>11466</v>
      </c>
      <c r="AJ123" s="977" t="s">
        <v>4825</v>
      </c>
      <c r="AK123" s="985" t="s">
        <v>5519</v>
      </c>
      <c r="AL123" s="977" t="s">
        <v>2791</v>
      </c>
      <c r="AM123" s="977" t="s">
        <v>11466</v>
      </c>
      <c r="AN123" s="977" t="s">
        <v>11466</v>
      </c>
      <c r="AO123" s="977" t="s">
        <v>11466</v>
      </c>
      <c r="AP123" s="986" t="s">
        <v>6229</v>
      </c>
      <c r="AQ123" s="987" t="s">
        <v>2901</v>
      </c>
      <c r="AR123" s="977" t="s">
        <v>2791</v>
      </c>
      <c r="AS123" s="977" t="s">
        <v>11466</v>
      </c>
      <c r="AT123" s="977" t="s">
        <v>11466</v>
      </c>
      <c r="AU123" s="977" t="s">
        <v>11466</v>
      </c>
      <c r="AV123" s="990" t="s">
        <v>4424</v>
      </c>
      <c r="AW123" s="991" t="s">
        <v>4424</v>
      </c>
      <c r="AX123" s="990" t="s">
        <v>4424</v>
      </c>
      <c r="AY123" s="990" t="s">
        <v>4424</v>
      </c>
      <c r="AZ123" s="991" t="s">
        <v>4424</v>
      </c>
      <c r="BA123" s="990" t="s">
        <v>4424</v>
      </c>
      <c r="BB123" s="984" t="s">
        <v>4424</v>
      </c>
      <c r="BC123" s="977" t="s">
        <v>2591</v>
      </c>
      <c r="BD123" s="984" t="s">
        <v>4424</v>
      </c>
      <c r="BE123" s="977" t="s">
        <v>2591</v>
      </c>
      <c r="BF123" s="974"/>
      <c r="BG123" s="992"/>
      <c r="BL123" s="1361"/>
    </row>
    <row r="124" spans="1:64" s="993" customFormat="1" ht="13.5" customHeight="1" x14ac:dyDescent="0.25">
      <c r="A124" s="973">
        <v>122</v>
      </c>
      <c r="B124" s="974"/>
      <c r="C124" s="973"/>
      <c r="D124" s="975">
        <v>20445610853</v>
      </c>
      <c r="E124" s="1225">
        <v>4071086</v>
      </c>
      <c r="F124" s="976" t="s">
        <v>2668</v>
      </c>
      <c r="G124" s="977" t="s">
        <v>526</v>
      </c>
      <c r="H124" s="977" t="s">
        <v>2298</v>
      </c>
      <c r="I124" s="974" t="s">
        <v>15651</v>
      </c>
      <c r="J124" s="978"/>
      <c r="K124" s="978"/>
      <c r="L124" s="974" t="s">
        <v>6106</v>
      </c>
      <c r="M124" s="974"/>
      <c r="N124" s="974"/>
      <c r="O124" s="974"/>
      <c r="P124" s="977" t="s">
        <v>4424</v>
      </c>
      <c r="Q124" s="977" t="s">
        <v>3303</v>
      </c>
      <c r="R124" s="979" t="s">
        <v>1523</v>
      </c>
      <c r="S124" s="973" t="s">
        <v>4424</v>
      </c>
      <c r="T124" s="973" t="s">
        <v>4424</v>
      </c>
      <c r="U124" s="974" t="s">
        <v>1856</v>
      </c>
      <c r="V124" s="974"/>
      <c r="W124" s="974" t="s">
        <v>1800</v>
      </c>
      <c r="X124" s="974" t="s">
        <v>5830</v>
      </c>
      <c r="Y124" s="974" t="s">
        <v>5745</v>
      </c>
      <c r="Z124" s="980">
        <v>39301</v>
      </c>
      <c r="AA124" s="981">
        <v>8</v>
      </c>
      <c r="AB124" s="981">
        <v>2007</v>
      </c>
      <c r="AC124" s="983">
        <v>0</v>
      </c>
      <c r="AD124" s="983">
        <v>31810</v>
      </c>
      <c r="AE124" s="977" t="s">
        <v>4002</v>
      </c>
      <c r="AF124" s="977" t="s">
        <v>4424</v>
      </c>
      <c r="AG124" s="977"/>
      <c r="AH124" s="985">
        <v>11025172</v>
      </c>
      <c r="AI124" s="974" t="s">
        <v>5830</v>
      </c>
      <c r="AJ124" s="977" t="s">
        <v>6106</v>
      </c>
      <c r="AK124" s="985" t="s">
        <v>1523</v>
      </c>
      <c r="AL124" s="977" t="s">
        <v>20863</v>
      </c>
      <c r="AM124" s="977" t="s">
        <v>4244</v>
      </c>
      <c r="AN124" s="977" t="s">
        <v>1800</v>
      </c>
      <c r="AO124" s="977" t="s">
        <v>5745</v>
      </c>
      <c r="AP124" s="986" t="s">
        <v>6611</v>
      </c>
      <c r="AQ124" s="987" t="s">
        <v>6612</v>
      </c>
      <c r="AR124" s="977" t="s">
        <v>20863</v>
      </c>
      <c r="AS124" s="977" t="s">
        <v>4244</v>
      </c>
      <c r="AT124" s="977" t="s">
        <v>1800</v>
      </c>
      <c r="AU124" s="977" t="s">
        <v>5745</v>
      </c>
      <c r="AV124" s="990" t="s">
        <v>4424</v>
      </c>
      <c r="AW124" s="991" t="s">
        <v>4424</v>
      </c>
      <c r="AX124" s="990" t="s">
        <v>4424</v>
      </c>
      <c r="AY124" s="990" t="s">
        <v>4424</v>
      </c>
      <c r="AZ124" s="991" t="s">
        <v>4424</v>
      </c>
      <c r="BA124" s="990" t="s">
        <v>4424</v>
      </c>
      <c r="BB124" s="984" t="s">
        <v>4424</v>
      </c>
      <c r="BC124" s="977" t="s">
        <v>2591</v>
      </c>
      <c r="BD124" s="984" t="s">
        <v>4424</v>
      </c>
      <c r="BE124" s="977" t="s">
        <v>2591</v>
      </c>
      <c r="BF124" s="974"/>
      <c r="BG124" s="992"/>
      <c r="BL124" s="1361"/>
    </row>
    <row r="125" spans="1:64" s="993" customFormat="1" ht="13.5" customHeight="1" x14ac:dyDescent="0.25">
      <c r="A125" s="973">
        <v>123</v>
      </c>
      <c r="B125" s="974"/>
      <c r="C125" s="973"/>
      <c r="D125" s="975">
        <v>20447781906</v>
      </c>
      <c r="E125" s="1225">
        <v>4070025</v>
      </c>
      <c r="F125" s="976" t="s">
        <v>3254</v>
      </c>
      <c r="G125" s="977" t="s">
        <v>526</v>
      </c>
      <c r="H125" s="977" t="s">
        <v>20611</v>
      </c>
      <c r="I125" s="974" t="s">
        <v>6546</v>
      </c>
      <c r="J125" s="978"/>
      <c r="K125" s="978"/>
      <c r="L125" s="974" t="s">
        <v>6548</v>
      </c>
      <c r="M125" s="974"/>
      <c r="N125" s="974"/>
      <c r="O125" s="974"/>
      <c r="P125" s="977" t="s">
        <v>4424</v>
      </c>
      <c r="Q125" s="977" t="s">
        <v>3303</v>
      </c>
      <c r="R125" s="979" t="s">
        <v>4172</v>
      </c>
      <c r="S125" s="973" t="s">
        <v>4424</v>
      </c>
      <c r="T125" s="973" t="s">
        <v>4424</v>
      </c>
      <c r="U125" s="974" t="s">
        <v>1784</v>
      </c>
      <c r="V125" s="974"/>
      <c r="W125" s="974" t="s">
        <v>2821</v>
      </c>
      <c r="X125" s="974" t="s">
        <v>2821</v>
      </c>
      <c r="Y125" s="974" t="s">
        <v>2821</v>
      </c>
      <c r="Z125" s="980" t="s">
        <v>3655</v>
      </c>
      <c r="AA125" s="981">
        <v>8</v>
      </c>
      <c r="AB125" s="981">
        <v>2007</v>
      </c>
      <c r="AC125" s="983">
        <v>0</v>
      </c>
      <c r="AD125" s="983">
        <v>35817</v>
      </c>
      <c r="AE125" s="977" t="s">
        <v>4002</v>
      </c>
      <c r="AF125" s="977" t="s">
        <v>4424</v>
      </c>
      <c r="AG125" s="977"/>
      <c r="AH125" s="985" t="s">
        <v>6026</v>
      </c>
      <c r="AI125" s="974" t="s">
        <v>2821</v>
      </c>
      <c r="AJ125" s="977" t="s">
        <v>24179</v>
      </c>
      <c r="AK125" s="985" t="s">
        <v>24180</v>
      </c>
      <c r="AL125" s="977" t="s">
        <v>24181</v>
      </c>
      <c r="AM125" s="977" t="s">
        <v>1798</v>
      </c>
      <c r="AN125" s="977" t="s">
        <v>15770</v>
      </c>
      <c r="AO125" s="977" t="s">
        <v>2821</v>
      </c>
      <c r="AP125" s="986" t="s">
        <v>16551</v>
      </c>
      <c r="AQ125" s="987"/>
      <c r="AR125" s="988" t="s">
        <v>16551</v>
      </c>
      <c r="AS125" s="989"/>
      <c r="AT125" s="989"/>
      <c r="AU125" s="989"/>
      <c r="AV125" s="990" t="s">
        <v>4424</v>
      </c>
      <c r="AW125" s="991" t="s">
        <v>4424</v>
      </c>
      <c r="AX125" s="990" t="s">
        <v>4424</v>
      </c>
      <c r="AY125" s="990" t="s">
        <v>4424</v>
      </c>
      <c r="AZ125" s="991" t="s">
        <v>4424</v>
      </c>
      <c r="BA125" s="990" t="s">
        <v>4424</v>
      </c>
      <c r="BB125" s="984" t="s">
        <v>4424</v>
      </c>
      <c r="BC125" s="977" t="s">
        <v>2591</v>
      </c>
      <c r="BD125" s="984" t="s">
        <v>4424</v>
      </c>
      <c r="BE125" s="977" t="s">
        <v>189</v>
      </c>
      <c r="BF125" s="974"/>
      <c r="BG125" s="992"/>
      <c r="BL125" s="1361"/>
    </row>
    <row r="126" spans="1:64" s="993" customFormat="1" ht="13.5" customHeight="1" x14ac:dyDescent="0.25">
      <c r="A126" s="973">
        <v>124</v>
      </c>
      <c r="B126" s="974"/>
      <c r="C126" s="973"/>
      <c r="D126" s="975">
        <v>10009067081</v>
      </c>
      <c r="E126" s="1225">
        <v>4070017</v>
      </c>
      <c r="F126" s="976" t="s">
        <v>2667</v>
      </c>
      <c r="G126" s="977" t="s">
        <v>526</v>
      </c>
      <c r="H126" s="977" t="s">
        <v>3024</v>
      </c>
      <c r="I126" s="974" t="s">
        <v>3862</v>
      </c>
      <c r="J126" s="978"/>
      <c r="K126" s="978"/>
      <c r="L126" s="974" t="s">
        <v>3207</v>
      </c>
      <c r="M126" s="974"/>
      <c r="N126" s="974"/>
      <c r="O126" s="974"/>
      <c r="P126" s="977" t="s">
        <v>4424</v>
      </c>
      <c r="Q126" s="977" t="s">
        <v>4424</v>
      </c>
      <c r="R126" s="979" t="s">
        <v>3025</v>
      </c>
      <c r="S126" s="973" t="s">
        <v>4424</v>
      </c>
      <c r="T126" s="973" t="s">
        <v>4424</v>
      </c>
      <c r="U126" s="974" t="s">
        <v>1786</v>
      </c>
      <c r="V126" s="974"/>
      <c r="W126" s="974" t="s">
        <v>1785</v>
      </c>
      <c r="X126" s="974" t="s">
        <v>4136</v>
      </c>
      <c r="Y126" s="974" t="s">
        <v>4136</v>
      </c>
      <c r="Z126" s="980">
        <v>39120</v>
      </c>
      <c r="AA126" s="981">
        <v>2</v>
      </c>
      <c r="AB126" s="981">
        <v>2007</v>
      </c>
      <c r="AC126" s="983">
        <v>0</v>
      </c>
      <c r="AD126" s="983">
        <v>0</v>
      </c>
      <c r="AE126" s="977" t="s">
        <v>2281</v>
      </c>
      <c r="AF126" s="977" t="s">
        <v>4424</v>
      </c>
      <c r="AG126" s="977"/>
      <c r="AH126" s="985" t="s">
        <v>4424</v>
      </c>
      <c r="AI126" s="1055" t="s">
        <v>4424</v>
      </c>
      <c r="AJ126" s="977" t="s">
        <v>3207</v>
      </c>
      <c r="AK126" s="985" t="s">
        <v>3025</v>
      </c>
      <c r="AL126" s="977" t="s">
        <v>20864</v>
      </c>
      <c r="AM126" s="977" t="s">
        <v>1785</v>
      </c>
      <c r="AN126" s="977" t="s">
        <v>1785</v>
      </c>
      <c r="AO126" s="977" t="s">
        <v>15483</v>
      </c>
      <c r="AP126" s="986" t="s">
        <v>2259</v>
      </c>
      <c r="AQ126" s="987" t="s">
        <v>5707</v>
      </c>
      <c r="AR126" s="977" t="s">
        <v>20864</v>
      </c>
      <c r="AS126" s="977" t="s">
        <v>1785</v>
      </c>
      <c r="AT126" s="977" t="s">
        <v>1785</v>
      </c>
      <c r="AU126" s="977" t="s">
        <v>15483</v>
      </c>
      <c r="AV126" s="990" t="s">
        <v>4424</v>
      </c>
      <c r="AW126" s="991" t="s">
        <v>4424</v>
      </c>
      <c r="AX126" s="990" t="s">
        <v>4424</v>
      </c>
      <c r="AY126" s="990" t="s">
        <v>4424</v>
      </c>
      <c r="AZ126" s="991" t="s">
        <v>4424</v>
      </c>
      <c r="BA126" s="990" t="s">
        <v>4424</v>
      </c>
      <c r="BB126" s="984" t="s">
        <v>4424</v>
      </c>
      <c r="BC126" s="977" t="s">
        <v>2591</v>
      </c>
      <c r="BD126" s="984" t="s">
        <v>4424</v>
      </c>
      <c r="BE126" s="977" t="s">
        <v>2591</v>
      </c>
      <c r="BF126" s="974"/>
      <c r="BG126" s="992"/>
      <c r="BL126" s="1361"/>
    </row>
    <row r="127" spans="1:64" s="993" customFormat="1" ht="13.5" customHeight="1" x14ac:dyDescent="0.25">
      <c r="A127" s="973">
        <v>125</v>
      </c>
      <c r="B127" s="974"/>
      <c r="C127" s="973"/>
      <c r="D127" s="975">
        <v>20511912858</v>
      </c>
      <c r="E127" s="1225">
        <v>4071439</v>
      </c>
      <c r="F127" s="976" t="s">
        <v>5521</v>
      </c>
      <c r="G127" s="977" t="s">
        <v>526</v>
      </c>
      <c r="H127" s="977" t="s">
        <v>1671</v>
      </c>
      <c r="I127" s="974" t="s">
        <v>6546</v>
      </c>
      <c r="J127" s="978"/>
      <c r="K127" s="978"/>
      <c r="L127" s="974" t="s">
        <v>4284</v>
      </c>
      <c r="M127" s="974"/>
      <c r="N127" s="974"/>
      <c r="O127" s="974"/>
      <c r="P127" s="977" t="s">
        <v>4424</v>
      </c>
      <c r="Q127" s="977" t="s">
        <v>3303</v>
      </c>
      <c r="R127" s="979" t="s">
        <v>1150</v>
      </c>
      <c r="S127" s="973" t="s">
        <v>4424</v>
      </c>
      <c r="T127" s="973" t="s">
        <v>4424</v>
      </c>
      <c r="U127" s="974" t="s">
        <v>19423</v>
      </c>
      <c r="V127" s="974" t="s">
        <v>19423</v>
      </c>
      <c r="W127" s="974" t="s">
        <v>2278</v>
      </c>
      <c r="X127" s="974" t="s">
        <v>5521</v>
      </c>
      <c r="Y127" s="974" t="s">
        <v>5521</v>
      </c>
      <c r="Z127" s="980" t="s">
        <v>4742</v>
      </c>
      <c r="AA127" s="981">
        <v>2</v>
      </c>
      <c r="AB127" s="981">
        <v>2007</v>
      </c>
      <c r="AC127" s="982">
        <v>15000</v>
      </c>
      <c r="AD127" s="983">
        <v>0</v>
      </c>
      <c r="AE127" s="977" t="s">
        <v>4002</v>
      </c>
      <c r="AF127" s="977" t="s">
        <v>4424</v>
      </c>
      <c r="AG127" s="977"/>
      <c r="AH127" s="985" t="s">
        <v>1151</v>
      </c>
      <c r="AI127" s="974" t="s">
        <v>5521</v>
      </c>
      <c r="AJ127" s="977" t="s">
        <v>4284</v>
      </c>
      <c r="AK127" s="985" t="s">
        <v>1150</v>
      </c>
      <c r="AL127" s="977" t="s">
        <v>17980</v>
      </c>
      <c r="AM127" s="977" t="s">
        <v>4095</v>
      </c>
      <c r="AN127" s="977" t="s">
        <v>5521</v>
      </c>
      <c r="AO127" s="977" t="s">
        <v>5521</v>
      </c>
      <c r="AP127" s="986" t="s">
        <v>4424</v>
      </c>
      <c r="AQ127" s="987" t="s">
        <v>4424</v>
      </c>
      <c r="AR127" s="988" t="s">
        <v>4424</v>
      </c>
      <c r="AS127" s="989"/>
      <c r="AT127" s="989"/>
      <c r="AU127" s="989"/>
      <c r="AV127" s="990" t="s">
        <v>4424</v>
      </c>
      <c r="AW127" s="991" t="s">
        <v>4424</v>
      </c>
      <c r="AX127" s="990" t="s">
        <v>4424</v>
      </c>
      <c r="AY127" s="990" t="s">
        <v>4424</v>
      </c>
      <c r="AZ127" s="991" t="s">
        <v>4424</v>
      </c>
      <c r="BA127" s="990" t="s">
        <v>4424</v>
      </c>
      <c r="BB127" s="984" t="s">
        <v>4424</v>
      </c>
      <c r="BC127" s="977" t="s">
        <v>2591</v>
      </c>
      <c r="BD127" s="984" t="s">
        <v>4424</v>
      </c>
      <c r="BE127" s="977" t="s">
        <v>2591</v>
      </c>
      <c r="BF127" s="974"/>
      <c r="BG127" s="992"/>
      <c r="BL127" s="1361"/>
    </row>
    <row r="128" spans="1:64" s="993" customFormat="1" ht="13.5" customHeight="1" x14ac:dyDescent="0.25">
      <c r="A128" s="973">
        <v>126</v>
      </c>
      <c r="B128" s="974"/>
      <c r="C128" s="973"/>
      <c r="D128" s="975">
        <v>10294140544</v>
      </c>
      <c r="E128" s="1225">
        <v>4070349</v>
      </c>
      <c r="F128" s="976" t="s">
        <v>3254</v>
      </c>
      <c r="G128" s="977" t="s">
        <v>526</v>
      </c>
      <c r="H128" s="977" t="s">
        <v>2818</v>
      </c>
      <c r="I128" s="974" t="s">
        <v>15651</v>
      </c>
      <c r="J128" s="978"/>
      <c r="K128" s="978"/>
      <c r="L128" s="974" t="s">
        <v>3325</v>
      </c>
      <c r="M128" s="974"/>
      <c r="N128" s="974"/>
      <c r="O128" s="974"/>
      <c r="P128" s="977" t="s">
        <v>4424</v>
      </c>
      <c r="Q128" s="977"/>
      <c r="R128" s="979">
        <v>29414054</v>
      </c>
      <c r="S128" s="973" t="s">
        <v>4424</v>
      </c>
      <c r="T128" s="973" t="s">
        <v>4424</v>
      </c>
      <c r="U128" s="974" t="s">
        <v>19599</v>
      </c>
      <c r="V128" s="974"/>
      <c r="W128" s="974" t="s">
        <v>6087</v>
      </c>
      <c r="X128" s="974" t="s">
        <v>6087</v>
      </c>
      <c r="Y128" s="974" t="s">
        <v>6087</v>
      </c>
      <c r="Z128" s="980">
        <v>39120</v>
      </c>
      <c r="AA128" s="981">
        <v>2</v>
      </c>
      <c r="AB128" s="981">
        <v>2007</v>
      </c>
      <c r="AC128" s="982">
        <v>5000</v>
      </c>
      <c r="AD128" s="983">
        <v>0</v>
      </c>
      <c r="AE128" s="977" t="s">
        <v>2281</v>
      </c>
      <c r="AF128" s="977" t="s">
        <v>4424</v>
      </c>
      <c r="AG128" s="977"/>
      <c r="AH128" s="985" t="s">
        <v>4424</v>
      </c>
      <c r="AI128" s="1055" t="s">
        <v>4424</v>
      </c>
      <c r="AJ128" s="977" t="s">
        <v>3325</v>
      </c>
      <c r="AK128" s="985">
        <v>29414054</v>
      </c>
      <c r="AL128" s="977" t="s">
        <v>20865</v>
      </c>
      <c r="AM128" s="977" t="s">
        <v>6087</v>
      </c>
      <c r="AN128" s="977" t="s">
        <v>6087</v>
      </c>
      <c r="AO128" s="977" t="s">
        <v>6087</v>
      </c>
      <c r="AP128" s="986" t="s">
        <v>4424</v>
      </c>
      <c r="AQ128" s="987" t="s">
        <v>4424</v>
      </c>
      <c r="AR128" s="988" t="s">
        <v>4424</v>
      </c>
      <c r="AS128" s="989"/>
      <c r="AT128" s="989"/>
      <c r="AU128" s="989"/>
      <c r="AV128" s="990" t="s">
        <v>4424</v>
      </c>
      <c r="AW128" s="991" t="s">
        <v>4424</v>
      </c>
      <c r="AX128" s="990" t="s">
        <v>4424</v>
      </c>
      <c r="AY128" s="990" t="s">
        <v>4424</v>
      </c>
      <c r="AZ128" s="991" t="s">
        <v>4424</v>
      </c>
      <c r="BA128" s="990" t="s">
        <v>4424</v>
      </c>
      <c r="BB128" s="984" t="s">
        <v>4424</v>
      </c>
      <c r="BC128" s="977" t="s">
        <v>2591</v>
      </c>
      <c r="BD128" s="984" t="s">
        <v>4424</v>
      </c>
      <c r="BE128" s="977" t="s">
        <v>189</v>
      </c>
      <c r="BF128" s="974"/>
      <c r="BG128" s="992"/>
      <c r="BL128" s="1361"/>
    </row>
    <row r="129" spans="1:64" s="993" customFormat="1" ht="13.5" customHeight="1" x14ac:dyDescent="0.25">
      <c r="A129" s="973">
        <v>127</v>
      </c>
      <c r="B129" s="974"/>
      <c r="C129" s="973"/>
      <c r="D129" s="975">
        <v>20519466342</v>
      </c>
      <c r="E129" s="1225">
        <v>4072137</v>
      </c>
      <c r="F129" s="976" t="s">
        <v>5521</v>
      </c>
      <c r="G129" s="977" t="s">
        <v>526</v>
      </c>
      <c r="H129" s="977" t="s">
        <v>20648</v>
      </c>
      <c r="I129" s="974" t="s">
        <v>15651</v>
      </c>
      <c r="J129" s="978"/>
      <c r="K129" s="978"/>
      <c r="L129" s="974" t="s">
        <v>5841</v>
      </c>
      <c r="M129" s="974"/>
      <c r="N129" s="974"/>
      <c r="O129" s="974"/>
      <c r="P129" s="977" t="s">
        <v>4424</v>
      </c>
      <c r="Q129" s="977" t="s">
        <v>3303</v>
      </c>
      <c r="R129" s="979">
        <v>43928898</v>
      </c>
      <c r="S129" s="973" t="s">
        <v>4424</v>
      </c>
      <c r="T129" s="973" t="s">
        <v>4424</v>
      </c>
      <c r="U129" s="974" t="s">
        <v>1787</v>
      </c>
      <c r="V129" s="974"/>
      <c r="W129" s="974" t="s">
        <v>16616</v>
      </c>
      <c r="X129" s="974" t="s">
        <v>5521</v>
      </c>
      <c r="Y129" s="974" t="s">
        <v>5521</v>
      </c>
      <c r="Z129" s="980">
        <v>39636</v>
      </c>
      <c r="AA129" s="981">
        <v>7</v>
      </c>
      <c r="AB129" s="981">
        <v>2008</v>
      </c>
      <c r="AC129" s="982">
        <v>15000</v>
      </c>
      <c r="AD129" s="983">
        <v>0</v>
      </c>
      <c r="AE129" s="977" t="s">
        <v>4002</v>
      </c>
      <c r="AF129" s="977" t="s">
        <v>4424</v>
      </c>
      <c r="AG129" s="977"/>
      <c r="AH129" s="991">
        <v>12162889</v>
      </c>
      <c r="AI129" s="974" t="s">
        <v>5521</v>
      </c>
      <c r="AJ129" s="977" t="s">
        <v>4883</v>
      </c>
      <c r="AK129" s="985" t="s">
        <v>22392</v>
      </c>
      <c r="AL129" s="977" t="s">
        <v>20866</v>
      </c>
      <c r="AM129" s="977" t="s">
        <v>2630</v>
      </c>
      <c r="AN129" s="977" t="s">
        <v>5521</v>
      </c>
      <c r="AO129" s="977" t="s">
        <v>5521</v>
      </c>
      <c r="AP129" s="986" t="s">
        <v>2978</v>
      </c>
      <c r="AQ129" s="987" t="s">
        <v>22416</v>
      </c>
      <c r="AR129" s="977" t="s">
        <v>20866</v>
      </c>
      <c r="AS129" s="977" t="s">
        <v>2630</v>
      </c>
      <c r="AT129" s="977" t="s">
        <v>5521</v>
      </c>
      <c r="AU129" s="977" t="s">
        <v>5521</v>
      </c>
      <c r="AV129" s="990" t="s">
        <v>4424</v>
      </c>
      <c r="AW129" s="991" t="s">
        <v>4424</v>
      </c>
      <c r="AX129" s="990" t="s">
        <v>4424</v>
      </c>
      <c r="AY129" s="990" t="s">
        <v>4424</v>
      </c>
      <c r="AZ129" s="991" t="s">
        <v>4424</v>
      </c>
      <c r="BA129" s="990" t="s">
        <v>4424</v>
      </c>
      <c r="BB129" s="977" t="s">
        <v>1890</v>
      </c>
      <c r="BC129" s="977" t="s">
        <v>1284</v>
      </c>
      <c r="BD129" s="994">
        <v>39636</v>
      </c>
      <c r="BE129" s="977" t="s">
        <v>189</v>
      </c>
      <c r="BF129" s="974"/>
      <c r="BG129" s="992"/>
      <c r="BL129" s="1361"/>
    </row>
    <row r="130" spans="1:64" s="993" customFormat="1" ht="13.5" customHeight="1" x14ac:dyDescent="0.25">
      <c r="A130" s="973">
        <v>128</v>
      </c>
      <c r="B130" s="974"/>
      <c r="C130" s="973"/>
      <c r="D130" s="975">
        <v>10167271435</v>
      </c>
      <c r="E130" s="1225">
        <v>4070391</v>
      </c>
      <c r="F130" s="976" t="s">
        <v>2668</v>
      </c>
      <c r="G130" s="977" t="s">
        <v>250</v>
      </c>
      <c r="H130" s="977" t="s">
        <v>3910</v>
      </c>
      <c r="I130" s="974" t="s">
        <v>3862</v>
      </c>
      <c r="J130" s="978"/>
      <c r="K130" s="978"/>
      <c r="L130" s="974" t="s">
        <v>3911</v>
      </c>
      <c r="M130" s="974"/>
      <c r="N130" s="974"/>
      <c r="O130" s="974"/>
      <c r="P130" s="977" t="s">
        <v>4424</v>
      </c>
      <c r="Q130" s="977" t="s">
        <v>4424</v>
      </c>
      <c r="R130" s="979">
        <v>16727143</v>
      </c>
      <c r="S130" s="973" t="s">
        <v>4424</v>
      </c>
      <c r="T130" s="973" t="s">
        <v>4424</v>
      </c>
      <c r="U130" s="974" t="s">
        <v>6598</v>
      </c>
      <c r="V130" s="974"/>
      <c r="W130" s="974" t="s">
        <v>3200</v>
      </c>
      <c r="X130" s="974" t="s">
        <v>1517</v>
      </c>
      <c r="Y130" s="974" t="s">
        <v>1221</v>
      </c>
      <c r="Z130" s="980">
        <v>39636</v>
      </c>
      <c r="AA130" s="981">
        <v>7</v>
      </c>
      <c r="AB130" s="981">
        <v>2008</v>
      </c>
      <c r="AC130" s="982">
        <v>1000</v>
      </c>
      <c r="AD130" s="983">
        <v>0</v>
      </c>
      <c r="AE130" s="977" t="s">
        <v>2281</v>
      </c>
      <c r="AF130" s="977" t="s">
        <v>4424</v>
      </c>
      <c r="AG130" s="977"/>
      <c r="AH130" s="985" t="s">
        <v>4424</v>
      </c>
      <c r="AI130" s="1055" t="s">
        <v>4424</v>
      </c>
      <c r="AJ130" s="977" t="s">
        <v>3911</v>
      </c>
      <c r="AK130" s="985">
        <v>16727143</v>
      </c>
      <c r="AL130" s="977" t="s">
        <v>3912</v>
      </c>
      <c r="AM130" s="977" t="s">
        <v>3200</v>
      </c>
      <c r="AN130" s="977" t="s">
        <v>1517</v>
      </c>
      <c r="AO130" s="977" t="s">
        <v>1221</v>
      </c>
      <c r="AP130" s="986" t="s">
        <v>4424</v>
      </c>
      <c r="AQ130" s="987" t="s">
        <v>4424</v>
      </c>
      <c r="AR130" s="988" t="s">
        <v>4424</v>
      </c>
      <c r="AS130" s="989"/>
      <c r="AT130" s="989"/>
      <c r="AU130" s="989"/>
      <c r="AV130" s="990" t="s">
        <v>4424</v>
      </c>
      <c r="AW130" s="991" t="s">
        <v>4424</v>
      </c>
      <c r="AX130" s="990" t="s">
        <v>4424</v>
      </c>
      <c r="AY130" s="990" t="s">
        <v>4424</v>
      </c>
      <c r="AZ130" s="991" t="s">
        <v>4424</v>
      </c>
      <c r="BA130" s="990" t="s">
        <v>4424</v>
      </c>
      <c r="BB130" s="977" t="s">
        <v>1770</v>
      </c>
      <c r="BC130" s="977" t="s">
        <v>1284</v>
      </c>
      <c r="BD130" s="987" t="s">
        <v>4424</v>
      </c>
      <c r="BE130" s="977" t="s">
        <v>2591</v>
      </c>
      <c r="BF130" s="974"/>
      <c r="BG130" s="992"/>
      <c r="BL130" s="1361"/>
    </row>
    <row r="131" spans="1:64" s="993" customFormat="1" ht="13.5" customHeight="1" x14ac:dyDescent="0.25">
      <c r="A131" s="973">
        <v>129</v>
      </c>
      <c r="B131" s="974"/>
      <c r="C131" s="973"/>
      <c r="D131" s="975">
        <v>20508865903</v>
      </c>
      <c r="E131" s="1225">
        <v>4070699</v>
      </c>
      <c r="F131" s="976" t="s">
        <v>5521</v>
      </c>
      <c r="G131" s="977" t="s">
        <v>526</v>
      </c>
      <c r="H131" s="977" t="s">
        <v>1668</v>
      </c>
      <c r="I131" s="974" t="s">
        <v>6546</v>
      </c>
      <c r="J131" s="978"/>
      <c r="K131" s="978"/>
      <c r="L131" s="974" t="s">
        <v>3375</v>
      </c>
      <c r="M131" s="974"/>
      <c r="N131" s="974"/>
      <c r="O131" s="974"/>
      <c r="P131" s="977" t="s">
        <v>4424</v>
      </c>
      <c r="Q131" s="977" t="s">
        <v>3303</v>
      </c>
      <c r="R131" s="979" t="s">
        <v>3352</v>
      </c>
      <c r="S131" s="973" t="s">
        <v>4424</v>
      </c>
      <c r="T131" s="973" t="s">
        <v>4424</v>
      </c>
      <c r="U131" s="974" t="s">
        <v>6599</v>
      </c>
      <c r="V131" s="974"/>
      <c r="W131" s="974" t="s">
        <v>16609</v>
      </c>
      <c r="X131" s="974" t="s">
        <v>5521</v>
      </c>
      <c r="Y131" s="974" t="s">
        <v>5521</v>
      </c>
      <c r="Z131" s="980" t="s">
        <v>3180</v>
      </c>
      <c r="AA131" s="981">
        <v>6</v>
      </c>
      <c r="AB131" s="981">
        <v>2007</v>
      </c>
      <c r="AC131" s="983">
        <v>0</v>
      </c>
      <c r="AD131" s="983">
        <v>51431.49</v>
      </c>
      <c r="AE131" s="977" t="s">
        <v>4002</v>
      </c>
      <c r="AF131" s="977" t="s">
        <v>4424</v>
      </c>
      <c r="AG131" s="977"/>
      <c r="AH131" s="985" t="s">
        <v>3353</v>
      </c>
      <c r="AI131" s="974" t="s">
        <v>5521</v>
      </c>
      <c r="AJ131" s="977" t="s">
        <v>4424</v>
      </c>
      <c r="AK131" s="985" t="s">
        <v>4424</v>
      </c>
      <c r="AL131" s="985" t="s">
        <v>4424</v>
      </c>
      <c r="AM131" s="986" t="s">
        <v>4424</v>
      </c>
      <c r="AN131" s="986" t="s">
        <v>4424</v>
      </c>
      <c r="AO131" s="986" t="s">
        <v>4424</v>
      </c>
      <c r="AP131" s="986" t="s">
        <v>4424</v>
      </c>
      <c r="AQ131" s="987" t="s">
        <v>4424</v>
      </c>
      <c r="AR131" s="988" t="s">
        <v>4424</v>
      </c>
      <c r="AS131" s="989"/>
      <c r="AT131" s="989"/>
      <c r="AU131" s="989"/>
      <c r="AV131" s="990" t="s">
        <v>4424</v>
      </c>
      <c r="AW131" s="991" t="s">
        <v>4424</v>
      </c>
      <c r="AX131" s="990" t="s">
        <v>4424</v>
      </c>
      <c r="AY131" s="990" t="s">
        <v>4424</v>
      </c>
      <c r="AZ131" s="991" t="s">
        <v>4424</v>
      </c>
      <c r="BA131" s="990" t="s">
        <v>4424</v>
      </c>
      <c r="BB131" s="977" t="s">
        <v>1108</v>
      </c>
      <c r="BC131" s="977" t="s">
        <v>2591</v>
      </c>
      <c r="BD131" s="994"/>
      <c r="BE131" s="977" t="s">
        <v>189</v>
      </c>
      <c r="BF131" s="974"/>
      <c r="BG131" s="992"/>
      <c r="BL131" s="1361"/>
    </row>
    <row r="132" spans="1:64" s="993" customFormat="1" ht="13.5" customHeight="1" x14ac:dyDescent="0.25">
      <c r="A132" s="973">
        <v>130</v>
      </c>
      <c r="B132" s="974"/>
      <c r="C132" s="973"/>
      <c r="D132" s="975">
        <v>20510375026</v>
      </c>
      <c r="E132" s="1225">
        <v>4071432</v>
      </c>
      <c r="F132" s="976" t="s">
        <v>5521</v>
      </c>
      <c r="G132" s="977" t="s">
        <v>526</v>
      </c>
      <c r="H132" s="977" t="s">
        <v>3265</v>
      </c>
      <c r="I132" s="974" t="s">
        <v>15651</v>
      </c>
      <c r="J132" s="978"/>
      <c r="K132" s="978"/>
      <c r="L132" s="974" t="s">
        <v>2767</v>
      </c>
      <c r="M132" s="974"/>
      <c r="N132" s="974"/>
      <c r="O132" s="974"/>
      <c r="P132" s="977" t="s">
        <v>4424</v>
      </c>
      <c r="Q132" s="977" t="s">
        <v>3303</v>
      </c>
      <c r="R132" s="979">
        <v>41539402</v>
      </c>
      <c r="S132" s="973" t="s">
        <v>4424</v>
      </c>
      <c r="T132" s="973" t="s">
        <v>4424</v>
      </c>
      <c r="U132" s="974" t="s">
        <v>19600</v>
      </c>
      <c r="V132" s="974"/>
      <c r="W132" s="974" t="s">
        <v>16609</v>
      </c>
      <c r="X132" s="974" t="s">
        <v>5521</v>
      </c>
      <c r="Y132" s="974" t="s">
        <v>5521</v>
      </c>
      <c r="Z132" s="980">
        <v>38783</v>
      </c>
      <c r="AA132" s="981">
        <v>3</v>
      </c>
      <c r="AB132" s="981">
        <v>2006</v>
      </c>
      <c r="AC132" s="983">
        <v>0</v>
      </c>
      <c r="AD132" s="983">
        <v>0</v>
      </c>
      <c r="AE132" s="977" t="s">
        <v>4002</v>
      </c>
      <c r="AF132" s="977" t="s">
        <v>4424</v>
      </c>
      <c r="AG132" s="977"/>
      <c r="AH132" s="985">
        <v>11732106</v>
      </c>
      <c r="AI132" s="974" t="s">
        <v>5521</v>
      </c>
      <c r="AJ132" s="977" t="s">
        <v>4424</v>
      </c>
      <c r="AK132" s="985" t="s">
        <v>4424</v>
      </c>
      <c r="AL132" s="977" t="s">
        <v>4424</v>
      </c>
      <c r="AM132" s="977" t="s">
        <v>4424</v>
      </c>
      <c r="AN132" s="977" t="s">
        <v>4424</v>
      </c>
      <c r="AO132" s="977" t="s">
        <v>4424</v>
      </c>
      <c r="AP132" s="986" t="s">
        <v>4424</v>
      </c>
      <c r="AQ132" s="987" t="s">
        <v>4424</v>
      </c>
      <c r="AR132" s="988" t="s">
        <v>4424</v>
      </c>
      <c r="AS132" s="989"/>
      <c r="AT132" s="989"/>
      <c r="AU132" s="989"/>
      <c r="AV132" s="990" t="s">
        <v>4424</v>
      </c>
      <c r="AW132" s="991" t="s">
        <v>4424</v>
      </c>
      <c r="AX132" s="990" t="s">
        <v>4424</v>
      </c>
      <c r="AY132" s="990" t="s">
        <v>4424</v>
      </c>
      <c r="AZ132" s="991" t="s">
        <v>4424</v>
      </c>
      <c r="BA132" s="990" t="s">
        <v>4424</v>
      </c>
      <c r="BB132" s="984" t="s">
        <v>4424</v>
      </c>
      <c r="BC132" s="977" t="s">
        <v>2591</v>
      </c>
      <c r="BD132" s="984" t="s">
        <v>4424</v>
      </c>
      <c r="BE132" s="977" t="s">
        <v>189</v>
      </c>
      <c r="BF132" s="974"/>
      <c r="BG132" s="992"/>
      <c r="BL132" s="1361"/>
    </row>
    <row r="133" spans="1:64" s="993" customFormat="1" ht="13.5" customHeight="1" x14ac:dyDescent="0.25">
      <c r="A133" s="973">
        <v>131</v>
      </c>
      <c r="B133" s="974"/>
      <c r="C133" s="973"/>
      <c r="D133" s="975">
        <v>20449491484</v>
      </c>
      <c r="E133" s="1225">
        <v>4071832</v>
      </c>
      <c r="F133" s="976" t="s">
        <v>3254</v>
      </c>
      <c r="G133" s="977" t="s">
        <v>526</v>
      </c>
      <c r="H133" s="977" t="s">
        <v>5644</v>
      </c>
      <c r="I133" s="974" t="s">
        <v>15651</v>
      </c>
      <c r="J133" s="978"/>
      <c r="K133" s="978"/>
      <c r="L133" s="974" t="s">
        <v>5586</v>
      </c>
      <c r="M133" s="974"/>
      <c r="N133" s="974"/>
      <c r="O133" s="974"/>
      <c r="P133" s="977" t="s">
        <v>4424</v>
      </c>
      <c r="Q133" s="977" t="s">
        <v>1503</v>
      </c>
      <c r="R133" s="979" t="s">
        <v>5584</v>
      </c>
      <c r="S133" s="973" t="s">
        <v>4424</v>
      </c>
      <c r="T133" s="973" t="s">
        <v>4424</v>
      </c>
      <c r="U133" s="974" t="s">
        <v>5585</v>
      </c>
      <c r="V133" s="974"/>
      <c r="W133" s="974" t="s">
        <v>2815</v>
      </c>
      <c r="X133" s="974" t="s">
        <v>4612</v>
      </c>
      <c r="Y133" s="974" t="s">
        <v>2815</v>
      </c>
      <c r="Z133" s="980">
        <v>39721</v>
      </c>
      <c r="AA133" s="981">
        <v>9</v>
      </c>
      <c r="AB133" s="981">
        <v>2008</v>
      </c>
      <c r="AC133" s="983">
        <v>0</v>
      </c>
      <c r="AD133" s="983">
        <v>30000</v>
      </c>
      <c r="AE133" s="977" t="s">
        <v>4002</v>
      </c>
      <c r="AF133" s="977" t="s">
        <v>4424</v>
      </c>
      <c r="AG133" s="977"/>
      <c r="AH133" s="985" t="s">
        <v>5646</v>
      </c>
      <c r="AI133" s="974" t="s">
        <v>2827</v>
      </c>
      <c r="AJ133" s="977" t="s">
        <v>5645</v>
      </c>
      <c r="AK133" s="985">
        <v>40641593</v>
      </c>
      <c r="AL133" s="977" t="s">
        <v>5647</v>
      </c>
      <c r="AM133" s="977" t="s">
        <v>2827</v>
      </c>
      <c r="AN133" s="977" t="s">
        <v>2827</v>
      </c>
      <c r="AO133" s="977" t="s">
        <v>2827</v>
      </c>
      <c r="AP133" s="986" t="s">
        <v>4424</v>
      </c>
      <c r="AQ133" s="987" t="s">
        <v>4424</v>
      </c>
      <c r="AR133" s="988" t="s">
        <v>4424</v>
      </c>
      <c r="AS133" s="989"/>
      <c r="AT133" s="989"/>
      <c r="AU133" s="989"/>
      <c r="AV133" s="990" t="s">
        <v>4424</v>
      </c>
      <c r="AW133" s="991" t="s">
        <v>4424</v>
      </c>
      <c r="AX133" s="990" t="s">
        <v>4424</v>
      </c>
      <c r="AY133" s="990" t="s">
        <v>4424</v>
      </c>
      <c r="AZ133" s="991" t="s">
        <v>4424</v>
      </c>
      <c r="BA133" s="990" t="s">
        <v>4424</v>
      </c>
      <c r="BB133" s="977" t="s">
        <v>4181</v>
      </c>
      <c r="BC133" s="977" t="s">
        <v>2591</v>
      </c>
      <c r="BD133" s="994">
        <v>39778</v>
      </c>
      <c r="BE133" s="977" t="s">
        <v>189</v>
      </c>
      <c r="BF133" s="974"/>
      <c r="BG133" s="992"/>
      <c r="BL133" s="1361"/>
    </row>
    <row r="134" spans="1:64" s="993" customFormat="1" ht="13.5" customHeight="1" x14ac:dyDescent="0.25">
      <c r="A134" s="973">
        <v>132</v>
      </c>
      <c r="B134" s="974"/>
      <c r="C134" s="973"/>
      <c r="D134" s="975">
        <v>10028075915</v>
      </c>
      <c r="E134" s="1225">
        <v>4071801</v>
      </c>
      <c r="F134" s="976" t="s">
        <v>2668</v>
      </c>
      <c r="G134" s="977" t="s">
        <v>250</v>
      </c>
      <c r="H134" s="977" t="s">
        <v>5525</v>
      </c>
      <c r="I134" s="974" t="s">
        <v>15651</v>
      </c>
      <c r="J134" s="978"/>
      <c r="K134" s="978"/>
      <c r="L134" s="974" t="s">
        <v>1171</v>
      </c>
      <c r="M134" s="974"/>
      <c r="N134" s="974"/>
      <c r="O134" s="974"/>
      <c r="P134" s="977" t="s">
        <v>4424</v>
      </c>
      <c r="Q134" s="977"/>
      <c r="R134" s="979" t="s">
        <v>3364</v>
      </c>
      <c r="S134" s="973" t="s">
        <v>4424</v>
      </c>
      <c r="T134" s="973" t="s">
        <v>4424</v>
      </c>
      <c r="U134" s="974" t="s">
        <v>2420</v>
      </c>
      <c r="V134" s="974"/>
      <c r="W134" s="974" t="s">
        <v>5749</v>
      </c>
      <c r="X134" s="974" t="s">
        <v>5749</v>
      </c>
      <c r="Y134" s="974" t="s">
        <v>5749</v>
      </c>
      <c r="Z134" s="980">
        <v>39546</v>
      </c>
      <c r="AA134" s="981">
        <v>4</v>
      </c>
      <c r="AB134" s="981">
        <v>2008</v>
      </c>
      <c r="AC134" s="982">
        <v>600</v>
      </c>
      <c r="AD134" s="983">
        <v>0</v>
      </c>
      <c r="AE134" s="977" t="s">
        <v>2281</v>
      </c>
      <c r="AF134" s="977" t="s">
        <v>4424</v>
      </c>
      <c r="AG134" s="977"/>
      <c r="AH134" s="991" t="s">
        <v>4424</v>
      </c>
      <c r="AI134" s="989" t="s">
        <v>4424</v>
      </c>
      <c r="AJ134" s="977" t="s">
        <v>7689</v>
      </c>
      <c r="AK134" s="985">
        <v>45253603</v>
      </c>
      <c r="AL134" s="977" t="s">
        <v>20867</v>
      </c>
      <c r="AM134" s="977" t="s">
        <v>5749</v>
      </c>
      <c r="AN134" s="977" t="s">
        <v>5749</v>
      </c>
      <c r="AO134" s="977" t="s">
        <v>5749</v>
      </c>
      <c r="AP134" s="986" t="s">
        <v>4424</v>
      </c>
      <c r="AQ134" s="987" t="s">
        <v>4424</v>
      </c>
      <c r="AR134" s="988" t="s">
        <v>4424</v>
      </c>
      <c r="AS134" s="989"/>
      <c r="AT134" s="989"/>
      <c r="AU134" s="989"/>
      <c r="AV134" s="990" t="s">
        <v>4424</v>
      </c>
      <c r="AW134" s="991" t="s">
        <v>4424</v>
      </c>
      <c r="AX134" s="990" t="s">
        <v>4424</v>
      </c>
      <c r="AY134" s="990" t="s">
        <v>4424</v>
      </c>
      <c r="AZ134" s="991" t="s">
        <v>4424</v>
      </c>
      <c r="BA134" s="990" t="s">
        <v>4424</v>
      </c>
      <c r="BB134" s="977" t="s">
        <v>4181</v>
      </c>
      <c r="BC134" s="977" t="s">
        <v>2591</v>
      </c>
      <c r="BD134" s="994">
        <v>39568</v>
      </c>
      <c r="BE134" s="977" t="s">
        <v>189</v>
      </c>
      <c r="BF134" s="974"/>
      <c r="BG134" s="992"/>
      <c r="BL134" s="1361"/>
    </row>
    <row r="135" spans="1:64" s="993" customFormat="1" ht="13.5" customHeight="1" x14ac:dyDescent="0.25">
      <c r="A135" s="973">
        <v>133</v>
      </c>
      <c r="B135" s="974"/>
      <c r="C135" s="973"/>
      <c r="D135" s="975">
        <v>20517578151</v>
      </c>
      <c r="E135" s="1225">
        <v>4072139</v>
      </c>
      <c r="F135" s="976" t="s">
        <v>5521</v>
      </c>
      <c r="G135" s="977" t="s">
        <v>526</v>
      </c>
      <c r="H135" s="977" t="s">
        <v>980</v>
      </c>
      <c r="I135" s="974" t="s">
        <v>15651</v>
      </c>
      <c r="J135" s="978"/>
      <c r="K135" s="978"/>
      <c r="L135" s="974" t="s">
        <v>3925</v>
      </c>
      <c r="M135" s="974"/>
      <c r="N135" s="974"/>
      <c r="O135" s="974"/>
      <c r="P135" s="977" t="s">
        <v>4424</v>
      </c>
      <c r="Q135" s="977" t="s">
        <v>3303</v>
      </c>
      <c r="R135" s="979">
        <v>40561319</v>
      </c>
      <c r="S135" s="973" t="s">
        <v>4424</v>
      </c>
      <c r="T135" s="973" t="s">
        <v>4424</v>
      </c>
      <c r="U135" s="974" t="s">
        <v>2421</v>
      </c>
      <c r="V135" s="974"/>
      <c r="W135" s="974" t="s">
        <v>2744</v>
      </c>
      <c r="X135" s="974" t="s">
        <v>5521</v>
      </c>
      <c r="Y135" s="974" t="s">
        <v>5521</v>
      </c>
      <c r="Z135" s="980">
        <v>39668</v>
      </c>
      <c r="AA135" s="981">
        <v>8</v>
      </c>
      <c r="AB135" s="981">
        <v>2008</v>
      </c>
      <c r="AC135" s="982">
        <v>25000</v>
      </c>
      <c r="AD135" s="983">
        <v>0</v>
      </c>
      <c r="AE135" s="977" t="s">
        <v>4002</v>
      </c>
      <c r="AF135" s="977" t="s">
        <v>4424</v>
      </c>
      <c r="AG135" s="977"/>
      <c r="AH135" s="991" t="s">
        <v>1191</v>
      </c>
      <c r="AI135" s="974" t="s">
        <v>5521</v>
      </c>
      <c r="AJ135" s="977" t="s">
        <v>2706</v>
      </c>
      <c r="AK135" s="985">
        <v>40561319</v>
      </c>
      <c r="AL135" s="977" t="s">
        <v>20868</v>
      </c>
      <c r="AM135" s="977" t="s">
        <v>2630</v>
      </c>
      <c r="AN135" s="977" t="s">
        <v>5521</v>
      </c>
      <c r="AO135" s="977" t="s">
        <v>5521</v>
      </c>
      <c r="AP135" s="986" t="s">
        <v>4424</v>
      </c>
      <c r="AQ135" s="987" t="s">
        <v>4424</v>
      </c>
      <c r="AR135" s="988" t="s">
        <v>4424</v>
      </c>
      <c r="AS135" s="989"/>
      <c r="AT135" s="989"/>
      <c r="AU135" s="989"/>
      <c r="AV135" s="990" t="s">
        <v>4424</v>
      </c>
      <c r="AW135" s="991" t="s">
        <v>4424</v>
      </c>
      <c r="AX135" s="990" t="s">
        <v>4424</v>
      </c>
      <c r="AY135" s="990" t="s">
        <v>4424</v>
      </c>
      <c r="AZ135" s="991" t="s">
        <v>4424</v>
      </c>
      <c r="BA135" s="990" t="s">
        <v>4424</v>
      </c>
      <c r="BB135" s="977" t="s">
        <v>3243</v>
      </c>
      <c r="BC135" s="977" t="s">
        <v>2591</v>
      </c>
      <c r="BD135" s="994">
        <v>39715</v>
      </c>
      <c r="BE135" s="977" t="s">
        <v>189</v>
      </c>
      <c r="BF135" s="974"/>
      <c r="BG135" s="992"/>
      <c r="BL135" s="1361"/>
    </row>
    <row r="136" spans="1:64" s="993" customFormat="1" ht="13.5" customHeight="1" x14ac:dyDescent="0.25">
      <c r="A136" s="973">
        <v>134</v>
      </c>
      <c r="B136" s="974"/>
      <c r="C136" s="973"/>
      <c r="D136" s="975">
        <v>10101578998</v>
      </c>
      <c r="E136" s="1225" t="e">
        <v>#N/A</v>
      </c>
      <c r="F136" s="976" t="s">
        <v>2668</v>
      </c>
      <c r="G136" s="977" t="s">
        <v>250</v>
      </c>
      <c r="H136" s="977" t="s">
        <v>3495</v>
      </c>
      <c r="I136" s="974" t="s">
        <v>3862</v>
      </c>
      <c r="J136" s="978"/>
      <c r="K136" s="978"/>
      <c r="L136" s="974" t="s">
        <v>3497</v>
      </c>
      <c r="M136" s="974"/>
      <c r="N136" s="974"/>
      <c r="O136" s="974"/>
      <c r="P136" s="977" t="s">
        <v>4424</v>
      </c>
      <c r="Q136" s="977" t="s">
        <v>4424</v>
      </c>
      <c r="R136" s="979">
        <v>10157899</v>
      </c>
      <c r="S136" s="973" t="s">
        <v>4424</v>
      </c>
      <c r="T136" s="973" t="s">
        <v>4424</v>
      </c>
      <c r="U136" s="974" t="s">
        <v>17453</v>
      </c>
      <c r="V136" s="974"/>
      <c r="W136" s="974" t="s">
        <v>3345</v>
      </c>
      <c r="X136" s="974" t="s">
        <v>3345</v>
      </c>
      <c r="Y136" s="974" t="s">
        <v>2140</v>
      </c>
      <c r="Z136" s="980">
        <v>39637</v>
      </c>
      <c r="AA136" s="981">
        <v>7</v>
      </c>
      <c r="AB136" s="981">
        <v>2008</v>
      </c>
      <c r="AC136" s="982">
        <v>2000</v>
      </c>
      <c r="AD136" s="983">
        <v>0</v>
      </c>
      <c r="AE136" s="977" t="s">
        <v>2281</v>
      </c>
      <c r="AF136" s="977" t="s">
        <v>4424</v>
      </c>
      <c r="AG136" s="977"/>
      <c r="AH136" s="991" t="s">
        <v>4424</v>
      </c>
      <c r="AI136" s="989" t="s">
        <v>4424</v>
      </c>
      <c r="AJ136" s="977" t="s">
        <v>3497</v>
      </c>
      <c r="AK136" s="985">
        <v>10157899</v>
      </c>
      <c r="AL136" s="977" t="s">
        <v>20869</v>
      </c>
      <c r="AM136" s="977" t="s">
        <v>16677</v>
      </c>
      <c r="AN136" s="977" t="s">
        <v>3345</v>
      </c>
      <c r="AO136" s="977" t="s">
        <v>2140</v>
      </c>
      <c r="AP136" s="986" t="s">
        <v>3498</v>
      </c>
      <c r="AQ136" s="987">
        <v>10167374</v>
      </c>
      <c r="AR136" s="977" t="s">
        <v>20869</v>
      </c>
      <c r="AS136" s="977" t="s">
        <v>16677</v>
      </c>
      <c r="AT136" s="977" t="s">
        <v>3345</v>
      </c>
      <c r="AU136" s="977" t="s">
        <v>2140</v>
      </c>
      <c r="AV136" s="990" t="s">
        <v>4424</v>
      </c>
      <c r="AW136" s="991" t="s">
        <v>4424</v>
      </c>
      <c r="AX136" s="990" t="s">
        <v>4424</v>
      </c>
      <c r="AY136" s="990" t="s">
        <v>4424</v>
      </c>
      <c r="AZ136" s="991" t="s">
        <v>4424</v>
      </c>
      <c r="BA136" s="990" t="s">
        <v>4424</v>
      </c>
      <c r="BB136" s="977" t="s">
        <v>629</v>
      </c>
      <c r="BC136" s="977" t="s">
        <v>1284</v>
      </c>
      <c r="BD136" s="987" t="s">
        <v>4424</v>
      </c>
      <c r="BE136" s="977" t="s">
        <v>189</v>
      </c>
      <c r="BF136" s="974"/>
      <c r="BG136" s="992"/>
      <c r="BL136" s="1361"/>
    </row>
    <row r="137" spans="1:64" s="993" customFormat="1" ht="13.5" customHeight="1" x14ac:dyDescent="0.25">
      <c r="A137" s="973">
        <v>135</v>
      </c>
      <c r="B137" s="974"/>
      <c r="C137" s="973"/>
      <c r="D137" s="975">
        <v>10003650010</v>
      </c>
      <c r="E137" s="1225" t="e">
        <v>#N/A</v>
      </c>
      <c r="F137" s="976" t="s">
        <v>2668</v>
      </c>
      <c r="G137" s="977" t="s">
        <v>250</v>
      </c>
      <c r="H137" s="977" t="s">
        <v>5648</v>
      </c>
      <c r="I137" s="974" t="s">
        <v>3862</v>
      </c>
      <c r="J137" s="978"/>
      <c r="K137" s="978"/>
      <c r="L137" s="974" t="s">
        <v>5649</v>
      </c>
      <c r="M137" s="974"/>
      <c r="N137" s="974"/>
      <c r="O137" s="974"/>
      <c r="P137" s="977" t="s">
        <v>4424</v>
      </c>
      <c r="Q137" s="977" t="s">
        <v>4424</v>
      </c>
      <c r="R137" s="979" t="s">
        <v>615</v>
      </c>
      <c r="S137" s="973" t="s">
        <v>4424</v>
      </c>
      <c r="T137" s="973" t="s">
        <v>4424</v>
      </c>
      <c r="U137" s="974" t="s">
        <v>3855</v>
      </c>
      <c r="V137" s="974"/>
      <c r="W137" s="974" t="s">
        <v>3345</v>
      </c>
      <c r="X137" s="974" t="s">
        <v>3345</v>
      </c>
      <c r="Y137" s="974" t="s">
        <v>2140</v>
      </c>
      <c r="Z137" s="980">
        <v>39721</v>
      </c>
      <c r="AA137" s="981">
        <v>9</v>
      </c>
      <c r="AB137" s="981">
        <v>2008</v>
      </c>
      <c r="AC137" s="983">
        <v>0</v>
      </c>
      <c r="AD137" s="983">
        <v>3500</v>
      </c>
      <c r="AE137" s="977" t="s">
        <v>2281</v>
      </c>
      <c r="AF137" s="977" t="s">
        <v>4424</v>
      </c>
      <c r="AG137" s="977"/>
      <c r="AH137" s="991" t="s">
        <v>4424</v>
      </c>
      <c r="AI137" s="989" t="s">
        <v>4424</v>
      </c>
      <c r="AJ137" s="977" t="s">
        <v>5649</v>
      </c>
      <c r="AK137" s="985" t="s">
        <v>615</v>
      </c>
      <c r="AL137" s="977" t="s">
        <v>3855</v>
      </c>
      <c r="AM137" s="977" t="s">
        <v>16677</v>
      </c>
      <c r="AN137" s="977" t="s">
        <v>3345</v>
      </c>
      <c r="AO137" s="977" t="s">
        <v>2140</v>
      </c>
      <c r="AP137" s="986" t="s">
        <v>4424</v>
      </c>
      <c r="AQ137" s="987" t="s">
        <v>4424</v>
      </c>
      <c r="AR137" s="988" t="s">
        <v>4424</v>
      </c>
      <c r="AS137" s="989"/>
      <c r="AT137" s="989"/>
      <c r="AU137" s="989"/>
      <c r="AV137" s="990" t="s">
        <v>4424</v>
      </c>
      <c r="AW137" s="991" t="s">
        <v>4424</v>
      </c>
      <c r="AX137" s="990" t="s">
        <v>4424</v>
      </c>
      <c r="AY137" s="990" t="s">
        <v>4424</v>
      </c>
      <c r="AZ137" s="991" t="s">
        <v>4424</v>
      </c>
      <c r="BA137" s="990" t="s">
        <v>4424</v>
      </c>
      <c r="BB137" s="977" t="s">
        <v>629</v>
      </c>
      <c r="BC137" s="977" t="s">
        <v>1284</v>
      </c>
      <c r="BD137" s="994">
        <v>39721</v>
      </c>
      <c r="BE137" s="977" t="s">
        <v>189</v>
      </c>
      <c r="BF137" s="974"/>
      <c r="BG137" s="992"/>
      <c r="BL137" s="1361"/>
    </row>
    <row r="138" spans="1:64" s="993" customFormat="1" ht="13.5" customHeight="1" x14ac:dyDescent="0.25">
      <c r="A138" s="973">
        <v>136</v>
      </c>
      <c r="B138" s="974"/>
      <c r="C138" s="973"/>
      <c r="D138" s="975">
        <v>10415240266</v>
      </c>
      <c r="E138" s="1225">
        <v>4071474</v>
      </c>
      <c r="F138" s="976" t="s">
        <v>2668</v>
      </c>
      <c r="G138" s="977" t="s">
        <v>250</v>
      </c>
      <c r="H138" s="977" t="s">
        <v>14692</v>
      </c>
      <c r="I138" s="974" t="s">
        <v>15651</v>
      </c>
      <c r="J138" s="978"/>
      <c r="K138" s="978"/>
      <c r="L138" s="974" t="s">
        <v>3926</v>
      </c>
      <c r="M138" s="974"/>
      <c r="N138" s="974"/>
      <c r="O138" s="974"/>
      <c r="P138" s="977" t="s">
        <v>4424</v>
      </c>
      <c r="Q138" s="973" t="s">
        <v>4424</v>
      </c>
      <c r="R138" s="979" t="s">
        <v>2172</v>
      </c>
      <c r="S138" s="973" t="s">
        <v>4424</v>
      </c>
      <c r="T138" s="973" t="s">
        <v>4424</v>
      </c>
      <c r="U138" s="974" t="s">
        <v>3708</v>
      </c>
      <c r="V138" s="974"/>
      <c r="W138" s="974" t="s">
        <v>2422</v>
      </c>
      <c r="X138" s="974" t="s">
        <v>3362</v>
      </c>
      <c r="Y138" s="974" t="s">
        <v>5749</v>
      </c>
      <c r="Z138" s="980">
        <v>39637</v>
      </c>
      <c r="AA138" s="981">
        <v>7</v>
      </c>
      <c r="AB138" s="981">
        <v>2008</v>
      </c>
      <c r="AC138" s="982">
        <v>1800</v>
      </c>
      <c r="AD138" s="983">
        <v>0</v>
      </c>
      <c r="AE138" s="977" t="s">
        <v>2281</v>
      </c>
      <c r="AF138" s="977" t="s">
        <v>4424</v>
      </c>
      <c r="AG138" s="977"/>
      <c r="AH138" s="991" t="s">
        <v>4424</v>
      </c>
      <c r="AI138" s="989" t="s">
        <v>4424</v>
      </c>
      <c r="AJ138" s="977" t="s">
        <v>4389</v>
      </c>
      <c r="AK138" s="985" t="s">
        <v>2172</v>
      </c>
      <c r="AL138" s="977" t="s">
        <v>2424</v>
      </c>
      <c r="AM138" s="974" t="s">
        <v>2423</v>
      </c>
      <c r="AN138" s="974" t="s">
        <v>3174</v>
      </c>
      <c r="AO138" s="974" t="s">
        <v>2726</v>
      </c>
      <c r="AP138" s="986" t="s">
        <v>4424</v>
      </c>
      <c r="AQ138" s="987" t="s">
        <v>4424</v>
      </c>
      <c r="AR138" s="988" t="s">
        <v>4424</v>
      </c>
      <c r="AS138" s="989"/>
      <c r="AT138" s="989"/>
      <c r="AU138" s="989"/>
      <c r="AV138" s="990" t="s">
        <v>4424</v>
      </c>
      <c r="AW138" s="991" t="s">
        <v>4424</v>
      </c>
      <c r="AX138" s="990" t="s">
        <v>4424</v>
      </c>
      <c r="AY138" s="990" t="s">
        <v>4424</v>
      </c>
      <c r="AZ138" s="991" t="s">
        <v>4424</v>
      </c>
      <c r="BA138" s="990" t="s">
        <v>4424</v>
      </c>
      <c r="BB138" s="977" t="s">
        <v>629</v>
      </c>
      <c r="BC138" s="977" t="s">
        <v>2591</v>
      </c>
      <c r="BD138" s="994">
        <v>39737</v>
      </c>
      <c r="BE138" s="977" t="s">
        <v>189</v>
      </c>
      <c r="BF138" s="974"/>
      <c r="BG138" s="992"/>
      <c r="BL138" s="1361"/>
    </row>
    <row r="139" spans="1:64" s="993" customFormat="1" ht="13.5" customHeight="1" x14ac:dyDescent="0.25">
      <c r="A139" s="973">
        <v>137</v>
      </c>
      <c r="B139" s="974"/>
      <c r="C139" s="973"/>
      <c r="D139" s="975">
        <v>10279289752</v>
      </c>
      <c r="E139" s="1225" t="e">
        <v>#N/A</v>
      </c>
      <c r="F139" s="976" t="s">
        <v>2668</v>
      </c>
      <c r="G139" s="977" t="s">
        <v>250</v>
      </c>
      <c r="H139" s="977" t="s">
        <v>3676</v>
      </c>
      <c r="I139" s="974" t="s">
        <v>3862</v>
      </c>
      <c r="J139" s="978"/>
      <c r="K139" s="978"/>
      <c r="L139" s="974" t="s">
        <v>3677</v>
      </c>
      <c r="M139" s="974"/>
      <c r="N139" s="974"/>
      <c r="O139" s="974"/>
      <c r="P139" s="977" t="s">
        <v>4424</v>
      </c>
      <c r="Q139" s="977" t="s">
        <v>4424</v>
      </c>
      <c r="R139" s="979">
        <v>27928975</v>
      </c>
      <c r="S139" s="973" t="s">
        <v>4424</v>
      </c>
      <c r="T139" s="973" t="s">
        <v>4424</v>
      </c>
      <c r="U139" s="974" t="s">
        <v>2424</v>
      </c>
      <c r="V139" s="974"/>
      <c r="W139" s="974" t="s">
        <v>2423</v>
      </c>
      <c r="X139" s="974" t="s">
        <v>3174</v>
      </c>
      <c r="Y139" s="974" t="s">
        <v>2726</v>
      </c>
      <c r="Z139" s="980">
        <v>39637</v>
      </c>
      <c r="AA139" s="981">
        <v>7</v>
      </c>
      <c r="AB139" s="981">
        <v>2008</v>
      </c>
      <c r="AC139" s="982">
        <v>1000</v>
      </c>
      <c r="AD139" s="983">
        <v>0</v>
      </c>
      <c r="AE139" s="977" t="s">
        <v>2281</v>
      </c>
      <c r="AF139" s="977" t="s">
        <v>4424</v>
      </c>
      <c r="AG139" s="977"/>
      <c r="AH139" s="991" t="s">
        <v>4424</v>
      </c>
      <c r="AI139" s="989" t="s">
        <v>4424</v>
      </c>
      <c r="AJ139" s="977" t="s">
        <v>3677</v>
      </c>
      <c r="AK139" s="985">
        <v>27928975</v>
      </c>
      <c r="AL139" s="977" t="s">
        <v>2424</v>
      </c>
      <c r="AM139" s="974" t="s">
        <v>2423</v>
      </c>
      <c r="AN139" s="974" t="s">
        <v>3174</v>
      </c>
      <c r="AO139" s="974" t="s">
        <v>2726</v>
      </c>
      <c r="AP139" s="986" t="s">
        <v>4424</v>
      </c>
      <c r="AQ139" s="987" t="s">
        <v>4424</v>
      </c>
      <c r="AR139" s="988" t="s">
        <v>4424</v>
      </c>
      <c r="AS139" s="989"/>
      <c r="AT139" s="989"/>
      <c r="AU139" s="989"/>
      <c r="AV139" s="990" t="s">
        <v>4424</v>
      </c>
      <c r="AW139" s="991" t="s">
        <v>4424</v>
      </c>
      <c r="AX139" s="990" t="s">
        <v>4424</v>
      </c>
      <c r="AY139" s="990" t="s">
        <v>4424</v>
      </c>
      <c r="AZ139" s="991" t="s">
        <v>4424</v>
      </c>
      <c r="BA139" s="990" t="s">
        <v>4424</v>
      </c>
      <c r="BB139" s="977" t="s">
        <v>629</v>
      </c>
      <c r="BC139" s="977" t="s">
        <v>1284</v>
      </c>
      <c r="BD139" s="987" t="s">
        <v>4424</v>
      </c>
      <c r="BE139" s="977" t="s">
        <v>189</v>
      </c>
      <c r="BF139" s="974"/>
      <c r="BG139" s="992"/>
      <c r="BL139" s="1361"/>
    </row>
    <row r="140" spans="1:64" s="993" customFormat="1" ht="13.5" customHeight="1" x14ac:dyDescent="0.25">
      <c r="A140" s="973">
        <v>138</v>
      </c>
      <c r="B140" s="974"/>
      <c r="C140" s="973"/>
      <c r="D140" s="975">
        <v>20480140622</v>
      </c>
      <c r="E140" s="1225" t="e">
        <v>#N/A</v>
      </c>
      <c r="F140" s="976" t="s">
        <v>2668</v>
      </c>
      <c r="G140" s="977" t="s">
        <v>250</v>
      </c>
      <c r="H140" s="977" t="s">
        <v>20770</v>
      </c>
      <c r="I140" s="974" t="s">
        <v>3862</v>
      </c>
      <c r="J140" s="978"/>
      <c r="K140" s="978"/>
      <c r="L140" s="974" t="s">
        <v>2425</v>
      </c>
      <c r="M140" s="974"/>
      <c r="N140" s="974"/>
      <c r="O140" s="974"/>
      <c r="P140" s="977" t="s">
        <v>4424</v>
      </c>
      <c r="Q140" s="977" t="s">
        <v>3303</v>
      </c>
      <c r="R140" s="979">
        <v>16794786</v>
      </c>
      <c r="S140" s="973" t="s">
        <v>4424</v>
      </c>
      <c r="T140" s="973" t="s">
        <v>4424</v>
      </c>
      <c r="U140" s="974" t="s">
        <v>2426</v>
      </c>
      <c r="V140" s="974"/>
      <c r="W140" s="974" t="s">
        <v>4587</v>
      </c>
      <c r="X140" s="974" t="s">
        <v>4587</v>
      </c>
      <c r="Y140" s="974" t="s">
        <v>2726</v>
      </c>
      <c r="Z140" s="980">
        <v>39637</v>
      </c>
      <c r="AA140" s="981">
        <v>7</v>
      </c>
      <c r="AB140" s="981">
        <v>2008</v>
      </c>
      <c r="AC140" s="982">
        <v>2800</v>
      </c>
      <c r="AD140" s="983">
        <v>0</v>
      </c>
      <c r="AE140" s="977" t="s">
        <v>4002</v>
      </c>
      <c r="AF140" s="977" t="s">
        <v>4424</v>
      </c>
      <c r="AG140" s="977"/>
      <c r="AH140" s="991">
        <v>11015617</v>
      </c>
      <c r="AI140" s="974" t="s">
        <v>2726</v>
      </c>
      <c r="AJ140" s="977" t="s">
        <v>4503</v>
      </c>
      <c r="AK140" s="985">
        <v>16794786</v>
      </c>
      <c r="AL140" s="977" t="s">
        <v>22306</v>
      </c>
      <c r="AM140" s="977" t="s">
        <v>4587</v>
      </c>
      <c r="AN140" s="977" t="s">
        <v>4587</v>
      </c>
      <c r="AO140" s="977" t="s">
        <v>2726</v>
      </c>
      <c r="AP140" s="986" t="s">
        <v>4424</v>
      </c>
      <c r="AQ140" s="987" t="s">
        <v>4424</v>
      </c>
      <c r="AR140" s="988" t="s">
        <v>4424</v>
      </c>
      <c r="AS140" s="989"/>
      <c r="AT140" s="989"/>
      <c r="AU140" s="989"/>
      <c r="AV140" s="990" t="s">
        <v>4424</v>
      </c>
      <c r="AW140" s="991" t="s">
        <v>4424</v>
      </c>
      <c r="AX140" s="990" t="s">
        <v>4424</v>
      </c>
      <c r="AY140" s="990" t="s">
        <v>4424</v>
      </c>
      <c r="AZ140" s="991" t="s">
        <v>4424</v>
      </c>
      <c r="BA140" s="990" t="s">
        <v>4424</v>
      </c>
      <c r="BB140" s="977" t="s">
        <v>629</v>
      </c>
      <c r="BC140" s="977" t="s">
        <v>1284</v>
      </c>
      <c r="BD140" s="987" t="s">
        <v>4424</v>
      </c>
      <c r="BE140" s="977" t="s">
        <v>189</v>
      </c>
      <c r="BF140" s="974"/>
      <c r="BG140" s="992"/>
      <c r="BL140" s="1361"/>
    </row>
    <row r="141" spans="1:64" s="993" customFormat="1" ht="13.5" customHeight="1" x14ac:dyDescent="0.25">
      <c r="A141" s="973">
        <v>139</v>
      </c>
      <c r="B141" s="974"/>
      <c r="C141" s="973"/>
      <c r="D141" s="975">
        <v>10036848001</v>
      </c>
      <c r="E141" s="1225">
        <v>4072130</v>
      </c>
      <c r="F141" s="976" t="s">
        <v>2668</v>
      </c>
      <c r="G141" s="977" t="s">
        <v>526</v>
      </c>
      <c r="H141" s="977" t="s">
        <v>4504</v>
      </c>
      <c r="I141" s="974" t="s">
        <v>15651</v>
      </c>
      <c r="J141" s="978"/>
      <c r="K141" s="978"/>
      <c r="L141" s="974" t="s">
        <v>4505</v>
      </c>
      <c r="M141" s="974"/>
      <c r="N141" s="974"/>
      <c r="O141" s="974"/>
      <c r="P141" s="977" t="s">
        <v>4424</v>
      </c>
      <c r="Q141" s="977"/>
      <c r="R141" s="979" t="s">
        <v>4506</v>
      </c>
      <c r="S141" s="973" t="s">
        <v>4424</v>
      </c>
      <c r="T141" s="973" t="s">
        <v>4424</v>
      </c>
      <c r="U141" s="974" t="s">
        <v>19601</v>
      </c>
      <c r="V141" s="974"/>
      <c r="W141" s="974" t="s">
        <v>1881</v>
      </c>
      <c r="X141" s="974" t="s">
        <v>5749</v>
      </c>
      <c r="Y141" s="974" t="s">
        <v>5749</v>
      </c>
      <c r="Z141" s="980">
        <v>39637</v>
      </c>
      <c r="AA141" s="981">
        <v>7</v>
      </c>
      <c r="AB141" s="981">
        <v>2008</v>
      </c>
      <c r="AC141" s="982">
        <v>1000</v>
      </c>
      <c r="AD141" s="983">
        <v>0</v>
      </c>
      <c r="AE141" s="977" t="s">
        <v>2281</v>
      </c>
      <c r="AF141" s="977" t="s">
        <v>4424</v>
      </c>
      <c r="AG141" s="977"/>
      <c r="AH141" s="991" t="s">
        <v>4424</v>
      </c>
      <c r="AI141" s="1055" t="s">
        <v>4424</v>
      </c>
      <c r="AJ141" s="977" t="s">
        <v>4505</v>
      </c>
      <c r="AK141" s="985" t="s">
        <v>4506</v>
      </c>
      <c r="AL141" s="977" t="s">
        <v>22305</v>
      </c>
      <c r="AM141" s="974" t="s">
        <v>1881</v>
      </c>
      <c r="AN141" s="974" t="s">
        <v>5749</v>
      </c>
      <c r="AO141" s="974" t="s">
        <v>5749</v>
      </c>
      <c r="AP141" s="986" t="s">
        <v>4424</v>
      </c>
      <c r="AQ141" s="987" t="s">
        <v>4424</v>
      </c>
      <c r="AR141" s="988" t="s">
        <v>4424</v>
      </c>
      <c r="AS141" s="989"/>
      <c r="AT141" s="989"/>
      <c r="AU141" s="989"/>
      <c r="AV141" s="990" t="s">
        <v>4424</v>
      </c>
      <c r="AW141" s="991" t="s">
        <v>4424</v>
      </c>
      <c r="AX141" s="990" t="s">
        <v>4424</v>
      </c>
      <c r="AY141" s="990" t="s">
        <v>4424</v>
      </c>
      <c r="AZ141" s="991" t="s">
        <v>4424</v>
      </c>
      <c r="BA141" s="990" t="s">
        <v>4424</v>
      </c>
      <c r="BB141" s="977" t="s">
        <v>4615</v>
      </c>
      <c r="BC141" s="977" t="s">
        <v>2591</v>
      </c>
      <c r="BD141" s="994">
        <v>39748</v>
      </c>
      <c r="BE141" s="977" t="s">
        <v>189</v>
      </c>
      <c r="BF141" s="974"/>
      <c r="BG141" s="992"/>
      <c r="BL141" s="1361"/>
    </row>
    <row r="142" spans="1:64" s="993" customFormat="1" ht="13.5" customHeight="1" x14ac:dyDescent="0.25">
      <c r="A142" s="973">
        <v>140</v>
      </c>
      <c r="B142" s="974"/>
      <c r="C142" s="973"/>
      <c r="D142" s="975">
        <v>10455141163</v>
      </c>
      <c r="E142" s="1225">
        <v>4072134</v>
      </c>
      <c r="F142" s="976" t="s">
        <v>3254</v>
      </c>
      <c r="G142" s="977" t="s">
        <v>250</v>
      </c>
      <c r="H142" s="977" t="s">
        <v>4014</v>
      </c>
      <c r="I142" s="974" t="s">
        <v>15651</v>
      </c>
      <c r="J142" s="978"/>
      <c r="K142" s="978"/>
      <c r="L142" s="974" t="s">
        <v>4015</v>
      </c>
      <c r="M142" s="974"/>
      <c r="N142" s="974"/>
      <c r="O142" s="974"/>
      <c r="P142" s="977" t="s">
        <v>4424</v>
      </c>
      <c r="Q142" s="977"/>
      <c r="R142" s="979">
        <v>45514116</v>
      </c>
      <c r="S142" s="973" t="s">
        <v>4424</v>
      </c>
      <c r="T142" s="973" t="s">
        <v>4424</v>
      </c>
      <c r="U142" s="974" t="s">
        <v>2427</v>
      </c>
      <c r="V142" s="974"/>
      <c r="W142" s="974" t="s">
        <v>2827</v>
      </c>
      <c r="X142" s="974" t="s">
        <v>2827</v>
      </c>
      <c r="Y142" s="974" t="s">
        <v>2827</v>
      </c>
      <c r="Z142" s="980">
        <v>39637</v>
      </c>
      <c r="AA142" s="981">
        <v>7</v>
      </c>
      <c r="AB142" s="981">
        <v>2008</v>
      </c>
      <c r="AC142" s="982">
        <v>3000</v>
      </c>
      <c r="AD142" s="983">
        <v>0</v>
      </c>
      <c r="AE142" s="977" t="s">
        <v>2281</v>
      </c>
      <c r="AF142" s="977" t="s">
        <v>4424</v>
      </c>
      <c r="AG142" s="977"/>
      <c r="AH142" s="991" t="s">
        <v>4424</v>
      </c>
      <c r="AI142" s="989" t="s">
        <v>4424</v>
      </c>
      <c r="AJ142" s="977" t="s">
        <v>6090</v>
      </c>
      <c r="AK142" s="985">
        <v>45514116</v>
      </c>
      <c r="AL142" s="977" t="s">
        <v>1182</v>
      </c>
      <c r="AM142" s="977" t="s">
        <v>2827</v>
      </c>
      <c r="AN142" s="977" t="s">
        <v>2827</v>
      </c>
      <c r="AO142" s="977" t="s">
        <v>2827</v>
      </c>
      <c r="AP142" s="986" t="s">
        <v>4424</v>
      </c>
      <c r="AQ142" s="987" t="s">
        <v>4424</v>
      </c>
      <c r="AR142" s="988" t="s">
        <v>4424</v>
      </c>
      <c r="AS142" s="989"/>
      <c r="AT142" s="989"/>
      <c r="AU142" s="989"/>
      <c r="AV142" s="990" t="s">
        <v>4424</v>
      </c>
      <c r="AW142" s="991" t="s">
        <v>4424</v>
      </c>
      <c r="AX142" s="990" t="s">
        <v>4424</v>
      </c>
      <c r="AY142" s="990" t="s">
        <v>4424</v>
      </c>
      <c r="AZ142" s="991" t="s">
        <v>4424</v>
      </c>
      <c r="BA142" s="990" t="s">
        <v>4424</v>
      </c>
      <c r="BB142" s="977" t="s">
        <v>4181</v>
      </c>
      <c r="BC142" s="977" t="s">
        <v>2591</v>
      </c>
      <c r="BD142" s="994">
        <v>39688</v>
      </c>
      <c r="BE142" s="977" t="s">
        <v>189</v>
      </c>
      <c r="BF142" s="974"/>
      <c r="BG142" s="992"/>
      <c r="BL142" s="1361"/>
    </row>
    <row r="143" spans="1:64" s="993" customFormat="1" ht="13.5" customHeight="1" x14ac:dyDescent="0.25">
      <c r="A143" s="973">
        <v>141</v>
      </c>
      <c r="B143" s="974"/>
      <c r="C143" s="973"/>
      <c r="D143" s="975">
        <v>10415688933</v>
      </c>
      <c r="E143" s="1225">
        <v>4071476</v>
      </c>
      <c r="F143" s="976" t="s">
        <v>2667</v>
      </c>
      <c r="G143" s="977" t="s">
        <v>250</v>
      </c>
      <c r="H143" s="977" t="s">
        <v>4119</v>
      </c>
      <c r="I143" s="974" t="s">
        <v>15651</v>
      </c>
      <c r="J143" s="978"/>
      <c r="K143" s="978"/>
      <c r="L143" s="974" t="s">
        <v>579</v>
      </c>
      <c r="M143" s="974"/>
      <c r="N143" s="974"/>
      <c r="O143" s="974"/>
      <c r="P143" s="977" t="s">
        <v>4424</v>
      </c>
      <c r="Q143" s="977"/>
      <c r="R143" s="979" t="s">
        <v>580</v>
      </c>
      <c r="S143" s="973" t="s">
        <v>4424</v>
      </c>
      <c r="T143" s="973" t="s">
        <v>4424</v>
      </c>
      <c r="U143" s="974" t="s">
        <v>581</v>
      </c>
      <c r="V143" s="974"/>
      <c r="W143" s="974" t="s">
        <v>3306</v>
      </c>
      <c r="X143" s="974" t="s">
        <v>3306</v>
      </c>
      <c r="Y143" s="974" t="s">
        <v>268</v>
      </c>
      <c r="Z143" s="980">
        <v>39637</v>
      </c>
      <c r="AA143" s="981">
        <v>7</v>
      </c>
      <c r="AB143" s="981">
        <v>2008</v>
      </c>
      <c r="AC143" s="982">
        <v>1000</v>
      </c>
      <c r="AD143" s="983">
        <v>0</v>
      </c>
      <c r="AE143" s="977" t="s">
        <v>2281</v>
      </c>
      <c r="AF143" s="977" t="s">
        <v>4424</v>
      </c>
      <c r="AG143" s="977"/>
      <c r="AH143" s="985" t="s">
        <v>4424</v>
      </c>
      <c r="AI143" s="1055" t="s">
        <v>4424</v>
      </c>
      <c r="AJ143" s="977" t="s">
        <v>579</v>
      </c>
      <c r="AK143" s="985">
        <v>41568893</v>
      </c>
      <c r="AL143" s="977" t="s">
        <v>20870</v>
      </c>
      <c r="AM143" s="977" t="s">
        <v>3306</v>
      </c>
      <c r="AN143" s="977" t="s">
        <v>3306</v>
      </c>
      <c r="AO143" s="977" t="s">
        <v>6110</v>
      </c>
      <c r="AP143" s="986" t="s">
        <v>2151</v>
      </c>
      <c r="AQ143" s="987">
        <v>40426147</v>
      </c>
      <c r="AR143" s="988" t="s">
        <v>22304</v>
      </c>
      <c r="AS143" s="989" t="s">
        <v>1304</v>
      </c>
      <c r="AT143" s="977" t="s">
        <v>3306</v>
      </c>
      <c r="AU143" s="977" t="s">
        <v>6110</v>
      </c>
      <c r="AV143" s="990" t="s">
        <v>4424</v>
      </c>
      <c r="AW143" s="991" t="s">
        <v>4424</v>
      </c>
      <c r="AX143" s="990" t="s">
        <v>4424</v>
      </c>
      <c r="AY143" s="990" t="s">
        <v>4424</v>
      </c>
      <c r="AZ143" s="991" t="s">
        <v>4424</v>
      </c>
      <c r="BA143" s="990" t="s">
        <v>4424</v>
      </c>
      <c r="BB143" s="977" t="s">
        <v>3918</v>
      </c>
      <c r="BC143" s="977" t="s">
        <v>2591</v>
      </c>
      <c r="BD143" s="994">
        <v>39776</v>
      </c>
      <c r="BE143" s="977" t="s">
        <v>2591</v>
      </c>
      <c r="BF143" s="974"/>
      <c r="BG143" s="992"/>
      <c r="BL143" s="1361"/>
    </row>
    <row r="144" spans="1:64" s="993" customFormat="1" ht="13.5" customHeight="1" x14ac:dyDescent="0.25">
      <c r="A144" s="973">
        <v>142</v>
      </c>
      <c r="B144" s="974"/>
      <c r="C144" s="973"/>
      <c r="D144" s="975">
        <v>20512741640</v>
      </c>
      <c r="E144" s="1225">
        <v>4072092</v>
      </c>
      <c r="F144" s="976" t="s">
        <v>5521</v>
      </c>
      <c r="G144" s="977" t="s">
        <v>526</v>
      </c>
      <c r="H144" s="977" t="s">
        <v>1663</v>
      </c>
      <c r="I144" s="974" t="s">
        <v>15651</v>
      </c>
      <c r="J144" s="978"/>
      <c r="K144" s="978"/>
      <c r="L144" s="974" t="s">
        <v>2780</v>
      </c>
      <c r="M144" s="974"/>
      <c r="N144" s="974"/>
      <c r="O144" s="974"/>
      <c r="P144" s="977" t="s">
        <v>4424</v>
      </c>
      <c r="Q144" s="977" t="s">
        <v>3303</v>
      </c>
      <c r="R144" s="979" t="s">
        <v>6477</v>
      </c>
      <c r="S144" s="973" t="s">
        <v>4424</v>
      </c>
      <c r="T144" s="973" t="s">
        <v>4424</v>
      </c>
      <c r="U144" s="974" t="s">
        <v>3179</v>
      </c>
      <c r="V144" s="974"/>
      <c r="W144" s="974" t="s">
        <v>2584</v>
      </c>
      <c r="X144" s="974" t="s">
        <v>5521</v>
      </c>
      <c r="Y144" s="974" t="s">
        <v>5521</v>
      </c>
      <c r="Z144" s="980">
        <v>38845</v>
      </c>
      <c r="AA144" s="981">
        <v>5</v>
      </c>
      <c r="AB144" s="981">
        <v>2006</v>
      </c>
      <c r="AC144" s="983">
        <v>0</v>
      </c>
      <c r="AD144" s="983">
        <v>60000</v>
      </c>
      <c r="AE144" s="977" t="s">
        <v>4002</v>
      </c>
      <c r="AF144" s="977" t="s">
        <v>4424</v>
      </c>
      <c r="AG144" s="977"/>
      <c r="AH144" s="985" t="s">
        <v>6478</v>
      </c>
      <c r="AI144" s="974" t="s">
        <v>5521</v>
      </c>
      <c r="AJ144" s="977" t="s">
        <v>2780</v>
      </c>
      <c r="AK144" s="985" t="s">
        <v>6477</v>
      </c>
      <c r="AL144" s="977" t="s">
        <v>20871</v>
      </c>
      <c r="AM144" s="977" t="s">
        <v>2584</v>
      </c>
      <c r="AN144" s="977" t="s">
        <v>5521</v>
      </c>
      <c r="AO144" s="977" t="s">
        <v>5521</v>
      </c>
      <c r="AP144" s="986" t="s">
        <v>4424</v>
      </c>
      <c r="AQ144" s="987" t="s">
        <v>4424</v>
      </c>
      <c r="AR144" s="988" t="s">
        <v>4424</v>
      </c>
      <c r="AS144" s="989"/>
      <c r="AT144" s="989"/>
      <c r="AU144" s="989"/>
      <c r="AV144" s="990" t="s">
        <v>4424</v>
      </c>
      <c r="AW144" s="991" t="s">
        <v>4424</v>
      </c>
      <c r="AX144" s="990" t="s">
        <v>4424</v>
      </c>
      <c r="AY144" s="990" t="s">
        <v>4424</v>
      </c>
      <c r="AZ144" s="991" t="s">
        <v>4424</v>
      </c>
      <c r="BA144" s="990" t="s">
        <v>4424</v>
      </c>
      <c r="BB144" s="984" t="s">
        <v>4424</v>
      </c>
      <c r="BC144" s="977" t="s">
        <v>2591</v>
      </c>
      <c r="BD144" s="984" t="s">
        <v>4424</v>
      </c>
      <c r="BE144" s="977" t="s">
        <v>2591</v>
      </c>
      <c r="BF144" s="974"/>
      <c r="BG144" s="992"/>
      <c r="BL144" s="1361"/>
    </row>
    <row r="145" spans="1:64" s="993" customFormat="1" ht="13.5" customHeight="1" x14ac:dyDescent="0.25">
      <c r="A145" s="973">
        <v>143</v>
      </c>
      <c r="B145" s="974"/>
      <c r="C145" s="973"/>
      <c r="D145" s="975">
        <v>20489586305</v>
      </c>
      <c r="E145" s="1225">
        <v>4071788</v>
      </c>
      <c r="F145" s="976" t="s">
        <v>2667</v>
      </c>
      <c r="G145" s="977" t="s">
        <v>526</v>
      </c>
      <c r="H145" s="977" t="s">
        <v>257</v>
      </c>
      <c r="I145" s="974" t="s">
        <v>15651</v>
      </c>
      <c r="J145" s="978"/>
      <c r="K145" s="978"/>
      <c r="L145" s="974" t="s">
        <v>6197</v>
      </c>
      <c r="M145" s="974"/>
      <c r="N145" s="974"/>
      <c r="O145" s="974"/>
      <c r="P145" s="977" t="s">
        <v>4424</v>
      </c>
      <c r="Q145" s="977" t="s">
        <v>1503</v>
      </c>
      <c r="R145" s="979" t="s">
        <v>258</v>
      </c>
      <c r="S145" s="973" t="s">
        <v>4424</v>
      </c>
      <c r="T145" s="973" t="s">
        <v>4424</v>
      </c>
      <c r="U145" s="974" t="s">
        <v>19602</v>
      </c>
      <c r="V145" s="974"/>
      <c r="W145" s="974" t="s">
        <v>260</v>
      </c>
      <c r="X145" s="974" t="s">
        <v>260</v>
      </c>
      <c r="Y145" s="974" t="s">
        <v>260</v>
      </c>
      <c r="Z145" s="980">
        <v>39394</v>
      </c>
      <c r="AA145" s="981">
        <v>11</v>
      </c>
      <c r="AB145" s="981">
        <v>2007</v>
      </c>
      <c r="AC145" s="982">
        <v>2500</v>
      </c>
      <c r="AD145" s="983">
        <v>0</v>
      </c>
      <c r="AE145" s="977" t="s">
        <v>4002</v>
      </c>
      <c r="AF145" s="977" t="s">
        <v>4424</v>
      </c>
      <c r="AG145" s="977"/>
      <c r="AH145" s="985" t="s">
        <v>259</v>
      </c>
      <c r="AI145" s="974" t="s">
        <v>11466</v>
      </c>
      <c r="AJ145" s="977" t="s">
        <v>3098</v>
      </c>
      <c r="AK145" s="985" t="s">
        <v>3099</v>
      </c>
      <c r="AL145" s="977" t="s">
        <v>20872</v>
      </c>
      <c r="AM145" s="977" t="s">
        <v>16691</v>
      </c>
      <c r="AN145" s="977" t="s">
        <v>11466</v>
      </c>
      <c r="AO145" s="977" t="s">
        <v>11466</v>
      </c>
      <c r="AP145" s="986" t="s">
        <v>4424</v>
      </c>
      <c r="AQ145" s="987" t="s">
        <v>4424</v>
      </c>
      <c r="AR145" s="988" t="s">
        <v>4424</v>
      </c>
      <c r="AS145" s="989"/>
      <c r="AT145" s="989"/>
      <c r="AU145" s="989"/>
      <c r="AV145" s="990" t="s">
        <v>4424</v>
      </c>
      <c r="AW145" s="991" t="s">
        <v>4424</v>
      </c>
      <c r="AX145" s="990" t="s">
        <v>4424</v>
      </c>
      <c r="AY145" s="990" t="s">
        <v>4424</v>
      </c>
      <c r="AZ145" s="991" t="s">
        <v>4424</v>
      </c>
      <c r="BA145" s="990" t="s">
        <v>4424</v>
      </c>
      <c r="BB145" s="984" t="s">
        <v>4424</v>
      </c>
      <c r="BC145" s="977" t="s">
        <v>2591</v>
      </c>
      <c r="BD145" s="984" t="s">
        <v>4424</v>
      </c>
      <c r="BE145" s="977" t="s">
        <v>188</v>
      </c>
      <c r="BF145" s="974"/>
      <c r="BG145" s="992"/>
      <c r="BL145" s="1361"/>
    </row>
    <row r="146" spans="1:64" s="993" customFormat="1" ht="13.5" customHeight="1" x14ac:dyDescent="0.25">
      <c r="A146" s="973">
        <v>144</v>
      </c>
      <c r="B146" s="974"/>
      <c r="C146" s="973"/>
      <c r="D146" s="975">
        <v>20481963495</v>
      </c>
      <c r="E146" s="1225">
        <v>4070400</v>
      </c>
      <c r="F146" s="976" t="s">
        <v>2668</v>
      </c>
      <c r="G146" s="977" t="s">
        <v>526</v>
      </c>
      <c r="H146" s="977" t="s">
        <v>1782</v>
      </c>
      <c r="I146" s="977" t="s">
        <v>15651</v>
      </c>
      <c r="J146" s="978"/>
      <c r="K146" s="978"/>
      <c r="L146" s="974" t="s">
        <v>17981</v>
      </c>
      <c r="M146" s="974"/>
      <c r="N146" s="974"/>
      <c r="O146" s="974"/>
      <c r="P146" s="977" t="s">
        <v>4424</v>
      </c>
      <c r="Q146" s="977" t="s">
        <v>3303</v>
      </c>
      <c r="R146" s="979">
        <v>44810623</v>
      </c>
      <c r="S146" s="973" t="s">
        <v>4424</v>
      </c>
      <c r="T146" s="985" t="s">
        <v>4424</v>
      </c>
      <c r="U146" s="974" t="s">
        <v>1298</v>
      </c>
      <c r="V146" s="974"/>
      <c r="W146" s="974" t="s">
        <v>3630</v>
      </c>
      <c r="X146" s="974" t="s">
        <v>4475</v>
      </c>
      <c r="Y146" s="974" t="s">
        <v>4475</v>
      </c>
      <c r="Z146" s="980" t="s">
        <v>17982</v>
      </c>
      <c r="AA146" s="981">
        <v>8</v>
      </c>
      <c r="AB146" s="981">
        <v>2008</v>
      </c>
      <c r="AC146" s="983">
        <v>0</v>
      </c>
      <c r="AD146" s="983">
        <v>45000</v>
      </c>
      <c r="AE146" s="977" t="s">
        <v>4002</v>
      </c>
      <c r="AF146" s="977" t="s">
        <v>4424</v>
      </c>
      <c r="AG146" s="977"/>
      <c r="AH146" s="985">
        <v>11099408</v>
      </c>
      <c r="AI146" s="1003" t="s">
        <v>3630</v>
      </c>
      <c r="AJ146" s="977" t="s">
        <v>17983</v>
      </c>
      <c r="AK146" s="985">
        <v>44810623</v>
      </c>
      <c r="AL146" s="977" t="s">
        <v>4455</v>
      </c>
      <c r="AM146" s="977" t="s">
        <v>3630</v>
      </c>
      <c r="AN146" s="977" t="s">
        <v>4475</v>
      </c>
      <c r="AO146" s="977" t="s">
        <v>4475</v>
      </c>
      <c r="AP146" s="986" t="s">
        <v>4424</v>
      </c>
      <c r="AQ146" s="987" t="s">
        <v>4424</v>
      </c>
      <c r="AR146" s="988" t="s">
        <v>4424</v>
      </c>
      <c r="AS146" s="989"/>
      <c r="AT146" s="989"/>
      <c r="AU146" s="989"/>
      <c r="AV146" s="990" t="s">
        <v>4424</v>
      </c>
      <c r="AW146" s="991" t="s">
        <v>4424</v>
      </c>
      <c r="AX146" s="990" t="s">
        <v>4424</v>
      </c>
      <c r="AY146" s="990" t="s">
        <v>4424</v>
      </c>
      <c r="AZ146" s="991" t="s">
        <v>4424</v>
      </c>
      <c r="BA146" s="990" t="s">
        <v>4424</v>
      </c>
      <c r="BB146" s="977" t="s">
        <v>1783</v>
      </c>
      <c r="BC146" s="977" t="s">
        <v>1284</v>
      </c>
      <c r="BD146" s="994">
        <v>39717</v>
      </c>
      <c r="BE146" s="977" t="s">
        <v>2591</v>
      </c>
      <c r="BF146" s="974"/>
      <c r="BG146" s="992"/>
      <c r="BL146" s="1361"/>
    </row>
    <row r="147" spans="1:64" s="993" customFormat="1" ht="13.5" customHeight="1" x14ac:dyDescent="0.25">
      <c r="A147" s="973">
        <v>145</v>
      </c>
      <c r="B147" s="974"/>
      <c r="C147" s="973"/>
      <c r="D147" s="975">
        <v>20516401282</v>
      </c>
      <c r="E147" s="1225">
        <v>4071451</v>
      </c>
      <c r="F147" s="976" t="s">
        <v>5521</v>
      </c>
      <c r="G147" s="977" t="s">
        <v>526</v>
      </c>
      <c r="H147" s="977" t="s">
        <v>222</v>
      </c>
      <c r="I147" s="974" t="s">
        <v>15651</v>
      </c>
      <c r="J147" s="978"/>
      <c r="K147" s="978"/>
      <c r="L147" s="974" t="s">
        <v>6537</v>
      </c>
      <c r="M147" s="974"/>
      <c r="N147" s="974"/>
      <c r="O147" s="974"/>
      <c r="P147" s="977" t="s">
        <v>4424</v>
      </c>
      <c r="Q147" s="977" t="s">
        <v>3303</v>
      </c>
      <c r="R147" s="979" t="s">
        <v>4387</v>
      </c>
      <c r="S147" s="973" t="s">
        <v>4424</v>
      </c>
      <c r="T147" s="973" t="s">
        <v>4424</v>
      </c>
      <c r="U147" s="974" t="s">
        <v>1299</v>
      </c>
      <c r="V147" s="974"/>
      <c r="W147" s="974" t="s">
        <v>5190</v>
      </c>
      <c r="X147" s="974" t="s">
        <v>5521</v>
      </c>
      <c r="Y147" s="974" t="s">
        <v>5521</v>
      </c>
      <c r="Z147" s="980">
        <v>39272</v>
      </c>
      <c r="AA147" s="981">
        <v>7</v>
      </c>
      <c r="AB147" s="981">
        <v>2007</v>
      </c>
      <c r="AC147" s="982">
        <v>10000</v>
      </c>
      <c r="AD147" s="983">
        <v>0</v>
      </c>
      <c r="AE147" s="977" t="s">
        <v>4002</v>
      </c>
      <c r="AF147" s="977" t="s">
        <v>4424</v>
      </c>
      <c r="AG147" s="977"/>
      <c r="AH147" s="985" t="s">
        <v>4388</v>
      </c>
      <c r="AI147" s="974" t="s">
        <v>5521</v>
      </c>
      <c r="AJ147" s="977" t="s">
        <v>6537</v>
      </c>
      <c r="AK147" s="985" t="s">
        <v>4387</v>
      </c>
      <c r="AL147" s="977" t="s">
        <v>22303</v>
      </c>
      <c r="AM147" s="977" t="s">
        <v>5190</v>
      </c>
      <c r="AN147" s="977" t="s">
        <v>5521</v>
      </c>
      <c r="AO147" s="977" t="s">
        <v>5521</v>
      </c>
      <c r="AP147" s="986" t="s">
        <v>285</v>
      </c>
      <c r="AQ147" s="987" t="s">
        <v>286</v>
      </c>
      <c r="AR147" s="977" t="s">
        <v>22303</v>
      </c>
      <c r="AS147" s="977" t="s">
        <v>5190</v>
      </c>
      <c r="AT147" s="977" t="s">
        <v>5521</v>
      </c>
      <c r="AU147" s="977" t="s">
        <v>5521</v>
      </c>
      <c r="AV147" s="990" t="s">
        <v>4424</v>
      </c>
      <c r="AW147" s="991" t="s">
        <v>4424</v>
      </c>
      <c r="AX147" s="990" t="s">
        <v>4424</v>
      </c>
      <c r="AY147" s="990" t="s">
        <v>4424</v>
      </c>
      <c r="AZ147" s="991" t="s">
        <v>4424</v>
      </c>
      <c r="BA147" s="990" t="s">
        <v>4424</v>
      </c>
      <c r="BB147" s="984" t="s">
        <v>4424</v>
      </c>
      <c r="BC147" s="977" t="s">
        <v>2591</v>
      </c>
      <c r="BD147" s="984" t="s">
        <v>4424</v>
      </c>
      <c r="BE147" s="977" t="s">
        <v>189</v>
      </c>
      <c r="BF147" s="974"/>
      <c r="BG147" s="992"/>
      <c r="BL147" s="1361"/>
    </row>
    <row r="148" spans="1:64" s="993" customFormat="1" ht="13.5" customHeight="1" x14ac:dyDescent="0.25">
      <c r="A148" s="973">
        <v>146</v>
      </c>
      <c r="B148" s="974"/>
      <c r="C148" s="973"/>
      <c r="D148" s="975">
        <v>20510064888</v>
      </c>
      <c r="E148" s="1225">
        <v>4070394</v>
      </c>
      <c r="F148" s="976" t="s">
        <v>5521</v>
      </c>
      <c r="G148" s="977" t="s">
        <v>526</v>
      </c>
      <c r="H148" s="977" t="s">
        <v>4701</v>
      </c>
      <c r="I148" s="974" t="s">
        <v>15651</v>
      </c>
      <c r="J148" s="978"/>
      <c r="K148" s="978"/>
      <c r="L148" s="974" t="s">
        <v>2691</v>
      </c>
      <c r="M148" s="974"/>
      <c r="N148" s="974"/>
      <c r="O148" s="974"/>
      <c r="P148" s="977" t="s">
        <v>4424</v>
      </c>
      <c r="Q148" s="977" t="s">
        <v>1503</v>
      </c>
      <c r="R148" s="979" t="s">
        <v>2692</v>
      </c>
      <c r="S148" s="973" t="s">
        <v>4424</v>
      </c>
      <c r="T148" s="973" t="s">
        <v>4424</v>
      </c>
      <c r="U148" s="974" t="s">
        <v>1300</v>
      </c>
      <c r="V148" s="974"/>
      <c r="W148" s="974" t="s">
        <v>16616</v>
      </c>
      <c r="X148" s="974" t="s">
        <v>5521</v>
      </c>
      <c r="Y148" s="974" t="s">
        <v>5521</v>
      </c>
      <c r="Z148" s="980">
        <v>39638</v>
      </c>
      <c r="AA148" s="981">
        <v>7</v>
      </c>
      <c r="AB148" s="981">
        <v>2008</v>
      </c>
      <c r="AC148" s="982">
        <v>7000</v>
      </c>
      <c r="AD148" s="983">
        <v>0</v>
      </c>
      <c r="AE148" s="977" t="s">
        <v>4002</v>
      </c>
      <c r="AF148" s="977" t="s">
        <v>4424</v>
      </c>
      <c r="AG148" s="977"/>
      <c r="AH148" s="991" t="s">
        <v>622</v>
      </c>
      <c r="AI148" s="974" t="s">
        <v>5521</v>
      </c>
      <c r="AJ148" s="977" t="s">
        <v>2691</v>
      </c>
      <c r="AK148" s="985" t="s">
        <v>2692</v>
      </c>
      <c r="AL148" s="977" t="s">
        <v>22302</v>
      </c>
      <c r="AM148" s="977" t="s">
        <v>5521</v>
      </c>
      <c r="AN148" s="977" t="s">
        <v>5521</v>
      </c>
      <c r="AO148" s="977"/>
      <c r="AP148" s="986" t="s">
        <v>4424</v>
      </c>
      <c r="AQ148" s="987" t="s">
        <v>4424</v>
      </c>
      <c r="AR148" s="988" t="s">
        <v>4424</v>
      </c>
      <c r="AS148" s="989"/>
      <c r="AT148" s="989"/>
      <c r="AU148" s="989"/>
      <c r="AV148" s="990" t="s">
        <v>4424</v>
      </c>
      <c r="AW148" s="991" t="s">
        <v>4424</v>
      </c>
      <c r="AX148" s="990" t="s">
        <v>4424</v>
      </c>
      <c r="AY148" s="990" t="s">
        <v>4424</v>
      </c>
      <c r="AZ148" s="991" t="s">
        <v>4424</v>
      </c>
      <c r="BA148" s="990" t="s">
        <v>4424</v>
      </c>
      <c r="BB148" s="977" t="s">
        <v>1890</v>
      </c>
      <c r="BC148" s="977" t="s">
        <v>2591</v>
      </c>
      <c r="BD148" s="994">
        <v>39667</v>
      </c>
      <c r="BE148" s="977" t="s">
        <v>189</v>
      </c>
      <c r="BF148" s="974"/>
      <c r="BG148" s="992"/>
      <c r="BL148" s="1361"/>
    </row>
    <row r="149" spans="1:64" s="993" customFormat="1" ht="13.5" customHeight="1" x14ac:dyDescent="0.25">
      <c r="A149" s="973">
        <v>147</v>
      </c>
      <c r="B149" s="974"/>
      <c r="C149" s="973"/>
      <c r="D149" s="975">
        <v>20454885865</v>
      </c>
      <c r="E149" s="1225">
        <v>4072478</v>
      </c>
      <c r="F149" s="976" t="s">
        <v>3254</v>
      </c>
      <c r="G149" s="977" t="s">
        <v>526</v>
      </c>
      <c r="H149" s="977" t="s">
        <v>15636</v>
      </c>
      <c r="I149" s="974" t="s">
        <v>6546</v>
      </c>
      <c r="J149" s="978"/>
      <c r="K149" s="978"/>
      <c r="L149" s="974" t="s">
        <v>4194</v>
      </c>
      <c r="M149" s="974"/>
      <c r="N149" s="974"/>
      <c r="O149" s="974"/>
      <c r="P149" s="977" t="s">
        <v>4424</v>
      </c>
      <c r="Q149" s="977" t="s">
        <v>6194</v>
      </c>
      <c r="R149" s="979" t="s">
        <v>5361</v>
      </c>
      <c r="S149" s="973" t="s">
        <v>4424</v>
      </c>
      <c r="T149" s="973" t="s">
        <v>4424</v>
      </c>
      <c r="U149" s="974" t="s">
        <v>1302</v>
      </c>
      <c r="V149" s="974"/>
      <c r="W149" s="974" t="s">
        <v>16617</v>
      </c>
      <c r="X149" s="974" t="s">
        <v>4156</v>
      </c>
      <c r="Y149" s="974" t="s">
        <v>4156</v>
      </c>
      <c r="Z149" s="980" t="s">
        <v>3801</v>
      </c>
      <c r="AA149" s="981">
        <v>7</v>
      </c>
      <c r="AB149" s="981">
        <v>2008</v>
      </c>
      <c r="AC149" s="982">
        <v>5000</v>
      </c>
      <c r="AD149" s="983">
        <v>0</v>
      </c>
      <c r="AE149" s="977" t="s">
        <v>4002</v>
      </c>
      <c r="AF149" s="977" t="s">
        <v>4424</v>
      </c>
      <c r="AG149" s="977"/>
      <c r="AH149" s="991" t="s">
        <v>4195</v>
      </c>
      <c r="AI149" s="1055" t="s">
        <v>6087</v>
      </c>
      <c r="AJ149" s="977" t="s">
        <v>4194</v>
      </c>
      <c r="AK149" s="985" t="s">
        <v>5361</v>
      </c>
      <c r="AL149" s="977" t="s">
        <v>1565</v>
      </c>
      <c r="AM149" s="977" t="s">
        <v>6087</v>
      </c>
      <c r="AN149" s="977" t="s">
        <v>6087</v>
      </c>
      <c r="AO149" s="977" t="s">
        <v>6087</v>
      </c>
      <c r="AP149" s="986" t="s">
        <v>1566</v>
      </c>
      <c r="AQ149" s="987" t="s">
        <v>5858</v>
      </c>
      <c r="AR149" s="988" t="s">
        <v>1565</v>
      </c>
      <c r="AS149" s="989" t="s">
        <v>6087</v>
      </c>
      <c r="AT149" s="989" t="s">
        <v>6087</v>
      </c>
      <c r="AU149" s="989" t="s">
        <v>6087</v>
      </c>
      <c r="AV149" s="990" t="s">
        <v>4424</v>
      </c>
      <c r="AW149" s="991" t="s">
        <v>4424</v>
      </c>
      <c r="AX149" s="990" t="s">
        <v>4424</v>
      </c>
      <c r="AY149" s="990" t="s">
        <v>4424</v>
      </c>
      <c r="AZ149" s="991" t="s">
        <v>4424</v>
      </c>
      <c r="BA149" s="990" t="s">
        <v>4424</v>
      </c>
      <c r="BB149" s="977" t="s">
        <v>4181</v>
      </c>
      <c r="BC149" s="977" t="s">
        <v>2591</v>
      </c>
      <c r="BD149" s="994">
        <v>39659</v>
      </c>
      <c r="BE149" s="977" t="s">
        <v>189</v>
      </c>
      <c r="BF149" s="974"/>
      <c r="BG149" s="992"/>
      <c r="BH149" s="1002"/>
      <c r="BL149" s="1361"/>
    </row>
    <row r="150" spans="1:64" s="993" customFormat="1" ht="13.5" customHeight="1" x14ac:dyDescent="0.25">
      <c r="A150" s="973">
        <v>148</v>
      </c>
      <c r="B150" s="974"/>
      <c r="C150" s="973"/>
      <c r="D150" s="975">
        <v>20519298709</v>
      </c>
      <c r="E150" s="1225">
        <v>4070038</v>
      </c>
      <c r="F150" s="976" t="s">
        <v>5521</v>
      </c>
      <c r="G150" s="977" t="s">
        <v>526</v>
      </c>
      <c r="H150" s="977" t="s">
        <v>5674</v>
      </c>
      <c r="I150" s="974" t="s">
        <v>15651</v>
      </c>
      <c r="J150" s="978"/>
      <c r="K150" s="978"/>
      <c r="L150" s="974" t="s">
        <v>5675</v>
      </c>
      <c r="M150" s="974"/>
      <c r="N150" s="974"/>
      <c r="O150" s="974"/>
      <c r="P150" s="977" t="s">
        <v>4424</v>
      </c>
      <c r="Q150" s="977" t="s">
        <v>1503</v>
      </c>
      <c r="R150" s="979">
        <v>40954830</v>
      </c>
      <c r="S150" s="973" t="s">
        <v>4424</v>
      </c>
      <c r="T150" s="973" t="s">
        <v>4424</v>
      </c>
      <c r="U150" s="974" t="s">
        <v>17454</v>
      </c>
      <c r="V150" s="974"/>
      <c r="W150" s="974" t="s">
        <v>4095</v>
      </c>
      <c r="X150" s="974" t="s">
        <v>5521</v>
      </c>
      <c r="Y150" s="974" t="s">
        <v>5521</v>
      </c>
      <c r="Z150" s="980">
        <v>39608</v>
      </c>
      <c r="AA150" s="981">
        <v>6</v>
      </c>
      <c r="AB150" s="981">
        <v>2008</v>
      </c>
      <c r="AC150" s="982">
        <v>10000</v>
      </c>
      <c r="AD150" s="983">
        <v>0</v>
      </c>
      <c r="AE150" s="977" t="s">
        <v>4002</v>
      </c>
      <c r="AF150" s="977" t="s">
        <v>4424</v>
      </c>
      <c r="AG150" s="977"/>
      <c r="AH150" s="985">
        <v>12154110</v>
      </c>
      <c r="AI150" s="974" t="s">
        <v>5521</v>
      </c>
      <c r="AJ150" s="977" t="s">
        <v>5675</v>
      </c>
      <c r="AK150" s="985">
        <v>40954830</v>
      </c>
      <c r="AL150" s="977" t="s">
        <v>20874</v>
      </c>
      <c r="AM150" s="977" t="s">
        <v>1303</v>
      </c>
      <c r="AN150" s="977" t="s">
        <v>5521</v>
      </c>
      <c r="AO150" s="977" t="s">
        <v>5521</v>
      </c>
      <c r="AP150" s="986" t="s">
        <v>4424</v>
      </c>
      <c r="AQ150" s="987" t="s">
        <v>4424</v>
      </c>
      <c r="AR150" s="988" t="s">
        <v>4424</v>
      </c>
      <c r="AS150" s="989"/>
      <c r="AT150" s="989"/>
      <c r="AU150" s="989"/>
      <c r="AV150" s="990" t="s">
        <v>4424</v>
      </c>
      <c r="AW150" s="991" t="s">
        <v>4424</v>
      </c>
      <c r="AX150" s="990" t="s">
        <v>4424</v>
      </c>
      <c r="AY150" s="990" t="s">
        <v>4424</v>
      </c>
      <c r="AZ150" s="991" t="s">
        <v>4424</v>
      </c>
      <c r="BA150" s="990" t="s">
        <v>4424</v>
      </c>
      <c r="BB150" s="977" t="s">
        <v>1890</v>
      </c>
      <c r="BC150" s="977" t="s">
        <v>2591</v>
      </c>
      <c r="BD150" s="994">
        <v>39623</v>
      </c>
      <c r="BE150" s="977" t="s">
        <v>189</v>
      </c>
      <c r="BF150" s="974"/>
      <c r="BG150" s="992"/>
      <c r="BL150" s="1361"/>
    </row>
    <row r="151" spans="1:64" s="993" customFormat="1" ht="13.5" customHeight="1" x14ac:dyDescent="0.25">
      <c r="A151" s="973">
        <v>149</v>
      </c>
      <c r="B151" s="974"/>
      <c r="C151" s="973"/>
      <c r="D151" s="975">
        <v>20486592096</v>
      </c>
      <c r="E151" s="1225">
        <v>4072094</v>
      </c>
      <c r="F151" s="976" t="s">
        <v>2667</v>
      </c>
      <c r="G151" s="977" t="s">
        <v>526</v>
      </c>
      <c r="H151" s="977" t="s">
        <v>3302</v>
      </c>
      <c r="I151" s="974" t="s">
        <v>15651</v>
      </c>
      <c r="J151" s="978"/>
      <c r="K151" s="978"/>
      <c r="L151" s="974" t="s">
        <v>3315</v>
      </c>
      <c r="M151" s="974"/>
      <c r="N151" s="974"/>
      <c r="O151" s="974"/>
      <c r="P151" s="977" t="s">
        <v>4424</v>
      </c>
      <c r="Q151" s="977" t="s">
        <v>3303</v>
      </c>
      <c r="R151" s="979" t="s">
        <v>3304</v>
      </c>
      <c r="S151" s="973" t="s">
        <v>4424</v>
      </c>
      <c r="T151" s="973" t="s">
        <v>4424</v>
      </c>
      <c r="U151" s="974" t="s">
        <v>17455</v>
      </c>
      <c r="V151" s="974"/>
      <c r="W151" s="974" t="s">
        <v>1304</v>
      </c>
      <c r="X151" s="974" t="s">
        <v>3306</v>
      </c>
      <c r="Y151" s="974" t="s">
        <v>268</v>
      </c>
      <c r="Z151" s="980">
        <v>39150</v>
      </c>
      <c r="AA151" s="981">
        <v>3</v>
      </c>
      <c r="AB151" s="981">
        <v>2007</v>
      </c>
      <c r="AC151" s="982">
        <v>15768</v>
      </c>
      <c r="AD151" s="983">
        <v>0</v>
      </c>
      <c r="AE151" s="977" t="s">
        <v>4002</v>
      </c>
      <c r="AF151" s="977" t="s">
        <v>4424</v>
      </c>
      <c r="AG151" s="977"/>
      <c r="AH151" s="985" t="s">
        <v>3305</v>
      </c>
      <c r="AI151" s="974" t="s">
        <v>3306</v>
      </c>
      <c r="AJ151" s="977" t="s">
        <v>1831</v>
      </c>
      <c r="AK151" s="985" t="s">
        <v>1832</v>
      </c>
      <c r="AL151" s="977" t="s">
        <v>20873</v>
      </c>
      <c r="AM151" s="977" t="s">
        <v>1304</v>
      </c>
      <c r="AN151" s="977" t="s">
        <v>3306</v>
      </c>
      <c r="AO151" s="977" t="s">
        <v>6110</v>
      </c>
      <c r="AP151" s="986" t="s">
        <v>3315</v>
      </c>
      <c r="AQ151" s="987" t="s">
        <v>3304</v>
      </c>
      <c r="AR151" s="988" t="s">
        <v>22301</v>
      </c>
      <c r="AS151" s="989" t="s">
        <v>1304</v>
      </c>
      <c r="AT151" s="989" t="s">
        <v>3306</v>
      </c>
      <c r="AU151" s="989" t="s">
        <v>268</v>
      </c>
      <c r="AV151" s="986" t="s">
        <v>3097</v>
      </c>
      <c r="AW151" s="991" t="s">
        <v>5501</v>
      </c>
      <c r="AX151" s="990" t="s">
        <v>5500</v>
      </c>
      <c r="AY151" s="990" t="s">
        <v>4424</v>
      </c>
      <c r="AZ151" s="991" t="s">
        <v>4424</v>
      </c>
      <c r="BA151" s="990" t="s">
        <v>4424</v>
      </c>
      <c r="BB151" s="984" t="s">
        <v>4424</v>
      </c>
      <c r="BC151" s="977" t="s">
        <v>2591</v>
      </c>
      <c r="BD151" s="984" t="s">
        <v>4424</v>
      </c>
      <c r="BE151" s="977" t="s">
        <v>188</v>
      </c>
      <c r="BF151" s="974"/>
      <c r="BG151" s="992"/>
      <c r="BL151" s="1361"/>
    </row>
    <row r="152" spans="1:64" s="993" customFormat="1" ht="13.5" customHeight="1" x14ac:dyDescent="0.25">
      <c r="A152" s="973">
        <v>150</v>
      </c>
      <c r="B152" s="974"/>
      <c r="C152" s="973"/>
      <c r="D152" s="975">
        <v>20518820754</v>
      </c>
      <c r="E152" s="1225">
        <v>4071101</v>
      </c>
      <c r="F152" s="976" t="s">
        <v>5521</v>
      </c>
      <c r="G152" s="977" t="s">
        <v>526</v>
      </c>
      <c r="H152" s="977" t="s">
        <v>1886</v>
      </c>
      <c r="I152" s="974" t="s">
        <v>15651</v>
      </c>
      <c r="J152" s="978"/>
      <c r="K152" s="978"/>
      <c r="L152" s="974" t="s">
        <v>3927</v>
      </c>
      <c r="M152" s="974"/>
      <c r="N152" s="974"/>
      <c r="O152" s="974"/>
      <c r="P152" s="977" t="s">
        <v>4424</v>
      </c>
      <c r="Q152" s="977" t="s">
        <v>3303</v>
      </c>
      <c r="R152" s="979">
        <v>32979057</v>
      </c>
      <c r="S152" s="973" t="s">
        <v>4424</v>
      </c>
      <c r="T152" s="973" t="s">
        <v>4424</v>
      </c>
      <c r="U152" s="974" t="s">
        <v>19603</v>
      </c>
      <c r="V152" s="974"/>
      <c r="W152" s="974" t="s">
        <v>2278</v>
      </c>
      <c r="X152" s="974" t="s">
        <v>5521</v>
      </c>
      <c r="Y152" s="974" t="s">
        <v>5521</v>
      </c>
      <c r="Z152" s="980">
        <v>39548</v>
      </c>
      <c r="AA152" s="981">
        <v>4</v>
      </c>
      <c r="AB152" s="981">
        <v>2008</v>
      </c>
      <c r="AC152" s="982">
        <v>15000</v>
      </c>
      <c r="AD152" s="983">
        <v>0</v>
      </c>
      <c r="AE152" s="977" t="s">
        <v>4002</v>
      </c>
      <c r="AF152" s="977" t="s">
        <v>4424</v>
      </c>
      <c r="AG152" s="977"/>
      <c r="AH152" s="985">
        <v>12137222</v>
      </c>
      <c r="AI152" s="974" t="s">
        <v>5521</v>
      </c>
      <c r="AJ152" s="977" t="s">
        <v>1888</v>
      </c>
      <c r="AK152" s="985">
        <v>32979057</v>
      </c>
      <c r="AL152" s="977" t="s">
        <v>20875</v>
      </c>
      <c r="AM152" s="977" t="s">
        <v>4244</v>
      </c>
      <c r="AN152" s="977" t="s">
        <v>1800</v>
      </c>
      <c r="AO152" s="977" t="s">
        <v>5745</v>
      </c>
      <c r="AP152" s="986" t="s">
        <v>3927</v>
      </c>
      <c r="AQ152" s="987">
        <v>32979057</v>
      </c>
      <c r="AR152" s="977" t="s">
        <v>20875</v>
      </c>
      <c r="AS152" s="977" t="s">
        <v>4244</v>
      </c>
      <c r="AT152" s="977" t="s">
        <v>1800</v>
      </c>
      <c r="AU152" s="977" t="s">
        <v>5745</v>
      </c>
      <c r="AV152" s="990" t="s">
        <v>4424</v>
      </c>
      <c r="AW152" s="991" t="s">
        <v>4424</v>
      </c>
      <c r="AX152" s="990" t="s">
        <v>4424</v>
      </c>
      <c r="AY152" s="990" t="s">
        <v>4424</v>
      </c>
      <c r="AZ152" s="991" t="s">
        <v>4424</v>
      </c>
      <c r="BA152" s="990" t="s">
        <v>4424</v>
      </c>
      <c r="BB152" s="977" t="s">
        <v>3243</v>
      </c>
      <c r="BC152" s="977" t="s">
        <v>2591</v>
      </c>
      <c r="BD152" s="987" t="s">
        <v>4424</v>
      </c>
      <c r="BE152" s="977" t="s">
        <v>189</v>
      </c>
      <c r="BF152" s="974"/>
      <c r="BG152" s="992"/>
      <c r="BL152" s="1361"/>
    </row>
    <row r="153" spans="1:64" s="993" customFormat="1" ht="13.5" customHeight="1" x14ac:dyDescent="0.25">
      <c r="A153" s="973">
        <v>151</v>
      </c>
      <c r="B153" s="974"/>
      <c r="C153" s="973"/>
      <c r="D153" s="975">
        <v>20449421435</v>
      </c>
      <c r="E153" s="1225">
        <v>4072123</v>
      </c>
      <c r="F153" s="976" t="s">
        <v>3254</v>
      </c>
      <c r="G153" s="977" t="s">
        <v>526</v>
      </c>
      <c r="H153" s="977" t="s">
        <v>1253</v>
      </c>
      <c r="I153" s="974" t="s">
        <v>15651</v>
      </c>
      <c r="J153" s="978"/>
      <c r="K153" s="978"/>
      <c r="L153" s="974" t="s">
        <v>1254</v>
      </c>
      <c r="M153" s="974"/>
      <c r="N153" s="974"/>
      <c r="O153" s="974"/>
      <c r="P153" s="977" t="s">
        <v>4424</v>
      </c>
      <c r="Q153" s="977" t="s">
        <v>1503</v>
      </c>
      <c r="R153" s="979" t="s">
        <v>1255</v>
      </c>
      <c r="S153" s="973" t="s">
        <v>4424</v>
      </c>
      <c r="T153" s="973" t="s">
        <v>4424</v>
      </c>
      <c r="U153" s="974" t="s">
        <v>19604</v>
      </c>
      <c r="V153" s="974"/>
      <c r="W153" s="974" t="s">
        <v>6030</v>
      </c>
      <c r="X153" s="974" t="s">
        <v>6030</v>
      </c>
      <c r="Y153" s="974" t="s">
        <v>2815</v>
      </c>
      <c r="Z153" s="980">
        <v>39548</v>
      </c>
      <c r="AA153" s="981">
        <v>4</v>
      </c>
      <c r="AB153" s="981">
        <v>2008</v>
      </c>
      <c r="AC153" s="982">
        <v>9000</v>
      </c>
      <c r="AD153" s="983">
        <v>0</v>
      </c>
      <c r="AE153" s="977" t="s">
        <v>4002</v>
      </c>
      <c r="AF153" s="977" t="s">
        <v>4424</v>
      </c>
      <c r="AG153" s="977"/>
      <c r="AH153" s="985">
        <v>11009994</v>
      </c>
      <c r="AI153" s="974" t="s">
        <v>2827</v>
      </c>
      <c r="AJ153" s="977" t="s">
        <v>2717</v>
      </c>
      <c r="AK153" s="985" t="s">
        <v>2718</v>
      </c>
      <c r="AL153" s="977" t="s">
        <v>20876</v>
      </c>
      <c r="AM153" s="977" t="s">
        <v>6030</v>
      </c>
      <c r="AN153" s="977" t="s">
        <v>6030</v>
      </c>
      <c r="AO153" s="977" t="s">
        <v>2815</v>
      </c>
      <c r="AP153" s="986" t="s">
        <v>1254</v>
      </c>
      <c r="AQ153" s="987" t="s">
        <v>1255</v>
      </c>
      <c r="AR153" s="977" t="s">
        <v>20876</v>
      </c>
      <c r="AS153" s="977" t="s">
        <v>6030</v>
      </c>
      <c r="AT153" s="977" t="s">
        <v>6030</v>
      </c>
      <c r="AU153" s="977" t="s">
        <v>2815</v>
      </c>
      <c r="AV153" s="990" t="s">
        <v>4424</v>
      </c>
      <c r="AW153" s="991" t="s">
        <v>4424</v>
      </c>
      <c r="AX153" s="990" t="s">
        <v>4424</v>
      </c>
      <c r="AY153" s="990" t="s">
        <v>4424</v>
      </c>
      <c r="AZ153" s="991" t="s">
        <v>4424</v>
      </c>
      <c r="BA153" s="990" t="s">
        <v>4424</v>
      </c>
      <c r="BB153" s="977" t="s">
        <v>528</v>
      </c>
      <c r="BC153" s="977" t="s">
        <v>2591</v>
      </c>
      <c r="BD153" s="987" t="s">
        <v>4424</v>
      </c>
      <c r="BE153" s="977" t="s">
        <v>189</v>
      </c>
      <c r="BF153" s="974"/>
      <c r="BG153" s="992"/>
      <c r="BL153" s="1361"/>
    </row>
    <row r="154" spans="1:64" s="993" customFormat="1" ht="13.5" customHeight="1" x14ac:dyDescent="0.25">
      <c r="A154" s="973">
        <v>152</v>
      </c>
      <c r="B154" s="974"/>
      <c r="C154" s="973"/>
      <c r="D154" s="975">
        <v>10180983398</v>
      </c>
      <c r="E154" s="1225">
        <v>4070027</v>
      </c>
      <c r="F154" s="976" t="s">
        <v>2668</v>
      </c>
      <c r="G154" s="977" t="s">
        <v>250</v>
      </c>
      <c r="H154" s="977" t="s">
        <v>3879</v>
      </c>
      <c r="I154" s="974" t="s">
        <v>15651</v>
      </c>
      <c r="J154" s="978"/>
      <c r="K154" s="978"/>
      <c r="L154" s="974" t="s">
        <v>3880</v>
      </c>
      <c r="M154" s="974"/>
      <c r="N154" s="974"/>
      <c r="O154" s="974"/>
      <c r="P154" s="977" t="s">
        <v>4424</v>
      </c>
      <c r="Q154" s="977"/>
      <c r="R154" s="979">
        <v>18098339</v>
      </c>
      <c r="S154" s="973" t="s">
        <v>4424</v>
      </c>
      <c r="T154" s="973" t="s">
        <v>4424</v>
      </c>
      <c r="U154" s="974" t="s">
        <v>17456</v>
      </c>
      <c r="V154" s="974"/>
      <c r="W154" s="974" t="s">
        <v>1244</v>
      </c>
      <c r="X154" s="974" t="s">
        <v>5336</v>
      </c>
      <c r="Y154" s="974" t="s">
        <v>4475</v>
      </c>
      <c r="Z154" s="980">
        <v>39548</v>
      </c>
      <c r="AA154" s="981">
        <v>4</v>
      </c>
      <c r="AB154" s="981">
        <v>2008</v>
      </c>
      <c r="AC154" s="982">
        <v>1500</v>
      </c>
      <c r="AD154" s="983">
        <v>0</v>
      </c>
      <c r="AE154" s="977" t="s">
        <v>2281</v>
      </c>
      <c r="AF154" s="977" t="s">
        <v>4424</v>
      </c>
      <c r="AG154" s="977"/>
      <c r="AH154" s="991" t="s">
        <v>4424</v>
      </c>
      <c r="AI154" s="989" t="s">
        <v>4424</v>
      </c>
      <c r="AJ154" s="977" t="s">
        <v>3880</v>
      </c>
      <c r="AK154" s="985">
        <v>18098339</v>
      </c>
      <c r="AL154" s="977" t="s">
        <v>17456</v>
      </c>
      <c r="AM154" s="977" t="s">
        <v>1244</v>
      </c>
      <c r="AN154" s="977" t="s">
        <v>5336</v>
      </c>
      <c r="AO154" s="977" t="s">
        <v>4475</v>
      </c>
      <c r="AP154" s="986" t="s">
        <v>4424</v>
      </c>
      <c r="AQ154" s="987" t="s">
        <v>4424</v>
      </c>
      <c r="AR154" s="988" t="s">
        <v>4424</v>
      </c>
      <c r="AS154" s="989"/>
      <c r="AT154" s="989"/>
      <c r="AU154" s="989"/>
      <c r="AV154" s="990" t="s">
        <v>4424</v>
      </c>
      <c r="AW154" s="991" t="s">
        <v>4424</v>
      </c>
      <c r="AX154" s="990" t="s">
        <v>4424</v>
      </c>
      <c r="AY154" s="990" t="s">
        <v>4424</v>
      </c>
      <c r="AZ154" s="991" t="s">
        <v>4424</v>
      </c>
      <c r="BA154" s="990" t="s">
        <v>4424</v>
      </c>
      <c r="BB154" s="977" t="s">
        <v>1232</v>
      </c>
      <c r="BC154" s="977" t="s">
        <v>2591</v>
      </c>
      <c r="BD154" s="994">
        <v>39568</v>
      </c>
      <c r="BE154" s="977" t="s">
        <v>189</v>
      </c>
      <c r="BF154" s="974"/>
      <c r="BG154" s="992"/>
      <c r="BL154" s="1361"/>
    </row>
    <row r="155" spans="1:64" s="993" customFormat="1" ht="13.5" customHeight="1" x14ac:dyDescent="0.25">
      <c r="A155" s="973">
        <v>153</v>
      </c>
      <c r="B155" s="974"/>
      <c r="C155" s="973"/>
      <c r="D155" s="975">
        <v>10196922178</v>
      </c>
      <c r="E155" s="1225">
        <v>4070731</v>
      </c>
      <c r="F155" s="976" t="s">
        <v>2668</v>
      </c>
      <c r="G155" s="977" t="s">
        <v>250</v>
      </c>
      <c r="H155" s="977" t="s">
        <v>14682</v>
      </c>
      <c r="I155" s="974" t="s">
        <v>6546</v>
      </c>
      <c r="J155" s="978"/>
      <c r="K155" s="978"/>
      <c r="L155" s="974" t="s">
        <v>3882</v>
      </c>
      <c r="M155" s="974"/>
      <c r="N155" s="974"/>
      <c r="O155" s="974"/>
      <c r="P155" s="977" t="s">
        <v>4424</v>
      </c>
      <c r="Q155" s="973" t="s">
        <v>4424</v>
      </c>
      <c r="R155" s="979">
        <v>19692217</v>
      </c>
      <c r="S155" s="973" t="s">
        <v>4424</v>
      </c>
      <c r="T155" s="973" t="s">
        <v>4424</v>
      </c>
      <c r="U155" s="974" t="s">
        <v>22726</v>
      </c>
      <c r="V155" s="974" t="s">
        <v>19241</v>
      </c>
      <c r="W155" s="974" t="s">
        <v>16572</v>
      </c>
      <c r="X155" s="974" t="s">
        <v>16572</v>
      </c>
      <c r="Y155" s="974" t="s">
        <v>4475</v>
      </c>
      <c r="Z155" s="980" t="s">
        <v>17984</v>
      </c>
      <c r="AA155" s="981">
        <v>4</v>
      </c>
      <c r="AB155" s="981">
        <v>2008</v>
      </c>
      <c r="AC155" s="983">
        <v>0</v>
      </c>
      <c r="AD155" s="983">
        <v>20000</v>
      </c>
      <c r="AE155" s="977" t="s">
        <v>2281</v>
      </c>
      <c r="AF155" s="977" t="s">
        <v>4424</v>
      </c>
      <c r="AG155" s="977"/>
      <c r="AH155" s="991" t="s">
        <v>4424</v>
      </c>
      <c r="AI155" s="989" t="s">
        <v>4424</v>
      </c>
      <c r="AJ155" s="977" t="s">
        <v>3882</v>
      </c>
      <c r="AK155" s="985">
        <v>19692217</v>
      </c>
      <c r="AL155" s="977" t="s">
        <v>17985</v>
      </c>
      <c r="AM155" s="977" t="s">
        <v>3881</v>
      </c>
      <c r="AN155" s="977" t="s">
        <v>3881</v>
      </c>
      <c r="AO155" s="977" t="s">
        <v>4475</v>
      </c>
      <c r="AP155" s="986" t="s">
        <v>4424</v>
      </c>
      <c r="AQ155" s="987" t="s">
        <v>4424</v>
      </c>
      <c r="AR155" s="988" t="s">
        <v>4424</v>
      </c>
      <c r="AS155" s="989"/>
      <c r="AT155" s="989"/>
      <c r="AU155" s="989"/>
      <c r="AV155" s="990" t="s">
        <v>4424</v>
      </c>
      <c r="AW155" s="991" t="s">
        <v>4424</v>
      </c>
      <c r="AX155" s="990" t="s">
        <v>4424</v>
      </c>
      <c r="AY155" s="990" t="s">
        <v>4424</v>
      </c>
      <c r="AZ155" s="991" t="s">
        <v>4424</v>
      </c>
      <c r="BA155" s="990" t="s">
        <v>4424</v>
      </c>
      <c r="BB155" s="977" t="s">
        <v>1232</v>
      </c>
      <c r="BC155" s="977" t="s">
        <v>2591</v>
      </c>
      <c r="BD155" s="994">
        <v>39568</v>
      </c>
      <c r="BE155" s="977" t="s">
        <v>189</v>
      </c>
      <c r="BF155" s="974"/>
      <c r="BG155" s="992"/>
      <c r="BL155" s="1361"/>
    </row>
    <row r="156" spans="1:64" s="993" customFormat="1" ht="13.5" customHeight="1" x14ac:dyDescent="0.25">
      <c r="A156" s="973">
        <v>154</v>
      </c>
      <c r="B156" s="974"/>
      <c r="C156" s="973"/>
      <c r="D156" s="973">
        <v>10043207542</v>
      </c>
      <c r="E156" s="1225">
        <v>4071120</v>
      </c>
      <c r="F156" s="976" t="s">
        <v>2667</v>
      </c>
      <c r="G156" s="977" t="s">
        <v>250</v>
      </c>
      <c r="H156" s="977" t="s">
        <v>15314</v>
      </c>
      <c r="I156" s="974" t="s">
        <v>15651</v>
      </c>
      <c r="J156" s="978"/>
      <c r="K156" s="978"/>
      <c r="L156" s="974" t="s">
        <v>1532</v>
      </c>
      <c r="M156" s="974"/>
      <c r="N156" s="974"/>
      <c r="O156" s="974"/>
      <c r="P156" s="977" t="s">
        <v>4424</v>
      </c>
      <c r="Q156" s="973" t="s">
        <v>4424</v>
      </c>
      <c r="R156" s="979" t="s">
        <v>1533</v>
      </c>
      <c r="S156" s="973" t="s">
        <v>4424</v>
      </c>
      <c r="T156" s="973" t="s">
        <v>4424</v>
      </c>
      <c r="U156" s="974" t="s">
        <v>1246</v>
      </c>
      <c r="V156" s="974"/>
      <c r="W156" s="974" t="s">
        <v>1245</v>
      </c>
      <c r="X156" s="974" t="s">
        <v>2764</v>
      </c>
      <c r="Y156" s="974" t="s">
        <v>1755</v>
      </c>
      <c r="Z156" s="980" t="s">
        <v>3226</v>
      </c>
      <c r="AA156" s="981">
        <v>7</v>
      </c>
      <c r="AB156" s="981">
        <v>2008</v>
      </c>
      <c r="AC156" s="982">
        <v>2000</v>
      </c>
      <c r="AD156" s="983">
        <v>0</v>
      </c>
      <c r="AE156" s="977" t="s">
        <v>2281</v>
      </c>
      <c r="AF156" s="977" t="s">
        <v>4424</v>
      </c>
      <c r="AG156" s="977"/>
      <c r="AH156" s="991" t="s">
        <v>4424</v>
      </c>
      <c r="AI156" s="989" t="s">
        <v>4424</v>
      </c>
      <c r="AJ156" s="977" t="s">
        <v>1532</v>
      </c>
      <c r="AK156" s="985" t="s">
        <v>1533</v>
      </c>
      <c r="AL156" s="977" t="s">
        <v>1246</v>
      </c>
      <c r="AM156" s="977" t="s">
        <v>1245</v>
      </c>
      <c r="AN156" s="977" t="s">
        <v>2764</v>
      </c>
      <c r="AO156" s="977" t="s">
        <v>529</v>
      </c>
      <c r="AP156" s="986" t="s">
        <v>4424</v>
      </c>
      <c r="AQ156" s="987" t="s">
        <v>4424</v>
      </c>
      <c r="AR156" s="988" t="s">
        <v>4424</v>
      </c>
      <c r="AS156" s="989"/>
      <c r="AT156" s="989"/>
      <c r="AU156" s="989"/>
      <c r="AV156" s="990" t="s">
        <v>4424</v>
      </c>
      <c r="AW156" s="991" t="s">
        <v>4424</v>
      </c>
      <c r="AX156" s="990" t="s">
        <v>4424</v>
      </c>
      <c r="AY156" s="990" t="s">
        <v>4424</v>
      </c>
      <c r="AZ156" s="991" t="s">
        <v>4424</v>
      </c>
      <c r="BA156" s="990" t="s">
        <v>4424</v>
      </c>
      <c r="BB156" s="977" t="s">
        <v>3918</v>
      </c>
      <c r="BC156" s="977" t="s">
        <v>2591</v>
      </c>
      <c r="BD156" s="994">
        <v>39771</v>
      </c>
      <c r="BE156" s="977" t="s">
        <v>189</v>
      </c>
      <c r="BF156" s="974"/>
      <c r="BG156" s="992"/>
      <c r="BL156" s="1361"/>
    </row>
    <row r="157" spans="1:64" s="993" customFormat="1" ht="13.5" customHeight="1" x14ac:dyDescent="0.25">
      <c r="A157" s="973">
        <v>155</v>
      </c>
      <c r="B157" s="974"/>
      <c r="C157" s="973"/>
      <c r="D157" s="975">
        <v>10421166281</v>
      </c>
      <c r="E157" s="1225">
        <v>4071119</v>
      </c>
      <c r="F157" s="976" t="s">
        <v>3254</v>
      </c>
      <c r="G157" s="977" t="s">
        <v>250</v>
      </c>
      <c r="H157" s="977" t="s">
        <v>3141</v>
      </c>
      <c r="I157" s="974" t="s">
        <v>15651</v>
      </c>
      <c r="J157" s="978"/>
      <c r="K157" s="978"/>
      <c r="L157" s="974" t="s">
        <v>6056</v>
      </c>
      <c r="M157" s="974"/>
      <c r="N157" s="974"/>
      <c r="O157" s="974"/>
      <c r="P157" s="977" t="s">
        <v>4424</v>
      </c>
      <c r="Q157" s="977"/>
      <c r="R157" s="979" t="s">
        <v>6057</v>
      </c>
      <c r="S157" s="973" t="s">
        <v>4424</v>
      </c>
      <c r="T157" s="973" t="s">
        <v>4424</v>
      </c>
      <c r="U157" s="974" t="s">
        <v>1248</v>
      </c>
      <c r="V157" s="974"/>
      <c r="W157" s="974" t="s">
        <v>1247</v>
      </c>
      <c r="X157" s="974" t="s">
        <v>6087</v>
      </c>
      <c r="Y157" s="974" t="s">
        <v>6087</v>
      </c>
      <c r="Z157" s="980">
        <v>39639</v>
      </c>
      <c r="AA157" s="981">
        <v>7</v>
      </c>
      <c r="AB157" s="981">
        <v>2008</v>
      </c>
      <c r="AC157" s="982">
        <v>2500</v>
      </c>
      <c r="AD157" s="983">
        <v>0</v>
      </c>
      <c r="AE157" s="977" t="s">
        <v>2281</v>
      </c>
      <c r="AF157" s="977" t="s">
        <v>4424</v>
      </c>
      <c r="AG157" s="977"/>
      <c r="AH157" s="991" t="s">
        <v>4424</v>
      </c>
      <c r="AI157" s="989" t="s">
        <v>4424</v>
      </c>
      <c r="AJ157" s="977" t="s">
        <v>6056</v>
      </c>
      <c r="AK157" s="985" t="s">
        <v>6057</v>
      </c>
      <c r="AL157" s="977" t="s">
        <v>1248</v>
      </c>
      <c r="AM157" s="977" t="s">
        <v>1247</v>
      </c>
      <c r="AN157" s="977" t="s">
        <v>6087</v>
      </c>
      <c r="AO157" s="977" t="s">
        <v>6087</v>
      </c>
      <c r="AP157" s="986" t="s">
        <v>4424</v>
      </c>
      <c r="AQ157" s="987" t="s">
        <v>4424</v>
      </c>
      <c r="AR157" s="988" t="s">
        <v>4424</v>
      </c>
      <c r="AS157" s="989"/>
      <c r="AT157" s="989"/>
      <c r="AU157" s="989"/>
      <c r="AV157" s="990" t="s">
        <v>4424</v>
      </c>
      <c r="AW157" s="991" t="s">
        <v>4424</v>
      </c>
      <c r="AX157" s="990" t="s">
        <v>4424</v>
      </c>
      <c r="AY157" s="990" t="s">
        <v>4424</v>
      </c>
      <c r="AZ157" s="991" t="s">
        <v>4424</v>
      </c>
      <c r="BA157" s="990" t="s">
        <v>4424</v>
      </c>
      <c r="BB157" s="977" t="s">
        <v>1693</v>
      </c>
      <c r="BC157" s="977" t="s">
        <v>2591</v>
      </c>
      <c r="BD157" s="994">
        <v>39750</v>
      </c>
      <c r="BE157" s="977" t="s">
        <v>189</v>
      </c>
      <c r="BF157" s="974"/>
      <c r="BG157" s="992"/>
      <c r="BL157" s="1361"/>
    </row>
    <row r="158" spans="1:64" s="993" customFormat="1" ht="13.5" customHeight="1" x14ac:dyDescent="0.25">
      <c r="A158" s="973">
        <v>156</v>
      </c>
      <c r="B158" s="974"/>
      <c r="C158" s="973"/>
      <c r="D158" s="975">
        <v>10222981706</v>
      </c>
      <c r="E158" s="1225">
        <v>4070392</v>
      </c>
      <c r="F158" s="976" t="s">
        <v>2667</v>
      </c>
      <c r="G158" s="977" t="s">
        <v>250</v>
      </c>
      <c r="H158" s="977" t="s">
        <v>3103</v>
      </c>
      <c r="I158" s="974" t="s">
        <v>15651</v>
      </c>
      <c r="J158" s="978"/>
      <c r="K158" s="978"/>
      <c r="L158" s="974" t="s">
        <v>3928</v>
      </c>
      <c r="M158" s="974"/>
      <c r="N158" s="974"/>
      <c r="O158" s="974"/>
      <c r="P158" s="977" t="s">
        <v>4424</v>
      </c>
      <c r="Q158" s="977"/>
      <c r="R158" s="979">
        <v>22298170</v>
      </c>
      <c r="S158" s="973" t="s">
        <v>4424</v>
      </c>
      <c r="T158" s="973" t="s">
        <v>4424</v>
      </c>
      <c r="U158" s="974" t="s">
        <v>19605</v>
      </c>
      <c r="V158" s="974"/>
      <c r="W158" s="974" t="s">
        <v>1249</v>
      </c>
      <c r="X158" s="974" t="s">
        <v>666</v>
      </c>
      <c r="Y158" s="974" t="s">
        <v>265</v>
      </c>
      <c r="Z158" s="980">
        <v>39639</v>
      </c>
      <c r="AA158" s="981">
        <v>7</v>
      </c>
      <c r="AB158" s="981">
        <v>2008</v>
      </c>
      <c r="AC158" s="982">
        <v>1000</v>
      </c>
      <c r="AD158" s="983">
        <v>0</v>
      </c>
      <c r="AE158" s="977" t="s">
        <v>2281</v>
      </c>
      <c r="AF158" s="977" t="s">
        <v>4424</v>
      </c>
      <c r="AG158" s="977"/>
      <c r="AH158" s="991" t="s">
        <v>1716</v>
      </c>
      <c r="AI158" s="989" t="s">
        <v>4424</v>
      </c>
      <c r="AJ158" s="977" t="s">
        <v>4603</v>
      </c>
      <c r="AK158" s="985">
        <v>22298170</v>
      </c>
      <c r="AL158" s="977" t="s">
        <v>20877</v>
      </c>
      <c r="AM158" s="977" t="s">
        <v>666</v>
      </c>
      <c r="AN158" s="977" t="s">
        <v>265</v>
      </c>
      <c r="AO158" s="977" t="s">
        <v>265</v>
      </c>
      <c r="AP158" s="986" t="s">
        <v>4604</v>
      </c>
      <c r="AQ158" s="987">
        <v>22297188</v>
      </c>
      <c r="AR158" s="977" t="s">
        <v>20877</v>
      </c>
      <c r="AS158" s="977" t="s">
        <v>666</v>
      </c>
      <c r="AT158" s="977" t="s">
        <v>265</v>
      </c>
      <c r="AU158" s="977" t="s">
        <v>265</v>
      </c>
      <c r="AV158" s="990" t="s">
        <v>4424</v>
      </c>
      <c r="AW158" s="991" t="s">
        <v>4424</v>
      </c>
      <c r="AX158" s="990" t="s">
        <v>4424</v>
      </c>
      <c r="AY158" s="990" t="s">
        <v>4424</v>
      </c>
      <c r="AZ158" s="991" t="s">
        <v>4424</v>
      </c>
      <c r="BA158" s="990" t="s">
        <v>4424</v>
      </c>
      <c r="BB158" s="977" t="s">
        <v>5538</v>
      </c>
      <c r="BC158" s="977" t="s">
        <v>2591</v>
      </c>
      <c r="BD158" s="994">
        <v>39707</v>
      </c>
      <c r="BE158" s="977" t="s">
        <v>189</v>
      </c>
      <c r="BF158" s="974"/>
      <c r="BG158" s="992"/>
      <c r="BL158" s="1361"/>
    </row>
    <row r="159" spans="1:64" s="993" customFormat="1" ht="13.5" customHeight="1" x14ac:dyDescent="0.25">
      <c r="A159" s="973">
        <v>157</v>
      </c>
      <c r="B159" s="974"/>
      <c r="C159" s="973"/>
      <c r="D159" s="975">
        <v>10104833051</v>
      </c>
      <c r="E159" s="1225">
        <v>4072483</v>
      </c>
      <c r="F159" s="976" t="s">
        <v>2667</v>
      </c>
      <c r="G159" s="977" t="s">
        <v>250</v>
      </c>
      <c r="H159" s="977" t="s">
        <v>15322</v>
      </c>
      <c r="I159" s="974" t="s">
        <v>6546</v>
      </c>
      <c r="J159" s="978"/>
      <c r="K159" s="978"/>
      <c r="L159" s="974" t="s">
        <v>3929</v>
      </c>
      <c r="M159" s="974"/>
      <c r="N159" s="974"/>
      <c r="O159" s="974"/>
      <c r="P159" s="977" t="s">
        <v>4424</v>
      </c>
      <c r="Q159" s="973" t="s">
        <v>4424</v>
      </c>
      <c r="R159" s="979" t="s">
        <v>4070</v>
      </c>
      <c r="S159" s="973" t="s">
        <v>4424</v>
      </c>
      <c r="T159" s="973" t="s">
        <v>4424</v>
      </c>
      <c r="U159" s="974" t="s">
        <v>4072</v>
      </c>
      <c r="V159" s="974"/>
      <c r="W159" s="974" t="s">
        <v>268</v>
      </c>
      <c r="X159" s="974" t="s">
        <v>268</v>
      </c>
      <c r="Y159" s="974" t="s">
        <v>268</v>
      </c>
      <c r="Z159" s="980" t="s">
        <v>3226</v>
      </c>
      <c r="AA159" s="981">
        <v>7</v>
      </c>
      <c r="AB159" s="981">
        <v>2008</v>
      </c>
      <c r="AC159" s="982">
        <v>2000</v>
      </c>
      <c r="AD159" s="983">
        <v>0</v>
      </c>
      <c r="AE159" s="977" t="s">
        <v>2281</v>
      </c>
      <c r="AF159" s="977" t="s">
        <v>4424</v>
      </c>
      <c r="AG159" s="977"/>
      <c r="AH159" s="985" t="s">
        <v>4424</v>
      </c>
      <c r="AI159" s="1055" t="s">
        <v>4424</v>
      </c>
      <c r="AJ159" s="977" t="s">
        <v>4069</v>
      </c>
      <c r="AK159" s="985" t="s">
        <v>4070</v>
      </c>
      <c r="AL159" s="977" t="s">
        <v>4071</v>
      </c>
      <c r="AM159" s="977" t="s">
        <v>6110</v>
      </c>
      <c r="AN159" s="977" t="s">
        <v>6110</v>
      </c>
      <c r="AO159" s="977" t="s">
        <v>6110</v>
      </c>
      <c r="AP159" s="986" t="s">
        <v>4424</v>
      </c>
      <c r="AQ159" s="987" t="s">
        <v>4424</v>
      </c>
      <c r="AR159" s="988" t="s">
        <v>4424</v>
      </c>
      <c r="AS159" s="989"/>
      <c r="AT159" s="989"/>
      <c r="AU159" s="989"/>
      <c r="AV159" s="990" t="s">
        <v>4424</v>
      </c>
      <c r="AW159" s="991" t="s">
        <v>4424</v>
      </c>
      <c r="AX159" s="990" t="s">
        <v>4424</v>
      </c>
      <c r="AY159" s="990" t="s">
        <v>4424</v>
      </c>
      <c r="AZ159" s="991" t="s">
        <v>4424</v>
      </c>
      <c r="BA159" s="990" t="s">
        <v>4424</v>
      </c>
      <c r="BB159" s="977" t="s">
        <v>3918</v>
      </c>
      <c r="BC159" s="977" t="s">
        <v>2591</v>
      </c>
      <c r="BD159" s="994">
        <v>39778</v>
      </c>
      <c r="BE159" s="977" t="s">
        <v>189</v>
      </c>
      <c r="BF159" s="974"/>
      <c r="BG159" s="992"/>
      <c r="BL159" s="1361"/>
    </row>
    <row r="160" spans="1:64" s="993" customFormat="1" ht="13.5" customHeight="1" x14ac:dyDescent="0.25">
      <c r="A160" s="973">
        <v>158</v>
      </c>
      <c r="B160" s="974"/>
      <c r="C160" s="973"/>
      <c r="D160" s="975">
        <v>20393438437</v>
      </c>
      <c r="E160" s="1225">
        <v>4071459</v>
      </c>
      <c r="F160" s="976" t="s">
        <v>2667</v>
      </c>
      <c r="G160" s="977" t="s">
        <v>526</v>
      </c>
      <c r="H160" s="977" t="s">
        <v>1867</v>
      </c>
      <c r="I160" s="974" t="s">
        <v>15651</v>
      </c>
      <c r="J160" s="978"/>
      <c r="K160" s="978"/>
      <c r="L160" s="974" t="s">
        <v>1868</v>
      </c>
      <c r="M160" s="974"/>
      <c r="N160" s="974"/>
      <c r="O160" s="974"/>
      <c r="P160" s="977" t="s">
        <v>4424</v>
      </c>
      <c r="Q160" s="977" t="s">
        <v>1503</v>
      </c>
      <c r="R160" s="979">
        <v>42150175</v>
      </c>
      <c r="S160" s="973" t="s">
        <v>4424</v>
      </c>
      <c r="T160" s="973" t="s">
        <v>4424</v>
      </c>
      <c r="U160" s="974" t="s">
        <v>1250</v>
      </c>
      <c r="V160" s="974"/>
      <c r="W160" s="974" t="s">
        <v>140</v>
      </c>
      <c r="X160" s="974" t="s">
        <v>6180</v>
      </c>
      <c r="Y160" s="974" t="s">
        <v>1160</v>
      </c>
      <c r="Z160" s="980">
        <v>39609</v>
      </c>
      <c r="AA160" s="981">
        <v>6</v>
      </c>
      <c r="AB160" s="981">
        <v>2008</v>
      </c>
      <c r="AC160" s="982">
        <v>5000</v>
      </c>
      <c r="AD160" s="983">
        <v>0</v>
      </c>
      <c r="AE160" s="977" t="s">
        <v>4002</v>
      </c>
      <c r="AF160" s="977" t="s">
        <v>4424</v>
      </c>
      <c r="AG160" s="977"/>
      <c r="AH160" s="985">
        <v>11038548</v>
      </c>
      <c r="AI160" s="974" t="s">
        <v>4398</v>
      </c>
      <c r="AJ160" s="977" t="s">
        <v>1868</v>
      </c>
      <c r="AK160" s="985">
        <v>42150175</v>
      </c>
      <c r="AL160" s="977" t="s">
        <v>22300</v>
      </c>
      <c r="AM160" s="974" t="s">
        <v>140</v>
      </c>
      <c r="AN160" s="974" t="s">
        <v>6180</v>
      </c>
      <c r="AO160" s="974" t="s">
        <v>1160</v>
      </c>
      <c r="AP160" s="986" t="s">
        <v>4424</v>
      </c>
      <c r="AQ160" s="987" t="s">
        <v>4424</v>
      </c>
      <c r="AR160" s="988" t="s">
        <v>4424</v>
      </c>
      <c r="AS160" s="989"/>
      <c r="AT160" s="989"/>
      <c r="AU160" s="989"/>
      <c r="AV160" s="990" t="s">
        <v>4424</v>
      </c>
      <c r="AW160" s="991" t="s">
        <v>4424</v>
      </c>
      <c r="AX160" s="990" t="s">
        <v>4424</v>
      </c>
      <c r="AY160" s="990" t="s">
        <v>4424</v>
      </c>
      <c r="AZ160" s="991" t="s">
        <v>4424</v>
      </c>
      <c r="BA160" s="990" t="s">
        <v>4424</v>
      </c>
      <c r="BB160" s="977" t="s">
        <v>4159</v>
      </c>
      <c r="BC160" s="977" t="s">
        <v>2591</v>
      </c>
      <c r="BD160" s="994">
        <v>39629</v>
      </c>
      <c r="BE160" s="977" t="s">
        <v>189</v>
      </c>
      <c r="BF160" s="974"/>
      <c r="BG160" s="992"/>
      <c r="BL160" s="1361"/>
    </row>
    <row r="161" spans="1:64" s="993" customFormat="1" ht="13.5" customHeight="1" x14ac:dyDescent="0.25">
      <c r="A161" s="973">
        <v>159</v>
      </c>
      <c r="B161" s="974"/>
      <c r="C161" s="973"/>
      <c r="D161" s="975">
        <v>20505913524</v>
      </c>
      <c r="E161" s="1225" t="e">
        <v>#N/A</v>
      </c>
      <c r="F161" s="976" t="s">
        <v>2668</v>
      </c>
      <c r="G161" s="977" t="s">
        <v>526</v>
      </c>
      <c r="H161" s="977" t="s">
        <v>5930</v>
      </c>
      <c r="I161" s="974" t="s">
        <v>3862</v>
      </c>
      <c r="J161" s="978"/>
      <c r="K161" s="978"/>
      <c r="L161" s="974" t="s">
        <v>2771</v>
      </c>
      <c r="M161" s="974"/>
      <c r="N161" s="974"/>
      <c r="O161" s="974"/>
      <c r="P161" s="977" t="s">
        <v>4424</v>
      </c>
      <c r="Q161" s="977" t="s">
        <v>3303</v>
      </c>
      <c r="R161" s="979" t="s">
        <v>3149</v>
      </c>
      <c r="S161" s="973" t="s">
        <v>4424</v>
      </c>
      <c r="T161" s="973" t="s">
        <v>4424</v>
      </c>
      <c r="U161" s="974" t="s">
        <v>1251</v>
      </c>
      <c r="V161" s="974"/>
      <c r="W161" s="974" t="s">
        <v>2744</v>
      </c>
      <c r="X161" s="974" t="s">
        <v>5521</v>
      </c>
      <c r="Y161" s="974" t="s">
        <v>5521</v>
      </c>
      <c r="Z161" s="980">
        <v>39212</v>
      </c>
      <c r="AA161" s="981">
        <v>5</v>
      </c>
      <c r="AB161" s="981">
        <v>2007</v>
      </c>
      <c r="AC161" s="983">
        <v>0</v>
      </c>
      <c r="AD161" s="983">
        <v>0</v>
      </c>
      <c r="AE161" s="977" t="s">
        <v>4002</v>
      </c>
      <c r="AF161" s="977" t="s">
        <v>4424</v>
      </c>
      <c r="AG161" s="977"/>
      <c r="AH161" s="985" t="s">
        <v>3150</v>
      </c>
      <c r="AI161" s="974" t="s">
        <v>5521</v>
      </c>
      <c r="AJ161" s="977" t="s">
        <v>2146</v>
      </c>
      <c r="AK161" s="985" t="s">
        <v>4870</v>
      </c>
      <c r="AL161" s="977" t="s">
        <v>22299</v>
      </c>
      <c r="AM161" s="977" t="s">
        <v>5749</v>
      </c>
      <c r="AN161" s="977" t="s">
        <v>5749</v>
      </c>
      <c r="AO161" s="977" t="s">
        <v>5749</v>
      </c>
      <c r="AP161" s="986" t="s">
        <v>4424</v>
      </c>
      <c r="AQ161" s="987" t="s">
        <v>4424</v>
      </c>
      <c r="AR161" s="988" t="s">
        <v>4424</v>
      </c>
      <c r="AS161" s="989"/>
      <c r="AT161" s="989"/>
      <c r="AU161" s="989"/>
      <c r="AV161" s="990" t="s">
        <v>4424</v>
      </c>
      <c r="AW161" s="991" t="s">
        <v>4424</v>
      </c>
      <c r="AX161" s="990" t="s">
        <v>4424</v>
      </c>
      <c r="AY161" s="990" t="s">
        <v>4424</v>
      </c>
      <c r="AZ161" s="991" t="s">
        <v>4424</v>
      </c>
      <c r="BA161" s="990" t="s">
        <v>4424</v>
      </c>
      <c r="BB161" s="984" t="s">
        <v>4424</v>
      </c>
      <c r="BC161" s="977" t="s">
        <v>2591</v>
      </c>
      <c r="BD161" s="984" t="s">
        <v>4424</v>
      </c>
      <c r="BE161" s="977" t="s">
        <v>2591</v>
      </c>
      <c r="BF161" s="974"/>
      <c r="BG161" s="992"/>
      <c r="BL161" s="1361"/>
    </row>
    <row r="162" spans="1:64" s="993" customFormat="1" ht="13.5" customHeight="1" x14ac:dyDescent="0.25">
      <c r="A162" s="973">
        <v>160</v>
      </c>
      <c r="B162" s="974"/>
      <c r="C162" s="973"/>
      <c r="D162" s="975">
        <v>20454466382</v>
      </c>
      <c r="E162" s="1225">
        <v>4070358</v>
      </c>
      <c r="F162" s="976" t="s">
        <v>3254</v>
      </c>
      <c r="G162" s="977" t="s">
        <v>526</v>
      </c>
      <c r="H162" s="977" t="s">
        <v>1746</v>
      </c>
      <c r="I162" s="974" t="s">
        <v>15651</v>
      </c>
      <c r="J162" s="978"/>
      <c r="K162" s="978"/>
      <c r="L162" s="974" t="s">
        <v>575</v>
      </c>
      <c r="M162" s="974"/>
      <c r="N162" s="974"/>
      <c r="O162" s="974"/>
      <c r="P162" s="977" t="s">
        <v>4424</v>
      </c>
      <c r="Q162" s="977" t="s">
        <v>6194</v>
      </c>
      <c r="R162" s="979" t="s">
        <v>249</v>
      </c>
      <c r="S162" s="973" t="s">
        <v>4424</v>
      </c>
      <c r="T162" s="973" t="s">
        <v>4424</v>
      </c>
      <c r="U162" s="974" t="s">
        <v>17986</v>
      </c>
      <c r="V162" s="974"/>
      <c r="W162" s="974" t="s">
        <v>1252</v>
      </c>
      <c r="X162" s="974" t="s">
        <v>1806</v>
      </c>
      <c r="Y162" s="974" t="s">
        <v>6087</v>
      </c>
      <c r="Z162" s="980" t="s">
        <v>17987</v>
      </c>
      <c r="AA162" s="981">
        <v>5</v>
      </c>
      <c r="AB162" s="981">
        <v>2007</v>
      </c>
      <c r="AC162" s="982">
        <v>7000</v>
      </c>
      <c r="AD162" s="983">
        <v>0</v>
      </c>
      <c r="AE162" s="977" t="s">
        <v>4002</v>
      </c>
      <c r="AF162" s="977" t="s">
        <v>4424</v>
      </c>
      <c r="AG162" s="977"/>
      <c r="AH162" s="985" t="s">
        <v>977</v>
      </c>
      <c r="AI162" s="1055" t="s">
        <v>6087</v>
      </c>
      <c r="AJ162" s="977" t="s">
        <v>575</v>
      </c>
      <c r="AK162" s="985" t="s">
        <v>249</v>
      </c>
      <c r="AL162" s="977" t="s">
        <v>22298</v>
      </c>
      <c r="AM162" s="974" t="s">
        <v>1252</v>
      </c>
      <c r="AN162" s="974" t="s">
        <v>1806</v>
      </c>
      <c r="AO162" s="974" t="s">
        <v>6087</v>
      </c>
      <c r="AP162" s="986" t="s">
        <v>4424</v>
      </c>
      <c r="AQ162" s="987" t="s">
        <v>4424</v>
      </c>
      <c r="AR162" s="988" t="s">
        <v>4424</v>
      </c>
      <c r="AS162" s="989"/>
      <c r="AT162" s="989"/>
      <c r="AU162" s="989"/>
      <c r="AV162" s="990" t="s">
        <v>4424</v>
      </c>
      <c r="AW162" s="991" t="s">
        <v>4424</v>
      </c>
      <c r="AX162" s="990" t="s">
        <v>4424</v>
      </c>
      <c r="AY162" s="990" t="s">
        <v>4424</v>
      </c>
      <c r="AZ162" s="991" t="s">
        <v>4424</v>
      </c>
      <c r="BA162" s="990" t="s">
        <v>4424</v>
      </c>
      <c r="BB162" s="984" t="s">
        <v>4424</v>
      </c>
      <c r="BC162" s="977" t="s">
        <v>2591</v>
      </c>
      <c r="BD162" s="984" t="s">
        <v>4424</v>
      </c>
      <c r="BE162" s="977" t="s">
        <v>189</v>
      </c>
      <c r="BF162" s="974"/>
      <c r="BG162" s="992"/>
      <c r="BL162" s="1361"/>
    </row>
    <row r="163" spans="1:64" s="993" customFormat="1" ht="13.5" customHeight="1" x14ac:dyDescent="0.25">
      <c r="A163" s="973">
        <v>161</v>
      </c>
      <c r="B163" s="974"/>
      <c r="C163" s="973"/>
      <c r="D163" s="975">
        <v>10804232449</v>
      </c>
      <c r="E163" s="1225">
        <v>4071103</v>
      </c>
      <c r="F163" s="976" t="s">
        <v>2668</v>
      </c>
      <c r="G163" s="977" t="s">
        <v>250</v>
      </c>
      <c r="H163" s="977" t="s">
        <v>1812</v>
      </c>
      <c r="I163" s="974" t="s">
        <v>15651</v>
      </c>
      <c r="J163" s="978"/>
      <c r="K163" s="978"/>
      <c r="L163" s="974" t="s">
        <v>1813</v>
      </c>
      <c r="M163" s="974"/>
      <c r="N163" s="974"/>
      <c r="O163" s="974"/>
      <c r="P163" s="977" t="s">
        <v>4424</v>
      </c>
      <c r="Q163" s="977"/>
      <c r="R163" s="979">
        <v>80423244</v>
      </c>
      <c r="S163" s="973" t="s">
        <v>4424</v>
      </c>
      <c r="T163" s="973" t="s">
        <v>4424</v>
      </c>
      <c r="U163" s="974" t="s">
        <v>5489</v>
      </c>
      <c r="V163" s="974"/>
      <c r="W163" s="974" t="s">
        <v>5488</v>
      </c>
      <c r="X163" s="974" t="s">
        <v>1517</v>
      </c>
      <c r="Y163" s="974" t="s">
        <v>1221</v>
      </c>
      <c r="Z163" s="980">
        <v>39549</v>
      </c>
      <c r="AA163" s="981">
        <v>4</v>
      </c>
      <c r="AB163" s="981">
        <v>2008</v>
      </c>
      <c r="AC163" s="983">
        <v>0</v>
      </c>
      <c r="AD163" s="983">
        <v>1500</v>
      </c>
      <c r="AE163" s="977" t="s">
        <v>2281</v>
      </c>
      <c r="AF163" s="977" t="s">
        <v>4424</v>
      </c>
      <c r="AG163" s="977"/>
      <c r="AH163" s="991" t="s">
        <v>4424</v>
      </c>
      <c r="AI163" s="989" t="s">
        <v>4424</v>
      </c>
      <c r="AJ163" s="977" t="s">
        <v>1813</v>
      </c>
      <c r="AK163" s="985">
        <v>80423244</v>
      </c>
      <c r="AL163" s="977" t="s">
        <v>5489</v>
      </c>
      <c r="AM163" s="977" t="s">
        <v>5488</v>
      </c>
      <c r="AN163" s="977" t="s">
        <v>1517</v>
      </c>
      <c r="AO163" s="977" t="s">
        <v>1221</v>
      </c>
      <c r="AP163" s="986" t="s">
        <v>4424</v>
      </c>
      <c r="AQ163" s="987" t="s">
        <v>4424</v>
      </c>
      <c r="AR163" s="988" t="s">
        <v>4424</v>
      </c>
      <c r="AS163" s="989"/>
      <c r="AT163" s="989"/>
      <c r="AU163" s="989"/>
      <c r="AV163" s="990" t="s">
        <v>4424</v>
      </c>
      <c r="AW163" s="991" t="s">
        <v>4424</v>
      </c>
      <c r="AX163" s="990" t="s">
        <v>4424</v>
      </c>
      <c r="AY163" s="990" t="s">
        <v>4424</v>
      </c>
      <c r="AZ163" s="991" t="s">
        <v>4424</v>
      </c>
      <c r="BA163" s="990" t="s">
        <v>4424</v>
      </c>
      <c r="BB163" s="977" t="s">
        <v>1291</v>
      </c>
      <c r="BC163" s="977" t="s">
        <v>2591</v>
      </c>
      <c r="BD163" s="994">
        <v>39568</v>
      </c>
      <c r="BE163" s="977" t="s">
        <v>189</v>
      </c>
      <c r="BF163" s="974"/>
      <c r="BG163" s="992"/>
      <c r="BL163" s="1361"/>
    </row>
    <row r="164" spans="1:64" s="993" customFormat="1" ht="13.5" customHeight="1" x14ac:dyDescent="0.25">
      <c r="A164" s="973">
        <v>162</v>
      </c>
      <c r="B164" s="974"/>
      <c r="C164" s="973"/>
      <c r="D164" s="975">
        <v>10209895256</v>
      </c>
      <c r="E164" s="1225">
        <v>4070759</v>
      </c>
      <c r="F164" s="976" t="s">
        <v>2667</v>
      </c>
      <c r="G164" s="977" t="s">
        <v>250</v>
      </c>
      <c r="H164" s="977" t="s">
        <v>3493</v>
      </c>
      <c r="I164" s="974" t="s">
        <v>15651</v>
      </c>
      <c r="J164" s="978"/>
      <c r="K164" s="978"/>
      <c r="L164" s="974" t="s">
        <v>16550</v>
      </c>
      <c r="M164" s="974"/>
      <c r="N164" s="974"/>
      <c r="O164" s="974"/>
      <c r="P164" s="977" t="s">
        <v>4424</v>
      </c>
      <c r="Q164" s="977"/>
      <c r="R164" s="979" t="s">
        <v>5932</v>
      </c>
      <c r="S164" s="973" t="s">
        <v>4424</v>
      </c>
      <c r="T164" s="973" t="s">
        <v>4424</v>
      </c>
      <c r="U164" s="974" t="s">
        <v>5490</v>
      </c>
      <c r="V164" s="974"/>
      <c r="W164" s="974" t="s">
        <v>1245</v>
      </c>
      <c r="X164" s="974" t="s">
        <v>2764</v>
      </c>
      <c r="Y164" s="974" t="s">
        <v>1755</v>
      </c>
      <c r="Z164" s="980">
        <v>39671</v>
      </c>
      <c r="AA164" s="981">
        <v>8</v>
      </c>
      <c r="AB164" s="981">
        <v>2008</v>
      </c>
      <c r="AC164" s="982">
        <v>2000</v>
      </c>
      <c r="AD164" s="983">
        <v>0</v>
      </c>
      <c r="AE164" s="977" t="s">
        <v>2281</v>
      </c>
      <c r="AF164" s="977" t="s">
        <v>4424</v>
      </c>
      <c r="AG164" s="977"/>
      <c r="AH164" s="991" t="s">
        <v>4424</v>
      </c>
      <c r="AI164" s="989" t="s">
        <v>4424</v>
      </c>
      <c r="AJ164" s="977" t="s">
        <v>3930</v>
      </c>
      <c r="AK164" s="985" t="s">
        <v>5932</v>
      </c>
      <c r="AL164" s="977" t="s">
        <v>5490</v>
      </c>
      <c r="AM164" s="977" t="s">
        <v>1245</v>
      </c>
      <c r="AN164" s="977" t="s">
        <v>2764</v>
      </c>
      <c r="AO164" s="977" t="s">
        <v>529</v>
      </c>
      <c r="AP164" s="986" t="s">
        <v>4424</v>
      </c>
      <c r="AQ164" s="987" t="s">
        <v>4424</v>
      </c>
      <c r="AR164" s="988" t="s">
        <v>4424</v>
      </c>
      <c r="AS164" s="989"/>
      <c r="AT164" s="989"/>
      <c r="AU164" s="989"/>
      <c r="AV164" s="990" t="s">
        <v>4424</v>
      </c>
      <c r="AW164" s="991" t="s">
        <v>4424</v>
      </c>
      <c r="AX164" s="990" t="s">
        <v>4424</v>
      </c>
      <c r="AY164" s="990" t="s">
        <v>4424</v>
      </c>
      <c r="AZ164" s="991" t="s">
        <v>4424</v>
      </c>
      <c r="BA164" s="990" t="s">
        <v>4424</v>
      </c>
      <c r="BB164" s="977" t="s">
        <v>3918</v>
      </c>
      <c r="BC164" s="977" t="s">
        <v>2591</v>
      </c>
      <c r="BD164" s="994">
        <v>39778</v>
      </c>
      <c r="BE164" s="977" t="s">
        <v>2591</v>
      </c>
      <c r="BF164" s="974"/>
      <c r="BG164" s="992"/>
      <c r="BL164" s="1361"/>
    </row>
    <row r="165" spans="1:64" s="993" customFormat="1" ht="13.5" customHeight="1" x14ac:dyDescent="0.25">
      <c r="A165" s="973">
        <v>163</v>
      </c>
      <c r="B165" s="974"/>
      <c r="C165" s="973"/>
      <c r="D165" s="975">
        <v>20494211760</v>
      </c>
      <c r="E165" s="1225">
        <v>4070016</v>
      </c>
      <c r="F165" s="976" t="s">
        <v>2667</v>
      </c>
      <c r="G165" s="977" t="s">
        <v>526</v>
      </c>
      <c r="H165" s="977" t="s">
        <v>4113</v>
      </c>
      <c r="I165" s="974" t="s">
        <v>15652</v>
      </c>
      <c r="J165" s="978"/>
      <c r="K165" s="978"/>
      <c r="L165" s="974" t="s">
        <v>573</v>
      </c>
      <c r="M165" s="974"/>
      <c r="N165" s="974"/>
      <c r="O165" s="974"/>
      <c r="P165" s="977" t="s">
        <v>4424</v>
      </c>
      <c r="Q165" s="977" t="s">
        <v>3303</v>
      </c>
      <c r="R165" s="979" t="s">
        <v>2752</v>
      </c>
      <c r="S165" s="973" t="s">
        <v>4424</v>
      </c>
      <c r="T165" s="973" t="s">
        <v>4424</v>
      </c>
      <c r="U165" s="974" t="s">
        <v>17457</v>
      </c>
      <c r="V165" s="974"/>
      <c r="W165" s="974" t="s">
        <v>262</v>
      </c>
      <c r="X165" s="974" t="s">
        <v>1803</v>
      </c>
      <c r="Y165" s="974" t="s">
        <v>262</v>
      </c>
      <c r="Z165" s="980">
        <v>39093</v>
      </c>
      <c r="AA165" s="981">
        <v>1</v>
      </c>
      <c r="AB165" s="981">
        <v>2007</v>
      </c>
      <c r="AC165" s="982">
        <v>10000</v>
      </c>
      <c r="AD165" s="983">
        <v>0</v>
      </c>
      <c r="AE165" s="977" t="s">
        <v>4002</v>
      </c>
      <c r="AF165" s="977" t="s">
        <v>4424</v>
      </c>
      <c r="AG165" s="977"/>
      <c r="AH165" s="985" t="s">
        <v>2753</v>
      </c>
      <c r="AI165" s="1055" t="s">
        <v>262</v>
      </c>
      <c r="AJ165" s="977" t="s">
        <v>2620</v>
      </c>
      <c r="AK165" s="985" t="s">
        <v>2621</v>
      </c>
      <c r="AL165" s="977" t="s">
        <v>20878</v>
      </c>
      <c r="AM165" s="977" t="s">
        <v>262</v>
      </c>
      <c r="AN165" s="977" t="s">
        <v>1803</v>
      </c>
      <c r="AO165" s="977" t="s">
        <v>262</v>
      </c>
      <c r="AP165" s="986" t="s">
        <v>4424</v>
      </c>
      <c r="AQ165" s="987" t="s">
        <v>4424</v>
      </c>
      <c r="AR165" s="988" t="s">
        <v>4424</v>
      </c>
      <c r="AS165" s="989"/>
      <c r="AT165" s="989"/>
      <c r="AU165" s="989"/>
      <c r="AV165" s="990" t="s">
        <v>4424</v>
      </c>
      <c r="AW165" s="991" t="s">
        <v>4424</v>
      </c>
      <c r="AX165" s="990" t="s">
        <v>4424</v>
      </c>
      <c r="AY165" s="990" t="s">
        <v>4424</v>
      </c>
      <c r="AZ165" s="991" t="s">
        <v>4424</v>
      </c>
      <c r="BA165" s="990" t="s">
        <v>4424</v>
      </c>
      <c r="BB165" s="984" t="s">
        <v>4424</v>
      </c>
      <c r="BC165" s="977" t="s">
        <v>2591</v>
      </c>
      <c r="BD165" s="984" t="s">
        <v>4424</v>
      </c>
      <c r="BE165" s="977" t="s">
        <v>189</v>
      </c>
      <c r="BF165" s="974"/>
      <c r="BG165" s="992"/>
      <c r="BL165" s="1361"/>
    </row>
    <row r="166" spans="1:64" s="993" customFormat="1" ht="13.5" customHeight="1" x14ac:dyDescent="0.25">
      <c r="A166" s="973">
        <v>164</v>
      </c>
      <c r="B166" s="974"/>
      <c r="C166" s="973"/>
      <c r="D166" s="975">
        <v>10221889725</v>
      </c>
      <c r="E166" s="1225">
        <v>4070388</v>
      </c>
      <c r="F166" s="976" t="s">
        <v>2667</v>
      </c>
      <c r="G166" s="977" t="s">
        <v>250</v>
      </c>
      <c r="H166" s="977" t="s">
        <v>3597</v>
      </c>
      <c r="I166" s="974" t="s">
        <v>15651</v>
      </c>
      <c r="J166" s="978"/>
      <c r="K166" s="978"/>
      <c r="L166" s="974" t="s">
        <v>3931</v>
      </c>
      <c r="M166" s="974"/>
      <c r="N166" s="974"/>
      <c r="O166" s="974"/>
      <c r="P166" s="977" t="s">
        <v>4424</v>
      </c>
      <c r="Q166" s="977"/>
      <c r="R166" s="979">
        <v>22188972</v>
      </c>
      <c r="S166" s="973" t="s">
        <v>4424</v>
      </c>
      <c r="T166" s="985" t="s">
        <v>4424</v>
      </c>
      <c r="U166" s="974" t="s">
        <v>4086</v>
      </c>
      <c r="V166" s="974"/>
      <c r="W166" s="974" t="s">
        <v>1705</v>
      </c>
      <c r="X166" s="974" t="s">
        <v>1705</v>
      </c>
      <c r="Y166" s="974" t="s">
        <v>265</v>
      </c>
      <c r="Z166" s="980">
        <v>39702</v>
      </c>
      <c r="AA166" s="981">
        <v>9</v>
      </c>
      <c r="AB166" s="981">
        <v>2008</v>
      </c>
      <c r="AC166" s="983">
        <v>0</v>
      </c>
      <c r="AD166" s="983">
        <v>3500</v>
      </c>
      <c r="AE166" s="977" t="s">
        <v>2281</v>
      </c>
      <c r="AF166" s="977" t="s">
        <v>4424</v>
      </c>
      <c r="AG166" s="977"/>
      <c r="AH166" s="991" t="s">
        <v>4424</v>
      </c>
      <c r="AI166" s="989" t="s">
        <v>4424</v>
      </c>
      <c r="AJ166" s="977" t="s">
        <v>3931</v>
      </c>
      <c r="AK166" s="985">
        <v>22188972</v>
      </c>
      <c r="AL166" s="977" t="s">
        <v>4086</v>
      </c>
      <c r="AM166" s="977" t="s">
        <v>1705</v>
      </c>
      <c r="AN166" s="977" t="s">
        <v>1705</v>
      </c>
      <c r="AO166" s="977" t="s">
        <v>265</v>
      </c>
      <c r="AP166" s="986" t="s">
        <v>4424</v>
      </c>
      <c r="AQ166" s="987" t="s">
        <v>4424</v>
      </c>
      <c r="AR166" s="988" t="s">
        <v>4424</v>
      </c>
      <c r="AS166" s="989"/>
      <c r="AT166" s="989"/>
      <c r="AU166" s="989"/>
      <c r="AV166" s="990" t="s">
        <v>4424</v>
      </c>
      <c r="AW166" s="991" t="s">
        <v>4424</v>
      </c>
      <c r="AX166" s="990" t="s">
        <v>4424</v>
      </c>
      <c r="AY166" s="990" t="s">
        <v>4424</v>
      </c>
      <c r="AZ166" s="991" t="s">
        <v>4424</v>
      </c>
      <c r="BA166" s="990" t="s">
        <v>4424</v>
      </c>
      <c r="BB166" s="977" t="s">
        <v>3918</v>
      </c>
      <c r="BC166" s="977" t="s">
        <v>2591</v>
      </c>
      <c r="BD166" s="994">
        <v>39778</v>
      </c>
      <c r="BE166" s="977" t="s">
        <v>189</v>
      </c>
      <c r="BF166" s="974"/>
      <c r="BG166" s="992"/>
      <c r="BL166" s="1361"/>
    </row>
    <row r="167" spans="1:64" s="993" customFormat="1" ht="13.5" customHeight="1" x14ac:dyDescent="0.25">
      <c r="A167" s="973">
        <v>165</v>
      </c>
      <c r="B167" s="974"/>
      <c r="C167" s="973"/>
      <c r="D167" s="975">
        <v>10407443808</v>
      </c>
      <c r="E167" s="1225">
        <v>4071134</v>
      </c>
      <c r="F167" s="976" t="s">
        <v>2667</v>
      </c>
      <c r="G167" s="977" t="s">
        <v>250</v>
      </c>
      <c r="H167" s="977" t="s">
        <v>4462</v>
      </c>
      <c r="I167" s="974" t="s">
        <v>15651</v>
      </c>
      <c r="J167" s="978"/>
      <c r="K167" s="978"/>
      <c r="L167" s="974" t="s">
        <v>3080</v>
      </c>
      <c r="M167" s="974"/>
      <c r="N167" s="974"/>
      <c r="O167" s="974"/>
      <c r="P167" s="977" t="s">
        <v>4424</v>
      </c>
      <c r="Q167" s="977"/>
      <c r="R167" s="979">
        <v>40744380</v>
      </c>
      <c r="S167" s="973" t="s">
        <v>4424</v>
      </c>
      <c r="T167" s="985" t="s">
        <v>4424</v>
      </c>
      <c r="U167" s="974" t="s">
        <v>5210</v>
      </c>
      <c r="V167" s="974"/>
      <c r="W167" s="974" t="s">
        <v>5209</v>
      </c>
      <c r="X167" s="974" t="s">
        <v>4463</v>
      </c>
      <c r="Y167" s="974" t="s">
        <v>268</v>
      </c>
      <c r="Z167" s="980">
        <v>39702</v>
      </c>
      <c r="AA167" s="981">
        <v>9</v>
      </c>
      <c r="AB167" s="981">
        <v>2008</v>
      </c>
      <c r="AC167" s="983">
        <v>0</v>
      </c>
      <c r="AD167" s="983">
        <v>15000</v>
      </c>
      <c r="AE167" s="977" t="s">
        <v>2281</v>
      </c>
      <c r="AF167" s="977" t="s">
        <v>4424</v>
      </c>
      <c r="AG167" s="977"/>
      <c r="AH167" s="985" t="s">
        <v>4424</v>
      </c>
      <c r="AI167" s="1055" t="s">
        <v>4424</v>
      </c>
      <c r="AJ167" s="977" t="s">
        <v>3080</v>
      </c>
      <c r="AK167" s="985">
        <v>40744380</v>
      </c>
      <c r="AL167" s="977" t="s">
        <v>20879</v>
      </c>
      <c r="AM167" s="977" t="s">
        <v>5209</v>
      </c>
      <c r="AN167" s="977" t="s">
        <v>4463</v>
      </c>
      <c r="AO167" s="977" t="s">
        <v>6110</v>
      </c>
      <c r="AP167" s="986" t="s">
        <v>4424</v>
      </c>
      <c r="AQ167" s="987" t="s">
        <v>4424</v>
      </c>
      <c r="AR167" s="988" t="s">
        <v>4424</v>
      </c>
      <c r="AS167" s="989"/>
      <c r="AT167" s="989"/>
      <c r="AU167" s="989"/>
      <c r="AV167" s="990" t="s">
        <v>4424</v>
      </c>
      <c r="AW167" s="991" t="s">
        <v>4424</v>
      </c>
      <c r="AX167" s="990" t="s">
        <v>4424</v>
      </c>
      <c r="AY167" s="990" t="s">
        <v>4424</v>
      </c>
      <c r="AZ167" s="991" t="s">
        <v>4424</v>
      </c>
      <c r="BA167" s="990" t="s">
        <v>4424</v>
      </c>
      <c r="BB167" s="977" t="s">
        <v>3918</v>
      </c>
      <c r="BC167" s="977" t="s">
        <v>2591</v>
      </c>
      <c r="BD167" s="994">
        <v>39778</v>
      </c>
      <c r="BE167" s="977" t="s">
        <v>2591</v>
      </c>
      <c r="BF167" s="974"/>
      <c r="BG167" s="992"/>
      <c r="BL167" s="1361"/>
    </row>
    <row r="168" spans="1:64" s="993" customFormat="1" ht="13.5" customHeight="1" x14ac:dyDescent="0.25">
      <c r="A168" s="973">
        <v>166</v>
      </c>
      <c r="B168" s="974"/>
      <c r="C168" s="973"/>
      <c r="D168" s="975">
        <v>20454184131</v>
      </c>
      <c r="E168" s="1225">
        <v>4072446</v>
      </c>
      <c r="F168" s="976" t="s">
        <v>3254</v>
      </c>
      <c r="G168" s="977" t="s">
        <v>526</v>
      </c>
      <c r="H168" s="977" t="s">
        <v>4691</v>
      </c>
      <c r="I168" s="974" t="s">
        <v>15651</v>
      </c>
      <c r="J168" s="978"/>
      <c r="K168" s="978"/>
      <c r="L168" s="974" t="s">
        <v>2133</v>
      </c>
      <c r="M168" s="974"/>
      <c r="N168" s="974"/>
      <c r="O168" s="974"/>
      <c r="P168" s="977" t="s">
        <v>4424</v>
      </c>
      <c r="Q168" s="977" t="s">
        <v>3303</v>
      </c>
      <c r="R168" s="979">
        <v>29672208</v>
      </c>
      <c r="S168" s="973" t="s">
        <v>4424</v>
      </c>
      <c r="T168" s="973" t="s">
        <v>4424</v>
      </c>
      <c r="U168" s="974" t="s">
        <v>17458</v>
      </c>
      <c r="V168" s="974"/>
      <c r="W168" s="974" t="s">
        <v>5211</v>
      </c>
      <c r="X168" s="974" t="s">
        <v>6087</v>
      </c>
      <c r="Y168" s="974" t="s">
        <v>6087</v>
      </c>
      <c r="Z168" s="980">
        <v>39094</v>
      </c>
      <c r="AA168" s="981">
        <v>1</v>
      </c>
      <c r="AB168" s="981">
        <v>2007</v>
      </c>
      <c r="AC168" s="982">
        <v>20000</v>
      </c>
      <c r="AD168" s="983">
        <v>0</v>
      </c>
      <c r="AE168" s="977" t="s">
        <v>4002</v>
      </c>
      <c r="AF168" s="977" t="s">
        <v>4424</v>
      </c>
      <c r="AG168" s="977"/>
      <c r="AH168" s="985">
        <v>11068501</v>
      </c>
      <c r="AI168" s="1055" t="s">
        <v>6087</v>
      </c>
      <c r="AJ168" s="977" t="s">
        <v>2302</v>
      </c>
      <c r="AK168" s="985">
        <v>29672208</v>
      </c>
      <c r="AL168" s="977" t="s">
        <v>22297</v>
      </c>
      <c r="AM168" s="977" t="s">
        <v>1247</v>
      </c>
      <c r="AN168" s="977" t="s">
        <v>6087</v>
      </c>
      <c r="AO168" s="977" t="s">
        <v>6087</v>
      </c>
      <c r="AP168" s="986" t="s">
        <v>1528</v>
      </c>
      <c r="AQ168" s="987">
        <v>29671982</v>
      </c>
      <c r="AR168" s="977" t="s">
        <v>22297</v>
      </c>
      <c r="AS168" s="977" t="s">
        <v>1247</v>
      </c>
      <c r="AT168" s="977" t="s">
        <v>6087</v>
      </c>
      <c r="AU168" s="977" t="s">
        <v>6087</v>
      </c>
      <c r="AV168" s="990" t="s">
        <v>4424</v>
      </c>
      <c r="AW168" s="991" t="s">
        <v>4424</v>
      </c>
      <c r="AX168" s="990" t="s">
        <v>4424</v>
      </c>
      <c r="AY168" s="990" t="s">
        <v>4424</v>
      </c>
      <c r="AZ168" s="991" t="s">
        <v>4424</v>
      </c>
      <c r="BA168" s="990" t="s">
        <v>4424</v>
      </c>
      <c r="BB168" s="984" t="s">
        <v>4424</v>
      </c>
      <c r="BC168" s="977" t="s">
        <v>2591</v>
      </c>
      <c r="BD168" s="984" t="s">
        <v>4424</v>
      </c>
      <c r="BE168" s="977" t="s">
        <v>2591</v>
      </c>
      <c r="BF168" s="974"/>
      <c r="BG168" s="992"/>
      <c r="BL168" s="1361"/>
    </row>
    <row r="169" spans="1:64" s="993" customFormat="1" ht="13.5" customHeight="1" x14ac:dyDescent="0.25">
      <c r="A169" s="973">
        <v>167</v>
      </c>
      <c r="B169" s="974"/>
      <c r="C169" s="973"/>
      <c r="D169" s="975">
        <v>10024214180</v>
      </c>
      <c r="E169" s="1225">
        <v>4070019</v>
      </c>
      <c r="F169" s="976" t="s">
        <v>3254</v>
      </c>
      <c r="G169" s="977" t="s">
        <v>526</v>
      </c>
      <c r="H169" s="977" t="s">
        <v>3840</v>
      </c>
      <c r="I169" s="974" t="s">
        <v>15651</v>
      </c>
      <c r="J169" s="978"/>
      <c r="K169" s="978"/>
      <c r="L169" s="974" t="s">
        <v>2766</v>
      </c>
      <c r="M169" s="974"/>
      <c r="N169" s="974"/>
      <c r="O169" s="974"/>
      <c r="P169" s="977" t="s">
        <v>4424</v>
      </c>
      <c r="Q169" s="977"/>
      <c r="R169" s="979" t="s">
        <v>3841</v>
      </c>
      <c r="S169" s="973" t="s">
        <v>4424</v>
      </c>
      <c r="T169" s="973" t="s">
        <v>4424</v>
      </c>
      <c r="U169" s="974" t="s">
        <v>19606</v>
      </c>
      <c r="V169" s="974"/>
      <c r="W169" s="974" t="s">
        <v>537</v>
      </c>
      <c r="X169" s="974" t="s">
        <v>2914</v>
      </c>
      <c r="Y169" s="974" t="s">
        <v>2914</v>
      </c>
      <c r="Z169" s="980">
        <v>39245</v>
      </c>
      <c r="AA169" s="981">
        <v>6</v>
      </c>
      <c r="AB169" s="981">
        <v>2007</v>
      </c>
      <c r="AC169" s="982">
        <v>18000</v>
      </c>
      <c r="AD169" s="983">
        <v>0</v>
      </c>
      <c r="AE169" s="977" t="s">
        <v>2281</v>
      </c>
      <c r="AF169" s="977" t="s">
        <v>4424</v>
      </c>
      <c r="AG169" s="977"/>
      <c r="AH169" s="985" t="s">
        <v>4424</v>
      </c>
      <c r="AI169" s="1055" t="s">
        <v>4424</v>
      </c>
      <c r="AJ169" s="977" t="s">
        <v>298</v>
      </c>
      <c r="AK169" s="985" t="s">
        <v>19092</v>
      </c>
      <c r="AL169" s="977" t="s">
        <v>20880</v>
      </c>
      <c r="AM169" s="977" t="s">
        <v>1798</v>
      </c>
      <c r="AN169" s="977" t="s">
        <v>15770</v>
      </c>
      <c r="AO169" s="977" t="s">
        <v>2821</v>
      </c>
      <c r="AP169" s="986" t="s">
        <v>4424</v>
      </c>
      <c r="AQ169" s="987" t="s">
        <v>4424</v>
      </c>
      <c r="AR169" s="988" t="s">
        <v>4424</v>
      </c>
      <c r="AS169" s="989"/>
      <c r="AT169" s="989"/>
      <c r="AU169" s="989"/>
      <c r="AV169" s="990" t="s">
        <v>4424</v>
      </c>
      <c r="AW169" s="991" t="s">
        <v>4424</v>
      </c>
      <c r="AX169" s="990" t="s">
        <v>4424</v>
      </c>
      <c r="AY169" s="990" t="s">
        <v>4424</v>
      </c>
      <c r="AZ169" s="991" t="s">
        <v>4424</v>
      </c>
      <c r="BA169" s="990" t="s">
        <v>4424</v>
      </c>
      <c r="BB169" s="984" t="s">
        <v>4424</v>
      </c>
      <c r="BC169" s="977" t="s">
        <v>2591</v>
      </c>
      <c r="BD169" s="984" t="s">
        <v>4424</v>
      </c>
      <c r="BE169" s="977" t="s">
        <v>2591</v>
      </c>
      <c r="BF169" s="974"/>
      <c r="BG169" s="992"/>
      <c r="BL169" s="1361"/>
    </row>
    <row r="170" spans="1:64" s="993" customFormat="1" ht="13.5" customHeight="1" x14ac:dyDescent="0.25">
      <c r="A170" s="973">
        <v>168</v>
      </c>
      <c r="B170" s="974"/>
      <c r="C170" s="973"/>
      <c r="D170" s="975">
        <v>20454456662</v>
      </c>
      <c r="E170" s="1225">
        <v>4071442</v>
      </c>
      <c r="F170" s="976" t="s">
        <v>3254</v>
      </c>
      <c r="G170" s="977" t="s">
        <v>526</v>
      </c>
      <c r="H170" s="977" t="s">
        <v>5383</v>
      </c>
      <c r="I170" s="974" t="s">
        <v>6546</v>
      </c>
      <c r="J170" s="978"/>
      <c r="K170" s="978"/>
      <c r="L170" s="974" t="s">
        <v>592</v>
      </c>
      <c r="M170" s="974"/>
      <c r="N170" s="974"/>
      <c r="O170" s="974"/>
      <c r="P170" s="977" t="s">
        <v>4424</v>
      </c>
      <c r="Q170" s="977" t="s">
        <v>6194</v>
      </c>
      <c r="R170" s="979" t="s">
        <v>593</v>
      </c>
      <c r="S170" s="973" t="s">
        <v>4424</v>
      </c>
      <c r="T170" s="973" t="s">
        <v>4424</v>
      </c>
      <c r="U170" s="974" t="s">
        <v>121</v>
      </c>
      <c r="V170" s="974"/>
      <c r="W170" s="974" t="s">
        <v>6087</v>
      </c>
      <c r="X170" s="974" t="s">
        <v>6087</v>
      </c>
      <c r="Y170" s="974" t="s">
        <v>6087</v>
      </c>
      <c r="Z170" s="980" t="s">
        <v>17988</v>
      </c>
      <c r="AA170" s="981">
        <v>3</v>
      </c>
      <c r="AB170" s="981">
        <v>2007</v>
      </c>
      <c r="AC170" s="983">
        <v>0</v>
      </c>
      <c r="AD170" s="983">
        <v>11337.42</v>
      </c>
      <c r="AE170" s="977" t="s">
        <v>4002</v>
      </c>
      <c r="AF170" s="977" t="s">
        <v>4424</v>
      </c>
      <c r="AG170" s="977"/>
      <c r="AH170" s="985" t="s">
        <v>2341</v>
      </c>
      <c r="AI170" s="1055" t="s">
        <v>6087</v>
      </c>
      <c r="AJ170" s="977" t="s">
        <v>6320</v>
      </c>
      <c r="AK170" s="985" t="s">
        <v>2340</v>
      </c>
      <c r="AL170" s="977" t="s">
        <v>17989</v>
      </c>
      <c r="AM170" s="977" t="s">
        <v>1247</v>
      </c>
      <c r="AN170" s="977" t="s">
        <v>6087</v>
      </c>
      <c r="AO170" s="977" t="s">
        <v>6087</v>
      </c>
      <c r="AP170" s="986" t="s">
        <v>4424</v>
      </c>
      <c r="AQ170" s="987" t="s">
        <v>4424</v>
      </c>
      <c r="AR170" s="988" t="s">
        <v>4424</v>
      </c>
      <c r="AS170" s="989"/>
      <c r="AT170" s="989"/>
      <c r="AU170" s="989"/>
      <c r="AV170" s="990" t="s">
        <v>4424</v>
      </c>
      <c r="AW170" s="991" t="s">
        <v>4424</v>
      </c>
      <c r="AX170" s="990" t="s">
        <v>4424</v>
      </c>
      <c r="AY170" s="990" t="s">
        <v>4424</v>
      </c>
      <c r="AZ170" s="991" t="s">
        <v>4424</v>
      </c>
      <c r="BA170" s="990" t="s">
        <v>4424</v>
      </c>
      <c r="BB170" s="984" t="s">
        <v>4424</v>
      </c>
      <c r="BC170" s="977" t="s">
        <v>2591</v>
      </c>
      <c r="BD170" s="984" t="s">
        <v>4424</v>
      </c>
      <c r="BE170" s="977" t="s">
        <v>2591</v>
      </c>
      <c r="BF170" s="974"/>
      <c r="BG170" s="992"/>
      <c r="BL170" s="1361"/>
    </row>
    <row r="171" spans="1:64" s="993" customFormat="1" ht="13.5" customHeight="1" x14ac:dyDescent="0.25">
      <c r="A171" s="973">
        <v>169</v>
      </c>
      <c r="B171" s="974"/>
      <c r="C171" s="973"/>
      <c r="D171" s="975">
        <v>20454455691</v>
      </c>
      <c r="E171" s="1225">
        <v>4071441</v>
      </c>
      <c r="F171" s="976" t="s">
        <v>3254</v>
      </c>
      <c r="G171" s="977" t="s">
        <v>526</v>
      </c>
      <c r="H171" s="977" t="s">
        <v>1810</v>
      </c>
      <c r="I171" s="974" t="s">
        <v>15651</v>
      </c>
      <c r="J171" s="978"/>
      <c r="K171" s="978"/>
      <c r="L171" s="974" t="s">
        <v>1116</v>
      </c>
      <c r="M171" s="974"/>
      <c r="N171" s="974"/>
      <c r="O171" s="974"/>
      <c r="P171" s="977" t="s">
        <v>4424</v>
      </c>
      <c r="Q171" s="977" t="s">
        <v>3303</v>
      </c>
      <c r="R171" s="979" t="s">
        <v>1117</v>
      </c>
      <c r="S171" s="973" t="s">
        <v>4424</v>
      </c>
      <c r="T171" s="973" t="s">
        <v>4424</v>
      </c>
      <c r="U171" s="974" t="s">
        <v>5784</v>
      </c>
      <c r="V171" s="974"/>
      <c r="W171" s="974" t="s">
        <v>6087</v>
      </c>
      <c r="X171" s="974" t="s">
        <v>6087</v>
      </c>
      <c r="Y171" s="974" t="s">
        <v>6087</v>
      </c>
      <c r="Z171" s="980">
        <v>39153</v>
      </c>
      <c r="AA171" s="981">
        <v>3</v>
      </c>
      <c r="AB171" s="981">
        <v>2007</v>
      </c>
      <c r="AC171" s="982">
        <v>5000</v>
      </c>
      <c r="AD171" s="983">
        <v>0</v>
      </c>
      <c r="AE171" s="977" t="s">
        <v>4002</v>
      </c>
      <c r="AF171" s="977" t="s">
        <v>4424</v>
      </c>
      <c r="AG171" s="977"/>
      <c r="AH171" s="985" t="s">
        <v>248</v>
      </c>
      <c r="AI171" s="1055" t="s">
        <v>6087</v>
      </c>
      <c r="AJ171" s="977" t="s">
        <v>8746</v>
      </c>
      <c r="AK171" s="985">
        <v>29282929</v>
      </c>
      <c r="AL171" s="977" t="s">
        <v>4424</v>
      </c>
      <c r="AM171" s="977" t="s">
        <v>4424</v>
      </c>
      <c r="AN171" s="977" t="s">
        <v>4424</v>
      </c>
      <c r="AO171" s="977" t="s">
        <v>4424</v>
      </c>
      <c r="AP171" s="986" t="s">
        <v>8747</v>
      </c>
      <c r="AQ171" s="984">
        <v>29422572</v>
      </c>
      <c r="AR171" s="988" t="s">
        <v>4424</v>
      </c>
      <c r="AS171" s="989"/>
      <c r="AT171" s="989"/>
      <c r="AU171" s="989"/>
      <c r="AV171" s="990" t="s">
        <v>4424</v>
      </c>
      <c r="AW171" s="991" t="s">
        <v>4424</v>
      </c>
      <c r="AX171" s="990" t="s">
        <v>4424</v>
      </c>
      <c r="AY171" s="990" t="s">
        <v>4424</v>
      </c>
      <c r="AZ171" s="991" t="s">
        <v>4424</v>
      </c>
      <c r="BA171" s="990" t="s">
        <v>4424</v>
      </c>
      <c r="BB171" s="984" t="s">
        <v>4424</v>
      </c>
      <c r="BC171" s="977" t="s">
        <v>2591</v>
      </c>
      <c r="BD171" s="984" t="s">
        <v>4424</v>
      </c>
      <c r="BE171" s="977" t="s">
        <v>2591</v>
      </c>
      <c r="BF171" s="974"/>
      <c r="BG171" s="992"/>
      <c r="BL171" s="1361"/>
    </row>
    <row r="172" spans="1:64" s="993" customFormat="1" ht="13.5" customHeight="1" x14ac:dyDescent="0.25">
      <c r="A172" s="973">
        <v>170</v>
      </c>
      <c r="B172" s="974"/>
      <c r="C172" s="973"/>
      <c r="D172" s="975">
        <v>20489439001</v>
      </c>
      <c r="E172" s="1225">
        <v>4070703</v>
      </c>
      <c r="F172" s="976" t="s">
        <v>2667</v>
      </c>
      <c r="G172" s="977" t="s">
        <v>526</v>
      </c>
      <c r="H172" s="977" t="s">
        <v>15689</v>
      </c>
      <c r="I172" s="974" t="s">
        <v>15651</v>
      </c>
      <c r="J172" s="978"/>
      <c r="K172" s="978"/>
      <c r="L172" s="974" t="s">
        <v>184</v>
      </c>
      <c r="M172" s="974"/>
      <c r="N172" s="974"/>
      <c r="O172" s="974"/>
      <c r="P172" s="977" t="s">
        <v>4424</v>
      </c>
      <c r="Q172" s="977" t="s">
        <v>6194</v>
      </c>
      <c r="R172" s="979" t="s">
        <v>269</v>
      </c>
      <c r="S172" s="973" t="s">
        <v>4424</v>
      </c>
      <c r="T172" s="973" t="s">
        <v>4424</v>
      </c>
      <c r="U172" s="974" t="s">
        <v>17459</v>
      </c>
      <c r="V172" s="974"/>
      <c r="W172" s="974" t="s">
        <v>260</v>
      </c>
      <c r="X172" s="974" t="s">
        <v>260</v>
      </c>
      <c r="Y172" s="974" t="s">
        <v>260</v>
      </c>
      <c r="Z172" s="980" t="s">
        <v>17990</v>
      </c>
      <c r="AA172" s="981">
        <v>5</v>
      </c>
      <c r="AB172" s="981">
        <v>2006</v>
      </c>
      <c r="AC172" s="982">
        <v>18000</v>
      </c>
      <c r="AD172" s="983">
        <v>15000</v>
      </c>
      <c r="AE172" s="977" t="s">
        <v>4002</v>
      </c>
      <c r="AF172" s="977" t="s">
        <v>4424</v>
      </c>
      <c r="AG172" s="977"/>
      <c r="AH172" s="985" t="s">
        <v>270</v>
      </c>
      <c r="AI172" s="974" t="s">
        <v>11466</v>
      </c>
      <c r="AJ172" s="977" t="s">
        <v>184</v>
      </c>
      <c r="AK172" s="985" t="s">
        <v>269</v>
      </c>
      <c r="AL172" s="977" t="s">
        <v>17459</v>
      </c>
      <c r="AM172" s="977" t="s">
        <v>11466</v>
      </c>
      <c r="AN172" s="977" t="s">
        <v>11466</v>
      </c>
      <c r="AO172" s="977" t="s">
        <v>11466</v>
      </c>
      <c r="AP172" s="986" t="s">
        <v>4130</v>
      </c>
      <c r="AQ172" s="987" t="s">
        <v>22431</v>
      </c>
      <c r="AR172" s="988" t="s">
        <v>17408</v>
      </c>
      <c r="AS172" s="989" t="s">
        <v>11466</v>
      </c>
      <c r="AT172" s="989" t="s">
        <v>11466</v>
      </c>
      <c r="AU172" s="989" t="s">
        <v>11466</v>
      </c>
      <c r="AV172" s="990" t="s">
        <v>4424</v>
      </c>
      <c r="AW172" s="991" t="s">
        <v>4424</v>
      </c>
      <c r="AX172" s="990" t="s">
        <v>4424</v>
      </c>
      <c r="AY172" s="990" t="s">
        <v>4424</v>
      </c>
      <c r="AZ172" s="991" t="s">
        <v>4424</v>
      </c>
      <c r="BA172" s="990" t="s">
        <v>4424</v>
      </c>
      <c r="BB172" s="984" t="s">
        <v>4424</v>
      </c>
      <c r="BC172" s="977" t="s">
        <v>2591</v>
      </c>
      <c r="BD172" s="984" t="s">
        <v>4424</v>
      </c>
      <c r="BE172" s="977" t="s">
        <v>2591</v>
      </c>
      <c r="BF172" s="974"/>
      <c r="BG172" s="992"/>
      <c r="BL172" s="1361"/>
    </row>
    <row r="173" spans="1:64" s="993" customFormat="1" ht="13.5" customHeight="1" x14ac:dyDescent="0.25">
      <c r="A173" s="973">
        <v>171</v>
      </c>
      <c r="B173" s="974"/>
      <c r="C173" s="973"/>
      <c r="D173" s="975">
        <v>20489444187</v>
      </c>
      <c r="E173" s="1225">
        <v>4071075</v>
      </c>
      <c r="F173" s="976" t="s">
        <v>2667</v>
      </c>
      <c r="G173" s="977" t="s">
        <v>526</v>
      </c>
      <c r="H173" s="977" t="s">
        <v>14449</v>
      </c>
      <c r="I173" s="974" t="s">
        <v>6546</v>
      </c>
      <c r="J173" s="978"/>
      <c r="K173" s="978"/>
      <c r="L173" s="974" t="s">
        <v>17991</v>
      </c>
      <c r="M173" s="974"/>
      <c r="N173" s="974"/>
      <c r="O173" s="974"/>
      <c r="P173" s="977" t="s">
        <v>4424</v>
      </c>
      <c r="Q173" s="977" t="s">
        <v>3303</v>
      </c>
      <c r="R173" s="979" t="s">
        <v>4319</v>
      </c>
      <c r="S173" s="973" t="s">
        <v>4424</v>
      </c>
      <c r="T173" s="973" t="s">
        <v>4424</v>
      </c>
      <c r="U173" s="974" t="s">
        <v>3682</v>
      </c>
      <c r="V173" s="974"/>
      <c r="W173" s="974" t="s">
        <v>260</v>
      </c>
      <c r="X173" s="974" t="s">
        <v>260</v>
      </c>
      <c r="Y173" s="974" t="s">
        <v>260</v>
      </c>
      <c r="Z173" s="980" t="s">
        <v>17990</v>
      </c>
      <c r="AA173" s="981">
        <v>5</v>
      </c>
      <c r="AB173" s="981">
        <v>2006</v>
      </c>
      <c r="AC173" s="982">
        <v>10000</v>
      </c>
      <c r="AD173" s="983">
        <v>0</v>
      </c>
      <c r="AE173" s="977" t="s">
        <v>4002</v>
      </c>
      <c r="AF173" s="977" t="s">
        <v>4424</v>
      </c>
      <c r="AG173" s="977"/>
      <c r="AH173" s="985">
        <v>11020363</v>
      </c>
      <c r="AI173" s="974" t="s">
        <v>11466</v>
      </c>
      <c r="AJ173" s="977" t="s">
        <v>5849</v>
      </c>
      <c r="AK173" s="985" t="s">
        <v>5850</v>
      </c>
      <c r="AL173" s="977" t="s">
        <v>17992</v>
      </c>
      <c r="AM173" s="977" t="s">
        <v>11466</v>
      </c>
      <c r="AN173" s="977" t="s">
        <v>11466</v>
      </c>
      <c r="AO173" s="977" t="s">
        <v>11466</v>
      </c>
      <c r="AP173" s="986" t="s">
        <v>4424</v>
      </c>
      <c r="AQ173" s="987" t="s">
        <v>4424</v>
      </c>
      <c r="AR173" s="988" t="s">
        <v>4424</v>
      </c>
      <c r="AS173" s="989"/>
      <c r="AT173" s="989"/>
      <c r="AU173" s="989"/>
      <c r="AV173" s="990" t="s">
        <v>4424</v>
      </c>
      <c r="AW173" s="991" t="s">
        <v>4424</v>
      </c>
      <c r="AX173" s="990" t="s">
        <v>4424</v>
      </c>
      <c r="AY173" s="990" t="s">
        <v>4424</v>
      </c>
      <c r="AZ173" s="991" t="s">
        <v>4424</v>
      </c>
      <c r="BA173" s="990" t="s">
        <v>4424</v>
      </c>
      <c r="BB173" s="984" t="s">
        <v>4424</v>
      </c>
      <c r="BC173" s="977" t="s">
        <v>2591</v>
      </c>
      <c r="BD173" s="984" t="s">
        <v>4424</v>
      </c>
      <c r="BE173" s="977" t="s">
        <v>188</v>
      </c>
      <c r="BF173" s="974"/>
      <c r="BG173" s="992"/>
      <c r="BL173" s="1361"/>
    </row>
    <row r="174" spans="1:64" s="993" customFormat="1" ht="13.5" customHeight="1" x14ac:dyDescent="0.25">
      <c r="A174" s="973">
        <v>172</v>
      </c>
      <c r="B174" s="974"/>
      <c r="C174" s="973"/>
      <c r="D174" s="975">
        <v>20409204121</v>
      </c>
      <c r="E174" s="1225">
        <v>4070747</v>
      </c>
      <c r="F174" s="976" t="s">
        <v>2668</v>
      </c>
      <c r="G174" s="977" t="s">
        <v>250</v>
      </c>
      <c r="H174" s="977" t="s">
        <v>3805</v>
      </c>
      <c r="I174" s="974" t="s">
        <v>15651</v>
      </c>
      <c r="J174" s="978"/>
      <c r="K174" s="978"/>
      <c r="L174" s="974" t="s">
        <v>3806</v>
      </c>
      <c r="M174" s="974"/>
      <c r="N174" s="974"/>
      <c r="O174" s="974"/>
      <c r="P174" s="977" t="s">
        <v>4424</v>
      </c>
      <c r="Q174" s="977" t="s">
        <v>1503</v>
      </c>
      <c r="R174" s="979" t="s">
        <v>3807</v>
      </c>
      <c r="S174" s="973" t="s">
        <v>4424</v>
      </c>
      <c r="T174" s="973" t="s">
        <v>4424</v>
      </c>
      <c r="U174" s="974" t="s">
        <v>3468</v>
      </c>
      <c r="V174" s="974"/>
      <c r="W174" s="974" t="s">
        <v>3467</v>
      </c>
      <c r="X174" s="974" t="s">
        <v>2140</v>
      </c>
      <c r="Y174" s="974" t="s">
        <v>2140</v>
      </c>
      <c r="Z174" s="980">
        <v>39580</v>
      </c>
      <c r="AA174" s="981">
        <v>5</v>
      </c>
      <c r="AB174" s="981">
        <v>2008</v>
      </c>
      <c r="AC174" s="982">
        <v>700</v>
      </c>
      <c r="AD174" s="983">
        <v>0</v>
      </c>
      <c r="AE174" s="977" t="s">
        <v>4002</v>
      </c>
      <c r="AF174" s="977" t="s">
        <v>4424</v>
      </c>
      <c r="AG174" s="977"/>
      <c r="AH174" s="985">
        <v>11013486</v>
      </c>
      <c r="AI174" s="974" t="s">
        <v>2140</v>
      </c>
      <c r="AJ174" s="977" t="s">
        <v>3806</v>
      </c>
      <c r="AK174" s="985" t="s">
        <v>3807</v>
      </c>
      <c r="AL174" s="977" t="s">
        <v>3468</v>
      </c>
      <c r="AM174" s="977" t="s">
        <v>3467</v>
      </c>
      <c r="AN174" s="977" t="s">
        <v>2140</v>
      </c>
      <c r="AO174" s="977" t="s">
        <v>2140</v>
      </c>
      <c r="AP174" s="986" t="s">
        <v>4424</v>
      </c>
      <c r="AQ174" s="987" t="s">
        <v>4424</v>
      </c>
      <c r="AR174" s="988" t="s">
        <v>4424</v>
      </c>
      <c r="AS174" s="989"/>
      <c r="AT174" s="989"/>
      <c r="AU174" s="989"/>
      <c r="AV174" s="990" t="s">
        <v>4424</v>
      </c>
      <c r="AW174" s="991" t="s">
        <v>4424</v>
      </c>
      <c r="AX174" s="990" t="s">
        <v>4424</v>
      </c>
      <c r="AY174" s="990" t="s">
        <v>4424</v>
      </c>
      <c r="AZ174" s="991" t="s">
        <v>4424</v>
      </c>
      <c r="BA174" s="990" t="s">
        <v>4424</v>
      </c>
      <c r="BB174" s="977" t="s">
        <v>4181</v>
      </c>
      <c r="BC174" s="977" t="s">
        <v>2591</v>
      </c>
      <c r="BD174" s="994">
        <v>39608</v>
      </c>
      <c r="BE174" s="977" t="s">
        <v>189</v>
      </c>
      <c r="BF174" s="974"/>
      <c r="BG174" s="992"/>
      <c r="BL174" s="1361"/>
    </row>
    <row r="175" spans="1:64" s="993" customFormat="1" ht="13.5" customHeight="1" x14ac:dyDescent="0.25">
      <c r="A175" s="973">
        <v>173</v>
      </c>
      <c r="B175" s="974"/>
      <c r="C175" s="973"/>
      <c r="D175" s="975">
        <v>20481031894</v>
      </c>
      <c r="E175" s="1225">
        <v>4072114</v>
      </c>
      <c r="F175" s="976" t="s">
        <v>2668</v>
      </c>
      <c r="G175" s="977" t="s">
        <v>250</v>
      </c>
      <c r="H175" s="977" t="s">
        <v>4343</v>
      </c>
      <c r="I175" s="974" t="s">
        <v>15651</v>
      </c>
      <c r="J175" s="978"/>
      <c r="K175" s="978"/>
      <c r="L175" s="974" t="s">
        <v>2758</v>
      </c>
      <c r="M175" s="974"/>
      <c r="N175" s="974"/>
      <c r="O175" s="974"/>
      <c r="P175" s="977" t="s">
        <v>4424</v>
      </c>
      <c r="Q175" s="977" t="s">
        <v>3303</v>
      </c>
      <c r="R175" s="979" t="s">
        <v>2759</v>
      </c>
      <c r="S175" s="973" t="s">
        <v>4424</v>
      </c>
      <c r="T175" s="973" t="s">
        <v>4424</v>
      </c>
      <c r="U175" s="974" t="s">
        <v>3469</v>
      </c>
      <c r="V175" s="974"/>
      <c r="W175" s="974" t="s">
        <v>16618</v>
      </c>
      <c r="X175" s="974" t="s">
        <v>4849</v>
      </c>
      <c r="Y175" s="974" t="s">
        <v>4475</v>
      </c>
      <c r="Z175" s="980">
        <v>39580</v>
      </c>
      <c r="AA175" s="981">
        <v>5</v>
      </c>
      <c r="AB175" s="981">
        <v>2008</v>
      </c>
      <c r="AC175" s="982">
        <v>1500</v>
      </c>
      <c r="AD175" s="983">
        <v>0</v>
      </c>
      <c r="AE175" s="977" t="s">
        <v>4002</v>
      </c>
      <c r="AF175" s="977" t="s">
        <v>4424</v>
      </c>
      <c r="AG175" s="977"/>
      <c r="AH175" s="985">
        <v>11001690</v>
      </c>
      <c r="AI175" s="974" t="s">
        <v>4668</v>
      </c>
      <c r="AJ175" s="977" t="s">
        <v>2758</v>
      </c>
      <c r="AK175" s="985" t="s">
        <v>2759</v>
      </c>
      <c r="AL175" s="977" t="s">
        <v>3469</v>
      </c>
      <c r="AM175" s="977" t="s">
        <v>4668</v>
      </c>
      <c r="AN175" s="977" t="s">
        <v>4849</v>
      </c>
      <c r="AO175" s="977" t="s">
        <v>4475</v>
      </c>
      <c r="AP175" s="986" t="s">
        <v>4669</v>
      </c>
      <c r="AQ175" s="987">
        <v>19181401</v>
      </c>
      <c r="AR175" s="977" t="s">
        <v>3469</v>
      </c>
      <c r="AS175" s="977" t="s">
        <v>4668</v>
      </c>
      <c r="AT175" s="977" t="s">
        <v>4849</v>
      </c>
      <c r="AU175" s="977" t="s">
        <v>4475</v>
      </c>
      <c r="AV175" s="990" t="s">
        <v>4424</v>
      </c>
      <c r="AW175" s="991" t="s">
        <v>4424</v>
      </c>
      <c r="AX175" s="990" t="s">
        <v>4424</v>
      </c>
      <c r="AY175" s="990" t="s">
        <v>4424</v>
      </c>
      <c r="AZ175" s="991" t="s">
        <v>4424</v>
      </c>
      <c r="BA175" s="990" t="s">
        <v>4424</v>
      </c>
      <c r="BB175" s="977" t="s">
        <v>1232</v>
      </c>
      <c r="BC175" s="977" t="s">
        <v>2591</v>
      </c>
      <c r="BD175" s="994">
        <v>39646</v>
      </c>
      <c r="BE175" s="977" t="s">
        <v>2591</v>
      </c>
      <c r="BF175" s="974"/>
      <c r="BG175" s="992"/>
      <c r="BL175" s="1361"/>
    </row>
    <row r="176" spans="1:64" s="993" customFormat="1" ht="13.5" customHeight="1" x14ac:dyDescent="0.25">
      <c r="A176" s="973">
        <v>174</v>
      </c>
      <c r="B176" s="974"/>
      <c r="C176" s="973"/>
      <c r="D176" s="975">
        <v>20517463419</v>
      </c>
      <c r="E176" s="1225">
        <v>4070029</v>
      </c>
      <c r="F176" s="976" t="s">
        <v>5521</v>
      </c>
      <c r="G176" s="977" t="s">
        <v>526</v>
      </c>
      <c r="H176" s="977" t="s">
        <v>238</v>
      </c>
      <c r="I176" s="974" t="s">
        <v>15651</v>
      </c>
      <c r="J176" s="978"/>
      <c r="K176" s="978"/>
      <c r="L176" s="974" t="s">
        <v>1939</v>
      </c>
      <c r="M176" s="974"/>
      <c r="N176" s="974"/>
      <c r="O176" s="974"/>
      <c r="P176" s="977" t="s">
        <v>4424</v>
      </c>
      <c r="Q176" s="977" t="s">
        <v>3303</v>
      </c>
      <c r="R176" s="979" t="s">
        <v>2131</v>
      </c>
      <c r="S176" s="973" t="s">
        <v>4424</v>
      </c>
      <c r="T176" s="973" t="s">
        <v>4424</v>
      </c>
      <c r="U176" s="974" t="s">
        <v>17460</v>
      </c>
      <c r="V176" s="974"/>
      <c r="W176" s="974" t="s">
        <v>16609</v>
      </c>
      <c r="X176" s="974" t="s">
        <v>5521</v>
      </c>
      <c r="Y176" s="974" t="s">
        <v>5521</v>
      </c>
      <c r="Z176" s="980">
        <v>39398</v>
      </c>
      <c r="AA176" s="981">
        <v>11</v>
      </c>
      <c r="AB176" s="981">
        <v>2007</v>
      </c>
      <c r="AC176" s="983">
        <v>0</v>
      </c>
      <c r="AD176" s="983">
        <v>18000</v>
      </c>
      <c r="AE176" s="977" t="s">
        <v>4002</v>
      </c>
      <c r="AF176" s="977" t="s">
        <v>4424</v>
      </c>
      <c r="AG176" s="977"/>
      <c r="AH176" s="985" t="s">
        <v>4917</v>
      </c>
      <c r="AI176" s="974" t="s">
        <v>5521</v>
      </c>
      <c r="AJ176" s="977" t="s">
        <v>1939</v>
      </c>
      <c r="AK176" s="985" t="s">
        <v>2131</v>
      </c>
      <c r="AL176" s="977" t="s">
        <v>20881</v>
      </c>
      <c r="AM176" s="977" t="s">
        <v>2630</v>
      </c>
      <c r="AN176" s="977" t="s">
        <v>5521</v>
      </c>
      <c r="AO176" s="977" t="s">
        <v>5521</v>
      </c>
      <c r="AP176" s="986" t="s">
        <v>3849</v>
      </c>
      <c r="AQ176" s="987" t="s">
        <v>3120</v>
      </c>
      <c r="AR176" s="977" t="s">
        <v>20881</v>
      </c>
      <c r="AS176" s="977" t="s">
        <v>2630</v>
      </c>
      <c r="AT176" s="977" t="s">
        <v>5521</v>
      </c>
      <c r="AU176" s="977" t="s">
        <v>5521</v>
      </c>
      <c r="AV176" s="990" t="s">
        <v>4424</v>
      </c>
      <c r="AW176" s="991" t="s">
        <v>4424</v>
      </c>
      <c r="AX176" s="990" t="s">
        <v>4424</v>
      </c>
      <c r="AY176" s="990" t="s">
        <v>4424</v>
      </c>
      <c r="AZ176" s="991" t="s">
        <v>4424</v>
      </c>
      <c r="BA176" s="990" t="s">
        <v>4424</v>
      </c>
      <c r="BB176" s="977" t="s">
        <v>2637</v>
      </c>
      <c r="BC176" s="977" t="s">
        <v>2591</v>
      </c>
      <c r="BD176" s="987" t="s">
        <v>4424</v>
      </c>
      <c r="BE176" s="977" t="s">
        <v>188</v>
      </c>
      <c r="BF176" s="974"/>
      <c r="BG176" s="992"/>
      <c r="BL176" s="1361"/>
    </row>
    <row r="177" spans="1:64" s="993" customFormat="1" ht="13.5" customHeight="1" x14ac:dyDescent="0.25">
      <c r="A177" s="973">
        <v>175</v>
      </c>
      <c r="B177" s="974"/>
      <c r="C177" s="973"/>
      <c r="D177" s="975">
        <v>20481361681</v>
      </c>
      <c r="E177" s="1225">
        <v>4071424</v>
      </c>
      <c r="F177" s="976" t="s">
        <v>2668</v>
      </c>
      <c r="G177" s="977" t="s">
        <v>526</v>
      </c>
      <c r="H177" s="977" t="s">
        <v>3813</v>
      </c>
      <c r="I177" s="974" t="s">
        <v>15651</v>
      </c>
      <c r="J177" s="978"/>
      <c r="K177" s="978"/>
      <c r="L177" s="974" t="s">
        <v>6198</v>
      </c>
      <c r="M177" s="974"/>
      <c r="N177" s="974"/>
      <c r="O177" s="974"/>
      <c r="P177" s="977" t="s">
        <v>4424</v>
      </c>
      <c r="Q177" s="977" t="s">
        <v>3303</v>
      </c>
      <c r="R177" s="979" t="s">
        <v>1524</v>
      </c>
      <c r="S177" s="973" t="s">
        <v>4424</v>
      </c>
      <c r="T177" s="973" t="s">
        <v>4424</v>
      </c>
      <c r="U177" s="974" t="s">
        <v>5650</v>
      </c>
      <c r="V177" s="974"/>
      <c r="W177" s="974" t="s">
        <v>3630</v>
      </c>
      <c r="X177" s="974" t="s">
        <v>3630</v>
      </c>
      <c r="Y177" s="974" t="s">
        <v>4475</v>
      </c>
      <c r="Z177" s="980">
        <v>39002</v>
      </c>
      <c r="AA177" s="981">
        <v>10</v>
      </c>
      <c r="AB177" s="981">
        <v>2006</v>
      </c>
      <c r="AC177" s="982">
        <v>34205.360000000001</v>
      </c>
      <c r="AD177" s="983">
        <v>0</v>
      </c>
      <c r="AE177" s="977" t="s">
        <v>4002</v>
      </c>
      <c r="AF177" s="977" t="s">
        <v>4424</v>
      </c>
      <c r="AG177" s="977"/>
      <c r="AH177" s="985" t="s">
        <v>3358</v>
      </c>
      <c r="AI177" s="1055" t="s">
        <v>3630</v>
      </c>
      <c r="AJ177" s="977" t="s">
        <v>4413</v>
      </c>
      <c r="AK177" s="985" t="s">
        <v>1524</v>
      </c>
      <c r="AL177" s="977" t="s">
        <v>22296</v>
      </c>
      <c r="AM177" s="977" t="s">
        <v>3630</v>
      </c>
      <c r="AN177" s="977" t="s">
        <v>3630</v>
      </c>
      <c r="AO177" s="977" t="s">
        <v>4475</v>
      </c>
      <c r="AP177" s="986" t="s">
        <v>4424</v>
      </c>
      <c r="AQ177" s="987" t="s">
        <v>4424</v>
      </c>
      <c r="AR177" s="988" t="s">
        <v>4424</v>
      </c>
      <c r="AS177" s="989"/>
      <c r="AT177" s="989"/>
      <c r="AU177" s="989"/>
      <c r="AV177" s="990" t="s">
        <v>4424</v>
      </c>
      <c r="AW177" s="991" t="s">
        <v>4424</v>
      </c>
      <c r="AX177" s="990" t="s">
        <v>4424</v>
      </c>
      <c r="AY177" s="990" t="s">
        <v>4424</v>
      </c>
      <c r="AZ177" s="991" t="s">
        <v>4424</v>
      </c>
      <c r="BA177" s="990" t="s">
        <v>4424</v>
      </c>
      <c r="BB177" s="984" t="s">
        <v>4424</v>
      </c>
      <c r="BC177" s="977" t="s">
        <v>2591</v>
      </c>
      <c r="BD177" s="984" t="s">
        <v>4424</v>
      </c>
      <c r="BE177" s="977" t="s">
        <v>2591</v>
      </c>
      <c r="BF177" s="974"/>
      <c r="BG177" s="992"/>
      <c r="BL177" s="1361"/>
    </row>
    <row r="178" spans="1:64" s="993" customFormat="1" ht="13.5" customHeight="1" x14ac:dyDescent="0.25">
      <c r="A178" s="973">
        <v>176</v>
      </c>
      <c r="B178" s="974"/>
      <c r="C178" s="973"/>
      <c r="D178" s="975">
        <v>20454623585</v>
      </c>
      <c r="E178" s="1225">
        <v>4072455</v>
      </c>
      <c r="F178" s="976" t="s">
        <v>3254</v>
      </c>
      <c r="G178" s="977" t="s">
        <v>6547</v>
      </c>
      <c r="H178" s="977" t="s">
        <v>6036</v>
      </c>
      <c r="I178" s="974" t="s">
        <v>15651</v>
      </c>
      <c r="J178" s="978"/>
      <c r="K178" s="978"/>
      <c r="L178" s="974" t="s">
        <v>4281</v>
      </c>
      <c r="M178" s="974"/>
      <c r="N178" s="974"/>
      <c r="O178" s="974"/>
      <c r="P178" s="977" t="s">
        <v>4424</v>
      </c>
      <c r="Q178" s="977" t="s">
        <v>3303</v>
      </c>
      <c r="R178" s="979">
        <v>29533565</v>
      </c>
      <c r="S178" s="973" t="s">
        <v>4424</v>
      </c>
      <c r="T178" s="973" t="s">
        <v>4424</v>
      </c>
      <c r="U178" s="974" t="s">
        <v>4294</v>
      </c>
      <c r="V178" s="974"/>
      <c r="W178" s="974" t="s">
        <v>6087</v>
      </c>
      <c r="X178" s="974" t="s">
        <v>6087</v>
      </c>
      <c r="Y178" s="974" t="s">
        <v>6087</v>
      </c>
      <c r="Z178" s="980">
        <v>39367</v>
      </c>
      <c r="AA178" s="981">
        <v>10</v>
      </c>
      <c r="AB178" s="981">
        <v>2007</v>
      </c>
      <c r="AC178" s="982">
        <v>5000</v>
      </c>
      <c r="AD178" s="983">
        <v>0</v>
      </c>
      <c r="AE178" s="977" t="s">
        <v>4002</v>
      </c>
      <c r="AF178" s="977" t="s">
        <v>4424</v>
      </c>
      <c r="AG178" s="977"/>
      <c r="AH178" s="985">
        <v>11100373</v>
      </c>
      <c r="AI178" s="1055" t="s">
        <v>6087</v>
      </c>
      <c r="AJ178" s="977" t="s">
        <v>4281</v>
      </c>
      <c r="AK178" s="985" t="s">
        <v>4750</v>
      </c>
      <c r="AL178" s="977" t="s">
        <v>22295</v>
      </c>
      <c r="AM178" s="977" t="s">
        <v>5211</v>
      </c>
      <c r="AN178" s="977" t="s">
        <v>6087</v>
      </c>
      <c r="AO178" s="977" t="s">
        <v>6087</v>
      </c>
      <c r="AP178" s="986" t="s">
        <v>4424</v>
      </c>
      <c r="AQ178" s="987" t="s">
        <v>4424</v>
      </c>
      <c r="AR178" s="988" t="s">
        <v>4424</v>
      </c>
      <c r="AS178" s="989"/>
      <c r="AT178" s="989"/>
      <c r="AU178" s="989"/>
      <c r="AV178" s="990" t="s">
        <v>4424</v>
      </c>
      <c r="AW178" s="991" t="s">
        <v>4424</v>
      </c>
      <c r="AX178" s="990" t="s">
        <v>4424</v>
      </c>
      <c r="AY178" s="990" t="s">
        <v>4424</v>
      </c>
      <c r="AZ178" s="991" t="s">
        <v>4424</v>
      </c>
      <c r="BA178" s="990" t="s">
        <v>4424</v>
      </c>
      <c r="BB178" s="977" t="s">
        <v>4800</v>
      </c>
      <c r="BC178" s="977" t="s">
        <v>2591</v>
      </c>
      <c r="BD178" s="987" t="s">
        <v>4424</v>
      </c>
      <c r="BE178" s="977" t="s">
        <v>2591</v>
      </c>
      <c r="BF178" s="974"/>
      <c r="BG178" s="992"/>
      <c r="BL178" s="1361"/>
    </row>
    <row r="179" spans="1:64" s="993" customFormat="1" ht="13.5" customHeight="1" x14ac:dyDescent="0.25">
      <c r="A179" s="973">
        <v>177</v>
      </c>
      <c r="B179" s="974"/>
      <c r="C179" s="973"/>
      <c r="D179" s="975">
        <v>20515118838</v>
      </c>
      <c r="E179" s="1225">
        <v>4071085</v>
      </c>
      <c r="F179" s="976" t="s">
        <v>5521</v>
      </c>
      <c r="G179" s="977" t="s">
        <v>526</v>
      </c>
      <c r="H179" s="977" t="s">
        <v>240</v>
      </c>
      <c r="I179" s="974" t="s">
        <v>15651</v>
      </c>
      <c r="J179" s="978"/>
      <c r="K179" s="978"/>
      <c r="L179" s="974" t="s">
        <v>3081</v>
      </c>
      <c r="M179" s="974"/>
      <c r="N179" s="974"/>
      <c r="O179" s="974"/>
      <c r="P179" s="977" t="s">
        <v>4424</v>
      </c>
      <c r="Q179" s="977" t="s">
        <v>3303</v>
      </c>
      <c r="R179" s="979" t="s">
        <v>3020</v>
      </c>
      <c r="S179" s="973" t="s">
        <v>4424</v>
      </c>
      <c r="T179" s="973" t="s">
        <v>4424</v>
      </c>
      <c r="U179" s="974" t="s">
        <v>14695</v>
      </c>
      <c r="V179" s="974"/>
      <c r="W179" s="974" t="s">
        <v>1843</v>
      </c>
      <c r="X179" s="974" t="s">
        <v>5521</v>
      </c>
      <c r="Y179" s="974" t="s">
        <v>5521</v>
      </c>
      <c r="Z179" s="980" t="s">
        <v>18394</v>
      </c>
      <c r="AA179" s="981">
        <v>2</v>
      </c>
      <c r="AB179" s="981">
        <v>2007</v>
      </c>
      <c r="AC179" s="982">
        <v>30000</v>
      </c>
      <c r="AD179" s="983">
        <v>0</v>
      </c>
      <c r="AE179" s="977" t="s">
        <v>4002</v>
      </c>
      <c r="AF179" s="977" t="s">
        <v>4424</v>
      </c>
      <c r="AG179" s="977"/>
      <c r="AH179" s="985" t="s">
        <v>3021</v>
      </c>
      <c r="AI179" s="974" t="s">
        <v>5521</v>
      </c>
      <c r="AJ179" s="977" t="s">
        <v>3607</v>
      </c>
      <c r="AK179" s="985" t="s">
        <v>3608</v>
      </c>
      <c r="AL179" s="977" t="s">
        <v>17993</v>
      </c>
      <c r="AM179" s="977" t="s">
        <v>1843</v>
      </c>
      <c r="AN179" s="977" t="s">
        <v>5521</v>
      </c>
      <c r="AO179" s="977" t="s">
        <v>5521</v>
      </c>
      <c r="AP179" s="986" t="s">
        <v>4424</v>
      </c>
      <c r="AQ179" s="987" t="s">
        <v>4424</v>
      </c>
      <c r="AR179" s="988" t="s">
        <v>4424</v>
      </c>
      <c r="AS179" s="988" t="s">
        <v>4424</v>
      </c>
      <c r="AT179" s="988" t="s">
        <v>4424</v>
      </c>
      <c r="AU179" s="988" t="s">
        <v>4424</v>
      </c>
      <c r="AV179" s="990" t="s">
        <v>4424</v>
      </c>
      <c r="AW179" s="991" t="s">
        <v>4424</v>
      </c>
      <c r="AX179" s="990" t="s">
        <v>4424</v>
      </c>
      <c r="AY179" s="990" t="s">
        <v>4424</v>
      </c>
      <c r="AZ179" s="991" t="s">
        <v>4424</v>
      </c>
      <c r="BA179" s="990" t="s">
        <v>4424</v>
      </c>
      <c r="BB179" s="984" t="s">
        <v>4424</v>
      </c>
      <c r="BC179" s="977" t="s">
        <v>2591</v>
      </c>
      <c r="BD179" s="984" t="s">
        <v>4424</v>
      </c>
      <c r="BE179" s="977" t="s">
        <v>189</v>
      </c>
      <c r="BF179" s="974"/>
      <c r="BG179" s="992"/>
      <c r="BL179" s="1361"/>
    </row>
    <row r="180" spans="1:64" s="993" customFormat="1" ht="13.5" customHeight="1" x14ac:dyDescent="0.25">
      <c r="A180" s="973">
        <v>178</v>
      </c>
      <c r="B180" s="974"/>
      <c r="C180" s="973"/>
      <c r="D180" s="975">
        <v>10295514511</v>
      </c>
      <c r="E180" s="1225">
        <v>4072449</v>
      </c>
      <c r="F180" s="976" t="s">
        <v>2668</v>
      </c>
      <c r="G180" s="977" t="s">
        <v>526</v>
      </c>
      <c r="H180" s="977" t="s">
        <v>4479</v>
      </c>
      <c r="I180" s="974" t="s">
        <v>15651</v>
      </c>
      <c r="J180" s="978"/>
      <c r="K180" s="978"/>
      <c r="L180" s="974" t="s">
        <v>635</v>
      </c>
      <c r="M180" s="974"/>
      <c r="N180" s="974"/>
      <c r="O180" s="974"/>
      <c r="P180" s="977" t="s">
        <v>4424</v>
      </c>
      <c r="Q180" s="977"/>
      <c r="R180" s="979" t="s">
        <v>4480</v>
      </c>
      <c r="S180" s="973" t="s">
        <v>4424</v>
      </c>
      <c r="T180" s="973" t="s">
        <v>4424</v>
      </c>
      <c r="U180" s="974" t="s">
        <v>19607</v>
      </c>
      <c r="V180" s="974"/>
      <c r="W180" s="974" t="s">
        <v>3630</v>
      </c>
      <c r="X180" s="974" t="s">
        <v>3630</v>
      </c>
      <c r="Y180" s="974" t="s">
        <v>4475</v>
      </c>
      <c r="Z180" s="980">
        <v>39126</v>
      </c>
      <c r="AA180" s="981">
        <v>2</v>
      </c>
      <c r="AB180" s="981">
        <v>2007</v>
      </c>
      <c r="AC180" s="983">
        <v>0</v>
      </c>
      <c r="AD180" s="983">
        <v>0</v>
      </c>
      <c r="AE180" s="977" t="s">
        <v>2281</v>
      </c>
      <c r="AF180" s="977" t="s">
        <v>4424</v>
      </c>
      <c r="AG180" s="977"/>
      <c r="AH180" s="985" t="s">
        <v>4424</v>
      </c>
      <c r="AI180" s="1055" t="s">
        <v>4424</v>
      </c>
      <c r="AJ180" s="977" t="s">
        <v>635</v>
      </c>
      <c r="AK180" s="985" t="s">
        <v>4480</v>
      </c>
      <c r="AL180" s="977" t="s">
        <v>22294</v>
      </c>
      <c r="AM180" s="977" t="s">
        <v>3630</v>
      </c>
      <c r="AN180" s="977" t="s">
        <v>3630</v>
      </c>
      <c r="AO180" s="977" t="s">
        <v>4475</v>
      </c>
      <c r="AP180" s="986" t="s">
        <v>620</v>
      </c>
      <c r="AQ180" s="987" t="s">
        <v>621</v>
      </c>
      <c r="AR180" s="977" t="s">
        <v>22294</v>
      </c>
      <c r="AS180" s="977" t="s">
        <v>3630</v>
      </c>
      <c r="AT180" s="977" t="s">
        <v>3630</v>
      </c>
      <c r="AU180" s="977" t="s">
        <v>4475</v>
      </c>
      <c r="AV180" s="990" t="s">
        <v>4424</v>
      </c>
      <c r="AW180" s="991" t="s">
        <v>4424</v>
      </c>
      <c r="AX180" s="990" t="s">
        <v>4424</v>
      </c>
      <c r="AY180" s="990" t="s">
        <v>4424</v>
      </c>
      <c r="AZ180" s="991" t="s">
        <v>4424</v>
      </c>
      <c r="BA180" s="990" t="s">
        <v>4424</v>
      </c>
      <c r="BB180" s="984" t="s">
        <v>4424</v>
      </c>
      <c r="BC180" s="977" t="s">
        <v>2591</v>
      </c>
      <c r="BD180" s="984" t="s">
        <v>4424</v>
      </c>
      <c r="BE180" s="977" t="s">
        <v>2591</v>
      </c>
      <c r="BF180" s="974"/>
      <c r="BG180" s="992"/>
      <c r="BL180" s="1361"/>
    </row>
    <row r="181" spans="1:64" s="993" customFormat="1" ht="13.5" customHeight="1" x14ac:dyDescent="0.25">
      <c r="A181" s="973">
        <v>179</v>
      </c>
      <c r="B181" s="974"/>
      <c r="C181" s="973"/>
      <c r="D181" s="975">
        <v>20393209918</v>
      </c>
      <c r="E181" s="1225">
        <v>4070012</v>
      </c>
      <c r="F181" s="976" t="s">
        <v>2667</v>
      </c>
      <c r="G181" s="977" t="s">
        <v>526</v>
      </c>
      <c r="H181" s="977" t="s">
        <v>4395</v>
      </c>
      <c r="I181" s="974" t="s">
        <v>15651</v>
      </c>
      <c r="J181" s="978"/>
      <c r="K181" s="978"/>
      <c r="L181" s="974" t="s">
        <v>17994</v>
      </c>
      <c r="M181" s="974"/>
      <c r="N181" s="974"/>
      <c r="O181" s="974"/>
      <c r="P181" s="977" t="s">
        <v>4424</v>
      </c>
      <c r="Q181" s="977" t="s">
        <v>6194</v>
      </c>
      <c r="R181" s="979" t="s">
        <v>4396</v>
      </c>
      <c r="S181" s="973" t="s">
        <v>4424</v>
      </c>
      <c r="T181" s="973" t="s">
        <v>4424</v>
      </c>
      <c r="U181" s="974" t="s">
        <v>141</v>
      </c>
      <c r="V181" s="974"/>
      <c r="W181" s="974" t="s">
        <v>140</v>
      </c>
      <c r="X181" s="974" t="s">
        <v>6180</v>
      </c>
      <c r="Y181" s="974" t="s">
        <v>1160</v>
      </c>
      <c r="Z181" s="980" t="s">
        <v>6610</v>
      </c>
      <c r="AA181" s="981">
        <v>6</v>
      </c>
      <c r="AB181" s="981">
        <v>2007</v>
      </c>
      <c r="AC181" s="982">
        <v>65000</v>
      </c>
      <c r="AD181" s="983">
        <v>0</v>
      </c>
      <c r="AE181" s="977" t="s">
        <v>4002</v>
      </c>
      <c r="AF181" s="977" t="s">
        <v>4424</v>
      </c>
      <c r="AG181" s="977"/>
      <c r="AH181" s="985" t="s">
        <v>4397</v>
      </c>
      <c r="AI181" s="974" t="s">
        <v>4398</v>
      </c>
      <c r="AJ181" s="977" t="s">
        <v>3621</v>
      </c>
      <c r="AK181" s="985" t="s">
        <v>3622</v>
      </c>
      <c r="AL181" s="977" t="s">
        <v>17995</v>
      </c>
      <c r="AM181" s="977" t="s">
        <v>4398</v>
      </c>
      <c r="AN181" s="977" t="s">
        <v>4398</v>
      </c>
      <c r="AO181" s="977" t="s">
        <v>1160</v>
      </c>
      <c r="AP181" s="986" t="s">
        <v>17994</v>
      </c>
      <c r="AQ181" s="987" t="s">
        <v>4396</v>
      </c>
      <c r="AR181" s="977" t="s">
        <v>17995</v>
      </c>
      <c r="AS181" s="977" t="s">
        <v>4398</v>
      </c>
      <c r="AT181" s="977" t="s">
        <v>4398</v>
      </c>
      <c r="AU181" s="977" t="s">
        <v>1160</v>
      </c>
      <c r="AV181" s="990" t="s">
        <v>4424</v>
      </c>
      <c r="AW181" s="991" t="s">
        <v>4424</v>
      </c>
      <c r="AX181" s="990" t="s">
        <v>4424</v>
      </c>
      <c r="AY181" s="990" t="s">
        <v>4424</v>
      </c>
      <c r="AZ181" s="991" t="s">
        <v>4424</v>
      </c>
      <c r="BA181" s="990" t="s">
        <v>4424</v>
      </c>
      <c r="BB181" s="984" t="s">
        <v>4424</v>
      </c>
      <c r="BC181" s="977" t="s">
        <v>2591</v>
      </c>
      <c r="BD181" s="984" t="s">
        <v>4424</v>
      </c>
      <c r="BE181" s="977" t="s">
        <v>189</v>
      </c>
      <c r="BF181" s="974"/>
      <c r="BG181" s="992"/>
      <c r="BL181" s="1361"/>
    </row>
    <row r="182" spans="1:64" s="993" customFormat="1" ht="13.5" customHeight="1" x14ac:dyDescent="0.25">
      <c r="A182" s="973">
        <v>180</v>
      </c>
      <c r="B182" s="974"/>
      <c r="C182" s="973"/>
      <c r="D182" s="975">
        <v>10429453394</v>
      </c>
      <c r="E182" s="1225">
        <v>4071460</v>
      </c>
      <c r="F182" s="976" t="s">
        <v>2668</v>
      </c>
      <c r="G182" s="977" t="s">
        <v>250</v>
      </c>
      <c r="H182" s="977" t="s">
        <v>2588</v>
      </c>
      <c r="I182" s="974" t="s">
        <v>15651</v>
      </c>
      <c r="J182" s="978"/>
      <c r="K182" s="978"/>
      <c r="L182" s="974" t="s">
        <v>4586</v>
      </c>
      <c r="M182" s="974"/>
      <c r="N182" s="974"/>
      <c r="O182" s="974"/>
      <c r="P182" s="977" t="s">
        <v>4424</v>
      </c>
      <c r="Q182" s="977"/>
      <c r="R182" s="979">
        <v>42945339</v>
      </c>
      <c r="S182" s="973" t="s">
        <v>4424</v>
      </c>
      <c r="T182" s="973" t="s">
        <v>4424</v>
      </c>
      <c r="U182" s="974" t="s">
        <v>142</v>
      </c>
      <c r="V182" s="974"/>
      <c r="W182" s="974" t="s">
        <v>4849</v>
      </c>
      <c r="X182" s="974" t="s">
        <v>4849</v>
      </c>
      <c r="Y182" s="974" t="s">
        <v>4475</v>
      </c>
      <c r="Z182" s="980">
        <v>39612</v>
      </c>
      <c r="AA182" s="981">
        <v>6</v>
      </c>
      <c r="AB182" s="981">
        <v>2008</v>
      </c>
      <c r="AC182" s="982">
        <v>1500</v>
      </c>
      <c r="AD182" s="983">
        <v>0</v>
      </c>
      <c r="AE182" s="977" t="s">
        <v>2281</v>
      </c>
      <c r="AF182" s="977" t="s">
        <v>4424</v>
      </c>
      <c r="AG182" s="977"/>
      <c r="AH182" s="991" t="s">
        <v>4424</v>
      </c>
      <c r="AI182" s="989" t="s">
        <v>4424</v>
      </c>
      <c r="AJ182" s="977" t="s">
        <v>4586</v>
      </c>
      <c r="AK182" s="985">
        <v>42945339</v>
      </c>
      <c r="AL182" s="977" t="s">
        <v>20882</v>
      </c>
      <c r="AM182" s="977" t="s">
        <v>4849</v>
      </c>
      <c r="AN182" s="977" t="s">
        <v>4849</v>
      </c>
      <c r="AO182" s="977" t="s">
        <v>4475</v>
      </c>
      <c r="AP182" s="986" t="s">
        <v>4424</v>
      </c>
      <c r="AQ182" s="987" t="s">
        <v>4424</v>
      </c>
      <c r="AR182" s="988" t="s">
        <v>4424</v>
      </c>
      <c r="AS182" s="989"/>
      <c r="AT182" s="989"/>
      <c r="AU182" s="989"/>
      <c r="AV182" s="990" t="s">
        <v>4424</v>
      </c>
      <c r="AW182" s="991" t="s">
        <v>4424</v>
      </c>
      <c r="AX182" s="990" t="s">
        <v>4424</v>
      </c>
      <c r="AY182" s="990" t="s">
        <v>4424</v>
      </c>
      <c r="AZ182" s="991" t="s">
        <v>4424</v>
      </c>
      <c r="BA182" s="990" t="s">
        <v>4424</v>
      </c>
      <c r="BB182" s="977" t="s">
        <v>1232</v>
      </c>
      <c r="BC182" s="977" t="s">
        <v>2591</v>
      </c>
      <c r="BD182" s="994">
        <v>39629</v>
      </c>
      <c r="BE182" s="977" t="s">
        <v>2591</v>
      </c>
      <c r="BF182" s="974"/>
      <c r="BG182" s="992"/>
      <c r="BL182" s="1361"/>
    </row>
    <row r="183" spans="1:64" s="993" customFormat="1" ht="13.5" customHeight="1" x14ac:dyDescent="0.25">
      <c r="A183" s="973">
        <v>181</v>
      </c>
      <c r="B183" s="974"/>
      <c r="C183" s="973"/>
      <c r="D183" s="975">
        <v>20449247575</v>
      </c>
      <c r="E183" s="1225">
        <v>4070338</v>
      </c>
      <c r="F183" s="976" t="s">
        <v>3254</v>
      </c>
      <c r="G183" s="977" t="s">
        <v>526</v>
      </c>
      <c r="H183" s="977" t="s">
        <v>5009</v>
      </c>
      <c r="I183" s="974" t="s">
        <v>6546</v>
      </c>
      <c r="J183" s="978"/>
      <c r="K183" s="978"/>
      <c r="L183" s="974" t="s">
        <v>246</v>
      </c>
      <c r="M183" s="974"/>
      <c r="N183" s="974"/>
      <c r="O183" s="974"/>
      <c r="P183" s="977" t="s">
        <v>4424</v>
      </c>
      <c r="Q183" s="977" t="s">
        <v>3303</v>
      </c>
      <c r="R183" s="979" t="s">
        <v>1816</v>
      </c>
      <c r="S183" s="973" t="s">
        <v>4424</v>
      </c>
      <c r="T183" s="973" t="s">
        <v>4424</v>
      </c>
      <c r="U183" s="974" t="s">
        <v>17461</v>
      </c>
      <c r="V183" s="974" t="s">
        <v>14806</v>
      </c>
      <c r="W183" s="974" t="s">
        <v>2827</v>
      </c>
      <c r="X183" s="974" t="s">
        <v>2827</v>
      </c>
      <c r="Y183" s="974" t="s">
        <v>2827</v>
      </c>
      <c r="Z183" s="980" t="s">
        <v>18999</v>
      </c>
      <c r="AA183" s="981">
        <v>3</v>
      </c>
      <c r="AB183" s="981">
        <v>2017</v>
      </c>
      <c r="AC183" s="982">
        <v>8000</v>
      </c>
      <c r="AD183" s="983">
        <v>0</v>
      </c>
      <c r="AE183" s="977" t="s">
        <v>4002</v>
      </c>
      <c r="AF183" s="977" t="s">
        <v>4424</v>
      </c>
      <c r="AG183" s="977"/>
      <c r="AH183" s="985" t="s">
        <v>247</v>
      </c>
      <c r="AI183" s="974" t="s">
        <v>2827</v>
      </c>
      <c r="AJ183" s="977" t="s">
        <v>246</v>
      </c>
      <c r="AK183" s="985" t="s">
        <v>1816</v>
      </c>
      <c r="AL183" s="977" t="s">
        <v>6235</v>
      </c>
      <c r="AM183" s="977" t="s">
        <v>2827</v>
      </c>
      <c r="AN183" s="977" t="s">
        <v>2827</v>
      </c>
      <c r="AO183" s="977" t="s">
        <v>2827</v>
      </c>
      <c r="AP183" s="986" t="s">
        <v>14368</v>
      </c>
      <c r="AQ183" s="987" t="s">
        <v>6236</v>
      </c>
      <c r="AR183" s="988" t="s">
        <v>6235</v>
      </c>
      <c r="AS183" s="977" t="s">
        <v>2827</v>
      </c>
      <c r="AT183" s="977" t="s">
        <v>2827</v>
      </c>
      <c r="AU183" s="977" t="s">
        <v>2827</v>
      </c>
      <c r="AV183" s="990" t="s">
        <v>1207</v>
      </c>
      <c r="AW183" s="991" t="s">
        <v>6232</v>
      </c>
      <c r="AX183" s="990" t="s">
        <v>1206</v>
      </c>
      <c r="AY183" s="990" t="s">
        <v>4424</v>
      </c>
      <c r="AZ183" s="991" t="s">
        <v>4424</v>
      </c>
      <c r="BA183" s="990" t="s">
        <v>4424</v>
      </c>
      <c r="BB183" s="984" t="s">
        <v>4424</v>
      </c>
      <c r="BC183" s="977" t="s">
        <v>2591</v>
      </c>
      <c r="BD183" s="984" t="s">
        <v>4424</v>
      </c>
      <c r="BE183" s="977" t="s">
        <v>189</v>
      </c>
      <c r="BF183" s="974"/>
      <c r="BG183" s="992"/>
      <c r="BL183" s="1361"/>
    </row>
    <row r="184" spans="1:64" s="993" customFormat="1" ht="13.5" customHeight="1" x14ac:dyDescent="0.25">
      <c r="A184" s="973">
        <v>182</v>
      </c>
      <c r="B184" s="974"/>
      <c r="C184" s="973"/>
      <c r="D184" s="975">
        <v>20449246170</v>
      </c>
      <c r="E184" s="1225">
        <v>4071789</v>
      </c>
      <c r="F184" s="976" t="s">
        <v>3254</v>
      </c>
      <c r="G184" s="977" t="s">
        <v>526</v>
      </c>
      <c r="H184" s="977" t="s">
        <v>4423</v>
      </c>
      <c r="I184" s="974" t="s">
        <v>15651</v>
      </c>
      <c r="J184" s="978"/>
      <c r="K184" s="978"/>
      <c r="L184" s="974" t="s">
        <v>4279</v>
      </c>
      <c r="M184" s="974"/>
      <c r="N184" s="974"/>
      <c r="O184" s="974"/>
      <c r="P184" s="977" t="s">
        <v>4424</v>
      </c>
      <c r="Q184" s="977" t="s">
        <v>3303</v>
      </c>
      <c r="R184" s="979" t="s">
        <v>2697</v>
      </c>
      <c r="S184" s="973" t="s">
        <v>4424</v>
      </c>
      <c r="T184" s="973" t="s">
        <v>4424</v>
      </c>
      <c r="U184" s="974" t="s">
        <v>19608</v>
      </c>
      <c r="V184" s="974"/>
      <c r="W184" s="974" t="s">
        <v>2827</v>
      </c>
      <c r="X184" s="974" t="s">
        <v>2827</v>
      </c>
      <c r="Y184" s="974" t="s">
        <v>2827</v>
      </c>
      <c r="Z184" s="980">
        <v>39154</v>
      </c>
      <c r="AA184" s="981">
        <v>3</v>
      </c>
      <c r="AB184" s="981">
        <v>2007</v>
      </c>
      <c r="AC184" s="983">
        <v>0</v>
      </c>
      <c r="AD184" s="983">
        <v>10194</v>
      </c>
      <c r="AE184" s="977" t="s">
        <v>4002</v>
      </c>
      <c r="AF184" s="977" t="s">
        <v>4424</v>
      </c>
      <c r="AG184" s="977"/>
      <c r="AH184" s="985" t="s">
        <v>1534</v>
      </c>
      <c r="AI184" s="1055" t="s">
        <v>2827</v>
      </c>
      <c r="AJ184" s="977" t="s">
        <v>4279</v>
      </c>
      <c r="AK184" s="985" t="s">
        <v>2697</v>
      </c>
      <c r="AL184" s="977" t="s">
        <v>20884</v>
      </c>
      <c r="AM184" s="977" t="s">
        <v>20883</v>
      </c>
      <c r="AN184" s="977" t="s">
        <v>2827</v>
      </c>
      <c r="AO184" s="977" t="s">
        <v>2827</v>
      </c>
      <c r="AP184" s="986" t="s">
        <v>4424</v>
      </c>
      <c r="AQ184" s="987" t="s">
        <v>4424</v>
      </c>
      <c r="AR184" s="988" t="s">
        <v>4424</v>
      </c>
      <c r="AS184" s="989"/>
      <c r="AT184" s="989"/>
      <c r="AU184" s="989"/>
      <c r="AV184" s="990" t="s">
        <v>4424</v>
      </c>
      <c r="AW184" s="991" t="s">
        <v>4424</v>
      </c>
      <c r="AX184" s="990" t="s">
        <v>4424</v>
      </c>
      <c r="AY184" s="990" t="s">
        <v>4424</v>
      </c>
      <c r="AZ184" s="991" t="s">
        <v>4424</v>
      </c>
      <c r="BA184" s="990" t="s">
        <v>4424</v>
      </c>
      <c r="BB184" s="984" t="s">
        <v>4424</v>
      </c>
      <c r="BC184" s="977" t="s">
        <v>2591</v>
      </c>
      <c r="BD184" s="984" t="s">
        <v>4424</v>
      </c>
      <c r="BE184" s="977" t="s">
        <v>189</v>
      </c>
      <c r="BF184" s="974"/>
      <c r="BG184" s="992"/>
      <c r="BL184" s="1361"/>
    </row>
    <row r="185" spans="1:64" s="993" customFormat="1" ht="13.5" customHeight="1" x14ac:dyDescent="0.25">
      <c r="A185" s="973">
        <v>183</v>
      </c>
      <c r="B185" s="974"/>
      <c r="C185" s="973"/>
      <c r="D185" s="975">
        <v>10178978000</v>
      </c>
      <c r="E185" s="1225">
        <v>4070383</v>
      </c>
      <c r="F185" s="976" t="s">
        <v>2668</v>
      </c>
      <c r="G185" s="977" t="s">
        <v>250</v>
      </c>
      <c r="H185" s="977" t="s">
        <v>2438</v>
      </c>
      <c r="I185" s="974" t="s">
        <v>15652</v>
      </c>
      <c r="J185" s="978"/>
      <c r="K185" s="978"/>
      <c r="L185" s="974" t="s">
        <v>5552</v>
      </c>
      <c r="M185" s="974"/>
      <c r="N185" s="974"/>
      <c r="O185" s="974"/>
      <c r="P185" s="977" t="s">
        <v>4424</v>
      </c>
      <c r="Q185" s="977" t="s">
        <v>4424</v>
      </c>
      <c r="R185" s="979">
        <v>17897800</v>
      </c>
      <c r="S185" s="973" t="s">
        <v>4424</v>
      </c>
      <c r="T185" s="973" t="s">
        <v>4424</v>
      </c>
      <c r="U185" s="974" t="s">
        <v>4493</v>
      </c>
      <c r="V185" s="974"/>
      <c r="W185" s="974" t="s">
        <v>4818</v>
      </c>
      <c r="X185" s="974" t="s">
        <v>254</v>
      </c>
      <c r="Y185" s="974" t="s">
        <v>4475</v>
      </c>
      <c r="Z185" s="980">
        <v>39581</v>
      </c>
      <c r="AA185" s="981">
        <v>5</v>
      </c>
      <c r="AB185" s="981">
        <v>2008</v>
      </c>
      <c r="AC185" s="982">
        <v>3500</v>
      </c>
      <c r="AD185" s="983">
        <v>0</v>
      </c>
      <c r="AE185" s="977" t="s">
        <v>2281</v>
      </c>
      <c r="AF185" s="977" t="s">
        <v>4424</v>
      </c>
      <c r="AG185" s="977"/>
      <c r="AH185" s="991" t="s">
        <v>4424</v>
      </c>
      <c r="AI185" s="989" t="s">
        <v>4424</v>
      </c>
      <c r="AJ185" s="977" t="s">
        <v>5552</v>
      </c>
      <c r="AK185" s="985">
        <v>17897800</v>
      </c>
      <c r="AL185" s="977" t="s">
        <v>20885</v>
      </c>
      <c r="AM185" s="977" t="s">
        <v>3630</v>
      </c>
      <c r="AN185" s="977" t="s">
        <v>3630</v>
      </c>
      <c r="AO185" s="977" t="s">
        <v>4475</v>
      </c>
      <c r="AP185" s="986" t="s">
        <v>4424</v>
      </c>
      <c r="AQ185" s="987" t="s">
        <v>4424</v>
      </c>
      <c r="AR185" s="988" t="s">
        <v>4424</v>
      </c>
      <c r="AS185" s="989"/>
      <c r="AT185" s="989"/>
      <c r="AU185" s="989"/>
      <c r="AV185" s="990" t="s">
        <v>4424</v>
      </c>
      <c r="AW185" s="991" t="s">
        <v>4424</v>
      </c>
      <c r="AX185" s="990" t="s">
        <v>4424</v>
      </c>
      <c r="AY185" s="990" t="s">
        <v>4424</v>
      </c>
      <c r="AZ185" s="991" t="s">
        <v>4424</v>
      </c>
      <c r="BA185" s="990" t="s">
        <v>4424</v>
      </c>
      <c r="BB185" s="977" t="s">
        <v>1232</v>
      </c>
      <c r="BC185" s="977" t="s">
        <v>2591</v>
      </c>
      <c r="BD185" s="994">
        <v>39609</v>
      </c>
      <c r="BE185" s="977" t="s">
        <v>189</v>
      </c>
      <c r="BF185" s="974"/>
      <c r="BG185" s="992"/>
      <c r="BL185" s="1361"/>
    </row>
    <row r="186" spans="1:64" s="993" customFormat="1" ht="13.5" customHeight="1" x14ac:dyDescent="0.25">
      <c r="A186" s="973">
        <v>184</v>
      </c>
      <c r="B186" s="974"/>
      <c r="C186" s="973"/>
      <c r="D186" s="975">
        <v>20519080746</v>
      </c>
      <c r="E186" s="1225">
        <v>4071814</v>
      </c>
      <c r="F186" s="976" t="s">
        <v>5521</v>
      </c>
      <c r="G186" s="977" t="s">
        <v>526</v>
      </c>
      <c r="H186" s="977" t="s">
        <v>6048</v>
      </c>
      <c r="I186" s="974" t="s">
        <v>15651</v>
      </c>
      <c r="J186" s="978"/>
      <c r="K186" s="978"/>
      <c r="L186" s="974" t="s">
        <v>3333</v>
      </c>
      <c r="M186" s="974"/>
      <c r="N186" s="974"/>
      <c r="O186" s="974"/>
      <c r="P186" s="977" t="s">
        <v>4424</v>
      </c>
      <c r="Q186" s="977" t="s">
        <v>3303</v>
      </c>
      <c r="R186" s="979" t="s">
        <v>3334</v>
      </c>
      <c r="S186" s="973" t="s">
        <v>4424</v>
      </c>
      <c r="T186" s="973" t="s">
        <v>4424</v>
      </c>
      <c r="U186" s="974" t="s">
        <v>19609</v>
      </c>
      <c r="V186" s="974"/>
      <c r="W186" s="974" t="s">
        <v>1479</v>
      </c>
      <c r="X186" s="974" t="s">
        <v>5521</v>
      </c>
      <c r="Y186" s="974" t="s">
        <v>5521</v>
      </c>
      <c r="Z186" s="980">
        <v>39581</v>
      </c>
      <c r="AA186" s="981">
        <v>5</v>
      </c>
      <c r="AB186" s="981">
        <v>2008</v>
      </c>
      <c r="AC186" s="983">
        <v>0</v>
      </c>
      <c r="AD186" s="983">
        <v>15000</v>
      </c>
      <c r="AE186" s="977" t="s">
        <v>4002</v>
      </c>
      <c r="AF186" s="977" t="s">
        <v>4424</v>
      </c>
      <c r="AG186" s="977"/>
      <c r="AH186" s="985">
        <v>12147295</v>
      </c>
      <c r="AI186" s="974" t="s">
        <v>5521</v>
      </c>
      <c r="AJ186" s="977" t="s">
        <v>3333</v>
      </c>
      <c r="AK186" s="985" t="s">
        <v>3334</v>
      </c>
      <c r="AL186" s="977" t="s">
        <v>20886</v>
      </c>
      <c r="AM186" s="977" t="s">
        <v>1479</v>
      </c>
      <c r="AN186" s="977" t="s">
        <v>5521</v>
      </c>
      <c r="AO186" s="977" t="s">
        <v>5521</v>
      </c>
      <c r="AP186" s="986" t="s">
        <v>4424</v>
      </c>
      <c r="AQ186" s="987" t="s">
        <v>4424</v>
      </c>
      <c r="AR186" s="988" t="s">
        <v>4424</v>
      </c>
      <c r="AS186" s="989"/>
      <c r="AT186" s="989"/>
      <c r="AU186" s="989"/>
      <c r="AV186" s="990" t="s">
        <v>4424</v>
      </c>
      <c r="AW186" s="991" t="s">
        <v>4424</v>
      </c>
      <c r="AX186" s="990" t="s">
        <v>4424</v>
      </c>
      <c r="AY186" s="990" t="s">
        <v>4424</v>
      </c>
      <c r="AZ186" s="991" t="s">
        <v>4424</v>
      </c>
      <c r="BA186" s="990" t="s">
        <v>4424</v>
      </c>
      <c r="BB186" s="977" t="s">
        <v>1890</v>
      </c>
      <c r="BC186" s="977" t="s">
        <v>2591</v>
      </c>
      <c r="BD186" s="994">
        <v>39623</v>
      </c>
      <c r="BE186" s="977" t="s">
        <v>189</v>
      </c>
      <c r="BF186" s="974"/>
      <c r="BG186" s="992"/>
      <c r="BL186" s="1361"/>
    </row>
    <row r="187" spans="1:64" s="993" customFormat="1" ht="13.5" customHeight="1" x14ac:dyDescent="0.25">
      <c r="A187" s="973">
        <v>185</v>
      </c>
      <c r="B187" s="974"/>
      <c r="C187" s="973"/>
      <c r="D187" s="975">
        <v>10166917579</v>
      </c>
      <c r="E187" s="1225">
        <v>4070384</v>
      </c>
      <c r="F187" s="976" t="s">
        <v>2668</v>
      </c>
      <c r="G187" s="977" t="s">
        <v>250</v>
      </c>
      <c r="H187" s="977" t="s">
        <v>6242</v>
      </c>
      <c r="I187" s="974" t="s">
        <v>15651</v>
      </c>
      <c r="J187" s="978"/>
      <c r="K187" s="978"/>
      <c r="L187" s="974" t="s">
        <v>3104</v>
      </c>
      <c r="M187" s="974"/>
      <c r="N187" s="974"/>
      <c r="O187" s="974"/>
      <c r="P187" s="977" t="s">
        <v>4424</v>
      </c>
      <c r="Q187" s="977"/>
      <c r="R187" s="979">
        <v>16691757</v>
      </c>
      <c r="S187" s="973" t="s">
        <v>4424</v>
      </c>
      <c r="T187" s="973" t="s">
        <v>4424</v>
      </c>
      <c r="U187" s="974" t="s">
        <v>19610</v>
      </c>
      <c r="V187" s="974"/>
      <c r="W187" s="974" t="s">
        <v>4494</v>
      </c>
      <c r="X187" s="974" t="s">
        <v>1517</v>
      </c>
      <c r="Y187" s="974" t="s">
        <v>1221</v>
      </c>
      <c r="Z187" s="980">
        <v>39581</v>
      </c>
      <c r="AA187" s="981">
        <v>5</v>
      </c>
      <c r="AB187" s="981">
        <v>2008</v>
      </c>
      <c r="AC187" s="982">
        <v>2000</v>
      </c>
      <c r="AD187" s="983">
        <v>0</v>
      </c>
      <c r="AE187" s="977" t="s">
        <v>2281</v>
      </c>
      <c r="AF187" s="977" t="s">
        <v>4424</v>
      </c>
      <c r="AG187" s="977"/>
      <c r="AH187" s="991" t="s">
        <v>4424</v>
      </c>
      <c r="AI187" s="989" t="s">
        <v>4424</v>
      </c>
      <c r="AJ187" s="977" t="s">
        <v>3104</v>
      </c>
      <c r="AK187" s="985">
        <v>16691757</v>
      </c>
      <c r="AL187" s="977" t="s">
        <v>20894</v>
      </c>
      <c r="AM187" s="977" t="s">
        <v>4494</v>
      </c>
      <c r="AN187" s="977" t="s">
        <v>1517</v>
      </c>
      <c r="AO187" s="977" t="s">
        <v>1221</v>
      </c>
      <c r="AP187" s="986" t="s">
        <v>4424</v>
      </c>
      <c r="AQ187" s="987" t="s">
        <v>4424</v>
      </c>
      <c r="AR187" s="988" t="s">
        <v>4424</v>
      </c>
      <c r="AS187" s="989"/>
      <c r="AT187" s="989"/>
      <c r="AU187" s="989"/>
      <c r="AV187" s="990" t="s">
        <v>4424</v>
      </c>
      <c r="AW187" s="991" t="s">
        <v>4424</v>
      </c>
      <c r="AX187" s="990" t="s">
        <v>4424</v>
      </c>
      <c r="AY187" s="990" t="s">
        <v>4424</v>
      </c>
      <c r="AZ187" s="991" t="s">
        <v>4424</v>
      </c>
      <c r="BA187" s="990" t="s">
        <v>4424</v>
      </c>
      <c r="BB187" s="977" t="s">
        <v>1291</v>
      </c>
      <c r="BC187" s="977" t="s">
        <v>2591</v>
      </c>
      <c r="BD187" s="994">
        <v>39609</v>
      </c>
      <c r="BE187" s="977" t="s">
        <v>189</v>
      </c>
      <c r="BF187" s="974"/>
      <c r="BG187" s="992"/>
      <c r="BL187" s="1361"/>
    </row>
    <row r="188" spans="1:64" s="993" customFormat="1" ht="13.5" customHeight="1" x14ac:dyDescent="0.25">
      <c r="A188" s="973">
        <v>186</v>
      </c>
      <c r="B188" s="974"/>
      <c r="C188" s="973"/>
      <c r="D188" s="975">
        <v>20533968873</v>
      </c>
      <c r="E188" s="1225">
        <v>4071465</v>
      </c>
      <c r="F188" s="976" t="s">
        <v>2668</v>
      </c>
      <c r="G188" s="977" t="s">
        <v>250</v>
      </c>
      <c r="H188" s="977" t="s">
        <v>203</v>
      </c>
      <c r="I188" s="974" t="s">
        <v>15651</v>
      </c>
      <c r="J188" s="978"/>
      <c r="K188" s="978"/>
      <c r="L188" s="974" t="s">
        <v>204</v>
      </c>
      <c r="M188" s="974"/>
      <c r="N188" s="974"/>
      <c r="O188" s="974"/>
      <c r="P188" s="977" t="s">
        <v>4424</v>
      </c>
      <c r="Q188" s="977" t="s">
        <v>3303</v>
      </c>
      <c r="R188" s="979">
        <v>40049808</v>
      </c>
      <c r="S188" s="973" t="s">
        <v>4424</v>
      </c>
      <c r="T188" s="973" t="s">
        <v>4424</v>
      </c>
      <c r="U188" s="974" t="s">
        <v>564</v>
      </c>
      <c r="V188" s="974"/>
      <c r="W188" s="974" t="s">
        <v>2142</v>
      </c>
      <c r="X188" s="974" t="s">
        <v>2142</v>
      </c>
      <c r="Y188" s="974" t="s">
        <v>5745</v>
      </c>
      <c r="Z188" s="980">
        <v>39581</v>
      </c>
      <c r="AA188" s="981">
        <v>5</v>
      </c>
      <c r="AB188" s="981">
        <v>2008</v>
      </c>
      <c r="AC188" s="982">
        <v>500</v>
      </c>
      <c r="AD188" s="983">
        <v>0</v>
      </c>
      <c r="AE188" s="977" t="s">
        <v>4002</v>
      </c>
      <c r="AF188" s="977" t="s">
        <v>4424</v>
      </c>
      <c r="AG188" s="977"/>
      <c r="AH188" s="985">
        <v>11073250</v>
      </c>
      <c r="AI188" s="988" t="s">
        <v>4488</v>
      </c>
      <c r="AJ188" s="977" t="s">
        <v>204</v>
      </c>
      <c r="AK188" s="985">
        <v>40049808</v>
      </c>
      <c r="AL188" s="977" t="s">
        <v>564</v>
      </c>
      <c r="AM188" s="977" t="s">
        <v>2142</v>
      </c>
      <c r="AN188" s="977" t="s">
        <v>2142</v>
      </c>
      <c r="AO188" s="977" t="s">
        <v>5745</v>
      </c>
      <c r="AP188" s="986" t="s">
        <v>4424</v>
      </c>
      <c r="AQ188" s="987" t="s">
        <v>4424</v>
      </c>
      <c r="AR188" s="988" t="s">
        <v>4424</v>
      </c>
      <c r="AS188" s="989"/>
      <c r="AT188" s="989"/>
      <c r="AU188" s="989"/>
      <c r="AV188" s="990" t="s">
        <v>4424</v>
      </c>
      <c r="AW188" s="991" t="s">
        <v>4424</v>
      </c>
      <c r="AX188" s="990" t="s">
        <v>4424</v>
      </c>
      <c r="AY188" s="990" t="s">
        <v>4424</v>
      </c>
      <c r="AZ188" s="991" t="s">
        <v>4424</v>
      </c>
      <c r="BA188" s="990" t="s">
        <v>4424</v>
      </c>
      <c r="BB188" s="977" t="s">
        <v>3918</v>
      </c>
      <c r="BC188" s="977" t="s">
        <v>2591</v>
      </c>
      <c r="BD188" s="994">
        <v>39619</v>
      </c>
      <c r="BE188" s="977" t="s">
        <v>189</v>
      </c>
      <c r="BF188" s="974"/>
      <c r="BG188" s="992"/>
      <c r="BL188" s="1361"/>
    </row>
    <row r="189" spans="1:64" s="993" customFormat="1" ht="13.5" customHeight="1" x14ac:dyDescent="0.25">
      <c r="A189" s="973">
        <v>187</v>
      </c>
      <c r="B189" s="974"/>
      <c r="C189" s="973"/>
      <c r="D189" s="975">
        <v>10316711885</v>
      </c>
      <c r="E189" s="1225">
        <v>4070748</v>
      </c>
      <c r="F189" s="976" t="s">
        <v>2668</v>
      </c>
      <c r="G189" s="977" t="s">
        <v>250</v>
      </c>
      <c r="H189" s="977" t="s">
        <v>1575</v>
      </c>
      <c r="I189" s="974" t="s">
        <v>15651</v>
      </c>
      <c r="J189" s="978"/>
      <c r="K189" s="978"/>
      <c r="L189" s="974" t="s">
        <v>4018</v>
      </c>
      <c r="M189" s="974"/>
      <c r="N189" s="974"/>
      <c r="O189" s="974"/>
      <c r="P189" s="977" t="s">
        <v>4424</v>
      </c>
      <c r="Q189" s="977"/>
      <c r="R189" s="979">
        <v>31671188</v>
      </c>
      <c r="S189" s="973" t="s">
        <v>4424</v>
      </c>
      <c r="T189" s="973" t="s">
        <v>4424</v>
      </c>
      <c r="U189" s="974" t="s">
        <v>566</v>
      </c>
      <c r="V189" s="974"/>
      <c r="W189" s="974" t="s">
        <v>565</v>
      </c>
      <c r="X189" s="974" t="s">
        <v>4901</v>
      </c>
      <c r="Y189" s="974" t="s">
        <v>5745</v>
      </c>
      <c r="Z189" s="980">
        <v>39581</v>
      </c>
      <c r="AA189" s="981">
        <v>5</v>
      </c>
      <c r="AB189" s="981">
        <v>2008</v>
      </c>
      <c r="AC189" s="982">
        <v>500</v>
      </c>
      <c r="AD189" s="983">
        <v>0</v>
      </c>
      <c r="AE189" s="977" t="s">
        <v>2281</v>
      </c>
      <c r="AF189" s="977" t="s">
        <v>4424</v>
      </c>
      <c r="AG189" s="977"/>
      <c r="AH189" s="991" t="s">
        <v>4424</v>
      </c>
      <c r="AI189" s="989" t="s">
        <v>4424</v>
      </c>
      <c r="AJ189" s="977" t="s">
        <v>4018</v>
      </c>
      <c r="AK189" s="985">
        <v>31671188</v>
      </c>
      <c r="AL189" s="977" t="s">
        <v>20893</v>
      </c>
      <c r="AM189" s="977" t="s">
        <v>565</v>
      </c>
      <c r="AN189" s="977" t="s">
        <v>20892</v>
      </c>
      <c r="AO189" s="977" t="s">
        <v>5745</v>
      </c>
      <c r="AP189" s="986" t="s">
        <v>4424</v>
      </c>
      <c r="AQ189" s="987" t="s">
        <v>4424</v>
      </c>
      <c r="AR189" s="988" t="s">
        <v>4424</v>
      </c>
      <c r="AS189" s="989"/>
      <c r="AT189" s="989"/>
      <c r="AU189" s="989"/>
      <c r="AV189" s="990" t="s">
        <v>4424</v>
      </c>
      <c r="AW189" s="991" t="s">
        <v>4424</v>
      </c>
      <c r="AX189" s="990" t="s">
        <v>4424</v>
      </c>
      <c r="AY189" s="990" t="s">
        <v>4424</v>
      </c>
      <c r="AZ189" s="991" t="s">
        <v>4424</v>
      </c>
      <c r="BA189" s="990" t="s">
        <v>4424</v>
      </c>
      <c r="BB189" s="977" t="s">
        <v>4056</v>
      </c>
      <c r="BC189" s="977" t="s">
        <v>2591</v>
      </c>
      <c r="BD189" s="994">
        <v>39776</v>
      </c>
      <c r="BE189" s="977" t="s">
        <v>2591</v>
      </c>
      <c r="BF189" s="974"/>
      <c r="BG189" s="992"/>
      <c r="BL189" s="1361"/>
    </row>
    <row r="190" spans="1:64" s="993" customFormat="1" ht="13.5" customHeight="1" x14ac:dyDescent="0.25">
      <c r="A190" s="973">
        <v>188</v>
      </c>
      <c r="B190" s="974"/>
      <c r="C190" s="973"/>
      <c r="D190" s="975">
        <v>10167464845</v>
      </c>
      <c r="E190" s="1225">
        <v>4070730</v>
      </c>
      <c r="F190" s="976" t="s">
        <v>2668</v>
      </c>
      <c r="G190" s="977" t="s">
        <v>526</v>
      </c>
      <c r="H190" s="977" t="s">
        <v>1210</v>
      </c>
      <c r="I190" s="974" t="s">
        <v>15652</v>
      </c>
      <c r="J190" s="978"/>
      <c r="K190" s="978"/>
      <c r="L190" s="974" t="s">
        <v>4798</v>
      </c>
      <c r="M190" s="974"/>
      <c r="N190" s="974"/>
      <c r="O190" s="974"/>
      <c r="P190" s="977" t="s">
        <v>4424</v>
      </c>
      <c r="Q190" s="977" t="s">
        <v>4424</v>
      </c>
      <c r="R190" s="979" t="s">
        <v>1211</v>
      </c>
      <c r="S190" s="973" t="s">
        <v>4424</v>
      </c>
      <c r="T190" s="973" t="s">
        <v>4424</v>
      </c>
      <c r="U190" s="974" t="s">
        <v>2673</v>
      </c>
      <c r="V190" s="974"/>
      <c r="W190" s="974" t="s">
        <v>1801</v>
      </c>
      <c r="X190" s="974" t="s">
        <v>1801</v>
      </c>
      <c r="Y190" s="974" t="s">
        <v>1212</v>
      </c>
      <c r="Z190" s="980">
        <v>39215</v>
      </c>
      <c r="AA190" s="981">
        <v>5</v>
      </c>
      <c r="AB190" s="981">
        <v>2007</v>
      </c>
      <c r="AC190" s="982">
        <v>15000</v>
      </c>
      <c r="AD190" s="983">
        <v>0</v>
      </c>
      <c r="AE190" s="977" t="s">
        <v>2281</v>
      </c>
      <c r="AF190" s="977" t="s">
        <v>4424</v>
      </c>
      <c r="AG190" s="977"/>
      <c r="AH190" s="985" t="s">
        <v>4424</v>
      </c>
      <c r="AI190" s="1055" t="s">
        <v>4424</v>
      </c>
      <c r="AJ190" s="977" t="s">
        <v>4798</v>
      </c>
      <c r="AK190" s="985" t="s">
        <v>1211</v>
      </c>
      <c r="AL190" s="977" t="s">
        <v>2673</v>
      </c>
      <c r="AM190" s="977" t="s">
        <v>1801</v>
      </c>
      <c r="AN190" s="977" t="s">
        <v>1801</v>
      </c>
      <c r="AO190" s="977" t="s">
        <v>1212</v>
      </c>
      <c r="AP190" s="986" t="s">
        <v>4424</v>
      </c>
      <c r="AQ190" s="987" t="s">
        <v>4424</v>
      </c>
      <c r="AR190" s="988" t="s">
        <v>4424</v>
      </c>
      <c r="AS190" s="989"/>
      <c r="AT190" s="989"/>
      <c r="AU190" s="989"/>
      <c r="AV190" s="990" t="s">
        <v>4424</v>
      </c>
      <c r="AW190" s="991" t="s">
        <v>4424</v>
      </c>
      <c r="AX190" s="990" t="s">
        <v>4424</v>
      </c>
      <c r="AY190" s="990" t="s">
        <v>4424</v>
      </c>
      <c r="AZ190" s="991" t="s">
        <v>4424</v>
      </c>
      <c r="BA190" s="990" t="s">
        <v>4424</v>
      </c>
      <c r="BB190" s="984" t="s">
        <v>4424</v>
      </c>
      <c r="BC190" s="977" t="s">
        <v>2591</v>
      </c>
      <c r="BD190" s="984" t="s">
        <v>4424</v>
      </c>
      <c r="BE190" s="977" t="s">
        <v>189</v>
      </c>
      <c r="BF190" s="974"/>
      <c r="BG190" s="992"/>
      <c r="BL190" s="1361"/>
    </row>
    <row r="191" spans="1:64" s="993" customFormat="1" ht="13.5" customHeight="1" x14ac:dyDescent="0.25">
      <c r="A191" s="973">
        <v>189</v>
      </c>
      <c r="B191" s="974"/>
      <c r="C191" s="973"/>
      <c r="D191" s="975">
        <v>10324039321</v>
      </c>
      <c r="E191" s="1225">
        <v>4072122</v>
      </c>
      <c r="F191" s="976" t="s">
        <v>2668</v>
      </c>
      <c r="G191" s="977" t="s">
        <v>250</v>
      </c>
      <c r="H191" s="977" t="s">
        <v>3784</v>
      </c>
      <c r="I191" s="974" t="s">
        <v>15651</v>
      </c>
      <c r="J191" s="978"/>
      <c r="K191" s="978"/>
      <c r="L191" s="974" t="s">
        <v>2196</v>
      </c>
      <c r="M191" s="974"/>
      <c r="N191" s="974"/>
      <c r="O191" s="974"/>
      <c r="P191" s="977" t="s">
        <v>4424</v>
      </c>
      <c r="Q191" s="977"/>
      <c r="R191" s="979">
        <v>32403932</v>
      </c>
      <c r="S191" s="973" t="s">
        <v>4424</v>
      </c>
      <c r="T191" s="973" t="s">
        <v>4424</v>
      </c>
      <c r="U191" s="974" t="s">
        <v>2674</v>
      </c>
      <c r="V191" s="974"/>
      <c r="W191" s="974" t="s">
        <v>5722</v>
      </c>
      <c r="X191" s="974" t="s">
        <v>2197</v>
      </c>
      <c r="Y191" s="974" t="s">
        <v>5745</v>
      </c>
      <c r="Z191" s="980">
        <v>39552</v>
      </c>
      <c r="AA191" s="981">
        <v>4</v>
      </c>
      <c r="AB191" s="981">
        <v>2008</v>
      </c>
      <c r="AC191" s="982">
        <v>7000</v>
      </c>
      <c r="AD191" s="983">
        <v>0</v>
      </c>
      <c r="AE191" s="977" t="s">
        <v>2281</v>
      </c>
      <c r="AF191" s="977" t="s">
        <v>4424</v>
      </c>
      <c r="AG191" s="977"/>
      <c r="AH191" s="991" t="s">
        <v>4424</v>
      </c>
      <c r="AI191" s="989" t="s">
        <v>4424</v>
      </c>
      <c r="AJ191" s="977" t="s">
        <v>2196</v>
      </c>
      <c r="AK191" s="985">
        <v>32403932</v>
      </c>
      <c r="AL191" s="977" t="s">
        <v>2674</v>
      </c>
      <c r="AM191" s="977" t="s">
        <v>5722</v>
      </c>
      <c r="AN191" s="977" t="s">
        <v>2197</v>
      </c>
      <c r="AO191" s="977" t="s">
        <v>5745</v>
      </c>
      <c r="AP191" s="986" t="s">
        <v>4424</v>
      </c>
      <c r="AQ191" s="987" t="s">
        <v>4424</v>
      </c>
      <c r="AR191" s="988" t="s">
        <v>4424</v>
      </c>
      <c r="AS191" s="989"/>
      <c r="AT191" s="989"/>
      <c r="AU191" s="989"/>
      <c r="AV191" s="990" t="s">
        <v>4424</v>
      </c>
      <c r="AW191" s="991" t="s">
        <v>4424</v>
      </c>
      <c r="AX191" s="990" t="s">
        <v>4424</v>
      </c>
      <c r="AY191" s="990" t="s">
        <v>4424</v>
      </c>
      <c r="AZ191" s="991" t="s">
        <v>4424</v>
      </c>
      <c r="BA191" s="990" t="s">
        <v>4424</v>
      </c>
      <c r="BB191" s="977" t="s">
        <v>3918</v>
      </c>
      <c r="BC191" s="977" t="s">
        <v>2591</v>
      </c>
      <c r="BD191" s="994">
        <v>39568</v>
      </c>
      <c r="BE191" s="977" t="s">
        <v>189</v>
      </c>
      <c r="BF191" s="974"/>
      <c r="BG191" s="992"/>
      <c r="BL191" s="1361"/>
    </row>
    <row r="192" spans="1:64" s="993" customFormat="1" ht="13.5" customHeight="1" x14ac:dyDescent="0.25">
      <c r="A192" s="973">
        <v>190</v>
      </c>
      <c r="B192" s="974"/>
      <c r="C192" s="973"/>
      <c r="D192" s="975">
        <v>10193207621</v>
      </c>
      <c r="E192" s="1225">
        <v>4072460</v>
      </c>
      <c r="F192" s="976" t="s">
        <v>2668</v>
      </c>
      <c r="G192" s="977" t="s">
        <v>250</v>
      </c>
      <c r="H192" s="977" t="s">
        <v>4872</v>
      </c>
      <c r="I192" s="974" t="s">
        <v>15651</v>
      </c>
      <c r="J192" s="978"/>
      <c r="K192" s="978"/>
      <c r="L192" s="974" t="s">
        <v>4873</v>
      </c>
      <c r="M192" s="974"/>
      <c r="N192" s="974"/>
      <c r="O192" s="974"/>
      <c r="P192" s="977" t="s">
        <v>4424</v>
      </c>
      <c r="Q192" s="977"/>
      <c r="R192" s="979">
        <v>19320762</v>
      </c>
      <c r="S192" s="973" t="s">
        <v>4424</v>
      </c>
      <c r="T192" s="973" t="s">
        <v>4424</v>
      </c>
      <c r="U192" s="974" t="s">
        <v>17462</v>
      </c>
      <c r="V192" s="974"/>
      <c r="W192" s="974" t="s">
        <v>4874</v>
      </c>
      <c r="X192" s="974" t="s">
        <v>4874</v>
      </c>
      <c r="Y192" s="974" t="s">
        <v>4475</v>
      </c>
      <c r="Z192" s="980">
        <v>39552</v>
      </c>
      <c r="AA192" s="981">
        <v>4</v>
      </c>
      <c r="AB192" s="981">
        <v>2008</v>
      </c>
      <c r="AC192" s="982">
        <v>1500</v>
      </c>
      <c r="AD192" s="983">
        <v>0</v>
      </c>
      <c r="AE192" s="977" t="s">
        <v>2281</v>
      </c>
      <c r="AF192" s="977" t="s">
        <v>4424</v>
      </c>
      <c r="AG192" s="977"/>
      <c r="AH192" s="991" t="s">
        <v>4424</v>
      </c>
      <c r="AI192" s="989" t="s">
        <v>4424</v>
      </c>
      <c r="AJ192" s="977" t="s">
        <v>4873</v>
      </c>
      <c r="AK192" s="985">
        <v>19320762</v>
      </c>
      <c r="AL192" s="977" t="s">
        <v>3211</v>
      </c>
      <c r="AM192" s="977" t="s">
        <v>22293</v>
      </c>
      <c r="AN192" s="977" t="s">
        <v>22293</v>
      </c>
      <c r="AO192" s="977" t="s">
        <v>4475</v>
      </c>
      <c r="AP192" s="986" t="s">
        <v>4424</v>
      </c>
      <c r="AQ192" s="987" t="s">
        <v>4424</v>
      </c>
      <c r="AR192" s="988" t="s">
        <v>4424</v>
      </c>
      <c r="AS192" s="989"/>
      <c r="AT192" s="989"/>
      <c r="AU192" s="989"/>
      <c r="AV192" s="990" t="s">
        <v>4424</v>
      </c>
      <c r="AW192" s="991" t="s">
        <v>4424</v>
      </c>
      <c r="AX192" s="990" t="s">
        <v>4424</v>
      </c>
      <c r="AY192" s="990" t="s">
        <v>4424</v>
      </c>
      <c r="AZ192" s="991" t="s">
        <v>4424</v>
      </c>
      <c r="BA192" s="990" t="s">
        <v>4424</v>
      </c>
      <c r="BB192" s="977" t="s">
        <v>1232</v>
      </c>
      <c r="BC192" s="977" t="s">
        <v>2591</v>
      </c>
      <c r="BD192" s="994">
        <v>39568</v>
      </c>
      <c r="BE192" s="977" t="s">
        <v>189</v>
      </c>
      <c r="BF192" s="974"/>
      <c r="BG192" s="992"/>
      <c r="BL192" s="1361"/>
    </row>
    <row r="193" spans="1:64" s="993" customFormat="1" ht="13.5" customHeight="1" x14ac:dyDescent="0.25">
      <c r="A193" s="973">
        <v>191</v>
      </c>
      <c r="B193" s="974"/>
      <c r="C193" s="973"/>
      <c r="D193" s="975">
        <v>10437106229</v>
      </c>
      <c r="E193" s="1225">
        <v>4071804</v>
      </c>
      <c r="F193" s="976" t="s">
        <v>2668</v>
      </c>
      <c r="G193" s="977" t="s">
        <v>250</v>
      </c>
      <c r="H193" s="977" t="s">
        <v>4875</v>
      </c>
      <c r="I193" s="974" t="s">
        <v>15651</v>
      </c>
      <c r="J193" s="978"/>
      <c r="K193" s="978"/>
      <c r="L193" s="974" t="s">
        <v>4876</v>
      </c>
      <c r="M193" s="974"/>
      <c r="N193" s="974"/>
      <c r="O193" s="974"/>
      <c r="P193" s="977" t="s">
        <v>4424</v>
      </c>
      <c r="Q193" s="977"/>
      <c r="R193" s="979">
        <v>43710622</v>
      </c>
      <c r="S193" s="973" t="s">
        <v>4424</v>
      </c>
      <c r="T193" s="973" t="s">
        <v>4424</v>
      </c>
      <c r="U193" s="974" t="s">
        <v>2961</v>
      </c>
      <c r="V193" s="974"/>
      <c r="W193" s="974" t="s">
        <v>2960</v>
      </c>
      <c r="X193" s="974" t="s">
        <v>5528</v>
      </c>
      <c r="Y193" s="974" t="s">
        <v>5749</v>
      </c>
      <c r="Z193" s="980">
        <v>39552</v>
      </c>
      <c r="AA193" s="981">
        <v>4</v>
      </c>
      <c r="AB193" s="981">
        <v>2008</v>
      </c>
      <c r="AC193" s="982">
        <v>500</v>
      </c>
      <c r="AD193" s="983">
        <v>0</v>
      </c>
      <c r="AE193" s="977" t="s">
        <v>2281</v>
      </c>
      <c r="AF193" s="977" t="s">
        <v>4424</v>
      </c>
      <c r="AG193" s="977"/>
      <c r="AH193" s="991" t="s">
        <v>4424</v>
      </c>
      <c r="AI193" s="989" t="s">
        <v>4424</v>
      </c>
      <c r="AJ193" s="977" t="s">
        <v>4876</v>
      </c>
      <c r="AK193" s="985">
        <v>43710622</v>
      </c>
      <c r="AL193" s="977" t="s">
        <v>4877</v>
      </c>
      <c r="AM193" s="977" t="s">
        <v>2960</v>
      </c>
      <c r="AN193" s="977" t="s">
        <v>5528</v>
      </c>
      <c r="AO193" s="977" t="s">
        <v>5749</v>
      </c>
      <c r="AP193" s="986" t="s">
        <v>4424</v>
      </c>
      <c r="AQ193" s="987" t="s">
        <v>4424</v>
      </c>
      <c r="AR193" s="988" t="s">
        <v>4424</v>
      </c>
      <c r="AS193" s="989"/>
      <c r="AT193" s="989"/>
      <c r="AU193" s="989"/>
      <c r="AV193" s="990" t="s">
        <v>4424</v>
      </c>
      <c r="AW193" s="991" t="s">
        <v>4424</v>
      </c>
      <c r="AX193" s="990" t="s">
        <v>4424</v>
      </c>
      <c r="AY193" s="990" t="s">
        <v>4424</v>
      </c>
      <c r="AZ193" s="991" t="s">
        <v>4424</v>
      </c>
      <c r="BA193" s="990" t="s">
        <v>4424</v>
      </c>
      <c r="BB193" s="977" t="s">
        <v>4181</v>
      </c>
      <c r="BC193" s="977" t="s">
        <v>2591</v>
      </c>
      <c r="BD193" s="994">
        <v>39568</v>
      </c>
      <c r="BE193" s="977" t="s">
        <v>2591</v>
      </c>
      <c r="BF193" s="974"/>
      <c r="BG193" s="992"/>
      <c r="BL193" s="1361"/>
    </row>
    <row r="194" spans="1:64" s="993" customFormat="1" ht="13.5" customHeight="1" x14ac:dyDescent="0.25">
      <c r="A194" s="973">
        <v>192</v>
      </c>
      <c r="B194" s="974"/>
      <c r="C194" s="973"/>
      <c r="D194" s="975">
        <v>20447788587</v>
      </c>
      <c r="E194" s="1225">
        <v>4071795</v>
      </c>
      <c r="F194" s="976" t="s">
        <v>3254</v>
      </c>
      <c r="G194" s="977" t="s">
        <v>526</v>
      </c>
      <c r="H194" s="977" t="s">
        <v>2822</v>
      </c>
      <c r="I194" s="974" t="s">
        <v>6546</v>
      </c>
      <c r="J194" s="978"/>
      <c r="K194" s="978"/>
      <c r="L194" s="974" t="s">
        <v>14744</v>
      </c>
      <c r="M194" s="974"/>
      <c r="N194" s="974"/>
      <c r="O194" s="974"/>
      <c r="P194" s="977" t="s">
        <v>4424</v>
      </c>
      <c r="Q194" s="977" t="s">
        <v>3303</v>
      </c>
      <c r="R194" s="979" t="s">
        <v>19084</v>
      </c>
      <c r="S194" s="973" t="s">
        <v>4424</v>
      </c>
      <c r="T194" s="973" t="s">
        <v>4424</v>
      </c>
      <c r="U194" s="974" t="s">
        <v>5478</v>
      </c>
      <c r="V194" s="974"/>
      <c r="W194" s="974" t="s">
        <v>1798</v>
      </c>
      <c r="X194" s="974" t="s">
        <v>5440</v>
      </c>
      <c r="Y194" s="974" t="s">
        <v>2821</v>
      </c>
      <c r="Z194" s="980" t="s">
        <v>18395</v>
      </c>
      <c r="AA194" s="981">
        <v>8</v>
      </c>
      <c r="AB194" s="981">
        <v>2007</v>
      </c>
      <c r="AC194" s="982">
        <v>12000</v>
      </c>
      <c r="AD194" s="983">
        <v>15000</v>
      </c>
      <c r="AE194" s="977" t="s">
        <v>4002</v>
      </c>
      <c r="AF194" s="977" t="s">
        <v>4424</v>
      </c>
      <c r="AG194" s="977"/>
      <c r="AH194" s="985" t="s">
        <v>2823</v>
      </c>
      <c r="AI194" s="1055" t="s">
        <v>2821</v>
      </c>
      <c r="AJ194" s="977" t="s">
        <v>2418</v>
      </c>
      <c r="AK194" s="987" t="s">
        <v>2419</v>
      </c>
      <c r="AL194" s="977" t="s">
        <v>2417</v>
      </c>
      <c r="AM194" s="989" t="s">
        <v>1798</v>
      </c>
      <c r="AN194" s="989" t="s">
        <v>15770</v>
      </c>
      <c r="AO194" s="989" t="s">
        <v>2821</v>
      </c>
      <c r="AP194" s="986" t="s">
        <v>4424</v>
      </c>
      <c r="AQ194" s="987" t="s">
        <v>4424</v>
      </c>
      <c r="AR194" s="988" t="s">
        <v>4424</v>
      </c>
      <c r="AS194" s="988" t="s">
        <v>4424</v>
      </c>
      <c r="AT194" s="988" t="s">
        <v>4424</v>
      </c>
      <c r="AU194" s="988" t="s">
        <v>4424</v>
      </c>
      <c r="AV194" s="990" t="s">
        <v>4424</v>
      </c>
      <c r="AW194" s="991" t="s">
        <v>4424</v>
      </c>
      <c r="AX194" s="990" t="s">
        <v>4424</v>
      </c>
      <c r="AY194" s="990" t="s">
        <v>4424</v>
      </c>
      <c r="AZ194" s="991" t="s">
        <v>4424</v>
      </c>
      <c r="BA194" s="990" t="s">
        <v>4424</v>
      </c>
      <c r="BB194" s="984" t="s">
        <v>4424</v>
      </c>
      <c r="BC194" s="977" t="s">
        <v>2591</v>
      </c>
      <c r="BD194" s="984" t="s">
        <v>4424</v>
      </c>
      <c r="BE194" s="977" t="s">
        <v>189</v>
      </c>
      <c r="BF194" s="974"/>
      <c r="BG194" s="992"/>
      <c r="BL194" s="1361"/>
    </row>
    <row r="195" spans="1:64" s="993" customFormat="1" ht="13.5" customHeight="1" x14ac:dyDescent="0.25">
      <c r="A195" s="973">
        <v>193</v>
      </c>
      <c r="B195" s="974"/>
      <c r="C195" s="973"/>
      <c r="D195" s="975">
        <v>10296185235</v>
      </c>
      <c r="E195" s="1225">
        <v>4071125</v>
      </c>
      <c r="F195" s="976" t="s">
        <v>3254</v>
      </c>
      <c r="G195" s="977" t="s">
        <v>250</v>
      </c>
      <c r="H195" s="977" t="s">
        <v>4005</v>
      </c>
      <c r="I195" s="974" t="s">
        <v>15651</v>
      </c>
      <c r="J195" s="978"/>
      <c r="K195" s="978"/>
      <c r="L195" s="974" t="s">
        <v>152</v>
      </c>
      <c r="M195" s="974"/>
      <c r="N195" s="974"/>
      <c r="O195" s="974"/>
      <c r="P195" s="977" t="s">
        <v>4424</v>
      </c>
      <c r="Q195" s="977"/>
      <c r="R195" s="979">
        <v>29618523</v>
      </c>
      <c r="S195" s="973" t="s">
        <v>4424</v>
      </c>
      <c r="T195" s="973" t="s">
        <v>4424</v>
      </c>
      <c r="U195" s="974" t="s">
        <v>17463</v>
      </c>
      <c r="V195" s="974"/>
      <c r="W195" s="974" t="s">
        <v>4156</v>
      </c>
      <c r="X195" s="974" t="s">
        <v>4156</v>
      </c>
      <c r="Y195" s="974" t="s">
        <v>4156</v>
      </c>
      <c r="Z195" s="980">
        <v>39674</v>
      </c>
      <c r="AA195" s="981">
        <v>8</v>
      </c>
      <c r="AB195" s="981">
        <v>2008</v>
      </c>
      <c r="AC195" s="982">
        <v>2500</v>
      </c>
      <c r="AD195" s="983">
        <v>0</v>
      </c>
      <c r="AE195" s="977" t="s">
        <v>2281</v>
      </c>
      <c r="AF195" s="977" t="s">
        <v>4424</v>
      </c>
      <c r="AG195" s="977"/>
      <c r="AH195" s="991" t="s">
        <v>4424</v>
      </c>
      <c r="AI195" s="989" t="s">
        <v>4424</v>
      </c>
      <c r="AJ195" s="977" t="s">
        <v>4064</v>
      </c>
      <c r="AK195" s="985" t="s">
        <v>153</v>
      </c>
      <c r="AL195" s="977" t="s">
        <v>3212</v>
      </c>
      <c r="AM195" s="977" t="s">
        <v>5211</v>
      </c>
      <c r="AN195" s="977" t="s">
        <v>6087</v>
      </c>
      <c r="AO195" s="977" t="s">
        <v>6087</v>
      </c>
      <c r="AP195" s="986" t="s">
        <v>4424</v>
      </c>
      <c r="AQ195" s="987" t="s">
        <v>4424</v>
      </c>
      <c r="AR195" s="988" t="s">
        <v>4424</v>
      </c>
      <c r="AS195" s="989"/>
      <c r="AT195" s="989"/>
      <c r="AU195" s="989"/>
      <c r="AV195" s="990" t="s">
        <v>4424</v>
      </c>
      <c r="AW195" s="991" t="s">
        <v>4424</v>
      </c>
      <c r="AX195" s="990" t="s">
        <v>4424</v>
      </c>
      <c r="AY195" s="990" t="s">
        <v>4424</v>
      </c>
      <c r="AZ195" s="991" t="s">
        <v>4424</v>
      </c>
      <c r="BA195" s="990" t="s">
        <v>4424</v>
      </c>
      <c r="BB195" s="977" t="s">
        <v>4181</v>
      </c>
      <c r="BC195" s="977" t="s">
        <v>2591</v>
      </c>
      <c r="BD195" s="994">
        <v>39695</v>
      </c>
      <c r="BE195" s="977" t="s">
        <v>189</v>
      </c>
      <c r="BF195" s="974"/>
      <c r="BG195" s="992"/>
      <c r="BL195" s="1361"/>
    </row>
    <row r="196" spans="1:64" s="993" customFormat="1" ht="13.5" customHeight="1" x14ac:dyDescent="0.25">
      <c r="A196" s="973">
        <v>194</v>
      </c>
      <c r="B196" s="974"/>
      <c r="C196" s="973"/>
      <c r="D196" s="975">
        <v>20454920440</v>
      </c>
      <c r="E196" s="1225">
        <v>4070398</v>
      </c>
      <c r="F196" s="976" t="s">
        <v>3254</v>
      </c>
      <c r="G196" s="977" t="s">
        <v>250</v>
      </c>
      <c r="H196" s="977" t="s">
        <v>20649</v>
      </c>
      <c r="I196" s="974" t="s">
        <v>15651</v>
      </c>
      <c r="J196" s="978"/>
      <c r="K196" s="978"/>
      <c r="L196" s="974" t="s">
        <v>154</v>
      </c>
      <c r="M196" s="974"/>
      <c r="N196" s="974"/>
      <c r="O196" s="974"/>
      <c r="P196" s="977" t="s">
        <v>4424</v>
      </c>
      <c r="Q196" s="977" t="s">
        <v>1503</v>
      </c>
      <c r="R196" s="979">
        <v>41413565</v>
      </c>
      <c r="S196" s="973" t="s">
        <v>4424</v>
      </c>
      <c r="T196" s="973" t="s">
        <v>4424</v>
      </c>
      <c r="U196" s="974" t="s">
        <v>19611</v>
      </c>
      <c r="V196" s="974"/>
      <c r="W196" s="974" t="s">
        <v>5479</v>
      </c>
      <c r="X196" s="974" t="s">
        <v>4156</v>
      </c>
      <c r="Y196" s="974" t="s">
        <v>4156</v>
      </c>
      <c r="Z196" s="980">
        <v>39674</v>
      </c>
      <c r="AA196" s="981">
        <v>8</v>
      </c>
      <c r="AB196" s="981">
        <v>2008</v>
      </c>
      <c r="AC196" s="982">
        <v>7000</v>
      </c>
      <c r="AD196" s="983">
        <v>0</v>
      </c>
      <c r="AE196" s="977" t="s">
        <v>4002</v>
      </c>
      <c r="AF196" s="977" t="s">
        <v>4424</v>
      </c>
      <c r="AG196" s="977"/>
      <c r="AH196" s="991" t="s">
        <v>155</v>
      </c>
      <c r="AI196" s="1055" t="s">
        <v>6087</v>
      </c>
      <c r="AJ196" s="977" t="s">
        <v>154</v>
      </c>
      <c r="AK196" s="985" t="s">
        <v>156</v>
      </c>
      <c r="AL196" s="977" t="s">
        <v>20895</v>
      </c>
      <c r="AM196" s="977" t="s">
        <v>6087</v>
      </c>
      <c r="AN196" s="977" t="s">
        <v>6087</v>
      </c>
      <c r="AO196" s="977" t="s">
        <v>6087</v>
      </c>
      <c r="AP196" s="986" t="s">
        <v>4424</v>
      </c>
      <c r="AQ196" s="987" t="s">
        <v>4424</v>
      </c>
      <c r="AR196" s="988" t="s">
        <v>4424</v>
      </c>
      <c r="AS196" s="989"/>
      <c r="AT196" s="989"/>
      <c r="AU196" s="989"/>
      <c r="AV196" s="990" t="s">
        <v>4424</v>
      </c>
      <c r="AW196" s="991" t="s">
        <v>4424</v>
      </c>
      <c r="AX196" s="990" t="s">
        <v>4424</v>
      </c>
      <c r="AY196" s="990" t="s">
        <v>4424</v>
      </c>
      <c r="AZ196" s="991" t="s">
        <v>4424</v>
      </c>
      <c r="BA196" s="990" t="s">
        <v>4424</v>
      </c>
      <c r="BB196" s="977" t="s">
        <v>4181</v>
      </c>
      <c r="BC196" s="977" t="s">
        <v>2591</v>
      </c>
      <c r="BD196" s="994">
        <v>39695</v>
      </c>
      <c r="BE196" s="977" t="s">
        <v>2591</v>
      </c>
      <c r="BF196" s="974"/>
      <c r="BG196" s="992"/>
      <c r="BL196" s="1361"/>
    </row>
    <row r="197" spans="1:64" s="993" customFormat="1" ht="13.5" customHeight="1" x14ac:dyDescent="0.25">
      <c r="A197" s="973">
        <v>195</v>
      </c>
      <c r="B197" s="974"/>
      <c r="C197" s="973"/>
      <c r="D197" s="975">
        <v>20445279286</v>
      </c>
      <c r="E197" s="1225">
        <v>4070030</v>
      </c>
      <c r="F197" s="976" t="s">
        <v>2668</v>
      </c>
      <c r="G197" s="977" t="s">
        <v>526</v>
      </c>
      <c r="H197" s="977" t="s">
        <v>2635</v>
      </c>
      <c r="I197" s="974" t="s">
        <v>15651</v>
      </c>
      <c r="J197" s="978"/>
      <c r="K197" s="978"/>
      <c r="L197" s="974" t="s">
        <v>4766</v>
      </c>
      <c r="M197" s="974"/>
      <c r="N197" s="974"/>
      <c r="O197" s="974"/>
      <c r="P197" s="977" t="s">
        <v>4424</v>
      </c>
      <c r="Q197" s="977" t="s">
        <v>3303</v>
      </c>
      <c r="R197" s="979" t="s">
        <v>2636</v>
      </c>
      <c r="S197" s="973" t="s">
        <v>4424</v>
      </c>
      <c r="T197" s="973" t="s">
        <v>4424</v>
      </c>
      <c r="U197" s="974" t="s">
        <v>5480</v>
      </c>
      <c r="V197" s="974"/>
      <c r="W197" s="974" t="s">
        <v>5830</v>
      </c>
      <c r="X197" s="974" t="s">
        <v>1800</v>
      </c>
      <c r="Y197" s="974" t="s">
        <v>5745</v>
      </c>
      <c r="Z197" s="980">
        <v>39430</v>
      </c>
      <c r="AA197" s="981">
        <v>12</v>
      </c>
      <c r="AB197" s="981">
        <v>2007</v>
      </c>
      <c r="AC197" s="982">
        <v>5000</v>
      </c>
      <c r="AD197" s="983">
        <v>0</v>
      </c>
      <c r="AE197" s="977" t="s">
        <v>4002</v>
      </c>
      <c r="AF197" s="977" t="s">
        <v>4424</v>
      </c>
      <c r="AG197" s="977"/>
      <c r="AH197" s="985" t="s">
        <v>4675</v>
      </c>
      <c r="AI197" s="1055" t="s">
        <v>5830</v>
      </c>
      <c r="AJ197" s="977" t="s">
        <v>4766</v>
      </c>
      <c r="AK197" s="985" t="s">
        <v>2636</v>
      </c>
      <c r="AL197" s="977" t="s">
        <v>20896</v>
      </c>
      <c r="AM197" s="977" t="s">
        <v>2630</v>
      </c>
      <c r="AN197" s="977" t="s">
        <v>5521</v>
      </c>
      <c r="AO197" s="977" t="s">
        <v>5521</v>
      </c>
      <c r="AP197" s="986" t="s">
        <v>4424</v>
      </c>
      <c r="AQ197" s="987" t="s">
        <v>4424</v>
      </c>
      <c r="AR197" s="988" t="s">
        <v>4424</v>
      </c>
      <c r="AS197" s="989"/>
      <c r="AT197" s="989"/>
      <c r="AU197" s="989"/>
      <c r="AV197" s="990" t="s">
        <v>4424</v>
      </c>
      <c r="AW197" s="991" t="s">
        <v>4424</v>
      </c>
      <c r="AX197" s="990" t="s">
        <v>4424</v>
      </c>
      <c r="AY197" s="990" t="s">
        <v>4424</v>
      </c>
      <c r="AZ197" s="991" t="s">
        <v>4424</v>
      </c>
      <c r="BA197" s="990" t="s">
        <v>4424</v>
      </c>
      <c r="BB197" s="984" t="s">
        <v>4424</v>
      </c>
      <c r="BC197" s="977" t="s">
        <v>2591</v>
      </c>
      <c r="BD197" s="984" t="s">
        <v>4424</v>
      </c>
      <c r="BE197" s="977" t="s">
        <v>2591</v>
      </c>
      <c r="BF197" s="974"/>
      <c r="BG197" s="992"/>
      <c r="BL197" s="1361"/>
    </row>
    <row r="198" spans="1:64" s="993" customFormat="1" ht="13.5" customHeight="1" x14ac:dyDescent="0.25">
      <c r="A198" s="973">
        <v>196</v>
      </c>
      <c r="B198" s="974"/>
      <c r="C198" s="973"/>
      <c r="D198" s="975">
        <v>10240022058</v>
      </c>
      <c r="E198" s="1225">
        <v>4070733</v>
      </c>
      <c r="F198" s="976" t="s">
        <v>3254</v>
      </c>
      <c r="G198" s="977" t="s">
        <v>526</v>
      </c>
      <c r="H198" s="977" t="s">
        <v>4444</v>
      </c>
      <c r="I198" s="974" t="s">
        <v>15651</v>
      </c>
      <c r="J198" s="978"/>
      <c r="K198" s="978"/>
      <c r="L198" s="974" t="s">
        <v>2301</v>
      </c>
      <c r="M198" s="974"/>
      <c r="N198" s="974"/>
      <c r="O198" s="974"/>
      <c r="P198" s="977" t="s">
        <v>4424</v>
      </c>
      <c r="Q198" s="977"/>
      <c r="R198" s="979" t="s">
        <v>4702</v>
      </c>
      <c r="S198" s="973" t="s">
        <v>4424</v>
      </c>
      <c r="T198" s="973" t="s">
        <v>4424</v>
      </c>
      <c r="U198" s="974" t="s">
        <v>4117</v>
      </c>
      <c r="V198" s="974"/>
      <c r="W198" s="974" t="s">
        <v>2914</v>
      </c>
      <c r="X198" s="974" t="s">
        <v>2914</v>
      </c>
      <c r="Y198" s="974" t="s">
        <v>2914</v>
      </c>
      <c r="Z198" s="980">
        <v>39430</v>
      </c>
      <c r="AA198" s="981">
        <v>12</v>
      </c>
      <c r="AB198" s="981">
        <v>2007</v>
      </c>
      <c r="AC198" s="982">
        <v>10008</v>
      </c>
      <c r="AD198" s="983">
        <v>0</v>
      </c>
      <c r="AE198" s="977" t="s">
        <v>2281</v>
      </c>
      <c r="AF198" s="977" t="s">
        <v>4424</v>
      </c>
      <c r="AG198" s="977"/>
      <c r="AH198" s="985" t="s">
        <v>4424</v>
      </c>
      <c r="AI198" s="1055" t="s">
        <v>4424</v>
      </c>
      <c r="AJ198" s="977" t="s">
        <v>2301</v>
      </c>
      <c r="AK198" s="985" t="s">
        <v>4702</v>
      </c>
      <c r="AL198" s="977" t="s">
        <v>2760</v>
      </c>
      <c r="AM198" s="977" t="s">
        <v>2914</v>
      </c>
      <c r="AN198" s="977" t="s">
        <v>2914</v>
      </c>
      <c r="AO198" s="977" t="s">
        <v>2914</v>
      </c>
      <c r="AP198" s="986" t="s">
        <v>2761</v>
      </c>
      <c r="AQ198" s="987" t="s">
        <v>2762</v>
      </c>
      <c r="AR198" s="988" t="s">
        <v>2760</v>
      </c>
      <c r="AS198" s="977" t="s">
        <v>2914</v>
      </c>
      <c r="AT198" s="977" t="s">
        <v>2914</v>
      </c>
      <c r="AU198" s="977" t="s">
        <v>2914</v>
      </c>
      <c r="AV198" s="990" t="s">
        <v>4424</v>
      </c>
      <c r="AW198" s="991" t="s">
        <v>4424</v>
      </c>
      <c r="AX198" s="990" t="s">
        <v>4424</v>
      </c>
      <c r="AY198" s="990" t="s">
        <v>4424</v>
      </c>
      <c r="AZ198" s="991" t="s">
        <v>4424</v>
      </c>
      <c r="BA198" s="990" t="s">
        <v>4424</v>
      </c>
      <c r="BB198" s="984" t="s">
        <v>4424</v>
      </c>
      <c r="BC198" s="977" t="s">
        <v>2591</v>
      </c>
      <c r="BD198" s="984" t="s">
        <v>4424</v>
      </c>
      <c r="BE198" s="977" t="s">
        <v>2591</v>
      </c>
      <c r="BF198" s="974"/>
      <c r="BG198" s="992"/>
      <c r="BL198" s="1361"/>
    </row>
    <row r="199" spans="1:64" s="993" customFormat="1" ht="13.5" customHeight="1" x14ac:dyDescent="0.25">
      <c r="A199" s="973">
        <v>197</v>
      </c>
      <c r="B199" s="974"/>
      <c r="C199" s="973"/>
      <c r="D199" s="975">
        <v>20512446486</v>
      </c>
      <c r="E199" s="1225">
        <v>4071074</v>
      </c>
      <c r="F199" s="976" t="s">
        <v>5521</v>
      </c>
      <c r="G199" s="977" t="s">
        <v>526</v>
      </c>
      <c r="H199" s="977" t="s">
        <v>243</v>
      </c>
      <c r="I199" s="974" t="s">
        <v>15651</v>
      </c>
      <c r="J199" s="978"/>
      <c r="K199" s="978"/>
      <c r="L199" s="974" t="s">
        <v>4789</v>
      </c>
      <c r="M199" s="974"/>
      <c r="N199" s="974"/>
      <c r="O199" s="974"/>
      <c r="P199" s="977" t="s">
        <v>4424</v>
      </c>
      <c r="Q199" s="977" t="s">
        <v>3303</v>
      </c>
      <c r="R199" s="979" t="s">
        <v>4451</v>
      </c>
      <c r="S199" s="973" t="s">
        <v>4424</v>
      </c>
      <c r="T199" s="973" t="s">
        <v>4424</v>
      </c>
      <c r="U199" s="974" t="s">
        <v>17464</v>
      </c>
      <c r="V199" s="974"/>
      <c r="W199" s="974" t="s">
        <v>16609</v>
      </c>
      <c r="X199" s="974" t="s">
        <v>5521</v>
      </c>
      <c r="Y199" s="974" t="s">
        <v>5521</v>
      </c>
      <c r="Z199" s="980">
        <v>38762</v>
      </c>
      <c r="AA199" s="981">
        <v>2</v>
      </c>
      <c r="AB199" s="981">
        <v>2006</v>
      </c>
      <c r="AC199" s="982">
        <v>20000</v>
      </c>
      <c r="AD199" s="983">
        <v>0</v>
      </c>
      <c r="AE199" s="977" t="s">
        <v>4002</v>
      </c>
      <c r="AF199" s="977" t="s">
        <v>4424</v>
      </c>
      <c r="AG199" s="977"/>
      <c r="AH199" s="985">
        <v>11846524</v>
      </c>
      <c r="AI199" s="974" t="s">
        <v>5521</v>
      </c>
      <c r="AJ199" s="977" t="s">
        <v>4424</v>
      </c>
      <c r="AK199" s="985" t="s">
        <v>4424</v>
      </c>
      <c r="AL199" s="977" t="s">
        <v>4424</v>
      </c>
      <c r="AM199" s="977" t="s">
        <v>4424</v>
      </c>
      <c r="AN199" s="977" t="s">
        <v>4424</v>
      </c>
      <c r="AO199" s="977" t="s">
        <v>4424</v>
      </c>
      <c r="AP199" s="986" t="s">
        <v>4424</v>
      </c>
      <c r="AQ199" s="987" t="s">
        <v>4424</v>
      </c>
      <c r="AR199" s="988" t="s">
        <v>4424</v>
      </c>
      <c r="AS199" s="989"/>
      <c r="AT199" s="989"/>
      <c r="AU199" s="989"/>
      <c r="AV199" s="990" t="s">
        <v>4424</v>
      </c>
      <c r="AW199" s="991" t="s">
        <v>4424</v>
      </c>
      <c r="AX199" s="990" t="s">
        <v>4424</v>
      </c>
      <c r="AY199" s="990" t="s">
        <v>4424</v>
      </c>
      <c r="AZ199" s="991" t="s">
        <v>4424</v>
      </c>
      <c r="BA199" s="990" t="s">
        <v>4424</v>
      </c>
      <c r="BB199" s="977" t="s">
        <v>2637</v>
      </c>
      <c r="BC199" s="977" t="s">
        <v>2591</v>
      </c>
      <c r="BD199" s="987" t="s">
        <v>4424</v>
      </c>
      <c r="BE199" s="977" t="s">
        <v>189</v>
      </c>
      <c r="BF199" s="974"/>
      <c r="BG199" s="992"/>
      <c r="BL199" s="1361"/>
    </row>
    <row r="200" spans="1:64" s="993" customFormat="1" ht="13.5" customHeight="1" x14ac:dyDescent="0.25">
      <c r="A200" s="973">
        <v>198</v>
      </c>
      <c r="B200" s="974"/>
      <c r="C200" s="973"/>
      <c r="D200" s="975">
        <v>10081659937</v>
      </c>
      <c r="E200" s="1225">
        <v>4071096</v>
      </c>
      <c r="F200" s="976" t="s">
        <v>2668</v>
      </c>
      <c r="G200" s="977" t="s">
        <v>250</v>
      </c>
      <c r="H200" s="977" t="s">
        <v>251</v>
      </c>
      <c r="I200" s="974" t="s">
        <v>15651</v>
      </c>
      <c r="J200" s="978"/>
      <c r="K200" s="978"/>
      <c r="L200" s="974" t="s">
        <v>252</v>
      </c>
      <c r="M200" s="974"/>
      <c r="N200" s="974"/>
      <c r="O200" s="974"/>
      <c r="P200" s="977" t="s">
        <v>4424</v>
      </c>
      <c r="Q200" s="977"/>
      <c r="R200" s="979" t="s">
        <v>253</v>
      </c>
      <c r="S200" s="973" t="s">
        <v>4424</v>
      </c>
      <c r="T200" s="973" t="s">
        <v>4424</v>
      </c>
      <c r="U200" s="974" t="s">
        <v>2663</v>
      </c>
      <c r="V200" s="974"/>
      <c r="W200" s="974" t="s">
        <v>4818</v>
      </c>
      <c r="X200" s="974" t="s">
        <v>254</v>
      </c>
      <c r="Y200" s="974" t="s">
        <v>4475</v>
      </c>
      <c r="Z200" s="980">
        <v>39521</v>
      </c>
      <c r="AA200" s="981">
        <v>3</v>
      </c>
      <c r="AB200" s="981">
        <v>2008</v>
      </c>
      <c r="AC200" s="982">
        <v>2000</v>
      </c>
      <c r="AD200" s="983">
        <v>0</v>
      </c>
      <c r="AE200" s="977" t="s">
        <v>2281</v>
      </c>
      <c r="AF200" s="977" t="s">
        <v>4424</v>
      </c>
      <c r="AG200" s="977"/>
      <c r="AH200" s="991" t="s">
        <v>4424</v>
      </c>
      <c r="AI200" s="989" t="s">
        <v>4424</v>
      </c>
      <c r="AJ200" s="977" t="s">
        <v>4424</v>
      </c>
      <c r="AK200" s="985" t="s">
        <v>4424</v>
      </c>
      <c r="AL200" s="977" t="s">
        <v>4424</v>
      </c>
      <c r="AM200" s="977" t="s">
        <v>4424</v>
      </c>
      <c r="AN200" s="977" t="s">
        <v>4424</v>
      </c>
      <c r="AO200" s="977" t="s">
        <v>4424</v>
      </c>
      <c r="AP200" s="986" t="s">
        <v>4424</v>
      </c>
      <c r="AQ200" s="987" t="s">
        <v>4424</v>
      </c>
      <c r="AR200" s="988" t="s">
        <v>4424</v>
      </c>
      <c r="AS200" s="989"/>
      <c r="AT200" s="989"/>
      <c r="AU200" s="989"/>
      <c r="AV200" s="990" t="s">
        <v>4424</v>
      </c>
      <c r="AW200" s="991" t="s">
        <v>4424</v>
      </c>
      <c r="AX200" s="990" t="s">
        <v>4424</v>
      </c>
      <c r="AY200" s="990" t="s">
        <v>4424</v>
      </c>
      <c r="AZ200" s="991" t="s">
        <v>4424</v>
      </c>
      <c r="BA200" s="990" t="s">
        <v>4424</v>
      </c>
      <c r="BB200" s="977" t="s">
        <v>1765</v>
      </c>
      <c r="BC200" s="977" t="s">
        <v>2591</v>
      </c>
      <c r="BD200" s="994">
        <v>39554</v>
      </c>
      <c r="BE200" s="977" t="s">
        <v>189</v>
      </c>
      <c r="BF200" s="974"/>
      <c r="BG200" s="992"/>
      <c r="BL200" s="1361"/>
    </row>
    <row r="201" spans="1:64" s="993" customFormat="1" ht="13.5" customHeight="1" x14ac:dyDescent="0.25">
      <c r="A201" s="973">
        <v>199</v>
      </c>
      <c r="B201" s="974"/>
      <c r="C201" s="973"/>
      <c r="D201" s="975">
        <v>20501645941</v>
      </c>
      <c r="E201" s="1225" t="e">
        <v>#N/A</v>
      </c>
      <c r="F201" s="976" t="s">
        <v>5521</v>
      </c>
      <c r="G201" s="977" t="s">
        <v>526</v>
      </c>
      <c r="H201" s="977" t="s">
        <v>3238</v>
      </c>
      <c r="I201" s="974" t="s">
        <v>15651</v>
      </c>
      <c r="J201" s="978"/>
      <c r="K201" s="978"/>
      <c r="L201" s="974" t="s">
        <v>6544</v>
      </c>
      <c r="M201" s="974"/>
      <c r="N201" s="974"/>
      <c r="O201" s="974"/>
      <c r="P201" s="977" t="s">
        <v>4424</v>
      </c>
      <c r="Q201" s="977" t="s">
        <v>3303</v>
      </c>
      <c r="R201" s="979" t="s">
        <v>5522</v>
      </c>
      <c r="S201" s="973" t="s">
        <v>4424</v>
      </c>
      <c r="T201" s="973" t="s">
        <v>4424</v>
      </c>
      <c r="U201" s="974" t="s">
        <v>2593</v>
      </c>
      <c r="V201" s="974"/>
      <c r="W201" s="974" t="s">
        <v>2664</v>
      </c>
      <c r="X201" s="974" t="s">
        <v>5521</v>
      </c>
      <c r="Y201" s="974" t="s">
        <v>5521</v>
      </c>
      <c r="Z201" s="980">
        <v>39216</v>
      </c>
      <c r="AA201" s="981">
        <v>5</v>
      </c>
      <c r="AB201" s="981">
        <v>2007</v>
      </c>
      <c r="AC201" s="982">
        <v>5000</v>
      </c>
      <c r="AD201" s="983">
        <v>0</v>
      </c>
      <c r="AE201" s="977" t="s">
        <v>4002</v>
      </c>
      <c r="AF201" s="977" t="s">
        <v>4424</v>
      </c>
      <c r="AG201" s="977"/>
      <c r="AH201" s="985" t="s">
        <v>3109</v>
      </c>
      <c r="AI201" s="974" t="s">
        <v>5521</v>
      </c>
      <c r="AJ201" s="977" t="s">
        <v>6544</v>
      </c>
      <c r="AK201" s="985" t="s">
        <v>5522</v>
      </c>
      <c r="AL201" s="977" t="s">
        <v>20897</v>
      </c>
      <c r="AM201" s="977" t="s">
        <v>4718</v>
      </c>
      <c r="AN201" s="977" t="s">
        <v>5521</v>
      </c>
      <c r="AO201" s="977" t="s">
        <v>5521</v>
      </c>
      <c r="AP201" s="986" t="s">
        <v>1550</v>
      </c>
      <c r="AQ201" s="987" t="s">
        <v>1551</v>
      </c>
      <c r="AR201" s="977" t="s">
        <v>20897</v>
      </c>
      <c r="AS201" s="977" t="s">
        <v>4718</v>
      </c>
      <c r="AT201" s="977" t="s">
        <v>5521</v>
      </c>
      <c r="AU201" s="977" t="s">
        <v>5521</v>
      </c>
      <c r="AV201" s="990" t="s">
        <v>4424</v>
      </c>
      <c r="AW201" s="991" t="s">
        <v>4424</v>
      </c>
      <c r="AX201" s="990" t="s">
        <v>4424</v>
      </c>
      <c r="AY201" s="990" t="s">
        <v>4424</v>
      </c>
      <c r="AZ201" s="991" t="s">
        <v>4424</v>
      </c>
      <c r="BA201" s="990" t="s">
        <v>4424</v>
      </c>
      <c r="BB201" s="984" t="s">
        <v>4424</v>
      </c>
      <c r="BC201" s="977" t="s">
        <v>2591</v>
      </c>
      <c r="BD201" s="984" t="s">
        <v>4424</v>
      </c>
      <c r="BE201" s="977" t="s">
        <v>189</v>
      </c>
      <c r="BF201" s="974"/>
      <c r="BG201" s="992"/>
      <c r="BL201" s="1361"/>
    </row>
    <row r="202" spans="1:64" s="993" customFormat="1" ht="13.5" customHeight="1" x14ac:dyDescent="0.25">
      <c r="A202" s="973">
        <v>200</v>
      </c>
      <c r="B202" s="974"/>
      <c r="C202" s="973"/>
      <c r="D202" s="975">
        <v>10327787719</v>
      </c>
      <c r="E202" s="1225">
        <v>4071467</v>
      </c>
      <c r="F202" s="976" t="s">
        <v>2668</v>
      </c>
      <c r="G202" s="977" t="s">
        <v>250</v>
      </c>
      <c r="H202" s="977" t="s">
        <v>4670</v>
      </c>
      <c r="I202" s="974" t="s">
        <v>15651</v>
      </c>
      <c r="J202" s="978"/>
      <c r="K202" s="978"/>
      <c r="L202" s="974" t="s">
        <v>4902</v>
      </c>
      <c r="M202" s="974"/>
      <c r="N202" s="974"/>
      <c r="O202" s="974"/>
      <c r="P202" s="977" t="s">
        <v>4424</v>
      </c>
      <c r="Q202" s="977"/>
      <c r="R202" s="979">
        <v>32778771</v>
      </c>
      <c r="S202" s="973" t="s">
        <v>4424</v>
      </c>
      <c r="T202" s="973" t="s">
        <v>4424</v>
      </c>
      <c r="U202" s="974" t="s">
        <v>19612</v>
      </c>
      <c r="V202" s="974"/>
      <c r="W202" s="974" t="s">
        <v>2135</v>
      </c>
      <c r="X202" s="974" t="s">
        <v>2135</v>
      </c>
      <c r="Y202" s="974" t="s">
        <v>5745</v>
      </c>
      <c r="Z202" s="980">
        <v>39582</v>
      </c>
      <c r="AA202" s="981">
        <v>5</v>
      </c>
      <c r="AB202" s="981">
        <v>2008</v>
      </c>
      <c r="AC202" s="982">
        <v>1800</v>
      </c>
      <c r="AD202" s="983">
        <v>0</v>
      </c>
      <c r="AE202" s="977" t="s">
        <v>2281</v>
      </c>
      <c r="AF202" s="977" t="s">
        <v>4424</v>
      </c>
      <c r="AG202" s="977"/>
      <c r="AH202" s="991" t="s">
        <v>4424</v>
      </c>
      <c r="AI202" s="989" t="s">
        <v>4424</v>
      </c>
      <c r="AJ202" s="977" t="s">
        <v>4902</v>
      </c>
      <c r="AK202" s="985">
        <v>32778771</v>
      </c>
      <c r="AL202" s="977" t="s">
        <v>20898</v>
      </c>
      <c r="AM202" s="977" t="s">
        <v>2135</v>
      </c>
      <c r="AN202" s="977" t="s">
        <v>2135</v>
      </c>
      <c r="AO202" s="977" t="s">
        <v>5745</v>
      </c>
      <c r="AP202" s="986" t="s">
        <v>4424</v>
      </c>
      <c r="AQ202" s="987" t="s">
        <v>4424</v>
      </c>
      <c r="AR202" s="988" t="s">
        <v>4424</v>
      </c>
      <c r="AS202" s="989"/>
      <c r="AT202" s="989"/>
      <c r="AU202" s="989"/>
      <c r="AV202" s="990" t="s">
        <v>4424</v>
      </c>
      <c r="AW202" s="991" t="s">
        <v>4424</v>
      </c>
      <c r="AX202" s="990" t="s">
        <v>4424</v>
      </c>
      <c r="AY202" s="990" t="s">
        <v>4424</v>
      </c>
      <c r="AZ202" s="991" t="s">
        <v>4424</v>
      </c>
      <c r="BA202" s="990" t="s">
        <v>4424</v>
      </c>
      <c r="BB202" s="977" t="s">
        <v>1232</v>
      </c>
      <c r="BC202" s="977" t="s">
        <v>2591</v>
      </c>
      <c r="BD202" s="994">
        <v>39608</v>
      </c>
      <c r="BE202" s="977" t="s">
        <v>189</v>
      </c>
      <c r="BF202" s="974"/>
      <c r="BG202" s="992"/>
      <c r="BL202" s="1361"/>
    </row>
    <row r="203" spans="1:64" s="993" customFormat="1" ht="13.5" customHeight="1" x14ac:dyDescent="0.25">
      <c r="A203" s="973">
        <v>201</v>
      </c>
      <c r="B203" s="974"/>
      <c r="C203" s="973"/>
      <c r="D203" s="975">
        <v>10196848601</v>
      </c>
      <c r="E203" s="1225">
        <v>4071111</v>
      </c>
      <c r="F203" s="976" t="s">
        <v>2668</v>
      </c>
      <c r="G203" s="977" t="s">
        <v>250</v>
      </c>
      <c r="H203" s="977" t="s">
        <v>558</v>
      </c>
      <c r="I203" s="974" t="s">
        <v>15651</v>
      </c>
      <c r="J203" s="978"/>
      <c r="K203" s="978"/>
      <c r="L203" s="974" t="s">
        <v>6117</v>
      </c>
      <c r="M203" s="974"/>
      <c r="N203" s="974"/>
      <c r="O203" s="974"/>
      <c r="P203" s="977" t="s">
        <v>4424</v>
      </c>
      <c r="Q203" s="977"/>
      <c r="R203" s="979">
        <v>19684860</v>
      </c>
      <c r="S203" s="973" t="s">
        <v>4424</v>
      </c>
      <c r="T203" s="973" t="s">
        <v>4424</v>
      </c>
      <c r="U203" s="974" t="s">
        <v>6116</v>
      </c>
      <c r="V203" s="974"/>
      <c r="W203" s="974" t="s">
        <v>277</v>
      </c>
      <c r="X203" s="974" t="s">
        <v>16572</v>
      </c>
      <c r="Y203" s="974" t="s">
        <v>4475</v>
      </c>
      <c r="Z203" s="980">
        <v>39582</v>
      </c>
      <c r="AA203" s="981">
        <v>5</v>
      </c>
      <c r="AB203" s="981">
        <v>2008</v>
      </c>
      <c r="AC203" s="982">
        <v>2000</v>
      </c>
      <c r="AD203" s="983">
        <v>0</v>
      </c>
      <c r="AE203" s="977" t="s">
        <v>2281</v>
      </c>
      <c r="AF203" s="977" t="s">
        <v>4424</v>
      </c>
      <c r="AG203" s="977"/>
      <c r="AH203" s="991" t="s">
        <v>4424</v>
      </c>
      <c r="AI203" s="989" t="s">
        <v>4424</v>
      </c>
      <c r="AJ203" s="977" t="s">
        <v>6117</v>
      </c>
      <c r="AK203" s="985">
        <v>19684860</v>
      </c>
      <c r="AL203" s="977" t="s">
        <v>20899</v>
      </c>
      <c r="AM203" s="977" t="s">
        <v>3630</v>
      </c>
      <c r="AN203" s="977" t="s">
        <v>3630</v>
      </c>
      <c r="AO203" s="977" t="s">
        <v>4475</v>
      </c>
      <c r="AP203" s="986" t="s">
        <v>4424</v>
      </c>
      <c r="AQ203" s="987" t="s">
        <v>4424</v>
      </c>
      <c r="AR203" s="988" t="s">
        <v>4424</v>
      </c>
      <c r="AS203" s="989"/>
      <c r="AT203" s="989"/>
      <c r="AU203" s="989"/>
      <c r="AV203" s="990" t="s">
        <v>4424</v>
      </c>
      <c r="AW203" s="991" t="s">
        <v>4424</v>
      </c>
      <c r="AX203" s="990" t="s">
        <v>4424</v>
      </c>
      <c r="AY203" s="990" t="s">
        <v>4424</v>
      </c>
      <c r="AZ203" s="991" t="s">
        <v>4424</v>
      </c>
      <c r="BA203" s="990" t="s">
        <v>4424</v>
      </c>
      <c r="BB203" s="977" t="s">
        <v>1232</v>
      </c>
      <c r="BC203" s="977" t="s">
        <v>2591</v>
      </c>
      <c r="BD203" s="994">
        <v>39611</v>
      </c>
      <c r="BE203" s="977" t="s">
        <v>189</v>
      </c>
      <c r="BF203" s="974"/>
      <c r="BG203" s="992"/>
      <c r="BL203" s="1361"/>
    </row>
    <row r="204" spans="1:64" s="993" customFormat="1" ht="13.5" customHeight="1" x14ac:dyDescent="0.25">
      <c r="A204" s="973">
        <v>202</v>
      </c>
      <c r="B204" s="974"/>
      <c r="C204" s="973"/>
      <c r="D204" s="975">
        <v>20519124549</v>
      </c>
      <c r="E204" s="1225">
        <v>4070750</v>
      </c>
      <c r="F204" s="976" t="s">
        <v>5521</v>
      </c>
      <c r="G204" s="977" t="s">
        <v>526</v>
      </c>
      <c r="H204" s="977" t="s">
        <v>625</v>
      </c>
      <c r="I204" s="974" t="s">
        <v>15651</v>
      </c>
      <c r="J204" s="978"/>
      <c r="K204" s="978"/>
      <c r="L204" s="974" t="s">
        <v>626</v>
      </c>
      <c r="M204" s="974"/>
      <c r="N204" s="974"/>
      <c r="O204" s="974"/>
      <c r="P204" s="977" t="s">
        <v>4424</v>
      </c>
      <c r="Q204" s="977" t="s">
        <v>3303</v>
      </c>
      <c r="R204" s="979" t="s">
        <v>627</v>
      </c>
      <c r="S204" s="973" t="s">
        <v>4424</v>
      </c>
      <c r="T204" s="973" t="s">
        <v>4424</v>
      </c>
      <c r="U204" s="974" t="s">
        <v>19613</v>
      </c>
      <c r="V204" s="974"/>
      <c r="W204" s="974" t="s">
        <v>16619</v>
      </c>
      <c r="X204" s="974" t="s">
        <v>5521</v>
      </c>
      <c r="Y204" s="974" t="s">
        <v>5521</v>
      </c>
      <c r="Z204" s="980">
        <v>39582</v>
      </c>
      <c r="AA204" s="981">
        <v>5</v>
      </c>
      <c r="AB204" s="981">
        <v>2008</v>
      </c>
      <c r="AC204" s="982">
        <v>25000</v>
      </c>
      <c r="AD204" s="983">
        <v>0</v>
      </c>
      <c r="AE204" s="977" t="s">
        <v>4002</v>
      </c>
      <c r="AF204" s="977" t="s">
        <v>4424</v>
      </c>
      <c r="AG204" s="977"/>
      <c r="AH204" s="985">
        <v>12110645</v>
      </c>
      <c r="AI204" s="974" t="s">
        <v>5521</v>
      </c>
      <c r="AJ204" s="977" t="s">
        <v>626</v>
      </c>
      <c r="AK204" s="985" t="s">
        <v>627</v>
      </c>
      <c r="AL204" s="977" t="s">
        <v>4910</v>
      </c>
      <c r="AM204" s="977" t="s">
        <v>1303</v>
      </c>
      <c r="AN204" s="977" t="s">
        <v>5521</v>
      </c>
      <c r="AO204" s="977" t="s">
        <v>5521</v>
      </c>
      <c r="AP204" s="986" t="s">
        <v>1488</v>
      </c>
      <c r="AQ204" s="987" t="s">
        <v>1489</v>
      </c>
      <c r="AR204" s="988" t="s">
        <v>3886</v>
      </c>
      <c r="AS204" s="977" t="s">
        <v>4910</v>
      </c>
      <c r="AT204" s="977" t="s">
        <v>1303</v>
      </c>
      <c r="AU204" s="977" t="s">
        <v>5521</v>
      </c>
      <c r="AV204" s="977" t="s">
        <v>5521</v>
      </c>
      <c r="AW204" s="991" t="s">
        <v>4424</v>
      </c>
      <c r="AX204" s="990" t="s">
        <v>4424</v>
      </c>
      <c r="AY204" s="990" t="s">
        <v>4424</v>
      </c>
      <c r="AZ204" s="991" t="s">
        <v>4424</v>
      </c>
      <c r="BA204" s="990" t="s">
        <v>4424</v>
      </c>
      <c r="BB204" s="977" t="s">
        <v>1890</v>
      </c>
      <c r="BC204" s="977" t="s">
        <v>2591</v>
      </c>
      <c r="BD204" s="994">
        <v>39623</v>
      </c>
      <c r="BE204" s="977" t="s">
        <v>189</v>
      </c>
      <c r="BF204" s="974"/>
      <c r="BG204" s="992"/>
      <c r="BL204" s="1361"/>
    </row>
    <row r="205" spans="1:64" s="993" customFormat="1" ht="13.5" customHeight="1" x14ac:dyDescent="0.25">
      <c r="A205" s="973">
        <v>203</v>
      </c>
      <c r="B205" s="974"/>
      <c r="C205" s="973"/>
      <c r="D205" s="975">
        <v>20404821564</v>
      </c>
      <c r="E205" s="1225">
        <v>4070041</v>
      </c>
      <c r="F205" s="976" t="s">
        <v>2667</v>
      </c>
      <c r="G205" s="977" t="s">
        <v>526</v>
      </c>
      <c r="H205" s="977" t="s">
        <v>4593</v>
      </c>
      <c r="I205" s="974" t="s">
        <v>15651</v>
      </c>
      <c r="J205" s="978"/>
      <c r="K205" s="978"/>
      <c r="L205" s="974" t="s">
        <v>4594</v>
      </c>
      <c r="M205" s="974"/>
      <c r="N205" s="974"/>
      <c r="O205" s="974"/>
      <c r="P205" s="977" t="s">
        <v>4424</v>
      </c>
      <c r="Q205" s="977" t="s">
        <v>1503</v>
      </c>
      <c r="R205" s="979">
        <v>10792292</v>
      </c>
      <c r="S205" s="973" t="s">
        <v>4424</v>
      </c>
      <c r="T205" s="973" t="s">
        <v>4424</v>
      </c>
      <c r="U205" s="974" t="s">
        <v>6518</v>
      </c>
      <c r="V205" s="974"/>
      <c r="W205" s="974" t="s">
        <v>299</v>
      </c>
      <c r="X205" s="974" t="s">
        <v>5797</v>
      </c>
      <c r="Y205" s="974" t="s">
        <v>260</v>
      </c>
      <c r="Z205" s="980">
        <v>39582</v>
      </c>
      <c r="AA205" s="981">
        <v>5</v>
      </c>
      <c r="AB205" s="981">
        <v>2008</v>
      </c>
      <c r="AC205" s="983">
        <v>0</v>
      </c>
      <c r="AD205" s="983">
        <v>20000</v>
      </c>
      <c r="AE205" s="977" t="s">
        <v>4002</v>
      </c>
      <c r="AF205" s="977" t="s">
        <v>4424</v>
      </c>
      <c r="AG205" s="977"/>
      <c r="AH205" s="985" t="s">
        <v>4596</v>
      </c>
      <c r="AI205" s="988" t="s">
        <v>4595</v>
      </c>
      <c r="AJ205" s="977" t="s">
        <v>4594</v>
      </c>
      <c r="AK205" s="985">
        <v>10792292</v>
      </c>
      <c r="AL205" s="977" t="s">
        <v>20900</v>
      </c>
      <c r="AM205" s="977" t="s">
        <v>3854</v>
      </c>
      <c r="AN205" s="977" t="s">
        <v>5521</v>
      </c>
      <c r="AO205" s="977" t="s">
        <v>5521</v>
      </c>
      <c r="AP205" s="986" t="s">
        <v>4424</v>
      </c>
      <c r="AQ205" s="987" t="s">
        <v>4424</v>
      </c>
      <c r="AR205" s="988" t="s">
        <v>4424</v>
      </c>
      <c r="AS205" s="989"/>
      <c r="AT205" s="989"/>
      <c r="AU205" s="989"/>
      <c r="AV205" s="990" t="s">
        <v>4424</v>
      </c>
      <c r="AW205" s="991" t="s">
        <v>4424</v>
      </c>
      <c r="AX205" s="990" t="s">
        <v>4424</v>
      </c>
      <c r="AY205" s="990" t="s">
        <v>4424</v>
      </c>
      <c r="AZ205" s="991" t="s">
        <v>4424</v>
      </c>
      <c r="BA205" s="990" t="s">
        <v>4424</v>
      </c>
      <c r="BB205" s="977" t="s">
        <v>3243</v>
      </c>
      <c r="BC205" s="977" t="s">
        <v>2591</v>
      </c>
      <c r="BD205" s="994">
        <v>39619</v>
      </c>
      <c r="BE205" s="977"/>
      <c r="BF205" s="974"/>
      <c r="BG205" s="992"/>
      <c r="BL205" s="1361"/>
    </row>
    <row r="206" spans="1:64" s="993" customFormat="1" ht="13.5" customHeight="1" x14ac:dyDescent="0.25">
      <c r="A206" s="973">
        <v>204</v>
      </c>
      <c r="B206" s="974"/>
      <c r="C206" s="973"/>
      <c r="D206" s="975">
        <v>20404821564</v>
      </c>
      <c r="E206" s="1225">
        <v>4070041</v>
      </c>
      <c r="F206" s="976" t="s">
        <v>2667</v>
      </c>
      <c r="G206" s="977" t="s">
        <v>526</v>
      </c>
      <c r="H206" s="977" t="s">
        <v>8766</v>
      </c>
      <c r="I206" s="974" t="s">
        <v>15651</v>
      </c>
      <c r="J206" s="978"/>
      <c r="K206" s="978"/>
      <c r="L206" s="974" t="s">
        <v>4594</v>
      </c>
      <c r="M206" s="974"/>
      <c r="N206" s="974"/>
      <c r="O206" s="974"/>
      <c r="P206" s="977" t="s">
        <v>16551</v>
      </c>
      <c r="Q206" s="977" t="s">
        <v>1503</v>
      </c>
      <c r="R206" s="979">
        <v>10792292</v>
      </c>
      <c r="S206" s="973"/>
      <c r="T206" s="973"/>
      <c r="U206" s="974" t="s">
        <v>2611</v>
      </c>
      <c r="V206" s="974"/>
      <c r="W206" s="974" t="s">
        <v>299</v>
      </c>
      <c r="X206" s="974" t="s">
        <v>5797</v>
      </c>
      <c r="Y206" s="974" t="s">
        <v>260</v>
      </c>
      <c r="Z206" s="980">
        <v>40053</v>
      </c>
      <c r="AA206" s="981">
        <v>8</v>
      </c>
      <c r="AB206" s="981">
        <v>2009</v>
      </c>
      <c r="AC206" s="983"/>
      <c r="AD206" s="983"/>
      <c r="AE206" s="977" t="s">
        <v>4002</v>
      </c>
      <c r="AF206" s="977" t="s">
        <v>4424</v>
      </c>
      <c r="AG206" s="977"/>
      <c r="AH206" s="985" t="s">
        <v>2612</v>
      </c>
      <c r="AI206" s="988" t="s">
        <v>4595</v>
      </c>
      <c r="AJ206" s="977" t="s">
        <v>4594</v>
      </c>
      <c r="AK206" s="985">
        <v>10792293</v>
      </c>
      <c r="AL206" s="977" t="s">
        <v>4597</v>
      </c>
      <c r="AM206" s="977" t="s">
        <v>3854</v>
      </c>
      <c r="AN206" s="977" t="s">
        <v>5521</v>
      </c>
      <c r="AO206" s="977" t="s">
        <v>5521</v>
      </c>
      <c r="AP206" s="986" t="s">
        <v>4424</v>
      </c>
      <c r="AQ206" s="987" t="s">
        <v>4424</v>
      </c>
      <c r="AR206" s="988" t="s">
        <v>4424</v>
      </c>
      <c r="AS206" s="989"/>
      <c r="AT206" s="989"/>
      <c r="AU206" s="989"/>
      <c r="AV206" s="990" t="s">
        <v>4424</v>
      </c>
      <c r="AW206" s="991" t="s">
        <v>4424</v>
      </c>
      <c r="AX206" s="990" t="s">
        <v>4424</v>
      </c>
      <c r="AY206" s="990" t="s">
        <v>4424</v>
      </c>
      <c r="AZ206" s="991" t="s">
        <v>4424</v>
      </c>
      <c r="BA206" s="990" t="s">
        <v>4424</v>
      </c>
      <c r="BB206" s="977"/>
      <c r="BC206" s="977" t="s">
        <v>2591</v>
      </c>
      <c r="BD206" s="994"/>
      <c r="BE206" s="977" t="s">
        <v>189</v>
      </c>
      <c r="BF206" s="974"/>
      <c r="BG206" s="992"/>
      <c r="BL206" s="1361"/>
    </row>
    <row r="207" spans="1:64" s="993" customFormat="1" ht="13.5" customHeight="1" x14ac:dyDescent="0.25">
      <c r="A207" s="973">
        <v>205</v>
      </c>
      <c r="B207" s="974"/>
      <c r="C207" s="973"/>
      <c r="D207" s="975">
        <v>10195634667</v>
      </c>
      <c r="E207" s="1225">
        <v>4071812</v>
      </c>
      <c r="F207" s="976" t="s">
        <v>2668</v>
      </c>
      <c r="G207" s="977" t="s">
        <v>250</v>
      </c>
      <c r="H207" s="977" t="s">
        <v>2125</v>
      </c>
      <c r="I207" s="974" t="s">
        <v>15651</v>
      </c>
      <c r="J207" s="978"/>
      <c r="K207" s="978"/>
      <c r="L207" s="974" t="s">
        <v>2126</v>
      </c>
      <c r="M207" s="974"/>
      <c r="N207" s="974"/>
      <c r="O207" s="974"/>
      <c r="P207" s="977" t="s">
        <v>4424</v>
      </c>
      <c r="Q207" s="973" t="s">
        <v>4424</v>
      </c>
      <c r="R207" s="979">
        <v>16563466</v>
      </c>
      <c r="S207" s="973" t="s">
        <v>4424</v>
      </c>
      <c r="T207" s="973" t="s">
        <v>4424</v>
      </c>
      <c r="U207" s="974" t="s">
        <v>19614</v>
      </c>
      <c r="V207" s="974"/>
      <c r="W207" s="974" t="s">
        <v>3630</v>
      </c>
      <c r="X207" s="974" t="s">
        <v>3630</v>
      </c>
      <c r="Y207" s="974" t="s">
        <v>4475</v>
      </c>
      <c r="Z207" s="980" t="s">
        <v>3181</v>
      </c>
      <c r="AA207" s="981">
        <v>5</v>
      </c>
      <c r="AB207" s="981">
        <v>2008</v>
      </c>
      <c r="AC207" s="982">
        <v>3000</v>
      </c>
      <c r="AD207" s="983">
        <v>0</v>
      </c>
      <c r="AE207" s="977" t="s">
        <v>2281</v>
      </c>
      <c r="AF207" s="977" t="s">
        <v>4424</v>
      </c>
      <c r="AG207" s="977"/>
      <c r="AH207" s="991" t="s">
        <v>4424</v>
      </c>
      <c r="AI207" s="989" t="s">
        <v>4424</v>
      </c>
      <c r="AJ207" s="977" t="s">
        <v>2126</v>
      </c>
      <c r="AK207" s="985">
        <v>16563466</v>
      </c>
      <c r="AL207" s="977" t="s">
        <v>18396</v>
      </c>
      <c r="AM207" s="977" t="s">
        <v>4818</v>
      </c>
      <c r="AN207" s="977" t="s">
        <v>254</v>
      </c>
      <c r="AO207" s="977" t="s">
        <v>4475</v>
      </c>
      <c r="AP207" s="986" t="s">
        <v>4424</v>
      </c>
      <c r="AQ207" s="987" t="s">
        <v>4424</v>
      </c>
      <c r="AR207" s="988" t="s">
        <v>4424</v>
      </c>
      <c r="AS207" s="989"/>
      <c r="AT207" s="989"/>
      <c r="AU207" s="989"/>
      <c r="AV207" s="990" t="s">
        <v>4424</v>
      </c>
      <c r="AW207" s="991" t="s">
        <v>4424</v>
      </c>
      <c r="AX207" s="990" t="s">
        <v>4424</v>
      </c>
      <c r="AY207" s="990" t="s">
        <v>4424</v>
      </c>
      <c r="AZ207" s="991" t="s">
        <v>4424</v>
      </c>
      <c r="BA207" s="990" t="s">
        <v>4424</v>
      </c>
      <c r="BB207" s="977" t="s">
        <v>1232</v>
      </c>
      <c r="BC207" s="977" t="s">
        <v>2591</v>
      </c>
      <c r="BD207" s="994">
        <v>39608</v>
      </c>
      <c r="BE207" s="977" t="s">
        <v>189</v>
      </c>
      <c r="BF207" s="974"/>
      <c r="BG207" s="992"/>
      <c r="BL207" s="1361"/>
    </row>
    <row r="208" spans="1:64" s="993" customFormat="1" ht="13.5" customHeight="1" x14ac:dyDescent="0.25">
      <c r="A208" s="973">
        <v>206</v>
      </c>
      <c r="B208" s="974"/>
      <c r="C208" s="973"/>
      <c r="D208" s="975">
        <v>10271504794</v>
      </c>
      <c r="E208" s="1225">
        <v>4071110</v>
      </c>
      <c r="F208" s="976" t="s">
        <v>2668</v>
      </c>
      <c r="G208" s="977" t="s">
        <v>250</v>
      </c>
      <c r="H208" s="977" t="s">
        <v>4878</v>
      </c>
      <c r="I208" s="974" t="s">
        <v>15651</v>
      </c>
      <c r="J208" s="978"/>
      <c r="K208" s="978"/>
      <c r="L208" s="974" t="s">
        <v>3560</v>
      </c>
      <c r="M208" s="974"/>
      <c r="N208" s="974"/>
      <c r="O208" s="974"/>
      <c r="P208" s="977" t="s">
        <v>4424</v>
      </c>
      <c r="Q208" s="977"/>
      <c r="R208" s="979">
        <v>27150479</v>
      </c>
      <c r="S208" s="973" t="s">
        <v>4424</v>
      </c>
      <c r="T208" s="973" t="s">
        <v>4424</v>
      </c>
      <c r="U208" s="974" t="s">
        <v>3561</v>
      </c>
      <c r="V208" s="974"/>
      <c r="W208" s="974" t="s">
        <v>2071</v>
      </c>
      <c r="X208" s="974" t="s">
        <v>2785</v>
      </c>
      <c r="Y208" s="974" t="s">
        <v>4475</v>
      </c>
      <c r="Z208" s="980">
        <v>39554</v>
      </c>
      <c r="AA208" s="981">
        <v>4</v>
      </c>
      <c r="AB208" s="981">
        <v>2008</v>
      </c>
      <c r="AC208" s="983">
        <v>0</v>
      </c>
      <c r="AD208" s="983">
        <v>8000</v>
      </c>
      <c r="AE208" s="977" t="s">
        <v>2281</v>
      </c>
      <c r="AF208" s="977" t="s">
        <v>4424</v>
      </c>
      <c r="AG208" s="977"/>
      <c r="AH208" s="991" t="s">
        <v>4424</v>
      </c>
      <c r="AI208" s="989" t="s">
        <v>4424</v>
      </c>
      <c r="AJ208" s="977" t="s">
        <v>3560</v>
      </c>
      <c r="AK208" s="985">
        <v>27150479</v>
      </c>
      <c r="AL208" s="977" t="s">
        <v>20901</v>
      </c>
      <c r="AM208" s="977" t="s">
        <v>2071</v>
      </c>
      <c r="AN208" s="977" t="s">
        <v>2785</v>
      </c>
      <c r="AO208" s="977" t="s">
        <v>4475</v>
      </c>
      <c r="AP208" s="986" t="s">
        <v>4424</v>
      </c>
      <c r="AQ208" s="987" t="s">
        <v>4424</v>
      </c>
      <c r="AR208" s="988" t="s">
        <v>4424</v>
      </c>
      <c r="AS208" s="989"/>
      <c r="AT208" s="989"/>
      <c r="AU208" s="989"/>
      <c r="AV208" s="990" t="s">
        <v>4424</v>
      </c>
      <c r="AW208" s="991" t="s">
        <v>4424</v>
      </c>
      <c r="AX208" s="990" t="s">
        <v>4424</v>
      </c>
      <c r="AY208" s="990" t="s">
        <v>4424</v>
      </c>
      <c r="AZ208" s="991" t="s">
        <v>4424</v>
      </c>
      <c r="BA208" s="990" t="s">
        <v>4424</v>
      </c>
      <c r="BB208" s="977" t="s">
        <v>1232</v>
      </c>
      <c r="BC208" s="977" t="s">
        <v>2591</v>
      </c>
      <c r="BD208" s="994">
        <v>39603</v>
      </c>
      <c r="BE208" s="977" t="s">
        <v>2591</v>
      </c>
      <c r="BF208" s="974"/>
      <c r="BG208" s="992"/>
      <c r="BL208" s="1361"/>
    </row>
    <row r="209" spans="1:64" s="993" customFormat="1" ht="13.5" customHeight="1" x14ac:dyDescent="0.25">
      <c r="A209" s="973">
        <v>207</v>
      </c>
      <c r="B209" s="974"/>
      <c r="C209" s="973"/>
      <c r="D209" s="975">
        <v>20514099571</v>
      </c>
      <c r="E209" s="1225">
        <v>4071794</v>
      </c>
      <c r="F209" s="976" t="s">
        <v>5521</v>
      </c>
      <c r="G209" s="977" t="s">
        <v>526</v>
      </c>
      <c r="H209" s="977" t="s">
        <v>4262</v>
      </c>
      <c r="I209" s="974" t="s">
        <v>15651</v>
      </c>
      <c r="J209" s="978"/>
      <c r="K209" s="978"/>
      <c r="L209" s="974" t="s">
        <v>3326</v>
      </c>
      <c r="M209" s="974"/>
      <c r="N209" s="974"/>
      <c r="O209" s="974"/>
      <c r="P209" s="977" t="s">
        <v>4424</v>
      </c>
      <c r="Q209" s="977" t="s">
        <v>1503</v>
      </c>
      <c r="R209" s="979" t="s">
        <v>4379</v>
      </c>
      <c r="S209" s="973" t="s">
        <v>4424</v>
      </c>
      <c r="T209" s="973" t="s">
        <v>4424</v>
      </c>
      <c r="U209" s="974" t="s">
        <v>3388</v>
      </c>
      <c r="V209" s="974"/>
      <c r="W209" s="974" t="s">
        <v>3387</v>
      </c>
      <c r="X209" s="974" t="s">
        <v>5521</v>
      </c>
      <c r="Y209" s="974" t="s">
        <v>5521</v>
      </c>
      <c r="Z209" s="980">
        <v>39309</v>
      </c>
      <c r="AA209" s="981">
        <v>8</v>
      </c>
      <c r="AB209" s="981">
        <v>2007</v>
      </c>
      <c r="AC209" s="982">
        <v>25000</v>
      </c>
      <c r="AD209" s="983">
        <v>0</v>
      </c>
      <c r="AE209" s="977" t="s">
        <v>4002</v>
      </c>
      <c r="AF209" s="977" t="s">
        <v>4424</v>
      </c>
      <c r="AG209" s="977"/>
      <c r="AH209" s="985" t="s">
        <v>4380</v>
      </c>
      <c r="AI209" s="974" t="s">
        <v>5521</v>
      </c>
      <c r="AJ209" s="977" t="s">
        <v>3326</v>
      </c>
      <c r="AK209" s="985" t="s">
        <v>4379</v>
      </c>
      <c r="AL209" s="977" t="s">
        <v>20902</v>
      </c>
      <c r="AM209" s="977" t="s">
        <v>3387</v>
      </c>
      <c r="AN209" s="977" t="s">
        <v>5521</v>
      </c>
      <c r="AO209" s="977" t="s">
        <v>5521</v>
      </c>
      <c r="AP209" s="986" t="s">
        <v>4424</v>
      </c>
      <c r="AQ209" s="987" t="s">
        <v>4424</v>
      </c>
      <c r="AR209" s="988" t="s">
        <v>4424</v>
      </c>
      <c r="AS209" s="989"/>
      <c r="AT209" s="989"/>
      <c r="AU209" s="989"/>
      <c r="AV209" s="990" t="s">
        <v>4424</v>
      </c>
      <c r="AW209" s="991" t="s">
        <v>4424</v>
      </c>
      <c r="AX209" s="990" t="s">
        <v>4424</v>
      </c>
      <c r="AY209" s="990" t="s">
        <v>4424</v>
      </c>
      <c r="AZ209" s="991" t="s">
        <v>4424</v>
      </c>
      <c r="BA209" s="990" t="s">
        <v>4424</v>
      </c>
      <c r="BB209" s="984" t="s">
        <v>4424</v>
      </c>
      <c r="BC209" s="977" t="s">
        <v>2591</v>
      </c>
      <c r="BD209" s="984" t="s">
        <v>4424</v>
      </c>
      <c r="BE209" s="977" t="s">
        <v>2591</v>
      </c>
      <c r="BF209" s="974"/>
      <c r="BG209" s="992"/>
      <c r="BL209" s="1361"/>
    </row>
    <row r="210" spans="1:64" s="993" customFormat="1" ht="13.5" customHeight="1" x14ac:dyDescent="0.25">
      <c r="A210" s="973">
        <v>208</v>
      </c>
      <c r="B210" s="974"/>
      <c r="C210" s="973"/>
      <c r="D210" s="975">
        <v>20527938407</v>
      </c>
      <c r="E210" s="1225">
        <v>4070727</v>
      </c>
      <c r="F210" s="976" t="s">
        <v>3254</v>
      </c>
      <c r="G210" s="977" t="s">
        <v>526</v>
      </c>
      <c r="H210" s="977" t="s">
        <v>1213</v>
      </c>
      <c r="I210" s="974" t="s">
        <v>15651</v>
      </c>
      <c r="J210" s="978"/>
      <c r="K210" s="978"/>
      <c r="L210" s="974" t="s">
        <v>185</v>
      </c>
      <c r="M210" s="974"/>
      <c r="N210" s="974"/>
      <c r="O210" s="974"/>
      <c r="P210" s="977" t="s">
        <v>4424</v>
      </c>
      <c r="Q210" s="977" t="s">
        <v>3303</v>
      </c>
      <c r="R210" s="979" t="s">
        <v>1214</v>
      </c>
      <c r="S210" s="973" t="s">
        <v>4424</v>
      </c>
      <c r="T210" s="973" t="s">
        <v>4424</v>
      </c>
      <c r="U210" s="974" t="s">
        <v>303</v>
      </c>
      <c r="V210" s="974"/>
      <c r="W210" s="974" t="s">
        <v>1216</v>
      </c>
      <c r="X210" s="974" t="s">
        <v>1216</v>
      </c>
      <c r="Y210" s="974" t="s">
        <v>1282</v>
      </c>
      <c r="Z210" s="980">
        <v>39309</v>
      </c>
      <c r="AA210" s="981">
        <v>8</v>
      </c>
      <c r="AB210" s="981">
        <v>2007</v>
      </c>
      <c r="AC210" s="982">
        <v>10000</v>
      </c>
      <c r="AD210" s="983">
        <v>0</v>
      </c>
      <c r="AE210" s="977" t="s">
        <v>4002</v>
      </c>
      <c r="AF210" s="977" t="s">
        <v>4424</v>
      </c>
      <c r="AG210" s="977"/>
      <c r="AH210" s="985" t="s">
        <v>1215</v>
      </c>
      <c r="AI210" s="1055" t="s">
        <v>1216</v>
      </c>
      <c r="AJ210" s="977" t="s">
        <v>3582</v>
      </c>
      <c r="AK210" s="985">
        <v>31131511</v>
      </c>
      <c r="AL210" s="977" t="s">
        <v>22292</v>
      </c>
      <c r="AM210" s="977" t="s">
        <v>19164</v>
      </c>
      <c r="AN210" s="977" t="s">
        <v>1216</v>
      </c>
      <c r="AO210" s="977" t="s">
        <v>1282</v>
      </c>
      <c r="AP210" s="986" t="s">
        <v>17223</v>
      </c>
      <c r="AQ210" s="987" t="s">
        <v>6607</v>
      </c>
      <c r="AR210" s="977" t="s">
        <v>22292</v>
      </c>
      <c r="AS210" s="977" t="s">
        <v>19164</v>
      </c>
      <c r="AT210" s="977" t="s">
        <v>1216</v>
      </c>
      <c r="AU210" s="977" t="s">
        <v>1282</v>
      </c>
      <c r="AV210" s="990" t="s">
        <v>4424</v>
      </c>
      <c r="AW210" s="991" t="s">
        <v>4424</v>
      </c>
      <c r="AX210" s="990" t="s">
        <v>4424</v>
      </c>
      <c r="AY210" s="990" t="s">
        <v>4424</v>
      </c>
      <c r="AZ210" s="991" t="s">
        <v>4424</v>
      </c>
      <c r="BA210" s="990" t="s">
        <v>4424</v>
      </c>
      <c r="BB210" s="984" t="s">
        <v>4424</v>
      </c>
      <c r="BC210" s="977" t="s">
        <v>2591</v>
      </c>
      <c r="BD210" s="984" t="s">
        <v>4424</v>
      </c>
      <c r="BE210" s="977" t="s">
        <v>2591</v>
      </c>
      <c r="BF210" s="974"/>
      <c r="BG210" s="992"/>
      <c r="BL210" s="1361"/>
    </row>
    <row r="211" spans="1:64" s="993" customFormat="1" ht="13.5" customHeight="1" x14ac:dyDescent="0.25">
      <c r="A211" s="973">
        <v>209</v>
      </c>
      <c r="B211" s="974"/>
      <c r="C211" s="973"/>
      <c r="D211" s="975">
        <v>20447776902</v>
      </c>
      <c r="E211" s="1225">
        <v>4071092</v>
      </c>
      <c r="F211" s="976" t="s">
        <v>3254</v>
      </c>
      <c r="G211" s="977" t="s">
        <v>526</v>
      </c>
      <c r="H211" s="977" t="s">
        <v>2193</v>
      </c>
      <c r="I211" s="974" t="s">
        <v>15651</v>
      </c>
      <c r="J211" s="978"/>
      <c r="K211" s="978"/>
      <c r="L211" s="974" t="s">
        <v>14192</v>
      </c>
      <c r="M211" s="974"/>
      <c r="N211" s="974"/>
      <c r="O211" s="974"/>
      <c r="P211" s="977" t="s">
        <v>4424</v>
      </c>
      <c r="Q211" s="977" t="s">
        <v>3303</v>
      </c>
      <c r="R211" s="979" t="s">
        <v>2194</v>
      </c>
      <c r="S211" s="973" t="s">
        <v>4424</v>
      </c>
      <c r="T211" s="973" t="s">
        <v>4424</v>
      </c>
      <c r="U211" s="974" t="s">
        <v>5683</v>
      </c>
      <c r="V211" s="974"/>
      <c r="W211" s="974" t="s">
        <v>1798</v>
      </c>
      <c r="X211" s="974" t="s">
        <v>5440</v>
      </c>
      <c r="Y211" s="974" t="s">
        <v>2821</v>
      </c>
      <c r="Z211" s="980" t="s">
        <v>6606</v>
      </c>
      <c r="AA211" s="981">
        <v>8</v>
      </c>
      <c r="AB211" s="981">
        <v>2007</v>
      </c>
      <c r="AC211" s="982">
        <v>15000</v>
      </c>
      <c r="AD211" s="983">
        <v>0</v>
      </c>
      <c r="AE211" s="977" t="s">
        <v>4002</v>
      </c>
      <c r="AF211" s="977" t="s">
        <v>4424</v>
      </c>
      <c r="AG211" s="977"/>
      <c r="AH211" s="985" t="s">
        <v>2195</v>
      </c>
      <c r="AI211" s="974" t="s">
        <v>2821</v>
      </c>
      <c r="AJ211" s="977" t="s">
        <v>16717</v>
      </c>
      <c r="AK211" s="985" t="s">
        <v>14444</v>
      </c>
      <c r="AL211" s="977" t="s">
        <v>17996</v>
      </c>
      <c r="AM211" s="989" t="s">
        <v>1798</v>
      </c>
      <c r="AN211" s="989" t="s">
        <v>15770</v>
      </c>
      <c r="AO211" s="989" t="s">
        <v>2821</v>
      </c>
      <c r="AP211" s="986"/>
      <c r="AQ211" s="987" t="s">
        <v>4424</v>
      </c>
      <c r="AR211" s="988" t="s">
        <v>4424</v>
      </c>
      <c r="AS211" s="988" t="s">
        <v>4424</v>
      </c>
      <c r="AT211" s="988" t="s">
        <v>4424</v>
      </c>
      <c r="AU211" s="988" t="s">
        <v>4424</v>
      </c>
      <c r="AV211" s="990" t="s">
        <v>4424</v>
      </c>
      <c r="AW211" s="991" t="s">
        <v>4424</v>
      </c>
      <c r="AX211" s="990" t="s">
        <v>4424</v>
      </c>
      <c r="AY211" s="990" t="s">
        <v>4424</v>
      </c>
      <c r="AZ211" s="991" t="s">
        <v>4424</v>
      </c>
      <c r="BA211" s="990" t="s">
        <v>4424</v>
      </c>
      <c r="BB211" s="984" t="s">
        <v>4424</v>
      </c>
      <c r="BC211" s="977" t="s">
        <v>2591</v>
      </c>
      <c r="BD211" s="984" t="s">
        <v>4424</v>
      </c>
      <c r="BE211" s="977" t="s">
        <v>189</v>
      </c>
      <c r="BF211" s="974"/>
      <c r="BG211" s="992"/>
      <c r="BL211" s="1361"/>
    </row>
    <row r="212" spans="1:64" s="993" customFormat="1" ht="13.5" customHeight="1" x14ac:dyDescent="0.25">
      <c r="A212" s="973">
        <v>210</v>
      </c>
      <c r="B212" s="974"/>
      <c r="C212" s="973"/>
      <c r="D212" s="975">
        <v>20511835098</v>
      </c>
      <c r="E212" s="1225" t="e">
        <v>#N/A</v>
      </c>
      <c r="F212" s="976" t="s">
        <v>5521</v>
      </c>
      <c r="G212" s="977" t="s">
        <v>526</v>
      </c>
      <c r="H212" s="977" t="s">
        <v>1288</v>
      </c>
      <c r="I212" s="974" t="s">
        <v>15651</v>
      </c>
      <c r="J212" s="978"/>
      <c r="K212" s="978"/>
      <c r="L212" s="974" t="s">
        <v>2775</v>
      </c>
      <c r="M212" s="974"/>
      <c r="N212" s="974"/>
      <c r="O212" s="974"/>
      <c r="P212" s="977" t="s">
        <v>4424</v>
      </c>
      <c r="Q212" s="977" t="s">
        <v>4446</v>
      </c>
      <c r="R212" s="979" t="s">
        <v>4447</v>
      </c>
      <c r="S212" s="973" t="s">
        <v>4424</v>
      </c>
      <c r="T212" s="973" t="s">
        <v>4424</v>
      </c>
      <c r="U212" s="974" t="s">
        <v>5208</v>
      </c>
      <c r="V212" s="974"/>
      <c r="W212" s="974" t="s">
        <v>2584</v>
      </c>
      <c r="X212" s="974" t="s">
        <v>5521</v>
      </c>
      <c r="Y212" s="974" t="s">
        <v>5521</v>
      </c>
      <c r="Z212" s="980">
        <v>38701</v>
      </c>
      <c r="AA212" s="981">
        <v>12</v>
      </c>
      <c r="AB212" s="981">
        <v>2005</v>
      </c>
      <c r="AC212" s="983">
        <v>0</v>
      </c>
      <c r="AD212" s="983">
        <v>0</v>
      </c>
      <c r="AE212" s="977" t="s">
        <v>4002</v>
      </c>
      <c r="AF212" s="977" t="s">
        <v>4424</v>
      </c>
      <c r="AG212" s="977"/>
      <c r="AH212" s="985" t="s">
        <v>4448</v>
      </c>
      <c r="AI212" s="974" t="s">
        <v>5521</v>
      </c>
      <c r="AJ212" s="977" t="s">
        <v>2775</v>
      </c>
      <c r="AK212" s="985" t="s">
        <v>4447</v>
      </c>
      <c r="AL212" s="977" t="s">
        <v>22291</v>
      </c>
      <c r="AM212" s="977" t="s">
        <v>1843</v>
      </c>
      <c r="AN212" s="977" t="s">
        <v>5521</v>
      </c>
      <c r="AO212" s="977" t="s">
        <v>5521</v>
      </c>
      <c r="AP212" s="986" t="s">
        <v>4424</v>
      </c>
      <c r="AQ212" s="987" t="s">
        <v>4424</v>
      </c>
      <c r="AR212" s="988" t="s">
        <v>4424</v>
      </c>
      <c r="AS212" s="989"/>
      <c r="AT212" s="989"/>
      <c r="AU212" s="989"/>
      <c r="AV212" s="990" t="s">
        <v>4424</v>
      </c>
      <c r="AW212" s="991" t="s">
        <v>4424</v>
      </c>
      <c r="AX212" s="990" t="s">
        <v>4424</v>
      </c>
      <c r="AY212" s="990" t="s">
        <v>4424</v>
      </c>
      <c r="AZ212" s="991" t="s">
        <v>4424</v>
      </c>
      <c r="BA212" s="990" t="s">
        <v>4424</v>
      </c>
      <c r="BB212" s="984" t="s">
        <v>4424</v>
      </c>
      <c r="BC212" s="977" t="s">
        <v>2591</v>
      </c>
      <c r="BD212" s="984" t="s">
        <v>4424</v>
      </c>
      <c r="BE212" s="977" t="s">
        <v>189</v>
      </c>
      <c r="BF212" s="974"/>
      <c r="BG212" s="992"/>
      <c r="BL212" s="1361"/>
    </row>
    <row r="213" spans="1:64" s="993" customFormat="1" ht="13.5" customHeight="1" x14ac:dyDescent="0.25">
      <c r="A213" s="973">
        <v>211</v>
      </c>
      <c r="B213" s="974"/>
      <c r="C213" s="973"/>
      <c r="D213" s="975">
        <v>20494201292</v>
      </c>
      <c r="E213" s="1225" t="e">
        <v>#N/A</v>
      </c>
      <c r="F213" s="976" t="s">
        <v>2667</v>
      </c>
      <c r="G213" s="977" t="s">
        <v>526</v>
      </c>
      <c r="H213" s="977" t="s">
        <v>1588</v>
      </c>
      <c r="I213" s="974" t="s">
        <v>3862</v>
      </c>
      <c r="J213" s="978"/>
      <c r="K213" s="978"/>
      <c r="L213" s="974" t="s">
        <v>1940</v>
      </c>
      <c r="M213" s="974"/>
      <c r="N213" s="974"/>
      <c r="O213" s="974"/>
      <c r="P213" s="977" t="s">
        <v>4424</v>
      </c>
      <c r="Q213" s="977" t="s">
        <v>6194</v>
      </c>
      <c r="R213" s="979" t="s">
        <v>5324</v>
      </c>
      <c r="S213" s="973" t="s">
        <v>4424</v>
      </c>
      <c r="T213" s="973" t="s">
        <v>4424</v>
      </c>
      <c r="U213" s="974" t="s">
        <v>3831</v>
      </c>
      <c r="V213" s="974"/>
      <c r="W213" s="974" t="s">
        <v>1796</v>
      </c>
      <c r="X213" s="974" t="s">
        <v>265</v>
      </c>
      <c r="Y213" s="974" t="s">
        <v>265</v>
      </c>
      <c r="Z213" s="980">
        <v>39066</v>
      </c>
      <c r="AA213" s="981">
        <v>12</v>
      </c>
      <c r="AB213" s="981">
        <v>2006</v>
      </c>
      <c r="AC213" s="983">
        <v>0</v>
      </c>
      <c r="AD213" s="983">
        <v>0</v>
      </c>
      <c r="AE213" s="977" t="s">
        <v>4002</v>
      </c>
      <c r="AF213" s="977" t="s">
        <v>4424</v>
      </c>
      <c r="AG213" s="977"/>
      <c r="AH213" s="985" t="s">
        <v>5325</v>
      </c>
      <c r="AI213" s="1055" t="s">
        <v>265</v>
      </c>
      <c r="AJ213" s="977" t="s">
        <v>1940</v>
      </c>
      <c r="AK213" s="985" t="s">
        <v>5324</v>
      </c>
      <c r="AL213" s="977" t="s">
        <v>20903</v>
      </c>
      <c r="AM213" s="977" t="s">
        <v>1796</v>
      </c>
      <c r="AN213" s="977" t="s">
        <v>265</v>
      </c>
      <c r="AO213" s="977" t="s">
        <v>265</v>
      </c>
      <c r="AP213" s="986" t="s">
        <v>4424</v>
      </c>
      <c r="AQ213" s="987" t="s">
        <v>4424</v>
      </c>
      <c r="AR213" s="988" t="s">
        <v>4424</v>
      </c>
      <c r="AS213" s="989"/>
      <c r="AT213" s="989"/>
      <c r="AU213" s="989"/>
      <c r="AV213" s="990" t="s">
        <v>4424</v>
      </c>
      <c r="AW213" s="991" t="s">
        <v>4424</v>
      </c>
      <c r="AX213" s="990" t="s">
        <v>4424</v>
      </c>
      <c r="AY213" s="990" t="s">
        <v>4424</v>
      </c>
      <c r="AZ213" s="991" t="s">
        <v>4424</v>
      </c>
      <c r="BA213" s="990" t="s">
        <v>4424</v>
      </c>
      <c r="BB213" s="984" t="s">
        <v>4424</v>
      </c>
      <c r="BC213" s="977" t="s">
        <v>2591</v>
      </c>
      <c r="BD213" s="984" t="s">
        <v>4424</v>
      </c>
      <c r="BE213" s="977" t="s">
        <v>2591</v>
      </c>
      <c r="BF213" s="974"/>
      <c r="BG213" s="992"/>
      <c r="BL213" s="1361"/>
    </row>
    <row r="214" spans="1:64" s="993" customFormat="1" ht="13.5" customHeight="1" x14ac:dyDescent="0.25">
      <c r="A214" s="973">
        <v>212</v>
      </c>
      <c r="B214" s="974"/>
      <c r="C214" s="973"/>
      <c r="D214" s="975">
        <v>20515042751</v>
      </c>
      <c r="E214" s="1225">
        <v>4070737</v>
      </c>
      <c r="F214" s="976" t="s">
        <v>5521</v>
      </c>
      <c r="G214" s="977" t="s">
        <v>526</v>
      </c>
      <c r="H214" s="977" t="s">
        <v>1287</v>
      </c>
      <c r="I214" s="974" t="s">
        <v>15651</v>
      </c>
      <c r="J214" s="978"/>
      <c r="K214" s="978"/>
      <c r="L214" s="974" t="s">
        <v>6534</v>
      </c>
      <c r="M214" s="974"/>
      <c r="N214" s="974"/>
      <c r="O214" s="974"/>
      <c r="P214" s="977" t="s">
        <v>4424</v>
      </c>
      <c r="Q214" s="977" t="s">
        <v>3303</v>
      </c>
      <c r="R214" s="979" t="s">
        <v>18339</v>
      </c>
      <c r="S214" s="973" t="s">
        <v>4424</v>
      </c>
      <c r="T214" s="973" t="s">
        <v>4424</v>
      </c>
      <c r="U214" s="974" t="s">
        <v>4193</v>
      </c>
      <c r="V214" s="974"/>
      <c r="W214" s="974" t="s">
        <v>2584</v>
      </c>
      <c r="X214" s="974" t="s">
        <v>5521</v>
      </c>
      <c r="Y214" s="974" t="s">
        <v>5521</v>
      </c>
      <c r="Z214" s="980">
        <v>39462</v>
      </c>
      <c r="AA214" s="981">
        <v>1</v>
      </c>
      <c r="AB214" s="981">
        <v>2008</v>
      </c>
      <c r="AC214" s="983">
        <v>0</v>
      </c>
      <c r="AD214" s="983">
        <v>0</v>
      </c>
      <c r="AE214" s="977" t="s">
        <v>4002</v>
      </c>
      <c r="AF214" s="977" t="s">
        <v>4424</v>
      </c>
      <c r="AG214" s="977"/>
      <c r="AH214" s="985" t="s">
        <v>2415</v>
      </c>
      <c r="AI214" s="974" t="s">
        <v>5521</v>
      </c>
      <c r="AJ214" s="977" t="s">
        <v>2127</v>
      </c>
      <c r="AK214" s="985" t="s">
        <v>2128</v>
      </c>
      <c r="AL214" s="977" t="s">
        <v>20907</v>
      </c>
      <c r="AM214" s="977" t="s">
        <v>2922</v>
      </c>
      <c r="AN214" s="977" t="s">
        <v>5521</v>
      </c>
      <c r="AO214" s="977" t="s">
        <v>5521</v>
      </c>
      <c r="AP214" s="986" t="s">
        <v>4424</v>
      </c>
      <c r="AQ214" s="987" t="s">
        <v>4424</v>
      </c>
      <c r="AR214" s="988" t="s">
        <v>4424</v>
      </c>
      <c r="AS214" s="989"/>
      <c r="AT214" s="989"/>
      <c r="AU214" s="989"/>
      <c r="AV214" s="990" t="s">
        <v>4424</v>
      </c>
      <c r="AW214" s="991" t="s">
        <v>4424</v>
      </c>
      <c r="AX214" s="990" t="s">
        <v>4424</v>
      </c>
      <c r="AY214" s="990" t="s">
        <v>4424</v>
      </c>
      <c r="AZ214" s="991" t="s">
        <v>4424</v>
      </c>
      <c r="BA214" s="990" t="s">
        <v>4424</v>
      </c>
      <c r="BB214" s="984" t="s">
        <v>4424</v>
      </c>
      <c r="BC214" s="977" t="s">
        <v>2591</v>
      </c>
      <c r="BD214" s="984" t="s">
        <v>4424</v>
      </c>
      <c r="BE214" s="977" t="s">
        <v>189</v>
      </c>
      <c r="BF214" s="974"/>
      <c r="BG214" s="992"/>
      <c r="BL214" s="1361"/>
    </row>
    <row r="215" spans="1:64" s="993" customFormat="1" ht="13.5" customHeight="1" x14ac:dyDescent="0.25">
      <c r="A215" s="973">
        <v>213</v>
      </c>
      <c r="B215" s="974"/>
      <c r="C215" s="973"/>
      <c r="D215" s="975">
        <v>20494465940</v>
      </c>
      <c r="E215" s="1225">
        <v>4071485</v>
      </c>
      <c r="F215" s="976" t="s">
        <v>2667</v>
      </c>
      <c r="G215" s="977" t="s">
        <v>526</v>
      </c>
      <c r="H215" s="977" t="s">
        <v>20650</v>
      </c>
      <c r="I215" s="974" t="s">
        <v>15651</v>
      </c>
      <c r="J215" s="978"/>
      <c r="K215" s="978"/>
      <c r="L215" s="974" t="s">
        <v>655</v>
      </c>
      <c r="M215" s="974"/>
      <c r="N215" s="974"/>
      <c r="O215" s="974"/>
      <c r="P215" s="977" t="s">
        <v>4424</v>
      </c>
      <c r="Q215" s="977" t="s">
        <v>3303</v>
      </c>
      <c r="R215" s="979" t="s">
        <v>656</v>
      </c>
      <c r="S215" s="973" t="s">
        <v>4424</v>
      </c>
      <c r="T215" s="973" t="s">
        <v>4424</v>
      </c>
      <c r="U215" s="974" t="s">
        <v>657</v>
      </c>
      <c r="V215" s="974"/>
      <c r="W215" s="974" t="s">
        <v>265</v>
      </c>
      <c r="X215" s="974" t="s">
        <v>265</v>
      </c>
      <c r="Y215" s="974" t="s">
        <v>265</v>
      </c>
      <c r="Z215" s="980">
        <v>39644</v>
      </c>
      <c r="AA215" s="981">
        <v>7</v>
      </c>
      <c r="AB215" s="981">
        <v>2008</v>
      </c>
      <c r="AC215" s="982">
        <v>5000</v>
      </c>
      <c r="AD215" s="983">
        <v>0</v>
      </c>
      <c r="AE215" s="977" t="s">
        <v>4002</v>
      </c>
      <c r="AF215" s="977" t="s">
        <v>4424</v>
      </c>
      <c r="AG215" s="977"/>
      <c r="AH215" s="991" t="s">
        <v>22369</v>
      </c>
      <c r="AI215" s="989" t="s">
        <v>265</v>
      </c>
      <c r="AJ215" s="977" t="s">
        <v>655</v>
      </c>
      <c r="AK215" s="985" t="s">
        <v>656</v>
      </c>
      <c r="AL215" s="977" t="s">
        <v>657</v>
      </c>
      <c r="AM215" s="977" t="s">
        <v>265</v>
      </c>
      <c r="AN215" s="977" t="s">
        <v>265</v>
      </c>
      <c r="AO215" s="977" t="s">
        <v>265</v>
      </c>
      <c r="AP215" s="986" t="s">
        <v>658</v>
      </c>
      <c r="AQ215" s="987" t="s">
        <v>659</v>
      </c>
      <c r="AR215" s="977" t="s">
        <v>657</v>
      </c>
      <c r="AS215" s="977" t="s">
        <v>265</v>
      </c>
      <c r="AT215" s="977" t="s">
        <v>265</v>
      </c>
      <c r="AU215" s="977" t="s">
        <v>265</v>
      </c>
      <c r="AV215" s="990" t="s">
        <v>4424</v>
      </c>
      <c r="AW215" s="991" t="s">
        <v>4424</v>
      </c>
      <c r="AX215" s="990" t="s">
        <v>4424</v>
      </c>
      <c r="AY215" s="990" t="s">
        <v>4424</v>
      </c>
      <c r="AZ215" s="991" t="s">
        <v>4424</v>
      </c>
      <c r="BA215" s="990" t="s">
        <v>4424</v>
      </c>
      <c r="BB215" s="977" t="s">
        <v>2587</v>
      </c>
      <c r="BC215" s="977" t="s">
        <v>2591</v>
      </c>
      <c r="BD215" s="994">
        <v>39990</v>
      </c>
      <c r="BE215" s="977" t="s">
        <v>189</v>
      </c>
      <c r="BF215" s="974"/>
      <c r="BG215" s="992"/>
      <c r="BL215" s="1361"/>
    </row>
    <row r="216" spans="1:64" s="993" customFormat="1" ht="13.5" customHeight="1" x14ac:dyDescent="0.25">
      <c r="A216" s="973">
        <v>214</v>
      </c>
      <c r="B216" s="974"/>
      <c r="C216" s="973"/>
      <c r="D216" s="975">
        <v>10418936938</v>
      </c>
      <c r="E216" s="1225">
        <v>4071478</v>
      </c>
      <c r="F216" s="976" t="s">
        <v>2667</v>
      </c>
      <c r="G216" s="977" t="s">
        <v>250</v>
      </c>
      <c r="H216" s="977" t="s">
        <v>3118</v>
      </c>
      <c r="I216" s="974" t="s">
        <v>15651</v>
      </c>
      <c r="J216" s="978"/>
      <c r="K216" s="978"/>
      <c r="L216" s="974" t="s">
        <v>4605</v>
      </c>
      <c r="M216" s="974"/>
      <c r="N216" s="974"/>
      <c r="O216" s="974"/>
      <c r="P216" s="977" t="s">
        <v>4424</v>
      </c>
      <c r="Q216" s="977"/>
      <c r="R216" s="979">
        <v>41893693</v>
      </c>
      <c r="S216" s="973" t="s">
        <v>4424</v>
      </c>
      <c r="T216" s="973" t="s">
        <v>4424</v>
      </c>
      <c r="U216" s="974" t="s">
        <v>19618</v>
      </c>
      <c r="V216" s="974"/>
      <c r="W216" s="974" t="s">
        <v>16630</v>
      </c>
      <c r="X216" s="974" t="s">
        <v>666</v>
      </c>
      <c r="Y216" s="974" t="s">
        <v>265</v>
      </c>
      <c r="Z216" s="980">
        <v>39644</v>
      </c>
      <c r="AA216" s="981">
        <v>7</v>
      </c>
      <c r="AB216" s="981">
        <v>2008</v>
      </c>
      <c r="AC216" s="982">
        <v>3000</v>
      </c>
      <c r="AD216" s="983">
        <v>0</v>
      </c>
      <c r="AE216" s="977" t="s">
        <v>2281</v>
      </c>
      <c r="AF216" s="977" t="s">
        <v>4424</v>
      </c>
      <c r="AG216" s="977"/>
      <c r="AH216" s="991" t="s">
        <v>4424</v>
      </c>
      <c r="AI216" s="989" t="s">
        <v>4424</v>
      </c>
      <c r="AJ216" s="977" t="s">
        <v>4605</v>
      </c>
      <c r="AK216" s="985">
        <v>41893693</v>
      </c>
      <c r="AL216" s="977" t="s">
        <v>20906</v>
      </c>
      <c r="AM216" s="977" t="s">
        <v>16630</v>
      </c>
      <c r="AN216" s="977" t="s">
        <v>666</v>
      </c>
      <c r="AO216" s="977" t="s">
        <v>265</v>
      </c>
      <c r="AP216" s="986" t="s">
        <v>5928</v>
      </c>
      <c r="AQ216" s="987">
        <v>41418782</v>
      </c>
      <c r="AR216" s="977" t="s">
        <v>20906</v>
      </c>
      <c r="AS216" s="977" t="s">
        <v>16630</v>
      </c>
      <c r="AT216" s="977" t="s">
        <v>666</v>
      </c>
      <c r="AU216" s="977" t="s">
        <v>265</v>
      </c>
      <c r="AV216" s="990" t="s">
        <v>4424</v>
      </c>
      <c r="AW216" s="991" t="s">
        <v>4424</v>
      </c>
      <c r="AX216" s="990" t="s">
        <v>4424</v>
      </c>
      <c r="AY216" s="990" t="s">
        <v>4424</v>
      </c>
      <c r="AZ216" s="991" t="s">
        <v>4424</v>
      </c>
      <c r="BA216" s="990" t="s">
        <v>4424</v>
      </c>
      <c r="BB216" s="977" t="s">
        <v>5538</v>
      </c>
      <c r="BC216" s="977" t="s">
        <v>2591</v>
      </c>
      <c r="BD216" s="994">
        <v>39715</v>
      </c>
      <c r="BE216" s="977" t="s">
        <v>2591</v>
      </c>
      <c r="BF216" s="974"/>
      <c r="BG216" s="992"/>
      <c r="BL216" s="1361"/>
    </row>
    <row r="217" spans="1:64" s="993" customFormat="1" ht="13.5" customHeight="1" x14ac:dyDescent="0.25">
      <c r="A217" s="973">
        <v>215</v>
      </c>
      <c r="B217" s="974"/>
      <c r="C217" s="973"/>
      <c r="D217" s="975">
        <v>20453931863</v>
      </c>
      <c r="E217" s="1225">
        <v>4071785</v>
      </c>
      <c r="F217" s="976" t="s">
        <v>3254</v>
      </c>
      <c r="G217" s="977" t="s">
        <v>526</v>
      </c>
      <c r="H217" s="977" t="s">
        <v>5387</v>
      </c>
      <c r="I217" s="974" t="s">
        <v>15651</v>
      </c>
      <c r="J217" s="978"/>
      <c r="K217" s="978"/>
      <c r="L217" s="974" t="s">
        <v>5388</v>
      </c>
      <c r="M217" s="974"/>
      <c r="N217" s="974"/>
      <c r="O217" s="974"/>
      <c r="P217" s="977" t="s">
        <v>4424</v>
      </c>
      <c r="Q217" s="977" t="s">
        <v>3303</v>
      </c>
      <c r="R217" s="979">
        <v>29252644</v>
      </c>
      <c r="S217" s="973" t="s">
        <v>4424</v>
      </c>
      <c r="T217" s="973" t="s">
        <v>4424</v>
      </c>
      <c r="U217" s="974" t="s">
        <v>17465</v>
      </c>
      <c r="V217" s="974"/>
      <c r="W217" s="974" t="s">
        <v>6087</v>
      </c>
      <c r="X217" s="974" t="s">
        <v>6087</v>
      </c>
      <c r="Y217" s="974" t="s">
        <v>6087</v>
      </c>
      <c r="Z217" s="980">
        <v>38808</v>
      </c>
      <c r="AA217" s="981">
        <v>4</v>
      </c>
      <c r="AB217" s="981">
        <v>2006</v>
      </c>
      <c r="AC217" s="982">
        <v>45000</v>
      </c>
      <c r="AD217" s="983">
        <v>0</v>
      </c>
      <c r="AE217" s="977" t="s">
        <v>4002</v>
      </c>
      <c r="AF217" s="977" t="s">
        <v>4424</v>
      </c>
      <c r="AG217" s="977"/>
      <c r="AH217" s="985">
        <v>11044332</v>
      </c>
      <c r="AI217" s="1055" t="s">
        <v>6087</v>
      </c>
      <c r="AJ217" s="977" t="s">
        <v>4424</v>
      </c>
      <c r="AK217" s="985" t="s">
        <v>4424</v>
      </c>
      <c r="AL217" s="977" t="s">
        <v>4424</v>
      </c>
      <c r="AM217" s="977" t="s">
        <v>4424</v>
      </c>
      <c r="AN217" s="977" t="s">
        <v>4424</v>
      </c>
      <c r="AO217" s="977" t="s">
        <v>4424</v>
      </c>
      <c r="AP217" s="986" t="s">
        <v>4424</v>
      </c>
      <c r="AQ217" s="987" t="s">
        <v>4424</v>
      </c>
      <c r="AR217" s="988" t="s">
        <v>4424</v>
      </c>
      <c r="AS217" s="989"/>
      <c r="AT217" s="989"/>
      <c r="AU217" s="989"/>
      <c r="AV217" s="990" t="s">
        <v>4424</v>
      </c>
      <c r="AW217" s="991" t="s">
        <v>4424</v>
      </c>
      <c r="AX217" s="990" t="s">
        <v>4424</v>
      </c>
      <c r="AY217" s="990" t="s">
        <v>4424</v>
      </c>
      <c r="AZ217" s="991" t="s">
        <v>4424</v>
      </c>
      <c r="BA217" s="990" t="s">
        <v>4424</v>
      </c>
      <c r="BB217" s="984" t="s">
        <v>4424</v>
      </c>
      <c r="BC217" s="977" t="s">
        <v>2591</v>
      </c>
      <c r="BD217" s="984" t="s">
        <v>4424</v>
      </c>
      <c r="BE217" s="977" t="s">
        <v>2591</v>
      </c>
      <c r="BF217" s="974"/>
      <c r="BG217" s="992"/>
      <c r="BL217" s="1361"/>
    </row>
    <row r="218" spans="1:64" s="993" customFormat="1" ht="13.5" customHeight="1" x14ac:dyDescent="0.25">
      <c r="A218" s="973">
        <v>216</v>
      </c>
      <c r="B218" s="974"/>
      <c r="C218" s="973"/>
      <c r="D218" s="975">
        <v>20514310140</v>
      </c>
      <c r="E218" s="1225">
        <v>4071091</v>
      </c>
      <c r="F218" s="976" t="s">
        <v>5521</v>
      </c>
      <c r="G218" s="977" t="s">
        <v>526</v>
      </c>
      <c r="H218" s="977" t="s">
        <v>1696</v>
      </c>
      <c r="I218" s="974" t="s">
        <v>15651</v>
      </c>
      <c r="J218" s="978"/>
      <c r="K218" s="978"/>
      <c r="L218" s="974" t="s">
        <v>4788</v>
      </c>
      <c r="M218" s="974"/>
      <c r="N218" s="974"/>
      <c r="O218" s="974"/>
      <c r="P218" s="977" t="s">
        <v>4424</v>
      </c>
      <c r="Q218" s="977" t="s">
        <v>3303</v>
      </c>
      <c r="R218" s="979" t="s">
        <v>4329</v>
      </c>
      <c r="S218" s="973" t="s">
        <v>4424</v>
      </c>
      <c r="T218" s="973" t="s">
        <v>4424</v>
      </c>
      <c r="U218" s="974" t="s">
        <v>3101</v>
      </c>
      <c r="V218" s="974"/>
      <c r="W218" s="974" t="s">
        <v>19615</v>
      </c>
      <c r="X218" s="974" t="s">
        <v>5521</v>
      </c>
      <c r="Y218" s="974" t="s">
        <v>5521</v>
      </c>
      <c r="Z218" s="980">
        <v>39248</v>
      </c>
      <c r="AA218" s="981">
        <v>6</v>
      </c>
      <c r="AB218" s="981">
        <v>2007</v>
      </c>
      <c r="AC218" s="982">
        <v>25000</v>
      </c>
      <c r="AD218" s="983">
        <v>0</v>
      </c>
      <c r="AE218" s="977" t="s">
        <v>4002</v>
      </c>
      <c r="AF218" s="977" t="s">
        <v>4424</v>
      </c>
      <c r="AG218" s="977"/>
      <c r="AH218" s="985" t="s">
        <v>571</v>
      </c>
      <c r="AI218" s="974" t="s">
        <v>5521</v>
      </c>
      <c r="AJ218" s="977" t="s">
        <v>4788</v>
      </c>
      <c r="AK218" s="1005">
        <v>10612607</v>
      </c>
      <c r="AL218" s="977" t="s">
        <v>20904</v>
      </c>
      <c r="AM218" s="977" t="s">
        <v>19615</v>
      </c>
      <c r="AN218" s="977" t="s">
        <v>5521</v>
      </c>
      <c r="AO218" s="977" t="s">
        <v>5521</v>
      </c>
      <c r="AP218" s="986" t="s">
        <v>4424</v>
      </c>
      <c r="AQ218" s="987" t="s">
        <v>4424</v>
      </c>
      <c r="AR218" s="988" t="s">
        <v>4424</v>
      </c>
      <c r="AS218" s="989"/>
      <c r="AT218" s="989"/>
      <c r="AU218" s="989"/>
      <c r="AV218" s="990" t="s">
        <v>4424</v>
      </c>
      <c r="AW218" s="991" t="s">
        <v>4424</v>
      </c>
      <c r="AX218" s="990" t="s">
        <v>4424</v>
      </c>
      <c r="AY218" s="990" t="s">
        <v>4424</v>
      </c>
      <c r="AZ218" s="991" t="s">
        <v>4424</v>
      </c>
      <c r="BA218" s="990" t="s">
        <v>4424</v>
      </c>
      <c r="BB218" s="984" t="s">
        <v>4424</v>
      </c>
      <c r="BC218" s="977" t="s">
        <v>2591</v>
      </c>
      <c r="BD218" s="984" t="s">
        <v>4424</v>
      </c>
      <c r="BE218" s="977" t="s">
        <v>2591</v>
      </c>
      <c r="BF218" s="974"/>
      <c r="BG218" s="992"/>
      <c r="BL218" s="1361"/>
    </row>
    <row r="219" spans="1:64" s="993" customFormat="1" ht="13.5" customHeight="1" x14ac:dyDescent="0.25">
      <c r="A219" s="973">
        <v>217</v>
      </c>
      <c r="B219" s="974"/>
      <c r="C219" s="973"/>
      <c r="D219" s="975">
        <v>20495698581</v>
      </c>
      <c r="E219" s="1225">
        <v>4071796</v>
      </c>
      <c r="F219" s="976" t="s">
        <v>2668</v>
      </c>
      <c r="G219" s="977" t="s">
        <v>526</v>
      </c>
      <c r="H219" s="977" t="s">
        <v>15614</v>
      </c>
      <c r="I219" s="974" t="s">
        <v>15651</v>
      </c>
      <c r="J219" s="978"/>
      <c r="K219" s="978"/>
      <c r="L219" s="974" t="s">
        <v>1578</v>
      </c>
      <c r="M219" s="974"/>
      <c r="N219" s="974"/>
      <c r="O219" s="974"/>
      <c r="P219" s="977" t="s">
        <v>4424</v>
      </c>
      <c r="Q219" s="977" t="s">
        <v>6194</v>
      </c>
      <c r="R219" s="979">
        <v>26627227</v>
      </c>
      <c r="S219" s="973" t="s">
        <v>4424</v>
      </c>
      <c r="T219" s="973" t="s">
        <v>4424</v>
      </c>
      <c r="U219" s="974" t="s">
        <v>3864</v>
      </c>
      <c r="V219" s="974"/>
      <c r="W219" s="974" t="s">
        <v>2726</v>
      </c>
      <c r="X219" s="974" t="s">
        <v>2726</v>
      </c>
      <c r="Y219" s="974" t="s">
        <v>2726</v>
      </c>
      <c r="Z219" s="980">
        <v>39248</v>
      </c>
      <c r="AA219" s="981">
        <v>6</v>
      </c>
      <c r="AB219" s="981">
        <v>2007</v>
      </c>
      <c r="AC219" s="982">
        <v>10000</v>
      </c>
      <c r="AD219" s="983">
        <v>0</v>
      </c>
      <c r="AE219" s="977" t="s">
        <v>4002</v>
      </c>
      <c r="AF219" s="977" t="s">
        <v>4424</v>
      </c>
      <c r="AG219" s="977"/>
      <c r="AH219" s="985" t="s">
        <v>2725</v>
      </c>
      <c r="AI219" s="974" t="s">
        <v>2726</v>
      </c>
      <c r="AJ219" s="977" t="s">
        <v>1578</v>
      </c>
      <c r="AK219" s="985">
        <v>26627227</v>
      </c>
      <c r="AL219" s="977" t="s">
        <v>20905</v>
      </c>
      <c r="AM219" s="977" t="s">
        <v>2726</v>
      </c>
      <c r="AN219" s="977" t="s">
        <v>2726</v>
      </c>
      <c r="AO219" s="977" t="s">
        <v>2726</v>
      </c>
      <c r="AP219" s="986" t="s">
        <v>4160</v>
      </c>
      <c r="AQ219" s="987">
        <v>26705474</v>
      </c>
      <c r="AR219" s="977" t="s">
        <v>20905</v>
      </c>
      <c r="AS219" s="977" t="s">
        <v>2726</v>
      </c>
      <c r="AT219" s="977" t="s">
        <v>2726</v>
      </c>
      <c r="AU219" s="977" t="s">
        <v>2726</v>
      </c>
      <c r="AV219" s="990" t="s">
        <v>4424</v>
      </c>
      <c r="AW219" s="991" t="s">
        <v>4424</v>
      </c>
      <c r="AX219" s="990" t="s">
        <v>4424</v>
      </c>
      <c r="AY219" s="990" t="s">
        <v>4424</v>
      </c>
      <c r="AZ219" s="991" t="s">
        <v>4424</v>
      </c>
      <c r="BA219" s="990" t="s">
        <v>4424</v>
      </c>
      <c r="BB219" s="984" t="s">
        <v>4424</v>
      </c>
      <c r="BC219" s="977" t="s">
        <v>2591</v>
      </c>
      <c r="BD219" s="984" t="s">
        <v>4424</v>
      </c>
      <c r="BE219" s="977" t="s">
        <v>2591</v>
      </c>
      <c r="BF219" s="974"/>
      <c r="BG219" s="992"/>
      <c r="BL219" s="1361"/>
    </row>
    <row r="220" spans="1:64" s="993" customFormat="1" ht="13.5" customHeight="1" x14ac:dyDescent="0.25">
      <c r="A220" s="973">
        <v>218</v>
      </c>
      <c r="B220" s="974"/>
      <c r="C220" s="973"/>
      <c r="D220" s="975">
        <v>20513862211</v>
      </c>
      <c r="E220" s="1225">
        <v>4071191</v>
      </c>
      <c r="F220" s="976" t="s">
        <v>5521</v>
      </c>
      <c r="G220" s="977" t="s">
        <v>526</v>
      </c>
      <c r="H220" s="977" t="s">
        <v>4324</v>
      </c>
      <c r="I220" s="974" t="s">
        <v>3862</v>
      </c>
      <c r="J220" s="978"/>
      <c r="K220" s="978"/>
      <c r="L220" s="974" t="s">
        <v>4282</v>
      </c>
      <c r="M220" s="974"/>
      <c r="N220" s="974"/>
      <c r="O220" s="974"/>
      <c r="P220" s="977" t="s">
        <v>4424</v>
      </c>
      <c r="Q220" s="977" t="s">
        <v>3303</v>
      </c>
      <c r="R220" s="979" t="s">
        <v>3112</v>
      </c>
      <c r="S220" s="973" t="s">
        <v>4424</v>
      </c>
      <c r="T220" s="973" t="s">
        <v>4424</v>
      </c>
      <c r="U220" s="974" t="s">
        <v>4390</v>
      </c>
      <c r="V220" s="974"/>
      <c r="W220" s="974" t="s">
        <v>19615</v>
      </c>
      <c r="X220" s="974" t="s">
        <v>5521</v>
      </c>
      <c r="Y220" s="974" t="s">
        <v>5521</v>
      </c>
      <c r="Z220" s="980">
        <v>39401</v>
      </c>
      <c r="AA220" s="981">
        <v>11</v>
      </c>
      <c r="AB220" s="981">
        <v>2007</v>
      </c>
      <c r="AC220" s="983">
        <v>0</v>
      </c>
      <c r="AD220" s="983">
        <v>0</v>
      </c>
      <c r="AE220" s="977" t="s">
        <v>4002</v>
      </c>
      <c r="AF220" s="977" t="s">
        <v>4424</v>
      </c>
      <c r="AG220" s="977"/>
      <c r="AH220" s="985" t="s">
        <v>3113</v>
      </c>
      <c r="AI220" s="974" t="s">
        <v>5521</v>
      </c>
      <c r="AJ220" s="977" t="s">
        <v>4282</v>
      </c>
      <c r="AK220" s="985" t="s">
        <v>3112</v>
      </c>
      <c r="AL220" s="977" t="s">
        <v>22290</v>
      </c>
      <c r="AM220" s="977" t="s">
        <v>19044</v>
      </c>
      <c r="AN220" s="977" t="s">
        <v>5521</v>
      </c>
      <c r="AO220" s="977" t="s">
        <v>5521</v>
      </c>
      <c r="AP220" s="986" t="s">
        <v>3257</v>
      </c>
      <c r="AQ220" s="987" t="s">
        <v>2036</v>
      </c>
      <c r="AR220" s="977" t="s">
        <v>22290</v>
      </c>
      <c r="AS220" s="977" t="s">
        <v>19044</v>
      </c>
      <c r="AT220" s="977" t="s">
        <v>5521</v>
      </c>
      <c r="AU220" s="977" t="s">
        <v>5521</v>
      </c>
      <c r="AV220" s="990" t="s">
        <v>4424</v>
      </c>
      <c r="AW220" s="991" t="s">
        <v>4424</v>
      </c>
      <c r="AX220" s="990" t="s">
        <v>4424</v>
      </c>
      <c r="AY220" s="990" t="s">
        <v>4424</v>
      </c>
      <c r="AZ220" s="991" t="s">
        <v>4424</v>
      </c>
      <c r="BA220" s="990" t="s">
        <v>4424</v>
      </c>
      <c r="BB220" s="984" t="s">
        <v>4424</v>
      </c>
      <c r="BC220" s="977" t="s">
        <v>2591</v>
      </c>
      <c r="BD220" s="984" t="s">
        <v>4424</v>
      </c>
      <c r="BE220" s="977" t="s">
        <v>2591</v>
      </c>
      <c r="BF220" s="974"/>
      <c r="BG220" s="992"/>
      <c r="BL220" s="1361"/>
    </row>
    <row r="221" spans="1:64" s="993" customFormat="1" ht="13.5" customHeight="1" x14ac:dyDescent="0.25">
      <c r="A221" s="973">
        <v>219</v>
      </c>
      <c r="B221" s="974"/>
      <c r="C221" s="973"/>
      <c r="D221" s="975">
        <v>20489500788</v>
      </c>
      <c r="E221" s="1225">
        <v>4070006</v>
      </c>
      <c r="F221" s="976" t="s">
        <v>2667</v>
      </c>
      <c r="G221" s="977" t="s">
        <v>526</v>
      </c>
      <c r="H221" s="977" t="s">
        <v>14470</v>
      </c>
      <c r="I221" s="974" t="s">
        <v>15651</v>
      </c>
      <c r="J221" s="978"/>
      <c r="K221" s="978"/>
      <c r="L221" s="974" t="s">
        <v>4887</v>
      </c>
      <c r="M221" s="974"/>
      <c r="N221" s="974"/>
      <c r="O221" s="974"/>
      <c r="P221" s="977" t="s">
        <v>4424</v>
      </c>
      <c r="Q221" s="977" t="s">
        <v>3303</v>
      </c>
      <c r="R221" s="979" t="s">
        <v>3202</v>
      </c>
      <c r="S221" s="973" t="s">
        <v>4424</v>
      </c>
      <c r="T221" s="973" t="s">
        <v>4424</v>
      </c>
      <c r="U221" s="974" t="s">
        <v>17466</v>
      </c>
      <c r="V221" s="974"/>
      <c r="W221" s="974" t="s">
        <v>260</v>
      </c>
      <c r="X221" s="974" t="s">
        <v>260</v>
      </c>
      <c r="Y221" s="974" t="s">
        <v>260</v>
      </c>
      <c r="Z221" s="980" t="s">
        <v>18397</v>
      </c>
      <c r="AA221" s="981">
        <v>4</v>
      </c>
      <c r="AB221" s="981">
        <v>2007</v>
      </c>
      <c r="AC221" s="982">
        <v>5000</v>
      </c>
      <c r="AD221" s="983">
        <v>0</v>
      </c>
      <c r="AE221" s="977" t="s">
        <v>4002</v>
      </c>
      <c r="AF221" s="977" t="s">
        <v>4424</v>
      </c>
      <c r="AG221" s="977"/>
      <c r="AH221" s="985" t="s">
        <v>3203</v>
      </c>
      <c r="AI221" s="974" t="s">
        <v>11466</v>
      </c>
      <c r="AJ221" s="977" t="s">
        <v>4887</v>
      </c>
      <c r="AK221" s="985" t="s">
        <v>3202</v>
      </c>
      <c r="AL221" s="977" t="s">
        <v>4823</v>
      </c>
      <c r="AM221" s="977" t="s">
        <v>11466</v>
      </c>
      <c r="AN221" s="977" t="s">
        <v>11466</v>
      </c>
      <c r="AO221" s="977" t="s">
        <v>11466</v>
      </c>
      <c r="AP221" s="986" t="s">
        <v>4824</v>
      </c>
      <c r="AQ221" s="987" t="s">
        <v>3204</v>
      </c>
      <c r="AR221" s="988" t="s">
        <v>17997</v>
      </c>
      <c r="AS221" s="977" t="s">
        <v>11466</v>
      </c>
      <c r="AT221" s="977" t="s">
        <v>11466</v>
      </c>
      <c r="AU221" s="977" t="s">
        <v>11466</v>
      </c>
      <c r="AV221" s="990" t="s">
        <v>4424</v>
      </c>
      <c r="AW221" s="991" t="s">
        <v>4424</v>
      </c>
      <c r="AX221" s="990" t="s">
        <v>4424</v>
      </c>
      <c r="AY221" s="990" t="s">
        <v>4424</v>
      </c>
      <c r="AZ221" s="991" t="s">
        <v>4424</v>
      </c>
      <c r="BA221" s="990" t="s">
        <v>4424</v>
      </c>
      <c r="BB221" s="984" t="s">
        <v>4424</v>
      </c>
      <c r="BC221" s="977" t="s">
        <v>2591</v>
      </c>
      <c r="BD221" s="984" t="s">
        <v>4424</v>
      </c>
      <c r="BE221" s="977" t="s">
        <v>189</v>
      </c>
      <c r="BF221" s="974"/>
      <c r="BG221" s="992"/>
      <c r="BL221" s="1361"/>
    </row>
    <row r="222" spans="1:64" s="993" customFormat="1" ht="13.5" customHeight="1" x14ac:dyDescent="0.25">
      <c r="A222" s="973">
        <v>220</v>
      </c>
      <c r="B222" s="974"/>
      <c r="C222" s="973"/>
      <c r="D222" s="975">
        <v>10052276310</v>
      </c>
      <c r="E222" s="1225" t="e">
        <v>#N/A</v>
      </c>
      <c r="F222" s="976" t="s">
        <v>2667</v>
      </c>
      <c r="G222" s="977" t="s">
        <v>526</v>
      </c>
      <c r="H222" s="977" t="s">
        <v>1585</v>
      </c>
      <c r="I222" s="974" t="s">
        <v>3862</v>
      </c>
      <c r="J222" s="978"/>
      <c r="K222" s="978"/>
      <c r="L222" s="974" t="s">
        <v>255</v>
      </c>
      <c r="M222" s="974"/>
      <c r="N222" s="974"/>
      <c r="O222" s="974"/>
      <c r="P222" s="977" t="s">
        <v>4424</v>
      </c>
      <c r="Q222" s="977" t="s">
        <v>4424</v>
      </c>
      <c r="R222" s="979" t="s">
        <v>4394</v>
      </c>
      <c r="S222" s="973" t="s">
        <v>4424</v>
      </c>
      <c r="T222" s="973" t="s">
        <v>4424</v>
      </c>
      <c r="U222" s="974" t="s">
        <v>2257</v>
      </c>
      <c r="V222" s="974"/>
      <c r="W222" s="974" t="s">
        <v>1278</v>
      </c>
      <c r="X222" s="974" t="s">
        <v>6111</v>
      </c>
      <c r="Y222" s="974" t="s">
        <v>4134</v>
      </c>
      <c r="Z222" s="980">
        <v>39188</v>
      </c>
      <c r="AA222" s="981">
        <v>4</v>
      </c>
      <c r="AB222" s="981">
        <v>2007</v>
      </c>
      <c r="AC222" s="982">
        <v>31486.29</v>
      </c>
      <c r="AD222" s="983">
        <v>0</v>
      </c>
      <c r="AE222" s="977" t="s">
        <v>2281</v>
      </c>
      <c r="AF222" s="977" t="s">
        <v>4424</v>
      </c>
      <c r="AG222" s="977"/>
      <c r="AH222" s="985" t="s">
        <v>4424</v>
      </c>
      <c r="AI222" s="1055" t="s">
        <v>4424</v>
      </c>
      <c r="AJ222" s="977" t="s">
        <v>255</v>
      </c>
      <c r="AK222" s="985" t="s">
        <v>4394</v>
      </c>
      <c r="AL222" s="977" t="s">
        <v>2283</v>
      </c>
      <c r="AM222" s="977" t="s">
        <v>1278</v>
      </c>
      <c r="AN222" s="977" t="s">
        <v>6111</v>
      </c>
      <c r="AO222" s="977" t="s">
        <v>4134</v>
      </c>
      <c r="AP222" s="986" t="s">
        <v>5809</v>
      </c>
      <c r="AQ222" s="987" t="s">
        <v>3620</v>
      </c>
      <c r="AR222" s="977" t="s">
        <v>2283</v>
      </c>
      <c r="AS222" s="977" t="s">
        <v>1278</v>
      </c>
      <c r="AT222" s="977" t="s">
        <v>6111</v>
      </c>
      <c r="AU222" s="977" t="s">
        <v>4134</v>
      </c>
      <c r="AV222" s="990" t="s">
        <v>4424</v>
      </c>
      <c r="AW222" s="991" t="s">
        <v>4424</v>
      </c>
      <c r="AX222" s="990" t="s">
        <v>4424</v>
      </c>
      <c r="AY222" s="990" t="s">
        <v>4424</v>
      </c>
      <c r="AZ222" s="991" t="s">
        <v>4424</v>
      </c>
      <c r="BA222" s="990" t="s">
        <v>4424</v>
      </c>
      <c r="BB222" s="984" t="s">
        <v>4424</v>
      </c>
      <c r="BC222" s="977" t="s">
        <v>2591</v>
      </c>
      <c r="BD222" s="984" t="s">
        <v>4424</v>
      </c>
      <c r="BE222" s="977" t="s">
        <v>189</v>
      </c>
      <c r="BF222" s="974"/>
      <c r="BG222" s="992"/>
      <c r="BL222" s="1361"/>
    </row>
    <row r="223" spans="1:64" s="993" customFormat="1" ht="13.5" customHeight="1" x14ac:dyDescent="0.25">
      <c r="A223" s="973">
        <v>221</v>
      </c>
      <c r="B223" s="974"/>
      <c r="C223" s="973"/>
      <c r="D223" s="975">
        <v>20489530181</v>
      </c>
      <c r="E223" s="1225">
        <v>4072096</v>
      </c>
      <c r="F223" s="976" t="s">
        <v>2667</v>
      </c>
      <c r="G223" s="977" t="s">
        <v>526</v>
      </c>
      <c r="H223" s="977" t="s">
        <v>5677</v>
      </c>
      <c r="I223" s="974" t="s">
        <v>15651</v>
      </c>
      <c r="J223" s="978"/>
      <c r="K223" s="978"/>
      <c r="L223" s="974" t="s">
        <v>2781</v>
      </c>
      <c r="M223" s="974"/>
      <c r="N223" s="974"/>
      <c r="O223" s="974"/>
      <c r="P223" s="977" t="s">
        <v>4424</v>
      </c>
      <c r="Q223" s="977" t="s">
        <v>6194</v>
      </c>
      <c r="R223" s="979">
        <v>20117532</v>
      </c>
      <c r="S223" s="973" t="s">
        <v>4424</v>
      </c>
      <c r="T223" s="973" t="s">
        <v>4424</v>
      </c>
      <c r="U223" s="974" t="s">
        <v>2693</v>
      </c>
      <c r="V223" s="974"/>
      <c r="W223" s="974" t="s">
        <v>260</v>
      </c>
      <c r="X223" s="974" t="s">
        <v>260</v>
      </c>
      <c r="Y223" s="974" t="s">
        <v>260</v>
      </c>
      <c r="Z223" s="980">
        <v>39188</v>
      </c>
      <c r="AA223" s="981">
        <v>4</v>
      </c>
      <c r="AB223" s="981">
        <v>2007</v>
      </c>
      <c r="AC223" s="983">
        <v>0</v>
      </c>
      <c r="AD223" s="983">
        <v>0</v>
      </c>
      <c r="AE223" s="977" t="s">
        <v>4002</v>
      </c>
      <c r="AF223" s="977" t="s">
        <v>4424</v>
      </c>
      <c r="AG223" s="977"/>
      <c r="AH223" s="985">
        <v>11053710</v>
      </c>
      <c r="AI223" s="974" t="s">
        <v>11466</v>
      </c>
      <c r="AJ223" s="977" t="s">
        <v>2781</v>
      </c>
      <c r="AK223" s="985" t="s">
        <v>13291</v>
      </c>
      <c r="AL223" s="977" t="s">
        <v>20908</v>
      </c>
      <c r="AM223" s="977" t="s">
        <v>11466</v>
      </c>
      <c r="AN223" s="977" t="s">
        <v>11466</v>
      </c>
      <c r="AO223" s="977" t="s">
        <v>11466</v>
      </c>
      <c r="AP223" s="986" t="s">
        <v>4424</v>
      </c>
      <c r="AQ223" s="987" t="s">
        <v>4424</v>
      </c>
      <c r="AR223" s="988" t="s">
        <v>4424</v>
      </c>
      <c r="AS223" s="989"/>
      <c r="AT223" s="989"/>
      <c r="AU223" s="989"/>
      <c r="AV223" s="990" t="s">
        <v>4424</v>
      </c>
      <c r="AW223" s="991" t="s">
        <v>4424</v>
      </c>
      <c r="AX223" s="990" t="s">
        <v>4424</v>
      </c>
      <c r="AY223" s="990" t="s">
        <v>4424</v>
      </c>
      <c r="AZ223" s="991" t="s">
        <v>4424</v>
      </c>
      <c r="BA223" s="990" t="s">
        <v>4424</v>
      </c>
      <c r="BB223" s="984" t="s">
        <v>4424</v>
      </c>
      <c r="BC223" s="977" t="s">
        <v>2591</v>
      </c>
      <c r="BD223" s="984" t="s">
        <v>4424</v>
      </c>
      <c r="BE223" s="977" t="s">
        <v>189</v>
      </c>
      <c r="BF223" s="974"/>
      <c r="BG223" s="992"/>
      <c r="BL223" s="1361"/>
    </row>
    <row r="224" spans="1:64" s="993" customFormat="1" ht="13.5" customHeight="1" x14ac:dyDescent="0.25">
      <c r="A224" s="973">
        <v>222</v>
      </c>
      <c r="B224" s="974"/>
      <c r="C224" s="973"/>
      <c r="D224" s="975">
        <v>20510747934</v>
      </c>
      <c r="E224" s="1225">
        <v>4072095</v>
      </c>
      <c r="F224" s="976" t="s">
        <v>5521</v>
      </c>
      <c r="G224" s="977" t="s">
        <v>526</v>
      </c>
      <c r="H224" s="977" t="s">
        <v>1864</v>
      </c>
      <c r="I224" s="974" t="s">
        <v>15651</v>
      </c>
      <c r="J224" s="978"/>
      <c r="K224" s="978"/>
      <c r="L224" s="974" t="s">
        <v>2768</v>
      </c>
      <c r="M224" s="974"/>
      <c r="N224" s="974"/>
      <c r="O224" s="974"/>
      <c r="P224" s="977" t="s">
        <v>4424</v>
      </c>
      <c r="Q224" s="977" t="s">
        <v>3303</v>
      </c>
      <c r="R224" s="979" t="s">
        <v>1152</v>
      </c>
      <c r="S224" s="973" t="s">
        <v>4424</v>
      </c>
      <c r="T224" s="973" t="s">
        <v>4424</v>
      </c>
      <c r="U224" s="974" t="s">
        <v>17467</v>
      </c>
      <c r="V224" s="974"/>
      <c r="W224" s="974" t="s">
        <v>3316</v>
      </c>
      <c r="X224" s="974" t="s">
        <v>5521</v>
      </c>
      <c r="Y224" s="974" t="s">
        <v>5521</v>
      </c>
      <c r="Z224" s="980">
        <v>39188</v>
      </c>
      <c r="AA224" s="981">
        <v>4</v>
      </c>
      <c r="AB224" s="981">
        <v>2007</v>
      </c>
      <c r="AC224" s="983">
        <v>0</v>
      </c>
      <c r="AD224" s="983">
        <v>0</v>
      </c>
      <c r="AE224" s="977" t="s">
        <v>4002</v>
      </c>
      <c r="AF224" s="977" t="s">
        <v>4424</v>
      </c>
      <c r="AG224" s="977"/>
      <c r="AH224" s="985" t="s">
        <v>1153</v>
      </c>
      <c r="AI224" s="974" t="s">
        <v>5521</v>
      </c>
      <c r="AJ224" s="977" t="s">
        <v>2768</v>
      </c>
      <c r="AK224" s="985" t="s">
        <v>1152</v>
      </c>
      <c r="AL224" s="977" t="s">
        <v>20909</v>
      </c>
      <c r="AM224" s="977" t="s">
        <v>3316</v>
      </c>
      <c r="AN224" s="977" t="s">
        <v>5521</v>
      </c>
      <c r="AO224" s="977" t="s">
        <v>5521</v>
      </c>
      <c r="AP224" s="986" t="s">
        <v>4424</v>
      </c>
      <c r="AQ224" s="987" t="s">
        <v>4424</v>
      </c>
      <c r="AR224" s="988" t="s">
        <v>4424</v>
      </c>
      <c r="AS224" s="989"/>
      <c r="AT224" s="989"/>
      <c r="AU224" s="989"/>
      <c r="AV224" s="990" t="s">
        <v>4424</v>
      </c>
      <c r="AW224" s="991" t="s">
        <v>4424</v>
      </c>
      <c r="AX224" s="990" t="s">
        <v>4424</v>
      </c>
      <c r="AY224" s="990" t="s">
        <v>4424</v>
      </c>
      <c r="AZ224" s="991" t="s">
        <v>4424</v>
      </c>
      <c r="BA224" s="990" t="s">
        <v>4424</v>
      </c>
      <c r="BB224" s="984" t="s">
        <v>4424</v>
      </c>
      <c r="BC224" s="977" t="s">
        <v>2591</v>
      </c>
      <c r="BD224" s="984" t="s">
        <v>4424</v>
      </c>
      <c r="BE224" s="977" t="s">
        <v>2591</v>
      </c>
      <c r="BF224" s="974"/>
      <c r="BG224" s="992"/>
      <c r="BL224" s="1361"/>
    </row>
    <row r="225" spans="1:64" s="993" customFormat="1" ht="13.5" customHeight="1" x14ac:dyDescent="0.25">
      <c r="A225" s="973">
        <v>223</v>
      </c>
      <c r="B225" s="974"/>
      <c r="C225" s="973"/>
      <c r="D225" s="975">
        <v>10403774966</v>
      </c>
      <c r="E225" s="1225">
        <v>4070723</v>
      </c>
      <c r="F225" s="976" t="s">
        <v>3254</v>
      </c>
      <c r="G225" s="977" t="s">
        <v>526</v>
      </c>
      <c r="H225" s="977" t="s">
        <v>14492</v>
      </c>
      <c r="I225" s="974" t="s">
        <v>6546</v>
      </c>
      <c r="J225" s="978"/>
      <c r="K225" s="978"/>
      <c r="L225" s="974" t="s">
        <v>574</v>
      </c>
      <c r="M225" s="974"/>
      <c r="N225" s="974"/>
      <c r="O225" s="974"/>
      <c r="P225" s="977" t="s">
        <v>4424</v>
      </c>
      <c r="Q225" s="973" t="s">
        <v>4424</v>
      </c>
      <c r="R225" s="979" t="s">
        <v>2828</v>
      </c>
      <c r="S225" s="973" t="s">
        <v>4424</v>
      </c>
      <c r="T225" s="973" t="s">
        <v>4424</v>
      </c>
      <c r="U225" s="974" t="s">
        <v>17998</v>
      </c>
      <c r="V225" s="974" t="s">
        <v>26835</v>
      </c>
      <c r="W225" s="974" t="s">
        <v>2827</v>
      </c>
      <c r="X225" s="974" t="s">
        <v>2827</v>
      </c>
      <c r="Y225" s="974" t="s">
        <v>2827</v>
      </c>
      <c r="Z225" s="980" t="s">
        <v>18397</v>
      </c>
      <c r="AA225" s="981">
        <v>4</v>
      </c>
      <c r="AB225" s="981">
        <v>2007</v>
      </c>
      <c r="AC225" s="983">
        <v>0</v>
      </c>
      <c r="AD225" s="983">
        <v>24489.759999999998</v>
      </c>
      <c r="AE225" s="977" t="s">
        <v>2281</v>
      </c>
      <c r="AF225" s="977" t="s">
        <v>4424</v>
      </c>
      <c r="AG225" s="977"/>
      <c r="AH225" s="985" t="s">
        <v>4424</v>
      </c>
      <c r="AI225" s="1055" t="s">
        <v>4424</v>
      </c>
      <c r="AJ225" s="977" t="s">
        <v>574</v>
      </c>
      <c r="AK225" s="985" t="s">
        <v>2828</v>
      </c>
      <c r="AL225" s="977" t="s">
        <v>17999</v>
      </c>
      <c r="AM225" s="977" t="s">
        <v>2827</v>
      </c>
      <c r="AN225" s="977" t="s">
        <v>2827</v>
      </c>
      <c r="AO225" s="977" t="s">
        <v>2827</v>
      </c>
      <c r="AP225" s="986" t="s">
        <v>2186</v>
      </c>
      <c r="AQ225" s="987" t="s">
        <v>2187</v>
      </c>
      <c r="AR225" s="988" t="s">
        <v>17999</v>
      </c>
      <c r="AS225" s="977" t="s">
        <v>2827</v>
      </c>
      <c r="AT225" s="977" t="s">
        <v>2827</v>
      </c>
      <c r="AU225" s="977" t="s">
        <v>2827</v>
      </c>
      <c r="AV225" s="990" t="s">
        <v>4424</v>
      </c>
      <c r="AW225" s="991" t="s">
        <v>4424</v>
      </c>
      <c r="AX225" s="990" t="s">
        <v>4424</v>
      </c>
      <c r="AY225" s="990" t="s">
        <v>4424</v>
      </c>
      <c r="AZ225" s="991" t="s">
        <v>4424</v>
      </c>
      <c r="BA225" s="990" t="s">
        <v>4424</v>
      </c>
      <c r="BB225" s="984" t="s">
        <v>4424</v>
      </c>
      <c r="BC225" s="977" t="s">
        <v>2591</v>
      </c>
      <c r="BD225" s="984" t="s">
        <v>4424</v>
      </c>
      <c r="BE225" s="977" t="s">
        <v>189</v>
      </c>
      <c r="BF225" s="974"/>
      <c r="BG225" s="992"/>
      <c r="BL225" s="1361"/>
    </row>
    <row r="226" spans="1:64" s="993" customFormat="1" ht="13.5" customHeight="1" x14ac:dyDescent="0.25">
      <c r="A226" s="973">
        <v>224</v>
      </c>
      <c r="B226" s="974"/>
      <c r="C226" s="973"/>
      <c r="D226" s="975">
        <v>20480078994</v>
      </c>
      <c r="E226" s="1225">
        <v>4071452</v>
      </c>
      <c r="F226" s="976" t="s">
        <v>2668</v>
      </c>
      <c r="G226" s="977" t="s">
        <v>526</v>
      </c>
      <c r="H226" s="977" t="s">
        <v>20651</v>
      </c>
      <c r="I226" s="974" t="s">
        <v>15651</v>
      </c>
      <c r="J226" s="978"/>
      <c r="K226" s="978"/>
      <c r="L226" s="974" t="s">
        <v>2144</v>
      </c>
      <c r="M226" s="974"/>
      <c r="N226" s="974"/>
      <c r="O226" s="974"/>
      <c r="P226" s="977" t="s">
        <v>4424</v>
      </c>
      <c r="Q226" s="977" t="s">
        <v>3303</v>
      </c>
      <c r="R226" s="979">
        <v>40812251</v>
      </c>
      <c r="S226" s="973" t="s">
        <v>4424</v>
      </c>
      <c r="T226" s="973" t="s">
        <v>4424</v>
      </c>
      <c r="U226" s="974" t="s">
        <v>17468</v>
      </c>
      <c r="V226" s="974"/>
      <c r="W226" s="974" t="s">
        <v>1290</v>
      </c>
      <c r="X226" s="974" t="s">
        <v>1290</v>
      </c>
      <c r="Y226" s="974" t="s">
        <v>1221</v>
      </c>
      <c r="Z226" s="980">
        <v>39554</v>
      </c>
      <c r="AA226" s="981">
        <v>4</v>
      </c>
      <c r="AB226" s="981">
        <v>2008</v>
      </c>
      <c r="AC226" s="982">
        <v>4000</v>
      </c>
      <c r="AD226" s="983">
        <v>0</v>
      </c>
      <c r="AE226" s="977" t="s">
        <v>4002</v>
      </c>
      <c r="AF226" s="977" t="s">
        <v>4424</v>
      </c>
      <c r="AG226" s="977"/>
      <c r="AH226" s="985">
        <v>11055912</v>
      </c>
      <c r="AI226" s="974" t="s">
        <v>1517</v>
      </c>
      <c r="AJ226" s="977" t="s">
        <v>2144</v>
      </c>
      <c r="AK226" s="985">
        <v>40812251</v>
      </c>
      <c r="AL226" s="977" t="s">
        <v>20910</v>
      </c>
      <c r="AM226" s="977" t="s">
        <v>1290</v>
      </c>
      <c r="AN226" s="977" t="s">
        <v>1290</v>
      </c>
      <c r="AO226" s="977" t="s">
        <v>1221</v>
      </c>
      <c r="AP226" s="986" t="s">
        <v>4424</v>
      </c>
      <c r="AQ226" s="987" t="s">
        <v>4424</v>
      </c>
      <c r="AR226" s="988" t="s">
        <v>4424</v>
      </c>
      <c r="AS226" s="989"/>
      <c r="AT226" s="989"/>
      <c r="AU226" s="989"/>
      <c r="AV226" s="990" t="s">
        <v>4424</v>
      </c>
      <c r="AW226" s="991" t="s">
        <v>4424</v>
      </c>
      <c r="AX226" s="990" t="s">
        <v>4424</v>
      </c>
      <c r="AY226" s="990" t="s">
        <v>4424</v>
      </c>
      <c r="AZ226" s="991" t="s">
        <v>4424</v>
      </c>
      <c r="BA226" s="990" t="s">
        <v>4424</v>
      </c>
      <c r="BB226" s="977" t="s">
        <v>1291</v>
      </c>
      <c r="BC226" s="977" t="s">
        <v>2591</v>
      </c>
      <c r="BD226" s="994">
        <v>39580</v>
      </c>
      <c r="BE226" s="977" t="s">
        <v>189</v>
      </c>
      <c r="BF226" s="974"/>
      <c r="BG226" s="992"/>
      <c r="BL226" s="1361"/>
    </row>
    <row r="227" spans="1:64" s="993" customFormat="1" ht="13.5" customHeight="1" x14ac:dyDescent="0.25">
      <c r="A227" s="973">
        <v>225</v>
      </c>
      <c r="B227" s="974"/>
      <c r="C227" s="973"/>
      <c r="D227" s="975">
        <v>20518908252</v>
      </c>
      <c r="E227" s="1225">
        <v>4070743</v>
      </c>
      <c r="F227" s="976" t="s">
        <v>5521</v>
      </c>
      <c r="G227" s="977" t="s">
        <v>526</v>
      </c>
      <c r="H227" s="977" t="s">
        <v>3543</v>
      </c>
      <c r="I227" s="974" t="s">
        <v>15651</v>
      </c>
      <c r="J227" s="978"/>
      <c r="K227" s="978"/>
      <c r="L227" s="974" t="s">
        <v>2675</v>
      </c>
      <c r="M227" s="974"/>
      <c r="N227" s="974"/>
      <c r="O227" s="974"/>
      <c r="P227" s="977" t="s">
        <v>4424</v>
      </c>
      <c r="Q227" s="977" t="s">
        <v>1503</v>
      </c>
      <c r="R227" s="979" t="s">
        <v>1889</v>
      </c>
      <c r="S227" s="973" t="s">
        <v>4424</v>
      </c>
      <c r="T227" s="973" t="s">
        <v>4424</v>
      </c>
      <c r="U227" s="974" t="s">
        <v>4633</v>
      </c>
      <c r="V227" s="974"/>
      <c r="W227" s="974" t="s">
        <v>5521</v>
      </c>
      <c r="X227" s="974" t="s">
        <v>5521</v>
      </c>
      <c r="Y227" s="974" t="s">
        <v>5521</v>
      </c>
      <c r="Z227" s="980">
        <v>39554</v>
      </c>
      <c r="AA227" s="981">
        <v>4</v>
      </c>
      <c r="AB227" s="981">
        <v>2008</v>
      </c>
      <c r="AC227" s="982">
        <v>5000</v>
      </c>
      <c r="AD227" s="983">
        <v>0</v>
      </c>
      <c r="AE227" s="977" t="s">
        <v>4002</v>
      </c>
      <c r="AF227" s="977" t="s">
        <v>4424</v>
      </c>
      <c r="AG227" s="977"/>
      <c r="AH227" s="985">
        <v>12061014</v>
      </c>
      <c r="AI227" s="974" t="s">
        <v>5521</v>
      </c>
      <c r="AJ227" s="977" t="s">
        <v>2675</v>
      </c>
      <c r="AK227" s="985" t="s">
        <v>1889</v>
      </c>
      <c r="AL227" s="977" t="s">
        <v>20911</v>
      </c>
      <c r="AM227" s="977" t="s">
        <v>2584</v>
      </c>
      <c r="AN227" s="977" t="s">
        <v>5521</v>
      </c>
      <c r="AO227" s="977" t="s">
        <v>5521</v>
      </c>
      <c r="AP227" s="986" t="s">
        <v>4424</v>
      </c>
      <c r="AQ227" s="987" t="s">
        <v>4424</v>
      </c>
      <c r="AR227" s="988" t="s">
        <v>4424</v>
      </c>
      <c r="AS227" s="989"/>
      <c r="AT227" s="989"/>
      <c r="AU227" s="989"/>
      <c r="AV227" s="990" t="s">
        <v>4424</v>
      </c>
      <c r="AW227" s="991" t="s">
        <v>4424</v>
      </c>
      <c r="AX227" s="990" t="s">
        <v>4424</v>
      </c>
      <c r="AY227" s="990" t="s">
        <v>4424</v>
      </c>
      <c r="AZ227" s="991" t="s">
        <v>4424</v>
      </c>
      <c r="BA227" s="990" t="s">
        <v>4424</v>
      </c>
      <c r="BB227" s="977" t="s">
        <v>1890</v>
      </c>
      <c r="BC227" s="977" t="s">
        <v>2591</v>
      </c>
      <c r="BD227" s="994">
        <v>39561</v>
      </c>
      <c r="BE227" s="977" t="s">
        <v>189</v>
      </c>
      <c r="BF227" s="974"/>
      <c r="BG227" s="992"/>
      <c r="BL227" s="1361"/>
    </row>
    <row r="228" spans="1:64" s="993" customFormat="1" ht="13.5" customHeight="1" x14ac:dyDescent="0.25">
      <c r="A228" s="973">
        <v>226</v>
      </c>
      <c r="B228" s="974"/>
      <c r="C228" s="973"/>
      <c r="D228" s="975">
        <v>20528088041</v>
      </c>
      <c r="E228" s="1225">
        <v>4072459</v>
      </c>
      <c r="F228" s="976" t="s">
        <v>3254</v>
      </c>
      <c r="G228" s="977" t="s">
        <v>526</v>
      </c>
      <c r="H228" s="977" t="s">
        <v>10763</v>
      </c>
      <c r="I228" s="974" t="s">
        <v>15651</v>
      </c>
      <c r="J228" s="978"/>
      <c r="K228" s="978"/>
      <c r="L228" s="974" t="s">
        <v>1718</v>
      </c>
      <c r="M228" s="974"/>
      <c r="N228" s="974"/>
      <c r="O228" s="974"/>
      <c r="P228" s="977" t="s">
        <v>4424</v>
      </c>
      <c r="Q228" s="977" t="s">
        <v>3303</v>
      </c>
      <c r="R228" s="979">
        <v>23877313</v>
      </c>
      <c r="S228" s="973" t="s">
        <v>4424</v>
      </c>
      <c r="T228" s="973" t="s">
        <v>4424</v>
      </c>
      <c r="U228" s="974" t="s">
        <v>4634</v>
      </c>
      <c r="V228" s="974"/>
      <c r="W228" s="974" t="s">
        <v>537</v>
      </c>
      <c r="X228" s="974" t="s">
        <v>2914</v>
      </c>
      <c r="Y228" s="974" t="s">
        <v>2914</v>
      </c>
      <c r="Z228" s="980">
        <v>39554</v>
      </c>
      <c r="AA228" s="981">
        <v>4</v>
      </c>
      <c r="AB228" s="981">
        <v>2008</v>
      </c>
      <c r="AC228" s="983">
        <v>0</v>
      </c>
      <c r="AD228" s="983">
        <v>70000</v>
      </c>
      <c r="AE228" s="977" t="s">
        <v>4002</v>
      </c>
      <c r="AF228" s="977" t="s">
        <v>4424</v>
      </c>
      <c r="AG228" s="977"/>
      <c r="AH228" s="985">
        <v>11072046</v>
      </c>
      <c r="AI228" s="974" t="s">
        <v>2914</v>
      </c>
      <c r="AJ228" s="977" t="s">
        <v>1719</v>
      </c>
      <c r="AK228" s="985">
        <v>23993483</v>
      </c>
      <c r="AL228" s="977" t="s">
        <v>20912</v>
      </c>
      <c r="AM228" s="977" t="s">
        <v>537</v>
      </c>
      <c r="AN228" s="977" t="s">
        <v>2914</v>
      </c>
      <c r="AO228" s="977" t="s">
        <v>2914</v>
      </c>
      <c r="AP228" s="986" t="s">
        <v>2893</v>
      </c>
      <c r="AQ228" s="987">
        <v>23993382</v>
      </c>
      <c r="AR228" s="977" t="s">
        <v>20912</v>
      </c>
      <c r="AS228" s="977" t="s">
        <v>537</v>
      </c>
      <c r="AT228" s="977" t="s">
        <v>2914</v>
      </c>
      <c r="AU228" s="977" t="s">
        <v>2914</v>
      </c>
      <c r="AV228" s="990" t="s">
        <v>4424</v>
      </c>
      <c r="AW228" s="991" t="s">
        <v>4424</v>
      </c>
      <c r="AX228" s="990" t="s">
        <v>4424</v>
      </c>
      <c r="AY228" s="990" t="s">
        <v>4424</v>
      </c>
      <c r="AZ228" s="991" t="s">
        <v>4424</v>
      </c>
      <c r="BA228" s="990" t="s">
        <v>4424</v>
      </c>
      <c r="BB228" s="977" t="s">
        <v>4713</v>
      </c>
      <c r="BC228" s="977" t="s">
        <v>2591</v>
      </c>
      <c r="BD228" s="994">
        <v>39609</v>
      </c>
      <c r="BE228" s="977" t="s">
        <v>189</v>
      </c>
      <c r="BF228" s="974"/>
      <c r="BG228" s="992"/>
      <c r="BL228" s="1361"/>
    </row>
    <row r="229" spans="1:64" s="993" customFormat="1" ht="13.5" customHeight="1" x14ac:dyDescent="0.25">
      <c r="A229" s="973">
        <v>227</v>
      </c>
      <c r="B229" s="974"/>
      <c r="C229" s="973"/>
      <c r="D229" s="975">
        <v>20450513076</v>
      </c>
      <c r="E229" s="1225" t="e">
        <v>#N/A</v>
      </c>
      <c r="F229" s="976" t="s">
        <v>3254</v>
      </c>
      <c r="G229" s="977" t="s">
        <v>526</v>
      </c>
      <c r="H229" s="977" t="s">
        <v>20636</v>
      </c>
      <c r="I229" s="974" t="s">
        <v>3862</v>
      </c>
      <c r="J229" s="978"/>
      <c r="K229" s="978"/>
      <c r="L229" s="974" t="s">
        <v>1103</v>
      </c>
      <c r="M229" s="974"/>
      <c r="N229" s="974"/>
      <c r="O229" s="974"/>
      <c r="P229" s="977" t="s">
        <v>4424</v>
      </c>
      <c r="Q229" s="977" t="s">
        <v>1503</v>
      </c>
      <c r="R229" s="979">
        <v>23882986</v>
      </c>
      <c r="S229" s="973" t="s">
        <v>4424</v>
      </c>
      <c r="T229" s="973" t="s">
        <v>4424</v>
      </c>
      <c r="U229" s="974" t="s">
        <v>4635</v>
      </c>
      <c r="V229" s="974"/>
      <c r="W229" s="974" t="s">
        <v>537</v>
      </c>
      <c r="X229" s="974" t="s">
        <v>2914</v>
      </c>
      <c r="Y229" s="974" t="s">
        <v>2914</v>
      </c>
      <c r="Z229" s="980">
        <v>39554</v>
      </c>
      <c r="AA229" s="981">
        <v>4</v>
      </c>
      <c r="AB229" s="981">
        <v>2008</v>
      </c>
      <c r="AC229" s="982">
        <v>25000</v>
      </c>
      <c r="AD229" s="983">
        <v>0</v>
      </c>
      <c r="AE229" s="977" t="s">
        <v>4002</v>
      </c>
      <c r="AF229" s="977" t="s">
        <v>4424</v>
      </c>
      <c r="AG229" s="977"/>
      <c r="AH229" s="985">
        <v>11073247</v>
      </c>
      <c r="AI229" s="974" t="s">
        <v>2914</v>
      </c>
      <c r="AJ229" s="977" t="s">
        <v>1104</v>
      </c>
      <c r="AK229" s="985">
        <v>23923661</v>
      </c>
      <c r="AL229" s="977" t="s">
        <v>20913</v>
      </c>
      <c r="AM229" s="977" t="s">
        <v>537</v>
      </c>
      <c r="AN229" s="977" t="s">
        <v>2914</v>
      </c>
      <c r="AO229" s="977" t="s">
        <v>2914</v>
      </c>
      <c r="AP229" s="986" t="s">
        <v>4391</v>
      </c>
      <c r="AQ229" s="987">
        <v>23921971</v>
      </c>
      <c r="AR229" s="977" t="s">
        <v>20913</v>
      </c>
      <c r="AS229" s="977" t="s">
        <v>537</v>
      </c>
      <c r="AT229" s="977" t="s">
        <v>2914</v>
      </c>
      <c r="AU229" s="977" t="s">
        <v>2914</v>
      </c>
      <c r="AV229" s="990" t="s">
        <v>4424</v>
      </c>
      <c r="AW229" s="991" t="s">
        <v>4424</v>
      </c>
      <c r="AX229" s="990" t="s">
        <v>4424</v>
      </c>
      <c r="AY229" s="990" t="s">
        <v>4424</v>
      </c>
      <c r="AZ229" s="991" t="s">
        <v>4424</v>
      </c>
      <c r="BA229" s="990" t="s">
        <v>4424</v>
      </c>
      <c r="BB229" s="977" t="s">
        <v>4713</v>
      </c>
      <c r="BC229" s="977" t="s">
        <v>1284</v>
      </c>
      <c r="BD229" s="987" t="s">
        <v>4424</v>
      </c>
      <c r="BE229" s="977" t="s">
        <v>189</v>
      </c>
      <c r="BF229" s="974"/>
      <c r="BG229" s="992"/>
      <c r="BL229" s="1361"/>
    </row>
    <row r="230" spans="1:64" s="993" customFormat="1" ht="13.5" customHeight="1" x14ac:dyDescent="0.25">
      <c r="A230" s="973">
        <v>228</v>
      </c>
      <c r="B230" s="974"/>
      <c r="C230" s="973"/>
      <c r="D230" s="975">
        <v>10320309277</v>
      </c>
      <c r="E230" s="1225" t="e">
        <v>#N/A</v>
      </c>
      <c r="F230" s="976" t="s">
        <v>2668</v>
      </c>
      <c r="G230" s="977" t="s">
        <v>250</v>
      </c>
      <c r="H230" s="977" t="s">
        <v>3219</v>
      </c>
      <c r="I230" s="974" t="s">
        <v>3862</v>
      </c>
      <c r="J230" s="978"/>
      <c r="K230" s="978"/>
      <c r="L230" s="974" t="s">
        <v>3220</v>
      </c>
      <c r="M230" s="974"/>
      <c r="N230" s="974"/>
      <c r="O230" s="974"/>
      <c r="P230" s="977" t="s">
        <v>4424</v>
      </c>
      <c r="Q230" s="977" t="s">
        <v>4424</v>
      </c>
      <c r="R230" s="979">
        <v>32030927</v>
      </c>
      <c r="S230" s="973" t="s">
        <v>4424</v>
      </c>
      <c r="T230" s="973" t="s">
        <v>4424</v>
      </c>
      <c r="U230" s="974" t="s">
        <v>17469</v>
      </c>
      <c r="V230" s="974"/>
      <c r="W230" s="974" t="s">
        <v>19617</v>
      </c>
      <c r="X230" s="974" t="s">
        <v>3221</v>
      </c>
      <c r="Y230" s="974" t="s">
        <v>5745</v>
      </c>
      <c r="Z230" s="980">
        <v>39554</v>
      </c>
      <c r="AA230" s="981">
        <v>4</v>
      </c>
      <c r="AB230" s="981">
        <v>2008</v>
      </c>
      <c r="AC230" s="982">
        <v>1500</v>
      </c>
      <c r="AD230" s="983">
        <v>0</v>
      </c>
      <c r="AE230" s="977" t="s">
        <v>2281</v>
      </c>
      <c r="AF230" s="977" t="s">
        <v>4424</v>
      </c>
      <c r="AG230" s="977"/>
      <c r="AH230" s="985" t="s">
        <v>4424</v>
      </c>
      <c r="AI230" s="989" t="s">
        <v>4424</v>
      </c>
      <c r="AJ230" s="977" t="s">
        <v>3220</v>
      </c>
      <c r="AK230" s="985">
        <v>32030927</v>
      </c>
      <c r="AL230" s="977" t="s">
        <v>22289</v>
      </c>
      <c r="AM230" s="977" t="s">
        <v>19617</v>
      </c>
      <c r="AN230" s="977" t="s">
        <v>3221</v>
      </c>
      <c r="AO230" s="977" t="s">
        <v>5745</v>
      </c>
      <c r="AP230" s="986" t="s">
        <v>3222</v>
      </c>
      <c r="AQ230" s="987">
        <v>32026047</v>
      </c>
      <c r="AR230" s="977" t="s">
        <v>22289</v>
      </c>
      <c r="AS230" s="977" t="s">
        <v>19617</v>
      </c>
      <c r="AT230" s="977" t="s">
        <v>3221</v>
      </c>
      <c r="AU230" s="977" t="s">
        <v>5745</v>
      </c>
      <c r="AV230" s="990" t="s">
        <v>4424</v>
      </c>
      <c r="AW230" s="991" t="s">
        <v>4424</v>
      </c>
      <c r="AX230" s="990" t="s">
        <v>4424</v>
      </c>
      <c r="AY230" s="990" t="s">
        <v>4424</v>
      </c>
      <c r="AZ230" s="991" t="s">
        <v>4424</v>
      </c>
      <c r="BA230" s="990" t="s">
        <v>4424</v>
      </c>
      <c r="BB230" s="977" t="s">
        <v>3918</v>
      </c>
      <c r="BC230" s="977" t="s">
        <v>1284</v>
      </c>
      <c r="BD230" s="987" t="s">
        <v>4424</v>
      </c>
      <c r="BE230" s="977" t="s">
        <v>2591</v>
      </c>
      <c r="BF230" s="974"/>
      <c r="BG230" s="992"/>
      <c r="BL230" s="1361"/>
    </row>
    <row r="231" spans="1:64" s="993" customFormat="1" ht="13.5" customHeight="1" x14ac:dyDescent="0.25">
      <c r="A231" s="973">
        <v>229</v>
      </c>
      <c r="B231" s="974"/>
      <c r="C231" s="973"/>
      <c r="D231" s="975">
        <v>20527789720</v>
      </c>
      <c r="E231" s="1225">
        <v>4072447</v>
      </c>
      <c r="F231" s="976" t="s">
        <v>3254</v>
      </c>
      <c r="G231" s="977" t="s">
        <v>526</v>
      </c>
      <c r="H231" s="977" t="s">
        <v>6034</v>
      </c>
      <c r="I231" s="974" t="s">
        <v>6546</v>
      </c>
      <c r="J231" s="978"/>
      <c r="K231" s="978"/>
      <c r="L231" s="974" t="s">
        <v>2147</v>
      </c>
      <c r="M231" s="974"/>
      <c r="N231" s="974"/>
      <c r="O231" s="974"/>
      <c r="P231" s="977" t="s">
        <v>4424</v>
      </c>
      <c r="Q231" s="977" t="s">
        <v>6194</v>
      </c>
      <c r="R231" s="979" t="s">
        <v>6035</v>
      </c>
      <c r="S231" s="973" t="s">
        <v>4424</v>
      </c>
      <c r="T231" s="973" t="s">
        <v>4424</v>
      </c>
      <c r="U231" s="974" t="s">
        <v>6604</v>
      </c>
      <c r="V231" s="974"/>
      <c r="W231" s="974" t="s">
        <v>1216</v>
      </c>
      <c r="X231" s="974" t="s">
        <v>1216</v>
      </c>
      <c r="Y231" s="974" t="s">
        <v>1282</v>
      </c>
      <c r="Z231" s="980" t="s">
        <v>6605</v>
      </c>
      <c r="AA231" s="981">
        <v>1</v>
      </c>
      <c r="AB231" s="981">
        <v>2007</v>
      </c>
      <c r="AC231" s="982">
        <v>10000</v>
      </c>
      <c r="AD231" s="983">
        <v>0</v>
      </c>
      <c r="AE231" s="977" t="s">
        <v>4002</v>
      </c>
      <c r="AF231" s="977" t="s">
        <v>4424</v>
      </c>
      <c r="AG231" s="977"/>
      <c r="AH231" s="985" t="s">
        <v>1297</v>
      </c>
      <c r="AI231" s="1055" t="s">
        <v>1216</v>
      </c>
      <c r="AJ231" s="977" t="s">
        <v>2147</v>
      </c>
      <c r="AK231" s="985" t="s">
        <v>6035</v>
      </c>
      <c r="AL231" s="977" t="s">
        <v>31503</v>
      </c>
      <c r="AM231" s="974" t="s">
        <v>1216</v>
      </c>
      <c r="AN231" s="974" t="s">
        <v>1216</v>
      </c>
      <c r="AO231" s="974" t="s">
        <v>1282</v>
      </c>
      <c r="AP231" s="986" t="s">
        <v>4424</v>
      </c>
      <c r="AQ231" s="987" t="s">
        <v>4424</v>
      </c>
      <c r="AR231" s="988" t="s">
        <v>4424</v>
      </c>
      <c r="AS231" s="990" t="s">
        <v>4424</v>
      </c>
      <c r="AT231" s="990" t="s">
        <v>4424</v>
      </c>
      <c r="AU231" s="990" t="s">
        <v>4424</v>
      </c>
      <c r="AV231" s="990" t="s">
        <v>4424</v>
      </c>
      <c r="AW231" s="991" t="s">
        <v>4424</v>
      </c>
      <c r="AX231" s="990" t="s">
        <v>4424</v>
      </c>
      <c r="AY231" s="990" t="s">
        <v>4424</v>
      </c>
      <c r="AZ231" s="991" t="s">
        <v>4424</v>
      </c>
      <c r="BA231" s="990" t="s">
        <v>4424</v>
      </c>
      <c r="BB231" s="984" t="s">
        <v>4424</v>
      </c>
      <c r="BC231" s="977" t="s">
        <v>2591</v>
      </c>
      <c r="BD231" s="984" t="s">
        <v>4424</v>
      </c>
      <c r="BE231" s="977" t="s">
        <v>2591</v>
      </c>
      <c r="BF231" s="974"/>
      <c r="BG231" s="992"/>
      <c r="BL231" s="1361"/>
    </row>
    <row r="232" spans="1:64" s="993" customFormat="1" ht="13.5" customHeight="1" x14ac:dyDescent="0.25">
      <c r="A232" s="973">
        <v>230</v>
      </c>
      <c r="B232" s="974"/>
      <c r="C232" s="973"/>
      <c r="D232" s="975">
        <v>20447730074</v>
      </c>
      <c r="E232" s="1225">
        <v>4070720</v>
      </c>
      <c r="F232" s="976" t="s">
        <v>3254</v>
      </c>
      <c r="G232" s="977" t="s">
        <v>526</v>
      </c>
      <c r="H232" s="977" t="s">
        <v>15637</v>
      </c>
      <c r="I232" s="974" t="s">
        <v>15651</v>
      </c>
      <c r="J232" s="978"/>
      <c r="K232" s="978"/>
      <c r="L232" s="974" t="s">
        <v>245</v>
      </c>
      <c r="M232" s="974"/>
      <c r="N232" s="974"/>
      <c r="O232" s="974"/>
      <c r="P232" s="977" t="s">
        <v>4424</v>
      </c>
      <c r="Q232" s="977" t="s">
        <v>6194</v>
      </c>
      <c r="R232" s="979">
        <v>43974484</v>
      </c>
      <c r="S232" s="973" t="s">
        <v>4424</v>
      </c>
      <c r="T232" s="973" t="s">
        <v>4424</v>
      </c>
      <c r="U232" s="974" t="s">
        <v>2182</v>
      </c>
      <c r="V232" s="974"/>
      <c r="W232" s="974" t="s">
        <v>1798</v>
      </c>
      <c r="X232" s="974" t="s">
        <v>5440</v>
      </c>
      <c r="Y232" s="974" t="s">
        <v>2821</v>
      </c>
      <c r="Z232" s="980" t="s">
        <v>18398</v>
      </c>
      <c r="AA232" s="981">
        <v>2</v>
      </c>
      <c r="AB232" s="981">
        <v>2007</v>
      </c>
      <c r="AC232" s="982">
        <v>5000</v>
      </c>
      <c r="AD232" s="983">
        <v>0</v>
      </c>
      <c r="AE232" s="977" t="s">
        <v>4002</v>
      </c>
      <c r="AF232" s="977" t="s">
        <v>4424</v>
      </c>
      <c r="AG232" s="977"/>
      <c r="AH232" s="985">
        <v>11062257</v>
      </c>
      <c r="AI232" s="974" t="s">
        <v>1798</v>
      </c>
      <c r="AJ232" s="977" t="s">
        <v>1529</v>
      </c>
      <c r="AK232" s="985" t="s">
        <v>6233</v>
      </c>
      <c r="AL232" s="977" t="s">
        <v>2182</v>
      </c>
      <c r="AM232" s="977" t="s">
        <v>1798</v>
      </c>
      <c r="AN232" s="977" t="s">
        <v>15770</v>
      </c>
      <c r="AO232" s="977" t="s">
        <v>2821</v>
      </c>
      <c r="AP232" s="986" t="s">
        <v>1530</v>
      </c>
      <c r="AQ232" s="987" t="s">
        <v>1559</v>
      </c>
      <c r="AR232" s="988" t="s">
        <v>2182</v>
      </c>
      <c r="AS232" s="977" t="s">
        <v>1798</v>
      </c>
      <c r="AT232" s="977" t="s">
        <v>15770</v>
      </c>
      <c r="AU232" s="977" t="s">
        <v>2821</v>
      </c>
      <c r="AV232" s="990" t="s">
        <v>4424</v>
      </c>
      <c r="AW232" s="991" t="s">
        <v>4424</v>
      </c>
      <c r="AX232" s="990" t="s">
        <v>4424</v>
      </c>
      <c r="AY232" s="990" t="s">
        <v>4424</v>
      </c>
      <c r="AZ232" s="991" t="s">
        <v>4424</v>
      </c>
      <c r="BA232" s="990" t="s">
        <v>4424</v>
      </c>
      <c r="BB232" s="984" t="s">
        <v>4424</v>
      </c>
      <c r="BC232" s="977" t="s">
        <v>2591</v>
      </c>
      <c r="BD232" s="984" t="s">
        <v>4424</v>
      </c>
      <c r="BE232" s="977" t="s">
        <v>2591</v>
      </c>
      <c r="BF232" s="974"/>
      <c r="BG232" s="992"/>
      <c r="BL232" s="1361"/>
    </row>
    <row r="233" spans="1:64" s="993" customFormat="1" ht="13.5" customHeight="1" x14ac:dyDescent="0.25">
      <c r="A233" s="973">
        <v>231</v>
      </c>
      <c r="B233" s="974"/>
      <c r="C233" s="973"/>
      <c r="D233" s="975">
        <v>20494316863</v>
      </c>
      <c r="E233" s="1225" t="e">
        <v>#N/A</v>
      </c>
      <c r="F233" s="976" t="s">
        <v>2667</v>
      </c>
      <c r="G233" s="977" t="s">
        <v>526</v>
      </c>
      <c r="H233" s="977" t="s">
        <v>263</v>
      </c>
      <c r="I233" s="974" t="s">
        <v>15651</v>
      </c>
      <c r="J233" s="978"/>
      <c r="K233" s="978"/>
      <c r="L233" s="974" t="s">
        <v>1866</v>
      </c>
      <c r="M233" s="974"/>
      <c r="N233" s="974"/>
      <c r="O233" s="974"/>
      <c r="P233" s="977" t="s">
        <v>4424</v>
      </c>
      <c r="Q233" s="977" t="s">
        <v>3303</v>
      </c>
      <c r="R233" s="979">
        <v>21810193</v>
      </c>
      <c r="S233" s="973" t="s">
        <v>4424</v>
      </c>
      <c r="T233" s="973" t="s">
        <v>4424</v>
      </c>
      <c r="U233" s="974" t="s">
        <v>4644</v>
      </c>
      <c r="V233" s="974"/>
      <c r="W233" s="974" t="s">
        <v>4427</v>
      </c>
      <c r="X233" s="974" t="s">
        <v>265</v>
      </c>
      <c r="Y233" s="974" t="s">
        <v>265</v>
      </c>
      <c r="Z233" s="980">
        <v>39279</v>
      </c>
      <c r="AA233" s="981">
        <v>7</v>
      </c>
      <c r="AB233" s="981">
        <v>2007</v>
      </c>
      <c r="AC233" s="982">
        <v>2750</v>
      </c>
      <c r="AD233" s="983">
        <v>0</v>
      </c>
      <c r="AE233" s="977" t="s">
        <v>4002</v>
      </c>
      <c r="AF233" s="977" t="s">
        <v>4424</v>
      </c>
      <c r="AG233" s="977"/>
      <c r="AH233" s="985" t="s">
        <v>264</v>
      </c>
      <c r="AI233" s="1055" t="s">
        <v>265</v>
      </c>
      <c r="AJ233" s="977" t="s">
        <v>6521</v>
      </c>
      <c r="AK233" s="985" t="s">
        <v>1143</v>
      </c>
      <c r="AL233" s="977" t="s">
        <v>20914</v>
      </c>
      <c r="AM233" s="977" t="s">
        <v>3517</v>
      </c>
      <c r="AN233" s="977" t="s">
        <v>4427</v>
      </c>
      <c r="AO233" s="977" t="s">
        <v>265</v>
      </c>
      <c r="AP233" s="986" t="s">
        <v>4424</v>
      </c>
      <c r="AQ233" s="987" t="s">
        <v>4424</v>
      </c>
      <c r="AR233" s="988" t="s">
        <v>4424</v>
      </c>
      <c r="AS233" s="989"/>
      <c r="AT233" s="989"/>
      <c r="AU233" s="989"/>
      <c r="AV233" s="990" t="s">
        <v>4424</v>
      </c>
      <c r="AW233" s="991" t="s">
        <v>4424</v>
      </c>
      <c r="AX233" s="990" t="s">
        <v>4424</v>
      </c>
      <c r="AY233" s="990" t="s">
        <v>4424</v>
      </c>
      <c r="AZ233" s="991" t="s">
        <v>4424</v>
      </c>
      <c r="BA233" s="990" t="s">
        <v>4424</v>
      </c>
      <c r="BB233" s="984" t="s">
        <v>4424</v>
      </c>
      <c r="BC233" s="977" t="s">
        <v>2591</v>
      </c>
      <c r="BD233" s="984" t="s">
        <v>4424</v>
      </c>
      <c r="BE233" s="977" t="s">
        <v>2591</v>
      </c>
      <c r="BF233" s="974"/>
      <c r="BG233" s="992"/>
      <c r="BL233" s="1361"/>
    </row>
    <row r="234" spans="1:64" s="993" customFormat="1" ht="13.5" customHeight="1" x14ac:dyDescent="0.25">
      <c r="A234" s="973">
        <v>232</v>
      </c>
      <c r="B234" s="974"/>
      <c r="C234" s="973"/>
      <c r="D234" s="975">
        <v>20449300131</v>
      </c>
      <c r="E234" s="1225">
        <v>4072111</v>
      </c>
      <c r="F234" s="976" t="s">
        <v>3254</v>
      </c>
      <c r="G234" s="977" t="s">
        <v>526</v>
      </c>
      <c r="H234" s="977" t="s">
        <v>6027</v>
      </c>
      <c r="I234" s="974" t="s">
        <v>15651</v>
      </c>
      <c r="J234" s="978"/>
      <c r="K234" s="978"/>
      <c r="L234" s="974" t="s">
        <v>1481</v>
      </c>
      <c r="M234" s="974"/>
      <c r="N234" s="974"/>
      <c r="O234" s="974"/>
      <c r="P234" s="977" t="s">
        <v>4424</v>
      </c>
      <c r="Q234" s="977" t="s">
        <v>1503</v>
      </c>
      <c r="R234" s="979" t="s">
        <v>6028</v>
      </c>
      <c r="S234" s="973" t="s">
        <v>4424</v>
      </c>
      <c r="T234" s="973" t="s">
        <v>4424</v>
      </c>
      <c r="U234" s="974" t="s">
        <v>5856</v>
      </c>
      <c r="V234" s="974"/>
      <c r="W234" s="974" t="s">
        <v>6030</v>
      </c>
      <c r="X234" s="974" t="s">
        <v>2815</v>
      </c>
      <c r="Y234" s="974" t="s">
        <v>2815</v>
      </c>
      <c r="Z234" s="980">
        <v>39279</v>
      </c>
      <c r="AA234" s="981">
        <v>7</v>
      </c>
      <c r="AB234" s="981">
        <v>2007</v>
      </c>
      <c r="AC234" s="982">
        <v>5000</v>
      </c>
      <c r="AD234" s="983">
        <v>0</v>
      </c>
      <c r="AE234" s="977" t="s">
        <v>4002</v>
      </c>
      <c r="AF234" s="977" t="s">
        <v>4424</v>
      </c>
      <c r="AG234" s="977"/>
      <c r="AH234" s="985" t="s">
        <v>6029</v>
      </c>
      <c r="AI234" s="1055" t="s">
        <v>6030</v>
      </c>
      <c r="AJ234" s="977" t="s">
        <v>3365</v>
      </c>
      <c r="AK234" s="985" t="s">
        <v>3366</v>
      </c>
      <c r="AL234" s="977" t="s">
        <v>22288</v>
      </c>
      <c r="AM234" s="977" t="s">
        <v>6030</v>
      </c>
      <c r="AN234" s="977" t="s">
        <v>6030</v>
      </c>
      <c r="AO234" s="977" t="s">
        <v>2815</v>
      </c>
      <c r="AP234" s="986" t="s">
        <v>2894</v>
      </c>
      <c r="AQ234" s="987" t="s">
        <v>3367</v>
      </c>
      <c r="AR234" s="977" t="s">
        <v>22288</v>
      </c>
      <c r="AS234" s="977" t="s">
        <v>6030</v>
      </c>
      <c r="AT234" s="977" t="s">
        <v>6030</v>
      </c>
      <c r="AU234" s="977" t="s">
        <v>2815</v>
      </c>
      <c r="AV234" s="990" t="s">
        <v>4424</v>
      </c>
      <c r="AW234" s="991" t="s">
        <v>4424</v>
      </c>
      <c r="AX234" s="990" t="s">
        <v>4424</v>
      </c>
      <c r="AY234" s="990" t="s">
        <v>4424</v>
      </c>
      <c r="AZ234" s="991" t="s">
        <v>4424</v>
      </c>
      <c r="BA234" s="990" t="s">
        <v>4424</v>
      </c>
      <c r="BB234" s="984" t="s">
        <v>4424</v>
      </c>
      <c r="BC234" s="977" t="s">
        <v>2591</v>
      </c>
      <c r="BD234" s="984" t="s">
        <v>4424</v>
      </c>
      <c r="BE234" s="977" t="s">
        <v>189</v>
      </c>
      <c r="BF234" s="974" t="s">
        <v>3575</v>
      </c>
      <c r="BG234" s="1006"/>
      <c r="BL234" s="1361"/>
    </row>
    <row r="235" spans="1:64" s="993" customFormat="1" ht="13.5" customHeight="1" x14ac:dyDescent="0.25">
      <c r="A235" s="973">
        <v>233</v>
      </c>
      <c r="B235" s="974"/>
      <c r="C235" s="973"/>
      <c r="D235" s="975">
        <v>20449294735</v>
      </c>
      <c r="E235" s="1225">
        <v>4072112</v>
      </c>
      <c r="F235" s="976" t="s">
        <v>3254</v>
      </c>
      <c r="G235" s="977" t="s">
        <v>526</v>
      </c>
      <c r="H235" s="977" t="s">
        <v>20652</v>
      </c>
      <c r="I235" s="974" t="s">
        <v>15651</v>
      </c>
      <c r="J235" s="978"/>
      <c r="K235" s="978"/>
      <c r="L235" s="974" t="s">
        <v>2770</v>
      </c>
      <c r="M235" s="974"/>
      <c r="N235" s="974"/>
      <c r="O235" s="974"/>
      <c r="P235" s="977" t="s">
        <v>4424</v>
      </c>
      <c r="Q235" s="977" t="s">
        <v>1503</v>
      </c>
      <c r="R235" s="979" t="s">
        <v>2962</v>
      </c>
      <c r="S235" s="973" t="s">
        <v>4424</v>
      </c>
      <c r="T235" s="973" t="s">
        <v>4424</v>
      </c>
      <c r="U235" s="974" t="s">
        <v>4640</v>
      </c>
      <c r="V235" s="974"/>
      <c r="W235" s="974" t="s">
        <v>6030</v>
      </c>
      <c r="X235" s="974" t="s">
        <v>2815</v>
      </c>
      <c r="Y235" s="974" t="s">
        <v>2815</v>
      </c>
      <c r="Z235" s="980">
        <v>39279</v>
      </c>
      <c r="AA235" s="981">
        <v>7</v>
      </c>
      <c r="AB235" s="981">
        <v>2007</v>
      </c>
      <c r="AC235" s="983">
        <v>0</v>
      </c>
      <c r="AD235" s="983">
        <v>0</v>
      </c>
      <c r="AE235" s="977" t="s">
        <v>4002</v>
      </c>
      <c r="AF235" s="977" t="s">
        <v>4424</v>
      </c>
      <c r="AG235" s="977"/>
      <c r="AH235" s="985" t="s">
        <v>2963</v>
      </c>
      <c r="AI235" s="1055" t="s">
        <v>2815</v>
      </c>
      <c r="AJ235" s="977" t="s">
        <v>3291</v>
      </c>
      <c r="AK235" s="985" t="s">
        <v>3292</v>
      </c>
      <c r="AL235" s="977" t="s">
        <v>4640</v>
      </c>
      <c r="AM235" s="977" t="s">
        <v>6030</v>
      </c>
      <c r="AN235" s="977" t="s">
        <v>6030</v>
      </c>
      <c r="AO235" s="977" t="s">
        <v>2815</v>
      </c>
      <c r="AP235" s="986" t="s">
        <v>3293</v>
      </c>
      <c r="AQ235" s="987" t="s">
        <v>2962</v>
      </c>
      <c r="AR235" s="977" t="s">
        <v>4640</v>
      </c>
      <c r="AS235" s="977" t="s">
        <v>6030</v>
      </c>
      <c r="AT235" s="977" t="s">
        <v>6030</v>
      </c>
      <c r="AU235" s="977" t="s">
        <v>2815</v>
      </c>
      <c r="AV235" s="990" t="s">
        <v>4424</v>
      </c>
      <c r="AW235" s="991" t="s">
        <v>4424</v>
      </c>
      <c r="AX235" s="990" t="s">
        <v>4424</v>
      </c>
      <c r="AY235" s="990" t="s">
        <v>4424</v>
      </c>
      <c r="AZ235" s="991" t="s">
        <v>4424</v>
      </c>
      <c r="BA235" s="990" t="s">
        <v>4424</v>
      </c>
      <c r="BB235" s="984" t="s">
        <v>4424</v>
      </c>
      <c r="BC235" s="977" t="s">
        <v>2591</v>
      </c>
      <c r="BD235" s="984" t="s">
        <v>4424</v>
      </c>
      <c r="BE235" s="977" t="s">
        <v>189</v>
      </c>
      <c r="BF235" s="974"/>
      <c r="BG235" s="992"/>
      <c r="BL235" s="1361"/>
    </row>
    <row r="236" spans="1:64" s="993" customFormat="1" ht="13.5" customHeight="1" x14ac:dyDescent="0.25">
      <c r="A236" s="973">
        <v>234</v>
      </c>
      <c r="B236" s="974"/>
      <c r="C236" s="973"/>
      <c r="D236" s="975">
        <v>10180845858</v>
      </c>
      <c r="E236" s="1225">
        <v>4070396</v>
      </c>
      <c r="F236" s="976" t="s">
        <v>2668</v>
      </c>
      <c r="G236" s="977" t="s">
        <v>250</v>
      </c>
      <c r="H236" s="977" t="s">
        <v>3562</v>
      </c>
      <c r="I236" s="974" t="s">
        <v>15651</v>
      </c>
      <c r="J236" s="978"/>
      <c r="K236" s="978"/>
      <c r="L236" s="974" t="s">
        <v>3563</v>
      </c>
      <c r="M236" s="974"/>
      <c r="N236" s="974"/>
      <c r="O236" s="974"/>
      <c r="P236" s="977" t="s">
        <v>4424</v>
      </c>
      <c r="Q236" s="977"/>
      <c r="R236" s="979">
        <v>18084585</v>
      </c>
      <c r="S236" s="973" t="s">
        <v>4424</v>
      </c>
      <c r="T236" s="973" t="s">
        <v>4424</v>
      </c>
      <c r="U236" s="974" t="s">
        <v>3564</v>
      </c>
      <c r="V236" s="974"/>
      <c r="W236" s="974" t="s">
        <v>16654</v>
      </c>
      <c r="X236" s="974" t="s">
        <v>3565</v>
      </c>
      <c r="Y236" s="974" t="s">
        <v>2140</v>
      </c>
      <c r="Z236" s="980">
        <v>39645</v>
      </c>
      <c r="AA236" s="981">
        <v>7</v>
      </c>
      <c r="AB236" s="981">
        <v>2008</v>
      </c>
      <c r="AC236" s="982">
        <v>1500</v>
      </c>
      <c r="AD236" s="983">
        <v>0</v>
      </c>
      <c r="AE236" s="977" t="s">
        <v>2281</v>
      </c>
      <c r="AF236" s="977" t="s">
        <v>4424</v>
      </c>
      <c r="AG236" s="977"/>
      <c r="AH236" s="991" t="s">
        <v>4424</v>
      </c>
      <c r="AI236" s="989" t="s">
        <v>4424</v>
      </c>
      <c r="AJ236" s="977" t="s">
        <v>3563</v>
      </c>
      <c r="AK236" s="985">
        <v>18084585</v>
      </c>
      <c r="AL236" s="977" t="s">
        <v>19928</v>
      </c>
      <c r="AM236" s="977" t="s">
        <v>16654</v>
      </c>
      <c r="AN236" s="977" t="s">
        <v>21973</v>
      </c>
      <c r="AO236" s="977" t="s">
        <v>2140</v>
      </c>
      <c r="AP236" s="986" t="s">
        <v>4424</v>
      </c>
      <c r="AQ236" s="987" t="s">
        <v>4424</v>
      </c>
      <c r="AR236" s="988" t="s">
        <v>4424</v>
      </c>
      <c r="AS236" s="989"/>
      <c r="AT236" s="989"/>
      <c r="AU236" s="989"/>
      <c r="AV236" s="990" t="s">
        <v>4424</v>
      </c>
      <c r="AW236" s="991" t="s">
        <v>4424</v>
      </c>
      <c r="AX236" s="990" t="s">
        <v>4424</v>
      </c>
      <c r="AY236" s="990" t="s">
        <v>4424</v>
      </c>
      <c r="AZ236" s="991" t="s">
        <v>4424</v>
      </c>
      <c r="BA236" s="990" t="s">
        <v>4424</v>
      </c>
      <c r="BB236" s="977" t="s">
        <v>629</v>
      </c>
      <c r="BC236" s="977" t="s">
        <v>2591</v>
      </c>
      <c r="BD236" s="994">
        <v>39786</v>
      </c>
      <c r="BE236" s="977" t="s">
        <v>2591</v>
      </c>
      <c r="BF236" s="974"/>
      <c r="BG236" s="992"/>
      <c r="BL236" s="1361"/>
    </row>
    <row r="237" spans="1:64" s="993" customFormat="1" ht="13.5" customHeight="1" x14ac:dyDescent="0.25">
      <c r="A237" s="973">
        <v>235</v>
      </c>
      <c r="B237" s="974"/>
      <c r="C237" s="973"/>
      <c r="D237" s="975">
        <v>20452785901</v>
      </c>
      <c r="E237" s="1225">
        <v>4070715</v>
      </c>
      <c r="F237" s="976" t="s">
        <v>2667</v>
      </c>
      <c r="G237" s="977" t="s">
        <v>526</v>
      </c>
      <c r="H237" s="977" t="s">
        <v>3896</v>
      </c>
      <c r="I237" s="974" t="s">
        <v>15651</v>
      </c>
      <c r="J237" s="978"/>
      <c r="K237" s="978"/>
      <c r="L237" s="974" t="s">
        <v>4184</v>
      </c>
      <c r="M237" s="974"/>
      <c r="N237" s="974"/>
      <c r="O237" s="974"/>
      <c r="P237" s="977" t="s">
        <v>3473</v>
      </c>
      <c r="Q237" s="977" t="s">
        <v>3303</v>
      </c>
      <c r="R237" s="979" t="s">
        <v>6522</v>
      </c>
      <c r="S237" s="973" t="s">
        <v>4424</v>
      </c>
      <c r="T237" s="973">
        <v>21785901</v>
      </c>
      <c r="U237" s="974" t="s">
        <v>5540</v>
      </c>
      <c r="V237" s="974"/>
      <c r="W237" s="974" t="s">
        <v>3517</v>
      </c>
      <c r="X237" s="974" t="s">
        <v>4427</v>
      </c>
      <c r="Y237" s="974" t="s">
        <v>265</v>
      </c>
      <c r="Z237" s="980">
        <v>38884</v>
      </c>
      <c r="AA237" s="981">
        <v>6</v>
      </c>
      <c r="AB237" s="981">
        <v>2006</v>
      </c>
      <c r="AC237" s="982">
        <v>40000</v>
      </c>
      <c r="AD237" s="983">
        <v>0</v>
      </c>
      <c r="AE237" s="977" t="s">
        <v>4002</v>
      </c>
      <c r="AF237" s="977" t="s">
        <v>4424</v>
      </c>
      <c r="AG237" s="977"/>
      <c r="AH237" s="985" t="s">
        <v>3897</v>
      </c>
      <c r="AI237" s="974" t="s">
        <v>4427</v>
      </c>
      <c r="AJ237" s="977" t="s">
        <v>530</v>
      </c>
      <c r="AK237" s="985">
        <v>21791745</v>
      </c>
      <c r="AL237" s="977" t="s">
        <v>20915</v>
      </c>
      <c r="AM237" s="977" t="s">
        <v>3517</v>
      </c>
      <c r="AN237" s="977" t="s">
        <v>4427</v>
      </c>
      <c r="AO237" s="977" t="s">
        <v>265</v>
      </c>
      <c r="AP237" s="986" t="s">
        <v>2895</v>
      </c>
      <c r="AQ237" s="987" t="s">
        <v>6522</v>
      </c>
      <c r="AR237" s="977" t="s">
        <v>20915</v>
      </c>
      <c r="AS237" s="977" t="s">
        <v>3517</v>
      </c>
      <c r="AT237" s="977" t="s">
        <v>4427</v>
      </c>
      <c r="AU237" s="977" t="s">
        <v>265</v>
      </c>
      <c r="AV237" s="990" t="s">
        <v>4424</v>
      </c>
      <c r="AW237" s="991" t="s">
        <v>4424</v>
      </c>
      <c r="AX237" s="990" t="s">
        <v>4424</v>
      </c>
      <c r="AY237" s="990" t="s">
        <v>4424</v>
      </c>
      <c r="AZ237" s="991" t="s">
        <v>4424</v>
      </c>
      <c r="BA237" s="990" t="s">
        <v>4424</v>
      </c>
      <c r="BB237" s="984" t="s">
        <v>4424</v>
      </c>
      <c r="BC237" s="977" t="s">
        <v>2591</v>
      </c>
      <c r="BD237" s="984" t="s">
        <v>4424</v>
      </c>
      <c r="BE237" s="977" t="s">
        <v>189</v>
      </c>
      <c r="BF237" s="974"/>
      <c r="BG237" s="992"/>
      <c r="BL237" s="1361"/>
    </row>
    <row r="238" spans="1:64" s="993" customFormat="1" ht="13.5" customHeight="1" x14ac:dyDescent="0.25">
      <c r="A238" s="973">
        <v>236</v>
      </c>
      <c r="B238" s="974"/>
      <c r="C238" s="973"/>
      <c r="D238" s="975">
        <v>20393273764</v>
      </c>
      <c r="E238" s="1225" t="e">
        <v>#N/A</v>
      </c>
      <c r="F238" s="976" t="s">
        <v>2667</v>
      </c>
      <c r="G238" s="977" t="s">
        <v>526</v>
      </c>
      <c r="H238" s="977" t="s">
        <v>2985</v>
      </c>
      <c r="I238" s="974" t="s">
        <v>15651</v>
      </c>
      <c r="J238" s="978"/>
      <c r="K238" s="978"/>
      <c r="L238" s="974" t="s">
        <v>4185</v>
      </c>
      <c r="M238" s="974"/>
      <c r="N238" s="974"/>
      <c r="O238" s="974"/>
      <c r="P238" s="977" t="s">
        <v>4424</v>
      </c>
      <c r="Q238" s="977" t="s">
        <v>3303</v>
      </c>
      <c r="R238" s="979" t="s">
        <v>1158</v>
      </c>
      <c r="S238" s="973" t="s">
        <v>4424</v>
      </c>
      <c r="T238" s="973" t="s">
        <v>4424</v>
      </c>
      <c r="U238" s="974" t="s">
        <v>5573</v>
      </c>
      <c r="V238" s="974"/>
      <c r="W238" s="974" t="s">
        <v>140</v>
      </c>
      <c r="X238" s="974" t="s">
        <v>6180</v>
      </c>
      <c r="Y238" s="974" t="s">
        <v>1160</v>
      </c>
      <c r="Z238" s="980">
        <v>38884</v>
      </c>
      <c r="AA238" s="981">
        <v>6</v>
      </c>
      <c r="AB238" s="981">
        <v>2006</v>
      </c>
      <c r="AC238" s="983">
        <v>0</v>
      </c>
      <c r="AD238" s="983">
        <v>0</v>
      </c>
      <c r="AE238" s="977" t="s">
        <v>4002</v>
      </c>
      <c r="AF238" s="977" t="s">
        <v>4424</v>
      </c>
      <c r="AG238" s="977"/>
      <c r="AH238" s="985" t="s">
        <v>1159</v>
      </c>
      <c r="AI238" s="1055" t="s">
        <v>1160</v>
      </c>
      <c r="AJ238" s="977" t="s">
        <v>4185</v>
      </c>
      <c r="AK238" s="985" t="s">
        <v>1158</v>
      </c>
      <c r="AL238" s="977" t="s">
        <v>22287</v>
      </c>
      <c r="AM238" s="977" t="s">
        <v>299</v>
      </c>
      <c r="AN238" s="977" t="s">
        <v>5797</v>
      </c>
      <c r="AO238" s="977" t="s">
        <v>11466</v>
      </c>
      <c r="AP238" s="986" t="s">
        <v>4302</v>
      </c>
      <c r="AQ238" s="987" t="s">
        <v>4013</v>
      </c>
      <c r="AR238" s="977" t="s">
        <v>22287</v>
      </c>
      <c r="AS238" s="977" t="s">
        <v>299</v>
      </c>
      <c r="AT238" s="977" t="s">
        <v>5797</v>
      </c>
      <c r="AU238" s="977" t="s">
        <v>11466</v>
      </c>
      <c r="AV238" s="990" t="s">
        <v>4424</v>
      </c>
      <c r="AW238" s="991" t="s">
        <v>4424</v>
      </c>
      <c r="AX238" s="990" t="s">
        <v>4424</v>
      </c>
      <c r="AY238" s="990" t="s">
        <v>4424</v>
      </c>
      <c r="AZ238" s="991" t="s">
        <v>4424</v>
      </c>
      <c r="BA238" s="990" t="s">
        <v>4424</v>
      </c>
      <c r="BB238" s="984" t="s">
        <v>4424</v>
      </c>
      <c r="BC238" s="977" t="s">
        <v>2591</v>
      </c>
      <c r="BD238" s="984" t="s">
        <v>4424</v>
      </c>
      <c r="BE238" s="977" t="s">
        <v>189</v>
      </c>
      <c r="BF238" s="974"/>
      <c r="BG238" s="992"/>
      <c r="BL238" s="1361"/>
    </row>
    <row r="239" spans="1:64" s="993" customFormat="1" ht="13.5" customHeight="1" x14ac:dyDescent="0.25">
      <c r="A239" s="973">
        <v>237</v>
      </c>
      <c r="B239" s="974"/>
      <c r="C239" s="973"/>
      <c r="D239" s="975">
        <v>20516143054</v>
      </c>
      <c r="E239" s="1225">
        <v>4072458</v>
      </c>
      <c r="F239" s="976" t="s">
        <v>5521</v>
      </c>
      <c r="G239" s="977" t="s">
        <v>526</v>
      </c>
      <c r="H239" s="977" t="s">
        <v>223</v>
      </c>
      <c r="I239" s="974" t="s">
        <v>15651</v>
      </c>
      <c r="J239" s="978"/>
      <c r="K239" s="978"/>
      <c r="L239" s="974" t="s">
        <v>2269</v>
      </c>
      <c r="M239" s="974"/>
      <c r="N239" s="974"/>
      <c r="O239" s="974"/>
      <c r="P239" s="977" t="s">
        <v>4424</v>
      </c>
      <c r="Q239" s="977" t="s">
        <v>3303</v>
      </c>
      <c r="R239" s="979" t="s">
        <v>1581</v>
      </c>
      <c r="S239" s="973" t="s">
        <v>4424</v>
      </c>
      <c r="T239" s="973" t="s">
        <v>4424</v>
      </c>
      <c r="U239" s="974" t="s">
        <v>516</v>
      </c>
      <c r="V239" s="974"/>
      <c r="W239" s="974" t="s">
        <v>2922</v>
      </c>
      <c r="X239" s="974" t="s">
        <v>5521</v>
      </c>
      <c r="Y239" s="974" t="s">
        <v>5521</v>
      </c>
      <c r="Z239" s="980">
        <v>39249</v>
      </c>
      <c r="AA239" s="981">
        <v>6</v>
      </c>
      <c r="AB239" s="981">
        <v>2007</v>
      </c>
      <c r="AC239" s="982">
        <v>8000</v>
      </c>
      <c r="AD239" s="983">
        <v>0</v>
      </c>
      <c r="AE239" s="977" t="s">
        <v>4002</v>
      </c>
      <c r="AF239" s="977" t="s">
        <v>4424</v>
      </c>
      <c r="AG239" s="977"/>
      <c r="AH239" s="985" t="s">
        <v>1582</v>
      </c>
      <c r="AI239" s="974" t="s">
        <v>5521</v>
      </c>
      <c r="AJ239" s="977" t="s">
        <v>287</v>
      </c>
      <c r="AK239" s="985" t="s">
        <v>288</v>
      </c>
      <c r="AL239" s="977" t="s">
        <v>20916</v>
      </c>
      <c r="AM239" s="977" t="s">
        <v>20861</v>
      </c>
      <c r="AN239" s="977" t="s">
        <v>5521</v>
      </c>
      <c r="AO239" s="977" t="s">
        <v>5521</v>
      </c>
      <c r="AP239" s="986" t="s">
        <v>4442</v>
      </c>
      <c r="AQ239" s="987" t="s">
        <v>4443</v>
      </c>
      <c r="AR239" s="977" t="s">
        <v>20916</v>
      </c>
      <c r="AS239" s="977" t="s">
        <v>20861</v>
      </c>
      <c r="AT239" s="977" t="s">
        <v>5521</v>
      </c>
      <c r="AU239" s="977" t="s">
        <v>5521</v>
      </c>
      <c r="AV239" s="990" t="s">
        <v>4424</v>
      </c>
      <c r="AW239" s="991" t="s">
        <v>4424</v>
      </c>
      <c r="AX239" s="990" t="s">
        <v>4424</v>
      </c>
      <c r="AY239" s="990" t="s">
        <v>4424</v>
      </c>
      <c r="AZ239" s="991" t="s">
        <v>4424</v>
      </c>
      <c r="BA239" s="990" t="s">
        <v>4424</v>
      </c>
      <c r="BB239" s="984" t="s">
        <v>4424</v>
      </c>
      <c r="BC239" s="977" t="s">
        <v>2591</v>
      </c>
      <c r="BD239" s="984" t="s">
        <v>4424</v>
      </c>
      <c r="BE239" s="977" t="s">
        <v>189</v>
      </c>
      <c r="BF239" s="974"/>
      <c r="BG239" s="992"/>
      <c r="BL239" s="1361"/>
    </row>
    <row r="240" spans="1:64" s="993" customFormat="1" ht="13.5" customHeight="1" x14ac:dyDescent="0.25">
      <c r="A240" s="973">
        <v>238</v>
      </c>
      <c r="B240" s="974"/>
      <c r="C240" s="973"/>
      <c r="D240" s="975">
        <v>20454832150</v>
      </c>
      <c r="E240" s="1225">
        <v>4070380</v>
      </c>
      <c r="F240" s="976" t="s">
        <v>3254</v>
      </c>
      <c r="G240" s="977" t="s">
        <v>526</v>
      </c>
      <c r="H240" s="977" t="s">
        <v>6131</v>
      </c>
      <c r="I240" s="974" t="s">
        <v>6546</v>
      </c>
      <c r="J240" s="978"/>
      <c r="K240" s="978"/>
      <c r="L240" s="974" t="s">
        <v>653</v>
      </c>
      <c r="M240" s="974"/>
      <c r="N240" s="974"/>
      <c r="O240" s="974"/>
      <c r="P240" s="977" t="s">
        <v>4424</v>
      </c>
      <c r="Q240" s="977" t="s">
        <v>3303</v>
      </c>
      <c r="R240" s="979" t="s">
        <v>6309</v>
      </c>
      <c r="S240" s="973" t="s">
        <v>4424</v>
      </c>
      <c r="T240" s="973" t="s">
        <v>4424</v>
      </c>
      <c r="U240" s="974" t="s">
        <v>18000</v>
      </c>
      <c r="V240" s="974" t="s">
        <v>12933</v>
      </c>
      <c r="W240" s="974" t="s">
        <v>1247</v>
      </c>
      <c r="X240" s="974" t="s">
        <v>6087</v>
      </c>
      <c r="Y240" s="974" t="s">
        <v>6087</v>
      </c>
      <c r="Z240" s="980" t="s">
        <v>18399</v>
      </c>
      <c r="AA240" s="981">
        <v>6</v>
      </c>
      <c r="AB240" s="981">
        <v>2008</v>
      </c>
      <c r="AC240" s="983">
        <v>0</v>
      </c>
      <c r="AD240" s="983">
        <v>75000</v>
      </c>
      <c r="AE240" s="977" t="s">
        <v>4002</v>
      </c>
      <c r="AF240" s="977" t="s">
        <v>4424</v>
      </c>
      <c r="AG240" s="977"/>
      <c r="AH240" s="985" t="s">
        <v>6310</v>
      </c>
      <c r="AI240" s="1055" t="s">
        <v>6087</v>
      </c>
      <c r="AJ240" s="977" t="s">
        <v>654</v>
      </c>
      <c r="AK240" s="985" t="s">
        <v>14933</v>
      </c>
      <c r="AL240" s="977" t="s">
        <v>18001</v>
      </c>
      <c r="AM240" s="977" t="s">
        <v>1247</v>
      </c>
      <c r="AN240" s="977" t="s">
        <v>6087</v>
      </c>
      <c r="AO240" s="977" t="s">
        <v>6087</v>
      </c>
      <c r="AP240" s="986" t="s">
        <v>23050</v>
      </c>
      <c r="AQ240" s="987" t="s">
        <v>4424</v>
      </c>
      <c r="AR240" s="987" t="s">
        <v>4424</v>
      </c>
      <c r="AS240" s="987" t="s">
        <v>4424</v>
      </c>
      <c r="AT240" s="987" t="s">
        <v>4424</v>
      </c>
      <c r="AU240" s="987" t="s">
        <v>4424</v>
      </c>
      <c r="AV240" s="990" t="s">
        <v>4424</v>
      </c>
      <c r="AW240" s="991" t="s">
        <v>4424</v>
      </c>
      <c r="AX240" s="990" t="s">
        <v>4424</v>
      </c>
      <c r="AY240" s="990" t="s">
        <v>4424</v>
      </c>
      <c r="AZ240" s="991" t="s">
        <v>4424</v>
      </c>
      <c r="BA240" s="990" t="s">
        <v>4424</v>
      </c>
      <c r="BB240" s="977" t="s">
        <v>528</v>
      </c>
      <c r="BC240" s="977" t="s">
        <v>2591</v>
      </c>
      <c r="BD240" s="994">
        <v>39631</v>
      </c>
      <c r="BE240" s="977" t="s">
        <v>189</v>
      </c>
      <c r="BF240" s="974"/>
      <c r="BG240" s="992"/>
      <c r="BL240" s="1361"/>
    </row>
    <row r="241" spans="1:64" s="993" customFormat="1" ht="13.5" customHeight="1" x14ac:dyDescent="0.25">
      <c r="A241" s="973">
        <v>239</v>
      </c>
      <c r="B241" s="974"/>
      <c r="C241" s="973"/>
      <c r="D241" s="975">
        <v>10230092597</v>
      </c>
      <c r="E241" s="1225">
        <v>4070040</v>
      </c>
      <c r="F241" s="976" t="s">
        <v>2667</v>
      </c>
      <c r="G241" s="977" t="s">
        <v>250</v>
      </c>
      <c r="H241" s="977" t="s">
        <v>3215</v>
      </c>
      <c r="I241" s="974" t="s">
        <v>15651</v>
      </c>
      <c r="J241" s="978"/>
      <c r="K241" s="978"/>
      <c r="L241" s="974" t="s">
        <v>3216</v>
      </c>
      <c r="M241" s="974"/>
      <c r="N241" s="974"/>
      <c r="O241" s="974"/>
      <c r="P241" s="977" t="s">
        <v>4424</v>
      </c>
      <c r="Q241" s="977"/>
      <c r="R241" s="979">
        <v>23009259</v>
      </c>
      <c r="S241" s="973" t="s">
        <v>4424</v>
      </c>
      <c r="T241" s="973" t="s">
        <v>4424</v>
      </c>
      <c r="U241" s="974" t="s">
        <v>17470</v>
      </c>
      <c r="V241" s="974"/>
      <c r="W241" s="974" t="s">
        <v>299</v>
      </c>
      <c r="X241" s="974" t="s">
        <v>5797</v>
      </c>
      <c r="Y241" s="974" t="s">
        <v>260</v>
      </c>
      <c r="Z241" s="980">
        <v>39615</v>
      </c>
      <c r="AA241" s="981">
        <v>6</v>
      </c>
      <c r="AB241" s="981">
        <v>2008</v>
      </c>
      <c r="AC241" s="983">
        <v>0</v>
      </c>
      <c r="AD241" s="983">
        <v>1500</v>
      </c>
      <c r="AE241" s="977" t="s">
        <v>2281</v>
      </c>
      <c r="AF241" s="977" t="s">
        <v>4424</v>
      </c>
      <c r="AG241" s="977"/>
      <c r="AH241" s="991" t="s">
        <v>4424</v>
      </c>
      <c r="AI241" s="989" t="s">
        <v>4424</v>
      </c>
      <c r="AJ241" s="977" t="s">
        <v>3216</v>
      </c>
      <c r="AK241" s="985">
        <v>23009259</v>
      </c>
      <c r="AL241" s="977" t="s">
        <v>20917</v>
      </c>
      <c r="AM241" s="977" t="s">
        <v>299</v>
      </c>
      <c r="AN241" s="977" t="s">
        <v>5797</v>
      </c>
      <c r="AO241" s="977" t="s">
        <v>11466</v>
      </c>
      <c r="AP241" s="986" t="s">
        <v>4424</v>
      </c>
      <c r="AQ241" s="987" t="s">
        <v>4424</v>
      </c>
      <c r="AR241" s="988" t="s">
        <v>4424</v>
      </c>
      <c r="AS241" s="989"/>
      <c r="AT241" s="989"/>
      <c r="AU241" s="989"/>
      <c r="AV241" s="990" t="s">
        <v>4424</v>
      </c>
      <c r="AW241" s="991" t="s">
        <v>4424</v>
      </c>
      <c r="AX241" s="990" t="s">
        <v>4424</v>
      </c>
      <c r="AY241" s="990" t="s">
        <v>4424</v>
      </c>
      <c r="AZ241" s="991" t="s">
        <v>4424</v>
      </c>
      <c r="BA241" s="990" t="s">
        <v>4424</v>
      </c>
      <c r="BB241" s="977" t="s">
        <v>2638</v>
      </c>
      <c r="BC241" s="977" t="s">
        <v>2591</v>
      </c>
      <c r="BD241" s="994">
        <v>39630</v>
      </c>
      <c r="BE241" s="977" t="s">
        <v>189</v>
      </c>
      <c r="BF241" s="974"/>
      <c r="BG241" s="992"/>
      <c r="BL241" s="1361"/>
    </row>
    <row r="242" spans="1:64" s="993" customFormat="1" ht="13.5" customHeight="1" x14ac:dyDescent="0.25">
      <c r="A242" s="973">
        <v>240</v>
      </c>
      <c r="B242" s="974"/>
      <c r="C242" s="973"/>
      <c r="D242" s="975">
        <v>10806397500</v>
      </c>
      <c r="E242" s="1225">
        <v>4071808</v>
      </c>
      <c r="F242" s="976" t="s">
        <v>2668</v>
      </c>
      <c r="G242" s="977" t="s">
        <v>250</v>
      </c>
      <c r="H242" s="977" t="s">
        <v>3217</v>
      </c>
      <c r="I242" s="974" t="s">
        <v>15651</v>
      </c>
      <c r="J242" s="978"/>
      <c r="K242" s="978"/>
      <c r="L242" s="974" t="s">
        <v>4460</v>
      </c>
      <c r="M242" s="974"/>
      <c r="N242" s="974"/>
      <c r="O242" s="974"/>
      <c r="P242" s="977" t="s">
        <v>4424</v>
      </c>
      <c r="Q242" s="977"/>
      <c r="R242" s="979">
        <v>80639750</v>
      </c>
      <c r="S242" s="973" t="s">
        <v>4424</v>
      </c>
      <c r="T242" s="973" t="s">
        <v>4424</v>
      </c>
      <c r="U242" s="974" t="s">
        <v>3218</v>
      </c>
      <c r="V242" s="974"/>
      <c r="W242" s="974" t="s">
        <v>1577</v>
      </c>
      <c r="X242" s="974" t="s">
        <v>1577</v>
      </c>
      <c r="Y242" s="974" t="s">
        <v>5745</v>
      </c>
      <c r="Z242" s="980">
        <v>39615</v>
      </c>
      <c r="AA242" s="981">
        <v>6</v>
      </c>
      <c r="AB242" s="981">
        <v>2008</v>
      </c>
      <c r="AC242" s="982">
        <v>507.61</v>
      </c>
      <c r="AD242" s="983">
        <v>0</v>
      </c>
      <c r="AE242" s="977" t="s">
        <v>2281</v>
      </c>
      <c r="AF242" s="977" t="s">
        <v>4424</v>
      </c>
      <c r="AG242" s="977"/>
      <c r="AH242" s="991" t="s">
        <v>4424</v>
      </c>
      <c r="AI242" s="989" t="s">
        <v>4424</v>
      </c>
      <c r="AJ242" s="977" t="s">
        <v>4460</v>
      </c>
      <c r="AK242" s="985">
        <v>80639750</v>
      </c>
      <c r="AL242" s="977" t="s">
        <v>20918</v>
      </c>
      <c r="AM242" s="977" t="s">
        <v>1577</v>
      </c>
      <c r="AN242" s="977" t="s">
        <v>1577</v>
      </c>
      <c r="AO242" s="977" t="s">
        <v>5745</v>
      </c>
      <c r="AP242" s="986" t="s">
        <v>4424</v>
      </c>
      <c r="AQ242" s="987" t="s">
        <v>4424</v>
      </c>
      <c r="AR242" s="988" t="s">
        <v>4424</v>
      </c>
      <c r="AS242" s="989"/>
      <c r="AT242" s="989"/>
      <c r="AU242" s="989"/>
      <c r="AV242" s="990" t="s">
        <v>4424</v>
      </c>
      <c r="AW242" s="991" t="s">
        <v>4424</v>
      </c>
      <c r="AX242" s="990" t="s">
        <v>4424</v>
      </c>
      <c r="AY242" s="990" t="s">
        <v>4424</v>
      </c>
      <c r="AZ242" s="991" t="s">
        <v>4424</v>
      </c>
      <c r="BA242" s="990" t="s">
        <v>4424</v>
      </c>
      <c r="BB242" s="977" t="s">
        <v>1232</v>
      </c>
      <c r="BC242" s="977" t="s">
        <v>2591</v>
      </c>
      <c r="BD242" s="994">
        <v>39633</v>
      </c>
      <c r="BE242" s="977" t="s">
        <v>189</v>
      </c>
      <c r="BF242" s="974"/>
      <c r="BG242" s="992"/>
      <c r="BL242" s="1361"/>
    </row>
    <row r="243" spans="1:64" s="993" customFormat="1" ht="13.5" customHeight="1" x14ac:dyDescent="0.25">
      <c r="A243" s="973">
        <v>241</v>
      </c>
      <c r="B243" s="974"/>
      <c r="C243" s="973"/>
      <c r="D243" s="975">
        <v>10329331381</v>
      </c>
      <c r="E243" s="1225">
        <v>4072479</v>
      </c>
      <c r="F243" s="976" t="s">
        <v>2668</v>
      </c>
      <c r="G243" s="977" t="s">
        <v>250</v>
      </c>
      <c r="H243" s="977" t="s">
        <v>2159</v>
      </c>
      <c r="I243" s="974" t="s">
        <v>15651</v>
      </c>
      <c r="J243" s="978"/>
      <c r="K243" s="978"/>
      <c r="L243" s="974" t="s">
        <v>1863</v>
      </c>
      <c r="M243" s="974"/>
      <c r="N243" s="974"/>
      <c r="O243" s="974"/>
      <c r="P243" s="977" t="s">
        <v>4424</v>
      </c>
      <c r="Q243" s="977"/>
      <c r="R243" s="979">
        <v>32933138</v>
      </c>
      <c r="S243" s="973" t="s">
        <v>4424</v>
      </c>
      <c r="T243" s="973" t="s">
        <v>4424</v>
      </c>
      <c r="U243" s="974" t="s">
        <v>6021</v>
      </c>
      <c r="V243" s="974"/>
      <c r="W243" s="974" t="s">
        <v>5830</v>
      </c>
      <c r="X243" s="974" t="s">
        <v>1800</v>
      </c>
      <c r="Y243" s="974" t="s">
        <v>5745</v>
      </c>
      <c r="Z243" s="980">
        <v>39617</v>
      </c>
      <c r="AA243" s="981">
        <v>6</v>
      </c>
      <c r="AB243" s="981">
        <v>2008</v>
      </c>
      <c r="AC243" s="982">
        <v>3000</v>
      </c>
      <c r="AD243" s="983">
        <v>0</v>
      </c>
      <c r="AE243" s="977" t="s">
        <v>2281</v>
      </c>
      <c r="AF243" s="977" t="s">
        <v>4424</v>
      </c>
      <c r="AG243" s="977"/>
      <c r="AH243" s="991" t="s">
        <v>4424</v>
      </c>
      <c r="AI243" s="989" t="s">
        <v>4424</v>
      </c>
      <c r="AJ243" s="977" t="s">
        <v>1863</v>
      </c>
      <c r="AK243" s="985">
        <v>32933138</v>
      </c>
      <c r="AL243" s="977" t="s">
        <v>20923</v>
      </c>
      <c r="AM243" s="977" t="s">
        <v>5830</v>
      </c>
      <c r="AN243" s="977" t="s">
        <v>1800</v>
      </c>
      <c r="AO243" s="977" t="s">
        <v>5745</v>
      </c>
      <c r="AP243" s="986" t="s">
        <v>4424</v>
      </c>
      <c r="AQ243" s="987" t="s">
        <v>4424</v>
      </c>
      <c r="AR243" s="988" t="s">
        <v>4424</v>
      </c>
      <c r="AS243" s="989"/>
      <c r="AT243" s="989"/>
      <c r="AU243" s="989"/>
      <c r="AV243" s="990" t="s">
        <v>4424</v>
      </c>
      <c r="AW243" s="991" t="s">
        <v>4424</v>
      </c>
      <c r="AX243" s="990" t="s">
        <v>4424</v>
      </c>
      <c r="AY243" s="990" t="s">
        <v>4424</v>
      </c>
      <c r="AZ243" s="991" t="s">
        <v>4424</v>
      </c>
      <c r="BA243" s="990" t="s">
        <v>4424</v>
      </c>
      <c r="BB243" s="977" t="s">
        <v>1232</v>
      </c>
      <c r="BC243" s="977" t="s">
        <v>2591</v>
      </c>
      <c r="BD243" s="994">
        <v>39631</v>
      </c>
      <c r="BE243" s="977" t="s">
        <v>189</v>
      </c>
      <c r="BF243" s="974"/>
      <c r="BG243" s="992"/>
      <c r="BL243" s="1361"/>
    </row>
    <row r="244" spans="1:64" s="993" customFormat="1" ht="13.5" customHeight="1" x14ac:dyDescent="0.25">
      <c r="A244" s="973">
        <v>242</v>
      </c>
      <c r="B244" s="974"/>
      <c r="C244" s="973"/>
      <c r="D244" s="975">
        <v>10410877771</v>
      </c>
      <c r="E244" s="1225">
        <v>4071473</v>
      </c>
      <c r="F244" s="976" t="s">
        <v>2668</v>
      </c>
      <c r="G244" s="977" t="s">
        <v>250</v>
      </c>
      <c r="H244" s="977" t="s">
        <v>2751</v>
      </c>
      <c r="I244" s="974" t="s">
        <v>15651</v>
      </c>
      <c r="J244" s="978"/>
      <c r="K244" s="978"/>
      <c r="L244" s="974" t="s">
        <v>3492</v>
      </c>
      <c r="M244" s="974"/>
      <c r="N244" s="974"/>
      <c r="O244" s="974"/>
      <c r="P244" s="977" t="s">
        <v>4424</v>
      </c>
      <c r="Q244" s="977"/>
      <c r="R244" s="979">
        <v>41087777</v>
      </c>
      <c r="S244" s="973" t="s">
        <v>4424</v>
      </c>
      <c r="T244" s="973" t="s">
        <v>4424</v>
      </c>
      <c r="U244" s="974" t="s">
        <v>19619</v>
      </c>
      <c r="V244" s="974"/>
      <c r="W244" s="974" t="s">
        <v>3630</v>
      </c>
      <c r="X244" s="974" t="s">
        <v>3630</v>
      </c>
      <c r="Y244" s="974" t="s">
        <v>4475</v>
      </c>
      <c r="Z244" s="980">
        <v>39615</v>
      </c>
      <c r="AA244" s="981">
        <v>6</v>
      </c>
      <c r="AB244" s="981">
        <v>2008</v>
      </c>
      <c r="AC244" s="982">
        <v>1750</v>
      </c>
      <c r="AD244" s="983">
        <v>0</v>
      </c>
      <c r="AE244" s="977" t="s">
        <v>2281</v>
      </c>
      <c r="AF244" s="977" t="s">
        <v>4424</v>
      </c>
      <c r="AG244" s="977"/>
      <c r="AH244" s="991" t="s">
        <v>4424</v>
      </c>
      <c r="AI244" s="989" t="s">
        <v>4424</v>
      </c>
      <c r="AJ244" s="977" t="s">
        <v>3492</v>
      </c>
      <c r="AK244" s="985">
        <v>41087777</v>
      </c>
      <c r="AL244" s="977" t="s">
        <v>20920</v>
      </c>
      <c r="AM244" s="977" t="s">
        <v>3630</v>
      </c>
      <c r="AN244" s="977" t="s">
        <v>3630</v>
      </c>
      <c r="AO244" s="977" t="s">
        <v>4475</v>
      </c>
      <c r="AP244" s="986" t="s">
        <v>4424</v>
      </c>
      <c r="AQ244" s="987" t="s">
        <v>4424</v>
      </c>
      <c r="AR244" s="988" t="s">
        <v>4424</v>
      </c>
      <c r="AS244" s="989"/>
      <c r="AT244" s="989"/>
      <c r="AU244" s="989"/>
      <c r="AV244" s="990" t="s">
        <v>4424</v>
      </c>
      <c r="AW244" s="991" t="s">
        <v>4424</v>
      </c>
      <c r="AX244" s="990" t="s">
        <v>4424</v>
      </c>
      <c r="AY244" s="990" t="s">
        <v>4424</v>
      </c>
      <c r="AZ244" s="991" t="s">
        <v>4424</v>
      </c>
      <c r="BA244" s="990" t="s">
        <v>4424</v>
      </c>
      <c r="BB244" s="977" t="s">
        <v>1232</v>
      </c>
      <c r="BC244" s="977" t="s">
        <v>2591</v>
      </c>
      <c r="BD244" s="994">
        <v>39630</v>
      </c>
      <c r="BE244" s="977" t="s">
        <v>189</v>
      </c>
      <c r="BF244" s="974"/>
      <c r="BG244" s="992"/>
      <c r="BL244" s="1361"/>
    </row>
    <row r="245" spans="1:64" s="993" customFormat="1" ht="13.5" customHeight="1" x14ac:dyDescent="0.25">
      <c r="A245" s="973">
        <v>243</v>
      </c>
      <c r="B245" s="974"/>
      <c r="C245" s="973"/>
      <c r="D245" s="975">
        <v>10456189291</v>
      </c>
      <c r="E245" s="1225" t="e">
        <v>#N/A</v>
      </c>
      <c r="F245" s="976" t="s">
        <v>2668</v>
      </c>
      <c r="G245" s="977" t="s">
        <v>250</v>
      </c>
      <c r="H245" s="977" t="s">
        <v>3256</v>
      </c>
      <c r="I245" s="974" t="s">
        <v>15651</v>
      </c>
      <c r="J245" s="978"/>
      <c r="K245" s="978"/>
      <c r="L245" s="974" t="s">
        <v>6179</v>
      </c>
      <c r="M245" s="974"/>
      <c r="N245" s="974"/>
      <c r="O245" s="974"/>
      <c r="P245" s="977" t="s">
        <v>4424</v>
      </c>
      <c r="Q245" s="977"/>
      <c r="R245" s="979">
        <v>45618929</v>
      </c>
      <c r="S245" s="973" t="s">
        <v>4424</v>
      </c>
      <c r="T245" s="973" t="s">
        <v>4424</v>
      </c>
      <c r="U245" s="974" t="s">
        <v>19620</v>
      </c>
      <c r="V245" s="974"/>
      <c r="W245" s="974" t="s">
        <v>3616</v>
      </c>
      <c r="X245" s="974" t="s">
        <v>3616</v>
      </c>
      <c r="Y245" s="974" t="s">
        <v>4475</v>
      </c>
      <c r="Z245" s="980">
        <v>39615</v>
      </c>
      <c r="AA245" s="981">
        <v>6</v>
      </c>
      <c r="AB245" s="981">
        <v>2008</v>
      </c>
      <c r="AC245" s="982">
        <v>1700</v>
      </c>
      <c r="AD245" s="983">
        <v>0</v>
      </c>
      <c r="AE245" s="977" t="s">
        <v>2281</v>
      </c>
      <c r="AF245" s="977" t="s">
        <v>4424</v>
      </c>
      <c r="AG245" s="977"/>
      <c r="AH245" s="991" t="s">
        <v>4424</v>
      </c>
      <c r="AI245" s="989" t="s">
        <v>4424</v>
      </c>
      <c r="AJ245" s="977" t="s">
        <v>6179</v>
      </c>
      <c r="AK245" s="985">
        <v>45618929</v>
      </c>
      <c r="AL245" s="977" t="s">
        <v>20921</v>
      </c>
      <c r="AM245" s="977" t="s">
        <v>20919</v>
      </c>
      <c r="AN245" s="977" t="s">
        <v>20919</v>
      </c>
      <c r="AO245" s="977" t="s">
        <v>4475</v>
      </c>
      <c r="AP245" s="986" t="s">
        <v>4424</v>
      </c>
      <c r="AQ245" s="987" t="s">
        <v>4424</v>
      </c>
      <c r="AR245" s="988" t="s">
        <v>4424</v>
      </c>
      <c r="AS245" s="989"/>
      <c r="AT245" s="989"/>
      <c r="AU245" s="989"/>
      <c r="AV245" s="990" t="s">
        <v>4424</v>
      </c>
      <c r="AW245" s="991" t="s">
        <v>4424</v>
      </c>
      <c r="AX245" s="990" t="s">
        <v>4424</v>
      </c>
      <c r="AY245" s="990" t="s">
        <v>4424</v>
      </c>
      <c r="AZ245" s="991" t="s">
        <v>4424</v>
      </c>
      <c r="BA245" s="990" t="s">
        <v>4424</v>
      </c>
      <c r="BB245" s="977" t="s">
        <v>1232</v>
      </c>
      <c r="BC245" s="977" t="s">
        <v>2591</v>
      </c>
      <c r="BD245" s="994">
        <v>39629</v>
      </c>
      <c r="BE245" s="977" t="s">
        <v>189</v>
      </c>
      <c r="BF245" s="974"/>
      <c r="BG245" s="992"/>
      <c r="BL245" s="1361"/>
    </row>
    <row r="246" spans="1:64" s="993" customFormat="1" ht="13.5" customHeight="1" x14ac:dyDescent="0.25">
      <c r="A246" s="973">
        <v>244</v>
      </c>
      <c r="B246" s="974"/>
      <c r="C246" s="973"/>
      <c r="D246" s="975">
        <v>10328028587</v>
      </c>
      <c r="E246" s="1225">
        <v>4070751</v>
      </c>
      <c r="F246" s="976" t="s">
        <v>2668</v>
      </c>
      <c r="G246" s="977" t="s">
        <v>250</v>
      </c>
      <c r="H246" s="977" t="s">
        <v>2990</v>
      </c>
      <c r="I246" s="974" t="s">
        <v>15651</v>
      </c>
      <c r="J246" s="978"/>
      <c r="K246" s="978"/>
      <c r="L246" s="974" t="s">
        <v>3145</v>
      </c>
      <c r="M246" s="974"/>
      <c r="N246" s="974"/>
      <c r="O246" s="974"/>
      <c r="P246" s="977" t="s">
        <v>4424</v>
      </c>
      <c r="Q246" s="977"/>
      <c r="R246" s="979">
        <v>32802858</v>
      </c>
      <c r="S246" s="973" t="s">
        <v>4424</v>
      </c>
      <c r="T246" s="973" t="s">
        <v>4424</v>
      </c>
      <c r="U246" s="974" t="s">
        <v>3990</v>
      </c>
      <c r="V246" s="974"/>
      <c r="W246" s="974" t="s">
        <v>5830</v>
      </c>
      <c r="X246" s="974" t="s">
        <v>1800</v>
      </c>
      <c r="Y246" s="974" t="s">
        <v>5745</v>
      </c>
      <c r="Z246" s="980">
        <v>39615</v>
      </c>
      <c r="AA246" s="981">
        <v>6</v>
      </c>
      <c r="AB246" s="981">
        <v>2008</v>
      </c>
      <c r="AC246" s="982">
        <v>2000</v>
      </c>
      <c r="AD246" s="983">
        <v>0</v>
      </c>
      <c r="AE246" s="977" t="s">
        <v>2281</v>
      </c>
      <c r="AF246" s="977" t="s">
        <v>4424</v>
      </c>
      <c r="AG246" s="977"/>
      <c r="AH246" s="991" t="s">
        <v>4424</v>
      </c>
      <c r="AI246" s="989" t="s">
        <v>4424</v>
      </c>
      <c r="AJ246" s="977" t="s">
        <v>3145</v>
      </c>
      <c r="AK246" s="985">
        <v>32802858</v>
      </c>
      <c r="AL246" s="977" t="s">
        <v>20922</v>
      </c>
      <c r="AM246" s="977" t="s">
        <v>1307</v>
      </c>
      <c r="AN246" s="977" t="s">
        <v>20919</v>
      </c>
      <c r="AO246" s="977" t="s">
        <v>4475</v>
      </c>
      <c r="AP246" s="986" t="s">
        <v>4424</v>
      </c>
      <c r="AQ246" s="987" t="s">
        <v>4424</v>
      </c>
      <c r="AR246" s="988" t="s">
        <v>4424</v>
      </c>
      <c r="AS246" s="989"/>
      <c r="AT246" s="989"/>
      <c r="AU246" s="989"/>
      <c r="AV246" s="990" t="s">
        <v>4424</v>
      </c>
      <c r="AW246" s="991" t="s">
        <v>4424</v>
      </c>
      <c r="AX246" s="990" t="s">
        <v>4424</v>
      </c>
      <c r="AY246" s="990" t="s">
        <v>4424</v>
      </c>
      <c r="AZ246" s="991" t="s">
        <v>4424</v>
      </c>
      <c r="BA246" s="990" t="s">
        <v>4424</v>
      </c>
      <c r="BB246" s="977" t="s">
        <v>1232</v>
      </c>
      <c r="BC246" s="977" t="s">
        <v>2591</v>
      </c>
      <c r="BD246" s="994">
        <v>39629</v>
      </c>
      <c r="BE246" s="977" t="s">
        <v>189</v>
      </c>
      <c r="BF246" s="974"/>
      <c r="BG246" s="992"/>
      <c r="BL246" s="1361"/>
    </row>
    <row r="247" spans="1:64" s="993" customFormat="1" ht="13.5" customHeight="1" x14ac:dyDescent="0.25">
      <c r="A247" s="973">
        <v>245</v>
      </c>
      <c r="B247" s="974"/>
      <c r="C247" s="973"/>
      <c r="D247" s="975">
        <v>20498136193</v>
      </c>
      <c r="E247" s="1225">
        <v>4071461</v>
      </c>
      <c r="F247" s="976" t="s">
        <v>3254</v>
      </c>
      <c r="G247" s="977" t="s">
        <v>526</v>
      </c>
      <c r="H247" s="977" t="s">
        <v>3146</v>
      </c>
      <c r="I247" s="974" t="s">
        <v>6546</v>
      </c>
      <c r="J247" s="978"/>
      <c r="K247" s="978"/>
      <c r="L247" s="974" t="s">
        <v>18002</v>
      </c>
      <c r="M247" s="974"/>
      <c r="N247" s="974"/>
      <c r="O247" s="974"/>
      <c r="P247" s="977" t="s">
        <v>4424</v>
      </c>
      <c r="Q247" s="977" t="s">
        <v>3303</v>
      </c>
      <c r="R247" s="979" t="s">
        <v>9793</v>
      </c>
      <c r="S247" s="973" t="s">
        <v>4424</v>
      </c>
      <c r="T247" s="973" t="s">
        <v>4424</v>
      </c>
      <c r="U247" s="974" t="s">
        <v>18003</v>
      </c>
      <c r="V247" s="974"/>
      <c r="W247" s="974" t="s">
        <v>16620</v>
      </c>
      <c r="X247" s="974" t="s">
        <v>6087</v>
      </c>
      <c r="Y247" s="974" t="s">
        <v>6087</v>
      </c>
      <c r="Z247" s="980" t="s">
        <v>18399</v>
      </c>
      <c r="AA247" s="981">
        <v>6</v>
      </c>
      <c r="AB247" s="981">
        <v>2008</v>
      </c>
      <c r="AC247" s="982">
        <v>4000</v>
      </c>
      <c r="AD247" s="983">
        <v>0</v>
      </c>
      <c r="AE247" s="977" t="s">
        <v>4002</v>
      </c>
      <c r="AF247" s="977" t="s">
        <v>4424</v>
      </c>
      <c r="AG247" s="977"/>
      <c r="AH247" s="985" t="s">
        <v>10193</v>
      </c>
      <c r="AI247" s="1055" t="s">
        <v>6087</v>
      </c>
      <c r="AJ247" s="977" t="s">
        <v>6042</v>
      </c>
      <c r="AK247" s="985" t="s">
        <v>9793</v>
      </c>
      <c r="AL247" s="977" t="s">
        <v>18400</v>
      </c>
      <c r="AM247" s="977" t="s">
        <v>6087</v>
      </c>
      <c r="AN247" s="977" t="s">
        <v>6087</v>
      </c>
      <c r="AO247" s="977" t="s">
        <v>6087</v>
      </c>
      <c r="AP247" s="986" t="s">
        <v>4025</v>
      </c>
      <c r="AQ247" s="987" t="s">
        <v>10192</v>
      </c>
      <c r="AR247" s="988" t="s">
        <v>18401</v>
      </c>
      <c r="AS247" s="977" t="s">
        <v>6087</v>
      </c>
      <c r="AT247" s="977" t="s">
        <v>6087</v>
      </c>
      <c r="AU247" s="977" t="s">
        <v>6087</v>
      </c>
      <c r="AV247" s="990" t="s">
        <v>4424</v>
      </c>
      <c r="AW247" s="991" t="s">
        <v>4424</v>
      </c>
      <c r="AX247" s="990" t="s">
        <v>4424</v>
      </c>
      <c r="AY247" s="990" t="s">
        <v>4424</v>
      </c>
      <c r="AZ247" s="991" t="s">
        <v>4424</v>
      </c>
      <c r="BA247" s="990" t="s">
        <v>4424</v>
      </c>
      <c r="BB247" s="977" t="s">
        <v>1693</v>
      </c>
      <c r="BC247" s="977" t="s">
        <v>2591</v>
      </c>
      <c r="BD247" s="994">
        <v>39647</v>
      </c>
      <c r="BE247" s="977" t="s">
        <v>189</v>
      </c>
      <c r="BF247" s="974"/>
      <c r="BG247" s="992"/>
      <c r="BL247" s="1361"/>
    </row>
    <row r="248" spans="1:64" s="993" customFormat="1" ht="13.5" customHeight="1" x14ac:dyDescent="0.25">
      <c r="A248" s="973">
        <v>246</v>
      </c>
      <c r="B248" s="974"/>
      <c r="C248" s="973"/>
      <c r="D248" s="975">
        <v>10294149258</v>
      </c>
      <c r="E248" s="1225" t="e">
        <v>#N/A</v>
      </c>
      <c r="F248" s="976" t="s">
        <v>3254</v>
      </c>
      <c r="G248" s="977" t="s">
        <v>526</v>
      </c>
      <c r="H248" s="977" t="s">
        <v>2688</v>
      </c>
      <c r="I248" s="974" t="s">
        <v>15651</v>
      </c>
      <c r="J248" s="978"/>
      <c r="K248" s="978"/>
      <c r="L248" s="974" t="s">
        <v>3832</v>
      </c>
      <c r="M248" s="974"/>
      <c r="N248" s="974"/>
      <c r="O248" s="974"/>
      <c r="P248" s="977" t="s">
        <v>4424</v>
      </c>
      <c r="Q248" s="977"/>
      <c r="R248" s="979">
        <v>29414925</v>
      </c>
      <c r="S248" s="973" t="s">
        <v>4424</v>
      </c>
      <c r="T248" s="973" t="s">
        <v>4424</v>
      </c>
      <c r="U248" s="974" t="s">
        <v>5857</v>
      </c>
      <c r="V248" s="974"/>
      <c r="W248" s="974" t="s">
        <v>537</v>
      </c>
      <c r="X248" s="974" t="s">
        <v>2914</v>
      </c>
      <c r="Y248" s="974" t="s">
        <v>2914</v>
      </c>
      <c r="Z248" s="980">
        <v>39157</v>
      </c>
      <c r="AA248" s="981">
        <v>3</v>
      </c>
      <c r="AB248" s="981">
        <v>2007</v>
      </c>
      <c r="AC248" s="983">
        <v>0</v>
      </c>
      <c r="AD248" s="983">
        <v>0</v>
      </c>
      <c r="AE248" s="977" t="s">
        <v>2281</v>
      </c>
      <c r="AF248" s="977" t="s">
        <v>4424</v>
      </c>
      <c r="AG248" s="977"/>
      <c r="AH248" s="985" t="s">
        <v>4424</v>
      </c>
      <c r="AI248" s="1055" t="s">
        <v>4424</v>
      </c>
      <c r="AJ248" s="977" t="s">
        <v>4424</v>
      </c>
      <c r="AK248" s="985" t="s">
        <v>4424</v>
      </c>
      <c r="AL248" s="977" t="s">
        <v>4424</v>
      </c>
      <c r="AM248" s="977" t="s">
        <v>4424</v>
      </c>
      <c r="AN248" s="977" t="s">
        <v>4424</v>
      </c>
      <c r="AO248" s="977" t="s">
        <v>4424</v>
      </c>
      <c r="AP248" s="986" t="s">
        <v>4424</v>
      </c>
      <c r="AQ248" s="987" t="s">
        <v>4424</v>
      </c>
      <c r="AR248" s="988" t="s">
        <v>4424</v>
      </c>
      <c r="AS248" s="989"/>
      <c r="AT248" s="989"/>
      <c r="AU248" s="989"/>
      <c r="AV248" s="990" t="s">
        <v>4424</v>
      </c>
      <c r="AW248" s="991" t="s">
        <v>4424</v>
      </c>
      <c r="AX248" s="990" t="s">
        <v>4424</v>
      </c>
      <c r="AY248" s="990" t="s">
        <v>4424</v>
      </c>
      <c r="AZ248" s="991" t="s">
        <v>4424</v>
      </c>
      <c r="BA248" s="990" t="s">
        <v>4424</v>
      </c>
      <c r="BB248" s="984" t="s">
        <v>4424</v>
      </c>
      <c r="BC248" s="977" t="s">
        <v>2591</v>
      </c>
      <c r="BD248" s="984" t="s">
        <v>4424</v>
      </c>
      <c r="BE248" s="977" t="s">
        <v>2591</v>
      </c>
      <c r="BF248" s="974"/>
      <c r="BG248" s="992"/>
      <c r="BL248" s="1361"/>
    </row>
    <row r="249" spans="1:64" s="993" customFormat="1" ht="13.5" customHeight="1" x14ac:dyDescent="0.25">
      <c r="A249" s="973">
        <v>247</v>
      </c>
      <c r="B249" s="974"/>
      <c r="C249" s="973"/>
      <c r="D249" s="975">
        <v>20449333579</v>
      </c>
      <c r="E249" s="1225">
        <v>4071446</v>
      </c>
      <c r="F249" s="976" t="s">
        <v>3254</v>
      </c>
      <c r="G249" s="977" t="s">
        <v>526</v>
      </c>
      <c r="H249" s="977" t="s">
        <v>2812</v>
      </c>
      <c r="I249" s="974" t="s">
        <v>15651</v>
      </c>
      <c r="J249" s="978"/>
      <c r="K249" s="978"/>
      <c r="L249" s="974" t="s">
        <v>4023</v>
      </c>
      <c r="M249" s="974"/>
      <c r="N249" s="974"/>
      <c r="O249" s="974"/>
      <c r="P249" s="977" t="s">
        <v>4424</v>
      </c>
      <c r="Q249" s="977" t="s">
        <v>1503</v>
      </c>
      <c r="R249" s="979" t="s">
        <v>2813</v>
      </c>
      <c r="S249" s="973" t="s">
        <v>4424</v>
      </c>
      <c r="T249" s="973" t="s">
        <v>4424</v>
      </c>
      <c r="U249" s="974" t="s">
        <v>3100</v>
      </c>
      <c r="V249" s="974"/>
      <c r="W249" s="974" t="s">
        <v>6030</v>
      </c>
      <c r="X249" s="974" t="s">
        <v>6030</v>
      </c>
      <c r="Y249" s="974" t="s">
        <v>2815</v>
      </c>
      <c r="Z249" s="980">
        <v>39371</v>
      </c>
      <c r="AA249" s="981">
        <v>10</v>
      </c>
      <c r="AB249" s="981">
        <v>2007</v>
      </c>
      <c r="AC249" s="982">
        <v>5000</v>
      </c>
      <c r="AD249" s="983">
        <v>0</v>
      </c>
      <c r="AE249" s="977" t="s">
        <v>4002</v>
      </c>
      <c r="AF249" s="977" t="s">
        <v>4424</v>
      </c>
      <c r="AG249" s="977"/>
      <c r="AH249" s="985" t="s">
        <v>2814</v>
      </c>
      <c r="AI249" s="1055" t="s">
        <v>2815</v>
      </c>
      <c r="AJ249" s="977" t="s">
        <v>2701</v>
      </c>
      <c r="AK249" s="985" t="s">
        <v>2702</v>
      </c>
      <c r="AL249" s="977" t="s">
        <v>22286</v>
      </c>
      <c r="AM249" s="977" t="s">
        <v>22285</v>
      </c>
      <c r="AN249" s="977" t="s">
        <v>6030</v>
      </c>
      <c r="AO249" s="977" t="s">
        <v>2815</v>
      </c>
      <c r="AP249" s="986" t="s">
        <v>3290</v>
      </c>
      <c r="AQ249" s="987" t="s">
        <v>2813</v>
      </c>
      <c r="AR249" s="977" t="s">
        <v>22286</v>
      </c>
      <c r="AS249" s="977" t="s">
        <v>22285</v>
      </c>
      <c r="AT249" s="977" t="s">
        <v>6030</v>
      </c>
      <c r="AU249" s="977" t="s">
        <v>2815</v>
      </c>
      <c r="AV249" s="990" t="s">
        <v>4424</v>
      </c>
      <c r="AW249" s="991" t="s">
        <v>4424</v>
      </c>
      <c r="AX249" s="990" t="s">
        <v>4424</v>
      </c>
      <c r="AY249" s="990" t="s">
        <v>4424</v>
      </c>
      <c r="AZ249" s="991" t="s">
        <v>4424</v>
      </c>
      <c r="BA249" s="990" t="s">
        <v>4424</v>
      </c>
      <c r="BB249" s="984" t="s">
        <v>4424</v>
      </c>
      <c r="BC249" s="977" t="s">
        <v>2591</v>
      </c>
      <c r="BD249" s="984" t="s">
        <v>4424</v>
      </c>
      <c r="BE249" s="977" t="s">
        <v>189</v>
      </c>
      <c r="BF249" s="974"/>
      <c r="BG249" s="992"/>
      <c r="BL249" s="1361"/>
    </row>
    <row r="250" spans="1:64" s="993" customFormat="1" ht="13.5" customHeight="1" x14ac:dyDescent="0.25">
      <c r="A250" s="973">
        <v>248</v>
      </c>
      <c r="B250" s="974"/>
      <c r="C250" s="973"/>
      <c r="D250" s="975">
        <v>10221919021</v>
      </c>
      <c r="E250" s="1225">
        <v>4071130</v>
      </c>
      <c r="F250" s="976" t="s">
        <v>2667</v>
      </c>
      <c r="G250" s="977" t="s">
        <v>250</v>
      </c>
      <c r="H250" s="977" t="s">
        <v>4377</v>
      </c>
      <c r="I250" s="974" t="s">
        <v>15651</v>
      </c>
      <c r="J250" s="978"/>
      <c r="K250" s="978"/>
      <c r="L250" s="974" t="s">
        <v>4186</v>
      </c>
      <c r="M250" s="974"/>
      <c r="N250" s="974"/>
      <c r="O250" s="974"/>
      <c r="P250" s="977" t="s">
        <v>4424</v>
      </c>
      <c r="Q250" s="977"/>
      <c r="R250" s="979" t="s">
        <v>3092</v>
      </c>
      <c r="S250" s="973" t="s">
        <v>4424</v>
      </c>
      <c r="T250" s="985" t="s">
        <v>4424</v>
      </c>
      <c r="U250" s="974" t="s">
        <v>19621</v>
      </c>
      <c r="V250" s="974"/>
      <c r="W250" s="974" t="s">
        <v>265</v>
      </c>
      <c r="X250" s="974" t="s">
        <v>265</v>
      </c>
      <c r="Y250" s="974" t="s">
        <v>265</v>
      </c>
      <c r="Z250" s="980">
        <v>39707</v>
      </c>
      <c r="AA250" s="981">
        <v>9</v>
      </c>
      <c r="AB250" s="981">
        <v>2008</v>
      </c>
      <c r="AC250" s="983">
        <v>0</v>
      </c>
      <c r="AD250" s="983">
        <v>20000</v>
      </c>
      <c r="AE250" s="977" t="s">
        <v>2281</v>
      </c>
      <c r="AF250" s="977" t="s">
        <v>4424</v>
      </c>
      <c r="AG250" s="977"/>
      <c r="AH250" s="991" t="s">
        <v>4424</v>
      </c>
      <c r="AI250" s="989" t="s">
        <v>4424</v>
      </c>
      <c r="AJ250" s="977" t="s">
        <v>4186</v>
      </c>
      <c r="AK250" s="985" t="s">
        <v>3092</v>
      </c>
      <c r="AL250" s="977" t="s">
        <v>20924</v>
      </c>
      <c r="AM250" s="977" t="s">
        <v>265</v>
      </c>
      <c r="AN250" s="977" t="s">
        <v>265</v>
      </c>
      <c r="AO250" s="977" t="s">
        <v>265</v>
      </c>
      <c r="AP250" s="986" t="s">
        <v>4424</v>
      </c>
      <c r="AQ250" s="987" t="s">
        <v>4424</v>
      </c>
      <c r="AR250" s="988" t="s">
        <v>4424</v>
      </c>
      <c r="AS250" s="989"/>
      <c r="AT250" s="989"/>
      <c r="AU250" s="989"/>
      <c r="AV250" s="990" t="s">
        <v>4424</v>
      </c>
      <c r="AW250" s="991" t="s">
        <v>4424</v>
      </c>
      <c r="AX250" s="990" t="s">
        <v>4424</v>
      </c>
      <c r="AY250" s="990" t="s">
        <v>4424</v>
      </c>
      <c r="AZ250" s="991" t="s">
        <v>4424</v>
      </c>
      <c r="BA250" s="990" t="s">
        <v>4424</v>
      </c>
      <c r="BB250" s="977" t="s">
        <v>3918</v>
      </c>
      <c r="BC250" s="977" t="s">
        <v>2591</v>
      </c>
      <c r="BD250" s="994">
        <v>39785</v>
      </c>
      <c r="BE250" s="977" t="s">
        <v>2591</v>
      </c>
      <c r="BF250" s="974"/>
      <c r="BG250" s="992"/>
      <c r="BL250" s="1361"/>
    </row>
    <row r="251" spans="1:64" s="993" customFormat="1" ht="13.5" customHeight="1" x14ac:dyDescent="0.25">
      <c r="A251" s="973">
        <v>249</v>
      </c>
      <c r="B251" s="974"/>
      <c r="C251" s="973"/>
      <c r="D251" s="975">
        <v>20452756049</v>
      </c>
      <c r="E251" s="1225">
        <v>4070004</v>
      </c>
      <c r="F251" s="976" t="s">
        <v>2667</v>
      </c>
      <c r="G251" s="977" t="s">
        <v>526</v>
      </c>
      <c r="H251" s="977" t="s">
        <v>15690</v>
      </c>
      <c r="I251" s="974" t="s">
        <v>6546</v>
      </c>
      <c r="J251" s="978"/>
      <c r="K251" s="978"/>
      <c r="L251" s="974" t="s">
        <v>4187</v>
      </c>
      <c r="M251" s="974"/>
      <c r="N251" s="974"/>
      <c r="O251" s="974"/>
      <c r="P251" s="977" t="s">
        <v>3474</v>
      </c>
      <c r="Q251" s="977" t="s">
        <v>3303</v>
      </c>
      <c r="R251" s="979" t="s">
        <v>4363</v>
      </c>
      <c r="S251" s="984" t="s">
        <v>3838</v>
      </c>
      <c r="T251" s="973">
        <v>28315198</v>
      </c>
      <c r="U251" s="974" t="s">
        <v>18004</v>
      </c>
      <c r="V251" s="974"/>
      <c r="W251" s="974" t="s">
        <v>262</v>
      </c>
      <c r="X251" s="974" t="s">
        <v>1803</v>
      </c>
      <c r="Y251" s="974" t="s">
        <v>262</v>
      </c>
      <c r="Z251" s="980" t="s">
        <v>18402</v>
      </c>
      <c r="AA251" s="981">
        <v>4</v>
      </c>
      <c r="AB251" s="981">
        <v>2006</v>
      </c>
      <c r="AC251" s="982">
        <v>10000</v>
      </c>
      <c r="AD251" s="983">
        <v>0</v>
      </c>
      <c r="AE251" s="977" t="s">
        <v>4002</v>
      </c>
      <c r="AF251" s="977" t="s">
        <v>4424</v>
      </c>
      <c r="AG251" s="977"/>
      <c r="AH251" s="985">
        <v>11019100</v>
      </c>
      <c r="AI251" s="974" t="s">
        <v>262</v>
      </c>
      <c r="AJ251" s="977" t="s">
        <v>4187</v>
      </c>
      <c r="AK251" s="985">
        <v>28290125</v>
      </c>
      <c r="AL251" s="977" t="s">
        <v>18004</v>
      </c>
      <c r="AM251" s="974" t="s">
        <v>262</v>
      </c>
      <c r="AN251" s="974" t="s">
        <v>1803</v>
      </c>
      <c r="AO251" s="974" t="s">
        <v>262</v>
      </c>
      <c r="AP251" s="986" t="s">
        <v>4424</v>
      </c>
      <c r="AQ251" s="987" t="s">
        <v>4424</v>
      </c>
      <c r="AR251" s="988" t="s">
        <v>4424</v>
      </c>
      <c r="AS251" s="989"/>
      <c r="AT251" s="989"/>
      <c r="AU251" s="989"/>
      <c r="AV251" s="990" t="s">
        <v>4424</v>
      </c>
      <c r="AW251" s="991" t="s">
        <v>4424</v>
      </c>
      <c r="AX251" s="990" t="s">
        <v>4424</v>
      </c>
      <c r="AY251" s="990" t="s">
        <v>4424</v>
      </c>
      <c r="AZ251" s="991" t="s">
        <v>4424</v>
      </c>
      <c r="BA251" s="990" t="s">
        <v>4424</v>
      </c>
      <c r="BB251" s="984" t="s">
        <v>4424</v>
      </c>
      <c r="BC251" s="977" t="s">
        <v>2591</v>
      </c>
      <c r="BD251" s="984" t="s">
        <v>4424</v>
      </c>
      <c r="BE251" s="977" t="s">
        <v>189</v>
      </c>
      <c r="BF251" s="974"/>
      <c r="BG251" s="992"/>
      <c r="BL251" s="1361"/>
    </row>
    <row r="252" spans="1:64" s="993" customFormat="1" ht="13.5" customHeight="1" x14ac:dyDescent="0.25">
      <c r="A252" s="973">
        <v>250</v>
      </c>
      <c r="B252" s="974"/>
      <c r="C252" s="973"/>
      <c r="D252" s="975">
        <v>20393346311</v>
      </c>
      <c r="E252" s="1225">
        <v>4072105</v>
      </c>
      <c r="F252" s="976" t="s">
        <v>2667</v>
      </c>
      <c r="G252" s="977" t="s">
        <v>526</v>
      </c>
      <c r="H252" s="977" t="s">
        <v>2986</v>
      </c>
      <c r="I252" s="974" t="s">
        <v>15651</v>
      </c>
      <c r="J252" s="978"/>
      <c r="K252" s="978"/>
      <c r="L252" s="974" t="s">
        <v>6243</v>
      </c>
      <c r="M252" s="974"/>
      <c r="N252" s="974"/>
      <c r="O252" s="974"/>
      <c r="P252" s="977" t="s">
        <v>3893</v>
      </c>
      <c r="Q252" s="977" t="s">
        <v>3303</v>
      </c>
      <c r="R252" s="979" t="s">
        <v>1161</v>
      </c>
      <c r="S252" s="985" t="s">
        <v>6246</v>
      </c>
      <c r="T252" s="973">
        <v>25487752</v>
      </c>
      <c r="U252" s="974" t="s">
        <v>2254</v>
      </c>
      <c r="V252" s="974"/>
      <c r="W252" s="974" t="s">
        <v>140</v>
      </c>
      <c r="X252" s="974" t="s">
        <v>6180</v>
      </c>
      <c r="Y252" s="974" t="s">
        <v>1160</v>
      </c>
      <c r="Z252" s="980">
        <v>39189</v>
      </c>
      <c r="AA252" s="981">
        <v>4</v>
      </c>
      <c r="AB252" s="981">
        <v>2007</v>
      </c>
      <c r="AC252" s="983">
        <v>0</v>
      </c>
      <c r="AD252" s="983">
        <v>0</v>
      </c>
      <c r="AE252" s="977" t="s">
        <v>4002</v>
      </c>
      <c r="AF252" s="977" t="s">
        <v>4424</v>
      </c>
      <c r="AG252" s="977"/>
      <c r="AH252" s="985" t="s">
        <v>4425</v>
      </c>
      <c r="AI252" s="1055" t="s">
        <v>1160</v>
      </c>
      <c r="AJ252" s="977" t="s">
        <v>6243</v>
      </c>
      <c r="AK252" s="985" t="s">
        <v>1161</v>
      </c>
      <c r="AL252" s="977" t="s">
        <v>20930</v>
      </c>
      <c r="AM252" s="977" t="s">
        <v>20929</v>
      </c>
      <c r="AN252" s="977" t="s">
        <v>6180</v>
      </c>
      <c r="AO252" s="977" t="s">
        <v>1160</v>
      </c>
      <c r="AP252" s="986" t="s">
        <v>3893</v>
      </c>
      <c r="AQ252" s="987" t="s">
        <v>3894</v>
      </c>
      <c r="AR252" s="977" t="s">
        <v>20930</v>
      </c>
      <c r="AS252" s="977" t="s">
        <v>20929</v>
      </c>
      <c r="AT252" s="977" t="s">
        <v>6180</v>
      </c>
      <c r="AU252" s="977" t="s">
        <v>1160</v>
      </c>
      <c r="AV252" s="990" t="s">
        <v>4424</v>
      </c>
      <c r="AW252" s="991" t="s">
        <v>4424</v>
      </c>
      <c r="AX252" s="990" t="s">
        <v>4424</v>
      </c>
      <c r="AY252" s="990" t="s">
        <v>4424</v>
      </c>
      <c r="AZ252" s="991" t="s">
        <v>4424</v>
      </c>
      <c r="BA252" s="990" t="s">
        <v>4424</v>
      </c>
      <c r="BB252" s="984" t="s">
        <v>4424</v>
      </c>
      <c r="BC252" s="977" t="s">
        <v>2591</v>
      </c>
      <c r="BD252" s="984" t="s">
        <v>4424</v>
      </c>
      <c r="BE252" s="977" t="s">
        <v>189</v>
      </c>
      <c r="BF252" s="974"/>
      <c r="BG252" s="992"/>
      <c r="BL252" s="1361"/>
    </row>
    <row r="253" spans="1:64" s="993" customFormat="1" ht="13.5" customHeight="1" x14ac:dyDescent="0.25">
      <c r="A253" s="973">
        <v>251</v>
      </c>
      <c r="B253" s="974"/>
      <c r="C253" s="973"/>
      <c r="D253" s="975">
        <v>10418178065</v>
      </c>
      <c r="E253" s="1225">
        <v>4071106</v>
      </c>
      <c r="F253" s="976" t="s">
        <v>2668</v>
      </c>
      <c r="G253" s="977" t="s">
        <v>250</v>
      </c>
      <c r="H253" s="977" t="s">
        <v>3225</v>
      </c>
      <c r="I253" s="974" t="s">
        <v>15651</v>
      </c>
      <c r="J253" s="978"/>
      <c r="K253" s="978"/>
      <c r="L253" s="974" t="s">
        <v>199</v>
      </c>
      <c r="M253" s="974"/>
      <c r="N253" s="974"/>
      <c r="O253" s="974"/>
      <c r="P253" s="977" t="s">
        <v>4424</v>
      </c>
      <c r="Q253" s="977"/>
      <c r="R253" s="979">
        <v>41817806</v>
      </c>
      <c r="S253" s="973" t="s">
        <v>4424</v>
      </c>
      <c r="T253" s="973" t="s">
        <v>4424</v>
      </c>
      <c r="U253" s="974" t="s">
        <v>4204</v>
      </c>
      <c r="V253" s="974"/>
      <c r="W253" s="974" t="s">
        <v>5722</v>
      </c>
      <c r="X253" s="974" t="s">
        <v>2197</v>
      </c>
      <c r="Y253" s="974" t="s">
        <v>5745</v>
      </c>
      <c r="Z253" s="980">
        <v>39555</v>
      </c>
      <c r="AA253" s="981">
        <v>4</v>
      </c>
      <c r="AB253" s="981">
        <v>2008</v>
      </c>
      <c r="AC253" s="982">
        <v>500</v>
      </c>
      <c r="AD253" s="983">
        <v>0</v>
      </c>
      <c r="AE253" s="977" t="s">
        <v>2281</v>
      </c>
      <c r="AF253" s="977" t="s">
        <v>4424</v>
      </c>
      <c r="AG253" s="977"/>
      <c r="AH253" s="991" t="s">
        <v>4424</v>
      </c>
      <c r="AI253" s="989" t="s">
        <v>4424</v>
      </c>
      <c r="AJ253" s="977" t="s">
        <v>4203</v>
      </c>
      <c r="AK253" s="985">
        <v>41817806</v>
      </c>
      <c r="AL253" s="977" t="s">
        <v>20925</v>
      </c>
      <c r="AM253" s="977" t="s">
        <v>5722</v>
      </c>
      <c r="AN253" s="977" t="s">
        <v>2197</v>
      </c>
      <c r="AO253" s="977" t="s">
        <v>5745</v>
      </c>
      <c r="AP253" s="986" t="s">
        <v>3327</v>
      </c>
      <c r="AQ253" s="987">
        <v>41401974</v>
      </c>
      <c r="AR253" s="977" t="s">
        <v>20925</v>
      </c>
      <c r="AS253" s="977" t="s">
        <v>5722</v>
      </c>
      <c r="AT253" s="977" t="s">
        <v>2197</v>
      </c>
      <c r="AU253" s="977" t="s">
        <v>5745</v>
      </c>
      <c r="AV253" s="990" t="s">
        <v>4424</v>
      </c>
      <c r="AW253" s="991" t="s">
        <v>4424</v>
      </c>
      <c r="AX253" s="990" t="s">
        <v>4424</v>
      </c>
      <c r="AY253" s="990" t="s">
        <v>4424</v>
      </c>
      <c r="AZ253" s="991" t="s">
        <v>4424</v>
      </c>
      <c r="BA253" s="990" t="s">
        <v>4424</v>
      </c>
      <c r="BB253" s="977" t="s">
        <v>3918</v>
      </c>
      <c r="BC253" s="977" t="s">
        <v>2591</v>
      </c>
      <c r="BD253" s="994">
        <v>39580</v>
      </c>
      <c r="BE253" s="977" t="s">
        <v>2591</v>
      </c>
      <c r="BF253" s="974"/>
      <c r="BG253" s="992"/>
      <c r="BL253" s="1361"/>
    </row>
    <row r="254" spans="1:64" s="993" customFormat="1" ht="13.5" customHeight="1" x14ac:dyDescent="0.25">
      <c r="A254" s="973">
        <v>252</v>
      </c>
      <c r="B254" s="974"/>
      <c r="C254" s="973"/>
      <c r="D254" s="975">
        <v>20438496620</v>
      </c>
      <c r="E254" s="1225">
        <v>4070364</v>
      </c>
      <c r="F254" s="976" t="s">
        <v>2668</v>
      </c>
      <c r="G254" s="977" t="s">
        <v>6547</v>
      </c>
      <c r="H254" s="977" t="s">
        <v>1220</v>
      </c>
      <c r="I254" s="974" t="s">
        <v>15651</v>
      </c>
      <c r="J254" s="978"/>
      <c r="K254" s="978"/>
      <c r="L254" s="974" t="s">
        <v>5869</v>
      </c>
      <c r="M254" s="974"/>
      <c r="N254" s="974"/>
      <c r="O254" s="974"/>
      <c r="P254" s="977" t="s">
        <v>4424</v>
      </c>
      <c r="Q254" s="977" t="s">
        <v>3303</v>
      </c>
      <c r="R254" s="979">
        <v>16642160</v>
      </c>
      <c r="S254" s="973" t="s">
        <v>4424</v>
      </c>
      <c r="T254" s="973" t="s">
        <v>4424</v>
      </c>
      <c r="U254" s="974" t="s">
        <v>5678</v>
      </c>
      <c r="V254" s="974"/>
      <c r="W254" s="974" t="s">
        <v>1517</v>
      </c>
      <c r="X254" s="974" t="s">
        <v>1517</v>
      </c>
      <c r="Y254" s="974" t="s">
        <v>1221</v>
      </c>
      <c r="Z254" s="980">
        <v>39433</v>
      </c>
      <c r="AA254" s="981">
        <v>12</v>
      </c>
      <c r="AB254" s="981">
        <v>2007</v>
      </c>
      <c r="AC254" s="982">
        <v>5000</v>
      </c>
      <c r="AD254" s="983">
        <v>0</v>
      </c>
      <c r="AE254" s="977" t="s">
        <v>4002</v>
      </c>
      <c r="AF254" s="977" t="s">
        <v>4424</v>
      </c>
      <c r="AG254" s="977"/>
      <c r="AH254" s="985">
        <v>11008631</v>
      </c>
      <c r="AI254" s="974" t="s">
        <v>1517</v>
      </c>
      <c r="AJ254" s="977" t="s">
        <v>1657</v>
      </c>
      <c r="AK254" s="985" t="s">
        <v>1658</v>
      </c>
      <c r="AL254" s="977" t="s">
        <v>20926</v>
      </c>
      <c r="AM254" s="977" t="s">
        <v>1517</v>
      </c>
      <c r="AN254" s="977" t="s">
        <v>1517</v>
      </c>
      <c r="AO254" s="977" t="s">
        <v>1221</v>
      </c>
      <c r="AP254" s="986" t="s">
        <v>4424</v>
      </c>
      <c r="AQ254" s="987" t="s">
        <v>4424</v>
      </c>
      <c r="AR254" s="988" t="s">
        <v>4424</v>
      </c>
      <c r="AS254" s="989"/>
      <c r="AT254" s="989"/>
      <c r="AU254" s="989"/>
      <c r="AV254" s="990" t="s">
        <v>4424</v>
      </c>
      <c r="AW254" s="991" t="s">
        <v>4424</v>
      </c>
      <c r="AX254" s="990" t="s">
        <v>4424</v>
      </c>
      <c r="AY254" s="990" t="s">
        <v>4424</v>
      </c>
      <c r="AZ254" s="991" t="s">
        <v>4424</v>
      </c>
      <c r="BA254" s="990" t="s">
        <v>4424</v>
      </c>
      <c r="BB254" s="977" t="s">
        <v>4793</v>
      </c>
      <c r="BC254" s="977" t="s">
        <v>2591</v>
      </c>
      <c r="BD254" s="987" t="s">
        <v>4424</v>
      </c>
      <c r="BE254" s="977" t="s">
        <v>189</v>
      </c>
      <c r="BF254" s="974"/>
      <c r="BG254" s="992"/>
      <c r="BL254" s="1361"/>
    </row>
    <row r="255" spans="1:64" s="993" customFormat="1" ht="13.5" customHeight="1" x14ac:dyDescent="0.25">
      <c r="A255" s="973">
        <v>253</v>
      </c>
      <c r="B255" s="974"/>
      <c r="C255" s="973"/>
      <c r="D255" s="975">
        <v>20466344207</v>
      </c>
      <c r="E255" s="1225" t="e">
        <v>#N/A</v>
      </c>
      <c r="F255" s="976" t="s">
        <v>2667</v>
      </c>
      <c r="G255" s="977" t="s">
        <v>526</v>
      </c>
      <c r="H255" s="977" t="s">
        <v>4578</v>
      </c>
      <c r="I255" s="974" t="s">
        <v>3862</v>
      </c>
      <c r="J255" s="978"/>
      <c r="K255" s="978"/>
      <c r="L255" s="974" t="s">
        <v>4579</v>
      </c>
      <c r="M255" s="974"/>
      <c r="N255" s="974"/>
      <c r="O255" s="974"/>
      <c r="P255" s="977" t="s">
        <v>4424</v>
      </c>
      <c r="Q255" s="977" t="s">
        <v>1503</v>
      </c>
      <c r="R255" s="979">
        <v>40659346</v>
      </c>
      <c r="S255" s="973" t="s">
        <v>4424</v>
      </c>
      <c r="T255" s="973" t="s">
        <v>4424</v>
      </c>
      <c r="U255" s="974" t="s">
        <v>4580</v>
      </c>
      <c r="V255" s="974"/>
      <c r="W255" s="974" t="s">
        <v>1278</v>
      </c>
      <c r="X255" s="974" t="s">
        <v>6111</v>
      </c>
      <c r="Y255" s="974" t="s">
        <v>4134</v>
      </c>
      <c r="Z255" s="980">
        <v>39616</v>
      </c>
      <c r="AA255" s="981">
        <v>6</v>
      </c>
      <c r="AB255" s="981">
        <v>2008</v>
      </c>
      <c r="AC255" s="982">
        <v>15000</v>
      </c>
      <c r="AD255" s="983">
        <v>0</v>
      </c>
      <c r="AE255" s="977" t="s">
        <v>4002</v>
      </c>
      <c r="AF255" s="977" t="s">
        <v>4424</v>
      </c>
      <c r="AG255" s="977"/>
      <c r="AH255" s="985">
        <v>11014703</v>
      </c>
      <c r="AI255" s="974" t="s">
        <v>1278</v>
      </c>
      <c r="AJ255" s="977" t="s">
        <v>4579</v>
      </c>
      <c r="AK255" s="985">
        <v>40659346</v>
      </c>
      <c r="AL255" s="977" t="s">
        <v>276</v>
      </c>
      <c r="AM255" s="977" t="s">
        <v>1278</v>
      </c>
      <c r="AN255" s="977" t="s">
        <v>6111</v>
      </c>
      <c r="AO255" s="977" t="s">
        <v>4134</v>
      </c>
      <c r="AP255" s="986" t="s">
        <v>4424</v>
      </c>
      <c r="AQ255" s="987" t="s">
        <v>4424</v>
      </c>
      <c r="AR255" s="988" t="s">
        <v>4424</v>
      </c>
      <c r="AS255" s="989"/>
      <c r="AT255" s="989"/>
      <c r="AU255" s="989"/>
      <c r="AV255" s="990" t="s">
        <v>4424</v>
      </c>
      <c r="AW255" s="991" t="s">
        <v>4424</v>
      </c>
      <c r="AX255" s="990" t="s">
        <v>4424</v>
      </c>
      <c r="AY255" s="990" t="s">
        <v>4424</v>
      </c>
      <c r="AZ255" s="991" t="s">
        <v>4424</v>
      </c>
      <c r="BA255" s="990" t="s">
        <v>4424</v>
      </c>
      <c r="BB255" s="977" t="s">
        <v>2587</v>
      </c>
      <c r="BC255" s="977" t="s">
        <v>2591</v>
      </c>
      <c r="BD255" s="994">
        <v>39630</v>
      </c>
      <c r="BE255" s="977" t="s">
        <v>189</v>
      </c>
      <c r="BF255" s="974"/>
      <c r="BG255" s="992"/>
      <c r="BL255" s="1361"/>
    </row>
    <row r="256" spans="1:64" s="993" customFormat="1" ht="13.5" customHeight="1" x14ac:dyDescent="0.25">
      <c r="A256" s="973">
        <v>254</v>
      </c>
      <c r="B256" s="974"/>
      <c r="C256" s="973"/>
      <c r="D256" s="975">
        <v>20496074824</v>
      </c>
      <c r="E256" s="1225">
        <v>4070744</v>
      </c>
      <c r="F256" s="976" t="s">
        <v>2668</v>
      </c>
      <c r="G256" s="977" t="s">
        <v>526</v>
      </c>
      <c r="H256" s="977" t="s">
        <v>4645</v>
      </c>
      <c r="I256" s="974" t="s">
        <v>15651</v>
      </c>
      <c r="J256" s="978"/>
      <c r="K256" s="978"/>
      <c r="L256" s="974" t="s">
        <v>4646</v>
      </c>
      <c r="M256" s="974"/>
      <c r="N256" s="974"/>
      <c r="O256" s="974"/>
      <c r="P256" s="977" t="s">
        <v>4424</v>
      </c>
      <c r="Q256" s="977" t="s">
        <v>1503</v>
      </c>
      <c r="R256" s="979">
        <v>26605818</v>
      </c>
      <c r="S256" s="973" t="s">
        <v>4424</v>
      </c>
      <c r="T256" s="973" t="s">
        <v>4424</v>
      </c>
      <c r="U256" s="974" t="s">
        <v>4647</v>
      </c>
      <c r="V256" s="974"/>
      <c r="W256" s="974" t="s">
        <v>2726</v>
      </c>
      <c r="X256" s="974" t="s">
        <v>2726</v>
      </c>
      <c r="Y256" s="974" t="s">
        <v>2726</v>
      </c>
      <c r="Z256" s="980">
        <v>39616</v>
      </c>
      <c r="AA256" s="981">
        <v>6</v>
      </c>
      <c r="AB256" s="981">
        <v>2008</v>
      </c>
      <c r="AC256" s="982">
        <v>12000</v>
      </c>
      <c r="AD256" s="983">
        <v>0</v>
      </c>
      <c r="AE256" s="977" t="s">
        <v>4002</v>
      </c>
      <c r="AF256" s="977" t="s">
        <v>4424</v>
      </c>
      <c r="AG256" s="977"/>
      <c r="AH256" s="985">
        <v>11090915</v>
      </c>
      <c r="AI256" s="974" t="s">
        <v>2726</v>
      </c>
      <c r="AJ256" s="977" t="s">
        <v>4646</v>
      </c>
      <c r="AK256" s="985">
        <v>26605818</v>
      </c>
      <c r="AL256" s="977" t="s">
        <v>20927</v>
      </c>
      <c r="AM256" s="977" t="s">
        <v>2726</v>
      </c>
      <c r="AN256" s="977" t="s">
        <v>2726</v>
      </c>
      <c r="AO256" s="977" t="s">
        <v>2726</v>
      </c>
      <c r="AP256" s="986" t="s">
        <v>3626</v>
      </c>
      <c r="AQ256" s="987">
        <v>26626231</v>
      </c>
      <c r="AR256" s="977" t="s">
        <v>20927</v>
      </c>
      <c r="AS256" s="977" t="s">
        <v>2726</v>
      </c>
      <c r="AT256" s="977" t="s">
        <v>2726</v>
      </c>
      <c r="AU256" s="977" t="s">
        <v>2726</v>
      </c>
      <c r="AV256" s="990" t="s">
        <v>4424</v>
      </c>
      <c r="AW256" s="991" t="s">
        <v>4424</v>
      </c>
      <c r="AX256" s="990" t="s">
        <v>4424</v>
      </c>
      <c r="AY256" s="990" t="s">
        <v>4424</v>
      </c>
      <c r="AZ256" s="991" t="s">
        <v>4424</v>
      </c>
      <c r="BA256" s="990" t="s">
        <v>4424</v>
      </c>
      <c r="BB256" s="977" t="s">
        <v>4760</v>
      </c>
      <c r="BC256" s="977" t="s">
        <v>2591</v>
      </c>
      <c r="BD256" s="994">
        <v>39755</v>
      </c>
      <c r="BE256" s="977" t="s">
        <v>2591</v>
      </c>
      <c r="BF256" s="974"/>
      <c r="BG256" s="992"/>
      <c r="BL256" s="1361"/>
    </row>
    <row r="257" spans="1:64" s="993" customFormat="1" ht="13.5" customHeight="1" x14ac:dyDescent="0.25">
      <c r="A257" s="973">
        <v>255</v>
      </c>
      <c r="B257" s="974"/>
      <c r="C257" s="973"/>
      <c r="D257" s="975">
        <v>20512802533</v>
      </c>
      <c r="E257" s="1225">
        <v>4070335</v>
      </c>
      <c r="F257" s="976" t="s">
        <v>5521</v>
      </c>
      <c r="G257" s="977" t="s">
        <v>14373</v>
      </c>
      <c r="H257" s="977" t="s">
        <v>1667</v>
      </c>
      <c r="I257" s="974" t="s">
        <v>6546</v>
      </c>
      <c r="J257" s="978"/>
      <c r="K257" s="978"/>
      <c r="L257" s="974" t="s">
        <v>3376</v>
      </c>
      <c r="M257" s="974"/>
      <c r="N257" s="974"/>
      <c r="O257" s="974"/>
      <c r="P257" s="977" t="s">
        <v>4424</v>
      </c>
      <c r="Q257" s="977" t="s">
        <v>3303</v>
      </c>
      <c r="R257" s="979" t="s">
        <v>3350</v>
      </c>
      <c r="S257" s="973" t="s">
        <v>4424</v>
      </c>
      <c r="T257" s="973" t="s">
        <v>4424</v>
      </c>
      <c r="U257" s="974" t="s">
        <v>17471</v>
      </c>
      <c r="V257" s="974" t="s">
        <v>15394</v>
      </c>
      <c r="W257" s="974" t="s">
        <v>3810</v>
      </c>
      <c r="X257" s="974" t="s">
        <v>5521</v>
      </c>
      <c r="Y257" s="974" t="s">
        <v>5521</v>
      </c>
      <c r="Z257" s="980" t="s">
        <v>18403</v>
      </c>
      <c r="AA257" s="981">
        <v>5</v>
      </c>
      <c r="AB257" s="981">
        <v>2006</v>
      </c>
      <c r="AC257" s="982">
        <v>25000</v>
      </c>
      <c r="AD257" s="983">
        <v>0</v>
      </c>
      <c r="AE257" s="977" t="s">
        <v>4002</v>
      </c>
      <c r="AF257" s="977" t="s">
        <v>4424</v>
      </c>
      <c r="AG257" s="977"/>
      <c r="AH257" s="985" t="s">
        <v>3351</v>
      </c>
      <c r="AI257" s="974" t="s">
        <v>5521</v>
      </c>
      <c r="AJ257" s="977" t="s">
        <v>3376</v>
      </c>
      <c r="AK257" s="985" t="s">
        <v>3350</v>
      </c>
      <c r="AL257" s="977" t="s">
        <v>19000</v>
      </c>
      <c r="AM257" s="977" t="s">
        <v>3854</v>
      </c>
      <c r="AN257" s="977" t="s">
        <v>5521</v>
      </c>
      <c r="AO257" s="977" t="s">
        <v>5521</v>
      </c>
      <c r="AP257" s="986" t="s">
        <v>4424</v>
      </c>
      <c r="AQ257" s="987" t="s">
        <v>4424</v>
      </c>
      <c r="AR257" s="988" t="s">
        <v>4424</v>
      </c>
      <c r="AS257" s="989"/>
      <c r="AT257" s="989"/>
      <c r="AU257" s="989"/>
      <c r="AV257" s="990" t="s">
        <v>4424</v>
      </c>
      <c r="AW257" s="991" t="s">
        <v>4424</v>
      </c>
      <c r="AX257" s="990" t="s">
        <v>4424</v>
      </c>
      <c r="AY257" s="990" t="s">
        <v>4424</v>
      </c>
      <c r="AZ257" s="991" t="s">
        <v>4424</v>
      </c>
      <c r="BA257" s="990" t="s">
        <v>4424</v>
      </c>
      <c r="BB257" s="984" t="s">
        <v>4424</v>
      </c>
      <c r="BC257" s="977" t="s">
        <v>2591</v>
      </c>
      <c r="BD257" s="984" t="s">
        <v>4424</v>
      </c>
      <c r="BE257" s="977" t="s">
        <v>189</v>
      </c>
      <c r="BF257" s="974"/>
      <c r="BG257" s="992"/>
      <c r="BL257" s="1361"/>
    </row>
    <row r="258" spans="1:64" s="993" customFormat="1" ht="13.5" customHeight="1" x14ac:dyDescent="0.25">
      <c r="A258" s="973">
        <v>256</v>
      </c>
      <c r="B258" s="974"/>
      <c r="C258" s="973"/>
      <c r="D258" s="975">
        <v>20105367407</v>
      </c>
      <c r="E258" s="1225">
        <v>4070707</v>
      </c>
      <c r="F258" s="976" t="s">
        <v>2668</v>
      </c>
      <c r="G258" s="977" t="s">
        <v>526</v>
      </c>
      <c r="H258" s="977" t="s">
        <v>5746</v>
      </c>
      <c r="I258" s="974" t="s">
        <v>15651</v>
      </c>
      <c r="J258" s="978"/>
      <c r="K258" s="978"/>
      <c r="L258" s="974" t="s">
        <v>4435</v>
      </c>
      <c r="M258" s="974"/>
      <c r="N258" s="974"/>
      <c r="O258" s="974"/>
      <c r="P258" s="977" t="s">
        <v>4424</v>
      </c>
      <c r="Q258" s="977" t="s">
        <v>3303</v>
      </c>
      <c r="R258" s="979" t="s">
        <v>5747</v>
      </c>
      <c r="S258" s="973" t="s">
        <v>4424</v>
      </c>
      <c r="T258" s="973" t="s">
        <v>4424</v>
      </c>
      <c r="U258" s="974" t="s">
        <v>4128</v>
      </c>
      <c r="V258" s="974"/>
      <c r="W258" s="974" t="s">
        <v>5749</v>
      </c>
      <c r="X258" s="974" t="s">
        <v>5749</v>
      </c>
      <c r="Y258" s="974" t="s">
        <v>5749</v>
      </c>
      <c r="Z258" s="980">
        <v>38854</v>
      </c>
      <c r="AA258" s="981">
        <v>5</v>
      </c>
      <c r="AB258" s="981">
        <v>2006</v>
      </c>
      <c r="AC258" s="982">
        <v>80000</v>
      </c>
      <c r="AD258" s="983">
        <v>0</v>
      </c>
      <c r="AE258" s="977" t="s">
        <v>4002</v>
      </c>
      <c r="AF258" s="977" t="s">
        <v>4424</v>
      </c>
      <c r="AG258" s="977"/>
      <c r="AH258" s="985" t="s">
        <v>5748</v>
      </c>
      <c r="AI258" s="974" t="s">
        <v>5749</v>
      </c>
      <c r="AJ258" s="977" t="s">
        <v>4424</v>
      </c>
      <c r="AK258" s="985" t="s">
        <v>4424</v>
      </c>
      <c r="AL258" s="977" t="s">
        <v>4424</v>
      </c>
      <c r="AM258" s="977" t="s">
        <v>4424</v>
      </c>
      <c r="AN258" s="977" t="s">
        <v>4424</v>
      </c>
      <c r="AO258" s="977" t="s">
        <v>4424</v>
      </c>
      <c r="AP258" s="986" t="s">
        <v>4424</v>
      </c>
      <c r="AQ258" s="987" t="s">
        <v>4424</v>
      </c>
      <c r="AR258" s="988" t="s">
        <v>4424</v>
      </c>
      <c r="AS258" s="989"/>
      <c r="AT258" s="989"/>
      <c r="AU258" s="989"/>
      <c r="AV258" s="990" t="s">
        <v>4424</v>
      </c>
      <c r="AW258" s="991" t="s">
        <v>4424</v>
      </c>
      <c r="AX258" s="990" t="s">
        <v>4424</v>
      </c>
      <c r="AY258" s="990" t="s">
        <v>4424</v>
      </c>
      <c r="AZ258" s="991" t="s">
        <v>4424</v>
      </c>
      <c r="BA258" s="990" t="s">
        <v>4424</v>
      </c>
      <c r="BB258" s="984" t="s">
        <v>4424</v>
      </c>
      <c r="BC258" s="977" t="s">
        <v>2591</v>
      </c>
      <c r="BD258" s="984" t="s">
        <v>4424</v>
      </c>
      <c r="BE258" s="977" t="s">
        <v>2591</v>
      </c>
      <c r="BF258" s="974"/>
      <c r="BG258" s="992"/>
      <c r="BL258" s="1361"/>
    </row>
    <row r="259" spans="1:64" s="993" customFormat="1" ht="13.5" customHeight="1" x14ac:dyDescent="0.25">
      <c r="A259" s="973">
        <v>257</v>
      </c>
      <c r="B259" s="974"/>
      <c r="C259" s="973"/>
      <c r="D259" s="975">
        <v>20527878234</v>
      </c>
      <c r="E259" s="1225">
        <v>4071791</v>
      </c>
      <c r="F259" s="976" t="s">
        <v>3254</v>
      </c>
      <c r="G259" s="977" t="s">
        <v>526</v>
      </c>
      <c r="H259" s="977" t="s">
        <v>1525</v>
      </c>
      <c r="I259" s="974" t="s">
        <v>15651</v>
      </c>
      <c r="J259" s="978"/>
      <c r="K259" s="978"/>
      <c r="L259" s="974" t="s">
        <v>1526</v>
      </c>
      <c r="M259" s="974"/>
      <c r="N259" s="974"/>
      <c r="O259" s="974"/>
      <c r="P259" s="977" t="s">
        <v>4424</v>
      </c>
      <c r="Q259" s="977" t="s">
        <v>3303</v>
      </c>
      <c r="R259" s="979" t="s">
        <v>2695</v>
      </c>
      <c r="S259" s="973" t="s">
        <v>4424</v>
      </c>
      <c r="T259" s="973" t="s">
        <v>4424</v>
      </c>
      <c r="U259" s="974" t="s">
        <v>1923</v>
      </c>
      <c r="V259" s="974"/>
      <c r="W259" s="974" t="s">
        <v>537</v>
      </c>
      <c r="X259" s="974" t="s">
        <v>2914</v>
      </c>
      <c r="Y259" s="974" t="s">
        <v>2914</v>
      </c>
      <c r="Z259" s="980">
        <v>39219</v>
      </c>
      <c r="AA259" s="981">
        <v>5</v>
      </c>
      <c r="AB259" s="981">
        <v>2007</v>
      </c>
      <c r="AC259" s="983">
        <v>0</v>
      </c>
      <c r="AD259" s="983">
        <v>31119.31</v>
      </c>
      <c r="AE259" s="977" t="s">
        <v>4002</v>
      </c>
      <c r="AF259" s="977" t="s">
        <v>4424</v>
      </c>
      <c r="AG259" s="977"/>
      <c r="AH259" s="985" t="s">
        <v>2696</v>
      </c>
      <c r="AI259" s="974" t="s">
        <v>2914</v>
      </c>
      <c r="AJ259" s="977" t="s">
        <v>3123</v>
      </c>
      <c r="AK259" s="985" t="s">
        <v>2695</v>
      </c>
      <c r="AL259" s="977" t="s">
        <v>4807</v>
      </c>
      <c r="AM259" s="977" t="s">
        <v>2914</v>
      </c>
      <c r="AN259" s="977" t="s">
        <v>2914</v>
      </c>
      <c r="AO259" s="977" t="s">
        <v>2914</v>
      </c>
      <c r="AP259" s="986" t="s">
        <v>4424</v>
      </c>
      <c r="AQ259" s="987" t="s">
        <v>4424</v>
      </c>
      <c r="AR259" s="988" t="s">
        <v>4424</v>
      </c>
      <c r="AS259" s="989"/>
      <c r="AT259" s="989"/>
      <c r="AU259" s="989"/>
      <c r="AV259" s="990" t="s">
        <v>4424</v>
      </c>
      <c r="AW259" s="991" t="s">
        <v>4424</v>
      </c>
      <c r="AX259" s="990" t="s">
        <v>4424</v>
      </c>
      <c r="AY259" s="990" t="s">
        <v>4424</v>
      </c>
      <c r="AZ259" s="991" t="s">
        <v>4424</v>
      </c>
      <c r="BA259" s="990" t="s">
        <v>4424</v>
      </c>
      <c r="BB259" s="984" t="s">
        <v>4424</v>
      </c>
      <c r="BC259" s="977" t="s">
        <v>2591</v>
      </c>
      <c r="BD259" s="984" t="s">
        <v>4424</v>
      </c>
      <c r="BE259" s="977" t="s">
        <v>2591</v>
      </c>
      <c r="BF259" s="974"/>
      <c r="BG259" s="992"/>
      <c r="BL259" s="1361"/>
    </row>
    <row r="260" spans="1:64" s="993" customFormat="1" ht="13.5" customHeight="1" x14ac:dyDescent="0.25">
      <c r="A260" s="973">
        <v>258</v>
      </c>
      <c r="B260" s="974"/>
      <c r="C260" s="973"/>
      <c r="D260" s="975">
        <v>20527880484</v>
      </c>
      <c r="E260" s="1225">
        <v>4072108</v>
      </c>
      <c r="F260" s="976" t="s">
        <v>3254</v>
      </c>
      <c r="G260" s="977" t="s">
        <v>526</v>
      </c>
      <c r="H260" s="977" t="s">
        <v>4021</v>
      </c>
      <c r="I260" s="974" t="s">
        <v>6546</v>
      </c>
      <c r="J260" s="978"/>
      <c r="K260" s="978"/>
      <c r="L260" s="974" t="s">
        <v>6540</v>
      </c>
      <c r="M260" s="974"/>
      <c r="N260" s="974"/>
      <c r="O260" s="974"/>
      <c r="P260" s="977" t="s">
        <v>4424</v>
      </c>
      <c r="Q260" s="977" t="s">
        <v>6194</v>
      </c>
      <c r="R260" s="979" t="s">
        <v>4022</v>
      </c>
      <c r="S260" s="973" t="s">
        <v>4424</v>
      </c>
      <c r="T260" s="973" t="s">
        <v>4424</v>
      </c>
      <c r="U260" s="974" t="s">
        <v>126</v>
      </c>
      <c r="V260" s="974"/>
      <c r="W260" s="974" t="s">
        <v>2914</v>
      </c>
      <c r="X260" s="974" t="s">
        <v>2914</v>
      </c>
      <c r="Y260" s="974" t="s">
        <v>2914</v>
      </c>
      <c r="Z260" s="980" t="s">
        <v>18403</v>
      </c>
      <c r="AA260" s="981">
        <v>5</v>
      </c>
      <c r="AB260" s="981">
        <v>2006</v>
      </c>
      <c r="AC260" s="982">
        <v>30000</v>
      </c>
      <c r="AD260" s="983">
        <v>0</v>
      </c>
      <c r="AE260" s="977" t="s">
        <v>4002</v>
      </c>
      <c r="AF260" s="977" t="s">
        <v>4424</v>
      </c>
      <c r="AG260" s="977"/>
      <c r="AH260" s="985" t="s">
        <v>136</v>
      </c>
      <c r="AI260" s="974" t="s">
        <v>2914</v>
      </c>
      <c r="AJ260" s="977" t="s">
        <v>16718</v>
      </c>
      <c r="AK260" s="985">
        <v>23964502</v>
      </c>
      <c r="AL260" s="977" t="s">
        <v>20928</v>
      </c>
      <c r="AM260" s="812" t="s">
        <v>537</v>
      </c>
      <c r="AN260" s="812" t="s">
        <v>2914</v>
      </c>
      <c r="AO260" s="812" t="s">
        <v>2914</v>
      </c>
      <c r="AP260" s="986" t="s">
        <v>4424</v>
      </c>
      <c r="AQ260" s="987" t="s">
        <v>4424</v>
      </c>
      <c r="AR260" s="988" t="s">
        <v>4424</v>
      </c>
      <c r="AS260" s="989"/>
      <c r="AT260" s="989"/>
      <c r="AU260" s="989"/>
      <c r="AV260" s="990" t="s">
        <v>4424</v>
      </c>
      <c r="AW260" s="991" t="s">
        <v>4424</v>
      </c>
      <c r="AX260" s="990" t="s">
        <v>4424</v>
      </c>
      <c r="AY260" s="990" t="s">
        <v>4424</v>
      </c>
      <c r="AZ260" s="991" t="s">
        <v>4424</v>
      </c>
      <c r="BA260" s="990" t="s">
        <v>4424</v>
      </c>
      <c r="BB260" s="984" t="s">
        <v>4424</v>
      </c>
      <c r="BC260" s="977" t="s">
        <v>2591</v>
      </c>
      <c r="BD260" s="984" t="s">
        <v>4424</v>
      </c>
      <c r="BE260" s="977" t="s">
        <v>189</v>
      </c>
      <c r="BF260" s="974"/>
      <c r="BG260" s="992"/>
      <c r="BL260" s="1361"/>
    </row>
    <row r="261" spans="1:64" s="993" customFormat="1" ht="13.5" customHeight="1" x14ac:dyDescent="0.25">
      <c r="A261" s="973">
        <v>259</v>
      </c>
      <c r="B261" s="974"/>
      <c r="C261" s="973"/>
      <c r="D261" s="975">
        <v>10436835189</v>
      </c>
      <c r="E261" s="1225">
        <v>4072453</v>
      </c>
      <c r="F261" s="976" t="s">
        <v>2668</v>
      </c>
      <c r="G261" s="977" t="s">
        <v>526</v>
      </c>
      <c r="H261" s="977" t="s">
        <v>3508</v>
      </c>
      <c r="I261" s="974" t="s">
        <v>15651</v>
      </c>
      <c r="J261" s="978"/>
      <c r="K261" s="978"/>
      <c r="L261" s="974" t="s">
        <v>4797</v>
      </c>
      <c r="M261" s="974"/>
      <c r="N261" s="974"/>
      <c r="O261" s="974"/>
      <c r="P261" s="977" t="s">
        <v>4424</v>
      </c>
      <c r="Q261" s="977" t="s">
        <v>3303</v>
      </c>
      <c r="R261" s="979" t="s">
        <v>4306</v>
      </c>
      <c r="S261" s="973" t="s">
        <v>4424</v>
      </c>
      <c r="T261" s="973" t="s">
        <v>4424</v>
      </c>
      <c r="U261" s="974" t="s">
        <v>3269</v>
      </c>
      <c r="V261" s="974"/>
      <c r="W261" s="974" t="s">
        <v>5749</v>
      </c>
      <c r="X261" s="974" t="s">
        <v>5749</v>
      </c>
      <c r="Y261" s="974" t="s">
        <v>5749</v>
      </c>
      <c r="Z261" s="980">
        <v>39372</v>
      </c>
      <c r="AA261" s="981">
        <v>10</v>
      </c>
      <c r="AB261" s="981">
        <v>2007</v>
      </c>
      <c r="AC261" s="982">
        <v>10000</v>
      </c>
      <c r="AD261" s="983">
        <v>0</v>
      </c>
      <c r="AE261" s="977" t="s">
        <v>2281</v>
      </c>
      <c r="AF261" s="977" t="s">
        <v>4424</v>
      </c>
      <c r="AG261" s="977"/>
      <c r="AH261" s="985" t="s">
        <v>4424</v>
      </c>
      <c r="AI261" s="1055" t="s">
        <v>4424</v>
      </c>
      <c r="AJ261" s="977" t="s">
        <v>4797</v>
      </c>
      <c r="AK261" s="985" t="s">
        <v>4306</v>
      </c>
      <c r="AL261" s="977" t="s">
        <v>4424</v>
      </c>
      <c r="AM261" s="977" t="s">
        <v>4424</v>
      </c>
      <c r="AN261" s="977" t="s">
        <v>4424</v>
      </c>
      <c r="AO261" s="977" t="s">
        <v>4424</v>
      </c>
      <c r="AP261" s="986" t="s">
        <v>4424</v>
      </c>
      <c r="AQ261" s="987" t="s">
        <v>4424</v>
      </c>
      <c r="AR261" s="988" t="s">
        <v>4424</v>
      </c>
      <c r="AS261" s="989"/>
      <c r="AT261" s="989"/>
      <c r="AU261" s="989"/>
      <c r="AV261" s="990" t="s">
        <v>4424</v>
      </c>
      <c r="AW261" s="991" t="s">
        <v>4424</v>
      </c>
      <c r="AX261" s="990" t="s">
        <v>4424</v>
      </c>
      <c r="AY261" s="990" t="s">
        <v>4424</v>
      </c>
      <c r="AZ261" s="991" t="s">
        <v>4424</v>
      </c>
      <c r="BA261" s="990" t="s">
        <v>4424</v>
      </c>
      <c r="BB261" s="984" t="s">
        <v>4424</v>
      </c>
      <c r="BC261" s="977" t="s">
        <v>2591</v>
      </c>
      <c r="BD261" s="984" t="s">
        <v>4424</v>
      </c>
      <c r="BE261" s="977" t="s">
        <v>189</v>
      </c>
      <c r="BF261" s="974"/>
      <c r="BG261" s="992"/>
      <c r="BL261" s="1361"/>
    </row>
    <row r="262" spans="1:64" s="993" customFormat="1" ht="13.5" customHeight="1" x14ac:dyDescent="0.25">
      <c r="A262" s="973">
        <v>260</v>
      </c>
      <c r="B262" s="974"/>
      <c r="C262" s="973"/>
      <c r="D262" s="975">
        <v>20516639181</v>
      </c>
      <c r="E262" s="1225">
        <v>4072476</v>
      </c>
      <c r="F262" s="976" t="s">
        <v>5521</v>
      </c>
      <c r="G262" s="977" t="s">
        <v>526</v>
      </c>
      <c r="H262" s="977" t="s">
        <v>1589</v>
      </c>
      <c r="I262" s="974" t="s">
        <v>6546</v>
      </c>
      <c r="J262" s="978"/>
      <c r="K262" s="978"/>
      <c r="L262" s="974" t="s">
        <v>18006</v>
      </c>
      <c r="M262" s="974"/>
      <c r="N262" s="974"/>
      <c r="O262" s="974"/>
      <c r="P262" s="977" t="s">
        <v>4424</v>
      </c>
      <c r="Q262" s="977" t="s">
        <v>3303</v>
      </c>
      <c r="R262" s="979">
        <v>41444125</v>
      </c>
      <c r="S262" s="973" t="s">
        <v>4424</v>
      </c>
      <c r="T262" s="973" t="s">
        <v>4424</v>
      </c>
      <c r="U262" s="974" t="s">
        <v>18005</v>
      </c>
      <c r="V262" s="974"/>
      <c r="W262" s="974" t="s">
        <v>5190</v>
      </c>
      <c r="X262" s="974" t="s">
        <v>5521</v>
      </c>
      <c r="Y262" s="974" t="s">
        <v>5521</v>
      </c>
      <c r="Z262" s="980" t="s">
        <v>18404</v>
      </c>
      <c r="AA262" s="981">
        <v>9</v>
      </c>
      <c r="AB262" s="981">
        <v>2008</v>
      </c>
      <c r="AC262" s="982">
        <v>25000</v>
      </c>
      <c r="AD262" s="983">
        <v>0</v>
      </c>
      <c r="AE262" s="977" t="s">
        <v>4002</v>
      </c>
      <c r="AF262" s="977" t="s">
        <v>4424</v>
      </c>
      <c r="AG262" s="977"/>
      <c r="AH262" s="991" t="s">
        <v>22731</v>
      </c>
      <c r="AI262" s="974" t="s">
        <v>5521</v>
      </c>
      <c r="AJ262" s="977" t="s">
        <v>18006</v>
      </c>
      <c r="AK262" s="985">
        <v>41444125</v>
      </c>
      <c r="AL262" s="977" t="s">
        <v>18007</v>
      </c>
      <c r="AM262" s="1007" t="s">
        <v>5190</v>
      </c>
      <c r="AN262" s="1007" t="s">
        <v>5521</v>
      </c>
      <c r="AO262" s="1007" t="s">
        <v>5521</v>
      </c>
      <c r="AP262" s="986" t="s">
        <v>4424</v>
      </c>
      <c r="AQ262" s="987" t="s">
        <v>4424</v>
      </c>
      <c r="AR262" s="988" t="s">
        <v>4424</v>
      </c>
      <c r="AS262" s="989"/>
      <c r="AT262" s="989"/>
      <c r="AU262" s="989"/>
      <c r="AV262" s="990" t="s">
        <v>4424</v>
      </c>
      <c r="AW262" s="991" t="s">
        <v>4424</v>
      </c>
      <c r="AX262" s="990" t="s">
        <v>4424</v>
      </c>
      <c r="AY262" s="990" t="s">
        <v>4424</v>
      </c>
      <c r="AZ262" s="991" t="s">
        <v>4424</v>
      </c>
      <c r="BA262" s="990" t="s">
        <v>4424</v>
      </c>
      <c r="BB262" s="977" t="s">
        <v>1890</v>
      </c>
      <c r="BC262" s="977" t="s">
        <v>1284</v>
      </c>
      <c r="BD262" s="994">
        <v>39742</v>
      </c>
      <c r="BE262" s="977" t="s">
        <v>189</v>
      </c>
      <c r="BF262" s="974"/>
      <c r="BG262" s="992"/>
      <c r="BL262" s="1361"/>
    </row>
    <row r="263" spans="1:64" s="993" customFormat="1" ht="13.5" customHeight="1" x14ac:dyDescent="0.25">
      <c r="A263" s="973">
        <v>261</v>
      </c>
      <c r="B263" s="974"/>
      <c r="C263" s="973"/>
      <c r="D263" s="975">
        <v>10193305291</v>
      </c>
      <c r="E263" s="1225" t="e">
        <v>#N/A</v>
      </c>
      <c r="F263" s="976" t="s">
        <v>2667</v>
      </c>
      <c r="G263" s="977" t="s">
        <v>250</v>
      </c>
      <c r="H263" s="977" t="s">
        <v>1591</v>
      </c>
      <c r="I263" s="974" t="s">
        <v>3862</v>
      </c>
      <c r="J263" s="978"/>
      <c r="K263" s="978"/>
      <c r="L263" s="974" t="s">
        <v>3669</v>
      </c>
      <c r="M263" s="974"/>
      <c r="N263" s="974"/>
      <c r="O263" s="974"/>
      <c r="P263" s="977" t="s">
        <v>4424</v>
      </c>
      <c r="Q263" s="977" t="s">
        <v>4424</v>
      </c>
      <c r="R263" s="979">
        <v>19330529</v>
      </c>
      <c r="S263" s="973" t="s">
        <v>4424</v>
      </c>
      <c r="T263" s="973" t="s">
        <v>4424</v>
      </c>
      <c r="U263" s="974" t="s">
        <v>4066</v>
      </c>
      <c r="V263" s="974"/>
      <c r="W263" s="974" t="s">
        <v>4065</v>
      </c>
      <c r="X263" s="974" t="s">
        <v>265</v>
      </c>
      <c r="Y263" s="974" t="s">
        <v>265</v>
      </c>
      <c r="Z263" s="980">
        <v>39708</v>
      </c>
      <c r="AA263" s="981">
        <v>9</v>
      </c>
      <c r="AB263" s="981">
        <v>2008</v>
      </c>
      <c r="AC263" s="983">
        <v>0</v>
      </c>
      <c r="AD263" s="983">
        <v>3500</v>
      </c>
      <c r="AE263" s="977" t="s">
        <v>2281</v>
      </c>
      <c r="AF263" s="977" t="s">
        <v>4424</v>
      </c>
      <c r="AG263" s="977"/>
      <c r="AH263" s="991" t="s">
        <v>4424</v>
      </c>
      <c r="AI263" s="989" t="s">
        <v>4424</v>
      </c>
      <c r="AJ263" s="977" t="s">
        <v>1141</v>
      </c>
      <c r="AK263" s="985">
        <v>19330529</v>
      </c>
      <c r="AL263" s="977" t="s">
        <v>4066</v>
      </c>
      <c r="AM263" s="977" t="s">
        <v>4065</v>
      </c>
      <c r="AN263" s="977" t="s">
        <v>4427</v>
      </c>
      <c r="AO263" s="977" t="s">
        <v>265</v>
      </c>
      <c r="AP263" s="986" t="s">
        <v>302</v>
      </c>
      <c r="AQ263" s="987">
        <v>19330529</v>
      </c>
      <c r="AR263" s="977" t="s">
        <v>4066</v>
      </c>
      <c r="AS263" s="977" t="s">
        <v>4065</v>
      </c>
      <c r="AT263" s="977" t="s">
        <v>4427</v>
      </c>
      <c r="AU263" s="977" t="s">
        <v>265</v>
      </c>
      <c r="AV263" s="990" t="s">
        <v>4424</v>
      </c>
      <c r="AW263" s="991" t="s">
        <v>4424</v>
      </c>
      <c r="AX263" s="990" t="s">
        <v>4424</v>
      </c>
      <c r="AY263" s="990" t="s">
        <v>4424</v>
      </c>
      <c r="AZ263" s="991" t="s">
        <v>4424</v>
      </c>
      <c r="BA263" s="990" t="s">
        <v>4424</v>
      </c>
      <c r="BB263" s="977" t="s">
        <v>3918</v>
      </c>
      <c r="BC263" s="977" t="s">
        <v>1284</v>
      </c>
      <c r="BD263" s="994">
        <v>39720</v>
      </c>
      <c r="BE263" s="977" t="s">
        <v>189</v>
      </c>
      <c r="BF263" s="974"/>
      <c r="BG263" s="992"/>
      <c r="BL263" s="1361"/>
    </row>
    <row r="264" spans="1:64" s="993" customFormat="1" ht="13.5" customHeight="1" x14ac:dyDescent="0.25">
      <c r="A264" s="973">
        <v>262</v>
      </c>
      <c r="B264" s="974"/>
      <c r="C264" s="973"/>
      <c r="D264" s="975">
        <v>10223181436</v>
      </c>
      <c r="E264" s="1225" t="e">
        <v>#N/A</v>
      </c>
      <c r="F264" s="976" t="s">
        <v>2667</v>
      </c>
      <c r="G264" s="977" t="s">
        <v>250</v>
      </c>
      <c r="H264" s="977" t="s">
        <v>4464</v>
      </c>
      <c r="I264" s="974" t="s">
        <v>3862</v>
      </c>
      <c r="J264" s="978"/>
      <c r="K264" s="978"/>
      <c r="L264" s="974" t="s">
        <v>4465</v>
      </c>
      <c r="M264" s="974"/>
      <c r="N264" s="974"/>
      <c r="O264" s="974"/>
      <c r="P264" s="977" t="s">
        <v>4424</v>
      </c>
      <c r="Q264" s="977" t="s">
        <v>4424</v>
      </c>
      <c r="R264" s="979" t="s">
        <v>18334</v>
      </c>
      <c r="S264" s="973" t="s">
        <v>4424</v>
      </c>
      <c r="T264" s="985" t="s">
        <v>4424</v>
      </c>
      <c r="U264" s="974" t="s">
        <v>4063</v>
      </c>
      <c r="V264" s="974"/>
      <c r="W264" s="974" t="s">
        <v>3517</v>
      </c>
      <c r="X264" s="974" t="s">
        <v>4427</v>
      </c>
      <c r="Y264" s="974" t="s">
        <v>265</v>
      </c>
      <c r="Z264" s="980">
        <v>39708</v>
      </c>
      <c r="AA264" s="981">
        <v>9</v>
      </c>
      <c r="AB264" s="981">
        <v>2008</v>
      </c>
      <c r="AC264" s="983">
        <v>0</v>
      </c>
      <c r="AD264" s="983">
        <v>3500</v>
      </c>
      <c r="AE264" s="977" t="s">
        <v>2281</v>
      </c>
      <c r="AF264" s="977" t="s">
        <v>4424</v>
      </c>
      <c r="AG264" s="977"/>
      <c r="AH264" s="991" t="s">
        <v>4424</v>
      </c>
      <c r="AI264" s="989" t="s">
        <v>4424</v>
      </c>
      <c r="AJ264" s="977" t="s">
        <v>4465</v>
      </c>
      <c r="AK264" s="985">
        <v>22318143</v>
      </c>
      <c r="AL264" s="977" t="s">
        <v>20931</v>
      </c>
      <c r="AM264" s="977" t="s">
        <v>4065</v>
      </c>
      <c r="AN264" s="977" t="s">
        <v>4427</v>
      </c>
      <c r="AO264" s="977" t="s">
        <v>265</v>
      </c>
      <c r="AP264" s="986" t="s">
        <v>4424</v>
      </c>
      <c r="AQ264" s="987" t="s">
        <v>4424</v>
      </c>
      <c r="AR264" s="988" t="s">
        <v>4424</v>
      </c>
      <c r="AS264" s="989"/>
      <c r="AT264" s="989"/>
      <c r="AU264" s="989"/>
      <c r="AV264" s="990" t="s">
        <v>4424</v>
      </c>
      <c r="AW264" s="991" t="s">
        <v>4424</v>
      </c>
      <c r="AX264" s="990" t="s">
        <v>4424</v>
      </c>
      <c r="AY264" s="990" t="s">
        <v>4424</v>
      </c>
      <c r="AZ264" s="991" t="s">
        <v>4424</v>
      </c>
      <c r="BA264" s="990" t="s">
        <v>4424</v>
      </c>
      <c r="BB264" s="977" t="s">
        <v>3918</v>
      </c>
      <c r="BC264" s="977" t="s">
        <v>1284</v>
      </c>
      <c r="BD264" s="994">
        <v>39720</v>
      </c>
      <c r="BE264" s="977" t="s">
        <v>189</v>
      </c>
      <c r="BF264" s="974"/>
      <c r="BG264" s="992"/>
      <c r="BL264" s="1361"/>
    </row>
    <row r="265" spans="1:64" s="993" customFormat="1" ht="13.5" customHeight="1" x14ac:dyDescent="0.25">
      <c r="A265" s="973">
        <v>263</v>
      </c>
      <c r="B265" s="974"/>
      <c r="C265" s="973"/>
      <c r="D265" s="975">
        <v>20480378955</v>
      </c>
      <c r="E265" s="1225">
        <v>4071819</v>
      </c>
      <c r="F265" s="976" t="s">
        <v>2667</v>
      </c>
      <c r="G265" s="977" t="s">
        <v>526</v>
      </c>
      <c r="H265" s="977" t="s">
        <v>20653</v>
      </c>
      <c r="I265" s="974" t="s">
        <v>15651</v>
      </c>
      <c r="J265" s="978"/>
      <c r="K265" s="978"/>
      <c r="L265" s="974" t="s">
        <v>3670</v>
      </c>
      <c r="M265" s="974"/>
      <c r="N265" s="974"/>
      <c r="O265" s="974"/>
      <c r="P265" s="977" t="s">
        <v>4424</v>
      </c>
      <c r="Q265" s="977" t="s">
        <v>3303</v>
      </c>
      <c r="R265" s="979">
        <v>33432928</v>
      </c>
      <c r="S265" s="973" t="s">
        <v>4424</v>
      </c>
      <c r="T265" s="985" t="s">
        <v>4424</v>
      </c>
      <c r="U265" s="974" t="s">
        <v>19636</v>
      </c>
      <c r="V265" s="974"/>
      <c r="W265" s="974" t="s">
        <v>1801</v>
      </c>
      <c r="X265" s="974" t="s">
        <v>1801</v>
      </c>
      <c r="Y265" s="974" t="s">
        <v>1212</v>
      </c>
      <c r="Z265" s="980">
        <v>39708</v>
      </c>
      <c r="AA265" s="981">
        <v>9</v>
      </c>
      <c r="AB265" s="981">
        <v>2008</v>
      </c>
      <c r="AC265" s="982" t="s">
        <v>2988</v>
      </c>
      <c r="AD265" s="983">
        <v>0</v>
      </c>
      <c r="AE265" s="977" t="s">
        <v>4002</v>
      </c>
      <c r="AF265" s="977" t="s">
        <v>4424</v>
      </c>
      <c r="AG265" s="977"/>
      <c r="AH265" s="985" t="s">
        <v>2989</v>
      </c>
      <c r="AI265" s="974" t="s">
        <v>1212</v>
      </c>
      <c r="AJ265" s="977" t="s">
        <v>3670</v>
      </c>
      <c r="AK265" s="985">
        <v>33432928</v>
      </c>
      <c r="AL265" s="977" t="s">
        <v>20932</v>
      </c>
      <c r="AM265" s="977" t="s">
        <v>1801</v>
      </c>
      <c r="AN265" s="977" t="s">
        <v>1801</v>
      </c>
      <c r="AO265" s="977" t="s">
        <v>1212</v>
      </c>
      <c r="AP265" s="986" t="s">
        <v>4424</v>
      </c>
      <c r="AQ265" s="987" t="s">
        <v>4424</v>
      </c>
      <c r="AR265" s="988" t="s">
        <v>4424</v>
      </c>
      <c r="AS265" s="989"/>
      <c r="AT265" s="989"/>
      <c r="AU265" s="989"/>
      <c r="AV265" s="990" t="s">
        <v>4424</v>
      </c>
      <c r="AW265" s="991" t="s">
        <v>4424</v>
      </c>
      <c r="AX265" s="990" t="s">
        <v>4424</v>
      </c>
      <c r="AY265" s="990" t="s">
        <v>4424</v>
      </c>
      <c r="AZ265" s="991" t="s">
        <v>4424</v>
      </c>
      <c r="BA265" s="990" t="s">
        <v>4424</v>
      </c>
      <c r="BB265" s="977" t="s">
        <v>1232</v>
      </c>
      <c r="BC265" s="977" t="s">
        <v>2591</v>
      </c>
      <c r="BD265" s="994">
        <v>39742</v>
      </c>
      <c r="BE265" s="977" t="s">
        <v>189</v>
      </c>
      <c r="BF265" s="974"/>
      <c r="BG265" s="992"/>
      <c r="BL265" s="1361"/>
    </row>
    <row r="266" spans="1:64" s="993" customFormat="1" ht="13.5" customHeight="1" x14ac:dyDescent="0.25">
      <c r="A266" s="973">
        <v>264</v>
      </c>
      <c r="B266" s="974"/>
      <c r="C266" s="973"/>
      <c r="D266" s="975">
        <v>10405684093</v>
      </c>
      <c r="E266" s="1225">
        <v>4071102</v>
      </c>
      <c r="F266" s="976" t="s">
        <v>2668</v>
      </c>
      <c r="G266" s="977" t="s">
        <v>250</v>
      </c>
      <c r="H266" s="977" t="s">
        <v>2783</v>
      </c>
      <c r="I266" s="974" t="s">
        <v>15651</v>
      </c>
      <c r="J266" s="978"/>
      <c r="K266" s="978"/>
      <c r="L266" s="974" t="s">
        <v>289</v>
      </c>
      <c r="M266" s="974"/>
      <c r="N266" s="974"/>
      <c r="O266" s="974"/>
      <c r="P266" s="977" t="s">
        <v>4424</v>
      </c>
      <c r="Q266" s="977"/>
      <c r="R266" s="979">
        <v>40568409</v>
      </c>
      <c r="S266" s="973" t="s">
        <v>4424</v>
      </c>
      <c r="T266" s="973" t="s">
        <v>4424</v>
      </c>
      <c r="U266" s="974" t="s">
        <v>2784</v>
      </c>
      <c r="V266" s="974"/>
      <c r="W266" s="974" t="s">
        <v>2071</v>
      </c>
      <c r="X266" s="974" t="s">
        <v>2785</v>
      </c>
      <c r="Y266" s="974" t="s">
        <v>4475</v>
      </c>
      <c r="Z266" s="980">
        <v>39525</v>
      </c>
      <c r="AA266" s="981">
        <v>3</v>
      </c>
      <c r="AB266" s="981">
        <v>2008</v>
      </c>
      <c r="AC266" s="982">
        <v>3000</v>
      </c>
      <c r="AD266" s="983">
        <v>0</v>
      </c>
      <c r="AE266" s="977" t="s">
        <v>2281</v>
      </c>
      <c r="AF266" s="977" t="s">
        <v>4424</v>
      </c>
      <c r="AG266" s="977"/>
      <c r="AH266" s="985" t="s">
        <v>4424</v>
      </c>
      <c r="AI266" s="1055" t="s">
        <v>4424</v>
      </c>
      <c r="AJ266" s="977" t="s">
        <v>289</v>
      </c>
      <c r="AK266" s="985">
        <v>40568409</v>
      </c>
      <c r="AL266" s="977" t="s">
        <v>22228</v>
      </c>
      <c r="AM266" s="977" t="s">
        <v>2071</v>
      </c>
      <c r="AN266" s="977" t="s">
        <v>2785</v>
      </c>
      <c r="AO266" s="977" t="s">
        <v>5745</v>
      </c>
      <c r="AP266" s="986" t="s">
        <v>290</v>
      </c>
      <c r="AQ266" s="987">
        <v>27151383</v>
      </c>
      <c r="AR266" s="977" t="s">
        <v>22228</v>
      </c>
      <c r="AS266" s="977" t="s">
        <v>2071</v>
      </c>
      <c r="AT266" s="977" t="s">
        <v>2785</v>
      </c>
      <c r="AU266" s="977" t="s">
        <v>5745</v>
      </c>
      <c r="AV266" s="990" t="s">
        <v>4424</v>
      </c>
      <c r="AW266" s="991" t="s">
        <v>4424</v>
      </c>
      <c r="AX266" s="990" t="s">
        <v>4424</v>
      </c>
      <c r="AY266" s="990" t="s">
        <v>4424</v>
      </c>
      <c r="AZ266" s="991" t="s">
        <v>4424</v>
      </c>
      <c r="BA266" s="990" t="s">
        <v>4424</v>
      </c>
      <c r="BB266" s="977" t="s">
        <v>1765</v>
      </c>
      <c r="BC266" s="977" t="s">
        <v>2591</v>
      </c>
      <c r="BD266" s="994">
        <v>39545</v>
      </c>
      <c r="BE266" s="977" t="s">
        <v>189</v>
      </c>
      <c r="BF266" s="974"/>
      <c r="BG266" s="992"/>
      <c r="BL266" s="1361"/>
    </row>
    <row r="267" spans="1:64" s="993" customFormat="1" ht="13.5" customHeight="1" x14ac:dyDescent="0.25">
      <c r="A267" s="973">
        <v>265</v>
      </c>
      <c r="B267" s="974"/>
      <c r="C267" s="973"/>
      <c r="D267" s="975">
        <v>20481545731</v>
      </c>
      <c r="E267" s="1225">
        <v>4071440</v>
      </c>
      <c r="F267" s="976" t="s">
        <v>2668</v>
      </c>
      <c r="G267" s="977" t="s">
        <v>526</v>
      </c>
      <c r="H267" s="977" t="s">
        <v>591</v>
      </c>
      <c r="I267" s="974" t="s">
        <v>15651</v>
      </c>
      <c r="J267" s="978"/>
      <c r="K267" s="978"/>
      <c r="L267" s="974" t="s">
        <v>6041</v>
      </c>
      <c r="M267" s="974"/>
      <c r="N267" s="974"/>
      <c r="O267" s="974"/>
      <c r="P267" s="977" t="s">
        <v>4424</v>
      </c>
      <c r="Q267" s="977" t="s">
        <v>3303</v>
      </c>
      <c r="R267" s="979" t="s">
        <v>3510</v>
      </c>
      <c r="S267" s="973" t="s">
        <v>4424</v>
      </c>
      <c r="T267" s="973" t="s">
        <v>4424</v>
      </c>
      <c r="U267" s="974" t="s">
        <v>19637</v>
      </c>
      <c r="V267" s="974"/>
      <c r="W267" s="974" t="s">
        <v>3630</v>
      </c>
      <c r="X267" s="974" t="s">
        <v>3630</v>
      </c>
      <c r="Y267" s="974" t="s">
        <v>4475</v>
      </c>
      <c r="Z267" s="980">
        <v>39190</v>
      </c>
      <c r="AA267" s="981">
        <v>4</v>
      </c>
      <c r="AB267" s="981">
        <v>2007</v>
      </c>
      <c r="AC267" s="983">
        <v>0</v>
      </c>
      <c r="AD267" s="983">
        <v>15439.09</v>
      </c>
      <c r="AE267" s="977" t="s">
        <v>4002</v>
      </c>
      <c r="AF267" s="977" t="s">
        <v>4424</v>
      </c>
      <c r="AG267" s="977"/>
      <c r="AH267" s="985" t="s">
        <v>3511</v>
      </c>
      <c r="AI267" s="1055" t="s">
        <v>3630</v>
      </c>
      <c r="AJ267" s="977" t="s">
        <v>6041</v>
      </c>
      <c r="AK267" s="985" t="s">
        <v>3510</v>
      </c>
      <c r="AL267" s="977" t="s">
        <v>20934</v>
      </c>
      <c r="AM267" s="977" t="s">
        <v>20933</v>
      </c>
      <c r="AN267" s="977" t="s">
        <v>3630</v>
      </c>
      <c r="AO267" s="977" t="s">
        <v>4475</v>
      </c>
      <c r="AP267" s="986" t="s">
        <v>6484</v>
      </c>
      <c r="AQ267" s="987" t="s">
        <v>6485</v>
      </c>
      <c r="AR267" s="977" t="s">
        <v>20934</v>
      </c>
      <c r="AS267" s="977" t="s">
        <v>20933</v>
      </c>
      <c r="AT267" s="977" t="s">
        <v>3630</v>
      </c>
      <c r="AU267" s="977" t="s">
        <v>4475</v>
      </c>
      <c r="AV267" s="986" t="s">
        <v>6484</v>
      </c>
      <c r="AW267" s="991" t="s">
        <v>4424</v>
      </c>
      <c r="AX267" s="990" t="s">
        <v>4424</v>
      </c>
      <c r="AY267" s="990" t="s">
        <v>4424</v>
      </c>
      <c r="AZ267" s="991" t="s">
        <v>4424</v>
      </c>
      <c r="BA267" s="990" t="s">
        <v>4424</v>
      </c>
      <c r="BB267" s="984" t="s">
        <v>4424</v>
      </c>
      <c r="BC267" s="977" t="s">
        <v>2591</v>
      </c>
      <c r="BD267" s="984" t="s">
        <v>4424</v>
      </c>
      <c r="BE267" s="977" t="s">
        <v>189</v>
      </c>
      <c r="BF267" s="974"/>
      <c r="BG267" s="992"/>
      <c r="BL267" s="1361"/>
    </row>
    <row r="268" spans="1:64" s="993" customFormat="1" ht="13.5" customHeight="1" x14ac:dyDescent="0.25">
      <c r="A268" s="973">
        <v>266</v>
      </c>
      <c r="B268" s="974"/>
      <c r="C268" s="973"/>
      <c r="D268" s="975">
        <v>10167626691</v>
      </c>
      <c r="E268" s="1225">
        <v>4070353</v>
      </c>
      <c r="F268" s="976" t="s">
        <v>2668</v>
      </c>
      <c r="G268" s="977" t="s">
        <v>526</v>
      </c>
      <c r="H268" s="977" t="s">
        <v>3835</v>
      </c>
      <c r="I268" s="974" t="s">
        <v>15651</v>
      </c>
      <c r="J268" s="978"/>
      <c r="K268" s="978"/>
      <c r="L268" s="974" t="s">
        <v>3859</v>
      </c>
      <c r="M268" s="974"/>
      <c r="N268" s="974"/>
      <c r="O268" s="974"/>
      <c r="P268" s="977" t="s">
        <v>4424</v>
      </c>
      <c r="Q268" s="977" t="s">
        <v>3303</v>
      </c>
      <c r="R268" s="979">
        <v>16762669</v>
      </c>
      <c r="S268" s="973" t="s">
        <v>4424</v>
      </c>
      <c r="T268" s="973" t="s">
        <v>4424</v>
      </c>
      <c r="U268" s="974" t="s">
        <v>2980</v>
      </c>
      <c r="V268" s="974"/>
      <c r="W268" s="974" t="s">
        <v>3630</v>
      </c>
      <c r="X268" s="974" t="s">
        <v>3630</v>
      </c>
      <c r="Y268" s="974" t="s">
        <v>4475</v>
      </c>
      <c r="Z268" s="980">
        <v>39190</v>
      </c>
      <c r="AA268" s="981">
        <v>4</v>
      </c>
      <c r="AB268" s="981">
        <v>2007</v>
      </c>
      <c r="AC268" s="982">
        <v>5000</v>
      </c>
      <c r="AD268" s="983">
        <v>0</v>
      </c>
      <c r="AE268" s="977" t="s">
        <v>2281</v>
      </c>
      <c r="AF268" s="977" t="s">
        <v>4424</v>
      </c>
      <c r="AG268" s="977"/>
      <c r="AH268" s="985" t="s">
        <v>4424</v>
      </c>
      <c r="AI268" s="1055" t="s">
        <v>4424</v>
      </c>
      <c r="AJ268" s="977" t="s">
        <v>3859</v>
      </c>
      <c r="AK268" s="985">
        <v>16762669</v>
      </c>
      <c r="AL268" s="977" t="s">
        <v>20935</v>
      </c>
      <c r="AM268" s="977" t="s">
        <v>3630</v>
      </c>
      <c r="AN268" s="977" t="s">
        <v>3630</v>
      </c>
      <c r="AO268" s="977" t="s">
        <v>4475</v>
      </c>
      <c r="AP268" s="986" t="s">
        <v>3860</v>
      </c>
      <c r="AQ268" s="987" t="s">
        <v>3861</v>
      </c>
      <c r="AR268" s="977" t="s">
        <v>20935</v>
      </c>
      <c r="AS268" s="977" t="s">
        <v>3630</v>
      </c>
      <c r="AT268" s="977" t="s">
        <v>3630</v>
      </c>
      <c r="AU268" s="977" t="s">
        <v>4475</v>
      </c>
      <c r="AV268" s="986" t="s">
        <v>3860</v>
      </c>
      <c r="AW268" s="991" t="s">
        <v>4424</v>
      </c>
      <c r="AX268" s="990" t="s">
        <v>4424</v>
      </c>
      <c r="AY268" s="990" t="s">
        <v>4424</v>
      </c>
      <c r="AZ268" s="991" t="s">
        <v>4424</v>
      </c>
      <c r="BA268" s="990" t="s">
        <v>4424</v>
      </c>
      <c r="BB268" s="984" t="s">
        <v>4424</v>
      </c>
      <c r="BC268" s="977" t="s">
        <v>2591</v>
      </c>
      <c r="BD268" s="984" t="s">
        <v>4424</v>
      </c>
      <c r="BE268" s="977" t="s">
        <v>189</v>
      </c>
      <c r="BF268" s="974"/>
      <c r="BG268" s="992"/>
      <c r="BL268" s="1361"/>
    </row>
    <row r="269" spans="1:64" s="993" customFormat="1" ht="13.5" customHeight="1" x14ac:dyDescent="0.25">
      <c r="A269" s="973">
        <v>267</v>
      </c>
      <c r="B269" s="974"/>
      <c r="C269" s="973"/>
      <c r="D269" s="975">
        <v>10329327561</v>
      </c>
      <c r="E269" s="1225" t="e">
        <v>#N/A</v>
      </c>
      <c r="F269" s="976" t="s">
        <v>2668</v>
      </c>
      <c r="G269" s="977" t="s">
        <v>250</v>
      </c>
      <c r="H269" s="977" t="s">
        <v>1814</v>
      </c>
      <c r="I269" s="974" t="s">
        <v>15651</v>
      </c>
      <c r="J269" s="978"/>
      <c r="K269" s="978"/>
      <c r="L269" s="974" t="s">
        <v>1815</v>
      </c>
      <c r="M269" s="974"/>
      <c r="N269" s="974"/>
      <c r="O269" s="974"/>
      <c r="P269" s="977" t="s">
        <v>4424</v>
      </c>
      <c r="Q269" s="977"/>
      <c r="R269" s="979">
        <v>32932756</v>
      </c>
      <c r="S269" s="973" t="s">
        <v>4424</v>
      </c>
      <c r="T269" s="973" t="s">
        <v>4424</v>
      </c>
      <c r="U269" s="974" t="s">
        <v>3783</v>
      </c>
      <c r="V269" s="974"/>
      <c r="W269" s="974" t="s">
        <v>5830</v>
      </c>
      <c r="X269" s="974" t="s">
        <v>1800</v>
      </c>
      <c r="Y269" s="974" t="s">
        <v>5745</v>
      </c>
      <c r="Z269" s="980">
        <v>39566</v>
      </c>
      <c r="AA269" s="981">
        <v>4</v>
      </c>
      <c r="AB269" s="981">
        <v>2008</v>
      </c>
      <c r="AC269" s="982">
        <v>2000</v>
      </c>
      <c r="AD269" s="983">
        <v>0</v>
      </c>
      <c r="AE269" s="977" t="s">
        <v>2281</v>
      </c>
      <c r="AF269" s="977" t="s">
        <v>4424</v>
      </c>
      <c r="AG269" s="977"/>
      <c r="AH269" s="991" t="s">
        <v>4424</v>
      </c>
      <c r="AI269" s="989" t="s">
        <v>4424</v>
      </c>
      <c r="AJ269" s="977" t="s">
        <v>1815</v>
      </c>
      <c r="AK269" s="985">
        <v>32932756</v>
      </c>
      <c r="AL269" s="977" t="s">
        <v>20936</v>
      </c>
      <c r="AM269" s="977" t="s">
        <v>5830</v>
      </c>
      <c r="AN269" s="977" t="s">
        <v>1800</v>
      </c>
      <c r="AO269" s="977" t="s">
        <v>5745</v>
      </c>
      <c r="AP269" s="986" t="s">
        <v>4424</v>
      </c>
      <c r="AQ269" s="987" t="s">
        <v>4424</v>
      </c>
      <c r="AR269" s="988" t="s">
        <v>4424</v>
      </c>
      <c r="AS269" s="989"/>
      <c r="AT269" s="989"/>
      <c r="AU269" s="989"/>
      <c r="AV269" s="990" t="s">
        <v>4424</v>
      </c>
      <c r="AW269" s="991" t="s">
        <v>4424</v>
      </c>
      <c r="AX269" s="990" t="s">
        <v>4424</v>
      </c>
      <c r="AY269" s="990" t="s">
        <v>4424</v>
      </c>
      <c r="AZ269" s="991" t="s">
        <v>4424</v>
      </c>
      <c r="BA269" s="990" t="s">
        <v>4424</v>
      </c>
      <c r="BB269" s="977" t="s">
        <v>1232</v>
      </c>
      <c r="BC269" s="977" t="s">
        <v>2591</v>
      </c>
      <c r="BD269" s="994">
        <v>39631</v>
      </c>
      <c r="BE269" s="977" t="s">
        <v>189</v>
      </c>
      <c r="BF269" s="974"/>
      <c r="BG269" s="992"/>
      <c r="BL269" s="1361"/>
    </row>
    <row r="270" spans="1:64" s="993" customFormat="1" ht="13.5" customHeight="1" x14ac:dyDescent="0.25">
      <c r="A270" s="973">
        <v>268</v>
      </c>
      <c r="B270" s="974"/>
      <c r="C270" s="973"/>
      <c r="D270" s="975">
        <v>10412316709</v>
      </c>
      <c r="E270" s="1225" t="e">
        <v>#N/A</v>
      </c>
      <c r="F270" s="976" t="s">
        <v>2668</v>
      </c>
      <c r="G270" s="977" t="s">
        <v>250</v>
      </c>
      <c r="H270" s="977" t="s">
        <v>3223</v>
      </c>
      <c r="I270" s="974" t="s">
        <v>3862</v>
      </c>
      <c r="J270" s="978"/>
      <c r="K270" s="978"/>
      <c r="L270" s="974" t="s">
        <v>3224</v>
      </c>
      <c r="M270" s="974"/>
      <c r="N270" s="974"/>
      <c r="O270" s="974"/>
      <c r="P270" s="977" t="s">
        <v>4424</v>
      </c>
      <c r="Q270" s="977" t="s">
        <v>4424</v>
      </c>
      <c r="R270" s="979">
        <v>41231670</v>
      </c>
      <c r="S270" s="973" t="s">
        <v>4424</v>
      </c>
      <c r="T270" s="973" t="s">
        <v>4424</v>
      </c>
      <c r="U270" s="974" t="s">
        <v>19638</v>
      </c>
      <c r="V270" s="974"/>
      <c r="W270" s="974" t="s">
        <v>5830</v>
      </c>
      <c r="X270" s="974" t="s">
        <v>1800</v>
      </c>
      <c r="Y270" s="974" t="s">
        <v>5745</v>
      </c>
      <c r="Z270" s="980">
        <v>39556</v>
      </c>
      <c r="AA270" s="981">
        <v>4</v>
      </c>
      <c r="AB270" s="981">
        <v>2008</v>
      </c>
      <c r="AC270" s="982">
        <v>3000</v>
      </c>
      <c r="AD270" s="983">
        <v>0</v>
      </c>
      <c r="AE270" s="977" t="s">
        <v>2281</v>
      </c>
      <c r="AF270" s="977" t="s">
        <v>4424</v>
      </c>
      <c r="AG270" s="977"/>
      <c r="AH270" s="991" t="s">
        <v>4424</v>
      </c>
      <c r="AI270" s="989" t="s">
        <v>4424</v>
      </c>
      <c r="AJ270" s="977" t="s">
        <v>3224</v>
      </c>
      <c r="AK270" s="985">
        <v>41231670</v>
      </c>
      <c r="AL270" s="977" t="s">
        <v>20937</v>
      </c>
      <c r="AM270" s="977" t="s">
        <v>5830</v>
      </c>
      <c r="AN270" s="977" t="s">
        <v>1800</v>
      </c>
      <c r="AO270" s="977" t="s">
        <v>5745</v>
      </c>
      <c r="AP270" s="986" t="s">
        <v>4424</v>
      </c>
      <c r="AQ270" s="987" t="s">
        <v>4424</v>
      </c>
      <c r="AR270" s="988" t="s">
        <v>4424</v>
      </c>
      <c r="AS270" s="989"/>
      <c r="AT270" s="989"/>
      <c r="AU270" s="989"/>
      <c r="AV270" s="990" t="s">
        <v>4424</v>
      </c>
      <c r="AW270" s="991" t="s">
        <v>4424</v>
      </c>
      <c r="AX270" s="990" t="s">
        <v>4424</v>
      </c>
      <c r="AY270" s="990" t="s">
        <v>4424</v>
      </c>
      <c r="AZ270" s="991" t="s">
        <v>4424</v>
      </c>
      <c r="BA270" s="990" t="s">
        <v>4424</v>
      </c>
      <c r="BB270" s="977" t="s">
        <v>3918</v>
      </c>
      <c r="BC270" s="977" t="s">
        <v>2591</v>
      </c>
      <c r="BD270" s="994">
        <v>39568</v>
      </c>
      <c r="BE270" s="977" t="s">
        <v>189</v>
      </c>
      <c r="BF270" s="974"/>
      <c r="BG270" s="992"/>
      <c r="BL270" s="1361"/>
    </row>
    <row r="271" spans="1:64" s="993" customFormat="1" ht="13.5" customHeight="1" x14ac:dyDescent="0.25">
      <c r="A271" s="973">
        <v>269</v>
      </c>
      <c r="B271" s="974"/>
      <c r="C271" s="973"/>
      <c r="D271" s="975">
        <v>20525571603</v>
      </c>
      <c r="E271" s="1225">
        <v>4070367</v>
      </c>
      <c r="F271" s="976" t="s">
        <v>2668</v>
      </c>
      <c r="G271" s="977" t="s">
        <v>526</v>
      </c>
      <c r="H271" s="977" t="s">
        <v>1508</v>
      </c>
      <c r="I271" s="974" t="s">
        <v>15651</v>
      </c>
      <c r="J271" s="978"/>
      <c r="K271" s="978"/>
      <c r="L271" s="974" t="s">
        <v>1509</v>
      </c>
      <c r="M271" s="974"/>
      <c r="N271" s="974"/>
      <c r="O271" s="974"/>
      <c r="P271" s="977" t="s">
        <v>4424</v>
      </c>
      <c r="Q271" s="977" t="s">
        <v>1503</v>
      </c>
      <c r="R271" s="979">
        <v>41325044</v>
      </c>
      <c r="S271" s="973" t="s">
        <v>4424</v>
      </c>
      <c r="T271" s="973" t="s">
        <v>4424</v>
      </c>
      <c r="U271" s="974" t="s">
        <v>1510</v>
      </c>
      <c r="V271" s="974"/>
      <c r="W271" s="974" t="s">
        <v>2422</v>
      </c>
      <c r="X271" s="974" t="s">
        <v>3362</v>
      </c>
      <c r="Y271" s="974" t="s">
        <v>5749</v>
      </c>
      <c r="Z271" s="980">
        <v>39556</v>
      </c>
      <c r="AA271" s="981">
        <v>4</v>
      </c>
      <c r="AB271" s="981">
        <v>2008</v>
      </c>
      <c r="AC271" s="982">
        <v>7500</v>
      </c>
      <c r="AD271" s="983">
        <v>0</v>
      </c>
      <c r="AE271" s="977" t="s">
        <v>4002</v>
      </c>
      <c r="AF271" s="977" t="s">
        <v>4424</v>
      </c>
      <c r="AG271" s="977"/>
      <c r="AH271" s="985">
        <v>11032587</v>
      </c>
      <c r="AI271" s="974" t="s">
        <v>208</v>
      </c>
      <c r="AJ271" s="977" t="s">
        <v>1511</v>
      </c>
      <c r="AK271" s="985" t="s">
        <v>4030</v>
      </c>
      <c r="AL271" s="977" t="s">
        <v>4031</v>
      </c>
      <c r="AM271" s="977" t="s">
        <v>2422</v>
      </c>
      <c r="AN271" s="977" t="s">
        <v>3362</v>
      </c>
      <c r="AO271" s="977" t="s">
        <v>5749</v>
      </c>
      <c r="AP271" s="986" t="s">
        <v>1509</v>
      </c>
      <c r="AQ271" s="987">
        <v>41325044</v>
      </c>
      <c r="AR271" s="977" t="s">
        <v>4031</v>
      </c>
      <c r="AS271" s="977" t="s">
        <v>2422</v>
      </c>
      <c r="AT271" s="977" t="s">
        <v>3362</v>
      </c>
      <c r="AU271" s="977" t="s">
        <v>5749</v>
      </c>
      <c r="AV271" s="990" t="s">
        <v>4424</v>
      </c>
      <c r="AW271" s="991" t="s">
        <v>4424</v>
      </c>
      <c r="AX271" s="990" t="s">
        <v>4424</v>
      </c>
      <c r="AY271" s="990" t="s">
        <v>4424</v>
      </c>
      <c r="AZ271" s="991" t="s">
        <v>4424</v>
      </c>
      <c r="BA271" s="990" t="s">
        <v>4424</v>
      </c>
      <c r="BB271" s="977" t="s">
        <v>4181</v>
      </c>
      <c r="BC271" s="977" t="s">
        <v>2591</v>
      </c>
      <c r="BD271" s="994">
        <v>39609</v>
      </c>
      <c r="BE271" s="977" t="s">
        <v>189</v>
      </c>
      <c r="BF271" s="974"/>
      <c r="BG271" s="992"/>
      <c r="BL271" s="1361"/>
    </row>
    <row r="272" spans="1:64" s="993" customFormat="1" ht="13.5" customHeight="1" x14ac:dyDescent="0.25">
      <c r="A272" s="973">
        <v>270</v>
      </c>
      <c r="B272" s="974"/>
      <c r="C272" s="973"/>
      <c r="D272" s="975">
        <v>10431354719</v>
      </c>
      <c r="E272" s="1225">
        <v>4071126</v>
      </c>
      <c r="F272" s="976" t="s">
        <v>3254</v>
      </c>
      <c r="G272" s="977" t="s">
        <v>250</v>
      </c>
      <c r="H272" s="977" t="s">
        <v>4809</v>
      </c>
      <c r="I272" s="974" t="s">
        <v>15651</v>
      </c>
      <c r="J272" s="978"/>
      <c r="K272" s="978"/>
      <c r="L272" s="974" t="s">
        <v>4810</v>
      </c>
      <c r="M272" s="974"/>
      <c r="N272" s="974"/>
      <c r="O272" s="974"/>
      <c r="P272" s="977" t="s">
        <v>4424</v>
      </c>
      <c r="Q272" s="977"/>
      <c r="R272" s="979">
        <v>43135471</v>
      </c>
      <c r="S272" s="973" t="s">
        <v>4424</v>
      </c>
      <c r="T272" s="973" t="s">
        <v>4424</v>
      </c>
      <c r="U272" s="974" t="s">
        <v>4811</v>
      </c>
      <c r="V272" s="974"/>
      <c r="W272" s="974" t="s">
        <v>6087</v>
      </c>
      <c r="X272" s="974" t="s">
        <v>4156</v>
      </c>
      <c r="Y272" s="974" t="s">
        <v>4156</v>
      </c>
      <c r="Z272" s="980">
        <v>39679</v>
      </c>
      <c r="AA272" s="981">
        <v>8</v>
      </c>
      <c r="AB272" s="981">
        <v>2008</v>
      </c>
      <c r="AC272" s="982">
        <v>2000</v>
      </c>
      <c r="AD272" s="983">
        <v>0</v>
      </c>
      <c r="AE272" s="977" t="s">
        <v>2281</v>
      </c>
      <c r="AF272" s="977" t="s">
        <v>4424</v>
      </c>
      <c r="AG272" s="977"/>
      <c r="AH272" s="991" t="s">
        <v>4424</v>
      </c>
      <c r="AI272" s="1056" t="s">
        <v>4424</v>
      </c>
      <c r="AJ272" s="977" t="s">
        <v>4810</v>
      </c>
      <c r="AK272" s="985">
        <v>43135471</v>
      </c>
      <c r="AL272" s="977" t="s">
        <v>20938</v>
      </c>
      <c r="AM272" s="977" t="s">
        <v>16625</v>
      </c>
      <c r="AN272" s="977" t="s">
        <v>6087</v>
      </c>
      <c r="AO272" s="977" t="s">
        <v>6087</v>
      </c>
      <c r="AP272" s="986" t="s">
        <v>4812</v>
      </c>
      <c r="AQ272" s="987">
        <v>29614706</v>
      </c>
      <c r="AR272" s="977" t="s">
        <v>20938</v>
      </c>
      <c r="AS272" s="977" t="s">
        <v>16625</v>
      </c>
      <c r="AT272" s="977" t="s">
        <v>6087</v>
      </c>
      <c r="AU272" s="977" t="s">
        <v>6087</v>
      </c>
      <c r="AV272" s="990" t="s">
        <v>4424</v>
      </c>
      <c r="AW272" s="991" t="s">
        <v>4424</v>
      </c>
      <c r="AX272" s="990" t="s">
        <v>4424</v>
      </c>
      <c r="AY272" s="990" t="s">
        <v>4424</v>
      </c>
      <c r="AZ272" s="991" t="s">
        <v>4424</v>
      </c>
      <c r="BA272" s="990" t="s">
        <v>4424</v>
      </c>
      <c r="BB272" s="977" t="s">
        <v>4181</v>
      </c>
      <c r="BC272" s="977" t="s">
        <v>2591</v>
      </c>
      <c r="BD272" s="994">
        <v>39703</v>
      </c>
      <c r="BE272" s="977" t="s">
        <v>2591</v>
      </c>
      <c r="BF272" s="974"/>
      <c r="BG272" s="992"/>
      <c r="BL272" s="1361"/>
    </row>
    <row r="273" spans="1:64" s="993" customFormat="1" ht="13.5" customHeight="1" x14ac:dyDescent="0.25">
      <c r="A273" s="973">
        <v>271</v>
      </c>
      <c r="B273" s="974"/>
      <c r="C273" s="973"/>
      <c r="D273" s="975">
        <v>20452744113</v>
      </c>
      <c r="E273" s="1225">
        <v>4072448</v>
      </c>
      <c r="F273" s="976" t="s">
        <v>2667</v>
      </c>
      <c r="G273" s="977" t="s">
        <v>526</v>
      </c>
      <c r="H273" s="977" t="s">
        <v>5927</v>
      </c>
      <c r="I273" s="974" t="s">
        <v>15651</v>
      </c>
      <c r="J273" s="978"/>
      <c r="K273" s="978"/>
      <c r="L273" s="974" t="s">
        <v>5302</v>
      </c>
      <c r="M273" s="974"/>
      <c r="N273" s="974"/>
      <c r="O273" s="974"/>
      <c r="P273" s="977" t="s">
        <v>4424</v>
      </c>
      <c r="Q273" s="977" t="s">
        <v>3303</v>
      </c>
      <c r="R273" s="979" t="s">
        <v>5328</v>
      </c>
      <c r="S273" s="973" t="s">
        <v>4424</v>
      </c>
      <c r="T273" s="973" t="s">
        <v>4424</v>
      </c>
      <c r="U273" s="974" t="s">
        <v>2694</v>
      </c>
      <c r="V273" s="974"/>
      <c r="W273" s="974" t="s">
        <v>262</v>
      </c>
      <c r="X273" s="974" t="s">
        <v>262</v>
      </c>
      <c r="Y273" s="974" t="s">
        <v>262</v>
      </c>
      <c r="Z273" s="980">
        <v>39100</v>
      </c>
      <c r="AA273" s="981">
        <v>1</v>
      </c>
      <c r="AB273" s="981">
        <v>2007</v>
      </c>
      <c r="AC273" s="982">
        <v>10000</v>
      </c>
      <c r="AD273" s="983">
        <v>0</v>
      </c>
      <c r="AE273" s="977" t="s">
        <v>4002</v>
      </c>
      <c r="AF273" s="977" t="s">
        <v>4424</v>
      </c>
      <c r="AG273" s="977"/>
      <c r="AH273" s="985" t="s">
        <v>5329</v>
      </c>
      <c r="AI273" s="1055" t="s">
        <v>262</v>
      </c>
      <c r="AJ273" s="977" t="s">
        <v>5163</v>
      </c>
      <c r="AK273" s="985" t="s">
        <v>5164</v>
      </c>
      <c r="AL273" s="977" t="s">
        <v>22284</v>
      </c>
      <c r="AM273" s="977" t="s">
        <v>262</v>
      </c>
      <c r="AN273" s="977" t="s">
        <v>1803</v>
      </c>
      <c r="AO273" s="977" t="s">
        <v>262</v>
      </c>
      <c r="AP273" s="986" t="s">
        <v>2241</v>
      </c>
      <c r="AQ273" s="987" t="s">
        <v>2242</v>
      </c>
      <c r="AR273" s="977" t="s">
        <v>22284</v>
      </c>
      <c r="AS273" s="977" t="s">
        <v>262</v>
      </c>
      <c r="AT273" s="977" t="s">
        <v>1803</v>
      </c>
      <c r="AU273" s="977" t="s">
        <v>262</v>
      </c>
      <c r="AV273" s="990" t="s">
        <v>4424</v>
      </c>
      <c r="AW273" s="991" t="s">
        <v>4424</v>
      </c>
      <c r="AX273" s="990" t="s">
        <v>4424</v>
      </c>
      <c r="AY273" s="990" t="s">
        <v>4424</v>
      </c>
      <c r="AZ273" s="991" t="s">
        <v>4424</v>
      </c>
      <c r="BA273" s="990" t="s">
        <v>4424</v>
      </c>
      <c r="BB273" s="984" t="s">
        <v>4424</v>
      </c>
      <c r="BC273" s="977" t="s">
        <v>2591</v>
      </c>
      <c r="BD273" s="984" t="s">
        <v>4424</v>
      </c>
      <c r="BE273" s="977" t="s">
        <v>2591</v>
      </c>
      <c r="BF273" s="974"/>
      <c r="BG273" s="992"/>
      <c r="BL273" s="1361"/>
    </row>
    <row r="274" spans="1:64" s="993" customFormat="1" ht="13.5" customHeight="1" x14ac:dyDescent="0.25">
      <c r="A274" s="973">
        <v>272</v>
      </c>
      <c r="B274" s="974"/>
      <c r="C274" s="973"/>
      <c r="D274" s="975">
        <v>10292718166</v>
      </c>
      <c r="E274" s="1225" t="e">
        <v>#N/A</v>
      </c>
      <c r="F274" s="976" t="s">
        <v>3254</v>
      </c>
      <c r="G274" s="977" t="s">
        <v>526</v>
      </c>
      <c r="H274" s="977" t="s">
        <v>20654</v>
      </c>
      <c r="I274" s="974" t="s">
        <v>15651</v>
      </c>
      <c r="J274" s="978"/>
      <c r="K274" s="978"/>
      <c r="L274" s="974" t="s">
        <v>3176</v>
      </c>
      <c r="M274" s="974"/>
      <c r="N274" s="974"/>
      <c r="O274" s="974"/>
      <c r="P274" s="977" t="s">
        <v>4424</v>
      </c>
      <c r="Q274" s="977"/>
      <c r="R274" s="979">
        <v>29616438</v>
      </c>
      <c r="S274" s="973" t="s">
        <v>4424</v>
      </c>
      <c r="T274" s="973" t="s">
        <v>4424</v>
      </c>
      <c r="U274" s="974" t="s">
        <v>19639</v>
      </c>
      <c r="V274" s="974"/>
      <c r="W274" s="974" t="s">
        <v>1247</v>
      </c>
      <c r="X274" s="974" t="s">
        <v>6087</v>
      </c>
      <c r="Y274" s="974" t="s">
        <v>6087</v>
      </c>
      <c r="Z274" s="980">
        <v>39281</v>
      </c>
      <c r="AA274" s="981">
        <v>7</v>
      </c>
      <c r="AB274" s="981">
        <v>2007</v>
      </c>
      <c r="AC274" s="983">
        <v>0</v>
      </c>
      <c r="AD274" s="983">
        <v>109415.81</v>
      </c>
      <c r="AE274" s="977" t="s">
        <v>2281</v>
      </c>
      <c r="AF274" s="977" t="s">
        <v>4424</v>
      </c>
      <c r="AG274" s="977"/>
      <c r="AH274" s="985" t="s">
        <v>4424</v>
      </c>
      <c r="AI274" s="1055" t="s">
        <v>4424</v>
      </c>
      <c r="AJ274" s="977" t="s">
        <v>3294</v>
      </c>
      <c r="AK274" s="985">
        <v>29271814</v>
      </c>
      <c r="AL274" s="977" t="s">
        <v>22329</v>
      </c>
      <c r="AM274" s="977" t="s">
        <v>6087</v>
      </c>
      <c r="AN274" s="977" t="s">
        <v>6087</v>
      </c>
      <c r="AO274" s="977" t="s">
        <v>6087</v>
      </c>
      <c r="AP274" s="986" t="s">
        <v>3176</v>
      </c>
      <c r="AQ274" s="987" t="s">
        <v>589</v>
      </c>
      <c r="AR274" s="988" t="s">
        <v>22329</v>
      </c>
      <c r="AS274" s="977" t="s">
        <v>6087</v>
      </c>
      <c r="AT274" s="977" t="s">
        <v>6087</v>
      </c>
      <c r="AU274" s="977" t="s">
        <v>6087</v>
      </c>
      <c r="AV274" s="990" t="s">
        <v>4424</v>
      </c>
      <c r="AW274" s="991" t="s">
        <v>4424</v>
      </c>
      <c r="AX274" s="990" t="s">
        <v>4424</v>
      </c>
      <c r="AY274" s="990" t="s">
        <v>4424</v>
      </c>
      <c r="AZ274" s="991" t="s">
        <v>4424</v>
      </c>
      <c r="BA274" s="990" t="s">
        <v>4424</v>
      </c>
      <c r="BB274" s="977" t="s">
        <v>528</v>
      </c>
      <c r="BC274" s="977" t="s">
        <v>2591</v>
      </c>
      <c r="BD274" s="987" t="s">
        <v>4424</v>
      </c>
      <c r="BE274" s="977"/>
      <c r="BF274" s="974"/>
      <c r="BG274" s="992"/>
      <c r="BL274" s="1361"/>
    </row>
    <row r="275" spans="1:64" s="993" customFormat="1" ht="13.5" customHeight="1" x14ac:dyDescent="0.25">
      <c r="A275" s="973">
        <v>273</v>
      </c>
      <c r="B275" s="974"/>
      <c r="C275" s="973"/>
      <c r="D275" s="975">
        <v>20454737165</v>
      </c>
      <c r="E275" s="1225">
        <v>4070368</v>
      </c>
      <c r="F275" s="976" t="s">
        <v>3254</v>
      </c>
      <c r="G275" s="977" t="s">
        <v>526</v>
      </c>
      <c r="H275" s="977" t="s">
        <v>4731</v>
      </c>
      <c r="I275" s="974" t="s">
        <v>15651</v>
      </c>
      <c r="J275" s="978"/>
      <c r="K275" s="978"/>
      <c r="L275" s="974" t="s">
        <v>4024</v>
      </c>
      <c r="M275" s="974"/>
      <c r="N275" s="974"/>
      <c r="O275" s="974"/>
      <c r="P275" s="977" t="s">
        <v>4424</v>
      </c>
      <c r="Q275" s="977" t="s">
        <v>1503</v>
      </c>
      <c r="R275" s="979">
        <v>29616438</v>
      </c>
      <c r="S275" s="973" t="s">
        <v>4424</v>
      </c>
      <c r="T275" s="973" t="s">
        <v>4424</v>
      </c>
      <c r="U275" s="974" t="s">
        <v>19639</v>
      </c>
      <c r="V275" s="974"/>
      <c r="W275" s="974" t="s">
        <v>1247</v>
      </c>
      <c r="X275" s="974" t="s">
        <v>6087</v>
      </c>
      <c r="Y275" s="974" t="s">
        <v>6087</v>
      </c>
      <c r="Z275" s="980">
        <v>39508</v>
      </c>
      <c r="AA275" s="981">
        <v>3</v>
      </c>
      <c r="AB275" s="981">
        <v>2008</v>
      </c>
      <c r="AC275" s="983"/>
      <c r="AD275" s="983"/>
      <c r="AE275" s="977" t="s">
        <v>4002</v>
      </c>
      <c r="AF275" s="977" t="s">
        <v>4424</v>
      </c>
      <c r="AG275" s="977"/>
      <c r="AH275" s="985" t="s">
        <v>5853</v>
      </c>
      <c r="AI275" s="1055" t="s">
        <v>6087</v>
      </c>
      <c r="AJ275" s="977" t="s">
        <v>5851</v>
      </c>
      <c r="AK275" s="985">
        <v>29616438</v>
      </c>
      <c r="AL275" s="977" t="s">
        <v>5852</v>
      </c>
      <c r="AM275" s="977" t="s">
        <v>6087</v>
      </c>
      <c r="AN275" s="977" t="s">
        <v>6087</v>
      </c>
      <c r="AO275" s="977" t="s">
        <v>6087</v>
      </c>
      <c r="AP275" s="986" t="s">
        <v>4424</v>
      </c>
      <c r="AQ275" s="987" t="s">
        <v>4424</v>
      </c>
      <c r="AR275" s="988" t="s">
        <v>4424</v>
      </c>
      <c r="AS275" s="989"/>
      <c r="AT275" s="989"/>
      <c r="AU275" s="989"/>
      <c r="AV275" s="990" t="s">
        <v>4424</v>
      </c>
      <c r="AW275" s="991" t="s">
        <v>4424</v>
      </c>
      <c r="AX275" s="990" t="s">
        <v>4424</v>
      </c>
      <c r="AY275" s="990" t="s">
        <v>4424</v>
      </c>
      <c r="AZ275" s="991" t="s">
        <v>4424</v>
      </c>
      <c r="BA275" s="990" t="s">
        <v>4424</v>
      </c>
      <c r="BB275" s="977"/>
      <c r="BC275" s="977"/>
      <c r="BD275" s="987"/>
      <c r="BE275" s="977" t="s">
        <v>189</v>
      </c>
      <c r="BF275" s="974"/>
      <c r="BG275" s="992"/>
      <c r="BL275" s="1361"/>
    </row>
    <row r="276" spans="1:64" s="993" customFormat="1" ht="13.5" customHeight="1" x14ac:dyDescent="0.25">
      <c r="A276" s="973">
        <v>274</v>
      </c>
      <c r="B276" s="974"/>
      <c r="C276" s="973"/>
      <c r="D276" s="975">
        <v>10229978352</v>
      </c>
      <c r="E276" s="1225">
        <v>4071825</v>
      </c>
      <c r="F276" s="976" t="s">
        <v>2667</v>
      </c>
      <c r="G276" s="977" t="s">
        <v>250</v>
      </c>
      <c r="H276" s="977" t="s">
        <v>1124</v>
      </c>
      <c r="I276" s="974" t="s">
        <v>15651</v>
      </c>
      <c r="J276" s="978"/>
      <c r="K276" s="978"/>
      <c r="L276" s="974" t="s">
        <v>1125</v>
      </c>
      <c r="M276" s="974"/>
      <c r="N276" s="974"/>
      <c r="O276" s="974"/>
      <c r="P276" s="977" t="s">
        <v>4424</v>
      </c>
      <c r="Q276" s="977"/>
      <c r="R276" s="979">
        <v>22997835</v>
      </c>
      <c r="S276" s="973" t="s">
        <v>4424</v>
      </c>
      <c r="T276" s="985" t="s">
        <v>4424</v>
      </c>
      <c r="U276" s="974" t="s">
        <v>19640</v>
      </c>
      <c r="V276" s="974"/>
      <c r="W276" s="974" t="s">
        <v>299</v>
      </c>
      <c r="X276" s="974" t="s">
        <v>5797</v>
      </c>
      <c r="Y276" s="974" t="s">
        <v>260</v>
      </c>
      <c r="Z276" s="980">
        <v>39647</v>
      </c>
      <c r="AA276" s="981">
        <v>7</v>
      </c>
      <c r="AB276" s="981">
        <v>2008</v>
      </c>
      <c r="AC276" s="983">
        <v>0</v>
      </c>
      <c r="AD276" s="983">
        <v>2000</v>
      </c>
      <c r="AE276" s="977" t="s">
        <v>2281</v>
      </c>
      <c r="AF276" s="977" t="s">
        <v>4424</v>
      </c>
      <c r="AG276" s="977"/>
      <c r="AH276" s="991" t="s">
        <v>4424</v>
      </c>
      <c r="AI276" s="989" t="s">
        <v>4424</v>
      </c>
      <c r="AJ276" s="977" t="s">
        <v>1125</v>
      </c>
      <c r="AK276" s="985">
        <v>22997835</v>
      </c>
      <c r="AL276" s="977" t="s">
        <v>1126</v>
      </c>
      <c r="AM276" s="974" t="s">
        <v>299</v>
      </c>
      <c r="AN276" s="974" t="s">
        <v>5797</v>
      </c>
      <c r="AO276" s="974" t="s">
        <v>260</v>
      </c>
      <c r="AP276" s="986" t="s">
        <v>4424</v>
      </c>
      <c r="AQ276" s="987" t="s">
        <v>4424</v>
      </c>
      <c r="AR276" s="988" t="s">
        <v>4424</v>
      </c>
      <c r="AS276" s="989"/>
      <c r="AT276" s="989"/>
      <c r="AU276" s="989"/>
      <c r="AV276" s="990" t="s">
        <v>4424</v>
      </c>
      <c r="AW276" s="991" t="s">
        <v>4424</v>
      </c>
      <c r="AX276" s="990" t="s">
        <v>4424</v>
      </c>
      <c r="AY276" s="990" t="s">
        <v>4424</v>
      </c>
      <c r="AZ276" s="991" t="s">
        <v>4424</v>
      </c>
      <c r="BA276" s="990" t="s">
        <v>4424</v>
      </c>
      <c r="BB276" s="977" t="s">
        <v>5538</v>
      </c>
      <c r="BC276" s="977" t="s">
        <v>2591</v>
      </c>
      <c r="BD276" s="994">
        <v>39688</v>
      </c>
      <c r="BE276" s="977" t="s">
        <v>189</v>
      </c>
      <c r="BF276" s="974"/>
      <c r="BG276" s="992"/>
      <c r="BL276" s="1361"/>
    </row>
    <row r="277" spans="1:64" s="993" customFormat="1" ht="13.5" customHeight="1" x14ac:dyDescent="0.25">
      <c r="A277" s="973">
        <v>275</v>
      </c>
      <c r="B277" s="974"/>
      <c r="C277" s="973"/>
      <c r="D277" s="975">
        <v>10294252865</v>
      </c>
      <c r="E277" s="1225">
        <v>4071121</v>
      </c>
      <c r="F277" s="976" t="s">
        <v>3254</v>
      </c>
      <c r="G277" s="977" t="s">
        <v>250</v>
      </c>
      <c r="H277" s="977" t="s">
        <v>4671</v>
      </c>
      <c r="I277" s="974" t="s">
        <v>15651</v>
      </c>
      <c r="J277" s="978"/>
      <c r="K277" s="978"/>
      <c r="L277" s="974" t="s">
        <v>4672</v>
      </c>
      <c r="M277" s="974"/>
      <c r="N277" s="974"/>
      <c r="O277" s="974"/>
      <c r="P277" s="977" t="s">
        <v>4424</v>
      </c>
      <c r="Q277" s="977"/>
      <c r="R277" s="979" t="s">
        <v>4673</v>
      </c>
      <c r="S277" s="973" t="s">
        <v>4424</v>
      </c>
      <c r="T277" s="985" t="s">
        <v>4424</v>
      </c>
      <c r="U277" s="974" t="s">
        <v>19642</v>
      </c>
      <c r="V277" s="974"/>
      <c r="W277" s="974" t="s">
        <v>19641</v>
      </c>
      <c r="X277" s="974" t="s">
        <v>6087</v>
      </c>
      <c r="Y277" s="974" t="s">
        <v>6087</v>
      </c>
      <c r="Z277" s="980">
        <v>39647</v>
      </c>
      <c r="AA277" s="981">
        <v>7</v>
      </c>
      <c r="AB277" s="981">
        <v>2008</v>
      </c>
      <c r="AC277" s="982">
        <v>3500</v>
      </c>
      <c r="AD277" s="983">
        <v>0</v>
      </c>
      <c r="AE277" s="977" t="s">
        <v>2281</v>
      </c>
      <c r="AF277" s="977" t="s">
        <v>4424</v>
      </c>
      <c r="AG277" s="977"/>
      <c r="AH277" s="991" t="s">
        <v>4424</v>
      </c>
      <c r="AI277" s="989" t="s">
        <v>4424</v>
      </c>
      <c r="AJ277" s="977" t="s">
        <v>4672</v>
      </c>
      <c r="AK277" s="985" t="s">
        <v>4673</v>
      </c>
      <c r="AL277" s="977" t="s">
        <v>2800</v>
      </c>
      <c r="AM277" s="974" t="s">
        <v>19641</v>
      </c>
      <c r="AN277" s="974" t="s">
        <v>6087</v>
      </c>
      <c r="AO277" s="974" t="s">
        <v>6087</v>
      </c>
      <c r="AP277" s="986" t="s">
        <v>4424</v>
      </c>
      <c r="AQ277" s="987" t="s">
        <v>4424</v>
      </c>
      <c r="AR277" s="988" t="s">
        <v>4424</v>
      </c>
      <c r="AS277" s="989"/>
      <c r="AT277" s="989"/>
      <c r="AU277" s="989"/>
      <c r="AV277" s="990" t="s">
        <v>4424</v>
      </c>
      <c r="AW277" s="991" t="s">
        <v>4424</v>
      </c>
      <c r="AX277" s="990" t="s">
        <v>4424</v>
      </c>
      <c r="AY277" s="990" t="s">
        <v>4424</v>
      </c>
      <c r="AZ277" s="991" t="s">
        <v>4424</v>
      </c>
      <c r="BA277" s="990" t="s">
        <v>4424</v>
      </c>
      <c r="BB277" s="977" t="s">
        <v>1693</v>
      </c>
      <c r="BC277" s="977" t="s">
        <v>2591</v>
      </c>
      <c r="BD277" s="994">
        <v>39750</v>
      </c>
      <c r="BE277" s="977" t="s">
        <v>189</v>
      </c>
      <c r="BF277" s="974"/>
      <c r="BG277" s="992"/>
      <c r="BL277" s="1361"/>
    </row>
    <row r="278" spans="1:64" s="993" customFormat="1" ht="13.5" customHeight="1" x14ac:dyDescent="0.25">
      <c r="A278" s="973">
        <v>276</v>
      </c>
      <c r="B278" s="974"/>
      <c r="C278" s="973"/>
      <c r="D278" s="975">
        <v>10275625596</v>
      </c>
      <c r="E278" s="1225">
        <v>4071107</v>
      </c>
      <c r="F278" s="976" t="s">
        <v>2668</v>
      </c>
      <c r="G278" s="977" t="s">
        <v>250</v>
      </c>
      <c r="H278" s="977" t="s">
        <v>6561</v>
      </c>
      <c r="I278" s="974" t="s">
        <v>15651</v>
      </c>
      <c r="J278" s="978"/>
      <c r="K278" s="978"/>
      <c r="L278" s="974" t="s">
        <v>5397</v>
      </c>
      <c r="M278" s="974"/>
      <c r="N278" s="974"/>
      <c r="O278" s="974"/>
      <c r="P278" s="977" t="s">
        <v>4424</v>
      </c>
      <c r="Q278" s="977"/>
      <c r="R278" s="979">
        <v>27562559</v>
      </c>
      <c r="S278" s="973" t="s">
        <v>4424</v>
      </c>
      <c r="T278" s="973" t="s">
        <v>4424</v>
      </c>
      <c r="U278" s="974" t="s">
        <v>6562</v>
      </c>
      <c r="V278" s="974"/>
      <c r="W278" s="974" t="s">
        <v>4301</v>
      </c>
      <c r="X278" s="974" t="s">
        <v>5396</v>
      </c>
      <c r="Y278" s="974" t="s">
        <v>2726</v>
      </c>
      <c r="Z278" s="980">
        <v>39617</v>
      </c>
      <c r="AA278" s="981">
        <v>6</v>
      </c>
      <c r="AB278" s="981">
        <v>2008</v>
      </c>
      <c r="AC278" s="982">
        <v>1500</v>
      </c>
      <c r="AD278" s="983">
        <v>0</v>
      </c>
      <c r="AE278" s="977" t="s">
        <v>2281</v>
      </c>
      <c r="AF278" s="977" t="s">
        <v>4424</v>
      </c>
      <c r="AG278" s="977"/>
      <c r="AH278" s="991" t="s">
        <v>4424</v>
      </c>
      <c r="AI278" s="989" t="s">
        <v>4424</v>
      </c>
      <c r="AJ278" s="977" t="s">
        <v>5397</v>
      </c>
      <c r="AK278" s="985">
        <v>27562559</v>
      </c>
      <c r="AL278" s="977" t="s">
        <v>20939</v>
      </c>
      <c r="AM278" s="977" t="s">
        <v>4301</v>
      </c>
      <c r="AN278" s="977" t="s">
        <v>4301</v>
      </c>
      <c r="AO278" s="977" t="s">
        <v>2726</v>
      </c>
      <c r="AP278" s="986" t="s">
        <v>4424</v>
      </c>
      <c r="AQ278" s="987" t="s">
        <v>4424</v>
      </c>
      <c r="AR278" s="988" t="s">
        <v>4424</v>
      </c>
      <c r="AS278" s="989"/>
      <c r="AT278" s="989"/>
      <c r="AU278" s="989"/>
      <c r="AV278" s="990" t="s">
        <v>4424</v>
      </c>
      <c r="AW278" s="991" t="s">
        <v>4424</v>
      </c>
      <c r="AX278" s="990" t="s">
        <v>4424</v>
      </c>
      <c r="AY278" s="990" t="s">
        <v>4424</v>
      </c>
      <c r="AZ278" s="991" t="s">
        <v>4424</v>
      </c>
      <c r="BA278" s="990" t="s">
        <v>4424</v>
      </c>
      <c r="BB278" s="977" t="s">
        <v>629</v>
      </c>
      <c r="BC278" s="977" t="s">
        <v>2591</v>
      </c>
      <c r="BD278" s="994">
        <v>39631</v>
      </c>
      <c r="BE278" s="977" t="s">
        <v>189</v>
      </c>
      <c r="BF278" s="974"/>
      <c r="BG278" s="992"/>
      <c r="BL278" s="1361"/>
    </row>
    <row r="279" spans="1:64" s="993" customFormat="1" ht="13.5" customHeight="1" x14ac:dyDescent="0.25">
      <c r="A279" s="973">
        <v>277</v>
      </c>
      <c r="B279" s="974"/>
      <c r="C279" s="973"/>
      <c r="D279" s="975">
        <v>10275660421</v>
      </c>
      <c r="E279" s="1225" t="e">
        <v>#N/A</v>
      </c>
      <c r="F279" s="976" t="s">
        <v>2668</v>
      </c>
      <c r="G279" s="977" t="s">
        <v>250</v>
      </c>
      <c r="H279" s="977" t="s">
        <v>2897</v>
      </c>
      <c r="I279" s="974" t="s">
        <v>3862</v>
      </c>
      <c r="J279" s="978"/>
      <c r="K279" s="978"/>
      <c r="L279" s="974" t="s">
        <v>2899</v>
      </c>
      <c r="M279" s="974"/>
      <c r="N279" s="974"/>
      <c r="O279" s="974"/>
      <c r="P279" s="977" t="s">
        <v>4424</v>
      </c>
      <c r="Q279" s="977" t="s">
        <v>4424</v>
      </c>
      <c r="R279" s="979">
        <v>27566042</v>
      </c>
      <c r="S279" s="973" t="s">
        <v>4424</v>
      </c>
      <c r="T279" s="973" t="s">
        <v>4424</v>
      </c>
      <c r="U279" s="974" t="s">
        <v>2898</v>
      </c>
      <c r="V279" s="974"/>
      <c r="W279" s="974" t="s">
        <v>4301</v>
      </c>
      <c r="X279" s="974" t="s">
        <v>5396</v>
      </c>
      <c r="Y279" s="974" t="s">
        <v>2726</v>
      </c>
      <c r="Z279" s="980">
        <v>39617</v>
      </c>
      <c r="AA279" s="981">
        <v>6</v>
      </c>
      <c r="AB279" s="981">
        <v>2008</v>
      </c>
      <c r="AC279" s="983">
        <v>0</v>
      </c>
      <c r="AD279" s="983">
        <v>5000</v>
      </c>
      <c r="AE279" s="977" t="s">
        <v>2281</v>
      </c>
      <c r="AF279" s="977" t="s">
        <v>4424</v>
      </c>
      <c r="AG279" s="977"/>
      <c r="AH279" s="991" t="s">
        <v>4424</v>
      </c>
      <c r="AI279" s="989" t="s">
        <v>4424</v>
      </c>
      <c r="AJ279" s="977" t="s">
        <v>2899</v>
      </c>
      <c r="AK279" s="985">
        <v>27566042</v>
      </c>
      <c r="AL279" s="977" t="s">
        <v>20940</v>
      </c>
      <c r="AM279" s="977" t="s">
        <v>4301</v>
      </c>
      <c r="AN279" s="977" t="s">
        <v>4301</v>
      </c>
      <c r="AO279" s="977" t="s">
        <v>2726</v>
      </c>
      <c r="AP279" s="986" t="s">
        <v>4424</v>
      </c>
      <c r="AQ279" s="987" t="s">
        <v>4424</v>
      </c>
      <c r="AR279" s="988" t="s">
        <v>4424</v>
      </c>
      <c r="AS279" s="989"/>
      <c r="AT279" s="989"/>
      <c r="AU279" s="989"/>
      <c r="AV279" s="990" t="s">
        <v>4424</v>
      </c>
      <c r="AW279" s="991" t="s">
        <v>4424</v>
      </c>
      <c r="AX279" s="990" t="s">
        <v>4424</v>
      </c>
      <c r="AY279" s="990" t="s">
        <v>4424</v>
      </c>
      <c r="AZ279" s="991" t="s">
        <v>4424</v>
      </c>
      <c r="BA279" s="990" t="s">
        <v>4424</v>
      </c>
      <c r="BB279" s="977" t="s">
        <v>629</v>
      </c>
      <c r="BC279" s="977" t="s">
        <v>1284</v>
      </c>
      <c r="BD279" s="987" t="s">
        <v>4424</v>
      </c>
      <c r="BE279" s="977" t="s">
        <v>189</v>
      </c>
      <c r="BF279" s="974"/>
      <c r="BG279" s="992"/>
      <c r="BL279" s="1361"/>
    </row>
    <row r="280" spans="1:64" s="993" customFormat="1" ht="13.5" customHeight="1" x14ac:dyDescent="0.25">
      <c r="A280" s="973">
        <v>278</v>
      </c>
      <c r="B280" s="974"/>
      <c r="C280" s="973"/>
      <c r="D280" s="975">
        <v>20528065342</v>
      </c>
      <c r="E280" s="1225">
        <v>4070742</v>
      </c>
      <c r="F280" s="976" t="s">
        <v>3254</v>
      </c>
      <c r="G280" s="977" t="s">
        <v>526</v>
      </c>
      <c r="H280" s="977" t="s">
        <v>1944</v>
      </c>
      <c r="I280" s="974" t="s">
        <v>3862</v>
      </c>
      <c r="J280" s="978"/>
      <c r="K280" s="978"/>
      <c r="L280" s="974" t="s">
        <v>3244</v>
      </c>
      <c r="M280" s="974"/>
      <c r="N280" s="974"/>
      <c r="O280" s="974"/>
      <c r="P280" s="977" t="s">
        <v>4424</v>
      </c>
      <c r="Q280" s="977" t="s">
        <v>3303</v>
      </c>
      <c r="R280" s="979" t="s">
        <v>3338</v>
      </c>
      <c r="S280" s="973" t="s">
        <v>4424</v>
      </c>
      <c r="T280" s="973" t="s">
        <v>4424</v>
      </c>
      <c r="U280" s="974" t="s">
        <v>3245</v>
      </c>
      <c r="V280" s="974"/>
      <c r="W280" s="974" t="s">
        <v>2914</v>
      </c>
      <c r="X280" s="974" t="s">
        <v>2914</v>
      </c>
      <c r="Y280" s="974" t="s">
        <v>2914</v>
      </c>
      <c r="Z280" s="980">
        <v>39525</v>
      </c>
      <c r="AA280" s="981">
        <v>3</v>
      </c>
      <c r="AB280" s="981">
        <v>2008</v>
      </c>
      <c r="AC280" s="982">
        <v>40000</v>
      </c>
      <c r="AD280" s="983">
        <v>0</v>
      </c>
      <c r="AE280" s="977" t="s">
        <v>4002</v>
      </c>
      <c r="AF280" s="977" t="s">
        <v>4424</v>
      </c>
      <c r="AG280" s="977"/>
      <c r="AH280" s="985" t="s">
        <v>3339</v>
      </c>
      <c r="AI280" s="974" t="s">
        <v>2914</v>
      </c>
      <c r="AJ280" s="977" t="s">
        <v>3246</v>
      </c>
      <c r="AK280" s="985">
        <v>23962604</v>
      </c>
      <c r="AL280" s="977" t="s">
        <v>20941</v>
      </c>
      <c r="AM280" s="977" t="s">
        <v>537</v>
      </c>
      <c r="AN280" s="977" t="s">
        <v>2914</v>
      </c>
      <c r="AO280" s="977" t="s">
        <v>2914</v>
      </c>
      <c r="AP280" s="986" t="s">
        <v>3244</v>
      </c>
      <c r="AQ280" s="987" t="s">
        <v>3338</v>
      </c>
      <c r="AR280" s="977" t="s">
        <v>20941</v>
      </c>
      <c r="AS280" s="977" t="s">
        <v>537</v>
      </c>
      <c r="AT280" s="977" t="s">
        <v>2914</v>
      </c>
      <c r="AU280" s="977" t="s">
        <v>2914</v>
      </c>
      <c r="AV280" s="990" t="s">
        <v>4424</v>
      </c>
      <c r="AW280" s="991" t="s">
        <v>4424</v>
      </c>
      <c r="AX280" s="990" t="s">
        <v>4424</v>
      </c>
      <c r="AY280" s="990" t="s">
        <v>4424</v>
      </c>
      <c r="AZ280" s="991" t="s">
        <v>4424</v>
      </c>
      <c r="BA280" s="990" t="s">
        <v>4424</v>
      </c>
      <c r="BB280" s="977" t="s">
        <v>4713</v>
      </c>
      <c r="BC280" s="977" t="s">
        <v>2591</v>
      </c>
      <c r="BD280" s="994">
        <v>39552</v>
      </c>
      <c r="BE280" s="977" t="s">
        <v>189</v>
      </c>
      <c r="BF280" s="974"/>
      <c r="BG280" s="992"/>
      <c r="BL280" s="1361"/>
    </row>
    <row r="281" spans="1:64" s="993" customFormat="1" ht="13.5" customHeight="1" x14ac:dyDescent="0.25">
      <c r="A281" s="973">
        <v>279</v>
      </c>
      <c r="B281" s="974"/>
      <c r="C281" s="973"/>
      <c r="D281" s="975">
        <v>10452881719</v>
      </c>
      <c r="E281" s="1225">
        <v>4071097</v>
      </c>
      <c r="F281" s="976" t="s">
        <v>2668</v>
      </c>
      <c r="G281" s="977" t="s">
        <v>250</v>
      </c>
      <c r="H281" s="977" t="s">
        <v>4437</v>
      </c>
      <c r="I281" s="974" t="s">
        <v>15651</v>
      </c>
      <c r="J281" s="978"/>
      <c r="K281" s="978"/>
      <c r="L281" s="974" t="s">
        <v>1818</v>
      </c>
      <c r="M281" s="974"/>
      <c r="N281" s="974"/>
      <c r="O281" s="974"/>
      <c r="P281" s="977" t="s">
        <v>4424</v>
      </c>
      <c r="Q281" s="977"/>
      <c r="R281" s="979" t="s">
        <v>4802</v>
      </c>
      <c r="S281" s="973" t="s">
        <v>4424</v>
      </c>
      <c r="T281" s="973" t="s">
        <v>4424</v>
      </c>
      <c r="U281" s="974" t="s">
        <v>4438</v>
      </c>
      <c r="V281" s="974"/>
      <c r="W281" s="974" t="s">
        <v>3079</v>
      </c>
      <c r="X281" s="974" t="s">
        <v>1221</v>
      </c>
      <c r="Y281" s="974" t="s">
        <v>1221</v>
      </c>
      <c r="Z281" s="980">
        <v>39525</v>
      </c>
      <c r="AA281" s="981">
        <v>3</v>
      </c>
      <c r="AB281" s="981">
        <v>2008</v>
      </c>
      <c r="AC281" s="983">
        <v>0</v>
      </c>
      <c r="AD281" s="983">
        <v>1500</v>
      </c>
      <c r="AE281" s="977" t="s">
        <v>2281</v>
      </c>
      <c r="AF281" s="977" t="s">
        <v>4424</v>
      </c>
      <c r="AG281" s="977"/>
      <c r="AH281" s="991" t="s">
        <v>4424</v>
      </c>
      <c r="AI281" s="989" t="s">
        <v>4424</v>
      </c>
      <c r="AJ281" s="977" t="s">
        <v>4424</v>
      </c>
      <c r="AK281" s="985" t="s">
        <v>4424</v>
      </c>
      <c r="AL281" s="977" t="s">
        <v>4424</v>
      </c>
      <c r="AM281" s="977" t="s">
        <v>4424</v>
      </c>
      <c r="AN281" s="977" t="s">
        <v>4424</v>
      </c>
      <c r="AO281" s="977" t="s">
        <v>4424</v>
      </c>
      <c r="AP281" s="986" t="s">
        <v>4424</v>
      </c>
      <c r="AQ281" s="987" t="s">
        <v>4424</v>
      </c>
      <c r="AR281" s="988" t="s">
        <v>4424</v>
      </c>
      <c r="AS281" s="989"/>
      <c r="AT281" s="989"/>
      <c r="AU281" s="989"/>
      <c r="AV281" s="990" t="s">
        <v>4424</v>
      </c>
      <c r="AW281" s="991" t="s">
        <v>4424</v>
      </c>
      <c r="AX281" s="990" t="s">
        <v>4424</v>
      </c>
      <c r="AY281" s="990" t="s">
        <v>4424</v>
      </c>
      <c r="AZ281" s="991" t="s">
        <v>4424</v>
      </c>
      <c r="BA281" s="990" t="s">
        <v>4424</v>
      </c>
      <c r="BB281" s="977" t="s">
        <v>1291</v>
      </c>
      <c r="BC281" s="977" t="s">
        <v>2591</v>
      </c>
      <c r="BD281" s="994">
        <v>39603</v>
      </c>
      <c r="BE281" s="977" t="s">
        <v>189</v>
      </c>
      <c r="BF281" s="974"/>
      <c r="BG281" s="992"/>
      <c r="BL281" s="1361"/>
    </row>
    <row r="282" spans="1:64" s="993" customFormat="1" ht="13.5" customHeight="1" x14ac:dyDescent="0.25">
      <c r="A282" s="973">
        <v>280</v>
      </c>
      <c r="B282" s="974"/>
      <c r="C282" s="973"/>
      <c r="D282" s="975">
        <v>20534199334</v>
      </c>
      <c r="E282" s="1225">
        <v>4071129</v>
      </c>
      <c r="F282" s="976" t="s">
        <v>5521</v>
      </c>
      <c r="G282" s="977" t="s">
        <v>526</v>
      </c>
      <c r="H282" s="977" t="s">
        <v>20655</v>
      </c>
      <c r="I282" s="974" t="s">
        <v>15651</v>
      </c>
      <c r="J282" s="978"/>
      <c r="K282" s="978"/>
      <c r="L282" s="974" t="s">
        <v>2727</v>
      </c>
      <c r="M282" s="974"/>
      <c r="N282" s="974"/>
      <c r="O282" s="974"/>
      <c r="P282" s="977" t="s">
        <v>4424</v>
      </c>
      <c r="Q282" s="977" t="s">
        <v>3303</v>
      </c>
      <c r="R282" s="979" t="s">
        <v>176</v>
      </c>
      <c r="S282" s="973" t="s">
        <v>4424</v>
      </c>
      <c r="T282" s="973" t="s">
        <v>4424</v>
      </c>
      <c r="U282" s="974" t="s">
        <v>177</v>
      </c>
      <c r="V282" s="974"/>
      <c r="W282" s="974" t="s">
        <v>1080</v>
      </c>
      <c r="X282" s="974" t="s">
        <v>1078</v>
      </c>
      <c r="Y282" s="974" t="s">
        <v>5521</v>
      </c>
      <c r="Z282" s="980">
        <v>39678</v>
      </c>
      <c r="AA282" s="981">
        <v>8</v>
      </c>
      <c r="AB282" s="981">
        <v>2008</v>
      </c>
      <c r="AC282" s="983">
        <v>0</v>
      </c>
      <c r="AD282" s="983">
        <v>15000</v>
      </c>
      <c r="AE282" s="977" t="s">
        <v>4002</v>
      </c>
      <c r="AF282" s="977" t="s">
        <v>4424</v>
      </c>
      <c r="AG282" s="977"/>
      <c r="AH282" s="991" t="s">
        <v>178</v>
      </c>
      <c r="AI282" s="974" t="s">
        <v>5521</v>
      </c>
      <c r="AJ282" s="977" t="s">
        <v>2727</v>
      </c>
      <c r="AK282" s="985" t="s">
        <v>176</v>
      </c>
      <c r="AL282" s="977" t="s">
        <v>20943</v>
      </c>
      <c r="AM282" s="977" t="s">
        <v>20942</v>
      </c>
      <c r="AN282" s="977" t="s">
        <v>1079</v>
      </c>
      <c r="AO282" s="977" t="s">
        <v>5521</v>
      </c>
      <c r="AP282" s="986" t="s">
        <v>4424</v>
      </c>
      <c r="AQ282" s="987" t="s">
        <v>4424</v>
      </c>
      <c r="AR282" s="988" t="s">
        <v>4424</v>
      </c>
      <c r="AS282" s="989"/>
      <c r="AT282" s="989"/>
      <c r="AU282" s="989"/>
      <c r="AV282" s="990" t="s">
        <v>4424</v>
      </c>
      <c r="AW282" s="991" t="s">
        <v>4424</v>
      </c>
      <c r="AX282" s="990" t="s">
        <v>4424</v>
      </c>
      <c r="AY282" s="990" t="s">
        <v>4424</v>
      </c>
      <c r="AZ282" s="991" t="s">
        <v>4424</v>
      </c>
      <c r="BA282" s="990" t="s">
        <v>4424</v>
      </c>
      <c r="BB282" s="977" t="s">
        <v>3243</v>
      </c>
      <c r="BC282" s="977" t="s">
        <v>2591</v>
      </c>
      <c r="BD282" s="994">
        <v>39721</v>
      </c>
      <c r="BE282" s="977" t="s">
        <v>189</v>
      </c>
      <c r="BF282" s="974"/>
      <c r="BG282" s="992"/>
      <c r="BL282" s="1361"/>
    </row>
    <row r="283" spans="1:64" s="993" customFormat="1" ht="13.5" customHeight="1" x14ac:dyDescent="0.25">
      <c r="A283" s="973">
        <v>281</v>
      </c>
      <c r="B283" s="974"/>
      <c r="C283" s="973"/>
      <c r="D283" s="975">
        <v>10431664599</v>
      </c>
      <c r="E283" s="1225">
        <v>4071128</v>
      </c>
      <c r="F283" s="976" t="s">
        <v>3254</v>
      </c>
      <c r="G283" s="977" t="s">
        <v>250</v>
      </c>
      <c r="H283" s="977" t="s">
        <v>14437</v>
      </c>
      <c r="I283" s="993" t="s">
        <v>15651</v>
      </c>
      <c r="J283" s="978"/>
      <c r="K283" s="978"/>
      <c r="L283" s="974" t="s">
        <v>179</v>
      </c>
      <c r="M283" s="974"/>
      <c r="N283" s="974"/>
      <c r="O283" s="974"/>
      <c r="P283" s="977" t="s">
        <v>4424</v>
      </c>
      <c r="Q283" s="973" t="s">
        <v>4424</v>
      </c>
      <c r="R283" s="979">
        <v>43166459</v>
      </c>
      <c r="S283" s="973" t="s">
        <v>4424</v>
      </c>
      <c r="T283" s="973" t="s">
        <v>4424</v>
      </c>
      <c r="U283" s="974" t="s">
        <v>18008</v>
      </c>
      <c r="V283" s="974"/>
      <c r="W283" s="974" t="s">
        <v>4017</v>
      </c>
      <c r="X283" s="974" t="s">
        <v>4156</v>
      </c>
      <c r="Y283" s="974" t="s">
        <v>4156</v>
      </c>
      <c r="Z283" s="980">
        <v>39679</v>
      </c>
      <c r="AA283" s="981">
        <v>8</v>
      </c>
      <c r="AB283" s="981">
        <v>2008</v>
      </c>
      <c r="AC283" s="982">
        <v>2000</v>
      </c>
      <c r="AD283" s="983">
        <v>0</v>
      </c>
      <c r="AE283" s="977" t="s">
        <v>2281</v>
      </c>
      <c r="AF283" s="977" t="s">
        <v>4424</v>
      </c>
      <c r="AG283" s="977"/>
      <c r="AH283" s="991" t="s">
        <v>4424</v>
      </c>
      <c r="AI283" s="989" t="s">
        <v>4424</v>
      </c>
      <c r="AJ283" s="977" t="s">
        <v>180</v>
      </c>
      <c r="AK283" s="985" t="s">
        <v>181</v>
      </c>
      <c r="AL283" s="977" t="s">
        <v>20944</v>
      </c>
      <c r="AM283" s="977" t="s">
        <v>4017</v>
      </c>
      <c r="AN283" s="977" t="s">
        <v>6087</v>
      </c>
      <c r="AO283" s="977" t="s">
        <v>6087</v>
      </c>
      <c r="AP283" s="986" t="s">
        <v>4424</v>
      </c>
      <c r="AQ283" s="987" t="s">
        <v>4424</v>
      </c>
      <c r="AR283" s="988" t="s">
        <v>4424</v>
      </c>
      <c r="AS283" s="989"/>
      <c r="AT283" s="989"/>
      <c r="AU283" s="989"/>
      <c r="AV283" s="990" t="s">
        <v>4424</v>
      </c>
      <c r="AW283" s="991" t="s">
        <v>4424</v>
      </c>
      <c r="AX283" s="990" t="s">
        <v>4424</v>
      </c>
      <c r="AY283" s="990" t="s">
        <v>4424</v>
      </c>
      <c r="AZ283" s="991" t="s">
        <v>4424</v>
      </c>
      <c r="BA283" s="990" t="s">
        <v>4424</v>
      </c>
      <c r="BB283" s="977" t="s">
        <v>4181</v>
      </c>
      <c r="BC283" s="977" t="s">
        <v>2591</v>
      </c>
      <c r="BD283" s="994">
        <v>39703</v>
      </c>
      <c r="BE283" s="977" t="s">
        <v>2591</v>
      </c>
      <c r="BF283" s="974"/>
      <c r="BG283" s="992"/>
      <c r="BL283" s="1361"/>
    </row>
    <row r="284" spans="1:64" s="993" customFormat="1" ht="13.5" customHeight="1" x14ac:dyDescent="0.25">
      <c r="A284" s="973">
        <v>282</v>
      </c>
      <c r="B284" s="974"/>
      <c r="C284" s="973"/>
      <c r="D284" s="975">
        <v>20447707170</v>
      </c>
      <c r="E284" s="1225">
        <v>4071790</v>
      </c>
      <c r="F284" s="976" t="s">
        <v>3254</v>
      </c>
      <c r="G284" s="977" t="s">
        <v>526</v>
      </c>
      <c r="H284" s="977" t="s">
        <v>5384</v>
      </c>
      <c r="I284" s="974" t="s">
        <v>15651</v>
      </c>
      <c r="J284" s="978"/>
      <c r="K284" s="978"/>
      <c r="L284" s="974" t="s">
        <v>4714</v>
      </c>
      <c r="M284" s="974"/>
      <c r="N284" s="974"/>
      <c r="O284" s="974"/>
      <c r="P284" s="977" t="s">
        <v>4424</v>
      </c>
      <c r="Q284" s="977" t="s">
        <v>6194</v>
      </c>
      <c r="R284" s="979">
        <v>80492280</v>
      </c>
      <c r="S284" s="973" t="s">
        <v>4424</v>
      </c>
      <c r="T284" s="973" t="s">
        <v>4424</v>
      </c>
      <c r="U284" s="974" t="s">
        <v>4808</v>
      </c>
      <c r="V284" s="974"/>
      <c r="W284" s="974" t="s">
        <v>2821</v>
      </c>
      <c r="X284" s="974" t="s">
        <v>2821</v>
      </c>
      <c r="Y284" s="974" t="s">
        <v>2821</v>
      </c>
      <c r="Z284" s="980">
        <v>39132</v>
      </c>
      <c r="AA284" s="981">
        <v>2</v>
      </c>
      <c r="AB284" s="981">
        <v>2007</v>
      </c>
      <c r="AC284" s="982">
        <v>5000</v>
      </c>
      <c r="AD284" s="983">
        <v>0</v>
      </c>
      <c r="AE284" s="977" t="s">
        <v>4002</v>
      </c>
      <c r="AF284" s="977" t="s">
        <v>4424</v>
      </c>
      <c r="AG284" s="977"/>
      <c r="AH284" s="985">
        <v>11049911</v>
      </c>
      <c r="AI284" s="974" t="s">
        <v>2821</v>
      </c>
      <c r="AJ284" s="977" t="s">
        <v>1772</v>
      </c>
      <c r="AK284" s="985" t="s">
        <v>1140</v>
      </c>
      <c r="AL284" s="977" t="s">
        <v>1773</v>
      </c>
      <c r="AM284" s="977" t="s">
        <v>2821</v>
      </c>
      <c r="AN284" s="977" t="s">
        <v>2821</v>
      </c>
      <c r="AO284" s="977" t="s">
        <v>2821</v>
      </c>
      <c r="AP284" s="986" t="s">
        <v>1774</v>
      </c>
      <c r="AQ284" s="987" t="s">
        <v>6234</v>
      </c>
      <c r="AR284" s="988" t="s">
        <v>1773</v>
      </c>
      <c r="AS284" s="977" t="s">
        <v>2821</v>
      </c>
      <c r="AT284" s="977" t="s">
        <v>2821</v>
      </c>
      <c r="AU284" s="977" t="s">
        <v>2821</v>
      </c>
      <c r="AV284" s="990" t="s">
        <v>4424</v>
      </c>
      <c r="AW284" s="991" t="s">
        <v>4424</v>
      </c>
      <c r="AX284" s="990" t="s">
        <v>4424</v>
      </c>
      <c r="AY284" s="990" t="s">
        <v>4424</v>
      </c>
      <c r="AZ284" s="991" t="s">
        <v>4424</v>
      </c>
      <c r="BA284" s="990" t="s">
        <v>4424</v>
      </c>
      <c r="BB284" s="984" t="s">
        <v>4424</v>
      </c>
      <c r="BC284" s="977" t="s">
        <v>2591</v>
      </c>
      <c r="BD284" s="984" t="s">
        <v>4424</v>
      </c>
      <c r="BE284" s="977" t="s">
        <v>2591</v>
      </c>
      <c r="BF284" s="974"/>
      <c r="BG284" s="992"/>
      <c r="BL284" s="1361"/>
    </row>
    <row r="285" spans="1:64" s="993" customFormat="1" ht="13.5" customHeight="1" x14ac:dyDescent="0.25">
      <c r="A285" s="973">
        <v>283</v>
      </c>
      <c r="B285" s="974"/>
      <c r="C285" s="973"/>
      <c r="D285" s="975">
        <v>10423056741</v>
      </c>
      <c r="E285" s="1225">
        <v>4072457</v>
      </c>
      <c r="F285" s="976" t="s">
        <v>5521</v>
      </c>
      <c r="G285" s="977" t="s">
        <v>526</v>
      </c>
      <c r="H285" s="977" t="s">
        <v>3236</v>
      </c>
      <c r="I285" s="974" t="s">
        <v>15651</v>
      </c>
      <c r="J285" s="978"/>
      <c r="K285" s="978"/>
      <c r="L285" s="974" t="s">
        <v>1183</v>
      </c>
      <c r="M285" s="974"/>
      <c r="N285" s="974"/>
      <c r="O285" s="974"/>
      <c r="P285" s="977" t="s">
        <v>4424</v>
      </c>
      <c r="Q285" s="977"/>
      <c r="R285" s="979">
        <v>42305674</v>
      </c>
      <c r="S285" s="973" t="s">
        <v>4424</v>
      </c>
      <c r="T285" s="973" t="s">
        <v>4424</v>
      </c>
      <c r="U285" s="974" t="s">
        <v>19643</v>
      </c>
      <c r="V285" s="974"/>
      <c r="W285" s="974" t="s">
        <v>5189</v>
      </c>
      <c r="X285" s="974" t="s">
        <v>5521</v>
      </c>
      <c r="Y285" s="974" t="s">
        <v>5521</v>
      </c>
      <c r="Z285" s="980">
        <v>39282</v>
      </c>
      <c r="AA285" s="981">
        <v>7</v>
      </c>
      <c r="AB285" s="981">
        <v>2007</v>
      </c>
      <c r="AC285" s="982">
        <v>12000</v>
      </c>
      <c r="AD285" s="983">
        <v>0</v>
      </c>
      <c r="AE285" s="977" t="s">
        <v>2281</v>
      </c>
      <c r="AF285" s="977" t="s">
        <v>4424</v>
      </c>
      <c r="AG285" s="977"/>
      <c r="AH285" s="985" t="s">
        <v>4424</v>
      </c>
      <c r="AI285" s="1055" t="s">
        <v>4424</v>
      </c>
      <c r="AJ285" s="977" t="s">
        <v>6053</v>
      </c>
      <c r="AK285" s="985" t="s">
        <v>6054</v>
      </c>
      <c r="AL285" s="977" t="s">
        <v>20945</v>
      </c>
      <c r="AM285" s="977" t="s">
        <v>5189</v>
      </c>
      <c r="AN285" s="977" t="s">
        <v>5521</v>
      </c>
      <c r="AO285" s="977" t="s">
        <v>5521</v>
      </c>
      <c r="AP285" s="986" t="s">
        <v>6055</v>
      </c>
      <c r="AQ285" s="987" t="s">
        <v>22432</v>
      </c>
      <c r="AR285" s="977" t="s">
        <v>20945</v>
      </c>
      <c r="AS285" s="977" t="s">
        <v>5189</v>
      </c>
      <c r="AT285" s="977" t="s">
        <v>5521</v>
      </c>
      <c r="AU285" s="977" t="s">
        <v>5521</v>
      </c>
      <c r="AV285" s="990" t="s">
        <v>4424</v>
      </c>
      <c r="AW285" s="991" t="s">
        <v>4424</v>
      </c>
      <c r="AX285" s="990" t="s">
        <v>4424</v>
      </c>
      <c r="AY285" s="990" t="s">
        <v>4424</v>
      </c>
      <c r="AZ285" s="991" t="s">
        <v>4424</v>
      </c>
      <c r="BA285" s="990" t="s">
        <v>4424</v>
      </c>
      <c r="BB285" s="984" t="s">
        <v>4424</v>
      </c>
      <c r="BC285" s="977" t="s">
        <v>2591</v>
      </c>
      <c r="BD285" s="984" t="s">
        <v>4424</v>
      </c>
      <c r="BE285" s="977" t="s">
        <v>188</v>
      </c>
      <c r="BF285" s="974"/>
      <c r="BG285" s="992"/>
      <c r="BL285" s="1361"/>
    </row>
    <row r="286" spans="1:64" s="993" customFormat="1" ht="13.5" customHeight="1" x14ac:dyDescent="0.25">
      <c r="A286" s="973">
        <v>284</v>
      </c>
      <c r="B286" s="974"/>
      <c r="C286" s="973"/>
      <c r="D286" s="975">
        <v>10194290662</v>
      </c>
      <c r="E286" s="1225">
        <v>4072109</v>
      </c>
      <c r="F286" s="976" t="s">
        <v>2667</v>
      </c>
      <c r="G286" s="977" t="s">
        <v>526</v>
      </c>
      <c r="H286" s="977" t="s">
        <v>3600</v>
      </c>
      <c r="I286" s="974" t="s">
        <v>6546</v>
      </c>
      <c r="J286" s="978"/>
      <c r="K286" s="978"/>
      <c r="L286" s="974" t="s">
        <v>18009</v>
      </c>
      <c r="M286" s="974"/>
      <c r="N286" s="974"/>
      <c r="O286" s="974"/>
      <c r="P286" s="977" t="s">
        <v>4424</v>
      </c>
      <c r="Q286" s="973" t="s">
        <v>4424</v>
      </c>
      <c r="R286" s="979" t="s">
        <v>4135</v>
      </c>
      <c r="S286" s="973" t="s">
        <v>4424</v>
      </c>
      <c r="T286" s="973" t="s">
        <v>4424</v>
      </c>
      <c r="U286" s="974" t="s">
        <v>2838</v>
      </c>
      <c r="V286" s="974"/>
      <c r="W286" s="974" t="s">
        <v>4688</v>
      </c>
      <c r="X286" s="974" t="s">
        <v>4687</v>
      </c>
      <c r="Y286" s="974" t="s">
        <v>4136</v>
      </c>
      <c r="Z286" s="980" t="s">
        <v>2837</v>
      </c>
      <c r="AA286" s="981">
        <v>6</v>
      </c>
      <c r="AB286" s="981">
        <v>2007</v>
      </c>
      <c r="AC286" s="982">
        <v>4000</v>
      </c>
      <c r="AD286" s="983">
        <v>0</v>
      </c>
      <c r="AE286" s="977" t="s">
        <v>2281</v>
      </c>
      <c r="AF286" s="977" t="s">
        <v>4424</v>
      </c>
      <c r="AG286" s="977"/>
      <c r="AH286" s="985" t="s">
        <v>4424</v>
      </c>
      <c r="AI286" s="1055" t="s">
        <v>4424</v>
      </c>
      <c r="AJ286" s="977" t="s">
        <v>18009</v>
      </c>
      <c r="AK286" s="985" t="s">
        <v>4135</v>
      </c>
      <c r="AL286" s="977" t="s">
        <v>2838</v>
      </c>
      <c r="AM286" s="977" t="s">
        <v>4688</v>
      </c>
      <c r="AN286" s="977" t="s">
        <v>5188</v>
      </c>
      <c r="AO286" s="977" t="s">
        <v>15483</v>
      </c>
      <c r="AP286" s="986" t="s">
        <v>2618</v>
      </c>
      <c r="AQ286" s="987" t="s">
        <v>2619</v>
      </c>
      <c r="AR286" s="988" t="s">
        <v>2838</v>
      </c>
      <c r="AS286" s="977" t="s">
        <v>4688</v>
      </c>
      <c r="AT286" s="977" t="s">
        <v>5188</v>
      </c>
      <c r="AU286" s="977" t="s">
        <v>15483</v>
      </c>
      <c r="AV286" s="990" t="s">
        <v>4424</v>
      </c>
      <c r="AW286" s="991" t="s">
        <v>4424</v>
      </c>
      <c r="AX286" s="990" t="s">
        <v>4424</v>
      </c>
      <c r="AY286" s="990" t="s">
        <v>4424</v>
      </c>
      <c r="AZ286" s="991" t="s">
        <v>4424</v>
      </c>
      <c r="BA286" s="990" t="s">
        <v>4424</v>
      </c>
      <c r="BB286" s="984" t="s">
        <v>4424</v>
      </c>
      <c r="BC286" s="977" t="s">
        <v>2591</v>
      </c>
      <c r="BD286" s="984" t="s">
        <v>4424</v>
      </c>
      <c r="BE286" s="977" t="s">
        <v>188</v>
      </c>
      <c r="BF286" s="974"/>
      <c r="BG286" s="992"/>
      <c r="BL286" s="1361"/>
    </row>
    <row r="287" spans="1:64" s="993" customFormat="1" ht="13.5" customHeight="1" x14ac:dyDescent="0.25">
      <c r="A287" s="973">
        <v>285</v>
      </c>
      <c r="B287" s="974"/>
      <c r="C287" s="973"/>
      <c r="D287" s="975">
        <v>20494258057</v>
      </c>
      <c r="E287" s="1225" t="e">
        <v>#N/A</v>
      </c>
      <c r="F287" s="976" t="s">
        <v>2667</v>
      </c>
      <c r="G287" s="977" t="s">
        <v>526</v>
      </c>
      <c r="H287" s="977" t="s">
        <v>5166</v>
      </c>
      <c r="I287" s="974" t="s">
        <v>15651</v>
      </c>
      <c r="J287" s="978"/>
      <c r="K287" s="978"/>
      <c r="L287" s="974" t="s">
        <v>6247</v>
      </c>
      <c r="M287" s="974"/>
      <c r="N287" s="974"/>
      <c r="O287" s="974"/>
      <c r="P287" s="977" t="s">
        <v>4424</v>
      </c>
      <c r="Q287" s="977" t="s">
        <v>6194</v>
      </c>
      <c r="R287" s="979" t="s">
        <v>1587</v>
      </c>
      <c r="S287" s="973" t="s">
        <v>4424</v>
      </c>
      <c r="T287" s="973" t="s">
        <v>4424</v>
      </c>
      <c r="U287" s="974" t="s">
        <v>19644</v>
      </c>
      <c r="V287" s="974"/>
      <c r="W287" s="974" t="s">
        <v>265</v>
      </c>
      <c r="X287" s="974" t="s">
        <v>265</v>
      </c>
      <c r="Y287" s="974" t="s">
        <v>265</v>
      </c>
      <c r="Z287" s="980">
        <v>39160</v>
      </c>
      <c r="AA287" s="981">
        <v>3</v>
      </c>
      <c r="AB287" s="981">
        <v>2007</v>
      </c>
      <c r="AC287" s="983">
        <v>0</v>
      </c>
      <c r="AD287" s="983">
        <v>0</v>
      </c>
      <c r="AE287" s="977" t="s">
        <v>4002</v>
      </c>
      <c r="AF287" s="977" t="s">
        <v>4424</v>
      </c>
      <c r="AG287" s="977"/>
      <c r="AH287" s="985" t="s">
        <v>5167</v>
      </c>
      <c r="AI287" s="1055" t="s">
        <v>265</v>
      </c>
      <c r="AJ287" s="977" t="s">
        <v>2704</v>
      </c>
      <c r="AK287" s="985" t="s">
        <v>1587</v>
      </c>
      <c r="AL287" s="977" t="s">
        <v>20948</v>
      </c>
      <c r="AM287" s="977" t="s">
        <v>265</v>
      </c>
      <c r="AN287" s="977" t="s">
        <v>265</v>
      </c>
      <c r="AO287" s="977" t="s">
        <v>265</v>
      </c>
      <c r="AP287" s="986" t="s">
        <v>4424</v>
      </c>
      <c r="AQ287" s="987" t="s">
        <v>4424</v>
      </c>
      <c r="AR287" s="988" t="s">
        <v>4424</v>
      </c>
      <c r="AS287" s="989"/>
      <c r="AT287" s="989"/>
      <c r="AU287" s="989"/>
      <c r="AV287" s="990" t="s">
        <v>4424</v>
      </c>
      <c r="AW287" s="991" t="s">
        <v>4424</v>
      </c>
      <c r="AX287" s="990" t="s">
        <v>4424</v>
      </c>
      <c r="AY287" s="990" t="s">
        <v>4424</v>
      </c>
      <c r="AZ287" s="991" t="s">
        <v>4424</v>
      </c>
      <c r="BA287" s="990" t="s">
        <v>4424</v>
      </c>
      <c r="BB287" s="984" t="s">
        <v>4424</v>
      </c>
      <c r="BC287" s="977" t="s">
        <v>2591</v>
      </c>
      <c r="BD287" s="984" t="s">
        <v>4424</v>
      </c>
      <c r="BE287" s="977" t="s">
        <v>189</v>
      </c>
      <c r="BF287" s="974"/>
      <c r="BG287" s="992"/>
      <c r="BL287" s="1361"/>
    </row>
    <row r="288" spans="1:64" s="993" customFormat="1" ht="13.5" customHeight="1" x14ac:dyDescent="0.25">
      <c r="A288" s="973">
        <v>286</v>
      </c>
      <c r="B288" s="974"/>
      <c r="C288" s="973"/>
      <c r="D288" s="975">
        <v>10415065588</v>
      </c>
      <c r="E288" s="1225">
        <v>4071803</v>
      </c>
      <c r="F288" s="976" t="s">
        <v>2668</v>
      </c>
      <c r="G288" s="977" t="s">
        <v>250</v>
      </c>
      <c r="H288" s="977" t="s">
        <v>5659</v>
      </c>
      <c r="I288" s="974" t="s">
        <v>15651</v>
      </c>
      <c r="J288" s="978"/>
      <c r="K288" s="978"/>
      <c r="L288" s="974" t="s">
        <v>1576</v>
      </c>
      <c r="M288" s="974"/>
      <c r="N288" s="974"/>
      <c r="O288" s="974"/>
      <c r="P288" s="977" t="s">
        <v>4424</v>
      </c>
      <c r="Q288" s="977"/>
      <c r="R288" s="979">
        <v>41506558</v>
      </c>
      <c r="S288" s="973" t="s">
        <v>4424</v>
      </c>
      <c r="T288" s="973" t="s">
        <v>4424</v>
      </c>
      <c r="U288" s="974" t="s">
        <v>4848</v>
      </c>
      <c r="V288" s="974"/>
      <c r="W288" s="974" t="s">
        <v>4849</v>
      </c>
      <c r="X288" s="974" t="s">
        <v>4849</v>
      </c>
      <c r="Y288" s="974" t="s">
        <v>4475</v>
      </c>
      <c r="Z288" s="980">
        <v>39526</v>
      </c>
      <c r="AA288" s="981">
        <v>3</v>
      </c>
      <c r="AB288" s="981">
        <v>2008</v>
      </c>
      <c r="AC288" s="982">
        <v>2500</v>
      </c>
      <c r="AD288" s="983">
        <v>0</v>
      </c>
      <c r="AE288" s="977" t="s">
        <v>2281</v>
      </c>
      <c r="AF288" s="977" t="s">
        <v>4424</v>
      </c>
      <c r="AG288" s="977"/>
      <c r="AH288" s="991" t="s">
        <v>4424</v>
      </c>
      <c r="AI288" s="989" t="s">
        <v>4424</v>
      </c>
      <c r="AJ288" s="977" t="s">
        <v>4850</v>
      </c>
      <c r="AK288" s="985">
        <v>41506558</v>
      </c>
      <c r="AL288" s="977" t="s">
        <v>20947</v>
      </c>
      <c r="AM288" s="977" t="s">
        <v>4849</v>
      </c>
      <c r="AN288" s="977" t="s">
        <v>4849</v>
      </c>
      <c r="AO288" s="977" t="s">
        <v>4475</v>
      </c>
      <c r="AP288" s="986" t="s">
        <v>4424</v>
      </c>
      <c r="AQ288" s="987" t="s">
        <v>4424</v>
      </c>
      <c r="AR288" s="988" t="s">
        <v>4424</v>
      </c>
      <c r="AS288" s="989"/>
      <c r="AT288" s="989"/>
      <c r="AU288" s="989"/>
      <c r="AV288" s="990" t="s">
        <v>4424</v>
      </c>
      <c r="AW288" s="991" t="s">
        <v>4424</v>
      </c>
      <c r="AX288" s="990" t="s">
        <v>4424</v>
      </c>
      <c r="AY288" s="990" t="s">
        <v>4424</v>
      </c>
      <c r="AZ288" s="991" t="s">
        <v>4424</v>
      </c>
      <c r="BA288" s="990" t="s">
        <v>4424</v>
      </c>
      <c r="BB288" s="977" t="s">
        <v>1765</v>
      </c>
      <c r="BC288" s="977" t="s">
        <v>2591</v>
      </c>
      <c r="BD288" s="994">
        <v>39545</v>
      </c>
      <c r="BE288" s="977" t="s">
        <v>189</v>
      </c>
      <c r="BF288" s="974"/>
      <c r="BG288" s="992"/>
      <c r="BL288" s="1361"/>
    </row>
    <row r="289" spans="1:64" s="993" customFormat="1" ht="13.5" customHeight="1" x14ac:dyDescent="0.25">
      <c r="A289" s="973">
        <v>287</v>
      </c>
      <c r="B289" s="974"/>
      <c r="C289" s="973"/>
      <c r="D289" s="975">
        <v>20481158029</v>
      </c>
      <c r="E289" s="1225">
        <v>4072113</v>
      </c>
      <c r="F289" s="976" t="s">
        <v>2668</v>
      </c>
      <c r="G289" s="977" t="s">
        <v>250</v>
      </c>
      <c r="H289" s="977" t="s">
        <v>4851</v>
      </c>
      <c r="I289" s="974" t="s">
        <v>6546</v>
      </c>
      <c r="J289" s="978"/>
      <c r="K289" s="978"/>
      <c r="L289" s="974" t="s">
        <v>5240</v>
      </c>
      <c r="M289" s="974"/>
      <c r="N289" s="974"/>
      <c r="O289" s="974"/>
      <c r="P289" s="977" t="s">
        <v>4424</v>
      </c>
      <c r="Q289" s="977" t="s">
        <v>6194</v>
      </c>
      <c r="R289" s="979">
        <v>18889266</v>
      </c>
      <c r="S289" s="973" t="s">
        <v>4424</v>
      </c>
      <c r="T289" s="973" t="s">
        <v>4424</v>
      </c>
      <c r="U289" s="974" t="s">
        <v>17860</v>
      </c>
      <c r="V289" s="974"/>
      <c r="W289" s="974" t="s">
        <v>16573</v>
      </c>
      <c r="X289" s="974" t="s">
        <v>5336</v>
      </c>
      <c r="Y289" s="974" t="s">
        <v>4475</v>
      </c>
      <c r="Z289" s="980" t="s">
        <v>22442</v>
      </c>
      <c r="AA289" s="981">
        <v>3</v>
      </c>
      <c r="AB289" s="981">
        <v>2008</v>
      </c>
      <c r="AC289" s="982">
        <v>1500</v>
      </c>
      <c r="AD289" s="983">
        <v>0</v>
      </c>
      <c r="AE289" s="977" t="s">
        <v>4002</v>
      </c>
      <c r="AF289" s="977" t="s">
        <v>4424</v>
      </c>
      <c r="AG289" s="977"/>
      <c r="AH289" s="991">
        <v>11043194</v>
      </c>
      <c r="AI289" s="1055" t="s">
        <v>3630</v>
      </c>
      <c r="AJ289" s="977" t="s">
        <v>5240</v>
      </c>
      <c r="AK289" s="985">
        <v>18889266</v>
      </c>
      <c r="AL289" s="977" t="s">
        <v>18012</v>
      </c>
      <c r="AM289" s="977" t="s">
        <v>5241</v>
      </c>
      <c r="AN289" s="977" t="s">
        <v>5336</v>
      </c>
      <c r="AO289" s="977" t="s">
        <v>4475</v>
      </c>
      <c r="AP289" s="986" t="s">
        <v>4424</v>
      </c>
      <c r="AQ289" s="987" t="s">
        <v>4424</v>
      </c>
      <c r="AR289" s="988" t="s">
        <v>4424</v>
      </c>
      <c r="AS289" s="989"/>
      <c r="AT289" s="989"/>
      <c r="AU289" s="989"/>
      <c r="AV289" s="990" t="s">
        <v>4424</v>
      </c>
      <c r="AW289" s="991" t="s">
        <v>4424</v>
      </c>
      <c r="AX289" s="990" t="s">
        <v>4424</v>
      </c>
      <c r="AY289" s="990" t="s">
        <v>4424</v>
      </c>
      <c r="AZ289" s="991" t="s">
        <v>4424</v>
      </c>
      <c r="BA289" s="990" t="s">
        <v>4424</v>
      </c>
      <c r="BB289" s="977" t="s">
        <v>1765</v>
      </c>
      <c r="BC289" s="977" t="s">
        <v>2591</v>
      </c>
      <c r="BD289" s="994">
        <v>39545</v>
      </c>
      <c r="BE289" s="977" t="s">
        <v>189</v>
      </c>
      <c r="BF289" s="974"/>
      <c r="BG289" s="992"/>
      <c r="BL289" s="1361"/>
    </row>
    <row r="290" spans="1:64" s="993" customFormat="1" ht="13.5" customHeight="1" x14ac:dyDescent="0.25">
      <c r="A290" s="973">
        <v>288</v>
      </c>
      <c r="B290" s="974"/>
      <c r="C290" s="973"/>
      <c r="D290" s="975">
        <v>10417506131</v>
      </c>
      <c r="E290" s="1225">
        <v>4070371</v>
      </c>
      <c r="F290" s="976" t="s">
        <v>2668</v>
      </c>
      <c r="G290" s="977" t="s">
        <v>250</v>
      </c>
      <c r="H290" s="977" t="s">
        <v>5242</v>
      </c>
      <c r="I290" s="974" t="s">
        <v>15651</v>
      </c>
      <c r="J290" s="978"/>
      <c r="K290" s="978"/>
      <c r="L290" s="974" t="s">
        <v>5243</v>
      </c>
      <c r="M290" s="974"/>
      <c r="N290" s="974"/>
      <c r="O290" s="974"/>
      <c r="P290" s="977" t="s">
        <v>4424</v>
      </c>
      <c r="Q290" s="977"/>
      <c r="R290" s="979">
        <v>41750613</v>
      </c>
      <c r="S290" s="973" t="s">
        <v>4424</v>
      </c>
      <c r="T290" s="973" t="s">
        <v>4424</v>
      </c>
      <c r="U290" s="974" t="s">
        <v>17472</v>
      </c>
      <c r="V290" s="974"/>
      <c r="W290" s="974" t="s">
        <v>16666</v>
      </c>
      <c r="X290" s="974" t="s">
        <v>1800</v>
      </c>
      <c r="Y290" s="974" t="s">
        <v>5745</v>
      </c>
      <c r="Z290" s="980">
        <v>39526</v>
      </c>
      <c r="AA290" s="981">
        <v>3</v>
      </c>
      <c r="AB290" s="981">
        <v>2008</v>
      </c>
      <c r="AC290" s="982">
        <v>2500</v>
      </c>
      <c r="AD290" s="983">
        <v>0</v>
      </c>
      <c r="AE290" s="977" t="s">
        <v>2281</v>
      </c>
      <c r="AF290" s="977" t="s">
        <v>4424</v>
      </c>
      <c r="AG290" s="977"/>
      <c r="AH290" s="991" t="s">
        <v>4424</v>
      </c>
      <c r="AI290" s="989" t="s">
        <v>4424</v>
      </c>
      <c r="AJ290" s="977" t="s">
        <v>5243</v>
      </c>
      <c r="AK290" s="985">
        <v>41750613</v>
      </c>
      <c r="AL290" s="977" t="s">
        <v>20946</v>
      </c>
      <c r="AM290" s="977" t="s">
        <v>16666</v>
      </c>
      <c r="AN290" s="977" t="s">
        <v>1800</v>
      </c>
      <c r="AO290" s="977" t="s">
        <v>5745</v>
      </c>
      <c r="AP290" s="986" t="s">
        <v>4424</v>
      </c>
      <c r="AQ290" s="987" t="s">
        <v>4424</v>
      </c>
      <c r="AR290" s="988" t="s">
        <v>4424</v>
      </c>
      <c r="AS290" s="989"/>
      <c r="AT290" s="989"/>
      <c r="AU290" s="989"/>
      <c r="AV290" s="990" t="s">
        <v>4424</v>
      </c>
      <c r="AW290" s="991" t="s">
        <v>4424</v>
      </c>
      <c r="AX290" s="990" t="s">
        <v>4424</v>
      </c>
      <c r="AY290" s="990" t="s">
        <v>4424</v>
      </c>
      <c r="AZ290" s="991" t="s">
        <v>4424</v>
      </c>
      <c r="BA290" s="990" t="s">
        <v>4424</v>
      </c>
      <c r="BB290" s="977" t="s">
        <v>1765</v>
      </c>
      <c r="BC290" s="977" t="s">
        <v>2591</v>
      </c>
      <c r="BD290" s="994">
        <v>39545</v>
      </c>
      <c r="BE290" s="977" t="s">
        <v>189</v>
      </c>
      <c r="BF290" s="974"/>
      <c r="BG290" s="992"/>
      <c r="BL290" s="1361"/>
    </row>
    <row r="291" spans="1:64" s="993" customFormat="1" ht="13.5" customHeight="1" x14ac:dyDescent="0.25">
      <c r="A291" s="973">
        <v>289</v>
      </c>
      <c r="B291" s="974"/>
      <c r="C291" s="973"/>
      <c r="D291" s="975">
        <v>10188290154</v>
      </c>
      <c r="E291" s="1225" t="e">
        <v>#N/A</v>
      </c>
      <c r="F291" s="976" t="s">
        <v>2668</v>
      </c>
      <c r="G291" s="977" t="s">
        <v>250</v>
      </c>
      <c r="H291" s="977" t="s">
        <v>3190</v>
      </c>
      <c r="I291" s="974" t="s">
        <v>3862</v>
      </c>
      <c r="J291" s="978"/>
      <c r="K291" s="978"/>
      <c r="L291" s="974" t="s">
        <v>5337</v>
      </c>
      <c r="M291" s="974"/>
      <c r="N291" s="974"/>
      <c r="O291" s="974"/>
      <c r="P291" s="977" t="s">
        <v>4424</v>
      </c>
      <c r="Q291" s="977"/>
      <c r="R291" s="979">
        <v>18829015</v>
      </c>
      <c r="S291" s="973" t="s">
        <v>4424</v>
      </c>
      <c r="T291" s="973" t="s">
        <v>4424</v>
      </c>
      <c r="U291" s="974" t="s">
        <v>3144</v>
      </c>
      <c r="V291" s="974"/>
      <c r="W291" s="974" t="s">
        <v>19622</v>
      </c>
      <c r="X291" s="974" t="s">
        <v>5336</v>
      </c>
      <c r="Y291" s="974" t="s">
        <v>4475</v>
      </c>
      <c r="Z291" s="980">
        <v>39526</v>
      </c>
      <c r="AA291" s="981">
        <v>3</v>
      </c>
      <c r="AB291" s="981">
        <v>2008</v>
      </c>
      <c r="AC291" s="982">
        <v>1000</v>
      </c>
      <c r="AD291" s="983">
        <v>0</v>
      </c>
      <c r="AE291" s="977" t="s">
        <v>2281</v>
      </c>
      <c r="AF291" s="977" t="s">
        <v>4424</v>
      </c>
      <c r="AG291" s="977"/>
      <c r="AH291" s="991" t="s">
        <v>4424</v>
      </c>
      <c r="AI291" s="989" t="s">
        <v>4424</v>
      </c>
      <c r="AJ291" s="977" t="s">
        <v>5337</v>
      </c>
      <c r="AK291" s="985">
        <v>18829015</v>
      </c>
      <c r="AL291" s="977" t="s">
        <v>20949</v>
      </c>
      <c r="AM291" s="977" t="s">
        <v>19622</v>
      </c>
      <c r="AN291" s="977" t="s">
        <v>5336</v>
      </c>
      <c r="AO291" s="977" t="s">
        <v>4475</v>
      </c>
      <c r="AP291" s="986" t="s">
        <v>4436</v>
      </c>
      <c r="AQ291" s="987">
        <v>18833628</v>
      </c>
      <c r="AR291" s="977" t="s">
        <v>20949</v>
      </c>
      <c r="AS291" s="977" t="s">
        <v>19622</v>
      </c>
      <c r="AT291" s="977" t="s">
        <v>5336</v>
      </c>
      <c r="AU291" s="977" t="s">
        <v>4475</v>
      </c>
      <c r="AV291" s="990" t="s">
        <v>4424</v>
      </c>
      <c r="AW291" s="991" t="s">
        <v>4424</v>
      </c>
      <c r="AX291" s="990" t="s">
        <v>4424</v>
      </c>
      <c r="AY291" s="990" t="s">
        <v>4424</v>
      </c>
      <c r="AZ291" s="991" t="s">
        <v>4424</v>
      </c>
      <c r="BA291" s="990" t="s">
        <v>4424</v>
      </c>
      <c r="BB291" s="977" t="s">
        <v>1765</v>
      </c>
      <c r="BC291" s="977" t="s">
        <v>2591</v>
      </c>
      <c r="BD291" s="994">
        <v>39545</v>
      </c>
      <c r="BE291" s="977" t="s">
        <v>189</v>
      </c>
      <c r="BF291" s="974"/>
      <c r="BG291" s="992"/>
      <c r="BL291" s="1361"/>
    </row>
    <row r="292" spans="1:64" s="993" customFormat="1" ht="13.5" customHeight="1" x14ac:dyDescent="0.25">
      <c r="A292" s="973">
        <v>290</v>
      </c>
      <c r="B292" s="974"/>
      <c r="C292" s="973"/>
      <c r="D292" s="975">
        <v>10274195547</v>
      </c>
      <c r="E292" s="1225">
        <v>4071806</v>
      </c>
      <c r="F292" s="976" t="s">
        <v>2668</v>
      </c>
      <c r="G292" s="977" t="s">
        <v>250</v>
      </c>
      <c r="H292" s="977" t="s">
        <v>291</v>
      </c>
      <c r="I292" s="974" t="s">
        <v>15651</v>
      </c>
      <c r="J292" s="978"/>
      <c r="K292" s="978"/>
      <c r="L292" s="974" t="s">
        <v>2690</v>
      </c>
      <c r="M292" s="974"/>
      <c r="N292" s="974"/>
      <c r="O292" s="974"/>
      <c r="P292" s="977" t="s">
        <v>4424</v>
      </c>
      <c r="Q292" s="977"/>
      <c r="R292" s="979">
        <v>27419554</v>
      </c>
      <c r="S292" s="973" t="s">
        <v>4424</v>
      </c>
      <c r="T292" s="973" t="s">
        <v>4424</v>
      </c>
      <c r="U292" s="974" t="s">
        <v>5641</v>
      </c>
      <c r="V292" s="974"/>
      <c r="W292" s="974" t="s">
        <v>5640</v>
      </c>
      <c r="X292" s="974" t="s">
        <v>1517</v>
      </c>
      <c r="Y292" s="974" t="s">
        <v>1221</v>
      </c>
      <c r="Z292" s="980">
        <v>39526</v>
      </c>
      <c r="AA292" s="981">
        <v>3</v>
      </c>
      <c r="AB292" s="981">
        <v>2008</v>
      </c>
      <c r="AC292" s="982">
        <v>1500</v>
      </c>
      <c r="AD292" s="983">
        <v>0</v>
      </c>
      <c r="AE292" s="977" t="s">
        <v>2281</v>
      </c>
      <c r="AF292" s="977" t="s">
        <v>4424</v>
      </c>
      <c r="AG292" s="977"/>
      <c r="AH292" s="991" t="s">
        <v>4424</v>
      </c>
      <c r="AI292" s="989" t="s">
        <v>4424</v>
      </c>
      <c r="AJ292" s="977" t="s">
        <v>2690</v>
      </c>
      <c r="AK292" s="985">
        <v>27419554</v>
      </c>
      <c r="AL292" s="977" t="s">
        <v>20951</v>
      </c>
      <c r="AM292" s="977" t="s">
        <v>20950</v>
      </c>
      <c r="AN292" s="977" t="s">
        <v>6304</v>
      </c>
      <c r="AO292" s="977" t="s">
        <v>2726</v>
      </c>
      <c r="AP292" s="986" t="s">
        <v>3641</v>
      </c>
      <c r="AQ292" s="987">
        <v>27431169</v>
      </c>
      <c r="AR292" s="977" t="s">
        <v>20951</v>
      </c>
      <c r="AS292" s="977" t="s">
        <v>20950</v>
      </c>
      <c r="AT292" s="977" t="s">
        <v>6304</v>
      </c>
      <c r="AU292" s="977" t="s">
        <v>2726</v>
      </c>
      <c r="AV292" s="990" t="s">
        <v>4424</v>
      </c>
      <c r="AW292" s="991" t="s">
        <v>4424</v>
      </c>
      <c r="AX292" s="990" t="s">
        <v>4424</v>
      </c>
      <c r="AY292" s="990" t="s">
        <v>4424</v>
      </c>
      <c r="AZ292" s="991" t="s">
        <v>4424</v>
      </c>
      <c r="BA292" s="990" t="s">
        <v>4424</v>
      </c>
      <c r="BB292" s="977" t="s">
        <v>4760</v>
      </c>
      <c r="BC292" s="977" t="s">
        <v>2591</v>
      </c>
      <c r="BD292" s="994">
        <v>39715</v>
      </c>
      <c r="BE292" s="977" t="s">
        <v>189</v>
      </c>
      <c r="BF292" s="974"/>
      <c r="BG292" s="992"/>
      <c r="BL292" s="1361"/>
    </row>
    <row r="293" spans="1:64" s="993" customFormat="1" ht="13.5" customHeight="1" x14ac:dyDescent="0.25">
      <c r="A293" s="973">
        <v>291</v>
      </c>
      <c r="B293" s="974"/>
      <c r="C293" s="973"/>
      <c r="D293" s="975">
        <v>20495638414</v>
      </c>
      <c r="E293" s="1225">
        <v>4071800</v>
      </c>
      <c r="F293" s="976" t="s">
        <v>2668</v>
      </c>
      <c r="G293" s="977" t="s">
        <v>250</v>
      </c>
      <c r="H293" s="977" t="s">
        <v>4599</v>
      </c>
      <c r="I293" s="974" t="s">
        <v>15651</v>
      </c>
      <c r="J293" s="978"/>
      <c r="K293" s="978"/>
      <c r="L293" s="974" t="s">
        <v>5558</v>
      </c>
      <c r="M293" s="974"/>
      <c r="N293" s="974"/>
      <c r="O293" s="974"/>
      <c r="P293" s="977" t="s">
        <v>4424</v>
      </c>
      <c r="Q293" s="977" t="s">
        <v>6194</v>
      </c>
      <c r="R293" s="979">
        <v>42016689</v>
      </c>
      <c r="S293" s="973" t="s">
        <v>4424</v>
      </c>
      <c r="T293" s="973" t="s">
        <v>4424</v>
      </c>
      <c r="U293" s="974" t="s">
        <v>5642</v>
      </c>
      <c r="V293" s="974"/>
      <c r="W293" s="974" t="s">
        <v>1190</v>
      </c>
      <c r="X293" s="974" t="s">
        <v>1190</v>
      </c>
      <c r="Y293" s="974" t="s">
        <v>2726</v>
      </c>
      <c r="Z293" s="980">
        <v>39526</v>
      </c>
      <c r="AA293" s="981">
        <v>3</v>
      </c>
      <c r="AB293" s="981">
        <v>2008</v>
      </c>
      <c r="AC293" s="982">
        <v>1500</v>
      </c>
      <c r="AD293" s="983">
        <v>0</v>
      </c>
      <c r="AE293" s="977" t="s">
        <v>4002</v>
      </c>
      <c r="AF293" s="977" t="s">
        <v>4424</v>
      </c>
      <c r="AG293" s="977"/>
      <c r="AH293" s="991">
        <v>11011319</v>
      </c>
      <c r="AI293" s="1056" t="s">
        <v>1190</v>
      </c>
      <c r="AJ293" s="977" t="s">
        <v>5558</v>
      </c>
      <c r="AK293" s="985">
        <v>42016689</v>
      </c>
      <c r="AL293" s="977" t="s">
        <v>20952</v>
      </c>
      <c r="AM293" s="977" t="s">
        <v>1190</v>
      </c>
      <c r="AN293" s="977" t="s">
        <v>1190</v>
      </c>
      <c r="AO293" s="977" t="s">
        <v>2726</v>
      </c>
      <c r="AP293" s="986" t="s">
        <v>4424</v>
      </c>
      <c r="AQ293" s="987" t="s">
        <v>4424</v>
      </c>
      <c r="AR293" s="988" t="s">
        <v>4424</v>
      </c>
      <c r="AS293" s="989"/>
      <c r="AT293" s="989"/>
      <c r="AU293" s="989"/>
      <c r="AV293" s="990" t="s">
        <v>4424</v>
      </c>
      <c r="AW293" s="991" t="s">
        <v>4424</v>
      </c>
      <c r="AX293" s="990" t="s">
        <v>4424</v>
      </c>
      <c r="AY293" s="990" t="s">
        <v>4424</v>
      </c>
      <c r="AZ293" s="991" t="s">
        <v>4424</v>
      </c>
      <c r="BA293" s="990" t="s">
        <v>4424</v>
      </c>
      <c r="BB293" s="977" t="s">
        <v>1232</v>
      </c>
      <c r="BC293" s="977" t="s">
        <v>2591</v>
      </c>
      <c r="BD293" s="994">
        <v>39554</v>
      </c>
      <c r="BE293" s="977" t="s">
        <v>189</v>
      </c>
      <c r="BF293" s="974"/>
      <c r="BG293" s="992"/>
      <c r="BL293" s="1361"/>
    </row>
    <row r="294" spans="1:64" s="993" customFormat="1" ht="13.5" customHeight="1" x14ac:dyDescent="0.25">
      <c r="A294" s="973">
        <v>292</v>
      </c>
      <c r="B294" s="974"/>
      <c r="C294" s="973"/>
      <c r="D294" s="975">
        <v>10210761107</v>
      </c>
      <c r="E294" s="1225" t="e">
        <v>#N/A</v>
      </c>
      <c r="F294" s="976" t="s">
        <v>2667</v>
      </c>
      <c r="G294" s="977" t="s">
        <v>250</v>
      </c>
      <c r="H294" s="977" t="s">
        <v>3904</v>
      </c>
      <c r="I294" s="974" t="s">
        <v>3862</v>
      </c>
      <c r="J294" s="978"/>
      <c r="K294" s="978"/>
      <c r="L294" s="974" t="s">
        <v>3355</v>
      </c>
      <c r="M294" s="974"/>
      <c r="N294" s="974"/>
      <c r="O294" s="974"/>
      <c r="P294" s="977" t="s">
        <v>4424</v>
      </c>
      <c r="Q294" s="977"/>
      <c r="R294" s="979">
        <v>21076110</v>
      </c>
      <c r="S294" s="973" t="s">
        <v>4424</v>
      </c>
      <c r="T294" s="973" t="s">
        <v>4424</v>
      </c>
      <c r="U294" s="974" t="s">
        <v>19646</v>
      </c>
      <c r="V294" s="974"/>
      <c r="W294" s="974" t="s">
        <v>3354</v>
      </c>
      <c r="X294" s="974" t="s">
        <v>3354</v>
      </c>
      <c r="Y294" s="974" t="s">
        <v>268</v>
      </c>
      <c r="Z294" s="980">
        <v>39587</v>
      </c>
      <c r="AA294" s="981">
        <v>5</v>
      </c>
      <c r="AB294" s="981">
        <v>2008</v>
      </c>
      <c r="AC294" s="982">
        <v>5000</v>
      </c>
      <c r="AD294" s="983">
        <v>0</v>
      </c>
      <c r="AE294" s="977" t="s">
        <v>2281</v>
      </c>
      <c r="AF294" s="977" t="s">
        <v>4424</v>
      </c>
      <c r="AG294" s="977"/>
      <c r="AH294" s="991" t="s">
        <v>4424</v>
      </c>
      <c r="AI294" s="989" t="s">
        <v>4424</v>
      </c>
      <c r="AJ294" s="977" t="s">
        <v>3355</v>
      </c>
      <c r="AK294" s="985">
        <v>21076110</v>
      </c>
      <c r="AL294" s="977" t="s">
        <v>20953</v>
      </c>
      <c r="AM294" s="977" t="s">
        <v>3354</v>
      </c>
      <c r="AN294" s="977" t="s">
        <v>3354</v>
      </c>
      <c r="AO294" s="977" t="s">
        <v>6110</v>
      </c>
      <c r="AP294" s="986" t="s">
        <v>4424</v>
      </c>
      <c r="AQ294" s="987" t="s">
        <v>4424</v>
      </c>
      <c r="AR294" s="988" t="s">
        <v>4424</v>
      </c>
      <c r="AS294" s="989"/>
      <c r="AT294" s="989"/>
      <c r="AU294" s="989"/>
      <c r="AV294" s="990" t="s">
        <v>4424</v>
      </c>
      <c r="AW294" s="991" t="s">
        <v>4424</v>
      </c>
      <c r="AX294" s="990" t="s">
        <v>4424</v>
      </c>
      <c r="AY294" s="990" t="s">
        <v>4424</v>
      </c>
      <c r="AZ294" s="991" t="s">
        <v>4424</v>
      </c>
      <c r="BA294" s="990" t="s">
        <v>4424</v>
      </c>
      <c r="BB294" s="977" t="s">
        <v>3918</v>
      </c>
      <c r="BC294" s="977" t="s">
        <v>1284</v>
      </c>
      <c r="BD294" s="987" t="s">
        <v>4424</v>
      </c>
      <c r="BE294" s="977" t="s">
        <v>189</v>
      </c>
      <c r="BF294" s="974"/>
      <c r="BG294" s="992"/>
      <c r="BL294" s="1361"/>
    </row>
    <row r="295" spans="1:64" s="993" customFormat="1" ht="13.5" customHeight="1" x14ac:dyDescent="0.25">
      <c r="A295" s="973">
        <v>293</v>
      </c>
      <c r="B295" s="974"/>
      <c r="C295" s="973"/>
      <c r="D295" s="975">
        <v>10198996730</v>
      </c>
      <c r="E295" s="1225" t="e">
        <v>#N/A</v>
      </c>
      <c r="F295" s="976" t="s">
        <v>2667</v>
      </c>
      <c r="G295" s="977" t="s">
        <v>250</v>
      </c>
      <c r="H295" s="977" t="s">
        <v>1750</v>
      </c>
      <c r="I295" s="974" t="s">
        <v>3862</v>
      </c>
      <c r="J295" s="978"/>
      <c r="K295" s="978"/>
      <c r="L295" s="974" t="s">
        <v>1751</v>
      </c>
      <c r="M295" s="974"/>
      <c r="N295" s="974"/>
      <c r="O295" s="974"/>
      <c r="P295" s="977" t="s">
        <v>4424</v>
      </c>
      <c r="Q295" s="977"/>
      <c r="R295" s="979">
        <v>19899673</v>
      </c>
      <c r="S295" s="973" t="s">
        <v>4424</v>
      </c>
      <c r="T295" s="973" t="s">
        <v>4424</v>
      </c>
      <c r="U295" s="974" t="s">
        <v>19645</v>
      </c>
      <c r="V295" s="974"/>
      <c r="W295" s="974" t="s">
        <v>3306</v>
      </c>
      <c r="X295" s="974" t="s">
        <v>3306</v>
      </c>
      <c r="Y295" s="974" t="s">
        <v>268</v>
      </c>
      <c r="Z295" s="980">
        <v>39587</v>
      </c>
      <c r="AA295" s="981">
        <v>5</v>
      </c>
      <c r="AB295" s="981">
        <v>2008</v>
      </c>
      <c r="AC295" s="982">
        <v>5000</v>
      </c>
      <c r="AD295" s="983">
        <v>0</v>
      </c>
      <c r="AE295" s="977" t="s">
        <v>2281</v>
      </c>
      <c r="AF295" s="977" t="s">
        <v>4424</v>
      </c>
      <c r="AG295" s="977"/>
      <c r="AH295" s="991" t="s">
        <v>4424</v>
      </c>
      <c r="AI295" s="989" t="s">
        <v>4424</v>
      </c>
      <c r="AJ295" s="977" t="s">
        <v>1111</v>
      </c>
      <c r="AK295" s="985">
        <v>19899673</v>
      </c>
      <c r="AL295" s="977" t="s">
        <v>20954</v>
      </c>
      <c r="AM295" s="977" t="s">
        <v>1304</v>
      </c>
      <c r="AN295" s="977" t="s">
        <v>3306</v>
      </c>
      <c r="AO295" s="977" t="s">
        <v>6110</v>
      </c>
      <c r="AP295" s="986" t="s">
        <v>4424</v>
      </c>
      <c r="AQ295" s="987" t="s">
        <v>4424</v>
      </c>
      <c r="AR295" s="988" t="s">
        <v>4424</v>
      </c>
      <c r="AS295" s="989"/>
      <c r="AT295" s="989"/>
      <c r="AU295" s="989"/>
      <c r="AV295" s="990" t="s">
        <v>4424</v>
      </c>
      <c r="AW295" s="991" t="s">
        <v>4424</v>
      </c>
      <c r="AX295" s="990" t="s">
        <v>4424</v>
      </c>
      <c r="AY295" s="990" t="s">
        <v>4424</v>
      </c>
      <c r="AZ295" s="991" t="s">
        <v>4424</v>
      </c>
      <c r="BA295" s="990" t="s">
        <v>4424</v>
      </c>
      <c r="BB295" s="977" t="s">
        <v>3918</v>
      </c>
      <c r="BC295" s="977" t="s">
        <v>1284</v>
      </c>
      <c r="BD295" s="987" t="s">
        <v>4424</v>
      </c>
      <c r="BE295" s="977" t="s">
        <v>189</v>
      </c>
      <c r="BF295" s="974"/>
      <c r="BG295" s="992"/>
      <c r="BL295" s="1361"/>
    </row>
    <row r="296" spans="1:64" s="993" customFormat="1" ht="13.5" customHeight="1" x14ac:dyDescent="0.25">
      <c r="A296" s="973">
        <v>294</v>
      </c>
      <c r="B296" s="974"/>
      <c r="C296" s="973"/>
      <c r="D296" s="975">
        <v>10310394705</v>
      </c>
      <c r="E296" s="1225">
        <v>4072132</v>
      </c>
      <c r="F296" s="976" t="s">
        <v>3254</v>
      </c>
      <c r="G296" s="977" t="s">
        <v>526</v>
      </c>
      <c r="H296" s="977" t="s">
        <v>2661</v>
      </c>
      <c r="I296" s="974" t="s">
        <v>15651</v>
      </c>
      <c r="J296" s="978"/>
      <c r="K296" s="978"/>
      <c r="L296" s="974" t="s">
        <v>6248</v>
      </c>
      <c r="M296" s="974"/>
      <c r="N296" s="974"/>
      <c r="O296" s="974"/>
      <c r="P296" s="977" t="s">
        <v>4424</v>
      </c>
      <c r="Q296" s="977"/>
      <c r="R296" s="979">
        <v>31039470</v>
      </c>
      <c r="S296" s="973" t="s">
        <v>4424</v>
      </c>
      <c r="T296" s="985" t="s">
        <v>4424</v>
      </c>
      <c r="U296" s="974" t="s">
        <v>19647</v>
      </c>
      <c r="V296" s="974"/>
      <c r="W296" s="974" t="s">
        <v>1799</v>
      </c>
      <c r="X296" s="974" t="s">
        <v>1799</v>
      </c>
      <c r="Y296" s="974" t="s">
        <v>1282</v>
      </c>
      <c r="Z296" s="980">
        <v>39710</v>
      </c>
      <c r="AA296" s="981">
        <v>9</v>
      </c>
      <c r="AB296" s="981">
        <v>2008</v>
      </c>
      <c r="AC296" s="983">
        <v>0</v>
      </c>
      <c r="AD296" s="983">
        <v>5000</v>
      </c>
      <c r="AE296" s="977" t="s">
        <v>2281</v>
      </c>
      <c r="AF296" s="977" t="s">
        <v>4424</v>
      </c>
      <c r="AG296" s="977"/>
      <c r="AH296" s="985"/>
      <c r="AI296" s="1055" t="s">
        <v>4424</v>
      </c>
      <c r="AJ296" s="977" t="s">
        <v>2689</v>
      </c>
      <c r="AK296" s="985">
        <v>31004280</v>
      </c>
      <c r="AL296" s="977" t="s">
        <v>20955</v>
      </c>
      <c r="AM296" s="977" t="s">
        <v>1799</v>
      </c>
      <c r="AN296" s="977" t="s">
        <v>1799</v>
      </c>
      <c r="AO296" s="977" t="s">
        <v>1282</v>
      </c>
      <c r="AP296" s="986" t="s">
        <v>6525</v>
      </c>
      <c r="AQ296" s="987" t="s">
        <v>2660</v>
      </c>
      <c r="AR296" s="977" t="s">
        <v>20955</v>
      </c>
      <c r="AS296" s="977" t="s">
        <v>1799</v>
      </c>
      <c r="AT296" s="977" t="s">
        <v>1799</v>
      </c>
      <c r="AU296" s="977" t="s">
        <v>1282</v>
      </c>
      <c r="AV296" s="990" t="s">
        <v>4424</v>
      </c>
      <c r="AW296" s="991" t="s">
        <v>4424</v>
      </c>
      <c r="AX296" s="990" t="s">
        <v>4424</v>
      </c>
      <c r="AY296" s="990" t="s">
        <v>4424</v>
      </c>
      <c r="AZ296" s="991" t="s">
        <v>4424</v>
      </c>
      <c r="BA296" s="990" t="s">
        <v>4424</v>
      </c>
      <c r="BB296" s="977" t="s">
        <v>4459</v>
      </c>
      <c r="BC296" s="977" t="s">
        <v>2591</v>
      </c>
      <c r="BD296" s="994">
        <v>39793</v>
      </c>
      <c r="BE296" s="977" t="s">
        <v>189</v>
      </c>
      <c r="BF296" s="974"/>
      <c r="BG296" s="992"/>
      <c r="BL296" s="1361"/>
    </row>
    <row r="297" spans="1:64" s="993" customFormat="1" ht="13.5" customHeight="1" x14ac:dyDescent="0.25">
      <c r="A297" s="973">
        <v>295</v>
      </c>
      <c r="B297" s="974"/>
      <c r="C297" s="973"/>
      <c r="D297" s="975">
        <v>20512468617</v>
      </c>
      <c r="E297" s="1225">
        <v>4071426</v>
      </c>
      <c r="F297" s="976" t="s">
        <v>5521</v>
      </c>
      <c r="G297" s="977" t="s">
        <v>526</v>
      </c>
      <c r="H297" s="977" t="s">
        <v>1865</v>
      </c>
      <c r="I297" s="974" t="s">
        <v>15651</v>
      </c>
      <c r="J297" s="978"/>
      <c r="K297" s="978"/>
      <c r="L297" s="974" t="s">
        <v>6538</v>
      </c>
      <c r="M297" s="974"/>
      <c r="N297" s="974"/>
      <c r="O297" s="974"/>
      <c r="P297" s="977" t="s">
        <v>4424</v>
      </c>
      <c r="Q297" s="977" t="s">
        <v>3303</v>
      </c>
      <c r="R297" s="979" t="s">
        <v>2935</v>
      </c>
      <c r="S297" s="973" t="s">
        <v>4424</v>
      </c>
      <c r="T297" s="973" t="s">
        <v>4424</v>
      </c>
      <c r="U297" s="974" t="s">
        <v>2745</v>
      </c>
      <c r="V297" s="974"/>
      <c r="W297" s="974" t="s">
        <v>2744</v>
      </c>
      <c r="X297" s="974" t="s">
        <v>5521</v>
      </c>
      <c r="Y297" s="974" t="s">
        <v>5521</v>
      </c>
      <c r="Z297" s="980">
        <v>38827</v>
      </c>
      <c r="AA297" s="981">
        <v>4</v>
      </c>
      <c r="AB297" s="981">
        <v>2006</v>
      </c>
      <c r="AC297" s="983">
        <v>0</v>
      </c>
      <c r="AD297" s="983">
        <v>0</v>
      </c>
      <c r="AE297" s="977" t="s">
        <v>4002</v>
      </c>
      <c r="AF297" s="977" t="s">
        <v>4424</v>
      </c>
      <c r="AG297" s="977"/>
      <c r="AH297" s="985" t="s">
        <v>2936</v>
      </c>
      <c r="AI297" s="974" t="s">
        <v>5521</v>
      </c>
      <c r="AJ297" s="977" t="s">
        <v>4424</v>
      </c>
      <c r="AK297" s="985" t="s">
        <v>4424</v>
      </c>
      <c r="AL297" s="977" t="s">
        <v>4424</v>
      </c>
      <c r="AM297" s="977" t="s">
        <v>4424</v>
      </c>
      <c r="AN297" s="977" t="s">
        <v>4424</v>
      </c>
      <c r="AO297" s="977" t="s">
        <v>4424</v>
      </c>
      <c r="AP297" s="986" t="s">
        <v>4424</v>
      </c>
      <c r="AQ297" s="987" t="s">
        <v>4424</v>
      </c>
      <c r="AR297" s="988" t="s">
        <v>4424</v>
      </c>
      <c r="AS297" s="989"/>
      <c r="AT297" s="989"/>
      <c r="AU297" s="989"/>
      <c r="AV297" s="990" t="s">
        <v>4424</v>
      </c>
      <c r="AW297" s="991" t="s">
        <v>4424</v>
      </c>
      <c r="AX297" s="990" t="s">
        <v>4424</v>
      </c>
      <c r="AY297" s="990" t="s">
        <v>4424</v>
      </c>
      <c r="AZ297" s="991" t="s">
        <v>4424</v>
      </c>
      <c r="BA297" s="990" t="s">
        <v>4424</v>
      </c>
      <c r="BB297" s="984" t="s">
        <v>4424</v>
      </c>
      <c r="BC297" s="977" t="s">
        <v>2591</v>
      </c>
      <c r="BD297" s="984" t="s">
        <v>4424</v>
      </c>
      <c r="BE297" s="977" t="s">
        <v>2591</v>
      </c>
      <c r="BF297" s="974"/>
      <c r="BG297" s="992"/>
      <c r="BL297" s="1361"/>
    </row>
    <row r="298" spans="1:64" s="993" customFormat="1" ht="13.5" customHeight="1" x14ac:dyDescent="0.25">
      <c r="A298" s="973">
        <v>296</v>
      </c>
      <c r="B298" s="974"/>
      <c r="C298" s="973"/>
      <c r="D298" s="975">
        <v>20496021895</v>
      </c>
      <c r="E298" s="1225">
        <v>4070366</v>
      </c>
      <c r="F298" s="976" t="s">
        <v>2668</v>
      </c>
      <c r="G298" s="977" t="s">
        <v>526</v>
      </c>
      <c r="H298" s="977" t="s">
        <v>2299</v>
      </c>
      <c r="I298" s="974" t="s">
        <v>15651</v>
      </c>
      <c r="J298" s="978"/>
      <c r="K298" s="978"/>
      <c r="L298" s="974" t="s">
        <v>1480</v>
      </c>
      <c r="M298" s="974"/>
      <c r="N298" s="974"/>
      <c r="O298" s="974"/>
      <c r="P298" s="977" t="s">
        <v>4424</v>
      </c>
      <c r="Q298" s="977" t="s">
        <v>3303</v>
      </c>
      <c r="R298" s="979" t="s">
        <v>1222</v>
      </c>
      <c r="S298" s="973" t="s">
        <v>4424</v>
      </c>
      <c r="T298" s="973" t="s">
        <v>4424</v>
      </c>
      <c r="U298" s="974" t="s">
        <v>17473</v>
      </c>
      <c r="V298" s="974"/>
      <c r="W298" s="974" t="s">
        <v>2726</v>
      </c>
      <c r="X298" s="974" t="s">
        <v>2726</v>
      </c>
      <c r="Y298" s="974" t="s">
        <v>2726</v>
      </c>
      <c r="Z298" s="980">
        <v>39498</v>
      </c>
      <c r="AA298" s="981">
        <v>2</v>
      </c>
      <c r="AB298" s="981">
        <v>2008</v>
      </c>
      <c r="AC298" s="982">
        <v>12000</v>
      </c>
      <c r="AD298" s="983">
        <v>0</v>
      </c>
      <c r="AE298" s="977" t="s">
        <v>4002</v>
      </c>
      <c r="AF298" s="977" t="s">
        <v>4424</v>
      </c>
      <c r="AG298" s="977"/>
      <c r="AH298" s="985">
        <v>11086411</v>
      </c>
      <c r="AI298" s="1055" t="s">
        <v>2726</v>
      </c>
      <c r="AJ298" s="977" t="s">
        <v>4424</v>
      </c>
      <c r="AK298" s="985" t="s">
        <v>1222</v>
      </c>
      <c r="AL298" s="977" t="s">
        <v>20887</v>
      </c>
      <c r="AM298" s="977" t="s">
        <v>3799</v>
      </c>
      <c r="AN298" s="977" t="s">
        <v>2726</v>
      </c>
      <c r="AO298" s="977" t="s">
        <v>2726</v>
      </c>
      <c r="AP298" s="986" t="s">
        <v>3642</v>
      </c>
      <c r="AQ298" s="987" t="s">
        <v>3534</v>
      </c>
      <c r="AR298" s="988" t="s">
        <v>20887</v>
      </c>
      <c r="AS298" s="977" t="s">
        <v>3799</v>
      </c>
      <c r="AT298" s="977" t="s">
        <v>2726</v>
      </c>
      <c r="AU298" s="977" t="s">
        <v>2726</v>
      </c>
      <c r="AV298" s="990" t="s">
        <v>4424</v>
      </c>
      <c r="AW298" s="991" t="s">
        <v>4424</v>
      </c>
      <c r="AX298" s="990" t="s">
        <v>4424</v>
      </c>
      <c r="AY298" s="990" t="s">
        <v>4424</v>
      </c>
      <c r="AZ298" s="991" t="s">
        <v>4424</v>
      </c>
      <c r="BA298" s="990" t="s">
        <v>4424</v>
      </c>
      <c r="BB298" s="984" t="s">
        <v>4424</v>
      </c>
      <c r="BC298" s="977" t="s">
        <v>2591</v>
      </c>
      <c r="BD298" s="994">
        <v>39545</v>
      </c>
      <c r="BE298" s="977" t="s">
        <v>2591</v>
      </c>
      <c r="BF298" s="974"/>
      <c r="BG298" s="992"/>
      <c r="BL298" s="1361"/>
    </row>
    <row r="299" spans="1:64" s="993" customFormat="1" ht="13.5" customHeight="1" x14ac:dyDescent="0.25">
      <c r="A299" s="973">
        <v>297</v>
      </c>
      <c r="B299" s="974"/>
      <c r="C299" s="973"/>
      <c r="D299" s="975">
        <v>20506292957</v>
      </c>
      <c r="E299" s="1225">
        <v>4072106</v>
      </c>
      <c r="F299" s="976" t="s">
        <v>5521</v>
      </c>
      <c r="G299" s="977" t="s">
        <v>526</v>
      </c>
      <c r="H299" s="977" t="s">
        <v>1662</v>
      </c>
      <c r="I299" s="974" t="s">
        <v>15651</v>
      </c>
      <c r="J299" s="978"/>
      <c r="K299" s="978"/>
      <c r="L299" s="974" t="s">
        <v>2992</v>
      </c>
      <c r="M299" s="974"/>
      <c r="N299" s="974"/>
      <c r="O299" s="974"/>
      <c r="P299" s="977" t="s">
        <v>4424</v>
      </c>
      <c r="Q299" s="977" t="s">
        <v>3303</v>
      </c>
      <c r="R299" s="979" t="s">
        <v>6475</v>
      </c>
      <c r="S299" s="973" t="s">
        <v>4424</v>
      </c>
      <c r="T299" s="973" t="s">
        <v>4424</v>
      </c>
      <c r="U299" s="974" t="s">
        <v>19648</v>
      </c>
      <c r="V299" s="974"/>
      <c r="W299" s="974" t="s">
        <v>5521</v>
      </c>
      <c r="X299" s="974" t="s">
        <v>5521</v>
      </c>
      <c r="Y299" s="974" t="s">
        <v>5521</v>
      </c>
      <c r="Z299" s="980">
        <v>39253</v>
      </c>
      <c r="AA299" s="981">
        <v>6</v>
      </c>
      <c r="AB299" s="981">
        <v>2007</v>
      </c>
      <c r="AC299" s="982">
        <v>25000</v>
      </c>
      <c r="AD299" s="983">
        <v>0</v>
      </c>
      <c r="AE299" s="977" t="s">
        <v>4002</v>
      </c>
      <c r="AF299" s="977" t="s">
        <v>4424</v>
      </c>
      <c r="AG299" s="977"/>
      <c r="AH299" s="985" t="s">
        <v>6476</v>
      </c>
      <c r="AI299" s="974" t="s">
        <v>5521</v>
      </c>
      <c r="AJ299" s="977" t="s">
        <v>2992</v>
      </c>
      <c r="AK299" s="985" t="s">
        <v>6475</v>
      </c>
      <c r="AL299" s="977" t="s">
        <v>20888</v>
      </c>
      <c r="AM299" s="977" t="s">
        <v>4191</v>
      </c>
      <c r="AN299" s="977" t="s">
        <v>5521</v>
      </c>
      <c r="AO299" s="977" t="s">
        <v>5521</v>
      </c>
      <c r="AP299" s="986" t="s">
        <v>3643</v>
      </c>
      <c r="AQ299" s="987" t="s">
        <v>4882</v>
      </c>
      <c r="AR299" s="988" t="s">
        <v>2607</v>
      </c>
      <c r="AS299" s="977" t="s">
        <v>4191</v>
      </c>
      <c r="AT299" s="977" t="s">
        <v>5521</v>
      </c>
      <c r="AU299" s="977" t="s">
        <v>5521</v>
      </c>
      <c r="AV299" s="990" t="s">
        <v>4424</v>
      </c>
      <c r="AW299" s="991" t="s">
        <v>4424</v>
      </c>
      <c r="AX299" s="990" t="s">
        <v>4424</v>
      </c>
      <c r="AY299" s="990" t="s">
        <v>4424</v>
      </c>
      <c r="AZ299" s="991" t="s">
        <v>4424</v>
      </c>
      <c r="BA299" s="990" t="s">
        <v>4424</v>
      </c>
      <c r="BB299" s="984" t="s">
        <v>4424</v>
      </c>
      <c r="BC299" s="977" t="s">
        <v>2591</v>
      </c>
      <c r="BD299" s="984" t="s">
        <v>4424</v>
      </c>
      <c r="BE299" s="977" t="s">
        <v>2591</v>
      </c>
      <c r="BF299" s="974"/>
      <c r="BG299" s="992"/>
      <c r="BL299" s="1361"/>
    </row>
    <row r="300" spans="1:64" s="993" customFormat="1" ht="13.5" customHeight="1" x14ac:dyDescent="0.25">
      <c r="A300" s="973">
        <v>298</v>
      </c>
      <c r="B300" s="974"/>
      <c r="C300" s="973"/>
      <c r="D300" s="975">
        <v>10310446462</v>
      </c>
      <c r="E300" s="1225">
        <v>4071088</v>
      </c>
      <c r="F300" s="976" t="s">
        <v>3254</v>
      </c>
      <c r="G300" s="977" t="s">
        <v>526</v>
      </c>
      <c r="H300" s="977" t="s">
        <v>6085</v>
      </c>
      <c r="I300" s="974" t="s">
        <v>15651</v>
      </c>
      <c r="J300" s="978"/>
      <c r="K300" s="978"/>
      <c r="L300" s="974" t="s">
        <v>2271</v>
      </c>
      <c r="M300" s="974"/>
      <c r="N300" s="974"/>
      <c r="O300" s="974"/>
      <c r="P300" s="977" t="s">
        <v>4424</v>
      </c>
      <c r="Q300" s="977"/>
      <c r="R300" s="979" t="s">
        <v>6086</v>
      </c>
      <c r="S300" s="973" t="s">
        <v>4424</v>
      </c>
      <c r="T300" s="973" t="s">
        <v>4424</v>
      </c>
      <c r="U300" s="974" t="s">
        <v>19649</v>
      </c>
      <c r="V300" s="974"/>
      <c r="W300" s="974" t="s">
        <v>1799</v>
      </c>
      <c r="X300" s="974" t="s">
        <v>1799</v>
      </c>
      <c r="Y300" s="974" t="s">
        <v>1282</v>
      </c>
      <c r="Z300" s="980">
        <v>39253</v>
      </c>
      <c r="AA300" s="981">
        <v>6</v>
      </c>
      <c r="AB300" s="981">
        <v>2007</v>
      </c>
      <c r="AC300" s="982">
        <v>9000</v>
      </c>
      <c r="AD300" s="983">
        <v>5000</v>
      </c>
      <c r="AE300" s="977" t="s">
        <v>2281</v>
      </c>
      <c r="AF300" s="977" t="s">
        <v>4424</v>
      </c>
      <c r="AG300" s="977"/>
      <c r="AH300" s="985" t="s">
        <v>4424</v>
      </c>
      <c r="AI300" s="1055" t="s">
        <v>4424</v>
      </c>
      <c r="AJ300" s="977" t="s">
        <v>3386</v>
      </c>
      <c r="AK300" s="985" t="s">
        <v>3571</v>
      </c>
      <c r="AL300" s="977" t="s">
        <v>5855</v>
      </c>
      <c r="AM300" s="977" t="s">
        <v>1799</v>
      </c>
      <c r="AN300" s="977" t="s">
        <v>1799</v>
      </c>
      <c r="AO300" s="977" t="s">
        <v>1282</v>
      </c>
      <c r="AP300" s="986" t="s">
        <v>4120</v>
      </c>
      <c r="AQ300" s="987" t="s">
        <v>4121</v>
      </c>
      <c r="AR300" s="988" t="s">
        <v>5855</v>
      </c>
      <c r="AS300" s="977" t="s">
        <v>1799</v>
      </c>
      <c r="AT300" s="977" t="s">
        <v>1799</v>
      </c>
      <c r="AU300" s="977" t="s">
        <v>1282</v>
      </c>
      <c r="AV300" s="990" t="s">
        <v>4424</v>
      </c>
      <c r="AW300" s="991" t="s">
        <v>4424</v>
      </c>
      <c r="AX300" s="990" t="s">
        <v>4424</v>
      </c>
      <c r="AY300" s="990" t="s">
        <v>4424</v>
      </c>
      <c r="AZ300" s="991" t="s">
        <v>4424</v>
      </c>
      <c r="BA300" s="990" t="s">
        <v>4424</v>
      </c>
      <c r="BB300" s="984" t="s">
        <v>4424</v>
      </c>
      <c r="BC300" s="977" t="s">
        <v>2591</v>
      </c>
      <c r="BD300" s="984" t="s">
        <v>4424</v>
      </c>
      <c r="BE300" s="977" t="s">
        <v>189</v>
      </c>
      <c r="BF300" s="974"/>
      <c r="BG300" s="992"/>
      <c r="BL300" s="1361"/>
    </row>
    <row r="301" spans="1:64" s="993" customFormat="1" ht="13.5" customHeight="1" x14ac:dyDescent="0.25">
      <c r="A301" s="973">
        <v>299</v>
      </c>
      <c r="B301" s="974"/>
      <c r="C301" s="973"/>
      <c r="D301" s="975">
        <v>10062751288</v>
      </c>
      <c r="E301" s="1225">
        <v>4071475</v>
      </c>
      <c r="F301" s="976" t="s">
        <v>2667</v>
      </c>
      <c r="G301" s="977" t="s">
        <v>526</v>
      </c>
      <c r="H301" s="977" t="s">
        <v>3208</v>
      </c>
      <c r="I301" s="974" t="s">
        <v>15651</v>
      </c>
      <c r="J301" s="978"/>
      <c r="K301" s="978"/>
      <c r="L301" s="974" t="s">
        <v>3610</v>
      </c>
      <c r="M301" s="974"/>
      <c r="N301" s="974"/>
      <c r="O301" s="974"/>
      <c r="P301" s="977" t="s">
        <v>4424</v>
      </c>
      <c r="Q301" s="977"/>
      <c r="R301" s="979" t="s">
        <v>4674</v>
      </c>
      <c r="S301" s="973" t="s">
        <v>4424</v>
      </c>
      <c r="T301" s="973" t="s">
        <v>4424</v>
      </c>
      <c r="U301" s="974" t="s">
        <v>19650</v>
      </c>
      <c r="V301" s="974"/>
      <c r="W301" s="974" t="s">
        <v>3609</v>
      </c>
      <c r="X301" s="974" t="s">
        <v>3609</v>
      </c>
      <c r="Y301" s="974" t="s">
        <v>262</v>
      </c>
      <c r="Z301" s="980">
        <v>39619</v>
      </c>
      <c r="AA301" s="981">
        <v>6</v>
      </c>
      <c r="AB301" s="981">
        <v>2008</v>
      </c>
      <c r="AC301" s="983">
        <v>0</v>
      </c>
      <c r="AD301" s="983">
        <v>6000</v>
      </c>
      <c r="AE301" s="977" t="s">
        <v>2281</v>
      </c>
      <c r="AF301" s="977" t="s">
        <v>4424</v>
      </c>
      <c r="AG301" s="977"/>
      <c r="AH301" s="985" t="s">
        <v>4424</v>
      </c>
      <c r="AI301" s="1055" t="s">
        <v>4424</v>
      </c>
      <c r="AJ301" s="977" t="s">
        <v>3610</v>
      </c>
      <c r="AK301" s="985" t="s">
        <v>4674</v>
      </c>
      <c r="AL301" s="977" t="s">
        <v>19650</v>
      </c>
      <c r="AM301" s="977" t="s">
        <v>3609</v>
      </c>
      <c r="AN301" s="977" t="s">
        <v>3609</v>
      </c>
      <c r="AO301" s="977" t="s">
        <v>262</v>
      </c>
      <c r="AP301" s="986" t="s">
        <v>4424</v>
      </c>
      <c r="AQ301" s="987" t="s">
        <v>4424</v>
      </c>
      <c r="AR301" s="988" t="s">
        <v>4424</v>
      </c>
      <c r="AS301" s="989"/>
      <c r="AT301" s="989"/>
      <c r="AU301" s="989"/>
      <c r="AV301" s="990" t="s">
        <v>4424</v>
      </c>
      <c r="AW301" s="991" t="s">
        <v>4424</v>
      </c>
      <c r="AX301" s="990" t="s">
        <v>4424</v>
      </c>
      <c r="AY301" s="990" t="s">
        <v>4424</v>
      </c>
      <c r="AZ301" s="991" t="s">
        <v>4424</v>
      </c>
      <c r="BA301" s="990" t="s">
        <v>4424</v>
      </c>
      <c r="BB301" s="977" t="s">
        <v>4855</v>
      </c>
      <c r="BC301" s="977" t="s">
        <v>2591</v>
      </c>
      <c r="BD301" s="994">
        <v>39637</v>
      </c>
      <c r="BE301" s="977" t="s">
        <v>2591</v>
      </c>
      <c r="BF301" s="974"/>
      <c r="BG301" s="992"/>
      <c r="BL301" s="1361"/>
    </row>
    <row r="302" spans="1:64" s="993" customFormat="1" ht="13.5" customHeight="1" x14ac:dyDescent="0.25">
      <c r="A302" s="973">
        <v>300</v>
      </c>
      <c r="B302" s="974"/>
      <c r="C302" s="973"/>
      <c r="D302" s="975">
        <v>10282606033</v>
      </c>
      <c r="E302" s="1225">
        <v>4072439</v>
      </c>
      <c r="F302" s="976" t="s">
        <v>2667</v>
      </c>
      <c r="G302" s="977" t="s">
        <v>526</v>
      </c>
      <c r="H302" s="977" t="s">
        <v>1275</v>
      </c>
      <c r="I302" s="974" t="s">
        <v>15651</v>
      </c>
      <c r="J302" s="978"/>
      <c r="K302" s="978"/>
      <c r="L302" s="974" t="s">
        <v>4805</v>
      </c>
      <c r="M302" s="974"/>
      <c r="N302" s="974"/>
      <c r="O302" s="974"/>
      <c r="P302" s="977" t="s">
        <v>4424</v>
      </c>
      <c r="Q302" s="977"/>
      <c r="R302" s="979">
        <v>28260603</v>
      </c>
      <c r="S302" s="973" t="s">
        <v>4424</v>
      </c>
      <c r="T302" s="973" t="s">
        <v>4424</v>
      </c>
      <c r="U302" s="974" t="s">
        <v>2256</v>
      </c>
      <c r="V302" s="974"/>
      <c r="W302" s="974" t="s">
        <v>1803</v>
      </c>
      <c r="X302" s="974" t="s">
        <v>262</v>
      </c>
      <c r="Y302" s="974" t="s">
        <v>262</v>
      </c>
      <c r="Z302" s="980">
        <v>39161</v>
      </c>
      <c r="AA302" s="981">
        <v>3</v>
      </c>
      <c r="AB302" s="981">
        <v>2007</v>
      </c>
      <c r="AC302" s="982">
        <v>6012.52</v>
      </c>
      <c r="AD302" s="983">
        <v>0</v>
      </c>
      <c r="AE302" s="977" t="s">
        <v>2281</v>
      </c>
      <c r="AF302" s="977" t="s">
        <v>4424</v>
      </c>
      <c r="AG302" s="977"/>
      <c r="AH302" s="985" t="s">
        <v>4424</v>
      </c>
      <c r="AI302" s="1055" t="s">
        <v>4424</v>
      </c>
      <c r="AJ302" s="977" t="s">
        <v>4805</v>
      </c>
      <c r="AK302" s="985">
        <v>28260603</v>
      </c>
      <c r="AL302" s="977" t="s">
        <v>20956</v>
      </c>
      <c r="AM302" s="977" t="s">
        <v>262</v>
      </c>
      <c r="AN302" s="977" t="s">
        <v>1803</v>
      </c>
      <c r="AO302" s="977" t="s">
        <v>262</v>
      </c>
      <c r="AP302" s="986" t="s">
        <v>3587</v>
      </c>
      <c r="AQ302" s="987">
        <v>28260604</v>
      </c>
      <c r="AR302" s="977" t="s">
        <v>20956</v>
      </c>
      <c r="AS302" s="977" t="s">
        <v>262</v>
      </c>
      <c r="AT302" s="977" t="s">
        <v>1803</v>
      </c>
      <c r="AU302" s="977" t="s">
        <v>262</v>
      </c>
      <c r="AV302" s="990" t="s">
        <v>4424</v>
      </c>
      <c r="AW302" s="991" t="s">
        <v>4424</v>
      </c>
      <c r="AX302" s="990" t="s">
        <v>4424</v>
      </c>
      <c r="AY302" s="990" t="s">
        <v>4424</v>
      </c>
      <c r="AZ302" s="991" t="s">
        <v>4424</v>
      </c>
      <c r="BA302" s="990" t="s">
        <v>4424</v>
      </c>
      <c r="BB302" s="984" t="s">
        <v>4424</v>
      </c>
      <c r="BC302" s="977" t="s">
        <v>2591</v>
      </c>
      <c r="BD302" s="984" t="s">
        <v>4424</v>
      </c>
      <c r="BE302" s="977" t="s">
        <v>189</v>
      </c>
      <c r="BF302" s="974"/>
      <c r="BG302" s="992"/>
      <c r="BL302" s="1361"/>
    </row>
    <row r="303" spans="1:64" s="1002" customFormat="1" ht="13.5" customHeight="1" x14ac:dyDescent="0.25">
      <c r="A303" s="973">
        <v>301</v>
      </c>
      <c r="B303" s="974"/>
      <c r="C303" s="973"/>
      <c r="D303" s="975">
        <v>20528071075</v>
      </c>
      <c r="E303" s="1225">
        <v>4070732</v>
      </c>
      <c r="F303" s="976" t="s">
        <v>3254</v>
      </c>
      <c r="G303" s="977" t="s">
        <v>526</v>
      </c>
      <c r="H303" s="977" t="s">
        <v>4598</v>
      </c>
      <c r="I303" s="974" t="s">
        <v>15651</v>
      </c>
      <c r="J303" s="978"/>
      <c r="K303" s="978"/>
      <c r="L303" s="974" t="s">
        <v>3901</v>
      </c>
      <c r="M303" s="974"/>
      <c r="N303" s="974"/>
      <c r="O303" s="974"/>
      <c r="P303" s="977" t="s">
        <v>4424</v>
      </c>
      <c r="Q303" s="977" t="s">
        <v>3303</v>
      </c>
      <c r="R303" s="979" t="s">
        <v>3340</v>
      </c>
      <c r="S303" s="973" t="s">
        <v>4424</v>
      </c>
      <c r="T303" s="973"/>
      <c r="U303" s="974" t="s">
        <v>18010</v>
      </c>
      <c r="V303" s="974"/>
      <c r="W303" s="974" t="s">
        <v>2914</v>
      </c>
      <c r="X303" s="974" t="s">
        <v>2914</v>
      </c>
      <c r="Y303" s="974" t="s">
        <v>2914</v>
      </c>
      <c r="Z303" s="980">
        <v>39588</v>
      </c>
      <c r="AA303" s="981">
        <v>5</v>
      </c>
      <c r="AB303" s="981">
        <v>2008</v>
      </c>
      <c r="AC303" s="982">
        <v>20000</v>
      </c>
      <c r="AD303" s="983">
        <v>0</v>
      </c>
      <c r="AE303" s="977" t="s">
        <v>4002</v>
      </c>
      <c r="AF303" s="977" t="s">
        <v>4424</v>
      </c>
      <c r="AG303" s="977"/>
      <c r="AH303" s="985" t="s">
        <v>3341</v>
      </c>
      <c r="AI303" s="974" t="s">
        <v>2914</v>
      </c>
      <c r="AJ303" s="977" t="s">
        <v>3902</v>
      </c>
      <c r="AK303" s="985">
        <v>23857362</v>
      </c>
      <c r="AL303" s="977" t="s">
        <v>18011</v>
      </c>
      <c r="AM303" s="977" t="s">
        <v>2914</v>
      </c>
      <c r="AN303" s="977" t="s">
        <v>2914</v>
      </c>
      <c r="AO303" s="977" t="s">
        <v>2914</v>
      </c>
      <c r="AP303" s="986" t="s">
        <v>4424</v>
      </c>
      <c r="AQ303" s="987" t="s">
        <v>4424</v>
      </c>
      <c r="AR303" s="988" t="s">
        <v>4424</v>
      </c>
      <c r="AS303" s="989"/>
      <c r="AT303" s="989"/>
      <c r="AU303" s="989"/>
      <c r="AV303" s="990" t="s">
        <v>4424</v>
      </c>
      <c r="AW303" s="991" t="s">
        <v>4424</v>
      </c>
      <c r="AX303" s="990" t="s">
        <v>4424</v>
      </c>
      <c r="AY303" s="990" t="s">
        <v>4424</v>
      </c>
      <c r="AZ303" s="991" t="s">
        <v>4424</v>
      </c>
      <c r="BA303" s="990" t="s">
        <v>4424</v>
      </c>
      <c r="BB303" s="977" t="s">
        <v>4713</v>
      </c>
      <c r="BC303" s="977" t="s">
        <v>2591</v>
      </c>
      <c r="BD303" s="994">
        <v>39611</v>
      </c>
      <c r="BE303" s="977" t="s">
        <v>189</v>
      </c>
      <c r="BF303" s="974"/>
      <c r="BG303" s="992"/>
      <c r="BH303" s="993"/>
      <c r="BL303" s="1361"/>
    </row>
    <row r="304" spans="1:64" s="993" customFormat="1" ht="13.5" customHeight="1" x14ac:dyDescent="0.25">
      <c r="A304" s="973">
        <v>302</v>
      </c>
      <c r="B304" s="974"/>
      <c r="C304" s="973"/>
      <c r="D304" s="975">
        <v>10078461719</v>
      </c>
      <c r="E304" s="1225" t="e">
        <v>#N/A</v>
      </c>
      <c r="F304" s="976" t="s">
        <v>5521</v>
      </c>
      <c r="G304" s="977" t="s">
        <v>526</v>
      </c>
      <c r="H304" s="977" t="s">
        <v>3839</v>
      </c>
      <c r="I304" s="974" t="s">
        <v>3862</v>
      </c>
      <c r="J304" s="978"/>
      <c r="K304" s="978"/>
      <c r="L304" s="974" t="s">
        <v>4781</v>
      </c>
      <c r="M304" s="974"/>
      <c r="N304" s="974"/>
      <c r="O304" s="974"/>
      <c r="P304" s="977" t="s">
        <v>4424</v>
      </c>
      <c r="Q304" s="977"/>
      <c r="R304" s="979" t="s">
        <v>4780</v>
      </c>
      <c r="S304" s="973" t="s">
        <v>4424</v>
      </c>
      <c r="T304" s="973"/>
      <c r="U304" s="974" t="s">
        <v>19651</v>
      </c>
      <c r="V304" s="974"/>
      <c r="W304" s="974" t="s">
        <v>19623</v>
      </c>
      <c r="X304" s="974" t="s">
        <v>5521</v>
      </c>
      <c r="Y304" s="974" t="s">
        <v>5521</v>
      </c>
      <c r="Z304" s="980">
        <v>39588</v>
      </c>
      <c r="AA304" s="981">
        <v>5</v>
      </c>
      <c r="AB304" s="981">
        <v>2008</v>
      </c>
      <c r="AC304" s="982">
        <v>10000</v>
      </c>
      <c r="AD304" s="983">
        <v>0</v>
      </c>
      <c r="AE304" s="977" t="s">
        <v>2281</v>
      </c>
      <c r="AF304" s="977" t="s">
        <v>4424</v>
      </c>
      <c r="AG304" s="977"/>
      <c r="AH304" s="985" t="s">
        <v>4424</v>
      </c>
      <c r="AI304" s="1055" t="s">
        <v>4424</v>
      </c>
      <c r="AJ304" s="977" t="s">
        <v>4781</v>
      </c>
      <c r="AK304" s="985" t="s">
        <v>4780</v>
      </c>
      <c r="AL304" s="977" t="s">
        <v>20957</v>
      </c>
      <c r="AM304" s="977" t="s">
        <v>1843</v>
      </c>
      <c r="AN304" s="977" t="s">
        <v>5521</v>
      </c>
      <c r="AO304" s="977" t="s">
        <v>5521</v>
      </c>
      <c r="AP304" s="986" t="s">
        <v>4424</v>
      </c>
      <c r="AQ304" s="987" t="s">
        <v>4424</v>
      </c>
      <c r="AR304" s="988" t="s">
        <v>4424</v>
      </c>
      <c r="AS304" s="989"/>
      <c r="AT304" s="989"/>
      <c r="AU304" s="989"/>
      <c r="AV304" s="990" t="s">
        <v>4424</v>
      </c>
      <c r="AW304" s="991" t="s">
        <v>4424</v>
      </c>
      <c r="AX304" s="990" t="s">
        <v>4424</v>
      </c>
      <c r="AY304" s="990" t="s">
        <v>4424</v>
      </c>
      <c r="AZ304" s="991" t="s">
        <v>4424</v>
      </c>
      <c r="BA304" s="990" t="s">
        <v>4424</v>
      </c>
      <c r="BB304" s="977" t="s">
        <v>1890</v>
      </c>
      <c r="BC304" s="977" t="s">
        <v>1284</v>
      </c>
      <c r="BD304" s="987" t="s">
        <v>4424</v>
      </c>
      <c r="BE304" s="977" t="s">
        <v>189</v>
      </c>
      <c r="BF304" s="974"/>
      <c r="BG304" s="992"/>
      <c r="BL304" s="1361"/>
    </row>
    <row r="305" spans="1:64" s="993" customFormat="1" ht="13.5" customHeight="1" x14ac:dyDescent="0.25">
      <c r="A305" s="973">
        <v>303</v>
      </c>
      <c r="B305" s="974"/>
      <c r="C305" s="973"/>
      <c r="D305" s="975">
        <v>20489266149</v>
      </c>
      <c r="E305" s="1225">
        <v>4072444</v>
      </c>
      <c r="F305" s="976" t="s">
        <v>2667</v>
      </c>
      <c r="G305" s="977" t="s">
        <v>526</v>
      </c>
      <c r="H305" s="977" t="s">
        <v>544</v>
      </c>
      <c r="I305" s="974" t="s">
        <v>15651</v>
      </c>
      <c r="J305" s="978"/>
      <c r="K305" s="978"/>
      <c r="L305" s="974" t="s">
        <v>6249</v>
      </c>
      <c r="M305" s="974"/>
      <c r="N305" s="974"/>
      <c r="O305" s="974"/>
      <c r="P305" s="977" t="s">
        <v>16551</v>
      </c>
      <c r="Q305" s="977" t="s">
        <v>3303</v>
      </c>
      <c r="R305" s="979">
        <v>20017031</v>
      </c>
      <c r="S305" s="973" t="s">
        <v>4424</v>
      </c>
      <c r="T305" s="973"/>
      <c r="U305" s="974" t="s">
        <v>19652</v>
      </c>
      <c r="V305" s="974"/>
      <c r="W305" s="974" t="s">
        <v>2977</v>
      </c>
      <c r="X305" s="974" t="s">
        <v>1755</v>
      </c>
      <c r="Y305" s="974" t="s">
        <v>1755</v>
      </c>
      <c r="Z305" s="980">
        <v>38980</v>
      </c>
      <c r="AA305" s="981">
        <v>9</v>
      </c>
      <c r="AB305" s="981">
        <v>2006</v>
      </c>
      <c r="AC305" s="982">
        <v>20000</v>
      </c>
      <c r="AD305" s="983">
        <v>0</v>
      </c>
      <c r="AE305" s="977" t="s">
        <v>4002</v>
      </c>
      <c r="AF305" s="977" t="s">
        <v>4424</v>
      </c>
      <c r="AG305" s="977"/>
      <c r="AH305" s="985" t="s">
        <v>1754</v>
      </c>
      <c r="AI305" s="974" t="s">
        <v>529</v>
      </c>
      <c r="AJ305" s="977" t="s">
        <v>1885</v>
      </c>
      <c r="AK305" s="985" t="s">
        <v>4402</v>
      </c>
      <c r="AL305" s="977" t="s">
        <v>20958</v>
      </c>
      <c r="AM305" s="977" t="s">
        <v>3316</v>
      </c>
      <c r="AN305" s="977" t="s">
        <v>5521</v>
      </c>
      <c r="AO305" s="977" t="s">
        <v>5521</v>
      </c>
      <c r="AP305" s="986" t="s">
        <v>1568</v>
      </c>
      <c r="AQ305" s="987" t="s">
        <v>1105</v>
      </c>
      <c r="AR305" s="977" t="s">
        <v>20958</v>
      </c>
      <c r="AS305" s="977" t="s">
        <v>3316</v>
      </c>
      <c r="AT305" s="977" t="s">
        <v>5521</v>
      </c>
      <c r="AU305" s="977" t="s">
        <v>5521</v>
      </c>
      <c r="AV305" s="990" t="s">
        <v>4424</v>
      </c>
      <c r="AW305" s="991" t="s">
        <v>4424</v>
      </c>
      <c r="AX305" s="990" t="s">
        <v>4424</v>
      </c>
      <c r="AY305" s="990" t="s">
        <v>4424</v>
      </c>
      <c r="AZ305" s="991" t="s">
        <v>4424</v>
      </c>
      <c r="BA305" s="990" t="s">
        <v>4424</v>
      </c>
      <c r="BB305" s="984" t="s">
        <v>4424</v>
      </c>
      <c r="BC305" s="977" t="s">
        <v>2591</v>
      </c>
      <c r="BD305" s="984" t="s">
        <v>4424</v>
      </c>
      <c r="BE305" s="977" t="s">
        <v>188</v>
      </c>
      <c r="BF305" s="974"/>
      <c r="BG305" s="992"/>
      <c r="BL305" s="1361"/>
    </row>
    <row r="306" spans="1:64" s="993" customFormat="1" ht="13.5" customHeight="1" x14ac:dyDescent="0.25">
      <c r="A306" s="973">
        <v>304</v>
      </c>
      <c r="B306" s="974"/>
      <c r="C306" s="973"/>
      <c r="D306" s="975">
        <v>20527769966</v>
      </c>
      <c r="E306" s="1225">
        <v>4072445</v>
      </c>
      <c r="F306" s="976" t="s">
        <v>3254</v>
      </c>
      <c r="G306" s="977" t="s">
        <v>526</v>
      </c>
      <c r="H306" s="977" t="s">
        <v>14757</v>
      </c>
      <c r="I306" s="974" t="s">
        <v>6546</v>
      </c>
      <c r="J306" s="978"/>
      <c r="K306" s="978"/>
      <c r="L306" s="974" t="s">
        <v>4433</v>
      </c>
      <c r="M306" s="974"/>
      <c r="N306" s="974"/>
      <c r="O306" s="974"/>
      <c r="P306" s="977" t="s">
        <v>6636</v>
      </c>
      <c r="Q306" s="977" t="s">
        <v>3303</v>
      </c>
      <c r="R306" s="979" t="s">
        <v>1535</v>
      </c>
      <c r="S306" s="977" t="s">
        <v>567</v>
      </c>
      <c r="T306" s="973">
        <v>25000498</v>
      </c>
      <c r="U306" s="974" t="s">
        <v>18013</v>
      </c>
      <c r="V306" s="974" t="s">
        <v>23591</v>
      </c>
      <c r="W306" s="974" t="s">
        <v>537</v>
      </c>
      <c r="X306" s="974" t="s">
        <v>2914</v>
      </c>
      <c r="Y306" s="974" t="s">
        <v>2914</v>
      </c>
      <c r="Z306" s="980" t="s">
        <v>19001</v>
      </c>
      <c r="AA306" s="981">
        <v>9</v>
      </c>
      <c r="AB306" s="981">
        <v>2006</v>
      </c>
      <c r="AC306" s="982">
        <v>20000</v>
      </c>
      <c r="AD306" s="983">
        <v>40526</v>
      </c>
      <c r="AE306" s="977" t="s">
        <v>4002</v>
      </c>
      <c r="AF306" s="977" t="s">
        <v>4424</v>
      </c>
      <c r="AG306" s="977"/>
      <c r="AH306" s="985" t="s">
        <v>1536</v>
      </c>
      <c r="AI306" s="974" t="s">
        <v>2914</v>
      </c>
      <c r="AJ306" s="977" t="s">
        <v>4433</v>
      </c>
      <c r="AK306" s="985" t="s">
        <v>1535</v>
      </c>
      <c r="AL306" s="977" t="s">
        <v>18014</v>
      </c>
      <c r="AM306" s="977" t="s">
        <v>2914</v>
      </c>
      <c r="AN306" s="977" t="s">
        <v>2914</v>
      </c>
      <c r="AO306" s="977" t="s">
        <v>2914</v>
      </c>
      <c r="AP306" s="986" t="s">
        <v>1723</v>
      </c>
      <c r="AQ306" s="987" t="s">
        <v>1724</v>
      </c>
      <c r="AR306" s="977" t="s">
        <v>18014</v>
      </c>
      <c r="AS306" s="977" t="s">
        <v>2914</v>
      </c>
      <c r="AT306" s="977" t="s">
        <v>2914</v>
      </c>
      <c r="AU306" s="977" t="s">
        <v>2914</v>
      </c>
      <c r="AV306" s="990" t="s">
        <v>4424</v>
      </c>
      <c r="AW306" s="991" t="s">
        <v>4424</v>
      </c>
      <c r="AX306" s="990" t="s">
        <v>4424</v>
      </c>
      <c r="AY306" s="990" t="s">
        <v>4424</v>
      </c>
      <c r="AZ306" s="991" t="s">
        <v>4424</v>
      </c>
      <c r="BA306" s="990" t="s">
        <v>4424</v>
      </c>
      <c r="BB306" s="984" t="s">
        <v>4424</v>
      </c>
      <c r="BC306" s="977" t="s">
        <v>2591</v>
      </c>
      <c r="BD306" s="984" t="s">
        <v>4424</v>
      </c>
      <c r="BE306" s="977" t="s">
        <v>2591</v>
      </c>
      <c r="BF306" s="974"/>
      <c r="BG306" s="992"/>
      <c r="BL306" s="1361"/>
    </row>
    <row r="307" spans="1:64" s="993" customFormat="1" ht="13.5" customHeight="1" x14ac:dyDescent="0.25">
      <c r="A307" s="973">
        <v>305</v>
      </c>
      <c r="B307" s="974"/>
      <c r="C307" s="973"/>
      <c r="D307" s="975">
        <v>20517239705</v>
      </c>
      <c r="E307" s="1225">
        <v>4071454</v>
      </c>
      <c r="F307" s="976" t="s">
        <v>5521</v>
      </c>
      <c r="G307" s="977" t="s">
        <v>526</v>
      </c>
      <c r="H307" s="977" t="s">
        <v>2130</v>
      </c>
      <c r="I307" s="974" t="s">
        <v>15651</v>
      </c>
      <c r="J307" s="978"/>
      <c r="K307" s="978"/>
      <c r="L307" s="974" t="s">
        <v>2148</v>
      </c>
      <c r="M307" s="974"/>
      <c r="N307" s="974"/>
      <c r="O307" s="974"/>
      <c r="P307" s="977" t="s">
        <v>4424</v>
      </c>
      <c r="Q307" s="977" t="s">
        <v>1503</v>
      </c>
      <c r="R307" s="979">
        <v>41341444</v>
      </c>
      <c r="S307" s="973" t="s">
        <v>4424</v>
      </c>
      <c r="T307" s="973" t="s">
        <v>4424</v>
      </c>
      <c r="U307" s="974" t="s">
        <v>19653</v>
      </c>
      <c r="V307" s="974"/>
      <c r="W307" s="974" t="s">
        <v>16619</v>
      </c>
      <c r="X307" s="974" t="s">
        <v>5521</v>
      </c>
      <c r="Y307" s="974" t="s">
        <v>5521</v>
      </c>
      <c r="Z307" s="980">
        <v>39375</v>
      </c>
      <c r="AA307" s="981">
        <v>10</v>
      </c>
      <c r="AB307" s="981">
        <v>2007</v>
      </c>
      <c r="AC307" s="982">
        <v>10000</v>
      </c>
      <c r="AD307" s="983">
        <v>0</v>
      </c>
      <c r="AE307" s="977" t="s">
        <v>4002</v>
      </c>
      <c r="AF307" s="977" t="s">
        <v>4424</v>
      </c>
      <c r="AG307" s="977"/>
      <c r="AH307" s="985">
        <v>12067314</v>
      </c>
      <c r="AI307" s="974" t="s">
        <v>5521</v>
      </c>
      <c r="AJ307" s="977" t="s">
        <v>1763</v>
      </c>
      <c r="AK307" s="985" t="s">
        <v>1764</v>
      </c>
      <c r="AL307" s="977" t="s">
        <v>20959</v>
      </c>
      <c r="AM307" s="977" t="s">
        <v>1303</v>
      </c>
      <c r="AN307" s="977" t="s">
        <v>5521</v>
      </c>
      <c r="AO307" s="977" t="s">
        <v>5521</v>
      </c>
      <c r="AP307" s="986" t="s">
        <v>5427</v>
      </c>
      <c r="AQ307" s="987" t="s">
        <v>1549</v>
      </c>
      <c r="AR307" s="977" t="s">
        <v>20959</v>
      </c>
      <c r="AS307" s="977" t="s">
        <v>1303</v>
      </c>
      <c r="AT307" s="977" t="s">
        <v>5521</v>
      </c>
      <c r="AU307" s="977" t="s">
        <v>5521</v>
      </c>
      <c r="AV307" s="990" t="s">
        <v>4424</v>
      </c>
      <c r="AW307" s="991" t="s">
        <v>4424</v>
      </c>
      <c r="AX307" s="990" t="s">
        <v>4424</v>
      </c>
      <c r="AY307" s="990" t="s">
        <v>4424</v>
      </c>
      <c r="AZ307" s="991" t="s">
        <v>4424</v>
      </c>
      <c r="BA307" s="990" t="s">
        <v>4424</v>
      </c>
      <c r="BB307" s="984" t="s">
        <v>4424</v>
      </c>
      <c r="BC307" s="977" t="s">
        <v>2591</v>
      </c>
      <c r="BD307" s="984" t="s">
        <v>4424</v>
      </c>
      <c r="BE307" s="977" t="s">
        <v>2591</v>
      </c>
      <c r="BF307" s="974"/>
      <c r="BG307" s="992"/>
      <c r="BL307" s="1361"/>
    </row>
    <row r="308" spans="1:64" s="993" customFormat="1" ht="13.5" customHeight="1" x14ac:dyDescent="0.25">
      <c r="A308" s="973">
        <v>306</v>
      </c>
      <c r="B308" s="974"/>
      <c r="C308" s="973"/>
      <c r="D308" s="975">
        <v>20515196634</v>
      </c>
      <c r="E308" s="1225">
        <v>4072102</v>
      </c>
      <c r="F308" s="976" t="s">
        <v>2668</v>
      </c>
      <c r="G308" s="977" t="s">
        <v>526</v>
      </c>
      <c r="H308" s="977" t="s">
        <v>237</v>
      </c>
      <c r="I308" s="974" t="s">
        <v>15651</v>
      </c>
      <c r="J308" s="978"/>
      <c r="K308" s="978"/>
      <c r="L308" s="974" t="s">
        <v>4174</v>
      </c>
      <c r="M308" s="974"/>
      <c r="N308" s="974"/>
      <c r="O308" s="974"/>
      <c r="P308" s="977" t="s">
        <v>4424</v>
      </c>
      <c r="Q308" s="977" t="s">
        <v>3303</v>
      </c>
      <c r="R308" s="979" t="s">
        <v>1583</v>
      </c>
      <c r="S308" s="973" t="s">
        <v>4424</v>
      </c>
      <c r="T308" s="973" t="s">
        <v>4424</v>
      </c>
      <c r="U308" s="974" t="s">
        <v>19654</v>
      </c>
      <c r="V308" s="974"/>
      <c r="W308" s="974" t="s">
        <v>5521</v>
      </c>
      <c r="X308" s="974" t="s">
        <v>5521</v>
      </c>
      <c r="Y308" s="974" t="s">
        <v>5521</v>
      </c>
      <c r="Z308" s="980">
        <v>39222</v>
      </c>
      <c r="AA308" s="981">
        <v>5</v>
      </c>
      <c r="AB308" s="981">
        <v>2007</v>
      </c>
      <c r="AC308" s="982">
        <v>10685</v>
      </c>
      <c r="AD308" s="983">
        <v>0</v>
      </c>
      <c r="AE308" s="977" t="s">
        <v>4002</v>
      </c>
      <c r="AF308" s="977" t="s">
        <v>4424</v>
      </c>
      <c r="AG308" s="977"/>
      <c r="AH308" s="985" t="s">
        <v>1584</v>
      </c>
      <c r="AI308" s="974" t="s">
        <v>5521</v>
      </c>
      <c r="AJ308" s="977" t="s">
        <v>4174</v>
      </c>
      <c r="AK308" s="985" t="s">
        <v>1583</v>
      </c>
      <c r="AL308" s="977" t="s">
        <v>20960</v>
      </c>
      <c r="AM308" s="977" t="s">
        <v>4718</v>
      </c>
      <c r="AN308" s="977" t="s">
        <v>5521</v>
      </c>
      <c r="AO308" s="977" t="s">
        <v>5521</v>
      </c>
      <c r="AP308" s="986" t="s">
        <v>4424</v>
      </c>
      <c r="AQ308" s="987" t="s">
        <v>4424</v>
      </c>
      <c r="AR308" s="988" t="s">
        <v>4424</v>
      </c>
      <c r="AS308" s="989"/>
      <c r="AT308" s="989"/>
      <c r="AU308" s="989"/>
      <c r="AV308" s="990" t="s">
        <v>4424</v>
      </c>
      <c r="AW308" s="991" t="s">
        <v>4424</v>
      </c>
      <c r="AX308" s="990" t="s">
        <v>4424</v>
      </c>
      <c r="AY308" s="990" t="s">
        <v>4424</v>
      </c>
      <c r="AZ308" s="991" t="s">
        <v>4424</v>
      </c>
      <c r="BA308" s="990" t="s">
        <v>4424</v>
      </c>
      <c r="BB308" s="984" t="s">
        <v>4424</v>
      </c>
      <c r="BC308" s="977" t="s">
        <v>2591</v>
      </c>
      <c r="BD308" s="984" t="s">
        <v>4424</v>
      </c>
      <c r="BE308" s="977" t="s">
        <v>188</v>
      </c>
      <c r="BF308" s="974"/>
      <c r="BG308" s="992"/>
      <c r="BL308" s="1361"/>
    </row>
    <row r="309" spans="1:64" s="993" customFormat="1" ht="13.5" customHeight="1" x14ac:dyDescent="0.25">
      <c r="A309" s="973">
        <v>307</v>
      </c>
      <c r="B309" s="974"/>
      <c r="C309" s="973"/>
      <c r="D309" s="975">
        <v>10446835675</v>
      </c>
      <c r="E309" s="1225">
        <v>4070035</v>
      </c>
      <c r="F309" s="976" t="s">
        <v>2668</v>
      </c>
      <c r="G309" s="977" t="s">
        <v>250</v>
      </c>
      <c r="H309" s="977" t="s">
        <v>3530</v>
      </c>
      <c r="I309" s="1008" t="s">
        <v>15651</v>
      </c>
      <c r="J309" s="978"/>
      <c r="K309" s="978"/>
      <c r="L309" s="974" t="s">
        <v>3482</v>
      </c>
      <c r="M309" s="974"/>
      <c r="N309" s="974"/>
      <c r="O309" s="974"/>
      <c r="P309" s="977" t="s">
        <v>4424</v>
      </c>
      <c r="Q309" s="973" t="s">
        <v>4424</v>
      </c>
      <c r="R309" s="979" t="s">
        <v>3680</v>
      </c>
      <c r="S309" s="973" t="s">
        <v>4424</v>
      </c>
      <c r="T309" s="973" t="s">
        <v>4424</v>
      </c>
      <c r="U309" s="974" t="s">
        <v>5148</v>
      </c>
      <c r="V309" s="974"/>
      <c r="W309" s="974" t="s">
        <v>3991</v>
      </c>
      <c r="X309" s="974" t="s">
        <v>3991</v>
      </c>
      <c r="Y309" s="974" t="s">
        <v>5749</v>
      </c>
      <c r="Z309" s="980">
        <v>39559</v>
      </c>
      <c r="AA309" s="981">
        <v>4</v>
      </c>
      <c r="AB309" s="981">
        <v>2008</v>
      </c>
      <c r="AC309" s="982">
        <v>800</v>
      </c>
      <c r="AD309" s="983">
        <v>0</v>
      </c>
      <c r="AE309" s="977" t="s">
        <v>2281</v>
      </c>
      <c r="AF309" s="977" t="s">
        <v>4424</v>
      </c>
      <c r="AG309" s="977"/>
      <c r="AH309" s="985" t="s">
        <v>4424</v>
      </c>
      <c r="AI309" s="989" t="s">
        <v>4424</v>
      </c>
      <c r="AJ309" s="977" t="s">
        <v>3992</v>
      </c>
      <c r="AK309" s="985" t="s">
        <v>14705</v>
      </c>
      <c r="AL309" s="977" t="s">
        <v>20961</v>
      </c>
      <c r="AM309" s="977" t="s">
        <v>3991</v>
      </c>
      <c r="AN309" s="977" t="s">
        <v>3991</v>
      </c>
      <c r="AO309" s="977" t="s">
        <v>5749</v>
      </c>
      <c r="AP309" s="986" t="s">
        <v>4424</v>
      </c>
      <c r="AQ309" s="987" t="s">
        <v>4424</v>
      </c>
      <c r="AR309" s="988" t="s">
        <v>4424</v>
      </c>
      <c r="AS309" s="989"/>
      <c r="AT309" s="989"/>
      <c r="AU309" s="989"/>
      <c r="AV309" s="990" t="s">
        <v>4424</v>
      </c>
      <c r="AW309" s="991" t="s">
        <v>4424</v>
      </c>
      <c r="AX309" s="990" t="s">
        <v>4424</v>
      </c>
      <c r="AY309" s="990" t="s">
        <v>4424</v>
      </c>
      <c r="AZ309" s="991" t="s">
        <v>4424</v>
      </c>
      <c r="BA309" s="990" t="s">
        <v>4424</v>
      </c>
      <c r="BB309" s="977" t="s">
        <v>4181</v>
      </c>
      <c r="BC309" s="977" t="s">
        <v>2591</v>
      </c>
      <c r="BD309" s="994">
        <v>39603</v>
      </c>
      <c r="BE309" s="977" t="s">
        <v>189</v>
      </c>
      <c r="BF309" s="974"/>
      <c r="BG309" s="992"/>
      <c r="BL309" s="1361"/>
    </row>
    <row r="310" spans="1:64" s="993" customFormat="1" ht="13.5" customHeight="1" x14ac:dyDescent="0.25">
      <c r="A310" s="973">
        <v>308</v>
      </c>
      <c r="B310" s="974"/>
      <c r="C310" s="973"/>
      <c r="D310" s="975">
        <v>20484226670</v>
      </c>
      <c r="E310" s="1225">
        <v>4070374</v>
      </c>
      <c r="F310" s="976" t="s">
        <v>2668</v>
      </c>
      <c r="G310" s="977" t="s">
        <v>250</v>
      </c>
      <c r="H310" s="977" t="s">
        <v>20656</v>
      </c>
      <c r="I310" s="974" t="s">
        <v>15651</v>
      </c>
      <c r="J310" s="978"/>
      <c r="K310" s="978"/>
      <c r="L310" s="974" t="s">
        <v>3360</v>
      </c>
      <c r="M310" s="974"/>
      <c r="N310" s="974"/>
      <c r="O310" s="974"/>
      <c r="P310" s="977" t="s">
        <v>4424</v>
      </c>
      <c r="Q310" s="977" t="s">
        <v>3303</v>
      </c>
      <c r="R310" s="979" t="s">
        <v>3361</v>
      </c>
      <c r="S310" s="973" t="s">
        <v>4424</v>
      </c>
      <c r="T310" s="973" t="s">
        <v>4424</v>
      </c>
      <c r="U310" s="974" t="s">
        <v>2930</v>
      </c>
      <c r="V310" s="974"/>
      <c r="W310" s="974" t="s">
        <v>2422</v>
      </c>
      <c r="X310" s="974" t="s">
        <v>3362</v>
      </c>
      <c r="Y310" s="974" t="s">
        <v>5749</v>
      </c>
      <c r="Z310" s="980">
        <v>39559</v>
      </c>
      <c r="AA310" s="981">
        <v>4</v>
      </c>
      <c r="AB310" s="981">
        <v>2008</v>
      </c>
      <c r="AC310" s="982">
        <v>2000</v>
      </c>
      <c r="AD310" s="983">
        <v>0</v>
      </c>
      <c r="AE310" s="977" t="s">
        <v>4002</v>
      </c>
      <c r="AF310" s="977" t="s">
        <v>4424</v>
      </c>
      <c r="AG310" s="977"/>
      <c r="AH310" s="985" t="s">
        <v>2929</v>
      </c>
      <c r="AI310" s="1056" t="s">
        <v>208</v>
      </c>
      <c r="AJ310" s="977" t="s">
        <v>3360</v>
      </c>
      <c r="AK310" s="985" t="s">
        <v>3361</v>
      </c>
      <c r="AL310" s="977" t="s">
        <v>20962</v>
      </c>
      <c r="AM310" s="977" t="s">
        <v>2422</v>
      </c>
      <c r="AN310" s="977" t="s">
        <v>3362</v>
      </c>
      <c r="AO310" s="977" t="s">
        <v>5749</v>
      </c>
      <c r="AP310" s="986" t="s">
        <v>3363</v>
      </c>
      <c r="AQ310" s="987" t="s">
        <v>1008</v>
      </c>
      <c r="AR310" s="977" t="s">
        <v>20962</v>
      </c>
      <c r="AS310" s="977" t="s">
        <v>2422</v>
      </c>
      <c r="AT310" s="977" t="s">
        <v>3362</v>
      </c>
      <c r="AU310" s="977" t="s">
        <v>5749</v>
      </c>
      <c r="AV310" s="990" t="s">
        <v>4424</v>
      </c>
      <c r="AW310" s="991" t="s">
        <v>4424</v>
      </c>
      <c r="AX310" s="990" t="s">
        <v>4424</v>
      </c>
      <c r="AY310" s="990" t="s">
        <v>4424</v>
      </c>
      <c r="AZ310" s="991" t="s">
        <v>4424</v>
      </c>
      <c r="BA310" s="990" t="s">
        <v>4424</v>
      </c>
      <c r="BB310" s="977" t="s">
        <v>4181</v>
      </c>
      <c r="BC310" s="977" t="s">
        <v>2591</v>
      </c>
      <c r="BD310" s="994">
        <v>39609</v>
      </c>
      <c r="BE310" s="977" t="s">
        <v>189</v>
      </c>
      <c r="BF310" s="974"/>
      <c r="BG310" s="992"/>
      <c r="BL310" s="1361"/>
    </row>
    <row r="311" spans="1:64" s="993" customFormat="1" ht="13.5" customHeight="1" x14ac:dyDescent="0.25">
      <c r="A311" s="973">
        <v>309</v>
      </c>
      <c r="B311" s="974"/>
      <c r="C311" s="973"/>
      <c r="D311" s="975">
        <v>20511415986</v>
      </c>
      <c r="E311" s="1225">
        <v>4071807</v>
      </c>
      <c r="F311" s="976" t="s">
        <v>2668</v>
      </c>
      <c r="G311" s="977" t="s">
        <v>250</v>
      </c>
      <c r="H311" s="977" t="s">
        <v>20657</v>
      </c>
      <c r="I311" s="974" t="s">
        <v>15651</v>
      </c>
      <c r="J311" s="978"/>
      <c r="K311" s="978"/>
      <c r="L311" s="974" t="s">
        <v>135</v>
      </c>
      <c r="M311" s="974"/>
      <c r="N311" s="974"/>
      <c r="O311" s="974"/>
      <c r="P311" s="977" t="s">
        <v>4424</v>
      </c>
      <c r="Q311" s="977" t="s">
        <v>3303</v>
      </c>
      <c r="R311" s="979">
        <v>10417741</v>
      </c>
      <c r="S311" s="973" t="s">
        <v>4424</v>
      </c>
      <c r="T311" s="973" t="s">
        <v>4424</v>
      </c>
      <c r="U311" s="974" t="s">
        <v>3230</v>
      </c>
      <c r="V311" s="974"/>
      <c r="W311" s="974" t="s">
        <v>2726</v>
      </c>
      <c r="X311" s="974" t="s">
        <v>2726</v>
      </c>
      <c r="Y311" s="974" t="s">
        <v>2726</v>
      </c>
      <c r="Z311" s="980">
        <v>39559</v>
      </c>
      <c r="AA311" s="981">
        <v>4</v>
      </c>
      <c r="AB311" s="981">
        <v>2008</v>
      </c>
      <c r="AC311" s="982">
        <v>2000</v>
      </c>
      <c r="AD311" s="983">
        <v>0</v>
      </c>
      <c r="AE311" s="977" t="s">
        <v>4002</v>
      </c>
      <c r="AF311" s="977" t="s">
        <v>4424</v>
      </c>
      <c r="AG311" s="977"/>
      <c r="AH311" s="985" t="s">
        <v>5639</v>
      </c>
      <c r="AI311" s="1056" t="s">
        <v>2726</v>
      </c>
      <c r="AJ311" s="977" t="s">
        <v>135</v>
      </c>
      <c r="AK311" s="985">
        <v>10417741</v>
      </c>
      <c r="AL311" s="977" t="s">
        <v>1144</v>
      </c>
      <c r="AM311" s="977" t="s">
        <v>2726</v>
      </c>
      <c r="AN311" s="977" t="s">
        <v>2726</v>
      </c>
      <c r="AO311" s="977" t="s">
        <v>2726</v>
      </c>
      <c r="AP311" s="986" t="s">
        <v>4424</v>
      </c>
      <c r="AQ311" s="987" t="s">
        <v>4424</v>
      </c>
      <c r="AR311" s="988" t="s">
        <v>4424</v>
      </c>
      <c r="AS311" s="989"/>
      <c r="AT311" s="989"/>
      <c r="AU311" s="989"/>
      <c r="AV311" s="990" t="s">
        <v>4424</v>
      </c>
      <c r="AW311" s="991" t="s">
        <v>4424</v>
      </c>
      <c r="AX311" s="990" t="s">
        <v>4424</v>
      </c>
      <c r="AY311" s="990" t="s">
        <v>4424</v>
      </c>
      <c r="AZ311" s="991" t="s">
        <v>4424</v>
      </c>
      <c r="BA311" s="990" t="s">
        <v>4424</v>
      </c>
      <c r="BB311" s="977" t="s">
        <v>4760</v>
      </c>
      <c r="BC311" s="977" t="s">
        <v>2591</v>
      </c>
      <c r="BD311" s="994">
        <v>39587</v>
      </c>
      <c r="BE311" s="977" t="s">
        <v>189</v>
      </c>
      <c r="BF311" s="974"/>
      <c r="BG311" s="992"/>
      <c r="BL311" s="1361"/>
    </row>
    <row r="312" spans="1:64" s="993" customFormat="1" ht="13.5" customHeight="1" x14ac:dyDescent="0.25">
      <c r="A312" s="973">
        <v>310</v>
      </c>
      <c r="B312" s="974"/>
      <c r="C312" s="973"/>
      <c r="D312" s="975">
        <v>20494210879</v>
      </c>
      <c r="E312" s="1225">
        <v>4070346</v>
      </c>
      <c r="F312" s="976" t="s">
        <v>2667</v>
      </c>
      <c r="G312" s="977" t="s">
        <v>526</v>
      </c>
      <c r="H312" s="977" t="s">
        <v>4430</v>
      </c>
      <c r="I312" s="974" t="s">
        <v>15651</v>
      </c>
      <c r="J312" s="978"/>
      <c r="K312" s="978"/>
      <c r="L312" s="974" t="s">
        <v>3483</v>
      </c>
      <c r="M312" s="974"/>
      <c r="N312" s="974"/>
      <c r="O312" s="974"/>
      <c r="P312" s="977" t="s">
        <v>4424</v>
      </c>
      <c r="Q312" s="977" t="s">
        <v>3303</v>
      </c>
      <c r="R312" s="979">
        <v>28297098</v>
      </c>
      <c r="S312" s="973" t="s">
        <v>4424</v>
      </c>
      <c r="T312" s="973" t="s">
        <v>4424</v>
      </c>
      <c r="U312" s="974" t="s">
        <v>19655</v>
      </c>
      <c r="V312" s="974"/>
      <c r="W312" s="974" t="s">
        <v>1803</v>
      </c>
      <c r="X312" s="974" t="s">
        <v>1803</v>
      </c>
      <c r="Y312" s="974" t="s">
        <v>262</v>
      </c>
      <c r="Z312" s="980">
        <v>39072</v>
      </c>
      <c r="AA312" s="981">
        <v>12</v>
      </c>
      <c r="AB312" s="981">
        <v>2006</v>
      </c>
      <c r="AC312" s="982">
        <v>8281.07</v>
      </c>
      <c r="AD312" s="983">
        <v>0</v>
      </c>
      <c r="AE312" s="977" t="s">
        <v>4002</v>
      </c>
      <c r="AF312" s="977" t="s">
        <v>4424</v>
      </c>
      <c r="AG312" s="977"/>
      <c r="AH312" s="985">
        <v>11036952</v>
      </c>
      <c r="AI312" s="974" t="s">
        <v>262</v>
      </c>
      <c r="AJ312" s="977" t="s">
        <v>2970</v>
      </c>
      <c r="AK312" s="985">
        <v>28217158</v>
      </c>
      <c r="AL312" s="977" t="s">
        <v>22283</v>
      </c>
      <c r="AM312" s="977" t="s">
        <v>262</v>
      </c>
      <c r="AN312" s="977" t="s">
        <v>1803</v>
      </c>
      <c r="AO312" s="977" t="s">
        <v>262</v>
      </c>
      <c r="AP312" s="986" t="s">
        <v>4424</v>
      </c>
      <c r="AQ312" s="987" t="s">
        <v>4424</v>
      </c>
      <c r="AR312" s="988" t="s">
        <v>4424</v>
      </c>
      <c r="AS312" s="989"/>
      <c r="AT312" s="989"/>
      <c r="AU312" s="989"/>
      <c r="AV312" s="990" t="s">
        <v>4424</v>
      </c>
      <c r="AW312" s="991" t="s">
        <v>4424</v>
      </c>
      <c r="AX312" s="990" t="s">
        <v>4424</v>
      </c>
      <c r="AY312" s="990" t="s">
        <v>4424</v>
      </c>
      <c r="AZ312" s="991" t="s">
        <v>4424</v>
      </c>
      <c r="BA312" s="990" t="s">
        <v>4424</v>
      </c>
      <c r="BB312" s="984" t="s">
        <v>4424</v>
      </c>
      <c r="BC312" s="977" t="s">
        <v>2591</v>
      </c>
      <c r="BD312" s="984" t="s">
        <v>4424</v>
      </c>
      <c r="BE312" s="977" t="s">
        <v>2591</v>
      </c>
      <c r="BF312" s="974"/>
      <c r="BG312" s="992"/>
      <c r="BL312" s="1361"/>
    </row>
    <row r="313" spans="1:64" s="993" customFormat="1" ht="13.5" customHeight="1" x14ac:dyDescent="0.25">
      <c r="A313" s="973">
        <v>311</v>
      </c>
      <c r="B313" s="974"/>
      <c r="C313" s="973"/>
      <c r="D313" s="975">
        <v>20324574019</v>
      </c>
      <c r="E313" s="1225">
        <v>4070015</v>
      </c>
      <c r="F313" s="976" t="s">
        <v>2667</v>
      </c>
      <c r="G313" s="977" t="s">
        <v>526</v>
      </c>
      <c r="H313" s="977" t="s">
        <v>15304</v>
      </c>
      <c r="I313" s="974" t="s">
        <v>15651</v>
      </c>
      <c r="J313" s="978"/>
      <c r="K313" s="978"/>
      <c r="L313" s="974" t="s">
        <v>1086</v>
      </c>
      <c r="M313" s="974"/>
      <c r="N313" s="974"/>
      <c r="O313" s="974"/>
      <c r="P313" s="977" t="s">
        <v>4424</v>
      </c>
      <c r="Q313" s="977" t="s">
        <v>3303</v>
      </c>
      <c r="R313" s="979" t="s">
        <v>3381</v>
      </c>
      <c r="S313" s="973" t="s">
        <v>4424</v>
      </c>
      <c r="T313" s="973" t="s">
        <v>4424</v>
      </c>
      <c r="U313" s="974" t="s">
        <v>18405</v>
      </c>
      <c r="V313" s="974"/>
      <c r="W313" s="974" t="s">
        <v>1796</v>
      </c>
      <c r="X313" s="974" t="s">
        <v>1796</v>
      </c>
      <c r="Y313" s="974" t="s">
        <v>265</v>
      </c>
      <c r="Z313" s="980" t="s">
        <v>19002</v>
      </c>
      <c r="AA313" s="981">
        <v>12</v>
      </c>
      <c r="AB313" s="981">
        <v>2006</v>
      </c>
      <c r="AC313" s="982">
        <v>5000</v>
      </c>
      <c r="AD313" s="983">
        <v>0</v>
      </c>
      <c r="AE313" s="977" t="s">
        <v>4002</v>
      </c>
      <c r="AF313" s="977" t="s">
        <v>4424</v>
      </c>
      <c r="AG313" s="977"/>
      <c r="AH313" s="985" t="s">
        <v>3382</v>
      </c>
      <c r="AI313" s="1055" t="s">
        <v>265</v>
      </c>
      <c r="AJ313" s="977" t="s">
        <v>1086</v>
      </c>
      <c r="AK313" s="985" t="s">
        <v>3381</v>
      </c>
      <c r="AL313" s="977" t="s">
        <v>19003</v>
      </c>
      <c r="AM313" s="977" t="s">
        <v>1796</v>
      </c>
      <c r="AN313" s="977" t="s">
        <v>1796</v>
      </c>
      <c r="AO313" s="977" t="s">
        <v>265</v>
      </c>
      <c r="AP313" s="986" t="s">
        <v>4424</v>
      </c>
      <c r="AQ313" s="987" t="s">
        <v>4424</v>
      </c>
      <c r="AR313" s="988" t="s">
        <v>4424</v>
      </c>
      <c r="AS313" s="988" t="s">
        <v>4424</v>
      </c>
      <c r="AT313" s="987" t="s">
        <v>4424</v>
      </c>
      <c r="AU313" s="986" t="s">
        <v>4424</v>
      </c>
      <c r="AV313" s="990" t="s">
        <v>4424</v>
      </c>
      <c r="AW313" s="991" t="s">
        <v>4424</v>
      </c>
      <c r="AX313" s="990" t="s">
        <v>4424</v>
      </c>
      <c r="AY313" s="990" t="s">
        <v>4424</v>
      </c>
      <c r="AZ313" s="991" t="s">
        <v>4424</v>
      </c>
      <c r="BA313" s="990" t="s">
        <v>4424</v>
      </c>
      <c r="BB313" s="984" t="s">
        <v>4424</v>
      </c>
      <c r="BC313" s="977" t="s">
        <v>2591</v>
      </c>
      <c r="BD313" s="984" t="s">
        <v>4424</v>
      </c>
      <c r="BE313" s="977" t="s">
        <v>2591</v>
      </c>
      <c r="BF313" s="974"/>
      <c r="BG313" s="992"/>
      <c r="BL313" s="1361"/>
    </row>
    <row r="314" spans="1:64" s="993" customFormat="1" ht="13.5" customHeight="1" x14ac:dyDescent="0.25">
      <c r="A314" s="973">
        <v>312</v>
      </c>
      <c r="B314" s="974"/>
      <c r="C314" s="973"/>
      <c r="D314" s="975">
        <v>20515243811</v>
      </c>
      <c r="E314" s="1225">
        <v>4071787</v>
      </c>
      <c r="F314" s="976" t="s">
        <v>5521</v>
      </c>
      <c r="G314" s="977" t="s">
        <v>526</v>
      </c>
      <c r="H314" s="977" t="s">
        <v>2747</v>
      </c>
      <c r="I314" s="974" t="s">
        <v>15651</v>
      </c>
      <c r="J314" s="978"/>
      <c r="K314" s="978"/>
      <c r="L314" s="974" t="s">
        <v>6046</v>
      </c>
      <c r="M314" s="974"/>
      <c r="N314" s="974"/>
      <c r="O314" s="974"/>
      <c r="P314" s="977" t="s">
        <v>4424</v>
      </c>
      <c r="Q314" s="977" t="s">
        <v>3303</v>
      </c>
      <c r="R314" s="979" t="s">
        <v>4453</v>
      </c>
      <c r="S314" s="973" t="s">
        <v>4424</v>
      </c>
      <c r="T314" s="973" t="s">
        <v>4424</v>
      </c>
      <c r="U314" s="974" t="s">
        <v>19656</v>
      </c>
      <c r="V314" s="974"/>
      <c r="W314" s="974" t="s">
        <v>2584</v>
      </c>
      <c r="X314" s="974" t="s">
        <v>5521</v>
      </c>
      <c r="Y314" s="974" t="s">
        <v>5521</v>
      </c>
      <c r="Z314" s="980">
        <v>39134</v>
      </c>
      <c r="AA314" s="981">
        <v>2</v>
      </c>
      <c r="AB314" s="981">
        <v>2007</v>
      </c>
      <c r="AC314" s="982">
        <v>25000</v>
      </c>
      <c r="AD314" s="983">
        <v>0</v>
      </c>
      <c r="AE314" s="977" t="s">
        <v>4002</v>
      </c>
      <c r="AF314" s="977" t="s">
        <v>4424</v>
      </c>
      <c r="AG314" s="977"/>
      <c r="AH314" s="985" t="s">
        <v>5330</v>
      </c>
      <c r="AI314" s="1055" t="s">
        <v>1796</v>
      </c>
      <c r="AJ314" s="977" t="s">
        <v>4424</v>
      </c>
      <c r="AK314" s="985" t="s">
        <v>4424</v>
      </c>
      <c r="AL314" s="977" t="s">
        <v>4424</v>
      </c>
      <c r="AM314" s="977" t="s">
        <v>4424</v>
      </c>
      <c r="AN314" s="977" t="s">
        <v>4424</v>
      </c>
      <c r="AO314" s="977" t="s">
        <v>4424</v>
      </c>
      <c r="AP314" s="986" t="s">
        <v>4424</v>
      </c>
      <c r="AQ314" s="987" t="s">
        <v>4424</v>
      </c>
      <c r="AR314" s="988" t="s">
        <v>4424</v>
      </c>
      <c r="AS314" s="988" t="s">
        <v>4424</v>
      </c>
      <c r="AT314" s="987" t="s">
        <v>4424</v>
      </c>
      <c r="AU314" s="986" t="s">
        <v>4424</v>
      </c>
      <c r="AV314" s="990" t="s">
        <v>4424</v>
      </c>
      <c r="AW314" s="991" t="s">
        <v>4424</v>
      </c>
      <c r="AX314" s="990" t="s">
        <v>4424</v>
      </c>
      <c r="AY314" s="990" t="s">
        <v>4424</v>
      </c>
      <c r="AZ314" s="991" t="s">
        <v>4424</v>
      </c>
      <c r="BA314" s="990" t="s">
        <v>4424</v>
      </c>
      <c r="BB314" s="984" t="s">
        <v>4424</v>
      </c>
      <c r="BC314" s="977"/>
      <c r="BD314" s="984" t="s">
        <v>4424</v>
      </c>
      <c r="BE314" s="977" t="s">
        <v>189</v>
      </c>
      <c r="BF314" s="974"/>
      <c r="BG314" s="992"/>
      <c r="BL314" s="1361"/>
    </row>
    <row r="315" spans="1:64" s="993" customFormat="1" ht="13.5" customHeight="1" x14ac:dyDescent="0.25">
      <c r="A315" s="973">
        <v>313</v>
      </c>
      <c r="B315" s="974"/>
      <c r="C315" s="973"/>
      <c r="D315" s="975">
        <v>10181234739</v>
      </c>
      <c r="E315" s="1225" t="e">
        <v>#N/A</v>
      </c>
      <c r="F315" s="976" t="s">
        <v>2668</v>
      </c>
      <c r="G315" s="977" t="s">
        <v>526</v>
      </c>
      <c r="H315" s="977" t="s">
        <v>6228</v>
      </c>
      <c r="I315" s="974" t="s">
        <v>3862</v>
      </c>
      <c r="J315" s="978"/>
      <c r="K315" s="978"/>
      <c r="L315" s="974" t="s">
        <v>2300</v>
      </c>
      <c r="M315" s="974"/>
      <c r="N315" s="974"/>
      <c r="O315" s="974"/>
      <c r="P315" s="977" t="s">
        <v>4424</v>
      </c>
      <c r="Q315" s="977" t="s">
        <v>4424</v>
      </c>
      <c r="R315" s="979" t="s">
        <v>590</v>
      </c>
      <c r="S315" s="973" t="s">
        <v>4424</v>
      </c>
      <c r="T315" s="973" t="s">
        <v>4424</v>
      </c>
      <c r="U315" s="974" t="s">
        <v>3268</v>
      </c>
      <c r="V315" s="974"/>
      <c r="W315" s="974" t="s">
        <v>3630</v>
      </c>
      <c r="X315" s="974" t="s">
        <v>3630</v>
      </c>
      <c r="Y315" s="974" t="s">
        <v>4475</v>
      </c>
      <c r="Z315" s="980">
        <v>39134</v>
      </c>
      <c r="AA315" s="981">
        <v>2</v>
      </c>
      <c r="AB315" s="981">
        <v>2007</v>
      </c>
      <c r="AC315" s="983">
        <v>0</v>
      </c>
      <c r="AD315" s="983">
        <v>0</v>
      </c>
      <c r="AE315" s="977" t="s">
        <v>2281</v>
      </c>
      <c r="AF315" s="977" t="s">
        <v>4424</v>
      </c>
      <c r="AG315" s="977"/>
      <c r="AH315" s="985" t="s">
        <v>4424</v>
      </c>
      <c r="AI315" s="1055" t="s">
        <v>4424</v>
      </c>
      <c r="AJ315" s="977" t="s">
        <v>2300</v>
      </c>
      <c r="AK315" s="985" t="s">
        <v>590</v>
      </c>
      <c r="AL315" s="977" t="s">
        <v>20963</v>
      </c>
      <c r="AM315" s="977" t="s">
        <v>3630</v>
      </c>
      <c r="AN315" s="977" t="s">
        <v>3630</v>
      </c>
      <c r="AO315" s="977" t="s">
        <v>4475</v>
      </c>
      <c r="AP315" s="986" t="s">
        <v>3856</v>
      </c>
      <c r="AQ315" s="987" t="s">
        <v>3857</v>
      </c>
      <c r="AR315" s="977" t="s">
        <v>20963</v>
      </c>
      <c r="AS315" s="977" t="s">
        <v>3630</v>
      </c>
      <c r="AT315" s="977" t="s">
        <v>3630</v>
      </c>
      <c r="AU315" s="977" t="s">
        <v>4475</v>
      </c>
      <c r="AV315" s="990" t="s">
        <v>4424</v>
      </c>
      <c r="AW315" s="991" t="s">
        <v>4424</v>
      </c>
      <c r="AX315" s="990" t="s">
        <v>4424</v>
      </c>
      <c r="AY315" s="990" t="s">
        <v>4424</v>
      </c>
      <c r="AZ315" s="991" t="s">
        <v>4424</v>
      </c>
      <c r="BA315" s="990" t="s">
        <v>4424</v>
      </c>
      <c r="BB315" s="984" t="s">
        <v>4424</v>
      </c>
      <c r="BC315" s="977" t="s">
        <v>2591</v>
      </c>
      <c r="BD315" s="984" t="s">
        <v>4424</v>
      </c>
      <c r="BE315" s="977" t="s">
        <v>189</v>
      </c>
      <c r="BF315" s="974"/>
      <c r="BG315" s="992"/>
      <c r="BL315" s="1361"/>
    </row>
    <row r="316" spans="1:64" s="993" customFormat="1" ht="13.5" customHeight="1" x14ac:dyDescent="0.25">
      <c r="A316" s="973">
        <v>314</v>
      </c>
      <c r="B316" s="974"/>
      <c r="C316" s="973"/>
      <c r="D316" s="975">
        <v>20515412868</v>
      </c>
      <c r="E316" s="1225" t="e">
        <v>#N/A</v>
      </c>
      <c r="F316" s="976" t="s">
        <v>5521</v>
      </c>
      <c r="G316" s="977" t="s">
        <v>526</v>
      </c>
      <c r="H316" s="977" t="s">
        <v>20658</v>
      </c>
      <c r="I316" s="974" t="s">
        <v>15651</v>
      </c>
      <c r="J316" s="978"/>
      <c r="K316" s="978"/>
      <c r="L316" s="974" t="s">
        <v>6112</v>
      </c>
      <c r="M316" s="974"/>
      <c r="N316" s="974"/>
      <c r="O316" s="974"/>
      <c r="P316" s="977" t="s">
        <v>4424</v>
      </c>
      <c r="Q316" s="977" t="s">
        <v>3303</v>
      </c>
      <c r="R316" s="979">
        <v>42198778</v>
      </c>
      <c r="S316" s="973" t="s">
        <v>4424</v>
      </c>
      <c r="T316" s="973" t="s">
        <v>4424</v>
      </c>
      <c r="U316" s="974" t="s">
        <v>19657</v>
      </c>
      <c r="V316" s="974"/>
      <c r="W316" s="974" t="s">
        <v>19624</v>
      </c>
      <c r="X316" s="974" t="s">
        <v>5521</v>
      </c>
      <c r="Y316" s="974" t="s">
        <v>5521</v>
      </c>
      <c r="Z316" s="980">
        <v>39650</v>
      </c>
      <c r="AA316" s="981">
        <v>7</v>
      </c>
      <c r="AB316" s="981">
        <v>2008</v>
      </c>
      <c r="AC316" s="982">
        <v>10000</v>
      </c>
      <c r="AD316" s="983">
        <v>0</v>
      </c>
      <c r="AE316" s="977" t="s">
        <v>4002</v>
      </c>
      <c r="AF316" s="977" t="s">
        <v>4424</v>
      </c>
      <c r="AG316" s="977"/>
      <c r="AH316" s="985" t="s">
        <v>4277</v>
      </c>
      <c r="AI316" s="974" t="s">
        <v>5521</v>
      </c>
      <c r="AJ316" s="977" t="s">
        <v>6112</v>
      </c>
      <c r="AK316" s="985">
        <v>42198778</v>
      </c>
      <c r="AL316" s="977" t="s">
        <v>2265</v>
      </c>
      <c r="AM316" s="977" t="s">
        <v>18511</v>
      </c>
      <c r="AN316" s="977" t="s">
        <v>5521</v>
      </c>
      <c r="AO316" s="977" t="s">
        <v>5521</v>
      </c>
      <c r="AP316" s="986" t="s">
        <v>4424</v>
      </c>
      <c r="AQ316" s="987" t="s">
        <v>4424</v>
      </c>
      <c r="AR316" s="988" t="s">
        <v>4424</v>
      </c>
      <c r="AS316" s="989"/>
      <c r="AT316" s="989"/>
      <c r="AU316" s="989"/>
      <c r="AV316" s="990" t="s">
        <v>4424</v>
      </c>
      <c r="AW316" s="991" t="s">
        <v>4424</v>
      </c>
      <c r="AX316" s="990" t="s">
        <v>4424</v>
      </c>
      <c r="AY316" s="990" t="s">
        <v>4424</v>
      </c>
      <c r="AZ316" s="991" t="s">
        <v>4424</v>
      </c>
      <c r="BA316" s="990" t="s">
        <v>4424</v>
      </c>
      <c r="BB316" s="977" t="s">
        <v>3243</v>
      </c>
      <c r="BC316" s="977" t="s">
        <v>2591</v>
      </c>
      <c r="BD316" s="994">
        <v>39695</v>
      </c>
      <c r="BE316" s="977" t="s">
        <v>189</v>
      </c>
      <c r="BF316" s="974"/>
      <c r="BG316" s="992"/>
      <c r="BL316" s="1361"/>
    </row>
    <row r="317" spans="1:64" s="993" customFormat="1" ht="13.5" customHeight="1" x14ac:dyDescent="0.25">
      <c r="A317" s="973">
        <v>315</v>
      </c>
      <c r="B317" s="974"/>
      <c r="C317" s="973"/>
      <c r="D317" s="975">
        <v>20481209545</v>
      </c>
      <c r="E317" s="1225">
        <v>4070749</v>
      </c>
      <c r="F317" s="976" t="s">
        <v>2668</v>
      </c>
      <c r="G317" s="977" t="s">
        <v>526</v>
      </c>
      <c r="H317" s="977" t="s">
        <v>3842</v>
      </c>
      <c r="I317" s="974" t="s">
        <v>15651</v>
      </c>
      <c r="J317" s="978"/>
      <c r="K317" s="978"/>
      <c r="L317" s="974" t="s">
        <v>10194</v>
      </c>
      <c r="M317" s="974"/>
      <c r="N317" s="974"/>
      <c r="O317" s="974"/>
      <c r="P317" s="977" t="s">
        <v>16552</v>
      </c>
      <c r="Q317" s="977" t="s">
        <v>3303</v>
      </c>
      <c r="R317" s="979" t="s">
        <v>11705</v>
      </c>
      <c r="S317" s="973" t="s">
        <v>2180</v>
      </c>
      <c r="T317" s="973">
        <v>41474450</v>
      </c>
      <c r="U317" s="974" t="s">
        <v>19658</v>
      </c>
      <c r="V317" s="974"/>
      <c r="W317" s="974" t="s">
        <v>3630</v>
      </c>
      <c r="X317" s="974" t="s">
        <v>3630</v>
      </c>
      <c r="Y317" s="974" t="s">
        <v>4475</v>
      </c>
      <c r="Z317" s="980">
        <v>39650</v>
      </c>
      <c r="AA317" s="981">
        <v>7</v>
      </c>
      <c r="AB317" s="981">
        <v>2008</v>
      </c>
      <c r="AC317" s="982">
        <v>50000</v>
      </c>
      <c r="AD317" s="983">
        <v>0</v>
      </c>
      <c r="AE317" s="977" t="s">
        <v>4002</v>
      </c>
      <c r="AF317" s="977" t="s">
        <v>4424</v>
      </c>
      <c r="AG317" s="977"/>
      <c r="AH317" s="985" t="s">
        <v>1574</v>
      </c>
      <c r="AI317" s="1055" t="s">
        <v>3630</v>
      </c>
      <c r="AJ317" s="977" t="s">
        <v>16552</v>
      </c>
      <c r="AK317" s="985" t="s">
        <v>12185</v>
      </c>
      <c r="AL317" s="977" t="s">
        <v>18406</v>
      </c>
      <c r="AM317" s="977" t="s">
        <v>3630</v>
      </c>
      <c r="AN317" s="977" t="s">
        <v>3630</v>
      </c>
      <c r="AO317" s="977" t="s">
        <v>4475</v>
      </c>
      <c r="AP317" s="986" t="s">
        <v>12182</v>
      </c>
      <c r="AQ317" s="987" t="s">
        <v>12183</v>
      </c>
      <c r="AR317" s="988" t="s">
        <v>12184</v>
      </c>
      <c r="AS317" s="989" t="s">
        <v>3630</v>
      </c>
      <c r="AT317" s="989" t="s">
        <v>3630</v>
      </c>
      <c r="AU317" s="989" t="s">
        <v>4475</v>
      </c>
      <c r="AV317" s="990" t="s">
        <v>4424</v>
      </c>
      <c r="AW317" s="991" t="s">
        <v>4424</v>
      </c>
      <c r="AX317" s="990" t="s">
        <v>4424</v>
      </c>
      <c r="AY317" s="990" t="s">
        <v>4424</v>
      </c>
      <c r="AZ317" s="991" t="s">
        <v>4424</v>
      </c>
      <c r="BA317" s="990" t="s">
        <v>4424</v>
      </c>
      <c r="BB317" s="977" t="s">
        <v>629</v>
      </c>
      <c r="BC317" s="977" t="s">
        <v>2591</v>
      </c>
      <c r="BD317" s="994">
        <v>39689</v>
      </c>
      <c r="BE317" s="977" t="s">
        <v>189</v>
      </c>
      <c r="BF317" s="974" t="s">
        <v>7305</v>
      </c>
      <c r="BG317" s="992"/>
      <c r="BL317" s="1361"/>
    </row>
    <row r="318" spans="1:64" s="993" customFormat="1" ht="13.5" customHeight="1" x14ac:dyDescent="0.25">
      <c r="A318" s="973">
        <v>316</v>
      </c>
      <c r="B318" s="974"/>
      <c r="C318" s="973"/>
      <c r="D318" s="975">
        <v>20489657253</v>
      </c>
      <c r="E318" s="1225" t="e">
        <v>#N/A</v>
      </c>
      <c r="F318" s="976" t="s">
        <v>2667</v>
      </c>
      <c r="G318" s="977" t="s">
        <v>250</v>
      </c>
      <c r="H318" s="977" t="s">
        <v>4456</v>
      </c>
      <c r="I318" s="974" t="s">
        <v>3862</v>
      </c>
      <c r="J318" s="978"/>
      <c r="K318" s="978"/>
      <c r="L318" s="974" t="s">
        <v>4458</v>
      </c>
      <c r="M318" s="974"/>
      <c r="N318" s="974"/>
      <c r="O318" s="974"/>
      <c r="P318" s="977" t="s">
        <v>4424</v>
      </c>
      <c r="Q318" s="977" t="s">
        <v>1503</v>
      </c>
      <c r="R318" s="979">
        <v>23020046</v>
      </c>
      <c r="S318" s="973" t="s">
        <v>4424</v>
      </c>
      <c r="T318" s="973" t="s">
        <v>4424</v>
      </c>
      <c r="U318" s="974" t="s">
        <v>4457</v>
      </c>
      <c r="V318" s="974"/>
      <c r="W318" s="974" t="s">
        <v>19659</v>
      </c>
      <c r="X318" s="974" t="s">
        <v>5797</v>
      </c>
      <c r="Y318" s="974" t="s">
        <v>260</v>
      </c>
      <c r="Z318" s="980">
        <v>39650</v>
      </c>
      <c r="AA318" s="981">
        <v>7</v>
      </c>
      <c r="AB318" s="981">
        <v>2008</v>
      </c>
      <c r="AC318" s="982">
        <v>2000</v>
      </c>
      <c r="AD318" s="983">
        <v>0</v>
      </c>
      <c r="AE318" s="977" t="s">
        <v>4002</v>
      </c>
      <c r="AF318" s="977" t="s">
        <v>4424</v>
      </c>
      <c r="AG318" s="977"/>
      <c r="AH318" s="985" t="s">
        <v>3270</v>
      </c>
      <c r="AI318" s="974" t="s">
        <v>11466</v>
      </c>
      <c r="AJ318" s="977" t="s">
        <v>4458</v>
      </c>
      <c r="AK318" s="985">
        <v>23020046</v>
      </c>
      <c r="AL318" s="988" t="s">
        <v>22316</v>
      </c>
      <c r="AM318" s="974" t="s">
        <v>19659</v>
      </c>
      <c r="AN318" s="974" t="s">
        <v>5797</v>
      </c>
      <c r="AO318" s="974" t="s">
        <v>260</v>
      </c>
      <c r="AP318" s="986" t="s">
        <v>5428</v>
      </c>
      <c r="AQ318" s="987">
        <v>42040214</v>
      </c>
      <c r="AR318" s="988" t="s">
        <v>22316</v>
      </c>
      <c r="AS318" s="974" t="s">
        <v>19659</v>
      </c>
      <c r="AT318" s="974" t="s">
        <v>5797</v>
      </c>
      <c r="AU318" s="974" t="s">
        <v>260</v>
      </c>
      <c r="AV318" s="990" t="s">
        <v>4424</v>
      </c>
      <c r="AW318" s="991" t="s">
        <v>4424</v>
      </c>
      <c r="AX318" s="990" t="s">
        <v>4424</v>
      </c>
      <c r="AY318" s="990" t="s">
        <v>4424</v>
      </c>
      <c r="AZ318" s="991" t="s">
        <v>4424</v>
      </c>
      <c r="BA318" s="990" t="s">
        <v>4424</v>
      </c>
      <c r="BB318" s="977" t="s">
        <v>2638</v>
      </c>
      <c r="BC318" s="977" t="s">
        <v>1284</v>
      </c>
      <c r="BD318" s="987" t="s">
        <v>4424</v>
      </c>
      <c r="BE318" s="977" t="s">
        <v>189</v>
      </c>
      <c r="BF318" s="974"/>
      <c r="BG318" s="992"/>
      <c r="BL318" s="1361"/>
    </row>
    <row r="319" spans="1:64" s="993" customFormat="1" ht="13.5" customHeight="1" x14ac:dyDescent="0.25">
      <c r="A319" s="973">
        <v>317</v>
      </c>
      <c r="B319" s="974"/>
      <c r="C319" s="973"/>
      <c r="D319" s="975">
        <v>10269605516</v>
      </c>
      <c r="E319" s="1225">
        <v>4070393</v>
      </c>
      <c r="F319" s="976" t="s">
        <v>2668</v>
      </c>
      <c r="G319" s="977" t="s">
        <v>250</v>
      </c>
      <c r="H319" s="977" t="s">
        <v>14681</v>
      </c>
      <c r="I319" s="974" t="s">
        <v>15651</v>
      </c>
      <c r="J319" s="978"/>
      <c r="K319" s="978"/>
      <c r="L319" s="974" t="s">
        <v>2273</v>
      </c>
      <c r="M319" s="974"/>
      <c r="N319" s="974"/>
      <c r="O319" s="974"/>
      <c r="P319" s="977" t="s">
        <v>4424</v>
      </c>
      <c r="Q319" s="973" t="s">
        <v>4424</v>
      </c>
      <c r="R319" s="979">
        <v>26960551</v>
      </c>
      <c r="S319" s="973" t="s">
        <v>4424</v>
      </c>
      <c r="T319" s="973" t="s">
        <v>4424</v>
      </c>
      <c r="U319" s="974" t="s">
        <v>2634</v>
      </c>
      <c r="V319" s="974"/>
      <c r="W319" s="974" t="s">
        <v>19625</v>
      </c>
      <c r="X319" s="974" t="s">
        <v>2274</v>
      </c>
      <c r="Y319" s="974" t="s">
        <v>4475</v>
      </c>
      <c r="Z319" s="980">
        <v>39650</v>
      </c>
      <c r="AA319" s="981">
        <v>7</v>
      </c>
      <c r="AB319" s="981">
        <v>2008</v>
      </c>
      <c r="AC319" s="982">
        <v>2000</v>
      </c>
      <c r="AD319" s="983">
        <v>0</v>
      </c>
      <c r="AE319" s="977" t="s">
        <v>2281</v>
      </c>
      <c r="AF319" s="977" t="s">
        <v>4424</v>
      </c>
      <c r="AG319" s="977"/>
      <c r="AH319" s="985" t="s">
        <v>4424</v>
      </c>
      <c r="AI319" s="1055" t="s">
        <v>4424</v>
      </c>
      <c r="AJ319" s="977" t="s">
        <v>4274</v>
      </c>
      <c r="AK319" s="985" t="s">
        <v>14697</v>
      </c>
      <c r="AL319" s="977" t="s">
        <v>4275</v>
      </c>
      <c r="AM319" s="977" t="s">
        <v>2726</v>
      </c>
      <c r="AN319" s="977" t="s">
        <v>2726</v>
      </c>
      <c r="AO319" s="977" t="s">
        <v>2726</v>
      </c>
      <c r="AP319" s="986" t="s">
        <v>4424</v>
      </c>
      <c r="AQ319" s="987" t="s">
        <v>4424</v>
      </c>
      <c r="AR319" s="988" t="s">
        <v>4424</v>
      </c>
      <c r="AS319" s="989"/>
      <c r="AT319" s="989"/>
      <c r="AU319" s="989"/>
      <c r="AV319" s="990" t="s">
        <v>4424</v>
      </c>
      <c r="AW319" s="991" t="s">
        <v>4424</v>
      </c>
      <c r="AX319" s="990" t="s">
        <v>4424</v>
      </c>
      <c r="AY319" s="990" t="s">
        <v>4424</v>
      </c>
      <c r="AZ319" s="991" t="s">
        <v>4424</v>
      </c>
      <c r="BA319" s="990" t="s">
        <v>4424</v>
      </c>
      <c r="BB319" s="977" t="s">
        <v>1485</v>
      </c>
      <c r="BC319" s="977" t="s">
        <v>2591</v>
      </c>
      <c r="BD319" s="994">
        <v>39734</v>
      </c>
      <c r="BE319" s="977" t="s">
        <v>2591</v>
      </c>
      <c r="BF319" s="974"/>
      <c r="BG319" s="992"/>
      <c r="BL319" s="1361"/>
    </row>
    <row r="320" spans="1:64" s="993" customFormat="1" ht="13.5" customHeight="1" x14ac:dyDescent="0.25">
      <c r="A320" s="973">
        <v>318</v>
      </c>
      <c r="B320" s="974"/>
      <c r="C320" s="973"/>
      <c r="D320" s="975">
        <v>10201071378</v>
      </c>
      <c r="E320" s="1225">
        <v>4070357</v>
      </c>
      <c r="F320" s="976" t="s">
        <v>5521</v>
      </c>
      <c r="G320" s="977" t="s">
        <v>526</v>
      </c>
      <c r="H320" s="977" t="s">
        <v>1665</v>
      </c>
      <c r="I320" s="974" t="s">
        <v>15651</v>
      </c>
      <c r="J320" s="978"/>
      <c r="K320" s="978"/>
      <c r="L320" s="974" t="s">
        <v>2778</v>
      </c>
      <c r="M320" s="974"/>
      <c r="N320" s="974"/>
      <c r="O320" s="974"/>
      <c r="P320" s="977" t="s">
        <v>4424</v>
      </c>
      <c r="Q320" s="977"/>
      <c r="R320" s="979" t="s">
        <v>4795</v>
      </c>
      <c r="S320" s="973" t="s">
        <v>4424</v>
      </c>
      <c r="T320" s="973" t="s">
        <v>4424</v>
      </c>
      <c r="U320" s="974" t="s">
        <v>19660</v>
      </c>
      <c r="V320" s="974"/>
      <c r="W320" s="974" t="s">
        <v>19626</v>
      </c>
      <c r="X320" s="974" t="s">
        <v>5521</v>
      </c>
      <c r="Y320" s="974" t="s">
        <v>5521</v>
      </c>
      <c r="Z320" s="980">
        <v>39223</v>
      </c>
      <c r="AA320" s="981">
        <v>5</v>
      </c>
      <c r="AB320" s="981">
        <v>2007</v>
      </c>
      <c r="AC320" s="982">
        <v>8000</v>
      </c>
      <c r="AD320" s="983">
        <v>0</v>
      </c>
      <c r="AE320" s="977" t="s">
        <v>2281</v>
      </c>
      <c r="AF320" s="977" t="s">
        <v>4424</v>
      </c>
      <c r="AG320" s="977"/>
      <c r="AH320" s="985" t="s">
        <v>4424</v>
      </c>
      <c r="AI320" s="1055" t="s">
        <v>4424</v>
      </c>
      <c r="AJ320" s="977" t="s">
        <v>2778</v>
      </c>
      <c r="AK320" s="985" t="s">
        <v>4795</v>
      </c>
      <c r="AL320" s="977" t="s">
        <v>20964</v>
      </c>
      <c r="AM320" s="977" t="s">
        <v>3810</v>
      </c>
      <c r="AN320" s="977" t="s">
        <v>5521</v>
      </c>
      <c r="AO320" s="977" t="s">
        <v>5521</v>
      </c>
      <c r="AP320" s="986" t="s">
        <v>4424</v>
      </c>
      <c r="AQ320" s="987" t="s">
        <v>4424</v>
      </c>
      <c r="AR320" s="988" t="s">
        <v>4424</v>
      </c>
      <c r="AS320" s="989"/>
      <c r="AT320" s="989"/>
      <c r="AU320" s="989"/>
      <c r="AV320" s="990" t="s">
        <v>4424</v>
      </c>
      <c r="AW320" s="991" t="s">
        <v>4424</v>
      </c>
      <c r="AX320" s="990" t="s">
        <v>4424</v>
      </c>
      <c r="AY320" s="990" t="s">
        <v>4424</v>
      </c>
      <c r="AZ320" s="991" t="s">
        <v>4424</v>
      </c>
      <c r="BA320" s="990" t="s">
        <v>4424</v>
      </c>
      <c r="BB320" s="984" t="s">
        <v>4424</v>
      </c>
      <c r="BC320" s="977" t="s">
        <v>2591</v>
      </c>
      <c r="BD320" s="984" t="s">
        <v>4424</v>
      </c>
      <c r="BE320" s="977" t="s">
        <v>189</v>
      </c>
      <c r="BF320" s="974"/>
      <c r="BG320" s="992"/>
      <c r="BL320" s="1361"/>
    </row>
    <row r="321" spans="1:64" s="993" customFormat="1" ht="13.5" customHeight="1" x14ac:dyDescent="0.25">
      <c r="A321" s="973">
        <v>319</v>
      </c>
      <c r="B321" s="974"/>
      <c r="C321" s="973"/>
      <c r="D321" s="975">
        <v>10420350550</v>
      </c>
      <c r="E321" s="1225" t="e">
        <v>#N/A</v>
      </c>
      <c r="F321" s="976" t="s">
        <v>2668</v>
      </c>
      <c r="G321" s="977" t="s">
        <v>250</v>
      </c>
      <c r="H321" s="977" t="s">
        <v>5539</v>
      </c>
      <c r="I321" s="974" t="s">
        <v>15651</v>
      </c>
      <c r="J321" s="978"/>
      <c r="K321" s="978"/>
      <c r="L321" s="974" t="s">
        <v>3790</v>
      </c>
      <c r="M321" s="974"/>
      <c r="N321" s="974"/>
      <c r="O321" s="974"/>
      <c r="P321" s="977" t="s">
        <v>4424</v>
      </c>
      <c r="Q321" s="977"/>
      <c r="R321" s="979">
        <v>42035055</v>
      </c>
      <c r="S321" s="973" t="s">
        <v>4424</v>
      </c>
      <c r="T321" s="973" t="s">
        <v>4424</v>
      </c>
      <c r="U321" s="974" t="s">
        <v>17474</v>
      </c>
      <c r="V321" s="974"/>
      <c r="W321" s="974" t="s">
        <v>19661</v>
      </c>
      <c r="X321" s="974" t="s">
        <v>3789</v>
      </c>
      <c r="Y321" s="974" t="s">
        <v>5749</v>
      </c>
      <c r="Z321" s="980">
        <v>39589</v>
      </c>
      <c r="AA321" s="981">
        <v>5</v>
      </c>
      <c r="AB321" s="981">
        <v>2008</v>
      </c>
      <c r="AC321" s="982">
        <v>1000</v>
      </c>
      <c r="AD321" s="983">
        <v>0</v>
      </c>
      <c r="AE321" s="977" t="s">
        <v>2281</v>
      </c>
      <c r="AF321" s="977" t="s">
        <v>4424</v>
      </c>
      <c r="AG321" s="977"/>
      <c r="AH321" s="991" t="s">
        <v>4424</v>
      </c>
      <c r="AI321" s="989" t="s">
        <v>4424</v>
      </c>
      <c r="AJ321" s="977" t="s">
        <v>3790</v>
      </c>
      <c r="AK321" s="985">
        <v>42035055</v>
      </c>
      <c r="AL321" s="977" t="s">
        <v>20966</v>
      </c>
      <c r="AM321" s="977" t="s">
        <v>20965</v>
      </c>
      <c r="AN321" s="977" t="s">
        <v>3789</v>
      </c>
      <c r="AO321" s="977" t="s">
        <v>5749</v>
      </c>
      <c r="AP321" s="986" t="s">
        <v>4424</v>
      </c>
      <c r="AQ321" s="987" t="s">
        <v>4424</v>
      </c>
      <c r="AR321" s="988" t="s">
        <v>4424</v>
      </c>
      <c r="AS321" s="989"/>
      <c r="AT321" s="989"/>
      <c r="AU321" s="989"/>
      <c r="AV321" s="990" t="s">
        <v>4424</v>
      </c>
      <c r="AW321" s="991" t="s">
        <v>4424</v>
      </c>
      <c r="AX321" s="990" t="s">
        <v>4424</v>
      </c>
      <c r="AY321" s="990" t="s">
        <v>4424</v>
      </c>
      <c r="AZ321" s="991" t="s">
        <v>4424</v>
      </c>
      <c r="BA321" s="990" t="s">
        <v>4424</v>
      </c>
      <c r="BB321" s="977" t="s">
        <v>4181</v>
      </c>
      <c r="BC321" s="977" t="s">
        <v>2591</v>
      </c>
      <c r="BD321" s="994">
        <v>39609</v>
      </c>
      <c r="BE321" s="977" t="s">
        <v>189</v>
      </c>
      <c r="BF321" s="974"/>
      <c r="BG321" s="992"/>
      <c r="BL321" s="1361"/>
    </row>
    <row r="322" spans="1:64" s="993" customFormat="1" ht="13.5" customHeight="1" x14ac:dyDescent="0.25">
      <c r="A322" s="973">
        <v>320</v>
      </c>
      <c r="B322" s="974"/>
      <c r="C322" s="973"/>
      <c r="D322" s="975">
        <v>10435305666</v>
      </c>
      <c r="E322" s="1225">
        <v>4072470</v>
      </c>
      <c r="F322" s="976" t="s">
        <v>2668</v>
      </c>
      <c r="G322" s="977" t="s">
        <v>250</v>
      </c>
      <c r="H322" s="977" t="s">
        <v>3791</v>
      </c>
      <c r="I322" s="974" t="s">
        <v>15651</v>
      </c>
      <c r="J322" s="978"/>
      <c r="K322" s="978"/>
      <c r="L322" s="974" t="s">
        <v>652</v>
      </c>
      <c r="M322" s="974"/>
      <c r="N322" s="974"/>
      <c r="O322" s="974"/>
      <c r="P322" s="977" t="s">
        <v>4424</v>
      </c>
      <c r="Q322" s="977"/>
      <c r="R322" s="979">
        <v>43530566</v>
      </c>
      <c r="S322" s="973" t="s">
        <v>4424</v>
      </c>
      <c r="T322" s="973" t="s">
        <v>4424</v>
      </c>
      <c r="U322" s="974" t="s">
        <v>651</v>
      </c>
      <c r="V322" s="974"/>
      <c r="W322" s="974" t="s">
        <v>2142</v>
      </c>
      <c r="X322" s="974" t="s">
        <v>2142</v>
      </c>
      <c r="Y322" s="974" t="s">
        <v>5745</v>
      </c>
      <c r="Z322" s="980">
        <v>39589</v>
      </c>
      <c r="AA322" s="981">
        <v>5</v>
      </c>
      <c r="AB322" s="981">
        <v>2008</v>
      </c>
      <c r="AC322" s="982">
        <v>5000</v>
      </c>
      <c r="AD322" s="983">
        <v>0</v>
      </c>
      <c r="AE322" s="977" t="s">
        <v>2281</v>
      </c>
      <c r="AF322" s="977" t="s">
        <v>4424</v>
      </c>
      <c r="AG322" s="977"/>
      <c r="AH322" s="991" t="s">
        <v>4424</v>
      </c>
      <c r="AI322" s="989" t="s">
        <v>4424</v>
      </c>
      <c r="AJ322" s="977" t="s">
        <v>652</v>
      </c>
      <c r="AK322" s="985">
        <v>43530566</v>
      </c>
      <c r="AL322" s="977" t="s">
        <v>20967</v>
      </c>
      <c r="AM322" s="977" t="s">
        <v>2142</v>
      </c>
      <c r="AN322" s="977" t="s">
        <v>2142</v>
      </c>
      <c r="AO322" s="977" t="s">
        <v>5745</v>
      </c>
      <c r="AP322" s="986" t="s">
        <v>4424</v>
      </c>
      <c r="AQ322" s="987" t="s">
        <v>4424</v>
      </c>
      <c r="AR322" s="988" t="s">
        <v>4424</v>
      </c>
      <c r="AS322" s="989"/>
      <c r="AT322" s="989"/>
      <c r="AU322" s="989"/>
      <c r="AV322" s="990" t="s">
        <v>4424</v>
      </c>
      <c r="AW322" s="991" t="s">
        <v>4424</v>
      </c>
      <c r="AX322" s="990" t="s">
        <v>4424</v>
      </c>
      <c r="AY322" s="990" t="s">
        <v>4424</v>
      </c>
      <c r="AZ322" s="991" t="s">
        <v>4424</v>
      </c>
      <c r="BA322" s="990" t="s">
        <v>4424</v>
      </c>
      <c r="BB322" s="977" t="s">
        <v>3918</v>
      </c>
      <c r="BC322" s="977" t="s">
        <v>2591</v>
      </c>
      <c r="BD322" s="994">
        <v>39665</v>
      </c>
      <c r="BE322" s="977" t="s">
        <v>189</v>
      </c>
      <c r="BF322" s="974"/>
      <c r="BG322" s="992"/>
      <c r="BL322" s="1361"/>
    </row>
    <row r="323" spans="1:64" s="993" customFormat="1" ht="13.5" customHeight="1" x14ac:dyDescent="0.25">
      <c r="A323" s="973">
        <v>321</v>
      </c>
      <c r="B323" s="974"/>
      <c r="C323" s="973"/>
      <c r="D323" s="975">
        <v>10418854702</v>
      </c>
      <c r="E323" s="1225">
        <v>4071468</v>
      </c>
      <c r="F323" s="976" t="s">
        <v>2668</v>
      </c>
      <c r="G323" s="977" t="s">
        <v>250</v>
      </c>
      <c r="H323" s="977" t="s">
        <v>3909</v>
      </c>
      <c r="I323" s="974" t="s">
        <v>15651</v>
      </c>
      <c r="J323" s="978"/>
      <c r="K323" s="978"/>
      <c r="L323" s="974" t="s">
        <v>2915</v>
      </c>
      <c r="M323" s="974"/>
      <c r="N323" s="974"/>
      <c r="O323" s="974"/>
      <c r="P323" s="977" t="s">
        <v>4424</v>
      </c>
      <c r="Q323" s="977"/>
      <c r="R323" s="979">
        <v>41885470</v>
      </c>
      <c r="S323" s="973" t="s">
        <v>4424</v>
      </c>
      <c r="T323" s="973" t="s">
        <v>4424</v>
      </c>
      <c r="U323" s="974" t="s">
        <v>1308</v>
      </c>
      <c r="V323" s="974"/>
      <c r="W323" s="974" t="s">
        <v>1307</v>
      </c>
      <c r="X323" s="974" t="s">
        <v>3616</v>
      </c>
      <c r="Y323" s="974" t="s">
        <v>4475</v>
      </c>
      <c r="Z323" s="980">
        <v>39589</v>
      </c>
      <c r="AA323" s="981">
        <v>5</v>
      </c>
      <c r="AB323" s="981">
        <v>2008</v>
      </c>
      <c r="AC323" s="982">
        <v>2000</v>
      </c>
      <c r="AD323" s="983">
        <v>0</v>
      </c>
      <c r="AE323" s="977" t="s">
        <v>2281</v>
      </c>
      <c r="AF323" s="977" t="s">
        <v>4424</v>
      </c>
      <c r="AG323" s="977"/>
      <c r="AH323" s="991" t="s">
        <v>4424</v>
      </c>
      <c r="AI323" s="989" t="s">
        <v>4424</v>
      </c>
      <c r="AJ323" s="977" t="s">
        <v>3143</v>
      </c>
      <c r="AK323" s="985">
        <v>18167875</v>
      </c>
      <c r="AL323" s="977" t="s">
        <v>1308</v>
      </c>
      <c r="AM323" s="977" t="s">
        <v>1307</v>
      </c>
      <c r="AN323" s="977" t="s">
        <v>20919</v>
      </c>
      <c r="AO323" s="977" t="s">
        <v>4475</v>
      </c>
      <c r="AP323" s="986" t="s">
        <v>2915</v>
      </c>
      <c r="AQ323" s="987">
        <v>41885470</v>
      </c>
      <c r="AR323" s="977" t="s">
        <v>1308</v>
      </c>
      <c r="AS323" s="977" t="s">
        <v>1307</v>
      </c>
      <c r="AT323" s="977" t="s">
        <v>20919</v>
      </c>
      <c r="AU323" s="977" t="s">
        <v>4475</v>
      </c>
      <c r="AV323" s="990" t="s">
        <v>4424</v>
      </c>
      <c r="AW323" s="991" t="s">
        <v>4424</v>
      </c>
      <c r="AX323" s="990" t="s">
        <v>4424</v>
      </c>
      <c r="AY323" s="990" t="s">
        <v>4424</v>
      </c>
      <c r="AZ323" s="991" t="s">
        <v>4424</v>
      </c>
      <c r="BA323" s="990" t="s">
        <v>4424</v>
      </c>
      <c r="BB323" s="977" t="s">
        <v>1232</v>
      </c>
      <c r="BC323" s="977" t="s">
        <v>2591</v>
      </c>
      <c r="BD323" s="994">
        <v>39609</v>
      </c>
      <c r="BE323" s="977" t="s">
        <v>189</v>
      </c>
      <c r="BF323" s="974"/>
      <c r="BG323" s="992"/>
      <c r="BL323" s="1361"/>
    </row>
    <row r="324" spans="1:64" s="993" customFormat="1" ht="13.5" customHeight="1" x14ac:dyDescent="0.25">
      <c r="A324" s="973">
        <v>322</v>
      </c>
      <c r="B324" s="974"/>
      <c r="C324" s="973"/>
      <c r="D324" s="975">
        <v>10420313387</v>
      </c>
      <c r="E324" s="1225">
        <v>4071816</v>
      </c>
      <c r="F324" s="976" t="s">
        <v>2667</v>
      </c>
      <c r="G324" s="977" t="s">
        <v>526</v>
      </c>
      <c r="H324" s="977" t="s">
        <v>6483</v>
      </c>
      <c r="I324" s="974" t="s">
        <v>15651</v>
      </c>
      <c r="J324" s="978"/>
      <c r="K324" s="978"/>
      <c r="L324" s="974" t="s">
        <v>1173</v>
      </c>
      <c r="M324" s="974"/>
      <c r="N324" s="974"/>
      <c r="O324" s="974"/>
      <c r="P324" s="977" t="s">
        <v>4424</v>
      </c>
      <c r="Q324" s="977"/>
      <c r="R324" s="979" t="s">
        <v>4059</v>
      </c>
      <c r="S324" s="973" t="s">
        <v>4424</v>
      </c>
      <c r="T324" s="973" t="s">
        <v>4424</v>
      </c>
      <c r="U324" s="974" t="s">
        <v>19662</v>
      </c>
      <c r="V324" s="974"/>
      <c r="W324" s="974" t="s">
        <v>1019</v>
      </c>
      <c r="X324" s="974" t="s">
        <v>1803</v>
      </c>
      <c r="Y324" s="974" t="s">
        <v>262</v>
      </c>
      <c r="Z324" s="980">
        <v>39589</v>
      </c>
      <c r="AA324" s="981">
        <v>5</v>
      </c>
      <c r="AB324" s="981">
        <v>2008</v>
      </c>
      <c r="AC324" s="983">
        <v>0</v>
      </c>
      <c r="AD324" s="983">
        <v>20000</v>
      </c>
      <c r="AE324" s="977" t="s">
        <v>2281</v>
      </c>
      <c r="AF324" s="977" t="s">
        <v>4424</v>
      </c>
      <c r="AG324" s="977"/>
      <c r="AH324" s="991" t="s">
        <v>4424</v>
      </c>
      <c r="AI324" s="1055" t="s">
        <v>4424</v>
      </c>
      <c r="AJ324" s="977" t="s">
        <v>5931</v>
      </c>
      <c r="AK324" s="985" t="s">
        <v>22386</v>
      </c>
      <c r="AL324" s="977" t="s">
        <v>2592</v>
      </c>
      <c r="AM324" s="977" t="s">
        <v>1019</v>
      </c>
      <c r="AN324" s="977" t="s">
        <v>1803</v>
      </c>
      <c r="AO324" s="977" t="s">
        <v>262</v>
      </c>
      <c r="AP324" s="986" t="s">
        <v>4424</v>
      </c>
      <c r="AQ324" s="987" t="s">
        <v>4424</v>
      </c>
      <c r="AR324" s="988" t="s">
        <v>4424</v>
      </c>
      <c r="AS324" s="989"/>
      <c r="AT324" s="989"/>
      <c r="AU324" s="989"/>
      <c r="AV324" s="990" t="s">
        <v>4424</v>
      </c>
      <c r="AW324" s="991" t="s">
        <v>4424</v>
      </c>
      <c r="AX324" s="990" t="s">
        <v>4424</v>
      </c>
      <c r="AY324" s="990" t="s">
        <v>4424</v>
      </c>
      <c r="AZ324" s="991" t="s">
        <v>4424</v>
      </c>
      <c r="BA324" s="990" t="s">
        <v>4424</v>
      </c>
      <c r="BB324" s="977" t="s">
        <v>4855</v>
      </c>
      <c r="BC324" s="977" t="s">
        <v>2591</v>
      </c>
      <c r="BD324" s="994">
        <v>39608</v>
      </c>
      <c r="BE324" s="977" t="s">
        <v>2591</v>
      </c>
      <c r="BF324" s="974"/>
      <c r="BG324" s="992"/>
      <c r="BL324" s="1361"/>
    </row>
    <row r="325" spans="1:64" s="993" customFormat="1" ht="13.5" customHeight="1" x14ac:dyDescent="0.25">
      <c r="A325" s="973">
        <v>323</v>
      </c>
      <c r="B325" s="974"/>
      <c r="C325" s="973"/>
      <c r="D325" s="975">
        <v>10403955863</v>
      </c>
      <c r="E325" s="1225">
        <v>4071443</v>
      </c>
      <c r="F325" s="976" t="s">
        <v>3254</v>
      </c>
      <c r="G325" s="977" t="s">
        <v>526</v>
      </c>
      <c r="H325" s="977" t="s">
        <v>978</v>
      </c>
      <c r="I325" s="974" t="s">
        <v>15651</v>
      </c>
      <c r="J325" s="978"/>
      <c r="K325" s="978"/>
      <c r="L325" s="974" t="s">
        <v>1840</v>
      </c>
      <c r="M325" s="974"/>
      <c r="N325" s="974"/>
      <c r="O325" s="974"/>
      <c r="P325" s="977" t="s">
        <v>4424</v>
      </c>
      <c r="Q325" s="977" t="s">
        <v>3303</v>
      </c>
      <c r="R325" s="979" t="s">
        <v>3993</v>
      </c>
      <c r="S325" s="973" t="s">
        <v>4424</v>
      </c>
      <c r="T325" s="973" t="s">
        <v>4424</v>
      </c>
      <c r="U325" s="974" t="s">
        <v>19663</v>
      </c>
      <c r="V325" s="974"/>
      <c r="W325" s="974" t="s">
        <v>6087</v>
      </c>
      <c r="X325" s="974" t="s">
        <v>6087</v>
      </c>
      <c r="Y325" s="974" t="s">
        <v>6087</v>
      </c>
      <c r="Z325" s="980">
        <v>39346</v>
      </c>
      <c r="AA325" s="981">
        <v>9</v>
      </c>
      <c r="AB325" s="981">
        <v>2007</v>
      </c>
      <c r="AC325" s="982">
        <v>5000</v>
      </c>
      <c r="AD325" s="983">
        <v>0</v>
      </c>
      <c r="AE325" s="977" t="s">
        <v>2281</v>
      </c>
      <c r="AF325" s="977" t="s">
        <v>4424</v>
      </c>
      <c r="AG325" s="977"/>
      <c r="AH325" s="985" t="s">
        <v>4424</v>
      </c>
      <c r="AI325" s="1055" t="s">
        <v>4424</v>
      </c>
      <c r="AJ325" s="977" t="s">
        <v>4865</v>
      </c>
      <c r="AK325" s="985" t="s">
        <v>2414</v>
      </c>
      <c r="AL325" s="977" t="s">
        <v>2303</v>
      </c>
      <c r="AM325" s="977" t="s">
        <v>20968</v>
      </c>
      <c r="AN325" s="977" t="s">
        <v>6087</v>
      </c>
      <c r="AO325" s="977" t="s">
        <v>6087</v>
      </c>
      <c r="AP325" s="986" t="s">
        <v>4424</v>
      </c>
      <c r="AQ325" s="987" t="s">
        <v>4424</v>
      </c>
      <c r="AR325" s="988" t="s">
        <v>4424</v>
      </c>
      <c r="AS325" s="989"/>
      <c r="AT325" s="989"/>
      <c r="AU325" s="989"/>
      <c r="AV325" s="990" t="s">
        <v>4424</v>
      </c>
      <c r="AW325" s="991" t="s">
        <v>4424</v>
      </c>
      <c r="AX325" s="990" t="s">
        <v>4424</v>
      </c>
      <c r="AY325" s="990" t="s">
        <v>4424</v>
      </c>
      <c r="AZ325" s="991" t="s">
        <v>4424</v>
      </c>
      <c r="BA325" s="990" t="s">
        <v>4424</v>
      </c>
      <c r="BB325" s="984" t="s">
        <v>4424</v>
      </c>
      <c r="BC325" s="977" t="s">
        <v>2591</v>
      </c>
      <c r="BD325" s="984" t="s">
        <v>4424</v>
      </c>
      <c r="BE325" s="977" t="s">
        <v>2591</v>
      </c>
      <c r="BF325" s="974"/>
      <c r="BG325" s="992"/>
      <c r="BL325" s="1361"/>
    </row>
    <row r="326" spans="1:64" s="993" customFormat="1" ht="13.5" customHeight="1" x14ac:dyDescent="0.25">
      <c r="A326" s="973">
        <v>324</v>
      </c>
      <c r="B326" s="974"/>
      <c r="C326" s="973"/>
      <c r="D326" s="975">
        <v>20527917825</v>
      </c>
      <c r="E326" s="1225">
        <v>4071444</v>
      </c>
      <c r="F326" s="976" t="s">
        <v>3254</v>
      </c>
      <c r="G326" s="977" t="s">
        <v>526</v>
      </c>
      <c r="H326" s="977" t="s">
        <v>2806</v>
      </c>
      <c r="I326" s="974" t="s">
        <v>15651</v>
      </c>
      <c r="J326" s="978"/>
      <c r="K326" s="978"/>
      <c r="L326" s="974" t="s">
        <v>1230</v>
      </c>
      <c r="M326" s="974"/>
      <c r="N326" s="974"/>
      <c r="O326" s="974"/>
      <c r="P326" s="977" t="s">
        <v>4424</v>
      </c>
      <c r="Q326" s="977" t="s">
        <v>1503</v>
      </c>
      <c r="R326" s="979" t="s">
        <v>2807</v>
      </c>
      <c r="S326" s="973" t="s">
        <v>4424</v>
      </c>
      <c r="T326" s="973" t="s">
        <v>4424</v>
      </c>
      <c r="U326" s="974" t="s">
        <v>19664</v>
      </c>
      <c r="V326" s="974"/>
      <c r="W326" s="974" t="s">
        <v>2914</v>
      </c>
      <c r="X326" s="974" t="s">
        <v>2914</v>
      </c>
      <c r="Y326" s="974" t="s">
        <v>2914</v>
      </c>
      <c r="Z326" s="980">
        <v>39346</v>
      </c>
      <c r="AA326" s="981">
        <v>9</v>
      </c>
      <c r="AB326" s="981">
        <v>2007</v>
      </c>
      <c r="AC326" s="982">
        <v>25000</v>
      </c>
      <c r="AD326" s="983">
        <v>0</v>
      </c>
      <c r="AE326" s="977" t="s">
        <v>4002</v>
      </c>
      <c r="AF326" s="977" t="s">
        <v>4424</v>
      </c>
      <c r="AG326" s="977"/>
      <c r="AH326" s="985" t="s">
        <v>2808</v>
      </c>
      <c r="AI326" s="974" t="s">
        <v>2914</v>
      </c>
      <c r="AJ326" s="977" t="s">
        <v>175</v>
      </c>
      <c r="AK326" s="985">
        <v>40766313</v>
      </c>
      <c r="AL326" s="977" t="s">
        <v>6600</v>
      </c>
      <c r="AM326" s="977" t="s">
        <v>2914</v>
      </c>
      <c r="AN326" s="977" t="s">
        <v>2914</v>
      </c>
      <c r="AO326" s="977" t="s">
        <v>2914</v>
      </c>
      <c r="AP326" s="986" t="s">
        <v>4424</v>
      </c>
      <c r="AQ326" s="987" t="s">
        <v>4424</v>
      </c>
      <c r="AR326" s="988" t="s">
        <v>4424</v>
      </c>
      <c r="AS326" s="989"/>
      <c r="AT326" s="989"/>
      <c r="AU326" s="989"/>
      <c r="AV326" s="990" t="s">
        <v>4424</v>
      </c>
      <c r="AW326" s="991" t="s">
        <v>4424</v>
      </c>
      <c r="AX326" s="990" t="s">
        <v>4424</v>
      </c>
      <c r="AY326" s="990" t="s">
        <v>4424</v>
      </c>
      <c r="AZ326" s="991" t="s">
        <v>4424</v>
      </c>
      <c r="BA326" s="990" t="s">
        <v>4424</v>
      </c>
      <c r="BB326" s="984" t="s">
        <v>4424</v>
      </c>
      <c r="BC326" s="977" t="s">
        <v>2591</v>
      </c>
      <c r="BD326" s="984" t="s">
        <v>4424</v>
      </c>
      <c r="BE326" s="977" t="s">
        <v>189</v>
      </c>
      <c r="BF326" s="974"/>
      <c r="BG326" s="992"/>
      <c r="BL326" s="1361"/>
    </row>
    <row r="327" spans="1:64" s="993" customFormat="1" ht="13.5" customHeight="1" x14ac:dyDescent="0.25">
      <c r="A327" s="973">
        <v>325</v>
      </c>
      <c r="B327" s="974"/>
      <c r="C327" s="973"/>
      <c r="D327" s="975">
        <v>10194259099</v>
      </c>
      <c r="E327" s="1225">
        <v>4070026</v>
      </c>
      <c r="F327" s="976" t="s">
        <v>2668</v>
      </c>
      <c r="G327" s="977" t="s">
        <v>250</v>
      </c>
      <c r="H327" s="977" t="s">
        <v>14693</v>
      </c>
      <c r="I327" s="1008" t="s">
        <v>15651</v>
      </c>
      <c r="J327" s="978"/>
      <c r="K327" s="978"/>
      <c r="L327" s="974" t="s">
        <v>4884</v>
      </c>
      <c r="M327" s="974"/>
      <c r="N327" s="974"/>
      <c r="O327" s="974"/>
      <c r="P327" s="977" t="s">
        <v>4424</v>
      </c>
      <c r="Q327" s="973" t="s">
        <v>4424</v>
      </c>
      <c r="R327" s="979">
        <v>19425909</v>
      </c>
      <c r="S327" s="973" t="s">
        <v>4424</v>
      </c>
      <c r="T327" s="973" t="s">
        <v>4424</v>
      </c>
      <c r="U327" s="974" t="s">
        <v>4885</v>
      </c>
      <c r="V327" s="974"/>
      <c r="W327" s="974" t="s">
        <v>3630</v>
      </c>
      <c r="X327" s="974" t="s">
        <v>3630</v>
      </c>
      <c r="Y327" s="974" t="s">
        <v>4475</v>
      </c>
      <c r="Z327" s="980">
        <v>39560</v>
      </c>
      <c r="AA327" s="981">
        <v>4</v>
      </c>
      <c r="AB327" s="981">
        <v>2008</v>
      </c>
      <c r="AC327" s="982">
        <v>2000</v>
      </c>
      <c r="AD327" s="983">
        <v>0</v>
      </c>
      <c r="AE327" s="977" t="s">
        <v>2281</v>
      </c>
      <c r="AF327" s="977" t="s">
        <v>4424</v>
      </c>
      <c r="AG327" s="977"/>
      <c r="AH327" s="991" t="s">
        <v>4424</v>
      </c>
      <c r="AI327" s="989" t="s">
        <v>4424</v>
      </c>
      <c r="AJ327" s="977" t="s">
        <v>4884</v>
      </c>
      <c r="AK327" s="985">
        <v>19425909</v>
      </c>
      <c r="AL327" s="977" t="s">
        <v>2625</v>
      </c>
      <c r="AM327" s="977" t="s">
        <v>20933</v>
      </c>
      <c r="AN327" s="977" t="s">
        <v>3630</v>
      </c>
      <c r="AO327" s="977" t="s">
        <v>4475</v>
      </c>
      <c r="AP327" s="986" t="s">
        <v>4424</v>
      </c>
      <c r="AQ327" s="987" t="s">
        <v>4424</v>
      </c>
      <c r="AR327" s="988" t="s">
        <v>4424</v>
      </c>
      <c r="AS327" s="989"/>
      <c r="AT327" s="989"/>
      <c r="AU327" s="989"/>
      <c r="AV327" s="990" t="s">
        <v>4424</v>
      </c>
      <c r="AW327" s="991" t="s">
        <v>4424</v>
      </c>
      <c r="AX327" s="990" t="s">
        <v>4424</v>
      </c>
      <c r="AY327" s="990" t="s">
        <v>4424</v>
      </c>
      <c r="AZ327" s="991" t="s">
        <v>4424</v>
      </c>
      <c r="BA327" s="990" t="s">
        <v>4424</v>
      </c>
      <c r="BB327" s="977" t="s">
        <v>1232</v>
      </c>
      <c r="BC327" s="977" t="s">
        <v>2591</v>
      </c>
      <c r="BD327" s="994">
        <v>39568</v>
      </c>
      <c r="BE327" s="977" t="s">
        <v>189</v>
      </c>
      <c r="BF327" s="974"/>
      <c r="BG327" s="992"/>
      <c r="BL327" s="1361"/>
    </row>
    <row r="328" spans="1:64" s="993" customFormat="1" ht="13.5" customHeight="1" x14ac:dyDescent="0.25">
      <c r="A328" s="973">
        <v>326</v>
      </c>
      <c r="B328" s="974"/>
      <c r="C328" s="973"/>
      <c r="D328" s="975">
        <v>10277391151</v>
      </c>
      <c r="E328" s="1225">
        <v>4070036</v>
      </c>
      <c r="F328" s="976" t="s">
        <v>2668</v>
      </c>
      <c r="G328" s="977" t="s">
        <v>250</v>
      </c>
      <c r="H328" s="977" t="s">
        <v>3122</v>
      </c>
      <c r="I328" s="974" t="s">
        <v>15651</v>
      </c>
      <c r="J328" s="978"/>
      <c r="K328" s="978"/>
      <c r="L328" s="974" t="s">
        <v>3214</v>
      </c>
      <c r="M328" s="974"/>
      <c r="N328" s="974"/>
      <c r="O328" s="974"/>
      <c r="P328" s="977" t="s">
        <v>4424</v>
      </c>
      <c r="Q328" s="977"/>
      <c r="R328" s="979">
        <v>27739115</v>
      </c>
      <c r="S328" s="973" t="s">
        <v>4424</v>
      </c>
      <c r="T328" s="973" t="s">
        <v>4424</v>
      </c>
      <c r="U328" s="974" t="s">
        <v>1486</v>
      </c>
      <c r="V328" s="974"/>
      <c r="W328" s="974" t="s">
        <v>4587</v>
      </c>
      <c r="X328" s="974" t="s">
        <v>4587</v>
      </c>
      <c r="Y328" s="974" t="s">
        <v>2726</v>
      </c>
      <c r="Z328" s="980">
        <v>39560</v>
      </c>
      <c r="AA328" s="981">
        <v>4</v>
      </c>
      <c r="AB328" s="981">
        <v>2008</v>
      </c>
      <c r="AC328" s="982">
        <v>1500</v>
      </c>
      <c r="AD328" s="983">
        <v>0</v>
      </c>
      <c r="AE328" s="977" t="s">
        <v>2281</v>
      </c>
      <c r="AF328" s="977" t="s">
        <v>4424</v>
      </c>
      <c r="AG328" s="977"/>
      <c r="AH328" s="991" t="s">
        <v>4424</v>
      </c>
      <c r="AI328" s="989" t="s">
        <v>4424</v>
      </c>
      <c r="AJ328" s="977" t="s">
        <v>3214</v>
      </c>
      <c r="AK328" s="985">
        <v>27739115</v>
      </c>
      <c r="AL328" s="977" t="s">
        <v>20969</v>
      </c>
      <c r="AM328" s="977" t="s">
        <v>4587</v>
      </c>
      <c r="AN328" s="977" t="s">
        <v>4587</v>
      </c>
      <c r="AO328" s="977" t="s">
        <v>2726</v>
      </c>
      <c r="AP328" s="986" t="s">
        <v>4424</v>
      </c>
      <c r="AQ328" s="987" t="s">
        <v>4424</v>
      </c>
      <c r="AR328" s="988" t="s">
        <v>4424</v>
      </c>
      <c r="AS328" s="989"/>
      <c r="AT328" s="989"/>
      <c r="AU328" s="989"/>
      <c r="AV328" s="990" t="s">
        <v>4424</v>
      </c>
      <c r="AW328" s="991" t="s">
        <v>4424</v>
      </c>
      <c r="AX328" s="990" t="s">
        <v>4424</v>
      </c>
      <c r="AY328" s="990" t="s">
        <v>4424</v>
      </c>
      <c r="AZ328" s="991" t="s">
        <v>4424</v>
      </c>
      <c r="BA328" s="990" t="s">
        <v>4424</v>
      </c>
      <c r="BB328" s="977" t="s">
        <v>1232</v>
      </c>
      <c r="BC328" s="977" t="s">
        <v>2591</v>
      </c>
      <c r="BD328" s="994">
        <v>39580</v>
      </c>
      <c r="BE328" s="977" t="s">
        <v>189</v>
      </c>
      <c r="BF328" s="974"/>
      <c r="BG328" s="992"/>
      <c r="BL328" s="1361"/>
    </row>
    <row r="329" spans="1:64" s="993" customFormat="1" ht="13.5" customHeight="1" x14ac:dyDescent="0.25">
      <c r="A329" s="973">
        <v>327</v>
      </c>
      <c r="B329" s="974"/>
      <c r="C329" s="973"/>
      <c r="D329" s="975">
        <v>20479827746</v>
      </c>
      <c r="E329" s="1225">
        <v>4070373</v>
      </c>
      <c r="F329" s="976" t="s">
        <v>2668</v>
      </c>
      <c r="G329" s="977" t="s">
        <v>250</v>
      </c>
      <c r="H329" s="977" t="s">
        <v>15654</v>
      </c>
      <c r="I329" s="974" t="s">
        <v>6546</v>
      </c>
      <c r="J329" s="978"/>
      <c r="K329" s="978"/>
      <c r="L329" s="974" t="s">
        <v>6191</v>
      </c>
      <c r="M329" s="974"/>
      <c r="N329" s="974"/>
      <c r="O329" s="974"/>
      <c r="P329" s="977" t="s">
        <v>4424</v>
      </c>
      <c r="Q329" s="977" t="s">
        <v>6194</v>
      </c>
      <c r="R329" s="979">
        <v>27825730</v>
      </c>
      <c r="S329" s="973" t="s">
        <v>4424</v>
      </c>
      <c r="T329" s="973" t="s">
        <v>4424</v>
      </c>
      <c r="U329" s="974" t="s">
        <v>3528</v>
      </c>
      <c r="V329" s="974"/>
      <c r="W329" s="974" t="s">
        <v>3529</v>
      </c>
      <c r="X329" s="974" t="s">
        <v>3529</v>
      </c>
      <c r="Y329" s="974" t="s">
        <v>2726</v>
      </c>
      <c r="Z329" s="980" t="s">
        <v>1487</v>
      </c>
      <c r="AA329" s="981">
        <v>4</v>
      </c>
      <c r="AB329" s="981">
        <v>2008</v>
      </c>
      <c r="AC329" s="982">
        <v>1500</v>
      </c>
      <c r="AD329" s="983">
        <v>0</v>
      </c>
      <c r="AE329" s="977" t="s">
        <v>4002</v>
      </c>
      <c r="AF329" s="977" t="s">
        <v>4424</v>
      </c>
      <c r="AG329" s="977"/>
      <c r="AH329" s="991">
        <v>11004765</v>
      </c>
      <c r="AI329" s="988" t="s">
        <v>2726</v>
      </c>
      <c r="AJ329" s="977" t="s">
        <v>6191</v>
      </c>
      <c r="AK329" s="985">
        <v>27825730</v>
      </c>
      <c r="AL329" s="977" t="s">
        <v>3528</v>
      </c>
      <c r="AM329" s="974" t="s">
        <v>3529</v>
      </c>
      <c r="AN329" s="974" t="s">
        <v>3529</v>
      </c>
      <c r="AO329" s="974" t="s">
        <v>2726</v>
      </c>
      <c r="AP329" s="986" t="s">
        <v>4424</v>
      </c>
      <c r="AQ329" s="987" t="s">
        <v>4424</v>
      </c>
      <c r="AR329" s="988" t="s">
        <v>4424</v>
      </c>
      <c r="AS329" s="989"/>
      <c r="AT329" s="989"/>
      <c r="AU329" s="989"/>
      <c r="AV329" s="990" t="s">
        <v>4424</v>
      </c>
      <c r="AW329" s="991" t="s">
        <v>4424</v>
      </c>
      <c r="AX329" s="990" t="s">
        <v>4424</v>
      </c>
      <c r="AY329" s="990" t="s">
        <v>4424</v>
      </c>
      <c r="AZ329" s="991" t="s">
        <v>4424</v>
      </c>
      <c r="BA329" s="990" t="s">
        <v>4424</v>
      </c>
      <c r="BB329" s="977" t="s">
        <v>1232</v>
      </c>
      <c r="BC329" s="977" t="s">
        <v>2591</v>
      </c>
      <c r="BD329" s="994">
        <v>39646</v>
      </c>
      <c r="BE329" s="977" t="s">
        <v>189</v>
      </c>
      <c r="BF329" s="974"/>
      <c r="BG329" s="992"/>
      <c r="BL329" s="1361"/>
    </row>
    <row r="330" spans="1:64" s="993" customFormat="1" ht="13.5" customHeight="1" x14ac:dyDescent="0.25">
      <c r="A330" s="973">
        <v>328</v>
      </c>
      <c r="B330" s="974"/>
      <c r="C330" s="973"/>
      <c r="D330" s="975">
        <v>20512473882</v>
      </c>
      <c r="E330" s="1225" t="e">
        <v>#N/A</v>
      </c>
      <c r="F330" s="976" t="s">
        <v>5521</v>
      </c>
      <c r="G330" s="977" t="s">
        <v>526</v>
      </c>
      <c r="H330" s="977" t="s">
        <v>3258</v>
      </c>
      <c r="I330" s="974" t="s">
        <v>15651</v>
      </c>
      <c r="J330" s="978"/>
      <c r="K330" s="978"/>
      <c r="L330" s="974" t="s">
        <v>1132</v>
      </c>
      <c r="M330" s="974"/>
      <c r="N330" s="974"/>
      <c r="O330" s="974"/>
      <c r="P330" s="977" t="s">
        <v>4424</v>
      </c>
      <c r="Q330" s="977" t="s">
        <v>3303</v>
      </c>
      <c r="R330" s="979" t="s">
        <v>2937</v>
      </c>
      <c r="S330" s="973" t="s">
        <v>4424</v>
      </c>
      <c r="T330" s="973" t="s">
        <v>4424</v>
      </c>
      <c r="U330" s="974" t="s">
        <v>19665</v>
      </c>
      <c r="V330" s="974"/>
      <c r="W330" s="974" t="s">
        <v>19627</v>
      </c>
      <c r="X330" s="974" t="s">
        <v>5521</v>
      </c>
      <c r="Y330" s="974" t="s">
        <v>5521</v>
      </c>
      <c r="Z330" s="980">
        <v>38770</v>
      </c>
      <c r="AA330" s="981">
        <v>2</v>
      </c>
      <c r="AB330" s="981">
        <v>2006</v>
      </c>
      <c r="AC330" s="983">
        <v>0</v>
      </c>
      <c r="AD330" s="983">
        <v>0</v>
      </c>
      <c r="AE330" s="977" t="s">
        <v>4002</v>
      </c>
      <c r="AF330" s="977" t="s">
        <v>4424</v>
      </c>
      <c r="AG330" s="977"/>
      <c r="AH330" s="985" t="s">
        <v>2938</v>
      </c>
      <c r="AI330" s="974" t="s">
        <v>5521</v>
      </c>
      <c r="AJ330" s="977" t="s">
        <v>4424</v>
      </c>
      <c r="AK330" s="985" t="s">
        <v>4424</v>
      </c>
      <c r="AL330" s="977" t="s">
        <v>4424</v>
      </c>
      <c r="AM330" s="977" t="s">
        <v>4424</v>
      </c>
      <c r="AN330" s="977" t="s">
        <v>4424</v>
      </c>
      <c r="AO330" s="977" t="s">
        <v>4424</v>
      </c>
      <c r="AP330" s="986" t="s">
        <v>4424</v>
      </c>
      <c r="AQ330" s="987" t="s">
        <v>4424</v>
      </c>
      <c r="AR330" s="988" t="s">
        <v>4424</v>
      </c>
      <c r="AS330" s="989"/>
      <c r="AT330" s="989"/>
      <c r="AU330" s="989"/>
      <c r="AV330" s="990" t="s">
        <v>4424</v>
      </c>
      <c r="AW330" s="991" t="s">
        <v>4424</v>
      </c>
      <c r="AX330" s="990" t="s">
        <v>4424</v>
      </c>
      <c r="AY330" s="990" t="s">
        <v>4424</v>
      </c>
      <c r="AZ330" s="991" t="s">
        <v>4424</v>
      </c>
      <c r="BA330" s="990" t="s">
        <v>4424</v>
      </c>
      <c r="BB330" s="984" t="s">
        <v>4424</v>
      </c>
      <c r="BC330" s="977" t="s">
        <v>2591</v>
      </c>
      <c r="BD330" s="984" t="s">
        <v>4424</v>
      </c>
      <c r="BE330" s="977" t="s">
        <v>189</v>
      </c>
      <c r="BF330" s="974"/>
      <c r="BG330" s="992"/>
      <c r="BL330" s="1361"/>
    </row>
    <row r="331" spans="1:64" s="993" customFormat="1" ht="13.5" customHeight="1" x14ac:dyDescent="0.25">
      <c r="A331" s="973">
        <v>329</v>
      </c>
      <c r="B331" s="974"/>
      <c r="C331" s="973"/>
      <c r="D331" s="975">
        <v>20493106504</v>
      </c>
      <c r="E331" s="1225" t="e">
        <v>#N/A</v>
      </c>
      <c r="F331" s="976" t="s">
        <v>5521</v>
      </c>
      <c r="G331" s="977" t="s">
        <v>526</v>
      </c>
      <c r="H331" s="977" t="s">
        <v>20659</v>
      </c>
      <c r="I331" s="974" t="s">
        <v>15651</v>
      </c>
      <c r="J331" s="978"/>
      <c r="K331" s="978"/>
      <c r="L331" s="974" t="s">
        <v>3484</v>
      </c>
      <c r="M331" s="974"/>
      <c r="N331" s="974"/>
      <c r="O331" s="974"/>
      <c r="P331" s="977" t="s">
        <v>4424</v>
      </c>
      <c r="Q331" s="977" t="s">
        <v>3303</v>
      </c>
      <c r="R331" s="979">
        <v>40422340</v>
      </c>
      <c r="S331" s="973" t="s">
        <v>4424</v>
      </c>
      <c r="T331" s="973" t="s">
        <v>4424</v>
      </c>
      <c r="U331" s="974" t="s">
        <v>19666</v>
      </c>
      <c r="V331" s="974"/>
      <c r="W331" s="974" t="s">
        <v>2278</v>
      </c>
      <c r="X331" s="974" t="s">
        <v>5521</v>
      </c>
      <c r="Y331" s="974" t="s">
        <v>5521</v>
      </c>
      <c r="Z331" s="980">
        <v>39651</v>
      </c>
      <c r="AA331" s="981">
        <v>7</v>
      </c>
      <c r="AB331" s="981">
        <v>2008</v>
      </c>
      <c r="AC331" s="982">
        <v>10000</v>
      </c>
      <c r="AD331" s="983">
        <v>0</v>
      </c>
      <c r="AE331" s="977" t="s">
        <v>4002</v>
      </c>
      <c r="AF331" s="977" t="s">
        <v>4424</v>
      </c>
      <c r="AG331" s="977"/>
      <c r="AH331" s="991" t="s">
        <v>3919</v>
      </c>
      <c r="AI331" s="974" t="s">
        <v>5521</v>
      </c>
      <c r="AJ331" s="977" t="s">
        <v>1142</v>
      </c>
      <c r="AK331" s="985">
        <v>40422340</v>
      </c>
      <c r="AL331" s="977" t="s">
        <v>20970</v>
      </c>
      <c r="AM331" s="977" t="s">
        <v>2278</v>
      </c>
      <c r="AN331" s="977" t="s">
        <v>5521</v>
      </c>
      <c r="AO331" s="977" t="s">
        <v>5521</v>
      </c>
      <c r="AP331" s="986" t="s">
        <v>4424</v>
      </c>
      <c r="AQ331" s="987" t="s">
        <v>4424</v>
      </c>
      <c r="AR331" s="988" t="s">
        <v>4424</v>
      </c>
      <c r="AS331" s="989"/>
      <c r="AT331" s="989"/>
      <c r="AU331" s="989"/>
      <c r="AV331" s="990" t="s">
        <v>4424</v>
      </c>
      <c r="AW331" s="991" t="s">
        <v>4424</v>
      </c>
      <c r="AX331" s="990" t="s">
        <v>4424</v>
      </c>
      <c r="AY331" s="990" t="s">
        <v>4424</v>
      </c>
      <c r="AZ331" s="991" t="s">
        <v>4424</v>
      </c>
      <c r="BA331" s="990" t="s">
        <v>4424</v>
      </c>
      <c r="BB331" s="977" t="s">
        <v>3243</v>
      </c>
      <c r="BC331" s="977" t="s">
        <v>2591</v>
      </c>
      <c r="BD331" s="994">
        <v>39721</v>
      </c>
      <c r="BE331" s="977" t="s">
        <v>189</v>
      </c>
      <c r="BF331" s="974"/>
      <c r="BG331" s="992"/>
      <c r="BL331" s="1361"/>
    </row>
    <row r="332" spans="1:64" s="993" customFormat="1" ht="13.5" customHeight="1" x14ac:dyDescent="0.25">
      <c r="A332" s="973">
        <v>330</v>
      </c>
      <c r="B332" s="974"/>
      <c r="C332" s="973"/>
      <c r="D332" s="975">
        <v>10214475478</v>
      </c>
      <c r="E332" s="1225">
        <v>4070046</v>
      </c>
      <c r="F332" s="976" t="s">
        <v>2667</v>
      </c>
      <c r="G332" s="977" t="s">
        <v>250</v>
      </c>
      <c r="H332" s="977" t="s">
        <v>1184</v>
      </c>
      <c r="I332" s="974" t="s">
        <v>15651</v>
      </c>
      <c r="J332" s="978"/>
      <c r="K332" s="978"/>
      <c r="L332" s="974" t="s">
        <v>1185</v>
      </c>
      <c r="M332" s="974"/>
      <c r="N332" s="974"/>
      <c r="O332" s="974"/>
      <c r="P332" s="977" t="s">
        <v>4424</v>
      </c>
      <c r="Q332" s="977"/>
      <c r="R332" s="979" t="s">
        <v>1186</v>
      </c>
      <c r="S332" s="973" t="s">
        <v>4424</v>
      </c>
      <c r="T332" s="973" t="s">
        <v>4424</v>
      </c>
      <c r="U332" s="974" t="s">
        <v>19667</v>
      </c>
      <c r="V332" s="974"/>
      <c r="W332" s="974" t="s">
        <v>5777</v>
      </c>
      <c r="X332" s="974" t="s">
        <v>265</v>
      </c>
      <c r="Y332" s="974" t="s">
        <v>265</v>
      </c>
      <c r="Z332" s="980">
        <v>39651</v>
      </c>
      <c r="AA332" s="981">
        <v>7</v>
      </c>
      <c r="AB332" s="981">
        <v>2008</v>
      </c>
      <c r="AC332" s="982">
        <v>500</v>
      </c>
      <c r="AD332" s="983">
        <v>0</v>
      </c>
      <c r="AE332" s="977" t="s">
        <v>2281</v>
      </c>
      <c r="AF332" s="977" t="s">
        <v>4424</v>
      </c>
      <c r="AG332" s="977"/>
      <c r="AH332" s="991" t="s">
        <v>4424</v>
      </c>
      <c r="AI332" s="989" t="s">
        <v>4424</v>
      </c>
      <c r="AJ332" s="977" t="s">
        <v>1185</v>
      </c>
      <c r="AK332" s="985" t="s">
        <v>1186</v>
      </c>
      <c r="AL332" s="977" t="s">
        <v>2659</v>
      </c>
      <c r="AM332" s="977" t="s">
        <v>5777</v>
      </c>
      <c r="AN332" s="977" t="s">
        <v>265</v>
      </c>
      <c r="AO332" s="977" t="s">
        <v>265</v>
      </c>
      <c r="AP332" s="986" t="s">
        <v>4424</v>
      </c>
      <c r="AQ332" s="987" t="s">
        <v>4424</v>
      </c>
      <c r="AR332" s="988" t="s">
        <v>4424</v>
      </c>
      <c r="AS332" s="989"/>
      <c r="AT332" s="989"/>
      <c r="AU332" s="989"/>
      <c r="AV332" s="990" t="s">
        <v>4424</v>
      </c>
      <c r="AW332" s="991" t="s">
        <v>4424</v>
      </c>
      <c r="AX332" s="990" t="s">
        <v>4424</v>
      </c>
      <c r="AY332" s="990" t="s">
        <v>4424</v>
      </c>
      <c r="AZ332" s="991" t="s">
        <v>4424</v>
      </c>
      <c r="BA332" s="990" t="s">
        <v>4424</v>
      </c>
      <c r="BB332" s="977" t="s">
        <v>5538</v>
      </c>
      <c r="BC332" s="977" t="s">
        <v>2591</v>
      </c>
      <c r="BD332" s="994">
        <v>39731</v>
      </c>
      <c r="BE332" s="977" t="s">
        <v>189</v>
      </c>
      <c r="BF332" s="974"/>
      <c r="BG332" s="992"/>
      <c r="BL332" s="1361"/>
    </row>
    <row r="333" spans="1:64" s="993" customFormat="1" ht="13.5" customHeight="1" x14ac:dyDescent="0.25">
      <c r="A333" s="973">
        <v>331</v>
      </c>
      <c r="B333" s="974"/>
      <c r="C333" s="973"/>
      <c r="D333" s="975">
        <v>20453852211</v>
      </c>
      <c r="E333" s="1225">
        <v>4071123</v>
      </c>
      <c r="F333" s="976" t="s">
        <v>3254</v>
      </c>
      <c r="G333" s="977" t="s">
        <v>250</v>
      </c>
      <c r="H333" s="977" t="s">
        <v>14718</v>
      </c>
      <c r="I333" s="993" t="s">
        <v>3862</v>
      </c>
      <c r="J333" s="978"/>
      <c r="K333" s="978"/>
      <c r="L333" s="974" t="s">
        <v>2076</v>
      </c>
      <c r="M333" s="974"/>
      <c r="N333" s="974"/>
      <c r="O333" s="974"/>
      <c r="P333" s="977" t="s">
        <v>4424</v>
      </c>
      <c r="Q333" s="977" t="s">
        <v>3303</v>
      </c>
      <c r="R333" s="979" t="s">
        <v>3665</v>
      </c>
      <c r="S333" s="973" t="s">
        <v>4424</v>
      </c>
      <c r="T333" s="973" t="s">
        <v>4424</v>
      </c>
      <c r="U333" s="974" t="s">
        <v>3598</v>
      </c>
      <c r="V333" s="974"/>
      <c r="W333" s="974" t="s">
        <v>2711</v>
      </c>
      <c r="X333" s="974" t="s">
        <v>1806</v>
      </c>
      <c r="Y333" s="974" t="s">
        <v>6087</v>
      </c>
      <c r="Z333" s="980">
        <v>39651</v>
      </c>
      <c r="AA333" s="981">
        <v>7</v>
      </c>
      <c r="AB333" s="981">
        <v>2008</v>
      </c>
      <c r="AC333" s="982">
        <v>2000</v>
      </c>
      <c r="AD333" s="983">
        <v>0</v>
      </c>
      <c r="AE333" s="977" t="s">
        <v>4002</v>
      </c>
      <c r="AF333" s="977" t="s">
        <v>4424</v>
      </c>
      <c r="AG333" s="977"/>
      <c r="AH333" s="991" t="s">
        <v>1720</v>
      </c>
      <c r="AI333" s="1055" t="s">
        <v>6087</v>
      </c>
      <c r="AJ333" s="977" t="s">
        <v>3664</v>
      </c>
      <c r="AK333" s="985" t="s">
        <v>3665</v>
      </c>
      <c r="AL333" s="977" t="s">
        <v>3598</v>
      </c>
      <c r="AM333" s="974" t="s">
        <v>2711</v>
      </c>
      <c r="AN333" s="974" t="s">
        <v>1806</v>
      </c>
      <c r="AO333" s="974" t="s">
        <v>6087</v>
      </c>
      <c r="AP333" s="986" t="s">
        <v>4424</v>
      </c>
      <c r="AQ333" s="987" t="s">
        <v>4424</v>
      </c>
      <c r="AR333" s="988" t="s">
        <v>4424</v>
      </c>
      <c r="AS333" s="989"/>
      <c r="AT333" s="989"/>
      <c r="AU333" s="989"/>
      <c r="AV333" s="990" t="s">
        <v>4424</v>
      </c>
      <c r="AW333" s="991" t="s">
        <v>4424</v>
      </c>
      <c r="AX333" s="990" t="s">
        <v>4424</v>
      </c>
      <c r="AY333" s="990" t="s">
        <v>4424</v>
      </c>
      <c r="AZ333" s="991" t="s">
        <v>4424</v>
      </c>
      <c r="BA333" s="990" t="s">
        <v>4424</v>
      </c>
      <c r="BB333" s="977" t="s">
        <v>1693</v>
      </c>
      <c r="BC333" s="977" t="s">
        <v>2591</v>
      </c>
      <c r="BD333" s="994">
        <v>39679</v>
      </c>
      <c r="BE333" s="977" t="s">
        <v>189</v>
      </c>
      <c r="BF333" s="974"/>
      <c r="BG333" s="992"/>
      <c r="BL333" s="1361"/>
    </row>
    <row r="334" spans="1:64" s="993" customFormat="1" ht="13.5" customHeight="1" x14ac:dyDescent="0.25">
      <c r="A334" s="973">
        <v>332</v>
      </c>
      <c r="B334" s="974"/>
      <c r="C334" s="973"/>
      <c r="D334" s="975">
        <v>20481592225</v>
      </c>
      <c r="E334" s="1225">
        <v>4071089</v>
      </c>
      <c r="F334" s="976" t="s">
        <v>2668</v>
      </c>
      <c r="G334" s="977" t="s">
        <v>526</v>
      </c>
      <c r="H334" s="977" t="s">
        <v>6319</v>
      </c>
      <c r="I334" s="974" t="s">
        <v>15651</v>
      </c>
      <c r="J334" s="978"/>
      <c r="K334" s="978"/>
      <c r="L334" s="974" t="s">
        <v>4767</v>
      </c>
      <c r="M334" s="974"/>
      <c r="N334" s="974"/>
      <c r="O334" s="974"/>
      <c r="P334" s="977" t="s">
        <v>4424</v>
      </c>
      <c r="Q334" s="977" t="s">
        <v>3303</v>
      </c>
      <c r="R334" s="979" t="s">
        <v>1792</v>
      </c>
      <c r="S334" s="973" t="s">
        <v>4424</v>
      </c>
      <c r="T334" s="973" t="s">
        <v>4424</v>
      </c>
      <c r="U334" s="974" t="s">
        <v>17475</v>
      </c>
      <c r="V334" s="974"/>
      <c r="W334" s="974" t="s">
        <v>3630</v>
      </c>
      <c r="X334" s="974" t="s">
        <v>3630</v>
      </c>
      <c r="Y334" s="974" t="s">
        <v>4475</v>
      </c>
      <c r="Z334" s="980">
        <v>39255</v>
      </c>
      <c r="AA334" s="981">
        <v>6</v>
      </c>
      <c r="AB334" s="981">
        <v>2007</v>
      </c>
      <c r="AC334" s="982">
        <v>3672.56</v>
      </c>
      <c r="AD334" s="983">
        <v>0</v>
      </c>
      <c r="AE334" s="977" t="s">
        <v>4002</v>
      </c>
      <c r="AF334" s="977" t="s">
        <v>4424</v>
      </c>
      <c r="AG334" s="977"/>
      <c r="AH334" s="985" t="s">
        <v>1793</v>
      </c>
      <c r="AI334" s="1055" t="s">
        <v>3630</v>
      </c>
      <c r="AJ334" s="977" t="s">
        <v>4767</v>
      </c>
      <c r="AK334" s="985" t="s">
        <v>1792</v>
      </c>
      <c r="AL334" s="977" t="s">
        <v>20971</v>
      </c>
      <c r="AM334" s="977" t="s">
        <v>3630</v>
      </c>
      <c r="AN334" s="977" t="s">
        <v>3630</v>
      </c>
      <c r="AO334" s="977" t="s">
        <v>4475</v>
      </c>
      <c r="AP334" s="986" t="s">
        <v>4424</v>
      </c>
      <c r="AQ334" s="987" t="s">
        <v>4424</v>
      </c>
      <c r="AR334" s="988" t="s">
        <v>4424</v>
      </c>
      <c r="AS334" s="989"/>
      <c r="AT334" s="989"/>
      <c r="AU334" s="989"/>
      <c r="AV334" s="990" t="s">
        <v>4424</v>
      </c>
      <c r="AW334" s="991" t="s">
        <v>4424</v>
      </c>
      <c r="AX334" s="990" t="s">
        <v>4424</v>
      </c>
      <c r="AY334" s="990" t="s">
        <v>4424</v>
      </c>
      <c r="AZ334" s="991" t="s">
        <v>4424</v>
      </c>
      <c r="BA334" s="990" t="s">
        <v>4424</v>
      </c>
      <c r="BB334" s="984" t="s">
        <v>4424</v>
      </c>
      <c r="BC334" s="977" t="s">
        <v>2591</v>
      </c>
      <c r="BD334" s="984" t="s">
        <v>4424</v>
      </c>
      <c r="BE334" s="977" t="s">
        <v>2591</v>
      </c>
      <c r="BF334" s="974"/>
      <c r="BG334" s="992"/>
      <c r="BL334" s="1361"/>
    </row>
    <row r="335" spans="1:64" s="993" customFormat="1" ht="13.5" customHeight="1" x14ac:dyDescent="0.25">
      <c r="A335" s="973">
        <v>333</v>
      </c>
      <c r="B335" s="974"/>
      <c r="C335" s="973"/>
      <c r="D335" s="975">
        <v>20515517881</v>
      </c>
      <c r="E335" s="1225">
        <v>4071450</v>
      </c>
      <c r="F335" s="976" t="s">
        <v>5521</v>
      </c>
      <c r="G335" s="977" t="s">
        <v>526</v>
      </c>
      <c r="H335" s="977" t="s">
        <v>5929</v>
      </c>
      <c r="I335" s="974" t="s">
        <v>15651</v>
      </c>
      <c r="J335" s="978"/>
      <c r="K335" s="978"/>
      <c r="L335" s="974" t="s">
        <v>1500</v>
      </c>
      <c r="M335" s="974"/>
      <c r="N335" s="974"/>
      <c r="O335" s="974"/>
      <c r="P335" s="977" t="s">
        <v>4424</v>
      </c>
      <c r="Q335" s="977" t="s">
        <v>3303</v>
      </c>
      <c r="R335" s="979" t="s">
        <v>3147</v>
      </c>
      <c r="S335" s="973" t="s">
        <v>4424</v>
      </c>
      <c r="T335" s="973" t="s">
        <v>4424</v>
      </c>
      <c r="U335" s="974" t="s">
        <v>19668</v>
      </c>
      <c r="V335" s="974"/>
      <c r="W335" s="974" t="s">
        <v>19628</v>
      </c>
      <c r="X335" s="974" t="s">
        <v>5521</v>
      </c>
      <c r="Y335" s="974" t="s">
        <v>5521</v>
      </c>
      <c r="Z335" s="980">
        <v>39163</v>
      </c>
      <c r="AA335" s="981">
        <v>3</v>
      </c>
      <c r="AB335" s="981">
        <v>2007</v>
      </c>
      <c r="AC335" s="982">
        <v>10000</v>
      </c>
      <c r="AD335" s="983">
        <v>0</v>
      </c>
      <c r="AE335" s="977" t="s">
        <v>4002</v>
      </c>
      <c r="AF335" s="977" t="s">
        <v>4424</v>
      </c>
      <c r="AG335" s="977"/>
      <c r="AH335" s="985" t="s">
        <v>3148</v>
      </c>
      <c r="AI335" s="974" t="s">
        <v>5521</v>
      </c>
      <c r="AJ335" s="977" t="s">
        <v>1500</v>
      </c>
      <c r="AK335" s="985" t="s">
        <v>3147</v>
      </c>
      <c r="AL335" s="977" t="s">
        <v>20972</v>
      </c>
      <c r="AM335" s="977" t="s">
        <v>4629</v>
      </c>
      <c r="AN335" s="977" t="s">
        <v>5521</v>
      </c>
      <c r="AO335" s="977" t="s">
        <v>5521</v>
      </c>
      <c r="AP335" s="986" t="s">
        <v>4424</v>
      </c>
      <c r="AQ335" s="987" t="s">
        <v>4424</v>
      </c>
      <c r="AR335" s="988" t="s">
        <v>4424</v>
      </c>
      <c r="AS335" s="989"/>
      <c r="AT335" s="989"/>
      <c r="AU335" s="989"/>
      <c r="AV335" s="990" t="s">
        <v>4424</v>
      </c>
      <c r="AW335" s="991" t="s">
        <v>4424</v>
      </c>
      <c r="AX335" s="990" t="s">
        <v>4424</v>
      </c>
      <c r="AY335" s="990" t="s">
        <v>4424</v>
      </c>
      <c r="AZ335" s="991" t="s">
        <v>4424</v>
      </c>
      <c r="BA335" s="990" t="s">
        <v>4424</v>
      </c>
      <c r="BB335" s="984" t="s">
        <v>4424</v>
      </c>
      <c r="BC335" s="977" t="s">
        <v>2591</v>
      </c>
      <c r="BD335" s="984" t="s">
        <v>4424</v>
      </c>
      <c r="BE335" s="977" t="s">
        <v>189</v>
      </c>
      <c r="BF335" s="974"/>
      <c r="BG335" s="992"/>
      <c r="BL335" s="1361"/>
    </row>
    <row r="336" spans="1:64" s="993" customFormat="1" ht="13.5" customHeight="1" x14ac:dyDescent="0.25">
      <c r="A336" s="973">
        <v>334</v>
      </c>
      <c r="B336" s="974"/>
      <c r="C336" s="973"/>
      <c r="D336" s="975">
        <v>20452209587</v>
      </c>
      <c r="E336" s="1225" t="e">
        <v>#N/A</v>
      </c>
      <c r="F336" s="976" t="s">
        <v>2667</v>
      </c>
      <c r="G336" s="977" t="s">
        <v>526</v>
      </c>
      <c r="H336" s="977" t="s">
        <v>1279</v>
      </c>
      <c r="I336" s="974" t="s">
        <v>15651</v>
      </c>
      <c r="J336" s="978"/>
      <c r="K336" s="978"/>
      <c r="L336" s="974" t="s">
        <v>3485</v>
      </c>
      <c r="M336" s="974"/>
      <c r="N336" s="974"/>
      <c r="O336" s="974"/>
      <c r="P336" s="977" t="s">
        <v>4424</v>
      </c>
      <c r="Q336" s="977" t="s">
        <v>1503</v>
      </c>
      <c r="R336" s="979" t="s">
        <v>1280</v>
      </c>
      <c r="S336" s="973" t="s">
        <v>4424</v>
      </c>
      <c r="T336" s="973" t="s">
        <v>4424</v>
      </c>
      <c r="U336" s="974" t="s">
        <v>19669</v>
      </c>
      <c r="V336" s="974"/>
      <c r="W336" s="974" t="s">
        <v>2305</v>
      </c>
      <c r="X336" s="974" t="s">
        <v>4440</v>
      </c>
      <c r="Y336" s="974" t="s">
        <v>262</v>
      </c>
      <c r="Z336" s="980">
        <v>38859</v>
      </c>
      <c r="AA336" s="981">
        <v>5</v>
      </c>
      <c r="AB336" s="981">
        <v>2006</v>
      </c>
      <c r="AC336" s="983">
        <v>0</v>
      </c>
      <c r="AD336" s="983">
        <v>0</v>
      </c>
      <c r="AE336" s="977" t="s">
        <v>4002</v>
      </c>
      <c r="AF336" s="977" t="s">
        <v>4424</v>
      </c>
      <c r="AG336" s="977"/>
      <c r="AH336" s="985" t="s">
        <v>1281</v>
      </c>
      <c r="AI336" s="1055" t="s">
        <v>1282</v>
      </c>
      <c r="AJ336" s="977" t="s">
        <v>3485</v>
      </c>
      <c r="AK336" s="985" t="s">
        <v>1280</v>
      </c>
      <c r="AL336" s="977" t="s">
        <v>20973</v>
      </c>
      <c r="AM336" s="977" t="s">
        <v>2305</v>
      </c>
      <c r="AN336" s="977" t="s">
        <v>4440</v>
      </c>
      <c r="AO336" s="977" t="s">
        <v>262</v>
      </c>
      <c r="AP336" s="986" t="s">
        <v>4424</v>
      </c>
      <c r="AQ336" s="987" t="s">
        <v>4424</v>
      </c>
      <c r="AR336" s="988" t="s">
        <v>4424</v>
      </c>
      <c r="AS336" s="989"/>
      <c r="AT336" s="989"/>
      <c r="AU336" s="989"/>
      <c r="AV336" s="990" t="s">
        <v>4424</v>
      </c>
      <c r="AW336" s="991" t="s">
        <v>4424</v>
      </c>
      <c r="AX336" s="990" t="s">
        <v>4424</v>
      </c>
      <c r="AY336" s="990" t="s">
        <v>4424</v>
      </c>
      <c r="AZ336" s="991" t="s">
        <v>4424</v>
      </c>
      <c r="BA336" s="990" t="s">
        <v>4424</v>
      </c>
      <c r="BB336" s="984" t="s">
        <v>4424</v>
      </c>
      <c r="BC336" s="977" t="s">
        <v>2591</v>
      </c>
      <c r="BD336" s="984" t="s">
        <v>4424</v>
      </c>
      <c r="BE336" s="977" t="s">
        <v>189</v>
      </c>
      <c r="BF336" s="974"/>
      <c r="BG336" s="992"/>
      <c r="BL336" s="1361"/>
    </row>
    <row r="337" spans="1:65" s="993" customFormat="1" ht="13.5" customHeight="1" x14ac:dyDescent="0.25">
      <c r="A337" s="973">
        <v>335</v>
      </c>
      <c r="B337" s="974"/>
      <c r="C337" s="973"/>
      <c r="D337" s="975">
        <v>20486420473</v>
      </c>
      <c r="E337" s="1225">
        <v>4072093</v>
      </c>
      <c r="F337" s="976" t="s">
        <v>2667</v>
      </c>
      <c r="G337" s="977" t="s">
        <v>526</v>
      </c>
      <c r="H337" s="977" t="s">
        <v>3018</v>
      </c>
      <c r="I337" s="974" t="s">
        <v>15651</v>
      </c>
      <c r="J337" s="978"/>
      <c r="K337" s="978"/>
      <c r="L337" s="974" t="s">
        <v>6244</v>
      </c>
      <c r="M337" s="974"/>
      <c r="N337" s="974"/>
      <c r="O337" s="974"/>
      <c r="P337" s="977" t="s">
        <v>4424</v>
      </c>
      <c r="Q337" s="977" t="s">
        <v>3303</v>
      </c>
      <c r="R337" s="979" t="s">
        <v>4392</v>
      </c>
      <c r="S337" s="973" t="s">
        <v>4424</v>
      </c>
      <c r="T337" s="973" t="s">
        <v>4424</v>
      </c>
      <c r="U337" s="974" t="s">
        <v>2255</v>
      </c>
      <c r="V337" s="974"/>
      <c r="W337" s="974" t="s">
        <v>3354</v>
      </c>
      <c r="X337" s="974" t="s">
        <v>3306</v>
      </c>
      <c r="Y337" s="974" t="s">
        <v>268</v>
      </c>
      <c r="Z337" s="980">
        <v>38859</v>
      </c>
      <c r="AA337" s="981">
        <v>5</v>
      </c>
      <c r="AB337" s="981">
        <v>2006</v>
      </c>
      <c r="AC337" s="982">
        <v>30000</v>
      </c>
      <c r="AD337" s="983">
        <v>0</v>
      </c>
      <c r="AE337" s="977" t="s">
        <v>4002</v>
      </c>
      <c r="AF337" s="977" t="s">
        <v>4424</v>
      </c>
      <c r="AG337" s="977"/>
      <c r="AH337" s="985" t="s">
        <v>4393</v>
      </c>
      <c r="AI337" s="974" t="s">
        <v>3306</v>
      </c>
      <c r="AJ337" s="977" t="s">
        <v>6244</v>
      </c>
      <c r="AK337" s="985" t="s">
        <v>4392</v>
      </c>
      <c r="AL337" s="977" t="s">
        <v>20974</v>
      </c>
      <c r="AM337" s="977" t="s">
        <v>1304</v>
      </c>
      <c r="AN337" s="977" t="s">
        <v>3306</v>
      </c>
      <c r="AO337" s="977" t="s">
        <v>6110</v>
      </c>
      <c r="AP337" s="986" t="s">
        <v>4424</v>
      </c>
      <c r="AQ337" s="987" t="s">
        <v>4424</v>
      </c>
      <c r="AR337" s="988" t="s">
        <v>4424</v>
      </c>
      <c r="AS337" s="989"/>
      <c r="AT337" s="989"/>
      <c r="AU337" s="989"/>
      <c r="AV337" s="990" t="s">
        <v>4424</v>
      </c>
      <c r="AW337" s="991" t="s">
        <v>4424</v>
      </c>
      <c r="AX337" s="990" t="s">
        <v>4424</v>
      </c>
      <c r="AY337" s="990" t="s">
        <v>4424</v>
      </c>
      <c r="AZ337" s="991" t="s">
        <v>4424</v>
      </c>
      <c r="BA337" s="990" t="s">
        <v>4424</v>
      </c>
      <c r="BB337" s="984" t="s">
        <v>4424</v>
      </c>
      <c r="BC337" s="977" t="s">
        <v>2591</v>
      </c>
      <c r="BD337" s="984" t="s">
        <v>4424</v>
      </c>
      <c r="BE337" s="977" t="s">
        <v>189</v>
      </c>
      <c r="BF337" s="974"/>
      <c r="BG337" s="992"/>
      <c r="BL337" s="1361"/>
    </row>
    <row r="338" spans="1:65" s="993" customFormat="1" ht="13.5" customHeight="1" x14ac:dyDescent="0.25">
      <c r="A338" s="973">
        <v>336</v>
      </c>
      <c r="B338" s="974"/>
      <c r="C338" s="973"/>
      <c r="D338" s="975">
        <v>20519212081</v>
      </c>
      <c r="E338" s="1225" t="e">
        <v>#N/A</v>
      </c>
      <c r="F338" s="976" t="s">
        <v>5521</v>
      </c>
      <c r="G338" s="977" t="s">
        <v>526</v>
      </c>
      <c r="H338" s="977" t="s">
        <v>3905</v>
      </c>
      <c r="I338" s="974" t="s">
        <v>15651</v>
      </c>
      <c r="J338" s="978"/>
      <c r="K338" s="978"/>
      <c r="L338" s="974" t="s">
        <v>3906</v>
      </c>
      <c r="M338" s="974"/>
      <c r="N338" s="974"/>
      <c r="O338" s="974"/>
      <c r="P338" s="977" t="s">
        <v>4424</v>
      </c>
      <c r="Q338" s="977" t="s">
        <v>3303</v>
      </c>
      <c r="R338" s="979" t="s">
        <v>3907</v>
      </c>
      <c r="S338" s="973" t="s">
        <v>4424</v>
      </c>
      <c r="T338" s="973" t="s">
        <v>4424</v>
      </c>
      <c r="U338" s="974" t="s">
        <v>3908</v>
      </c>
      <c r="V338" s="974"/>
      <c r="W338" s="974" t="s">
        <v>5521</v>
      </c>
      <c r="X338" s="974" t="s">
        <v>5521</v>
      </c>
      <c r="Y338" s="974" t="s">
        <v>5521</v>
      </c>
      <c r="Z338" s="980">
        <v>39590</v>
      </c>
      <c r="AA338" s="981">
        <v>5</v>
      </c>
      <c r="AB338" s="981">
        <v>2008</v>
      </c>
      <c r="AC338" s="982">
        <v>10000</v>
      </c>
      <c r="AD338" s="983">
        <v>0</v>
      </c>
      <c r="AE338" s="977" t="s">
        <v>4002</v>
      </c>
      <c r="AF338" s="977" t="s">
        <v>4424</v>
      </c>
      <c r="AG338" s="977"/>
      <c r="AH338" s="985">
        <v>12153668</v>
      </c>
      <c r="AI338" s="974" t="s">
        <v>5521</v>
      </c>
      <c r="AJ338" s="977" t="s">
        <v>3906</v>
      </c>
      <c r="AK338" s="985" t="s">
        <v>3907</v>
      </c>
      <c r="AL338" s="977" t="s">
        <v>20975</v>
      </c>
      <c r="AM338" s="977" t="s">
        <v>5521</v>
      </c>
      <c r="AN338" s="977" t="s">
        <v>5521</v>
      </c>
      <c r="AO338" s="977" t="s">
        <v>5521</v>
      </c>
      <c r="AP338" s="986" t="s">
        <v>4424</v>
      </c>
      <c r="AQ338" s="987" t="s">
        <v>4424</v>
      </c>
      <c r="AR338" s="988" t="s">
        <v>4424</v>
      </c>
      <c r="AS338" s="989"/>
      <c r="AT338" s="989"/>
      <c r="AU338" s="989"/>
      <c r="AV338" s="990" t="s">
        <v>4424</v>
      </c>
      <c r="AW338" s="991" t="s">
        <v>4424</v>
      </c>
      <c r="AX338" s="990" t="s">
        <v>4424</v>
      </c>
      <c r="AY338" s="990" t="s">
        <v>4424</v>
      </c>
      <c r="AZ338" s="991" t="s">
        <v>4424</v>
      </c>
      <c r="BA338" s="990" t="s">
        <v>4424</v>
      </c>
      <c r="BB338" s="977" t="s">
        <v>1890</v>
      </c>
      <c r="BC338" s="977" t="s">
        <v>2591</v>
      </c>
      <c r="BD338" s="994">
        <v>39616</v>
      </c>
      <c r="BE338" s="977" t="s">
        <v>189</v>
      </c>
      <c r="BF338" s="974"/>
      <c r="BG338" s="992"/>
      <c r="BL338" s="1361"/>
    </row>
    <row r="339" spans="1:65" s="993" customFormat="1" ht="13.5" customHeight="1" x14ac:dyDescent="0.25">
      <c r="A339" s="973">
        <v>337</v>
      </c>
      <c r="B339" s="974"/>
      <c r="C339" s="973"/>
      <c r="D339" s="975">
        <v>20454844590</v>
      </c>
      <c r="E339" s="1225">
        <v>4070385</v>
      </c>
      <c r="F339" s="976" t="s">
        <v>3254</v>
      </c>
      <c r="G339" s="977" t="s">
        <v>526</v>
      </c>
      <c r="H339" s="977" t="s">
        <v>1545</v>
      </c>
      <c r="I339" s="974" t="s">
        <v>15651</v>
      </c>
      <c r="J339" s="978"/>
      <c r="K339" s="978"/>
      <c r="L339" s="974" t="s">
        <v>1546</v>
      </c>
      <c r="M339" s="974"/>
      <c r="N339" s="974"/>
      <c r="O339" s="974"/>
      <c r="P339" s="977" t="s">
        <v>4424</v>
      </c>
      <c r="Q339" s="977" t="s">
        <v>3303</v>
      </c>
      <c r="R339" s="979">
        <v>29738507</v>
      </c>
      <c r="S339" s="973" t="s">
        <v>4424</v>
      </c>
      <c r="T339" s="973" t="s">
        <v>4424</v>
      </c>
      <c r="U339" s="974" t="s">
        <v>1547</v>
      </c>
      <c r="V339" s="974"/>
      <c r="W339" s="974" t="s">
        <v>6087</v>
      </c>
      <c r="X339" s="974" t="s">
        <v>6087</v>
      </c>
      <c r="Y339" s="974" t="s">
        <v>6087</v>
      </c>
      <c r="Z339" s="980">
        <v>39590</v>
      </c>
      <c r="AA339" s="981">
        <v>5</v>
      </c>
      <c r="AB339" s="981">
        <v>2008</v>
      </c>
      <c r="AC339" s="982">
        <v>10000</v>
      </c>
      <c r="AD339" s="983">
        <v>0</v>
      </c>
      <c r="AE339" s="977" t="s">
        <v>4002</v>
      </c>
      <c r="AF339" s="977" t="s">
        <v>4424</v>
      </c>
      <c r="AG339" s="977"/>
      <c r="AH339" s="985">
        <v>11111078</v>
      </c>
      <c r="AI339" s="1055" t="s">
        <v>6087</v>
      </c>
      <c r="AJ339" s="977" t="s">
        <v>1546</v>
      </c>
      <c r="AK339" s="985">
        <v>29738507</v>
      </c>
      <c r="AL339" s="977" t="s">
        <v>20976</v>
      </c>
      <c r="AM339" s="977" t="s">
        <v>1301</v>
      </c>
      <c r="AN339" s="977" t="s">
        <v>6087</v>
      </c>
      <c r="AO339" s="977" t="s">
        <v>6087</v>
      </c>
      <c r="AP339" s="986" t="s">
        <v>4424</v>
      </c>
      <c r="AQ339" s="987" t="s">
        <v>4424</v>
      </c>
      <c r="AR339" s="988" t="s">
        <v>4424</v>
      </c>
      <c r="AS339" s="989"/>
      <c r="AT339" s="989"/>
      <c r="AU339" s="989"/>
      <c r="AV339" s="990" t="s">
        <v>4424</v>
      </c>
      <c r="AW339" s="991" t="s">
        <v>4424</v>
      </c>
      <c r="AX339" s="990" t="s">
        <v>4424</v>
      </c>
      <c r="AY339" s="990" t="s">
        <v>4424</v>
      </c>
      <c r="AZ339" s="991" t="s">
        <v>4424</v>
      </c>
      <c r="BA339" s="990" t="s">
        <v>4424</v>
      </c>
      <c r="BB339" s="977" t="s">
        <v>528</v>
      </c>
      <c r="BC339" s="977" t="s">
        <v>2591</v>
      </c>
      <c r="BD339" s="994">
        <v>39609</v>
      </c>
      <c r="BE339" s="977"/>
      <c r="BF339" s="974"/>
      <c r="BG339" s="992"/>
      <c r="BL339" s="1361"/>
    </row>
    <row r="340" spans="1:65" s="993" customFormat="1" ht="13.5" customHeight="1" x14ac:dyDescent="0.25">
      <c r="A340" s="973">
        <v>338</v>
      </c>
      <c r="B340" s="974"/>
      <c r="C340" s="973"/>
      <c r="D340" s="975">
        <v>10077447640</v>
      </c>
      <c r="E340" s="1225" t="e">
        <v>#N/A</v>
      </c>
      <c r="F340" s="976" t="s">
        <v>5521</v>
      </c>
      <c r="G340" s="977" t="s">
        <v>6547</v>
      </c>
      <c r="H340" s="977" t="s">
        <v>4261</v>
      </c>
      <c r="I340" s="974" t="s">
        <v>15651</v>
      </c>
      <c r="J340" s="978"/>
      <c r="K340" s="978"/>
      <c r="L340" s="974" t="s">
        <v>2931</v>
      </c>
      <c r="M340" s="974"/>
      <c r="N340" s="974"/>
      <c r="O340" s="974"/>
      <c r="P340" s="977" t="s">
        <v>4424</v>
      </c>
      <c r="Q340" s="977"/>
      <c r="R340" s="979" t="s">
        <v>4378</v>
      </c>
      <c r="S340" s="973" t="s">
        <v>4424</v>
      </c>
      <c r="T340" s="973" t="s">
        <v>4424</v>
      </c>
      <c r="U340" s="974" t="s">
        <v>19670</v>
      </c>
      <c r="V340" s="974"/>
      <c r="W340" s="974" t="s">
        <v>1843</v>
      </c>
      <c r="X340" s="974" t="s">
        <v>5521</v>
      </c>
      <c r="Y340" s="974" t="s">
        <v>5521</v>
      </c>
      <c r="Z340" s="980">
        <v>39377</v>
      </c>
      <c r="AA340" s="981">
        <v>10</v>
      </c>
      <c r="AB340" s="981">
        <v>2007</v>
      </c>
      <c r="AC340" s="983">
        <v>0</v>
      </c>
      <c r="AD340" s="983">
        <v>3226.99</v>
      </c>
      <c r="AE340" s="977" t="s">
        <v>2281</v>
      </c>
      <c r="AF340" s="977" t="s">
        <v>4424</v>
      </c>
      <c r="AG340" s="977"/>
      <c r="AH340" s="985" t="s">
        <v>4424</v>
      </c>
      <c r="AI340" s="1055" t="s">
        <v>4424</v>
      </c>
      <c r="AJ340" s="977" t="s">
        <v>2931</v>
      </c>
      <c r="AK340" s="985" t="s">
        <v>4378</v>
      </c>
      <c r="AL340" s="977" t="s">
        <v>19670</v>
      </c>
      <c r="AM340" s="977" t="s">
        <v>1843</v>
      </c>
      <c r="AN340" s="977" t="s">
        <v>5521</v>
      </c>
      <c r="AO340" s="977" t="s">
        <v>5521</v>
      </c>
      <c r="AP340" s="986" t="s">
        <v>4424</v>
      </c>
      <c r="AQ340" s="987" t="s">
        <v>4424</v>
      </c>
      <c r="AR340" s="988" t="s">
        <v>4424</v>
      </c>
      <c r="AS340" s="989"/>
      <c r="AT340" s="989"/>
      <c r="AU340" s="989"/>
      <c r="AV340" s="990" t="s">
        <v>4424</v>
      </c>
      <c r="AW340" s="991" t="s">
        <v>4424</v>
      </c>
      <c r="AX340" s="990" t="s">
        <v>4424</v>
      </c>
      <c r="AY340" s="990" t="s">
        <v>4424</v>
      </c>
      <c r="AZ340" s="991" t="s">
        <v>4424</v>
      </c>
      <c r="BA340" s="990" t="s">
        <v>4424</v>
      </c>
      <c r="BB340" s="977" t="s">
        <v>1108</v>
      </c>
      <c r="BC340" s="977" t="s">
        <v>2591</v>
      </c>
      <c r="BD340" s="987" t="s">
        <v>4424</v>
      </c>
      <c r="BE340" s="977" t="s">
        <v>189</v>
      </c>
      <c r="BF340" s="974"/>
      <c r="BG340" s="992"/>
      <c r="BL340" s="1361"/>
    </row>
    <row r="341" spans="1:65" s="993" customFormat="1" ht="13.5" customHeight="1" x14ac:dyDescent="0.25">
      <c r="A341" s="973">
        <v>339</v>
      </c>
      <c r="B341" s="974"/>
      <c r="C341" s="973"/>
      <c r="D341" s="975">
        <v>20492479072</v>
      </c>
      <c r="E341" s="1225">
        <v>4070763</v>
      </c>
      <c r="F341" s="976" t="s">
        <v>5521</v>
      </c>
      <c r="G341" s="977" t="s">
        <v>526</v>
      </c>
      <c r="H341" s="977" t="s">
        <v>20644</v>
      </c>
      <c r="I341" s="974" t="s">
        <v>15651</v>
      </c>
      <c r="J341" s="978"/>
      <c r="K341" s="978"/>
      <c r="L341" s="974" t="s">
        <v>4732</v>
      </c>
      <c r="M341" s="974"/>
      <c r="N341" s="974"/>
      <c r="O341" s="974"/>
      <c r="P341" s="977" t="s">
        <v>4424</v>
      </c>
      <c r="Q341" s="977" t="s">
        <v>3303</v>
      </c>
      <c r="R341" s="979" t="s">
        <v>640</v>
      </c>
      <c r="S341" s="973" t="s">
        <v>4424</v>
      </c>
      <c r="T341" s="985" t="s">
        <v>4424</v>
      </c>
      <c r="U341" s="974" t="s">
        <v>19671</v>
      </c>
      <c r="V341" s="974"/>
      <c r="W341" s="974" t="s">
        <v>4630</v>
      </c>
      <c r="X341" s="974" t="s">
        <v>5521</v>
      </c>
      <c r="Y341" s="974" t="s">
        <v>5521</v>
      </c>
      <c r="Z341" s="980">
        <v>39713</v>
      </c>
      <c r="AA341" s="981">
        <v>9</v>
      </c>
      <c r="AB341" s="981">
        <v>2008</v>
      </c>
      <c r="AC341" s="982">
        <v>20000</v>
      </c>
      <c r="AD341" s="983">
        <v>0</v>
      </c>
      <c r="AE341" s="977" t="s">
        <v>4002</v>
      </c>
      <c r="AF341" s="977" t="s">
        <v>4424</v>
      </c>
      <c r="AG341" s="977"/>
      <c r="AH341" s="985" t="s">
        <v>639</v>
      </c>
      <c r="AI341" s="974" t="s">
        <v>5521</v>
      </c>
      <c r="AJ341" s="977" t="s">
        <v>4732</v>
      </c>
      <c r="AK341" s="985" t="s">
        <v>640</v>
      </c>
      <c r="AL341" s="977" t="s">
        <v>19671</v>
      </c>
      <c r="AM341" s="977" t="s">
        <v>4630</v>
      </c>
      <c r="AN341" s="977" t="s">
        <v>5521</v>
      </c>
      <c r="AO341" s="977" t="s">
        <v>5521</v>
      </c>
      <c r="AP341" s="986" t="s">
        <v>4424</v>
      </c>
      <c r="AQ341" s="987" t="s">
        <v>4424</v>
      </c>
      <c r="AR341" s="988" t="s">
        <v>4424</v>
      </c>
      <c r="AS341" s="989"/>
      <c r="AT341" s="989"/>
      <c r="AU341" s="989"/>
      <c r="AV341" s="990" t="s">
        <v>4424</v>
      </c>
      <c r="AW341" s="991" t="s">
        <v>4424</v>
      </c>
      <c r="AX341" s="990" t="s">
        <v>4424</v>
      </c>
      <c r="AY341" s="990" t="s">
        <v>4424</v>
      </c>
      <c r="AZ341" s="991" t="s">
        <v>4424</v>
      </c>
      <c r="BA341" s="990" t="s">
        <v>4424</v>
      </c>
      <c r="BB341" s="977" t="s">
        <v>1890</v>
      </c>
      <c r="BC341" s="977" t="s">
        <v>2591</v>
      </c>
      <c r="BD341" s="994">
        <v>39776</v>
      </c>
      <c r="BE341" s="977" t="s">
        <v>189</v>
      </c>
      <c r="BF341" s="974"/>
      <c r="BG341" s="992"/>
      <c r="BL341" s="1361"/>
    </row>
    <row r="342" spans="1:65" s="993" customFormat="1" ht="13.5" customHeight="1" x14ac:dyDescent="0.25">
      <c r="A342" s="973">
        <v>340</v>
      </c>
      <c r="B342" s="974"/>
      <c r="C342" s="973"/>
      <c r="D342" s="975">
        <v>20530998585</v>
      </c>
      <c r="E342" s="1225">
        <v>4072146</v>
      </c>
      <c r="F342" s="976" t="s">
        <v>5521</v>
      </c>
      <c r="G342" s="977" t="s">
        <v>526</v>
      </c>
      <c r="H342" s="977" t="s">
        <v>14473</v>
      </c>
      <c r="I342" s="974" t="s">
        <v>6546</v>
      </c>
      <c r="J342" s="978"/>
      <c r="K342" s="978"/>
      <c r="L342" s="974" t="s">
        <v>28241</v>
      </c>
      <c r="M342" s="974"/>
      <c r="N342" s="974"/>
      <c r="O342" s="974"/>
      <c r="P342" s="977" t="s">
        <v>4424</v>
      </c>
      <c r="Q342" s="977" t="s">
        <v>3303</v>
      </c>
      <c r="R342" s="979" t="s">
        <v>28242</v>
      </c>
      <c r="S342" s="973" t="s">
        <v>4424</v>
      </c>
      <c r="T342" s="985" t="s">
        <v>4424</v>
      </c>
      <c r="U342" s="974" t="s">
        <v>31316</v>
      </c>
      <c r="V342" s="974" t="s">
        <v>31316</v>
      </c>
      <c r="W342" s="974" t="s">
        <v>12100</v>
      </c>
      <c r="X342" s="974" t="s">
        <v>12100</v>
      </c>
      <c r="Y342" s="974" t="s">
        <v>5521</v>
      </c>
      <c r="Z342" s="980" t="s">
        <v>19004</v>
      </c>
      <c r="AA342" s="981">
        <v>9</v>
      </c>
      <c r="AB342" s="981">
        <v>2008</v>
      </c>
      <c r="AC342" s="983">
        <v>0</v>
      </c>
      <c r="AD342" s="983">
        <v>10000</v>
      </c>
      <c r="AE342" s="977" t="s">
        <v>4002</v>
      </c>
      <c r="AF342" s="977" t="s">
        <v>4424</v>
      </c>
      <c r="AG342" s="977"/>
      <c r="AH342" s="991" t="s">
        <v>642</v>
      </c>
      <c r="AI342" s="974" t="s">
        <v>5521</v>
      </c>
      <c r="AJ342" s="977" t="s">
        <v>28241</v>
      </c>
      <c r="AK342" s="985" t="s">
        <v>28242</v>
      </c>
      <c r="AL342" s="977" t="s">
        <v>32035</v>
      </c>
      <c r="AM342" s="977" t="s">
        <v>12100</v>
      </c>
      <c r="AN342" s="977" t="s">
        <v>12100</v>
      </c>
      <c r="AO342" s="977" t="s">
        <v>5521</v>
      </c>
      <c r="AP342" s="986" t="s">
        <v>4424</v>
      </c>
      <c r="AQ342" s="987" t="s">
        <v>4424</v>
      </c>
      <c r="AR342" s="988" t="s">
        <v>4424</v>
      </c>
      <c r="AS342" s="988" t="s">
        <v>4424</v>
      </c>
      <c r="AT342" s="987" t="s">
        <v>4424</v>
      </c>
      <c r="AU342" s="986" t="s">
        <v>4424</v>
      </c>
      <c r="AV342" s="990" t="s">
        <v>4424</v>
      </c>
      <c r="AW342" s="991" t="s">
        <v>4424</v>
      </c>
      <c r="AX342" s="990" t="s">
        <v>4424</v>
      </c>
      <c r="AY342" s="990" t="s">
        <v>4424</v>
      </c>
      <c r="AZ342" s="991" t="s">
        <v>4424</v>
      </c>
      <c r="BA342" s="990" t="s">
        <v>4424</v>
      </c>
      <c r="BB342" s="977" t="s">
        <v>3243</v>
      </c>
      <c r="BC342" s="977" t="s">
        <v>2591</v>
      </c>
      <c r="BD342" s="994">
        <v>39748</v>
      </c>
      <c r="BE342" s="977" t="s">
        <v>189</v>
      </c>
      <c r="BF342" s="974"/>
      <c r="BG342" s="992"/>
      <c r="BL342" s="1361"/>
    </row>
    <row r="343" spans="1:65" s="993" customFormat="1" ht="13.5" customHeight="1" x14ac:dyDescent="0.25">
      <c r="A343" s="973" t="s">
        <v>23254</v>
      </c>
      <c r="B343" s="974"/>
      <c r="C343" s="973"/>
      <c r="D343" s="975">
        <v>20454955740</v>
      </c>
      <c r="E343" s="1225">
        <v>4072147</v>
      </c>
      <c r="F343" s="976" t="s">
        <v>3254</v>
      </c>
      <c r="G343" s="977" t="s">
        <v>526</v>
      </c>
      <c r="H343" s="977" t="s">
        <v>23256</v>
      </c>
      <c r="I343" s="974" t="s">
        <v>6546</v>
      </c>
      <c r="J343" s="978"/>
      <c r="K343" s="978"/>
      <c r="L343" s="974" t="s">
        <v>27119</v>
      </c>
      <c r="M343" s="974"/>
      <c r="N343" s="974"/>
      <c r="O343" s="974"/>
      <c r="P343" s="977"/>
      <c r="Q343" s="977" t="s">
        <v>3303</v>
      </c>
      <c r="R343" s="979" t="s">
        <v>27120</v>
      </c>
      <c r="S343" s="973"/>
      <c r="T343" s="985"/>
      <c r="U343" s="974" t="s">
        <v>23257</v>
      </c>
      <c r="V343" s="974" t="s">
        <v>23257</v>
      </c>
      <c r="W343" s="974" t="s">
        <v>6087</v>
      </c>
      <c r="X343" s="974" t="s">
        <v>6087</v>
      </c>
      <c r="Y343" s="974" t="s">
        <v>6087</v>
      </c>
      <c r="Z343" s="980" t="s">
        <v>23255</v>
      </c>
      <c r="AA343" s="981">
        <v>9</v>
      </c>
      <c r="AB343" s="981">
        <v>2008</v>
      </c>
      <c r="AC343" s="983"/>
      <c r="AD343" s="983"/>
      <c r="AE343" s="977" t="s">
        <v>4002</v>
      </c>
      <c r="AF343" s="977"/>
      <c r="AG343" s="977"/>
      <c r="AH343" s="991" t="s">
        <v>23258</v>
      </c>
      <c r="AI343" s="974" t="s">
        <v>6087</v>
      </c>
      <c r="AJ343" s="974" t="s">
        <v>23889</v>
      </c>
      <c r="AK343" s="979" t="s">
        <v>31227</v>
      </c>
      <c r="AL343" s="977" t="s">
        <v>23259</v>
      </c>
      <c r="AM343" s="977" t="s">
        <v>6087</v>
      </c>
      <c r="AN343" s="977" t="s">
        <v>6087</v>
      </c>
      <c r="AO343" s="977" t="s">
        <v>6087</v>
      </c>
      <c r="AP343" s="986"/>
      <c r="AQ343" s="987"/>
      <c r="AR343" s="988"/>
      <c r="AS343" s="988"/>
      <c r="AT343" s="987"/>
      <c r="AU343" s="986"/>
      <c r="AV343" s="990"/>
      <c r="AW343" s="991"/>
      <c r="AX343" s="990"/>
      <c r="AY343" s="990"/>
      <c r="AZ343" s="991"/>
      <c r="BA343" s="990"/>
      <c r="BB343" s="977"/>
      <c r="BC343" s="977"/>
      <c r="BD343" s="994"/>
      <c r="BE343" s="977"/>
      <c r="BF343" s="974"/>
      <c r="BG343" s="992"/>
      <c r="BL343" s="1361"/>
    </row>
    <row r="344" spans="1:65" s="993" customFormat="1" ht="13.5" customHeight="1" x14ac:dyDescent="0.25">
      <c r="A344" s="973">
        <v>341</v>
      </c>
      <c r="B344" s="974"/>
      <c r="C344" s="973"/>
      <c r="D344" s="975">
        <v>20517110419</v>
      </c>
      <c r="E344" s="1225">
        <v>4070746</v>
      </c>
      <c r="F344" s="976" t="s">
        <v>5521</v>
      </c>
      <c r="G344" s="977" t="s">
        <v>526</v>
      </c>
      <c r="H344" s="977" t="s">
        <v>13991</v>
      </c>
      <c r="I344" s="974" t="s">
        <v>15651</v>
      </c>
      <c r="J344" s="978"/>
      <c r="K344" s="978"/>
      <c r="L344" s="974" t="s">
        <v>3250</v>
      </c>
      <c r="M344" s="974"/>
      <c r="N344" s="974"/>
      <c r="O344" s="974"/>
      <c r="P344" s="977" t="s">
        <v>4424</v>
      </c>
      <c r="Q344" s="977" t="s">
        <v>3303</v>
      </c>
      <c r="R344" s="979" t="s">
        <v>1749</v>
      </c>
      <c r="S344" s="973" t="s">
        <v>4424</v>
      </c>
      <c r="T344" s="973" t="s">
        <v>4424</v>
      </c>
      <c r="U344" s="974" t="s">
        <v>19672</v>
      </c>
      <c r="V344" s="974"/>
      <c r="W344" s="974" t="s">
        <v>2922</v>
      </c>
      <c r="X344" s="974" t="s">
        <v>5521</v>
      </c>
      <c r="Y344" s="974" t="s">
        <v>5521</v>
      </c>
      <c r="Z344" s="980">
        <v>39566</v>
      </c>
      <c r="AA344" s="981">
        <v>4</v>
      </c>
      <c r="AB344" s="981">
        <v>2008</v>
      </c>
      <c r="AC344" s="982">
        <v>10000</v>
      </c>
      <c r="AD344" s="983">
        <v>0</v>
      </c>
      <c r="AE344" s="977" t="s">
        <v>4002</v>
      </c>
      <c r="AF344" s="977" t="s">
        <v>4424</v>
      </c>
      <c r="AG344" s="977"/>
      <c r="AH344" s="991">
        <v>12021118</v>
      </c>
      <c r="AI344" s="974" t="s">
        <v>5521</v>
      </c>
      <c r="AJ344" s="977" t="s">
        <v>3250</v>
      </c>
      <c r="AK344" s="985" t="s">
        <v>1749</v>
      </c>
      <c r="AL344" s="977" t="s">
        <v>20977</v>
      </c>
      <c r="AM344" s="977" t="s">
        <v>5189</v>
      </c>
      <c r="AN344" s="977" t="s">
        <v>5521</v>
      </c>
      <c r="AO344" s="977" t="s">
        <v>5521</v>
      </c>
      <c r="AP344" s="986" t="s">
        <v>6532</v>
      </c>
      <c r="AQ344" s="987" t="s">
        <v>6533</v>
      </c>
      <c r="AR344" s="988" t="s">
        <v>2839</v>
      </c>
      <c r="AS344" s="977" t="s">
        <v>5189</v>
      </c>
      <c r="AT344" s="977" t="s">
        <v>5521</v>
      </c>
      <c r="AU344" s="977" t="s">
        <v>5521</v>
      </c>
      <c r="AV344" s="990" t="s">
        <v>4424</v>
      </c>
      <c r="AW344" s="991" t="s">
        <v>4424</v>
      </c>
      <c r="AX344" s="990" t="s">
        <v>4424</v>
      </c>
      <c r="AY344" s="990" t="s">
        <v>4424</v>
      </c>
      <c r="AZ344" s="991" t="s">
        <v>4424</v>
      </c>
      <c r="BA344" s="990" t="s">
        <v>4424</v>
      </c>
      <c r="BB344" s="977" t="s">
        <v>3243</v>
      </c>
      <c r="BC344" s="977" t="s">
        <v>2591</v>
      </c>
      <c r="BD344" s="994">
        <v>39609</v>
      </c>
      <c r="BE344" s="977" t="s">
        <v>189</v>
      </c>
      <c r="BF344" s="974"/>
      <c r="BG344" s="992"/>
      <c r="BL344" s="1361"/>
    </row>
    <row r="345" spans="1:65" s="993" customFormat="1" ht="13.5" customHeight="1" x14ac:dyDescent="0.25">
      <c r="A345" s="973">
        <v>342</v>
      </c>
      <c r="B345" s="974"/>
      <c r="C345" s="973"/>
      <c r="D345" s="975">
        <v>10180992907</v>
      </c>
      <c r="E345" s="1225" t="e">
        <v>#N/A</v>
      </c>
      <c r="F345" s="976" t="s">
        <v>2668</v>
      </c>
      <c r="G345" s="977" t="s">
        <v>526</v>
      </c>
      <c r="H345" s="977" t="s">
        <v>4131</v>
      </c>
      <c r="I345" s="974" t="s">
        <v>3862</v>
      </c>
      <c r="J345" s="978"/>
      <c r="K345" s="978"/>
      <c r="L345" s="974" t="s">
        <v>4132</v>
      </c>
      <c r="M345" s="974"/>
      <c r="N345" s="974"/>
      <c r="O345" s="974"/>
      <c r="P345" s="977" t="s">
        <v>4424</v>
      </c>
      <c r="Q345" s="977" t="s">
        <v>4424</v>
      </c>
      <c r="R345" s="979" t="s">
        <v>3510</v>
      </c>
      <c r="S345" s="973" t="s">
        <v>4424</v>
      </c>
      <c r="T345" s="973" t="s">
        <v>4424</v>
      </c>
      <c r="U345" s="974" t="s">
        <v>19673</v>
      </c>
      <c r="V345" s="974"/>
      <c r="W345" s="974" t="s">
        <v>3630</v>
      </c>
      <c r="X345" s="974" t="s">
        <v>3630</v>
      </c>
      <c r="Y345" s="974" t="s">
        <v>4475</v>
      </c>
      <c r="Z345" s="980">
        <v>39136</v>
      </c>
      <c r="AA345" s="981">
        <v>2</v>
      </c>
      <c r="AB345" s="981">
        <v>2007</v>
      </c>
      <c r="AC345" s="983">
        <v>0</v>
      </c>
      <c r="AD345" s="983">
        <v>0</v>
      </c>
      <c r="AE345" s="977" t="s">
        <v>2281</v>
      </c>
      <c r="AF345" s="977" t="s">
        <v>4424</v>
      </c>
      <c r="AG345" s="977"/>
      <c r="AH345" s="991" t="s">
        <v>4424</v>
      </c>
      <c r="AI345" s="1055" t="s">
        <v>4424</v>
      </c>
      <c r="AJ345" s="977" t="s">
        <v>4132</v>
      </c>
      <c r="AK345" s="985" t="s">
        <v>3510</v>
      </c>
      <c r="AL345" s="977" t="s">
        <v>22282</v>
      </c>
      <c r="AM345" s="977" t="s">
        <v>3630</v>
      </c>
      <c r="AN345" s="977" t="s">
        <v>3630</v>
      </c>
      <c r="AO345" s="977" t="s">
        <v>4475</v>
      </c>
      <c r="AP345" s="986" t="s">
        <v>6484</v>
      </c>
      <c r="AQ345" s="987" t="s">
        <v>6485</v>
      </c>
      <c r="AR345" s="977" t="s">
        <v>22282</v>
      </c>
      <c r="AS345" s="977" t="s">
        <v>3630</v>
      </c>
      <c r="AT345" s="977" t="s">
        <v>3630</v>
      </c>
      <c r="AU345" s="977" t="s">
        <v>4475</v>
      </c>
      <c r="AV345" s="990" t="s">
        <v>4424</v>
      </c>
      <c r="AW345" s="991" t="s">
        <v>4424</v>
      </c>
      <c r="AX345" s="990" t="s">
        <v>4424</v>
      </c>
      <c r="AY345" s="990" t="s">
        <v>4424</v>
      </c>
      <c r="AZ345" s="991" t="s">
        <v>4424</v>
      </c>
      <c r="BA345" s="990" t="s">
        <v>4424</v>
      </c>
      <c r="BB345" s="984" t="s">
        <v>4424</v>
      </c>
      <c r="BC345" s="977" t="s">
        <v>2591</v>
      </c>
      <c r="BD345" s="984" t="s">
        <v>4424</v>
      </c>
      <c r="BE345" s="977" t="s">
        <v>189</v>
      </c>
      <c r="BF345" s="974"/>
      <c r="BG345" s="992"/>
      <c r="BL345" s="1361"/>
    </row>
    <row r="346" spans="1:65" s="993" customFormat="1" ht="13.5" customHeight="1" x14ac:dyDescent="0.25">
      <c r="A346" s="973">
        <v>343</v>
      </c>
      <c r="B346" s="974"/>
      <c r="C346" s="973"/>
      <c r="D346" s="975">
        <v>20527821127</v>
      </c>
      <c r="E346" s="1225">
        <v>4070018</v>
      </c>
      <c r="F346" s="976" t="s">
        <v>3254</v>
      </c>
      <c r="G346" s="977" t="s">
        <v>526</v>
      </c>
      <c r="H346" s="977" t="s">
        <v>15615</v>
      </c>
      <c r="I346" s="974" t="s">
        <v>15651</v>
      </c>
      <c r="J346" s="978"/>
      <c r="K346" s="978"/>
      <c r="L346" s="974" t="s">
        <v>2782</v>
      </c>
      <c r="M346" s="974"/>
      <c r="N346" s="974"/>
      <c r="O346" s="974"/>
      <c r="P346" s="977" t="s">
        <v>4424</v>
      </c>
      <c r="Q346" s="977" t="s">
        <v>6194</v>
      </c>
      <c r="R346" s="979" t="s">
        <v>2966</v>
      </c>
      <c r="S346" s="973" t="s">
        <v>4424</v>
      </c>
      <c r="T346" s="973" t="s">
        <v>4424</v>
      </c>
      <c r="U346" s="974" t="s">
        <v>19674</v>
      </c>
      <c r="V346" s="974"/>
      <c r="W346" s="974" t="s">
        <v>19629</v>
      </c>
      <c r="X346" s="974" t="s">
        <v>2914</v>
      </c>
      <c r="Y346" s="974" t="s">
        <v>2914</v>
      </c>
      <c r="Z346" s="980">
        <v>39136</v>
      </c>
      <c r="AA346" s="981">
        <v>2</v>
      </c>
      <c r="AB346" s="981">
        <v>2007</v>
      </c>
      <c r="AC346" s="983">
        <v>0</v>
      </c>
      <c r="AD346" s="983">
        <v>0</v>
      </c>
      <c r="AE346" s="977" t="s">
        <v>4002</v>
      </c>
      <c r="AF346" s="977" t="s">
        <v>4424</v>
      </c>
      <c r="AG346" s="977"/>
      <c r="AH346" s="991" t="s">
        <v>2967</v>
      </c>
      <c r="AI346" s="974" t="s">
        <v>2914</v>
      </c>
      <c r="AJ346" s="977" t="s">
        <v>2247</v>
      </c>
      <c r="AK346" s="985" t="s">
        <v>2966</v>
      </c>
      <c r="AL346" s="977" t="s">
        <v>20979</v>
      </c>
      <c r="AM346" s="977" t="s">
        <v>15488</v>
      </c>
      <c r="AN346" s="977" t="s">
        <v>2914</v>
      </c>
      <c r="AO346" s="977" t="s">
        <v>2914</v>
      </c>
      <c r="AP346" s="986" t="s">
        <v>4424</v>
      </c>
      <c r="AQ346" s="987" t="s">
        <v>4424</v>
      </c>
      <c r="AR346" s="988" t="s">
        <v>4424</v>
      </c>
      <c r="AS346" s="989"/>
      <c r="AT346" s="989"/>
      <c r="AU346" s="989"/>
      <c r="AV346" s="990" t="s">
        <v>4424</v>
      </c>
      <c r="AW346" s="991" t="s">
        <v>4424</v>
      </c>
      <c r="AX346" s="990" t="s">
        <v>4424</v>
      </c>
      <c r="AY346" s="990" t="s">
        <v>4424</v>
      </c>
      <c r="AZ346" s="991" t="s">
        <v>4424</v>
      </c>
      <c r="BA346" s="990" t="s">
        <v>4424</v>
      </c>
      <c r="BB346" s="984" t="s">
        <v>4424</v>
      </c>
      <c r="BC346" s="977" t="s">
        <v>2591</v>
      </c>
      <c r="BD346" s="984" t="s">
        <v>4424</v>
      </c>
      <c r="BE346" s="977" t="s">
        <v>189</v>
      </c>
      <c r="BF346" s="974"/>
      <c r="BG346" s="992"/>
      <c r="BL346" s="1361"/>
    </row>
    <row r="347" spans="1:65" s="993" customFormat="1" ht="13.5" customHeight="1" x14ac:dyDescent="0.25">
      <c r="A347" s="973">
        <v>344</v>
      </c>
      <c r="B347" s="974"/>
      <c r="C347" s="973"/>
      <c r="D347" s="975">
        <v>10210705398</v>
      </c>
      <c r="E347" s="1225">
        <v>4071826</v>
      </c>
      <c r="F347" s="976" t="s">
        <v>2667</v>
      </c>
      <c r="G347" s="977" t="s">
        <v>250</v>
      </c>
      <c r="H347" s="977" t="s">
        <v>4000</v>
      </c>
      <c r="I347" s="974" t="s">
        <v>15651</v>
      </c>
      <c r="J347" s="978"/>
      <c r="K347" s="978"/>
      <c r="L347" s="974" t="s">
        <v>4001</v>
      </c>
      <c r="M347" s="974"/>
      <c r="N347" s="974"/>
      <c r="O347" s="974"/>
      <c r="P347" s="977" t="s">
        <v>4424</v>
      </c>
      <c r="Q347" s="977"/>
      <c r="R347" s="979" t="s">
        <v>174</v>
      </c>
      <c r="S347" s="973" t="s">
        <v>4424</v>
      </c>
      <c r="T347" s="973" t="s">
        <v>4424</v>
      </c>
      <c r="U347" s="974" t="s">
        <v>192</v>
      </c>
      <c r="V347" s="974"/>
      <c r="W347" s="974" t="s">
        <v>3354</v>
      </c>
      <c r="X347" s="974" t="s">
        <v>268</v>
      </c>
      <c r="Y347" s="974" t="s">
        <v>268</v>
      </c>
      <c r="Z347" s="980">
        <v>39652</v>
      </c>
      <c r="AA347" s="981">
        <v>7</v>
      </c>
      <c r="AB347" s="981">
        <v>2008</v>
      </c>
      <c r="AC347" s="982">
        <v>3000</v>
      </c>
      <c r="AD347" s="983">
        <v>0</v>
      </c>
      <c r="AE347" s="977" t="s">
        <v>2281</v>
      </c>
      <c r="AF347" s="977" t="s">
        <v>4424</v>
      </c>
      <c r="AG347" s="977"/>
      <c r="AH347" s="991" t="s">
        <v>4424</v>
      </c>
      <c r="AI347" s="989" t="s">
        <v>4424</v>
      </c>
      <c r="AJ347" s="977" t="s">
        <v>4001</v>
      </c>
      <c r="AK347" s="985">
        <v>21070539</v>
      </c>
      <c r="AL347" s="977" t="s">
        <v>19918</v>
      </c>
      <c r="AM347" s="977" t="s">
        <v>3354</v>
      </c>
      <c r="AN347" s="977" t="s">
        <v>3354</v>
      </c>
      <c r="AO347" s="977" t="s">
        <v>6110</v>
      </c>
      <c r="AP347" s="986" t="s">
        <v>4424</v>
      </c>
      <c r="AQ347" s="987" t="s">
        <v>4424</v>
      </c>
      <c r="AR347" s="988" t="s">
        <v>4424</v>
      </c>
      <c r="AS347" s="989"/>
      <c r="AT347" s="989"/>
      <c r="AU347" s="989"/>
      <c r="AV347" s="990" t="s">
        <v>4424</v>
      </c>
      <c r="AW347" s="991" t="s">
        <v>4424</v>
      </c>
      <c r="AX347" s="990" t="s">
        <v>4424</v>
      </c>
      <c r="AY347" s="990" t="s">
        <v>4424</v>
      </c>
      <c r="AZ347" s="991" t="s">
        <v>4424</v>
      </c>
      <c r="BA347" s="990" t="s">
        <v>4424</v>
      </c>
      <c r="BB347" s="977" t="s">
        <v>3918</v>
      </c>
      <c r="BC347" s="977" t="s">
        <v>2591</v>
      </c>
      <c r="BD347" s="994">
        <v>39793</v>
      </c>
      <c r="BE347" s="977" t="s">
        <v>189</v>
      </c>
      <c r="BF347" s="974"/>
      <c r="BG347" s="992"/>
      <c r="BL347" s="1361"/>
    </row>
    <row r="348" spans="1:65" s="993" customFormat="1" ht="13.5" customHeight="1" x14ac:dyDescent="0.25">
      <c r="A348" s="973">
        <v>345</v>
      </c>
      <c r="B348" s="974"/>
      <c r="C348" s="973"/>
      <c r="D348" s="975">
        <v>20513952393</v>
      </c>
      <c r="E348" s="1225">
        <v>4071486</v>
      </c>
      <c r="F348" s="976" t="s">
        <v>5521</v>
      </c>
      <c r="G348" s="977" t="s">
        <v>526</v>
      </c>
      <c r="H348" s="977" t="s">
        <v>20660</v>
      </c>
      <c r="I348" s="974" t="s">
        <v>15651</v>
      </c>
      <c r="J348" s="978"/>
      <c r="K348" s="978"/>
      <c r="L348" s="974" t="s">
        <v>3233</v>
      </c>
      <c r="M348" s="974"/>
      <c r="N348" s="974"/>
      <c r="O348" s="974"/>
      <c r="P348" s="977" t="s">
        <v>4424</v>
      </c>
      <c r="Q348" s="977" t="s">
        <v>1503</v>
      </c>
      <c r="R348" s="979" t="s">
        <v>3234</v>
      </c>
      <c r="S348" s="973" t="s">
        <v>4424</v>
      </c>
      <c r="T348" s="973" t="s">
        <v>4424</v>
      </c>
      <c r="U348" s="974" t="s">
        <v>19675</v>
      </c>
      <c r="V348" s="974"/>
      <c r="W348" s="974" t="s">
        <v>1303</v>
      </c>
      <c r="X348" s="974" t="s">
        <v>5521</v>
      </c>
      <c r="Y348" s="974" t="s">
        <v>5521</v>
      </c>
      <c r="Z348" s="980">
        <v>39652</v>
      </c>
      <c r="AA348" s="981">
        <v>7</v>
      </c>
      <c r="AB348" s="981">
        <v>2008</v>
      </c>
      <c r="AC348" s="983">
        <v>0</v>
      </c>
      <c r="AD348" s="983">
        <v>15000</v>
      </c>
      <c r="AE348" s="977" t="s">
        <v>4002</v>
      </c>
      <c r="AF348" s="977" t="s">
        <v>4424</v>
      </c>
      <c r="AG348" s="977"/>
      <c r="AH348" s="991" t="s">
        <v>2623</v>
      </c>
      <c r="AI348" s="974" t="s">
        <v>5521</v>
      </c>
      <c r="AJ348" s="977" t="s">
        <v>3233</v>
      </c>
      <c r="AK348" s="985">
        <v>16169693</v>
      </c>
      <c r="AL348" s="977" t="s">
        <v>20980</v>
      </c>
      <c r="AM348" s="977" t="s">
        <v>20978</v>
      </c>
      <c r="AN348" s="977" t="s">
        <v>6061</v>
      </c>
      <c r="AO348" s="977" t="s">
        <v>5521</v>
      </c>
      <c r="AP348" s="986" t="s">
        <v>4424</v>
      </c>
      <c r="AQ348" s="987" t="s">
        <v>4424</v>
      </c>
      <c r="AR348" s="988" t="s">
        <v>4424</v>
      </c>
      <c r="AS348" s="989"/>
      <c r="AT348" s="989"/>
      <c r="AU348" s="989"/>
      <c r="AV348" s="990" t="s">
        <v>4424</v>
      </c>
      <c r="AW348" s="991" t="s">
        <v>4424</v>
      </c>
      <c r="AX348" s="990" t="s">
        <v>4424</v>
      </c>
      <c r="AY348" s="990" t="s">
        <v>4424</v>
      </c>
      <c r="AZ348" s="991" t="s">
        <v>4424</v>
      </c>
      <c r="BA348" s="990" t="s">
        <v>4424</v>
      </c>
      <c r="BB348" s="977" t="s">
        <v>1890</v>
      </c>
      <c r="BC348" s="977" t="s">
        <v>2591</v>
      </c>
      <c r="BD348" s="994">
        <v>39716</v>
      </c>
      <c r="BE348" s="977" t="s">
        <v>189</v>
      </c>
      <c r="BF348" s="974"/>
      <c r="BG348" s="992"/>
      <c r="BL348" s="1361"/>
    </row>
    <row r="349" spans="1:65" s="993" customFormat="1" ht="13.5" customHeight="1" x14ac:dyDescent="0.25">
      <c r="A349" s="973">
        <v>346</v>
      </c>
      <c r="B349" s="974"/>
      <c r="C349" s="973"/>
      <c r="D349" s="975">
        <v>10401418887</v>
      </c>
      <c r="E349" s="1225">
        <v>4072482</v>
      </c>
      <c r="F349" s="976" t="s">
        <v>3254</v>
      </c>
      <c r="G349" s="977" t="s">
        <v>250</v>
      </c>
      <c r="H349" s="977" t="s">
        <v>193</v>
      </c>
      <c r="I349" s="974" t="s">
        <v>15651</v>
      </c>
      <c r="J349" s="978"/>
      <c r="K349" s="978"/>
      <c r="L349" s="974" t="s">
        <v>4733</v>
      </c>
      <c r="M349" s="974"/>
      <c r="N349" s="974"/>
      <c r="O349" s="974"/>
      <c r="P349" s="977" t="s">
        <v>4424</v>
      </c>
      <c r="Q349" s="977"/>
      <c r="R349" s="979" t="s">
        <v>2627</v>
      </c>
      <c r="S349" s="973" t="s">
        <v>4424</v>
      </c>
      <c r="T349" s="973" t="s">
        <v>4424</v>
      </c>
      <c r="U349" s="974" t="s">
        <v>19676</v>
      </c>
      <c r="V349" s="974"/>
      <c r="W349" s="974" t="s">
        <v>2815</v>
      </c>
      <c r="X349" s="974" t="s">
        <v>4612</v>
      </c>
      <c r="Y349" s="974" t="s">
        <v>2815</v>
      </c>
      <c r="Z349" s="980">
        <v>39652</v>
      </c>
      <c r="AA349" s="981">
        <v>7</v>
      </c>
      <c r="AB349" s="981">
        <v>2008</v>
      </c>
      <c r="AC349" s="982">
        <v>2000</v>
      </c>
      <c r="AD349" s="983">
        <v>0</v>
      </c>
      <c r="AE349" s="977" t="s">
        <v>2281</v>
      </c>
      <c r="AF349" s="977" t="s">
        <v>4424</v>
      </c>
      <c r="AG349" s="977"/>
      <c r="AH349" s="991" t="s">
        <v>4424</v>
      </c>
      <c r="AI349" s="989" t="s">
        <v>4424</v>
      </c>
      <c r="AJ349" s="977" t="s">
        <v>2626</v>
      </c>
      <c r="AK349" s="985" t="s">
        <v>2627</v>
      </c>
      <c r="AL349" s="977" t="s">
        <v>19676</v>
      </c>
      <c r="AM349" s="977" t="s">
        <v>2815</v>
      </c>
      <c r="AN349" s="977" t="s">
        <v>4612</v>
      </c>
      <c r="AO349" s="977" t="s">
        <v>2815</v>
      </c>
      <c r="AP349" s="986" t="s">
        <v>4424</v>
      </c>
      <c r="AQ349" s="987" t="s">
        <v>4424</v>
      </c>
      <c r="AR349" s="988" t="s">
        <v>4424</v>
      </c>
      <c r="AS349" s="989"/>
      <c r="AT349" s="989"/>
      <c r="AU349" s="989"/>
      <c r="AV349" s="990" t="s">
        <v>4424</v>
      </c>
      <c r="AW349" s="991" t="s">
        <v>4424</v>
      </c>
      <c r="AX349" s="990" t="s">
        <v>4424</v>
      </c>
      <c r="AY349" s="990" t="s">
        <v>4424</v>
      </c>
      <c r="AZ349" s="991" t="s">
        <v>4424</v>
      </c>
      <c r="BA349" s="990" t="s">
        <v>4424</v>
      </c>
      <c r="BB349" s="977" t="s">
        <v>1693</v>
      </c>
      <c r="BC349" s="977" t="s">
        <v>2591</v>
      </c>
      <c r="BD349" s="994">
        <v>39734</v>
      </c>
      <c r="BE349" s="977" t="s">
        <v>2591</v>
      </c>
      <c r="BF349" s="974"/>
      <c r="BG349" s="992"/>
      <c r="BL349" s="1361"/>
    </row>
    <row r="350" spans="1:65" s="993" customFormat="1" ht="13.5" customHeight="1" x14ac:dyDescent="0.25">
      <c r="A350" s="973">
        <v>347</v>
      </c>
      <c r="B350" s="974"/>
      <c r="C350" s="973"/>
      <c r="D350" s="975">
        <v>20120550056</v>
      </c>
      <c r="E350" s="1225">
        <v>4070347</v>
      </c>
      <c r="F350" s="976" t="s">
        <v>2667</v>
      </c>
      <c r="G350" s="977" t="s">
        <v>526</v>
      </c>
      <c r="H350" s="977" t="s">
        <v>20661</v>
      </c>
      <c r="I350" s="974" t="s">
        <v>15651</v>
      </c>
      <c r="J350" s="978"/>
      <c r="K350" s="978"/>
      <c r="L350" s="974" t="s">
        <v>4734</v>
      </c>
      <c r="M350" s="974"/>
      <c r="N350" s="974"/>
      <c r="O350" s="974"/>
      <c r="P350" s="977" t="s">
        <v>4424</v>
      </c>
      <c r="Q350" s="977" t="s">
        <v>1503</v>
      </c>
      <c r="R350" s="979" t="s">
        <v>5326</v>
      </c>
      <c r="S350" s="973" t="s">
        <v>4424</v>
      </c>
      <c r="T350" s="973" t="s">
        <v>4424</v>
      </c>
      <c r="U350" s="974" t="s">
        <v>628</v>
      </c>
      <c r="V350" s="974"/>
      <c r="W350" s="974" t="s">
        <v>3306</v>
      </c>
      <c r="X350" s="974" t="s">
        <v>3306</v>
      </c>
      <c r="Y350" s="974" t="s">
        <v>268</v>
      </c>
      <c r="Z350" s="980">
        <v>38921</v>
      </c>
      <c r="AA350" s="981">
        <v>7</v>
      </c>
      <c r="AB350" s="981">
        <v>2006</v>
      </c>
      <c r="AC350" s="982">
        <v>16540</v>
      </c>
      <c r="AD350" s="983">
        <v>0</v>
      </c>
      <c r="AE350" s="977" t="s">
        <v>4002</v>
      </c>
      <c r="AF350" s="977" t="s">
        <v>4424</v>
      </c>
      <c r="AG350" s="977"/>
      <c r="AH350" s="991" t="s">
        <v>5327</v>
      </c>
      <c r="AI350" s="974" t="s">
        <v>3306</v>
      </c>
      <c r="AJ350" s="977" t="s">
        <v>3347</v>
      </c>
      <c r="AK350" s="985" t="s">
        <v>5326</v>
      </c>
      <c r="AL350" s="977" t="s">
        <v>20981</v>
      </c>
      <c r="AM350" s="977" t="s">
        <v>3306</v>
      </c>
      <c r="AN350" s="977" t="s">
        <v>3306</v>
      </c>
      <c r="AO350" s="977" t="s">
        <v>6110</v>
      </c>
      <c r="AP350" s="986" t="s">
        <v>4424</v>
      </c>
      <c r="AQ350" s="987" t="s">
        <v>4424</v>
      </c>
      <c r="AR350" s="988" t="s">
        <v>4424</v>
      </c>
      <c r="AS350" s="989"/>
      <c r="AT350" s="989"/>
      <c r="AU350" s="989"/>
      <c r="AV350" s="990" t="s">
        <v>4424</v>
      </c>
      <c r="AW350" s="991" t="s">
        <v>4424</v>
      </c>
      <c r="AX350" s="990" t="s">
        <v>4424</v>
      </c>
      <c r="AY350" s="990" t="s">
        <v>4424</v>
      </c>
      <c r="AZ350" s="991" t="s">
        <v>4424</v>
      </c>
      <c r="BA350" s="990" t="s">
        <v>4424</v>
      </c>
      <c r="BB350" s="984" t="s">
        <v>4424</v>
      </c>
      <c r="BC350" s="977" t="s">
        <v>2591</v>
      </c>
      <c r="BD350" s="984" t="s">
        <v>4424</v>
      </c>
      <c r="BE350" s="977" t="s">
        <v>189</v>
      </c>
      <c r="BF350" s="974"/>
      <c r="BG350" s="992"/>
      <c r="BL350" s="1361"/>
    </row>
    <row r="351" spans="1:65" s="993" customFormat="1" ht="13.5" customHeight="1" x14ac:dyDescent="0.25">
      <c r="A351" s="973">
        <v>348</v>
      </c>
      <c r="B351" s="974"/>
      <c r="C351" s="973"/>
      <c r="D351" s="975">
        <v>20518784774</v>
      </c>
      <c r="E351" s="1225">
        <v>4070378</v>
      </c>
      <c r="F351" s="976" t="s">
        <v>5521</v>
      </c>
      <c r="G351" s="977" t="s">
        <v>526</v>
      </c>
      <c r="H351" s="977" t="s">
        <v>3558</v>
      </c>
      <c r="I351" s="974" t="s">
        <v>6546</v>
      </c>
      <c r="J351" s="978"/>
      <c r="K351" s="978"/>
      <c r="L351" s="974" t="s">
        <v>2087</v>
      </c>
      <c r="M351" s="974"/>
      <c r="N351" s="974"/>
      <c r="O351" s="974"/>
      <c r="P351" s="977" t="s">
        <v>4424</v>
      </c>
      <c r="Q351" s="977" t="s">
        <v>3303</v>
      </c>
      <c r="R351" s="979" t="s">
        <v>10195</v>
      </c>
      <c r="S351" s="973" t="s">
        <v>4424</v>
      </c>
      <c r="T351" s="973" t="s">
        <v>4424</v>
      </c>
      <c r="U351" s="974" t="s">
        <v>19677</v>
      </c>
      <c r="V351" s="974" t="s">
        <v>19296</v>
      </c>
      <c r="W351" s="974" t="s">
        <v>3387</v>
      </c>
      <c r="X351" s="974" t="s">
        <v>5521</v>
      </c>
      <c r="Y351" s="974" t="s">
        <v>5521</v>
      </c>
      <c r="Z351" s="980" t="s">
        <v>19005</v>
      </c>
      <c r="AA351" s="981">
        <v>6</v>
      </c>
      <c r="AB351" s="981">
        <v>2008</v>
      </c>
      <c r="AC351" s="982">
        <v>25000</v>
      </c>
      <c r="AD351" s="983">
        <v>0</v>
      </c>
      <c r="AE351" s="977" t="s">
        <v>4002</v>
      </c>
      <c r="AF351" s="977" t="s">
        <v>4424</v>
      </c>
      <c r="AG351" s="977"/>
      <c r="AH351" s="991" t="s">
        <v>5517</v>
      </c>
      <c r="AI351" s="974" t="s">
        <v>5521</v>
      </c>
      <c r="AJ351" s="977" t="s">
        <v>2087</v>
      </c>
      <c r="AK351" s="985" t="s">
        <v>10195</v>
      </c>
      <c r="AL351" s="977" t="s">
        <v>18407</v>
      </c>
      <c r="AM351" s="1009" t="s">
        <v>3387</v>
      </c>
      <c r="AN351" s="1009" t="s">
        <v>5521</v>
      </c>
      <c r="AO351" s="1009" t="s">
        <v>5521</v>
      </c>
      <c r="AP351" s="986" t="s">
        <v>10196</v>
      </c>
      <c r="AQ351" s="995">
        <v>40915228</v>
      </c>
      <c r="AR351" s="988" t="s">
        <v>18407</v>
      </c>
      <c r="AS351" s="977" t="s">
        <v>3387</v>
      </c>
      <c r="AT351" s="977" t="s">
        <v>5521</v>
      </c>
      <c r="AU351" s="977" t="s">
        <v>5521</v>
      </c>
      <c r="AV351" s="990" t="s">
        <v>4424</v>
      </c>
      <c r="AW351" s="991" t="s">
        <v>4424</v>
      </c>
      <c r="AX351" s="990" t="s">
        <v>4424</v>
      </c>
      <c r="AY351" s="990" t="s">
        <v>4424</v>
      </c>
      <c r="AZ351" s="991" t="s">
        <v>4424</v>
      </c>
      <c r="BA351" s="990" t="s">
        <v>4424</v>
      </c>
      <c r="BB351" s="977" t="s">
        <v>3243</v>
      </c>
      <c r="BC351" s="977" t="s">
        <v>2591</v>
      </c>
      <c r="BD351" s="994">
        <v>39630</v>
      </c>
      <c r="BE351" s="977" t="s">
        <v>189</v>
      </c>
      <c r="BF351" s="974"/>
      <c r="BG351" s="992"/>
      <c r="BL351" s="1361"/>
      <c r="BM351" s="993" t="s">
        <v>28887</v>
      </c>
    </row>
    <row r="352" spans="1:65" s="993" customFormat="1" ht="13.5" customHeight="1" x14ac:dyDescent="0.25">
      <c r="A352" s="973">
        <v>349</v>
      </c>
      <c r="B352" s="974"/>
      <c r="C352" s="973"/>
      <c r="D352" s="975">
        <v>10422254671</v>
      </c>
      <c r="E352" s="1225">
        <v>4071824</v>
      </c>
      <c r="F352" s="976" t="s">
        <v>2667</v>
      </c>
      <c r="G352" s="977" t="s">
        <v>250</v>
      </c>
      <c r="H352" s="977" t="s">
        <v>1569</v>
      </c>
      <c r="I352" s="974" t="s">
        <v>15651</v>
      </c>
      <c r="J352" s="978"/>
      <c r="K352" s="978"/>
      <c r="L352" s="974" t="s">
        <v>1572</v>
      </c>
      <c r="M352" s="974"/>
      <c r="N352" s="974"/>
      <c r="O352" s="974"/>
      <c r="P352" s="977" t="s">
        <v>4424</v>
      </c>
      <c r="Q352" s="977"/>
      <c r="R352" s="979">
        <v>42225467</v>
      </c>
      <c r="S352" s="973" t="s">
        <v>4424</v>
      </c>
      <c r="T352" s="973" t="s">
        <v>4424</v>
      </c>
      <c r="U352" s="974" t="s">
        <v>1570</v>
      </c>
      <c r="V352" s="974"/>
      <c r="W352" s="974" t="s">
        <v>1571</v>
      </c>
      <c r="X352" s="974" t="s">
        <v>1571</v>
      </c>
      <c r="Y352" s="974" t="s">
        <v>260</v>
      </c>
      <c r="Z352" s="980">
        <v>39622</v>
      </c>
      <c r="AA352" s="981">
        <v>6</v>
      </c>
      <c r="AB352" s="981">
        <v>2008</v>
      </c>
      <c r="AC352" s="983">
        <v>0</v>
      </c>
      <c r="AD352" s="983">
        <v>5000</v>
      </c>
      <c r="AE352" s="977" t="s">
        <v>2281</v>
      </c>
      <c r="AF352" s="977" t="s">
        <v>4424</v>
      </c>
      <c r="AG352" s="977"/>
      <c r="AH352" s="991" t="s">
        <v>4424</v>
      </c>
      <c r="AI352" s="989" t="s">
        <v>4424</v>
      </c>
      <c r="AJ352" s="977" t="s">
        <v>1572</v>
      </c>
      <c r="AK352" s="985">
        <v>42225467</v>
      </c>
      <c r="AL352" s="977" t="s">
        <v>20983</v>
      </c>
      <c r="AM352" s="977" t="s">
        <v>1571</v>
      </c>
      <c r="AN352" s="977" t="s">
        <v>1571</v>
      </c>
      <c r="AO352" s="977" t="s">
        <v>11466</v>
      </c>
      <c r="AP352" s="986" t="s">
        <v>4424</v>
      </c>
      <c r="AQ352" s="987" t="s">
        <v>4424</v>
      </c>
      <c r="AR352" s="988" t="s">
        <v>4424</v>
      </c>
      <c r="AS352" s="989"/>
      <c r="AT352" s="989"/>
      <c r="AU352" s="989"/>
      <c r="AV352" s="990" t="s">
        <v>4424</v>
      </c>
      <c r="AW352" s="991" t="s">
        <v>4424</v>
      </c>
      <c r="AX352" s="990" t="s">
        <v>4424</v>
      </c>
      <c r="AY352" s="990" t="s">
        <v>4424</v>
      </c>
      <c r="AZ352" s="991" t="s">
        <v>4424</v>
      </c>
      <c r="BA352" s="990" t="s">
        <v>4424</v>
      </c>
      <c r="BB352" s="977" t="s">
        <v>3916</v>
      </c>
      <c r="BC352" s="977" t="s">
        <v>1284</v>
      </c>
      <c r="BD352" s="994">
        <v>39892</v>
      </c>
      <c r="BE352" s="977" t="s">
        <v>189</v>
      </c>
      <c r="BF352" s="974"/>
      <c r="BG352" s="992"/>
      <c r="BL352" s="1361"/>
    </row>
    <row r="353" spans="1:64" s="993" customFormat="1" ht="13.5" customHeight="1" x14ac:dyDescent="0.25">
      <c r="A353" s="973">
        <v>350</v>
      </c>
      <c r="B353" s="974"/>
      <c r="C353" s="973"/>
      <c r="D353" s="975">
        <v>10225096967</v>
      </c>
      <c r="E353" s="1225">
        <v>4070753</v>
      </c>
      <c r="F353" s="976" t="s">
        <v>2667</v>
      </c>
      <c r="G353" s="977" t="s">
        <v>250</v>
      </c>
      <c r="H353" s="977" t="s">
        <v>1000</v>
      </c>
      <c r="I353" s="974" t="s">
        <v>15651</v>
      </c>
      <c r="J353" s="978"/>
      <c r="K353" s="978"/>
      <c r="L353" s="974" t="s">
        <v>5568</v>
      </c>
      <c r="M353" s="974"/>
      <c r="N353" s="974"/>
      <c r="O353" s="974"/>
      <c r="P353" s="977" t="s">
        <v>4424</v>
      </c>
      <c r="Q353" s="977"/>
      <c r="R353" s="979">
        <v>22509696</v>
      </c>
      <c r="S353" s="973" t="s">
        <v>4424</v>
      </c>
      <c r="T353" s="973" t="s">
        <v>4424</v>
      </c>
      <c r="U353" s="974" t="s">
        <v>5566</v>
      </c>
      <c r="V353" s="974"/>
      <c r="W353" s="974" t="s">
        <v>19630</v>
      </c>
      <c r="X353" s="974" t="s">
        <v>16574</v>
      </c>
      <c r="Y353" s="974" t="s">
        <v>260</v>
      </c>
      <c r="Z353" s="980">
        <v>39622</v>
      </c>
      <c r="AA353" s="981">
        <v>6</v>
      </c>
      <c r="AB353" s="981">
        <v>2008</v>
      </c>
      <c r="AC353" s="983">
        <v>0</v>
      </c>
      <c r="AD353" s="983">
        <v>2500</v>
      </c>
      <c r="AE353" s="977" t="s">
        <v>2281</v>
      </c>
      <c r="AF353" s="977" t="s">
        <v>4424</v>
      </c>
      <c r="AG353" s="977"/>
      <c r="AH353" s="991" t="s">
        <v>4424</v>
      </c>
      <c r="AI353" s="989" t="s">
        <v>4424</v>
      </c>
      <c r="AJ353" s="977" t="s">
        <v>5568</v>
      </c>
      <c r="AK353" s="985">
        <v>22509696</v>
      </c>
      <c r="AL353" s="977" t="s">
        <v>20982</v>
      </c>
      <c r="AM353" s="977" t="s">
        <v>5873</v>
      </c>
      <c r="AN353" s="977" t="s">
        <v>5567</v>
      </c>
      <c r="AO353" s="977" t="s">
        <v>11466</v>
      </c>
      <c r="AP353" s="986" t="s">
        <v>4424</v>
      </c>
      <c r="AQ353" s="987" t="s">
        <v>4424</v>
      </c>
      <c r="AR353" s="988" t="s">
        <v>4424</v>
      </c>
      <c r="AS353" s="989"/>
      <c r="AT353" s="989"/>
      <c r="AU353" s="989"/>
      <c r="AV353" s="990" t="s">
        <v>4424</v>
      </c>
      <c r="AW353" s="991" t="s">
        <v>4424</v>
      </c>
      <c r="AX353" s="990" t="s">
        <v>4424</v>
      </c>
      <c r="AY353" s="990" t="s">
        <v>4424</v>
      </c>
      <c r="AZ353" s="991" t="s">
        <v>4424</v>
      </c>
      <c r="BA353" s="990" t="s">
        <v>4424</v>
      </c>
      <c r="BB353" s="977" t="s">
        <v>2638</v>
      </c>
      <c r="BC353" s="977" t="s">
        <v>2591</v>
      </c>
      <c r="BD353" s="994">
        <v>39647</v>
      </c>
      <c r="BE353" s="977" t="s">
        <v>189</v>
      </c>
      <c r="BF353" s="974"/>
      <c r="BG353" s="992"/>
      <c r="BL353" s="1361"/>
    </row>
    <row r="354" spans="1:64" s="993" customFormat="1" ht="13.5" customHeight="1" x14ac:dyDescent="0.25">
      <c r="A354" s="973">
        <v>351</v>
      </c>
      <c r="B354" s="974"/>
      <c r="C354" s="973"/>
      <c r="D354" s="975">
        <v>10410722904</v>
      </c>
      <c r="E354" s="1225">
        <v>4071118</v>
      </c>
      <c r="F354" s="976" t="s">
        <v>2667</v>
      </c>
      <c r="G354" s="977" t="s">
        <v>250</v>
      </c>
      <c r="H354" s="977" t="s">
        <v>646</v>
      </c>
      <c r="I354" s="993" t="s">
        <v>3862</v>
      </c>
      <c r="J354" s="978"/>
      <c r="K354" s="978"/>
      <c r="L354" s="974" t="s">
        <v>648</v>
      </c>
      <c r="M354" s="974"/>
      <c r="N354" s="974"/>
      <c r="O354" s="974"/>
      <c r="P354" s="977" t="s">
        <v>4424</v>
      </c>
      <c r="Q354" s="973" t="s">
        <v>4424</v>
      </c>
      <c r="R354" s="979" t="s">
        <v>14199</v>
      </c>
      <c r="S354" s="973" t="s">
        <v>4424</v>
      </c>
      <c r="T354" s="973" t="s">
        <v>4424</v>
      </c>
      <c r="U354" s="974" t="s">
        <v>17476</v>
      </c>
      <c r="V354" s="974"/>
      <c r="W354" s="974" t="s">
        <v>5349</v>
      </c>
      <c r="X354" s="974" t="s">
        <v>647</v>
      </c>
      <c r="Y354" s="974" t="s">
        <v>260</v>
      </c>
      <c r="Z354" s="980">
        <v>39622</v>
      </c>
      <c r="AA354" s="981">
        <v>6</v>
      </c>
      <c r="AB354" s="981">
        <v>2008</v>
      </c>
      <c r="AC354" s="983">
        <v>0</v>
      </c>
      <c r="AD354" s="983">
        <v>4000</v>
      </c>
      <c r="AE354" s="977" t="s">
        <v>2281</v>
      </c>
      <c r="AF354" s="977" t="s">
        <v>4424</v>
      </c>
      <c r="AG354" s="977"/>
      <c r="AH354" s="991" t="s">
        <v>4424</v>
      </c>
      <c r="AI354" s="989" t="s">
        <v>4424</v>
      </c>
      <c r="AJ354" s="977" t="s">
        <v>648</v>
      </c>
      <c r="AK354" s="985">
        <v>41072290</v>
      </c>
      <c r="AL354" s="977" t="s">
        <v>22281</v>
      </c>
      <c r="AM354" s="977" t="s">
        <v>5349</v>
      </c>
      <c r="AN354" s="977" t="s">
        <v>22280</v>
      </c>
      <c r="AO354" s="977" t="s">
        <v>11466</v>
      </c>
      <c r="AP354" s="986" t="s">
        <v>4424</v>
      </c>
      <c r="AQ354" s="987" t="s">
        <v>4424</v>
      </c>
      <c r="AR354" s="988" t="s">
        <v>4424</v>
      </c>
      <c r="AS354" s="989"/>
      <c r="AT354" s="989"/>
      <c r="AU354" s="989"/>
      <c r="AV354" s="990" t="s">
        <v>4424</v>
      </c>
      <c r="AW354" s="991" t="s">
        <v>4424</v>
      </c>
      <c r="AX354" s="990" t="s">
        <v>4424</v>
      </c>
      <c r="AY354" s="990" t="s">
        <v>4424</v>
      </c>
      <c r="AZ354" s="991" t="s">
        <v>4424</v>
      </c>
      <c r="BA354" s="990" t="s">
        <v>4424</v>
      </c>
      <c r="BB354" s="977" t="s">
        <v>2638</v>
      </c>
      <c r="BC354" s="977" t="s">
        <v>2591</v>
      </c>
      <c r="BD354" s="994">
        <v>39637</v>
      </c>
      <c r="BE354" s="977" t="s">
        <v>189</v>
      </c>
      <c r="BF354" s="974"/>
      <c r="BG354" s="992"/>
      <c r="BL354" s="1361"/>
    </row>
    <row r="355" spans="1:64" s="993" customFormat="1" ht="13.5" customHeight="1" x14ac:dyDescent="0.25">
      <c r="A355" s="973">
        <v>352</v>
      </c>
      <c r="B355" s="974"/>
      <c r="C355" s="973"/>
      <c r="D355" s="975">
        <v>10056440521</v>
      </c>
      <c r="E355" s="1225">
        <v>4071809</v>
      </c>
      <c r="F355" s="976" t="s">
        <v>2668</v>
      </c>
      <c r="G355" s="977" t="s">
        <v>250</v>
      </c>
      <c r="H355" s="977" t="s">
        <v>14690</v>
      </c>
      <c r="I355" s="1008" t="s">
        <v>15651</v>
      </c>
      <c r="J355" s="978"/>
      <c r="K355" s="978"/>
      <c r="L355" s="974" t="s">
        <v>2263</v>
      </c>
      <c r="M355" s="974"/>
      <c r="N355" s="974"/>
      <c r="O355" s="974"/>
      <c r="P355" s="977" t="s">
        <v>4424</v>
      </c>
      <c r="Q355" s="973" t="s">
        <v>4424</v>
      </c>
      <c r="R355" s="979" t="s">
        <v>2261</v>
      </c>
      <c r="S355" s="973" t="s">
        <v>4424</v>
      </c>
      <c r="T355" s="973" t="s">
        <v>4424</v>
      </c>
      <c r="U355" s="974" t="s">
        <v>2262</v>
      </c>
      <c r="V355" s="974"/>
      <c r="W355" s="974" t="s">
        <v>16655</v>
      </c>
      <c r="X355" s="974" t="s">
        <v>3789</v>
      </c>
      <c r="Y355" s="974" t="s">
        <v>5749</v>
      </c>
      <c r="Z355" s="980">
        <v>39622</v>
      </c>
      <c r="AA355" s="981">
        <v>6</v>
      </c>
      <c r="AB355" s="981">
        <v>2008</v>
      </c>
      <c r="AC355" s="982">
        <v>1000</v>
      </c>
      <c r="AD355" s="983">
        <v>0</v>
      </c>
      <c r="AE355" s="977" t="s">
        <v>2281</v>
      </c>
      <c r="AF355" s="977" t="s">
        <v>4424</v>
      </c>
      <c r="AG355" s="977"/>
      <c r="AH355" s="991" t="s">
        <v>4424</v>
      </c>
      <c r="AI355" s="989" t="s">
        <v>4424</v>
      </c>
      <c r="AJ355" s="977" t="s">
        <v>2263</v>
      </c>
      <c r="AK355" s="985" t="s">
        <v>2261</v>
      </c>
      <c r="AL355" s="977" t="s">
        <v>20984</v>
      </c>
      <c r="AM355" s="977" t="s">
        <v>16655</v>
      </c>
      <c r="AN355" s="977" t="s">
        <v>3789</v>
      </c>
      <c r="AO355" s="977" t="s">
        <v>5749</v>
      </c>
      <c r="AP355" s="986" t="s">
        <v>5537</v>
      </c>
      <c r="AQ355" s="987">
        <v>43187433</v>
      </c>
      <c r="AR355" s="977" t="s">
        <v>20984</v>
      </c>
      <c r="AS355" s="977" t="s">
        <v>16655</v>
      </c>
      <c r="AT355" s="977" t="s">
        <v>3789</v>
      </c>
      <c r="AU355" s="977" t="s">
        <v>5749</v>
      </c>
      <c r="AV355" s="990" t="s">
        <v>4424</v>
      </c>
      <c r="AW355" s="991" t="s">
        <v>4424</v>
      </c>
      <c r="AX355" s="990" t="s">
        <v>4424</v>
      </c>
      <c r="AY355" s="990" t="s">
        <v>4424</v>
      </c>
      <c r="AZ355" s="991" t="s">
        <v>4424</v>
      </c>
      <c r="BA355" s="990" t="s">
        <v>4424</v>
      </c>
      <c r="BB355" s="977" t="s">
        <v>629</v>
      </c>
      <c r="BC355" s="977" t="s">
        <v>2591</v>
      </c>
      <c r="BD355" s="994">
        <v>39923</v>
      </c>
      <c r="BE355" s="977" t="s">
        <v>189</v>
      </c>
      <c r="BF355" s="974"/>
      <c r="BG355" s="992"/>
      <c r="BL355" s="1361"/>
    </row>
    <row r="356" spans="1:64" s="993" customFormat="1" ht="13.5" customHeight="1" x14ac:dyDescent="0.25">
      <c r="A356" s="973">
        <v>353</v>
      </c>
      <c r="B356" s="974"/>
      <c r="C356" s="973"/>
      <c r="D356" s="975">
        <v>10211374590</v>
      </c>
      <c r="E356" s="1225" t="e">
        <v>#N/A</v>
      </c>
      <c r="F356" s="976" t="s">
        <v>2668</v>
      </c>
      <c r="G356" s="977" t="s">
        <v>250</v>
      </c>
      <c r="H356" s="977" t="s">
        <v>1701</v>
      </c>
      <c r="I356" s="974" t="s">
        <v>3862</v>
      </c>
      <c r="J356" s="978"/>
      <c r="K356" s="978"/>
      <c r="L356" s="974" t="s">
        <v>1702</v>
      </c>
      <c r="M356" s="974"/>
      <c r="N356" s="974"/>
      <c r="O356" s="974"/>
      <c r="P356" s="977" t="s">
        <v>4424</v>
      </c>
      <c r="Q356" s="977"/>
      <c r="R356" s="979">
        <v>21137459</v>
      </c>
      <c r="S356" s="973" t="s">
        <v>4424</v>
      </c>
      <c r="T356" s="973" t="s">
        <v>4424</v>
      </c>
      <c r="U356" s="974" t="s">
        <v>17477</v>
      </c>
      <c r="V356" s="974"/>
      <c r="W356" s="974" t="s">
        <v>4587</v>
      </c>
      <c r="X356" s="974" t="s">
        <v>4587</v>
      </c>
      <c r="Y356" s="974" t="s">
        <v>2726</v>
      </c>
      <c r="Z356" s="980">
        <v>39622</v>
      </c>
      <c r="AA356" s="981">
        <v>6</v>
      </c>
      <c r="AB356" s="981">
        <v>2008</v>
      </c>
      <c r="AC356" s="982">
        <v>2000</v>
      </c>
      <c r="AD356" s="983">
        <v>0</v>
      </c>
      <c r="AE356" s="977" t="s">
        <v>2281</v>
      </c>
      <c r="AF356" s="977" t="s">
        <v>4424</v>
      </c>
      <c r="AG356" s="977"/>
      <c r="AH356" s="991" t="s">
        <v>4424</v>
      </c>
      <c r="AI356" s="989" t="s">
        <v>4424</v>
      </c>
      <c r="AJ356" s="977" t="s">
        <v>1702</v>
      </c>
      <c r="AK356" s="985">
        <v>21137459</v>
      </c>
      <c r="AL356" s="977" t="s">
        <v>20985</v>
      </c>
      <c r="AM356" s="977" t="s">
        <v>4587</v>
      </c>
      <c r="AN356" s="977" t="s">
        <v>4587</v>
      </c>
      <c r="AO356" s="977" t="s">
        <v>2726</v>
      </c>
      <c r="AP356" s="986" t="s">
        <v>4424</v>
      </c>
      <c r="AQ356" s="987" t="s">
        <v>4424</v>
      </c>
      <c r="AR356" s="988" t="s">
        <v>4424</v>
      </c>
      <c r="AS356" s="989"/>
      <c r="AT356" s="989"/>
      <c r="AU356" s="989"/>
      <c r="AV356" s="990" t="s">
        <v>4424</v>
      </c>
      <c r="AW356" s="991" t="s">
        <v>4424</v>
      </c>
      <c r="AX356" s="990" t="s">
        <v>4424</v>
      </c>
      <c r="AY356" s="990" t="s">
        <v>4424</v>
      </c>
      <c r="AZ356" s="991" t="s">
        <v>4424</v>
      </c>
      <c r="BA356" s="990" t="s">
        <v>4424</v>
      </c>
      <c r="BB356" s="977" t="s">
        <v>629</v>
      </c>
      <c r="BC356" s="977" t="s">
        <v>1284</v>
      </c>
      <c r="BD356" s="987" t="s">
        <v>4424</v>
      </c>
      <c r="BE356" s="977" t="s">
        <v>189</v>
      </c>
      <c r="BF356" s="974"/>
      <c r="BG356" s="992"/>
      <c r="BL356" s="1361"/>
    </row>
    <row r="357" spans="1:64" s="993" customFormat="1" ht="13.5" customHeight="1" x14ac:dyDescent="0.25">
      <c r="A357" s="973">
        <v>354</v>
      </c>
      <c r="B357" s="974"/>
      <c r="C357" s="973"/>
      <c r="D357" s="975">
        <v>10416659911</v>
      </c>
      <c r="E357" s="1225" t="e">
        <v>#N/A</v>
      </c>
      <c r="F357" s="976" t="s">
        <v>2667</v>
      </c>
      <c r="G357" s="977" t="s">
        <v>250</v>
      </c>
      <c r="H357" s="977" t="s">
        <v>1703</v>
      </c>
      <c r="I357" s="974" t="s">
        <v>15651</v>
      </c>
      <c r="J357" s="978"/>
      <c r="K357" s="978"/>
      <c r="L357" s="974" t="s">
        <v>2334</v>
      </c>
      <c r="M357" s="974"/>
      <c r="N357" s="974"/>
      <c r="O357" s="974"/>
      <c r="P357" s="977" t="s">
        <v>4424</v>
      </c>
      <c r="Q357" s="977"/>
      <c r="R357" s="979" t="s">
        <v>6524</v>
      </c>
      <c r="S357" s="973" t="s">
        <v>4424</v>
      </c>
      <c r="T357" s="973" t="s">
        <v>4424</v>
      </c>
      <c r="U357" s="974" t="s">
        <v>1704</v>
      </c>
      <c r="V357" s="974"/>
      <c r="W357" s="974" t="s">
        <v>1705</v>
      </c>
      <c r="X357" s="974" t="s">
        <v>1705</v>
      </c>
      <c r="Y357" s="974" t="s">
        <v>265</v>
      </c>
      <c r="Z357" s="980">
        <v>39622</v>
      </c>
      <c r="AA357" s="981">
        <v>6</v>
      </c>
      <c r="AB357" s="981">
        <v>2008</v>
      </c>
      <c r="AC357" s="982">
        <v>700</v>
      </c>
      <c r="AD357" s="983">
        <v>0</v>
      </c>
      <c r="AE357" s="977" t="s">
        <v>2281</v>
      </c>
      <c r="AF357" s="977" t="s">
        <v>4424</v>
      </c>
      <c r="AG357" s="977"/>
      <c r="AH357" s="991" t="s">
        <v>4424</v>
      </c>
      <c r="AI357" s="989" t="s">
        <v>4424</v>
      </c>
      <c r="AJ357" s="977" t="s">
        <v>2334</v>
      </c>
      <c r="AK357" s="985">
        <v>41665991</v>
      </c>
      <c r="AL357" s="977" t="s">
        <v>20986</v>
      </c>
      <c r="AM357" s="977" t="s">
        <v>1705</v>
      </c>
      <c r="AN357" s="977" t="s">
        <v>1705</v>
      </c>
      <c r="AO357" s="977" t="s">
        <v>265</v>
      </c>
      <c r="AP357" s="986" t="s">
        <v>4424</v>
      </c>
      <c r="AQ357" s="987" t="s">
        <v>4424</v>
      </c>
      <c r="AR357" s="988" t="s">
        <v>4424</v>
      </c>
      <c r="AS357" s="989"/>
      <c r="AT357" s="989"/>
      <c r="AU357" s="989"/>
      <c r="AV357" s="990" t="s">
        <v>4424</v>
      </c>
      <c r="AW357" s="991" t="s">
        <v>4424</v>
      </c>
      <c r="AX357" s="990" t="s">
        <v>4424</v>
      </c>
      <c r="AY357" s="990" t="s">
        <v>4424</v>
      </c>
      <c r="AZ357" s="991" t="s">
        <v>4424</v>
      </c>
      <c r="BA357" s="990" t="s">
        <v>4424</v>
      </c>
      <c r="BB357" s="977" t="s">
        <v>5538</v>
      </c>
      <c r="BC357" s="977" t="s">
        <v>2591</v>
      </c>
      <c r="BD357" s="994">
        <v>39637</v>
      </c>
      <c r="BE357" s="977" t="s">
        <v>189</v>
      </c>
      <c r="BF357" s="974"/>
      <c r="BG357" s="992"/>
      <c r="BL357" s="1361"/>
    </row>
    <row r="358" spans="1:64" s="993" customFormat="1" ht="13.5" customHeight="1" x14ac:dyDescent="0.25">
      <c r="A358" s="973">
        <v>355</v>
      </c>
      <c r="B358" s="974"/>
      <c r="C358" s="973"/>
      <c r="D358" s="975">
        <v>10218177463</v>
      </c>
      <c r="E358" s="1225" t="e">
        <v>#N/A</v>
      </c>
      <c r="F358" s="976" t="s">
        <v>5521</v>
      </c>
      <c r="G358" s="977" t="s">
        <v>250</v>
      </c>
      <c r="H358" s="977" t="s">
        <v>3106</v>
      </c>
      <c r="I358" s="974" t="s">
        <v>3862</v>
      </c>
      <c r="J358" s="978"/>
      <c r="K358" s="978"/>
      <c r="L358" s="974" t="s">
        <v>4082</v>
      </c>
      <c r="M358" s="974"/>
      <c r="N358" s="974"/>
      <c r="O358" s="974"/>
      <c r="P358" s="977" t="s">
        <v>4424</v>
      </c>
      <c r="Q358" s="977"/>
      <c r="R358" s="979">
        <v>21817746</v>
      </c>
      <c r="S358" s="973" t="s">
        <v>4424</v>
      </c>
      <c r="T358" s="973" t="s">
        <v>4424</v>
      </c>
      <c r="U358" s="974" t="s">
        <v>19678</v>
      </c>
      <c r="V358" s="974"/>
      <c r="W358" s="974" t="s">
        <v>5190</v>
      </c>
      <c r="X358" s="974" t="s">
        <v>5521</v>
      </c>
      <c r="Y358" s="974" t="s">
        <v>5521</v>
      </c>
      <c r="Z358" s="980">
        <v>39622</v>
      </c>
      <c r="AA358" s="981">
        <v>6</v>
      </c>
      <c r="AB358" s="981">
        <v>2008</v>
      </c>
      <c r="AC358" s="982">
        <v>500</v>
      </c>
      <c r="AD358" s="983">
        <v>0</v>
      </c>
      <c r="AE358" s="977" t="s">
        <v>2281</v>
      </c>
      <c r="AF358" s="977" t="s">
        <v>4424</v>
      </c>
      <c r="AG358" s="977"/>
      <c r="AH358" s="991" t="s">
        <v>4424</v>
      </c>
      <c r="AI358" s="989" t="s">
        <v>4424</v>
      </c>
      <c r="AJ358" s="977" t="s">
        <v>4082</v>
      </c>
      <c r="AK358" s="985">
        <v>21817746</v>
      </c>
      <c r="AL358" s="977" t="s">
        <v>20987</v>
      </c>
      <c r="AM358" s="977" t="s">
        <v>22279</v>
      </c>
      <c r="AN358" s="977" t="s">
        <v>4427</v>
      </c>
      <c r="AO358" s="977" t="s">
        <v>265</v>
      </c>
      <c r="AP358" s="986" t="s">
        <v>4424</v>
      </c>
      <c r="AQ358" s="987" t="s">
        <v>4424</v>
      </c>
      <c r="AR358" s="988" t="s">
        <v>4424</v>
      </c>
      <c r="AS358" s="989"/>
      <c r="AT358" s="989"/>
      <c r="AU358" s="989"/>
      <c r="AV358" s="990" t="s">
        <v>4424</v>
      </c>
      <c r="AW358" s="991" t="s">
        <v>4424</v>
      </c>
      <c r="AX358" s="990" t="s">
        <v>4424</v>
      </c>
      <c r="AY358" s="990" t="s">
        <v>4424</v>
      </c>
      <c r="AZ358" s="991" t="s">
        <v>4424</v>
      </c>
      <c r="BA358" s="990" t="s">
        <v>4424</v>
      </c>
      <c r="BB358" s="977" t="s">
        <v>5538</v>
      </c>
      <c r="BC358" s="977" t="s">
        <v>1284</v>
      </c>
      <c r="BD358" s="987" t="s">
        <v>4424</v>
      </c>
      <c r="BE358" s="977" t="s">
        <v>2591</v>
      </c>
      <c r="BF358" s="974"/>
      <c r="BG358" s="992"/>
      <c r="BL358" s="1361"/>
    </row>
    <row r="359" spans="1:64" s="993" customFormat="1" ht="13.5" customHeight="1" x14ac:dyDescent="0.25">
      <c r="A359" s="973">
        <v>356</v>
      </c>
      <c r="B359" s="974"/>
      <c r="C359" s="973"/>
      <c r="D359" s="975">
        <v>10167973529</v>
      </c>
      <c r="E359" s="1225">
        <v>4071782</v>
      </c>
      <c r="F359" s="976" t="s">
        <v>2668</v>
      </c>
      <c r="G359" s="977" t="s">
        <v>526</v>
      </c>
      <c r="H359" s="977" t="s">
        <v>3836</v>
      </c>
      <c r="I359" s="974" t="s">
        <v>15651</v>
      </c>
      <c r="J359" s="978"/>
      <c r="K359" s="978"/>
      <c r="L359" s="974" t="s">
        <v>6539</v>
      </c>
      <c r="M359" s="974"/>
      <c r="N359" s="974"/>
      <c r="O359" s="974"/>
      <c r="P359" s="977" t="s">
        <v>4424</v>
      </c>
      <c r="Q359" s="977" t="s">
        <v>3303</v>
      </c>
      <c r="R359" s="979">
        <v>16797352</v>
      </c>
      <c r="S359" s="973" t="s">
        <v>4424</v>
      </c>
      <c r="T359" s="973" t="s">
        <v>4424</v>
      </c>
      <c r="U359" s="974" t="s">
        <v>6222</v>
      </c>
      <c r="V359" s="974"/>
      <c r="W359" s="974" t="s">
        <v>1517</v>
      </c>
      <c r="X359" s="974" t="s">
        <v>1517</v>
      </c>
      <c r="Y359" s="974" t="s">
        <v>1221</v>
      </c>
      <c r="Z359" s="980">
        <v>39164</v>
      </c>
      <c r="AA359" s="981">
        <v>3</v>
      </c>
      <c r="AB359" s="981">
        <v>2007</v>
      </c>
      <c r="AC359" s="982">
        <v>5000</v>
      </c>
      <c r="AD359" s="983">
        <v>0</v>
      </c>
      <c r="AE359" s="977" t="s">
        <v>2281</v>
      </c>
      <c r="AF359" s="977" t="s">
        <v>4424</v>
      </c>
      <c r="AG359" s="977"/>
      <c r="AH359" s="991" t="s">
        <v>4424</v>
      </c>
      <c r="AI359" s="1055" t="s">
        <v>4424</v>
      </c>
      <c r="AJ359" s="977" t="s">
        <v>6539</v>
      </c>
      <c r="AK359" s="985">
        <v>16797352</v>
      </c>
      <c r="AL359" s="977" t="s">
        <v>6190</v>
      </c>
      <c r="AM359" s="977" t="s">
        <v>1517</v>
      </c>
      <c r="AN359" s="977" t="s">
        <v>1517</v>
      </c>
      <c r="AO359" s="977" t="s">
        <v>1221</v>
      </c>
      <c r="AP359" s="986" t="s">
        <v>4424</v>
      </c>
      <c r="AQ359" s="987" t="s">
        <v>4424</v>
      </c>
      <c r="AR359" s="988" t="s">
        <v>4424</v>
      </c>
      <c r="AS359" s="989"/>
      <c r="AT359" s="989"/>
      <c r="AU359" s="989"/>
      <c r="AV359" s="990" t="s">
        <v>4424</v>
      </c>
      <c r="AW359" s="991" t="s">
        <v>4424</v>
      </c>
      <c r="AX359" s="990" t="s">
        <v>4424</v>
      </c>
      <c r="AY359" s="990" t="s">
        <v>4424</v>
      </c>
      <c r="AZ359" s="991" t="s">
        <v>4424</v>
      </c>
      <c r="BA359" s="990" t="s">
        <v>4424</v>
      </c>
      <c r="BB359" s="984" t="s">
        <v>4424</v>
      </c>
      <c r="BC359" s="977" t="s">
        <v>2591</v>
      </c>
      <c r="BD359" s="984" t="s">
        <v>4424</v>
      </c>
      <c r="BE359" s="977" t="s">
        <v>189</v>
      </c>
      <c r="BF359" s="974"/>
      <c r="BG359" s="992"/>
      <c r="BL359" s="1361"/>
    </row>
    <row r="360" spans="1:64" s="993" customFormat="1" ht="13.5" customHeight="1" x14ac:dyDescent="0.25">
      <c r="A360" s="973">
        <v>357</v>
      </c>
      <c r="B360" s="974"/>
      <c r="C360" s="973"/>
      <c r="D360" s="975">
        <v>20449253206</v>
      </c>
      <c r="E360" s="1225">
        <v>4070356</v>
      </c>
      <c r="F360" s="976" t="s">
        <v>3254</v>
      </c>
      <c r="G360" s="977" t="s">
        <v>526</v>
      </c>
      <c r="H360" s="977" t="s">
        <v>2824</v>
      </c>
      <c r="I360" s="974" t="s">
        <v>15651</v>
      </c>
      <c r="J360" s="978"/>
      <c r="K360" s="978"/>
      <c r="L360" s="974" t="s">
        <v>515</v>
      </c>
      <c r="M360" s="974"/>
      <c r="N360" s="974"/>
      <c r="O360" s="974"/>
      <c r="P360" s="977" t="s">
        <v>4424</v>
      </c>
      <c r="Q360" s="977" t="s">
        <v>3303</v>
      </c>
      <c r="R360" s="979" t="s">
        <v>2825</v>
      </c>
      <c r="S360" s="973" t="s">
        <v>4424</v>
      </c>
      <c r="T360" s="973" t="s">
        <v>4424</v>
      </c>
      <c r="U360" s="974" t="s">
        <v>4105</v>
      </c>
      <c r="V360" s="974"/>
      <c r="W360" s="974" t="s">
        <v>2827</v>
      </c>
      <c r="X360" s="974" t="s">
        <v>2827</v>
      </c>
      <c r="Y360" s="974" t="s">
        <v>2827</v>
      </c>
      <c r="Z360" s="980">
        <v>39225</v>
      </c>
      <c r="AA360" s="981">
        <v>5</v>
      </c>
      <c r="AB360" s="981">
        <v>2007</v>
      </c>
      <c r="AC360" s="983">
        <v>0</v>
      </c>
      <c r="AD360" s="983">
        <v>0</v>
      </c>
      <c r="AE360" s="977" t="s">
        <v>4002</v>
      </c>
      <c r="AF360" s="977" t="s">
        <v>4424</v>
      </c>
      <c r="AG360" s="977"/>
      <c r="AH360" s="991" t="s">
        <v>2826</v>
      </c>
      <c r="AI360" s="1055" t="s">
        <v>2827</v>
      </c>
      <c r="AJ360" s="977" t="s">
        <v>1208</v>
      </c>
      <c r="AK360" s="985" t="s">
        <v>1209</v>
      </c>
      <c r="AL360" s="977" t="s">
        <v>20988</v>
      </c>
      <c r="AM360" s="977" t="s">
        <v>20883</v>
      </c>
      <c r="AN360" s="977" t="s">
        <v>2827</v>
      </c>
      <c r="AO360" s="977" t="s">
        <v>2827</v>
      </c>
      <c r="AP360" s="986" t="s">
        <v>4424</v>
      </c>
      <c r="AQ360" s="987" t="s">
        <v>4424</v>
      </c>
      <c r="AR360" s="988" t="s">
        <v>4424</v>
      </c>
      <c r="AS360" s="989"/>
      <c r="AT360" s="989"/>
      <c r="AU360" s="989"/>
      <c r="AV360" s="990" t="s">
        <v>4424</v>
      </c>
      <c r="AW360" s="991" t="s">
        <v>4424</v>
      </c>
      <c r="AX360" s="990" t="s">
        <v>4424</v>
      </c>
      <c r="AY360" s="990" t="s">
        <v>4424</v>
      </c>
      <c r="AZ360" s="991" t="s">
        <v>4424</v>
      </c>
      <c r="BA360" s="990" t="s">
        <v>4424</v>
      </c>
      <c r="BB360" s="984" t="s">
        <v>4424</v>
      </c>
      <c r="BC360" s="977" t="s">
        <v>2591</v>
      </c>
      <c r="BD360" s="984" t="s">
        <v>4424</v>
      </c>
      <c r="BE360" s="977" t="s">
        <v>189</v>
      </c>
      <c r="BF360" s="974"/>
      <c r="BG360" s="992"/>
      <c r="BL360" s="1361"/>
    </row>
    <row r="361" spans="1:64" s="993" customFormat="1" ht="13.5" customHeight="1" x14ac:dyDescent="0.25">
      <c r="A361" s="973">
        <v>358</v>
      </c>
      <c r="B361" s="974"/>
      <c r="C361" s="973"/>
      <c r="D361" s="975">
        <v>20504861415</v>
      </c>
      <c r="E361" s="1225">
        <v>4070334</v>
      </c>
      <c r="F361" s="976" t="s">
        <v>5521</v>
      </c>
      <c r="G361" s="977" t="s">
        <v>526</v>
      </c>
      <c r="H361" s="977" t="s">
        <v>2746</v>
      </c>
      <c r="I361" s="974" t="s">
        <v>15651</v>
      </c>
      <c r="J361" s="978"/>
      <c r="K361" s="978"/>
      <c r="L361" s="974" t="s">
        <v>2258</v>
      </c>
      <c r="M361" s="974"/>
      <c r="N361" s="974"/>
      <c r="O361" s="974"/>
      <c r="P361" s="977" t="s">
        <v>4424</v>
      </c>
      <c r="Q361" s="977" t="s">
        <v>3303</v>
      </c>
      <c r="R361" s="979">
        <v>10309264</v>
      </c>
      <c r="S361" s="973" t="s">
        <v>4424</v>
      </c>
      <c r="T361" s="973" t="s">
        <v>4424</v>
      </c>
      <c r="U361" s="974" t="s">
        <v>19679</v>
      </c>
      <c r="V361" s="974"/>
      <c r="W361" s="974" t="s">
        <v>19627</v>
      </c>
      <c r="X361" s="974" t="s">
        <v>5521</v>
      </c>
      <c r="Y361" s="974" t="s">
        <v>5521</v>
      </c>
      <c r="Z361" s="980">
        <v>38831</v>
      </c>
      <c r="AA361" s="981">
        <v>4</v>
      </c>
      <c r="AB361" s="981">
        <v>2006</v>
      </c>
      <c r="AC361" s="983">
        <v>0</v>
      </c>
      <c r="AD361" s="983">
        <v>0</v>
      </c>
      <c r="AE361" s="977" t="s">
        <v>4002</v>
      </c>
      <c r="AF361" s="977" t="s">
        <v>4424</v>
      </c>
      <c r="AG361" s="977"/>
      <c r="AH361" s="991">
        <v>11401880</v>
      </c>
      <c r="AI361" s="974" t="s">
        <v>5521</v>
      </c>
      <c r="AJ361" s="977" t="s">
        <v>2258</v>
      </c>
      <c r="AK361" s="985">
        <v>10309264</v>
      </c>
      <c r="AL361" s="977" t="s">
        <v>20990</v>
      </c>
      <c r="AM361" s="977" t="s">
        <v>2630</v>
      </c>
      <c r="AN361" s="977" t="s">
        <v>5521</v>
      </c>
      <c r="AO361" s="977" t="s">
        <v>5521</v>
      </c>
      <c r="AP361" s="986" t="s">
        <v>1155</v>
      </c>
      <c r="AQ361" s="987" t="s">
        <v>1156</v>
      </c>
      <c r="AR361" s="988" t="s">
        <v>22355</v>
      </c>
      <c r="AS361" s="977" t="s">
        <v>2630</v>
      </c>
      <c r="AT361" s="977" t="s">
        <v>5521</v>
      </c>
      <c r="AU361" s="977" t="s">
        <v>5521</v>
      </c>
      <c r="AV361" s="990" t="s">
        <v>4424</v>
      </c>
      <c r="AW361" s="991" t="s">
        <v>4424</v>
      </c>
      <c r="AX361" s="990" t="s">
        <v>4424</v>
      </c>
      <c r="AY361" s="990" t="s">
        <v>4424</v>
      </c>
      <c r="AZ361" s="991" t="s">
        <v>4424</v>
      </c>
      <c r="BA361" s="990" t="s">
        <v>4424</v>
      </c>
      <c r="BB361" s="984" t="s">
        <v>4424</v>
      </c>
      <c r="BC361" s="977" t="s">
        <v>2591</v>
      </c>
      <c r="BD361" s="984" t="s">
        <v>4424</v>
      </c>
      <c r="BE361" s="977" t="s">
        <v>189</v>
      </c>
      <c r="BF361" s="974"/>
      <c r="BG361" s="992"/>
      <c r="BL361" s="1361"/>
    </row>
    <row r="362" spans="1:64" s="993" customFormat="1" ht="13.5" customHeight="1" x14ac:dyDescent="0.25">
      <c r="A362" s="973">
        <v>359</v>
      </c>
      <c r="B362" s="974"/>
      <c r="C362" s="973"/>
      <c r="D362" s="975">
        <v>10106502639</v>
      </c>
      <c r="E362" s="1225" t="e">
        <v>#N/A</v>
      </c>
      <c r="F362" s="976" t="s">
        <v>5521</v>
      </c>
      <c r="G362" s="977" t="s">
        <v>526</v>
      </c>
      <c r="H362" s="977" t="s">
        <v>1875</v>
      </c>
      <c r="I362" s="974" t="s">
        <v>3862</v>
      </c>
      <c r="J362" s="978"/>
      <c r="K362" s="978"/>
      <c r="L362" s="974" t="s">
        <v>1876</v>
      </c>
      <c r="M362" s="974"/>
      <c r="N362" s="974"/>
      <c r="O362" s="974"/>
      <c r="P362" s="977" t="s">
        <v>4424</v>
      </c>
      <c r="Q362" s="977"/>
      <c r="R362" s="979" t="s">
        <v>1877</v>
      </c>
      <c r="S362" s="973" t="s">
        <v>4424</v>
      </c>
      <c r="T362" s="973" t="s">
        <v>4424</v>
      </c>
      <c r="U362" s="974" t="s">
        <v>19680</v>
      </c>
      <c r="V362" s="974"/>
      <c r="W362" s="974" t="s">
        <v>2630</v>
      </c>
      <c r="X362" s="974" t="s">
        <v>5521</v>
      </c>
      <c r="Y362" s="974" t="s">
        <v>5521</v>
      </c>
      <c r="Z362" s="980">
        <v>39653</v>
      </c>
      <c r="AA362" s="981">
        <v>7</v>
      </c>
      <c r="AB362" s="981">
        <v>2008</v>
      </c>
      <c r="AC362" s="983">
        <v>0</v>
      </c>
      <c r="AD362" s="983">
        <v>20000</v>
      </c>
      <c r="AE362" s="977" t="s">
        <v>2281</v>
      </c>
      <c r="AF362" s="977" t="s">
        <v>4424</v>
      </c>
      <c r="AG362" s="977"/>
      <c r="AH362" s="991" t="s">
        <v>4424</v>
      </c>
      <c r="AI362" s="1055" t="s">
        <v>4424</v>
      </c>
      <c r="AJ362" s="977" t="s">
        <v>5718</v>
      </c>
      <c r="AK362" s="985" t="s">
        <v>22414</v>
      </c>
      <c r="AL362" s="977" t="s">
        <v>20989</v>
      </c>
      <c r="AM362" s="977" t="s">
        <v>20861</v>
      </c>
      <c r="AN362" s="977" t="s">
        <v>5521</v>
      </c>
      <c r="AO362" s="977" t="s">
        <v>5521</v>
      </c>
      <c r="AP362" s="986" t="s">
        <v>4424</v>
      </c>
      <c r="AQ362" s="987" t="s">
        <v>4424</v>
      </c>
      <c r="AR362" s="988" t="s">
        <v>4424</v>
      </c>
      <c r="AS362" s="989"/>
      <c r="AT362" s="989"/>
      <c r="AU362" s="989"/>
      <c r="AV362" s="990" t="s">
        <v>4424</v>
      </c>
      <c r="AW362" s="991" t="s">
        <v>4424</v>
      </c>
      <c r="AX362" s="990" t="s">
        <v>4424</v>
      </c>
      <c r="AY362" s="990" t="s">
        <v>4424</v>
      </c>
      <c r="AZ362" s="991" t="s">
        <v>4424</v>
      </c>
      <c r="BA362" s="990" t="s">
        <v>4424</v>
      </c>
      <c r="BB362" s="977" t="s">
        <v>1890</v>
      </c>
      <c r="BC362" s="977" t="s">
        <v>1284</v>
      </c>
      <c r="BD362" s="987" t="s">
        <v>4424</v>
      </c>
      <c r="BE362" s="977" t="s">
        <v>189</v>
      </c>
      <c r="BF362" s="974"/>
      <c r="BG362" s="992"/>
      <c r="BL362" s="1361"/>
    </row>
    <row r="363" spans="1:64" s="993" customFormat="1" ht="13.5" customHeight="1" x14ac:dyDescent="0.25">
      <c r="A363" s="973">
        <v>360</v>
      </c>
      <c r="B363" s="974"/>
      <c r="C363" s="973"/>
      <c r="D363" s="975">
        <v>20491912783</v>
      </c>
      <c r="E363" s="1225">
        <v>4071122</v>
      </c>
      <c r="F363" s="976" t="s">
        <v>5521</v>
      </c>
      <c r="G363" s="977" t="s">
        <v>526</v>
      </c>
      <c r="H363" s="977" t="s">
        <v>20662</v>
      </c>
      <c r="I363" s="974" t="s">
        <v>15651</v>
      </c>
      <c r="J363" s="978"/>
      <c r="K363" s="978"/>
      <c r="L363" s="974" t="s">
        <v>4122</v>
      </c>
      <c r="M363" s="974"/>
      <c r="N363" s="974"/>
      <c r="O363" s="974"/>
      <c r="P363" s="977" t="s">
        <v>4424</v>
      </c>
      <c r="Q363" s="977" t="s">
        <v>3303</v>
      </c>
      <c r="R363" s="979" t="s">
        <v>1872</v>
      </c>
      <c r="S363" s="973" t="s">
        <v>4424</v>
      </c>
      <c r="T363" s="973" t="s">
        <v>4424</v>
      </c>
      <c r="U363" s="974" t="s">
        <v>19682</v>
      </c>
      <c r="V363" s="974"/>
      <c r="W363" s="974" t="s">
        <v>19681</v>
      </c>
      <c r="X363" s="974" t="s">
        <v>5521</v>
      </c>
      <c r="Y363" s="974" t="s">
        <v>5521</v>
      </c>
      <c r="Z363" s="980">
        <v>39653</v>
      </c>
      <c r="AA363" s="981">
        <v>7</v>
      </c>
      <c r="AB363" s="981">
        <v>2008</v>
      </c>
      <c r="AC363" s="982">
        <v>10000</v>
      </c>
      <c r="AD363" s="983">
        <v>0</v>
      </c>
      <c r="AE363" s="977" t="s">
        <v>4002</v>
      </c>
      <c r="AF363" s="977" t="s">
        <v>4424</v>
      </c>
      <c r="AG363" s="977"/>
      <c r="AH363" s="991" t="s">
        <v>1874</v>
      </c>
      <c r="AI363" s="974" t="s">
        <v>5521</v>
      </c>
      <c r="AJ363" s="977" t="s">
        <v>4122</v>
      </c>
      <c r="AK363" s="985" t="s">
        <v>1872</v>
      </c>
      <c r="AL363" s="977" t="s">
        <v>20991</v>
      </c>
      <c r="AM363" s="977" t="s">
        <v>18511</v>
      </c>
      <c r="AN363" s="977" t="s">
        <v>5521</v>
      </c>
      <c r="AO363" s="977" t="s">
        <v>5521</v>
      </c>
      <c r="AP363" s="986" t="s">
        <v>4424</v>
      </c>
      <c r="AQ363" s="987" t="s">
        <v>4424</v>
      </c>
      <c r="AR363" s="988" t="s">
        <v>4424</v>
      </c>
      <c r="AS363" s="989"/>
      <c r="AT363" s="989"/>
      <c r="AU363" s="989"/>
      <c r="AV363" s="990" t="s">
        <v>4424</v>
      </c>
      <c r="AW363" s="991" t="s">
        <v>4424</v>
      </c>
      <c r="AX363" s="990" t="s">
        <v>4424</v>
      </c>
      <c r="AY363" s="990" t="s">
        <v>4424</v>
      </c>
      <c r="AZ363" s="991" t="s">
        <v>4424</v>
      </c>
      <c r="BA363" s="990" t="s">
        <v>4424</v>
      </c>
      <c r="BB363" s="977" t="s">
        <v>3243</v>
      </c>
      <c r="BC363" s="977" t="s">
        <v>2591</v>
      </c>
      <c r="BD363" s="994">
        <v>39721</v>
      </c>
      <c r="BE363" s="977" t="s">
        <v>189</v>
      </c>
      <c r="BF363" s="974"/>
      <c r="BG363" s="992"/>
      <c r="BL363" s="1361"/>
    </row>
    <row r="364" spans="1:64" s="993" customFormat="1" ht="13.5" customHeight="1" x14ac:dyDescent="0.25">
      <c r="A364" s="973">
        <v>361</v>
      </c>
      <c r="B364" s="974"/>
      <c r="C364" s="973"/>
      <c r="D364" s="975">
        <v>10296468270</v>
      </c>
      <c r="E364" s="1225">
        <v>4070756</v>
      </c>
      <c r="F364" s="976" t="s">
        <v>3254</v>
      </c>
      <c r="G364" s="977" t="s">
        <v>250</v>
      </c>
      <c r="H364" s="977" t="s">
        <v>5719</v>
      </c>
      <c r="I364" s="974" t="s">
        <v>15651</v>
      </c>
      <c r="J364" s="978"/>
      <c r="K364" s="978"/>
      <c r="L364" s="974" t="s">
        <v>5720</v>
      </c>
      <c r="M364" s="974"/>
      <c r="N364" s="974"/>
      <c r="O364" s="974"/>
      <c r="P364" s="977" t="s">
        <v>4424</v>
      </c>
      <c r="Q364" s="977"/>
      <c r="R364" s="979">
        <v>29646827</v>
      </c>
      <c r="S364" s="973" t="s">
        <v>4424</v>
      </c>
      <c r="T364" s="973" t="s">
        <v>4424</v>
      </c>
      <c r="U364" s="974" t="s">
        <v>19683</v>
      </c>
      <c r="V364" s="974"/>
      <c r="W364" s="974" t="s">
        <v>6087</v>
      </c>
      <c r="X364" s="974" t="s">
        <v>4156</v>
      </c>
      <c r="Y364" s="974" t="s">
        <v>4156</v>
      </c>
      <c r="Z364" s="980">
        <v>39653</v>
      </c>
      <c r="AA364" s="981">
        <v>7</v>
      </c>
      <c r="AB364" s="981">
        <v>2008</v>
      </c>
      <c r="AC364" s="982">
        <v>2500</v>
      </c>
      <c r="AD364" s="983">
        <v>0</v>
      </c>
      <c r="AE364" s="977" t="s">
        <v>2281</v>
      </c>
      <c r="AF364" s="977" t="s">
        <v>4424</v>
      </c>
      <c r="AG364" s="977"/>
      <c r="AH364" s="991" t="s">
        <v>4424</v>
      </c>
      <c r="AI364" s="989" t="s">
        <v>4424</v>
      </c>
      <c r="AJ364" s="977" t="s">
        <v>5720</v>
      </c>
      <c r="AK364" s="985">
        <v>29646827</v>
      </c>
      <c r="AL364" s="977" t="s">
        <v>20993</v>
      </c>
      <c r="AM364" s="977" t="s">
        <v>5486</v>
      </c>
      <c r="AN364" s="977" t="s">
        <v>6087</v>
      </c>
      <c r="AO364" s="977" t="s">
        <v>6087</v>
      </c>
      <c r="AP364" s="986" t="s">
        <v>4424</v>
      </c>
      <c r="AQ364" s="987" t="s">
        <v>4424</v>
      </c>
      <c r="AR364" s="988" t="s">
        <v>4424</v>
      </c>
      <c r="AS364" s="989"/>
      <c r="AT364" s="989"/>
      <c r="AU364" s="989"/>
      <c r="AV364" s="990" t="s">
        <v>4424</v>
      </c>
      <c r="AW364" s="991" t="s">
        <v>4424</v>
      </c>
      <c r="AX364" s="990" t="s">
        <v>4424</v>
      </c>
      <c r="AY364" s="990" t="s">
        <v>4424</v>
      </c>
      <c r="AZ364" s="991" t="s">
        <v>4424</v>
      </c>
      <c r="BA364" s="990" t="s">
        <v>4424</v>
      </c>
      <c r="BB364" s="977" t="s">
        <v>4181</v>
      </c>
      <c r="BC364" s="977" t="s">
        <v>2591</v>
      </c>
      <c r="BD364" s="994">
        <v>39695</v>
      </c>
      <c r="BE364" s="977" t="s">
        <v>189</v>
      </c>
      <c r="BF364" s="974"/>
      <c r="BG364" s="992"/>
      <c r="BL364" s="1361"/>
    </row>
    <row r="365" spans="1:64" s="993" customFormat="1" ht="13.5" customHeight="1" x14ac:dyDescent="0.25">
      <c r="A365" s="973">
        <v>362</v>
      </c>
      <c r="B365" s="974"/>
      <c r="C365" s="973"/>
      <c r="D365" s="975">
        <v>10437929446</v>
      </c>
      <c r="E365" s="1225" t="e">
        <v>#N/A</v>
      </c>
      <c r="F365" s="976" t="s">
        <v>3254</v>
      </c>
      <c r="G365" s="977" t="s">
        <v>250</v>
      </c>
      <c r="H365" s="977" t="s">
        <v>4085</v>
      </c>
      <c r="I365" s="974" t="s">
        <v>15651</v>
      </c>
      <c r="J365" s="978"/>
      <c r="K365" s="978"/>
      <c r="L365" s="974" t="s">
        <v>3369</v>
      </c>
      <c r="M365" s="974"/>
      <c r="N365" s="974"/>
      <c r="O365" s="974"/>
      <c r="P365" s="977" t="s">
        <v>4424</v>
      </c>
      <c r="Q365" s="977"/>
      <c r="R365" s="979">
        <v>43792944</v>
      </c>
      <c r="S365" s="973" t="s">
        <v>4424</v>
      </c>
      <c r="T365" s="973" t="s">
        <v>4424</v>
      </c>
      <c r="U365" s="974" t="s">
        <v>3370</v>
      </c>
      <c r="V365" s="974"/>
      <c r="W365" s="974" t="s">
        <v>1798</v>
      </c>
      <c r="X365" s="974" t="s">
        <v>3198</v>
      </c>
      <c r="Y365" s="974" t="s">
        <v>2821</v>
      </c>
      <c r="Z365" s="980">
        <v>39653</v>
      </c>
      <c r="AA365" s="981">
        <v>7</v>
      </c>
      <c r="AB365" s="981">
        <v>2008</v>
      </c>
      <c r="AC365" s="982">
        <v>2000</v>
      </c>
      <c r="AD365" s="983">
        <v>0</v>
      </c>
      <c r="AE365" s="977" t="s">
        <v>2281</v>
      </c>
      <c r="AF365" s="977" t="s">
        <v>4424</v>
      </c>
      <c r="AG365" s="977"/>
      <c r="AH365" s="991" t="s">
        <v>4424</v>
      </c>
      <c r="AI365" s="989" t="s">
        <v>4424</v>
      </c>
      <c r="AJ365" s="977" t="s">
        <v>3371</v>
      </c>
      <c r="AK365" s="985">
        <v>43149887</v>
      </c>
      <c r="AL365" s="977" t="s">
        <v>20992</v>
      </c>
      <c r="AM365" s="977" t="s">
        <v>3936</v>
      </c>
      <c r="AN365" s="977" t="s">
        <v>6087</v>
      </c>
      <c r="AO365" s="977" t="s">
        <v>6087</v>
      </c>
      <c r="AP365" s="986" t="s">
        <v>4424</v>
      </c>
      <c r="AQ365" s="987" t="s">
        <v>4424</v>
      </c>
      <c r="AR365" s="988" t="s">
        <v>4424</v>
      </c>
      <c r="AS365" s="989"/>
      <c r="AT365" s="989"/>
      <c r="AU365" s="989"/>
      <c r="AV365" s="990" t="s">
        <v>4424</v>
      </c>
      <c r="AW365" s="991" t="s">
        <v>4424</v>
      </c>
      <c r="AX365" s="990" t="s">
        <v>4424</v>
      </c>
      <c r="AY365" s="990" t="s">
        <v>4424</v>
      </c>
      <c r="AZ365" s="991" t="s">
        <v>4424</v>
      </c>
      <c r="BA365" s="990" t="s">
        <v>4424</v>
      </c>
      <c r="BB365" s="977" t="s">
        <v>4181</v>
      </c>
      <c r="BC365" s="977" t="s">
        <v>2591</v>
      </c>
      <c r="BD365" s="994">
        <v>39721</v>
      </c>
      <c r="BE365" s="977" t="s">
        <v>189</v>
      </c>
      <c r="BF365" s="974"/>
      <c r="BG365" s="992"/>
      <c r="BL365" s="1361"/>
    </row>
    <row r="366" spans="1:64" s="993" customFormat="1" ht="13.5" customHeight="1" x14ac:dyDescent="0.25">
      <c r="A366" s="973">
        <v>363</v>
      </c>
      <c r="B366" s="974"/>
      <c r="C366" s="973"/>
      <c r="D366" s="975">
        <v>10087448709</v>
      </c>
      <c r="E366" s="1225" t="e">
        <v>#N/A</v>
      </c>
      <c r="F366" s="976" t="s">
        <v>2667</v>
      </c>
      <c r="G366" s="977" t="s">
        <v>250</v>
      </c>
      <c r="H366" s="977" t="s">
        <v>4083</v>
      </c>
      <c r="I366" s="974" t="s">
        <v>3862</v>
      </c>
      <c r="J366" s="978"/>
      <c r="K366" s="978"/>
      <c r="L366" s="974" t="s">
        <v>1021</v>
      </c>
      <c r="M366" s="974"/>
      <c r="N366" s="974"/>
      <c r="O366" s="974"/>
      <c r="P366" s="977" t="s">
        <v>4424</v>
      </c>
      <c r="Q366" s="977"/>
      <c r="R366" s="979" t="s">
        <v>4084</v>
      </c>
      <c r="S366" s="973" t="s">
        <v>4424</v>
      </c>
      <c r="T366" s="973" t="s">
        <v>4424</v>
      </c>
      <c r="U366" s="974" t="s">
        <v>17478</v>
      </c>
      <c r="V366" s="974"/>
      <c r="W366" s="974" t="s">
        <v>19684</v>
      </c>
      <c r="X366" s="974" t="s">
        <v>4427</v>
      </c>
      <c r="Y366" s="974" t="s">
        <v>265</v>
      </c>
      <c r="Z366" s="980">
        <v>39623</v>
      </c>
      <c r="AA366" s="981">
        <v>6</v>
      </c>
      <c r="AB366" s="981">
        <v>2008</v>
      </c>
      <c r="AC366" s="982">
        <v>500</v>
      </c>
      <c r="AD366" s="983">
        <v>0</v>
      </c>
      <c r="AE366" s="977" t="s">
        <v>2281</v>
      </c>
      <c r="AF366" s="977" t="s">
        <v>4424</v>
      </c>
      <c r="AG366" s="977"/>
      <c r="AH366" s="991" t="s">
        <v>4424</v>
      </c>
      <c r="AI366" s="989" t="s">
        <v>4424</v>
      </c>
      <c r="AJ366" s="977" t="s">
        <v>1021</v>
      </c>
      <c r="AK366" s="985" t="s">
        <v>4084</v>
      </c>
      <c r="AL366" s="977" t="s">
        <v>20994</v>
      </c>
      <c r="AM366" s="977" t="s">
        <v>19684</v>
      </c>
      <c r="AN366" s="977" t="s">
        <v>4427</v>
      </c>
      <c r="AO366" s="977" t="s">
        <v>265</v>
      </c>
      <c r="AP366" s="986" t="s">
        <v>3650</v>
      </c>
      <c r="AQ366" s="987" t="s">
        <v>3651</v>
      </c>
      <c r="AR366" s="977" t="s">
        <v>20994</v>
      </c>
      <c r="AS366" s="977" t="s">
        <v>19684</v>
      </c>
      <c r="AT366" s="977" t="s">
        <v>4427</v>
      </c>
      <c r="AU366" s="977" t="s">
        <v>265</v>
      </c>
      <c r="AV366" s="990" t="s">
        <v>4424</v>
      </c>
      <c r="AW366" s="991" t="s">
        <v>4424</v>
      </c>
      <c r="AX366" s="990" t="s">
        <v>4424</v>
      </c>
      <c r="AY366" s="990" t="s">
        <v>4424</v>
      </c>
      <c r="AZ366" s="991" t="s">
        <v>4424</v>
      </c>
      <c r="BA366" s="990" t="s">
        <v>4424</v>
      </c>
      <c r="BB366" s="977" t="s">
        <v>5538</v>
      </c>
      <c r="BC366" s="977" t="s">
        <v>1284</v>
      </c>
      <c r="BD366" s="987" t="s">
        <v>4424</v>
      </c>
      <c r="BE366" s="977" t="s">
        <v>189</v>
      </c>
      <c r="BF366" s="974"/>
      <c r="BG366" s="992"/>
      <c r="BL366" s="1361"/>
    </row>
    <row r="367" spans="1:64" s="993" customFormat="1" ht="13.5" customHeight="1" x14ac:dyDescent="0.25">
      <c r="A367" s="973">
        <v>364</v>
      </c>
      <c r="B367" s="974"/>
      <c r="C367" s="973"/>
      <c r="D367" s="975">
        <v>10223021374</v>
      </c>
      <c r="E367" s="1225">
        <v>4071108</v>
      </c>
      <c r="F367" s="976" t="s">
        <v>2667</v>
      </c>
      <c r="G367" s="977" t="s">
        <v>250</v>
      </c>
      <c r="H367" s="977" t="s">
        <v>665</v>
      </c>
      <c r="I367" s="974" t="s">
        <v>15651</v>
      </c>
      <c r="J367" s="978"/>
      <c r="K367" s="978"/>
      <c r="L367" s="974" t="s">
        <v>3788</v>
      </c>
      <c r="M367" s="974"/>
      <c r="N367" s="974"/>
      <c r="O367" s="974"/>
      <c r="P367" s="977" t="s">
        <v>4424</v>
      </c>
      <c r="Q367" s="977"/>
      <c r="R367" s="979">
        <v>22302137</v>
      </c>
      <c r="S367" s="973" t="s">
        <v>4424</v>
      </c>
      <c r="T367" s="973" t="s">
        <v>4424</v>
      </c>
      <c r="U367" s="974" t="s">
        <v>19686</v>
      </c>
      <c r="V367" s="974"/>
      <c r="W367" s="974" t="s">
        <v>19685</v>
      </c>
      <c r="X367" s="974" t="s">
        <v>666</v>
      </c>
      <c r="Y367" s="974" t="s">
        <v>265</v>
      </c>
      <c r="Z367" s="980">
        <v>39623</v>
      </c>
      <c r="AA367" s="981">
        <v>6</v>
      </c>
      <c r="AB367" s="981">
        <v>2008</v>
      </c>
      <c r="AC367" s="982">
        <v>1000</v>
      </c>
      <c r="AD367" s="983">
        <v>0</v>
      </c>
      <c r="AE367" s="977" t="s">
        <v>2281</v>
      </c>
      <c r="AF367" s="977" t="s">
        <v>4424</v>
      </c>
      <c r="AG367" s="977"/>
      <c r="AH367" s="991" t="s">
        <v>4424</v>
      </c>
      <c r="AI367" s="989" t="s">
        <v>4424</v>
      </c>
      <c r="AJ367" s="977" t="s">
        <v>3788</v>
      </c>
      <c r="AK367" s="985">
        <v>22302137</v>
      </c>
      <c r="AL367" s="977" t="s">
        <v>20996</v>
      </c>
      <c r="AM367" s="977" t="s">
        <v>20995</v>
      </c>
      <c r="AN367" s="977" t="s">
        <v>666</v>
      </c>
      <c r="AO367" s="977" t="s">
        <v>265</v>
      </c>
      <c r="AP367" s="986" t="s">
        <v>4424</v>
      </c>
      <c r="AQ367" s="987" t="s">
        <v>4424</v>
      </c>
      <c r="AR367" s="988" t="s">
        <v>4424</v>
      </c>
      <c r="AS367" s="989"/>
      <c r="AT367" s="989"/>
      <c r="AU367" s="989"/>
      <c r="AV367" s="990" t="s">
        <v>4424</v>
      </c>
      <c r="AW367" s="991" t="s">
        <v>4424</v>
      </c>
      <c r="AX367" s="990" t="s">
        <v>4424</v>
      </c>
      <c r="AY367" s="990" t="s">
        <v>4424</v>
      </c>
      <c r="AZ367" s="991" t="s">
        <v>4424</v>
      </c>
      <c r="BA367" s="990" t="s">
        <v>4424</v>
      </c>
      <c r="BB367" s="977" t="s">
        <v>5538</v>
      </c>
      <c r="BC367" s="977" t="s">
        <v>2591</v>
      </c>
      <c r="BD367" s="994">
        <v>39637</v>
      </c>
      <c r="BE367" s="977" t="s">
        <v>189</v>
      </c>
      <c r="BF367" s="974"/>
      <c r="BG367" s="992"/>
      <c r="BL367" s="1361"/>
    </row>
    <row r="368" spans="1:64" s="993" customFormat="1" ht="13.5" customHeight="1" x14ac:dyDescent="0.25">
      <c r="A368" s="973">
        <v>365</v>
      </c>
      <c r="B368" s="974"/>
      <c r="C368" s="973"/>
      <c r="D368" s="975">
        <v>10211360874</v>
      </c>
      <c r="E368" s="1225">
        <v>4072469</v>
      </c>
      <c r="F368" s="976" t="s">
        <v>2667</v>
      </c>
      <c r="G368" s="977" t="s">
        <v>250</v>
      </c>
      <c r="H368" s="977" t="s">
        <v>1567</v>
      </c>
      <c r="I368" s="974" t="s">
        <v>15651</v>
      </c>
      <c r="J368" s="978"/>
      <c r="K368" s="978"/>
      <c r="L368" s="974" t="s">
        <v>6023</v>
      </c>
      <c r="M368" s="974"/>
      <c r="N368" s="974"/>
      <c r="O368" s="974"/>
      <c r="P368" s="977" t="s">
        <v>4424</v>
      </c>
      <c r="Q368" s="977"/>
      <c r="R368" s="979">
        <v>21136087</v>
      </c>
      <c r="S368" s="973" t="s">
        <v>4424</v>
      </c>
      <c r="T368" s="973" t="s">
        <v>4424</v>
      </c>
      <c r="U368" s="974" t="s">
        <v>6022</v>
      </c>
      <c r="V368" s="974"/>
      <c r="W368" s="974" t="s">
        <v>3666</v>
      </c>
      <c r="X368" s="974" t="s">
        <v>3354</v>
      </c>
      <c r="Y368" s="974" t="s">
        <v>268</v>
      </c>
      <c r="Z368" s="980">
        <v>39623</v>
      </c>
      <c r="AA368" s="981">
        <v>6</v>
      </c>
      <c r="AB368" s="981">
        <v>2008</v>
      </c>
      <c r="AC368" s="982">
        <v>1000</v>
      </c>
      <c r="AD368" s="983">
        <v>0</v>
      </c>
      <c r="AE368" s="977" t="s">
        <v>2281</v>
      </c>
      <c r="AF368" s="977" t="s">
        <v>4424</v>
      </c>
      <c r="AG368" s="977"/>
      <c r="AH368" s="991" t="s">
        <v>4424</v>
      </c>
      <c r="AI368" s="989" t="s">
        <v>4424</v>
      </c>
      <c r="AJ368" s="977" t="s">
        <v>6023</v>
      </c>
      <c r="AK368" s="985">
        <v>21136087</v>
      </c>
      <c r="AL368" s="977" t="s">
        <v>20997</v>
      </c>
      <c r="AM368" s="977" t="s">
        <v>3666</v>
      </c>
      <c r="AN368" s="977" t="s">
        <v>3354</v>
      </c>
      <c r="AO368" s="977" t="s">
        <v>6110</v>
      </c>
      <c r="AP368" s="986" t="s">
        <v>4424</v>
      </c>
      <c r="AQ368" s="987" t="s">
        <v>4424</v>
      </c>
      <c r="AR368" s="988" t="s">
        <v>4424</v>
      </c>
      <c r="AS368" s="989"/>
      <c r="AT368" s="989"/>
      <c r="AU368" s="989"/>
      <c r="AV368" s="990" t="s">
        <v>4424</v>
      </c>
      <c r="AW368" s="991" t="s">
        <v>4424</v>
      </c>
      <c r="AX368" s="990" t="s">
        <v>4424</v>
      </c>
      <c r="AY368" s="990" t="s">
        <v>4424</v>
      </c>
      <c r="AZ368" s="991" t="s">
        <v>4424</v>
      </c>
      <c r="BA368" s="990" t="s">
        <v>4424</v>
      </c>
      <c r="BB368" s="977" t="s">
        <v>3918</v>
      </c>
      <c r="BC368" s="977" t="s">
        <v>2591</v>
      </c>
      <c r="BD368" s="994">
        <v>39778</v>
      </c>
      <c r="BE368" s="977" t="s">
        <v>189</v>
      </c>
      <c r="BF368" s="974"/>
      <c r="BG368" s="992"/>
      <c r="BL368" s="1361"/>
    </row>
    <row r="369" spans="1:64" s="993" customFormat="1" ht="13.5" customHeight="1" x14ac:dyDescent="0.25">
      <c r="A369" s="973">
        <v>366</v>
      </c>
      <c r="B369" s="974"/>
      <c r="C369" s="973"/>
      <c r="D369" s="975">
        <v>10096156087</v>
      </c>
      <c r="E369" s="1225">
        <v>4071481</v>
      </c>
      <c r="F369" s="976" t="s">
        <v>2667</v>
      </c>
      <c r="G369" s="977" t="s">
        <v>526</v>
      </c>
      <c r="H369" s="977" t="s">
        <v>15313</v>
      </c>
      <c r="I369" s="974" t="s">
        <v>15651</v>
      </c>
      <c r="J369" s="978"/>
      <c r="K369" s="978"/>
      <c r="L369" s="974" t="s">
        <v>3846</v>
      </c>
      <c r="M369" s="974"/>
      <c r="N369" s="974"/>
      <c r="O369" s="974"/>
      <c r="P369" s="977" t="s">
        <v>4424</v>
      </c>
      <c r="Q369" s="973" t="s">
        <v>4424</v>
      </c>
      <c r="R369" s="979" t="s">
        <v>1714</v>
      </c>
      <c r="S369" s="973" t="s">
        <v>4424</v>
      </c>
      <c r="T369" s="973" t="s">
        <v>4424</v>
      </c>
      <c r="U369" s="974" t="s">
        <v>17479</v>
      </c>
      <c r="V369" s="974"/>
      <c r="W369" s="974" t="s">
        <v>3666</v>
      </c>
      <c r="X369" s="974" t="s">
        <v>3666</v>
      </c>
      <c r="Y369" s="974" t="s">
        <v>4470</v>
      </c>
      <c r="Z369" s="980" t="s">
        <v>5834</v>
      </c>
      <c r="AA369" s="981">
        <v>7</v>
      </c>
      <c r="AB369" s="981">
        <v>2008</v>
      </c>
      <c r="AC369" s="982">
        <v>5000</v>
      </c>
      <c r="AD369" s="983">
        <v>0</v>
      </c>
      <c r="AE369" s="977" t="s">
        <v>2281</v>
      </c>
      <c r="AF369" s="977" t="s">
        <v>4424</v>
      </c>
      <c r="AG369" s="977"/>
      <c r="AH369" s="991" t="s">
        <v>4424</v>
      </c>
      <c r="AI369" s="989" t="s">
        <v>4424</v>
      </c>
      <c r="AJ369" s="977" t="s">
        <v>3846</v>
      </c>
      <c r="AK369" s="985" t="s">
        <v>1714</v>
      </c>
      <c r="AL369" s="977" t="s">
        <v>20998</v>
      </c>
      <c r="AM369" s="977" t="s">
        <v>3666</v>
      </c>
      <c r="AN369" s="977" t="s">
        <v>3666</v>
      </c>
      <c r="AO369" s="977" t="s">
        <v>4470</v>
      </c>
      <c r="AP369" s="986" t="s">
        <v>3847</v>
      </c>
      <c r="AQ369" s="987" t="s">
        <v>3848</v>
      </c>
      <c r="AR369" s="988" t="s">
        <v>17479</v>
      </c>
      <c r="AS369" s="977" t="s">
        <v>3666</v>
      </c>
      <c r="AT369" s="977" t="s">
        <v>3666</v>
      </c>
      <c r="AU369" s="977" t="s">
        <v>4470</v>
      </c>
      <c r="AV369" s="990" t="s">
        <v>4424</v>
      </c>
      <c r="AW369" s="991" t="s">
        <v>4424</v>
      </c>
      <c r="AX369" s="990" t="s">
        <v>4424</v>
      </c>
      <c r="AY369" s="990" t="s">
        <v>4424</v>
      </c>
      <c r="AZ369" s="991" t="s">
        <v>4424</v>
      </c>
      <c r="BA369" s="990" t="s">
        <v>4424</v>
      </c>
      <c r="BB369" s="977" t="s">
        <v>3918</v>
      </c>
      <c r="BC369" s="977" t="s">
        <v>2591</v>
      </c>
      <c r="BD369" s="994">
        <v>39755</v>
      </c>
      <c r="BE369" s="977" t="s">
        <v>189</v>
      </c>
      <c r="BF369" s="974"/>
      <c r="BG369" s="992"/>
      <c r="BL369" s="1361"/>
    </row>
    <row r="370" spans="1:64" s="993" customFormat="1" ht="13.5" customHeight="1" x14ac:dyDescent="0.25">
      <c r="A370" s="973">
        <v>367</v>
      </c>
      <c r="B370" s="974"/>
      <c r="C370" s="973"/>
      <c r="D370" s="975">
        <v>20492912647</v>
      </c>
      <c r="E370" s="1225" t="e">
        <v>#N/A</v>
      </c>
      <c r="F370" s="976" t="s">
        <v>5521</v>
      </c>
      <c r="G370" s="977" t="s">
        <v>526</v>
      </c>
      <c r="H370" s="977" t="s">
        <v>668</v>
      </c>
      <c r="I370" s="974" t="s">
        <v>3862</v>
      </c>
      <c r="J370" s="978"/>
      <c r="K370" s="978"/>
      <c r="L370" s="974" t="s">
        <v>669</v>
      </c>
      <c r="M370" s="974"/>
      <c r="N370" s="974"/>
      <c r="O370" s="974"/>
      <c r="P370" s="977" t="s">
        <v>4424</v>
      </c>
      <c r="Q370" s="977" t="s">
        <v>3303</v>
      </c>
      <c r="R370" s="979">
        <v>10690973</v>
      </c>
      <c r="S370" s="973" t="s">
        <v>4424</v>
      </c>
      <c r="T370" s="973" t="s">
        <v>4424</v>
      </c>
      <c r="U370" s="974" t="s">
        <v>19687</v>
      </c>
      <c r="V370" s="974"/>
      <c r="W370" s="974" t="s">
        <v>1843</v>
      </c>
      <c r="X370" s="974" t="s">
        <v>5521</v>
      </c>
      <c r="Y370" s="974" t="s">
        <v>5521</v>
      </c>
      <c r="Z370" s="980">
        <v>39623</v>
      </c>
      <c r="AA370" s="981">
        <v>6</v>
      </c>
      <c r="AB370" s="981">
        <v>2008</v>
      </c>
      <c r="AC370" s="982">
        <v>5000</v>
      </c>
      <c r="AD370" s="983">
        <v>0</v>
      </c>
      <c r="AE370" s="977" t="s">
        <v>4002</v>
      </c>
      <c r="AF370" s="977" t="s">
        <v>4424</v>
      </c>
      <c r="AG370" s="977"/>
      <c r="AH370" s="991">
        <v>12165376</v>
      </c>
      <c r="AI370" s="974" t="s">
        <v>5521</v>
      </c>
      <c r="AJ370" s="977" t="s">
        <v>669</v>
      </c>
      <c r="AK370" s="985">
        <v>10690973</v>
      </c>
      <c r="AL370" s="977" t="s">
        <v>20999</v>
      </c>
      <c r="AM370" s="977" t="s">
        <v>1843</v>
      </c>
      <c r="AN370" s="977" t="s">
        <v>5521</v>
      </c>
      <c r="AO370" s="977" t="s">
        <v>5521</v>
      </c>
      <c r="AP370" s="986" t="s">
        <v>4077</v>
      </c>
      <c r="AQ370" s="987" t="s">
        <v>4078</v>
      </c>
      <c r="AR370" s="977" t="s">
        <v>20999</v>
      </c>
      <c r="AS370" s="977" t="s">
        <v>1843</v>
      </c>
      <c r="AT370" s="977" t="s">
        <v>5521</v>
      </c>
      <c r="AU370" s="977" t="s">
        <v>5521</v>
      </c>
      <c r="AV370" s="990" t="s">
        <v>4424</v>
      </c>
      <c r="AW370" s="991" t="s">
        <v>4424</v>
      </c>
      <c r="AX370" s="990" t="s">
        <v>4424</v>
      </c>
      <c r="AY370" s="990" t="s">
        <v>4424</v>
      </c>
      <c r="AZ370" s="991" t="s">
        <v>4424</v>
      </c>
      <c r="BA370" s="990" t="s">
        <v>4424</v>
      </c>
      <c r="BB370" s="977" t="s">
        <v>1890</v>
      </c>
      <c r="BC370" s="977" t="s">
        <v>1284</v>
      </c>
      <c r="BD370" s="994">
        <v>39731</v>
      </c>
      <c r="BE370" s="977" t="s">
        <v>189</v>
      </c>
      <c r="BF370" s="974"/>
      <c r="BG370" s="992"/>
      <c r="BL370" s="1361"/>
    </row>
    <row r="371" spans="1:64" s="993" customFormat="1" ht="13.5" customHeight="1" x14ac:dyDescent="0.25">
      <c r="A371" s="973">
        <v>368</v>
      </c>
      <c r="B371" s="974"/>
      <c r="C371" s="973"/>
      <c r="D371" s="975">
        <v>10413335847</v>
      </c>
      <c r="E371" s="1225" t="e">
        <v>#N/A</v>
      </c>
      <c r="F371" s="976" t="s">
        <v>2667</v>
      </c>
      <c r="G371" s="977" t="s">
        <v>250</v>
      </c>
      <c r="H371" s="977" t="s">
        <v>4079</v>
      </c>
      <c r="I371" s="974" t="s">
        <v>15651</v>
      </c>
      <c r="J371" s="978"/>
      <c r="K371" s="978"/>
      <c r="L371" s="974" t="s">
        <v>4081</v>
      </c>
      <c r="M371" s="974"/>
      <c r="N371" s="974"/>
      <c r="O371" s="974"/>
      <c r="P371" s="977" t="s">
        <v>4424</v>
      </c>
      <c r="Q371" s="977"/>
      <c r="R371" s="979">
        <v>41333584</v>
      </c>
      <c r="S371" s="973" t="s">
        <v>4424</v>
      </c>
      <c r="T371" s="973" t="s">
        <v>4424</v>
      </c>
      <c r="U371" s="974" t="s">
        <v>4080</v>
      </c>
      <c r="V371" s="974"/>
      <c r="W371" s="974" t="s">
        <v>3354</v>
      </c>
      <c r="X371" s="974" t="s">
        <v>3354</v>
      </c>
      <c r="Y371" s="974" t="s">
        <v>268</v>
      </c>
      <c r="Z371" s="980">
        <v>39623</v>
      </c>
      <c r="AA371" s="981">
        <v>6</v>
      </c>
      <c r="AB371" s="981">
        <v>2008</v>
      </c>
      <c r="AC371" s="982">
        <v>3000</v>
      </c>
      <c r="AD371" s="983">
        <v>0</v>
      </c>
      <c r="AE371" s="977" t="s">
        <v>2281</v>
      </c>
      <c r="AF371" s="977" t="s">
        <v>4424</v>
      </c>
      <c r="AG371" s="977"/>
      <c r="AH371" s="991" t="s">
        <v>4424</v>
      </c>
      <c r="AI371" s="989" t="s">
        <v>4424</v>
      </c>
      <c r="AJ371" s="977" t="s">
        <v>4081</v>
      </c>
      <c r="AK371" s="985">
        <v>41333584</v>
      </c>
      <c r="AL371" s="977" t="s">
        <v>22277</v>
      </c>
      <c r="AM371" s="977" t="s">
        <v>3354</v>
      </c>
      <c r="AN371" s="977" t="s">
        <v>3354</v>
      </c>
      <c r="AO371" s="977" t="s">
        <v>3354</v>
      </c>
      <c r="AP371" s="986" t="s">
        <v>2734</v>
      </c>
      <c r="AQ371" s="987" t="s">
        <v>2735</v>
      </c>
      <c r="AR371" s="977" t="s">
        <v>22277</v>
      </c>
      <c r="AS371" s="977" t="s">
        <v>3354</v>
      </c>
      <c r="AT371" s="977" t="s">
        <v>3354</v>
      </c>
      <c r="AU371" s="977" t="s">
        <v>3354</v>
      </c>
      <c r="AV371" s="990" t="s">
        <v>4424</v>
      </c>
      <c r="AW371" s="991" t="s">
        <v>4424</v>
      </c>
      <c r="AX371" s="990" t="s">
        <v>4424</v>
      </c>
      <c r="AY371" s="990" t="s">
        <v>4424</v>
      </c>
      <c r="AZ371" s="991" t="s">
        <v>4424</v>
      </c>
      <c r="BA371" s="990" t="s">
        <v>4424</v>
      </c>
      <c r="BB371" s="977" t="s">
        <v>3918</v>
      </c>
      <c r="BC371" s="977" t="s">
        <v>2591</v>
      </c>
      <c r="BD371" s="994">
        <v>39659</v>
      </c>
      <c r="BE371" s="977" t="s">
        <v>189</v>
      </c>
      <c r="BF371" s="974"/>
      <c r="BG371" s="992"/>
      <c r="BL371" s="1361"/>
    </row>
    <row r="372" spans="1:64" s="993" customFormat="1" ht="13.5" customHeight="1" x14ac:dyDescent="0.25">
      <c r="A372" s="973">
        <v>369</v>
      </c>
      <c r="B372" s="974"/>
      <c r="C372" s="973"/>
      <c r="D372" s="975">
        <v>20486160544</v>
      </c>
      <c r="E372" s="1225">
        <v>4071810</v>
      </c>
      <c r="F372" s="976" t="s">
        <v>2667</v>
      </c>
      <c r="G372" s="977" t="s">
        <v>526</v>
      </c>
      <c r="H372" s="977" t="s">
        <v>2736</v>
      </c>
      <c r="I372" s="974" t="s">
        <v>3862</v>
      </c>
      <c r="J372" s="978"/>
      <c r="K372" s="978"/>
      <c r="L372" s="974" t="s">
        <v>194</v>
      </c>
      <c r="M372" s="974"/>
      <c r="N372" s="974"/>
      <c r="O372" s="974"/>
      <c r="P372" s="977" t="s">
        <v>4424</v>
      </c>
      <c r="Q372" s="977" t="s">
        <v>1503</v>
      </c>
      <c r="R372" s="979">
        <v>20118398</v>
      </c>
      <c r="S372" s="973" t="s">
        <v>4424</v>
      </c>
      <c r="T372" s="973" t="s">
        <v>4424</v>
      </c>
      <c r="U372" s="974" t="s">
        <v>1115</v>
      </c>
      <c r="V372" s="974"/>
      <c r="W372" s="974" t="s">
        <v>1304</v>
      </c>
      <c r="X372" s="974" t="s">
        <v>3306</v>
      </c>
      <c r="Y372" s="974" t="s">
        <v>268</v>
      </c>
      <c r="Z372" s="980">
        <v>39623</v>
      </c>
      <c r="AA372" s="981">
        <v>6</v>
      </c>
      <c r="AB372" s="981">
        <v>2008</v>
      </c>
      <c r="AC372" s="982">
        <v>5000</v>
      </c>
      <c r="AD372" s="983">
        <v>0</v>
      </c>
      <c r="AE372" s="977" t="s">
        <v>4002</v>
      </c>
      <c r="AF372" s="977" t="s">
        <v>4424</v>
      </c>
      <c r="AG372" s="977"/>
      <c r="AH372" s="991">
        <v>11021705</v>
      </c>
      <c r="AI372" s="974" t="s">
        <v>3306</v>
      </c>
      <c r="AJ372" s="977" t="s">
        <v>194</v>
      </c>
      <c r="AK372" s="985">
        <v>20118398</v>
      </c>
      <c r="AL372" s="977" t="s">
        <v>21001</v>
      </c>
      <c r="AM372" s="977" t="s">
        <v>21000</v>
      </c>
      <c r="AN372" s="977" t="s">
        <v>3306</v>
      </c>
      <c r="AO372" s="977" t="s">
        <v>5521</v>
      </c>
      <c r="AP372" s="986" t="s">
        <v>4424</v>
      </c>
      <c r="AQ372" s="987" t="s">
        <v>4424</v>
      </c>
      <c r="AR372" s="988" t="s">
        <v>4424</v>
      </c>
      <c r="AS372" s="989"/>
      <c r="AT372" s="989"/>
      <c r="AU372" s="989"/>
      <c r="AV372" s="990" t="s">
        <v>4424</v>
      </c>
      <c r="AW372" s="991" t="s">
        <v>4424</v>
      </c>
      <c r="AX372" s="990" t="s">
        <v>4424</v>
      </c>
      <c r="AY372" s="990" t="s">
        <v>4424</v>
      </c>
      <c r="AZ372" s="991" t="s">
        <v>4424</v>
      </c>
      <c r="BA372" s="990" t="s">
        <v>4424</v>
      </c>
      <c r="BB372" s="977" t="s">
        <v>3918</v>
      </c>
      <c r="BC372" s="977" t="s">
        <v>2591</v>
      </c>
      <c r="BD372" s="987" t="s">
        <v>4424</v>
      </c>
      <c r="BE372" s="976" t="s">
        <v>189</v>
      </c>
      <c r="BF372" s="974"/>
      <c r="BG372" s="992"/>
      <c r="BL372" s="1361"/>
    </row>
    <row r="373" spans="1:64" s="993" customFormat="1" ht="13.5" customHeight="1" x14ac:dyDescent="0.25">
      <c r="A373" s="973">
        <v>370</v>
      </c>
      <c r="B373" s="974"/>
      <c r="C373" s="973"/>
      <c r="D373" s="975">
        <v>20492505685</v>
      </c>
      <c r="E373" s="1225">
        <v>4070764</v>
      </c>
      <c r="F373" s="976" t="s">
        <v>5521</v>
      </c>
      <c r="G373" s="977" t="s">
        <v>526</v>
      </c>
      <c r="H373" s="977" t="s">
        <v>3850</v>
      </c>
      <c r="I373" s="974" t="s">
        <v>15651</v>
      </c>
      <c r="J373" s="978"/>
      <c r="K373" s="978"/>
      <c r="L373" s="974" t="s">
        <v>3851</v>
      </c>
      <c r="M373" s="974"/>
      <c r="N373" s="974"/>
      <c r="O373" s="974"/>
      <c r="P373" s="977" t="s">
        <v>4424</v>
      </c>
      <c r="Q373" s="977" t="s">
        <v>3303</v>
      </c>
      <c r="R373" s="979" t="s">
        <v>3852</v>
      </c>
      <c r="S373" s="973" t="s">
        <v>4424</v>
      </c>
      <c r="T373" s="973" t="s">
        <v>4424</v>
      </c>
      <c r="U373" s="974" t="s">
        <v>3853</v>
      </c>
      <c r="V373" s="974"/>
      <c r="W373" s="974" t="s">
        <v>3854</v>
      </c>
      <c r="X373" s="974" t="s">
        <v>5521</v>
      </c>
      <c r="Y373" s="974" t="s">
        <v>5521</v>
      </c>
      <c r="Z373" s="980">
        <v>39721</v>
      </c>
      <c r="AA373" s="981">
        <v>9</v>
      </c>
      <c r="AB373" s="981">
        <v>2008</v>
      </c>
      <c r="AC373" s="982">
        <v>25000</v>
      </c>
      <c r="AD373" s="983">
        <v>0</v>
      </c>
      <c r="AE373" s="977" t="s">
        <v>4002</v>
      </c>
      <c r="AF373" s="977" t="s">
        <v>4424</v>
      </c>
      <c r="AG373" s="977"/>
      <c r="AH373" s="991">
        <v>12189704</v>
      </c>
      <c r="AI373" s="974" t="s">
        <v>5521</v>
      </c>
      <c r="AJ373" s="977" t="s">
        <v>3851</v>
      </c>
      <c r="AK373" s="985" t="s">
        <v>3852</v>
      </c>
      <c r="AL373" s="977" t="s">
        <v>3853</v>
      </c>
      <c r="AM373" s="977" t="s">
        <v>3854</v>
      </c>
      <c r="AN373" s="977" t="s">
        <v>5521</v>
      </c>
      <c r="AO373" s="977" t="s">
        <v>5521</v>
      </c>
      <c r="AP373" s="986" t="s">
        <v>4424</v>
      </c>
      <c r="AQ373" s="987" t="s">
        <v>4424</v>
      </c>
      <c r="AR373" s="988" t="s">
        <v>4424</v>
      </c>
      <c r="AS373" s="989"/>
      <c r="AT373" s="989"/>
      <c r="AU373" s="989"/>
      <c r="AV373" s="990" t="s">
        <v>4424</v>
      </c>
      <c r="AW373" s="991" t="s">
        <v>4424</v>
      </c>
      <c r="AX373" s="990" t="s">
        <v>4424</v>
      </c>
      <c r="AY373" s="990" t="s">
        <v>4424</v>
      </c>
      <c r="AZ373" s="991" t="s">
        <v>4424</v>
      </c>
      <c r="BA373" s="990" t="s">
        <v>4424</v>
      </c>
      <c r="BB373" s="977" t="s">
        <v>3243</v>
      </c>
      <c r="BC373" s="977" t="s">
        <v>1284</v>
      </c>
      <c r="BD373" s="994">
        <v>39721</v>
      </c>
      <c r="BE373" s="977" t="s">
        <v>189</v>
      </c>
      <c r="BF373" s="974"/>
      <c r="BG373" s="992"/>
      <c r="BH373" s="1002"/>
      <c r="BL373" s="1361"/>
    </row>
    <row r="374" spans="1:64" s="993" customFormat="1" ht="13.5" customHeight="1" x14ac:dyDescent="0.25">
      <c r="A374" s="973">
        <v>371</v>
      </c>
      <c r="B374" s="974"/>
      <c r="C374" s="973"/>
      <c r="D374" s="975">
        <v>20518680138</v>
      </c>
      <c r="E374" s="1225">
        <v>4070741</v>
      </c>
      <c r="F374" s="976" t="s">
        <v>5521</v>
      </c>
      <c r="G374" s="977" t="s">
        <v>526</v>
      </c>
      <c r="H374" s="977" t="s">
        <v>4129</v>
      </c>
      <c r="I374" s="974" t="s">
        <v>6546</v>
      </c>
      <c r="J374" s="978"/>
      <c r="K374" s="978"/>
      <c r="L374" s="974" t="s">
        <v>28202</v>
      </c>
      <c r="M374" s="974"/>
      <c r="N374" s="974"/>
      <c r="O374" s="974"/>
      <c r="P374" s="977" t="s">
        <v>4424</v>
      </c>
      <c r="Q374" s="977" t="s">
        <v>6194</v>
      </c>
      <c r="R374" s="979" t="s">
        <v>28203</v>
      </c>
      <c r="S374" s="973" t="s">
        <v>4424</v>
      </c>
      <c r="T374" s="973" t="s">
        <v>4424</v>
      </c>
      <c r="U374" s="974" t="s">
        <v>17480</v>
      </c>
      <c r="V374" s="995" t="s">
        <v>11353</v>
      </c>
      <c r="W374" s="974" t="s">
        <v>2278</v>
      </c>
      <c r="X374" s="974" t="s">
        <v>5521</v>
      </c>
      <c r="Y374" s="974" t="s">
        <v>5521</v>
      </c>
      <c r="Z374" s="980" t="s">
        <v>19006</v>
      </c>
      <c r="AA374" s="981">
        <v>3</v>
      </c>
      <c r="AB374" s="981">
        <v>2008</v>
      </c>
      <c r="AC374" s="983">
        <v>0</v>
      </c>
      <c r="AD374" s="983">
        <v>28000</v>
      </c>
      <c r="AE374" s="977" t="s">
        <v>4002</v>
      </c>
      <c r="AF374" s="977" t="s">
        <v>4424</v>
      </c>
      <c r="AG374" s="977"/>
      <c r="AH374" s="991" t="s">
        <v>4743</v>
      </c>
      <c r="AI374" s="974" t="s">
        <v>5521</v>
      </c>
      <c r="AJ374" s="977" t="s">
        <v>3533</v>
      </c>
      <c r="AK374" s="985" t="s">
        <v>32030</v>
      </c>
      <c r="AL374" s="977" t="s">
        <v>19008</v>
      </c>
      <c r="AM374" s="977" t="s">
        <v>19007</v>
      </c>
      <c r="AN374" s="977" t="s">
        <v>5521</v>
      </c>
      <c r="AO374" s="977" t="s">
        <v>5521</v>
      </c>
      <c r="AP374" s="986" t="s">
        <v>4424</v>
      </c>
      <c r="AQ374" s="987" t="s">
        <v>4424</v>
      </c>
      <c r="AR374" s="988" t="s">
        <v>4424</v>
      </c>
      <c r="AS374" s="989"/>
      <c r="AT374" s="989"/>
      <c r="AU374" s="989"/>
      <c r="AV374" s="990" t="s">
        <v>4424</v>
      </c>
      <c r="AW374" s="991" t="s">
        <v>4424</v>
      </c>
      <c r="AX374" s="990" t="s">
        <v>4424</v>
      </c>
      <c r="AY374" s="990" t="s">
        <v>4424</v>
      </c>
      <c r="AZ374" s="991" t="s">
        <v>4424</v>
      </c>
      <c r="BA374" s="990" t="s">
        <v>4424</v>
      </c>
      <c r="BB374" s="977" t="s">
        <v>3243</v>
      </c>
      <c r="BC374" s="977" t="s">
        <v>2591</v>
      </c>
      <c r="BD374" s="994">
        <v>39545</v>
      </c>
      <c r="BE374" s="977" t="s">
        <v>189</v>
      </c>
      <c r="BF374" s="974"/>
      <c r="BG374" s="992"/>
      <c r="BL374" s="1361"/>
    </row>
    <row r="375" spans="1:64" s="993" customFormat="1" ht="13.5" customHeight="1" x14ac:dyDescent="0.25">
      <c r="A375" s="973">
        <v>372</v>
      </c>
      <c r="B375" s="974"/>
      <c r="C375" s="973"/>
      <c r="D375" s="975">
        <v>20486477319</v>
      </c>
      <c r="E375" s="1225">
        <v>4070369</v>
      </c>
      <c r="F375" s="976" t="s">
        <v>2667</v>
      </c>
      <c r="G375" s="977" t="s">
        <v>526</v>
      </c>
      <c r="H375" s="977" t="s">
        <v>3093</v>
      </c>
      <c r="I375" s="974" t="s">
        <v>15651</v>
      </c>
      <c r="J375" s="978"/>
      <c r="K375" s="978"/>
      <c r="L375" s="974" t="s">
        <v>4161</v>
      </c>
      <c r="M375" s="974"/>
      <c r="N375" s="974"/>
      <c r="O375" s="974"/>
      <c r="P375" s="977" t="s">
        <v>4424</v>
      </c>
      <c r="Q375" s="977" t="s">
        <v>3303</v>
      </c>
      <c r="R375" s="979">
        <v>20576934</v>
      </c>
      <c r="S375" s="973" t="s">
        <v>4424</v>
      </c>
      <c r="T375" s="973" t="s">
        <v>4424</v>
      </c>
      <c r="U375" s="974" t="s">
        <v>4162</v>
      </c>
      <c r="V375" s="974"/>
      <c r="W375" s="974" t="s">
        <v>4163</v>
      </c>
      <c r="X375" s="974" t="s">
        <v>4163</v>
      </c>
      <c r="Y375" s="974" t="s">
        <v>268</v>
      </c>
      <c r="Z375" s="980">
        <v>39531</v>
      </c>
      <c r="AA375" s="981">
        <v>3</v>
      </c>
      <c r="AB375" s="981">
        <v>2008</v>
      </c>
      <c r="AC375" s="983">
        <v>0</v>
      </c>
      <c r="AD375" s="983">
        <v>21000</v>
      </c>
      <c r="AE375" s="977" t="s">
        <v>4002</v>
      </c>
      <c r="AF375" s="977" t="s">
        <v>4424</v>
      </c>
      <c r="AG375" s="977"/>
      <c r="AH375" s="991">
        <v>11022843</v>
      </c>
      <c r="AI375" s="974" t="s">
        <v>15352</v>
      </c>
      <c r="AJ375" s="977" t="s">
        <v>3242</v>
      </c>
      <c r="AK375" s="985">
        <v>20571221</v>
      </c>
      <c r="AL375" s="977" t="s">
        <v>21002</v>
      </c>
      <c r="AM375" s="977" t="s">
        <v>4163</v>
      </c>
      <c r="AN375" s="977" t="s">
        <v>4163</v>
      </c>
      <c r="AO375" s="977" t="s">
        <v>6110</v>
      </c>
      <c r="AP375" s="986" t="s">
        <v>4424</v>
      </c>
      <c r="AQ375" s="987" t="s">
        <v>4424</v>
      </c>
      <c r="AR375" s="988" t="s">
        <v>4424</v>
      </c>
      <c r="AS375" s="989"/>
      <c r="AT375" s="989"/>
      <c r="AU375" s="989"/>
      <c r="AV375" s="990" t="s">
        <v>4424</v>
      </c>
      <c r="AW375" s="991" t="s">
        <v>4424</v>
      </c>
      <c r="AX375" s="990" t="s">
        <v>4424</v>
      </c>
      <c r="AY375" s="990" t="s">
        <v>4424</v>
      </c>
      <c r="AZ375" s="991" t="s">
        <v>4424</v>
      </c>
      <c r="BA375" s="990" t="s">
        <v>4424</v>
      </c>
      <c r="BB375" s="977" t="s">
        <v>981</v>
      </c>
      <c r="BC375" s="977" t="s">
        <v>2591</v>
      </c>
      <c r="BD375" s="994">
        <v>39545</v>
      </c>
      <c r="BE375" s="977" t="s">
        <v>189</v>
      </c>
      <c r="BF375" s="974"/>
      <c r="BG375" s="992"/>
      <c r="BL375" s="1361"/>
    </row>
    <row r="376" spans="1:64" s="993" customFormat="1" ht="13.5" customHeight="1" x14ac:dyDescent="0.25">
      <c r="A376" s="973">
        <v>373</v>
      </c>
      <c r="B376" s="974"/>
      <c r="C376" s="973"/>
      <c r="D376" s="975">
        <v>10325245242</v>
      </c>
      <c r="E376" s="1225">
        <v>4071104</v>
      </c>
      <c r="F376" s="976" t="s">
        <v>2668</v>
      </c>
      <c r="G376" s="977" t="s">
        <v>250</v>
      </c>
      <c r="H376" s="977" t="s">
        <v>1727</v>
      </c>
      <c r="I376" s="974" t="s">
        <v>15651</v>
      </c>
      <c r="J376" s="978"/>
      <c r="K376" s="978"/>
      <c r="L376" s="974" t="s">
        <v>3917</v>
      </c>
      <c r="M376" s="974"/>
      <c r="N376" s="974"/>
      <c r="O376" s="974"/>
      <c r="P376" s="977" t="s">
        <v>4424</v>
      </c>
      <c r="Q376" s="977"/>
      <c r="R376" s="979">
        <v>32524524</v>
      </c>
      <c r="S376" s="973" t="s">
        <v>4424</v>
      </c>
      <c r="T376" s="973" t="s">
        <v>4424</v>
      </c>
      <c r="U376" s="974" t="s">
        <v>17481</v>
      </c>
      <c r="V376" s="974"/>
      <c r="W376" s="974" t="s">
        <v>6530</v>
      </c>
      <c r="X376" s="974" t="s">
        <v>4441</v>
      </c>
      <c r="Y376" s="974" t="s">
        <v>5745</v>
      </c>
      <c r="Z376" s="980">
        <v>39531</v>
      </c>
      <c r="AA376" s="981">
        <v>3</v>
      </c>
      <c r="AB376" s="981">
        <v>2008</v>
      </c>
      <c r="AC376" s="982">
        <v>1500</v>
      </c>
      <c r="AD376" s="983">
        <v>0</v>
      </c>
      <c r="AE376" s="977" t="s">
        <v>2281</v>
      </c>
      <c r="AF376" s="977" t="s">
        <v>4424</v>
      </c>
      <c r="AG376" s="977"/>
      <c r="AH376" s="991" t="s">
        <v>4424</v>
      </c>
      <c r="AI376" s="989" t="s">
        <v>4424</v>
      </c>
      <c r="AJ376" s="977" t="s">
        <v>3917</v>
      </c>
      <c r="AK376" s="985">
        <v>32524524</v>
      </c>
      <c r="AL376" s="977" t="s">
        <v>21003</v>
      </c>
      <c r="AM376" s="977" t="s">
        <v>6530</v>
      </c>
      <c r="AN376" s="977" t="s">
        <v>4441</v>
      </c>
      <c r="AO376" s="977" t="s">
        <v>5745</v>
      </c>
      <c r="AP376" s="986" t="s">
        <v>4424</v>
      </c>
      <c r="AQ376" s="984" t="s">
        <v>4424</v>
      </c>
      <c r="AR376" s="988" t="s">
        <v>4424</v>
      </c>
      <c r="AS376" s="974"/>
      <c r="AT376" s="974"/>
      <c r="AU376" s="974"/>
      <c r="AV376" s="990" t="s">
        <v>4424</v>
      </c>
      <c r="AW376" s="991" t="s">
        <v>4424</v>
      </c>
      <c r="AX376" s="990" t="s">
        <v>4424</v>
      </c>
      <c r="AY376" s="990" t="s">
        <v>4424</v>
      </c>
      <c r="AZ376" s="991" t="s">
        <v>4424</v>
      </c>
      <c r="BA376" s="990" t="s">
        <v>4424</v>
      </c>
      <c r="BB376" s="977" t="s">
        <v>3918</v>
      </c>
      <c r="BC376" s="977" t="s">
        <v>2591</v>
      </c>
      <c r="BD376" s="994">
        <v>39554</v>
      </c>
      <c r="BE376" s="977" t="s">
        <v>189</v>
      </c>
      <c r="BF376" s="974"/>
      <c r="BG376" s="992"/>
      <c r="BL376" s="1361"/>
    </row>
    <row r="377" spans="1:64" s="993" customFormat="1" ht="13.5" customHeight="1" x14ac:dyDescent="0.25">
      <c r="A377" s="973">
        <v>374</v>
      </c>
      <c r="B377" s="974"/>
      <c r="C377" s="973"/>
      <c r="D377" s="975">
        <v>20534033282</v>
      </c>
      <c r="E377" s="1225" t="e">
        <v>#N/A</v>
      </c>
      <c r="F377" s="976" t="s">
        <v>2668</v>
      </c>
      <c r="G377" s="977" t="s">
        <v>250</v>
      </c>
      <c r="H377" s="977" t="s">
        <v>1507</v>
      </c>
      <c r="I377" s="974" t="s">
        <v>15651</v>
      </c>
      <c r="J377" s="978"/>
      <c r="K377" s="978"/>
      <c r="L377" s="974" t="s">
        <v>307</v>
      </c>
      <c r="M377" s="974"/>
      <c r="N377" s="974"/>
      <c r="O377" s="974"/>
      <c r="P377" s="977" t="s">
        <v>4424</v>
      </c>
      <c r="Q377" s="977" t="s">
        <v>1503</v>
      </c>
      <c r="R377" s="979">
        <v>22755099</v>
      </c>
      <c r="S377" s="973" t="s">
        <v>4424</v>
      </c>
      <c r="T377" s="973" t="s">
        <v>4424</v>
      </c>
      <c r="U377" s="974" t="s">
        <v>308</v>
      </c>
      <c r="V377" s="974"/>
      <c r="W377" s="974" t="s">
        <v>4650</v>
      </c>
      <c r="X377" s="974" t="s">
        <v>309</v>
      </c>
      <c r="Y377" s="974" t="s">
        <v>5745</v>
      </c>
      <c r="Z377" s="980">
        <v>39531</v>
      </c>
      <c r="AA377" s="981">
        <v>3</v>
      </c>
      <c r="AB377" s="981">
        <v>2008</v>
      </c>
      <c r="AC377" s="982">
        <v>3000</v>
      </c>
      <c r="AD377" s="983">
        <v>0</v>
      </c>
      <c r="AE377" s="977" t="s">
        <v>4002</v>
      </c>
      <c r="AF377" s="977" t="s">
        <v>4424</v>
      </c>
      <c r="AG377" s="977"/>
      <c r="AH377" s="991">
        <v>11078211</v>
      </c>
      <c r="AI377" s="1056" t="s">
        <v>4488</v>
      </c>
      <c r="AJ377" s="977" t="s">
        <v>307</v>
      </c>
      <c r="AK377" s="985">
        <v>22755099</v>
      </c>
      <c r="AL377" s="977" t="s">
        <v>22278</v>
      </c>
      <c r="AM377" s="977" t="s">
        <v>4650</v>
      </c>
      <c r="AN377" s="977" t="s">
        <v>309</v>
      </c>
      <c r="AO377" s="977" t="s">
        <v>5745</v>
      </c>
      <c r="AP377" s="986" t="s">
        <v>4424</v>
      </c>
      <c r="AQ377" s="984" t="s">
        <v>4424</v>
      </c>
      <c r="AR377" s="988" t="s">
        <v>4424</v>
      </c>
      <c r="AS377" s="974"/>
      <c r="AT377" s="974"/>
      <c r="AU377" s="974"/>
      <c r="AV377" s="990" t="s">
        <v>4424</v>
      </c>
      <c r="AW377" s="991" t="s">
        <v>4424</v>
      </c>
      <c r="AX377" s="990" t="s">
        <v>4424</v>
      </c>
      <c r="AY377" s="990" t="s">
        <v>4424</v>
      </c>
      <c r="AZ377" s="991" t="s">
        <v>4424</v>
      </c>
      <c r="BA377" s="990" t="s">
        <v>4424</v>
      </c>
      <c r="BB377" s="977" t="s">
        <v>3918</v>
      </c>
      <c r="BC377" s="977" t="s">
        <v>2591</v>
      </c>
      <c r="BD377" s="994">
        <v>39609</v>
      </c>
      <c r="BE377" s="977" t="s">
        <v>189</v>
      </c>
      <c r="BF377" s="974"/>
      <c r="BG377" s="992"/>
      <c r="BL377" s="1361"/>
    </row>
    <row r="378" spans="1:64" s="993" customFormat="1" ht="13.5" customHeight="1" x14ac:dyDescent="0.25">
      <c r="A378" s="973">
        <v>375</v>
      </c>
      <c r="B378" s="974"/>
      <c r="C378" s="973"/>
      <c r="D378" s="975">
        <v>10322994287</v>
      </c>
      <c r="E378" s="1225" t="e">
        <v>#N/A</v>
      </c>
      <c r="F378" s="976" t="s">
        <v>2668</v>
      </c>
      <c r="G378" s="977" t="s">
        <v>250</v>
      </c>
      <c r="H378" s="977" t="s">
        <v>310</v>
      </c>
      <c r="I378" s="974" t="s">
        <v>3862</v>
      </c>
      <c r="J378" s="978"/>
      <c r="K378" s="978"/>
      <c r="L378" s="974" t="s">
        <v>1819</v>
      </c>
      <c r="M378" s="974"/>
      <c r="N378" s="974"/>
      <c r="O378" s="974"/>
      <c r="P378" s="977" t="s">
        <v>4424</v>
      </c>
      <c r="Q378" s="977"/>
      <c r="R378" s="979">
        <v>32299428</v>
      </c>
      <c r="S378" s="973" t="s">
        <v>4424</v>
      </c>
      <c r="T378" s="973" t="s">
        <v>4424</v>
      </c>
      <c r="U378" s="974" t="s">
        <v>2141</v>
      </c>
      <c r="V378" s="974"/>
      <c r="W378" s="974" t="s">
        <v>19631</v>
      </c>
      <c r="X378" s="974" t="s">
        <v>2142</v>
      </c>
      <c r="Y378" s="974" t="s">
        <v>5745</v>
      </c>
      <c r="Z378" s="980">
        <v>39531</v>
      </c>
      <c r="AA378" s="981">
        <v>3</v>
      </c>
      <c r="AB378" s="981">
        <v>2008</v>
      </c>
      <c r="AC378" s="982">
        <v>3000</v>
      </c>
      <c r="AD378" s="983">
        <v>0</v>
      </c>
      <c r="AE378" s="977" t="s">
        <v>2281</v>
      </c>
      <c r="AF378" s="977" t="s">
        <v>4424</v>
      </c>
      <c r="AG378" s="977"/>
      <c r="AH378" s="991" t="s">
        <v>4424</v>
      </c>
      <c r="AI378" s="989" t="s">
        <v>4424</v>
      </c>
      <c r="AJ378" s="977" t="s">
        <v>4067</v>
      </c>
      <c r="AK378" s="985">
        <v>32299428</v>
      </c>
      <c r="AL378" s="977" t="s">
        <v>21004</v>
      </c>
      <c r="AM378" s="977" t="s">
        <v>20833</v>
      </c>
      <c r="AN378" s="977" t="s">
        <v>2142</v>
      </c>
      <c r="AO378" s="977" t="s">
        <v>5745</v>
      </c>
      <c r="AP378" s="986" t="s">
        <v>7690</v>
      </c>
      <c r="AQ378" s="984">
        <v>32278389</v>
      </c>
      <c r="AR378" s="977" t="s">
        <v>21004</v>
      </c>
      <c r="AS378" s="977" t="s">
        <v>20833</v>
      </c>
      <c r="AT378" s="977" t="s">
        <v>2142</v>
      </c>
      <c r="AU378" s="977" t="s">
        <v>5745</v>
      </c>
      <c r="AV378" s="990" t="s">
        <v>4424</v>
      </c>
      <c r="AW378" s="991" t="s">
        <v>4424</v>
      </c>
      <c r="AX378" s="990" t="s">
        <v>4424</v>
      </c>
      <c r="AY378" s="990" t="s">
        <v>4424</v>
      </c>
      <c r="AZ378" s="991" t="s">
        <v>4424</v>
      </c>
      <c r="BA378" s="990" t="s">
        <v>4424</v>
      </c>
      <c r="BB378" s="977" t="s">
        <v>3918</v>
      </c>
      <c r="BC378" s="977" t="s">
        <v>2591</v>
      </c>
      <c r="BD378" s="994">
        <v>39611</v>
      </c>
      <c r="BE378" s="977" t="s">
        <v>189</v>
      </c>
      <c r="BF378" s="974"/>
      <c r="BG378" s="992"/>
      <c r="BL378" s="1361"/>
    </row>
    <row r="379" spans="1:64" s="993" customFormat="1" ht="13.5" customHeight="1" x14ac:dyDescent="0.25">
      <c r="A379" s="973">
        <v>376</v>
      </c>
      <c r="B379" s="974"/>
      <c r="C379" s="973"/>
      <c r="D379" s="975">
        <v>10324842794</v>
      </c>
      <c r="E379" s="1225" t="e">
        <v>#N/A</v>
      </c>
      <c r="F379" s="976" t="s">
        <v>2668</v>
      </c>
      <c r="G379" s="977" t="s">
        <v>250</v>
      </c>
      <c r="H379" s="977" t="s">
        <v>1026</v>
      </c>
      <c r="I379" s="974" t="s">
        <v>3862</v>
      </c>
      <c r="J379" s="978"/>
      <c r="K379" s="978"/>
      <c r="L379" s="974" t="s">
        <v>1169</v>
      </c>
      <c r="M379" s="974"/>
      <c r="N379" s="974"/>
      <c r="O379" s="974"/>
      <c r="P379" s="977" t="s">
        <v>4424</v>
      </c>
      <c r="Q379" s="977"/>
      <c r="R379" s="979">
        <v>32484279</v>
      </c>
      <c r="S379" s="973" t="s">
        <v>4424</v>
      </c>
      <c r="T379" s="973" t="s">
        <v>4424</v>
      </c>
      <c r="U379" s="974" t="s">
        <v>1027</v>
      </c>
      <c r="V379" s="974"/>
      <c r="W379" s="974" t="s">
        <v>19632</v>
      </c>
      <c r="X379" s="974" t="s">
        <v>1028</v>
      </c>
      <c r="Y379" s="974" t="s">
        <v>5745</v>
      </c>
      <c r="Z379" s="980">
        <v>39531</v>
      </c>
      <c r="AA379" s="981">
        <v>3</v>
      </c>
      <c r="AB379" s="981">
        <v>2008</v>
      </c>
      <c r="AC379" s="982">
        <v>1500</v>
      </c>
      <c r="AD379" s="983">
        <v>0</v>
      </c>
      <c r="AE379" s="977" t="s">
        <v>2281</v>
      </c>
      <c r="AF379" s="977" t="s">
        <v>4424</v>
      </c>
      <c r="AG379" s="977"/>
      <c r="AH379" s="991" t="s">
        <v>4424</v>
      </c>
      <c r="AI379" s="989" t="s">
        <v>4424</v>
      </c>
      <c r="AJ379" s="977" t="s">
        <v>2252</v>
      </c>
      <c r="AK379" s="985">
        <v>32484879</v>
      </c>
      <c r="AL379" s="977" t="s">
        <v>21005</v>
      </c>
      <c r="AM379" s="977" t="s">
        <v>19632</v>
      </c>
      <c r="AN379" s="977" t="s">
        <v>1028</v>
      </c>
      <c r="AO379" s="977" t="s">
        <v>5745</v>
      </c>
      <c r="AP379" s="986" t="s">
        <v>4424</v>
      </c>
      <c r="AQ379" s="987" t="s">
        <v>4424</v>
      </c>
      <c r="AR379" s="988" t="s">
        <v>4424</v>
      </c>
      <c r="AS379" s="989"/>
      <c r="AT379" s="989"/>
      <c r="AU379" s="989"/>
      <c r="AV379" s="990" t="s">
        <v>4424</v>
      </c>
      <c r="AW379" s="991" t="s">
        <v>4424</v>
      </c>
      <c r="AX379" s="990" t="s">
        <v>4424</v>
      </c>
      <c r="AY379" s="990" t="s">
        <v>4424</v>
      </c>
      <c r="AZ379" s="991" t="s">
        <v>4424</v>
      </c>
      <c r="BA379" s="990" t="s">
        <v>4424</v>
      </c>
      <c r="BB379" s="977" t="s">
        <v>3918</v>
      </c>
      <c r="BC379" s="977" t="s">
        <v>1284</v>
      </c>
      <c r="BD379" s="987" t="s">
        <v>4424</v>
      </c>
      <c r="BE379" s="977" t="s">
        <v>189</v>
      </c>
      <c r="BF379" s="974"/>
      <c r="BG379" s="992"/>
      <c r="BL379" s="1361"/>
    </row>
    <row r="380" spans="1:64" s="993" customFormat="1" ht="13.5" customHeight="1" x14ac:dyDescent="0.25">
      <c r="A380" s="973">
        <v>377</v>
      </c>
      <c r="B380" s="974"/>
      <c r="C380" s="973"/>
      <c r="D380" s="975">
        <v>10227551114</v>
      </c>
      <c r="E380" s="1225">
        <v>4070370</v>
      </c>
      <c r="F380" s="976" t="s">
        <v>2668</v>
      </c>
      <c r="G380" s="977" t="s">
        <v>250</v>
      </c>
      <c r="H380" s="977" t="s">
        <v>1029</v>
      </c>
      <c r="I380" s="974" t="s">
        <v>15651</v>
      </c>
      <c r="J380" s="978"/>
      <c r="K380" s="978"/>
      <c r="L380" s="974" t="s">
        <v>5250</v>
      </c>
      <c r="M380" s="974"/>
      <c r="N380" s="974"/>
      <c r="O380" s="974"/>
      <c r="P380" s="977" t="s">
        <v>4424</v>
      </c>
      <c r="Q380" s="977"/>
      <c r="R380" s="979">
        <v>22755111</v>
      </c>
      <c r="S380" s="973" t="s">
        <v>4424</v>
      </c>
      <c r="T380" s="973" t="s">
        <v>4424</v>
      </c>
      <c r="U380" s="974" t="s">
        <v>17482</v>
      </c>
      <c r="V380" s="974"/>
      <c r="W380" s="974" t="s">
        <v>15814</v>
      </c>
      <c r="X380" s="974" t="s">
        <v>309</v>
      </c>
      <c r="Y380" s="974" t="s">
        <v>5745</v>
      </c>
      <c r="Z380" s="980">
        <v>39531</v>
      </c>
      <c r="AA380" s="981">
        <v>3</v>
      </c>
      <c r="AB380" s="981">
        <v>2008</v>
      </c>
      <c r="AC380" s="982">
        <v>1000</v>
      </c>
      <c r="AD380" s="983">
        <v>0</v>
      </c>
      <c r="AE380" s="977" t="s">
        <v>2281</v>
      </c>
      <c r="AF380" s="977" t="s">
        <v>4424</v>
      </c>
      <c r="AG380" s="977"/>
      <c r="AH380" s="991" t="s">
        <v>4424</v>
      </c>
      <c r="AI380" s="989" t="s">
        <v>4424</v>
      </c>
      <c r="AJ380" s="977" t="s">
        <v>5250</v>
      </c>
      <c r="AK380" s="985">
        <v>22755111</v>
      </c>
      <c r="AL380" s="977" t="s">
        <v>21006</v>
      </c>
      <c r="AM380" s="977" t="s">
        <v>15814</v>
      </c>
      <c r="AN380" s="977" t="s">
        <v>309</v>
      </c>
      <c r="AO380" s="977" t="s">
        <v>5745</v>
      </c>
      <c r="AP380" s="986" t="s">
        <v>4424</v>
      </c>
      <c r="AQ380" s="987" t="s">
        <v>4424</v>
      </c>
      <c r="AR380" s="988" t="s">
        <v>4424</v>
      </c>
      <c r="AS380" s="989"/>
      <c r="AT380" s="989"/>
      <c r="AU380" s="989"/>
      <c r="AV380" s="990" t="s">
        <v>4424</v>
      </c>
      <c r="AW380" s="991" t="s">
        <v>4424</v>
      </c>
      <c r="AX380" s="990" t="s">
        <v>4424</v>
      </c>
      <c r="AY380" s="990" t="s">
        <v>4424</v>
      </c>
      <c r="AZ380" s="991" t="s">
        <v>4424</v>
      </c>
      <c r="BA380" s="990" t="s">
        <v>4424</v>
      </c>
      <c r="BB380" s="977" t="s">
        <v>3918</v>
      </c>
      <c r="BC380" s="977" t="s">
        <v>2591</v>
      </c>
      <c r="BD380" s="994">
        <v>39554</v>
      </c>
      <c r="BE380" s="977" t="s">
        <v>189</v>
      </c>
      <c r="BF380" s="974"/>
      <c r="BG380" s="992"/>
      <c r="BL380" s="1361"/>
    </row>
    <row r="381" spans="1:64" s="993" customFormat="1" ht="13.5" customHeight="1" x14ac:dyDescent="0.25">
      <c r="A381" s="973">
        <v>378</v>
      </c>
      <c r="B381" s="974"/>
      <c r="C381" s="973"/>
      <c r="D381" s="975">
        <v>10296189010</v>
      </c>
      <c r="E381" s="1225">
        <v>4071098</v>
      </c>
      <c r="F381" s="976" t="s">
        <v>2668</v>
      </c>
      <c r="G381" s="977" t="s">
        <v>250</v>
      </c>
      <c r="H381" s="977" t="s">
        <v>5526</v>
      </c>
      <c r="I381" s="974" t="s">
        <v>15651</v>
      </c>
      <c r="J381" s="978"/>
      <c r="K381" s="978"/>
      <c r="L381" s="974" t="s">
        <v>5529</v>
      </c>
      <c r="M381" s="974"/>
      <c r="N381" s="974"/>
      <c r="O381" s="974"/>
      <c r="P381" s="977" t="s">
        <v>4424</v>
      </c>
      <c r="Q381" s="977"/>
      <c r="R381" s="979">
        <v>29618901</v>
      </c>
      <c r="S381" s="973" t="s">
        <v>4424</v>
      </c>
      <c r="T381" s="973" t="s">
        <v>4424</v>
      </c>
      <c r="U381" s="974" t="s">
        <v>5527</v>
      </c>
      <c r="V381" s="974"/>
      <c r="W381" s="974" t="s">
        <v>5528</v>
      </c>
      <c r="X381" s="974" t="s">
        <v>5528</v>
      </c>
      <c r="Y381" s="974" t="s">
        <v>5749</v>
      </c>
      <c r="Z381" s="980">
        <v>39531</v>
      </c>
      <c r="AA381" s="981">
        <v>3</v>
      </c>
      <c r="AB381" s="981">
        <v>2008</v>
      </c>
      <c r="AC381" s="982">
        <v>1000</v>
      </c>
      <c r="AD381" s="983">
        <v>0</v>
      </c>
      <c r="AE381" s="977" t="s">
        <v>2281</v>
      </c>
      <c r="AF381" s="977" t="s">
        <v>4424</v>
      </c>
      <c r="AG381" s="977"/>
      <c r="AH381" s="991" t="s">
        <v>4424</v>
      </c>
      <c r="AI381" s="989" t="s">
        <v>4424</v>
      </c>
      <c r="AJ381" s="977" t="s">
        <v>5529</v>
      </c>
      <c r="AK381" s="985">
        <v>29618901</v>
      </c>
      <c r="AL381" s="977" t="s">
        <v>21007</v>
      </c>
      <c r="AM381" s="977" t="s">
        <v>5528</v>
      </c>
      <c r="AN381" s="977" t="s">
        <v>5528</v>
      </c>
      <c r="AO381" s="977" t="s">
        <v>5749</v>
      </c>
      <c r="AP381" s="986" t="s">
        <v>4424</v>
      </c>
      <c r="AQ381" s="987" t="s">
        <v>4424</v>
      </c>
      <c r="AR381" s="988" t="s">
        <v>4424</v>
      </c>
      <c r="AS381" s="989"/>
      <c r="AT381" s="989"/>
      <c r="AU381" s="989"/>
      <c r="AV381" s="990" t="s">
        <v>4424</v>
      </c>
      <c r="AW381" s="991" t="s">
        <v>4424</v>
      </c>
      <c r="AX381" s="990" t="s">
        <v>4424</v>
      </c>
      <c r="AY381" s="990" t="s">
        <v>4424</v>
      </c>
      <c r="AZ381" s="991" t="s">
        <v>4424</v>
      </c>
      <c r="BA381" s="990" t="s">
        <v>4424</v>
      </c>
      <c r="BB381" s="977" t="s">
        <v>4181</v>
      </c>
      <c r="BC381" s="977" t="s">
        <v>2591</v>
      </c>
      <c r="BD381" s="994">
        <v>39545</v>
      </c>
      <c r="BE381" s="977" t="s">
        <v>189</v>
      </c>
      <c r="BF381" s="974"/>
      <c r="BG381" s="992"/>
      <c r="BL381" s="1361"/>
    </row>
    <row r="382" spans="1:64" s="993" customFormat="1" ht="13.5" customHeight="1" x14ac:dyDescent="0.25">
      <c r="A382" s="973">
        <v>379</v>
      </c>
      <c r="B382" s="974"/>
      <c r="C382" s="973"/>
      <c r="D382" s="975">
        <v>10316350734</v>
      </c>
      <c r="E382" s="1225" t="e">
        <v>#N/A</v>
      </c>
      <c r="F382" s="976" t="s">
        <v>2668</v>
      </c>
      <c r="G382" s="977" t="s">
        <v>250</v>
      </c>
      <c r="H382" s="977" t="s">
        <v>4813</v>
      </c>
      <c r="I382" s="974" t="s">
        <v>3862</v>
      </c>
      <c r="J382" s="978"/>
      <c r="K382" s="978"/>
      <c r="L382" s="974" t="s">
        <v>3213</v>
      </c>
      <c r="M382" s="974"/>
      <c r="N382" s="974"/>
      <c r="O382" s="974"/>
      <c r="P382" s="977" t="s">
        <v>4424</v>
      </c>
      <c r="Q382" s="977"/>
      <c r="R382" s="979">
        <v>31635073</v>
      </c>
      <c r="S382" s="973" t="s">
        <v>4424</v>
      </c>
      <c r="T382" s="973" t="s">
        <v>4424</v>
      </c>
      <c r="U382" s="974" t="s">
        <v>4814</v>
      </c>
      <c r="V382" s="974"/>
      <c r="W382" s="974" t="s">
        <v>4488</v>
      </c>
      <c r="X382" s="974" t="s">
        <v>4488</v>
      </c>
      <c r="Y382" s="974" t="s">
        <v>5745</v>
      </c>
      <c r="Z382" s="980">
        <v>39531</v>
      </c>
      <c r="AA382" s="981">
        <v>3</v>
      </c>
      <c r="AB382" s="981">
        <v>2008</v>
      </c>
      <c r="AC382" s="982">
        <v>2000</v>
      </c>
      <c r="AD382" s="983">
        <v>0</v>
      </c>
      <c r="AE382" s="977" t="s">
        <v>2281</v>
      </c>
      <c r="AF382" s="977" t="s">
        <v>4424</v>
      </c>
      <c r="AG382" s="977"/>
      <c r="AH382" s="991" t="s">
        <v>4424</v>
      </c>
      <c r="AI382" s="989" t="s">
        <v>4424</v>
      </c>
      <c r="AJ382" s="977" t="s">
        <v>3213</v>
      </c>
      <c r="AK382" s="985">
        <v>31635073</v>
      </c>
      <c r="AL382" s="977" t="s">
        <v>21008</v>
      </c>
      <c r="AM382" s="977" t="s">
        <v>4488</v>
      </c>
      <c r="AN382" s="977" t="s">
        <v>4488</v>
      </c>
      <c r="AO382" s="977" t="s">
        <v>5745</v>
      </c>
      <c r="AP382" s="986" t="s">
        <v>4424</v>
      </c>
      <c r="AQ382" s="987" t="s">
        <v>4424</v>
      </c>
      <c r="AR382" s="988" t="s">
        <v>4424</v>
      </c>
      <c r="AS382" s="989"/>
      <c r="AT382" s="989"/>
      <c r="AU382" s="989"/>
      <c r="AV382" s="990" t="s">
        <v>4424</v>
      </c>
      <c r="AW382" s="991" t="s">
        <v>4424</v>
      </c>
      <c r="AX382" s="990" t="s">
        <v>4424</v>
      </c>
      <c r="AY382" s="990" t="s">
        <v>4424</v>
      </c>
      <c r="AZ382" s="991" t="s">
        <v>4424</v>
      </c>
      <c r="BA382" s="990" t="s">
        <v>4424</v>
      </c>
      <c r="BB382" s="977" t="s">
        <v>3918</v>
      </c>
      <c r="BC382" s="977" t="s">
        <v>1284</v>
      </c>
      <c r="BD382" s="987" t="s">
        <v>4424</v>
      </c>
      <c r="BE382" s="977" t="s">
        <v>189</v>
      </c>
      <c r="BF382" s="974"/>
      <c r="BG382" s="992"/>
      <c r="BL382" s="1361"/>
    </row>
    <row r="383" spans="1:64" s="993" customFormat="1" ht="13.5" customHeight="1" x14ac:dyDescent="0.25">
      <c r="A383" s="973">
        <v>380</v>
      </c>
      <c r="B383" s="974"/>
      <c r="C383" s="973"/>
      <c r="D383" s="975">
        <v>20516970651</v>
      </c>
      <c r="E383" s="1225">
        <v>4070020</v>
      </c>
      <c r="F383" s="976" t="s">
        <v>5521</v>
      </c>
      <c r="G383" s="977" t="s">
        <v>6547</v>
      </c>
      <c r="H383" s="977" t="s">
        <v>4761</v>
      </c>
      <c r="I383" s="974" t="s">
        <v>15651</v>
      </c>
      <c r="J383" s="978"/>
      <c r="K383" s="978"/>
      <c r="L383" s="974" t="s">
        <v>183</v>
      </c>
      <c r="M383" s="974"/>
      <c r="N383" s="974"/>
      <c r="O383" s="974"/>
      <c r="P383" s="977" t="s">
        <v>4424</v>
      </c>
      <c r="Q383" s="977" t="s">
        <v>3303</v>
      </c>
      <c r="R383" s="979" t="s">
        <v>4899</v>
      </c>
      <c r="S383" s="973" t="s">
        <v>4424</v>
      </c>
      <c r="T383" s="973" t="s">
        <v>4424</v>
      </c>
      <c r="U383" s="974" t="s">
        <v>19688</v>
      </c>
      <c r="V383" s="974"/>
      <c r="W383" s="974" t="s">
        <v>2584</v>
      </c>
      <c r="X383" s="974" t="s">
        <v>5521</v>
      </c>
      <c r="Y383" s="974" t="s">
        <v>5521</v>
      </c>
      <c r="Z383" s="980">
        <v>39349</v>
      </c>
      <c r="AA383" s="981">
        <v>9</v>
      </c>
      <c r="AB383" s="981">
        <v>2007</v>
      </c>
      <c r="AC383" s="982">
        <v>10000</v>
      </c>
      <c r="AD383" s="983">
        <v>0</v>
      </c>
      <c r="AE383" s="977" t="s">
        <v>4002</v>
      </c>
      <c r="AF383" s="977" t="s">
        <v>4424</v>
      </c>
      <c r="AG383" s="977"/>
      <c r="AH383" s="991" t="s">
        <v>4900</v>
      </c>
      <c r="AI383" s="974" t="s">
        <v>5521</v>
      </c>
      <c r="AJ383" s="977" t="s">
        <v>183</v>
      </c>
      <c r="AK383" s="985" t="s">
        <v>4899</v>
      </c>
      <c r="AL383" s="977" t="s">
        <v>21010</v>
      </c>
      <c r="AM383" s="977" t="s">
        <v>2584</v>
      </c>
      <c r="AN383" s="977" t="s">
        <v>5521</v>
      </c>
      <c r="AO383" s="977" t="s">
        <v>5521</v>
      </c>
      <c r="AP383" s="986" t="s">
        <v>4424</v>
      </c>
      <c r="AQ383" s="987" t="s">
        <v>4424</v>
      </c>
      <c r="AR383" s="988" t="s">
        <v>4424</v>
      </c>
      <c r="AS383" s="989"/>
      <c r="AT383" s="989"/>
      <c r="AU383" s="989"/>
      <c r="AV383" s="990" t="s">
        <v>4424</v>
      </c>
      <c r="AW383" s="991" t="s">
        <v>4424</v>
      </c>
      <c r="AX383" s="990" t="s">
        <v>4424</v>
      </c>
      <c r="AY383" s="990" t="s">
        <v>4424</v>
      </c>
      <c r="AZ383" s="991" t="s">
        <v>4424</v>
      </c>
      <c r="BA383" s="990" t="s">
        <v>4424</v>
      </c>
      <c r="BB383" s="977" t="s">
        <v>1108</v>
      </c>
      <c r="BC383" s="977" t="s">
        <v>2591</v>
      </c>
      <c r="BD383" s="987" t="s">
        <v>4424</v>
      </c>
      <c r="BE383" s="977" t="s">
        <v>189</v>
      </c>
      <c r="BF383" s="974"/>
      <c r="BG383" s="992"/>
      <c r="BL383" s="1361"/>
    </row>
    <row r="384" spans="1:64" s="993" customFormat="1" ht="13.5" customHeight="1" x14ac:dyDescent="0.25">
      <c r="A384" s="973">
        <v>381</v>
      </c>
      <c r="B384" s="974"/>
      <c r="C384" s="973"/>
      <c r="D384" s="975">
        <v>20518975791</v>
      </c>
      <c r="E384" s="1225">
        <v>4070361</v>
      </c>
      <c r="F384" s="976" t="s">
        <v>5521</v>
      </c>
      <c r="G384" s="977" t="s">
        <v>526</v>
      </c>
      <c r="H384" s="977" t="s">
        <v>20663</v>
      </c>
      <c r="I384" s="974" t="s">
        <v>15651</v>
      </c>
      <c r="J384" s="978"/>
      <c r="K384" s="978"/>
      <c r="L384" s="974" t="s">
        <v>3091</v>
      </c>
      <c r="M384" s="974"/>
      <c r="N384" s="974"/>
      <c r="O384" s="974"/>
      <c r="P384" s="977" t="s">
        <v>4424</v>
      </c>
      <c r="Q384" s="977" t="s">
        <v>3303</v>
      </c>
      <c r="R384" s="979" t="s">
        <v>18303</v>
      </c>
      <c r="S384" s="973" t="s">
        <v>4424</v>
      </c>
      <c r="T384" s="973" t="s">
        <v>4424</v>
      </c>
      <c r="U384" s="974" t="s">
        <v>19689</v>
      </c>
      <c r="V384" s="974"/>
      <c r="W384" s="974" t="s">
        <v>2584</v>
      </c>
      <c r="X384" s="974" t="s">
        <v>5521</v>
      </c>
      <c r="Y384" s="974" t="s">
        <v>5521</v>
      </c>
      <c r="Z384" s="980">
        <v>39563</v>
      </c>
      <c r="AA384" s="981">
        <v>4</v>
      </c>
      <c r="AB384" s="981">
        <v>2008</v>
      </c>
      <c r="AC384" s="983">
        <v>0</v>
      </c>
      <c r="AD384" s="983">
        <v>42000</v>
      </c>
      <c r="AE384" s="977" t="s">
        <v>4002</v>
      </c>
      <c r="AF384" s="977" t="s">
        <v>4424</v>
      </c>
      <c r="AG384" s="977"/>
      <c r="AH384" s="991" t="s">
        <v>22380</v>
      </c>
      <c r="AI384" s="974" t="s">
        <v>5521</v>
      </c>
      <c r="AJ384" s="977" t="s">
        <v>3091</v>
      </c>
      <c r="AK384" s="985" t="s">
        <v>18303</v>
      </c>
      <c r="AL384" s="977" t="s">
        <v>19689</v>
      </c>
      <c r="AM384" s="977" t="s">
        <v>2584</v>
      </c>
      <c r="AN384" s="977" t="s">
        <v>5521</v>
      </c>
      <c r="AO384" s="977" t="s">
        <v>5521</v>
      </c>
      <c r="AP384" s="986" t="s">
        <v>4424</v>
      </c>
      <c r="AQ384" s="987" t="s">
        <v>4424</v>
      </c>
      <c r="AR384" s="988" t="s">
        <v>4424</v>
      </c>
      <c r="AS384" s="989"/>
      <c r="AT384" s="989"/>
      <c r="AU384" s="989"/>
      <c r="AV384" s="990" t="s">
        <v>4424</v>
      </c>
      <c r="AW384" s="991" t="s">
        <v>4424</v>
      </c>
      <c r="AX384" s="990" t="s">
        <v>4424</v>
      </c>
      <c r="AY384" s="990" t="s">
        <v>4424</v>
      </c>
      <c r="AZ384" s="991" t="s">
        <v>4424</v>
      </c>
      <c r="BA384" s="990" t="s">
        <v>4424</v>
      </c>
      <c r="BB384" s="977" t="s">
        <v>3243</v>
      </c>
      <c r="BC384" s="977" t="s">
        <v>2591</v>
      </c>
      <c r="BD384" s="994">
        <v>39580</v>
      </c>
      <c r="BE384" s="977" t="s">
        <v>189</v>
      </c>
      <c r="BF384" s="974"/>
      <c r="BG384" s="992"/>
      <c r="BL384" s="1361"/>
    </row>
    <row r="385" spans="1:65" s="993" customFormat="1" ht="13.5" customHeight="1" x14ac:dyDescent="0.25">
      <c r="A385" s="973">
        <v>382</v>
      </c>
      <c r="B385" s="974"/>
      <c r="C385" s="973"/>
      <c r="D385" s="975">
        <v>10425847207</v>
      </c>
      <c r="E385" s="1225">
        <v>4070381</v>
      </c>
      <c r="F385" s="976" t="s">
        <v>2668</v>
      </c>
      <c r="G385" s="977" t="s">
        <v>250</v>
      </c>
      <c r="H385" s="977" t="s">
        <v>3614</v>
      </c>
      <c r="I385" s="974" t="s">
        <v>15651</v>
      </c>
      <c r="J385" s="978"/>
      <c r="K385" s="978"/>
      <c r="L385" s="974" t="s">
        <v>5859</v>
      </c>
      <c r="M385" s="974"/>
      <c r="N385" s="974"/>
      <c r="O385" s="974"/>
      <c r="P385" s="977" t="s">
        <v>4424</v>
      </c>
      <c r="Q385" s="977"/>
      <c r="R385" s="979">
        <v>42584720</v>
      </c>
      <c r="S385" s="973" t="s">
        <v>4424</v>
      </c>
      <c r="T385" s="973" t="s">
        <v>4424</v>
      </c>
      <c r="U385" s="974" t="s">
        <v>3615</v>
      </c>
      <c r="V385" s="974"/>
      <c r="W385" s="974" t="s">
        <v>3616</v>
      </c>
      <c r="X385" s="974" t="s">
        <v>3616</v>
      </c>
      <c r="Y385" s="974" t="s">
        <v>4475</v>
      </c>
      <c r="Z385" s="980">
        <v>39563</v>
      </c>
      <c r="AA385" s="981">
        <v>4</v>
      </c>
      <c r="AB385" s="981">
        <v>2008</v>
      </c>
      <c r="AC385" s="982">
        <v>1680</v>
      </c>
      <c r="AD385" s="983">
        <v>0</v>
      </c>
      <c r="AE385" s="977" t="s">
        <v>2281</v>
      </c>
      <c r="AF385" s="977" t="s">
        <v>4424</v>
      </c>
      <c r="AG385" s="977"/>
      <c r="AH385" s="991" t="s">
        <v>4424</v>
      </c>
      <c r="AI385" s="989" t="s">
        <v>4424</v>
      </c>
      <c r="AJ385" s="977" t="s">
        <v>5859</v>
      </c>
      <c r="AK385" s="985">
        <v>42584720</v>
      </c>
      <c r="AL385" s="977" t="s">
        <v>21009</v>
      </c>
      <c r="AM385" s="977" t="s">
        <v>20919</v>
      </c>
      <c r="AN385" s="977" t="s">
        <v>20919</v>
      </c>
      <c r="AO385" s="977" t="s">
        <v>4475</v>
      </c>
      <c r="AP385" s="986" t="s">
        <v>4424</v>
      </c>
      <c r="AQ385" s="987" t="s">
        <v>4424</v>
      </c>
      <c r="AR385" s="988" t="s">
        <v>4424</v>
      </c>
      <c r="AS385" s="989"/>
      <c r="AT385" s="989"/>
      <c r="AU385" s="989"/>
      <c r="AV385" s="990" t="s">
        <v>4424</v>
      </c>
      <c r="AW385" s="991" t="s">
        <v>4424</v>
      </c>
      <c r="AX385" s="990" t="s">
        <v>4424</v>
      </c>
      <c r="AY385" s="990" t="s">
        <v>4424</v>
      </c>
      <c r="AZ385" s="991" t="s">
        <v>4424</v>
      </c>
      <c r="BA385" s="990" t="s">
        <v>4424</v>
      </c>
      <c r="BB385" s="977" t="s">
        <v>1232</v>
      </c>
      <c r="BC385" s="977" t="s">
        <v>2591</v>
      </c>
      <c r="BD385" s="994">
        <v>39587</v>
      </c>
      <c r="BE385" s="977" t="s">
        <v>189</v>
      </c>
      <c r="BF385" s="974"/>
      <c r="BG385" s="992"/>
      <c r="BL385" s="1361"/>
    </row>
    <row r="386" spans="1:65" s="993" customFormat="1" ht="13.5" customHeight="1" x14ac:dyDescent="0.25">
      <c r="A386" s="973">
        <v>383</v>
      </c>
      <c r="B386" s="974"/>
      <c r="C386" s="973"/>
      <c r="D386" s="975">
        <v>10034978650</v>
      </c>
      <c r="E386" s="1225">
        <v>4071797</v>
      </c>
      <c r="F386" s="976" t="s">
        <v>2668</v>
      </c>
      <c r="G386" s="977" t="s">
        <v>250</v>
      </c>
      <c r="H386" s="977" t="s">
        <v>205</v>
      </c>
      <c r="I386" s="974" t="s">
        <v>6546</v>
      </c>
      <c r="J386" s="978"/>
      <c r="K386" s="978"/>
      <c r="L386" s="974" t="s">
        <v>209</v>
      </c>
      <c r="M386" s="974"/>
      <c r="N386" s="974"/>
      <c r="O386" s="974"/>
      <c r="P386" s="977" t="s">
        <v>4424</v>
      </c>
      <c r="Q386" s="973" t="s">
        <v>4424</v>
      </c>
      <c r="R386" s="979" t="s">
        <v>206</v>
      </c>
      <c r="S386" s="973" t="s">
        <v>4424</v>
      </c>
      <c r="T386" s="973" t="s">
        <v>4424</v>
      </c>
      <c r="U386" s="974" t="s">
        <v>207</v>
      </c>
      <c r="V386" s="974"/>
      <c r="W386" s="974" t="s">
        <v>16598</v>
      </c>
      <c r="X386" s="974" t="s">
        <v>208</v>
      </c>
      <c r="Y386" s="974" t="s">
        <v>5749</v>
      </c>
      <c r="Z386" s="980" t="s">
        <v>4826</v>
      </c>
      <c r="AA386" s="981">
        <v>4</v>
      </c>
      <c r="AB386" s="981">
        <v>2008</v>
      </c>
      <c r="AC386" s="982">
        <v>700</v>
      </c>
      <c r="AD386" s="983">
        <v>0</v>
      </c>
      <c r="AE386" s="977" t="s">
        <v>2281</v>
      </c>
      <c r="AF386" s="977" t="s">
        <v>4424</v>
      </c>
      <c r="AG386" s="977"/>
      <c r="AH386" s="991" t="s">
        <v>4424</v>
      </c>
      <c r="AI386" s="989" t="s">
        <v>4424</v>
      </c>
      <c r="AJ386" s="977" t="s">
        <v>209</v>
      </c>
      <c r="AK386" s="985" t="s">
        <v>206</v>
      </c>
      <c r="AL386" s="977" t="s">
        <v>18408</v>
      </c>
      <c r="AM386" s="977" t="s">
        <v>16598</v>
      </c>
      <c r="AN386" s="977" t="s">
        <v>208</v>
      </c>
      <c r="AO386" s="977" t="s">
        <v>5749</v>
      </c>
      <c r="AP386" s="986" t="s">
        <v>4424</v>
      </c>
      <c r="AQ386" s="987" t="s">
        <v>4424</v>
      </c>
      <c r="AR386" s="988" t="s">
        <v>4424</v>
      </c>
      <c r="AS386" s="989"/>
      <c r="AT386" s="989"/>
      <c r="AU386" s="989"/>
      <c r="AV386" s="990" t="s">
        <v>4424</v>
      </c>
      <c r="AW386" s="991" t="s">
        <v>4424</v>
      </c>
      <c r="AX386" s="990" t="s">
        <v>4424</v>
      </c>
      <c r="AY386" s="990" t="s">
        <v>4424</v>
      </c>
      <c r="AZ386" s="991" t="s">
        <v>4424</v>
      </c>
      <c r="BA386" s="990" t="s">
        <v>4424</v>
      </c>
      <c r="BB386" s="977" t="s">
        <v>4181</v>
      </c>
      <c r="BC386" s="977" t="s">
        <v>2591</v>
      </c>
      <c r="BD386" s="994">
        <v>39603</v>
      </c>
      <c r="BE386" s="977" t="s">
        <v>189</v>
      </c>
      <c r="BF386" s="974"/>
      <c r="BG386" s="992"/>
      <c r="BL386" s="1361"/>
    </row>
    <row r="387" spans="1:65" s="993" customFormat="1" ht="13.5" customHeight="1" x14ac:dyDescent="0.25">
      <c r="A387" s="973">
        <v>384</v>
      </c>
      <c r="B387" s="974"/>
      <c r="C387" s="973"/>
      <c r="D387" s="975">
        <v>10043009872</v>
      </c>
      <c r="E387" s="1225">
        <v>4070758</v>
      </c>
      <c r="F387" s="976" t="s">
        <v>2667</v>
      </c>
      <c r="G387" s="977" t="s">
        <v>250</v>
      </c>
      <c r="H387" s="977" t="s">
        <v>15311</v>
      </c>
      <c r="I387" s="974" t="s">
        <v>15651</v>
      </c>
      <c r="J387" s="978"/>
      <c r="K387" s="978"/>
      <c r="L387" s="974" t="s">
        <v>4108</v>
      </c>
      <c r="M387" s="974"/>
      <c r="N387" s="974"/>
      <c r="O387" s="974"/>
      <c r="P387" s="977" t="s">
        <v>4424</v>
      </c>
      <c r="Q387" s="973" t="s">
        <v>4424</v>
      </c>
      <c r="R387" s="979" t="s">
        <v>1725</v>
      </c>
      <c r="S387" s="973" t="s">
        <v>4424</v>
      </c>
      <c r="T387" s="973" t="s">
        <v>4424</v>
      </c>
      <c r="U387" s="974" t="s">
        <v>19690</v>
      </c>
      <c r="V387" s="974"/>
      <c r="W387" s="974" t="s">
        <v>1245</v>
      </c>
      <c r="X387" s="974" t="s">
        <v>2764</v>
      </c>
      <c r="Y387" s="974" t="s">
        <v>1755</v>
      </c>
      <c r="Z387" s="980">
        <v>39654</v>
      </c>
      <c r="AA387" s="981">
        <v>7</v>
      </c>
      <c r="AB387" s="981">
        <v>2008</v>
      </c>
      <c r="AC387" s="982">
        <v>2000</v>
      </c>
      <c r="AD387" s="983">
        <v>0</v>
      </c>
      <c r="AE387" s="977" t="s">
        <v>2281</v>
      </c>
      <c r="AF387" s="977" t="s">
        <v>4424</v>
      </c>
      <c r="AG387" s="977"/>
      <c r="AH387" s="991" t="s">
        <v>4424</v>
      </c>
      <c r="AI387" s="989" t="s">
        <v>4424</v>
      </c>
      <c r="AJ387" s="977" t="s">
        <v>4108</v>
      </c>
      <c r="AK387" s="985" t="s">
        <v>1725</v>
      </c>
      <c r="AL387" s="977" t="s">
        <v>21011</v>
      </c>
      <c r="AM387" s="977" t="s">
        <v>1245</v>
      </c>
      <c r="AN387" s="977" t="s">
        <v>2764</v>
      </c>
      <c r="AO387" s="977" t="s">
        <v>1755</v>
      </c>
      <c r="AP387" s="986" t="s">
        <v>1726</v>
      </c>
      <c r="AQ387" s="987" t="s">
        <v>22433</v>
      </c>
      <c r="AR387" s="977" t="s">
        <v>21011</v>
      </c>
      <c r="AS387" s="977" t="s">
        <v>1245</v>
      </c>
      <c r="AT387" s="977" t="s">
        <v>2764</v>
      </c>
      <c r="AU387" s="977" t="s">
        <v>1755</v>
      </c>
      <c r="AV387" s="990" t="s">
        <v>4424</v>
      </c>
      <c r="AW387" s="991" t="s">
        <v>4424</v>
      </c>
      <c r="AX387" s="990" t="s">
        <v>4424</v>
      </c>
      <c r="AY387" s="990" t="s">
        <v>4424</v>
      </c>
      <c r="AZ387" s="991" t="s">
        <v>4424</v>
      </c>
      <c r="BA387" s="990" t="s">
        <v>4424</v>
      </c>
      <c r="BB387" s="977" t="s">
        <v>3918</v>
      </c>
      <c r="BC387" s="977" t="s">
        <v>2591</v>
      </c>
      <c r="BD387" s="994">
        <v>39688</v>
      </c>
      <c r="BE387" s="977" t="s">
        <v>189</v>
      </c>
      <c r="BF387" s="974"/>
      <c r="BG387" s="992"/>
      <c r="BL387" s="1361"/>
    </row>
    <row r="388" spans="1:65" s="993" customFormat="1" ht="13.5" customHeight="1" x14ac:dyDescent="0.25">
      <c r="A388" s="973">
        <v>385</v>
      </c>
      <c r="B388" s="974"/>
      <c r="C388" s="973"/>
      <c r="D388" s="975">
        <v>10437974182</v>
      </c>
      <c r="E388" s="1225">
        <v>4071480</v>
      </c>
      <c r="F388" s="976" t="s">
        <v>3254</v>
      </c>
      <c r="G388" s="977" t="s">
        <v>250</v>
      </c>
      <c r="H388" s="977" t="s">
        <v>1728</v>
      </c>
      <c r="I388" s="974" t="s">
        <v>15651</v>
      </c>
      <c r="J388" s="978"/>
      <c r="K388" s="978"/>
      <c r="L388" s="974" t="s">
        <v>1730</v>
      </c>
      <c r="M388" s="974"/>
      <c r="N388" s="974"/>
      <c r="O388" s="974"/>
      <c r="P388" s="977" t="s">
        <v>4424</v>
      </c>
      <c r="Q388" s="977"/>
      <c r="R388" s="979" t="s">
        <v>1731</v>
      </c>
      <c r="S388" s="973" t="s">
        <v>4424</v>
      </c>
      <c r="T388" s="973" t="s">
        <v>4424</v>
      </c>
      <c r="U388" s="974" t="s">
        <v>19691</v>
      </c>
      <c r="V388" s="974"/>
      <c r="W388" s="974" t="s">
        <v>6030</v>
      </c>
      <c r="X388" s="974" t="s">
        <v>6030</v>
      </c>
      <c r="Y388" s="974" t="s">
        <v>2815</v>
      </c>
      <c r="Z388" s="980">
        <v>39654</v>
      </c>
      <c r="AA388" s="981">
        <v>7</v>
      </c>
      <c r="AB388" s="981">
        <v>2008</v>
      </c>
      <c r="AC388" s="982">
        <v>2000</v>
      </c>
      <c r="AD388" s="983">
        <v>0</v>
      </c>
      <c r="AE388" s="977" t="s">
        <v>2281</v>
      </c>
      <c r="AF388" s="977" t="s">
        <v>4424</v>
      </c>
      <c r="AG388" s="977"/>
      <c r="AH388" s="991" t="s">
        <v>4424</v>
      </c>
      <c r="AI388" s="989" t="s">
        <v>4424</v>
      </c>
      <c r="AJ388" s="977" t="s">
        <v>1729</v>
      </c>
      <c r="AK388" s="985" t="s">
        <v>1732</v>
      </c>
      <c r="AL388" s="977" t="s">
        <v>1733</v>
      </c>
      <c r="AM388" s="986" t="s">
        <v>4424</v>
      </c>
      <c r="AN388" s="986" t="s">
        <v>4424</v>
      </c>
      <c r="AO388" s="986" t="s">
        <v>4424</v>
      </c>
      <c r="AP388" s="986" t="s">
        <v>4424</v>
      </c>
      <c r="AQ388" s="987" t="s">
        <v>4424</v>
      </c>
      <c r="AR388" s="988" t="s">
        <v>4424</v>
      </c>
      <c r="AS388" s="989"/>
      <c r="AT388" s="989"/>
      <c r="AU388" s="989"/>
      <c r="AV388" s="990" t="s">
        <v>4424</v>
      </c>
      <c r="AW388" s="991" t="s">
        <v>4424</v>
      </c>
      <c r="AX388" s="990" t="s">
        <v>4424</v>
      </c>
      <c r="AY388" s="990" t="s">
        <v>4424</v>
      </c>
      <c r="AZ388" s="991" t="s">
        <v>4424</v>
      </c>
      <c r="BA388" s="990" t="s">
        <v>4424</v>
      </c>
      <c r="BB388" s="977" t="s">
        <v>1693</v>
      </c>
      <c r="BC388" s="977" t="s">
        <v>2591</v>
      </c>
      <c r="BD388" s="994">
        <v>39764</v>
      </c>
      <c r="BE388" s="977" t="s">
        <v>189</v>
      </c>
      <c r="BF388" s="974"/>
      <c r="BG388" s="992"/>
      <c r="BL388" s="1361"/>
    </row>
    <row r="389" spans="1:65" s="993" customFormat="1" ht="13.5" customHeight="1" x14ac:dyDescent="0.25">
      <c r="A389" s="973">
        <v>386</v>
      </c>
      <c r="B389" s="974"/>
      <c r="C389" s="973"/>
      <c r="D389" s="975">
        <v>20454914717</v>
      </c>
      <c r="E389" s="1225">
        <v>4072484</v>
      </c>
      <c r="F389" s="976" t="s">
        <v>3254</v>
      </c>
      <c r="G389" s="977" t="s">
        <v>250</v>
      </c>
      <c r="H389" s="977" t="s">
        <v>15639</v>
      </c>
      <c r="I389" s="974" t="s">
        <v>15651</v>
      </c>
      <c r="J389" s="978"/>
      <c r="K389" s="978"/>
      <c r="L389" s="974" t="s">
        <v>624</v>
      </c>
      <c r="M389" s="974"/>
      <c r="N389" s="974"/>
      <c r="O389" s="974"/>
      <c r="P389" s="977" t="s">
        <v>4424</v>
      </c>
      <c r="Q389" s="977" t="s">
        <v>6194</v>
      </c>
      <c r="R389" s="979" t="s">
        <v>6543</v>
      </c>
      <c r="S389" s="973" t="s">
        <v>4424</v>
      </c>
      <c r="T389" s="973" t="s">
        <v>4424</v>
      </c>
      <c r="U389" s="974" t="s">
        <v>18409</v>
      </c>
      <c r="V389" s="974"/>
      <c r="W389" s="974" t="s">
        <v>4017</v>
      </c>
      <c r="X389" s="974" t="s">
        <v>6087</v>
      </c>
      <c r="Y389" s="974" t="s">
        <v>6087</v>
      </c>
      <c r="Z389" s="980" t="s">
        <v>6089</v>
      </c>
      <c r="AA389" s="981">
        <v>7</v>
      </c>
      <c r="AB389" s="981">
        <v>2008</v>
      </c>
      <c r="AC389" s="982">
        <v>3000</v>
      </c>
      <c r="AD389" s="983">
        <v>0</v>
      </c>
      <c r="AE389" s="977" t="s">
        <v>4002</v>
      </c>
      <c r="AF389" s="977" t="s">
        <v>4424</v>
      </c>
      <c r="AG389" s="977"/>
      <c r="AH389" s="991" t="s">
        <v>2755</v>
      </c>
      <c r="AI389" s="1055" t="s">
        <v>6087</v>
      </c>
      <c r="AJ389" s="977" t="s">
        <v>624</v>
      </c>
      <c r="AK389" s="985" t="s">
        <v>6543</v>
      </c>
      <c r="AL389" s="977" t="s">
        <v>17861</v>
      </c>
      <c r="AM389" s="977" t="s">
        <v>4017</v>
      </c>
      <c r="AN389" s="977" t="s">
        <v>6087</v>
      </c>
      <c r="AO389" s="977" t="s">
        <v>6087</v>
      </c>
      <c r="AP389" s="986" t="s">
        <v>4424</v>
      </c>
      <c r="AQ389" s="987" t="s">
        <v>4424</v>
      </c>
      <c r="AR389" s="988" t="s">
        <v>4424</v>
      </c>
      <c r="AS389" s="989"/>
      <c r="AT389" s="989"/>
      <c r="AU389" s="989"/>
      <c r="AV389" s="990" t="s">
        <v>4424</v>
      </c>
      <c r="AW389" s="991" t="s">
        <v>4424</v>
      </c>
      <c r="AX389" s="990" t="s">
        <v>4424</v>
      </c>
      <c r="AY389" s="990" t="s">
        <v>4424</v>
      </c>
      <c r="AZ389" s="991" t="s">
        <v>4424</v>
      </c>
      <c r="BA389" s="990" t="s">
        <v>4424</v>
      </c>
      <c r="BB389" s="977" t="s">
        <v>1693</v>
      </c>
      <c r="BC389" s="977" t="s">
        <v>2591</v>
      </c>
      <c r="BD389" s="994">
        <v>39764</v>
      </c>
      <c r="BE389" s="977" t="s">
        <v>189</v>
      </c>
      <c r="BF389" s="974"/>
      <c r="BG389" s="992"/>
      <c r="BL389" s="1361"/>
    </row>
    <row r="390" spans="1:65" s="993" customFormat="1" ht="13.5" customHeight="1" x14ac:dyDescent="0.25">
      <c r="A390" s="973">
        <v>387</v>
      </c>
      <c r="B390" s="974"/>
      <c r="C390" s="973"/>
      <c r="D390" s="975">
        <v>20454910720</v>
      </c>
      <c r="E390" s="1225">
        <v>4070395</v>
      </c>
      <c r="F390" s="976" t="s">
        <v>3254</v>
      </c>
      <c r="G390" s="977" t="s">
        <v>250</v>
      </c>
      <c r="H390" s="977" t="s">
        <v>20664</v>
      </c>
      <c r="I390" s="974" t="s">
        <v>15651</v>
      </c>
      <c r="J390" s="978"/>
      <c r="K390" s="978"/>
      <c r="L390" s="974" t="s">
        <v>6172</v>
      </c>
      <c r="M390" s="974"/>
      <c r="N390" s="974"/>
      <c r="O390" s="974"/>
      <c r="P390" s="977" t="s">
        <v>4424</v>
      </c>
      <c r="Q390" s="977" t="s">
        <v>1503</v>
      </c>
      <c r="R390" s="979">
        <v>29600193</v>
      </c>
      <c r="S390" s="973" t="s">
        <v>4424</v>
      </c>
      <c r="T390" s="973" t="s">
        <v>4424</v>
      </c>
      <c r="U390" s="974" t="s">
        <v>4863</v>
      </c>
      <c r="V390" s="974"/>
      <c r="W390" s="974" t="s">
        <v>4156</v>
      </c>
      <c r="X390" s="974" t="s">
        <v>4156</v>
      </c>
      <c r="Y390" s="974" t="s">
        <v>4156</v>
      </c>
      <c r="Z390" s="980">
        <v>39654</v>
      </c>
      <c r="AA390" s="981">
        <v>7</v>
      </c>
      <c r="AB390" s="981">
        <v>2008</v>
      </c>
      <c r="AC390" s="982">
        <v>4000</v>
      </c>
      <c r="AD390" s="983">
        <v>0</v>
      </c>
      <c r="AE390" s="977" t="s">
        <v>4002</v>
      </c>
      <c r="AF390" s="977" t="s">
        <v>4424</v>
      </c>
      <c r="AG390" s="977"/>
      <c r="AH390" s="991" t="s">
        <v>20802</v>
      </c>
      <c r="AI390" s="1055" t="s">
        <v>6087</v>
      </c>
      <c r="AJ390" s="977" t="s">
        <v>4639</v>
      </c>
      <c r="AK390" s="985">
        <v>29438566</v>
      </c>
      <c r="AL390" s="977" t="s">
        <v>21016</v>
      </c>
      <c r="AM390" s="977" t="s">
        <v>5211</v>
      </c>
      <c r="AN390" s="977" t="s">
        <v>6087</v>
      </c>
      <c r="AO390" s="977" t="s">
        <v>6087</v>
      </c>
      <c r="AP390" s="986" t="s">
        <v>4424</v>
      </c>
      <c r="AQ390" s="987" t="s">
        <v>4424</v>
      </c>
      <c r="AR390" s="988" t="s">
        <v>4424</v>
      </c>
      <c r="AS390" s="989"/>
      <c r="AT390" s="989"/>
      <c r="AU390" s="989"/>
      <c r="AV390" s="990" t="s">
        <v>4424</v>
      </c>
      <c r="AW390" s="991" t="s">
        <v>4424</v>
      </c>
      <c r="AX390" s="990" t="s">
        <v>4424</v>
      </c>
      <c r="AY390" s="990" t="s">
        <v>4424</v>
      </c>
      <c r="AZ390" s="991" t="s">
        <v>4424</v>
      </c>
      <c r="BA390" s="990" t="s">
        <v>4424</v>
      </c>
      <c r="BB390" s="977" t="s">
        <v>4181</v>
      </c>
      <c r="BC390" s="977" t="s">
        <v>2591</v>
      </c>
      <c r="BD390" s="994">
        <v>39679</v>
      </c>
      <c r="BE390" s="977" t="s">
        <v>189</v>
      </c>
      <c r="BF390" s="974"/>
      <c r="BG390" s="992"/>
      <c r="BL390" s="1361"/>
    </row>
    <row r="391" spans="1:65" s="993" customFormat="1" ht="13.5" customHeight="1" x14ac:dyDescent="0.25">
      <c r="A391" s="973">
        <v>388</v>
      </c>
      <c r="B391" s="974"/>
      <c r="C391" s="973"/>
      <c r="D391" s="975">
        <v>20454910720</v>
      </c>
      <c r="E391" s="1225">
        <v>4070395</v>
      </c>
      <c r="F391" s="976" t="s">
        <v>3254</v>
      </c>
      <c r="G391" s="977" t="s">
        <v>526</v>
      </c>
      <c r="H391" s="977" t="s">
        <v>20664</v>
      </c>
      <c r="I391" s="974" t="s">
        <v>15651</v>
      </c>
      <c r="J391" s="978"/>
      <c r="K391" s="978"/>
      <c r="L391" s="974" t="s">
        <v>6172</v>
      </c>
      <c r="M391" s="974"/>
      <c r="N391" s="974"/>
      <c r="O391" s="974"/>
      <c r="P391" s="977" t="s">
        <v>4424</v>
      </c>
      <c r="Q391" s="977" t="s">
        <v>1503</v>
      </c>
      <c r="R391" s="979">
        <v>29600193</v>
      </c>
      <c r="S391" s="973" t="s">
        <v>4424</v>
      </c>
      <c r="T391" s="973" t="s">
        <v>4424</v>
      </c>
      <c r="U391" s="974" t="s">
        <v>4863</v>
      </c>
      <c r="V391" s="974"/>
      <c r="W391" s="974" t="s">
        <v>4156</v>
      </c>
      <c r="X391" s="974" t="s">
        <v>4156</v>
      </c>
      <c r="Y391" s="974" t="s">
        <v>4156</v>
      </c>
      <c r="Z391" s="980">
        <v>39654</v>
      </c>
      <c r="AA391" s="981">
        <v>7</v>
      </c>
      <c r="AB391" s="981">
        <v>2008</v>
      </c>
      <c r="AC391" s="983">
        <v>0</v>
      </c>
      <c r="AD391" s="983">
        <v>8440</v>
      </c>
      <c r="AE391" s="977" t="s">
        <v>4002</v>
      </c>
      <c r="AF391" s="977" t="s">
        <v>4424</v>
      </c>
      <c r="AG391" s="977"/>
      <c r="AH391" s="991" t="s">
        <v>20802</v>
      </c>
      <c r="AI391" s="1055" t="s">
        <v>6087</v>
      </c>
      <c r="AJ391" s="977" t="s">
        <v>4639</v>
      </c>
      <c r="AK391" s="985">
        <v>29438566</v>
      </c>
      <c r="AL391" s="977" t="s">
        <v>21017</v>
      </c>
      <c r="AM391" s="977" t="s">
        <v>5211</v>
      </c>
      <c r="AN391" s="977" t="s">
        <v>6087</v>
      </c>
      <c r="AO391" s="977" t="s">
        <v>6087</v>
      </c>
      <c r="AP391" s="986" t="s">
        <v>4424</v>
      </c>
      <c r="AQ391" s="987" t="s">
        <v>4424</v>
      </c>
      <c r="AR391" s="988" t="s">
        <v>4424</v>
      </c>
      <c r="AS391" s="989"/>
      <c r="AT391" s="989"/>
      <c r="AU391" s="989"/>
      <c r="AV391" s="990" t="s">
        <v>4424</v>
      </c>
      <c r="AW391" s="991" t="s">
        <v>4424</v>
      </c>
      <c r="AX391" s="990" t="s">
        <v>4424</v>
      </c>
      <c r="AY391" s="990" t="s">
        <v>4424</v>
      </c>
      <c r="AZ391" s="991" t="s">
        <v>4424</v>
      </c>
      <c r="BA391" s="990" t="s">
        <v>4424</v>
      </c>
      <c r="BB391" s="977" t="s">
        <v>305</v>
      </c>
      <c r="BC391" s="977" t="s">
        <v>2591</v>
      </c>
      <c r="BD391" s="994">
        <v>39818</v>
      </c>
      <c r="BE391" s="977"/>
      <c r="BF391" s="974"/>
      <c r="BG391" s="992"/>
      <c r="BL391" s="1361"/>
    </row>
    <row r="392" spans="1:65" s="993" customFormat="1" ht="13.5" customHeight="1" x14ac:dyDescent="0.25">
      <c r="A392" s="973">
        <v>389</v>
      </c>
      <c r="B392" s="974"/>
      <c r="C392" s="973"/>
      <c r="D392" s="975">
        <v>10424473711</v>
      </c>
      <c r="E392" s="1225">
        <v>4071477</v>
      </c>
      <c r="F392" s="976" t="s">
        <v>2667</v>
      </c>
      <c r="G392" s="977" t="s">
        <v>250</v>
      </c>
      <c r="H392" s="977" t="s">
        <v>1109</v>
      </c>
      <c r="I392" s="974" t="s">
        <v>15651</v>
      </c>
      <c r="J392" s="978"/>
      <c r="K392" s="978"/>
      <c r="L392" s="974" t="s">
        <v>2974</v>
      </c>
      <c r="M392" s="974"/>
      <c r="N392" s="974"/>
      <c r="O392" s="974"/>
      <c r="P392" s="977" t="s">
        <v>4424</v>
      </c>
      <c r="Q392" s="977"/>
      <c r="R392" s="979">
        <v>42447371</v>
      </c>
      <c r="S392" s="973" t="s">
        <v>4424</v>
      </c>
      <c r="T392" s="973" t="s">
        <v>4424</v>
      </c>
      <c r="U392" s="974" t="s">
        <v>1110</v>
      </c>
      <c r="V392" s="974"/>
      <c r="W392" s="974" t="s">
        <v>1304</v>
      </c>
      <c r="X392" s="974" t="s">
        <v>3306</v>
      </c>
      <c r="Y392" s="974" t="s">
        <v>268</v>
      </c>
      <c r="Z392" s="980">
        <v>39624</v>
      </c>
      <c r="AA392" s="981">
        <v>6</v>
      </c>
      <c r="AB392" s="981">
        <v>2008</v>
      </c>
      <c r="AC392" s="982">
        <v>2000</v>
      </c>
      <c r="AD392" s="983">
        <v>0</v>
      </c>
      <c r="AE392" s="977" t="s">
        <v>2281</v>
      </c>
      <c r="AF392" s="977" t="s">
        <v>4424</v>
      </c>
      <c r="AG392" s="977"/>
      <c r="AH392" s="991" t="s">
        <v>4424</v>
      </c>
      <c r="AI392" s="989" t="s">
        <v>4424</v>
      </c>
      <c r="AJ392" s="977" t="s">
        <v>2974</v>
      </c>
      <c r="AK392" s="985">
        <v>42447371</v>
      </c>
      <c r="AL392" s="977" t="s">
        <v>21012</v>
      </c>
      <c r="AM392" s="977" t="s">
        <v>1304</v>
      </c>
      <c r="AN392" s="977" t="s">
        <v>3306</v>
      </c>
      <c r="AO392" s="977" t="s">
        <v>6110</v>
      </c>
      <c r="AP392" s="986" t="s">
        <v>4424</v>
      </c>
      <c r="AQ392" s="987" t="s">
        <v>4424</v>
      </c>
      <c r="AR392" s="988" t="s">
        <v>4424</v>
      </c>
      <c r="AS392" s="989"/>
      <c r="AT392" s="989"/>
      <c r="AU392" s="989"/>
      <c r="AV392" s="990" t="s">
        <v>4424</v>
      </c>
      <c r="AW392" s="991" t="s">
        <v>4424</v>
      </c>
      <c r="AX392" s="990" t="s">
        <v>4424</v>
      </c>
      <c r="AY392" s="990" t="s">
        <v>4424</v>
      </c>
      <c r="AZ392" s="991" t="s">
        <v>4424</v>
      </c>
      <c r="BA392" s="990" t="s">
        <v>4424</v>
      </c>
      <c r="BB392" s="977" t="s">
        <v>3918</v>
      </c>
      <c r="BC392" s="977" t="s">
        <v>2591</v>
      </c>
      <c r="BD392" s="994">
        <v>39637</v>
      </c>
      <c r="BE392" s="977" t="s">
        <v>189</v>
      </c>
      <c r="BF392" s="974"/>
      <c r="BG392" s="992"/>
      <c r="BL392" s="1361"/>
    </row>
    <row r="393" spans="1:65" s="993" customFormat="1" ht="13.5" customHeight="1" x14ac:dyDescent="0.25">
      <c r="A393" s="973">
        <v>390</v>
      </c>
      <c r="B393" s="974"/>
      <c r="C393" s="973"/>
      <c r="D393" s="975">
        <v>10205733669</v>
      </c>
      <c r="E393" s="1225">
        <v>4070039</v>
      </c>
      <c r="F393" s="976" t="s">
        <v>2667</v>
      </c>
      <c r="G393" s="977" t="s">
        <v>250</v>
      </c>
      <c r="H393" s="977" t="s">
        <v>3501</v>
      </c>
      <c r="I393" s="974" t="s">
        <v>15651</v>
      </c>
      <c r="J393" s="978"/>
      <c r="K393" s="978"/>
      <c r="L393" s="974" t="s">
        <v>4806</v>
      </c>
      <c r="M393" s="974"/>
      <c r="N393" s="974"/>
      <c r="O393" s="974"/>
      <c r="P393" s="977" t="s">
        <v>4424</v>
      </c>
      <c r="Q393" s="977"/>
      <c r="R393" s="979">
        <v>20573366</v>
      </c>
      <c r="S393" s="973" t="s">
        <v>4424</v>
      </c>
      <c r="T393" s="973" t="s">
        <v>4424</v>
      </c>
      <c r="U393" s="974" t="s">
        <v>17483</v>
      </c>
      <c r="V393" s="974"/>
      <c r="W393" s="974" t="s">
        <v>4123</v>
      </c>
      <c r="X393" s="974" t="s">
        <v>4163</v>
      </c>
      <c r="Y393" s="974" t="s">
        <v>268</v>
      </c>
      <c r="Z393" s="980">
        <v>39624</v>
      </c>
      <c r="AA393" s="981">
        <v>6</v>
      </c>
      <c r="AB393" s="981">
        <v>2008</v>
      </c>
      <c r="AC393" s="982">
        <v>1000</v>
      </c>
      <c r="AD393" s="983">
        <v>0</v>
      </c>
      <c r="AE393" s="977" t="s">
        <v>2281</v>
      </c>
      <c r="AF393" s="977" t="s">
        <v>4424</v>
      </c>
      <c r="AG393" s="977"/>
      <c r="AH393" s="991" t="s">
        <v>4424</v>
      </c>
      <c r="AI393" s="989" t="s">
        <v>4424</v>
      </c>
      <c r="AJ393" s="977" t="s">
        <v>4806</v>
      </c>
      <c r="AK393" s="985">
        <v>20573366</v>
      </c>
      <c r="AL393" s="977" t="s">
        <v>21015</v>
      </c>
      <c r="AM393" s="977" t="s">
        <v>21014</v>
      </c>
      <c r="AN393" s="977" t="s">
        <v>4163</v>
      </c>
      <c r="AO393" s="977" t="s">
        <v>6110</v>
      </c>
      <c r="AP393" s="986" t="s">
        <v>5429</v>
      </c>
      <c r="AQ393" s="984">
        <v>19810049</v>
      </c>
      <c r="AR393" s="977" t="s">
        <v>21015</v>
      </c>
      <c r="AS393" s="977" t="s">
        <v>21014</v>
      </c>
      <c r="AT393" s="977" t="s">
        <v>4163</v>
      </c>
      <c r="AU393" s="977" t="s">
        <v>6110</v>
      </c>
      <c r="AV393" s="990" t="s">
        <v>4424</v>
      </c>
      <c r="AW393" s="991" t="s">
        <v>4424</v>
      </c>
      <c r="AX393" s="990" t="s">
        <v>4424</v>
      </c>
      <c r="AY393" s="990" t="s">
        <v>4424</v>
      </c>
      <c r="AZ393" s="991" t="s">
        <v>4424</v>
      </c>
      <c r="BA393" s="990" t="s">
        <v>4424</v>
      </c>
      <c r="BB393" s="977" t="s">
        <v>3918</v>
      </c>
      <c r="BC393" s="977" t="s">
        <v>2591</v>
      </c>
      <c r="BD393" s="994">
        <v>39647</v>
      </c>
      <c r="BE393" s="977" t="s">
        <v>189</v>
      </c>
      <c r="BF393" s="974"/>
      <c r="BG393" s="992"/>
      <c r="BL393" s="1361"/>
    </row>
    <row r="394" spans="1:65" s="993" customFormat="1" ht="13.5" customHeight="1" x14ac:dyDescent="0.25">
      <c r="A394" s="973">
        <v>391</v>
      </c>
      <c r="B394" s="974"/>
      <c r="C394" s="973"/>
      <c r="D394" s="975">
        <v>20450545270</v>
      </c>
      <c r="E394" s="1225">
        <v>4070377</v>
      </c>
      <c r="F394" s="976" t="s">
        <v>3254</v>
      </c>
      <c r="G394" s="977" t="s">
        <v>526</v>
      </c>
      <c r="H394" s="977" t="s">
        <v>14577</v>
      </c>
      <c r="I394" s="974" t="s">
        <v>6546</v>
      </c>
      <c r="J394" s="978"/>
      <c r="K394" s="978"/>
      <c r="L394" s="974" t="s">
        <v>23197</v>
      </c>
      <c r="M394" s="974"/>
      <c r="N394" s="974"/>
      <c r="O394" s="974"/>
      <c r="P394" s="977" t="s">
        <v>4424</v>
      </c>
      <c r="Q394" s="977" t="s">
        <v>6194</v>
      </c>
      <c r="R394" s="979" t="s">
        <v>3336</v>
      </c>
      <c r="S394" s="973" t="s">
        <v>4424</v>
      </c>
      <c r="T394" s="973" t="s">
        <v>4424</v>
      </c>
      <c r="U394" s="974" t="s">
        <v>18410</v>
      </c>
      <c r="V394" s="974"/>
      <c r="W394" s="974" t="s">
        <v>1797</v>
      </c>
      <c r="X394" s="974" t="s">
        <v>1797</v>
      </c>
      <c r="Y394" s="974" t="s">
        <v>16570</v>
      </c>
      <c r="Z394" s="980" t="s">
        <v>19009</v>
      </c>
      <c r="AA394" s="981">
        <v>6</v>
      </c>
      <c r="AB394" s="981">
        <v>2008</v>
      </c>
      <c r="AC394" s="982">
        <v>5000</v>
      </c>
      <c r="AD394" s="983">
        <v>0</v>
      </c>
      <c r="AE394" s="977" t="s">
        <v>4002</v>
      </c>
      <c r="AF394" s="977" t="s">
        <v>4424</v>
      </c>
      <c r="AG394" s="977"/>
      <c r="AH394" s="991" t="s">
        <v>3337</v>
      </c>
      <c r="AI394" s="974" t="s">
        <v>1797</v>
      </c>
      <c r="AJ394" s="977" t="s">
        <v>16719</v>
      </c>
      <c r="AK394" s="812">
        <v>23811192</v>
      </c>
      <c r="AL394" s="977" t="s">
        <v>18411</v>
      </c>
      <c r="AM394" s="812" t="s">
        <v>1797</v>
      </c>
      <c r="AN394" s="812" t="s">
        <v>1797</v>
      </c>
      <c r="AO394" s="812" t="s">
        <v>4888</v>
      </c>
      <c r="AP394" s="986" t="s">
        <v>17224</v>
      </c>
      <c r="AQ394" s="812">
        <v>23911674</v>
      </c>
      <c r="AR394" s="988" t="s">
        <v>18411</v>
      </c>
      <c r="AS394" s="812" t="s">
        <v>1797</v>
      </c>
      <c r="AT394" s="812" t="s">
        <v>1797</v>
      </c>
      <c r="AU394" s="812" t="s">
        <v>4888</v>
      </c>
      <c r="AV394" s="990" t="s">
        <v>4424</v>
      </c>
      <c r="AW394" s="991" t="s">
        <v>4424</v>
      </c>
      <c r="AX394" s="990" t="s">
        <v>4424</v>
      </c>
      <c r="AY394" s="990" t="s">
        <v>4424</v>
      </c>
      <c r="AZ394" s="991" t="s">
        <v>4424</v>
      </c>
      <c r="BA394" s="990" t="s">
        <v>4424</v>
      </c>
      <c r="BB394" s="977" t="s">
        <v>3073</v>
      </c>
      <c r="BC394" s="977" t="s">
        <v>2591</v>
      </c>
      <c r="BD394" s="994">
        <v>40122</v>
      </c>
      <c r="BE394" s="977" t="s">
        <v>189</v>
      </c>
      <c r="BF394" s="974"/>
      <c r="BG394" s="992"/>
      <c r="BL394" s="1361"/>
    </row>
    <row r="395" spans="1:65" s="993" customFormat="1" ht="13.5" customHeight="1" x14ac:dyDescent="0.25">
      <c r="A395" s="973">
        <v>392</v>
      </c>
      <c r="B395" s="974"/>
      <c r="C395" s="973"/>
      <c r="D395" s="975">
        <v>20447883652</v>
      </c>
      <c r="E395" s="1225">
        <v>4070362</v>
      </c>
      <c r="F395" s="976" t="s">
        <v>3254</v>
      </c>
      <c r="G395" s="977" t="s">
        <v>526</v>
      </c>
      <c r="H395" s="977" t="s">
        <v>19010</v>
      </c>
      <c r="I395" s="974" t="s">
        <v>6546</v>
      </c>
      <c r="J395" s="978"/>
      <c r="K395" s="978"/>
      <c r="L395" s="974" t="s">
        <v>4583</v>
      </c>
      <c r="M395" s="974"/>
      <c r="N395" s="974"/>
      <c r="O395" s="974"/>
      <c r="P395" s="977" t="s">
        <v>4424</v>
      </c>
      <c r="Q395" s="977" t="s">
        <v>3303</v>
      </c>
      <c r="R395" s="979" t="s">
        <v>4584</v>
      </c>
      <c r="S395" s="973" t="s">
        <v>4424</v>
      </c>
      <c r="T395" s="973" t="s">
        <v>4424</v>
      </c>
      <c r="U395" s="974" t="s">
        <v>31625</v>
      </c>
      <c r="V395" s="974"/>
      <c r="W395" s="974" t="s">
        <v>2827</v>
      </c>
      <c r="X395" s="974" t="s">
        <v>2827</v>
      </c>
      <c r="Y395" s="974" t="s">
        <v>2827</v>
      </c>
      <c r="Z395" s="980" t="s">
        <v>19011</v>
      </c>
      <c r="AA395" s="981">
        <v>5</v>
      </c>
      <c r="AB395" s="981">
        <v>2008</v>
      </c>
      <c r="AC395" s="982">
        <v>10000</v>
      </c>
      <c r="AD395" s="983">
        <v>0</v>
      </c>
      <c r="AE395" s="977" t="s">
        <v>4002</v>
      </c>
      <c r="AF395" s="977" t="s">
        <v>4424</v>
      </c>
      <c r="AG395" s="977"/>
      <c r="AH395" s="991" t="s">
        <v>14708</v>
      </c>
      <c r="AI395" s="974" t="s">
        <v>2821</v>
      </c>
      <c r="AJ395" s="977" t="s">
        <v>4583</v>
      </c>
      <c r="AK395" s="985" t="s">
        <v>4584</v>
      </c>
      <c r="AL395" s="977" t="s">
        <v>18412</v>
      </c>
      <c r="AM395" s="977" t="s">
        <v>2821</v>
      </c>
      <c r="AN395" s="977" t="s">
        <v>2821</v>
      </c>
      <c r="AO395" s="977" t="s">
        <v>2821</v>
      </c>
      <c r="AP395" s="986" t="s">
        <v>4424</v>
      </c>
      <c r="AQ395" s="987" t="s">
        <v>4424</v>
      </c>
      <c r="AR395" s="988" t="s">
        <v>4424</v>
      </c>
      <c r="AS395" s="990" t="s">
        <v>4424</v>
      </c>
      <c r="AT395" s="991" t="s">
        <v>4424</v>
      </c>
      <c r="AU395" s="990" t="s">
        <v>4424</v>
      </c>
      <c r="AV395" s="990" t="s">
        <v>4424</v>
      </c>
      <c r="AW395" s="991" t="s">
        <v>4424</v>
      </c>
      <c r="AX395" s="990" t="s">
        <v>4424</v>
      </c>
      <c r="AY395" s="990" t="s">
        <v>4424</v>
      </c>
      <c r="AZ395" s="991" t="s">
        <v>4424</v>
      </c>
      <c r="BA395" s="990" t="s">
        <v>4424</v>
      </c>
      <c r="BB395" s="977" t="s">
        <v>6043</v>
      </c>
      <c r="BC395" s="977" t="s">
        <v>2591</v>
      </c>
      <c r="BD395" s="994">
        <v>39776</v>
      </c>
      <c r="BE395" s="977" t="s">
        <v>189</v>
      </c>
      <c r="BF395" s="974"/>
      <c r="BG395" s="992"/>
      <c r="BL395" s="1361"/>
      <c r="BM395" s="993" t="s">
        <v>30792</v>
      </c>
    </row>
    <row r="396" spans="1:65" s="993" customFormat="1" ht="13.5" customHeight="1" x14ac:dyDescent="0.25">
      <c r="A396" s="973">
        <v>393</v>
      </c>
      <c r="B396" s="974"/>
      <c r="C396" s="973"/>
      <c r="D396" s="975">
        <v>20519768608</v>
      </c>
      <c r="E396" s="1225">
        <v>4071463</v>
      </c>
      <c r="F396" s="976" t="s">
        <v>3254</v>
      </c>
      <c r="G396" s="977" t="s">
        <v>526</v>
      </c>
      <c r="H396" s="977" t="s">
        <v>6044</v>
      </c>
      <c r="I396" s="974" t="s">
        <v>15651</v>
      </c>
      <c r="J396" s="978"/>
      <c r="K396" s="978"/>
      <c r="L396" s="974" t="s">
        <v>4461</v>
      </c>
      <c r="M396" s="974"/>
      <c r="N396" s="974"/>
      <c r="O396" s="974"/>
      <c r="P396" s="977" t="s">
        <v>4424</v>
      </c>
      <c r="Q396" s="977" t="s">
        <v>1503</v>
      </c>
      <c r="R396" s="979" t="s">
        <v>4610</v>
      </c>
      <c r="S396" s="973" t="s">
        <v>4424</v>
      </c>
      <c r="T396" s="973" t="s">
        <v>4424</v>
      </c>
      <c r="U396" s="974" t="s">
        <v>4611</v>
      </c>
      <c r="V396" s="974"/>
      <c r="W396" s="974" t="s">
        <v>2815</v>
      </c>
      <c r="X396" s="974" t="s">
        <v>4612</v>
      </c>
      <c r="Y396" s="974" t="s">
        <v>2815</v>
      </c>
      <c r="Z396" s="980">
        <v>39624</v>
      </c>
      <c r="AA396" s="981">
        <v>6</v>
      </c>
      <c r="AB396" s="981">
        <v>2008</v>
      </c>
      <c r="AC396" s="982">
        <v>3000</v>
      </c>
      <c r="AD396" s="983">
        <v>0</v>
      </c>
      <c r="AE396" s="977" t="s">
        <v>4002</v>
      </c>
      <c r="AF396" s="977" t="s">
        <v>4424</v>
      </c>
      <c r="AG396" s="977"/>
      <c r="AH396" s="991">
        <v>11005342</v>
      </c>
      <c r="AI396" s="974" t="s">
        <v>2815</v>
      </c>
      <c r="AJ396" s="977" t="s">
        <v>4461</v>
      </c>
      <c r="AK396" s="985" t="s">
        <v>4610</v>
      </c>
      <c r="AL396" s="977" t="s">
        <v>22276</v>
      </c>
      <c r="AM396" s="977" t="s">
        <v>2815</v>
      </c>
      <c r="AN396" s="977" t="s">
        <v>4612</v>
      </c>
      <c r="AO396" s="977" t="s">
        <v>2815</v>
      </c>
      <c r="AP396" s="986" t="s">
        <v>4424</v>
      </c>
      <c r="AQ396" s="987" t="s">
        <v>4424</v>
      </c>
      <c r="AR396" s="988" t="s">
        <v>4424</v>
      </c>
      <c r="AS396" s="989"/>
      <c r="AT396" s="989"/>
      <c r="AU396" s="989"/>
      <c r="AV396" s="990" t="s">
        <v>4424</v>
      </c>
      <c r="AW396" s="991" t="s">
        <v>4424</v>
      </c>
      <c r="AX396" s="990" t="s">
        <v>4424</v>
      </c>
      <c r="AY396" s="990" t="s">
        <v>4424</v>
      </c>
      <c r="AZ396" s="991" t="s">
        <v>4424</v>
      </c>
      <c r="BA396" s="990" t="s">
        <v>4424</v>
      </c>
      <c r="BB396" s="977" t="s">
        <v>1693</v>
      </c>
      <c r="BC396" s="977" t="s">
        <v>2591</v>
      </c>
      <c r="BD396" s="994">
        <v>39748</v>
      </c>
      <c r="BE396" s="977" t="s">
        <v>189</v>
      </c>
      <c r="BF396" s="974"/>
      <c r="BG396" s="992"/>
      <c r="BL396" s="1361"/>
    </row>
    <row r="397" spans="1:65" s="993" customFormat="1" ht="13.5" customHeight="1" x14ac:dyDescent="0.25">
      <c r="A397" s="973">
        <v>394</v>
      </c>
      <c r="B397" s="974"/>
      <c r="C397" s="973"/>
      <c r="D397" s="975">
        <v>20481566810</v>
      </c>
      <c r="E397" s="1225">
        <v>4072107</v>
      </c>
      <c r="F397" s="976" t="s">
        <v>2668</v>
      </c>
      <c r="G397" s="977" t="s">
        <v>526</v>
      </c>
      <c r="H397" s="977" t="s">
        <v>4307</v>
      </c>
      <c r="I397" s="974" t="s">
        <v>15651</v>
      </c>
      <c r="J397" s="978"/>
      <c r="K397" s="978"/>
      <c r="L397" s="974" t="s">
        <v>1133</v>
      </c>
      <c r="M397" s="974"/>
      <c r="N397" s="974"/>
      <c r="O397" s="974"/>
      <c r="P397" s="977" t="s">
        <v>4424</v>
      </c>
      <c r="Q397" s="977" t="s">
        <v>3303</v>
      </c>
      <c r="R397" s="979" t="s">
        <v>4308</v>
      </c>
      <c r="S397" s="973" t="s">
        <v>4424</v>
      </c>
      <c r="T397" s="973" t="s">
        <v>4424</v>
      </c>
      <c r="U397" s="974" t="s">
        <v>2981</v>
      </c>
      <c r="V397" s="974"/>
      <c r="W397" s="974" t="s">
        <v>3630</v>
      </c>
      <c r="X397" s="974" t="s">
        <v>3630</v>
      </c>
      <c r="Y397" s="974" t="s">
        <v>4475</v>
      </c>
      <c r="Z397" s="980">
        <v>39593</v>
      </c>
      <c r="AA397" s="981">
        <v>5</v>
      </c>
      <c r="AB397" s="981">
        <v>2008</v>
      </c>
      <c r="AC397" s="983">
        <v>0</v>
      </c>
      <c r="AD397" s="983">
        <v>0</v>
      </c>
      <c r="AE397" s="977" t="s">
        <v>4002</v>
      </c>
      <c r="AF397" s="977" t="s">
        <v>4424</v>
      </c>
      <c r="AG397" s="977"/>
      <c r="AH397" s="991" t="s">
        <v>3629</v>
      </c>
      <c r="AI397" s="1055" t="s">
        <v>3630</v>
      </c>
      <c r="AJ397" s="977" t="s">
        <v>4157</v>
      </c>
      <c r="AK397" s="985" t="s">
        <v>4158</v>
      </c>
      <c r="AL397" s="977" t="s">
        <v>22275</v>
      </c>
      <c r="AM397" s="977" t="s">
        <v>3630</v>
      </c>
      <c r="AN397" s="977" t="s">
        <v>3630</v>
      </c>
      <c r="AO397" s="977" t="s">
        <v>4475</v>
      </c>
      <c r="AP397" s="986" t="s">
        <v>4424</v>
      </c>
      <c r="AQ397" s="987" t="s">
        <v>4424</v>
      </c>
      <c r="AR397" s="988" t="s">
        <v>4424</v>
      </c>
      <c r="AS397" s="989"/>
      <c r="AT397" s="989"/>
      <c r="AU397" s="989"/>
      <c r="AV397" s="990" t="s">
        <v>4424</v>
      </c>
      <c r="AW397" s="991" t="s">
        <v>4424</v>
      </c>
      <c r="AX397" s="990" t="s">
        <v>4424</v>
      </c>
      <c r="AY397" s="990" t="s">
        <v>4424</v>
      </c>
      <c r="AZ397" s="991" t="s">
        <v>4424</v>
      </c>
      <c r="BA397" s="990" t="s">
        <v>4424</v>
      </c>
      <c r="BB397" s="984" t="s">
        <v>4424</v>
      </c>
      <c r="BC397" s="977" t="s">
        <v>2591</v>
      </c>
      <c r="BD397" s="984" t="s">
        <v>4424</v>
      </c>
      <c r="BE397" s="977" t="s">
        <v>189</v>
      </c>
      <c r="BF397" s="974"/>
      <c r="BG397" s="992"/>
      <c r="BL397" s="1361"/>
    </row>
    <row r="398" spans="1:65" s="993" customFormat="1" ht="13.5" customHeight="1" x14ac:dyDescent="0.25">
      <c r="A398" s="973">
        <v>395</v>
      </c>
      <c r="B398" s="974"/>
      <c r="C398" s="973"/>
      <c r="D398" s="975">
        <v>20494369126</v>
      </c>
      <c r="E398" s="1225">
        <v>4072104</v>
      </c>
      <c r="F398" s="976" t="s">
        <v>2667</v>
      </c>
      <c r="G398" s="977" t="s">
        <v>526</v>
      </c>
      <c r="H398" s="977" t="s">
        <v>4426</v>
      </c>
      <c r="I398" s="974" t="s">
        <v>15651</v>
      </c>
      <c r="J398" s="978"/>
      <c r="K398" s="978"/>
      <c r="L398" s="974" t="s">
        <v>4109</v>
      </c>
      <c r="M398" s="974"/>
      <c r="N398" s="974"/>
      <c r="O398" s="974"/>
      <c r="P398" s="977" t="s">
        <v>4424</v>
      </c>
      <c r="Q398" s="977" t="s">
        <v>1503</v>
      </c>
      <c r="R398" s="979">
        <v>21813364</v>
      </c>
      <c r="S398" s="973" t="s">
        <v>4424</v>
      </c>
      <c r="T398" s="973" t="s">
        <v>4424</v>
      </c>
      <c r="U398" s="974" t="s">
        <v>2315</v>
      </c>
      <c r="V398" s="974"/>
      <c r="W398" s="974" t="s">
        <v>4427</v>
      </c>
      <c r="X398" s="974" t="s">
        <v>265</v>
      </c>
      <c r="Y398" s="974" t="s">
        <v>265</v>
      </c>
      <c r="Z398" s="980">
        <v>39380</v>
      </c>
      <c r="AA398" s="981">
        <v>10</v>
      </c>
      <c r="AB398" s="981">
        <v>2007</v>
      </c>
      <c r="AC398" s="982">
        <v>15000</v>
      </c>
      <c r="AD398" s="983">
        <v>0</v>
      </c>
      <c r="AE398" s="977" t="s">
        <v>4002</v>
      </c>
      <c r="AF398" s="977" t="s">
        <v>4424</v>
      </c>
      <c r="AG398" s="977"/>
      <c r="AH398" s="991">
        <v>11012687</v>
      </c>
      <c r="AI398" s="974" t="s">
        <v>4427</v>
      </c>
      <c r="AJ398" s="977" t="s">
        <v>2272</v>
      </c>
      <c r="AK398" s="985">
        <v>21813364</v>
      </c>
      <c r="AL398" s="977" t="s">
        <v>21013</v>
      </c>
      <c r="AM398" s="977" t="s">
        <v>4065</v>
      </c>
      <c r="AN398" s="977" t="s">
        <v>4427</v>
      </c>
      <c r="AO398" s="977" t="s">
        <v>265</v>
      </c>
      <c r="AP398" s="986" t="s">
        <v>3895</v>
      </c>
      <c r="AQ398" s="987">
        <v>15385395</v>
      </c>
      <c r="AR398" s="977" t="s">
        <v>21013</v>
      </c>
      <c r="AS398" s="977" t="s">
        <v>4065</v>
      </c>
      <c r="AT398" s="977" t="s">
        <v>4427</v>
      </c>
      <c r="AU398" s="977" t="s">
        <v>265</v>
      </c>
      <c r="AV398" s="990" t="s">
        <v>4424</v>
      </c>
      <c r="AW398" s="991" t="s">
        <v>4424</v>
      </c>
      <c r="AX398" s="990" t="s">
        <v>4424</v>
      </c>
      <c r="AY398" s="990" t="s">
        <v>4424</v>
      </c>
      <c r="AZ398" s="991" t="s">
        <v>4424</v>
      </c>
      <c r="BA398" s="990" t="s">
        <v>4424</v>
      </c>
      <c r="BB398" s="984" t="s">
        <v>4424</v>
      </c>
      <c r="BC398" s="977" t="s">
        <v>2591</v>
      </c>
      <c r="BD398" s="984" t="s">
        <v>4424</v>
      </c>
      <c r="BE398" s="977" t="s">
        <v>2591</v>
      </c>
      <c r="BF398" s="974"/>
      <c r="BG398" s="992"/>
      <c r="BL398" s="1361"/>
    </row>
    <row r="399" spans="1:65" s="993" customFormat="1" ht="13.5" customHeight="1" x14ac:dyDescent="0.25">
      <c r="A399" s="973">
        <v>396</v>
      </c>
      <c r="B399" s="974"/>
      <c r="C399" s="973"/>
      <c r="D399" s="975">
        <v>20517156915</v>
      </c>
      <c r="E399" s="1225">
        <v>4070022</v>
      </c>
      <c r="F399" s="976" t="s">
        <v>5521</v>
      </c>
      <c r="G399" s="977" t="s">
        <v>526</v>
      </c>
      <c r="H399" s="977" t="s">
        <v>5239</v>
      </c>
      <c r="I399" s="974" t="s">
        <v>15651</v>
      </c>
      <c r="J399" s="978"/>
      <c r="K399" s="978"/>
      <c r="L399" s="974" t="s">
        <v>2772</v>
      </c>
      <c r="M399" s="974"/>
      <c r="N399" s="974"/>
      <c r="O399" s="974"/>
      <c r="P399" s="977" t="s">
        <v>4424</v>
      </c>
      <c r="Q399" s="977" t="s">
        <v>1503</v>
      </c>
      <c r="R399" s="979" t="s">
        <v>4897</v>
      </c>
      <c r="S399" s="973" t="s">
        <v>4424</v>
      </c>
      <c r="T399" s="973" t="s">
        <v>4424</v>
      </c>
      <c r="U399" s="974" t="s">
        <v>19692</v>
      </c>
      <c r="V399" s="974"/>
      <c r="W399" s="974" t="s">
        <v>16609</v>
      </c>
      <c r="X399" s="974" t="s">
        <v>5521</v>
      </c>
      <c r="Y399" s="974" t="s">
        <v>5521</v>
      </c>
      <c r="Z399" s="980">
        <v>39380</v>
      </c>
      <c r="AA399" s="981">
        <v>10</v>
      </c>
      <c r="AB399" s="981">
        <v>2007</v>
      </c>
      <c r="AC399" s="982">
        <v>4000</v>
      </c>
      <c r="AD399" s="983">
        <v>0</v>
      </c>
      <c r="AE399" s="977" t="s">
        <v>4002</v>
      </c>
      <c r="AF399" s="977" t="s">
        <v>4424</v>
      </c>
      <c r="AG399" s="977"/>
      <c r="AH399" s="991" t="s">
        <v>4898</v>
      </c>
      <c r="AI399" s="974" t="s">
        <v>5521</v>
      </c>
      <c r="AJ399" s="977" t="s">
        <v>2037</v>
      </c>
      <c r="AK399" s="985" t="s">
        <v>2038</v>
      </c>
      <c r="AL399" s="977" t="s">
        <v>22274</v>
      </c>
      <c r="AM399" s="977" t="s">
        <v>4831</v>
      </c>
      <c r="AN399" s="977" t="s">
        <v>4830</v>
      </c>
      <c r="AO399" s="977" t="s">
        <v>262</v>
      </c>
      <c r="AP399" s="986" t="s">
        <v>4424</v>
      </c>
      <c r="AQ399" s="987" t="s">
        <v>4424</v>
      </c>
      <c r="AR399" s="988" t="s">
        <v>4424</v>
      </c>
      <c r="AS399" s="989"/>
      <c r="AT399" s="989"/>
      <c r="AU399" s="989"/>
      <c r="AV399" s="990" t="s">
        <v>4424</v>
      </c>
      <c r="AW399" s="991" t="s">
        <v>4424</v>
      </c>
      <c r="AX399" s="990" t="s">
        <v>4424</v>
      </c>
      <c r="AY399" s="990" t="s">
        <v>4424</v>
      </c>
      <c r="AZ399" s="991" t="s">
        <v>4424</v>
      </c>
      <c r="BA399" s="990" t="s">
        <v>4424</v>
      </c>
      <c r="BB399" s="984" t="s">
        <v>4424</v>
      </c>
      <c r="BC399" s="977" t="s">
        <v>2591</v>
      </c>
      <c r="BD399" s="984" t="s">
        <v>4424</v>
      </c>
      <c r="BE399" s="977" t="s">
        <v>189</v>
      </c>
      <c r="BF399" s="974"/>
      <c r="BG399" s="992"/>
      <c r="BL399" s="1361"/>
    </row>
    <row r="400" spans="1:65" s="993" customFormat="1" ht="13.5" customHeight="1" x14ac:dyDescent="0.25">
      <c r="A400" s="973">
        <v>397</v>
      </c>
      <c r="B400" s="974"/>
      <c r="C400" s="973"/>
      <c r="D400" s="975">
        <v>20516953561</v>
      </c>
      <c r="E400" s="1225">
        <v>4070021</v>
      </c>
      <c r="F400" s="976" t="s">
        <v>5521</v>
      </c>
      <c r="G400" s="977" t="s">
        <v>526</v>
      </c>
      <c r="H400" s="977" t="s">
        <v>1664</v>
      </c>
      <c r="I400" s="974" t="s">
        <v>15651</v>
      </c>
      <c r="J400" s="978"/>
      <c r="K400" s="978"/>
      <c r="L400" s="974" t="s">
        <v>15918</v>
      </c>
      <c r="M400" s="974"/>
      <c r="N400" s="974"/>
      <c r="O400" s="974"/>
      <c r="P400" s="977" t="s">
        <v>4424</v>
      </c>
      <c r="Q400" s="977" t="s">
        <v>3303</v>
      </c>
      <c r="R400" s="1010" t="s">
        <v>14668</v>
      </c>
      <c r="S400" s="973" t="s">
        <v>4424</v>
      </c>
      <c r="T400" s="973" t="s">
        <v>4424</v>
      </c>
      <c r="U400" s="974" t="s">
        <v>18413</v>
      </c>
      <c r="V400" s="974" t="s">
        <v>18413</v>
      </c>
      <c r="W400" s="974" t="s">
        <v>2922</v>
      </c>
      <c r="X400" s="974" t="s">
        <v>5521</v>
      </c>
      <c r="Y400" s="974" t="s">
        <v>5521</v>
      </c>
      <c r="Z400" s="980" t="s">
        <v>19012</v>
      </c>
      <c r="AA400" s="981">
        <v>9</v>
      </c>
      <c r="AB400" s="981">
        <v>2007</v>
      </c>
      <c r="AC400" s="982">
        <v>8020</v>
      </c>
      <c r="AD400" s="983">
        <v>0</v>
      </c>
      <c r="AE400" s="977" t="s">
        <v>4002</v>
      </c>
      <c r="AF400" s="977" t="s">
        <v>4424</v>
      </c>
      <c r="AG400" s="977"/>
      <c r="AH400" s="991" t="s">
        <v>4794</v>
      </c>
      <c r="AI400" s="974" t="s">
        <v>5521</v>
      </c>
      <c r="AJ400" s="974" t="s">
        <v>18550</v>
      </c>
      <c r="AK400" s="1010" t="s">
        <v>14668</v>
      </c>
      <c r="AL400" s="977" t="s">
        <v>19013</v>
      </c>
      <c r="AM400" s="977" t="s">
        <v>2744</v>
      </c>
      <c r="AN400" s="977" t="s">
        <v>5521</v>
      </c>
      <c r="AO400" s="977" t="s">
        <v>5521</v>
      </c>
      <c r="AP400" s="986" t="s">
        <v>4424</v>
      </c>
      <c r="AQ400" s="987" t="s">
        <v>4424</v>
      </c>
      <c r="AR400" s="988" t="s">
        <v>4424</v>
      </c>
      <c r="AS400" s="990" t="s">
        <v>4424</v>
      </c>
      <c r="AT400" s="991" t="s">
        <v>4424</v>
      </c>
      <c r="AU400" s="990" t="s">
        <v>4424</v>
      </c>
      <c r="AV400" s="990"/>
      <c r="AW400" s="991"/>
      <c r="AX400" s="990"/>
      <c r="AY400" s="990"/>
      <c r="AZ400" s="991" t="s">
        <v>4424</v>
      </c>
      <c r="BA400" s="990" t="s">
        <v>4424</v>
      </c>
      <c r="BB400" s="977" t="s">
        <v>1108</v>
      </c>
      <c r="BC400" s="977" t="s">
        <v>2591</v>
      </c>
      <c r="BD400" s="987" t="s">
        <v>4424</v>
      </c>
      <c r="BE400" s="977" t="s">
        <v>2591</v>
      </c>
      <c r="BF400" s="974"/>
      <c r="BG400" s="992"/>
      <c r="BL400" s="1361"/>
    </row>
    <row r="401" spans="1:64" s="993" customFormat="1" ht="13.5" customHeight="1" x14ac:dyDescent="0.25">
      <c r="A401" s="973">
        <v>398</v>
      </c>
      <c r="B401" s="974"/>
      <c r="C401" s="973"/>
      <c r="D401" s="975">
        <v>20494205107</v>
      </c>
      <c r="E401" s="1225" t="e">
        <v>#N/A</v>
      </c>
      <c r="F401" s="976" t="s">
        <v>2667</v>
      </c>
      <c r="G401" s="977" t="s">
        <v>526</v>
      </c>
      <c r="H401" s="977" t="s">
        <v>1283</v>
      </c>
      <c r="I401" s="974" t="s">
        <v>3862</v>
      </c>
      <c r="J401" s="978"/>
      <c r="K401" s="978"/>
      <c r="L401" s="974" t="s">
        <v>645</v>
      </c>
      <c r="M401" s="974"/>
      <c r="N401" s="974"/>
      <c r="O401" s="974"/>
      <c r="P401" s="977" t="s">
        <v>4424</v>
      </c>
      <c r="Q401" s="977" t="s">
        <v>3303</v>
      </c>
      <c r="R401" s="979" t="s">
        <v>3551</v>
      </c>
      <c r="S401" s="973" t="s">
        <v>4424</v>
      </c>
      <c r="T401" s="973" t="s">
        <v>4424</v>
      </c>
      <c r="U401" s="974" t="s">
        <v>19697</v>
      </c>
      <c r="V401" s="974"/>
      <c r="W401" s="974" t="s">
        <v>262</v>
      </c>
      <c r="X401" s="974" t="s">
        <v>262</v>
      </c>
      <c r="Y401" s="974" t="s">
        <v>262</v>
      </c>
      <c r="Z401" s="980">
        <v>39108</v>
      </c>
      <c r="AA401" s="981">
        <v>1</v>
      </c>
      <c r="AB401" s="981">
        <v>2007</v>
      </c>
      <c r="AC401" s="983">
        <v>0</v>
      </c>
      <c r="AD401" s="983">
        <v>0</v>
      </c>
      <c r="AE401" s="977" t="s">
        <v>4002</v>
      </c>
      <c r="AF401" s="977" t="s">
        <v>4424</v>
      </c>
      <c r="AG401" s="977"/>
      <c r="AH401" s="991" t="s">
        <v>3552</v>
      </c>
      <c r="AI401" s="1055" t="s">
        <v>262</v>
      </c>
      <c r="AJ401" s="977" t="s">
        <v>645</v>
      </c>
      <c r="AK401" s="985" t="s">
        <v>3551</v>
      </c>
      <c r="AL401" s="977" t="s">
        <v>22273</v>
      </c>
      <c r="AM401" s="977" t="s">
        <v>262</v>
      </c>
      <c r="AN401" s="977" t="s">
        <v>3609</v>
      </c>
      <c r="AO401" s="977" t="s">
        <v>262</v>
      </c>
      <c r="AP401" s="986" t="s">
        <v>4424</v>
      </c>
      <c r="AQ401" s="987" t="s">
        <v>4424</v>
      </c>
      <c r="AR401" s="988" t="s">
        <v>4424</v>
      </c>
      <c r="AS401" s="989"/>
      <c r="AT401" s="989"/>
      <c r="AU401" s="989"/>
      <c r="AV401" s="990" t="s">
        <v>4424</v>
      </c>
      <c r="AW401" s="991" t="s">
        <v>4424</v>
      </c>
      <c r="AX401" s="990" t="s">
        <v>4424</v>
      </c>
      <c r="AY401" s="990" t="s">
        <v>4424</v>
      </c>
      <c r="AZ401" s="991" t="s">
        <v>4424</v>
      </c>
      <c r="BA401" s="990" t="s">
        <v>4424</v>
      </c>
      <c r="BB401" s="984" t="s">
        <v>4424</v>
      </c>
      <c r="BC401" s="977" t="s">
        <v>2591</v>
      </c>
      <c r="BD401" s="984" t="s">
        <v>4424</v>
      </c>
      <c r="BE401" s="977" t="s">
        <v>189</v>
      </c>
      <c r="BF401" s="974"/>
      <c r="BG401" s="992"/>
      <c r="BL401" s="1361"/>
    </row>
    <row r="402" spans="1:64" s="993" customFormat="1" ht="13.5" customHeight="1" x14ac:dyDescent="0.25">
      <c r="A402" s="973">
        <v>399</v>
      </c>
      <c r="B402" s="974"/>
      <c r="C402" s="973"/>
      <c r="D402" s="975">
        <v>20479969451</v>
      </c>
      <c r="E402" s="1225" t="e">
        <v>#N/A</v>
      </c>
      <c r="F402" s="976" t="s">
        <v>2668</v>
      </c>
      <c r="G402" s="977" t="s">
        <v>526</v>
      </c>
      <c r="H402" s="977" t="s">
        <v>3359</v>
      </c>
      <c r="I402" s="974" t="s">
        <v>15651</v>
      </c>
      <c r="J402" s="978"/>
      <c r="K402" s="978"/>
      <c r="L402" s="974" t="s">
        <v>3102</v>
      </c>
      <c r="M402" s="974"/>
      <c r="N402" s="974"/>
      <c r="O402" s="974"/>
      <c r="P402" s="977" t="s">
        <v>4424</v>
      </c>
      <c r="Q402" s="977" t="s">
        <v>3303</v>
      </c>
      <c r="R402" s="979" t="s">
        <v>6223</v>
      </c>
      <c r="S402" s="973" t="s">
        <v>4424</v>
      </c>
      <c r="T402" s="973" t="s">
        <v>4424</v>
      </c>
      <c r="U402" s="974" t="s">
        <v>19696</v>
      </c>
      <c r="V402" s="974"/>
      <c r="W402" s="974" t="s">
        <v>1517</v>
      </c>
      <c r="X402" s="974" t="s">
        <v>1517</v>
      </c>
      <c r="Y402" s="974" t="s">
        <v>1221</v>
      </c>
      <c r="Z402" s="980">
        <v>39107</v>
      </c>
      <c r="AA402" s="981">
        <v>1</v>
      </c>
      <c r="AB402" s="981">
        <v>2007</v>
      </c>
      <c r="AC402" s="982">
        <v>5000</v>
      </c>
      <c r="AD402" s="983">
        <v>0</v>
      </c>
      <c r="AE402" s="977" t="s">
        <v>4002</v>
      </c>
      <c r="AF402" s="977" t="s">
        <v>4424</v>
      </c>
      <c r="AG402" s="977"/>
      <c r="AH402" s="991" t="s">
        <v>6224</v>
      </c>
      <c r="AI402" s="974" t="s">
        <v>1517</v>
      </c>
      <c r="AJ402" s="977" t="s">
        <v>2585</v>
      </c>
      <c r="AK402" s="985" t="s">
        <v>6223</v>
      </c>
      <c r="AL402" s="977" t="s">
        <v>1163</v>
      </c>
      <c r="AM402" s="977" t="s">
        <v>1517</v>
      </c>
      <c r="AN402" s="977" t="s">
        <v>1517</v>
      </c>
      <c r="AO402" s="977" t="s">
        <v>1221</v>
      </c>
      <c r="AP402" s="986" t="s">
        <v>1164</v>
      </c>
      <c r="AQ402" s="987" t="s">
        <v>1165</v>
      </c>
      <c r="AR402" s="988" t="s">
        <v>1163</v>
      </c>
      <c r="AS402" s="977" t="s">
        <v>1517</v>
      </c>
      <c r="AT402" s="977" t="s">
        <v>1517</v>
      </c>
      <c r="AU402" s="977" t="s">
        <v>1221</v>
      </c>
      <c r="AV402" s="990" t="s">
        <v>4424</v>
      </c>
      <c r="AW402" s="991" t="s">
        <v>4424</v>
      </c>
      <c r="AX402" s="990" t="s">
        <v>4424</v>
      </c>
      <c r="AY402" s="990" t="s">
        <v>4424</v>
      </c>
      <c r="AZ402" s="991" t="s">
        <v>4424</v>
      </c>
      <c r="BA402" s="990" t="s">
        <v>4424</v>
      </c>
      <c r="BB402" s="984" t="s">
        <v>4424</v>
      </c>
      <c r="BC402" s="977" t="s">
        <v>2591</v>
      </c>
      <c r="BD402" s="984" t="s">
        <v>4424</v>
      </c>
      <c r="BE402" s="977" t="s">
        <v>2591</v>
      </c>
      <c r="BF402" s="974"/>
      <c r="BG402" s="992"/>
      <c r="BL402" s="1361"/>
    </row>
    <row r="403" spans="1:64" s="993" customFormat="1" ht="13.5" customHeight="1" x14ac:dyDescent="0.25">
      <c r="A403" s="973">
        <v>400</v>
      </c>
      <c r="B403" s="974"/>
      <c r="C403" s="973"/>
      <c r="D403" s="975">
        <v>10801464560</v>
      </c>
      <c r="E403" s="1225">
        <v>4070726</v>
      </c>
      <c r="F403" s="976" t="s">
        <v>3254</v>
      </c>
      <c r="G403" s="977" t="s">
        <v>526</v>
      </c>
      <c r="H403" s="977" t="s">
        <v>14602</v>
      </c>
      <c r="I403" s="974" t="s">
        <v>15651</v>
      </c>
      <c r="J403" s="978"/>
      <c r="K403" s="978"/>
      <c r="L403" s="974" t="s">
        <v>3094</v>
      </c>
      <c r="M403" s="974"/>
      <c r="N403" s="974"/>
      <c r="O403" s="974"/>
      <c r="P403" s="977" t="s">
        <v>4424</v>
      </c>
      <c r="Q403" s="973" t="s">
        <v>4424</v>
      </c>
      <c r="R403" s="979" t="s">
        <v>2816</v>
      </c>
      <c r="S403" s="973" t="s">
        <v>4424</v>
      </c>
      <c r="T403" s="973" t="s">
        <v>4424</v>
      </c>
      <c r="U403" s="974" t="s">
        <v>19695</v>
      </c>
      <c r="V403" s="974"/>
      <c r="W403" s="974" t="s">
        <v>2821</v>
      </c>
      <c r="X403" s="974" t="s">
        <v>2821</v>
      </c>
      <c r="Y403" s="974" t="s">
        <v>2821</v>
      </c>
      <c r="Z403" s="980" t="s">
        <v>19014</v>
      </c>
      <c r="AA403" s="981">
        <v>7</v>
      </c>
      <c r="AB403" s="981">
        <v>2008</v>
      </c>
      <c r="AC403" s="982">
        <v>10000</v>
      </c>
      <c r="AD403" s="983">
        <v>5000</v>
      </c>
      <c r="AE403" s="977" t="s">
        <v>2281</v>
      </c>
      <c r="AF403" s="977" t="s">
        <v>4424</v>
      </c>
      <c r="AG403" s="977"/>
      <c r="AH403" s="991" t="s">
        <v>4424</v>
      </c>
      <c r="AI403" s="1055" t="s">
        <v>4424</v>
      </c>
      <c r="AJ403" s="977" t="s">
        <v>3094</v>
      </c>
      <c r="AK403" s="985" t="s">
        <v>2816</v>
      </c>
      <c r="AL403" s="977" t="s">
        <v>19015</v>
      </c>
      <c r="AM403" s="977" t="s">
        <v>2821</v>
      </c>
      <c r="AN403" s="977" t="s">
        <v>2821</v>
      </c>
      <c r="AO403" s="977" t="s">
        <v>2821</v>
      </c>
      <c r="AP403" s="986" t="s">
        <v>4424</v>
      </c>
      <c r="AQ403" s="987" t="s">
        <v>4424</v>
      </c>
      <c r="AR403" s="988" t="s">
        <v>4424</v>
      </c>
      <c r="AS403" s="989"/>
      <c r="AT403" s="989"/>
      <c r="AU403" s="989"/>
      <c r="AV403" s="990" t="s">
        <v>4424</v>
      </c>
      <c r="AW403" s="991" t="s">
        <v>4424</v>
      </c>
      <c r="AX403" s="990" t="s">
        <v>4424</v>
      </c>
      <c r="AY403" s="990" t="s">
        <v>4424</v>
      </c>
      <c r="AZ403" s="991" t="s">
        <v>4424</v>
      </c>
      <c r="BA403" s="990" t="s">
        <v>4424</v>
      </c>
      <c r="BB403" s="984" t="s">
        <v>4424</v>
      </c>
      <c r="BC403" s="977" t="s">
        <v>2591</v>
      </c>
      <c r="BD403" s="984" t="s">
        <v>4424</v>
      </c>
      <c r="BE403" s="977" t="s">
        <v>2591</v>
      </c>
      <c r="BF403" s="974"/>
      <c r="BG403" s="992"/>
      <c r="BL403" s="1361"/>
    </row>
    <row r="404" spans="1:64" s="993" customFormat="1" ht="13.5" customHeight="1" x14ac:dyDescent="0.25">
      <c r="A404" s="973">
        <v>401</v>
      </c>
      <c r="B404" s="974"/>
      <c r="C404" s="973"/>
      <c r="D404" s="975">
        <v>20406395511</v>
      </c>
      <c r="E404" s="1225" t="e">
        <v>#N/A</v>
      </c>
      <c r="F404" s="976" t="s">
        <v>3254</v>
      </c>
      <c r="G404" s="977" t="s">
        <v>526</v>
      </c>
      <c r="H404" s="977" t="s">
        <v>12768</v>
      </c>
      <c r="I404" s="974" t="s">
        <v>15651</v>
      </c>
      <c r="J404" s="978"/>
      <c r="K404" s="978"/>
      <c r="L404" s="974" t="s">
        <v>6321</v>
      </c>
      <c r="M404" s="974"/>
      <c r="N404" s="974"/>
      <c r="O404" s="974"/>
      <c r="P404" s="977" t="s">
        <v>4424</v>
      </c>
      <c r="Q404" s="977" t="s">
        <v>3303</v>
      </c>
      <c r="R404" s="979" t="s">
        <v>2819</v>
      </c>
      <c r="S404" s="973" t="s">
        <v>4424</v>
      </c>
      <c r="T404" s="973" t="s">
        <v>4424</v>
      </c>
      <c r="U404" s="974" t="s">
        <v>17484</v>
      </c>
      <c r="V404" s="974"/>
      <c r="W404" s="974" t="s">
        <v>2821</v>
      </c>
      <c r="X404" s="974" t="s">
        <v>2821</v>
      </c>
      <c r="Y404" s="974" t="s">
        <v>2821</v>
      </c>
      <c r="Z404" s="980">
        <v>39289</v>
      </c>
      <c r="AA404" s="981">
        <v>7</v>
      </c>
      <c r="AB404" s="981">
        <v>2007</v>
      </c>
      <c r="AC404" s="982">
        <v>18300</v>
      </c>
      <c r="AD404" s="983">
        <v>0</v>
      </c>
      <c r="AE404" s="977" t="s">
        <v>4002</v>
      </c>
      <c r="AF404" s="977" t="s">
        <v>4424</v>
      </c>
      <c r="AG404" s="977"/>
      <c r="AH404" s="991" t="s">
        <v>4110</v>
      </c>
      <c r="AI404" s="1055" t="s">
        <v>2821</v>
      </c>
      <c r="AJ404" s="977" t="s">
        <v>6058</v>
      </c>
      <c r="AK404" s="985" t="s">
        <v>6059</v>
      </c>
      <c r="AL404" s="977" t="s">
        <v>22330</v>
      </c>
      <c r="AM404" s="974" t="s">
        <v>2821</v>
      </c>
      <c r="AN404" s="974" t="s">
        <v>2821</v>
      </c>
      <c r="AO404" s="974" t="s">
        <v>2821</v>
      </c>
      <c r="AP404" s="986" t="s">
        <v>4424</v>
      </c>
      <c r="AQ404" s="987" t="s">
        <v>4424</v>
      </c>
      <c r="AR404" s="988" t="s">
        <v>4424</v>
      </c>
      <c r="AS404" s="989"/>
      <c r="AT404" s="989"/>
      <c r="AU404" s="989"/>
      <c r="AV404" s="990" t="s">
        <v>4424</v>
      </c>
      <c r="AW404" s="991" t="s">
        <v>4424</v>
      </c>
      <c r="AX404" s="990" t="s">
        <v>4424</v>
      </c>
      <c r="AY404" s="990" t="s">
        <v>4424</v>
      </c>
      <c r="AZ404" s="991" t="s">
        <v>4424</v>
      </c>
      <c r="BA404" s="990" t="s">
        <v>4424</v>
      </c>
      <c r="BB404" s="984" t="s">
        <v>4424</v>
      </c>
      <c r="BC404" s="977" t="s">
        <v>2591</v>
      </c>
      <c r="BD404" s="984" t="s">
        <v>4424</v>
      </c>
      <c r="BE404" s="977" t="s">
        <v>2591</v>
      </c>
      <c r="BF404" s="974"/>
      <c r="BG404" s="992"/>
      <c r="BL404" s="1361"/>
    </row>
    <row r="405" spans="1:64" s="993" customFormat="1" ht="13.5" customHeight="1" x14ac:dyDescent="0.25">
      <c r="A405" s="973">
        <v>402</v>
      </c>
      <c r="B405" s="974"/>
      <c r="C405" s="973"/>
      <c r="D405" s="973">
        <v>20447821894</v>
      </c>
      <c r="E405" s="1225">
        <v>4070375</v>
      </c>
      <c r="F405" s="976" t="s">
        <v>3254</v>
      </c>
      <c r="G405" s="977" t="s">
        <v>526</v>
      </c>
      <c r="H405" s="977" t="s">
        <v>8103</v>
      </c>
      <c r="I405" s="974" t="s">
        <v>15651</v>
      </c>
      <c r="J405" s="978"/>
      <c r="K405" s="978"/>
      <c r="L405" s="974" t="s">
        <v>6321</v>
      </c>
      <c r="M405" s="974"/>
      <c r="N405" s="974"/>
      <c r="O405" s="974"/>
      <c r="P405" s="977" t="s">
        <v>4424</v>
      </c>
      <c r="Q405" s="977" t="s">
        <v>3303</v>
      </c>
      <c r="R405" s="979" t="s">
        <v>2819</v>
      </c>
      <c r="S405" s="973" t="s">
        <v>4424</v>
      </c>
      <c r="T405" s="973" t="s">
        <v>4424</v>
      </c>
      <c r="U405" s="974" t="s">
        <v>17484</v>
      </c>
      <c r="V405" s="974"/>
      <c r="W405" s="974" t="s">
        <v>2821</v>
      </c>
      <c r="X405" s="974" t="s">
        <v>2821</v>
      </c>
      <c r="Y405" s="974" t="s">
        <v>2821</v>
      </c>
      <c r="Z405" s="980">
        <v>39468</v>
      </c>
      <c r="AA405" s="981"/>
      <c r="AB405" s="981"/>
      <c r="AC405" s="982" t="s">
        <v>5161</v>
      </c>
      <c r="AD405" s="983">
        <v>0</v>
      </c>
      <c r="AE405" s="977" t="s">
        <v>4002</v>
      </c>
      <c r="AF405" s="977" t="s">
        <v>4424</v>
      </c>
      <c r="AG405" s="977"/>
      <c r="AH405" s="991" t="s">
        <v>4110</v>
      </c>
      <c r="AI405" s="1055" t="s">
        <v>2821</v>
      </c>
      <c r="AJ405" s="977" t="s">
        <v>6058</v>
      </c>
      <c r="AK405" s="985" t="s">
        <v>6059</v>
      </c>
      <c r="AL405" s="977" t="s">
        <v>22330</v>
      </c>
      <c r="AM405" s="974" t="s">
        <v>2821</v>
      </c>
      <c r="AN405" s="974" t="s">
        <v>2821</v>
      </c>
      <c r="AO405" s="974" t="s">
        <v>2821</v>
      </c>
      <c r="AP405" s="986" t="s">
        <v>4424</v>
      </c>
      <c r="AQ405" s="984"/>
      <c r="AR405" s="988" t="s">
        <v>16551</v>
      </c>
      <c r="AS405" s="974"/>
      <c r="AT405" s="974"/>
      <c r="AU405" s="974"/>
      <c r="AV405" s="990" t="s">
        <v>16551</v>
      </c>
      <c r="AW405" s="974"/>
      <c r="AX405" s="990" t="s">
        <v>16551</v>
      </c>
      <c r="AY405" s="990" t="s">
        <v>16551</v>
      </c>
      <c r="AZ405" s="974"/>
      <c r="BA405" s="990" t="s">
        <v>16551</v>
      </c>
      <c r="BB405" s="977" t="s">
        <v>6043</v>
      </c>
      <c r="BC405" s="977" t="s">
        <v>2591</v>
      </c>
      <c r="BD405" s="984"/>
      <c r="BE405" s="977" t="s">
        <v>2591</v>
      </c>
      <c r="BF405" s="974"/>
      <c r="BG405" s="992"/>
      <c r="BL405" s="1361"/>
    </row>
    <row r="406" spans="1:64" s="993" customFormat="1" ht="13.5" customHeight="1" x14ac:dyDescent="0.25">
      <c r="A406" s="973">
        <v>403</v>
      </c>
      <c r="B406" s="974"/>
      <c r="C406" s="973"/>
      <c r="D406" s="975">
        <v>20486861097</v>
      </c>
      <c r="E406" s="1225">
        <v>4072468</v>
      </c>
      <c r="F406" s="976" t="s">
        <v>2667</v>
      </c>
      <c r="G406" s="977" t="s">
        <v>526</v>
      </c>
      <c r="H406" s="977" t="s">
        <v>6300</v>
      </c>
      <c r="I406" s="974" t="s">
        <v>3862</v>
      </c>
      <c r="J406" s="978"/>
      <c r="K406" s="978"/>
      <c r="L406" s="974" t="s">
        <v>6301</v>
      </c>
      <c r="M406" s="974"/>
      <c r="N406" s="974"/>
      <c r="O406" s="974"/>
      <c r="P406" s="977" t="s">
        <v>4424</v>
      </c>
      <c r="Q406" s="977" t="s">
        <v>3303</v>
      </c>
      <c r="R406" s="979">
        <v>40944150</v>
      </c>
      <c r="S406" s="973" t="s">
        <v>4424</v>
      </c>
      <c r="T406" s="973" t="s">
        <v>4424</v>
      </c>
      <c r="U406" s="974" t="s">
        <v>6302</v>
      </c>
      <c r="V406" s="974"/>
      <c r="W406" s="974" t="s">
        <v>3306</v>
      </c>
      <c r="X406" s="974" t="s">
        <v>3306</v>
      </c>
      <c r="Y406" s="974" t="s">
        <v>268</v>
      </c>
      <c r="Z406" s="980">
        <v>39625</v>
      </c>
      <c r="AA406" s="981">
        <v>6</v>
      </c>
      <c r="AB406" s="981">
        <v>2008</v>
      </c>
      <c r="AC406" s="982">
        <v>2500</v>
      </c>
      <c r="AD406" s="983">
        <v>0</v>
      </c>
      <c r="AE406" s="977" t="s">
        <v>4002</v>
      </c>
      <c r="AF406" s="977" t="s">
        <v>4424</v>
      </c>
      <c r="AG406" s="977"/>
      <c r="AH406" s="991">
        <v>11115838</v>
      </c>
      <c r="AI406" s="974" t="s">
        <v>3306</v>
      </c>
      <c r="AJ406" s="977" t="s">
        <v>6301</v>
      </c>
      <c r="AK406" s="985">
        <v>40944150</v>
      </c>
      <c r="AL406" s="977" t="s">
        <v>21018</v>
      </c>
      <c r="AM406" s="977" t="s">
        <v>3306</v>
      </c>
      <c r="AN406" s="977" t="s">
        <v>3306</v>
      </c>
      <c r="AO406" s="977" t="s">
        <v>6110</v>
      </c>
      <c r="AP406" s="986" t="s">
        <v>4424</v>
      </c>
      <c r="AQ406" s="987" t="s">
        <v>4424</v>
      </c>
      <c r="AR406" s="988" t="s">
        <v>4424</v>
      </c>
      <c r="AS406" s="989"/>
      <c r="AT406" s="989"/>
      <c r="AU406" s="989"/>
      <c r="AV406" s="990" t="s">
        <v>4424</v>
      </c>
      <c r="AW406" s="991" t="s">
        <v>4424</v>
      </c>
      <c r="AX406" s="990" t="s">
        <v>4424</v>
      </c>
      <c r="AY406" s="990" t="s">
        <v>4424</v>
      </c>
      <c r="AZ406" s="991" t="s">
        <v>4424</v>
      </c>
      <c r="BA406" s="990" t="s">
        <v>4424</v>
      </c>
      <c r="BB406" s="977" t="s">
        <v>3918</v>
      </c>
      <c r="BC406" s="977" t="s">
        <v>2591</v>
      </c>
      <c r="BD406" s="994">
        <v>39688</v>
      </c>
      <c r="BE406" s="977" t="s">
        <v>189</v>
      </c>
      <c r="BF406" s="974"/>
      <c r="BG406" s="992"/>
      <c r="BL406" s="1361"/>
    </row>
    <row r="407" spans="1:64" s="993" customFormat="1" ht="13.5" customHeight="1" x14ac:dyDescent="0.25">
      <c r="A407" s="973">
        <v>404</v>
      </c>
      <c r="B407" s="974"/>
      <c r="C407" s="973"/>
      <c r="D407" s="975">
        <v>20447886597</v>
      </c>
      <c r="E407" s="1225">
        <v>4071113</v>
      </c>
      <c r="F407" s="976" t="s">
        <v>3254</v>
      </c>
      <c r="G407" s="977" t="s">
        <v>526</v>
      </c>
      <c r="H407" s="977" t="s">
        <v>6303</v>
      </c>
      <c r="I407" s="974" t="s">
        <v>15652</v>
      </c>
      <c r="J407" s="978"/>
      <c r="K407" s="978"/>
      <c r="L407" s="974" t="s">
        <v>3194</v>
      </c>
      <c r="M407" s="974"/>
      <c r="N407" s="974"/>
      <c r="O407" s="974"/>
      <c r="P407" s="977" t="s">
        <v>4424</v>
      </c>
      <c r="Q407" s="977" t="s">
        <v>3303</v>
      </c>
      <c r="R407" s="979" t="s">
        <v>3195</v>
      </c>
      <c r="S407" s="973" t="s">
        <v>4424</v>
      </c>
      <c r="T407" s="973" t="s">
        <v>4424</v>
      </c>
      <c r="U407" s="974" t="s">
        <v>19016</v>
      </c>
      <c r="V407" s="974"/>
      <c r="W407" s="974" t="s">
        <v>1798</v>
      </c>
      <c r="X407" s="974" t="s">
        <v>3198</v>
      </c>
      <c r="Y407" s="974" t="s">
        <v>2821</v>
      </c>
      <c r="Z407" s="980">
        <v>39625</v>
      </c>
      <c r="AA407" s="981">
        <v>6</v>
      </c>
      <c r="AB407" s="981">
        <v>2008</v>
      </c>
      <c r="AC407" s="982">
        <v>15000</v>
      </c>
      <c r="AD407" s="983">
        <v>0</v>
      </c>
      <c r="AE407" s="977" t="s">
        <v>4002</v>
      </c>
      <c r="AF407" s="977" t="s">
        <v>4424</v>
      </c>
      <c r="AG407" s="977"/>
      <c r="AH407" s="991">
        <v>11078399</v>
      </c>
      <c r="AI407" s="974" t="s">
        <v>1798</v>
      </c>
      <c r="AJ407" s="977" t="s">
        <v>3194</v>
      </c>
      <c r="AK407" s="985" t="s">
        <v>3195</v>
      </c>
      <c r="AL407" s="977" t="s">
        <v>19016</v>
      </c>
      <c r="AM407" s="977" t="s">
        <v>1798</v>
      </c>
      <c r="AN407" s="977" t="s">
        <v>15770</v>
      </c>
      <c r="AO407" s="977" t="s">
        <v>2821</v>
      </c>
      <c r="AP407" s="986" t="s">
        <v>4424</v>
      </c>
      <c r="AQ407" s="987" t="s">
        <v>4424</v>
      </c>
      <c r="AR407" s="988" t="s">
        <v>4424</v>
      </c>
      <c r="AS407" s="989"/>
      <c r="AT407" s="989"/>
      <c r="AU407" s="989"/>
      <c r="AV407" s="990" t="s">
        <v>4424</v>
      </c>
      <c r="AW407" s="991" t="s">
        <v>4424</v>
      </c>
      <c r="AX407" s="990" t="s">
        <v>4424</v>
      </c>
      <c r="AY407" s="990" t="s">
        <v>4424</v>
      </c>
      <c r="AZ407" s="991" t="s">
        <v>4424</v>
      </c>
      <c r="BA407" s="990" t="s">
        <v>4424</v>
      </c>
      <c r="BB407" s="977" t="s">
        <v>6043</v>
      </c>
      <c r="BC407" s="977" t="s">
        <v>2591</v>
      </c>
      <c r="BD407" s="994">
        <v>39679</v>
      </c>
      <c r="BE407" s="977" t="s">
        <v>189</v>
      </c>
      <c r="BF407" s="974"/>
      <c r="BG407" s="992"/>
      <c r="BL407" s="1361"/>
    </row>
    <row r="408" spans="1:64" s="993" customFormat="1" ht="13.5" customHeight="1" x14ac:dyDescent="0.25">
      <c r="A408" s="973">
        <v>405</v>
      </c>
      <c r="B408" s="974"/>
      <c r="C408" s="973"/>
      <c r="D408" s="975">
        <v>10407491501</v>
      </c>
      <c r="E408" s="1225">
        <v>4071821</v>
      </c>
      <c r="F408" s="976" t="s">
        <v>2667</v>
      </c>
      <c r="G408" s="977" t="s">
        <v>250</v>
      </c>
      <c r="H408" s="977" t="s">
        <v>6132</v>
      </c>
      <c r="I408" s="974" t="s">
        <v>15651</v>
      </c>
      <c r="J408" s="978"/>
      <c r="K408" s="978"/>
      <c r="L408" s="974" t="s">
        <v>6134</v>
      </c>
      <c r="M408" s="974"/>
      <c r="N408" s="974"/>
      <c r="O408" s="974"/>
      <c r="P408" s="977" t="s">
        <v>4424</v>
      </c>
      <c r="Q408" s="977"/>
      <c r="R408" s="979">
        <v>40749150</v>
      </c>
      <c r="S408" s="973" t="s">
        <v>4424</v>
      </c>
      <c r="T408" s="973" t="s">
        <v>4424</v>
      </c>
      <c r="U408" s="974" t="s">
        <v>19694</v>
      </c>
      <c r="V408" s="974"/>
      <c r="W408" s="974" t="s">
        <v>4756</v>
      </c>
      <c r="X408" s="974" t="s">
        <v>666</v>
      </c>
      <c r="Y408" s="974" t="s">
        <v>265</v>
      </c>
      <c r="Z408" s="980">
        <v>39625</v>
      </c>
      <c r="AA408" s="981">
        <v>6</v>
      </c>
      <c r="AB408" s="981">
        <v>2008</v>
      </c>
      <c r="AC408" s="982">
        <v>500</v>
      </c>
      <c r="AD408" s="983">
        <v>0</v>
      </c>
      <c r="AE408" s="977" t="s">
        <v>2281</v>
      </c>
      <c r="AF408" s="977" t="s">
        <v>4424</v>
      </c>
      <c r="AG408" s="977"/>
      <c r="AH408" s="991" t="s">
        <v>4424</v>
      </c>
      <c r="AI408" s="989" t="s">
        <v>4424</v>
      </c>
      <c r="AJ408" s="977" t="s">
        <v>6134</v>
      </c>
      <c r="AK408" s="985">
        <v>40749150</v>
      </c>
      <c r="AL408" s="977" t="s">
        <v>21019</v>
      </c>
      <c r="AM408" s="977" t="s">
        <v>4756</v>
      </c>
      <c r="AN408" s="977" t="s">
        <v>666</v>
      </c>
      <c r="AO408" s="977" t="s">
        <v>265</v>
      </c>
      <c r="AP408" s="986" t="s">
        <v>4424</v>
      </c>
      <c r="AQ408" s="987" t="s">
        <v>4424</v>
      </c>
      <c r="AR408" s="988" t="s">
        <v>4424</v>
      </c>
      <c r="AS408" s="989"/>
      <c r="AT408" s="989"/>
      <c r="AU408" s="989"/>
      <c r="AV408" s="990" t="s">
        <v>4424</v>
      </c>
      <c r="AW408" s="991" t="s">
        <v>4424</v>
      </c>
      <c r="AX408" s="990" t="s">
        <v>4424</v>
      </c>
      <c r="AY408" s="990" t="s">
        <v>4424</v>
      </c>
      <c r="AZ408" s="991" t="s">
        <v>4424</v>
      </c>
      <c r="BA408" s="990" t="s">
        <v>4424</v>
      </c>
      <c r="BB408" s="977" t="s">
        <v>5538</v>
      </c>
      <c r="BC408" s="977" t="s">
        <v>2591</v>
      </c>
      <c r="BD408" s="994">
        <v>39637</v>
      </c>
      <c r="BE408" s="977" t="s">
        <v>189</v>
      </c>
      <c r="BF408" s="974"/>
      <c r="BG408" s="992"/>
      <c r="BI408" s="993" t="s">
        <v>15722</v>
      </c>
      <c r="BL408" s="1361"/>
    </row>
    <row r="409" spans="1:64" s="993" customFormat="1" ht="13.5" customHeight="1" x14ac:dyDescent="0.25">
      <c r="A409" s="973">
        <v>406</v>
      </c>
      <c r="B409" s="974"/>
      <c r="C409" s="973"/>
      <c r="D409" s="975">
        <v>10215494450</v>
      </c>
      <c r="E409" s="1225" t="e">
        <v>#N/A</v>
      </c>
      <c r="F409" s="976" t="s">
        <v>2667</v>
      </c>
      <c r="G409" s="977" t="s">
        <v>250</v>
      </c>
      <c r="H409" s="977" t="s">
        <v>6133</v>
      </c>
      <c r="I409" s="974" t="s">
        <v>3862</v>
      </c>
      <c r="J409" s="978"/>
      <c r="K409" s="978"/>
      <c r="L409" s="974" t="s">
        <v>3503</v>
      </c>
      <c r="M409" s="974"/>
      <c r="N409" s="974"/>
      <c r="O409" s="974"/>
      <c r="P409" s="977" t="s">
        <v>4424</v>
      </c>
      <c r="Q409" s="977"/>
      <c r="R409" s="979">
        <v>21549445</v>
      </c>
      <c r="S409" s="973" t="s">
        <v>4424</v>
      </c>
      <c r="T409" s="973" t="s">
        <v>4424</v>
      </c>
      <c r="U409" s="974" t="s">
        <v>3502</v>
      </c>
      <c r="V409" s="974"/>
      <c r="W409" s="974" t="s">
        <v>16696</v>
      </c>
      <c r="X409" s="974" t="s">
        <v>1796</v>
      </c>
      <c r="Y409" s="974" t="s">
        <v>265</v>
      </c>
      <c r="Z409" s="980">
        <v>39625</v>
      </c>
      <c r="AA409" s="981">
        <v>6</v>
      </c>
      <c r="AB409" s="981">
        <v>2008</v>
      </c>
      <c r="AC409" s="982">
        <v>1000</v>
      </c>
      <c r="AD409" s="983">
        <v>0</v>
      </c>
      <c r="AE409" s="977" t="s">
        <v>2281</v>
      </c>
      <c r="AF409" s="977" t="s">
        <v>4424</v>
      </c>
      <c r="AG409" s="977"/>
      <c r="AH409" s="991" t="s">
        <v>4424</v>
      </c>
      <c r="AI409" s="989" t="s">
        <v>4424</v>
      </c>
      <c r="AJ409" s="977" t="s">
        <v>3503</v>
      </c>
      <c r="AK409" s="985">
        <v>21549445</v>
      </c>
      <c r="AL409" s="977" t="s">
        <v>21020</v>
      </c>
      <c r="AM409" s="977" t="s">
        <v>16696</v>
      </c>
      <c r="AN409" s="977" t="s">
        <v>1796</v>
      </c>
      <c r="AO409" s="977" t="s">
        <v>265</v>
      </c>
      <c r="AP409" s="986" t="s">
        <v>3504</v>
      </c>
      <c r="AQ409" s="987" t="s">
        <v>3505</v>
      </c>
      <c r="AR409" s="977" t="s">
        <v>21020</v>
      </c>
      <c r="AS409" s="977" t="s">
        <v>16696</v>
      </c>
      <c r="AT409" s="977" t="s">
        <v>1796</v>
      </c>
      <c r="AU409" s="977" t="s">
        <v>265</v>
      </c>
      <c r="AV409" s="990" t="s">
        <v>4424</v>
      </c>
      <c r="AW409" s="991" t="s">
        <v>4424</v>
      </c>
      <c r="AX409" s="990" t="s">
        <v>4424</v>
      </c>
      <c r="AY409" s="990" t="s">
        <v>4424</v>
      </c>
      <c r="AZ409" s="991" t="s">
        <v>4424</v>
      </c>
      <c r="BA409" s="990" t="s">
        <v>4424</v>
      </c>
      <c r="BB409" s="977" t="s">
        <v>5538</v>
      </c>
      <c r="BC409" s="977" t="s">
        <v>1284</v>
      </c>
      <c r="BD409" s="987" t="s">
        <v>4424</v>
      </c>
      <c r="BE409" s="977" t="s">
        <v>189</v>
      </c>
      <c r="BF409" s="974"/>
      <c r="BG409" s="992"/>
      <c r="BL409" s="1361"/>
    </row>
    <row r="410" spans="1:64" s="993" customFormat="1" ht="13.5" customHeight="1" x14ac:dyDescent="0.25">
      <c r="A410" s="973">
        <v>407</v>
      </c>
      <c r="B410" s="974"/>
      <c r="C410" s="973"/>
      <c r="D410" s="975">
        <v>10296544073</v>
      </c>
      <c r="E410" s="1225">
        <v>4071117</v>
      </c>
      <c r="F410" s="976" t="s">
        <v>3254</v>
      </c>
      <c r="G410" s="977" t="s">
        <v>250</v>
      </c>
      <c r="H410" s="977" t="s">
        <v>4879</v>
      </c>
      <c r="I410" s="1008" t="s">
        <v>15651</v>
      </c>
      <c r="J410" s="978"/>
      <c r="K410" s="978"/>
      <c r="L410" s="974" t="s">
        <v>4881</v>
      </c>
      <c r="M410" s="974"/>
      <c r="N410" s="974"/>
      <c r="O410" s="974"/>
      <c r="P410" s="977" t="s">
        <v>4424</v>
      </c>
      <c r="Q410" s="973" t="s">
        <v>4424</v>
      </c>
      <c r="R410" s="979" t="s">
        <v>114</v>
      </c>
      <c r="S410" s="973" t="s">
        <v>4424</v>
      </c>
      <c r="T410" s="973" t="s">
        <v>4424</v>
      </c>
      <c r="U410" s="974" t="s">
        <v>2604</v>
      </c>
      <c r="V410" s="974"/>
      <c r="W410" s="974" t="s">
        <v>3541</v>
      </c>
      <c r="X410" s="974" t="s">
        <v>4009</v>
      </c>
      <c r="Y410" s="974" t="s">
        <v>6087</v>
      </c>
      <c r="Z410" s="980">
        <v>39625</v>
      </c>
      <c r="AA410" s="981">
        <v>6</v>
      </c>
      <c r="AB410" s="981">
        <v>2008</v>
      </c>
      <c r="AC410" s="982">
        <v>2500</v>
      </c>
      <c r="AD410" s="983">
        <v>0</v>
      </c>
      <c r="AE410" s="977" t="s">
        <v>2281</v>
      </c>
      <c r="AF410" s="977" t="s">
        <v>4424</v>
      </c>
      <c r="AG410" s="977"/>
      <c r="AH410" s="991" t="s">
        <v>4424</v>
      </c>
      <c r="AI410" s="989" t="s">
        <v>4424</v>
      </c>
      <c r="AJ410" s="977" t="s">
        <v>4880</v>
      </c>
      <c r="AK410" s="985">
        <v>30505974</v>
      </c>
      <c r="AL410" s="977" t="s">
        <v>18414</v>
      </c>
      <c r="AM410" s="977" t="s">
        <v>3541</v>
      </c>
      <c r="AN410" s="977" t="s">
        <v>4009</v>
      </c>
      <c r="AO410" s="977" t="s">
        <v>6087</v>
      </c>
      <c r="AP410" s="986" t="s">
        <v>4881</v>
      </c>
      <c r="AQ410" s="987">
        <v>29654407</v>
      </c>
      <c r="AR410" s="977" t="s">
        <v>18414</v>
      </c>
      <c r="AS410" s="977" t="s">
        <v>3541</v>
      </c>
      <c r="AT410" s="977" t="s">
        <v>4009</v>
      </c>
      <c r="AU410" s="977" t="s">
        <v>6087</v>
      </c>
      <c r="AV410" s="990" t="s">
        <v>4424</v>
      </c>
      <c r="AW410" s="991" t="s">
        <v>4424</v>
      </c>
      <c r="AX410" s="990" t="s">
        <v>4424</v>
      </c>
      <c r="AY410" s="990" t="s">
        <v>4424</v>
      </c>
      <c r="AZ410" s="991" t="s">
        <v>4424</v>
      </c>
      <c r="BA410" s="990" t="s">
        <v>4424</v>
      </c>
      <c r="BB410" s="977" t="s">
        <v>4181</v>
      </c>
      <c r="BC410" s="977" t="s">
        <v>2591</v>
      </c>
      <c r="BD410" s="994">
        <v>39665</v>
      </c>
      <c r="BE410" s="977" t="s">
        <v>189</v>
      </c>
      <c r="BF410" s="974"/>
      <c r="BG410" s="992"/>
      <c r="BL410" s="1361"/>
    </row>
    <row r="411" spans="1:64" s="993" customFormat="1" ht="13.5" customHeight="1" x14ac:dyDescent="0.25">
      <c r="A411" s="973">
        <v>408</v>
      </c>
      <c r="B411" s="974"/>
      <c r="C411" s="973"/>
      <c r="D411" s="975">
        <v>20259496412</v>
      </c>
      <c r="E411" s="1225" t="e">
        <v>#N/A</v>
      </c>
      <c r="F411" s="976" t="s">
        <v>5521</v>
      </c>
      <c r="G411" s="977" t="s">
        <v>526</v>
      </c>
      <c r="H411" s="977" t="s">
        <v>1752</v>
      </c>
      <c r="I411" s="974" t="s">
        <v>15651</v>
      </c>
      <c r="J411" s="978"/>
      <c r="K411" s="978"/>
      <c r="L411" s="974" t="s">
        <v>1753</v>
      </c>
      <c r="M411" s="974"/>
      <c r="N411" s="974"/>
      <c r="O411" s="974"/>
      <c r="P411" s="977" t="s">
        <v>4424</v>
      </c>
      <c r="Q411" s="977" t="s">
        <v>3303</v>
      </c>
      <c r="R411" s="979">
        <v>10277500</v>
      </c>
      <c r="S411" s="973" t="s">
        <v>4424</v>
      </c>
      <c r="T411" s="973" t="s">
        <v>4424</v>
      </c>
      <c r="U411" s="974" t="s">
        <v>19693</v>
      </c>
      <c r="V411" s="974"/>
      <c r="W411" s="974" t="s">
        <v>2584</v>
      </c>
      <c r="X411" s="974" t="s">
        <v>5521</v>
      </c>
      <c r="Y411" s="974" t="s">
        <v>5521</v>
      </c>
      <c r="Z411" s="980">
        <v>39533</v>
      </c>
      <c r="AA411" s="981">
        <v>3</v>
      </c>
      <c r="AB411" s="981">
        <v>2008</v>
      </c>
      <c r="AC411" s="982">
        <v>10000</v>
      </c>
      <c r="AD411" s="983">
        <v>0</v>
      </c>
      <c r="AE411" s="977" t="s">
        <v>4002</v>
      </c>
      <c r="AF411" s="977" t="s">
        <v>4424</v>
      </c>
      <c r="AG411" s="977"/>
      <c r="AH411" s="991">
        <v>11159018</v>
      </c>
      <c r="AI411" s="974" t="s">
        <v>5521</v>
      </c>
      <c r="AJ411" s="977" t="s">
        <v>2586</v>
      </c>
      <c r="AK411" s="985" t="s">
        <v>4636</v>
      </c>
      <c r="AL411" s="977" t="s">
        <v>19693</v>
      </c>
      <c r="AM411" s="977" t="s">
        <v>2584</v>
      </c>
      <c r="AN411" s="977" t="s">
        <v>5521</v>
      </c>
      <c r="AO411" s="977" t="s">
        <v>5521</v>
      </c>
      <c r="AP411" s="986" t="s">
        <v>4424</v>
      </c>
      <c r="AQ411" s="987" t="s">
        <v>4424</v>
      </c>
      <c r="AR411" s="988" t="s">
        <v>4424</v>
      </c>
      <c r="AS411" s="989"/>
      <c r="AT411" s="989"/>
      <c r="AU411" s="989"/>
      <c r="AV411" s="990" t="s">
        <v>4424</v>
      </c>
      <c r="AW411" s="991" t="s">
        <v>4424</v>
      </c>
      <c r="AX411" s="990" t="s">
        <v>4424</v>
      </c>
      <c r="AY411" s="990" t="s">
        <v>4424</v>
      </c>
      <c r="AZ411" s="991" t="s">
        <v>4424</v>
      </c>
      <c r="BA411" s="990" t="s">
        <v>4424</v>
      </c>
      <c r="BB411" s="977" t="s">
        <v>1108</v>
      </c>
      <c r="BC411" s="977" t="s">
        <v>2591</v>
      </c>
      <c r="BD411" s="994">
        <v>39580</v>
      </c>
      <c r="BE411" s="977" t="s">
        <v>189</v>
      </c>
      <c r="BF411" s="974"/>
      <c r="BG411" s="992"/>
      <c r="BL411" s="1361"/>
    </row>
    <row r="412" spans="1:64" s="993" customFormat="1" ht="13.5" customHeight="1" x14ac:dyDescent="0.25">
      <c r="A412" s="973">
        <v>409</v>
      </c>
      <c r="B412" s="974"/>
      <c r="C412" s="973"/>
      <c r="D412" s="975">
        <v>10167696878</v>
      </c>
      <c r="E412" s="1225">
        <v>4071100</v>
      </c>
      <c r="F412" s="976" t="s">
        <v>2668</v>
      </c>
      <c r="G412" s="977" t="s">
        <v>250</v>
      </c>
      <c r="H412" s="977" t="s">
        <v>4182</v>
      </c>
      <c r="I412" s="974" t="s">
        <v>15651</v>
      </c>
      <c r="J412" s="978"/>
      <c r="K412" s="978"/>
      <c r="L412" s="974" t="s">
        <v>3792</v>
      </c>
      <c r="M412" s="974"/>
      <c r="N412" s="974"/>
      <c r="O412" s="974"/>
      <c r="P412" s="977" t="s">
        <v>4424</v>
      </c>
      <c r="Q412" s="977"/>
      <c r="R412" s="979">
        <v>16769687</v>
      </c>
      <c r="S412" s="973" t="s">
        <v>4424</v>
      </c>
      <c r="T412" s="973" t="s">
        <v>4424</v>
      </c>
      <c r="U412" s="974" t="s">
        <v>2743</v>
      </c>
      <c r="V412" s="974"/>
      <c r="W412" s="974" t="s">
        <v>2742</v>
      </c>
      <c r="X412" s="974" t="s">
        <v>1221</v>
      </c>
      <c r="Y412" s="974" t="s">
        <v>1221</v>
      </c>
      <c r="Z412" s="980">
        <v>39534</v>
      </c>
      <c r="AA412" s="981">
        <v>3</v>
      </c>
      <c r="AB412" s="981">
        <v>2008</v>
      </c>
      <c r="AC412" s="982">
        <v>1000</v>
      </c>
      <c r="AD412" s="983">
        <v>0</v>
      </c>
      <c r="AE412" s="977" t="s">
        <v>2281</v>
      </c>
      <c r="AF412" s="977" t="s">
        <v>4424</v>
      </c>
      <c r="AG412" s="977"/>
      <c r="AH412" s="991" t="s">
        <v>4424</v>
      </c>
      <c r="AI412" s="989" t="s">
        <v>4424</v>
      </c>
      <c r="AJ412" s="977" t="s">
        <v>3792</v>
      </c>
      <c r="AK412" s="985">
        <v>16769687</v>
      </c>
      <c r="AL412" s="977" t="s">
        <v>2743</v>
      </c>
      <c r="AM412" s="977" t="s">
        <v>2742</v>
      </c>
      <c r="AN412" s="977" t="s">
        <v>1221</v>
      </c>
      <c r="AO412" s="977" t="s">
        <v>1221</v>
      </c>
      <c r="AP412" s="986" t="s">
        <v>5430</v>
      </c>
      <c r="AQ412" s="987">
        <v>16776375</v>
      </c>
      <c r="AR412" s="977" t="s">
        <v>2743</v>
      </c>
      <c r="AS412" s="977" t="s">
        <v>2742</v>
      </c>
      <c r="AT412" s="977" t="s">
        <v>1221</v>
      </c>
      <c r="AU412" s="977" t="s">
        <v>1221</v>
      </c>
      <c r="AV412" s="990" t="s">
        <v>4424</v>
      </c>
      <c r="AW412" s="991" t="s">
        <v>4424</v>
      </c>
      <c r="AX412" s="990" t="s">
        <v>4424</v>
      </c>
      <c r="AY412" s="990" t="s">
        <v>4424</v>
      </c>
      <c r="AZ412" s="991" t="s">
        <v>4424</v>
      </c>
      <c r="BA412" s="990" t="s">
        <v>4424</v>
      </c>
      <c r="BB412" s="977" t="s">
        <v>1291</v>
      </c>
      <c r="BC412" s="977" t="s">
        <v>2591</v>
      </c>
      <c r="BD412" s="994">
        <v>39603</v>
      </c>
      <c r="BE412" s="977" t="s">
        <v>189</v>
      </c>
      <c r="BF412" s="974"/>
      <c r="BG412" s="992"/>
      <c r="BL412" s="1361"/>
    </row>
    <row r="413" spans="1:64" s="993" customFormat="1" ht="13.5" customHeight="1" x14ac:dyDescent="0.25">
      <c r="A413" s="973">
        <v>410</v>
      </c>
      <c r="B413" s="974"/>
      <c r="C413" s="973"/>
      <c r="D413" s="975">
        <v>20531082371</v>
      </c>
      <c r="E413" s="1225" t="e">
        <v>#N/A</v>
      </c>
      <c r="F413" s="976" t="s">
        <v>2668</v>
      </c>
      <c r="G413" s="977" t="s">
        <v>250</v>
      </c>
      <c r="H413" s="977" t="s">
        <v>613</v>
      </c>
      <c r="I413" s="974" t="s">
        <v>3862</v>
      </c>
      <c r="J413" s="978"/>
      <c r="K413" s="978"/>
      <c r="L413" s="974" t="s">
        <v>3105</v>
      </c>
      <c r="M413" s="974"/>
      <c r="N413" s="974"/>
      <c r="O413" s="974"/>
      <c r="P413" s="977" t="s">
        <v>4424</v>
      </c>
      <c r="Q413" s="977" t="s">
        <v>3303</v>
      </c>
      <c r="R413" s="979">
        <v>40672387</v>
      </c>
      <c r="S413" s="973" t="s">
        <v>4424</v>
      </c>
      <c r="T413" s="973" t="s">
        <v>4424</v>
      </c>
      <c r="U413" s="974" t="s">
        <v>19698</v>
      </c>
      <c r="V413" s="974"/>
      <c r="W413" s="974" t="s">
        <v>2142</v>
      </c>
      <c r="X413" s="974" t="s">
        <v>2142</v>
      </c>
      <c r="Y413" s="974" t="s">
        <v>5745</v>
      </c>
      <c r="Z413" s="980">
        <v>39533</v>
      </c>
      <c r="AA413" s="981">
        <v>3</v>
      </c>
      <c r="AB413" s="981">
        <v>2008</v>
      </c>
      <c r="AC413" s="982">
        <v>1500</v>
      </c>
      <c r="AD413" s="983">
        <v>0</v>
      </c>
      <c r="AE413" s="977" t="s">
        <v>4002</v>
      </c>
      <c r="AF413" s="977" t="s">
        <v>4424</v>
      </c>
      <c r="AG413" s="977"/>
      <c r="AH413" s="991">
        <v>11064836</v>
      </c>
      <c r="AI413" s="1056" t="s">
        <v>4488</v>
      </c>
      <c r="AJ413" s="977" t="s">
        <v>3105</v>
      </c>
      <c r="AK413" s="985">
        <v>40672387</v>
      </c>
      <c r="AL413" s="977" t="s">
        <v>19698</v>
      </c>
      <c r="AM413" s="977" t="s">
        <v>2142</v>
      </c>
      <c r="AN413" s="977" t="s">
        <v>2142</v>
      </c>
      <c r="AO413" s="977" t="s">
        <v>5745</v>
      </c>
      <c r="AP413" s="986" t="s">
        <v>4424</v>
      </c>
      <c r="AQ413" s="987" t="s">
        <v>4424</v>
      </c>
      <c r="AR413" s="988" t="s">
        <v>4424</v>
      </c>
      <c r="AS413" s="989"/>
      <c r="AT413" s="989"/>
      <c r="AU413" s="989"/>
      <c r="AV413" s="990" t="s">
        <v>4424</v>
      </c>
      <c r="AW413" s="991" t="s">
        <v>4424</v>
      </c>
      <c r="AX413" s="990" t="s">
        <v>4424</v>
      </c>
      <c r="AY413" s="990" t="s">
        <v>4424</v>
      </c>
      <c r="AZ413" s="991" t="s">
        <v>4424</v>
      </c>
      <c r="BA413" s="990" t="s">
        <v>4424</v>
      </c>
      <c r="BB413" s="977" t="s">
        <v>3918</v>
      </c>
      <c r="BC413" s="977" t="s">
        <v>2591</v>
      </c>
      <c r="BD413" s="994">
        <v>39619</v>
      </c>
      <c r="BE413" s="977" t="s">
        <v>189</v>
      </c>
      <c r="BF413" s="974"/>
      <c r="BG413" s="992"/>
      <c r="BL413" s="1361"/>
    </row>
    <row r="414" spans="1:64" s="993" customFormat="1" ht="13.5" customHeight="1" x14ac:dyDescent="0.25">
      <c r="A414" s="973">
        <v>411</v>
      </c>
      <c r="B414" s="974"/>
      <c r="C414" s="973"/>
      <c r="D414" s="975">
        <v>10165611662</v>
      </c>
      <c r="E414" s="1225">
        <v>4072466</v>
      </c>
      <c r="F414" s="976" t="s">
        <v>2668</v>
      </c>
      <c r="G414" s="977" t="s">
        <v>250</v>
      </c>
      <c r="H414" s="977" t="s">
        <v>490</v>
      </c>
      <c r="I414" s="974" t="s">
        <v>15651</v>
      </c>
      <c r="J414" s="978"/>
      <c r="K414" s="978"/>
      <c r="L414" s="974" t="s">
        <v>492</v>
      </c>
      <c r="M414" s="974"/>
      <c r="N414" s="974"/>
      <c r="O414" s="974"/>
      <c r="P414" s="977" t="s">
        <v>4424</v>
      </c>
      <c r="Q414" s="977"/>
      <c r="R414" s="979">
        <v>16561166</v>
      </c>
      <c r="S414" s="973" t="s">
        <v>4424</v>
      </c>
      <c r="T414" s="973" t="s">
        <v>4424</v>
      </c>
      <c r="U414" s="974" t="s">
        <v>491</v>
      </c>
      <c r="V414" s="974"/>
      <c r="W414" s="974" t="s">
        <v>5160</v>
      </c>
      <c r="X414" s="974" t="s">
        <v>1517</v>
      </c>
      <c r="Y414" s="974" t="s">
        <v>1221</v>
      </c>
      <c r="Z414" s="980">
        <v>39533</v>
      </c>
      <c r="AA414" s="981">
        <v>3</v>
      </c>
      <c r="AB414" s="981">
        <v>2008</v>
      </c>
      <c r="AC414" s="983">
        <v>0</v>
      </c>
      <c r="AD414" s="983">
        <v>1500</v>
      </c>
      <c r="AE414" s="977" t="s">
        <v>2281</v>
      </c>
      <c r="AF414" s="977" t="s">
        <v>4424</v>
      </c>
      <c r="AG414" s="977"/>
      <c r="AH414" s="991" t="s">
        <v>4424</v>
      </c>
      <c r="AI414" s="989" t="s">
        <v>4424</v>
      </c>
      <c r="AJ414" s="977" t="s">
        <v>492</v>
      </c>
      <c r="AK414" s="985">
        <v>16561166</v>
      </c>
      <c r="AL414" s="977" t="s">
        <v>21022</v>
      </c>
      <c r="AM414" s="977" t="s">
        <v>5160</v>
      </c>
      <c r="AN414" s="977" t="s">
        <v>1517</v>
      </c>
      <c r="AO414" s="977" t="s">
        <v>1221</v>
      </c>
      <c r="AP414" s="986" t="s">
        <v>4424</v>
      </c>
      <c r="AQ414" s="987" t="s">
        <v>4424</v>
      </c>
      <c r="AR414" s="988" t="s">
        <v>4424</v>
      </c>
      <c r="AS414" s="989"/>
      <c r="AT414" s="989"/>
      <c r="AU414" s="989"/>
      <c r="AV414" s="990" t="s">
        <v>4424</v>
      </c>
      <c r="AW414" s="991" t="s">
        <v>4424</v>
      </c>
      <c r="AX414" s="990" t="s">
        <v>4424</v>
      </c>
      <c r="AY414" s="990" t="s">
        <v>4424</v>
      </c>
      <c r="AZ414" s="991" t="s">
        <v>4424</v>
      </c>
      <c r="BA414" s="990" t="s">
        <v>4424</v>
      </c>
      <c r="BB414" s="977" t="s">
        <v>1291</v>
      </c>
      <c r="BC414" s="977" t="s">
        <v>2591</v>
      </c>
      <c r="BD414" s="994">
        <v>39568</v>
      </c>
      <c r="BE414" s="977" t="s">
        <v>189</v>
      </c>
      <c r="BF414" s="974"/>
      <c r="BG414" s="992"/>
      <c r="BL414" s="1361"/>
    </row>
    <row r="415" spans="1:64" s="993" customFormat="1" ht="13.5" customHeight="1" x14ac:dyDescent="0.25">
      <c r="A415" s="973">
        <v>412</v>
      </c>
      <c r="B415" s="974"/>
      <c r="C415" s="973"/>
      <c r="D415" s="975">
        <v>10403412380</v>
      </c>
      <c r="E415" s="1225">
        <v>4071820</v>
      </c>
      <c r="F415" s="976" t="s">
        <v>5521</v>
      </c>
      <c r="G415" s="977" t="s">
        <v>526</v>
      </c>
      <c r="H415" s="977" t="s">
        <v>190</v>
      </c>
      <c r="I415" s="974" t="s">
        <v>15651</v>
      </c>
      <c r="J415" s="978"/>
      <c r="K415" s="978"/>
      <c r="L415" s="974" t="s">
        <v>1174</v>
      </c>
      <c r="M415" s="974"/>
      <c r="N415" s="974"/>
      <c r="O415" s="974"/>
      <c r="P415" s="977" t="s">
        <v>4424</v>
      </c>
      <c r="Q415" s="977"/>
      <c r="R415" s="979" t="s">
        <v>3535</v>
      </c>
      <c r="S415" s="973" t="s">
        <v>4424</v>
      </c>
      <c r="T415" s="973" t="s">
        <v>4424</v>
      </c>
      <c r="U415" s="974" t="s">
        <v>19699</v>
      </c>
      <c r="V415" s="974"/>
      <c r="W415" s="974" t="s">
        <v>5189</v>
      </c>
      <c r="X415" s="974" t="s">
        <v>5521</v>
      </c>
      <c r="Y415" s="974" t="s">
        <v>5521</v>
      </c>
      <c r="Z415" s="980">
        <v>39594</v>
      </c>
      <c r="AA415" s="981">
        <v>5</v>
      </c>
      <c r="AB415" s="981">
        <v>2008</v>
      </c>
      <c r="AC415" s="983">
        <v>0</v>
      </c>
      <c r="AD415" s="983">
        <v>20000</v>
      </c>
      <c r="AE415" s="977" t="s">
        <v>2281</v>
      </c>
      <c r="AF415" s="977" t="s">
        <v>4424</v>
      </c>
      <c r="AG415" s="977"/>
      <c r="AH415" s="991" t="s">
        <v>4424</v>
      </c>
      <c r="AI415" s="1055" t="s">
        <v>4424</v>
      </c>
      <c r="AJ415" s="977" t="s">
        <v>2683</v>
      </c>
      <c r="AK415" s="985">
        <v>10435643</v>
      </c>
      <c r="AL415" s="977" t="s">
        <v>21021</v>
      </c>
      <c r="AM415" s="977" t="s">
        <v>18511</v>
      </c>
      <c r="AN415" s="977" t="s">
        <v>5521</v>
      </c>
      <c r="AO415" s="977" t="s">
        <v>5521</v>
      </c>
      <c r="AP415" s="986" t="s">
        <v>4424</v>
      </c>
      <c r="AQ415" s="987" t="s">
        <v>4424</v>
      </c>
      <c r="AR415" s="988" t="s">
        <v>4424</v>
      </c>
      <c r="AS415" s="989"/>
      <c r="AT415" s="989"/>
      <c r="AU415" s="989"/>
      <c r="AV415" s="990" t="s">
        <v>4424</v>
      </c>
      <c r="AW415" s="991" t="s">
        <v>4424</v>
      </c>
      <c r="AX415" s="990" t="s">
        <v>4424</v>
      </c>
      <c r="AY415" s="990" t="s">
        <v>4424</v>
      </c>
      <c r="AZ415" s="991" t="s">
        <v>4424</v>
      </c>
      <c r="BA415" s="990" t="s">
        <v>4424</v>
      </c>
      <c r="BB415" s="977" t="s">
        <v>4454</v>
      </c>
      <c r="BC415" s="977" t="s">
        <v>2591</v>
      </c>
      <c r="BD415" s="994">
        <v>39629</v>
      </c>
      <c r="BE415" s="977" t="s">
        <v>189</v>
      </c>
      <c r="BF415" s="974"/>
      <c r="BG415" s="992"/>
      <c r="BL415" s="1361"/>
    </row>
    <row r="416" spans="1:64" s="993" customFormat="1" ht="13.5" customHeight="1" x14ac:dyDescent="0.25">
      <c r="A416" s="973">
        <v>413</v>
      </c>
      <c r="B416" s="974"/>
      <c r="C416" s="973"/>
      <c r="D416" s="975">
        <v>20530791727</v>
      </c>
      <c r="E416" s="1225">
        <v>4071112</v>
      </c>
      <c r="F416" s="976" t="s">
        <v>5521</v>
      </c>
      <c r="G416" s="977" t="s">
        <v>526</v>
      </c>
      <c r="H416" s="977" t="s">
        <v>2906</v>
      </c>
      <c r="I416" s="974" t="s">
        <v>6546</v>
      </c>
      <c r="J416" s="978"/>
      <c r="K416" s="978"/>
      <c r="L416" s="974" t="s">
        <v>2684</v>
      </c>
      <c r="M416" s="974"/>
      <c r="N416" s="974"/>
      <c r="O416" s="974"/>
      <c r="P416" s="977" t="s">
        <v>4424</v>
      </c>
      <c r="Q416" s="977" t="s">
        <v>6194</v>
      </c>
      <c r="R416" s="979" t="s">
        <v>2685</v>
      </c>
      <c r="S416" s="973" t="s">
        <v>4424</v>
      </c>
      <c r="T416" s="973" t="s">
        <v>4424</v>
      </c>
      <c r="U416" s="974" t="s">
        <v>19017</v>
      </c>
      <c r="V416" s="974"/>
      <c r="W416" s="974" t="s">
        <v>2686</v>
      </c>
      <c r="X416" s="974" t="s">
        <v>2686</v>
      </c>
      <c r="Y416" s="974" t="s">
        <v>5521</v>
      </c>
      <c r="Z416" s="980" t="s">
        <v>2320</v>
      </c>
      <c r="AA416" s="981">
        <v>5</v>
      </c>
      <c r="AB416" s="981">
        <v>2008</v>
      </c>
      <c r="AC416" s="983">
        <v>0</v>
      </c>
      <c r="AD416" s="983">
        <v>10000</v>
      </c>
      <c r="AE416" s="977" t="s">
        <v>4002</v>
      </c>
      <c r="AF416" s="977" t="s">
        <v>4424</v>
      </c>
      <c r="AG416" s="977"/>
      <c r="AH416" s="985">
        <v>50021264</v>
      </c>
      <c r="AI416" s="974" t="s">
        <v>5521</v>
      </c>
      <c r="AJ416" s="977" t="s">
        <v>2684</v>
      </c>
      <c r="AK416" s="985" t="s">
        <v>2685</v>
      </c>
      <c r="AL416" s="977" t="s">
        <v>18416</v>
      </c>
      <c r="AM416" s="974" t="s">
        <v>2686</v>
      </c>
      <c r="AN416" s="974" t="s">
        <v>2686</v>
      </c>
      <c r="AO416" s="974" t="s">
        <v>5521</v>
      </c>
      <c r="AP416" s="986" t="s">
        <v>4424</v>
      </c>
      <c r="AQ416" s="987" t="s">
        <v>4424</v>
      </c>
      <c r="AR416" s="988" t="s">
        <v>4424</v>
      </c>
      <c r="AS416" s="989"/>
      <c r="AT416" s="989"/>
      <c r="AU416" s="989"/>
      <c r="AV416" s="990" t="s">
        <v>4424</v>
      </c>
      <c r="AW416" s="991" t="s">
        <v>4424</v>
      </c>
      <c r="AX416" s="990" t="s">
        <v>4424</v>
      </c>
      <c r="AY416" s="990" t="s">
        <v>4424</v>
      </c>
      <c r="AZ416" s="991" t="s">
        <v>4424</v>
      </c>
      <c r="BA416" s="990" t="s">
        <v>4424</v>
      </c>
      <c r="BB416" s="977" t="s">
        <v>3243</v>
      </c>
      <c r="BC416" s="977" t="s">
        <v>2591</v>
      </c>
      <c r="BD416" s="994">
        <v>39608</v>
      </c>
      <c r="BE416" s="977" t="s">
        <v>189</v>
      </c>
      <c r="BF416" s="974"/>
      <c r="BG416" s="992"/>
      <c r="BL416" s="1361"/>
    </row>
    <row r="417" spans="1:64" s="993" customFormat="1" ht="13.5" customHeight="1" x14ac:dyDescent="0.25">
      <c r="A417" s="973">
        <v>414</v>
      </c>
      <c r="B417" s="974"/>
      <c r="C417" s="973"/>
      <c r="D417" s="975">
        <v>10420509397</v>
      </c>
      <c r="E417" s="1225">
        <v>4071470</v>
      </c>
      <c r="F417" s="976" t="s">
        <v>2668</v>
      </c>
      <c r="G417" s="977" t="s">
        <v>250</v>
      </c>
      <c r="H417" s="977" t="s">
        <v>165</v>
      </c>
      <c r="I417" s="974" t="s">
        <v>15651</v>
      </c>
      <c r="J417" s="978"/>
      <c r="K417" s="978"/>
      <c r="L417" s="974" t="s">
        <v>2287</v>
      </c>
      <c r="M417" s="974"/>
      <c r="N417" s="974"/>
      <c r="O417" s="974"/>
      <c r="P417" s="977" t="s">
        <v>4424</v>
      </c>
      <c r="Q417" s="977"/>
      <c r="R417" s="979">
        <v>42050939</v>
      </c>
      <c r="S417" s="973" t="s">
        <v>4424</v>
      </c>
      <c r="T417" s="973" t="s">
        <v>4424</v>
      </c>
      <c r="U417" s="974" t="s">
        <v>19700</v>
      </c>
      <c r="V417" s="974"/>
      <c r="W417" s="974" t="s">
        <v>166</v>
      </c>
      <c r="X417" s="974" t="s">
        <v>166</v>
      </c>
      <c r="Y417" s="974" t="s">
        <v>2726</v>
      </c>
      <c r="Z417" s="980">
        <v>39594</v>
      </c>
      <c r="AA417" s="981">
        <v>5</v>
      </c>
      <c r="AB417" s="981">
        <v>2008</v>
      </c>
      <c r="AC417" s="982">
        <v>1000</v>
      </c>
      <c r="AD417" s="983">
        <v>0</v>
      </c>
      <c r="AE417" s="977" t="s">
        <v>2281</v>
      </c>
      <c r="AF417" s="977" t="s">
        <v>4424</v>
      </c>
      <c r="AG417" s="977"/>
      <c r="AH417" s="991" t="s">
        <v>4424</v>
      </c>
      <c r="AI417" s="989" t="s">
        <v>4424</v>
      </c>
      <c r="AJ417" s="977" t="s">
        <v>2287</v>
      </c>
      <c r="AK417" s="985">
        <v>42050939</v>
      </c>
      <c r="AL417" s="977" t="s">
        <v>21023</v>
      </c>
      <c r="AM417" s="977" t="s">
        <v>166</v>
      </c>
      <c r="AN417" s="977" t="s">
        <v>166</v>
      </c>
      <c r="AO417" s="977" t="s">
        <v>2726</v>
      </c>
      <c r="AP417" s="986" t="s">
        <v>4424</v>
      </c>
      <c r="AQ417" s="987" t="s">
        <v>4424</v>
      </c>
      <c r="AR417" s="988" t="s">
        <v>4424</v>
      </c>
      <c r="AS417" s="989"/>
      <c r="AT417" s="989"/>
      <c r="AU417" s="989"/>
      <c r="AV417" s="990" t="s">
        <v>4424</v>
      </c>
      <c r="AW417" s="991" t="s">
        <v>4424</v>
      </c>
      <c r="AX417" s="990" t="s">
        <v>4424</v>
      </c>
      <c r="AY417" s="990" t="s">
        <v>4424</v>
      </c>
      <c r="AZ417" s="991" t="s">
        <v>4424</v>
      </c>
      <c r="BA417" s="990" t="s">
        <v>4424</v>
      </c>
      <c r="BB417" s="977" t="s">
        <v>4760</v>
      </c>
      <c r="BC417" s="977" t="s">
        <v>2591</v>
      </c>
      <c r="BD417" s="994">
        <v>39646</v>
      </c>
      <c r="BE417" s="977" t="s">
        <v>189</v>
      </c>
      <c r="BF417" s="974"/>
      <c r="BG417" s="992"/>
      <c r="BL417" s="1361"/>
    </row>
    <row r="418" spans="1:64" s="993" customFormat="1" ht="13.5" customHeight="1" x14ac:dyDescent="0.25">
      <c r="A418" s="973">
        <v>415</v>
      </c>
      <c r="B418" s="974"/>
      <c r="C418" s="973"/>
      <c r="D418" s="975">
        <v>10060463978</v>
      </c>
      <c r="E418" s="1225" t="e">
        <v>#N/A</v>
      </c>
      <c r="F418" s="976" t="s">
        <v>5521</v>
      </c>
      <c r="G418" s="977" t="s">
        <v>526</v>
      </c>
      <c r="H418" s="977" t="s">
        <v>5238</v>
      </c>
      <c r="I418" s="974" t="s">
        <v>15651</v>
      </c>
      <c r="J418" s="978"/>
      <c r="K418" s="978"/>
      <c r="L418" s="974" t="s">
        <v>6536</v>
      </c>
      <c r="M418" s="974"/>
      <c r="N418" s="974"/>
      <c r="O418" s="974"/>
      <c r="P418" s="977" t="s">
        <v>4424</v>
      </c>
      <c r="Q418" s="977"/>
      <c r="R418" s="979" t="s">
        <v>4896</v>
      </c>
      <c r="S418" s="973" t="s">
        <v>4424</v>
      </c>
      <c r="T418" s="973" t="s">
        <v>4424</v>
      </c>
      <c r="U418" s="974" t="s">
        <v>2285</v>
      </c>
      <c r="V418" s="974"/>
      <c r="W418" s="974" t="s">
        <v>5521</v>
      </c>
      <c r="X418" s="974" t="s">
        <v>5521</v>
      </c>
      <c r="Y418" s="974" t="s">
        <v>5521</v>
      </c>
      <c r="Z418" s="980">
        <v>39381</v>
      </c>
      <c r="AA418" s="981">
        <v>10</v>
      </c>
      <c r="AB418" s="981">
        <v>2007</v>
      </c>
      <c r="AC418" s="983">
        <v>0</v>
      </c>
      <c r="AD418" s="983">
        <v>5466.51</v>
      </c>
      <c r="AE418" s="977" t="s">
        <v>2281</v>
      </c>
      <c r="AF418" s="977" t="s">
        <v>4424</v>
      </c>
      <c r="AG418" s="977"/>
      <c r="AH418" s="985" t="s">
        <v>4424</v>
      </c>
      <c r="AI418" s="1055" t="s">
        <v>4424</v>
      </c>
      <c r="AJ418" s="977" t="s">
        <v>6536</v>
      </c>
      <c r="AK418" s="985" t="s">
        <v>4896</v>
      </c>
      <c r="AL418" s="977" t="s">
        <v>17145</v>
      </c>
      <c r="AM418" s="977" t="s">
        <v>5521</v>
      </c>
      <c r="AN418" s="977" t="s">
        <v>5521</v>
      </c>
      <c r="AO418" s="977" t="s">
        <v>5521</v>
      </c>
      <c r="AP418" s="986" t="s">
        <v>4424</v>
      </c>
      <c r="AQ418" s="987" t="s">
        <v>4424</v>
      </c>
      <c r="AR418" s="988" t="s">
        <v>4424</v>
      </c>
      <c r="AS418" s="989"/>
      <c r="AT418" s="989"/>
      <c r="AU418" s="989"/>
      <c r="AV418" s="990" t="s">
        <v>4424</v>
      </c>
      <c r="AW418" s="991" t="s">
        <v>4424</v>
      </c>
      <c r="AX418" s="990" t="s">
        <v>4424</v>
      </c>
      <c r="AY418" s="990" t="s">
        <v>4424</v>
      </c>
      <c r="AZ418" s="991" t="s">
        <v>4424</v>
      </c>
      <c r="BA418" s="990" t="s">
        <v>4424</v>
      </c>
      <c r="BB418" s="977" t="s">
        <v>1108</v>
      </c>
      <c r="BC418" s="977" t="s">
        <v>2591</v>
      </c>
      <c r="BD418" s="987" t="s">
        <v>4424</v>
      </c>
      <c r="BE418" s="977" t="s">
        <v>189</v>
      </c>
      <c r="BF418" s="974"/>
      <c r="BG418" s="992"/>
      <c r="BH418" s="1002"/>
      <c r="BL418" s="1361"/>
    </row>
    <row r="419" spans="1:64" s="993" customFormat="1" ht="13.5" customHeight="1" x14ac:dyDescent="0.25">
      <c r="A419" s="973">
        <v>416</v>
      </c>
      <c r="B419" s="974"/>
      <c r="C419" s="973"/>
      <c r="D419" s="975">
        <v>20494299756</v>
      </c>
      <c r="E419" s="1225">
        <v>4071445</v>
      </c>
      <c r="F419" s="976" t="s">
        <v>2667</v>
      </c>
      <c r="G419" s="977" t="s">
        <v>526</v>
      </c>
      <c r="H419" s="977" t="s">
        <v>261</v>
      </c>
      <c r="I419" s="974" t="s">
        <v>15651</v>
      </c>
      <c r="J419" s="978"/>
      <c r="K419" s="978"/>
      <c r="L419" s="974" t="s">
        <v>2777</v>
      </c>
      <c r="M419" s="974"/>
      <c r="N419" s="974"/>
      <c r="O419" s="974"/>
      <c r="P419" s="977" t="s">
        <v>4424</v>
      </c>
      <c r="Q419" s="977" t="s">
        <v>3303</v>
      </c>
      <c r="R419" s="979" t="s">
        <v>6306</v>
      </c>
      <c r="S419" s="973" t="s">
        <v>4424</v>
      </c>
      <c r="T419" s="973" t="s">
        <v>4424</v>
      </c>
      <c r="U419" s="974" t="s">
        <v>17485</v>
      </c>
      <c r="V419" s="974"/>
      <c r="W419" s="974" t="s">
        <v>3609</v>
      </c>
      <c r="X419" s="974" t="s">
        <v>1802</v>
      </c>
      <c r="Y419" s="974" t="s">
        <v>262</v>
      </c>
      <c r="Z419" s="980">
        <v>39351</v>
      </c>
      <c r="AA419" s="981">
        <v>9</v>
      </c>
      <c r="AB419" s="981">
        <v>2007</v>
      </c>
      <c r="AC419" s="982">
        <v>15000</v>
      </c>
      <c r="AD419" s="983">
        <v>0</v>
      </c>
      <c r="AE419" s="977" t="s">
        <v>4002</v>
      </c>
      <c r="AF419" s="977" t="s">
        <v>4424</v>
      </c>
      <c r="AG419" s="977"/>
      <c r="AH419" s="985" t="s">
        <v>6307</v>
      </c>
      <c r="AI419" s="974" t="s">
        <v>262</v>
      </c>
      <c r="AJ419" s="977" t="s">
        <v>2777</v>
      </c>
      <c r="AK419" s="985">
        <v>28601705</v>
      </c>
      <c r="AL419" s="977" t="s">
        <v>21024</v>
      </c>
      <c r="AM419" s="977" t="s">
        <v>1802</v>
      </c>
      <c r="AN419" s="977" t="s">
        <v>3609</v>
      </c>
      <c r="AO419" s="977" t="s">
        <v>262</v>
      </c>
      <c r="AP419" s="986" t="s">
        <v>6520</v>
      </c>
      <c r="AQ419" s="987" t="s">
        <v>6308</v>
      </c>
      <c r="AR419" s="977" t="s">
        <v>21024</v>
      </c>
      <c r="AS419" s="977" t="s">
        <v>1802</v>
      </c>
      <c r="AT419" s="977" t="s">
        <v>3609</v>
      </c>
      <c r="AU419" s="977" t="s">
        <v>262</v>
      </c>
      <c r="AV419" s="990" t="s">
        <v>4424</v>
      </c>
      <c r="AW419" s="991" t="s">
        <v>4424</v>
      </c>
      <c r="AX419" s="990" t="s">
        <v>4424</v>
      </c>
      <c r="AY419" s="990" t="s">
        <v>4424</v>
      </c>
      <c r="AZ419" s="991" t="s">
        <v>4424</v>
      </c>
      <c r="BA419" s="990" t="s">
        <v>4424</v>
      </c>
      <c r="BB419" s="984" t="s">
        <v>4424</v>
      </c>
      <c r="BC419" s="977" t="s">
        <v>2591</v>
      </c>
      <c r="BD419" s="984" t="s">
        <v>4424</v>
      </c>
      <c r="BE419" s="977" t="s">
        <v>2591</v>
      </c>
      <c r="BF419" s="974"/>
      <c r="BG419" s="992"/>
      <c r="BL419" s="1361"/>
    </row>
    <row r="420" spans="1:64" s="993" customFormat="1" ht="13.5" customHeight="1" x14ac:dyDescent="0.25">
      <c r="A420" s="973">
        <v>417</v>
      </c>
      <c r="B420" s="974"/>
      <c r="C420" s="973"/>
      <c r="D420" s="975">
        <v>20512633324</v>
      </c>
      <c r="E420" s="1225">
        <v>4072434</v>
      </c>
      <c r="F420" s="976" t="s">
        <v>5521</v>
      </c>
      <c r="G420" s="977" t="s">
        <v>526</v>
      </c>
      <c r="H420" s="977" t="s">
        <v>3797</v>
      </c>
      <c r="I420" s="974" t="s">
        <v>15651</v>
      </c>
      <c r="J420" s="978"/>
      <c r="K420" s="978"/>
      <c r="L420" s="974" t="s">
        <v>3324</v>
      </c>
      <c r="M420" s="974"/>
      <c r="N420" s="974"/>
      <c r="O420" s="974"/>
      <c r="P420" s="977" t="s">
        <v>4424</v>
      </c>
      <c r="Q420" s="977" t="s">
        <v>3303</v>
      </c>
      <c r="R420" s="979" t="s">
        <v>3087</v>
      </c>
      <c r="S420" s="973" t="s">
        <v>4424</v>
      </c>
      <c r="T420" s="973" t="s">
        <v>4424</v>
      </c>
      <c r="U420" s="974" t="s">
        <v>19701</v>
      </c>
      <c r="V420" s="974"/>
      <c r="W420" s="974" t="s">
        <v>19616</v>
      </c>
      <c r="X420" s="974" t="s">
        <v>5521</v>
      </c>
      <c r="Y420" s="974" t="s">
        <v>5521</v>
      </c>
      <c r="Z420" s="980">
        <v>38834</v>
      </c>
      <c r="AA420" s="981">
        <v>4</v>
      </c>
      <c r="AB420" s="981">
        <v>2006</v>
      </c>
      <c r="AC420" s="982">
        <v>5000</v>
      </c>
      <c r="AD420" s="983">
        <v>0</v>
      </c>
      <c r="AE420" s="977" t="s">
        <v>4002</v>
      </c>
      <c r="AF420" s="977" t="s">
        <v>4424</v>
      </c>
      <c r="AG420" s="977"/>
      <c r="AH420" s="985" t="s">
        <v>3088</v>
      </c>
      <c r="AI420" s="974" t="s">
        <v>5521</v>
      </c>
      <c r="AJ420" s="977" t="s">
        <v>3324</v>
      </c>
      <c r="AK420" s="985" t="s">
        <v>3087</v>
      </c>
      <c r="AL420" s="977" t="s">
        <v>21026</v>
      </c>
      <c r="AM420" s="977" t="s">
        <v>3316</v>
      </c>
      <c r="AN420" s="977" t="s">
        <v>5521</v>
      </c>
      <c r="AO420" s="977" t="s">
        <v>5521</v>
      </c>
      <c r="AP420" s="986" t="s">
        <v>4424</v>
      </c>
      <c r="AQ420" s="987" t="s">
        <v>4424</v>
      </c>
      <c r="AR420" s="988" t="s">
        <v>4424</v>
      </c>
      <c r="AS420" s="989"/>
      <c r="AT420" s="989"/>
      <c r="AU420" s="989"/>
      <c r="AV420" s="990" t="s">
        <v>4424</v>
      </c>
      <c r="AW420" s="991" t="s">
        <v>4424</v>
      </c>
      <c r="AX420" s="990" t="s">
        <v>4424</v>
      </c>
      <c r="AY420" s="990" t="s">
        <v>4424</v>
      </c>
      <c r="AZ420" s="991" t="s">
        <v>4424</v>
      </c>
      <c r="BA420" s="990" t="s">
        <v>4424</v>
      </c>
      <c r="BB420" s="984" t="s">
        <v>4424</v>
      </c>
      <c r="BC420" s="977" t="s">
        <v>2591</v>
      </c>
      <c r="BD420" s="984" t="s">
        <v>4424</v>
      </c>
      <c r="BE420" s="977" t="s">
        <v>2591</v>
      </c>
      <c r="BF420" s="974"/>
      <c r="BG420" s="992"/>
      <c r="BL420" s="1361"/>
    </row>
    <row r="421" spans="1:64" s="993" customFormat="1" ht="13.5" customHeight="1" x14ac:dyDescent="0.25">
      <c r="A421" s="973">
        <v>418</v>
      </c>
      <c r="B421" s="974"/>
      <c r="C421" s="973"/>
      <c r="D421" s="975">
        <v>20514503533</v>
      </c>
      <c r="E421" s="1225">
        <v>4071786</v>
      </c>
      <c r="F421" s="976" t="s">
        <v>5521</v>
      </c>
      <c r="G421" s="977" t="s">
        <v>526</v>
      </c>
      <c r="H421" s="977" t="s">
        <v>3259</v>
      </c>
      <c r="I421" s="974" t="s">
        <v>15651</v>
      </c>
      <c r="J421" s="978"/>
      <c r="K421" s="978"/>
      <c r="L421" s="974" t="s">
        <v>186</v>
      </c>
      <c r="M421" s="974"/>
      <c r="N421" s="974"/>
      <c r="O421" s="974"/>
      <c r="P421" s="977" t="s">
        <v>4424</v>
      </c>
      <c r="Q421" s="977" t="s">
        <v>3303</v>
      </c>
      <c r="R421" s="979" t="s">
        <v>2939</v>
      </c>
      <c r="S421" s="973" t="s">
        <v>4424</v>
      </c>
      <c r="T421" s="973" t="s">
        <v>4424</v>
      </c>
      <c r="U421" s="974" t="s">
        <v>19702</v>
      </c>
      <c r="V421" s="974"/>
      <c r="W421" s="974" t="s">
        <v>19633</v>
      </c>
      <c r="X421" s="974" t="s">
        <v>5521</v>
      </c>
      <c r="Y421" s="974" t="s">
        <v>5521</v>
      </c>
      <c r="Z421" s="980">
        <v>39078</v>
      </c>
      <c r="AA421" s="981">
        <v>12</v>
      </c>
      <c r="AB421" s="981">
        <v>2006</v>
      </c>
      <c r="AC421" s="983">
        <v>0</v>
      </c>
      <c r="AD421" s="983">
        <v>0</v>
      </c>
      <c r="AE421" s="977" t="s">
        <v>4002</v>
      </c>
      <c r="AF421" s="977" t="s">
        <v>4424</v>
      </c>
      <c r="AG421" s="977"/>
      <c r="AH421" s="985" t="s">
        <v>2940</v>
      </c>
      <c r="AI421" s="974" t="s">
        <v>5521</v>
      </c>
      <c r="AJ421" s="977" t="s">
        <v>186</v>
      </c>
      <c r="AK421" s="985" t="s">
        <v>2939</v>
      </c>
      <c r="AL421" s="977" t="s">
        <v>21025</v>
      </c>
      <c r="AM421" s="977" t="s">
        <v>3316</v>
      </c>
      <c r="AN421" s="977" t="s">
        <v>5521</v>
      </c>
      <c r="AO421" s="977" t="s">
        <v>5521</v>
      </c>
      <c r="AP421" s="986" t="s">
        <v>3798</v>
      </c>
      <c r="AQ421" s="987" t="s">
        <v>4011</v>
      </c>
      <c r="AR421" s="977" t="s">
        <v>21025</v>
      </c>
      <c r="AS421" s="977" t="s">
        <v>3316</v>
      </c>
      <c r="AT421" s="977" t="s">
        <v>5521</v>
      </c>
      <c r="AU421" s="977" t="s">
        <v>5521</v>
      </c>
      <c r="AV421" s="990" t="s">
        <v>4424</v>
      </c>
      <c r="AW421" s="991" t="s">
        <v>4424</v>
      </c>
      <c r="AX421" s="990" t="s">
        <v>4424</v>
      </c>
      <c r="AY421" s="990" t="s">
        <v>4424</v>
      </c>
      <c r="AZ421" s="991" t="s">
        <v>4424</v>
      </c>
      <c r="BA421" s="990" t="s">
        <v>4424</v>
      </c>
      <c r="BB421" s="984" t="s">
        <v>4424</v>
      </c>
      <c r="BC421" s="977" t="s">
        <v>2591</v>
      </c>
      <c r="BD421" s="984" t="s">
        <v>4424</v>
      </c>
      <c r="BE421" s="977" t="s">
        <v>189</v>
      </c>
      <c r="BF421" s="974"/>
      <c r="BG421" s="992"/>
      <c r="BL421" s="1361"/>
    </row>
    <row r="422" spans="1:64" s="993" customFormat="1" ht="13.5" customHeight="1" x14ac:dyDescent="0.25">
      <c r="A422" s="973">
        <v>419</v>
      </c>
      <c r="B422" s="974"/>
      <c r="C422" s="973"/>
      <c r="D422" s="975">
        <v>20454675542</v>
      </c>
      <c r="E422" s="1225" t="e">
        <v>#N/A</v>
      </c>
      <c r="F422" s="976" t="s">
        <v>3254</v>
      </c>
      <c r="G422" s="977" t="s">
        <v>526</v>
      </c>
      <c r="H422" s="977" t="s">
        <v>1537</v>
      </c>
      <c r="I422" s="974" t="s">
        <v>15651</v>
      </c>
      <c r="J422" s="978"/>
      <c r="K422" s="978"/>
      <c r="L422" s="974" t="s">
        <v>210</v>
      </c>
      <c r="M422" s="974"/>
      <c r="N422" s="974"/>
      <c r="O422" s="974"/>
      <c r="P422" s="977" t="s">
        <v>4424</v>
      </c>
      <c r="Q422" s="977" t="s">
        <v>3303</v>
      </c>
      <c r="R422" s="979">
        <v>29729432</v>
      </c>
      <c r="S422" s="973" t="s">
        <v>4424</v>
      </c>
      <c r="T422" s="973" t="s">
        <v>4424</v>
      </c>
      <c r="U422" s="974" t="s">
        <v>19703</v>
      </c>
      <c r="V422" s="974"/>
      <c r="W422" s="974" t="s">
        <v>6087</v>
      </c>
      <c r="X422" s="974" t="s">
        <v>6087</v>
      </c>
      <c r="Y422" s="974" t="s">
        <v>6087</v>
      </c>
      <c r="Z422" s="980">
        <v>39413</v>
      </c>
      <c r="AA422" s="981">
        <v>11</v>
      </c>
      <c r="AB422" s="981">
        <v>2007</v>
      </c>
      <c r="AC422" s="982">
        <v>10000</v>
      </c>
      <c r="AD422" s="983">
        <v>0</v>
      </c>
      <c r="AE422" s="977" t="s">
        <v>4002</v>
      </c>
      <c r="AF422" s="977" t="s">
        <v>4424</v>
      </c>
      <c r="AG422" s="977"/>
      <c r="AH422" s="985">
        <v>11102654</v>
      </c>
      <c r="AI422" s="1055" t="s">
        <v>6087</v>
      </c>
      <c r="AJ422" s="977" t="s">
        <v>210</v>
      </c>
      <c r="AK422" s="985" t="s">
        <v>6601</v>
      </c>
      <c r="AL422" s="977" t="s">
        <v>21028</v>
      </c>
      <c r="AM422" s="977" t="s">
        <v>21027</v>
      </c>
      <c r="AN422" s="977" t="s">
        <v>6087</v>
      </c>
      <c r="AO422" s="977" t="s">
        <v>6087</v>
      </c>
      <c r="AP422" s="986" t="s">
        <v>2191</v>
      </c>
      <c r="AQ422" s="987" t="s">
        <v>4415</v>
      </c>
      <c r="AR422" s="977" t="s">
        <v>21028</v>
      </c>
      <c r="AS422" s="977" t="s">
        <v>21027</v>
      </c>
      <c r="AT422" s="977" t="s">
        <v>6087</v>
      </c>
      <c r="AU422" s="977" t="s">
        <v>6087</v>
      </c>
      <c r="AV422" s="990" t="s">
        <v>4424</v>
      </c>
      <c r="AW422" s="991" t="s">
        <v>4424</v>
      </c>
      <c r="AX422" s="990" t="s">
        <v>4424</v>
      </c>
      <c r="AY422" s="990" t="s">
        <v>4424</v>
      </c>
      <c r="AZ422" s="991" t="s">
        <v>4424</v>
      </c>
      <c r="BA422" s="990" t="s">
        <v>4424</v>
      </c>
      <c r="BB422" s="984" t="s">
        <v>4424</v>
      </c>
      <c r="BC422" s="977" t="s">
        <v>2591</v>
      </c>
      <c r="BD422" s="984" t="s">
        <v>4424</v>
      </c>
      <c r="BE422" s="977" t="s">
        <v>2591</v>
      </c>
      <c r="BF422" s="974"/>
      <c r="BG422" s="992"/>
      <c r="BL422" s="1361"/>
    </row>
    <row r="423" spans="1:64" s="993" customFormat="1" ht="13.5" customHeight="1" x14ac:dyDescent="0.25">
      <c r="A423" s="973">
        <v>420</v>
      </c>
      <c r="B423" s="974"/>
      <c r="C423" s="973"/>
      <c r="D423" s="975">
        <v>20486749769</v>
      </c>
      <c r="E423" s="1225">
        <v>4070760</v>
      </c>
      <c r="F423" s="976" t="s">
        <v>2667</v>
      </c>
      <c r="G423" s="977" t="s">
        <v>526</v>
      </c>
      <c r="H423" s="977" t="s">
        <v>4205</v>
      </c>
      <c r="I423" s="974" t="s">
        <v>15651</v>
      </c>
      <c r="J423" s="978"/>
      <c r="K423" s="978"/>
      <c r="L423" s="974" t="s">
        <v>5447</v>
      </c>
      <c r="M423" s="974"/>
      <c r="N423" s="974"/>
      <c r="O423" s="974"/>
      <c r="P423" s="977" t="s">
        <v>4424</v>
      </c>
      <c r="Q423" s="977" t="s">
        <v>1503</v>
      </c>
      <c r="R423" s="979">
        <v>20064240</v>
      </c>
      <c r="S423" s="973" t="s">
        <v>4424</v>
      </c>
      <c r="T423" s="973" t="s">
        <v>4424</v>
      </c>
      <c r="U423" s="974" t="s">
        <v>19704</v>
      </c>
      <c r="V423" s="974"/>
      <c r="W423" s="974" t="s">
        <v>1304</v>
      </c>
      <c r="X423" s="974" t="s">
        <v>3306</v>
      </c>
      <c r="Y423" s="974" t="s">
        <v>268</v>
      </c>
      <c r="Z423" s="980">
        <v>39688</v>
      </c>
      <c r="AA423" s="981">
        <v>8</v>
      </c>
      <c r="AB423" s="981">
        <v>2008</v>
      </c>
      <c r="AC423" s="982">
        <v>2000</v>
      </c>
      <c r="AD423" s="983">
        <v>0</v>
      </c>
      <c r="AE423" s="977" t="s">
        <v>4002</v>
      </c>
      <c r="AF423" s="977" t="s">
        <v>4424</v>
      </c>
      <c r="AG423" s="977"/>
      <c r="AH423" s="985" t="s">
        <v>5551</v>
      </c>
      <c r="AI423" s="974" t="s">
        <v>3306</v>
      </c>
      <c r="AJ423" s="977" t="s">
        <v>5447</v>
      </c>
      <c r="AK423" s="985">
        <v>20064240</v>
      </c>
      <c r="AL423" s="977" t="s">
        <v>19704</v>
      </c>
      <c r="AM423" s="977" t="s">
        <v>1304</v>
      </c>
      <c r="AN423" s="977" t="s">
        <v>3306</v>
      </c>
      <c r="AO423" s="977" t="s">
        <v>6110</v>
      </c>
      <c r="AP423" s="986" t="s">
        <v>4424</v>
      </c>
      <c r="AQ423" s="987" t="s">
        <v>4424</v>
      </c>
      <c r="AR423" s="988" t="s">
        <v>4424</v>
      </c>
      <c r="AS423" s="989"/>
      <c r="AT423" s="989"/>
      <c r="AU423" s="989"/>
      <c r="AV423" s="990" t="s">
        <v>4424</v>
      </c>
      <c r="AW423" s="991" t="s">
        <v>4424</v>
      </c>
      <c r="AX423" s="990" t="s">
        <v>4424</v>
      </c>
      <c r="AY423" s="990" t="s">
        <v>4424</v>
      </c>
      <c r="AZ423" s="991" t="s">
        <v>4424</v>
      </c>
      <c r="BA423" s="990" t="s">
        <v>4424</v>
      </c>
      <c r="BB423" s="977" t="s">
        <v>3918</v>
      </c>
      <c r="BC423" s="977" t="s">
        <v>2591</v>
      </c>
      <c r="BD423" s="994">
        <v>39771</v>
      </c>
      <c r="BE423" s="977" t="s">
        <v>189</v>
      </c>
      <c r="BF423" s="974"/>
      <c r="BG423" s="992"/>
      <c r="BL423" s="1361"/>
    </row>
    <row r="424" spans="1:64" s="993" customFormat="1" ht="13.5" customHeight="1" x14ac:dyDescent="0.25">
      <c r="A424" s="973">
        <v>421</v>
      </c>
      <c r="B424" s="974"/>
      <c r="C424" s="973"/>
      <c r="D424" s="975">
        <v>20505112190</v>
      </c>
      <c r="E424" s="1225">
        <v>4070336</v>
      </c>
      <c r="F424" s="976" t="s">
        <v>5521</v>
      </c>
      <c r="G424" s="977" t="s">
        <v>526</v>
      </c>
      <c r="H424" s="977" t="s">
        <v>3266</v>
      </c>
      <c r="I424" s="974" t="s">
        <v>15651</v>
      </c>
      <c r="J424" s="978"/>
      <c r="K424" s="978"/>
      <c r="L424" s="974" t="s">
        <v>1711</v>
      </c>
      <c r="M424" s="974"/>
      <c r="N424" s="974"/>
      <c r="O424" s="974"/>
      <c r="P424" s="977" t="s">
        <v>4424</v>
      </c>
      <c r="Q424" s="977" t="s">
        <v>3303</v>
      </c>
      <c r="R424" s="979">
        <v>40868668</v>
      </c>
      <c r="S424" s="973" t="s">
        <v>4424</v>
      </c>
      <c r="T424" s="973" t="s">
        <v>4424</v>
      </c>
      <c r="U424" s="974" t="s">
        <v>19706</v>
      </c>
      <c r="V424" s="974"/>
      <c r="W424" s="974" t="s">
        <v>565</v>
      </c>
      <c r="X424" s="974" t="s">
        <v>5521</v>
      </c>
      <c r="Y424" s="974" t="s">
        <v>5521</v>
      </c>
      <c r="Z424" s="980">
        <v>38896</v>
      </c>
      <c r="AA424" s="981">
        <v>6</v>
      </c>
      <c r="AB424" s="981">
        <v>2006</v>
      </c>
      <c r="AC424" s="982">
        <v>35000</v>
      </c>
      <c r="AD424" s="983">
        <v>0</v>
      </c>
      <c r="AE424" s="977" t="s">
        <v>4002</v>
      </c>
      <c r="AF424" s="977" t="s">
        <v>4424</v>
      </c>
      <c r="AG424" s="977"/>
      <c r="AH424" s="985">
        <v>11418847</v>
      </c>
      <c r="AI424" s="974" t="s">
        <v>5521</v>
      </c>
      <c r="AJ424" s="977" t="s">
        <v>1711</v>
      </c>
      <c r="AK424" s="985">
        <v>40868668</v>
      </c>
      <c r="AL424" s="977" t="s">
        <v>21030</v>
      </c>
      <c r="AM424" s="977" t="s">
        <v>3810</v>
      </c>
      <c r="AN424" s="977" t="s">
        <v>5521</v>
      </c>
      <c r="AO424" s="977" t="s">
        <v>5521</v>
      </c>
      <c r="AP424" s="986" t="s">
        <v>5431</v>
      </c>
      <c r="AQ424" s="987" t="s">
        <v>22417</v>
      </c>
      <c r="AR424" s="977" t="s">
        <v>21030</v>
      </c>
      <c r="AS424" s="977" t="s">
        <v>3810</v>
      </c>
      <c r="AT424" s="977" t="s">
        <v>5521</v>
      </c>
      <c r="AU424" s="977" t="s">
        <v>5521</v>
      </c>
      <c r="AV424" s="990" t="s">
        <v>4424</v>
      </c>
      <c r="AW424" s="991" t="s">
        <v>4424</v>
      </c>
      <c r="AX424" s="990" t="s">
        <v>4424</v>
      </c>
      <c r="AY424" s="990" t="s">
        <v>4424</v>
      </c>
      <c r="AZ424" s="991" t="s">
        <v>4424</v>
      </c>
      <c r="BA424" s="990" t="s">
        <v>4424</v>
      </c>
      <c r="BB424" s="984" t="s">
        <v>4424</v>
      </c>
      <c r="BC424" s="977" t="s">
        <v>2591</v>
      </c>
      <c r="BD424" s="984" t="s">
        <v>4424</v>
      </c>
      <c r="BE424" s="977" t="s">
        <v>2591</v>
      </c>
      <c r="BF424" s="974"/>
      <c r="BG424" s="992"/>
      <c r="BL424" s="1361"/>
    </row>
    <row r="425" spans="1:64" s="993" customFormat="1" ht="13.5" customHeight="1" x14ac:dyDescent="0.25">
      <c r="A425" s="973">
        <v>422</v>
      </c>
      <c r="B425" s="974"/>
      <c r="C425" s="973"/>
      <c r="D425" s="975">
        <v>20516250055</v>
      </c>
      <c r="E425" s="1225">
        <v>4072456</v>
      </c>
      <c r="F425" s="976" t="s">
        <v>5521</v>
      </c>
      <c r="G425" s="977" t="s">
        <v>526</v>
      </c>
      <c r="H425" s="977" t="s">
        <v>3239</v>
      </c>
      <c r="I425" s="974" t="s">
        <v>3862</v>
      </c>
      <c r="J425" s="978"/>
      <c r="K425" s="978"/>
      <c r="L425" s="974" t="s">
        <v>4791</v>
      </c>
      <c r="M425" s="974"/>
      <c r="N425" s="974"/>
      <c r="O425" s="974"/>
      <c r="P425" s="977" t="s">
        <v>4424</v>
      </c>
      <c r="Q425" s="977" t="s">
        <v>3303</v>
      </c>
      <c r="R425" s="979" t="s">
        <v>3110</v>
      </c>
      <c r="S425" s="973" t="s">
        <v>4424</v>
      </c>
      <c r="T425" s="973" t="s">
        <v>4424</v>
      </c>
      <c r="U425" s="974" t="s">
        <v>19705</v>
      </c>
      <c r="V425" s="974"/>
      <c r="W425" s="974" t="s">
        <v>5189</v>
      </c>
      <c r="X425" s="974" t="s">
        <v>5521</v>
      </c>
      <c r="Y425" s="974" t="s">
        <v>5521</v>
      </c>
      <c r="Z425" s="980">
        <v>39261</v>
      </c>
      <c r="AA425" s="981">
        <v>6</v>
      </c>
      <c r="AB425" s="981">
        <v>2007</v>
      </c>
      <c r="AC425" s="983">
        <v>0</v>
      </c>
      <c r="AD425" s="983">
        <v>0</v>
      </c>
      <c r="AE425" s="977" t="s">
        <v>4002</v>
      </c>
      <c r="AF425" s="977" t="s">
        <v>4424</v>
      </c>
      <c r="AG425" s="977"/>
      <c r="AH425" s="985" t="s">
        <v>3111</v>
      </c>
      <c r="AI425" s="974" t="s">
        <v>5521</v>
      </c>
      <c r="AJ425" s="977" t="s">
        <v>4791</v>
      </c>
      <c r="AK425" s="985" t="s">
        <v>3110</v>
      </c>
      <c r="AL425" s="977" t="s">
        <v>21029</v>
      </c>
      <c r="AM425" s="977" t="s">
        <v>2630</v>
      </c>
      <c r="AN425" s="977" t="s">
        <v>5521</v>
      </c>
      <c r="AO425" s="977" t="s">
        <v>5521</v>
      </c>
      <c r="AP425" s="986" t="s">
        <v>4424</v>
      </c>
      <c r="AQ425" s="987" t="s">
        <v>4424</v>
      </c>
      <c r="AR425" s="988" t="s">
        <v>4424</v>
      </c>
      <c r="AS425" s="989"/>
      <c r="AT425" s="989"/>
      <c r="AU425" s="989"/>
      <c r="AV425" s="990" t="s">
        <v>4424</v>
      </c>
      <c r="AW425" s="991" t="s">
        <v>4424</v>
      </c>
      <c r="AX425" s="990" t="s">
        <v>4424</v>
      </c>
      <c r="AY425" s="990" t="s">
        <v>4424</v>
      </c>
      <c r="AZ425" s="991" t="s">
        <v>4424</v>
      </c>
      <c r="BA425" s="990" t="s">
        <v>4424</v>
      </c>
      <c r="BB425" s="984" t="s">
        <v>4424</v>
      </c>
      <c r="BC425" s="977" t="s">
        <v>2591</v>
      </c>
      <c r="BD425" s="984" t="s">
        <v>4424</v>
      </c>
      <c r="BE425" s="977" t="s">
        <v>189</v>
      </c>
      <c r="BF425" s="974"/>
      <c r="BG425" s="992"/>
      <c r="BL425" s="1361"/>
    </row>
    <row r="426" spans="1:64" s="993" customFormat="1" ht="13.5" customHeight="1" x14ac:dyDescent="0.25">
      <c r="A426" s="973">
        <v>423</v>
      </c>
      <c r="B426" s="974"/>
      <c r="C426" s="973"/>
      <c r="D426" s="975">
        <v>10420563111</v>
      </c>
      <c r="E426" s="1225">
        <v>4070034</v>
      </c>
      <c r="F426" s="976" t="s">
        <v>5521</v>
      </c>
      <c r="G426" s="977" t="s">
        <v>526</v>
      </c>
      <c r="H426" s="977" t="s">
        <v>1941</v>
      </c>
      <c r="I426" s="974" t="s">
        <v>15651</v>
      </c>
      <c r="J426" s="978"/>
      <c r="K426" s="978"/>
      <c r="L426" s="974" t="s">
        <v>1942</v>
      </c>
      <c r="M426" s="974"/>
      <c r="N426" s="974"/>
      <c r="O426" s="974"/>
      <c r="P426" s="977" t="s">
        <v>4424</v>
      </c>
      <c r="Q426" s="977"/>
      <c r="R426" s="979">
        <v>42056311</v>
      </c>
      <c r="S426" s="973" t="s">
        <v>4424</v>
      </c>
      <c r="T426" s="973" t="s">
        <v>4424</v>
      </c>
      <c r="U426" s="974" t="s">
        <v>1943</v>
      </c>
      <c r="V426" s="974"/>
      <c r="W426" s="974" t="s">
        <v>1079</v>
      </c>
      <c r="X426" s="974" t="s">
        <v>5521</v>
      </c>
      <c r="Y426" s="974" t="s">
        <v>5521</v>
      </c>
      <c r="Z426" s="980">
        <v>39535</v>
      </c>
      <c r="AA426" s="981">
        <v>3</v>
      </c>
      <c r="AB426" s="981">
        <v>2008</v>
      </c>
      <c r="AC426" s="983">
        <v>0</v>
      </c>
      <c r="AD426" s="983">
        <v>30000</v>
      </c>
      <c r="AE426" s="977" t="s">
        <v>2281</v>
      </c>
      <c r="AF426" s="977" t="s">
        <v>4424</v>
      </c>
      <c r="AG426" s="977"/>
      <c r="AH426" s="985" t="s">
        <v>4424</v>
      </c>
      <c r="AI426" s="1055" t="s">
        <v>4424</v>
      </c>
      <c r="AJ426" s="977" t="s">
        <v>1942</v>
      </c>
      <c r="AK426" s="985">
        <v>42056311</v>
      </c>
      <c r="AL426" s="977" t="s">
        <v>21032</v>
      </c>
      <c r="AM426" s="977" t="s">
        <v>1079</v>
      </c>
      <c r="AN426" s="977" t="s">
        <v>1079</v>
      </c>
      <c r="AO426" s="977" t="s">
        <v>5521</v>
      </c>
      <c r="AP426" s="986" t="s">
        <v>4424</v>
      </c>
      <c r="AQ426" s="987" t="s">
        <v>4424</v>
      </c>
      <c r="AR426" s="988" t="s">
        <v>4424</v>
      </c>
      <c r="AS426" s="989"/>
      <c r="AT426" s="989"/>
      <c r="AU426" s="989"/>
      <c r="AV426" s="990" t="s">
        <v>4424</v>
      </c>
      <c r="AW426" s="991" t="s">
        <v>4424</v>
      </c>
      <c r="AX426" s="990" t="s">
        <v>4424</v>
      </c>
      <c r="AY426" s="990" t="s">
        <v>4424</v>
      </c>
      <c r="AZ426" s="991" t="s">
        <v>4424</v>
      </c>
      <c r="BA426" s="990" t="s">
        <v>4424</v>
      </c>
      <c r="BB426" s="977" t="s">
        <v>3243</v>
      </c>
      <c r="BC426" s="977" t="s">
        <v>2591</v>
      </c>
      <c r="BD426" s="994">
        <v>39548</v>
      </c>
      <c r="BE426" s="977" t="s">
        <v>189</v>
      </c>
      <c r="BF426" s="974"/>
      <c r="BG426" s="992"/>
      <c r="BL426" s="1361"/>
    </row>
    <row r="427" spans="1:64" s="993" customFormat="1" ht="13.5" customHeight="1" x14ac:dyDescent="0.25">
      <c r="A427" s="973">
        <v>424</v>
      </c>
      <c r="B427" s="974"/>
      <c r="C427" s="973"/>
      <c r="D427" s="973">
        <v>20534167645</v>
      </c>
      <c r="E427" s="1225">
        <v>4072498</v>
      </c>
      <c r="F427" s="976" t="s">
        <v>5521</v>
      </c>
      <c r="G427" s="977" t="s">
        <v>526</v>
      </c>
      <c r="H427" s="977" t="s">
        <v>1073</v>
      </c>
      <c r="I427" s="974" t="s">
        <v>3862</v>
      </c>
      <c r="J427" s="978"/>
      <c r="K427" s="978"/>
      <c r="L427" s="974" t="s">
        <v>1074</v>
      </c>
      <c r="M427" s="974"/>
      <c r="N427" s="974"/>
      <c r="O427" s="974"/>
      <c r="P427" s="977" t="s">
        <v>4424</v>
      </c>
      <c r="Q427" s="977" t="s">
        <v>1075</v>
      </c>
      <c r="R427" s="979" t="s">
        <v>1076</v>
      </c>
      <c r="S427" s="985" t="s">
        <v>4424</v>
      </c>
      <c r="T427" s="973" t="s">
        <v>4424</v>
      </c>
      <c r="U427" s="974" t="s">
        <v>1077</v>
      </c>
      <c r="V427" s="974"/>
      <c r="W427" s="974" t="s">
        <v>1079</v>
      </c>
      <c r="X427" s="974" t="s">
        <v>1078</v>
      </c>
      <c r="Y427" s="974" t="s">
        <v>5521</v>
      </c>
      <c r="Z427" s="980">
        <v>39814</v>
      </c>
      <c r="AA427" s="981">
        <v>1</v>
      </c>
      <c r="AB427" s="981">
        <v>2009</v>
      </c>
      <c r="AC427" s="974"/>
      <c r="AD427" s="1011"/>
      <c r="AE427" s="977" t="s">
        <v>4002</v>
      </c>
      <c r="AF427" s="977" t="s">
        <v>4424</v>
      </c>
      <c r="AG427" s="977"/>
      <c r="AH427" s="985">
        <v>50092174</v>
      </c>
      <c r="AI427" s="974" t="s">
        <v>1080</v>
      </c>
      <c r="AJ427" s="977" t="s">
        <v>1942</v>
      </c>
      <c r="AK427" s="985">
        <v>42056311</v>
      </c>
      <c r="AL427" s="977" t="s">
        <v>21031</v>
      </c>
      <c r="AM427" s="977" t="s">
        <v>1079</v>
      </c>
      <c r="AN427" s="977" t="s">
        <v>1079</v>
      </c>
      <c r="AO427" s="977" t="s">
        <v>5521</v>
      </c>
      <c r="AP427" s="986" t="s">
        <v>4424</v>
      </c>
      <c r="AQ427" s="984" t="s">
        <v>4424</v>
      </c>
      <c r="AR427" s="988" t="s">
        <v>4424</v>
      </c>
      <c r="AS427" s="974"/>
      <c r="AT427" s="974"/>
      <c r="AU427" s="974"/>
      <c r="AV427" s="990" t="s">
        <v>4424</v>
      </c>
      <c r="AW427" s="991" t="s">
        <v>4424</v>
      </c>
      <c r="AX427" s="990" t="s">
        <v>4424</v>
      </c>
      <c r="AY427" s="990" t="s">
        <v>4424</v>
      </c>
      <c r="AZ427" s="991" t="s">
        <v>4424</v>
      </c>
      <c r="BA427" s="990" t="s">
        <v>4424</v>
      </c>
      <c r="BB427" s="977" t="s">
        <v>3625</v>
      </c>
      <c r="BC427" s="977" t="s">
        <v>2591</v>
      </c>
      <c r="BD427" s="994">
        <v>39826</v>
      </c>
      <c r="BE427" s="977" t="s">
        <v>189</v>
      </c>
      <c r="BF427" s="974"/>
      <c r="BG427" s="992"/>
      <c r="BL427" s="1361"/>
    </row>
    <row r="428" spans="1:64" s="993" customFormat="1" ht="13.5" customHeight="1" x14ac:dyDescent="0.25">
      <c r="A428" s="973">
        <v>425</v>
      </c>
      <c r="B428" s="974"/>
      <c r="C428" s="973"/>
      <c r="D428" s="975">
        <v>10200342696</v>
      </c>
      <c r="E428" s="1225">
        <v>4071792</v>
      </c>
      <c r="F428" s="976" t="s">
        <v>2667</v>
      </c>
      <c r="G428" s="977" t="s">
        <v>526</v>
      </c>
      <c r="H428" s="977" t="s">
        <v>266</v>
      </c>
      <c r="I428" s="974" t="s">
        <v>15652</v>
      </c>
      <c r="J428" s="978"/>
      <c r="K428" s="978"/>
      <c r="L428" s="974" t="s">
        <v>5448</v>
      </c>
      <c r="M428" s="974"/>
      <c r="N428" s="974"/>
      <c r="O428" s="974"/>
      <c r="P428" s="977" t="s">
        <v>4424</v>
      </c>
      <c r="Q428" s="977"/>
      <c r="R428" s="979">
        <v>20034269</v>
      </c>
      <c r="S428" s="973" t="s">
        <v>4424</v>
      </c>
      <c r="T428" s="973" t="s">
        <v>4424</v>
      </c>
      <c r="U428" s="974" t="s">
        <v>19707</v>
      </c>
      <c r="V428" s="974"/>
      <c r="W428" s="974" t="s">
        <v>3306</v>
      </c>
      <c r="X428" s="974" t="s">
        <v>3306</v>
      </c>
      <c r="Y428" s="974" t="s">
        <v>268</v>
      </c>
      <c r="Z428" s="980" t="s">
        <v>3581</v>
      </c>
      <c r="AA428" s="981">
        <v>5</v>
      </c>
      <c r="AB428" s="981">
        <v>2007</v>
      </c>
      <c r="AC428" s="982">
        <v>7500</v>
      </c>
      <c r="AD428" s="983">
        <v>0</v>
      </c>
      <c r="AE428" s="977" t="s">
        <v>2281</v>
      </c>
      <c r="AF428" s="977" t="s">
        <v>4424</v>
      </c>
      <c r="AG428" s="977"/>
      <c r="AH428" s="985" t="s">
        <v>4424</v>
      </c>
      <c r="AI428" s="1055" t="s">
        <v>4424</v>
      </c>
      <c r="AJ428" s="977" t="s">
        <v>19028</v>
      </c>
      <c r="AK428" s="985" t="s">
        <v>267</v>
      </c>
      <c r="AL428" s="977" t="s">
        <v>19027</v>
      </c>
      <c r="AM428" s="977" t="s">
        <v>3306</v>
      </c>
      <c r="AN428" s="977" t="s">
        <v>3306</v>
      </c>
      <c r="AO428" s="977" t="s">
        <v>6110</v>
      </c>
      <c r="AP428" s="986" t="s">
        <v>4424</v>
      </c>
      <c r="AQ428" s="987" t="s">
        <v>4424</v>
      </c>
      <c r="AR428" s="988" t="s">
        <v>4424</v>
      </c>
      <c r="AS428" s="989"/>
      <c r="AT428" s="989"/>
      <c r="AU428" s="989"/>
      <c r="AV428" s="990" t="s">
        <v>4424</v>
      </c>
      <c r="AW428" s="991" t="s">
        <v>4424</v>
      </c>
      <c r="AX428" s="990" t="s">
        <v>4424</v>
      </c>
      <c r="AY428" s="990" t="s">
        <v>4424</v>
      </c>
      <c r="AZ428" s="991" t="s">
        <v>4424</v>
      </c>
      <c r="BA428" s="990" t="s">
        <v>4424</v>
      </c>
      <c r="BB428" s="984" t="s">
        <v>4424</v>
      </c>
      <c r="BC428" s="977" t="s">
        <v>2591</v>
      </c>
      <c r="BD428" s="984" t="s">
        <v>4424</v>
      </c>
      <c r="BE428" s="977" t="s">
        <v>2591</v>
      </c>
      <c r="BF428" s="974" t="s">
        <v>8436</v>
      </c>
      <c r="BG428" s="992"/>
      <c r="BL428" s="1361"/>
    </row>
    <row r="429" spans="1:64" s="993" customFormat="1" ht="13.5" customHeight="1" x14ac:dyDescent="0.25">
      <c r="A429" s="973">
        <v>426</v>
      </c>
      <c r="B429" s="974"/>
      <c r="C429" s="973"/>
      <c r="D429" s="975">
        <v>10052133896</v>
      </c>
      <c r="E429" s="1225">
        <v>4070724</v>
      </c>
      <c r="F429" s="976" t="s">
        <v>2667</v>
      </c>
      <c r="G429" s="977" t="s">
        <v>526</v>
      </c>
      <c r="H429" s="977" t="s">
        <v>271</v>
      </c>
      <c r="I429" s="974" t="s">
        <v>15651</v>
      </c>
      <c r="J429" s="978"/>
      <c r="K429" s="978"/>
      <c r="L429" s="974" t="s">
        <v>634</v>
      </c>
      <c r="M429" s="974"/>
      <c r="N429" s="974"/>
      <c r="O429" s="974"/>
      <c r="P429" s="977" t="s">
        <v>4424</v>
      </c>
      <c r="Q429" s="977" t="s">
        <v>3303</v>
      </c>
      <c r="R429" s="979" t="s">
        <v>4133</v>
      </c>
      <c r="S429" s="973" t="s">
        <v>4424</v>
      </c>
      <c r="T429" s="973" t="s">
        <v>4424</v>
      </c>
      <c r="U429" s="974" t="s">
        <v>2316</v>
      </c>
      <c r="V429" s="974"/>
      <c r="W429" s="974" t="s">
        <v>1278</v>
      </c>
      <c r="X429" s="974" t="s">
        <v>6111</v>
      </c>
      <c r="Y429" s="974" t="s">
        <v>4134</v>
      </c>
      <c r="Z429" s="980">
        <v>39230</v>
      </c>
      <c r="AA429" s="981">
        <v>5</v>
      </c>
      <c r="AB429" s="981">
        <v>2007</v>
      </c>
      <c r="AC429" s="983">
        <v>0</v>
      </c>
      <c r="AD429" s="983">
        <v>0</v>
      </c>
      <c r="AE429" s="977" t="s">
        <v>2281</v>
      </c>
      <c r="AF429" s="977" t="s">
        <v>4424</v>
      </c>
      <c r="AG429" s="977"/>
      <c r="AH429" s="985" t="s">
        <v>4424</v>
      </c>
      <c r="AI429" s="1055" t="s">
        <v>4424</v>
      </c>
      <c r="AJ429" s="977" t="s">
        <v>634</v>
      </c>
      <c r="AK429" s="985" t="s">
        <v>4133</v>
      </c>
      <c r="AL429" s="977" t="s">
        <v>22271</v>
      </c>
      <c r="AM429" s="977" t="s">
        <v>1278</v>
      </c>
      <c r="AN429" s="977" t="s">
        <v>6111</v>
      </c>
      <c r="AO429" s="977" t="s">
        <v>4134</v>
      </c>
      <c r="AP429" s="986" t="s">
        <v>4424</v>
      </c>
      <c r="AQ429" s="987" t="s">
        <v>4424</v>
      </c>
      <c r="AR429" s="988" t="s">
        <v>4424</v>
      </c>
      <c r="AS429" s="989"/>
      <c r="AT429" s="989"/>
      <c r="AU429" s="989"/>
      <c r="AV429" s="990" t="s">
        <v>4424</v>
      </c>
      <c r="AW429" s="991" t="s">
        <v>4424</v>
      </c>
      <c r="AX429" s="990" t="s">
        <v>4424</v>
      </c>
      <c r="AY429" s="990" t="s">
        <v>4424</v>
      </c>
      <c r="AZ429" s="991" t="s">
        <v>4424</v>
      </c>
      <c r="BA429" s="990" t="s">
        <v>4424</v>
      </c>
      <c r="BB429" s="984" t="s">
        <v>4424</v>
      </c>
      <c r="BC429" s="977" t="s">
        <v>2591</v>
      </c>
      <c r="BD429" s="984" t="s">
        <v>4424</v>
      </c>
      <c r="BE429" s="977" t="s">
        <v>189</v>
      </c>
      <c r="BF429" s="974"/>
      <c r="BG429" s="992"/>
      <c r="BL429" s="1361"/>
    </row>
    <row r="430" spans="1:64" s="993" customFormat="1" ht="13.5" customHeight="1" x14ac:dyDescent="0.25">
      <c r="A430" s="973">
        <v>427</v>
      </c>
      <c r="B430" s="974"/>
      <c r="C430" s="973"/>
      <c r="D430" s="975">
        <v>20486590557</v>
      </c>
      <c r="E430" s="1225">
        <v>4070386</v>
      </c>
      <c r="F430" s="976" t="s">
        <v>2667</v>
      </c>
      <c r="G430" s="977" t="s">
        <v>526</v>
      </c>
      <c r="H430" s="977" t="s">
        <v>4501</v>
      </c>
      <c r="I430" s="974" t="s">
        <v>3862</v>
      </c>
      <c r="J430" s="978"/>
      <c r="K430" s="978"/>
      <c r="L430" s="974" t="s">
        <v>4502</v>
      </c>
      <c r="M430" s="974"/>
      <c r="N430" s="974"/>
      <c r="O430" s="974"/>
      <c r="P430" s="977" t="s">
        <v>4424</v>
      </c>
      <c r="Q430" s="977" t="s">
        <v>1503</v>
      </c>
      <c r="R430" s="979">
        <v>19804753</v>
      </c>
      <c r="S430" s="973" t="s">
        <v>4424</v>
      </c>
      <c r="T430" s="973" t="s">
        <v>4424</v>
      </c>
      <c r="U430" s="974" t="s">
        <v>19708</v>
      </c>
      <c r="V430" s="974"/>
      <c r="W430" s="974" t="s">
        <v>16662</v>
      </c>
      <c r="X430" s="974" t="s">
        <v>3306</v>
      </c>
      <c r="Y430" s="974" t="s">
        <v>268</v>
      </c>
      <c r="Z430" s="980">
        <v>39596</v>
      </c>
      <c r="AA430" s="981">
        <v>5</v>
      </c>
      <c r="AB430" s="981">
        <v>2008</v>
      </c>
      <c r="AC430" s="982">
        <v>4000</v>
      </c>
      <c r="AD430" s="983">
        <v>0</v>
      </c>
      <c r="AE430" s="977" t="s">
        <v>4002</v>
      </c>
      <c r="AF430" s="977" t="s">
        <v>4424</v>
      </c>
      <c r="AG430" s="977"/>
      <c r="AH430" s="985">
        <v>11097939</v>
      </c>
      <c r="AI430" s="974" t="s">
        <v>3306</v>
      </c>
      <c r="AJ430" s="977" t="s">
        <v>2903</v>
      </c>
      <c r="AK430" s="985">
        <v>19808328</v>
      </c>
      <c r="AL430" s="977" t="s">
        <v>21035</v>
      </c>
      <c r="AM430" s="977" t="s">
        <v>1304</v>
      </c>
      <c r="AN430" s="977" t="s">
        <v>3306</v>
      </c>
      <c r="AO430" s="977" t="s">
        <v>6110</v>
      </c>
      <c r="AP430" s="986" t="s">
        <v>4424</v>
      </c>
      <c r="AQ430" s="987" t="s">
        <v>4424</v>
      </c>
      <c r="AR430" s="988" t="s">
        <v>4424</v>
      </c>
      <c r="AS430" s="989"/>
      <c r="AT430" s="989"/>
      <c r="AU430" s="989"/>
      <c r="AV430" s="990" t="s">
        <v>4424</v>
      </c>
      <c r="AW430" s="991" t="s">
        <v>4424</v>
      </c>
      <c r="AX430" s="990" t="s">
        <v>4424</v>
      </c>
      <c r="AY430" s="990" t="s">
        <v>4424</v>
      </c>
      <c r="AZ430" s="991" t="s">
        <v>4424</v>
      </c>
      <c r="BA430" s="990" t="s">
        <v>4424</v>
      </c>
      <c r="BB430" s="977" t="s">
        <v>4454</v>
      </c>
      <c r="BC430" s="977" t="s">
        <v>1284</v>
      </c>
      <c r="BD430" s="987" t="s">
        <v>4424</v>
      </c>
      <c r="BE430" s="977" t="s">
        <v>189</v>
      </c>
      <c r="BF430" s="974"/>
      <c r="BG430" s="992"/>
      <c r="BL430" s="1361"/>
    </row>
    <row r="431" spans="1:64" s="993" customFormat="1" ht="13.5" customHeight="1" x14ac:dyDescent="0.25">
      <c r="A431" s="973">
        <v>428</v>
      </c>
      <c r="B431" s="974"/>
      <c r="C431" s="973"/>
      <c r="D431" s="975">
        <v>20508079088</v>
      </c>
      <c r="E431" s="1225">
        <v>4072129</v>
      </c>
      <c r="F431" s="976" t="s">
        <v>5521</v>
      </c>
      <c r="G431" s="977" t="s">
        <v>526</v>
      </c>
      <c r="H431" s="977" t="s">
        <v>4621</v>
      </c>
      <c r="I431" s="974" t="s">
        <v>15651</v>
      </c>
      <c r="J431" s="978"/>
      <c r="K431" s="978"/>
      <c r="L431" s="974" t="s">
        <v>4622</v>
      </c>
      <c r="M431" s="974"/>
      <c r="N431" s="974"/>
      <c r="O431" s="974"/>
      <c r="P431" s="977" t="s">
        <v>4424</v>
      </c>
      <c r="Q431" s="977" t="s">
        <v>1503</v>
      </c>
      <c r="R431" s="979" t="s">
        <v>4623</v>
      </c>
      <c r="S431" s="973" t="s">
        <v>4424</v>
      </c>
      <c r="T431" s="973" t="s">
        <v>4424</v>
      </c>
      <c r="U431" s="974" t="s">
        <v>19709</v>
      </c>
      <c r="V431" s="974"/>
      <c r="W431" s="974" t="s">
        <v>16614</v>
      </c>
      <c r="X431" s="974" t="s">
        <v>5521</v>
      </c>
      <c r="Y431" s="974" t="s">
        <v>5521</v>
      </c>
      <c r="Z431" s="980">
        <v>39596</v>
      </c>
      <c r="AA431" s="981">
        <v>5</v>
      </c>
      <c r="AB431" s="981">
        <v>2008</v>
      </c>
      <c r="AC431" s="982">
        <v>20000</v>
      </c>
      <c r="AD431" s="983">
        <v>0</v>
      </c>
      <c r="AE431" s="977" t="s">
        <v>4002</v>
      </c>
      <c r="AF431" s="977" t="s">
        <v>4424</v>
      </c>
      <c r="AG431" s="977"/>
      <c r="AH431" s="985" t="s">
        <v>5926</v>
      </c>
      <c r="AI431" s="974" t="s">
        <v>5521</v>
      </c>
      <c r="AJ431" s="977" t="s">
        <v>4622</v>
      </c>
      <c r="AK431" s="985" t="s">
        <v>4623</v>
      </c>
      <c r="AL431" s="977" t="s">
        <v>21034</v>
      </c>
      <c r="AM431" s="977" t="s">
        <v>2630</v>
      </c>
      <c r="AN431" s="977" t="s">
        <v>5521</v>
      </c>
      <c r="AO431" s="977" t="s">
        <v>5521</v>
      </c>
      <c r="AP431" s="986" t="s">
        <v>4424</v>
      </c>
      <c r="AQ431" s="987" t="s">
        <v>4424</v>
      </c>
      <c r="AR431" s="988" t="s">
        <v>4424</v>
      </c>
      <c r="AS431" s="989"/>
      <c r="AT431" s="989"/>
      <c r="AU431" s="989"/>
      <c r="AV431" s="990" t="s">
        <v>4424</v>
      </c>
      <c r="AW431" s="991" t="s">
        <v>4424</v>
      </c>
      <c r="AX431" s="990" t="s">
        <v>4424</v>
      </c>
      <c r="AY431" s="990" t="s">
        <v>4424</v>
      </c>
      <c r="AZ431" s="991" t="s">
        <v>4424</v>
      </c>
      <c r="BA431" s="990" t="s">
        <v>4424</v>
      </c>
      <c r="BB431" s="977" t="s">
        <v>1890</v>
      </c>
      <c r="BC431" s="977" t="s">
        <v>2591</v>
      </c>
      <c r="BD431" s="994">
        <v>39608</v>
      </c>
      <c r="BE431" s="977" t="s">
        <v>189</v>
      </c>
      <c r="BF431" s="974"/>
      <c r="BG431" s="992"/>
      <c r="BL431" s="1361"/>
    </row>
    <row r="432" spans="1:64" s="993" customFormat="1" ht="13.5" customHeight="1" x14ac:dyDescent="0.25">
      <c r="A432" s="973">
        <v>429</v>
      </c>
      <c r="B432" s="974"/>
      <c r="C432" s="973"/>
      <c r="D432" s="975">
        <v>15402461427</v>
      </c>
      <c r="E432" s="1225">
        <v>4070042</v>
      </c>
      <c r="F432" s="976" t="s">
        <v>2667</v>
      </c>
      <c r="G432" s="977" t="s">
        <v>250</v>
      </c>
      <c r="H432" s="977" t="s">
        <v>5251</v>
      </c>
      <c r="I432" s="974" t="s">
        <v>15651</v>
      </c>
      <c r="J432" s="978"/>
      <c r="K432" s="978"/>
      <c r="L432" s="974" t="s">
        <v>6122</v>
      </c>
      <c r="M432" s="974"/>
      <c r="N432" s="974"/>
      <c r="O432" s="974"/>
      <c r="P432" s="977" t="s">
        <v>4424</v>
      </c>
      <c r="Q432" s="977"/>
      <c r="R432" s="979">
        <v>19908589</v>
      </c>
      <c r="S432" s="973" t="s">
        <v>4424</v>
      </c>
      <c r="T432" s="973" t="s">
        <v>4424</v>
      </c>
      <c r="U432" s="974" t="s">
        <v>6121</v>
      </c>
      <c r="V432" s="974"/>
      <c r="W432" s="974" t="s">
        <v>3306</v>
      </c>
      <c r="X432" s="974" t="s">
        <v>3306</v>
      </c>
      <c r="Y432" s="974" t="s">
        <v>268</v>
      </c>
      <c r="Z432" s="980">
        <v>39596</v>
      </c>
      <c r="AA432" s="981">
        <v>5</v>
      </c>
      <c r="AB432" s="981">
        <v>2008</v>
      </c>
      <c r="AC432" s="982">
        <v>1000</v>
      </c>
      <c r="AD432" s="983">
        <v>0</v>
      </c>
      <c r="AE432" s="977" t="s">
        <v>2281</v>
      </c>
      <c r="AF432" s="977" t="s">
        <v>4424</v>
      </c>
      <c r="AG432" s="977"/>
      <c r="AH432" s="991" t="s">
        <v>4424</v>
      </c>
      <c r="AI432" s="989" t="s">
        <v>4424</v>
      </c>
      <c r="AJ432" s="977" t="s">
        <v>6122</v>
      </c>
      <c r="AK432" s="985">
        <v>19908589</v>
      </c>
      <c r="AL432" s="977" t="s">
        <v>21033</v>
      </c>
      <c r="AM432" s="977" t="s">
        <v>3306</v>
      </c>
      <c r="AN432" s="977" t="s">
        <v>3306</v>
      </c>
      <c r="AO432" s="977" t="s">
        <v>6110</v>
      </c>
      <c r="AP432" s="986" t="s">
        <v>4424</v>
      </c>
      <c r="AQ432" s="987" t="s">
        <v>4424</v>
      </c>
      <c r="AR432" s="988" t="s">
        <v>4424</v>
      </c>
      <c r="AS432" s="989"/>
      <c r="AT432" s="989"/>
      <c r="AU432" s="989"/>
      <c r="AV432" s="990" t="s">
        <v>4424</v>
      </c>
      <c r="AW432" s="991" t="s">
        <v>4424</v>
      </c>
      <c r="AX432" s="990" t="s">
        <v>4424</v>
      </c>
      <c r="AY432" s="990" t="s">
        <v>4424</v>
      </c>
      <c r="AZ432" s="991" t="s">
        <v>4424</v>
      </c>
      <c r="BA432" s="990" t="s">
        <v>4424</v>
      </c>
      <c r="BB432" s="977" t="s">
        <v>3918</v>
      </c>
      <c r="BC432" s="977" t="s">
        <v>2591</v>
      </c>
      <c r="BD432" s="994">
        <v>39619</v>
      </c>
      <c r="BE432" s="977" t="s">
        <v>189</v>
      </c>
      <c r="BF432" s="974"/>
      <c r="BG432" s="992"/>
      <c r="BL432" s="1361"/>
    </row>
    <row r="433" spans="1:64" s="993" customFormat="1" ht="13.5" customHeight="1" x14ac:dyDescent="0.25">
      <c r="A433" s="973">
        <v>430</v>
      </c>
      <c r="B433" s="974"/>
      <c r="C433" s="973"/>
      <c r="D433" s="975">
        <v>10329504790</v>
      </c>
      <c r="E433" s="1225">
        <v>4072474</v>
      </c>
      <c r="F433" s="976" t="s">
        <v>2668</v>
      </c>
      <c r="G433" s="977" t="s">
        <v>250</v>
      </c>
      <c r="H433" s="977" t="s">
        <v>3865</v>
      </c>
      <c r="I433" s="974" t="s">
        <v>15651</v>
      </c>
      <c r="J433" s="978"/>
      <c r="K433" s="978"/>
      <c r="L433" s="974" t="s">
        <v>3142</v>
      </c>
      <c r="M433" s="974"/>
      <c r="N433" s="974"/>
      <c r="O433" s="974"/>
      <c r="P433" s="977" t="s">
        <v>4424</v>
      </c>
      <c r="Q433" s="977"/>
      <c r="R433" s="979">
        <v>32950479</v>
      </c>
      <c r="S433" s="973" t="s">
        <v>4424</v>
      </c>
      <c r="T433" s="973" t="s">
        <v>4424</v>
      </c>
      <c r="U433" s="974" t="s">
        <v>5692</v>
      </c>
      <c r="V433" s="974"/>
      <c r="W433" s="974" t="s">
        <v>19634</v>
      </c>
      <c r="X433" s="974" t="s">
        <v>1800</v>
      </c>
      <c r="Y433" s="974" t="s">
        <v>5745</v>
      </c>
      <c r="Z433" s="980">
        <v>39596</v>
      </c>
      <c r="AA433" s="981">
        <v>5</v>
      </c>
      <c r="AB433" s="981">
        <v>2008</v>
      </c>
      <c r="AC433" s="982">
        <v>3000</v>
      </c>
      <c r="AD433" s="983">
        <v>0</v>
      </c>
      <c r="AE433" s="977" t="s">
        <v>2281</v>
      </c>
      <c r="AF433" s="977" t="s">
        <v>4424</v>
      </c>
      <c r="AG433" s="977"/>
      <c r="AH433" s="991" t="s">
        <v>4424</v>
      </c>
      <c r="AI433" s="989" t="s">
        <v>4424</v>
      </c>
      <c r="AJ433" s="977" t="s">
        <v>3142</v>
      </c>
      <c r="AK433" s="985">
        <v>32950479</v>
      </c>
      <c r="AL433" s="977" t="s">
        <v>22272</v>
      </c>
      <c r="AM433" s="977" t="s">
        <v>19634</v>
      </c>
      <c r="AN433" s="977" t="s">
        <v>1800</v>
      </c>
      <c r="AO433" s="977" t="s">
        <v>5745</v>
      </c>
      <c r="AP433" s="986" t="s">
        <v>4424</v>
      </c>
      <c r="AQ433" s="987" t="s">
        <v>4424</v>
      </c>
      <c r="AR433" s="988" t="s">
        <v>4424</v>
      </c>
      <c r="AS433" s="989"/>
      <c r="AT433" s="989"/>
      <c r="AU433" s="989"/>
      <c r="AV433" s="990" t="s">
        <v>4424</v>
      </c>
      <c r="AW433" s="991" t="s">
        <v>4424</v>
      </c>
      <c r="AX433" s="990" t="s">
        <v>4424</v>
      </c>
      <c r="AY433" s="990" t="s">
        <v>4424</v>
      </c>
      <c r="AZ433" s="991" t="s">
        <v>4424</v>
      </c>
      <c r="BA433" s="990" t="s">
        <v>4424</v>
      </c>
      <c r="BB433" s="977" t="s">
        <v>1232</v>
      </c>
      <c r="BC433" s="977" t="s">
        <v>2591</v>
      </c>
      <c r="BD433" s="994">
        <v>39623</v>
      </c>
      <c r="BE433" s="977" t="s">
        <v>189</v>
      </c>
      <c r="BF433" s="974"/>
      <c r="BG433" s="992"/>
      <c r="BL433" s="1361"/>
    </row>
    <row r="434" spans="1:64" s="993" customFormat="1" ht="13.5" customHeight="1" x14ac:dyDescent="0.25">
      <c r="A434" s="973">
        <v>431</v>
      </c>
      <c r="B434" s="974"/>
      <c r="C434" s="973"/>
      <c r="D434" s="975">
        <v>20481209545</v>
      </c>
      <c r="E434" s="1225">
        <v>4070749</v>
      </c>
      <c r="F434" s="976" t="s">
        <v>2668</v>
      </c>
      <c r="G434" s="977" t="s">
        <v>250</v>
      </c>
      <c r="H434" s="977" t="s">
        <v>3842</v>
      </c>
      <c r="I434" s="1008" t="s">
        <v>15651</v>
      </c>
      <c r="J434" s="978"/>
      <c r="K434" s="978"/>
      <c r="L434" s="974" t="s">
        <v>10194</v>
      </c>
      <c r="M434" s="974"/>
      <c r="N434" s="974"/>
      <c r="O434" s="974"/>
      <c r="P434" s="977" t="s">
        <v>16553</v>
      </c>
      <c r="Q434" s="977" t="s">
        <v>3303</v>
      </c>
      <c r="R434" s="999">
        <v>18169490</v>
      </c>
      <c r="S434" s="995" t="s">
        <v>2180</v>
      </c>
      <c r="T434" s="995">
        <v>41474450</v>
      </c>
      <c r="U434" s="974" t="s">
        <v>19710</v>
      </c>
      <c r="V434" s="974"/>
      <c r="W434" s="974" t="s">
        <v>3630</v>
      </c>
      <c r="X434" s="974" t="s">
        <v>3630</v>
      </c>
      <c r="Y434" s="974" t="s">
        <v>4475</v>
      </c>
      <c r="Z434" s="980">
        <v>39596</v>
      </c>
      <c r="AA434" s="981">
        <v>5</v>
      </c>
      <c r="AB434" s="981">
        <v>2008</v>
      </c>
      <c r="AC434" s="983">
        <v>0</v>
      </c>
      <c r="AD434" s="983">
        <v>7000</v>
      </c>
      <c r="AE434" s="977" t="s">
        <v>4002</v>
      </c>
      <c r="AF434" s="977" t="s">
        <v>4424</v>
      </c>
      <c r="AG434" s="977"/>
      <c r="AH434" s="985">
        <v>11047196</v>
      </c>
      <c r="AI434" s="1055" t="s">
        <v>3630</v>
      </c>
      <c r="AJ434" s="977" t="s">
        <v>3844</v>
      </c>
      <c r="AK434" s="985">
        <v>19252943</v>
      </c>
      <c r="AL434" s="977" t="s">
        <v>1573</v>
      </c>
      <c r="AM434" s="977" t="s">
        <v>3630</v>
      </c>
      <c r="AN434" s="977" t="s">
        <v>3630</v>
      </c>
      <c r="AO434" s="977" t="s">
        <v>4475</v>
      </c>
      <c r="AP434" s="986" t="s">
        <v>4424</v>
      </c>
      <c r="AQ434" s="987" t="s">
        <v>4424</v>
      </c>
      <c r="AR434" s="988" t="s">
        <v>4424</v>
      </c>
      <c r="AS434" s="989"/>
      <c r="AT434" s="989"/>
      <c r="AU434" s="989"/>
      <c r="AV434" s="990" t="s">
        <v>4424</v>
      </c>
      <c r="AW434" s="991" t="s">
        <v>4424</v>
      </c>
      <c r="AX434" s="990" t="s">
        <v>4424</v>
      </c>
      <c r="AY434" s="990" t="s">
        <v>4424</v>
      </c>
      <c r="AZ434" s="991" t="s">
        <v>4424</v>
      </c>
      <c r="BA434" s="990" t="s">
        <v>4424</v>
      </c>
      <c r="BB434" s="977" t="s">
        <v>1232</v>
      </c>
      <c r="BC434" s="977" t="s">
        <v>2591</v>
      </c>
      <c r="BD434" s="994">
        <v>39619</v>
      </c>
      <c r="BE434" s="977" t="s">
        <v>189</v>
      </c>
      <c r="BF434" s="974"/>
      <c r="BG434" s="992"/>
      <c r="BL434" s="1361"/>
    </row>
    <row r="435" spans="1:64" s="993" customFormat="1" ht="13.5" customHeight="1" x14ac:dyDescent="0.25">
      <c r="A435" s="973">
        <v>432</v>
      </c>
      <c r="B435" s="974"/>
      <c r="C435" s="973"/>
      <c r="D435" s="975">
        <v>10003627573</v>
      </c>
      <c r="E435" s="1225">
        <v>4071469</v>
      </c>
      <c r="F435" s="976" t="s">
        <v>2668</v>
      </c>
      <c r="G435" s="977" t="s">
        <v>250</v>
      </c>
      <c r="H435" s="977" t="s">
        <v>14694</v>
      </c>
      <c r="I435" s="974" t="s">
        <v>6546</v>
      </c>
      <c r="J435" s="978"/>
      <c r="K435" s="978"/>
      <c r="L435" s="974" t="s">
        <v>3346</v>
      </c>
      <c r="M435" s="974"/>
      <c r="N435" s="974"/>
      <c r="O435" s="974"/>
      <c r="P435" s="977" t="s">
        <v>4424</v>
      </c>
      <c r="Q435" s="973" t="s">
        <v>4424</v>
      </c>
      <c r="R435" s="979" t="s">
        <v>3343</v>
      </c>
      <c r="S435" s="973" t="s">
        <v>4424</v>
      </c>
      <c r="T435" s="973" t="s">
        <v>4424</v>
      </c>
      <c r="U435" s="974" t="s">
        <v>3344</v>
      </c>
      <c r="V435" s="974"/>
      <c r="W435" s="974" t="s">
        <v>3345</v>
      </c>
      <c r="X435" s="974" t="s">
        <v>3345</v>
      </c>
      <c r="Y435" s="974" t="s">
        <v>2140</v>
      </c>
      <c r="Z435" s="980" t="s">
        <v>6178</v>
      </c>
      <c r="AA435" s="981">
        <v>5</v>
      </c>
      <c r="AB435" s="981">
        <v>2008</v>
      </c>
      <c r="AC435" s="982">
        <v>600</v>
      </c>
      <c r="AD435" s="983">
        <v>0</v>
      </c>
      <c r="AE435" s="977" t="s">
        <v>2281</v>
      </c>
      <c r="AF435" s="977" t="s">
        <v>4424</v>
      </c>
      <c r="AG435" s="977"/>
      <c r="AH435" s="991" t="s">
        <v>4424</v>
      </c>
      <c r="AI435" s="989" t="s">
        <v>4424</v>
      </c>
      <c r="AJ435" s="977" t="s">
        <v>3346</v>
      </c>
      <c r="AK435" s="985" t="s">
        <v>3343</v>
      </c>
      <c r="AL435" s="977" t="s">
        <v>18417</v>
      </c>
      <c r="AM435" s="977" t="s">
        <v>3345</v>
      </c>
      <c r="AN435" s="977" t="s">
        <v>3345</v>
      </c>
      <c r="AO435" s="977" t="s">
        <v>2140</v>
      </c>
      <c r="AP435" s="986" t="s">
        <v>4424</v>
      </c>
      <c r="AQ435" s="987" t="s">
        <v>4424</v>
      </c>
      <c r="AR435" s="988" t="s">
        <v>4424</v>
      </c>
      <c r="AS435" s="989"/>
      <c r="AT435" s="989"/>
      <c r="AU435" s="989"/>
      <c r="AV435" s="990" t="s">
        <v>4424</v>
      </c>
      <c r="AW435" s="991" t="s">
        <v>4424</v>
      </c>
      <c r="AX435" s="990" t="s">
        <v>4424</v>
      </c>
      <c r="AY435" s="990" t="s">
        <v>4424</v>
      </c>
      <c r="AZ435" s="991" t="s">
        <v>4424</v>
      </c>
      <c r="BA435" s="990" t="s">
        <v>4424</v>
      </c>
      <c r="BB435" s="977" t="s">
        <v>4615</v>
      </c>
      <c r="BC435" s="977" t="s">
        <v>2591</v>
      </c>
      <c r="BD435" s="994">
        <v>39659</v>
      </c>
      <c r="BE435" s="977" t="s">
        <v>189</v>
      </c>
      <c r="BF435" s="974"/>
      <c r="BG435" s="992"/>
      <c r="BL435" s="1361"/>
    </row>
    <row r="436" spans="1:64" s="993" customFormat="1" ht="13.5" customHeight="1" x14ac:dyDescent="0.25">
      <c r="A436" s="973">
        <v>433</v>
      </c>
      <c r="B436" s="974"/>
      <c r="C436" s="973"/>
      <c r="D436" s="975">
        <v>20520095455</v>
      </c>
      <c r="E436" s="1225">
        <v>4071438</v>
      </c>
      <c r="F436" s="976" t="s">
        <v>3254</v>
      </c>
      <c r="G436" s="977" t="s">
        <v>526</v>
      </c>
      <c r="H436" s="977" t="s">
        <v>5389</v>
      </c>
      <c r="I436" s="974" t="s">
        <v>15651</v>
      </c>
      <c r="J436" s="978"/>
      <c r="K436" s="978"/>
      <c r="L436" s="974" t="s">
        <v>5446</v>
      </c>
      <c r="M436" s="974"/>
      <c r="N436" s="974"/>
      <c r="O436" s="974"/>
      <c r="P436" s="977" t="s">
        <v>4424</v>
      </c>
      <c r="Q436" s="977" t="s">
        <v>3303</v>
      </c>
      <c r="R436" s="979" t="s">
        <v>4111</v>
      </c>
      <c r="S436" s="973" t="s">
        <v>4424</v>
      </c>
      <c r="T436" s="973" t="s">
        <v>4424</v>
      </c>
      <c r="U436" s="974" t="s">
        <v>19711</v>
      </c>
      <c r="V436" s="974"/>
      <c r="W436" s="974" t="s">
        <v>19635</v>
      </c>
      <c r="X436" s="974" t="s">
        <v>2815</v>
      </c>
      <c r="Y436" s="974" t="s">
        <v>2815</v>
      </c>
      <c r="Z436" s="980">
        <v>39049</v>
      </c>
      <c r="AA436" s="981">
        <v>11</v>
      </c>
      <c r="AB436" s="981">
        <v>2006</v>
      </c>
      <c r="AC436" s="982">
        <v>20000</v>
      </c>
      <c r="AD436" s="983">
        <v>20000</v>
      </c>
      <c r="AE436" s="977" t="s">
        <v>4002</v>
      </c>
      <c r="AF436" s="977" t="s">
        <v>4424</v>
      </c>
      <c r="AG436" s="977"/>
      <c r="AH436" s="985" t="s">
        <v>4112</v>
      </c>
      <c r="AI436" s="1055" t="s">
        <v>2815</v>
      </c>
      <c r="AJ436" s="977" t="s">
        <v>2434</v>
      </c>
      <c r="AK436" s="985" t="s">
        <v>4111</v>
      </c>
      <c r="AL436" s="977" t="s">
        <v>21038</v>
      </c>
      <c r="AM436" s="977" t="s">
        <v>21036</v>
      </c>
      <c r="AN436" s="977" t="s">
        <v>4612</v>
      </c>
      <c r="AO436" s="977" t="s">
        <v>2815</v>
      </c>
      <c r="AP436" s="986" t="s">
        <v>4424</v>
      </c>
      <c r="AQ436" s="987" t="s">
        <v>4424</v>
      </c>
      <c r="AR436" s="988" t="s">
        <v>4424</v>
      </c>
      <c r="AS436" s="989"/>
      <c r="AT436" s="989"/>
      <c r="AU436" s="989"/>
      <c r="AV436" s="990" t="s">
        <v>4424</v>
      </c>
      <c r="AW436" s="991" t="s">
        <v>4424</v>
      </c>
      <c r="AX436" s="990" t="s">
        <v>4424</v>
      </c>
      <c r="AY436" s="990" t="s">
        <v>4424</v>
      </c>
      <c r="AZ436" s="991" t="s">
        <v>4424</v>
      </c>
      <c r="BA436" s="990" t="s">
        <v>4424</v>
      </c>
      <c r="BB436" s="984" t="s">
        <v>4424</v>
      </c>
      <c r="BC436" s="977" t="s">
        <v>2591</v>
      </c>
      <c r="BD436" s="984" t="s">
        <v>4424</v>
      </c>
      <c r="BE436" s="977" t="s">
        <v>189</v>
      </c>
      <c r="BF436" s="974"/>
      <c r="BG436" s="992"/>
      <c r="BL436" s="1361"/>
    </row>
    <row r="437" spans="1:64" s="993" customFormat="1" ht="13.5" customHeight="1" x14ac:dyDescent="0.25">
      <c r="A437" s="973">
        <v>434</v>
      </c>
      <c r="B437" s="974"/>
      <c r="C437" s="973"/>
      <c r="D437" s="975">
        <v>20510325789</v>
      </c>
      <c r="E437" s="1225" t="e">
        <v>#N/A</v>
      </c>
      <c r="F437" s="976" t="s">
        <v>5521</v>
      </c>
      <c r="G437" s="977" t="s">
        <v>526</v>
      </c>
      <c r="H437" s="977" t="s">
        <v>3883</v>
      </c>
      <c r="I437" s="974" t="s">
        <v>3862</v>
      </c>
      <c r="J437" s="978"/>
      <c r="K437" s="978"/>
      <c r="L437" s="974" t="s">
        <v>1483</v>
      </c>
      <c r="M437" s="974"/>
      <c r="N437" s="974"/>
      <c r="O437" s="974"/>
      <c r="P437" s="977" t="s">
        <v>4424</v>
      </c>
      <c r="Q437" s="977" t="s">
        <v>3303</v>
      </c>
      <c r="R437" s="979">
        <v>10046182</v>
      </c>
      <c r="S437" s="973" t="s">
        <v>4424</v>
      </c>
      <c r="T437" s="973" t="s">
        <v>4424</v>
      </c>
      <c r="U437" s="974" t="s">
        <v>19712</v>
      </c>
      <c r="V437" s="974"/>
      <c r="W437" s="974" t="s">
        <v>5521</v>
      </c>
      <c r="X437" s="974" t="s">
        <v>5521</v>
      </c>
      <c r="Y437" s="974" t="s">
        <v>5521</v>
      </c>
      <c r="Z437" s="980">
        <v>39597</v>
      </c>
      <c r="AA437" s="981">
        <v>5</v>
      </c>
      <c r="AB437" s="981">
        <v>2008</v>
      </c>
      <c r="AC437" s="982">
        <v>5000</v>
      </c>
      <c r="AD437" s="983">
        <v>0</v>
      </c>
      <c r="AE437" s="977" t="s">
        <v>4002</v>
      </c>
      <c r="AF437" s="977" t="s">
        <v>4424</v>
      </c>
      <c r="AG437" s="977"/>
      <c r="AH437" s="985">
        <v>11727878</v>
      </c>
      <c r="AI437" s="974" t="s">
        <v>5521</v>
      </c>
      <c r="AJ437" s="977" t="s">
        <v>3884</v>
      </c>
      <c r="AK437" s="985" t="s">
        <v>22397</v>
      </c>
      <c r="AL437" s="977" t="s">
        <v>21037</v>
      </c>
      <c r="AM437" s="977" t="s">
        <v>3387</v>
      </c>
      <c r="AN437" s="977" t="s">
        <v>5521</v>
      </c>
      <c r="AO437" s="977" t="s">
        <v>5521</v>
      </c>
      <c r="AP437" s="986" t="s">
        <v>4424</v>
      </c>
      <c r="AQ437" s="987" t="s">
        <v>4424</v>
      </c>
      <c r="AR437" s="988" t="s">
        <v>4424</v>
      </c>
      <c r="AS437" s="989"/>
      <c r="AT437" s="989"/>
      <c r="AU437" s="989"/>
      <c r="AV437" s="990" t="s">
        <v>4424</v>
      </c>
      <c r="AW437" s="991" t="s">
        <v>4424</v>
      </c>
      <c r="AX437" s="990" t="s">
        <v>4424</v>
      </c>
      <c r="AY437" s="990" t="s">
        <v>4424</v>
      </c>
      <c r="AZ437" s="991" t="s">
        <v>4424</v>
      </c>
      <c r="BA437" s="990" t="s">
        <v>4424</v>
      </c>
      <c r="BB437" s="977" t="s">
        <v>1890</v>
      </c>
      <c r="BC437" s="977" t="s">
        <v>1284</v>
      </c>
      <c r="BD437" s="987" t="s">
        <v>4424</v>
      </c>
      <c r="BE437" s="977" t="s">
        <v>189</v>
      </c>
      <c r="BF437" s="974"/>
      <c r="BG437" s="992"/>
      <c r="BL437" s="1361"/>
    </row>
    <row r="438" spans="1:64" s="993" customFormat="1" ht="13.5" customHeight="1" x14ac:dyDescent="0.25">
      <c r="A438" s="973">
        <v>435</v>
      </c>
      <c r="B438" s="974"/>
      <c r="C438" s="973"/>
      <c r="D438" s="975">
        <v>10416988078</v>
      </c>
      <c r="E438" s="1225">
        <v>4071109</v>
      </c>
      <c r="F438" s="976" t="s">
        <v>2668</v>
      </c>
      <c r="G438" s="977" t="s">
        <v>250</v>
      </c>
      <c r="H438" s="977" t="s">
        <v>4585</v>
      </c>
      <c r="I438" s="974" t="s">
        <v>15651</v>
      </c>
      <c r="J438" s="978"/>
      <c r="K438" s="978"/>
      <c r="L438" s="974" t="s">
        <v>3172</v>
      </c>
      <c r="M438" s="974"/>
      <c r="N438" s="974"/>
      <c r="O438" s="974"/>
      <c r="P438" s="977" t="s">
        <v>4424</v>
      </c>
      <c r="Q438" s="977"/>
      <c r="R438" s="979">
        <v>41698807</v>
      </c>
      <c r="S438" s="973" t="s">
        <v>4424</v>
      </c>
      <c r="T438" s="973" t="s">
        <v>4424</v>
      </c>
      <c r="U438" s="974" t="s">
        <v>17486</v>
      </c>
      <c r="V438" s="974"/>
      <c r="W438" s="974" t="s">
        <v>1221</v>
      </c>
      <c r="X438" s="974" t="s">
        <v>1221</v>
      </c>
      <c r="Y438" s="974" t="s">
        <v>1221</v>
      </c>
      <c r="Z438" s="980">
        <v>39567</v>
      </c>
      <c r="AA438" s="981">
        <v>4</v>
      </c>
      <c r="AB438" s="981">
        <v>2008</v>
      </c>
      <c r="AC438" s="982">
        <v>4000</v>
      </c>
      <c r="AD438" s="983">
        <v>0</v>
      </c>
      <c r="AE438" s="977" t="s">
        <v>2281</v>
      </c>
      <c r="AF438" s="977" t="s">
        <v>4424</v>
      </c>
      <c r="AG438" s="977"/>
      <c r="AH438" s="991" t="s">
        <v>4424</v>
      </c>
      <c r="AI438" s="989" t="s">
        <v>4424</v>
      </c>
      <c r="AJ438" s="977" t="s">
        <v>3172</v>
      </c>
      <c r="AK438" s="985">
        <v>41698807</v>
      </c>
      <c r="AL438" s="977" t="s">
        <v>21039</v>
      </c>
      <c r="AM438" s="977" t="s">
        <v>1221</v>
      </c>
      <c r="AN438" s="977" t="s">
        <v>1221</v>
      </c>
      <c r="AO438" s="977" t="s">
        <v>1221</v>
      </c>
      <c r="AP438" s="986" t="s">
        <v>4424</v>
      </c>
      <c r="AQ438" s="987" t="s">
        <v>4424</v>
      </c>
      <c r="AR438" s="988" t="s">
        <v>4424</v>
      </c>
      <c r="AS438" s="989"/>
      <c r="AT438" s="989"/>
      <c r="AU438" s="989"/>
      <c r="AV438" s="990" t="s">
        <v>4424</v>
      </c>
      <c r="AW438" s="991" t="s">
        <v>4424</v>
      </c>
      <c r="AX438" s="990" t="s">
        <v>4424</v>
      </c>
      <c r="AY438" s="990" t="s">
        <v>4424</v>
      </c>
      <c r="AZ438" s="991" t="s">
        <v>4424</v>
      </c>
      <c r="BA438" s="990" t="s">
        <v>4424</v>
      </c>
      <c r="BB438" s="977" t="s">
        <v>1291</v>
      </c>
      <c r="BC438" s="977" t="s">
        <v>2591</v>
      </c>
      <c r="BD438" s="994">
        <v>39609</v>
      </c>
      <c r="BE438" s="977" t="s">
        <v>189</v>
      </c>
      <c r="BF438" s="974"/>
      <c r="BG438" s="992"/>
      <c r="BL438" s="1361"/>
    </row>
    <row r="439" spans="1:64" s="993" customFormat="1" ht="13.5" customHeight="1" x14ac:dyDescent="0.25">
      <c r="A439" s="973">
        <v>436</v>
      </c>
      <c r="B439" s="974"/>
      <c r="C439" s="973"/>
      <c r="D439" s="975">
        <v>10423985254</v>
      </c>
      <c r="E439" s="1225">
        <v>4072153</v>
      </c>
      <c r="F439" s="976" t="s">
        <v>5521</v>
      </c>
      <c r="G439" s="977" t="s">
        <v>526</v>
      </c>
      <c r="H439" s="977" t="s">
        <v>6549</v>
      </c>
      <c r="I439" s="974" t="s">
        <v>15651</v>
      </c>
      <c r="J439" s="978"/>
      <c r="K439" s="978"/>
      <c r="L439" s="974" t="s">
        <v>5449</v>
      </c>
      <c r="M439" s="974"/>
      <c r="N439" s="974"/>
      <c r="O439" s="974"/>
      <c r="P439" s="977" t="s">
        <v>4424</v>
      </c>
      <c r="Q439" s="977"/>
      <c r="R439" s="979">
        <v>42398525</v>
      </c>
      <c r="S439" s="973" t="s">
        <v>4424</v>
      </c>
      <c r="T439" s="973" t="s">
        <v>4424</v>
      </c>
      <c r="U439" s="974" t="s">
        <v>19713</v>
      </c>
      <c r="V439" s="974"/>
      <c r="W439" s="974" t="s">
        <v>18234</v>
      </c>
      <c r="X439" s="974" t="s">
        <v>5521</v>
      </c>
      <c r="Y439" s="974" t="s">
        <v>5521</v>
      </c>
      <c r="Z439" s="980">
        <v>39689</v>
      </c>
      <c r="AA439" s="981">
        <v>8</v>
      </c>
      <c r="AB439" s="981">
        <v>2008</v>
      </c>
      <c r="AC439" s="982">
        <v>10000</v>
      </c>
      <c r="AD439" s="983">
        <v>0</v>
      </c>
      <c r="AE439" s="977" t="s">
        <v>2281</v>
      </c>
      <c r="AF439" s="977" t="s">
        <v>4424</v>
      </c>
      <c r="AG439" s="977"/>
      <c r="AH439" s="991" t="s">
        <v>4424</v>
      </c>
      <c r="AI439" s="1055" t="s">
        <v>4424</v>
      </c>
      <c r="AJ439" s="977" t="s">
        <v>5449</v>
      </c>
      <c r="AK439" s="985">
        <v>42398525</v>
      </c>
      <c r="AL439" s="977" t="s">
        <v>3486</v>
      </c>
      <c r="AM439" s="977" t="s">
        <v>3810</v>
      </c>
      <c r="AN439" s="977" t="s">
        <v>5521</v>
      </c>
      <c r="AO439" s="977" t="s">
        <v>5521</v>
      </c>
      <c r="AP439" s="986" t="s">
        <v>4424</v>
      </c>
      <c r="AQ439" s="987" t="s">
        <v>4424</v>
      </c>
      <c r="AR439" s="988" t="s">
        <v>4424</v>
      </c>
      <c r="AS439" s="989"/>
      <c r="AT439" s="989"/>
      <c r="AU439" s="989"/>
      <c r="AV439" s="990" t="s">
        <v>4424</v>
      </c>
      <c r="AW439" s="991" t="s">
        <v>4424</v>
      </c>
      <c r="AX439" s="990" t="s">
        <v>4424</v>
      </c>
      <c r="AY439" s="990" t="s">
        <v>4424</v>
      </c>
      <c r="AZ439" s="991" t="s">
        <v>4424</v>
      </c>
      <c r="BA439" s="990" t="s">
        <v>4424</v>
      </c>
      <c r="BB439" s="977" t="s">
        <v>1890</v>
      </c>
      <c r="BC439" s="977" t="s">
        <v>2591</v>
      </c>
      <c r="BD439" s="994">
        <v>39764</v>
      </c>
      <c r="BE439" s="977" t="s">
        <v>189</v>
      </c>
      <c r="BF439" s="974"/>
      <c r="BG439" s="992"/>
      <c r="BL439" s="1361"/>
    </row>
    <row r="440" spans="1:64" s="993" customFormat="1" ht="13.5" customHeight="1" x14ac:dyDescent="0.25">
      <c r="A440" s="973">
        <v>437</v>
      </c>
      <c r="B440" s="974"/>
      <c r="C440" s="973"/>
      <c r="D440" s="975">
        <v>10028255000</v>
      </c>
      <c r="E440" s="1225">
        <v>4071483</v>
      </c>
      <c r="F440" s="976" t="s">
        <v>2667</v>
      </c>
      <c r="G440" s="977" t="s">
        <v>250</v>
      </c>
      <c r="H440" s="977" t="s">
        <v>3494</v>
      </c>
      <c r="I440" s="974" t="s">
        <v>15651</v>
      </c>
      <c r="J440" s="978"/>
      <c r="K440" s="978"/>
      <c r="L440" s="974" t="s">
        <v>6486</v>
      </c>
      <c r="M440" s="974"/>
      <c r="N440" s="974"/>
      <c r="O440" s="974"/>
      <c r="P440" s="977" t="s">
        <v>4424</v>
      </c>
      <c r="Q440" s="977"/>
      <c r="R440" s="979" t="s">
        <v>4366</v>
      </c>
      <c r="S440" s="973" t="s">
        <v>4424</v>
      </c>
      <c r="T440" s="985" t="s">
        <v>4424</v>
      </c>
      <c r="U440" s="974" t="s">
        <v>1882</v>
      </c>
      <c r="V440" s="974"/>
      <c r="W440" s="974" t="s">
        <v>1881</v>
      </c>
      <c r="X440" s="974" t="s">
        <v>5749</v>
      </c>
      <c r="Y440" s="974" t="s">
        <v>5749</v>
      </c>
      <c r="Z440" s="980">
        <v>39689</v>
      </c>
      <c r="AA440" s="981">
        <v>8</v>
      </c>
      <c r="AB440" s="981">
        <v>2008</v>
      </c>
      <c r="AC440" s="982">
        <v>3000</v>
      </c>
      <c r="AD440" s="983">
        <v>0</v>
      </c>
      <c r="AE440" s="977" t="s">
        <v>2281</v>
      </c>
      <c r="AF440" s="977" t="s">
        <v>4424</v>
      </c>
      <c r="AG440" s="977"/>
      <c r="AH440" s="985" t="s">
        <v>4424</v>
      </c>
      <c r="AI440" s="1055" t="s">
        <v>4424</v>
      </c>
      <c r="AJ440" s="977" t="s">
        <v>6486</v>
      </c>
      <c r="AK440" s="985" t="s">
        <v>2370</v>
      </c>
      <c r="AL440" s="977" t="s">
        <v>21041</v>
      </c>
      <c r="AM440" s="977" t="s">
        <v>1881</v>
      </c>
      <c r="AN440" s="977" t="s">
        <v>5749</v>
      </c>
      <c r="AO440" s="977" t="s">
        <v>5749</v>
      </c>
      <c r="AP440" s="986" t="s">
        <v>4424</v>
      </c>
      <c r="AQ440" s="987" t="s">
        <v>4424</v>
      </c>
      <c r="AR440" s="988" t="s">
        <v>4424</v>
      </c>
      <c r="AS440" s="989"/>
      <c r="AT440" s="989"/>
      <c r="AU440" s="989"/>
      <c r="AV440" s="990" t="s">
        <v>4424</v>
      </c>
      <c r="AW440" s="991" t="s">
        <v>4424</v>
      </c>
      <c r="AX440" s="990" t="s">
        <v>4424</v>
      </c>
      <c r="AY440" s="990" t="s">
        <v>4424</v>
      </c>
      <c r="AZ440" s="991" t="s">
        <v>4424</v>
      </c>
      <c r="BA440" s="990" t="s">
        <v>4424</v>
      </c>
      <c r="BB440" s="977" t="s">
        <v>4615</v>
      </c>
      <c r="BC440" s="977" t="s">
        <v>2591</v>
      </c>
      <c r="BD440" s="994">
        <v>39748</v>
      </c>
      <c r="BE440" s="977" t="s">
        <v>189</v>
      </c>
      <c r="BF440" s="974"/>
      <c r="BG440" s="992"/>
      <c r="BL440" s="1361"/>
    </row>
    <row r="441" spans="1:64" s="993" customFormat="1" ht="13.5" customHeight="1" x14ac:dyDescent="0.25">
      <c r="A441" s="973">
        <v>438</v>
      </c>
      <c r="B441" s="974"/>
      <c r="C441" s="973"/>
      <c r="D441" s="975">
        <v>20489540658</v>
      </c>
      <c r="E441" s="1225">
        <v>4070023</v>
      </c>
      <c r="F441" s="976" t="s">
        <v>2667</v>
      </c>
      <c r="G441" s="977" t="s">
        <v>526</v>
      </c>
      <c r="H441" s="977" t="s">
        <v>4429</v>
      </c>
      <c r="I441" s="974" t="s">
        <v>15651</v>
      </c>
      <c r="J441" s="978"/>
      <c r="K441" s="978"/>
      <c r="L441" s="974" t="s">
        <v>272</v>
      </c>
      <c r="M441" s="974"/>
      <c r="N441" s="974"/>
      <c r="O441" s="974"/>
      <c r="P441" s="977" t="s">
        <v>4424</v>
      </c>
      <c r="Q441" s="977" t="s">
        <v>6194</v>
      </c>
      <c r="R441" s="979">
        <v>42482261</v>
      </c>
      <c r="S441" s="973" t="s">
        <v>4424</v>
      </c>
      <c r="T441" s="973" t="s">
        <v>4424</v>
      </c>
      <c r="U441" s="974" t="s">
        <v>19714</v>
      </c>
      <c r="V441" s="974"/>
      <c r="W441" s="974" t="s">
        <v>1135</v>
      </c>
      <c r="X441" s="974" t="s">
        <v>260</v>
      </c>
      <c r="Y441" s="974" t="s">
        <v>260</v>
      </c>
      <c r="Z441" s="980">
        <v>39231</v>
      </c>
      <c r="AA441" s="981">
        <v>5</v>
      </c>
      <c r="AB441" s="981">
        <v>2007</v>
      </c>
      <c r="AC441" s="983">
        <v>0</v>
      </c>
      <c r="AD441" s="983">
        <v>0</v>
      </c>
      <c r="AE441" s="977" t="s">
        <v>4002</v>
      </c>
      <c r="AF441" s="977" t="s">
        <v>4424</v>
      </c>
      <c r="AG441" s="977"/>
      <c r="AH441" s="985">
        <v>11057890</v>
      </c>
      <c r="AI441" s="974" t="s">
        <v>11466</v>
      </c>
      <c r="AJ441" s="977" t="s">
        <v>272</v>
      </c>
      <c r="AK441" s="985" t="s">
        <v>19402</v>
      </c>
      <c r="AL441" s="977" t="s">
        <v>21040</v>
      </c>
      <c r="AM441" s="977" t="s">
        <v>1135</v>
      </c>
      <c r="AN441" s="977" t="s">
        <v>11466</v>
      </c>
      <c r="AO441" s="977" t="s">
        <v>11466</v>
      </c>
      <c r="AP441" s="986" t="s">
        <v>4424</v>
      </c>
      <c r="AQ441" s="987" t="s">
        <v>4424</v>
      </c>
      <c r="AR441" s="988" t="s">
        <v>4424</v>
      </c>
      <c r="AS441" s="989"/>
      <c r="AT441" s="989"/>
      <c r="AU441" s="989"/>
      <c r="AV441" s="990" t="s">
        <v>4424</v>
      </c>
      <c r="AW441" s="991" t="s">
        <v>4424</v>
      </c>
      <c r="AX441" s="990" t="s">
        <v>4424</v>
      </c>
      <c r="AY441" s="990" t="s">
        <v>4424</v>
      </c>
      <c r="AZ441" s="991" t="s">
        <v>4424</v>
      </c>
      <c r="BA441" s="990" t="s">
        <v>4424</v>
      </c>
      <c r="BB441" s="984" t="s">
        <v>4424</v>
      </c>
      <c r="BC441" s="977" t="s">
        <v>2591</v>
      </c>
      <c r="BD441" s="984" t="s">
        <v>4424</v>
      </c>
      <c r="BE441" s="977" t="s">
        <v>189</v>
      </c>
      <c r="BF441" s="974"/>
      <c r="BG441" s="992"/>
      <c r="BL441" s="1361"/>
    </row>
    <row r="442" spans="1:64" s="993" customFormat="1" ht="13.5" customHeight="1" x14ac:dyDescent="0.25">
      <c r="A442" s="973">
        <v>439</v>
      </c>
      <c r="B442" s="974"/>
      <c r="C442" s="973"/>
      <c r="D442" s="975">
        <v>10436819833</v>
      </c>
      <c r="E442" s="1225">
        <v>4072128</v>
      </c>
      <c r="F442" s="976" t="s">
        <v>2667</v>
      </c>
      <c r="G442" s="977" t="s">
        <v>250</v>
      </c>
      <c r="H442" s="977" t="s">
        <v>3231</v>
      </c>
      <c r="I442" s="974" t="s">
        <v>15651</v>
      </c>
      <c r="J442" s="978"/>
      <c r="K442" s="978"/>
      <c r="L442" s="974" t="s">
        <v>3164</v>
      </c>
      <c r="M442" s="974"/>
      <c r="N442" s="974"/>
      <c r="O442" s="974"/>
      <c r="P442" s="977" t="s">
        <v>4424</v>
      </c>
      <c r="Q442" s="977"/>
      <c r="R442" s="979">
        <v>43681983</v>
      </c>
      <c r="S442" s="973" t="s">
        <v>4424</v>
      </c>
      <c r="T442" s="973" t="s">
        <v>4424</v>
      </c>
      <c r="U442" s="974" t="s">
        <v>17487</v>
      </c>
      <c r="V442" s="974"/>
      <c r="W442" s="974" t="s">
        <v>3163</v>
      </c>
      <c r="X442" s="974" t="s">
        <v>3163</v>
      </c>
      <c r="Y442" s="974" t="s">
        <v>268</v>
      </c>
      <c r="Z442" s="980">
        <v>39597</v>
      </c>
      <c r="AA442" s="981">
        <v>5</v>
      </c>
      <c r="AB442" s="981">
        <v>2008</v>
      </c>
      <c r="AC442" s="982">
        <v>500</v>
      </c>
      <c r="AD442" s="983">
        <v>0</v>
      </c>
      <c r="AE442" s="977" t="s">
        <v>2281</v>
      </c>
      <c r="AF442" s="977" t="s">
        <v>4424</v>
      </c>
      <c r="AG442" s="977"/>
      <c r="AH442" s="991" t="s">
        <v>4424</v>
      </c>
      <c r="AI442" s="989" t="s">
        <v>4424</v>
      </c>
      <c r="AJ442" s="977" t="s">
        <v>3164</v>
      </c>
      <c r="AK442" s="985">
        <v>43681983</v>
      </c>
      <c r="AL442" s="977" t="s">
        <v>21042</v>
      </c>
      <c r="AM442" s="977" t="s">
        <v>3163</v>
      </c>
      <c r="AN442" s="977" t="s">
        <v>3163</v>
      </c>
      <c r="AO442" s="977" t="s">
        <v>6110</v>
      </c>
      <c r="AP442" s="986" t="s">
        <v>4424</v>
      </c>
      <c r="AQ442" s="987" t="s">
        <v>4424</v>
      </c>
      <c r="AR442" s="988" t="s">
        <v>4424</v>
      </c>
      <c r="AS442" s="989"/>
      <c r="AT442" s="989"/>
      <c r="AU442" s="989"/>
      <c r="AV442" s="990" t="s">
        <v>4424</v>
      </c>
      <c r="AW442" s="991" t="s">
        <v>4424</v>
      </c>
      <c r="AX442" s="990" t="s">
        <v>4424</v>
      </c>
      <c r="AY442" s="990" t="s">
        <v>4424</v>
      </c>
      <c r="AZ442" s="991" t="s">
        <v>4424</v>
      </c>
      <c r="BA442" s="990" t="s">
        <v>4424</v>
      </c>
      <c r="BB442" s="977" t="s">
        <v>3918</v>
      </c>
      <c r="BC442" s="977" t="s">
        <v>2591</v>
      </c>
      <c r="BD442" s="994">
        <v>39619</v>
      </c>
      <c r="BE442" s="977" t="s">
        <v>189</v>
      </c>
      <c r="BF442" s="974"/>
      <c r="BG442" s="992"/>
      <c r="BL442" s="1361"/>
    </row>
    <row r="443" spans="1:64" s="993" customFormat="1" ht="13.5" customHeight="1" x14ac:dyDescent="0.25">
      <c r="A443" s="973">
        <v>440</v>
      </c>
      <c r="B443" s="974"/>
      <c r="C443" s="973"/>
      <c r="D443" s="975">
        <v>20530597599</v>
      </c>
      <c r="E443" s="1225">
        <v>4070363</v>
      </c>
      <c r="F443" s="976" t="s">
        <v>2668</v>
      </c>
      <c r="G443" s="977" t="s">
        <v>526</v>
      </c>
      <c r="H443" s="977" t="s">
        <v>5171</v>
      </c>
      <c r="I443" s="974" t="s">
        <v>15651</v>
      </c>
      <c r="J443" s="978"/>
      <c r="K443" s="978"/>
      <c r="L443" s="974" t="s">
        <v>2769</v>
      </c>
      <c r="M443" s="974"/>
      <c r="N443" s="974"/>
      <c r="O443" s="974"/>
      <c r="P443" s="977" t="s">
        <v>4424</v>
      </c>
      <c r="Q443" s="977" t="s">
        <v>3303</v>
      </c>
      <c r="R443" s="979" t="s">
        <v>1217</v>
      </c>
      <c r="S443" s="973" t="s">
        <v>4424</v>
      </c>
      <c r="T443" s="973" t="s">
        <v>4424</v>
      </c>
      <c r="U443" s="974" t="s">
        <v>19715</v>
      </c>
      <c r="V443" s="974"/>
      <c r="W443" s="974" t="s">
        <v>4488</v>
      </c>
      <c r="X443" s="974" t="s">
        <v>4488</v>
      </c>
      <c r="Y443" s="974" t="s">
        <v>5745</v>
      </c>
      <c r="Z443" s="980">
        <v>39415</v>
      </c>
      <c r="AA443" s="981">
        <v>11</v>
      </c>
      <c r="AB443" s="981">
        <v>2007</v>
      </c>
      <c r="AC443" s="982">
        <v>10000</v>
      </c>
      <c r="AD443" s="983">
        <v>0</v>
      </c>
      <c r="AE443" s="977" t="s">
        <v>4002</v>
      </c>
      <c r="AF443" s="977" t="s">
        <v>4424</v>
      </c>
      <c r="AG443" s="977"/>
      <c r="AH443" s="985" t="s">
        <v>1218</v>
      </c>
      <c r="AI443" s="1055" t="s">
        <v>5745</v>
      </c>
      <c r="AJ443" s="977" t="s">
        <v>2769</v>
      </c>
      <c r="AK443" s="985" t="s">
        <v>1217</v>
      </c>
      <c r="AL443" s="977" t="s">
        <v>4188</v>
      </c>
      <c r="AM443" s="977" t="s">
        <v>4488</v>
      </c>
      <c r="AN443" s="977" t="s">
        <v>4488</v>
      </c>
      <c r="AO443" s="977" t="s">
        <v>5745</v>
      </c>
      <c r="AP443" s="986" t="s">
        <v>1655</v>
      </c>
      <c r="AQ443" s="987" t="s">
        <v>1656</v>
      </c>
      <c r="AR443" s="977" t="s">
        <v>4188</v>
      </c>
      <c r="AS443" s="977" t="s">
        <v>4488</v>
      </c>
      <c r="AT443" s="977" t="s">
        <v>4488</v>
      </c>
      <c r="AU443" s="977" t="s">
        <v>5745</v>
      </c>
      <c r="AV443" s="990" t="s">
        <v>4424</v>
      </c>
      <c r="AW443" s="991" t="s">
        <v>4424</v>
      </c>
      <c r="AX443" s="990" t="s">
        <v>4424</v>
      </c>
      <c r="AY443" s="990" t="s">
        <v>4424</v>
      </c>
      <c r="AZ443" s="991" t="s">
        <v>4424</v>
      </c>
      <c r="BA443" s="990" t="s">
        <v>4424</v>
      </c>
      <c r="BB443" s="984" t="s">
        <v>4424</v>
      </c>
      <c r="BC443" s="977" t="s">
        <v>2591</v>
      </c>
      <c r="BD443" s="984" t="s">
        <v>4424</v>
      </c>
      <c r="BE443" s="977" t="s">
        <v>188</v>
      </c>
      <c r="BF443" s="974"/>
      <c r="BG443" s="992"/>
      <c r="BL443" s="1361"/>
    </row>
    <row r="444" spans="1:64" s="993" customFormat="1" ht="13.5" customHeight="1" x14ac:dyDescent="0.25">
      <c r="A444" s="973">
        <v>441</v>
      </c>
      <c r="B444" s="974"/>
      <c r="C444" s="973"/>
      <c r="D444" s="975">
        <v>20515731963</v>
      </c>
      <c r="E444" s="1225">
        <v>4070007</v>
      </c>
      <c r="F444" s="976" t="s">
        <v>5521</v>
      </c>
      <c r="G444" s="977" t="s">
        <v>526</v>
      </c>
      <c r="H444" s="977" t="s">
        <v>3237</v>
      </c>
      <c r="I444" s="974" t="s">
        <v>15651</v>
      </c>
      <c r="J444" s="978"/>
      <c r="K444" s="978"/>
      <c r="L444" s="974" t="s">
        <v>6545</v>
      </c>
      <c r="M444" s="974"/>
      <c r="N444" s="974"/>
      <c r="O444" s="974"/>
      <c r="P444" s="977" t="s">
        <v>4424</v>
      </c>
      <c r="Q444" s="977" t="s">
        <v>3303</v>
      </c>
      <c r="R444" s="979" t="s">
        <v>172</v>
      </c>
      <c r="S444" s="973" t="s">
        <v>4424</v>
      </c>
      <c r="T444" s="973" t="s">
        <v>4424</v>
      </c>
      <c r="U444" s="974" t="s">
        <v>19716</v>
      </c>
      <c r="V444" s="974"/>
      <c r="W444" s="974" t="s">
        <v>19633</v>
      </c>
      <c r="X444" s="974" t="s">
        <v>5521</v>
      </c>
      <c r="Y444" s="974" t="s">
        <v>5521</v>
      </c>
      <c r="Z444" s="980">
        <v>39202</v>
      </c>
      <c r="AA444" s="981">
        <v>4</v>
      </c>
      <c r="AB444" s="981">
        <v>2007</v>
      </c>
      <c r="AC444" s="982">
        <v>10000</v>
      </c>
      <c r="AD444" s="983">
        <v>0</v>
      </c>
      <c r="AE444" s="977" t="s">
        <v>4002</v>
      </c>
      <c r="AF444" s="977" t="s">
        <v>4424</v>
      </c>
      <c r="AG444" s="977"/>
      <c r="AH444" s="985">
        <v>12005496</v>
      </c>
      <c r="AI444" s="974" t="s">
        <v>5521</v>
      </c>
      <c r="AJ444" s="977" t="s">
        <v>1499</v>
      </c>
      <c r="AK444" s="985">
        <v>10347044</v>
      </c>
      <c r="AL444" s="977" t="s">
        <v>19716</v>
      </c>
      <c r="AM444" s="977" t="s">
        <v>2744</v>
      </c>
      <c r="AN444" s="977" t="s">
        <v>5521</v>
      </c>
      <c r="AO444" s="977" t="s">
        <v>5521</v>
      </c>
      <c r="AP444" s="986" t="s">
        <v>4424</v>
      </c>
      <c r="AQ444" s="987" t="s">
        <v>4424</v>
      </c>
      <c r="AR444" s="988" t="s">
        <v>4424</v>
      </c>
      <c r="AS444" s="989"/>
      <c r="AT444" s="989"/>
      <c r="AU444" s="989"/>
      <c r="AV444" s="990" t="s">
        <v>4424</v>
      </c>
      <c r="AW444" s="991" t="s">
        <v>4424</v>
      </c>
      <c r="AX444" s="990" t="s">
        <v>4424</v>
      </c>
      <c r="AY444" s="990" t="s">
        <v>4424</v>
      </c>
      <c r="AZ444" s="991" t="s">
        <v>4424</v>
      </c>
      <c r="BA444" s="990" t="s">
        <v>4424</v>
      </c>
      <c r="BB444" s="984" t="s">
        <v>4424</v>
      </c>
      <c r="BC444" s="977" t="s">
        <v>2591</v>
      </c>
      <c r="BD444" s="984" t="s">
        <v>4424</v>
      </c>
      <c r="BE444" s="977" t="s">
        <v>2591</v>
      </c>
      <c r="BF444" s="974"/>
      <c r="BG444" s="992"/>
      <c r="BL444" s="1361"/>
    </row>
    <row r="445" spans="1:64" s="993" customFormat="1" ht="13.5" customHeight="1" x14ac:dyDescent="0.25">
      <c r="A445" s="973">
        <v>442</v>
      </c>
      <c r="B445" s="974"/>
      <c r="C445" s="973"/>
      <c r="D445" s="975">
        <v>10180860288</v>
      </c>
      <c r="E445" s="1225">
        <v>4071077</v>
      </c>
      <c r="F445" s="976" t="s">
        <v>2668</v>
      </c>
      <c r="G445" s="977" t="s">
        <v>526</v>
      </c>
      <c r="H445" s="977" t="s">
        <v>3837</v>
      </c>
      <c r="I445" s="974" t="s">
        <v>15651</v>
      </c>
      <c r="J445" s="978"/>
      <c r="K445" s="978"/>
      <c r="L445" s="974" t="s">
        <v>2267</v>
      </c>
      <c r="M445" s="974"/>
      <c r="N445" s="974"/>
      <c r="O445" s="974"/>
      <c r="P445" s="977" t="s">
        <v>4424</v>
      </c>
      <c r="Q445" s="977" t="s">
        <v>3303</v>
      </c>
      <c r="R445" s="979">
        <v>18086028</v>
      </c>
      <c r="S445" s="973" t="s">
        <v>4424</v>
      </c>
      <c r="T445" s="973" t="s">
        <v>4424</v>
      </c>
      <c r="U445" s="974" t="s">
        <v>19717</v>
      </c>
      <c r="V445" s="974"/>
      <c r="W445" s="974" t="s">
        <v>3630</v>
      </c>
      <c r="X445" s="974" t="s">
        <v>3630</v>
      </c>
      <c r="Y445" s="974" t="s">
        <v>4475</v>
      </c>
      <c r="Z445" s="980">
        <v>39202</v>
      </c>
      <c r="AA445" s="981">
        <v>4</v>
      </c>
      <c r="AB445" s="981">
        <v>2007</v>
      </c>
      <c r="AC445" s="983">
        <v>0</v>
      </c>
      <c r="AD445" s="983">
        <v>19731.830000000002</v>
      </c>
      <c r="AE445" s="977" t="s">
        <v>2281</v>
      </c>
      <c r="AF445" s="977" t="s">
        <v>4424</v>
      </c>
      <c r="AG445" s="977"/>
      <c r="AH445" s="985" t="s">
        <v>4424</v>
      </c>
      <c r="AI445" s="1055" t="s">
        <v>4424</v>
      </c>
      <c r="AJ445" s="977" t="s">
        <v>2267</v>
      </c>
      <c r="AK445" s="985" t="s">
        <v>2279</v>
      </c>
      <c r="AL445" s="977" t="s">
        <v>22270</v>
      </c>
      <c r="AM445" s="977" t="s">
        <v>3630</v>
      </c>
      <c r="AN445" s="977" t="s">
        <v>3630</v>
      </c>
      <c r="AO445" s="977" t="s">
        <v>4475</v>
      </c>
      <c r="AP445" s="986" t="s">
        <v>618</v>
      </c>
      <c r="AQ445" s="987" t="s">
        <v>619</v>
      </c>
      <c r="AR445" s="977" t="s">
        <v>22270</v>
      </c>
      <c r="AS445" s="977" t="s">
        <v>3630</v>
      </c>
      <c r="AT445" s="977" t="s">
        <v>3630</v>
      </c>
      <c r="AU445" s="977" t="s">
        <v>4475</v>
      </c>
      <c r="AV445" s="990" t="s">
        <v>4424</v>
      </c>
      <c r="AW445" s="991" t="s">
        <v>4424</v>
      </c>
      <c r="AX445" s="990" t="s">
        <v>4424</v>
      </c>
      <c r="AY445" s="990" t="s">
        <v>4424</v>
      </c>
      <c r="AZ445" s="991" t="s">
        <v>4424</v>
      </c>
      <c r="BA445" s="990" t="s">
        <v>4424</v>
      </c>
      <c r="BB445" s="984" t="s">
        <v>4424</v>
      </c>
      <c r="BC445" s="977" t="s">
        <v>2591</v>
      </c>
      <c r="BD445" s="984" t="s">
        <v>4424</v>
      </c>
      <c r="BE445" s="977"/>
      <c r="BF445" s="974"/>
      <c r="BG445" s="992"/>
      <c r="BL445" s="1361"/>
    </row>
    <row r="446" spans="1:64" s="993" customFormat="1" ht="13.5" customHeight="1" x14ac:dyDescent="0.25">
      <c r="A446" s="973">
        <v>443</v>
      </c>
      <c r="B446" s="974"/>
      <c r="C446" s="973"/>
      <c r="D446" s="975">
        <v>10438963567</v>
      </c>
      <c r="E446" s="1225">
        <v>4071449</v>
      </c>
      <c r="F446" s="976" t="s">
        <v>3254</v>
      </c>
      <c r="G446" s="977" t="s">
        <v>526</v>
      </c>
      <c r="H446" s="977" t="s">
        <v>2820</v>
      </c>
      <c r="I446" s="974" t="s">
        <v>15652</v>
      </c>
      <c r="J446" s="978"/>
      <c r="K446" s="978"/>
      <c r="L446" s="974" t="s">
        <v>5681</v>
      </c>
      <c r="M446" s="974"/>
      <c r="N446" s="974"/>
      <c r="O446" s="974"/>
      <c r="P446" s="977" t="s">
        <v>4424</v>
      </c>
      <c r="Q446" s="977"/>
      <c r="R446" s="979">
        <v>43896356</v>
      </c>
      <c r="S446" s="973" t="s">
        <v>4424</v>
      </c>
      <c r="T446" s="973" t="s">
        <v>4424</v>
      </c>
      <c r="U446" s="974" t="s">
        <v>17488</v>
      </c>
      <c r="V446" s="974"/>
      <c r="W446" s="974" t="s">
        <v>495</v>
      </c>
      <c r="X446" s="974" t="s">
        <v>1805</v>
      </c>
      <c r="Y446" s="974" t="s">
        <v>2821</v>
      </c>
      <c r="Z446" s="980">
        <v>39202</v>
      </c>
      <c r="AA446" s="981">
        <v>4</v>
      </c>
      <c r="AB446" s="981">
        <v>2007</v>
      </c>
      <c r="AC446" s="982">
        <v>25000</v>
      </c>
      <c r="AD446" s="983">
        <v>0</v>
      </c>
      <c r="AE446" s="977" t="s">
        <v>2281</v>
      </c>
      <c r="AF446" s="977" t="s">
        <v>4424</v>
      </c>
      <c r="AG446" s="977"/>
      <c r="AH446" s="985" t="s">
        <v>4424</v>
      </c>
      <c r="AI446" s="1055" t="s">
        <v>4424</v>
      </c>
      <c r="AJ446" s="977" t="s">
        <v>5681</v>
      </c>
      <c r="AK446" s="985" t="s">
        <v>5300</v>
      </c>
      <c r="AL446" s="977" t="s">
        <v>21043</v>
      </c>
      <c r="AM446" s="977" t="s">
        <v>1805</v>
      </c>
      <c r="AN446" s="977" t="s">
        <v>495</v>
      </c>
      <c r="AO446" s="977" t="s">
        <v>2821</v>
      </c>
      <c r="AP446" s="986" t="s">
        <v>4424</v>
      </c>
      <c r="AQ446" s="987" t="s">
        <v>4424</v>
      </c>
      <c r="AR446" s="988" t="s">
        <v>4424</v>
      </c>
      <c r="AS446" s="989"/>
      <c r="AT446" s="989"/>
      <c r="AU446" s="989"/>
      <c r="AV446" s="990" t="s">
        <v>4424</v>
      </c>
      <c r="AW446" s="991" t="s">
        <v>4424</v>
      </c>
      <c r="AX446" s="990" t="s">
        <v>4424</v>
      </c>
      <c r="AY446" s="990" t="s">
        <v>4424</v>
      </c>
      <c r="AZ446" s="991" t="s">
        <v>4424</v>
      </c>
      <c r="BA446" s="990" t="s">
        <v>4424</v>
      </c>
      <c r="BB446" s="984" t="s">
        <v>4424</v>
      </c>
      <c r="BC446" s="977" t="s">
        <v>2591</v>
      </c>
      <c r="BD446" s="984" t="s">
        <v>4424</v>
      </c>
      <c r="BE446" s="977" t="s">
        <v>2591</v>
      </c>
      <c r="BF446" s="974"/>
      <c r="BG446" s="992"/>
      <c r="BL446" s="1361"/>
    </row>
    <row r="447" spans="1:64" s="993" customFormat="1" ht="13.5" customHeight="1" x14ac:dyDescent="0.25">
      <c r="A447" s="973">
        <v>444</v>
      </c>
      <c r="B447" s="974"/>
      <c r="C447" s="973"/>
      <c r="D447" s="975">
        <v>10269539211</v>
      </c>
      <c r="E447" s="1225">
        <v>4070382</v>
      </c>
      <c r="F447" s="976" t="s">
        <v>2668</v>
      </c>
      <c r="G447" s="977" t="s">
        <v>250</v>
      </c>
      <c r="H447" s="977" t="s">
        <v>3803</v>
      </c>
      <c r="I447" s="974" t="s">
        <v>15651</v>
      </c>
      <c r="J447" s="978"/>
      <c r="K447" s="978"/>
      <c r="L447" s="974" t="s">
        <v>3631</v>
      </c>
      <c r="M447" s="974"/>
      <c r="N447" s="974"/>
      <c r="O447" s="974"/>
      <c r="P447" s="977" t="s">
        <v>4424</v>
      </c>
      <c r="Q447" s="977"/>
      <c r="R447" s="979">
        <v>26953921</v>
      </c>
      <c r="S447" s="973" t="s">
        <v>4424</v>
      </c>
      <c r="T447" s="973" t="s">
        <v>4424</v>
      </c>
      <c r="U447" s="974" t="s">
        <v>19718</v>
      </c>
      <c r="V447" s="974"/>
      <c r="W447" s="974" t="s">
        <v>3804</v>
      </c>
      <c r="X447" s="974" t="s">
        <v>3804</v>
      </c>
      <c r="Y447" s="974" t="s">
        <v>2726</v>
      </c>
      <c r="Z447" s="980">
        <v>39568</v>
      </c>
      <c r="AA447" s="981">
        <v>4</v>
      </c>
      <c r="AB447" s="981">
        <v>2008</v>
      </c>
      <c r="AC447" s="982">
        <v>500</v>
      </c>
      <c r="AD447" s="983">
        <v>0</v>
      </c>
      <c r="AE447" s="977" t="s">
        <v>2281</v>
      </c>
      <c r="AF447" s="977" t="s">
        <v>4424</v>
      </c>
      <c r="AG447" s="977"/>
      <c r="AH447" s="991" t="s">
        <v>4424</v>
      </c>
      <c r="AI447" s="989" t="s">
        <v>4424</v>
      </c>
      <c r="AJ447" s="977" t="s">
        <v>3631</v>
      </c>
      <c r="AK447" s="985">
        <v>26953921</v>
      </c>
      <c r="AL447" s="977" t="s">
        <v>19718</v>
      </c>
      <c r="AM447" s="977" t="s">
        <v>3804</v>
      </c>
      <c r="AN447" s="977" t="s">
        <v>3804</v>
      </c>
      <c r="AO447" s="977" t="s">
        <v>2726</v>
      </c>
      <c r="AP447" s="986" t="s">
        <v>4424</v>
      </c>
      <c r="AQ447" s="987" t="s">
        <v>4424</v>
      </c>
      <c r="AR447" s="988" t="s">
        <v>4424</v>
      </c>
      <c r="AS447" s="989"/>
      <c r="AT447" s="989"/>
      <c r="AU447" s="989"/>
      <c r="AV447" s="990" t="s">
        <v>4424</v>
      </c>
      <c r="AW447" s="991" t="s">
        <v>4424</v>
      </c>
      <c r="AX447" s="990" t="s">
        <v>4424</v>
      </c>
      <c r="AY447" s="990" t="s">
        <v>4424</v>
      </c>
      <c r="AZ447" s="991" t="s">
        <v>4424</v>
      </c>
      <c r="BA447" s="990" t="s">
        <v>4424</v>
      </c>
      <c r="BB447" s="977" t="s">
        <v>1232</v>
      </c>
      <c r="BC447" s="977" t="s">
        <v>2591</v>
      </c>
      <c r="BD447" s="994">
        <v>39587</v>
      </c>
      <c r="BE447" s="977" t="s">
        <v>189</v>
      </c>
      <c r="BF447" s="974"/>
      <c r="BG447" s="992"/>
      <c r="BL447" s="1361"/>
    </row>
    <row r="448" spans="1:64" s="993" customFormat="1" ht="13.5" customHeight="1" x14ac:dyDescent="0.25">
      <c r="A448" s="973">
        <v>445</v>
      </c>
      <c r="B448" s="974"/>
      <c r="C448" s="973"/>
      <c r="D448" s="975">
        <v>10279165409</v>
      </c>
      <c r="E448" s="1225">
        <v>4071813</v>
      </c>
      <c r="F448" s="976" t="s">
        <v>2668</v>
      </c>
      <c r="G448" s="977" t="s">
        <v>250</v>
      </c>
      <c r="H448" s="977" t="s">
        <v>3173</v>
      </c>
      <c r="I448" s="974" t="s">
        <v>15651</v>
      </c>
      <c r="J448" s="978"/>
      <c r="K448" s="978"/>
      <c r="L448" s="974" t="s">
        <v>3175</v>
      </c>
      <c r="M448" s="974"/>
      <c r="N448" s="974"/>
      <c r="O448" s="974"/>
      <c r="P448" s="977" t="s">
        <v>4424</v>
      </c>
      <c r="Q448" s="977"/>
      <c r="R448" s="979">
        <v>27916540</v>
      </c>
      <c r="S448" s="973" t="s">
        <v>4424</v>
      </c>
      <c r="T448" s="973" t="s">
        <v>4424</v>
      </c>
      <c r="U448" s="974" t="s">
        <v>3389</v>
      </c>
      <c r="V448" s="974"/>
      <c r="W448" s="974" t="s">
        <v>2423</v>
      </c>
      <c r="X448" s="974" t="s">
        <v>3174</v>
      </c>
      <c r="Y448" s="974" t="s">
        <v>2726</v>
      </c>
      <c r="Z448" s="980">
        <v>39568</v>
      </c>
      <c r="AA448" s="981">
        <v>4</v>
      </c>
      <c r="AB448" s="981">
        <v>2008</v>
      </c>
      <c r="AC448" s="982">
        <v>500</v>
      </c>
      <c r="AD448" s="983">
        <v>0</v>
      </c>
      <c r="AE448" s="977" t="s">
        <v>2281</v>
      </c>
      <c r="AF448" s="977" t="s">
        <v>4424</v>
      </c>
      <c r="AG448" s="977"/>
      <c r="AH448" s="991" t="s">
        <v>4424</v>
      </c>
      <c r="AI448" s="989" t="s">
        <v>4424</v>
      </c>
      <c r="AJ448" s="977" t="s">
        <v>3175</v>
      </c>
      <c r="AK448" s="985">
        <v>27916540</v>
      </c>
      <c r="AL448" s="977" t="s">
        <v>21044</v>
      </c>
      <c r="AM448" s="977" t="s">
        <v>2423</v>
      </c>
      <c r="AN448" s="977" t="s">
        <v>3174</v>
      </c>
      <c r="AO448" s="977" t="s">
        <v>2726</v>
      </c>
      <c r="AP448" s="986" t="s">
        <v>755</v>
      </c>
      <c r="AQ448" s="987">
        <v>27916428</v>
      </c>
      <c r="AR448" s="977" t="s">
        <v>21044</v>
      </c>
      <c r="AS448" s="977" t="s">
        <v>2423</v>
      </c>
      <c r="AT448" s="977" t="s">
        <v>3174</v>
      </c>
      <c r="AU448" s="977" t="s">
        <v>2726</v>
      </c>
      <c r="AV448" s="990" t="s">
        <v>4424</v>
      </c>
      <c r="AW448" s="991" t="s">
        <v>4424</v>
      </c>
      <c r="AX448" s="990" t="s">
        <v>4424</v>
      </c>
      <c r="AY448" s="990" t="s">
        <v>4424</v>
      </c>
      <c r="AZ448" s="991" t="s">
        <v>4424</v>
      </c>
      <c r="BA448" s="990" t="s">
        <v>4424</v>
      </c>
      <c r="BB448" s="977" t="s">
        <v>629</v>
      </c>
      <c r="BC448" s="977" t="s">
        <v>2591</v>
      </c>
      <c r="BD448" s="994">
        <v>39764</v>
      </c>
      <c r="BE448" s="977" t="s">
        <v>189</v>
      </c>
      <c r="BF448" s="974"/>
      <c r="BG448" s="992"/>
      <c r="BL448" s="1361"/>
    </row>
    <row r="449" spans="1:64" s="993" customFormat="1" ht="13.5" customHeight="1" x14ac:dyDescent="0.25">
      <c r="A449" s="973">
        <v>446</v>
      </c>
      <c r="B449" s="974"/>
      <c r="C449" s="973"/>
      <c r="D449" s="975">
        <v>20447793581</v>
      </c>
      <c r="E449" s="1225">
        <v>4070729</v>
      </c>
      <c r="F449" s="976" t="s">
        <v>3254</v>
      </c>
      <c r="G449" s="977" t="s">
        <v>526</v>
      </c>
      <c r="H449" s="977" t="s">
        <v>19029</v>
      </c>
      <c r="I449" s="977" t="s">
        <v>15651</v>
      </c>
      <c r="J449" s="978"/>
      <c r="K449" s="978"/>
      <c r="L449" s="974" t="s">
        <v>6535</v>
      </c>
      <c r="M449" s="974"/>
      <c r="N449" s="974"/>
      <c r="O449" s="974"/>
      <c r="P449" s="977" t="s">
        <v>5824</v>
      </c>
      <c r="Q449" s="977" t="s">
        <v>3303</v>
      </c>
      <c r="R449" s="979" t="s">
        <v>2829</v>
      </c>
      <c r="S449" s="977" t="s">
        <v>5497</v>
      </c>
      <c r="T449" s="973">
        <v>41405938</v>
      </c>
      <c r="U449" s="974" t="s">
        <v>2973</v>
      </c>
      <c r="V449" s="974"/>
      <c r="W449" s="974" t="s">
        <v>3198</v>
      </c>
      <c r="X449" s="974" t="s">
        <v>1798</v>
      </c>
      <c r="Y449" s="974" t="s">
        <v>2821</v>
      </c>
      <c r="Z449" s="980" t="s">
        <v>19018</v>
      </c>
      <c r="AA449" s="981">
        <v>8</v>
      </c>
      <c r="AB449" s="981">
        <v>2007</v>
      </c>
      <c r="AC449" s="982">
        <v>25000</v>
      </c>
      <c r="AD449" s="983">
        <v>0</v>
      </c>
      <c r="AE449" s="977" t="s">
        <v>4002</v>
      </c>
      <c r="AF449" s="977" t="s">
        <v>4424</v>
      </c>
      <c r="AG449" s="977"/>
      <c r="AH449" s="985" t="s">
        <v>2830</v>
      </c>
      <c r="AI449" s="1055" t="s">
        <v>2821</v>
      </c>
      <c r="AJ449" s="977" t="s">
        <v>4173</v>
      </c>
      <c r="AK449" s="985" t="s">
        <v>14935</v>
      </c>
      <c r="AL449" s="977" t="s">
        <v>2984</v>
      </c>
      <c r="AM449" s="977" t="s">
        <v>1798</v>
      </c>
      <c r="AN449" s="977" t="s">
        <v>15770</v>
      </c>
      <c r="AO449" s="977" t="s">
        <v>2821</v>
      </c>
      <c r="AP449" s="986" t="s">
        <v>4424</v>
      </c>
      <c r="AQ449" s="987" t="s">
        <v>4424</v>
      </c>
      <c r="AR449" s="988" t="s">
        <v>4424</v>
      </c>
      <c r="AS449" s="989"/>
      <c r="AT449" s="989"/>
      <c r="AU449" s="989"/>
      <c r="AV449" s="990" t="s">
        <v>4424</v>
      </c>
      <c r="AW449" s="991" t="s">
        <v>4424</v>
      </c>
      <c r="AX449" s="990" t="s">
        <v>4424</v>
      </c>
      <c r="AY449" s="990" t="s">
        <v>4424</v>
      </c>
      <c r="AZ449" s="991" t="s">
        <v>4424</v>
      </c>
      <c r="BA449" s="990" t="s">
        <v>4424</v>
      </c>
      <c r="BB449" s="984" t="s">
        <v>4424</v>
      </c>
      <c r="BC449" s="977"/>
      <c r="BD449" s="984" t="s">
        <v>4424</v>
      </c>
      <c r="BE449" s="977" t="s">
        <v>188</v>
      </c>
      <c r="BF449" s="974"/>
      <c r="BG449" s="992"/>
      <c r="BL449" s="1361"/>
    </row>
    <row r="450" spans="1:64" s="993" customFormat="1" ht="13.5" customHeight="1" x14ac:dyDescent="0.25">
      <c r="A450" s="973">
        <v>447</v>
      </c>
      <c r="B450" s="974"/>
      <c r="C450" s="973"/>
      <c r="D450" s="973">
        <v>20449274114</v>
      </c>
      <c r="E450" s="1225">
        <v>4070360</v>
      </c>
      <c r="F450" s="976" t="s">
        <v>3254</v>
      </c>
      <c r="G450" s="977" t="s">
        <v>526</v>
      </c>
      <c r="H450" s="977" t="s">
        <v>2831</v>
      </c>
      <c r="I450" s="974" t="s">
        <v>15651</v>
      </c>
      <c r="J450" s="978"/>
      <c r="K450" s="978"/>
      <c r="L450" s="974" t="s">
        <v>256</v>
      </c>
      <c r="M450" s="974"/>
      <c r="N450" s="974"/>
      <c r="O450" s="974"/>
      <c r="P450" s="977" t="s">
        <v>4424</v>
      </c>
      <c r="Q450" s="977" t="s">
        <v>1503</v>
      </c>
      <c r="R450" s="979" t="s">
        <v>2832</v>
      </c>
      <c r="S450" s="973" t="s">
        <v>4424</v>
      </c>
      <c r="T450" s="973" t="s">
        <v>4424</v>
      </c>
      <c r="U450" s="974" t="s">
        <v>19719</v>
      </c>
      <c r="V450" s="974"/>
      <c r="W450" s="974" t="s">
        <v>1798</v>
      </c>
      <c r="X450" s="974" t="s">
        <v>5440</v>
      </c>
      <c r="Y450" s="974" t="s">
        <v>2821</v>
      </c>
      <c r="Z450" s="980">
        <v>39324</v>
      </c>
      <c r="AA450" s="981">
        <v>8</v>
      </c>
      <c r="AB450" s="981">
        <v>2007</v>
      </c>
      <c r="AC450" s="982">
        <v>14000</v>
      </c>
      <c r="AD450" s="983">
        <v>0</v>
      </c>
      <c r="AE450" s="977" t="s">
        <v>4002</v>
      </c>
      <c r="AF450" s="977" t="s">
        <v>4424</v>
      </c>
      <c r="AG450" s="977"/>
      <c r="AH450" s="985" t="s">
        <v>2192</v>
      </c>
      <c r="AI450" s="1055" t="s">
        <v>2821</v>
      </c>
      <c r="AJ450" s="977" t="s">
        <v>2763</v>
      </c>
      <c r="AK450" s="985" t="s">
        <v>2698</v>
      </c>
      <c r="AL450" s="977" t="s">
        <v>22331</v>
      </c>
      <c r="AM450" s="977" t="s">
        <v>2827</v>
      </c>
      <c r="AN450" s="977" t="s">
        <v>2827</v>
      </c>
      <c r="AO450" s="977" t="s">
        <v>2827</v>
      </c>
      <c r="AP450" s="986" t="s">
        <v>5432</v>
      </c>
      <c r="AQ450" s="987" t="s">
        <v>2700</v>
      </c>
      <c r="AR450" s="988" t="s">
        <v>2699</v>
      </c>
      <c r="AS450" s="977" t="s">
        <v>2827</v>
      </c>
      <c r="AT450" s="977" t="s">
        <v>2827</v>
      </c>
      <c r="AU450" s="977" t="s">
        <v>2827</v>
      </c>
      <c r="AV450" s="990" t="s">
        <v>4424</v>
      </c>
      <c r="AW450" s="991" t="s">
        <v>4424</v>
      </c>
      <c r="AX450" s="990" t="s">
        <v>4424</v>
      </c>
      <c r="AY450" s="990" t="s">
        <v>4424</v>
      </c>
      <c r="AZ450" s="991" t="s">
        <v>4424</v>
      </c>
      <c r="BA450" s="990" t="s">
        <v>4424</v>
      </c>
      <c r="BB450" s="984" t="s">
        <v>4424</v>
      </c>
      <c r="BC450" s="977" t="s">
        <v>2591</v>
      </c>
      <c r="BD450" s="984" t="s">
        <v>4424</v>
      </c>
      <c r="BE450" s="977" t="s">
        <v>188</v>
      </c>
      <c r="BF450" s="974"/>
      <c r="BG450" s="992"/>
      <c r="BL450" s="1361"/>
    </row>
    <row r="451" spans="1:64" s="993" customFormat="1" ht="13.5" customHeight="1" x14ac:dyDescent="0.25">
      <c r="A451" s="973">
        <v>448</v>
      </c>
      <c r="B451" s="974"/>
      <c r="C451" s="973"/>
      <c r="D451" s="973">
        <v>10225098234</v>
      </c>
      <c r="E451" s="1225">
        <v>4071455</v>
      </c>
      <c r="F451" s="976" t="s">
        <v>2667</v>
      </c>
      <c r="G451" s="977" t="s">
        <v>526</v>
      </c>
      <c r="H451" s="977" t="s">
        <v>15315</v>
      </c>
      <c r="I451" s="974" t="s">
        <v>15651</v>
      </c>
      <c r="J451" s="978"/>
      <c r="K451" s="978"/>
      <c r="L451" s="974" t="s">
        <v>5535</v>
      </c>
      <c r="M451" s="974"/>
      <c r="N451" s="974"/>
      <c r="O451" s="974"/>
      <c r="P451" s="977" t="s">
        <v>4424</v>
      </c>
      <c r="Q451" s="973" t="s">
        <v>4424</v>
      </c>
      <c r="R451" s="979">
        <v>22509823</v>
      </c>
      <c r="S451" s="973" t="s">
        <v>4424</v>
      </c>
      <c r="T451" s="973" t="s">
        <v>4424</v>
      </c>
      <c r="U451" s="974" t="s">
        <v>18456</v>
      </c>
      <c r="V451" s="974"/>
      <c r="W451" s="974" t="s">
        <v>1135</v>
      </c>
      <c r="X451" s="974" t="s">
        <v>260</v>
      </c>
      <c r="Y451" s="974" t="s">
        <v>260</v>
      </c>
      <c r="Z451" s="980" t="s">
        <v>19030</v>
      </c>
      <c r="AA451" s="981">
        <v>1</v>
      </c>
      <c r="AB451" s="981">
        <v>2007</v>
      </c>
      <c r="AC451" s="982">
        <v>5000</v>
      </c>
      <c r="AD451" s="983">
        <v>0</v>
      </c>
      <c r="AE451" s="977" t="s">
        <v>2281</v>
      </c>
      <c r="AF451" s="977" t="s">
        <v>4424</v>
      </c>
      <c r="AG451" s="977"/>
      <c r="AH451" s="985" t="s">
        <v>4424</v>
      </c>
      <c r="AI451" s="1055" t="s">
        <v>4424</v>
      </c>
      <c r="AJ451" s="977" t="s">
        <v>5535</v>
      </c>
      <c r="AK451" s="985">
        <v>22509823</v>
      </c>
      <c r="AL451" s="977" t="s">
        <v>18456</v>
      </c>
      <c r="AM451" s="977" t="s">
        <v>1135</v>
      </c>
      <c r="AN451" s="977" t="s">
        <v>11466</v>
      </c>
      <c r="AO451" s="977" t="s">
        <v>11466</v>
      </c>
      <c r="AP451" s="986" t="s">
        <v>4424</v>
      </c>
      <c r="AQ451" s="987" t="s">
        <v>4424</v>
      </c>
      <c r="AR451" s="988" t="s">
        <v>4424</v>
      </c>
      <c r="AS451" s="989"/>
      <c r="AT451" s="989"/>
      <c r="AU451" s="989"/>
      <c r="AV451" s="990" t="s">
        <v>4424</v>
      </c>
      <c r="AW451" s="991" t="s">
        <v>4424</v>
      </c>
      <c r="AX451" s="990" t="s">
        <v>4424</v>
      </c>
      <c r="AY451" s="990" t="s">
        <v>4424</v>
      </c>
      <c r="AZ451" s="991" t="s">
        <v>4424</v>
      </c>
      <c r="BA451" s="990" t="s">
        <v>4424</v>
      </c>
      <c r="BB451" s="977" t="s">
        <v>981</v>
      </c>
      <c r="BC451" s="977" t="s">
        <v>2591</v>
      </c>
      <c r="BD451" s="994">
        <v>39545</v>
      </c>
      <c r="BE451" s="977" t="s">
        <v>2591</v>
      </c>
      <c r="BF451" s="974"/>
      <c r="BG451" s="992"/>
      <c r="BL451" s="1361"/>
    </row>
    <row r="452" spans="1:64" s="993" customFormat="1" ht="13.5" customHeight="1" x14ac:dyDescent="0.25">
      <c r="A452" s="973">
        <v>449</v>
      </c>
      <c r="B452" s="974"/>
      <c r="C452" s="973"/>
      <c r="D452" s="973">
        <v>20517535266</v>
      </c>
      <c r="E452" s="1225">
        <v>4072150</v>
      </c>
      <c r="F452" s="976" t="s">
        <v>2667</v>
      </c>
      <c r="G452" s="977" t="s">
        <v>526</v>
      </c>
      <c r="H452" s="977" t="s">
        <v>2608</v>
      </c>
      <c r="I452" s="974" t="s">
        <v>15651</v>
      </c>
      <c r="J452" s="978"/>
      <c r="K452" s="978"/>
      <c r="L452" s="974" t="s">
        <v>2609</v>
      </c>
      <c r="M452" s="974"/>
      <c r="N452" s="974"/>
      <c r="O452" s="974"/>
      <c r="P452" s="977" t="s">
        <v>4424</v>
      </c>
      <c r="Q452" s="977" t="s">
        <v>3303</v>
      </c>
      <c r="R452" s="979">
        <v>20033230</v>
      </c>
      <c r="S452" s="973" t="s">
        <v>4424</v>
      </c>
      <c r="T452" s="973" t="s">
        <v>4424</v>
      </c>
      <c r="U452" s="974" t="s">
        <v>6299</v>
      </c>
      <c r="V452" s="974"/>
      <c r="W452" s="974" t="s">
        <v>3306</v>
      </c>
      <c r="X452" s="974" t="s">
        <v>3306</v>
      </c>
      <c r="Y452" s="974" t="s">
        <v>268</v>
      </c>
      <c r="Z452" s="980">
        <v>39629</v>
      </c>
      <c r="AA452" s="981">
        <v>6</v>
      </c>
      <c r="AB452" s="981">
        <v>2008</v>
      </c>
      <c r="AC452" s="982">
        <v>5000</v>
      </c>
      <c r="AD452" s="983">
        <v>0</v>
      </c>
      <c r="AE452" s="977" t="s">
        <v>4002</v>
      </c>
      <c r="AF452" s="977" t="s">
        <v>4424</v>
      </c>
      <c r="AG452" s="977"/>
      <c r="AH452" s="985">
        <v>12076962</v>
      </c>
      <c r="AI452" s="974" t="s">
        <v>5521</v>
      </c>
      <c r="AJ452" s="977" t="s">
        <v>2609</v>
      </c>
      <c r="AK452" s="985">
        <v>20033230</v>
      </c>
      <c r="AL452" s="977" t="s">
        <v>21045</v>
      </c>
      <c r="AM452" s="977" t="s">
        <v>3854</v>
      </c>
      <c r="AN452" s="977" t="s">
        <v>5521</v>
      </c>
      <c r="AO452" s="977" t="s">
        <v>5521</v>
      </c>
      <c r="AP452" s="986" t="s">
        <v>4424</v>
      </c>
      <c r="AQ452" s="987" t="s">
        <v>4424</v>
      </c>
      <c r="AR452" s="988" t="s">
        <v>4424</v>
      </c>
      <c r="AS452" s="989"/>
      <c r="AT452" s="989"/>
      <c r="AU452" s="989"/>
      <c r="AV452" s="990" t="s">
        <v>4424</v>
      </c>
      <c r="AW452" s="991" t="s">
        <v>4424</v>
      </c>
      <c r="AX452" s="990" t="s">
        <v>4424</v>
      </c>
      <c r="AY452" s="990" t="s">
        <v>4424</v>
      </c>
      <c r="AZ452" s="991" t="s">
        <v>4424</v>
      </c>
      <c r="BA452" s="990" t="s">
        <v>4424</v>
      </c>
      <c r="BB452" s="977" t="s">
        <v>3918</v>
      </c>
      <c r="BC452" s="977" t="s">
        <v>2591</v>
      </c>
      <c r="BD452" s="994">
        <v>39688</v>
      </c>
      <c r="BE452" s="977" t="s">
        <v>189</v>
      </c>
      <c r="BF452" s="974"/>
      <c r="BG452" s="992"/>
      <c r="BL452" s="1361"/>
    </row>
    <row r="453" spans="1:64" s="993" customFormat="1" ht="13.5" customHeight="1" x14ac:dyDescent="0.25">
      <c r="A453" s="973">
        <v>450</v>
      </c>
      <c r="B453" s="974"/>
      <c r="C453" s="973"/>
      <c r="D453" s="973">
        <v>10292242455</v>
      </c>
      <c r="E453" s="1225">
        <v>4070390</v>
      </c>
      <c r="F453" s="976" t="s">
        <v>3254</v>
      </c>
      <c r="G453" s="977" t="s">
        <v>250</v>
      </c>
      <c r="H453" s="977" t="s">
        <v>3885</v>
      </c>
      <c r="I453" s="974" t="s">
        <v>15651</v>
      </c>
      <c r="J453" s="978"/>
      <c r="K453" s="978"/>
      <c r="L453" s="974" t="s">
        <v>3685</v>
      </c>
      <c r="M453" s="974"/>
      <c r="N453" s="974"/>
      <c r="O453" s="974"/>
      <c r="P453" s="977" t="s">
        <v>4424</v>
      </c>
      <c r="Q453" s="977"/>
      <c r="R453" s="979">
        <v>29224245</v>
      </c>
      <c r="S453" s="973" t="s">
        <v>4424</v>
      </c>
      <c r="T453" s="973" t="s">
        <v>4424</v>
      </c>
      <c r="U453" s="974" t="s">
        <v>19721</v>
      </c>
      <c r="V453" s="974"/>
      <c r="W453" s="974" t="s">
        <v>5479</v>
      </c>
      <c r="X453" s="974" t="s">
        <v>6087</v>
      </c>
      <c r="Y453" s="974" t="s">
        <v>6087</v>
      </c>
      <c r="Z453" s="980">
        <v>39629</v>
      </c>
      <c r="AA453" s="981">
        <v>6</v>
      </c>
      <c r="AB453" s="981">
        <v>2008</v>
      </c>
      <c r="AC453" s="982">
        <v>3000</v>
      </c>
      <c r="AD453" s="983">
        <v>0</v>
      </c>
      <c r="AE453" s="977" t="s">
        <v>2281</v>
      </c>
      <c r="AF453" s="977" t="s">
        <v>4424</v>
      </c>
      <c r="AG453" s="977"/>
      <c r="AH453" s="991" t="s">
        <v>4424</v>
      </c>
      <c r="AI453" s="989" t="s">
        <v>4424</v>
      </c>
      <c r="AJ453" s="977" t="s">
        <v>1597</v>
      </c>
      <c r="AK453" s="985" t="s">
        <v>1598</v>
      </c>
      <c r="AL453" s="977" t="s">
        <v>21046</v>
      </c>
      <c r="AM453" s="977" t="s">
        <v>5479</v>
      </c>
      <c r="AN453" s="977" t="s">
        <v>6087</v>
      </c>
      <c r="AO453" s="977" t="s">
        <v>6087</v>
      </c>
      <c r="AP453" s="986" t="s">
        <v>3685</v>
      </c>
      <c r="AQ453" s="987" t="s">
        <v>4104</v>
      </c>
      <c r="AR453" s="977" t="s">
        <v>21046</v>
      </c>
      <c r="AS453" s="977" t="s">
        <v>5479</v>
      </c>
      <c r="AT453" s="977" t="s">
        <v>6087</v>
      </c>
      <c r="AU453" s="977" t="s">
        <v>6087</v>
      </c>
      <c r="AV453" s="990" t="s">
        <v>4424</v>
      </c>
      <c r="AW453" s="991" t="s">
        <v>4424</v>
      </c>
      <c r="AX453" s="990" t="s">
        <v>4424</v>
      </c>
      <c r="AY453" s="990" t="s">
        <v>4424</v>
      </c>
      <c r="AZ453" s="991" t="s">
        <v>4424</v>
      </c>
      <c r="BA453" s="990" t="s">
        <v>4424</v>
      </c>
      <c r="BB453" s="977" t="s">
        <v>1693</v>
      </c>
      <c r="BC453" s="977" t="s">
        <v>2591</v>
      </c>
      <c r="BD453" s="994">
        <v>39647</v>
      </c>
      <c r="BE453" s="977" t="s">
        <v>189</v>
      </c>
      <c r="BF453" s="974"/>
      <c r="BG453" s="992"/>
      <c r="BL453" s="1361"/>
    </row>
    <row r="454" spans="1:64" s="993" customFormat="1" ht="13.5" customHeight="1" x14ac:dyDescent="0.25">
      <c r="A454" s="973">
        <v>451</v>
      </c>
      <c r="B454" s="974"/>
      <c r="C454" s="973"/>
      <c r="D454" s="973">
        <v>10026249151</v>
      </c>
      <c r="E454" s="1225">
        <v>4070379</v>
      </c>
      <c r="F454" s="976" t="s">
        <v>2668</v>
      </c>
      <c r="G454" s="977" t="s">
        <v>250</v>
      </c>
      <c r="H454" s="977" t="s">
        <v>2932</v>
      </c>
      <c r="I454" s="974" t="s">
        <v>15651</v>
      </c>
      <c r="J454" s="978"/>
      <c r="K454" s="978"/>
      <c r="L454" s="974" t="s">
        <v>2934</v>
      </c>
      <c r="M454" s="974"/>
      <c r="N454" s="974"/>
      <c r="O454" s="974"/>
      <c r="P454" s="977" t="s">
        <v>4424</v>
      </c>
      <c r="Q454" s="977"/>
      <c r="R454" s="979" t="s">
        <v>2933</v>
      </c>
      <c r="S454" s="973" t="s">
        <v>4424</v>
      </c>
      <c r="T454" s="973" t="s">
        <v>4424</v>
      </c>
      <c r="U454" s="974" t="s">
        <v>19720</v>
      </c>
      <c r="V454" s="974"/>
      <c r="W454" s="974" t="s">
        <v>5749</v>
      </c>
      <c r="X454" s="974" t="s">
        <v>5749</v>
      </c>
      <c r="Y454" s="974" t="s">
        <v>5749</v>
      </c>
      <c r="Z454" s="980">
        <v>39629</v>
      </c>
      <c r="AA454" s="981">
        <v>6</v>
      </c>
      <c r="AB454" s="981">
        <v>2008</v>
      </c>
      <c r="AC454" s="982">
        <v>1000</v>
      </c>
      <c r="AD454" s="983">
        <v>0</v>
      </c>
      <c r="AE454" s="977" t="s">
        <v>2281</v>
      </c>
      <c r="AF454" s="977" t="s">
        <v>4424</v>
      </c>
      <c r="AG454" s="977"/>
      <c r="AH454" s="991" t="s">
        <v>4424</v>
      </c>
      <c r="AI454" s="989" t="s">
        <v>4424</v>
      </c>
      <c r="AJ454" s="977" t="s">
        <v>2934</v>
      </c>
      <c r="AK454" s="985" t="s">
        <v>2933</v>
      </c>
      <c r="AL454" s="977" t="s">
        <v>21047</v>
      </c>
      <c r="AM454" s="977" t="s">
        <v>5749</v>
      </c>
      <c r="AN454" s="977" t="s">
        <v>5749</v>
      </c>
      <c r="AO454" s="977" t="s">
        <v>5749</v>
      </c>
      <c r="AP454" s="986" t="s">
        <v>4424</v>
      </c>
      <c r="AQ454" s="987" t="s">
        <v>4424</v>
      </c>
      <c r="AR454" s="988" t="s">
        <v>4424</v>
      </c>
      <c r="AS454" s="989"/>
      <c r="AT454" s="989"/>
      <c r="AU454" s="989"/>
      <c r="AV454" s="990" t="s">
        <v>4424</v>
      </c>
      <c r="AW454" s="991" t="s">
        <v>4424</v>
      </c>
      <c r="AX454" s="990" t="s">
        <v>4424</v>
      </c>
      <c r="AY454" s="990" t="s">
        <v>4424</v>
      </c>
      <c r="AZ454" s="991" t="s">
        <v>4424</v>
      </c>
      <c r="BA454" s="990" t="s">
        <v>4424</v>
      </c>
      <c r="BB454" s="977" t="s">
        <v>1232</v>
      </c>
      <c r="BC454" s="977" t="s">
        <v>2591</v>
      </c>
      <c r="BD454" s="994">
        <v>39647</v>
      </c>
      <c r="BE454" s="977" t="s">
        <v>189</v>
      </c>
      <c r="BF454" s="974"/>
      <c r="BG454" s="992"/>
      <c r="BL454" s="1361"/>
    </row>
    <row r="455" spans="1:64" s="993" customFormat="1" ht="13.5" customHeight="1" x14ac:dyDescent="0.25">
      <c r="A455" s="973">
        <v>452</v>
      </c>
      <c r="B455" s="974"/>
      <c r="C455" s="973"/>
      <c r="D455" s="973">
        <v>20454689098</v>
      </c>
      <c r="E455" s="1225">
        <v>4072477</v>
      </c>
      <c r="F455" s="976" t="s">
        <v>3254</v>
      </c>
      <c r="G455" s="977" t="s">
        <v>250</v>
      </c>
      <c r="H455" s="977" t="s">
        <v>4154</v>
      </c>
      <c r="I455" s="974" t="s">
        <v>15651</v>
      </c>
      <c r="J455" s="978"/>
      <c r="K455" s="978"/>
      <c r="L455" s="974" t="s">
        <v>4155</v>
      </c>
      <c r="M455" s="974"/>
      <c r="N455" s="974"/>
      <c r="O455" s="974"/>
      <c r="P455" s="977" t="s">
        <v>4424</v>
      </c>
      <c r="Q455" s="977" t="s">
        <v>1503</v>
      </c>
      <c r="R455" s="979">
        <v>29298274</v>
      </c>
      <c r="S455" s="973" t="s">
        <v>4424</v>
      </c>
      <c r="T455" s="973" t="s">
        <v>4424</v>
      </c>
      <c r="U455" s="974" t="s">
        <v>19722</v>
      </c>
      <c r="V455" s="974"/>
      <c r="W455" s="974" t="s">
        <v>19723</v>
      </c>
      <c r="X455" s="974" t="s">
        <v>4156</v>
      </c>
      <c r="Y455" s="974" t="s">
        <v>4156</v>
      </c>
      <c r="Z455" s="980">
        <v>39629</v>
      </c>
      <c r="AA455" s="981">
        <v>6</v>
      </c>
      <c r="AB455" s="981">
        <v>2008</v>
      </c>
      <c r="AC455" s="982">
        <v>2000</v>
      </c>
      <c r="AD455" s="983">
        <v>0</v>
      </c>
      <c r="AE455" s="977" t="s">
        <v>4002</v>
      </c>
      <c r="AF455" s="977" t="s">
        <v>4424</v>
      </c>
      <c r="AG455" s="977"/>
      <c r="AH455" s="985">
        <v>11103149</v>
      </c>
      <c r="AI455" s="1055" t="s">
        <v>6087</v>
      </c>
      <c r="AJ455" s="977" t="s">
        <v>4155</v>
      </c>
      <c r="AK455" s="985">
        <v>29298274</v>
      </c>
      <c r="AL455" s="977" t="s">
        <v>21048</v>
      </c>
      <c r="AM455" s="977" t="s">
        <v>16625</v>
      </c>
      <c r="AN455" s="977" t="s">
        <v>6087</v>
      </c>
      <c r="AO455" s="977" t="s">
        <v>6087</v>
      </c>
      <c r="AP455" s="986" t="s">
        <v>4424</v>
      </c>
      <c r="AQ455" s="987" t="s">
        <v>4424</v>
      </c>
      <c r="AR455" s="988" t="s">
        <v>4424</v>
      </c>
      <c r="AS455" s="989"/>
      <c r="AT455" s="989"/>
      <c r="AU455" s="989"/>
      <c r="AV455" s="990" t="s">
        <v>4424</v>
      </c>
      <c r="AW455" s="991" t="s">
        <v>4424</v>
      </c>
      <c r="AX455" s="990" t="s">
        <v>4424</v>
      </c>
      <c r="AY455" s="990" t="s">
        <v>4424</v>
      </c>
      <c r="AZ455" s="991" t="s">
        <v>4424</v>
      </c>
      <c r="BA455" s="990" t="s">
        <v>4424</v>
      </c>
      <c r="BB455" s="977" t="s">
        <v>4181</v>
      </c>
      <c r="BC455" s="977" t="s">
        <v>2591</v>
      </c>
      <c r="BD455" s="994">
        <v>39695</v>
      </c>
      <c r="BE455" s="977" t="s">
        <v>189</v>
      </c>
      <c r="BF455" s="974"/>
      <c r="BG455" s="992"/>
      <c r="BL455" s="1361"/>
    </row>
    <row r="456" spans="1:64" s="993" customFormat="1" ht="13.5" customHeight="1" x14ac:dyDescent="0.25">
      <c r="A456" s="973">
        <v>453</v>
      </c>
      <c r="B456" s="974"/>
      <c r="C456" s="973"/>
      <c r="D456" s="973">
        <v>20481564281</v>
      </c>
      <c r="E456" s="1225">
        <v>4071087</v>
      </c>
      <c r="F456" s="976" t="s">
        <v>2668</v>
      </c>
      <c r="G456" s="977" t="s">
        <v>526</v>
      </c>
      <c r="H456" s="977" t="s">
        <v>6225</v>
      </c>
      <c r="I456" s="974" t="s">
        <v>15652</v>
      </c>
      <c r="J456" s="978"/>
      <c r="K456" s="978"/>
      <c r="L456" s="974" t="s">
        <v>1710</v>
      </c>
      <c r="M456" s="974"/>
      <c r="N456" s="974"/>
      <c r="O456" s="974"/>
      <c r="P456" s="977" t="s">
        <v>4424</v>
      </c>
      <c r="Q456" s="977" t="s">
        <v>3303</v>
      </c>
      <c r="R456" s="979" t="s">
        <v>6226</v>
      </c>
      <c r="S456" s="973" t="s">
        <v>4424</v>
      </c>
      <c r="T456" s="973" t="s">
        <v>4424</v>
      </c>
      <c r="U456" s="974" t="s">
        <v>19724</v>
      </c>
      <c r="V456" s="974"/>
      <c r="W456" s="974" t="s">
        <v>3630</v>
      </c>
      <c r="X456" s="974" t="s">
        <v>3630</v>
      </c>
      <c r="Y456" s="974" t="s">
        <v>4475</v>
      </c>
      <c r="Z456" s="980">
        <v>39232</v>
      </c>
      <c r="AA456" s="981">
        <v>5</v>
      </c>
      <c r="AB456" s="981">
        <v>2007</v>
      </c>
      <c r="AC456" s="982">
        <v>10000</v>
      </c>
      <c r="AD456" s="983">
        <v>0</v>
      </c>
      <c r="AE456" s="977" t="s">
        <v>4002</v>
      </c>
      <c r="AF456" s="977" t="s">
        <v>4424</v>
      </c>
      <c r="AG456" s="977"/>
      <c r="AH456" s="985" t="s">
        <v>6227</v>
      </c>
      <c r="AI456" s="1055" t="s">
        <v>3630</v>
      </c>
      <c r="AJ456" s="977" t="s">
        <v>1166</v>
      </c>
      <c r="AK456" s="985" t="s">
        <v>1167</v>
      </c>
      <c r="AL456" s="977" t="s">
        <v>1759</v>
      </c>
      <c r="AM456" s="977" t="s">
        <v>3630</v>
      </c>
      <c r="AN456" s="977" t="s">
        <v>3630</v>
      </c>
      <c r="AO456" s="977" t="s">
        <v>4475</v>
      </c>
      <c r="AP456" s="986" t="s">
        <v>1168</v>
      </c>
      <c r="AQ456" s="987" t="s">
        <v>6226</v>
      </c>
      <c r="AR456" s="988" t="s">
        <v>1759</v>
      </c>
      <c r="AS456" s="977" t="s">
        <v>3630</v>
      </c>
      <c r="AT456" s="977" t="s">
        <v>3630</v>
      </c>
      <c r="AU456" s="977" t="s">
        <v>4475</v>
      </c>
      <c r="AV456" s="990" t="s">
        <v>4424</v>
      </c>
      <c r="AW456" s="991" t="s">
        <v>4424</v>
      </c>
      <c r="AX456" s="990" t="s">
        <v>4424</v>
      </c>
      <c r="AY456" s="990" t="s">
        <v>4424</v>
      </c>
      <c r="AZ456" s="991" t="s">
        <v>4424</v>
      </c>
      <c r="BA456" s="990" t="s">
        <v>4424</v>
      </c>
      <c r="BB456" s="984" t="s">
        <v>4424</v>
      </c>
      <c r="BC456" s="977" t="s">
        <v>2591</v>
      </c>
      <c r="BD456" s="984" t="s">
        <v>4424</v>
      </c>
      <c r="BE456" s="977" t="s">
        <v>2591</v>
      </c>
      <c r="BF456" s="974"/>
      <c r="BG456" s="992"/>
      <c r="BL456" s="1361"/>
    </row>
    <row r="457" spans="1:64" s="993" customFormat="1" ht="13.5" customHeight="1" x14ac:dyDescent="0.25">
      <c r="A457" s="973">
        <v>454</v>
      </c>
      <c r="B457" s="974"/>
      <c r="C457" s="973"/>
      <c r="D457" s="973">
        <v>10310406291</v>
      </c>
      <c r="E457" s="1225">
        <v>4071817</v>
      </c>
      <c r="F457" s="976" t="s">
        <v>3254</v>
      </c>
      <c r="G457" s="977" t="s">
        <v>250</v>
      </c>
      <c r="H457" s="977" t="s">
        <v>1023</v>
      </c>
      <c r="I457" s="974" t="s">
        <v>15651</v>
      </c>
      <c r="J457" s="978"/>
      <c r="K457" s="978"/>
      <c r="L457" s="974" t="s">
        <v>3471</v>
      </c>
      <c r="M457" s="974"/>
      <c r="N457" s="974"/>
      <c r="O457" s="974"/>
      <c r="P457" s="977" t="s">
        <v>4424</v>
      </c>
      <c r="Q457" s="973" t="s">
        <v>4424</v>
      </c>
      <c r="R457" s="979">
        <v>31040629</v>
      </c>
      <c r="S457" s="973" t="s">
        <v>4424</v>
      </c>
      <c r="T457" s="973" t="s">
        <v>4424</v>
      </c>
      <c r="U457" s="974" t="s">
        <v>4607</v>
      </c>
      <c r="V457" s="974"/>
      <c r="W457" s="974" t="s">
        <v>1799</v>
      </c>
      <c r="X457" s="974" t="s">
        <v>1799</v>
      </c>
      <c r="Y457" s="974" t="s">
        <v>1282</v>
      </c>
      <c r="Z457" s="980" t="s">
        <v>22443</v>
      </c>
      <c r="AA457" s="981">
        <v>5</v>
      </c>
      <c r="AB457" s="981">
        <v>2008</v>
      </c>
      <c r="AC457" s="982">
        <v>1500</v>
      </c>
      <c r="AD457" s="983">
        <v>0</v>
      </c>
      <c r="AE457" s="977" t="s">
        <v>2281</v>
      </c>
      <c r="AF457" s="977" t="s">
        <v>4424</v>
      </c>
      <c r="AG457" s="977"/>
      <c r="AH457" s="991" t="s">
        <v>4424</v>
      </c>
      <c r="AI457" s="989" t="s">
        <v>4424</v>
      </c>
      <c r="AJ457" s="977" t="s">
        <v>1717</v>
      </c>
      <c r="AK457" s="985">
        <v>31040629</v>
      </c>
      <c r="AL457" s="977" t="s">
        <v>18419</v>
      </c>
      <c r="AM457" s="977" t="s">
        <v>1799</v>
      </c>
      <c r="AN457" s="977" t="s">
        <v>1799</v>
      </c>
      <c r="AO457" s="977" t="s">
        <v>18418</v>
      </c>
      <c r="AP457" s="986" t="s">
        <v>4424</v>
      </c>
      <c r="AQ457" s="987" t="s">
        <v>4424</v>
      </c>
      <c r="AR457" s="988" t="s">
        <v>4424</v>
      </c>
      <c r="AS457" s="989"/>
      <c r="AT457" s="989"/>
      <c r="AU457" s="989"/>
      <c r="AV457" s="990" t="s">
        <v>4424</v>
      </c>
      <c r="AW457" s="991" t="s">
        <v>4424</v>
      </c>
      <c r="AX457" s="990" t="s">
        <v>4424</v>
      </c>
      <c r="AY457" s="990" t="s">
        <v>4424</v>
      </c>
      <c r="AZ457" s="991" t="s">
        <v>4424</v>
      </c>
      <c r="BA457" s="990" t="s">
        <v>4424</v>
      </c>
      <c r="BB457" s="977" t="s">
        <v>4459</v>
      </c>
      <c r="BC457" s="977" t="s">
        <v>2591</v>
      </c>
      <c r="BD457" s="994">
        <v>39786</v>
      </c>
      <c r="BE457" s="977" t="s">
        <v>189</v>
      </c>
      <c r="BF457" s="974"/>
      <c r="BG457" s="992"/>
      <c r="BL457" s="1361"/>
    </row>
    <row r="458" spans="1:64" s="993" customFormat="1" ht="13.5" customHeight="1" x14ac:dyDescent="0.25">
      <c r="A458" s="973">
        <v>455</v>
      </c>
      <c r="B458" s="974"/>
      <c r="C458" s="973"/>
      <c r="D458" s="973">
        <v>20516378361</v>
      </c>
      <c r="E458" s="1225">
        <v>4072494</v>
      </c>
      <c r="F458" s="976" t="s">
        <v>2668</v>
      </c>
      <c r="G458" s="977" t="s">
        <v>250</v>
      </c>
      <c r="H458" s="1012" t="s">
        <v>15655</v>
      </c>
      <c r="I458" s="974" t="s">
        <v>15651</v>
      </c>
      <c r="J458" s="978"/>
      <c r="K458" s="978"/>
      <c r="L458" s="974" t="s">
        <v>2969</v>
      </c>
      <c r="M458" s="974"/>
      <c r="N458" s="974"/>
      <c r="O458" s="974"/>
      <c r="P458" s="977" t="s">
        <v>4424</v>
      </c>
      <c r="Q458" s="977" t="s">
        <v>3303</v>
      </c>
      <c r="R458" s="979">
        <v>19680421</v>
      </c>
      <c r="S458" s="973" t="s">
        <v>4424</v>
      </c>
      <c r="T458" s="973" t="s">
        <v>4424</v>
      </c>
      <c r="U458" s="974" t="s">
        <v>2968</v>
      </c>
      <c r="V458" s="974"/>
      <c r="W458" s="974" t="s">
        <v>277</v>
      </c>
      <c r="X458" s="974" t="s">
        <v>16572</v>
      </c>
      <c r="Y458" s="974" t="s">
        <v>4475</v>
      </c>
      <c r="Z458" s="980">
        <v>39598</v>
      </c>
      <c r="AA458" s="981">
        <v>5</v>
      </c>
      <c r="AB458" s="981">
        <v>2008</v>
      </c>
      <c r="AC458" s="982">
        <v>2000</v>
      </c>
      <c r="AD458" s="983">
        <v>0</v>
      </c>
      <c r="AE458" s="977" t="s">
        <v>4002</v>
      </c>
      <c r="AF458" s="977" t="s">
        <v>4424</v>
      </c>
      <c r="AG458" s="977"/>
      <c r="AH458" s="991" t="s">
        <v>4424</v>
      </c>
      <c r="AI458" s="989" t="s">
        <v>4424</v>
      </c>
      <c r="AJ458" s="977" t="s">
        <v>2969</v>
      </c>
      <c r="AK458" s="985">
        <v>19680421</v>
      </c>
      <c r="AL458" s="977" t="s">
        <v>21049</v>
      </c>
      <c r="AM458" s="977" t="s">
        <v>277</v>
      </c>
      <c r="AN458" s="977" t="s">
        <v>3881</v>
      </c>
      <c r="AO458" s="977" t="s">
        <v>4475</v>
      </c>
      <c r="AP458" s="986" t="s">
        <v>4424</v>
      </c>
      <c r="AQ458" s="987" t="s">
        <v>4424</v>
      </c>
      <c r="AR458" s="988" t="s">
        <v>4424</v>
      </c>
      <c r="AS458" s="989"/>
      <c r="AT458" s="989"/>
      <c r="AU458" s="989"/>
      <c r="AV458" s="990" t="s">
        <v>4424</v>
      </c>
      <c r="AW458" s="991" t="s">
        <v>4424</v>
      </c>
      <c r="AX458" s="990" t="s">
        <v>4424</v>
      </c>
      <c r="AY458" s="990" t="s">
        <v>4424</v>
      </c>
      <c r="AZ458" s="991" t="s">
        <v>4424</v>
      </c>
      <c r="BA458" s="990" t="s">
        <v>4424</v>
      </c>
      <c r="BB458" s="977" t="s">
        <v>1232</v>
      </c>
      <c r="BC458" s="977" t="s">
        <v>2591</v>
      </c>
      <c r="BD458" s="994">
        <v>39629</v>
      </c>
      <c r="BE458" s="977" t="s">
        <v>189</v>
      </c>
      <c r="BF458" s="974"/>
      <c r="BG458" s="992"/>
      <c r="BL458" s="1361"/>
    </row>
    <row r="459" spans="1:64" s="993" customFormat="1" ht="13.5" customHeight="1" x14ac:dyDescent="0.25">
      <c r="A459" s="973">
        <v>456</v>
      </c>
      <c r="B459" s="974"/>
      <c r="C459" s="973"/>
      <c r="D459" s="973">
        <v>20493283112</v>
      </c>
      <c r="E459" s="1225">
        <v>4070717</v>
      </c>
      <c r="F459" s="976" t="s">
        <v>2667</v>
      </c>
      <c r="G459" s="977" t="s">
        <v>6547</v>
      </c>
      <c r="H459" s="977" t="s">
        <v>6088</v>
      </c>
      <c r="I459" s="974" t="s">
        <v>15651</v>
      </c>
      <c r="J459" s="978"/>
      <c r="K459" s="978"/>
      <c r="L459" s="974" t="s">
        <v>3472</v>
      </c>
      <c r="M459" s="974"/>
      <c r="N459" s="974"/>
      <c r="O459" s="974"/>
      <c r="P459" s="977" t="s">
        <v>3475</v>
      </c>
      <c r="Q459" s="977" t="s">
        <v>1503</v>
      </c>
      <c r="R459" s="979" t="s">
        <v>1276</v>
      </c>
      <c r="S459" s="973" t="s">
        <v>4424</v>
      </c>
      <c r="T459" s="973" t="s">
        <v>6096</v>
      </c>
      <c r="U459" s="974" t="s">
        <v>19726</v>
      </c>
      <c r="V459" s="974"/>
      <c r="W459" s="974" t="s">
        <v>6111</v>
      </c>
      <c r="X459" s="974" t="s">
        <v>1278</v>
      </c>
      <c r="Y459" s="974" t="s">
        <v>4134</v>
      </c>
      <c r="Z459" s="980">
        <v>39051</v>
      </c>
      <c r="AA459" s="981">
        <v>11</v>
      </c>
      <c r="AB459" s="981">
        <v>2006</v>
      </c>
      <c r="AC459" s="982">
        <v>35000</v>
      </c>
      <c r="AD459" s="983">
        <v>0</v>
      </c>
      <c r="AE459" s="977" t="s">
        <v>4002</v>
      </c>
      <c r="AF459" s="977" t="s">
        <v>4424</v>
      </c>
      <c r="AG459" s="977"/>
      <c r="AH459" s="985" t="s">
        <v>1277</v>
      </c>
      <c r="AI459" s="974" t="s">
        <v>5521</v>
      </c>
      <c r="AJ459" s="977" t="s">
        <v>4439</v>
      </c>
      <c r="AK459" s="985">
        <v>23913356</v>
      </c>
      <c r="AL459" s="977" t="s">
        <v>22254</v>
      </c>
      <c r="AM459" s="977" t="s">
        <v>1278</v>
      </c>
      <c r="AN459" s="977" t="s">
        <v>6111</v>
      </c>
      <c r="AO459" s="977" t="s">
        <v>4134</v>
      </c>
      <c r="AP459" s="986" t="s">
        <v>3166</v>
      </c>
      <c r="AQ459" s="987" t="s">
        <v>1276</v>
      </c>
      <c r="AR459" s="988" t="s">
        <v>22253</v>
      </c>
      <c r="AS459" s="989" t="s">
        <v>1278</v>
      </c>
      <c r="AT459" s="989" t="s">
        <v>6111</v>
      </c>
      <c r="AU459" s="989" t="s">
        <v>4134</v>
      </c>
      <c r="AV459" s="990" t="s">
        <v>4424</v>
      </c>
      <c r="AW459" s="991" t="s">
        <v>4424</v>
      </c>
      <c r="AX459" s="990" t="s">
        <v>4424</v>
      </c>
      <c r="AY459" s="990" t="s">
        <v>4424</v>
      </c>
      <c r="AZ459" s="991" t="s">
        <v>4424</v>
      </c>
      <c r="BA459" s="990" t="s">
        <v>4424</v>
      </c>
      <c r="BB459" s="984" t="s">
        <v>4424</v>
      </c>
      <c r="BC459" s="977" t="s">
        <v>2591</v>
      </c>
      <c r="BD459" s="984" t="s">
        <v>4424</v>
      </c>
      <c r="BE459" s="977" t="s">
        <v>2591</v>
      </c>
      <c r="BF459" s="974"/>
      <c r="BG459" s="992"/>
      <c r="BL459" s="1361"/>
    </row>
    <row r="460" spans="1:64" s="993" customFormat="1" ht="13.5" customHeight="1" x14ac:dyDescent="0.25">
      <c r="A460" s="973">
        <v>457</v>
      </c>
      <c r="B460" s="974"/>
      <c r="C460" s="973"/>
      <c r="D460" s="973">
        <v>20513555718</v>
      </c>
      <c r="E460" s="1225" t="e">
        <v>#N/A</v>
      </c>
      <c r="F460" s="976" t="s">
        <v>5521</v>
      </c>
      <c r="G460" s="977" t="s">
        <v>526</v>
      </c>
      <c r="H460" s="977" t="s">
        <v>1669</v>
      </c>
      <c r="I460" s="974" t="s">
        <v>15651</v>
      </c>
      <c r="J460" s="978"/>
      <c r="K460" s="978"/>
      <c r="L460" s="974" t="s">
        <v>5865</v>
      </c>
      <c r="M460" s="974"/>
      <c r="N460" s="974"/>
      <c r="O460" s="974"/>
      <c r="P460" s="977" t="s">
        <v>4424</v>
      </c>
      <c r="Q460" s="977" t="s">
        <v>3303</v>
      </c>
      <c r="R460" s="979" t="s">
        <v>3082</v>
      </c>
      <c r="S460" s="973" t="s">
        <v>4424</v>
      </c>
      <c r="T460" s="973" t="s">
        <v>4424</v>
      </c>
      <c r="U460" s="974" t="s">
        <v>19725</v>
      </c>
      <c r="V460" s="974"/>
      <c r="W460" s="974" t="s">
        <v>2584</v>
      </c>
      <c r="X460" s="974" t="s">
        <v>5521</v>
      </c>
      <c r="Y460" s="974" t="s">
        <v>5521</v>
      </c>
      <c r="Z460" s="980">
        <v>39051</v>
      </c>
      <c r="AA460" s="981">
        <v>11</v>
      </c>
      <c r="AB460" s="981">
        <v>2006</v>
      </c>
      <c r="AC460" s="982">
        <v>35000</v>
      </c>
      <c r="AD460" s="983">
        <v>0</v>
      </c>
      <c r="AE460" s="977" t="s">
        <v>4002</v>
      </c>
      <c r="AF460" s="977" t="s">
        <v>4424</v>
      </c>
      <c r="AG460" s="977"/>
      <c r="AH460" s="985" t="s">
        <v>3083</v>
      </c>
      <c r="AI460" s="974" t="s">
        <v>5521</v>
      </c>
      <c r="AJ460" s="977" t="s">
        <v>4424</v>
      </c>
      <c r="AK460" s="985" t="s">
        <v>4424</v>
      </c>
      <c r="AL460" s="977" t="s">
        <v>4424</v>
      </c>
      <c r="AM460" s="977" t="s">
        <v>4424</v>
      </c>
      <c r="AN460" s="977" t="s">
        <v>4424</v>
      </c>
      <c r="AO460" s="977" t="s">
        <v>4424</v>
      </c>
      <c r="AP460" s="986" t="s">
        <v>4424</v>
      </c>
      <c r="AQ460" s="987" t="s">
        <v>4424</v>
      </c>
      <c r="AR460" s="988" t="s">
        <v>4424</v>
      </c>
      <c r="AS460" s="989"/>
      <c r="AT460" s="989"/>
      <c r="AU460" s="989"/>
      <c r="AV460" s="990" t="s">
        <v>4424</v>
      </c>
      <c r="AW460" s="991" t="s">
        <v>4424</v>
      </c>
      <c r="AX460" s="990" t="s">
        <v>4424</v>
      </c>
      <c r="AY460" s="990" t="s">
        <v>4424</v>
      </c>
      <c r="AZ460" s="991" t="s">
        <v>4424</v>
      </c>
      <c r="BA460" s="990" t="s">
        <v>4424</v>
      </c>
      <c r="BB460" s="984" t="s">
        <v>4424</v>
      </c>
      <c r="BC460" s="977" t="s">
        <v>2591</v>
      </c>
      <c r="BD460" s="984" t="s">
        <v>4424</v>
      </c>
      <c r="BE460" s="977"/>
      <c r="BF460" s="974"/>
      <c r="BG460" s="992"/>
      <c r="BL460" s="1361"/>
    </row>
    <row r="461" spans="1:64" s="993" customFormat="1" ht="13.5" customHeight="1" x14ac:dyDescent="0.25">
      <c r="A461" s="973">
        <v>458</v>
      </c>
      <c r="B461" s="974"/>
      <c r="C461" s="973"/>
      <c r="D461" s="973">
        <v>10274377696</v>
      </c>
      <c r="E461" s="1225">
        <v>4071083</v>
      </c>
      <c r="F461" s="976" t="s">
        <v>2668</v>
      </c>
      <c r="G461" s="977" t="s">
        <v>526</v>
      </c>
      <c r="H461" s="977" t="s">
        <v>1521</v>
      </c>
      <c r="I461" s="974" t="s">
        <v>15651</v>
      </c>
      <c r="J461" s="978"/>
      <c r="K461" s="978"/>
      <c r="L461" s="974" t="s">
        <v>6105</v>
      </c>
      <c r="M461" s="974"/>
      <c r="N461" s="974"/>
      <c r="O461" s="974"/>
      <c r="P461" s="977" t="s">
        <v>4424</v>
      </c>
      <c r="Q461" s="977" t="s">
        <v>3303</v>
      </c>
      <c r="R461" s="979" t="s">
        <v>1522</v>
      </c>
      <c r="S461" s="973" t="s">
        <v>4424</v>
      </c>
      <c r="T461" s="973" t="s">
        <v>4424</v>
      </c>
      <c r="U461" s="974" t="s">
        <v>6305</v>
      </c>
      <c r="V461" s="974"/>
      <c r="W461" s="974" t="s">
        <v>6304</v>
      </c>
      <c r="X461" s="974" t="s">
        <v>2726</v>
      </c>
      <c r="Y461" s="974" t="s">
        <v>2726</v>
      </c>
      <c r="Z461" s="980">
        <v>39113</v>
      </c>
      <c r="AA461" s="981">
        <v>1</v>
      </c>
      <c r="AB461" s="981">
        <v>2007</v>
      </c>
      <c r="AC461" s="982">
        <v>5000</v>
      </c>
      <c r="AD461" s="983">
        <v>0</v>
      </c>
      <c r="AE461" s="977" t="s">
        <v>2281</v>
      </c>
      <c r="AF461" s="977" t="s">
        <v>4424</v>
      </c>
      <c r="AG461" s="977"/>
      <c r="AH461" s="985" t="s">
        <v>4424</v>
      </c>
      <c r="AI461" s="1055" t="s">
        <v>4424</v>
      </c>
      <c r="AJ461" s="977" t="s">
        <v>6105</v>
      </c>
      <c r="AK461" s="985" t="s">
        <v>1522</v>
      </c>
      <c r="AL461" s="977" t="s">
        <v>4735</v>
      </c>
      <c r="AM461" s="977" t="s">
        <v>4424</v>
      </c>
      <c r="AN461" s="977" t="s">
        <v>4424</v>
      </c>
      <c r="AO461" s="977" t="s">
        <v>4424</v>
      </c>
      <c r="AP461" s="977" t="s">
        <v>4424</v>
      </c>
      <c r="AQ461" s="977" t="s">
        <v>4424</v>
      </c>
      <c r="AR461" s="988" t="s">
        <v>4424</v>
      </c>
      <c r="AS461" s="989"/>
      <c r="AT461" s="989"/>
      <c r="AU461" s="989"/>
      <c r="AV461" s="990" t="s">
        <v>4424</v>
      </c>
      <c r="AW461" s="991" t="s">
        <v>4424</v>
      </c>
      <c r="AX461" s="990" t="s">
        <v>4424</v>
      </c>
      <c r="AY461" s="990" t="s">
        <v>4424</v>
      </c>
      <c r="AZ461" s="991" t="s">
        <v>4424</v>
      </c>
      <c r="BA461" s="990" t="s">
        <v>4424</v>
      </c>
      <c r="BB461" s="984" t="s">
        <v>4424</v>
      </c>
      <c r="BC461" s="977" t="s">
        <v>2591</v>
      </c>
      <c r="BD461" s="984"/>
      <c r="BE461" s="977" t="s">
        <v>2591</v>
      </c>
      <c r="BF461" s="974"/>
      <c r="BG461" s="992"/>
      <c r="BL461" s="1361"/>
    </row>
    <row r="462" spans="1:64" s="993" customFormat="1" ht="13.5" customHeight="1" x14ac:dyDescent="0.25">
      <c r="A462" s="973">
        <v>459</v>
      </c>
      <c r="B462" s="974"/>
      <c r="C462" s="973"/>
      <c r="D462" s="1013">
        <v>20496145519</v>
      </c>
      <c r="E462" s="1225">
        <v>4072511</v>
      </c>
      <c r="F462" s="976" t="s">
        <v>2668</v>
      </c>
      <c r="G462" s="977" t="s">
        <v>526</v>
      </c>
      <c r="H462" s="977" t="s">
        <v>10451</v>
      </c>
      <c r="I462" s="974" t="s">
        <v>15652</v>
      </c>
      <c r="J462" s="1014" t="s">
        <v>18420</v>
      </c>
      <c r="K462" s="1014"/>
      <c r="L462" s="974" t="s">
        <v>6105</v>
      </c>
      <c r="M462" s="974"/>
      <c r="N462" s="974"/>
      <c r="O462" s="974"/>
      <c r="P462" s="977" t="s">
        <v>4424</v>
      </c>
      <c r="Q462" s="977" t="s">
        <v>6194</v>
      </c>
      <c r="R462" s="979">
        <v>27437769</v>
      </c>
      <c r="S462" s="985" t="s">
        <v>4424</v>
      </c>
      <c r="T462" s="973" t="s">
        <v>4424</v>
      </c>
      <c r="U462" s="974" t="s">
        <v>10981</v>
      </c>
      <c r="V462" s="1015"/>
      <c r="W462" s="974" t="s">
        <v>6304</v>
      </c>
      <c r="X462" s="974" t="s">
        <v>2726</v>
      </c>
      <c r="Y462" s="974" t="s">
        <v>2726</v>
      </c>
      <c r="Z462" s="980">
        <v>39965</v>
      </c>
      <c r="AA462" s="981">
        <v>4</v>
      </c>
      <c r="AB462" s="981">
        <v>2009</v>
      </c>
      <c r="AC462" s="982">
        <v>5000</v>
      </c>
      <c r="AD462" s="983">
        <v>0</v>
      </c>
      <c r="AE462" s="977" t="s">
        <v>4002</v>
      </c>
      <c r="AF462" s="977" t="s">
        <v>4424</v>
      </c>
      <c r="AG462" s="977"/>
      <c r="AH462" s="1166">
        <v>11069620</v>
      </c>
      <c r="AI462" s="974" t="s">
        <v>6304</v>
      </c>
      <c r="AJ462" s="977" t="s">
        <v>6176</v>
      </c>
      <c r="AK462" s="984">
        <v>27437769</v>
      </c>
      <c r="AL462" s="986" t="s">
        <v>4424</v>
      </c>
      <c r="AM462" s="986" t="s">
        <v>4424</v>
      </c>
      <c r="AN462" s="986" t="s">
        <v>4424</v>
      </c>
      <c r="AO462" s="986" t="s">
        <v>4424</v>
      </c>
      <c r="AP462" s="986" t="s">
        <v>4424</v>
      </c>
      <c r="AQ462" s="984" t="s">
        <v>4424</v>
      </c>
      <c r="AR462" s="988" t="s">
        <v>4424</v>
      </c>
      <c r="AS462" s="974"/>
      <c r="AT462" s="974"/>
      <c r="AU462" s="974"/>
      <c r="AV462" s="990" t="s">
        <v>4424</v>
      </c>
      <c r="AW462" s="991" t="s">
        <v>4424</v>
      </c>
      <c r="AX462" s="990" t="s">
        <v>4424</v>
      </c>
      <c r="AY462" s="990" t="s">
        <v>4424</v>
      </c>
      <c r="AZ462" s="991" t="s">
        <v>4424</v>
      </c>
      <c r="BA462" s="990" t="s">
        <v>4424</v>
      </c>
      <c r="BB462" s="977" t="s">
        <v>3321</v>
      </c>
      <c r="BC462" s="977" t="s">
        <v>2591</v>
      </c>
      <c r="BD462" s="977"/>
      <c r="BE462" s="977" t="s">
        <v>189</v>
      </c>
      <c r="BF462" s="974"/>
      <c r="BG462" s="992"/>
      <c r="BL462" s="1361"/>
    </row>
    <row r="463" spans="1:64" s="993" customFormat="1" ht="13.5" customHeight="1" x14ac:dyDescent="0.25">
      <c r="A463" s="973">
        <v>460</v>
      </c>
      <c r="B463" s="974"/>
      <c r="C463" s="973"/>
      <c r="D463" s="973">
        <v>10056261112</v>
      </c>
      <c r="E463" s="1225">
        <v>4071127</v>
      </c>
      <c r="F463" s="976" t="s">
        <v>2667</v>
      </c>
      <c r="G463" s="977" t="s">
        <v>250</v>
      </c>
      <c r="H463" s="977" t="s">
        <v>14451</v>
      </c>
      <c r="I463" s="974" t="s">
        <v>3862</v>
      </c>
      <c r="J463" s="978"/>
      <c r="K463" s="978"/>
      <c r="L463" s="974" t="s">
        <v>3591</v>
      </c>
      <c r="M463" s="974"/>
      <c r="N463" s="974"/>
      <c r="O463" s="974"/>
      <c r="P463" s="977" t="s">
        <v>4424</v>
      </c>
      <c r="Q463" s="977"/>
      <c r="R463" s="979" t="s">
        <v>3592</v>
      </c>
      <c r="S463" s="973" t="s">
        <v>4424</v>
      </c>
      <c r="T463" s="973" t="s">
        <v>4424</v>
      </c>
      <c r="U463" s="974" t="s">
        <v>17489</v>
      </c>
      <c r="V463" s="974"/>
      <c r="W463" s="974" t="s">
        <v>1836</v>
      </c>
      <c r="X463" s="974" t="s">
        <v>19727</v>
      </c>
      <c r="Y463" s="974" t="s">
        <v>4134</v>
      </c>
      <c r="Z463" s="980">
        <v>39660</v>
      </c>
      <c r="AA463" s="981">
        <v>7</v>
      </c>
      <c r="AB463" s="981">
        <v>2008</v>
      </c>
      <c r="AC463" s="983">
        <v>0</v>
      </c>
      <c r="AD463" s="983">
        <v>20000</v>
      </c>
      <c r="AE463" s="977" t="s">
        <v>2281</v>
      </c>
      <c r="AF463" s="977" t="s">
        <v>4424</v>
      </c>
      <c r="AG463" s="977"/>
      <c r="AH463" s="985" t="s">
        <v>4424</v>
      </c>
      <c r="AI463" s="1055" t="s">
        <v>4424</v>
      </c>
      <c r="AJ463" s="977" t="s">
        <v>3591</v>
      </c>
      <c r="AK463" s="985" t="s">
        <v>3592</v>
      </c>
      <c r="AL463" s="977" t="s">
        <v>21050</v>
      </c>
      <c r="AM463" s="977" t="s">
        <v>1836</v>
      </c>
      <c r="AN463" s="977" t="s">
        <v>19727</v>
      </c>
      <c r="AO463" s="977" t="s">
        <v>4134</v>
      </c>
      <c r="AP463" s="986" t="s">
        <v>3593</v>
      </c>
      <c r="AQ463" s="987" t="s">
        <v>3594</v>
      </c>
      <c r="AR463" s="988" t="s">
        <v>21050</v>
      </c>
      <c r="AS463" s="989" t="s">
        <v>1836</v>
      </c>
      <c r="AT463" s="989" t="s">
        <v>19727</v>
      </c>
      <c r="AU463" s="989" t="s">
        <v>4134</v>
      </c>
      <c r="AV463" s="990" t="s">
        <v>4424</v>
      </c>
      <c r="AW463" s="991" t="s">
        <v>4424</v>
      </c>
      <c r="AX463" s="990" t="s">
        <v>4424</v>
      </c>
      <c r="AY463" s="990" t="s">
        <v>4424</v>
      </c>
      <c r="AZ463" s="991" t="s">
        <v>4424</v>
      </c>
      <c r="BA463" s="990" t="s">
        <v>4424</v>
      </c>
      <c r="BB463" s="977" t="s">
        <v>5538</v>
      </c>
      <c r="BC463" s="977" t="s">
        <v>2591</v>
      </c>
      <c r="BD463" s="994">
        <v>39695</v>
      </c>
      <c r="BE463" s="977" t="s">
        <v>189</v>
      </c>
      <c r="BF463" s="974"/>
      <c r="BG463" s="992"/>
      <c r="BL463" s="1361"/>
    </row>
    <row r="464" spans="1:64" s="993" customFormat="1" ht="13.5" customHeight="1" x14ac:dyDescent="0.25">
      <c r="A464" s="973">
        <v>461</v>
      </c>
      <c r="B464" s="974"/>
      <c r="C464" s="973"/>
      <c r="D464" s="973">
        <v>20527390479</v>
      </c>
      <c r="E464" s="1225">
        <v>4070712</v>
      </c>
      <c r="F464" s="976" t="s">
        <v>3254</v>
      </c>
      <c r="G464" s="977" t="s">
        <v>526</v>
      </c>
      <c r="H464" s="977" t="s">
        <v>20665</v>
      </c>
      <c r="I464" s="974" t="s">
        <v>15651</v>
      </c>
      <c r="J464" s="978"/>
      <c r="K464" s="978"/>
      <c r="L464" s="974" t="s">
        <v>4434</v>
      </c>
      <c r="M464" s="974"/>
      <c r="N464" s="974"/>
      <c r="O464" s="974"/>
      <c r="P464" s="977" t="s">
        <v>4424</v>
      </c>
      <c r="Q464" s="977" t="s">
        <v>6194</v>
      </c>
      <c r="R464" s="979" t="s">
        <v>4414</v>
      </c>
      <c r="S464" s="973" t="s">
        <v>4424</v>
      </c>
      <c r="T464" s="973" t="s">
        <v>4424</v>
      </c>
      <c r="U464" s="974" t="s">
        <v>18421</v>
      </c>
      <c r="V464" s="974"/>
      <c r="W464" s="974" t="s">
        <v>2914</v>
      </c>
      <c r="X464" s="974" t="s">
        <v>2914</v>
      </c>
      <c r="Y464" s="974" t="s">
        <v>2914</v>
      </c>
      <c r="Z464" s="980" t="s">
        <v>19019</v>
      </c>
      <c r="AA464" s="981">
        <v>5</v>
      </c>
      <c r="AB464" s="981">
        <v>2006</v>
      </c>
      <c r="AC464" s="983">
        <v>0</v>
      </c>
      <c r="AD464" s="983">
        <v>111625</v>
      </c>
      <c r="AE464" s="977" t="s">
        <v>4002</v>
      </c>
      <c r="AF464" s="977" t="s">
        <v>4424</v>
      </c>
      <c r="AG464" s="977"/>
      <c r="AH464" s="985" t="s">
        <v>3335</v>
      </c>
      <c r="AI464" s="974" t="s">
        <v>2914</v>
      </c>
      <c r="AJ464" s="977" t="s">
        <v>4434</v>
      </c>
      <c r="AK464" s="985" t="s">
        <v>4414</v>
      </c>
      <c r="AL464" s="977" t="s">
        <v>4169</v>
      </c>
      <c r="AM464" s="977" t="s">
        <v>2914</v>
      </c>
      <c r="AN464" s="977" t="s">
        <v>2914</v>
      </c>
      <c r="AO464" s="977" t="s">
        <v>2914</v>
      </c>
      <c r="AP464" s="986" t="s">
        <v>4170</v>
      </c>
      <c r="AQ464" s="987" t="s">
        <v>4171</v>
      </c>
      <c r="AR464" s="988" t="s">
        <v>18422</v>
      </c>
      <c r="AS464" s="977" t="s">
        <v>2914</v>
      </c>
      <c r="AT464" s="977" t="s">
        <v>2914</v>
      </c>
      <c r="AU464" s="977" t="s">
        <v>2914</v>
      </c>
      <c r="AV464" s="990" t="s">
        <v>4424</v>
      </c>
      <c r="AW464" s="991" t="s">
        <v>4424</v>
      </c>
      <c r="AX464" s="990" t="s">
        <v>4424</v>
      </c>
      <c r="AY464" s="990" t="s">
        <v>4424</v>
      </c>
      <c r="AZ464" s="991" t="s">
        <v>4424</v>
      </c>
      <c r="BA464" s="990" t="s">
        <v>4424</v>
      </c>
      <c r="BB464" s="984" t="s">
        <v>3074</v>
      </c>
      <c r="BC464" s="977" t="s">
        <v>2591</v>
      </c>
      <c r="BD464" s="984" t="s">
        <v>4424</v>
      </c>
      <c r="BE464" s="977" t="s">
        <v>188</v>
      </c>
      <c r="BF464" s="974"/>
      <c r="BG464" s="992"/>
      <c r="BL464" s="1361"/>
    </row>
    <row r="465" spans="1:64" s="993" customFormat="1" ht="13.5" customHeight="1" x14ac:dyDescent="0.35">
      <c r="A465" s="973">
        <v>462</v>
      </c>
      <c r="B465" s="974"/>
      <c r="C465" s="973"/>
      <c r="D465" s="973">
        <v>20516015218</v>
      </c>
      <c r="E465" s="1225">
        <v>4070725</v>
      </c>
      <c r="F465" s="976" t="s">
        <v>5521</v>
      </c>
      <c r="G465" s="977" t="s">
        <v>526</v>
      </c>
      <c r="H465" s="977" t="s">
        <v>4167</v>
      </c>
      <c r="I465" s="974" t="s">
        <v>6546</v>
      </c>
      <c r="J465" s="978"/>
      <c r="K465" s="978"/>
      <c r="L465" s="974" t="s">
        <v>1502</v>
      </c>
      <c r="M465" s="974"/>
      <c r="N465" s="974"/>
      <c r="O465" s="974"/>
      <c r="P465" s="977" t="s">
        <v>4424</v>
      </c>
      <c r="Q465" s="977" t="s">
        <v>6194</v>
      </c>
      <c r="R465" s="979" t="s">
        <v>3152</v>
      </c>
      <c r="S465" s="973" t="s">
        <v>4424</v>
      </c>
      <c r="T465" s="973" t="s">
        <v>4424</v>
      </c>
      <c r="U465" s="974" t="s">
        <v>18429</v>
      </c>
      <c r="V465" s="974" t="s">
        <v>18428</v>
      </c>
      <c r="W465" s="974" t="s">
        <v>4629</v>
      </c>
      <c r="X465" s="974" t="s">
        <v>5521</v>
      </c>
      <c r="Y465" s="974" t="s">
        <v>5521</v>
      </c>
      <c r="Z465" s="980" t="s">
        <v>19020</v>
      </c>
      <c r="AA465" s="981">
        <v>5</v>
      </c>
      <c r="AB465" s="981">
        <v>2007</v>
      </c>
      <c r="AC465" s="982">
        <v>5000</v>
      </c>
      <c r="AD465" s="983">
        <v>0</v>
      </c>
      <c r="AE465" s="977" t="s">
        <v>4002</v>
      </c>
      <c r="AF465" s="977" t="s">
        <v>4424</v>
      </c>
      <c r="AG465" s="977"/>
      <c r="AH465" s="985">
        <v>12014298</v>
      </c>
      <c r="AI465" s="974" t="s">
        <v>5521</v>
      </c>
      <c r="AJ465" s="977" t="s">
        <v>1502</v>
      </c>
      <c r="AK465" s="985" t="s">
        <v>3152</v>
      </c>
      <c r="AL465" s="977" t="s">
        <v>22252</v>
      </c>
      <c r="AM465" s="977" t="s">
        <v>6107</v>
      </c>
      <c r="AN465" s="977" t="s">
        <v>6107</v>
      </c>
      <c r="AO465" s="977" t="s">
        <v>5521</v>
      </c>
      <c r="AP465" s="986" t="s">
        <v>4424</v>
      </c>
      <c r="AQ465" s="987" t="s">
        <v>4424</v>
      </c>
      <c r="AR465" s="988" t="s">
        <v>4424</v>
      </c>
      <c r="AS465" s="989"/>
      <c r="AT465" s="989"/>
      <c r="AU465" s="989"/>
      <c r="AV465" s="990" t="s">
        <v>4424</v>
      </c>
      <c r="AW465" s="991" t="s">
        <v>4424</v>
      </c>
      <c r="AX465" s="990" t="s">
        <v>4424</v>
      </c>
      <c r="AY465" s="990" t="s">
        <v>4424</v>
      </c>
      <c r="AZ465" s="991" t="s">
        <v>4424</v>
      </c>
      <c r="BA465" s="990" t="s">
        <v>4424</v>
      </c>
      <c r="BB465" s="984" t="s">
        <v>4424</v>
      </c>
      <c r="BC465" s="977" t="s">
        <v>2591</v>
      </c>
      <c r="BD465" s="984" t="s">
        <v>4424</v>
      </c>
      <c r="BE465" s="977" t="s">
        <v>2591</v>
      </c>
      <c r="BF465" s="974"/>
      <c r="BG465" s="992"/>
      <c r="BL465" s="1361"/>
    </row>
    <row r="466" spans="1:64" s="993" customFormat="1" ht="13.5" customHeight="1" x14ac:dyDescent="0.25">
      <c r="A466" s="973">
        <v>463</v>
      </c>
      <c r="B466" s="974"/>
      <c r="C466" s="973"/>
      <c r="D466" s="973">
        <v>20445656764</v>
      </c>
      <c r="E466" s="1225">
        <v>4072103</v>
      </c>
      <c r="F466" s="976" t="s">
        <v>2668</v>
      </c>
      <c r="G466" s="977" t="s">
        <v>526</v>
      </c>
      <c r="H466" s="977" t="s">
        <v>4276</v>
      </c>
      <c r="I466" s="974" t="s">
        <v>15651</v>
      </c>
      <c r="J466" s="978"/>
      <c r="K466" s="978"/>
      <c r="L466" s="974" t="s">
        <v>3314</v>
      </c>
      <c r="M466" s="974"/>
      <c r="N466" s="974"/>
      <c r="O466" s="974"/>
      <c r="P466" s="977" t="s">
        <v>4424</v>
      </c>
      <c r="Q466" s="977" t="s">
        <v>3303</v>
      </c>
      <c r="R466" s="979" t="s">
        <v>5744</v>
      </c>
      <c r="S466" s="973" t="s">
        <v>4424</v>
      </c>
      <c r="T466" s="973" t="s">
        <v>4424</v>
      </c>
      <c r="U466" s="974" t="s">
        <v>19728</v>
      </c>
      <c r="V466" s="974"/>
      <c r="W466" s="974" t="s">
        <v>1800</v>
      </c>
      <c r="X466" s="974" t="s">
        <v>5830</v>
      </c>
      <c r="Y466" s="974" t="s">
        <v>5745</v>
      </c>
      <c r="Z466" s="980">
        <v>39386</v>
      </c>
      <c r="AA466" s="981">
        <v>10</v>
      </c>
      <c r="AB466" s="981">
        <v>2007</v>
      </c>
      <c r="AC466" s="982">
        <v>12000</v>
      </c>
      <c r="AD466" s="983">
        <v>0</v>
      </c>
      <c r="AE466" s="977" t="s">
        <v>4002</v>
      </c>
      <c r="AF466" s="977" t="s">
        <v>4424</v>
      </c>
      <c r="AG466" s="977"/>
      <c r="AH466" s="985" t="s">
        <v>3863</v>
      </c>
      <c r="AI466" s="974" t="s">
        <v>5745</v>
      </c>
      <c r="AJ466" s="977" t="s">
        <v>3314</v>
      </c>
      <c r="AK466" s="985" t="s">
        <v>5744</v>
      </c>
      <c r="AL466" s="977" t="s">
        <v>1760</v>
      </c>
      <c r="AM466" s="977" t="s">
        <v>4424</v>
      </c>
      <c r="AN466" s="977" t="s">
        <v>4424</v>
      </c>
      <c r="AO466" s="977" t="s">
        <v>4424</v>
      </c>
      <c r="AP466" s="986" t="s">
        <v>4424</v>
      </c>
      <c r="AQ466" s="987" t="s">
        <v>4424</v>
      </c>
      <c r="AR466" s="988" t="s">
        <v>4424</v>
      </c>
      <c r="AS466" s="977" t="s">
        <v>4424</v>
      </c>
      <c r="AT466" s="977" t="s">
        <v>4424</v>
      </c>
      <c r="AU466" s="977" t="s">
        <v>4424</v>
      </c>
      <c r="AV466" s="990" t="s">
        <v>4424</v>
      </c>
      <c r="AW466" s="991" t="s">
        <v>4424</v>
      </c>
      <c r="AX466" s="990" t="s">
        <v>4424</v>
      </c>
      <c r="AY466" s="990" t="s">
        <v>4424</v>
      </c>
      <c r="AZ466" s="991" t="s">
        <v>4424</v>
      </c>
      <c r="BA466" s="990" t="s">
        <v>4424</v>
      </c>
      <c r="BB466" s="984" t="s">
        <v>4424</v>
      </c>
      <c r="BC466" s="977" t="s">
        <v>2591</v>
      </c>
      <c r="BD466" s="984" t="s">
        <v>4424</v>
      </c>
      <c r="BE466" s="977" t="s">
        <v>2591</v>
      </c>
      <c r="BF466" s="974"/>
      <c r="BG466" s="992"/>
      <c r="BL466" s="1361"/>
    </row>
    <row r="467" spans="1:64" s="993" customFormat="1" ht="13.5" customHeight="1" x14ac:dyDescent="0.25">
      <c r="A467" s="973">
        <v>464</v>
      </c>
      <c r="B467" s="974"/>
      <c r="C467" s="973"/>
      <c r="D467" s="973">
        <v>10316810611</v>
      </c>
      <c r="E467" s="1225">
        <v>4072454</v>
      </c>
      <c r="F467" s="976" t="s">
        <v>2668</v>
      </c>
      <c r="G467" s="977" t="s">
        <v>526</v>
      </c>
      <c r="H467" s="977" t="s">
        <v>3903</v>
      </c>
      <c r="I467" s="974" t="s">
        <v>15651</v>
      </c>
      <c r="J467" s="978"/>
      <c r="K467" s="978"/>
      <c r="L467" s="974" t="s">
        <v>1712</v>
      </c>
      <c r="M467" s="974"/>
      <c r="N467" s="974"/>
      <c r="O467" s="974"/>
      <c r="P467" s="977" t="s">
        <v>4424</v>
      </c>
      <c r="Q467" s="977" t="s">
        <v>3303</v>
      </c>
      <c r="R467" s="979">
        <v>31681061</v>
      </c>
      <c r="S467" s="973" t="s">
        <v>4424</v>
      </c>
      <c r="T467" s="973" t="s">
        <v>4424</v>
      </c>
      <c r="U467" s="974" t="s">
        <v>19729</v>
      </c>
      <c r="V467" s="974"/>
      <c r="W467" s="974" t="s">
        <v>4488</v>
      </c>
      <c r="X467" s="974" t="s">
        <v>4488</v>
      </c>
      <c r="Y467" s="974" t="s">
        <v>5745</v>
      </c>
      <c r="Z467" s="980">
        <v>39386</v>
      </c>
      <c r="AA467" s="981">
        <v>10</v>
      </c>
      <c r="AB467" s="981">
        <v>2007</v>
      </c>
      <c r="AC467" s="982">
        <v>12000</v>
      </c>
      <c r="AD467" s="983">
        <v>0</v>
      </c>
      <c r="AE467" s="977" t="s">
        <v>2281</v>
      </c>
      <c r="AF467" s="977" t="s">
        <v>4424</v>
      </c>
      <c r="AG467" s="977"/>
      <c r="AH467" s="973" t="s">
        <v>4424</v>
      </c>
      <c r="AI467" s="1055" t="s">
        <v>4424</v>
      </c>
      <c r="AJ467" s="977" t="s">
        <v>1712</v>
      </c>
      <c r="AK467" s="985">
        <v>31681061</v>
      </c>
      <c r="AL467" s="977" t="s">
        <v>5338</v>
      </c>
      <c r="AM467" s="974" t="s">
        <v>4488</v>
      </c>
      <c r="AN467" s="974" t="s">
        <v>4488</v>
      </c>
      <c r="AO467" s="974" t="s">
        <v>5745</v>
      </c>
      <c r="AP467" s="986" t="s">
        <v>4424</v>
      </c>
      <c r="AQ467" s="987" t="s">
        <v>4424</v>
      </c>
      <c r="AR467" s="988" t="s">
        <v>4424</v>
      </c>
      <c r="AS467" s="989"/>
      <c r="AT467" s="989"/>
      <c r="AU467" s="989"/>
      <c r="AV467" s="990" t="s">
        <v>4424</v>
      </c>
      <c r="AW467" s="991" t="s">
        <v>4424</v>
      </c>
      <c r="AX467" s="990" t="s">
        <v>4424</v>
      </c>
      <c r="AY467" s="990" t="s">
        <v>4424</v>
      </c>
      <c r="AZ467" s="991" t="s">
        <v>4424</v>
      </c>
      <c r="BA467" s="990" t="s">
        <v>4424</v>
      </c>
      <c r="BB467" s="984" t="s">
        <v>4424</v>
      </c>
      <c r="BC467" s="977" t="s">
        <v>2591</v>
      </c>
      <c r="BD467" s="984" t="s">
        <v>4424</v>
      </c>
      <c r="BE467" s="977" t="s">
        <v>2591</v>
      </c>
      <c r="BF467" s="974"/>
      <c r="BG467" s="992"/>
      <c r="BL467" s="1361"/>
    </row>
    <row r="468" spans="1:64" s="993" customFormat="1" ht="13.5" customHeight="1" x14ac:dyDescent="0.25">
      <c r="A468" s="973">
        <v>465</v>
      </c>
      <c r="B468" s="974"/>
      <c r="C468" s="973"/>
      <c r="D468" s="973">
        <v>20409199373</v>
      </c>
      <c r="E468" s="1225">
        <v>4070032</v>
      </c>
      <c r="F468" s="976" t="s">
        <v>2668</v>
      </c>
      <c r="G468" s="977" t="s">
        <v>526</v>
      </c>
      <c r="H468" s="977" t="s">
        <v>20666</v>
      </c>
      <c r="I468" s="974" t="s">
        <v>15651</v>
      </c>
      <c r="J468" s="978"/>
      <c r="K468" s="978"/>
      <c r="L468" s="974" t="s">
        <v>3328</v>
      </c>
      <c r="M468" s="974"/>
      <c r="N468" s="974"/>
      <c r="O468" s="974"/>
      <c r="P468" s="977" t="s">
        <v>4424</v>
      </c>
      <c r="Q468" s="977" t="s">
        <v>3303</v>
      </c>
      <c r="R468" s="979" t="s">
        <v>3329</v>
      </c>
      <c r="S468" s="973" t="s">
        <v>4424</v>
      </c>
      <c r="T468" s="973" t="s">
        <v>4424</v>
      </c>
      <c r="U468" s="974" t="s">
        <v>3330</v>
      </c>
      <c r="V468" s="974"/>
      <c r="W468" s="974" t="s">
        <v>2140</v>
      </c>
      <c r="X468" s="974" t="s">
        <v>2140</v>
      </c>
      <c r="Y468" s="974" t="s">
        <v>2140</v>
      </c>
      <c r="Z468" s="980">
        <v>39465</v>
      </c>
      <c r="AA468" s="981">
        <v>1</v>
      </c>
      <c r="AB468" s="981">
        <v>2008</v>
      </c>
      <c r="AC468" s="982">
        <v>10000</v>
      </c>
      <c r="AD468" s="983">
        <v>0</v>
      </c>
      <c r="AE468" s="977" t="s">
        <v>4002</v>
      </c>
      <c r="AF468" s="977" t="s">
        <v>4424</v>
      </c>
      <c r="AG468" s="977"/>
      <c r="AH468" s="985" t="s">
        <v>3331</v>
      </c>
      <c r="AI468" s="974" t="s">
        <v>2140</v>
      </c>
      <c r="AJ468" s="977" t="s">
        <v>3328</v>
      </c>
      <c r="AK468" s="985" t="s">
        <v>3329</v>
      </c>
      <c r="AL468" s="977" t="s">
        <v>22251</v>
      </c>
      <c r="AM468" s="977" t="s">
        <v>3345</v>
      </c>
      <c r="AN468" s="977" t="s">
        <v>3345</v>
      </c>
      <c r="AO468" s="977" t="s">
        <v>2140</v>
      </c>
      <c r="AP468" s="986" t="s">
        <v>5553</v>
      </c>
      <c r="AQ468" s="987" t="s">
        <v>5554</v>
      </c>
      <c r="AR468" s="988" t="s">
        <v>5555</v>
      </c>
      <c r="AS468" s="989"/>
      <c r="AT468" s="989"/>
      <c r="AU468" s="989"/>
      <c r="AV468" s="990" t="s">
        <v>4424</v>
      </c>
      <c r="AW468" s="991" t="s">
        <v>4424</v>
      </c>
      <c r="AX468" s="990" t="s">
        <v>4424</v>
      </c>
      <c r="AY468" s="990" t="s">
        <v>4424</v>
      </c>
      <c r="AZ468" s="991" t="s">
        <v>4424</v>
      </c>
      <c r="BA468" s="990" t="s">
        <v>4424</v>
      </c>
      <c r="BB468" s="984" t="s">
        <v>4424</v>
      </c>
      <c r="BC468" s="977" t="s">
        <v>2591</v>
      </c>
      <c r="BD468" s="984" t="s">
        <v>4424</v>
      </c>
      <c r="BE468" s="977" t="s">
        <v>189</v>
      </c>
      <c r="BF468" s="974"/>
      <c r="BG468" s="992"/>
      <c r="BL468" s="1361"/>
    </row>
    <row r="469" spans="1:64" s="993" customFormat="1" ht="13.5" customHeight="1" x14ac:dyDescent="0.25">
      <c r="A469" s="973">
        <v>466</v>
      </c>
      <c r="B469" s="974"/>
      <c r="C469" s="973"/>
      <c r="D469" s="973">
        <v>20518046943</v>
      </c>
      <c r="E469" s="1225">
        <v>4071094</v>
      </c>
      <c r="F469" s="976" t="s">
        <v>5521</v>
      </c>
      <c r="G469" s="977" t="s">
        <v>526</v>
      </c>
      <c r="H469" s="977" t="s">
        <v>5556</v>
      </c>
      <c r="I469" s="974" t="s">
        <v>15651</v>
      </c>
      <c r="J469" s="978"/>
      <c r="K469" s="978"/>
      <c r="L469" s="974" t="s">
        <v>2628</v>
      </c>
      <c r="M469" s="974"/>
      <c r="N469" s="974"/>
      <c r="O469" s="974"/>
      <c r="P469" s="977" t="s">
        <v>4424</v>
      </c>
      <c r="Q469" s="977" t="s">
        <v>3303</v>
      </c>
      <c r="R469" s="979">
        <v>10545167</v>
      </c>
      <c r="S469" s="973" t="s">
        <v>4424</v>
      </c>
      <c r="T469" s="973" t="s">
        <v>4424</v>
      </c>
      <c r="U469" s="974" t="s">
        <v>2629</v>
      </c>
      <c r="V469" s="974"/>
      <c r="W469" s="974" t="s">
        <v>16609</v>
      </c>
      <c r="X469" s="974" t="s">
        <v>5521</v>
      </c>
      <c r="Y469" s="974" t="s">
        <v>5521</v>
      </c>
      <c r="Z469" s="980">
        <v>39477</v>
      </c>
      <c r="AA469" s="981">
        <v>1</v>
      </c>
      <c r="AB469" s="981">
        <v>2008</v>
      </c>
      <c r="AC469" s="983">
        <v>0</v>
      </c>
      <c r="AD469" s="983">
        <v>30000</v>
      </c>
      <c r="AE469" s="977" t="s">
        <v>4002</v>
      </c>
      <c r="AF469" s="977" t="s">
        <v>4424</v>
      </c>
      <c r="AG469" s="977"/>
      <c r="AH469" s="985" t="s">
        <v>2631</v>
      </c>
      <c r="AI469" s="974" t="s">
        <v>5521</v>
      </c>
      <c r="AJ469" s="977" t="s">
        <v>2632</v>
      </c>
      <c r="AK469" s="985">
        <v>41288257</v>
      </c>
      <c r="AL469" s="977" t="s">
        <v>21051</v>
      </c>
      <c r="AM469" s="977" t="s">
        <v>2630</v>
      </c>
      <c r="AN469" s="977" t="s">
        <v>5521</v>
      </c>
      <c r="AO469" s="977" t="s">
        <v>5521</v>
      </c>
      <c r="AP469" s="986" t="s">
        <v>4720</v>
      </c>
      <c r="AQ469" s="987" t="s">
        <v>4721</v>
      </c>
      <c r="AR469" s="988" t="s">
        <v>4722</v>
      </c>
      <c r="AS469" s="989" t="s">
        <v>3810</v>
      </c>
      <c r="AT469" s="989" t="s">
        <v>5521</v>
      </c>
      <c r="AU469" s="989" t="s">
        <v>5521</v>
      </c>
      <c r="AV469" s="990" t="s">
        <v>4424</v>
      </c>
      <c r="AW469" s="991" t="s">
        <v>4424</v>
      </c>
      <c r="AX469" s="990" t="s">
        <v>4424</v>
      </c>
      <c r="AY469" s="990" t="s">
        <v>4424</v>
      </c>
      <c r="AZ469" s="991" t="s">
        <v>4424</v>
      </c>
      <c r="BA469" s="990" t="s">
        <v>4424</v>
      </c>
      <c r="BB469" s="984" t="s">
        <v>4424</v>
      </c>
      <c r="BC469" s="977" t="s">
        <v>2591</v>
      </c>
      <c r="BD469" s="984" t="s">
        <v>4424</v>
      </c>
      <c r="BE469" s="977" t="s">
        <v>2591</v>
      </c>
      <c r="BF469" s="974"/>
      <c r="BG469" s="992"/>
      <c r="BL469" s="1361"/>
    </row>
    <row r="470" spans="1:64" s="993" customFormat="1" ht="13.5" customHeight="1" x14ac:dyDescent="0.25">
      <c r="A470" s="973">
        <v>467</v>
      </c>
      <c r="B470" s="974"/>
      <c r="C470" s="973"/>
      <c r="D470" s="973">
        <v>20445684113</v>
      </c>
      <c r="E470" s="1225">
        <v>4072120</v>
      </c>
      <c r="F470" s="976" t="s">
        <v>2668</v>
      </c>
      <c r="G470" s="977" t="s">
        <v>526</v>
      </c>
      <c r="H470" s="977" t="s">
        <v>4723</v>
      </c>
      <c r="I470" s="974" t="s">
        <v>15651</v>
      </c>
      <c r="J470" s="978"/>
      <c r="K470" s="978"/>
      <c r="L470" s="974" t="s">
        <v>15919</v>
      </c>
      <c r="M470" s="974"/>
      <c r="N470" s="974"/>
      <c r="O470" s="974"/>
      <c r="P470" s="977" t="s">
        <v>4424</v>
      </c>
      <c r="Q470" s="977" t="s">
        <v>3303</v>
      </c>
      <c r="R470" s="979">
        <v>40982653</v>
      </c>
      <c r="S470" s="973" t="s">
        <v>4424</v>
      </c>
      <c r="T470" s="973" t="s">
        <v>4424</v>
      </c>
      <c r="U470" s="974" t="s">
        <v>4724</v>
      </c>
      <c r="V470" s="974"/>
      <c r="W470" s="974" t="s">
        <v>5830</v>
      </c>
      <c r="X470" s="974" t="s">
        <v>1800</v>
      </c>
      <c r="Y470" s="974" t="s">
        <v>5745</v>
      </c>
      <c r="Z470" s="980">
        <v>39465</v>
      </c>
      <c r="AA470" s="981">
        <v>1</v>
      </c>
      <c r="AB470" s="981">
        <v>2008</v>
      </c>
      <c r="AC470" s="983">
        <v>0</v>
      </c>
      <c r="AD470" s="983">
        <v>50000</v>
      </c>
      <c r="AE470" s="977" t="s">
        <v>4002</v>
      </c>
      <c r="AF470" s="977" t="s">
        <v>4424</v>
      </c>
      <c r="AG470" s="977"/>
      <c r="AH470" s="985">
        <v>11027801</v>
      </c>
      <c r="AI470" s="974" t="s">
        <v>5830</v>
      </c>
      <c r="AJ470" s="977" t="s">
        <v>5723</v>
      </c>
      <c r="AK470" s="991" t="s">
        <v>2275</v>
      </c>
      <c r="AL470" s="977" t="s">
        <v>21052</v>
      </c>
      <c r="AM470" s="989" t="s">
        <v>5830</v>
      </c>
      <c r="AN470" s="989" t="s">
        <v>1800</v>
      </c>
      <c r="AO470" s="989" t="s">
        <v>5745</v>
      </c>
      <c r="AP470" s="986" t="s">
        <v>16551</v>
      </c>
      <c r="AQ470" s="984"/>
      <c r="AR470" s="988" t="s">
        <v>16551</v>
      </c>
      <c r="AS470" s="974"/>
      <c r="AT470" s="974"/>
      <c r="AU470" s="974"/>
      <c r="AV470" s="990" t="s">
        <v>4424</v>
      </c>
      <c r="AW470" s="991"/>
      <c r="AX470" s="990" t="s">
        <v>4424</v>
      </c>
      <c r="AY470" s="990" t="s">
        <v>4424</v>
      </c>
      <c r="AZ470" s="991" t="s">
        <v>4424</v>
      </c>
      <c r="BA470" s="990" t="s">
        <v>4424</v>
      </c>
      <c r="BB470" s="984" t="s">
        <v>4424</v>
      </c>
      <c r="BC470" s="977" t="s">
        <v>2591</v>
      </c>
      <c r="BD470" s="984" t="s">
        <v>4424</v>
      </c>
      <c r="BE470" s="977" t="s">
        <v>189</v>
      </c>
      <c r="BF470" s="974"/>
      <c r="BG470" s="992"/>
      <c r="BL470" s="1361"/>
    </row>
    <row r="471" spans="1:64" s="993" customFormat="1" ht="13.5" customHeight="1" x14ac:dyDescent="0.25">
      <c r="A471" s="973">
        <v>468</v>
      </c>
      <c r="B471" s="974"/>
      <c r="C471" s="973"/>
      <c r="D471" s="973">
        <v>20486915014</v>
      </c>
      <c r="E471" s="1225">
        <v>4071493</v>
      </c>
      <c r="F471" s="976" t="s">
        <v>2667</v>
      </c>
      <c r="G471" s="977" t="s">
        <v>526</v>
      </c>
      <c r="H471" s="977" t="s">
        <v>20667</v>
      </c>
      <c r="I471" s="974" t="s">
        <v>15651</v>
      </c>
      <c r="J471" s="978"/>
      <c r="K471" s="978"/>
      <c r="L471" s="974" t="s">
        <v>2246</v>
      </c>
      <c r="M471" s="974"/>
      <c r="N471" s="974"/>
      <c r="O471" s="974"/>
      <c r="P471" s="977" t="s">
        <v>4424</v>
      </c>
      <c r="Q471" s="977" t="s">
        <v>6592</v>
      </c>
      <c r="R471" s="979">
        <v>41142764</v>
      </c>
      <c r="S471" s="973" t="s">
        <v>4424</v>
      </c>
      <c r="T471" s="973" t="s">
        <v>4424</v>
      </c>
      <c r="U471" s="974" t="s">
        <v>6593</v>
      </c>
      <c r="V471" s="974"/>
      <c r="W471" s="974" t="s">
        <v>3163</v>
      </c>
      <c r="X471" s="974" t="s">
        <v>3163</v>
      </c>
      <c r="Y471" s="974" t="s">
        <v>268</v>
      </c>
      <c r="Z471" s="980">
        <v>39731</v>
      </c>
      <c r="AA471" s="981">
        <v>10</v>
      </c>
      <c r="AB471" s="981">
        <v>2008</v>
      </c>
      <c r="AC471" s="983">
        <v>0</v>
      </c>
      <c r="AD471" s="983">
        <v>15000</v>
      </c>
      <c r="AE471" s="977" t="s">
        <v>4002</v>
      </c>
      <c r="AF471" s="977" t="s">
        <v>4424</v>
      </c>
      <c r="AG471" s="977"/>
      <c r="AH471" s="985" t="s">
        <v>6594</v>
      </c>
      <c r="AI471" s="974" t="s">
        <v>3306</v>
      </c>
      <c r="AJ471" s="977" t="s">
        <v>2246</v>
      </c>
      <c r="AK471" s="985">
        <v>41142764</v>
      </c>
      <c r="AL471" s="977" t="s">
        <v>21053</v>
      </c>
      <c r="AM471" s="977" t="s">
        <v>3306</v>
      </c>
      <c r="AN471" s="977" t="s">
        <v>3306</v>
      </c>
      <c r="AO471" s="977" t="s">
        <v>6110</v>
      </c>
      <c r="AP471" s="986" t="s">
        <v>4424</v>
      </c>
      <c r="AQ471" s="987" t="s">
        <v>4424</v>
      </c>
      <c r="AR471" s="988" t="s">
        <v>4424</v>
      </c>
      <c r="AS471" s="989"/>
      <c r="AT471" s="989"/>
      <c r="AU471" s="989"/>
      <c r="AV471" s="990" t="s">
        <v>4424</v>
      </c>
      <c r="AW471" s="991" t="s">
        <v>4424</v>
      </c>
      <c r="AX471" s="990" t="s">
        <v>4424</v>
      </c>
      <c r="AY471" s="990" t="s">
        <v>4424</v>
      </c>
      <c r="AZ471" s="991" t="s">
        <v>4424</v>
      </c>
      <c r="BA471" s="990" t="s">
        <v>4424</v>
      </c>
      <c r="BB471" s="977" t="s">
        <v>3918</v>
      </c>
      <c r="BC471" s="977" t="s">
        <v>2591</v>
      </c>
      <c r="BD471" s="994">
        <v>40059</v>
      </c>
      <c r="BE471" s="976" t="s">
        <v>189</v>
      </c>
      <c r="BF471" s="974"/>
      <c r="BG471" s="992"/>
      <c r="BL471" s="1361"/>
    </row>
    <row r="472" spans="1:64" s="993" customFormat="1" ht="13.5" customHeight="1" x14ac:dyDescent="0.25">
      <c r="A472" s="973">
        <v>469</v>
      </c>
      <c r="B472" s="974"/>
      <c r="C472" s="973"/>
      <c r="D472" s="973">
        <v>20494365058</v>
      </c>
      <c r="E472" s="1225">
        <v>4070766</v>
      </c>
      <c r="F472" s="976" t="s">
        <v>2667</v>
      </c>
      <c r="G472" s="977" t="s">
        <v>250</v>
      </c>
      <c r="H472" s="977" t="s">
        <v>6595</v>
      </c>
      <c r="I472" s="974" t="s">
        <v>15651</v>
      </c>
      <c r="J472" s="978"/>
      <c r="K472" s="978"/>
      <c r="L472" s="974" t="s">
        <v>1128</v>
      </c>
      <c r="M472" s="974"/>
      <c r="N472" s="974"/>
      <c r="O472" s="974"/>
      <c r="P472" s="977" t="s">
        <v>4424</v>
      </c>
      <c r="Q472" s="977" t="s">
        <v>6194</v>
      </c>
      <c r="R472" s="979" t="s">
        <v>6523</v>
      </c>
      <c r="S472" s="973" t="s">
        <v>4424</v>
      </c>
      <c r="T472" s="973" t="s">
        <v>4424</v>
      </c>
      <c r="U472" s="974" t="s">
        <v>1129</v>
      </c>
      <c r="V472" s="1017"/>
      <c r="W472" s="974" t="s">
        <v>1796</v>
      </c>
      <c r="X472" s="974" t="s">
        <v>1796</v>
      </c>
      <c r="Y472" s="974" t="s">
        <v>265</v>
      </c>
      <c r="Z472" s="980" t="s">
        <v>217</v>
      </c>
      <c r="AA472" s="981">
        <v>10</v>
      </c>
      <c r="AB472" s="981">
        <v>2008</v>
      </c>
      <c r="AC472" s="983">
        <v>0</v>
      </c>
      <c r="AD472" s="983">
        <v>5</v>
      </c>
      <c r="AE472" s="977" t="s">
        <v>4002</v>
      </c>
      <c r="AF472" s="977" t="s">
        <v>4424</v>
      </c>
      <c r="AG472" s="977"/>
      <c r="AH472" s="985">
        <v>11020339</v>
      </c>
      <c r="AI472" s="974" t="s">
        <v>1796</v>
      </c>
      <c r="AJ472" s="977" t="s">
        <v>1128</v>
      </c>
      <c r="AK472" s="985">
        <v>22102124</v>
      </c>
      <c r="AL472" s="977" t="s">
        <v>21055</v>
      </c>
      <c r="AM472" s="977" t="s">
        <v>1796</v>
      </c>
      <c r="AN472" s="977" t="s">
        <v>1796</v>
      </c>
      <c r="AO472" s="977" t="s">
        <v>265</v>
      </c>
      <c r="AP472" s="986" t="s">
        <v>4424</v>
      </c>
      <c r="AQ472" s="987" t="s">
        <v>4424</v>
      </c>
      <c r="AR472" s="988" t="s">
        <v>4424</v>
      </c>
      <c r="AS472" s="989"/>
      <c r="AT472" s="989"/>
      <c r="AU472" s="989"/>
      <c r="AV472" s="990" t="s">
        <v>4424</v>
      </c>
      <c r="AW472" s="991" t="s">
        <v>4424</v>
      </c>
      <c r="AX472" s="990" t="s">
        <v>4424</v>
      </c>
      <c r="AY472" s="990" t="s">
        <v>4424</v>
      </c>
      <c r="AZ472" s="991" t="s">
        <v>4424</v>
      </c>
      <c r="BA472" s="990" t="s">
        <v>4424</v>
      </c>
      <c r="BB472" s="977" t="s">
        <v>3918</v>
      </c>
      <c r="BC472" s="977" t="s">
        <v>2591</v>
      </c>
      <c r="BD472" s="994">
        <v>39771</v>
      </c>
      <c r="BE472" s="976" t="s">
        <v>189</v>
      </c>
      <c r="BF472" s="974"/>
      <c r="BG472" s="992"/>
      <c r="BL472" s="1361"/>
    </row>
    <row r="473" spans="1:64" s="993" customFormat="1" ht="13.5" customHeight="1" x14ac:dyDescent="0.25">
      <c r="A473" s="973">
        <v>470</v>
      </c>
      <c r="B473" s="974"/>
      <c r="C473" s="973"/>
      <c r="D473" s="973">
        <v>10409764440</v>
      </c>
      <c r="E473" s="1225">
        <v>4071910</v>
      </c>
      <c r="F473" s="976" t="s">
        <v>2667</v>
      </c>
      <c r="G473" s="977" t="s">
        <v>250</v>
      </c>
      <c r="H473" s="977" t="s">
        <v>1595</v>
      </c>
      <c r="I473" s="974" t="s">
        <v>3862</v>
      </c>
      <c r="J473" s="978"/>
      <c r="K473" s="978"/>
      <c r="L473" s="974" t="s">
        <v>7691</v>
      </c>
      <c r="M473" s="974"/>
      <c r="N473" s="974"/>
      <c r="O473" s="974"/>
      <c r="P473" s="977" t="s">
        <v>4424</v>
      </c>
      <c r="Q473" s="977"/>
      <c r="R473" s="979">
        <v>40976444</v>
      </c>
      <c r="S473" s="973" t="s">
        <v>4424</v>
      </c>
      <c r="T473" s="973" t="s">
        <v>4424</v>
      </c>
      <c r="U473" s="974" t="s">
        <v>5441</v>
      </c>
      <c r="V473" s="974"/>
      <c r="W473" s="974" t="s">
        <v>666</v>
      </c>
      <c r="X473" s="974" t="s">
        <v>666</v>
      </c>
      <c r="Y473" s="974" t="s">
        <v>265</v>
      </c>
      <c r="Z473" s="980">
        <v>39736</v>
      </c>
      <c r="AA473" s="981">
        <v>10</v>
      </c>
      <c r="AB473" s="981">
        <v>2008</v>
      </c>
      <c r="AC473" s="983">
        <v>0</v>
      </c>
      <c r="AD473" s="983">
        <v>10000</v>
      </c>
      <c r="AE473" s="977" t="s">
        <v>2281</v>
      </c>
      <c r="AF473" s="977" t="s">
        <v>4424</v>
      </c>
      <c r="AG473" s="977"/>
      <c r="AH473" s="973" t="s">
        <v>4424</v>
      </c>
      <c r="AI473" s="974" t="s">
        <v>4424</v>
      </c>
      <c r="AJ473" s="977" t="s">
        <v>7691</v>
      </c>
      <c r="AK473" s="985">
        <v>40976444</v>
      </c>
      <c r="AL473" s="977" t="s">
        <v>5441</v>
      </c>
      <c r="AM473" s="977" t="s">
        <v>666</v>
      </c>
      <c r="AN473" s="977" t="s">
        <v>666</v>
      </c>
      <c r="AO473" s="977" t="s">
        <v>265</v>
      </c>
      <c r="AP473" s="986" t="s">
        <v>143</v>
      </c>
      <c r="AQ473" s="987">
        <v>41403366</v>
      </c>
      <c r="AR473" s="977" t="s">
        <v>5441</v>
      </c>
      <c r="AS473" s="977" t="s">
        <v>666</v>
      </c>
      <c r="AT473" s="977" t="s">
        <v>666</v>
      </c>
      <c r="AU473" s="977" t="s">
        <v>265</v>
      </c>
      <c r="AV473" s="990" t="s">
        <v>4424</v>
      </c>
      <c r="AW473" s="991" t="s">
        <v>4424</v>
      </c>
      <c r="AX473" s="990" t="s">
        <v>4424</v>
      </c>
      <c r="AY473" s="990" t="s">
        <v>4424</v>
      </c>
      <c r="AZ473" s="991" t="s">
        <v>4424</v>
      </c>
      <c r="BA473" s="990" t="s">
        <v>4424</v>
      </c>
      <c r="BB473" s="977" t="s">
        <v>3918</v>
      </c>
      <c r="BC473" s="977" t="s">
        <v>1284</v>
      </c>
      <c r="BD473" s="994">
        <v>39736</v>
      </c>
      <c r="BE473" s="976" t="s">
        <v>189</v>
      </c>
      <c r="BF473" s="974"/>
      <c r="BG473" s="992"/>
      <c r="BL473" s="1361"/>
    </row>
    <row r="474" spans="1:64" s="993" customFormat="1" ht="13.5" customHeight="1" x14ac:dyDescent="0.25">
      <c r="A474" s="973">
        <v>471</v>
      </c>
      <c r="B474" s="974"/>
      <c r="C474" s="973"/>
      <c r="D474" s="973">
        <v>10053990067</v>
      </c>
      <c r="E474" s="1225">
        <v>4071137</v>
      </c>
      <c r="F474" s="976" t="s">
        <v>2667</v>
      </c>
      <c r="G474" s="977" t="s">
        <v>250</v>
      </c>
      <c r="H474" s="977" t="s">
        <v>144</v>
      </c>
      <c r="I474" s="974" t="s">
        <v>15651</v>
      </c>
      <c r="J474" s="978"/>
      <c r="K474" s="978"/>
      <c r="L474" s="974" t="s">
        <v>145</v>
      </c>
      <c r="M474" s="974"/>
      <c r="N474" s="974"/>
      <c r="O474" s="974"/>
      <c r="P474" s="977" t="s">
        <v>4424</v>
      </c>
      <c r="Q474" s="977"/>
      <c r="R474" s="979" t="s">
        <v>146</v>
      </c>
      <c r="S474" s="973" t="s">
        <v>4424</v>
      </c>
      <c r="T474" s="973" t="s">
        <v>4424</v>
      </c>
      <c r="U474" s="974" t="s">
        <v>147</v>
      </c>
      <c r="V474" s="974"/>
      <c r="W474" s="974" t="s">
        <v>148</v>
      </c>
      <c r="X474" s="974" t="s">
        <v>6111</v>
      </c>
      <c r="Y474" s="974" t="s">
        <v>4134</v>
      </c>
      <c r="Z474" s="980">
        <v>39737</v>
      </c>
      <c r="AA474" s="981">
        <v>10</v>
      </c>
      <c r="AB474" s="981">
        <v>2008</v>
      </c>
      <c r="AC474" s="983">
        <v>0</v>
      </c>
      <c r="AD474" s="983">
        <v>10000</v>
      </c>
      <c r="AE474" s="977" t="s">
        <v>2281</v>
      </c>
      <c r="AF474" s="977" t="s">
        <v>4424</v>
      </c>
      <c r="AG474" s="977"/>
      <c r="AH474" s="973" t="s">
        <v>4424</v>
      </c>
      <c r="AI474" s="974" t="s">
        <v>4424</v>
      </c>
      <c r="AJ474" s="977" t="s">
        <v>145</v>
      </c>
      <c r="AK474" s="985" t="s">
        <v>146</v>
      </c>
      <c r="AL474" s="977" t="s">
        <v>21054</v>
      </c>
      <c r="AM474" s="977" t="s">
        <v>148</v>
      </c>
      <c r="AN474" s="977" t="s">
        <v>6111</v>
      </c>
      <c r="AO474" s="977" t="s">
        <v>4134</v>
      </c>
      <c r="AP474" s="986" t="s">
        <v>4424</v>
      </c>
      <c r="AQ474" s="987" t="s">
        <v>4424</v>
      </c>
      <c r="AR474" s="988" t="s">
        <v>4424</v>
      </c>
      <c r="AS474" s="989"/>
      <c r="AT474" s="989"/>
      <c r="AU474" s="989"/>
      <c r="AV474" s="990" t="s">
        <v>4424</v>
      </c>
      <c r="AW474" s="991" t="s">
        <v>4424</v>
      </c>
      <c r="AX474" s="990" t="s">
        <v>4424</v>
      </c>
      <c r="AY474" s="990" t="s">
        <v>4424</v>
      </c>
      <c r="AZ474" s="991" t="s">
        <v>4424</v>
      </c>
      <c r="BA474" s="990" t="s">
        <v>4424</v>
      </c>
      <c r="BB474" s="977" t="s">
        <v>3916</v>
      </c>
      <c r="BC474" s="977" t="s">
        <v>2591</v>
      </c>
      <c r="BD474" s="994">
        <v>39778</v>
      </c>
      <c r="BE474" s="976" t="s">
        <v>189</v>
      </c>
      <c r="BF474" s="974"/>
      <c r="BG474" s="992"/>
      <c r="BL474" s="1361"/>
    </row>
    <row r="475" spans="1:64" s="993" customFormat="1" ht="13.5" customHeight="1" x14ac:dyDescent="0.25">
      <c r="A475" s="973">
        <v>472</v>
      </c>
      <c r="B475" s="974"/>
      <c r="C475" s="973"/>
      <c r="D475" s="973">
        <v>10052838415</v>
      </c>
      <c r="E475" s="1225">
        <v>4071494</v>
      </c>
      <c r="F475" s="976" t="s">
        <v>2667</v>
      </c>
      <c r="G475" s="977" t="s">
        <v>250</v>
      </c>
      <c r="H475" s="977" t="s">
        <v>149</v>
      </c>
      <c r="I475" s="974" t="s">
        <v>6546</v>
      </c>
      <c r="J475" s="978"/>
      <c r="K475" s="978"/>
      <c r="L475" s="974" t="s">
        <v>7692</v>
      </c>
      <c r="M475" s="974"/>
      <c r="N475" s="974"/>
      <c r="O475" s="974"/>
      <c r="P475" s="977" t="s">
        <v>4424</v>
      </c>
      <c r="Q475" s="973" t="s">
        <v>4424</v>
      </c>
      <c r="R475" s="979" t="s">
        <v>150</v>
      </c>
      <c r="S475" s="973" t="s">
        <v>4424</v>
      </c>
      <c r="T475" s="973" t="s">
        <v>4424</v>
      </c>
      <c r="U475" s="974" t="s">
        <v>2729</v>
      </c>
      <c r="V475" s="974"/>
      <c r="W475" s="974" t="s">
        <v>151</v>
      </c>
      <c r="X475" s="974" t="s">
        <v>4134</v>
      </c>
      <c r="Y475" s="974" t="s">
        <v>4134</v>
      </c>
      <c r="Z475" s="980" t="s">
        <v>22444</v>
      </c>
      <c r="AA475" s="981">
        <v>10</v>
      </c>
      <c r="AB475" s="981">
        <v>2008</v>
      </c>
      <c r="AC475" s="983">
        <v>0</v>
      </c>
      <c r="AD475" s="983">
        <v>7000</v>
      </c>
      <c r="AE475" s="977" t="s">
        <v>2281</v>
      </c>
      <c r="AF475" s="977" t="s">
        <v>4424</v>
      </c>
      <c r="AG475" s="977"/>
      <c r="AH475" s="973" t="s">
        <v>4424</v>
      </c>
      <c r="AI475" s="974" t="s">
        <v>4424</v>
      </c>
      <c r="AJ475" s="977" t="s">
        <v>7692</v>
      </c>
      <c r="AK475" s="985" t="s">
        <v>150</v>
      </c>
      <c r="AL475" s="977" t="s">
        <v>2729</v>
      </c>
      <c r="AM475" s="977" t="s">
        <v>151</v>
      </c>
      <c r="AN475" s="977" t="s">
        <v>4134</v>
      </c>
      <c r="AO475" s="977" t="s">
        <v>4134</v>
      </c>
      <c r="AP475" s="986" t="s">
        <v>4424</v>
      </c>
      <c r="AQ475" s="987" t="s">
        <v>4424</v>
      </c>
      <c r="AR475" s="988" t="s">
        <v>4424</v>
      </c>
      <c r="AS475" s="989"/>
      <c r="AT475" s="989"/>
      <c r="AU475" s="989"/>
      <c r="AV475" s="990" t="s">
        <v>4424</v>
      </c>
      <c r="AW475" s="991" t="s">
        <v>4424</v>
      </c>
      <c r="AX475" s="990" t="s">
        <v>4424</v>
      </c>
      <c r="AY475" s="990" t="s">
        <v>4424</v>
      </c>
      <c r="AZ475" s="991" t="s">
        <v>4424</v>
      </c>
      <c r="BA475" s="990" t="s">
        <v>4424</v>
      </c>
      <c r="BB475" s="977" t="s">
        <v>3916</v>
      </c>
      <c r="BC475" s="977" t="s">
        <v>2591</v>
      </c>
      <c r="BD475" s="994">
        <v>39778</v>
      </c>
      <c r="BE475" s="976" t="s">
        <v>189</v>
      </c>
      <c r="BF475" s="974"/>
      <c r="BG475" s="992"/>
      <c r="BL475" s="1361"/>
    </row>
    <row r="476" spans="1:64" s="993" customFormat="1" ht="13.5" customHeight="1" x14ac:dyDescent="0.25">
      <c r="A476" s="973">
        <v>473</v>
      </c>
      <c r="B476" s="974"/>
      <c r="C476" s="973"/>
      <c r="D476" s="973">
        <v>10069907232</v>
      </c>
      <c r="E476" s="1225" t="e">
        <v>#N/A</v>
      </c>
      <c r="F476" s="976" t="s">
        <v>2668</v>
      </c>
      <c r="G476" s="977" t="s">
        <v>250</v>
      </c>
      <c r="H476" s="977" t="s">
        <v>3785</v>
      </c>
      <c r="I476" s="974" t="s">
        <v>3862</v>
      </c>
      <c r="J476" s="978"/>
      <c r="K476" s="978"/>
      <c r="L476" s="974" t="s">
        <v>3786</v>
      </c>
      <c r="M476" s="974"/>
      <c r="N476" s="974"/>
      <c r="O476" s="974"/>
      <c r="P476" s="977" t="s">
        <v>4424</v>
      </c>
      <c r="Q476" s="977"/>
      <c r="R476" s="979" t="s">
        <v>3787</v>
      </c>
      <c r="S476" s="973" t="s">
        <v>4424</v>
      </c>
      <c r="T476" s="973" t="s">
        <v>4424</v>
      </c>
      <c r="U476" s="974" t="s">
        <v>5663</v>
      </c>
      <c r="V476" s="974"/>
      <c r="W476" s="974" t="s">
        <v>2140</v>
      </c>
      <c r="X476" s="974" t="s">
        <v>2140</v>
      </c>
      <c r="Y476" s="974" t="s">
        <v>2140</v>
      </c>
      <c r="Z476" s="980">
        <v>39737</v>
      </c>
      <c r="AA476" s="981">
        <v>10</v>
      </c>
      <c r="AB476" s="981">
        <v>2008</v>
      </c>
      <c r="AC476" s="983">
        <v>0</v>
      </c>
      <c r="AD476" s="983">
        <v>3000</v>
      </c>
      <c r="AE476" s="977" t="s">
        <v>2281</v>
      </c>
      <c r="AF476" s="977" t="s">
        <v>4424</v>
      </c>
      <c r="AG476" s="977"/>
      <c r="AH476" s="973" t="s">
        <v>4424</v>
      </c>
      <c r="AI476" s="974" t="s">
        <v>4424</v>
      </c>
      <c r="AJ476" s="977" t="s">
        <v>3786</v>
      </c>
      <c r="AK476" s="985" t="s">
        <v>3787</v>
      </c>
      <c r="AL476" s="977" t="s">
        <v>21056</v>
      </c>
      <c r="AM476" s="977" t="s">
        <v>2140</v>
      </c>
      <c r="AN476" s="977" t="s">
        <v>2140</v>
      </c>
      <c r="AO476" s="977" t="s">
        <v>2140</v>
      </c>
      <c r="AP476" s="986" t="s">
        <v>4424</v>
      </c>
      <c r="AQ476" s="987" t="s">
        <v>4424</v>
      </c>
      <c r="AR476" s="988" t="s">
        <v>4424</v>
      </c>
      <c r="AS476" s="989"/>
      <c r="AT476" s="989"/>
      <c r="AU476" s="989"/>
      <c r="AV476" s="990" t="s">
        <v>4424</v>
      </c>
      <c r="AW476" s="991" t="s">
        <v>4424</v>
      </c>
      <c r="AX476" s="990" t="s">
        <v>4424</v>
      </c>
      <c r="AY476" s="990" t="s">
        <v>4424</v>
      </c>
      <c r="AZ476" s="991" t="s">
        <v>4424</v>
      </c>
      <c r="BA476" s="990" t="s">
        <v>4424</v>
      </c>
      <c r="BB476" s="977" t="s">
        <v>629</v>
      </c>
      <c r="BC476" s="977" t="s">
        <v>2591</v>
      </c>
      <c r="BD476" s="994">
        <v>39778</v>
      </c>
      <c r="BE476" s="976" t="s">
        <v>189</v>
      </c>
      <c r="BF476" s="974"/>
      <c r="BG476" s="992"/>
      <c r="BL476" s="1361"/>
    </row>
    <row r="477" spans="1:64" s="993" customFormat="1" ht="13.5" customHeight="1" x14ac:dyDescent="0.25">
      <c r="A477" s="973">
        <v>474</v>
      </c>
      <c r="B477" s="974"/>
      <c r="C477" s="973"/>
      <c r="D477" s="973">
        <v>20486519259</v>
      </c>
      <c r="E477" s="1225">
        <v>4071136</v>
      </c>
      <c r="F477" s="976" t="s">
        <v>2667</v>
      </c>
      <c r="G477" s="977" t="s">
        <v>526</v>
      </c>
      <c r="H477" s="977" t="s">
        <v>20668</v>
      </c>
      <c r="I477" s="974" t="s">
        <v>15651</v>
      </c>
      <c r="J477" s="978"/>
      <c r="K477" s="978"/>
      <c r="L477" s="974" t="s">
        <v>3187</v>
      </c>
      <c r="M477" s="974"/>
      <c r="N477" s="974"/>
      <c r="O477" s="974"/>
      <c r="P477" s="977" t="s">
        <v>4424</v>
      </c>
      <c r="Q477" s="977" t="s">
        <v>3303</v>
      </c>
      <c r="R477" s="979" t="s">
        <v>2786</v>
      </c>
      <c r="S477" s="973" t="s">
        <v>4424</v>
      </c>
      <c r="T477" s="973" t="s">
        <v>4424</v>
      </c>
      <c r="U477" s="974" t="s">
        <v>3188</v>
      </c>
      <c r="V477" s="974"/>
      <c r="W477" s="974" t="s">
        <v>4470</v>
      </c>
      <c r="X477" s="974" t="s">
        <v>4470</v>
      </c>
      <c r="Y477" s="974" t="s">
        <v>4470</v>
      </c>
      <c r="Z477" s="980">
        <v>39738</v>
      </c>
      <c r="AA477" s="981">
        <v>10</v>
      </c>
      <c r="AB477" s="981">
        <v>2008</v>
      </c>
      <c r="AC477" s="983">
        <v>0</v>
      </c>
      <c r="AD477" s="983">
        <v>12000</v>
      </c>
      <c r="AE477" s="977" t="s">
        <v>4002</v>
      </c>
      <c r="AF477" s="977" t="s">
        <v>4424</v>
      </c>
      <c r="AG477" s="977"/>
      <c r="AH477" s="985">
        <v>11004300</v>
      </c>
      <c r="AI477" s="974" t="s">
        <v>4470</v>
      </c>
      <c r="AJ477" s="977" t="s">
        <v>7693</v>
      </c>
      <c r="AK477" s="985" t="s">
        <v>2786</v>
      </c>
      <c r="AL477" s="977" t="s">
        <v>21058</v>
      </c>
      <c r="AM477" s="977" t="s">
        <v>3306</v>
      </c>
      <c r="AN477" s="977" t="s">
        <v>3306</v>
      </c>
      <c r="AO477" s="977" t="s">
        <v>6110</v>
      </c>
      <c r="AP477" s="986" t="s">
        <v>7694</v>
      </c>
      <c r="AQ477" s="987" t="s">
        <v>2787</v>
      </c>
      <c r="AR477" s="977" t="s">
        <v>21058</v>
      </c>
      <c r="AS477" s="977" t="s">
        <v>3306</v>
      </c>
      <c r="AT477" s="977" t="s">
        <v>3306</v>
      </c>
      <c r="AU477" s="977" t="s">
        <v>6110</v>
      </c>
      <c r="AV477" s="990" t="s">
        <v>4424</v>
      </c>
      <c r="AW477" s="991" t="s">
        <v>4424</v>
      </c>
      <c r="AX477" s="990" t="s">
        <v>4424</v>
      </c>
      <c r="AY477" s="990" t="s">
        <v>4424</v>
      </c>
      <c r="AZ477" s="991" t="s">
        <v>4424</v>
      </c>
      <c r="BA477" s="990" t="s">
        <v>4424</v>
      </c>
      <c r="BB477" s="977" t="s">
        <v>134</v>
      </c>
      <c r="BC477" s="977" t="s">
        <v>2591</v>
      </c>
      <c r="BD477" s="994">
        <v>39828</v>
      </c>
      <c r="BE477" s="976" t="s">
        <v>189</v>
      </c>
      <c r="BF477" s="974"/>
      <c r="BG477" s="992"/>
      <c r="BL477" s="1361"/>
    </row>
    <row r="478" spans="1:64" s="993" customFormat="1" ht="13.5" customHeight="1" x14ac:dyDescent="0.25">
      <c r="A478" s="973">
        <v>475</v>
      </c>
      <c r="B478" s="974"/>
      <c r="C478" s="973"/>
      <c r="D478" s="973">
        <v>10233787235</v>
      </c>
      <c r="E478" s="1225">
        <v>4072149</v>
      </c>
      <c r="F478" s="976" t="s">
        <v>2667</v>
      </c>
      <c r="G478" s="977" t="s">
        <v>526</v>
      </c>
      <c r="H478" s="977" t="s">
        <v>5569</v>
      </c>
      <c r="I478" s="974" t="s">
        <v>15651</v>
      </c>
      <c r="J478" s="978"/>
      <c r="K478" s="978"/>
      <c r="L478" s="974" t="s">
        <v>5570</v>
      </c>
      <c r="M478" s="974"/>
      <c r="N478" s="974"/>
      <c r="O478" s="974"/>
      <c r="P478" s="977" t="s">
        <v>4424</v>
      </c>
      <c r="Q478" s="977"/>
      <c r="R478" s="979" t="s">
        <v>5571</v>
      </c>
      <c r="S478" s="973" t="s">
        <v>4424</v>
      </c>
      <c r="T478" s="973" t="s">
        <v>4424</v>
      </c>
      <c r="U478" s="974" t="s">
        <v>17490</v>
      </c>
      <c r="V478" s="974"/>
      <c r="W478" s="974" t="s">
        <v>3666</v>
      </c>
      <c r="X478" s="974" t="s">
        <v>3666</v>
      </c>
      <c r="Y478" s="974" t="s">
        <v>4470</v>
      </c>
      <c r="Z478" s="980">
        <v>39738</v>
      </c>
      <c r="AA478" s="981">
        <v>10</v>
      </c>
      <c r="AB478" s="981">
        <v>2008</v>
      </c>
      <c r="AC478" s="983">
        <v>0</v>
      </c>
      <c r="AD478" s="983">
        <v>6000</v>
      </c>
      <c r="AE478" s="977" t="s">
        <v>2281</v>
      </c>
      <c r="AF478" s="977" t="s">
        <v>4424</v>
      </c>
      <c r="AG478" s="977"/>
      <c r="AH478" s="973" t="s">
        <v>4424</v>
      </c>
      <c r="AI478" s="974" t="s">
        <v>4424</v>
      </c>
      <c r="AJ478" s="977" t="s">
        <v>5570</v>
      </c>
      <c r="AK478" s="985" t="s">
        <v>5571</v>
      </c>
      <c r="AL478" s="977" t="s">
        <v>22250</v>
      </c>
      <c r="AM478" s="977" t="s">
        <v>3666</v>
      </c>
      <c r="AN478" s="977" t="s">
        <v>3666</v>
      </c>
      <c r="AO478" s="977" t="s">
        <v>4470</v>
      </c>
      <c r="AP478" s="986" t="s">
        <v>14224</v>
      </c>
      <c r="AQ478" s="987" t="s">
        <v>5572</v>
      </c>
      <c r="AR478" s="977" t="s">
        <v>22250</v>
      </c>
      <c r="AS478" s="977" t="s">
        <v>3666</v>
      </c>
      <c r="AT478" s="977" t="s">
        <v>3666</v>
      </c>
      <c r="AU478" s="977" t="s">
        <v>4470</v>
      </c>
      <c r="AV478" s="990" t="s">
        <v>4424</v>
      </c>
      <c r="AW478" s="991" t="s">
        <v>4424</v>
      </c>
      <c r="AX478" s="990" t="s">
        <v>4424</v>
      </c>
      <c r="AY478" s="990" t="s">
        <v>4424</v>
      </c>
      <c r="AZ478" s="991" t="s">
        <v>4424</v>
      </c>
      <c r="BA478" s="990" t="s">
        <v>4424</v>
      </c>
      <c r="BB478" s="977" t="s">
        <v>3918</v>
      </c>
      <c r="BC478" s="977" t="s">
        <v>2591</v>
      </c>
      <c r="BD478" s="994">
        <v>39818</v>
      </c>
      <c r="BE478" s="976" t="s">
        <v>189</v>
      </c>
      <c r="BF478" s="974"/>
      <c r="BG478" s="992"/>
      <c r="BL478" s="1361"/>
    </row>
    <row r="479" spans="1:64" s="993" customFormat="1" ht="13.5" customHeight="1" x14ac:dyDescent="0.25">
      <c r="A479" s="973">
        <v>476</v>
      </c>
      <c r="B479" s="974"/>
      <c r="C479" s="973"/>
      <c r="D479" s="973">
        <v>20492559858</v>
      </c>
      <c r="E479" s="1225">
        <v>4071133</v>
      </c>
      <c r="F479" s="976" t="s">
        <v>5521</v>
      </c>
      <c r="G479" s="977" t="s">
        <v>526</v>
      </c>
      <c r="H479" s="977" t="s">
        <v>20669</v>
      </c>
      <c r="I479" s="974" t="s">
        <v>15651</v>
      </c>
      <c r="J479" s="978"/>
      <c r="K479" s="978"/>
      <c r="L479" s="974" t="s">
        <v>5491</v>
      </c>
      <c r="M479" s="974"/>
      <c r="N479" s="974"/>
      <c r="O479" s="974"/>
      <c r="P479" s="977" t="s">
        <v>4424</v>
      </c>
      <c r="Q479" s="977" t="s">
        <v>3303</v>
      </c>
      <c r="R479" s="979" t="s">
        <v>5492</v>
      </c>
      <c r="S479" s="973" t="s">
        <v>4424</v>
      </c>
      <c r="T479" s="973" t="s">
        <v>4424</v>
      </c>
      <c r="U479" s="974" t="s">
        <v>5493</v>
      </c>
      <c r="V479" s="974"/>
      <c r="W479" s="974" t="s">
        <v>5494</v>
      </c>
      <c r="X479" s="974" t="s">
        <v>5521</v>
      </c>
      <c r="Y479" s="974" t="s">
        <v>5521</v>
      </c>
      <c r="Z479" s="980">
        <v>39742</v>
      </c>
      <c r="AA479" s="981">
        <v>10</v>
      </c>
      <c r="AB479" s="981">
        <v>2008</v>
      </c>
      <c r="AC479" s="983">
        <v>0</v>
      </c>
      <c r="AD479" s="983">
        <v>30000</v>
      </c>
      <c r="AE479" s="977" t="s">
        <v>4002</v>
      </c>
      <c r="AF479" s="977" t="s">
        <v>4424</v>
      </c>
      <c r="AG479" s="977"/>
      <c r="AH479" s="985">
        <v>12219785</v>
      </c>
      <c r="AI479" s="974" t="s">
        <v>5521</v>
      </c>
      <c r="AJ479" s="977" t="s">
        <v>5491</v>
      </c>
      <c r="AK479" s="985" t="s">
        <v>5492</v>
      </c>
      <c r="AL479" s="977" t="s">
        <v>21059</v>
      </c>
      <c r="AM479" s="977" t="s">
        <v>21057</v>
      </c>
      <c r="AN479" s="977" t="s">
        <v>5521</v>
      </c>
      <c r="AO479" s="977" t="s">
        <v>5521</v>
      </c>
      <c r="AP479" s="977" t="s">
        <v>4424</v>
      </c>
      <c r="AQ479" s="987" t="s">
        <v>4424</v>
      </c>
      <c r="AR479" s="988" t="s">
        <v>4424</v>
      </c>
      <c r="AS479" s="989"/>
      <c r="AT479" s="989"/>
      <c r="AU479" s="989"/>
      <c r="AV479" s="990" t="s">
        <v>4424</v>
      </c>
      <c r="AW479" s="991" t="s">
        <v>4424</v>
      </c>
      <c r="AX479" s="990" t="s">
        <v>4424</v>
      </c>
      <c r="AY479" s="990" t="s">
        <v>4424</v>
      </c>
      <c r="AZ479" s="991" t="s">
        <v>4424</v>
      </c>
      <c r="BA479" s="990" t="s">
        <v>4424</v>
      </c>
      <c r="BB479" s="977" t="s">
        <v>3243</v>
      </c>
      <c r="BC479" s="977" t="s">
        <v>2591</v>
      </c>
      <c r="BD479" s="994" t="s">
        <v>2413</v>
      </c>
      <c r="BE479" s="976" t="s">
        <v>189</v>
      </c>
      <c r="BF479" s="974"/>
      <c r="BG479" s="992"/>
      <c r="BL479" s="1361"/>
    </row>
    <row r="480" spans="1:64" s="993" customFormat="1" ht="13.5" customHeight="1" x14ac:dyDescent="0.25">
      <c r="A480" s="973">
        <v>477</v>
      </c>
      <c r="B480" s="974"/>
      <c r="C480" s="973"/>
      <c r="D480" s="973">
        <v>10001855382</v>
      </c>
      <c r="E480" s="1225" t="e">
        <v>#N/A</v>
      </c>
      <c r="F480" s="976" t="s">
        <v>2667</v>
      </c>
      <c r="G480" s="977" t="s">
        <v>250</v>
      </c>
      <c r="H480" s="977" t="s">
        <v>5651</v>
      </c>
      <c r="I480" s="974" t="s">
        <v>3862</v>
      </c>
      <c r="J480" s="978"/>
      <c r="K480" s="978"/>
      <c r="L480" s="974" t="s">
        <v>5652</v>
      </c>
      <c r="M480" s="974"/>
      <c r="N480" s="974"/>
      <c r="O480" s="974"/>
      <c r="P480" s="977" t="s">
        <v>4424</v>
      </c>
      <c r="Q480" s="977"/>
      <c r="R480" s="979" t="s">
        <v>5653</v>
      </c>
      <c r="S480" s="973" t="s">
        <v>4424</v>
      </c>
      <c r="T480" s="973" t="s">
        <v>4424</v>
      </c>
      <c r="U480" s="974" t="s">
        <v>5654</v>
      </c>
      <c r="V480" s="974"/>
      <c r="W480" s="974" t="s">
        <v>2184</v>
      </c>
      <c r="X480" s="974" t="s">
        <v>2184</v>
      </c>
      <c r="Y480" s="974" t="s">
        <v>1160</v>
      </c>
      <c r="Z480" s="980">
        <v>39752</v>
      </c>
      <c r="AA480" s="981">
        <v>10</v>
      </c>
      <c r="AB480" s="981">
        <v>2008</v>
      </c>
      <c r="AC480" s="983">
        <v>0</v>
      </c>
      <c r="AD480" s="983">
        <v>5000</v>
      </c>
      <c r="AE480" s="977" t="s">
        <v>2281</v>
      </c>
      <c r="AF480" s="977" t="s">
        <v>4424</v>
      </c>
      <c r="AG480" s="977"/>
      <c r="AH480" s="973" t="s">
        <v>4424</v>
      </c>
      <c r="AI480" s="974" t="s">
        <v>4424</v>
      </c>
      <c r="AJ480" s="977" t="s">
        <v>5652</v>
      </c>
      <c r="AK480" s="985" t="s">
        <v>5653</v>
      </c>
      <c r="AL480" s="977" t="s">
        <v>4424</v>
      </c>
      <c r="AM480" s="977" t="s">
        <v>4424</v>
      </c>
      <c r="AN480" s="977" t="s">
        <v>4424</v>
      </c>
      <c r="AO480" s="977" t="s">
        <v>4424</v>
      </c>
      <c r="AP480" s="977" t="s">
        <v>4424</v>
      </c>
      <c r="AQ480" s="977" t="s">
        <v>4424</v>
      </c>
      <c r="AR480" s="988" t="s">
        <v>16551</v>
      </c>
      <c r="AS480" s="989"/>
      <c r="AT480" s="989"/>
      <c r="AU480" s="989"/>
      <c r="AV480" s="990" t="s">
        <v>16551</v>
      </c>
      <c r="AW480" s="991"/>
      <c r="AX480" s="990" t="s">
        <v>16551</v>
      </c>
      <c r="AY480" s="990" t="s">
        <v>16551</v>
      </c>
      <c r="AZ480" s="991"/>
      <c r="BA480" s="990" t="s">
        <v>16551</v>
      </c>
      <c r="BB480" s="977" t="s">
        <v>3916</v>
      </c>
      <c r="BC480" s="977" t="s">
        <v>1284</v>
      </c>
      <c r="BD480" s="994">
        <v>39752</v>
      </c>
      <c r="BE480" s="976" t="s">
        <v>189</v>
      </c>
      <c r="BF480" s="974"/>
      <c r="BG480" s="992"/>
      <c r="BH480" s="1002"/>
      <c r="BL480" s="1361"/>
    </row>
    <row r="481" spans="1:64" s="993" customFormat="1" ht="13.5" customHeight="1" x14ac:dyDescent="0.25">
      <c r="A481" s="973">
        <v>478</v>
      </c>
      <c r="B481" s="974"/>
      <c r="C481" s="973"/>
      <c r="D481" s="973">
        <v>10224671836</v>
      </c>
      <c r="E481" s="1225">
        <v>4071833</v>
      </c>
      <c r="F481" s="976" t="s">
        <v>2667</v>
      </c>
      <c r="G481" s="977" t="s">
        <v>250</v>
      </c>
      <c r="H481" s="977" t="s">
        <v>1134</v>
      </c>
      <c r="I481" s="974" t="s">
        <v>15651</v>
      </c>
      <c r="J481" s="978"/>
      <c r="K481" s="978"/>
      <c r="L481" s="974" t="s">
        <v>1137</v>
      </c>
      <c r="M481" s="974"/>
      <c r="N481" s="974"/>
      <c r="O481" s="974"/>
      <c r="P481" s="977" t="s">
        <v>4424</v>
      </c>
      <c r="Q481" s="977"/>
      <c r="R481" s="979">
        <v>22467183</v>
      </c>
      <c r="S481" s="973" t="s">
        <v>4424</v>
      </c>
      <c r="T481" s="973" t="s">
        <v>4424</v>
      </c>
      <c r="U481" s="974" t="s">
        <v>1136</v>
      </c>
      <c r="V481" s="974"/>
      <c r="W481" s="974" t="s">
        <v>1135</v>
      </c>
      <c r="X481" s="974" t="s">
        <v>260</v>
      </c>
      <c r="Y481" s="974" t="s">
        <v>260</v>
      </c>
      <c r="Z481" s="980">
        <v>39748</v>
      </c>
      <c r="AA481" s="981">
        <v>10</v>
      </c>
      <c r="AB481" s="981">
        <v>2008</v>
      </c>
      <c r="AC481" s="983">
        <v>0</v>
      </c>
      <c r="AD481" s="983">
        <v>5000</v>
      </c>
      <c r="AE481" s="977" t="s">
        <v>2281</v>
      </c>
      <c r="AF481" s="977" t="s">
        <v>4424</v>
      </c>
      <c r="AG481" s="977"/>
      <c r="AH481" s="973" t="s">
        <v>4424</v>
      </c>
      <c r="AI481" s="974" t="s">
        <v>4424</v>
      </c>
      <c r="AJ481" s="977" t="s">
        <v>1137</v>
      </c>
      <c r="AK481" s="985">
        <v>22467183</v>
      </c>
      <c r="AL481" s="977" t="s">
        <v>1136</v>
      </c>
      <c r="AM481" s="977" t="s">
        <v>1135</v>
      </c>
      <c r="AN481" s="977" t="s">
        <v>260</v>
      </c>
      <c r="AO481" s="977" t="s">
        <v>260</v>
      </c>
      <c r="AP481" s="986" t="s">
        <v>1138</v>
      </c>
      <c r="AQ481" s="987" t="s">
        <v>1139</v>
      </c>
      <c r="AR481" s="988" t="s">
        <v>1136</v>
      </c>
      <c r="AS481" s="977" t="s">
        <v>1135</v>
      </c>
      <c r="AT481" s="977" t="s">
        <v>260</v>
      </c>
      <c r="AU481" s="977" t="s">
        <v>260</v>
      </c>
      <c r="AV481" s="990" t="s">
        <v>4424</v>
      </c>
      <c r="AW481" s="991" t="s">
        <v>4424</v>
      </c>
      <c r="AX481" s="990" t="s">
        <v>4424</v>
      </c>
      <c r="AY481" s="990" t="s">
        <v>4424</v>
      </c>
      <c r="AZ481" s="991" t="s">
        <v>4424</v>
      </c>
      <c r="BA481" s="990" t="s">
        <v>4424</v>
      </c>
      <c r="BB481" s="977" t="s">
        <v>3916</v>
      </c>
      <c r="BC481" s="977" t="s">
        <v>2591</v>
      </c>
      <c r="BD481" s="994">
        <v>39786</v>
      </c>
      <c r="BE481" s="976" t="s">
        <v>189</v>
      </c>
      <c r="BF481" s="974"/>
      <c r="BG481" s="992"/>
      <c r="BL481" s="1361"/>
    </row>
    <row r="482" spans="1:64" s="993" customFormat="1" ht="13.5" customHeight="1" x14ac:dyDescent="0.25">
      <c r="A482" s="973">
        <v>479</v>
      </c>
      <c r="B482" s="974"/>
      <c r="C482" s="973"/>
      <c r="D482" s="973">
        <v>20492652475</v>
      </c>
      <c r="E482" s="1225">
        <v>4071138</v>
      </c>
      <c r="F482" s="976" t="s">
        <v>5521</v>
      </c>
      <c r="G482" s="977" t="s">
        <v>526</v>
      </c>
      <c r="H482" s="977" t="s">
        <v>13992</v>
      </c>
      <c r="I482" s="974" t="s">
        <v>15651</v>
      </c>
      <c r="J482" s="978"/>
      <c r="K482" s="978"/>
      <c r="L482" s="974" t="s">
        <v>3515</v>
      </c>
      <c r="M482" s="974"/>
      <c r="N482" s="974"/>
      <c r="O482" s="974"/>
      <c r="P482" s="977" t="s">
        <v>4424</v>
      </c>
      <c r="Q482" s="977" t="s">
        <v>3303</v>
      </c>
      <c r="R482" s="979" t="s">
        <v>2805</v>
      </c>
      <c r="S482" s="973" t="s">
        <v>4424</v>
      </c>
      <c r="T482" s="973" t="s">
        <v>4424</v>
      </c>
      <c r="U482" s="974" t="s">
        <v>3513</v>
      </c>
      <c r="V482" s="974"/>
      <c r="W482" s="974" t="s">
        <v>3514</v>
      </c>
      <c r="X482" s="974" t="s">
        <v>5521</v>
      </c>
      <c r="Y482" s="974" t="s">
        <v>5521</v>
      </c>
      <c r="Z482" s="980">
        <v>39748</v>
      </c>
      <c r="AA482" s="981">
        <v>10</v>
      </c>
      <c r="AB482" s="981">
        <v>2008</v>
      </c>
      <c r="AC482" s="983">
        <v>0</v>
      </c>
      <c r="AD482" s="983">
        <v>31060</v>
      </c>
      <c r="AE482" s="977" t="s">
        <v>4002</v>
      </c>
      <c r="AF482" s="977" t="s">
        <v>4424</v>
      </c>
      <c r="AG482" s="977"/>
      <c r="AH482" s="985">
        <v>12211157</v>
      </c>
      <c r="AI482" s="974" t="s">
        <v>5521</v>
      </c>
      <c r="AJ482" s="977" t="s">
        <v>3515</v>
      </c>
      <c r="AK482" s="985" t="s">
        <v>2805</v>
      </c>
      <c r="AL482" s="977" t="s">
        <v>21060</v>
      </c>
      <c r="AM482" s="977" t="s">
        <v>3316</v>
      </c>
      <c r="AN482" s="977" t="s">
        <v>5521</v>
      </c>
      <c r="AO482" s="977" t="s">
        <v>5521</v>
      </c>
      <c r="AP482" s="986" t="s">
        <v>4424</v>
      </c>
      <c r="AQ482" s="987" t="s">
        <v>4424</v>
      </c>
      <c r="AR482" s="988" t="s">
        <v>4424</v>
      </c>
      <c r="AS482" s="989"/>
      <c r="AT482" s="989"/>
      <c r="AU482" s="989"/>
      <c r="AV482" s="990" t="s">
        <v>4424</v>
      </c>
      <c r="AW482" s="991" t="s">
        <v>4424</v>
      </c>
      <c r="AX482" s="990" t="s">
        <v>4424</v>
      </c>
      <c r="AY482" s="990" t="s">
        <v>4424</v>
      </c>
      <c r="AZ482" s="991" t="s">
        <v>4424</v>
      </c>
      <c r="BA482" s="990" t="s">
        <v>4424</v>
      </c>
      <c r="BB482" s="977" t="s">
        <v>2889</v>
      </c>
      <c r="BC482" s="977" t="s">
        <v>2591</v>
      </c>
      <c r="BD482" s="994">
        <v>39793</v>
      </c>
      <c r="BE482" s="976" t="s">
        <v>189</v>
      </c>
      <c r="BF482" s="974"/>
      <c r="BG482" s="992"/>
      <c r="BL482" s="1361"/>
    </row>
    <row r="483" spans="1:64" s="993" customFormat="1" ht="13.5" customHeight="1" x14ac:dyDescent="0.25">
      <c r="A483" s="973">
        <v>480</v>
      </c>
      <c r="B483" s="974"/>
      <c r="C483" s="973"/>
      <c r="D483" s="973">
        <v>10181545530</v>
      </c>
      <c r="E483" s="1225" t="e">
        <v>#N/A</v>
      </c>
      <c r="F483" s="976" t="s">
        <v>2668</v>
      </c>
      <c r="G483" s="977" t="s">
        <v>250</v>
      </c>
      <c r="H483" s="977" t="s">
        <v>3368</v>
      </c>
      <c r="I483" s="974" t="s">
        <v>3862</v>
      </c>
      <c r="J483" s="978"/>
      <c r="K483" s="978"/>
      <c r="L483" s="974" t="s">
        <v>7695</v>
      </c>
      <c r="M483" s="974"/>
      <c r="N483" s="974"/>
      <c r="O483" s="974"/>
      <c r="P483" s="977" t="s">
        <v>4424</v>
      </c>
      <c r="Q483" s="977"/>
      <c r="R483" s="979">
        <v>18154553</v>
      </c>
      <c r="S483" s="973" t="s">
        <v>4424</v>
      </c>
      <c r="T483" s="973" t="s">
        <v>4424</v>
      </c>
      <c r="U483" s="974" t="s">
        <v>4853</v>
      </c>
      <c r="V483" s="974"/>
      <c r="W483" s="974" t="s">
        <v>3630</v>
      </c>
      <c r="X483" s="974" t="s">
        <v>3630</v>
      </c>
      <c r="Y483" s="974" t="s">
        <v>4475</v>
      </c>
      <c r="Z483" s="980">
        <v>39749</v>
      </c>
      <c r="AA483" s="981">
        <v>10</v>
      </c>
      <c r="AB483" s="981">
        <v>2008</v>
      </c>
      <c r="AC483" s="983">
        <v>0</v>
      </c>
      <c r="AD483" s="983">
        <v>5000</v>
      </c>
      <c r="AE483" s="977" t="s">
        <v>2281</v>
      </c>
      <c r="AF483" s="977" t="s">
        <v>4424</v>
      </c>
      <c r="AG483" s="977"/>
      <c r="AH483" s="973" t="s">
        <v>4424</v>
      </c>
      <c r="AI483" s="974" t="s">
        <v>4424</v>
      </c>
      <c r="AJ483" s="977" t="s">
        <v>4854</v>
      </c>
      <c r="AK483" s="985">
        <v>18154553</v>
      </c>
      <c r="AL483" s="977" t="s">
        <v>22249</v>
      </c>
      <c r="AM483" s="977" t="s">
        <v>3630</v>
      </c>
      <c r="AN483" s="977" t="s">
        <v>3630</v>
      </c>
      <c r="AO483" s="977" t="s">
        <v>4475</v>
      </c>
      <c r="AP483" s="986" t="s">
        <v>16551</v>
      </c>
      <c r="AQ483" s="987" t="s">
        <v>4424</v>
      </c>
      <c r="AR483" s="988" t="s">
        <v>4424</v>
      </c>
      <c r="AS483" s="989"/>
      <c r="AT483" s="989"/>
      <c r="AU483" s="989"/>
      <c r="AV483" s="990" t="s">
        <v>4424</v>
      </c>
      <c r="AW483" s="991" t="s">
        <v>4424</v>
      </c>
      <c r="AX483" s="990" t="s">
        <v>4424</v>
      </c>
      <c r="AY483" s="990" t="s">
        <v>4424</v>
      </c>
      <c r="AZ483" s="991" t="s">
        <v>4424</v>
      </c>
      <c r="BA483" s="990" t="s">
        <v>4424</v>
      </c>
      <c r="BB483" s="977" t="s">
        <v>1232</v>
      </c>
      <c r="BC483" s="977" t="s">
        <v>1284</v>
      </c>
      <c r="BD483" s="994">
        <v>39776</v>
      </c>
      <c r="BE483" s="976" t="s">
        <v>189</v>
      </c>
      <c r="BF483" s="974"/>
      <c r="BG483" s="992"/>
      <c r="BL483" s="1361"/>
    </row>
    <row r="484" spans="1:64" s="993" customFormat="1" ht="13.5" customHeight="1" x14ac:dyDescent="0.25">
      <c r="A484" s="973">
        <v>481</v>
      </c>
      <c r="B484" s="974"/>
      <c r="C484" s="973"/>
      <c r="D484" s="973">
        <v>10189062767</v>
      </c>
      <c r="E484" s="1225">
        <v>4071834</v>
      </c>
      <c r="F484" s="976" t="s">
        <v>2668</v>
      </c>
      <c r="G484" s="977" t="s">
        <v>250</v>
      </c>
      <c r="H484" s="977" t="s">
        <v>2651</v>
      </c>
      <c r="I484" s="974" t="s">
        <v>6546</v>
      </c>
      <c r="J484" s="978"/>
      <c r="K484" s="978"/>
      <c r="L484" s="974" t="s">
        <v>3793</v>
      </c>
      <c r="M484" s="974"/>
      <c r="N484" s="974"/>
      <c r="O484" s="974"/>
      <c r="P484" s="977" t="s">
        <v>4424</v>
      </c>
      <c r="Q484" s="973" t="s">
        <v>4424</v>
      </c>
      <c r="R484" s="979">
        <v>18906276</v>
      </c>
      <c r="S484" s="973" t="s">
        <v>4424</v>
      </c>
      <c r="T484" s="973" t="s">
        <v>4424</v>
      </c>
      <c r="U484" s="974" t="s">
        <v>19730</v>
      </c>
      <c r="V484" s="974"/>
      <c r="W484" s="974" t="s">
        <v>3795</v>
      </c>
      <c r="X484" s="974" t="s">
        <v>5336</v>
      </c>
      <c r="Y484" s="974" t="s">
        <v>4475</v>
      </c>
      <c r="Z484" s="980" t="s">
        <v>22445</v>
      </c>
      <c r="AA484" s="981">
        <v>10</v>
      </c>
      <c r="AB484" s="981">
        <v>2008</v>
      </c>
      <c r="AC484" s="983">
        <v>0</v>
      </c>
      <c r="AD484" s="983">
        <v>4000</v>
      </c>
      <c r="AE484" s="977" t="s">
        <v>2281</v>
      </c>
      <c r="AF484" s="977" t="s">
        <v>4424</v>
      </c>
      <c r="AG484" s="977"/>
      <c r="AH484" s="973" t="s">
        <v>4424</v>
      </c>
      <c r="AI484" s="974" t="s">
        <v>4424</v>
      </c>
      <c r="AJ484" s="977" t="s">
        <v>3793</v>
      </c>
      <c r="AK484" s="985">
        <v>18906276</v>
      </c>
      <c r="AL484" s="977" t="s">
        <v>3794</v>
      </c>
      <c r="AM484" s="974" t="s">
        <v>3795</v>
      </c>
      <c r="AN484" s="974" t="s">
        <v>5336</v>
      </c>
      <c r="AO484" s="974" t="s">
        <v>4475</v>
      </c>
      <c r="AP484" s="986" t="s">
        <v>4424</v>
      </c>
      <c r="AQ484" s="987" t="s">
        <v>4424</v>
      </c>
      <c r="AR484" s="988" t="s">
        <v>4424</v>
      </c>
      <c r="AS484" s="989"/>
      <c r="AT484" s="989"/>
      <c r="AU484" s="989"/>
      <c r="AV484" s="990" t="s">
        <v>4424</v>
      </c>
      <c r="AW484" s="991" t="s">
        <v>4424</v>
      </c>
      <c r="AX484" s="990" t="s">
        <v>4424</v>
      </c>
      <c r="AY484" s="990" t="s">
        <v>4424</v>
      </c>
      <c r="AZ484" s="991" t="s">
        <v>4424</v>
      </c>
      <c r="BA484" s="990" t="s">
        <v>4424</v>
      </c>
      <c r="BB484" s="977" t="s">
        <v>1232</v>
      </c>
      <c r="BC484" s="977" t="s">
        <v>1284</v>
      </c>
      <c r="BD484" s="994">
        <v>39776</v>
      </c>
      <c r="BE484" s="976" t="s">
        <v>189</v>
      </c>
      <c r="BF484" s="974"/>
      <c r="BG484" s="992"/>
      <c r="BL484" s="1361"/>
    </row>
    <row r="485" spans="1:64" s="993" customFormat="1" ht="13.5" customHeight="1" x14ac:dyDescent="0.25">
      <c r="A485" s="973">
        <v>482</v>
      </c>
      <c r="B485" s="974"/>
      <c r="C485" s="973"/>
      <c r="D485" s="973">
        <v>10459497159</v>
      </c>
      <c r="E485" s="1225">
        <v>4071132</v>
      </c>
      <c r="F485" s="976" t="s">
        <v>2668</v>
      </c>
      <c r="G485" s="977" t="s">
        <v>250</v>
      </c>
      <c r="H485" s="977" t="s">
        <v>3796</v>
      </c>
      <c r="I485" s="974" t="s">
        <v>15651</v>
      </c>
      <c r="J485" s="978"/>
      <c r="K485" s="978"/>
      <c r="L485" s="974" t="s">
        <v>7696</v>
      </c>
      <c r="M485" s="974"/>
      <c r="N485" s="974"/>
      <c r="O485" s="974"/>
      <c r="P485" s="977" t="s">
        <v>4424</v>
      </c>
      <c r="Q485" s="977"/>
      <c r="R485" s="979">
        <v>45949715</v>
      </c>
      <c r="S485" s="973" t="s">
        <v>4424</v>
      </c>
      <c r="T485" s="973" t="s">
        <v>4424</v>
      </c>
      <c r="U485" s="974" t="s">
        <v>19731</v>
      </c>
      <c r="V485" s="974"/>
      <c r="W485" s="974" t="s">
        <v>6541</v>
      </c>
      <c r="X485" s="974" t="s">
        <v>3630</v>
      </c>
      <c r="Y485" s="974" t="s">
        <v>4475</v>
      </c>
      <c r="Z485" s="980">
        <v>39749</v>
      </c>
      <c r="AA485" s="981">
        <v>10</v>
      </c>
      <c r="AB485" s="981">
        <v>2008</v>
      </c>
      <c r="AC485" s="983">
        <v>0</v>
      </c>
      <c r="AD485" s="983">
        <v>4500</v>
      </c>
      <c r="AE485" s="977" t="s">
        <v>2281</v>
      </c>
      <c r="AF485" s="977" t="s">
        <v>4424</v>
      </c>
      <c r="AG485" s="977"/>
      <c r="AH485" s="973" t="s">
        <v>4424</v>
      </c>
      <c r="AI485" s="974" t="s">
        <v>4424</v>
      </c>
      <c r="AJ485" s="977" t="s">
        <v>7696</v>
      </c>
      <c r="AK485" s="985">
        <v>45949715</v>
      </c>
      <c r="AL485" s="977" t="s">
        <v>2284</v>
      </c>
      <c r="AM485" s="977" t="s">
        <v>6541</v>
      </c>
      <c r="AN485" s="977" t="s">
        <v>3630</v>
      </c>
      <c r="AO485" s="977" t="s">
        <v>4475</v>
      </c>
      <c r="AP485" s="986" t="s">
        <v>4424</v>
      </c>
      <c r="AQ485" s="987" t="s">
        <v>4424</v>
      </c>
      <c r="AR485" s="988" t="s">
        <v>4424</v>
      </c>
      <c r="AS485" s="989"/>
      <c r="AT485" s="989"/>
      <c r="AU485" s="989"/>
      <c r="AV485" s="990" t="s">
        <v>4424</v>
      </c>
      <c r="AW485" s="991" t="s">
        <v>4424</v>
      </c>
      <c r="AX485" s="990" t="s">
        <v>4424</v>
      </c>
      <c r="AY485" s="990" t="s">
        <v>4424</v>
      </c>
      <c r="AZ485" s="991" t="s">
        <v>4424</v>
      </c>
      <c r="BA485" s="990" t="s">
        <v>4424</v>
      </c>
      <c r="BB485" s="977" t="s">
        <v>2650</v>
      </c>
      <c r="BC485" s="977" t="s">
        <v>2591</v>
      </c>
      <c r="BD485" s="994">
        <v>39778</v>
      </c>
      <c r="BE485" s="976" t="s">
        <v>189</v>
      </c>
      <c r="BF485" s="974"/>
      <c r="BG485" s="992"/>
      <c r="BL485" s="1361"/>
    </row>
    <row r="486" spans="1:64" s="993" customFormat="1" ht="13.5" customHeight="1" x14ac:dyDescent="0.25">
      <c r="A486" s="973">
        <v>483</v>
      </c>
      <c r="B486" s="974"/>
      <c r="C486" s="973"/>
      <c r="D486" s="973">
        <v>10233840926</v>
      </c>
      <c r="E486" s="1225">
        <v>4070767</v>
      </c>
      <c r="F486" s="976" t="s">
        <v>2667</v>
      </c>
      <c r="G486" s="977" t="s">
        <v>250</v>
      </c>
      <c r="H486" s="977" t="s">
        <v>5691</v>
      </c>
      <c r="I486" s="974" t="s">
        <v>15651</v>
      </c>
      <c r="J486" s="978"/>
      <c r="K486" s="978"/>
      <c r="L486" s="974" t="s">
        <v>7697</v>
      </c>
      <c r="M486" s="974"/>
      <c r="N486" s="974"/>
      <c r="O486" s="974"/>
      <c r="P486" s="977" t="s">
        <v>4424</v>
      </c>
      <c r="Q486" s="973" t="s">
        <v>4424</v>
      </c>
      <c r="R486" s="979">
        <v>23384092</v>
      </c>
      <c r="S486" s="973" t="s">
        <v>4424</v>
      </c>
      <c r="T486" s="973" t="s">
        <v>4424</v>
      </c>
      <c r="U486" s="974" t="s">
        <v>9384</v>
      </c>
      <c r="V486" s="974"/>
      <c r="W486" s="974" t="s">
        <v>4787</v>
      </c>
      <c r="X486" s="974" t="s">
        <v>3666</v>
      </c>
      <c r="Y486" s="974" t="s">
        <v>4470</v>
      </c>
      <c r="Z486" s="980" t="s">
        <v>22446</v>
      </c>
      <c r="AA486" s="981">
        <v>10</v>
      </c>
      <c r="AB486" s="981">
        <v>2008</v>
      </c>
      <c r="AC486" s="983">
        <v>0</v>
      </c>
      <c r="AD486" s="983">
        <v>4500</v>
      </c>
      <c r="AE486" s="977" t="s">
        <v>2281</v>
      </c>
      <c r="AF486" s="977" t="s">
        <v>4424</v>
      </c>
      <c r="AG486" s="977"/>
      <c r="AH486" s="973" t="s">
        <v>4424</v>
      </c>
      <c r="AI486" s="974" t="s">
        <v>4424</v>
      </c>
      <c r="AJ486" s="977" t="s">
        <v>7697</v>
      </c>
      <c r="AK486" s="985">
        <v>23384092</v>
      </c>
      <c r="AL486" s="977" t="s">
        <v>21061</v>
      </c>
      <c r="AM486" s="977" t="s">
        <v>4787</v>
      </c>
      <c r="AN486" s="977" t="s">
        <v>3666</v>
      </c>
      <c r="AO486" s="977" t="s">
        <v>4470</v>
      </c>
      <c r="AP486" s="986" t="s">
        <v>7698</v>
      </c>
      <c r="AQ486" s="987" t="s">
        <v>22418</v>
      </c>
      <c r="AR486" s="977" t="s">
        <v>21061</v>
      </c>
      <c r="AS486" s="977" t="s">
        <v>4787</v>
      </c>
      <c r="AT486" s="977" t="s">
        <v>3666</v>
      </c>
      <c r="AU486" s="977" t="s">
        <v>4470</v>
      </c>
      <c r="AV486" s="990" t="s">
        <v>4424</v>
      </c>
      <c r="AW486" s="991" t="s">
        <v>4424</v>
      </c>
      <c r="AX486" s="990" t="s">
        <v>4424</v>
      </c>
      <c r="AY486" s="990" t="s">
        <v>4424</v>
      </c>
      <c r="AZ486" s="991" t="s">
        <v>4424</v>
      </c>
      <c r="BA486" s="990" t="s">
        <v>4424</v>
      </c>
      <c r="BB486" s="977" t="s">
        <v>3918</v>
      </c>
      <c r="BC486" s="977" t="s">
        <v>2591</v>
      </c>
      <c r="BD486" s="994">
        <v>39793</v>
      </c>
      <c r="BE486" s="976" t="s">
        <v>189</v>
      </c>
      <c r="BF486" s="974"/>
      <c r="BG486" s="992"/>
      <c r="BL486" s="1361"/>
    </row>
    <row r="487" spans="1:64" s="993" customFormat="1" ht="13.5" customHeight="1" x14ac:dyDescent="0.25">
      <c r="A487" s="973">
        <v>484</v>
      </c>
      <c r="B487" s="974"/>
      <c r="C487" s="973"/>
      <c r="D487" s="973">
        <v>10282654534</v>
      </c>
      <c r="E487" s="1225" t="e">
        <v>#N/A</v>
      </c>
      <c r="F487" s="976" t="s">
        <v>2667</v>
      </c>
      <c r="G487" s="977" t="s">
        <v>250</v>
      </c>
      <c r="H487" s="977" t="s">
        <v>2185</v>
      </c>
      <c r="I487" s="974" t="s">
        <v>3862</v>
      </c>
      <c r="J487" s="978"/>
      <c r="K487" s="978"/>
      <c r="L487" s="974" t="s">
        <v>7699</v>
      </c>
      <c r="M487" s="974"/>
      <c r="N487" s="974"/>
      <c r="O487" s="974"/>
      <c r="P487" s="977" t="s">
        <v>4424</v>
      </c>
      <c r="Q487" s="977"/>
      <c r="R487" s="979">
        <v>28265453</v>
      </c>
      <c r="S487" s="973" t="s">
        <v>4424</v>
      </c>
      <c r="T487" s="973" t="s">
        <v>4424</v>
      </c>
      <c r="U487" s="974" t="s">
        <v>5549</v>
      </c>
      <c r="V487" s="974"/>
      <c r="W487" s="974" t="s">
        <v>4629</v>
      </c>
      <c r="X487" s="974" t="s">
        <v>4440</v>
      </c>
      <c r="Y487" s="974" t="s">
        <v>262</v>
      </c>
      <c r="Z487" s="980">
        <v>39750</v>
      </c>
      <c r="AA487" s="981">
        <v>10</v>
      </c>
      <c r="AB487" s="981">
        <v>2008</v>
      </c>
      <c r="AC487" s="983">
        <v>0</v>
      </c>
      <c r="AD487" s="983">
        <v>7000</v>
      </c>
      <c r="AE487" s="977" t="s">
        <v>2281</v>
      </c>
      <c r="AF487" s="977" t="s">
        <v>4424</v>
      </c>
      <c r="AG487" s="977"/>
      <c r="AH487" s="973" t="s">
        <v>4424</v>
      </c>
      <c r="AI487" s="974" t="s">
        <v>4424</v>
      </c>
      <c r="AJ487" s="977" t="s">
        <v>7699</v>
      </c>
      <c r="AK487" s="985">
        <v>28265453</v>
      </c>
      <c r="AL487" s="977" t="s">
        <v>5549</v>
      </c>
      <c r="AM487" s="974" t="s">
        <v>4629</v>
      </c>
      <c r="AN487" s="974" t="s">
        <v>4440</v>
      </c>
      <c r="AO487" s="974" t="s">
        <v>262</v>
      </c>
      <c r="AP487" s="986" t="s">
        <v>4424</v>
      </c>
      <c r="AQ487" s="987" t="s">
        <v>4424</v>
      </c>
      <c r="AR487" s="988" t="s">
        <v>4424</v>
      </c>
      <c r="AS487" s="989"/>
      <c r="AT487" s="989"/>
      <c r="AU487" s="989"/>
      <c r="AV487" s="990" t="s">
        <v>4424</v>
      </c>
      <c r="AW487" s="991" t="s">
        <v>4424</v>
      </c>
      <c r="AX487" s="990" t="s">
        <v>4424</v>
      </c>
      <c r="AY487" s="990" t="s">
        <v>4424</v>
      </c>
      <c r="AZ487" s="991" t="s">
        <v>4424</v>
      </c>
      <c r="BA487" s="990" t="s">
        <v>4424</v>
      </c>
      <c r="BB487" s="977" t="s">
        <v>3918</v>
      </c>
      <c r="BC487" s="977" t="s">
        <v>1284</v>
      </c>
      <c r="BD487" s="994">
        <v>39750</v>
      </c>
      <c r="BE487" s="976" t="s">
        <v>189</v>
      </c>
      <c r="BF487" s="974"/>
      <c r="BG487" s="992"/>
      <c r="BL487" s="1361"/>
    </row>
    <row r="488" spans="1:64" s="993" customFormat="1" ht="13.5" customHeight="1" x14ac:dyDescent="0.25">
      <c r="A488" s="973">
        <v>485</v>
      </c>
      <c r="B488" s="974"/>
      <c r="C488" s="973"/>
      <c r="D488" s="973">
        <v>10099955835</v>
      </c>
      <c r="E488" s="1225" t="e">
        <v>#N/A</v>
      </c>
      <c r="F488" s="976" t="s">
        <v>2667</v>
      </c>
      <c r="G488" s="977" t="s">
        <v>526</v>
      </c>
      <c r="H488" s="977" t="s">
        <v>4856</v>
      </c>
      <c r="I488" s="974" t="s">
        <v>3862</v>
      </c>
      <c r="J488" s="978"/>
      <c r="K488" s="978"/>
      <c r="L488" s="974" t="s">
        <v>7700</v>
      </c>
      <c r="M488" s="974"/>
      <c r="N488" s="974"/>
      <c r="O488" s="974"/>
      <c r="P488" s="977" t="s">
        <v>4424</v>
      </c>
      <c r="Q488" s="977"/>
      <c r="R488" s="979" t="s">
        <v>4857</v>
      </c>
      <c r="S488" s="973" t="s">
        <v>4424</v>
      </c>
      <c r="T488" s="973" t="s">
        <v>4424</v>
      </c>
      <c r="U488" s="974" t="s">
        <v>4858</v>
      </c>
      <c r="V488" s="974"/>
      <c r="W488" s="974" t="s">
        <v>4859</v>
      </c>
      <c r="X488" s="974" t="s">
        <v>6180</v>
      </c>
      <c r="Y488" s="974" t="s">
        <v>1160</v>
      </c>
      <c r="Z488" s="980">
        <v>39751</v>
      </c>
      <c r="AA488" s="981">
        <v>10</v>
      </c>
      <c r="AB488" s="981">
        <v>2008</v>
      </c>
      <c r="AC488" s="983">
        <v>0</v>
      </c>
      <c r="AD488" s="983">
        <v>18000</v>
      </c>
      <c r="AE488" s="977" t="s">
        <v>2281</v>
      </c>
      <c r="AF488" s="977" t="s">
        <v>4424</v>
      </c>
      <c r="AG488" s="977"/>
      <c r="AH488" s="973" t="s">
        <v>4424</v>
      </c>
      <c r="AI488" s="974" t="s">
        <v>4424</v>
      </c>
      <c r="AJ488" s="977" t="s">
        <v>7700</v>
      </c>
      <c r="AK488" s="985" t="s">
        <v>4857</v>
      </c>
      <c r="AL488" s="977" t="s">
        <v>4858</v>
      </c>
      <c r="AM488" s="977" t="s">
        <v>140</v>
      </c>
      <c r="AN488" s="977" t="s">
        <v>6180</v>
      </c>
      <c r="AO488" s="977" t="s">
        <v>1160</v>
      </c>
      <c r="AP488" s="986" t="s">
        <v>4424</v>
      </c>
      <c r="AQ488" s="987" t="s">
        <v>4424</v>
      </c>
      <c r="AR488" s="988" t="s">
        <v>4424</v>
      </c>
      <c r="AS488" s="989"/>
      <c r="AT488" s="989"/>
      <c r="AU488" s="989"/>
      <c r="AV488" s="990" t="s">
        <v>4424</v>
      </c>
      <c r="AW488" s="991" t="s">
        <v>4424</v>
      </c>
      <c r="AX488" s="990" t="s">
        <v>4424</v>
      </c>
      <c r="AY488" s="990" t="s">
        <v>4424</v>
      </c>
      <c r="AZ488" s="991" t="s">
        <v>4424</v>
      </c>
      <c r="BA488" s="990" t="s">
        <v>4424</v>
      </c>
      <c r="BB488" s="977" t="s">
        <v>2437</v>
      </c>
      <c r="BC488" s="977" t="s">
        <v>1284</v>
      </c>
      <c r="BD488" s="994">
        <v>39751</v>
      </c>
      <c r="BE488" s="976" t="s">
        <v>189</v>
      </c>
      <c r="BF488" s="974"/>
      <c r="BG488" s="992"/>
      <c r="BL488" s="1361"/>
    </row>
    <row r="489" spans="1:64" s="993" customFormat="1" ht="13.5" customHeight="1" x14ac:dyDescent="0.25">
      <c r="A489" s="973">
        <v>486</v>
      </c>
      <c r="B489" s="974"/>
      <c r="C489" s="973"/>
      <c r="D489" s="973">
        <v>10463265181</v>
      </c>
      <c r="E489" s="1225">
        <v>4070051</v>
      </c>
      <c r="F489" s="976" t="s">
        <v>2667</v>
      </c>
      <c r="G489" s="977" t="s">
        <v>250</v>
      </c>
      <c r="H489" s="977" t="s">
        <v>3833</v>
      </c>
      <c r="I489" s="974" t="s">
        <v>15651</v>
      </c>
      <c r="J489" s="978"/>
      <c r="K489" s="978"/>
      <c r="L489" s="974" t="s">
        <v>3640</v>
      </c>
      <c r="M489" s="974"/>
      <c r="N489" s="974"/>
      <c r="O489" s="974"/>
      <c r="P489" s="977" t="s">
        <v>4424</v>
      </c>
      <c r="Q489" s="977"/>
      <c r="R489" s="979">
        <v>46326518</v>
      </c>
      <c r="S489" s="973" t="s">
        <v>4424</v>
      </c>
      <c r="T489" s="973" t="s">
        <v>4424</v>
      </c>
      <c r="U489" s="974" t="s">
        <v>3639</v>
      </c>
      <c r="V489" s="974"/>
      <c r="W489" s="974" t="s">
        <v>1548</v>
      </c>
      <c r="X489" s="974" t="s">
        <v>1548</v>
      </c>
      <c r="Y489" s="974" t="s">
        <v>268</v>
      </c>
      <c r="Z489" s="980">
        <v>39751</v>
      </c>
      <c r="AA489" s="981">
        <v>10</v>
      </c>
      <c r="AB489" s="981">
        <v>2008</v>
      </c>
      <c r="AC489" s="983">
        <v>0</v>
      </c>
      <c r="AD489" s="983">
        <v>5000</v>
      </c>
      <c r="AE489" s="977" t="s">
        <v>2281</v>
      </c>
      <c r="AF489" s="977" t="s">
        <v>4424</v>
      </c>
      <c r="AG489" s="977"/>
      <c r="AH489" s="973" t="s">
        <v>4424</v>
      </c>
      <c r="AI489" s="974" t="s">
        <v>4424</v>
      </c>
      <c r="AJ489" s="977" t="s">
        <v>3640</v>
      </c>
      <c r="AK489" s="985">
        <v>46326518</v>
      </c>
      <c r="AL489" s="977" t="s">
        <v>3639</v>
      </c>
      <c r="AM489" s="977" t="s">
        <v>1548</v>
      </c>
      <c r="AN489" s="977" t="s">
        <v>1548</v>
      </c>
      <c r="AO489" s="977" t="s">
        <v>6110</v>
      </c>
      <c r="AP489" s="986" t="s">
        <v>4424</v>
      </c>
      <c r="AQ489" s="987" t="s">
        <v>4424</v>
      </c>
      <c r="AR489" s="988" t="s">
        <v>4424</v>
      </c>
      <c r="AS489" s="989"/>
      <c r="AT489" s="989"/>
      <c r="AU489" s="989"/>
      <c r="AV489" s="990" t="s">
        <v>4424</v>
      </c>
      <c r="AW489" s="991" t="s">
        <v>4424</v>
      </c>
      <c r="AX489" s="990" t="s">
        <v>4424</v>
      </c>
      <c r="AY489" s="990" t="s">
        <v>4424</v>
      </c>
      <c r="AZ489" s="991" t="s">
        <v>4424</v>
      </c>
      <c r="BA489" s="990" t="s">
        <v>4424</v>
      </c>
      <c r="BB489" s="977" t="s">
        <v>3918</v>
      </c>
      <c r="BC489" s="977" t="s">
        <v>2591</v>
      </c>
      <c r="BD489" s="994">
        <v>39778</v>
      </c>
      <c r="BE489" s="976" t="s">
        <v>189</v>
      </c>
      <c r="BF489" s="974"/>
      <c r="BG489" s="992"/>
      <c r="BL489" s="1361"/>
    </row>
    <row r="490" spans="1:64" s="993" customFormat="1" ht="13.5" customHeight="1" x14ac:dyDescent="0.25">
      <c r="A490" s="973">
        <v>487</v>
      </c>
      <c r="B490" s="974"/>
      <c r="C490" s="973"/>
      <c r="D490" s="973">
        <v>20489650836</v>
      </c>
      <c r="E490" s="1225">
        <v>4072174</v>
      </c>
      <c r="F490" s="976" t="s">
        <v>2667</v>
      </c>
      <c r="G490" s="977" t="s">
        <v>526</v>
      </c>
      <c r="H490" s="977" t="s">
        <v>3678</v>
      </c>
      <c r="I490" s="974" t="s">
        <v>15651</v>
      </c>
      <c r="J490" s="978"/>
      <c r="K490" s="978"/>
      <c r="L490" s="974" t="s">
        <v>585</v>
      </c>
      <c r="M490" s="974"/>
      <c r="N490" s="974"/>
      <c r="O490" s="974"/>
      <c r="P490" s="977" t="s">
        <v>4424</v>
      </c>
      <c r="Q490" s="977" t="s">
        <v>1503</v>
      </c>
      <c r="R490" s="979">
        <v>22412908</v>
      </c>
      <c r="S490" s="973" t="s">
        <v>4424</v>
      </c>
      <c r="T490" s="973" t="s">
        <v>4424</v>
      </c>
      <c r="U490" s="974" t="s">
        <v>586</v>
      </c>
      <c r="V490" s="974"/>
      <c r="W490" s="974" t="s">
        <v>260</v>
      </c>
      <c r="X490" s="974" t="s">
        <v>260</v>
      </c>
      <c r="Y490" s="974" t="s">
        <v>260</v>
      </c>
      <c r="Z490" s="980">
        <v>39751</v>
      </c>
      <c r="AA490" s="981">
        <v>10</v>
      </c>
      <c r="AB490" s="981">
        <v>2008</v>
      </c>
      <c r="AC490" s="983">
        <v>0</v>
      </c>
      <c r="AD490" s="983">
        <v>15000</v>
      </c>
      <c r="AE490" s="977" t="s">
        <v>4002</v>
      </c>
      <c r="AF490" s="977" t="s">
        <v>4424</v>
      </c>
      <c r="AG490" s="977"/>
      <c r="AH490" s="985">
        <v>11066190</v>
      </c>
      <c r="AI490" s="974" t="s">
        <v>11466</v>
      </c>
      <c r="AJ490" s="977" t="s">
        <v>7701</v>
      </c>
      <c r="AK490" s="985">
        <v>22412908</v>
      </c>
      <c r="AL490" s="977" t="s">
        <v>21062</v>
      </c>
      <c r="AM490" s="977" t="s">
        <v>11466</v>
      </c>
      <c r="AN490" s="977" t="s">
        <v>11466</v>
      </c>
      <c r="AO490" s="977" t="s">
        <v>11466</v>
      </c>
      <c r="AP490" s="986" t="s">
        <v>7702</v>
      </c>
      <c r="AQ490" s="987">
        <v>22412908</v>
      </c>
      <c r="AR490" s="977" t="s">
        <v>21062</v>
      </c>
      <c r="AS490" s="977" t="s">
        <v>11466</v>
      </c>
      <c r="AT490" s="977" t="s">
        <v>11466</v>
      </c>
      <c r="AU490" s="977" t="s">
        <v>11466</v>
      </c>
      <c r="AV490" s="990" t="s">
        <v>4424</v>
      </c>
      <c r="AW490" s="991" t="s">
        <v>4424</v>
      </c>
      <c r="AX490" s="990" t="s">
        <v>4424</v>
      </c>
      <c r="AY490" s="990" t="s">
        <v>4424</v>
      </c>
      <c r="AZ490" s="991" t="s">
        <v>4424</v>
      </c>
      <c r="BA490" s="990" t="s">
        <v>4424</v>
      </c>
      <c r="BB490" s="977" t="s">
        <v>3916</v>
      </c>
      <c r="BC490" s="977" t="s">
        <v>1284</v>
      </c>
      <c r="BD490" s="994">
        <v>39751</v>
      </c>
      <c r="BE490" s="976" t="s">
        <v>189</v>
      </c>
      <c r="BF490" s="974"/>
      <c r="BG490" s="992"/>
      <c r="BL490" s="1361"/>
    </row>
    <row r="491" spans="1:64" s="993" customFormat="1" ht="13.5" customHeight="1" x14ac:dyDescent="0.25">
      <c r="A491" s="973">
        <v>488</v>
      </c>
      <c r="B491" s="974"/>
      <c r="C491" s="973"/>
      <c r="D491" s="973">
        <v>10424499515</v>
      </c>
      <c r="E491" s="1225">
        <v>4072152</v>
      </c>
      <c r="F491" s="976" t="s">
        <v>2667</v>
      </c>
      <c r="G491" s="977" t="s">
        <v>250</v>
      </c>
      <c r="H491" s="977" t="s">
        <v>587</v>
      </c>
      <c r="I491" s="974" t="s">
        <v>15651</v>
      </c>
      <c r="J491" s="978"/>
      <c r="K491" s="978"/>
      <c r="L491" s="974" t="s">
        <v>7703</v>
      </c>
      <c r="M491" s="974"/>
      <c r="N491" s="974"/>
      <c r="O491" s="974"/>
      <c r="P491" s="977" t="s">
        <v>4424</v>
      </c>
      <c r="Q491" s="973" t="s">
        <v>4424</v>
      </c>
      <c r="R491" s="979">
        <v>42449951</v>
      </c>
      <c r="S491" s="973" t="s">
        <v>4424</v>
      </c>
      <c r="T491" s="973" t="s">
        <v>4424</v>
      </c>
      <c r="U491" s="974" t="s">
        <v>588</v>
      </c>
      <c r="V491" s="974"/>
      <c r="W491" s="974" t="s">
        <v>4463</v>
      </c>
      <c r="X491" s="974" t="s">
        <v>4463</v>
      </c>
      <c r="Y491" s="974" t="s">
        <v>268</v>
      </c>
      <c r="Z491" s="980" t="s">
        <v>218</v>
      </c>
      <c r="AA491" s="981">
        <v>10</v>
      </c>
      <c r="AB491" s="981">
        <v>2008</v>
      </c>
      <c r="AC491" s="983">
        <v>0</v>
      </c>
      <c r="AD491" s="983">
        <v>20000</v>
      </c>
      <c r="AE491" s="977" t="s">
        <v>2281</v>
      </c>
      <c r="AF491" s="977" t="s">
        <v>4424</v>
      </c>
      <c r="AG491" s="977"/>
      <c r="AH491" s="973" t="s">
        <v>4424</v>
      </c>
      <c r="AI491" s="974" t="s">
        <v>4424</v>
      </c>
      <c r="AJ491" s="977" t="s">
        <v>7703</v>
      </c>
      <c r="AK491" s="985">
        <v>42449951</v>
      </c>
      <c r="AL491" s="977" t="s">
        <v>588</v>
      </c>
      <c r="AM491" s="974" t="s">
        <v>4463</v>
      </c>
      <c r="AN491" s="974" t="s">
        <v>4463</v>
      </c>
      <c r="AO491" s="974" t="s">
        <v>268</v>
      </c>
      <c r="AP491" s="986" t="s">
        <v>4424</v>
      </c>
      <c r="AQ491" s="987" t="s">
        <v>4424</v>
      </c>
      <c r="AR491" s="988" t="s">
        <v>4424</v>
      </c>
      <c r="AS491" s="989"/>
      <c r="AT491" s="989"/>
      <c r="AU491" s="989"/>
      <c r="AV491" s="990" t="s">
        <v>4424</v>
      </c>
      <c r="AW491" s="991" t="s">
        <v>4424</v>
      </c>
      <c r="AX491" s="990" t="s">
        <v>4424</v>
      </c>
      <c r="AY491" s="990" t="s">
        <v>4424</v>
      </c>
      <c r="AZ491" s="991" t="s">
        <v>4424</v>
      </c>
      <c r="BA491" s="990" t="s">
        <v>4424</v>
      </c>
      <c r="BB491" s="977" t="s">
        <v>3918</v>
      </c>
      <c r="BC491" s="977" t="s">
        <v>2591</v>
      </c>
      <c r="BD491" s="994">
        <v>39850</v>
      </c>
      <c r="BE491" s="976" t="s">
        <v>189</v>
      </c>
      <c r="BF491" s="974"/>
      <c r="BG491" s="992"/>
      <c r="BL491" s="1361"/>
    </row>
    <row r="492" spans="1:64" s="993" customFormat="1" ht="13.5" customHeight="1" x14ac:dyDescent="0.25">
      <c r="A492" s="973">
        <v>489</v>
      </c>
      <c r="B492" s="974"/>
      <c r="C492" s="973"/>
      <c r="D492" s="973">
        <v>10053658887</v>
      </c>
      <c r="E492" s="1225" t="e">
        <v>#N/A</v>
      </c>
      <c r="F492" s="976" t="s">
        <v>2667</v>
      </c>
      <c r="G492" s="977" t="s">
        <v>250</v>
      </c>
      <c r="H492" s="977" t="s">
        <v>6245</v>
      </c>
      <c r="I492" s="974" t="s">
        <v>3862</v>
      </c>
      <c r="J492" s="978"/>
      <c r="K492" s="978"/>
      <c r="L492" s="974" t="s">
        <v>7704</v>
      </c>
      <c r="M492" s="974"/>
      <c r="N492" s="974"/>
      <c r="O492" s="974"/>
      <c r="P492" s="977" t="s">
        <v>4424</v>
      </c>
      <c r="Q492" s="977"/>
      <c r="R492" s="979" t="s">
        <v>4491</v>
      </c>
      <c r="S492" s="973" t="s">
        <v>4424</v>
      </c>
      <c r="T492" s="973" t="s">
        <v>4424</v>
      </c>
      <c r="U492" s="974" t="s">
        <v>4489</v>
      </c>
      <c r="V492" s="974"/>
      <c r="W492" s="974" t="s">
        <v>4490</v>
      </c>
      <c r="X492" s="974" t="s">
        <v>6111</v>
      </c>
      <c r="Y492" s="974" t="s">
        <v>4134</v>
      </c>
      <c r="Z492" s="980">
        <v>39752</v>
      </c>
      <c r="AA492" s="981">
        <v>10</v>
      </c>
      <c r="AB492" s="981">
        <v>2008</v>
      </c>
      <c r="AC492" s="983">
        <v>0</v>
      </c>
      <c r="AD492" s="983">
        <v>7000</v>
      </c>
      <c r="AE492" s="977" t="s">
        <v>2281</v>
      </c>
      <c r="AF492" s="977" t="s">
        <v>4424</v>
      </c>
      <c r="AG492" s="977"/>
      <c r="AH492" s="973" t="s">
        <v>4424</v>
      </c>
      <c r="AI492" s="974" t="s">
        <v>4424</v>
      </c>
      <c r="AJ492" s="977" t="s">
        <v>7704</v>
      </c>
      <c r="AK492" s="985" t="s">
        <v>4491</v>
      </c>
      <c r="AL492" s="977" t="s">
        <v>4489</v>
      </c>
      <c r="AM492" s="974" t="s">
        <v>4490</v>
      </c>
      <c r="AN492" s="974" t="s">
        <v>6111</v>
      </c>
      <c r="AO492" s="974" t="s">
        <v>4134</v>
      </c>
      <c r="AP492" s="986" t="s">
        <v>4424</v>
      </c>
      <c r="AQ492" s="987" t="s">
        <v>4424</v>
      </c>
      <c r="AR492" s="988" t="s">
        <v>4424</v>
      </c>
      <c r="AS492" s="989"/>
      <c r="AT492" s="989"/>
      <c r="AU492" s="989"/>
      <c r="AV492" s="990" t="s">
        <v>4424</v>
      </c>
      <c r="AW492" s="991" t="s">
        <v>4424</v>
      </c>
      <c r="AX492" s="990" t="s">
        <v>4424</v>
      </c>
      <c r="AY492" s="990" t="s">
        <v>4424</v>
      </c>
      <c r="AZ492" s="991" t="s">
        <v>4424</v>
      </c>
      <c r="BA492" s="990" t="s">
        <v>4424</v>
      </c>
      <c r="BB492" s="977" t="s">
        <v>3916</v>
      </c>
      <c r="BC492" s="977" t="s">
        <v>1284</v>
      </c>
      <c r="BD492" s="994">
        <v>39752</v>
      </c>
      <c r="BE492" s="976" t="s">
        <v>189</v>
      </c>
      <c r="BF492" s="974"/>
      <c r="BG492" s="992"/>
      <c r="BL492" s="1361"/>
    </row>
    <row r="493" spans="1:64" s="993" customFormat="1" ht="13.5" customHeight="1" x14ac:dyDescent="0.25">
      <c r="A493" s="973">
        <v>490</v>
      </c>
      <c r="B493" s="974"/>
      <c r="C493" s="973"/>
      <c r="D493" s="973">
        <v>10257915404</v>
      </c>
      <c r="E493" s="1225">
        <v>4071490</v>
      </c>
      <c r="F493" s="976" t="s">
        <v>2667</v>
      </c>
      <c r="G493" s="977" t="s">
        <v>250</v>
      </c>
      <c r="H493" s="977" t="s">
        <v>4492</v>
      </c>
      <c r="I493" s="974" t="s">
        <v>15651</v>
      </c>
      <c r="J493" s="978"/>
      <c r="K493" s="978"/>
      <c r="L493" s="974" t="s">
        <v>7705</v>
      </c>
      <c r="M493" s="974"/>
      <c r="N493" s="974"/>
      <c r="O493" s="974"/>
      <c r="P493" s="977" t="s">
        <v>4424</v>
      </c>
      <c r="Q493" s="977"/>
      <c r="R493" s="979">
        <v>25791540</v>
      </c>
      <c r="S493" s="973" t="s">
        <v>4424</v>
      </c>
      <c r="T493" s="973" t="s">
        <v>4424</v>
      </c>
      <c r="U493" s="974" t="s">
        <v>2183</v>
      </c>
      <c r="V493" s="974"/>
      <c r="W493" s="974" t="s">
        <v>2184</v>
      </c>
      <c r="X493" s="974" t="s">
        <v>2184</v>
      </c>
      <c r="Y493" s="974" t="s">
        <v>1160</v>
      </c>
      <c r="Z493" s="980">
        <v>39752</v>
      </c>
      <c r="AA493" s="981">
        <v>10</v>
      </c>
      <c r="AB493" s="981">
        <v>2008</v>
      </c>
      <c r="AC493" s="983">
        <v>0</v>
      </c>
      <c r="AD493" s="983">
        <v>5000</v>
      </c>
      <c r="AE493" s="977" t="s">
        <v>2281</v>
      </c>
      <c r="AF493" s="977" t="s">
        <v>4424</v>
      </c>
      <c r="AG493" s="977"/>
      <c r="AH493" s="973" t="s">
        <v>4424</v>
      </c>
      <c r="AI493" s="974" t="s">
        <v>4424</v>
      </c>
      <c r="AJ493" s="977" t="s">
        <v>7705</v>
      </c>
      <c r="AK493" s="985">
        <v>25791540</v>
      </c>
      <c r="AL493" s="977" t="s">
        <v>2183</v>
      </c>
      <c r="AM493" s="977" t="s">
        <v>2184</v>
      </c>
      <c r="AN493" s="977" t="s">
        <v>2184</v>
      </c>
      <c r="AO493" s="977" t="s">
        <v>1160</v>
      </c>
      <c r="AP493" s="986" t="s">
        <v>4424</v>
      </c>
      <c r="AQ493" s="987" t="s">
        <v>4424</v>
      </c>
      <c r="AR493" s="988" t="s">
        <v>4424</v>
      </c>
      <c r="AS493" s="989"/>
      <c r="AT493" s="989"/>
      <c r="AU493" s="989"/>
      <c r="AV493" s="990" t="s">
        <v>4424</v>
      </c>
      <c r="AW493" s="991" t="s">
        <v>4424</v>
      </c>
      <c r="AX493" s="990" t="s">
        <v>4424</v>
      </c>
      <c r="AY493" s="990" t="s">
        <v>4424</v>
      </c>
      <c r="AZ493" s="991" t="s">
        <v>4424</v>
      </c>
      <c r="BA493" s="990" t="s">
        <v>4424</v>
      </c>
      <c r="BB493" s="977" t="s">
        <v>3916</v>
      </c>
      <c r="BC493" s="977" t="s">
        <v>2591</v>
      </c>
      <c r="BD493" s="994">
        <v>39793</v>
      </c>
      <c r="BE493" s="976" t="s">
        <v>189</v>
      </c>
      <c r="BF493" s="974"/>
      <c r="BG493" s="992"/>
      <c r="BL493" s="1361"/>
    </row>
    <row r="494" spans="1:64" s="993" customFormat="1" ht="13.5" customHeight="1" x14ac:dyDescent="0.25">
      <c r="A494" s="973">
        <v>491</v>
      </c>
      <c r="B494" s="974"/>
      <c r="C494" s="973"/>
      <c r="D494" s="973">
        <v>10192275631</v>
      </c>
      <c r="E494" s="1225" t="e">
        <v>#N/A</v>
      </c>
      <c r="F494" s="976" t="s">
        <v>2668</v>
      </c>
      <c r="G494" s="977" t="s">
        <v>250</v>
      </c>
      <c r="H494" s="977" t="s">
        <v>660</v>
      </c>
      <c r="I494" s="974" t="s">
        <v>3862</v>
      </c>
      <c r="J494" s="978"/>
      <c r="K494" s="978"/>
      <c r="L494" s="974" t="s">
        <v>5394</v>
      </c>
      <c r="M494" s="974"/>
      <c r="N494" s="974"/>
      <c r="O494" s="974"/>
      <c r="P494" s="977" t="s">
        <v>4424</v>
      </c>
      <c r="Q494" s="977"/>
      <c r="R494" s="979">
        <v>19227563</v>
      </c>
      <c r="S494" s="973" t="s">
        <v>4424</v>
      </c>
      <c r="T494" s="973" t="s">
        <v>4424</v>
      </c>
      <c r="U494" s="974" t="s">
        <v>661</v>
      </c>
      <c r="V494" s="974"/>
      <c r="W494" s="974" t="s">
        <v>2584</v>
      </c>
      <c r="X494" s="974" t="s">
        <v>5521</v>
      </c>
      <c r="Y494" s="974" t="s">
        <v>5521</v>
      </c>
      <c r="Z494" s="980">
        <v>39757</v>
      </c>
      <c r="AA494" s="981">
        <v>11</v>
      </c>
      <c r="AB494" s="981">
        <v>2008</v>
      </c>
      <c r="AC494" s="983">
        <v>0</v>
      </c>
      <c r="AD494" s="983">
        <v>8000</v>
      </c>
      <c r="AE494" s="977" t="s">
        <v>2281</v>
      </c>
      <c r="AF494" s="977" t="s">
        <v>4424</v>
      </c>
      <c r="AG494" s="977"/>
      <c r="AH494" s="973" t="s">
        <v>4424</v>
      </c>
      <c r="AI494" s="974" t="s">
        <v>4424</v>
      </c>
      <c r="AJ494" s="977" t="s">
        <v>5394</v>
      </c>
      <c r="AK494" s="985">
        <v>19227563</v>
      </c>
      <c r="AL494" s="977" t="s">
        <v>22248</v>
      </c>
      <c r="AM494" s="977" t="s">
        <v>4849</v>
      </c>
      <c r="AN494" s="977" t="s">
        <v>4849</v>
      </c>
      <c r="AO494" s="977" t="s">
        <v>4475</v>
      </c>
      <c r="AP494" s="986" t="s">
        <v>5395</v>
      </c>
      <c r="AQ494" s="987">
        <v>79244335</v>
      </c>
      <c r="AR494" s="977" t="s">
        <v>22248</v>
      </c>
      <c r="AS494" s="977" t="s">
        <v>4849</v>
      </c>
      <c r="AT494" s="977" t="s">
        <v>4849</v>
      </c>
      <c r="AU494" s="977" t="s">
        <v>4475</v>
      </c>
      <c r="AV494" s="990" t="s">
        <v>4424</v>
      </c>
      <c r="AW494" s="991" t="s">
        <v>4424</v>
      </c>
      <c r="AX494" s="990" t="s">
        <v>4424</v>
      </c>
      <c r="AY494" s="990" t="s">
        <v>4424</v>
      </c>
      <c r="AZ494" s="991" t="s">
        <v>4424</v>
      </c>
      <c r="BA494" s="990" t="s">
        <v>4424</v>
      </c>
      <c r="BB494" s="977" t="s">
        <v>1232</v>
      </c>
      <c r="BC494" s="977" t="s">
        <v>1284</v>
      </c>
      <c r="BD494" s="994">
        <v>39776</v>
      </c>
      <c r="BE494" s="976" t="s">
        <v>189</v>
      </c>
      <c r="BF494" s="974"/>
      <c r="BG494" s="992"/>
      <c r="BL494" s="1361"/>
    </row>
    <row r="495" spans="1:64" s="993" customFormat="1" ht="13.5" customHeight="1" x14ac:dyDescent="0.25">
      <c r="A495" s="973">
        <v>492</v>
      </c>
      <c r="B495" s="974"/>
      <c r="C495" s="973"/>
      <c r="D495" s="973">
        <v>20532307415</v>
      </c>
      <c r="E495" s="1225">
        <v>4071141</v>
      </c>
      <c r="F495" s="976" t="s">
        <v>3254</v>
      </c>
      <c r="G495" s="977" t="s">
        <v>250</v>
      </c>
      <c r="H495" s="977" t="s">
        <v>20670</v>
      </c>
      <c r="I495" s="974" t="s">
        <v>15651</v>
      </c>
      <c r="J495" s="978"/>
      <c r="K495" s="978"/>
      <c r="L495" s="974" t="s">
        <v>6095</v>
      </c>
      <c r="M495" s="974"/>
      <c r="N495" s="974"/>
      <c r="O495" s="974"/>
      <c r="P495" s="977" t="s">
        <v>4424</v>
      </c>
      <c r="Q495" s="977" t="s">
        <v>3303</v>
      </c>
      <c r="R495" s="979">
        <v>40642409</v>
      </c>
      <c r="S495" s="973" t="s">
        <v>4424</v>
      </c>
      <c r="T495" s="973" t="s">
        <v>4424</v>
      </c>
      <c r="U495" s="974" t="s">
        <v>6094</v>
      </c>
      <c r="V495" s="974"/>
      <c r="W495" s="974" t="s">
        <v>6030</v>
      </c>
      <c r="X495" s="974" t="s">
        <v>6030</v>
      </c>
      <c r="Y495" s="974" t="s">
        <v>2815</v>
      </c>
      <c r="Z495" s="980">
        <v>39759</v>
      </c>
      <c r="AA495" s="981">
        <v>11</v>
      </c>
      <c r="AB495" s="981">
        <v>2008</v>
      </c>
      <c r="AC495" s="983">
        <v>0</v>
      </c>
      <c r="AD495" s="983">
        <v>7500</v>
      </c>
      <c r="AE495" s="977" t="s">
        <v>4002</v>
      </c>
      <c r="AF495" s="977" t="s">
        <v>4424</v>
      </c>
      <c r="AG495" s="977"/>
      <c r="AH495" s="985">
        <v>11010616</v>
      </c>
      <c r="AI495" s="974" t="s">
        <v>2815</v>
      </c>
      <c r="AJ495" s="977" t="s">
        <v>7706</v>
      </c>
      <c r="AK495" s="985">
        <v>40642409</v>
      </c>
      <c r="AL495" s="977" t="s">
        <v>22247</v>
      </c>
      <c r="AM495" s="977" t="s">
        <v>6030</v>
      </c>
      <c r="AN495" s="977" t="s">
        <v>6030</v>
      </c>
      <c r="AO495" s="977" t="s">
        <v>2815</v>
      </c>
      <c r="AP495" s="986" t="s">
        <v>4424</v>
      </c>
      <c r="AQ495" s="987" t="s">
        <v>4424</v>
      </c>
      <c r="AR495" s="988" t="s">
        <v>4424</v>
      </c>
      <c r="AS495" s="989"/>
      <c r="AT495" s="989"/>
      <c r="AU495" s="989"/>
      <c r="AV495" s="990" t="s">
        <v>4424</v>
      </c>
      <c r="AW495" s="991" t="s">
        <v>4424</v>
      </c>
      <c r="AX495" s="990" t="s">
        <v>4424</v>
      </c>
      <c r="AY495" s="990" t="s">
        <v>4424</v>
      </c>
      <c r="AZ495" s="991" t="s">
        <v>4424</v>
      </c>
      <c r="BA495" s="990" t="s">
        <v>4424</v>
      </c>
      <c r="BB495" s="977" t="s">
        <v>1693</v>
      </c>
      <c r="BC495" s="977" t="s">
        <v>2591</v>
      </c>
      <c r="BD495" s="994">
        <v>39793</v>
      </c>
      <c r="BE495" s="976" t="s">
        <v>189</v>
      </c>
      <c r="BF495" s="974"/>
      <c r="BG495" s="992"/>
      <c r="BL495" s="1361"/>
    </row>
    <row r="496" spans="1:64" s="993" customFormat="1" ht="13.5" customHeight="1" x14ac:dyDescent="0.25">
      <c r="A496" s="973">
        <v>493</v>
      </c>
      <c r="B496" s="974"/>
      <c r="C496" s="973"/>
      <c r="D496" s="973">
        <v>10414286823</v>
      </c>
      <c r="E496" s="1225">
        <v>4071139</v>
      </c>
      <c r="F496" s="976" t="s">
        <v>2668</v>
      </c>
      <c r="G496" s="977" t="s">
        <v>250</v>
      </c>
      <c r="H496" s="977" t="s">
        <v>3661</v>
      </c>
      <c r="I496" s="974" t="s">
        <v>15651</v>
      </c>
      <c r="J496" s="978"/>
      <c r="K496" s="978"/>
      <c r="L496" s="974" t="s">
        <v>7707</v>
      </c>
      <c r="M496" s="974"/>
      <c r="N496" s="974"/>
      <c r="O496" s="974"/>
      <c r="P496" s="977" t="s">
        <v>4424</v>
      </c>
      <c r="Q496" s="977"/>
      <c r="R496" s="979">
        <v>41428682</v>
      </c>
      <c r="S496" s="973" t="s">
        <v>4424</v>
      </c>
      <c r="T496" s="973" t="s">
        <v>4424</v>
      </c>
      <c r="U496" s="974" t="s">
        <v>3662</v>
      </c>
      <c r="V496" s="974"/>
      <c r="W496" s="974" t="s">
        <v>2140</v>
      </c>
      <c r="X496" s="974" t="s">
        <v>2140</v>
      </c>
      <c r="Y496" s="974" t="s">
        <v>2140</v>
      </c>
      <c r="Z496" s="980">
        <v>39762</v>
      </c>
      <c r="AA496" s="981">
        <v>11</v>
      </c>
      <c r="AB496" s="981">
        <v>2008</v>
      </c>
      <c r="AC496" s="983">
        <v>0</v>
      </c>
      <c r="AD496" s="983">
        <v>3500</v>
      </c>
      <c r="AE496" s="977" t="s">
        <v>2281</v>
      </c>
      <c r="AF496" s="977" t="s">
        <v>4424</v>
      </c>
      <c r="AG496" s="977"/>
      <c r="AH496" s="973" t="s">
        <v>4424</v>
      </c>
      <c r="AI496" s="974" t="s">
        <v>4424</v>
      </c>
      <c r="AJ496" s="977" t="s">
        <v>7707</v>
      </c>
      <c r="AK496" s="985">
        <v>41428682</v>
      </c>
      <c r="AL496" s="977" t="s">
        <v>3662</v>
      </c>
      <c r="AM496" s="977" t="s">
        <v>2140</v>
      </c>
      <c r="AN496" s="977" t="s">
        <v>2140</v>
      </c>
      <c r="AO496" s="977" t="s">
        <v>2140</v>
      </c>
      <c r="AP496" s="986" t="s">
        <v>4424</v>
      </c>
      <c r="AQ496" s="987" t="s">
        <v>4424</v>
      </c>
      <c r="AR496" s="988" t="s">
        <v>4424</v>
      </c>
      <c r="AS496" s="989"/>
      <c r="AT496" s="989"/>
      <c r="AU496" s="989"/>
      <c r="AV496" s="990" t="s">
        <v>4424</v>
      </c>
      <c r="AW496" s="991" t="s">
        <v>4424</v>
      </c>
      <c r="AX496" s="990" t="s">
        <v>4424</v>
      </c>
      <c r="AY496" s="990" t="s">
        <v>4424</v>
      </c>
      <c r="AZ496" s="991" t="s">
        <v>4424</v>
      </c>
      <c r="BA496" s="990" t="s">
        <v>4424</v>
      </c>
      <c r="BB496" s="977" t="s">
        <v>3663</v>
      </c>
      <c r="BC496" s="977" t="s">
        <v>2591</v>
      </c>
      <c r="BD496" s="994">
        <v>39868</v>
      </c>
      <c r="BE496" s="976" t="s">
        <v>189</v>
      </c>
      <c r="BF496" s="974"/>
      <c r="BG496" s="992"/>
      <c r="BL496" s="1361"/>
    </row>
    <row r="497" spans="1:64" s="993" customFormat="1" ht="13.5" customHeight="1" x14ac:dyDescent="0.25">
      <c r="A497" s="973">
        <v>494</v>
      </c>
      <c r="B497" s="974"/>
      <c r="C497" s="973"/>
      <c r="D497" s="973">
        <v>10803605209</v>
      </c>
      <c r="E497" s="1225">
        <v>4072490</v>
      </c>
      <c r="F497" s="976" t="s">
        <v>2668</v>
      </c>
      <c r="G497" s="977" t="s">
        <v>250</v>
      </c>
      <c r="H497" s="977" t="s">
        <v>3602</v>
      </c>
      <c r="I497" s="974" t="s">
        <v>15651</v>
      </c>
      <c r="J497" s="978"/>
      <c r="K497" s="978"/>
      <c r="L497" s="974" t="s">
        <v>2595</v>
      </c>
      <c r="M497" s="974"/>
      <c r="N497" s="974"/>
      <c r="O497" s="974"/>
      <c r="P497" s="977" t="s">
        <v>4424</v>
      </c>
      <c r="Q497" s="977"/>
      <c r="R497" s="979">
        <v>80360520</v>
      </c>
      <c r="S497" s="973" t="s">
        <v>4424</v>
      </c>
      <c r="T497" s="973" t="s">
        <v>4424</v>
      </c>
      <c r="U497" s="974" t="s">
        <v>19732</v>
      </c>
      <c r="V497" s="974"/>
      <c r="W497" s="974" t="s">
        <v>2140</v>
      </c>
      <c r="X497" s="974" t="s">
        <v>2140</v>
      </c>
      <c r="Y497" s="974" t="s">
        <v>2140</v>
      </c>
      <c r="Z497" s="980">
        <v>39762</v>
      </c>
      <c r="AA497" s="981">
        <v>11</v>
      </c>
      <c r="AB497" s="981">
        <v>2008</v>
      </c>
      <c r="AC497" s="983">
        <v>0</v>
      </c>
      <c r="AD497" s="983">
        <v>4500</v>
      </c>
      <c r="AE497" s="977" t="s">
        <v>2281</v>
      </c>
      <c r="AF497" s="977" t="s">
        <v>4424</v>
      </c>
      <c r="AG497" s="977"/>
      <c r="AH497" s="973" t="s">
        <v>4424</v>
      </c>
      <c r="AI497" s="974" t="s">
        <v>4424</v>
      </c>
      <c r="AJ497" s="977" t="s">
        <v>2595</v>
      </c>
      <c r="AK497" s="985">
        <v>80360520</v>
      </c>
      <c r="AL497" s="977" t="s">
        <v>21063</v>
      </c>
      <c r="AM497" s="977" t="s">
        <v>2140</v>
      </c>
      <c r="AN497" s="977" t="s">
        <v>2140</v>
      </c>
      <c r="AO497" s="977" t="s">
        <v>2140</v>
      </c>
      <c r="AP497" s="986" t="s">
        <v>4424</v>
      </c>
      <c r="AQ497" s="987" t="s">
        <v>4424</v>
      </c>
      <c r="AR497" s="988" t="s">
        <v>4424</v>
      </c>
      <c r="AS497" s="989"/>
      <c r="AT497" s="989"/>
      <c r="AU497" s="989"/>
      <c r="AV497" s="990" t="s">
        <v>4424</v>
      </c>
      <c r="AW497" s="991" t="s">
        <v>4424</v>
      </c>
      <c r="AX497" s="990" t="s">
        <v>4424</v>
      </c>
      <c r="AY497" s="990" t="s">
        <v>4424</v>
      </c>
      <c r="AZ497" s="991" t="s">
        <v>4424</v>
      </c>
      <c r="BA497" s="990" t="s">
        <v>4424</v>
      </c>
      <c r="BB497" s="977" t="s">
        <v>3663</v>
      </c>
      <c r="BC497" s="977" t="s">
        <v>2591</v>
      </c>
      <c r="BD497" s="994">
        <v>39828</v>
      </c>
      <c r="BE497" s="976" t="s">
        <v>189</v>
      </c>
      <c r="BF497" s="974"/>
      <c r="BG497" s="992"/>
      <c r="BL497" s="1361"/>
    </row>
    <row r="498" spans="1:64" s="993" customFormat="1" ht="13.5" customHeight="1" x14ac:dyDescent="0.25">
      <c r="A498" s="973">
        <v>495</v>
      </c>
      <c r="B498" s="974"/>
      <c r="C498" s="973"/>
      <c r="D498" s="973">
        <v>10002509909</v>
      </c>
      <c r="E498" s="1225">
        <v>4071140</v>
      </c>
      <c r="F498" s="976" t="s">
        <v>2668</v>
      </c>
      <c r="G498" s="977" t="s">
        <v>250</v>
      </c>
      <c r="H498" s="977" t="s">
        <v>1743</v>
      </c>
      <c r="I498" s="974" t="s">
        <v>6546</v>
      </c>
      <c r="J498" s="978"/>
      <c r="K498" s="978"/>
      <c r="L498" s="974" t="s">
        <v>7708</v>
      </c>
      <c r="M498" s="974"/>
      <c r="N498" s="974"/>
      <c r="O498" s="974"/>
      <c r="P498" s="977" t="s">
        <v>4424</v>
      </c>
      <c r="Q498" s="973" t="s">
        <v>4424</v>
      </c>
      <c r="R498" s="979" t="s">
        <v>1745</v>
      </c>
      <c r="S498" s="973" t="s">
        <v>4424</v>
      </c>
      <c r="T498" s="973" t="s">
        <v>4424</v>
      </c>
      <c r="U498" s="974" t="s">
        <v>1744</v>
      </c>
      <c r="V498" s="974"/>
      <c r="W498" s="974" t="s">
        <v>5749</v>
      </c>
      <c r="X498" s="974" t="s">
        <v>5749</v>
      </c>
      <c r="Y498" s="974" t="s">
        <v>5749</v>
      </c>
      <c r="Z498" s="980" t="s">
        <v>556</v>
      </c>
      <c r="AA498" s="981">
        <v>11</v>
      </c>
      <c r="AB498" s="981">
        <v>2008</v>
      </c>
      <c r="AC498" s="983">
        <v>0</v>
      </c>
      <c r="AD498" s="983">
        <v>3500</v>
      </c>
      <c r="AE498" s="977" t="s">
        <v>2281</v>
      </c>
      <c r="AF498" s="977" t="s">
        <v>4424</v>
      </c>
      <c r="AG498" s="977"/>
      <c r="AH498" s="973" t="s">
        <v>4424</v>
      </c>
      <c r="AI498" s="974" t="s">
        <v>4424</v>
      </c>
      <c r="AJ498" s="977" t="s">
        <v>7708</v>
      </c>
      <c r="AK498" s="985" t="s">
        <v>1745</v>
      </c>
      <c r="AL498" s="977" t="s">
        <v>21064</v>
      </c>
      <c r="AM498" s="977" t="s">
        <v>5749</v>
      </c>
      <c r="AN498" s="977" t="s">
        <v>5749</v>
      </c>
      <c r="AO498" s="977" t="s">
        <v>5749</v>
      </c>
      <c r="AP498" s="986" t="s">
        <v>4424</v>
      </c>
      <c r="AQ498" s="987" t="s">
        <v>4424</v>
      </c>
      <c r="AR498" s="988" t="s">
        <v>4424</v>
      </c>
      <c r="AS498" s="989"/>
      <c r="AT498" s="989"/>
      <c r="AU498" s="989"/>
      <c r="AV498" s="990" t="s">
        <v>4424</v>
      </c>
      <c r="AW498" s="991" t="s">
        <v>4424</v>
      </c>
      <c r="AX498" s="990" t="s">
        <v>4424</v>
      </c>
      <c r="AY498" s="990" t="s">
        <v>4424</v>
      </c>
      <c r="AZ498" s="991" t="s">
        <v>4424</v>
      </c>
      <c r="BA498" s="990" t="s">
        <v>4424</v>
      </c>
      <c r="BB498" s="977" t="s">
        <v>3663</v>
      </c>
      <c r="BC498" s="977" t="s">
        <v>1284</v>
      </c>
      <c r="BD498" s="994">
        <v>39762</v>
      </c>
      <c r="BE498" s="976" t="s">
        <v>189</v>
      </c>
      <c r="BF498" s="974"/>
      <c r="BG498" s="992"/>
      <c r="BL498" s="1361"/>
    </row>
    <row r="499" spans="1:64" s="993" customFormat="1" ht="13.5" customHeight="1" x14ac:dyDescent="0.25">
      <c r="A499" s="973">
        <v>496</v>
      </c>
      <c r="B499" s="974"/>
      <c r="C499" s="973"/>
      <c r="D499" s="973">
        <v>10078270883</v>
      </c>
      <c r="E499" s="1225">
        <v>4070053</v>
      </c>
      <c r="F499" s="976" t="s">
        <v>2668</v>
      </c>
      <c r="G499" s="977" t="s">
        <v>250</v>
      </c>
      <c r="H499" s="977" t="s">
        <v>5333</v>
      </c>
      <c r="I499" s="974" t="s">
        <v>6546</v>
      </c>
      <c r="J499" s="978"/>
      <c r="K499" s="978"/>
      <c r="L499" s="974" t="s">
        <v>7709</v>
      </c>
      <c r="M499" s="974"/>
      <c r="N499" s="974"/>
      <c r="O499" s="974"/>
      <c r="P499" s="977" t="s">
        <v>4424</v>
      </c>
      <c r="Q499" s="973" t="s">
        <v>4424</v>
      </c>
      <c r="R499" s="979" t="s">
        <v>18304</v>
      </c>
      <c r="S499" s="973" t="s">
        <v>4424</v>
      </c>
      <c r="T499" s="973" t="s">
        <v>4424</v>
      </c>
      <c r="U499" s="974" t="s">
        <v>5334</v>
      </c>
      <c r="V499" s="974"/>
      <c r="W499" s="974" t="s">
        <v>2140</v>
      </c>
      <c r="X499" s="974" t="s">
        <v>2140</v>
      </c>
      <c r="Y499" s="974" t="s">
        <v>2140</v>
      </c>
      <c r="Z499" s="980" t="s">
        <v>556</v>
      </c>
      <c r="AA499" s="981">
        <v>11</v>
      </c>
      <c r="AB499" s="981">
        <v>2008</v>
      </c>
      <c r="AC499" s="983">
        <v>0</v>
      </c>
      <c r="AD499" s="983">
        <v>3500</v>
      </c>
      <c r="AE499" s="977" t="s">
        <v>2281</v>
      </c>
      <c r="AF499" s="977" t="s">
        <v>4424</v>
      </c>
      <c r="AG499" s="977"/>
      <c r="AH499" s="973" t="s">
        <v>4424</v>
      </c>
      <c r="AI499" s="974" t="s">
        <v>4424</v>
      </c>
      <c r="AJ499" s="977" t="s">
        <v>7709</v>
      </c>
      <c r="AK499" s="985" t="s">
        <v>18304</v>
      </c>
      <c r="AL499" s="977" t="s">
        <v>5334</v>
      </c>
      <c r="AM499" s="977" t="s">
        <v>2140</v>
      </c>
      <c r="AN499" s="977" t="s">
        <v>2140</v>
      </c>
      <c r="AO499" s="977" t="s">
        <v>2140</v>
      </c>
      <c r="AP499" s="986" t="s">
        <v>4424</v>
      </c>
      <c r="AQ499" s="987" t="s">
        <v>4424</v>
      </c>
      <c r="AR499" s="988" t="s">
        <v>4424</v>
      </c>
      <c r="AS499" s="989"/>
      <c r="AT499" s="989"/>
      <c r="AU499" s="989"/>
      <c r="AV499" s="990" t="s">
        <v>4424</v>
      </c>
      <c r="AW499" s="991" t="s">
        <v>4424</v>
      </c>
      <c r="AX499" s="990" t="s">
        <v>4424</v>
      </c>
      <c r="AY499" s="990" t="s">
        <v>4424</v>
      </c>
      <c r="AZ499" s="991" t="s">
        <v>4424</v>
      </c>
      <c r="BA499" s="990" t="s">
        <v>4424</v>
      </c>
      <c r="BB499" s="977" t="s">
        <v>3663</v>
      </c>
      <c r="BC499" s="977" t="s">
        <v>1284</v>
      </c>
      <c r="BD499" s="994">
        <v>39828</v>
      </c>
      <c r="BE499" s="976" t="s">
        <v>189</v>
      </c>
      <c r="BF499" s="974"/>
      <c r="BG499" s="992"/>
      <c r="BL499" s="1361"/>
    </row>
    <row r="500" spans="1:64" s="993" customFormat="1" ht="13.5" customHeight="1" x14ac:dyDescent="0.25">
      <c r="A500" s="973">
        <v>497</v>
      </c>
      <c r="B500" s="974"/>
      <c r="C500" s="973"/>
      <c r="D500" s="973">
        <v>10401945674</v>
      </c>
      <c r="E500" s="1225">
        <v>4070769</v>
      </c>
      <c r="F500" s="976" t="s">
        <v>2668</v>
      </c>
      <c r="G500" s="977" t="s">
        <v>250</v>
      </c>
      <c r="H500" s="977" t="s">
        <v>2436</v>
      </c>
      <c r="I500" s="974" t="s">
        <v>15651</v>
      </c>
      <c r="J500" s="978"/>
      <c r="K500" s="978"/>
      <c r="L500" s="974" t="s">
        <v>7710</v>
      </c>
      <c r="M500" s="974"/>
      <c r="N500" s="974"/>
      <c r="O500" s="974"/>
      <c r="P500" s="977" t="s">
        <v>4424</v>
      </c>
      <c r="Q500" s="973" t="s">
        <v>4424</v>
      </c>
      <c r="R500" s="979">
        <v>40194567</v>
      </c>
      <c r="S500" s="973" t="s">
        <v>4424</v>
      </c>
      <c r="T500" s="973" t="s">
        <v>4424</v>
      </c>
      <c r="U500" s="974" t="s">
        <v>5560</v>
      </c>
      <c r="V500" s="974"/>
      <c r="W500" s="974" t="s">
        <v>3804</v>
      </c>
      <c r="X500" s="974" t="s">
        <v>3804</v>
      </c>
      <c r="Y500" s="974" t="s">
        <v>2726</v>
      </c>
      <c r="Z500" s="980">
        <v>39762</v>
      </c>
      <c r="AA500" s="981">
        <v>11</v>
      </c>
      <c r="AB500" s="981">
        <v>2008</v>
      </c>
      <c r="AC500" s="983">
        <v>0</v>
      </c>
      <c r="AD500" s="983">
        <v>3500</v>
      </c>
      <c r="AE500" s="977" t="s">
        <v>2281</v>
      </c>
      <c r="AF500" s="977" t="s">
        <v>4424</v>
      </c>
      <c r="AG500" s="977"/>
      <c r="AH500" s="973" t="s">
        <v>4424</v>
      </c>
      <c r="AI500" s="974" t="s">
        <v>4424</v>
      </c>
      <c r="AJ500" s="977" t="s">
        <v>7710</v>
      </c>
      <c r="AK500" s="985">
        <v>40194567</v>
      </c>
      <c r="AL500" s="977" t="s">
        <v>21065</v>
      </c>
      <c r="AM500" s="977" t="s">
        <v>3804</v>
      </c>
      <c r="AN500" s="977" t="s">
        <v>3804</v>
      </c>
      <c r="AO500" s="977" t="s">
        <v>2726</v>
      </c>
      <c r="AP500" s="986" t="s">
        <v>4424</v>
      </c>
      <c r="AQ500" s="987" t="s">
        <v>4424</v>
      </c>
      <c r="AR500" s="988" t="s">
        <v>4424</v>
      </c>
      <c r="AS500" s="989"/>
      <c r="AT500" s="989"/>
      <c r="AU500" s="989"/>
      <c r="AV500" s="990" t="s">
        <v>4424</v>
      </c>
      <c r="AW500" s="991" t="s">
        <v>4424</v>
      </c>
      <c r="AX500" s="990" t="s">
        <v>4424</v>
      </c>
      <c r="AY500" s="990" t="s">
        <v>4424</v>
      </c>
      <c r="AZ500" s="991" t="s">
        <v>4424</v>
      </c>
      <c r="BA500" s="990" t="s">
        <v>4424</v>
      </c>
      <c r="BB500" s="977" t="s">
        <v>629</v>
      </c>
      <c r="BC500" s="977" t="s">
        <v>2591</v>
      </c>
      <c r="BD500" s="994">
        <v>39793</v>
      </c>
      <c r="BE500" s="976" t="s">
        <v>189</v>
      </c>
      <c r="BF500" s="974"/>
      <c r="BG500" s="992"/>
      <c r="BL500" s="1361"/>
    </row>
    <row r="501" spans="1:64" s="993" customFormat="1" ht="13.5" customHeight="1" x14ac:dyDescent="0.25">
      <c r="A501" s="973">
        <v>498</v>
      </c>
      <c r="B501" s="974"/>
      <c r="C501" s="973"/>
      <c r="D501" s="973">
        <v>10002407553</v>
      </c>
      <c r="E501" s="1225" t="e">
        <v>#N/A</v>
      </c>
      <c r="F501" s="976" t="s">
        <v>2668</v>
      </c>
      <c r="G501" s="977" t="s">
        <v>250</v>
      </c>
      <c r="H501" s="977" t="s">
        <v>2888</v>
      </c>
      <c r="I501" s="974" t="s">
        <v>3862</v>
      </c>
      <c r="J501" s="978"/>
      <c r="K501" s="978"/>
      <c r="L501" s="974" t="s">
        <v>5206</v>
      </c>
      <c r="M501" s="974"/>
      <c r="N501" s="974"/>
      <c r="O501" s="974"/>
      <c r="P501" s="977" t="s">
        <v>4424</v>
      </c>
      <c r="Q501" s="977"/>
      <c r="R501" s="979" t="s">
        <v>5207</v>
      </c>
      <c r="S501" s="973" t="s">
        <v>4424</v>
      </c>
      <c r="T501" s="973" t="s">
        <v>4424</v>
      </c>
      <c r="U501" s="974" t="s">
        <v>2789</v>
      </c>
      <c r="V501" s="974"/>
      <c r="W501" s="974" t="s">
        <v>2140</v>
      </c>
      <c r="X501" s="974" t="s">
        <v>2140</v>
      </c>
      <c r="Y501" s="974" t="s">
        <v>2140</v>
      </c>
      <c r="Z501" s="980">
        <v>39765</v>
      </c>
      <c r="AA501" s="981">
        <v>11</v>
      </c>
      <c r="AB501" s="981">
        <v>2008</v>
      </c>
      <c r="AC501" s="983">
        <v>0</v>
      </c>
      <c r="AD501" s="983">
        <v>3500</v>
      </c>
      <c r="AE501" s="977" t="s">
        <v>2281</v>
      </c>
      <c r="AF501" s="977" t="s">
        <v>4424</v>
      </c>
      <c r="AG501" s="977"/>
      <c r="AH501" s="973" t="s">
        <v>4424</v>
      </c>
      <c r="AI501" s="974" t="s">
        <v>4424</v>
      </c>
      <c r="AJ501" s="977" t="s">
        <v>5206</v>
      </c>
      <c r="AK501" s="985" t="s">
        <v>5207</v>
      </c>
      <c r="AL501" s="977" t="s">
        <v>2789</v>
      </c>
      <c r="AM501" s="977" t="s">
        <v>2140</v>
      </c>
      <c r="AN501" s="977" t="s">
        <v>2140</v>
      </c>
      <c r="AO501" s="977" t="s">
        <v>2140</v>
      </c>
      <c r="AP501" s="986" t="s">
        <v>4424</v>
      </c>
      <c r="AQ501" s="987" t="s">
        <v>4424</v>
      </c>
      <c r="AR501" s="988" t="s">
        <v>4424</v>
      </c>
      <c r="AS501" s="989"/>
      <c r="AT501" s="989"/>
      <c r="AU501" s="989"/>
      <c r="AV501" s="990" t="s">
        <v>4424</v>
      </c>
      <c r="AW501" s="991" t="s">
        <v>4424</v>
      </c>
      <c r="AX501" s="990" t="s">
        <v>2276</v>
      </c>
      <c r="AY501" s="990" t="s">
        <v>4424</v>
      </c>
      <c r="AZ501" s="991" t="s">
        <v>4424</v>
      </c>
      <c r="BA501" s="990" t="s">
        <v>4424</v>
      </c>
      <c r="BB501" s="977" t="s">
        <v>3663</v>
      </c>
      <c r="BC501" s="977" t="s">
        <v>1284</v>
      </c>
      <c r="BD501" s="994">
        <v>39764</v>
      </c>
      <c r="BE501" s="976" t="s">
        <v>189</v>
      </c>
      <c r="BF501" s="974"/>
      <c r="BG501" s="992"/>
      <c r="BL501" s="1361"/>
    </row>
    <row r="502" spans="1:64" s="993" customFormat="1" ht="13.5" customHeight="1" x14ac:dyDescent="0.25">
      <c r="A502" s="973">
        <v>499</v>
      </c>
      <c r="B502" s="974"/>
      <c r="C502" s="973"/>
      <c r="D502" s="973">
        <v>10436591450</v>
      </c>
      <c r="E502" s="1225" t="e">
        <v>#N/A</v>
      </c>
      <c r="F502" s="976" t="s">
        <v>2668</v>
      </c>
      <c r="G502" s="977" t="s">
        <v>250</v>
      </c>
      <c r="H502" s="977" t="s">
        <v>2790</v>
      </c>
      <c r="I502" s="974" t="s">
        <v>3862</v>
      </c>
      <c r="J502" s="978"/>
      <c r="K502" s="978"/>
      <c r="L502" s="974" t="s">
        <v>7711</v>
      </c>
      <c r="M502" s="974"/>
      <c r="N502" s="974"/>
      <c r="O502" s="974"/>
      <c r="P502" s="977" t="s">
        <v>4424</v>
      </c>
      <c r="Q502" s="977"/>
      <c r="R502" s="979">
        <v>43659145</v>
      </c>
      <c r="S502" s="973" t="s">
        <v>4424</v>
      </c>
      <c r="T502" s="973" t="s">
        <v>4424</v>
      </c>
      <c r="U502" s="974" t="s">
        <v>6128</v>
      </c>
      <c r="V502" s="974"/>
      <c r="W502" s="974" t="s">
        <v>2140</v>
      </c>
      <c r="X502" s="974" t="s">
        <v>2140</v>
      </c>
      <c r="Y502" s="974" t="s">
        <v>2140</v>
      </c>
      <c r="Z502" s="980">
        <v>39765</v>
      </c>
      <c r="AA502" s="981">
        <v>11</v>
      </c>
      <c r="AB502" s="981">
        <v>2008</v>
      </c>
      <c r="AC502" s="983">
        <v>0</v>
      </c>
      <c r="AD502" s="983">
        <v>3500</v>
      </c>
      <c r="AE502" s="977" t="s">
        <v>2281</v>
      </c>
      <c r="AF502" s="977" t="s">
        <v>4424</v>
      </c>
      <c r="AG502" s="977"/>
      <c r="AH502" s="973" t="s">
        <v>4424</v>
      </c>
      <c r="AI502" s="974" t="s">
        <v>4424</v>
      </c>
      <c r="AJ502" s="977" t="s">
        <v>7711</v>
      </c>
      <c r="AK502" s="985">
        <v>43659145</v>
      </c>
      <c r="AL502" s="977" t="s">
        <v>21066</v>
      </c>
      <c r="AM502" s="977" t="s">
        <v>5749</v>
      </c>
      <c r="AN502" s="977" t="s">
        <v>5749</v>
      </c>
      <c r="AO502" s="977" t="s">
        <v>5749</v>
      </c>
      <c r="AP502" s="986" t="s">
        <v>4424</v>
      </c>
      <c r="AQ502" s="987" t="s">
        <v>4424</v>
      </c>
      <c r="AR502" s="988" t="s">
        <v>4424</v>
      </c>
      <c r="AS502" s="989"/>
      <c r="AT502" s="989"/>
      <c r="AU502" s="989"/>
      <c r="AV502" s="990" t="s">
        <v>4424</v>
      </c>
      <c r="AW502" s="991" t="s">
        <v>4424</v>
      </c>
      <c r="AX502" s="990" t="s">
        <v>4424</v>
      </c>
      <c r="AY502" s="990" t="s">
        <v>4424</v>
      </c>
      <c r="AZ502" s="991" t="s">
        <v>4424</v>
      </c>
      <c r="BA502" s="990" t="s">
        <v>4424</v>
      </c>
      <c r="BB502" s="977" t="s">
        <v>3663</v>
      </c>
      <c r="BC502" s="977" t="s">
        <v>1284</v>
      </c>
      <c r="BD502" s="994">
        <v>39764</v>
      </c>
      <c r="BE502" s="976" t="s">
        <v>189</v>
      </c>
      <c r="BF502" s="974"/>
      <c r="BG502" s="992"/>
      <c r="BL502" s="1361"/>
    </row>
    <row r="503" spans="1:64" s="993" customFormat="1" ht="13.5" customHeight="1" x14ac:dyDescent="0.25">
      <c r="A503" s="973">
        <v>500</v>
      </c>
      <c r="B503" s="974"/>
      <c r="C503" s="973"/>
      <c r="D503" s="973">
        <v>10208926620</v>
      </c>
      <c r="E503" s="1225">
        <v>4070409</v>
      </c>
      <c r="F503" s="976" t="s">
        <v>2667</v>
      </c>
      <c r="G503" s="977" t="s">
        <v>250</v>
      </c>
      <c r="H503" s="977" t="s">
        <v>5291</v>
      </c>
      <c r="I503" s="974" t="s">
        <v>15651</v>
      </c>
      <c r="J503" s="978"/>
      <c r="K503" s="978"/>
      <c r="L503" s="974" t="s">
        <v>7712</v>
      </c>
      <c r="M503" s="974"/>
      <c r="N503" s="974"/>
      <c r="O503" s="974"/>
      <c r="P503" s="977" t="s">
        <v>4424</v>
      </c>
      <c r="Q503" s="977"/>
      <c r="R503" s="979">
        <v>20892662</v>
      </c>
      <c r="S503" s="973" t="s">
        <v>4424</v>
      </c>
      <c r="T503" s="973" t="s">
        <v>4424</v>
      </c>
      <c r="U503" s="974" t="s">
        <v>3512</v>
      </c>
      <c r="V503" s="974"/>
      <c r="W503" s="974" t="s">
        <v>268</v>
      </c>
      <c r="X503" s="974" t="s">
        <v>268</v>
      </c>
      <c r="Y503" s="974" t="s">
        <v>268</v>
      </c>
      <c r="Z503" s="980">
        <v>39765</v>
      </c>
      <c r="AA503" s="981">
        <v>11</v>
      </c>
      <c r="AB503" s="981">
        <v>2008</v>
      </c>
      <c r="AC503" s="983">
        <v>0</v>
      </c>
      <c r="AD503" s="983">
        <v>3000</v>
      </c>
      <c r="AE503" s="977" t="s">
        <v>2281</v>
      </c>
      <c r="AF503" s="977" t="s">
        <v>4424</v>
      </c>
      <c r="AG503" s="977"/>
      <c r="AH503" s="973" t="s">
        <v>4424</v>
      </c>
      <c r="AI503" s="974" t="s">
        <v>4424</v>
      </c>
      <c r="AJ503" s="977" t="s">
        <v>7712</v>
      </c>
      <c r="AK503" s="985">
        <v>20892662</v>
      </c>
      <c r="AL503" s="977" t="s">
        <v>21067</v>
      </c>
      <c r="AM503" s="977" t="s">
        <v>268</v>
      </c>
      <c r="AN503" s="977" t="s">
        <v>268</v>
      </c>
      <c r="AO503" s="977" t="s">
        <v>268</v>
      </c>
      <c r="AP503" s="986" t="s">
        <v>7713</v>
      </c>
      <c r="AQ503" s="987">
        <v>20886412</v>
      </c>
      <c r="AR503" s="977" t="s">
        <v>21067</v>
      </c>
      <c r="AS503" s="977" t="s">
        <v>268</v>
      </c>
      <c r="AT503" s="977" t="s">
        <v>268</v>
      </c>
      <c r="AU503" s="977" t="s">
        <v>268</v>
      </c>
      <c r="AV503" s="990" t="s">
        <v>4424</v>
      </c>
      <c r="AW503" s="991" t="s">
        <v>4424</v>
      </c>
      <c r="AX503" s="990" t="s">
        <v>4424</v>
      </c>
      <c r="AY503" s="990" t="s">
        <v>4424</v>
      </c>
      <c r="AZ503" s="991" t="s">
        <v>4424</v>
      </c>
      <c r="BA503" s="990" t="s">
        <v>4424</v>
      </c>
      <c r="BB503" s="977" t="s">
        <v>3918</v>
      </c>
      <c r="BC503" s="977" t="s">
        <v>2591</v>
      </c>
      <c r="BD503" s="994">
        <v>39793</v>
      </c>
      <c r="BE503" s="976" t="s">
        <v>189</v>
      </c>
      <c r="BF503" s="974"/>
      <c r="BG503" s="992"/>
      <c r="BL503" s="1361"/>
    </row>
    <row r="504" spans="1:64" s="993" customFormat="1" ht="13.5" customHeight="1" x14ac:dyDescent="0.25">
      <c r="A504" s="973">
        <v>501</v>
      </c>
      <c r="B504" s="974"/>
      <c r="C504" s="973"/>
      <c r="D504" s="973">
        <v>10457996441</v>
      </c>
      <c r="E504" s="1225">
        <v>4072145</v>
      </c>
      <c r="F504" s="976" t="s">
        <v>2667</v>
      </c>
      <c r="G504" s="977" t="s">
        <v>250</v>
      </c>
      <c r="H504" s="977" t="s">
        <v>306</v>
      </c>
      <c r="I504" s="974" t="s">
        <v>15651</v>
      </c>
      <c r="J504" s="978"/>
      <c r="K504" s="978"/>
      <c r="L504" s="974" t="s">
        <v>7714</v>
      </c>
      <c r="M504" s="974"/>
      <c r="N504" s="974"/>
      <c r="O504" s="974"/>
      <c r="P504" s="977" t="s">
        <v>4424</v>
      </c>
      <c r="Q504" s="973" t="s">
        <v>4424</v>
      </c>
      <c r="R504" s="979" t="s">
        <v>18344</v>
      </c>
      <c r="S504" s="973" t="s">
        <v>4424</v>
      </c>
      <c r="T504" s="973" t="s">
        <v>4424</v>
      </c>
      <c r="U504" s="974" t="s">
        <v>5684</v>
      </c>
      <c r="V504" s="974"/>
      <c r="W504" s="974" t="s">
        <v>5685</v>
      </c>
      <c r="X504" s="974" t="s">
        <v>5685</v>
      </c>
      <c r="Y504" s="974" t="s">
        <v>262</v>
      </c>
      <c r="Z504" s="980">
        <v>39765</v>
      </c>
      <c r="AA504" s="981">
        <v>11</v>
      </c>
      <c r="AB504" s="981">
        <v>2008</v>
      </c>
      <c r="AC504" s="983">
        <v>0</v>
      </c>
      <c r="AD504" s="983">
        <v>7000</v>
      </c>
      <c r="AE504" s="977" t="s">
        <v>2281</v>
      </c>
      <c r="AF504" s="977" t="s">
        <v>4424</v>
      </c>
      <c r="AG504" s="977"/>
      <c r="AH504" s="973" t="s">
        <v>4424</v>
      </c>
      <c r="AI504" s="974" t="s">
        <v>4424</v>
      </c>
      <c r="AJ504" s="977" t="s">
        <v>7714</v>
      </c>
      <c r="AK504" s="985">
        <v>45799644</v>
      </c>
      <c r="AL504" s="977" t="s">
        <v>5684</v>
      </c>
      <c r="AM504" s="977" t="s">
        <v>21068</v>
      </c>
      <c r="AN504" s="977" t="s">
        <v>21068</v>
      </c>
      <c r="AO504" s="977" t="s">
        <v>262</v>
      </c>
      <c r="AP504" s="986" t="s">
        <v>4424</v>
      </c>
      <c r="AQ504" s="987" t="s">
        <v>4424</v>
      </c>
      <c r="AR504" s="988" t="s">
        <v>4424</v>
      </c>
      <c r="AS504" s="989"/>
      <c r="AT504" s="989"/>
      <c r="AU504" s="989"/>
      <c r="AV504" s="990" t="s">
        <v>4424</v>
      </c>
      <c r="AW504" s="991" t="s">
        <v>4424</v>
      </c>
      <c r="AX504" s="990" t="s">
        <v>4424</v>
      </c>
      <c r="AY504" s="990" t="s">
        <v>4424</v>
      </c>
      <c r="AZ504" s="991" t="s">
        <v>4424</v>
      </c>
      <c r="BA504" s="990" t="s">
        <v>4424</v>
      </c>
      <c r="BB504" s="977" t="s">
        <v>3918</v>
      </c>
      <c r="BC504" s="977" t="s">
        <v>2591</v>
      </c>
      <c r="BD504" s="994">
        <v>39793</v>
      </c>
      <c r="BE504" s="976" t="s">
        <v>189</v>
      </c>
      <c r="BF504" s="974"/>
      <c r="BG504" s="992"/>
      <c r="BL504" s="1361"/>
    </row>
    <row r="505" spans="1:64" s="993" customFormat="1" ht="13.5" customHeight="1" x14ac:dyDescent="0.25">
      <c r="A505" s="973">
        <v>502</v>
      </c>
      <c r="B505" s="974"/>
      <c r="C505" s="973"/>
      <c r="D505" s="973">
        <v>10181214304</v>
      </c>
      <c r="E505" s="1225">
        <v>4070274</v>
      </c>
      <c r="F505" s="976" t="s">
        <v>2668</v>
      </c>
      <c r="G505" s="977" t="s">
        <v>250</v>
      </c>
      <c r="H505" s="977" t="s">
        <v>5686</v>
      </c>
      <c r="I505" s="974" t="s">
        <v>3862</v>
      </c>
      <c r="J505" s="978"/>
      <c r="K505" s="978"/>
      <c r="L505" s="974" t="s">
        <v>7715</v>
      </c>
      <c r="M505" s="974"/>
      <c r="N505" s="974"/>
      <c r="O505" s="974"/>
      <c r="P505" s="977" t="s">
        <v>4424</v>
      </c>
      <c r="Q505" s="977"/>
      <c r="R505" s="979">
        <v>18121430</v>
      </c>
      <c r="S505" s="973" t="s">
        <v>4424</v>
      </c>
      <c r="T505" s="973" t="s">
        <v>4424</v>
      </c>
      <c r="U505" s="974" t="s">
        <v>5687</v>
      </c>
      <c r="V505" s="974"/>
      <c r="W505" s="974" t="s">
        <v>3630</v>
      </c>
      <c r="X505" s="974" t="s">
        <v>3630</v>
      </c>
      <c r="Y505" s="974" t="s">
        <v>4475</v>
      </c>
      <c r="Z505" s="980">
        <v>39765</v>
      </c>
      <c r="AA505" s="981">
        <v>11</v>
      </c>
      <c r="AB505" s="981">
        <v>2008</v>
      </c>
      <c r="AC505" s="983">
        <v>0</v>
      </c>
      <c r="AD505" s="983">
        <v>5000</v>
      </c>
      <c r="AE505" s="977" t="s">
        <v>2281</v>
      </c>
      <c r="AF505" s="977" t="s">
        <v>4424</v>
      </c>
      <c r="AG505" s="977"/>
      <c r="AH505" s="973" t="s">
        <v>4424</v>
      </c>
      <c r="AI505" s="974" t="s">
        <v>4424</v>
      </c>
      <c r="AJ505" s="977" t="s">
        <v>7715</v>
      </c>
      <c r="AK505" s="985">
        <v>18121430</v>
      </c>
      <c r="AL505" s="977" t="s">
        <v>21069</v>
      </c>
      <c r="AM505" s="977" t="s">
        <v>3630</v>
      </c>
      <c r="AN505" s="977" t="s">
        <v>3630</v>
      </c>
      <c r="AO505" s="977" t="s">
        <v>4475</v>
      </c>
      <c r="AP505" s="986" t="s">
        <v>4424</v>
      </c>
      <c r="AQ505" s="987" t="s">
        <v>4424</v>
      </c>
      <c r="AR505" s="988" t="s">
        <v>4424</v>
      </c>
      <c r="AS505" s="989"/>
      <c r="AT505" s="989"/>
      <c r="AU505" s="989"/>
      <c r="AV505" s="990" t="s">
        <v>4424</v>
      </c>
      <c r="AW505" s="991" t="s">
        <v>4424</v>
      </c>
      <c r="AX505" s="990" t="s">
        <v>4424</v>
      </c>
      <c r="AY505" s="990" t="s">
        <v>4424</v>
      </c>
      <c r="AZ505" s="991" t="s">
        <v>4424</v>
      </c>
      <c r="BA505" s="990" t="s">
        <v>4424</v>
      </c>
      <c r="BB505" s="977" t="s">
        <v>1232</v>
      </c>
      <c r="BC505" s="977" t="s">
        <v>1284</v>
      </c>
      <c r="BD505" s="994">
        <v>39776</v>
      </c>
      <c r="BE505" s="976" t="s">
        <v>189</v>
      </c>
      <c r="BF505" s="974"/>
      <c r="BG505" s="992"/>
      <c r="BL505" s="1361"/>
    </row>
    <row r="506" spans="1:64" s="993" customFormat="1" ht="13.5" customHeight="1" x14ac:dyDescent="0.25">
      <c r="A506" s="973">
        <v>503</v>
      </c>
      <c r="B506" s="974"/>
      <c r="C506" s="973"/>
      <c r="D506" s="973">
        <v>10175558107</v>
      </c>
      <c r="E506" s="1225">
        <v>4072143</v>
      </c>
      <c r="F506" s="976" t="s">
        <v>2668</v>
      </c>
      <c r="G506" s="977" t="s">
        <v>250</v>
      </c>
      <c r="H506" s="977" t="s">
        <v>5688</v>
      </c>
      <c r="I506" s="974" t="s">
        <v>15651</v>
      </c>
      <c r="J506" s="978"/>
      <c r="K506" s="978"/>
      <c r="L506" s="974" t="s">
        <v>7716</v>
      </c>
      <c r="M506" s="974"/>
      <c r="N506" s="974"/>
      <c r="O506" s="974"/>
      <c r="P506" s="977" t="s">
        <v>4424</v>
      </c>
      <c r="Q506" s="977"/>
      <c r="R506" s="979">
        <v>17555810</v>
      </c>
      <c r="S506" s="973" t="s">
        <v>4424</v>
      </c>
      <c r="T506" s="973" t="s">
        <v>4424</v>
      </c>
      <c r="U506" s="974" t="s">
        <v>5689</v>
      </c>
      <c r="V506" s="974"/>
      <c r="W506" s="974" t="s">
        <v>5690</v>
      </c>
      <c r="X506" s="974" t="s">
        <v>1221</v>
      </c>
      <c r="Y506" s="974" t="s">
        <v>1221</v>
      </c>
      <c r="Z506" s="980">
        <v>39765</v>
      </c>
      <c r="AA506" s="981">
        <v>11</v>
      </c>
      <c r="AB506" s="981">
        <v>2008</v>
      </c>
      <c r="AC506" s="983">
        <v>0</v>
      </c>
      <c r="AD506" s="983">
        <v>6000</v>
      </c>
      <c r="AE506" s="977" t="s">
        <v>2281</v>
      </c>
      <c r="AF506" s="977" t="s">
        <v>4424</v>
      </c>
      <c r="AG506" s="977"/>
      <c r="AH506" s="973" t="s">
        <v>4424</v>
      </c>
      <c r="AI506" s="974" t="s">
        <v>4424</v>
      </c>
      <c r="AJ506" s="977" t="s">
        <v>7716</v>
      </c>
      <c r="AK506" s="985">
        <v>17555810</v>
      </c>
      <c r="AL506" s="977" t="s">
        <v>21070</v>
      </c>
      <c r="AM506" s="977" t="s">
        <v>5690</v>
      </c>
      <c r="AN506" s="977" t="s">
        <v>1221</v>
      </c>
      <c r="AO506" s="977" t="s">
        <v>1221</v>
      </c>
      <c r="AP506" s="986" t="s">
        <v>4424</v>
      </c>
      <c r="AQ506" s="987" t="s">
        <v>4424</v>
      </c>
      <c r="AR506" s="988" t="s">
        <v>4424</v>
      </c>
      <c r="AS506" s="989"/>
      <c r="AT506" s="989"/>
      <c r="AU506" s="989"/>
      <c r="AV506" s="990" t="s">
        <v>4424</v>
      </c>
      <c r="AW506" s="991" t="s">
        <v>4424</v>
      </c>
      <c r="AX506" s="990" t="s">
        <v>4424</v>
      </c>
      <c r="AY506" s="990" t="s">
        <v>4424</v>
      </c>
      <c r="AZ506" s="991" t="s">
        <v>4424</v>
      </c>
      <c r="BA506" s="990" t="s">
        <v>4424</v>
      </c>
      <c r="BB506" s="977" t="s">
        <v>629</v>
      </c>
      <c r="BC506" s="977" t="s">
        <v>2591</v>
      </c>
      <c r="BD506" s="994">
        <v>39793</v>
      </c>
      <c r="BE506" s="976" t="s">
        <v>189</v>
      </c>
      <c r="BF506" s="974"/>
      <c r="BG506" s="992"/>
      <c r="BL506" s="1361"/>
    </row>
    <row r="507" spans="1:64" s="993" customFormat="1" ht="13.5" customHeight="1" x14ac:dyDescent="0.25">
      <c r="A507" s="973">
        <v>504</v>
      </c>
      <c r="B507" s="974"/>
      <c r="C507" s="973"/>
      <c r="D507" s="973">
        <v>10415692043</v>
      </c>
      <c r="E507" s="1225">
        <v>4072157</v>
      </c>
      <c r="F507" s="976" t="s">
        <v>2668</v>
      </c>
      <c r="G507" s="977" t="s">
        <v>250</v>
      </c>
      <c r="H507" s="977" t="s">
        <v>725</v>
      </c>
      <c r="I507" s="974" t="s">
        <v>15651</v>
      </c>
      <c r="J507" s="978"/>
      <c r="K507" s="978"/>
      <c r="L507" s="974" t="s">
        <v>7717</v>
      </c>
      <c r="M507" s="974"/>
      <c r="N507" s="974"/>
      <c r="O507" s="974"/>
      <c r="P507" s="977" t="s">
        <v>4424</v>
      </c>
      <c r="Q507" s="977"/>
      <c r="R507" s="979">
        <v>41569204</v>
      </c>
      <c r="S507" s="985" t="s">
        <v>4424</v>
      </c>
      <c r="T507" s="973" t="s">
        <v>4424</v>
      </c>
      <c r="U507" s="974" t="s">
        <v>1187</v>
      </c>
      <c r="V507" s="974"/>
      <c r="W507" s="974" t="s">
        <v>1188</v>
      </c>
      <c r="X507" s="974" t="s">
        <v>5336</v>
      </c>
      <c r="Y507" s="974" t="s">
        <v>4475</v>
      </c>
      <c r="Z507" s="980">
        <v>39766</v>
      </c>
      <c r="AA507" s="981">
        <v>11</v>
      </c>
      <c r="AB507" s="981">
        <v>2008</v>
      </c>
      <c r="AC507" s="983">
        <v>0</v>
      </c>
      <c r="AD507" s="983">
        <v>5000</v>
      </c>
      <c r="AE507" s="977" t="s">
        <v>2281</v>
      </c>
      <c r="AF507" s="977" t="s">
        <v>4424</v>
      </c>
      <c r="AG507" s="977"/>
      <c r="AH507" s="973" t="s">
        <v>4424</v>
      </c>
      <c r="AI507" s="974" t="s">
        <v>4424</v>
      </c>
      <c r="AJ507" s="977" t="s">
        <v>1189</v>
      </c>
      <c r="AK507" s="985">
        <v>41569204</v>
      </c>
      <c r="AL507" s="977" t="s">
        <v>1187</v>
      </c>
      <c r="AM507" s="977" t="s">
        <v>1188</v>
      </c>
      <c r="AN507" s="977" t="s">
        <v>5336</v>
      </c>
      <c r="AO507" s="977" t="s">
        <v>4475</v>
      </c>
      <c r="AP507" s="986" t="s">
        <v>4424</v>
      </c>
      <c r="AQ507" s="987" t="s">
        <v>4424</v>
      </c>
      <c r="AR507" s="988" t="s">
        <v>4424</v>
      </c>
      <c r="AS507" s="989"/>
      <c r="AT507" s="989"/>
      <c r="AU507" s="989"/>
      <c r="AV507" s="990" t="s">
        <v>4424</v>
      </c>
      <c r="AW507" s="991" t="s">
        <v>4424</v>
      </c>
      <c r="AX507" s="990" t="s">
        <v>4424</v>
      </c>
      <c r="AY507" s="990" t="s">
        <v>4424</v>
      </c>
      <c r="AZ507" s="991" t="s">
        <v>4424</v>
      </c>
      <c r="BA507" s="990" t="s">
        <v>4424</v>
      </c>
      <c r="BB507" s="977" t="s">
        <v>1232</v>
      </c>
      <c r="BC507" s="977" t="s">
        <v>2591</v>
      </c>
      <c r="BD507" s="994">
        <v>39835</v>
      </c>
      <c r="BE507" s="976" t="s">
        <v>189</v>
      </c>
      <c r="BF507" s="974"/>
      <c r="BG507" s="992"/>
      <c r="BL507" s="1361"/>
    </row>
    <row r="508" spans="1:64" s="993" customFormat="1" ht="13.5" customHeight="1" x14ac:dyDescent="0.25">
      <c r="A508" s="973">
        <v>505</v>
      </c>
      <c r="B508" s="974"/>
      <c r="C508" s="973"/>
      <c r="D508" s="973">
        <v>10036602011</v>
      </c>
      <c r="E508" s="1225">
        <v>4070410</v>
      </c>
      <c r="F508" s="976" t="s">
        <v>2668</v>
      </c>
      <c r="G508" s="977" t="s">
        <v>250</v>
      </c>
      <c r="H508" s="977" t="s">
        <v>3232</v>
      </c>
      <c r="I508" s="974" t="s">
        <v>15651</v>
      </c>
      <c r="J508" s="978"/>
      <c r="K508" s="978"/>
      <c r="L508" s="974" t="s">
        <v>15920</v>
      </c>
      <c r="M508" s="974"/>
      <c r="N508" s="974"/>
      <c r="O508" s="974"/>
      <c r="P508" s="977" t="s">
        <v>4424</v>
      </c>
      <c r="Q508" s="973" t="s">
        <v>4424</v>
      </c>
      <c r="R508" s="979" t="s">
        <v>4725</v>
      </c>
      <c r="S508" s="985" t="s">
        <v>4424</v>
      </c>
      <c r="T508" s="973" t="s">
        <v>4424</v>
      </c>
      <c r="U508" s="974" t="s">
        <v>4726</v>
      </c>
      <c r="V508" s="974"/>
      <c r="W508" s="974" t="s">
        <v>208</v>
      </c>
      <c r="X508" s="974" t="s">
        <v>208</v>
      </c>
      <c r="Y508" s="974" t="s">
        <v>5749</v>
      </c>
      <c r="Z508" s="980">
        <v>39766</v>
      </c>
      <c r="AA508" s="981">
        <v>11</v>
      </c>
      <c r="AB508" s="981">
        <v>2008</v>
      </c>
      <c r="AC508" s="983">
        <v>0</v>
      </c>
      <c r="AD508" s="983">
        <v>30000</v>
      </c>
      <c r="AE508" s="977" t="s">
        <v>2281</v>
      </c>
      <c r="AF508" s="977" t="s">
        <v>4424</v>
      </c>
      <c r="AG508" s="977"/>
      <c r="AH508" s="973" t="s">
        <v>4424</v>
      </c>
      <c r="AI508" s="974" t="s">
        <v>4424</v>
      </c>
      <c r="AJ508" s="977" t="s">
        <v>15920</v>
      </c>
      <c r="AK508" s="985" t="s">
        <v>4725</v>
      </c>
      <c r="AL508" s="977" t="s">
        <v>21071</v>
      </c>
      <c r="AM508" s="977" t="s">
        <v>208</v>
      </c>
      <c r="AN508" s="977" t="s">
        <v>208</v>
      </c>
      <c r="AO508" s="977" t="s">
        <v>5749</v>
      </c>
      <c r="AP508" s="986" t="s">
        <v>4424</v>
      </c>
      <c r="AQ508" s="987" t="s">
        <v>4424</v>
      </c>
      <c r="AR508" s="988" t="s">
        <v>4424</v>
      </c>
      <c r="AS508" s="989"/>
      <c r="AT508" s="989"/>
      <c r="AU508" s="989"/>
      <c r="AV508" s="990" t="s">
        <v>4424</v>
      </c>
      <c r="AW508" s="991" t="s">
        <v>4424</v>
      </c>
      <c r="AX508" s="990" t="s">
        <v>4424</v>
      </c>
      <c r="AY508" s="990" t="s">
        <v>4424</v>
      </c>
      <c r="AZ508" s="991" t="s">
        <v>4424</v>
      </c>
      <c r="BA508" s="990" t="s">
        <v>4424</v>
      </c>
      <c r="BB508" s="977" t="s">
        <v>4727</v>
      </c>
      <c r="BC508" s="977" t="s">
        <v>2591</v>
      </c>
      <c r="BD508" s="994">
        <v>39818</v>
      </c>
      <c r="BE508" s="976" t="s">
        <v>189</v>
      </c>
      <c r="BF508" s="974"/>
      <c r="BG508" s="992"/>
      <c r="BL508" s="1361"/>
    </row>
    <row r="509" spans="1:64" s="993" customFormat="1" ht="13.5" customHeight="1" x14ac:dyDescent="0.25">
      <c r="A509" s="973">
        <v>506</v>
      </c>
      <c r="B509" s="974"/>
      <c r="C509" s="973"/>
      <c r="D509" s="973">
        <v>10027909740</v>
      </c>
      <c r="E509" s="1225">
        <v>4072154</v>
      </c>
      <c r="F509" s="976" t="s">
        <v>2668</v>
      </c>
      <c r="G509" s="977" t="s">
        <v>250</v>
      </c>
      <c r="H509" s="977" t="s">
        <v>4728</v>
      </c>
      <c r="I509" s="974" t="s">
        <v>6546</v>
      </c>
      <c r="J509" s="978"/>
      <c r="K509" s="978"/>
      <c r="L509" s="974" t="s">
        <v>7718</v>
      </c>
      <c r="M509" s="974"/>
      <c r="N509" s="974"/>
      <c r="O509" s="974"/>
      <c r="P509" s="977" t="s">
        <v>4424</v>
      </c>
      <c r="Q509" s="973" t="s">
        <v>4424</v>
      </c>
      <c r="R509" s="979" t="s">
        <v>4730</v>
      </c>
      <c r="S509" s="985" t="s">
        <v>4424</v>
      </c>
      <c r="T509" s="973" t="s">
        <v>4424</v>
      </c>
      <c r="U509" s="974" t="s">
        <v>4729</v>
      </c>
      <c r="V509" s="974"/>
      <c r="W509" s="974" t="s">
        <v>5749</v>
      </c>
      <c r="X509" s="974" t="s">
        <v>5749</v>
      </c>
      <c r="Y509" s="974" t="s">
        <v>5749</v>
      </c>
      <c r="Z509" s="980" t="s">
        <v>5774</v>
      </c>
      <c r="AA509" s="981">
        <v>11</v>
      </c>
      <c r="AB509" s="981">
        <v>2008</v>
      </c>
      <c r="AC509" s="983">
        <v>0</v>
      </c>
      <c r="AD509" s="983">
        <v>10000</v>
      </c>
      <c r="AE509" s="977" t="s">
        <v>2281</v>
      </c>
      <c r="AF509" s="977" t="s">
        <v>4424</v>
      </c>
      <c r="AG509" s="977"/>
      <c r="AH509" s="973" t="s">
        <v>4424</v>
      </c>
      <c r="AI509" s="974" t="s">
        <v>4424</v>
      </c>
      <c r="AJ509" s="977" t="s">
        <v>7718</v>
      </c>
      <c r="AK509" s="985" t="s">
        <v>4730</v>
      </c>
      <c r="AL509" s="977" t="s">
        <v>21086</v>
      </c>
      <c r="AM509" s="977" t="s">
        <v>5749</v>
      </c>
      <c r="AN509" s="977" t="s">
        <v>5749</v>
      </c>
      <c r="AO509" s="977" t="s">
        <v>5749</v>
      </c>
      <c r="AP509" s="986" t="s">
        <v>4424</v>
      </c>
      <c r="AQ509" s="987" t="s">
        <v>4424</v>
      </c>
      <c r="AR509" s="988" t="s">
        <v>4424</v>
      </c>
      <c r="AS509" s="989"/>
      <c r="AT509" s="989"/>
      <c r="AU509" s="989"/>
      <c r="AV509" s="990" t="s">
        <v>4424</v>
      </c>
      <c r="AW509" s="991" t="s">
        <v>4424</v>
      </c>
      <c r="AX509" s="990" t="s">
        <v>4424</v>
      </c>
      <c r="AY509" s="990" t="s">
        <v>4424</v>
      </c>
      <c r="AZ509" s="991" t="s">
        <v>4424</v>
      </c>
      <c r="BA509" s="990" t="s">
        <v>4424</v>
      </c>
      <c r="BB509" s="977" t="s">
        <v>4727</v>
      </c>
      <c r="BC509" s="977" t="s">
        <v>1284</v>
      </c>
      <c r="BD509" s="994">
        <v>39766</v>
      </c>
      <c r="BE509" s="976" t="s">
        <v>189</v>
      </c>
      <c r="BF509" s="974"/>
      <c r="BG509" s="992"/>
      <c r="BL509" s="1361"/>
    </row>
    <row r="510" spans="1:64" s="993" customFormat="1" ht="13.5" customHeight="1" x14ac:dyDescent="0.25">
      <c r="A510" s="973">
        <v>507</v>
      </c>
      <c r="B510" s="974"/>
      <c r="C510" s="973"/>
      <c r="D510" s="973">
        <v>10425371377</v>
      </c>
      <c r="E510" s="1225">
        <v>4070054</v>
      </c>
      <c r="F510" s="976" t="s">
        <v>2668</v>
      </c>
      <c r="G510" s="977" t="s">
        <v>250</v>
      </c>
      <c r="H510" s="977" t="s">
        <v>5667</v>
      </c>
      <c r="I510" s="974" t="s">
        <v>6546</v>
      </c>
      <c r="J510" s="978"/>
      <c r="K510" s="978"/>
      <c r="L510" s="974" t="s">
        <v>7719</v>
      </c>
      <c r="M510" s="974"/>
      <c r="N510" s="974"/>
      <c r="O510" s="974"/>
      <c r="P510" s="977" t="s">
        <v>4424</v>
      </c>
      <c r="Q510" s="973" t="s">
        <v>4424</v>
      </c>
      <c r="R510" s="979">
        <v>42537137</v>
      </c>
      <c r="S510" s="985" t="s">
        <v>4424</v>
      </c>
      <c r="T510" s="973" t="s">
        <v>4424</v>
      </c>
      <c r="U510" s="974" t="s">
        <v>5668</v>
      </c>
      <c r="V510" s="974"/>
      <c r="W510" s="974" t="s">
        <v>2140</v>
      </c>
      <c r="X510" s="974" t="s">
        <v>2140</v>
      </c>
      <c r="Y510" s="974" t="s">
        <v>2140</v>
      </c>
      <c r="Z510" s="980" t="s">
        <v>22447</v>
      </c>
      <c r="AA510" s="981">
        <v>11</v>
      </c>
      <c r="AB510" s="981">
        <v>2008</v>
      </c>
      <c r="AC510" s="983">
        <v>0</v>
      </c>
      <c r="AD510" s="983">
        <v>3500</v>
      </c>
      <c r="AE510" s="977" t="s">
        <v>2281</v>
      </c>
      <c r="AF510" s="977" t="s">
        <v>4424</v>
      </c>
      <c r="AG510" s="977"/>
      <c r="AH510" s="973" t="s">
        <v>4424</v>
      </c>
      <c r="AI510" s="974" t="s">
        <v>4424</v>
      </c>
      <c r="AJ510" s="977" t="s">
        <v>7719</v>
      </c>
      <c r="AK510" s="985">
        <v>42537137</v>
      </c>
      <c r="AL510" s="977" t="s">
        <v>21085</v>
      </c>
      <c r="AM510" s="977" t="s">
        <v>2140</v>
      </c>
      <c r="AN510" s="977" t="s">
        <v>2140</v>
      </c>
      <c r="AO510" s="977" t="s">
        <v>2140</v>
      </c>
      <c r="AP510" s="986" t="s">
        <v>4424</v>
      </c>
      <c r="AQ510" s="987" t="s">
        <v>4424</v>
      </c>
      <c r="AR510" s="988" t="s">
        <v>4424</v>
      </c>
      <c r="AS510" s="989"/>
      <c r="AT510" s="989"/>
      <c r="AU510" s="989"/>
      <c r="AV510" s="990" t="s">
        <v>4424</v>
      </c>
      <c r="AW510" s="991" t="s">
        <v>4424</v>
      </c>
      <c r="AX510" s="990" t="s">
        <v>4424</v>
      </c>
      <c r="AY510" s="990" t="s">
        <v>4424</v>
      </c>
      <c r="AZ510" s="991" t="s">
        <v>4424</v>
      </c>
      <c r="BA510" s="990" t="s">
        <v>4424</v>
      </c>
      <c r="BB510" s="977" t="s">
        <v>3663</v>
      </c>
      <c r="BC510" s="977" t="s">
        <v>1284</v>
      </c>
      <c r="BD510" s="994">
        <v>39770</v>
      </c>
      <c r="BE510" s="976" t="s">
        <v>189</v>
      </c>
      <c r="BF510" s="974"/>
      <c r="BG510" s="992"/>
      <c r="BL510" s="1361"/>
    </row>
    <row r="511" spans="1:64" s="993" customFormat="1" ht="13.5" customHeight="1" x14ac:dyDescent="0.25">
      <c r="A511" s="973">
        <v>508</v>
      </c>
      <c r="B511" s="974"/>
      <c r="C511" s="973"/>
      <c r="D511" s="973">
        <v>20495976654</v>
      </c>
      <c r="E511" s="1225">
        <v>4070768</v>
      </c>
      <c r="F511" s="976" t="s">
        <v>2668</v>
      </c>
      <c r="G511" s="977" t="s">
        <v>526</v>
      </c>
      <c r="H511" s="977" t="s">
        <v>20671</v>
      </c>
      <c r="I511" s="974" t="s">
        <v>15651</v>
      </c>
      <c r="J511" s="978"/>
      <c r="K511" s="978"/>
      <c r="L511" s="974" t="s">
        <v>3319</v>
      </c>
      <c r="M511" s="974"/>
      <c r="N511" s="974"/>
      <c r="O511" s="974"/>
      <c r="P511" s="977" t="s">
        <v>4424</v>
      </c>
      <c r="Q511" s="977" t="s">
        <v>3303</v>
      </c>
      <c r="R511" s="979">
        <v>26723359</v>
      </c>
      <c r="S511" s="985" t="s">
        <v>4424</v>
      </c>
      <c r="T511" s="973" t="s">
        <v>4424</v>
      </c>
      <c r="U511" s="974" t="s">
        <v>3318</v>
      </c>
      <c r="V511" s="974"/>
      <c r="W511" s="974" t="s">
        <v>2726</v>
      </c>
      <c r="X511" s="974" t="s">
        <v>2726</v>
      </c>
      <c r="Y511" s="974" t="s">
        <v>2726</v>
      </c>
      <c r="Z511" s="980">
        <v>39770</v>
      </c>
      <c r="AA511" s="981">
        <v>11</v>
      </c>
      <c r="AB511" s="981">
        <v>2008</v>
      </c>
      <c r="AC511" s="983">
        <v>0</v>
      </c>
      <c r="AD511" s="983">
        <v>20160</v>
      </c>
      <c r="AE511" s="977" t="s">
        <v>4002</v>
      </c>
      <c r="AF511" s="977" t="s">
        <v>4424</v>
      </c>
      <c r="AG511" s="977"/>
      <c r="AH511" s="985">
        <v>11050764</v>
      </c>
      <c r="AI511" s="974" t="s">
        <v>2726</v>
      </c>
      <c r="AJ511" s="977" t="s">
        <v>7720</v>
      </c>
      <c r="AK511" s="985">
        <v>26723359</v>
      </c>
      <c r="AL511" s="977" t="s">
        <v>3320</v>
      </c>
      <c r="AM511" s="977" t="s">
        <v>2726</v>
      </c>
      <c r="AN511" s="977" t="s">
        <v>2726</v>
      </c>
      <c r="AO511" s="977" t="s">
        <v>2726</v>
      </c>
      <c r="AP511" s="986" t="s">
        <v>4424</v>
      </c>
      <c r="AQ511" s="987" t="s">
        <v>4424</v>
      </c>
      <c r="AR511" s="988" t="s">
        <v>4424</v>
      </c>
      <c r="AS511" s="989"/>
      <c r="AT511" s="989"/>
      <c r="AU511" s="989"/>
      <c r="AV511" s="990" t="s">
        <v>4424</v>
      </c>
      <c r="AW511" s="991" t="s">
        <v>4424</v>
      </c>
      <c r="AX511" s="990" t="s">
        <v>4424</v>
      </c>
      <c r="AY511" s="990" t="s">
        <v>4424</v>
      </c>
      <c r="AZ511" s="991" t="s">
        <v>4424</v>
      </c>
      <c r="BA511" s="990" t="s">
        <v>4424</v>
      </c>
      <c r="BB511" s="977" t="s">
        <v>3321</v>
      </c>
      <c r="BC511" s="977" t="s">
        <v>2591</v>
      </c>
      <c r="BD511" s="994">
        <v>39850</v>
      </c>
      <c r="BE511" s="976" t="s">
        <v>189</v>
      </c>
      <c r="BF511" s="974"/>
      <c r="BG511" s="992"/>
      <c r="BL511" s="1361"/>
    </row>
    <row r="512" spans="1:64" s="993" customFormat="1" ht="13.5" customHeight="1" x14ac:dyDescent="0.25">
      <c r="A512" s="973">
        <v>509</v>
      </c>
      <c r="B512" s="974"/>
      <c r="C512" s="973"/>
      <c r="D512" s="973">
        <v>10419894660</v>
      </c>
      <c r="E512" s="1225">
        <v>4071835</v>
      </c>
      <c r="F512" s="976" t="s">
        <v>2668</v>
      </c>
      <c r="G512" s="977" t="s">
        <v>250</v>
      </c>
      <c r="H512" s="977" t="s">
        <v>4124</v>
      </c>
      <c r="I512" s="974" t="s">
        <v>6546</v>
      </c>
      <c r="J512" s="978"/>
      <c r="K512" s="978"/>
      <c r="L512" s="974" t="s">
        <v>7721</v>
      </c>
      <c r="M512" s="974"/>
      <c r="N512" s="974"/>
      <c r="O512" s="974"/>
      <c r="P512" s="977" t="s">
        <v>4424</v>
      </c>
      <c r="Q512" s="973" t="s">
        <v>4424</v>
      </c>
      <c r="R512" s="979">
        <v>41989466</v>
      </c>
      <c r="S512" s="985" t="s">
        <v>4424</v>
      </c>
      <c r="T512" s="973" t="s">
        <v>4424</v>
      </c>
      <c r="U512" s="974" t="s">
        <v>1766</v>
      </c>
      <c r="V512" s="974"/>
      <c r="W512" s="974" t="s">
        <v>5749</v>
      </c>
      <c r="X512" s="974" t="s">
        <v>5749</v>
      </c>
      <c r="Y512" s="974" t="s">
        <v>5749</v>
      </c>
      <c r="Z512" s="980" t="s">
        <v>22447</v>
      </c>
      <c r="AA512" s="981">
        <v>11</v>
      </c>
      <c r="AB512" s="981">
        <v>2008</v>
      </c>
      <c r="AC512" s="983">
        <v>0</v>
      </c>
      <c r="AD512" s="983">
        <v>10000</v>
      </c>
      <c r="AE512" s="977" t="s">
        <v>2281</v>
      </c>
      <c r="AF512" s="977" t="s">
        <v>4424</v>
      </c>
      <c r="AG512" s="977"/>
      <c r="AH512" s="973" t="s">
        <v>4424</v>
      </c>
      <c r="AI512" s="974" t="s">
        <v>4424</v>
      </c>
      <c r="AJ512" s="977" t="s">
        <v>7721</v>
      </c>
      <c r="AK512" s="985">
        <v>41989466</v>
      </c>
      <c r="AL512" s="977" t="s">
        <v>21083</v>
      </c>
      <c r="AM512" s="977" t="s">
        <v>5749</v>
      </c>
      <c r="AN512" s="977" t="s">
        <v>5749</v>
      </c>
      <c r="AO512" s="977" t="s">
        <v>5749</v>
      </c>
      <c r="AP512" s="986" t="s">
        <v>4424</v>
      </c>
      <c r="AQ512" s="987" t="s">
        <v>4424</v>
      </c>
      <c r="AR512" s="988" t="s">
        <v>4424</v>
      </c>
      <c r="AS512" s="989"/>
      <c r="AT512" s="989"/>
      <c r="AU512" s="989"/>
      <c r="AV512" s="990" t="s">
        <v>4424</v>
      </c>
      <c r="AW512" s="991" t="s">
        <v>4424</v>
      </c>
      <c r="AX512" s="990" t="s">
        <v>4424</v>
      </c>
      <c r="AY512" s="990" t="s">
        <v>4424</v>
      </c>
      <c r="AZ512" s="991" t="s">
        <v>4424</v>
      </c>
      <c r="BA512" s="990" t="s">
        <v>4424</v>
      </c>
      <c r="BB512" s="977" t="s">
        <v>4727</v>
      </c>
      <c r="BC512" s="977" t="s">
        <v>2591</v>
      </c>
      <c r="BD512" s="994">
        <v>39818</v>
      </c>
      <c r="BE512" s="976" t="s">
        <v>189</v>
      </c>
      <c r="BF512" s="974"/>
      <c r="BG512" s="992"/>
      <c r="BL512" s="1361"/>
    </row>
    <row r="513" spans="1:64" s="993" customFormat="1" ht="13.5" customHeight="1" x14ac:dyDescent="0.25">
      <c r="A513" s="973">
        <v>510</v>
      </c>
      <c r="B513" s="974"/>
      <c r="C513" s="973"/>
      <c r="D513" s="973">
        <v>20482009744</v>
      </c>
      <c r="E513" s="1225">
        <v>4071143</v>
      </c>
      <c r="F513" s="976" t="s">
        <v>2668</v>
      </c>
      <c r="G513" s="977" t="s">
        <v>250</v>
      </c>
      <c r="H513" s="977" t="s">
        <v>14683</v>
      </c>
      <c r="I513" s="993" t="s">
        <v>3862</v>
      </c>
      <c r="J513" s="978"/>
      <c r="K513" s="978"/>
      <c r="L513" s="974" t="s">
        <v>1858</v>
      </c>
      <c r="M513" s="974"/>
      <c r="N513" s="974"/>
      <c r="O513" s="974"/>
      <c r="P513" s="977" t="s">
        <v>1859</v>
      </c>
      <c r="Q513" s="977" t="s">
        <v>3303</v>
      </c>
      <c r="R513" s="979">
        <v>18067427</v>
      </c>
      <c r="S513" s="984" t="s">
        <v>2833</v>
      </c>
      <c r="T513" s="973">
        <v>17897800</v>
      </c>
      <c r="U513" s="974" t="s">
        <v>2164</v>
      </c>
      <c r="V513" s="974"/>
      <c r="W513" s="974" t="s">
        <v>3630</v>
      </c>
      <c r="X513" s="974" t="s">
        <v>3630</v>
      </c>
      <c r="Y513" s="974" t="s">
        <v>4475</v>
      </c>
      <c r="Z513" s="980">
        <v>39770</v>
      </c>
      <c r="AA513" s="981">
        <v>11</v>
      </c>
      <c r="AB513" s="981">
        <v>2008</v>
      </c>
      <c r="AC513" s="983">
        <v>0</v>
      </c>
      <c r="AD513" s="983">
        <v>9600</v>
      </c>
      <c r="AE513" s="977" t="s">
        <v>4002</v>
      </c>
      <c r="AF513" s="977" t="s">
        <v>4424</v>
      </c>
      <c r="AG513" s="977"/>
      <c r="AH513" s="985">
        <v>11102739</v>
      </c>
      <c r="AI513" s="1055" t="s">
        <v>3630</v>
      </c>
      <c r="AJ513" s="977" t="s">
        <v>4708</v>
      </c>
      <c r="AK513" s="985">
        <v>18067427</v>
      </c>
      <c r="AL513" s="977" t="s">
        <v>21084</v>
      </c>
      <c r="AM513" s="977" t="s">
        <v>3630</v>
      </c>
      <c r="AN513" s="977" t="s">
        <v>3630</v>
      </c>
      <c r="AO513" s="977" t="s">
        <v>4475</v>
      </c>
      <c r="AP513" s="986" t="s">
        <v>4424</v>
      </c>
      <c r="AQ513" s="987" t="s">
        <v>4424</v>
      </c>
      <c r="AR513" s="988" t="s">
        <v>4424</v>
      </c>
      <c r="AS513" s="989"/>
      <c r="AT513" s="989"/>
      <c r="AU513" s="989"/>
      <c r="AV513" s="990" t="s">
        <v>4424</v>
      </c>
      <c r="AW513" s="991" t="s">
        <v>4424</v>
      </c>
      <c r="AX513" s="990" t="s">
        <v>4424</v>
      </c>
      <c r="AY513" s="990" t="s">
        <v>4424</v>
      </c>
      <c r="AZ513" s="991" t="s">
        <v>4424</v>
      </c>
      <c r="BA513" s="990" t="s">
        <v>4424</v>
      </c>
      <c r="BB513" s="977" t="s">
        <v>1232</v>
      </c>
      <c r="BC513" s="977" t="s">
        <v>2591</v>
      </c>
      <c r="BD513" s="994">
        <v>39793</v>
      </c>
      <c r="BE513" s="976" t="s">
        <v>189</v>
      </c>
      <c r="BF513" s="974"/>
      <c r="BG513" s="992"/>
      <c r="BL513" s="1361"/>
    </row>
    <row r="514" spans="1:64" s="993" customFormat="1" ht="13.5" customHeight="1" x14ac:dyDescent="0.25">
      <c r="A514" s="973">
        <v>511</v>
      </c>
      <c r="B514" s="974"/>
      <c r="C514" s="973"/>
      <c r="D514" s="973">
        <v>10282860576</v>
      </c>
      <c r="E514" s="1225">
        <v>4071491</v>
      </c>
      <c r="F514" s="976" t="s">
        <v>2667</v>
      </c>
      <c r="G514" s="977" t="s">
        <v>250</v>
      </c>
      <c r="H514" s="977" t="s">
        <v>5502</v>
      </c>
      <c r="I514" s="974" t="s">
        <v>15651</v>
      </c>
      <c r="J514" s="978"/>
      <c r="K514" s="978"/>
      <c r="L514" s="974" t="s">
        <v>7722</v>
      </c>
      <c r="M514" s="974"/>
      <c r="N514" s="974"/>
      <c r="O514" s="974"/>
      <c r="P514" s="977" t="s">
        <v>4424</v>
      </c>
      <c r="Q514" s="977"/>
      <c r="R514" s="979">
        <v>28286057</v>
      </c>
      <c r="S514" s="985" t="s">
        <v>4424</v>
      </c>
      <c r="T514" s="973" t="s">
        <v>4424</v>
      </c>
      <c r="U514" s="974" t="s">
        <v>5503</v>
      </c>
      <c r="V514" s="974"/>
      <c r="W514" s="974" t="s">
        <v>262</v>
      </c>
      <c r="X514" s="974" t="s">
        <v>1803</v>
      </c>
      <c r="Y514" s="974" t="s">
        <v>262</v>
      </c>
      <c r="Z514" s="980">
        <v>39770</v>
      </c>
      <c r="AA514" s="981">
        <v>11</v>
      </c>
      <c r="AB514" s="981">
        <v>2008</v>
      </c>
      <c r="AC514" s="983">
        <v>0</v>
      </c>
      <c r="AD514" s="983">
        <v>10000</v>
      </c>
      <c r="AE514" s="977" t="s">
        <v>2281</v>
      </c>
      <c r="AF514" s="977" t="s">
        <v>4424</v>
      </c>
      <c r="AG514" s="977"/>
      <c r="AH514" s="973" t="s">
        <v>4424</v>
      </c>
      <c r="AI514" s="974" t="s">
        <v>4424</v>
      </c>
      <c r="AJ514" s="977" t="s">
        <v>7722</v>
      </c>
      <c r="AK514" s="985">
        <v>28286057</v>
      </c>
      <c r="AL514" s="977" t="s">
        <v>5503</v>
      </c>
      <c r="AM514" s="977" t="s">
        <v>262</v>
      </c>
      <c r="AN514" s="977" t="s">
        <v>1803</v>
      </c>
      <c r="AO514" s="977" t="s">
        <v>262</v>
      </c>
      <c r="AP514" s="986" t="s">
        <v>4424</v>
      </c>
      <c r="AQ514" s="987" t="s">
        <v>4424</v>
      </c>
      <c r="AR514" s="988" t="s">
        <v>4424</v>
      </c>
      <c r="AS514" s="989"/>
      <c r="AT514" s="989"/>
      <c r="AU514" s="989"/>
      <c r="AV514" s="990" t="s">
        <v>4424</v>
      </c>
      <c r="AW514" s="991" t="s">
        <v>4424</v>
      </c>
      <c r="AX514" s="990" t="s">
        <v>4424</v>
      </c>
      <c r="AY514" s="990" t="s">
        <v>4424</v>
      </c>
      <c r="AZ514" s="991" t="s">
        <v>4424</v>
      </c>
      <c r="BA514" s="990" t="s">
        <v>4424</v>
      </c>
      <c r="BB514" s="977" t="s">
        <v>3918</v>
      </c>
      <c r="BC514" s="977" t="s">
        <v>2591</v>
      </c>
      <c r="BD514" s="994">
        <v>39818</v>
      </c>
      <c r="BE514" s="976" t="s">
        <v>189</v>
      </c>
      <c r="BF514" s="974"/>
      <c r="BG514" s="992"/>
      <c r="BL514" s="1361"/>
    </row>
    <row r="515" spans="1:64" s="993" customFormat="1" ht="13.5" customHeight="1" x14ac:dyDescent="0.25">
      <c r="A515" s="973">
        <v>512</v>
      </c>
      <c r="B515" s="974"/>
      <c r="C515" s="973"/>
      <c r="D515" s="973">
        <v>10451420084</v>
      </c>
      <c r="E515" s="1225" t="e">
        <v>#N/A</v>
      </c>
      <c r="F515" s="976" t="s">
        <v>2668</v>
      </c>
      <c r="G515" s="977" t="s">
        <v>250</v>
      </c>
      <c r="H515" s="977" t="s">
        <v>273</v>
      </c>
      <c r="I515" s="974" t="s">
        <v>3862</v>
      </c>
      <c r="J515" s="978"/>
      <c r="K515" s="978"/>
      <c r="L515" s="974" t="s">
        <v>274</v>
      </c>
      <c r="M515" s="974"/>
      <c r="N515" s="974"/>
      <c r="O515" s="974"/>
      <c r="P515" s="977" t="s">
        <v>4424</v>
      </c>
      <c r="Q515" s="977"/>
      <c r="R515" s="979">
        <v>45142008</v>
      </c>
      <c r="S515" s="985" t="s">
        <v>4424</v>
      </c>
      <c r="T515" s="973" t="s">
        <v>4424</v>
      </c>
      <c r="U515" s="974" t="s">
        <v>275</v>
      </c>
      <c r="V515" s="974"/>
      <c r="W515" s="974" t="s">
        <v>208</v>
      </c>
      <c r="X515" s="974" t="s">
        <v>208</v>
      </c>
      <c r="Y515" s="974" t="s">
        <v>5749</v>
      </c>
      <c r="Z515" s="980">
        <v>39770</v>
      </c>
      <c r="AA515" s="981">
        <v>11</v>
      </c>
      <c r="AB515" s="981">
        <v>2008</v>
      </c>
      <c r="AC515" s="983">
        <v>0</v>
      </c>
      <c r="AD515" s="983">
        <v>10000</v>
      </c>
      <c r="AE515" s="977" t="s">
        <v>2281</v>
      </c>
      <c r="AF515" s="977" t="s">
        <v>4424</v>
      </c>
      <c r="AG515" s="977"/>
      <c r="AH515" s="973" t="s">
        <v>4424</v>
      </c>
      <c r="AI515" s="974" t="s">
        <v>4424</v>
      </c>
      <c r="AJ515" s="977" t="s">
        <v>274</v>
      </c>
      <c r="AK515" s="985">
        <v>45142008</v>
      </c>
      <c r="AL515" s="977" t="s">
        <v>275</v>
      </c>
      <c r="AM515" s="977" t="s">
        <v>208</v>
      </c>
      <c r="AN515" s="977" t="s">
        <v>208</v>
      </c>
      <c r="AO515" s="977" t="s">
        <v>5749</v>
      </c>
      <c r="AP515" s="986" t="s">
        <v>4424</v>
      </c>
      <c r="AQ515" s="987" t="s">
        <v>4424</v>
      </c>
      <c r="AR515" s="988" t="s">
        <v>4424</v>
      </c>
      <c r="AS515" s="989"/>
      <c r="AT515" s="989"/>
      <c r="AU515" s="989"/>
      <c r="AV515" s="990" t="s">
        <v>4424</v>
      </c>
      <c r="AW515" s="991" t="s">
        <v>4424</v>
      </c>
      <c r="AX515" s="990" t="s">
        <v>4424</v>
      </c>
      <c r="AY515" s="990" t="s">
        <v>4424</v>
      </c>
      <c r="AZ515" s="991" t="s">
        <v>4424</v>
      </c>
      <c r="BA515" s="990" t="s">
        <v>4424</v>
      </c>
      <c r="BB515" s="977" t="s">
        <v>4727</v>
      </c>
      <c r="BC515" s="977" t="s">
        <v>2591</v>
      </c>
      <c r="BD515" s="994">
        <v>39818</v>
      </c>
      <c r="BE515" s="976" t="s">
        <v>189</v>
      </c>
      <c r="BF515" s="974"/>
      <c r="BG515" s="992"/>
      <c r="BL515" s="1361"/>
    </row>
    <row r="516" spans="1:64" s="993" customFormat="1" ht="13.5" customHeight="1" x14ac:dyDescent="0.25">
      <c r="A516" s="973">
        <v>513</v>
      </c>
      <c r="B516" s="974"/>
      <c r="C516" s="973"/>
      <c r="D516" s="973">
        <v>10418387101</v>
      </c>
      <c r="E516" s="1225">
        <v>4071500</v>
      </c>
      <c r="F516" s="976" t="s">
        <v>2667</v>
      </c>
      <c r="G516" s="977" t="s">
        <v>250</v>
      </c>
      <c r="H516" s="977" t="s">
        <v>3588</v>
      </c>
      <c r="I516" s="974" t="s">
        <v>15651</v>
      </c>
      <c r="J516" s="978"/>
      <c r="K516" s="978"/>
      <c r="L516" s="974" t="s">
        <v>7723</v>
      </c>
      <c r="M516" s="974"/>
      <c r="N516" s="974"/>
      <c r="O516" s="974"/>
      <c r="P516" s="977" t="s">
        <v>4424</v>
      </c>
      <c r="Q516" s="977"/>
      <c r="R516" s="979">
        <v>41838710</v>
      </c>
      <c r="S516" s="985" t="s">
        <v>4424</v>
      </c>
      <c r="T516" s="973" t="s">
        <v>4424</v>
      </c>
      <c r="U516" s="974" t="s">
        <v>3589</v>
      </c>
      <c r="V516" s="974"/>
      <c r="W516" s="974" t="s">
        <v>2764</v>
      </c>
      <c r="X516" s="974" t="s">
        <v>2764</v>
      </c>
      <c r="Y516" s="974" t="s">
        <v>1755</v>
      </c>
      <c r="Z516" s="980">
        <v>39776</v>
      </c>
      <c r="AA516" s="981">
        <v>11</v>
      </c>
      <c r="AB516" s="981">
        <v>2008</v>
      </c>
      <c r="AC516" s="983">
        <v>0</v>
      </c>
      <c r="AD516" s="983">
        <v>8000</v>
      </c>
      <c r="AE516" s="977" t="s">
        <v>2281</v>
      </c>
      <c r="AF516" s="977" t="s">
        <v>4424</v>
      </c>
      <c r="AG516" s="977"/>
      <c r="AH516" s="973" t="s">
        <v>4424</v>
      </c>
      <c r="AI516" s="974" t="s">
        <v>4424</v>
      </c>
      <c r="AJ516" s="977" t="s">
        <v>7723</v>
      </c>
      <c r="AK516" s="985">
        <v>41838710</v>
      </c>
      <c r="AL516" s="977" t="s">
        <v>21082</v>
      </c>
      <c r="AM516" s="977" t="s">
        <v>2764</v>
      </c>
      <c r="AN516" s="977" t="s">
        <v>2764</v>
      </c>
      <c r="AO516" s="977" t="s">
        <v>1755</v>
      </c>
      <c r="AP516" s="986" t="s">
        <v>4424</v>
      </c>
      <c r="AQ516" s="987" t="s">
        <v>4424</v>
      </c>
      <c r="AR516" s="988" t="s">
        <v>4424</v>
      </c>
      <c r="AS516" s="989"/>
      <c r="AT516" s="989"/>
      <c r="AU516" s="989"/>
      <c r="AV516" s="990" t="s">
        <v>4424</v>
      </c>
      <c r="AW516" s="991" t="s">
        <v>4424</v>
      </c>
      <c r="AX516" s="990" t="s">
        <v>4424</v>
      </c>
      <c r="AY516" s="990" t="s">
        <v>4424</v>
      </c>
      <c r="AZ516" s="991" t="s">
        <v>4424</v>
      </c>
      <c r="BA516" s="990" t="s">
        <v>4424</v>
      </c>
      <c r="BB516" s="977" t="s">
        <v>3918</v>
      </c>
      <c r="BC516" s="977" t="s">
        <v>2591</v>
      </c>
      <c r="BD516" s="994">
        <v>39916</v>
      </c>
      <c r="BE516" s="976" t="s">
        <v>189</v>
      </c>
      <c r="BF516" s="974"/>
      <c r="BG516" s="992"/>
      <c r="BL516" s="1361"/>
    </row>
    <row r="517" spans="1:64" s="993" customFormat="1" ht="13.5" customHeight="1" x14ac:dyDescent="0.25">
      <c r="A517" s="973">
        <v>514</v>
      </c>
      <c r="B517" s="974"/>
      <c r="C517" s="973"/>
      <c r="D517" s="973">
        <v>10429262599</v>
      </c>
      <c r="E517" s="1225">
        <v>4072156</v>
      </c>
      <c r="F517" s="976" t="s">
        <v>2667</v>
      </c>
      <c r="G517" s="977" t="s">
        <v>250</v>
      </c>
      <c r="H517" s="977" t="s">
        <v>3590</v>
      </c>
      <c r="I517" s="993" t="s">
        <v>15651</v>
      </c>
      <c r="J517" s="978"/>
      <c r="K517" s="978"/>
      <c r="L517" s="974" t="s">
        <v>5787</v>
      </c>
      <c r="M517" s="974"/>
      <c r="N517" s="974"/>
      <c r="O517" s="974"/>
      <c r="P517" s="977" t="s">
        <v>4424</v>
      </c>
      <c r="Q517" s="973" t="s">
        <v>4424</v>
      </c>
      <c r="R517" s="979" t="s">
        <v>5791</v>
      </c>
      <c r="S517" s="985" t="s">
        <v>4424</v>
      </c>
      <c r="T517" s="973" t="s">
        <v>4424</v>
      </c>
      <c r="U517" s="974" t="s">
        <v>3577</v>
      </c>
      <c r="V517" s="974"/>
      <c r="W517" s="974" t="s">
        <v>1796</v>
      </c>
      <c r="X517" s="974" t="s">
        <v>1796</v>
      </c>
      <c r="Y517" s="974" t="s">
        <v>265</v>
      </c>
      <c r="Z517" s="980">
        <v>39776</v>
      </c>
      <c r="AA517" s="981">
        <v>11</v>
      </c>
      <c r="AB517" s="981">
        <v>2008</v>
      </c>
      <c r="AC517" s="983">
        <v>0</v>
      </c>
      <c r="AD517" s="983">
        <v>3000</v>
      </c>
      <c r="AE517" s="977" t="s">
        <v>2281</v>
      </c>
      <c r="AF517" s="977" t="s">
        <v>4424</v>
      </c>
      <c r="AG517" s="977"/>
      <c r="AH517" s="973" t="s">
        <v>4424</v>
      </c>
      <c r="AI517" s="974" t="s">
        <v>4424</v>
      </c>
      <c r="AJ517" s="977" t="s">
        <v>7724</v>
      </c>
      <c r="AK517" s="985" t="s">
        <v>5791</v>
      </c>
      <c r="AL517" s="977" t="s">
        <v>3577</v>
      </c>
      <c r="AM517" s="977" t="s">
        <v>1796</v>
      </c>
      <c r="AN517" s="977" t="s">
        <v>1796</v>
      </c>
      <c r="AO517" s="977" t="s">
        <v>265</v>
      </c>
      <c r="AP517" s="986" t="s">
        <v>4424</v>
      </c>
      <c r="AQ517" s="987" t="s">
        <v>4424</v>
      </c>
      <c r="AR517" s="988" t="s">
        <v>4424</v>
      </c>
      <c r="AS517" s="989"/>
      <c r="AT517" s="989"/>
      <c r="AU517" s="989"/>
      <c r="AV517" s="990" t="s">
        <v>4424</v>
      </c>
      <c r="AW517" s="991" t="s">
        <v>4424</v>
      </c>
      <c r="AX517" s="990" t="s">
        <v>4424</v>
      </c>
      <c r="AY517" s="990" t="s">
        <v>4424</v>
      </c>
      <c r="AZ517" s="991" t="s">
        <v>4424</v>
      </c>
      <c r="BA517" s="990" t="s">
        <v>4424</v>
      </c>
      <c r="BB517" s="977" t="s">
        <v>3918</v>
      </c>
      <c r="BC517" s="977" t="s">
        <v>2591</v>
      </c>
      <c r="BD517" s="1018">
        <v>39916</v>
      </c>
      <c r="BE517" s="976" t="s">
        <v>189</v>
      </c>
      <c r="BF517" s="974"/>
      <c r="BG517" s="992"/>
      <c r="BL517" s="1361"/>
    </row>
    <row r="518" spans="1:64" s="993" customFormat="1" ht="13.5" customHeight="1" x14ac:dyDescent="0.25">
      <c r="A518" s="973">
        <v>515</v>
      </c>
      <c r="B518" s="974"/>
      <c r="C518" s="973"/>
      <c r="D518" s="973">
        <v>10221962007</v>
      </c>
      <c r="E518" s="1225">
        <v>4071495</v>
      </c>
      <c r="F518" s="976" t="s">
        <v>2667</v>
      </c>
      <c r="G518" s="977" t="s">
        <v>250</v>
      </c>
      <c r="H518" s="977" t="s">
        <v>3578</v>
      </c>
      <c r="I518" s="993" t="s">
        <v>15651</v>
      </c>
      <c r="J518" s="978"/>
      <c r="K518" s="978"/>
      <c r="L518" s="974" t="s">
        <v>7725</v>
      </c>
      <c r="M518" s="974"/>
      <c r="N518" s="974"/>
      <c r="O518" s="974"/>
      <c r="P518" s="977" t="s">
        <v>4424</v>
      </c>
      <c r="Q518" s="973" t="s">
        <v>4424</v>
      </c>
      <c r="R518" s="979">
        <v>22196200</v>
      </c>
      <c r="S518" s="985" t="s">
        <v>4424</v>
      </c>
      <c r="T518" s="973" t="s">
        <v>4424</v>
      </c>
      <c r="U518" s="974" t="s">
        <v>3579</v>
      </c>
      <c r="V518" s="974"/>
      <c r="W518" s="974" t="s">
        <v>1705</v>
      </c>
      <c r="X518" s="974" t="s">
        <v>1705</v>
      </c>
      <c r="Y518" s="974" t="s">
        <v>265</v>
      </c>
      <c r="Z518" s="980" t="s">
        <v>3206</v>
      </c>
      <c r="AA518" s="981">
        <v>11</v>
      </c>
      <c r="AB518" s="981">
        <v>2008</v>
      </c>
      <c r="AC518" s="983">
        <v>0</v>
      </c>
      <c r="AD518" s="983">
        <v>3000</v>
      </c>
      <c r="AE518" s="977" t="s">
        <v>2281</v>
      </c>
      <c r="AF518" s="977" t="s">
        <v>4424</v>
      </c>
      <c r="AG518" s="977"/>
      <c r="AH518" s="973" t="s">
        <v>4424</v>
      </c>
      <c r="AI518" s="974" t="s">
        <v>4424</v>
      </c>
      <c r="AJ518" s="977" t="s">
        <v>7725</v>
      </c>
      <c r="AK518" s="985">
        <v>22196200</v>
      </c>
      <c r="AL518" s="977" t="s">
        <v>21075</v>
      </c>
      <c r="AM518" s="977" t="s">
        <v>1705</v>
      </c>
      <c r="AN518" s="977" t="s">
        <v>1705</v>
      </c>
      <c r="AO518" s="977" t="s">
        <v>265</v>
      </c>
      <c r="AP518" s="986" t="s">
        <v>4424</v>
      </c>
      <c r="AQ518" s="984" t="s">
        <v>4424</v>
      </c>
      <c r="AR518" s="988" t="s">
        <v>4424</v>
      </c>
      <c r="AS518" s="974"/>
      <c r="AT518" s="974"/>
      <c r="AU518" s="974"/>
      <c r="AV518" s="990" t="s">
        <v>4424</v>
      </c>
      <c r="AW518" s="991" t="s">
        <v>4424</v>
      </c>
      <c r="AX518" s="990" t="s">
        <v>4424</v>
      </c>
      <c r="AY518" s="990" t="s">
        <v>4424</v>
      </c>
      <c r="AZ518" s="991" t="s">
        <v>4424</v>
      </c>
      <c r="BA518" s="990" t="s">
        <v>4424</v>
      </c>
      <c r="BB518" s="977" t="s">
        <v>3918</v>
      </c>
      <c r="BC518" s="977" t="s">
        <v>2591</v>
      </c>
      <c r="BD518" s="994" t="s">
        <v>4779</v>
      </c>
      <c r="BE518" s="976" t="s">
        <v>189</v>
      </c>
      <c r="BF518" s="974"/>
      <c r="BG518" s="992"/>
      <c r="BL518" s="1361"/>
    </row>
    <row r="519" spans="1:64" s="993" customFormat="1" ht="13.5" customHeight="1" x14ac:dyDescent="0.25">
      <c r="A519" s="973">
        <v>516</v>
      </c>
      <c r="B519" s="974"/>
      <c r="C519" s="973"/>
      <c r="D519" s="973">
        <v>10220943882</v>
      </c>
      <c r="E519" s="1225">
        <v>4071831</v>
      </c>
      <c r="F519" s="976" t="s">
        <v>2667</v>
      </c>
      <c r="G519" s="977" t="s">
        <v>250</v>
      </c>
      <c r="H519" s="977" t="s">
        <v>2908</v>
      </c>
      <c r="I519" s="974" t="s">
        <v>15651</v>
      </c>
      <c r="J519" s="978"/>
      <c r="K519" s="978"/>
      <c r="L519" s="974" t="s">
        <v>2909</v>
      </c>
      <c r="M519" s="974"/>
      <c r="N519" s="974"/>
      <c r="O519" s="974"/>
      <c r="P519" s="977" t="s">
        <v>4424</v>
      </c>
      <c r="Q519" s="977"/>
      <c r="R519" s="979">
        <v>22094388</v>
      </c>
      <c r="S519" s="985" t="s">
        <v>4424</v>
      </c>
      <c r="T519" s="973" t="s">
        <v>4424</v>
      </c>
      <c r="U519" s="974" t="s">
        <v>2910</v>
      </c>
      <c r="V519" s="974"/>
      <c r="W519" s="974" t="s">
        <v>1796</v>
      </c>
      <c r="X519" s="974" t="s">
        <v>1796</v>
      </c>
      <c r="Y519" s="974" t="s">
        <v>265</v>
      </c>
      <c r="Z519" s="980">
        <v>39776</v>
      </c>
      <c r="AA519" s="981">
        <v>11</v>
      </c>
      <c r="AB519" s="981">
        <v>2008</v>
      </c>
      <c r="AC519" s="983">
        <v>0</v>
      </c>
      <c r="AD519" s="983">
        <v>3000</v>
      </c>
      <c r="AE519" s="977" t="s">
        <v>2281</v>
      </c>
      <c r="AF519" s="977" t="s">
        <v>4424</v>
      </c>
      <c r="AG519" s="977"/>
      <c r="AH519" s="973" t="s">
        <v>4424</v>
      </c>
      <c r="AI519" s="974" t="s">
        <v>4424</v>
      </c>
      <c r="AJ519" s="977" t="s">
        <v>2909</v>
      </c>
      <c r="AK519" s="985">
        <v>22094388</v>
      </c>
      <c r="AL519" s="977" t="s">
        <v>2910</v>
      </c>
      <c r="AM519" s="977" t="s">
        <v>1796</v>
      </c>
      <c r="AN519" s="977" t="s">
        <v>1796</v>
      </c>
      <c r="AO519" s="977" t="s">
        <v>265</v>
      </c>
      <c r="AP519" s="986" t="s">
        <v>7726</v>
      </c>
      <c r="AQ519" s="984">
        <v>21410170</v>
      </c>
      <c r="AR519" s="977" t="s">
        <v>2910</v>
      </c>
      <c r="AS519" s="977" t="s">
        <v>1796</v>
      </c>
      <c r="AT519" s="977" t="s">
        <v>1796</v>
      </c>
      <c r="AU519" s="977" t="s">
        <v>265</v>
      </c>
      <c r="AV519" s="990" t="s">
        <v>4424</v>
      </c>
      <c r="AW519" s="991" t="s">
        <v>4424</v>
      </c>
      <c r="AX519" s="990" t="s">
        <v>4424</v>
      </c>
      <c r="AY519" s="990" t="s">
        <v>4424</v>
      </c>
      <c r="AZ519" s="991" t="s">
        <v>4424</v>
      </c>
      <c r="BA519" s="990" t="s">
        <v>4424</v>
      </c>
      <c r="BB519" s="977" t="s">
        <v>3918</v>
      </c>
      <c r="BC519" s="977" t="s">
        <v>2591</v>
      </c>
      <c r="BD519" s="994">
        <v>39818</v>
      </c>
      <c r="BE519" s="976" t="s">
        <v>189</v>
      </c>
      <c r="BF519" s="974"/>
      <c r="BG519" s="992"/>
      <c r="BL519" s="1361"/>
    </row>
    <row r="520" spans="1:64" s="993" customFormat="1" ht="13.5" customHeight="1" x14ac:dyDescent="0.25">
      <c r="A520" s="973">
        <v>517</v>
      </c>
      <c r="B520" s="974"/>
      <c r="C520" s="973"/>
      <c r="D520" s="973">
        <v>10188685132</v>
      </c>
      <c r="E520" s="1225">
        <v>4070402</v>
      </c>
      <c r="F520" s="976" t="s">
        <v>2668</v>
      </c>
      <c r="G520" s="977" t="s">
        <v>250</v>
      </c>
      <c r="H520" s="977" t="s">
        <v>5557</v>
      </c>
      <c r="I520" s="974" t="s">
        <v>15651</v>
      </c>
      <c r="J520" s="978"/>
      <c r="K520" s="978"/>
      <c r="L520" s="974" t="s">
        <v>15921</v>
      </c>
      <c r="M520" s="974"/>
      <c r="N520" s="974"/>
      <c r="O520" s="974"/>
      <c r="P520" s="977" t="s">
        <v>4424</v>
      </c>
      <c r="Q520" s="977"/>
      <c r="R520" s="979">
        <v>18868513</v>
      </c>
      <c r="S520" s="985" t="s">
        <v>4424</v>
      </c>
      <c r="T520" s="973" t="s">
        <v>4424</v>
      </c>
      <c r="U520" s="974" t="s">
        <v>4058</v>
      </c>
      <c r="V520" s="974"/>
      <c r="W520" s="974" t="s">
        <v>3795</v>
      </c>
      <c r="X520" s="974" t="s">
        <v>5336</v>
      </c>
      <c r="Y520" s="974" t="s">
        <v>4475</v>
      </c>
      <c r="Z520" s="980">
        <v>39776</v>
      </c>
      <c r="AA520" s="981">
        <v>11</v>
      </c>
      <c r="AB520" s="981">
        <v>2008</v>
      </c>
      <c r="AC520" s="983">
        <v>0</v>
      </c>
      <c r="AD520" s="983">
        <v>3000</v>
      </c>
      <c r="AE520" s="977" t="s">
        <v>2281</v>
      </c>
      <c r="AF520" s="977" t="s">
        <v>4424</v>
      </c>
      <c r="AG520" s="977"/>
      <c r="AH520" s="973" t="s">
        <v>4424</v>
      </c>
      <c r="AI520" s="974" t="s">
        <v>4424</v>
      </c>
      <c r="AJ520" s="977" t="s">
        <v>15921</v>
      </c>
      <c r="AK520" s="985">
        <v>18868513</v>
      </c>
      <c r="AL520" s="977" t="s">
        <v>4058</v>
      </c>
      <c r="AM520" s="977" t="s">
        <v>3795</v>
      </c>
      <c r="AN520" s="977" t="s">
        <v>5336</v>
      </c>
      <c r="AO520" s="977" t="s">
        <v>4475</v>
      </c>
      <c r="AP520" s="986" t="s">
        <v>7727</v>
      </c>
      <c r="AQ520" s="984">
        <v>18862726</v>
      </c>
      <c r="AR520" s="977" t="s">
        <v>4058</v>
      </c>
      <c r="AS520" s="977" t="s">
        <v>3795</v>
      </c>
      <c r="AT520" s="977" t="s">
        <v>5336</v>
      </c>
      <c r="AU520" s="977" t="s">
        <v>4475</v>
      </c>
      <c r="AV520" s="990" t="s">
        <v>4424</v>
      </c>
      <c r="AW520" s="991" t="s">
        <v>4424</v>
      </c>
      <c r="AX520" s="990" t="s">
        <v>4424</v>
      </c>
      <c r="AY520" s="990" t="s">
        <v>4424</v>
      </c>
      <c r="AZ520" s="991" t="s">
        <v>4424</v>
      </c>
      <c r="BA520" s="990" t="s">
        <v>4424</v>
      </c>
      <c r="BB520" s="977" t="s">
        <v>1232</v>
      </c>
      <c r="BC520" s="977" t="s">
        <v>2591</v>
      </c>
      <c r="BD520" s="994">
        <v>39818</v>
      </c>
      <c r="BE520" s="976" t="s">
        <v>189</v>
      </c>
      <c r="BF520" s="974"/>
      <c r="BG520" s="992"/>
      <c r="BL520" s="1361"/>
    </row>
    <row r="521" spans="1:64" s="993" customFormat="1" ht="13.5" customHeight="1" x14ac:dyDescent="0.25">
      <c r="A521" s="973">
        <v>518</v>
      </c>
      <c r="B521" s="974"/>
      <c r="C521" s="973"/>
      <c r="D521" s="973">
        <v>20409229035</v>
      </c>
      <c r="E521" s="1225">
        <v>4072491</v>
      </c>
      <c r="F521" s="976" t="s">
        <v>2668</v>
      </c>
      <c r="G521" s="977" t="s">
        <v>526</v>
      </c>
      <c r="H521" s="977" t="s">
        <v>20672</v>
      </c>
      <c r="I521" s="974" t="s">
        <v>15651</v>
      </c>
      <c r="J521" s="978"/>
      <c r="K521" s="978"/>
      <c r="L521" s="974" t="s">
        <v>723</v>
      </c>
      <c r="M521" s="974"/>
      <c r="N521" s="974"/>
      <c r="O521" s="974"/>
      <c r="P521" s="977" t="s">
        <v>4424</v>
      </c>
      <c r="Q521" s="977" t="s">
        <v>1503</v>
      </c>
      <c r="R521" s="979" t="s">
        <v>4183</v>
      </c>
      <c r="S521" s="985" t="s">
        <v>4424</v>
      </c>
      <c r="T521" s="973" t="s">
        <v>4424</v>
      </c>
      <c r="U521" s="974" t="s">
        <v>724</v>
      </c>
      <c r="V521" s="974"/>
      <c r="W521" s="974" t="s">
        <v>2140</v>
      </c>
      <c r="X521" s="974" t="s">
        <v>2140</v>
      </c>
      <c r="Y521" s="974" t="s">
        <v>2140</v>
      </c>
      <c r="Z521" s="980">
        <v>39776</v>
      </c>
      <c r="AA521" s="981">
        <v>11</v>
      </c>
      <c r="AB521" s="981">
        <v>2008</v>
      </c>
      <c r="AC521" s="983">
        <v>0</v>
      </c>
      <c r="AD521" s="983">
        <v>7750</v>
      </c>
      <c r="AE521" s="977" t="s">
        <v>4002</v>
      </c>
      <c r="AF521" s="977" t="s">
        <v>4424</v>
      </c>
      <c r="AG521" s="977"/>
      <c r="AH521" s="985">
        <v>11014240</v>
      </c>
      <c r="AI521" s="974" t="s">
        <v>2140</v>
      </c>
      <c r="AJ521" s="977" t="s">
        <v>7728</v>
      </c>
      <c r="AK521" s="985" t="s">
        <v>4183</v>
      </c>
      <c r="AL521" s="977" t="s">
        <v>21076</v>
      </c>
      <c r="AM521" s="977" t="s">
        <v>2140</v>
      </c>
      <c r="AN521" s="977" t="s">
        <v>2140</v>
      </c>
      <c r="AO521" s="977" t="s">
        <v>2140</v>
      </c>
      <c r="AP521" s="986" t="s">
        <v>4424</v>
      </c>
      <c r="AQ521" s="984" t="s">
        <v>4424</v>
      </c>
      <c r="AR521" s="988" t="s">
        <v>4424</v>
      </c>
      <c r="AS521" s="974"/>
      <c r="AT521" s="974"/>
      <c r="AU521" s="974"/>
      <c r="AV521" s="990" t="s">
        <v>4424</v>
      </c>
      <c r="AW521" s="991" t="s">
        <v>4424</v>
      </c>
      <c r="AX521" s="990" t="s">
        <v>4424</v>
      </c>
      <c r="AY521" s="990" t="s">
        <v>4424</v>
      </c>
      <c r="AZ521" s="991" t="s">
        <v>4424</v>
      </c>
      <c r="BA521" s="990" t="s">
        <v>4424</v>
      </c>
      <c r="BB521" s="977" t="s">
        <v>3663</v>
      </c>
      <c r="BC521" s="977" t="s">
        <v>2591</v>
      </c>
      <c r="BD521" s="994">
        <v>39875</v>
      </c>
      <c r="BE521" s="976" t="s">
        <v>189</v>
      </c>
      <c r="BF521" s="974"/>
      <c r="BG521" s="992"/>
      <c r="BL521" s="1361"/>
    </row>
    <row r="522" spans="1:64" s="993" customFormat="1" ht="13.5" customHeight="1" x14ac:dyDescent="0.25">
      <c r="A522" s="973">
        <v>519</v>
      </c>
      <c r="B522" s="974"/>
      <c r="C522" s="973"/>
      <c r="D522" s="973">
        <v>10326563540</v>
      </c>
      <c r="E522" s="1225">
        <v>4072487</v>
      </c>
      <c r="F522" s="976" t="s">
        <v>2668</v>
      </c>
      <c r="G522" s="977" t="s">
        <v>250</v>
      </c>
      <c r="H522" s="977" t="s">
        <v>3583</v>
      </c>
      <c r="I522" s="974" t="s">
        <v>6546</v>
      </c>
      <c r="J522" s="978"/>
      <c r="K522" s="978"/>
      <c r="L522" s="974" t="s">
        <v>7729</v>
      </c>
      <c r="M522" s="974"/>
      <c r="N522" s="974"/>
      <c r="O522" s="974"/>
      <c r="P522" s="977" t="s">
        <v>4424</v>
      </c>
      <c r="Q522" s="973" t="s">
        <v>4424</v>
      </c>
      <c r="R522" s="979">
        <v>32656354</v>
      </c>
      <c r="S522" s="985" t="s">
        <v>4424</v>
      </c>
      <c r="T522" s="973" t="s">
        <v>4424</v>
      </c>
      <c r="U522" s="974" t="s">
        <v>3586</v>
      </c>
      <c r="V522" s="974"/>
      <c r="W522" s="974" t="s">
        <v>3585</v>
      </c>
      <c r="X522" s="974" t="s">
        <v>3584</v>
      </c>
      <c r="Y522" s="974" t="s">
        <v>5745</v>
      </c>
      <c r="Z522" s="980" t="s">
        <v>3206</v>
      </c>
      <c r="AA522" s="981">
        <v>11</v>
      </c>
      <c r="AB522" s="981">
        <v>2008</v>
      </c>
      <c r="AC522" s="983">
        <v>0</v>
      </c>
      <c r="AD522" s="983">
        <v>4500</v>
      </c>
      <c r="AE522" s="977" t="s">
        <v>2281</v>
      </c>
      <c r="AF522" s="977" t="s">
        <v>4424</v>
      </c>
      <c r="AG522" s="977"/>
      <c r="AH522" s="973" t="s">
        <v>4424</v>
      </c>
      <c r="AI522" s="974" t="s">
        <v>4424</v>
      </c>
      <c r="AJ522" s="977" t="s">
        <v>7729</v>
      </c>
      <c r="AK522" s="985">
        <v>32656354</v>
      </c>
      <c r="AL522" s="977" t="s">
        <v>21087</v>
      </c>
      <c r="AM522" s="977" t="s">
        <v>3585</v>
      </c>
      <c r="AN522" s="984" t="s">
        <v>3584</v>
      </c>
      <c r="AO522" s="984" t="s">
        <v>5745</v>
      </c>
      <c r="AP522" s="986" t="s">
        <v>4424</v>
      </c>
      <c r="AQ522" s="984" t="s">
        <v>4424</v>
      </c>
      <c r="AR522" s="988" t="s">
        <v>4424</v>
      </c>
      <c r="AS522" s="974"/>
      <c r="AT522" s="974"/>
      <c r="AU522" s="974"/>
      <c r="AV522" s="990" t="s">
        <v>4424</v>
      </c>
      <c r="AW522" s="991" t="s">
        <v>4424</v>
      </c>
      <c r="AX522" s="990" t="s">
        <v>4424</v>
      </c>
      <c r="AY522" s="990" t="s">
        <v>4424</v>
      </c>
      <c r="AZ522" s="991" t="s">
        <v>4424</v>
      </c>
      <c r="BA522" s="990" t="s">
        <v>4424</v>
      </c>
      <c r="BB522" s="977" t="s">
        <v>1232</v>
      </c>
      <c r="BC522" s="977" t="s">
        <v>1284</v>
      </c>
      <c r="BD522" s="994">
        <v>39777</v>
      </c>
      <c r="BE522" s="976" t="s">
        <v>189</v>
      </c>
      <c r="BF522" s="974"/>
      <c r="BG522" s="992"/>
      <c r="BL522" s="1361"/>
    </row>
    <row r="523" spans="1:64" s="993" customFormat="1" ht="13.5" customHeight="1" x14ac:dyDescent="0.25">
      <c r="A523" s="973">
        <v>520</v>
      </c>
      <c r="B523" s="974"/>
      <c r="C523" s="973"/>
      <c r="D523" s="973">
        <v>20485881744</v>
      </c>
      <c r="E523" s="1225">
        <v>4072142</v>
      </c>
      <c r="F523" s="976" t="s">
        <v>2667</v>
      </c>
      <c r="G523" s="977" t="s">
        <v>250</v>
      </c>
      <c r="H523" s="977" t="s">
        <v>20673</v>
      </c>
      <c r="I523" s="974" t="s">
        <v>15651</v>
      </c>
      <c r="J523" s="978"/>
      <c r="K523" s="978"/>
      <c r="L523" s="974" t="s">
        <v>7730</v>
      </c>
      <c r="M523" s="974"/>
      <c r="N523" s="974"/>
      <c r="O523" s="974"/>
      <c r="P523" s="977" t="s">
        <v>4424</v>
      </c>
      <c r="Q523" s="977" t="s">
        <v>1503</v>
      </c>
      <c r="R523" s="979">
        <v>20721118</v>
      </c>
      <c r="S523" s="985" t="s">
        <v>4424</v>
      </c>
      <c r="T523" s="973" t="s">
        <v>4424</v>
      </c>
      <c r="U523" s="974" t="s">
        <v>4006</v>
      </c>
      <c r="V523" s="974"/>
      <c r="W523" s="974" t="s">
        <v>4007</v>
      </c>
      <c r="X523" s="974" t="s">
        <v>4007</v>
      </c>
      <c r="Y523" s="974" t="s">
        <v>268</v>
      </c>
      <c r="Z523" s="980">
        <v>39776</v>
      </c>
      <c r="AA523" s="981">
        <v>11</v>
      </c>
      <c r="AB523" s="981">
        <v>2008</v>
      </c>
      <c r="AC523" s="983">
        <v>0</v>
      </c>
      <c r="AD523" s="983">
        <v>7500</v>
      </c>
      <c r="AE523" s="977" t="s">
        <v>4002</v>
      </c>
      <c r="AF523" s="977" t="s">
        <v>4424</v>
      </c>
      <c r="AG523" s="977"/>
      <c r="AH523" s="985">
        <v>11000132</v>
      </c>
      <c r="AI523" s="974" t="s">
        <v>3306</v>
      </c>
      <c r="AJ523" s="977" t="s">
        <v>4008</v>
      </c>
      <c r="AK523" s="985">
        <v>20721118</v>
      </c>
      <c r="AL523" s="977" t="s">
        <v>21077</v>
      </c>
      <c r="AM523" s="977" t="s">
        <v>4007</v>
      </c>
      <c r="AN523" s="977" t="s">
        <v>4007</v>
      </c>
      <c r="AO523" s="984" t="s">
        <v>6110</v>
      </c>
      <c r="AP523" s="986" t="s">
        <v>4424</v>
      </c>
      <c r="AQ523" s="984" t="s">
        <v>4424</v>
      </c>
      <c r="AR523" s="988" t="s">
        <v>4424</v>
      </c>
      <c r="AS523" s="974"/>
      <c r="AT523" s="974"/>
      <c r="AU523" s="974"/>
      <c r="AV523" s="990" t="s">
        <v>4424</v>
      </c>
      <c r="AW523" s="991" t="s">
        <v>4424</v>
      </c>
      <c r="AX523" s="990" t="s">
        <v>4424</v>
      </c>
      <c r="AY523" s="990" t="s">
        <v>4424</v>
      </c>
      <c r="AZ523" s="991" t="s">
        <v>4424</v>
      </c>
      <c r="BA523" s="990" t="s">
        <v>4424</v>
      </c>
      <c r="BB523" s="977" t="s">
        <v>3918</v>
      </c>
      <c r="BC523" s="977" t="s">
        <v>2591</v>
      </c>
      <c r="BD523" s="994">
        <v>39818</v>
      </c>
      <c r="BE523" s="976" t="s">
        <v>189</v>
      </c>
      <c r="BF523" s="974"/>
      <c r="BG523" s="992"/>
      <c r="BL523" s="1361"/>
    </row>
    <row r="524" spans="1:64" s="993" customFormat="1" ht="13.5" customHeight="1" x14ac:dyDescent="0.25">
      <c r="A524" s="973">
        <v>521</v>
      </c>
      <c r="B524" s="974"/>
      <c r="C524" s="973"/>
      <c r="D524" s="973">
        <v>10072220167</v>
      </c>
      <c r="E524" s="1225">
        <v>4070405</v>
      </c>
      <c r="F524" s="976" t="s">
        <v>2667</v>
      </c>
      <c r="G524" s="977" t="s">
        <v>250</v>
      </c>
      <c r="H524" s="977" t="s">
        <v>2040</v>
      </c>
      <c r="I524" s="974" t="s">
        <v>15651</v>
      </c>
      <c r="J524" s="978"/>
      <c r="K524" s="978"/>
      <c r="L524" s="974" t="s">
        <v>7731</v>
      </c>
      <c r="M524" s="974"/>
      <c r="N524" s="974"/>
      <c r="O524" s="974"/>
      <c r="P524" s="977" t="s">
        <v>4424</v>
      </c>
      <c r="Q524" s="977"/>
      <c r="R524" s="979" t="s">
        <v>3201</v>
      </c>
      <c r="S524" s="985" t="s">
        <v>4424</v>
      </c>
      <c r="T524" s="973" t="s">
        <v>4424</v>
      </c>
      <c r="U524" s="974" t="s">
        <v>17491</v>
      </c>
      <c r="V524" s="974"/>
      <c r="W524" s="974" t="s">
        <v>3854</v>
      </c>
      <c r="X524" s="974" t="s">
        <v>5521</v>
      </c>
      <c r="Y524" s="974" t="s">
        <v>5521</v>
      </c>
      <c r="Z524" s="980">
        <v>39777</v>
      </c>
      <c r="AA524" s="981">
        <v>11</v>
      </c>
      <c r="AB524" s="981">
        <v>2008</v>
      </c>
      <c r="AC524" s="983">
        <v>0</v>
      </c>
      <c r="AD524" s="983">
        <v>10000</v>
      </c>
      <c r="AE524" s="977" t="s">
        <v>2281</v>
      </c>
      <c r="AF524" s="977" t="s">
        <v>4424</v>
      </c>
      <c r="AG524" s="977"/>
      <c r="AH524" s="973" t="s">
        <v>4424</v>
      </c>
      <c r="AI524" s="974" t="s">
        <v>4424</v>
      </c>
      <c r="AJ524" s="977" t="s">
        <v>7731</v>
      </c>
      <c r="AK524" s="985" t="s">
        <v>3201</v>
      </c>
      <c r="AL524" s="977" t="s">
        <v>21078</v>
      </c>
      <c r="AM524" s="977" t="s">
        <v>16619</v>
      </c>
      <c r="AN524" s="984" t="s">
        <v>5521</v>
      </c>
      <c r="AO524" s="984" t="s">
        <v>5521</v>
      </c>
      <c r="AP524" s="986" t="s">
        <v>7732</v>
      </c>
      <c r="AQ524" s="984" t="s">
        <v>1491</v>
      </c>
      <c r="AR524" s="977" t="s">
        <v>21078</v>
      </c>
      <c r="AS524" s="977" t="s">
        <v>16619</v>
      </c>
      <c r="AT524" s="984" t="s">
        <v>5521</v>
      </c>
      <c r="AU524" s="984" t="s">
        <v>5521</v>
      </c>
      <c r="AV524" s="990" t="s">
        <v>4424</v>
      </c>
      <c r="AW524" s="991" t="s">
        <v>4424</v>
      </c>
      <c r="AX524" s="990" t="s">
        <v>4424</v>
      </c>
      <c r="AY524" s="990" t="s">
        <v>4424</v>
      </c>
      <c r="AZ524" s="991" t="s">
        <v>4424</v>
      </c>
      <c r="BA524" s="990" t="s">
        <v>4424</v>
      </c>
      <c r="BB524" s="977" t="s">
        <v>3918</v>
      </c>
      <c r="BC524" s="977" t="s">
        <v>2591</v>
      </c>
      <c r="BD524" s="994">
        <v>39818</v>
      </c>
      <c r="BE524" s="976" t="s">
        <v>189</v>
      </c>
      <c r="BF524" s="974"/>
      <c r="BG524" s="992"/>
      <c r="BL524" s="1361"/>
    </row>
    <row r="525" spans="1:64" s="993" customFormat="1" ht="13.5" customHeight="1" x14ac:dyDescent="0.25">
      <c r="A525" s="973">
        <v>522</v>
      </c>
      <c r="B525" s="974"/>
      <c r="C525" s="973"/>
      <c r="D525" s="973">
        <v>10802124169</v>
      </c>
      <c r="E525" s="1225" t="e">
        <v>#N/A</v>
      </c>
      <c r="F525" s="976" t="s">
        <v>2668</v>
      </c>
      <c r="G525" s="977" t="s">
        <v>250</v>
      </c>
      <c r="H525" s="977" t="s">
        <v>4062</v>
      </c>
      <c r="I525" s="974" t="s">
        <v>3862</v>
      </c>
      <c r="J525" s="978"/>
      <c r="K525" s="978"/>
      <c r="L525" s="974" t="s">
        <v>7733</v>
      </c>
      <c r="M525" s="974"/>
      <c r="N525" s="974"/>
      <c r="O525" s="974"/>
      <c r="P525" s="977" t="s">
        <v>4424</v>
      </c>
      <c r="Q525" s="977"/>
      <c r="R525" s="979" t="s">
        <v>18343</v>
      </c>
      <c r="S525" s="985" t="s">
        <v>4424</v>
      </c>
      <c r="T525" s="973" t="s">
        <v>4424</v>
      </c>
      <c r="U525" s="974" t="s">
        <v>6114</v>
      </c>
      <c r="V525" s="974"/>
      <c r="W525" s="974" t="s">
        <v>6115</v>
      </c>
      <c r="X525" s="974" t="s">
        <v>1517</v>
      </c>
      <c r="Y525" s="974" t="s">
        <v>1221</v>
      </c>
      <c r="Z525" s="980">
        <v>39778</v>
      </c>
      <c r="AA525" s="981">
        <v>11</v>
      </c>
      <c r="AB525" s="981">
        <v>2008</v>
      </c>
      <c r="AC525" s="983">
        <v>0</v>
      </c>
      <c r="AD525" s="983">
        <v>3500</v>
      </c>
      <c r="AE525" s="977" t="s">
        <v>2281</v>
      </c>
      <c r="AF525" s="977" t="s">
        <v>4424</v>
      </c>
      <c r="AG525" s="977"/>
      <c r="AH525" s="973" t="s">
        <v>4424</v>
      </c>
      <c r="AI525" s="974" t="s">
        <v>4424</v>
      </c>
      <c r="AJ525" s="977" t="s">
        <v>7733</v>
      </c>
      <c r="AK525" s="985" t="s">
        <v>18343</v>
      </c>
      <c r="AL525" s="977" t="s">
        <v>21079</v>
      </c>
      <c r="AM525" s="977" t="s">
        <v>6115</v>
      </c>
      <c r="AN525" s="984" t="s">
        <v>1517</v>
      </c>
      <c r="AO525" s="984" t="s">
        <v>1221</v>
      </c>
      <c r="AP525" s="986" t="s">
        <v>4424</v>
      </c>
      <c r="AQ525" s="984" t="s">
        <v>4424</v>
      </c>
      <c r="AR525" s="988" t="s">
        <v>4424</v>
      </c>
      <c r="AS525" s="974"/>
      <c r="AT525" s="974"/>
      <c r="AU525" s="974"/>
      <c r="AV525" s="990" t="s">
        <v>4424</v>
      </c>
      <c r="AW525" s="991" t="s">
        <v>4424</v>
      </c>
      <c r="AX525" s="990" t="s">
        <v>4424</v>
      </c>
      <c r="AY525" s="990" t="s">
        <v>4424</v>
      </c>
      <c r="AZ525" s="991" t="s">
        <v>4424</v>
      </c>
      <c r="BA525" s="990" t="s">
        <v>4424</v>
      </c>
      <c r="BB525" s="977" t="s">
        <v>629</v>
      </c>
      <c r="BC525" s="977" t="s">
        <v>1284</v>
      </c>
      <c r="BD525" s="994">
        <v>39778</v>
      </c>
      <c r="BE525" s="976" t="s">
        <v>189</v>
      </c>
      <c r="BF525" s="974"/>
      <c r="BG525" s="992"/>
      <c r="BL525" s="1361"/>
    </row>
    <row r="526" spans="1:64" s="993" customFormat="1" ht="13.5" customHeight="1" x14ac:dyDescent="0.25">
      <c r="A526" s="973">
        <v>523</v>
      </c>
      <c r="B526" s="974"/>
      <c r="C526" s="973"/>
      <c r="D526" s="973">
        <v>10316718197</v>
      </c>
      <c r="E526" s="1225">
        <v>4072155</v>
      </c>
      <c r="F526" s="976" t="s">
        <v>2668</v>
      </c>
      <c r="G526" s="977" t="s">
        <v>250</v>
      </c>
      <c r="H526" s="977" t="s">
        <v>5823</v>
      </c>
      <c r="I526" s="974" t="s">
        <v>6546</v>
      </c>
      <c r="J526" s="978"/>
      <c r="K526" s="978"/>
      <c r="L526" s="974" t="s">
        <v>7734</v>
      </c>
      <c r="M526" s="974"/>
      <c r="N526" s="974"/>
      <c r="O526" s="974"/>
      <c r="P526" s="977" t="s">
        <v>4424</v>
      </c>
      <c r="Q526" s="973" t="s">
        <v>4424</v>
      </c>
      <c r="R526" s="979">
        <v>31671819</v>
      </c>
      <c r="S526" s="985" t="s">
        <v>4424</v>
      </c>
      <c r="T526" s="973" t="s">
        <v>4424</v>
      </c>
      <c r="U526" s="974" t="s">
        <v>19733</v>
      </c>
      <c r="V526" s="974"/>
      <c r="W526" s="974" t="s">
        <v>5866</v>
      </c>
      <c r="X526" s="974" t="s">
        <v>5866</v>
      </c>
      <c r="Y526" s="974" t="s">
        <v>5745</v>
      </c>
      <c r="Z526" s="980" t="s">
        <v>22448</v>
      </c>
      <c r="AA526" s="981">
        <v>11</v>
      </c>
      <c r="AB526" s="981">
        <v>2008</v>
      </c>
      <c r="AC526" s="983">
        <v>0</v>
      </c>
      <c r="AD526" s="983">
        <v>5000</v>
      </c>
      <c r="AE526" s="977" t="s">
        <v>2281</v>
      </c>
      <c r="AF526" s="977" t="s">
        <v>4424</v>
      </c>
      <c r="AG526" s="977"/>
      <c r="AH526" s="973" t="s">
        <v>4424</v>
      </c>
      <c r="AI526" s="974" t="s">
        <v>4424</v>
      </c>
      <c r="AJ526" s="977" t="s">
        <v>7734</v>
      </c>
      <c r="AK526" s="985">
        <v>31671819</v>
      </c>
      <c r="AL526" s="977" t="s">
        <v>21080</v>
      </c>
      <c r="AM526" s="977" t="s">
        <v>5866</v>
      </c>
      <c r="AN526" s="977" t="s">
        <v>5866</v>
      </c>
      <c r="AO526" s="984" t="s">
        <v>5745</v>
      </c>
      <c r="AP526" s="986" t="s">
        <v>7735</v>
      </c>
      <c r="AQ526" s="984">
        <v>33344768</v>
      </c>
      <c r="AR526" s="977" t="s">
        <v>21080</v>
      </c>
      <c r="AS526" s="977" t="s">
        <v>5866</v>
      </c>
      <c r="AT526" s="977" t="s">
        <v>5866</v>
      </c>
      <c r="AU526" s="984" t="s">
        <v>5745</v>
      </c>
      <c r="AV526" s="990" t="s">
        <v>4424</v>
      </c>
      <c r="AW526" s="991" t="s">
        <v>4424</v>
      </c>
      <c r="AX526" s="990" t="s">
        <v>4424</v>
      </c>
      <c r="AY526" s="990" t="s">
        <v>4424</v>
      </c>
      <c r="AZ526" s="991" t="s">
        <v>4424</v>
      </c>
      <c r="BA526" s="990" t="s">
        <v>4424</v>
      </c>
      <c r="BB526" s="977" t="s">
        <v>1232</v>
      </c>
      <c r="BC526" s="977" t="s">
        <v>1284</v>
      </c>
      <c r="BD526" s="994">
        <v>39778</v>
      </c>
      <c r="BE526" s="976" t="s">
        <v>189</v>
      </c>
      <c r="BF526" s="974"/>
      <c r="BG526" s="992"/>
      <c r="BL526" s="1361"/>
    </row>
    <row r="527" spans="1:64" s="993" customFormat="1" ht="13.5" customHeight="1" x14ac:dyDescent="0.25">
      <c r="A527" s="973">
        <v>524</v>
      </c>
      <c r="B527" s="974"/>
      <c r="C527" s="973"/>
      <c r="D527" s="973">
        <v>10427861614</v>
      </c>
      <c r="E527" s="1225">
        <v>4071836</v>
      </c>
      <c r="F527" s="976" t="s">
        <v>2667</v>
      </c>
      <c r="G527" s="977" t="s">
        <v>250</v>
      </c>
      <c r="H527" s="977" t="s">
        <v>2170</v>
      </c>
      <c r="I527" s="974" t="s">
        <v>15651</v>
      </c>
      <c r="J527" s="978"/>
      <c r="K527" s="978"/>
      <c r="L527" s="974" t="s">
        <v>7736</v>
      </c>
      <c r="M527" s="974"/>
      <c r="N527" s="974"/>
      <c r="O527" s="974"/>
      <c r="P527" s="977" t="s">
        <v>4424</v>
      </c>
      <c r="Q527" s="977"/>
      <c r="R527" s="979">
        <v>42786161</v>
      </c>
      <c r="S527" s="985" t="s">
        <v>4424</v>
      </c>
      <c r="T527" s="973" t="s">
        <v>4424</v>
      </c>
      <c r="U527" s="974" t="s">
        <v>19734</v>
      </c>
      <c r="V527" s="974"/>
      <c r="W527" s="974" t="s">
        <v>2171</v>
      </c>
      <c r="X527" s="974" t="s">
        <v>4427</v>
      </c>
      <c r="Y527" s="974" t="s">
        <v>265</v>
      </c>
      <c r="Z527" s="980">
        <v>39779</v>
      </c>
      <c r="AA527" s="981">
        <v>11</v>
      </c>
      <c r="AB527" s="981">
        <v>2008</v>
      </c>
      <c r="AC527" s="983">
        <v>0</v>
      </c>
      <c r="AD527" s="983">
        <v>2500</v>
      </c>
      <c r="AE527" s="977" t="s">
        <v>2281</v>
      </c>
      <c r="AF527" s="977" t="s">
        <v>4424</v>
      </c>
      <c r="AG527" s="977"/>
      <c r="AH527" s="973" t="s">
        <v>4424</v>
      </c>
      <c r="AI527" s="974" t="s">
        <v>4424</v>
      </c>
      <c r="AJ527" s="977" t="s">
        <v>7736</v>
      </c>
      <c r="AK527" s="985">
        <v>42786161</v>
      </c>
      <c r="AL527" s="977" t="s">
        <v>21081</v>
      </c>
      <c r="AM527" s="977" t="s">
        <v>2171</v>
      </c>
      <c r="AN527" s="984" t="s">
        <v>4427</v>
      </c>
      <c r="AO527" s="984" t="s">
        <v>265</v>
      </c>
      <c r="AP527" s="986" t="s">
        <v>4424</v>
      </c>
      <c r="AQ527" s="984" t="s">
        <v>4424</v>
      </c>
      <c r="AR527" s="988" t="s">
        <v>4424</v>
      </c>
      <c r="AS527" s="974"/>
      <c r="AT527" s="974"/>
      <c r="AU527" s="974"/>
      <c r="AV527" s="990" t="s">
        <v>4424</v>
      </c>
      <c r="AW527" s="991" t="s">
        <v>4424</v>
      </c>
      <c r="AX527" s="990" t="s">
        <v>4424</v>
      </c>
      <c r="AY527" s="990" t="s">
        <v>4424</v>
      </c>
      <c r="AZ527" s="991" t="s">
        <v>4424</v>
      </c>
      <c r="BA527" s="990" t="s">
        <v>4424</v>
      </c>
      <c r="BB527" s="977" t="s">
        <v>3918</v>
      </c>
      <c r="BC527" s="977" t="s">
        <v>2591</v>
      </c>
      <c r="BD527" s="994">
        <v>39818</v>
      </c>
      <c r="BE527" s="976" t="s">
        <v>189</v>
      </c>
      <c r="BF527" s="974"/>
      <c r="BG527" s="992"/>
      <c r="BL527" s="1361"/>
    </row>
    <row r="528" spans="1:64" s="993" customFormat="1" ht="13.5" customHeight="1" x14ac:dyDescent="0.25">
      <c r="A528" s="973">
        <v>525</v>
      </c>
      <c r="B528" s="974"/>
      <c r="C528" s="973"/>
      <c r="D528" s="973">
        <v>10199672661</v>
      </c>
      <c r="E528" s="1225">
        <v>4071830</v>
      </c>
      <c r="F528" s="976" t="s">
        <v>2667</v>
      </c>
      <c r="G528" s="977" t="s">
        <v>250</v>
      </c>
      <c r="H528" s="977" t="s">
        <v>2840</v>
      </c>
      <c r="I528" s="1003" t="s">
        <v>3862</v>
      </c>
      <c r="J528" s="978"/>
      <c r="K528" s="978"/>
      <c r="L528" s="974" t="s">
        <v>7737</v>
      </c>
      <c r="M528" s="974"/>
      <c r="N528" s="974"/>
      <c r="O528" s="974"/>
      <c r="P528" s="977" t="s">
        <v>4424</v>
      </c>
      <c r="Q528" s="973" t="s">
        <v>4424</v>
      </c>
      <c r="R528" s="979">
        <v>19967266</v>
      </c>
      <c r="S528" s="985" t="s">
        <v>4424</v>
      </c>
      <c r="T528" s="973" t="s">
        <v>4424</v>
      </c>
      <c r="U528" s="974" t="s">
        <v>2842</v>
      </c>
      <c r="V528" s="974"/>
      <c r="W528" s="974" t="s">
        <v>2841</v>
      </c>
      <c r="X528" s="974" t="s">
        <v>5188</v>
      </c>
      <c r="Y528" s="974" t="s">
        <v>4136</v>
      </c>
      <c r="Z528" s="980">
        <v>39779</v>
      </c>
      <c r="AA528" s="981">
        <v>11</v>
      </c>
      <c r="AB528" s="981">
        <v>2008</v>
      </c>
      <c r="AC528" s="983">
        <v>0</v>
      </c>
      <c r="AD528" s="983">
        <v>5000</v>
      </c>
      <c r="AE528" s="977" t="s">
        <v>2281</v>
      </c>
      <c r="AF528" s="977" t="s">
        <v>4424</v>
      </c>
      <c r="AG528" s="977"/>
      <c r="AH528" s="973" t="s">
        <v>4424</v>
      </c>
      <c r="AI528" s="974" t="s">
        <v>4424</v>
      </c>
      <c r="AJ528" s="977" t="s">
        <v>7737</v>
      </c>
      <c r="AK528" s="985" t="s">
        <v>3241</v>
      </c>
      <c r="AL528" s="977" t="s">
        <v>21090</v>
      </c>
      <c r="AM528" s="977" t="s">
        <v>2841</v>
      </c>
      <c r="AN528" s="984" t="s">
        <v>5188</v>
      </c>
      <c r="AO528" s="984" t="s">
        <v>15483</v>
      </c>
      <c r="AP528" s="986" t="s">
        <v>3675</v>
      </c>
      <c r="AQ528" s="984" t="s">
        <v>12916</v>
      </c>
      <c r="AR528" s="977" t="s">
        <v>21090</v>
      </c>
      <c r="AS528" s="977" t="s">
        <v>2841</v>
      </c>
      <c r="AT528" s="984" t="s">
        <v>5188</v>
      </c>
      <c r="AU528" s="984" t="s">
        <v>15483</v>
      </c>
      <c r="AV528" s="990" t="s">
        <v>4424</v>
      </c>
      <c r="AW528" s="991" t="s">
        <v>4424</v>
      </c>
      <c r="AX528" s="990" t="s">
        <v>4424</v>
      </c>
      <c r="AY528" s="990" t="s">
        <v>4424</v>
      </c>
      <c r="AZ528" s="991" t="s">
        <v>4424</v>
      </c>
      <c r="BA528" s="990" t="s">
        <v>4424</v>
      </c>
      <c r="BB528" s="977" t="s">
        <v>3918</v>
      </c>
      <c r="BC528" s="977" t="s">
        <v>2591</v>
      </c>
      <c r="BD528" s="994" t="s">
        <v>1716</v>
      </c>
      <c r="BE528" s="976" t="s">
        <v>189</v>
      </c>
      <c r="BF528" s="974"/>
      <c r="BG528" s="992"/>
      <c r="BL528" s="1361"/>
    </row>
    <row r="529" spans="1:64" s="993" customFormat="1" ht="13.5" customHeight="1" x14ac:dyDescent="0.25">
      <c r="A529" s="973">
        <v>526</v>
      </c>
      <c r="B529" s="974"/>
      <c r="C529" s="973"/>
      <c r="D529" s="973">
        <v>10218531968</v>
      </c>
      <c r="E529" s="1225">
        <v>4070412</v>
      </c>
      <c r="F529" s="976" t="s">
        <v>2667</v>
      </c>
      <c r="G529" s="977" t="s">
        <v>250</v>
      </c>
      <c r="H529" s="977" t="s">
        <v>2843</v>
      </c>
      <c r="I529" s="974" t="s">
        <v>15651</v>
      </c>
      <c r="J529" s="978"/>
      <c r="K529" s="978"/>
      <c r="L529" s="974" t="s">
        <v>7738</v>
      </c>
      <c r="M529" s="974"/>
      <c r="N529" s="974"/>
      <c r="O529" s="974"/>
      <c r="P529" s="977" t="s">
        <v>4424</v>
      </c>
      <c r="Q529" s="977"/>
      <c r="R529" s="979">
        <v>21853196</v>
      </c>
      <c r="S529" s="985" t="s">
        <v>4424</v>
      </c>
      <c r="T529" s="973" t="s">
        <v>4424</v>
      </c>
      <c r="U529" s="974" t="s">
        <v>3627</v>
      </c>
      <c r="V529" s="974"/>
      <c r="W529" s="974" t="s">
        <v>16621</v>
      </c>
      <c r="X529" s="974" t="s">
        <v>4427</v>
      </c>
      <c r="Y529" s="974" t="s">
        <v>265</v>
      </c>
      <c r="Z529" s="980">
        <v>39779</v>
      </c>
      <c r="AA529" s="981">
        <v>11</v>
      </c>
      <c r="AB529" s="981">
        <v>2008</v>
      </c>
      <c r="AC529" s="983">
        <v>0</v>
      </c>
      <c r="AD529" s="983">
        <v>2000</v>
      </c>
      <c r="AE529" s="977" t="s">
        <v>2281</v>
      </c>
      <c r="AF529" s="977" t="s">
        <v>4424</v>
      </c>
      <c r="AG529" s="977"/>
      <c r="AH529" s="973" t="s">
        <v>4424</v>
      </c>
      <c r="AI529" s="974" t="s">
        <v>4424</v>
      </c>
      <c r="AJ529" s="977" t="s">
        <v>7738</v>
      </c>
      <c r="AK529" s="985">
        <v>21853196</v>
      </c>
      <c r="AL529" s="977" t="s">
        <v>21089</v>
      </c>
      <c r="AM529" s="977" t="s">
        <v>16621</v>
      </c>
      <c r="AN529" s="984" t="s">
        <v>4427</v>
      </c>
      <c r="AO529" s="984" t="s">
        <v>265</v>
      </c>
      <c r="AP529" s="986" t="s">
        <v>17225</v>
      </c>
      <c r="AQ529" s="984">
        <v>21852864</v>
      </c>
      <c r="AR529" s="977" t="s">
        <v>21089</v>
      </c>
      <c r="AS529" s="977" t="s">
        <v>16621</v>
      </c>
      <c r="AT529" s="984" t="s">
        <v>4427</v>
      </c>
      <c r="AU529" s="984" t="s">
        <v>265</v>
      </c>
      <c r="AV529" s="990" t="s">
        <v>4424</v>
      </c>
      <c r="AW529" s="991" t="s">
        <v>4424</v>
      </c>
      <c r="AX529" s="990" t="s">
        <v>4424</v>
      </c>
      <c r="AY529" s="990" t="s">
        <v>4424</v>
      </c>
      <c r="AZ529" s="991" t="s">
        <v>4424</v>
      </c>
      <c r="BA529" s="990" t="s">
        <v>4424</v>
      </c>
      <c r="BB529" s="977" t="s">
        <v>3918</v>
      </c>
      <c r="BC529" s="977" t="s">
        <v>2591</v>
      </c>
      <c r="BD529" s="994">
        <v>39892</v>
      </c>
      <c r="BE529" s="976" t="s">
        <v>189</v>
      </c>
      <c r="BF529" s="974"/>
      <c r="BG529" s="992"/>
      <c r="BL529" s="1361"/>
    </row>
    <row r="530" spans="1:64" s="993" customFormat="1" ht="13.5" customHeight="1" x14ac:dyDescent="0.25">
      <c r="A530" s="973">
        <v>527</v>
      </c>
      <c r="B530" s="974"/>
      <c r="C530" s="973"/>
      <c r="D530" s="973">
        <v>10275508522</v>
      </c>
      <c r="E530" s="1225">
        <v>4070762</v>
      </c>
      <c r="F530" s="976" t="s">
        <v>2668</v>
      </c>
      <c r="G530" s="977" t="s">
        <v>250</v>
      </c>
      <c r="H530" s="977" t="s">
        <v>3628</v>
      </c>
      <c r="I530" s="974" t="s">
        <v>6546</v>
      </c>
      <c r="J530" s="978"/>
      <c r="K530" s="978"/>
      <c r="L530" s="974" t="s">
        <v>7739</v>
      </c>
      <c r="M530" s="974"/>
      <c r="N530" s="974"/>
      <c r="O530" s="974"/>
      <c r="P530" s="977" t="s">
        <v>4424</v>
      </c>
      <c r="Q530" s="973" t="s">
        <v>4424</v>
      </c>
      <c r="R530" s="979">
        <v>27550852</v>
      </c>
      <c r="S530" s="985" t="s">
        <v>4424</v>
      </c>
      <c r="T530" s="973" t="s">
        <v>4424</v>
      </c>
      <c r="U530" s="974" t="s">
        <v>4300</v>
      </c>
      <c r="V530" s="974"/>
      <c r="W530" s="974" t="s">
        <v>3996</v>
      </c>
      <c r="X530" s="974" t="s">
        <v>4301</v>
      </c>
      <c r="Y530" s="974" t="s">
        <v>2726</v>
      </c>
      <c r="Z530" s="980" t="s">
        <v>22449</v>
      </c>
      <c r="AA530" s="981">
        <v>11</v>
      </c>
      <c r="AB530" s="981">
        <v>2008</v>
      </c>
      <c r="AC530" s="983">
        <v>0</v>
      </c>
      <c r="AD530" s="983">
        <v>3500</v>
      </c>
      <c r="AE530" s="977" t="s">
        <v>2281</v>
      </c>
      <c r="AF530" s="977" t="s">
        <v>4424</v>
      </c>
      <c r="AG530" s="977"/>
      <c r="AH530" s="973" t="s">
        <v>4424</v>
      </c>
      <c r="AI530" s="974" t="s">
        <v>4424</v>
      </c>
      <c r="AJ530" s="977" t="s">
        <v>7739</v>
      </c>
      <c r="AK530" s="985">
        <v>27550852</v>
      </c>
      <c r="AL530" s="977" t="s">
        <v>21088</v>
      </c>
      <c r="AM530" s="977" t="s">
        <v>3996</v>
      </c>
      <c r="AN530" s="984" t="s">
        <v>4301</v>
      </c>
      <c r="AO530" s="984" t="s">
        <v>2726</v>
      </c>
      <c r="AP530" s="986" t="s">
        <v>4424</v>
      </c>
      <c r="AQ530" s="984" t="s">
        <v>4424</v>
      </c>
      <c r="AR530" s="988" t="s">
        <v>4424</v>
      </c>
      <c r="AS530" s="974"/>
      <c r="AT530" s="974"/>
      <c r="AU530" s="974"/>
      <c r="AV530" s="990" t="s">
        <v>4424</v>
      </c>
      <c r="AW530" s="991" t="s">
        <v>4424</v>
      </c>
      <c r="AX530" s="990" t="s">
        <v>4424</v>
      </c>
      <c r="AY530" s="990" t="s">
        <v>4424</v>
      </c>
      <c r="AZ530" s="991" t="s">
        <v>4424</v>
      </c>
      <c r="BA530" s="990" t="s">
        <v>4424</v>
      </c>
      <c r="BB530" s="977" t="s">
        <v>629</v>
      </c>
      <c r="BC530" s="977" t="s">
        <v>1284</v>
      </c>
      <c r="BD530" s="994">
        <v>39779</v>
      </c>
      <c r="BE530" s="976" t="s">
        <v>189</v>
      </c>
      <c r="BF530" s="974"/>
      <c r="BG530" s="992"/>
      <c r="BL530" s="1361"/>
    </row>
    <row r="531" spans="1:64" s="993" customFormat="1" ht="13.5" customHeight="1" x14ac:dyDescent="0.25">
      <c r="A531" s="973">
        <v>528</v>
      </c>
      <c r="B531" s="974"/>
      <c r="C531" s="973"/>
      <c r="D531" s="973">
        <v>10272593561</v>
      </c>
      <c r="E531" s="1225">
        <v>4072493</v>
      </c>
      <c r="F531" s="976" t="s">
        <v>2668</v>
      </c>
      <c r="G531" s="977" t="s">
        <v>250</v>
      </c>
      <c r="H531" s="977" t="s">
        <v>1650</v>
      </c>
      <c r="I531" s="974" t="s">
        <v>6546</v>
      </c>
      <c r="J531" s="978"/>
      <c r="K531" s="978"/>
      <c r="L531" s="974" t="s">
        <v>7740</v>
      </c>
      <c r="M531" s="974"/>
      <c r="N531" s="974"/>
      <c r="O531" s="974"/>
      <c r="P531" s="977" t="s">
        <v>4424</v>
      </c>
      <c r="Q531" s="973" t="s">
        <v>4424</v>
      </c>
      <c r="R531" s="979">
        <v>27259356</v>
      </c>
      <c r="S531" s="985" t="s">
        <v>4424</v>
      </c>
      <c r="T531" s="973" t="s">
        <v>4424</v>
      </c>
      <c r="U531" s="974" t="s">
        <v>17492</v>
      </c>
      <c r="V531" s="974"/>
      <c r="W531" s="974" t="s">
        <v>1190</v>
      </c>
      <c r="X531" s="974" t="s">
        <v>1190</v>
      </c>
      <c r="Y531" s="974" t="s">
        <v>2726</v>
      </c>
      <c r="Z531" s="980" t="s">
        <v>22450</v>
      </c>
      <c r="AA531" s="981">
        <v>11</v>
      </c>
      <c r="AB531" s="981">
        <v>2008</v>
      </c>
      <c r="AC531" s="983">
        <v>0</v>
      </c>
      <c r="AD531" s="983">
        <v>4000</v>
      </c>
      <c r="AE531" s="977" t="s">
        <v>2281</v>
      </c>
      <c r="AF531" s="977" t="s">
        <v>4424</v>
      </c>
      <c r="AG531" s="977"/>
      <c r="AH531" s="973" t="s">
        <v>4424</v>
      </c>
      <c r="AI531" s="974" t="s">
        <v>4424</v>
      </c>
      <c r="AJ531" s="977" t="s">
        <v>7740</v>
      </c>
      <c r="AK531" s="985">
        <v>27259356</v>
      </c>
      <c r="AL531" s="977" t="s">
        <v>21091</v>
      </c>
      <c r="AM531" s="977" t="s">
        <v>1190</v>
      </c>
      <c r="AN531" s="977" t="s">
        <v>1190</v>
      </c>
      <c r="AO531" s="984" t="s">
        <v>2726</v>
      </c>
      <c r="AP531" s="986" t="s">
        <v>4424</v>
      </c>
      <c r="AQ531" s="984" t="s">
        <v>4424</v>
      </c>
      <c r="AR531" s="988" t="s">
        <v>4424</v>
      </c>
      <c r="AS531" s="974"/>
      <c r="AT531" s="974"/>
      <c r="AU531" s="974"/>
      <c r="AV531" s="990" t="s">
        <v>4424</v>
      </c>
      <c r="AW531" s="991" t="s">
        <v>4424</v>
      </c>
      <c r="AX531" s="990" t="s">
        <v>4424</v>
      </c>
      <c r="AY531" s="990" t="s">
        <v>4424</v>
      </c>
      <c r="AZ531" s="991" t="s">
        <v>4424</v>
      </c>
      <c r="BA531" s="990" t="s">
        <v>4424</v>
      </c>
      <c r="BB531" s="977" t="s">
        <v>629</v>
      </c>
      <c r="BC531" s="977" t="s">
        <v>1284</v>
      </c>
      <c r="BD531" s="994">
        <v>39818</v>
      </c>
      <c r="BE531" s="976" t="s">
        <v>189</v>
      </c>
      <c r="BF531" s="974"/>
      <c r="BG531" s="992"/>
      <c r="BL531" s="1361"/>
    </row>
    <row r="532" spans="1:64" s="993" customFormat="1" ht="13.5" customHeight="1" x14ac:dyDescent="0.25">
      <c r="A532" s="973">
        <v>529</v>
      </c>
      <c r="B532" s="974"/>
      <c r="C532" s="973"/>
      <c r="D532" s="973">
        <v>10215633247</v>
      </c>
      <c r="E532" s="1225">
        <v>4070401</v>
      </c>
      <c r="F532" s="976" t="s">
        <v>2667</v>
      </c>
      <c r="G532" s="977" t="s">
        <v>250</v>
      </c>
      <c r="H532" s="977" t="s">
        <v>5288</v>
      </c>
      <c r="I532" s="974" t="s">
        <v>6546</v>
      </c>
      <c r="J532" s="978"/>
      <c r="K532" s="978"/>
      <c r="L532" s="974" t="s">
        <v>7741</v>
      </c>
      <c r="M532" s="974"/>
      <c r="N532" s="974"/>
      <c r="O532" s="974"/>
      <c r="P532" s="977" t="s">
        <v>4424</v>
      </c>
      <c r="Q532" s="973" t="s">
        <v>4424</v>
      </c>
      <c r="R532" s="979">
        <v>21563324</v>
      </c>
      <c r="S532" s="985" t="s">
        <v>4424</v>
      </c>
      <c r="T532" s="973" t="s">
        <v>4424</v>
      </c>
      <c r="U532" s="974" t="s">
        <v>5289</v>
      </c>
      <c r="V532" s="974"/>
      <c r="W532" s="974" t="s">
        <v>666</v>
      </c>
      <c r="X532" s="974" t="s">
        <v>666</v>
      </c>
      <c r="Y532" s="974" t="s">
        <v>265</v>
      </c>
      <c r="Z532" s="980" t="s">
        <v>22449</v>
      </c>
      <c r="AA532" s="981">
        <v>11</v>
      </c>
      <c r="AB532" s="981">
        <v>2008</v>
      </c>
      <c r="AC532" s="983">
        <v>0</v>
      </c>
      <c r="AD532" s="983"/>
      <c r="AE532" s="977" t="s">
        <v>2281</v>
      </c>
      <c r="AF532" s="977" t="s">
        <v>4424</v>
      </c>
      <c r="AG532" s="977"/>
      <c r="AH532" s="973" t="s">
        <v>4424</v>
      </c>
      <c r="AI532" s="974" t="s">
        <v>4424</v>
      </c>
      <c r="AJ532" s="977" t="s">
        <v>7741</v>
      </c>
      <c r="AK532" s="985">
        <v>21563324</v>
      </c>
      <c r="AL532" s="977" t="s">
        <v>21092</v>
      </c>
      <c r="AM532" s="977" t="s">
        <v>666</v>
      </c>
      <c r="AN532" s="984" t="s">
        <v>666</v>
      </c>
      <c r="AO532" s="984" t="s">
        <v>265</v>
      </c>
      <c r="AP532" s="986" t="s">
        <v>4424</v>
      </c>
      <c r="AQ532" s="984" t="s">
        <v>4424</v>
      </c>
      <c r="AR532" s="988" t="s">
        <v>4424</v>
      </c>
      <c r="AS532" s="974"/>
      <c r="AT532" s="974"/>
      <c r="AU532" s="974"/>
      <c r="AV532" s="990" t="s">
        <v>4424</v>
      </c>
      <c r="AW532" s="991" t="s">
        <v>4424</v>
      </c>
      <c r="AX532" s="990" t="s">
        <v>4424</v>
      </c>
      <c r="AY532" s="990" t="s">
        <v>4424</v>
      </c>
      <c r="AZ532" s="991" t="s">
        <v>4424</v>
      </c>
      <c r="BA532" s="990" t="s">
        <v>4424</v>
      </c>
      <c r="BB532" s="977" t="s">
        <v>3918</v>
      </c>
      <c r="BC532" s="977" t="s">
        <v>2591</v>
      </c>
      <c r="BD532" s="994">
        <v>39916</v>
      </c>
      <c r="BE532" s="976" t="s">
        <v>189</v>
      </c>
      <c r="BF532" s="974"/>
      <c r="BG532" s="992"/>
      <c r="BL532" s="1361"/>
    </row>
    <row r="533" spans="1:64" s="993" customFormat="1" ht="13.5" customHeight="1" x14ac:dyDescent="0.25">
      <c r="A533" s="973">
        <v>530</v>
      </c>
      <c r="B533" s="974"/>
      <c r="C533" s="973"/>
      <c r="D533" s="973">
        <v>10207416733</v>
      </c>
      <c r="E533" s="1225">
        <v>4071488</v>
      </c>
      <c r="F533" s="976" t="s">
        <v>2667</v>
      </c>
      <c r="G533" s="977" t="s">
        <v>250</v>
      </c>
      <c r="H533" s="977" t="s">
        <v>6531</v>
      </c>
      <c r="I533" s="974" t="s">
        <v>15651</v>
      </c>
      <c r="J533" s="978"/>
      <c r="K533" s="978"/>
      <c r="L533" s="974" t="s">
        <v>1827</v>
      </c>
      <c r="M533" s="974"/>
      <c r="N533" s="974"/>
      <c r="O533" s="974"/>
      <c r="P533" s="977" t="s">
        <v>4424</v>
      </c>
      <c r="Q533" s="973" t="s">
        <v>4424</v>
      </c>
      <c r="R533" s="979">
        <v>20741673</v>
      </c>
      <c r="S533" s="985" t="s">
        <v>4424</v>
      </c>
      <c r="T533" s="973" t="s">
        <v>4424</v>
      </c>
      <c r="U533" s="974" t="s">
        <v>17493</v>
      </c>
      <c r="V533" s="974"/>
      <c r="W533" s="974" t="s">
        <v>1826</v>
      </c>
      <c r="X533" s="974" t="s">
        <v>4427</v>
      </c>
      <c r="Y533" s="974" t="s">
        <v>265</v>
      </c>
      <c r="Z533" s="980" t="s">
        <v>22449</v>
      </c>
      <c r="AA533" s="981">
        <v>11</v>
      </c>
      <c r="AB533" s="981">
        <v>2008</v>
      </c>
      <c r="AC533" s="983">
        <v>0</v>
      </c>
      <c r="AD533" s="983">
        <v>4000</v>
      </c>
      <c r="AE533" s="977" t="s">
        <v>2281</v>
      </c>
      <c r="AF533" s="977" t="s">
        <v>4424</v>
      </c>
      <c r="AG533" s="977"/>
      <c r="AH533" s="973" t="s">
        <v>4424</v>
      </c>
      <c r="AI533" s="974" t="s">
        <v>4424</v>
      </c>
      <c r="AJ533" s="977" t="s">
        <v>1827</v>
      </c>
      <c r="AK533" s="985">
        <v>20741673</v>
      </c>
      <c r="AL533" s="977" t="s">
        <v>17493</v>
      </c>
      <c r="AM533" s="977" t="s">
        <v>1826</v>
      </c>
      <c r="AN533" s="984" t="s">
        <v>4427</v>
      </c>
      <c r="AO533" s="984" t="s">
        <v>265</v>
      </c>
      <c r="AP533" s="986" t="s">
        <v>4424</v>
      </c>
      <c r="AQ533" s="984" t="s">
        <v>4424</v>
      </c>
      <c r="AR533" s="988" t="s">
        <v>4424</v>
      </c>
      <c r="AS533" s="974"/>
      <c r="AT533" s="974"/>
      <c r="AU533" s="974"/>
      <c r="AV533" s="990" t="s">
        <v>4424</v>
      </c>
      <c r="AW533" s="991" t="s">
        <v>4424</v>
      </c>
      <c r="AX533" s="990" t="s">
        <v>4424</v>
      </c>
      <c r="AY533" s="990" t="s">
        <v>4424</v>
      </c>
      <c r="AZ533" s="991" t="s">
        <v>4424</v>
      </c>
      <c r="BA533" s="990" t="s">
        <v>4424</v>
      </c>
      <c r="BB533" s="977" t="s">
        <v>3918</v>
      </c>
      <c r="BC533" s="977" t="s">
        <v>2591</v>
      </c>
      <c r="BD533" s="994">
        <v>39818</v>
      </c>
      <c r="BE533" s="976" t="s">
        <v>189</v>
      </c>
      <c r="BF533" s="974"/>
      <c r="BG533" s="992"/>
      <c r="BL533" s="1361"/>
    </row>
    <row r="534" spans="1:64" s="993" customFormat="1" ht="13.5" customHeight="1" x14ac:dyDescent="0.25">
      <c r="A534" s="973">
        <v>531</v>
      </c>
      <c r="B534" s="974"/>
      <c r="C534" s="973"/>
      <c r="D534" s="973">
        <v>10182121997</v>
      </c>
      <c r="E534" s="1225">
        <v>4070058</v>
      </c>
      <c r="F534" s="976" t="s">
        <v>2668</v>
      </c>
      <c r="G534" s="977" t="s">
        <v>250</v>
      </c>
      <c r="H534" s="977" t="s">
        <v>3240</v>
      </c>
      <c r="I534" s="974" t="s">
        <v>15651</v>
      </c>
      <c r="J534" s="978"/>
      <c r="K534" s="978"/>
      <c r="L534" s="974" t="s">
        <v>7742</v>
      </c>
      <c r="M534" s="974"/>
      <c r="N534" s="974"/>
      <c r="O534" s="974"/>
      <c r="P534" s="977" t="s">
        <v>4424</v>
      </c>
      <c r="Q534" s="977"/>
      <c r="R534" s="979">
        <v>18212199</v>
      </c>
      <c r="S534" s="985" t="s">
        <v>4424</v>
      </c>
      <c r="T534" s="973" t="s">
        <v>4424</v>
      </c>
      <c r="U534" s="974" t="s">
        <v>19735</v>
      </c>
      <c r="V534" s="974"/>
      <c r="W534" s="974" t="s">
        <v>3630</v>
      </c>
      <c r="X534" s="974" t="s">
        <v>3630</v>
      </c>
      <c r="Y534" s="974" t="s">
        <v>4475</v>
      </c>
      <c r="Z534" s="980">
        <v>39779</v>
      </c>
      <c r="AA534" s="981">
        <v>11</v>
      </c>
      <c r="AB534" s="981">
        <v>2008</v>
      </c>
      <c r="AC534" s="983">
        <v>0</v>
      </c>
      <c r="AD534" s="983">
        <v>60000</v>
      </c>
      <c r="AE534" s="977" t="s">
        <v>2281</v>
      </c>
      <c r="AF534" s="977" t="s">
        <v>4424</v>
      </c>
      <c r="AG534" s="977"/>
      <c r="AH534" s="973" t="s">
        <v>4424</v>
      </c>
      <c r="AI534" s="974" t="s">
        <v>4424</v>
      </c>
      <c r="AJ534" s="977" t="s">
        <v>7742</v>
      </c>
      <c r="AK534" s="985">
        <v>18212199</v>
      </c>
      <c r="AL534" s="977" t="s">
        <v>21093</v>
      </c>
      <c r="AM534" s="977" t="s">
        <v>6304</v>
      </c>
      <c r="AN534" s="977" t="s">
        <v>6304</v>
      </c>
      <c r="AO534" s="984" t="s">
        <v>2726</v>
      </c>
      <c r="AP534" s="986" t="s">
        <v>4424</v>
      </c>
      <c r="AQ534" s="984" t="s">
        <v>4424</v>
      </c>
      <c r="AR534" s="988" t="s">
        <v>4424</v>
      </c>
      <c r="AS534" s="974"/>
      <c r="AT534" s="974"/>
      <c r="AU534" s="974"/>
      <c r="AV534" s="990" t="s">
        <v>4424</v>
      </c>
      <c r="AW534" s="991" t="s">
        <v>4424</v>
      </c>
      <c r="AX534" s="990" t="s">
        <v>4424</v>
      </c>
      <c r="AY534" s="990" t="s">
        <v>4424</v>
      </c>
      <c r="AZ534" s="991" t="s">
        <v>4424</v>
      </c>
      <c r="BA534" s="990" t="s">
        <v>4424</v>
      </c>
      <c r="BB534" s="977" t="s">
        <v>629</v>
      </c>
      <c r="BC534" s="977" t="s">
        <v>2591</v>
      </c>
      <c r="BD534" s="994">
        <v>39818</v>
      </c>
      <c r="BE534" s="976" t="s">
        <v>189</v>
      </c>
      <c r="BF534" s="974"/>
      <c r="BG534" s="992"/>
      <c r="BL534" s="1361"/>
    </row>
    <row r="535" spans="1:64" s="993" customFormat="1" ht="13.5" customHeight="1" x14ac:dyDescent="0.25">
      <c r="A535" s="973">
        <v>532</v>
      </c>
      <c r="B535" s="974"/>
      <c r="C535" s="973"/>
      <c r="D535" s="973">
        <v>10404178461</v>
      </c>
      <c r="E535" s="1225">
        <v>4071131</v>
      </c>
      <c r="F535" s="976" t="s">
        <v>2667</v>
      </c>
      <c r="G535" s="977" t="s">
        <v>250</v>
      </c>
      <c r="H535" s="977" t="s">
        <v>6551</v>
      </c>
      <c r="I535" s="974" t="s">
        <v>15651</v>
      </c>
      <c r="J535" s="978"/>
      <c r="K535" s="978"/>
      <c r="L535" s="974" t="s">
        <v>6553</v>
      </c>
      <c r="M535" s="974"/>
      <c r="N535" s="974"/>
      <c r="O535" s="974"/>
      <c r="P535" s="977" t="s">
        <v>4424</v>
      </c>
      <c r="Q535" s="973" t="s">
        <v>4424</v>
      </c>
      <c r="R535" s="979">
        <v>40417846</v>
      </c>
      <c r="S535" s="985" t="s">
        <v>4424</v>
      </c>
      <c r="T535" s="973" t="s">
        <v>4424</v>
      </c>
      <c r="U535" s="974" t="s">
        <v>19736</v>
      </c>
      <c r="V535" s="974"/>
      <c r="W535" s="974" t="s">
        <v>6552</v>
      </c>
      <c r="X535" s="974" t="s">
        <v>1755</v>
      </c>
      <c r="Y535" s="974" t="s">
        <v>1755</v>
      </c>
      <c r="Z535" s="980" t="s">
        <v>3580</v>
      </c>
      <c r="AA535" s="981">
        <v>11</v>
      </c>
      <c r="AB535" s="981">
        <v>2008</v>
      </c>
      <c r="AC535" s="983">
        <v>0</v>
      </c>
      <c r="AD535" s="983">
        <v>3000</v>
      </c>
      <c r="AE535" s="977" t="s">
        <v>2281</v>
      </c>
      <c r="AF535" s="977" t="s">
        <v>4424</v>
      </c>
      <c r="AG535" s="977"/>
      <c r="AH535" s="973" t="s">
        <v>4424</v>
      </c>
      <c r="AI535" s="974" t="s">
        <v>4424</v>
      </c>
      <c r="AJ535" s="977" t="s">
        <v>6553</v>
      </c>
      <c r="AK535" s="985">
        <v>40417846</v>
      </c>
      <c r="AL535" s="977" t="s">
        <v>21094</v>
      </c>
      <c r="AM535" s="977" t="s">
        <v>6552</v>
      </c>
      <c r="AN535" s="984" t="s">
        <v>1755</v>
      </c>
      <c r="AO535" s="984" t="s">
        <v>1755</v>
      </c>
      <c r="AP535" s="986" t="s">
        <v>4424</v>
      </c>
      <c r="AQ535" s="984" t="s">
        <v>4424</v>
      </c>
      <c r="AR535" s="988" t="s">
        <v>4424</v>
      </c>
      <c r="AS535" s="974"/>
      <c r="AT535" s="974"/>
      <c r="AU535" s="974"/>
      <c r="AV535" s="990" t="s">
        <v>4424</v>
      </c>
      <c r="AW535" s="991" t="s">
        <v>4424</v>
      </c>
      <c r="AX535" s="990" t="s">
        <v>4424</v>
      </c>
      <c r="AY535" s="990" t="s">
        <v>4424</v>
      </c>
      <c r="AZ535" s="991" t="s">
        <v>4424</v>
      </c>
      <c r="BA535" s="990" t="s">
        <v>4424</v>
      </c>
      <c r="BB535" s="977" t="s">
        <v>3918</v>
      </c>
      <c r="BC535" s="977" t="s">
        <v>2591</v>
      </c>
      <c r="BD535" s="994">
        <v>40071</v>
      </c>
      <c r="BE535" s="976" t="s">
        <v>189</v>
      </c>
      <c r="BF535" s="974"/>
      <c r="BG535" s="992"/>
      <c r="BL535" s="1361"/>
    </row>
    <row r="536" spans="1:64" s="993" customFormat="1" ht="13.5" customHeight="1" x14ac:dyDescent="0.25">
      <c r="A536" s="973">
        <v>533</v>
      </c>
      <c r="B536" s="974"/>
      <c r="C536" s="973"/>
      <c r="D536" s="973">
        <v>10212898347</v>
      </c>
      <c r="E536" s="1225">
        <v>4072144</v>
      </c>
      <c r="F536" s="976" t="s">
        <v>2667</v>
      </c>
      <c r="G536" s="977" t="s">
        <v>250</v>
      </c>
      <c r="H536" s="977" t="s">
        <v>6554</v>
      </c>
      <c r="I536" s="974" t="s">
        <v>15651</v>
      </c>
      <c r="J536" s="978"/>
      <c r="K536" s="978"/>
      <c r="L536" s="974" t="s">
        <v>7743</v>
      </c>
      <c r="M536" s="974"/>
      <c r="N536" s="974"/>
      <c r="O536" s="974"/>
      <c r="P536" s="977" t="s">
        <v>4424</v>
      </c>
      <c r="Q536" s="973" t="s">
        <v>4424</v>
      </c>
      <c r="R536" s="979" t="s">
        <v>4749</v>
      </c>
      <c r="S536" s="985" t="s">
        <v>4424</v>
      </c>
      <c r="T536" s="973" t="s">
        <v>4424</v>
      </c>
      <c r="U536" s="974" t="s">
        <v>6555</v>
      </c>
      <c r="V536" s="974"/>
      <c r="W536" s="974" t="s">
        <v>268</v>
      </c>
      <c r="X536" s="974" t="s">
        <v>268</v>
      </c>
      <c r="Y536" s="974" t="s">
        <v>268</v>
      </c>
      <c r="Z536" s="980" t="s">
        <v>3580</v>
      </c>
      <c r="AA536" s="981">
        <v>11</v>
      </c>
      <c r="AB536" s="981">
        <v>2008</v>
      </c>
      <c r="AC536" s="983">
        <v>0</v>
      </c>
      <c r="AD536" s="983">
        <v>6000</v>
      </c>
      <c r="AE536" s="977" t="s">
        <v>2281</v>
      </c>
      <c r="AF536" s="977" t="s">
        <v>4424</v>
      </c>
      <c r="AG536" s="977"/>
      <c r="AH536" s="973" t="s">
        <v>4424</v>
      </c>
      <c r="AI536" s="974" t="s">
        <v>4424</v>
      </c>
      <c r="AJ536" s="977" t="s">
        <v>7743</v>
      </c>
      <c r="AK536" s="985">
        <v>21289834</v>
      </c>
      <c r="AL536" s="977" t="s">
        <v>6555</v>
      </c>
      <c r="AM536" s="977" t="s">
        <v>268</v>
      </c>
      <c r="AN536" s="984" t="s">
        <v>268</v>
      </c>
      <c r="AO536" s="984" t="s">
        <v>268</v>
      </c>
      <c r="AP536" s="986" t="s">
        <v>4424</v>
      </c>
      <c r="AQ536" s="984" t="s">
        <v>4424</v>
      </c>
      <c r="AR536" s="988" t="s">
        <v>4424</v>
      </c>
      <c r="AS536" s="974"/>
      <c r="AT536" s="974"/>
      <c r="AU536" s="974"/>
      <c r="AV536" s="990" t="s">
        <v>4424</v>
      </c>
      <c r="AW536" s="991" t="s">
        <v>4424</v>
      </c>
      <c r="AX536" s="990" t="s">
        <v>4424</v>
      </c>
      <c r="AY536" s="990" t="s">
        <v>4424</v>
      </c>
      <c r="AZ536" s="991" t="s">
        <v>4424</v>
      </c>
      <c r="BA536" s="990" t="s">
        <v>4424</v>
      </c>
      <c r="BB536" s="977" t="s">
        <v>3918</v>
      </c>
      <c r="BC536" s="977" t="s">
        <v>2591</v>
      </c>
      <c r="BD536" s="994">
        <v>39818</v>
      </c>
      <c r="BE536" s="976" t="s">
        <v>189</v>
      </c>
      <c r="BF536" s="974"/>
      <c r="BG536" s="992"/>
      <c r="BL536" s="1361"/>
    </row>
    <row r="537" spans="1:64" s="993" customFormat="1" ht="13.5" customHeight="1" x14ac:dyDescent="0.25">
      <c r="A537" s="973">
        <v>534</v>
      </c>
      <c r="B537" s="974"/>
      <c r="C537" s="973"/>
      <c r="D537" s="973">
        <v>10068142241</v>
      </c>
      <c r="E537" s="1225" t="e">
        <v>#N/A</v>
      </c>
      <c r="F537" s="976" t="s">
        <v>2667</v>
      </c>
      <c r="G537" s="977" t="s">
        <v>250</v>
      </c>
      <c r="H537" s="977" t="s">
        <v>3228</v>
      </c>
      <c r="I537" s="974" t="s">
        <v>3862</v>
      </c>
      <c r="J537" s="978"/>
      <c r="K537" s="978"/>
      <c r="L537" s="974" t="s">
        <v>7744</v>
      </c>
      <c r="M537" s="974"/>
      <c r="N537" s="974"/>
      <c r="O537" s="974"/>
      <c r="P537" s="977" t="s">
        <v>4424</v>
      </c>
      <c r="Q537" s="977"/>
      <c r="R537" s="979" t="s">
        <v>3229</v>
      </c>
      <c r="S537" s="985" t="s">
        <v>4424</v>
      </c>
      <c r="T537" s="973" t="s">
        <v>4424</v>
      </c>
      <c r="U537" s="974" t="s">
        <v>2243</v>
      </c>
      <c r="V537" s="974"/>
      <c r="W537" s="974" t="s">
        <v>3354</v>
      </c>
      <c r="X537" s="974" t="s">
        <v>3354</v>
      </c>
      <c r="Y537" s="974" t="s">
        <v>268</v>
      </c>
      <c r="Z537" s="980">
        <v>39780</v>
      </c>
      <c r="AA537" s="981">
        <v>11</v>
      </c>
      <c r="AB537" s="981">
        <v>2008</v>
      </c>
      <c r="AC537" s="983">
        <v>0</v>
      </c>
      <c r="AD537" s="983">
        <v>9000</v>
      </c>
      <c r="AE537" s="977" t="s">
        <v>2281</v>
      </c>
      <c r="AF537" s="977" t="s">
        <v>4424</v>
      </c>
      <c r="AG537" s="977"/>
      <c r="AH537" s="973" t="s">
        <v>4424</v>
      </c>
      <c r="AI537" s="974" t="s">
        <v>4424</v>
      </c>
      <c r="AJ537" s="977" t="s">
        <v>7744</v>
      </c>
      <c r="AK537" s="985" t="s">
        <v>3229</v>
      </c>
      <c r="AL537" s="977" t="s">
        <v>2243</v>
      </c>
      <c r="AM537" s="977" t="s">
        <v>3354</v>
      </c>
      <c r="AN537" s="984" t="s">
        <v>3354</v>
      </c>
      <c r="AO537" s="984" t="s">
        <v>268</v>
      </c>
      <c r="AP537" s="986" t="s">
        <v>4424</v>
      </c>
      <c r="AQ537" s="984" t="s">
        <v>4424</v>
      </c>
      <c r="AR537" s="988" t="s">
        <v>4424</v>
      </c>
      <c r="AS537" s="974"/>
      <c r="AT537" s="974"/>
      <c r="AU537" s="974"/>
      <c r="AV537" s="990" t="s">
        <v>4424</v>
      </c>
      <c r="AW537" s="991" t="s">
        <v>4424</v>
      </c>
      <c r="AX537" s="990" t="s">
        <v>4424</v>
      </c>
      <c r="AY537" s="990" t="s">
        <v>4424</v>
      </c>
      <c r="AZ537" s="991" t="s">
        <v>4424</v>
      </c>
      <c r="BA537" s="990" t="s">
        <v>4424</v>
      </c>
      <c r="BB537" s="977" t="s">
        <v>3918</v>
      </c>
      <c r="BC537" s="977" t="s">
        <v>1284</v>
      </c>
      <c r="BD537" s="994">
        <v>39780</v>
      </c>
      <c r="BE537" s="976" t="s">
        <v>189</v>
      </c>
      <c r="BF537" s="974"/>
      <c r="BG537" s="992"/>
      <c r="BL537" s="1361"/>
    </row>
    <row r="538" spans="1:64" s="993" customFormat="1" ht="13.5" customHeight="1" x14ac:dyDescent="0.25">
      <c r="A538" s="973">
        <v>535</v>
      </c>
      <c r="B538" s="974"/>
      <c r="C538" s="973"/>
      <c r="D538" s="973">
        <v>20492710424</v>
      </c>
      <c r="E538" s="1225">
        <v>4070404</v>
      </c>
      <c r="F538" s="976" t="s">
        <v>5521</v>
      </c>
      <c r="G538" s="977" t="s">
        <v>526</v>
      </c>
      <c r="H538" s="977" t="s">
        <v>15616</v>
      </c>
      <c r="I538" s="974" t="s">
        <v>15651</v>
      </c>
      <c r="J538" s="978"/>
      <c r="K538" s="978"/>
      <c r="L538" s="974" t="s">
        <v>5296</v>
      </c>
      <c r="M538" s="974"/>
      <c r="N538" s="974"/>
      <c r="O538" s="974"/>
      <c r="P538" s="977" t="s">
        <v>4424</v>
      </c>
      <c r="Q538" s="977" t="s">
        <v>3303</v>
      </c>
      <c r="R538" s="979" t="s">
        <v>5481</v>
      </c>
      <c r="S538" s="985" t="s">
        <v>4424</v>
      </c>
      <c r="T538" s="973" t="s">
        <v>4424</v>
      </c>
      <c r="U538" s="974" t="s">
        <v>17494</v>
      </c>
      <c r="V538" s="974"/>
      <c r="W538" s="974" t="s">
        <v>16619</v>
      </c>
      <c r="X538" s="974" t="s">
        <v>5521</v>
      </c>
      <c r="Y538" s="974" t="s">
        <v>5521</v>
      </c>
      <c r="Z538" s="980">
        <v>39780</v>
      </c>
      <c r="AA538" s="981">
        <v>11</v>
      </c>
      <c r="AB538" s="981">
        <v>2008</v>
      </c>
      <c r="AC538" s="983">
        <v>0</v>
      </c>
      <c r="AD538" s="983">
        <v>46500</v>
      </c>
      <c r="AE538" s="977" t="s">
        <v>4002</v>
      </c>
      <c r="AF538" s="977" t="s">
        <v>4424</v>
      </c>
      <c r="AG538" s="977"/>
      <c r="AH538" s="985">
        <v>12216048</v>
      </c>
      <c r="AI538" s="974" t="s">
        <v>5521</v>
      </c>
      <c r="AJ538" s="977" t="s">
        <v>7745</v>
      </c>
      <c r="AK538" s="985" t="s">
        <v>5481</v>
      </c>
      <c r="AL538" s="977" t="s">
        <v>21095</v>
      </c>
      <c r="AM538" s="977" t="s">
        <v>16619</v>
      </c>
      <c r="AN538" s="984" t="s">
        <v>5521</v>
      </c>
      <c r="AO538" s="984" t="s">
        <v>5521</v>
      </c>
      <c r="AP538" s="986" t="s">
        <v>4424</v>
      </c>
      <c r="AQ538" s="984" t="s">
        <v>4424</v>
      </c>
      <c r="AR538" s="988" t="s">
        <v>4424</v>
      </c>
      <c r="AS538" s="974"/>
      <c r="AT538" s="974"/>
      <c r="AU538" s="974"/>
      <c r="AV538" s="990" t="s">
        <v>4424</v>
      </c>
      <c r="AW538" s="991" t="s">
        <v>4424</v>
      </c>
      <c r="AX538" s="990" t="s">
        <v>4424</v>
      </c>
      <c r="AY538" s="990" t="s">
        <v>4424</v>
      </c>
      <c r="AZ538" s="991" t="s">
        <v>4424</v>
      </c>
      <c r="BA538" s="990" t="s">
        <v>4424</v>
      </c>
      <c r="BB538" s="977" t="s">
        <v>2889</v>
      </c>
      <c r="BC538" s="977" t="s">
        <v>2591</v>
      </c>
      <c r="BD538" s="994">
        <v>39828</v>
      </c>
      <c r="BE538" s="976" t="s">
        <v>189</v>
      </c>
      <c r="BF538" s="974"/>
      <c r="BG538" s="992"/>
      <c r="BL538" s="1361"/>
    </row>
    <row r="539" spans="1:64" s="993" customFormat="1" ht="13.5" customHeight="1" x14ac:dyDescent="0.25">
      <c r="A539" s="973">
        <v>536</v>
      </c>
      <c r="B539" s="974"/>
      <c r="C539" s="973"/>
      <c r="D539" s="973">
        <v>10067273317</v>
      </c>
      <c r="E539" s="1225">
        <v>4071489</v>
      </c>
      <c r="F539" s="976" t="s">
        <v>3254</v>
      </c>
      <c r="G539" s="977" t="s">
        <v>250</v>
      </c>
      <c r="H539" s="977" t="s">
        <v>2318</v>
      </c>
      <c r="I539" s="974" t="s">
        <v>15651</v>
      </c>
      <c r="J539" s="978"/>
      <c r="K539" s="978"/>
      <c r="L539" s="974" t="s">
        <v>7746</v>
      </c>
      <c r="M539" s="974"/>
      <c r="N539" s="974"/>
      <c r="O539" s="974"/>
      <c r="P539" s="977" t="s">
        <v>4424</v>
      </c>
      <c r="Q539" s="977"/>
      <c r="R539" s="979" t="s">
        <v>2319</v>
      </c>
      <c r="S539" s="985" t="s">
        <v>4424</v>
      </c>
      <c r="T539" s="973" t="s">
        <v>4424</v>
      </c>
      <c r="U539" s="974" t="s">
        <v>17495</v>
      </c>
      <c r="V539" s="974"/>
      <c r="W539" s="974" t="s">
        <v>6030</v>
      </c>
      <c r="X539" s="974" t="s">
        <v>6030</v>
      </c>
      <c r="Y539" s="974" t="s">
        <v>2815</v>
      </c>
      <c r="Z539" s="980">
        <v>39780</v>
      </c>
      <c r="AA539" s="981">
        <v>11</v>
      </c>
      <c r="AB539" s="981">
        <v>2008</v>
      </c>
      <c r="AC539" s="983">
        <v>0</v>
      </c>
      <c r="AD539" s="983">
        <v>5500</v>
      </c>
      <c r="AE539" s="977" t="s">
        <v>2281</v>
      </c>
      <c r="AF539" s="977" t="s">
        <v>4424</v>
      </c>
      <c r="AG539" s="977"/>
      <c r="AH539" s="973" t="s">
        <v>4424</v>
      </c>
      <c r="AI539" s="974" t="s">
        <v>4424</v>
      </c>
      <c r="AJ539" s="977" t="s">
        <v>7746</v>
      </c>
      <c r="AK539" s="985" t="s">
        <v>2319</v>
      </c>
      <c r="AL539" s="977" t="s">
        <v>21096</v>
      </c>
      <c r="AM539" s="977" t="s">
        <v>6030</v>
      </c>
      <c r="AN539" s="977" t="s">
        <v>6030</v>
      </c>
      <c r="AO539" s="984" t="s">
        <v>2815</v>
      </c>
      <c r="AP539" s="986" t="s">
        <v>4424</v>
      </c>
      <c r="AQ539" s="984" t="s">
        <v>4424</v>
      </c>
      <c r="AR539" s="988" t="s">
        <v>4424</v>
      </c>
      <c r="AS539" s="974"/>
      <c r="AT539" s="974"/>
      <c r="AU539" s="974"/>
      <c r="AV539" s="990" t="s">
        <v>4424</v>
      </c>
      <c r="AW539" s="991" t="s">
        <v>4424</v>
      </c>
      <c r="AX539" s="990" t="s">
        <v>4424</v>
      </c>
      <c r="AY539" s="990" t="s">
        <v>4424</v>
      </c>
      <c r="AZ539" s="991" t="s">
        <v>4424</v>
      </c>
      <c r="BA539" s="990" t="s">
        <v>4424</v>
      </c>
      <c r="BB539" s="977" t="s">
        <v>1693</v>
      </c>
      <c r="BC539" s="977" t="s">
        <v>2591</v>
      </c>
      <c r="BD539" s="994">
        <v>39834</v>
      </c>
      <c r="BE539" s="976" t="s">
        <v>189</v>
      </c>
      <c r="BF539" s="974"/>
      <c r="BG539" s="992"/>
      <c r="BL539" s="1361"/>
    </row>
    <row r="540" spans="1:64" s="993" customFormat="1" ht="13.5" customHeight="1" x14ac:dyDescent="0.25">
      <c r="A540" s="973">
        <v>537</v>
      </c>
      <c r="B540" s="974"/>
      <c r="C540" s="973"/>
      <c r="D540" s="973">
        <v>20445668428</v>
      </c>
      <c r="E540" s="1225">
        <v>4070761</v>
      </c>
      <c r="F540" s="976" t="s">
        <v>2668</v>
      </c>
      <c r="G540" s="977" t="s">
        <v>250</v>
      </c>
      <c r="H540" s="977" t="s">
        <v>11400</v>
      </c>
      <c r="I540" s="974" t="s">
        <v>15651</v>
      </c>
      <c r="J540" s="978"/>
      <c r="K540" s="978"/>
      <c r="L540" s="974" t="s">
        <v>5666</v>
      </c>
      <c r="M540" s="974"/>
      <c r="N540" s="974"/>
      <c r="O540" s="974"/>
      <c r="P540" s="977" t="s">
        <v>4424</v>
      </c>
      <c r="Q540" s="977" t="s">
        <v>6194</v>
      </c>
      <c r="R540" s="979">
        <v>32124184</v>
      </c>
      <c r="S540" s="985" t="s">
        <v>4424</v>
      </c>
      <c r="T540" s="973" t="s">
        <v>4424</v>
      </c>
      <c r="U540" s="974" t="s">
        <v>5665</v>
      </c>
      <c r="V540" s="974"/>
      <c r="W540" s="974" t="s">
        <v>5866</v>
      </c>
      <c r="X540" s="974" t="s">
        <v>5866</v>
      </c>
      <c r="Y540" s="974" t="s">
        <v>5745</v>
      </c>
      <c r="Z540" s="980">
        <v>39783</v>
      </c>
      <c r="AA540" s="981">
        <v>12</v>
      </c>
      <c r="AB540" s="981">
        <v>2008</v>
      </c>
      <c r="AC540" s="983">
        <v>0</v>
      </c>
      <c r="AD540" s="983">
        <v>5000</v>
      </c>
      <c r="AE540" s="977" t="s">
        <v>4002</v>
      </c>
      <c r="AF540" s="977" t="s">
        <v>4424</v>
      </c>
      <c r="AG540" s="977"/>
      <c r="AH540" s="985">
        <v>11004969</v>
      </c>
      <c r="AI540" s="974" t="s">
        <v>5745</v>
      </c>
      <c r="AJ540" s="977" t="s">
        <v>7747</v>
      </c>
      <c r="AK540" s="985">
        <v>32124184</v>
      </c>
      <c r="AL540" s="977" t="s">
        <v>21097</v>
      </c>
      <c r="AM540" s="977" t="s">
        <v>5866</v>
      </c>
      <c r="AN540" s="984" t="s">
        <v>5866</v>
      </c>
      <c r="AO540" s="984" t="s">
        <v>5745</v>
      </c>
      <c r="AP540" s="986" t="s">
        <v>4424</v>
      </c>
      <c r="AQ540" s="984" t="s">
        <v>4424</v>
      </c>
      <c r="AR540" s="988" t="s">
        <v>4424</v>
      </c>
      <c r="AS540" s="974"/>
      <c r="AT540" s="974"/>
      <c r="AU540" s="974"/>
      <c r="AV540" s="990" t="s">
        <v>4424</v>
      </c>
      <c r="AW540" s="991" t="s">
        <v>4424</v>
      </c>
      <c r="AX540" s="990" t="s">
        <v>4424</v>
      </c>
      <c r="AY540" s="990" t="s">
        <v>4424</v>
      </c>
      <c r="AZ540" s="991" t="s">
        <v>4424</v>
      </c>
      <c r="BA540" s="990" t="s">
        <v>4424</v>
      </c>
      <c r="BB540" s="977" t="s">
        <v>1232</v>
      </c>
      <c r="BC540" s="977" t="s">
        <v>2591</v>
      </c>
      <c r="BD540" s="994">
        <v>39836</v>
      </c>
      <c r="BE540" s="976" t="s">
        <v>189</v>
      </c>
      <c r="BF540" s="974"/>
      <c r="BG540" s="992"/>
      <c r="BL540" s="1361"/>
    </row>
    <row r="541" spans="1:64" s="993" customFormat="1" ht="13.5" customHeight="1" x14ac:dyDescent="0.25">
      <c r="A541" s="973">
        <v>538</v>
      </c>
      <c r="B541" s="974"/>
      <c r="C541" s="973"/>
      <c r="D541" s="973">
        <v>10440403935</v>
      </c>
      <c r="E541" s="1225">
        <v>4072489</v>
      </c>
      <c r="F541" s="976" t="s">
        <v>2668</v>
      </c>
      <c r="G541" s="977" t="s">
        <v>250</v>
      </c>
      <c r="H541" s="977" t="s">
        <v>4754</v>
      </c>
      <c r="I541" s="974" t="s">
        <v>6546</v>
      </c>
      <c r="J541" s="978"/>
      <c r="K541" s="978"/>
      <c r="L541" s="974" t="s">
        <v>7748</v>
      </c>
      <c r="M541" s="974"/>
      <c r="N541" s="974"/>
      <c r="O541" s="974"/>
      <c r="P541" s="977" t="s">
        <v>4424</v>
      </c>
      <c r="Q541" s="973" t="s">
        <v>4424</v>
      </c>
      <c r="R541" s="979">
        <v>44040393</v>
      </c>
      <c r="S541" s="985" t="s">
        <v>4424</v>
      </c>
      <c r="T541" s="973" t="s">
        <v>4424</v>
      </c>
      <c r="U541" s="974" t="s">
        <v>4755</v>
      </c>
      <c r="V541" s="974"/>
      <c r="W541" s="974" t="s">
        <v>4756</v>
      </c>
      <c r="X541" s="974" t="s">
        <v>4488</v>
      </c>
      <c r="Y541" s="974" t="s">
        <v>5745</v>
      </c>
      <c r="Z541" s="980" t="s">
        <v>2290</v>
      </c>
      <c r="AA541" s="981">
        <v>12</v>
      </c>
      <c r="AB541" s="981">
        <v>2008</v>
      </c>
      <c r="AC541" s="983">
        <v>0</v>
      </c>
      <c r="AD541" s="983">
        <v>5000</v>
      </c>
      <c r="AE541" s="977" t="s">
        <v>2281</v>
      </c>
      <c r="AF541" s="977" t="s">
        <v>4424</v>
      </c>
      <c r="AG541" s="977"/>
      <c r="AH541" s="973" t="s">
        <v>4424</v>
      </c>
      <c r="AI541" s="974" t="s">
        <v>4424</v>
      </c>
      <c r="AJ541" s="977" t="s">
        <v>7748</v>
      </c>
      <c r="AK541" s="985">
        <v>44040393</v>
      </c>
      <c r="AL541" s="977" t="s">
        <v>4755</v>
      </c>
      <c r="AM541" s="977" t="s">
        <v>4756</v>
      </c>
      <c r="AN541" s="984" t="s">
        <v>4488</v>
      </c>
      <c r="AO541" s="984" t="s">
        <v>5745</v>
      </c>
      <c r="AP541" s="986" t="s">
        <v>4424</v>
      </c>
      <c r="AQ541" s="984" t="s">
        <v>4424</v>
      </c>
      <c r="AR541" s="988" t="s">
        <v>4424</v>
      </c>
      <c r="AS541" s="974"/>
      <c r="AT541" s="974"/>
      <c r="AU541" s="974"/>
      <c r="AV541" s="990" t="s">
        <v>4424</v>
      </c>
      <c r="AW541" s="991" t="s">
        <v>4424</v>
      </c>
      <c r="AX541" s="990" t="s">
        <v>4424</v>
      </c>
      <c r="AY541" s="990" t="s">
        <v>4424</v>
      </c>
      <c r="AZ541" s="991" t="s">
        <v>4424</v>
      </c>
      <c r="BA541" s="990" t="s">
        <v>4424</v>
      </c>
      <c r="BB541" s="977" t="s">
        <v>1232</v>
      </c>
      <c r="BC541" s="977" t="s">
        <v>2591</v>
      </c>
      <c r="BD541" s="994">
        <v>39835</v>
      </c>
      <c r="BE541" s="976" t="s">
        <v>189</v>
      </c>
      <c r="BF541" s="974"/>
      <c r="BG541" s="992"/>
      <c r="BL541" s="1361"/>
    </row>
    <row r="542" spans="1:64" s="993" customFormat="1" ht="13.5" customHeight="1" x14ac:dyDescent="0.25">
      <c r="A542" s="973">
        <v>539</v>
      </c>
      <c r="B542" s="974"/>
      <c r="C542" s="973"/>
      <c r="D542" s="973">
        <v>10424881649</v>
      </c>
      <c r="E542" s="1225">
        <v>4070411</v>
      </c>
      <c r="F542" s="976" t="s">
        <v>3254</v>
      </c>
      <c r="G542" s="977" t="s">
        <v>250</v>
      </c>
      <c r="H542" s="977" t="s">
        <v>1226</v>
      </c>
      <c r="I542" s="974" t="s">
        <v>15651</v>
      </c>
      <c r="J542" s="978"/>
      <c r="K542" s="978"/>
      <c r="L542" s="974" t="s">
        <v>7749</v>
      </c>
      <c r="M542" s="974"/>
      <c r="N542" s="974"/>
      <c r="O542" s="974"/>
      <c r="P542" s="977" t="s">
        <v>4424</v>
      </c>
      <c r="Q542" s="977"/>
      <c r="R542" s="979">
        <v>42488164</v>
      </c>
      <c r="S542" s="985" t="s">
        <v>4424</v>
      </c>
      <c r="T542" s="973" t="s">
        <v>4424</v>
      </c>
      <c r="U542" s="974" t="s">
        <v>494</v>
      </c>
      <c r="V542" s="974"/>
      <c r="W542" s="974" t="s">
        <v>1805</v>
      </c>
      <c r="X542" s="974" t="s">
        <v>495</v>
      </c>
      <c r="Y542" s="974" t="s">
        <v>2821</v>
      </c>
      <c r="Z542" s="980">
        <v>39784</v>
      </c>
      <c r="AA542" s="981">
        <v>12</v>
      </c>
      <c r="AB542" s="981">
        <v>2008</v>
      </c>
      <c r="AC542" s="983">
        <v>0</v>
      </c>
      <c r="AD542" s="983">
        <v>6000</v>
      </c>
      <c r="AE542" s="977" t="s">
        <v>2281</v>
      </c>
      <c r="AF542" s="977" t="s">
        <v>4424</v>
      </c>
      <c r="AG542" s="977"/>
      <c r="AH542" s="973" t="s">
        <v>4424</v>
      </c>
      <c r="AI542" s="974" t="s">
        <v>4424</v>
      </c>
      <c r="AJ542" s="977" t="s">
        <v>7749</v>
      </c>
      <c r="AK542" s="985">
        <v>42488164</v>
      </c>
      <c r="AL542" s="977" t="s">
        <v>494</v>
      </c>
      <c r="AM542" s="977" t="s">
        <v>1805</v>
      </c>
      <c r="AN542" s="984" t="s">
        <v>495</v>
      </c>
      <c r="AO542" s="984" t="s">
        <v>2821</v>
      </c>
      <c r="AP542" s="986" t="s">
        <v>4424</v>
      </c>
      <c r="AQ542" s="984" t="s">
        <v>4424</v>
      </c>
      <c r="AR542" s="988" t="s">
        <v>4424</v>
      </c>
      <c r="AS542" s="974"/>
      <c r="AT542" s="974"/>
      <c r="AU542" s="974"/>
      <c r="AV542" s="990" t="s">
        <v>4424</v>
      </c>
      <c r="AW542" s="991" t="s">
        <v>4424</v>
      </c>
      <c r="AX542" s="990" t="s">
        <v>4424</v>
      </c>
      <c r="AY542" s="990" t="s">
        <v>4424</v>
      </c>
      <c r="AZ542" s="991" t="s">
        <v>4424</v>
      </c>
      <c r="BA542" s="990" t="s">
        <v>4424</v>
      </c>
      <c r="BB542" s="977" t="s">
        <v>6043</v>
      </c>
      <c r="BC542" s="977" t="s">
        <v>2591</v>
      </c>
      <c r="BD542" s="994">
        <v>39874</v>
      </c>
      <c r="BE542" s="976" t="s">
        <v>189</v>
      </c>
      <c r="BF542" s="974"/>
      <c r="BG542" s="992"/>
      <c r="BL542" s="1361"/>
    </row>
    <row r="543" spans="1:64" s="993" customFormat="1" ht="13.5" customHeight="1" x14ac:dyDescent="0.25">
      <c r="A543" s="973">
        <v>540</v>
      </c>
      <c r="B543" s="974"/>
      <c r="C543" s="973"/>
      <c r="D543" s="973">
        <v>10167654652</v>
      </c>
      <c r="E543" s="1225">
        <v>4070059</v>
      </c>
      <c r="F543" s="976" t="s">
        <v>2668</v>
      </c>
      <c r="G543" s="977" t="s">
        <v>250</v>
      </c>
      <c r="H543" s="977" t="s">
        <v>496</v>
      </c>
      <c r="I543" s="974" t="s">
        <v>6546</v>
      </c>
      <c r="J543" s="978"/>
      <c r="K543" s="978"/>
      <c r="L543" s="974" t="s">
        <v>7750</v>
      </c>
      <c r="M543" s="974"/>
      <c r="N543" s="974"/>
      <c r="O543" s="974"/>
      <c r="P543" s="977" t="s">
        <v>4424</v>
      </c>
      <c r="Q543" s="973" t="s">
        <v>4424</v>
      </c>
      <c r="R543" s="979">
        <v>16765465</v>
      </c>
      <c r="S543" s="985" t="s">
        <v>4424</v>
      </c>
      <c r="T543" s="973" t="s">
        <v>4424</v>
      </c>
      <c r="U543" s="974" t="s">
        <v>191</v>
      </c>
      <c r="V543" s="974"/>
      <c r="W543" s="974" t="s">
        <v>4874</v>
      </c>
      <c r="X543" s="974" t="s">
        <v>4874</v>
      </c>
      <c r="Y543" s="974" t="s">
        <v>4475</v>
      </c>
      <c r="Z543" s="980" t="s">
        <v>3779</v>
      </c>
      <c r="AA543" s="981">
        <v>12</v>
      </c>
      <c r="AB543" s="981">
        <v>2008</v>
      </c>
      <c r="AC543" s="983">
        <v>0</v>
      </c>
      <c r="AD543" s="983">
        <v>3500</v>
      </c>
      <c r="AE543" s="977" t="s">
        <v>2281</v>
      </c>
      <c r="AF543" s="977" t="s">
        <v>4424</v>
      </c>
      <c r="AG543" s="977"/>
      <c r="AH543" s="973" t="s">
        <v>4424</v>
      </c>
      <c r="AI543" s="974" t="s">
        <v>4424</v>
      </c>
      <c r="AJ543" s="977" t="s">
        <v>7750</v>
      </c>
      <c r="AK543" s="985">
        <v>16765465</v>
      </c>
      <c r="AL543" s="977" t="s">
        <v>21098</v>
      </c>
      <c r="AM543" s="977" t="s">
        <v>4874</v>
      </c>
      <c r="AN543" s="984" t="s">
        <v>4874</v>
      </c>
      <c r="AO543" s="984" t="s">
        <v>4475</v>
      </c>
      <c r="AP543" s="986" t="s">
        <v>4424</v>
      </c>
      <c r="AQ543" s="984" t="s">
        <v>4424</v>
      </c>
      <c r="AR543" s="988" t="s">
        <v>4424</v>
      </c>
      <c r="AS543" s="974"/>
      <c r="AT543" s="974"/>
      <c r="AU543" s="974"/>
      <c r="AV543" s="990" t="s">
        <v>4424</v>
      </c>
      <c r="AW543" s="991" t="s">
        <v>4424</v>
      </c>
      <c r="AX543" s="990" t="s">
        <v>4424</v>
      </c>
      <c r="AY543" s="990" t="s">
        <v>4424</v>
      </c>
      <c r="AZ543" s="991" t="s">
        <v>4424</v>
      </c>
      <c r="BA543" s="990" t="s">
        <v>4424</v>
      </c>
      <c r="BB543" s="977" t="s">
        <v>5682</v>
      </c>
      <c r="BC543" s="977" t="s">
        <v>1284</v>
      </c>
      <c r="BD543" s="994">
        <v>39784</v>
      </c>
      <c r="BE543" s="976" t="s">
        <v>189</v>
      </c>
      <c r="BF543" s="974"/>
      <c r="BG543" s="992"/>
      <c r="BL543" s="1361"/>
    </row>
    <row r="544" spans="1:64" s="993" customFormat="1" ht="13.5" customHeight="1" x14ac:dyDescent="0.25">
      <c r="A544" s="973">
        <v>541</v>
      </c>
      <c r="B544" s="974"/>
      <c r="C544" s="973"/>
      <c r="D544" s="973">
        <v>10108101089</v>
      </c>
      <c r="E544" s="1225">
        <v>4070775</v>
      </c>
      <c r="F544" s="976" t="s">
        <v>3254</v>
      </c>
      <c r="G544" s="977" t="s">
        <v>250</v>
      </c>
      <c r="H544" s="977" t="s">
        <v>4745</v>
      </c>
      <c r="I544" s="974" t="s">
        <v>15651</v>
      </c>
      <c r="J544" s="978"/>
      <c r="K544" s="978"/>
      <c r="L544" s="974" t="s">
        <v>7751</v>
      </c>
      <c r="M544" s="974"/>
      <c r="N544" s="974"/>
      <c r="O544" s="974"/>
      <c r="P544" s="977" t="s">
        <v>4424</v>
      </c>
      <c r="Q544" s="977"/>
      <c r="R544" s="979">
        <v>10810108</v>
      </c>
      <c r="S544" s="985" t="s">
        <v>4424</v>
      </c>
      <c r="T544" s="973" t="s">
        <v>4424</v>
      </c>
      <c r="U544" s="974" t="s">
        <v>4746</v>
      </c>
      <c r="V544" s="974"/>
      <c r="W544" s="974" t="s">
        <v>6030</v>
      </c>
      <c r="X544" s="974" t="s">
        <v>6030</v>
      </c>
      <c r="Y544" s="974" t="s">
        <v>2815</v>
      </c>
      <c r="Z544" s="980">
        <v>39785</v>
      </c>
      <c r="AA544" s="981">
        <v>12</v>
      </c>
      <c r="AB544" s="981">
        <v>2008</v>
      </c>
      <c r="AC544" s="983">
        <v>0</v>
      </c>
      <c r="AD544" s="983">
        <v>5500</v>
      </c>
      <c r="AE544" s="977" t="s">
        <v>2281</v>
      </c>
      <c r="AF544" s="977" t="s">
        <v>4424</v>
      </c>
      <c r="AG544" s="977"/>
      <c r="AH544" s="973" t="s">
        <v>4424</v>
      </c>
      <c r="AI544" s="974" t="s">
        <v>4424</v>
      </c>
      <c r="AJ544" s="977" t="s">
        <v>7751</v>
      </c>
      <c r="AK544" s="985">
        <v>10810108</v>
      </c>
      <c r="AL544" s="977" t="s">
        <v>4746</v>
      </c>
      <c r="AM544" s="977" t="s">
        <v>6030</v>
      </c>
      <c r="AN544" s="984" t="s">
        <v>6030</v>
      </c>
      <c r="AO544" s="984" t="s">
        <v>2815</v>
      </c>
      <c r="AP544" s="986" t="s">
        <v>4424</v>
      </c>
      <c r="AQ544" s="984" t="s">
        <v>4424</v>
      </c>
      <c r="AR544" s="988" t="s">
        <v>4424</v>
      </c>
      <c r="AS544" s="974"/>
      <c r="AT544" s="974"/>
      <c r="AU544" s="974"/>
      <c r="AV544" s="990" t="s">
        <v>4424</v>
      </c>
      <c r="AW544" s="991" t="s">
        <v>4424</v>
      </c>
      <c r="AX544" s="990" t="s">
        <v>4424</v>
      </c>
      <c r="AY544" s="990" t="s">
        <v>4424</v>
      </c>
      <c r="AZ544" s="991" t="s">
        <v>4424</v>
      </c>
      <c r="BA544" s="990" t="s">
        <v>4424</v>
      </c>
      <c r="BB544" s="977" t="s">
        <v>1693</v>
      </c>
      <c r="BC544" s="977" t="s">
        <v>2591</v>
      </c>
      <c r="BD544" s="994">
        <v>39835</v>
      </c>
      <c r="BE544" s="976" t="s">
        <v>189</v>
      </c>
      <c r="BF544" s="974"/>
      <c r="BG544" s="992"/>
      <c r="BL544" s="1361"/>
    </row>
    <row r="545" spans="1:64" s="993" customFormat="1" ht="13.5" customHeight="1" x14ac:dyDescent="0.25">
      <c r="A545" s="973">
        <v>542</v>
      </c>
      <c r="B545" s="974"/>
      <c r="C545" s="973"/>
      <c r="D545" s="973">
        <v>10195321243</v>
      </c>
      <c r="E545" s="1225">
        <v>4070413</v>
      </c>
      <c r="F545" s="976" t="s">
        <v>2668</v>
      </c>
      <c r="G545" s="977" t="s">
        <v>250</v>
      </c>
      <c r="H545" s="977" t="s">
        <v>3647</v>
      </c>
      <c r="I545" s="974" t="s">
        <v>15651</v>
      </c>
      <c r="J545" s="978"/>
      <c r="K545" s="978"/>
      <c r="L545" s="974" t="s">
        <v>15922</v>
      </c>
      <c r="M545" s="974"/>
      <c r="N545" s="974"/>
      <c r="O545" s="974"/>
      <c r="P545" s="977" t="s">
        <v>4424</v>
      </c>
      <c r="Q545" s="977"/>
      <c r="R545" s="979">
        <v>19532124</v>
      </c>
      <c r="S545" s="985" t="s">
        <v>4424</v>
      </c>
      <c r="T545" s="973" t="s">
        <v>4424</v>
      </c>
      <c r="U545" s="974" t="s">
        <v>3649</v>
      </c>
      <c r="V545" s="974"/>
      <c r="W545" s="974" t="s">
        <v>2274</v>
      </c>
      <c r="X545" s="974" t="s">
        <v>3648</v>
      </c>
      <c r="Y545" s="974" t="s">
        <v>4475</v>
      </c>
      <c r="Z545" s="980">
        <v>39786</v>
      </c>
      <c r="AA545" s="981">
        <v>12</v>
      </c>
      <c r="AB545" s="981">
        <v>2008</v>
      </c>
      <c r="AC545" s="983">
        <v>0</v>
      </c>
      <c r="AD545" s="983">
        <v>5000</v>
      </c>
      <c r="AE545" s="977" t="s">
        <v>2281</v>
      </c>
      <c r="AF545" s="977" t="s">
        <v>4424</v>
      </c>
      <c r="AG545" s="977"/>
      <c r="AH545" s="973" t="s">
        <v>4424</v>
      </c>
      <c r="AI545" s="974" t="s">
        <v>4424</v>
      </c>
      <c r="AJ545" s="977" t="s">
        <v>15922</v>
      </c>
      <c r="AK545" s="985">
        <v>19532124</v>
      </c>
      <c r="AL545" s="977" t="s">
        <v>3649</v>
      </c>
      <c r="AM545" s="977" t="s">
        <v>2274</v>
      </c>
      <c r="AN545" s="984" t="s">
        <v>3648</v>
      </c>
      <c r="AO545" s="984" t="s">
        <v>4475</v>
      </c>
      <c r="AP545" s="986" t="s">
        <v>4424</v>
      </c>
      <c r="AQ545" s="984" t="s">
        <v>4424</v>
      </c>
      <c r="AR545" s="988" t="s">
        <v>4424</v>
      </c>
      <c r="AS545" s="974"/>
      <c r="AT545" s="974"/>
      <c r="AU545" s="974"/>
      <c r="AV545" s="990" t="s">
        <v>4424</v>
      </c>
      <c r="AW545" s="991" t="s">
        <v>4424</v>
      </c>
      <c r="AX545" s="990" t="s">
        <v>4424</v>
      </c>
      <c r="AY545" s="990" t="s">
        <v>4424</v>
      </c>
      <c r="AZ545" s="991" t="s">
        <v>4424</v>
      </c>
      <c r="BA545" s="990" t="s">
        <v>4424</v>
      </c>
      <c r="BB545" s="977" t="s">
        <v>5682</v>
      </c>
      <c r="BC545" s="977" t="s">
        <v>2591</v>
      </c>
      <c r="BD545" s="994">
        <v>39834</v>
      </c>
      <c r="BE545" s="976" t="s">
        <v>189</v>
      </c>
      <c r="BF545" s="974"/>
      <c r="BG545" s="992"/>
      <c r="BL545" s="1361"/>
    </row>
    <row r="546" spans="1:64" s="993" customFormat="1" ht="13.5" customHeight="1" x14ac:dyDescent="0.25">
      <c r="A546" s="973">
        <v>543</v>
      </c>
      <c r="B546" s="974"/>
      <c r="C546" s="973"/>
      <c r="D546" s="973">
        <v>10164542284</v>
      </c>
      <c r="E546" s="1225">
        <v>4072159</v>
      </c>
      <c r="F546" s="976" t="s">
        <v>2668</v>
      </c>
      <c r="G546" s="977" t="s">
        <v>250</v>
      </c>
      <c r="H546" s="977" t="s">
        <v>4620</v>
      </c>
      <c r="I546" s="974" t="s">
        <v>15651</v>
      </c>
      <c r="J546" s="978"/>
      <c r="K546" s="978"/>
      <c r="L546" s="974" t="s">
        <v>7752</v>
      </c>
      <c r="M546" s="974"/>
      <c r="N546" s="974"/>
      <c r="O546" s="974"/>
      <c r="P546" s="977" t="s">
        <v>4424</v>
      </c>
      <c r="Q546" s="977"/>
      <c r="R546" s="979">
        <v>16454228</v>
      </c>
      <c r="S546" s="985" t="s">
        <v>4424</v>
      </c>
      <c r="T546" s="973" t="s">
        <v>4424</v>
      </c>
      <c r="U546" s="974" t="s">
        <v>5795</v>
      </c>
      <c r="V546" s="974"/>
      <c r="W546" s="974" t="s">
        <v>5528</v>
      </c>
      <c r="X546" s="974" t="s">
        <v>5528</v>
      </c>
      <c r="Y546" s="974" t="s">
        <v>5749</v>
      </c>
      <c r="Z546" s="980">
        <v>39787</v>
      </c>
      <c r="AA546" s="981">
        <v>12</v>
      </c>
      <c r="AB546" s="981">
        <v>2008</v>
      </c>
      <c r="AC546" s="983">
        <v>0</v>
      </c>
      <c r="AD546" s="983">
        <v>5000</v>
      </c>
      <c r="AE546" s="977" t="s">
        <v>2281</v>
      </c>
      <c r="AF546" s="977" t="s">
        <v>4424</v>
      </c>
      <c r="AG546" s="977"/>
      <c r="AH546" s="973" t="s">
        <v>4424</v>
      </c>
      <c r="AI546" s="974" t="s">
        <v>4424</v>
      </c>
      <c r="AJ546" s="977" t="s">
        <v>7752</v>
      </c>
      <c r="AK546" s="985">
        <v>16454228</v>
      </c>
      <c r="AL546" s="977" t="s">
        <v>21100</v>
      </c>
      <c r="AM546" s="977" t="s">
        <v>5528</v>
      </c>
      <c r="AN546" s="984" t="s">
        <v>5528</v>
      </c>
      <c r="AO546" s="984" t="s">
        <v>5749</v>
      </c>
      <c r="AP546" s="986" t="s">
        <v>4424</v>
      </c>
      <c r="AQ546" s="984" t="s">
        <v>4424</v>
      </c>
      <c r="AR546" s="988" t="s">
        <v>4424</v>
      </c>
      <c r="AS546" s="974"/>
      <c r="AT546" s="974"/>
      <c r="AU546" s="974"/>
      <c r="AV546" s="990" t="s">
        <v>4424</v>
      </c>
      <c r="AW546" s="991" t="s">
        <v>4424</v>
      </c>
      <c r="AX546" s="990" t="s">
        <v>4424</v>
      </c>
      <c r="AY546" s="990" t="s">
        <v>4424</v>
      </c>
      <c r="AZ546" s="991" t="s">
        <v>4424</v>
      </c>
      <c r="BA546" s="990" t="s">
        <v>4424</v>
      </c>
      <c r="BB546" s="977" t="s">
        <v>4727</v>
      </c>
      <c r="BC546" s="977" t="s">
        <v>2591</v>
      </c>
      <c r="BD546" s="994">
        <v>39818</v>
      </c>
      <c r="BE546" s="976" t="s">
        <v>189</v>
      </c>
      <c r="BF546" s="974"/>
      <c r="BG546" s="992"/>
      <c r="BL546" s="1361"/>
    </row>
    <row r="547" spans="1:64" s="993" customFormat="1" ht="13.5" customHeight="1" x14ac:dyDescent="0.25">
      <c r="A547" s="973">
        <v>544</v>
      </c>
      <c r="B547" s="974"/>
      <c r="C547" s="973"/>
      <c r="D547" s="1019">
        <v>20530912028</v>
      </c>
      <c r="E547" s="1225">
        <v>4072488</v>
      </c>
      <c r="F547" s="976" t="s">
        <v>2668</v>
      </c>
      <c r="G547" s="977" t="s">
        <v>250</v>
      </c>
      <c r="H547" s="977" t="s">
        <v>6097</v>
      </c>
      <c r="I547" s="993" t="s">
        <v>15651</v>
      </c>
      <c r="J547" s="978"/>
      <c r="K547" s="978"/>
      <c r="L547" s="974" t="s">
        <v>6098</v>
      </c>
      <c r="M547" s="974"/>
      <c r="N547" s="974"/>
      <c r="O547" s="974"/>
      <c r="P547" s="977" t="s">
        <v>4424</v>
      </c>
      <c r="Q547" s="977" t="s">
        <v>3303</v>
      </c>
      <c r="R547" s="979" t="s">
        <v>6099</v>
      </c>
      <c r="S547" s="985" t="s">
        <v>4424</v>
      </c>
      <c r="T547" s="973" t="s">
        <v>4424</v>
      </c>
      <c r="U547" s="974" t="s">
        <v>6100</v>
      </c>
      <c r="V547" s="974"/>
      <c r="W547" s="974" t="s">
        <v>4488</v>
      </c>
      <c r="X547" s="974" t="s">
        <v>4488</v>
      </c>
      <c r="Y547" s="974" t="s">
        <v>5745</v>
      </c>
      <c r="Z547" s="980">
        <v>39792</v>
      </c>
      <c r="AA547" s="981">
        <v>12</v>
      </c>
      <c r="AB547" s="981">
        <v>2008</v>
      </c>
      <c r="AC547" s="983">
        <v>0</v>
      </c>
      <c r="AD547" s="983">
        <v>10000</v>
      </c>
      <c r="AE547" s="977" t="s">
        <v>4002</v>
      </c>
      <c r="AF547" s="977" t="s">
        <v>4424</v>
      </c>
      <c r="AG547" s="977"/>
      <c r="AH547" s="985">
        <v>11038238</v>
      </c>
      <c r="AI547" s="1056" t="s">
        <v>4488</v>
      </c>
      <c r="AJ547" s="977" t="s">
        <v>6101</v>
      </c>
      <c r="AK547" s="985" t="s">
        <v>6099</v>
      </c>
      <c r="AL547" s="977" t="s">
        <v>6102</v>
      </c>
      <c r="AM547" s="977" t="s">
        <v>4756</v>
      </c>
      <c r="AN547" s="977" t="s">
        <v>4488</v>
      </c>
      <c r="AO547" s="984" t="s">
        <v>5745</v>
      </c>
      <c r="AP547" s="986" t="s">
        <v>6103</v>
      </c>
      <c r="AQ547" s="984">
        <v>31618097</v>
      </c>
      <c r="AR547" s="977" t="s">
        <v>6102</v>
      </c>
      <c r="AS547" s="977" t="s">
        <v>4756</v>
      </c>
      <c r="AT547" s="977" t="s">
        <v>4488</v>
      </c>
      <c r="AU547" s="984" t="s">
        <v>5745</v>
      </c>
      <c r="AV547" s="990" t="s">
        <v>4424</v>
      </c>
      <c r="AW547" s="991" t="s">
        <v>4424</v>
      </c>
      <c r="AX547" s="990" t="s">
        <v>4424</v>
      </c>
      <c r="AY547" s="990" t="s">
        <v>4424</v>
      </c>
      <c r="AZ547" s="991" t="s">
        <v>4424</v>
      </c>
      <c r="BA547" s="990" t="s">
        <v>4424</v>
      </c>
      <c r="BB547" s="977" t="s">
        <v>1232</v>
      </c>
      <c r="BC547" s="977" t="s">
        <v>2591</v>
      </c>
      <c r="BD547" s="994">
        <v>39836</v>
      </c>
      <c r="BE547" s="976" t="s">
        <v>189</v>
      </c>
      <c r="BF547" s="974" t="s">
        <v>7305</v>
      </c>
      <c r="BG547" s="992"/>
      <c r="BL547" s="1361"/>
    </row>
    <row r="548" spans="1:64" s="993" customFormat="1" ht="13.5" customHeight="1" x14ac:dyDescent="0.25">
      <c r="A548" s="973">
        <v>545</v>
      </c>
      <c r="B548" s="974"/>
      <c r="C548" s="973"/>
      <c r="D548" s="973">
        <v>10297242879</v>
      </c>
      <c r="E548" s="1225">
        <v>4072161</v>
      </c>
      <c r="F548" s="976" t="s">
        <v>3254</v>
      </c>
      <c r="G548" s="977" t="s">
        <v>250</v>
      </c>
      <c r="H548" s="977" t="s">
        <v>5799</v>
      </c>
      <c r="I548" s="974" t="s">
        <v>15651</v>
      </c>
      <c r="J548" s="978"/>
      <c r="K548" s="978"/>
      <c r="L548" s="974" t="s">
        <v>5800</v>
      </c>
      <c r="M548" s="974"/>
      <c r="N548" s="974"/>
      <c r="O548" s="974"/>
      <c r="P548" s="977" t="s">
        <v>4424</v>
      </c>
      <c r="Q548" s="977"/>
      <c r="R548" s="979" t="s">
        <v>5801</v>
      </c>
      <c r="S548" s="985" t="s">
        <v>4424</v>
      </c>
      <c r="T548" s="973" t="s">
        <v>4424</v>
      </c>
      <c r="U548" s="974" t="s">
        <v>5802</v>
      </c>
      <c r="V548" s="974"/>
      <c r="W548" s="974" t="s">
        <v>5803</v>
      </c>
      <c r="X548" s="974" t="s">
        <v>5804</v>
      </c>
      <c r="Y548" s="974" t="s">
        <v>2815</v>
      </c>
      <c r="Z548" s="980">
        <v>39792</v>
      </c>
      <c r="AA548" s="981">
        <v>12</v>
      </c>
      <c r="AB548" s="981">
        <v>2008</v>
      </c>
      <c r="AC548" s="983">
        <v>0</v>
      </c>
      <c r="AD548" s="983">
        <v>5000</v>
      </c>
      <c r="AE548" s="977" t="s">
        <v>2281</v>
      </c>
      <c r="AF548" s="977" t="s">
        <v>4424</v>
      </c>
      <c r="AG548" s="977"/>
      <c r="AH548" s="973" t="s">
        <v>4424</v>
      </c>
      <c r="AI548" s="974" t="s">
        <v>4424</v>
      </c>
      <c r="AJ548" s="977" t="s">
        <v>5805</v>
      </c>
      <c r="AK548" s="985" t="s">
        <v>5801</v>
      </c>
      <c r="AL548" s="977" t="s">
        <v>5802</v>
      </c>
      <c r="AM548" s="977" t="s">
        <v>5803</v>
      </c>
      <c r="AN548" s="977" t="s">
        <v>21099</v>
      </c>
      <c r="AO548" s="977" t="s">
        <v>2815</v>
      </c>
      <c r="AP548" s="986" t="s">
        <v>4424</v>
      </c>
      <c r="AQ548" s="984" t="s">
        <v>4424</v>
      </c>
      <c r="AR548" s="988" t="s">
        <v>4424</v>
      </c>
      <c r="AS548" s="974"/>
      <c r="AT548" s="974"/>
      <c r="AU548" s="974"/>
      <c r="AV548" s="990" t="s">
        <v>4424</v>
      </c>
      <c r="AW548" s="991" t="s">
        <v>4424</v>
      </c>
      <c r="AX548" s="990" t="s">
        <v>4424</v>
      </c>
      <c r="AY548" s="990" t="s">
        <v>4424</v>
      </c>
      <c r="AZ548" s="991" t="s">
        <v>4424</v>
      </c>
      <c r="BA548" s="990" t="s">
        <v>4424</v>
      </c>
      <c r="BB548" s="977" t="s">
        <v>1693</v>
      </c>
      <c r="BC548" s="977" t="s">
        <v>2591</v>
      </c>
      <c r="BD548" s="994">
        <v>40072</v>
      </c>
      <c r="BE548" s="976" t="s">
        <v>189</v>
      </c>
      <c r="BF548" s="974"/>
      <c r="BG548" s="992"/>
      <c r="BL548" s="1361"/>
    </row>
    <row r="549" spans="1:64" s="993" customFormat="1" ht="13.5" customHeight="1" x14ac:dyDescent="0.25">
      <c r="A549" s="973">
        <v>546</v>
      </c>
      <c r="B549" s="974"/>
      <c r="C549" s="973"/>
      <c r="D549" s="973">
        <v>10400281080</v>
      </c>
      <c r="E549" s="1225">
        <v>4070777</v>
      </c>
      <c r="F549" s="976" t="s">
        <v>2668</v>
      </c>
      <c r="G549" s="977" t="s">
        <v>250</v>
      </c>
      <c r="H549" s="977" t="s">
        <v>3566</v>
      </c>
      <c r="I549" s="974" t="s">
        <v>15651</v>
      </c>
      <c r="J549" s="978"/>
      <c r="K549" s="978"/>
      <c r="L549" s="974" t="s">
        <v>3567</v>
      </c>
      <c r="M549" s="974"/>
      <c r="N549" s="974"/>
      <c r="O549" s="974"/>
      <c r="P549" s="977" t="s">
        <v>4424</v>
      </c>
      <c r="Q549" s="977"/>
      <c r="R549" s="979" t="s">
        <v>5340</v>
      </c>
      <c r="S549" s="985" t="s">
        <v>4424</v>
      </c>
      <c r="T549" s="973" t="s">
        <v>4424</v>
      </c>
      <c r="U549" s="974" t="s">
        <v>6542</v>
      </c>
      <c r="V549" s="974"/>
      <c r="W549" s="974" t="s">
        <v>3630</v>
      </c>
      <c r="X549" s="974" t="s">
        <v>3630</v>
      </c>
      <c r="Y549" s="974" t="s">
        <v>4475</v>
      </c>
      <c r="Z549" s="980">
        <v>39793</v>
      </c>
      <c r="AA549" s="981">
        <v>12</v>
      </c>
      <c r="AB549" s="981">
        <v>2008</v>
      </c>
      <c r="AC549" s="983">
        <v>0</v>
      </c>
      <c r="AD549" s="983">
        <v>5000</v>
      </c>
      <c r="AE549" s="977" t="s">
        <v>2281</v>
      </c>
      <c r="AF549" s="977" t="s">
        <v>4424</v>
      </c>
      <c r="AG549" s="977"/>
      <c r="AH549" s="973" t="s">
        <v>4424</v>
      </c>
      <c r="AI549" s="974" t="s">
        <v>4424</v>
      </c>
      <c r="AJ549" s="977" t="s">
        <v>3567</v>
      </c>
      <c r="AK549" s="985" t="s">
        <v>5340</v>
      </c>
      <c r="AL549" s="977" t="s">
        <v>21106</v>
      </c>
      <c r="AM549" s="977" t="s">
        <v>3630</v>
      </c>
      <c r="AN549" s="977" t="s">
        <v>3630</v>
      </c>
      <c r="AO549" s="977" t="s">
        <v>4475</v>
      </c>
      <c r="AP549" s="986" t="s">
        <v>4424</v>
      </c>
      <c r="AQ549" s="984" t="s">
        <v>4424</v>
      </c>
      <c r="AR549" s="988" t="s">
        <v>4424</v>
      </c>
      <c r="AS549" s="974"/>
      <c r="AT549" s="974"/>
      <c r="AU549" s="974"/>
      <c r="AV549" s="990" t="s">
        <v>4424</v>
      </c>
      <c r="AW549" s="991" t="s">
        <v>4424</v>
      </c>
      <c r="AX549" s="990" t="s">
        <v>4424</v>
      </c>
      <c r="AY549" s="990" t="s">
        <v>4424</v>
      </c>
      <c r="AZ549" s="991" t="s">
        <v>4424</v>
      </c>
      <c r="BA549" s="990" t="s">
        <v>4424</v>
      </c>
      <c r="BB549" s="977" t="s">
        <v>629</v>
      </c>
      <c r="BC549" s="977" t="s">
        <v>2591</v>
      </c>
      <c r="BD549" s="994">
        <v>39828</v>
      </c>
      <c r="BE549" s="976" t="s">
        <v>189</v>
      </c>
      <c r="BF549" s="974"/>
      <c r="BG549" s="992"/>
      <c r="BL549" s="1361"/>
    </row>
    <row r="550" spans="1:64" s="993" customFormat="1" ht="13.5" customHeight="1" x14ac:dyDescent="0.25">
      <c r="A550" s="973">
        <v>547</v>
      </c>
      <c r="B550" s="974"/>
      <c r="C550" s="973"/>
      <c r="D550" s="973">
        <v>10407012076</v>
      </c>
      <c r="E550" s="1225">
        <v>4070063</v>
      </c>
      <c r="F550" s="976" t="s">
        <v>2667</v>
      </c>
      <c r="G550" s="977" t="s">
        <v>250</v>
      </c>
      <c r="H550" s="977" t="s">
        <v>6480</v>
      </c>
      <c r="I550" s="974" t="s">
        <v>15651</v>
      </c>
      <c r="J550" s="978"/>
      <c r="K550" s="978"/>
      <c r="L550" s="974" t="s">
        <v>5870</v>
      </c>
      <c r="M550" s="974"/>
      <c r="N550" s="974"/>
      <c r="O550" s="974"/>
      <c r="P550" s="977" t="s">
        <v>4424</v>
      </c>
      <c r="Q550" s="977"/>
      <c r="R550" s="979" t="s">
        <v>5871</v>
      </c>
      <c r="S550" s="985" t="s">
        <v>4424</v>
      </c>
      <c r="T550" s="973" t="s">
        <v>4424</v>
      </c>
      <c r="U550" s="974" t="s">
        <v>5872</v>
      </c>
      <c r="V550" s="974"/>
      <c r="W550" s="974" t="s">
        <v>5873</v>
      </c>
      <c r="X550" s="974" t="s">
        <v>16574</v>
      </c>
      <c r="Y550" s="974" t="s">
        <v>260</v>
      </c>
      <c r="Z550" s="980">
        <v>39793</v>
      </c>
      <c r="AA550" s="981">
        <v>12</v>
      </c>
      <c r="AB550" s="981">
        <v>2008</v>
      </c>
      <c r="AC550" s="983">
        <v>0</v>
      </c>
      <c r="AD550" s="983">
        <v>5000</v>
      </c>
      <c r="AE550" s="977" t="s">
        <v>2281</v>
      </c>
      <c r="AF550" s="977" t="s">
        <v>4424</v>
      </c>
      <c r="AG550" s="977"/>
      <c r="AH550" s="973" t="s">
        <v>4424</v>
      </c>
      <c r="AI550" s="974" t="s">
        <v>4424</v>
      </c>
      <c r="AJ550" s="977" t="s">
        <v>5870</v>
      </c>
      <c r="AK550" s="985" t="s">
        <v>5871</v>
      </c>
      <c r="AL550" s="977" t="s">
        <v>22246</v>
      </c>
      <c r="AM550" s="977" t="s">
        <v>260</v>
      </c>
      <c r="AN550" s="977" t="s">
        <v>260</v>
      </c>
      <c r="AO550" s="977" t="s">
        <v>260</v>
      </c>
      <c r="AP550" s="986" t="s">
        <v>4424</v>
      </c>
      <c r="AQ550" s="984" t="s">
        <v>4424</v>
      </c>
      <c r="AR550" s="988" t="s">
        <v>4424</v>
      </c>
      <c r="AS550" s="974"/>
      <c r="AT550" s="974"/>
      <c r="AU550" s="974"/>
      <c r="AV550" s="990" t="s">
        <v>16551</v>
      </c>
      <c r="AW550" s="991" t="s">
        <v>4424</v>
      </c>
      <c r="AX550" s="990" t="s">
        <v>4424</v>
      </c>
      <c r="AY550" s="990" t="s">
        <v>4424</v>
      </c>
      <c r="AZ550" s="991" t="s">
        <v>4424</v>
      </c>
      <c r="BA550" s="990" t="s">
        <v>4424</v>
      </c>
      <c r="BB550" s="977" t="s">
        <v>3916</v>
      </c>
      <c r="BC550" s="977" t="s">
        <v>2591</v>
      </c>
      <c r="BD550" s="994">
        <v>39828</v>
      </c>
      <c r="BE550" s="976" t="s">
        <v>189</v>
      </c>
      <c r="BF550" s="974"/>
      <c r="BG550" s="992"/>
      <c r="BL550" s="1361"/>
    </row>
    <row r="551" spans="1:64" s="993" customFormat="1" ht="13.5" customHeight="1" x14ac:dyDescent="0.25">
      <c r="A551" s="973">
        <v>548</v>
      </c>
      <c r="B551" s="974"/>
      <c r="C551" s="973"/>
      <c r="D551" s="973">
        <v>20516378361</v>
      </c>
      <c r="E551" s="1225">
        <v>4072494</v>
      </c>
      <c r="F551" s="976" t="s">
        <v>5521</v>
      </c>
      <c r="G551" s="977" t="s">
        <v>526</v>
      </c>
      <c r="H551" s="977" t="s">
        <v>15655</v>
      </c>
      <c r="I551" s="974" t="s">
        <v>6546</v>
      </c>
      <c r="J551" s="978"/>
      <c r="K551" s="978"/>
      <c r="L551" s="974" t="s">
        <v>19023</v>
      </c>
      <c r="M551" s="974"/>
      <c r="N551" s="974"/>
      <c r="O551" s="974"/>
      <c r="P551" s="977" t="s">
        <v>4424</v>
      </c>
      <c r="Q551" s="977" t="s">
        <v>3303</v>
      </c>
      <c r="R551" s="979" t="s">
        <v>4860</v>
      </c>
      <c r="S551" s="985" t="s">
        <v>4424</v>
      </c>
      <c r="T551" s="973" t="s">
        <v>4424</v>
      </c>
      <c r="U551" s="974" t="s">
        <v>4861</v>
      </c>
      <c r="V551" s="974"/>
      <c r="W551" s="974" t="s">
        <v>3854</v>
      </c>
      <c r="X551" s="974" t="s">
        <v>5521</v>
      </c>
      <c r="Y551" s="974" t="s">
        <v>5521</v>
      </c>
      <c r="Z551" s="980" t="s">
        <v>19024</v>
      </c>
      <c r="AA551" s="981">
        <v>12</v>
      </c>
      <c r="AB551" s="981">
        <v>2008</v>
      </c>
      <c r="AC551" s="983">
        <v>0</v>
      </c>
      <c r="AD551" s="983">
        <v>31500</v>
      </c>
      <c r="AE551" s="977" t="s">
        <v>4002</v>
      </c>
      <c r="AF551" s="977" t="s">
        <v>4424</v>
      </c>
      <c r="AG551" s="977"/>
      <c r="AH551" s="985">
        <v>12028988</v>
      </c>
      <c r="AI551" s="974" t="s">
        <v>5521</v>
      </c>
      <c r="AJ551" s="977" t="s">
        <v>19021</v>
      </c>
      <c r="AK551" s="985">
        <v>40739255</v>
      </c>
      <c r="AL551" s="977" t="s">
        <v>4861</v>
      </c>
      <c r="AM551" s="977" t="s">
        <v>3854</v>
      </c>
      <c r="AN551" s="977" t="s">
        <v>5521</v>
      </c>
      <c r="AO551" s="977" t="s">
        <v>5521</v>
      </c>
      <c r="AP551" s="986" t="s">
        <v>4862</v>
      </c>
      <c r="AQ551" s="984" t="s">
        <v>3547</v>
      </c>
      <c r="AR551" s="988" t="s">
        <v>19043</v>
      </c>
      <c r="AS551" s="974" t="s">
        <v>19044</v>
      </c>
      <c r="AT551" s="974" t="s">
        <v>5521</v>
      </c>
      <c r="AU551" s="974" t="s">
        <v>5521</v>
      </c>
      <c r="AV551" s="990" t="s">
        <v>4424</v>
      </c>
      <c r="AW551" s="991" t="s">
        <v>4424</v>
      </c>
      <c r="AX551" s="990" t="s">
        <v>4424</v>
      </c>
      <c r="AY551" s="990" t="s">
        <v>4424</v>
      </c>
      <c r="AZ551" s="991" t="s">
        <v>4424</v>
      </c>
      <c r="BA551" s="990" t="s">
        <v>4424</v>
      </c>
      <c r="BB551" s="977" t="s">
        <v>2889</v>
      </c>
      <c r="BC551" s="977" t="s">
        <v>1284</v>
      </c>
      <c r="BD551" s="994">
        <v>39793</v>
      </c>
      <c r="BE551" s="976" t="s">
        <v>189</v>
      </c>
      <c r="BF551" s="974"/>
      <c r="BG551" s="992"/>
      <c r="BL551" s="1361"/>
    </row>
    <row r="552" spans="1:64" s="993" customFormat="1" ht="13.5" customHeight="1" x14ac:dyDescent="0.25">
      <c r="A552" s="973">
        <v>549</v>
      </c>
      <c r="B552" s="974"/>
      <c r="C552" s="973"/>
      <c r="D552" s="973">
        <v>10422785863</v>
      </c>
      <c r="E552" s="1225">
        <v>4071843</v>
      </c>
      <c r="F552" s="976" t="s">
        <v>2667</v>
      </c>
      <c r="G552" s="977" t="s">
        <v>250</v>
      </c>
      <c r="H552" s="977" t="s">
        <v>4864</v>
      </c>
      <c r="I552" s="974" t="s">
        <v>15651</v>
      </c>
      <c r="J552" s="978"/>
      <c r="K552" s="978"/>
      <c r="L552" s="974" t="s">
        <v>1776</v>
      </c>
      <c r="M552" s="974"/>
      <c r="N552" s="974"/>
      <c r="O552" s="974"/>
      <c r="P552" s="977" t="s">
        <v>4424</v>
      </c>
      <c r="Q552" s="973" t="s">
        <v>4424</v>
      </c>
      <c r="R552" s="979" t="s">
        <v>6557</v>
      </c>
      <c r="S552" s="985" t="s">
        <v>4424</v>
      </c>
      <c r="T552" s="973" t="s">
        <v>4424</v>
      </c>
      <c r="U552" s="974" t="s">
        <v>6558</v>
      </c>
      <c r="V552" s="974"/>
      <c r="W552" s="974" t="s">
        <v>14212</v>
      </c>
      <c r="X552" s="974" t="s">
        <v>1755</v>
      </c>
      <c r="Y552" s="974" t="s">
        <v>1755</v>
      </c>
      <c r="Z552" s="980" t="s">
        <v>22451</v>
      </c>
      <c r="AA552" s="981">
        <v>12</v>
      </c>
      <c r="AB552" s="981">
        <v>2008</v>
      </c>
      <c r="AC552" s="983">
        <v>0</v>
      </c>
      <c r="AD552" s="983">
        <v>3000</v>
      </c>
      <c r="AE552" s="977" t="s">
        <v>2281</v>
      </c>
      <c r="AF552" s="977" t="s">
        <v>4424</v>
      </c>
      <c r="AG552" s="977"/>
      <c r="AH552" s="973" t="s">
        <v>4424</v>
      </c>
      <c r="AI552" s="974" t="s">
        <v>4424</v>
      </c>
      <c r="AJ552" s="977" t="s">
        <v>6556</v>
      </c>
      <c r="AK552" s="985">
        <v>42278586</v>
      </c>
      <c r="AL552" s="977" t="s">
        <v>21105</v>
      </c>
      <c r="AM552" s="977" t="s">
        <v>14212</v>
      </c>
      <c r="AN552" s="977" t="s">
        <v>1755</v>
      </c>
      <c r="AO552" s="977" t="s">
        <v>1755</v>
      </c>
      <c r="AP552" s="986" t="s">
        <v>4424</v>
      </c>
      <c r="AQ552" s="984" t="s">
        <v>4424</v>
      </c>
      <c r="AR552" s="988" t="s">
        <v>4424</v>
      </c>
      <c r="AS552" s="974"/>
      <c r="AT552" s="974"/>
      <c r="AU552" s="974"/>
      <c r="AV552" s="990" t="s">
        <v>4424</v>
      </c>
      <c r="AW552" s="991" t="s">
        <v>4424</v>
      </c>
      <c r="AX552" s="990" t="s">
        <v>4424</v>
      </c>
      <c r="AY552" s="990" t="s">
        <v>4424</v>
      </c>
      <c r="AZ552" s="991" t="s">
        <v>4424</v>
      </c>
      <c r="BA552" s="990" t="s">
        <v>4424</v>
      </c>
      <c r="BB552" s="977" t="s">
        <v>3916</v>
      </c>
      <c r="BC552" s="977" t="s">
        <v>2591</v>
      </c>
      <c r="BD552" s="994">
        <v>39850</v>
      </c>
      <c r="BE552" s="976" t="s">
        <v>189</v>
      </c>
      <c r="BF552" s="974"/>
      <c r="BG552" s="992"/>
      <c r="BL552" s="1361"/>
    </row>
    <row r="553" spans="1:64" s="993" customFormat="1" ht="13.5" customHeight="1" x14ac:dyDescent="0.25">
      <c r="A553" s="973">
        <v>550</v>
      </c>
      <c r="B553" s="974"/>
      <c r="C553" s="973"/>
      <c r="D553" s="973">
        <v>20486955580</v>
      </c>
      <c r="E553" s="1225">
        <v>4071502</v>
      </c>
      <c r="F553" s="976" t="s">
        <v>2667</v>
      </c>
      <c r="G553" s="977" t="s">
        <v>526</v>
      </c>
      <c r="H553" s="977" t="s">
        <v>312</v>
      </c>
      <c r="I553" s="974" t="s">
        <v>15651</v>
      </c>
      <c r="J553" s="978"/>
      <c r="K553" s="978"/>
      <c r="L553" s="974" t="s">
        <v>315</v>
      </c>
      <c r="M553" s="974"/>
      <c r="N553" s="974"/>
      <c r="O553" s="974"/>
      <c r="P553" s="977" t="s">
        <v>4424</v>
      </c>
      <c r="Q553" s="977" t="s">
        <v>3303</v>
      </c>
      <c r="R553" s="979" t="s">
        <v>5236</v>
      </c>
      <c r="S553" s="985" t="s">
        <v>4424</v>
      </c>
      <c r="T553" s="973" t="s">
        <v>4424</v>
      </c>
      <c r="U553" s="974" t="s">
        <v>6559</v>
      </c>
      <c r="V553" s="974"/>
      <c r="W553" s="974" t="s">
        <v>4470</v>
      </c>
      <c r="X553" s="974" t="s">
        <v>4470</v>
      </c>
      <c r="Y553" s="974" t="s">
        <v>4470</v>
      </c>
      <c r="Z553" s="980">
        <v>39794</v>
      </c>
      <c r="AA553" s="981">
        <v>12</v>
      </c>
      <c r="AB553" s="981">
        <v>2008</v>
      </c>
      <c r="AC553" s="983">
        <v>5000</v>
      </c>
      <c r="AD553" s="983"/>
      <c r="AE553" s="977" t="s">
        <v>4002</v>
      </c>
      <c r="AF553" s="977" t="s">
        <v>4424</v>
      </c>
      <c r="AG553" s="977"/>
      <c r="AH553" s="985">
        <v>11008884</v>
      </c>
      <c r="AI553" s="974" t="s">
        <v>4470</v>
      </c>
      <c r="AJ553" s="977" t="s">
        <v>5235</v>
      </c>
      <c r="AK553" s="985">
        <v>23260544</v>
      </c>
      <c r="AL553" s="977" t="s">
        <v>5237</v>
      </c>
      <c r="AM553" s="977" t="s">
        <v>4470</v>
      </c>
      <c r="AN553" s="977" t="s">
        <v>4470</v>
      </c>
      <c r="AO553" s="977" t="s">
        <v>4470</v>
      </c>
      <c r="AP553" s="986" t="s">
        <v>4424</v>
      </c>
      <c r="AQ553" s="984" t="s">
        <v>4424</v>
      </c>
      <c r="AR553" s="988" t="s">
        <v>4424</v>
      </c>
      <c r="AS553" s="974"/>
      <c r="AT553" s="974"/>
      <c r="AU553" s="974"/>
      <c r="AV553" s="990" t="s">
        <v>4424</v>
      </c>
      <c r="AW553" s="991" t="s">
        <v>4424</v>
      </c>
      <c r="AX553" s="990" t="s">
        <v>4424</v>
      </c>
      <c r="AY553" s="990" t="s">
        <v>4424</v>
      </c>
      <c r="AZ553" s="991" t="s">
        <v>4424</v>
      </c>
      <c r="BA553" s="990" t="s">
        <v>4424</v>
      </c>
      <c r="BB553" s="977" t="s">
        <v>311</v>
      </c>
      <c r="BC553" s="977" t="s">
        <v>2591</v>
      </c>
      <c r="BD553" s="994">
        <v>39876</v>
      </c>
      <c r="BE553" s="976" t="s">
        <v>189</v>
      </c>
      <c r="BF553" s="974"/>
      <c r="BG553" s="992"/>
      <c r="BL553" s="1361"/>
    </row>
    <row r="554" spans="1:64" s="993" customFormat="1" ht="13.5" customHeight="1" x14ac:dyDescent="0.25">
      <c r="A554" s="973">
        <v>551</v>
      </c>
      <c r="B554" s="974"/>
      <c r="C554" s="973"/>
      <c r="D554" s="973">
        <v>10011721325</v>
      </c>
      <c r="E554" s="1225">
        <v>4071501</v>
      </c>
      <c r="F554" s="976" t="s">
        <v>2667</v>
      </c>
      <c r="G554" s="977" t="s">
        <v>526</v>
      </c>
      <c r="H554" s="977" t="s">
        <v>313</v>
      </c>
      <c r="I554" s="974" t="s">
        <v>15651</v>
      </c>
      <c r="J554" s="978"/>
      <c r="K554" s="978"/>
      <c r="L554" s="974" t="s">
        <v>314</v>
      </c>
      <c r="M554" s="974"/>
      <c r="N554" s="974"/>
      <c r="O554" s="974"/>
      <c r="P554" s="977" t="s">
        <v>4424</v>
      </c>
      <c r="Q554" s="977"/>
      <c r="R554" s="979" t="s">
        <v>1777</v>
      </c>
      <c r="S554" s="985" t="s">
        <v>4424</v>
      </c>
      <c r="T554" s="973" t="s">
        <v>4424</v>
      </c>
      <c r="U554" s="974" t="s">
        <v>2730</v>
      </c>
      <c r="V554" s="974"/>
      <c r="W554" s="974" t="s">
        <v>2731</v>
      </c>
      <c r="X554" s="974" t="s">
        <v>2731</v>
      </c>
      <c r="Y554" s="974" t="s">
        <v>4136</v>
      </c>
      <c r="Z554" s="980">
        <v>39794</v>
      </c>
      <c r="AA554" s="981">
        <v>12</v>
      </c>
      <c r="AB554" s="981">
        <v>2008</v>
      </c>
      <c r="AC554" s="983">
        <v>0</v>
      </c>
      <c r="AD554" s="983">
        <v>8000</v>
      </c>
      <c r="AE554" s="977" t="s">
        <v>2281</v>
      </c>
      <c r="AF554" s="977" t="s">
        <v>4424</v>
      </c>
      <c r="AG554" s="977"/>
      <c r="AH554" s="973" t="s">
        <v>4424</v>
      </c>
      <c r="AI554" s="974" t="s">
        <v>4424</v>
      </c>
      <c r="AJ554" s="977" t="s">
        <v>2732</v>
      </c>
      <c r="AK554" s="985" t="s">
        <v>1777</v>
      </c>
      <c r="AL554" s="977" t="s">
        <v>22245</v>
      </c>
      <c r="AM554" s="977" t="s">
        <v>2731</v>
      </c>
      <c r="AN554" s="977" t="s">
        <v>2731</v>
      </c>
      <c r="AO554" s="977" t="s">
        <v>4136</v>
      </c>
      <c r="AP554" s="986" t="s">
        <v>4424</v>
      </c>
      <c r="AQ554" s="984" t="s">
        <v>4424</v>
      </c>
      <c r="AR554" s="988" t="s">
        <v>4424</v>
      </c>
      <c r="AS554" s="974"/>
      <c r="AT554" s="974"/>
      <c r="AU554" s="974"/>
      <c r="AV554" s="990" t="s">
        <v>4424</v>
      </c>
      <c r="AW554" s="991" t="s">
        <v>4424</v>
      </c>
      <c r="AX554" s="990" t="s">
        <v>4424</v>
      </c>
      <c r="AY554" s="990" t="s">
        <v>4424</v>
      </c>
      <c r="AZ554" s="991" t="s">
        <v>4424</v>
      </c>
      <c r="BA554" s="990" t="s">
        <v>4424</v>
      </c>
      <c r="BB554" s="977" t="s">
        <v>2603</v>
      </c>
      <c r="BC554" s="977" t="s">
        <v>2591</v>
      </c>
      <c r="BD554" s="994">
        <v>39828</v>
      </c>
      <c r="BE554" s="976" t="s">
        <v>189</v>
      </c>
      <c r="BF554" s="974"/>
      <c r="BG554" s="992"/>
      <c r="BL554" s="1361"/>
    </row>
    <row r="555" spans="1:64" s="993" customFormat="1" ht="13.5" customHeight="1" x14ac:dyDescent="0.25">
      <c r="A555" s="973">
        <v>552</v>
      </c>
      <c r="B555" s="974"/>
      <c r="C555" s="973"/>
      <c r="D555" s="973">
        <v>10001028800</v>
      </c>
      <c r="E555" s="1225">
        <v>4070778</v>
      </c>
      <c r="F555" s="976" t="s">
        <v>2667</v>
      </c>
      <c r="G555" s="977" t="s">
        <v>250</v>
      </c>
      <c r="H555" s="977" t="s">
        <v>4777</v>
      </c>
      <c r="I555" s="974" t="s">
        <v>15651</v>
      </c>
      <c r="J555" s="978"/>
      <c r="K555" s="978"/>
      <c r="L555" s="974" t="s">
        <v>4778</v>
      </c>
      <c r="M555" s="974"/>
      <c r="N555" s="974"/>
      <c r="O555" s="974"/>
      <c r="P555" s="977" t="s">
        <v>4424</v>
      </c>
      <c r="Q555" s="973" t="s">
        <v>4424</v>
      </c>
      <c r="R555" s="979" t="s">
        <v>5545</v>
      </c>
      <c r="S555" s="985" t="s">
        <v>4424</v>
      </c>
      <c r="T555" s="973" t="s">
        <v>4424</v>
      </c>
      <c r="U555" s="974" t="s">
        <v>19737</v>
      </c>
      <c r="V555" s="974"/>
      <c r="W555" s="974" t="s">
        <v>1761</v>
      </c>
      <c r="X555" s="974" t="s">
        <v>6180</v>
      </c>
      <c r="Y555" s="974" t="s">
        <v>1160</v>
      </c>
      <c r="Z555" s="980" t="s">
        <v>22452</v>
      </c>
      <c r="AA555" s="981">
        <v>12</v>
      </c>
      <c r="AB555" s="981">
        <v>2008</v>
      </c>
      <c r="AC555" s="983">
        <v>0</v>
      </c>
      <c r="AD555" s="983">
        <v>3000</v>
      </c>
      <c r="AE555" s="977" t="s">
        <v>2281</v>
      </c>
      <c r="AF555" s="977" t="s">
        <v>4424</v>
      </c>
      <c r="AG555" s="977"/>
      <c r="AH555" s="973" t="s">
        <v>4424</v>
      </c>
      <c r="AI555" s="974" t="s">
        <v>4424</v>
      </c>
      <c r="AJ555" s="977" t="s">
        <v>4778</v>
      </c>
      <c r="AK555" s="985" t="s">
        <v>5545</v>
      </c>
      <c r="AL555" s="977" t="s">
        <v>21104</v>
      </c>
      <c r="AM555" s="977" t="s">
        <v>1761</v>
      </c>
      <c r="AN555" s="977" t="s">
        <v>6180</v>
      </c>
      <c r="AO555" s="977" t="s">
        <v>1160</v>
      </c>
      <c r="AP555" s="986" t="s">
        <v>4424</v>
      </c>
      <c r="AQ555" s="984" t="s">
        <v>4424</v>
      </c>
      <c r="AR555" s="988" t="s">
        <v>4424</v>
      </c>
      <c r="AS555" s="974"/>
      <c r="AT555" s="974"/>
      <c r="AU555" s="974"/>
      <c r="AV555" s="990" t="s">
        <v>4424</v>
      </c>
      <c r="AW555" s="991" t="s">
        <v>4424</v>
      </c>
      <c r="AX555" s="990" t="s">
        <v>4424</v>
      </c>
      <c r="AY555" s="990" t="s">
        <v>4424</v>
      </c>
      <c r="AZ555" s="991" t="s">
        <v>4424</v>
      </c>
      <c r="BA555" s="990" t="s">
        <v>4424</v>
      </c>
      <c r="BB555" s="977" t="s">
        <v>5546</v>
      </c>
      <c r="BC555" s="977" t="s">
        <v>2591</v>
      </c>
      <c r="BD555" s="994">
        <v>39839</v>
      </c>
      <c r="BE555" s="976" t="s">
        <v>189</v>
      </c>
      <c r="BF555" s="974"/>
      <c r="BG555" s="992"/>
      <c r="BL555" s="1361"/>
    </row>
    <row r="556" spans="1:64" s="993" customFormat="1" ht="13.5" customHeight="1" x14ac:dyDescent="0.25">
      <c r="A556" s="973">
        <v>553</v>
      </c>
      <c r="B556" s="974"/>
      <c r="C556" s="973"/>
      <c r="D556" s="973">
        <v>10180301971</v>
      </c>
      <c r="E556" s="1225">
        <v>4072495</v>
      </c>
      <c r="F556" s="976" t="s">
        <v>2668</v>
      </c>
      <c r="G556" s="977" t="s">
        <v>250</v>
      </c>
      <c r="H556" s="977" t="s">
        <v>5578</v>
      </c>
      <c r="I556" s="974" t="s">
        <v>6546</v>
      </c>
      <c r="J556" s="978"/>
      <c r="K556" s="978"/>
      <c r="L556" s="974" t="s">
        <v>5579</v>
      </c>
      <c r="M556" s="974"/>
      <c r="N556" s="974"/>
      <c r="O556" s="974"/>
      <c r="P556" s="977" t="s">
        <v>4424</v>
      </c>
      <c r="Q556" s="973" t="s">
        <v>4424</v>
      </c>
      <c r="R556" s="979" t="s">
        <v>4903</v>
      </c>
      <c r="S556" s="985" t="s">
        <v>4424</v>
      </c>
      <c r="T556" s="973" t="s">
        <v>4424</v>
      </c>
      <c r="U556" s="974" t="s">
        <v>4905</v>
      </c>
      <c r="V556" s="974"/>
      <c r="W556" s="974" t="s">
        <v>4904</v>
      </c>
      <c r="X556" s="974" t="s">
        <v>3630</v>
      </c>
      <c r="Y556" s="974" t="s">
        <v>4475</v>
      </c>
      <c r="Z556" s="980" t="s">
        <v>22452</v>
      </c>
      <c r="AA556" s="981">
        <v>12</v>
      </c>
      <c r="AB556" s="981">
        <v>2008</v>
      </c>
      <c r="AC556" s="983">
        <v>0</v>
      </c>
      <c r="AD556" s="983">
        <v>10000</v>
      </c>
      <c r="AE556" s="977" t="s">
        <v>2281</v>
      </c>
      <c r="AF556" s="977" t="s">
        <v>4424</v>
      </c>
      <c r="AG556" s="977"/>
      <c r="AH556" s="973" t="s">
        <v>4424</v>
      </c>
      <c r="AI556" s="974" t="s">
        <v>4424</v>
      </c>
      <c r="AJ556" s="977" t="s">
        <v>5579</v>
      </c>
      <c r="AK556" s="985">
        <v>18030197</v>
      </c>
      <c r="AL556" s="977" t="s">
        <v>22244</v>
      </c>
      <c r="AM556" s="977" t="s">
        <v>4904</v>
      </c>
      <c r="AN556" s="977" t="s">
        <v>3630</v>
      </c>
      <c r="AO556" s="977" t="s">
        <v>4475</v>
      </c>
      <c r="AP556" s="986" t="s">
        <v>16551</v>
      </c>
      <c r="AQ556" s="984"/>
      <c r="AR556" s="988" t="s">
        <v>16551</v>
      </c>
      <c r="AS556" s="974"/>
      <c r="AT556" s="974"/>
      <c r="AU556" s="974"/>
      <c r="AV556" s="990" t="s">
        <v>4424</v>
      </c>
      <c r="AW556" s="991" t="s">
        <v>4424</v>
      </c>
      <c r="AX556" s="990" t="s">
        <v>4424</v>
      </c>
      <c r="AY556" s="990" t="s">
        <v>4424</v>
      </c>
      <c r="AZ556" s="991" t="s">
        <v>4424</v>
      </c>
      <c r="BA556" s="990" t="s">
        <v>4424</v>
      </c>
      <c r="BB556" s="977" t="s">
        <v>1232</v>
      </c>
      <c r="BC556" s="977" t="s">
        <v>2591</v>
      </c>
      <c r="BD556" s="994">
        <v>39850</v>
      </c>
      <c r="BE556" s="976" t="s">
        <v>189</v>
      </c>
      <c r="BF556" s="974"/>
      <c r="BG556" s="992"/>
      <c r="BL556" s="1361"/>
    </row>
    <row r="557" spans="1:64" s="993" customFormat="1" ht="13.5" customHeight="1" x14ac:dyDescent="0.25">
      <c r="A557" s="973">
        <v>554</v>
      </c>
      <c r="B557" s="974"/>
      <c r="C557" s="973"/>
      <c r="D557" s="973">
        <v>20517318087</v>
      </c>
      <c r="E557" s="1225">
        <v>4070416</v>
      </c>
      <c r="F557" s="976" t="s">
        <v>5521</v>
      </c>
      <c r="G557" s="977" t="s">
        <v>526</v>
      </c>
      <c r="H557" s="977" t="s">
        <v>20635</v>
      </c>
      <c r="I557" s="974" t="s">
        <v>3862</v>
      </c>
      <c r="J557" s="978"/>
      <c r="K557" s="978"/>
      <c r="L557" s="974" t="s">
        <v>4906</v>
      </c>
      <c r="M557" s="974"/>
      <c r="N557" s="974"/>
      <c r="O557" s="974"/>
      <c r="P557" s="977" t="s">
        <v>4424</v>
      </c>
      <c r="Q557" s="977" t="s">
        <v>3303</v>
      </c>
      <c r="R557" s="979" t="s">
        <v>4907</v>
      </c>
      <c r="S557" s="985" t="s">
        <v>4424</v>
      </c>
      <c r="T557" s="973" t="s">
        <v>4424</v>
      </c>
      <c r="U557" s="974" t="s">
        <v>17496</v>
      </c>
      <c r="V557" s="974"/>
      <c r="W557" s="974" t="s">
        <v>2922</v>
      </c>
      <c r="X557" s="974" t="s">
        <v>5521</v>
      </c>
      <c r="Y557" s="974" t="s">
        <v>5521</v>
      </c>
      <c r="Z557" s="980">
        <v>39797</v>
      </c>
      <c r="AA557" s="981">
        <v>12</v>
      </c>
      <c r="AB557" s="981">
        <v>2008</v>
      </c>
      <c r="AC557" s="983">
        <v>25000</v>
      </c>
      <c r="AD557" s="983">
        <v>0</v>
      </c>
      <c r="AE557" s="977" t="s">
        <v>4002</v>
      </c>
      <c r="AF557" s="977" t="s">
        <v>4424</v>
      </c>
      <c r="AG557" s="977"/>
      <c r="AH557" s="973">
        <v>12063128</v>
      </c>
      <c r="AI557" s="974" t="s">
        <v>5521</v>
      </c>
      <c r="AJ557" s="977" t="s">
        <v>4906</v>
      </c>
      <c r="AK557" s="985">
        <v>12063128</v>
      </c>
      <c r="AL557" s="977" t="s">
        <v>4908</v>
      </c>
      <c r="AM557" s="977" t="s">
        <v>2922</v>
      </c>
      <c r="AN557" s="977" t="s">
        <v>5521</v>
      </c>
      <c r="AO557" s="977" t="s">
        <v>5521</v>
      </c>
      <c r="AP557" s="986" t="s">
        <v>4424</v>
      </c>
      <c r="AQ557" s="984" t="s">
        <v>4424</v>
      </c>
      <c r="AR557" s="988" t="s">
        <v>4424</v>
      </c>
      <c r="AS557" s="974"/>
      <c r="AT557" s="974"/>
      <c r="AU557" s="974"/>
      <c r="AV557" s="990" t="s">
        <v>4424</v>
      </c>
      <c r="AW557" s="991" t="s">
        <v>4424</v>
      </c>
      <c r="AX557" s="990" t="s">
        <v>4424</v>
      </c>
      <c r="AY557" s="990" t="s">
        <v>4424</v>
      </c>
      <c r="AZ557" s="991" t="s">
        <v>4424</v>
      </c>
      <c r="BA557" s="990" t="s">
        <v>4424</v>
      </c>
      <c r="BB557" s="977" t="s">
        <v>1890</v>
      </c>
      <c r="BC557" s="977" t="s">
        <v>2591</v>
      </c>
      <c r="BD557" s="994">
        <v>39828</v>
      </c>
      <c r="BE557" s="976" t="s">
        <v>189</v>
      </c>
      <c r="BF557" s="974"/>
      <c r="BG557" s="992"/>
      <c r="BL557" s="1361"/>
    </row>
    <row r="558" spans="1:64" s="993" customFormat="1" ht="13.5" customHeight="1" x14ac:dyDescent="0.25">
      <c r="A558" s="973">
        <v>555</v>
      </c>
      <c r="B558" s="974"/>
      <c r="C558" s="973"/>
      <c r="D558" s="973">
        <v>10224838137</v>
      </c>
      <c r="E558" s="1225">
        <v>4071844</v>
      </c>
      <c r="F558" s="976" t="s">
        <v>2667</v>
      </c>
      <c r="G558" s="977" t="s">
        <v>250</v>
      </c>
      <c r="H558" s="977" t="s">
        <v>1697</v>
      </c>
      <c r="I558" s="974" t="s">
        <v>15651</v>
      </c>
      <c r="J558" s="978"/>
      <c r="K558" s="978"/>
      <c r="L558" s="974" t="s">
        <v>3274</v>
      </c>
      <c r="M558" s="974"/>
      <c r="N558" s="974"/>
      <c r="O558" s="974"/>
      <c r="P558" s="977" t="s">
        <v>4424</v>
      </c>
      <c r="Q558" s="977"/>
      <c r="R558" s="979" t="s">
        <v>3275</v>
      </c>
      <c r="S558" s="985" t="s">
        <v>4424</v>
      </c>
      <c r="T558" s="973" t="s">
        <v>4424</v>
      </c>
      <c r="U558" s="974" t="s">
        <v>1292</v>
      </c>
      <c r="V558" s="974"/>
      <c r="W558" s="974" t="s">
        <v>260</v>
      </c>
      <c r="X558" s="974" t="s">
        <v>1293</v>
      </c>
      <c r="Y558" s="974" t="s">
        <v>260</v>
      </c>
      <c r="Z558" s="980">
        <v>39798</v>
      </c>
      <c r="AA558" s="981">
        <v>12</v>
      </c>
      <c r="AB558" s="981">
        <v>2008</v>
      </c>
      <c r="AC558" s="983">
        <v>0</v>
      </c>
      <c r="AD558" s="983">
        <v>15000</v>
      </c>
      <c r="AE558" s="977" t="s">
        <v>2281</v>
      </c>
      <c r="AF558" s="977" t="s">
        <v>4424</v>
      </c>
      <c r="AG558" s="977"/>
      <c r="AH558" s="973" t="s">
        <v>4424</v>
      </c>
      <c r="AI558" s="974" t="s">
        <v>4424</v>
      </c>
      <c r="AJ558" s="977" t="s">
        <v>3274</v>
      </c>
      <c r="AK558" s="985">
        <v>22483813</v>
      </c>
      <c r="AL558" s="977" t="s">
        <v>21103</v>
      </c>
      <c r="AM558" s="977" t="s">
        <v>1135</v>
      </c>
      <c r="AN558" s="977" t="s">
        <v>260</v>
      </c>
      <c r="AO558" s="977" t="s">
        <v>260</v>
      </c>
      <c r="AP558" s="986" t="s">
        <v>4424</v>
      </c>
      <c r="AQ558" s="984" t="s">
        <v>4424</v>
      </c>
      <c r="AR558" s="988" t="s">
        <v>4424</v>
      </c>
      <c r="AS558" s="974"/>
      <c r="AT558" s="974"/>
      <c r="AU558" s="974"/>
      <c r="AV558" s="990" t="s">
        <v>4424</v>
      </c>
      <c r="AW558" s="991" t="s">
        <v>4424</v>
      </c>
      <c r="AX558" s="990" t="s">
        <v>4424</v>
      </c>
      <c r="AY558" s="990" t="s">
        <v>4424</v>
      </c>
      <c r="AZ558" s="991" t="s">
        <v>4424</v>
      </c>
      <c r="BA558" s="990" t="s">
        <v>4424</v>
      </c>
      <c r="BB558" s="977" t="s">
        <v>3918</v>
      </c>
      <c r="BC558" s="977" t="s">
        <v>2591</v>
      </c>
      <c r="BD558" s="994">
        <v>39839</v>
      </c>
      <c r="BE558" s="976" t="s">
        <v>189</v>
      </c>
      <c r="BF558" s="974"/>
      <c r="BG558" s="992"/>
      <c r="BL558" s="1361"/>
    </row>
    <row r="559" spans="1:64" s="993" customFormat="1" ht="13.5" customHeight="1" x14ac:dyDescent="0.25">
      <c r="A559" s="973">
        <v>556</v>
      </c>
      <c r="B559" s="974"/>
      <c r="C559" s="973"/>
      <c r="D559" s="973">
        <v>10401367051</v>
      </c>
      <c r="E559" s="1225">
        <v>4071144</v>
      </c>
      <c r="F559" s="976" t="s">
        <v>2667</v>
      </c>
      <c r="G559" s="977" t="s">
        <v>250</v>
      </c>
      <c r="H559" s="977" t="s">
        <v>1294</v>
      </c>
      <c r="I559" s="974" t="s">
        <v>15651</v>
      </c>
      <c r="J559" s="978"/>
      <c r="K559" s="978"/>
      <c r="L559" s="974" t="s">
        <v>1295</v>
      </c>
      <c r="M559" s="974"/>
      <c r="N559" s="974"/>
      <c r="O559" s="974"/>
      <c r="P559" s="977" t="s">
        <v>4424</v>
      </c>
      <c r="Q559" s="977"/>
      <c r="R559" s="979" t="s">
        <v>1296</v>
      </c>
      <c r="S559" s="985" t="s">
        <v>4424</v>
      </c>
      <c r="T559" s="973" t="s">
        <v>4424</v>
      </c>
      <c r="U559" s="974" t="s">
        <v>4866</v>
      </c>
      <c r="V559" s="974"/>
      <c r="W559" s="974" t="s">
        <v>4867</v>
      </c>
      <c r="X559" s="974" t="s">
        <v>4867</v>
      </c>
      <c r="Y559" s="974" t="s">
        <v>4134</v>
      </c>
      <c r="Z559" s="980">
        <v>39798</v>
      </c>
      <c r="AA559" s="981">
        <v>12</v>
      </c>
      <c r="AB559" s="981">
        <v>2008</v>
      </c>
      <c r="AC559" s="983">
        <v>0</v>
      </c>
      <c r="AD559" s="983">
        <v>7000</v>
      </c>
      <c r="AE559" s="977" t="s">
        <v>2281</v>
      </c>
      <c r="AF559" s="977" t="s">
        <v>4424</v>
      </c>
      <c r="AG559" s="977"/>
      <c r="AH559" s="973" t="s">
        <v>4424</v>
      </c>
      <c r="AI559" s="974" t="s">
        <v>4424</v>
      </c>
      <c r="AJ559" s="977" t="s">
        <v>2942</v>
      </c>
      <c r="AK559" s="985">
        <v>40136705</v>
      </c>
      <c r="AL559" s="977" t="s">
        <v>21102</v>
      </c>
      <c r="AM559" s="977" t="s">
        <v>4867</v>
      </c>
      <c r="AN559" s="977" t="s">
        <v>4867</v>
      </c>
      <c r="AO559" s="977" t="s">
        <v>4134</v>
      </c>
      <c r="AP559" s="986" t="s">
        <v>4424</v>
      </c>
      <c r="AQ559" s="984" t="s">
        <v>4424</v>
      </c>
      <c r="AR559" s="988" t="s">
        <v>4424</v>
      </c>
      <c r="AS559" s="974"/>
      <c r="AT559" s="974"/>
      <c r="AU559" s="974"/>
      <c r="AV559" s="990" t="s">
        <v>4424</v>
      </c>
      <c r="AW559" s="991" t="s">
        <v>4424</v>
      </c>
      <c r="AX559" s="990" t="s">
        <v>4424</v>
      </c>
      <c r="AY559" s="990" t="s">
        <v>4424</v>
      </c>
      <c r="AZ559" s="991" t="s">
        <v>4424</v>
      </c>
      <c r="BA559" s="990" t="s">
        <v>4424</v>
      </c>
      <c r="BB559" s="977" t="s">
        <v>3918</v>
      </c>
      <c r="BC559" s="977" t="s">
        <v>2591</v>
      </c>
      <c r="BD559" s="994">
        <v>40266</v>
      </c>
      <c r="BE559" s="976" t="s">
        <v>189</v>
      </c>
      <c r="BF559" s="974"/>
      <c r="BG559" s="992"/>
      <c r="BL559" s="1361"/>
    </row>
    <row r="560" spans="1:64" s="993" customFormat="1" ht="13.5" customHeight="1" x14ac:dyDescent="0.25">
      <c r="A560" s="973">
        <v>557</v>
      </c>
      <c r="B560" s="974"/>
      <c r="C560" s="973"/>
      <c r="D560" s="973">
        <v>10199249466</v>
      </c>
      <c r="E560" s="1225">
        <v>4072496</v>
      </c>
      <c r="F560" s="976" t="s">
        <v>2667</v>
      </c>
      <c r="G560" s="977" t="s">
        <v>250</v>
      </c>
      <c r="H560" s="977" t="s">
        <v>3611</v>
      </c>
      <c r="I560" s="974" t="s">
        <v>15651</v>
      </c>
      <c r="J560" s="978"/>
      <c r="K560" s="978"/>
      <c r="L560" s="974" t="s">
        <v>3612</v>
      </c>
      <c r="M560" s="974"/>
      <c r="N560" s="974"/>
      <c r="O560" s="974"/>
      <c r="P560" s="977" t="s">
        <v>4424</v>
      </c>
      <c r="Q560" s="977"/>
      <c r="R560" s="979" t="s">
        <v>3613</v>
      </c>
      <c r="S560" s="985" t="s">
        <v>4424</v>
      </c>
      <c r="T560" s="973" t="s">
        <v>4424</v>
      </c>
      <c r="U560" s="974" t="s">
        <v>19738</v>
      </c>
      <c r="V560" s="974"/>
      <c r="W560" s="974" t="s">
        <v>1802</v>
      </c>
      <c r="X560" s="974" t="s">
        <v>3609</v>
      </c>
      <c r="Y560" s="974" t="s">
        <v>262</v>
      </c>
      <c r="Z560" s="980">
        <v>39798</v>
      </c>
      <c r="AA560" s="981">
        <v>12</v>
      </c>
      <c r="AB560" s="981">
        <v>2008</v>
      </c>
      <c r="AC560" s="983">
        <v>0</v>
      </c>
      <c r="AD560" s="983">
        <v>20000</v>
      </c>
      <c r="AE560" s="977" t="s">
        <v>2281</v>
      </c>
      <c r="AF560" s="977" t="s">
        <v>4424</v>
      </c>
      <c r="AG560" s="977"/>
      <c r="AH560" s="973" t="s">
        <v>4424</v>
      </c>
      <c r="AI560" s="974" t="s">
        <v>4424</v>
      </c>
      <c r="AJ560" s="977" t="s">
        <v>3612</v>
      </c>
      <c r="AK560" s="985">
        <v>19924946</v>
      </c>
      <c r="AL560" s="977" t="s">
        <v>21101</v>
      </c>
      <c r="AM560" s="977" t="s">
        <v>1802</v>
      </c>
      <c r="AN560" s="977" t="s">
        <v>3609</v>
      </c>
      <c r="AO560" s="977" t="s">
        <v>262</v>
      </c>
      <c r="AP560" s="986" t="s">
        <v>2943</v>
      </c>
      <c r="AQ560" s="984">
        <v>32918454</v>
      </c>
      <c r="AR560" s="977" t="s">
        <v>21101</v>
      </c>
      <c r="AS560" s="977" t="s">
        <v>1802</v>
      </c>
      <c r="AT560" s="977" t="s">
        <v>3609</v>
      </c>
      <c r="AU560" s="977" t="s">
        <v>262</v>
      </c>
      <c r="AV560" s="990" t="s">
        <v>4424</v>
      </c>
      <c r="AW560" s="991" t="s">
        <v>4424</v>
      </c>
      <c r="AX560" s="990" t="s">
        <v>4424</v>
      </c>
      <c r="AY560" s="990" t="s">
        <v>4424</v>
      </c>
      <c r="AZ560" s="991" t="s">
        <v>4424</v>
      </c>
      <c r="BA560" s="990" t="s">
        <v>4424</v>
      </c>
      <c r="BB560" s="977" t="s">
        <v>3918</v>
      </c>
      <c r="BC560" s="977" t="s">
        <v>2591</v>
      </c>
      <c r="BD560" s="994">
        <v>39856</v>
      </c>
      <c r="BE560" s="976" t="s">
        <v>189</v>
      </c>
      <c r="BF560" s="974"/>
      <c r="BG560" s="992"/>
      <c r="BL560" s="1361"/>
    </row>
    <row r="561" spans="1:64" s="993" customFormat="1" ht="13.5" customHeight="1" x14ac:dyDescent="0.25">
      <c r="A561" s="973">
        <v>558</v>
      </c>
      <c r="B561" s="974"/>
      <c r="C561" s="973"/>
      <c r="D561" s="973">
        <v>10282953329</v>
      </c>
      <c r="E561" s="1225">
        <v>4070417</v>
      </c>
      <c r="F561" s="976" t="s">
        <v>2667</v>
      </c>
      <c r="G561" s="977" t="s">
        <v>250</v>
      </c>
      <c r="H561" s="977" t="s">
        <v>2944</v>
      </c>
      <c r="I561" s="974" t="s">
        <v>15651</v>
      </c>
      <c r="J561" s="978"/>
      <c r="K561" s="978"/>
      <c r="L561" s="974" t="s">
        <v>2945</v>
      </c>
      <c r="M561" s="974"/>
      <c r="N561" s="974"/>
      <c r="O561" s="974"/>
      <c r="P561" s="977" t="s">
        <v>4424</v>
      </c>
      <c r="Q561" s="973" t="s">
        <v>4424</v>
      </c>
      <c r="R561" s="979" t="s">
        <v>2946</v>
      </c>
      <c r="S561" s="985" t="s">
        <v>4424</v>
      </c>
      <c r="T561" s="973" t="s">
        <v>4424</v>
      </c>
      <c r="U561" s="974" t="s">
        <v>2947</v>
      </c>
      <c r="V561" s="974"/>
      <c r="W561" s="974" t="s">
        <v>2949</v>
      </c>
      <c r="X561" s="974" t="s">
        <v>2948</v>
      </c>
      <c r="Y561" s="974" t="s">
        <v>2914</v>
      </c>
      <c r="Z561" s="980" t="s">
        <v>5790</v>
      </c>
      <c r="AA561" s="981">
        <v>12</v>
      </c>
      <c r="AB561" s="981">
        <v>2008</v>
      </c>
      <c r="AC561" s="983">
        <v>0</v>
      </c>
      <c r="AD561" s="983">
        <v>7000</v>
      </c>
      <c r="AE561" s="977" t="s">
        <v>2281</v>
      </c>
      <c r="AF561" s="977" t="s">
        <v>4424</v>
      </c>
      <c r="AG561" s="977"/>
      <c r="AH561" s="973" t="s">
        <v>4424</v>
      </c>
      <c r="AI561" s="974" t="s">
        <v>4424</v>
      </c>
      <c r="AJ561" s="977" t="s">
        <v>2945</v>
      </c>
      <c r="AK561" s="985">
        <v>28295332</v>
      </c>
      <c r="AL561" s="977" t="s">
        <v>22243</v>
      </c>
      <c r="AM561" s="977" t="s">
        <v>262</v>
      </c>
      <c r="AN561" s="977" t="s">
        <v>1803</v>
      </c>
      <c r="AO561" s="977" t="s">
        <v>262</v>
      </c>
      <c r="AP561" s="986" t="s">
        <v>4424</v>
      </c>
      <c r="AQ561" s="984" t="s">
        <v>4424</v>
      </c>
      <c r="AR561" s="988" t="s">
        <v>4424</v>
      </c>
      <c r="AS561" s="974"/>
      <c r="AT561" s="974"/>
      <c r="AU561" s="974"/>
      <c r="AV561" s="990" t="s">
        <v>4424</v>
      </c>
      <c r="AW561" s="991" t="s">
        <v>4424</v>
      </c>
      <c r="AX561" s="990" t="s">
        <v>4424</v>
      </c>
      <c r="AY561" s="990" t="s">
        <v>4424</v>
      </c>
      <c r="AZ561" s="991" t="s">
        <v>4424</v>
      </c>
      <c r="BA561" s="990" t="s">
        <v>4424</v>
      </c>
      <c r="BB561" s="977" t="s">
        <v>3918</v>
      </c>
      <c r="BC561" s="977" t="s">
        <v>2591</v>
      </c>
      <c r="BD561" s="994">
        <v>40274</v>
      </c>
      <c r="BE561" s="976" t="s">
        <v>189</v>
      </c>
      <c r="BF561" s="974"/>
      <c r="BG561" s="992"/>
      <c r="BL561" s="1361"/>
    </row>
    <row r="562" spans="1:64" s="993" customFormat="1" ht="13.5" customHeight="1" x14ac:dyDescent="0.25">
      <c r="A562" s="973">
        <v>559</v>
      </c>
      <c r="B562" s="974"/>
      <c r="C562" s="973"/>
      <c r="D562" s="973">
        <v>17186218949</v>
      </c>
      <c r="E562" s="1225">
        <v>4071842</v>
      </c>
      <c r="F562" s="976" t="s">
        <v>2667</v>
      </c>
      <c r="G562" s="977" t="s">
        <v>250</v>
      </c>
      <c r="H562" s="977" t="s">
        <v>4498</v>
      </c>
      <c r="I562" s="993" t="s">
        <v>3862</v>
      </c>
      <c r="J562" s="978"/>
      <c r="K562" s="978"/>
      <c r="L562" s="974" t="s">
        <v>7753</v>
      </c>
      <c r="M562" s="974"/>
      <c r="N562" s="974"/>
      <c r="O562" s="974"/>
      <c r="P562" s="977" t="s">
        <v>4424</v>
      </c>
      <c r="Q562" s="973" t="s">
        <v>4424</v>
      </c>
      <c r="R562" s="979">
        <v>22402988</v>
      </c>
      <c r="S562" s="985" t="s">
        <v>4424</v>
      </c>
      <c r="T562" s="973" t="s">
        <v>4424</v>
      </c>
      <c r="U562" s="974" t="s">
        <v>6123</v>
      </c>
      <c r="V562" s="974"/>
      <c r="W562" s="974" t="s">
        <v>4500</v>
      </c>
      <c r="X562" s="974" t="s">
        <v>4499</v>
      </c>
      <c r="Y562" s="974" t="s">
        <v>260</v>
      </c>
      <c r="Z562" s="980">
        <v>39799</v>
      </c>
      <c r="AA562" s="981">
        <v>12</v>
      </c>
      <c r="AB562" s="981">
        <v>2008</v>
      </c>
      <c r="AC562" s="983">
        <v>0</v>
      </c>
      <c r="AD562" s="983">
        <v>5000</v>
      </c>
      <c r="AE562" s="977" t="s">
        <v>2281</v>
      </c>
      <c r="AF562" s="977" t="s">
        <v>4424</v>
      </c>
      <c r="AG562" s="977"/>
      <c r="AH562" s="985" t="s">
        <v>4424</v>
      </c>
      <c r="AI562" s="974" t="s">
        <v>4424</v>
      </c>
      <c r="AJ562" s="977" t="s">
        <v>7753</v>
      </c>
      <c r="AK562" s="985" t="s">
        <v>211</v>
      </c>
      <c r="AL562" s="977" t="s">
        <v>22242</v>
      </c>
      <c r="AM562" s="977" t="s">
        <v>4500</v>
      </c>
      <c r="AN562" s="977" t="s">
        <v>4499</v>
      </c>
      <c r="AO562" s="977" t="s">
        <v>260</v>
      </c>
      <c r="AP562" s="986" t="s">
        <v>4424</v>
      </c>
      <c r="AQ562" s="984" t="s">
        <v>4424</v>
      </c>
      <c r="AR562" s="988" t="s">
        <v>4424</v>
      </c>
      <c r="AS562" s="974"/>
      <c r="AT562" s="974"/>
      <c r="AU562" s="974"/>
      <c r="AV562" s="990" t="s">
        <v>4424</v>
      </c>
      <c r="AW562" s="991" t="s">
        <v>4424</v>
      </c>
      <c r="AX562" s="990" t="s">
        <v>4424</v>
      </c>
      <c r="AY562" s="990" t="s">
        <v>4424</v>
      </c>
      <c r="AZ562" s="991" t="s">
        <v>4424</v>
      </c>
      <c r="BA562" s="990" t="s">
        <v>4424</v>
      </c>
      <c r="BB562" s="977" t="s">
        <v>3918</v>
      </c>
      <c r="BC562" s="977" t="s">
        <v>2591</v>
      </c>
      <c r="BD562" s="994">
        <v>39836</v>
      </c>
      <c r="BE562" s="976" t="s">
        <v>189</v>
      </c>
      <c r="BF562" s="974"/>
      <c r="BG562" s="992"/>
      <c r="BL562" s="1361"/>
    </row>
    <row r="563" spans="1:64" s="993" customFormat="1" ht="13.5" customHeight="1" x14ac:dyDescent="0.25">
      <c r="A563" s="973">
        <v>560</v>
      </c>
      <c r="B563" s="974"/>
      <c r="C563" s="973"/>
      <c r="D563" s="973">
        <v>10097320638</v>
      </c>
      <c r="E563" s="1225" t="e">
        <v>#N/A</v>
      </c>
      <c r="F563" s="976" t="s">
        <v>5521</v>
      </c>
      <c r="G563" s="977" t="s">
        <v>250</v>
      </c>
      <c r="H563" s="977" t="s">
        <v>3873</v>
      </c>
      <c r="I563" s="974" t="s">
        <v>3862</v>
      </c>
      <c r="J563" s="978"/>
      <c r="K563" s="978"/>
      <c r="L563" s="974" t="s">
        <v>7754</v>
      </c>
      <c r="M563" s="974"/>
      <c r="N563" s="974"/>
      <c r="O563" s="974"/>
      <c r="P563" s="977" t="s">
        <v>4424</v>
      </c>
      <c r="Q563" s="977"/>
      <c r="R563" s="979" t="s">
        <v>3874</v>
      </c>
      <c r="S563" s="985" t="s">
        <v>4424</v>
      </c>
      <c r="T563" s="973" t="s">
        <v>4424</v>
      </c>
      <c r="U563" s="974" t="s">
        <v>3875</v>
      </c>
      <c r="V563" s="974"/>
      <c r="W563" s="974" t="s">
        <v>4095</v>
      </c>
      <c r="X563" s="974" t="s">
        <v>5521</v>
      </c>
      <c r="Y563" s="974" t="s">
        <v>5521</v>
      </c>
      <c r="Z563" s="980">
        <v>39799</v>
      </c>
      <c r="AA563" s="981">
        <v>12</v>
      </c>
      <c r="AB563" s="981">
        <v>2008</v>
      </c>
      <c r="AC563" s="983">
        <v>0</v>
      </c>
      <c r="AD563" s="983">
        <v>10000</v>
      </c>
      <c r="AE563" s="977" t="s">
        <v>2281</v>
      </c>
      <c r="AF563" s="977" t="s">
        <v>4424</v>
      </c>
      <c r="AG563" s="977"/>
      <c r="AH563" s="973" t="s">
        <v>4424</v>
      </c>
      <c r="AI563" s="974" t="s">
        <v>4424</v>
      </c>
      <c r="AJ563" s="977" t="s">
        <v>7754</v>
      </c>
      <c r="AK563" s="985" t="s">
        <v>3874</v>
      </c>
      <c r="AL563" s="977" t="s">
        <v>22241</v>
      </c>
      <c r="AM563" s="977" t="s">
        <v>2321</v>
      </c>
      <c r="AN563" s="977" t="s">
        <v>3609</v>
      </c>
      <c r="AO563" s="977" t="s">
        <v>5521</v>
      </c>
      <c r="AP563" s="986" t="s">
        <v>4424</v>
      </c>
      <c r="AQ563" s="984" t="s">
        <v>4424</v>
      </c>
      <c r="AR563" s="988" t="s">
        <v>4424</v>
      </c>
      <c r="AS563" s="974"/>
      <c r="AT563" s="974"/>
      <c r="AU563" s="974"/>
      <c r="AV563" s="990" t="s">
        <v>4424</v>
      </c>
      <c r="AW563" s="991" t="s">
        <v>4424</v>
      </c>
      <c r="AX563" s="990" t="s">
        <v>4424</v>
      </c>
      <c r="AY563" s="990" t="s">
        <v>4424</v>
      </c>
      <c r="AZ563" s="991" t="s">
        <v>4424</v>
      </c>
      <c r="BA563" s="990" t="s">
        <v>4424</v>
      </c>
      <c r="BB563" s="977" t="s">
        <v>3918</v>
      </c>
      <c r="BC563" s="977" t="s">
        <v>1284</v>
      </c>
      <c r="BD563" s="994">
        <v>39843</v>
      </c>
      <c r="BE563" s="976" t="s">
        <v>189</v>
      </c>
      <c r="BF563" s="974"/>
      <c r="BG563" s="992"/>
      <c r="BL563" s="1361"/>
    </row>
    <row r="564" spans="1:64" s="993" customFormat="1" ht="13.5" customHeight="1" x14ac:dyDescent="0.25">
      <c r="A564" s="973">
        <v>561</v>
      </c>
      <c r="B564" s="974"/>
      <c r="C564" s="973"/>
      <c r="D564" s="973">
        <v>10415588319</v>
      </c>
      <c r="E564" s="1225">
        <v>4070414</v>
      </c>
      <c r="F564" s="976" t="s">
        <v>2667</v>
      </c>
      <c r="G564" s="977" t="s">
        <v>250</v>
      </c>
      <c r="H564" s="977" t="s">
        <v>2834</v>
      </c>
      <c r="I564" s="974" t="s">
        <v>15651</v>
      </c>
      <c r="J564" s="978"/>
      <c r="K564" s="978"/>
      <c r="L564" s="974" t="s">
        <v>7755</v>
      </c>
      <c r="M564" s="974"/>
      <c r="N564" s="974"/>
      <c r="O564" s="974"/>
      <c r="P564" s="977" t="s">
        <v>4424</v>
      </c>
      <c r="Q564" s="977"/>
      <c r="R564" s="979">
        <v>41558831</v>
      </c>
      <c r="S564" s="985" t="s">
        <v>4424</v>
      </c>
      <c r="T564" s="973" t="s">
        <v>4424</v>
      </c>
      <c r="U564" s="974" t="s">
        <v>1653</v>
      </c>
      <c r="V564" s="974"/>
      <c r="W564" s="974" t="s">
        <v>1654</v>
      </c>
      <c r="X564" s="974" t="s">
        <v>2977</v>
      </c>
      <c r="Y564" s="974" t="s">
        <v>1755</v>
      </c>
      <c r="Z564" s="980">
        <v>39799</v>
      </c>
      <c r="AA564" s="981">
        <v>12</v>
      </c>
      <c r="AB564" s="981">
        <v>2008</v>
      </c>
      <c r="AC564" s="983">
        <v>0</v>
      </c>
      <c r="AD564" s="983">
        <v>5000</v>
      </c>
      <c r="AE564" s="977" t="s">
        <v>2281</v>
      </c>
      <c r="AF564" s="977" t="s">
        <v>4424</v>
      </c>
      <c r="AG564" s="977"/>
      <c r="AH564" s="973" t="s">
        <v>4424</v>
      </c>
      <c r="AI564" s="974" t="s">
        <v>4424</v>
      </c>
      <c r="AJ564" s="977" t="s">
        <v>7755</v>
      </c>
      <c r="AK564" s="985">
        <v>41558831</v>
      </c>
      <c r="AL564" s="977" t="s">
        <v>22240</v>
      </c>
      <c r="AM564" s="977" t="s">
        <v>2977</v>
      </c>
      <c r="AN564" s="977" t="s">
        <v>1755</v>
      </c>
      <c r="AO564" s="977" t="s">
        <v>1755</v>
      </c>
      <c r="AP564" s="986" t="s">
        <v>4424</v>
      </c>
      <c r="AQ564" s="984" t="s">
        <v>4424</v>
      </c>
      <c r="AR564" s="988" t="s">
        <v>4424</v>
      </c>
      <c r="AS564" s="974"/>
      <c r="AT564" s="974"/>
      <c r="AU564" s="974"/>
      <c r="AV564" s="990" t="s">
        <v>4424</v>
      </c>
      <c r="AW564" s="991" t="s">
        <v>4424</v>
      </c>
      <c r="AX564" s="990" t="s">
        <v>4424</v>
      </c>
      <c r="AY564" s="990" t="s">
        <v>4424</v>
      </c>
      <c r="AZ564" s="991" t="s">
        <v>4424</v>
      </c>
      <c r="BA564" s="990" t="s">
        <v>4424</v>
      </c>
      <c r="BB564" s="977" t="s">
        <v>3918</v>
      </c>
      <c r="BC564" s="977" t="s">
        <v>2591</v>
      </c>
      <c r="BD564" s="994">
        <v>39835</v>
      </c>
      <c r="BE564" s="976" t="s">
        <v>189</v>
      </c>
      <c r="BF564" s="974"/>
      <c r="BG564" s="992"/>
      <c r="BH564" s="1002"/>
      <c r="BL564" s="1361"/>
    </row>
    <row r="565" spans="1:64" s="993" customFormat="1" ht="13.5" customHeight="1" x14ac:dyDescent="0.25">
      <c r="A565" s="973">
        <v>562</v>
      </c>
      <c r="B565" s="974"/>
      <c r="C565" s="973"/>
      <c r="D565" s="973">
        <v>20534033525</v>
      </c>
      <c r="E565" s="1225">
        <v>4070403</v>
      </c>
      <c r="F565" s="976" t="s">
        <v>2668</v>
      </c>
      <c r="G565" s="977" t="s">
        <v>250</v>
      </c>
      <c r="H565" s="977" t="s">
        <v>15640</v>
      </c>
      <c r="I565" s="974" t="s">
        <v>6546</v>
      </c>
      <c r="J565" s="978"/>
      <c r="K565" s="978"/>
      <c r="L565" s="974" t="s">
        <v>2987</v>
      </c>
      <c r="M565" s="974"/>
      <c r="N565" s="974"/>
      <c r="O565" s="974"/>
      <c r="P565" s="977" t="s">
        <v>4424</v>
      </c>
      <c r="Q565" s="977" t="s">
        <v>3303</v>
      </c>
      <c r="R565" s="979">
        <v>31680762</v>
      </c>
      <c r="S565" s="985" t="s">
        <v>4424</v>
      </c>
      <c r="T565" s="973" t="s">
        <v>4424</v>
      </c>
      <c r="U565" s="974" t="s">
        <v>17497</v>
      </c>
      <c r="V565" s="974"/>
      <c r="W565" s="974" t="s">
        <v>4488</v>
      </c>
      <c r="X565" s="974" t="s">
        <v>4488</v>
      </c>
      <c r="Y565" s="974" t="s">
        <v>5745</v>
      </c>
      <c r="Z565" s="980" t="s">
        <v>22453</v>
      </c>
      <c r="AA565" s="981">
        <v>12</v>
      </c>
      <c r="AB565" s="981">
        <v>2008</v>
      </c>
      <c r="AC565" s="983">
        <v>0</v>
      </c>
      <c r="AD565" s="983">
        <v>4500</v>
      </c>
      <c r="AE565" s="977" t="s">
        <v>4002</v>
      </c>
      <c r="AF565" s="977" t="s">
        <v>4424</v>
      </c>
      <c r="AG565" s="977"/>
      <c r="AH565" s="985">
        <v>11078280</v>
      </c>
      <c r="AI565" s="974" t="s">
        <v>5745</v>
      </c>
      <c r="AJ565" s="977" t="s">
        <v>7756</v>
      </c>
      <c r="AK565" s="985">
        <v>31680762</v>
      </c>
      <c r="AL565" s="977" t="s">
        <v>22239</v>
      </c>
      <c r="AM565" s="977" t="s">
        <v>4488</v>
      </c>
      <c r="AN565" s="977" t="s">
        <v>4488</v>
      </c>
      <c r="AO565" s="977" t="s">
        <v>5745</v>
      </c>
      <c r="AP565" s="986" t="s">
        <v>7757</v>
      </c>
      <c r="AQ565" s="984">
        <v>31676315</v>
      </c>
      <c r="AR565" s="977" t="s">
        <v>22239</v>
      </c>
      <c r="AS565" s="977" t="s">
        <v>4488</v>
      </c>
      <c r="AT565" s="977" t="s">
        <v>4488</v>
      </c>
      <c r="AU565" s="977" t="s">
        <v>5745</v>
      </c>
      <c r="AV565" s="990" t="s">
        <v>4424</v>
      </c>
      <c r="AW565" s="991" t="s">
        <v>4424</v>
      </c>
      <c r="AX565" s="990" t="s">
        <v>4424</v>
      </c>
      <c r="AY565" s="990" t="s">
        <v>4424</v>
      </c>
      <c r="AZ565" s="991" t="s">
        <v>4424</v>
      </c>
      <c r="BA565" s="990" t="s">
        <v>4424</v>
      </c>
      <c r="BB565" s="977" t="s">
        <v>1232</v>
      </c>
      <c r="BC565" s="977" t="s">
        <v>2591</v>
      </c>
      <c r="BD565" s="994">
        <v>39835</v>
      </c>
      <c r="BE565" s="976" t="s">
        <v>189</v>
      </c>
      <c r="BF565" s="974"/>
      <c r="BG565" s="992"/>
      <c r="BL565" s="1361"/>
    </row>
    <row r="566" spans="1:64" s="993" customFormat="1" ht="13.5" customHeight="1" x14ac:dyDescent="0.25">
      <c r="A566" s="973">
        <v>563</v>
      </c>
      <c r="B566" s="974"/>
      <c r="C566" s="973"/>
      <c r="D566" s="973">
        <v>10286010950</v>
      </c>
      <c r="E566" s="1225">
        <v>4070776</v>
      </c>
      <c r="F566" s="976" t="s">
        <v>2667</v>
      </c>
      <c r="G566" s="977" t="s">
        <v>250</v>
      </c>
      <c r="H566" s="977" t="s">
        <v>2306</v>
      </c>
      <c r="I566" s="974" t="s">
        <v>15651</v>
      </c>
      <c r="J566" s="978"/>
      <c r="K566" s="978"/>
      <c r="L566" s="974" t="s">
        <v>7758</v>
      </c>
      <c r="M566" s="974"/>
      <c r="N566" s="974"/>
      <c r="O566" s="974"/>
      <c r="P566" s="977" t="s">
        <v>4424</v>
      </c>
      <c r="Q566" s="977"/>
      <c r="R566" s="979">
        <v>28601095</v>
      </c>
      <c r="S566" s="985" t="s">
        <v>4424</v>
      </c>
      <c r="T566" s="973" t="s">
        <v>4424</v>
      </c>
      <c r="U566" s="974" t="s">
        <v>2307</v>
      </c>
      <c r="V566" s="974"/>
      <c r="W566" s="974" t="s">
        <v>1803</v>
      </c>
      <c r="X566" s="974" t="s">
        <v>262</v>
      </c>
      <c r="Y566" s="974" t="s">
        <v>262</v>
      </c>
      <c r="Z566" s="980">
        <v>39800</v>
      </c>
      <c r="AA566" s="981">
        <v>12</v>
      </c>
      <c r="AB566" s="981">
        <v>2008</v>
      </c>
      <c r="AC566" s="983">
        <v>0</v>
      </c>
      <c r="AD566" s="983">
        <v>15000</v>
      </c>
      <c r="AE566" s="977" t="s">
        <v>2281</v>
      </c>
      <c r="AF566" s="977" t="s">
        <v>4424</v>
      </c>
      <c r="AG566" s="977"/>
      <c r="AH566" s="973" t="s">
        <v>4424</v>
      </c>
      <c r="AI566" s="974" t="s">
        <v>4424</v>
      </c>
      <c r="AJ566" s="977" t="s">
        <v>7758</v>
      </c>
      <c r="AK566" s="985">
        <v>28601095</v>
      </c>
      <c r="AL566" s="977" t="s">
        <v>21126</v>
      </c>
      <c r="AM566" s="977" t="s">
        <v>262</v>
      </c>
      <c r="AN566" s="977" t="s">
        <v>1803</v>
      </c>
      <c r="AO566" s="977" t="s">
        <v>262</v>
      </c>
      <c r="AP566" s="986" t="s">
        <v>4424</v>
      </c>
      <c r="AQ566" s="984" t="s">
        <v>4424</v>
      </c>
      <c r="AR566" s="988" t="s">
        <v>4424</v>
      </c>
      <c r="AS566" s="974"/>
      <c r="AT566" s="974"/>
      <c r="AU566" s="974"/>
      <c r="AV566" s="990" t="s">
        <v>4424</v>
      </c>
      <c r="AW566" s="991" t="s">
        <v>4424</v>
      </c>
      <c r="AX566" s="990" t="s">
        <v>4424</v>
      </c>
      <c r="AY566" s="990" t="s">
        <v>4424</v>
      </c>
      <c r="AZ566" s="991" t="s">
        <v>4424</v>
      </c>
      <c r="BA566" s="990" t="s">
        <v>4424</v>
      </c>
      <c r="BB566" s="977" t="s">
        <v>3918</v>
      </c>
      <c r="BC566" s="977" t="s">
        <v>2591</v>
      </c>
      <c r="BD566" s="994">
        <v>39875</v>
      </c>
      <c r="BE566" s="976" t="s">
        <v>189</v>
      </c>
      <c r="BF566" s="974"/>
      <c r="BG566" s="992"/>
      <c r="BL566" s="1361"/>
    </row>
    <row r="567" spans="1:64" s="993" customFormat="1" ht="13.5" customHeight="1" x14ac:dyDescent="0.25">
      <c r="A567" s="973">
        <v>564</v>
      </c>
      <c r="B567" s="974"/>
      <c r="C567" s="973"/>
      <c r="D567" s="973">
        <v>10290868969</v>
      </c>
      <c r="E567" s="1225">
        <v>4070415</v>
      </c>
      <c r="F567" s="976" t="s">
        <v>2667</v>
      </c>
      <c r="G567" s="977" t="s">
        <v>250</v>
      </c>
      <c r="H567" s="977" t="s">
        <v>2308</v>
      </c>
      <c r="I567" s="974" t="s">
        <v>15651</v>
      </c>
      <c r="J567" s="978"/>
      <c r="K567" s="978"/>
      <c r="L567" s="974" t="s">
        <v>2322</v>
      </c>
      <c r="M567" s="974"/>
      <c r="N567" s="974"/>
      <c r="O567" s="974"/>
      <c r="P567" s="977" t="s">
        <v>4424</v>
      </c>
      <c r="Q567" s="977"/>
      <c r="R567" s="979">
        <v>29086896</v>
      </c>
      <c r="S567" s="985" t="s">
        <v>4424</v>
      </c>
      <c r="T567" s="973" t="s">
        <v>4424</v>
      </c>
      <c r="U567" s="974" t="s">
        <v>878</v>
      </c>
      <c r="V567" s="974"/>
      <c r="W567" s="974" t="s">
        <v>2321</v>
      </c>
      <c r="X567" s="974" t="s">
        <v>3609</v>
      </c>
      <c r="Y567" s="974" t="s">
        <v>262</v>
      </c>
      <c r="Z567" s="980">
        <v>39800</v>
      </c>
      <c r="AA567" s="981">
        <v>12</v>
      </c>
      <c r="AB567" s="981">
        <v>2008</v>
      </c>
      <c r="AC567" s="983">
        <v>0</v>
      </c>
      <c r="AD567" s="983">
        <v>7000</v>
      </c>
      <c r="AE567" s="977" t="s">
        <v>2281</v>
      </c>
      <c r="AF567" s="977" t="s">
        <v>4424</v>
      </c>
      <c r="AG567" s="977"/>
      <c r="AH567" s="973" t="s">
        <v>4424</v>
      </c>
      <c r="AI567" s="974" t="s">
        <v>4424</v>
      </c>
      <c r="AJ567" s="977" t="s">
        <v>2322</v>
      </c>
      <c r="AK567" s="985">
        <v>29086896</v>
      </c>
      <c r="AL567" s="977" t="s">
        <v>17146</v>
      </c>
      <c r="AM567" s="977" t="s">
        <v>2321</v>
      </c>
      <c r="AN567" s="977" t="s">
        <v>3609</v>
      </c>
      <c r="AO567" s="977" t="s">
        <v>262</v>
      </c>
      <c r="AP567" s="986" t="s">
        <v>4424</v>
      </c>
      <c r="AQ567" s="984" t="s">
        <v>4424</v>
      </c>
      <c r="AR567" s="988" t="s">
        <v>4424</v>
      </c>
      <c r="AS567" s="974"/>
      <c r="AT567" s="974"/>
      <c r="AU567" s="974"/>
      <c r="AV567" s="990" t="s">
        <v>4424</v>
      </c>
      <c r="AW567" s="991" t="s">
        <v>4424</v>
      </c>
      <c r="AX567" s="990" t="s">
        <v>4424</v>
      </c>
      <c r="AY567" s="990" t="s">
        <v>4424</v>
      </c>
      <c r="AZ567" s="991" t="s">
        <v>4424</v>
      </c>
      <c r="BA567" s="990" t="s">
        <v>4424</v>
      </c>
      <c r="BB567" s="977" t="s">
        <v>3918</v>
      </c>
      <c r="BC567" s="977" t="s">
        <v>2591</v>
      </c>
      <c r="BD567" s="994">
        <v>39834</v>
      </c>
      <c r="BE567" s="976" t="s">
        <v>189</v>
      </c>
      <c r="BF567" s="974"/>
      <c r="BG567" s="992"/>
      <c r="BL567" s="1361"/>
    </row>
    <row r="568" spans="1:64" s="993" customFormat="1" ht="13.5" customHeight="1" x14ac:dyDescent="0.25">
      <c r="A568" s="973">
        <v>565</v>
      </c>
      <c r="B568" s="974"/>
      <c r="C568" s="973"/>
      <c r="D568" s="973">
        <v>10198734972</v>
      </c>
      <c r="E568" s="1225">
        <v>4070068</v>
      </c>
      <c r="F568" s="976" t="s">
        <v>2667</v>
      </c>
      <c r="G568" s="977" t="s">
        <v>250</v>
      </c>
      <c r="H568" s="977" t="s">
        <v>2323</v>
      </c>
      <c r="I568" s="974" t="s">
        <v>15651</v>
      </c>
      <c r="J568" s="978"/>
      <c r="K568" s="978"/>
      <c r="L568" s="974" t="s">
        <v>7759</v>
      </c>
      <c r="M568" s="974"/>
      <c r="N568" s="974"/>
      <c r="O568" s="974"/>
      <c r="P568" s="977" t="s">
        <v>4424</v>
      </c>
      <c r="Q568" s="977"/>
      <c r="R568" s="979">
        <v>19873497</v>
      </c>
      <c r="S568" s="985" t="s">
        <v>4424</v>
      </c>
      <c r="T568" s="973" t="s">
        <v>4424</v>
      </c>
      <c r="U568" s="974" t="s">
        <v>1715</v>
      </c>
      <c r="V568" s="974"/>
      <c r="W568" s="974" t="s">
        <v>4103</v>
      </c>
      <c r="X568" s="974" t="s">
        <v>1755</v>
      </c>
      <c r="Y568" s="974" t="s">
        <v>1755</v>
      </c>
      <c r="Z568" s="980">
        <v>39800</v>
      </c>
      <c r="AA568" s="981">
        <v>12</v>
      </c>
      <c r="AB568" s="981">
        <v>2008</v>
      </c>
      <c r="AC568" s="983">
        <v>0</v>
      </c>
      <c r="AD568" s="983">
        <v>7000</v>
      </c>
      <c r="AE568" s="977" t="s">
        <v>2281</v>
      </c>
      <c r="AF568" s="977" t="s">
        <v>4424</v>
      </c>
      <c r="AG568" s="977"/>
      <c r="AH568" s="973" t="s">
        <v>4424</v>
      </c>
      <c r="AI568" s="974" t="s">
        <v>4424</v>
      </c>
      <c r="AJ568" s="977" t="s">
        <v>7759</v>
      </c>
      <c r="AK568" s="985">
        <v>19873497</v>
      </c>
      <c r="AL568" s="977" t="s">
        <v>22269</v>
      </c>
      <c r="AM568" s="977" t="s">
        <v>4103</v>
      </c>
      <c r="AN568" s="977" t="s">
        <v>1755</v>
      </c>
      <c r="AO568" s="977" t="s">
        <v>1755</v>
      </c>
      <c r="AP568" s="986" t="s">
        <v>4424</v>
      </c>
      <c r="AQ568" s="984" t="s">
        <v>4424</v>
      </c>
      <c r="AR568" s="988" t="s">
        <v>4424</v>
      </c>
      <c r="AS568" s="974"/>
      <c r="AT568" s="974"/>
      <c r="AU568" s="974"/>
      <c r="AV568" s="990" t="s">
        <v>4424</v>
      </c>
      <c r="AW568" s="991" t="s">
        <v>4424</v>
      </c>
      <c r="AX568" s="990" t="s">
        <v>4424</v>
      </c>
      <c r="AY568" s="990" t="s">
        <v>4424</v>
      </c>
      <c r="AZ568" s="991" t="s">
        <v>4424</v>
      </c>
      <c r="BA568" s="990" t="s">
        <v>4424</v>
      </c>
      <c r="BB568" s="977" t="s">
        <v>3918</v>
      </c>
      <c r="BC568" s="977" t="s">
        <v>2591</v>
      </c>
      <c r="BD568" s="994">
        <v>39875</v>
      </c>
      <c r="BE568" s="976" t="s">
        <v>189</v>
      </c>
      <c r="BF568" s="974"/>
      <c r="BG568" s="992"/>
      <c r="BL568" s="1361"/>
    </row>
    <row r="569" spans="1:64" s="993" customFormat="1" ht="13.5" customHeight="1" x14ac:dyDescent="0.25">
      <c r="A569" s="973">
        <v>566</v>
      </c>
      <c r="B569" s="974"/>
      <c r="C569" s="973"/>
      <c r="D569" s="973">
        <v>20409237721</v>
      </c>
      <c r="E569" s="1225">
        <v>4070060</v>
      </c>
      <c r="F569" s="976" t="s">
        <v>2668</v>
      </c>
      <c r="G569" s="977" t="s">
        <v>526</v>
      </c>
      <c r="H569" s="977" t="s">
        <v>137</v>
      </c>
      <c r="I569" s="974" t="s">
        <v>15651</v>
      </c>
      <c r="J569" s="978"/>
      <c r="K569" s="978"/>
      <c r="L569" s="974" t="s">
        <v>2324</v>
      </c>
      <c r="M569" s="974"/>
      <c r="N569" s="974"/>
      <c r="O569" s="974"/>
      <c r="P569" s="977" t="s">
        <v>4424</v>
      </c>
      <c r="Q569" s="977" t="s">
        <v>1503</v>
      </c>
      <c r="R569" s="979" t="s">
        <v>2325</v>
      </c>
      <c r="S569" s="985" t="s">
        <v>4424</v>
      </c>
      <c r="T569" s="973" t="s">
        <v>4424</v>
      </c>
      <c r="U569" s="974" t="s">
        <v>2326</v>
      </c>
      <c r="V569" s="974"/>
      <c r="W569" s="974" t="s">
        <v>2140</v>
      </c>
      <c r="X569" s="974" t="s">
        <v>2140</v>
      </c>
      <c r="Y569" s="974" t="s">
        <v>2140</v>
      </c>
      <c r="Z569" s="980">
        <v>39800</v>
      </c>
      <c r="AA569" s="981">
        <v>12</v>
      </c>
      <c r="AB569" s="981">
        <v>2008</v>
      </c>
      <c r="AC569" s="983">
        <v>0</v>
      </c>
      <c r="AD569" s="983">
        <v>10000</v>
      </c>
      <c r="AE569" s="977" t="s">
        <v>4002</v>
      </c>
      <c r="AF569" s="977" t="s">
        <v>4424</v>
      </c>
      <c r="AG569" s="977"/>
      <c r="AH569" s="985">
        <v>11014853</v>
      </c>
      <c r="AI569" s="974" t="s">
        <v>2140</v>
      </c>
      <c r="AJ569" s="977" t="s">
        <v>7760</v>
      </c>
      <c r="AK569" s="985" t="s">
        <v>2325</v>
      </c>
      <c r="AL569" s="977" t="s">
        <v>22268</v>
      </c>
      <c r="AM569" s="977" t="s">
        <v>2140</v>
      </c>
      <c r="AN569" s="977" t="s">
        <v>2140</v>
      </c>
      <c r="AO569" s="977" t="s">
        <v>2140</v>
      </c>
      <c r="AP569" s="986" t="s">
        <v>7761</v>
      </c>
      <c r="AQ569" s="984" t="s">
        <v>22419</v>
      </c>
      <c r="AR569" s="977" t="s">
        <v>22268</v>
      </c>
      <c r="AS569" s="977" t="s">
        <v>2140</v>
      </c>
      <c r="AT569" s="977" t="s">
        <v>2140</v>
      </c>
      <c r="AU569" s="977" t="s">
        <v>2140</v>
      </c>
      <c r="AV569" s="990" t="s">
        <v>4424</v>
      </c>
      <c r="AW569" s="991" t="s">
        <v>4424</v>
      </c>
      <c r="AX569" s="990" t="s">
        <v>4424</v>
      </c>
      <c r="AY569" s="990" t="s">
        <v>4424</v>
      </c>
      <c r="AZ569" s="991" t="s">
        <v>4424</v>
      </c>
      <c r="BA569" s="990" t="s">
        <v>4424</v>
      </c>
      <c r="BB569" s="977" t="s">
        <v>3663</v>
      </c>
      <c r="BC569" s="977" t="s">
        <v>2591</v>
      </c>
      <c r="BD569" s="994">
        <v>39885</v>
      </c>
      <c r="BE569" s="976" t="s">
        <v>189</v>
      </c>
      <c r="BF569" s="974"/>
      <c r="BG569" s="992"/>
      <c r="BL569" s="1361"/>
    </row>
    <row r="570" spans="1:64" s="993" customFormat="1" ht="13.5" customHeight="1" x14ac:dyDescent="0.25">
      <c r="A570" s="973">
        <v>567</v>
      </c>
      <c r="B570" s="974"/>
      <c r="C570" s="973"/>
      <c r="D570" s="973">
        <v>10421284224</v>
      </c>
      <c r="E570" s="1225">
        <v>4071503</v>
      </c>
      <c r="F570" s="976" t="s">
        <v>2668</v>
      </c>
      <c r="G570" s="977" t="s">
        <v>250</v>
      </c>
      <c r="H570" s="977" t="s">
        <v>988</v>
      </c>
      <c r="I570" s="974" t="s">
        <v>6546</v>
      </c>
      <c r="J570" s="978"/>
      <c r="K570" s="978"/>
      <c r="L570" s="974" t="s">
        <v>7762</v>
      </c>
      <c r="M570" s="974"/>
      <c r="N570" s="974"/>
      <c r="O570" s="974"/>
      <c r="P570" s="977" t="s">
        <v>4424</v>
      </c>
      <c r="Q570" s="973" t="s">
        <v>4424</v>
      </c>
      <c r="R570" s="979">
        <v>42128422</v>
      </c>
      <c r="S570" s="985" t="s">
        <v>4424</v>
      </c>
      <c r="T570" s="973" t="s">
        <v>4424</v>
      </c>
      <c r="U570" s="974" t="s">
        <v>989</v>
      </c>
      <c r="V570" s="974"/>
      <c r="W570" s="974" t="s">
        <v>3630</v>
      </c>
      <c r="X570" s="974" t="s">
        <v>3630</v>
      </c>
      <c r="Y570" s="974" t="s">
        <v>4475</v>
      </c>
      <c r="Z570" s="980" t="s">
        <v>22454</v>
      </c>
      <c r="AA570" s="981">
        <v>12</v>
      </c>
      <c r="AB570" s="981">
        <v>2008</v>
      </c>
      <c r="AC570" s="983">
        <v>0</v>
      </c>
      <c r="AD570" s="983">
        <v>5000</v>
      </c>
      <c r="AE570" s="977" t="s">
        <v>2281</v>
      </c>
      <c r="AF570" s="977" t="s">
        <v>4424</v>
      </c>
      <c r="AG570" s="977"/>
      <c r="AH570" s="973" t="s">
        <v>4424</v>
      </c>
      <c r="AI570" s="974" t="s">
        <v>4424</v>
      </c>
      <c r="AJ570" s="977" t="s">
        <v>2288</v>
      </c>
      <c r="AK570" s="985">
        <v>42128422</v>
      </c>
      <c r="AL570" s="977" t="s">
        <v>989</v>
      </c>
      <c r="AM570" s="977" t="s">
        <v>3630</v>
      </c>
      <c r="AN570" s="977" t="s">
        <v>3630</v>
      </c>
      <c r="AO570" s="977" t="s">
        <v>4475</v>
      </c>
      <c r="AP570" s="986" t="s">
        <v>4424</v>
      </c>
      <c r="AQ570" s="984" t="s">
        <v>4424</v>
      </c>
      <c r="AR570" s="988" t="s">
        <v>4424</v>
      </c>
      <c r="AS570" s="974"/>
      <c r="AT570" s="974"/>
      <c r="AU570" s="974"/>
      <c r="AV570" s="990" t="s">
        <v>4424</v>
      </c>
      <c r="AW570" s="991" t="s">
        <v>4424</v>
      </c>
      <c r="AX570" s="990" t="s">
        <v>4424</v>
      </c>
      <c r="AY570" s="990" t="s">
        <v>4424</v>
      </c>
      <c r="AZ570" s="991" t="s">
        <v>4424</v>
      </c>
      <c r="BA570" s="990" t="s">
        <v>4424</v>
      </c>
      <c r="BB570" s="977" t="s">
        <v>5682</v>
      </c>
      <c r="BC570" s="977" t="s">
        <v>1284</v>
      </c>
      <c r="BD570" s="994">
        <v>39804</v>
      </c>
      <c r="BE570" s="976" t="s">
        <v>189</v>
      </c>
      <c r="BF570" s="974"/>
      <c r="BG570" s="992"/>
      <c r="BL570" s="1361"/>
    </row>
    <row r="571" spans="1:64" s="993" customFormat="1" ht="13.5" customHeight="1" x14ac:dyDescent="0.25">
      <c r="A571" s="973">
        <v>568</v>
      </c>
      <c r="B571" s="974"/>
      <c r="C571" s="973"/>
      <c r="D571" s="973">
        <v>10218617170</v>
      </c>
      <c r="E571" s="1225">
        <v>4070065</v>
      </c>
      <c r="F571" s="976" t="s">
        <v>2667</v>
      </c>
      <c r="G571" s="977" t="s">
        <v>250</v>
      </c>
      <c r="H571" s="977" t="s">
        <v>2198</v>
      </c>
      <c r="I571" s="974" t="s">
        <v>15651</v>
      </c>
      <c r="J571" s="978"/>
      <c r="K571" s="978"/>
      <c r="L571" s="974" t="s">
        <v>2199</v>
      </c>
      <c r="M571" s="974"/>
      <c r="N571" s="974"/>
      <c r="O571" s="974"/>
      <c r="P571" s="977" t="s">
        <v>4424</v>
      </c>
      <c r="Q571" s="977"/>
      <c r="R571" s="979" t="s">
        <v>2200</v>
      </c>
      <c r="S571" s="985" t="s">
        <v>4424</v>
      </c>
      <c r="T571" s="973" t="s">
        <v>4424</v>
      </c>
      <c r="U571" s="974" t="s">
        <v>2201</v>
      </c>
      <c r="V571" s="974"/>
      <c r="W571" s="974" t="s">
        <v>3517</v>
      </c>
      <c r="X571" s="974" t="s">
        <v>4427</v>
      </c>
      <c r="Y571" s="974" t="s">
        <v>265</v>
      </c>
      <c r="Z571" s="980">
        <v>39804</v>
      </c>
      <c r="AA571" s="981">
        <v>12</v>
      </c>
      <c r="AB571" s="981">
        <v>2008</v>
      </c>
      <c r="AC571" s="983"/>
      <c r="AD571" s="983">
        <v>10000</v>
      </c>
      <c r="AE571" s="977" t="s">
        <v>2281</v>
      </c>
      <c r="AF571" s="977" t="s">
        <v>4424</v>
      </c>
      <c r="AG571" s="977"/>
      <c r="AH571" s="973" t="s">
        <v>4424</v>
      </c>
      <c r="AI571" s="974" t="s">
        <v>4424</v>
      </c>
      <c r="AJ571" s="977" t="s">
        <v>2202</v>
      </c>
      <c r="AK571" s="985" t="s">
        <v>2200</v>
      </c>
      <c r="AL571" s="977" t="s">
        <v>21127</v>
      </c>
      <c r="AM571" s="977" t="s">
        <v>3517</v>
      </c>
      <c r="AN571" s="977" t="s">
        <v>4427</v>
      </c>
      <c r="AO571" s="977" t="s">
        <v>265</v>
      </c>
      <c r="AP571" s="986" t="s">
        <v>4424</v>
      </c>
      <c r="AQ571" s="984" t="s">
        <v>4424</v>
      </c>
      <c r="AR571" s="988" t="s">
        <v>4424</v>
      </c>
      <c r="AS571" s="974"/>
      <c r="AT571" s="974"/>
      <c r="AU571" s="974"/>
      <c r="AV571" s="990" t="s">
        <v>4424</v>
      </c>
      <c r="AW571" s="991" t="s">
        <v>4424</v>
      </c>
      <c r="AX571" s="990" t="s">
        <v>4424</v>
      </c>
      <c r="AY571" s="990" t="s">
        <v>4424</v>
      </c>
      <c r="AZ571" s="991" t="s">
        <v>4424</v>
      </c>
      <c r="BA571" s="990" t="s">
        <v>4424</v>
      </c>
      <c r="BB571" s="977" t="s">
        <v>2587</v>
      </c>
      <c r="BC571" s="977" t="s">
        <v>2591</v>
      </c>
      <c r="BD571" s="994">
        <v>39862</v>
      </c>
      <c r="BE571" s="976" t="s">
        <v>189</v>
      </c>
      <c r="BF571" s="974"/>
      <c r="BG571" s="992"/>
      <c r="BL571" s="1361"/>
    </row>
    <row r="572" spans="1:64" s="993" customFormat="1" ht="13.5" customHeight="1" x14ac:dyDescent="0.25">
      <c r="A572" s="973">
        <v>569</v>
      </c>
      <c r="B572" s="974"/>
      <c r="C572" s="973"/>
      <c r="D572" s="973">
        <v>20447911966</v>
      </c>
      <c r="E572" s="1225">
        <v>4070757</v>
      </c>
      <c r="F572" s="976" t="s">
        <v>3254</v>
      </c>
      <c r="G572" s="977" t="s">
        <v>526</v>
      </c>
      <c r="H572" s="977" t="s">
        <v>1004</v>
      </c>
      <c r="I572" s="974" t="s">
        <v>15651</v>
      </c>
      <c r="J572" s="978"/>
      <c r="K572" s="978"/>
      <c r="L572" s="974" t="s">
        <v>1006</v>
      </c>
      <c r="M572" s="974"/>
      <c r="N572" s="974"/>
      <c r="O572" s="974"/>
      <c r="P572" s="977" t="s">
        <v>4424</v>
      </c>
      <c r="Q572" s="977" t="s">
        <v>1503</v>
      </c>
      <c r="R572" s="979">
        <v>43958196</v>
      </c>
      <c r="S572" s="985" t="s">
        <v>4424</v>
      </c>
      <c r="T572" s="973" t="s">
        <v>4424</v>
      </c>
      <c r="U572" s="974" t="s">
        <v>1005</v>
      </c>
      <c r="V572" s="974"/>
      <c r="W572" s="974" t="s">
        <v>2821</v>
      </c>
      <c r="X572" s="974" t="s">
        <v>2821</v>
      </c>
      <c r="Y572" s="974" t="s">
        <v>2821</v>
      </c>
      <c r="Z572" s="980">
        <v>39804</v>
      </c>
      <c r="AA572" s="981">
        <v>12</v>
      </c>
      <c r="AB572" s="981">
        <v>2008</v>
      </c>
      <c r="AC572" s="983">
        <v>0</v>
      </c>
      <c r="AD572" s="983">
        <v>8000</v>
      </c>
      <c r="AE572" s="977" t="s">
        <v>4002</v>
      </c>
      <c r="AF572" s="977" t="s">
        <v>4424</v>
      </c>
      <c r="AG572" s="977"/>
      <c r="AH572" s="985">
        <v>11069236</v>
      </c>
      <c r="AI572" s="974" t="s">
        <v>2821</v>
      </c>
      <c r="AJ572" s="977" t="s">
        <v>7763</v>
      </c>
      <c r="AK572" s="985">
        <v>43958196</v>
      </c>
      <c r="AL572" s="977" t="s">
        <v>1005</v>
      </c>
      <c r="AM572" s="977" t="s">
        <v>2821</v>
      </c>
      <c r="AN572" s="977" t="s">
        <v>2821</v>
      </c>
      <c r="AO572" s="977" t="s">
        <v>2821</v>
      </c>
      <c r="AP572" s="986" t="s">
        <v>4424</v>
      </c>
      <c r="AQ572" s="984" t="s">
        <v>4424</v>
      </c>
      <c r="AR572" s="988" t="s">
        <v>4424</v>
      </c>
      <c r="AS572" s="974"/>
      <c r="AT572" s="974"/>
      <c r="AU572" s="974"/>
      <c r="AV572" s="990" t="s">
        <v>1716</v>
      </c>
      <c r="AW572" s="991" t="s">
        <v>4424</v>
      </c>
      <c r="AX572" s="990" t="s">
        <v>4424</v>
      </c>
      <c r="AY572" s="990" t="s">
        <v>4424</v>
      </c>
      <c r="AZ572" s="991" t="s">
        <v>4424</v>
      </c>
      <c r="BA572" s="990" t="s">
        <v>4424</v>
      </c>
      <c r="BB572" s="977" t="s">
        <v>1847</v>
      </c>
      <c r="BC572" s="977" t="s">
        <v>2591</v>
      </c>
      <c r="BD572" s="994">
        <v>40008</v>
      </c>
      <c r="BE572" s="976" t="s">
        <v>189</v>
      </c>
      <c r="BF572" s="974"/>
      <c r="BG572" s="992"/>
      <c r="BL572" s="1361"/>
    </row>
    <row r="573" spans="1:64" s="993" customFormat="1" ht="13.5" customHeight="1" x14ac:dyDescent="0.25">
      <c r="A573" s="973">
        <v>570</v>
      </c>
      <c r="B573" s="974"/>
      <c r="C573" s="973"/>
      <c r="D573" s="973">
        <v>20441087986</v>
      </c>
      <c r="E573" s="1225">
        <v>4071841</v>
      </c>
      <c r="F573" s="976" t="s">
        <v>2668</v>
      </c>
      <c r="G573" s="977" t="s">
        <v>250</v>
      </c>
      <c r="H573" s="977" t="s">
        <v>4815</v>
      </c>
      <c r="I573" s="974" t="s">
        <v>15651</v>
      </c>
      <c r="J573" s="978"/>
      <c r="K573" s="978"/>
      <c r="L573" s="974" t="s">
        <v>1081</v>
      </c>
      <c r="M573" s="974"/>
      <c r="N573" s="974"/>
      <c r="O573" s="974"/>
      <c r="P573" s="977" t="s">
        <v>4424</v>
      </c>
      <c r="Q573" s="977" t="s">
        <v>3303</v>
      </c>
      <c r="R573" s="979" t="s">
        <v>1082</v>
      </c>
      <c r="S573" s="985" t="s">
        <v>4424</v>
      </c>
      <c r="T573" s="973" t="s">
        <v>4424</v>
      </c>
      <c r="U573" s="974" t="s">
        <v>1083</v>
      </c>
      <c r="V573" s="974"/>
      <c r="W573" s="974" t="s">
        <v>5749</v>
      </c>
      <c r="X573" s="974" t="s">
        <v>5749</v>
      </c>
      <c r="Y573" s="974" t="s">
        <v>5749</v>
      </c>
      <c r="Z573" s="980">
        <v>39804</v>
      </c>
      <c r="AA573" s="981">
        <v>12</v>
      </c>
      <c r="AB573" s="981">
        <v>2008</v>
      </c>
      <c r="AC573" s="983">
        <v>0</v>
      </c>
      <c r="AD573" s="983">
        <v>3000</v>
      </c>
      <c r="AE573" s="977" t="s">
        <v>4002</v>
      </c>
      <c r="AF573" s="977" t="s">
        <v>4424</v>
      </c>
      <c r="AG573" s="977"/>
      <c r="AH573" s="985" t="s">
        <v>1084</v>
      </c>
      <c r="AI573" s="974" t="s">
        <v>5749</v>
      </c>
      <c r="AJ573" s="977" t="s">
        <v>7764</v>
      </c>
      <c r="AK573" s="985" t="s">
        <v>1082</v>
      </c>
      <c r="AL573" s="977" t="s">
        <v>21128</v>
      </c>
      <c r="AM573" s="977" t="s">
        <v>5749</v>
      </c>
      <c r="AN573" s="977" t="s">
        <v>5749</v>
      </c>
      <c r="AO573" s="977" t="s">
        <v>5749</v>
      </c>
      <c r="AP573" s="986" t="s">
        <v>4424</v>
      </c>
      <c r="AQ573" s="984" t="s">
        <v>4424</v>
      </c>
      <c r="AR573" s="988" t="s">
        <v>4424</v>
      </c>
      <c r="AS573" s="974"/>
      <c r="AT573" s="974"/>
      <c r="AU573" s="974"/>
      <c r="AV573" s="990" t="s">
        <v>4424</v>
      </c>
      <c r="AW573" s="991" t="s">
        <v>4424</v>
      </c>
      <c r="AX573" s="990" t="s">
        <v>4424</v>
      </c>
      <c r="AY573" s="990" t="s">
        <v>4424</v>
      </c>
      <c r="AZ573" s="991" t="s">
        <v>4424</v>
      </c>
      <c r="BA573" s="990" t="s">
        <v>4424</v>
      </c>
      <c r="BB573" s="977" t="s">
        <v>4615</v>
      </c>
      <c r="BC573" s="977" t="s">
        <v>2591</v>
      </c>
      <c r="BD573" s="994">
        <v>39804</v>
      </c>
      <c r="BE573" s="976" t="s">
        <v>189</v>
      </c>
      <c r="BF573" s="974"/>
      <c r="BG573" s="992"/>
      <c r="BL573" s="1361"/>
    </row>
    <row r="574" spans="1:64" s="993" customFormat="1" ht="13.5" customHeight="1" x14ac:dyDescent="0.25">
      <c r="A574" s="973">
        <v>571</v>
      </c>
      <c r="B574" s="974"/>
      <c r="C574" s="973"/>
      <c r="D574" s="973">
        <v>20102188293</v>
      </c>
      <c r="E574" s="1225">
        <v>4070064</v>
      </c>
      <c r="F574" s="976" t="s">
        <v>5521</v>
      </c>
      <c r="G574" s="977" t="s">
        <v>526</v>
      </c>
      <c r="H574" s="977" t="s">
        <v>20674</v>
      </c>
      <c r="I574" s="974" t="s">
        <v>15651</v>
      </c>
      <c r="J574" s="978"/>
      <c r="K574" s="978"/>
      <c r="L574" s="974" t="s">
        <v>611</v>
      </c>
      <c r="M574" s="974"/>
      <c r="N574" s="974"/>
      <c r="O574" s="974"/>
      <c r="P574" s="977" t="s">
        <v>16551</v>
      </c>
      <c r="Q574" s="977" t="s">
        <v>3303</v>
      </c>
      <c r="R574" s="979">
        <v>10141395</v>
      </c>
      <c r="S574" s="985" t="s">
        <v>4424</v>
      </c>
      <c r="T574" s="973" t="s">
        <v>4424</v>
      </c>
      <c r="U574" s="974" t="s">
        <v>610</v>
      </c>
      <c r="V574" s="974"/>
      <c r="W574" s="974" t="s">
        <v>5521</v>
      </c>
      <c r="X574" s="974" t="s">
        <v>5521</v>
      </c>
      <c r="Y574" s="974" t="s">
        <v>5521</v>
      </c>
      <c r="Z574" s="980">
        <v>39804</v>
      </c>
      <c r="AA574" s="981">
        <v>12</v>
      </c>
      <c r="AB574" s="981">
        <v>2008</v>
      </c>
      <c r="AC574" s="983">
        <v>0</v>
      </c>
      <c r="AD574" s="983">
        <v>46500</v>
      </c>
      <c r="AE574" s="977" t="s">
        <v>4002</v>
      </c>
      <c r="AF574" s="977" t="s">
        <v>4424</v>
      </c>
      <c r="AG574" s="977"/>
      <c r="AH574" s="985" t="s">
        <v>612</v>
      </c>
      <c r="AI574" s="974" t="s">
        <v>5521</v>
      </c>
      <c r="AJ574" s="977" t="s">
        <v>7765</v>
      </c>
      <c r="AK574" s="985">
        <v>10141395</v>
      </c>
      <c r="AL574" s="977" t="s">
        <v>610</v>
      </c>
      <c r="AM574" s="977" t="s">
        <v>5521</v>
      </c>
      <c r="AN574" s="977" t="s">
        <v>5521</v>
      </c>
      <c r="AO574" s="977" t="s">
        <v>5521</v>
      </c>
      <c r="AP574" s="986" t="s">
        <v>4424</v>
      </c>
      <c r="AQ574" s="984" t="s">
        <v>4424</v>
      </c>
      <c r="AR574" s="988" t="s">
        <v>4424</v>
      </c>
      <c r="AS574" s="974"/>
      <c r="AT574" s="974"/>
      <c r="AU574" s="974"/>
      <c r="AV574" s="990" t="s">
        <v>4424</v>
      </c>
      <c r="AW574" s="991" t="s">
        <v>4424</v>
      </c>
      <c r="AX574" s="990" t="s">
        <v>4424</v>
      </c>
      <c r="AY574" s="990" t="s">
        <v>4424</v>
      </c>
      <c r="AZ574" s="991" t="s">
        <v>4424</v>
      </c>
      <c r="BA574" s="990" t="s">
        <v>4424</v>
      </c>
      <c r="BB574" s="977" t="s">
        <v>2889</v>
      </c>
      <c r="BC574" s="977" t="s">
        <v>2591</v>
      </c>
      <c r="BD574" s="994">
        <v>39850</v>
      </c>
      <c r="BE574" s="976" t="s">
        <v>189</v>
      </c>
      <c r="BF574" s="974"/>
      <c r="BG574" s="992"/>
      <c r="BL574" s="1361"/>
    </row>
    <row r="575" spans="1:64" s="993" customFormat="1" ht="13.5" customHeight="1" x14ac:dyDescent="0.25">
      <c r="A575" s="973">
        <v>572</v>
      </c>
      <c r="B575" s="974"/>
      <c r="C575" s="973"/>
      <c r="D575" s="973">
        <v>10024499630</v>
      </c>
      <c r="E575" s="1225">
        <v>4070779</v>
      </c>
      <c r="F575" s="976" t="s">
        <v>3254</v>
      </c>
      <c r="G575" s="977" t="s">
        <v>250</v>
      </c>
      <c r="H575" s="977" t="s">
        <v>1596</v>
      </c>
      <c r="I575" s="974" t="s">
        <v>15651</v>
      </c>
      <c r="J575" s="978"/>
      <c r="K575" s="978"/>
      <c r="L575" s="974" t="s">
        <v>1554</v>
      </c>
      <c r="M575" s="974"/>
      <c r="N575" s="974"/>
      <c r="O575" s="974"/>
      <c r="P575" s="977" t="s">
        <v>4424</v>
      </c>
      <c r="Q575" s="973" t="s">
        <v>4424</v>
      </c>
      <c r="R575" s="979" t="s">
        <v>1555</v>
      </c>
      <c r="S575" s="985" t="s">
        <v>4424</v>
      </c>
      <c r="T575" s="973" t="s">
        <v>4424</v>
      </c>
      <c r="U575" s="974" t="s">
        <v>5843</v>
      </c>
      <c r="V575" s="974"/>
      <c r="W575" s="974" t="s">
        <v>1557</v>
      </c>
      <c r="X575" s="974" t="s">
        <v>16575</v>
      </c>
      <c r="Y575" s="974" t="s">
        <v>2821</v>
      </c>
      <c r="Z575" s="980">
        <v>39806</v>
      </c>
      <c r="AA575" s="981">
        <v>12</v>
      </c>
      <c r="AB575" s="981">
        <v>2008</v>
      </c>
      <c r="AC575" s="974"/>
      <c r="AD575" s="983">
        <v>6000</v>
      </c>
      <c r="AE575" s="977" t="s">
        <v>2281</v>
      </c>
      <c r="AF575" s="977" t="s">
        <v>4424</v>
      </c>
      <c r="AG575" s="977"/>
      <c r="AH575" s="973" t="s">
        <v>4424</v>
      </c>
      <c r="AI575" s="974" t="s">
        <v>4424</v>
      </c>
      <c r="AJ575" s="977" t="s">
        <v>1554</v>
      </c>
      <c r="AK575" s="985" t="s">
        <v>1555</v>
      </c>
      <c r="AL575" s="977" t="s">
        <v>21129</v>
      </c>
      <c r="AM575" s="977" t="s">
        <v>1557</v>
      </c>
      <c r="AN575" s="977" t="s">
        <v>1556</v>
      </c>
      <c r="AO575" s="977" t="s">
        <v>2821</v>
      </c>
      <c r="AP575" s="986" t="s">
        <v>4424</v>
      </c>
      <c r="AQ575" s="984" t="s">
        <v>4424</v>
      </c>
      <c r="AR575" s="988" t="s">
        <v>4424</v>
      </c>
      <c r="AS575" s="974"/>
      <c r="AT575" s="974"/>
      <c r="AU575" s="974"/>
      <c r="AV575" s="990" t="s">
        <v>4424</v>
      </c>
      <c r="AW575" s="991" t="s">
        <v>4424</v>
      </c>
      <c r="AX575" s="990" t="s">
        <v>4424</v>
      </c>
      <c r="AY575" s="990" t="s">
        <v>4424</v>
      </c>
      <c r="AZ575" s="991" t="s">
        <v>4424</v>
      </c>
      <c r="BA575" s="990" t="s">
        <v>4424</v>
      </c>
      <c r="BB575" s="977" t="s">
        <v>6043</v>
      </c>
      <c r="BC575" s="977" t="s">
        <v>2591</v>
      </c>
      <c r="BD575" s="994">
        <v>39941</v>
      </c>
      <c r="BE575" s="976" t="s">
        <v>189</v>
      </c>
      <c r="BF575" s="974"/>
      <c r="BG575" s="992"/>
      <c r="BL575" s="1361"/>
    </row>
    <row r="576" spans="1:64" s="993" customFormat="1" ht="13.5" customHeight="1" x14ac:dyDescent="0.25">
      <c r="A576" s="973">
        <v>573</v>
      </c>
      <c r="B576" s="974"/>
      <c r="C576" s="973"/>
      <c r="D576" s="973">
        <v>10020283888</v>
      </c>
      <c r="E576" s="1225">
        <v>4070062</v>
      </c>
      <c r="F576" s="976" t="s">
        <v>3254</v>
      </c>
      <c r="G576" s="977" t="s">
        <v>250</v>
      </c>
      <c r="H576" s="977" t="s">
        <v>9290</v>
      </c>
      <c r="I576" s="993" t="s">
        <v>15651</v>
      </c>
      <c r="J576" s="978"/>
      <c r="K576" s="978"/>
      <c r="L576" s="974" t="s">
        <v>5844</v>
      </c>
      <c r="M576" s="974"/>
      <c r="N576" s="974"/>
      <c r="O576" s="974"/>
      <c r="P576" s="977" t="s">
        <v>4424</v>
      </c>
      <c r="Q576" s="973" t="s">
        <v>4424</v>
      </c>
      <c r="R576" s="979" t="s">
        <v>5845</v>
      </c>
      <c r="S576" s="985" t="s">
        <v>4424</v>
      </c>
      <c r="T576" s="973" t="s">
        <v>4424</v>
      </c>
      <c r="U576" s="974" t="s">
        <v>5846</v>
      </c>
      <c r="V576" s="974"/>
      <c r="W576" s="974" t="s">
        <v>5847</v>
      </c>
      <c r="X576" s="974" t="s">
        <v>5847</v>
      </c>
      <c r="Y576" s="974" t="s">
        <v>2821</v>
      </c>
      <c r="Z576" s="980">
        <v>39806</v>
      </c>
      <c r="AA576" s="981">
        <v>12</v>
      </c>
      <c r="AB576" s="981">
        <v>2008</v>
      </c>
      <c r="AC576" s="974"/>
      <c r="AD576" s="983">
        <v>6000</v>
      </c>
      <c r="AE576" s="977" t="s">
        <v>2281</v>
      </c>
      <c r="AF576" s="977" t="s">
        <v>4424</v>
      </c>
      <c r="AG576" s="977"/>
      <c r="AH576" s="973" t="s">
        <v>4424</v>
      </c>
      <c r="AI576" s="974" t="s">
        <v>4424</v>
      </c>
      <c r="AJ576" s="977" t="s">
        <v>5844</v>
      </c>
      <c r="AK576" s="985" t="s">
        <v>5590</v>
      </c>
      <c r="AL576" s="977" t="s">
        <v>5846</v>
      </c>
      <c r="AM576" s="977" t="s">
        <v>5847</v>
      </c>
      <c r="AN576" s="977" t="s">
        <v>5847</v>
      </c>
      <c r="AO576" s="977" t="s">
        <v>2821</v>
      </c>
      <c r="AP576" s="986" t="s">
        <v>4424</v>
      </c>
      <c r="AQ576" s="984" t="s">
        <v>4424</v>
      </c>
      <c r="AR576" s="988" t="s">
        <v>4424</v>
      </c>
      <c r="AS576" s="974"/>
      <c r="AT576" s="974"/>
      <c r="AU576" s="974"/>
      <c r="AV576" s="990" t="s">
        <v>4424</v>
      </c>
      <c r="AW576" s="991" t="s">
        <v>4424</v>
      </c>
      <c r="AX576" s="990" t="s">
        <v>4424</v>
      </c>
      <c r="AY576" s="990" t="s">
        <v>4424</v>
      </c>
      <c r="AZ576" s="991" t="s">
        <v>4424</v>
      </c>
      <c r="BA576" s="990" t="s">
        <v>4424</v>
      </c>
      <c r="BB576" s="977" t="s">
        <v>6043</v>
      </c>
      <c r="BC576" s="977" t="s">
        <v>2591</v>
      </c>
      <c r="BD576" s="994">
        <v>39850</v>
      </c>
      <c r="BE576" s="976" t="s">
        <v>189</v>
      </c>
      <c r="BF576" s="974"/>
      <c r="BG576" s="992"/>
      <c r="BL576" s="1361"/>
    </row>
    <row r="577" spans="1:64" s="993" customFormat="1" ht="13.5" customHeight="1" x14ac:dyDescent="0.25">
      <c r="A577" s="973">
        <v>574</v>
      </c>
      <c r="B577" s="974"/>
      <c r="C577" s="973"/>
      <c r="D577" s="973">
        <v>10427418168</v>
      </c>
      <c r="E577" s="1225">
        <v>4071498</v>
      </c>
      <c r="F577" s="976" t="s">
        <v>3254</v>
      </c>
      <c r="G577" s="977" t="s">
        <v>250</v>
      </c>
      <c r="H577" s="977" t="s">
        <v>5848</v>
      </c>
      <c r="I577" s="974" t="s">
        <v>15651</v>
      </c>
      <c r="J577" s="978"/>
      <c r="K577" s="978"/>
      <c r="L577" s="974" t="s">
        <v>1552</v>
      </c>
      <c r="M577" s="974"/>
      <c r="N577" s="974"/>
      <c r="O577" s="974"/>
      <c r="P577" s="977" t="s">
        <v>4424</v>
      </c>
      <c r="Q577" s="977"/>
      <c r="R577" s="979" t="s">
        <v>1553</v>
      </c>
      <c r="S577" s="985" t="s">
        <v>4424</v>
      </c>
      <c r="T577" s="973" t="s">
        <v>4424</v>
      </c>
      <c r="U577" s="974" t="s">
        <v>5254</v>
      </c>
      <c r="V577" s="974"/>
      <c r="W577" s="974" t="s">
        <v>19739</v>
      </c>
      <c r="X577" s="974" t="s">
        <v>2928</v>
      </c>
      <c r="Y577" s="974" t="s">
        <v>2821</v>
      </c>
      <c r="Z577" s="980">
        <v>39808</v>
      </c>
      <c r="AA577" s="981">
        <v>12</v>
      </c>
      <c r="AB577" s="981">
        <v>2008</v>
      </c>
      <c r="AC577" s="974"/>
      <c r="AD577" s="983">
        <v>4000</v>
      </c>
      <c r="AE577" s="977" t="s">
        <v>2281</v>
      </c>
      <c r="AF577" s="977" t="s">
        <v>4424</v>
      </c>
      <c r="AG577" s="977"/>
      <c r="AH577" s="973" t="s">
        <v>4424</v>
      </c>
      <c r="AI577" s="974" t="s">
        <v>4424</v>
      </c>
      <c r="AJ577" s="977" t="s">
        <v>1552</v>
      </c>
      <c r="AK577" s="985" t="s">
        <v>1553</v>
      </c>
      <c r="AL577" s="977" t="s">
        <v>5254</v>
      </c>
      <c r="AM577" s="977" t="s">
        <v>21130</v>
      </c>
      <c r="AN577" s="977" t="s">
        <v>2928</v>
      </c>
      <c r="AO577" s="977" t="s">
        <v>2821</v>
      </c>
      <c r="AP577" s="986" t="s">
        <v>4424</v>
      </c>
      <c r="AQ577" s="984" t="s">
        <v>4424</v>
      </c>
      <c r="AR577" s="988" t="s">
        <v>4424</v>
      </c>
      <c r="AS577" s="974"/>
      <c r="AT577" s="974"/>
      <c r="AU577" s="974"/>
      <c r="AV577" s="990" t="s">
        <v>4424</v>
      </c>
      <c r="AW577" s="991" t="s">
        <v>4424</v>
      </c>
      <c r="AX577" s="990" t="s">
        <v>4424</v>
      </c>
      <c r="AY577" s="990" t="s">
        <v>4424</v>
      </c>
      <c r="AZ577" s="991" t="s">
        <v>4424</v>
      </c>
      <c r="BA577" s="990" t="s">
        <v>4424</v>
      </c>
      <c r="BB577" s="977" t="s">
        <v>6043</v>
      </c>
      <c r="BC577" s="977" t="s">
        <v>2591</v>
      </c>
      <c r="BD577" s="994">
        <v>39850</v>
      </c>
      <c r="BE577" s="976" t="s">
        <v>189</v>
      </c>
      <c r="BF577" s="974"/>
      <c r="BG577" s="992"/>
      <c r="BL577" s="1361"/>
    </row>
    <row r="578" spans="1:64" s="993" customFormat="1" ht="13.5" customHeight="1" x14ac:dyDescent="0.25">
      <c r="A578" s="973">
        <v>575</v>
      </c>
      <c r="B578" s="974"/>
      <c r="C578" s="973"/>
      <c r="D578" s="973">
        <v>10253043372</v>
      </c>
      <c r="E578" s="1225">
        <v>4071845</v>
      </c>
      <c r="F578" s="976" t="s">
        <v>3254</v>
      </c>
      <c r="G578" s="977" t="s">
        <v>250</v>
      </c>
      <c r="H578" s="977" t="s">
        <v>4600</v>
      </c>
      <c r="I578" s="974" t="s">
        <v>15651</v>
      </c>
      <c r="J578" s="978"/>
      <c r="K578" s="978"/>
      <c r="L578" s="974" t="s">
        <v>4601</v>
      </c>
      <c r="M578" s="974"/>
      <c r="N578" s="974"/>
      <c r="O578" s="974"/>
      <c r="P578" s="977" t="s">
        <v>4424</v>
      </c>
      <c r="Q578" s="977"/>
      <c r="R578" s="979" t="s">
        <v>4602</v>
      </c>
      <c r="S578" s="985"/>
      <c r="T578" s="985"/>
      <c r="U578" s="974" t="s">
        <v>4074</v>
      </c>
      <c r="V578" s="974"/>
      <c r="W578" s="974" t="s">
        <v>4075</v>
      </c>
      <c r="X578" s="974" t="s">
        <v>495</v>
      </c>
      <c r="Y578" s="974" t="s">
        <v>2821</v>
      </c>
      <c r="Z578" s="980">
        <v>39808</v>
      </c>
      <c r="AA578" s="981">
        <v>12</v>
      </c>
      <c r="AB578" s="981">
        <v>2008</v>
      </c>
      <c r="AC578" s="974"/>
      <c r="AD578" s="983">
        <v>6000</v>
      </c>
      <c r="AE578" s="977" t="s">
        <v>2281</v>
      </c>
      <c r="AF578" s="977" t="s">
        <v>4424</v>
      </c>
      <c r="AG578" s="977"/>
      <c r="AH578" s="973" t="s">
        <v>4424</v>
      </c>
      <c r="AI578" s="974" t="s">
        <v>4424</v>
      </c>
      <c r="AJ578" s="977" t="s">
        <v>4076</v>
      </c>
      <c r="AK578" s="985">
        <v>25304337</v>
      </c>
      <c r="AL578" s="977" t="s">
        <v>21131</v>
      </c>
      <c r="AM578" s="977" t="s">
        <v>4075</v>
      </c>
      <c r="AN578" s="977" t="s">
        <v>495</v>
      </c>
      <c r="AO578" s="977" t="s">
        <v>2821</v>
      </c>
      <c r="AP578" s="986" t="s">
        <v>4424</v>
      </c>
      <c r="AQ578" s="984" t="s">
        <v>4424</v>
      </c>
      <c r="AR578" s="988" t="s">
        <v>4424</v>
      </c>
      <c r="AS578" s="974"/>
      <c r="AT578" s="974"/>
      <c r="AU578" s="974"/>
      <c r="AV578" s="990" t="s">
        <v>4424</v>
      </c>
      <c r="AW578" s="991" t="s">
        <v>4424</v>
      </c>
      <c r="AX578" s="990" t="s">
        <v>4424</v>
      </c>
      <c r="AY578" s="990" t="s">
        <v>4424</v>
      </c>
      <c r="AZ578" s="991" t="s">
        <v>4424</v>
      </c>
      <c r="BA578" s="990" t="s">
        <v>4424</v>
      </c>
      <c r="BB578" s="977" t="s">
        <v>6043</v>
      </c>
      <c r="BC578" s="977" t="s">
        <v>2591</v>
      </c>
      <c r="BD578" s="994">
        <v>39850</v>
      </c>
      <c r="BE578" s="976" t="s">
        <v>189</v>
      </c>
      <c r="BF578" s="974"/>
      <c r="BG578" s="992"/>
      <c r="BL578" s="1361"/>
    </row>
    <row r="579" spans="1:64" s="993" customFormat="1" ht="13.5" customHeight="1" x14ac:dyDescent="0.25">
      <c r="A579" s="973">
        <v>576</v>
      </c>
      <c r="B579" s="974"/>
      <c r="C579" s="973"/>
      <c r="D579" s="973">
        <v>10314779938</v>
      </c>
      <c r="E579" s="1225">
        <v>4070780</v>
      </c>
      <c r="F579" s="976" t="s">
        <v>3254</v>
      </c>
      <c r="G579" s="977" t="s">
        <v>250</v>
      </c>
      <c r="H579" s="977" t="s">
        <v>2916</v>
      </c>
      <c r="I579" s="974" t="s">
        <v>15651</v>
      </c>
      <c r="J579" s="978"/>
      <c r="K579" s="978"/>
      <c r="L579" s="974" t="s">
        <v>1541</v>
      </c>
      <c r="M579" s="974"/>
      <c r="N579" s="974"/>
      <c r="O579" s="974"/>
      <c r="P579" s="977" t="s">
        <v>4424</v>
      </c>
      <c r="Q579" s="977"/>
      <c r="R579" s="979" t="s">
        <v>1542</v>
      </c>
      <c r="S579" s="985" t="s">
        <v>4424</v>
      </c>
      <c r="T579" s="973" t="s">
        <v>4424</v>
      </c>
      <c r="U579" s="974" t="s">
        <v>7560</v>
      </c>
      <c r="V579" s="974"/>
      <c r="W579" s="974" t="s">
        <v>1544</v>
      </c>
      <c r="X579" s="974" t="s">
        <v>1543</v>
      </c>
      <c r="Y579" s="974" t="s">
        <v>1282</v>
      </c>
      <c r="Z579" s="980">
        <v>39812</v>
      </c>
      <c r="AA579" s="981">
        <v>12</v>
      </c>
      <c r="AB579" s="981">
        <v>2008</v>
      </c>
      <c r="AC579" s="974"/>
      <c r="AD579" s="983">
        <v>7000</v>
      </c>
      <c r="AE579" s="977" t="s">
        <v>2281</v>
      </c>
      <c r="AF579" s="977" t="s">
        <v>4424</v>
      </c>
      <c r="AG579" s="977"/>
      <c r="AH579" s="973" t="s">
        <v>4424</v>
      </c>
      <c r="AI579" s="974" t="s">
        <v>4424</v>
      </c>
      <c r="AJ579" s="977" t="s">
        <v>1541</v>
      </c>
      <c r="AK579" s="985">
        <v>31477993</v>
      </c>
      <c r="AL579" s="977" t="s">
        <v>8038</v>
      </c>
      <c r="AM579" s="977" t="s">
        <v>1544</v>
      </c>
      <c r="AN579" s="977" t="s">
        <v>1543</v>
      </c>
      <c r="AO579" s="977" t="s">
        <v>1282</v>
      </c>
      <c r="AP579" s="986" t="s">
        <v>4424</v>
      </c>
      <c r="AQ579" s="984" t="s">
        <v>4424</v>
      </c>
      <c r="AR579" s="988" t="s">
        <v>4424</v>
      </c>
      <c r="AS579" s="974"/>
      <c r="AT579" s="974"/>
      <c r="AU579" s="974"/>
      <c r="AV579" s="990" t="s">
        <v>4424</v>
      </c>
      <c r="AW579" s="991" t="s">
        <v>4424</v>
      </c>
      <c r="AX579" s="990" t="s">
        <v>4424</v>
      </c>
      <c r="AY579" s="990" t="s">
        <v>4424</v>
      </c>
      <c r="AZ579" s="991" t="s">
        <v>4424</v>
      </c>
      <c r="BA579" s="990" t="s">
        <v>4424</v>
      </c>
      <c r="BB579" s="977" t="s">
        <v>4459</v>
      </c>
      <c r="BC579" s="977" t="s">
        <v>2591</v>
      </c>
      <c r="BD579" s="994">
        <v>39868</v>
      </c>
      <c r="BE579" s="977" t="s">
        <v>189</v>
      </c>
      <c r="BF579" s="974"/>
      <c r="BG579" s="992"/>
      <c r="BL579" s="1361"/>
    </row>
    <row r="580" spans="1:64" s="993" customFormat="1" ht="13.5" customHeight="1" x14ac:dyDescent="0.25">
      <c r="A580" s="973">
        <v>577</v>
      </c>
      <c r="B580" s="974"/>
      <c r="C580" s="973"/>
      <c r="D580" s="973">
        <v>10452250719</v>
      </c>
      <c r="E580" s="1225">
        <v>4070056</v>
      </c>
      <c r="F580" s="976" t="s">
        <v>3254</v>
      </c>
      <c r="G580" s="977" t="s">
        <v>250</v>
      </c>
      <c r="H580" s="977" t="s">
        <v>2165</v>
      </c>
      <c r="I580" s="974" t="s">
        <v>15651</v>
      </c>
      <c r="J580" s="978"/>
      <c r="K580" s="978"/>
      <c r="L580" s="974" t="s">
        <v>2166</v>
      </c>
      <c r="M580" s="974"/>
      <c r="N580" s="974"/>
      <c r="O580" s="974"/>
      <c r="P580" s="977" t="s">
        <v>4424</v>
      </c>
      <c r="Q580" s="977"/>
      <c r="R580" s="979" t="s">
        <v>2167</v>
      </c>
      <c r="S580" s="985" t="s">
        <v>4424</v>
      </c>
      <c r="T580" s="973" t="s">
        <v>4424</v>
      </c>
      <c r="U580" s="974" t="s">
        <v>2168</v>
      </c>
      <c r="V580" s="974"/>
      <c r="W580" s="974" t="s">
        <v>2169</v>
      </c>
      <c r="X580" s="974" t="s">
        <v>2928</v>
      </c>
      <c r="Y580" s="974" t="s">
        <v>2821</v>
      </c>
      <c r="Z580" s="980">
        <v>39808</v>
      </c>
      <c r="AA580" s="981">
        <v>12</v>
      </c>
      <c r="AB580" s="981">
        <v>2008</v>
      </c>
      <c r="AC580" s="974"/>
      <c r="AD580" s="983">
        <v>6000</v>
      </c>
      <c r="AE580" s="977" t="s">
        <v>2281</v>
      </c>
      <c r="AF580" s="977" t="s">
        <v>4424</v>
      </c>
      <c r="AG580" s="977"/>
      <c r="AH580" s="973" t="s">
        <v>4424</v>
      </c>
      <c r="AI580" s="974" t="s">
        <v>4424</v>
      </c>
      <c r="AJ580" s="977" t="s">
        <v>2166</v>
      </c>
      <c r="AK580" s="985">
        <v>45225071</v>
      </c>
      <c r="AL580" s="977" t="s">
        <v>2168</v>
      </c>
      <c r="AM580" s="977" t="s">
        <v>21132</v>
      </c>
      <c r="AN580" s="977" t="s">
        <v>2928</v>
      </c>
      <c r="AO580" s="977" t="s">
        <v>2821</v>
      </c>
      <c r="AP580" s="986" t="s">
        <v>4424</v>
      </c>
      <c r="AQ580" s="984" t="s">
        <v>4424</v>
      </c>
      <c r="AR580" s="988" t="s">
        <v>4424</v>
      </c>
      <c r="AS580" s="974"/>
      <c r="AT580" s="974"/>
      <c r="AU580" s="974"/>
      <c r="AV580" s="990" t="s">
        <v>4424</v>
      </c>
      <c r="AW580" s="991" t="s">
        <v>4424</v>
      </c>
      <c r="AX580" s="990" t="s">
        <v>4424</v>
      </c>
      <c r="AY580" s="990" t="s">
        <v>4424</v>
      </c>
      <c r="AZ580" s="991" t="s">
        <v>4424</v>
      </c>
      <c r="BA580" s="990" t="s">
        <v>4424</v>
      </c>
      <c r="BB580" s="977" t="s">
        <v>6043</v>
      </c>
      <c r="BC580" s="977" t="s">
        <v>2591</v>
      </c>
      <c r="BD580" s="994">
        <v>39850</v>
      </c>
      <c r="BE580" s="977" t="s">
        <v>189</v>
      </c>
      <c r="BF580" s="974"/>
      <c r="BG580" s="992"/>
      <c r="BL580" s="1361"/>
    </row>
    <row r="581" spans="1:64" s="993" customFormat="1" ht="13.5" customHeight="1" x14ac:dyDescent="0.25">
      <c r="A581" s="973">
        <v>578</v>
      </c>
      <c r="B581" s="974"/>
      <c r="C581" s="973"/>
      <c r="D581" s="973">
        <v>20492808661</v>
      </c>
      <c r="E581" s="1225">
        <v>4070067</v>
      </c>
      <c r="F581" s="976" t="s">
        <v>5521</v>
      </c>
      <c r="G581" s="977" t="s">
        <v>526</v>
      </c>
      <c r="H581" s="977" t="s">
        <v>3941</v>
      </c>
      <c r="I581" s="974" t="s">
        <v>15651</v>
      </c>
      <c r="J581" s="978"/>
      <c r="K581" s="978"/>
      <c r="L581" s="974" t="s">
        <v>3942</v>
      </c>
      <c r="M581" s="974"/>
      <c r="N581" s="974"/>
      <c r="O581" s="974"/>
      <c r="P581" s="977" t="s">
        <v>4424</v>
      </c>
      <c r="Q581" s="977" t="s">
        <v>3303</v>
      </c>
      <c r="R581" s="979" t="s">
        <v>3943</v>
      </c>
      <c r="S581" s="985" t="s">
        <v>4424</v>
      </c>
      <c r="T581" s="973" t="s">
        <v>4424</v>
      </c>
      <c r="U581" s="974" t="s">
        <v>17498</v>
      </c>
      <c r="V581" s="974"/>
      <c r="W581" s="974" t="s">
        <v>16619</v>
      </c>
      <c r="X581" s="974" t="s">
        <v>5521</v>
      </c>
      <c r="Y581" s="974" t="s">
        <v>5521</v>
      </c>
      <c r="Z581" s="980">
        <v>39818</v>
      </c>
      <c r="AA581" s="981">
        <v>1</v>
      </c>
      <c r="AB581" s="981">
        <v>2009</v>
      </c>
      <c r="AC581" s="1020">
        <v>25000</v>
      </c>
      <c r="AD581" s="1011"/>
      <c r="AE581" s="977" t="s">
        <v>4002</v>
      </c>
      <c r="AF581" s="977" t="s">
        <v>4424</v>
      </c>
      <c r="AG581" s="977"/>
      <c r="AH581" s="985">
        <v>12219409</v>
      </c>
      <c r="AI581" s="974" t="s">
        <v>5521</v>
      </c>
      <c r="AJ581" s="977" t="s">
        <v>3942</v>
      </c>
      <c r="AK581" s="985">
        <v>42020292</v>
      </c>
      <c r="AL581" s="977" t="s">
        <v>21133</v>
      </c>
      <c r="AM581" s="977" t="s">
        <v>16619</v>
      </c>
      <c r="AN581" s="977" t="s">
        <v>5521</v>
      </c>
      <c r="AO581" s="977" t="s">
        <v>5521</v>
      </c>
      <c r="AP581" s="986" t="s">
        <v>4424</v>
      </c>
      <c r="AQ581" s="984" t="s">
        <v>4424</v>
      </c>
      <c r="AR581" s="988" t="s">
        <v>4424</v>
      </c>
      <c r="AS581" s="974"/>
      <c r="AT581" s="974"/>
      <c r="AU581" s="974"/>
      <c r="AV581" s="990" t="s">
        <v>4424</v>
      </c>
      <c r="AW581" s="991" t="s">
        <v>4424</v>
      </c>
      <c r="AX581" s="990" t="s">
        <v>4424</v>
      </c>
      <c r="AY581" s="990" t="s">
        <v>4424</v>
      </c>
      <c r="AZ581" s="991" t="s">
        <v>4424</v>
      </c>
      <c r="BA581" s="990" t="s">
        <v>4424</v>
      </c>
      <c r="BB581" s="977" t="s">
        <v>1890</v>
      </c>
      <c r="BC581" s="977" t="s">
        <v>2591</v>
      </c>
      <c r="BD581" s="994">
        <v>39868</v>
      </c>
      <c r="BE581" s="977" t="s">
        <v>189</v>
      </c>
      <c r="BF581" s="974"/>
      <c r="BG581" s="992"/>
      <c r="BL581" s="1361"/>
    </row>
    <row r="582" spans="1:64" s="993" customFormat="1" ht="13.5" customHeight="1" x14ac:dyDescent="0.25">
      <c r="A582" s="973">
        <v>579</v>
      </c>
      <c r="B582" s="974"/>
      <c r="C582" s="973"/>
      <c r="D582" s="973">
        <v>10069734621</v>
      </c>
      <c r="E582" s="1225">
        <v>4070781</v>
      </c>
      <c r="F582" s="976" t="s">
        <v>2667</v>
      </c>
      <c r="G582" s="977" t="s">
        <v>250</v>
      </c>
      <c r="H582" s="977" t="s">
        <v>3688</v>
      </c>
      <c r="I582" s="974" t="s">
        <v>15651</v>
      </c>
      <c r="J582" s="978"/>
      <c r="K582" s="978"/>
      <c r="L582" s="974" t="s">
        <v>5672</v>
      </c>
      <c r="M582" s="974"/>
      <c r="N582" s="974"/>
      <c r="O582" s="974"/>
      <c r="P582" s="977" t="s">
        <v>4424</v>
      </c>
      <c r="Q582" s="977" t="s">
        <v>3303</v>
      </c>
      <c r="R582" s="979" t="s">
        <v>5673</v>
      </c>
      <c r="S582" s="985" t="s">
        <v>4424</v>
      </c>
      <c r="T582" s="973" t="s">
        <v>4424</v>
      </c>
      <c r="U582" s="974" t="s">
        <v>4631</v>
      </c>
      <c r="V582" s="974"/>
      <c r="W582" s="974" t="s">
        <v>2305</v>
      </c>
      <c r="X582" s="974" t="s">
        <v>4440</v>
      </c>
      <c r="Y582" s="974" t="s">
        <v>262</v>
      </c>
      <c r="Z582" s="980">
        <v>39828</v>
      </c>
      <c r="AA582" s="981">
        <v>1</v>
      </c>
      <c r="AB582" s="981">
        <v>2009</v>
      </c>
      <c r="AC582" s="1020">
        <v>6000</v>
      </c>
      <c r="AD582" s="1011"/>
      <c r="AE582" s="977" t="s">
        <v>2281</v>
      </c>
      <c r="AF582" s="977" t="s">
        <v>4424</v>
      </c>
      <c r="AG582" s="977"/>
      <c r="AH582" s="973" t="s">
        <v>4424</v>
      </c>
      <c r="AI582" s="974" t="s">
        <v>4424</v>
      </c>
      <c r="AJ582" s="977" t="s">
        <v>5672</v>
      </c>
      <c r="AK582" s="985" t="s">
        <v>5673</v>
      </c>
      <c r="AL582" s="977" t="s">
        <v>21134</v>
      </c>
      <c r="AM582" s="977" t="s">
        <v>2305</v>
      </c>
      <c r="AN582" s="977" t="s">
        <v>4440</v>
      </c>
      <c r="AO582" s="977" t="s">
        <v>262</v>
      </c>
      <c r="AP582" s="986" t="s">
        <v>4424</v>
      </c>
      <c r="AQ582" s="984" t="s">
        <v>4424</v>
      </c>
      <c r="AR582" s="988" t="s">
        <v>4424</v>
      </c>
      <c r="AS582" s="974"/>
      <c r="AT582" s="974"/>
      <c r="AU582" s="974"/>
      <c r="AV582" s="990" t="s">
        <v>4424</v>
      </c>
      <c r="AW582" s="991" t="s">
        <v>4424</v>
      </c>
      <c r="AX582" s="990" t="s">
        <v>4424</v>
      </c>
      <c r="AY582" s="990" t="s">
        <v>4424</v>
      </c>
      <c r="AZ582" s="991" t="s">
        <v>4424</v>
      </c>
      <c r="BA582" s="990" t="s">
        <v>4424</v>
      </c>
      <c r="BB582" s="977" t="s">
        <v>3918</v>
      </c>
      <c r="BC582" s="977" t="s">
        <v>2591</v>
      </c>
      <c r="BD582" s="994">
        <v>39856</v>
      </c>
      <c r="BE582" s="977" t="s">
        <v>189</v>
      </c>
      <c r="BF582" s="974"/>
      <c r="BG582" s="992"/>
      <c r="BL582" s="1361"/>
    </row>
    <row r="583" spans="1:64" s="993" customFormat="1" ht="13.5" customHeight="1" x14ac:dyDescent="0.25">
      <c r="A583" s="973">
        <v>580</v>
      </c>
      <c r="B583" s="974"/>
      <c r="C583" s="973"/>
      <c r="D583" s="973">
        <v>10035748585</v>
      </c>
      <c r="E583" s="1225">
        <v>4070061</v>
      </c>
      <c r="F583" s="976" t="s">
        <v>2668</v>
      </c>
      <c r="G583" s="977" t="s">
        <v>250</v>
      </c>
      <c r="H583" s="977" t="s">
        <v>2266</v>
      </c>
      <c r="I583" s="974" t="s">
        <v>15651</v>
      </c>
      <c r="J583" s="978"/>
      <c r="K583" s="978"/>
      <c r="L583" s="974" t="s">
        <v>1120</v>
      </c>
      <c r="M583" s="974"/>
      <c r="N583" s="974"/>
      <c r="O583" s="974"/>
      <c r="P583" s="977" t="s">
        <v>4424</v>
      </c>
      <c r="Q583" s="977"/>
      <c r="R583" s="979" t="s">
        <v>1121</v>
      </c>
      <c r="S583" s="985" t="s">
        <v>4424</v>
      </c>
      <c r="T583" s="973" t="s">
        <v>4424</v>
      </c>
      <c r="U583" s="974" t="s">
        <v>3209</v>
      </c>
      <c r="V583" s="974"/>
      <c r="W583" s="974" t="s">
        <v>5749</v>
      </c>
      <c r="X583" s="974" t="s">
        <v>5749</v>
      </c>
      <c r="Y583" s="974" t="s">
        <v>5749</v>
      </c>
      <c r="Z583" s="980">
        <v>39822</v>
      </c>
      <c r="AA583" s="981">
        <v>1</v>
      </c>
      <c r="AB583" s="981">
        <v>2009</v>
      </c>
      <c r="AC583" s="974"/>
      <c r="AD583" s="983">
        <v>6500</v>
      </c>
      <c r="AE583" s="977" t="s">
        <v>2281</v>
      </c>
      <c r="AF583" s="977" t="s">
        <v>4424</v>
      </c>
      <c r="AG583" s="977"/>
      <c r="AH583" s="973" t="s">
        <v>4424</v>
      </c>
      <c r="AI583" s="974" t="s">
        <v>4424</v>
      </c>
      <c r="AJ583" s="977" t="s">
        <v>1120</v>
      </c>
      <c r="AK583" s="985" t="s">
        <v>1121</v>
      </c>
      <c r="AL583" s="977" t="s">
        <v>21135</v>
      </c>
      <c r="AM583" s="977" t="s">
        <v>5749</v>
      </c>
      <c r="AN583" s="977" t="s">
        <v>5749</v>
      </c>
      <c r="AO583" s="977" t="s">
        <v>5749</v>
      </c>
      <c r="AP583" s="986" t="s">
        <v>1122</v>
      </c>
      <c r="AQ583" s="984" t="s">
        <v>1123</v>
      </c>
      <c r="AR583" s="977" t="s">
        <v>21135</v>
      </c>
      <c r="AS583" s="977" t="s">
        <v>5749</v>
      </c>
      <c r="AT583" s="977" t="s">
        <v>5749</v>
      </c>
      <c r="AU583" s="977" t="s">
        <v>5749</v>
      </c>
      <c r="AV583" s="990" t="s">
        <v>4424</v>
      </c>
      <c r="AW583" s="991" t="s">
        <v>4424</v>
      </c>
      <c r="AX583" s="990" t="s">
        <v>4424</v>
      </c>
      <c r="AY583" s="990" t="s">
        <v>4424</v>
      </c>
      <c r="AZ583" s="991" t="s">
        <v>4424</v>
      </c>
      <c r="BA583" s="990" t="s">
        <v>4424</v>
      </c>
      <c r="BB583" s="977" t="s">
        <v>4615</v>
      </c>
      <c r="BC583" s="977" t="s">
        <v>2591</v>
      </c>
      <c r="BD583" s="994">
        <v>39856</v>
      </c>
      <c r="BE583" s="977" t="s">
        <v>189</v>
      </c>
      <c r="BF583" s="974"/>
      <c r="BG583" s="992"/>
      <c r="BL583" s="1361"/>
    </row>
    <row r="584" spans="1:64" s="993" customFormat="1" ht="13.5" customHeight="1" x14ac:dyDescent="0.25">
      <c r="A584" s="973">
        <v>581</v>
      </c>
      <c r="B584" s="974"/>
      <c r="C584" s="973"/>
      <c r="D584" s="973">
        <v>10062946232</v>
      </c>
      <c r="E584" s="1225">
        <v>4072499</v>
      </c>
      <c r="F584" s="976" t="s">
        <v>3254</v>
      </c>
      <c r="G584" s="977" t="s">
        <v>250</v>
      </c>
      <c r="H584" s="977" t="s">
        <v>2335</v>
      </c>
      <c r="I584" s="974" t="s">
        <v>15651</v>
      </c>
      <c r="J584" s="978"/>
      <c r="K584" s="978"/>
      <c r="L584" s="974" t="s">
        <v>2336</v>
      </c>
      <c r="M584" s="974"/>
      <c r="N584" s="974"/>
      <c r="O584" s="974"/>
      <c r="P584" s="977" t="s">
        <v>4424</v>
      </c>
      <c r="Q584" s="977"/>
      <c r="R584" s="979" t="s">
        <v>2337</v>
      </c>
      <c r="S584" s="985" t="s">
        <v>4424</v>
      </c>
      <c r="T584" s="973" t="s">
        <v>4424</v>
      </c>
      <c r="U584" s="974" t="s">
        <v>19740</v>
      </c>
      <c r="V584" s="974"/>
      <c r="W584" s="974" t="s">
        <v>3687</v>
      </c>
      <c r="X584" s="974" t="s">
        <v>3686</v>
      </c>
      <c r="Y584" s="974" t="s">
        <v>6087</v>
      </c>
      <c r="Z584" s="980">
        <v>39827</v>
      </c>
      <c r="AA584" s="981">
        <v>1</v>
      </c>
      <c r="AB584" s="981">
        <v>2009</v>
      </c>
      <c r="AC584" s="974"/>
      <c r="AD584" s="983">
        <v>5000</v>
      </c>
      <c r="AE584" s="977" t="s">
        <v>2281</v>
      </c>
      <c r="AF584" s="977" t="s">
        <v>4424</v>
      </c>
      <c r="AG584" s="977"/>
      <c r="AH584" s="973" t="s">
        <v>4424</v>
      </c>
      <c r="AI584" s="974" t="s">
        <v>4424</v>
      </c>
      <c r="AJ584" s="977" t="s">
        <v>6560</v>
      </c>
      <c r="AK584" s="985">
        <v>30562823</v>
      </c>
      <c r="AL584" s="977" t="s">
        <v>21136</v>
      </c>
      <c r="AM584" s="977" t="s">
        <v>3936</v>
      </c>
      <c r="AN584" s="977" t="s">
        <v>6087</v>
      </c>
      <c r="AO584" s="977" t="s">
        <v>6087</v>
      </c>
      <c r="AP584" s="986" t="s">
        <v>4424</v>
      </c>
      <c r="AQ584" s="984" t="s">
        <v>4424</v>
      </c>
      <c r="AR584" s="988" t="s">
        <v>4424</v>
      </c>
      <c r="AS584" s="974"/>
      <c r="AT584" s="974"/>
      <c r="AU584" s="974"/>
      <c r="AV584" s="990" t="s">
        <v>4424</v>
      </c>
      <c r="AW584" s="991" t="s">
        <v>4424</v>
      </c>
      <c r="AX584" s="990" t="s">
        <v>4424</v>
      </c>
      <c r="AY584" s="990" t="s">
        <v>4424</v>
      </c>
      <c r="AZ584" s="991" t="s">
        <v>4424</v>
      </c>
      <c r="BA584" s="990" t="s">
        <v>4424</v>
      </c>
      <c r="BB584" s="977" t="s">
        <v>305</v>
      </c>
      <c r="BC584" s="977" t="s">
        <v>2591</v>
      </c>
      <c r="BD584" s="994">
        <v>39874</v>
      </c>
      <c r="BE584" s="977" t="s">
        <v>189</v>
      </c>
      <c r="BF584" s="974"/>
      <c r="BG584" s="992"/>
      <c r="BL584" s="1361"/>
    </row>
    <row r="585" spans="1:64" s="993" customFormat="1" ht="13.5" customHeight="1" x14ac:dyDescent="0.25">
      <c r="A585" s="973">
        <v>582</v>
      </c>
      <c r="B585" s="974"/>
      <c r="C585" s="973"/>
      <c r="D585" s="973">
        <v>20493024524</v>
      </c>
      <c r="E585" s="1225">
        <v>4072500</v>
      </c>
      <c r="F585" s="976" t="s">
        <v>5521</v>
      </c>
      <c r="G585" s="977" t="s">
        <v>526</v>
      </c>
      <c r="H585" s="977" t="s">
        <v>163</v>
      </c>
      <c r="I585" s="974" t="s">
        <v>6546</v>
      </c>
      <c r="J585" s="978"/>
      <c r="K585" s="978"/>
      <c r="L585" s="974" t="s">
        <v>19022</v>
      </c>
      <c r="M585" s="974"/>
      <c r="N585" s="974"/>
      <c r="O585" s="974"/>
      <c r="P585" s="977" t="s">
        <v>4424</v>
      </c>
      <c r="Q585" s="977" t="s">
        <v>6194</v>
      </c>
      <c r="R585" s="979" t="s">
        <v>164</v>
      </c>
      <c r="S585" s="985" t="s">
        <v>4424</v>
      </c>
      <c r="T585" s="973" t="s">
        <v>4424</v>
      </c>
      <c r="U585" s="974" t="s">
        <v>17499</v>
      </c>
      <c r="V585" s="974"/>
      <c r="W585" s="974" t="s">
        <v>5190</v>
      </c>
      <c r="X585" s="974" t="s">
        <v>5521</v>
      </c>
      <c r="Y585" s="974" t="s">
        <v>5521</v>
      </c>
      <c r="Z585" s="980" t="s">
        <v>19025</v>
      </c>
      <c r="AA585" s="981">
        <v>1</v>
      </c>
      <c r="AB585" s="981">
        <v>2009</v>
      </c>
      <c r="AC585" s="974"/>
      <c r="AD585" s="983">
        <v>31000</v>
      </c>
      <c r="AE585" s="977" t="s">
        <v>4002</v>
      </c>
      <c r="AF585" s="977" t="s">
        <v>4424</v>
      </c>
      <c r="AG585" s="977"/>
      <c r="AH585" s="985">
        <v>12169102</v>
      </c>
      <c r="AI585" s="974" t="s">
        <v>5521</v>
      </c>
      <c r="AJ585" s="977" t="s">
        <v>19026</v>
      </c>
      <c r="AK585" s="985">
        <v>40819712</v>
      </c>
      <c r="AL585" s="977" t="s">
        <v>21137</v>
      </c>
      <c r="AM585" s="977" t="s">
        <v>5190</v>
      </c>
      <c r="AN585" s="977" t="s">
        <v>5521</v>
      </c>
      <c r="AO585" s="977" t="s">
        <v>5521</v>
      </c>
      <c r="AP585" s="986" t="s">
        <v>4424</v>
      </c>
      <c r="AQ585" s="984" t="s">
        <v>4424</v>
      </c>
      <c r="AR585" s="988" t="s">
        <v>4424</v>
      </c>
      <c r="AS585" s="974"/>
      <c r="AT585" s="974"/>
      <c r="AU585" s="974"/>
      <c r="AV585" s="990" t="s">
        <v>4424</v>
      </c>
      <c r="AW585" s="991" t="s">
        <v>4424</v>
      </c>
      <c r="AX585" s="990" t="s">
        <v>1197</v>
      </c>
      <c r="AY585" s="990" t="s">
        <v>4424</v>
      </c>
      <c r="AZ585" s="991" t="s">
        <v>4424</v>
      </c>
      <c r="BA585" s="990" t="s">
        <v>4424</v>
      </c>
      <c r="BB585" s="977" t="s">
        <v>1811</v>
      </c>
      <c r="BC585" s="977" t="s">
        <v>1284</v>
      </c>
      <c r="BD585" s="994">
        <v>39875</v>
      </c>
      <c r="BE585" s="977" t="s">
        <v>189</v>
      </c>
      <c r="BF585" s="974"/>
      <c r="BG585" s="992"/>
      <c r="BL585" s="1361"/>
    </row>
    <row r="586" spans="1:64" s="993" customFormat="1" ht="13.5" customHeight="1" x14ac:dyDescent="0.25">
      <c r="A586" s="973">
        <v>583</v>
      </c>
      <c r="B586" s="974"/>
      <c r="C586" s="973"/>
      <c r="D586" s="973">
        <v>20447936527</v>
      </c>
      <c r="E586" s="1225">
        <v>4072162</v>
      </c>
      <c r="F586" s="976" t="s">
        <v>3254</v>
      </c>
      <c r="G586" s="977" t="s">
        <v>526</v>
      </c>
      <c r="H586" s="977" t="s">
        <v>20675</v>
      </c>
      <c r="I586" s="974" t="s">
        <v>15651</v>
      </c>
      <c r="J586" s="978"/>
      <c r="K586" s="978"/>
      <c r="L586" s="974" t="s">
        <v>4715</v>
      </c>
      <c r="M586" s="974"/>
      <c r="N586" s="974"/>
      <c r="O586" s="974"/>
      <c r="P586" s="977" t="s">
        <v>4424</v>
      </c>
      <c r="Q586" s="977" t="s">
        <v>3303</v>
      </c>
      <c r="R586" s="979" t="s">
        <v>4717</v>
      </c>
      <c r="S586" s="985" t="s">
        <v>4424</v>
      </c>
      <c r="T586" s="973" t="s">
        <v>4424</v>
      </c>
      <c r="U586" s="974" t="s">
        <v>4716</v>
      </c>
      <c r="V586" s="974"/>
      <c r="W586" s="974" t="s">
        <v>2821</v>
      </c>
      <c r="X586" s="974" t="s">
        <v>2821</v>
      </c>
      <c r="Y586" s="974" t="s">
        <v>2821</v>
      </c>
      <c r="Z586" s="980">
        <v>39829</v>
      </c>
      <c r="AA586" s="981">
        <v>1</v>
      </c>
      <c r="AB586" s="981">
        <v>2009</v>
      </c>
      <c r="AC586" s="974"/>
      <c r="AD586" s="983">
        <v>31000</v>
      </c>
      <c r="AE586" s="977" t="s">
        <v>4002</v>
      </c>
      <c r="AF586" s="977" t="s">
        <v>4424</v>
      </c>
      <c r="AG586" s="977"/>
      <c r="AH586" s="985">
        <v>11070608</v>
      </c>
      <c r="AI586" s="974" t="s">
        <v>2821</v>
      </c>
      <c r="AJ586" s="977" t="s">
        <v>4715</v>
      </c>
      <c r="AK586" s="985" t="s">
        <v>4717</v>
      </c>
      <c r="AL586" s="977" t="s">
        <v>4716</v>
      </c>
      <c r="AM586" s="977" t="s">
        <v>2821</v>
      </c>
      <c r="AN586" s="977" t="s">
        <v>2821</v>
      </c>
      <c r="AO586" s="977" t="s">
        <v>2821</v>
      </c>
      <c r="AP586" s="986" t="s">
        <v>4424</v>
      </c>
      <c r="AQ586" s="984" t="s">
        <v>4424</v>
      </c>
      <c r="AR586" s="988" t="s">
        <v>4424</v>
      </c>
      <c r="AS586" s="974"/>
      <c r="AT586" s="974"/>
      <c r="AU586" s="974"/>
      <c r="AV586" s="990" t="s">
        <v>4424</v>
      </c>
      <c r="AW586" s="991" t="s">
        <v>4424</v>
      </c>
      <c r="AX586" s="990" t="s">
        <v>4424</v>
      </c>
      <c r="AY586" s="990" t="s">
        <v>4424</v>
      </c>
      <c r="AZ586" s="991" t="s">
        <v>4424</v>
      </c>
      <c r="BA586" s="990" t="s">
        <v>4424</v>
      </c>
      <c r="BB586" s="977" t="s">
        <v>1847</v>
      </c>
      <c r="BC586" s="977" t="s">
        <v>2591</v>
      </c>
      <c r="BD586" s="994">
        <v>39874</v>
      </c>
      <c r="BE586" s="977" t="s">
        <v>189</v>
      </c>
      <c r="BF586" s="974"/>
      <c r="BG586" s="992"/>
      <c r="BL586" s="1361"/>
    </row>
    <row r="587" spans="1:64" s="993" customFormat="1" ht="13.5" customHeight="1" x14ac:dyDescent="0.25">
      <c r="A587" s="973">
        <v>584</v>
      </c>
      <c r="B587" s="974"/>
      <c r="C587" s="973"/>
      <c r="D587" s="973">
        <v>10431985221</v>
      </c>
      <c r="E587" s="1225">
        <v>4070418</v>
      </c>
      <c r="F587" s="976" t="s">
        <v>3254</v>
      </c>
      <c r="G587" s="977" t="s">
        <v>250</v>
      </c>
      <c r="H587" s="977" t="s">
        <v>1848</v>
      </c>
      <c r="I587" s="993" t="s">
        <v>3862</v>
      </c>
      <c r="J587" s="978"/>
      <c r="K587" s="978"/>
      <c r="L587" s="974" t="s">
        <v>1850</v>
      </c>
      <c r="M587" s="974"/>
      <c r="N587" s="974"/>
      <c r="O587" s="974"/>
      <c r="P587" s="977" t="s">
        <v>4424</v>
      </c>
      <c r="Q587" s="973" t="s">
        <v>4424</v>
      </c>
      <c r="R587" s="979" t="s">
        <v>1849</v>
      </c>
      <c r="S587" s="985" t="s">
        <v>4424</v>
      </c>
      <c r="T587" s="973" t="s">
        <v>4424</v>
      </c>
      <c r="U587" s="974" t="s">
        <v>19741</v>
      </c>
      <c r="V587" s="974"/>
      <c r="W587" s="974" t="s">
        <v>1851</v>
      </c>
      <c r="X587" s="974" t="s">
        <v>2827</v>
      </c>
      <c r="Y587" s="974" t="s">
        <v>2827</v>
      </c>
      <c r="Z587" s="980">
        <v>39829</v>
      </c>
      <c r="AA587" s="981">
        <v>1</v>
      </c>
      <c r="AB587" s="981">
        <v>2009</v>
      </c>
      <c r="AC587" s="974"/>
      <c r="AD587" s="983">
        <v>5000</v>
      </c>
      <c r="AE587" s="977" t="s">
        <v>2281</v>
      </c>
      <c r="AF587" s="977" t="s">
        <v>4424</v>
      </c>
      <c r="AG587" s="977"/>
      <c r="AH587" s="973" t="s">
        <v>4424</v>
      </c>
      <c r="AI587" s="974" t="s">
        <v>4424</v>
      </c>
      <c r="AJ587" s="977" t="s">
        <v>1850</v>
      </c>
      <c r="AK587" s="985">
        <v>43198522</v>
      </c>
      <c r="AL587" s="977" t="s">
        <v>21140</v>
      </c>
      <c r="AM587" s="977" t="s">
        <v>1851</v>
      </c>
      <c r="AN587" s="977" t="s">
        <v>2827</v>
      </c>
      <c r="AO587" s="977" t="s">
        <v>2827</v>
      </c>
      <c r="AP587" s="986" t="s">
        <v>4424</v>
      </c>
      <c r="AQ587" s="984" t="s">
        <v>4424</v>
      </c>
      <c r="AR587" s="988" t="s">
        <v>4424</v>
      </c>
      <c r="AS587" s="974"/>
      <c r="AT587" s="974"/>
      <c r="AU587" s="974"/>
      <c r="AV587" s="990" t="s">
        <v>4424</v>
      </c>
      <c r="AW587" s="991" t="s">
        <v>4424</v>
      </c>
      <c r="AX587" s="990" t="s">
        <v>4424</v>
      </c>
      <c r="AY587" s="990" t="s">
        <v>4424</v>
      </c>
      <c r="AZ587" s="991" t="s">
        <v>4424</v>
      </c>
      <c r="BA587" s="990" t="s">
        <v>4424</v>
      </c>
      <c r="BB587" s="977" t="s">
        <v>1693</v>
      </c>
      <c r="BC587" s="977" t="s">
        <v>2591</v>
      </c>
      <c r="BD587" s="994">
        <v>39856</v>
      </c>
      <c r="BE587" s="977" t="s">
        <v>189</v>
      </c>
      <c r="BF587" s="974"/>
      <c r="BG587" s="992"/>
      <c r="BL587" s="1361"/>
    </row>
    <row r="588" spans="1:64" s="993" customFormat="1" ht="13.5" customHeight="1" x14ac:dyDescent="0.25">
      <c r="A588" s="973">
        <v>585</v>
      </c>
      <c r="B588" s="974"/>
      <c r="C588" s="973"/>
      <c r="D588" s="973">
        <v>20492633098</v>
      </c>
      <c r="E588" s="1225">
        <v>4072163</v>
      </c>
      <c r="F588" s="976" t="s">
        <v>5521</v>
      </c>
      <c r="G588" s="977" t="s">
        <v>526</v>
      </c>
      <c r="H588" s="977" t="s">
        <v>2719</v>
      </c>
      <c r="I588" s="974" t="s">
        <v>15651</v>
      </c>
      <c r="J588" s="978"/>
      <c r="K588" s="978"/>
      <c r="L588" s="974" t="s">
        <v>2720</v>
      </c>
      <c r="M588" s="974"/>
      <c r="N588" s="974"/>
      <c r="O588" s="974"/>
      <c r="P588" s="977" t="s">
        <v>4424</v>
      </c>
      <c r="Q588" s="977" t="s">
        <v>3303</v>
      </c>
      <c r="R588" s="979" t="s">
        <v>2721</v>
      </c>
      <c r="S588" s="985" t="s">
        <v>4424</v>
      </c>
      <c r="T588" s="973" t="s">
        <v>4424</v>
      </c>
      <c r="U588" s="974" t="s">
        <v>2722</v>
      </c>
      <c r="V588" s="974"/>
      <c r="W588" s="974" t="s">
        <v>5521</v>
      </c>
      <c r="X588" s="974" t="s">
        <v>5521</v>
      </c>
      <c r="Y588" s="974" t="s">
        <v>5521</v>
      </c>
      <c r="Z588" s="980">
        <v>39833</v>
      </c>
      <c r="AA588" s="981">
        <v>1</v>
      </c>
      <c r="AB588" s="981">
        <v>2009</v>
      </c>
      <c r="AC588" s="974"/>
      <c r="AD588" s="983">
        <v>9000</v>
      </c>
      <c r="AE588" s="977" t="s">
        <v>4002</v>
      </c>
      <c r="AF588" s="977" t="s">
        <v>4424</v>
      </c>
      <c r="AG588" s="977"/>
      <c r="AH588" s="985">
        <v>12212975</v>
      </c>
      <c r="AI588" s="974" t="s">
        <v>5521</v>
      </c>
      <c r="AJ588" s="977" t="s">
        <v>2720</v>
      </c>
      <c r="AK588" s="985" t="s">
        <v>2721</v>
      </c>
      <c r="AL588" s="977" t="s">
        <v>21138</v>
      </c>
      <c r="AM588" s="977" t="s">
        <v>5521</v>
      </c>
      <c r="AN588" s="977" t="s">
        <v>5521</v>
      </c>
      <c r="AO588" s="977" t="s">
        <v>5521</v>
      </c>
      <c r="AP588" s="986" t="s">
        <v>4424</v>
      </c>
      <c r="AQ588" s="984" t="s">
        <v>4424</v>
      </c>
      <c r="AR588" s="988" t="s">
        <v>4424</v>
      </c>
      <c r="AS588" s="974"/>
      <c r="AT588" s="974"/>
      <c r="AU588" s="974"/>
      <c r="AV588" s="990" t="s">
        <v>4424</v>
      </c>
      <c r="AW588" s="991" t="s">
        <v>4424</v>
      </c>
      <c r="AX588" s="990" t="s">
        <v>4424</v>
      </c>
      <c r="AY588" s="990" t="s">
        <v>4424</v>
      </c>
      <c r="AZ588" s="991" t="s">
        <v>4424</v>
      </c>
      <c r="BA588" s="990" t="s">
        <v>16551</v>
      </c>
      <c r="BB588" s="977" t="s">
        <v>5546</v>
      </c>
      <c r="BC588" s="977" t="s">
        <v>2591</v>
      </c>
      <c r="BD588" s="994">
        <v>39853</v>
      </c>
      <c r="BE588" s="977" t="s">
        <v>189</v>
      </c>
      <c r="BF588" s="974"/>
      <c r="BG588" s="992"/>
      <c r="BL588" s="1361"/>
    </row>
    <row r="589" spans="1:64" s="993" customFormat="1" ht="13.5" customHeight="1" x14ac:dyDescent="0.25">
      <c r="A589" s="973">
        <v>586</v>
      </c>
      <c r="B589" s="974"/>
      <c r="C589" s="973"/>
      <c r="D589" s="973">
        <v>10205657032</v>
      </c>
      <c r="E589" s="1225">
        <v>4070805</v>
      </c>
      <c r="F589" s="976" t="s">
        <v>2667</v>
      </c>
      <c r="G589" s="977" t="s">
        <v>250</v>
      </c>
      <c r="H589" s="977" t="s">
        <v>1195</v>
      </c>
      <c r="I589" s="974" t="s">
        <v>15651</v>
      </c>
      <c r="J589" s="978"/>
      <c r="K589" s="978"/>
      <c r="L589" s="974" t="s">
        <v>1194</v>
      </c>
      <c r="M589" s="974"/>
      <c r="N589" s="974"/>
      <c r="O589" s="974"/>
      <c r="P589" s="977" t="s">
        <v>4424</v>
      </c>
      <c r="Q589" s="977"/>
      <c r="R589" s="979" t="s">
        <v>1196</v>
      </c>
      <c r="S589" s="985" t="s">
        <v>4424</v>
      </c>
      <c r="T589" s="973" t="s">
        <v>4424</v>
      </c>
      <c r="U589" s="974" t="s">
        <v>17147</v>
      </c>
      <c r="V589" s="974"/>
      <c r="W589" s="974" t="s">
        <v>4163</v>
      </c>
      <c r="X589" s="974" t="s">
        <v>4163</v>
      </c>
      <c r="Y589" s="974" t="s">
        <v>268</v>
      </c>
      <c r="Z589" s="980">
        <v>39833</v>
      </c>
      <c r="AA589" s="981">
        <v>1</v>
      </c>
      <c r="AB589" s="981">
        <v>2009</v>
      </c>
      <c r="AC589" s="974"/>
      <c r="AD589" s="983">
        <v>3000</v>
      </c>
      <c r="AE589" s="977" t="s">
        <v>2281</v>
      </c>
      <c r="AF589" s="977" t="s">
        <v>4424</v>
      </c>
      <c r="AG589" s="977"/>
      <c r="AH589" s="973" t="s">
        <v>4424</v>
      </c>
      <c r="AI589" s="974" t="s">
        <v>4424</v>
      </c>
      <c r="AJ589" s="977" t="s">
        <v>162</v>
      </c>
      <c r="AK589" s="985">
        <v>20573366</v>
      </c>
      <c r="AL589" s="977" t="s">
        <v>17147</v>
      </c>
      <c r="AM589" s="977" t="s">
        <v>4163</v>
      </c>
      <c r="AN589" s="977" t="s">
        <v>4163</v>
      </c>
      <c r="AO589" s="977" t="s">
        <v>268</v>
      </c>
      <c r="AP589" s="986" t="s">
        <v>1194</v>
      </c>
      <c r="AQ589" s="984" t="s">
        <v>1196</v>
      </c>
      <c r="AR589" s="977" t="s">
        <v>17147</v>
      </c>
      <c r="AS589" s="977" t="s">
        <v>4163</v>
      </c>
      <c r="AT589" s="977" t="s">
        <v>4163</v>
      </c>
      <c r="AU589" s="977" t="s">
        <v>268</v>
      </c>
      <c r="AV589" s="990" t="s">
        <v>4424</v>
      </c>
      <c r="AW589" s="991" t="s">
        <v>4424</v>
      </c>
      <c r="AX589" s="990" t="s">
        <v>4424</v>
      </c>
      <c r="AY589" s="990" t="s">
        <v>4424</v>
      </c>
      <c r="AZ589" s="991" t="s">
        <v>4424</v>
      </c>
      <c r="BA589" s="990" t="s">
        <v>4424</v>
      </c>
      <c r="BB589" s="977" t="s">
        <v>3918</v>
      </c>
      <c r="BC589" s="977" t="s">
        <v>1284</v>
      </c>
      <c r="BD589" s="994">
        <v>39982</v>
      </c>
      <c r="BE589" s="977" t="s">
        <v>189</v>
      </c>
      <c r="BF589" s="974"/>
      <c r="BG589" s="992"/>
      <c r="BL589" s="1361"/>
    </row>
    <row r="590" spans="1:64" s="993" customFormat="1" ht="13.5" customHeight="1" x14ac:dyDescent="0.25">
      <c r="A590" s="973">
        <v>587</v>
      </c>
      <c r="B590" s="974"/>
      <c r="C590" s="973"/>
      <c r="D590" s="973">
        <v>10805214843</v>
      </c>
      <c r="E590" s="1225">
        <v>4071505</v>
      </c>
      <c r="F590" s="976" t="s">
        <v>2668</v>
      </c>
      <c r="G590" s="977" t="s">
        <v>250</v>
      </c>
      <c r="H590" s="977" t="s">
        <v>278</v>
      </c>
      <c r="I590" s="974" t="s">
        <v>6546</v>
      </c>
      <c r="J590" s="978"/>
      <c r="K590" s="978"/>
      <c r="L590" s="974" t="s">
        <v>279</v>
      </c>
      <c r="M590" s="974"/>
      <c r="N590" s="974"/>
      <c r="O590" s="974"/>
      <c r="P590" s="977" t="s">
        <v>4424</v>
      </c>
      <c r="Q590" s="973" t="s">
        <v>4424</v>
      </c>
      <c r="R590" s="979" t="s">
        <v>18300</v>
      </c>
      <c r="S590" s="985" t="s">
        <v>4424</v>
      </c>
      <c r="T590" s="973" t="s">
        <v>4424</v>
      </c>
      <c r="U590" s="974" t="s">
        <v>280</v>
      </c>
      <c r="V590" s="974"/>
      <c r="W590" s="974" t="s">
        <v>281</v>
      </c>
      <c r="X590" s="974" t="s">
        <v>1221</v>
      </c>
      <c r="Y590" s="974" t="s">
        <v>1221</v>
      </c>
      <c r="Z590" s="980" t="s">
        <v>22455</v>
      </c>
      <c r="AA590" s="981">
        <v>1</v>
      </c>
      <c r="AB590" s="981">
        <v>2009</v>
      </c>
      <c r="AC590" s="974"/>
      <c r="AD590" s="983">
        <v>3500</v>
      </c>
      <c r="AE590" s="977" t="s">
        <v>2281</v>
      </c>
      <c r="AF590" s="977" t="s">
        <v>4424</v>
      </c>
      <c r="AG590" s="977"/>
      <c r="AH590" s="973" t="s">
        <v>4424</v>
      </c>
      <c r="AI590" s="974" t="s">
        <v>4424</v>
      </c>
      <c r="AJ590" s="977" t="s">
        <v>279</v>
      </c>
      <c r="AK590" s="985">
        <v>80521484</v>
      </c>
      <c r="AL590" s="977" t="s">
        <v>21143</v>
      </c>
      <c r="AM590" s="977" t="s">
        <v>281</v>
      </c>
      <c r="AN590" s="977" t="s">
        <v>1221</v>
      </c>
      <c r="AO590" s="977" t="s">
        <v>1221</v>
      </c>
      <c r="AP590" s="986" t="s">
        <v>4424</v>
      </c>
      <c r="AQ590" s="984" t="s">
        <v>4424</v>
      </c>
      <c r="AR590" s="988" t="s">
        <v>4424</v>
      </c>
      <c r="AS590" s="974"/>
      <c r="AT590" s="974"/>
      <c r="AU590" s="974"/>
      <c r="AV590" s="990" t="s">
        <v>4424</v>
      </c>
      <c r="AW590" s="991" t="s">
        <v>4424</v>
      </c>
      <c r="AX590" s="990" t="s">
        <v>4424</v>
      </c>
      <c r="AY590" s="990" t="s">
        <v>4424</v>
      </c>
      <c r="AZ590" s="991" t="s">
        <v>4424</v>
      </c>
      <c r="BA590" s="990" t="s">
        <v>4424</v>
      </c>
      <c r="BB590" s="977" t="s">
        <v>629</v>
      </c>
      <c r="BC590" s="977" t="s">
        <v>2591</v>
      </c>
      <c r="BD590" s="994">
        <v>39856</v>
      </c>
      <c r="BE590" s="977" t="s">
        <v>189</v>
      </c>
      <c r="BF590" s="974"/>
      <c r="BG590" s="992"/>
      <c r="BL590" s="1361"/>
    </row>
    <row r="591" spans="1:64" s="993" customFormat="1" ht="13.5" customHeight="1" x14ac:dyDescent="0.25">
      <c r="A591" s="973">
        <v>588</v>
      </c>
      <c r="B591" s="974"/>
      <c r="C591" s="973"/>
      <c r="D591" s="973">
        <v>10422307163</v>
      </c>
      <c r="E591" s="1225">
        <v>4070066</v>
      </c>
      <c r="F591" s="976" t="s">
        <v>2668</v>
      </c>
      <c r="G591" s="977" t="s">
        <v>250</v>
      </c>
      <c r="H591" s="977" t="s">
        <v>4404</v>
      </c>
      <c r="I591" s="974" t="s">
        <v>6546</v>
      </c>
      <c r="J591" s="978"/>
      <c r="K591" s="978"/>
      <c r="L591" s="974" t="s">
        <v>4405</v>
      </c>
      <c r="M591" s="974"/>
      <c r="N591" s="974"/>
      <c r="O591" s="974"/>
      <c r="P591" s="977" t="s">
        <v>4424</v>
      </c>
      <c r="Q591" s="973" t="s">
        <v>4424</v>
      </c>
      <c r="R591" s="979" t="s">
        <v>4406</v>
      </c>
      <c r="S591" s="985" t="s">
        <v>4424</v>
      </c>
      <c r="T591" s="973" t="s">
        <v>4424</v>
      </c>
      <c r="U591" s="974" t="s">
        <v>17520</v>
      </c>
      <c r="V591" s="974"/>
      <c r="W591" s="974" t="s">
        <v>5722</v>
      </c>
      <c r="X591" s="974" t="s">
        <v>2197</v>
      </c>
      <c r="Y591" s="974" t="s">
        <v>5745</v>
      </c>
      <c r="Z591" s="980" t="s">
        <v>22455</v>
      </c>
      <c r="AA591" s="981">
        <v>1</v>
      </c>
      <c r="AB591" s="981">
        <v>2009</v>
      </c>
      <c r="AC591" s="974"/>
      <c r="AD591" s="983">
        <v>5000</v>
      </c>
      <c r="AE591" s="977" t="s">
        <v>2281</v>
      </c>
      <c r="AF591" s="977" t="s">
        <v>4424</v>
      </c>
      <c r="AG591" s="977"/>
      <c r="AH591" s="973" t="s">
        <v>4424</v>
      </c>
      <c r="AI591" s="974" t="s">
        <v>4424</v>
      </c>
      <c r="AJ591" s="977" t="s">
        <v>4405</v>
      </c>
      <c r="AK591" s="985">
        <v>42230716</v>
      </c>
      <c r="AL591" s="977" t="s">
        <v>21141</v>
      </c>
      <c r="AM591" s="977" t="s">
        <v>5722</v>
      </c>
      <c r="AN591" s="977" t="s">
        <v>4913</v>
      </c>
      <c r="AO591" s="977" t="s">
        <v>5745</v>
      </c>
      <c r="AP591" s="986" t="s">
        <v>4424</v>
      </c>
      <c r="AQ591" s="984" t="s">
        <v>4424</v>
      </c>
      <c r="AR591" s="988" t="s">
        <v>4424</v>
      </c>
      <c r="AS591" s="974"/>
      <c r="AT591" s="974"/>
      <c r="AU591" s="974"/>
      <c r="AV591" s="990" t="s">
        <v>4424</v>
      </c>
      <c r="AW591" s="991" t="s">
        <v>4424</v>
      </c>
      <c r="AX591" s="990" t="s">
        <v>4424</v>
      </c>
      <c r="AY591" s="990" t="s">
        <v>4424</v>
      </c>
      <c r="AZ591" s="991" t="s">
        <v>4424</v>
      </c>
      <c r="BA591" s="990" t="s">
        <v>4424</v>
      </c>
      <c r="BB591" s="977" t="s">
        <v>629</v>
      </c>
      <c r="BC591" s="977" t="s">
        <v>1284</v>
      </c>
      <c r="BD591" s="994">
        <v>39833</v>
      </c>
      <c r="BE591" s="977" t="s">
        <v>189</v>
      </c>
      <c r="BF591" s="974"/>
      <c r="BG591" s="992"/>
      <c r="BL591" s="1361"/>
    </row>
    <row r="592" spans="1:64" s="993" customFormat="1" ht="13.5" customHeight="1" x14ac:dyDescent="0.25">
      <c r="A592" s="973">
        <v>589</v>
      </c>
      <c r="B592" s="974"/>
      <c r="C592" s="973"/>
      <c r="D592" s="973">
        <v>20525839185</v>
      </c>
      <c r="E592" s="1225">
        <v>4070070</v>
      </c>
      <c r="F592" s="976" t="s">
        <v>2668</v>
      </c>
      <c r="G592" s="977" t="s">
        <v>250</v>
      </c>
      <c r="H592" s="977" t="s">
        <v>15641</v>
      </c>
      <c r="I592" s="974" t="s">
        <v>6546</v>
      </c>
      <c r="J592" s="978"/>
      <c r="K592" s="978"/>
      <c r="L592" s="974" t="s">
        <v>5680</v>
      </c>
      <c r="M592" s="974"/>
      <c r="N592" s="974"/>
      <c r="O592" s="974"/>
      <c r="P592" s="977" t="s">
        <v>4424</v>
      </c>
      <c r="Q592" s="977" t="s">
        <v>3303</v>
      </c>
      <c r="R592" s="979">
        <v>40027377</v>
      </c>
      <c r="S592" s="985" t="s">
        <v>4424</v>
      </c>
      <c r="T592" s="973" t="s">
        <v>4424</v>
      </c>
      <c r="U592" s="974" t="s">
        <v>5679</v>
      </c>
      <c r="V592" s="974"/>
      <c r="W592" s="974" t="s">
        <v>5749</v>
      </c>
      <c r="X592" s="974" t="s">
        <v>5749</v>
      </c>
      <c r="Y592" s="974" t="s">
        <v>5749</v>
      </c>
      <c r="Z592" s="980" t="s">
        <v>22456</v>
      </c>
      <c r="AA592" s="981">
        <v>1</v>
      </c>
      <c r="AB592" s="981">
        <v>2009</v>
      </c>
      <c r="AC592" s="974"/>
      <c r="AD592" s="983">
        <v>10000</v>
      </c>
      <c r="AE592" s="977" t="s">
        <v>4002</v>
      </c>
      <c r="AF592" s="977" t="s">
        <v>4424</v>
      </c>
      <c r="AG592" s="977"/>
      <c r="AH592" s="985">
        <v>11082112</v>
      </c>
      <c r="AI592" s="974" t="s">
        <v>5749</v>
      </c>
      <c r="AJ592" s="977" t="s">
        <v>5680</v>
      </c>
      <c r="AK592" s="985">
        <v>40027377</v>
      </c>
      <c r="AL592" s="977" t="s">
        <v>21142</v>
      </c>
      <c r="AM592" s="977" t="s">
        <v>5749</v>
      </c>
      <c r="AN592" s="977" t="s">
        <v>5749</v>
      </c>
      <c r="AO592" s="977" t="s">
        <v>5749</v>
      </c>
      <c r="AP592" s="986" t="s">
        <v>4424</v>
      </c>
      <c r="AQ592" s="984" t="s">
        <v>4424</v>
      </c>
      <c r="AR592" s="988" t="s">
        <v>4424</v>
      </c>
      <c r="AS592" s="974"/>
      <c r="AT592" s="974"/>
      <c r="AU592" s="974"/>
      <c r="AV592" s="990" t="s">
        <v>2658</v>
      </c>
      <c r="AW592" s="991" t="s">
        <v>4424</v>
      </c>
      <c r="AX592" s="990" t="s">
        <v>4424</v>
      </c>
      <c r="AY592" s="990" t="s">
        <v>4424</v>
      </c>
      <c r="AZ592" s="991" t="s">
        <v>4424</v>
      </c>
      <c r="BA592" s="990" t="s">
        <v>4424</v>
      </c>
      <c r="BB592" s="977" t="s">
        <v>629</v>
      </c>
      <c r="BC592" s="977" t="s">
        <v>2591</v>
      </c>
      <c r="BD592" s="994">
        <v>39856</v>
      </c>
      <c r="BE592" s="977" t="s">
        <v>189</v>
      </c>
      <c r="BF592" s="974"/>
      <c r="BG592" s="992"/>
      <c r="BL592" s="1361"/>
    </row>
    <row r="593" spans="1:64" s="993" customFormat="1" ht="13.5" customHeight="1" x14ac:dyDescent="0.25">
      <c r="A593" s="973">
        <v>590</v>
      </c>
      <c r="B593" s="974"/>
      <c r="C593" s="973"/>
      <c r="D593" s="973">
        <v>10426293329</v>
      </c>
      <c r="E593" s="1225">
        <v>4071504</v>
      </c>
      <c r="F593" s="976" t="s">
        <v>3254</v>
      </c>
      <c r="G593" s="977" t="s">
        <v>250</v>
      </c>
      <c r="H593" s="977" t="s">
        <v>4624</v>
      </c>
      <c r="I593" s="993" t="s">
        <v>15651</v>
      </c>
      <c r="J593" s="978"/>
      <c r="K593" s="978"/>
      <c r="L593" s="974" t="s">
        <v>4628</v>
      </c>
      <c r="M593" s="974"/>
      <c r="N593" s="974"/>
      <c r="O593" s="974"/>
      <c r="P593" s="977" t="s">
        <v>4424</v>
      </c>
      <c r="Q593" s="973" t="s">
        <v>4424</v>
      </c>
      <c r="R593" s="979" t="s">
        <v>4625</v>
      </c>
      <c r="S593" s="985" t="s">
        <v>4424</v>
      </c>
      <c r="T593" s="973" t="s">
        <v>4424</v>
      </c>
      <c r="U593" s="974" t="s">
        <v>4626</v>
      </c>
      <c r="V593" s="974"/>
      <c r="W593" s="974" t="s">
        <v>4627</v>
      </c>
      <c r="X593" s="974" t="s">
        <v>4627</v>
      </c>
      <c r="Y593" s="974" t="s">
        <v>2821</v>
      </c>
      <c r="Z593" s="980">
        <v>39835</v>
      </c>
      <c r="AA593" s="981">
        <v>1</v>
      </c>
      <c r="AB593" s="981" t="s">
        <v>1716</v>
      </c>
      <c r="AC593" s="974"/>
      <c r="AD593" s="983">
        <v>6336</v>
      </c>
      <c r="AE593" s="977" t="s">
        <v>2281</v>
      </c>
      <c r="AF593" s="977" t="s">
        <v>4424</v>
      </c>
      <c r="AG593" s="977"/>
      <c r="AH593" s="973" t="s">
        <v>4424</v>
      </c>
      <c r="AI593" s="974" t="s">
        <v>4424</v>
      </c>
      <c r="AJ593" s="977" t="s">
        <v>4628</v>
      </c>
      <c r="AK593" s="985">
        <v>42629332</v>
      </c>
      <c r="AL593" s="977" t="s">
        <v>4626</v>
      </c>
      <c r="AM593" s="977" t="s">
        <v>4627</v>
      </c>
      <c r="AN593" s="977" t="s">
        <v>4627</v>
      </c>
      <c r="AO593" s="977" t="s">
        <v>2821</v>
      </c>
      <c r="AP593" s="986" t="s">
        <v>4424</v>
      </c>
      <c r="AQ593" s="984" t="s">
        <v>4424</v>
      </c>
      <c r="AR593" s="988" t="s">
        <v>4424</v>
      </c>
      <c r="AS593" s="974"/>
      <c r="AT593" s="974"/>
      <c r="AU593" s="974"/>
      <c r="AV593" s="990" t="s">
        <v>4424</v>
      </c>
      <c r="AW593" s="991" t="s">
        <v>4424</v>
      </c>
      <c r="AX593" s="990" t="s">
        <v>4424</v>
      </c>
      <c r="AY593" s="990" t="s">
        <v>4424</v>
      </c>
      <c r="AZ593" s="991" t="s">
        <v>4424</v>
      </c>
      <c r="BA593" s="990" t="s">
        <v>4424</v>
      </c>
      <c r="BB593" s="977" t="s">
        <v>1693</v>
      </c>
      <c r="BC593" s="977" t="s">
        <v>2591</v>
      </c>
      <c r="BD593" s="994">
        <v>39868</v>
      </c>
      <c r="BE593" s="977" t="s">
        <v>189</v>
      </c>
      <c r="BF593" s="974"/>
      <c r="BG593" s="992"/>
      <c r="BL593" s="1361"/>
    </row>
    <row r="594" spans="1:64" s="993" customFormat="1" ht="13.5" customHeight="1" x14ac:dyDescent="0.25">
      <c r="A594" s="973">
        <v>591</v>
      </c>
      <c r="B594" s="974"/>
      <c r="C594" s="973"/>
      <c r="D594" s="973">
        <v>20480518986</v>
      </c>
      <c r="E594" s="1225">
        <v>4071848</v>
      </c>
      <c r="F594" s="976" t="s">
        <v>2668</v>
      </c>
      <c r="G594" s="977" t="s">
        <v>250</v>
      </c>
      <c r="H594" s="977" t="s">
        <v>6192</v>
      </c>
      <c r="I594" s="974" t="s">
        <v>6546</v>
      </c>
      <c r="J594" s="978"/>
      <c r="K594" s="978"/>
      <c r="L594" s="974" t="s">
        <v>6193</v>
      </c>
      <c r="M594" s="974"/>
      <c r="N594" s="974"/>
      <c r="O594" s="974"/>
      <c r="P594" s="977" t="s">
        <v>4424</v>
      </c>
      <c r="Q594" s="977" t="s">
        <v>6194</v>
      </c>
      <c r="R594" s="979">
        <v>10459326</v>
      </c>
      <c r="S594" s="985" t="s">
        <v>4424</v>
      </c>
      <c r="T594" s="973" t="s">
        <v>4424</v>
      </c>
      <c r="U594" s="974" t="s">
        <v>6195</v>
      </c>
      <c r="V594" s="974"/>
      <c r="W594" s="974" t="s">
        <v>1517</v>
      </c>
      <c r="X594" s="974" t="s">
        <v>1517</v>
      </c>
      <c r="Y594" s="974" t="s">
        <v>1221</v>
      </c>
      <c r="Z594" s="980" t="s">
        <v>19035</v>
      </c>
      <c r="AA594" s="981">
        <v>1</v>
      </c>
      <c r="AB594" s="981">
        <v>2009</v>
      </c>
      <c r="AC594" s="974"/>
      <c r="AD594" s="983">
        <v>3500</v>
      </c>
      <c r="AE594" s="977" t="s">
        <v>4002</v>
      </c>
      <c r="AF594" s="977" t="s">
        <v>4424</v>
      </c>
      <c r="AG594" s="977"/>
      <c r="AH594" s="985">
        <v>11094635</v>
      </c>
      <c r="AI594" s="974" t="s">
        <v>1517</v>
      </c>
      <c r="AJ594" s="977" t="s">
        <v>6193</v>
      </c>
      <c r="AK594" s="985">
        <v>10459326</v>
      </c>
      <c r="AL594" s="977" t="s">
        <v>6195</v>
      </c>
      <c r="AM594" s="977" t="s">
        <v>1517</v>
      </c>
      <c r="AN594" s="977" t="s">
        <v>1517</v>
      </c>
      <c r="AO594" s="977" t="s">
        <v>1221</v>
      </c>
      <c r="AP594" s="986" t="s">
        <v>4424</v>
      </c>
      <c r="AQ594" s="984" t="s">
        <v>4424</v>
      </c>
      <c r="AR594" s="988" t="s">
        <v>4424</v>
      </c>
      <c r="AS594" s="974"/>
      <c r="AT594" s="974"/>
      <c r="AU594" s="974"/>
      <c r="AV594" s="990" t="s">
        <v>4424</v>
      </c>
      <c r="AW594" s="991" t="s">
        <v>4424</v>
      </c>
      <c r="AX594" s="990" t="s">
        <v>4424</v>
      </c>
      <c r="AY594" s="990" t="s">
        <v>4424</v>
      </c>
      <c r="AZ594" s="991" t="s">
        <v>4424</v>
      </c>
      <c r="BA594" s="990" t="s">
        <v>4424</v>
      </c>
      <c r="BB594" s="977" t="s">
        <v>629</v>
      </c>
      <c r="BC594" s="977" t="s">
        <v>1284</v>
      </c>
      <c r="BD594" s="994">
        <v>39841</v>
      </c>
      <c r="BE594" s="977" t="s">
        <v>189</v>
      </c>
      <c r="BF594" s="974"/>
      <c r="BG594" s="992"/>
      <c r="BL594" s="1361"/>
    </row>
    <row r="595" spans="1:64" s="993" customFormat="1" ht="13.5" customHeight="1" x14ac:dyDescent="0.2">
      <c r="A595" s="973">
        <v>592</v>
      </c>
      <c r="B595" s="974"/>
      <c r="C595" s="973"/>
      <c r="D595" s="973">
        <v>20480290608</v>
      </c>
      <c r="E595" s="1225">
        <v>4071847</v>
      </c>
      <c r="F595" s="976" t="s">
        <v>2668</v>
      </c>
      <c r="G595" s="977" t="s">
        <v>250</v>
      </c>
      <c r="H595" s="977" t="s">
        <v>6196</v>
      </c>
      <c r="I595" s="1021" t="s">
        <v>15651</v>
      </c>
      <c r="J595" s="1022" t="s">
        <v>14484</v>
      </c>
      <c r="K595" s="1022"/>
      <c r="L595" s="974" t="s">
        <v>1087</v>
      </c>
      <c r="M595" s="974"/>
      <c r="N595" s="974"/>
      <c r="O595" s="974"/>
      <c r="P595" s="977" t="s">
        <v>4424</v>
      </c>
      <c r="Q595" s="977" t="s">
        <v>6194</v>
      </c>
      <c r="R595" s="979" t="s">
        <v>1088</v>
      </c>
      <c r="S595" s="985" t="s">
        <v>4424</v>
      </c>
      <c r="T595" s="973" t="s">
        <v>4424</v>
      </c>
      <c r="U595" s="974" t="s">
        <v>1089</v>
      </c>
      <c r="V595" s="974"/>
      <c r="W595" s="974" t="s">
        <v>3301</v>
      </c>
      <c r="X595" s="974" t="s">
        <v>1090</v>
      </c>
      <c r="Y595" s="974" t="s">
        <v>1212</v>
      </c>
      <c r="Z595" s="980">
        <v>39835</v>
      </c>
      <c r="AA595" s="981">
        <v>1</v>
      </c>
      <c r="AB595" s="981">
        <v>2009</v>
      </c>
      <c r="AC595" s="974"/>
      <c r="AD595" s="983">
        <v>5000</v>
      </c>
      <c r="AE595" s="977" t="s">
        <v>4002</v>
      </c>
      <c r="AF595" s="977" t="s">
        <v>4424</v>
      </c>
      <c r="AG595" s="977"/>
      <c r="AH595" s="985">
        <v>11023100</v>
      </c>
      <c r="AI595" s="974" t="s">
        <v>1212</v>
      </c>
      <c r="AJ595" s="977" t="s">
        <v>1087</v>
      </c>
      <c r="AK595" s="985">
        <v>33734661</v>
      </c>
      <c r="AL595" s="977" t="s">
        <v>21144</v>
      </c>
      <c r="AM595" s="977" t="s">
        <v>3301</v>
      </c>
      <c r="AN595" s="977" t="s">
        <v>1090</v>
      </c>
      <c r="AO595" s="977" t="s">
        <v>1212</v>
      </c>
      <c r="AP595" s="986" t="s">
        <v>4424</v>
      </c>
      <c r="AQ595" s="984" t="s">
        <v>4424</v>
      </c>
      <c r="AR595" s="988" t="s">
        <v>4424</v>
      </c>
      <c r="AS595" s="974"/>
      <c r="AT595" s="974"/>
      <c r="AU595" s="974"/>
      <c r="AV595" s="990" t="s">
        <v>4424</v>
      </c>
      <c r="AW595" s="991" t="s">
        <v>4424</v>
      </c>
      <c r="AX595" s="990" t="s">
        <v>4424</v>
      </c>
      <c r="AY595" s="990" t="s">
        <v>4424</v>
      </c>
      <c r="AZ595" s="991" t="s">
        <v>4424</v>
      </c>
      <c r="BA595" s="990" t="s">
        <v>4424</v>
      </c>
      <c r="BB595" s="977" t="s">
        <v>629</v>
      </c>
      <c r="BC595" s="977" t="s">
        <v>2591</v>
      </c>
      <c r="BD595" s="994">
        <v>39898</v>
      </c>
      <c r="BE595" s="977" t="s">
        <v>189</v>
      </c>
      <c r="BF595" s="974"/>
      <c r="BG595" s="992"/>
      <c r="BL595" s="1361"/>
    </row>
    <row r="596" spans="1:64" s="993" customFormat="1" ht="13.5" customHeight="1" x14ac:dyDescent="0.25">
      <c r="A596" s="973">
        <v>593</v>
      </c>
      <c r="B596" s="974"/>
      <c r="C596" s="973"/>
      <c r="D596" s="973">
        <v>10333228632</v>
      </c>
      <c r="E596" s="1225">
        <v>4071507</v>
      </c>
      <c r="F596" s="976" t="s">
        <v>2668</v>
      </c>
      <c r="G596" s="977" t="s">
        <v>250</v>
      </c>
      <c r="H596" s="977" t="s">
        <v>1091</v>
      </c>
      <c r="I596" s="974" t="s">
        <v>6546</v>
      </c>
      <c r="J596" s="978"/>
      <c r="K596" s="978"/>
      <c r="L596" s="974" t="s">
        <v>1094</v>
      </c>
      <c r="M596" s="974"/>
      <c r="N596" s="974"/>
      <c r="O596" s="974"/>
      <c r="P596" s="977" t="s">
        <v>4424</v>
      </c>
      <c r="Q596" s="973" t="s">
        <v>4424</v>
      </c>
      <c r="R596" s="979" t="s">
        <v>1092</v>
      </c>
      <c r="S596" s="985" t="s">
        <v>4424</v>
      </c>
      <c r="T596" s="973" t="s">
        <v>4424</v>
      </c>
      <c r="U596" s="974" t="s">
        <v>1093</v>
      </c>
      <c r="V596" s="974"/>
      <c r="W596" s="974" t="s">
        <v>1577</v>
      </c>
      <c r="X596" s="974" t="s">
        <v>1577</v>
      </c>
      <c r="Y596" s="974" t="s">
        <v>5745</v>
      </c>
      <c r="Z596" s="980" t="s">
        <v>6174</v>
      </c>
      <c r="AA596" s="981">
        <v>1</v>
      </c>
      <c r="AB596" s="981">
        <v>2009</v>
      </c>
      <c r="AC596" s="974"/>
      <c r="AD596" s="983">
        <v>9000</v>
      </c>
      <c r="AE596" s="977" t="s">
        <v>2281</v>
      </c>
      <c r="AF596" s="977" t="s">
        <v>4424</v>
      </c>
      <c r="AG596" s="977"/>
      <c r="AH596" s="973" t="s">
        <v>4424</v>
      </c>
      <c r="AI596" s="974" t="s">
        <v>4424</v>
      </c>
      <c r="AJ596" s="977" t="s">
        <v>1094</v>
      </c>
      <c r="AK596" s="985">
        <v>33322863</v>
      </c>
      <c r="AL596" s="977" t="s">
        <v>1093</v>
      </c>
      <c r="AM596" s="977" t="s">
        <v>1577</v>
      </c>
      <c r="AN596" s="977" t="s">
        <v>1577</v>
      </c>
      <c r="AO596" s="977" t="s">
        <v>5745</v>
      </c>
      <c r="AP596" s="986" t="s">
        <v>4424</v>
      </c>
      <c r="AQ596" s="984" t="s">
        <v>4424</v>
      </c>
      <c r="AR596" s="988" t="s">
        <v>4424</v>
      </c>
      <c r="AS596" s="974"/>
      <c r="AT596" s="974"/>
      <c r="AU596" s="974"/>
      <c r="AV596" s="990" t="s">
        <v>4424</v>
      </c>
      <c r="AW596" s="991" t="s">
        <v>4424</v>
      </c>
      <c r="AX596" s="990" t="s">
        <v>4424</v>
      </c>
      <c r="AY596" s="990" t="s">
        <v>4424</v>
      </c>
      <c r="AZ596" s="991" t="s">
        <v>4424</v>
      </c>
      <c r="BA596" s="990" t="s">
        <v>4424</v>
      </c>
      <c r="BB596" s="977" t="s">
        <v>629</v>
      </c>
      <c r="BC596" s="977" t="s">
        <v>2591</v>
      </c>
      <c r="BD596" s="994">
        <v>39875</v>
      </c>
      <c r="BE596" s="977" t="s">
        <v>189</v>
      </c>
      <c r="BF596" s="974"/>
      <c r="BG596" s="992"/>
      <c r="BL596" s="1361"/>
    </row>
    <row r="597" spans="1:64" s="993" customFormat="1" ht="13.5" customHeight="1" x14ac:dyDescent="0.25">
      <c r="A597" s="973">
        <v>594</v>
      </c>
      <c r="B597" s="974"/>
      <c r="C597" s="973"/>
      <c r="D597" s="973">
        <v>10018705163</v>
      </c>
      <c r="E597" s="1225">
        <v>4071846</v>
      </c>
      <c r="F597" s="976" t="s">
        <v>3254</v>
      </c>
      <c r="G597" s="977" t="s">
        <v>250</v>
      </c>
      <c r="H597" s="977" t="s">
        <v>1095</v>
      </c>
      <c r="I597" s="974" t="s">
        <v>15651</v>
      </c>
      <c r="J597" s="978"/>
      <c r="K597" s="978"/>
      <c r="L597" s="974" t="s">
        <v>1096</v>
      </c>
      <c r="M597" s="974"/>
      <c r="N597" s="974"/>
      <c r="O597" s="974"/>
      <c r="P597" s="977" t="s">
        <v>4424</v>
      </c>
      <c r="Q597" s="977"/>
      <c r="R597" s="979" t="s">
        <v>22382</v>
      </c>
      <c r="S597" s="973" t="s">
        <v>4424</v>
      </c>
      <c r="T597" s="973" t="s">
        <v>4424</v>
      </c>
      <c r="U597" s="974" t="s">
        <v>1097</v>
      </c>
      <c r="V597" s="974"/>
      <c r="W597" s="974" t="s">
        <v>1099</v>
      </c>
      <c r="X597" s="974" t="s">
        <v>1098</v>
      </c>
      <c r="Y597" s="974" t="s">
        <v>2821</v>
      </c>
      <c r="Z597" s="980">
        <v>39836</v>
      </c>
      <c r="AA597" s="981">
        <v>1</v>
      </c>
      <c r="AB597" s="981">
        <v>2009</v>
      </c>
      <c r="AC597" s="974"/>
      <c r="AD597" s="983">
        <v>6000</v>
      </c>
      <c r="AE597" s="977" t="s">
        <v>2281</v>
      </c>
      <c r="AF597" s="977" t="s">
        <v>4424</v>
      </c>
      <c r="AG597" s="977"/>
      <c r="AH597" s="973" t="s">
        <v>4424</v>
      </c>
      <c r="AI597" s="974" t="s">
        <v>4424</v>
      </c>
      <c r="AJ597" s="977" t="s">
        <v>1096</v>
      </c>
      <c r="AK597" s="985" t="s">
        <v>22382</v>
      </c>
      <c r="AL597" s="977" t="s">
        <v>22267</v>
      </c>
      <c r="AM597" s="977" t="s">
        <v>21072</v>
      </c>
      <c r="AN597" s="977" t="s">
        <v>1098</v>
      </c>
      <c r="AO597" s="977" t="s">
        <v>2821</v>
      </c>
      <c r="AP597" s="986" t="s">
        <v>1100</v>
      </c>
      <c r="AQ597" s="984" t="s">
        <v>1101</v>
      </c>
      <c r="AR597" s="977" t="s">
        <v>22267</v>
      </c>
      <c r="AS597" s="977" t="s">
        <v>21072</v>
      </c>
      <c r="AT597" s="977" t="s">
        <v>1098</v>
      </c>
      <c r="AU597" s="977" t="s">
        <v>2821</v>
      </c>
      <c r="AV597" s="990" t="s">
        <v>4424</v>
      </c>
      <c r="AW597" s="991" t="s">
        <v>4424</v>
      </c>
      <c r="AX597" s="990" t="s">
        <v>4424</v>
      </c>
      <c r="AY597" s="990" t="s">
        <v>4424</v>
      </c>
      <c r="AZ597" s="991" t="s">
        <v>4424</v>
      </c>
      <c r="BA597" s="990" t="s">
        <v>4424</v>
      </c>
      <c r="BB597" s="977" t="s">
        <v>1847</v>
      </c>
      <c r="BC597" s="977" t="s">
        <v>2591</v>
      </c>
      <c r="BD597" s="994">
        <v>39884</v>
      </c>
      <c r="BE597" s="977" t="s">
        <v>189</v>
      </c>
      <c r="BF597" s="974"/>
      <c r="BG597" s="992"/>
      <c r="BL597" s="1361"/>
    </row>
    <row r="598" spans="1:64" s="993" customFormat="1" ht="13.5" customHeight="1" x14ac:dyDescent="0.25">
      <c r="A598" s="973">
        <v>595</v>
      </c>
      <c r="B598" s="974"/>
      <c r="C598" s="973"/>
      <c r="D598" s="973">
        <v>20258963513</v>
      </c>
      <c r="E598" s="1225">
        <v>4072165</v>
      </c>
      <c r="F598" s="976" t="s">
        <v>5521</v>
      </c>
      <c r="G598" s="977" t="s">
        <v>526</v>
      </c>
      <c r="H598" s="977" t="s">
        <v>1102</v>
      </c>
      <c r="I598" s="974" t="s">
        <v>6546</v>
      </c>
      <c r="J598" s="978"/>
      <c r="K598" s="978"/>
      <c r="L598" s="974" t="s">
        <v>19033</v>
      </c>
      <c r="M598" s="974"/>
      <c r="N598" s="974"/>
      <c r="O598" s="974"/>
      <c r="P598" s="977" t="s">
        <v>4424</v>
      </c>
      <c r="Q598" s="977" t="s">
        <v>6194</v>
      </c>
      <c r="R598" s="979" t="s">
        <v>3547</v>
      </c>
      <c r="S598" s="985" t="s">
        <v>4424</v>
      </c>
      <c r="T598" s="973" t="s">
        <v>4424</v>
      </c>
      <c r="U598" s="974" t="s">
        <v>17500</v>
      </c>
      <c r="V598" s="974"/>
      <c r="W598" s="974" t="s">
        <v>3854</v>
      </c>
      <c r="X598" s="974" t="s">
        <v>5521</v>
      </c>
      <c r="Y598" s="974" t="s">
        <v>5521</v>
      </c>
      <c r="Z598" s="980" t="s">
        <v>19035</v>
      </c>
      <c r="AA598" s="981">
        <v>1</v>
      </c>
      <c r="AB598" s="981">
        <v>2009</v>
      </c>
      <c r="AC598" s="974"/>
      <c r="AD598" s="983">
        <v>31500</v>
      </c>
      <c r="AE598" s="977" t="s">
        <v>4002</v>
      </c>
      <c r="AF598" s="977" t="s">
        <v>4424</v>
      </c>
      <c r="AG598" s="977"/>
      <c r="AH598" s="985" t="s">
        <v>20805</v>
      </c>
      <c r="AI598" s="974" t="s">
        <v>5521</v>
      </c>
      <c r="AJ598" s="977" t="s">
        <v>19033</v>
      </c>
      <c r="AK598" s="985">
        <v>10243799</v>
      </c>
      <c r="AL598" s="977" t="s">
        <v>19031</v>
      </c>
      <c r="AM598" s="977" t="s">
        <v>3854</v>
      </c>
      <c r="AN598" s="977" t="s">
        <v>5521</v>
      </c>
      <c r="AO598" s="977" t="s">
        <v>5521</v>
      </c>
      <c r="AP598" s="986" t="s">
        <v>4424</v>
      </c>
      <c r="AQ598" s="984" t="s">
        <v>4424</v>
      </c>
      <c r="AR598" s="988" t="s">
        <v>4424</v>
      </c>
      <c r="AS598" s="974"/>
      <c r="AT598" s="974"/>
      <c r="AU598" s="974"/>
      <c r="AV598" s="990" t="s">
        <v>4424</v>
      </c>
      <c r="AW598" s="991" t="s">
        <v>4424</v>
      </c>
      <c r="AX598" s="990" t="s">
        <v>4424</v>
      </c>
      <c r="AY598" s="990" t="s">
        <v>4424</v>
      </c>
      <c r="AZ598" s="991" t="s">
        <v>4424</v>
      </c>
      <c r="BA598" s="990" t="s">
        <v>4424</v>
      </c>
      <c r="BB598" s="977" t="s">
        <v>2889</v>
      </c>
      <c r="BC598" s="977" t="s">
        <v>2591</v>
      </c>
      <c r="BD598" s="994">
        <v>39875</v>
      </c>
      <c r="BE598" s="977" t="s">
        <v>189</v>
      </c>
      <c r="BF598" s="974"/>
      <c r="BG598" s="992"/>
      <c r="BL598" s="1361"/>
    </row>
    <row r="599" spans="1:64" s="993" customFormat="1" ht="13.5" customHeight="1" x14ac:dyDescent="0.25">
      <c r="A599" s="973">
        <v>596</v>
      </c>
      <c r="B599" s="974"/>
      <c r="C599" s="973"/>
      <c r="D599" s="973">
        <v>10035999316</v>
      </c>
      <c r="E599" s="1225">
        <v>4070782</v>
      </c>
      <c r="F599" s="976" t="s">
        <v>2668</v>
      </c>
      <c r="G599" s="977" t="s">
        <v>250</v>
      </c>
      <c r="H599" s="977" t="s">
        <v>3372</v>
      </c>
      <c r="I599" s="974" t="s">
        <v>15651</v>
      </c>
      <c r="J599" s="978"/>
      <c r="K599" s="978"/>
      <c r="L599" s="974" t="s">
        <v>1878</v>
      </c>
      <c r="M599" s="974"/>
      <c r="N599" s="974"/>
      <c r="O599" s="974"/>
      <c r="P599" s="977" t="s">
        <v>4424</v>
      </c>
      <c r="Q599" s="977"/>
      <c r="R599" s="979" t="s">
        <v>1879</v>
      </c>
      <c r="S599" s="985" t="s">
        <v>4424</v>
      </c>
      <c r="T599" s="973" t="s">
        <v>4424</v>
      </c>
      <c r="U599" s="974" t="s">
        <v>17501</v>
      </c>
      <c r="V599" s="974"/>
      <c r="W599" s="974" t="s">
        <v>1880</v>
      </c>
      <c r="X599" s="974" t="s">
        <v>5749</v>
      </c>
      <c r="Y599" s="974" t="s">
        <v>5749</v>
      </c>
      <c r="Z599" s="980">
        <v>39840</v>
      </c>
      <c r="AA599" s="981">
        <v>1</v>
      </c>
      <c r="AB599" s="981">
        <v>2009</v>
      </c>
      <c r="AC599" s="974"/>
      <c r="AD599" s="983">
        <v>6000</v>
      </c>
      <c r="AE599" s="977" t="s">
        <v>2281</v>
      </c>
      <c r="AF599" s="977" t="s">
        <v>4424</v>
      </c>
      <c r="AG599" s="977"/>
      <c r="AH599" s="973" t="s">
        <v>4424</v>
      </c>
      <c r="AI599" s="974" t="s">
        <v>4424</v>
      </c>
      <c r="AJ599" s="977" t="s">
        <v>1878</v>
      </c>
      <c r="AK599" s="985" t="s">
        <v>1879</v>
      </c>
      <c r="AL599" s="977" t="s">
        <v>17501</v>
      </c>
      <c r="AM599" s="977" t="s">
        <v>1880</v>
      </c>
      <c r="AN599" s="977" t="s">
        <v>21145</v>
      </c>
      <c r="AO599" s="977" t="s">
        <v>5749</v>
      </c>
      <c r="AP599" s="986" t="s">
        <v>4424</v>
      </c>
      <c r="AQ599" s="984" t="s">
        <v>4424</v>
      </c>
      <c r="AR599" s="988" t="s">
        <v>4424</v>
      </c>
      <c r="AS599" s="974"/>
      <c r="AT599" s="974"/>
      <c r="AU599" s="974"/>
      <c r="AV599" s="990" t="s">
        <v>4424</v>
      </c>
      <c r="AW599" s="991" t="s">
        <v>4424</v>
      </c>
      <c r="AX599" s="990" t="s">
        <v>4424</v>
      </c>
      <c r="AY599" s="990" t="s">
        <v>16551</v>
      </c>
      <c r="AZ599" s="974"/>
      <c r="BA599" s="990" t="s">
        <v>16551</v>
      </c>
      <c r="BB599" s="977" t="s">
        <v>4727</v>
      </c>
      <c r="BC599" s="977" t="s">
        <v>2591</v>
      </c>
      <c r="BD599" s="994">
        <v>39882</v>
      </c>
      <c r="BE599" s="977" t="s">
        <v>189</v>
      </c>
      <c r="BF599" s="974"/>
      <c r="BG599" s="992"/>
      <c r="BL599" s="1361"/>
    </row>
    <row r="600" spans="1:64" s="993" customFormat="1" ht="13.5" customHeight="1" x14ac:dyDescent="0.25">
      <c r="A600" s="973">
        <v>597</v>
      </c>
      <c r="B600" s="974"/>
      <c r="C600" s="973"/>
      <c r="D600" s="973">
        <v>20393385562</v>
      </c>
      <c r="E600" s="1225">
        <v>4071147</v>
      </c>
      <c r="F600" s="976" t="s">
        <v>2667</v>
      </c>
      <c r="G600" s="977" t="s">
        <v>250</v>
      </c>
      <c r="H600" s="977" t="s">
        <v>3548</v>
      </c>
      <c r="I600" s="974" t="s">
        <v>15651</v>
      </c>
      <c r="J600" s="978"/>
      <c r="K600" s="978"/>
      <c r="L600" s="974" t="s">
        <v>3549</v>
      </c>
      <c r="M600" s="974"/>
      <c r="N600" s="974"/>
      <c r="O600" s="974"/>
      <c r="P600" s="977" t="s">
        <v>4424</v>
      </c>
      <c r="Q600" s="977" t="s">
        <v>6194</v>
      </c>
      <c r="R600" s="979" t="s">
        <v>3550</v>
      </c>
      <c r="S600" s="985" t="s">
        <v>4424</v>
      </c>
      <c r="T600" s="973" t="s">
        <v>4424</v>
      </c>
      <c r="U600" s="974" t="s">
        <v>17502</v>
      </c>
      <c r="V600" s="974"/>
      <c r="W600" s="974" t="s">
        <v>4859</v>
      </c>
      <c r="X600" s="974" t="s">
        <v>6180</v>
      </c>
      <c r="Y600" s="974" t="s">
        <v>1160</v>
      </c>
      <c r="Z600" s="980">
        <v>39840</v>
      </c>
      <c r="AA600" s="981">
        <v>1</v>
      </c>
      <c r="AB600" s="981">
        <v>2009</v>
      </c>
      <c r="AC600" s="974"/>
      <c r="AD600" s="983">
        <v>6000</v>
      </c>
      <c r="AE600" s="977" t="s">
        <v>4002</v>
      </c>
      <c r="AF600" s="977" t="s">
        <v>4424</v>
      </c>
      <c r="AG600" s="977"/>
      <c r="AH600" s="985">
        <v>11035733</v>
      </c>
      <c r="AI600" s="974" t="s">
        <v>1160</v>
      </c>
      <c r="AJ600" s="977" t="s">
        <v>3549</v>
      </c>
      <c r="AK600" s="985" t="s">
        <v>3550</v>
      </c>
      <c r="AL600" s="977" t="s">
        <v>21146</v>
      </c>
      <c r="AM600" s="977" t="s">
        <v>140</v>
      </c>
      <c r="AN600" s="977" t="s">
        <v>6180</v>
      </c>
      <c r="AO600" s="977" t="s">
        <v>1160</v>
      </c>
      <c r="AP600" s="986" t="s">
        <v>4424</v>
      </c>
      <c r="AQ600" s="984" t="s">
        <v>4424</v>
      </c>
      <c r="AR600" s="988" t="s">
        <v>4424</v>
      </c>
      <c r="AS600" s="974"/>
      <c r="AT600" s="974"/>
      <c r="AU600" s="974"/>
      <c r="AV600" s="990" t="s">
        <v>4424</v>
      </c>
      <c r="AW600" s="991" t="s">
        <v>4424</v>
      </c>
      <c r="AX600" s="990" t="s">
        <v>4424</v>
      </c>
      <c r="AY600" s="990" t="s">
        <v>16551</v>
      </c>
      <c r="AZ600" s="974"/>
      <c r="BA600" s="990" t="s">
        <v>16551</v>
      </c>
      <c r="BB600" s="977" t="s">
        <v>3918</v>
      </c>
      <c r="BC600" s="977" t="s">
        <v>2591</v>
      </c>
      <c r="BD600" s="994">
        <v>40268</v>
      </c>
      <c r="BE600" s="977" t="s">
        <v>189</v>
      </c>
      <c r="BF600" s="974"/>
      <c r="BG600" s="992"/>
      <c r="BL600" s="1361"/>
    </row>
    <row r="601" spans="1:64" s="993" customFormat="1" ht="13.5" customHeight="1" x14ac:dyDescent="0.25">
      <c r="A601" s="973">
        <v>598</v>
      </c>
      <c r="B601" s="974"/>
      <c r="C601" s="973"/>
      <c r="D601" s="973">
        <v>10464073707</v>
      </c>
      <c r="E601" s="1225">
        <v>4072501</v>
      </c>
      <c r="F601" s="976" t="s">
        <v>2668</v>
      </c>
      <c r="G601" s="977" t="s">
        <v>250</v>
      </c>
      <c r="H601" s="977" t="s">
        <v>2289</v>
      </c>
      <c r="I601" s="974" t="s">
        <v>15651</v>
      </c>
      <c r="J601" s="978"/>
      <c r="K601" s="978"/>
      <c r="L601" s="974" t="s">
        <v>3775</v>
      </c>
      <c r="M601" s="974"/>
      <c r="N601" s="974"/>
      <c r="O601" s="974"/>
      <c r="P601" s="977" t="s">
        <v>4424</v>
      </c>
      <c r="Q601" s="977"/>
      <c r="R601" s="979" t="s">
        <v>3776</v>
      </c>
      <c r="S601" s="985" t="s">
        <v>4424</v>
      </c>
      <c r="T601" s="973" t="s">
        <v>4424</v>
      </c>
      <c r="U601" s="974" t="s">
        <v>3777</v>
      </c>
      <c r="V601" s="974"/>
      <c r="W601" s="974" t="s">
        <v>3630</v>
      </c>
      <c r="X601" s="974" t="s">
        <v>3630</v>
      </c>
      <c r="Y601" s="974" t="s">
        <v>4475</v>
      </c>
      <c r="Z601" s="980">
        <v>39843</v>
      </c>
      <c r="AA601" s="981">
        <v>1</v>
      </c>
      <c r="AB601" s="981">
        <v>2009</v>
      </c>
      <c r="AC601" s="974"/>
      <c r="AD601" s="983">
        <v>10000</v>
      </c>
      <c r="AE601" s="977" t="s">
        <v>2281</v>
      </c>
      <c r="AF601" s="977" t="s">
        <v>4424</v>
      </c>
      <c r="AG601" s="977"/>
      <c r="AH601" s="973" t="s">
        <v>4424</v>
      </c>
      <c r="AI601" s="974" t="s">
        <v>4424</v>
      </c>
      <c r="AJ601" s="977" t="s">
        <v>3775</v>
      </c>
      <c r="AK601" s="985" t="s">
        <v>3776</v>
      </c>
      <c r="AL601" s="977" t="s">
        <v>21147</v>
      </c>
      <c r="AM601" s="977" t="s">
        <v>3630</v>
      </c>
      <c r="AN601" s="977" t="s">
        <v>3630</v>
      </c>
      <c r="AO601" s="977" t="s">
        <v>4475</v>
      </c>
      <c r="AP601" s="986" t="s">
        <v>4424</v>
      </c>
      <c r="AQ601" s="984" t="s">
        <v>4424</v>
      </c>
      <c r="AR601" s="988" t="s">
        <v>4424</v>
      </c>
      <c r="AS601" s="974"/>
      <c r="AT601" s="974"/>
      <c r="AU601" s="974"/>
      <c r="AV601" s="990" t="s">
        <v>4424</v>
      </c>
      <c r="AW601" s="991" t="s">
        <v>4424</v>
      </c>
      <c r="AX601" s="990" t="s">
        <v>4424</v>
      </c>
      <c r="AY601" s="990" t="s">
        <v>4424</v>
      </c>
      <c r="AZ601" s="991" t="s">
        <v>4424</v>
      </c>
      <c r="BA601" s="990" t="s">
        <v>4424</v>
      </c>
      <c r="BB601" s="977" t="s">
        <v>1232</v>
      </c>
      <c r="BC601" s="977" t="s">
        <v>2591</v>
      </c>
      <c r="BD601" s="994">
        <v>39868</v>
      </c>
      <c r="BE601" s="977" t="s">
        <v>189</v>
      </c>
      <c r="BF601" s="974"/>
      <c r="BG601" s="992"/>
      <c r="BL601" s="1361"/>
    </row>
    <row r="602" spans="1:64" s="993" customFormat="1" ht="13.5" customHeight="1" x14ac:dyDescent="0.25">
      <c r="A602" s="973">
        <v>599</v>
      </c>
      <c r="B602" s="974"/>
      <c r="C602" s="973"/>
      <c r="D602" s="973">
        <v>10430377090</v>
      </c>
      <c r="E602" s="1225">
        <v>4070771</v>
      </c>
      <c r="F602" s="976" t="s">
        <v>2667</v>
      </c>
      <c r="G602" s="977" t="s">
        <v>250</v>
      </c>
      <c r="H602" s="977" t="s">
        <v>3845</v>
      </c>
      <c r="I602" s="974" t="s">
        <v>15651</v>
      </c>
      <c r="J602" s="978"/>
      <c r="K602" s="978"/>
      <c r="L602" s="974" t="s">
        <v>2677</v>
      </c>
      <c r="M602" s="974"/>
      <c r="N602" s="974"/>
      <c r="O602" s="974"/>
      <c r="P602" s="977" t="s">
        <v>4424</v>
      </c>
      <c r="Q602" s="977"/>
      <c r="R602" s="979" t="s">
        <v>2678</v>
      </c>
      <c r="S602" s="985" t="s">
        <v>4424</v>
      </c>
      <c r="T602" s="973" t="s">
        <v>4424</v>
      </c>
      <c r="U602" s="974" t="s">
        <v>2679</v>
      </c>
      <c r="V602" s="974"/>
      <c r="W602" s="974" t="s">
        <v>260</v>
      </c>
      <c r="X602" s="974" t="s">
        <v>260</v>
      </c>
      <c r="Y602" s="974" t="s">
        <v>260</v>
      </c>
      <c r="Z602" s="980">
        <v>39843</v>
      </c>
      <c r="AA602" s="981">
        <v>1</v>
      </c>
      <c r="AB602" s="981">
        <v>2009</v>
      </c>
      <c r="AC602" s="974"/>
      <c r="AD602" s="983">
        <v>7000</v>
      </c>
      <c r="AE602" s="977" t="s">
        <v>2281</v>
      </c>
      <c r="AF602" s="977" t="s">
        <v>4424</v>
      </c>
      <c r="AG602" s="977"/>
      <c r="AH602" s="973" t="s">
        <v>4424</v>
      </c>
      <c r="AI602" s="974" t="s">
        <v>4424</v>
      </c>
      <c r="AJ602" s="977" t="s">
        <v>2677</v>
      </c>
      <c r="AK602" s="985">
        <v>43037709</v>
      </c>
      <c r="AL602" s="977" t="s">
        <v>21149</v>
      </c>
      <c r="AM602" s="977" t="s">
        <v>260</v>
      </c>
      <c r="AN602" s="977" t="s">
        <v>260</v>
      </c>
      <c r="AO602" s="977" t="s">
        <v>260</v>
      </c>
      <c r="AP602" s="986" t="s">
        <v>4424</v>
      </c>
      <c r="AQ602" s="984" t="s">
        <v>4424</v>
      </c>
      <c r="AR602" s="988" t="s">
        <v>4424</v>
      </c>
      <c r="AS602" s="974"/>
      <c r="AT602" s="974"/>
      <c r="AU602" s="974"/>
      <c r="AV602" s="990" t="s">
        <v>4424</v>
      </c>
      <c r="AW602" s="991" t="s">
        <v>4424</v>
      </c>
      <c r="AX602" s="990" t="s">
        <v>4424</v>
      </c>
      <c r="AY602" s="990" t="s">
        <v>4424</v>
      </c>
      <c r="AZ602" s="991" t="s">
        <v>4424</v>
      </c>
      <c r="BA602" s="990" t="s">
        <v>4424</v>
      </c>
      <c r="BB602" s="977" t="s">
        <v>3918</v>
      </c>
      <c r="BC602" s="977" t="s">
        <v>2591</v>
      </c>
      <c r="BD602" s="994">
        <v>39875</v>
      </c>
      <c r="BE602" s="977" t="s">
        <v>189</v>
      </c>
      <c r="BF602" s="974"/>
      <c r="BG602" s="992"/>
      <c r="BL602" s="1361"/>
    </row>
    <row r="603" spans="1:64" s="993" customFormat="1" ht="13.5" customHeight="1" x14ac:dyDescent="0.25">
      <c r="A603" s="973">
        <v>600</v>
      </c>
      <c r="B603" s="974"/>
      <c r="C603" s="973"/>
      <c r="D603" s="1463">
        <v>10405724800</v>
      </c>
      <c r="E603" s="1225">
        <v>4070419</v>
      </c>
      <c r="F603" s="976" t="s">
        <v>2668</v>
      </c>
      <c r="G603" s="977" t="s">
        <v>250</v>
      </c>
      <c r="H603" s="977" t="s">
        <v>1894</v>
      </c>
      <c r="I603" s="974" t="s">
        <v>15651</v>
      </c>
      <c r="J603" s="978"/>
      <c r="K603" s="978"/>
      <c r="L603" s="974" t="s">
        <v>3247</v>
      </c>
      <c r="M603" s="974"/>
      <c r="N603" s="974"/>
      <c r="O603" s="974"/>
      <c r="P603" s="977" t="s">
        <v>4424</v>
      </c>
      <c r="Q603" s="977"/>
      <c r="R603" s="979" t="s">
        <v>3248</v>
      </c>
      <c r="S603" s="985" t="s">
        <v>4424</v>
      </c>
      <c r="T603" s="973" t="s">
        <v>4424</v>
      </c>
      <c r="U603" s="974" t="s">
        <v>3249</v>
      </c>
      <c r="V603" s="974"/>
      <c r="W603" s="974" t="s">
        <v>3301</v>
      </c>
      <c r="X603" s="974" t="s">
        <v>1090</v>
      </c>
      <c r="Y603" s="974" t="s">
        <v>1212</v>
      </c>
      <c r="Z603" s="980">
        <v>39846</v>
      </c>
      <c r="AA603" s="981">
        <v>2</v>
      </c>
      <c r="AB603" s="981">
        <v>2009</v>
      </c>
      <c r="AC603" s="974"/>
      <c r="AD603" s="983">
        <v>5000</v>
      </c>
      <c r="AE603" s="977" t="s">
        <v>2281</v>
      </c>
      <c r="AF603" s="977" t="s">
        <v>4424</v>
      </c>
      <c r="AG603" s="977"/>
      <c r="AH603" s="973" t="s">
        <v>4424</v>
      </c>
      <c r="AI603" s="974" t="s">
        <v>4424</v>
      </c>
      <c r="AJ603" s="977" t="s">
        <v>3247</v>
      </c>
      <c r="AK603" s="985" t="s">
        <v>3248</v>
      </c>
      <c r="AL603" s="977" t="s">
        <v>21148</v>
      </c>
      <c r="AM603" s="977" t="s">
        <v>3301</v>
      </c>
      <c r="AN603" s="977" t="s">
        <v>1090</v>
      </c>
      <c r="AO603" s="977" t="s">
        <v>1212</v>
      </c>
      <c r="AP603" s="986" t="s">
        <v>4424</v>
      </c>
      <c r="AQ603" s="984" t="s">
        <v>4424</v>
      </c>
      <c r="AR603" s="988" t="s">
        <v>4424</v>
      </c>
      <c r="AS603" s="974"/>
      <c r="AT603" s="974"/>
      <c r="AU603" s="974"/>
      <c r="AV603" s="990" t="s">
        <v>4424</v>
      </c>
      <c r="AW603" s="991" t="s">
        <v>4424</v>
      </c>
      <c r="AX603" s="990" t="s">
        <v>4424</v>
      </c>
      <c r="AY603" s="990" t="s">
        <v>4424</v>
      </c>
      <c r="AZ603" s="991" t="s">
        <v>4424</v>
      </c>
      <c r="BA603" s="990" t="s">
        <v>4424</v>
      </c>
      <c r="BB603" s="977" t="s">
        <v>629</v>
      </c>
      <c r="BC603" s="977" t="s">
        <v>2591</v>
      </c>
      <c r="BD603" s="994">
        <v>39898</v>
      </c>
      <c r="BE603" s="977" t="s">
        <v>189</v>
      </c>
      <c r="BF603" s="974"/>
      <c r="BG603" s="992"/>
      <c r="BL603" s="1361"/>
    </row>
    <row r="604" spans="1:64" s="993" customFormat="1" ht="13.5" customHeight="1" x14ac:dyDescent="0.25">
      <c r="A604" s="973">
        <v>601</v>
      </c>
      <c r="B604" s="974"/>
      <c r="C604" s="973"/>
      <c r="D604" s="973">
        <v>20486941368</v>
      </c>
      <c r="E604" s="1225">
        <v>4072507</v>
      </c>
      <c r="F604" s="976" t="s">
        <v>2667</v>
      </c>
      <c r="G604" s="977" t="s">
        <v>526</v>
      </c>
      <c r="H604" s="977" t="s">
        <v>20612</v>
      </c>
      <c r="I604" s="974" t="s">
        <v>6546</v>
      </c>
      <c r="J604" s="978"/>
      <c r="K604" s="978"/>
      <c r="L604" s="974" t="s">
        <v>15750</v>
      </c>
      <c r="M604" s="974"/>
      <c r="N604" s="974"/>
      <c r="O604" s="974"/>
      <c r="P604" s="977" t="s">
        <v>4424</v>
      </c>
      <c r="Q604" s="977" t="s">
        <v>3303</v>
      </c>
      <c r="R604" s="1023">
        <v>20051173</v>
      </c>
      <c r="S604" s="985" t="s">
        <v>4424</v>
      </c>
      <c r="T604" s="973" t="s">
        <v>4424</v>
      </c>
      <c r="U604" s="974" t="s">
        <v>19742</v>
      </c>
      <c r="V604" s="977" t="s">
        <v>18997</v>
      </c>
      <c r="W604" s="974" t="s">
        <v>2764</v>
      </c>
      <c r="X604" s="974" t="s">
        <v>2764</v>
      </c>
      <c r="Y604" s="974" t="s">
        <v>1755</v>
      </c>
      <c r="Z604" s="980" t="s">
        <v>4836</v>
      </c>
      <c r="AA604" s="981">
        <v>2</v>
      </c>
      <c r="AB604" s="981">
        <v>2009</v>
      </c>
      <c r="AC604" s="974"/>
      <c r="AD604" s="983">
        <v>16000</v>
      </c>
      <c r="AE604" s="977" t="s">
        <v>4002</v>
      </c>
      <c r="AF604" s="977" t="s">
        <v>4424</v>
      </c>
      <c r="AG604" s="977"/>
      <c r="AH604" s="985">
        <v>11043678</v>
      </c>
      <c r="AI604" s="974" t="s">
        <v>15352</v>
      </c>
      <c r="AJ604" s="977" t="s">
        <v>19034</v>
      </c>
      <c r="AK604" s="985" t="s">
        <v>14452</v>
      </c>
      <c r="AL604" s="977" t="s">
        <v>19032</v>
      </c>
      <c r="AM604" s="977" t="s">
        <v>3306</v>
      </c>
      <c r="AN604" s="977" t="s">
        <v>3306</v>
      </c>
      <c r="AO604" s="977" t="s">
        <v>6110</v>
      </c>
      <c r="AP604" s="986" t="s">
        <v>4424</v>
      </c>
      <c r="AQ604" s="984" t="s">
        <v>4424</v>
      </c>
      <c r="AR604" s="988" t="s">
        <v>4424</v>
      </c>
      <c r="AS604" s="974"/>
      <c r="AT604" s="974"/>
      <c r="AU604" s="974"/>
      <c r="AV604" s="990" t="s">
        <v>4424</v>
      </c>
      <c r="AW604" s="991" t="s">
        <v>4424</v>
      </c>
      <c r="AX604" s="990" t="s">
        <v>4424</v>
      </c>
      <c r="AY604" s="990" t="s">
        <v>4424</v>
      </c>
      <c r="AZ604" s="991" t="s">
        <v>4424</v>
      </c>
      <c r="BA604" s="990" t="s">
        <v>4424</v>
      </c>
      <c r="BB604" s="977" t="s">
        <v>2638</v>
      </c>
      <c r="BC604" s="977" t="s">
        <v>2591</v>
      </c>
      <c r="BD604" s="994">
        <v>39898</v>
      </c>
      <c r="BE604" s="977" t="s">
        <v>189</v>
      </c>
      <c r="BF604" s="974"/>
      <c r="BG604" s="992"/>
      <c r="BL604" s="1361"/>
    </row>
    <row r="605" spans="1:64" s="993" customFormat="1" ht="13.5" customHeight="1" x14ac:dyDescent="0.25">
      <c r="A605" s="973">
        <v>602</v>
      </c>
      <c r="B605" s="974"/>
      <c r="C605" s="973"/>
      <c r="D605" s="973">
        <v>10419155808</v>
      </c>
      <c r="E605" s="1225">
        <v>4070784</v>
      </c>
      <c r="F605" s="976" t="s">
        <v>2668</v>
      </c>
      <c r="G605" s="977" t="s">
        <v>250</v>
      </c>
      <c r="H605" s="977" t="s">
        <v>5390</v>
      </c>
      <c r="I605" s="974" t="s">
        <v>15651</v>
      </c>
      <c r="J605" s="978"/>
      <c r="K605" s="978"/>
      <c r="L605" s="974" t="s">
        <v>5391</v>
      </c>
      <c r="M605" s="974"/>
      <c r="N605" s="974"/>
      <c r="O605" s="974"/>
      <c r="P605" s="977" t="s">
        <v>4424</v>
      </c>
      <c r="Q605" s="977"/>
      <c r="R605" s="979" t="s">
        <v>5923</v>
      </c>
      <c r="S605" s="985" t="s">
        <v>4424</v>
      </c>
      <c r="T605" s="973" t="s">
        <v>4424</v>
      </c>
      <c r="U605" s="974" t="s">
        <v>5392</v>
      </c>
      <c r="V605" s="974"/>
      <c r="W605" s="974" t="s">
        <v>5393</v>
      </c>
      <c r="X605" s="974" t="s">
        <v>5749</v>
      </c>
      <c r="Y605" s="974" t="s">
        <v>5749</v>
      </c>
      <c r="Z605" s="980">
        <v>39853</v>
      </c>
      <c r="AA605" s="981">
        <v>2</v>
      </c>
      <c r="AB605" s="981">
        <v>2009</v>
      </c>
      <c r="AC605" s="974"/>
      <c r="AD605" s="983">
        <v>6000</v>
      </c>
      <c r="AE605" s="977" t="s">
        <v>2281</v>
      </c>
      <c r="AF605" s="977" t="s">
        <v>4424</v>
      </c>
      <c r="AG605" s="977"/>
      <c r="AH605" s="973" t="s">
        <v>4424</v>
      </c>
      <c r="AI605" s="974" t="s">
        <v>4424</v>
      </c>
      <c r="AJ605" s="977" t="s">
        <v>5391</v>
      </c>
      <c r="AK605" s="985">
        <v>41915580</v>
      </c>
      <c r="AL605" s="977" t="s">
        <v>21150</v>
      </c>
      <c r="AM605" s="977" t="s">
        <v>5393</v>
      </c>
      <c r="AN605" s="977" t="s">
        <v>5749</v>
      </c>
      <c r="AO605" s="977" t="s">
        <v>5749</v>
      </c>
      <c r="AP605" s="986" t="s">
        <v>4424</v>
      </c>
      <c r="AQ605" s="984" t="s">
        <v>4424</v>
      </c>
      <c r="AR605" s="988" t="s">
        <v>4424</v>
      </c>
      <c r="AS605" s="974"/>
      <c r="AT605" s="974"/>
      <c r="AU605" s="974"/>
      <c r="AV605" s="990" t="s">
        <v>4424</v>
      </c>
      <c r="AW605" s="991" t="s">
        <v>4424</v>
      </c>
      <c r="AX605" s="990" t="s">
        <v>4424</v>
      </c>
      <c r="AY605" s="990" t="s">
        <v>4424</v>
      </c>
      <c r="AZ605" s="991" t="s">
        <v>4424</v>
      </c>
      <c r="BA605" s="990" t="s">
        <v>4424</v>
      </c>
      <c r="BB605" s="977" t="s">
        <v>1770</v>
      </c>
      <c r="BC605" s="977" t="s">
        <v>2591</v>
      </c>
      <c r="BD605" s="994">
        <v>39882</v>
      </c>
      <c r="BE605" s="977" t="s">
        <v>189</v>
      </c>
      <c r="BF605" s="974"/>
      <c r="BG605" s="992"/>
      <c r="BL605" s="1361"/>
    </row>
    <row r="606" spans="1:64" s="993" customFormat="1" ht="13.5" customHeight="1" x14ac:dyDescent="0.25">
      <c r="A606" s="973">
        <v>603</v>
      </c>
      <c r="B606" s="974"/>
      <c r="C606" s="973"/>
      <c r="D606" s="973">
        <v>10428870218</v>
      </c>
      <c r="E606" s="1225" t="e">
        <v>#N/A</v>
      </c>
      <c r="F606" s="976" t="s">
        <v>2667</v>
      </c>
      <c r="G606" s="977" t="s">
        <v>250</v>
      </c>
      <c r="H606" s="977" t="s">
        <v>3191</v>
      </c>
      <c r="I606" s="974" t="s">
        <v>3862</v>
      </c>
      <c r="J606" s="978"/>
      <c r="K606" s="978"/>
      <c r="L606" s="974" t="s">
        <v>3192</v>
      </c>
      <c r="M606" s="974"/>
      <c r="N606" s="974"/>
      <c r="O606" s="974"/>
      <c r="P606" s="977" t="s">
        <v>4424</v>
      </c>
      <c r="Q606" s="977"/>
      <c r="R606" s="979" t="s">
        <v>6183</v>
      </c>
      <c r="S606" s="985" t="s">
        <v>4424</v>
      </c>
      <c r="T606" s="973" t="s">
        <v>4424</v>
      </c>
      <c r="U606" s="974" t="s">
        <v>3193</v>
      </c>
      <c r="V606" s="974"/>
      <c r="W606" s="974" t="s">
        <v>262</v>
      </c>
      <c r="X606" s="974" t="s">
        <v>1803</v>
      </c>
      <c r="Y606" s="974" t="s">
        <v>262</v>
      </c>
      <c r="Z606" s="980">
        <v>39853</v>
      </c>
      <c r="AA606" s="981">
        <v>2</v>
      </c>
      <c r="AB606" s="981">
        <v>2009</v>
      </c>
      <c r="AC606" s="974"/>
      <c r="AD606" s="983">
        <v>10000</v>
      </c>
      <c r="AE606" s="977" t="s">
        <v>2281</v>
      </c>
      <c r="AF606" s="977" t="s">
        <v>4424</v>
      </c>
      <c r="AG606" s="977"/>
      <c r="AH606" s="973" t="s">
        <v>4424</v>
      </c>
      <c r="AI606" s="974" t="s">
        <v>4424</v>
      </c>
      <c r="AJ606" s="977" t="s">
        <v>3192</v>
      </c>
      <c r="AK606" s="985">
        <v>42887021</v>
      </c>
      <c r="AL606" s="977" t="s">
        <v>21151</v>
      </c>
      <c r="AM606" s="977" t="s">
        <v>262</v>
      </c>
      <c r="AN606" s="977" t="s">
        <v>1803</v>
      </c>
      <c r="AO606" s="977" t="s">
        <v>262</v>
      </c>
      <c r="AP606" s="986" t="s">
        <v>4424</v>
      </c>
      <c r="AQ606" s="984" t="s">
        <v>4424</v>
      </c>
      <c r="AR606" s="988" t="s">
        <v>4424</v>
      </c>
      <c r="AS606" s="974"/>
      <c r="AT606" s="974"/>
      <c r="AU606" s="974"/>
      <c r="AV606" s="990" t="s">
        <v>4424</v>
      </c>
      <c r="AW606" s="991" t="s">
        <v>4424</v>
      </c>
      <c r="AX606" s="990" t="s">
        <v>4424</v>
      </c>
      <c r="AY606" s="990" t="s">
        <v>4424</v>
      </c>
      <c r="AZ606" s="991" t="s">
        <v>4424</v>
      </c>
      <c r="BA606" s="990" t="s">
        <v>4424</v>
      </c>
      <c r="BB606" s="977" t="s">
        <v>3918</v>
      </c>
      <c r="BC606" s="977" t="s">
        <v>1284</v>
      </c>
      <c r="BD606" s="994">
        <v>39853</v>
      </c>
      <c r="BE606" s="977" t="s">
        <v>189</v>
      </c>
      <c r="BF606" s="974"/>
      <c r="BG606" s="992"/>
      <c r="BL606" s="1361"/>
    </row>
    <row r="607" spans="1:64" s="993" customFormat="1" ht="13.5" customHeight="1" x14ac:dyDescent="0.25">
      <c r="A607" s="973">
        <v>604</v>
      </c>
      <c r="B607" s="974"/>
      <c r="C607" s="973"/>
      <c r="D607" s="973">
        <v>10003627069</v>
      </c>
      <c r="E607" s="1225">
        <v>4070071</v>
      </c>
      <c r="F607" s="976" t="s">
        <v>2668</v>
      </c>
      <c r="G607" s="977" t="s">
        <v>250</v>
      </c>
      <c r="H607" s="977" t="s">
        <v>6184</v>
      </c>
      <c r="I607" s="974" t="s">
        <v>15651</v>
      </c>
      <c r="J607" s="978"/>
      <c r="K607" s="978"/>
      <c r="L607" s="974" t="s">
        <v>6185</v>
      </c>
      <c r="M607" s="974"/>
      <c r="N607" s="974"/>
      <c r="O607" s="974"/>
      <c r="P607" s="977" t="s">
        <v>4424</v>
      </c>
      <c r="Q607" s="977"/>
      <c r="R607" s="979" t="s">
        <v>6186</v>
      </c>
      <c r="S607" s="985" t="s">
        <v>4424</v>
      </c>
      <c r="T607" s="973" t="s">
        <v>4424</v>
      </c>
      <c r="U607" s="974" t="s">
        <v>6187</v>
      </c>
      <c r="V607" s="974"/>
      <c r="W607" s="974" t="s">
        <v>1880</v>
      </c>
      <c r="X607" s="974" t="s">
        <v>5749</v>
      </c>
      <c r="Y607" s="974" t="s">
        <v>5749</v>
      </c>
      <c r="Z607" s="980">
        <v>39854</v>
      </c>
      <c r="AA607" s="981">
        <v>2</v>
      </c>
      <c r="AB607" s="981">
        <v>2009</v>
      </c>
      <c r="AC607" s="974"/>
      <c r="AD607" s="983">
        <v>6000</v>
      </c>
      <c r="AE607" s="977" t="s">
        <v>2281</v>
      </c>
      <c r="AF607" s="977" t="s">
        <v>4424</v>
      </c>
      <c r="AG607" s="977"/>
      <c r="AH607" s="973" t="s">
        <v>4424</v>
      </c>
      <c r="AI607" s="974" t="s">
        <v>4424</v>
      </c>
      <c r="AJ607" s="977" t="s">
        <v>6185</v>
      </c>
      <c r="AK607" s="985" t="s">
        <v>6186</v>
      </c>
      <c r="AL607" s="977" t="s">
        <v>6187</v>
      </c>
      <c r="AM607" s="977" t="s">
        <v>1880</v>
      </c>
      <c r="AN607" s="977" t="s">
        <v>5749</v>
      </c>
      <c r="AO607" s="977" t="s">
        <v>5749</v>
      </c>
      <c r="AP607" s="986" t="s">
        <v>4424</v>
      </c>
      <c r="AQ607" s="984" t="s">
        <v>4424</v>
      </c>
      <c r="AR607" s="988" t="s">
        <v>4424</v>
      </c>
      <c r="AS607" s="974"/>
      <c r="AT607" s="974"/>
      <c r="AU607" s="974"/>
      <c r="AV607" s="990" t="s">
        <v>4424</v>
      </c>
      <c r="AW607" s="991" t="s">
        <v>4424</v>
      </c>
      <c r="AX607" s="990" t="s">
        <v>4424</v>
      </c>
      <c r="AY607" s="990" t="s">
        <v>4424</v>
      </c>
      <c r="AZ607" s="991" t="s">
        <v>4424</v>
      </c>
      <c r="BA607" s="990" t="s">
        <v>4424</v>
      </c>
      <c r="BB607" s="977" t="s">
        <v>1770</v>
      </c>
      <c r="BC607" s="977" t="s">
        <v>2591</v>
      </c>
      <c r="BD607" s="994">
        <v>39882</v>
      </c>
      <c r="BE607" s="977" t="s">
        <v>189</v>
      </c>
      <c r="BF607" s="974"/>
      <c r="BG607" s="992"/>
      <c r="BL607" s="1361"/>
    </row>
    <row r="608" spans="1:64" s="993" customFormat="1" ht="13.5" customHeight="1" x14ac:dyDescent="0.25">
      <c r="A608" s="973">
        <v>605</v>
      </c>
      <c r="B608" s="974"/>
      <c r="C608" s="973"/>
      <c r="D608" s="973">
        <v>10175432162</v>
      </c>
      <c r="E608" s="1225" t="e">
        <v>#N/A</v>
      </c>
      <c r="F608" s="976" t="s">
        <v>2668</v>
      </c>
      <c r="G608" s="977" t="s">
        <v>250</v>
      </c>
      <c r="H608" s="977" t="s">
        <v>6188</v>
      </c>
      <c r="I608" s="974" t="s">
        <v>3862</v>
      </c>
      <c r="J608" s="978"/>
      <c r="K608" s="978"/>
      <c r="L608" s="974" t="s">
        <v>1112</v>
      </c>
      <c r="M608" s="974"/>
      <c r="N608" s="974"/>
      <c r="O608" s="974"/>
      <c r="P608" s="977" t="s">
        <v>4424</v>
      </c>
      <c r="Q608" s="977"/>
      <c r="R608" s="979" t="s">
        <v>1113</v>
      </c>
      <c r="S608" s="985" t="s">
        <v>4424</v>
      </c>
      <c r="T608" s="973" t="s">
        <v>4424</v>
      </c>
      <c r="U608" s="974" t="s">
        <v>5255</v>
      </c>
      <c r="V608" s="974"/>
      <c r="W608" s="974" t="s">
        <v>1114</v>
      </c>
      <c r="X608" s="974" t="s">
        <v>1517</v>
      </c>
      <c r="Y608" s="974" t="s">
        <v>1221</v>
      </c>
      <c r="Z608" s="980">
        <v>39854</v>
      </c>
      <c r="AA608" s="981">
        <v>2</v>
      </c>
      <c r="AB608" s="981">
        <v>2009</v>
      </c>
      <c r="AC608" s="974"/>
      <c r="AD608" s="983">
        <v>3500</v>
      </c>
      <c r="AE608" s="977" t="s">
        <v>2281</v>
      </c>
      <c r="AF608" s="977" t="s">
        <v>4424</v>
      </c>
      <c r="AG608" s="977"/>
      <c r="AH608" s="973" t="s">
        <v>4424</v>
      </c>
      <c r="AI608" s="974" t="s">
        <v>4424</v>
      </c>
      <c r="AJ608" s="977" t="s">
        <v>1112</v>
      </c>
      <c r="AK608" s="985">
        <v>17543216</v>
      </c>
      <c r="AL608" s="977" t="s">
        <v>5255</v>
      </c>
      <c r="AM608" s="977" t="s">
        <v>1114</v>
      </c>
      <c r="AN608" s="977" t="s">
        <v>1517</v>
      </c>
      <c r="AO608" s="977" t="s">
        <v>1221</v>
      </c>
      <c r="AP608" s="986" t="s">
        <v>4424</v>
      </c>
      <c r="AQ608" s="984" t="s">
        <v>4424</v>
      </c>
      <c r="AR608" s="988" t="s">
        <v>4424</v>
      </c>
      <c r="AS608" s="974"/>
      <c r="AT608" s="974"/>
      <c r="AU608" s="974"/>
      <c r="AV608" s="990" t="s">
        <v>4424</v>
      </c>
      <c r="AW608" s="991" t="s">
        <v>4424</v>
      </c>
      <c r="AX608" s="990" t="s">
        <v>4424</v>
      </c>
      <c r="AY608" s="990" t="s">
        <v>4424</v>
      </c>
      <c r="AZ608" s="991" t="s">
        <v>4424</v>
      </c>
      <c r="BA608" s="990" t="s">
        <v>4424</v>
      </c>
      <c r="BB608" s="977" t="s">
        <v>1770</v>
      </c>
      <c r="BC608" s="977" t="s">
        <v>2591</v>
      </c>
      <c r="BD608" s="994">
        <v>39882</v>
      </c>
      <c r="BE608" s="977" t="s">
        <v>189</v>
      </c>
      <c r="BF608" s="974"/>
      <c r="BG608" s="992"/>
      <c r="BL608" s="1361"/>
    </row>
    <row r="609" spans="1:64" s="993" customFormat="1" ht="13.5" customHeight="1" x14ac:dyDescent="0.25">
      <c r="A609" s="973">
        <v>606</v>
      </c>
      <c r="B609" s="974"/>
      <c r="C609" s="973"/>
      <c r="D609" s="973">
        <v>20393418240</v>
      </c>
      <c r="E609" s="1225">
        <v>4071152</v>
      </c>
      <c r="F609" s="976" t="s">
        <v>2667</v>
      </c>
      <c r="G609" s="977" t="s">
        <v>526</v>
      </c>
      <c r="H609" s="977" t="s">
        <v>15642</v>
      </c>
      <c r="I609" s="974" t="s">
        <v>6546</v>
      </c>
      <c r="J609" s="978"/>
      <c r="K609" s="978"/>
      <c r="L609" s="974" t="s">
        <v>19036</v>
      </c>
      <c r="M609" s="974"/>
      <c r="N609" s="974"/>
      <c r="O609" s="974"/>
      <c r="P609" s="977" t="s">
        <v>4424</v>
      </c>
      <c r="Q609" s="977" t="s">
        <v>6194</v>
      </c>
      <c r="R609" s="979" t="s">
        <v>5257</v>
      </c>
      <c r="S609" s="985" t="s">
        <v>4424</v>
      </c>
      <c r="T609" s="973" t="s">
        <v>4424</v>
      </c>
      <c r="U609" s="974" t="s">
        <v>5256</v>
      </c>
      <c r="V609" s="974"/>
      <c r="W609" s="974" t="s">
        <v>4859</v>
      </c>
      <c r="X609" s="974" t="s">
        <v>6180</v>
      </c>
      <c r="Y609" s="974" t="s">
        <v>1160</v>
      </c>
      <c r="Z609" s="980" t="s">
        <v>19038</v>
      </c>
      <c r="AA609" s="981">
        <v>2</v>
      </c>
      <c r="AB609" s="981">
        <v>2009</v>
      </c>
      <c r="AC609" s="974"/>
      <c r="AD609" s="983">
        <v>5000</v>
      </c>
      <c r="AE609" s="977" t="s">
        <v>4002</v>
      </c>
      <c r="AF609" s="977" t="s">
        <v>4424</v>
      </c>
      <c r="AG609" s="977"/>
      <c r="AH609" s="985">
        <v>11037713</v>
      </c>
      <c r="AI609" s="974" t="s">
        <v>4398</v>
      </c>
      <c r="AJ609" s="977" t="s">
        <v>19036</v>
      </c>
      <c r="AK609" s="985" t="s">
        <v>5257</v>
      </c>
      <c r="AL609" s="977" t="s">
        <v>19040</v>
      </c>
      <c r="AM609" s="977" t="s">
        <v>140</v>
      </c>
      <c r="AN609" s="977" t="s">
        <v>6180</v>
      </c>
      <c r="AO609" s="977" t="s">
        <v>1160</v>
      </c>
      <c r="AP609" s="986" t="s">
        <v>4424</v>
      </c>
      <c r="AQ609" s="984" t="s">
        <v>4424</v>
      </c>
      <c r="AR609" s="988" t="s">
        <v>4424</v>
      </c>
      <c r="AS609" s="974"/>
      <c r="AT609" s="974"/>
      <c r="AU609" s="974"/>
      <c r="AV609" s="990" t="s">
        <v>4424</v>
      </c>
      <c r="AW609" s="991" t="s">
        <v>4424</v>
      </c>
      <c r="AX609" s="990" t="s">
        <v>4424</v>
      </c>
      <c r="AY609" s="990" t="s">
        <v>4424</v>
      </c>
      <c r="AZ609" s="991" t="s">
        <v>4424</v>
      </c>
      <c r="BA609" s="990" t="s">
        <v>4424</v>
      </c>
      <c r="BB609" s="977" t="s">
        <v>2603</v>
      </c>
      <c r="BC609" s="977" t="s">
        <v>2591</v>
      </c>
      <c r="BD609" s="994">
        <v>39884</v>
      </c>
      <c r="BE609" s="977" t="s">
        <v>189</v>
      </c>
      <c r="BF609" s="974"/>
      <c r="BG609" s="992"/>
      <c r="BL609" s="1361"/>
    </row>
    <row r="610" spans="1:64" s="993" customFormat="1" ht="13.5" customHeight="1" x14ac:dyDescent="0.25">
      <c r="A610" s="973">
        <v>607</v>
      </c>
      <c r="B610" s="974"/>
      <c r="C610" s="973"/>
      <c r="D610" s="973">
        <v>10447003631</v>
      </c>
      <c r="E610" s="1225">
        <v>4070783</v>
      </c>
      <c r="F610" s="976" t="s">
        <v>3254</v>
      </c>
      <c r="G610" s="977" t="s">
        <v>250</v>
      </c>
      <c r="H610" s="977" t="s">
        <v>5258</v>
      </c>
      <c r="I610" s="974" t="s">
        <v>15651</v>
      </c>
      <c r="J610" s="978"/>
      <c r="K610" s="978"/>
      <c r="L610" s="974" t="s">
        <v>5259</v>
      </c>
      <c r="M610" s="974"/>
      <c r="N610" s="974"/>
      <c r="O610" s="974"/>
      <c r="P610" s="977" t="s">
        <v>4424</v>
      </c>
      <c r="Q610" s="977"/>
      <c r="R610" s="979" t="s">
        <v>5260</v>
      </c>
      <c r="S610" s="985" t="s">
        <v>4424</v>
      </c>
      <c r="T610" s="973" t="s">
        <v>4424</v>
      </c>
      <c r="U610" s="974" t="s">
        <v>5261</v>
      </c>
      <c r="V610" s="974"/>
      <c r="W610" s="974" t="s">
        <v>1798</v>
      </c>
      <c r="X610" s="974" t="s">
        <v>5440</v>
      </c>
      <c r="Y610" s="974" t="s">
        <v>2821</v>
      </c>
      <c r="Z610" s="980">
        <v>39855</v>
      </c>
      <c r="AA610" s="981">
        <v>2</v>
      </c>
      <c r="AB610" s="981">
        <v>2009</v>
      </c>
      <c r="AC610" s="974"/>
      <c r="AD610" s="983">
        <v>6000</v>
      </c>
      <c r="AE610" s="977" t="s">
        <v>2281</v>
      </c>
      <c r="AF610" s="977" t="s">
        <v>4424</v>
      </c>
      <c r="AG610" s="977"/>
      <c r="AH610" s="973" t="s">
        <v>4424</v>
      </c>
      <c r="AI610" s="974" t="s">
        <v>4424</v>
      </c>
      <c r="AJ610" s="977" t="s">
        <v>5259</v>
      </c>
      <c r="AK610" s="985">
        <v>44700363</v>
      </c>
      <c r="AL610" s="977" t="s">
        <v>21152</v>
      </c>
      <c r="AM610" s="977" t="s">
        <v>1798</v>
      </c>
      <c r="AN610" s="977" t="s">
        <v>15770</v>
      </c>
      <c r="AO610" s="977" t="s">
        <v>2821</v>
      </c>
      <c r="AP610" s="986" t="s">
        <v>4424</v>
      </c>
      <c r="AQ610" s="984" t="s">
        <v>4424</v>
      </c>
      <c r="AR610" s="988" t="s">
        <v>4424</v>
      </c>
      <c r="AS610" s="974"/>
      <c r="AT610" s="974"/>
      <c r="AU610" s="974"/>
      <c r="AV610" s="990" t="s">
        <v>4424</v>
      </c>
      <c r="AW610" s="991" t="s">
        <v>4424</v>
      </c>
      <c r="AX610" s="990" t="s">
        <v>4424</v>
      </c>
      <c r="AY610" s="990" t="s">
        <v>4424</v>
      </c>
      <c r="AZ610" s="991" t="s">
        <v>4424</v>
      </c>
      <c r="BA610" s="990" t="s">
        <v>4424</v>
      </c>
      <c r="BB610" s="977" t="s">
        <v>1693</v>
      </c>
      <c r="BC610" s="977" t="s">
        <v>2591</v>
      </c>
      <c r="BD610" s="994">
        <v>39898</v>
      </c>
      <c r="BE610" s="977" t="s">
        <v>189</v>
      </c>
      <c r="BF610" s="974"/>
      <c r="BG610" s="992"/>
      <c r="BL610" s="1361"/>
    </row>
    <row r="611" spans="1:64" s="993" customFormat="1" ht="13.5" customHeight="1" x14ac:dyDescent="0.25">
      <c r="A611" s="973">
        <v>608</v>
      </c>
      <c r="B611" s="974"/>
      <c r="C611" s="973"/>
      <c r="D611" s="973">
        <v>10190754214</v>
      </c>
      <c r="E611" s="1225" t="e">
        <v>#N/A</v>
      </c>
      <c r="F611" s="976" t="s">
        <v>2668</v>
      </c>
      <c r="G611" s="977" t="s">
        <v>250</v>
      </c>
      <c r="H611" s="977" t="s">
        <v>5212</v>
      </c>
      <c r="I611" s="974" t="s">
        <v>3862</v>
      </c>
      <c r="J611" s="978"/>
      <c r="K611" s="978"/>
      <c r="L611" s="974" t="s">
        <v>5213</v>
      </c>
      <c r="M611" s="974"/>
      <c r="N611" s="974"/>
      <c r="O611" s="974"/>
      <c r="P611" s="977" t="s">
        <v>4424</v>
      </c>
      <c r="Q611" s="977"/>
      <c r="R611" s="979" t="s">
        <v>6040</v>
      </c>
      <c r="S611" s="985" t="s">
        <v>4424</v>
      </c>
      <c r="T611" s="973" t="s">
        <v>4424</v>
      </c>
      <c r="U611" s="974" t="s">
        <v>6037</v>
      </c>
      <c r="V611" s="974"/>
      <c r="W611" s="974" t="s">
        <v>3272</v>
      </c>
      <c r="X611" s="974" t="s">
        <v>3272</v>
      </c>
      <c r="Y611" s="974" t="s">
        <v>4475</v>
      </c>
      <c r="Z611" s="980">
        <v>39855</v>
      </c>
      <c r="AA611" s="981">
        <v>2</v>
      </c>
      <c r="AB611" s="981">
        <v>2009</v>
      </c>
      <c r="AC611" s="974"/>
      <c r="AD611" s="983">
        <v>5000</v>
      </c>
      <c r="AE611" s="977" t="s">
        <v>2281</v>
      </c>
      <c r="AF611" s="977" t="s">
        <v>4424</v>
      </c>
      <c r="AG611" s="977"/>
      <c r="AH611" s="973" t="s">
        <v>4424</v>
      </c>
      <c r="AI611" s="974" t="s">
        <v>4424</v>
      </c>
      <c r="AJ611" s="977" t="s">
        <v>6038</v>
      </c>
      <c r="AK611" s="985" t="s">
        <v>6039</v>
      </c>
      <c r="AL611" s="977" t="s">
        <v>21153</v>
      </c>
      <c r="AM611" s="977" t="s">
        <v>3272</v>
      </c>
      <c r="AN611" s="977" t="s">
        <v>3272</v>
      </c>
      <c r="AO611" s="977" t="s">
        <v>4475</v>
      </c>
      <c r="AP611" s="986" t="s">
        <v>4424</v>
      </c>
      <c r="AQ611" s="984" t="s">
        <v>4424</v>
      </c>
      <c r="AR611" s="988" t="s">
        <v>4424</v>
      </c>
      <c r="AS611" s="974"/>
      <c r="AT611" s="974"/>
      <c r="AU611" s="974"/>
      <c r="AV611" s="990" t="s">
        <v>4424</v>
      </c>
      <c r="AW611" s="991" t="s">
        <v>4424</v>
      </c>
      <c r="AX611" s="990" t="s">
        <v>4424</v>
      </c>
      <c r="AY611" s="990" t="s">
        <v>4424</v>
      </c>
      <c r="AZ611" s="991" t="s">
        <v>4424</v>
      </c>
      <c r="BA611" s="990" t="s">
        <v>4424</v>
      </c>
      <c r="BB611" s="977" t="s">
        <v>4760</v>
      </c>
      <c r="BC611" s="977" t="s">
        <v>1284</v>
      </c>
      <c r="BD611" s="994">
        <v>40026</v>
      </c>
      <c r="BE611" s="977" t="s">
        <v>189</v>
      </c>
      <c r="BF611" s="974"/>
      <c r="BG611" s="992"/>
      <c r="BL611" s="1361"/>
    </row>
    <row r="612" spans="1:64" s="993" customFormat="1" ht="13.5" customHeight="1" x14ac:dyDescent="0.25">
      <c r="A612" s="973">
        <v>609</v>
      </c>
      <c r="B612" s="974"/>
      <c r="C612" s="973"/>
      <c r="D612" s="973">
        <v>20516167409</v>
      </c>
      <c r="E612" s="1225">
        <v>4071508</v>
      </c>
      <c r="F612" s="976" t="s">
        <v>5521</v>
      </c>
      <c r="G612" s="977" t="s">
        <v>526</v>
      </c>
      <c r="H612" s="977" t="s">
        <v>14475</v>
      </c>
      <c r="I612" s="974" t="s">
        <v>6546</v>
      </c>
      <c r="J612" s="978"/>
      <c r="K612" s="978"/>
      <c r="L612" s="974" t="s">
        <v>19037</v>
      </c>
      <c r="M612" s="974"/>
      <c r="N612" s="974"/>
      <c r="O612" s="974"/>
      <c r="P612" s="977" t="s">
        <v>4424</v>
      </c>
      <c r="Q612" s="977" t="s">
        <v>6194</v>
      </c>
      <c r="R612" s="979" t="s">
        <v>4575</v>
      </c>
      <c r="S612" s="985" t="s">
        <v>4424</v>
      </c>
      <c r="T612" s="973" t="s">
        <v>4424</v>
      </c>
      <c r="U612" s="974" t="s">
        <v>4576</v>
      </c>
      <c r="V612" s="974"/>
      <c r="W612" s="974" t="s">
        <v>16619</v>
      </c>
      <c r="X612" s="974" t="s">
        <v>5521</v>
      </c>
      <c r="Y612" s="974" t="s">
        <v>5521</v>
      </c>
      <c r="Z612" s="980" t="s">
        <v>5924</v>
      </c>
      <c r="AA612" s="981">
        <v>2</v>
      </c>
      <c r="AB612" s="981">
        <v>2009</v>
      </c>
      <c r="AC612" s="974"/>
      <c r="AD612" s="983">
        <v>30000</v>
      </c>
      <c r="AE612" s="977" t="s">
        <v>4002</v>
      </c>
      <c r="AF612" s="977" t="s">
        <v>4424</v>
      </c>
      <c r="AG612" s="977"/>
      <c r="AH612" s="985">
        <v>12016173</v>
      </c>
      <c r="AI612" s="974" t="s">
        <v>5521</v>
      </c>
      <c r="AJ612" s="977" t="s">
        <v>19041</v>
      </c>
      <c r="AK612" s="985" t="s">
        <v>4575</v>
      </c>
      <c r="AL612" s="977" t="s">
        <v>19039</v>
      </c>
      <c r="AM612" s="977" t="s">
        <v>4577</v>
      </c>
      <c r="AN612" s="977" t="s">
        <v>5521</v>
      </c>
      <c r="AO612" s="977" t="s">
        <v>5521</v>
      </c>
      <c r="AP612" s="986" t="s">
        <v>4424</v>
      </c>
      <c r="AQ612" s="984" t="s">
        <v>4424</v>
      </c>
      <c r="AR612" s="988" t="s">
        <v>4424</v>
      </c>
      <c r="AS612" s="974"/>
      <c r="AT612" s="974"/>
      <c r="AU612" s="974"/>
      <c r="AV612" s="990" t="s">
        <v>4424</v>
      </c>
      <c r="AW612" s="991" t="s">
        <v>4424</v>
      </c>
      <c r="AX612" s="990" t="s">
        <v>4424</v>
      </c>
      <c r="AY612" s="990" t="s">
        <v>4424</v>
      </c>
      <c r="AZ612" s="991" t="s">
        <v>4424</v>
      </c>
      <c r="BA612" s="990" t="s">
        <v>4424</v>
      </c>
      <c r="BB612" s="977" t="s">
        <v>2889</v>
      </c>
      <c r="BC612" s="977" t="s">
        <v>2591</v>
      </c>
      <c r="BD612" s="994">
        <v>39875</v>
      </c>
      <c r="BE612" s="977" t="s">
        <v>189</v>
      </c>
      <c r="BF612" s="974"/>
      <c r="BG612" s="992"/>
      <c r="BL612" s="1361"/>
    </row>
    <row r="613" spans="1:64" s="993" customFormat="1" ht="13.5" customHeight="1" x14ac:dyDescent="0.25">
      <c r="A613" s="973">
        <v>610</v>
      </c>
      <c r="B613" s="974"/>
      <c r="C613" s="973"/>
      <c r="D613" s="973">
        <v>20450688976</v>
      </c>
      <c r="E613" s="1225">
        <v>4072502</v>
      </c>
      <c r="F613" s="976" t="s">
        <v>3254</v>
      </c>
      <c r="G613" s="977" t="s">
        <v>526</v>
      </c>
      <c r="H613" s="977" t="s">
        <v>20676</v>
      </c>
      <c r="I613" s="974" t="s">
        <v>15651</v>
      </c>
      <c r="J613" s="978"/>
      <c r="K613" s="978"/>
      <c r="L613" s="974" t="s">
        <v>3310</v>
      </c>
      <c r="M613" s="974"/>
      <c r="N613" s="974"/>
      <c r="O613" s="974"/>
      <c r="P613" s="977" t="s">
        <v>4424</v>
      </c>
      <c r="Q613" s="977" t="s">
        <v>1503</v>
      </c>
      <c r="R613" s="979">
        <v>23829453</v>
      </c>
      <c r="S613" s="985" t="s">
        <v>4424</v>
      </c>
      <c r="T613" s="973" t="s">
        <v>4424</v>
      </c>
      <c r="U613" s="974" t="s">
        <v>3307</v>
      </c>
      <c r="V613" s="974"/>
      <c r="W613" s="974" t="s">
        <v>2914</v>
      </c>
      <c r="X613" s="974" t="s">
        <v>2914</v>
      </c>
      <c r="Y613" s="974" t="s">
        <v>2914</v>
      </c>
      <c r="Z613" s="980">
        <v>39857</v>
      </c>
      <c r="AA613" s="981">
        <v>2</v>
      </c>
      <c r="AB613" s="981">
        <v>2009</v>
      </c>
      <c r="AC613" s="974"/>
      <c r="AD613" s="983">
        <v>62600</v>
      </c>
      <c r="AE613" s="977" t="s">
        <v>4002</v>
      </c>
      <c r="AF613" s="977" t="s">
        <v>4424</v>
      </c>
      <c r="AG613" s="977"/>
      <c r="AH613" s="985">
        <v>11080287</v>
      </c>
      <c r="AI613" s="974" t="s">
        <v>2914</v>
      </c>
      <c r="AJ613" s="977" t="s">
        <v>2741</v>
      </c>
      <c r="AK613" s="985" t="s">
        <v>3311</v>
      </c>
      <c r="AL613" s="977" t="s">
        <v>3308</v>
      </c>
      <c r="AM613" s="977" t="s">
        <v>2914</v>
      </c>
      <c r="AN613" s="977" t="s">
        <v>2914</v>
      </c>
      <c r="AO613" s="977" t="s">
        <v>2914</v>
      </c>
      <c r="AP613" s="986" t="s">
        <v>3309</v>
      </c>
      <c r="AQ613" s="984">
        <v>23998562</v>
      </c>
      <c r="AR613" s="988" t="s">
        <v>4424</v>
      </c>
      <c r="AS613" s="974"/>
      <c r="AT613" s="974"/>
      <c r="AU613" s="974"/>
      <c r="AV613" s="990" t="s">
        <v>4424</v>
      </c>
      <c r="AW613" s="991" t="s">
        <v>4424</v>
      </c>
      <c r="AX613" s="990" t="s">
        <v>4424</v>
      </c>
      <c r="AY613" s="990" t="s">
        <v>4424</v>
      </c>
      <c r="AZ613" s="991" t="s">
        <v>4424</v>
      </c>
      <c r="BA613" s="990" t="s">
        <v>4424</v>
      </c>
      <c r="BB613" s="977" t="s">
        <v>4459</v>
      </c>
      <c r="BC613" s="977" t="s">
        <v>2591</v>
      </c>
      <c r="BD613" s="994">
        <v>39895</v>
      </c>
      <c r="BE613" s="977" t="s">
        <v>189</v>
      </c>
      <c r="BF613" s="974"/>
      <c r="BG613" s="992"/>
      <c r="BL613" s="1361"/>
    </row>
    <row r="614" spans="1:64" s="993" customFormat="1" ht="13.5" customHeight="1" x14ac:dyDescent="0.25">
      <c r="A614" s="973">
        <v>611</v>
      </c>
      <c r="B614" s="974"/>
      <c r="C614" s="973"/>
      <c r="D614" s="973">
        <v>20493469216</v>
      </c>
      <c r="E614" s="1225">
        <v>4071838</v>
      </c>
      <c r="F614" s="976" t="s">
        <v>2667</v>
      </c>
      <c r="G614" s="977" t="s">
        <v>250</v>
      </c>
      <c r="H614" s="977" t="s">
        <v>3312</v>
      </c>
      <c r="I614" s="974" t="s">
        <v>6546</v>
      </c>
      <c r="J614" s="978"/>
      <c r="K614" s="978"/>
      <c r="L614" s="974" t="s">
        <v>5297</v>
      </c>
      <c r="M614" s="974"/>
      <c r="N614" s="974"/>
      <c r="O614" s="974"/>
      <c r="P614" s="977" t="s">
        <v>4424</v>
      </c>
      <c r="Q614" s="977" t="s">
        <v>6194</v>
      </c>
      <c r="R614" s="979" t="s">
        <v>15310</v>
      </c>
      <c r="S614" s="985" t="s">
        <v>4424</v>
      </c>
      <c r="T614" s="973" t="s">
        <v>4424</v>
      </c>
      <c r="U614" s="974" t="s">
        <v>1937</v>
      </c>
      <c r="V614" s="974"/>
      <c r="W614" s="974" t="s">
        <v>5299</v>
      </c>
      <c r="X614" s="974" t="s">
        <v>5298</v>
      </c>
      <c r="Y614" s="974" t="s">
        <v>4134</v>
      </c>
      <c r="Z614" s="980" t="s">
        <v>4073</v>
      </c>
      <c r="AA614" s="981">
        <v>2</v>
      </c>
      <c r="AB614" s="981">
        <v>2009</v>
      </c>
      <c r="AC614" s="974"/>
      <c r="AD614" s="983">
        <v>6000</v>
      </c>
      <c r="AE614" s="977" t="s">
        <v>4002</v>
      </c>
      <c r="AF614" s="977" t="s">
        <v>4424</v>
      </c>
      <c r="AG614" s="977"/>
      <c r="AH614" s="985">
        <v>11014807</v>
      </c>
      <c r="AI614" s="974" t="s">
        <v>6111</v>
      </c>
      <c r="AJ614" s="977" t="s">
        <v>5297</v>
      </c>
      <c r="AK614" s="985" t="s">
        <v>15310</v>
      </c>
      <c r="AL614" s="977" t="s">
        <v>21155</v>
      </c>
      <c r="AM614" s="977" t="s">
        <v>21154</v>
      </c>
      <c r="AN614" s="977" t="s">
        <v>5299</v>
      </c>
      <c r="AO614" s="977" t="s">
        <v>4134</v>
      </c>
      <c r="AP614" s="986" t="s">
        <v>4424</v>
      </c>
      <c r="AQ614" s="984" t="s">
        <v>4424</v>
      </c>
      <c r="AR614" s="988" t="s">
        <v>4424</v>
      </c>
      <c r="AS614" s="974"/>
      <c r="AT614" s="974"/>
      <c r="AU614" s="974"/>
      <c r="AV614" s="990" t="s">
        <v>4424</v>
      </c>
      <c r="AW614" s="991" t="s">
        <v>4424</v>
      </c>
      <c r="AX614" s="990" t="s">
        <v>4424</v>
      </c>
      <c r="AY614" s="990" t="s">
        <v>4424</v>
      </c>
      <c r="AZ614" s="991" t="s">
        <v>4424</v>
      </c>
      <c r="BA614" s="990" t="s">
        <v>4424</v>
      </c>
      <c r="BB614" s="977" t="s">
        <v>3918</v>
      </c>
      <c r="BC614" s="977" t="s">
        <v>2591</v>
      </c>
      <c r="BD614" s="994">
        <v>40168</v>
      </c>
      <c r="BE614" s="977" t="s">
        <v>189</v>
      </c>
      <c r="BF614" s="974"/>
      <c r="BG614" s="992"/>
      <c r="BL614" s="1361"/>
    </row>
    <row r="615" spans="1:64" s="993" customFormat="1" ht="13.5" customHeight="1" x14ac:dyDescent="0.25">
      <c r="A615" s="973">
        <v>612</v>
      </c>
      <c r="B615" s="974"/>
      <c r="C615" s="973"/>
      <c r="D615" s="973">
        <v>20514512109</v>
      </c>
      <c r="E615" s="1225">
        <v>4070770</v>
      </c>
      <c r="F615" s="976" t="s">
        <v>5521</v>
      </c>
      <c r="G615" s="977" t="s">
        <v>526</v>
      </c>
      <c r="H615" s="977" t="s">
        <v>138</v>
      </c>
      <c r="I615" s="974" t="s">
        <v>15651</v>
      </c>
      <c r="J615" s="978"/>
      <c r="K615" s="978"/>
      <c r="L615" s="974" t="s">
        <v>139</v>
      </c>
      <c r="M615" s="974"/>
      <c r="N615" s="974"/>
      <c r="O615" s="974"/>
      <c r="P615" s="977" t="s">
        <v>4424</v>
      </c>
      <c r="Q615" s="977" t="s">
        <v>3303</v>
      </c>
      <c r="R615" s="979">
        <v>10349986</v>
      </c>
      <c r="S615" s="985" t="s">
        <v>4424</v>
      </c>
      <c r="T615" s="973" t="s">
        <v>4424</v>
      </c>
      <c r="U615" s="974" t="s">
        <v>17503</v>
      </c>
      <c r="V615" s="974"/>
      <c r="W615" s="974" t="s">
        <v>16619</v>
      </c>
      <c r="X615" s="974" t="s">
        <v>5521</v>
      </c>
      <c r="Y615" s="974" t="s">
        <v>5521</v>
      </c>
      <c r="Z615" s="980">
        <v>39860</v>
      </c>
      <c r="AA615" s="981">
        <v>2</v>
      </c>
      <c r="AB615" s="981">
        <v>2009</v>
      </c>
      <c r="AC615" s="974"/>
      <c r="AD615" s="983">
        <v>64200</v>
      </c>
      <c r="AE615" s="977" t="s">
        <v>4002</v>
      </c>
      <c r="AF615" s="977" t="s">
        <v>4424</v>
      </c>
      <c r="AG615" s="977"/>
      <c r="AH615" s="985">
        <v>11935923</v>
      </c>
      <c r="AI615" s="974" t="s">
        <v>5521</v>
      </c>
      <c r="AJ615" s="977" t="s">
        <v>139</v>
      </c>
      <c r="AK615" s="985">
        <v>10349986</v>
      </c>
      <c r="AL615" s="977" t="s">
        <v>21157</v>
      </c>
      <c r="AM615" s="977" t="s">
        <v>16619</v>
      </c>
      <c r="AN615" s="977" t="s">
        <v>5521</v>
      </c>
      <c r="AO615" s="977" t="s">
        <v>5521</v>
      </c>
      <c r="AP615" s="986" t="s">
        <v>4424</v>
      </c>
      <c r="AQ615" s="984" t="s">
        <v>4424</v>
      </c>
      <c r="AR615" s="988" t="s">
        <v>4424</v>
      </c>
      <c r="AS615" s="974"/>
      <c r="AT615" s="974"/>
      <c r="AU615" s="974"/>
      <c r="AV615" s="990" t="s">
        <v>4424</v>
      </c>
      <c r="AW615" s="991" t="s">
        <v>4424</v>
      </c>
      <c r="AX615" s="990" t="s">
        <v>4424</v>
      </c>
      <c r="AY615" s="990" t="s">
        <v>4424</v>
      </c>
      <c r="AZ615" s="991" t="s">
        <v>4424</v>
      </c>
      <c r="BA615" s="990" t="s">
        <v>4424</v>
      </c>
      <c r="BB615" s="977" t="s">
        <v>6173</v>
      </c>
      <c r="BC615" s="977" t="s">
        <v>2591</v>
      </c>
      <c r="BD615" s="994">
        <v>39882</v>
      </c>
      <c r="BE615" s="977" t="s">
        <v>189</v>
      </c>
      <c r="BF615" s="974"/>
      <c r="BG615" s="992"/>
      <c r="BL615" s="1361"/>
    </row>
    <row r="616" spans="1:64" s="993" customFormat="1" ht="13.5" customHeight="1" x14ac:dyDescent="0.25">
      <c r="A616" s="973">
        <v>613</v>
      </c>
      <c r="B616" s="974"/>
      <c r="C616" s="973"/>
      <c r="D616" s="973">
        <v>20496147210</v>
      </c>
      <c r="E616" s="1225">
        <v>4070773</v>
      </c>
      <c r="F616" s="976" t="s">
        <v>2668</v>
      </c>
      <c r="G616" s="977" t="s">
        <v>250</v>
      </c>
      <c r="H616" s="977" t="s">
        <v>1198</v>
      </c>
      <c r="I616" s="974" t="s">
        <v>6546</v>
      </c>
      <c r="J616" s="978"/>
      <c r="K616" s="978"/>
      <c r="L616" s="974" t="s">
        <v>1945</v>
      </c>
      <c r="M616" s="974"/>
      <c r="N616" s="974"/>
      <c r="O616" s="974"/>
      <c r="P616" s="977" t="s">
        <v>4424</v>
      </c>
      <c r="Q616" s="977" t="s">
        <v>6194</v>
      </c>
      <c r="R616" s="979">
        <v>26619961</v>
      </c>
      <c r="S616" s="985" t="s">
        <v>4424</v>
      </c>
      <c r="T616" s="973" t="s">
        <v>4424</v>
      </c>
      <c r="U616" s="974" t="s">
        <v>5643</v>
      </c>
      <c r="V616" s="974"/>
      <c r="W616" s="974" t="s">
        <v>2726</v>
      </c>
      <c r="X616" s="974" t="s">
        <v>2726</v>
      </c>
      <c r="Y616" s="974" t="s">
        <v>2726</v>
      </c>
      <c r="Z616" s="980" t="s">
        <v>3373</v>
      </c>
      <c r="AA616" s="981">
        <v>12</v>
      </c>
      <c r="AB616" s="981">
        <v>2008</v>
      </c>
      <c r="AC616" s="974"/>
      <c r="AD616" s="983">
        <v>16000</v>
      </c>
      <c r="AE616" s="977" t="s">
        <v>4002</v>
      </c>
      <c r="AF616" s="977" t="s">
        <v>4424</v>
      </c>
      <c r="AG616" s="977"/>
      <c r="AH616" s="985">
        <v>11099709</v>
      </c>
      <c r="AI616" s="974" t="s">
        <v>2726</v>
      </c>
      <c r="AJ616" s="977" t="s">
        <v>1945</v>
      </c>
      <c r="AK616" s="985">
        <v>26619961</v>
      </c>
      <c r="AL616" s="977" t="s">
        <v>21156</v>
      </c>
      <c r="AM616" s="977" t="s">
        <v>2726</v>
      </c>
      <c r="AN616" s="977" t="s">
        <v>2726</v>
      </c>
      <c r="AO616" s="977" t="s">
        <v>2726</v>
      </c>
      <c r="AP616" s="986" t="s">
        <v>4424</v>
      </c>
      <c r="AQ616" s="984" t="s">
        <v>4424</v>
      </c>
      <c r="AR616" s="988" t="s">
        <v>4424</v>
      </c>
      <c r="AS616" s="974"/>
      <c r="AT616" s="974"/>
      <c r="AU616" s="974"/>
      <c r="AV616" s="990" t="s">
        <v>4424</v>
      </c>
      <c r="AW616" s="991" t="s">
        <v>4424</v>
      </c>
      <c r="AX616" s="990" t="s">
        <v>4424</v>
      </c>
      <c r="AY616" s="990" t="s">
        <v>4424</v>
      </c>
      <c r="AZ616" s="991" t="s">
        <v>4424</v>
      </c>
      <c r="BA616" s="990" t="s">
        <v>4424</v>
      </c>
      <c r="BB616" s="977" t="s">
        <v>4760</v>
      </c>
      <c r="BC616" s="977" t="s">
        <v>2591</v>
      </c>
      <c r="BD616" s="994">
        <v>39895</v>
      </c>
      <c r="BE616" s="977" t="s">
        <v>189</v>
      </c>
      <c r="BF616" s="974"/>
      <c r="BG616" s="992"/>
      <c r="BL616" s="1361"/>
    </row>
    <row r="617" spans="1:64" s="993" customFormat="1" ht="13.5" customHeight="1" x14ac:dyDescent="0.25">
      <c r="A617" s="973">
        <v>614</v>
      </c>
      <c r="B617" s="974"/>
      <c r="C617" s="973"/>
      <c r="D617" s="973">
        <v>20527710643</v>
      </c>
      <c r="E617" s="1225">
        <v>4070074</v>
      </c>
      <c r="F617" s="976" t="s">
        <v>3254</v>
      </c>
      <c r="G617" s="977" t="s">
        <v>526</v>
      </c>
      <c r="H617" s="977" t="s">
        <v>158</v>
      </c>
      <c r="I617" s="974" t="s">
        <v>15651</v>
      </c>
      <c r="J617" s="978"/>
      <c r="K617" s="978"/>
      <c r="L617" s="974" t="s">
        <v>159</v>
      </c>
      <c r="M617" s="974"/>
      <c r="N617" s="974"/>
      <c r="O617" s="974"/>
      <c r="P617" s="977" t="s">
        <v>4424</v>
      </c>
      <c r="Q617" s="977" t="s">
        <v>1503</v>
      </c>
      <c r="R617" s="979" t="s">
        <v>160</v>
      </c>
      <c r="S617" s="985" t="s">
        <v>4424</v>
      </c>
      <c r="T617" s="973" t="s">
        <v>4424</v>
      </c>
      <c r="U617" s="974" t="s">
        <v>161</v>
      </c>
      <c r="V617" s="974"/>
      <c r="W617" s="974" t="s">
        <v>1216</v>
      </c>
      <c r="X617" s="974" t="s">
        <v>1216</v>
      </c>
      <c r="Y617" s="974" t="s">
        <v>1282</v>
      </c>
      <c r="Z617" s="980">
        <v>39862</v>
      </c>
      <c r="AA617" s="981">
        <v>2</v>
      </c>
      <c r="AB617" s="981">
        <v>2009</v>
      </c>
      <c r="AC617" s="974"/>
      <c r="AD617" s="983">
        <v>97000</v>
      </c>
      <c r="AE617" s="977" t="s">
        <v>4002</v>
      </c>
      <c r="AF617" s="977" t="s">
        <v>4424</v>
      </c>
      <c r="AG617" s="977"/>
      <c r="AH617" s="985">
        <v>11014394</v>
      </c>
      <c r="AI617" s="974" t="s">
        <v>1216</v>
      </c>
      <c r="AJ617" s="977" t="s">
        <v>159</v>
      </c>
      <c r="AK617" s="985" t="s">
        <v>160</v>
      </c>
      <c r="AL617" s="977" t="s">
        <v>21158</v>
      </c>
      <c r="AM617" s="977" t="s">
        <v>1216</v>
      </c>
      <c r="AN617" s="977" t="s">
        <v>1216</v>
      </c>
      <c r="AO617" s="977" t="s">
        <v>1282</v>
      </c>
      <c r="AP617" s="986" t="s">
        <v>4424</v>
      </c>
      <c r="AQ617" s="984" t="s">
        <v>4424</v>
      </c>
      <c r="AR617" s="988" t="s">
        <v>4424</v>
      </c>
      <c r="AS617" s="974"/>
      <c r="AT617" s="974"/>
      <c r="AU617" s="974"/>
      <c r="AV617" s="990" t="s">
        <v>4424</v>
      </c>
      <c r="AW617" s="991" t="s">
        <v>4424</v>
      </c>
      <c r="AX617" s="990" t="s">
        <v>4424</v>
      </c>
      <c r="AY617" s="990" t="s">
        <v>4424</v>
      </c>
      <c r="AZ617" s="991" t="s">
        <v>4424</v>
      </c>
      <c r="BA617" s="990" t="s">
        <v>4424</v>
      </c>
      <c r="BB617" s="977" t="s">
        <v>4459</v>
      </c>
      <c r="BC617" s="977" t="s">
        <v>2591</v>
      </c>
      <c r="BD617" s="994">
        <v>39895</v>
      </c>
      <c r="BE617" s="977" t="s">
        <v>189</v>
      </c>
      <c r="BF617" s="974"/>
      <c r="BG617" s="992"/>
      <c r="BL617" s="1361"/>
    </row>
    <row r="618" spans="1:64" s="993" customFormat="1" ht="13.5" customHeight="1" x14ac:dyDescent="0.25">
      <c r="A618" s="973">
        <v>615</v>
      </c>
      <c r="B618" s="974"/>
      <c r="C618" s="973"/>
      <c r="D618" s="973">
        <v>10316029502</v>
      </c>
      <c r="E618" s="1225">
        <v>4071496</v>
      </c>
      <c r="F618" s="976" t="s">
        <v>2668</v>
      </c>
      <c r="G618" s="977" t="s">
        <v>250</v>
      </c>
      <c r="H618" s="977" t="s">
        <v>1817</v>
      </c>
      <c r="I618" s="974" t="s">
        <v>15651</v>
      </c>
      <c r="J618" s="978"/>
      <c r="K618" s="978"/>
      <c r="L618" s="974" t="s">
        <v>6602</v>
      </c>
      <c r="M618" s="974"/>
      <c r="N618" s="974"/>
      <c r="O618" s="974"/>
      <c r="P618" s="977" t="s">
        <v>4424</v>
      </c>
      <c r="Q618" s="977"/>
      <c r="R618" s="979">
        <v>31602950</v>
      </c>
      <c r="S618" s="985" t="s">
        <v>4424</v>
      </c>
      <c r="T618" s="973" t="s">
        <v>4424</v>
      </c>
      <c r="U618" s="974" t="s">
        <v>6603</v>
      </c>
      <c r="V618" s="974"/>
      <c r="W618" s="974" t="s">
        <v>2142</v>
      </c>
      <c r="X618" s="974" t="s">
        <v>2142</v>
      </c>
      <c r="Y618" s="974" t="s">
        <v>5745</v>
      </c>
      <c r="Z618" s="980">
        <v>39862</v>
      </c>
      <c r="AA618" s="981">
        <v>2</v>
      </c>
      <c r="AB618" s="981">
        <v>2009</v>
      </c>
      <c r="AC618" s="974"/>
      <c r="AD618" s="983">
        <v>4000</v>
      </c>
      <c r="AE618" s="977" t="s">
        <v>2281</v>
      </c>
      <c r="AF618" s="977" t="s">
        <v>4424</v>
      </c>
      <c r="AG618" s="977"/>
      <c r="AH618" s="973" t="s">
        <v>4424</v>
      </c>
      <c r="AI618" s="974" t="s">
        <v>4424</v>
      </c>
      <c r="AJ618" s="977" t="s">
        <v>6602</v>
      </c>
      <c r="AK618" s="985">
        <v>31602950</v>
      </c>
      <c r="AL618" s="977" t="s">
        <v>6603</v>
      </c>
      <c r="AM618" s="977" t="s">
        <v>2142</v>
      </c>
      <c r="AN618" s="977" t="s">
        <v>2142</v>
      </c>
      <c r="AO618" s="977" t="s">
        <v>5745</v>
      </c>
      <c r="AP618" s="986" t="s">
        <v>4196</v>
      </c>
      <c r="AQ618" s="984" t="s">
        <v>22427</v>
      </c>
      <c r="AR618" s="977" t="s">
        <v>6603</v>
      </c>
      <c r="AS618" s="977" t="s">
        <v>2142</v>
      </c>
      <c r="AT618" s="977" t="s">
        <v>2142</v>
      </c>
      <c r="AU618" s="977" t="s">
        <v>5745</v>
      </c>
      <c r="AV618" s="990" t="s">
        <v>4424</v>
      </c>
      <c r="AW618" s="991" t="s">
        <v>4424</v>
      </c>
      <c r="AX618" s="990" t="s">
        <v>4424</v>
      </c>
      <c r="AY618" s="990" t="s">
        <v>4424</v>
      </c>
      <c r="AZ618" s="991" t="s">
        <v>4424</v>
      </c>
      <c r="BA618" s="990" t="s">
        <v>4424</v>
      </c>
      <c r="BB618" s="977" t="s">
        <v>1232</v>
      </c>
      <c r="BC618" s="977" t="s">
        <v>2591</v>
      </c>
      <c r="BD618" s="994">
        <v>39930</v>
      </c>
      <c r="BE618" s="977" t="s">
        <v>189</v>
      </c>
      <c r="BF618" s="974"/>
      <c r="BG618" s="992"/>
      <c r="BL618" s="1361"/>
    </row>
    <row r="619" spans="1:64" s="993" customFormat="1" ht="13.5" customHeight="1" x14ac:dyDescent="0.25">
      <c r="A619" s="973">
        <v>616</v>
      </c>
      <c r="B619" s="974"/>
      <c r="C619" s="973"/>
      <c r="D619" s="973">
        <v>20520955497</v>
      </c>
      <c r="E619" s="1225">
        <v>4071142</v>
      </c>
      <c r="F619" s="976" t="s">
        <v>5521</v>
      </c>
      <c r="G619" s="977" t="s">
        <v>526</v>
      </c>
      <c r="H619" s="977" t="s">
        <v>2835</v>
      </c>
      <c r="I619" s="974" t="s">
        <v>15651</v>
      </c>
      <c r="J619" s="978"/>
      <c r="K619" s="978"/>
      <c r="L619" s="974" t="s">
        <v>21125</v>
      </c>
      <c r="M619" s="974"/>
      <c r="N619" s="974"/>
      <c r="O619" s="974"/>
      <c r="P619" s="977" t="s">
        <v>4424</v>
      </c>
      <c r="Q619" s="977" t="s">
        <v>6194</v>
      </c>
      <c r="R619" s="979" t="s">
        <v>13824</v>
      </c>
      <c r="S619" s="985" t="s">
        <v>4424</v>
      </c>
      <c r="T619" s="973" t="s">
        <v>4424</v>
      </c>
      <c r="U619" s="974" t="s">
        <v>19046</v>
      </c>
      <c r="V619" s="974"/>
      <c r="W619" s="974" t="s">
        <v>5190</v>
      </c>
      <c r="X619" s="974" t="s">
        <v>5521</v>
      </c>
      <c r="Y619" s="974" t="s">
        <v>5521</v>
      </c>
      <c r="Z619" s="980" t="s">
        <v>2836</v>
      </c>
      <c r="AA619" s="981">
        <v>2</v>
      </c>
      <c r="AB619" s="981">
        <v>2009</v>
      </c>
      <c r="AC619" s="974"/>
      <c r="AD619" s="983">
        <v>32000</v>
      </c>
      <c r="AE619" s="977" t="s">
        <v>4002</v>
      </c>
      <c r="AF619" s="977" t="s">
        <v>4424</v>
      </c>
      <c r="AG619" s="977"/>
      <c r="AH619" s="985">
        <v>12267566</v>
      </c>
      <c r="AI619" s="974" t="s">
        <v>5521</v>
      </c>
      <c r="AJ619" s="974" t="s">
        <v>19045</v>
      </c>
      <c r="AK619" s="985" t="s">
        <v>13824</v>
      </c>
      <c r="AL619" s="977" t="s">
        <v>19042</v>
      </c>
      <c r="AM619" s="977" t="s">
        <v>5190</v>
      </c>
      <c r="AN619" s="977" t="s">
        <v>5521</v>
      </c>
      <c r="AO619" s="977" t="s">
        <v>5521</v>
      </c>
      <c r="AP619" s="986" t="s">
        <v>4424</v>
      </c>
      <c r="AQ619" s="984" t="s">
        <v>4424</v>
      </c>
      <c r="AR619" s="988" t="s">
        <v>4424</v>
      </c>
      <c r="AS619" s="974"/>
      <c r="AT619" s="974"/>
      <c r="AU619" s="974"/>
      <c r="AV619" s="990" t="s">
        <v>16551</v>
      </c>
      <c r="AW619" s="974"/>
      <c r="AX619" s="990" t="s">
        <v>16551</v>
      </c>
      <c r="AY619" s="990" t="s">
        <v>16551</v>
      </c>
      <c r="AZ619" s="974"/>
      <c r="BA619" s="990" t="s">
        <v>16551</v>
      </c>
      <c r="BB619" s="977" t="s">
        <v>2889</v>
      </c>
      <c r="BC619" s="977" t="s">
        <v>2591</v>
      </c>
      <c r="BD619" s="994">
        <v>39898</v>
      </c>
      <c r="BE619" s="977" t="s">
        <v>189</v>
      </c>
      <c r="BF619" s="974"/>
      <c r="BG619" s="992"/>
      <c r="BL619" s="1361"/>
    </row>
    <row r="620" spans="1:64" s="993" customFormat="1" ht="13.5" customHeight="1" x14ac:dyDescent="0.25">
      <c r="A620" s="973">
        <v>617</v>
      </c>
      <c r="B620" s="974"/>
      <c r="C620" s="973"/>
      <c r="D620" s="973">
        <v>10336419927</v>
      </c>
      <c r="E620" s="1225">
        <v>4070057</v>
      </c>
      <c r="F620" s="976" t="s">
        <v>2668</v>
      </c>
      <c r="G620" s="977" t="s">
        <v>250</v>
      </c>
      <c r="H620" s="977" t="s">
        <v>2161</v>
      </c>
      <c r="I620" s="974" t="s">
        <v>6546</v>
      </c>
      <c r="J620" s="978"/>
      <c r="K620" s="978"/>
      <c r="L620" s="974" t="s">
        <v>2162</v>
      </c>
      <c r="M620" s="974"/>
      <c r="N620" s="974"/>
      <c r="O620" s="974"/>
      <c r="P620" s="977" t="s">
        <v>4424</v>
      </c>
      <c r="Q620" s="973" t="s">
        <v>4424</v>
      </c>
      <c r="R620" s="979">
        <v>33641992</v>
      </c>
      <c r="S620" s="985" t="s">
        <v>4424</v>
      </c>
      <c r="T620" s="973" t="s">
        <v>4424</v>
      </c>
      <c r="U620" s="974" t="s">
        <v>2163</v>
      </c>
      <c r="V620" s="974"/>
      <c r="W620" s="974" t="s">
        <v>1517</v>
      </c>
      <c r="X620" s="974" t="s">
        <v>1517</v>
      </c>
      <c r="Y620" s="974" t="s">
        <v>1221</v>
      </c>
      <c r="Z620" s="980" t="s">
        <v>2836</v>
      </c>
      <c r="AA620" s="981">
        <v>2</v>
      </c>
      <c r="AB620" s="981">
        <v>2009</v>
      </c>
      <c r="AC620" s="974"/>
      <c r="AD620" s="983">
        <v>3500</v>
      </c>
      <c r="AE620" s="977" t="s">
        <v>2281</v>
      </c>
      <c r="AF620" s="977" t="s">
        <v>4424</v>
      </c>
      <c r="AG620" s="977"/>
      <c r="AH620" s="973" t="s">
        <v>4424</v>
      </c>
      <c r="AI620" s="974" t="s">
        <v>4424</v>
      </c>
      <c r="AJ620" s="977" t="s">
        <v>2162</v>
      </c>
      <c r="AK620" s="985">
        <v>33641992</v>
      </c>
      <c r="AL620" s="977" t="s">
        <v>21159</v>
      </c>
      <c r="AM620" s="977" t="s">
        <v>1517</v>
      </c>
      <c r="AN620" s="977" t="s">
        <v>1517</v>
      </c>
      <c r="AO620" s="977" t="s">
        <v>1221</v>
      </c>
      <c r="AP620" s="986" t="s">
        <v>4424</v>
      </c>
      <c r="AQ620" s="984" t="s">
        <v>4424</v>
      </c>
      <c r="AR620" s="988" t="s">
        <v>4424</v>
      </c>
      <c r="AS620" s="974"/>
      <c r="AT620" s="974"/>
      <c r="AU620" s="974"/>
      <c r="AV620" s="990" t="s">
        <v>4424</v>
      </c>
      <c r="AW620" s="991" t="s">
        <v>4424</v>
      </c>
      <c r="AX620" s="990" t="s">
        <v>4424</v>
      </c>
      <c r="AY620" s="990" t="s">
        <v>4424</v>
      </c>
      <c r="AZ620" s="991" t="s">
        <v>4424</v>
      </c>
      <c r="BA620" s="990" t="s">
        <v>4424</v>
      </c>
      <c r="BB620" s="977" t="s">
        <v>1770</v>
      </c>
      <c r="BC620" s="977" t="s">
        <v>2591</v>
      </c>
      <c r="BD620" s="994">
        <v>39884</v>
      </c>
      <c r="BE620" s="977" t="s">
        <v>189</v>
      </c>
      <c r="BF620" s="974"/>
      <c r="BG620" s="992"/>
      <c r="BL620" s="1361"/>
    </row>
    <row r="621" spans="1:64" s="993" customFormat="1" ht="13.5" customHeight="1" x14ac:dyDescent="0.25">
      <c r="A621" s="973">
        <v>618</v>
      </c>
      <c r="B621" s="974"/>
      <c r="C621" s="973"/>
      <c r="D621" s="973">
        <v>10417679389</v>
      </c>
      <c r="E621" s="1225">
        <v>4070772</v>
      </c>
      <c r="F621" s="976" t="s">
        <v>2667</v>
      </c>
      <c r="G621" s="977" t="s">
        <v>250</v>
      </c>
      <c r="H621" s="977" t="s">
        <v>7031</v>
      </c>
      <c r="I621" s="974" t="s">
        <v>15651</v>
      </c>
      <c r="J621" s="978"/>
      <c r="K621" s="978"/>
      <c r="L621" s="974" t="s">
        <v>2338</v>
      </c>
      <c r="M621" s="974"/>
      <c r="N621" s="974"/>
      <c r="O621" s="974"/>
      <c r="P621" s="977" t="s">
        <v>4424</v>
      </c>
      <c r="Q621" s="977"/>
      <c r="R621" s="979" t="s">
        <v>2153</v>
      </c>
      <c r="S621" s="985" t="s">
        <v>4424</v>
      </c>
      <c r="T621" s="973" t="s">
        <v>4424</v>
      </c>
      <c r="U621" s="974" t="s">
        <v>2155</v>
      </c>
      <c r="V621" s="974"/>
      <c r="W621" s="974" t="s">
        <v>2156</v>
      </c>
      <c r="X621" s="974" t="s">
        <v>4440</v>
      </c>
      <c r="Y621" s="974" t="s">
        <v>262</v>
      </c>
      <c r="Z621" s="980">
        <v>39864</v>
      </c>
      <c r="AA621" s="981">
        <v>2</v>
      </c>
      <c r="AB621" s="981">
        <v>2009</v>
      </c>
      <c r="AC621" s="974"/>
      <c r="AD621" s="983">
        <v>4000</v>
      </c>
      <c r="AE621" s="977" t="s">
        <v>2281</v>
      </c>
      <c r="AF621" s="977" t="s">
        <v>4424</v>
      </c>
      <c r="AG621" s="977"/>
      <c r="AH621" s="973" t="s">
        <v>4424</v>
      </c>
      <c r="AI621" s="974" t="s">
        <v>4424</v>
      </c>
      <c r="AJ621" s="977" t="s">
        <v>2154</v>
      </c>
      <c r="AK621" s="985">
        <v>41767938</v>
      </c>
      <c r="AL621" s="977" t="s">
        <v>22266</v>
      </c>
      <c r="AM621" s="977" t="s">
        <v>262</v>
      </c>
      <c r="AN621" s="977" t="s">
        <v>1803</v>
      </c>
      <c r="AO621" s="977" t="s">
        <v>262</v>
      </c>
      <c r="AP621" s="986" t="s">
        <v>4424</v>
      </c>
      <c r="AQ621" s="984" t="s">
        <v>4424</v>
      </c>
      <c r="AR621" s="988" t="s">
        <v>4424</v>
      </c>
      <c r="AS621" s="974"/>
      <c r="AT621" s="974"/>
      <c r="AU621" s="974"/>
      <c r="AV621" s="990" t="s">
        <v>4424</v>
      </c>
      <c r="AW621" s="991" t="s">
        <v>4424</v>
      </c>
      <c r="AX621" s="990" t="s">
        <v>4424</v>
      </c>
      <c r="AY621" s="990" t="s">
        <v>4424</v>
      </c>
      <c r="AZ621" s="991" t="s">
        <v>4424</v>
      </c>
      <c r="BA621" s="990" t="s">
        <v>4424</v>
      </c>
      <c r="BB621" s="977" t="s">
        <v>3918</v>
      </c>
      <c r="BC621" s="977" t="s">
        <v>2591</v>
      </c>
      <c r="BD621" s="994">
        <v>39920</v>
      </c>
      <c r="BE621" s="977" t="s">
        <v>189</v>
      </c>
      <c r="BF621" s="974"/>
      <c r="BG621" s="992"/>
      <c r="BL621" s="1361"/>
    </row>
    <row r="622" spans="1:64" s="993" customFormat="1" ht="13.5" customHeight="1" x14ac:dyDescent="0.25">
      <c r="A622" s="973">
        <v>619</v>
      </c>
      <c r="B622" s="974"/>
      <c r="C622" s="973"/>
      <c r="D622" s="973">
        <v>10805222277</v>
      </c>
      <c r="E622" s="1225">
        <v>4072506</v>
      </c>
      <c r="F622" s="976" t="s">
        <v>2668</v>
      </c>
      <c r="G622" s="977" t="s">
        <v>250</v>
      </c>
      <c r="H622" s="977" t="s">
        <v>2157</v>
      </c>
      <c r="I622" s="974" t="s">
        <v>15651</v>
      </c>
      <c r="J622" s="978"/>
      <c r="K622" s="978"/>
      <c r="L622" s="974" t="s">
        <v>4608</v>
      </c>
      <c r="M622" s="974"/>
      <c r="N622" s="974"/>
      <c r="O622" s="974"/>
      <c r="P622" s="977" t="s">
        <v>4424</v>
      </c>
      <c r="Q622" s="977"/>
      <c r="R622" s="979">
        <v>80522227</v>
      </c>
      <c r="S622" s="985" t="s">
        <v>4424</v>
      </c>
      <c r="T622" s="973" t="s">
        <v>4424</v>
      </c>
      <c r="U622" s="974" t="s">
        <v>17504</v>
      </c>
      <c r="V622" s="974"/>
      <c r="W622" s="974" t="s">
        <v>3616</v>
      </c>
      <c r="X622" s="974" t="s">
        <v>3616</v>
      </c>
      <c r="Y622" s="974" t="s">
        <v>4475</v>
      </c>
      <c r="Z622" s="980">
        <v>39864</v>
      </c>
      <c r="AA622" s="981">
        <v>2</v>
      </c>
      <c r="AB622" s="981">
        <v>2009</v>
      </c>
      <c r="AC622" s="974"/>
      <c r="AD622" s="983">
        <v>5000</v>
      </c>
      <c r="AE622" s="977" t="s">
        <v>2281</v>
      </c>
      <c r="AF622" s="977" t="s">
        <v>4424</v>
      </c>
      <c r="AG622" s="977"/>
      <c r="AH622" s="973" t="s">
        <v>4424</v>
      </c>
      <c r="AI622" s="974" t="s">
        <v>4424</v>
      </c>
      <c r="AJ622" s="977" t="s">
        <v>4608</v>
      </c>
      <c r="AK622" s="985">
        <v>80522227</v>
      </c>
      <c r="AL622" s="977" t="s">
        <v>21160</v>
      </c>
      <c r="AM622" s="977" t="s">
        <v>20919</v>
      </c>
      <c r="AN622" s="977" t="s">
        <v>20919</v>
      </c>
      <c r="AO622" s="977" t="s">
        <v>4475</v>
      </c>
      <c r="AP622" s="986" t="s">
        <v>4424</v>
      </c>
      <c r="AQ622" s="984" t="s">
        <v>4424</v>
      </c>
      <c r="AR622" s="988" t="s">
        <v>4424</v>
      </c>
      <c r="AS622" s="974"/>
      <c r="AT622" s="974"/>
      <c r="AU622" s="974"/>
      <c r="AV622" s="990" t="s">
        <v>4424</v>
      </c>
      <c r="AW622" s="991" t="s">
        <v>4424</v>
      </c>
      <c r="AX622" s="990" t="s">
        <v>4424</v>
      </c>
      <c r="AY622" s="990" t="s">
        <v>4424</v>
      </c>
      <c r="AZ622" s="991" t="s">
        <v>4424</v>
      </c>
      <c r="BA622" s="990" t="s">
        <v>4424</v>
      </c>
      <c r="BB622" s="977" t="s">
        <v>629</v>
      </c>
      <c r="BC622" s="977" t="s">
        <v>2591</v>
      </c>
      <c r="BD622" s="994">
        <v>39898</v>
      </c>
      <c r="BE622" s="977" t="s">
        <v>189</v>
      </c>
      <c r="BF622" s="974"/>
      <c r="BG622" s="992"/>
      <c r="BL622" s="1361"/>
    </row>
    <row r="623" spans="1:64" s="993" customFormat="1" ht="13.5" customHeight="1" x14ac:dyDescent="0.25">
      <c r="A623" s="973">
        <v>620</v>
      </c>
      <c r="B623" s="974"/>
      <c r="C623" s="973"/>
      <c r="D623" s="973">
        <v>10421798082</v>
      </c>
      <c r="E623" s="1225">
        <v>4072168</v>
      </c>
      <c r="F623" s="976" t="s">
        <v>2668</v>
      </c>
      <c r="G623" s="977" t="s">
        <v>250</v>
      </c>
      <c r="H623" s="977" t="s">
        <v>4697</v>
      </c>
      <c r="I623" s="974" t="s">
        <v>6546</v>
      </c>
      <c r="J623" s="978"/>
      <c r="K623" s="978"/>
      <c r="L623" s="974" t="s">
        <v>4698</v>
      </c>
      <c r="M623" s="974"/>
      <c r="N623" s="974"/>
      <c r="O623" s="974"/>
      <c r="P623" s="977" t="s">
        <v>4424</v>
      </c>
      <c r="Q623" s="973" t="s">
        <v>4424</v>
      </c>
      <c r="R623" s="979">
        <v>42179808</v>
      </c>
      <c r="S623" s="985" t="s">
        <v>4424</v>
      </c>
      <c r="T623" s="973" t="s">
        <v>4424</v>
      </c>
      <c r="U623" s="974" t="s">
        <v>4699</v>
      </c>
      <c r="V623" s="974"/>
      <c r="W623" s="974" t="s">
        <v>3301</v>
      </c>
      <c r="X623" s="974" t="s">
        <v>1090</v>
      </c>
      <c r="Y623" s="974" t="s">
        <v>1212</v>
      </c>
      <c r="Z623" s="980" t="s">
        <v>4700</v>
      </c>
      <c r="AA623" s="981">
        <v>2</v>
      </c>
      <c r="AB623" s="981">
        <v>2009</v>
      </c>
      <c r="AC623" s="974"/>
      <c r="AD623" s="983">
        <v>6000</v>
      </c>
      <c r="AE623" s="977" t="s">
        <v>2281</v>
      </c>
      <c r="AF623" s="977" t="s">
        <v>4424</v>
      </c>
      <c r="AG623" s="977"/>
      <c r="AH623" s="973" t="s">
        <v>4424</v>
      </c>
      <c r="AI623" s="974" t="s">
        <v>4424</v>
      </c>
      <c r="AJ623" s="977" t="s">
        <v>4698</v>
      </c>
      <c r="AK623" s="985">
        <v>42179808</v>
      </c>
      <c r="AL623" s="977" t="s">
        <v>21165</v>
      </c>
      <c r="AM623" s="977" t="s">
        <v>3301</v>
      </c>
      <c r="AN623" s="977" t="s">
        <v>1090</v>
      </c>
      <c r="AO623" s="977" t="s">
        <v>1212</v>
      </c>
      <c r="AP623" s="986" t="s">
        <v>4424</v>
      </c>
      <c r="AQ623" s="984" t="s">
        <v>4424</v>
      </c>
      <c r="AR623" s="988" t="s">
        <v>4424</v>
      </c>
      <c r="AS623" s="974"/>
      <c r="AT623" s="974"/>
      <c r="AU623" s="974"/>
      <c r="AV623" s="990" t="s">
        <v>4424</v>
      </c>
      <c r="AW623" s="991" t="s">
        <v>4424</v>
      </c>
      <c r="AX623" s="990" t="s">
        <v>4424</v>
      </c>
      <c r="AY623" s="990" t="s">
        <v>4424</v>
      </c>
      <c r="AZ623" s="991" t="s">
        <v>4424</v>
      </c>
      <c r="BA623" s="990" t="s">
        <v>4424</v>
      </c>
      <c r="BB623" s="977" t="s">
        <v>4760</v>
      </c>
      <c r="BC623" s="977" t="s">
        <v>2591</v>
      </c>
      <c r="BD623" s="994">
        <v>39898</v>
      </c>
      <c r="BE623" s="977" t="s">
        <v>189</v>
      </c>
      <c r="BF623" s="974"/>
      <c r="BG623" s="992"/>
      <c r="BL623" s="1361"/>
    </row>
    <row r="624" spans="1:64" s="993" customFormat="1" ht="13.5" customHeight="1" x14ac:dyDescent="0.25">
      <c r="A624" s="973">
        <v>621</v>
      </c>
      <c r="B624" s="974"/>
      <c r="C624" s="973"/>
      <c r="D624" s="973">
        <v>10414365847</v>
      </c>
      <c r="E624" s="1225">
        <v>4071851</v>
      </c>
      <c r="F624" s="976" t="s">
        <v>2668</v>
      </c>
      <c r="G624" s="977" t="s">
        <v>250</v>
      </c>
      <c r="H624" s="977" t="s">
        <v>4411</v>
      </c>
      <c r="I624" s="974" t="s">
        <v>15651</v>
      </c>
      <c r="J624" s="978"/>
      <c r="K624" s="978"/>
      <c r="L624" s="974" t="s">
        <v>4412</v>
      </c>
      <c r="M624" s="974"/>
      <c r="N624" s="974"/>
      <c r="O624" s="974"/>
      <c r="P624" s="977" t="s">
        <v>4424</v>
      </c>
      <c r="Q624" s="977"/>
      <c r="R624" s="979">
        <v>41436584</v>
      </c>
      <c r="S624" s="985" t="s">
        <v>4424</v>
      </c>
      <c r="T624" s="973" t="s">
        <v>4424</v>
      </c>
      <c r="U624" s="974" t="s">
        <v>4799</v>
      </c>
      <c r="V624" s="974"/>
      <c r="W624" s="974" t="s">
        <v>2140</v>
      </c>
      <c r="X624" s="974" t="s">
        <v>2140</v>
      </c>
      <c r="Y624" s="974" t="s">
        <v>2140</v>
      </c>
      <c r="Z624" s="980">
        <v>39867</v>
      </c>
      <c r="AA624" s="981">
        <v>2</v>
      </c>
      <c r="AB624" s="981">
        <v>2009</v>
      </c>
      <c r="AC624" s="974"/>
      <c r="AD624" s="983">
        <v>3500</v>
      </c>
      <c r="AE624" s="977" t="s">
        <v>2281</v>
      </c>
      <c r="AF624" s="977" t="s">
        <v>4424</v>
      </c>
      <c r="AG624" s="977"/>
      <c r="AH624" s="973" t="s">
        <v>4424</v>
      </c>
      <c r="AI624" s="974" t="s">
        <v>4424</v>
      </c>
      <c r="AJ624" s="977" t="s">
        <v>4412</v>
      </c>
      <c r="AK624" s="985">
        <v>41436584</v>
      </c>
      <c r="AL624" s="977" t="s">
        <v>21161</v>
      </c>
      <c r="AM624" s="977" t="s">
        <v>2140</v>
      </c>
      <c r="AN624" s="977" t="s">
        <v>2140</v>
      </c>
      <c r="AO624" s="977" t="s">
        <v>2140</v>
      </c>
      <c r="AP624" s="986" t="s">
        <v>4424</v>
      </c>
      <c r="AQ624" s="984" t="s">
        <v>4424</v>
      </c>
      <c r="AR624" s="988" t="s">
        <v>4424</v>
      </c>
      <c r="AS624" s="974"/>
      <c r="AT624" s="974"/>
      <c r="AU624" s="974"/>
      <c r="AV624" s="990" t="s">
        <v>4424</v>
      </c>
      <c r="AW624" s="991" t="s">
        <v>4424</v>
      </c>
      <c r="AX624" s="990" t="s">
        <v>4424</v>
      </c>
      <c r="AY624" s="990" t="s">
        <v>4424</v>
      </c>
      <c r="AZ624" s="991" t="s">
        <v>4424</v>
      </c>
      <c r="BA624" s="990" t="s">
        <v>4424</v>
      </c>
      <c r="BB624" s="977" t="s">
        <v>1770</v>
      </c>
      <c r="BC624" s="977" t="s">
        <v>2591</v>
      </c>
      <c r="BD624" s="994">
        <v>39898</v>
      </c>
      <c r="BE624" s="977" t="s">
        <v>189</v>
      </c>
      <c r="BF624" s="974"/>
      <c r="BG624" s="992"/>
      <c r="BL624" s="1361"/>
    </row>
    <row r="625" spans="1:64" s="993" customFormat="1" ht="13.5" customHeight="1" x14ac:dyDescent="0.25">
      <c r="A625" s="973">
        <v>622</v>
      </c>
      <c r="B625" s="974"/>
      <c r="C625" s="973"/>
      <c r="D625" s="973">
        <v>10411111046</v>
      </c>
      <c r="E625" s="1225">
        <v>4070774</v>
      </c>
      <c r="F625" s="976" t="s">
        <v>3254</v>
      </c>
      <c r="G625" s="977" t="s">
        <v>250</v>
      </c>
      <c r="H625" s="977" t="s">
        <v>6237</v>
      </c>
      <c r="I625" s="974" t="s">
        <v>15651</v>
      </c>
      <c r="J625" s="978"/>
      <c r="K625" s="978"/>
      <c r="L625" s="974" t="s">
        <v>4102</v>
      </c>
      <c r="M625" s="974"/>
      <c r="N625" s="974"/>
      <c r="O625" s="974"/>
      <c r="P625" s="977" t="s">
        <v>4424</v>
      </c>
      <c r="Q625" s="973" t="s">
        <v>4424</v>
      </c>
      <c r="R625" s="979">
        <v>41111104</v>
      </c>
      <c r="S625" s="985" t="s">
        <v>4424</v>
      </c>
      <c r="T625" s="973" t="s">
        <v>4424</v>
      </c>
      <c r="U625" s="974" t="s">
        <v>6238</v>
      </c>
      <c r="V625" s="974"/>
      <c r="W625" s="974" t="s">
        <v>1798</v>
      </c>
      <c r="X625" s="974" t="s">
        <v>5440</v>
      </c>
      <c r="Y625" s="974" t="s">
        <v>2821</v>
      </c>
      <c r="Z625" s="980" t="s">
        <v>5348</v>
      </c>
      <c r="AA625" s="981">
        <v>2</v>
      </c>
      <c r="AB625" s="981">
        <v>2009</v>
      </c>
      <c r="AC625" s="974"/>
      <c r="AD625" s="983">
        <v>6000</v>
      </c>
      <c r="AE625" s="977" t="s">
        <v>2281</v>
      </c>
      <c r="AF625" s="977" t="s">
        <v>4424</v>
      </c>
      <c r="AG625" s="977"/>
      <c r="AH625" s="973" t="s">
        <v>4424</v>
      </c>
      <c r="AI625" s="974" t="s">
        <v>4424</v>
      </c>
      <c r="AJ625" s="977" t="s">
        <v>4102</v>
      </c>
      <c r="AK625" s="985">
        <v>41111104</v>
      </c>
      <c r="AL625" s="977" t="s">
        <v>21162</v>
      </c>
      <c r="AM625" s="977" t="s">
        <v>1798</v>
      </c>
      <c r="AN625" s="977" t="s">
        <v>15770</v>
      </c>
      <c r="AO625" s="977" t="s">
        <v>2821</v>
      </c>
      <c r="AP625" s="986" t="s">
        <v>4424</v>
      </c>
      <c r="AQ625" s="984" t="s">
        <v>4424</v>
      </c>
      <c r="AR625" s="988" t="s">
        <v>4424</v>
      </c>
      <c r="AS625" s="974"/>
      <c r="AT625" s="974"/>
      <c r="AU625" s="974"/>
      <c r="AV625" s="990" t="s">
        <v>4424</v>
      </c>
      <c r="AW625" s="991" t="s">
        <v>4424</v>
      </c>
      <c r="AX625" s="990" t="s">
        <v>4424</v>
      </c>
      <c r="AY625" s="990" t="s">
        <v>4424</v>
      </c>
      <c r="AZ625" s="991" t="s">
        <v>4424</v>
      </c>
      <c r="BA625" s="990" t="s">
        <v>4424</v>
      </c>
      <c r="BB625" s="977" t="s">
        <v>1693</v>
      </c>
      <c r="BC625" s="977" t="s">
        <v>2591</v>
      </c>
      <c r="BD625" s="994">
        <v>39908</v>
      </c>
      <c r="BE625" s="977" t="s">
        <v>189</v>
      </c>
      <c r="BF625" s="974"/>
      <c r="BG625" s="992"/>
      <c r="BL625" s="1361"/>
    </row>
    <row r="626" spans="1:64" s="993" customFormat="1" ht="13.5" customHeight="1" x14ac:dyDescent="0.25">
      <c r="A626" s="973">
        <v>623</v>
      </c>
      <c r="B626" s="974"/>
      <c r="C626" s="973"/>
      <c r="D626" s="973">
        <v>10098238455</v>
      </c>
      <c r="E626" s="1225">
        <v>4070422</v>
      </c>
      <c r="F626" s="976" t="s">
        <v>3254</v>
      </c>
      <c r="G626" s="977" t="s">
        <v>250</v>
      </c>
      <c r="H626" s="977" t="s">
        <v>4126</v>
      </c>
      <c r="I626" s="974" t="s">
        <v>15651</v>
      </c>
      <c r="J626" s="978"/>
      <c r="K626" s="978"/>
      <c r="L626" s="974" t="s">
        <v>4127</v>
      </c>
      <c r="M626" s="974"/>
      <c r="N626" s="974"/>
      <c r="O626" s="974"/>
      <c r="P626" s="977" t="s">
        <v>4424</v>
      </c>
      <c r="Q626" s="973" t="s">
        <v>4424</v>
      </c>
      <c r="R626" s="979" t="s">
        <v>2304</v>
      </c>
      <c r="S626" s="985" t="s">
        <v>4424</v>
      </c>
      <c r="T626" s="973" t="s">
        <v>4424</v>
      </c>
      <c r="U626" s="974" t="s">
        <v>5580</v>
      </c>
      <c r="V626" s="974"/>
      <c r="W626" s="974" t="s">
        <v>1798</v>
      </c>
      <c r="X626" s="974" t="s">
        <v>5440</v>
      </c>
      <c r="Y626" s="974" t="s">
        <v>2821</v>
      </c>
      <c r="Z626" s="980">
        <v>39868</v>
      </c>
      <c r="AA626" s="981">
        <v>2</v>
      </c>
      <c r="AB626" s="981">
        <v>2009</v>
      </c>
      <c r="AC626" s="974"/>
      <c r="AD626" s="983">
        <v>6000</v>
      </c>
      <c r="AE626" s="977" t="s">
        <v>2281</v>
      </c>
      <c r="AF626" s="977" t="s">
        <v>4424</v>
      </c>
      <c r="AG626" s="977"/>
      <c r="AH626" s="973" t="s">
        <v>4424</v>
      </c>
      <c r="AI626" s="974" t="s">
        <v>4424</v>
      </c>
      <c r="AJ626" s="977" t="s">
        <v>4127</v>
      </c>
      <c r="AK626" s="985" t="s">
        <v>2304</v>
      </c>
      <c r="AL626" s="977" t="s">
        <v>21163</v>
      </c>
      <c r="AM626" s="977" t="s">
        <v>1798</v>
      </c>
      <c r="AN626" s="977" t="s">
        <v>15770</v>
      </c>
      <c r="AO626" s="977" t="s">
        <v>2821</v>
      </c>
      <c r="AP626" s="986" t="s">
        <v>4424</v>
      </c>
      <c r="AQ626" s="984" t="s">
        <v>4424</v>
      </c>
      <c r="AR626" s="988" t="s">
        <v>4424</v>
      </c>
      <c r="AS626" s="974"/>
      <c r="AT626" s="974"/>
      <c r="AU626" s="974"/>
      <c r="AV626" s="990" t="s">
        <v>4424</v>
      </c>
      <c r="AW626" s="991" t="s">
        <v>4424</v>
      </c>
      <c r="AX626" s="990" t="s">
        <v>4424</v>
      </c>
      <c r="AY626" s="990" t="s">
        <v>4424</v>
      </c>
      <c r="AZ626" s="991" t="s">
        <v>4424</v>
      </c>
      <c r="BA626" s="990" t="s">
        <v>4424</v>
      </c>
      <c r="BB626" s="977" t="s">
        <v>1693</v>
      </c>
      <c r="BC626" s="977" t="s">
        <v>2591</v>
      </c>
      <c r="BD626" s="994">
        <v>39905</v>
      </c>
      <c r="BE626" s="977" t="s">
        <v>189</v>
      </c>
      <c r="BF626" s="974"/>
      <c r="BG626" s="992"/>
      <c r="BL626" s="1361"/>
    </row>
    <row r="627" spans="1:64" s="993" customFormat="1" ht="13.5" customHeight="1" x14ac:dyDescent="0.25">
      <c r="A627" s="973">
        <v>624</v>
      </c>
      <c r="B627" s="974"/>
      <c r="C627" s="973"/>
      <c r="D627" s="973">
        <v>20518887409</v>
      </c>
      <c r="E627" s="1225">
        <v>4070075</v>
      </c>
      <c r="F627" s="976" t="s">
        <v>5521</v>
      </c>
      <c r="G627" s="977" t="s">
        <v>526</v>
      </c>
      <c r="H627" s="977" t="s">
        <v>533</v>
      </c>
      <c r="I627" s="974" t="s">
        <v>6546</v>
      </c>
      <c r="J627" s="978"/>
      <c r="K627" s="978"/>
      <c r="L627" s="974" t="s">
        <v>19050</v>
      </c>
      <c r="M627" s="974"/>
      <c r="N627" s="974"/>
      <c r="O627" s="974"/>
      <c r="P627" s="977" t="s">
        <v>4424</v>
      </c>
      <c r="Q627" s="977" t="s">
        <v>3303</v>
      </c>
      <c r="R627" s="979" t="s">
        <v>534</v>
      </c>
      <c r="S627" s="985" t="s">
        <v>4424</v>
      </c>
      <c r="T627" s="973" t="s">
        <v>4424</v>
      </c>
      <c r="U627" s="974" t="s">
        <v>535</v>
      </c>
      <c r="V627" s="974"/>
      <c r="W627" s="974" t="s">
        <v>4629</v>
      </c>
      <c r="X627" s="974" t="s">
        <v>5521</v>
      </c>
      <c r="Y627" s="974" t="s">
        <v>5521</v>
      </c>
      <c r="Z627" s="980" t="s">
        <v>3342</v>
      </c>
      <c r="AA627" s="981">
        <v>3</v>
      </c>
      <c r="AB627" s="981">
        <v>2009</v>
      </c>
      <c r="AC627" s="974"/>
      <c r="AD627" s="983">
        <v>64200</v>
      </c>
      <c r="AE627" s="977" t="s">
        <v>4002</v>
      </c>
      <c r="AF627" s="977" t="s">
        <v>4424</v>
      </c>
      <c r="AG627" s="977"/>
      <c r="AH627" s="985">
        <v>12140076</v>
      </c>
      <c r="AI627" s="974" t="s">
        <v>5521</v>
      </c>
      <c r="AJ627" s="977" t="s">
        <v>19049</v>
      </c>
      <c r="AK627" s="985" t="s">
        <v>536</v>
      </c>
      <c r="AL627" s="977" t="s">
        <v>19047</v>
      </c>
      <c r="AM627" s="977" t="s">
        <v>3810</v>
      </c>
      <c r="AN627" s="977" t="s">
        <v>5521</v>
      </c>
      <c r="AO627" s="977" t="s">
        <v>5521</v>
      </c>
      <c r="AP627" s="986" t="s">
        <v>19050</v>
      </c>
      <c r="AQ627" s="984" t="s">
        <v>534</v>
      </c>
      <c r="AR627" s="988" t="s">
        <v>19048</v>
      </c>
      <c r="AS627" s="974" t="s">
        <v>4629</v>
      </c>
      <c r="AT627" s="974" t="s">
        <v>5521</v>
      </c>
      <c r="AU627" s="974" t="s">
        <v>5521</v>
      </c>
      <c r="AV627" s="990" t="s">
        <v>4424</v>
      </c>
      <c r="AW627" s="991" t="s">
        <v>4424</v>
      </c>
      <c r="AX627" s="990" t="s">
        <v>4424</v>
      </c>
      <c r="AY627" s="990" t="s">
        <v>4424</v>
      </c>
      <c r="AZ627" s="991" t="s">
        <v>4424</v>
      </c>
      <c r="BA627" s="990" t="s">
        <v>4424</v>
      </c>
      <c r="BB627" s="977" t="s">
        <v>6173</v>
      </c>
      <c r="BC627" s="977" t="s">
        <v>2591</v>
      </c>
      <c r="BD627" s="994">
        <v>39905</v>
      </c>
      <c r="BE627" s="977" t="s">
        <v>189</v>
      </c>
      <c r="BF627" s="974"/>
      <c r="BG627" s="992"/>
      <c r="BL627" s="1361"/>
    </row>
    <row r="628" spans="1:64" s="993" customFormat="1" ht="13.5" customHeight="1" x14ac:dyDescent="0.25">
      <c r="A628" s="973">
        <v>625</v>
      </c>
      <c r="B628" s="974"/>
      <c r="C628" s="973"/>
      <c r="D628" s="973">
        <v>20482115773</v>
      </c>
      <c r="E628" s="1225">
        <v>4071856</v>
      </c>
      <c r="F628" s="976" t="s">
        <v>2668</v>
      </c>
      <c r="G628" s="977" t="s">
        <v>526</v>
      </c>
      <c r="H628" s="977" t="s">
        <v>4606</v>
      </c>
      <c r="I628" s="974" t="s">
        <v>15651</v>
      </c>
      <c r="J628" s="978"/>
      <c r="K628" s="978"/>
      <c r="L628" s="974" t="s">
        <v>19051</v>
      </c>
      <c r="M628" s="974"/>
      <c r="N628" s="974"/>
      <c r="O628" s="974"/>
      <c r="P628" s="977" t="s">
        <v>4424</v>
      </c>
      <c r="Q628" s="977" t="s">
        <v>3303</v>
      </c>
      <c r="R628" s="979" t="s">
        <v>2896</v>
      </c>
      <c r="S628" s="985" t="s">
        <v>4424</v>
      </c>
      <c r="T628" s="973" t="s">
        <v>4424</v>
      </c>
      <c r="U628" s="974" t="s">
        <v>19240</v>
      </c>
      <c r="V628" s="974" t="s">
        <v>19240</v>
      </c>
      <c r="W628" s="974" t="s">
        <v>3630</v>
      </c>
      <c r="X628" s="974" t="s">
        <v>3630</v>
      </c>
      <c r="Y628" s="974" t="s">
        <v>4475</v>
      </c>
      <c r="Z628" s="980" t="s">
        <v>19052</v>
      </c>
      <c r="AA628" s="981">
        <v>3</v>
      </c>
      <c r="AB628" s="981">
        <v>2009</v>
      </c>
      <c r="AC628" s="974"/>
      <c r="AD628" s="983">
        <v>32500</v>
      </c>
      <c r="AE628" s="977" t="s">
        <v>4002</v>
      </c>
      <c r="AF628" s="977" t="s">
        <v>4424</v>
      </c>
      <c r="AG628" s="977"/>
      <c r="AH628" s="985">
        <v>11108441</v>
      </c>
      <c r="AI628" s="1003" t="s">
        <v>3630</v>
      </c>
      <c r="AJ628" s="977" t="s">
        <v>19051</v>
      </c>
      <c r="AK628" s="985" t="s">
        <v>2896</v>
      </c>
      <c r="AL628" s="977" t="s">
        <v>22265</v>
      </c>
      <c r="AM628" s="977" t="s">
        <v>3630</v>
      </c>
      <c r="AN628" s="977" t="s">
        <v>3630</v>
      </c>
      <c r="AO628" s="977" t="s">
        <v>4475</v>
      </c>
      <c r="AP628" s="986" t="s">
        <v>19053</v>
      </c>
      <c r="AQ628" s="984" t="s">
        <v>4164</v>
      </c>
      <c r="AR628" s="988" t="s">
        <v>19054</v>
      </c>
      <c r="AS628" s="977" t="s">
        <v>3630</v>
      </c>
      <c r="AT628" s="977" t="s">
        <v>3630</v>
      </c>
      <c r="AU628" s="977" t="s">
        <v>4475</v>
      </c>
      <c r="AV628" s="990" t="s">
        <v>4424</v>
      </c>
      <c r="AW628" s="991" t="s">
        <v>4424</v>
      </c>
      <c r="AX628" s="990" t="s">
        <v>4424</v>
      </c>
      <c r="AY628" s="990" t="s">
        <v>4424</v>
      </c>
      <c r="AZ628" s="991" t="s">
        <v>4424</v>
      </c>
      <c r="BA628" s="990" t="s">
        <v>4424</v>
      </c>
      <c r="BB628" s="977" t="s">
        <v>1783</v>
      </c>
      <c r="BC628" s="977" t="s">
        <v>2591</v>
      </c>
      <c r="BD628" s="994">
        <v>39905</v>
      </c>
      <c r="BE628" s="977" t="s">
        <v>189</v>
      </c>
      <c r="BF628" s="974"/>
      <c r="BG628" s="992"/>
      <c r="BL628" s="1361"/>
    </row>
    <row r="629" spans="1:64" s="993" customFormat="1" ht="13.5" customHeight="1" x14ac:dyDescent="0.25">
      <c r="A629" s="973">
        <v>626</v>
      </c>
      <c r="B629" s="974"/>
      <c r="C629" s="973"/>
      <c r="D629" s="973">
        <v>10043334102</v>
      </c>
      <c r="E629" s="1225">
        <v>4071153</v>
      </c>
      <c r="F629" s="976" t="s">
        <v>2667</v>
      </c>
      <c r="G629" s="977" t="s">
        <v>250</v>
      </c>
      <c r="H629" s="977" t="s">
        <v>2794</v>
      </c>
      <c r="I629" s="974" t="s">
        <v>6546</v>
      </c>
      <c r="J629" s="978"/>
      <c r="K629" s="978"/>
      <c r="L629" s="974" t="s">
        <v>2796</v>
      </c>
      <c r="M629" s="974"/>
      <c r="N629" s="974"/>
      <c r="O629" s="974"/>
      <c r="P629" s="977" t="s">
        <v>4424</v>
      </c>
      <c r="Q629" s="973" t="s">
        <v>4424</v>
      </c>
      <c r="R629" s="979" t="s">
        <v>2795</v>
      </c>
      <c r="S629" s="985" t="s">
        <v>4424</v>
      </c>
      <c r="T629" s="973" t="s">
        <v>4424</v>
      </c>
      <c r="U629" s="974" t="s">
        <v>2797</v>
      </c>
      <c r="V629" s="974"/>
      <c r="W629" s="974" t="s">
        <v>1245</v>
      </c>
      <c r="X629" s="974" t="s">
        <v>2764</v>
      </c>
      <c r="Y629" s="974" t="s">
        <v>1755</v>
      </c>
      <c r="Z629" s="980" t="s">
        <v>22457</v>
      </c>
      <c r="AA629" s="981">
        <v>3</v>
      </c>
      <c r="AB629" s="981">
        <v>2009</v>
      </c>
      <c r="AC629" s="974"/>
      <c r="AD629" s="983">
        <v>6000</v>
      </c>
      <c r="AE629" s="977" t="s">
        <v>2281</v>
      </c>
      <c r="AF629" s="977" t="s">
        <v>4424</v>
      </c>
      <c r="AG629" s="977"/>
      <c r="AH629" s="973" t="s">
        <v>4424</v>
      </c>
      <c r="AI629" s="974" t="s">
        <v>4424</v>
      </c>
      <c r="AJ629" s="977" t="s">
        <v>2796</v>
      </c>
      <c r="AK629" s="985" t="s">
        <v>2795</v>
      </c>
      <c r="AL629" s="977" t="s">
        <v>2797</v>
      </c>
      <c r="AM629" s="974" t="s">
        <v>1245</v>
      </c>
      <c r="AN629" s="974" t="s">
        <v>2764</v>
      </c>
      <c r="AO629" s="974" t="s">
        <v>1755</v>
      </c>
      <c r="AP629" s="986" t="s">
        <v>4424</v>
      </c>
      <c r="AQ629" s="984" t="s">
        <v>4424</v>
      </c>
      <c r="AR629" s="988" t="s">
        <v>4424</v>
      </c>
      <c r="AS629" s="974"/>
      <c r="AT629" s="974"/>
      <c r="AU629" s="974"/>
      <c r="AV629" s="990" t="s">
        <v>4424</v>
      </c>
      <c r="AW629" s="991" t="s">
        <v>4424</v>
      </c>
      <c r="AX629" s="990" t="s">
        <v>4424</v>
      </c>
      <c r="AY629" s="990" t="s">
        <v>4424</v>
      </c>
      <c r="AZ629" s="991" t="s">
        <v>4424</v>
      </c>
      <c r="BA629" s="990" t="s">
        <v>4424</v>
      </c>
      <c r="BB629" s="977" t="s">
        <v>3918</v>
      </c>
      <c r="BC629" s="977" t="s">
        <v>1284</v>
      </c>
      <c r="BD629" s="994">
        <v>39881</v>
      </c>
      <c r="BE629" s="977" t="s">
        <v>189</v>
      </c>
      <c r="BF629" s="974"/>
      <c r="BG629" s="992"/>
      <c r="BL629" s="1361"/>
    </row>
    <row r="630" spans="1:64" s="993" customFormat="1" ht="13.5" customHeight="1" x14ac:dyDescent="0.25">
      <c r="A630" s="973">
        <v>627</v>
      </c>
      <c r="B630" s="974"/>
      <c r="C630" s="973"/>
      <c r="D630" s="973">
        <v>10022980888</v>
      </c>
      <c r="E630" s="1225">
        <v>4072508</v>
      </c>
      <c r="F630" s="976" t="s">
        <v>3254</v>
      </c>
      <c r="G630" s="977" t="s">
        <v>250</v>
      </c>
      <c r="H630" s="977" t="s">
        <v>4165</v>
      </c>
      <c r="I630" s="974" t="s">
        <v>15651</v>
      </c>
      <c r="J630" s="978"/>
      <c r="K630" s="978"/>
      <c r="L630" s="974" t="s">
        <v>4166</v>
      </c>
      <c r="M630" s="974"/>
      <c r="N630" s="974"/>
      <c r="O630" s="974"/>
      <c r="P630" s="977" t="s">
        <v>4424</v>
      </c>
      <c r="Q630" s="977"/>
      <c r="R630" s="979" t="s">
        <v>1007</v>
      </c>
      <c r="S630" s="985" t="s">
        <v>4424</v>
      </c>
      <c r="T630" s="973" t="s">
        <v>4424</v>
      </c>
      <c r="U630" s="974" t="s">
        <v>17505</v>
      </c>
      <c r="V630" s="974"/>
      <c r="W630" s="974" t="s">
        <v>1805</v>
      </c>
      <c r="X630" s="974" t="s">
        <v>495</v>
      </c>
      <c r="Y630" s="974" t="s">
        <v>2821</v>
      </c>
      <c r="Z630" s="980">
        <v>39882</v>
      </c>
      <c r="AA630" s="981">
        <v>3</v>
      </c>
      <c r="AB630" s="981">
        <v>2009</v>
      </c>
      <c r="AC630" s="974"/>
      <c r="AD630" s="983">
        <v>6000</v>
      </c>
      <c r="AE630" s="977" t="s">
        <v>2281</v>
      </c>
      <c r="AF630" s="977" t="s">
        <v>4424</v>
      </c>
      <c r="AG630" s="977"/>
      <c r="AH630" s="973" t="s">
        <v>4424</v>
      </c>
      <c r="AI630" s="974" t="s">
        <v>4424</v>
      </c>
      <c r="AJ630" s="977" t="s">
        <v>4166</v>
      </c>
      <c r="AK630" s="985" t="s">
        <v>1007</v>
      </c>
      <c r="AL630" s="977" t="s">
        <v>21164</v>
      </c>
      <c r="AM630" s="977" t="s">
        <v>1805</v>
      </c>
      <c r="AN630" s="977" t="s">
        <v>495</v>
      </c>
      <c r="AO630" s="977" t="s">
        <v>2821</v>
      </c>
      <c r="AP630" s="986" t="s">
        <v>4424</v>
      </c>
      <c r="AQ630" s="984" t="s">
        <v>4424</v>
      </c>
      <c r="AR630" s="988" t="s">
        <v>4424</v>
      </c>
      <c r="AS630" s="974"/>
      <c r="AT630" s="974"/>
      <c r="AU630" s="974"/>
      <c r="AV630" s="990" t="s">
        <v>4424</v>
      </c>
      <c r="AW630" s="991" t="s">
        <v>4424</v>
      </c>
      <c r="AX630" s="990" t="s">
        <v>4424</v>
      </c>
      <c r="AY630" s="990" t="s">
        <v>4424</v>
      </c>
      <c r="AZ630" s="991" t="s">
        <v>4424</v>
      </c>
      <c r="BA630" s="990" t="s">
        <v>4424</v>
      </c>
      <c r="BB630" s="977" t="s">
        <v>1693</v>
      </c>
      <c r="BC630" s="977" t="s">
        <v>2591</v>
      </c>
      <c r="BD630" s="994">
        <v>39948</v>
      </c>
      <c r="BE630" s="977" t="s">
        <v>189</v>
      </c>
      <c r="BF630" s="974"/>
      <c r="BG630" s="992"/>
      <c r="BL630" s="1361"/>
    </row>
    <row r="631" spans="1:64" s="993" customFormat="1" ht="13.5" customHeight="1" x14ac:dyDescent="0.25">
      <c r="A631" s="973">
        <v>628</v>
      </c>
      <c r="B631" s="974"/>
      <c r="C631" s="973"/>
      <c r="D631" s="973">
        <v>10040743028</v>
      </c>
      <c r="E631" s="1225">
        <v>4070791</v>
      </c>
      <c r="F631" s="976" t="s">
        <v>2667</v>
      </c>
      <c r="G631" s="977" t="s">
        <v>250</v>
      </c>
      <c r="H631" s="977" t="s">
        <v>1829</v>
      </c>
      <c r="I631" s="974" t="s">
        <v>15651</v>
      </c>
      <c r="J631" s="978"/>
      <c r="K631" s="978"/>
      <c r="L631" s="974" t="s">
        <v>1830</v>
      </c>
      <c r="M631" s="974"/>
      <c r="N631" s="974"/>
      <c r="O631" s="974"/>
      <c r="P631" s="977" t="s">
        <v>4424</v>
      </c>
      <c r="Q631" s="977"/>
      <c r="R631" s="979" t="s">
        <v>1030</v>
      </c>
      <c r="S631" s="985" t="s">
        <v>4424</v>
      </c>
      <c r="T631" s="973" t="s">
        <v>4424</v>
      </c>
      <c r="U631" s="974" t="s">
        <v>4609</v>
      </c>
      <c r="V631" s="974"/>
      <c r="W631" s="974" t="s">
        <v>4103</v>
      </c>
      <c r="X631" s="974" t="s">
        <v>1755</v>
      </c>
      <c r="Y631" s="974" t="s">
        <v>1755</v>
      </c>
      <c r="Z631" s="980">
        <v>39918</v>
      </c>
      <c r="AA631" s="981">
        <v>4</v>
      </c>
      <c r="AB631" s="981">
        <v>2009</v>
      </c>
      <c r="AC631" s="974"/>
      <c r="AD631" s="983">
        <v>5000</v>
      </c>
      <c r="AE631" s="977" t="s">
        <v>2281</v>
      </c>
      <c r="AF631" s="977" t="s">
        <v>4424</v>
      </c>
      <c r="AG631" s="977"/>
      <c r="AH631" s="973" t="s">
        <v>4424</v>
      </c>
      <c r="AI631" s="974" t="s">
        <v>4424</v>
      </c>
      <c r="AJ631" s="977" t="s">
        <v>1830</v>
      </c>
      <c r="AK631" s="985" t="s">
        <v>1030</v>
      </c>
      <c r="AL631" s="977" t="s">
        <v>4609</v>
      </c>
      <c r="AM631" s="977" t="s">
        <v>4103</v>
      </c>
      <c r="AN631" s="977" t="s">
        <v>1755</v>
      </c>
      <c r="AO631" s="977" t="s">
        <v>1755</v>
      </c>
      <c r="AP631" s="986" t="s">
        <v>4424</v>
      </c>
      <c r="AQ631" s="984" t="s">
        <v>4424</v>
      </c>
      <c r="AR631" s="988" t="s">
        <v>4424</v>
      </c>
      <c r="AS631" s="974"/>
      <c r="AT631" s="974"/>
      <c r="AU631" s="974"/>
      <c r="AV631" s="990" t="s">
        <v>4424</v>
      </c>
      <c r="AW631" s="991" t="s">
        <v>4424</v>
      </c>
      <c r="AX631" s="990" t="s">
        <v>4424</v>
      </c>
      <c r="AY631" s="990" t="s">
        <v>4424</v>
      </c>
      <c r="AZ631" s="991" t="s">
        <v>4424</v>
      </c>
      <c r="BA631" s="990" t="s">
        <v>4424</v>
      </c>
      <c r="BB631" s="977" t="s">
        <v>3918</v>
      </c>
      <c r="BC631" s="977" t="s">
        <v>2591</v>
      </c>
      <c r="BD631" s="994">
        <v>40078</v>
      </c>
      <c r="BE631" s="977" t="s">
        <v>189</v>
      </c>
      <c r="BF631" s="974"/>
      <c r="BG631" s="992"/>
      <c r="BL631" s="1361"/>
    </row>
    <row r="632" spans="1:64" s="993" customFormat="1" ht="13.5" customHeight="1" x14ac:dyDescent="0.25">
      <c r="A632" s="973">
        <v>629</v>
      </c>
      <c r="B632" s="974"/>
      <c r="C632" s="973"/>
      <c r="D632" s="973">
        <v>20513644575</v>
      </c>
      <c r="E632" s="1225">
        <v>4071156</v>
      </c>
      <c r="F632" s="976" t="s">
        <v>5521</v>
      </c>
      <c r="G632" s="977" t="s">
        <v>526</v>
      </c>
      <c r="H632" s="1003" t="s">
        <v>8174</v>
      </c>
      <c r="I632" s="974" t="s">
        <v>6546</v>
      </c>
      <c r="J632" s="978"/>
      <c r="K632" s="978"/>
      <c r="L632" s="974" t="s">
        <v>19055</v>
      </c>
      <c r="M632" s="974"/>
      <c r="N632" s="974"/>
      <c r="O632" s="974"/>
      <c r="P632" s="977" t="s">
        <v>4424</v>
      </c>
      <c r="Q632" s="977" t="s">
        <v>3303</v>
      </c>
      <c r="R632" s="979" t="s">
        <v>4895</v>
      </c>
      <c r="S632" s="985" t="s">
        <v>4424</v>
      </c>
      <c r="T632" s="973" t="s">
        <v>4424</v>
      </c>
      <c r="U632" s="974" t="s">
        <v>11940</v>
      </c>
      <c r="V632" s="974"/>
      <c r="W632" s="974" t="s">
        <v>16622</v>
      </c>
      <c r="X632" s="974" t="s">
        <v>5521</v>
      </c>
      <c r="Y632" s="974" t="s">
        <v>5521</v>
      </c>
      <c r="Z632" s="980" t="s">
        <v>19056</v>
      </c>
      <c r="AA632" s="981">
        <v>3</v>
      </c>
      <c r="AB632" s="981">
        <v>2009</v>
      </c>
      <c r="AC632" s="974"/>
      <c r="AD632" s="983">
        <v>80500</v>
      </c>
      <c r="AE632" s="977" t="s">
        <v>4002</v>
      </c>
      <c r="AF632" s="977" t="s">
        <v>4424</v>
      </c>
      <c r="AG632" s="977"/>
      <c r="AH632" s="985">
        <v>11898431</v>
      </c>
      <c r="AI632" s="974" t="s">
        <v>5521</v>
      </c>
      <c r="AJ632" s="977" t="s">
        <v>19055</v>
      </c>
      <c r="AK632" s="985" t="s">
        <v>4895</v>
      </c>
      <c r="AL632" s="977" t="s">
        <v>19057</v>
      </c>
      <c r="AM632" s="977" t="s">
        <v>18511</v>
      </c>
      <c r="AN632" s="977" t="s">
        <v>5521</v>
      </c>
      <c r="AO632" s="977" t="s">
        <v>5521</v>
      </c>
      <c r="AP632" s="986" t="s">
        <v>19058</v>
      </c>
      <c r="AQ632" s="984" t="s">
        <v>32112</v>
      </c>
      <c r="AR632" s="988" t="s">
        <v>19059</v>
      </c>
      <c r="AS632" s="974" t="s">
        <v>3810</v>
      </c>
      <c r="AT632" s="974" t="s">
        <v>5521</v>
      </c>
      <c r="AU632" s="974" t="s">
        <v>5521</v>
      </c>
      <c r="AV632" s="990" t="s">
        <v>4424</v>
      </c>
      <c r="AW632" s="991" t="s">
        <v>4424</v>
      </c>
      <c r="AX632" s="990" t="s">
        <v>4424</v>
      </c>
      <c r="AY632" s="990" t="s">
        <v>4424</v>
      </c>
      <c r="AZ632" s="991" t="s">
        <v>4424</v>
      </c>
      <c r="BA632" s="990" t="s">
        <v>4424</v>
      </c>
      <c r="BB632" s="977" t="s">
        <v>6173</v>
      </c>
      <c r="BC632" s="977" t="s">
        <v>2591</v>
      </c>
      <c r="BD632" s="994">
        <v>39930</v>
      </c>
      <c r="BE632" s="977" t="s">
        <v>189</v>
      </c>
      <c r="BF632" s="974"/>
      <c r="BG632" s="992"/>
      <c r="BL632" s="1361"/>
    </row>
    <row r="633" spans="1:64" s="993" customFormat="1" ht="13.5" customHeight="1" x14ac:dyDescent="0.25">
      <c r="A633" s="973">
        <v>630</v>
      </c>
      <c r="B633" s="974"/>
      <c r="C633" s="973"/>
      <c r="D633" s="973">
        <v>20448006833</v>
      </c>
      <c r="E633" s="1225">
        <v>4071154</v>
      </c>
      <c r="F633" s="976" t="s">
        <v>3254</v>
      </c>
      <c r="G633" s="977" t="s">
        <v>250</v>
      </c>
      <c r="H633" s="977" t="s">
        <v>4894</v>
      </c>
      <c r="I633" s="974" t="s">
        <v>15651</v>
      </c>
      <c r="J633" s="978"/>
      <c r="K633" s="978"/>
      <c r="L633" s="974" t="s">
        <v>4893</v>
      </c>
      <c r="M633" s="974"/>
      <c r="N633" s="974"/>
      <c r="O633" s="974"/>
      <c r="P633" s="977" t="s">
        <v>4424</v>
      </c>
      <c r="Q633" s="977" t="s">
        <v>3303</v>
      </c>
      <c r="R633" s="979">
        <v>41743402</v>
      </c>
      <c r="S633" s="985" t="s">
        <v>4424</v>
      </c>
      <c r="T633" s="973" t="s">
        <v>4424</v>
      </c>
      <c r="U633" s="974" t="s">
        <v>4892</v>
      </c>
      <c r="V633" s="974"/>
      <c r="W633" s="974" t="s">
        <v>1798</v>
      </c>
      <c r="X633" s="974" t="s">
        <v>5440</v>
      </c>
      <c r="Y633" s="974" t="s">
        <v>2821</v>
      </c>
      <c r="Z633" s="980">
        <v>39883</v>
      </c>
      <c r="AA633" s="981">
        <v>3</v>
      </c>
      <c r="AB633" s="981">
        <v>2009</v>
      </c>
      <c r="AC633" s="974"/>
      <c r="AD633" s="983">
        <v>6000</v>
      </c>
      <c r="AE633" s="977" t="s">
        <v>4002</v>
      </c>
      <c r="AF633" s="977" t="s">
        <v>4424</v>
      </c>
      <c r="AG633" s="977"/>
      <c r="AH633" s="985">
        <v>11089604</v>
      </c>
      <c r="AI633" s="974" t="s">
        <v>1798</v>
      </c>
      <c r="AJ633" s="977" t="s">
        <v>4893</v>
      </c>
      <c r="AK633" s="985" t="s">
        <v>1716</v>
      </c>
      <c r="AL633" s="977" t="s">
        <v>21166</v>
      </c>
      <c r="AM633" s="977" t="s">
        <v>1798</v>
      </c>
      <c r="AN633" s="977" t="s">
        <v>15770</v>
      </c>
      <c r="AO633" s="977" t="s">
        <v>2821</v>
      </c>
      <c r="AP633" s="986" t="s">
        <v>4424</v>
      </c>
      <c r="AQ633" s="984" t="s">
        <v>4424</v>
      </c>
      <c r="AR633" s="988" t="s">
        <v>4424</v>
      </c>
      <c r="AS633" s="974"/>
      <c r="AT633" s="974"/>
      <c r="AU633" s="974"/>
      <c r="AV633" s="990" t="s">
        <v>4424</v>
      </c>
      <c r="AW633" s="991" t="s">
        <v>4424</v>
      </c>
      <c r="AX633" s="990" t="s">
        <v>4424</v>
      </c>
      <c r="AY633" s="990" t="s">
        <v>4424</v>
      </c>
      <c r="AZ633" s="991" t="s">
        <v>4424</v>
      </c>
      <c r="BA633" s="990" t="s">
        <v>4424</v>
      </c>
      <c r="BB633" s="977" t="s">
        <v>1693</v>
      </c>
      <c r="BC633" s="977" t="s">
        <v>2591</v>
      </c>
      <c r="BD633" s="994">
        <v>39905</v>
      </c>
      <c r="BE633" s="977" t="s">
        <v>189</v>
      </c>
      <c r="BF633" s="974"/>
      <c r="BG633" s="992"/>
      <c r="BL633" s="1361"/>
    </row>
    <row r="634" spans="1:64" s="993" customFormat="1" ht="13.5" customHeight="1" x14ac:dyDescent="0.25">
      <c r="A634" s="973">
        <v>631</v>
      </c>
      <c r="B634" s="974"/>
      <c r="C634" s="973"/>
      <c r="D634" s="973">
        <v>10026582917</v>
      </c>
      <c r="E634" s="1225">
        <v>4070790</v>
      </c>
      <c r="F634" s="976" t="s">
        <v>2668</v>
      </c>
      <c r="G634" s="977" t="s">
        <v>526</v>
      </c>
      <c r="H634" s="977" t="s">
        <v>3506</v>
      </c>
      <c r="I634" s="974" t="s">
        <v>6546</v>
      </c>
      <c r="J634" s="978"/>
      <c r="K634" s="978"/>
      <c r="L634" s="974" t="s">
        <v>19060</v>
      </c>
      <c r="M634" s="974"/>
      <c r="N634" s="974"/>
      <c r="O634" s="974"/>
      <c r="P634" s="977" t="s">
        <v>4424</v>
      </c>
      <c r="Q634" s="973" t="s">
        <v>4424</v>
      </c>
      <c r="R634" s="979" t="s">
        <v>3507</v>
      </c>
      <c r="S634" s="985" t="s">
        <v>4424</v>
      </c>
      <c r="T634" s="973" t="s">
        <v>4424</v>
      </c>
      <c r="U634" s="974" t="s">
        <v>2680</v>
      </c>
      <c r="V634" s="974"/>
      <c r="W634" s="974" t="s">
        <v>3789</v>
      </c>
      <c r="X634" s="974" t="s">
        <v>3789</v>
      </c>
      <c r="Y634" s="974" t="s">
        <v>5749</v>
      </c>
      <c r="Z634" s="980" t="s">
        <v>19061</v>
      </c>
      <c r="AA634" s="981">
        <v>3</v>
      </c>
      <c r="AB634" s="981">
        <v>2009</v>
      </c>
      <c r="AC634" s="974"/>
      <c r="AD634" s="983">
        <v>3000</v>
      </c>
      <c r="AE634" s="977" t="s">
        <v>2281</v>
      </c>
      <c r="AF634" s="977" t="s">
        <v>4424</v>
      </c>
      <c r="AG634" s="977"/>
      <c r="AH634" s="973" t="s">
        <v>4424</v>
      </c>
      <c r="AI634" s="974" t="s">
        <v>4424</v>
      </c>
      <c r="AJ634" s="977" t="s">
        <v>19060</v>
      </c>
      <c r="AK634" s="985" t="s">
        <v>3507</v>
      </c>
      <c r="AL634" s="977" t="s">
        <v>4838</v>
      </c>
      <c r="AM634" s="977" t="s">
        <v>3789</v>
      </c>
      <c r="AN634" s="977" t="s">
        <v>3789</v>
      </c>
      <c r="AO634" s="977" t="s">
        <v>5749</v>
      </c>
      <c r="AP634" s="986" t="s">
        <v>19062</v>
      </c>
      <c r="AQ634" s="984" t="s">
        <v>1082</v>
      </c>
      <c r="AR634" s="988" t="s">
        <v>19063</v>
      </c>
      <c r="AS634" s="977" t="s">
        <v>3789</v>
      </c>
      <c r="AT634" s="977" t="s">
        <v>3789</v>
      </c>
      <c r="AU634" s="977" t="s">
        <v>5749</v>
      </c>
      <c r="AV634" s="990" t="s">
        <v>4424</v>
      </c>
      <c r="AW634" s="991" t="s">
        <v>4424</v>
      </c>
      <c r="AX634" s="990" t="s">
        <v>4424</v>
      </c>
      <c r="AY634" s="990" t="s">
        <v>4424</v>
      </c>
      <c r="AZ634" s="991" t="s">
        <v>4424</v>
      </c>
      <c r="BA634" s="990" t="s">
        <v>4424</v>
      </c>
      <c r="BB634" s="977" t="s">
        <v>4615</v>
      </c>
      <c r="BC634" s="977" t="s">
        <v>2591</v>
      </c>
      <c r="BD634" s="994">
        <v>39930</v>
      </c>
      <c r="BE634" s="977" t="s">
        <v>189</v>
      </c>
      <c r="BF634" s="974"/>
      <c r="BG634" s="992"/>
      <c r="BL634" s="1361"/>
    </row>
    <row r="635" spans="1:64" s="993" customFormat="1" ht="13.5" customHeight="1" x14ac:dyDescent="0.25">
      <c r="A635" s="973">
        <v>632</v>
      </c>
      <c r="B635" s="974"/>
      <c r="C635" s="973"/>
      <c r="D635" s="973">
        <v>20480558937</v>
      </c>
      <c r="E635" s="1225">
        <v>4071852</v>
      </c>
      <c r="F635" s="976" t="s">
        <v>2668</v>
      </c>
      <c r="G635" s="977" t="s">
        <v>526</v>
      </c>
      <c r="H635" s="977" t="s">
        <v>20677</v>
      </c>
      <c r="I635" s="974" t="s">
        <v>15651</v>
      </c>
      <c r="J635" s="978"/>
      <c r="K635" s="978"/>
      <c r="L635" s="974" t="s">
        <v>1818</v>
      </c>
      <c r="M635" s="974"/>
      <c r="N635" s="974"/>
      <c r="O635" s="974"/>
      <c r="P635" s="977" t="s">
        <v>4424</v>
      </c>
      <c r="Q635" s="977" t="s">
        <v>6194</v>
      </c>
      <c r="R635" s="979">
        <v>45288171</v>
      </c>
      <c r="S635" s="985" t="s">
        <v>4424</v>
      </c>
      <c r="T635" s="973" t="s">
        <v>4424</v>
      </c>
      <c r="U635" s="974" t="s">
        <v>5335</v>
      </c>
      <c r="V635" s="974"/>
      <c r="W635" s="974" t="s">
        <v>3079</v>
      </c>
      <c r="X635" s="974" t="s">
        <v>1221</v>
      </c>
      <c r="Y635" s="974" t="s">
        <v>1221</v>
      </c>
      <c r="Z635" s="980">
        <v>39885</v>
      </c>
      <c r="AA635" s="981">
        <v>3</v>
      </c>
      <c r="AB635" s="981">
        <v>2009</v>
      </c>
      <c r="AC635" s="974"/>
      <c r="AD635" s="983">
        <v>5000</v>
      </c>
      <c r="AE635" s="977" t="s">
        <v>4002</v>
      </c>
      <c r="AF635" s="977" t="s">
        <v>4424</v>
      </c>
      <c r="AG635" s="977"/>
      <c r="AH635" s="985">
        <v>11097273</v>
      </c>
      <c r="AI635" s="974" t="s">
        <v>1517</v>
      </c>
      <c r="AJ635" s="977" t="s">
        <v>1818</v>
      </c>
      <c r="AK635" s="985">
        <v>45288171</v>
      </c>
      <c r="AL635" s="977" t="s">
        <v>4438</v>
      </c>
      <c r="AM635" s="977" t="s">
        <v>3079</v>
      </c>
      <c r="AN635" s="977" t="s">
        <v>1221</v>
      </c>
      <c r="AO635" s="977" t="s">
        <v>1221</v>
      </c>
      <c r="AP635" s="986" t="s">
        <v>1081</v>
      </c>
      <c r="AQ635" s="984" t="s">
        <v>1082</v>
      </c>
      <c r="AR635" s="988" t="s">
        <v>4838</v>
      </c>
      <c r="AS635" s="974" t="s">
        <v>3789</v>
      </c>
      <c r="AT635" s="974" t="s">
        <v>3789</v>
      </c>
      <c r="AU635" s="974" t="s">
        <v>1221</v>
      </c>
      <c r="AV635" s="990" t="s">
        <v>4424</v>
      </c>
      <c r="AW635" s="991" t="s">
        <v>4424</v>
      </c>
      <c r="AX635" s="990" t="s">
        <v>4424</v>
      </c>
      <c r="AY635" s="990" t="s">
        <v>4424</v>
      </c>
      <c r="AZ635" s="991" t="s">
        <v>4424</v>
      </c>
      <c r="BA635" s="990" t="s">
        <v>4424</v>
      </c>
      <c r="BB635" s="977" t="s">
        <v>4839</v>
      </c>
      <c r="BC635" s="977" t="s">
        <v>2591</v>
      </c>
      <c r="BD635" s="994">
        <v>39926</v>
      </c>
      <c r="BE635" s="977" t="s">
        <v>189</v>
      </c>
      <c r="BF635" s="974"/>
      <c r="BG635" s="992"/>
      <c r="BL635" s="1361"/>
    </row>
    <row r="636" spans="1:64" s="993" customFormat="1" ht="13.5" customHeight="1" x14ac:dyDescent="0.25">
      <c r="A636" s="973">
        <v>633</v>
      </c>
      <c r="B636" s="974"/>
      <c r="C636" s="973"/>
      <c r="D636" s="973">
        <v>10266179168</v>
      </c>
      <c r="E636" s="1225">
        <v>4072175</v>
      </c>
      <c r="F636" s="976" t="s">
        <v>2667</v>
      </c>
      <c r="G636" s="977" t="s">
        <v>250</v>
      </c>
      <c r="H636" s="977" t="s">
        <v>1012</v>
      </c>
      <c r="I636" s="974" t="s">
        <v>15651</v>
      </c>
      <c r="J636" s="978"/>
      <c r="K636" s="978"/>
      <c r="L636" s="974" t="s">
        <v>1013</v>
      </c>
      <c r="M636" s="974"/>
      <c r="N636" s="974"/>
      <c r="O636" s="974"/>
      <c r="P636" s="977" t="s">
        <v>4424</v>
      </c>
      <c r="Q636" s="973" t="s">
        <v>4424</v>
      </c>
      <c r="R636" s="979">
        <v>26617916</v>
      </c>
      <c r="S636" s="985" t="s">
        <v>4424</v>
      </c>
      <c r="T636" s="973" t="s">
        <v>4424</v>
      </c>
      <c r="U636" s="974" t="s">
        <v>1015</v>
      </c>
      <c r="V636" s="974"/>
      <c r="W636" s="974" t="s">
        <v>1014</v>
      </c>
      <c r="X636" s="974" t="s">
        <v>1593</v>
      </c>
      <c r="Y636" s="974" t="s">
        <v>2726</v>
      </c>
      <c r="Z636" s="980">
        <v>39888</v>
      </c>
      <c r="AA636" s="981">
        <v>3</v>
      </c>
      <c r="AB636" s="981">
        <v>2009</v>
      </c>
      <c r="AC636" s="974"/>
      <c r="AD636" s="983">
        <v>4000</v>
      </c>
      <c r="AE636" s="977" t="s">
        <v>2281</v>
      </c>
      <c r="AF636" s="977" t="s">
        <v>4424</v>
      </c>
      <c r="AG636" s="977"/>
      <c r="AH636" s="973" t="s">
        <v>4424</v>
      </c>
      <c r="AI636" s="974" t="s">
        <v>4424</v>
      </c>
      <c r="AJ636" s="977" t="s">
        <v>1013</v>
      </c>
      <c r="AK636" s="985">
        <v>26617916</v>
      </c>
      <c r="AL636" s="977" t="s">
        <v>21167</v>
      </c>
      <c r="AM636" s="977" t="s">
        <v>1014</v>
      </c>
      <c r="AN636" s="977" t="s">
        <v>1593</v>
      </c>
      <c r="AO636" s="977" t="s">
        <v>2726</v>
      </c>
      <c r="AP636" s="986" t="s">
        <v>4424</v>
      </c>
      <c r="AQ636" s="984" t="s">
        <v>4424</v>
      </c>
      <c r="AR636" s="988" t="s">
        <v>4424</v>
      </c>
      <c r="AS636" s="974"/>
      <c r="AT636" s="974"/>
      <c r="AU636" s="974"/>
      <c r="AV636" s="990" t="s">
        <v>4424</v>
      </c>
      <c r="AW636" s="991" t="s">
        <v>4424</v>
      </c>
      <c r="AX636" s="990" t="s">
        <v>4424</v>
      </c>
      <c r="AY636" s="990" t="s">
        <v>4424</v>
      </c>
      <c r="AZ636" s="991" t="s">
        <v>4424</v>
      </c>
      <c r="BA636" s="990" t="s">
        <v>4424</v>
      </c>
      <c r="BB636" s="977" t="s">
        <v>1016</v>
      </c>
      <c r="BC636" s="977" t="s">
        <v>2591</v>
      </c>
      <c r="BD636" s="994">
        <v>39966</v>
      </c>
      <c r="BE636" s="977" t="s">
        <v>189</v>
      </c>
      <c r="BF636" s="974"/>
      <c r="BG636" s="992"/>
      <c r="BL636" s="1361"/>
    </row>
    <row r="637" spans="1:64" s="993" customFormat="1" ht="13.5" customHeight="1" x14ac:dyDescent="0.25">
      <c r="A637" s="973">
        <v>634</v>
      </c>
      <c r="B637" s="974"/>
      <c r="C637" s="973"/>
      <c r="D637" s="973">
        <v>20431084172</v>
      </c>
      <c r="E637" s="1225">
        <v>4071854</v>
      </c>
      <c r="F637" s="976" t="s">
        <v>5521</v>
      </c>
      <c r="G637" s="977" t="s">
        <v>526</v>
      </c>
      <c r="H637" s="977" t="s">
        <v>5476</v>
      </c>
      <c r="I637" s="974" t="s">
        <v>15651</v>
      </c>
      <c r="J637" s="978"/>
      <c r="K637" s="978"/>
      <c r="L637" s="974" t="s">
        <v>1011</v>
      </c>
      <c r="M637" s="974"/>
      <c r="N637" s="974"/>
      <c r="O637" s="974"/>
      <c r="P637" s="977" t="s">
        <v>4424</v>
      </c>
      <c r="Q637" s="977" t="s">
        <v>3303</v>
      </c>
      <c r="R637" s="979" t="s">
        <v>5477</v>
      </c>
      <c r="S637" s="985" t="s">
        <v>4424</v>
      </c>
      <c r="T637" s="973" t="s">
        <v>4424</v>
      </c>
      <c r="U637" s="974" t="s">
        <v>1009</v>
      </c>
      <c r="V637" s="974"/>
      <c r="W637" s="974" t="s">
        <v>3387</v>
      </c>
      <c r="X637" s="974" t="s">
        <v>5521</v>
      </c>
      <c r="Y637" s="974" t="s">
        <v>5521</v>
      </c>
      <c r="Z637" s="980">
        <v>39889</v>
      </c>
      <c r="AA637" s="981">
        <v>3</v>
      </c>
      <c r="AB637" s="981">
        <v>2009</v>
      </c>
      <c r="AC637" s="974"/>
      <c r="AD637" s="983">
        <v>80500</v>
      </c>
      <c r="AE637" s="977" t="s">
        <v>4002</v>
      </c>
      <c r="AF637" s="977" t="s">
        <v>4424</v>
      </c>
      <c r="AG637" s="977"/>
      <c r="AH637" s="985">
        <v>11115004</v>
      </c>
      <c r="AI637" s="974" t="s">
        <v>5521</v>
      </c>
      <c r="AJ637" s="977" t="s">
        <v>1010</v>
      </c>
      <c r="AK637" s="985" t="s">
        <v>5477</v>
      </c>
      <c r="AL637" s="977" t="s">
        <v>22238</v>
      </c>
      <c r="AM637" s="977" t="s">
        <v>3316</v>
      </c>
      <c r="AN637" s="977" t="s">
        <v>5521</v>
      </c>
      <c r="AO637" s="977" t="s">
        <v>5521</v>
      </c>
      <c r="AP637" s="986" t="s">
        <v>4424</v>
      </c>
      <c r="AQ637" s="984" t="s">
        <v>4424</v>
      </c>
      <c r="AR637" s="988" t="s">
        <v>4424</v>
      </c>
      <c r="AS637" s="974"/>
      <c r="AT637" s="974"/>
      <c r="AU637" s="974"/>
      <c r="AV637" s="990" t="s">
        <v>4424</v>
      </c>
      <c r="AW637" s="991" t="s">
        <v>4424</v>
      </c>
      <c r="AX637" s="990" t="s">
        <v>4424</v>
      </c>
      <c r="AY637" s="990" t="s">
        <v>4424</v>
      </c>
      <c r="AZ637" s="991" t="s">
        <v>4424</v>
      </c>
      <c r="BA637" s="990" t="s">
        <v>4424</v>
      </c>
      <c r="BB637" s="977" t="s">
        <v>6173</v>
      </c>
      <c r="BC637" s="977" t="s">
        <v>2591</v>
      </c>
      <c r="BD637" s="994">
        <v>39930</v>
      </c>
      <c r="BE637" s="977" t="s">
        <v>189</v>
      </c>
      <c r="BF637" s="974"/>
      <c r="BG637" s="992"/>
      <c r="BL637" s="1361"/>
    </row>
    <row r="638" spans="1:64" s="993" customFormat="1" ht="13.5" customHeight="1" x14ac:dyDescent="0.25">
      <c r="A638" s="973">
        <v>635</v>
      </c>
      <c r="B638" s="974"/>
      <c r="C638" s="973"/>
      <c r="D638" s="973">
        <v>10400632591</v>
      </c>
      <c r="E638" s="1225">
        <v>4071855</v>
      </c>
      <c r="F638" s="976" t="s">
        <v>2667</v>
      </c>
      <c r="G638" s="977" t="s">
        <v>250</v>
      </c>
      <c r="H638" s="977" t="s">
        <v>1017</v>
      </c>
      <c r="I638" s="977" t="s">
        <v>15651</v>
      </c>
      <c r="J638" s="978"/>
      <c r="K638" s="978"/>
      <c r="L638" s="974" t="s">
        <v>1018</v>
      </c>
      <c r="M638" s="974"/>
      <c r="N638" s="974"/>
      <c r="O638" s="974"/>
      <c r="P638" s="977" t="s">
        <v>4424</v>
      </c>
      <c r="Q638" s="973" t="s">
        <v>4424</v>
      </c>
      <c r="R638" s="979" t="s">
        <v>3878</v>
      </c>
      <c r="S638" s="985" t="s">
        <v>4424</v>
      </c>
      <c r="T638" s="973" t="s">
        <v>4424</v>
      </c>
      <c r="U638" s="974" t="s">
        <v>19743</v>
      </c>
      <c r="V638" s="974"/>
      <c r="W638" s="974" t="s">
        <v>1019</v>
      </c>
      <c r="X638" s="974" t="s">
        <v>265</v>
      </c>
      <c r="Y638" s="974" t="s">
        <v>265</v>
      </c>
      <c r="Z638" s="980" t="s">
        <v>5788</v>
      </c>
      <c r="AA638" s="981">
        <v>3</v>
      </c>
      <c r="AB638" s="981">
        <v>2009</v>
      </c>
      <c r="AC638" s="974"/>
      <c r="AD638" s="983">
        <v>5000</v>
      </c>
      <c r="AE638" s="977" t="s">
        <v>2281</v>
      </c>
      <c r="AF638" s="977" t="s">
        <v>4424</v>
      </c>
      <c r="AG638" s="977"/>
      <c r="AH638" s="973" t="s">
        <v>4424</v>
      </c>
      <c r="AI638" s="974" t="s">
        <v>4424</v>
      </c>
      <c r="AJ638" s="977" t="s">
        <v>1018</v>
      </c>
      <c r="AK638" s="985">
        <v>40063259</v>
      </c>
      <c r="AL638" s="977" t="s">
        <v>21168</v>
      </c>
      <c r="AM638" s="977" t="s">
        <v>1019</v>
      </c>
      <c r="AN638" s="977" t="s">
        <v>265</v>
      </c>
      <c r="AO638" s="977" t="s">
        <v>265</v>
      </c>
      <c r="AP638" s="986" t="s">
        <v>4424</v>
      </c>
      <c r="AQ638" s="984" t="s">
        <v>4424</v>
      </c>
      <c r="AR638" s="988" t="s">
        <v>4424</v>
      </c>
      <c r="AS638" s="974"/>
      <c r="AT638" s="974"/>
      <c r="AU638" s="974"/>
      <c r="AV638" s="990" t="s">
        <v>4424</v>
      </c>
      <c r="AW638" s="991" t="s">
        <v>4424</v>
      </c>
      <c r="AX638" s="990" t="s">
        <v>4424</v>
      </c>
      <c r="AY638" s="990" t="s">
        <v>4424</v>
      </c>
      <c r="AZ638" s="991" t="s">
        <v>4424</v>
      </c>
      <c r="BA638" s="990" t="s">
        <v>4424</v>
      </c>
      <c r="BB638" s="977" t="s">
        <v>3918</v>
      </c>
      <c r="BC638" s="977" t="s">
        <v>2591</v>
      </c>
      <c r="BD638" s="994">
        <v>39923</v>
      </c>
      <c r="BE638" s="977" t="s">
        <v>189</v>
      </c>
      <c r="BF638" s="974"/>
      <c r="BG638" s="992"/>
      <c r="BL638" s="1361"/>
    </row>
    <row r="639" spans="1:64" s="993" customFormat="1" ht="13.5" customHeight="1" x14ac:dyDescent="0.25">
      <c r="A639" s="973">
        <v>636</v>
      </c>
      <c r="B639" s="974"/>
      <c r="C639" s="973"/>
      <c r="D639" s="973">
        <v>20480507607</v>
      </c>
      <c r="E639" s="1225">
        <v>4072169</v>
      </c>
      <c r="F639" s="976" t="s">
        <v>2668</v>
      </c>
      <c r="G639" s="977" t="s">
        <v>526</v>
      </c>
      <c r="H639" s="977" t="s">
        <v>15617</v>
      </c>
      <c r="I639" s="974" t="s">
        <v>3862</v>
      </c>
      <c r="J639" s="978"/>
      <c r="K639" s="978"/>
      <c r="L639" s="974" t="s">
        <v>7931</v>
      </c>
      <c r="M639" s="974"/>
      <c r="N639" s="974"/>
      <c r="O639" s="974"/>
      <c r="P639" s="977" t="s">
        <v>4424</v>
      </c>
      <c r="Q639" s="977" t="s">
        <v>3303</v>
      </c>
      <c r="R639" s="979" t="s">
        <v>3877</v>
      </c>
      <c r="S639" s="985" t="s">
        <v>4424</v>
      </c>
      <c r="T639" s="973" t="s">
        <v>4424</v>
      </c>
      <c r="U639" s="974" t="s">
        <v>3276</v>
      </c>
      <c r="V639" s="974"/>
      <c r="W639" s="974" t="s">
        <v>1801</v>
      </c>
      <c r="X639" s="974" t="s">
        <v>1801</v>
      </c>
      <c r="Y639" s="974" t="s">
        <v>1212</v>
      </c>
      <c r="Z639" s="980">
        <v>39879</v>
      </c>
      <c r="AA639" s="981">
        <v>3</v>
      </c>
      <c r="AB639" s="981">
        <v>2009</v>
      </c>
      <c r="AC639" s="974"/>
      <c r="AD639" s="983">
        <v>22200</v>
      </c>
      <c r="AE639" s="977" t="s">
        <v>4002</v>
      </c>
      <c r="AF639" s="977" t="s">
        <v>4424</v>
      </c>
      <c r="AG639" s="977"/>
      <c r="AH639" s="985">
        <v>11015983</v>
      </c>
      <c r="AI639" s="974" t="s">
        <v>1212</v>
      </c>
      <c r="AJ639" s="977" t="s">
        <v>7932</v>
      </c>
      <c r="AK639" s="985" t="s">
        <v>3877</v>
      </c>
      <c r="AL639" s="977" t="s">
        <v>21169</v>
      </c>
      <c r="AM639" s="977" t="s">
        <v>1801</v>
      </c>
      <c r="AN639" s="977" t="s">
        <v>1801</v>
      </c>
      <c r="AO639" s="977" t="s">
        <v>1212</v>
      </c>
      <c r="AP639" s="986" t="s">
        <v>16551</v>
      </c>
      <c r="AQ639" s="984"/>
      <c r="AR639" s="988" t="s">
        <v>16551</v>
      </c>
      <c r="AS639" s="974"/>
      <c r="AT639" s="974"/>
      <c r="AU639" s="974"/>
      <c r="AV639" s="990" t="s">
        <v>4424</v>
      </c>
      <c r="AW639" s="991" t="s">
        <v>4424</v>
      </c>
      <c r="AX639" s="990" t="s">
        <v>4424</v>
      </c>
      <c r="AY639" s="990" t="s">
        <v>4424</v>
      </c>
      <c r="AZ639" s="991" t="s">
        <v>4424</v>
      </c>
      <c r="BA639" s="990" t="s">
        <v>4424</v>
      </c>
      <c r="BB639" s="977" t="s">
        <v>3279</v>
      </c>
      <c r="BC639" s="977" t="s">
        <v>2591</v>
      </c>
      <c r="BD639" s="994">
        <v>39926</v>
      </c>
      <c r="BE639" s="977" t="s">
        <v>189</v>
      </c>
      <c r="BF639" s="974"/>
      <c r="BG639" s="992"/>
      <c r="BL639" s="1361"/>
    </row>
    <row r="640" spans="1:64" s="993" customFormat="1" ht="13.5" customHeight="1" x14ac:dyDescent="0.25">
      <c r="A640" s="973">
        <v>637</v>
      </c>
      <c r="B640" s="974"/>
      <c r="C640" s="973"/>
      <c r="D640" s="973">
        <v>10232730248</v>
      </c>
      <c r="E640" s="1225">
        <v>4070078</v>
      </c>
      <c r="F640" s="976" t="s">
        <v>2667</v>
      </c>
      <c r="G640" s="977" t="s">
        <v>526</v>
      </c>
      <c r="H640" s="977" t="s">
        <v>6472</v>
      </c>
      <c r="I640" s="974" t="s">
        <v>15651</v>
      </c>
      <c r="J640" s="978"/>
      <c r="K640" s="978"/>
      <c r="L640" s="974" t="s">
        <v>6473</v>
      </c>
      <c r="M640" s="974"/>
      <c r="N640" s="974"/>
      <c r="O640" s="974"/>
      <c r="P640" s="977" t="s">
        <v>4424</v>
      </c>
      <c r="Q640" s="977"/>
      <c r="R640" s="979">
        <v>23273024</v>
      </c>
      <c r="S640" s="985" t="s">
        <v>4424</v>
      </c>
      <c r="T640" s="973" t="s">
        <v>4424</v>
      </c>
      <c r="U640" s="974" t="s">
        <v>4471</v>
      </c>
      <c r="V640" s="974"/>
      <c r="W640" s="974" t="s">
        <v>4470</v>
      </c>
      <c r="X640" s="974" t="s">
        <v>4470</v>
      </c>
      <c r="Y640" s="974" t="s">
        <v>4470</v>
      </c>
      <c r="Z640" s="980">
        <v>39895</v>
      </c>
      <c r="AA640" s="981">
        <v>3</v>
      </c>
      <c r="AB640" s="981">
        <v>2009</v>
      </c>
      <c r="AC640" s="974"/>
      <c r="AD640" s="983">
        <v>10000</v>
      </c>
      <c r="AE640" s="977" t="s">
        <v>2281</v>
      </c>
      <c r="AF640" s="977" t="s">
        <v>4424</v>
      </c>
      <c r="AG640" s="977"/>
      <c r="AH640" s="973" t="s">
        <v>4424</v>
      </c>
      <c r="AI640" s="974" t="s">
        <v>4424</v>
      </c>
      <c r="AJ640" s="977" t="s">
        <v>4472</v>
      </c>
      <c r="AK640" s="985" t="s">
        <v>4473</v>
      </c>
      <c r="AL640" s="977" t="s">
        <v>21170</v>
      </c>
      <c r="AM640" s="977" t="s">
        <v>4470</v>
      </c>
      <c r="AN640" s="977" t="s">
        <v>4470</v>
      </c>
      <c r="AO640" s="977" t="s">
        <v>4470</v>
      </c>
      <c r="AP640" s="986" t="s">
        <v>16551</v>
      </c>
      <c r="AQ640" s="984"/>
      <c r="AR640" s="988" t="s">
        <v>16551</v>
      </c>
      <c r="AS640" s="974"/>
      <c r="AT640" s="974"/>
      <c r="AU640" s="974"/>
      <c r="AV640" s="990" t="s">
        <v>4424</v>
      </c>
      <c r="AW640" s="991" t="s">
        <v>4424</v>
      </c>
      <c r="AX640" s="990" t="s">
        <v>4424</v>
      </c>
      <c r="AY640" s="990" t="s">
        <v>4424</v>
      </c>
      <c r="AZ640" s="991" t="s">
        <v>4424</v>
      </c>
      <c r="BA640" s="990" t="s">
        <v>4424</v>
      </c>
      <c r="BB640" s="977" t="s">
        <v>2887</v>
      </c>
      <c r="BC640" s="977" t="s">
        <v>2591</v>
      </c>
      <c r="BD640" s="994">
        <v>39930</v>
      </c>
      <c r="BE640" s="977" t="s">
        <v>189</v>
      </c>
      <c r="BF640" s="974"/>
      <c r="BG640" s="992"/>
      <c r="BL640" s="1361"/>
    </row>
    <row r="641" spans="1:64" s="993" customFormat="1" ht="13.5" customHeight="1" x14ac:dyDescent="0.25">
      <c r="A641" s="973">
        <v>638</v>
      </c>
      <c r="B641" s="974"/>
      <c r="C641" s="973"/>
      <c r="D641" s="973">
        <v>10175363926</v>
      </c>
      <c r="E641" s="1225">
        <v>4071155</v>
      </c>
      <c r="F641" s="976" t="s">
        <v>2668</v>
      </c>
      <c r="G641" s="977" t="s">
        <v>250</v>
      </c>
      <c r="H641" s="977" t="s">
        <v>4474</v>
      </c>
      <c r="I641" s="974" t="s">
        <v>15651</v>
      </c>
      <c r="J641" s="978"/>
      <c r="K641" s="978"/>
      <c r="L641" s="974" t="s">
        <v>4202</v>
      </c>
      <c r="M641" s="974"/>
      <c r="N641" s="974"/>
      <c r="O641" s="974"/>
      <c r="P641" s="977" t="s">
        <v>4424</v>
      </c>
      <c r="Q641" s="977"/>
      <c r="R641" s="979">
        <v>17536392</v>
      </c>
      <c r="S641" s="985" t="s">
        <v>4424</v>
      </c>
      <c r="T641" s="973" t="s">
        <v>4424</v>
      </c>
      <c r="U641" s="974" t="s">
        <v>19744</v>
      </c>
      <c r="V641" s="974"/>
      <c r="W641" s="974" t="s">
        <v>1221</v>
      </c>
      <c r="X641" s="974" t="s">
        <v>1221</v>
      </c>
      <c r="Y641" s="974" t="s">
        <v>1221</v>
      </c>
      <c r="Z641" s="980">
        <v>39895</v>
      </c>
      <c r="AA641" s="981">
        <v>3</v>
      </c>
      <c r="AB641" s="981">
        <v>2009</v>
      </c>
      <c r="AC641" s="974"/>
      <c r="AD641" s="983">
        <v>5000</v>
      </c>
      <c r="AE641" s="977" t="s">
        <v>2281</v>
      </c>
      <c r="AF641" s="977" t="s">
        <v>4424</v>
      </c>
      <c r="AG641" s="977"/>
      <c r="AH641" s="973" t="s">
        <v>4424</v>
      </c>
      <c r="AI641" s="974" t="s">
        <v>4424</v>
      </c>
      <c r="AJ641" s="977" t="s">
        <v>4202</v>
      </c>
      <c r="AK641" s="985">
        <v>17536392</v>
      </c>
      <c r="AL641" s="977" t="s">
        <v>21172</v>
      </c>
      <c r="AM641" s="977" t="s">
        <v>1221</v>
      </c>
      <c r="AN641" s="977" t="s">
        <v>1221</v>
      </c>
      <c r="AO641" s="977" t="s">
        <v>1221</v>
      </c>
      <c r="AP641" s="986" t="s">
        <v>4424</v>
      </c>
      <c r="AQ641" s="984" t="s">
        <v>4424</v>
      </c>
      <c r="AR641" s="988" t="s">
        <v>4424</v>
      </c>
      <c r="AS641" s="974"/>
      <c r="AT641" s="974"/>
      <c r="AU641" s="974"/>
      <c r="AV641" s="990" t="s">
        <v>4424</v>
      </c>
      <c r="AW641" s="991" t="s">
        <v>4424</v>
      </c>
      <c r="AX641" s="990" t="s">
        <v>4424</v>
      </c>
      <c r="AY641" s="990" t="s">
        <v>4424</v>
      </c>
      <c r="AZ641" s="991" t="s">
        <v>4424</v>
      </c>
      <c r="BA641" s="990" t="s">
        <v>4424</v>
      </c>
      <c r="BB641" s="977" t="s">
        <v>4727</v>
      </c>
      <c r="BC641" s="977" t="s">
        <v>2591</v>
      </c>
      <c r="BD641" s="994">
        <v>39948</v>
      </c>
      <c r="BE641" s="977" t="s">
        <v>189</v>
      </c>
      <c r="BF641" s="974"/>
      <c r="BG641" s="992"/>
      <c r="BL641" s="1361"/>
    </row>
    <row r="642" spans="1:64" s="993" customFormat="1" ht="13.5" customHeight="1" x14ac:dyDescent="0.25">
      <c r="A642" s="973">
        <v>639</v>
      </c>
      <c r="B642" s="974"/>
      <c r="C642" s="973"/>
      <c r="D642" s="973">
        <v>10239814901</v>
      </c>
      <c r="E642" s="1225">
        <v>4070795</v>
      </c>
      <c r="F642" s="976" t="s">
        <v>2667</v>
      </c>
      <c r="G642" s="977" t="s">
        <v>526</v>
      </c>
      <c r="H642" s="977" t="s">
        <v>2792</v>
      </c>
      <c r="I642" s="974" t="s">
        <v>15651</v>
      </c>
      <c r="J642" s="978"/>
      <c r="K642" s="978"/>
      <c r="L642" s="974" t="s">
        <v>2793</v>
      </c>
      <c r="M642" s="974"/>
      <c r="N642" s="974"/>
      <c r="O642" s="974"/>
      <c r="P642" s="977" t="s">
        <v>4424</v>
      </c>
      <c r="Q642" s="977"/>
      <c r="R642" s="979">
        <v>23981490</v>
      </c>
      <c r="S642" s="985" t="s">
        <v>4424</v>
      </c>
      <c r="T642" s="973" t="s">
        <v>4424</v>
      </c>
      <c r="U642" s="974" t="s">
        <v>17506</v>
      </c>
      <c r="V642" s="974"/>
      <c r="W642" s="974" t="s">
        <v>1803</v>
      </c>
      <c r="X642" s="974" t="s">
        <v>1803</v>
      </c>
      <c r="Y642" s="974" t="s">
        <v>262</v>
      </c>
      <c r="Z642" s="980">
        <v>39895</v>
      </c>
      <c r="AA642" s="981">
        <v>3</v>
      </c>
      <c r="AB642" s="981">
        <v>2009</v>
      </c>
      <c r="AC642" s="974"/>
      <c r="AD642" s="983">
        <v>18000</v>
      </c>
      <c r="AE642" s="977" t="s">
        <v>2281</v>
      </c>
      <c r="AF642" s="977" t="s">
        <v>4424</v>
      </c>
      <c r="AG642" s="977"/>
      <c r="AH642" s="973" t="s">
        <v>4424</v>
      </c>
      <c r="AI642" s="974" t="s">
        <v>4424</v>
      </c>
      <c r="AJ642" s="977" t="s">
        <v>2793</v>
      </c>
      <c r="AK642" s="985">
        <v>23981490</v>
      </c>
      <c r="AL642" s="977" t="s">
        <v>21171</v>
      </c>
      <c r="AM642" s="977" t="s">
        <v>262</v>
      </c>
      <c r="AN642" s="977" t="s">
        <v>1803</v>
      </c>
      <c r="AO642" s="977" t="s">
        <v>262</v>
      </c>
      <c r="AP642" s="986" t="s">
        <v>4424</v>
      </c>
      <c r="AQ642" s="984" t="s">
        <v>4424</v>
      </c>
      <c r="AR642" s="988" t="s">
        <v>4424</v>
      </c>
      <c r="AS642" s="974"/>
      <c r="AT642" s="974"/>
      <c r="AU642" s="974"/>
      <c r="AV642" s="990" t="s">
        <v>4424</v>
      </c>
      <c r="AW642" s="991" t="s">
        <v>4424</v>
      </c>
      <c r="AX642" s="990" t="s">
        <v>4424</v>
      </c>
      <c r="AY642" s="990" t="s">
        <v>4424</v>
      </c>
      <c r="AZ642" s="991" t="s">
        <v>4424</v>
      </c>
      <c r="BA642" s="990" t="s">
        <v>4424</v>
      </c>
      <c r="BB642" s="977" t="s">
        <v>3918</v>
      </c>
      <c r="BC642" s="977" t="s">
        <v>2591</v>
      </c>
      <c r="BD642" s="994">
        <v>39983</v>
      </c>
      <c r="BE642" s="977" t="s">
        <v>189</v>
      </c>
      <c r="BF642" s="974"/>
      <c r="BG642" s="992"/>
      <c r="BL642" s="1361"/>
    </row>
    <row r="643" spans="1:64" s="993" customFormat="1" ht="13.5" customHeight="1" x14ac:dyDescent="0.25">
      <c r="A643" s="973">
        <v>640</v>
      </c>
      <c r="B643" s="974"/>
      <c r="C643" s="973"/>
      <c r="D643" s="973">
        <v>10413239953</v>
      </c>
      <c r="E643" s="1225">
        <v>4070793</v>
      </c>
      <c r="F643" s="976" t="s">
        <v>2667</v>
      </c>
      <c r="G643" s="977" t="s">
        <v>250</v>
      </c>
      <c r="H643" s="977" t="s">
        <v>2031</v>
      </c>
      <c r="I643" s="974" t="s">
        <v>15651</v>
      </c>
      <c r="J643" s="978"/>
      <c r="K643" s="978"/>
      <c r="L643" s="974" t="s">
        <v>2032</v>
      </c>
      <c r="M643" s="974"/>
      <c r="N643" s="974"/>
      <c r="O643" s="974"/>
      <c r="P643" s="977" t="s">
        <v>4424</v>
      </c>
      <c r="Q643" s="977"/>
      <c r="R643" s="979">
        <v>41323995</v>
      </c>
      <c r="S643" s="985" t="s">
        <v>4424</v>
      </c>
      <c r="T643" s="973" t="s">
        <v>4424</v>
      </c>
      <c r="U643" s="974" t="s">
        <v>2033</v>
      </c>
      <c r="V643" s="974"/>
      <c r="W643" s="974" t="s">
        <v>2035</v>
      </c>
      <c r="X643" s="974" t="s">
        <v>1571</v>
      </c>
      <c r="Y643" s="974" t="s">
        <v>2034</v>
      </c>
      <c r="Z643" s="980">
        <v>39895</v>
      </c>
      <c r="AA643" s="981">
        <v>3</v>
      </c>
      <c r="AB643" s="981">
        <v>2009</v>
      </c>
      <c r="AC643" s="974"/>
      <c r="AD643" s="983">
        <v>6000</v>
      </c>
      <c r="AE643" s="977" t="s">
        <v>2281</v>
      </c>
      <c r="AF643" s="977" t="s">
        <v>4424</v>
      </c>
      <c r="AG643" s="977"/>
      <c r="AH643" s="973" t="s">
        <v>4424</v>
      </c>
      <c r="AI643" s="974" t="s">
        <v>4424</v>
      </c>
      <c r="AJ643" s="977" t="s">
        <v>2032</v>
      </c>
      <c r="AK643" s="985" t="s">
        <v>5434</v>
      </c>
      <c r="AL643" s="977" t="s">
        <v>21173</v>
      </c>
      <c r="AM643" s="977" t="s">
        <v>2035</v>
      </c>
      <c r="AN643" s="977" t="s">
        <v>1571</v>
      </c>
      <c r="AO643" s="977" t="s">
        <v>260</v>
      </c>
      <c r="AP643" s="986" t="s">
        <v>4424</v>
      </c>
      <c r="AQ643" s="984" t="s">
        <v>4424</v>
      </c>
      <c r="AR643" s="988" t="s">
        <v>4424</v>
      </c>
      <c r="AS643" s="974"/>
      <c r="AT643" s="974"/>
      <c r="AU643" s="974"/>
      <c r="AV643" s="990" t="s">
        <v>4424</v>
      </c>
      <c r="AW643" s="991" t="s">
        <v>4424</v>
      </c>
      <c r="AX643" s="990" t="s">
        <v>4424</v>
      </c>
      <c r="AY643" s="990" t="s">
        <v>4424</v>
      </c>
      <c r="AZ643" s="991" t="s">
        <v>4424</v>
      </c>
      <c r="BA643" s="990" t="s">
        <v>4424</v>
      </c>
      <c r="BB643" s="977" t="s">
        <v>3918</v>
      </c>
      <c r="BC643" s="977" t="s">
        <v>2591</v>
      </c>
      <c r="BD643" s="994">
        <v>39937</v>
      </c>
      <c r="BE643" s="977" t="s">
        <v>189</v>
      </c>
      <c r="BF643" s="974"/>
      <c r="BG643" s="992"/>
      <c r="BL643" s="1361"/>
    </row>
    <row r="644" spans="1:64" s="993" customFormat="1" ht="13.5" customHeight="1" x14ac:dyDescent="0.25">
      <c r="A644" s="973">
        <v>641</v>
      </c>
      <c r="B644" s="974"/>
      <c r="C644" s="973"/>
      <c r="D644" s="973">
        <v>20525842054</v>
      </c>
      <c r="E644" s="1225">
        <v>4072170</v>
      </c>
      <c r="F644" s="976" t="s">
        <v>2668</v>
      </c>
      <c r="G644" s="977" t="s">
        <v>526</v>
      </c>
      <c r="H644" s="977" t="s">
        <v>20678</v>
      </c>
      <c r="I644" s="974" t="s">
        <v>3862</v>
      </c>
      <c r="J644" s="978"/>
      <c r="K644" s="978"/>
      <c r="L644" s="974" t="s">
        <v>5591</v>
      </c>
      <c r="M644" s="974"/>
      <c r="N644" s="974"/>
      <c r="O644" s="974"/>
      <c r="P644" s="977" t="s">
        <v>4424</v>
      </c>
      <c r="Q644" s="977" t="s">
        <v>6194</v>
      </c>
      <c r="R644" s="979">
        <v>29618901</v>
      </c>
      <c r="S644" s="985" t="s">
        <v>4424</v>
      </c>
      <c r="T644" s="973" t="s">
        <v>4424</v>
      </c>
      <c r="U644" s="974" t="s">
        <v>2624</v>
      </c>
      <c r="V644" s="974"/>
      <c r="W644" s="974" t="s">
        <v>5528</v>
      </c>
      <c r="X644" s="974" t="s">
        <v>5528</v>
      </c>
      <c r="Y644" s="974" t="s">
        <v>5749</v>
      </c>
      <c r="Z644" s="980">
        <v>39937</v>
      </c>
      <c r="AA644" s="981">
        <v>5</v>
      </c>
      <c r="AB644" s="981">
        <v>2009</v>
      </c>
      <c r="AC644" s="974"/>
      <c r="AD644" s="983">
        <v>6000</v>
      </c>
      <c r="AE644" s="977" t="s">
        <v>4002</v>
      </c>
      <c r="AF644" s="977" t="s">
        <v>4424</v>
      </c>
      <c r="AG644" s="977"/>
      <c r="AH644" s="985">
        <v>11082145</v>
      </c>
      <c r="AI644" s="974" t="s">
        <v>5749</v>
      </c>
      <c r="AJ644" s="977" t="s">
        <v>5591</v>
      </c>
      <c r="AK644" s="985">
        <v>29618901</v>
      </c>
      <c r="AL644" s="977" t="s">
        <v>21174</v>
      </c>
      <c r="AM644" s="977" t="s">
        <v>5528</v>
      </c>
      <c r="AN644" s="977" t="s">
        <v>5528</v>
      </c>
      <c r="AO644" s="977" t="s">
        <v>5749</v>
      </c>
      <c r="AP644" s="986" t="s">
        <v>4424</v>
      </c>
      <c r="AQ644" s="984" t="s">
        <v>4424</v>
      </c>
      <c r="AR644" s="988" t="s">
        <v>4424</v>
      </c>
      <c r="AS644" s="974"/>
      <c r="AT644" s="974"/>
      <c r="AU644" s="974"/>
      <c r="AV644" s="990" t="s">
        <v>4424</v>
      </c>
      <c r="AW644" s="991" t="s">
        <v>4424</v>
      </c>
      <c r="AX644" s="990" t="s">
        <v>4424</v>
      </c>
      <c r="AY644" s="990" t="s">
        <v>4424</v>
      </c>
      <c r="AZ644" s="991" t="s">
        <v>4424</v>
      </c>
      <c r="BA644" s="990" t="s">
        <v>4424</v>
      </c>
      <c r="BB644" s="977" t="s">
        <v>5483</v>
      </c>
      <c r="BC644" s="977" t="s">
        <v>2591</v>
      </c>
      <c r="BD644" s="994">
        <v>39973</v>
      </c>
      <c r="BE644" s="977" t="s">
        <v>189</v>
      </c>
      <c r="BF644" s="974"/>
      <c r="BG644" s="992"/>
      <c r="BL644" s="1361"/>
    </row>
    <row r="645" spans="1:64" s="993" customFormat="1" ht="13.5" customHeight="1" x14ac:dyDescent="0.25">
      <c r="A645" s="973">
        <v>642</v>
      </c>
      <c r="B645" s="974"/>
      <c r="C645" s="973"/>
      <c r="D645" s="973">
        <v>10406842997</v>
      </c>
      <c r="E645" s="1225">
        <v>4070794</v>
      </c>
      <c r="F645" s="976" t="s">
        <v>3254</v>
      </c>
      <c r="G645" s="977" t="s">
        <v>250</v>
      </c>
      <c r="H645" s="977" t="s">
        <v>4180</v>
      </c>
      <c r="I645" s="993" t="s">
        <v>3862</v>
      </c>
      <c r="J645" s="978"/>
      <c r="K645" s="978"/>
      <c r="L645" s="974" t="s">
        <v>3158</v>
      </c>
      <c r="M645" s="974"/>
      <c r="N645" s="974"/>
      <c r="O645" s="974"/>
      <c r="P645" s="977" t="s">
        <v>4424</v>
      </c>
      <c r="Q645" s="973" t="s">
        <v>4424</v>
      </c>
      <c r="R645" s="979" t="s">
        <v>3161</v>
      </c>
      <c r="S645" s="985" t="s">
        <v>4424</v>
      </c>
      <c r="T645" s="973" t="s">
        <v>4424</v>
      </c>
      <c r="U645" s="974" t="s">
        <v>5942</v>
      </c>
      <c r="V645" s="974"/>
      <c r="W645" s="974" t="s">
        <v>3160</v>
      </c>
      <c r="X645" s="974" t="s">
        <v>3159</v>
      </c>
      <c r="Y645" s="974" t="s">
        <v>2821</v>
      </c>
      <c r="Z645" s="980">
        <v>39903</v>
      </c>
      <c r="AA645" s="981">
        <v>3</v>
      </c>
      <c r="AB645" s="981">
        <v>2009</v>
      </c>
      <c r="AC645" s="974"/>
      <c r="AD645" s="983">
        <v>6000</v>
      </c>
      <c r="AE645" s="977" t="s">
        <v>2281</v>
      </c>
      <c r="AF645" s="977" t="s">
        <v>4424</v>
      </c>
      <c r="AG645" s="977"/>
      <c r="AH645" s="973" t="s">
        <v>4424</v>
      </c>
      <c r="AI645" s="974" t="s">
        <v>4424</v>
      </c>
      <c r="AJ645" s="977" t="s">
        <v>3158</v>
      </c>
      <c r="AK645" s="985" t="s">
        <v>3161</v>
      </c>
      <c r="AL645" s="977" t="s">
        <v>21175</v>
      </c>
      <c r="AM645" s="977" t="s">
        <v>3160</v>
      </c>
      <c r="AN645" s="977" t="s">
        <v>3159</v>
      </c>
      <c r="AO645" s="977" t="s">
        <v>2821</v>
      </c>
      <c r="AP645" s="986" t="s">
        <v>4424</v>
      </c>
      <c r="AQ645" s="984" t="s">
        <v>4424</v>
      </c>
      <c r="AR645" s="988" t="s">
        <v>4424</v>
      </c>
      <c r="AS645" s="974"/>
      <c r="AT645" s="974"/>
      <c r="AU645" s="974"/>
      <c r="AV645" s="990" t="s">
        <v>4424</v>
      </c>
      <c r="AW645" s="991" t="s">
        <v>4424</v>
      </c>
      <c r="AX645" s="990" t="s">
        <v>4424</v>
      </c>
      <c r="AY645" s="990" t="s">
        <v>4424</v>
      </c>
      <c r="AZ645" s="991" t="s">
        <v>4424</v>
      </c>
      <c r="BA645" s="990" t="s">
        <v>4424</v>
      </c>
      <c r="BB645" s="977" t="s">
        <v>1693</v>
      </c>
      <c r="BC645" s="977" t="s">
        <v>2591</v>
      </c>
      <c r="BD645" s="994">
        <v>39986</v>
      </c>
      <c r="BE645" s="977" t="s">
        <v>189</v>
      </c>
      <c r="BF645" s="974"/>
      <c r="BG645" s="992"/>
      <c r="BL645" s="1361"/>
    </row>
    <row r="646" spans="1:64" s="993" customFormat="1" ht="13.5" customHeight="1" x14ac:dyDescent="0.2">
      <c r="A646" s="973">
        <v>643</v>
      </c>
      <c r="B646" s="974"/>
      <c r="C646" s="973"/>
      <c r="D646" s="973">
        <v>10400154037</v>
      </c>
      <c r="E646" s="1225">
        <v>4072171</v>
      </c>
      <c r="F646" s="976" t="s">
        <v>3254</v>
      </c>
      <c r="G646" s="977" t="s">
        <v>250</v>
      </c>
      <c r="H646" s="977" t="s">
        <v>5484</v>
      </c>
      <c r="I646" s="974" t="s">
        <v>15651</v>
      </c>
      <c r="J646" s="977" t="s">
        <v>14484</v>
      </c>
      <c r="K646" s="977"/>
      <c r="L646" s="974" t="s">
        <v>5487</v>
      </c>
      <c r="M646" s="974"/>
      <c r="N646" s="974"/>
      <c r="O646" s="974"/>
      <c r="P646" s="977" t="s">
        <v>4424</v>
      </c>
      <c r="Q646" s="977"/>
      <c r="R646" s="979">
        <v>40015403</v>
      </c>
      <c r="S646" s="985" t="s">
        <v>4424</v>
      </c>
      <c r="T646" s="973" t="s">
        <v>4424</v>
      </c>
      <c r="U646" s="974" t="s">
        <v>5485</v>
      </c>
      <c r="V646" s="974"/>
      <c r="W646" s="974" t="s">
        <v>5486</v>
      </c>
      <c r="X646" s="974" t="s">
        <v>6087</v>
      </c>
      <c r="Y646" s="974" t="s">
        <v>6087</v>
      </c>
      <c r="Z646" s="980">
        <v>39898</v>
      </c>
      <c r="AA646" s="981">
        <v>3</v>
      </c>
      <c r="AB646" s="981">
        <v>2009</v>
      </c>
      <c r="AC646" s="974"/>
      <c r="AD646" s="983">
        <v>6000</v>
      </c>
      <c r="AE646" s="977" t="s">
        <v>2281</v>
      </c>
      <c r="AF646" s="977" t="s">
        <v>4424</v>
      </c>
      <c r="AG646" s="977"/>
      <c r="AH646" s="973" t="s">
        <v>4424</v>
      </c>
      <c r="AI646" s="974" t="s">
        <v>4424</v>
      </c>
      <c r="AJ646" s="977" t="s">
        <v>5487</v>
      </c>
      <c r="AK646" s="985" t="s">
        <v>5943</v>
      </c>
      <c r="AL646" s="977" t="s">
        <v>21176</v>
      </c>
      <c r="AM646" s="977" t="s">
        <v>5486</v>
      </c>
      <c r="AN646" s="977" t="s">
        <v>6087</v>
      </c>
      <c r="AO646" s="977" t="s">
        <v>6087</v>
      </c>
      <c r="AP646" s="986" t="s">
        <v>4424</v>
      </c>
      <c r="AQ646" s="984" t="s">
        <v>4424</v>
      </c>
      <c r="AR646" s="988" t="s">
        <v>4424</v>
      </c>
      <c r="AS646" s="974"/>
      <c r="AT646" s="974"/>
      <c r="AU646" s="974"/>
      <c r="AV646" s="990" t="s">
        <v>4424</v>
      </c>
      <c r="AW646" s="991" t="s">
        <v>4424</v>
      </c>
      <c r="AX646" s="990" t="s">
        <v>4424</v>
      </c>
      <c r="AY646" s="990" t="s">
        <v>4424</v>
      </c>
      <c r="AZ646" s="991" t="s">
        <v>4424</v>
      </c>
      <c r="BA646" s="990" t="s">
        <v>4424</v>
      </c>
      <c r="BB646" s="977" t="s">
        <v>1693</v>
      </c>
      <c r="BC646" s="977" t="s">
        <v>2591</v>
      </c>
      <c r="BD646" s="994">
        <v>39974</v>
      </c>
      <c r="BE646" s="977" t="s">
        <v>189</v>
      </c>
      <c r="BF646" s="974"/>
      <c r="BG646" s="992"/>
      <c r="BL646" s="1361"/>
    </row>
    <row r="647" spans="1:64" s="993" customFormat="1" ht="13.5" customHeight="1" x14ac:dyDescent="0.25">
      <c r="A647" s="973">
        <v>644</v>
      </c>
      <c r="B647" s="974"/>
      <c r="C647" s="973"/>
      <c r="D647" s="973">
        <v>20482160990</v>
      </c>
      <c r="E647" s="1225">
        <v>4071513</v>
      </c>
      <c r="F647" s="976" t="s">
        <v>2668</v>
      </c>
      <c r="G647" s="977" t="s">
        <v>526</v>
      </c>
      <c r="H647" s="977" t="s">
        <v>5541</v>
      </c>
      <c r="I647" s="974" t="s">
        <v>15651</v>
      </c>
      <c r="J647" s="978"/>
      <c r="K647" s="978"/>
      <c r="L647" s="974" t="s">
        <v>5542</v>
      </c>
      <c r="M647" s="974"/>
      <c r="N647" s="974"/>
      <c r="O647" s="974"/>
      <c r="P647" s="977" t="s">
        <v>4424</v>
      </c>
      <c r="Q647" s="977" t="s">
        <v>6194</v>
      </c>
      <c r="R647" s="979" t="s">
        <v>1235</v>
      </c>
      <c r="S647" s="985" t="s">
        <v>4424</v>
      </c>
      <c r="T647" s="973" t="s">
        <v>4424</v>
      </c>
      <c r="U647" s="974" t="s">
        <v>5543</v>
      </c>
      <c r="V647" s="974"/>
      <c r="W647" s="974" t="s">
        <v>4874</v>
      </c>
      <c r="X647" s="974" t="s">
        <v>4874</v>
      </c>
      <c r="Y647" s="974" t="s">
        <v>4475</v>
      </c>
      <c r="Z647" s="980">
        <v>39904</v>
      </c>
      <c r="AA647" s="981">
        <v>4</v>
      </c>
      <c r="AB647" s="981">
        <v>2009</v>
      </c>
      <c r="AC647" s="974"/>
      <c r="AD647" s="983">
        <v>21700</v>
      </c>
      <c r="AE647" s="977" t="s">
        <v>4002</v>
      </c>
      <c r="AF647" s="977" t="s">
        <v>4424</v>
      </c>
      <c r="AG647" s="977"/>
      <c r="AH647" s="985">
        <v>11004758</v>
      </c>
      <c r="AI647" s="974" t="s">
        <v>4874</v>
      </c>
      <c r="AJ647" s="977" t="s">
        <v>5542</v>
      </c>
      <c r="AK647" s="985">
        <v>42864242</v>
      </c>
      <c r="AL647" s="977" t="s">
        <v>21177</v>
      </c>
      <c r="AM647" s="977" t="s">
        <v>4874</v>
      </c>
      <c r="AN647" s="977" t="s">
        <v>4874</v>
      </c>
      <c r="AO647" s="977" t="s">
        <v>4475</v>
      </c>
      <c r="AP647" s="986" t="s">
        <v>4424</v>
      </c>
      <c r="AQ647" s="984" t="s">
        <v>4424</v>
      </c>
      <c r="AR647" s="988" t="s">
        <v>4424</v>
      </c>
      <c r="AS647" s="974"/>
      <c r="AT647" s="974"/>
      <c r="AU647" s="974"/>
      <c r="AV647" s="990" t="s">
        <v>4424</v>
      </c>
      <c r="AW647" s="991" t="s">
        <v>4424</v>
      </c>
      <c r="AX647" s="990" t="s">
        <v>4424</v>
      </c>
      <c r="AY647" s="990" t="s">
        <v>4424</v>
      </c>
      <c r="AZ647" s="991" t="s">
        <v>4424</v>
      </c>
      <c r="BA647" s="990" t="s">
        <v>4424</v>
      </c>
      <c r="BB647" s="977" t="s">
        <v>5544</v>
      </c>
      <c r="BC647" s="977" t="s">
        <v>2591</v>
      </c>
      <c r="BD647" s="994">
        <v>39969</v>
      </c>
      <c r="BE647" s="977" t="s">
        <v>189</v>
      </c>
      <c r="BF647" s="974"/>
      <c r="BG647" s="992"/>
      <c r="BL647" s="1361"/>
    </row>
    <row r="648" spans="1:64" s="993" customFormat="1" ht="13.5" customHeight="1" x14ac:dyDescent="0.25">
      <c r="A648" s="973">
        <v>645</v>
      </c>
      <c r="B648" s="974"/>
      <c r="C648" s="973"/>
      <c r="D648" s="973">
        <v>20455164584</v>
      </c>
      <c r="E648" s="1225">
        <v>4070424</v>
      </c>
      <c r="F648" s="976" t="s">
        <v>3254</v>
      </c>
      <c r="G648" s="977" t="s">
        <v>526</v>
      </c>
      <c r="H648" s="977" t="s">
        <v>20679</v>
      </c>
      <c r="I648" s="974" t="s">
        <v>15651</v>
      </c>
      <c r="J648" s="978"/>
      <c r="K648" s="978"/>
      <c r="L648" s="974" t="s">
        <v>1237</v>
      </c>
      <c r="M648" s="974"/>
      <c r="N648" s="974"/>
      <c r="O648" s="974"/>
      <c r="P648" s="977" t="s">
        <v>4424</v>
      </c>
      <c r="Q648" s="977" t="s">
        <v>3303</v>
      </c>
      <c r="R648" s="979">
        <v>29262013</v>
      </c>
      <c r="S648" s="985" t="s">
        <v>4424</v>
      </c>
      <c r="T648" s="973" t="s">
        <v>4424</v>
      </c>
      <c r="U648" s="974" t="s">
        <v>1236</v>
      </c>
      <c r="V648" s="974"/>
      <c r="W648" s="974" t="s">
        <v>4156</v>
      </c>
      <c r="X648" s="974" t="s">
        <v>6087</v>
      </c>
      <c r="Y648" s="974" t="s">
        <v>6087</v>
      </c>
      <c r="Z648" s="980">
        <v>39904</v>
      </c>
      <c r="AA648" s="981">
        <v>4</v>
      </c>
      <c r="AB648" s="981">
        <v>2009</v>
      </c>
      <c r="AC648" s="974"/>
      <c r="AD648" s="983">
        <v>78500</v>
      </c>
      <c r="AE648" s="977" t="s">
        <v>4002</v>
      </c>
      <c r="AF648" s="977" t="s">
        <v>4424</v>
      </c>
      <c r="AG648" s="977"/>
      <c r="AH648" s="985">
        <v>11136873</v>
      </c>
      <c r="AI648" s="974" t="s">
        <v>6087</v>
      </c>
      <c r="AJ648" s="977" t="s">
        <v>1237</v>
      </c>
      <c r="AK648" s="985" t="s">
        <v>1239</v>
      </c>
      <c r="AL648" s="977" t="s">
        <v>22237</v>
      </c>
      <c r="AM648" s="977" t="s">
        <v>6087</v>
      </c>
      <c r="AN648" s="977" t="s">
        <v>6087</v>
      </c>
      <c r="AO648" s="977" t="s">
        <v>6087</v>
      </c>
      <c r="AP648" s="986" t="s">
        <v>1238</v>
      </c>
      <c r="AQ648" s="984">
        <v>29222941</v>
      </c>
      <c r="AR648" s="988" t="s">
        <v>4424</v>
      </c>
      <c r="AS648" s="974"/>
      <c r="AT648" s="974"/>
      <c r="AU648" s="974"/>
      <c r="AV648" s="990" t="s">
        <v>4424</v>
      </c>
      <c r="AW648" s="991" t="s">
        <v>4424</v>
      </c>
      <c r="AX648" s="990" t="s">
        <v>4424</v>
      </c>
      <c r="AY648" s="990" t="s">
        <v>4424</v>
      </c>
      <c r="AZ648" s="991" t="s">
        <v>4424</v>
      </c>
      <c r="BA648" s="990" t="s">
        <v>4424</v>
      </c>
      <c r="BB648" s="977" t="s">
        <v>528</v>
      </c>
      <c r="BC648" s="977" t="s">
        <v>2591</v>
      </c>
      <c r="BD648" s="994">
        <v>39948</v>
      </c>
      <c r="BE648" s="977" t="s">
        <v>189</v>
      </c>
      <c r="BF648" s="974"/>
      <c r="BG648" s="992"/>
      <c r="BL648" s="1361"/>
    </row>
    <row r="649" spans="1:64" s="993" customFormat="1" ht="13.5" customHeight="1" x14ac:dyDescent="0.25">
      <c r="A649" s="973">
        <v>646</v>
      </c>
      <c r="B649" s="974"/>
      <c r="C649" s="973"/>
      <c r="D649" s="973">
        <v>20448010601</v>
      </c>
      <c r="E649" s="1225">
        <v>4072509</v>
      </c>
      <c r="F649" s="976" t="s">
        <v>3254</v>
      </c>
      <c r="G649" s="977" t="s">
        <v>526</v>
      </c>
      <c r="H649" s="977" t="s">
        <v>1240</v>
      </c>
      <c r="I649" s="974" t="s">
        <v>15651</v>
      </c>
      <c r="J649" s="978"/>
      <c r="K649" s="978"/>
      <c r="L649" s="974" t="s">
        <v>1241</v>
      </c>
      <c r="M649" s="974"/>
      <c r="N649" s="974"/>
      <c r="O649" s="974"/>
      <c r="P649" s="977" t="s">
        <v>4424</v>
      </c>
      <c r="Q649" s="977" t="s">
        <v>1503</v>
      </c>
      <c r="R649" s="979" t="s">
        <v>1243</v>
      </c>
      <c r="S649" s="985" t="s">
        <v>4424</v>
      </c>
      <c r="T649" s="973" t="s">
        <v>4424</v>
      </c>
      <c r="U649" s="974" t="s">
        <v>1242</v>
      </c>
      <c r="V649" s="974"/>
      <c r="W649" s="974" t="s">
        <v>4627</v>
      </c>
      <c r="X649" s="974" t="s">
        <v>4627</v>
      </c>
      <c r="Y649" s="974" t="s">
        <v>2821</v>
      </c>
      <c r="Z649" s="980">
        <v>39906</v>
      </c>
      <c r="AA649" s="981">
        <v>4</v>
      </c>
      <c r="AB649" s="981">
        <v>2009</v>
      </c>
      <c r="AC649" s="974"/>
      <c r="AD649" s="983">
        <v>15000</v>
      </c>
      <c r="AE649" s="977" t="s">
        <v>4002</v>
      </c>
      <c r="AF649" s="977" t="s">
        <v>4424</v>
      </c>
      <c r="AG649" s="977"/>
      <c r="AH649" s="985">
        <v>11080436</v>
      </c>
      <c r="AI649" s="974" t="s">
        <v>2821</v>
      </c>
      <c r="AJ649" s="977" t="s">
        <v>1241</v>
      </c>
      <c r="AK649" s="985">
        <v>40627239</v>
      </c>
      <c r="AL649" s="977" t="s">
        <v>21191</v>
      </c>
      <c r="AM649" s="977" t="s">
        <v>2821</v>
      </c>
      <c r="AN649" s="977" t="s">
        <v>2821</v>
      </c>
      <c r="AO649" s="977" t="s">
        <v>2821</v>
      </c>
      <c r="AP649" s="986" t="s">
        <v>4424</v>
      </c>
      <c r="AQ649" s="984" t="s">
        <v>4424</v>
      </c>
      <c r="AR649" s="988" t="s">
        <v>4424</v>
      </c>
      <c r="AS649" s="974"/>
      <c r="AT649" s="974"/>
      <c r="AU649" s="974"/>
      <c r="AV649" s="990" t="s">
        <v>4424</v>
      </c>
      <c r="AW649" s="991" t="s">
        <v>4424</v>
      </c>
      <c r="AX649" s="990" t="s">
        <v>4424</v>
      </c>
      <c r="AY649" s="990" t="s">
        <v>4424</v>
      </c>
      <c r="AZ649" s="991" t="s">
        <v>4424</v>
      </c>
      <c r="BA649" s="990" t="s">
        <v>4424</v>
      </c>
      <c r="BB649" s="977" t="s">
        <v>1693</v>
      </c>
      <c r="BC649" s="977" t="s">
        <v>2591</v>
      </c>
      <c r="BD649" s="994">
        <v>39948</v>
      </c>
      <c r="BE649" s="977" t="s">
        <v>189</v>
      </c>
      <c r="BF649" s="974"/>
      <c r="BG649" s="992"/>
      <c r="BL649" s="1361"/>
    </row>
    <row r="650" spans="1:64" s="993" customFormat="1" ht="13.5" customHeight="1" x14ac:dyDescent="0.25">
      <c r="A650" s="973">
        <v>647</v>
      </c>
      <c r="B650" s="974"/>
      <c r="C650" s="973"/>
      <c r="D650" s="973">
        <v>20409244859</v>
      </c>
      <c r="E650" s="1225">
        <v>4070797</v>
      </c>
      <c r="F650" s="976" t="s">
        <v>2668</v>
      </c>
      <c r="G650" s="977" t="s">
        <v>526</v>
      </c>
      <c r="H650" s="977" t="s">
        <v>2594</v>
      </c>
      <c r="I650" s="974" t="s">
        <v>15651</v>
      </c>
      <c r="J650" s="978"/>
      <c r="K650" s="978"/>
      <c r="L650" s="974" t="s">
        <v>2595</v>
      </c>
      <c r="M650" s="974"/>
      <c r="N650" s="974"/>
      <c r="O650" s="974"/>
      <c r="P650" s="977" t="s">
        <v>4424</v>
      </c>
      <c r="Q650" s="977" t="s">
        <v>3303</v>
      </c>
      <c r="R650" s="979" t="s">
        <v>2596</v>
      </c>
      <c r="S650" s="985" t="s">
        <v>4424</v>
      </c>
      <c r="T650" s="973" t="s">
        <v>4424</v>
      </c>
      <c r="U650" s="974" t="s">
        <v>2597</v>
      </c>
      <c r="V650" s="974"/>
      <c r="W650" s="974" t="s">
        <v>2140</v>
      </c>
      <c r="X650" s="974" t="s">
        <v>2140</v>
      </c>
      <c r="Y650" s="974" t="s">
        <v>2140</v>
      </c>
      <c r="Z650" s="980">
        <v>39915</v>
      </c>
      <c r="AA650" s="981">
        <v>4</v>
      </c>
      <c r="AB650" s="981">
        <v>2009</v>
      </c>
      <c r="AC650" s="974"/>
      <c r="AD650" s="983">
        <v>12500</v>
      </c>
      <c r="AE650" s="977" t="s">
        <v>4002</v>
      </c>
      <c r="AF650" s="977" t="s">
        <v>4424</v>
      </c>
      <c r="AG650" s="977"/>
      <c r="AH650" s="985">
        <v>11015070</v>
      </c>
      <c r="AI650" s="974" t="s">
        <v>2140</v>
      </c>
      <c r="AJ650" s="977" t="s">
        <v>2595</v>
      </c>
      <c r="AK650" s="985">
        <v>80360520</v>
      </c>
      <c r="AL650" s="977" t="s">
        <v>21178</v>
      </c>
      <c r="AM650" s="977" t="s">
        <v>2140</v>
      </c>
      <c r="AN650" s="977" t="s">
        <v>2140</v>
      </c>
      <c r="AO650" s="977" t="s">
        <v>2140</v>
      </c>
      <c r="AP650" s="986" t="s">
        <v>4424</v>
      </c>
      <c r="AQ650" s="984" t="s">
        <v>4424</v>
      </c>
      <c r="AR650" s="988" t="s">
        <v>4424</v>
      </c>
      <c r="AS650" s="974"/>
      <c r="AT650" s="974"/>
      <c r="AU650" s="974"/>
      <c r="AV650" s="990" t="s">
        <v>4424</v>
      </c>
      <c r="AW650" s="991" t="s">
        <v>4424</v>
      </c>
      <c r="AX650" s="990" t="s">
        <v>4424</v>
      </c>
      <c r="AY650" s="990" t="s">
        <v>4424</v>
      </c>
      <c r="AZ650" s="991" t="s">
        <v>4424</v>
      </c>
      <c r="BA650" s="990" t="s">
        <v>4424</v>
      </c>
      <c r="BB650" s="977" t="s">
        <v>3663</v>
      </c>
      <c r="BC650" s="977" t="s">
        <v>2591</v>
      </c>
      <c r="BD650" s="994">
        <v>39940</v>
      </c>
      <c r="BE650" s="977" t="s">
        <v>189</v>
      </c>
      <c r="BF650" s="974"/>
      <c r="BG650" s="992"/>
      <c r="BL650" s="1361"/>
    </row>
    <row r="651" spans="1:64" s="993" customFormat="1" ht="13.5" customHeight="1" x14ac:dyDescent="0.25">
      <c r="A651" s="973">
        <v>648</v>
      </c>
      <c r="B651" s="974"/>
      <c r="C651" s="973"/>
      <c r="D651" s="973">
        <v>10427562081</v>
      </c>
      <c r="E651" s="1225">
        <v>4070796</v>
      </c>
      <c r="F651" s="976" t="s">
        <v>2667</v>
      </c>
      <c r="G651" s="977" t="s">
        <v>250</v>
      </c>
      <c r="H651" s="977" t="s">
        <v>2599</v>
      </c>
      <c r="I651" s="974" t="s">
        <v>15651</v>
      </c>
      <c r="J651" s="978"/>
      <c r="K651" s="978"/>
      <c r="L651" s="974" t="s">
        <v>2600</v>
      </c>
      <c r="M651" s="974"/>
      <c r="N651" s="974"/>
      <c r="O651" s="974"/>
      <c r="P651" s="977" t="s">
        <v>4424</v>
      </c>
      <c r="Q651" s="973" t="s">
        <v>4424</v>
      </c>
      <c r="R651" s="979">
        <v>42756208</v>
      </c>
      <c r="S651" s="985" t="s">
        <v>4424</v>
      </c>
      <c r="T651" s="973" t="s">
        <v>4424</v>
      </c>
      <c r="U651" s="974" t="s">
        <v>17507</v>
      </c>
      <c r="V651" s="974"/>
      <c r="W651" s="974" t="s">
        <v>2602</v>
      </c>
      <c r="X651" s="974" t="s">
        <v>2601</v>
      </c>
      <c r="Y651" s="974" t="s">
        <v>260</v>
      </c>
      <c r="Z651" s="980" t="s">
        <v>22458</v>
      </c>
      <c r="AA651" s="981">
        <v>4</v>
      </c>
      <c r="AB651" s="981">
        <v>2009</v>
      </c>
      <c r="AC651" s="974"/>
      <c r="AD651" s="983">
        <v>10000</v>
      </c>
      <c r="AE651" s="977" t="s">
        <v>2281</v>
      </c>
      <c r="AF651" s="977" t="s">
        <v>4424</v>
      </c>
      <c r="AG651" s="977"/>
      <c r="AH651" s="973" t="s">
        <v>4424</v>
      </c>
      <c r="AI651" s="974" t="s">
        <v>4424</v>
      </c>
      <c r="AJ651" s="977" t="s">
        <v>2600</v>
      </c>
      <c r="AK651" s="985">
        <v>42756208</v>
      </c>
      <c r="AL651" s="977" t="s">
        <v>21179</v>
      </c>
      <c r="AM651" s="977" t="s">
        <v>2602</v>
      </c>
      <c r="AN651" s="977" t="s">
        <v>2601</v>
      </c>
      <c r="AO651" s="977" t="s">
        <v>260</v>
      </c>
      <c r="AP651" s="986" t="s">
        <v>4424</v>
      </c>
      <c r="AQ651" s="984" t="s">
        <v>4424</v>
      </c>
      <c r="AR651" s="988" t="s">
        <v>4424</v>
      </c>
      <c r="AS651" s="974"/>
      <c r="AT651" s="974"/>
      <c r="AU651" s="974"/>
      <c r="AV651" s="990" t="s">
        <v>4424</v>
      </c>
      <c r="AW651" s="991" t="s">
        <v>4424</v>
      </c>
      <c r="AX651" s="990" t="s">
        <v>4424</v>
      </c>
      <c r="AY651" s="990" t="s">
        <v>4424</v>
      </c>
      <c r="AZ651" s="991" t="s">
        <v>4424</v>
      </c>
      <c r="BA651" s="990" t="s">
        <v>4424</v>
      </c>
      <c r="BB651" s="977" t="s">
        <v>3918</v>
      </c>
      <c r="BC651" s="977" t="s">
        <v>2591</v>
      </c>
      <c r="BD651" s="994" t="s">
        <v>3634</v>
      </c>
      <c r="BE651" s="977" t="s">
        <v>189</v>
      </c>
      <c r="BF651" s="974"/>
      <c r="BG651" s="992"/>
      <c r="BL651" s="1361"/>
    </row>
    <row r="652" spans="1:64" s="993" customFormat="1" ht="13.5" customHeight="1" x14ac:dyDescent="0.25">
      <c r="A652" s="973">
        <v>649</v>
      </c>
      <c r="B652" s="974"/>
      <c r="C652" s="973"/>
      <c r="D652" s="973">
        <v>20468536014</v>
      </c>
      <c r="E652" s="1225">
        <v>4071853</v>
      </c>
      <c r="F652" s="976" t="s">
        <v>5521</v>
      </c>
      <c r="G652" s="977" t="s">
        <v>526</v>
      </c>
      <c r="H652" s="977" t="s">
        <v>15618</v>
      </c>
      <c r="I652" s="974" t="s">
        <v>15651</v>
      </c>
      <c r="J652" s="978"/>
      <c r="K652" s="978"/>
      <c r="L652" s="974" t="s">
        <v>6220</v>
      </c>
      <c r="M652" s="974"/>
      <c r="N652" s="974"/>
      <c r="O652" s="974"/>
      <c r="P652" s="977" t="s">
        <v>4424</v>
      </c>
      <c r="Q652" s="977" t="s">
        <v>3303</v>
      </c>
      <c r="R652" s="979" t="s">
        <v>6221</v>
      </c>
      <c r="S652" s="985" t="s">
        <v>4424</v>
      </c>
      <c r="T652" s="973" t="s">
        <v>4424</v>
      </c>
      <c r="U652" s="974" t="s">
        <v>1512</v>
      </c>
      <c r="V652" s="974"/>
      <c r="W652" s="974" t="s">
        <v>2922</v>
      </c>
      <c r="X652" s="974" t="s">
        <v>5521</v>
      </c>
      <c r="Y652" s="974" t="s">
        <v>5521</v>
      </c>
      <c r="Z652" s="980">
        <v>39917</v>
      </c>
      <c r="AA652" s="981">
        <v>4</v>
      </c>
      <c r="AB652" s="981">
        <v>2009</v>
      </c>
      <c r="AC652" s="974"/>
      <c r="AD652" s="983">
        <v>80200</v>
      </c>
      <c r="AE652" s="977" t="s">
        <v>4002</v>
      </c>
      <c r="AF652" s="977" t="s">
        <v>4424</v>
      </c>
      <c r="AG652" s="977"/>
      <c r="AH652" s="985">
        <v>11177493</v>
      </c>
      <c r="AI652" s="974" t="s">
        <v>5521</v>
      </c>
      <c r="AJ652" s="977" t="s">
        <v>6220</v>
      </c>
      <c r="AK652" s="985">
        <v>18085023</v>
      </c>
      <c r="AL652" s="977" t="s">
        <v>21180</v>
      </c>
      <c r="AM652" s="977" t="s">
        <v>2922</v>
      </c>
      <c r="AN652" s="977" t="s">
        <v>5521</v>
      </c>
      <c r="AO652" s="977" t="s">
        <v>5521</v>
      </c>
      <c r="AP652" s="986" t="s">
        <v>17226</v>
      </c>
      <c r="AQ652" s="984" t="s">
        <v>2918</v>
      </c>
      <c r="AR652" s="977" t="s">
        <v>21180</v>
      </c>
      <c r="AS652" s="977" t="s">
        <v>2922</v>
      </c>
      <c r="AT652" s="977" t="s">
        <v>5521</v>
      </c>
      <c r="AU652" s="977" t="s">
        <v>5521</v>
      </c>
      <c r="AV652" s="990" t="s">
        <v>16551</v>
      </c>
      <c r="AW652" s="973" t="s">
        <v>4424</v>
      </c>
      <c r="AX652" s="990" t="s">
        <v>4424</v>
      </c>
      <c r="AY652" s="990" t="s">
        <v>4424</v>
      </c>
      <c r="AZ652" s="991" t="s">
        <v>4424</v>
      </c>
      <c r="BA652" s="990" t="s">
        <v>4424</v>
      </c>
      <c r="BB652" s="987" t="s">
        <v>2919</v>
      </c>
      <c r="BC652" s="977" t="s">
        <v>2591</v>
      </c>
      <c r="BD652" s="994">
        <v>39926</v>
      </c>
      <c r="BE652" s="977" t="s">
        <v>189</v>
      </c>
      <c r="BF652" s="974"/>
      <c r="BG652" s="992"/>
      <c r="BL652" s="1361"/>
    </row>
    <row r="653" spans="1:64" s="993" customFormat="1" ht="13.5" customHeight="1" x14ac:dyDescent="0.25">
      <c r="A653" s="973">
        <v>650</v>
      </c>
      <c r="B653" s="974"/>
      <c r="C653" s="973"/>
      <c r="D653" s="973">
        <v>10402546684</v>
      </c>
      <c r="E653" s="1225">
        <v>4071857</v>
      </c>
      <c r="F653" s="976" t="s">
        <v>3254</v>
      </c>
      <c r="G653" s="977" t="s">
        <v>526</v>
      </c>
      <c r="H653" s="977" t="s">
        <v>2920</v>
      </c>
      <c r="I653" s="974" t="s">
        <v>15651</v>
      </c>
      <c r="J653" s="978"/>
      <c r="K653" s="978"/>
      <c r="L653" s="974" t="s">
        <v>5806</v>
      </c>
      <c r="M653" s="974"/>
      <c r="N653" s="974"/>
      <c r="O653" s="974"/>
      <c r="P653" s="977" t="s">
        <v>4424</v>
      </c>
      <c r="Q653" s="977"/>
      <c r="R653" s="979" t="s">
        <v>5808</v>
      </c>
      <c r="S653" s="985" t="s">
        <v>4424</v>
      </c>
      <c r="T653" s="973" t="s">
        <v>4424</v>
      </c>
      <c r="U653" s="974" t="s">
        <v>17508</v>
      </c>
      <c r="V653" s="974"/>
      <c r="W653" s="974" t="s">
        <v>5807</v>
      </c>
      <c r="X653" s="974" t="s">
        <v>1543</v>
      </c>
      <c r="Y653" s="974" t="s">
        <v>1282</v>
      </c>
      <c r="Z653" s="980">
        <v>39918</v>
      </c>
      <c r="AA653" s="981">
        <v>4</v>
      </c>
      <c r="AB653" s="981">
        <v>2009</v>
      </c>
      <c r="AC653" s="974"/>
      <c r="AD653" s="983">
        <v>16000</v>
      </c>
      <c r="AE653" s="977" t="s">
        <v>2281</v>
      </c>
      <c r="AF653" s="977" t="s">
        <v>4424</v>
      </c>
      <c r="AG653" s="977"/>
      <c r="AH653" s="973" t="s">
        <v>4424</v>
      </c>
      <c r="AI653" s="974" t="s">
        <v>4424</v>
      </c>
      <c r="AJ653" s="977" t="s">
        <v>5806</v>
      </c>
      <c r="AK653" s="985">
        <v>40254668</v>
      </c>
      <c r="AL653" s="977" t="s">
        <v>21182</v>
      </c>
      <c r="AM653" s="977" t="s">
        <v>5807</v>
      </c>
      <c r="AN653" s="977" t="s">
        <v>1543</v>
      </c>
      <c r="AO653" s="977" t="s">
        <v>1282</v>
      </c>
      <c r="AP653" s="986" t="s">
        <v>4424</v>
      </c>
      <c r="AQ653" s="984" t="s">
        <v>4424</v>
      </c>
      <c r="AR653" s="988" t="s">
        <v>4424</v>
      </c>
      <c r="AS653" s="974"/>
      <c r="AT653" s="974"/>
      <c r="AU653" s="974"/>
      <c r="AV653" s="990" t="s">
        <v>4424</v>
      </c>
      <c r="AW653" s="991" t="s">
        <v>4424</v>
      </c>
      <c r="AX653" s="990" t="s">
        <v>4424</v>
      </c>
      <c r="AY653" s="990" t="s">
        <v>4424</v>
      </c>
      <c r="AZ653" s="991" t="s">
        <v>4424</v>
      </c>
      <c r="BA653" s="990" t="s">
        <v>4424</v>
      </c>
      <c r="BB653" s="977" t="s">
        <v>4459</v>
      </c>
      <c r="BC653" s="977" t="s">
        <v>2591</v>
      </c>
      <c r="BD653" s="994">
        <v>39983</v>
      </c>
      <c r="BE653" s="977" t="s">
        <v>189</v>
      </c>
      <c r="BF653" s="974"/>
      <c r="BG653" s="992"/>
      <c r="BL653" s="1361"/>
    </row>
    <row r="654" spans="1:64" s="993" customFormat="1" ht="13.5" customHeight="1" x14ac:dyDescent="0.25">
      <c r="A654" s="973">
        <v>651</v>
      </c>
      <c r="B654" s="974"/>
      <c r="C654" s="973"/>
      <c r="D654" s="975">
        <v>20513862211</v>
      </c>
      <c r="E654" s="1225">
        <v>4071191</v>
      </c>
      <c r="F654" s="976" t="s">
        <v>5521</v>
      </c>
      <c r="G654" s="977" t="s">
        <v>526</v>
      </c>
      <c r="H654" s="977" t="s">
        <v>20680</v>
      </c>
      <c r="I654" s="974" t="s">
        <v>3862</v>
      </c>
      <c r="J654" s="978"/>
      <c r="K654" s="978"/>
      <c r="L654" s="974" t="s">
        <v>4325</v>
      </c>
      <c r="M654" s="974"/>
      <c r="N654" s="974"/>
      <c r="O654" s="974"/>
      <c r="P654" s="977" t="s">
        <v>4424</v>
      </c>
      <c r="Q654" s="977" t="s">
        <v>3303</v>
      </c>
      <c r="R654" s="979" t="s">
        <v>3112</v>
      </c>
      <c r="S654" s="985" t="s">
        <v>4424</v>
      </c>
      <c r="T654" s="973" t="s">
        <v>4424</v>
      </c>
      <c r="U654" s="974" t="s">
        <v>4326</v>
      </c>
      <c r="V654" s="974"/>
      <c r="W654" s="974" t="s">
        <v>1479</v>
      </c>
      <c r="X654" s="974" t="s">
        <v>5521</v>
      </c>
      <c r="Y654" s="974" t="s">
        <v>5521</v>
      </c>
      <c r="Z654" s="980">
        <v>39918</v>
      </c>
      <c r="AA654" s="981">
        <v>4</v>
      </c>
      <c r="AB654" s="981">
        <v>2009</v>
      </c>
      <c r="AC654" s="974"/>
      <c r="AD654" s="1011" t="s">
        <v>4327</v>
      </c>
      <c r="AE654" s="977" t="s">
        <v>4002</v>
      </c>
      <c r="AF654" s="977" t="s">
        <v>4424</v>
      </c>
      <c r="AG654" s="977"/>
      <c r="AH654" s="985">
        <v>11933954</v>
      </c>
      <c r="AI654" s="974" t="s">
        <v>5521</v>
      </c>
      <c r="AJ654" s="977" t="s">
        <v>4325</v>
      </c>
      <c r="AK654" s="985" t="s">
        <v>3112</v>
      </c>
      <c r="AL654" s="977" t="s">
        <v>21181</v>
      </c>
      <c r="AM654" s="977" t="s">
        <v>1479</v>
      </c>
      <c r="AN654" s="977" t="s">
        <v>5521</v>
      </c>
      <c r="AO654" s="977" t="s">
        <v>5521</v>
      </c>
      <c r="AP654" s="986" t="s">
        <v>4328</v>
      </c>
      <c r="AQ654" s="984" t="s">
        <v>2036</v>
      </c>
      <c r="AR654" s="977" t="s">
        <v>21181</v>
      </c>
      <c r="AS654" s="977" t="s">
        <v>1479</v>
      </c>
      <c r="AT654" s="977" t="s">
        <v>5521</v>
      </c>
      <c r="AU654" s="977" t="s">
        <v>5521</v>
      </c>
      <c r="AV654" s="990" t="s">
        <v>4424</v>
      </c>
      <c r="AW654" s="991" t="s">
        <v>4424</v>
      </c>
      <c r="AX654" s="990" t="s">
        <v>4424</v>
      </c>
      <c r="AY654" s="990" t="s">
        <v>4424</v>
      </c>
      <c r="AZ654" s="991" t="s">
        <v>4424</v>
      </c>
      <c r="BA654" s="990" t="s">
        <v>4424</v>
      </c>
      <c r="BB654" s="977" t="s">
        <v>4293</v>
      </c>
      <c r="BC654" s="977" t="s">
        <v>2591</v>
      </c>
      <c r="BD654" s="994">
        <v>39962</v>
      </c>
      <c r="BE654" s="977" t="s">
        <v>189</v>
      </c>
      <c r="BF654" s="974"/>
      <c r="BG654" s="992"/>
      <c r="BL654" s="1361"/>
    </row>
    <row r="655" spans="1:64" s="993" customFormat="1" ht="13.5" customHeight="1" x14ac:dyDescent="0.25">
      <c r="A655" s="973">
        <v>652</v>
      </c>
      <c r="B655" s="974"/>
      <c r="C655" s="973"/>
      <c r="D655" s="975">
        <v>20532306877</v>
      </c>
      <c r="E655" s="1225">
        <v>4071858</v>
      </c>
      <c r="F655" s="976" t="s">
        <v>3254</v>
      </c>
      <c r="G655" s="977" t="s">
        <v>526</v>
      </c>
      <c r="H655" s="977" t="s">
        <v>1490</v>
      </c>
      <c r="I655" s="974" t="s">
        <v>15651</v>
      </c>
      <c r="J655" s="978"/>
      <c r="K655" s="978"/>
      <c r="L655" s="974" t="s">
        <v>5708</v>
      </c>
      <c r="M655" s="974"/>
      <c r="N655" s="974"/>
      <c r="O655" s="974"/>
      <c r="P655" s="977" t="s">
        <v>4424</v>
      </c>
      <c r="Q655" s="977" t="s">
        <v>3303</v>
      </c>
      <c r="R655" s="979" t="s">
        <v>5709</v>
      </c>
      <c r="S655" s="985" t="s">
        <v>4424</v>
      </c>
      <c r="T655" s="973" t="s">
        <v>4424</v>
      </c>
      <c r="U655" s="974" t="s">
        <v>19745</v>
      </c>
      <c r="V655" s="974"/>
      <c r="W655" s="974" t="s">
        <v>6030</v>
      </c>
      <c r="X655" s="974" t="s">
        <v>6030</v>
      </c>
      <c r="Y655" s="974" t="s">
        <v>2815</v>
      </c>
      <c r="Z655" s="980">
        <v>39923</v>
      </c>
      <c r="AA655" s="981">
        <v>4</v>
      </c>
      <c r="AB655" s="981">
        <v>2009</v>
      </c>
      <c r="AC655" s="974"/>
      <c r="AD655" s="983">
        <v>15000</v>
      </c>
      <c r="AE655" s="977" t="s">
        <v>4002</v>
      </c>
      <c r="AF655" s="977" t="s">
        <v>4424</v>
      </c>
      <c r="AG655" s="977"/>
      <c r="AH655" s="985">
        <v>11010599</v>
      </c>
      <c r="AI655" s="974" t="s">
        <v>2815</v>
      </c>
      <c r="AJ655" s="977" t="s">
        <v>5708</v>
      </c>
      <c r="AK655" s="985" t="s">
        <v>5709</v>
      </c>
      <c r="AL655" s="977" t="s">
        <v>21183</v>
      </c>
      <c r="AM655" s="977" t="s">
        <v>6030</v>
      </c>
      <c r="AN655" s="977" t="s">
        <v>6030</v>
      </c>
      <c r="AO655" s="977" t="s">
        <v>2815</v>
      </c>
      <c r="AP655" s="986" t="s">
        <v>5710</v>
      </c>
      <c r="AQ655" s="984" t="s">
        <v>5711</v>
      </c>
      <c r="AR655" s="977" t="s">
        <v>21183</v>
      </c>
      <c r="AS655" s="977" t="s">
        <v>6030</v>
      </c>
      <c r="AT655" s="977" t="s">
        <v>6030</v>
      </c>
      <c r="AU655" s="977" t="s">
        <v>2815</v>
      </c>
      <c r="AV655" s="990" t="s">
        <v>4424</v>
      </c>
      <c r="AW655" s="991" t="s">
        <v>4424</v>
      </c>
      <c r="AX655" s="990" t="s">
        <v>4424</v>
      </c>
      <c r="AY655" s="990" t="s">
        <v>4424</v>
      </c>
      <c r="AZ655" s="991" t="s">
        <v>4424</v>
      </c>
      <c r="BA655" s="990" t="s">
        <v>4424</v>
      </c>
      <c r="BB655" s="977" t="s">
        <v>4181</v>
      </c>
      <c r="BC655" s="977" t="s">
        <v>2591</v>
      </c>
      <c r="BD655" s="994">
        <v>39983</v>
      </c>
      <c r="BE655" s="977" t="s">
        <v>189</v>
      </c>
      <c r="BF655" s="974"/>
      <c r="BG655" s="992"/>
      <c r="BL655" s="1361"/>
    </row>
    <row r="656" spans="1:64" s="993" customFormat="1" ht="13.5" customHeight="1" x14ac:dyDescent="0.25">
      <c r="A656" s="973">
        <v>653</v>
      </c>
      <c r="B656" s="974"/>
      <c r="C656" s="973"/>
      <c r="D656" s="973">
        <v>20480420668</v>
      </c>
      <c r="E656" s="1225">
        <v>4072172</v>
      </c>
      <c r="F656" s="976" t="s">
        <v>2668</v>
      </c>
      <c r="G656" s="977" t="s">
        <v>526</v>
      </c>
      <c r="H656" s="977" t="s">
        <v>14491</v>
      </c>
      <c r="I656" s="974" t="s">
        <v>15651</v>
      </c>
      <c r="J656" s="978"/>
      <c r="K656" s="978"/>
      <c r="L656" s="974" t="s">
        <v>19064</v>
      </c>
      <c r="M656" s="974"/>
      <c r="N656" s="974"/>
      <c r="O656" s="974"/>
      <c r="P656" s="974" t="s">
        <v>23163</v>
      </c>
      <c r="Q656" s="977" t="s">
        <v>3303</v>
      </c>
      <c r="R656" s="979" t="s">
        <v>5867</v>
      </c>
      <c r="S656" s="985" t="s">
        <v>2817</v>
      </c>
      <c r="T656" s="973" t="s">
        <v>4424</v>
      </c>
      <c r="U656" s="974" t="s">
        <v>3545</v>
      </c>
      <c r="V656" s="974"/>
      <c r="W656" s="974" t="s">
        <v>1517</v>
      </c>
      <c r="X656" s="974" t="s">
        <v>1517</v>
      </c>
      <c r="Y656" s="974" t="s">
        <v>1221</v>
      </c>
      <c r="Z656" s="980" t="s">
        <v>19065</v>
      </c>
      <c r="AA656" s="981">
        <v>4</v>
      </c>
      <c r="AB656" s="981">
        <v>2009</v>
      </c>
      <c r="AC656" s="974"/>
      <c r="AD656" s="983">
        <v>30000</v>
      </c>
      <c r="AE656" s="977" t="s">
        <v>4002</v>
      </c>
      <c r="AF656" s="977" t="s">
        <v>4424</v>
      </c>
      <c r="AG656" s="977"/>
      <c r="AH656" s="985">
        <v>11082911</v>
      </c>
      <c r="AI656" s="974" t="s">
        <v>1517</v>
      </c>
      <c r="AJ656" s="977" t="s">
        <v>19066</v>
      </c>
      <c r="AK656" s="985">
        <v>42993279</v>
      </c>
      <c r="AL656" s="977" t="s">
        <v>19067</v>
      </c>
      <c r="AM656" s="977" t="s">
        <v>1517</v>
      </c>
      <c r="AN656" s="977" t="s">
        <v>1517</v>
      </c>
      <c r="AO656" s="977" t="s">
        <v>1221</v>
      </c>
      <c r="AP656" s="986" t="s">
        <v>4424</v>
      </c>
      <c r="AQ656" s="984" t="s">
        <v>4424</v>
      </c>
      <c r="AR656" s="988" t="s">
        <v>4424</v>
      </c>
      <c r="AS656" s="974"/>
      <c r="AT656" s="974"/>
      <c r="AU656" s="974"/>
      <c r="AV656" s="990" t="s">
        <v>4424</v>
      </c>
      <c r="AW656" s="991" t="s">
        <v>4424</v>
      </c>
      <c r="AX656" s="990" t="s">
        <v>4424</v>
      </c>
      <c r="AY656" s="990" t="s">
        <v>4424</v>
      </c>
      <c r="AZ656" s="991" t="s">
        <v>4424</v>
      </c>
      <c r="BA656" s="990" t="s">
        <v>4424</v>
      </c>
      <c r="BB656" s="977" t="s">
        <v>4839</v>
      </c>
      <c r="BC656" s="977" t="s">
        <v>2591</v>
      </c>
      <c r="BD656" s="994">
        <v>39969</v>
      </c>
      <c r="BE656" s="977" t="s">
        <v>189</v>
      </c>
      <c r="BF656" s="974"/>
      <c r="BG656" s="992"/>
      <c r="BL656" s="1361"/>
    </row>
    <row r="657" spans="1:64" s="993" customFormat="1" ht="13.5" customHeight="1" x14ac:dyDescent="0.25">
      <c r="A657" s="973">
        <v>654</v>
      </c>
      <c r="B657" s="974"/>
      <c r="C657" s="973"/>
      <c r="D657" s="973">
        <v>20393280205</v>
      </c>
      <c r="E657" s="1225">
        <v>4070079</v>
      </c>
      <c r="F657" s="976" t="s">
        <v>2667</v>
      </c>
      <c r="G657" s="977" t="s">
        <v>526</v>
      </c>
      <c r="H657" s="977" t="s">
        <v>4098</v>
      </c>
      <c r="I657" s="974" t="s">
        <v>15651</v>
      </c>
      <c r="J657" s="978"/>
      <c r="K657" s="978"/>
      <c r="L657" s="974" t="s">
        <v>19068</v>
      </c>
      <c r="M657" s="974"/>
      <c r="N657" s="974"/>
      <c r="O657" s="974"/>
      <c r="P657" s="977" t="s">
        <v>4424</v>
      </c>
      <c r="Q657" s="977" t="s">
        <v>3303</v>
      </c>
      <c r="R657" s="979" t="s">
        <v>4099</v>
      </c>
      <c r="S657" s="985" t="s">
        <v>4424</v>
      </c>
      <c r="T657" s="973" t="s">
        <v>4424</v>
      </c>
      <c r="U657" s="974" t="s">
        <v>4100</v>
      </c>
      <c r="V657" s="974"/>
      <c r="W657" s="974" t="s">
        <v>4101</v>
      </c>
      <c r="X657" s="974" t="s">
        <v>6180</v>
      </c>
      <c r="Y657" s="974" t="s">
        <v>1160</v>
      </c>
      <c r="Z657" s="980" t="s">
        <v>19069</v>
      </c>
      <c r="AA657" s="981">
        <v>4</v>
      </c>
      <c r="AB657" s="981">
        <v>2009</v>
      </c>
      <c r="AC657" s="974"/>
      <c r="AD657" s="983">
        <v>7500</v>
      </c>
      <c r="AE657" s="977" t="s">
        <v>4002</v>
      </c>
      <c r="AF657" s="977" t="s">
        <v>4424</v>
      </c>
      <c r="AG657" s="977"/>
      <c r="AH657" s="985">
        <v>11022877</v>
      </c>
      <c r="AI657" s="974" t="s">
        <v>1160</v>
      </c>
      <c r="AJ657" s="977" t="s">
        <v>19068</v>
      </c>
      <c r="AK657" s="985" t="s">
        <v>4099</v>
      </c>
      <c r="AL657" s="977" t="s">
        <v>4100</v>
      </c>
      <c r="AM657" s="977" t="s">
        <v>4101</v>
      </c>
      <c r="AN657" s="977" t="s">
        <v>6180</v>
      </c>
      <c r="AO657" s="977" t="s">
        <v>1160</v>
      </c>
      <c r="AP657" s="986" t="s">
        <v>4424</v>
      </c>
      <c r="AQ657" s="984" t="s">
        <v>4424</v>
      </c>
      <c r="AR657" s="988" t="s">
        <v>4424</v>
      </c>
      <c r="AS657" s="974"/>
      <c r="AT657" s="974"/>
      <c r="AU657" s="974"/>
      <c r="AV657" s="990" t="s">
        <v>4424</v>
      </c>
      <c r="AW657" s="991" t="s">
        <v>4424</v>
      </c>
      <c r="AX657" s="990" t="s">
        <v>4424</v>
      </c>
      <c r="AY657" s="990" t="s">
        <v>4424</v>
      </c>
      <c r="AZ657" s="991" t="s">
        <v>4424</v>
      </c>
      <c r="BA657" s="990" t="s">
        <v>4424</v>
      </c>
      <c r="BB657" s="977" t="s">
        <v>3918</v>
      </c>
      <c r="BC657" s="977" t="s">
        <v>2591</v>
      </c>
      <c r="BD657" s="994">
        <v>40305</v>
      </c>
      <c r="BE657" s="977" t="s">
        <v>189</v>
      </c>
      <c r="BF657" s="974"/>
      <c r="BG657" s="992"/>
      <c r="BL657" s="1361"/>
    </row>
    <row r="658" spans="1:64" s="993" customFormat="1" ht="13.5" customHeight="1" x14ac:dyDescent="0.25">
      <c r="A658" s="973">
        <v>655</v>
      </c>
      <c r="B658" s="974"/>
      <c r="C658" s="973"/>
      <c r="D658" s="973">
        <v>20450756211</v>
      </c>
      <c r="E658" s="1225">
        <v>4071510</v>
      </c>
      <c r="F658" s="976" t="s">
        <v>3254</v>
      </c>
      <c r="G658" s="977" t="s">
        <v>526</v>
      </c>
      <c r="H658" s="977" t="s">
        <v>14934</v>
      </c>
      <c r="I658" s="974" t="s">
        <v>6546</v>
      </c>
      <c r="J658" s="978"/>
      <c r="K658" s="978"/>
      <c r="L658" s="974" t="s">
        <v>19070</v>
      </c>
      <c r="M658" s="974"/>
      <c r="N658" s="974"/>
      <c r="O658" s="974"/>
      <c r="P658" s="977" t="s">
        <v>4424</v>
      </c>
      <c r="Q658" s="977" t="s">
        <v>6194</v>
      </c>
      <c r="R658" s="979" t="s">
        <v>4801</v>
      </c>
      <c r="S658" s="985" t="s">
        <v>4424</v>
      </c>
      <c r="T658" s="973" t="s">
        <v>4424</v>
      </c>
      <c r="U658" s="974" t="s">
        <v>3540</v>
      </c>
      <c r="V658" s="974"/>
      <c r="W658" s="974" t="s">
        <v>3538</v>
      </c>
      <c r="X658" s="974" t="s">
        <v>3539</v>
      </c>
      <c r="Y658" s="974" t="s">
        <v>2914</v>
      </c>
      <c r="Z658" s="980" t="s">
        <v>5559</v>
      </c>
      <c r="AA658" s="981">
        <v>4</v>
      </c>
      <c r="AB658" s="981">
        <v>2009</v>
      </c>
      <c r="AC658" s="974"/>
      <c r="AD658" s="983">
        <v>30000</v>
      </c>
      <c r="AE658" s="977" t="s">
        <v>4002</v>
      </c>
      <c r="AF658" s="977" t="s">
        <v>4424</v>
      </c>
      <c r="AG658" s="977"/>
      <c r="AH658" s="985">
        <v>11100412</v>
      </c>
      <c r="AI658" s="974" t="s">
        <v>2914</v>
      </c>
      <c r="AJ658" s="977" t="s">
        <v>4060</v>
      </c>
      <c r="AK658" s="985" t="s">
        <v>4801</v>
      </c>
      <c r="AL658" s="977" t="s">
        <v>19071</v>
      </c>
      <c r="AM658" s="977" t="s">
        <v>3538</v>
      </c>
      <c r="AN658" s="977" t="s">
        <v>3539</v>
      </c>
      <c r="AO658" s="977" t="s">
        <v>2914</v>
      </c>
      <c r="AP658" s="986" t="s">
        <v>4424</v>
      </c>
      <c r="AQ658" s="984" t="s">
        <v>4424</v>
      </c>
      <c r="AR658" s="988" t="s">
        <v>4424</v>
      </c>
      <c r="AS658" s="974"/>
      <c r="AT658" s="974"/>
      <c r="AU658" s="974"/>
      <c r="AV658" s="990" t="s">
        <v>4424</v>
      </c>
      <c r="AW658" s="991" t="s">
        <v>4424</v>
      </c>
      <c r="AX658" s="990" t="s">
        <v>4424</v>
      </c>
      <c r="AY658" s="990" t="s">
        <v>4424</v>
      </c>
      <c r="AZ658" s="991" t="s">
        <v>4424</v>
      </c>
      <c r="BA658" s="990" t="s">
        <v>4424</v>
      </c>
      <c r="BB658" s="977" t="s">
        <v>4713</v>
      </c>
      <c r="BC658" s="977" t="s">
        <v>2591</v>
      </c>
      <c r="BD658" s="994">
        <v>40067</v>
      </c>
      <c r="BE658" s="977" t="s">
        <v>189</v>
      </c>
      <c r="BF658" s="974"/>
      <c r="BG658" s="992"/>
      <c r="BL658" s="1361"/>
    </row>
    <row r="659" spans="1:64" s="993" customFormat="1" ht="13.5" customHeight="1" x14ac:dyDescent="0.25">
      <c r="A659" s="973">
        <v>656</v>
      </c>
      <c r="B659" s="974"/>
      <c r="C659" s="973"/>
      <c r="D659" s="973">
        <v>20489650836</v>
      </c>
      <c r="E659" s="1225">
        <v>4072174</v>
      </c>
      <c r="F659" s="976" t="s">
        <v>2667</v>
      </c>
      <c r="G659" s="977" t="s">
        <v>526</v>
      </c>
      <c r="H659" s="977" t="s">
        <v>584</v>
      </c>
      <c r="I659" s="974" t="s">
        <v>15651</v>
      </c>
      <c r="J659" s="978"/>
      <c r="K659" s="978"/>
      <c r="L659" s="974" t="s">
        <v>585</v>
      </c>
      <c r="M659" s="974"/>
      <c r="N659" s="974"/>
      <c r="O659" s="974"/>
      <c r="P659" s="977" t="s">
        <v>4424</v>
      </c>
      <c r="Q659" s="977" t="s">
        <v>1503</v>
      </c>
      <c r="R659" s="979">
        <v>22412908</v>
      </c>
      <c r="S659" s="985" t="s">
        <v>4424</v>
      </c>
      <c r="T659" s="973" t="s">
        <v>4424</v>
      </c>
      <c r="U659" s="974" t="s">
        <v>2885</v>
      </c>
      <c r="V659" s="974"/>
      <c r="W659" s="974" t="s">
        <v>260</v>
      </c>
      <c r="X659" s="974" t="s">
        <v>260</v>
      </c>
      <c r="Y659" s="974" t="s">
        <v>260</v>
      </c>
      <c r="Z659" s="980">
        <v>39931</v>
      </c>
      <c r="AA659" s="981">
        <v>4</v>
      </c>
      <c r="AB659" s="981">
        <v>2009</v>
      </c>
      <c r="AC659" s="974"/>
      <c r="AD659" s="983">
        <v>75000</v>
      </c>
      <c r="AE659" s="977" t="s">
        <v>4002</v>
      </c>
      <c r="AF659" s="977" t="s">
        <v>4424</v>
      </c>
      <c r="AG659" s="977"/>
      <c r="AH659" s="985">
        <v>11066190</v>
      </c>
      <c r="AI659" s="974" t="s">
        <v>3306</v>
      </c>
      <c r="AJ659" s="977" t="s">
        <v>585</v>
      </c>
      <c r="AK659" s="985">
        <v>22412908</v>
      </c>
      <c r="AL659" s="977" t="s">
        <v>21192</v>
      </c>
      <c r="AM659" s="977" t="s">
        <v>260</v>
      </c>
      <c r="AN659" s="977" t="s">
        <v>260</v>
      </c>
      <c r="AO659" s="977" t="s">
        <v>260</v>
      </c>
      <c r="AP659" s="986" t="s">
        <v>2886</v>
      </c>
      <c r="AQ659" s="984">
        <v>22643939</v>
      </c>
      <c r="AR659" s="977" t="s">
        <v>21192</v>
      </c>
      <c r="AS659" s="977" t="s">
        <v>260</v>
      </c>
      <c r="AT659" s="977" t="s">
        <v>260</v>
      </c>
      <c r="AU659" s="977" t="s">
        <v>260</v>
      </c>
      <c r="AV659" s="990" t="s">
        <v>4424</v>
      </c>
      <c r="AW659" s="973" t="s">
        <v>4424</v>
      </c>
      <c r="AX659" s="990" t="s">
        <v>4424</v>
      </c>
      <c r="AY659" s="990" t="s">
        <v>4424</v>
      </c>
      <c r="AZ659" s="991" t="s">
        <v>4424</v>
      </c>
      <c r="BA659" s="990" t="s">
        <v>4424</v>
      </c>
      <c r="BB659" s="987" t="s">
        <v>5546</v>
      </c>
      <c r="BC659" s="977" t="s">
        <v>2591</v>
      </c>
      <c r="BD659" s="994">
        <v>39990</v>
      </c>
      <c r="BE659" s="977" t="s">
        <v>189</v>
      </c>
      <c r="BF659" s="974"/>
      <c r="BG659" s="992"/>
      <c r="BL659" s="1361"/>
    </row>
    <row r="660" spans="1:64" s="993" customFormat="1" ht="13.5" customHeight="1" x14ac:dyDescent="0.25">
      <c r="A660" s="973">
        <v>657</v>
      </c>
      <c r="B660" s="974"/>
      <c r="C660" s="973"/>
      <c r="D660" s="973">
        <v>20393502976</v>
      </c>
      <c r="E660" s="1225">
        <v>4072510</v>
      </c>
      <c r="F660" s="976" t="s">
        <v>2667</v>
      </c>
      <c r="G660" s="977" t="s">
        <v>526</v>
      </c>
      <c r="H660" s="977" t="s">
        <v>4416</v>
      </c>
      <c r="I660" s="974" t="s">
        <v>15651</v>
      </c>
      <c r="J660" s="978"/>
      <c r="K660" s="978"/>
      <c r="L660" s="974" t="s">
        <v>3652</v>
      </c>
      <c r="M660" s="974"/>
      <c r="N660" s="974"/>
      <c r="O660" s="974"/>
      <c r="P660" s="977" t="s">
        <v>4424</v>
      </c>
      <c r="Q660" s="977" t="s">
        <v>1503</v>
      </c>
      <c r="R660" s="979" t="s">
        <v>3653</v>
      </c>
      <c r="S660" s="985" t="s">
        <v>4424</v>
      </c>
      <c r="T660" s="973" t="s">
        <v>4424</v>
      </c>
      <c r="U660" s="974" t="s">
        <v>4417</v>
      </c>
      <c r="V660" s="974"/>
      <c r="W660" s="974" t="s">
        <v>4859</v>
      </c>
      <c r="X660" s="974" t="s">
        <v>6180</v>
      </c>
      <c r="Y660" s="974" t="s">
        <v>1160</v>
      </c>
      <c r="Z660" s="980">
        <v>39937</v>
      </c>
      <c r="AA660" s="981">
        <v>5</v>
      </c>
      <c r="AB660" s="981">
        <v>2009</v>
      </c>
      <c r="AC660" s="974"/>
      <c r="AD660" s="983">
        <v>15600</v>
      </c>
      <c r="AE660" s="977" t="s">
        <v>4002</v>
      </c>
      <c r="AF660" s="977" t="s">
        <v>4424</v>
      </c>
      <c r="AG660" s="977"/>
      <c r="AH660" s="985">
        <v>11043499</v>
      </c>
      <c r="AI660" s="974" t="s">
        <v>1160</v>
      </c>
      <c r="AJ660" s="977" t="s">
        <v>3654</v>
      </c>
      <c r="AK660" s="985">
        <v>40380870</v>
      </c>
      <c r="AL660" s="977" t="s">
        <v>21185</v>
      </c>
      <c r="AM660" s="977" t="s">
        <v>4718</v>
      </c>
      <c r="AN660" s="977" t="s">
        <v>5521</v>
      </c>
      <c r="AO660" s="977" t="s">
        <v>5521</v>
      </c>
      <c r="AP660" s="986" t="s">
        <v>3660</v>
      </c>
      <c r="AQ660" s="984">
        <v>44076641</v>
      </c>
      <c r="AR660" s="977" t="s">
        <v>21185</v>
      </c>
      <c r="AS660" s="977" t="s">
        <v>4718</v>
      </c>
      <c r="AT660" s="977" t="s">
        <v>5521</v>
      </c>
      <c r="AU660" s="977" t="s">
        <v>5521</v>
      </c>
      <c r="AV660" s="990" t="s">
        <v>4424</v>
      </c>
      <c r="AW660" s="973" t="s">
        <v>4424</v>
      </c>
      <c r="AX660" s="990" t="s">
        <v>4424</v>
      </c>
      <c r="AY660" s="990" t="s">
        <v>4424</v>
      </c>
      <c r="AZ660" s="991" t="s">
        <v>4424</v>
      </c>
      <c r="BA660" s="990" t="s">
        <v>4424</v>
      </c>
      <c r="BB660" s="977" t="s">
        <v>2603</v>
      </c>
      <c r="BC660" s="977" t="s">
        <v>2591</v>
      </c>
      <c r="BD660" s="994">
        <v>39974</v>
      </c>
      <c r="BE660" s="977" t="s">
        <v>189</v>
      </c>
      <c r="BF660" s="974"/>
      <c r="BG660" s="992"/>
      <c r="BL660" s="1361"/>
    </row>
    <row r="661" spans="1:64" s="993" customFormat="1" ht="13.5" customHeight="1" x14ac:dyDescent="0.25">
      <c r="A661" s="973">
        <v>658</v>
      </c>
      <c r="B661" s="974"/>
      <c r="C661" s="973"/>
      <c r="D661" s="973">
        <v>20482130225</v>
      </c>
      <c r="E661" s="1225">
        <v>4071859</v>
      </c>
      <c r="F661" s="976" t="s">
        <v>2668</v>
      </c>
      <c r="G661" s="977" t="s">
        <v>526</v>
      </c>
      <c r="H661" s="977" t="s">
        <v>3657</v>
      </c>
      <c r="I661" s="974" t="s">
        <v>15651</v>
      </c>
      <c r="J661" s="978"/>
      <c r="K661" s="978"/>
      <c r="L661" s="974" t="s">
        <v>3659</v>
      </c>
      <c r="M661" s="974"/>
      <c r="N661" s="974"/>
      <c r="O661" s="974"/>
      <c r="P661" s="977" t="s">
        <v>4424</v>
      </c>
      <c r="Q661" s="977" t="s">
        <v>3303</v>
      </c>
      <c r="R661" s="979" t="s">
        <v>3658</v>
      </c>
      <c r="S661" s="985" t="s">
        <v>4424</v>
      </c>
      <c r="T661" s="973" t="s">
        <v>4424</v>
      </c>
      <c r="U661" s="974" t="s">
        <v>3656</v>
      </c>
      <c r="V661" s="974"/>
      <c r="W661" s="974" t="s">
        <v>3630</v>
      </c>
      <c r="X661" s="974" t="s">
        <v>3630</v>
      </c>
      <c r="Y661" s="974" t="s">
        <v>4475</v>
      </c>
      <c r="Z661" s="980">
        <v>39933</v>
      </c>
      <c r="AA661" s="981">
        <v>4</v>
      </c>
      <c r="AB661" s="981">
        <v>2009</v>
      </c>
      <c r="AC661" s="974"/>
      <c r="AD661" s="983">
        <v>46500</v>
      </c>
      <c r="AE661" s="977" t="s">
        <v>4002</v>
      </c>
      <c r="AF661" s="977" t="s">
        <v>4424</v>
      </c>
      <c r="AG661" s="977"/>
      <c r="AH661" s="985">
        <v>11108985</v>
      </c>
      <c r="AI661" s="1055" t="s">
        <v>3630</v>
      </c>
      <c r="AJ661" s="977" t="s">
        <v>3659</v>
      </c>
      <c r="AK661" s="985">
        <v>18197039</v>
      </c>
      <c r="AL661" s="977" t="s">
        <v>21184</v>
      </c>
      <c r="AM661" s="977" t="s">
        <v>3630</v>
      </c>
      <c r="AN661" s="977" t="s">
        <v>3630</v>
      </c>
      <c r="AO661" s="977" t="s">
        <v>4475</v>
      </c>
      <c r="AP661" s="986" t="s">
        <v>4424</v>
      </c>
      <c r="AQ661" s="984" t="s">
        <v>4424</v>
      </c>
      <c r="AR661" s="988" t="s">
        <v>4424</v>
      </c>
      <c r="AS661" s="974"/>
      <c r="AT661" s="974"/>
      <c r="AU661" s="974"/>
      <c r="AV661" s="990" t="s">
        <v>4424</v>
      </c>
      <c r="AW661" s="991" t="s">
        <v>4424</v>
      </c>
      <c r="AX661" s="990" t="s">
        <v>4424</v>
      </c>
      <c r="AY661" s="990" t="s">
        <v>4424</v>
      </c>
      <c r="AZ661" s="991" t="s">
        <v>4424</v>
      </c>
      <c r="BA661" s="990" t="s">
        <v>4424</v>
      </c>
      <c r="BB661" s="977" t="s">
        <v>5544</v>
      </c>
      <c r="BC661" s="977" t="s">
        <v>2591</v>
      </c>
      <c r="BD661" s="994">
        <v>39988</v>
      </c>
      <c r="BE661" s="977" t="s">
        <v>189</v>
      </c>
      <c r="BF661" s="974"/>
      <c r="BG661" s="992"/>
      <c r="BL661" s="1361"/>
    </row>
    <row r="662" spans="1:64" s="993" customFormat="1" ht="13.5" customHeight="1" x14ac:dyDescent="0.25">
      <c r="A662" s="973">
        <v>659</v>
      </c>
      <c r="B662" s="974"/>
      <c r="C662" s="973"/>
      <c r="D662" s="973">
        <v>10002573305</v>
      </c>
      <c r="E662" s="1225">
        <v>4070425</v>
      </c>
      <c r="F662" s="976" t="s">
        <v>2668</v>
      </c>
      <c r="G662" s="977" t="s">
        <v>250</v>
      </c>
      <c r="H662" s="977" t="s">
        <v>4418</v>
      </c>
      <c r="I662" s="974" t="s">
        <v>6546</v>
      </c>
      <c r="J662" s="978"/>
      <c r="K662" s="978"/>
      <c r="L662" s="974" t="s">
        <v>4419</v>
      </c>
      <c r="M662" s="974"/>
      <c r="N662" s="974"/>
      <c r="O662" s="974"/>
      <c r="P662" s="977" t="s">
        <v>4424</v>
      </c>
      <c r="Q662" s="973" t="s">
        <v>4424</v>
      </c>
      <c r="R662" s="979" t="s">
        <v>5220</v>
      </c>
      <c r="S662" s="985" t="s">
        <v>4424</v>
      </c>
      <c r="T662" s="973" t="s">
        <v>4424</v>
      </c>
      <c r="U662" s="974" t="s">
        <v>5221</v>
      </c>
      <c r="V662" s="974"/>
      <c r="W662" s="974" t="s">
        <v>2140</v>
      </c>
      <c r="X662" s="974" t="s">
        <v>2140</v>
      </c>
      <c r="Y662" s="974" t="s">
        <v>2140</v>
      </c>
      <c r="Z662" s="980" t="s">
        <v>22459</v>
      </c>
      <c r="AA662" s="981">
        <v>5</v>
      </c>
      <c r="AB662" s="981">
        <v>2009</v>
      </c>
      <c r="AC662" s="974"/>
      <c r="AD662" s="983">
        <v>3500</v>
      </c>
      <c r="AE662" s="977" t="s">
        <v>2281</v>
      </c>
      <c r="AF662" s="977" t="s">
        <v>4424</v>
      </c>
      <c r="AG662" s="977"/>
      <c r="AH662" s="973" t="s">
        <v>4424</v>
      </c>
      <c r="AI662" s="974" t="s">
        <v>4424</v>
      </c>
      <c r="AJ662" s="977" t="s">
        <v>4419</v>
      </c>
      <c r="AK662" s="985" t="s">
        <v>5220</v>
      </c>
      <c r="AL662" s="977" t="s">
        <v>5221</v>
      </c>
      <c r="AM662" s="977" t="s">
        <v>2140</v>
      </c>
      <c r="AN662" s="977" t="s">
        <v>2140</v>
      </c>
      <c r="AO662" s="977" t="s">
        <v>2140</v>
      </c>
      <c r="AP662" s="986" t="s">
        <v>4424</v>
      </c>
      <c r="AQ662" s="984" t="s">
        <v>4424</v>
      </c>
      <c r="AR662" s="988" t="s">
        <v>4424</v>
      </c>
      <c r="AS662" s="974"/>
      <c r="AT662" s="974"/>
      <c r="AU662" s="974"/>
      <c r="AV662" s="990" t="s">
        <v>4424</v>
      </c>
      <c r="AW662" s="991" t="s">
        <v>4424</v>
      </c>
      <c r="AX662" s="990" t="s">
        <v>4424</v>
      </c>
      <c r="AY662" s="990" t="s">
        <v>4424</v>
      </c>
      <c r="AZ662" s="991" t="s">
        <v>4424</v>
      </c>
      <c r="BA662" s="990" t="s">
        <v>4424</v>
      </c>
      <c r="BB662" s="977" t="s">
        <v>3663</v>
      </c>
      <c r="BC662" s="977" t="s">
        <v>2591</v>
      </c>
      <c r="BD662" s="994">
        <v>39969</v>
      </c>
      <c r="BE662" s="977" t="s">
        <v>189</v>
      </c>
      <c r="BF662" s="974"/>
      <c r="BG662" s="992"/>
      <c r="BL662" s="1361"/>
    </row>
    <row r="663" spans="1:64" s="993" customFormat="1" ht="13.5" customHeight="1" x14ac:dyDescent="0.25">
      <c r="A663" s="973">
        <v>660</v>
      </c>
      <c r="B663" s="974"/>
      <c r="C663" s="973"/>
      <c r="D663" s="973">
        <v>10437759893</v>
      </c>
      <c r="E663" s="1225">
        <v>4071849</v>
      </c>
      <c r="F663" s="976" t="s">
        <v>2668</v>
      </c>
      <c r="G663" s="977" t="s">
        <v>250</v>
      </c>
      <c r="H663" s="977" t="s">
        <v>4522</v>
      </c>
      <c r="I663" s="974" t="s">
        <v>15651</v>
      </c>
      <c r="J663" s="978"/>
      <c r="K663" s="978"/>
      <c r="L663" s="974" t="s">
        <v>4523</v>
      </c>
      <c r="M663" s="974"/>
      <c r="N663" s="974"/>
      <c r="O663" s="974"/>
      <c r="P663" s="977" t="s">
        <v>4424</v>
      </c>
      <c r="Q663" s="973" t="s">
        <v>4424</v>
      </c>
      <c r="R663" s="979" t="s">
        <v>4524</v>
      </c>
      <c r="S663" s="985" t="s">
        <v>4424</v>
      </c>
      <c r="T663" s="973" t="s">
        <v>4424</v>
      </c>
      <c r="U663" s="974" t="s">
        <v>3623</v>
      </c>
      <c r="V663" s="974"/>
      <c r="W663" s="974" t="s">
        <v>3804</v>
      </c>
      <c r="X663" s="974" t="s">
        <v>3804</v>
      </c>
      <c r="Y663" s="974" t="s">
        <v>2726</v>
      </c>
      <c r="Z663" s="980">
        <v>39945</v>
      </c>
      <c r="AA663" s="981">
        <v>5</v>
      </c>
      <c r="AB663" s="981">
        <v>2009</v>
      </c>
      <c r="AC663" s="974"/>
      <c r="AD663" s="983">
        <v>15000</v>
      </c>
      <c r="AE663" s="977" t="s">
        <v>2281</v>
      </c>
      <c r="AF663" s="977" t="s">
        <v>4424</v>
      </c>
      <c r="AG663" s="977"/>
      <c r="AH663" s="973" t="s">
        <v>4424</v>
      </c>
      <c r="AI663" s="974" t="s">
        <v>4424</v>
      </c>
      <c r="AJ663" s="977" t="s">
        <v>976</v>
      </c>
      <c r="AK663" s="985">
        <v>43775989</v>
      </c>
      <c r="AL663" s="977" t="s">
        <v>3623</v>
      </c>
      <c r="AM663" s="977" t="s">
        <v>3804</v>
      </c>
      <c r="AN663" s="977" t="s">
        <v>3804</v>
      </c>
      <c r="AO663" s="977" t="s">
        <v>2726</v>
      </c>
      <c r="AP663" s="986" t="s">
        <v>4424</v>
      </c>
      <c r="AQ663" s="984" t="s">
        <v>4424</v>
      </c>
      <c r="AR663" s="988" t="s">
        <v>4424</v>
      </c>
      <c r="AS663" s="974"/>
      <c r="AT663" s="974"/>
      <c r="AU663" s="974"/>
      <c r="AV663" s="990" t="s">
        <v>4424</v>
      </c>
      <c r="AW663" s="991" t="s">
        <v>4424</v>
      </c>
      <c r="AX663" s="990" t="s">
        <v>4424</v>
      </c>
      <c r="AY663" s="990" t="s">
        <v>4424</v>
      </c>
      <c r="AZ663" s="991" t="s">
        <v>4424</v>
      </c>
      <c r="BA663" s="990" t="s">
        <v>4424</v>
      </c>
      <c r="BB663" s="977" t="s">
        <v>5544</v>
      </c>
      <c r="BC663" s="977" t="s">
        <v>2591</v>
      </c>
      <c r="BD663" s="994">
        <v>39974</v>
      </c>
      <c r="BE663" s="977" t="s">
        <v>189</v>
      </c>
      <c r="BF663" s="974"/>
      <c r="BG663" s="992"/>
      <c r="BL663" s="1361"/>
    </row>
    <row r="664" spans="1:64" s="993" customFormat="1" ht="13.5" customHeight="1" x14ac:dyDescent="0.25">
      <c r="A664" s="973">
        <v>661</v>
      </c>
      <c r="B664" s="974"/>
      <c r="C664" s="973"/>
      <c r="D664" s="973">
        <v>20482057391</v>
      </c>
      <c r="E664" s="1225">
        <v>4070072</v>
      </c>
      <c r="F664" s="976" t="s">
        <v>2668</v>
      </c>
      <c r="G664" s="977" t="s">
        <v>526</v>
      </c>
      <c r="H664" s="977" t="s">
        <v>14684</v>
      </c>
      <c r="I664" s="974" t="s">
        <v>15651</v>
      </c>
      <c r="J664" s="978"/>
      <c r="K664" s="978"/>
      <c r="L664" s="974" t="s">
        <v>19072</v>
      </c>
      <c r="M664" s="974"/>
      <c r="N664" s="974"/>
      <c r="O664" s="974"/>
      <c r="P664" s="977" t="s">
        <v>4424</v>
      </c>
      <c r="Q664" s="977" t="s">
        <v>3303</v>
      </c>
      <c r="R664" s="979" t="s">
        <v>2613</v>
      </c>
      <c r="S664" s="985" t="s">
        <v>4424</v>
      </c>
      <c r="T664" s="973" t="s">
        <v>4424</v>
      </c>
      <c r="U664" s="974" t="s">
        <v>2614</v>
      </c>
      <c r="V664" s="974"/>
      <c r="W664" s="974" t="s">
        <v>2615</v>
      </c>
      <c r="X664" s="974" t="s">
        <v>3630</v>
      </c>
      <c r="Y664" s="974" t="s">
        <v>4475</v>
      </c>
      <c r="Z664" s="980" t="s">
        <v>2616</v>
      </c>
      <c r="AA664" s="981">
        <v>5</v>
      </c>
      <c r="AB664" s="981">
        <v>2009</v>
      </c>
      <c r="AC664" s="974"/>
      <c r="AD664" s="983">
        <v>28500</v>
      </c>
      <c r="AE664" s="977" t="s">
        <v>4002</v>
      </c>
      <c r="AF664" s="977" t="s">
        <v>4424</v>
      </c>
      <c r="AG664" s="977"/>
      <c r="AH664" s="985">
        <v>11105614</v>
      </c>
      <c r="AI664" s="1055" t="s">
        <v>3630</v>
      </c>
      <c r="AJ664" s="977" t="s">
        <v>19072</v>
      </c>
      <c r="AK664" s="985" t="s">
        <v>2613</v>
      </c>
      <c r="AL664" s="977" t="s">
        <v>2614</v>
      </c>
      <c r="AM664" s="977" t="s">
        <v>2615</v>
      </c>
      <c r="AN664" s="977" t="s">
        <v>3630</v>
      </c>
      <c r="AO664" s="977" t="s">
        <v>4475</v>
      </c>
      <c r="AP664" s="986" t="s">
        <v>4297</v>
      </c>
      <c r="AQ664" s="984">
        <v>18224687</v>
      </c>
      <c r="AR664" s="988" t="s">
        <v>2614</v>
      </c>
      <c r="AS664" s="974" t="s">
        <v>2615</v>
      </c>
      <c r="AT664" s="974" t="s">
        <v>3630</v>
      </c>
      <c r="AU664" s="974" t="s">
        <v>4475</v>
      </c>
      <c r="AV664" s="990" t="s">
        <v>4298</v>
      </c>
      <c r="AW664" s="973">
        <v>17993067</v>
      </c>
      <c r="AX664" s="990" t="s">
        <v>4296</v>
      </c>
      <c r="AY664" s="990" t="s">
        <v>4424</v>
      </c>
      <c r="AZ664" s="991" t="s">
        <v>4424</v>
      </c>
      <c r="BA664" s="990" t="s">
        <v>4424</v>
      </c>
      <c r="BB664" s="977" t="s">
        <v>5544</v>
      </c>
      <c r="BC664" s="977" t="s">
        <v>2591</v>
      </c>
      <c r="BD664" s="994">
        <v>40003</v>
      </c>
      <c r="BE664" s="977" t="s">
        <v>189</v>
      </c>
      <c r="BF664" s="974"/>
      <c r="BG664" s="992"/>
      <c r="BL664" s="1361"/>
    </row>
    <row r="665" spans="1:64" s="993" customFormat="1" ht="13.5" customHeight="1" x14ac:dyDescent="0.25">
      <c r="A665" s="973">
        <v>662</v>
      </c>
      <c r="B665" s="974"/>
      <c r="C665" s="973"/>
      <c r="D665" s="973">
        <v>10422646278</v>
      </c>
      <c r="E665" s="1225">
        <v>4071159</v>
      </c>
      <c r="F665" s="976" t="s">
        <v>2667</v>
      </c>
      <c r="G665" s="977" t="s">
        <v>250</v>
      </c>
      <c r="H665" s="977" t="s">
        <v>4265</v>
      </c>
      <c r="I665" s="1003" t="s">
        <v>3862</v>
      </c>
      <c r="J665" s="978"/>
      <c r="K665" s="978"/>
      <c r="L665" s="974" t="s">
        <v>4266</v>
      </c>
      <c r="M665" s="974"/>
      <c r="N665" s="974"/>
      <c r="O665" s="974"/>
      <c r="P665" s="977" t="s">
        <v>4424</v>
      </c>
      <c r="Q665" s="973" t="s">
        <v>4424</v>
      </c>
      <c r="R665" s="979" t="s">
        <v>4267</v>
      </c>
      <c r="S665" s="985" t="s">
        <v>1197</v>
      </c>
      <c r="T665" s="973" t="s">
        <v>4424</v>
      </c>
      <c r="U665" s="974" t="s">
        <v>4268</v>
      </c>
      <c r="V665" s="974"/>
      <c r="W665" s="974" t="s">
        <v>4269</v>
      </c>
      <c r="X665" s="974" t="s">
        <v>2184</v>
      </c>
      <c r="Y665" s="974" t="s">
        <v>1160</v>
      </c>
      <c r="Z665" s="980">
        <v>39952</v>
      </c>
      <c r="AA665" s="981">
        <v>5</v>
      </c>
      <c r="AB665" s="981">
        <v>2009</v>
      </c>
      <c r="AC665" s="974"/>
      <c r="AD665" s="983">
        <v>3500</v>
      </c>
      <c r="AE665" s="977" t="s">
        <v>2281</v>
      </c>
      <c r="AF665" s="977" t="s">
        <v>4424</v>
      </c>
      <c r="AG665" s="977"/>
      <c r="AH665" s="973" t="s">
        <v>4424</v>
      </c>
      <c r="AI665" s="974" t="s">
        <v>4424</v>
      </c>
      <c r="AJ665" s="977" t="s">
        <v>4266</v>
      </c>
      <c r="AK665" s="985" t="s">
        <v>4267</v>
      </c>
      <c r="AL665" s="977" t="s">
        <v>21186</v>
      </c>
      <c r="AM665" s="977" t="s">
        <v>4269</v>
      </c>
      <c r="AN665" s="977" t="s">
        <v>2184</v>
      </c>
      <c r="AO665" s="977" t="s">
        <v>1160</v>
      </c>
      <c r="AP665" s="986" t="s">
        <v>4424</v>
      </c>
      <c r="AQ665" s="984" t="s">
        <v>4424</v>
      </c>
      <c r="AR665" s="988" t="s">
        <v>4424</v>
      </c>
      <c r="AS665" s="974"/>
      <c r="AT665" s="974"/>
      <c r="AU665" s="974"/>
      <c r="AV665" s="990" t="s">
        <v>4424</v>
      </c>
      <c r="AW665" s="991" t="s">
        <v>4424</v>
      </c>
      <c r="AX665" s="990" t="s">
        <v>4424</v>
      </c>
      <c r="AY665" s="990" t="s">
        <v>4424</v>
      </c>
      <c r="AZ665" s="991" t="s">
        <v>4424</v>
      </c>
      <c r="BA665" s="990" t="s">
        <v>4424</v>
      </c>
      <c r="BB665" s="977" t="s">
        <v>3918</v>
      </c>
      <c r="BC665" s="977" t="s">
        <v>2591</v>
      </c>
      <c r="BD665" s="994">
        <v>40021</v>
      </c>
      <c r="BE665" s="977" t="s">
        <v>189</v>
      </c>
      <c r="BF665" s="974"/>
      <c r="BG665" s="992"/>
      <c r="BL665" s="1361"/>
    </row>
    <row r="666" spans="1:64" s="993" customFormat="1" ht="13.5" customHeight="1" x14ac:dyDescent="0.25">
      <c r="A666" s="973">
        <v>663</v>
      </c>
      <c r="B666" s="974"/>
      <c r="C666" s="973"/>
      <c r="D666" s="973">
        <v>10001818169</v>
      </c>
      <c r="E666" s="1225">
        <v>4070080</v>
      </c>
      <c r="F666" s="976" t="s">
        <v>2667</v>
      </c>
      <c r="G666" s="977" t="s">
        <v>250</v>
      </c>
      <c r="H666" s="977" t="s">
        <v>4271</v>
      </c>
      <c r="I666" s="974" t="s">
        <v>6546</v>
      </c>
      <c r="J666" s="978"/>
      <c r="K666" s="978"/>
      <c r="L666" s="974" t="s">
        <v>4272</v>
      </c>
      <c r="M666" s="974"/>
      <c r="N666" s="974"/>
      <c r="O666" s="974"/>
      <c r="P666" s="977" t="s">
        <v>4424</v>
      </c>
      <c r="Q666" s="973" t="s">
        <v>4424</v>
      </c>
      <c r="R666" s="979" t="s">
        <v>4273</v>
      </c>
      <c r="S666" s="985" t="s">
        <v>4424</v>
      </c>
      <c r="T666" s="973" t="s">
        <v>4424</v>
      </c>
      <c r="U666" s="974" t="s">
        <v>4321</v>
      </c>
      <c r="V666" s="974"/>
      <c r="W666" s="974" t="s">
        <v>4269</v>
      </c>
      <c r="X666" s="974" t="s">
        <v>2184</v>
      </c>
      <c r="Y666" s="974" t="s">
        <v>1160</v>
      </c>
      <c r="Z666" s="980" t="s">
        <v>2616</v>
      </c>
      <c r="AA666" s="981">
        <v>5</v>
      </c>
      <c r="AB666" s="981">
        <v>2009</v>
      </c>
      <c r="AC666" s="974"/>
      <c r="AD666" s="983">
        <v>6000</v>
      </c>
      <c r="AE666" s="977" t="s">
        <v>2281</v>
      </c>
      <c r="AF666" s="977" t="s">
        <v>4424</v>
      </c>
      <c r="AG666" s="977"/>
      <c r="AH666" s="973" t="s">
        <v>4424</v>
      </c>
      <c r="AI666" s="974" t="s">
        <v>4424</v>
      </c>
      <c r="AJ666" s="977" t="s">
        <v>4272</v>
      </c>
      <c r="AK666" s="985" t="s">
        <v>4273</v>
      </c>
      <c r="AL666" s="977" t="s">
        <v>4321</v>
      </c>
      <c r="AM666" s="977" t="s">
        <v>4269</v>
      </c>
      <c r="AN666" s="977" t="s">
        <v>2184</v>
      </c>
      <c r="AO666" s="977" t="s">
        <v>1160</v>
      </c>
      <c r="AP666" s="986" t="s">
        <v>4320</v>
      </c>
      <c r="AQ666" s="984" t="s">
        <v>4322</v>
      </c>
      <c r="AR666" s="977" t="s">
        <v>4321</v>
      </c>
      <c r="AS666" s="977" t="s">
        <v>4269</v>
      </c>
      <c r="AT666" s="977" t="s">
        <v>2184</v>
      </c>
      <c r="AU666" s="977" t="s">
        <v>1160</v>
      </c>
      <c r="AV666" s="990" t="s">
        <v>4424</v>
      </c>
      <c r="AW666" s="991" t="s">
        <v>4424</v>
      </c>
      <c r="AX666" s="990" t="s">
        <v>4424</v>
      </c>
      <c r="AY666" s="990" t="s">
        <v>4424</v>
      </c>
      <c r="AZ666" s="991" t="s">
        <v>4424</v>
      </c>
      <c r="BA666" s="990" t="s">
        <v>4424</v>
      </c>
      <c r="BB666" s="977" t="s">
        <v>3918</v>
      </c>
      <c r="BC666" s="977" t="s">
        <v>2591</v>
      </c>
      <c r="BD666" s="994">
        <v>40021</v>
      </c>
      <c r="BE666" s="977" t="s">
        <v>189</v>
      </c>
      <c r="BF666" s="974"/>
      <c r="BG666" s="992"/>
      <c r="BL666" s="1361"/>
    </row>
    <row r="667" spans="1:64" s="993" customFormat="1" ht="13.5" customHeight="1" x14ac:dyDescent="0.25">
      <c r="A667" s="973">
        <v>664</v>
      </c>
      <c r="B667" s="974"/>
      <c r="C667" s="973"/>
      <c r="D667" s="973">
        <v>20532378789</v>
      </c>
      <c r="E667" s="1225">
        <v>4071515</v>
      </c>
      <c r="F667" s="976" t="s">
        <v>3254</v>
      </c>
      <c r="G667" s="977" t="s">
        <v>526</v>
      </c>
      <c r="H667" s="977" t="s">
        <v>15619</v>
      </c>
      <c r="I667" s="974" t="s">
        <v>15651</v>
      </c>
      <c r="J667" s="978"/>
      <c r="K667" s="978"/>
      <c r="L667" s="974" t="s">
        <v>5292</v>
      </c>
      <c r="M667" s="974"/>
      <c r="N667" s="974"/>
      <c r="O667" s="974"/>
      <c r="P667" s="977" t="s">
        <v>4424</v>
      </c>
      <c r="Q667" s="977" t="s">
        <v>3303</v>
      </c>
      <c r="R667" s="979" t="s">
        <v>5293</v>
      </c>
      <c r="S667" s="985" t="s">
        <v>4424</v>
      </c>
      <c r="T667" s="973" t="s">
        <v>4424</v>
      </c>
      <c r="U667" s="974" t="s">
        <v>5294</v>
      </c>
      <c r="V667" s="974"/>
      <c r="W667" s="974" t="s">
        <v>2827</v>
      </c>
      <c r="X667" s="974" t="s">
        <v>2827</v>
      </c>
      <c r="Y667" s="974" t="s">
        <v>2827</v>
      </c>
      <c r="Z667" s="980">
        <v>39954</v>
      </c>
      <c r="AA667" s="981">
        <v>5</v>
      </c>
      <c r="AB667" s="981">
        <v>2009</v>
      </c>
      <c r="AC667" s="977"/>
      <c r="AD667" s="983">
        <v>9000</v>
      </c>
      <c r="AE667" s="977" t="s">
        <v>4002</v>
      </c>
      <c r="AF667" s="977" t="s">
        <v>4424</v>
      </c>
      <c r="AG667" s="977"/>
      <c r="AH667" s="985">
        <v>11044754</v>
      </c>
      <c r="AI667" s="974" t="s">
        <v>2827</v>
      </c>
      <c r="AJ667" s="977" t="s">
        <v>5295</v>
      </c>
      <c r="AK667" s="985">
        <v>43137335</v>
      </c>
      <c r="AL667" s="977" t="s">
        <v>21187</v>
      </c>
      <c r="AM667" s="977" t="s">
        <v>2827</v>
      </c>
      <c r="AN667" s="977" t="s">
        <v>2827</v>
      </c>
      <c r="AO667" s="977" t="s">
        <v>2827</v>
      </c>
      <c r="AP667" s="986" t="s">
        <v>5292</v>
      </c>
      <c r="AQ667" s="984">
        <v>29623803</v>
      </c>
      <c r="AR667" s="977" t="s">
        <v>21187</v>
      </c>
      <c r="AS667" s="977" t="s">
        <v>2827</v>
      </c>
      <c r="AT667" s="977" t="s">
        <v>2827</v>
      </c>
      <c r="AU667" s="977" t="s">
        <v>2827</v>
      </c>
      <c r="AV667" s="990" t="s">
        <v>4424</v>
      </c>
      <c r="AW667" s="977" t="s">
        <v>4424</v>
      </c>
      <c r="AX667" s="990" t="s">
        <v>4424</v>
      </c>
      <c r="AY667" s="990" t="s">
        <v>4424</v>
      </c>
      <c r="AZ667" s="973" t="s">
        <v>4424</v>
      </c>
      <c r="BA667" s="990" t="s">
        <v>4424</v>
      </c>
      <c r="BB667" s="977" t="s">
        <v>4181</v>
      </c>
      <c r="BC667" s="977" t="s">
        <v>2591</v>
      </c>
      <c r="BD667" s="994">
        <v>39996</v>
      </c>
      <c r="BE667" s="977" t="s">
        <v>189</v>
      </c>
      <c r="BF667" s="974"/>
      <c r="BG667" s="992"/>
      <c r="BL667" s="1361"/>
    </row>
    <row r="668" spans="1:64" s="993" customFormat="1" ht="13.5" customHeight="1" x14ac:dyDescent="0.25">
      <c r="A668" s="973">
        <v>665</v>
      </c>
      <c r="B668" s="974"/>
      <c r="C668" s="973"/>
      <c r="D668" s="973">
        <v>10214550658</v>
      </c>
      <c r="E668" s="1225">
        <v>4072166</v>
      </c>
      <c r="F668" s="976" t="s">
        <v>2667</v>
      </c>
      <c r="G668" s="977" t="s">
        <v>250</v>
      </c>
      <c r="H668" s="977" t="s">
        <v>4757</v>
      </c>
      <c r="I668" s="974" t="s">
        <v>15651</v>
      </c>
      <c r="J668" s="978"/>
      <c r="K668" s="978"/>
      <c r="L668" s="974" t="s">
        <v>4758</v>
      </c>
      <c r="M668" s="974"/>
      <c r="N668" s="974"/>
      <c r="O668" s="974"/>
      <c r="P668" s="977" t="s">
        <v>4424</v>
      </c>
      <c r="Q668" s="973" t="s">
        <v>4424</v>
      </c>
      <c r="R668" s="979" t="s">
        <v>5547</v>
      </c>
      <c r="S668" s="985" t="s">
        <v>4424</v>
      </c>
      <c r="T668" s="973" t="s">
        <v>4424</v>
      </c>
      <c r="U668" s="974" t="s">
        <v>4759</v>
      </c>
      <c r="V668" s="974"/>
      <c r="W668" s="974" t="s">
        <v>4269</v>
      </c>
      <c r="X668" s="974" t="s">
        <v>2184</v>
      </c>
      <c r="Y668" s="974" t="s">
        <v>1160</v>
      </c>
      <c r="Z668" s="980">
        <v>39955</v>
      </c>
      <c r="AA668" s="981">
        <v>0</v>
      </c>
      <c r="AB668" s="981">
        <v>2009</v>
      </c>
      <c r="AC668" s="977"/>
      <c r="AD668" s="983">
        <v>6000</v>
      </c>
      <c r="AE668" s="977" t="s">
        <v>2281</v>
      </c>
      <c r="AF668" s="977" t="s">
        <v>4424</v>
      </c>
      <c r="AG668" s="977"/>
      <c r="AH668" s="973" t="s">
        <v>4424</v>
      </c>
      <c r="AI668" s="974" t="s">
        <v>4424</v>
      </c>
      <c r="AJ668" s="977" t="s">
        <v>4758</v>
      </c>
      <c r="AK668" s="985">
        <v>21455065</v>
      </c>
      <c r="AL668" s="977" t="s">
        <v>4759</v>
      </c>
      <c r="AM668" s="977" t="s">
        <v>4269</v>
      </c>
      <c r="AN668" s="977" t="s">
        <v>2184</v>
      </c>
      <c r="AO668" s="977" t="s">
        <v>1160</v>
      </c>
      <c r="AP668" s="986" t="s">
        <v>4424</v>
      </c>
      <c r="AQ668" s="984" t="s">
        <v>4424</v>
      </c>
      <c r="AR668" s="988" t="s">
        <v>4424</v>
      </c>
      <c r="AS668" s="974"/>
      <c r="AT668" s="974"/>
      <c r="AU668" s="974"/>
      <c r="AV668" s="990" t="s">
        <v>4424</v>
      </c>
      <c r="AW668" s="977" t="s">
        <v>4424</v>
      </c>
      <c r="AX668" s="990" t="s">
        <v>4424</v>
      </c>
      <c r="AY668" s="990" t="s">
        <v>4424</v>
      </c>
      <c r="AZ668" s="973" t="s">
        <v>4424</v>
      </c>
      <c r="BA668" s="990" t="s">
        <v>4424</v>
      </c>
      <c r="BB668" s="977" t="s">
        <v>3918</v>
      </c>
      <c r="BC668" s="977" t="s">
        <v>2591</v>
      </c>
      <c r="BD668" s="994">
        <v>40045</v>
      </c>
      <c r="BE668" s="977" t="s">
        <v>189</v>
      </c>
      <c r="BF668" s="974"/>
      <c r="BG668" s="992"/>
      <c r="BL668" s="1361"/>
    </row>
    <row r="669" spans="1:64" s="993" customFormat="1" ht="13.5" customHeight="1" x14ac:dyDescent="0.25">
      <c r="A669" s="973">
        <v>666</v>
      </c>
      <c r="B669" s="974"/>
      <c r="C669" s="973"/>
      <c r="D669" s="973">
        <v>10013437152</v>
      </c>
      <c r="E669" s="1225">
        <v>4072503</v>
      </c>
      <c r="F669" s="976" t="s">
        <v>3254</v>
      </c>
      <c r="G669" s="977" t="s">
        <v>526</v>
      </c>
      <c r="H669" s="977" t="s">
        <v>1769</v>
      </c>
      <c r="I669" s="974" t="s">
        <v>15651</v>
      </c>
      <c r="J669" s="978"/>
      <c r="K669" s="978"/>
      <c r="L669" s="974" t="s">
        <v>19073</v>
      </c>
      <c r="M669" s="974"/>
      <c r="N669" s="974"/>
      <c r="O669" s="974"/>
      <c r="P669" s="977" t="s">
        <v>4424</v>
      </c>
      <c r="Q669" s="973" t="s">
        <v>4424</v>
      </c>
      <c r="R669" s="979" t="s">
        <v>1768</v>
      </c>
      <c r="S669" s="985" t="s">
        <v>4424</v>
      </c>
      <c r="T669" s="973" t="s">
        <v>4424</v>
      </c>
      <c r="U669" s="974" t="s">
        <v>1767</v>
      </c>
      <c r="V669" s="974"/>
      <c r="W669" s="974" t="s">
        <v>2821</v>
      </c>
      <c r="X669" s="974" t="s">
        <v>2821</v>
      </c>
      <c r="Y669" s="974" t="s">
        <v>2821</v>
      </c>
      <c r="Z669" s="980" t="s">
        <v>4916</v>
      </c>
      <c r="AA669" s="981">
        <v>5</v>
      </c>
      <c r="AB669" s="981">
        <v>2009</v>
      </c>
      <c r="AC669" s="974"/>
      <c r="AD669" s="983">
        <v>15000</v>
      </c>
      <c r="AE669" s="977" t="s">
        <v>2281</v>
      </c>
      <c r="AF669" s="977" t="s">
        <v>4424</v>
      </c>
      <c r="AG669" s="977"/>
      <c r="AH669" s="973" t="s">
        <v>4424</v>
      </c>
      <c r="AI669" s="974" t="s">
        <v>4424</v>
      </c>
      <c r="AJ669" s="977" t="s">
        <v>19073</v>
      </c>
      <c r="AK669" s="985" t="s">
        <v>1768</v>
      </c>
      <c r="AL669" s="977" t="s">
        <v>1767</v>
      </c>
      <c r="AM669" s="977" t="s">
        <v>2821</v>
      </c>
      <c r="AN669" s="977" t="s">
        <v>2821</v>
      </c>
      <c r="AO669" s="977" t="s">
        <v>2821</v>
      </c>
      <c r="AP669" s="986" t="s">
        <v>4424</v>
      </c>
      <c r="AQ669" s="984" t="s">
        <v>4424</v>
      </c>
      <c r="AR669" s="988" t="s">
        <v>4424</v>
      </c>
      <c r="AS669" s="974"/>
      <c r="AT669" s="974"/>
      <c r="AU669" s="974"/>
      <c r="AV669" s="990" t="s">
        <v>4424</v>
      </c>
      <c r="AW669" s="977" t="s">
        <v>4424</v>
      </c>
      <c r="AX669" s="990" t="s">
        <v>4424</v>
      </c>
      <c r="AY669" s="990" t="s">
        <v>4424</v>
      </c>
      <c r="AZ669" s="973" t="s">
        <v>4424</v>
      </c>
      <c r="BA669" s="990" t="s">
        <v>4424</v>
      </c>
      <c r="BB669" s="977" t="s">
        <v>1693</v>
      </c>
      <c r="BC669" s="977" t="s">
        <v>2591</v>
      </c>
      <c r="BD669" s="994">
        <v>40029</v>
      </c>
      <c r="BE669" s="977" t="s">
        <v>189</v>
      </c>
      <c r="BF669" s="974"/>
      <c r="BG669" s="992"/>
      <c r="BL669" s="1361"/>
    </row>
    <row r="670" spans="1:64" s="993" customFormat="1" ht="13.5" customHeight="1" x14ac:dyDescent="0.25">
      <c r="A670" s="973">
        <v>667</v>
      </c>
      <c r="B670" s="974"/>
      <c r="C670" s="973"/>
      <c r="D670" s="973">
        <v>10077556007</v>
      </c>
      <c r="E670" s="1225" t="e">
        <v>#N/A</v>
      </c>
      <c r="F670" s="976" t="s">
        <v>2667</v>
      </c>
      <c r="G670" s="977" t="s">
        <v>250</v>
      </c>
      <c r="H670" s="977" t="s">
        <v>1199</v>
      </c>
      <c r="I670" s="974" t="s">
        <v>3862</v>
      </c>
      <c r="J670" s="978"/>
      <c r="K670" s="978"/>
      <c r="L670" s="974" t="s">
        <v>1200</v>
      </c>
      <c r="M670" s="974"/>
      <c r="N670" s="974"/>
      <c r="O670" s="974"/>
      <c r="P670" s="977" t="s">
        <v>4424</v>
      </c>
      <c r="Q670" s="977"/>
      <c r="R670" s="979" t="s">
        <v>18322</v>
      </c>
      <c r="S670" s="985" t="s">
        <v>4424</v>
      </c>
      <c r="T670" s="973" t="s">
        <v>4424</v>
      </c>
      <c r="U670" s="974" t="s">
        <v>1201</v>
      </c>
      <c r="V670" s="974"/>
      <c r="W670" s="974" t="s">
        <v>1202</v>
      </c>
      <c r="X670" s="974" t="s">
        <v>1548</v>
      </c>
      <c r="Y670" s="974" t="s">
        <v>268</v>
      </c>
      <c r="Z670" s="980">
        <v>39972</v>
      </c>
      <c r="AA670" s="981">
        <v>6</v>
      </c>
      <c r="AB670" s="981">
        <v>2009</v>
      </c>
      <c r="AC670" s="974"/>
      <c r="AD670" s="983">
        <v>6000</v>
      </c>
      <c r="AE670" s="977" t="s">
        <v>2281</v>
      </c>
      <c r="AF670" s="977" t="s">
        <v>4424</v>
      </c>
      <c r="AG670" s="977"/>
      <c r="AH670" s="973" t="s">
        <v>4424</v>
      </c>
      <c r="AI670" s="974" t="s">
        <v>4424</v>
      </c>
      <c r="AJ670" s="977" t="s">
        <v>1203</v>
      </c>
      <c r="AK670" s="985" t="s">
        <v>18322</v>
      </c>
      <c r="AL670" s="977" t="s">
        <v>21188</v>
      </c>
      <c r="AM670" s="977" t="s">
        <v>3811</v>
      </c>
      <c r="AN670" s="977" t="s">
        <v>1548</v>
      </c>
      <c r="AO670" s="977" t="s">
        <v>268</v>
      </c>
      <c r="AP670" s="986" t="s">
        <v>1204</v>
      </c>
      <c r="AQ670" s="984" t="s">
        <v>1205</v>
      </c>
      <c r="AR670" s="977" t="s">
        <v>21188</v>
      </c>
      <c r="AS670" s="977" t="s">
        <v>3811</v>
      </c>
      <c r="AT670" s="977" t="s">
        <v>1548</v>
      </c>
      <c r="AU670" s="977" t="s">
        <v>268</v>
      </c>
      <c r="AV670" s="990" t="s">
        <v>4424</v>
      </c>
      <c r="AW670" s="977" t="s">
        <v>4424</v>
      </c>
      <c r="AX670" s="990" t="s">
        <v>4424</v>
      </c>
      <c r="AY670" s="990" t="s">
        <v>4424</v>
      </c>
      <c r="AZ670" s="973" t="s">
        <v>4424</v>
      </c>
      <c r="BA670" s="990" t="s">
        <v>4424</v>
      </c>
      <c r="BB670" s="977" t="s">
        <v>3918</v>
      </c>
      <c r="BC670" s="977" t="s">
        <v>1284</v>
      </c>
      <c r="BD670" s="994">
        <v>39972</v>
      </c>
      <c r="BE670" s="977" t="s">
        <v>189</v>
      </c>
      <c r="BF670" s="974"/>
      <c r="BG670" s="992"/>
      <c r="BL670" s="1361"/>
    </row>
    <row r="671" spans="1:64" s="993" customFormat="1" ht="13.5" customHeight="1" x14ac:dyDescent="0.25">
      <c r="A671" s="973">
        <v>668</v>
      </c>
      <c r="B671" s="974"/>
      <c r="C671" s="973"/>
      <c r="D671" s="973">
        <v>20480629389</v>
      </c>
      <c r="E671" s="1225">
        <v>4071850</v>
      </c>
      <c r="F671" s="976" t="s">
        <v>2668</v>
      </c>
      <c r="G671" s="977" t="s">
        <v>526</v>
      </c>
      <c r="H671" s="977" t="s">
        <v>292</v>
      </c>
      <c r="I671" s="974" t="s">
        <v>15651</v>
      </c>
      <c r="J671" s="978"/>
      <c r="K671" s="978"/>
      <c r="L671" s="974" t="s">
        <v>294</v>
      </c>
      <c r="M671" s="974"/>
      <c r="N671" s="974"/>
      <c r="O671" s="974"/>
      <c r="P671" s="977" t="s">
        <v>4424</v>
      </c>
      <c r="Q671" s="977" t="s">
        <v>3303</v>
      </c>
      <c r="R671" s="979">
        <v>40603718</v>
      </c>
      <c r="S671" s="985" t="s">
        <v>4424</v>
      </c>
      <c r="T671" s="973" t="s">
        <v>4424</v>
      </c>
      <c r="U671" s="974" t="s">
        <v>493</v>
      </c>
      <c r="V671" s="974"/>
      <c r="W671" s="974" t="s">
        <v>1517</v>
      </c>
      <c r="X671" s="974" t="s">
        <v>1517</v>
      </c>
      <c r="Y671" s="974" t="s">
        <v>1221</v>
      </c>
      <c r="Z671" s="980">
        <v>39972</v>
      </c>
      <c r="AA671" s="981">
        <v>6</v>
      </c>
      <c r="AB671" s="981">
        <v>2009</v>
      </c>
      <c r="AC671" s="974"/>
      <c r="AD671" s="983">
        <v>30000</v>
      </c>
      <c r="AE671" s="977" t="s">
        <v>4002</v>
      </c>
      <c r="AF671" s="977" t="s">
        <v>4424</v>
      </c>
      <c r="AG671" s="977"/>
      <c r="AH671" s="985">
        <v>11102149</v>
      </c>
      <c r="AI671" s="974" t="s">
        <v>1517</v>
      </c>
      <c r="AJ671" s="977" t="s">
        <v>6218</v>
      </c>
      <c r="AK671" s="985">
        <v>40603718</v>
      </c>
      <c r="AL671" s="977" t="s">
        <v>21189</v>
      </c>
      <c r="AM671" s="977" t="s">
        <v>1517</v>
      </c>
      <c r="AN671" s="977" t="s">
        <v>1517</v>
      </c>
      <c r="AO671" s="977" t="s">
        <v>1221</v>
      </c>
      <c r="AP671" s="986" t="s">
        <v>4424</v>
      </c>
      <c r="AQ671" s="984" t="s">
        <v>4424</v>
      </c>
      <c r="AR671" s="988" t="s">
        <v>4424</v>
      </c>
      <c r="AS671" s="974"/>
      <c r="AT671" s="974"/>
      <c r="AU671" s="974"/>
      <c r="AV671" s="990" t="s">
        <v>4424</v>
      </c>
      <c r="AW671" s="973" t="s">
        <v>4424</v>
      </c>
      <c r="AX671" s="990" t="s">
        <v>4424</v>
      </c>
      <c r="AY671" s="990" t="s">
        <v>4424</v>
      </c>
      <c r="AZ671" s="973" t="s">
        <v>4424</v>
      </c>
      <c r="BA671" s="990" t="s">
        <v>4424</v>
      </c>
      <c r="BB671" s="977" t="s">
        <v>293</v>
      </c>
      <c r="BC671" s="977" t="s">
        <v>2591</v>
      </c>
      <c r="BD671" s="994">
        <v>40021</v>
      </c>
      <c r="BE671" s="977" t="s">
        <v>189</v>
      </c>
      <c r="BF671" s="974"/>
      <c r="BG671" s="992"/>
      <c r="BL671" s="1361"/>
    </row>
    <row r="672" spans="1:64" s="993" customFormat="1" ht="13.5" customHeight="1" x14ac:dyDescent="0.25">
      <c r="A672" s="973">
        <v>669</v>
      </c>
      <c r="B672" s="974"/>
      <c r="C672" s="973"/>
      <c r="D672" s="973">
        <v>20489534411</v>
      </c>
      <c r="E672" s="1225" t="e">
        <v>#N/A</v>
      </c>
      <c r="F672" s="976" t="s">
        <v>2667</v>
      </c>
      <c r="G672" s="977" t="s">
        <v>526</v>
      </c>
      <c r="H672" s="977" t="s">
        <v>4286</v>
      </c>
      <c r="I672" s="974" t="s">
        <v>3862</v>
      </c>
      <c r="J672" s="978"/>
      <c r="K672" s="978"/>
      <c r="L672" s="974" t="s">
        <v>4287</v>
      </c>
      <c r="M672" s="974"/>
      <c r="N672" s="974"/>
      <c r="O672" s="974"/>
      <c r="P672" s="977" t="s">
        <v>4424</v>
      </c>
      <c r="Q672" s="977" t="s">
        <v>3303</v>
      </c>
      <c r="R672" s="979" t="s">
        <v>4288</v>
      </c>
      <c r="S672" s="985" t="s">
        <v>4424</v>
      </c>
      <c r="T672" s="973" t="s">
        <v>4424</v>
      </c>
      <c r="U672" s="974" t="s">
        <v>17509</v>
      </c>
      <c r="V672" s="974"/>
      <c r="W672" s="974" t="s">
        <v>4289</v>
      </c>
      <c r="X672" s="974" t="s">
        <v>1755</v>
      </c>
      <c r="Y672" s="974" t="s">
        <v>1755</v>
      </c>
      <c r="Z672" s="980">
        <v>39975</v>
      </c>
      <c r="AA672" s="981">
        <v>6</v>
      </c>
      <c r="AB672" s="981">
        <v>2009</v>
      </c>
      <c r="AC672" s="974"/>
      <c r="AD672" s="983">
        <v>15000</v>
      </c>
      <c r="AE672" s="977" t="s">
        <v>4002</v>
      </c>
      <c r="AF672" s="977" t="s">
        <v>4424</v>
      </c>
      <c r="AG672" s="977"/>
      <c r="AH672" s="985">
        <v>11007186</v>
      </c>
      <c r="AI672" s="974" t="s">
        <v>1755</v>
      </c>
      <c r="AJ672" s="977" t="s">
        <v>4287</v>
      </c>
      <c r="AK672" s="985">
        <v>41834126</v>
      </c>
      <c r="AL672" s="977" t="s">
        <v>21190</v>
      </c>
      <c r="AM672" s="977" t="s">
        <v>4289</v>
      </c>
      <c r="AN672" s="977" t="s">
        <v>1755</v>
      </c>
      <c r="AO672" s="977" t="s">
        <v>1755</v>
      </c>
      <c r="AP672" s="986" t="s">
        <v>3989</v>
      </c>
      <c r="AQ672" s="984">
        <v>41741232</v>
      </c>
      <c r="AR672" s="977" t="s">
        <v>21190</v>
      </c>
      <c r="AS672" s="977" t="s">
        <v>4289</v>
      </c>
      <c r="AT672" s="977" t="s">
        <v>1755</v>
      </c>
      <c r="AU672" s="977" t="s">
        <v>1755</v>
      </c>
      <c r="AV672" s="990" t="s">
        <v>16551</v>
      </c>
      <c r="AW672" s="974"/>
      <c r="AX672" s="990" t="s">
        <v>16551</v>
      </c>
      <c r="AY672" s="990" t="s">
        <v>4424</v>
      </c>
      <c r="AZ672" s="973" t="s">
        <v>4424</v>
      </c>
      <c r="BA672" s="990" t="s">
        <v>4424</v>
      </c>
      <c r="BB672" s="977" t="s">
        <v>3918</v>
      </c>
      <c r="BC672" s="977" t="s">
        <v>1284</v>
      </c>
      <c r="BD672" s="994">
        <v>39990</v>
      </c>
      <c r="BE672" s="977" t="s">
        <v>189</v>
      </c>
      <c r="BF672" s="974"/>
      <c r="BG672" s="992"/>
      <c r="BL672" s="1361"/>
    </row>
    <row r="673" spans="1:64" s="993" customFormat="1" ht="13.5" customHeight="1" x14ac:dyDescent="0.25">
      <c r="A673" s="973">
        <v>670</v>
      </c>
      <c r="B673" s="974"/>
      <c r="C673" s="973"/>
      <c r="D673" s="973">
        <v>20521680581</v>
      </c>
      <c r="E673" s="1225" t="e">
        <v>#N/A</v>
      </c>
      <c r="F673" s="976" t="s">
        <v>5521</v>
      </c>
      <c r="G673" s="977" t="s">
        <v>526</v>
      </c>
      <c r="H673" s="977" t="s">
        <v>4330</v>
      </c>
      <c r="I673" s="974" t="s">
        <v>3862</v>
      </c>
      <c r="J673" s="978"/>
      <c r="K673" s="978"/>
      <c r="L673" s="974" t="s">
        <v>6091</v>
      </c>
      <c r="M673" s="974"/>
      <c r="N673" s="974"/>
      <c r="O673" s="974"/>
      <c r="P673" s="977" t="s">
        <v>4424</v>
      </c>
      <c r="Q673" s="977" t="s">
        <v>3303</v>
      </c>
      <c r="R673" s="979" t="s">
        <v>6092</v>
      </c>
      <c r="S673" s="985" t="s">
        <v>4424</v>
      </c>
      <c r="T673" s="973" t="s">
        <v>4424</v>
      </c>
      <c r="U673" s="974" t="s">
        <v>6093</v>
      </c>
      <c r="V673" s="974"/>
      <c r="W673" s="974" t="s">
        <v>3387</v>
      </c>
      <c r="X673" s="974" t="s">
        <v>5521</v>
      </c>
      <c r="Y673" s="974" t="s">
        <v>5521</v>
      </c>
      <c r="Z673" s="980">
        <v>39981</v>
      </c>
      <c r="AA673" s="981">
        <v>6</v>
      </c>
      <c r="AB673" s="981">
        <v>2009</v>
      </c>
      <c r="AC673" s="974"/>
      <c r="AD673" s="983">
        <v>15000</v>
      </c>
      <c r="AE673" s="977" t="s">
        <v>4002</v>
      </c>
      <c r="AF673" s="977" t="s">
        <v>4424</v>
      </c>
      <c r="AG673" s="977"/>
      <c r="AH673" s="985">
        <v>12290377</v>
      </c>
      <c r="AI673" s="974" t="s">
        <v>5521</v>
      </c>
      <c r="AJ673" s="977" t="s">
        <v>6091</v>
      </c>
      <c r="AK673" s="985" t="s">
        <v>6092</v>
      </c>
      <c r="AL673" s="977" t="s">
        <v>21193</v>
      </c>
      <c r="AM673" s="977" t="s">
        <v>3387</v>
      </c>
      <c r="AN673" s="977" t="s">
        <v>5521</v>
      </c>
      <c r="AO673" s="977" t="s">
        <v>5521</v>
      </c>
      <c r="AP673" s="986" t="s">
        <v>16551</v>
      </c>
      <c r="AQ673" s="984" t="s">
        <v>4424</v>
      </c>
      <c r="AR673" s="988" t="s">
        <v>4424</v>
      </c>
      <c r="AS673" s="974"/>
      <c r="AT673" s="974"/>
      <c r="AU673" s="974"/>
      <c r="AV673" s="990" t="s">
        <v>4424</v>
      </c>
      <c r="AW673" s="977" t="s">
        <v>4424</v>
      </c>
      <c r="AX673" s="990" t="s">
        <v>4424</v>
      </c>
      <c r="AY673" s="990" t="s">
        <v>4424</v>
      </c>
      <c r="AZ673" s="973" t="s">
        <v>4424</v>
      </c>
      <c r="BA673" s="990" t="s">
        <v>4424</v>
      </c>
      <c r="BB673" s="977" t="s">
        <v>4454</v>
      </c>
      <c r="BC673" s="977" t="s">
        <v>1284</v>
      </c>
      <c r="BD673" s="994">
        <v>39981</v>
      </c>
      <c r="BE673" s="977" t="s">
        <v>189</v>
      </c>
      <c r="BF673" s="974"/>
      <c r="BG673" s="992"/>
      <c r="BL673" s="1361"/>
    </row>
    <row r="674" spans="1:64" s="993" customFormat="1" ht="13.5" customHeight="1" x14ac:dyDescent="0.25">
      <c r="A674" s="973">
        <v>671</v>
      </c>
      <c r="B674" s="974"/>
      <c r="C674" s="973"/>
      <c r="D674" s="973">
        <v>20528940189</v>
      </c>
      <c r="E674" s="1225">
        <v>4072167</v>
      </c>
      <c r="F674" s="976" t="s">
        <v>2667</v>
      </c>
      <c r="G674" s="977" t="s">
        <v>526</v>
      </c>
      <c r="H674" s="977" t="s">
        <v>20681</v>
      </c>
      <c r="I674" s="974" t="s">
        <v>15651</v>
      </c>
      <c r="J674" s="978"/>
      <c r="K674" s="978"/>
      <c r="L674" s="974" t="s">
        <v>19075</v>
      </c>
      <c r="M674" s="974"/>
      <c r="N674" s="974"/>
      <c r="O674" s="974"/>
      <c r="P674" s="977" t="s">
        <v>4424</v>
      </c>
      <c r="Q674" s="977" t="s">
        <v>3303</v>
      </c>
      <c r="R674" s="979" t="s">
        <v>630</v>
      </c>
      <c r="S674" s="985" t="s">
        <v>4424</v>
      </c>
      <c r="T674" s="973" t="s">
        <v>4424</v>
      </c>
      <c r="U674" s="974" t="s">
        <v>631</v>
      </c>
      <c r="V674" s="974"/>
      <c r="W674" s="974" t="s">
        <v>632</v>
      </c>
      <c r="X674" s="974" t="s">
        <v>5797</v>
      </c>
      <c r="Y674" s="974" t="s">
        <v>260</v>
      </c>
      <c r="Z674" s="980" t="s">
        <v>19076</v>
      </c>
      <c r="AA674" s="981">
        <v>6</v>
      </c>
      <c r="AB674" s="981">
        <v>2009</v>
      </c>
      <c r="AC674" s="974"/>
      <c r="AD674" s="983">
        <v>20000</v>
      </c>
      <c r="AE674" s="977" t="s">
        <v>4002</v>
      </c>
      <c r="AF674" s="977" t="s">
        <v>4424</v>
      </c>
      <c r="AG674" s="977"/>
      <c r="AH674" s="985">
        <v>11014736</v>
      </c>
      <c r="AI674" s="974" t="s">
        <v>11466</v>
      </c>
      <c r="AJ674" s="977" t="s">
        <v>19077</v>
      </c>
      <c r="AK674" s="985" t="s">
        <v>630</v>
      </c>
      <c r="AL674" s="977" t="s">
        <v>19078</v>
      </c>
      <c r="AM674" s="977" t="s">
        <v>299</v>
      </c>
      <c r="AN674" s="977" t="s">
        <v>5797</v>
      </c>
      <c r="AO674" s="977" t="s">
        <v>11466</v>
      </c>
      <c r="AP674" s="986" t="s">
        <v>19079</v>
      </c>
      <c r="AQ674" s="984" t="s">
        <v>15305</v>
      </c>
      <c r="AR674" s="988" t="s">
        <v>19080</v>
      </c>
      <c r="AS674" s="977" t="s">
        <v>299</v>
      </c>
      <c r="AT674" s="977" t="s">
        <v>5797</v>
      </c>
      <c r="AU674" s="977" t="s">
        <v>11466</v>
      </c>
      <c r="AV674" s="990" t="s">
        <v>5638</v>
      </c>
      <c r="AW674" s="973">
        <v>23004754</v>
      </c>
      <c r="AX674" s="990" t="s">
        <v>633</v>
      </c>
      <c r="AY674" s="990" t="s">
        <v>4424</v>
      </c>
      <c r="AZ674" s="973" t="s">
        <v>4424</v>
      </c>
      <c r="BA674" s="990" t="s">
        <v>4424</v>
      </c>
      <c r="BB674" s="977" t="s">
        <v>5546</v>
      </c>
      <c r="BC674" s="977" t="s">
        <v>2591</v>
      </c>
      <c r="BD674" s="994">
        <v>40028</v>
      </c>
      <c r="BE674" s="977" t="s">
        <v>189</v>
      </c>
      <c r="BF674" s="974"/>
      <c r="BG674" s="992"/>
      <c r="BL674" s="1361"/>
    </row>
    <row r="675" spans="1:64" s="993" customFormat="1" ht="13.5" customHeight="1" x14ac:dyDescent="0.25">
      <c r="A675" s="973">
        <v>672</v>
      </c>
      <c r="B675" s="974"/>
      <c r="C675" s="973"/>
      <c r="D675" s="973">
        <v>20494745047</v>
      </c>
      <c r="E675" s="1225">
        <v>4070420</v>
      </c>
      <c r="F675" s="976" t="s">
        <v>2667</v>
      </c>
      <c r="G675" s="977" t="s">
        <v>526</v>
      </c>
      <c r="H675" s="977" t="s">
        <v>4737</v>
      </c>
      <c r="I675" s="974" t="s">
        <v>15651</v>
      </c>
      <c r="J675" s="978"/>
      <c r="K675" s="978"/>
      <c r="L675" s="974" t="s">
        <v>4741</v>
      </c>
      <c r="M675" s="974"/>
      <c r="N675" s="974"/>
      <c r="O675" s="974"/>
      <c r="P675" s="977" t="s">
        <v>4739</v>
      </c>
      <c r="Q675" s="977" t="s">
        <v>3303</v>
      </c>
      <c r="R675" s="979">
        <v>41124692</v>
      </c>
      <c r="S675" s="985" t="s">
        <v>2817</v>
      </c>
      <c r="T675" s="985" t="s">
        <v>4740</v>
      </c>
      <c r="U675" s="974" t="s">
        <v>4034</v>
      </c>
      <c r="V675" s="974"/>
      <c r="W675" s="974" t="s">
        <v>265</v>
      </c>
      <c r="X675" s="974" t="s">
        <v>265</v>
      </c>
      <c r="Y675" s="974" t="s">
        <v>265</v>
      </c>
      <c r="Z675" s="980">
        <v>39995</v>
      </c>
      <c r="AA675" s="981">
        <v>7</v>
      </c>
      <c r="AB675" s="981">
        <v>2009</v>
      </c>
      <c r="AC675" s="974"/>
      <c r="AD675" s="983">
        <v>50000</v>
      </c>
      <c r="AE675" s="977" t="s">
        <v>4002</v>
      </c>
      <c r="AF675" s="977" t="s">
        <v>4424</v>
      </c>
      <c r="AG675" s="977"/>
      <c r="AH675" s="985">
        <v>11043750</v>
      </c>
      <c r="AI675" s="974" t="s">
        <v>265</v>
      </c>
      <c r="AJ675" s="977" t="s">
        <v>4741</v>
      </c>
      <c r="AK675" s="985">
        <v>41124692</v>
      </c>
      <c r="AL675" s="977" t="s">
        <v>21194</v>
      </c>
      <c r="AM675" s="977" t="s">
        <v>4738</v>
      </c>
      <c r="AN675" s="977" t="s">
        <v>265</v>
      </c>
      <c r="AO675" s="977" t="s">
        <v>265</v>
      </c>
      <c r="AP675" s="986" t="s">
        <v>16551</v>
      </c>
      <c r="AQ675" s="984" t="s">
        <v>4424</v>
      </c>
      <c r="AR675" s="988" t="s">
        <v>4424</v>
      </c>
      <c r="AS675" s="974"/>
      <c r="AT675" s="974"/>
      <c r="AU675" s="974"/>
      <c r="AV675" s="990" t="s">
        <v>4424</v>
      </c>
      <c r="AW675" s="973" t="s">
        <v>4424</v>
      </c>
      <c r="AX675" s="990" t="s">
        <v>4424</v>
      </c>
      <c r="AY675" s="990" t="s">
        <v>4424</v>
      </c>
      <c r="AZ675" s="973" t="s">
        <v>4424</v>
      </c>
      <c r="BA675" s="990" t="s">
        <v>4424</v>
      </c>
      <c r="BB675" s="977" t="s">
        <v>2587</v>
      </c>
      <c r="BC675" s="977" t="s">
        <v>2591</v>
      </c>
      <c r="BD675" s="994">
        <v>40037</v>
      </c>
      <c r="BE675" s="977" t="s">
        <v>189</v>
      </c>
      <c r="BF675" s="974"/>
      <c r="BG675" s="992"/>
      <c r="BL675" s="1361"/>
    </row>
    <row r="676" spans="1:64" s="993" customFormat="1" ht="13.5" customHeight="1" x14ac:dyDescent="0.25">
      <c r="A676" s="973">
        <v>673</v>
      </c>
      <c r="B676" s="974"/>
      <c r="C676" s="973"/>
      <c r="D676" s="973">
        <v>20532342083</v>
      </c>
      <c r="E676" s="1225">
        <v>4071149</v>
      </c>
      <c r="F676" s="976" t="s">
        <v>3254</v>
      </c>
      <c r="G676" s="977" t="s">
        <v>526</v>
      </c>
      <c r="H676" s="977" t="s">
        <v>295</v>
      </c>
      <c r="I676" s="974" t="s">
        <v>15651</v>
      </c>
      <c r="J676" s="978"/>
      <c r="K676" s="978"/>
      <c r="L676" s="974" t="s">
        <v>3921</v>
      </c>
      <c r="M676" s="974"/>
      <c r="N676" s="974"/>
      <c r="O676" s="974"/>
      <c r="P676" s="977" t="s">
        <v>4424</v>
      </c>
      <c r="Q676" s="977" t="s">
        <v>6194</v>
      </c>
      <c r="R676" s="979">
        <v>40685051</v>
      </c>
      <c r="S676" s="974" t="s">
        <v>6194</v>
      </c>
      <c r="T676" s="973" t="s">
        <v>4424</v>
      </c>
      <c r="U676" s="974" t="s">
        <v>6311</v>
      </c>
      <c r="V676" s="974"/>
      <c r="W676" s="974" t="s">
        <v>2827</v>
      </c>
      <c r="X676" s="974" t="s">
        <v>2827</v>
      </c>
      <c r="Y676" s="974" t="s">
        <v>2827</v>
      </c>
      <c r="Z676" s="980">
        <v>39968</v>
      </c>
      <c r="AA676" s="981">
        <v>6</v>
      </c>
      <c r="AB676" s="981">
        <v>2009</v>
      </c>
      <c r="AC676" s="974"/>
      <c r="AD676" s="1011"/>
      <c r="AE676" s="977" t="s">
        <v>4002</v>
      </c>
      <c r="AF676" s="977" t="s">
        <v>4424</v>
      </c>
      <c r="AG676" s="977"/>
      <c r="AH676" s="985">
        <v>11043948</v>
      </c>
      <c r="AI676" s="974" t="s">
        <v>2827</v>
      </c>
      <c r="AJ676" s="977" t="s">
        <v>3921</v>
      </c>
      <c r="AK676" s="985" t="s">
        <v>2662</v>
      </c>
      <c r="AL676" s="977" t="s">
        <v>4285</v>
      </c>
      <c r="AM676" s="974" t="s">
        <v>2827</v>
      </c>
      <c r="AN676" s="974" t="s">
        <v>2827</v>
      </c>
      <c r="AO676" s="974" t="s">
        <v>2827</v>
      </c>
      <c r="AP676" s="986" t="s">
        <v>4424</v>
      </c>
      <c r="AQ676" s="984" t="s">
        <v>4424</v>
      </c>
      <c r="AR676" s="988" t="s">
        <v>4424</v>
      </c>
      <c r="AS676" s="974"/>
      <c r="AT676" s="974"/>
      <c r="AU676" s="974"/>
      <c r="AV676" s="990" t="s">
        <v>4424</v>
      </c>
      <c r="AW676" s="973" t="s">
        <v>4424</v>
      </c>
      <c r="AX676" s="990" t="s">
        <v>4424</v>
      </c>
      <c r="AY676" s="990" t="s">
        <v>4424</v>
      </c>
      <c r="AZ676" s="973" t="s">
        <v>4424</v>
      </c>
      <c r="BA676" s="990" t="s">
        <v>4424</v>
      </c>
      <c r="BB676" s="977" t="s">
        <v>4736</v>
      </c>
      <c r="BC676" s="977" t="s">
        <v>2591</v>
      </c>
      <c r="BD676" s="994">
        <v>39995</v>
      </c>
      <c r="BE676" s="977" t="s">
        <v>189</v>
      </c>
      <c r="BF676" s="974"/>
      <c r="BG676" s="992"/>
      <c r="BL676" s="1361"/>
    </row>
    <row r="677" spans="1:64" s="993" customFormat="1" ht="13.5" customHeight="1" x14ac:dyDescent="0.25">
      <c r="A677" s="973">
        <v>674</v>
      </c>
      <c r="B677" s="974"/>
      <c r="C677" s="973"/>
      <c r="D677" s="973">
        <v>20407867671</v>
      </c>
      <c r="E677" s="1225">
        <v>4070787</v>
      </c>
      <c r="F677" s="976" t="s">
        <v>2668</v>
      </c>
      <c r="G677" s="977" t="s">
        <v>526</v>
      </c>
      <c r="H677" s="977" t="s">
        <v>14753</v>
      </c>
      <c r="I677" s="974" t="s">
        <v>15652</v>
      </c>
      <c r="J677" s="978"/>
      <c r="K677" s="978"/>
      <c r="L677" s="974" t="s">
        <v>19081</v>
      </c>
      <c r="M677" s="974"/>
      <c r="N677" s="974"/>
      <c r="O677" s="974"/>
      <c r="P677" s="977" t="s">
        <v>4424</v>
      </c>
      <c r="Q677" s="977" t="s">
        <v>6194</v>
      </c>
      <c r="R677" s="979" t="s">
        <v>14527</v>
      </c>
      <c r="S677" s="973" t="s">
        <v>4424</v>
      </c>
      <c r="T677" s="973" t="s">
        <v>4424</v>
      </c>
      <c r="U677" s="974" t="s">
        <v>6637</v>
      </c>
      <c r="V677" s="974"/>
      <c r="W677" s="974" t="s">
        <v>5722</v>
      </c>
      <c r="X677" s="974" t="s">
        <v>4913</v>
      </c>
      <c r="Y677" s="974" t="s">
        <v>5745</v>
      </c>
      <c r="Z677" s="980" t="s">
        <v>19082</v>
      </c>
      <c r="AA677" s="981">
        <v>6</v>
      </c>
      <c r="AB677" s="981">
        <v>2009</v>
      </c>
      <c r="AC677" s="1020">
        <v>7000</v>
      </c>
      <c r="AD677" s="1011"/>
      <c r="AE677" s="977" t="s">
        <v>4002</v>
      </c>
      <c r="AF677" s="977" t="s">
        <v>4424</v>
      </c>
      <c r="AG677" s="977"/>
      <c r="AH677" s="985">
        <v>11091019</v>
      </c>
      <c r="AI677" s="974" t="s">
        <v>4488</v>
      </c>
      <c r="AJ677" s="977" t="s">
        <v>19081</v>
      </c>
      <c r="AK677" s="979" t="s">
        <v>14527</v>
      </c>
      <c r="AL677" s="977" t="s">
        <v>19083</v>
      </c>
      <c r="AM677" s="974" t="s">
        <v>5722</v>
      </c>
      <c r="AN677" s="974" t="s">
        <v>4913</v>
      </c>
      <c r="AO677" s="974" t="s">
        <v>5745</v>
      </c>
      <c r="AP677" s="986" t="s">
        <v>17227</v>
      </c>
      <c r="AQ677" s="812">
        <v>40427783</v>
      </c>
      <c r="AR677" s="977" t="s">
        <v>19083</v>
      </c>
      <c r="AS677" s="974" t="s">
        <v>5722</v>
      </c>
      <c r="AT677" s="974" t="s">
        <v>4913</v>
      </c>
      <c r="AU677" s="974" t="s">
        <v>5745</v>
      </c>
      <c r="AV677" s="990" t="s">
        <v>4424</v>
      </c>
      <c r="AW677" s="991" t="s">
        <v>4424</v>
      </c>
      <c r="AX677" s="990" t="s">
        <v>4424</v>
      </c>
      <c r="AY677" s="990" t="s">
        <v>4424</v>
      </c>
      <c r="AZ677" s="973" t="s">
        <v>4424</v>
      </c>
      <c r="BA677" s="990" t="s">
        <v>4424</v>
      </c>
      <c r="BB677" s="977" t="s">
        <v>6109</v>
      </c>
      <c r="BC677" s="977" t="s">
        <v>2591</v>
      </c>
      <c r="BD677" s="994">
        <v>39990</v>
      </c>
      <c r="BE677" s="977" t="s">
        <v>189</v>
      </c>
      <c r="BF677" s="974"/>
      <c r="BG677" s="992"/>
      <c r="BL677" s="1361"/>
    </row>
    <row r="678" spans="1:64" s="993" customFormat="1" ht="13.5" customHeight="1" x14ac:dyDescent="0.25">
      <c r="A678" s="973">
        <v>675</v>
      </c>
      <c r="B678" s="974"/>
      <c r="C678" s="973"/>
      <c r="D678" s="973">
        <v>20450740056</v>
      </c>
      <c r="E678" s="1225">
        <v>4070786</v>
      </c>
      <c r="F678" s="976" t="s">
        <v>3254</v>
      </c>
      <c r="G678" s="977" t="s">
        <v>526</v>
      </c>
      <c r="H678" s="977" t="s">
        <v>2756</v>
      </c>
      <c r="I678" s="974" t="s">
        <v>15651</v>
      </c>
      <c r="J678" s="978"/>
      <c r="K678" s="978"/>
      <c r="L678" s="974" t="s">
        <v>2757</v>
      </c>
      <c r="M678" s="974"/>
      <c r="N678" s="974"/>
      <c r="O678" s="974"/>
      <c r="P678" s="977" t="s">
        <v>4424</v>
      </c>
      <c r="Q678" s="977" t="s">
        <v>1503</v>
      </c>
      <c r="R678" s="979">
        <v>24002205</v>
      </c>
      <c r="S678" s="973" t="s">
        <v>4424</v>
      </c>
      <c r="T678" s="973" t="s">
        <v>4424</v>
      </c>
      <c r="U678" s="974" t="s">
        <v>19746</v>
      </c>
      <c r="V678" s="974"/>
      <c r="W678" s="974" t="s">
        <v>2914</v>
      </c>
      <c r="X678" s="974" t="s">
        <v>2914</v>
      </c>
      <c r="Y678" s="974" t="s">
        <v>2914</v>
      </c>
      <c r="Z678" s="980">
        <v>39951</v>
      </c>
      <c r="AA678" s="981">
        <v>5</v>
      </c>
      <c r="AB678" s="981">
        <v>2009</v>
      </c>
      <c r="AC678" s="974"/>
      <c r="AD678" s="1011"/>
      <c r="AE678" s="977" t="s">
        <v>4002</v>
      </c>
      <c r="AF678" s="977" t="s">
        <v>4424</v>
      </c>
      <c r="AG678" s="977"/>
      <c r="AH678" s="985">
        <v>11082003</v>
      </c>
      <c r="AI678" s="974" t="s">
        <v>2914</v>
      </c>
      <c r="AJ678" s="977" t="s">
        <v>12990</v>
      </c>
      <c r="AK678" s="985" t="s">
        <v>12992</v>
      </c>
      <c r="AL678" s="977" t="s">
        <v>12993</v>
      </c>
      <c r="AM678" s="974" t="s">
        <v>2914</v>
      </c>
      <c r="AN678" s="974" t="s">
        <v>2914</v>
      </c>
      <c r="AO678" s="974" t="s">
        <v>2914</v>
      </c>
      <c r="AP678" s="986" t="s">
        <v>4424</v>
      </c>
      <c r="AQ678" s="987" t="s">
        <v>4424</v>
      </c>
      <c r="AR678" s="988" t="s">
        <v>4424</v>
      </c>
      <c r="AS678" s="989"/>
      <c r="AT678" s="989"/>
      <c r="AU678" s="989"/>
      <c r="AV678" s="990" t="s">
        <v>4424</v>
      </c>
      <c r="AW678" s="991" t="s">
        <v>4424</v>
      </c>
      <c r="AX678" s="990" t="s">
        <v>4424</v>
      </c>
      <c r="AY678" s="990" t="s">
        <v>4424</v>
      </c>
      <c r="AZ678" s="973" t="s">
        <v>4424</v>
      </c>
      <c r="BA678" s="990" t="s">
        <v>4424</v>
      </c>
      <c r="BB678" s="977" t="s">
        <v>4424</v>
      </c>
      <c r="BC678" s="977" t="s">
        <v>2591</v>
      </c>
      <c r="BD678" s="994">
        <v>39978</v>
      </c>
      <c r="BE678" s="977" t="s">
        <v>189</v>
      </c>
      <c r="BF678" s="974"/>
      <c r="BG678" s="992"/>
      <c r="BL678" s="1361"/>
    </row>
    <row r="679" spans="1:64" s="993" customFormat="1" ht="13.5" customHeight="1" x14ac:dyDescent="0.25">
      <c r="A679" s="973"/>
      <c r="B679" s="974"/>
      <c r="C679" s="973"/>
      <c r="D679" s="973">
        <v>20482237887</v>
      </c>
      <c r="E679" s="1225">
        <v>4072505</v>
      </c>
      <c r="F679" s="976" t="s">
        <v>2668</v>
      </c>
      <c r="G679" s="977" t="s">
        <v>526</v>
      </c>
      <c r="H679" s="977" t="s">
        <v>27623</v>
      </c>
      <c r="I679" s="974" t="s">
        <v>6546</v>
      </c>
      <c r="J679" s="978"/>
      <c r="K679" s="978"/>
      <c r="L679" s="974" t="s">
        <v>29080</v>
      </c>
      <c r="M679" s="974"/>
      <c r="N679" s="974"/>
      <c r="O679" s="974"/>
      <c r="P679" s="977"/>
      <c r="Q679" s="977" t="s">
        <v>4424</v>
      </c>
      <c r="R679" s="1377" t="s">
        <v>29081</v>
      </c>
      <c r="S679" s="973" t="s">
        <v>4424</v>
      </c>
      <c r="T679" s="973" t="s">
        <v>4424</v>
      </c>
      <c r="U679" s="974" t="s">
        <v>27626</v>
      </c>
      <c r="V679" s="974" t="s">
        <v>27626</v>
      </c>
      <c r="W679" s="974" t="s">
        <v>3630</v>
      </c>
      <c r="X679" s="974" t="s">
        <v>3630</v>
      </c>
      <c r="Y679" s="974" t="s">
        <v>4475</v>
      </c>
      <c r="Z679" s="980" t="s">
        <v>27622</v>
      </c>
      <c r="AA679" s="981">
        <v>7</v>
      </c>
      <c r="AB679" s="981">
        <v>2009</v>
      </c>
      <c r="AC679" s="974"/>
      <c r="AD679" s="1011"/>
      <c r="AE679" s="977" t="s">
        <v>4002</v>
      </c>
      <c r="AF679" s="977" t="s">
        <v>4424</v>
      </c>
      <c r="AG679" s="977"/>
      <c r="AH679" s="985" t="s">
        <v>27627</v>
      </c>
      <c r="AI679" s="974" t="s">
        <v>3630</v>
      </c>
      <c r="AJ679" s="974" t="s">
        <v>27624</v>
      </c>
      <c r="AK679" s="1377" t="s">
        <v>27625</v>
      </c>
      <c r="AL679" s="974" t="s">
        <v>27626</v>
      </c>
      <c r="AM679" s="974" t="s">
        <v>3630</v>
      </c>
      <c r="AN679" s="974" t="s">
        <v>3630</v>
      </c>
      <c r="AO679" s="974" t="s">
        <v>4475</v>
      </c>
      <c r="AP679" s="986" t="s">
        <v>4424</v>
      </c>
      <c r="AQ679" s="987" t="s">
        <v>4424</v>
      </c>
      <c r="AR679" s="988" t="s">
        <v>4424</v>
      </c>
      <c r="AS679" s="989"/>
      <c r="AT679" s="989"/>
      <c r="AU679" s="989"/>
      <c r="AV679" s="990" t="s">
        <v>4424</v>
      </c>
      <c r="AW679" s="991" t="s">
        <v>4424</v>
      </c>
      <c r="AX679" s="990" t="s">
        <v>4424</v>
      </c>
      <c r="AY679" s="990" t="s">
        <v>4424</v>
      </c>
      <c r="AZ679" s="973"/>
      <c r="BA679" s="990"/>
      <c r="BB679" s="977"/>
      <c r="BC679" s="977"/>
      <c r="BD679" s="994"/>
      <c r="BE679" s="977"/>
      <c r="BF679" s="974"/>
      <c r="BG679" s="992"/>
      <c r="BL679" s="1361"/>
    </row>
    <row r="680" spans="1:64" s="993" customFormat="1" ht="13.5" customHeight="1" x14ac:dyDescent="0.25">
      <c r="A680" s="973">
        <v>676</v>
      </c>
      <c r="B680" s="974"/>
      <c r="C680" s="973"/>
      <c r="D680" s="973">
        <v>20512096990</v>
      </c>
      <c r="E680" s="1225">
        <v>4071511</v>
      </c>
      <c r="F680" s="976" t="s">
        <v>5521</v>
      </c>
      <c r="G680" s="977" t="s">
        <v>526</v>
      </c>
      <c r="H680" s="977" t="s">
        <v>1037</v>
      </c>
      <c r="I680" s="974" t="s">
        <v>15651</v>
      </c>
      <c r="J680" s="978"/>
      <c r="K680" s="978"/>
      <c r="L680" s="974" t="s">
        <v>1038</v>
      </c>
      <c r="M680" s="974"/>
      <c r="N680" s="974"/>
      <c r="O680" s="974"/>
      <c r="P680" s="977" t="s">
        <v>4424</v>
      </c>
      <c r="Q680" s="977" t="s">
        <v>3303</v>
      </c>
      <c r="R680" s="1016" t="s">
        <v>649</v>
      </c>
      <c r="S680" s="973" t="s">
        <v>4424</v>
      </c>
      <c r="T680" s="973" t="s">
        <v>4424</v>
      </c>
      <c r="U680" s="974" t="s">
        <v>187</v>
      </c>
      <c r="V680" s="974"/>
      <c r="W680" s="974" t="s">
        <v>3854</v>
      </c>
      <c r="X680" s="974" t="s">
        <v>5521</v>
      </c>
      <c r="Y680" s="974" t="s">
        <v>5521</v>
      </c>
      <c r="Z680" s="980">
        <v>40016</v>
      </c>
      <c r="AA680" s="981">
        <v>7</v>
      </c>
      <c r="AB680" s="981">
        <v>2009</v>
      </c>
      <c r="AC680" s="974"/>
      <c r="AD680" s="983">
        <v>45000</v>
      </c>
      <c r="AE680" s="977" t="s">
        <v>4002</v>
      </c>
      <c r="AF680" s="977" t="s">
        <v>4424</v>
      </c>
      <c r="AG680" s="977"/>
      <c r="AH680" s="985">
        <v>11816962</v>
      </c>
      <c r="AI680" s="974" t="s">
        <v>5521</v>
      </c>
      <c r="AJ680" s="977" t="s">
        <v>16720</v>
      </c>
      <c r="AK680" s="985" t="s">
        <v>650</v>
      </c>
      <c r="AL680" s="977" t="s">
        <v>21195</v>
      </c>
      <c r="AM680" s="977" t="s">
        <v>2584</v>
      </c>
      <c r="AN680" s="977" t="s">
        <v>5521</v>
      </c>
      <c r="AO680" s="977" t="s">
        <v>5521</v>
      </c>
      <c r="AP680" s="986" t="s">
        <v>1038</v>
      </c>
      <c r="AQ680" s="984" t="s">
        <v>649</v>
      </c>
      <c r="AR680" s="977" t="s">
        <v>21195</v>
      </c>
      <c r="AS680" s="977" t="s">
        <v>2584</v>
      </c>
      <c r="AT680" s="977" t="s">
        <v>5521</v>
      </c>
      <c r="AU680" s="977" t="s">
        <v>5521</v>
      </c>
      <c r="AV680" s="990" t="s">
        <v>4424</v>
      </c>
      <c r="AW680" s="991" t="s">
        <v>4424</v>
      </c>
      <c r="AX680" s="990" t="s">
        <v>4424</v>
      </c>
      <c r="AY680" s="990" t="s">
        <v>4424</v>
      </c>
      <c r="AZ680" s="973" t="s">
        <v>4424</v>
      </c>
      <c r="BA680" s="990" t="s">
        <v>4424</v>
      </c>
      <c r="BB680" s="977" t="s">
        <v>3243</v>
      </c>
      <c r="BC680" s="977" t="s">
        <v>2591</v>
      </c>
      <c r="BD680" s="994">
        <v>40060</v>
      </c>
      <c r="BE680" s="977" t="s">
        <v>189</v>
      </c>
      <c r="BF680" s="974"/>
      <c r="BG680" s="992"/>
      <c r="BL680" s="1361"/>
    </row>
    <row r="681" spans="1:64" s="993" customFormat="1" ht="13.5" customHeight="1" x14ac:dyDescent="0.25">
      <c r="A681" s="973">
        <v>677</v>
      </c>
      <c r="B681" s="974"/>
      <c r="C681" s="973"/>
      <c r="D681" s="1019">
        <v>20447823838</v>
      </c>
      <c r="E681" s="1225">
        <v>4072497</v>
      </c>
      <c r="F681" s="976" t="s">
        <v>3254</v>
      </c>
      <c r="G681" s="977" t="s">
        <v>526</v>
      </c>
      <c r="H681" s="1024" t="s">
        <v>3356</v>
      </c>
      <c r="I681" s="974" t="s">
        <v>15652</v>
      </c>
      <c r="J681" s="978"/>
      <c r="K681" s="978"/>
      <c r="L681" s="974" t="s">
        <v>3357</v>
      </c>
      <c r="M681" s="974"/>
      <c r="N681" s="974"/>
      <c r="O681" s="974"/>
      <c r="P681" s="977" t="s">
        <v>4424</v>
      </c>
      <c r="Q681" s="977" t="s">
        <v>3303</v>
      </c>
      <c r="R681" s="979" t="s">
        <v>5300</v>
      </c>
      <c r="S681" s="985" t="s">
        <v>4424</v>
      </c>
      <c r="T681" s="973" t="s">
        <v>4424</v>
      </c>
      <c r="U681" s="974" t="s">
        <v>4114</v>
      </c>
      <c r="V681" s="974"/>
      <c r="W681" s="974" t="s">
        <v>1798</v>
      </c>
      <c r="X681" s="974" t="s">
        <v>5440</v>
      </c>
      <c r="Y681" s="974" t="s">
        <v>2821</v>
      </c>
      <c r="Z681" s="1025" t="s">
        <v>19085</v>
      </c>
      <c r="AA681" s="981">
        <v>1</v>
      </c>
      <c r="AB681" s="981">
        <v>2009</v>
      </c>
      <c r="AC681" s="1026"/>
      <c r="AD681" s="1027">
        <v>79775</v>
      </c>
      <c r="AE681" s="977" t="s">
        <v>4002</v>
      </c>
      <c r="AF681" s="977" t="s">
        <v>4424</v>
      </c>
      <c r="AG681" s="977"/>
      <c r="AH681" s="1167">
        <v>11069964</v>
      </c>
      <c r="AI681" s="974" t="s">
        <v>1798</v>
      </c>
      <c r="AJ681" s="977" t="s">
        <v>5681</v>
      </c>
      <c r="AK681" s="985" t="s">
        <v>5300</v>
      </c>
      <c r="AL681" s="977" t="s">
        <v>19086</v>
      </c>
      <c r="AM681" s="977" t="s">
        <v>1805</v>
      </c>
      <c r="AN681" s="977" t="s">
        <v>495</v>
      </c>
      <c r="AO681" s="977" t="s">
        <v>2821</v>
      </c>
      <c r="AP681" s="984" t="s">
        <v>4424</v>
      </c>
      <c r="AQ681" s="984" t="s">
        <v>4424</v>
      </c>
      <c r="AR681" s="988" t="s">
        <v>4424</v>
      </c>
      <c r="AS681" s="974"/>
      <c r="AT681" s="974"/>
      <c r="AU681" s="974"/>
      <c r="AV681" s="990" t="s">
        <v>4424</v>
      </c>
      <c r="AW681" s="991" t="s">
        <v>4424</v>
      </c>
      <c r="AX681" s="990" t="s">
        <v>4424</v>
      </c>
      <c r="AY681" s="990" t="s">
        <v>4424</v>
      </c>
      <c r="AZ681" s="991" t="s">
        <v>4424</v>
      </c>
      <c r="BA681" s="990" t="s">
        <v>4424</v>
      </c>
      <c r="BB681" s="977" t="s">
        <v>4115</v>
      </c>
      <c r="BC681" s="977" t="s">
        <v>2591</v>
      </c>
      <c r="BD681" s="994"/>
      <c r="BE681" s="977" t="s">
        <v>189</v>
      </c>
      <c r="BF681" s="974"/>
      <c r="BG681" s="992"/>
      <c r="BL681" s="1361"/>
    </row>
    <row r="682" spans="1:64" s="993" customFormat="1" ht="13.5" customHeight="1" x14ac:dyDescent="0.25">
      <c r="A682" s="973">
        <v>678</v>
      </c>
      <c r="B682" s="974"/>
      <c r="C682" s="973"/>
      <c r="D682" s="973">
        <v>20521427176</v>
      </c>
      <c r="E682" s="1225">
        <v>4070788</v>
      </c>
      <c r="F682" s="976" t="s">
        <v>5521</v>
      </c>
      <c r="G682" s="977" t="s">
        <v>526</v>
      </c>
      <c r="H682" s="977" t="s">
        <v>3645</v>
      </c>
      <c r="I682" s="974" t="s">
        <v>15651</v>
      </c>
      <c r="J682" s="978"/>
      <c r="K682" s="978"/>
      <c r="L682" s="974" t="s">
        <v>3546</v>
      </c>
      <c r="M682" s="974"/>
      <c r="N682" s="974"/>
      <c r="O682" s="974"/>
      <c r="P682" s="977" t="s">
        <v>4424</v>
      </c>
      <c r="Q682" s="977" t="s">
        <v>3303</v>
      </c>
      <c r="R682" s="979">
        <v>42197626</v>
      </c>
      <c r="S682" s="973" t="s">
        <v>4424</v>
      </c>
      <c r="T682" s="973" t="s">
        <v>4424</v>
      </c>
      <c r="U682" s="974" t="s">
        <v>3646</v>
      </c>
      <c r="V682" s="974"/>
      <c r="W682" s="974" t="s">
        <v>5189</v>
      </c>
      <c r="X682" s="974" t="s">
        <v>5521</v>
      </c>
      <c r="Y682" s="974" t="s">
        <v>5521</v>
      </c>
      <c r="Z682" s="980">
        <v>40031</v>
      </c>
      <c r="AA682" s="981">
        <v>8</v>
      </c>
      <c r="AB682" s="981">
        <v>2009</v>
      </c>
      <c r="AC682" s="974"/>
      <c r="AD682" s="983">
        <v>50000</v>
      </c>
      <c r="AE682" s="977" t="s">
        <v>4002</v>
      </c>
      <c r="AF682" s="977" t="s">
        <v>4424</v>
      </c>
      <c r="AG682" s="977"/>
      <c r="AH682" s="985">
        <v>12291821</v>
      </c>
      <c r="AI682" s="974" t="s">
        <v>5521</v>
      </c>
      <c r="AJ682" s="977" t="s">
        <v>3546</v>
      </c>
      <c r="AK682" s="985">
        <v>42197626</v>
      </c>
      <c r="AL682" s="977" t="s">
        <v>22356</v>
      </c>
      <c r="AM682" s="977" t="s">
        <v>1843</v>
      </c>
      <c r="AN682" s="977" t="s">
        <v>5521</v>
      </c>
      <c r="AO682" s="977" t="s">
        <v>5521</v>
      </c>
      <c r="AP682" s="986" t="s">
        <v>17228</v>
      </c>
      <c r="AQ682" s="984">
        <v>43448156</v>
      </c>
      <c r="AR682" s="977" t="s">
        <v>22356</v>
      </c>
      <c r="AS682" s="977" t="s">
        <v>1843</v>
      </c>
      <c r="AT682" s="977" t="s">
        <v>5521</v>
      </c>
      <c r="AU682" s="977" t="s">
        <v>5521</v>
      </c>
      <c r="AV682" s="990" t="s">
        <v>4421</v>
      </c>
      <c r="AW682" s="991" t="s">
        <v>4422</v>
      </c>
      <c r="AX682" s="990" t="s">
        <v>17418</v>
      </c>
      <c r="AY682" s="990" t="s">
        <v>4424</v>
      </c>
      <c r="AZ682" s="973" t="s">
        <v>4424</v>
      </c>
      <c r="BA682" s="990" t="s">
        <v>4424</v>
      </c>
      <c r="BB682" s="977" t="s">
        <v>1890</v>
      </c>
      <c r="BC682" s="977" t="s">
        <v>2591</v>
      </c>
      <c r="BD682" s="994">
        <v>40052</v>
      </c>
      <c r="BE682" s="977" t="s">
        <v>189</v>
      </c>
      <c r="BF682" s="974"/>
      <c r="BG682" s="992"/>
      <c r="BL682" s="1361"/>
    </row>
    <row r="683" spans="1:64" s="993" customFormat="1" ht="13.5" customHeight="1" x14ac:dyDescent="0.25">
      <c r="A683" s="973">
        <v>679</v>
      </c>
      <c r="B683" s="974"/>
      <c r="C683" s="973"/>
      <c r="D683" s="973">
        <v>20522277984</v>
      </c>
      <c r="E683" s="1225">
        <v>4071150</v>
      </c>
      <c r="F683" s="976" t="s">
        <v>5521</v>
      </c>
      <c r="G683" s="977" t="s">
        <v>526</v>
      </c>
      <c r="H683" s="977" t="s">
        <v>13993</v>
      </c>
      <c r="I683" s="974" t="s">
        <v>15651</v>
      </c>
      <c r="J683" s="978"/>
      <c r="K683" s="978"/>
      <c r="L683" s="974" t="s">
        <v>1706</v>
      </c>
      <c r="M683" s="974"/>
      <c r="N683" s="974"/>
      <c r="O683" s="974"/>
      <c r="P683" s="977" t="s">
        <v>4424</v>
      </c>
      <c r="Q683" s="977" t="s">
        <v>3303</v>
      </c>
      <c r="R683" s="979" t="s">
        <v>1707</v>
      </c>
      <c r="S683" s="973" t="s">
        <v>4424</v>
      </c>
      <c r="T683" s="973" t="s">
        <v>4424</v>
      </c>
      <c r="U683" s="974" t="s">
        <v>1708</v>
      </c>
      <c r="V683" s="974"/>
      <c r="W683" s="974" t="s">
        <v>4254</v>
      </c>
      <c r="X683" s="974" t="s">
        <v>5521</v>
      </c>
      <c r="Y683" s="974" t="s">
        <v>1709</v>
      </c>
      <c r="Z683" s="980">
        <v>40032</v>
      </c>
      <c r="AA683" s="981">
        <v>8</v>
      </c>
      <c r="AB683" s="981">
        <v>2009</v>
      </c>
      <c r="AC683" s="974"/>
      <c r="AD683" s="983">
        <v>74000</v>
      </c>
      <c r="AE683" s="977" t="s">
        <v>4002</v>
      </c>
      <c r="AF683" s="977" t="s">
        <v>4424</v>
      </c>
      <c r="AG683" s="977"/>
      <c r="AH683" s="985">
        <v>12325377</v>
      </c>
      <c r="AI683" s="974" t="s">
        <v>5521</v>
      </c>
      <c r="AJ683" s="977" t="s">
        <v>1706</v>
      </c>
      <c r="AK683" s="985" t="s">
        <v>1707</v>
      </c>
      <c r="AL683" s="977" t="s">
        <v>21196</v>
      </c>
      <c r="AM683" s="977" t="s">
        <v>4254</v>
      </c>
      <c r="AN683" s="977" t="s">
        <v>5521</v>
      </c>
      <c r="AO683" s="977" t="s">
        <v>5521</v>
      </c>
      <c r="AP683" s="986" t="s">
        <v>4424</v>
      </c>
      <c r="AQ683" s="987" t="s">
        <v>4424</v>
      </c>
      <c r="AR683" s="988" t="s">
        <v>4424</v>
      </c>
      <c r="AS683" s="989"/>
      <c r="AT683" s="989"/>
      <c r="AU683" s="989"/>
      <c r="AV683" s="990" t="s">
        <v>4424</v>
      </c>
      <c r="AW683" s="991" t="s">
        <v>4424</v>
      </c>
      <c r="AX683" s="990" t="s">
        <v>4424</v>
      </c>
      <c r="AY683" s="990" t="s">
        <v>4424</v>
      </c>
      <c r="AZ683" s="973" t="s">
        <v>4424</v>
      </c>
      <c r="BA683" s="990" t="s">
        <v>4424</v>
      </c>
      <c r="BB683" s="977" t="s">
        <v>1890</v>
      </c>
      <c r="BC683" s="977" t="s">
        <v>2591</v>
      </c>
      <c r="BD683" s="994">
        <v>40059</v>
      </c>
      <c r="BE683" s="977" t="s">
        <v>189</v>
      </c>
      <c r="BF683" s="974"/>
      <c r="BG683" s="992"/>
      <c r="BL683" s="1361"/>
    </row>
    <row r="684" spans="1:64" s="993" customFormat="1" ht="13.5" customHeight="1" x14ac:dyDescent="0.25">
      <c r="A684" s="973">
        <v>680</v>
      </c>
      <c r="B684" s="974"/>
      <c r="C684" s="973"/>
      <c r="D684" s="973">
        <v>20479003361</v>
      </c>
      <c r="E684" s="1225">
        <v>4072231</v>
      </c>
      <c r="F684" s="976" t="s">
        <v>5521</v>
      </c>
      <c r="G684" s="977" t="s">
        <v>526</v>
      </c>
      <c r="H684" s="1028" t="s">
        <v>15303</v>
      </c>
      <c r="I684" s="974" t="s">
        <v>1493</v>
      </c>
      <c r="J684" s="978" t="s">
        <v>18728</v>
      </c>
      <c r="K684" s="1112"/>
      <c r="L684" s="974" t="s">
        <v>4331</v>
      </c>
      <c r="M684" s="974"/>
      <c r="N684" s="974"/>
      <c r="O684" s="974"/>
      <c r="P684" s="977" t="s">
        <v>4424</v>
      </c>
      <c r="Q684" s="977" t="s">
        <v>3303</v>
      </c>
      <c r="R684" s="979" t="s">
        <v>4332</v>
      </c>
      <c r="S684" s="973" t="s">
        <v>4424</v>
      </c>
      <c r="T684" s="973" t="s">
        <v>4424</v>
      </c>
      <c r="U684" s="974" t="s">
        <v>19747</v>
      </c>
      <c r="V684" s="974"/>
      <c r="W684" s="974" t="s">
        <v>3387</v>
      </c>
      <c r="X684" s="974" t="s">
        <v>1709</v>
      </c>
      <c r="Y684" s="974" t="s">
        <v>1709</v>
      </c>
      <c r="Z684" s="980">
        <v>40032</v>
      </c>
      <c r="AA684" s="981">
        <v>8</v>
      </c>
      <c r="AB684" s="981">
        <v>2009</v>
      </c>
      <c r="AC684" s="974"/>
      <c r="AD684" s="983">
        <v>74000</v>
      </c>
      <c r="AE684" s="977" t="s">
        <v>4002</v>
      </c>
      <c r="AF684" s="977" t="s">
        <v>4424</v>
      </c>
      <c r="AG684" s="977"/>
      <c r="AH684" s="985">
        <v>12238798</v>
      </c>
      <c r="AI684" s="974" t="s">
        <v>5521</v>
      </c>
      <c r="AJ684" s="977" t="s">
        <v>3572</v>
      </c>
      <c r="AK684" s="985">
        <v>41579486</v>
      </c>
      <c r="AL684" s="977" t="s">
        <v>21197</v>
      </c>
      <c r="AM684" s="977" t="s">
        <v>3387</v>
      </c>
      <c r="AN684" s="977" t="s">
        <v>5521</v>
      </c>
      <c r="AO684" s="977" t="s">
        <v>5521</v>
      </c>
      <c r="AP684" s="986" t="s">
        <v>4424</v>
      </c>
      <c r="AQ684" s="987" t="s">
        <v>4424</v>
      </c>
      <c r="AR684" s="988" t="s">
        <v>4424</v>
      </c>
      <c r="AS684" s="989"/>
      <c r="AT684" s="989"/>
      <c r="AU684" s="989"/>
      <c r="AV684" s="990" t="s">
        <v>4424</v>
      </c>
      <c r="AW684" s="991" t="s">
        <v>4424</v>
      </c>
      <c r="AX684" s="990" t="s">
        <v>4424</v>
      </c>
      <c r="AY684" s="990" t="s">
        <v>4424</v>
      </c>
      <c r="AZ684" s="991" t="s">
        <v>4424</v>
      </c>
      <c r="BA684" s="990" t="s">
        <v>4424</v>
      </c>
      <c r="BB684" s="977" t="s">
        <v>1890</v>
      </c>
      <c r="BC684" s="977" t="s">
        <v>1284</v>
      </c>
      <c r="BD684" s="994">
        <v>40032</v>
      </c>
      <c r="BE684" s="977" t="s">
        <v>189</v>
      </c>
      <c r="BF684" s="974"/>
      <c r="BG684" s="992"/>
      <c r="BL684" s="1361"/>
    </row>
    <row r="685" spans="1:64" s="993" customFormat="1" ht="13.5" customHeight="1" x14ac:dyDescent="0.25">
      <c r="A685" s="973">
        <v>681</v>
      </c>
      <c r="B685" s="974"/>
      <c r="C685" s="973"/>
      <c r="D685" s="973">
        <v>20519159334</v>
      </c>
      <c r="E685" s="1225">
        <v>4070824</v>
      </c>
      <c r="F685" s="976" t="s">
        <v>2668</v>
      </c>
      <c r="G685" s="977" t="s">
        <v>526</v>
      </c>
      <c r="H685" s="977" t="s">
        <v>14752</v>
      </c>
      <c r="I685" s="993" t="s">
        <v>1493</v>
      </c>
      <c r="J685" s="978"/>
      <c r="K685" s="978"/>
      <c r="L685" s="974" t="s">
        <v>3281</v>
      </c>
      <c r="M685" s="974"/>
      <c r="N685" s="974"/>
      <c r="O685" s="974"/>
      <c r="P685" s="977" t="s">
        <v>4424</v>
      </c>
      <c r="Q685" s="977" t="s">
        <v>3303</v>
      </c>
      <c r="R685" s="979">
        <v>20443039</v>
      </c>
      <c r="S685" s="973" t="s">
        <v>4424</v>
      </c>
      <c r="T685" s="973" t="s">
        <v>4424</v>
      </c>
      <c r="U685" s="974" t="s">
        <v>3280</v>
      </c>
      <c r="V685" s="974"/>
      <c r="W685" s="974" t="s">
        <v>4718</v>
      </c>
      <c r="X685" s="974" t="s">
        <v>5521</v>
      </c>
      <c r="Y685" s="974" t="s">
        <v>5521</v>
      </c>
      <c r="Z685" s="980">
        <v>40038</v>
      </c>
      <c r="AA685" s="981">
        <v>8</v>
      </c>
      <c r="AB685" s="981">
        <v>2009</v>
      </c>
      <c r="AC685" s="974"/>
      <c r="AD685" s="983">
        <v>60000</v>
      </c>
      <c r="AE685" s="977" t="s">
        <v>4002</v>
      </c>
      <c r="AF685" s="977" t="s">
        <v>4424</v>
      </c>
      <c r="AG685" s="977"/>
      <c r="AH685" s="985">
        <v>12150063</v>
      </c>
      <c r="AI685" s="974" t="s">
        <v>5521</v>
      </c>
      <c r="AJ685" s="977" t="s">
        <v>3281</v>
      </c>
      <c r="AK685" s="985">
        <v>20443039</v>
      </c>
      <c r="AL685" s="977" t="s">
        <v>21198</v>
      </c>
      <c r="AM685" s="977" t="s">
        <v>4718</v>
      </c>
      <c r="AN685" s="977" t="s">
        <v>5521</v>
      </c>
      <c r="AO685" s="977" t="s">
        <v>5521</v>
      </c>
      <c r="AP685" s="986" t="s">
        <v>4424</v>
      </c>
      <c r="AQ685" s="987" t="s">
        <v>4424</v>
      </c>
      <c r="AR685" s="988" t="s">
        <v>4424</v>
      </c>
      <c r="AS685" s="989"/>
      <c r="AT685" s="989"/>
      <c r="AU685" s="989"/>
      <c r="AV685" s="990" t="s">
        <v>4424</v>
      </c>
      <c r="AW685" s="991" t="s">
        <v>4424</v>
      </c>
      <c r="AX685" s="990" t="s">
        <v>4424</v>
      </c>
      <c r="AY685" s="990" t="s">
        <v>4424</v>
      </c>
      <c r="AZ685" s="991" t="s">
        <v>4424</v>
      </c>
      <c r="BA685" s="990" t="s">
        <v>4424</v>
      </c>
      <c r="BB685" s="977" t="s">
        <v>3282</v>
      </c>
      <c r="BC685" s="977" t="s">
        <v>1284</v>
      </c>
      <c r="BD685" s="994">
        <v>40038</v>
      </c>
      <c r="BE685" s="977" t="s">
        <v>189</v>
      </c>
      <c r="BF685" s="974"/>
      <c r="BG685" s="992"/>
      <c r="BL685" s="1361"/>
    </row>
    <row r="686" spans="1:64" s="993" customFormat="1" ht="13.5" customHeight="1" x14ac:dyDescent="0.25">
      <c r="A686" s="973">
        <v>682</v>
      </c>
      <c r="B686" s="974"/>
      <c r="C686" s="973"/>
      <c r="D686" s="973">
        <v>20525957030</v>
      </c>
      <c r="E686" s="1225">
        <v>4071520</v>
      </c>
      <c r="F686" s="976" t="s">
        <v>2668</v>
      </c>
      <c r="G686" s="977" t="s">
        <v>526</v>
      </c>
      <c r="H686" s="977" t="s">
        <v>13994</v>
      </c>
      <c r="I686" s="974" t="s">
        <v>15651</v>
      </c>
      <c r="J686" s="978"/>
      <c r="K686" s="978"/>
      <c r="L686" s="974" t="s">
        <v>1130</v>
      </c>
      <c r="M686" s="974"/>
      <c r="N686" s="974"/>
      <c r="O686" s="974"/>
      <c r="P686" s="977" t="s">
        <v>4424</v>
      </c>
      <c r="Q686" s="977" t="s">
        <v>3303</v>
      </c>
      <c r="R686" s="979" t="s">
        <v>18338</v>
      </c>
      <c r="S686" s="973" t="s">
        <v>4424</v>
      </c>
      <c r="T686" s="973" t="s">
        <v>4424</v>
      </c>
      <c r="U686" s="974" t="s">
        <v>17148</v>
      </c>
      <c r="V686" s="974"/>
      <c r="W686" s="974" t="s">
        <v>5749</v>
      </c>
      <c r="X686" s="974" t="s">
        <v>5749</v>
      </c>
      <c r="Y686" s="974" t="s">
        <v>5749</v>
      </c>
      <c r="Z686" s="980">
        <v>40067</v>
      </c>
      <c r="AA686" s="981">
        <v>9</v>
      </c>
      <c r="AB686" s="981">
        <v>2009</v>
      </c>
      <c r="AC686" s="974"/>
      <c r="AD686" s="983">
        <v>20000</v>
      </c>
      <c r="AE686" s="977" t="s">
        <v>4002</v>
      </c>
      <c r="AF686" s="977" t="s">
        <v>4424</v>
      </c>
      <c r="AG686" s="977"/>
      <c r="AH686" s="985">
        <v>11086660</v>
      </c>
      <c r="AI686" s="974" t="s">
        <v>5749</v>
      </c>
      <c r="AJ686" s="977" t="s">
        <v>1130</v>
      </c>
      <c r="AK686" s="985" t="s">
        <v>22412</v>
      </c>
      <c r="AL686" s="977" t="s">
        <v>17148</v>
      </c>
      <c r="AM686" s="974" t="s">
        <v>5749</v>
      </c>
      <c r="AN686" s="974" t="s">
        <v>5749</v>
      </c>
      <c r="AO686" s="974" t="s">
        <v>5749</v>
      </c>
      <c r="AP686" s="986" t="s">
        <v>4424</v>
      </c>
      <c r="AQ686" s="987" t="s">
        <v>4424</v>
      </c>
      <c r="AR686" s="988" t="s">
        <v>4424</v>
      </c>
      <c r="AS686" s="989"/>
      <c r="AT686" s="989"/>
      <c r="AU686" s="989"/>
      <c r="AV686" s="990" t="s">
        <v>4424</v>
      </c>
      <c r="AW686" s="991" t="s">
        <v>4424</v>
      </c>
      <c r="AX686" s="990" t="s">
        <v>4424</v>
      </c>
      <c r="AY686" s="990" t="s">
        <v>4424</v>
      </c>
      <c r="AZ686" s="991" t="s">
        <v>4424</v>
      </c>
      <c r="BA686" s="990" t="s">
        <v>4424</v>
      </c>
      <c r="BB686" s="977" t="s">
        <v>4615</v>
      </c>
      <c r="BC686" s="977" t="s">
        <v>2591</v>
      </c>
      <c r="BD686" s="994">
        <v>40119</v>
      </c>
      <c r="BE686" s="977" t="s">
        <v>189</v>
      </c>
      <c r="BF686" s="974"/>
      <c r="BG686" s="992"/>
      <c r="BL686" s="1361"/>
    </row>
    <row r="687" spans="1:64" s="993" customFormat="1" ht="13.5" customHeight="1" x14ac:dyDescent="0.25">
      <c r="A687" s="973">
        <v>683</v>
      </c>
      <c r="B687" s="973"/>
      <c r="C687" s="973"/>
      <c r="D687" s="973">
        <v>20531704127</v>
      </c>
      <c r="E687" s="1225">
        <v>4072513</v>
      </c>
      <c r="F687" s="976" t="s">
        <v>2668</v>
      </c>
      <c r="G687" s="977" t="s">
        <v>526</v>
      </c>
      <c r="H687" s="977" t="s">
        <v>5724</v>
      </c>
      <c r="I687" s="974" t="s">
        <v>15651</v>
      </c>
      <c r="J687" s="978"/>
      <c r="K687" s="978"/>
      <c r="L687" s="974" t="s">
        <v>5725</v>
      </c>
      <c r="M687" s="974"/>
      <c r="N687" s="974"/>
      <c r="O687" s="974"/>
      <c r="P687" s="977" t="s">
        <v>4424</v>
      </c>
      <c r="Q687" s="977" t="s">
        <v>3303</v>
      </c>
      <c r="R687" s="979" t="s">
        <v>9695</v>
      </c>
      <c r="S687" s="973" t="s">
        <v>4424</v>
      </c>
      <c r="T687" s="973" t="s">
        <v>4424</v>
      </c>
      <c r="U687" s="974" t="s">
        <v>19748</v>
      </c>
      <c r="V687" s="974"/>
      <c r="W687" s="974" t="s">
        <v>5830</v>
      </c>
      <c r="X687" s="974" t="s">
        <v>1800</v>
      </c>
      <c r="Y687" s="974" t="s">
        <v>5745</v>
      </c>
      <c r="Z687" s="980">
        <v>40043</v>
      </c>
      <c r="AA687" s="981">
        <v>8</v>
      </c>
      <c r="AB687" s="981">
        <v>2009</v>
      </c>
      <c r="AC687" s="974"/>
      <c r="AD687" s="983">
        <v>30000</v>
      </c>
      <c r="AE687" s="977" t="s">
        <v>4002</v>
      </c>
      <c r="AF687" s="977" t="s">
        <v>4424</v>
      </c>
      <c r="AG687" s="977"/>
      <c r="AH687" s="985">
        <v>11040557</v>
      </c>
      <c r="AI687" s="974" t="s">
        <v>5745</v>
      </c>
      <c r="AJ687" s="977" t="s">
        <v>5725</v>
      </c>
      <c r="AK687" s="985">
        <v>10868890</v>
      </c>
      <c r="AL687" s="977" t="s">
        <v>17149</v>
      </c>
      <c r="AM687" s="974" t="s">
        <v>5830</v>
      </c>
      <c r="AN687" s="974" t="s">
        <v>1800</v>
      </c>
      <c r="AO687" s="974" t="s">
        <v>5745</v>
      </c>
      <c r="AP687" s="986" t="s">
        <v>6203</v>
      </c>
      <c r="AQ687" s="984">
        <v>17911262</v>
      </c>
      <c r="AR687" s="988" t="s">
        <v>22236</v>
      </c>
      <c r="AS687" s="989" t="s">
        <v>3630</v>
      </c>
      <c r="AT687" s="989" t="s">
        <v>3630</v>
      </c>
      <c r="AU687" s="989" t="s">
        <v>4475</v>
      </c>
      <c r="AV687" s="990" t="s">
        <v>4424</v>
      </c>
      <c r="AW687" s="991" t="s">
        <v>4424</v>
      </c>
      <c r="AX687" s="990" t="s">
        <v>4424</v>
      </c>
      <c r="AY687" s="990" t="s">
        <v>4424</v>
      </c>
      <c r="AZ687" s="991" t="s">
        <v>4424</v>
      </c>
      <c r="BA687" s="990" t="s">
        <v>4424</v>
      </c>
      <c r="BB687" s="977" t="s">
        <v>3279</v>
      </c>
      <c r="BC687" s="977" t="s">
        <v>2591</v>
      </c>
      <c r="BD687" s="994">
        <v>40065</v>
      </c>
      <c r="BE687" s="977" t="s">
        <v>189</v>
      </c>
      <c r="BF687" s="973"/>
      <c r="BG687" s="1029"/>
      <c r="BL687" s="1361"/>
    </row>
    <row r="688" spans="1:64" s="993" customFormat="1" ht="13.5" customHeight="1" x14ac:dyDescent="0.25">
      <c r="A688" s="973">
        <v>684</v>
      </c>
      <c r="B688" s="974"/>
      <c r="C688" s="973"/>
      <c r="D688" s="973">
        <v>10200571458</v>
      </c>
      <c r="E688" s="1225">
        <v>4070350</v>
      </c>
      <c r="F688" s="976" t="s">
        <v>2667</v>
      </c>
      <c r="G688" s="977" t="s">
        <v>526</v>
      </c>
      <c r="H688" s="977" t="s">
        <v>14920</v>
      </c>
      <c r="I688" s="974" t="s">
        <v>15651</v>
      </c>
      <c r="J688" s="978"/>
      <c r="K688" s="978"/>
      <c r="L688" s="974" t="s">
        <v>19087</v>
      </c>
      <c r="M688" s="974"/>
      <c r="N688" s="974"/>
      <c r="O688" s="974"/>
      <c r="P688" s="977" t="s">
        <v>4424</v>
      </c>
      <c r="Q688" s="973" t="s">
        <v>4424</v>
      </c>
      <c r="R688" s="979" t="s">
        <v>1035</v>
      </c>
      <c r="S688" s="973" t="s">
        <v>9221</v>
      </c>
      <c r="T688" s="973" t="s">
        <v>4424</v>
      </c>
      <c r="U688" s="974" t="s">
        <v>19749</v>
      </c>
      <c r="V688" s="974"/>
      <c r="W688" s="974" t="s">
        <v>3811</v>
      </c>
      <c r="X688" s="974" t="s">
        <v>1548</v>
      </c>
      <c r="Y688" s="974" t="s">
        <v>268</v>
      </c>
      <c r="Z688" s="980" t="s">
        <v>5664</v>
      </c>
      <c r="AA688" s="981">
        <v>1</v>
      </c>
      <c r="AB688" s="981">
        <v>2007</v>
      </c>
      <c r="AC688" s="974"/>
      <c r="AD688" s="983">
        <v>13000</v>
      </c>
      <c r="AE688" s="977" t="s">
        <v>2281</v>
      </c>
      <c r="AF688" s="977" t="s">
        <v>4424</v>
      </c>
      <c r="AG688" s="977"/>
      <c r="AH688" s="973" t="s">
        <v>4424</v>
      </c>
      <c r="AI688" s="974" t="s">
        <v>4424</v>
      </c>
      <c r="AJ688" s="977" t="s">
        <v>19087</v>
      </c>
      <c r="AK688" s="985" t="s">
        <v>1035</v>
      </c>
      <c r="AL688" s="977" t="s">
        <v>19090</v>
      </c>
      <c r="AM688" s="977" t="s">
        <v>3811</v>
      </c>
      <c r="AN688" s="977" t="s">
        <v>1548</v>
      </c>
      <c r="AO688" s="977" t="s">
        <v>268</v>
      </c>
      <c r="AP688" s="986" t="s">
        <v>3812</v>
      </c>
      <c r="AQ688" s="984">
        <v>20972714</v>
      </c>
      <c r="AR688" s="977" t="s">
        <v>19090</v>
      </c>
      <c r="AS688" s="977" t="s">
        <v>3811</v>
      </c>
      <c r="AT688" s="977" t="s">
        <v>1548</v>
      </c>
      <c r="AU688" s="977" t="s">
        <v>268</v>
      </c>
      <c r="AV688" s="990" t="s">
        <v>4424</v>
      </c>
      <c r="AW688" s="991" t="s">
        <v>4424</v>
      </c>
      <c r="AX688" s="990" t="s">
        <v>4424</v>
      </c>
      <c r="AY688" s="990" t="s">
        <v>4424</v>
      </c>
      <c r="AZ688" s="991" t="s">
        <v>4424</v>
      </c>
      <c r="BA688" s="990" t="s">
        <v>4424</v>
      </c>
      <c r="BB688" s="977" t="s">
        <v>5538</v>
      </c>
      <c r="BC688" s="977" t="s">
        <v>2591</v>
      </c>
      <c r="BD688" s="994">
        <v>40052</v>
      </c>
      <c r="BE688" s="1030" t="s">
        <v>2591</v>
      </c>
      <c r="BF688" s="974"/>
      <c r="BG688" s="992"/>
      <c r="BL688" s="1361"/>
    </row>
    <row r="689" spans="1:64" s="1002" customFormat="1" ht="13.5" customHeight="1" x14ac:dyDescent="0.25">
      <c r="A689" s="973">
        <v>685</v>
      </c>
      <c r="B689" s="974"/>
      <c r="C689" s="973"/>
      <c r="D689" s="973">
        <v>20531096755</v>
      </c>
      <c r="E689" s="1225">
        <v>4071512</v>
      </c>
      <c r="F689" s="976" t="s">
        <v>2668</v>
      </c>
      <c r="G689" s="977" t="s">
        <v>250</v>
      </c>
      <c r="H689" s="977" t="s">
        <v>4648</v>
      </c>
      <c r="I689" s="974" t="s">
        <v>6546</v>
      </c>
      <c r="J689" s="978"/>
      <c r="K689" s="978"/>
      <c r="L689" s="974" t="s">
        <v>4592</v>
      </c>
      <c r="M689" s="974"/>
      <c r="N689" s="974"/>
      <c r="O689" s="974"/>
      <c r="P689" s="977" t="s">
        <v>4424</v>
      </c>
      <c r="Q689" s="977" t="s">
        <v>3303</v>
      </c>
      <c r="R689" s="979">
        <v>43408479</v>
      </c>
      <c r="S689" s="973" t="s">
        <v>4424</v>
      </c>
      <c r="T689" s="973" t="s">
        <v>4424</v>
      </c>
      <c r="U689" s="974" t="s">
        <v>19750</v>
      </c>
      <c r="V689" s="974"/>
      <c r="W689" s="974" t="s">
        <v>4650</v>
      </c>
      <c r="X689" s="974" t="s">
        <v>309</v>
      </c>
      <c r="Y689" s="974" t="s">
        <v>5745</v>
      </c>
      <c r="Z689" s="980" t="s">
        <v>3374</v>
      </c>
      <c r="AA689" s="1011">
        <v>8</v>
      </c>
      <c r="AB689" s="981">
        <v>2009</v>
      </c>
      <c r="AC689" s="973"/>
      <c r="AD689" s="983">
        <v>3000</v>
      </c>
      <c r="AE689" s="977" t="s">
        <v>4002</v>
      </c>
      <c r="AF689" s="977" t="s">
        <v>4424</v>
      </c>
      <c r="AG689" s="977"/>
      <c r="AH689" s="985">
        <v>11067311</v>
      </c>
      <c r="AI689" s="974" t="s">
        <v>4488</v>
      </c>
      <c r="AJ689" s="977" t="s">
        <v>4592</v>
      </c>
      <c r="AK689" s="985" t="s">
        <v>4649</v>
      </c>
      <c r="AL689" s="977" t="s">
        <v>21199</v>
      </c>
      <c r="AM689" s="977" t="s">
        <v>4650</v>
      </c>
      <c r="AN689" s="977" t="s">
        <v>309</v>
      </c>
      <c r="AO689" s="977" t="s">
        <v>5745</v>
      </c>
      <c r="AP689" s="986" t="s">
        <v>4424</v>
      </c>
      <c r="AQ689" s="987" t="s">
        <v>4424</v>
      </c>
      <c r="AR689" s="988" t="s">
        <v>4424</v>
      </c>
      <c r="AS689" s="989"/>
      <c r="AT689" s="989"/>
      <c r="AU689" s="989"/>
      <c r="AV689" s="990" t="s">
        <v>4424</v>
      </c>
      <c r="AW689" s="991" t="s">
        <v>4424</v>
      </c>
      <c r="AX689" s="990" t="s">
        <v>4424</v>
      </c>
      <c r="AY689" s="990" t="s">
        <v>4424</v>
      </c>
      <c r="AZ689" s="991" t="s">
        <v>4424</v>
      </c>
      <c r="BA689" s="990" t="s">
        <v>4424</v>
      </c>
      <c r="BB689" s="977" t="s">
        <v>6109</v>
      </c>
      <c r="BC689" s="977" t="s">
        <v>2591</v>
      </c>
      <c r="BD689" s="994">
        <v>40071</v>
      </c>
      <c r="BE689" s="1030" t="s">
        <v>189</v>
      </c>
      <c r="BF689" s="974"/>
      <c r="BG689" s="992"/>
      <c r="BH689" s="993"/>
      <c r="BL689" s="1361"/>
    </row>
    <row r="690" spans="1:64" s="993" customFormat="1" ht="13.5" customHeight="1" x14ac:dyDescent="0.25">
      <c r="A690" s="973">
        <v>686</v>
      </c>
      <c r="B690" s="974"/>
      <c r="C690" s="973"/>
      <c r="D690" s="973">
        <v>20522994465</v>
      </c>
      <c r="E690" s="1225">
        <v>4073841</v>
      </c>
      <c r="F690" s="976" t="s">
        <v>5521</v>
      </c>
      <c r="G690" s="977" t="s">
        <v>526</v>
      </c>
      <c r="H690" s="977" t="s">
        <v>212</v>
      </c>
      <c r="I690" s="974" t="s">
        <v>3862</v>
      </c>
      <c r="J690" s="978"/>
      <c r="K690" s="978"/>
      <c r="L690" s="974" t="s">
        <v>213</v>
      </c>
      <c r="M690" s="974"/>
      <c r="N690" s="974"/>
      <c r="O690" s="974"/>
      <c r="P690" s="977" t="s">
        <v>4424</v>
      </c>
      <c r="Q690" s="977" t="s">
        <v>3303</v>
      </c>
      <c r="R690" s="979" t="s">
        <v>214</v>
      </c>
      <c r="S690" s="973" t="s">
        <v>4424</v>
      </c>
      <c r="T690" s="973" t="s">
        <v>4424</v>
      </c>
      <c r="U690" s="974" t="s">
        <v>215</v>
      </c>
      <c r="V690" s="974"/>
      <c r="W690" s="974" t="s">
        <v>4756</v>
      </c>
      <c r="X690" s="974" t="s">
        <v>5521</v>
      </c>
      <c r="Y690" s="974" t="s">
        <v>5521</v>
      </c>
      <c r="Z690" s="980">
        <v>40060</v>
      </c>
      <c r="AA690" s="1011">
        <v>9</v>
      </c>
      <c r="AB690" s="1011">
        <v>2009</v>
      </c>
      <c r="AC690" s="973"/>
      <c r="AD690" s="983">
        <v>74000</v>
      </c>
      <c r="AE690" s="977" t="s">
        <v>4002</v>
      </c>
      <c r="AF690" s="977" t="s">
        <v>4424</v>
      </c>
      <c r="AG690" s="977"/>
      <c r="AH690" s="985">
        <v>12356866</v>
      </c>
      <c r="AI690" s="974" t="s">
        <v>5521</v>
      </c>
      <c r="AJ690" s="977" t="s">
        <v>213</v>
      </c>
      <c r="AK690" s="985" t="s">
        <v>214</v>
      </c>
      <c r="AL690" s="977" t="s">
        <v>21200</v>
      </c>
      <c r="AM690" s="977" t="s">
        <v>4756</v>
      </c>
      <c r="AN690" s="977" t="s">
        <v>5521</v>
      </c>
      <c r="AO690" s="977" t="s">
        <v>5521</v>
      </c>
      <c r="AP690" s="986" t="s">
        <v>4424</v>
      </c>
      <c r="AQ690" s="987" t="s">
        <v>4424</v>
      </c>
      <c r="AR690" s="988" t="s">
        <v>4424</v>
      </c>
      <c r="AS690" s="989"/>
      <c r="AT690" s="989"/>
      <c r="AU690" s="989"/>
      <c r="AV690" s="990" t="s">
        <v>4424</v>
      </c>
      <c r="AW690" s="991" t="s">
        <v>4424</v>
      </c>
      <c r="AX690" s="990" t="s">
        <v>4424</v>
      </c>
      <c r="AY690" s="990" t="s">
        <v>4424</v>
      </c>
      <c r="AZ690" s="991" t="s">
        <v>4424</v>
      </c>
      <c r="BA690" s="990" t="s">
        <v>4424</v>
      </c>
      <c r="BB690" s="977" t="s">
        <v>1890</v>
      </c>
      <c r="BC690" s="977" t="s">
        <v>1284</v>
      </c>
      <c r="BD690" s="994">
        <v>40087</v>
      </c>
      <c r="BE690" s="1030" t="s">
        <v>189</v>
      </c>
      <c r="BF690" s="974"/>
      <c r="BG690" s="992"/>
      <c r="BL690" s="1361"/>
    </row>
    <row r="691" spans="1:64" s="993" customFormat="1" ht="13.5" customHeight="1" x14ac:dyDescent="0.25">
      <c r="A691" s="973">
        <v>687</v>
      </c>
      <c r="B691" s="974"/>
      <c r="C691" s="973"/>
      <c r="D691" s="973">
        <v>20450725685</v>
      </c>
      <c r="E691" s="1225">
        <v>4070428</v>
      </c>
      <c r="F691" s="976" t="s">
        <v>3254</v>
      </c>
      <c r="G691" s="977" t="s">
        <v>216</v>
      </c>
      <c r="H691" s="977" t="s">
        <v>20682</v>
      </c>
      <c r="I691" s="974" t="s">
        <v>3862</v>
      </c>
      <c r="J691" s="978"/>
      <c r="K691" s="978"/>
      <c r="L691" s="974" t="s">
        <v>19088</v>
      </c>
      <c r="M691" s="974"/>
      <c r="N691" s="974"/>
      <c r="O691" s="974"/>
      <c r="P691" s="977" t="s">
        <v>4424</v>
      </c>
      <c r="Q691" s="977" t="s">
        <v>6194</v>
      </c>
      <c r="R691" s="979" t="s">
        <v>3841</v>
      </c>
      <c r="S691" s="985" t="s">
        <v>4424</v>
      </c>
      <c r="T691" s="973" t="s">
        <v>4424</v>
      </c>
      <c r="U691" s="974" t="s">
        <v>19091</v>
      </c>
      <c r="V691" s="974"/>
      <c r="W691" s="974" t="s">
        <v>16656</v>
      </c>
      <c r="X691" s="974" t="s">
        <v>2914</v>
      </c>
      <c r="Y691" s="974" t="s">
        <v>2914</v>
      </c>
      <c r="Z691" s="1025" t="s">
        <v>5786</v>
      </c>
      <c r="AA691" s="1011">
        <v>9</v>
      </c>
      <c r="AB691" s="1011">
        <v>2009</v>
      </c>
      <c r="AC691" s="974"/>
      <c r="AD691" s="1011"/>
      <c r="AE691" s="977" t="s">
        <v>4002</v>
      </c>
      <c r="AF691" s="977" t="s">
        <v>4424</v>
      </c>
      <c r="AG691" s="977"/>
      <c r="AH691" s="985">
        <v>11081726</v>
      </c>
      <c r="AI691" s="974" t="s">
        <v>2914</v>
      </c>
      <c r="AJ691" s="977" t="s">
        <v>298</v>
      </c>
      <c r="AK691" s="985" t="s">
        <v>19092</v>
      </c>
      <c r="AL691" s="977" t="s">
        <v>19089</v>
      </c>
      <c r="AM691" s="977" t="s">
        <v>1798</v>
      </c>
      <c r="AN691" s="977" t="s">
        <v>15770</v>
      </c>
      <c r="AO691" s="977" t="s">
        <v>2821</v>
      </c>
      <c r="AP691" s="986" t="s">
        <v>4424</v>
      </c>
      <c r="AQ691" s="984" t="s">
        <v>4424</v>
      </c>
      <c r="AR691" s="988" t="s">
        <v>4424</v>
      </c>
      <c r="AS691" s="974"/>
      <c r="AT691" s="974"/>
      <c r="AU691" s="974"/>
      <c r="AV691" s="990" t="s">
        <v>4424</v>
      </c>
      <c r="AW691" s="991" t="s">
        <v>4424</v>
      </c>
      <c r="AX691" s="990" t="s">
        <v>4424</v>
      </c>
      <c r="AY691" s="990" t="s">
        <v>4424</v>
      </c>
      <c r="AZ691" s="991" t="s">
        <v>4424</v>
      </c>
      <c r="BA691" s="990" t="s">
        <v>4424</v>
      </c>
      <c r="BB691" s="977" t="s">
        <v>4713</v>
      </c>
      <c r="BC691" s="977"/>
      <c r="BD691" s="994">
        <v>40051</v>
      </c>
      <c r="BE691" s="1030" t="s">
        <v>189</v>
      </c>
      <c r="BF691" s="974"/>
      <c r="BG691" s="992"/>
      <c r="BL691" s="1361"/>
    </row>
    <row r="692" spans="1:64" s="993" customFormat="1" ht="13.5" customHeight="1" x14ac:dyDescent="0.25">
      <c r="A692" s="973">
        <v>688</v>
      </c>
      <c r="B692" s="974"/>
      <c r="C692" s="973"/>
      <c r="D692" s="973">
        <v>20455278326</v>
      </c>
      <c r="E692" s="1225">
        <v>4071151</v>
      </c>
      <c r="F692" s="976" t="s">
        <v>3254</v>
      </c>
      <c r="G692" s="977" t="s">
        <v>526</v>
      </c>
      <c r="H692" s="977" t="s">
        <v>6312</v>
      </c>
      <c r="I692" s="974" t="s">
        <v>15652</v>
      </c>
      <c r="J692" s="978"/>
      <c r="K692" s="978"/>
      <c r="L692" s="974" t="s">
        <v>5825</v>
      </c>
      <c r="M692" s="974"/>
      <c r="N692" s="974"/>
      <c r="O692" s="974"/>
      <c r="P692" s="977" t="s">
        <v>4424</v>
      </c>
      <c r="Q692" s="977" t="s">
        <v>6194</v>
      </c>
      <c r="R692" s="979" t="s">
        <v>5943</v>
      </c>
      <c r="S692" s="985" t="s">
        <v>4424</v>
      </c>
      <c r="T692" s="973" t="s">
        <v>4424</v>
      </c>
      <c r="U692" s="974" t="s">
        <v>5826</v>
      </c>
      <c r="V692" s="974"/>
      <c r="W692" s="974" t="s">
        <v>5486</v>
      </c>
      <c r="X692" s="974" t="s">
        <v>6087</v>
      </c>
      <c r="Y692" s="974" t="s">
        <v>6087</v>
      </c>
      <c r="Z692" s="1025">
        <v>40057</v>
      </c>
      <c r="AA692" s="1011">
        <v>9</v>
      </c>
      <c r="AB692" s="1011">
        <v>2009</v>
      </c>
      <c r="AC692" s="974"/>
      <c r="AD692" s="1011"/>
      <c r="AE692" s="977" t="s">
        <v>4002</v>
      </c>
      <c r="AF692" s="977" t="s">
        <v>4424</v>
      </c>
      <c r="AG692" s="977"/>
      <c r="AH692" s="985">
        <v>11143660</v>
      </c>
      <c r="AI692" s="974" t="s">
        <v>6087</v>
      </c>
      <c r="AJ692" s="977" t="s">
        <v>5825</v>
      </c>
      <c r="AK692" s="985">
        <v>40015403</v>
      </c>
      <c r="AL692" s="977" t="s">
        <v>21201</v>
      </c>
      <c r="AM692" s="977" t="s">
        <v>1798</v>
      </c>
      <c r="AN692" s="977" t="s">
        <v>15770</v>
      </c>
      <c r="AO692" s="977" t="s">
        <v>2821</v>
      </c>
      <c r="AP692" s="986" t="s">
        <v>4424</v>
      </c>
      <c r="AQ692" s="984" t="s">
        <v>4424</v>
      </c>
      <c r="AR692" s="988" t="s">
        <v>4424</v>
      </c>
      <c r="AS692" s="974"/>
      <c r="AT692" s="974"/>
      <c r="AU692" s="974"/>
      <c r="AV692" s="990" t="s">
        <v>4424</v>
      </c>
      <c r="AW692" s="991" t="s">
        <v>4424</v>
      </c>
      <c r="AX692" s="990" t="s">
        <v>4424</v>
      </c>
      <c r="AY692" s="990" t="s">
        <v>4424</v>
      </c>
      <c r="AZ692" s="991" t="s">
        <v>4424</v>
      </c>
      <c r="BA692" s="990" t="s">
        <v>4424</v>
      </c>
      <c r="BB692" s="977" t="s">
        <v>1693</v>
      </c>
      <c r="BC692" s="977" t="s">
        <v>2591</v>
      </c>
      <c r="BD692" s="994">
        <v>40135</v>
      </c>
      <c r="BE692" s="1030" t="s">
        <v>189</v>
      </c>
      <c r="BF692" s="974"/>
      <c r="BG692" s="992"/>
      <c r="BL692" s="1361"/>
    </row>
    <row r="693" spans="1:64" s="993" customFormat="1" ht="13.5" customHeight="1" x14ac:dyDescent="0.25">
      <c r="A693" s="973">
        <v>689</v>
      </c>
      <c r="B693" s="974"/>
      <c r="C693" s="973"/>
      <c r="D693" s="973">
        <v>20494734436</v>
      </c>
      <c r="E693" s="1225">
        <v>4072515</v>
      </c>
      <c r="F693" s="976" t="s">
        <v>2667</v>
      </c>
      <c r="G693" s="977" t="s">
        <v>526</v>
      </c>
      <c r="H693" s="977" t="s">
        <v>5561</v>
      </c>
      <c r="I693" s="974" t="s">
        <v>15651</v>
      </c>
      <c r="J693" s="978"/>
      <c r="K693" s="978"/>
      <c r="L693" s="974" t="s">
        <v>5563</v>
      </c>
      <c r="M693" s="974"/>
      <c r="N693" s="974"/>
      <c r="O693" s="974"/>
      <c r="P693" s="977" t="s">
        <v>4424</v>
      </c>
      <c r="Q693" s="977" t="s">
        <v>1503</v>
      </c>
      <c r="R693" s="979">
        <v>70391424</v>
      </c>
      <c r="S693" s="985" t="s">
        <v>4424</v>
      </c>
      <c r="T693" s="973" t="s">
        <v>4424</v>
      </c>
      <c r="U693" s="974" t="s">
        <v>5562</v>
      </c>
      <c r="V693" s="974"/>
      <c r="W693" s="974" t="s">
        <v>262</v>
      </c>
      <c r="X693" s="974" t="s">
        <v>1803</v>
      </c>
      <c r="Y693" s="974" t="s">
        <v>262</v>
      </c>
      <c r="Z693" s="1025">
        <v>40065</v>
      </c>
      <c r="AA693" s="1011">
        <v>9</v>
      </c>
      <c r="AB693" s="1011">
        <v>2009</v>
      </c>
      <c r="AC693" s="974"/>
      <c r="AD693" s="983">
        <v>15000</v>
      </c>
      <c r="AE693" s="977" t="s">
        <v>4002</v>
      </c>
      <c r="AF693" s="977" t="s">
        <v>4424</v>
      </c>
      <c r="AG693" s="977"/>
      <c r="AH693" s="985">
        <v>11052484</v>
      </c>
      <c r="AI693" s="974" t="s">
        <v>262</v>
      </c>
      <c r="AJ693" s="977" t="s">
        <v>5563</v>
      </c>
      <c r="AK693" s="985">
        <v>70391424</v>
      </c>
      <c r="AL693" s="977" t="s">
        <v>21202</v>
      </c>
      <c r="AM693" s="977" t="s">
        <v>1019</v>
      </c>
      <c r="AN693" s="977" t="s">
        <v>1803</v>
      </c>
      <c r="AO693" s="977" t="s">
        <v>262</v>
      </c>
      <c r="AP693" s="986" t="s">
        <v>16551</v>
      </c>
      <c r="AQ693" s="984"/>
      <c r="AR693" s="988" t="s">
        <v>16551</v>
      </c>
      <c r="AS693" s="974"/>
      <c r="AT693" s="974"/>
      <c r="AU693" s="974"/>
      <c r="AV693" s="990" t="s">
        <v>4424</v>
      </c>
      <c r="AW693" s="991" t="s">
        <v>4424</v>
      </c>
      <c r="AX693" s="990" t="s">
        <v>4424</v>
      </c>
      <c r="AY693" s="990" t="s">
        <v>4424</v>
      </c>
      <c r="AZ693" s="991" t="s">
        <v>4424</v>
      </c>
      <c r="BA693" s="990" t="s">
        <v>4424</v>
      </c>
      <c r="BB693" s="977" t="s">
        <v>2887</v>
      </c>
      <c r="BC693" s="977" t="s">
        <v>2591</v>
      </c>
      <c r="BD693" s="994">
        <v>40150</v>
      </c>
      <c r="BE693" s="1030" t="s">
        <v>189</v>
      </c>
      <c r="BF693" s="974"/>
      <c r="BG693" s="992"/>
      <c r="BL693" s="1361"/>
    </row>
    <row r="694" spans="1:64" s="993" customFormat="1" ht="13.5" customHeight="1" x14ac:dyDescent="0.25">
      <c r="A694" s="973">
        <v>690</v>
      </c>
      <c r="B694" s="974"/>
      <c r="C694" s="973"/>
      <c r="D694" s="973">
        <v>20517915417</v>
      </c>
      <c r="E694" s="1225" t="e">
        <v>#N/A</v>
      </c>
      <c r="F694" s="976" t="s">
        <v>5521</v>
      </c>
      <c r="G694" s="977" t="s">
        <v>526</v>
      </c>
      <c r="H694" s="977" t="s">
        <v>20634</v>
      </c>
      <c r="I694" s="974" t="s">
        <v>3862</v>
      </c>
      <c r="J694" s="978"/>
      <c r="K694" s="978"/>
      <c r="L694" s="974" t="s">
        <v>5564</v>
      </c>
      <c r="M694" s="974"/>
      <c r="N694" s="974"/>
      <c r="O694" s="974"/>
      <c r="P694" s="977" t="s">
        <v>4424</v>
      </c>
      <c r="Q694" s="977" t="s">
        <v>3303</v>
      </c>
      <c r="R694" s="979" t="s">
        <v>5565</v>
      </c>
      <c r="S694" s="985" t="s">
        <v>4424</v>
      </c>
      <c r="T694" s="973" t="s">
        <v>4424</v>
      </c>
      <c r="U694" s="974" t="s">
        <v>19751</v>
      </c>
      <c r="V694" s="974"/>
      <c r="W694" s="974" t="s">
        <v>16622</v>
      </c>
      <c r="X694" s="974" t="s">
        <v>5521</v>
      </c>
      <c r="Y694" s="974" t="s">
        <v>5521</v>
      </c>
      <c r="Z694" s="1025">
        <v>40065</v>
      </c>
      <c r="AA694" s="1011">
        <v>9</v>
      </c>
      <c r="AB694" s="1011">
        <v>2009</v>
      </c>
      <c r="AC694" s="974"/>
      <c r="AD694" s="983">
        <v>60000</v>
      </c>
      <c r="AE694" s="977" t="s">
        <v>4002</v>
      </c>
      <c r="AF694" s="977" t="s">
        <v>4424</v>
      </c>
      <c r="AG694" s="977"/>
      <c r="AH694" s="985">
        <v>12100513</v>
      </c>
      <c r="AI694" s="974" t="s">
        <v>5521</v>
      </c>
      <c r="AJ694" s="977" t="s">
        <v>5564</v>
      </c>
      <c r="AK694" s="985" t="s">
        <v>5565</v>
      </c>
      <c r="AL694" s="977" t="s">
        <v>21203</v>
      </c>
      <c r="AM694" s="977" t="s">
        <v>16622</v>
      </c>
      <c r="AN694" s="977" t="s">
        <v>5521</v>
      </c>
      <c r="AO694" s="977" t="s">
        <v>5521</v>
      </c>
      <c r="AP694" s="986" t="s">
        <v>4424</v>
      </c>
      <c r="AQ694" s="984" t="s">
        <v>4424</v>
      </c>
      <c r="AR694" s="988" t="s">
        <v>4424</v>
      </c>
      <c r="AS694" s="974"/>
      <c r="AT694" s="974"/>
      <c r="AU694" s="974"/>
      <c r="AV694" s="990" t="s">
        <v>4424</v>
      </c>
      <c r="AW694" s="991" t="s">
        <v>4424</v>
      </c>
      <c r="AX694" s="990" t="s">
        <v>4424</v>
      </c>
      <c r="AY694" s="990" t="s">
        <v>4424</v>
      </c>
      <c r="AZ694" s="991" t="s">
        <v>4424</v>
      </c>
      <c r="BA694" s="990" t="s">
        <v>4424</v>
      </c>
      <c r="BB694" s="977" t="s">
        <v>1890</v>
      </c>
      <c r="BC694" s="977" t="s">
        <v>1284</v>
      </c>
      <c r="BD694" s="994">
        <v>40113</v>
      </c>
      <c r="BE694" s="1030" t="s">
        <v>189</v>
      </c>
      <c r="BF694" s="974"/>
      <c r="BG694" s="992"/>
      <c r="BL694" s="1361"/>
    </row>
    <row r="695" spans="1:64" s="993" customFormat="1" ht="13.5" customHeight="1" x14ac:dyDescent="0.25">
      <c r="A695" s="973">
        <v>691</v>
      </c>
      <c r="B695" s="974"/>
      <c r="C695" s="973"/>
      <c r="D695" s="973">
        <v>20447743133</v>
      </c>
      <c r="E695" s="1225">
        <v>4070355</v>
      </c>
      <c r="F695" s="976" t="s">
        <v>3254</v>
      </c>
      <c r="G695" s="977" t="s">
        <v>526</v>
      </c>
      <c r="H695" s="977" t="s">
        <v>5860</v>
      </c>
      <c r="I695" s="974" t="s">
        <v>15651</v>
      </c>
      <c r="J695" s="978"/>
      <c r="K695" s="978"/>
      <c r="L695" s="974" t="s">
        <v>19093</v>
      </c>
      <c r="M695" s="974"/>
      <c r="N695" s="974"/>
      <c r="O695" s="974"/>
      <c r="P695" s="977" t="s">
        <v>4424</v>
      </c>
      <c r="Q695" s="977" t="s">
        <v>3303</v>
      </c>
      <c r="R695" s="979" t="s">
        <v>5861</v>
      </c>
      <c r="S695" s="985" t="s">
        <v>4424</v>
      </c>
      <c r="T695" s="973" t="s">
        <v>4424</v>
      </c>
      <c r="U695" s="974" t="s">
        <v>17510</v>
      </c>
      <c r="V695" s="974"/>
      <c r="W695" s="974" t="s">
        <v>5863</v>
      </c>
      <c r="X695" s="974" t="s">
        <v>5862</v>
      </c>
      <c r="Y695" s="974" t="s">
        <v>2821</v>
      </c>
      <c r="Z695" s="1025" t="s">
        <v>19094</v>
      </c>
      <c r="AA695" s="1011">
        <v>6</v>
      </c>
      <c r="AB695" s="1011">
        <v>2007</v>
      </c>
      <c r="AC695" s="974"/>
      <c r="AD695" s="983">
        <v>47685</v>
      </c>
      <c r="AE695" s="977" t="s">
        <v>4002</v>
      </c>
      <c r="AF695" s="977" t="s">
        <v>4424</v>
      </c>
      <c r="AG695" s="977"/>
      <c r="AH695" s="985">
        <v>11051384</v>
      </c>
      <c r="AI695" s="974" t="s">
        <v>2821</v>
      </c>
      <c r="AJ695" s="977" t="s">
        <v>19095</v>
      </c>
      <c r="AK695" s="985" t="s">
        <v>5861</v>
      </c>
      <c r="AL695" s="977" t="s">
        <v>19100</v>
      </c>
      <c r="AM695" s="974" t="s">
        <v>5863</v>
      </c>
      <c r="AN695" s="974" t="s">
        <v>5862</v>
      </c>
      <c r="AO695" s="974" t="s">
        <v>2821</v>
      </c>
      <c r="AP695" s="986" t="s">
        <v>4424</v>
      </c>
      <c r="AQ695" s="984" t="s">
        <v>4424</v>
      </c>
      <c r="AR695" s="988" t="s">
        <v>4424</v>
      </c>
      <c r="AS695" s="974"/>
      <c r="AT695" s="974"/>
      <c r="AU695" s="974"/>
      <c r="AV695" s="990" t="s">
        <v>4424</v>
      </c>
      <c r="AW695" s="991" t="s">
        <v>4424</v>
      </c>
      <c r="AX695" s="990" t="s">
        <v>4424</v>
      </c>
      <c r="AY695" s="990" t="s">
        <v>4424</v>
      </c>
      <c r="AZ695" s="991" t="s">
        <v>4424</v>
      </c>
      <c r="BA695" s="990" t="s">
        <v>4424</v>
      </c>
      <c r="BB695" s="977" t="s">
        <v>4115</v>
      </c>
      <c r="BC695" s="977" t="s">
        <v>2591</v>
      </c>
      <c r="BD695" s="994">
        <v>40087</v>
      </c>
      <c r="BE695" s="1030" t="s">
        <v>2591</v>
      </c>
      <c r="BF695" s="974"/>
      <c r="BG695" s="992"/>
      <c r="BL695" s="1361"/>
    </row>
    <row r="696" spans="1:64" s="993" customFormat="1" ht="13.5" customHeight="1" x14ac:dyDescent="0.25">
      <c r="A696" s="973">
        <v>692</v>
      </c>
      <c r="B696" s="974"/>
      <c r="C696" s="973"/>
      <c r="D696" s="973">
        <v>10090263841</v>
      </c>
      <c r="E696" s="1225">
        <v>4071164</v>
      </c>
      <c r="F696" s="976" t="s">
        <v>2668</v>
      </c>
      <c r="G696" s="977" t="s">
        <v>250</v>
      </c>
      <c r="H696" s="977" t="s">
        <v>2291</v>
      </c>
      <c r="I696" s="974" t="s">
        <v>6546</v>
      </c>
      <c r="J696" s="978"/>
      <c r="K696" s="978"/>
      <c r="L696" s="974" t="s">
        <v>2292</v>
      </c>
      <c r="M696" s="974"/>
      <c r="N696" s="974"/>
      <c r="O696" s="974"/>
      <c r="P696" s="977" t="s">
        <v>4424</v>
      </c>
      <c r="Q696" s="973" t="s">
        <v>4424</v>
      </c>
      <c r="R696" s="979" t="s">
        <v>2293</v>
      </c>
      <c r="S696" s="985" t="s">
        <v>4424</v>
      </c>
      <c r="T696" s="973" t="s">
        <v>4424</v>
      </c>
      <c r="U696" s="974" t="s">
        <v>198</v>
      </c>
      <c r="V696" s="974" t="s">
        <v>19439</v>
      </c>
      <c r="W696" s="974" t="s">
        <v>2295</v>
      </c>
      <c r="X696" s="974" t="s">
        <v>2294</v>
      </c>
      <c r="Y696" s="974" t="s">
        <v>1212</v>
      </c>
      <c r="Z696" s="1025" t="s">
        <v>22460</v>
      </c>
      <c r="AA696" s="1011">
        <v>9</v>
      </c>
      <c r="AB696" s="981">
        <v>2009</v>
      </c>
      <c r="AC696" s="974"/>
      <c r="AD696" s="983">
        <v>10000</v>
      </c>
      <c r="AE696" s="977" t="s">
        <v>2281</v>
      </c>
      <c r="AF696" s="977" t="s">
        <v>4424</v>
      </c>
      <c r="AG696" s="977"/>
      <c r="AH696" s="973" t="s">
        <v>4424</v>
      </c>
      <c r="AI696" s="974" t="s">
        <v>4424</v>
      </c>
      <c r="AJ696" s="977" t="s">
        <v>2292</v>
      </c>
      <c r="AK696" s="985" t="s">
        <v>2293</v>
      </c>
      <c r="AL696" s="977" t="s">
        <v>21204</v>
      </c>
      <c r="AM696" s="977" t="s">
        <v>5189</v>
      </c>
      <c r="AN696" s="977" t="s">
        <v>5521</v>
      </c>
      <c r="AO696" s="977" t="s">
        <v>5521</v>
      </c>
      <c r="AP696" s="986" t="s">
        <v>2296</v>
      </c>
      <c r="AQ696" s="984" t="s">
        <v>2297</v>
      </c>
      <c r="AR696" s="977" t="s">
        <v>21204</v>
      </c>
      <c r="AS696" s="977" t="s">
        <v>5189</v>
      </c>
      <c r="AT696" s="977" t="s">
        <v>5521</v>
      </c>
      <c r="AU696" s="977" t="s">
        <v>5521</v>
      </c>
      <c r="AV696" s="990" t="s">
        <v>4424</v>
      </c>
      <c r="AW696" s="991" t="s">
        <v>4424</v>
      </c>
      <c r="AX696" s="990" t="s">
        <v>4424</v>
      </c>
      <c r="AY696" s="990" t="s">
        <v>4424</v>
      </c>
      <c r="AZ696" s="991" t="s">
        <v>4424</v>
      </c>
      <c r="BA696" s="990" t="s">
        <v>4424</v>
      </c>
      <c r="BB696" s="977" t="s">
        <v>197</v>
      </c>
      <c r="BC696" s="977" t="s">
        <v>2591</v>
      </c>
      <c r="BD696" s="994">
        <v>40122</v>
      </c>
      <c r="BE696" s="1030" t="s">
        <v>189</v>
      </c>
      <c r="BF696" s="974"/>
      <c r="BG696" s="992"/>
      <c r="BL696" s="1361"/>
    </row>
    <row r="697" spans="1:64" s="993" customFormat="1" ht="13.5" customHeight="1" x14ac:dyDescent="0.25">
      <c r="A697" s="973">
        <v>693</v>
      </c>
      <c r="B697" s="974"/>
      <c r="C697" s="973"/>
      <c r="D697" s="973">
        <v>10409353571</v>
      </c>
      <c r="E697" s="1225">
        <v>4071861</v>
      </c>
      <c r="F697" s="976" t="s">
        <v>2668</v>
      </c>
      <c r="G697" s="977" t="s">
        <v>250</v>
      </c>
      <c r="H697" s="977" t="s">
        <v>1178</v>
      </c>
      <c r="I697" s="974" t="s">
        <v>15651</v>
      </c>
      <c r="J697" s="978"/>
      <c r="K697" s="978"/>
      <c r="L697" s="974" t="s">
        <v>5669</v>
      </c>
      <c r="M697" s="974"/>
      <c r="N697" s="974"/>
      <c r="O697" s="974"/>
      <c r="P697" s="977" t="s">
        <v>4424</v>
      </c>
      <c r="Q697" s="977"/>
      <c r="R697" s="979" t="s">
        <v>5670</v>
      </c>
      <c r="S697" s="985" t="s">
        <v>4424</v>
      </c>
      <c r="T697" s="973" t="s">
        <v>4424</v>
      </c>
      <c r="U697" s="974" t="s">
        <v>5671</v>
      </c>
      <c r="V697" s="974"/>
      <c r="W697" s="974" t="s">
        <v>3804</v>
      </c>
      <c r="X697" s="974" t="s">
        <v>3804</v>
      </c>
      <c r="Y697" s="974" t="s">
        <v>2726</v>
      </c>
      <c r="Z697" s="1025">
        <v>40072</v>
      </c>
      <c r="AA697" s="1011">
        <v>9</v>
      </c>
      <c r="AB697" s="1011">
        <v>2009</v>
      </c>
      <c r="AC697" s="974"/>
      <c r="AD697" s="983">
        <v>6000</v>
      </c>
      <c r="AE697" s="977" t="s">
        <v>2281</v>
      </c>
      <c r="AF697" s="977" t="s">
        <v>4424</v>
      </c>
      <c r="AG697" s="977"/>
      <c r="AH697" s="973" t="s">
        <v>4424</v>
      </c>
      <c r="AI697" s="974" t="s">
        <v>4424</v>
      </c>
      <c r="AJ697" s="977" t="s">
        <v>5669</v>
      </c>
      <c r="AK697" s="985">
        <v>40935357</v>
      </c>
      <c r="AL697" s="977" t="s">
        <v>21205</v>
      </c>
      <c r="AM697" s="977" t="s">
        <v>3804</v>
      </c>
      <c r="AN697" s="977" t="s">
        <v>3804</v>
      </c>
      <c r="AO697" s="977" t="s">
        <v>2726</v>
      </c>
      <c r="AP697" s="986" t="s">
        <v>4424</v>
      </c>
      <c r="AQ697" s="984" t="s">
        <v>4424</v>
      </c>
      <c r="AR697" s="988" t="s">
        <v>4424</v>
      </c>
      <c r="AS697" s="974"/>
      <c r="AT697" s="974"/>
      <c r="AU697" s="974"/>
      <c r="AV697" s="990" t="s">
        <v>4424</v>
      </c>
      <c r="AW697" s="991" t="s">
        <v>4424</v>
      </c>
      <c r="AX697" s="990" t="s">
        <v>4424</v>
      </c>
      <c r="AY697" s="990" t="s">
        <v>4424</v>
      </c>
      <c r="AZ697" s="991" t="s">
        <v>4424</v>
      </c>
      <c r="BA697" s="990" t="s">
        <v>4424</v>
      </c>
      <c r="BB697" s="977" t="s">
        <v>1016</v>
      </c>
      <c r="BC697" s="977" t="s">
        <v>2591</v>
      </c>
      <c r="BD697" s="994">
        <v>40130</v>
      </c>
      <c r="BE697" s="1030" t="s">
        <v>189</v>
      </c>
      <c r="BF697" s="974"/>
      <c r="BG697" s="992"/>
      <c r="BL697" s="1361"/>
    </row>
    <row r="698" spans="1:64" s="993" customFormat="1" ht="13.5" customHeight="1" x14ac:dyDescent="0.25">
      <c r="A698" s="973">
        <v>694</v>
      </c>
      <c r="B698" s="974"/>
      <c r="C698" s="973"/>
      <c r="D698" s="975">
        <v>20534134470</v>
      </c>
      <c r="E698" s="1225">
        <v>4071815</v>
      </c>
      <c r="F698" s="976" t="s">
        <v>2668</v>
      </c>
      <c r="G698" s="977" t="s">
        <v>526</v>
      </c>
      <c r="H698" s="977" t="s">
        <v>4614</v>
      </c>
      <c r="I698" s="974" t="s">
        <v>15651</v>
      </c>
      <c r="J698" s="978"/>
      <c r="K698" s="978"/>
      <c r="L698" s="974" t="s">
        <v>3923</v>
      </c>
      <c r="M698" s="974"/>
      <c r="N698" s="974"/>
      <c r="O698" s="974"/>
      <c r="P698" s="977" t="s">
        <v>4424</v>
      </c>
      <c r="Q698" s="977" t="s">
        <v>1503</v>
      </c>
      <c r="R698" s="979">
        <v>32404762</v>
      </c>
      <c r="S698" s="973" t="s">
        <v>4424</v>
      </c>
      <c r="T698" s="973" t="s">
        <v>4424</v>
      </c>
      <c r="U698" s="974" t="s">
        <v>19752</v>
      </c>
      <c r="V698" s="974"/>
      <c r="W698" s="974" t="s">
        <v>4244</v>
      </c>
      <c r="X698" s="974" t="s">
        <v>1800</v>
      </c>
      <c r="Y698" s="974" t="s">
        <v>5745</v>
      </c>
      <c r="Z698" s="1025">
        <v>40077</v>
      </c>
      <c r="AA698" s="981">
        <v>9</v>
      </c>
      <c r="AB698" s="981">
        <v>2009</v>
      </c>
      <c r="AC698" s="982"/>
      <c r="AD698" s="983">
        <v>10000</v>
      </c>
      <c r="AE698" s="977" t="s">
        <v>4002</v>
      </c>
      <c r="AF698" s="977" t="s">
        <v>4424</v>
      </c>
      <c r="AG698" s="977"/>
      <c r="AH698" s="985">
        <v>11081621</v>
      </c>
      <c r="AI698" s="974" t="s">
        <v>4488</v>
      </c>
      <c r="AJ698" s="977" t="s">
        <v>3923</v>
      </c>
      <c r="AK698" s="985">
        <v>32404762</v>
      </c>
      <c r="AL698" s="977" t="s">
        <v>1852</v>
      </c>
      <c r="AM698" s="977" t="s">
        <v>5722</v>
      </c>
      <c r="AN698" s="977" t="s">
        <v>4913</v>
      </c>
      <c r="AO698" s="977" t="s">
        <v>5745</v>
      </c>
      <c r="AP698" s="986" t="s">
        <v>2134</v>
      </c>
      <c r="AQ698" s="987">
        <v>32380288</v>
      </c>
      <c r="AR698" s="977" t="s">
        <v>1852</v>
      </c>
      <c r="AS698" s="977" t="s">
        <v>5722</v>
      </c>
      <c r="AT698" s="977" t="s">
        <v>4913</v>
      </c>
      <c r="AU698" s="977" t="s">
        <v>5745</v>
      </c>
      <c r="AV698" s="990" t="s">
        <v>4424</v>
      </c>
      <c r="AW698" s="991" t="s">
        <v>4424</v>
      </c>
      <c r="AX698" s="990" t="s">
        <v>4424</v>
      </c>
      <c r="AY698" s="990" t="s">
        <v>4424</v>
      </c>
      <c r="AZ698" s="991" t="s">
        <v>4424</v>
      </c>
      <c r="BA698" s="990" t="s">
        <v>4424</v>
      </c>
      <c r="BB698" s="977" t="s">
        <v>6109</v>
      </c>
      <c r="BC698" s="977" t="s">
        <v>2591</v>
      </c>
      <c r="BD698" s="994">
        <v>40135</v>
      </c>
      <c r="BE698" s="1030" t="s">
        <v>189</v>
      </c>
      <c r="BF698" s="974" t="s">
        <v>7305</v>
      </c>
      <c r="BG698" s="992"/>
      <c r="BL698" s="1361"/>
    </row>
    <row r="699" spans="1:64" s="993" customFormat="1" ht="13.5" customHeight="1" x14ac:dyDescent="0.25">
      <c r="A699" s="973">
        <v>695</v>
      </c>
      <c r="B699" s="974"/>
      <c r="C699" s="973"/>
      <c r="D699" s="973">
        <v>20513057874</v>
      </c>
      <c r="E699" s="1225">
        <v>4071165</v>
      </c>
      <c r="F699" s="976" t="s">
        <v>5521</v>
      </c>
      <c r="G699" s="977" t="s">
        <v>526</v>
      </c>
      <c r="H699" s="977" t="s">
        <v>1495</v>
      </c>
      <c r="I699" s="974" t="s">
        <v>15651</v>
      </c>
      <c r="J699" s="978"/>
      <c r="K699" s="978"/>
      <c r="L699" s="974" t="s">
        <v>1494</v>
      </c>
      <c r="M699" s="974"/>
      <c r="N699" s="974"/>
      <c r="O699" s="974"/>
      <c r="P699" s="977" t="s">
        <v>4424</v>
      </c>
      <c r="Q699" s="977" t="s">
        <v>3303</v>
      </c>
      <c r="R699" s="979">
        <v>10309021</v>
      </c>
      <c r="S699" s="973" t="s">
        <v>4424</v>
      </c>
      <c r="T699" s="973" t="s">
        <v>4424</v>
      </c>
      <c r="U699" s="974" t="s">
        <v>17511</v>
      </c>
      <c r="V699" s="974"/>
      <c r="W699" s="974" t="s">
        <v>2584</v>
      </c>
      <c r="X699" s="974" t="s">
        <v>5521</v>
      </c>
      <c r="Y699" s="974" t="s">
        <v>5521</v>
      </c>
      <c r="Z699" s="1025">
        <v>40073</v>
      </c>
      <c r="AA699" s="981">
        <v>9</v>
      </c>
      <c r="AB699" s="981">
        <v>2009</v>
      </c>
      <c r="AC699" s="982"/>
      <c r="AD699" s="983">
        <v>74000</v>
      </c>
      <c r="AE699" s="977" t="s">
        <v>4002</v>
      </c>
      <c r="AF699" s="977" t="s">
        <v>4424</v>
      </c>
      <c r="AG699" s="977"/>
      <c r="AH699" s="985">
        <v>11891724</v>
      </c>
      <c r="AI699" s="974" t="s">
        <v>5521</v>
      </c>
      <c r="AJ699" s="977" t="s">
        <v>1494</v>
      </c>
      <c r="AK699" s="985">
        <v>10309021</v>
      </c>
      <c r="AL699" s="977" t="s">
        <v>21206</v>
      </c>
      <c r="AM699" s="977" t="s">
        <v>2630</v>
      </c>
      <c r="AN699" s="977" t="s">
        <v>5521</v>
      </c>
      <c r="AO699" s="977" t="s">
        <v>5521</v>
      </c>
      <c r="AP699" s="986" t="s">
        <v>3182</v>
      </c>
      <c r="AQ699" s="984">
        <v>10309020</v>
      </c>
      <c r="AR699" s="977" t="s">
        <v>21206</v>
      </c>
      <c r="AS699" s="977" t="s">
        <v>2630</v>
      </c>
      <c r="AT699" s="977" t="s">
        <v>5521</v>
      </c>
      <c r="AU699" s="977" t="s">
        <v>5521</v>
      </c>
      <c r="AV699" s="990" t="s">
        <v>3183</v>
      </c>
      <c r="AW699" s="985" t="s">
        <v>3184</v>
      </c>
      <c r="AX699" s="990" t="s">
        <v>3185</v>
      </c>
      <c r="AY699" s="990" t="s">
        <v>16551</v>
      </c>
      <c r="AZ699" s="974"/>
      <c r="BA699" s="990" t="s">
        <v>4424</v>
      </c>
      <c r="BB699" s="977" t="s">
        <v>1890</v>
      </c>
      <c r="BC699" s="977" t="s">
        <v>2591</v>
      </c>
      <c r="BD699" s="994">
        <v>40114</v>
      </c>
      <c r="BE699" s="1030" t="s">
        <v>189</v>
      </c>
      <c r="BF699" s="974"/>
      <c r="BG699" s="992"/>
      <c r="BL699" s="1361"/>
    </row>
    <row r="700" spans="1:64" s="993" customFormat="1" ht="13.5" customHeight="1" x14ac:dyDescent="0.25">
      <c r="A700" s="973">
        <v>696</v>
      </c>
      <c r="B700" s="974"/>
      <c r="C700" s="973"/>
      <c r="D700" s="975">
        <v>20448030548</v>
      </c>
      <c r="E700" s="1225">
        <v>4071163</v>
      </c>
      <c r="F700" s="976" t="s">
        <v>3254</v>
      </c>
      <c r="G700" s="977" t="s">
        <v>526</v>
      </c>
      <c r="H700" s="977" t="s">
        <v>1192</v>
      </c>
      <c r="I700" s="974" t="s">
        <v>15652</v>
      </c>
      <c r="J700" s="978"/>
      <c r="K700" s="978"/>
      <c r="L700" s="974" t="s">
        <v>3194</v>
      </c>
      <c r="M700" s="974"/>
      <c r="N700" s="974"/>
      <c r="O700" s="974"/>
      <c r="P700" s="977" t="s">
        <v>4424</v>
      </c>
      <c r="Q700" s="977" t="s">
        <v>6194</v>
      </c>
      <c r="R700" s="979" t="s">
        <v>3195</v>
      </c>
      <c r="S700" s="973" t="s">
        <v>4424</v>
      </c>
      <c r="T700" s="973" t="s">
        <v>4424</v>
      </c>
      <c r="U700" s="974" t="s">
        <v>19016</v>
      </c>
      <c r="V700" s="974"/>
      <c r="W700" s="974" t="s">
        <v>1798</v>
      </c>
      <c r="X700" s="974" t="s">
        <v>3198</v>
      </c>
      <c r="Y700" s="974" t="s">
        <v>2821</v>
      </c>
      <c r="Z700" s="1025">
        <v>40057</v>
      </c>
      <c r="AA700" s="981">
        <v>9</v>
      </c>
      <c r="AB700" s="981">
        <v>2009</v>
      </c>
      <c r="AC700" s="982"/>
      <c r="AD700" s="982">
        <v>15000</v>
      </c>
      <c r="AE700" s="977" t="s">
        <v>4002</v>
      </c>
      <c r="AF700" s="977" t="s">
        <v>4424</v>
      </c>
      <c r="AG700" s="977"/>
      <c r="AH700" s="991" t="s">
        <v>1193</v>
      </c>
      <c r="AI700" s="974" t="s">
        <v>1798</v>
      </c>
      <c r="AJ700" s="977" t="s">
        <v>3194</v>
      </c>
      <c r="AK700" s="985" t="s">
        <v>3195</v>
      </c>
      <c r="AL700" s="977" t="s">
        <v>19016</v>
      </c>
      <c r="AM700" s="977" t="s">
        <v>1798</v>
      </c>
      <c r="AN700" s="977" t="s">
        <v>3198</v>
      </c>
      <c r="AO700" s="977" t="s">
        <v>2821</v>
      </c>
      <c r="AP700" s="986" t="s">
        <v>4424</v>
      </c>
      <c r="AQ700" s="987" t="s">
        <v>4424</v>
      </c>
      <c r="AR700" s="988" t="s">
        <v>4424</v>
      </c>
      <c r="AS700" s="989"/>
      <c r="AT700" s="989"/>
      <c r="AU700" s="989"/>
      <c r="AV700" s="990" t="s">
        <v>4424</v>
      </c>
      <c r="AW700" s="991" t="s">
        <v>4424</v>
      </c>
      <c r="AX700" s="990" t="s">
        <v>4424</v>
      </c>
      <c r="AY700" s="990" t="s">
        <v>4424</v>
      </c>
      <c r="AZ700" s="991" t="s">
        <v>4424</v>
      </c>
      <c r="BA700" s="990" t="s">
        <v>4424</v>
      </c>
      <c r="BB700" s="977" t="s">
        <v>1847</v>
      </c>
      <c r="BC700" s="977" t="s">
        <v>2591</v>
      </c>
      <c r="BD700" s="994">
        <v>40073</v>
      </c>
      <c r="BE700" s="1030" t="s">
        <v>189</v>
      </c>
      <c r="BF700" s="974"/>
      <c r="BG700" s="992"/>
      <c r="BL700" s="1361"/>
    </row>
    <row r="701" spans="1:64" s="993" customFormat="1" ht="13.5" customHeight="1" x14ac:dyDescent="0.25">
      <c r="A701" s="973">
        <v>697</v>
      </c>
      <c r="B701" s="974"/>
      <c r="C701" s="973"/>
      <c r="D701" s="975">
        <v>20494780543</v>
      </c>
      <c r="E701" s="1225">
        <v>4070429</v>
      </c>
      <c r="F701" s="976" t="s">
        <v>2667</v>
      </c>
      <c r="G701" s="977" t="s">
        <v>526</v>
      </c>
      <c r="H701" s="977" t="s">
        <v>1175</v>
      </c>
      <c r="I701" s="974" t="s">
        <v>15651</v>
      </c>
      <c r="J701" s="978"/>
      <c r="K701" s="978"/>
      <c r="L701" s="974" t="s">
        <v>1176</v>
      </c>
      <c r="M701" s="974"/>
      <c r="N701" s="974"/>
      <c r="O701" s="974"/>
      <c r="P701" s="977" t="s">
        <v>4424</v>
      </c>
      <c r="Q701" s="977" t="s">
        <v>3303</v>
      </c>
      <c r="R701" s="979" t="s">
        <v>1177</v>
      </c>
      <c r="S701" s="973" t="s">
        <v>4424</v>
      </c>
      <c r="T701" s="973" t="s">
        <v>4424</v>
      </c>
      <c r="U701" s="974" t="s">
        <v>1845</v>
      </c>
      <c r="V701" s="974"/>
      <c r="W701" s="974" t="s">
        <v>265</v>
      </c>
      <c r="X701" s="974" t="s">
        <v>265</v>
      </c>
      <c r="Y701" s="974" t="s">
        <v>265</v>
      </c>
      <c r="Z701" s="1025">
        <v>40074</v>
      </c>
      <c r="AA701" s="981">
        <v>9</v>
      </c>
      <c r="AB701" s="981">
        <v>2009</v>
      </c>
      <c r="AC701" s="974"/>
      <c r="AD701" s="982">
        <v>5000</v>
      </c>
      <c r="AE701" s="977" t="s">
        <v>4002</v>
      </c>
      <c r="AF701" s="977" t="s">
        <v>4424</v>
      </c>
      <c r="AG701" s="977"/>
      <c r="AH701" s="985">
        <v>11046029</v>
      </c>
      <c r="AI701" s="974" t="s">
        <v>265</v>
      </c>
      <c r="AJ701" s="977" t="s">
        <v>1176</v>
      </c>
      <c r="AK701" s="985">
        <v>21530630</v>
      </c>
      <c r="AL701" s="977" t="s">
        <v>21207</v>
      </c>
      <c r="AM701" s="977" t="s">
        <v>265</v>
      </c>
      <c r="AN701" s="977" t="s">
        <v>265</v>
      </c>
      <c r="AO701" s="977" t="s">
        <v>265</v>
      </c>
      <c r="AP701" s="986" t="s">
        <v>4424</v>
      </c>
      <c r="AQ701" s="987" t="s">
        <v>4424</v>
      </c>
      <c r="AR701" s="988" t="s">
        <v>4424</v>
      </c>
      <c r="AS701" s="989"/>
      <c r="AT701" s="989"/>
      <c r="AU701" s="989"/>
      <c r="AV701" s="990" t="s">
        <v>4424</v>
      </c>
      <c r="AW701" s="991" t="s">
        <v>4424</v>
      </c>
      <c r="AX701" s="990" t="s">
        <v>4424</v>
      </c>
      <c r="AY701" s="990" t="s">
        <v>4424</v>
      </c>
      <c r="AZ701" s="991" t="s">
        <v>4424</v>
      </c>
      <c r="BA701" s="990" t="s">
        <v>4424</v>
      </c>
      <c r="BB701" s="977" t="s">
        <v>3918</v>
      </c>
      <c r="BC701" s="977" t="s">
        <v>2591</v>
      </c>
      <c r="BD701" s="994">
        <v>40123</v>
      </c>
      <c r="BE701" s="1030" t="s">
        <v>189</v>
      </c>
      <c r="BF701" s="974"/>
      <c r="BG701" s="992"/>
      <c r="BL701" s="1361"/>
    </row>
    <row r="702" spans="1:64" s="993" customFormat="1" ht="13.5" customHeight="1" x14ac:dyDescent="0.25">
      <c r="A702" s="973">
        <v>698</v>
      </c>
      <c r="B702" s="974"/>
      <c r="C702" s="973"/>
      <c r="D702" s="973">
        <v>10400154037</v>
      </c>
      <c r="E702" s="1225">
        <v>4072171</v>
      </c>
      <c r="F702" s="976" t="s">
        <v>3254</v>
      </c>
      <c r="G702" s="977" t="s">
        <v>526</v>
      </c>
      <c r="H702" s="977" t="s">
        <v>5484</v>
      </c>
      <c r="I702" s="974" t="s">
        <v>15652</v>
      </c>
      <c r="J702" s="978"/>
      <c r="K702" s="978"/>
      <c r="L702" s="974" t="s">
        <v>5487</v>
      </c>
      <c r="M702" s="974"/>
      <c r="N702" s="974"/>
      <c r="O702" s="974"/>
      <c r="P702" s="977" t="s">
        <v>4424</v>
      </c>
      <c r="Q702" s="977"/>
      <c r="R702" s="979">
        <v>40015403</v>
      </c>
      <c r="S702" s="973" t="s">
        <v>4424</v>
      </c>
      <c r="T702" s="973" t="s">
        <v>4424</v>
      </c>
      <c r="U702" s="974" t="s">
        <v>5534</v>
      </c>
      <c r="V702" s="974"/>
      <c r="W702" s="974" t="s">
        <v>5486</v>
      </c>
      <c r="X702" s="974" t="s">
        <v>4156</v>
      </c>
      <c r="Y702" s="974" t="s">
        <v>6087</v>
      </c>
      <c r="Z702" s="1025">
        <v>40057</v>
      </c>
      <c r="AA702" s="981">
        <v>9</v>
      </c>
      <c r="AB702" s="981">
        <v>2009</v>
      </c>
      <c r="AC702" s="974"/>
      <c r="AD702" s="983">
        <v>12000</v>
      </c>
      <c r="AE702" s="977" t="s">
        <v>2281</v>
      </c>
      <c r="AF702" s="977" t="s">
        <v>4424</v>
      </c>
      <c r="AG702" s="977"/>
      <c r="AH702" s="973" t="s">
        <v>4424</v>
      </c>
      <c r="AI702" s="974" t="s">
        <v>4424</v>
      </c>
      <c r="AJ702" s="977" t="s">
        <v>5487</v>
      </c>
      <c r="AK702" s="985" t="s">
        <v>5943</v>
      </c>
      <c r="AL702" s="974" t="s">
        <v>5534</v>
      </c>
      <c r="AM702" s="977" t="s">
        <v>5486</v>
      </c>
      <c r="AN702" s="977" t="s">
        <v>6087</v>
      </c>
      <c r="AO702" s="977" t="s">
        <v>6087</v>
      </c>
      <c r="AP702" s="986" t="s">
        <v>4424</v>
      </c>
      <c r="AQ702" s="987" t="s">
        <v>4424</v>
      </c>
      <c r="AR702" s="988" t="s">
        <v>4424</v>
      </c>
      <c r="AS702" s="989"/>
      <c r="AT702" s="989"/>
      <c r="AU702" s="989"/>
      <c r="AV702" s="990" t="s">
        <v>4424</v>
      </c>
      <c r="AW702" s="991" t="s">
        <v>4424</v>
      </c>
      <c r="AX702" s="990" t="s">
        <v>4424</v>
      </c>
      <c r="AY702" s="990" t="s">
        <v>4424</v>
      </c>
      <c r="AZ702" s="991" t="s">
        <v>4424</v>
      </c>
      <c r="BA702" s="990" t="s">
        <v>4424</v>
      </c>
      <c r="BB702" s="977" t="s">
        <v>1847</v>
      </c>
      <c r="BC702" s="977" t="s">
        <v>2591</v>
      </c>
      <c r="BD702" s="994">
        <v>40135</v>
      </c>
      <c r="BE702" s="1030" t="s">
        <v>189</v>
      </c>
      <c r="BF702" s="974"/>
      <c r="BG702" s="992"/>
      <c r="BL702" s="1361"/>
    </row>
    <row r="703" spans="1:64" s="993" customFormat="1" ht="13.5" customHeight="1" x14ac:dyDescent="0.25">
      <c r="A703" s="973">
        <v>699</v>
      </c>
      <c r="B703" s="974"/>
      <c r="C703" s="973"/>
      <c r="D703" s="973">
        <v>20482312684</v>
      </c>
      <c r="E703" s="1225">
        <v>4071519</v>
      </c>
      <c r="F703" s="976" t="s">
        <v>2668</v>
      </c>
      <c r="G703" s="977" t="s">
        <v>526</v>
      </c>
      <c r="H703" s="977" t="s">
        <v>2617</v>
      </c>
      <c r="I703" s="974" t="s">
        <v>15651</v>
      </c>
      <c r="J703" s="978"/>
      <c r="K703" s="978"/>
      <c r="L703" s="974" t="s">
        <v>15923</v>
      </c>
      <c r="M703" s="974"/>
      <c r="N703" s="974"/>
      <c r="O703" s="974"/>
      <c r="P703" s="977" t="s">
        <v>4424</v>
      </c>
      <c r="Q703" s="977" t="s">
        <v>3303</v>
      </c>
      <c r="R703" s="979">
        <v>17838182</v>
      </c>
      <c r="S703" s="973" t="s">
        <v>4424</v>
      </c>
      <c r="T703" s="973" t="s">
        <v>4424</v>
      </c>
      <c r="U703" s="974" t="s">
        <v>2703</v>
      </c>
      <c r="V703" s="974"/>
      <c r="W703" s="974" t="s">
        <v>3630</v>
      </c>
      <c r="X703" s="974" t="s">
        <v>3630</v>
      </c>
      <c r="Y703" s="974" t="s">
        <v>4475</v>
      </c>
      <c r="Z703" s="1025">
        <v>40084</v>
      </c>
      <c r="AA703" s="981">
        <v>9</v>
      </c>
      <c r="AB703" s="981">
        <v>2009</v>
      </c>
      <c r="AC703" s="1020">
        <v>10000</v>
      </c>
      <c r="AD703" s="983"/>
      <c r="AE703" s="977" t="s">
        <v>4002</v>
      </c>
      <c r="AF703" s="977" t="s">
        <v>4424</v>
      </c>
      <c r="AG703" s="977"/>
      <c r="AH703" s="985">
        <v>11123522</v>
      </c>
      <c r="AI703" s="1055" t="s">
        <v>3630</v>
      </c>
      <c r="AJ703" s="977" t="s">
        <v>15923</v>
      </c>
      <c r="AK703" s="985">
        <v>17838182</v>
      </c>
      <c r="AL703" s="977" t="s">
        <v>21208</v>
      </c>
      <c r="AM703" s="977" t="s">
        <v>3630</v>
      </c>
      <c r="AN703" s="977" t="s">
        <v>3630</v>
      </c>
      <c r="AO703" s="977" t="s">
        <v>4475</v>
      </c>
      <c r="AP703" s="986" t="s">
        <v>9363</v>
      </c>
      <c r="AQ703" s="984">
        <v>17838181</v>
      </c>
      <c r="AR703" s="977" t="s">
        <v>21208</v>
      </c>
      <c r="AS703" s="977" t="s">
        <v>3630</v>
      </c>
      <c r="AT703" s="977" t="s">
        <v>3630</v>
      </c>
      <c r="AU703" s="977" t="s">
        <v>4475</v>
      </c>
      <c r="AV703" s="990" t="s">
        <v>4424</v>
      </c>
      <c r="AW703" s="991" t="s">
        <v>4424</v>
      </c>
      <c r="AX703" s="990" t="s">
        <v>4424</v>
      </c>
      <c r="AY703" s="990" t="s">
        <v>4424</v>
      </c>
      <c r="AZ703" s="991" t="s">
        <v>4424</v>
      </c>
      <c r="BA703" s="990" t="s">
        <v>4424</v>
      </c>
      <c r="BB703" s="977" t="s">
        <v>1783</v>
      </c>
      <c r="BC703" s="977" t="s">
        <v>2591</v>
      </c>
      <c r="BD703" s="994">
        <v>40142</v>
      </c>
      <c r="BE703" s="1030" t="s">
        <v>189</v>
      </c>
      <c r="BF703" s="974"/>
      <c r="BG703" s="992"/>
      <c r="BL703" s="1361"/>
    </row>
    <row r="704" spans="1:64" s="993" customFormat="1" ht="13.5" customHeight="1" x14ac:dyDescent="0.25">
      <c r="A704" s="973">
        <v>700</v>
      </c>
      <c r="B704" s="974"/>
      <c r="C704" s="973"/>
      <c r="D704" s="1026">
        <v>20491567741</v>
      </c>
      <c r="E704" s="1225">
        <v>4070800</v>
      </c>
      <c r="F704" s="976" t="s">
        <v>2668</v>
      </c>
      <c r="G704" s="977" t="s">
        <v>526</v>
      </c>
      <c r="H704" s="977" t="s">
        <v>20683</v>
      </c>
      <c r="I704" s="974" t="s">
        <v>15651</v>
      </c>
      <c r="J704" s="978"/>
      <c r="K704" s="978"/>
      <c r="L704" s="974" t="s">
        <v>3205</v>
      </c>
      <c r="M704" s="974"/>
      <c r="N704" s="974"/>
      <c r="O704" s="974"/>
      <c r="P704" s="977" t="s">
        <v>4424</v>
      </c>
      <c r="Q704" s="977" t="s">
        <v>3303</v>
      </c>
      <c r="R704" s="979" t="s">
        <v>6032</v>
      </c>
      <c r="S704" s="973" t="s">
        <v>4424</v>
      </c>
      <c r="T704" s="973" t="s">
        <v>4424</v>
      </c>
      <c r="U704" s="974" t="s">
        <v>4035</v>
      </c>
      <c r="V704" s="974"/>
      <c r="W704" s="974" t="s">
        <v>2726</v>
      </c>
      <c r="X704" s="974" t="s">
        <v>2726</v>
      </c>
      <c r="Y704" s="974" t="s">
        <v>2726</v>
      </c>
      <c r="Z704" s="1025">
        <v>40084</v>
      </c>
      <c r="AA704" s="981">
        <v>9</v>
      </c>
      <c r="AB704" s="981">
        <v>2009</v>
      </c>
      <c r="AC704" s="974"/>
      <c r="AD704" s="983">
        <v>15000</v>
      </c>
      <c r="AE704" s="977" t="s">
        <v>4002</v>
      </c>
      <c r="AF704" s="977" t="s">
        <v>4424</v>
      </c>
      <c r="AG704" s="977"/>
      <c r="AH704" s="985">
        <v>11104069</v>
      </c>
      <c r="AI704" s="974" t="s">
        <v>1517</v>
      </c>
      <c r="AJ704" s="977" t="s">
        <v>3205</v>
      </c>
      <c r="AK704" s="985" t="s">
        <v>6032</v>
      </c>
      <c r="AL704" s="977" t="s">
        <v>21209</v>
      </c>
      <c r="AM704" s="977" t="s">
        <v>2726</v>
      </c>
      <c r="AN704" s="977" t="s">
        <v>2726</v>
      </c>
      <c r="AO704" s="977" t="s">
        <v>2726</v>
      </c>
      <c r="AP704" s="986" t="s">
        <v>4424</v>
      </c>
      <c r="AQ704" s="987" t="s">
        <v>4424</v>
      </c>
      <c r="AR704" s="988" t="s">
        <v>4424</v>
      </c>
      <c r="AS704" s="989"/>
      <c r="AT704" s="989"/>
      <c r="AU704" s="989"/>
      <c r="AV704" s="990" t="s">
        <v>4424</v>
      </c>
      <c r="AW704" s="991" t="s">
        <v>4424</v>
      </c>
      <c r="AX704" s="990" t="s">
        <v>4424</v>
      </c>
      <c r="AY704" s="990" t="s">
        <v>4424</v>
      </c>
      <c r="AZ704" s="991" t="s">
        <v>4424</v>
      </c>
      <c r="BA704" s="990" t="s">
        <v>4424</v>
      </c>
      <c r="BB704" s="977" t="s">
        <v>3321</v>
      </c>
      <c r="BC704" s="977" t="s">
        <v>2591</v>
      </c>
      <c r="BD704" s="994">
        <v>40162</v>
      </c>
      <c r="BE704" s="1030" t="s">
        <v>189</v>
      </c>
      <c r="BF704" s="974"/>
      <c r="BG704" s="992"/>
      <c r="BL704" s="1361"/>
    </row>
    <row r="705" spans="1:64" s="993" customFormat="1" ht="13.5" customHeight="1" x14ac:dyDescent="0.25">
      <c r="A705" s="973">
        <v>701</v>
      </c>
      <c r="B705" s="974"/>
      <c r="C705" s="1031">
        <v>40983</v>
      </c>
      <c r="D705" s="973">
        <v>20410980828</v>
      </c>
      <c r="E705" s="1225">
        <v>4072516</v>
      </c>
      <c r="F705" s="976" t="s">
        <v>2668</v>
      </c>
      <c r="G705" s="977" t="s">
        <v>526</v>
      </c>
      <c r="H705" s="977" t="s">
        <v>4588</v>
      </c>
      <c r="I705" s="974" t="s">
        <v>15651</v>
      </c>
      <c r="J705" s="978"/>
      <c r="K705" s="978"/>
      <c r="L705" s="974" t="s">
        <v>4589</v>
      </c>
      <c r="M705" s="974"/>
      <c r="N705" s="974"/>
      <c r="O705" s="974"/>
      <c r="P705" s="977" t="s">
        <v>4424</v>
      </c>
      <c r="Q705" s="977" t="s">
        <v>6194</v>
      </c>
      <c r="R705" s="979">
        <v>27555071</v>
      </c>
      <c r="S705" s="973" t="s">
        <v>4424</v>
      </c>
      <c r="T705" s="973" t="s">
        <v>4424</v>
      </c>
      <c r="U705" s="974" t="s">
        <v>17512</v>
      </c>
      <c r="V705" s="974"/>
      <c r="W705" s="974" t="s">
        <v>2726</v>
      </c>
      <c r="X705" s="974" t="s">
        <v>2726</v>
      </c>
      <c r="Y705" s="974" t="s">
        <v>2726</v>
      </c>
      <c r="Z705" s="980" t="s">
        <v>557</v>
      </c>
      <c r="AA705" s="981">
        <v>10</v>
      </c>
      <c r="AB705" s="981">
        <v>2009</v>
      </c>
      <c r="AC705" s="1020"/>
      <c r="AD705" s="983">
        <v>30000</v>
      </c>
      <c r="AE705" s="977" t="s">
        <v>4002</v>
      </c>
      <c r="AF705" s="977" t="s">
        <v>4424</v>
      </c>
      <c r="AG705" s="977"/>
      <c r="AH705" s="985" t="s">
        <v>20804</v>
      </c>
      <c r="AI705" s="974" t="s">
        <v>2726</v>
      </c>
      <c r="AJ705" s="977" t="s">
        <v>4589</v>
      </c>
      <c r="AK705" s="985">
        <v>27555071</v>
      </c>
      <c r="AL705" s="977" t="s">
        <v>21210</v>
      </c>
      <c r="AM705" s="977" t="s">
        <v>3996</v>
      </c>
      <c r="AN705" s="977" t="s">
        <v>4301</v>
      </c>
      <c r="AO705" s="977" t="s">
        <v>2726</v>
      </c>
      <c r="AP705" s="986" t="s">
        <v>17229</v>
      </c>
      <c r="AQ705" s="987" t="s">
        <v>4591</v>
      </c>
      <c r="AR705" s="977" t="s">
        <v>21210</v>
      </c>
      <c r="AS705" s="977" t="s">
        <v>3996</v>
      </c>
      <c r="AT705" s="977" t="s">
        <v>4301</v>
      </c>
      <c r="AU705" s="977" t="s">
        <v>2726</v>
      </c>
      <c r="AV705" s="990" t="s">
        <v>4424</v>
      </c>
      <c r="AW705" s="991" t="s">
        <v>4424</v>
      </c>
      <c r="AX705" s="990" t="s">
        <v>4424</v>
      </c>
      <c r="AY705" s="990" t="s">
        <v>4424</v>
      </c>
      <c r="AZ705" s="991" t="s">
        <v>4424</v>
      </c>
      <c r="BA705" s="990" t="s">
        <v>4424</v>
      </c>
      <c r="BB705" s="977" t="s">
        <v>3321</v>
      </c>
      <c r="BC705" s="977" t="s">
        <v>2591</v>
      </c>
      <c r="BD705" s="994">
        <v>40168</v>
      </c>
      <c r="BE705" s="1030" t="s">
        <v>189</v>
      </c>
      <c r="BF705" s="974"/>
      <c r="BG705" s="992" t="s">
        <v>8725</v>
      </c>
      <c r="BH705" s="993" t="s">
        <v>8727</v>
      </c>
      <c r="BL705" s="1361"/>
    </row>
    <row r="706" spans="1:64" s="993" customFormat="1" ht="13.5" customHeight="1" x14ac:dyDescent="0.25">
      <c r="A706" s="973">
        <v>702</v>
      </c>
      <c r="B706" s="974"/>
      <c r="C706" s="973"/>
      <c r="D706" s="973">
        <v>20447785642</v>
      </c>
      <c r="E706" s="1225">
        <v>4071860</v>
      </c>
      <c r="F706" s="976" t="s">
        <v>3254</v>
      </c>
      <c r="G706" s="977" t="s">
        <v>526</v>
      </c>
      <c r="H706" s="977" t="s">
        <v>15620</v>
      </c>
      <c r="I706" s="974" t="s">
        <v>15651</v>
      </c>
      <c r="J706" s="978"/>
      <c r="K706" s="978"/>
      <c r="L706" s="812" t="s">
        <v>1033</v>
      </c>
      <c r="M706" s="812"/>
      <c r="N706" s="812"/>
      <c r="O706" s="812"/>
      <c r="P706" s="977" t="s">
        <v>4424</v>
      </c>
      <c r="Q706" s="977" t="s">
        <v>6194</v>
      </c>
      <c r="R706" s="979" t="s">
        <v>18657</v>
      </c>
      <c r="S706" s="973" t="s">
        <v>4424</v>
      </c>
      <c r="T706" s="973" t="s">
        <v>4424</v>
      </c>
      <c r="U706" s="974" t="s">
        <v>1032</v>
      </c>
      <c r="V706" s="974"/>
      <c r="W706" s="974" t="s">
        <v>1798</v>
      </c>
      <c r="X706" s="974" t="s">
        <v>5440</v>
      </c>
      <c r="Y706" s="974" t="s">
        <v>2821</v>
      </c>
      <c r="Z706" s="980">
        <v>40082</v>
      </c>
      <c r="AA706" s="981">
        <v>9</v>
      </c>
      <c r="AB706" s="981">
        <v>2009</v>
      </c>
      <c r="AC706" s="974"/>
      <c r="AD706" s="1011"/>
      <c r="AE706" s="977" t="s">
        <v>4002</v>
      </c>
      <c r="AF706" s="977" t="s">
        <v>4424</v>
      </c>
      <c r="AG706" s="977"/>
      <c r="AH706" s="985">
        <v>11066080</v>
      </c>
      <c r="AI706" s="974" t="s">
        <v>1798</v>
      </c>
      <c r="AJ706" s="977" t="s">
        <v>1033</v>
      </c>
      <c r="AK706" s="985">
        <v>10163603</v>
      </c>
      <c r="AL706" s="977" t="s">
        <v>21211</v>
      </c>
      <c r="AM706" s="977" t="s">
        <v>1798</v>
      </c>
      <c r="AN706" s="977" t="s">
        <v>3198</v>
      </c>
      <c r="AO706" s="977" t="s">
        <v>2821</v>
      </c>
      <c r="AP706" s="986" t="s">
        <v>4424</v>
      </c>
      <c r="AQ706" s="987" t="s">
        <v>4424</v>
      </c>
      <c r="AR706" s="988" t="s">
        <v>4424</v>
      </c>
      <c r="AS706" s="989"/>
      <c r="AT706" s="989"/>
      <c r="AU706" s="989"/>
      <c r="AV706" s="990" t="s">
        <v>4424</v>
      </c>
      <c r="AW706" s="991" t="s">
        <v>4424</v>
      </c>
      <c r="AX706" s="990" t="s">
        <v>4424</v>
      </c>
      <c r="AY706" s="990" t="s">
        <v>4424</v>
      </c>
      <c r="AZ706" s="991" t="s">
        <v>4424</v>
      </c>
      <c r="BA706" s="990" t="s">
        <v>4424</v>
      </c>
      <c r="BB706" s="977" t="s">
        <v>4181</v>
      </c>
      <c r="BC706" s="977" t="s">
        <v>2591</v>
      </c>
      <c r="BD706" s="994">
        <v>40119</v>
      </c>
      <c r="BE706" s="1030" t="s">
        <v>189</v>
      </c>
      <c r="BF706" s="974"/>
      <c r="BG706" s="992"/>
      <c r="BL706" s="1361"/>
    </row>
    <row r="707" spans="1:64" s="993" customFormat="1" ht="13.5" customHeight="1" x14ac:dyDescent="0.25">
      <c r="A707" s="973">
        <v>703</v>
      </c>
      <c r="B707" s="974"/>
      <c r="C707" s="973"/>
      <c r="D707" s="973">
        <v>20482339451</v>
      </c>
      <c r="E707" s="1225">
        <v>4070801</v>
      </c>
      <c r="F707" s="976" t="s">
        <v>2668</v>
      </c>
      <c r="G707" s="977" t="s">
        <v>526</v>
      </c>
      <c r="H707" s="977" t="s">
        <v>2339</v>
      </c>
      <c r="I707" s="974" t="s">
        <v>15651</v>
      </c>
      <c r="J707" s="978"/>
      <c r="K707" s="978"/>
      <c r="L707" s="974" t="s">
        <v>2342</v>
      </c>
      <c r="M707" s="974"/>
      <c r="N707" s="974"/>
      <c r="O707" s="974"/>
      <c r="P707" s="977" t="s">
        <v>4424</v>
      </c>
      <c r="Q707" s="977" t="s">
        <v>3303</v>
      </c>
      <c r="R707" s="979" t="s">
        <v>2343</v>
      </c>
      <c r="S707" s="973" t="s">
        <v>4424</v>
      </c>
      <c r="T707" s="973" t="s">
        <v>4424</v>
      </c>
      <c r="U707" s="974" t="s">
        <v>5201</v>
      </c>
      <c r="V707" s="974"/>
      <c r="W707" s="974" t="s">
        <v>3630</v>
      </c>
      <c r="X707" s="974" t="s">
        <v>3630</v>
      </c>
      <c r="Y707" s="974" t="s">
        <v>4475</v>
      </c>
      <c r="Z707" s="1025">
        <v>40098</v>
      </c>
      <c r="AA707" s="981">
        <v>10</v>
      </c>
      <c r="AB707" s="981">
        <v>2009</v>
      </c>
      <c r="AC707" s="974"/>
      <c r="AD707" s="983">
        <v>72000</v>
      </c>
      <c r="AE707" s="977" t="s">
        <v>4002</v>
      </c>
      <c r="AF707" s="977" t="s">
        <v>4424</v>
      </c>
      <c r="AG707" s="977"/>
      <c r="AH707" s="985">
        <v>11009923</v>
      </c>
      <c r="AI707" s="1055" t="s">
        <v>3630</v>
      </c>
      <c r="AJ707" s="977" t="s">
        <v>1846</v>
      </c>
      <c r="AK707" s="985">
        <v>18161847</v>
      </c>
      <c r="AL707" s="977" t="s">
        <v>21212</v>
      </c>
      <c r="AM707" s="977" t="s">
        <v>2274</v>
      </c>
      <c r="AN707" s="977" t="s">
        <v>3648</v>
      </c>
      <c r="AO707" s="977" t="s">
        <v>4475</v>
      </c>
      <c r="AP707" s="986" t="s">
        <v>4424</v>
      </c>
      <c r="AQ707" s="987" t="s">
        <v>4424</v>
      </c>
      <c r="AR707" s="988" t="s">
        <v>4424</v>
      </c>
      <c r="AS707" s="989"/>
      <c r="AT707" s="989"/>
      <c r="AU707" s="989"/>
      <c r="AV707" s="990" t="s">
        <v>4424</v>
      </c>
      <c r="AW707" s="991" t="s">
        <v>4424</v>
      </c>
      <c r="AX707" s="990" t="s">
        <v>4424</v>
      </c>
      <c r="AY707" s="990" t="s">
        <v>4424</v>
      </c>
      <c r="AZ707" s="991" t="s">
        <v>4424</v>
      </c>
      <c r="BA707" s="990" t="s">
        <v>4424</v>
      </c>
      <c r="BB707" s="977" t="s">
        <v>5202</v>
      </c>
      <c r="BC707" s="977" t="s">
        <v>2591</v>
      </c>
      <c r="BD707" s="994">
        <v>40143</v>
      </c>
      <c r="BE707" s="1030" t="s">
        <v>189</v>
      </c>
      <c r="BF707" s="974"/>
      <c r="BG707" s="992"/>
      <c r="BL707" s="1361"/>
    </row>
    <row r="708" spans="1:64" s="993" customFormat="1" ht="13.5" customHeight="1" x14ac:dyDescent="0.25">
      <c r="A708" s="973">
        <v>704</v>
      </c>
      <c r="B708" s="974"/>
      <c r="C708" s="973"/>
      <c r="D708" s="973">
        <v>20353338278</v>
      </c>
      <c r="E708" s="1225">
        <v>4072517</v>
      </c>
      <c r="F708" s="976" t="s">
        <v>2668</v>
      </c>
      <c r="G708" s="977" t="s">
        <v>526</v>
      </c>
      <c r="H708" s="977" t="s">
        <v>2327</v>
      </c>
      <c r="I708" s="974" t="s">
        <v>15651</v>
      </c>
      <c r="J708" s="978"/>
      <c r="K708" s="978"/>
      <c r="L708" s="974" t="s">
        <v>2328</v>
      </c>
      <c r="M708" s="974"/>
      <c r="N708" s="974"/>
      <c r="O708" s="974"/>
      <c r="P708" s="977" t="s">
        <v>4424</v>
      </c>
      <c r="Q708" s="977" t="s">
        <v>1503</v>
      </c>
      <c r="R708" s="979" t="s">
        <v>1515</v>
      </c>
      <c r="S708" s="973" t="s">
        <v>4424</v>
      </c>
      <c r="T708" s="973" t="s">
        <v>4424</v>
      </c>
      <c r="U708" s="974" t="s">
        <v>2329</v>
      </c>
      <c r="V708" s="974"/>
      <c r="W708" s="974" t="s">
        <v>1517</v>
      </c>
      <c r="X708" s="974" t="s">
        <v>1517</v>
      </c>
      <c r="Y708" s="974" t="s">
        <v>1221</v>
      </c>
      <c r="Z708" s="1025">
        <v>40098</v>
      </c>
      <c r="AA708" s="981">
        <v>10</v>
      </c>
      <c r="AB708" s="981">
        <v>2009</v>
      </c>
      <c r="AC708" s="974"/>
      <c r="AD708" s="983">
        <v>13000</v>
      </c>
      <c r="AE708" s="977" t="s">
        <v>4002</v>
      </c>
      <c r="AF708" s="977" t="s">
        <v>4424</v>
      </c>
      <c r="AG708" s="977"/>
      <c r="AH708" s="985" t="s">
        <v>2330</v>
      </c>
      <c r="AI708" s="974" t="s">
        <v>1517</v>
      </c>
      <c r="AJ708" s="977" t="s">
        <v>2328</v>
      </c>
      <c r="AK708" s="985">
        <v>16755415</v>
      </c>
      <c r="AL708" s="977" t="s">
        <v>21213</v>
      </c>
      <c r="AM708" s="977" t="s">
        <v>1517</v>
      </c>
      <c r="AN708" s="977" t="s">
        <v>1517</v>
      </c>
      <c r="AO708" s="977" t="s">
        <v>1221</v>
      </c>
      <c r="AP708" s="986" t="s">
        <v>4424</v>
      </c>
      <c r="AQ708" s="987" t="s">
        <v>4424</v>
      </c>
      <c r="AR708" s="988" t="s">
        <v>4424</v>
      </c>
      <c r="AS708" s="989"/>
      <c r="AT708" s="989"/>
      <c r="AU708" s="989"/>
      <c r="AV708" s="990" t="s">
        <v>4424</v>
      </c>
      <c r="AW708" s="991" t="s">
        <v>4424</v>
      </c>
      <c r="AX708" s="990" t="s">
        <v>4424</v>
      </c>
      <c r="AY708" s="990" t="s">
        <v>4424</v>
      </c>
      <c r="AZ708" s="991" t="s">
        <v>4424</v>
      </c>
      <c r="BA708" s="990" t="s">
        <v>4424</v>
      </c>
      <c r="BB708" s="977" t="s">
        <v>2331</v>
      </c>
      <c r="BC708" s="977" t="s">
        <v>2591</v>
      </c>
      <c r="BD708" s="994">
        <v>40142</v>
      </c>
      <c r="BE708" s="1030" t="s">
        <v>189</v>
      </c>
      <c r="BF708" s="974"/>
      <c r="BG708" s="992"/>
      <c r="BL708" s="1361"/>
    </row>
    <row r="709" spans="1:64" s="993" customFormat="1" ht="13.5" customHeight="1" x14ac:dyDescent="0.25">
      <c r="A709" s="973">
        <v>705</v>
      </c>
      <c r="B709" s="974"/>
      <c r="C709" s="973"/>
      <c r="D709" s="973">
        <v>20479947059</v>
      </c>
      <c r="E709" s="1225">
        <v>4072164</v>
      </c>
      <c r="F709" s="976" t="s">
        <v>2668</v>
      </c>
      <c r="G709" s="977" t="s">
        <v>1692</v>
      </c>
      <c r="H709" s="977" t="s">
        <v>5839</v>
      </c>
      <c r="I709" s="993" t="s">
        <v>15651</v>
      </c>
      <c r="J709" s="978"/>
      <c r="K709" s="978"/>
      <c r="L709" s="974" t="s">
        <v>5531</v>
      </c>
      <c r="M709" s="974"/>
      <c r="N709" s="974"/>
      <c r="O709" s="974"/>
      <c r="P709" s="977" t="s">
        <v>4424</v>
      </c>
      <c r="Q709" s="977" t="s">
        <v>3303</v>
      </c>
      <c r="R709" s="979" t="s">
        <v>5532</v>
      </c>
      <c r="S709" s="985" t="s">
        <v>4424</v>
      </c>
      <c r="T709" s="973" t="s">
        <v>4424</v>
      </c>
      <c r="U709" s="974" t="s">
        <v>5530</v>
      </c>
      <c r="V709" s="974"/>
      <c r="W709" s="974" t="s">
        <v>1517</v>
      </c>
      <c r="X709" s="974" t="s">
        <v>1517</v>
      </c>
      <c r="Y709" s="974" t="s">
        <v>1221</v>
      </c>
      <c r="Z709" s="1025">
        <v>40079</v>
      </c>
      <c r="AA709" s="981">
        <v>9</v>
      </c>
      <c r="AB709" s="981">
        <v>2009</v>
      </c>
      <c r="AC709" s="974"/>
      <c r="AD709" s="983">
        <v>6000</v>
      </c>
      <c r="AE709" s="977" t="s">
        <v>4002</v>
      </c>
      <c r="AF709" s="977" t="s">
        <v>4424</v>
      </c>
      <c r="AG709" s="977"/>
      <c r="AH709" s="985">
        <v>11040731</v>
      </c>
      <c r="AI709" s="974" t="s">
        <v>1517</v>
      </c>
      <c r="AJ709" s="977" t="s">
        <v>5531</v>
      </c>
      <c r="AK709" s="985" t="s">
        <v>5532</v>
      </c>
      <c r="AL709" s="977" t="s">
        <v>21214</v>
      </c>
      <c r="AM709" s="977" t="s">
        <v>1517</v>
      </c>
      <c r="AN709" s="977" t="s">
        <v>1517</v>
      </c>
      <c r="AO709" s="977" t="s">
        <v>1221</v>
      </c>
      <c r="AP709" s="986" t="s">
        <v>4424</v>
      </c>
      <c r="AQ709" s="987" t="s">
        <v>4424</v>
      </c>
      <c r="AR709" s="988" t="s">
        <v>4424</v>
      </c>
      <c r="AS709" s="989"/>
      <c r="AT709" s="989"/>
      <c r="AU709" s="989"/>
      <c r="AV709" s="990" t="s">
        <v>4424</v>
      </c>
      <c r="AW709" s="991" t="s">
        <v>4424</v>
      </c>
      <c r="AX709" s="990" t="s">
        <v>4424</v>
      </c>
      <c r="AY709" s="990" t="s">
        <v>4424</v>
      </c>
      <c r="AZ709" s="991" t="s">
        <v>4424</v>
      </c>
      <c r="BA709" s="990" t="s">
        <v>4424</v>
      </c>
      <c r="BB709" s="977" t="s">
        <v>2639</v>
      </c>
      <c r="BC709" s="977" t="s">
        <v>2591</v>
      </c>
      <c r="BD709" s="994">
        <v>40150</v>
      </c>
      <c r="BE709" s="1030" t="s">
        <v>189</v>
      </c>
      <c r="BF709" s="974"/>
      <c r="BG709" s="992"/>
      <c r="BL709" s="1361"/>
    </row>
    <row r="710" spans="1:64" s="993" customFormat="1" ht="13.5" customHeight="1" x14ac:dyDescent="0.25">
      <c r="A710" s="973">
        <v>706</v>
      </c>
      <c r="B710" s="974"/>
      <c r="C710" s="973"/>
      <c r="D710" s="973">
        <v>20495638414</v>
      </c>
      <c r="E710" s="1225">
        <v>4071800</v>
      </c>
      <c r="F710" s="976" t="s">
        <v>2668</v>
      </c>
      <c r="G710" s="977" t="s">
        <v>526</v>
      </c>
      <c r="H710" s="977" t="s">
        <v>4599</v>
      </c>
      <c r="I710" s="974" t="s">
        <v>15651</v>
      </c>
      <c r="J710" s="978"/>
      <c r="K710" s="978"/>
      <c r="L710" s="974" t="s">
        <v>5558</v>
      </c>
      <c r="M710" s="974"/>
      <c r="N710" s="974"/>
      <c r="O710" s="974"/>
      <c r="P710" s="977" t="s">
        <v>4424</v>
      </c>
      <c r="Q710" s="977" t="s">
        <v>6194</v>
      </c>
      <c r="R710" s="979" t="s">
        <v>4087</v>
      </c>
      <c r="S710" s="973" t="s">
        <v>4424</v>
      </c>
      <c r="T710" s="973" t="s">
        <v>4424</v>
      </c>
      <c r="U710" s="974" t="s">
        <v>5642</v>
      </c>
      <c r="V710" s="974"/>
      <c r="W710" s="974" t="s">
        <v>1190</v>
      </c>
      <c r="X710" s="974" t="s">
        <v>1190</v>
      </c>
      <c r="Y710" s="974" t="s">
        <v>2726</v>
      </c>
      <c r="Z710" s="980">
        <v>40105</v>
      </c>
      <c r="AA710" s="981">
        <v>10</v>
      </c>
      <c r="AB710" s="981">
        <v>2009</v>
      </c>
      <c r="AC710" s="982"/>
      <c r="AD710" s="983">
        <v>10000</v>
      </c>
      <c r="AE710" s="977" t="s">
        <v>4002</v>
      </c>
      <c r="AF710" s="977" t="s">
        <v>4424</v>
      </c>
      <c r="AG710" s="977"/>
      <c r="AH710" s="991" t="s">
        <v>4088</v>
      </c>
      <c r="AI710" s="974" t="s">
        <v>6304</v>
      </c>
      <c r="AJ710" s="977" t="s">
        <v>5558</v>
      </c>
      <c r="AK710" s="985">
        <v>42016689</v>
      </c>
      <c r="AL710" s="977" t="s">
        <v>2801</v>
      </c>
      <c r="AM710" s="977" t="s">
        <v>1190</v>
      </c>
      <c r="AN710" s="977" t="s">
        <v>1190</v>
      </c>
      <c r="AO710" s="977" t="s">
        <v>2726</v>
      </c>
      <c r="AP710" s="986" t="s">
        <v>4424</v>
      </c>
      <c r="AQ710" s="987" t="s">
        <v>4424</v>
      </c>
      <c r="AR710" s="988" t="s">
        <v>4424</v>
      </c>
      <c r="AS710" s="989"/>
      <c r="AT710" s="989"/>
      <c r="AU710" s="989"/>
      <c r="AV710" s="990" t="s">
        <v>4424</v>
      </c>
      <c r="AW710" s="991" t="s">
        <v>4424</v>
      </c>
      <c r="AX710" s="990" t="s">
        <v>4424</v>
      </c>
      <c r="AY710" s="990" t="s">
        <v>4424</v>
      </c>
      <c r="AZ710" s="991" t="s">
        <v>4424</v>
      </c>
      <c r="BA710" s="990" t="s">
        <v>4424</v>
      </c>
      <c r="BB710" s="977" t="s">
        <v>3321</v>
      </c>
      <c r="BC710" s="977" t="s">
        <v>1284</v>
      </c>
      <c r="BD710" s="994">
        <v>40105</v>
      </c>
      <c r="BE710" s="977" t="s">
        <v>189</v>
      </c>
      <c r="BF710" s="974" t="s">
        <v>7305</v>
      </c>
      <c r="BG710" s="992"/>
      <c r="BL710" s="1361"/>
    </row>
    <row r="711" spans="1:64" s="993" customFormat="1" ht="13.5" customHeight="1" x14ac:dyDescent="0.25">
      <c r="A711" s="973">
        <v>707</v>
      </c>
      <c r="B711" s="974"/>
      <c r="C711" s="973"/>
      <c r="D711" s="973">
        <v>20372789396</v>
      </c>
      <c r="E711" s="1225">
        <v>4070802</v>
      </c>
      <c r="F711" s="976" t="s">
        <v>5521</v>
      </c>
      <c r="G711" s="977" t="s">
        <v>526</v>
      </c>
      <c r="H711" s="977" t="s">
        <v>20684</v>
      </c>
      <c r="I711" s="974" t="s">
        <v>15651</v>
      </c>
      <c r="J711" s="978"/>
      <c r="K711" s="978"/>
      <c r="L711" s="974" t="s">
        <v>2802</v>
      </c>
      <c r="M711" s="974"/>
      <c r="N711" s="974"/>
      <c r="O711" s="974"/>
      <c r="P711" s="977" t="s">
        <v>4424</v>
      </c>
      <c r="Q711" s="977" t="s">
        <v>3303</v>
      </c>
      <c r="R711" s="979" t="s">
        <v>2804</v>
      </c>
      <c r="S711" s="973" t="s">
        <v>4424</v>
      </c>
      <c r="T711" s="973" t="s">
        <v>4424</v>
      </c>
      <c r="U711" s="974" t="s">
        <v>19753</v>
      </c>
      <c r="V711" s="974"/>
      <c r="W711" s="974" t="s">
        <v>3854</v>
      </c>
      <c r="X711" s="974" t="s">
        <v>5521</v>
      </c>
      <c r="Y711" s="974" t="s">
        <v>5521</v>
      </c>
      <c r="Z711" s="980">
        <v>40106</v>
      </c>
      <c r="AA711" s="981">
        <v>10</v>
      </c>
      <c r="AB711" s="981">
        <v>2009</v>
      </c>
      <c r="AC711" s="974"/>
      <c r="AD711" s="983">
        <v>50000</v>
      </c>
      <c r="AE711" s="977" t="s">
        <v>4002</v>
      </c>
      <c r="AF711" s="977" t="s">
        <v>4424</v>
      </c>
      <c r="AG711" s="977"/>
      <c r="AH711" s="985" t="s">
        <v>2803</v>
      </c>
      <c r="AI711" s="974" t="s">
        <v>5521</v>
      </c>
      <c r="AJ711" s="977" t="s">
        <v>4424</v>
      </c>
      <c r="AK711" s="977" t="s">
        <v>4424</v>
      </c>
      <c r="AL711" s="977" t="s">
        <v>4424</v>
      </c>
      <c r="AM711" s="977" t="s">
        <v>4424</v>
      </c>
      <c r="AN711" s="977" t="s">
        <v>4424</v>
      </c>
      <c r="AO711" s="977" t="s">
        <v>4424</v>
      </c>
      <c r="AP711" s="986" t="s">
        <v>4424</v>
      </c>
      <c r="AQ711" s="987" t="s">
        <v>4424</v>
      </c>
      <c r="AR711" s="988" t="s">
        <v>4424</v>
      </c>
      <c r="AS711" s="989"/>
      <c r="AT711" s="989"/>
      <c r="AU711" s="989"/>
      <c r="AV711" s="990" t="s">
        <v>4424</v>
      </c>
      <c r="AW711" s="991" t="s">
        <v>4424</v>
      </c>
      <c r="AX711" s="990" t="s">
        <v>4424</v>
      </c>
      <c r="AY711" s="990" t="s">
        <v>4424</v>
      </c>
      <c r="AZ711" s="991" t="s">
        <v>4424</v>
      </c>
      <c r="BA711" s="990" t="s">
        <v>4424</v>
      </c>
      <c r="BB711" s="977" t="s">
        <v>1890</v>
      </c>
      <c r="BC711" s="977" t="s">
        <v>2591</v>
      </c>
      <c r="BD711" s="994">
        <v>40350</v>
      </c>
      <c r="BE711" s="977" t="s">
        <v>189</v>
      </c>
      <c r="BF711" s="974"/>
      <c r="BG711" s="992"/>
      <c r="BL711" s="1361"/>
    </row>
    <row r="712" spans="1:64" s="993" customFormat="1" ht="13.5" customHeight="1" x14ac:dyDescent="0.25">
      <c r="A712" s="973">
        <v>708</v>
      </c>
      <c r="B712" s="974"/>
      <c r="C712" s="973"/>
      <c r="D712" s="973">
        <v>20523619587</v>
      </c>
      <c r="E712" s="1225">
        <v>4072178</v>
      </c>
      <c r="F712" s="976" t="s">
        <v>5521</v>
      </c>
      <c r="G712" s="977" t="s">
        <v>526</v>
      </c>
      <c r="H712" s="977" t="s">
        <v>12620</v>
      </c>
      <c r="I712" s="974" t="s">
        <v>15651</v>
      </c>
      <c r="J712" s="978"/>
      <c r="K712" s="978"/>
      <c r="L712" s="974" t="s">
        <v>19096</v>
      </c>
      <c r="M712" s="974"/>
      <c r="N712" s="974"/>
      <c r="O712" s="974"/>
      <c r="P712" s="977" t="s">
        <v>4424</v>
      </c>
      <c r="Q712" s="977" t="s">
        <v>3303</v>
      </c>
      <c r="R712" s="979">
        <v>40987979</v>
      </c>
      <c r="S712" s="973" t="s">
        <v>4424</v>
      </c>
      <c r="T712" s="973" t="s">
        <v>4424</v>
      </c>
      <c r="U712" s="974" t="s">
        <v>19754</v>
      </c>
      <c r="V712" s="974"/>
      <c r="W712" s="974" t="s">
        <v>2278</v>
      </c>
      <c r="X712" s="974" t="s">
        <v>5521</v>
      </c>
      <c r="Y712" s="974" t="s">
        <v>5521</v>
      </c>
      <c r="Z712" s="980" t="s">
        <v>19097</v>
      </c>
      <c r="AA712" s="981">
        <v>10</v>
      </c>
      <c r="AB712" s="981">
        <v>2009</v>
      </c>
      <c r="AC712" s="974"/>
      <c r="AD712" s="983">
        <v>40000</v>
      </c>
      <c r="AE712" s="977" t="s">
        <v>4002</v>
      </c>
      <c r="AF712" s="977" t="s">
        <v>4424</v>
      </c>
      <c r="AG712" s="977"/>
      <c r="AH712" s="985">
        <v>12384682</v>
      </c>
      <c r="AI712" s="974" t="s">
        <v>5521</v>
      </c>
      <c r="AJ712" s="977" t="s">
        <v>19098</v>
      </c>
      <c r="AK712" s="985" t="s">
        <v>3888</v>
      </c>
      <c r="AL712" s="977" t="s">
        <v>3887</v>
      </c>
      <c r="AM712" s="977" t="s">
        <v>2278</v>
      </c>
      <c r="AN712" s="977" t="s">
        <v>5521</v>
      </c>
      <c r="AO712" s="977" t="s">
        <v>5521</v>
      </c>
      <c r="AP712" s="986" t="s">
        <v>19096</v>
      </c>
      <c r="AQ712" s="984" t="s">
        <v>11135</v>
      </c>
      <c r="AR712" s="988" t="s">
        <v>3887</v>
      </c>
      <c r="AS712" s="977" t="s">
        <v>2278</v>
      </c>
      <c r="AT712" s="977" t="s">
        <v>5521</v>
      </c>
      <c r="AU712" s="977" t="s">
        <v>5521</v>
      </c>
      <c r="AV712" s="990" t="s">
        <v>4424</v>
      </c>
      <c r="AW712" s="991" t="s">
        <v>4424</v>
      </c>
      <c r="AX712" s="990" t="s">
        <v>4424</v>
      </c>
      <c r="AY712" s="990" t="s">
        <v>4424</v>
      </c>
      <c r="AZ712" s="991" t="s">
        <v>4424</v>
      </c>
      <c r="BA712" s="990" t="s">
        <v>4424</v>
      </c>
      <c r="BB712" s="977" t="s">
        <v>1890</v>
      </c>
      <c r="BC712" s="977" t="s">
        <v>2591</v>
      </c>
      <c r="BD712" s="994">
        <v>40168</v>
      </c>
      <c r="BE712" s="977" t="s">
        <v>189</v>
      </c>
      <c r="BF712" s="974"/>
      <c r="BG712" s="992"/>
      <c r="BL712" s="1361"/>
    </row>
    <row r="713" spans="1:64" s="993" customFormat="1" ht="13.5" customHeight="1" x14ac:dyDescent="0.25">
      <c r="A713" s="973">
        <v>709</v>
      </c>
      <c r="B713" s="974"/>
      <c r="C713" s="973"/>
      <c r="D713" s="973">
        <v>20448072895</v>
      </c>
      <c r="E713" s="1225">
        <v>4072519</v>
      </c>
      <c r="F713" s="976" t="s">
        <v>3254</v>
      </c>
      <c r="G713" s="977" t="s">
        <v>526</v>
      </c>
      <c r="H713" s="977" t="s">
        <v>3889</v>
      </c>
      <c r="I713" s="974" t="s">
        <v>15651</v>
      </c>
      <c r="J713" s="978"/>
      <c r="K713" s="978"/>
      <c r="L713" s="974" t="s">
        <v>19099</v>
      </c>
      <c r="M713" s="974"/>
      <c r="N713" s="974"/>
      <c r="O713" s="974"/>
      <c r="P713" s="977" t="s">
        <v>4424</v>
      </c>
      <c r="Q713" s="977" t="s">
        <v>3303</v>
      </c>
      <c r="R713" s="979" t="s">
        <v>3891</v>
      </c>
      <c r="S713" s="973" t="s">
        <v>4424</v>
      </c>
      <c r="T713" s="973" t="s">
        <v>4424</v>
      </c>
      <c r="U713" s="974" t="s">
        <v>3892</v>
      </c>
      <c r="V713" s="974"/>
      <c r="W713" s="974" t="s">
        <v>2821</v>
      </c>
      <c r="X713" s="974" t="s">
        <v>2821</v>
      </c>
      <c r="Y713" s="974" t="s">
        <v>2821</v>
      </c>
      <c r="Z713" s="980" t="s">
        <v>5925</v>
      </c>
      <c r="AA713" s="981">
        <v>10</v>
      </c>
      <c r="AB713" s="981">
        <v>2009</v>
      </c>
      <c r="AC713" s="974"/>
      <c r="AD713" s="983">
        <v>20000</v>
      </c>
      <c r="AE713" s="977" t="s">
        <v>4002</v>
      </c>
      <c r="AF713" s="977" t="s">
        <v>4424</v>
      </c>
      <c r="AG713" s="977"/>
      <c r="AH713" s="985">
        <v>11084611</v>
      </c>
      <c r="AI713" s="974" t="s">
        <v>2821</v>
      </c>
      <c r="AJ713" s="977" t="s">
        <v>3890</v>
      </c>
      <c r="AK713" s="985" t="s">
        <v>3891</v>
      </c>
      <c r="AL713" s="977" t="s">
        <v>3892</v>
      </c>
      <c r="AM713" s="977" t="s">
        <v>2821</v>
      </c>
      <c r="AN713" s="977" t="s">
        <v>2821</v>
      </c>
      <c r="AO713" s="977" t="s">
        <v>2821</v>
      </c>
      <c r="AP713" s="986" t="s">
        <v>4424</v>
      </c>
      <c r="AQ713" s="987" t="s">
        <v>4424</v>
      </c>
      <c r="AR713" s="988" t="s">
        <v>4424</v>
      </c>
      <c r="AS713" s="989"/>
      <c r="AT713" s="989"/>
      <c r="AU713" s="989"/>
      <c r="AV713" s="990" t="s">
        <v>4424</v>
      </c>
      <c r="AW713" s="991" t="s">
        <v>4424</v>
      </c>
      <c r="AX713" s="990" t="s">
        <v>4424</v>
      </c>
      <c r="AY713" s="990" t="s">
        <v>4424</v>
      </c>
      <c r="AZ713" s="991" t="s">
        <v>4424</v>
      </c>
      <c r="BA713" s="990" t="s">
        <v>4424</v>
      </c>
      <c r="BB713" s="977" t="s">
        <v>1847</v>
      </c>
      <c r="BC713" s="977" t="s">
        <v>2591</v>
      </c>
      <c r="BD713" s="994">
        <v>40149</v>
      </c>
      <c r="BE713" s="977" t="s">
        <v>189</v>
      </c>
      <c r="BF713" s="974"/>
      <c r="BG713" s="992"/>
      <c r="BL713" s="1361"/>
    </row>
    <row r="714" spans="1:64" s="993" customFormat="1" ht="13.5" customHeight="1" x14ac:dyDescent="0.25">
      <c r="A714" s="973">
        <v>710</v>
      </c>
      <c r="B714" s="974"/>
      <c r="C714" s="973"/>
      <c r="D714" s="973">
        <v>10470804667</v>
      </c>
      <c r="E714" s="1225">
        <v>4071166</v>
      </c>
      <c r="F714" s="976" t="s">
        <v>2668</v>
      </c>
      <c r="G714" s="977" t="s">
        <v>526</v>
      </c>
      <c r="H714" s="977" t="s">
        <v>3227</v>
      </c>
      <c r="I714" s="974" t="s">
        <v>15651</v>
      </c>
      <c r="J714" s="978"/>
      <c r="K714" s="978"/>
      <c r="L714" s="974" t="s">
        <v>1844</v>
      </c>
      <c r="M714" s="974"/>
      <c r="N714" s="974"/>
      <c r="O714" s="974"/>
      <c r="P714" s="977" t="s">
        <v>4424</v>
      </c>
      <c r="Q714" s="977"/>
      <c r="R714" s="979">
        <v>47080466</v>
      </c>
      <c r="S714" s="973" t="s">
        <v>4424</v>
      </c>
      <c r="T714" s="973" t="s">
        <v>4424</v>
      </c>
      <c r="U714" s="974" t="s">
        <v>5789</v>
      </c>
      <c r="V714" s="974"/>
      <c r="W714" s="974" t="s">
        <v>2274</v>
      </c>
      <c r="X714" s="974" t="s">
        <v>3648</v>
      </c>
      <c r="Y714" s="974" t="s">
        <v>4475</v>
      </c>
      <c r="Z714" s="980">
        <v>40114</v>
      </c>
      <c r="AA714" s="981">
        <v>10</v>
      </c>
      <c r="AB714" s="981">
        <v>2009</v>
      </c>
      <c r="AC714" s="974"/>
      <c r="AD714" s="983">
        <v>21000</v>
      </c>
      <c r="AE714" s="977" t="s">
        <v>2281</v>
      </c>
      <c r="AF714" s="977" t="s">
        <v>4424</v>
      </c>
      <c r="AG714" s="977"/>
      <c r="AH714" s="973" t="s">
        <v>4424</v>
      </c>
      <c r="AI714" s="974" t="s">
        <v>4424</v>
      </c>
      <c r="AJ714" s="977" t="s">
        <v>1844</v>
      </c>
      <c r="AK714" s="985">
        <v>47080466</v>
      </c>
      <c r="AL714" s="977" t="s">
        <v>21215</v>
      </c>
      <c r="AM714" s="977" t="s">
        <v>2274</v>
      </c>
      <c r="AN714" s="977" t="s">
        <v>3648</v>
      </c>
      <c r="AO714" s="977" t="s">
        <v>4475</v>
      </c>
      <c r="AP714" s="986" t="s">
        <v>4424</v>
      </c>
      <c r="AQ714" s="987" t="s">
        <v>4424</v>
      </c>
      <c r="AR714" s="988" t="s">
        <v>4424</v>
      </c>
      <c r="AS714" s="989"/>
      <c r="AT714" s="989"/>
      <c r="AU714" s="989"/>
      <c r="AV714" s="990" t="s">
        <v>4424</v>
      </c>
      <c r="AW714" s="991" t="s">
        <v>4424</v>
      </c>
      <c r="AX714" s="990" t="s">
        <v>4424</v>
      </c>
      <c r="AY714" s="990" t="s">
        <v>4424</v>
      </c>
      <c r="AZ714" s="991" t="s">
        <v>4424</v>
      </c>
      <c r="BA714" s="990" t="s">
        <v>4424</v>
      </c>
      <c r="BB714" s="977" t="s">
        <v>5202</v>
      </c>
      <c r="BC714" s="977" t="s">
        <v>2591</v>
      </c>
      <c r="BD714" s="994">
        <v>40302</v>
      </c>
      <c r="BE714" s="977" t="s">
        <v>189</v>
      </c>
      <c r="BF714" s="974"/>
      <c r="BG714" s="992"/>
      <c r="BL714" s="1361"/>
    </row>
    <row r="715" spans="1:64" s="993" customFormat="1" ht="13.5" customHeight="1" x14ac:dyDescent="0.25">
      <c r="A715" s="973">
        <v>711</v>
      </c>
      <c r="B715" s="974"/>
      <c r="C715" s="973"/>
      <c r="D715" s="973">
        <v>20480701322</v>
      </c>
      <c r="E715" s="1225" t="e">
        <v>#N/A</v>
      </c>
      <c r="F715" s="976" t="s">
        <v>2668</v>
      </c>
      <c r="G715" s="977" t="s">
        <v>1692</v>
      </c>
      <c r="H715" s="977" t="s">
        <v>6181</v>
      </c>
      <c r="I715" s="974" t="s">
        <v>3862</v>
      </c>
      <c r="J715" s="978"/>
      <c r="K715" s="978"/>
      <c r="L715" s="974" t="s">
        <v>6182</v>
      </c>
      <c r="M715" s="974"/>
      <c r="N715" s="974"/>
      <c r="O715" s="974"/>
      <c r="P715" s="977" t="s">
        <v>4424</v>
      </c>
      <c r="Q715" s="977" t="s">
        <v>1503</v>
      </c>
      <c r="R715" s="979">
        <v>46098328</v>
      </c>
      <c r="S715" s="973" t="s">
        <v>4424</v>
      </c>
      <c r="T715" s="973" t="s">
        <v>4424</v>
      </c>
      <c r="U715" s="974" t="s">
        <v>17513</v>
      </c>
      <c r="V715" s="974"/>
      <c r="W715" s="974" t="s">
        <v>1517</v>
      </c>
      <c r="X715" s="974" t="s">
        <v>1517</v>
      </c>
      <c r="Y715" s="974" t="s">
        <v>1221</v>
      </c>
      <c r="Z715" s="980">
        <v>40115</v>
      </c>
      <c r="AA715" s="981">
        <v>10</v>
      </c>
      <c r="AB715" s="981">
        <v>2009</v>
      </c>
      <c r="AC715" s="974"/>
      <c r="AD715" s="983">
        <v>6000</v>
      </c>
      <c r="AE715" s="977" t="s">
        <v>4002</v>
      </c>
      <c r="AF715" s="977" t="s">
        <v>4424</v>
      </c>
      <c r="AG715" s="977"/>
      <c r="AH715" s="985">
        <v>11107663</v>
      </c>
      <c r="AI715" s="974" t="s">
        <v>1517</v>
      </c>
      <c r="AJ715" s="977" t="s">
        <v>6182</v>
      </c>
      <c r="AK715" s="985">
        <v>46098328</v>
      </c>
      <c r="AL715" s="977" t="s">
        <v>17513</v>
      </c>
      <c r="AM715" s="977" t="s">
        <v>1517</v>
      </c>
      <c r="AN715" s="977" t="s">
        <v>1517</v>
      </c>
      <c r="AO715" s="977" t="s">
        <v>1221</v>
      </c>
      <c r="AP715" s="986" t="s">
        <v>4424</v>
      </c>
      <c r="AQ715" s="987" t="s">
        <v>4424</v>
      </c>
      <c r="AR715" s="988" t="s">
        <v>4424</v>
      </c>
      <c r="AS715" s="989"/>
      <c r="AT715" s="989"/>
      <c r="AU715" s="989"/>
      <c r="AV715" s="990" t="s">
        <v>4424</v>
      </c>
      <c r="AW715" s="991" t="s">
        <v>4424</v>
      </c>
      <c r="AX715" s="990" t="s">
        <v>4424</v>
      </c>
      <c r="AY715" s="990" t="s">
        <v>4424</v>
      </c>
      <c r="AZ715" s="991" t="s">
        <v>4424</v>
      </c>
      <c r="BA715" s="990" t="s">
        <v>4424</v>
      </c>
      <c r="BB715" s="977" t="s">
        <v>2639</v>
      </c>
      <c r="BC715" s="977" t="s">
        <v>1284</v>
      </c>
      <c r="BD715" s="994">
        <v>40157</v>
      </c>
      <c r="BE715" s="977" t="s">
        <v>189</v>
      </c>
      <c r="BF715" s="974"/>
      <c r="BG715" s="992"/>
      <c r="BL715" s="1361"/>
    </row>
    <row r="716" spans="1:64" s="993" customFormat="1" ht="13.5" customHeight="1" x14ac:dyDescent="0.25">
      <c r="A716" s="973">
        <v>712</v>
      </c>
      <c r="B716" s="974"/>
      <c r="C716" s="973"/>
      <c r="D716" s="975">
        <v>10421166281</v>
      </c>
      <c r="E716" s="1225">
        <v>4071119</v>
      </c>
      <c r="F716" s="976" t="s">
        <v>3254</v>
      </c>
      <c r="G716" s="977" t="s">
        <v>526</v>
      </c>
      <c r="H716" s="977" t="s">
        <v>3141</v>
      </c>
      <c r="I716" s="974" t="s">
        <v>15651</v>
      </c>
      <c r="J716" s="978"/>
      <c r="K716" s="978"/>
      <c r="L716" s="974" t="s">
        <v>6056</v>
      </c>
      <c r="M716" s="974"/>
      <c r="N716" s="974"/>
      <c r="O716" s="974"/>
      <c r="P716" s="977" t="s">
        <v>4424</v>
      </c>
      <c r="Q716" s="977"/>
      <c r="R716" s="979" t="s">
        <v>6057</v>
      </c>
      <c r="S716" s="973" t="s">
        <v>4424</v>
      </c>
      <c r="T716" s="973" t="s">
        <v>4424</v>
      </c>
      <c r="U716" s="974" t="s">
        <v>1248</v>
      </c>
      <c r="V716" s="974"/>
      <c r="W716" s="974" t="s">
        <v>1247</v>
      </c>
      <c r="X716" s="974" t="s">
        <v>6087</v>
      </c>
      <c r="Y716" s="974" t="s">
        <v>6087</v>
      </c>
      <c r="Z716" s="980">
        <v>40140</v>
      </c>
      <c r="AA716" s="981">
        <v>11</v>
      </c>
      <c r="AB716" s="981">
        <v>2009</v>
      </c>
      <c r="AC716" s="982"/>
      <c r="AD716" s="983">
        <v>7090</v>
      </c>
      <c r="AE716" s="977" t="s">
        <v>2281</v>
      </c>
      <c r="AF716" s="977" t="s">
        <v>4424</v>
      </c>
      <c r="AG716" s="977"/>
      <c r="AH716" s="991" t="s">
        <v>4424</v>
      </c>
      <c r="AI716" s="989" t="s">
        <v>4424</v>
      </c>
      <c r="AJ716" s="977" t="s">
        <v>6056</v>
      </c>
      <c r="AK716" s="985" t="s">
        <v>6057</v>
      </c>
      <c r="AL716" s="977" t="s">
        <v>1248</v>
      </c>
      <c r="AM716" s="977" t="s">
        <v>1247</v>
      </c>
      <c r="AN716" s="977" t="s">
        <v>6087</v>
      </c>
      <c r="AO716" s="977" t="s">
        <v>6087</v>
      </c>
      <c r="AP716" s="986" t="s">
        <v>4424</v>
      </c>
      <c r="AQ716" s="987" t="s">
        <v>4424</v>
      </c>
      <c r="AR716" s="988" t="s">
        <v>4424</v>
      </c>
      <c r="AS716" s="989"/>
      <c r="AT716" s="989"/>
      <c r="AU716" s="989"/>
      <c r="AV716" s="990" t="s">
        <v>4424</v>
      </c>
      <c r="AW716" s="991" t="s">
        <v>4424</v>
      </c>
      <c r="AX716" s="990" t="s">
        <v>4424</v>
      </c>
      <c r="AY716" s="990" t="s">
        <v>4424</v>
      </c>
      <c r="AZ716" s="991" t="s">
        <v>4424</v>
      </c>
      <c r="BA716" s="990" t="s">
        <v>4424</v>
      </c>
      <c r="BB716" s="977" t="s">
        <v>528</v>
      </c>
      <c r="BC716" s="977" t="s">
        <v>2591</v>
      </c>
      <c r="BD716" s="994">
        <v>40157</v>
      </c>
      <c r="BE716" s="977" t="s">
        <v>189</v>
      </c>
      <c r="BF716" s="974"/>
      <c r="BG716" s="992"/>
      <c r="BL716" s="1361"/>
    </row>
    <row r="717" spans="1:64" s="993" customFormat="1" ht="13.5" customHeight="1" x14ac:dyDescent="0.25">
      <c r="A717" s="973">
        <v>713</v>
      </c>
      <c r="B717" s="974"/>
      <c r="C717" s="973"/>
      <c r="D717" s="973">
        <v>10431985221</v>
      </c>
      <c r="E717" s="1225">
        <v>4070418</v>
      </c>
      <c r="F717" s="976" t="s">
        <v>3254</v>
      </c>
      <c r="G717" s="977" t="s">
        <v>526</v>
      </c>
      <c r="H717" s="977" t="s">
        <v>1848</v>
      </c>
      <c r="I717" s="993" t="s">
        <v>15652</v>
      </c>
      <c r="J717" s="978"/>
      <c r="K717" s="978"/>
      <c r="L717" s="974" t="s">
        <v>1850</v>
      </c>
      <c r="M717" s="974"/>
      <c r="N717" s="974"/>
      <c r="O717" s="974"/>
      <c r="P717" s="977" t="s">
        <v>4424</v>
      </c>
      <c r="Q717" s="973" t="s">
        <v>4424</v>
      </c>
      <c r="R717" s="979" t="s">
        <v>1849</v>
      </c>
      <c r="S717" s="985" t="s">
        <v>4424</v>
      </c>
      <c r="T717" s="973" t="s">
        <v>4424</v>
      </c>
      <c r="U717" s="974" t="s">
        <v>19741</v>
      </c>
      <c r="V717" s="974"/>
      <c r="W717" s="974" t="s">
        <v>1851</v>
      </c>
      <c r="X717" s="974" t="s">
        <v>2827</v>
      </c>
      <c r="Y717" s="974" t="s">
        <v>2827</v>
      </c>
      <c r="Z717" s="980">
        <v>40096</v>
      </c>
      <c r="AA717" s="981">
        <v>10</v>
      </c>
      <c r="AB717" s="981">
        <v>2009</v>
      </c>
      <c r="AC717" s="974"/>
      <c r="AD717" s="983">
        <v>5000</v>
      </c>
      <c r="AE717" s="977" t="s">
        <v>2281</v>
      </c>
      <c r="AF717" s="977" t="s">
        <v>4424</v>
      </c>
      <c r="AG717" s="977"/>
      <c r="AH717" s="973" t="s">
        <v>4424</v>
      </c>
      <c r="AI717" s="974" t="s">
        <v>4424</v>
      </c>
      <c r="AJ717" s="977" t="s">
        <v>1850</v>
      </c>
      <c r="AK717" s="985">
        <v>43198522</v>
      </c>
      <c r="AL717" s="977" t="s">
        <v>21139</v>
      </c>
      <c r="AM717" s="977" t="s">
        <v>1851</v>
      </c>
      <c r="AN717" s="977" t="s">
        <v>2827</v>
      </c>
      <c r="AO717" s="977" t="s">
        <v>2827</v>
      </c>
      <c r="AP717" s="986" t="s">
        <v>4424</v>
      </c>
      <c r="AQ717" s="984" t="s">
        <v>4424</v>
      </c>
      <c r="AR717" s="988" t="s">
        <v>4424</v>
      </c>
      <c r="AS717" s="974"/>
      <c r="AT717" s="974"/>
      <c r="AU717" s="974"/>
      <c r="AV717" s="990" t="s">
        <v>4424</v>
      </c>
      <c r="AW717" s="991" t="s">
        <v>4424</v>
      </c>
      <c r="AX717" s="990" t="s">
        <v>4424</v>
      </c>
      <c r="AY717" s="990" t="s">
        <v>4424</v>
      </c>
      <c r="AZ717" s="991" t="s">
        <v>4424</v>
      </c>
      <c r="BA717" s="990" t="s">
        <v>4424</v>
      </c>
      <c r="BB717" s="977" t="s">
        <v>4736</v>
      </c>
      <c r="BC717" s="977" t="s">
        <v>2591</v>
      </c>
      <c r="BD717" s="994">
        <v>40142</v>
      </c>
      <c r="BE717" s="977" t="s">
        <v>189</v>
      </c>
      <c r="BF717" s="974" t="s">
        <v>7305</v>
      </c>
      <c r="BG717" s="992"/>
      <c r="BL717" s="1361"/>
    </row>
    <row r="718" spans="1:64" s="993" customFormat="1" ht="13.5" customHeight="1" x14ac:dyDescent="0.25">
      <c r="A718" s="973">
        <v>714</v>
      </c>
      <c r="B718" s="974"/>
      <c r="C718" s="973"/>
      <c r="D718" s="973">
        <v>20506333734</v>
      </c>
      <c r="E718" s="1225" t="e">
        <v>#N/A</v>
      </c>
      <c r="F718" s="976" t="s">
        <v>5521</v>
      </c>
      <c r="G718" s="977" t="s">
        <v>526</v>
      </c>
      <c r="H718" s="977" t="s">
        <v>3635</v>
      </c>
      <c r="I718" s="974" t="s">
        <v>3862</v>
      </c>
      <c r="J718" s="978"/>
      <c r="K718" s="978"/>
      <c r="L718" s="974" t="s">
        <v>3636</v>
      </c>
      <c r="M718" s="974"/>
      <c r="N718" s="974"/>
      <c r="O718" s="974"/>
      <c r="P718" s="977" t="s">
        <v>4424</v>
      </c>
      <c r="Q718" s="977" t="s">
        <v>3303</v>
      </c>
      <c r="R718" s="979" t="s">
        <v>3637</v>
      </c>
      <c r="S718" s="985" t="s">
        <v>4424</v>
      </c>
      <c r="T718" s="973" t="s">
        <v>4424</v>
      </c>
      <c r="U718" s="974" t="s">
        <v>3638</v>
      </c>
      <c r="V718" s="974"/>
      <c r="W718" s="974" t="s">
        <v>2744</v>
      </c>
      <c r="X718" s="974" t="s">
        <v>5521</v>
      </c>
      <c r="Y718" s="974" t="s">
        <v>5521</v>
      </c>
      <c r="Z718" s="980">
        <v>40122</v>
      </c>
      <c r="AA718" s="981">
        <v>11</v>
      </c>
      <c r="AB718" s="981">
        <v>2009</v>
      </c>
      <c r="AC718" s="974"/>
      <c r="AD718" s="983">
        <v>74000</v>
      </c>
      <c r="AE718" s="977" t="s">
        <v>4002</v>
      </c>
      <c r="AF718" s="977" t="s">
        <v>4424</v>
      </c>
      <c r="AG718" s="977"/>
      <c r="AH718" s="985">
        <v>11511255</v>
      </c>
      <c r="AI718" s="974" t="s">
        <v>5521</v>
      </c>
      <c r="AJ718" s="977" t="s">
        <v>3636</v>
      </c>
      <c r="AK718" s="985" t="s">
        <v>3637</v>
      </c>
      <c r="AL718" s="977" t="s">
        <v>21216</v>
      </c>
      <c r="AM718" s="977" t="s">
        <v>2744</v>
      </c>
      <c r="AN718" s="977" t="s">
        <v>5521</v>
      </c>
      <c r="AO718" s="977" t="s">
        <v>5521</v>
      </c>
      <c r="AP718" s="986" t="s">
        <v>4424</v>
      </c>
      <c r="AQ718" s="984" t="s">
        <v>4424</v>
      </c>
      <c r="AR718" s="988" t="s">
        <v>4424</v>
      </c>
      <c r="AS718" s="974"/>
      <c r="AT718" s="974"/>
      <c r="AU718" s="974"/>
      <c r="AV718" s="990" t="s">
        <v>4424</v>
      </c>
      <c r="AW718" s="991" t="s">
        <v>4424</v>
      </c>
      <c r="AX718" s="990" t="s">
        <v>4424</v>
      </c>
      <c r="AY718" s="990" t="s">
        <v>4424</v>
      </c>
      <c r="AZ718" s="991" t="s">
        <v>4424</v>
      </c>
      <c r="BA718" s="990" t="s">
        <v>4424</v>
      </c>
      <c r="BB718" s="977" t="s">
        <v>1890</v>
      </c>
      <c r="BC718" s="977" t="s">
        <v>1284</v>
      </c>
      <c r="BD718" s="994">
        <v>40126</v>
      </c>
      <c r="BE718" s="977" t="s">
        <v>189</v>
      </c>
      <c r="BF718" s="974"/>
      <c r="BG718" s="992"/>
      <c r="BL718" s="1361"/>
    </row>
    <row r="719" spans="1:64" s="993" customFormat="1" ht="13.5" customHeight="1" x14ac:dyDescent="0.25">
      <c r="A719" s="973">
        <v>715</v>
      </c>
      <c r="B719" s="974"/>
      <c r="C719" s="973"/>
      <c r="D719" s="973">
        <v>20523878507</v>
      </c>
      <c r="E719" s="1225">
        <v>4070803</v>
      </c>
      <c r="F719" s="976" t="s">
        <v>5521</v>
      </c>
      <c r="G719" s="977" t="s">
        <v>526</v>
      </c>
      <c r="H719" s="977" t="s">
        <v>5214</v>
      </c>
      <c r="I719" s="974" t="s">
        <v>15651</v>
      </c>
      <c r="J719" s="978"/>
      <c r="K719" s="978"/>
      <c r="L719" s="974" t="s">
        <v>5215</v>
      </c>
      <c r="M719" s="974"/>
      <c r="N719" s="974"/>
      <c r="O719" s="974"/>
      <c r="P719" s="977" t="s">
        <v>4424</v>
      </c>
      <c r="Q719" s="977" t="s">
        <v>6194</v>
      </c>
      <c r="R719" s="979">
        <v>40792238</v>
      </c>
      <c r="S719" s="985" t="s">
        <v>4424</v>
      </c>
      <c r="T719" s="973" t="s">
        <v>4424</v>
      </c>
      <c r="U719" s="974" t="s">
        <v>19755</v>
      </c>
      <c r="V719" s="974"/>
      <c r="W719" s="974" t="s">
        <v>5494</v>
      </c>
      <c r="X719" s="974" t="s">
        <v>5521</v>
      </c>
      <c r="Y719" s="974" t="s">
        <v>5521</v>
      </c>
      <c r="Z719" s="980">
        <v>40133</v>
      </c>
      <c r="AA719" s="981">
        <v>11</v>
      </c>
      <c r="AB719" s="981">
        <v>2009</v>
      </c>
      <c r="AC719" s="974"/>
      <c r="AD719" s="983">
        <v>50000</v>
      </c>
      <c r="AE719" s="977" t="s">
        <v>4002</v>
      </c>
      <c r="AF719" s="977" t="s">
        <v>4424</v>
      </c>
      <c r="AG719" s="977"/>
      <c r="AH719" s="985">
        <v>12394485</v>
      </c>
      <c r="AI719" s="974" t="s">
        <v>5521</v>
      </c>
      <c r="AJ719" s="977" t="s">
        <v>5215</v>
      </c>
      <c r="AK719" s="985">
        <v>40792238</v>
      </c>
      <c r="AL719" s="977" t="s">
        <v>21217</v>
      </c>
      <c r="AM719" s="977" t="s">
        <v>5494</v>
      </c>
      <c r="AN719" s="977" t="s">
        <v>5521</v>
      </c>
      <c r="AO719" s="977" t="s">
        <v>5521</v>
      </c>
      <c r="AP719" s="986" t="s">
        <v>4424</v>
      </c>
      <c r="AQ719" s="984" t="s">
        <v>4424</v>
      </c>
      <c r="AR719" s="988" t="s">
        <v>4424</v>
      </c>
      <c r="AS719" s="974"/>
      <c r="AT719" s="974"/>
      <c r="AU719" s="974"/>
      <c r="AV719" s="990" t="s">
        <v>4424</v>
      </c>
      <c r="AW719" s="991" t="s">
        <v>4424</v>
      </c>
      <c r="AX719" s="990" t="s">
        <v>4424</v>
      </c>
      <c r="AY719" s="990" t="s">
        <v>4424</v>
      </c>
      <c r="AZ719" s="991" t="s">
        <v>4424</v>
      </c>
      <c r="BA719" s="990" t="s">
        <v>4424</v>
      </c>
      <c r="BB719" s="977" t="s">
        <v>1890</v>
      </c>
      <c r="BC719" s="977" t="s">
        <v>2591</v>
      </c>
      <c r="BD719" s="994">
        <v>40170</v>
      </c>
      <c r="BE719" s="977" t="s">
        <v>189</v>
      </c>
      <c r="BF719" s="974"/>
      <c r="BG719" s="992"/>
      <c r="BL719" s="1361"/>
    </row>
    <row r="720" spans="1:64" s="993" customFormat="1" ht="13.5" customHeight="1" x14ac:dyDescent="0.25">
      <c r="A720" s="973">
        <v>716</v>
      </c>
      <c r="B720" s="974"/>
      <c r="C720" s="973"/>
      <c r="D720" s="973">
        <v>10201052527</v>
      </c>
      <c r="E720" s="1225" t="e">
        <v>#N/A</v>
      </c>
      <c r="F720" s="976" t="s">
        <v>2667</v>
      </c>
      <c r="G720" s="977" t="s">
        <v>526</v>
      </c>
      <c r="H720" s="977" t="s">
        <v>5216</v>
      </c>
      <c r="I720" s="974" t="s">
        <v>3862</v>
      </c>
      <c r="J720" s="978"/>
      <c r="K720" s="978"/>
      <c r="L720" s="974" t="s">
        <v>5217</v>
      </c>
      <c r="M720" s="974"/>
      <c r="N720" s="974"/>
      <c r="O720" s="974"/>
      <c r="P720" s="977" t="s">
        <v>4424</v>
      </c>
      <c r="Q720" s="977"/>
      <c r="R720" s="979">
        <v>20105252</v>
      </c>
      <c r="S720" s="985" t="s">
        <v>4424</v>
      </c>
      <c r="T720" s="973" t="s">
        <v>4424</v>
      </c>
      <c r="U720" s="974" t="s">
        <v>5218</v>
      </c>
      <c r="V720" s="974"/>
      <c r="W720" s="974" t="s">
        <v>16613</v>
      </c>
      <c r="X720" s="974" t="s">
        <v>5797</v>
      </c>
      <c r="Y720" s="974" t="s">
        <v>260</v>
      </c>
      <c r="Z720" s="980">
        <v>40131</v>
      </c>
      <c r="AA720" s="981">
        <v>11</v>
      </c>
      <c r="AB720" s="981">
        <v>2009</v>
      </c>
      <c r="AC720" s="974"/>
      <c r="AD720" s="983">
        <v>10000</v>
      </c>
      <c r="AE720" s="977" t="s">
        <v>2281</v>
      </c>
      <c r="AF720" s="977" t="s">
        <v>4424</v>
      </c>
      <c r="AG720" s="977"/>
      <c r="AH720" s="973" t="s">
        <v>4424</v>
      </c>
      <c r="AI720" s="974" t="s">
        <v>4424</v>
      </c>
      <c r="AJ720" s="977" t="s">
        <v>5217</v>
      </c>
      <c r="AK720" s="985">
        <v>20105252</v>
      </c>
      <c r="AL720" s="977" t="s">
        <v>21221</v>
      </c>
      <c r="AM720" s="977" t="s">
        <v>4685</v>
      </c>
      <c r="AN720" s="977" t="s">
        <v>5797</v>
      </c>
      <c r="AO720" s="977" t="s">
        <v>260</v>
      </c>
      <c r="AP720" s="986" t="s">
        <v>4424</v>
      </c>
      <c r="AQ720" s="984" t="s">
        <v>4424</v>
      </c>
      <c r="AR720" s="988" t="s">
        <v>4424</v>
      </c>
      <c r="AS720" s="974"/>
      <c r="AT720" s="974"/>
      <c r="AU720" s="974"/>
      <c r="AV720" s="990" t="s">
        <v>4424</v>
      </c>
      <c r="AW720" s="991" t="s">
        <v>4424</v>
      </c>
      <c r="AX720" s="990" t="s">
        <v>4424</v>
      </c>
      <c r="AY720" s="990" t="s">
        <v>4424</v>
      </c>
      <c r="AZ720" s="991" t="s">
        <v>4424</v>
      </c>
      <c r="BA720" s="990" t="s">
        <v>4424</v>
      </c>
      <c r="BB720" s="977" t="s">
        <v>5546</v>
      </c>
      <c r="BC720" s="977" t="s">
        <v>1284</v>
      </c>
      <c r="BD720" s="994">
        <v>40149</v>
      </c>
      <c r="BE720" s="977" t="s">
        <v>189</v>
      </c>
      <c r="BF720" s="974"/>
      <c r="BG720" s="992"/>
      <c r="BL720" s="1361"/>
    </row>
    <row r="721" spans="1:64" s="993" customFormat="1" ht="13.5" customHeight="1" x14ac:dyDescent="0.25">
      <c r="A721" s="973">
        <v>717</v>
      </c>
      <c r="B721" s="974"/>
      <c r="C721" s="973"/>
      <c r="D721" s="975">
        <v>10415688933</v>
      </c>
      <c r="E721" s="1225">
        <v>4071476</v>
      </c>
      <c r="F721" s="976" t="s">
        <v>2667</v>
      </c>
      <c r="G721" s="977" t="s">
        <v>526</v>
      </c>
      <c r="H721" s="977" t="s">
        <v>4119</v>
      </c>
      <c r="I721" s="974" t="s">
        <v>15651</v>
      </c>
      <c r="J721" s="978"/>
      <c r="K721" s="978"/>
      <c r="L721" s="974" t="s">
        <v>579</v>
      </c>
      <c r="M721" s="974"/>
      <c r="N721" s="974"/>
      <c r="O721" s="974"/>
      <c r="P721" s="977" t="s">
        <v>4424</v>
      </c>
      <c r="Q721" s="977"/>
      <c r="R721" s="979" t="s">
        <v>580</v>
      </c>
      <c r="S721" s="973" t="s">
        <v>4424</v>
      </c>
      <c r="T721" s="973" t="s">
        <v>4424</v>
      </c>
      <c r="U721" s="974" t="s">
        <v>581</v>
      </c>
      <c r="V721" s="974"/>
      <c r="W721" s="974" t="s">
        <v>3306</v>
      </c>
      <c r="X721" s="974" t="s">
        <v>3306</v>
      </c>
      <c r="Y721" s="974" t="s">
        <v>268</v>
      </c>
      <c r="Z721" s="980">
        <v>40118</v>
      </c>
      <c r="AA721" s="981">
        <v>11</v>
      </c>
      <c r="AB721" s="981">
        <v>2009</v>
      </c>
      <c r="AC721" s="982"/>
      <c r="AD721" s="983">
        <v>10811</v>
      </c>
      <c r="AE721" s="977" t="s">
        <v>2281</v>
      </c>
      <c r="AF721" s="977" t="s">
        <v>4424</v>
      </c>
      <c r="AG721" s="977"/>
      <c r="AH721" s="985" t="s">
        <v>4424</v>
      </c>
      <c r="AI721" s="1055" t="s">
        <v>4424</v>
      </c>
      <c r="AJ721" s="977" t="s">
        <v>579</v>
      </c>
      <c r="AK721" s="985">
        <v>41568893</v>
      </c>
      <c r="AL721" s="977" t="s">
        <v>21218</v>
      </c>
      <c r="AM721" s="977" t="s">
        <v>3306</v>
      </c>
      <c r="AN721" s="977" t="s">
        <v>3306</v>
      </c>
      <c r="AO721" s="977" t="s">
        <v>268</v>
      </c>
      <c r="AP721" s="986" t="s">
        <v>2151</v>
      </c>
      <c r="AQ721" s="987">
        <v>40426147</v>
      </c>
      <c r="AR721" s="988" t="s">
        <v>1484</v>
      </c>
      <c r="AS721" s="989" t="s">
        <v>1304</v>
      </c>
      <c r="AT721" s="989" t="s">
        <v>3306</v>
      </c>
      <c r="AU721" s="989" t="s">
        <v>268</v>
      </c>
      <c r="AV721" s="990" t="s">
        <v>4424</v>
      </c>
      <c r="AW721" s="991" t="s">
        <v>4424</v>
      </c>
      <c r="AX721" s="990" t="s">
        <v>4424</v>
      </c>
      <c r="AY721" s="990" t="s">
        <v>4424</v>
      </c>
      <c r="AZ721" s="991" t="s">
        <v>4424</v>
      </c>
      <c r="BA721" s="990" t="s">
        <v>4424</v>
      </c>
      <c r="BB721" s="977" t="s">
        <v>2603</v>
      </c>
      <c r="BC721" s="977" t="s">
        <v>2591</v>
      </c>
      <c r="BD721" s="994">
        <v>40163</v>
      </c>
      <c r="BE721" s="977" t="s">
        <v>189</v>
      </c>
      <c r="BF721" s="974"/>
      <c r="BG721" s="992"/>
      <c r="BH721" s="993" t="s">
        <v>11816</v>
      </c>
      <c r="BL721" s="1361"/>
    </row>
    <row r="722" spans="1:64" s="993" customFormat="1" ht="13.5" customHeight="1" x14ac:dyDescent="0.25">
      <c r="A722" s="973">
        <v>718</v>
      </c>
      <c r="B722" s="974"/>
      <c r="C722" s="973"/>
      <c r="D722" s="973">
        <v>20486809338</v>
      </c>
      <c r="E722" s="1225">
        <v>4072520</v>
      </c>
      <c r="F722" s="976" t="s">
        <v>2667</v>
      </c>
      <c r="G722" s="977" t="s">
        <v>526</v>
      </c>
      <c r="H722" s="977" t="s">
        <v>20685</v>
      </c>
      <c r="I722" s="974" t="s">
        <v>15651</v>
      </c>
      <c r="J722" s="978"/>
      <c r="K722" s="978"/>
      <c r="L722" s="974" t="s">
        <v>2333</v>
      </c>
      <c r="M722" s="974"/>
      <c r="N722" s="974"/>
      <c r="O722" s="974"/>
      <c r="P722" s="977" t="s">
        <v>4424</v>
      </c>
      <c r="Q722" s="977" t="s">
        <v>3303</v>
      </c>
      <c r="R722" s="979">
        <v>20057685</v>
      </c>
      <c r="S722" s="973" t="s">
        <v>4424</v>
      </c>
      <c r="T722" s="973" t="s">
        <v>4424</v>
      </c>
      <c r="U722" s="974" t="s">
        <v>4057</v>
      </c>
      <c r="V722" s="974"/>
      <c r="W722" s="974" t="s">
        <v>3306</v>
      </c>
      <c r="X722" s="974" t="s">
        <v>3306</v>
      </c>
      <c r="Y722" s="974" t="s">
        <v>268</v>
      </c>
      <c r="Z722" s="980">
        <v>40135</v>
      </c>
      <c r="AA722" s="981">
        <v>11</v>
      </c>
      <c r="AB722" s="981">
        <v>2009</v>
      </c>
      <c r="AC722" s="982"/>
      <c r="AD722" s="983">
        <v>29000</v>
      </c>
      <c r="AE722" s="977" t="s">
        <v>4002</v>
      </c>
      <c r="AF722" s="977" t="s">
        <v>4424</v>
      </c>
      <c r="AG722" s="977"/>
      <c r="AH722" s="985">
        <v>11110222</v>
      </c>
      <c r="AI722" s="1055" t="s">
        <v>3306</v>
      </c>
      <c r="AJ722" s="977" t="s">
        <v>2657</v>
      </c>
      <c r="AK722" s="985">
        <v>20591022</v>
      </c>
      <c r="AL722" s="977" t="s">
        <v>21220</v>
      </c>
      <c r="AM722" s="977" t="s">
        <v>21219</v>
      </c>
      <c r="AN722" s="977" t="s">
        <v>4163</v>
      </c>
      <c r="AO722" s="977" t="s">
        <v>268</v>
      </c>
      <c r="AP722" s="986" t="s">
        <v>4424</v>
      </c>
      <c r="AQ722" s="984" t="s">
        <v>4424</v>
      </c>
      <c r="AR722" s="988" t="s">
        <v>4424</v>
      </c>
      <c r="AS722" s="974"/>
      <c r="AT722" s="974"/>
      <c r="AU722" s="974"/>
      <c r="AV722" s="990" t="s">
        <v>4424</v>
      </c>
      <c r="AW722" s="991" t="s">
        <v>4424</v>
      </c>
      <c r="AX722" s="990" t="s">
        <v>4424</v>
      </c>
      <c r="AY722" s="990" t="s">
        <v>4424</v>
      </c>
      <c r="AZ722" s="991" t="s">
        <v>4424</v>
      </c>
      <c r="BA722" s="990" t="s">
        <v>4424</v>
      </c>
      <c r="BB722" s="977" t="s">
        <v>2332</v>
      </c>
      <c r="BC722" s="977" t="s">
        <v>2591</v>
      </c>
      <c r="BD722" s="994">
        <v>40274</v>
      </c>
      <c r="BE722" s="977" t="s">
        <v>189</v>
      </c>
      <c r="BF722" s="974"/>
      <c r="BG722" s="992"/>
      <c r="BL722" s="1361"/>
    </row>
    <row r="723" spans="1:64" s="993" customFormat="1" ht="13.5" customHeight="1" x14ac:dyDescent="0.25">
      <c r="A723" s="973">
        <v>719</v>
      </c>
      <c r="B723" s="974"/>
      <c r="C723" s="973"/>
      <c r="D723" s="973">
        <v>20532405182</v>
      </c>
      <c r="E723" s="1225">
        <v>4072177</v>
      </c>
      <c r="F723" s="976" t="s">
        <v>3254</v>
      </c>
      <c r="G723" s="977" t="s">
        <v>526</v>
      </c>
      <c r="H723" s="977" t="s">
        <v>2737</v>
      </c>
      <c r="I723" s="1008" t="s">
        <v>15652</v>
      </c>
      <c r="J723" s="978"/>
      <c r="K723" s="978"/>
      <c r="L723" s="974" t="s">
        <v>2738</v>
      </c>
      <c r="M723" s="974"/>
      <c r="N723" s="974"/>
      <c r="O723" s="974"/>
      <c r="P723" s="977" t="s">
        <v>4424</v>
      </c>
      <c r="Q723" s="977" t="s">
        <v>6194</v>
      </c>
      <c r="R723" s="979" t="s">
        <v>12567</v>
      </c>
      <c r="S723" s="973" t="s">
        <v>4424</v>
      </c>
      <c r="T723" s="973" t="s">
        <v>4424</v>
      </c>
      <c r="U723" s="974" t="s">
        <v>19756</v>
      </c>
      <c r="V723" s="974"/>
      <c r="W723" s="974" t="s">
        <v>2827</v>
      </c>
      <c r="X723" s="974" t="s">
        <v>2827</v>
      </c>
      <c r="Y723" s="974" t="s">
        <v>2827</v>
      </c>
      <c r="Z723" s="980">
        <v>40135</v>
      </c>
      <c r="AA723" s="981">
        <v>11</v>
      </c>
      <c r="AB723" s="981">
        <v>2009</v>
      </c>
      <c r="AC723" s="974"/>
      <c r="AD723" s="1011"/>
      <c r="AE723" s="977" t="s">
        <v>4002</v>
      </c>
      <c r="AF723" s="977" t="s">
        <v>4424</v>
      </c>
      <c r="AG723" s="977"/>
      <c r="AH723" s="985">
        <v>11045382</v>
      </c>
      <c r="AI723" s="1055" t="s">
        <v>2827</v>
      </c>
      <c r="AJ723" s="977" t="s">
        <v>2738</v>
      </c>
      <c r="AK723" s="985">
        <v>22275297</v>
      </c>
      <c r="AL723" s="977" t="s">
        <v>21222</v>
      </c>
      <c r="AM723" s="977" t="s">
        <v>20883</v>
      </c>
      <c r="AN723" s="977" t="s">
        <v>2827</v>
      </c>
      <c r="AO723" s="977" t="s">
        <v>2827</v>
      </c>
      <c r="AP723" s="986" t="s">
        <v>4424</v>
      </c>
      <c r="AQ723" s="987" t="s">
        <v>4424</v>
      </c>
      <c r="AR723" s="988" t="s">
        <v>4424</v>
      </c>
      <c r="AS723" s="989"/>
      <c r="AT723" s="989"/>
      <c r="AU723" s="989"/>
      <c r="AV723" s="990" t="s">
        <v>4424</v>
      </c>
      <c r="AW723" s="991" t="s">
        <v>4424</v>
      </c>
      <c r="AX723" s="990" t="s">
        <v>4424</v>
      </c>
      <c r="AY723" s="990" t="s">
        <v>4424</v>
      </c>
      <c r="AZ723" s="991" t="s">
        <v>4424</v>
      </c>
      <c r="BA723" s="990" t="s">
        <v>4424</v>
      </c>
      <c r="BB723" s="977" t="s">
        <v>4736</v>
      </c>
      <c r="BC723" s="977" t="s">
        <v>2591</v>
      </c>
      <c r="BD723" s="994">
        <v>40156</v>
      </c>
      <c r="BE723" s="977" t="s">
        <v>189</v>
      </c>
      <c r="BF723" s="974"/>
      <c r="BG723" s="992"/>
      <c r="BL723" s="1361"/>
    </row>
    <row r="724" spans="1:64" s="993" customFormat="1" ht="13.5" customHeight="1" x14ac:dyDescent="0.25">
      <c r="A724" s="973">
        <v>720</v>
      </c>
      <c r="B724" s="974"/>
      <c r="C724" s="973"/>
      <c r="D724" s="973">
        <v>20487184340</v>
      </c>
      <c r="E724" s="1225" t="e">
        <v>#N/A</v>
      </c>
      <c r="F724" s="976" t="s">
        <v>2667</v>
      </c>
      <c r="G724" s="977" t="s">
        <v>526</v>
      </c>
      <c r="H724" s="977" t="s">
        <v>20633</v>
      </c>
      <c r="I724" s="974" t="s">
        <v>3862</v>
      </c>
      <c r="J724" s="978"/>
      <c r="K724" s="978"/>
      <c r="L724" s="974" t="s">
        <v>5792</v>
      </c>
      <c r="M724" s="974"/>
      <c r="N724" s="974"/>
      <c r="O724" s="974"/>
      <c r="P724" s="977" t="s">
        <v>4424</v>
      </c>
      <c r="Q724" s="977" t="s">
        <v>6194</v>
      </c>
      <c r="R724" s="979">
        <v>43626238</v>
      </c>
      <c r="S724" s="973" t="s">
        <v>4424</v>
      </c>
      <c r="T724" s="973" t="s">
        <v>4424</v>
      </c>
      <c r="U724" s="974" t="s">
        <v>5794</v>
      </c>
      <c r="V724" s="974"/>
      <c r="W724" s="974" t="s">
        <v>5793</v>
      </c>
      <c r="X724" s="974" t="s">
        <v>5793</v>
      </c>
      <c r="Y724" s="974" t="s">
        <v>268</v>
      </c>
      <c r="Z724" s="980">
        <v>40148</v>
      </c>
      <c r="AA724" s="981">
        <v>12</v>
      </c>
      <c r="AB724" s="981">
        <v>2009</v>
      </c>
      <c r="AC724" s="974"/>
      <c r="AD724" s="983">
        <v>6000</v>
      </c>
      <c r="AE724" s="977" t="s">
        <v>4002</v>
      </c>
      <c r="AF724" s="977" t="s">
        <v>4424</v>
      </c>
      <c r="AG724" s="977"/>
      <c r="AH724" s="985">
        <v>11131458</v>
      </c>
      <c r="AI724" s="974" t="s">
        <v>3306</v>
      </c>
      <c r="AJ724" s="977" t="s">
        <v>5792</v>
      </c>
      <c r="AK724" s="985">
        <v>43626238</v>
      </c>
      <c r="AL724" s="977" t="s">
        <v>21223</v>
      </c>
      <c r="AM724" s="977" t="s">
        <v>3306</v>
      </c>
      <c r="AN724" s="977" t="s">
        <v>3306</v>
      </c>
      <c r="AO724" s="977" t="s">
        <v>268</v>
      </c>
      <c r="AP724" s="986" t="s">
        <v>4424</v>
      </c>
      <c r="AQ724" s="987" t="s">
        <v>4424</v>
      </c>
      <c r="AR724" s="988" t="s">
        <v>4424</v>
      </c>
      <c r="AS724" s="989"/>
      <c r="AT724" s="989"/>
      <c r="AU724" s="989"/>
      <c r="AV724" s="990" t="s">
        <v>4424</v>
      </c>
      <c r="AW724" s="991" t="s">
        <v>4424</v>
      </c>
      <c r="AX724" s="990" t="s">
        <v>4424</v>
      </c>
      <c r="AY724" s="990" t="s">
        <v>4424</v>
      </c>
      <c r="AZ724" s="991" t="s">
        <v>4424</v>
      </c>
      <c r="BA724" s="990" t="s">
        <v>4424</v>
      </c>
      <c r="BB724" s="977" t="s">
        <v>2332</v>
      </c>
      <c r="BC724" s="977" t="s">
        <v>1284</v>
      </c>
      <c r="BD724" s="994">
        <v>40193</v>
      </c>
      <c r="BE724" s="977" t="s">
        <v>189</v>
      </c>
      <c r="BF724" s="974"/>
      <c r="BG724" s="992"/>
      <c r="BL724" s="1361"/>
    </row>
    <row r="725" spans="1:64" s="993" customFormat="1" ht="13.5" customHeight="1" x14ac:dyDescent="0.25">
      <c r="A725" s="973">
        <v>721</v>
      </c>
      <c r="B725" s="974"/>
      <c r="C725" s="973"/>
      <c r="D725" s="973">
        <v>20491584247</v>
      </c>
      <c r="E725" s="1225">
        <v>4071522</v>
      </c>
      <c r="F725" s="976" t="s">
        <v>2668</v>
      </c>
      <c r="G725" s="977" t="s">
        <v>250</v>
      </c>
      <c r="H725" s="977" t="s">
        <v>6124</v>
      </c>
      <c r="I725" s="974" t="s">
        <v>15651</v>
      </c>
      <c r="J725" s="978"/>
      <c r="K725" s="978"/>
      <c r="L725" s="974" t="s">
        <v>6127</v>
      </c>
      <c r="M725" s="974"/>
      <c r="N725" s="974"/>
      <c r="O725" s="974"/>
      <c r="P725" s="977" t="s">
        <v>4424</v>
      </c>
      <c r="Q725" s="977" t="s">
        <v>3303</v>
      </c>
      <c r="R725" s="979">
        <v>40901931</v>
      </c>
      <c r="S725" s="973" t="s">
        <v>4424</v>
      </c>
      <c r="T725" s="973" t="s">
        <v>4424</v>
      </c>
      <c r="U725" s="974" t="s">
        <v>6126</v>
      </c>
      <c r="V725" s="974"/>
      <c r="W725" s="974" t="s">
        <v>4822</v>
      </c>
      <c r="X725" s="974" t="s">
        <v>1593</v>
      </c>
      <c r="Y725" s="974" t="s">
        <v>2726</v>
      </c>
      <c r="Z725" s="980">
        <v>40053</v>
      </c>
      <c r="AA725" s="981">
        <v>8</v>
      </c>
      <c r="AB725" s="981">
        <v>2009</v>
      </c>
      <c r="AC725" s="974"/>
      <c r="AD725" s="1011"/>
      <c r="AE725" s="977" t="s">
        <v>4002</v>
      </c>
      <c r="AF725" s="977" t="s">
        <v>4424</v>
      </c>
      <c r="AG725" s="977"/>
      <c r="AH725" s="985">
        <v>11105447</v>
      </c>
      <c r="AI725" s="974" t="s">
        <v>2726</v>
      </c>
      <c r="AJ725" s="977" t="s">
        <v>6127</v>
      </c>
      <c r="AK725" s="985">
        <v>40901931</v>
      </c>
      <c r="AL725" s="977" t="s">
        <v>21224</v>
      </c>
      <c r="AM725" s="977" t="s">
        <v>4822</v>
      </c>
      <c r="AN725" s="977" t="s">
        <v>1593</v>
      </c>
      <c r="AO725" s="977" t="s">
        <v>2726</v>
      </c>
      <c r="AP725" s="986" t="s">
        <v>4424</v>
      </c>
      <c r="AQ725" s="987" t="s">
        <v>4424</v>
      </c>
      <c r="AR725" s="988" t="s">
        <v>4424</v>
      </c>
      <c r="AS725" s="989"/>
      <c r="AT725" s="989"/>
      <c r="AU725" s="989"/>
      <c r="AV725" s="990" t="s">
        <v>4424</v>
      </c>
      <c r="AW725" s="991" t="s">
        <v>4424</v>
      </c>
      <c r="AX725" s="990" t="s">
        <v>4424</v>
      </c>
      <c r="AY725" s="990" t="s">
        <v>4424</v>
      </c>
      <c r="AZ725" s="991" t="s">
        <v>4424</v>
      </c>
      <c r="BA725" s="990" t="s">
        <v>4424</v>
      </c>
      <c r="BB725" s="977" t="s">
        <v>1016</v>
      </c>
      <c r="BC725" s="977" t="s">
        <v>2591</v>
      </c>
      <c r="BD725" s="994">
        <v>40109</v>
      </c>
      <c r="BE725" s="977" t="s">
        <v>189</v>
      </c>
      <c r="BF725" s="974"/>
      <c r="BG725" s="992"/>
      <c r="BL725" s="1361"/>
    </row>
    <row r="726" spans="1:64" s="993" customFormat="1" ht="13.5" customHeight="1" x14ac:dyDescent="0.25">
      <c r="A726" s="973">
        <v>722</v>
      </c>
      <c r="B726" s="974"/>
      <c r="C726" s="973"/>
      <c r="D726" s="973">
        <v>10446092796</v>
      </c>
      <c r="E726" s="1225">
        <v>4070431</v>
      </c>
      <c r="F726" s="976" t="s">
        <v>2668</v>
      </c>
      <c r="G726" s="977" t="s">
        <v>250</v>
      </c>
      <c r="H726" s="977" t="s">
        <v>5587</v>
      </c>
      <c r="I726" s="974" t="s">
        <v>15651</v>
      </c>
      <c r="J726" s="978"/>
      <c r="K726" s="978"/>
      <c r="L726" s="974" t="s">
        <v>5588</v>
      </c>
      <c r="M726" s="974"/>
      <c r="N726" s="974"/>
      <c r="O726" s="974"/>
      <c r="P726" s="977" t="s">
        <v>4424</v>
      </c>
      <c r="Q726" s="977"/>
      <c r="R726" s="979">
        <v>44609279</v>
      </c>
      <c r="S726" s="973" t="s">
        <v>4424</v>
      </c>
      <c r="T726" s="973" t="s">
        <v>4424</v>
      </c>
      <c r="U726" s="974" t="s">
        <v>5589</v>
      </c>
      <c r="V726" s="974"/>
      <c r="W726" s="974" t="s">
        <v>2140</v>
      </c>
      <c r="X726" s="974" t="s">
        <v>2140</v>
      </c>
      <c r="Y726" s="974" t="s">
        <v>2140</v>
      </c>
      <c r="Z726" s="980">
        <v>40156</v>
      </c>
      <c r="AA726" s="981">
        <v>12</v>
      </c>
      <c r="AB726" s="981">
        <v>2009</v>
      </c>
      <c r="AC726" s="974"/>
      <c r="AD726" s="983">
        <v>4000</v>
      </c>
      <c r="AE726" s="977" t="s">
        <v>2281</v>
      </c>
      <c r="AF726" s="977" t="s">
        <v>4424</v>
      </c>
      <c r="AG726" s="977"/>
      <c r="AH726" s="985" t="s">
        <v>4424</v>
      </c>
      <c r="AI726" s="1055" t="s">
        <v>4424</v>
      </c>
      <c r="AJ726" s="977" t="s">
        <v>5588</v>
      </c>
      <c r="AK726" s="985">
        <v>44609279</v>
      </c>
      <c r="AL726" s="977" t="s">
        <v>21225</v>
      </c>
      <c r="AM726" s="977" t="s">
        <v>2140</v>
      </c>
      <c r="AN726" s="977" t="s">
        <v>2140</v>
      </c>
      <c r="AO726" s="977" t="s">
        <v>2140</v>
      </c>
      <c r="AP726" s="986" t="s">
        <v>4424</v>
      </c>
      <c r="AQ726" s="987" t="s">
        <v>4424</v>
      </c>
      <c r="AR726" s="988" t="s">
        <v>4424</v>
      </c>
      <c r="AS726" s="989"/>
      <c r="AT726" s="989"/>
      <c r="AU726" s="989"/>
      <c r="AV726" s="990" t="s">
        <v>4424</v>
      </c>
      <c r="AW726" s="991" t="s">
        <v>4424</v>
      </c>
      <c r="AX726" s="990" t="s">
        <v>4424</v>
      </c>
      <c r="AY726" s="990" t="s">
        <v>4424</v>
      </c>
      <c r="AZ726" s="991" t="s">
        <v>4424</v>
      </c>
      <c r="BA726" s="990" t="s">
        <v>4424</v>
      </c>
      <c r="BB726" s="977" t="s">
        <v>3663</v>
      </c>
      <c r="BC726" s="977" t="s">
        <v>2591</v>
      </c>
      <c r="BD726" s="994">
        <v>40190</v>
      </c>
      <c r="BE726" s="977" t="s">
        <v>189</v>
      </c>
      <c r="BF726" s="974"/>
      <c r="BG726" s="992"/>
      <c r="BL726" s="1361"/>
    </row>
    <row r="727" spans="1:64" s="993" customFormat="1" ht="13.5" customHeight="1" x14ac:dyDescent="0.25">
      <c r="A727" s="973">
        <v>723</v>
      </c>
      <c r="B727" s="974"/>
      <c r="C727" s="973"/>
      <c r="D727" s="973">
        <v>10205657032</v>
      </c>
      <c r="E727" s="1225">
        <v>4070805</v>
      </c>
      <c r="F727" s="976" t="s">
        <v>2667</v>
      </c>
      <c r="G727" s="977" t="s">
        <v>250</v>
      </c>
      <c r="H727" s="977" t="s">
        <v>1195</v>
      </c>
      <c r="I727" s="974" t="s">
        <v>15651</v>
      </c>
      <c r="J727" s="978"/>
      <c r="K727" s="978"/>
      <c r="L727" s="974" t="s">
        <v>547</v>
      </c>
      <c r="M727" s="974"/>
      <c r="N727" s="974"/>
      <c r="O727" s="974"/>
      <c r="P727" s="977" t="s">
        <v>4424</v>
      </c>
      <c r="Q727" s="977"/>
      <c r="R727" s="979" t="s">
        <v>1196</v>
      </c>
      <c r="S727" s="973" t="s">
        <v>4424</v>
      </c>
      <c r="T727" s="973" t="s">
        <v>4424</v>
      </c>
      <c r="U727" s="974" t="s">
        <v>17514</v>
      </c>
      <c r="V727" s="974"/>
      <c r="W727" s="974" t="s">
        <v>4163</v>
      </c>
      <c r="X727" s="974" t="s">
        <v>4163</v>
      </c>
      <c r="Y727" s="974" t="s">
        <v>268</v>
      </c>
      <c r="Z727" s="980">
        <v>40088</v>
      </c>
      <c r="AA727" s="981">
        <v>10</v>
      </c>
      <c r="AB727" s="981">
        <v>2009</v>
      </c>
      <c r="AC727" s="974"/>
      <c r="AD727" s="1011"/>
      <c r="AE727" s="977" t="s">
        <v>2281</v>
      </c>
      <c r="AF727" s="977" t="s">
        <v>4424</v>
      </c>
      <c r="AG727" s="977"/>
      <c r="AH727" s="973" t="s">
        <v>4424</v>
      </c>
      <c r="AI727" s="974" t="s">
        <v>4424</v>
      </c>
      <c r="AJ727" s="977" t="s">
        <v>547</v>
      </c>
      <c r="AK727" s="985" t="s">
        <v>22402</v>
      </c>
      <c r="AL727" s="977" t="s">
        <v>17150</v>
      </c>
      <c r="AM727" s="977" t="s">
        <v>4163</v>
      </c>
      <c r="AN727" s="977" t="s">
        <v>4163</v>
      </c>
      <c r="AO727" s="977" t="s">
        <v>268</v>
      </c>
      <c r="AP727" s="986" t="s">
        <v>4424</v>
      </c>
      <c r="AQ727" s="987" t="s">
        <v>4424</v>
      </c>
      <c r="AR727" s="988" t="s">
        <v>4424</v>
      </c>
      <c r="AS727" s="989"/>
      <c r="AT727" s="989"/>
      <c r="AU727" s="989"/>
      <c r="AV727" s="990" t="s">
        <v>4424</v>
      </c>
      <c r="AW727" s="991" t="s">
        <v>4424</v>
      </c>
      <c r="AX727" s="990" t="s">
        <v>4424</v>
      </c>
      <c r="AY727" s="990" t="s">
        <v>4424</v>
      </c>
      <c r="AZ727" s="991" t="s">
        <v>4424</v>
      </c>
      <c r="BA727" s="990" t="s">
        <v>4424</v>
      </c>
      <c r="BB727" s="977" t="s">
        <v>5538</v>
      </c>
      <c r="BC727" s="977" t="s">
        <v>2591</v>
      </c>
      <c r="BD727" s="994">
        <v>40162</v>
      </c>
      <c r="BE727" s="977" t="s">
        <v>189</v>
      </c>
      <c r="BF727" s="974"/>
      <c r="BG727" s="992"/>
      <c r="BL727" s="1361"/>
    </row>
    <row r="728" spans="1:64" s="993" customFormat="1" ht="13.5" customHeight="1" x14ac:dyDescent="0.25">
      <c r="A728" s="973">
        <v>724</v>
      </c>
      <c r="B728" s="974"/>
      <c r="C728" s="973"/>
      <c r="D728" s="973">
        <v>20531744421</v>
      </c>
      <c r="E728" s="1225">
        <v>4070806</v>
      </c>
      <c r="F728" s="976" t="s">
        <v>2668</v>
      </c>
      <c r="G728" s="977" t="s">
        <v>526</v>
      </c>
      <c r="H728" s="977" t="s">
        <v>550</v>
      </c>
      <c r="I728" s="974" t="s">
        <v>15651</v>
      </c>
      <c r="J728" s="978"/>
      <c r="K728" s="978"/>
      <c r="L728" s="974" t="s">
        <v>551</v>
      </c>
      <c r="M728" s="974"/>
      <c r="N728" s="974"/>
      <c r="O728" s="974"/>
      <c r="P728" s="977" t="s">
        <v>4424</v>
      </c>
      <c r="Q728" s="977" t="s">
        <v>1503</v>
      </c>
      <c r="R728" s="979">
        <v>32990803</v>
      </c>
      <c r="S728" s="973" t="s">
        <v>4424</v>
      </c>
      <c r="T728" s="973" t="s">
        <v>4424</v>
      </c>
      <c r="U728" s="974" t="s">
        <v>552</v>
      </c>
      <c r="V728" s="974"/>
      <c r="W728" s="974" t="s">
        <v>5830</v>
      </c>
      <c r="X728" s="974" t="s">
        <v>1800</v>
      </c>
      <c r="Y728" s="974" t="s">
        <v>5745</v>
      </c>
      <c r="Z728" s="980">
        <v>40164</v>
      </c>
      <c r="AA728" s="981">
        <v>12</v>
      </c>
      <c r="AB728" s="981">
        <v>2009</v>
      </c>
      <c r="AC728" s="974"/>
      <c r="AD728" s="983">
        <v>15000</v>
      </c>
      <c r="AE728" s="977" t="s">
        <v>4002</v>
      </c>
      <c r="AF728" s="977" t="s">
        <v>4424</v>
      </c>
      <c r="AG728" s="977"/>
      <c r="AH728" s="985">
        <v>11042285</v>
      </c>
      <c r="AI728" s="974" t="s">
        <v>5745</v>
      </c>
      <c r="AJ728" s="977" t="s">
        <v>551</v>
      </c>
      <c r="AK728" s="985">
        <v>32990803</v>
      </c>
      <c r="AL728" s="977" t="s">
        <v>21226</v>
      </c>
      <c r="AM728" s="977" t="s">
        <v>5830</v>
      </c>
      <c r="AN728" s="977" t="s">
        <v>1800</v>
      </c>
      <c r="AO728" s="977" t="s">
        <v>5745</v>
      </c>
      <c r="AP728" s="986" t="s">
        <v>553</v>
      </c>
      <c r="AQ728" s="984">
        <v>32740738</v>
      </c>
      <c r="AR728" s="977" t="s">
        <v>21226</v>
      </c>
      <c r="AS728" s="977" t="s">
        <v>5830</v>
      </c>
      <c r="AT728" s="977" t="s">
        <v>1800</v>
      </c>
      <c r="AU728" s="977" t="s">
        <v>5745</v>
      </c>
      <c r="AV728" s="990" t="s">
        <v>4424</v>
      </c>
      <c r="AW728" s="991" t="s">
        <v>4424</v>
      </c>
      <c r="AX728" s="990" t="s">
        <v>4424</v>
      </c>
      <c r="AY728" s="990" t="s">
        <v>4424</v>
      </c>
      <c r="AZ728" s="991" t="s">
        <v>4424</v>
      </c>
      <c r="BA728" s="990" t="s">
        <v>4424</v>
      </c>
      <c r="BB728" s="977" t="s">
        <v>3279</v>
      </c>
      <c r="BC728" s="977" t="s">
        <v>2591</v>
      </c>
      <c r="BD728" s="994">
        <v>40246</v>
      </c>
      <c r="BE728" s="977" t="s">
        <v>189</v>
      </c>
      <c r="BF728" s="974"/>
      <c r="BG728" s="992"/>
      <c r="BL728" s="1361"/>
    </row>
    <row r="729" spans="1:64" s="993" customFormat="1" ht="13.5" customHeight="1" x14ac:dyDescent="0.25">
      <c r="A729" s="973">
        <v>725</v>
      </c>
      <c r="B729" s="974"/>
      <c r="C729" s="973"/>
      <c r="D729" s="973">
        <v>20480997931</v>
      </c>
      <c r="E729" s="1225">
        <v>4072179</v>
      </c>
      <c r="F729" s="976" t="s">
        <v>2668</v>
      </c>
      <c r="G729" s="977" t="s">
        <v>1692</v>
      </c>
      <c r="H729" s="977" t="s">
        <v>15691</v>
      </c>
      <c r="I729" s="974" t="s">
        <v>6546</v>
      </c>
      <c r="J729" s="978"/>
      <c r="K729" s="978"/>
      <c r="L729" s="974" t="s">
        <v>555</v>
      </c>
      <c r="M729" s="974"/>
      <c r="N729" s="974"/>
      <c r="O729" s="974"/>
      <c r="P729" s="977" t="s">
        <v>4424</v>
      </c>
      <c r="Q729" s="977" t="s">
        <v>3303</v>
      </c>
      <c r="R729" s="979">
        <v>17925998</v>
      </c>
      <c r="S729" s="973" t="s">
        <v>4424</v>
      </c>
      <c r="T729" s="973" t="s">
        <v>4424</v>
      </c>
      <c r="U729" s="974" t="s">
        <v>554</v>
      </c>
      <c r="V729" s="974"/>
      <c r="W729" s="974" t="s">
        <v>3630</v>
      </c>
      <c r="X729" s="974" t="s">
        <v>3630</v>
      </c>
      <c r="Y729" s="974" t="s">
        <v>4475</v>
      </c>
      <c r="Z729" s="980" t="s">
        <v>22461</v>
      </c>
      <c r="AA729" s="981">
        <v>12</v>
      </c>
      <c r="AB729" s="981">
        <v>2009</v>
      </c>
      <c r="AC729" s="1020"/>
      <c r="AD729" s="983">
        <v>45000</v>
      </c>
      <c r="AE729" s="977" t="s">
        <v>4002</v>
      </c>
      <c r="AF729" s="977" t="s">
        <v>4424</v>
      </c>
      <c r="AG729" s="977"/>
      <c r="AH729" s="985">
        <v>11032875</v>
      </c>
      <c r="AI729" s="1055" t="s">
        <v>3630</v>
      </c>
      <c r="AJ729" s="977" t="s">
        <v>555</v>
      </c>
      <c r="AK729" s="985">
        <v>17925998</v>
      </c>
      <c r="AL729" s="977" t="s">
        <v>21227</v>
      </c>
      <c r="AM729" s="977" t="s">
        <v>3630</v>
      </c>
      <c r="AN729" s="977" t="s">
        <v>3630</v>
      </c>
      <c r="AO729" s="977" t="s">
        <v>4475</v>
      </c>
      <c r="AP729" s="986" t="s">
        <v>4424</v>
      </c>
      <c r="AQ729" s="987" t="s">
        <v>4424</v>
      </c>
      <c r="AR729" s="988" t="s">
        <v>4424</v>
      </c>
      <c r="AS729" s="989"/>
      <c r="AT729" s="989"/>
      <c r="AU729" s="989"/>
      <c r="AV729" s="990" t="s">
        <v>4424</v>
      </c>
      <c r="AW729" s="991" t="s">
        <v>4424</v>
      </c>
      <c r="AX729" s="990" t="s">
        <v>4424</v>
      </c>
      <c r="AY729" s="990" t="s">
        <v>4424</v>
      </c>
      <c r="AZ729" s="991" t="s">
        <v>4424</v>
      </c>
      <c r="BA729" s="990" t="s">
        <v>4424</v>
      </c>
      <c r="BB729" s="977" t="s">
        <v>2639</v>
      </c>
      <c r="BC729" s="977" t="s">
        <v>2591</v>
      </c>
      <c r="BD729" s="994">
        <v>40196</v>
      </c>
      <c r="BE729" s="977" t="s">
        <v>189</v>
      </c>
      <c r="BF729" s="974"/>
      <c r="BG729" s="992"/>
      <c r="BL729" s="1361"/>
    </row>
    <row r="730" spans="1:64" s="993" customFormat="1" ht="13.5" customHeight="1" x14ac:dyDescent="0.25">
      <c r="A730" s="973">
        <v>726</v>
      </c>
      <c r="B730" s="974"/>
      <c r="C730" s="973"/>
      <c r="D730" s="973">
        <v>20455122407</v>
      </c>
      <c r="E730" s="1225">
        <v>4070804</v>
      </c>
      <c r="F730" s="976" t="s">
        <v>3254</v>
      </c>
      <c r="G730" s="977" t="s">
        <v>526</v>
      </c>
      <c r="H730" s="977" t="s">
        <v>4303</v>
      </c>
      <c r="I730" s="974" t="s">
        <v>15651</v>
      </c>
      <c r="J730" s="978"/>
      <c r="K730" s="978"/>
      <c r="L730" s="974" t="s">
        <v>2244</v>
      </c>
      <c r="M730" s="974"/>
      <c r="N730" s="974"/>
      <c r="O730" s="974"/>
      <c r="P730" s="977" t="s">
        <v>4424</v>
      </c>
      <c r="Q730" s="977" t="s">
        <v>1503</v>
      </c>
      <c r="R730" s="979">
        <v>42116628</v>
      </c>
      <c r="S730" s="973" t="s">
        <v>4424</v>
      </c>
      <c r="T730" s="973" t="s">
        <v>4424</v>
      </c>
      <c r="U730" s="974" t="s">
        <v>2245</v>
      </c>
      <c r="V730" s="974"/>
      <c r="W730" s="974" t="s">
        <v>1247</v>
      </c>
      <c r="X730" s="974" t="s">
        <v>6087</v>
      </c>
      <c r="Y730" s="974" t="s">
        <v>6087</v>
      </c>
      <c r="Z730" s="980">
        <v>40140</v>
      </c>
      <c r="AA730" s="981">
        <v>11</v>
      </c>
      <c r="AB730" s="981">
        <v>2009</v>
      </c>
      <c r="AC730" s="974"/>
      <c r="AD730" s="1011"/>
      <c r="AE730" s="977" t="s">
        <v>4002</v>
      </c>
      <c r="AF730" s="977" t="s">
        <v>4424</v>
      </c>
      <c r="AG730" s="977"/>
      <c r="AH730" s="985">
        <v>11134499</v>
      </c>
      <c r="AI730" s="974" t="s">
        <v>6087</v>
      </c>
      <c r="AJ730" s="977" t="s">
        <v>3632</v>
      </c>
      <c r="AK730" s="985">
        <v>42116628</v>
      </c>
      <c r="AL730" s="977" t="s">
        <v>21228</v>
      </c>
      <c r="AM730" s="977" t="s">
        <v>1247</v>
      </c>
      <c r="AN730" s="977" t="s">
        <v>6087</v>
      </c>
      <c r="AO730" s="977" t="s">
        <v>6087</v>
      </c>
      <c r="AP730" s="986" t="s">
        <v>4424</v>
      </c>
      <c r="AQ730" s="987" t="s">
        <v>4424</v>
      </c>
      <c r="AR730" s="988" t="s">
        <v>4424</v>
      </c>
      <c r="AS730" s="989"/>
      <c r="AT730" s="989"/>
      <c r="AU730" s="989"/>
      <c r="AV730" s="990" t="s">
        <v>4424</v>
      </c>
      <c r="AW730" s="991" t="s">
        <v>4424</v>
      </c>
      <c r="AX730" s="990" t="s">
        <v>4424</v>
      </c>
      <c r="AY730" s="990" t="s">
        <v>4424</v>
      </c>
      <c r="AZ730" s="991" t="s">
        <v>4424</v>
      </c>
      <c r="BA730" s="990" t="s">
        <v>4424</v>
      </c>
      <c r="BB730" s="977" t="s">
        <v>528</v>
      </c>
      <c r="BC730" s="977" t="s">
        <v>2591</v>
      </c>
      <c r="BD730" s="994">
        <v>40163</v>
      </c>
      <c r="BE730" s="977" t="s">
        <v>189</v>
      </c>
      <c r="BF730" s="974" t="s">
        <v>3576</v>
      </c>
      <c r="BG730" s="992"/>
      <c r="BL730" s="1361"/>
    </row>
    <row r="731" spans="1:64" s="993" customFormat="1" ht="13.5" customHeight="1" x14ac:dyDescent="0.25">
      <c r="A731" s="973">
        <v>727</v>
      </c>
      <c r="B731" s="974"/>
      <c r="C731" s="973"/>
      <c r="D731" s="973">
        <v>20479003361</v>
      </c>
      <c r="E731" s="1225">
        <v>4072231</v>
      </c>
      <c r="F731" s="976" t="s">
        <v>5521</v>
      </c>
      <c r="G731" s="977" t="s">
        <v>526</v>
      </c>
      <c r="H731" s="1028" t="s">
        <v>15303</v>
      </c>
      <c r="I731" s="974" t="s">
        <v>1493</v>
      </c>
      <c r="J731" s="978" t="s">
        <v>18728</v>
      </c>
      <c r="K731" s="1112"/>
      <c r="L731" s="974" t="s">
        <v>4331</v>
      </c>
      <c r="M731" s="974"/>
      <c r="N731" s="974"/>
      <c r="O731" s="974"/>
      <c r="P731" s="977" t="s">
        <v>4424</v>
      </c>
      <c r="Q731" s="977" t="s">
        <v>3303</v>
      </c>
      <c r="R731" s="979" t="s">
        <v>4332</v>
      </c>
      <c r="S731" s="973" t="s">
        <v>4424</v>
      </c>
      <c r="T731" s="973" t="s">
        <v>4424</v>
      </c>
      <c r="U731" s="974" t="s">
        <v>17515</v>
      </c>
      <c r="V731" s="974"/>
      <c r="W731" s="974" t="s">
        <v>3387</v>
      </c>
      <c r="X731" s="974" t="s">
        <v>1709</v>
      </c>
      <c r="Y731" s="974" t="s">
        <v>1709</v>
      </c>
      <c r="Z731" s="980">
        <v>40165</v>
      </c>
      <c r="AA731" s="981">
        <v>12</v>
      </c>
      <c r="AB731" s="981">
        <v>2009</v>
      </c>
      <c r="AC731" s="974"/>
      <c r="AD731" s="983">
        <v>72000</v>
      </c>
      <c r="AE731" s="977" t="s">
        <v>4002</v>
      </c>
      <c r="AF731" s="977" t="s">
        <v>4424</v>
      </c>
      <c r="AG731" s="977"/>
      <c r="AH731" s="985">
        <v>12238798</v>
      </c>
      <c r="AI731" s="974" t="s">
        <v>5521</v>
      </c>
      <c r="AJ731" s="986" t="s">
        <v>4424</v>
      </c>
      <c r="AK731" s="986" t="s">
        <v>4424</v>
      </c>
      <c r="AL731" s="986" t="s">
        <v>4424</v>
      </c>
      <c r="AM731" s="986" t="s">
        <v>4424</v>
      </c>
      <c r="AN731" s="986" t="s">
        <v>4424</v>
      </c>
      <c r="AO731" s="986" t="s">
        <v>4424</v>
      </c>
      <c r="AP731" s="986" t="s">
        <v>4424</v>
      </c>
      <c r="AQ731" s="987" t="s">
        <v>4424</v>
      </c>
      <c r="AR731" s="988" t="s">
        <v>4424</v>
      </c>
      <c r="AS731" s="989"/>
      <c r="AT731" s="989"/>
      <c r="AU731" s="989"/>
      <c r="AV731" s="990" t="s">
        <v>4424</v>
      </c>
      <c r="AW731" s="991" t="s">
        <v>4424</v>
      </c>
      <c r="AX731" s="990" t="s">
        <v>4424</v>
      </c>
      <c r="AY731" s="990" t="s">
        <v>4424</v>
      </c>
      <c r="AZ731" s="991" t="s">
        <v>4424</v>
      </c>
      <c r="BA731" s="990" t="s">
        <v>4424</v>
      </c>
      <c r="BB731" s="977" t="s">
        <v>1890</v>
      </c>
      <c r="BC731" s="977" t="s">
        <v>1284</v>
      </c>
      <c r="BD731" s="994">
        <v>40197</v>
      </c>
      <c r="BE731" s="977" t="s">
        <v>189</v>
      </c>
      <c r="BF731" s="974"/>
      <c r="BG731" s="992"/>
      <c r="BL731" s="1361"/>
    </row>
    <row r="732" spans="1:64" s="993" customFormat="1" ht="13.5" customHeight="1" x14ac:dyDescent="0.25">
      <c r="A732" s="973">
        <v>728</v>
      </c>
      <c r="B732" s="974"/>
      <c r="C732" s="973"/>
      <c r="D732" s="973">
        <v>10291168073</v>
      </c>
      <c r="E732" s="1225">
        <v>4070808</v>
      </c>
      <c r="F732" s="976" t="s">
        <v>2667</v>
      </c>
      <c r="G732" s="977" t="s">
        <v>250</v>
      </c>
      <c r="H732" s="977" t="s">
        <v>4828</v>
      </c>
      <c r="I732" s="974" t="s">
        <v>15651</v>
      </c>
      <c r="J732" s="978"/>
      <c r="K732" s="978"/>
      <c r="L732" s="974" t="s">
        <v>4829</v>
      </c>
      <c r="M732" s="974"/>
      <c r="N732" s="974"/>
      <c r="O732" s="974"/>
      <c r="P732" s="977" t="s">
        <v>4424</v>
      </c>
      <c r="Q732" s="977"/>
      <c r="R732" s="979">
        <v>29116807</v>
      </c>
      <c r="S732" s="973" t="s">
        <v>4424</v>
      </c>
      <c r="T732" s="973" t="s">
        <v>4424</v>
      </c>
      <c r="U732" s="974" t="s">
        <v>4832</v>
      </c>
      <c r="V732" s="974"/>
      <c r="W732" s="974" t="s">
        <v>4831</v>
      </c>
      <c r="X732" s="974" t="s">
        <v>4830</v>
      </c>
      <c r="Y732" s="974" t="s">
        <v>262</v>
      </c>
      <c r="Z732" s="980">
        <v>40175</v>
      </c>
      <c r="AA732" s="981">
        <v>12</v>
      </c>
      <c r="AB732" s="981">
        <v>2009</v>
      </c>
      <c r="AC732" s="974"/>
      <c r="AD732" s="983">
        <v>6000</v>
      </c>
      <c r="AE732" s="977" t="s">
        <v>2281</v>
      </c>
      <c r="AF732" s="977" t="s">
        <v>4424</v>
      </c>
      <c r="AG732" s="977"/>
      <c r="AH732" s="973" t="s">
        <v>4424</v>
      </c>
      <c r="AI732" s="974" t="s">
        <v>4424</v>
      </c>
      <c r="AJ732" s="977" t="s">
        <v>4829</v>
      </c>
      <c r="AK732" s="985">
        <v>29116807</v>
      </c>
      <c r="AL732" s="977" t="s">
        <v>21229</v>
      </c>
      <c r="AM732" s="977" t="s">
        <v>4831</v>
      </c>
      <c r="AN732" s="977" t="s">
        <v>4830</v>
      </c>
      <c r="AO732" s="977" t="s">
        <v>262</v>
      </c>
      <c r="AP732" s="986" t="s">
        <v>4834</v>
      </c>
      <c r="AQ732" s="984">
        <v>40161264</v>
      </c>
      <c r="AR732" s="977" t="s">
        <v>21229</v>
      </c>
      <c r="AS732" s="977" t="s">
        <v>4831</v>
      </c>
      <c r="AT732" s="977" t="s">
        <v>4830</v>
      </c>
      <c r="AU732" s="977" t="s">
        <v>262</v>
      </c>
      <c r="AV732" s="990" t="s">
        <v>16551</v>
      </c>
      <c r="AW732" s="974"/>
      <c r="AX732" s="990" t="s">
        <v>4424</v>
      </c>
      <c r="AY732" s="990" t="s">
        <v>4424</v>
      </c>
      <c r="AZ732" s="991" t="s">
        <v>4424</v>
      </c>
      <c r="BA732" s="990" t="s">
        <v>4424</v>
      </c>
      <c r="BB732" s="977" t="s">
        <v>4833</v>
      </c>
      <c r="BC732" s="977" t="s">
        <v>2591</v>
      </c>
      <c r="BD732" s="994" t="s">
        <v>1716</v>
      </c>
      <c r="BE732" s="977" t="s">
        <v>189</v>
      </c>
      <c r="BF732" s="974"/>
      <c r="BG732" s="992"/>
      <c r="BL732" s="1361"/>
    </row>
    <row r="733" spans="1:64" s="993" customFormat="1" ht="13.5" customHeight="1" x14ac:dyDescent="0.25">
      <c r="A733" s="973">
        <v>729</v>
      </c>
      <c r="B733" s="974"/>
      <c r="C733" s="973"/>
      <c r="D733" s="973">
        <v>20455429715</v>
      </c>
      <c r="E733" s="1225">
        <v>4070807</v>
      </c>
      <c r="F733" s="976" t="s">
        <v>3254</v>
      </c>
      <c r="G733" s="977" t="s">
        <v>526</v>
      </c>
      <c r="H733" s="977" t="s">
        <v>2853</v>
      </c>
      <c r="I733" s="974" t="s">
        <v>15651</v>
      </c>
      <c r="J733" s="978"/>
      <c r="K733" s="978"/>
      <c r="L733" s="974" t="s">
        <v>2854</v>
      </c>
      <c r="M733" s="974"/>
      <c r="N733" s="974"/>
      <c r="O733" s="974"/>
      <c r="P733" s="977" t="s">
        <v>4424</v>
      </c>
      <c r="Q733" s="977" t="s">
        <v>1503</v>
      </c>
      <c r="R733" s="979">
        <v>29649462</v>
      </c>
      <c r="S733" s="973" t="s">
        <v>4424</v>
      </c>
      <c r="T733" s="973" t="s">
        <v>4424</v>
      </c>
      <c r="U733" s="974" t="s">
        <v>19757</v>
      </c>
      <c r="V733" s="974"/>
      <c r="W733" s="974" t="s">
        <v>2827</v>
      </c>
      <c r="X733" s="974" t="s">
        <v>2827</v>
      </c>
      <c r="Y733" s="974" t="s">
        <v>2827</v>
      </c>
      <c r="Z733" s="980">
        <v>40176</v>
      </c>
      <c r="AA733" s="981">
        <v>12</v>
      </c>
      <c r="AB733" s="981">
        <v>2009</v>
      </c>
      <c r="AC733" s="974"/>
      <c r="AD733" s="983">
        <v>28000</v>
      </c>
      <c r="AE733" s="977" t="s">
        <v>4002</v>
      </c>
      <c r="AF733" s="977" t="s">
        <v>4424</v>
      </c>
      <c r="AG733" s="977"/>
      <c r="AH733" s="985">
        <v>11153891</v>
      </c>
      <c r="AI733" s="974" t="s">
        <v>6087</v>
      </c>
      <c r="AJ733" s="977" t="s">
        <v>2854</v>
      </c>
      <c r="AK733" s="985">
        <v>29649462</v>
      </c>
      <c r="AL733" s="977" t="s">
        <v>2855</v>
      </c>
      <c r="AM733" s="974" t="s">
        <v>2827</v>
      </c>
      <c r="AN733" s="974" t="s">
        <v>2827</v>
      </c>
      <c r="AO733" s="974" t="s">
        <v>2827</v>
      </c>
      <c r="AP733" s="986" t="s">
        <v>4424</v>
      </c>
      <c r="AQ733" s="987" t="s">
        <v>4424</v>
      </c>
      <c r="AR733" s="988" t="s">
        <v>4424</v>
      </c>
      <c r="AS733" s="989"/>
      <c r="AT733" s="989"/>
      <c r="AU733" s="989"/>
      <c r="AV733" s="990" t="s">
        <v>4424</v>
      </c>
      <c r="AW733" s="991" t="s">
        <v>4424</v>
      </c>
      <c r="AX733" s="990" t="s">
        <v>4424</v>
      </c>
      <c r="AY733" s="990" t="s">
        <v>4424</v>
      </c>
      <c r="AZ733" s="991" t="s">
        <v>4424</v>
      </c>
      <c r="BA733" s="990" t="s">
        <v>4424</v>
      </c>
      <c r="BB733" s="977" t="s">
        <v>1693</v>
      </c>
      <c r="BC733" s="977" t="s">
        <v>2591</v>
      </c>
      <c r="BD733" s="994">
        <v>40245</v>
      </c>
      <c r="BE733" s="977" t="s">
        <v>189</v>
      </c>
      <c r="BF733" s="974"/>
      <c r="BG733" s="992"/>
      <c r="BL733" s="1361"/>
    </row>
    <row r="734" spans="1:64" s="993" customFormat="1" ht="13.5" customHeight="1" x14ac:dyDescent="0.25">
      <c r="A734" s="973">
        <v>730</v>
      </c>
      <c r="B734" s="974"/>
      <c r="C734" s="973"/>
      <c r="D734" s="973">
        <v>20427403221</v>
      </c>
      <c r="E734" s="1225">
        <v>4072430</v>
      </c>
      <c r="F734" s="976" t="s">
        <v>3254</v>
      </c>
      <c r="G734" s="977" t="s">
        <v>526</v>
      </c>
      <c r="H734" s="977" t="s">
        <v>14717</v>
      </c>
      <c r="I734" s="974" t="s">
        <v>6546</v>
      </c>
      <c r="J734" s="978"/>
      <c r="K734" s="978"/>
      <c r="L734" s="974" t="s">
        <v>1285</v>
      </c>
      <c r="M734" s="974"/>
      <c r="N734" s="974"/>
      <c r="O734" s="974"/>
      <c r="P734" s="977" t="s">
        <v>19101</v>
      </c>
      <c r="Q734" s="977" t="s">
        <v>3303</v>
      </c>
      <c r="R734" s="979" t="s">
        <v>2143</v>
      </c>
      <c r="S734" s="977" t="s">
        <v>3298</v>
      </c>
      <c r="T734" s="973">
        <v>10315318</v>
      </c>
      <c r="U734" s="974" t="s">
        <v>19758</v>
      </c>
      <c r="V734" s="974"/>
      <c r="W734" s="974" t="s">
        <v>4156</v>
      </c>
      <c r="X734" s="974" t="s">
        <v>6087</v>
      </c>
      <c r="Y734" s="974" t="s">
        <v>6087</v>
      </c>
      <c r="Z734" s="980" t="s">
        <v>19102</v>
      </c>
      <c r="AA734" s="981">
        <v>12</v>
      </c>
      <c r="AB734" s="981">
        <v>2009</v>
      </c>
      <c r="AC734" s="974"/>
      <c r="AD734" s="983">
        <v>75000</v>
      </c>
      <c r="AE734" s="977" t="s">
        <v>4002</v>
      </c>
      <c r="AF734" s="977" t="s">
        <v>4424</v>
      </c>
      <c r="AG734" s="977"/>
      <c r="AH734" s="985">
        <v>11095761</v>
      </c>
      <c r="AI734" s="974" t="s">
        <v>5521</v>
      </c>
      <c r="AJ734" s="977" t="s">
        <v>2666</v>
      </c>
      <c r="AK734" s="985" t="s">
        <v>2143</v>
      </c>
      <c r="AL734" s="977" t="s">
        <v>1470</v>
      </c>
      <c r="AM734" s="977" t="s">
        <v>21230</v>
      </c>
      <c r="AN734" s="977" t="s">
        <v>15701</v>
      </c>
      <c r="AO734" s="977" t="s">
        <v>6087</v>
      </c>
      <c r="AP734" s="986" t="s">
        <v>1471</v>
      </c>
      <c r="AQ734" s="984" t="s">
        <v>6202</v>
      </c>
      <c r="AR734" s="988" t="s">
        <v>1470</v>
      </c>
      <c r="AS734" s="977" t="s">
        <v>21230</v>
      </c>
      <c r="AT734" s="977" t="s">
        <v>15701</v>
      </c>
      <c r="AU734" s="977" t="s">
        <v>6087</v>
      </c>
      <c r="AV734" s="990" t="s">
        <v>4424</v>
      </c>
      <c r="AW734" s="991" t="s">
        <v>4424</v>
      </c>
      <c r="AX734" s="990" t="s">
        <v>4424</v>
      </c>
      <c r="AY734" s="990" t="s">
        <v>4424</v>
      </c>
      <c r="AZ734" s="991" t="s">
        <v>4424</v>
      </c>
      <c r="BA734" s="990" t="s">
        <v>4424</v>
      </c>
      <c r="BB734" s="977" t="s">
        <v>528</v>
      </c>
      <c r="BC734" s="977" t="s">
        <v>2591</v>
      </c>
      <c r="BD734" s="994">
        <v>40252</v>
      </c>
      <c r="BE734" s="977" t="s">
        <v>189</v>
      </c>
      <c r="BF734" s="974"/>
      <c r="BG734" s="992"/>
      <c r="BL734" s="1361"/>
    </row>
    <row r="735" spans="1:64" s="993" customFormat="1" ht="13.5" customHeight="1" x14ac:dyDescent="0.25">
      <c r="A735" s="973">
        <v>731</v>
      </c>
      <c r="B735" s="974"/>
      <c r="C735" s="973"/>
      <c r="D735" s="973">
        <v>10232704492</v>
      </c>
      <c r="E735" s="1225">
        <v>4072180</v>
      </c>
      <c r="F735" s="976" t="s">
        <v>2667</v>
      </c>
      <c r="G735" s="977" t="s">
        <v>526</v>
      </c>
      <c r="H735" s="977" t="s">
        <v>1472</v>
      </c>
      <c r="I735" s="974" t="s">
        <v>6546</v>
      </c>
      <c r="J735" s="978"/>
      <c r="K735" s="978"/>
      <c r="L735" s="974" t="s">
        <v>19103</v>
      </c>
      <c r="M735" s="974"/>
      <c r="N735" s="974"/>
      <c r="O735" s="974"/>
      <c r="P735" s="977" t="s">
        <v>4424</v>
      </c>
      <c r="Q735" s="973" t="s">
        <v>4424</v>
      </c>
      <c r="R735" s="979">
        <v>23270449</v>
      </c>
      <c r="S735" s="973" t="s">
        <v>4424</v>
      </c>
      <c r="T735" s="973" t="s">
        <v>4424</v>
      </c>
      <c r="U735" s="974" t="s">
        <v>1947</v>
      </c>
      <c r="V735" s="974"/>
      <c r="W735" s="974" t="s">
        <v>4787</v>
      </c>
      <c r="X735" s="974" t="s">
        <v>3666</v>
      </c>
      <c r="Y735" s="974" t="s">
        <v>4470</v>
      </c>
      <c r="Z735" s="980" t="s">
        <v>19104</v>
      </c>
      <c r="AA735" s="981">
        <v>1</v>
      </c>
      <c r="AB735" s="981">
        <v>2010</v>
      </c>
      <c r="AC735" s="974"/>
      <c r="AD735" s="983">
        <v>5000</v>
      </c>
      <c r="AE735" s="977" t="s">
        <v>2281</v>
      </c>
      <c r="AF735" s="977" t="s">
        <v>4424</v>
      </c>
      <c r="AG735" s="977"/>
      <c r="AH735" s="973" t="s">
        <v>4424</v>
      </c>
      <c r="AI735" s="974" t="s">
        <v>4424</v>
      </c>
      <c r="AJ735" s="977" t="s">
        <v>19105</v>
      </c>
      <c r="AK735" s="985">
        <v>23270449</v>
      </c>
      <c r="AL735" s="977" t="s">
        <v>19107</v>
      </c>
      <c r="AM735" s="977" t="s">
        <v>19106</v>
      </c>
      <c r="AN735" s="977" t="s">
        <v>3666</v>
      </c>
      <c r="AO735" s="977" t="s">
        <v>4470</v>
      </c>
      <c r="AP735" s="986" t="s">
        <v>1946</v>
      </c>
      <c r="AQ735" s="984" t="s">
        <v>15312</v>
      </c>
      <c r="AR735" s="988" t="s">
        <v>1947</v>
      </c>
      <c r="AS735" s="977" t="s">
        <v>19106</v>
      </c>
      <c r="AT735" s="977" t="s">
        <v>3666</v>
      </c>
      <c r="AU735" s="977" t="s">
        <v>4470</v>
      </c>
      <c r="AV735" s="990" t="s">
        <v>4424</v>
      </c>
      <c r="AW735" s="991" t="s">
        <v>4424</v>
      </c>
      <c r="AX735" s="990" t="s">
        <v>4424</v>
      </c>
      <c r="AY735" s="990" t="s">
        <v>4424</v>
      </c>
      <c r="AZ735" s="991" t="s">
        <v>4424</v>
      </c>
      <c r="BA735" s="990" t="s">
        <v>4424</v>
      </c>
      <c r="BB735" s="977" t="s">
        <v>2603</v>
      </c>
      <c r="BC735" s="977" t="s">
        <v>2591</v>
      </c>
      <c r="BD735" s="994">
        <v>40260</v>
      </c>
      <c r="BE735" s="977" t="s">
        <v>189</v>
      </c>
      <c r="BF735" s="974"/>
      <c r="BG735" s="992"/>
      <c r="BL735" s="1361"/>
    </row>
    <row r="736" spans="1:64" s="993" customFormat="1" ht="13.5" customHeight="1" x14ac:dyDescent="0.25">
      <c r="A736" s="973">
        <v>732</v>
      </c>
      <c r="B736" s="974"/>
      <c r="C736" s="973"/>
      <c r="D736" s="973">
        <v>20393561123</v>
      </c>
      <c r="E736" s="1225">
        <v>4070084</v>
      </c>
      <c r="F736" s="976" t="s">
        <v>2667</v>
      </c>
      <c r="G736" s="977" t="s">
        <v>526</v>
      </c>
      <c r="H736" s="977" t="s">
        <v>1952</v>
      </c>
      <c r="I736" s="974" t="s">
        <v>15651</v>
      </c>
      <c r="J736" s="978"/>
      <c r="K736" s="978"/>
      <c r="L736" s="974" t="s">
        <v>1948</v>
      </c>
      <c r="M736" s="974"/>
      <c r="N736" s="974"/>
      <c r="O736" s="974"/>
      <c r="P736" s="977" t="s">
        <v>4424</v>
      </c>
      <c r="Q736" s="977" t="s">
        <v>3303</v>
      </c>
      <c r="R736" s="979">
        <v>41755494</v>
      </c>
      <c r="S736" s="973" t="s">
        <v>4424</v>
      </c>
      <c r="T736" s="973" t="s">
        <v>4424</v>
      </c>
      <c r="U736" s="974" t="s">
        <v>1949</v>
      </c>
      <c r="V736" s="974"/>
      <c r="W736" s="974" t="s">
        <v>1950</v>
      </c>
      <c r="X736" s="974" t="s">
        <v>6180</v>
      </c>
      <c r="Y736" s="974" t="s">
        <v>1160</v>
      </c>
      <c r="Z736" s="980" t="s">
        <v>19759</v>
      </c>
      <c r="AA736" s="981" t="e">
        <v>#VALUE!</v>
      </c>
      <c r="AB736" s="981" t="e">
        <v>#VALUE!</v>
      </c>
      <c r="AC736" s="974"/>
      <c r="AD736" s="983">
        <v>10000</v>
      </c>
      <c r="AE736" s="977" t="s">
        <v>4002</v>
      </c>
      <c r="AF736" s="977" t="s">
        <v>4424</v>
      </c>
      <c r="AG736" s="977"/>
      <c r="AH736" s="985">
        <v>11048405</v>
      </c>
      <c r="AI736" s="974" t="s">
        <v>4398</v>
      </c>
      <c r="AJ736" s="977" t="s">
        <v>1948</v>
      </c>
      <c r="AK736" s="985">
        <v>41755494</v>
      </c>
      <c r="AL736" s="977" t="s">
        <v>21231</v>
      </c>
      <c r="AM736" s="977" t="s">
        <v>1950</v>
      </c>
      <c r="AN736" s="977" t="s">
        <v>6180</v>
      </c>
      <c r="AO736" s="977" t="s">
        <v>1160</v>
      </c>
      <c r="AP736" s="986" t="s">
        <v>4424</v>
      </c>
      <c r="AQ736" s="987" t="s">
        <v>4424</v>
      </c>
      <c r="AR736" s="988" t="s">
        <v>4424</v>
      </c>
      <c r="AS736" s="989"/>
      <c r="AT736" s="989"/>
      <c r="AU736" s="989"/>
      <c r="AV736" s="990" t="s">
        <v>4424</v>
      </c>
      <c r="AW736" s="991" t="s">
        <v>4424</v>
      </c>
      <c r="AX736" s="990" t="s">
        <v>4424</v>
      </c>
      <c r="AY736" s="990" t="s">
        <v>4424</v>
      </c>
      <c r="AZ736" s="991" t="s">
        <v>4424</v>
      </c>
      <c r="BA736" s="990" t="s">
        <v>4424</v>
      </c>
      <c r="BB736" s="977" t="s">
        <v>1951</v>
      </c>
      <c r="BC736" s="977" t="s">
        <v>2591</v>
      </c>
      <c r="BD736" s="994">
        <v>40280</v>
      </c>
      <c r="BE736" s="977" t="s">
        <v>189</v>
      </c>
      <c r="BF736" s="974"/>
      <c r="BG736" s="992"/>
      <c r="BL736" s="1361"/>
    </row>
    <row r="737" spans="1:64" s="993" customFormat="1" ht="13.5" customHeight="1" x14ac:dyDescent="0.25">
      <c r="A737" s="973">
        <v>733</v>
      </c>
      <c r="B737" s="974"/>
      <c r="C737" s="973"/>
      <c r="D737" s="973">
        <v>20487224821</v>
      </c>
      <c r="E737" s="1225">
        <v>4071523</v>
      </c>
      <c r="F737" s="976" t="s">
        <v>2667</v>
      </c>
      <c r="G737" s="977" t="s">
        <v>526</v>
      </c>
      <c r="H737" s="977" t="s">
        <v>1227</v>
      </c>
      <c r="I737" s="974" t="s">
        <v>15651</v>
      </c>
      <c r="J737" s="978"/>
      <c r="K737" s="978"/>
      <c r="L737" s="974" t="s">
        <v>19108</v>
      </c>
      <c r="M737" s="974"/>
      <c r="N737" s="974"/>
      <c r="O737" s="974"/>
      <c r="P737" s="977" t="s">
        <v>4424</v>
      </c>
      <c r="Q737" s="977" t="s">
        <v>3303</v>
      </c>
      <c r="R737" s="979" t="s">
        <v>15308</v>
      </c>
      <c r="S737" s="973" t="s">
        <v>4424</v>
      </c>
      <c r="T737" s="973" t="s">
        <v>4424</v>
      </c>
      <c r="U737" s="974" t="s">
        <v>2733</v>
      </c>
      <c r="V737" s="974"/>
      <c r="W737" s="974" t="s">
        <v>3306</v>
      </c>
      <c r="X737" s="974" t="s">
        <v>3306</v>
      </c>
      <c r="Y737" s="974" t="s">
        <v>268</v>
      </c>
      <c r="Z737" s="980" t="s">
        <v>19109</v>
      </c>
      <c r="AA737" s="981">
        <v>2</v>
      </c>
      <c r="AB737" s="981">
        <v>2010</v>
      </c>
      <c r="AC737" s="974"/>
      <c r="AD737" s="983">
        <v>8000</v>
      </c>
      <c r="AE737" s="977" t="s">
        <v>4002</v>
      </c>
      <c r="AF737" s="977" t="s">
        <v>4424</v>
      </c>
      <c r="AG737" s="977"/>
      <c r="AH737" s="985">
        <v>11132991</v>
      </c>
      <c r="AI737" s="974" t="s">
        <v>3306</v>
      </c>
      <c r="AJ737" s="977" t="s">
        <v>19110</v>
      </c>
      <c r="AK737" s="985" t="s">
        <v>15309</v>
      </c>
      <c r="AL737" s="977" t="s">
        <v>19111</v>
      </c>
      <c r="AM737" s="977" t="s">
        <v>1304</v>
      </c>
      <c r="AN737" s="977" t="s">
        <v>3306</v>
      </c>
      <c r="AO737" s="977" t="s">
        <v>6110</v>
      </c>
      <c r="AP737" s="986" t="s">
        <v>4424</v>
      </c>
      <c r="AQ737" s="987" t="s">
        <v>4424</v>
      </c>
      <c r="AR737" s="988" t="s">
        <v>4424</v>
      </c>
      <c r="AS737" s="989"/>
      <c r="AT737" s="989"/>
      <c r="AU737" s="989"/>
      <c r="AV737" s="990" t="s">
        <v>4424</v>
      </c>
      <c r="AW737" s="991" t="s">
        <v>4424</v>
      </c>
      <c r="AX737" s="990" t="s">
        <v>4424</v>
      </c>
      <c r="AY737" s="990" t="s">
        <v>4424</v>
      </c>
      <c r="AZ737" s="991" t="s">
        <v>4424</v>
      </c>
      <c r="BA737" s="990" t="s">
        <v>4424</v>
      </c>
      <c r="BB737" s="977" t="s">
        <v>2332</v>
      </c>
      <c r="BC737" s="977" t="s">
        <v>2591</v>
      </c>
      <c r="BD737" s="994">
        <v>40249</v>
      </c>
      <c r="BE737" s="977" t="s">
        <v>189</v>
      </c>
      <c r="BF737" s="974"/>
      <c r="BG737" s="992"/>
      <c r="BL737" s="1361"/>
    </row>
    <row r="738" spans="1:64" s="993" customFormat="1" ht="13.5" customHeight="1" x14ac:dyDescent="0.25">
      <c r="A738" s="973">
        <v>734</v>
      </c>
      <c r="B738" s="974"/>
      <c r="C738" s="973"/>
      <c r="D738" s="973">
        <v>20524062187</v>
      </c>
      <c r="E738" s="1225" t="e">
        <v>#N/A</v>
      </c>
      <c r="F738" s="976" t="s">
        <v>5521</v>
      </c>
      <c r="G738" s="977" t="s">
        <v>526</v>
      </c>
      <c r="H738" s="977" t="s">
        <v>1228</v>
      </c>
      <c r="I738" s="974" t="s">
        <v>3862</v>
      </c>
      <c r="J738" s="978"/>
      <c r="K738" s="978"/>
      <c r="L738" s="974" t="s">
        <v>1229</v>
      </c>
      <c r="M738" s="974"/>
      <c r="N738" s="974"/>
      <c r="O738" s="974"/>
      <c r="P738" s="977" t="s">
        <v>4424</v>
      </c>
      <c r="Q738" s="977" t="s">
        <v>3303</v>
      </c>
      <c r="R738" s="979">
        <v>43762071</v>
      </c>
      <c r="S738" s="973" t="s">
        <v>4424</v>
      </c>
      <c r="T738" s="973" t="s">
        <v>4424</v>
      </c>
      <c r="U738" s="974" t="s">
        <v>17516</v>
      </c>
      <c r="V738" s="974"/>
      <c r="W738" s="974" t="s">
        <v>5190</v>
      </c>
      <c r="X738" s="974" t="s">
        <v>5521</v>
      </c>
      <c r="Y738" s="974" t="s">
        <v>5521</v>
      </c>
      <c r="Z738" s="980">
        <v>40205</v>
      </c>
      <c r="AA738" s="981">
        <v>1</v>
      </c>
      <c r="AB738" s="981">
        <v>2010</v>
      </c>
      <c r="AC738" s="974"/>
      <c r="AD738" s="983">
        <v>35000</v>
      </c>
      <c r="AE738" s="977" t="s">
        <v>4002</v>
      </c>
      <c r="AF738" s="977" t="s">
        <v>4424</v>
      </c>
      <c r="AG738" s="977"/>
      <c r="AH738" s="985">
        <v>12400448</v>
      </c>
      <c r="AI738" s="974" t="s">
        <v>5521</v>
      </c>
      <c r="AJ738" s="977" t="s">
        <v>1229</v>
      </c>
      <c r="AK738" s="985">
        <v>43762071</v>
      </c>
      <c r="AL738" s="977" t="s">
        <v>1119</v>
      </c>
      <c r="AM738" s="977" t="s">
        <v>5190</v>
      </c>
      <c r="AN738" s="977" t="s">
        <v>5521</v>
      </c>
      <c r="AO738" s="977" t="s">
        <v>5521</v>
      </c>
      <c r="AP738" s="986" t="s">
        <v>4424</v>
      </c>
      <c r="AQ738" s="987" t="s">
        <v>4424</v>
      </c>
      <c r="AR738" s="988" t="s">
        <v>4424</v>
      </c>
      <c r="AS738" s="989"/>
      <c r="AT738" s="989"/>
      <c r="AU738" s="989"/>
      <c r="AV738" s="990" t="s">
        <v>4424</v>
      </c>
      <c r="AW738" s="991" t="s">
        <v>4424</v>
      </c>
      <c r="AX738" s="990" t="s">
        <v>4424</v>
      </c>
      <c r="AY738" s="990" t="s">
        <v>4424</v>
      </c>
      <c r="AZ738" s="991" t="s">
        <v>4424</v>
      </c>
      <c r="BA738" s="990" t="s">
        <v>4424</v>
      </c>
      <c r="BB738" s="977" t="s">
        <v>1890</v>
      </c>
      <c r="BC738" s="977" t="s">
        <v>1284</v>
      </c>
      <c r="BD738" s="994">
        <v>40205</v>
      </c>
      <c r="BE738" s="977" t="s">
        <v>189</v>
      </c>
      <c r="BF738" s="974"/>
      <c r="BG738" s="992"/>
      <c r="BL738" s="1361"/>
    </row>
    <row r="739" spans="1:64" s="993" customFormat="1" ht="13.5" customHeight="1" x14ac:dyDescent="0.25">
      <c r="A739" s="973">
        <v>735</v>
      </c>
      <c r="B739" s="974"/>
      <c r="C739" s="973"/>
      <c r="D739" s="973">
        <v>10212473508</v>
      </c>
      <c r="E739" s="1225">
        <v>4071174</v>
      </c>
      <c r="F739" s="976" t="s">
        <v>2667</v>
      </c>
      <c r="G739" s="977" t="s">
        <v>526</v>
      </c>
      <c r="H739" s="977" t="s">
        <v>4192</v>
      </c>
      <c r="I739" s="974" t="s">
        <v>15651</v>
      </c>
      <c r="J739" s="978"/>
      <c r="K739" s="978"/>
      <c r="L739" s="974" t="s">
        <v>4651</v>
      </c>
      <c r="M739" s="974"/>
      <c r="N739" s="974"/>
      <c r="O739" s="974"/>
      <c r="P739" s="977" t="s">
        <v>4424</v>
      </c>
      <c r="Q739" s="977"/>
      <c r="R739" s="979">
        <v>21247350</v>
      </c>
      <c r="S739" s="973" t="s">
        <v>4424</v>
      </c>
      <c r="T739" s="973" t="s">
        <v>4424</v>
      </c>
      <c r="U739" s="974" t="s">
        <v>17517</v>
      </c>
      <c r="V739" s="974"/>
      <c r="W739" s="974" t="s">
        <v>5209</v>
      </c>
      <c r="X739" s="974" t="s">
        <v>4463</v>
      </c>
      <c r="Y739" s="974" t="s">
        <v>268</v>
      </c>
      <c r="Z739" s="980">
        <v>40203</v>
      </c>
      <c r="AA739" s="981">
        <v>1</v>
      </c>
      <c r="AB739" s="981">
        <v>2010</v>
      </c>
      <c r="AC739" s="974"/>
      <c r="AD739" s="983">
        <v>7000</v>
      </c>
      <c r="AE739" s="977" t="s">
        <v>2281</v>
      </c>
      <c r="AF739" s="977" t="s">
        <v>4424</v>
      </c>
      <c r="AG739" s="977"/>
      <c r="AH739" s="973" t="s">
        <v>4424</v>
      </c>
      <c r="AI739" s="974" t="s">
        <v>4424</v>
      </c>
      <c r="AJ739" s="977" t="s">
        <v>5785</v>
      </c>
      <c r="AK739" s="985">
        <v>21247350</v>
      </c>
      <c r="AL739" s="977" t="s">
        <v>21232</v>
      </c>
      <c r="AM739" s="977" t="s">
        <v>5209</v>
      </c>
      <c r="AN739" s="977" t="s">
        <v>4463</v>
      </c>
      <c r="AO739" s="977" t="s">
        <v>268</v>
      </c>
      <c r="AP739" s="986" t="s">
        <v>4424</v>
      </c>
      <c r="AQ739" s="987" t="s">
        <v>4424</v>
      </c>
      <c r="AR739" s="988" t="s">
        <v>4424</v>
      </c>
      <c r="AS739" s="989"/>
      <c r="AT739" s="989"/>
      <c r="AU739" s="989"/>
      <c r="AV739" s="990" t="s">
        <v>4424</v>
      </c>
      <c r="AW739" s="991" t="s">
        <v>4424</v>
      </c>
      <c r="AX739" s="990" t="s">
        <v>4424</v>
      </c>
      <c r="AY739" s="990" t="s">
        <v>4424</v>
      </c>
      <c r="AZ739" s="991" t="s">
        <v>4424</v>
      </c>
      <c r="BA739" s="990" t="s">
        <v>4424</v>
      </c>
      <c r="BB739" s="977" t="s">
        <v>2332</v>
      </c>
      <c r="BC739" s="977" t="s">
        <v>2591</v>
      </c>
      <c r="BD739" s="994">
        <v>40326</v>
      </c>
      <c r="BE739" s="977" t="s">
        <v>189</v>
      </c>
      <c r="BF739" s="974"/>
      <c r="BG739" s="992"/>
      <c r="BH739" s="1002"/>
      <c r="BL739" s="1361"/>
    </row>
    <row r="740" spans="1:64" s="993" customFormat="1" ht="13.5" customHeight="1" x14ac:dyDescent="0.25">
      <c r="A740" s="973">
        <v>736</v>
      </c>
      <c r="B740" s="974"/>
      <c r="C740" s="973"/>
      <c r="D740" s="973">
        <v>20524378494</v>
      </c>
      <c r="E740" s="1225">
        <v>4071168</v>
      </c>
      <c r="F740" s="976" t="s">
        <v>5521</v>
      </c>
      <c r="G740" s="977" t="s">
        <v>526</v>
      </c>
      <c r="H740" s="977" t="s">
        <v>15656</v>
      </c>
      <c r="I740" s="974" t="s">
        <v>15651</v>
      </c>
      <c r="J740" s="978"/>
      <c r="K740" s="978"/>
      <c r="L740" s="974" t="s">
        <v>15924</v>
      </c>
      <c r="M740" s="974"/>
      <c r="N740" s="974"/>
      <c r="O740" s="974"/>
      <c r="P740" s="977" t="s">
        <v>4424</v>
      </c>
      <c r="Q740" s="977" t="s">
        <v>6194</v>
      </c>
      <c r="R740" s="979" t="s">
        <v>6596</v>
      </c>
      <c r="S740" s="973" t="s">
        <v>4424</v>
      </c>
      <c r="T740" s="973" t="s">
        <v>4424</v>
      </c>
      <c r="U740" s="974" t="s">
        <v>6597</v>
      </c>
      <c r="V740" s="974"/>
      <c r="W740" s="974" t="s">
        <v>16622</v>
      </c>
      <c r="X740" s="974" t="s">
        <v>5521</v>
      </c>
      <c r="Y740" s="974" t="s">
        <v>5521</v>
      </c>
      <c r="Z740" s="980" t="s">
        <v>19112</v>
      </c>
      <c r="AA740" s="981">
        <v>1</v>
      </c>
      <c r="AB740" s="981">
        <v>2010</v>
      </c>
      <c r="AC740" s="974"/>
      <c r="AD740" s="983">
        <v>70000</v>
      </c>
      <c r="AE740" s="977" t="s">
        <v>4002</v>
      </c>
      <c r="AF740" s="977" t="s">
        <v>4424</v>
      </c>
      <c r="AG740" s="977"/>
      <c r="AH740" s="985">
        <v>12412655</v>
      </c>
      <c r="AI740" s="974" t="s">
        <v>5521</v>
      </c>
      <c r="AJ740" s="977" t="s">
        <v>15924</v>
      </c>
      <c r="AK740" s="985" t="s">
        <v>6596</v>
      </c>
      <c r="AL740" s="977" t="s">
        <v>6597</v>
      </c>
      <c r="AM740" s="977" t="s">
        <v>16622</v>
      </c>
      <c r="AN740" s="977" t="s">
        <v>5521</v>
      </c>
      <c r="AO740" s="977" t="s">
        <v>5521</v>
      </c>
      <c r="AP740" s="986" t="s">
        <v>4424</v>
      </c>
      <c r="AQ740" s="987" t="s">
        <v>4424</v>
      </c>
      <c r="AR740" s="988" t="s">
        <v>4424</v>
      </c>
      <c r="AS740" s="989"/>
      <c r="AT740" s="989"/>
      <c r="AU740" s="989"/>
      <c r="AV740" s="990" t="s">
        <v>4424</v>
      </c>
      <c r="AW740" s="991" t="s">
        <v>4424</v>
      </c>
      <c r="AX740" s="990" t="s">
        <v>4424</v>
      </c>
      <c r="AY740" s="990" t="s">
        <v>4424</v>
      </c>
      <c r="AZ740" s="991" t="s">
        <v>4424</v>
      </c>
      <c r="BA740" s="990" t="s">
        <v>4424</v>
      </c>
      <c r="BB740" s="977" t="s">
        <v>1890</v>
      </c>
      <c r="BC740" s="977" t="s">
        <v>1284</v>
      </c>
      <c r="BD740" s="994">
        <v>40295</v>
      </c>
      <c r="BE740" s="977" t="s">
        <v>189</v>
      </c>
      <c r="BF740" s="974"/>
      <c r="BG740" s="992"/>
      <c r="BL740" s="1361"/>
    </row>
    <row r="741" spans="1:64" s="993" customFormat="1" ht="13.5" customHeight="1" x14ac:dyDescent="0.25">
      <c r="A741" s="973">
        <v>737</v>
      </c>
      <c r="B741" s="974"/>
      <c r="C741" s="973"/>
      <c r="D741" s="973">
        <v>20449367716</v>
      </c>
      <c r="E741" s="1225">
        <v>4071863</v>
      </c>
      <c r="F741" s="976" t="s">
        <v>3254</v>
      </c>
      <c r="G741" s="977" t="s">
        <v>526</v>
      </c>
      <c r="H741" s="977" t="s">
        <v>5864</v>
      </c>
      <c r="I741" s="974" t="s">
        <v>15651</v>
      </c>
      <c r="J741" s="978"/>
      <c r="K741" s="978"/>
      <c r="L741" s="974" t="s">
        <v>4653</v>
      </c>
      <c r="M741" s="974"/>
      <c r="N741" s="974"/>
      <c r="O741" s="974"/>
      <c r="P741" s="977" t="s">
        <v>4424</v>
      </c>
      <c r="Q741" s="977" t="s">
        <v>6194</v>
      </c>
      <c r="R741" s="979" t="s">
        <v>4654</v>
      </c>
      <c r="S741" s="973" t="s">
        <v>4424</v>
      </c>
      <c r="T741" s="973" t="s">
        <v>4424</v>
      </c>
      <c r="U741" s="974" t="s">
        <v>4652</v>
      </c>
      <c r="V741" s="974"/>
      <c r="W741" s="974" t="s">
        <v>2815</v>
      </c>
      <c r="X741" s="974" t="s">
        <v>4612</v>
      </c>
      <c r="Y741" s="974" t="s">
        <v>2815</v>
      </c>
      <c r="Z741" s="980">
        <v>40203</v>
      </c>
      <c r="AA741" s="981">
        <v>1</v>
      </c>
      <c r="AB741" s="981">
        <v>2010</v>
      </c>
      <c r="AC741" s="974"/>
      <c r="AD741" s="983">
        <v>12000</v>
      </c>
      <c r="AE741" s="977" t="s">
        <v>4002</v>
      </c>
      <c r="AF741" s="977" t="s">
        <v>4424</v>
      </c>
      <c r="AG741" s="977"/>
      <c r="AH741" s="985">
        <v>11019454</v>
      </c>
      <c r="AI741" s="974" t="s">
        <v>2815</v>
      </c>
      <c r="AJ741" s="977" t="s">
        <v>4655</v>
      </c>
      <c r="AK741" s="985" t="s">
        <v>4656</v>
      </c>
      <c r="AL741" s="977" t="s">
        <v>4657</v>
      </c>
      <c r="AM741" s="977" t="s">
        <v>2815</v>
      </c>
      <c r="AN741" s="977" t="s">
        <v>4612</v>
      </c>
      <c r="AO741" s="977" t="s">
        <v>2815</v>
      </c>
      <c r="AP741" s="986" t="s">
        <v>4659</v>
      </c>
      <c r="AQ741" s="987" t="s">
        <v>4658</v>
      </c>
      <c r="AR741" s="977" t="s">
        <v>4657</v>
      </c>
      <c r="AS741" s="977" t="s">
        <v>2815</v>
      </c>
      <c r="AT741" s="977" t="s">
        <v>4612</v>
      </c>
      <c r="AU741" s="977" t="s">
        <v>2815</v>
      </c>
      <c r="AV741" s="990" t="s">
        <v>4424</v>
      </c>
      <c r="AW741" s="991" t="s">
        <v>4424</v>
      </c>
      <c r="AX741" s="990" t="s">
        <v>4424</v>
      </c>
      <c r="AY741" s="990" t="s">
        <v>4424</v>
      </c>
      <c r="AZ741" s="991" t="s">
        <v>4424</v>
      </c>
      <c r="BA741" s="990" t="s">
        <v>4424</v>
      </c>
      <c r="BB741" s="977" t="s">
        <v>4181</v>
      </c>
      <c r="BC741" s="977" t="s">
        <v>2591</v>
      </c>
      <c r="BD741" s="994">
        <v>40247</v>
      </c>
      <c r="BE741" s="977" t="s">
        <v>189</v>
      </c>
      <c r="BF741" s="974"/>
      <c r="BG741" s="992"/>
      <c r="BL741" s="1361"/>
    </row>
    <row r="742" spans="1:64" s="993" customFormat="1" ht="13.5" customHeight="1" x14ac:dyDescent="0.25">
      <c r="A742" s="973">
        <v>738</v>
      </c>
      <c r="B742" s="974"/>
      <c r="C742" s="973"/>
      <c r="D742" s="973">
        <v>20524394261</v>
      </c>
      <c r="E742" s="1225">
        <v>4070083</v>
      </c>
      <c r="F742" s="976" t="s">
        <v>5521</v>
      </c>
      <c r="G742" s="977" t="s">
        <v>526</v>
      </c>
      <c r="H742" s="977" t="s">
        <v>4660</v>
      </c>
      <c r="I742" s="974" t="s">
        <v>15651</v>
      </c>
      <c r="J742" s="978"/>
      <c r="K742" s="978"/>
      <c r="L742" s="974" t="s">
        <v>4662</v>
      </c>
      <c r="M742" s="974"/>
      <c r="N742" s="974"/>
      <c r="O742" s="974"/>
      <c r="P742" s="977" t="s">
        <v>4424</v>
      </c>
      <c r="Q742" s="977" t="s">
        <v>6194</v>
      </c>
      <c r="R742" s="979">
        <v>20687791</v>
      </c>
      <c r="S742" s="973" t="s">
        <v>4424</v>
      </c>
      <c r="T742" s="973" t="s">
        <v>4424</v>
      </c>
      <c r="U742" s="974" t="s">
        <v>4661</v>
      </c>
      <c r="V742" s="974"/>
      <c r="W742" s="974" t="s">
        <v>3854</v>
      </c>
      <c r="X742" s="974" t="s">
        <v>5521</v>
      </c>
      <c r="Y742" s="974" t="s">
        <v>5521</v>
      </c>
      <c r="Z742" s="980">
        <v>40203</v>
      </c>
      <c r="AA742" s="981">
        <v>1</v>
      </c>
      <c r="AB742" s="981">
        <v>2010</v>
      </c>
      <c r="AC742" s="974"/>
      <c r="AD742" s="983">
        <v>70000</v>
      </c>
      <c r="AE742" s="977" t="s">
        <v>4002</v>
      </c>
      <c r="AF742" s="977" t="s">
        <v>4424</v>
      </c>
      <c r="AG742" s="977"/>
      <c r="AH742" s="985">
        <v>12369695</v>
      </c>
      <c r="AI742" s="974" t="s">
        <v>5521</v>
      </c>
      <c r="AJ742" s="977" t="s">
        <v>4662</v>
      </c>
      <c r="AK742" s="985">
        <v>20687791</v>
      </c>
      <c r="AL742" s="977" t="s">
        <v>4667</v>
      </c>
      <c r="AM742" s="977" t="s">
        <v>3514</v>
      </c>
      <c r="AN742" s="977" t="s">
        <v>5521</v>
      </c>
      <c r="AO742" s="977" t="s">
        <v>5521</v>
      </c>
      <c r="AP742" s="986" t="s">
        <v>4424</v>
      </c>
      <c r="AQ742" s="987" t="s">
        <v>4424</v>
      </c>
      <c r="AR742" s="988" t="s">
        <v>4424</v>
      </c>
      <c r="AS742" s="989"/>
      <c r="AT742" s="989"/>
      <c r="AU742" s="989"/>
      <c r="AV742" s="990" t="s">
        <v>4424</v>
      </c>
      <c r="AW742" s="991" t="s">
        <v>4424</v>
      </c>
      <c r="AX742" s="990" t="s">
        <v>4424</v>
      </c>
      <c r="AY742" s="990" t="s">
        <v>4424</v>
      </c>
      <c r="AZ742" s="991" t="s">
        <v>4424</v>
      </c>
      <c r="BA742" s="990" t="s">
        <v>4424</v>
      </c>
      <c r="BB742" s="977" t="s">
        <v>1890</v>
      </c>
      <c r="BC742" s="977" t="s">
        <v>2591</v>
      </c>
      <c r="BD742" s="994">
        <v>40309</v>
      </c>
      <c r="BE742" s="977" t="s">
        <v>189</v>
      </c>
      <c r="BF742" s="974"/>
      <c r="BG742" s="992"/>
      <c r="BL742" s="1361"/>
    </row>
    <row r="743" spans="1:64" s="993" customFormat="1" ht="13.5" customHeight="1" x14ac:dyDescent="0.25">
      <c r="A743" s="973">
        <v>739</v>
      </c>
      <c r="B743" s="974"/>
      <c r="C743" s="973"/>
      <c r="D743" s="973">
        <v>20487220591</v>
      </c>
      <c r="E743" s="1225">
        <v>4070809</v>
      </c>
      <c r="F743" s="976" t="s">
        <v>2667</v>
      </c>
      <c r="G743" s="977" t="s">
        <v>526</v>
      </c>
      <c r="H743" s="977" t="s">
        <v>4663</v>
      </c>
      <c r="I743" s="974" t="s">
        <v>15651</v>
      </c>
      <c r="J743" s="978"/>
      <c r="K743" s="978"/>
      <c r="L743" s="974" t="s">
        <v>4664</v>
      </c>
      <c r="M743" s="974"/>
      <c r="N743" s="974"/>
      <c r="O743" s="974"/>
      <c r="P743" s="977" t="s">
        <v>4424</v>
      </c>
      <c r="Q743" s="977" t="s">
        <v>1503</v>
      </c>
      <c r="R743" s="979">
        <v>20004851</v>
      </c>
      <c r="S743" s="973" t="s">
        <v>4424</v>
      </c>
      <c r="T743" s="973" t="s">
        <v>4424</v>
      </c>
      <c r="U743" s="974" t="s">
        <v>2648</v>
      </c>
      <c r="V743" s="974"/>
      <c r="W743" s="974" t="s">
        <v>4163</v>
      </c>
      <c r="X743" s="974" t="s">
        <v>4163</v>
      </c>
      <c r="Y743" s="974" t="s">
        <v>268</v>
      </c>
      <c r="Z743" s="980">
        <v>40203</v>
      </c>
      <c r="AA743" s="981">
        <v>1</v>
      </c>
      <c r="AB743" s="981">
        <v>2010</v>
      </c>
      <c r="AC743" s="974"/>
      <c r="AD743" s="983">
        <v>20000</v>
      </c>
      <c r="AE743" s="977" t="s">
        <v>4002</v>
      </c>
      <c r="AF743" s="977" t="s">
        <v>4424</v>
      </c>
      <c r="AG743" s="977"/>
      <c r="AH743" s="985">
        <v>11132886</v>
      </c>
      <c r="AI743" s="974" t="s">
        <v>3306</v>
      </c>
      <c r="AJ743" s="977" t="s">
        <v>4664</v>
      </c>
      <c r="AK743" s="985">
        <v>20004851</v>
      </c>
      <c r="AL743" s="977" t="s">
        <v>4666</v>
      </c>
      <c r="AM743" s="977" t="s">
        <v>16662</v>
      </c>
      <c r="AN743" s="977" t="s">
        <v>3306</v>
      </c>
      <c r="AO743" s="977" t="s">
        <v>268</v>
      </c>
      <c r="AP743" s="986" t="s">
        <v>4424</v>
      </c>
      <c r="AQ743" s="987" t="s">
        <v>4424</v>
      </c>
      <c r="AR743" s="988" t="s">
        <v>4424</v>
      </c>
      <c r="AS743" s="989"/>
      <c r="AT743" s="989"/>
      <c r="AU743" s="989"/>
      <c r="AV743" s="990" t="s">
        <v>4424</v>
      </c>
      <c r="AW743" s="991" t="s">
        <v>4424</v>
      </c>
      <c r="AX743" s="990" t="s">
        <v>4424</v>
      </c>
      <c r="AY743" s="990" t="s">
        <v>4424</v>
      </c>
      <c r="AZ743" s="991" t="s">
        <v>4424</v>
      </c>
      <c r="BA743" s="990" t="s">
        <v>4424</v>
      </c>
      <c r="BB743" s="977" t="s">
        <v>4665</v>
      </c>
      <c r="BC743" s="977" t="s">
        <v>2591</v>
      </c>
      <c r="BD743" s="994">
        <v>40274</v>
      </c>
      <c r="BE743" s="977" t="s">
        <v>189</v>
      </c>
      <c r="BF743" s="974"/>
      <c r="BG743" s="992"/>
      <c r="BL743" s="1361"/>
    </row>
    <row r="744" spans="1:64" s="993" customFormat="1" ht="13.5" customHeight="1" x14ac:dyDescent="0.25">
      <c r="A744" s="973">
        <v>740</v>
      </c>
      <c r="B744" s="974"/>
      <c r="C744" s="973"/>
      <c r="D744" s="973">
        <v>20494884080</v>
      </c>
      <c r="E744" s="1225">
        <v>4071862</v>
      </c>
      <c r="F744" s="976" t="s">
        <v>2667</v>
      </c>
      <c r="G744" s="977" t="s">
        <v>526</v>
      </c>
      <c r="H744" s="977" t="s">
        <v>31315</v>
      </c>
      <c r="I744" s="974" t="s">
        <v>15651</v>
      </c>
      <c r="J744" s="978"/>
      <c r="K744" s="978"/>
      <c r="L744" s="974" t="s">
        <v>19113</v>
      </c>
      <c r="M744" s="974"/>
      <c r="N744" s="974"/>
      <c r="O744" s="974"/>
      <c r="P744" s="977" t="s">
        <v>4424</v>
      </c>
      <c r="Q744" s="977" t="s">
        <v>6194</v>
      </c>
      <c r="R744" s="979" t="s">
        <v>15306</v>
      </c>
      <c r="S744" s="973" t="s">
        <v>4424</v>
      </c>
      <c r="T744" s="973" t="s">
        <v>4424</v>
      </c>
      <c r="U744" s="974" t="s">
        <v>19760</v>
      </c>
      <c r="V744" s="974"/>
      <c r="W744" s="974" t="s">
        <v>265</v>
      </c>
      <c r="X744" s="974" t="s">
        <v>265</v>
      </c>
      <c r="Y744" s="974" t="s">
        <v>265</v>
      </c>
      <c r="Z744" s="980" t="s">
        <v>19114</v>
      </c>
      <c r="AA744" s="981">
        <v>1</v>
      </c>
      <c r="AB744" s="981">
        <v>2010</v>
      </c>
      <c r="AC744" s="974"/>
      <c r="AD744" s="983">
        <v>15000</v>
      </c>
      <c r="AE744" s="977" t="s">
        <v>4002</v>
      </c>
      <c r="AF744" s="977" t="s">
        <v>4424</v>
      </c>
      <c r="AG744" s="977"/>
      <c r="AH744" s="985">
        <v>11052388</v>
      </c>
      <c r="AI744" s="974" t="s">
        <v>265</v>
      </c>
      <c r="AJ744" s="977" t="s">
        <v>19115</v>
      </c>
      <c r="AK744" s="985" t="s">
        <v>15307</v>
      </c>
      <c r="AL744" s="977" t="s">
        <v>19116</v>
      </c>
      <c r="AM744" s="977" t="s">
        <v>265</v>
      </c>
      <c r="AN744" s="977" t="s">
        <v>265</v>
      </c>
      <c r="AO744" s="977" t="s">
        <v>265</v>
      </c>
      <c r="AP744" s="986" t="s">
        <v>4424</v>
      </c>
      <c r="AQ744" s="987" t="s">
        <v>4424</v>
      </c>
      <c r="AR744" s="988" t="s">
        <v>4424</v>
      </c>
      <c r="AS744" s="989"/>
      <c r="AT744" s="989"/>
      <c r="AU744" s="989"/>
      <c r="AV744" s="990" t="s">
        <v>4424</v>
      </c>
      <c r="AW744" s="991" t="s">
        <v>4424</v>
      </c>
      <c r="AX744" s="990" t="s">
        <v>4424</v>
      </c>
      <c r="AY744" s="990" t="s">
        <v>4424</v>
      </c>
      <c r="AZ744" s="991" t="s">
        <v>4424</v>
      </c>
      <c r="BA744" s="990" t="s">
        <v>4424</v>
      </c>
      <c r="BB744" s="977" t="s">
        <v>2587</v>
      </c>
      <c r="BC744" s="977" t="s">
        <v>2591</v>
      </c>
      <c r="BD744" s="994">
        <v>40247</v>
      </c>
      <c r="BE744" s="977" t="s">
        <v>189</v>
      </c>
      <c r="BF744" s="974"/>
      <c r="BG744" s="992"/>
      <c r="BL744" s="1361"/>
    </row>
    <row r="745" spans="1:64" s="993" customFormat="1" ht="13.5" customHeight="1" x14ac:dyDescent="0.25">
      <c r="A745" s="973">
        <v>741</v>
      </c>
      <c r="B745" s="974"/>
      <c r="C745" s="973"/>
      <c r="D745" s="973">
        <v>20516806266</v>
      </c>
      <c r="E745" s="1225">
        <v>4071865</v>
      </c>
      <c r="F745" s="976" t="s">
        <v>5521</v>
      </c>
      <c r="G745" s="977" t="s">
        <v>526</v>
      </c>
      <c r="H745" s="977" t="s">
        <v>4052</v>
      </c>
      <c r="I745" s="974" t="s">
        <v>15651</v>
      </c>
      <c r="J745" s="978"/>
      <c r="K745" s="978"/>
      <c r="L745" s="974" t="s">
        <v>4055</v>
      </c>
      <c r="M745" s="974"/>
      <c r="N745" s="974"/>
      <c r="O745" s="974"/>
      <c r="P745" s="977" t="s">
        <v>4424</v>
      </c>
      <c r="Q745" s="977" t="s">
        <v>3303</v>
      </c>
      <c r="R745" s="979">
        <v>10198258</v>
      </c>
      <c r="S745" s="973" t="s">
        <v>4424</v>
      </c>
      <c r="T745" s="973" t="s">
        <v>4424</v>
      </c>
      <c r="U745" s="974" t="s">
        <v>4053</v>
      </c>
      <c r="V745" s="974"/>
      <c r="W745" s="974" t="s">
        <v>4054</v>
      </c>
      <c r="X745" s="974" t="s">
        <v>5521</v>
      </c>
      <c r="Y745" s="974" t="s">
        <v>5521</v>
      </c>
      <c r="Z745" s="980">
        <v>40214</v>
      </c>
      <c r="AA745" s="981">
        <v>2</v>
      </c>
      <c r="AB745" s="981">
        <v>2010</v>
      </c>
      <c r="AC745" s="974"/>
      <c r="AD745" s="983">
        <v>74000</v>
      </c>
      <c r="AE745" s="977" t="s">
        <v>4002</v>
      </c>
      <c r="AF745" s="977" t="s">
        <v>4424</v>
      </c>
      <c r="AG745" s="977"/>
      <c r="AH745" s="985">
        <v>12050032</v>
      </c>
      <c r="AI745" s="974" t="s">
        <v>5521</v>
      </c>
      <c r="AJ745" s="977" t="s">
        <v>4055</v>
      </c>
      <c r="AK745" s="985">
        <v>10198258</v>
      </c>
      <c r="AL745" s="977" t="s">
        <v>21234</v>
      </c>
      <c r="AM745" s="977" t="s">
        <v>21233</v>
      </c>
      <c r="AN745" s="977" t="s">
        <v>5521</v>
      </c>
      <c r="AO745" s="977" t="s">
        <v>5521</v>
      </c>
      <c r="AP745" s="986" t="s">
        <v>5581</v>
      </c>
      <c r="AQ745" s="987" t="s">
        <v>5582</v>
      </c>
      <c r="AR745" s="977" t="s">
        <v>21234</v>
      </c>
      <c r="AS745" s="977" t="s">
        <v>21233</v>
      </c>
      <c r="AT745" s="977" t="s">
        <v>5521</v>
      </c>
      <c r="AU745" s="977" t="s">
        <v>5521</v>
      </c>
      <c r="AV745" s="990" t="s">
        <v>4424</v>
      </c>
      <c r="AW745" s="991" t="s">
        <v>4424</v>
      </c>
      <c r="AX745" s="990" t="s">
        <v>4424</v>
      </c>
      <c r="AY745" s="990" t="s">
        <v>4424</v>
      </c>
      <c r="AZ745" s="991" t="s">
        <v>4424</v>
      </c>
      <c r="BA745" s="990" t="s">
        <v>4424</v>
      </c>
      <c r="BB745" s="977" t="s">
        <v>1890</v>
      </c>
      <c r="BC745" s="977" t="s">
        <v>2591</v>
      </c>
      <c r="BD745" s="994">
        <v>40260</v>
      </c>
      <c r="BE745" s="977" t="s">
        <v>189</v>
      </c>
      <c r="BF745" s="974"/>
      <c r="BG745" s="992"/>
      <c r="BL745" s="1361"/>
    </row>
    <row r="746" spans="1:64" s="993" customFormat="1" ht="13.5" customHeight="1" x14ac:dyDescent="0.25">
      <c r="A746" s="973">
        <v>742</v>
      </c>
      <c r="B746" s="974"/>
      <c r="C746" s="973"/>
      <c r="D746" s="973">
        <v>20490141716</v>
      </c>
      <c r="E746" s="1225">
        <v>4071524</v>
      </c>
      <c r="F746" s="976" t="s">
        <v>3254</v>
      </c>
      <c r="G746" s="977" t="s">
        <v>526</v>
      </c>
      <c r="H746" s="977" t="s">
        <v>4118</v>
      </c>
      <c r="I746" s="974" t="s">
        <v>6546</v>
      </c>
      <c r="J746" s="978"/>
      <c r="K746" s="978"/>
      <c r="L746" s="974" t="s">
        <v>14701</v>
      </c>
      <c r="M746" s="974"/>
      <c r="N746" s="974"/>
      <c r="O746" s="974"/>
      <c r="P746" s="977" t="s">
        <v>4424</v>
      </c>
      <c r="Q746" s="977" t="s">
        <v>6194</v>
      </c>
      <c r="R746" s="1032">
        <v>23980292</v>
      </c>
      <c r="S746" s="973" t="s">
        <v>4424</v>
      </c>
      <c r="T746" s="973" t="s">
        <v>4424</v>
      </c>
      <c r="U746" s="974" t="s">
        <v>19117</v>
      </c>
      <c r="V746" s="1032" t="s">
        <v>14702</v>
      </c>
      <c r="W746" s="974" t="s">
        <v>1216</v>
      </c>
      <c r="X746" s="974" t="s">
        <v>1216</v>
      </c>
      <c r="Y746" s="974" t="s">
        <v>1282</v>
      </c>
      <c r="Z746" s="980" t="s">
        <v>19118</v>
      </c>
      <c r="AA746" s="981">
        <v>2</v>
      </c>
      <c r="AB746" s="981">
        <v>2010</v>
      </c>
      <c r="AC746" s="974"/>
      <c r="AD746" s="983" t="s">
        <v>1131</v>
      </c>
      <c r="AE746" s="977" t="s">
        <v>4002</v>
      </c>
      <c r="AF746" s="977" t="s">
        <v>4424</v>
      </c>
      <c r="AG746" s="977"/>
      <c r="AH746" s="985">
        <v>11093353</v>
      </c>
      <c r="AI746" s="974" t="s">
        <v>2914</v>
      </c>
      <c r="AJ746" s="977" t="s">
        <v>24215</v>
      </c>
      <c r="AK746" s="973">
        <v>44851095</v>
      </c>
      <c r="AL746" s="977" t="s">
        <v>24216</v>
      </c>
      <c r="AM746" s="977" t="s">
        <v>1216</v>
      </c>
      <c r="AN746" s="977" t="s">
        <v>1216</v>
      </c>
      <c r="AO746" s="977" t="s">
        <v>1282</v>
      </c>
      <c r="AP746" s="986" t="s">
        <v>4424</v>
      </c>
      <c r="AQ746" s="987" t="s">
        <v>4424</v>
      </c>
      <c r="AR746" s="988" t="s">
        <v>4424</v>
      </c>
      <c r="AS746" s="989"/>
      <c r="AT746" s="989"/>
      <c r="AU746" s="989"/>
      <c r="AV746" s="990" t="s">
        <v>4424</v>
      </c>
      <c r="AW746" s="991" t="s">
        <v>4424</v>
      </c>
      <c r="AX746" s="990" t="s">
        <v>4424</v>
      </c>
      <c r="AY746" s="990" t="s">
        <v>4424</v>
      </c>
      <c r="AZ746" s="991" t="s">
        <v>4424</v>
      </c>
      <c r="BA746" s="990" t="s">
        <v>4424</v>
      </c>
      <c r="BB746" s="977" t="s">
        <v>4665</v>
      </c>
      <c r="BC746" s="977" t="s">
        <v>2591</v>
      </c>
      <c r="BD746" s="994">
        <v>40311</v>
      </c>
      <c r="BE746" s="977" t="s">
        <v>189</v>
      </c>
      <c r="BF746" s="974"/>
      <c r="BG746" s="992"/>
      <c r="BL746" s="1361"/>
    </row>
    <row r="747" spans="1:64" s="993" customFormat="1" ht="13.5" customHeight="1" x14ac:dyDescent="0.25">
      <c r="A747" s="973">
        <v>743</v>
      </c>
      <c r="B747" s="974"/>
      <c r="C747" s="973"/>
      <c r="D747" s="973">
        <v>20504451276</v>
      </c>
      <c r="E747" s="1225" t="e">
        <v>#N/A</v>
      </c>
      <c r="F747" s="976" t="s">
        <v>5521</v>
      </c>
      <c r="G747" s="977" t="s">
        <v>526</v>
      </c>
      <c r="H747" s="977" t="s">
        <v>20686</v>
      </c>
      <c r="I747" s="974" t="s">
        <v>3862</v>
      </c>
      <c r="J747" s="978"/>
      <c r="K747" s="978"/>
      <c r="L747" s="974" t="s">
        <v>3499</v>
      </c>
      <c r="M747" s="974"/>
      <c r="N747" s="974"/>
      <c r="O747" s="974"/>
      <c r="P747" s="977" t="s">
        <v>4424</v>
      </c>
      <c r="Q747" s="977" t="s">
        <v>3303</v>
      </c>
      <c r="R747" s="979">
        <v>15391744</v>
      </c>
      <c r="S747" s="973" t="s">
        <v>4424</v>
      </c>
      <c r="T747" s="973" t="s">
        <v>4424</v>
      </c>
      <c r="U747" s="974" t="s">
        <v>3500</v>
      </c>
      <c r="V747" s="974"/>
      <c r="W747" s="974" t="s">
        <v>4054</v>
      </c>
      <c r="X747" s="974" t="s">
        <v>5521</v>
      </c>
      <c r="Y747" s="974" t="s">
        <v>5521</v>
      </c>
      <c r="Z747" s="980">
        <v>40219</v>
      </c>
      <c r="AA747" s="981">
        <v>2</v>
      </c>
      <c r="AB747" s="981">
        <v>2010</v>
      </c>
      <c r="AC747" s="991" t="s">
        <v>4424</v>
      </c>
      <c r="AD747" s="983">
        <v>74000</v>
      </c>
      <c r="AE747" s="977" t="s">
        <v>4002</v>
      </c>
      <c r="AF747" s="977" t="s">
        <v>4424</v>
      </c>
      <c r="AG747" s="977"/>
      <c r="AH747" s="985">
        <v>11373755</v>
      </c>
      <c r="AI747" s="974" t="s">
        <v>5521</v>
      </c>
      <c r="AJ747" s="977" t="s">
        <v>3499</v>
      </c>
      <c r="AK747" s="985">
        <v>15391744</v>
      </c>
      <c r="AL747" s="977" t="s">
        <v>1558</v>
      </c>
      <c r="AM747" s="977" t="s">
        <v>4054</v>
      </c>
      <c r="AN747" s="977" t="s">
        <v>5521</v>
      </c>
      <c r="AO747" s="977" t="s">
        <v>5521</v>
      </c>
      <c r="AP747" s="986" t="s">
        <v>4424</v>
      </c>
      <c r="AQ747" s="987" t="s">
        <v>4424</v>
      </c>
      <c r="AR747" s="988" t="s">
        <v>4424</v>
      </c>
      <c r="AS747" s="989"/>
      <c r="AT747" s="989"/>
      <c r="AU747" s="989"/>
      <c r="AV747" s="990" t="s">
        <v>4424</v>
      </c>
      <c r="AW747" s="991" t="s">
        <v>4424</v>
      </c>
      <c r="AX747" s="990" t="s">
        <v>4424</v>
      </c>
      <c r="AY747" s="990" t="s">
        <v>4424</v>
      </c>
      <c r="AZ747" s="991" t="s">
        <v>4424</v>
      </c>
      <c r="BA747" s="990" t="s">
        <v>4424</v>
      </c>
      <c r="BB747" s="977" t="s">
        <v>1890</v>
      </c>
      <c r="BC747" s="977" t="s">
        <v>1284</v>
      </c>
      <c r="BD747" s="994">
        <v>40219</v>
      </c>
      <c r="BE747" s="977" t="s">
        <v>189</v>
      </c>
      <c r="BF747" s="974"/>
      <c r="BG747" s="992"/>
      <c r="BL747" s="1361"/>
    </row>
    <row r="748" spans="1:64" s="993" customFormat="1" ht="13.5" customHeight="1" x14ac:dyDescent="0.25">
      <c r="A748" s="973">
        <v>744</v>
      </c>
      <c r="B748" s="974"/>
      <c r="C748" s="973"/>
      <c r="D748" s="973">
        <v>20528255559</v>
      </c>
      <c r="E748" s="1225" t="e">
        <v>#N/A</v>
      </c>
      <c r="F748" s="976" t="s">
        <v>2667</v>
      </c>
      <c r="G748" s="977" t="s">
        <v>526</v>
      </c>
      <c r="H748" s="977" t="s">
        <v>20687</v>
      </c>
      <c r="I748" s="974" t="s">
        <v>3862</v>
      </c>
      <c r="J748" s="978"/>
      <c r="K748" s="978"/>
      <c r="L748" s="974" t="s">
        <v>1560</v>
      </c>
      <c r="M748" s="974"/>
      <c r="N748" s="974"/>
      <c r="O748" s="974"/>
      <c r="P748" s="977" t="s">
        <v>4424</v>
      </c>
      <c r="Q748" s="977" t="s">
        <v>6194</v>
      </c>
      <c r="R748" s="979" t="s">
        <v>1561</v>
      </c>
      <c r="S748" s="973" t="s">
        <v>4424</v>
      </c>
      <c r="T748" s="973" t="s">
        <v>4424</v>
      </c>
      <c r="U748" s="974" t="s">
        <v>1562</v>
      </c>
      <c r="V748" s="974"/>
      <c r="W748" s="974" t="s">
        <v>1278</v>
      </c>
      <c r="X748" s="974" t="s">
        <v>6111</v>
      </c>
      <c r="Y748" s="974" t="s">
        <v>4134</v>
      </c>
      <c r="Z748" s="980">
        <v>40225</v>
      </c>
      <c r="AA748" s="981">
        <v>2</v>
      </c>
      <c r="AB748" s="981">
        <v>2010</v>
      </c>
      <c r="AC748" s="974"/>
      <c r="AD748" s="983">
        <v>30000</v>
      </c>
      <c r="AE748" s="977" t="s">
        <v>4002</v>
      </c>
      <c r="AF748" s="977" t="s">
        <v>4424</v>
      </c>
      <c r="AG748" s="977"/>
      <c r="AH748" s="985">
        <v>11031811</v>
      </c>
      <c r="AI748" s="974" t="s">
        <v>1278</v>
      </c>
      <c r="AJ748" s="977" t="s">
        <v>1560</v>
      </c>
      <c r="AK748" s="985" t="s">
        <v>1561</v>
      </c>
      <c r="AL748" s="977" t="s">
        <v>21235</v>
      </c>
      <c r="AM748" s="977" t="s">
        <v>2744</v>
      </c>
      <c r="AN748" s="977" t="s">
        <v>5521</v>
      </c>
      <c r="AO748" s="977" t="s">
        <v>5521</v>
      </c>
      <c r="AP748" s="986" t="s">
        <v>4424</v>
      </c>
      <c r="AQ748" s="987" t="s">
        <v>4424</v>
      </c>
      <c r="AR748" s="988" t="s">
        <v>4424</v>
      </c>
      <c r="AS748" s="989"/>
      <c r="AT748" s="989"/>
      <c r="AU748" s="989"/>
      <c r="AV748" s="990" t="s">
        <v>4424</v>
      </c>
      <c r="AW748" s="991" t="s">
        <v>4424</v>
      </c>
      <c r="AX748" s="990" t="s">
        <v>4424</v>
      </c>
      <c r="AY748" s="990" t="s">
        <v>4424</v>
      </c>
      <c r="AZ748" s="991" t="s">
        <v>4424</v>
      </c>
      <c r="BA748" s="990" t="s">
        <v>4424</v>
      </c>
      <c r="BB748" s="977" t="s">
        <v>1563</v>
      </c>
      <c r="BC748" s="977" t="s">
        <v>1284</v>
      </c>
      <c r="BD748" s="994">
        <v>40225</v>
      </c>
      <c r="BE748" s="977" t="s">
        <v>189</v>
      </c>
      <c r="BF748" s="974"/>
      <c r="BG748" s="992"/>
      <c r="BL748" s="1361"/>
    </row>
    <row r="749" spans="1:64" s="993" customFormat="1" ht="13.5" customHeight="1" x14ac:dyDescent="0.25">
      <c r="A749" s="973">
        <v>745</v>
      </c>
      <c r="B749" s="974"/>
      <c r="C749" s="973"/>
      <c r="D749" s="975">
        <v>10221919021</v>
      </c>
      <c r="E749" s="1225">
        <v>4071130</v>
      </c>
      <c r="F749" s="976" t="s">
        <v>2667</v>
      </c>
      <c r="G749" s="977" t="s">
        <v>526</v>
      </c>
      <c r="H749" s="977" t="s">
        <v>4377</v>
      </c>
      <c r="I749" s="974" t="s">
        <v>15651</v>
      </c>
      <c r="J749" s="978"/>
      <c r="K749" s="978"/>
      <c r="L749" s="974" t="s">
        <v>4186</v>
      </c>
      <c r="M749" s="974"/>
      <c r="N749" s="974"/>
      <c r="O749" s="974"/>
      <c r="P749" s="977" t="s">
        <v>4424</v>
      </c>
      <c r="Q749" s="977"/>
      <c r="R749" s="979">
        <v>22191902</v>
      </c>
      <c r="S749" s="973" t="s">
        <v>4424</v>
      </c>
      <c r="T749" s="973" t="s">
        <v>4424</v>
      </c>
      <c r="U749" s="974" t="s">
        <v>1564</v>
      </c>
      <c r="V749" s="974"/>
      <c r="W749" s="974" t="s">
        <v>265</v>
      </c>
      <c r="X749" s="974" t="s">
        <v>265</v>
      </c>
      <c r="Y749" s="974" t="s">
        <v>265</v>
      </c>
      <c r="Z749" s="980">
        <v>40225</v>
      </c>
      <c r="AA749" s="981">
        <v>2</v>
      </c>
      <c r="AB749" s="981">
        <v>2010</v>
      </c>
      <c r="AC749" s="991" t="s">
        <v>4424</v>
      </c>
      <c r="AD749" s="983">
        <v>11600</v>
      </c>
      <c r="AE749" s="977" t="s">
        <v>2281</v>
      </c>
      <c r="AF749" s="977" t="s">
        <v>4424</v>
      </c>
      <c r="AG749" s="977"/>
      <c r="AH749" s="973" t="s">
        <v>4424</v>
      </c>
      <c r="AI749" s="974" t="s">
        <v>4424</v>
      </c>
      <c r="AJ749" s="977" t="s">
        <v>4186</v>
      </c>
      <c r="AK749" s="985">
        <v>22191902</v>
      </c>
      <c r="AL749" s="977" t="s">
        <v>1564</v>
      </c>
      <c r="AM749" s="977" t="s">
        <v>265</v>
      </c>
      <c r="AN749" s="977" t="s">
        <v>265</v>
      </c>
      <c r="AO749" s="977" t="s">
        <v>265</v>
      </c>
      <c r="AP749" s="986" t="s">
        <v>4424</v>
      </c>
      <c r="AQ749" s="987" t="s">
        <v>4424</v>
      </c>
      <c r="AR749" s="988" t="s">
        <v>4424</v>
      </c>
      <c r="AS749" s="989"/>
      <c r="AT749" s="989"/>
      <c r="AU749" s="989"/>
      <c r="AV749" s="990" t="s">
        <v>4424</v>
      </c>
      <c r="AW749" s="991" t="s">
        <v>4424</v>
      </c>
      <c r="AX749" s="990" t="s">
        <v>4424</v>
      </c>
      <c r="AY749" s="990" t="s">
        <v>4424</v>
      </c>
      <c r="AZ749" s="991" t="s">
        <v>4424</v>
      </c>
      <c r="BA749" s="990" t="s">
        <v>4424</v>
      </c>
      <c r="BB749" s="977" t="s">
        <v>3918</v>
      </c>
      <c r="BC749" s="977" t="s">
        <v>2591</v>
      </c>
      <c r="BD749" s="994">
        <v>40424</v>
      </c>
      <c r="BE749" s="977" t="s">
        <v>189</v>
      </c>
      <c r="BF749" s="974" t="s">
        <v>7305</v>
      </c>
      <c r="BG749" s="992"/>
      <c r="BL749" s="1361"/>
    </row>
    <row r="750" spans="1:64" s="993" customFormat="1" ht="13.5" customHeight="1" x14ac:dyDescent="0.25">
      <c r="A750" s="973">
        <v>746</v>
      </c>
      <c r="B750" s="974"/>
      <c r="C750" s="973"/>
      <c r="D750" s="973">
        <v>10463134541</v>
      </c>
      <c r="E750" s="1225" t="e">
        <v>#N/A</v>
      </c>
      <c r="F750" s="976" t="s">
        <v>2667</v>
      </c>
      <c r="G750" s="977" t="s">
        <v>526</v>
      </c>
      <c r="H750" s="977" t="s">
        <v>4782</v>
      </c>
      <c r="I750" s="974" t="s">
        <v>3862</v>
      </c>
      <c r="J750" s="978"/>
      <c r="K750" s="978"/>
      <c r="L750" s="974" t="s">
        <v>4783</v>
      </c>
      <c r="M750" s="974"/>
      <c r="N750" s="974"/>
      <c r="O750" s="974"/>
      <c r="P750" s="977" t="s">
        <v>4424</v>
      </c>
      <c r="Q750" s="977"/>
      <c r="R750" s="979" t="s">
        <v>14631</v>
      </c>
      <c r="S750" s="973" t="s">
        <v>4424</v>
      </c>
      <c r="T750" s="973" t="s">
        <v>4424</v>
      </c>
      <c r="U750" s="974" t="s">
        <v>4784</v>
      </c>
      <c r="V750" s="974"/>
      <c r="W750" s="974" t="s">
        <v>3306</v>
      </c>
      <c r="X750" s="974" t="s">
        <v>3306</v>
      </c>
      <c r="Y750" s="974" t="s">
        <v>268</v>
      </c>
      <c r="Z750" s="980">
        <v>40228</v>
      </c>
      <c r="AA750" s="981">
        <v>2</v>
      </c>
      <c r="AB750" s="981">
        <v>2010</v>
      </c>
      <c r="AC750" s="974"/>
      <c r="AD750" s="983">
        <v>6000</v>
      </c>
      <c r="AE750" s="977" t="s">
        <v>2281</v>
      </c>
      <c r="AF750" s="977" t="s">
        <v>4424</v>
      </c>
      <c r="AG750" s="977"/>
      <c r="AH750" s="973" t="s">
        <v>4424</v>
      </c>
      <c r="AI750" s="974" t="s">
        <v>4424</v>
      </c>
      <c r="AJ750" s="977" t="s">
        <v>4785</v>
      </c>
      <c r="AK750" s="985">
        <v>20069786</v>
      </c>
      <c r="AL750" s="977" t="s">
        <v>21236</v>
      </c>
      <c r="AM750" s="977" t="s">
        <v>3306</v>
      </c>
      <c r="AN750" s="977" t="s">
        <v>3306</v>
      </c>
      <c r="AO750" s="977" t="s">
        <v>268</v>
      </c>
      <c r="AP750" s="986" t="s">
        <v>4424</v>
      </c>
      <c r="AQ750" s="987" t="s">
        <v>4424</v>
      </c>
      <c r="AR750" s="988" t="s">
        <v>4424</v>
      </c>
      <c r="AS750" s="989"/>
      <c r="AT750" s="989"/>
      <c r="AU750" s="989"/>
      <c r="AV750" s="990" t="s">
        <v>4424</v>
      </c>
      <c r="AW750" s="991" t="s">
        <v>4424</v>
      </c>
      <c r="AX750" s="990" t="s">
        <v>4424</v>
      </c>
      <c r="AY750" s="990" t="s">
        <v>4424</v>
      </c>
      <c r="AZ750" s="991" t="s">
        <v>4424</v>
      </c>
      <c r="BA750" s="990" t="s">
        <v>4424</v>
      </c>
      <c r="BB750" s="977" t="s">
        <v>2332</v>
      </c>
      <c r="BC750" s="977" t="s">
        <v>1284</v>
      </c>
      <c r="BD750" s="994">
        <v>40366</v>
      </c>
      <c r="BE750" s="977" t="s">
        <v>189</v>
      </c>
      <c r="BF750" s="974"/>
      <c r="BG750" s="992"/>
      <c r="BL750" s="1361"/>
    </row>
    <row r="751" spans="1:64" s="993" customFormat="1" ht="13.5" customHeight="1" x14ac:dyDescent="0.25">
      <c r="A751" s="973">
        <v>747</v>
      </c>
      <c r="B751" s="974"/>
      <c r="C751" s="973"/>
      <c r="D751" s="973">
        <v>20455495181</v>
      </c>
      <c r="E751" s="1225">
        <v>4071525</v>
      </c>
      <c r="F751" s="976" t="s">
        <v>3254</v>
      </c>
      <c r="G751" s="977" t="s">
        <v>526</v>
      </c>
      <c r="H751" s="977" t="s">
        <v>5504</v>
      </c>
      <c r="I751" s="974" t="s">
        <v>15651</v>
      </c>
      <c r="J751" s="978"/>
      <c r="K751" s="978"/>
      <c r="L751" s="974" t="s">
        <v>5505</v>
      </c>
      <c r="M751" s="974"/>
      <c r="N751" s="974"/>
      <c r="O751" s="974"/>
      <c r="P751" s="977" t="s">
        <v>4424</v>
      </c>
      <c r="Q751" s="977" t="s">
        <v>3303</v>
      </c>
      <c r="R751" s="979">
        <v>40041643</v>
      </c>
      <c r="S751" s="973" t="s">
        <v>4424</v>
      </c>
      <c r="T751" s="973" t="s">
        <v>4424</v>
      </c>
      <c r="U751" s="974" t="s">
        <v>5506</v>
      </c>
      <c r="V751" s="974"/>
      <c r="W751" s="974" t="s">
        <v>4156</v>
      </c>
      <c r="X751" s="974" t="s">
        <v>6087</v>
      </c>
      <c r="Y751" s="974" t="s">
        <v>6087</v>
      </c>
      <c r="Z751" s="980">
        <v>40238</v>
      </c>
      <c r="AA751" s="981">
        <v>3</v>
      </c>
      <c r="AB751" s="981">
        <v>2010</v>
      </c>
      <c r="AC751" s="974"/>
      <c r="AD751" s="983">
        <v>25000</v>
      </c>
      <c r="AE751" s="977" t="s">
        <v>4002</v>
      </c>
      <c r="AF751" s="977" t="s">
        <v>4424</v>
      </c>
      <c r="AG751" s="977"/>
      <c r="AH751" s="985">
        <v>11158485</v>
      </c>
      <c r="AI751" s="974" t="s">
        <v>6087</v>
      </c>
      <c r="AJ751" s="977" t="s">
        <v>5505</v>
      </c>
      <c r="AK751" s="985">
        <v>40041643</v>
      </c>
      <c r="AL751" s="977" t="s">
        <v>21237</v>
      </c>
      <c r="AM751" s="977" t="s">
        <v>5486</v>
      </c>
      <c r="AN751" s="977" t="s">
        <v>6087</v>
      </c>
      <c r="AO751" s="977" t="s">
        <v>6087</v>
      </c>
      <c r="AP751" s="986" t="s">
        <v>4424</v>
      </c>
      <c r="AQ751" s="987" t="s">
        <v>4424</v>
      </c>
      <c r="AR751" s="988" t="s">
        <v>4424</v>
      </c>
      <c r="AS751" s="989"/>
      <c r="AT751" s="989"/>
      <c r="AU751" s="989"/>
      <c r="AV751" s="990" t="s">
        <v>4424</v>
      </c>
      <c r="AW751" s="991" t="s">
        <v>4424</v>
      </c>
      <c r="AX751" s="990" t="s">
        <v>4424</v>
      </c>
      <c r="AY751" s="990" t="s">
        <v>4424</v>
      </c>
      <c r="AZ751" s="991" t="s">
        <v>4424</v>
      </c>
      <c r="BA751" s="990" t="s">
        <v>4424</v>
      </c>
      <c r="BB751" s="977" t="s">
        <v>5507</v>
      </c>
      <c r="BC751" s="977" t="s">
        <v>2591</v>
      </c>
      <c r="BD751" s="994">
        <v>40266</v>
      </c>
      <c r="BE751" s="977" t="s">
        <v>189</v>
      </c>
      <c r="BF751" s="974"/>
      <c r="BG751" s="992"/>
      <c r="BL751" s="1361"/>
    </row>
    <row r="752" spans="1:64" s="993" customFormat="1" ht="13.5" customHeight="1" x14ac:dyDescent="0.25">
      <c r="A752" s="973">
        <v>748</v>
      </c>
      <c r="B752" s="974"/>
      <c r="C752" s="973"/>
      <c r="D752" s="1019">
        <v>20530912028</v>
      </c>
      <c r="E752" s="1225">
        <v>4072488</v>
      </c>
      <c r="F752" s="976" t="s">
        <v>2668</v>
      </c>
      <c r="G752" s="977" t="s">
        <v>526</v>
      </c>
      <c r="H752" s="977" t="s">
        <v>6097</v>
      </c>
      <c r="I752" s="974" t="s">
        <v>15651</v>
      </c>
      <c r="J752" s="978"/>
      <c r="K752" s="978"/>
      <c r="L752" s="974" t="s">
        <v>6098</v>
      </c>
      <c r="M752" s="974"/>
      <c r="N752" s="974"/>
      <c r="O752" s="974"/>
      <c r="P752" s="977" t="s">
        <v>4424</v>
      </c>
      <c r="Q752" s="977" t="s">
        <v>3303</v>
      </c>
      <c r="R752" s="979" t="s">
        <v>6099</v>
      </c>
      <c r="S752" s="985" t="s">
        <v>4424</v>
      </c>
      <c r="T752" s="973" t="s">
        <v>4424</v>
      </c>
      <c r="U752" s="974" t="s">
        <v>6100</v>
      </c>
      <c r="V752" s="974"/>
      <c r="W752" s="974" t="s">
        <v>4488</v>
      </c>
      <c r="X752" s="974" t="s">
        <v>4488</v>
      </c>
      <c r="Y752" s="974" t="s">
        <v>5745</v>
      </c>
      <c r="Z752" s="980" t="s">
        <v>19119</v>
      </c>
      <c r="AA752" s="981">
        <v>2</v>
      </c>
      <c r="AB752" s="981">
        <v>2010</v>
      </c>
      <c r="AC752" s="983">
        <v>0</v>
      </c>
      <c r="AD752" s="983">
        <v>50000</v>
      </c>
      <c r="AE752" s="977" t="s">
        <v>4002</v>
      </c>
      <c r="AF752" s="977" t="s">
        <v>4424</v>
      </c>
      <c r="AG752" s="977"/>
      <c r="AH752" s="985">
        <v>11038238</v>
      </c>
      <c r="AI752" s="974" t="s">
        <v>4488</v>
      </c>
      <c r="AJ752" s="977" t="s">
        <v>6101</v>
      </c>
      <c r="AK752" s="985" t="s">
        <v>6099</v>
      </c>
      <c r="AL752" s="977" t="s">
        <v>14698</v>
      </c>
      <c r="AM752" s="977" t="s">
        <v>4756</v>
      </c>
      <c r="AN752" s="984" t="s">
        <v>4488</v>
      </c>
      <c r="AO752" s="977" t="s">
        <v>5745</v>
      </c>
      <c r="AP752" s="986" t="s">
        <v>6103</v>
      </c>
      <c r="AQ752" s="984" t="s">
        <v>10571</v>
      </c>
      <c r="AR752" s="977" t="s">
        <v>14698</v>
      </c>
      <c r="AS752" s="977" t="s">
        <v>4756</v>
      </c>
      <c r="AT752" s="984" t="s">
        <v>4488</v>
      </c>
      <c r="AU752" s="977" t="s">
        <v>5745</v>
      </c>
      <c r="AV752" s="990" t="s">
        <v>4424</v>
      </c>
      <c r="AW752" s="991" t="s">
        <v>4424</v>
      </c>
      <c r="AX752" s="990" t="s">
        <v>4424</v>
      </c>
      <c r="AY752" s="990" t="s">
        <v>4424</v>
      </c>
      <c r="AZ752" s="991" t="s">
        <v>4424</v>
      </c>
      <c r="BA752" s="990" t="s">
        <v>4424</v>
      </c>
      <c r="BB752" s="977" t="s">
        <v>6109</v>
      </c>
      <c r="BC752" s="977" t="s">
        <v>2591</v>
      </c>
      <c r="BD752" s="994">
        <v>40246</v>
      </c>
      <c r="BE752" s="977" t="s">
        <v>189</v>
      </c>
      <c r="BF752" s="974"/>
      <c r="BG752" s="992"/>
      <c r="BL752" s="1361"/>
    </row>
    <row r="753" spans="1:64" s="993" customFormat="1" ht="13.5" customHeight="1" x14ac:dyDescent="0.25">
      <c r="A753" s="973">
        <v>749</v>
      </c>
      <c r="B753" s="974"/>
      <c r="C753" s="973"/>
      <c r="D753" s="975">
        <v>10269605516</v>
      </c>
      <c r="E753" s="1225">
        <v>4070393</v>
      </c>
      <c r="F753" s="976" t="s">
        <v>2668</v>
      </c>
      <c r="G753" s="977" t="s">
        <v>526</v>
      </c>
      <c r="H753" s="977" t="s">
        <v>14681</v>
      </c>
      <c r="I753" s="974" t="s">
        <v>6546</v>
      </c>
      <c r="J753" s="978"/>
      <c r="K753" s="978"/>
      <c r="L753" s="974" t="s">
        <v>2273</v>
      </c>
      <c r="M753" s="974"/>
      <c r="N753" s="974"/>
      <c r="O753" s="974"/>
      <c r="P753" s="977" t="s">
        <v>4424</v>
      </c>
      <c r="Q753" s="973" t="s">
        <v>4424</v>
      </c>
      <c r="R753" s="979">
        <v>26960551</v>
      </c>
      <c r="S753" s="973" t="s">
        <v>4424</v>
      </c>
      <c r="T753" s="973" t="s">
        <v>4424</v>
      </c>
      <c r="U753" s="974" t="s">
        <v>19276</v>
      </c>
      <c r="V753" s="974" t="s">
        <v>19275</v>
      </c>
      <c r="W753" s="974" t="s">
        <v>2274</v>
      </c>
      <c r="X753" s="974" t="s">
        <v>2274</v>
      </c>
      <c r="Y753" s="974" t="s">
        <v>4475</v>
      </c>
      <c r="Z753" s="980" t="s">
        <v>15735</v>
      </c>
      <c r="AA753" s="981">
        <v>3</v>
      </c>
      <c r="AB753" s="981">
        <v>2011</v>
      </c>
      <c r="AC753" s="982">
        <v>2000</v>
      </c>
      <c r="AD753" s="983">
        <v>0</v>
      </c>
      <c r="AE753" s="977" t="s">
        <v>2281</v>
      </c>
      <c r="AF753" s="977" t="s">
        <v>4424</v>
      </c>
      <c r="AG753" s="977"/>
      <c r="AH753" s="985" t="s">
        <v>4424</v>
      </c>
      <c r="AI753" s="1055" t="s">
        <v>4424</v>
      </c>
      <c r="AJ753" s="977" t="s">
        <v>4274</v>
      </c>
      <c r="AK753" s="985" t="s">
        <v>14697</v>
      </c>
      <c r="AL753" s="977" t="s">
        <v>4275</v>
      </c>
      <c r="AM753" s="977" t="s">
        <v>2726</v>
      </c>
      <c r="AN753" s="977" t="s">
        <v>2726</v>
      </c>
      <c r="AO753" s="977" t="s">
        <v>2726</v>
      </c>
      <c r="AP753" s="986" t="s">
        <v>4424</v>
      </c>
      <c r="AQ753" s="987" t="s">
        <v>4424</v>
      </c>
      <c r="AR753" s="988" t="s">
        <v>4424</v>
      </c>
      <c r="AS753" s="989"/>
      <c r="AT753" s="989"/>
      <c r="AU753" s="989"/>
      <c r="AV753" s="990" t="s">
        <v>4424</v>
      </c>
      <c r="AW753" s="991" t="s">
        <v>4424</v>
      </c>
      <c r="AX753" s="990" t="s">
        <v>4424</v>
      </c>
      <c r="AY753" s="990" t="s">
        <v>4424</v>
      </c>
      <c r="AZ753" s="991" t="s">
        <v>4424</v>
      </c>
      <c r="BA753" s="990" t="s">
        <v>4424</v>
      </c>
      <c r="BB753" s="977" t="s">
        <v>1485</v>
      </c>
      <c r="BC753" s="977" t="s">
        <v>2591</v>
      </c>
      <c r="BD753" s="994">
        <v>39734</v>
      </c>
      <c r="BE753" s="977" t="s">
        <v>3255</v>
      </c>
      <c r="BF753" s="974" t="s">
        <v>7305</v>
      </c>
      <c r="BG753" s="992"/>
      <c r="BL753" s="1361"/>
    </row>
    <row r="754" spans="1:64" s="993" customFormat="1" ht="13.5" customHeight="1" x14ac:dyDescent="0.25">
      <c r="A754" s="973">
        <v>750</v>
      </c>
      <c r="B754" s="974"/>
      <c r="C754" s="973"/>
      <c r="D754" s="973">
        <v>20482258299</v>
      </c>
      <c r="E754" s="1225">
        <v>4072514</v>
      </c>
      <c r="F754" s="976" t="s">
        <v>2668</v>
      </c>
      <c r="G754" s="977" t="s">
        <v>1692</v>
      </c>
      <c r="H754" s="977" t="s">
        <v>20891</v>
      </c>
      <c r="I754" s="974" t="s">
        <v>15651</v>
      </c>
      <c r="J754" s="978"/>
      <c r="K754" s="978"/>
      <c r="L754" s="974" t="s">
        <v>5515</v>
      </c>
      <c r="M754" s="974"/>
      <c r="N754" s="974"/>
      <c r="O754" s="974"/>
      <c r="P754" s="977" t="s">
        <v>4424</v>
      </c>
      <c r="Q754" s="977" t="s">
        <v>3303</v>
      </c>
      <c r="R754" s="979">
        <v>18186471</v>
      </c>
      <c r="S754" s="985" t="s">
        <v>4424</v>
      </c>
      <c r="T754" s="973" t="s">
        <v>4424</v>
      </c>
      <c r="U754" s="974" t="s">
        <v>5516</v>
      </c>
      <c r="V754" s="974"/>
      <c r="W754" s="974" t="s">
        <v>3630</v>
      </c>
      <c r="X754" s="974" t="s">
        <v>3630</v>
      </c>
      <c r="Y754" s="974" t="s">
        <v>4475</v>
      </c>
      <c r="Z754" s="980">
        <v>40246</v>
      </c>
      <c r="AA754" s="981">
        <v>3</v>
      </c>
      <c r="AB754" s="981">
        <v>2010</v>
      </c>
      <c r="AC754" s="974"/>
      <c r="AD754" s="983">
        <v>45000</v>
      </c>
      <c r="AE754" s="977" t="s">
        <v>4002</v>
      </c>
      <c r="AF754" s="977" t="s">
        <v>4424</v>
      </c>
      <c r="AG754" s="977"/>
      <c r="AH754" s="985">
        <v>11118825</v>
      </c>
      <c r="AI754" s="1055" t="s">
        <v>3630</v>
      </c>
      <c r="AJ754" s="977" t="s">
        <v>5515</v>
      </c>
      <c r="AK754" s="985">
        <v>18186471</v>
      </c>
      <c r="AL754" s="977" t="s">
        <v>22234</v>
      </c>
      <c r="AM754" s="977" t="s">
        <v>4904</v>
      </c>
      <c r="AN754" s="977" t="s">
        <v>3630</v>
      </c>
      <c r="AO754" s="977" t="s">
        <v>4475</v>
      </c>
      <c r="AP754" s="986" t="s">
        <v>4424</v>
      </c>
      <c r="AQ754" s="987" t="s">
        <v>4424</v>
      </c>
      <c r="AR754" s="988" t="s">
        <v>4424</v>
      </c>
      <c r="AS754" s="989"/>
      <c r="AT754" s="989"/>
      <c r="AU754" s="989"/>
      <c r="AV754" s="990" t="s">
        <v>4424</v>
      </c>
      <c r="AW754" s="991" t="s">
        <v>4424</v>
      </c>
      <c r="AX754" s="990" t="s">
        <v>4424</v>
      </c>
      <c r="AY754" s="990" t="s">
        <v>4424</v>
      </c>
      <c r="AZ754" s="991" t="s">
        <v>4424</v>
      </c>
      <c r="BA754" s="990" t="s">
        <v>4424</v>
      </c>
      <c r="BB754" s="977" t="s">
        <v>2639</v>
      </c>
      <c r="BC754" s="977" t="s">
        <v>2591</v>
      </c>
      <c r="BD754" s="994">
        <v>40275</v>
      </c>
      <c r="BE754" s="977" t="s">
        <v>189</v>
      </c>
      <c r="BF754" s="974"/>
      <c r="BG754" s="992"/>
      <c r="BL754" s="1361"/>
    </row>
    <row r="755" spans="1:64" s="993" customFormat="1" ht="13.5" customHeight="1" x14ac:dyDescent="0.25">
      <c r="A755" s="973">
        <v>751</v>
      </c>
      <c r="B755" s="974"/>
      <c r="C755" s="973"/>
      <c r="D755" s="973">
        <v>20480811349</v>
      </c>
      <c r="E755" s="1225">
        <v>4070811</v>
      </c>
      <c r="F755" s="976" t="s">
        <v>2668</v>
      </c>
      <c r="G755" s="977" t="s">
        <v>526</v>
      </c>
      <c r="H755" s="977" t="s">
        <v>1179</v>
      </c>
      <c r="I755" s="974" t="s">
        <v>6546</v>
      </c>
      <c r="J755" s="978"/>
      <c r="K755" s="978"/>
      <c r="L755" s="974" t="s">
        <v>19120</v>
      </c>
      <c r="M755" s="974"/>
      <c r="N755" s="974"/>
      <c r="O755" s="974"/>
      <c r="P755" s="977" t="s">
        <v>4424</v>
      </c>
      <c r="Q755" s="977" t="s">
        <v>6194</v>
      </c>
      <c r="R755" s="979" t="s">
        <v>1181</v>
      </c>
      <c r="S755" s="985" t="s">
        <v>4424</v>
      </c>
      <c r="T755" s="973" t="s">
        <v>4424</v>
      </c>
      <c r="U755" s="974" t="s">
        <v>1180</v>
      </c>
      <c r="V755" s="974"/>
      <c r="W755" s="974" t="s">
        <v>1801</v>
      </c>
      <c r="X755" s="974" t="s">
        <v>1801</v>
      </c>
      <c r="Y755" s="974" t="s">
        <v>1212</v>
      </c>
      <c r="Z755" s="980" t="s">
        <v>22462</v>
      </c>
      <c r="AA755" s="981">
        <v>3</v>
      </c>
      <c r="AB755" s="981">
        <v>2010</v>
      </c>
      <c r="AC755" s="974"/>
      <c r="AD755" s="983">
        <v>30000</v>
      </c>
      <c r="AE755" s="977" t="s">
        <v>4002</v>
      </c>
      <c r="AF755" s="977" t="s">
        <v>4424</v>
      </c>
      <c r="AG755" s="977"/>
      <c r="AH755" s="985">
        <v>11018105</v>
      </c>
      <c r="AI755" s="974" t="s">
        <v>1517</v>
      </c>
      <c r="AJ755" s="977" t="s">
        <v>19120</v>
      </c>
      <c r="AK755" s="985">
        <v>41027407</v>
      </c>
      <c r="AL755" s="977" t="s">
        <v>19121</v>
      </c>
      <c r="AM755" s="977" t="s">
        <v>1801</v>
      </c>
      <c r="AN755" s="977" t="s">
        <v>1801</v>
      </c>
      <c r="AO755" s="977" t="s">
        <v>1212</v>
      </c>
      <c r="AP755" s="986" t="s">
        <v>19123</v>
      </c>
      <c r="AQ755" s="984">
        <v>26688794</v>
      </c>
      <c r="AR755" s="988" t="s">
        <v>19122</v>
      </c>
      <c r="AS755" s="977" t="s">
        <v>1801</v>
      </c>
      <c r="AT755" s="977" t="s">
        <v>1801</v>
      </c>
      <c r="AU755" s="977" t="s">
        <v>1212</v>
      </c>
      <c r="AV755" s="990" t="s">
        <v>4424</v>
      </c>
      <c r="AW755" s="991" t="s">
        <v>4424</v>
      </c>
      <c r="AX755" s="990" t="s">
        <v>4424</v>
      </c>
      <c r="AY755" s="990" t="s">
        <v>4424</v>
      </c>
      <c r="AZ755" s="991" t="s">
        <v>4424</v>
      </c>
      <c r="BA755" s="990" t="s">
        <v>4424</v>
      </c>
      <c r="BB755" s="977" t="s">
        <v>197</v>
      </c>
      <c r="BC755" s="977" t="s">
        <v>2591</v>
      </c>
      <c r="BD755" s="994">
        <v>40499</v>
      </c>
      <c r="BE755" s="977" t="s">
        <v>189</v>
      </c>
      <c r="BF755" s="974"/>
      <c r="BG755" s="992"/>
      <c r="BL755" s="1361"/>
    </row>
    <row r="756" spans="1:64" s="993" customFormat="1" ht="13.5" customHeight="1" x14ac:dyDescent="0.25">
      <c r="A756" s="973">
        <v>752</v>
      </c>
      <c r="B756" s="974"/>
      <c r="C756" s="973"/>
      <c r="D756" s="973">
        <v>20525973078</v>
      </c>
      <c r="E756" s="1225">
        <v>4071868</v>
      </c>
      <c r="F756" s="976" t="s">
        <v>2668</v>
      </c>
      <c r="G756" s="977" t="s">
        <v>526</v>
      </c>
      <c r="H756" s="977" t="s">
        <v>483</v>
      </c>
      <c r="I756" s="974" t="s">
        <v>15651</v>
      </c>
      <c r="J756" s="978"/>
      <c r="K756" s="978"/>
      <c r="L756" s="974" t="s">
        <v>484</v>
      </c>
      <c r="M756" s="974"/>
      <c r="N756" s="974"/>
      <c r="O756" s="974"/>
      <c r="P756" s="977" t="s">
        <v>4424</v>
      </c>
      <c r="Q756" s="977" t="s">
        <v>6194</v>
      </c>
      <c r="R756" s="979" t="s">
        <v>485</v>
      </c>
      <c r="S756" s="985" t="s">
        <v>4424</v>
      </c>
      <c r="T756" s="973" t="s">
        <v>4424</v>
      </c>
      <c r="U756" s="974" t="s">
        <v>486</v>
      </c>
      <c r="V756" s="974"/>
      <c r="W756" s="974" t="s">
        <v>5749</v>
      </c>
      <c r="X756" s="974" t="s">
        <v>5749</v>
      </c>
      <c r="Y756" s="974" t="s">
        <v>5749</v>
      </c>
      <c r="Z756" s="980">
        <v>40262</v>
      </c>
      <c r="AA756" s="981">
        <v>3</v>
      </c>
      <c r="AB756" s="981">
        <v>2010</v>
      </c>
      <c r="AC756" s="974"/>
      <c r="AD756" s="983">
        <v>7000</v>
      </c>
      <c r="AE756" s="977" t="s">
        <v>4002</v>
      </c>
      <c r="AF756" s="977" t="s">
        <v>4424</v>
      </c>
      <c r="AG756" s="977"/>
      <c r="AH756" s="985">
        <v>11086706</v>
      </c>
      <c r="AI756" s="974" t="s">
        <v>5749</v>
      </c>
      <c r="AJ756" s="977" t="s">
        <v>484</v>
      </c>
      <c r="AK756" s="985">
        <v>16677196</v>
      </c>
      <c r="AL756" s="977" t="s">
        <v>22233</v>
      </c>
      <c r="AM756" s="977" t="s">
        <v>1881</v>
      </c>
      <c r="AN756" s="977" t="s">
        <v>5749</v>
      </c>
      <c r="AO756" s="977" t="s">
        <v>5749</v>
      </c>
      <c r="AP756" s="986" t="s">
        <v>488</v>
      </c>
      <c r="AQ756" s="984" t="s">
        <v>489</v>
      </c>
      <c r="AR756" s="988" t="s">
        <v>487</v>
      </c>
      <c r="AS756" s="977" t="s">
        <v>1881</v>
      </c>
      <c r="AT756" s="977" t="s">
        <v>5749</v>
      </c>
      <c r="AU756" s="977" t="s">
        <v>5749</v>
      </c>
      <c r="AV756" s="990" t="s">
        <v>4424</v>
      </c>
      <c r="AW756" s="991" t="s">
        <v>4424</v>
      </c>
      <c r="AX756" s="990" t="s">
        <v>4424</v>
      </c>
      <c r="AY756" s="990" t="s">
        <v>4424</v>
      </c>
      <c r="AZ756" s="991" t="s">
        <v>4424</v>
      </c>
      <c r="BA756" s="990" t="s">
        <v>4424</v>
      </c>
      <c r="BB756" s="977" t="s">
        <v>5483</v>
      </c>
      <c r="BC756" s="977" t="s">
        <v>2591</v>
      </c>
      <c r="BD756" s="994">
        <v>40287</v>
      </c>
      <c r="BE756" s="977" t="s">
        <v>189</v>
      </c>
      <c r="BF756" s="974"/>
      <c r="BG756" s="992"/>
      <c r="BL756" s="1361"/>
    </row>
    <row r="757" spans="1:64" s="993" customFormat="1" ht="13.5" customHeight="1" x14ac:dyDescent="0.25">
      <c r="A757" s="973">
        <v>753</v>
      </c>
      <c r="B757" s="974"/>
      <c r="C757" s="973"/>
      <c r="D757" s="973">
        <v>20525109535</v>
      </c>
      <c r="E757" s="1225">
        <v>4070434</v>
      </c>
      <c r="F757" s="976" t="s">
        <v>2667</v>
      </c>
      <c r="G757" s="977" t="s">
        <v>526</v>
      </c>
      <c r="H757" s="977" t="s">
        <v>2952</v>
      </c>
      <c r="I757" s="974" t="s">
        <v>15651</v>
      </c>
      <c r="J757" s="978"/>
      <c r="K757" s="978"/>
      <c r="L757" s="974" t="s">
        <v>2953</v>
      </c>
      <c r="M757" s="974"/>
      <c r="N757" s="974"/>
      <c r="O757" s="974"/>
      <c r="P757" s="977" t="s">
        <v>4424</v>
      </c>
      <c r="Q757" s="977" t="s">
        <v>3303</v>
      </c>
      <c r="R757" s="979">
        <v>40350007</v>
      </c>
      <c r="S757" s="985" t="s">
        <v>4424</v>
      </c>
      <c r="T757" s="973" t="s">
        <v>4424</v>
      </c>
      <c r="U757" s="974" t="s">
        <v>19761</v>
      </c>
      <c r="V757" s="974"/>
      <c r="W757" s="974" t="s">
        <v>22332</v>
      </c>
      <c r="X757" s="974" t="s">
        <v>6180</v>
      </c>
      <c r="Y757" s="974" t="s">
        <v>1160</v>
      </c>
      <c r="Z757" s="980">
        <v>40262</v>
      </c>
      <c r="AA757" s="981">
        <v>3</v>
      </c>
      <c r="AB757" s="981">
        <v>2010</v>
      </c>
      <c r="AC757" s="974"/>
      <c r="AD757" s="983">
        <v>15000</v>
      </c>
      <c r="AE757" s="977" t="s">
        <v>4002</v>
      </c>
      <c r="AF757" s="977" t="s">
        <v>4424</v>
      </c>
      <c r="AG757" s="977"/>
      <c r="AH757" s="985">
        <v>12449740</v>
      </c>
      <c r="AI757" s="974" t="s">
        <v>5521</v>
      </c>
      <c r="AJ757" s="977" t="s">
        <v>2953</v>
      </c>
      <c r="AK757" s="985">
        <v>40350007</v>
      </c>
      <c r="AL757" s="977" t="s">
        <v>17151</v>
      </c>
      <c r="AM757" s="977" t="s">
        <v>140</v>
      </c>
      <c r="AN757" s="974" t="s">
        <v>6180</v>
      </c>
      <c r="AO757" s="974" t="s">
        <v>1160</v>
      </c>
      <c r="AP757" s="986" t="s">
        <v>16551</v>
      </c>
      <c r="AQ757" s="987" t="s">
        <v>4424</v>
      </c>
      <c r="AR757" s="988" t="s">
        <v>4424</v>
      </c>
      <c r="AS757" s="989"/>
      <c r="AT757" s="989"/>
      <c r="AU757" s="989"/>
      <c r="AV757" s="990" t="s">
        <v>4424</v>
      </c>
      <c r="AW757" s="991" t="s">
        <v>4424</v>
      </c>
      <c r="AX757" s="990" t="s">
        <v>4424</v>
      </c>
      <c r="AY757" s="990" t="s">
        <v>4424</v>
      </c>
      <c r="AZ757" s="991" t="s">
        <v>4424</v>
      </c>
      <c r="BA757" s="990" t="s">
        <v>4424</v>
      </c>
      <c r="BB757" s="977" t="s">
        <v>2954</v>
      </c>
      <c r="BC757" s="977" t="s">
        <v>2591</v>
      </c>
      <c r="BD757" s="994" t="s">
        <v>2381</v>
      </c>
      <c r="BE757" s="977" t="s">
        <v>189</v>
      </c>
      <c r="BF757" s="974"/>
      <c r="BG757" s="992"/>
      <c r="BL757" s="1361"/>
    </row>
    <row r="758" spans="1:64" s="993" customFormat="1" ht="13.5" customHeight="1" x14ac:dyDescent="0.25">
      <c r="A758" s="973">
        <v>754</v>
      </c>
      <c r="B758" s="974"/>
      <c r="C758" s="973"/>
      <c r="D758" s="973">
        <v>20489451124</v>
      </c>
      <c r="E758" s="1225" t="e">
        <v>#N/A</v>
      </c>
      <c r="F758" s="976" t="s">
        <v>2667</v>
      </c>
      <c r="G758" s="977" t="s">
        <v>526</v>
      </c>
      <c r="H758" s="977" t="s">
        <v>2955</v>
      </c>
      <c r="I758" s="974" t="s">
        <v>3862</v>
      </c>
      <c r="J758" s="978"/>
      <c r="K758" s="978"/>
      <c r="L758" s="974" t="s">
        <v>2956</v>
      </c>
      <c r="M758" s="974"/>
      <c r="N758" s="974"/>
      <c r="O758" s="974"/>
      <c r="P758" s="977" t="s">
        <v>4424</v>
      </c>
      <c r="Q758" s="977" t="s">
        <v>3303</v>
      </c>
      <c r="R758" s="979" t="s">
        <v>2957</v>
      </c>
      <c r="S758" s="985" t="s">
        <v>4424</v>
      </c>
      <c r="T758" s="973" t="s">
        <v>4424</v>
      </c>
      <c r="U758" s="974" t="s">
        <v>2958</v>
      </c>
      <c r="V758" s="974"/>
      <c r="W758" s="974" t="s">
        <v>260</v>
      </c>
      <c r="X758" s="974" t="s">
        <v>260</v>
      </c>
      <c r="Y758" s="974" t="s">
        <v>260</v>
      </c>
      <c r="Z758" s="980">
        <v>40263</v>
      </c>
      <c r="AA758" s="981">
        <v>3</v>
      </c>
      <c r="AB758" s="981">
        <v>2010</v>
      </c>
      <c r="AC758" s="974"/>
      <c r="AD758" s="983">
        <v>40000</v>
      </c>
      <c r="AE758" s="977" t="s">
        <v>4002</v>
      </c>
      <c r="AF758" s="977" t="s">
        <v>4424</v>
      </c>
      <c r="AG758" s="977"/>
      <c r="AH758" s="985">
        <v>11021067</v>
      </c>
      <c r="AI758" s="974" t="s">
        <v>11466</v>
      </c>
      <c r="AJ758" s="977" t="s">
        <v>2956</v>
      </c>
      <c r="AK758" s="985" t="s">
        <v>2957</v>
      </c>
      <c r="AL758" s="977" t="s">
        <v>2958</v>
      </c>
      <c r="AM758" s="977" t="s">
        <v>260</v>
      </c>
      <c r="AN758" s="977" t="s">
        <v>260</v>
      </c>
      <c r="AO758" s="977" t="s">
        <v>260</v>
      </c>
      <c r="AP758" s="986" t="s">
        <v>4424</v>
      </c>
      <c r="AQ758" s="987" t="s">
        <v>4424</v>
      </c>
      <c r="AR758" s="988" t="s">
        <v>4424</v>
      </c>
      <c r="AS758" s="989"/>
      <c r="AT758" s="989"/>
      <c r="AU758" s="989"/>
      <c r="AV758" s="990" t="s">
        <v>4424</v>
      </c>
      <c r="AW758" s="991" t="s">
        <v>4424</v>
      </c>
      <c r="AX758" s="990" t="s">
        <v>4424</v>
      </c>
      <c r="AY758" s="990" t="s">
        <v>4424</v>
      </c>
      <c r="AZ758" s="991" t="s">
        <v>4424</v>
      </c>
      <c r="BA758" s="990" t="s">
        <v>4424</v>
      </c>
      <c r="BB758" s="977" t="s">
        <v>2959</v>
      </c>
      <c r="BC758" s="977" t="s">
        <v>1284</v>
      </c>
      <c r="BD758" s="994"/>
      <c r="BE758" s="977" t="s">
        <v>189</v>
      </c>
      <c r="BF758" s="974"/>
      <c r="BG758" s="992"/>
      <c r="BL758" s="1361"/>
    </row>
    <row r="759" spans="1:64" s="993" customFormat="1" ht="13.5" customHeight="1" x14ac:dyDescent="0.25">
      <c r="A759" s="973">
        <v>755</v>
      </c>
      <c r="B759" s="974"/>
      <c r="C759" s="973"/>
      <c r="D759" s="973">
        <v>20490157124</v>
      </c>
      <c r="E759" s="1225">
        <v>4072523</v>
      </c>
      <c r="F759" s="976" t="s">
        <v>3254</v>
      </c>
      <c r="G759" s="977" t="s">
        <v>1692</v>
      </c>
      <c r="H759" s="977" t="s">
        <v>2173</v>
      </c>
      <c r="I759" s="974" t="s">
        <v>15651</v>
      </c>
      <c r="J759" s="978"/>
      <c r="K759" s="978"/>
      <c r="L759" s="974" t="s">
        <v>2174</v>
      </c>
      <c r="M759" s="974"/>
      <c r="N759" s="974"/>
      <c r="O759" s="974"/>
      <c r="P759" s="977" t="s">
        <v>4424</v>
      </c>
      <c r="Q759" s="977" t="s">
        <v>6194</v>
      </c>
      <c r="R759" s="979">
        <v>44438030</v>
      </c>
      <c r="S759" s="985" t="s">
        <v>4424</v>
      </c>
      <c r="T759" s="973" t="s">
        <v>4424</v>
      </c>
      <c r="U759" s="974" t="s">
        <v>2175</v>
      </c>
      <c r="V759" s="974"/>
      <c r="W759" s="974" t="s">
        <v>2176</v>
      </c>
      <c r="X759" s="974" t="s">
        <v>2914</v>
      </c>
      <c r="Y759" s="974" t="s">
        <v>2914</v>
      </c>
      <c r="Z759" s="980" t="s">
        <v>22463</v>
      </c>
      <c r="AA759" s="981">
        <v>3</v>
      </c>
      <c r="AB759" s="981">
        <v>2010</v>
      </c>
      <c r="AC759" s="974"/>
      <c r="AD759" s="983">
        <v>4500</v>
      </c>
      <c r="AE759" s="977" t="s">
        <v>4002</v>
      </c>
      <c r="AF759" s="977" t="s">
        <v>4424</v>
      </c>
      <c r="AG759" s="977"/>
      <c r="AH759" s="985">
        <v>11095178</v>
      </c>
      <c r="AI759" s="974" t="s">
        <v>2914</v>
      </c>
      <c r="AJ759" s="977" t="s">
        <v>2174</v>
      </c>
      <c r="AK759" s="985">
        <v>44438030</v>
      </c>
      <c r="AL759" s="977" t="s">
        <v>2177</v>
      </c>
      <c r="AM759" s="977" t="s">
        <v>6087</v>
      </c>
      <c r="AN759" s="977" t="s">
        <v>6087</v>
      </c>
      <c r="AO759" s="977" t="s">
        <v>6087</v>
      </c>
      <c r="AP759" s="986" t="s">
        <v>4424</v>
      </c>
      <c r="AQ759" s="987" t="s">
        <v>4424</v>
      </c>
      <c r="AR759" s="988" t="s">
        <v>4424</v>
      </c>
      <c r="AS759" s="989"/>
      <c r="AT759" s="989"/>
      <c r="AU759" s="989"/>
      <c r="AV759" s="990" t="s">
        <v>4424</v>
      </c>
      <c r="AW759" s="991" t="s">
        <v>4424</v>
      </c>
      <c r="AX759" s="990" t="s">
        <v>4424</v>
      </c>
      <c r="AY759" s="990" t="s">
        <v>4424</v>
      </c>
      <c r="AZ759" s="991" t="s">
        <v>4424</v>
      </c>
      <c r="BA759" s="990" t="s">
        <v>4424</v>
      </c>
      <c r="BB759" s="977" t="s">
        <v>2904</v>
      </c>
      <c r="BC759" s="977" t="s">
        <v>2591</v>
      </c>
      <c r="BD759" s="994">
        <v>40350</v>
      </c>
      <c r="BE759" s="977" t="s">
        <v>189</v>
      </c>
      <c r="BF759" s="974"/>
      <c r="BG759" s="992"/>
      <c r="BL759" s="1361"/>
    </row>
    <row r="760" spans="1:64" s="993" customFormat="1" ht="13.5" customHeight="1" x14ac:dyDescent="0.25">
      <c r="A760" s="973">
        <v>756</v>
      </c>
      <c r="B760" s="974"/>
      <c r="C760" s="973"/>
      <c r="D760" s="973">
        <v>20482486593</v>
      </c>
      <c r="E760" s="1225">
        <v>4071169</v>
      </c>
      <c r="F760" s="976" t="s">
        <v>2668</v>
      </c>
      <c r="G760" s="977" t="s">
        <v>526</v>
      </c>
      <c r="H760" s="977" t="s">
        <v>2178</v>
      </c>
      <c r="I760" s="974" t="s">
        <v>15651</v>
      </c>
      <c r="J760" s="978"/>
      <c r="K760" s="978"/>
      <c r="L760" s="974" t="s">
        <v>2181</v>
      </c>
      <c r="M760" s="974"/>
      <c r="N760" s="974"/>
      <c r="O760" s="974"/>
      <c r="P760" s="977" t="s">
        <v>2179</v>
      </c>
      <c r="Q760" s="977" t="s">
        <v>3303</v>
      </c>
      <c r="R760" s="979">
        <v>19252943</v>
      </c>
      <c r="S760" s="985" t="s">
        <v>2180</v>
      </c>
      <c r="T760" s="973">
        <v>17927760</v>
      </c>
      <c r="U760" s="974" t="s">
        <v>19762</v>
      </c>
      <c r="V760" s="974"/>
      <c r="W760" s="974" t="s">
        <v>3630</v>
      </c>
      <c r="X760" s="974" t="s">
        <v>3630</v>
      </c>
      <c r="Y760" s="974" t="s">
        <v>4475</v>
      </c>
      <c r="Z760" s="980">
        <v>40268</v>
      </c>
      <c r="AA760" s="981">
        <v>3</v>
      </c>
      <c r="AB760" s="981">
        <v>2010</v>
      </c>
      <c r="AC760" s="974"/>
      <c r="AD760" s="983">
        <v>70000</v>
      </c>
      <c r="AE760" s="977" t="s">
        <v>4002</v>
      </c>
      <c r="AF760" s="977" t="s">
        <v>4424</v>
      </c>
      <c r="AG760" s="977"/>
      <c r="AH760" s="985">
        <v>11136326</v>
      </c>
      <c r="AI760" s="1055" t="s">
        <v>3630</v>
      </c>
      <c r="AJ760" s="977" t="s">
        <v>4028</v>
      </c>
      <c r="AK760" s="985">
        <v>19253869</v>
      </c>
      <c r="AL760" s="977" t="s">
        <v>22232</v>
      </c>
      <c r="AM760" s="977" t="s">
        <v>4849</v>
      </c>
      <c r="AN760" s="977" t="s">
        <v>4849</v>
      </c>
      <c r="AO760" s="977" t="s">
        <v>4475</v>
      </c>
      <c r="AP760" s="986" t="s">
        <v>4424</v>
      </c>
      <c r="AQ760" s="984" t="s">
        <v>4424</v>
      </c>
      <c r="AR760" s="988" t="s">
        <v>4424</v>
      </c>
      <c r="AS760" s="974"/>
      <c r="AT760" s="974"/>
      <c r="AU760" s="974"/>
      <c r="AV760" s="990" t="s">
        <v>4424</v>
      </c>
      <c r="AW760" s="991" t="s">
        <v>4424</v>
      </c>
      <c r="AX760" s="990" t="s">
        <v>4424</v>
      </c>
      <c r="AY760" s="990" t="s">
        <v>4424</v>
      </c>
      <c r="AZ760" s="991" t="s">
        <v>4424</v>
      </c>
      <c r="BA760" s="990" t="s">
        <v>4424</v>
      </c>
      <c r="BB760" s="977" t="s">
        <v>1783</v>
      </c>
      <c r="BC760" s="977" t="s">
        <v>2591</v>
      </c>
      <c r="BD760" s="994" t="s">
        <v>1735</v>
      </c>
      <c r="BE760" s="977" t="s">
        <v>189</v>
      </c>
      <c r="BF760" s="974"/>
      <c r="BG760" s="992"/>
      <c r="BL760" s="1361"/>
    </row>
    <row r="761" spans="1:64" s="993" customFormat="1" ht="13.5" customHeight="1" x14ac:dyDescent="0.25">
      <c r="A761" s="973">
        <v>757</v>
      </c>
      <c r="B761" s="974"/>
      <c r="C761" s="973"/>
      <c r="D761" s="975">
        <v>10181629164</v>
      </c>
      <c r="E761" s="1225">
        <v>4072124</v>
      </c>
      <c r="F761" s="976" t="s">
        <v>2668</v>
      </c>
      <c r="G761" s="977" t="s">
        <v>526</v>
      </c>
      <c r="H761" s="977" t="s">
        <v>2994</v>
      </c>
      <c r="I761" s="974" t="s">
        <v>15651</v>
      </c>
      <c r="J761" s="978"/>
      <c r="K761" s="978"/>
      <c r="L761" s="974" t="s">
        <v>5992</v>
      </c>
      <c r="M761" s="974"/>
      <c r="N761" s="974"/>
      <c r="O761" s="974"/>
      <c r="P761" s="977" t="s">
        <v>4424</v>
      </c>
      <c r="Q761" s="977"/>
      <c r="R761" s="979">
        <v>18162916</v>
      </c>
      <c r="S761" s="973" t="s">
        <v>4424</v>
      </c>
      <c r="T761" s="973" t="s">
        <v>4424</v>
      </c>
      <c r="U761" s="974" t="s">
        <v>4305</v>
      </c>
      <c r="V761" s="974"/>
      <c r="W761" s="974" t="s">
        <v>3630</v>
      </c>
      <c r="X761" s="974" t="s">
        <v>3630</v>
      </c>
      <c r="Y761" s="974" t="s">
        <v>4475</v>
      </c>
      <c r="Z761" s="980">
        <v>40269</v>
      </c>
      <c r="AA761" s="981">
        <v>4</v>
      </c>
      <c r="AB761" s="981">
        <v>2010</v>
      </c>
      <c r="AC761" s="982">
        <v>2150</v>
      </c>
      <c r="AD761" s="983">
        <v>0</v>
      </c>
      <c r="AE761" s="977" t="s">
        <v>2281</v>
      </c>
      <c r="AF761" s="977" t="s">
        <v>4424</v>
      </c>
      <c r="AG761" s="977"/>
      <c r="AH761" s="991" t="s">
        <v>4424</v>
      </c>
      <c r="AI761" s="989" t="s">
        <v>4424</v>
      </c>
      <c r="AJ761" s="977" t="s">
        <v>5992</v>
      </c>
      <c r="AK761" s="985">
        <v>18162916</v>
      </c>
      <c r="AL761" s="977" t="s">
        <v>5993</v>
      </c>
      <c r="AM761" s="977" t="s">
        <v>3630</v>
      </c>
      <c r="AN761" s="977" t="s">
        <v>3630</v>
      </c>
      <c r="AO761" s="977" t="s">
        <v>4475</v>
      </c>
      <c r="AP761" s="986" t="s">
        <v>4424</v>
      </c>
      <c r="AQ761" s="987" t="s">
        <v>4424</v>
      </c>
      <c r="AR761" s="988" t="s">
        <v>4424</v>
      </c>
      <c r="AS761" s="989"/>
      <c r="AT761" s="989"/>
      <c r="AU761" s="989"/>
      <c r="AV761" s="990" t="s">
        <v>4424</v>
      </c>
      <c r="AW761" s="991" t="s">
        <v>4424</v>
      </c>
      <c r="AX761" s="990" t="s">
        <v>4424</v>
      </c>
      <c r="AY761" s="990" t="s">
        <v>4424</v>
      </c>
      <c r="AZ761" s="991" t="s">
        <v>4424</v>
      </c>
      <c r="BA761" s="990" t="s">
        <v>4424</v>
      </c>
      <c r="BB761" s="977" t="s">
        <v>629</v>
      </c>
      <c r="BC761" s="977" t="s">
        <v>2591</v>
      </c>
      <c r="BD761" s="994">
        <v>40281</v>
      </c>
      <c r="BE761" s="977" t="s">
        <v>189</v>
      </c>
      <c r="BF761" s="974"/>
      <c r="BG761" s="992"/>
      <c r="BL761" s="1361"/>
    </row>
    <row r="762" spans="1:64" s="993" customFormat="1" ht="13.5" customHeight="1" x14ac:dyDescent="0.25">
      <c r="A762" s="973">
        <v>758</v>
      </c>
      <c r="B762" s="974"/>
      <c r="C762" s="973"/>
      <c r="D762" s="973">
        <v>20482225447</v>
      </c>
      <c r="E762" s="1225">
        <v>4072521</v>
      </c>
      <c r="F762" s="976" t="s">
        <v>2668</v>
      </c>
      <c r="G762" s="977" t="s">
        <v>526</v>
      </c>
      <c r="H762" s="977" t="s">
        <v>993</v>
      </c>
      <c r="I762" s="974" t="s">
        <v>15652</v>
      </c>
      <c r="J762" s="978"/>
      <c r="K762" s="978"/>
      <c r="L762" s="974" t="s">
        <v>5992</v>
      </c>
      <c r="M762" s="974"/>
      <c r="N762" s="974"/>
      <c r="O762" s="974"/>
      <c r="P762" s="977" t="s">
        <v>4424</v>
      </c>
      <c r="Q762" s="977" t="s">
        <v>6194</v>
      </c>
      <c r="R762" s="979" t="s">
        <v>6527</v>
      </c>
      <c r="S762" s="973" t="s">
        <v>4424</v>
      </c>
      <c r="T762" s="973" t="s">
        <v>4424</v>
      </c>
      <c r="U762" s="974" t="s">
        <v>994</v>
      </c>
      <c r="V762" s="974"/>
      <c r="W762" s="974" t="s">
        <v>3630</v>
      </c>
      <c r="X762" s="974" t="s">
        <v>3630</v>
      </c>
      <c r="Y762" s="974" t="s">
        <v>4475</v>
      </c>
      <c r="Z762" s="980" t="s">
        <v>19124</v>
      </c>
      <c r="AA762" s="981">
        <v>4</v>
      </c>
      <c r="AB762" s="981">
        <v>2010</v>
      </c>
      <c r="AC762" s="974"/>
      <c r="AD762" s="1011"/>
      <c r="AE762" s="977" t="s">
        <v>4002</v>
      </c>
      <c r="AF762" s="977" t="s">
        <v>4424</v>
      </c>
      <c r="AG762" s="977"/>
      <c r="AH762" s="991" t="s">
        <v>14528</v>
      </c>
      <c r="AI762" s="974" t="s">
        <v>5521</v>
      </c>
      <c r="AJ762" s="977" t="s">
        <v>5992</v>
      </c>
      <c r="AK762" s="985">
        <v>18162916</v>
      </c>
      <c r="AL762" s="977" t="s">
        <v>19125</v>
      </c>
      <c r="AM762" s="977" t="s">
        <v>3630</v>
      </c>
      <c r="AN762" s="977" t="s">
        <v>3630</v>
      </c>
      <c r="AO762" s="977" t="s">
        <v>4475</v>
      </c>
      <c r="AP762" s="986" t="s">
        <v>4424</v>
      </c>
      <c r="AQ762" s="987" t="s">
        <v>4424</v>
      </c>
      <c r="AR762" s="988" t="s">
        <v>4424</v>
      </c>
      <c r="AS762" s="989"/>
      <c r="AT762" s="989"/>
      <c r="AU762" s="989"/>
      <c r="AV762" s="990" t="s">
        <v>4424</v>
      </c>
      <c r="AW762" s="991" t="s">
        <v>4424</v>
      </c>
      <c r="AX762" s="990" t="s">
        <v>4424</v>
      </c>
      <c r="AY762" s="990" t="s">
        <v>4424</v>
      </c>
      <c r="AZ762" s="991" t="s">
        <v>4424</v>
      </c>
      <c r="BA762" s="990" t="s">
        <v>4424</v>
      </c>
      <c r="BB762" s="977" t="s">
        <v>629</v>
      </c>
      <c r="BC762" s="977" t="s">
        <v>2591</v>
      </c>
      <c r="BD762" s="994">
        <v>40283</v>
      </c>
      <c r="BE762" s="977" t="s">
        <v>189</v>
      </c>
      <c r="BF762" s="974"/>
      <c r="BG762" s="992"/>
      <c r="BH762" s="1002"/>
      <c r="BL762" s="1361"/>
    </row>
    <row r="763" spans="1:64" s="993" customFormat="1" ht="13.5" customHeight="1" x14ac:dyDescent="0.25">
      <c r="A763" s="973">
        <v>759</v>
      </c>
      <c r="B763" s="974"/>
      <c r="C763" s="973"/>
      <c r="D763" s="973">
        <v>20447367051</v>
      </c>
      <c r="E763" s="1225">
        <v>4071171</v>
      </c>
      <c r="F763" s="976" t="s">
        <v>2667</v>
      </c>
      <c r="G763" s="977" t="s">
        <v>526</v>
      </c>
      <c r="H763" s="977" t="s">
        <v>995</v>
      </c>
      <c r="I763" s="974" t="s">
        <v>15651</v>
      </c>
      <c r="J763" s="978"/>
      <c r="K763" s="978"/>
      <c r="L763" s="974" t="s">
        <v>998</v>
      </c>
      <c r="M763" s="974"/>
      <c r="N763" s="974"/>
      <c r="O763" s="974"/>
      <c r="P763" s="977" t="s">
        <v>4424</v>
      </c>
      <c r="Q763" s="977" t="s">
        <v>3303</v>
      </c>
      <c r="R763" s="979">
        <v>22414424</v>
      </c>
      <c r="S763" s="973" t="s">
        <v>4424</v>
      </c>
      <c r="T763" s="973" t="s">
        <v>4424</v>
      </c>
      <c r="U763" s="974" t="s">
        <v>996</v>
      </c>
      <c r="V763" s="974"/>
      <c r="W763" s="974" t="s">
        <v>260</v>
      </c>
      <c r="X763" s="974" t="s">
        <v>260</v>
      </c>
      <c r="Y763" s="974" t="s">
        <v>260</v>
      </c>
      <c r="Z763" s="980">
        <v>40276</v>
      </c>
      <c r="AA763" s="981">
        <v>4</v>
      </c>
      <c r="AB763" s="981">
        <v>2010</v>
      </c>
      <c r="AC763" s="974"/>
      <c r="AD763" s="983">
        <v>10000</v>
      </c>
      <c r="AE763" s="977" t="s">
        <v>4002</v>
      </c>
      <c r="AF763" s="977" t="s">
        <v>4424</v>
      </c>
      <c r="AG763" s="977"/>
      <c r="AH763" s="985">
        <v>11002666</v>
      </c>
      <c r="AI763" s="974" t="s">
        <v>11466</v>
      </c>
      <c r="AJ763" s="977" t="s">
        <v>998</v>
      </c>
      <c r="AK763" s="985">
        <v>22414424</v>
      </c>
      <c r="AL763" s="977" t="s">
        <v>22231</v>
      </c>
      <c r="AM763" s="977" t="s">
        <v>260</v>
      </c>
      <c r="AN763" s="977" t="s">
        <v>260</v>
      </c>
      <c r="AO763" s="977" t="s">
        <v>260</v>
      </c>
      <c r="AP763" s="986" t="s">
        <v>4424</v>
      </c>
      <c r="AQ763" s="987" t="s">
        <v>4424</v>
      </c>
      <c r="AR763" s="988" t="s">
        <v>4424</v>
      </c>
      <c r="AS763" s="989"/>
      <c r="AT763" s="989"/>
      <c r="AU763" s="989"/>
      <c r="AV763" s="990" t="s">
        <v>4424</v>
      </c>
      <c r="AW763" s="991" t="s">
        <v>4424</v>
      </c>
      <c r="AX763" s="990" t="s">
        <v>4424</v>
      </c>
      <c r="AY763" s="990" t="s">
        <v>4424</v>
      </c>
      <c r="AZ763" s="991" t="s">
        <v>4424</v>
      </c>
      <c r="BA763" s="990" t="s">
        <v>4424</v>
      </c>
      <c r="BB763" s="977" t="s">
        <v>997</v>
      </c>
      <c r="BC763" s="977" t="s">
        <v>2591</v>
      </c>
      <c r="BD763" s="994">
        <v>40316</v>
      </c>
      <c r="BE763" s="977" t="s">
        <v>189</v>
      </c>
      <c r="BF763" s="974"/>
      <c r="BG763" s="992"/>
      <c r="BL763" s="1361"/>
    </row>
    <row r="764" spans="1:64" s="993" customFormat="1" ht="13.5" customHeight="1" x14ac:dyDescent="0.25">
      <c r="A764" s="973">
        <v>760</v>
      </c>
      <c r="B764" s="974"/>
      <c r="C764" s="973"/>
      <c r="D764" s="973">
        <v>10448800429</v>
      </c>
      <c r="E764" s="1225">
        <v>4071170</v>
      </c>
      <c r="F764" s="976" t="s">
        <v>5521</v>
      </c>
      <c r="G764" s="977" t="s">
        <v>1692</v>
      </c>
      <c r="H764" s="977" t="s">
        <v>4026</v>
      </c>
      <c r="I764" s="974" t="s">
        <v>15651</v>
      </c>
      <c r="J764" s="978"/>
      <c r="K764" s="978"/>
      <c r="L764" s="974" t="s">
        <v>4027</v>
      </c>
      <c r="M764" s="974"/>
      <c r="N764" s="974"/>
      <c r="O764" s="974"/>
      <c r="P764" s="977" t="s">
        <v>4424</v>
      </c>
      <c r="Q764" s="977"/>
      <c r="R764" s="979">
        <v>44880042</v>
      </c>
      <c r="S764" s="973" t="s">
        <v>4424</v>
      </c>
      <c r="T764" s="973" t="s">
        <v>4424</v>
      </c>
      <c r="U764" s="974" t="s">
        <v>19763</v>
      </c>
      <c r="V764" s="974"/>
      <c r="W764" s="974" t="s">
        <v>5749</v>
      </c>
      <c r="X764" s="974" t="s">
        <v>5749</v>
      </c>
      <c r="Y764" s="974" t="s">
        <v>5749</v>
      </c>
      <c r="Z764" s="980">
        <v>40280</v>
      </c>
      <c r="AA764" s="981">
        <v>4</v>
      </c>
      <c r="AB764" s="981">
        <v>2010</v>
      </c>
      <c r="AC764" s="974"/>
      <c r="AD764" s="983">
        <v>3000</v>
      </c>
      <c r="AE764" s="977" t="s">
        <v>2281</v>
      </c>
      <c r="AF764" s="977" t="s">
        <v>4424</v>
      </c>
      <c r="AG764" s="977"/>
      <c r="AH764" s="991" t="s">
        <v>4424</v>
      </c>
      <c r="AI764" s="989" t="s">
        <v>4424</v>
      </c>
      <c r="AJ764" s="977" t="s">
        <v>4029</v>
      </c>
      <c r="AK764" s="985">
        <v>44880042</v>
      </c>
      <c r="AL764" s="977" t="s">
        <v>22230</v>
      </c>
      <c r="AM764" s="977" t="s">
        <v>5749</v>
      </c>
      <c r="AN764" s="977" t="s">
        <v>5749</v>
      </c>
      <c r="AO764" s="977" t="s">
        <v>5749</v>
      </c>
      <c r="AP764" s="986" t="s">
        <v>4424</v>
      </c>
      <c r="AQ764" s="987" t="s">
        <v>4424</v>
      </c>
      <c r="AR764" s="988" t="s">
        <v>4424</v>
      </c>
      <c r="AS764" s="989"/>
      <c r="AT764" s="989"/>
      <c r="AU764" s="989"/>
      <c r="AV764" s="990" t="s">
        <v>4424</v>
      </c>
      <c r="AW764" s="991" t="s">
        <v>4424</v>
      </c>
      <c r="AX764" s="990" t="s">
        <v>4424</v>
      </c>
      <c r="AY764" s="990" t="s">
        <v>4424</v>
      </c>
      <c r="AZ764" s="991" t="s">
        <v>4424</v>
      </c>
      <c r="BA764" s="990" t="s">
        <v>4424</v>
      </c>
      <c r="BB764" s="977" t="s">
        <v>2904</v>
      </c>
      <c r="BC764" s="977" t="s">
        <v>2591</v>
      </c>
      <c r="BD764" s="994">
        <v>40302</v>
      </c>
      <c r="BE764" s="977" t="s">
        <v>189</v>
      </c>
      <c r="BF764" s="974"/>
      <c r="BG764" s="992"/>
      <c r="BL764" s="1361"/>
    </row>
    <row r="765" spans="1:64" s="993" customFormat="1" ht="13.5" customHeight="1" x14ac:dyDescent="0.25">
      <c r="A765" s="973">
        <v>761</v>
      </c>
      <c r="B765" s="974"/>
      <c r="C765" s="973"/>
      <c r="D765" s="973">
        <v>20498136606</v>
      </c>
      <c r="E765" s="1225">
        <v>4070433</v>
      </c>
      <c r="F765" s="976" t="s">
        <v>3254</v>
      </c>
      <c r="G765" s="977" t="s">
        <v>526</v>
      </c>
      <c r="H765" s="977" t="s">
        <v>7829</v>
      </c>
      <c r="I765" s="974" t="s">
        <v>6546</v>
      </c>
      <c r="J765" s="978"/>
      <c r="K765" s="978"/>
      <c r="L765" s="974" t="s">
        <v>31319</v>
      </c>
      <c r="M765" s="974"/>
      <c r="N765" s="974"/>
      <c r="O765" s="974"/>
      <c r="P765" s="977" t="s">
        <v>4424</v>
      </c>
      <c r="Q765" s="977" t="s">
        <v>2817</v>
      </c>
      <c r="R765" s="979" t="s">
        <v>31320</v>
      </c>
      <c r="S765" s="973" t="s">
        <v>4424</v>
      </c>
      <c r="T765" s="973" t="s">
        <v>4424</v>
      </c>
      <c r="U765" s="974" t="s">
        <v>28783</v>
      </c>
      <c r="V765" s="974"/>
      <c r="W765" s="974" t="s">
        <v>1301</v>
      </c>
      <c r="X765" s="974" t="s">
        <v>6087</v>
      </c>
      <c r="Y765" s="974" t="s">
        <v>6087</v>
      </c>
      <c r="Z765" s="980" t="s">
        <v>19126</v>
      </c>
      <c r="AA765" s="981">
        <v>3</v>
      </c>
      <c r="AB765" s="981">
        <v>2010</v>
      </c>
      <c r="AC765" s="974"/>
      <c r="AD765" s="1011"/>
      <c r="AE765" s="977" t="s">
        <v>4002</v>
      </c>
      <c r="AF765" s="977" t="s">
        <v>4424</v>
      </c>
      <c r="AG765" s="977"/>
      <c r="AH765" s="991" t="s">
        <v>9289</v>
      </c>
      <c r="AI765" s="974" t="s">
        <v>6087</v>
      </c>
      <c r="AJ765" s="977" t="s">
        <v>4424</v>
      </c>
      <c r="AK765" s="977" t="s">
        <v>4424</v>
      </c>
      <c r="AL765" s="977" t="s">
        <v>4424</v>
      </c>
      <c r="AM765" s="977" t="s">
        <v>4424</v>
      </c>
      <c r="AN765" s="977" t="s">
        <v>4424</v>
      </c>
      <c r="AO765" s="977" t="s">
        <v>4424</v>
      </c>
      <c r="AP765" s="986" t="s">
        <v>4424</v>
      </c>
      <c r="AQ765" s="987" t="s">
        <v>4424</v>
      </c>
      <c r="AR765" s="988" t="s">
        <v>4424</v>
      </c>
      <c r="AS765" s="989"/>
      <c r="AT765" s="989"/>
      <c r="AU765" s="989"/>
      <c r="AV765" s="990" t="s">
        <v>4424</v>
      </c>
      <c r="AW765" s="991" t="s">
        <v>4424</v>
      </c>
      <c r="AX765" s="990" t="s">
        <v>4424</v>
      </c>
      <c r="AY765" s="990" t="s">
        <v>4424</v>
      </c>
      <c r="AZ765" s="991" t="s">
        <v>4424</v>
      </c>
      <c r="BA765" s="990" t="s">
        <v>4424</v>
      </c>
      <c r="BB765" s="977" t="s">
        <v>2649</v>
      </c>
      <c r="BC765" s="977" t="s">
        <v>2591</v>
      </c>
      <c r="BD765" s="994">
        <v>40326</v>
      </c>
      <c r="BE765" s="977" t="s">
        <v>189</v>
      </c>
      <c r="BF765" s="974"/>
      <c r="BG765" s="992"/>
      <c r="BL765" s="1361"/>
    </row>
    <row r="766" spans="1:64" s="993" customFormat="1" ht="13.5" customHeight="1" x14ac:dyDescent="0.25">
      <c r="A766" s="973">
        <v>762</v>
      </c>
      <c r="B766" s="974"/>
      <c r="C766" s="973"/>
      <c r="D766" s="973">
        <v>20482484205</v>
      </c>
      <c r="E766" s="1225">
        <v>4071167</v>
      </c>
      <c r="F766" s="976" t="s">
        <v>2668</v>
      </c>
      <c r="G766" s="977" t="s">
        <v>526</v>
      </c>
      <c r="H766" s="977" t="s">
        <v>9786</v>
      </c>
      <c r="I766" s="974" t="s">
        <v>15651</v>
      </c>
      <c r="J766" s="978"/>
      <c r="K766" s="978"/>
      <c r="L766" s="974" t="s">
        <v>3998</v>
      </c>
      <c r="M766" s="974"/>
      <c r="N766" s="974"/>
      <c r="O766" s="974"/>
      <c r="P766" s="977" t="s">
        <v>4424</v>
      </c>
      <c r="Q766" s="977" t="s">
        <v>3303</v>
      </c>
      <c r="R766" s="979" t="s">
        <v>4870</v>
      </c>
      <c r="S766" s="973" t="s">
        <v>4424</v>
      </c>
      <c r="T766" s="973" t="s">
        <v>4424</v>
      </c>
      <c r="U766" s="974" t="s">
        <v>3999</v>
      </c>
      <c r="V766" s="974"/>
      <c r="W766" s="974" t="s">
        <v>3630</v>
      </c>
      <c r="X766" s="974" t="s">
        <v>3630</v>
      </c>
      <c r="Y766" s="974" t="s">
        <v>4475</v>
      </c>
      <c r="Z766" s="980">
        <v>40268</v>
      </c>
      <c r="AA766" s="981">
        <v>3</v>
      </c>
      <c r="AB766" s="981">
        <v>2010</v>
      </c>
      <c r="AC766" s="974"/>
      <c r="AD766" s="1011"/>
      <c r="AE766" s="977" t="s">
        <v>4002</v>
      </c>
      <c r="AF766" s="977" t="s">
        <v>4424</v>
      </c>
      <c r="AG766" s="977"/>
      <c r="AH766" s="985">
        <v>11136184</v>
      </c>
      <c r="AI766" s="1055" t="s">
        <v>3630</v>
      </c>
      <c r="AJ766" s="977" t="s">
        <v>3998</v>
      </c>
      <c r="AK766" s="985" t="s">
        <v>4870</v>
      </c>
      <c r="AL766" s="977" t="s">
        <v>21238</v>
      </c>
      <c r="AM766" s="977" t="s">
        <v>4904</v>
      </c>
      <c r="AN766" s="977" t="s">
        <v>3630</v>
      </c>
      <c r="AO766" s="977" t="s">
        <v>4475</v>
      </c>
      <c r="AP766" s="986" t="s">
        <v>4424</v>
      </c>
      <c r="AQ766" s="987" t="s">
        <v>4424</v>
      </c>
      <c r="AR766" s="988" t="s">
        <v>4424</v>
      </c>
      <c r="AS766" s="989"/>
      <c r="AT766" s="989"/>
      <c r="AU766" s="989"/>
      <c r="AV766" s="990" t="s">
        <v>4424</v>
      </c>
      <c r="AW766" s="991" t="s">
        <v>4424</v>
      </c>
      <c r="AX766" s="990" t="s">
        <v>4424</v>
      </c>
      <c r="AY766" s="990" t="s">
        <v>4424</v>
      </c>
      <c r="AZ766" s="991" t="s">
        <v>4424</v>
      </c>
      <c r="BA766" s="990" t="s">
        <v>4424</v>
      </c>
      <c r="BB766" s="977" t="s">
        <v>629</v>
      </c>
      <c r="BC766" s="977" t="s">
        <v>2591</v>
      </c>
      <c r="BD766" s="994">
        <v>40283</v>
      </c>
      <c r="BE766" s="977" t="s">
        <v>189</v>
      </c>
      <c r="BF766" s="974"/>
      <c r="BG766" s="992"/>
      <c r="BL766" s="1361"/>
    </row>
    <row r="767" spans="1:64" s="993" customFormat="1" ht="13.5" customHeight="1" x14ac:dyDescent="0.25">
      <c r="A767" s="973">
        <v>763</v>
      </c>
      <c r="B767" s="974"/>
      <c r="C767" s="973"/>
      <c r="D767" s="973">
        <v>20522390101</v>
      </c>
      <c r="E767" s="1225">
        <v>4070085</v>
      </c>
      <c r="F767" s="976" t="s">
        <v>2668</v>
      </c>
      <c r="G767" s="977" t="s">
        <v>1692</v>
      </c>
      <c r="H767" s="977" t="s">
        <v>3125</v>
      </c>
      <c r="I767" s="974" t="s">
        <v>6546</v>
      </c>
      <c r="J767" s="978"/>
      <c r="K767" s="978"/>
      <c r="L767" s="974" t="s">
        <v>3126</v>
      </c>
      <c r="M767" s="974"/>
      <c r="N767" s="974"/>
      <c r="O767" s="974"/>
      <c r="P767" s="977" t="s">
        <v>4424</v>
      </c>
      <c r="Q767" s="977" t="s">
        <v>3303</v>
      </c>
      <c r="R767" s="979" t="s">
        <v>3127</v>
      </c>
      <c r="S767" s="973" t="s">
        <v>4424</v>
      </c>
      <c r="T767" s="973" t="s">
        <v>4424</v>
      </c>
      <c r="U767" s="974" t="s">
        <v>19772</v>
      </c>
      <c r="V767" s="974"/>
      <c r="W767" s="974" t="s">
        <v>2584</v>
      </c>
      <c r="X767" s="974" t="s">
        <v>5521</v>
      </c>
      <c r="Y767" s="974" t="s">
        <v>5521</v>
      </c>
      <c r="Z767" s="980" t="s">
        <v>22464</v>
      </c>
      <c r="AA767" s="981">
        <v>4</v>
      </c>
      <c r="AB767" s="981">
        <v>2010</v>
      </c>
      <c r="AC767" s="974"/>
      <c r="AD767" s="983">
        <v>3000</v>
      </c>
      <c r="AE767" s="977" t="s">
        <v>4002</v>
      </c>
      <c r="AF767" s="977" t="s">
        <v>4424</v>
      </c>
      <c r="AG767" s="977"/>
      <c r="AH767" s="985">
        <v>12337904</v>
      </c>
      <c r="AI767" s="974" t="s">
        <v>5521</v>
      </c>
      <c r="AJ767" s="977" t="s">
        <v>3126</v>
      </c>
      <c r="AK767" s="985">
        <v>18017029</v>
      </c>
      <c r="AL767" s="977" t="s">
        <v>21239</v>
      </c>
      <c r="AM767" s="977" t="s">
        <v>2584</v>
      </c>
      <c r="AN767" s="977" t="s">
        <v>5521</v>
      </c>
      <c r="AO767" s="977" t="s">
        <v>5521</v>
      </c>
      <c r="AP767" s="986" t="s">
        <v>4424</v>
      </c>
      <c r="AQ767" s="987" t="s">
        <v>4424</v>
      </c>
      <c r="AR767" s="988" t="s">
        <v>4424</v>
      </c>
      <c r="AS767" s="989"/>
      <c r="AT767" s="989"/>
      <c r="AU767" s="989"/>
      <c r="AV767" s="990" t="s">
        <v>4424</v>
      </c>
      <c r="AW767" s="991" t="s">
        <v>4424</v>
      </c>
      <c r="AX767" s="990" t="s">
        <v>4424</v>
      </c>
      <c r="AY767" s="990" t="s">
        <v>4424</v>
      </c>
      <c r="AZ767" s="991" t="s">
        <v>4424</v>
      </c>
      <c r="BA767" s="990" t="s">
        <v>4424</v>
      </c>
      <c r="BB767" s="977" t="s">
        <v>2904</v>
      </c>
      <c r="BC767" s="977" t="s">
        <v>2591</v>
      </c>
      <c r="BD767" s="994">
        <v>40302</v>
      </c>
      <c r="BE767" s="977" t="s">
        <v>189</v>
      </c>
      <c r="BF767" s="974"/>
      <c r="BG767" s="992"/>
      <c r="BL767" s="1361"/>
    </row>
    <row r="768" spans="1:64" s="993" customFormat="1" ht="13.5" customHeight="1" x14ac:dyDescent="0.25">
      <c r="A768" s="973">
        <v>764</v>
      </c>
      <c r="B768" s="974"/>
      <c r="C768" s="973"/>
      <c r="D768" s="973">
        <v>10072220167</v>
      </c>
      <c r="E768" s="1225">
        <v>4070405</v>
      </c>
      <c r="F768" s="976" t="s">
        <v>2667</v>
      </c>
      <c r="G768" s="977" t="s">
        <v>526</v>
      </c>
      <c r="H768" s="977" t="s">
        <v>2040</v>
      </c>
      <c r="I768" s="974" t="s">
        <v>15651</v>
      </c>
      <c r="J768" s="978"/>
      <c r="K768" s="978"/>
      <c r="L768" s="974" t="s">
        <v>7731</v>
      </c>
      <c r="M768" s="974"/>
      <c r="N768" s="974"/>
      <c r="O768" s="974"/>
      <c r="P768" s="977" t="s">
        <v>4424</v>
      </c>
      <c r="Q768" s="977"/>
      <c r="R768" s="979" t="s">
        <v>3201</v>
      </c>
      <c r="S768" s="985" t="s">
        <v>4424</v>
      </c>
      <c r="T768" s="973" t="s">
        <v>4424</v>
      </c>
      <c r="U768" s="974" t="s">
        <v>17491</v>
      </c>
      <c r="V768" s="974"/>
      <c r="W768" s="974" t="s">
        <v>3854</v>
      </c>
      <c r="X768" s="974" t="s">
        <v>5521</v>
      </c>
      <c r="Y768" s="974" t="s">
        <v>5521</v>
      </c>
      <c r="Z768" s="980">
        <v>40269</v>
      </c>
      <c r="AA768" s="981">
        <v>4</v>
      </c>
      <c r="AB768" s="981">
        <v>2010</v>
      </c>
      <c r="AC768" s="983">
        <v>0</v>
      </c>
      <c r="AD768" s="983">
        <v>10000</v>
      </c>
      <c r="AE768" s="977" t="s">
        <v>2281</v>
      </c>
      <c r="AF768" s="977" t="s">
        <v>4424</v>
      </c>
      <c r="AG768" s="977"/>
      <c r="AH768" s="973" t="s">
        <v>4424</v>
      </c>
      <c r="AI768" s="974" t="s">
        <v>4424</v>
      </c>
      <c r="AJ768" s="977" t="s">
        <v>7731</v>
      </c>
      <c r="AK768" s="985" t="s">
        <v>3201</v>
      </c>
      <c r="AL768" s="977" t="s">
        <v>22235</v>
      </c>
      <c r="AM768" s="977" t="s">
        <v>16619</v>
      </c>
      <c r="AN768" s="984" t="s">
        <v>5521</v>
      </c>
      <c r="AO768" s="977" t="s">
        <v>5521</v>
      </c>
      <c r="AP768" s="986" t="s">
        <v>7732</v>
      </c>
      <c r="AQ768" s="984" t="s">
        <v>1491</v>
      </c>
      <c r="AR768" s="977" t="s">
        <v>22235</v>
      </c>
      <c r="AS768" s="977" t="s">
        <v>16619</v>
      </c>
      <c r="AT768" s="984" t="s">
        <v>5521</v>
      </c>
      <c r="AU768" s="977" t="s">
        <v>5521</v>
      </c>
      <c r="AV768" s="990" t="s">
        <v>4424</v>
      </c>
      <c r="AW768" s="991" t="s">
        <v>4424</v>
      </c>
      <c r="AX768" s="990" t="s">
        <v>4424</v>
      </c>
      <c r="AY768" s="990" t="s">
        <v>4424</v>
      </c>
      <c r="AZ768" s="991" t="s">
        <v>4424</v>
      </c>
      <c r="BA768" s="990" t="s">
        <v>4424</v>
      </c>
      <c r="BB768" s="977" t="s">
        <v>4833</v>
      </c>
      <c r="BC768" s="977" t="s">
        <v>2190</v>
      </c>
      <c r="BD768" s="994">
        <v>40283</v>
      </c>
      <c r="BE768" s="977" t="s">
        <v>189</v>
      </c>
      <c r="BF768" s="1003" t="s">
        <v>7305</v>
      </c>
      <c r="BG768" s="992"/>
      <c r="BL768" s="1361"/>
    </row>
    <row r="769" spans="1:64" s="993" customFormat="1" ht="13.5" customHeight="1" x14ac:dyDescent="0.25">
      <c r="A769" s="973">
        <v>765</v>
      </c>
      <c r="B769" s="974"/>
      <c r="C769" s="973"/>
      <c r="D769" s="973">
        <v>20480835442</v>
      </c>
      <c r="E769" s="1225">
        <v>4071526</v>
      </c>
      <c r="F769" s="976" t="s">
        <v>2668</v>
      </c>
      <c r="G769" s="977" t="s">
        <v>1692</v>
      </c>
      <c r="H769" s="977" t="s">
        <v>3128</v>
      </c>
      <c r="I769" s="974" t="s">
        <v>6546</v>
      </c>
      <c r="J769" s="978"/>
      <c r="K769" s="978"/>
      <c r="L769" s="974" t="s">
        <v>3129</v>
      </c>
      <c r="M769" s="974"/>
      <c r="N769" s="974"/>
      <c r="O769" s="974"/>
      <c r="P769" s="977" t="s">
        <v>4424</v>
      </c>
      <c r="Q769" s="977" t="s">
        <v>3303</v>
      </c>
      <c r="R769" s="979">
        <v>16665043</v>
      </c>
      <c r="S769" s="985" t="s">
        <v>4424</v>
      </c>
      <c r="T769" s="973" t="s">
        <v>4424</v>
      </c>
      <c r="U769" s="974" t="s">
        <v>3130</v>
      </c>
      <c r="V769" s="974"/>
      <c r="W769" s="974" t="s">
        <v>1517</v>
      </c>
      <c r="X769" s="974" t="s">
        <v>1517</v>
      </c>
      <c r="Y769" s="974" t="s">
        <v>1221</v>
      </c>
      <c r="Z769" s="980" t="s">
        <v>22464</v>
      </c>
      <c r="AA769" s="981">
        <v>4</v>
      </c>
      <c r="AB769" s="981">
        <v>2010</v>
      </c>
      <c r="AC769" s="974"/>
      <c r="AD769" s="983">
        <v>3000</v>
      </c>
      <c r="AE769" s="977" t="s">
        <v>4002</v>
      </c>
      <c r="AF769" s="977" t="s">
        <v>4424</v>
      </c>
      <c r="AG769" s="977"/>
      <c r="AH769" s="985">
        <v>11119278</v>
      </c>
      <c r="AI769" s="974" t="s">
        <v>1517</v>
      </c>
      <c r="AJ769" s="977" t="s">
        <v>3129</v>
      </c>
      <c r="AK769" s="985">
        <v>16665043</v>
      </c>
      <c r="AL769" s="977" t="s">
        <v>21240</v>
      </c>
      <c r="AM769" s="977" t="s">
        <v>1517</v>
      </c>
      <c r="AN769" s="977" t="s">
        <v>1517</v>
      </c>
      <c r="AO769" s="977" t="s">
        <v>1221</v>
      </c>
      <c r="AP769" s="986" t="s">
        <v>4424</v>
      </c>
      <c r="AQ769" s="987" t="s">
        <v>4424</v>
      </c>
      <c r="AR769" s="988" t="s">
        <v>4424</v>
      </c>
      <c r="AS769" s="989"/>
      <c r="AT769" s="989"/>
      <c r="AU769" s="989"/>
      <c r="AV769" s="990" t="s">
        <v>4424</v>
      </c>
      <c r="AW769" s="991" t="s">
        <v>4424</v>
      </c>
      <c r="AX769" s="990" t="s">
        <v>4424</v>
      </c>
      <c r="AY769" s="990" t="s">
        <v>4424</v>
      </c>
      <c r="AZ769" s="991" t="s">
        <v>4424</v>
      </c>
      <c r="BA769" s="990" t="s">
        <v>4424</v>
      </c>
      <c r="BB769" s="977" t="s">
        <v>2904</v>
      </c>
      <c r="BC769" s="977" t="s">
        <v>2591</v>
      </c>
      <c r="BD769" s="994">
        <v>40305</v>
      </c>
      <c r="BE769" s="977" t="s">
        <v>189</v>
      </c>
      <c r="BF769" s="974"/>
      <c r="BG769" s="992"/>
      <c r="BL769" s="1361"/>
    </row>
    <row r="770" spans="1:64" s="993" customFormat="1" ht="13.5" customHeight="1" x14ac:dyDescent="0.25">
      <c r="A770" s="973">
        <v>766</v>
      </c>
      <c r="B770" s="974"/>
      <c r="C770" s="973"/>
      <c r="D770" s="973">
        <v>10409688972</v>
      </c>
      <c r="E770" s="1225">
        <v>4072522</v>
      </c>
      <c r="F770" s="976" t="s">
        <v>2667</v>
      </c>
      <c r="G770" s="977" t="s">
        <v>250</v>
      </c>
      <c r="H770" s="977" t="s">
        <v>3131</v>
      </c>
      <c r="I770" s="974" t="s">
        <v>6546</v>
      </c>
      <c r="J770" s="978"/>
      <c r="K770" s="978"/>
      <c r="L770" s="974" t="s">
        <v>9354</v>
      </c>
      <c r="M770" s="974"/>
      <c r="N770" s="974"/>
      <c r="O770" s="974"/>
      <c r="P770" s="977" t="s">
        <v>4424</v>
      </c>
      <c r="Q770" s="973" t="s">
        <v>4424</v>
      </c>
      <c r="R770" s="979">
        <v>40968897</v>
      </c>
      <c r="S770" s="985" t="s">
        <v>4424</v>
      </c>
      <c r="T770" s="973" t="s">
        <v>4424</v>
      </c>
      <c r="U770" s="974" t="s">
        <v>19806</v>
      </c>
      <c r="V770" s="974"/>
      <c r="W770" s="974" t="s">
        <v>3134</v>
      </c>
      <c r="X770" s="974" t="s">
        <v>5298</v>
      </c>
      <c r="Y770" s="974" t="s">
        <v>4134</v>
      </c>
      <c r="Z770" s="980" t="s">
        <v>22465</v>
      </c>
      <c r="AA770" s="981">
        <v>4</v>
      </c>
      <c r="AB770" s="981">
        <v>2010</v>
      </c>
      <c r="AC770" s="974"/>
      <c r="AD770" s="983">
        <v>12000</v>
      </c>
      <c r="AE770" s="977" t="s">
        <v>2281</v>
      </c>
      <c r="AF770" s="977" t="s">
        <v>4424</v>
      </c>
      <c r="AG770" s="977"/>
      <c r="AH770" s="991" t="s">
        <v>4424</v>
      </c>
      <c r="AI770" s="989" t="s">
        <v>4424</v>
      </c>
      <c r="AJ770" s="977" t="s">
        <v>3132</v>
      </c>
      <c r="AK770" s="985" t="s">
        <v>3135</v>
      </c>
      <c r="AL770" s="977" t="s">
        <v>22229</v>
      </c>
      <c r="AM770" s="977" t="s">
        <v>1278</v>
      </c>
      <c r="AN770" s="977" t="s">
        <v>6111</v>
      </c>
      <c r="AO770" s="977" t="s">
        <v>4134</v>
      </c>
      <c r="AP770" s="986" t="s">
        <v>4424</v>
      </c>
      <c r="AQ770" s="987" t="s">
        <v>4424</v>
      </c>
      <c r="AR770" s="988" t="s">
        <v>4424</v>
      </c>
      <c r="AS770" s="989"/>
      <c r="AT770" s="989"/>
      <c r="AU770" s="989"/>
      <c r="AV770" s="990" t="s">
        <v>4424</v>
      </c>
      <c r="AW770" s="991" t="s">
        <v>4424</v>
      </c>
      <c r="AX770" s="990" t="s">
        <v>4424</v>
      </c>
      <c r="AY770" s="990" t="s">
        <v>4424</v>
      </c>
      <c r="AZ770" s="991" t="s">
        <v>4424</v>
      </c>
      <c r="BA770" s="990" t="s">
        <v>4424</v>
      </c>
      <c r="BB770" s="977" t="s">
        <v>4454</v>
      </c>
      <c r="BC770" s="977" t="s">
        <v>2591</v>
      </c>
      <c r="BD770" s="994">
        <v>40351</v>
      </c>
      <c r="BE770" s="977" t="s">
        <v>189</v>
      </c>
      <c r="BF770" s="974"/>
      <c r="BG770" s="992"/>
      <c r="BL770" s="1361"/>
    </row>
    <row r="771" spans="1:64" s="993" customFormat="1" ht="13.5" customHeight="1" x14ac:dyDescent="0.25">
      <c r="A771" s="973">
        <v>767</v>
      </c>
      <c r="B771" s="974"/>
      <c r="C771" s="973"/>
      <c r="D771" s="973">
        <v>20147341637</v>
      </c>
      <c r="E771" s="1225" t="e">
        <v>#N/A</v>
      </c>
      <c r="F771" s="976" t="s">
        <v>3254</v>
      </c>
      <c r="G771" s="977" t="s">
        <v>1692</v>
      </c>
      <c r="H771" s="977" t="s">
        <v>3136</v>
      </c>
      <c r="I771" s="974" t="s">
        <v>3862</v>
      </c>
      <c r="J771" s="978"/>
      <c r="K771" s="978"/>
      <c r="L771" s="974" t="s">
        <v>3137</v>
      </c>
      <c r="M771" s="974"/>
      <c r="N771" s="974"/>
      <c r="O771" s="974"/>
      <c r="P771" s="977" t="s">
        <v>4424</v>
      </c>
      <c r="Q771" s="977" t="s">
        <v>1503</v>
      </c>
      <c r="R771" s="979">
        <v>23821856</v>
      </c>
      <c r="S771" s="985" t="s">
        <v>4424</v>
      </c>
      <c r="T771" s="973" t="s">
        <v>4424</v>
      </c>
      <c r="U771" s="974" t="s">
        <v>3138</v>
      </c>
      <c r="V771" s="974"/>
      <c r="W771" s="974" t="s">
        <v>2914</v>
      </c>
      <c r="X771" s="974" t="s">
        <v>2914</v>
      </c>
      <c r="Y771" s="974" t="s">
        <v>2914</v>
      </c>
      <c r="Z771" s="980">
        <v>40288</v>
      </c>
      <c r="AA771" s="981">
        <v>4</v>
      </c>
      <c r="AB771" s="981">
        <v>2010</v>
      </c>
      <c r="AC771" s="991" t="s">
        <v>4424</v>
      </c>
      <c r="AD771" s="1004" t="s">
        <v>4424</v>
      </c>
      <c r="AE771" s="977" t="s">
        <v>4002</v>
      </c>
      <c r="AF771" s="977" t="s">
        <v>4424</v>
      </c>
      <c r="AG771" s="977"/>
      <c r="AH771" s="985" t="s">
        <v>3139</v>
      </c>
      <c r="AI771" s="974" t="s">
        <v>2914</v>
      </c>
      <c r="AJ771" s="977" t="s">
        <v>3137</v>
      </c>
      <c r="AK771" s="985">
        <v>23821856</v>
      </c>
      <c r="AL771" s="977" t="s">
        <v>21241</v>
      </c>
      <c r="AM771" s="977" t="s">
        <v>2914</v>
      </c>
      <c r="AN771" s="977" t="s">
        <v>2914</v>
      </c>
      <c r="AO771" s="977" t="s">
        <v>2914</v>
      </c>
      <c r="AP771" s="986" t="s">
        <v>3140</v>
      </c>
      <c r="AQ771" s="984">
        <v>23831304</v>
      </c>
      <c r="AR771" s="977" t="s">
        <v>21241</v>
      </c>
      <c r="AS771" s="977" t="s">
        <v>2914</v>
      </c>
      <c r="AT771" s="977" t="s">
        <v>2914</v>
      </c>
      <c r="AU771" s="977" t="s">
        <v>2914</v>
      </c>
      <c r="AV771" s="990" t="s">
        <v>4424</v>
      </c>
      <c r="AW771" s="991" t="s">
        <v>4424</v>
      </c>
      <c r="AX771" s="990" t="s">
        <v>4424</v>
      </c>
      <c r="AY771" s="990" t="s">
        <v>4424</v>
      </c>
      <c r="AZ771" s="991" t="s">
        <v>4424</v>
      </c>
      <c r="BA771" s="990" t="s">
        <v>4424</v>
      </c>
      <c r="BB771" s="977" t="s">
        <v>3918</v>
      </c>
      <c r="BC771" s="977" t="s">
        <v>1284</v>
      </c>
      <c r="BD771" s="994">
        <v>40382</v>
      </c>
      <c r="BE771" s="977" t="s">
        <v>189</v>
      </c>
      <c r="BF771" s="974"/>
      <c r="BG771" s="992"/>
      <c r="BL771" s="1361"/>
    </row>
    <row r="772" spans="1:64" s="993" customFormat="1" ht="13.5" customHeight="1" x14ac:dyDescent="0.25">
      <c r="A772" s="973">
        <v>768</v>
      </c>
      <c r="B772" s="974"/>
      <c r="C772" s="973"/>
      <c r="D772" s="973">
        <v>20498235507</v>
      </c>
      <c r="E772" s="1225">
        <v>4070265</v>
      </c>
      <c r="F772" s="976" t="s">
        <v>3254</v>
      </c>
      <c r="G772" s="977" t="s">
        <v>1692</v>
      </c>
      <c r="H772" s="977" t="s">
        <v>5758</v>
      </c>
      <c r="I772" s="974" t="s">
        <v>15651</v>
      </c>
      <c r="J772" s="978"/>
      <c r="K772" s="978"/>
      <c r="L772" s="974" t="s">
        <v>5759</v>
      </c>
      <c r="M772" s="974"/>
      <c r="N772" s="974"/>
      <c r="O772" s="974"/>
      <c r="P772" s="977" t="s">
        <v>4424</v>
      </c>
      <c r="Q772" s="977" t="s">
        <v>3303</v>
      </c>
      <c r="R772" s="979">
        <v>30676839</v>
      </c>
      <c r="S772" s="985" t="s">
        <v>4424</v>
      </c>
      <c r="T772" s="973" t="s">
        <v>4424</v>
      </c>
      <c r="U772" s="974" t="s">
        <v>5760</v>
      </c>
      <c r="V772" s="974"/>
      <c r="W772" s="974" t="s">
        <v>2584</v>
      </c>
      <c r="X772" s="974" t="s">
        <v>6087</v>
      </c>
      <c r="Y772" s="974" t="s">
        <v>6087</v>
      </c>
      <c r="Z772" s="980">
        <v>40290</v>
      </c>
      <c r="AA772" s="981">
        <v>4</v>
      </c>
      <c r="AB772" s="981">
        <v>2010</v>
      </c>
      <c r="AC772" s="991" t="s">
        <v>4424</v>
      </c>
      <c r="AD772" s="1004" t="s">
        <v>5773</v>
      </c>
      <c r="AE772" s="977" t="s">
        <v>4002</v>
      </c>
      <c r="AF772" s="977" t="s">
        <v>4424</v>
      </c>
      <c r="AG772" s="977"/>
      <c r="AH772" s="985">
        <v>11001134</v>
      </c>
      <c r="AI772" s="974" t="s">
        <v>6087</v>
      </c>
      <c r="AJ772" s="977" t="s">
        <v>5759</v>
      </c>
      <c r="AK772" s="985">
        <v>30676839</v>
      </c>
      <c r="AL772" s="977" t="s">
        <v>21242</v>
      </c>
      <c r="AM772" s="977" t="s">
        <v>2584</v>
      </c>
      <c r="AN772" s="977" t="s">
        <v>6087</v>
      </c>
      <c r="AO772" s="977" t="s">
        <v>6087</v>
      </c>
      <c r="AP772" s="986" t="s">
        <v>17230</v>
      </c>
      <c r="AQ772" s="984">
        <v>29368645</v>
      </c>
      <c r="AR772" s="977" t="s">
        <v>21242</v>
      </c>
      <c r="AS772" s="977" t="s">
        <v>2584</v>
      </c>
      <c r="AT772" s="977" t="s">
        <v>6087</v>
      </c>
      <c r="AU772" s="977" t="s">
        <v>6087</v>
      </c>
      <c r="AV772" s="990" t="s">
        <v>4424</v>
      </c>
      <c r="AW772" s="991" t="s">
        <v>4424</v>
      </c>
      <c r="AX772" s="990" t="s">
        <v>4424</v>
      </c>
      <c r="AY772" s="990" t="s">
        <v>4424</v>
      </c>
      <c r="AZ772" s="991" t="s">
        <v>4424</v>
      </c>
      <c r="BA772" s="990" t="s">
        <v>4424</v>
      </c>
      <c r="BB772" s="977" t="s">
        <v>3918</v>
      </c>
      <c r="BC772" s="977" t="s">
        <v>2591</v>
      </c>
      <c r="BD772" s="994">
        <v>40326</v>
      </c>
      <c r="BE772" s="977" t="s">
        <v>189</v>
      </c>
      <c r="BF772" s="974"/>
      <c r="BG772" s="992"/>
      <c r="BL772" s="1361"/>
    </row>
    <row r="773" spans="1:64" s="993" customFormat="1" ht="13.5" customHeight="1" x14ac:dyDescent="0.25">
      <c r="A773" s="973">
        <v>769</v>
      </c>
      <c r="B773" s="974"/>
      <c r="C773" s="973"/>
      <c r="D773" s="973">
        <v>20491666723</v>
      </c>
      <c r="E773" s="1225">
        <v>4070814</v>
      </c>
      <c r="F773" s="976" t="s">
        <v>2668</v>
      </c>
      <c r="G773" s="977" t="s">
        <v>1692</v>
      </c>
      <c r="H773" s="977" t="s">
        <v>5762</v>
      </c>
      <c r="I773" s="974" t="s">
        <v>15651</v>
      </c>
      <c r="J773" s="978"/>
      <c r="K773" s="978"/>
      <c r="L773" s="974" t="s">
        <v>5763</v>
      </c>
      <c r="M773" s="974"/>
      <c r="N773" s="974"/>
      <c r="O773" s="974"/>
      <c r="P773" s="977" t="s">
        <v>4424</v>
      </c>
      <c r="Q773" s="977" t="s">
        <v>3303</v>
      </c>
      <c r="R773" s="979" t="s">
        <v>5764</v>
      </c>
      <c r="S773" s="985" t="s">
        <v>4424</v>
      </c>
      <c r="T773" s="973" t="s">
        <v>4424</v>
      </c>
      <c r="U773" s="974" t="s">
        <v>19773</v>
      </c>
      <c r="V773" s="974"/>
      <c r="W773" s="974" t="s">
        <v>2726</v>
      </c>
      <c r="X773" s="974" t="s">
        <v>2726</v>
      </c>
      <c r="Y773" s="974" t="s">
        <v>2726</v>
      </c>
      <c r="Z773" s="980">
        <v>40294</v>
      </c>
      <c r="AA773" s="981">
        <v>4</v>
      </c>
      <c r="AB773" s="981">
        <v>2010</v>
      </c>
      <c r="AC773" s="991" t="s">
        <v>4424</v>
      </c>
      <c r="AD773" s="1004" t="s">
        <v>5772</v>
      </c>
      <c r="AE773" s="977" t="s">
        <v>4002</v>
      </c>
      <c r="AF773" s="977" t="s">
        <v>4424</v>
      </c>
      <c r="AG773" s="977"/>
      <c r="AH773" s="985">
        <v>11118213</v>
      </c>
      <c r="AI773" s="974" t="s">
        <v>2726</v>
      </c>
      <c r="AJ773" s="977" t="s">
        <v>5763</v>
      </c>
      <c r="AK773" s="985">
        <v>40695463</v>
      </c>
      <c r="AL773" s="977" t="s">
        <v>5765</v>
      </c>
      <c r="AM773" s="977" t="s">
        <v>2726</v>
      </c>
      <c r="AN773" s="977" t="s">
        <v>2726</v>
      </c>
      <c r="AO773" s="977" t="s">
        <v>2726</v>
      </c>
      <c r="AP773" s="986" t="s">
        <v>4424</v>
      </c>
      <c r="AQ773" s="987" t="s">
        <v>4424</v>
      </c>
      <c r="AR773" s="988" t="s">
        <v>4424</v>
      </c>
      <c r="AS773" s="989"/>
      <c r="AT773" s="989"/>
      <c r="AU773" s="989"/>
      <c r="AV773" s="990" t="s">
        <v>4424</v>
      </c>
      <c r="AW773" s="991" t="s">
        <v>4424</v>
      </c>
      <c r="AX773" s="990" t="s">
        <v>4424</v>
      </c>
      <c r="AY773" s="990" t="s">
        <v>4424</v>
      </c>
      <c r="AZ773" s="991" t="s">
        <v>4424</v>
      </c>
      <c r="BA773" s="990" t="s">
        <v>4424</v>
      </c>
      <c r="BB773" s="977" t="s">
        <v>2904</v>
      </c>
      <c r="BC773" s="977" t="s">
        <v>2591</v>
      </c>
      <c r="BD773" s="994">
        <v>40326</v>
      </c>
      <c r="BE773" s="977" t="s">
        <v>189</v>
      </c>
      <c r="BF773" s="974"/>
      <c r="BG773" s="992"/>
      <c r="BL773" s="1361"/>
    </row>
    <row r="774" spans="1:64" s="993" customFormat="1" ht="13.5" customHeight="1" x14ac:dyDescent="0.25">
      <c r="A774" s="973">
        <v>770</v>
      </c>
      <c r="B774" s="974"/>
      <c r="C774" s="973"/>
      <c r="D774" s="973">
        <v>10457514293</v>
      </c>
      <c r="E774" s="1225">
        <v>4070815</v>
      </c>
      <c r="F774" s="976" t="s">
        <v>2667</v>
      </c>
      <c r="G774" s="977" t="s">
        <v>1692</v>
      </c>
      <c r="H774" s="977" t="s">
        <v>5766</v>
      </c>
      <c r="I774" s="974" t="s">
        <v>3862</v>
      </c>
      <c r="J774" s="978"/>
      <c r="K774" s="978"/>
      <c r="L774" s="974" t="s">
        <v>5767</v>
      </c>
      <c r="M774" s="974"/>
      <c r="N774" s="974"/>
      <c r="O774" s="974"/>
      <c r="P774" s="977" t="s">
        <v>4424</v>
      </c>
      <c r="Q774" s="977"/>
      <c r="R774" s="979">
        <v>45751429</v>
      </c>
      <c r="S774" s="985" t="s">
        <v>4424</v>
      </c>
      <c r="T774" s="973" t="s">
        <v>4424</v>
      </c>
      <c r="U774" s="974" t="s">
        <v>19807</v>
      </c>
      <c r="V774" s="974"/>
      <c r="W774" s="974" t="s">
        <v>265</v>
      </c>
      <c r="X774" s="974" t="s">
        <v>265</v>
      </c>
      <c r="Y774" s="974" t="s">
        <v>265</v>
      </c>
      <c r="Z774" s="980">
        <v>40295</v>
      </c>
      <c r="AA774" s="981">
        <v>4</v>
      </c>
      <c r="AB774" s="981">
        <v>2010</v>
      </c>
      <c r="AC774" s="991" t="s">
        <v>4424</v>
      </c>
      <c r="AD774" s="1004" t="s">
        <v>5772</v>
      </c>
      <c r="AE774" s="977" t="s">
        <v>2281</v>
      </c>
      <c r="AF774" s="977" t="s">
        <v>4424</v>
      </c>
      <c r="AG774" s="977"/>
      <c r="AH774" s="991" t="s">
        <v>1197</v>
      </c>
      <c r="AI774" s="989" t="s">
        <v>4424</v>
      </c>
      <c r="AJ774" s="977" t="s">
        <v>5767</v>
      </c>
      <c r="AK774" s="985">
        <v>45751429</v>
      </c>
      <c r="AL774" s="977" t="s">
        <v>21243</v>
      </c>
      <c r="AM774" s="977" t="s">
        <v>265</v>
      </c>
      <c r="AN774" s="977" t="s">
        <v>265</v>
      </c>
      <c r="AO774" s="977" t="s">
        <v>265</v>
      </c>
      <c r="AP774" s="986" t="s">
        <v>4424</v>
      </c>
      <c r="AQ774" s="987" t="s">
        <v>4424</v>
      </c>
      <c r="AR774" s="988" t="s">
        <v>4424</v>
      </c>
      <c r="AS774" s="989"/>
      <c r="AT774" s="989"/>
      <c r="AU774" s="989"/>
      <c r="AV774" s="990" t="s">
        <v>4424</v>
      </c>
      <c r="AW774" s="991" t="s">
        <v>4424</v>
      </c>
      <c r="AX774" s="990" t="s">
        <v>4424</v>
      </c>
      <c r="AY774" s="990" t="s">
        <v>4424</v>
      </c>
      <c r="AZ774" s="991" t="s">
        <v>4424</v>
      </c>
      <c r="BA774" s="990" t="s">
        <v>4424</v>
      </c>
      <c r="BB774" s="977" t="s">
        <v>3918</v>
      </c>
      <c r="BC774" s="977" t="s">
        <v>2591</v>
      </c>
      <c r="BD774" s="994">
        <v>40326</v>
      </c>
      <c r="BE774" s="977" t="s">
        <v>189</v>
      </c>
      <c r="BF774" s="974"/>
      <c r="BG774" s="992"/>
      <c r="BL774" s="1361"/>
    </row>
    <row r="775" spans="1:64" s="993" customFormat="1" ht="13.5" customHeight="1" x14ac:dyDescent="0.25">
      <c r="A775" s="973">
        <v>771</v>
      </c>
      <c r="B775" s="974"/>
      <c r="C775" s="973"/>
      <c r="D775" s="973">
        <v>20455540829</v>
      </c>
      <c r="E775" s="1225" t="e">
        <v>#N/A</v>
      </c>
      <c r="F775" s="976" t="s">
        <v>3254</v>
      </c>
      <c r="G775" s="977" t="s">
        <v>526</v>
      </c>
      <c r="H775" s="977" t="s">
        <v>5768</v>
      </c>
      <c r="I775" s="974" t="s">
        <v>3862</v>
      </c>
      <c r="J775" s="978"/>
      <c r="K775" s="978"/>
      <c r="L775" s="974" t="s">
        <v>5769</v>
      </c>
      <c r="M775" s="974"/>
      <c r="N775" s="974"/>
      <c r="O775" s="974"/>
      <c r="P775" s="977" t="s">
        <v>4424</v>
      </c>
      <c r="Q775" s="977" t="s">
        <v>1503</v>
      </c>
      <c r="R775" s="979">
        <v>40552576</v>
      </c>
      <c r="S775" s="985" t="s">
        <v>4424</v>
      </c>
      <c r="T775" s="973" t="s">
        <v>4424</v>
      </c>
      <c r="U775" s="974" t="s">
        <v>19774</v>
      </c>
      <c r="V775" s="974"/>
      <c r="W775" s="974" t="s">
        <v>4009</v>
      </c>
      <c r="X775" s="974" t="s">
        <v>4009</v>
      </c>
      <c r="Y775" s="974" t="s">
        <v>6087</v>
      </c>
      <c r="Z775" s="980">
        <v>40295</v>
      </c>
      <c r="AA775" s="981">
        <v>4</v>
      </c>
      <c r="AB775" s="981">
        <v>2010</v>
      </c>
      <c r="AC775" s="991" t="s">
        <v>4424</v>
      </c>
      <c r="AD775" s="1004" t="s">
        <v>5771</v>
      </c>
      <c r="AE775" s="977" t="s">
        <v>4002</v>
      </c>
      <c r="AF775" s="977" t="s">
        <v>4424</v>
      </c>
      <c r="AG775" s="977"/>
      <c r="AH775" s="985">
        <v>12008240</v>
      </c>
      <c r="AI775" s="974" t="s">
        <v>6087</v>
      </c>
      <c r="AJ775" s="977" t="s">
        <v>5770</v>
      </c>
      <c r="AK775" s="985">
        <v>21544308</v>
      </c>
      <c r="AL775" s="977" t="s">
        <v>21244</v>
      </c>
      <c r="AM775" s="977" t="s">
        <v>4009</v>
      </c>
      <c r="AN775" s="977" t="s">
        <v>4009</v>
      </c>
      <c r="AO775" s="977" t="s">
        <v>6087</v>
      </c>
      <c r="AP775" s="986" t="s">
        <v>4424</v>
      </c>
      <c r="AQ775" s="987" t="s">
        <v>4424</v>
      </c>
      <c r="AR775" s="988" t="s">
        <v>4424</v>
      </c>
      <c r="AS775" s="989"/>
      <c r="AT775" s="989"/>
      <c r="AU775" s="989"/>
      <c r="AV775" s="990" t="s">
        <v>4424</v>
      </c>
      <c r="AW775" s="991" t="s">
        <v>4424</v>
      </c>
      <c r="AX775" s="990" t="s">
        <v>4424</v>
      </c>
      <c r="AY775" s="990" t="s">
        <v>4424</v>
      </c>
      <c r="AZ775" s="991" t="s">
        <v>4424</v>
      </c>
      <c r="BA775" s="990" t="s">
        <v>4424</v>
      </c>
      <c r="BB775" s="977" t="s">
        <v>528</v>
      </c>
      <c r="BC775" s="977" t="s">
        <v>1284</v>
      </c>
      <c r="BD775" s="994">
        <v>40295</v>
      </c>
      <c r="BE775" s="977" t="s">
        <v>189</v>
      </c>
      <c r="BF775" s="974"/>
      <c r="BG775" s="992"/>
      <c r="BL775" s="1361"/>
    </row>
    <row r="776" spans="1:64" s="993" customFormat="1" ht="13.5" customHeight="1" x14ac:dyDescent="0.25">
      <c r="A776" s="973">
        <v>772</v>
      </c>
      <c r="B776" s="974"/>
      <c r="C776" s="973"/>
      <c r="D776" s="973">
        <v>20494950724</v>
      </c>
      <c r="E776" s="1225">
        <v>4071173</v>
      </c>
      <c r="F776" s="976" t="s">
        <v>3254</v>
      </c>
      <c r="G776" s="977" t="s">
        <v>526</v>
      </c>
      <c r="H776" s="977" t="s">
        <v>5776</v>
      </c>
      <c r="I776" s="974" t="s">
        <v>15651</v>
      </c>
      <c r="J776" s="978"/>
      <c r="K776" s="978"/>
      <c r="L776" s="974" t="s">
        <v>5775</v>
      </c>
      <c r="M776" s="974"/>
      <c r="N776" s="974"/>
      <c r="O776" s="974"/>
      <c r="P776" s="977" t="s">
        <v>4424</v>
      </c>
      <c r="Q776" s="977" t="s">
        <v>3303</v>
      </c>
      <c r="R776" s="979">
        <v>41306308</v>
      </c>
      <c r="S776" s="985" t="s">
        <v>4424</v>
      </c>
      <c r="T776" s="973" t="s">
        <v>4424</v>
      </c>
      <c r="U776" s="974" t="s">
        <v>19808</v>
      </c>
      <c r="V776" s="974"/>
      <c r="W776" s="974" t="s">
        <v>5777</v>
      </c>
      <c r="X776" s="974" t="s">
        <v>265</v>
      </c>
      <c r="Y776" s="974" t="s">
        <v>265</v>
      </c>
      <c r="Z776" s="980">
        <v>40296</v>
      </c>
      <c r="AA776" s="981">
        <v>4</v>
      </c>
      <c r="AB776" s="981">
        <v>2010</v>
      </c>
      <c r="AC776" s="991" t="s">
        <v>4424</v>
      </c>
      <c r="AD776" s="983">
        <v>12000</v>
      </c>
      <c r="AE776" s="977" t="s">
        <v>4002</v>
      </c>
      <c r="AF776" s="977" t="s">
        <v>4424</v>
      </c>
      <c r="AG776" s="977"/>
      <c r="AH776" s="985">
        <v>11053587</v>
      </c>
      <c r="AI776" s="974" t="s">
        <v>265</v>
      </c>
      <c r="AJ776" s="977" t="s">
        <v>5775</v>
      </c>
      <c r="AK776" s="985">
        <v>41306308</v>
      </c>
      <c r="AL776" s="977" t="s">
        <v>21245</v>
      </c>
      <c r="AM776" s="977" t="s">
        <v>5777</v>
      </c>
      <c r="AN776" s="977" t="s">
        <v>265</v>
      </c>
      <c r="AO776" s="977" t="s">
        <v>265</v>
      </c>
      <c r="AP776" s="986" t="s">
        <v>5778</v>
      </c>
      <c r="AQ776" s="984">
        <v>42578253</v>
      </c>
      <c r="AR776" s="977" t="s">
        <v>21245</v>
      </c>
      <c r="AS776" s="977" t="s">
        <v>5777</v>
      </c>
      <c r="AT776" s="977" t="s">
        <v>265</v>
      </c>
      <c r="AU776" s="977" t="s">
        <v>265</v>
      </c>
      <c r="AV776" s="990" t="s">
        <v>4424</v>
      </c>
      <c r="AW776" s="991" t="s">
        <v>4424</v>
      </c>
      <c r="AX776" s="990" t="s">
        <v>4424</v>
      </c>
      <c r="AY776" s="990" t="s">
        <v>4424</v>
      </c>
      <c r="AZ776" s="991" t="s">
        <v>4424</v>
      </c>
      <c r="BA776" s="990" t="s">
        <v>4424</v>
      </c>
      <c r="BB776" s="977" t="s">
        <v>2603</v>
      </c>
      <c r="BC776" s="977" t="s">
        <v>2591</v>
      </c>
      <c r="BD776" s="994">
        <v>40326</v>
      </c>
      <c r="BE776" s="977" t="s">
        <v>189</v>
      </c>
      <c r="BF776" s="974"/>
      <c r="BG776" s="992"/>
      <c r="BL776" s="1361"/>
    </row>
    <row r="777" spans="1:64" s="993" customFormat="1" ht="13.5" customHeight="1" x14ac:dyDescent="0.25">
      <c r="A777" s="973">
        <v>773</v>
      </c>
      <c r="B777" s="974"/>
      <c r="C777" s="973"/>
      <c r="D777" s="973">
        <v>10052974441</v>
      </c>
      <c r="E777" s="1225">
        <v>4070435</v>
      </c>
      <c r="F777" s="976" t="s">
        <v>2667</v>
      </c>
      <c r="G777" s="977" t="s">
        <v>250</v>
      </c>
      <c r="H777" s="977" t="s">
        <v>5779</v>
      </c>
      <c r="I777" s="974" t="s">
        <v>6546</v>
      </c>
      <c r="J777" s="978"/>
      <c r="K777" s="978"/>
      <c r="L777" s="974" t="s">
        <v>9353</v>
      </c>
      <c r="M777" s="974"/>
      <c r="N777" s="974"/>
      <c r="O777" s="974"/>
      <c r="P777" s="977" t="s">
        <v>4424</v>
      </c>
      <c r="Q777" s="973" t="s">
        <v>4424</v>
      </c>
      <c r="R777" s="979" t="s">
        <v>5780</v>
      </c>
      <c r="S777" s="985" t="s">
        <v>4424</v>
      </c>
      <c r="T777" s="973" t="s">
        <v>4424</v>
      </c>
      <c r="U777" s="974" t="s">
        <v>5781</v>
      </c>
      <c r="V777" s="974" t="s">
        <v>5833</v>
      </c>
      <c r="W777" s="974" t="s">
        <v>5782</v>
      </c>
      <c r="X777" s="974" t="s">
        <v>6111</v>
      </c>
      <c r="Y777" s="974" t="s">
        <v>4134</v>
      </c>
      <c r="Z777" s="980" t="s">
        <v>22466</v>
      </c>
      <c r="AA777" s="981">
        <v>4</v>
      </c>
      <c r="AB777" s="981">
        <v>2010</v>
      </c>
      <c r="AC777" s="991" t="s">
        <v>4424</v>
      </c>
      <c r="AD777" s="983">
        <v>5000</v>
      </c>
      <c r="AE777" s="977" t="s">
        <v>2281</v>
      </c>
      <c r="AF777" s="977" t="s">
        <v>4424</v>
      </c>
      <c r="AG777" s="977"/>
      <c r="AH777" s="991" t="s">
        <v>4424</v>
      </c>
      <c r="AI777" s="989" t="s">
        <v>4424</v>
      </c>
      <c r="AJ777" s="977" t="s">
        <v>9353</v>
      </c>
      <c r="AK777" s="985" t="s">
        <v>5780</v>
      </c>
      <c r="AL777" s="977" t="s">
        <v>21246</v>
      </c>
      <c r="AM777" s="977" t="s">
        <v>5782</v>
      </c>
      <c r="AN777" s="977" t="s">
        <v>6111</v>
      </c>
      <c r="AO777" s="977" t="s">
        <v>4134</v>
      </c>
      <c r="AP777" s="986" t="s">
        <v>4424</v>
      </c>
      <c r="AQ777" s="987" t="s">
        <v>4424</v>
      </c>
      <c r="AR777" s="988" t="s">
        <v>4424</v>
      </c>
      <c r="AS777" s="989"/>
      <c r="AT777" s="989"/>
      <c r="AU777" s="989"/>
      <c r="AV777" s="990" t="s">
        <v>4424</v>
      </c>
      <c r="AW777" s="991" t="s">
        <v>4424</v>
      </c>
      <c r="AX777" s="990" t="s">
        <v>4424</v>
      </c>
      <c r="AY777" s="990" t="s">
        <v>4424</v>
      </c>
      <c r="AZ777" s="991" t="s">
        <v>4424</v>
      </c>
      <c r="BA777" s="990" t="s">
        <v>4424</v>
      </c>
      <c r="BB777" s="977" t="s">
        <v>1563</v>
      </c>
      <c r="BC777" s="977" t="s">
        <v>2591</v>
      </c>
      <c r="BD777" s="994">
        <v>40325</v>
      </c>
      <c r="BE777" s="977" t="s">
        <v>189</v>
      </c>
      <c r="BF777" s="974"/>
      <c r="BG777" s="992"/>
      <c r="BL777" s="1361"/>
    </row>
    <row r="778" spans="1:64" s="993" customFormat="1" ht="13.5" customHeight="1" x14ac:dyDescent="0.25">
      <c r="A778" s="973">
        <v>774</v>
      </c>
      <c r="B778" s="974"/>
      <c r="C778" s="973"/>
      <c r="D778" s="973">
        <v>20519956609</v>
      </c>
      <c r="E778" s="1225">
        <v>4070812</v>
      </c>
      <c r="F778" s="976" t="s">
        <v>3254</v>
      </c>
      <c r="G778" s="977" t="s">
        <v>526</v>
      </c>
      <c r="H778" s="977" t="s">
        <v>20688</v>
      </c>
      <c r="I778" s="974" t="s">
        <v>15651</v>
      </c>
      <c r="J778" s="978"/>
      <c r="K778" s="978"/>
      <c r="L778" s="974" t="s">
        <v>1737</v>
      </c>
      <c r="M778" s="974"/>
      <c r="N778" s="974"/>
      <c r="O778" s="974"/>
      <c r="P778" s="977" t="s">
        <v>4424</v>
      </c>
      <c r="Q778" s="977" t="s">
        <v>3303</v>
      </c>
      <c r="R778" s="979" t="s">
        <v>1738</v>
      </c>
      <c r="S778" s="985" t="s">
        <v>4424</v>
      </c>
      <c r="T778" s="973" t="s">
        <v>4424</v>
      </c>
      <c r="U778" s="974" t="s">
        <v>1739</v>
      </c>
      <c r="V778" s="974"/>
      <c r="W778" s="974" t="s">
        <v>16612</v>
      </c>
      <c r="X778" s="974" t="s">
        <v>2827</v>
      </c>
      <c r="Y778" s="974" t="s">
        <v>2827</v>
      </c>
      <c r="Z778" s="980">
        <v>40301</v>
      </c>
      <c r="AA778" s="981">
        <v>5</v>
      </c>
      <c r="AB778" s="981">
        <v>2010</v>
      </c>
      <c r="AC778" s="991" t="s">
        <v>4424</v>
      </c>
      <c r="AD778" s="983">
        <v>15000</v>
      </c>
      <c r="AE778" s="977" t="s">
        <v>4002</v>
      </c>
      <c r="AF778" s="977" t="s">
        <v>4424</v>
      </c>
      <c r="AG778" s="977"/>
      <c r="AH778" s="985">
        <v>11021769</v>
      </c>
      <c r="AI778" s="974" t="s">
        <v>2827</v>
      </c>
      <c r="AJ778" s="977" t="s">
        <v>1740</v>
      </c>
      <c r="AK778" s="985" t="s">
        <v>1741</v>
      </c>
      <c r="AL778" s="977" t="s">
        <v>21248</v>
      </c>
      <c r="AM778" s="977" t="s">
        <v>21247</v>
      </c>
      <c r="AN778" s="977" t="s">
        <v>2827</v>
      </c>
      <c r="AO778" s="977" t="s">
        <v>2827</v>
      </c>
      <c r="AP778" s="986" t="s">
        <v>4424</v>
      </c>
      <c r="AQ778" s="987" t="s">
        <v>4424</v>
      </c>
      <c r="AR778" s="988" t="s">
        <v>4424</v>
      </c>
      <c r="AS778" s="989"/>
      <c r="AT778" s="989"/>
      <c r="AU778" s="989"/>
      <c r="AV778" s="990" t="s">
        <v>4424</v>
      </c>
      <c r="AW778" s="991" t="s">
        <v>4424</v>
      </c>
      <c r="AX778" s="990" t="s">
        <v>4424</v>
      </c>
      <c r="AY778" s="990" t="s">
        <v>4424</v>
      </c>
      <c r="AZ778" s="991" t="s">
        <v>4424</v>
      </c>
      <c r="BA778" s="990" t="s">
        <v>4424</v>
      </c>
      <c r="BB778" s="977" t="s">
        <v>4181</v>
      </c>
      <c r="BC778" s="977" t="s">
        <v>2591</v>
      </c>
      <c r="BD778" s="994">
        <v>40350</v>
      </c>
      <c r="BE778" s="977" t="s">
        <v>189</v>
      </c>
      <c r="BF778" s="974"/>
      <c r="BG778" s="992"/>
      <c r="BL778" s="1361"/>
    </row>
    <row r="779" spans="1:64" s="993" customFormat="1" ht="13.5" customHeight="1" x14ac:dyDescent="0.25">
      <c r="A779" s="973">
        <v>775</v>
      </c>
      <c r="B779" s="974"/>
      <c r="C779" s="973"/>
      <c r="D779" s="973">
        <v>10400161254</v>
      </c>
      <c r="E779" s="1225">
        <v>4071172</v>
      </c>
      <c r="F779" s="976" t="s">
        <v>2667</v>
      </c>
      <c r="G779" s="977" t="s">
        <v>526</v>
      </c>
      <c r="H779" s="977" t="s">
        <v>4309</v>
      </c>
      <c r="I779" s="974" t="s">
        <v>15651</v>
      </c>
      <c r="J779" s="978"/>
      <c r="K779" s="978"/>
      <c r="L779" s="974" t="s">
        <v>4310</v>
      </c>
      <c r="M779" s="974"/>
      <c r="N779" s="974"/>
      <c r="O779" s="974"/>
      <c r="P779" s="977" t="s">
        <v>4424</v>
      </c>
      <c r="Q779" s="977"/>
      <c r="R779" s="979">
        <v>40016125</v>
      </c>
      <c r="S779" s="985" t="s">
        <v>4424</v>
      </c>
      <c r="T779" s="973" t="s">
        <v>4424</v>
      </c>
      <c r="U779" s="974" t="s">
        <v>19809</v>
      </c>
      <c r="V779" s="974"/>
      <c r="W779" s="974" t="s">
        <v>666</v>
      </c>
      <c r="X779" s="974" t="s">
        <v>666</v>
      </c>
      <c r="Y779" s="974" t="s">
        <v>265</v>
      </c>
      <c r="Z779" s="980">
        <v>40303</v>
      </c>
      <c r="AA779" s="981">
        <v>5</v>
      </c>
      <c r="AB779" s="981">
        <v>2010</v>
      </c>
      <c r="AC779" s="991" t="s">
        <v>4424</v>
      </c>
      <c r="AD779" s="983">
        <v>8000</v>
      </c>
      <c r="AE779" s="977" t="s">
        <v>2281</v>
      </c>
      <c r="AF779" s="977" t="s">
        <v>4424</v>
      </c>
      <c r="AG779" s="977"/>
      <c r="AH779" s="991" t="s">
        <v>4424</v>
      </c>
      <c r="AI779" s="989" t="s">
        <v>4424</v>
      </c>
      <c r="AJ779" s="977" t="s">
        <v>4310</v>
      </c>
      <c r="AK779" s="985">
        <v>40016125</v>
      </c>
      <c r="AL779" s="977" t="s">
        <v>21249</v>
      </c>
      <c r="AM779" s="977" t="s">
        <v>666</v>
      </c>
      <c r="AN779" s="977" t="s">
        <v>666</v>
      </c>
      <c r="AO779" s="977" t="s">
        <v>265</v>
      </c>
      <c r="AP779" s="986" t="s">
        <v>4424</v>
      </c>
      <c r="AQ779" s="987" t="s">
        <v>4424</v>
      </c>
      <c r="AR779" s="988" t="s">
        <v>4424</v>
      </c>
      <c r="AS779" s="989"/>
      <c r="AT779" s="989"/>
      <c r="AU779" s="989"/>
      <c r="AV779" s="990" t="s">
        <v>4424</v>
      </c>
      <c r="AW779" s="991" t="s">
        <v>4424</v>
      </c>
      <c r="AX779" s="990" t="s">
        <v>4424</v>
      </c>
      <c r="AY779" s="990" t="s">
        <v>4424</v>
      </c>
      <c r="AZ779" s="991" t="s">
        <v>4424</v>
      </c>
      <c r="BA779" s="990" t="s">
        <v>4424</v>
      </c>
      <c r="BB779" s="977" t="s">
        <v>2603</v>
      </c>
      <c r="BC779" s="977" t="s">
        <v>2591</v>
      </c>
      <c r="BD779" s="994">
        <v>40326</v>
      </c>
      <c r="BE779" s="977" t="s">
        <v>189</v>
      </c>
      <c r="BF779" s="974"/>
      <c r="BG779" s="992"/>
      <c r="BL779" s="1361"/>
    </row>
    <row r="780" spans="1:64" s="993" customFormat="1" ht="13.5" customHeight="1" x14ac:dyDescent="0.25">
      <c r="A780" s="973">
        <v>776</v>
      </c>
      <c r="B780" s="974"/>
      <c r="C780" s="973"/>
      <c r="D780" s="973">
        <v>20528317171</v>
      </c>
      <c r="E780" s="1225">
        <v>4071527</v>
      </c>
      <c r="F780" s="976" t="s">
        <v>2667</v>
      </c>
      <c r="G780" s="977" t="s">
        <v>526</v>
      </c>
      <c r="H780" s="977" t="s">
        <v>20689</v>
      </c>
      <c r="I780" s="974" t="s">
        <v>15651</v>
      </c>
      <c r="J780" s="978"/>
      <c r="K780" s="978"/>
      <c r="L780" s="974" t="s">
        <v>5304</v>
      </c>
      <c r="M780" s="974"/>
      <c r="N780" s="974"/>
      <c r="O780" s="974"/>
      <c r="P780" s="977" t="s">
        <v>4424</v>
      </c>
      <c r="Q780" s="977" t="s">
        <v>6194</v>
      </c>
      <c r="R780" s="979" t="s">
        <v>5305</v>
      </c>
      <c r="S780" s="985" t="s">
        <v>4424</v>
      </c>
      <c r="T780" s="973" t="s">
        <v>4424</v>
      </c>
      <c r="U780" s="974" t="s">
        <v>19810</v>
      </c>
      <c r="V780" s="974"/>
      <c r="W780" s="974" t="s">
        <v>1278</v>
      </c>
      <c r="X780" s="974" t="s">
        <v>6111</v>
      </c>
      <c r="Y780" s="974" t="s">
        <v>4134</v>
      </c>
      <c r="Z780" s="980">
        <v>40305</v>
      </c>
      <c r="AA780" s="981">
        <v>5</v>
      </c>
      <c r="AB780" s="981">
        <v>2010</v>
      </c>
      <c r="AC780" s="991" t="s">
        <v>4424</v>
      </c>
      <c r="AD780" s="983">
        <v>30000</v>
      </c>
      <c r="AE780" s="977" t="s">
        <v>4002</v>
      </c>
      <c r="AF780" s="977" t="s">
        <v>4424</v>
      </c>
      <c r="AG780" s="977"/>
      <c r="AH780" s="985" t="s">
        <v>5875</v>
      </c>
      <c r="AI780" s="974" t="s">
        <v>6111</v>
      </c>
      <c r="AJ780" s="977" t="s">
        <v>5304</v>
      </c>
      <c r="AK780" s="985" t="s">
        <v>5305</v>
      </c>
      <c r="AL780" s="977" t="s">
        <v>21250</v>
      </c>
      <c r="AM780" s="977" t="s">
        <v>1278</v>
      </c>
      <c r="AN780" s="977" t="s">
        <v>6111</v>
      </c>
      <c r="AO780" s="977" t="s">
        <v>4134</v>
      </c>
      <c r="AP780" s="986" t="s">
        <v>4424</v>
      </c>
      <c r="AQ780" s="987" t="s">
        <v>4424</v>
      </c>
      <c r="AR780" s="988" t="s">
        <v>4424</v>
      </c>
      <c r="AS780" s="989"/>
      <c r="AT780" s="989"/>
      <c r="AU780" s="989"/>
      <c r="AV780" s="990" t="s">
        <v>4424</v>
      </c>
      <c r="AW780" s="991" t="s">
        <v>4424</v>
      </c>
      <c r="AX780" s="990" t="s">
        <v>4424</v>
      </c>
      <c r="AY780" s="990" t="s">
        <v>4424</v>
      </c>
      <c r="AZ780" s="991" t="s">
        <v>4424</v>
      </c>
      <c r="BA780" s="990" t="s">
        <v>4424</v>
      </c>
      <c r="BB780" s="977" t="s">
        <v>1563</v>
      </c>
      <c r="BC780" s="977" t="s">
        <v>2591</v>
      </c>
      <c r="BD780" s="994">
        <v>40351</v>
      </c>
      <c r="BE780" s="977" t="s">
        <v>189</v>
      </c>
      <c r="BF780" s="974"/>
      <c r="BG780" s="992"/>
      <c r="BL780" s="1361"/>
    </row>
    <row r="781" spans="1:64" s="993" customFormat="1" ht="13.5" customHeight="1" x14ac:dyDescent="0.25">
      <c r="A781" s="973">
        <v>777</v>
      </c>
      <c r="B781" s="974"/>
      <c r="C781" s="973"/>
      <c r="D781" s="973">
        <v>20526079222</v>
      </c>
      <c r="E781" s="1225">
        <v>4070426</v>
      </c>
      <c r="F781" s="976" t="s">
        <v>2668</v>
      </c>
      <c r="G781" s="977" t="s">
        <v>526</v>
      </c>
      <c r="H781" s="977" t="s">
        <v>5876</v>
      </c>
      <c r="I781" s="974" t="s">
        <v>6546</v>
      </c>
      <c r="J781" s="978"/>
      <c r="K781" s="978"/>
      <c r="L781" s="974" t="s">
        <v>19128</v>
      </c>
      <c r="M781" s="974"/>
      <c r="N781" s="974"/>
      <c r="O781" s="974"/>
      <c r="P781" s="977" t="s">
        <v>4424</v>
      </c>
      <c r="Q781" s="977" t="s">
        <v>6194</v>
      </c>
      <c r="R781" s="979" t="s">
        <v>6162</v>
      </c>
      <c r="S781" s="985" t="s">
        <v>4424</v>
      </c>
      <c r="T781" s="973" t="s">
        <v>4424</v>
      </c>
      <c r="U781" s="974" t="s">
        <v>23451</v>
      </c>
      <c r="V781" s="974" t="s">
        <v>23451</v>
      </c>
      <c r="W781" s="974" t="s">
        <v>5749</v>
      </c>
      <c r="X781" s="974" t="s">
        <v>5749</v>
      </c>
      <c r="Y781" s="974" t="s">
        <v>5749</v>
      </c>
      <c r="Z781" s="980" t="s">
        <v>19127</v>
      </c>
      <c r="AA781" s="981">
        <v>5</v>
      </c>
      <c r="AB781" s="981">
        <v>2010</v>
      </c>
      <c r="AC781" s="991" t="s">
        <v>4424</v>
      </c>
      <c r="AD781" s="983">
        <v>40000</v>
      </c>
      <c r="AE781" s="977" t="s">
        <v>4002</v>
      </c>
      <c r="AF781" s="977" t="s">
        <v>4424</v>
      </c>
      <c r="AG781" s="977"/>
      <c r="AH781" s="985">
        <v>11092643</v>
      </c>
      <c r="AI781" s="974" t="s">
        <v>5749</v>
      </c>
      <c r="AJ781" s="977" t="s">
        <v>19128</v>
      </c>
      <c r="AK781" s="985" t="s">
        <v>6162</v>
      </c>
      <c r="AL781" s="977" t="s">
        <v>19129</v>
      </c>
      <c r="AM781" s="977" t="s">
        <v>5749</v>
      </c>
      <c r="AN781" s="977" t="s">
        <v>5749</v>
      </c>
      <c r="AO781" s="977" t="s">
        <v>5749</v>
      </c>
      <c r="AP781" s="986" t="s">
        <v>4424</v>
      </c>
      <c r="AQ781" s="987" t="s">
        <v>4424</v>
      </c>
      <c r="AR781" s="988" t="s">
        <v>4424</v>
      </c>
      <c r="AS781" s="989"/>
      <c r="AT781" s="989"/>
      <c r="AU781" s="989"/>
      <c r="AV781" s="990" t="s">
        <v>4424</v>
      </c>
      <c r="AW781" s="991" t="s">
        <v>4424</v>
      </c>
      <c r="AX781" s="990" t="s">
        <v>4424</v>
      </c>
      <c r="AY781" s="990" t="s">
        <v>4424</v>
      </c>
      <c r="AZ781" s="991" t="s">
        <v>4424</v>
      </c>
      <c r="BA781" s="990" t="s">
        <v>4424</v>
      </c>
      <c r="BB781" s="977" t="s">
        <v>3663</v>
      </c>
      <c r="BC781" s="977" t="s">
        <v>2591</v>
      </c>
      <c r="BD781" s="994">
        <v>40350</v>
      </c>
      <c r="BE781" s="977" t="s">
        <v>189</v>
      </c>
      <c r="BF781" s="974"/>
      <c r="BG781" s="992"/>
      <c r="BL781" s="1361"/>
    </row>
    <row r="782" spans="1:64" s="993" customFormat="1" ht="13.5" customHeight="1" x14ac:dyDescent="0.25">
      <c r="A782" s="973">
        <v>778</v>
      </c>
      <c r="B782" s="974"/>
      <c r="C782" s="973"/>
      <c r="D782" s="973">
        <v>20532500177</v>
      </c>
      <c r="E782" s="1225">
        <v>4071160</v>
      </c>
      <c r="F782" s="976" t="s">
        <v>3254</v>
      </c>
      <c r="G782" s="977" t="s">
        <v>526</v>
      </c>
      <c r="H782" s="977" t="s">
        <v>20690</v>
      </c>
      <c r="I782" s="974" t="s">
        <v>15651</v>
      </c>
      <c r="J782" s="978"/>
      <c r="K782" s="978"/>
      <c r="L782" s="974" t="s">
        <v>5877</v>
      </c>
      <c r="M782" s="974"/>
      <c r="N782" s="974"/>
      <c r="O782" s="974"/>
      <c r="P782" s="977" t="s">
        <v>4424</v>
      </c>
      <c r="Q782" s="977" t="s">
        <v>6194</v>
      </c>
      <c r="R782" s="979" t="s">
        <v>5878</v>
      </c>
      <c r="S782" s="985" t="s">
        <v>4424</v>
      </c>
      <c r="T782" s="973" t="s">
        <v>4424</v>
      </c>
      <c r="U782" s="974" t="s">
        <v>5879</v>
      </c>
      <c r="V782" s="974"/>
      <c r="W782" s="974" t="s">
        <v>2827</v>
      </c>
      <c r="X782" s="974" t="s">
        <v>2827</v>
      </c>
      <c r="Y782" s="974" t="s">
        <v>2827</v>
      </c>
      <c r="Z782" s="980">
        <v>40308</v>
      </c>
      <c r="AA782" s="981">
        <v>5</v>
      </c>
      <c r="AB782" s="981">
        <v>2010</v>
      </c>
      <c r="AC782" s="991" t="s">
        <v>4424</v>
      </c>
      <c r="AD782" s="983">
        <v>20000</v>
      </c>
      <c r="AE782" s="977" t="s">
        <v>4002</v>
      </c>
      <c r="AF782" s="977" t="s">
        <v>4424</v>
      </c>
      <c r="AG782" s="977"/>
      <c r="AH782" s="985">
        <v>11048068</v>
      </c>
      <c r="AI782" s="974" t="s">
        <v>2827</v>
      </c>
      <c r="AJ782" s="977" t="s">
        <v>5877</v>
      </c>
      <c r="AK782" s="985">
        <v>41297461</v>
      </c>
      <c r="AL782" s="977" t="s">
        <v>5879</v>
      </c>
      <c r="AM782" s="974" t="s">
        <v>2827</v>
      </c>
      <c r="AN782" s="974" t="s">
        <v>2827</v>
      </c>
      <c r="AO782" s="974" t="s">
        <v>2827</v>
      </c>
      <c r="AP782" s="986" t="s">
        <v>4424</v>
      </c>
      <c r="AQ782" s="987" t="s">
        <v>4424</v>
      </c>
      <c r="AR782" s="988" t="s">
        <v>4424</v>
      </c>
      <c r="AS782" s="989"/>
      <c r="AT782" s="989"/>
      <c r="AU782" s="989"/>
      <c r="AV782" s="990" t="s">
        <v>4424</v>
      </c>
      <c r="AW782" s="991" t="s">
        <v>4424</v>
      </c>
      <c r="AX782" s="990" t="s">
        <v>4424</v>
      </c>
      <c r="AY782" s="990" t="s">
        <v>4424</v>
      </c>
      <c r="AZ782" s="991" t="s">
        <v>4424</v>
      </c>
      <c r="BA782" s="990" t="s">
        <v>4424</v>
      </c>
      <c r="BB782" s="977" t="s">
        <v>1693</v>
      </c>
      <c r="BC782" s="977" t="s">
        <v>2591</v>
      </c>
      <c r="BD782" s="994">
        <v>40346</v>
      </c>
      <c r="BE782" s="977" t="s">
        <v>189</v>
      </c>
      <c r="BF782" s="974"/>
      <c r="BG782" s="992"/>
      <c r="BL782" s="1361"/>
    </row>
    <row r="783" spans="1:64" s="993" customFormat="1" ht="13.5" customHeight="1" x14ac:dyDescent="0.25">
      <c r="A783" s="973">
        <v>779</v>
      </c>
      <c r="B783" s="974"/>
      <c r="C783" s="1031">
        <v>40308</v>
      </c>
      <c r="D783" s="973">
        <v>20490097041</v>
      </c>
      <c r="E783" s="1225">
        <v>4071866</v>
      </c>
      <c r="F783" s="976" t="s">
        <v>3254</v>
      </c>
      <c r="G783" s="977" t="s">
        <v>1505</v>
      </c>
      <c r="H783" s="977" t="s">
        <v>3460</v>
      </c>
      <c r="I783" s="974" t="s">
        <v>15651</v>
      </c>
      <c r="J783" s="978"/>
      <c r="K783" s="978"/>
      <c r="L783" s="974" t="s">
        <v>3457</v>
      </c>
      <c r="M783" s="974"/>
      <c r="N783" s="974"/>
      <c r="O783" s="974"/>
      <c r="P783" s="977" t="s">
        <v>4424</v>
      </c>
      <c r="Q783" s="977" t="s">
        <v>6194</v>
      </c>
      <c r="R783" s="979" t="s">
        <v>3461</v>
      </c>
      <c r="S783" s="985"/>
      <c r="T783" s="973"/>
      <c r="U783" s="974" t="s">
        <v>19136</v>
      </c>
      <c r="V783" s="974"/>
      <c r="W783" s="974" t="s">
        <v>2914</v>
      </c>
      <c r="X783" s="974" t="s">
        <v>2914</v>
      </c>
      <c r="Y783" s="974" t="s">
        <v>2914</v>
      </c>
      <c r="Z783" s="980" t="s">
        <v>19135</v>
      </c>
      <c r="AA783" s="981">
        <v>5</v>
      </c>
      <c r="AB783" s="981">
        <v>2010</v>
      </c>
      <c r="AC783" s="991" t="s">
        <v>4424</v>
      </c>
      <c r="AD783" s="983">
        <v>14500</v>
      </c>
      <c r="AE783" s="977" t="s">
        <v>4002</v>
      </c>
      <c r="AF783" s="977" t="s">
        <v>4424</v>
      </c>
      <c r="AG783" s="977"/>
      <c r="AH783" s="985">
        <v>11091852</v>
      </c>
      <c r="AI783" s="974" t="s">
        <v>2914</v>
      </c>
      <c r="AJ783" s="977" t="s">
        <v>3458</v>
      </c>
      <c r="AK783" s="985" t="s">
        <v>20639</v>
      </c>
      <c r="AL783" s="1033" t="s">
        <v>19137</v>
      </c>
      <c r="AM783" s="1024" t="s">
        <v>2914</v>
      </c>
      <c r="AN783" s="1024" t="s">
        <v>2914</v>
      </c>
      <c r="AO783" s="1024" t="s">
        <v>2914</v>
      </c>
      <c r="AP783" s="986" t="s">
        <v>4424</v>
      </c>
      <c r="AQ783" s="987" t="s">
        <v>4424</v>
      </c>
      <c r="AR783" s="988" t="s">
        <v>4424</v>
      </c>
      <c r="AS783" s="989"/>
      <c r="AT783" s="989"/>
      <c r="AU783" s="989"/>
      <c r="AV783" s="990" t="s">
        <v>4424</v>
      </c>
      <c r="AW783" s="991" t="s">
        <v>4424</v>
      </c>
      <c r="AX783" s="990" t="s">
        <v>4424</v>
      </c>
      <c r="AY783" s="990" t="s">
        <v>4424</v>
      </c>
      <c r="AZ783" s="991" t="s">
        <v>4424</v>
      </c>
      <c r="BA783" s="990" t="s">
        <v>4424</v>
      </c>
      <c r="BB783" s="977" t="s">
        <v>3459</v>
      </c>
      <c r="BC783" s="977" t="s">
        <v>2190</v>
      </c>
      <c r="BD783" s="994">
        <v>40644</v>
      </c>
      <c r="BE783" s="977" t="s">
        <v>189</v>
      </c>
      <c r="BF783" s="974"/>
      <c r="BG783" s="992"/>
      <c r="BL783" s="1361"/>
    </row>
    <row r="784" spans="1:64" s="993" customFormat="1" ht="13.5" customHeight="1" x14ac:dyDescent="0.25">
      <c r="A784" s="973">
        <v>780</v>
      </c>
      <c r="B784" s="974"/>
      <c r="C784" s="973"/>
      <c r="D784" s="973">
        <v>10401431875</v>
      </c>
      <c r="E784" s="1225">
        <v>4070799</v>
      </c>
      <c r="F784" s="976" t="s">
        <v>2668</v>
      </c>
      <c r="G784" s="977" t="s">
        <v>526</v>
      </c>
      <c r="H784" s="977" t="s">
        <v>5880</v>
      </c>
      <c r="I784" s="974" t="s">
        <v>15651</v>
      </c>
      <c r="J784" s="978"/>
      <c r="K784" s="978"/>
      <c r="L784" s="974" t="s">
        <v>5881</v>
      </c>
      <c r="M784" s="974"/>
      <c r="N784" s="974"/>
      <c r="O784" s="974"/>
      <c r="P784" s="977" t="s">
        <v>4424</v>
      </c>
      <c r="Q784" s="977"/>
      <c r="R784" s="979">
        <v>40143187</v>
      </c>
      <c r="S784" s="985" t="s">
        <v>4424</v>
      </c>
      <c r="T784" s="973" t="s">
        <v>4424</v>
      </c>
      <c r="U784" s="974" t="s">
        <v>19775</v>
      </c>
      <c r="V784" s="974"/>
      <c r="W784" s="974" t="s">
        <v>5882</v>
      </c>
      <c r="X784" s="974" t="s">
        <v>5883</v>
      </c>
      <c r="Y784" s="974" t="s">
        <v>5749</v>
      </c>
      <c r="Z784" s="980">
        <v>40309</v>
      </c>
      <c r="AA784" s="981">
        <v>5</v>
      </c>
      <c r="AB784" s="981">
        <v>2010</v>
      </c>
      <c r="AC784" s="991" t="s">
        <v>4424</v>
      </c>
      <c r="AD784" s="983">
        <v>10000</v>
      </c>
      <c r="AE784" s="977" t="s">
        <v>2281</v>
      </c>
      <c r="AF784" s="977" t="s">
        <v>4424</v>
      </c>
      <c r="AG784" s="977"/>
      <c r="AH784" s="991" t="s">
        <v>4424</v>
      </c>
      <c r="AI784" s="989" t="s">
        <v>4424</v>
      </c>
      <c r="AJ784" s="977" t="s">
        <v>5881</v>
      </c>
      <c r="AK784" s="985">
        <v>40143187</v>
      </c>
      <c r="AL784" s="977" t="s">
        <v>21251</v>
      </c>
      <c r="AM784" s="977" t="s">
        <v>5882</v>
      </c>
      <c r="AN784" s="977" t="s">
        <v>5883</v>
      </c>
      <c r="AO784" s="977" t="s">
        <v>5749</v>
      </c>
      <c r="AP784" s="986" t="s">
        <v>4424</v>
      </c>
      <c r="AQ784" s="987" t="s">
        <v>4424</v>
      </c>
      <c r="AR784" s="988" t="s">
        <v>4424</v>
      </c>
      <c r="AS784" s="989"/>
      <c r="AT784" s="989"/>
      <c r="AU784" s="989"/>
      <c r="AV784" s="990" t="s">
        <v>4424</v>
      </c>
      <c r="AW784" s="991" t="s">
        <v>4424</v>
      </c>
      <c r="AX784" s="990" t="s">
        <v>4424</v>
      </c>
      <c r="AY784" s="990" t="s">
        <v>4424</v>
      </c>
      <c r="AZ784" s="991" t="s">
        <v>4424</v>
      </c>
      <c r="BA784" s="990" t="s">
        <v>4424</v>
      </c>
      <c r="BB784" s="977" t="s">
        <v>5884</v>
      </c>
      <c r="BC784" s="977" t="s">
        <v>2591</v>
      </c>
      <c r="BD784" s="994">
        <v>40346</v>
      </c>
      <c r="BE784" s="977" t="s">
        <v>189</v>
      </c>
      <c r="BF784" s="974"/>
      <c r="BG784" s="992"/>
      <c r="BL784" s="1361"/>
    </row>
    <row r="785" spans="1:64" s="993" customFormat="1" ht="13.5" customHeight="1" x14ac:dyDescent="0.25">
      <c r="A785" s="973">
        <v>781</v>
      </c>
      <c r="B785" s="974"/>
      <c r="C785" s="973"/>
      <c r="D785" s="973">
        <v>20487216217</v>
      </c>
      <c r="E785" s="1225">
        <v>4071517</v>
      </c>
      <c r="F785" s="976" t="s">
        <v>2667</v>
      </c>
      <c r="G785" s="977" t="s">
        <v>526</v>
      </c>
      <c r="H785" s="977" t="s">
        <v>5888</v>
      </c>
      <c r="I785" s="974" t="s">
        <v>6546</v>
      </c>
      <c r="J785" s="978"/>
      <c r="K785" s="978"/>
      <c r="L785" s="974" t="s">
        <v>5889</v>
      </c>
      <c r="M785" s="974"/>
      <c r="N785" s="974"/>
      <c r="O785" s="974"/>
      <c r="P785" s="977" t="s">
        <v>4424</v>
      </c>
      <c r="Q785" s="977" t="s">
        <v>6194</v>
      </c>
      <c r="R785" s="979" t="s">
        <v>14453</v>
      </c>
      <c r="S785" s="985" t="s">
        <v>4424</v>
      </c>
      <c r="T785" s="973" t="s">
        <v>4424</v>
      </c>
      <c r="U785" s="974" t="s">
        <v>17518</v>
      </c>
      <c r="V785" s="974"/>
      <c r="W785" s="974" t="s">
        <v>4342</v>
      </c>
      <c r="X785" s="974" t="s">
        <v>4341</v>
      </c>
      <c r="Y785" s="974" t="s">
        <v>4470</v>
      </c>
      <c r="Z785" s="980" t="s">
        <v>19138</v>
      </c>
      <c r="AA785" s="981">
        <v>5</v>
      </c>
      <c r="AB785" s="981">
        <v>2010</v>
      </c>
      <c r="AC785" s="991" t="s">
        <v>4424</v>
      </c>
      <c r="AD785" s="983">
        <v>12000</v>
      </c>
      <c r="AE785" s="977" t="s">
        <v>4002</v>
      </c>
      <c r="AF785" s="977" t="s">
        <v>4424</v>
      </c>
      <c r="AG785" s="977"/>
      <c r="AH785" s="991" t="s">
        <v>5890</v>
      </c>
      <c r="AI785" s="974" t="s">
        <v>3306</v>
      </c>
      <c r="AJ785" s="977" t="s">
        <v>19139</v>
      </c>
      <c r="AK785" s="985">
        <v>40416931</v>
      </c>
      <c r="AL785" s="977" t="s">
        <v>19140</v>
      </c>
      <c r="AM785" s="974" t="s">
        <v>4342</v>
      </c>
      <c r="AN785" s="974" t="s">
        <v>4341</v>
      </c>
      <c r="AO785" s="974" t="s">
        <v>4470</v>
      </c>
      <c r="AP785" s="986" t="s">
        <v>4424</v>
      </c>
      <c r="AQ785" s="987" t="s">
        <v>4424</v>
      </c>
      <c r="AR785" s="988" t="s">
        <v>4424</v>
      </c>
      <c r="AS785" s="989"/>
      <c r="AT785" s="989"/>
      <c r="AU785" s="989"/>
      <c r="AV785" s="990" t="s">
        <v>4424</v>
      </c>
      <c r="AW785" s="991" t="s">
        <v>4424</v>
      </c>
      <c r="AX785" s="990" t="s">
        <v>4424</v>
      </c>
      <c r="AY785" s="990" t="s">
        <v>4424</v>
      </c>
      <c r="AZ785" s="991" t="s">
        <v>4424</v>
      </c>
      <c r="BA785" s="990" t="s">
        <v>4424</v>
      </c>
      <c r="BB785" s="977" t="s">
        <v>5887</v>
      </c>
      <c r="BC785" s="977" t="s">
        <v>2591</v>
      </c>
      <c r="BD785" s="994">
        <v>40359</v>
      </c>
      <c r="BE785" s="977" t="s">
        <v>189</v>
      </c>
      <c r="BF785" s="974"/>
      <c r="BG785" s="992"/>
      <c r="BL785" s="1361"/>
    </row>
    <row r="786" spans="1:64" s="993" customFormat="1" ht="13.5" customHeight="1" x14ac:dyDescent="0.25">
      <c r="A786" s="973">
        <v>782</v>
      </c>
      <c r="B786" s="974"/>
      <c r="C786" s="973"/>
      <c r="D786" s="973">
        <v>20489486858</v>
      </c>
      <c r="E786" s="1225">
        <v>4071161</v>
      </c>
      <c r="F786" s="976" t="s">
        <v>2667</v>
      </c>
      <c r="G786" s="977" t="s">
        <v>526</v>
      </c>
      <c r="H786" s="977" t="s">
        <v>2309</v>
      </c>
      <c r="I786" s="974" t="s">
        <v>15651</v>
      </c>
      <c r="J786" s="978"/>
      <c r="K786" s="978"/>
      <c r="L786" s="974" t="s">
        <v>2310</v>
      </c>
      <c r="M786" s="974"/>
      <c r="N786" s="974"/>
      <c r="O786" s="974"/>
      <c r="P786" s="977" t="s">
        <v>4424</v>
      </c>
      <c r="Q786" s="977" t="s">
        <v>1503</v>
      </c>
      <c r="R786" s="979" t="s">
        <v>2311</v>
      </c>
      <c r="S786" s="985" t="s">
        <v>4424</v>
      </c>
      <c r="T786" s="973" t="s">
        <v>4424</v>
      </c>
      <c r="U786" s="974" t="s">
        <v>2312</v>
      </c>
      <c r="V786" s="974"/>
      <c r="W786" s="974" t="s">
        <v>260</v>
      </c>
      <c r="X786" s="974" t="s">
        <v>260</v>
      </c>
      <c r="Y786" s="974" t="s">
        <v>260</v>
      </c>
      <c r="Z786" s="980">
        <v>40311</v>
      </c>
      <c r="AA786" s="981">
        <v>5</v>
      </c>
      <c r="AB786" s="981">
        <v>2010</v>
      </c>
      <c r="AC786" s="991" t="s">
        <v>4424</v>
      </c>
      <c r="AD786" s="983">
        <v>28000</v>
      </c>
      <c r="AE786" s="977" t="s">
        <v>4002</v>
      </c>
      <c r="AF786" s="977" t="s">
        <v>4424</v>
      </c>
      <c r="AG786" s="977"/>
      <c r="AH786" s="985">
        <v>11050733</v>
      </c>
      <c r="AI786" s="974" t="s">
        <v>11466</v>
      </c>
      <c r="AJ786" s="977" t="s">
        <v>2310</v>
      </c>
      <c r="AK786" s="985" t="s">
        <v>2311</v>
      </c>
      <c r="AL786" s="977" t="s">
        <v>21252</v>
      </c>
      <c r="AM786" s="977" t="s">
        <v>260</v>
      </c>
      <c r="AN786" s="977" t="s">
        <v>260</v>
      </c>
      <c r="AO786" s="977" t="s">
        <v>260</v>
      </c>
      <c r="AP786" s="986" t="s">
        <v>2313</v>
      </c>
      <c r="AQ786" s="984" t="s">
        <v>2314</v>
      </c>
      <c r="AR786" s="977" t="s">
        <v>21252</v>
      </c>
      <c r="AS786" s="977" t="s">
        <v>260</v>
      </c>
      <c r="AT786" s="977" t="s">
        <v>260</v>
      </c>
      <c r="AU786" s="977" t="s">
        <v>260</v>
      </c>
      <c r="AV786" s="990" t="s">
        <v>4424</v>
      </c>
      <c r="AW786" s="991" t="s">
        <v>4424</v>
      </c>
      <c r="AX786" s="990" t="s">
        <v>4424</v>
      </c>
      <c r="AY786" s="990" t="s">
        <v>4424</v>
      </c>
      <c r="AZ786" s="991" t="s">
        <v>4424</v>
      </c>
      <c r="BA786" s="990" t="s">
        <v>4424</v>
      </c>
      <c r="BB786" s="977" t="s">
        <v>2959</v>
      </c>
      <c r="BC786" s="977" t="s">
        <v>2591</v>
      </c>
      <c r="BD786" s="994">
        <v>40333</v>
      </c>
      <c r="BE786" s="977" t="s">
        <v>189</v>
      </c>
      <c r="BF786" s="974"/>
      <c r="BG786" s="992"/>
      <c r="BL786" s="1361"/>
    </row>
    <row r="787" spans="1:64" s="993" customFormat="1" ht="13.5" customHeight="1" x14ac:dyDescent="0.25">
      <c r="A787" s="973">
        <v>783</v>
      </c>
      <c r="B787" s="974"/>
      <c r="C787" s="973"/>
      <c r="D787" s="973">
        <v>10101519622</v>
      </c>
      <c r="E787" s="1225">
        <v>4070427</v>
      </c>
      <c r="F787" s="976" t="s">
        <v>2667</v>
      </c>
      <c r="G787" s="977" t="s">
        <v>526</v>
      </c>
      <c r="H787" s="977" t="s">
        <v>5835</v>
      </c>
      <c r="I787" s="974" t="s">
        <v>15651</v>
      </c>
      <c r="J787" s="978"/>
      <c r="K787" s="978"/>
      <c r="L787" s="974" t="s">
        <v>5836</v>
      </c>
      <c r="M787" s="974"/>
      <c r="N787" s="974"/>
      <c r="O787" s="974"/>
      <c r="P787" s="977" t="s">
        <v>4424</v>
      </c>
      <c r="Q787" s="977"/>
      <c r="R787" s="979" t="s">
        <v>5837</v>
      </c>
      <c r="S787" s="985" t="s">
        <v>4424</v>
      </c>
      <c r="T787" s="973" t="s">
        <v>4424</v>
      </c>
      <c r="U787" s="974" t="s">
        <v>5838</v>
      </c>
      <c r="V787" s="974"/>
      <c r="W787" s="974" t="s">
        <v>260</v>
      </c>
      <c r="X787" s="974" t="s">
        <v>260</v>
      </c>
      <c r="Y787" s="974" t="s">
        <v>260</v>
      </c>
      <c r="Z787" s="980">
        <v>40311</v>
      </c>
      <c r="AA787" s="981">
        <v>5</v>
      </c>
      <c r="AB787" s="981">
        <v>2010</v>
      </c>
      <c r="AC787" s="991" t="s">
        <v>4424</v>
      </c>
      <c r="AD787" s="983">
        <v>10000</v>
      </c>
      <c r="AE787" s="977" t="s">
        <v>2281</v>
      </c>
      <c r="AF787" s="977" t="s">
        <v>4424</v>
      </c>
      <c r="AG787" s="977"/>
      <c r="AH787" s="991" t="s">
        <v>4424</v>
      </c>
      <c r="AI787" s="989" t="s">
        <v>4424</v>
      </c>
      <c r="AJ787" s="977" t="s">
        <v>5836</v>
      </c>
      <c r="AK787" s="985">
        <v>10151962</v>
      </c>
      <c r="AL787" s="977" t="s">
        <v>21253</v>
      </c>
      <c r="AM787" s="977" t="s">
        <v>260</v>
      </c>
      <c r="AN787" s="977" t="s">
        <v>260</v>
      </c>
      <c r="AO787" s="977" t="s">
        <v>260</v>
      </c>
      <c r="AP787" s="986" t="s">
        <v>4424</v>
      </c>
      <c r="AQ787" s="987" t="s">
        <v>4424</v>
      </c>
      <c r="AR787" s="988" t="s">
        <v>4424</v>
      </c>
      <c r="AS787" s="989"/>
      <c r="AT787" s="989"/>
      <c r="AU787" s="989"/>
      <c r="AV787" s="990" t="s">
        <v>4424</v>
      </c>
      <c r="AW787" s="991" t="s">
        <v>4424</v>
      </c>
      <c r="AX787" s="990" t="s">
        <v>4424</v>
      </c>
      <c r="AY787" s="990" t="s">
        <v>4424</v>
      </c>
      <c r="AZ787" s="991" t="s">
        <v>4424</v>
      </c>
      <c r="BA787" s="990" t="s">
        <v>4424</v>
      </c>
      <c r="BB787" s="977" t="s">
        <v>2959</v>
      </c>
      <c r="BC787" s="977" t="s">
        <v>2591</v>
      </c>
      <c r="BD787" s="994">
        <v>40333</v>
      </c>
      <c r="BE787" s="977" t="s">
        <v>189</v>
      </c>
      <c r="BF787" s="974"/>
      <c r="BG787" s="992"/>
      <c r="BL787" s="1361"/>
    </row>
    <row r="788" spans="1:64" s="993" customFormat="1" ht="13.5" customHeight="1" x14ac:dyDescent="0.25">
      <c r="A788" s="973">
        <v>784</v>
      </c>
      <c r="B788" s="974"/>
      <c r="C788" s="973"/>
      <c r="D788" s="973">
        <v>20490232860</v>
      </c>
      <c r="E788" s="1225">
        <v>4071516</v>
      </c>
      <c r="F788" s="976" t="s">
        <v>3254</v>
      </c>
      <c r="G788" s="977" t="s">
        <v>1692</v>
      </c>
      <c r="H788" s="977" t="s">
        <v>20691</v>
      </c>
      <c r="I788" s="974" t="s">
        <v>15651</v>
      </c>
      <c r="J788" s="978"/>
      <c r="K788" s="978"/>
      <c r="L788" s="974" t="s">
        <v>4918</v>
      </c>
      <c r="M788" s="974"/>
      <c r="N788" s="974"/>
      <c r="O788" s="974"/>
      <c r="P788" s="977" t="s">
        <v>4424</v>
      </c>
      <c r="Q788" s="977" t="s">
        <v>3303</v>
      </c>
      <c r="R788" s="979" t="s">
        <v>4919</v>
      </c>
      <c r="S788" s="985" t="s">
        <v>4424</v>
      </c>
      <c r="T788" s="973" t="s">
        <v>4424</v>
      </c>
      <c r="U788" s="974" t="s">
        <v>19811</v>
      </c>
      <c r="V788" s="974"/>
      <c r="W788" s="974" t="s">
        <v>537</v>
      </c>
      <c r="X788" s="974" t="s">
        <v>2914</v>
      </c>
      <c r="Y788" s="974" t="s">
        <v>2914</v>
      </c>
      <c r="Z788" s="980">
        <v>40316</v>
      </c>
      <c r="AA788" s="981">
        <v>5</v>
      </c>
      <c r="AB788" s="981">
        <v>2010</v>
      </c>
      <c r="AC788" s="991" t="s">
        <v>4424</v>
      </c>
      <c r="AD788" s="983">
        <v>5000</v>
      </c>
      <c r="AE788" s="977" t="s">
        <v>4002</v>
      </c>
      <c r="AF788" s="977" t="s">
        <v>4424</v>
      </c>
      <c r="AG788" s="977"/>
      <c r="AH788" s="985">
        <v>11097592</v>
      </c>
      <c r="AI788" s="974" t="s">
        <v>2914</v>
      </c>
      <c r="AJ788" s="977" t="s">
        <v>4920</v>
      </c>
      <c r="AK788" s="985">
        <v>23818264</v>
      </c>
      <c r="AL788" s="977" t="s">
        <v>21254</v>
      </c>
      <c r="AM788" s="977" t="s">
        <v>537</v>
      </c>
      <c r="AN788" s="977" t="s">
        <v>2914</v>
      </c>
      <c r="AO788" s="977" t="s">
        <v>2914</v>
      </c>
      <c r="AP788" s="986" t="s">
        <v>4921</v>
      </c>
      <c r="AQ788" s="984">
        <v>23818265</v>
      </c>
      <c r="AR788" s="977" t="s">
        <v>21254</v>
      </c>
      <c r="AS788" s="977" t="s">
        <v>537</v>
      </c>
      <c r="AT788" s="977" t="s">
        <v>2914</v>
      </c>
      <c r="AU788" s="977" t="s">
        <v>2914</v>
      </c>
      <c r="AV788" s="990" t="s">
        <v>4424</v>
      </c>
      <c r="AW788" s="991" t="s">
        <v>4424</v>
      </c>
      <c r="AX788" s="990" t="s">
        <v>4424</v>
      </c>
      <c r="AY788" s="990" t="s">
        <v>4424</v>
      </c>
      <c r="AZ788" s="991" t="s">
        <v>4424</v>
      </c>
      <c r="BA788" s="990" t="s">
        <v>4424</v>
      </c>
      <c r="BB788" s="977" t="s">
        <v>3918</v>
      </c>
      <c r="BC788" s="977" t="s">
        <v>2591</v>
      </c>
      <c r="BD788" s="994">
        <v>40344</v>
      </c>
      <c r="BE788" s="977" t="s">
        <v>189</v>
      </c>
      <c r="BF788" s="974"/>
      <c r="BG788" s="992"/>
      <c r="BL788" s="1361"/>
    </row>
    <row r="789" spans="1:64" s="993" customFormat="1" ht="13.5" customHeight="1" x14ac:dyDescent="0.25">
      <c r="A789" s="973">
        <v>785</v>
      </c>
      <c r="B789" s="974"/>
      <c r="C789" s="973"/>
      <c r="D789" s="973">
        <v>10412958123</v>
      </c>
      <c r="E789" s="1225">
        <v>4070081</v>
      </c>
      <c r="F789" s="976" t="s">
        <v>5521</v>
      </c>
      <c r="G789" s="977" t="s">
        <v>1692</v>
      </c>
      <c r="H789" s="977" t="s">
        <v>3573</v>
      </c>
      <c r="I789" s="974" t="s">
        <v>15651</v>
      </c>
      <c r="J789" s="978"/>
      <c r="K789" s="978"/>
      <c r="L789" s="974" t="s">
        <v>3574</v>
      </c>
      <c r="M789" s="974"/>
      <c r="N789" s="974"/>
      <c r="O789" s="974"/>
      <c r="P789" s="977" t="s">
        <v>4424</v>
      </c>
      <c r="Q789" s="977"/>
      <c r="R789" s="979">
        <v>41295812</v>
      </c>
      <c r="S789" s="985" t="s">
        <v>4424</v>
      </c>
      <c r="T789" s="973" t="s">
        <v>4424</v>
      </c>
      <c r="U789" s="974" t="s">
        <v>17519</v>
      </c>
      <c r="V789" s="974"/>
      <c r="W789" s="974" t="s">
        <v>16622</v>
      </c>
      <c r="X789" s="974" t="s">
        <v>5521</v>
      </c>
      <c r="Y789" s="974" t="s">
        <v>5521</v>
      </c>
      <c r="Z789" s="980">
        <v>40317</v>
      </c>
      <c r="AA789" s="981">
        <v>5</v>
      </c>
      <c r="AB789" s="981">
        <v>2010</v>
      </c>
      <c r="AC789" s="991" t="s">
        <v>4424</v>
      </c>
      <c r="AD789" s="983">
        <v>5000</v>
      </c>
      <c r="AE789" s="977" t="s">
        <v>2281</v>
      </c>
      <c r="AF789" s="977" t="s">
        <v>4424</v>
      </c>
      <c r="AG789" s="977"/>
      <c r="AH789" s="991" t="s">
        <v>4424</v>
      </c>
      <c r="AI789" s="989" t="s">
        <v>4424</v>
      </c>
      <c r="AJ789" s="977" t="s">
        <v>3574</v>
      </c>
      <c r="AK789" s="985">
        <v>41295812</v>
      </c>
      <c r="AL789" s="977" t="s">
        <v>21255</v>
      </c>
      <c r="AM789" s="977" t="s">
        <v>16622</v>
      </c>
      <c r="AN789" s="977" t="s">
        <v>5521</v>
      </c>
      <c r="AO789" s="977" t="s">
        <v>5521</v>
      </c>
      <c r="AP789" s="986" t="s">
        <v>4424</v>
      </c>
      <c r="AQ789" s="987" t="s">
        <v>4424</v>
      </c>
      <c r="AR789" s="988" t="s">
        <v>4424</v>
      </c>
      <c r="AS789" s="989"/>
      <c r="AT789" s="989"/>
      <c r="AU789" s="989"/>
      <c r="AV789" s="990" t="s">
        <v>4424</v>
      </c>
      <c r="AW789" s="991" t="s">
        <v>4424</v>
      </c>
      <c r="AX789" s="990" t="s">
        <v>4424</v>
      </c>
      <c r="AY789" s="990" t="s">
        <v>4424</v>
      </c>
      <c r="AZ789" s="991" t="s">
        <v>4424</v>
      </c>
      <c r="BA789" s="990" t="s">
        <v>4424</v>
      </c>
      <c r="BB789" s="977" t="s">
        <v>2904</v>
      </c>
      <c r="BC789" s="977" t="s">
        <v>2591</v>
      </c>
      <c r="BD789" s="994" t="s">
        <v>2077</v>
      </c>
      <c r="BE789" s="977" t="s">
        <v>189</v>
      </c>
      <c r="BF789" s="974"/>
      <c r="BG789" s="992"/>
      <c r="BL789" s="1361"/>
    </row>
    <row r="790" spans="1:64" s="993" customFormat="1" ht="13.5" customHeight="1" x14ac:dyDescent="0.25">
      <c r="A790" s="973">
        <v>786</v>
      </c>
      <c r="B790" s="974"/>
      <c r="C790" s="973"/>
      <c r="D790" s="973">
        <v>20288779431</v>
      </c>
      <c r="E790" s="1225">
        <v>4071867</v>
      </c>
      <c r="F790" s="976" t="s">
        <v>3254</v>
      </c>
      <c r="G790" s="977" t="s">
        <v>1692</v>
      </c>
      <c r="H790" s="977" t="s">
        <v>15657</v>
      </c>
      <c r="I790" s="974" t="s">
        <v>15651</v>
      </c>
      <c r="J790" s="978"/>
      <c r="K790" s="978"/>
      <c r="L790" s="974" t="s">
        <v>1901</v>
      </c>
      <c r="M790" s="974"/>
      <c r="N790" s="974"/>
      <c r="O790" s="974"/>
      <c r="P790" s="977" t="s">
        <v>4424</v>
      </c>
      <c r="Q790" s="977" t="s">
        <v>6194</v>
      </c>
      <c r="R790" s="979">
        <v>31009990</v>
      </c>
      <c r="S790" s="985" t="s">
        <v>4424</v>
      </c>
      <c r="T790" s="973" t="s">
        <v>4424</v>
      </c>
      <c r="U790" s="974" t="s">
        <v>6707</v>
      </c>
      <c r="V790" s="974"/>
      <c r="W790" s="974" t="s">
        <v>1799</v>
      </c>
      <c r="X790" s="974" t="s">
        <v>1799</v>
      </c>
      <c r="Y790" s="974" t="s">
        <v>1282</v>
      </c>
      <c r="Z790" s="980">
        <v>40324</v>
      </c>
      <c r="AA790" s="981">
        <v>5</v>
      </c>
      <c r="AB790" s="981">
        <v>2010</v>
      </c>
      <c r="AC790" s="991" t="s">
        <v>4424</v>
      </c>
      <c r="AD790" s="983">
        <v>3500</v>
      </c>
      <c r="AE790" s="977" t="s">
        <v>4002</v>
      </c>
      <c r="AF790" s="977" t="s">
        <v>4424</v>
      </c>
      <c r="AG790" s="977"/>
      <c r="AH790" s="991" t="s">
        <v>2798</v>
      </c>
      <c r="AI790" s="974" t="s">
        <v>1799</v>
      </c>
      <c r="AJ790" s="977" t="s">
        <v>1901</v>
      </c>
      <c r="AK790" s="985">
        <v>31009990</v>
      </c>
      <c r="AL790" s="977" t="s">
        <v>17152</v>
      </c>
      <c r="AM790" s="974" t="s">
        <v>1799</v>
      </c>
      <c r="AN790" s="974" t="s">
        <v>1799</v>
      </c>
      <c r="AO790" s="974" t="s">
        <v>1282</v>
      </c>
      <c r="AP790" s="986" t="s">
        <v>4424</v>
      </c>
      <c r="AQ790" s="987" t="s">
        <v>4424</v>
      </c>
      <c r="AR790" s="988" t="s">
        <v>4424</v>
      </c>
      <c r="AS790" s="989"/>
      <c r="AT790" s="989"/>
      <c r="AU790" s="989"/>
      <c r="AV790" s="990" t="s">
        <v>4424</v>
      </c>
      <c r="AW790" s="991" t="s">
        <v>4424</v>
      </c>
      <c r="AX790" s="990" t="s">
        <v>4424</v>
      </c>
      <c r="AY790" s="990" t="s">
        <v>4424</v>
      </c>
      <c r="AZ790" s="991" t="s">
        <v>4424</v>
      </c>
      <c r="BA790" s="990" t="s">
        <v>4424</v>
      </c>
      <c r="BB790" s="977" t="s">
        <v>3918</v>
      </c>
      <c r="BC790" s="977"/>
      <c r="BD790" s="994">
        <v>40479</v>
      </c>
      <c r="BE790" s="977" t="s">
        <v>189</v>
      </c>
      <c r="BF790" s="974"/>
      <c r="BG790" s="992"/>
      <c r="BL790" s="1361"/>
    </row>
    <row r="791" spans="1:64" s="993" customFormat="1" ht="13.5" customHeight="1" x14ac:dyDescent="0.25">
      <c r="A791" s="973">
        <v>787</v>
      </c>
      <c r="B791" s="974"/>
      <c r="C791" s="973"/>
      <c r="D791" s="973">
        <v>20536212281</v>
      </c>
      <c r="E791" s="1225">
        <v>4072176</v>
      </c>
      <c r="F791" s="976" t="s">
        <v>5521</v>
      </c>
      <c r="G791" s="977" t="s">
        <v>526</v>
      </c>
      <c r="H791" s="977" t="s">
        <v>15644</v>
      </c>
      <c r="I791" s="974" t="s">
        <v>6546</v>
      </c>
      <c r="J791" s="978"/>
      <c r="K791" s="978"/>
      <c r="L791" s="974" t="s">
        <v>30501</v>
      </c>
      <c r="M791" s="974"/>
      <c r="N791" s="974"/>
      <c r="O791" s="974"/>
      <c r="P791" s="977" t="s">
        <v>15916</v>
      </c>
      <c r="Q791" s="977" t="s">
        <v>3303</v>
      </c>
      <c r="R791" s="1034" t="s">
        <v>30502</v>
      </c>
      <c r="S791" s="1035" t="s">
        <v>20771</v>
      </c>
      <c r="T791" s="1036">
        <v>15369466</v>
      </c>
      <c r="U791" s="974" t="s">
        <v>19812</v>
      </c>
      <c r="V791" s="974"/>
      <c r="W791" s="974" t="s">
        <v>5190</v>
      </c>
      <c r="X791" s="974" t="s">
        <v>5521</v>
      </c>
      <c r="Y791" s="974" t="s">
        <v>5521</v>
      </c>
      <c r="Z791" s="980" t="s">
        <v>19141</v>
      </c>
      <c r="AA791" s="981">
        <v>6</v>
      </c>
      <c r="AB791" s="981">
        <v>2010</v>
      </c>
      <c r="AC791" s="991" t="s">
        <v>4424</v>
      </c>
      <c r="AD791" s="983">
        <v>5000</v>
      </c>
      <c r="AE791" s="977" t="s">
        <v>4002</v>
      </c>
      <c r="AF791" s="977" t="s">
        <v>4424</v>
      </c>
      <c r="AG791" s="977"/>
      <c r="AH791" s="991" t="s">
        <v>4529</v>
      </c>
      <c r="AI791" s="974" t="s">
        <v>5521</v>
      </c>
      <c r="AJ791" s="977" t="s">
        <v>30501</v>
      </c>
      <c r="AK791" s="985" t="s">
        <v>30502</v>
      </c>
      <c r="AL791" s="977" t="s">
        <v>19142</v>
      </c>
      <c r="AM791" s="977" t="s">
        <v>5190</v>
      </c>
      <c r="AN791" s="977" t="s">
        <v>5521</v>
      </c>
      <c r="AO791" s="977" t="s">
        <v>5521</v>
      </c>
      <c r="AP791" s="986" t="s">
        <v>4424</v>
      </c>
      <c r="AQ791" s="987" t="s">
        <v>4424</v>
      </c>
      <c r="AR791" s="988" t="s">
        <v>4424</v>
      </c>
      <c r="AS791" s="989"/>
      <c r="AT791" s="989"/>
      <c r="AU791" s="989"/>
      <c r="AV791" s="990" t="s">
        <v>4424</v>
      </c>
      <c r="AW791" s="991" t="s">
        <v>4424</v>
      </c>
      <c r="AX791" s="990" t="s">
        <v>4424</v>
      </c>
      <c r="AY791" s="990" t="s">
        <v>4424</v>
      </c>
      <c r="AZ791" s="991" t="s">
        <v>4424</v>
      </c>
      <c r="BA791" s="990" t="s">
        <v>4424</v>
      </c>
      <c r="BB791" s="977" t="s">
        <v>2919</v>
      </c>
      <c r="BC791" s="977" t="s">
        <v>2591</v>
      </c>
      <c r="BD791" s="994">
        <v>40360</v>
      </c>
      <c r="BE791" s="977" t="s">
        <v>189</v>
      </c>
      <c r="BF791" s="974"/>
      <c r="BG791" s="992"/>
      <c r="BL791" s="1361"/>
    </row>
    <row r="792" spans="1:64" s="993" customFormat="1" ht="13.5" customHeight="1" x14ac:dyDescent="0.25">
      <c r="A792" s="973">
        <v>788</v>
      </c>
      <c r="B792" s="974"/>
      <c r="C792" s="973"/>
      <c r="D792" s="973">
        <v>10420445755</v>
      </c>
      <c r="E792" s="1225">
        <v>4071874</v>
      </c>
      <c r="F792" s="976" t="s">
        <v>2667</v>
      </c>
      <c r="G792" s="977" t="s">
        <v>526</v>
      </c>
      <c r="H792" s="977" t="s">
        <v>2640</v>
      </c>
      <c r="I792" s="974" t="s">
        <v>15651</v>
      </c>
      <c r="J792" s="978"/>
      <c r="K792" s="978"/>
      <c r="L792" s="974" t="s">
        <v>19143</v>
      </c>
      <c r="M792" s="974"/>
      <c r="N792" s="974"/>
      <c r="O792" s="974"/>
      <c r="P792" s="977" t="s">
        <v>4424</v>
      </c>
      <c r="Q792" s="973" t="s">
        <v>4424</v>
      </c>
      <c r="R792" s="979">
        <v>42044575</v>
      </c>
      <c r="S792" s="985" t="s">
        <v>4424</v>
      </c>
      <c r="T792" s="973" t="s">
        <v>4424</v>
      </c>
      <c r="U792" s="974" t="s">
        <v>2641</v>
      </c>
      <c r="V792" s="974"/>
      <c r="W792" s="974" t="s">
        <v>2602</v>
      </c>
      <c r="X792" s="974" t="s">
        <v>2601</v>
      </c>
      <c r="Y792" s="974" t="s">
        <v>260</v>
      </c>
      <c r="Z792" s="980" t="s">
        <v>19145</v>
      </c>
      <c r="AA792" s="981">
        <v>6</v>
      </c>
      <c r="AB792" s="981">
        <v>2010</v>
      </c>
      <c r="AC792" s="991" t="s">
        <v>4424</v>
      </c>
      <c r="AD792" s="983">
        <v>20000</v>
      </c>
      <c r="AE792" s="977" t="s">
        <v>2281</v>
      </c>
      <c r="AF792" s="977" t="s">
        <v>4424</v>
      </c>
      <c r="AG792" s="977"/>
      <c r="AH792" s="991" t="s">
        <v>4424</v>
      </c>
      <c r="AI792" s="989" t="s">
        <v>4424</v>
      </c>
      <c r="AJ792" s="977" t="s">
        <v>19143</v>
      </c>
      <c r="AK792" s="985">
        <v>42044575</v>
      </c>
      <c r="AL792" s="977" t="s">
        <v>19144</v>
      </c>
      <c r="AM792" s="974" t="s">
        <v>2602</v>
      </c>
      <c r="AN792" s="974" t="s">
        <v>2601</v>
      </c>
      <c r="AO792" s="974" t="s">
        <v>260</v>
      </c>
      <c r="AP792" s="986" t="s">
        <v>4424</v>
      </c>
      <c r="AQ792" s="987" t="s">
        <v>4424</v>
      </c>
      <c r="AR792" s="988" t="s">
        <v>4424</v>
      </c>
      <c r="AS792" s="989"/>
      <c r="AT792" s="989"/>
      <c r="AU792" s="989"/>
      <c r="AV792" s="990" t="s">
        <v>4424</v>
      </c>
      <c r="AW792" s="991" t="s">
        <v>4424</v>
      </c>
      <c r="AX792" s="990" t="s">
        <v>4424</v>
      </c>
      <c r="AY792" s="990" t="s">
        <v>4424</v>
      </c>
      <c r="AZ792" s="991" t="s">
        <v>4424</v>
      </c>
      <c r="BA792" s="990" t="s">
        <v>4424</v>
      </c>
      <c r="BB792" s="977" t="s">
        <v>2959</v>
      </c>
      <c r="BC792" s="977" t="s">
        <v>2591</v>
      </c>
      <c r="BD792" s="994">
        <v>40360</v>
      </c>
      <c r="BE792" s="977" t="s">
        <v>189</v>
      </c>
      <c r="BF792" s="974"/>
      <c r="BG792" s="992"/>
      <c r="BL792" s="1361"/>
    </row>
    <row r="793" spans="1:64" s="993" customFormat="1" ht="13.5" customHeight="1" x14ac:dyDescent="0.25">
      <c r="A793" s="973">
        <v>789</v>
      </c>
      <c r="B793" s="974"/>
      <c r="C793" s="973"/>
      <c r="D793" s="973">
        <v>20489618860</v>
      </c>
      <c r="E793" s="1225" t="e">
        <v>#N/A</v>
      </c>
      <c r="F793" s="976" t="s">
        <v>2667</v>
      </c>
      <c r="G793" s="977" t="s">
        <v>526</v>
      </c>
      <c r="H793" s="977" t="s">
        <v>990</v>
      </c>
      <c r="I793" s="974" t="s">
        <v>3862</v>
      </c>
      <c r="J793" s="978"/>
      <c r="K793" s="978"/>
      <c r="L793" s="974" t="s">
        <v>1917</v>
      </c>
      <c r="M793" s="974"/>
      <c r="N793" s="974"/>
      <c r="O793" s="974"/>
      <c r="P793" s="977" t="s">
        <v>4424</v>
      </c>
      <c r="Q793" s="977" t="s">
        <v>3303</v>
      </c>
      <c r="R793" s="979" t="s">
        <v>991</v>
      </c>
      <c r="S793" s="985" t="s">
        <v>4424</v>
      </c>
      <c r="T793" s="973" t="s">
        <v>4424</v>
      </c>
      <c r="U793" s="974" t="s">
        <v>1922</v>
      </c>
      <c r="V793" s="974"/>
      <c r="W793" s="974" t="s">
        <v>2977</v>
      </c>
      <c r="X793" s="974" t="s">
        <v>1755</v>
      </c>
      <c r="Y793" s="974" t="s">
        <v>1755</v>
      </c>
      <c r="Z793" s="980" t="s">
        <v>2642</v>
      </c>
      <c r="AA793" s="981">
        <v>6</v>
      </c>
      <c r="AB793" s="981">
        <v>2010</v>
      </c>
      <c r="AC793" s="991" t="s">
        <v>4424</v>
      </c>
      <c r="AD793" s="983">
        <v>10000</v>
      </c>
      <c r="AE793" s="977" t="s">
        <v>4002</v>
      </c>
      <c r="AF793" s="977" t="s">
        <v>4424</v>
      </c>
      <c r="AG793" s="977"/>
      <c r="AH793" s="991">
        <v>11009324</v>
      </c>
      <c r="AI793" s="974" t="s">
        <v>1755</v>
      </c>
      <c r="AJ793" s="977" t="s">
        <v>16721</v>
      </c>
      <c r="AK793" s="985" t="s">
        <v>992</v>
      </c>
      <c r="AL793" s="977" t="s">
        <v>17153</v>
      </c>
      <c r="AM793" s="977" t="s">
        <v>2977</v>
      </c>
      <c r="AN793" s="977" t="s">
        <v>1755</v>
      </c>
      <c r="AO793" s="977" t="s">
        <v>1755</v>
      </c>
      <c r="AP793" s="986" t="s">
        <v>1917</v>
      </c>
      <c r="AQ793" s="984" t="s">
        <v>991</v>
      </c>
      <c r="AR793" s="988" t="s">
        <v>17153</v>
      </c>
      <c r="AS793" s="977" t="s">
        <v>2977</v>
      </c>
      <c r="AT793" s="977" t="s">
        <v>1755</v>
      </c>
      <c r="AU793" s="977" t="s">
        <v>1755</v>
      </c>
      <c r="AV793" s="990" t="s">
        <v>4424</v>
      </c>
      <c r="AW793" s="991" t="s">
        <v>4424</v>
      </c>
      <c r="AX793" s="990" t="s">
        <v>4424</v>
      </c>
      <c r="AY793" s="990" t="s">
        <v>4424</v>
      </c>
      <c r="AZ793" s="991" t="s">
        <v>4424</v>
      </c>
      <c r="BA793" s="990" t="s">
        <v>4424</v>
      </c>
      <c r="BB793" s="977" t="s">
        <v>4293</v>
      </c>
      <c r="BC793" s="977" t="s">
        <v>2190</v>
      </c>
      <c r="BD793" s="994">
        <v>40331</v>
      </c>
      <c r="BE793" s="977" t="s">
        <v>189</v>
      </c>
      <c r="BF793" s="974"/>
      <c r="BG793" s="992"/>
      <c r="BL793" s="1361"/>
    </row>
    <row r="794" spans="1:64" s="993" customFormat="1" ht="13.5" customHeight="1" x14ac:dyDescent="0.25">
      <c r="A794" s="973">
        <v>790</v>
      </c>
      <c r="B794" s="974"/>
      <c r="C794" s="973"/>
      <c r="D794" s="973">
        <v>10036602011</v>
      </c>
      <c r="E794" s="1225">
        <v>4070410</v>
      </c>
      <c r="F794" s="976" t="s">
        <v>2668</v>
      </c>
      <c r="G794" s="977" t="s">
        <v>526</v>
      </c>
      <c r="H794" s="977" t="s">
        <v>3232</v>
      </c>
      <c r="I794" s="974" t="s">
        <v>15651</v>
      </c>
      <c r="J794" s="978"/>
      <c r="K794" s="978"/>
      <c r="L794" s="974" t="s">
        <v>15920</v>
      </c>
      <c r="M794" s="974"/>
      <c r="N794" s="974"/>
      <c r="O794" s="974"/>
      <c r="P794" s="977" t="s">
        <v>4424</v>
      </c>
      <c r="Q794" s="973" t="s">
        <v>4424</v>
      </c>
      <c r="R794" s="979" t="s">
        <v>4725</v>
      </c>
      <c r="S794" s="985" t="s">
        <v>4424</v>
      </c>
      <c r="T794" s="973" t="s">
        <v>4424</v>
      </c>
      <c r="U794" s="974" t="s">
        <v>4726</v>
      </c>
      <c r="V794" s="974"/>
      <c r="W794" s="974" t="s">
        <v>208</v>
      </c>
      <c r="X794" s="974" t="s">
        <v>208</v>
      </c>
      <c r="Y794" s="974" t="s">
        <v>5749</v>
      </c>
      <c r="Z794" s="980">
        <v>40336</v>
      </c>
      <c r="AA794" s="981">
        <v>6</v>
      </c>
      <c r="AB794" s="981">
        <v>2010</v>
      </c>
      <c r="AC794" s="991" t="s">
        <v>4424</v>
      </c>
      <c r="AD794" s="983">
        <v>45000</v>
      </c>
      <c r="AE794" s="977" t="s">
        <v>2281</v>
      </c>
      <c r="AF794" s="977" t="s">
        <v>4424</v>
      </c>
      <c r="AG794" s="977"/>
      <c r="AH794" s="991" t="s">
        <v>4424</v>
      </c>
      <c r="AI794" s="989" t="s">
        <v>4424</v>
      </c>
      <c r="AJ794" s="977" t="s">
        <v>15920</v>
      </c>
      <c r="AK794" s="985" t="s">
        <v>4725</v>
      </c>
      <c r="AL794" s="977" t="s">
        <v>21256</v>
      </c>
      <c r="AM794" s="977" t="s">
        <v>208</v>
      </c>
      <c r="AN794" s="977" t="s">
        <v>5749</v>
      </c>
      <c r="AO794" s="977" t="s">
        <v>5749</v>
      </c>
      <c r="AP794" s="986" t="s">
        <v>4424</v>
      </c>
      <c r="AQ794" s="987" t="s">
        <v>4424</v>
      </c>
      <c r="AR794" s="988" t="s">
        <v>4424</v>
      </c>
      <c r="AS794" s="989"/>
      <c r="AT794" s="989"/>
      <c r="AU794" s="989"/>
      <c r="AV794" s="990" t="s">
        <v>4424</v>
      </c>
      <c r="AW794" s="991" t="s">
        <v>4424</v>
      </c>
      <c r="AX794" s="990" t="s">
        <v>4424</v>
      </c>
      <c r="AY794" s="990" t="s">
        <v>4424</v>
      </c>
      <c r="AZ794" s="991" t="s">
        <v>4424</v>
      </c>
      <c r="BA794" s="990" t="s">
        <v>4424</v>
      </c>
      <c r="BB794" s="977" t="s">
        <v>4615</v>
      </c>
      <c r="BC794" s="977" t="s">
        <v>2591</v>
      </c>
      <c r="BD794" s="994" t="s">
        <v>2375</v>
      </c>
      <c r="BE794" s="976" t="s">
        <v>189</v>
      </c>
      <c r="BF794" s="974" t="s">
        <v>7305</v>
      </c>
      <c r="BG794" s="992"/>
      <c r="BL794" s="1361"/>
    </row>
    <row r="795" spans="1:64" s="993" customFormat="1" ht="13.5" customHeight="1" x14ac:dyDescent="0.25">
      <c r="A795" s="973">
        <v>791</v>
      </c>
      <c r="B795" s="974"/>
      <c r="C795" s="973"/>
      <c r="D795" s="973">
        <v>20509562378</v>
      </c>
      <c r="E795" s="1225" t="e">
        <v>#N/A</v>
      </c>
      <c r="F795" s="976" t="s">
        <v>5521</v>
      </c>
      <c r="G795" s="977" t="s">
        <v>526</v>
      </c>
      <c r="H795" s="977" t="s">
        <v>13995</v>
      </c>
      <c r="I795" s="974" t="s">
        <v>3862</v>
      </c>
      <c r="J795" s="978"/>
      <c r="K795" s="978"/>
      <c r="L795" s="974" t="s">
        <v>2643</v>
      </c>
      <c r="M795" s="974"/>
      <c r="N795" s="974"/>
      <c r="O795" s="974"/>
      <c r="P795" s="977" t="s">
        <v>4424</v>
      </c>
      <c r="Q795" s="977" t="s">
        <v>3303</v>
      </c>
      <c r="R795" s="979" t="s">
        <v>2644</v>
      </c>
      <c r="S795" s="985" t="s">
        <v>4424</v>
      </c>
      <c r="T795" s="973" t="s">
        <v>4424</v>
      </c>
      <c r="U795" s="974" t="s">
        <v>19813</v>
      </c>
      <c r="V795" s="974"/>
      <c r="W795" s="974" t="s">
        <v>5494</v>
      </c>
      <c r="X795" s="974" t="s">
        <v>5521</v>
      </c>
      <c r="Y795" s="974" t="s">
        <v>5521</v>
      </c>
      <c r="Z795" s="980" t="s">
        <v>2645</v>
      </c>
      <c r="AA795" s="981">
        <v>6</v>
      </c>
      <c r="AB795" s="981">
        <v>2010</v>
      </c>
      <c r="AC795" s="991" t="s">
        <v>4424</v>
      </c>
      <c r="AD795" s="983">
        <v>25000</v>
      </c>
      <c r="AE795" s="977" t="s">
        <v>4002</v>
      </c>
      <c r="AF795" s="977" t="s">
        <v>4424</v>
      </c>
      <c r="AG795" s="977"/>
      <c r="AH795" s="985">
        <v>11683742</v>
      </c>
      <c r="AI795" s="974" t="s">
        <v>5521</v>
      </c>
      <c r="AJ795" s="977" t="s">
        <v>2646</v>
      </c>
      <c r="AK795" s="985" t="s">
        <v>2644</v>
      </c>
      <c r="AL795" s="977" t="s">
        <v>21257</v>
      </c>
      <c r="AM795" s="977" t="s">
        <v>5494</v>
      </c>
      <c r="AN795" s="977" t="s">
        <v>5521</v>
      </c>
      <c r="AO795" s="977" t="s">
        <v>5521</v>
      </c>
      <c r="AP795" s="986" t="s">
        <v>2647</v>
      </c>
      <c r="AQ795" s="984">
        <v>10228922</v>
      </c>
      <c r="AR795" s="977" t="s">
        <v>21257</v>
      </c>
      <c r="AS795" s="977" t="s">
        <v>5494</v>
      </c>
      <c r="AT795" s="977" t="s">
        <v>5521</v>
      </c>
      <c r="AU795" s="977" t="s">
        <v>5521</v>
      </c>
      <c r="AV795" s="990" t="s">
        <v>4424</v>
      </c>
      <c r="AW795" s="991" t="s">
        <v>4424</v>
      </c>
      <c r="AX795" s="990" t="s">
        <v>4424</v>
      </c>
      <c r="AY795" s="990" t="s">
        <v>4424</v>
      </c>
      <c r="AZ795" s="991" t="s">
        <v>4424</v>
      </c>
      <c r="BA795" s="990" t="s">
        <v>4424</v>
      </c>
      <c r="BB795" s="977" t="s">
        <v>617</v>
      </c>
      <c r="BC795" s="977" t="s">
        <v>1284</v>
      </c>
      <c r="BD795" s="994">
        <v>40333</v>
      </c>
      <c r="BE795" s="976" t="s">
        <v>189</v>
      </c>
      <c r="BF795" s="974"/>
      <c r="BG795" s="992"/>
      <c r="BL795" s="1361"/>
    </row>
    <row r="796" spans="1:64" s="993" customFormat="1" ht="13.5" customHeight="1" x14ac:dyDescent="0.25">
      <c r="A796" s="973">
        <v>792</v>
      </c>
      <c r="B796" s="974"/>
      <c r="C796" s="973"/>
      <c r="D796" s="973">
        <v>20528317848</v>
      </c>
      <c r="E796" s="1225">
        <v>4071875</v>
      </c>
      <c r="F796" s="976" t="s">
        <v>2667</v>
      </c>
      <c r="G796" s="977" t="s">
        <v>526</v>
      </c>
      <c r="H796" s="977" t="s">
        <v>559</v>
      </c>
      <c r="I796" s="974" t="s">
        <v>15651</v>
      </c>
      <c r="J796" s="978"/>
      <c r="K796" s="978"/>
      <c r="L796" s="974" t="s">
        <v>560</v>
      </c>
      <c r="M796" s="974"/>
      <c r="N796" s="974"/>
      <c r="O796" s="974"/>
      <c r="P796" s="977" t="s">
        <v>4424</v>
      </c>
      <c r="Q796" s="977" t="s">
        <v>3303</v>
      </c>
      <c r="R796" s="979">
        <v>40384587</v>
      </c>
      <c r="S796" s="985" t="s">
        <v>4424</v>
      </c>
      <c r="T796" s="973" t="s">
        <v>4424</v>
      </c>
      <c r="U796" s="974" t="s">
        <v>19814</v>
      </c>
      <c r="V796" s="974"/>
      <c r="W796" s="974" t="s">
        <v>1278</v>
      </c>
      <c r="X796" s="974" t="s">
        <v>6111</v>
      </c>
      <c r="Y796" s="974" t="s">
        <v>4134</v>
      </c>
      <c r="Z796" s="980" t="s">
        <v>561</v>
      </c>
      <c r="AA796" s="981">
        <v>6</v>
      </c>
      <c r="AB796" s="981">
        <v>2010</v>
      </c>
      <c r="AC796" s="991" t="s">
        <v>4424</v>
      </c>
      <c r="AD796" s="983">
        <v>25000</v>
      </c>
      <c r="AE796" s="977" t="s">
        <v>4002</v>
      </c>
      <c r="AF796" s="977" t="s">
        <v>4424</v>
      </c>
      <c r="AG796" s="977"/>
      <c r="AH796" s="985">
        <v>11038184</v>
      </c>
      <c r="AI796" s="974" t="s">
        <v>6111</v>
      </c>
      <c r="AJ796" s="977" t="s">
        <v>560</v>
      </c>
      <c r="AK796" s="985">
        <v>40384587</v>
      </c>
      <c r="AL796" s="977" t="s">
        <v>21258</v>
      </c>
      <c r="AM796" s="977" t="s">
        <v>1278</v>
      </c>
      <c r="AN796" s="977" t="s">
        <v>6111</v>
      </c>
      <c r="AO796" s="977" t="s">
        <v>4134</v>
      </c>
      <c r="AP796" s="986" t="s">
        <v>4424</v>
      </c>
      <c r="AQ796" s="987" t="s">
        <v>4424</v>
      </c>
      <c r="AR796" s="988" t="s">
        <v>4424</v>
      </c>
      <c r="AS796" s="989"/>
      <c r="AT796" s="989"/>
      <c r="AU796" s="989"/>
      <c r="AV796" s="990" t="s">
        <v>4424</v>
      </c>
      <c r="AW796" s="991" t="s">
        <v>4424</v>
      </c>
      <c r="AX796" s="990" t="s">
        <v>4424</v>
      </c>
      <c r="AY796" s="990" t="s">
        <v>4424</v>
      </c>
      <c r="AZ796" s="991" t="s">
        <v>4424</v>
      </c>
      <c r="BA796" s="990" t="s">
        <v>4424</v>
      </c>
      <c r="BB796" s="977" t="s">
        <v>1563</v>
      </c>
      <c r="BC796" s="977" t="s">
        <v>2591</v>
      </c>
      <c r="BD796" s="994">
        <v>40360</v>
      </c>
      <c r="BE796" s="976" t="s">
        <v>189</v>
      </c>
      <c r="BF796" s="974"/>
      <c r="BG796" s="992"/>
      <c r="BL796" s="1361"/>
    </row>
    <row r="797" spans="1:64" s="993" customFormat="1" ht="13.5" customHeight="1" x14ac:dyDescent="0.25">
      <c r="A797" s="973">
        <v>793</v>
      </c>
      <c r="B797" s="974"/>
      <c r="C797" s="973"/>
      <c r="D797" s="973">
        <v>20487344568</v>
      </c>
      <c r="E797" s="1225">
        <v>4071530</v>
      </c>
      <c r="F797" s="976" t="s">
        <v>2667</v>
      </c>
      <c r="G797" s="977" t="s">
        <v>526</v>
      </c>
      <c r="H797" s="977" t="s">
        <v>562</v>
      </c>
      <c r="I797" s="974" t="s">
        <v>15651</v>
      </c>
      <c r="J797" s="978"/>
      <c r="K797" s="978"/>
      <c r="L797" s="974" t="s">
        <v>563</v>
      </c>
      <c r="M797" s="974"/>
      <c r="N797" s="974"/>
      <c r="O797" s="974"/>
      <c r="P797" s="977" t="s">
        <v>4424</v>
      </c>
      <c r="Q797" s="977" t="s">
        <v>3303</v>
      </c>
      <c r="R797" s="979">
        <v>43690532</v>
      </c>
      <c r="S797" s="985" t="s">
        <v>4424</v>
      </c>
      <c r="T797" s="973" t="s">
        <v>4424</v>
      </c>
      <c r="U797" s="974" t="s">
        <v>1895</v>
      </c>
      <c r="V797" s="974"/>
      <c r="W797" s="974" t="s">
        <v>3306</v>
      </c>
      <c r="X797" s="974" t="s">
        <v>3306</v>
      </c>
      <c r="Y797" s="974" t="s">
        <v>268</v>
      </c>
      <c r="Z797" s="980" t="s">
        <v>1896</v>
      </c>
      <c r="AA797" s="981">
        <v>6</v>
      </c>
      <c r="AB797" s="981">
        <v>2010</v>
      </c>
      <c r="AC797" s="991" t="s">
        <v>4424</v>
      </c>
      <c r="AD797" s="983">
        <v>15000</v>
      </c>
      <c r="AE797" s="977" t="s">
        <v>4002</v>
      </c>
      <c r="AF797" s="977" t="s">
        <v>4424</v>
      </c>
      <c r="AG797" s="977"/>
      <c r="AH797" s="985">
        <v>11140383</v>
      </c>
      <c r="AI797" s="974" t="s">
        <v>3306</v>
      </c>
      <c r="AJ797" s="977" t="s">
        <v>563</v>
      </c>
      <c r="AK797" s="985">
        <v>43690532</v>
      </c>
      <c r="AL797" s="977" t="s">
        <v>21259</v>
      </c>
      <c r="AM797" s="977" t="s">
        <v>3306</v>
      </c>
      <c r="AN797" s="977" t="s">
        <v>3306</v>
      </c>
      <c r="AO797" s="977" t="s">
        <v>268</v>
      </c>
      <c r="AP797" s="986" t="s">
        <v>4424</v>
      </c>
      <c r="AQ797" s="987" t="s">
        <v>4424</v>
      </c>
      <c r="AR797" s="988" t="s">
        <v>4424</v>
      </c>
      <c r="AS797" s="989"/>
      <c r="AT797" s="989"/>
      <c r="AU797" s="989"/>
      <c r="AV797" s="990" t="s">
        <v>4424</v>
      </c>
      <c r="AW797" s="991" t="s">
        <v>4424</v>
      </c>
      <c r="AX797" s="990" t="s">
        <v>4424</v>
      </c>
      <c r="AY797" s="990" t="s">
        <v>4424</v>
      </c>
      <c r="AZ797" s="991" t="s">
        <v>4424</v>
      </c>
      <c r="BA797" s="990" t="s">
        <v>4424</v>
      </c>
      <c r="BB797" s="977" t="s">
        <v>5887</v>
      </c>
      <c r="BC797" s="977" t="s">
        <v>2591</v>
      </c>
      <c r="BD797" s="994">
        <v>40378</v>
      </c>
      <c r="BE797" s="976" t="s">
        <v>189</v>
      </c>
      <c r="BF797" s="974"/>
      <c r="BG797" s="992"/>
      <c r="BL797" s="1361"/>
    </row>
    <row r="798" spans="1:64" s="993" customFormat="1" ht="13.5" customHeight="1" x14ac:dyDescent="0.25">
      <c r="A798" s="973">
        <v>794</v>
      </c>
      <c r="B798" s="974"/>
      <c r="C798" s="973"/>
      <c r="D798" s="1026">
        <v>10400737971</v>
      </c>
      <c r="E798" s="1225">
        <v>4070818</v>
      </c>
      <c r="F798" s="976" t="s">
        <v>2668</v>
      </c>
      <c r="G798" s="977" t="s">
        <v>526</v>
      </c>
      <c r="H798" s="977" t="s">
        <v>1897</v>
      </c>
      <c r="I798" s="974" t="s">
        <v>15651</v>
      </c>
      <c r="J798" s="978"/>
      <c r="K798" s="978"/>
      <c r="L798" s="974" t="s">
        <v>1898</v>
      </c>
      <c r="M798" s="974"/>
      <c r="N798" s="974"/>
      <c r="O798" s="974"/>
      <c r="P798" s="977" t="s">
        <v>4424</v>
      </c>
      <c r="Q798" s="977"/>
      <c r="R798" s="979" t="s">
        <v>1899</v>
      </c>
      <c r="S798" s="985" t="s">
        <v>4424</v>
      </c>
      <c r="T798" s="973" t="s">
        <v>4424</v>
      </c>
      <c r="U798" s="974" t="s">
        <v>17520</v>
      </c>
      <c r="V798" s="974"/>
      <c r="W798" s="974" t="s">
        <v>5722</v>
      </c>
      <c r="X798" s="974" t="s">
        <v>2197</v>
      </c>
      <c r="Y798" s="974" t="s">
        <v>5745</v>
      </c>
      <c r="Z798" s="980" t="s">
        <v>1900</v>
      </c>
      <c r="AA798" s="981">
        <v>6</v>
      </c>
      <c r="AB798" s="981">
        <v>2010</v>
      </c>
      <c r="AC798" s="991" t="s">
        <v>4424</v>
      </c>
      <c r="AD798" s="983">
        <v>25000</v>
      </c>
      <c r="AE798" s="977" t="s">
        <v>2281</v>
      </c>
      <c r="AF798" s="977" t="s">
        <v>4424</v>
      </c>
      <c r="AG798" s="977"/>
      <c r="AH798" s="991" t="s">
        <v>4424</v>
      </c>
      <c r="AI798" s="989" t="s">
        <v>4424</v>
      </c>
      <c r="AJ798" s="977" t="s">
        <v>1898</v>
      </c>
      <c r="AK798" s="985">
        <v>40073797</v>
      </c>
      <c r="AL798" s="977" t="s">
        <v>21260</v>
      </c>
      <c r="AM798" s="977" t="s">
        <v>5722</v>
      </c>
      <c r="AN798" s="977" t="s">
        <v>4913</v>
      </c>
      <c r="AO798" s="977" t="s">
        <v>5745</v>
      </c>
      <c r="AP798" s="986" t="s">
        <v>4424</v>
      </c>
      <c r="AQ798" s="987" t="s">
        <v>4424</v>
      </c>
      <c r="AR798" s="988" t="s">
        <v>4424</v>
      </c>
      <c r="AS798" s="989"/>
      <c r="AT798" s="989"/>
      <c r="AU798" s="989"/>
      <c r="AV798" s="990" t="s">
        <v>4424</v>
      </c>
      <c r="AW798" s="991" t="s">
        <v>4424</v>
      </c>
      <c r="AX798" s="990" t="s">
        <v>4424</v>
      </c>
      <c r="AY798" s="990" t="s">
        <v>4424</v>
      </c>
      <c r="AZ798" s="991" t="s">
        <v>4424</v>
      </c>
      <c r="BA798" s="990" t="s">
        <v>4424</v>
      </c>
      <c r="BB798" s="977" t="s">
        <v>6109</v>
      </c>
      <c r="BC798" s="977" t="s">
        <v>2591</v>
      </c>
      <c r="BD798" s="994">
        <v>40399</v>
      </c>
      <c r="BE798" s="976" t="s">
        <v>189</v>
      </c>
      <c r="BF798" s="974"/>
      <c r="BG798" s="992"/>
      <c r="BL798" s="1361"/>
    </row>
    <row r="799" spans="1:64" s="993" customFormat="1" ht="13.5" customHeight="1" x14ac:dyDescent="0.25">
      <c r="A799" s="973">
        <v>795</v>
      </c>
      <c r="B799" s="974"/>
      <c r="C799" s="973"/>
      <c r="D799" s="973">
        <v>10224625311</v>
      </c>
      <c r="E799" s="1225">
        <v>4070440</v>
      </c>
      <c r="F799" s="976" t="s">
        <v>2667</v>
      </c>
      <c r="G799" s="977" t="s">
        <v>526</v>
      </c>
      <c r="H799" s="977" t="s">
        <v>1902</v>
      </c>
      <c r="I799" s="974" t="s">
        <v>15651</v>
      </c>
      <c r="J799" s="978"/>
      <c r="K799" s="978"/>
      <c r="L799" s="974" t="s">
        <v>1903</v>
      </c>
      <c r="M799" s="974"/>
      <c r="N799" s="974"/>
      <c r="O799" s="974"/>
      <c r="P799" s="977" t="s">
        <v>16551</v>
      </c>
      <c r="Q799" s="977"/>
      <c r="R799" s="979" t="s">
        <v>1904</v>
      </c>
      <c r="S799" s="985" t="s">
        <v>4424</v>
      </c>
      <c r="T799" s="973" t="s">
        <v>4424</v>
      </c>
      <c r="U799" s="974" t="s">
        <v>1905</v>
      </c>
      <c r="V799" s="974"/>
      <c r="W799" s="974" t="s">
        <v>260</v>
      </c>
      <c r="X799" s="974" t="s">
        <v>260</v>
      </c>
      <c r="Y799" s="974" t="s">
        <v>260</v>
      </c>
      <c r="Z799" s="980" t="s">
        <v>1900</v>
      </c>
      <c r="AA799" s="981">
        <v>6</v>
      </c>
      <c r="AB799" s="981">
        <v>2010</v>
      </c>
      <c r="AC799" s="991" t="s">
        <v>4424</v>
      </c>
      <c r="AD799" s="983">
        <v>10000</v>
      </c>
      <c r="AE799" s="977" t="s">
        <v>2281</v>
      </c>
      <c r="AF799" s="977" t="s">
        <v>4424</v>
      </c>
      <c r="AG799" s="977"/>
      <c r="AH799" s="991" t="s">
        <v>4424</v>
      </c>
      <c r="AI799" s="989" t="s">
        <v>4424</v>
      </c>
      <c r="AJ799" s="977" t="s">
        <v>1903</v>
      </c>
      <c r="AK799" s="985">
        <v>22462531</v>
      </c>
      <c r="AL799" s="977" t="s">
        <v>21261</v>
      </c>
      <c r="AM799" s="977" t="s">
        <v>260</v>
      </c>
      <c r="AN799" s="977" t="s">
        <v>260</v>
      </c>
      <c r="AO799" s="977" t="s">
        <v>260</v>
      </c>
      <c r="AP799" s="986" t="s">
        <v>4424</v>
      </c>
      <c r="AQ799" s="987" t="s">
        <v>4424</v>
      </c>
      <c r="AR799" s="988" t="s">
        <v>4424</v>
      </c>
      <c r="AS799" s="989"/>
      <c r="AT799" s="989"/>
      <c r="AU799" s="989"/>
      <c r="AV799" s="990" t="s">
        <v>4424</v>
      </c>
      <c r="AW799" s="991" t="s">
        <v>4424</v>
      </c>
      <c r="AX799" s="990" t="s">
        <v>4424</v>
      </c>
      <c r="AY799" s="990" t="s">
        <v>4424</v>
      </c>
      <c r="AZ799" s="991" t="s">
        <v>4424</v>
      </c>
      <c r="BA799" s="990" t="s">
        <v>4424</v>
      </c>
      <c r="BB799" s="977" t="s">
        <v>4293</v>
      </c>
      <c r="BC799" s="977" t="s">
        <v>2591</v>
      </c>
      <c r="BD799" s="994">
        <v>40417</v>
      </c>
      <c r="BE799" s="976" t="s">
        <v>189</v>
      </c>
      <c r="BF799" s="974"/>
      <c r="BG799" s="992"/>
      <c r="BL799" s="1361"/>
    </row>
    <row r="800" spans="1:64" s="993" customFormat="1" ht="13.5" customHeight="1" x14ac:dyDescent="0.25">
      <c r="A800" s="973">
        <v>796</v>
      </c>
      <c r="B800" s="974"/>
      <c r="C800" s="973"/>
      <c r="D800" s="973">
        <v>10409803500</v>
      </c>
      <c r="E800" s="1225">
        <v>4070090</v>
      </c>
      <c r="F800" s="976" t="s">
        <v>2668</v>
      </c>
      <c r="G800" s="977" t="s">
        <v>526</v>
      </c>
      <c r="H800" s="977" t="s">
        <v>1906</v>
      </c>
      <c r="I800" s="974" t="s">
        <v>15651</v>
      </c>
      <c r="J800" s="978"/>
      <c r="K800" s="978"/>
      <c r="L800" s="974" t="s">
        <v>1913</v>
      </c>
      <c r="M800" s="974"/>
      <c r="N800" s="974"/>
      <c r="O800" s="974"/>
      <c r="P800" s="977" t="s">
        <v>4424</v>
      </c>
      <c r="Q800" s="977"/>
      <c r="R800" s="979">
        <v>40980350</v>
      </c>
      <c r="S800" s="985" t="s">
        <v>4424</v>
      </c>
      <c r="T800" s="973" t="s">
        <v>4424</v>
      </c>
      <c r="U800" s="974" t="s">
        <v>19776</v>
      </c>
      <c r="V800" s="974"/>
      <c r="W800" s="974" t="s">
        <v>3200</v>
      </c>
      <c r="X800" s="974" t="s">
        <v>1517</v>
      </c>
      <c r="Y800" s="974" t="s">
        <v>1221</v>
      </c>
      <c r="Z800" s="980">
        <v>40347</v>
      </c>
      <c r="AA800" s="981">
        <v>6</v>
      </c>
      <c r="AB800" s="981">
        <v>2010</v>
      </c>
      <c r="AC800" s="991" t="s">
        <v>4424</v>
      </c>
      <c r="AD800" s="983">
        <v>9000</v>
      </c>
      <c r="AE800" s="977" t="s">
        <v>2281</v>
      </c>
      <c r="AF800" s="977" t="s">
        <v>4424</v>
      </c>
      <c r="AG800" s="977"/>
      <c r="AH800" s="991" t="s">
        <v>4424</v>
      </c>
      <c r="AI800" s="989" t="s">
        <v>4424</v>
      </c>
      <c r="AJ800" s="977" t="s">
        <v>1913</v>
      </c>
      <c r="AK800" s="985">
        <v>40980350</v>
      </c>
      <c r="AL800" s="977" t="s">
        <v>21262</v>
      </c>
      <c r="AM800" s="977" t="s">
        <v>3200</v>
      </c>
      <c r="AN800" s="977" t="s">
        <v>1517</v>
      </c>
      <c r="AO800" s="977" t="s">
        <v>1221</v>
      </c>
      <c r="AP800" s="986" t="s">
        <v>4424</v>
      </c>
      <c r="AQ800" s="987" t="s">
        <v>4424</v>
      </c>
      <c r="AR800" s="988" t="s">
        <v>4424</v>
      </c>
      <c r="AS800" s="989"/>
      <c r="AT800" s="989"/>
      <c r="AU800" s="989"/>
      <c r="AV800" s="990" t="s">
        <v>4424</v>
      </c>
      <c r="AW800" s="991" t="s">
        <v>4424</v>
      </c>
      <c r="AX800" s="990" t="s">
        <v>4424</v>
      </c>
      <c r="AY800" s="990" t="s">
        <v>4424</v>
      </c>
      <c r="AZ800" s="991" t="s">
        <v>4424</v>
      </c>
      <c r="BA800" s="990" t="s">
        <v>4424</v>
      </c>
      <c r="BB800" s="977" t="s">
        <v>1907</v>
      </c>
      <c r="BC800" s="977"/>
      <c r="BD800" s="994">
        <v>40395</v>
      </c>
      <c r="BE800" s="976" t="s">
        <v>189</v>
      </c>
      <c r="BF800" s="974"/>
      <c r="BG800" s="992"/>
      <c r="BL800" s="1361"/>
    </row>
    <row r="801" spans="1:64" s="993" customFormat="1" ht="13.5" customHeight="1" x14ac:dyDescent="0.25">
      <c r="A801" s="973">
        <v>797</v>
      </c>
      <c r="B801" s="974"/>
      <c r="C801" s="973"/>
      <c r="D801" s="973">
        <v>20478048174</v>
      </c>
      <c r="E801" s="1225">
        <v>4071177</v>
      </c>
      <c r="F801" s="976" t="s">
        <v>2667</v>
      </c>
      <c r="G801" s="977" t="s">
        <v>526</v>
      </c>
      <c r="H801" s="977" t="s">
        <v>15645</v>
      </c>
      <c r="I801" s="974" t="s">
        <v>15651</v>
      </c>
      <c r="J801" s="978"/>
      <c r="K801" s="978"/>
      <c r="L801" s="974" t="s">
        <v>1908</v>
      </c>
      <c r="M801" s="974"/>
      <c r="N801" s="974"/>
      <c r="O801" s="974"/>
      <c r="P801" s="977" t="s">
        <v>4424</v>
      </c>
      <c r="Q801" s="977" t="s">
        <v>3303</v>
      </c>
      <c r="R801" s="979" t="s">
        <v>14454</v>
      </c>
      <c r="S801" s="985" t="s">
        <v>4424</v>
      </c>
      <c r="T801" s="973" t="s">
        <v>4424</v>
      </c>
      <c r="U801" s="974" t="s">
        <v>17521</v>
      </c>
      <c r="V801" s="974"/>
      <c r="W801" s="974" t="s">
        <v>16622</v>
      </c>
      <c r="X801" s="974" t="s">
        <v>5521</v>
      </c>
      <c r="Y801" s="974" t="s">
        <v>5521</v>
      </c>
      <c r="Z801" s="980" t="s">
        <v>19146</v>
      </c>
      <c r="AA801" s="981">
        <v>6</v>
      </c>
      <c r="AB801" s="981">
        <v>2010</v>
      </c>
      <c r="AC801" s="991" t="s">
        <v>4424</v>
      </c>
      <c r="AD801" s="983">
        <v>30000</v>
      </c>
      <c r="AE801" s="977" t="s">
        <v>4002</v>
      </c>
      <c r="AF801" s="977" t="s">
        <v>4424</v>
      </c>
      <c r="AG801" s="977"/>
      <c r="AH801" s="985">
        <v>12233584</v>
      </c>
      <c r="AI801" s="974" t="s">
        <v>5521</v>
      </c>
      <c r="AJ801" s="977" t="s">
        <v>1909</v>
      </c>
      <c r="AK801" s="985" t="s">
        <v>14455</v>
      </c>
      <c r="AL801" s="977" t="s">
        <v>1910</v>
      </c>
      <c r="AM801" s="977" t="s">
        <v>22333</v>
      </c>
      <c r="AN801" s="977" t="s">
        <v>5521</v>
      </c>
      <c r="AO801" s="977" t="s">
        <v>5521</v>
      </c>
      <c r="AP801" s="986" t="s">
        <v>1908</v>
      </c>
      <c r="AQ801" s="984" t="s">
        <v>14454</v>
      </c>
      <c r="AR801" s="988" t="s">
        <v>1910</v>
      </c>
      <c r="AS801" s="977" t="s">
        <v>22333</v>
      </c>
      <c r="AT801" s="977" t="s">
        <v>5521</v>
      </c>
      <c r="AU801" s="977" t="s">
        <v>5521</v>
      </c>
      <c r="AV801" s="990" t="s">
        <v>4424</v>
      </c>
      <c r="AW801" s="991" t="s">
        <v>4424</v>
      </c>
      <c r="AX801" s="990" t="s">
        <v>4424</v>
      </c>
      <c r="AY801" s="990" t="s">
        <v>4424</v>
      </c>
      <c r="AZ801" s="991" t="s">
        <v>4424</v>
      </c>
      <c r="BA801" s="990" t="s">
        <v>4424</v>
      </c>
      <c r="BB801" s="977" t="s">
        <v>2954</v>
      </c>
      <c r="BC801" s="977" t="s">
        <v>2190</v>
      </c>
      <c r="BD801" s="994">
        <v>40444</v>
      </c>
      <c r="BE801" s="976" t="s">
        <v>189</v>
      </c>
      <c r="BF801" s="974"/>
      <c r="BG801" s="992"/>
      <c r="BL801" s="1361"/>
    </row>
    <row r="802" spans="1:64" s="993" customFormat="1" ht="13.5" customHeight="1" x14ac:dyDescent="0.25">
      <c r="A802" s="973">
        <v>798</v>
      </c>
      <c r="B802" s="974"/>
      <c r="C802" s="973"/>
      <c r="D802" s="973">
        <v>10414111721</v>
      </c>
      <c r="E802" s="1225" t="e">
        <v>#N/A</v>
      </c>
      <c r="F802" s="976" t="s">
        <v>2667</v>
      </c>
      <c r="G802" s="977" t="s">
        <v>1692</v>
      </c>
      <c r="H802" s="977" t="s">
        <v>1911</v>
      </c>
      <c r="I802" s="974" t="s">
        <v>3862</v>
      </c>
      <c r="J802" s="978"/>
      <c r="K802" s="978"/>
      <c r="L802" s="974" t="s">
        <v>1912</v>
      </c>
      <c r="M802" s="974"/>
      <c r="N802" s="974"/>
      <c r="O802" s="974"/>
      <c r="P802" s="977" t="s">
        <v>4424</v>
      </c>
      <c r="Q802" s="977"/>
      <c r="R802" s="979">
        <v>41411172</v>
      </c>
      <c r="S802" s="985" t="s">
        <v>4424</v>
      </c>
      <c r="T802" s="973" t="s">
        <v>4424</v>
      </c>
      <c r="U802" s="974" t="s">
        <v>19777</v>
      </c>
      <c r="V802" s="974"/>
      <c r="W802" s="974" t="s">
        <v>3306</v>
      </c>
      <c r="X802" s="974" t="s">
        <v>3306</v>
      </c>
      <c r="Y802" s="974" t="s">
        <v>268</v>
      </c>
      <c r="Z802" s="980">
        <v>40347</v>
      </c>
      <c r="AA802" s="981">
        <v>6</v>
      </c>
      <c r="AB802" s="981">
        <v>2010</v>
      </c>
      <c r="AC802" s="991" t="s">
        <v>4424</v>
      </c>
      <c r="AD802" s="983">
        <v>3500</v>
      </c>
      <c r="AE802" s="977" t="s">
        <v>2281</v>
      </c>
      <c r="AF802" s="977" t="s">
        <v>4424</v>
      </c>
      <c r="AG802" s="977"/>
      <c r="AH802" s="991" t="s">
        <v>4424</v>
      </c>
      <c r="AI802" s="989" t="s">
        <v>4424</v>
      </c>
      <c r="AJ802" s="977" t="s">
        <v>1912</v>
      </c>
      <c r="AK802" s="985">
        <v>41411172</v>
      </c>
      <c r="AL802" s="977" t="s">
        <v>21263</v>
      </c>
      <c r="AM802" s="977" t="s">
        <v>3306</v>
      </c>
      <c r="AN802" s="977" t="s">
        <v>3306</v>
      </c>
      <c r="AO802" s="977" t="s">
        <v>268</v>
      </c>
      <c r="AP802" s="986" t="s">
        <v>4424</v>
      </c>
      <c r="AQ802" s="987" t="s">
        <v>4424</v>
      </c>
      <c r="AR802" s="988" t="s">
        <v>4424</v>
      </c>
      <c r="AS802" s="989"/>
      <c r="AT802" s="989"/>
      <c r="AU802" s="989"/>
      <c r="AV802" s="990" t="s">
        <v>4424</v>
      </c>
      <c r="AW802" s="991" t="s">
        <v>4424</v>
      </c>
      <c r="AX802" s="990" t="s">
        <v>4424</v>
      </c>
      <c r="AY802" s="990" t="s">
        <v>4424</v>
      </c>
      <c r="AZ802" s="991" t="s">
        <v>4424</v>
      </c>
      <c r="BA802" s="990" t="s">
        <v>4424</v>
      </c>
      <c r="BB802" s="977" t="s">
        <v>3918</v>
      </c>
      <c r="BC802" s="977" t="s">
        <v>1284</v>
      </c>
      <c r="BD802" s="994">
        <v>40347</v>
      </c>
      <c r="BE802" s="976" t="s">
        <v>189</v>
      </c>
      <c r="BF802" s="974"/>
      <c r="BG802" s="992"/>
      <c r="BL802" s="1361"/>
    </row>
    <row r="803" spans="1:64" s="993" customFormat="1" ht="13.5" customHeight="1" x14ac:dyDescent="0.25">
      <c r="A803" s="973">
        <v>799</v>
      </c>
      <c r="B803" s="974"/>
      <c r="C803" s="973"/>
      <c r="D803" s="1026">
        <v>10179285083</v>
      </c>
      <c r="E803" s="1225">
        <v>4072528</v>
      </c>
      <c r="F803" s="976" t="s">
        <v>2668</v>
      </c>
      <c r="G803" s="977" t="s">
        <v>1692</v>
      </c>
      <c r="H803" s="977" t="s">
        <v>1914</v>
      </c>
      <c r="I803" s="974" t="s">
        <v>15651</v>
      </c>
      <c r="J803" s="978"/>
      <c r="K803" s="978"/>
      <c r="L803" s="974" t="s">
        <v>1915</v>
      </c>
      <c r="M803" s="974"/>
      <c r="N803" s="974"/>
      <c r="O803" s="974"/>
      <c r="P803" s="977" t="s">
        <v>4424</v>
      </c>
      <c r="Q803" s="977"/>
      <c r="R803" s="979">
        <v>17928508</v>
      </c>
      <c r="S803" s="985" t="s">
        <v>4424</v>
      </c>
      <c r="T803" s="973" t="s">
        <v>4424</v>
      </c>
      <c r="U803" s="974" t="s">
        <v>1916</v>
      </c>
      <c r="V803" s="974"/>
      <c r="W803" s="974" t="s">
        <v>3630</v>
      </c>
      <c r="X803" s="974" t="s">
        <v>3630</v>
      </c>
      <c r="Y803" s="974" t="s">
        <v>4475</v>
      </c>
      <c r="Z803" s="980">
        <v>40353</v>
      </c>
      <c r="AA803" s="981">
        <v>6</v>
      </c>
      <c r="AB803" s="981">
        <v>2010</v>
      </c>
      <c r="AC803" s="991" t="s">
        <v>4424</v>
      </c>
      <c r="AD803" s="983">
        <v>3000</v>
      </c>
      <c r="AE803" s="977" t="s">
        <v>2281</v>
      </c>
      <c r="AF803" s="977" t="s">
        <v>4424</v>
      </c>
      <c r="AG803" s="977"/>
      <c r="AH803" s="991" t="s">
        <v>4424</v>
      </c>
      <c r="AI803" s="989" t="s">
        <v>4424</v>
      </c>
      <c r="AJ803" s="977" t="s">
        <v>1915</v>
      </c>
      <c r="AK803" s="985">
        <v>17928508</v>
      </c>
      <c r="AL803" s="977" t="s">
        <v>21264</v>
      </c>
      <c r="AM803" s="977" t="s">
        <v>3630</v>
      </c>
      <c r="AN803" s="977" t="s">
        <v>3630</v>
      </c>
      <c r="AO803" s="977" t="s">
        <v>4475</v>
      </c>
      <c r="AP803" s="986" t="s">
        <v>4424</v>
      </c>
      <c r="AQ803" s="987" t="s">
        <v>4424</v>
      </c>
      <c r="AR803" s="988" t="s">
        <v>4424</v>
      </c>
      <c r="AS803" s="989"/>
      <c r="AT803" s="989"/>
      <c r="AU803" s="989"/>
      <c r="AV803" s="990" t="s">
        <v>4424</v>
      </c>
      <c r="AW803" s="991" t="s">
        <v>4424</v>
      </c>
      <c r="AX803" s="990" t="s">
        <v>4424</v>
      </c>
      <c r="AY803" s="990" t="s">
        <v>4424</v>
      </c>
      <c r="AZ803" s="991" t="s">
        <v>4424</v>
      </c>
      <c r="BA803" s="990" t="s">
        <v>4424</v>
      </c>
      <c r="BB803" s="977" t="s">
        <v>2904</v>
      </c>
      <c r="BC803" s="977" t="s">
        <v>2591</v>
      </c>
      <c r="BD803" s="994">
        <v>40389</v>
      </c>
      <c r="BE803" s="976" t="s">
        <v>189</v>
      </c>
      <c r="BF803" s="974"/>
      <c r="BG803" s="992"/>
      <c r="BL803" s="1361"/>
    </row>
    <row r="804" spans="1:64" s="993" customFormat="1" ht="13.5" customHeight="1" x14ac:dyDescent="0.25">
      <c r="A804" s="973">
        <v>800</v>
      </c>
      <c r="B804" s="974"/>
      <c r="C804" s="973"/>
      <c r="D804" s="973">
        <v>10440574217</v>
      </c>
      <c r="E804" s="1225">
        <v>4070819</v>
      </c>
      <c r="F804" s="976" t="s">
        <v>3254</v>
      </c>
      <c r="G804" s="977" t="s">
        <v>1692</v>
      </c>
      <c r="H804" s="977" t="s">
        <v>1918</v>
      </c>
      <c r="I804" s="974" t="s">
        <v>15651</v>
      </c>
      <c r="J804" s="978"/>
      <c r="K804" s="978"/>
      <c r="L804" s="974" t="s">
        <v>1919</v>
      </c>
      <c r="M804" s="974"/>
      <c r="N804" s="974"/>
      <c r="O804" s="974"/>
      <c r="P804" s="977" t="s">
        <v>4424</v>
      </c>
      <c r="Q804" s="977"/>
      <c r="R804" s="979" t="s">
        <v>1920</v>
      </c>
      <c r="S804" s="985" t="s">
        <v>4424</v>
      </c>
      <c r="T804" s="973" t="s">
        <v>4424</v>
      </c>
      <c r="U804" s="974" t="s">
        <v>19778</v>
      </c>
      <c r="V804" s="974"/>
      <c r="W804" s="974" t="s">
        <v>1921</v>
      </c>
      <c r="X804" s="974" t="s">
        <v>6087</v>
      </c>
      <c r="Y804" s="974" t="s">
        <v>6087</v>
      </c>
      <c r="Z804" s="980">
        <v>40354</v>
      </c>
      <c r="AA804" s="981">
        <v>6</v>
      </c>
      <c r="AB804" s="981">
        <v>2010</v>
      </c>
      <c r="AC804" s="991" t="s">
        <v>4424</v>
      </c>
      <c r="AD804" s="983">
        <v>4000</v>
      </c>
      <c r="AE804" s="977" t="s">
        <v>2281</v>
      </c>
      <c r="AF804" s="977" t="s">
        <v>4424</v>
      </c>
      <c r="AG804" s="977"/>
      <c r="AH804" s="991" t="s">
        <v>4424</v>
      </c>
      <c r="AI804" s="989" t="s">
        <v>4424</v>
      </c>
      <c r="AJ804" s="977" t="s">
        <v>1919</v>
      </c>
      <c r="AK804" s="985">
        <v>44057421</v>
      </c>
      <c r="AL804" s="977" t="s">
        <v>21265</v>
      </c>
      <c r="AM804" s="977" t="s">
        <v>1921</v>
      </c>
      <c r="AN804" s="977" t="s">
        <v>6087</v>
      </c>
      <c r="AO804" s="977" t="s">
        <v>6087</v>
      </c>
      <c r="AP804" s="986" t="s">
        <v>4424</v>
      </c>
      <c r="AQ804" s="987" t="s">
        <v>4424</v>
      </c>
      <c r="AR804" s="988" t="s">
        <v>4424</v>
      </c>
      <c r="AS804" s="989"/>
      <c r="AT804" s="989"/>
      <c r="AU804" s="989"/>
      <c r="AV804" s="990" t="s">
        <v>4424</v>
      </c>
      <c r="AW804" s="991" t="s">
        <v>4424</v>
      </c>
      <c r="AX804" s="990" t="s">
        <v>4424</v>
      </c>
      <c r="AY804" s="990" t="s">
        <v>4424</v>
      </c>
      <c r="AZ804" s="991" t="s">
        <v>4424</v>
      </c>
      <c r="BA804" s="990" t="s">
        <v>4424</v>
      </c>
      <c r="BB804" s="977" t="s">
        <v>3918</v>
      </c>
      <c r="BC804" s="977" t="s">
        <v>2591</v>
      </c>
      <c r="BD804" s="994">
        <v>40389</v>
      </c>
      <c r="BE804" s="976" t="s">
        <v>189</v>
      </c>
      <c r="BF804" s="974"/>
      <c r="BG804" s="992"/>
      <c r="BL804" s="1361"/>
    </row>
    <row r="805" spans="1:64" s="993" customFormat="1" ht="13.5" customHeight="1" x14ac:dyDescent="0.25">
      <c r="A805" s="973">
        <v>801</v>
      </c>
      <c r="B805" s="974"/>
      <c r="C805" s="973"/>
      <c r="D805" s="973">
        <v>10221007102</v>
      </c>
      <c r="E805" s="1225">
        <v>4070820</v>
      </c>
      <c r="F805" s="976" t="s">
        <v>2667</v>
      </c>
      <c r="G805" s="977" t="s">
        <v>526</v>
      </c>
      <c r="H805" s="977" t="s">
        <v>1924</v>
      </c>
      <c r="I805" s="974" t="s">
        <v>15651</v>
      </c>
      <c r="J805" s="978"/>
      <c r="K805" s="978"/>
      <c r="L805" s="974" t="s">
        <v>1925</v>
      </c>
      <c r="M805" s="974"/>
      <c r="N805" s="974"/>
      <c r="O805" s="974"/>
      <c r="P805" s="977" t="s">
        <v>4424</v>
      </c>
      <c r="Q805" s="977"/>
      <c r="R805" s="979" t="s">
        <v>1926</v>
      </c>
      <c r="S805" s="985" t="s">
        <v>4424</v>
      </c>
      <c r="T805" s="973" t="s">
        <v>4424</v>
      </c>
      <c r="U805" s="974" t="s">
        <v>1927</v>
      </c>
      <c r="V805" s="974"/>
      <c r="W805" s="974" t="s">
        <v>1796</v>
      </c>
      <c r="X805" s="974" t="s">
        <v>1796</v>
      </c>
      <c r="Y805" s="974" t="s">
        <v>265</v>
      </c>
      <c r="Z805" s="980">
        <v>40354</v>
      </c>
      <c r="AA805" s="981">
        <v>6</v>
      </c>
      <c r="AB805" s="981">
        <v>2010</v>
      </c>
      <c r="AC805" s="991" t="s">
        <v>4424</v>
      </c>
      <c r="AD805" s="983">
        <v>7000</v>
      </c>
      <c r="AE805" s="977" t="s">
        <v>2281</v>
      </c>
      <c r="AF805" s="977" t="s">
        <v>4424</v>
      </c>
      <c r="AG805" s="977"/>
      <c r="AH805" s="991" t="s">
        <v>4424</v>
      </c>
      <c r="AI805" s="989" t="s">
        <v>4424</v>
      </c>
      <c r="AJ805" s="977" t="s">
        <v>1925</v>
      </c>
      <c r="AK805" s="985" t="s">
        <v>1926</v>
      </c>
      <c r="AL805" s="977" t="s">
        <v>21266</v>
      </c>
      <c r="AM805" s="977" t="s">
        <v>1796</v>
      </c>
      <c r="AN805" s="977" t="s">
        <v>1796</v>
      </c>
      <c r="AO805" s="977" t="s">
        <v>265</v>
      </c>
      <c r="AP805" s="986" t="s">
        <v>1928</v>
      </c>
      <c r="AQ805" s="987" t="s">
        <v>1929</v>
      </c>
      <c r="AR805" s="988" t="s">
        <v>21266</v>
      </c>
      <c r="AS805" s="977" t="s">
        <v>1796</v>
      </c>
      <c r="AT805" s="977" t="s">
        <v>1796</v>
      </c>
      <c r="AU805" s="977" t="s">
        <v>265</v>
      </c>
      <c r="AV805" s="990" t="s">
        <v>4424</v>
      </c>
      <c r="AW805" s="991" t="s">
        <v>4424</v>
      </c>
      <c r="AX805" s="990" t="s">
        <v>4424</v>
      </c>
      <c r="AY805" s="990" t="s">
        <v>4424</v>
      </c>
      <c r="AZ805" s="991" t="s">
        <v>4424</v>
      </c>
      <c r="BA805" s="990" t="s">
        <v>4424</v>
      </c>
      <c r="BB805" s="977" t="s">
        <v>2603</v>
      </c>
      <c r="BC805" s="977" t="s">
        <v>2591</v>
      </c>
      <c r="BD805" s="994" t="s">
        <v>1716</v>
      </c>
      <c r="BE805" s="976" t="s">
        <v>189</v>
      </c>
      <c r="BF805" s="974"/>
      <c r="BG805" s="992"/>
      <c r="BL805" s="1361"/>
    </row>
    <row r="806" spans="1:64" s="993" customFormat="1" ht="13.5" customHeight="1" x14ac:dyDescent="0.25">
      <c r="A806" s="973">
        <v>802</v>
      </c>
      <c r="B806" s="974"/>
      <c r="C806" s="973"/>
      <c r="D806" s="973">
        <v>10400005767</v>
      </c>
      <c r="E806" s="1225">
        <v>4072527</v>
      </c>
      <c r="F806" s="976" t="s">
        <v>2667</v>
      </c>
      <c r="G806" s="977" t="s">
        <v>526</v>
      </c>
      <c r="H806" s="977" t="s">
        <v>5885</v>
      </c>
      <c r="I806" s="974" t="s">
        <v>15651</v>
      </c>
      <c r="J806" s="978"/>
      <c r="K806" s="978"/>
      <c r="L806" s="974" t="s">
        <v>5886</v>
      </c>
      <c r="M806" s="974"/>
      <c r="N806" s="974"/>
      <c r="O806" s="974"/>
      <c r="P806" s="977" t="s">
        <v>4424</v>
      </c>
      <c r="Q806" s="977"/>
      <c r="R806" s="979">
        <v>40000576</v>
      </c>
      <c r="S806" s="985" t="s">
        <v>4424</v>
      </c>
      <c r="T806" s="973" t="s">
        <v>4424</v>
      </c>
      <c r="U806" s="974" t="s">
        <v>1930</v>
      </c>
      <c r="V806" s="974"/>
      <c r="W806" s="974" t="s">
        <v>4342</v>
      </c>
      <c r="X806" s="974" t="s">
        <v>4341</v>
      </c>
      <c r="Y806" s="974" t="s">
        <v>4470</v>
      </c>
      <c r="Z806" s="980">
        <v>40357</v>
      </c>
      <c r="AA806" s="981">
        <v>6</v>
      </c>
      <c r="AB806" s="981">
        <v>2010</v>
      </c>
      <c r="AC806" s="991" t="s">
        <v>4424</v>
      </c>
      <c r="AD806" s="983">
        <v>5000</v>
      </c>
      <c r="AE806" s="977" t="s">
        <v>2281</v>
      </c>
      <c r="AF806" s="977" t="s">
        <v>4424</v>
      </c>
      <c r="AG806" s="977"/>
      <c r="AH806" s="991" t="s">
        <v>4424</v>
      </c>
      <c r="AI806" s="989" t="s">
        <v>4424</v>
      </c>
      <c r="AJ806" s="977" t="s">
        <v>5886</v>
      </c>
      <c r="AK806" s="985">
        <v>40000576</v>
      </c>
      <c r="AL806" s="977" t="s">
        <v>21770</v>
      </c>
      <c r="AM806" s="977" t="s">
        <v>4342</v>
      </c>
      <c r="AN806" s="977" t="s">
        <v>4341</v>
      </c>
      <c r="AO806" s="977" t="s">
        <v>4470</v>
      </c>
      <c r="AP806" s="986" t="s">
        <v>4424</v>
      </c>
      <c r="AQ806" s="987" t="s">
        <v>4424</v>
      </c>
      <c r="AR806" s="988" t="s">
        <v>4424</v>
      </c>
      <c r="AS806" s="989"/>
      <c r="AT806" s="989"/>
      <c r="AU806" s="989"/>
      <c r="AV806" s="990" t="s">
        <v>4424</v>
      </c>
      <c r="AW806" s="991" t="s">
        <v>4424</v>
      </c>
      <c r="AX806" s="990" t="s">
        <v>4424</v>
      </c>
      <c r="AY806" s="990" t="s">
        <v>4424</v>
      </c>
      <c r="AZ806" s="991" t="s">
        <v>4424</v>
      </c>
      <c r="BA806" s="990" t="s">
        <v>4424</v>
      </c>
      <c r="BB806" s="977" t="s">
        <v>5887</v>
      </c>
      <c r="BC806" s="977" t="s">
        <v>2591</v>
      </c>
      <c r="BD806" s="994" t="s">
        <v>2381</v>
      </c>
      <c r="BE806" s="977" t="s">
        <v>189</v>
      </c>
      <c r="BF806" s="974"/>
      <c r="BG806" s="992"/>
      <c r="BL806" s="1361"/>
    </row>
    <row r="807" spans="1:64" s="993" customFormat="1" ht="13.5" customHeight="1" x14ac:dyDescent="0.25">
      <c r="A807" s="973">
        <v>803</v>
      </c>
      <c r="B807" s="974"/>
      <c r="C807" s="973"/>
      <c r="D807" s="973">
        <v>20491715287</v>
      </c>
      <c r="E807" s="1225">
        <v>4072530</v>
      </c>
      <c r="F807" s="976" t="s">
        <v>2668</v>
      </c>
      <c r="G807" s="977" t="s">
        <v>526</v>
      </c>
      <c r="H807" s="977" t="s">
        <v>1931</v>
      </c>
      <c r="I807" s="974" t="s">
        <v>15651</v>
      </c>
      <c r="J807" s="978"/>
      <c r="K807" s="978"/>
      <c r="L807" s="974" t="s">
        <v>15925</v>
      </c>
      <c r="M807" s="974"/>
      <c r="N807" s="974"/>
      <c r="O807" s="974"/>
      <c r="P807" s="977" t="s">
        <v>4424</v>
      </c>
      <c r="Q807" s="977" t="s">
        <v>1503</v>
      </c>
      <c r="R807" s="979" t="s">
        <v>1932</v>
      </c>
      <c r="S807" s="985" t="s">
        <v>4424</v>
      </c>
      <c r="T807" s="973" t="s">
        <v>4424</v>
      </c>
      <c r="U807" s="974" t="s">
        <v>1933</v>
      </c>
      <c r="V807" s="974"/>
      <c r="W807" s="974" t="s">
        <v>2726</v>
      </c>
      <c r="X807" s="974" t="s">
        <v>2726</v>
      </c>
      <c r="Y807" s="974" t="s">
        <v>2726</v>
      </c>
      <c r="Z807" s="980">
        <v>40359</v>
      </c>
      <c r="AA807" s="981">
        <v>6</v>
      </c>
      <c r="AB807" s="981">
        <v>2010</v>
      </c>
      <c r="AC807" s="991" t="s">
        <v>4424</v>
      </c>
      <c r="AD807" s="983">
        <v>10000</v>
      </c>
      <c r="AE807" s="977" t="s">
        <v>4002</v>
      </c>
      <c r="AF807" s="977" t="s">
        <v>4424</v>
      </c>
      <c r="AG807" s="977"/>
      <c r="AH807" s="991" t="s">
        <v>1934</v>
      </c>
      <c r="AI807" s="989" t="s">
        <v>2726</v>
      </c>
      <c r="AJ807" s="977" t="s">
        <v>15925</v>
      </c>
      <c r="AK807" s="985" t="s">
        <v>1932</v>
      </c>
      <c r="AL807" s="977" t="s">
        <v>21769</v>
      </c>
      <c r="AM807" s="977" t="s">
        <v>2726</v>
      </c>
      <c r="AN807" s="977" t="s">
        <v>2726</v>
      </c>
      <c r="AO807" s="977" t="s">
        <v>2726</v>
      </c>
      <c r="AP807" s="986" t="s">
        <v>5341</v>
      </c>
      <c r="AQ807" s="987" t="s">
        <v>5342</v>
      </c>
      <c r="AR807" s="988" t="s">
        <v>21769</v>
      </c>
      <c r="AS807" s="977" t="s">
        <v>2726</v>
      </c>
      <c r="AT807" s="977" t="s">
        <v>2726</v>
      </c>
      <c r="AU807" s="977" t="s">
        <v>2726</v>
      </c>
      <c r="AV807" s="990" t="s">
        <v>4424</v>
      </c>
      <c r="AW807" s="991" t="s">
        <v>4424</v>
      </c>
      <c r="AX807" s="990" t="s">
        <v>4424</v>
      </c>
      <c r="AY807" s="990" t="s">
        <v>4424</v>
      </c>
      <c r="AZ807" s="991" t="s">
        <v>4424</v>
      </c>
      <c r="BA807" s="990" t="s">
        <v>4424</v>
      </c>
      <c r="BB807" s="977" t="s">
        <v>3321</v>
      </c>
      <c r="BC807" s="977" t="s">
        <v>2591</v>
      </c>
      <c r="BD807" s="994">
        <v>40408</v>
      </c>
      <c r="BE807" s="977" t="s">
        <v>189</v>
      </c>
      <c r="BF807" s="974"/>
      <c r="BG807" s="992"/>
      <c r="BL807" s="1361"/>
    </row>
    <row r="808" spans="1:64" s="993" customFormat="1" ht="13.5" customHeight="1" x14ac:dyDescent="0.25">
      <c r="A808" s="973">
        <v>804</v>
      </c>
      <c r="B808" s="974"/>
      <c r="C808" s="973"/>
      <c r="D808" s="973">
        <v>10434008676</v>
      </c>
      <c r="E808" s="1225">
        <v>4071879</v>
      </c>
      <c r="F808" s="976" t="s">
        <v>2668</v>
      </c>
      <c r="G808" s="977" t="s">
        <v>526</v>
      </c>
      <c r="H808" s="977" t="s">
        <v>1935</v>
      </c>
      <c r="I808" s="974" t="s">
        <v>15651</v>
      </c>
      <c r="J808" s="978"/>
      <c r="K808" s="978"/>
      <c r="L808" s="974" t="s">
        <v>1936</v>
      </c>
      <c r="M808" s="974"/>
      <c r="N808" s="974"/>
      <c r="O808" s="974"/>
      <c r="P808" s="977" t="s">
        <v>4424</v>
      </c>
      <c r="Q808" s="977"/>
      <c r="R808" s="979">
        <v>43400867</v>
      </c>
      <c r="S808" s="985" t="s">
        <v>4424</v>
      </c>
      <c r="T808" s="973" t="s">
        <v>4424</v>
      </c>
      <c r="U808" s="974" t="s">
        <v>19779</v>
      </c>
      <c r="V808" s="974"/>
      <c r="W808" s="974" t="s">
        <v>5749</v>
      </c>
      <c r="X808" s="974" t="s">
        <v>5749</v>
      </c>
      <c r="Y808" s="974" t="s">
        <v>5749</v>
      </c>
      <c r="Z808" s="980">
        <v>40361</v>
      </c>
      <c r="AA808" s="981">
        <v>7</v>
      </c>
      <c r="AB808" s="981">
        <v>2010</v>
      </c>
      <c r="AC808" s="991" t="s">
        <v>4424</v>
      </c>
      <c r="AD808" s="983">
        <v>8000</v>
      </c>
      <c r="AE808" s="977" t="s">
        <v>2281</v>
      </c>
      <c r="AF808" s="977" t="s">
        <v>4424</v>
      </c>
      <c r="AG808" s="977"/>
      <c r="AH808" s="991" t="s">
        <v>4424</v>
      </c>
      <c r="AI808" s="989" t="s">
        <v>4424</v>
      </c>
      <c r="AJ808" s="977" t="s">
        <v>1936</v>
      </c>
      <c r="AK808" s="985">
        <v>43400867</v>
      </c>
      <c r="AL808" s="977" t="s">
        <v>21768</v>
      </c>
      <c r="AM808" s="977" t="s">
        <v>5749</v>
      </c>
      <c r="AN808" s="977" t="s">
        <v>5749</v>
      </c>
      <c r="AO808" s="977" t="s">
        <v>5749</v>
      </c>
      <c r="AP808" s="986" t="s">
        <v>4424</v>
      </c>
      <c r="AQ808" s="987" t="s">
        <v>4424</v>
      </c>
      <c r="AR808" s="988" t="s">
        <v>4424</v>
      </c>
      <c r="AS808" s="989"/>
      <c r="AT808" s="989"/>
      <c r="AU808" s="989"/>
      <c r="AV808" s="990" t="s">
        <v>4424</v>
      </c>
      <c r="AW808" s="991" t="s">
        <v>4424</v>
      </c>
      <c r="AX808" s="990" t="s">
        <v>4424</v>
      </c>
      <c r="AY808" s="990" t="s">
        <v>4424</v>
      </c>
      <c r="AZ808" s="991" t="s">
        <v>4424</v>
      </c>
      <c r="BA808" s="990" t="s">
        <v>4424</v>
      </c>
      <c r="BB808" s="977" t="s">
        <v>4615</v>
      </c>
      <c r="BC808" s="977" t="s">
        <v>2591</v>
      </c>
      <c r="BD808" s="994">
        <v>40442</v>
      </c>
      <c r="BE808" s="977" t="s">
        <v>189</v>
      </c>
      <c r="BF808" s="974"/>
      <c r="BG808" s="992"/>
      <c r="BL808" s="1361"/>
    </row>
    <row r="809" spans="1:64" s="993" customFormat="1" ht="13.5" customHeight="1" x14ac:dyDescent="0.25">
      <c r="A809" s="973">
        <v>805</v>
      </c>
      <c r="B809" s="974"/>
      <c r="C809" s="973"/>
      <c r="D809" s="973">
        <v>20528266674</v>
      </c>
      <c r="E809" s="1225">
        <v>4071876</v>
      </c>
      <c r="F809" s="976" t="s">
        <v>2667</v>
      </c>
      <c r="G809" s="977" t="s">
        <v>526</v>
      </c>
      <c r="H809" s="977" t="s">
        <v>14921</v>
      </c>
      <c r="I809" s="974" t="s">
        <v>15651</v>
      </c>
      <c r="J809" s="978"/>
      <c r="K809" s="978"/>
      <c r="L809" s="974" t="s">
        <v>19147</v>
      </c>
      <c r="M809" s="974"/>
      <c r="N809" s="974"/>
      <c r="O809" s="974"/>
      <c r="P809" s="977" t="s">
        <v>4424</v>
      </c>
      <c r="Q809" s="977" t="s">
        <v>3303</v>
      </c>
      <c r="R809" s="979" t="s">
        <v>14922</v>
      </c>
      <c r="S809" s="985" t="s">
        <v>4424</v>
      </c>
      <c r="T809" s="973" t="s">
        <v>4424</v>
      </c>
      <c r="U809" s="974" t="s">
        <v>17522</v>
      </c>
      <c r="V809" s="974"/>
      <c r="W809" s="974" t="s">
        <v>148</v>
      </c>
      <c r="X809" s="974" t="s">
        <v>6111</v>
      </c>
      <c r="Y809" s="974" t="s">
        <v>4134</v>
      </c>
      <c r="Z809" s="980" t="s">
        <v>19148</v>
      </c>
      <c r="AA809" s="981">
        <v>7</v>
      </c>
      <c r="AB809" s="981">
        <v>2010</v>
      </c>
      <c r="AC809" s="991" t="s">
        <v>4424</v>
      </c>
      <c r="AD809" s="983">
        <v>15000</v>
      </c>
      <c r="AE809" s="977" t="s">
        <v>4002</v>
      </c>
      <c r="AF809" s="977" t="s">
        <v>4424</v>
      </c>
      <c r="AG809" s="977"/>
      <c r="AH809" s="985">
        <v>11034782</v>
      </c>
      <c r="AI809" s="974" t="s">
        <v>6111</v>
      </c>
      <c r="AJ809" s="977" t="s">
        <v>19147</v>
      </c>
      <c r="AK809" s="985" t="s">
        <v>14922</v>
      </c>
      <c r="AL809" s="977" t="s">
        <v>19149</v>
      </c>
      <c r="AM809" s="977" t="s">
        <v>148</v>
      </c>
      <c r="AN809" s="977" t="s">
        <v>6111</v>
      </c>
      <c r="AO809" s="977" t="s">
        <v>4134</v>
      </c>
      <c r="AP809" s="986" t="s">
        <v>4424</v>
      </c>
      <c r="AQ809" s="987" t="s">
        <v>4424</v>
      </c>
      <c r="AR809" s="988" t="s">
        <v>4424</v>
      </c>
      <c r="AS809" s="989"/>
      <c r="AT809" s="989"/>
      <c r="AU809" s="989"/>
      <c r="AV809" s="990" t="s">
        <v>4424</v>
      </c>
      <c r="AW809" s="991" t="s">
        <v>4424</v>
      </c>
      <c r="AX809" s="990" t="s">
        <v>4424</v>
      </c>
      <c r="AY809" s="990" t="s">
        <v>4424</v>
      </c>
      <c r="AZ809" s="991" t="s">
        <v>4424</v>
      </c>
      <c r="BA809" s="990" t="s">
        <v>4424</v>
      </c>
      <c r="BB809" s="977" t="s">
        <v>1951</v>
      </c>
      <c r="BC809" s="977" t="s">
        <v>2190</v>
      </c>
      <c r="BD809" s="994">
        <v>40399</v>
      </c>
      <c r="BE809" s="977" t="s">
        <v>189</v>
      </c>
      <c r="BF809" s="974"/>
      <c r="BG809" s="992"/>
      <c r="BL809" s="1361"/>
    </row>
    <row r="810" spans="1:64" s="993" customFormat="1" ht="13.5" customHeight="1" x14ac:dyDescent="0.25">
      <c r="A810" s="973">
        <v>806</v>
      </c>
      <c r="B810" s="974"/>
      <c r="C810" s="973"/>
      <c r="D810" s="973">
        <v>20531809573</v>
      </c>
      <c r="E810" s="1225">
        <v>4072529</v>
      </c>
      <c r="F810" s="976" t="s">
        <v>2668</v>
      </c>
      <c r="G810" s="977" t="s">
        <v>1692</v>
      </c>
      <c r="H810" s="977" t="s">
        <v>5343</v>
      </c>
      <c r="I810" s="974" t="s">
        <v>15651</v>
      </c>
      <c r="J810" s="978"/>
      <c r="K810" s="978"/>
      <c r="L810" s="974" t="s">
        <v>5344</v>
      </c>
      <c r="M810" s="974"/>
      <c r="N810" s="974"/>
      <c r="O810" s="974"/>
      <c r="P810" s="977" t="s">
        <v>4424</v>
      </c>
      <c r="Q810" s="977" t="s">
        <v>3303</v>
      </c>
      <c r="R810" s="979">
        <v>43481890</v>
      </c>
      <c r="S810" s="985" t="s">
        <v>4424</v>
      </c>
      <c r="T810" s="973" t="s">
        <v>4424</v>
      </c>
      <c r="U810" s="974" t="s">
        <v>19815</v>
      </c>
      <c r="V810" s="974"/>
      <c r="W810" s="974" t="s">
        <v>5830</v>
      </c>
      <c r="X810" s="974" t="s">
        <v>1800</v>
      </c>
      <c r="Y810" s="974" t="s">
        <v>5745</v>
      </c>
      <c r="Z810" s="980">
        <v>40364</v>
      </c>
      <c r="AA810" s="981">
        <v>7</v>
      </c>
      <c r="AB810" s="981">
        <v>2010</v>
      </c>
      <c r="AC810" s="991" t="s">
        <v>4424</v>
      </c>
      <c r="AD810" s="983">
        <v>3000</v>
      </c>
      <c r="AE810" s="977" t="s">
        <v>4002</v>
      </c>
      <c r="AF810" s="977" t="s">
        <v>4424</v>
      </c>
      <c r="AG810" s="977"/>
      <c r="AH810" s="985">
        <v>11044195</v>
      </c>
      <c r="AI810" s="974" t="s">
        <v>5745</v>
      </c>
      <c r="AJ810" s="977" t="s">
        <v>5344</v>
      </c>
      <c r="AK810" s="985">
        <v>43481890</v>
      </c>
      <c r="AL810" s="977" t="s">
        <v>21767</v>
      </c>
      <c r="AM810" s="977" t="s">
        <v>5830</v>
      </c>
      <c r="AN810" s="977" t="s">
        <v>1800</v>
      </c>
      <c r="AO810" s="977" t="s">
        <v>5745</v>
      </c>
      <c r="AP810" s="986" t="s">
        <v>4424</v>
      </c>
      <c r="AQ810" s="987" t="s">
        <v>4424</v>
      </c>
      <c r="AR810" s="988" t="s">
        <v>4424</v>
      </c>
      <c r="AS810" s="989"/>
      <c r="AT810" s="989"/>
      <c r="AU810" s="989"/>
      <c r="AV810" s="990" t="s">
        <v>4424</v>
      </c>
      <c r="AW810" s="991" t="s">
        <v>4424</v>
      </c>
      <c r="AX810" s="990" t="s">
        <v>4424</v>
      </c>
      <c r="AY810" s="990" t="s">
        <v>4424</v>
      </c>
      <c r="AZ810" s="991" t="s">
        <v>4424</v>
      </c>
      <c r="BA810" s="990" t="s">
        <v>4424</v>
      </c>
      <c r="BB810" s="977" t="s">
        <v>2904</v>
      </c>
      <c r="BC810" s="977" t="s">
        <v>2591</v>
      </c>
      <c r="BD810" s="994">
        <v>40389</v>
      </c>
      <c r="BE810" s="977" t="s">
        <v>189</v>
      </c>
      <c r="BF810" s="974"/>
      <c r="BG810" s="992"/>
      <c r="BL810" s="1361"/>
    </row>
    <row r="811" spans="1:64" s="993" customFormat="1" ht="13.5" customHeight="1" x14ac:dyDescent="0.25">
      <c r="A811" s="973">
        <v>807</v>
      </c>
      <c r="B811" s="974"/>
      <c r="C811" s="973"/>
      <c r="D811" s="973">
        <v>20541312758</v>
      </c>
      <c r="E811" s="1225">
        <v>4071532</v>
      </c>
      <c r="F811" s="976" t="s">
        <v>2667</v>
      </c>
      <c r="G811" s="977" t="s">
        <v>1692</v>
      </c>
      <c r="H811" s="977" t="s">
        <v>5345</v>
      </c>
      <c r="I811" s="974" t="s">
        <v>15651</v>
      </c>
      <c r="J811" s="978"/>
      <c r="K811" s="978"/>
      <c r="L811" s="974" t="s">
        <v>3947</v>
      </c>
      <c r="M811" s="974"/>
      <c r="N811" s="974"/>
      <c r="O811" s="974"/>
      <c r="P811" s="977" t="s">
        <v>4424</v>
      </c>
      <c r="Q811" s="977" t="s">
        <v>6194</v>
      </c>
      <c r="R811" s="979">
        <v>20089649</v>
      </c>
      <c r="S811" s="985" t="s">
        <v>4424</v>
      </c>
      <c r="T811" s="973" t="s">
        <v>4424</v>
      </c>
      <c r="U811" s="974" t="s">
        <v>3948</v>
      </c>
      <c r="V811" s="974"/>
      <c r="W811" s="974" t="s">
        <v>3306</v>
      </c>
      <c r="X811" s="974" t="s">
        <v>3306</v>
      </c>
      <c r="Y811" s="974" t="s">
        <v>268</v>
      </c>
      <c r="Z811" s="980">
        <v>40365</v>
      </c>
      <c r="AA811" s="981">
        <v>7</v>
      </c>
      <c r="AB811" s="981">
        <v>2010</v>
      </c>
      <c r="AC811" s="991" t="s">
        <v>4424</v>
      </c>
      <c r="AD811" s="983">
        <v>4000</v>
      </c>
      <c r="AE811" s="977" t="s">
        <v>4002</v>
      </c>
      <c r="AF811" s="977" t="s">
        <v>4424</v>
      </c>
      <c r="AG811" s="977"/>
      <c r="AH811" s="985">
        <v>11141184</v>
      </c>
      <c r="AI811" s="974" t="s">
        <v>3306</v>
      </c>
      <c r="AJ811" s="977" t="s">
        <v>3947</v>
      </c>
      <c r="AK811" s="985">
        <v>20089649</v>
      </c>
      <c r="AL811" s="977" t="s">
        <v>3948</v>
      </c>
      <c r="AM811" s="977" t="s">
        <v>3306</v>
      </c>
      <c r="AN811" s="977" t="s">
        <v>3306</v>
      </c>
      <c r="AO811" s="977" t="s">
        <v>268</v>
      </c>
      <c r="AP811" s="986" t="s">
        <v>4424</v>
      </c>
      <c r="AQ811" s="987" t="s">
        <v>4424</v>
      </c>
      <c r="AR811" s="988" t="s">
        <v>4424</v>
      </c>
      <c r="AS811" s="989"/>
      <c r="AT811" s="989"/>
      <c r="AU811" s="989"/>
      <c r="AV811" s="990" t="s">
        <v>4424</v>
      </c>
      <c r="AW811" s="991" t="s">
        <v>4424</v>
      </c>
      <c r="AX811" s="990" t="s">
        <v>4424</v>
      </c>
      <c r="AY811" s="990" t="s">
        <v>4424</v>
      </c>
      <c r="AZ811" s="991" t="s">
        <v>4424</v>
      </c>
      <c r="BA811" s="990" t="s">
        <v>4424</v>
      </c>
      <c r="BB811" s="977" t="s">
        <v>3918</v>
      </c>
      <c r="BC811" s="977" t="s">
        <v>2591</v>
      </c>
      <c r="BD811" s="994">
        <v>40415</v>
      </c>
      <c r="BE811" s="977" t="s">
        <v>189</v>
      </c>
      <c r="BF811" s="974"/>
      <c r="BG811" s="992"/>
      <c r="BL811" s="1361"/>
    </row>
    <row r="812" spans="1:64" s="993" customFormat="1" ht="13.5" customHeight="1" x14ac:dyDescent="0.25">
      <c r="A812" s="973">
        <v>808</v>
      </c>
      <c r="B812" s="974"/>
      <c r="C812" s="973"/>
      <c r="D812" s="973">
        <v>20491726050</v>
      </c>
      <c r="E812" s="1225">
        <v>4070821</v>
      </c>
      <c r="F812" s="976" t="s">
        <v>2668</v>
      </c>
      <c r="G812" s="977" t="s">
        <v>526</v>
      </c>
      <c r="H812" s="977" t="s">
        <v>3950</v>
      </c>
      <c r="I812" s="974" t="s">
        <v>15651</v>
      </c>
      <c r="J812" s="978"/>
      <c r="K812" s="978"/>
      <c r="L812" s="974" t="s">
        <v>3951</v>
      </c>
      <c r="M812" s="974"/>
      <c r="N812" s="974"/>
      <c r="O812" s="974"/>
      <c r="P812" s="977" t="s">
        <v>4424</v>
      </c>
      <c r="Q812" s="977" t="s">
        <v>6194</v>
      </c>
      <c r="R812" s="979">
        <v>33591132</v>
      </c>
      <c r="S812" s="973" t="s">
        <v>4424</v>
      </c>
      <c r="T812" s="973" t="s">
        <v>4424</v>
      </c>
      <c r="U812" s="974" t="s">
        <v>6618</v>
      </c>
      <c r="V812" s="974"/>
      <c r="W812" s="974" t="s">
        <v>2726</v>
      </c>
      <c r="X812" s="974" t="s">
        <v>2726</v>
      </c>
      <c r="Y812" s="974" t="s">
        <v>2726</v>
      </c>
      <c r="Z812" s="980">
        <v>40366</v>
      </c>
      <c r="AA812" s="981">
        <v>7</v>
      </c>
      <c r="AB812" s="981">
        <v>2010</v>
      </c>
      <c r="AC812" s="991" t="s">
        <v>4424</v>
      </c>
      <c r="AD812" s="983">
        <v>10000</v>
      </c>
      <c r="AE812" s="977" t="s">
        <v>4002</v>
      </c>
      <c r="AF812" s="977" t="s">
        <v>4424</v>
      </c>
      <c r="AG812" s="977"/>
      <c r="AH812" s="985">
        <v>11120284</v>
      </c>
      <c r="AI812" s="974" t="s">
        <v>2726</v>
      </c>
      <c r="AJ812" s="977" t="s">
        <v>3951</v>
      </c>
      <c r="AK812" s="985">
        <v>33591132</v>
      </c>
      <c r="AL812" s="977" t="s">
        <v>21766</v>
      </c>
      <c r="AM812" s="977" t="s">
        <v>2726</v>
      </c>
      <c r="AN812" s="977" t="s">
        <v>2726</v>
      </c>
      <c r="AO812" s="977" t="s">
        <v>2726</v>
      </c>
      <c r="AP812" s="986" t="s">
        <v>3932</v>
      </c>
      <c r="AQ812" s="984">
        <v>18032617</v>
      </c>
      <c r="AR812" s="988" t="s">
        <v>21766</v>
      </c>
      <c r="AS812" s="974" t="s">
        <v>2726</v>
      </c>
      <c r="AT812" s="974" t="s">
        <v>2726</v>
      </c>
      <c r="AU812" s="974" t="s">
        <v>2726</v>
      </c>
      <c r="AV812" s="990" t="s">
        <v>4424</v>
      </c>
      <c r="AW812" s="991" t="s">
        <v>4424</v>
      </c>
      <c r="AX812" s="990" t="s">
        <v>4424</v>
      </c>
      <c r="AY812" s="990" t="s">
        <v>4424</v>
      </c>
      <c r="AZ812" s="991" t="s">
        <v>4424</v>
      </c>
      <c r="BA812" s="990" t="s">
        <v>1716</v>
      </c>
      <c r="BB812" s="977" t="s">
        <v>1016</v>
      </c>
      <c r="BC812" s="977" t="s">
        <v>2591</v>
      </c>
      <c r="BD812" s="994">
        <v>40408</v>
      </c>
      <c r="BE812" s="977" t="s">
        <v>189</v>
      </c>
      <c r="BF812" s="974"/>
      <c r="BG812" s="992"/>
      <c r="BL812" s="1361"/>
    </row>
    <row r="813" spans="1:64" s="993" customFormat="1" ht="13.5" customHeight="1" x14ac:dyDescent="0.25">
      <c r="A813" s="973">
        <v>809</v>
      </c>
      <c r="B813" s="974"/>
      <c r="C813" s="973"/>
      <c r="D813" s="973">
        <v>20454637969</v>
      </c>
      <c r="E813" s="1225">
        <v>4071877</v>
      </c>
      <c r="F813" s="976" t="s">
        <v>3254</v>
      </c>
      <c r="G813" s="977" t="s">
        <v>1692</v>
      </c>
      <c r="H813" s="977" t="s">
        <v>15621</v>
      </c>
      <c r="I813" s="974" t="s">
        <v>15651</v>
      </c>
      <c r="J813" s="978"/>
      <c r="K813" s="978"/>
      <c r="L813" s="974" t="s">
        <v>3933</v>
      </c>
      <c r="M813" s="974"/>
      <c r="N813" s="974"/>
      <c r="O813" s="974"/>
      <c r="P813" s="977" t="s">
        <v>4424</v>
      </c>
      <c r="Q813" s="977" t="s">
        <v>3303</v>
      </c>
      <c r="R813" s="979" t="s">
        <v>3934</v>
      </c>
      <c r="S813" s="973" t="s">
        <v>4424</v>
      </c>
      <c r="T813" s="973" t="s">
        <v>4424</v>
      </c>
      <c r="U813" s="974" t="s">
        <v>3935</v>
      </c>
      <c r="V813" s="974"/>
      <c r="W813" s="974" t="s">
        <v>3936</v>
      </c>
      <c r="X813" s="974" t="s">
        <v>6087</v>
      </c>
      <c r="Y813" s="974" t="s">
        <v>6087</v>
      </c>
      <c r="Z813" s="980">
        <v>40367</v>
      </c>
      <c r="AA813" s="981">
        <v>7</v>
      </c>
      <c r="AB813" s="981">
        <v>2010</v>
      </c>
      <c r="AC813" s="991" t="s">
        <v>4424</v>
      </c>
      <c r="AD813" s="983">
        <v>5000</v>
      </c>
      <c r="AE813" s="977" t="s">
        <v>4002</v>
      </c>
      <c r="AF813" s="977" t="s">
        <v>4424</v>
      </c>
      <c r="AG813" s="977"/>
      <c r="AH813" s="985">
        <v>11100478</v>
      </c>
      <c r="AI813" s="974" t="s">
        <v>6087</v>
      </c>
      <c r="AJ813" s="977" t="s">
        <v>3933</v>
      </c>
      <c r="AK813" s="985">
        <v>29595130</v>
      </c>
      <c r="AL813" s="977" t="s">
        <v>21765</v>
      </c>
      <c r="AM813" s="977" t="s">
        <v>5479</v>
      </c>
      <c r="AN813" s="977" t="s">
        <v>6087</v>
      </c>
      <c r="AO813" s="977" t="s">
        <v>6087</v>
      </c>
      <c r="AP813" s="986" t="s">
        <v>3937</v>
      </c>
      <c r="AQ813" s="984">
        <v>29676750</v>
      </c>
      <c r="AR813" s="988" t="s">
        <v>21765</v>
      </c>
      <c r="AS813" s="974" t="s">
        <v>5479</v>
      </c>
      <c r="AT813" s="974" t="s">
        <v>6087</v>
      </c>
      <c r="AU813" s="974" t="s">
        <v>6087</v>
      </c>
      <c r="AV813" s="990" t="s">
        <v>4424</v>
      </c>
      <c r="AW813" s="991" t="s">
        <v>4424</v>
      </c>
      <c r="AX813" s="990" t="s">
        <v>4424</v>
      </c>
      <c r="AY813" s="990" t="s">
        <v>4424</v>
      </c>
      <c r="AZ813" s="991" t="s">
        <v>4424</v>
      </c>
      <c r="BA813" s="990" t="s">
        <v>4424</v>
      </c>
      <c r="BB813" s="977" t="s">
        <v>1693</v>
      </c>
      <c r="BC813" s="977" t="s">
        <v>2591</v>
      </c>
      <c r="BD813" s="994">
        <v>40395</v>
      </c>
      <c r="BE813" s="977" t="s">
        <v>189</v>
      </c>
      <c r="BF813" s="974"/>
      <c r="BG813" s="992"/>
      <c r="BL813" s="1361"/>
    </row>
    <row r="814" spans="1:64" s="993" customFormat="1" ht="13.5" customHeight="1" x14ac:dyDescent="0.25">
      <c r="A814" s="973">
        <v>810</v>
      </c>
      <c r="B814" s="974"/>
      <c r="C814" s="973"/>
      <c r="D814" s="975">
        <v>10429453394</v>
      </c>
      <c r="E814" s="1225">
        <v>4071460</v>
      </c>
      <c r="F814" s="976" t="s">
        <v>2668</v>
      </c>
      <c r="G814" s="977" t="s">
        <v>526</v>
      </c>
      <c r="H814" s="977" t="s">
        <v>2588</v>
      </c>
      <c r="I814" s="974" t="s">
        <v>15652</v>
      </c>
      <c r="J814" s="978"/>
      <c r="K814" s="978"/>
      <c r="L814" s="974" t="s">
        <v>4586</v>
      </c>
      <c r="M814" s="974"/>
      <c r="N814" s="974"/>
      <c r="O814" s="974"/>
      <c r="P814" s="977" t="s">
        <v>4424</v>
      </c>
      <c r="Q814" s="977"/>
      <c r="R814" s="979" t="s">
        <v>1309</v>
      </c>
      <c r="S814" s="973" t="s">
        <v>4424</v>
      </c>
      <c r="T814" s="973" t="s">
        <v>4424</v>
      </c>
      <c r="U814" s="974" t="s">
        <v>142</v>
      </c>
      <c r="V814" s="974"/>
      <c r="W814" s="974" t="s">
        <v>4849</v>
      </c>
      <c r="X814" s="974" t="s">
        <v>4849</v>
      </c>
      <c r="Y814" s="974" t="s">
        <v>4475</v>
      </c>
      <c r="Z814" s="980">
        <v>40269</v>
      </c>
      <c r="AA814" s="981">
        <v>4</v>
      </c>
      <c r="AB814" s="981">
        <v>2010</v>
      </c>
      <c r="AC814" s="991" t="s">
        <v>4424</v>
      </c>
      <c r="AD814" s="983">
        <v>4705</v>
      </c>
      <c r="AE814" s="977" t="s">
        <v>2281</v>
      </c>
      <c r="AF814" s="977" t="s">
        <v>4424</v>
      </c>
      <c r="AG814" s="977"/>
      <c r="AH814" s="991" t="s">
        <v>4424</v>
      </c>
      <c r="AI814" s="989" t="s">
        <v>4424</v>
      </c>
      <c r="AJ814" s="977" t="s">
        <v>4586</v>
      </c>
      <c r="AK814" s="985" t="s">
        <v>1309</v>
      </c>
      <c r="AL814" s="977" t="s">
        <v>20882</v>
      </c>
      <c r="AM814" s="977" t="s">
        <v>4849</v>
      </c>
      <c r="AN814" s="977" t="s">
        <v>4849</v>
      </c>
      <c r="AO814" s="977" t="s">
        <v>4475</v>
      </c>
      <c r="AP814" s="986" t="s">
        <v>4424</v>
      </c>
      <c r="AQ814" s="987" t="s">
        <v>4424</v>
      </c>
      <c r="AR814" s="988" t="s">
        <v>4424</v>
      </c>
      <c r="AS814" s="989"/>
      <c r="AT814" s="989"/>
      <c r="AU814" s="989"/>
      <c r="AV814" s="990" t="s">
        <v>4424</v>
      </c>
      <c r="AW814" s="991" t="s">
        <v>4424</v>
      </c>
      <c r="AX814" s="990" t="s">
        <v>4424</v>
      </c>
      <c r="AY814" s="990" t="s">
        <v>4424</v>
      </c>
      <c r="AZ814" s="991" t="s">
        <v>4424</v>
      </c>
      <c r="BA814" s="990" t="s">
        <v>4424</v>
      </c>
      <c r="BB814" s="977" t="s">
        <v>2070</v>
      </c>
      <c r="BC814" s="977" t="s">
        <v>2591</v>
      </c>
      <c r="BD814" s="994">
        <v>40423</v>
      </c>
      <c r="BE814" s="977" t="s">
        <v>189</v>
      </c>
      <c r="BF814" s="974" t="s">
        <v>7305</v>
      </c>
      <c r="BG814" s="992"/>
      <c r="BL814" s="1361"/>
    </row>
    <row r="815" spans="1:64" s="993" customFormat="1" ht="13.5" customHeight="1" x14ac:dyDescent="0.25">
      <c r="A815" s="973">
        <v>811</v>
      </c>
      <c r="B815" s="974"/>
      <c r="C815" s="973"/>
      <c r="D815" s="975">
        <v>10405684093</v>
      </c>
      <c r="E815" s="1225">
        <v>4071102</v>
      </c>
      <c r="F815" s="976" t="s">
        <v>2668</v>
      </c>
      <c r="G815" s="977" t="s">
        <v>526</v>
      </c>
      <c r="H815" s="977" t="s">
        <v>2783</v>
      </c>
      <c r="I815" s="974" t="s">
        <v>15652</v>
      </c>
      <c r="J815" s="978"/>
      <c r="K815" s="978"/>
      <c r="L815" s="974" t="s">
        <v>289</v>
      </c>
      <c r="M815" s="974"/>
      <c r="N815" s="974"/>
      <c r="O815" s="974"/>
      <c r="P815" s="977" t="s">
        <v>4424</v>
      </c>
      <c r="Q815" s="977"/>
      <c r="R815" s="979" t="s">
        <v>3780</v>
      </c>
      <c r="S815" s="973" t="s">
        <v>4424</v>
      </c>
      <c r="T815" s="973" t="s">
        <v>4424</v>
      </c>
      <c r="U815" s="974" t="s">
        <v>34</v>
      </c>
      <c r="V815" s="974"/>
      <c r="W815" s="974" t="s">
        <v>2071</v>
      </c>
      <c r="X815" s="974" t="s">
        <v>2785</v>
      </c>
      <c r="Y815" s="974" t="s">
        <v>4475</v>
      </c>
      <c r="Z815" s="980">
        <v>40368</v>
      </c>
      <c r="AA815" s="981">
        <v>7</v>
      </c>
      <c r="AB815" s="981">
        <v>2010</v>
      </c>
      <c r="AC815" s="991" t="s">
        <v>4424</v>
      </c>
      <c r="AD815" s="983">
        <v>21484</v>
      </c>
      <c r="AE815" s="977" t="s">
        <v>2281</v>
      </c>
      <c r="AF815" s="977" t="s">
        <v>4424</v>
      </c>
      <c r="AG815" s="977"/>
      <c r="AH815" s="985" t="s">
        <v>4424</v>
      </c>
      <c r="AI815" s="1055" t="s">
        <v>4424</v>
      </c>
      <c r="AJ815" s="977" t="s">
        <v>289</v>
      </c>
      <c r="AK815" s="985">
        <v>40568409</v>
      </c>
      <c r="AL815" s="977" t="s">
        <v>35</v>
      </c>
      <c r="AM815" s="977" t="s">
        <v>2071</v>
      </c>
      <c r="AN815" s="977" t="s">
        <v>2785</v>
      </c>
      <c r="AO815" s="977" t="s">
        <v>4475</v>
      </c>
      <c r="AP815" s="986" t="s">
        <v>290</v>
      </c>
      <c r="AQ815" s="987" t="s">
        <v>3781</v>
      </c>
      <c r="AR815" s="988" t="s">
        <v>22228</v>
      </c>
      <c r="AS815" s="977" t="s">
        <v>2071</v>
      </c>
      <c r="AT815" s="977" t="s">
        <v>2785</v>
      </c>
      <c r="AU815" s="977" t="s">
        <v>4475</v>
      </c>
      <c r="AV815" s="990" t="s">
        <v>4424</v>
      </c>
      <c r="AW815" s="991" t="s">
        <v>4424</v>
      </c>
      <c r="AX815" s="990" t="s">
        <v>4424</v>
      </c>
      <c r="AY815" s="990" t="s">
        <v>4424</v>
      </c>
      <c r="AZ815" s="991" t="s">
        <v>4424</v>
      </c>
      <c r="BA815" s="990" t="s">
        <v>4424</v>
      </c>
      <c r="BB815" s="977" t="s">
        <v>2070</v>
      </c>
      <c r="BC815" s="977" t="s">
        <v>2591</v>
      </c>
      <c r="BD815" s="994">
        <v>40415</v>
      </c>
      <c r="BE815" s="977" t="s">
        <v>189</v>
      </c>
      <c r="BF815" s="974" t="s">
        <v>7305</v>
      </c>
      <c r="BG815" s="992"/>
      <c r="BL815" s="1361"/>
    </row>
    <row r="816" spans="1:64" s="993" customFormat="1" ht="13.5" customHeight="1" x14ac:dyDescent="0.25">
      <c r="A816" s="973">
        <v>812</v>
      </c>
      <c r="B816" s="974"/>
      <c r="C816" s="973"/>
      <c r="D816" s="973">
        <v>20534016434</v>
      </c>
      <c r="E816" s="1225">
        <v>4071878</v>
      </c>
      <c r="F816" s="976" t="s">
        <v>2668</v>
      </c>
      <c r="G816" s="977" t="s">
        <v>1692</v>
      </c>
      <c r="H816" s="977" t="s">
        <v>2072</v>
      </c>
      <c r="I816" s="974" t="s">
        <v>15651</v>
      </c>
      <c r="J816" s="978"/>
      <c r="K816" s="978"/>
      <c r="L816" s="974" t="s">
        <v>2073</v>
      </c>
      <c r="M816" s="974"/>
      <c r="N816" s="974"/>
      <c r="O816" s="974"/>
      <c r="P816" s="977" t="s">
        <v>4424</v>
      </c>
      <c r="Q816" s="977" t="s">
        <v>1503</v>
      </c>
      <c r="R816" s="979">
        <v>32040400</v>
      </c>
      <c r="S816" s="973" t="s">
        <v>4424</v>
      </c>
      <c r="T816" s="973" t="s">
        <v>4424</v>
      </c>
      <c r="U816" s="974" t="s">
        <v>2074</v>
      </c>
      <c r="V816" s="974"/>
      <c r="W816" s="974" t="s">
        <v>4756</v>
      </c>
      <c r="X816" s="974" t="s">
        <v>4488</v>
      </c>
      <c r="Y816" s="974" t="s">
        <v>5745</v>
      </c>
      <c r="Z816" s="980">
        <v>40371</v>
      </c>
      <c r="AA816" s="981">
        <v>7</v>
      </c>
      <c r="AB816" s="981">
        <v>2010</v>
      </c>
      <c r="AC816" s="991" t="s">
        <v>4424</v>
      </c>
      <c r="AD816" s="983">
        <v>3000</v>
      </c>
      <c r="AE816" s="977" t="s">
        <v>4002</v>
      </c>
      <c r="AF816" s="977" t="s">
        <v>4424</v>
      </c>
      <c r="AG816" s="977"/>
      <c r="AH816" s="985">
        <v>11076824</v>
      </c>
      <c r="AI816" s="1055" t="s">
        <v>5745</v>
      </c>
      <c r="AJ816" s="977" t="s">
        <v>2073</v>
      </c>
      <c r="AK816" s="985">
        <v>32040400</v>
      </c>
      <c r="AL816" s="977" t="s">
        <v>21764</v>
      </c>
      <c r="AM816" s="977" t="s">
        <v>4756</v>
      </c>
      <c r="AN816" s="977" t="s">
        <v>4488</v>
      </c>
      <c r="AO816" s="977" t="s">
        <v>5745</v>
      </c>
      <c r="AP816" s="986" t="s">
        <v>4424</v>
      </c>
      <c r="AQ816" s="987" t="s">
        <v>4424</v>
      </c>
      <c r="AR816" s="988" t="s">
        <v>4424</v>
      </c>
      <c r="AS816" s="989"/>
      <c r="AT816" s="989"/>
      <c r="AU816" s="989"/>
      <c r="AV816" s="990" t="s">
        <v>4424</v>
      </c>
      <c r="AW816" s="991" t="s">
        <v>4424</v>
      </c>
      <c r="AX816" s="990" t="s">
        <v>4424</v>
      </c>
      <c r="AY816" s="990" t="s">
        <v>4424</v>
      </c>
      <c r="AZ816" s="991" t="s">
        <v>4424</v>
      </c>
      <c r="BA816" s="990" t="s">
        <v>4424</v>
      </c>
      <c r="BB816" s="977" t="s">
        <v>2904</v>
      </c>
      <c r="BC816" s="977" t="s">
        <v>2591</v>
      </c>
      <c r="BD816" s="994">
        <v>40395</v>
      </c>
      <c r="BE816" s="977" t="s">
        <v>189</v>
      </c>
      <c r="BF816" s="974"/>
      <c r="BG816" s="992"/>
      <c r="BL816" s="1361"/>
    </row>
    <row r="817" spans="1:64" s="993" customFormat="1" ht="13.5" customHeight="1" x14ac:dyDescent="0.25">
      <c r="A817" s="973">
        <v>813</v>
      </c>
      <c r="B817" s="974"/>
      <c r="C817" s="973"/>
      <c r="D817" s="975">
        <v>20453852211</v>
      </c>
      <c r="E817" s="1225">
        <v>4071123</v>
      </c>
      <c r="F817" s="976" t="s">
        <v>3254</v>
      </c>
      <c r="G817" s="977" t="s">
        <v>526</v>
      </c>
      <c r="H817" s="977" t="s">
        <v>14718</v>
      </c>
      <c r="I817" s="974" t="s">
        <v>15651</v>
      </c>
      <c r="J817" s="978"/>
      <c r="K817" s="978"/>
      <c r="L817" s="974" t="s">
        <v>14768</v>
      </c>
      <c r="M817" s="974"/>
      <c r="N817" s="974"/>
      <c r="O817" s="974"/>
      <c r="P817" s="977" t="s">
        <v>4424</v>
      </c>
      <c r="Q817" s="977" t="s">
        <v>3303</v>
      </c>
      <c r="R817" s="1032">
        <v>44196587</v>
      </c>
      <c r="S817" s="973" t="s">
        <v>4424</v>
      </c>
      <c r="T817" s="973" t="s">
        <v>4424</v>
      </c>
      <c r="U817" s="974" t="s">
        <v>3598</v>
      </c>
      <c r="V817" s="974"/>
      <c r="W817" s="974" t="s">
        <v>2711</v>
      </c>
      <c r="X817" s="974" t="s">
        <v>1806</v>
      </c>
      <c r="Y817" s="974" t="s">
        <v>6087</v>
      </c>
      <c r="Z817" s="980" t="s">
        <v>19150</v>
      </c>
      <c r="AA817" s="981">
        <v>7</v>
      </c>
      <c r="AB817" s="981">
        <v>2010</v>
      </c>
      <c r="AC817" s="991" t="s">
        <v>4424</v>
      </c>
      <c r="AD817" s="983">
        <v>21336</v>
      </c>
      <c r="AE817" s="977" t="s">
        <v>4002</v>
      </c>
      <c r="AF817" s="977" t="s">
        <v>4424</v>
      </c>
      <c r="AG817" s="977"/>
      <c r="AH817" s="991" t="s">
        <v>1720</v>
      </c>
      <c r="AI817" s="974" t="s">
        <v>6087</v>
      </c>
      <c r="AJ817" s="977" t="s">
        <v>3664</v>
      </c>
      <c r="AK817" s="985">
        <v>29643206</v>
      </c>
      <c r="AL817" s="977" t="s">
        <v>3598</v>
      </c>
      <c r="AM817" s="977" t="s">
        <v>2711</v>
      </c>
      <c r="AN817" s="977" t="s">
        <v>1806</v>
      </c>
      <c r="AO817" s="977" t="s">
        <v>6087</v>
      </c>
      <c r="AP817" s="986" t="s">
        <v>4424</v>
      </c>
      <c r="AQ817" s="987" t="s">
        <v>4424</v>
      </c>
      <c r="AR817" s="988" t="s">
        <v>4424</v>
      </c>
      <c r="AS817" s="989"/>
      <c r="AT817" s="989"/>
      <c r="AU817" s="989"/>
      <c r="AV817" s="990" t="s">
        <v>4424</v>
      </c>
      <c r="AW817" s="991" t="s">
        <v>4424</v>
      </c>
      <c r="AX817" s="990" t="s">
        <v>4424</v>
      </c>
      <c r="AY817" s="990" t="s">
        <v>4424</v>
      </c>
      <c r="AZ817" s="991" t="s">
        <v>4048</v>
      </c>
      <c r="BA817" s="990" t="s">
        <v>4424</v>
      </c>
      <c r="BB817" s="977" t="s">
        <v>2075</v>
      </c>
      <c r="BC817" s="977" t="s">
        <v>2591</v>
      </c>
      <c r="BD817" s="994">
        <v>40414</v>
      </c>
      <c r="BE817" s="977" t="s">
        <v>189</v>
      </c>
      <c r="BF817" s="974" t="s">
        <v>7305</v>
      </c>
      <c r="BG817" s="992"/>
      <c r="BL817" s="1361"/>
    </row>
    <row r="818" spans="1:64" s="993" customFormat="1" ht="13.5" customHeight="1" x14ac:dyDescent="0.25">
      <c r="A818" s="973">
        <v>814</v>
      </c>
      <c r="B818" s="974"/>
      <c r="C818" s="973"/>
      <c r="D818" s="973">
        <v>20520471708</v>
      </c>
      <c r="E818" s="1225">
        <v>4070822</v>
      </c>
      <c r="F818" s="976" t="s">
        <v>5521</v>
      </c>
      <c r="G818" s="977" t="s">
        <v>1692</v>
      </c>
      <c r="H818" s="977" t="s">
        <v>2078</v>
      </c>
      <c r="I818" s="974" t="s">
        <v>15651</v>
      </c>
      <c r="J818" s="978"/>
      <c r="K818" s="978"/>
      <c r="L818" s="974" t="s">
        <v>2079</v>
      </c>
      <c r="M818" s="974"/>
      <c r="N818" s="974"/>
      <c r="O818" s="974"/>
      <c r="P818" s="977" t="s">
        <v>4424</v>
      </c>
      <c r="Q818" s="977" t="s">
        <v>3303</v>
      </c>
      <c r="R818" s="979">
        <v>31664356</v>
      </c>
      <c r="S818" s="973" t="s">
        <v>4424</v>
      </c>
      <c r="T818" s="973" t="s">
        <v>4424</v>
      </c>
      <c r="U818" s="974" t="s">
        <v>2080</v>
      </c>
      <c r="V818" s="974"/>
      <c r="W818" s="974" t="s">
        <v>3854</v>
      </c>
      <c r="X818" s="974" t="s">
        <v>5521</v>
      </c>
      <c r="Y818" s="974" t="s">
        <v>5521</v>
      </c>
      <c r="Z818" s="980">
        <v>40374</v>
      </c>
      <c r="AA818" s="981">
        <v>7</v>
      </c>
      <c r="AB818" s="981">
        <v>2010</v>
      </c>
      <c r="AC818" s="991" t="s">
        <v>4424</v>
      </c>
      <c r="AD818" s="983">
        <v>5000</v>
      </c>
      <c r="AE818" s="977" t="s">
        <v>4002</v>
      </c>
      <c r="AF818" s="977" t="s">
        <v>4424</v>
      </c>
      <c r="AG818" s="977"/>
      <c r="AH818" s="985">
        <v>12243130</v>
      </c>
      <c r="AI818" s="974" t="s">
        <v>5521</v>
      </c>
      <c r="AJ818" s="977" t="s">
        <v>2079</v>
      </c>
      <c r="AK818" s="985">
        <v>31664356</v>
      </c>
      <c r="AL818" s="977" t="s">
        <v>21763</v>
      </c>
      <c r="AM818" s="977" t="s">
        <v>3854</v>
      </c>
      <c r="AN818" s="977" t="s">
        <v>5521</v>
      </c>
      <c r="AO818" s="977" t="s">
        <v>5521</v>
      </c>
      <c r="AP818" s="986" t="s">
        <v>4424</v>
      </c>
      <c r="AQ818" s="987" t="s">
        <v>4424</v>
      </c>
      <c r="AR818" s="988" t="s">
        <v>4424</v>
      </c>
      <c r="AS818" s="989"/>
      <c r="AT818" s="989"/>
      <c r="AU818" s="989"/>
      <c r="AV818" s="990" t="s">
        <v>4424</v>
      </c>
      <c r="AW818" s="991" t="s">
        <v>4424</v>
      </c>
      <c r="AX818" s="990" t="s">
        <v>4424</v>
      </c>
      <c r="AY818" s="990" t="s">
        <v>4424</v>
      </c>
      <c r="AZ818" s="991" t="s">
        <v>4424</v>
      </c>
      <c r="BA818" s="990" t="s">
        <v>4424</v>
      </c>
      <c r="BB818" s="977" t="s">
        <v>2904</v>
      </c>
      <c r="BC818" s="977" t="s">
        <v>2190</v>
      </c>
      <c r="BD818" s="994">
        <v>40422</v>
      </c>
      <c r="BE818" s="977" t="s">
        <v>189</v>
      </c>
      <c r="BF818" s="974"/>
      <c r="BG818" s="992"/>
      <c r="BL818" s="1361"/>
    </row>
    <row r="819" spans="1:64" s="993" customFormat="1" ht="13.5" customHeight="1" x14ac:dyDescent="0.25">
      <c r="A819" s="973">
        <v>815</v>
      </c>
      <c r="B819" s="974"/>
      <c r="C819" s="973"/>
      <c r="D819" s="973">
        <v>10413402960</v>
      </c>
      <c r="E819" s="1225">
        <v>4071531</v>
      </c>
      <c r="F819" s="976" t="s">
        <v>2668</v>
      </c>
      <c r="G819" s="977" t="s">
        <v>1692</v>
      </c>
      <c r="H819" s="977" t="s">
        <v>2081</v>
      </c>
      <c r="I819" s="974" t="s">
        <v>15651</v>
      </c>
      <c r="J819" s="978"/>
      <c r="K819" s="978"/>
      <c r="L819" s="974" t="s">
        <v>2082</v>
      </c>
      <c r="M819" s="974"/>
      <c r="N819" s="974"/>
      <c r="O819" s="974"/>
      <c r="P819" s="977" t="s">
        <v>4424</v>
      </c>
      <c r="Q819" s="977"/>
      <c r="R819" s="979" t="s">
        <v>2083</v>
      </c>
      <c r="S819" s="973" t="s">
        <v>4424</v>
      </c>
      <c r="T819" s="973" t="s">
        <v>4424</v>
      </c>
      <c r="U819" s="974" t="s">
        <v>19780</v>
      </c>
      <c r="V819" s="974"/>
      <c r="W819" s="974" t="s">
        <v>5830</v>
      </c>
      <c r="X819" s="974" t="s">
        <v>1800</v>
      </c>
      <c r="Y819" s="974" t="s">
        <v>5745</v>
      </c>
      <c r="Z819" s="980">
        <v>40341</v>
      </c>
      <c r="AA819" s="981">
        <v>6</v>
      </c>
      <c r="AB819" s="981">
        <v>2010</v>
      </c>
      <c r="AC819" s="991" t="s">
        <v>4424</v>
      </c>
      <c r="AD819" s="983">
        <v>3000</v>
      </c>
      <c r="AE819" s="977" t="s">
        <v>2281</v>
      </c>
      <c r="AF819" s="977" t="s">
        <v>4424</v>
      </c>
      <c r="AG819" s="977"/>
      <c r="AH819" s="991" t="s">
        <v>4424</v>
      </c>
      <c r="AI819" s="989" t="s">
        <v>4424</v>
      </c>
      <c r="AJ819" s="977" t="s">
        <v>2082</v>
      </c>
      <c r="AK819" s="985">
        <v>41340296</v>
      </c>
      <c r="AL819" s="977" t="s">
        <v>21762</v>
      </c>
      <c r="AM819" s="977" t="s">
        <v>5830</v>
      </c>
      <c r="AN819" s="977" t="s">
        <v>1800</v>
      </c>
      <c r="AO819" s="977" t="s">
        <v>5745</v>
      </c>
      <c r="AP819" s="986" t="s">
        <v>4424</v>
      </c>
      <c r="AQ819" s="987" t="s">
        <v>4424</v>
      </c>
      <c r="AR819" s="988" t="s">
        <v>4424</v>
      </c>
      <c r="AS819" s="989"/>
      <c r="AT819" s="989"/>
      <c r="AU819" s="989"/>
      <c r="AV819" s="990" t="s">
        <v>4424</v>
      </c>
      <c r="AW819" s="991" t="s">
        <v>4424</v>
      </c>
      <c r="AX819" s="990" t="s">
        <v>4424</v>
      </c>
      <c r="AY819" s="990" t="s">
        <v>4424</v>
      </c>
      <c r="AZ819" s="991" t="s">
        <v>4424</v>
      </c>
      <c r="BA819" s="990" t="s">
        <v>4424</v>
      </c>
      <c r="BB819" s="977" t="s">
        <v>2904</v>
      </c>
      <c r="BC819" s="977" t="s">
        <v>2591</v>
      </c>
      <c r="BD819" s="994">
        <v>40399</v>
      </c>
      <c r="BE819" s="977" t="s">
        <v>189</v>
      </c>
      <c r="BF819" s="974"/>
      <c r="BG819" s="992"/>
      <c r="BH819" s="1002"/>
      <c r="BL819" s="1361"/>
    </row>
    <row r="820" spans="1:64" s="993" customFormat="1" ht="13.5" customHeight="1" x14ac:dyDescent="0.25">
      <c r="A820" s="973">
        <v>816</v>
      </c>
      <c r="B820" s="974"/>
      <c r="C820" s="973"/>
      <c r="D820" s="973">
        <v>10286041880</v>
      </c>
      <c r="E820" s="1225">
        <v>4072531</v>
      </c>
      <c r="F820" s="976" t="s">
        <v>2667</v>
      </c>
      <c r="G820" s="977" t="s">
        <v>526</v>
      </c>
      <c r="H820" s="977" t="s">
        <v>2084</v>
      </c>
      <c r="I820" s="974" t="s">
        <v>15651</v>
      </c>
      <c r="J820" s="978"/>
      <c r="K820" s="978"/>
      <c r="L820" s="974" t="s">
        <v>2085</v>
      </c>
      <c r="M820" s="974"/>
      <c r="N820" s="974"/>
      <c r="O820" s="974"/>
      <c r="P820" s="977" t="s">
        <v>4424</v>
      </c>
      <c r="Q820" s="977"/>
      <c r="R820" s="979">
        <v>28604188</v>
      </c>
      <c r="S820" s="973" t="s">
        <v>4424</v>
      </c>
      <c r="T820" s="973" t="s">
        <v>4424</v>
      </c>
      <c r="U820" s="974" t="s">
        <v>2086</v>
      </c>
      <c r="V820" s="974"/>
      <c r="W820" s="974" t="s">
        <v>3609</v>
      </c>
      <c r="X820" s="974" t="s">
        <v>3609</v>
      </c>
      <c r="Y820" s="974" t="s">
        <v>262</v>
      </c>
      <c r="Z820" s="980">
        <v>40379</v>
      </c>
      <c r="AA820" s="981">
        <v>7</v>
      </c>
      <c r="AB820" s="981">
        <v>2010</v>
      </c>
      <c r="AC820" s="991" t="s">
        <v>4424</v>
      </c>
      <c r="AD820" s="983">
        <v>10000</v>
      </c>
      <c r="AE820" s="977" t="s">
        <v>2281</v>
      </c>
      <c r="AF820" s="977" t="s">
        <v>4424</v>
      </c>
      <c r="AG820" s="977"/>
      <c r="AH820" s="991" t="s">
        <v>4424</v>
      </c>
      <c r="AI820" s="989" t="s">
        <v>4424</v>
      </c>
      <c r="AJ820" s="977" t="s">
        <v>2085</v>
      </c>
      <c r="AK820" s="985">
        <v>28604188</v>
      </c>
      <c r="AL820" s="977" t="s">
        <v>21761</v>
      </c>
      <c r="AM820" s="977" t="s">
        <v>262</v>
      </c>
      <c r="AN820" s="977" t="s">
        <v>3609</v>
      </c>
      <c r="AO820" s="977" t="s">
        <v>262</v>
      </c>
      <c r="AP820" s="986" t="s">
        <v>4424</v>
      </c>
      <c r="AQ820" s="987" t="s">
        <v>4424</v>
      </c>
      <c r="AR820" s="988" t="s">
        <v>4424</v>
      </c>
      <c r="AS820" s="989"/>
      <c r="AT820" s="989"/>
      <c r="AU820" s="989"/>
      <c r="AV820" s="990" t="s">
        <v>4424</v>
      </c>
      <c r="AW820" s="991" t="s">
        <v>4424</v>
      </c>
      <c r="AX820" s="990" t="s">
        <v>4424</v>
      </c>
      <c r="AY820" s="990" t="s">
        <v>4424</v>
      </c>
      <c r="AZ820" s="991" t="s">
        <v>4424</v>
      </c>
      <c r="BA820" s="990" t="s">
        <v>4424</v>
      </c>
      <c r="BB820" s="977" t="s">
        <v>5290</v>
      </c>
      <c r="BC820" s="977" t="s">
        <v>2591</v>
      </c>
      <c r="BD820" s="994" t="s">
        <v>2381</v>
      </c>
      <c r="BE820" s="977" t="s">
        <v>189</v>
      </c>
      <c r="BF820" s="974"/>
      <c r="BG820" s="992"/>
      <c r="BL820" s="1361"/>
    </row>
    <row r="821" spans="1:64" s="993" customFormat="1" ht="13.5" customHeight="1" x14ac:dyDescent="0.25">
      <c r="A821" s="973">
        <v>817</v>
      </c>
      <c r="B821" s="974"/>
      <c r="C821" s="973"/>
      <c r="D821" s="973">
        <v>10402837778</v>
      </c>
      <c r="E821" s="1225" t="e">
        <v>#N/A</v>
      </c>
      <c r="F821" s="976" t="s">
        <v>2667</v>
      </c>
      <c r="G821" s="977" t="s">
        <v>526</v>
      </c>
      <c r="H821" s="977" t="s">
        <v>2089</v>
      </c>
      <c r="I821" s="974" t="s">
        <v>3862</v>
      </c>
      <c r="J821" s="978"/>
      <c r="K821" s="978"/>
      <c r="L821" s="974" t="s">
        <v>2088</v>
      </c>
      <c r="M821" s="974"/>
      <c r="N821" s="974"/>
      <c r="O821" s="974"/>
      <c r="P821" s="977" t="s">
        <v>4424</v>
      </c>
      <c r="Q821" s="977"/>
      <c r="R821" s="979">
        <v>40283777</v>
      </c>
      <c r="S821" s="973" t="s">
        <v>4424</v>
      </c>
      <c r="T821" s="973" t="s">
        <v>4424</v>
      </c>
      <c r="U821" s="974" t="s">
        <v>2090</v>
      </c>
      <c r="V821" s="974"/>
      <c r="W821" s="974" t="s">
        <v>268</v>
      </c>
      <c r="X821" s="974" t="s">
        <v>268</v>
      </c>
      <c r="Y821" s="974" t="s">
        <v>268</v>
      </c>
      <c r="Z821" s="980">
        <v>40380</v>
      </c>
      <c r="AA821" s="981">
        <v>7</v>
      </c>
      <c r="AB821" s="981">
        <v>2010</v>
      </c>
      <c r="AC821" s="991" t="s">
        <v>4424</v>
      </c>
      <c r="AD821" s="983">
        <v>8000</v>
      </c>
      <c r="AE821" s="977" t="s">
        <v>2281</v>
      </c>
      <c r="AF821" s="977" t="s">
        <v>4424</v>
      </c>
      <c r="AG821" s="977"/>
      <c r="AH821" s="991" t="s">
        <v>4424</v>
      </c>
      <c r="AI821" s="989" t="s">
        <v>4424</v>
      </c>
      <c r="AJ821" s="977" t="s">
        <v>2088</v>
      </c>
      <c r="AK821" s="985">
        <v>40283777</v>
      </c>
      <c r="AL821" s="977" t="s">
        <v>21760</v>
      </c>
      <c r="AM821" s="977" t="s">
        <v>268</v>
      </c>
      <c r="AN821" s="977" t="s">
        <v>268</v>
      </c>
      <c r="AO821" s="977" t="s">
        <v>268</v>
      </c>
      <c r="AP821" s="986" t="s">
        <v>4424</v>
      </c>
      <c r="AQ821" s="987" t="s">
        <v>4424</v>
      </c>
      <c r="AR821" s="988" t="s">
        <v>4424</v>
      </c>
      <c r="AS821" s="989"/>
      <c r="AT821" s="989"/>
      <c r="AU821" s="989"/>
      <c r="AV821" s="990" t="s">
        <v>4424</v>
      </c>
      <c r="AW821" s="991" t="s">
        <v>4424</v>
      </c>
      <c r="AX821" s="990" t="s">
        <v>4424</v>
      </c>
      <c r="AY821" s="990" t="s">
        <v>4424</v>
      </c>
      <c r="AZ821" s="991" t="s">
        <v>4424</v>
      </c>
      <c r="BA821" s="990" t="s">
        <v>4424</v>
      </c>
      <c r="BB821" s="977" t="s">
        <v>2332</v>
      </c>
      <c r="BC821" s="977" t="s">
        <v>2190</v>
      </c>
      <c r="BD821" s="994">
        <v>40380</v>
      </c>
      <c r="BE821" s="977" t="s">
        <v>189</v>
      </c>
      <c r="BF821" s="974"/>
      <c r="BG821" s="992"/>
      <c r="BL821" s="1361"/>
    </row>
    <row r="822" spans="1:64" s="993" customFormat="1" ht="13.5" customHeight="1" x14ac:dyDescent="0.25">
      <c r="A822" s="973">
        <v>818</v>
      </c>
      <c r="B822" s="974"/>
      <c r="C822" s="973"/>
      <c r="D822" s="973">
        <v>10200883816</v>
      </c>
      <c r="E822" s="1225">
        <v>4070441</v>
      </c>
      <c r="F822" s="976" t="s">
        <v>2667</v>
      </c>
      <c r="G822" s="977" t="s">
        <v>1692</v>
      </c>
      <c r="H822" s="977" t="s">
        <v>5727</v>
      </c>
      <c r="I822" s="974" t="s">
        <v>6546</v>
      </c>
      <c r="J822" s="978"/>
      <c r="K822" s="978"/>
      <c r="L822" s="974" t="s">
        <v>5728</v>
      </c>
      <c r="M822" s="974"/>
      <c r="N822" s="974"/>
      <c r="O822" s="974"/>
      <c r="P822" s="977" t="s">
        <v>4424</v>
      </c>
      <c r="Q822" s="973" t="s">
        <v>4424</v>
      </c>
      <c r="R822" s="979">
        <v>20088381</v>
      </c>
      <c r="S822" s="973" t="s">
        <v>4424</v>
      </c>
      <c r="T822" s="973" t="s">
        <v>4424</v>
      </c>
      <c r="U822" s="974" t="s">
        <v>19781</v>
      </c>
      <c r="V822" s="974"/>
      <c r="W822" s="974" t="s">
        <v>3354</v>
      </c>
      <c r="X822" s="974" t="s">
        <v>3354</v>
      </c>
      <c r="Y822" s="974" t="s">
        <v>268</v>
      </c>
      <c r="Z822" s="980" t="s">
        <v>22467</v>
      </c>
      <c r="AA822" s="981">
        <v>7</v>
      </c>
      <c r="AB822" s="981">
        <v>2010</v>
      </c>
      <c r="AC822" s="991" t="s">
        <v>4424</v>
      </c>
      <c r="AD822" s="983">
        <v>3000</v>
      </c>
      <c r="AE822" s="977" t="s">
        <v>2281</v>
      </c>
      <c r="AF822" s="977" t="s">
        <v>4424</v>
      </c>
      <c r="AG822" s="977"/>
      <c r="AH822" s="991" t="s">
        <v>4424</v>
      </c>
      <c r="AI822" s="989" t="s">
        <v>4424</v>
      </c>
      <c r="AJ822" s="977" t="s">
        <v>5729</v>
      </c>
      <c r="AK822" s="985">
        <v>20088381</v>
      </c>
      <c r="AL822" s="977" t="s">
        <v>21759</v>
      </c>
      <c r="AM822" s="977" t="s">
        <v>3354</v>
      </c>
      <c r="AN822" s="977" t="s">
        <v>3354</v>
      </c>
      <c r="AO822" s="977" t="s">
        <v>268</v>
      </c>
      <c r="AP822" s="986" t="s">
        <v>4424</v>
      </c>
      <c r="AQ822" s="987" t="s">
        <v>4424</v>
      </c>
      <c r="AR822" s="988" t="s">
        <v>4424</v>
      </c>
      <c r="AS822" s="989"/>
      <c r="AT822" s="989"/>
      <c r="AU822" s="989"/>
      <c r="AV822" s="990" t="s">
        <v>4424</v>
      </c>
      <c r="AW822" s="991" t="s">
        <v>4424</v>
      </c>
      <c r="AX822" s="990" t="s">
        <v>4424</v>
      </c>
      <c r="AY822" s="990" t="s">
        <v>4424</v>
      </c>
      <c r="AZ822" s="991" t="s">
        <v>4424</v>
      </c>
      <c r="BA822" s="990" t="s">
        <v>4424</v>
      </c>
      <c r="BB822" s="977" t="s">
        <v>3918</v>
      </c>
      <c r="BC822" s="977" t="s">
        <v>2190</v>
      </c>
      <c r="BD822" s="994">
        <v>40382</v>
      </c>
      <c r="BE822" s="977" t="s">
        <v>189</v>
      </c>
      <c r="BF822" s="974"/>
      <c r="BG822" s="992"/>
      <c r="BL822" s="1361"/>
    </row>
    <row r="823" spans="1:64" s="993" customFormat="1" ht="13.5" customHeight="1" x14ac:dyDescent="0.25">
      <c r="A823" s="973">
        <v>819</v>
      </c>
      <c r="B823" s="974"/>
      <c r="C823" s="973"/>
      <c r="D823" s="973">
        <v>20408114609</v>
      </c>
      <c r="E823" s="1225">
        <v>4072184</v>
      </c>
      <c r="F823" s="976" t="s">
        <v>5521</v>
      </c>
      <c r="G823" s="977" t="s">
        <v>526</v>
      </c>
      <c r="H823" s="977" t="s">
        <v>5730</v>
      </c>
      <c r="I823" s="974" t="s">
        <v>15651</v>
      </c>
      <c r="J823" s="978"/>
      <c r="K823" s="978"/>
      <c r="L823" s="974" t="s">
        <v>1838</v>
      </c>
      <c r="M823" s="974"/>
      <c r="N823" s="974"/>
      <c r="O823" s="974"/>
      <c r="P823" s="977" t="s">
        <v>4424</v>
      </c>
      <c r="Q823" s="977" t="s">
        <v>6194</v>
      </c>
      <c r="R823" s="979" t="s">
        <v>1839</v>
      </c>
      <c r="S823" s="973" t="s">
        <v>4424</v>
      </c>
      <c r="T823" s="973" t="s">
        <v>4424</v>
      </c>
      <c r="U823" s="974" t="s">
        <v>19782</v>
      </c>
      <c r="V823" s="974"/>
      <c r="W823" s="974" t="s">
        <v>5731</v>
      </c>
      <c r="X823" s="974" t="s">
        <v>1079</v>
      </c>
      <c r="Y823" s="974" t="s">
        <v>5521</v>
      </c>
      <c r="Z823" s="980" t="s">
        <v>19151</v>
      </c>
      <c r="AA823" s="981">
        <v>7</v>
      </c>
      <c r="AB823" s="981">
        <v>2010</v>
      </c>
      <c r="AC823" s="991" t="s">
        <v>4424</v>
      </c>
      <c r="AD823" s="983">
        <v>10000</v>
      </c>
      <c r="AE823" s="977" t="s">
        <v>4002</v>
      </c>
      <c r="AF823" s="977" t="s">
        <v>4424</v>
      </c>
      <c r="AG823" s="977"/>
      <c r="AH823" s="985">
        <v>50104996</v>
      </c>
      <c r="AI823" s="974" t="s">
        <v>5521</v>
      </c>
      <c r="AJ823" s="977" t="s">
        <v>19152</v>
      </c>
      <c r="AK823" s="985" t="s">
        <v>1839</v>
      </c>
      <c r="AL823" s="977" t="s">
        <v>19153</v>
      </c>
      <c r="AM823" s="977" t="s">
        <v>5731</v>
      </c>
      <c r="AN823" s="977" t="s">
        <v>1079</v>
      </c>
      <c r="AO823" s="977" t="s">
        <v>5521</v>
      </c>
      <c r="AP823" s="986" t="s">
        <v>5732</v>
      </c>
      <c r="AQ823" s="984">
        <v>15699614</v>
      </c>
      <c r="AR823" s="988" t="s">
        <v>19153</v>
      </c>
      <c r="AS823" s="977" t="s">
        <v>5731</v>
      </c>
      <c r="AT823" s="977" t="s">
        <v>1079</v>
      </c>
      <c r="AU823" s="977" t="s">
        <v>5521</v>
      </c>
      <c r="AV823" s="990" t="s">
        <v>4424</v>
      </c>
      <c r="AW823" s="991" t="s">
        <v>4424</v>
      </c>
      <c r="AX823" s="990" t="s">
        <v>4424</v>
      </c>
      <c r="AY823" s="990" t="s">
        <v>4424</v>
      </c>
      <c r="AZ823" s="991" t="s">
        <v>4424</v>
      </c>
      <c r="BA823" s="990" t="s">
        <v>4424</v>
      </c>
      <c r="BB823" s="977" t="s">
        <v>4454</v>
      </c>
      <c r="BC823" s="977" t="s">
        <v>2591</v>
      </c>
      <c r="BD823" s="994">
        <v>40427</v>
      </c>
      <c r="BE823" s="977" t="s">
        <v>189</v>
      </c>
      <c r="BF823" s="974"/>
      <c r="BG823" s="992"/>
      <c r="BL823" s="1361"/>
    </row>
    <row r="824" spans="1:64" s="993" customFormat="1" ht="13.5" customHeight="1" x14ac:dyDescent="0.25">
      <c r="A824" s="973">
        <v>820</v>
      </c>
      <c r="B824" s="974"/>
      <c r="C824" s="973"/>
      <c r="D824" s="973">
        <v>10279298913</v>
      </c>
      <c r="E824" s="1225">
        <v>4071115</v>
      </c>
      <c r="F824" s="976" t="s">
        <v>2668</v>
      </c>
      <c r="G824" s="977" t="s">
        <v>526</v>
      </c>
      <c r="H824" s="977" t="s">
        <v>4311</v>
      </c>
      <c r="I824" s="974" t="s">
        <v>15651</v>
      </c>
      <c r="J824" s="978"/>
      <c r="K824" s="978"/>
      <c r="L824" s="974" t="s">
        <v>19154</v>
      </c>
      <c r="M824" s="974"/>
      <c r="N824" s="974"/>
      <c r="O824" s="974"/>
      <c r="P824" s="977" t="s">
        <v>4424</v>
      </c>
      <c r="Q824" s="973" t="s">
        <v>4424</v>
      </c>
      <c r="R824" s="979">
        <v>27929891</v>
      </c>
      <c r="S824" s="973" t="s">
        <v>4424</v>
      </c>
      <c r="T824" s="973" t="s">
        <v>4424</v>
      </c>
      <c r="U824" s="974" t="s">
        <v>4312</v>
      </c>
      <c r="V824" s="974"/>
      <c r="W824" s="974" t="s">
        <v>2423</v>
      </c>
      <c r="X824" s="974" t="s">
        <v>3174</v>
      </c>
      <c r="Y824" s="974" t="s">
        <v>2726</v>
      </c>
      <c r="Z824" s="980" t="s">
        <v>19155</v>
      </c>
      <c r="AA824" s="981">
        <v>7</v>
      </c>
      <c r="AB824" s="981">
        <v>2010</v>
      </c>
      <c r="AC824" s="991" t="s">
        <v>4424</v>
      </c>
      <c r="AD824" s="983">
        <v>10000</v>
      </c>
      <c r="AE824" s="977" t="s">
        <v>2281</v>
      </c>
      <c r="AF824" s="977" t="s">
        <v>4424</v>
      </c>
      <c r="AG824" s="977"/>
      <c r="AH824" s="991" t="s">
        <v>4424</v>
      </c>
      <c r="AI824" s="989" t="s">
        <v>4424</v>
      </c>
      <c r="AJ824" s="977" t="s">
        <v>19154</v>
      </c>
      <c r="AK824" s="985">
        <v>27929891</v>
      </c>
      <c r="AL824" s="977" t="s">
        <v>19156</v>
      </c>
      <c r="AM824" s="977" t="s">
        <v>2423</v>
      </c>
      <c r="AN824" s="977" t="s">
        <v>3174</v>
      </c>
      <c r="AO824" s="977" t="s">
        <v>2726</v>
      </c>
      <c r="AP824" s="986" t="s">
        <v>4313</v>
      </c>
      <c r="AQ824" s="984">
        <v>27906570</v>
      </c>
      <c r="AR824" s="988" t="s">
        <v>19157</v>
      </c>
      <c r="AS824" s="977" t="s">
        <v>2423</v>
      </c>
      <c r="AT824" s="977" t="s">
        <v>3174</v>
      </c>
      <c r="AU824" s="977" t="s">
        <v>2726</v>
      </c>
      <c r="AV824" s="990" t="s">
        <v>4424</v>
      </c>
      <c r="AW824" s="991" t="s">
        <v>4424</v>
      </c>
      <c r="AX824" s="990" t="s">
        <v>4424</v>
      </c>
      <c r="AY824" s="990" t="s">
        <v>4424</v>
      </c>
      <c r="AZ824" s="991" t="s">
        <v>4424</v>
      </c>
      <c r="BA824" s="990" t="s">
        <v>4424</v>
      </c>
      <c r="BB824" s="977" t="s">
        <v>1016</v>
      </c>
      <c r="BC824" s="977" t="s">
        <v>2591</v>
      </c>
      <c r="BD824" s="994">
        <v>40450</v>
      </c>
      <c r="BE824" s="977" t="s">
        <v>189</v>
      </c>
      <c r="BF824" s="974"/>
      <c r="BG824" s="992"/>
      <c r="BL824" s="1361"/>
    </row>
    <row r="825" spans="1:64" s="993" customFormat="1" ht="13.5" customHeight="1" x14ac:dyDescent="0.25">
      <c r="A825" s="973">
        <v>821</v>
      </c>
      <c r="B825" s="974"/>
      <c r="C825" s="973"/>
      <c r="D825" s="973">
        <v>10214321314</v>
      </c>
      <c r="E825" s="1225">
        <v>4070101</v>
      </c>
      <c r="F825" s="976" t="s">
        <v>2667</v>
      </c>
      <c r="G825" s="977" t="s">
        <v>526</v>
      </c>
      <c r="H825" s="977" t="s">
        <v>4314</v>
      </c>
      <c r="I825" s="974" t="s">
        <v>3862</v>
      </c>
      <c r="J825" s="978"/>
      <c r="K825" s="978"/>
      <c r="L825" s="974" t="s">
        <v>4315</v>
      </c>
      <c r="M825" s="974"/>
      <c r="N825" s="974"/>
      <c r="O825" s="974"/>
      <c r="P825" s="977" t="s">
        <v>4424</v>
      </c>
      <c r="Q825" s="977"/>
      <c r="R825" s="979">
        <v>21432131</v>
      </c>
      <c r="S825" s="973" t="s">
        <v>4424</v>
      </c>
      <c r="T825" s="973" t="s">
        <v>4424</v>
      </c>
      <c r="U825" s="974" t="s">
        <v>4316</v>
      </c>
      <c r="V825" s="974"/>
      <c r="W825" s="974" t="s">
        <v>265</v>
      </c>
      <c r="X825" s="974" t="s">
        <v>265</v>
      </c>
      <c r="Y825" s="974" t="s">
        <v>265</v>
      </c>
      <c r="Z825" s="980">
        <v>40393</v>
      </c>
      <c r="AA825" s="981">
        <v>8</v>
      </c>
      <c r="AB825" s="981">
        <v>2010</v>
      </c>
      <c r="AC825" s="991" t="s">
        <v>4424</v>
      </c>
      <c r="AD825" s="983">
        <v>3000</v>
      </c>
      <c r="AE825" s="977" t="s">
        <v>2281</v>
      </c>
      <c r="AF825" s="977" t="s">
        <v>4424</v>
      </c>
      <c r="AG825" s="977"/>
      <c r="AH825" s="991" t="s">
        <v>4424</v>
      </c>
      <c r="AI825" s="989" t="s">
        <v>4424</v>
      </c>
      <c r="AJ825" s="977" t="s">
        <v>4317</v>
      </c>
      <c r="AK825" s="985">
        <v>21432130</v>
      </c>
      <c r="AL825" s="977" t="s">
        <v>22227</v>
      </c>
      <c r="AM825" s="977" t="s">
        <v>265</v>
      </c>
      <c r="AN825" s="977" t="s">
        <v>265</v>
      </c>
      <c r="AO825" s="977" t="s">
        <v>265</v>
      </c>
      <c r="AP825" s="986" t="s">
        <v>4318</v>
      </c>
      <c r="AQ825" s="984">
        <v>21402247</v>
      </c>
      <c r="AR825" s="988" t="s">
        <v>22227</v>
      </c>
      <c r="AS825" s="974" t="s">
        <v>265</v>
      </c>
      <c r="AT825" s="974" t="s">
        <v>265</v>
      </c>
      <c r="AU825" s="974" t="s">
        <v>265</v>
      </c>
      <c r="AV825" s="990" t="s">
        <v>4424</v>
      </c>
      <c r="AW825" s="991" t="s">
        <v>4424</v>
      </c>
      <c r="AX825" s="990" t="s">
        <v>4424</v>
      </c>
      <c r="AY825" s="990" t="s">
        <v>4424</v>
      </c>
      <c r="AZ825" s="991" t="s">
        <v>4424</v>
      </c>
      <c r="BA825" s="990" t="s">
        <v>4424</v>
      </c>
      <c r="BB825" s="977" t="s">
        <v>2603</v>
      </c>
      <c r="BC825" s="977" t="s">
        <v>2190</v>
      </c>
      <c r="BD825" s="994">
        <v>40393</v>
      </c>
      <c r="BE825" s="977" t="s">
        <v>189</v>
      </c>
      <c r="BF825" s="974"/>
      <c r="BG825" s="992"/>
      <c r="BL825" s="1361"/>
    </row>
    <row r="826" spans="1:64" s="993" customFormat="1" ht="13.5" customHeight="1" x14ac:dyDescent="0.25">
      <c r="A826" s="973">
        <v>822</v>
      </c>
      <c r="B826" s="974"/>
      <c r="C826" s="973"/>
      <c r="D826" s="973">
        <v>10257918241</v>
      </c>
      <c r="E826" s="1225">
        <v>4071178</v>
      </c>
      <c r="F826" s="976" t="s">
        <v>2667</v>
      </c>
      <c r="G826" s="977" t="s">
        <v>1692</v>
      </c>
      <c r="H826" s="977" t="s">
        <v>2091</v>
      </c>
      <c r="I826" s="974" t="s">
        <v>15651</v>
      </c>
      <c r="J826" s="978"/>
      <c r="K826" s="978"/>
      <c r="L826" s="974" t="s">
        <v>2092</v>
      </c>
      <c r="M826" s="974"/>
      <c r="N826" s="974"/>
      <c r="O826" s="974"/>
      <c r="P826" s="977" t="s">
        <v>4424</v>
      </c>
      <c r="Q826" s="977"/>
      <c r="R826" s="979">
        <v>25791824</v>
      </c>
      <c r="S826" s="973" t="s">
        <v>4424</v>
      </c>
      <c r="T826" s="973" t="s">
        <v>4424</v>
      </c>
      <c r="U826" s="974" t="s">
        <v>17523</v>
      </c>
      <c r="V826" s="974"/>
      <c r="W826" s="974" t="s">
        <v>4163</v>
      </c>
      <c r="X826" s="974" t="s">
        <v>4163</v>
      </c>
      <c r="Y826" s="974" t="s">
        <v>268</v>
      </c>
      <c r="Z826" s="980">
        <v>40395</v>
      </c>
      <c r="AA826" s="981">
        <v>8</v>
      </c>
      <c r="AB826" s="981">
        <v>2010</v>
      </c>
      <c r="AC826" s="991" t="s">
        <v>4424</v>
      </c>
      <c r="AD826" s="983">
        <v>3000</v>
      </c>
      <c r="AE826" s="977" t="s">
        <v>2281</v>
      </c>
      <c r="AF826" s="977" t="s">
        <v>4424</v>
      </c>
      <c r="AG826" s="977"/>
      <c r="AH826" s="991" t="s">
        <v>4424</v>
      </c>
      <c r="AI826" s="989" t="s">
        <v>4424</v>
      </c>
      <c r="AJ826" s="977" t="s">
        <v>2092</v>
      </c>
      <c r="AK826" s="985">
        <v>25791824</v>
      </c>
      <c r="AL826" s="977" t="s">
        <v>22226</v>
      </c>
      <c r="AM826" s="977" t="s">
        <v>4163</v>
      </c>
      <c r="AN826" s="977" t="s">
        <v>4163</v>
      </c>
      <c r="AO826" s="977" t="s">
        <v>268</v>
      </c>
      <c r="AP826" s="986" t="s">
        <v>4424</v>
      </c>
      <c r="AQ826" s="987" t="s">
        <v>4424</v>
      </c>
      <c r="AR826" s="988" t="s">
        <v>4424</v>
      </c>
      <c r="AS826" s="989"/>
      <c r="AT826" s="989"/>
      <c r="AU826" s="989"/>
      <c r="AV826" s="990" t="s">
        <v>4424</v>
      </c>
      <c r="AW826" s="991" t="s">
        <v>4424</v>
      </c>
      <c r="AX826" s="990" t="s">
        <v>4424</v>
      </c>
      <c r="AY826" s="990" t="s">
        <v>4424</v>
      </c>
      <c r="AZ826" s="991" t="s">
        <v>4424</v>
      </c>
      <c r="BA826" s="990" t="s">
        <v>4424</v>
      </c>
      <c r="BB826" s="977" t="s">
        <v>1716</v>
      </c>
      <c r="BC826" s="977" t="s">
        <v>2591</v>
      </c>
      <c r="BD826" s="994">
        <v>40417</v>
      </c>
      <c r="BE826" s="977" t="s">
        <v>189</v>
      </c>
      <c r="BF826" s="974"/>
      <c r="BG826" s="992"/>
      <c r="BL826" s="1361"/>
    </row>
    <row r="827" spans="1:64" s="993" customFormat="1" ht="13.5" customHeight="1" x14ac:dyDescent="0.25">
      <c r="A827" s="973">
        <v>823</v>
      </c>
      <c r="B827" s="974"/>
      <c r="C827" s="973"/>
      <c r="D827" s="973">
        <v>20494998760</v>
      </c>
      <c r="E827" s="1225">
        <v>4072186</v>
      </c>
      <c r="F827" s="976" t="s">
        <v>2667</v>
      </c>
      <c r="G827" s="977" t="s">
        <v>526</v>
      </c>
      <c r="H827" s="977" t="s">
        <v>3866</v>
      </c>
      <c r="I827" s="974" t="s">
        <v>15651</v>
      </c>
      <c r="J827" s="978"/>
      <c r="K827" s="978"/>
      <c r="L827" s="974" t="s">
        <v>3868</v>
      </c>
      <c r="M827" s="974"/>
      <c r="N827" s="974"/>
      <c r="O827" s="974"/>
      <c r="P827" s="977" t="s">
        <v>4424</v>
      </c>
      <c r="Q827" s="977" t="s">
        <v>6194</v>
      </c>
      <c r="R827" s="979">
        <v>46330215</v>
      </c>
      <c r="S827" s="973" t="s">
        <v>4424</v>
      </c>
      <c r="T827" s="973" t="s">
        <v>4424</v>
      </c>
      <c r="U827" s="974" t="s">
        <v>19816</v>
      </c>
      <c r="V827" s="974"/>
      <c r="W827" s="974" t="s">
        <v>262</v>
      </c>
      <c r="X827" s="974" t="s">
        <v>1803</v>
      </c>
      <c r="Y827" s="974" t="s">
        <v>262</v>
      </c>
      <c r="Z827" s="980">
        <v>40399</v>
      </c>
      <c r="AA827" s="981">
        <v>8</v>
      </c>
      <c r="AB827" s="981">
        <v>2010</v>
      </c>
      <c r="AC827" s="991" t="s">
        <v>4424</v>
      </c>
      <c r="AD827" s="983">
        <v>10000</v>
      </c>
      <c r="AE827" s="977" t="s">
        <v>4002</v>
      </c>
      <c r="AF827" s="977" t="s">
        <v>4424</v>
      </c>
      <c r="AG827" s="977"/>
      <c r="AH827" s="991" t="s">
        <v>3867</v>
      </c>
      <c r="AI827" s="989" t="s">
        <v>262</v>
      </c>
      <c r="AJ827" s="977" t="s">
        <v>3868</v>
      </c>
      <c r="AK827" s="985">
        <v>46330215</v>
      </c>
      <c r="AL827" s="977" t="s">
        <v>22225</v>
      </c>
      <c r="AM827" s="977" t="s">
        <v>262</v>
      </c>
      <c r="AN827" s="977" t="s">
        <v>1803</v>
      </c>
      <c r="AO827" s="977" t="s">
        <v>262</v>
      </c>
      <c r="AP827" s="986" t="s">
        <v>4424</v>
      </c>
      <c r="AQ827" s="987" t="s">
        <v>4424</v>
      </c>
      <c r="AR827" s="988" t="s">
        <v>4424</v>
      </c>
      <c r="AS827" s="989"/>
      <c r="AT827" s="989"/>
      <c r="AU827" s="989"/>
      <c r="AV827" s="990" t="s">
        <v>4424</v>
      </c>
      <c r="AW827" s="991" t="s">
        <v>4424</v>
      </c>
      <c r="AX827" s="990" t="s">
        <v>4424</v>
      </c>
      <c r="AY827" s="990" t="s">
        <v>4424</v>
      </c>
      <c r="AZ827" s="991" t="s">
        <v>4424</v>
      </c>
      <c r="BA827" s="990" t="s">
        <v>4424</v>
      </c>
      <c r="BB827" s="977" t="s">
        <v>2603</v>
      </c>
      <c r="BC827" s="977" t="s">
        <v>2591</v>
      </c>
      <c r="BD827" s="994" t="s">
        <v>2381</v>
      </c>
      <c r="BE827" s="977" t="s">
        <v>189</v>
      </c>
      <c r="BF827" s="974"/>
      <c r="BG827" s="992"/>
      <c r="BL827" s="1361"/>
    </row>
    <row r="828" spans="1:64" s="993" customFormat="1" ht="13.5" customHeight="1" x14ac:dyDescent="0.25">
      <c r="A828" s="973">
        <v>824</v>
      </c>
      <c r="B828" s="974"/>
      <c r="C828" s="973"/>
      <c r="D828" s="973">
        <v>20455669864</v>
      </c>
      <c r="E828" s="1225">
        <v>4070442</v>
      </c>
      <c r="F828" s="976" t="s">
        <v>3254</v>
      </c>
      <c r="G828" s="977" t="s">
        <v>1692</v>
      </c>
      <c r="H828" s="977" t="s">
        <v>3869</v>
      </c>
      <c r="I828" s="974" t="s">
        <v>15651</v>
      </c>
      <c r="J828" s="978"/>
      <c r="K828" s="978"/>
      <c r="L828" s="974" t="s">
        <v>3870</v>
      </c>
      <c r="M828" s="974"/>
      <c r="N828" s="974"/>
      <c r="O828" s="974"/>
      <c r="P828" s="977" t="s">
        <v>4424</v>
      </c>
      <c r="Q828" s="977" t="s">
        <v>6194</v>
      </c>
      <c r="R828" s="979">
        <v>29275598</v>
      </c>
      <c r="S828" s="973" t="s">
        <v>4424</v>
      </c>
      <c r="T828" s="973" t="s">
        <v>4424</v>
      </c>
      <c r="U828" s="974" t="s">
        <v>19783</v>
      </c>
      <c r="V828" s="974"/>
      <c r="W828" s="974" t="s">
        <v>4156</v>
      </c>
      <c r="X828" s="974" t="s">
        <v>6087</v>
      </c>
      <c r="Y828" s="974" t="s">
        <v>6087</v>
      </c>
      <c r="Z828" s="980">
        <v>40399</v>
      </c>
      <c r="AA828" s="981">
        <v>8</v>
      </c>
      <c r="AB828" s="981">
        <v>2010</v>
      </c>
      <c r="AC828" s="991" t="s">
        <v>4424</v>
      </c>
      <c r="AD828" s="983">
        <v>5000</v>
      </c>
      <c r="AE828" s="977" t="s">
        <v>4002</v>
      </c>
      <c r="AF828" s="977" t="s">
        <v>4424</v>
      </c>
      <c r="AG828" s="977"/>
      <c r="AH828" s="985">
        <v>11168918</v>
      </c>
      <c r="AI828" s="974" t="s">
        <v>6087</v>
      </c>
      <c r="AJ828" s="977" t="s">
        <v>3870</v>
      </c>
      <c r="AK828" s="985">
        <v>29275598</v>
      </c>
      <c r="AL828" s="977" t="s">
        <v>22224</v>
      </c>
      <c r="AM828" s="977" t="s">
        <v>6087</v>
      </c>
      <c r="AN828" s="977" t="s">
        <v>6087</v>
      </c>
      <c r="AO828" s="977" t="s">
        <v>6087</v>
      </c>
      <c r="AP828" s="986" t="s">
        <v>4424</v>
      </c>
      <c r="AQ828" s="987" t="s">
        <v>4424</v>
      </c>
      <c r="AR828" s="988" t="s">
        <v>4424</v>
      </c>
      <c r="AS828" s="989"/>
      <c r="AT828" s="989"/>
      <c r="AU828" s="989"/>
      <c r="AV828" s="990" t="s">
        <v>4424</v>
      </c>
      <c r="AW828" s="991" t="s">
        <v>4424</v>
      </c>
      <c r="AX828" s="990" t="s">
        <v>4424</v>
      </c>
      <c r="AY828" s="990" t="s">
        <v>4424</v>
      </c>
      <c r="AZ828" s="991" t="s">
        <v>4424</v>
      </c>
      <c r="BA828" s="990" t="s">
        <v>4424</v>
      </c>
      <c r="BB828" s="977" t="s">
        <v>3918</v>
      </c>
      <c r="BC828" s="977" t="s">
        <v>2591</v>
      </c>
      <c r="BD828" s="994" t="s">
        <v>2375</v>
      </c>
      <c r="BE828" s="977" t="s">
        <v>189</v>
      </c>
      <c r="BF828" s="974"/>
      <c r="BG828" s="992"/>
      <c r="BL828" s="1361"/>
    </row>
    <row r="829" spans="1:64" s="993" customFormat="1" ht="13.5" customHeight="1" x14ac:dyDescent="0.25">
      <c r="A829" s="973">
        <v>825</v>
      </c>
      <c r="B829" s="974"/>
      <c r="C829" s="973"/>
      <c r="D829" s="973">
        <v>10097024222</v>
      </c>
      <c r="E829" s="1225">
        <v>4070091</v>
      </c>
      <c r="F829" s="976" t="s">
        <v>5521</v>
      </c>
      <c r="G829" s="977" t="s">
        <v>1692</v>
      </c>
      <c r="H829" s="977" t="s">
        <v>3871</v>
      </c>
      <c r="I829" s="974" t="s">
        <v>15651</v>
      </c>
      <c r="J829" s="978"/>
      <c r="K829" s="978"/>
      <c r="L829" s="974" t="s">
        <v>3872</v>
      </c>
      <c r="M829" s="974"/>
      <c r="N829" s="974"/>
      <c r="O829" s="974"/>
      <c r="P829" s="977" t="s">
        <v>4424</v>
      </c>
      <c r="Q829" s="977"/>
      <c r="R829" s="979" t="s">
        <v>18346</v>
      </c>
      <c r="S829" s="973" t="s">
        <v>4424</v>
      </c>
      <c r="T829" s="973" t="s">
        <v>4424</v>
      </c>
      <c r="U829" s="974" t="s">
        <v>19817</v>
      </c>
      <c r="V829" s="974"/>
      <c r="W829" s="974" t="s">
        <v>5203</v>
      </c>
      <c r="X829" s="974" t="s">
        <v>5521</v>
      </c>
      <c r="Y829" s="974" t="s">
        <v>5521</v>
      </c>
      <c r="Z829" s="980">
        <v>40399</v>
      </c>
      <c r="AA829" s="981">
        <v>8</v>
      </c>
      <c r="AB829" s="981">
        <v>2010</v>
      </c>
      <c r="AC829" s="991" t="s">
        <v>4424</v>
      </c>
      <c r="AD829" s="983">
        <v>5000</v>
      </c>
      <c r="AE829" s="977" t="s">
        <v>2281</v>
      </c>
      <c r="AF829" s="977" t="s">
        <v>4424</v>
      </c>
      <c r="AG829" s="977"/>
      <c r="AH829" s="991" t="s">
        <v>4424</v>
      </c>
      <c r="AI829" s="989" t="s">
        <v>4424</v>
      </c>
      <c r="AJ829" s="977" t="s">
        <v>3872</v>
      </c>
      <c r="AK829" s="985" t="s">
        <v>22415</v>
      </c>
      <c r="AL829" s="977" t="s">
        <v>22223</v>
      </c>
      <c r="AM829" s="977" t="s">
        <v>5203</v>
      </c>
      <c r="AN829" s="977" t="s">
        <v>5521</v>
      </c>
      <c r="AO829" s="977" t="s">
        <v>5521</v>
      </c>
      <c r="AP829" s="986" t="s">
        <v>4424</v>
      </c>
      <c r="AQ829" s="987" t="s">
        <v>4424</v>
      </c>
      <c r="AR829" s="988" t="s">
        <v>4424</v>
      </c>
      <c r="AS829" s="989"/>
      <c r="AT829" s="989"/>
      <c r="AU829" s="989"/>
      <c r="AV829" s="990" t="s">
        <v>4424</v>
      </c>
      <c r="AW829" s="991" t="s">
        <v>4424</v>
      </c>
      <c r="AX829" s="990" t="s">
        <v>4424</v>
      </c>
      <c r="AY829" s="990" t="s">
        <v>4424</v>
      </c>
      <c r="AZ829" s="991" t="s">
        <v>4424</v>
      </c>
      <c r="BA829" s="990" t="s">
        <v>4424</v>
      </c>
      <c r="BB829" s="977" t="s">
        <v>2904</v>
      </c>
      <c r="BC829" s="977" t="s">
        <v>2591</v>
      </c>
      <c r="BD829" s="994">
        <v>40417</v>
      </c>
      <c r="BE829" s="977" t="s">
        <v>189</v>
      </c>
      <c r="BF829" s="974"/>
      <c r="BG829" s="992"/>
      <c r="BL829" s="1361"/>
    </row>
    <row r="830" spans="1:64" s="993" customFormat="1" ht="13.5" customHeight="1" x14ac:dyDescent="0.25">
      <c r="A830" s="973">
        <v>826</v>
      </c>
      <c r="B830" s="974"/>
      <c r="C830" s="973"/>
      <c r="D830" s="973">
        <v>10419656572</v>
      </c>
      <c r="E830" s="1225">
        <v>4072185</v>
      </c>
      <c r="F830" s="976" t="s">
        <v>2667</v>
      </c>
      <c r="G830" s="977" t="s">
        <v>1692</v>
      </c>
      <c r="H830" s="977" t="s">
        <v>5204</v>
      </c>
      <c r="I830" s="974" t="s">
        <v>15651</v>
      </c>
      <c r="J830" s="978"/>
      <c r="K830" s="978"/>
      <c r="L830" s="974" t="s">
        <v>5205</v>
      </c>
      <c r="M830" s="974"/>
      <c r="N830" s="974"/>
      <c r="O830" s="974"/>
      <c r="P830" s="977" t="s">
        <v>4424</v>
      </c>
      <c r="Q830" s="977"/>
      <c r="R830" s="979" t="s">
        <v>4032</v>
      </c>
      <c r="S830" s="973" t="s">
        <v>4424</v>
      </c>
      <c r="T830" s="973" t="s">
        <v>4424</v>
      </c>
      <c r="U830" s="974" t="s">
        <v>19784</v>
      </c>
      <c r="V830" s="974"/>
      <c r="W830" s="974" t="s">
        <v>3517</v>
      </c>
      <c r="X830" s="974" t="s">
        <v>4427</v>
      </c>
      <c r="Y830" s="974" t="s">
        <v>265</v>
      </c>
      <c r="Z830" s="980">
        <v>40399</v>
      </c>
      <c r="AA830" s="981">
        <v>8</v>
      </c>
      <c r="AB830" s="981">
        <v>2010</v>
      </c>
      <c r="AC830" s="991" t="s">
        <v>4424</v>
      </c>
      <c r="AD830" s="983">
        <v>3000</v>
      </c>
      <c r="AE830" s="977" t="s">
        <v>2281</v>
      </c>
      <c r="AF830" s="977" t="s">
        <v>4424</v>
      </c>
      <c r="AG830" s="977"/>
      <c r="AH830" s="991" t="s">
        <v>4424</v>
      </c>
      <c r="AI830" s="989" t="s">
        <v>4424</v>
      </c>
      <c r="AJ830" s="977" t="s">
        <v>4033</v>
      </c>
      <c r="AK830" s="985">
        <v>41965657</v>
      </c>
      <c r="AL830" s="977" t="s">
        <v>22222</v>
      </c>
      <c r="AM830" s="977" t="s">
        <v>3517</v>
      </c>
      <c r="AN830" s="977" t="s">
        <v>4427</v>
      </c>
      <c r="AO830" s="977" t="s">
        <v>265</v>
      </c>
      <c r="AP830" s="986" t="s">
        <v>4424</v>
      </c>
      <c r="AQ830" s="987" t="s">
        <v>4424</v>
      </c>
      <c r="AR830" s="988" t="s">
        <v>4424</v>
      </c>
      <c r="AS830" s="989"/>
      <c r="AT830" s="989"/>
      <c r="AU830" s="989"/>
      <c r="AV830" s="990" t="s">
        <v>4424</v>
      </c>
      <c r="AW830" s="991" t="s">
        <v>4424</v>
      </c>
      <c r="AX830" s="990" t="s">
        <v>4424</v>
      </c>
      <c r="AY830" s="990" t="s">
        <v>4424</v>
      </c>
      <c r="AZ830" s="991" t="s">
        <v>4424</v>
      </c>
      <c r="BA830" s="990" t="s">
        <v>4424</v>
      </c>
      <c r="BB830" s="977" t="s">
        <v>3918</v>
      </c>
      <c r="BC830" s="977" t="s">
        <v>2591</v>
      </c>
      <c r="BD830" s="994" t="s">
        <v>2375</v>
      </c>
      <c r="BE830" s="977" t="s">
        <v>189</v>
      </c>
      <c r="BF830" s="974"/>
      <c r="BG830" s="992"/>
      <c r="BL830" s="1361"/>
    </row>
    <row r="831" spans="1:64" s="993" customFormat="1" ht="13.5" customHeight="1" x14ac:dyDescent="0.25">
      <c r="A831" s="973">
        <v>827</v>
      </c>
      <c r="B831" s="974"/>
      <c r="C831" s="973"/>
      <c r="D831" s="973">
        <v>20448178961</v>
      </c>
      <c r="E831" s="1225">
        <v>4070092</v>
      </c>
      <c r="F831" s="976" t="s">
        <v>3254</v>
      </c>
      <c r="G831" s="977" t="s">
        <v>526</v>
      </c>
      <c r="H831" s="977" t="s">
        <v>4036</v>
      </c>
      <c r="I831" s="974" t="s">
        <v>6546</v>
      </c>
      <c r="J831" s="978"/>
      <c r="K831" s="978"/>
      <c r="L831" s="974" t="s">
        <v>19158</v>
      </c>
      <c r="M831" s="974"/>
      <c r="N831" s="974"/>
      <c r="O831" s="974"/>
      <c r="P831" s="977" t="s">
        <v>4424</v>
      </c>
      <c r="Q831" s="977" t="s">
        <v>3303</v>
      </c>
      <c r="R831" s="979" t="s">
        <v>4040</v>
      </c>
      <c r="S831" s="973" t="s">
        <v>4424</v>
      </c>
      <c r="T831" s="973" t="s">
        <v>4424</v>
      </c>
      <c r="U831" s="974" t="s">
        <v>4041</v>
      </c>
      <c r="V831" s="974"/>
      <c r="W831" s="974" t="s">
        <v>1798</v>
      </c>
      <c r="X831" s="974" t="s">
        <v>5440</v>
      </c>
      <c r="Y831" s="974" t="s">
        <v>2821</v>
      </c>
      <c r="Z831" s="980" t="s">
        <v>19159</v>
      </c>
      <c r="AA831" s="981">
        <v>8</v>
      </c>
      <c r="AB831" s="981">
        <v>2010</v>
      </c>
      <c r="AC831" s="991" t="s">
        <v>4424</v>
      </c>
      <c r="AD831" s="983">
        <v>20000</v>
      </c>
      <c r="AE831" s="977" t="s">
        <v>4002</v>
      </c>
      <c r="AF831" s="977" t="s">
        <v>4424</v>
      </c>
      <c r="AG831" s="977"/>
      <c r="AH831" s="985">
        <v>11096028</v>
      </c>
      <c r="AI831" s="974" t="s">
        <v>1798</v>
      </c>
      <c r="AJ831" s="977" t="s">
        <v>19158</v>
      </c>
      <c r="AK831" s="985">
        <v>30843204</v>
      </c>
      <c r="AL831" s="977" t="s">
        <v>19160</v>
      </c>
      <c r="AM831" s="977" t="s">
        <v>1798</v>
      </c>
      <c r="AN831" s="977" t="s">
        <v>15770</v>
      </c>
      <c r="AO831" s="977" t="s">
        <v>2821</v>
      </c>
      <c r="AP831" s="986" t="s">
        <v>4424</v>
      </c>
      <c r="AQ831" s="987" t="s">
        <v>4424</v>
      </c>
      <c r="AR831" s="988" t="s">
        <v>4424</v>
      </c>
      <c r="AS831" s="989"/>
      <c r="AT831" s="989"/>
      <c r="AU831" s="989"/>
      <c r="AV831" s="990" t="s">
        <v>4424</v>
      </c>
      <c r="AW831" s="991" t="s">
        <v>4424</v>
      </c>
      <c r="AX831" s="990" t="s">
        <v>4424</v>
      </c>
      <c r="AY831" s="990" t="s">
        <v>4424</v>
      </c>
      <c r="AZ831" s="991" t="s">
        <v>4424</v>
      </c>
      <c r="BA831" s="990" t="s">
        <v>4424</v>
      </c>
      <c r="BB831" s="977" t="s">
        <v>305</v>
      </c>
      <c r="BC831" s="977"/>
      <c r="BD831" s="994">
        <v>40441</v>
      </c>
      <c r="BE831" s="977" t="s">
        <v>189</v>
      </c>
      <c r="BF831" s="974"/>
      <c r="BG831" s="992"/>
      <c r="BL831" s="1361"/>
    </row>
    <row r="832" spans="1:64" s="993" customFormat="1" ht="13.5" customHeight="1" x14ac:dyDescent="0.25">
      <c r="A832" s="973">
        <v>828</v>
      </c>
      <c r="B832" s="974"/>
      <c r="C832" s="973"/>
      <c r="D832" s="973">
        <v>20491741288</v>
      </c>
      <c r="E832" s="1225">
        <v>4071533</v>
      </c>
      <c r="F832" s="976" t="s">
        <v>2668</v>
      </c>
      <c r="G832" s="977" t="s">
        <v>526</v>
      </c>
      <c r="H832" s="977" t="s">
        <v>14522</v>
      </c>
      <c r="I832" s="974" t="s">
        <v>6546</v>
      </c>
      <c r="J832" s="978"/>
      <c r="K832" s="978"/>
      <c r="L832" s="974" t="s">
        <v>10390</v>
      </c>
      <c r="M832" s="974"/>
      <c r="N832" s="974"/>
      <c r="O832" s="974"/>
      <c r="P832" s="977" t="s">
        <v>4424</v>
      </c>
      <c r="Q832" s="977" t="s">
        <v>6194</v>
      </c>
      <c r="R832" s="979" t="s">
        <v>6499</v>
      </c>
      <c r="S832" s="973" t="s">
        <v>4424</v>
      </c>
      <c r="T832" s="973" t="s">
        <v>4424</v>
      </c>
      <c r="U832" s="974" t="s">
        <v>23475</v>
      </c>
      <c r="V832" s="974" t="s">
        <v>23475</v>
      </c>
      <c r="W832" s="974" t="s">
        <v>6304</v>
      </c>
      <c r="X832" s="974" t="s">
        <v>6304</v>
      </c>
      <c r="Y832" s="974" t="s">
        <v>2726</v>
      </c>
      <c r="Z832" s="980" t="s">
        <v>19161</v>
      </c>
      <c r="AA832" s="981">
        <v>8</v>
      </c>
      <c r="AB832" s="981">
        <v>2010</v>
      </c>
      <c r="AC832" s="991" t="s">
        <v>4424</v>
      </c>
      <c r="AD832" s="983">
        <v>20000</v>
      </c>
      <c r="AE832" s="977" t="s">
        <v>4002</v>
      </c>
      <c r="AF832" s="977" t="s">
        <v>4424</v>
      </c>
      <c r="AG832" s="977"/>
      <c r="AH832" s="991" t="s">
        <v>4038</v>
      </c>
      <c r="AI832" s="989" t="s">
        <v>2726</v>
      </c>
      <c r="AJ832" s="977" t="s">
        <v>19162</v>
      </c>
      <c r="AK832" s="985" t="s">
        <v>14523</v>
      </c>
      <c r="AL832" s="977" t="s">
        <v>19163</v>
      </c>
      <c r="AM832" s="977" t="s">
        <v>6304</v>
      </c>
      <c r="AN832" s="977" t="s">
        <v>6304</v>
      </c>
      <c r="AO832" s="977" t="s">
        <v>2726</v>
      </c>
      <c r="AP832" s="986" t="s">
        <v>4424</v>
      </c>
      <c r="AQ832" s="987" t="s">
        <v>4424</v>
      </c>
      <c r="AR832" s="988" t="s">
        <v>4424</v>
      </c>
      <c r="AS832" s="989"/>
      <c r="AT832" s="989"/>
      <c r="AU832" s="989"/>
      <c r="AV832" s="990" t="s">
        <v>4424</v>
      </c>
      <c r="AW832" s="991" t="s">
        <v>4424</v>
      </c>
      <c r="AX832" s="990" t="s">
        <v>4424</v>
      </c>
      <c r="AY832" s="990" t="s">
        <v>4424</v>
      </c>
      <c r="AZ832" s="991" t="s">
        <v>4424</v>
      </c>
      <c r="BA832" s="990" t="s">
        <v>4424</v>
      </c>
      <c r="BB832" s="977" t="s">
        <v>4039</v>
      </c>
      <c r="BC832" s="977" t="s">
        <v>2591</v>
      </c>
      <c r="BD832" s="994">
        <v>40450</v>
      </c>
      <c r="BE832" s="977" t="s">
        <v>189</v>
      </c>
      <c r="BF832" s="974"/>
      <c r="BG832" s="992"/>
      <c r="BL832" s="1361"/>
    </row>
    <row r="833" spans="1:64" s="993" customFormat="1" ht="13.5" customHeight="1" x14ac:dyDescent="0.25">
      <c r="A833" s="973">
        <v>829</v>
      </c>
      <c r="B833" s="974"/>
      <c r="C833" s="973"/>
      <c r="D833" s="973">
        <v>10446047294</v>
      </c>
      <c r="E833" s="1225">
        <v>4070443</v>
      </c>
      <c r="F833" s="976" t="s">
        <v>3254</v>
      </c>
      <c r="G833" s="977" t="s">
        <v>1692</v>
      </c>
      <c r="H833" s="977" t="s">
        <v>4042</v>
      </c>
      <c r="I833" s="1003" t="s">
        <v>3862</v>
      </c>
      <c r="J833" s="978"/>
      <c r="K833" s="978"/>
      <c r="L833" s="974" t="s">
        <v>4043</v>
      </c>
      <c r="M833" s="974"/>
      <c r="N833" s="974"/>
      <c r="O833" s="974"/>
      <c r="P833" s="977" t="s">
        <v>4424</v>
      </c>
      <c r="Q833" s="973" t="s">
        <v>4424</v>
      </c>
      <c r="R833" s="979" t="s">
        <v>4044</v>
      </c>
      <c r="S833" s="973" t="s">
        <v>4424</v>
      </c>
      <c r="T833" s="973" t="s">
        <v>4424</v>
      </c>
      <c r="U833" s="974" t="s">
        <v>4045</v>
      </c>
      <c r="V833" s="974"/>
      <c r="W833" s="974" t="s">
        <v>4046</v>
      </c>
      <c r="X833" s="974" t="s">
        <v>4046</v>
      </c>
      <c r="Y833" s="974" t="s">
        <v>6087</v>
      </c>
      <c r="Z833" s="980">
        <v>40410</v>
      </c>
      <c r="AA833" s="981">
        <v>8</v>
      </c>
      <c r="AB833" s="981">
        <v>2010</v>
      </c>
      <c r="AC833" s="991" t="s">
        <v>4424</v>
      </c>
      <c r="AD833" s="983">
        <v>4500</v>
      </c>
      <c r="AE833" s="977" t="s">
        <v>2281</v>
      </c>
      <c r="AF833" s="977" t="s">
        <v>4424</v>
      </c>
      <c r="AG833" s="977"/>
      <c r="AH833" s="991" t="s">
        <v>4424</v>
      </c>
      <c r="AI833" s="989" t="s">
        <v>4424</v>
      </c>
      <c r="AJ833" s="977" t="s">
        <v>4047</v>
      </c>
      <c r="AK833" s="985">
        <v>44604729</v>
      </c>
      <c r="AL833" s="977" t="s">
        <v>22221</v>
      </c>
      <c r="AM833" s="977" t="s">
        <v>4046</v>
      </c>
      <c r="AN833" s="977" t="s">
        <v>4046</v>
      </c>
      <c r="AO833" s="977" t="s">
        <v>6087</v>
      </c>
      <c r="AP833" s="986" t="s">
        <v>4424</v>
      </c>
      <c r="AQ833" s="987" t="s">
        <v>4424</v>
      </c>
      <c r="AR833" s="988" t="s">
        <v>4424</v>
      </c>
      <c r="AS833" s="989"/>
      <c r="AT833" s="989"/>
      <c r="AU833" s="989"/>
      <c r="AV833" s="990" t="s">
        <v>4424</v>
      </c>
      <c r="AW833" s="991" t="s">
        <v>4424</v>
      </c>
      <c r="AX833" s="990" t="s">
        <v>4424</v>
      </c>
      <c r="AY833" s="990" t="s">
        <v>4424</v>
      </c>
      <c r="AZ833" s="991" t="s">
        <v>4424</v>
      </c>
      <c r="BA833" s="990" t="s">
        <v>4424</v>
      </c>
      <c r="BB833" s="977" t="s">
        <v>3918</v>
      </c>
      <c r="BC833" s="977" t="s">
        <v>2591</v>
      </c>
      <c r="BD833" s="994">
        <v>40499</v>
      </c>
      <c r="BE833" s="977" t="s">
        <v>189</v>
      </c>
      <c r="BF833" s="974"/>
      <c r="BG833" s="992"/>
      <c r="BL833" s="1361"/>
    </row>
    <row r="834" spans="1:64" s="993" customFormat="1" ht="13.5" customHeight="1" x14ac:dyDescent="0.25">
      <c r="A834" s="973">
        <v>830</v>
      </c>
      <c r="B834" s="974"/>
      <c r="C834" s="973"/>
      <c r="D834" s="973">
        <v>20527669589</v>
      </c>
      <c r="E834" s="1225" t="e">
        <v>#N/A</v>
      </c>
      <c r="F834" s="976" t="s">
        <v>3254</v>
      </c>
      <c r="G834" s="977" t="s">
        <v>1692</v>
      </c>
      <c r="H834" s="977" t="s">
        <v>20692</v>
      </c>
      <c r="I834" s="974" t="s">
        <v>3862</v>
      </c>
      <c r="J834" s="978"/>
      <c r="K834" s="978"/>
      <c r="L834" s="974" t="s">
        <v>2345</v>
      </c>
      <c r="M834" s="974"/>
      <c r="N834" s="974"/>
      <c r="O834" s="974"/>
      <c r="P834" s="977" t="s">
        <v>4424</v>
      </c>
      <c r="Q834" s="977" t="s">
        <v>1503</v>
      </c>
      <c r="R834" s="979">
        <v>23991946</v>
      </c>
      <c r="S834" s="973" t="s">
        <v>4424</v>
      </c>
      <c r="T834" s="973" t="s">
        <v>4424</v>
      </c>
      <c r="U834" s="974" t="s">
        <v>2346</v>
      </c>
      <c r="V834" s="974"/>
      <c r="W834" s="974" t="s">
        <v>2914</v>
      </c>
      <c r="X834" s="974" t="s">
        <v>2914</v>
      </c>
      <c r="Y834" s="974" t="s">
        <v>2914</v>
      </c>
      <c r="Z834" s="980">
        <v>40416</v>
      </c>
      <c r="AA834" s="981">
        <v>8</v>
      </c>
      <c r="AB834" s="981">
        <v>2010</v>
      </c>
      <c r="AC834" s="991" t="s">
        <v>4424</v>
      </c>
      <c r="AD834" s="983">
        <v>3000</v>
      </c>
      <c r="AE834" s="977" t="s">
        <v>4002</v>
      </c>
      <c r="AF834" s="977" t="s">
        <v>4424</v>
      </c>
      <c r="AG834" s="977"/>
      <c r="AH834" s="985">
        <v>11049775</v>
      </c>
      <c r="AI834" s="974" t="s">
        <v>2914</v>
      </c>
      <c r="AJ834" s="977" t="s">
        <v>2345</v>
      </c>
      <c r="AK834" s="985">
        <v>23991946</v>
      </c>
      <c r="AL834" s="977" t="s">
        <v>22220</v>
      </c>
      <c r="AM834" s="977" t="s">
        <v>2914</v>
      </c>
      <c r="AN834" s="977" t="s">
        <v>2914</v>
      </c>
      <c r="AO834" s="977" t="s">
        <v>2914</v>
      </c>
      <c r="AP834" s="986" t="s">
        <v>4424</v>
      </c>
      <c r="AQ834" s="987" t="s">
        <v>4424</v>
      </c>
      <c r="AR834" s="988" t="s">
        <v>4424</v>
      </c>
      <c r="AS834" s="989"/>
      <c r="AT834" s="989"/>
      <c r="AU834" s="989"/>
      <c r="AV834" s="990" t="s">
        <v>4424</v>
      </c>
      <c r="AW834" s="991" t="s">
        <v>4424</v>
      </c>
      <c r="AX834" s="990" t="s">
        <v>4424</v>
      </c>
      <c r="AY834" s="990" t="s">
        <v>4424</v>
      </c>
      <c r="AZ834" s="991" t="s">
        <v>4424</v>
      </c>
      <c r="BA834" s="990" t="s">
        <v>4424</v>
      </c>
      <c r="BB834" s="977" t="s">
        <v>3918</v>
      </c>
      <c r="BC834" s="977" t="s">
        <v>2190</v>
      </c>
      <c r="BD834" s="994">
        <v>40416</v>
      </c>
      <c r="BE834" s="977" t="s">
        <v>189</v>
      </c>
      <c r="BF834" s="974"/>
      <c r="BG834" s="992"/>
      <c r="BL834" s="1361"/>
    </row>
    <row r="835" spans="1:64" s="993" customFormat="1" ht="13.5" customHeight="1" x14ac:dyDescent="0.25">
      <c r="A835" s="973">
        <v>831</v>
      </c>
      <c r="B835" s="974"/>
      <c r="C835" s="973"/>
      <c r="D835" s="973">
        <v>20448060455</v>
      </c>
      <c r="E835" s="1225">
        <v>4071880</v>
      </c>
      <c r="F835" s="976" t="s">
        <v>3254</v>
      </c>
      <c r="G835" s="977" t="s">
        <v>526</v>
      </c>
      <c r="H835" s="977" t="s">
        <v>20693</v>
      </c>
      <c r="I835" s="974" t="s">
        <v>15651</v>
      </c>
      <c r="J835" s="978"/>
      <c r="K835" s="978"/>
      <c r="L835" s="974" t="s">
        <v>2347</v>
      </c>
      <c r="M835" s="974"/>
      <c r="N835" s="974"/>
      <c r="O835" s="974"/>
      <c r="P835" s="977" t="s">
        <v>4424</v>
      </c>
      <c r="Q835" s="977" t="s">
        <v>6194</v>
      </c>
      <c r="R835" s="979" t="s">
        <v>2348</v>
      </c>
      <c r="S835" s="973" t="s">
        <v>4424</v>
      </c>
      <c r="T835" s="973" t="s">
        <v>4424</v>
      </c>
      <c r="U835" s="974" t="s">
        <v>2349</v>
      </c>
      <c r="V835" s="974"/>
      <c r="W835" s="974" t="s">
        <v>1798</v>
      </c>
      <c r="X835" s="974" t="s">
        <v>5440</v>
      </c>
      <c r="Y835" s="974" t="s">
        <v>2821</v>
      </c>
      <c r="Z835" s="980">
        <v>40416</v>
      </c>
      <c r="AA835" s="981">
        <v>8</v>
      </c>
      <c r="AB835" s="981">
        <v>2010</v>
      </c>
      <c r="AC835" s="991" t="s">
        <v>4424</v>
      </c>
      <c r="AD835" s="983">
        <v>30000</v>
      </c>
      <c r="AE835" s="977" t="s">
        <v>4002</v>
      </c>
      <c r="AF835" s="977" t="s">
        <v>4424</v>
      </c>
      <c r="AG835" s="977"/>
      <c r="AH835" s="985">
        <v>11092357</v>
      </c>
      <c r="AI835" s="974" t="s">
        <v>1798</v>
      </c>
      <c r="AJ835" s="977" t="s">
        <v>2350</v>
      </c>
      <c r="AK835" s="985">
        <v>46945011</v>
      </c>
      <c r="AL835" s="977" t="s">
        <v>22219</v>
      </c>
      <c r="AM835" s="977" t="s">
        <v>1798</v>
      </c>
      <c r="AN835" s="977" t="s">
        <v>5440</v>
      </c>
      <c r="AO835" s="977" t="s">
        <v>2821</v>
      </c>
      <c r="AP835" s="986" t="s">
        <v>4424</v>
      </c>
      <c r="AQ835" s="987" t="s">
        <v>4424</v>
      </c>
      <c r="AR835" s="988" t="s">
        <v>4424</v>
      </c>
      <c r="AS835" s="989"/>
      <c r="AT835" s="989"/>
      <c r="AU835" s="989"/>
      <c r="AV835" s="990" t="s">
        <v>4424</v>
      </c>
      <c r="AW835" s="991" t="s">
        <v>4424</v>
      </c>
      <c r="AX835" s="990" t="s">
        <v>4424</v>
      </c>
      <c r="AY835" s="990" t="s">
        <v>4424</v>
      </c>
      <c r="AZ835" s="991" t="s">
        <v>4424</v>
      </c>
      <c r="BA835" s="990" t="s">
        <v>4424</v>
      </c>
      <c r="BB835" s="977" t="s">
        <v>1847</v>
      </c>
      <c r="BC835" s="977" t="s">
        <v>2591</v>
      </c>
      <c r="BD835" s="994">
        <v>40499</v>
      </c>
      <c r="BE835" s="977" t="s">
        <v>189</v>
      </c>
      <c r="BF835" s="974"/>
      <c r="BG835" s="992"/>
      <c r="BL835" s="1361"/>
    </row>
    <row r="836" spans="1:64" s="993" customFormat="1" ht="13.5" customHeight="1" x14ac:dyDescent="0.25">
      <c r="A836" s="973">
        <v>832</v>
      </c>
      <c r="B836" s="974"/>
      <c r="C836" s="973"/>
      <c r="D836" s="973">
        <v>20487418511</v>
      </c>
      <c r="E836" s="1225">
        <v>4072532</v>
      </c>
      <c r="F836" s="976" t="s">
        <v>2668</v>
      </c>
      <c r="G836" s="977" t="s">
        <v>526</v>
      </c>
      <c r="H836" s="977" t="s">
        <v>2351</v>
      </c>
      <c r="I836" s="974" t="s">
        <v>15651</v>
      </c>
      <c r="J836" s="978"/>
      <c r="K836" s="978"/>
      <c r="L836" s="974" t="s">
        <v>2352</v>
      </c>
      <c r="M836" s="974"/>
      <c r="N836" s="974"/>
      <c r="O836" s="974"/>
      <c r="P836" s="977" t="s">
        <v>4424</v>
      </c>
      <c r="Q836" s="977" t="s">
        <v>3303</v>
      </c>
      <c r="R836" s="979">
        <v>45180106</v>
      </c>
      <c r="S836" s="973" t="s">
        <v>4424</v>
      </c>
      <c r="T836" s="973" t="s">
        <v>4424</v>
      </c>
      <c r="U836" s="974" t="s">
        <v>4543</v>
      </c>
      <c r="V836" s="974"/>
      <c r="W836" s="974" t="s">
        <v>1801</v>
      </c>
      <c r="X836" s="974" t="s">
        <v>1801</v>
      </c>
      <c r="Y836" s="974" t="s">
        <v>1212</v>
      </c>
      <c r="Z836" s="980">
        <v>40416</v>
      </c>
      <c r="AA836" s="981">
        <v>8</v>
      </c>
      <c r="AB836" s="981">
        <v>2010</v>
      </c>
      <c r="AC836" s="991" t="s">
        <v>4424</v>
      </c>
      <c r="AD836" s="983">
        <v>15000</v>
      </c>
      <c r="AE836" s="977" t="s">
        <v>4002</v>
      </c>
      <c r="AF836" s="977" t="s">
        <v>4424</v>
      </c>
      <c r="AG836" s="977"/>
      <c r="AH836" s="985">
        <v>11019523</v>
      </c>
      <c r="AI836" s="974" t="s">
        <v>1517</v>
      </c>
      <c r="AJ836" s="977" t="s">
        <v>2352</v>
      </c>
      <c r="AK836" s="985">
        <v>45180106</v>
      </c>
      <c r="AL836" s="977" t="s">
        <v>22217</v>
      </c>
      <c r="AM836" s="977" t="s">
        <v>1801</v>
      </c>
      <c r="AN836" s="977" t="s">
        <v>1801</v>
      </c>
      <c r="AO836" s="977" t="s">
        <v>1212</v>
      </c>
      <c r="AP836" s="986" t="s">
        <v>2355</v>
      </c>
      <c r="AQ836" s="987" t="s">
        <v>2356</v>
      </c>
      <c r="AR836" s="988" t="s">
        <v>22218</v>
      </c>
      <c r="AS836" s="977" t="s">
        <v>1801</v>
      </c>
      <c r="AT836" s="977" t="s">
        <v>1801</v>
      </c>
      <c r="AU836" s="977" t="s">
        <v>1212</v>
      </c>
      <c r="AV836" s="990" t="s">
        <v>4424</v>
      </c>
      <c r="AW836" s="991" t="s">
        <v>4424</v>
      </c>
      <c r="AX836" s="990" t="s">
        <v>4424</v>
      </c>
      <c r="AY836" s="990" t="s">
        <v>4424</v>
      </c>
      <c r="AZ836" s="991" t="s">
        <v>4424</v>
      </c>
      <c r="BA836" s="990" t="s">
        <v>4424</v>
      </c>
      <c r="BB836" s="977" t="s">
        <v>197</v>
      </c>
      <c r="BC836" s="977" t="s">
        <v>2591</v>
      </c>
      <c r="BD836" s="994">
        <v>40557</v>
      </c>
      <c r="BE836" s="977" t="s">
        <v>189</v>
      </c>
      <c r="BF836" s="974"/>
      <c r="BG836" s="992"/>
      <c r="BL836" s="1361"/>
    </row>
    <row r="837" spans="1:64" s="993" customFormat="1" ht="13.5" customHeight="1" x14ac:dyDescent="0.25">
      <c r="A837" s="973">
        <v>833</v>
      </c>
      <c r="B837" s="974"/>
      <c r="C837" s="973"/>
      <c r="D837" s="973">
        <v>20409299165</v>
      </c>
      <c r="E837" s="1225">
        <v>4070823</v>
      </c>
      <c r="F837" s="976" t="s">
        <v>2668</v>
      </c>
      <c r="G837" s="977" t="s">
        <v>526</v>
      </c>
      <c r="H837" s="977" t="s">
        <v>20694</v>
      </c>
      <c r="I837" s="974" t="s">
        <v>15651</v>
      </c>
      <c r="J837" s="978"/>
      <c r="K837" s="978"/>
      <c r="L837" s="974" t="s">
        <v>15926</v>
      </c>
      <c r="M837" s="974"/>
      <c r="N837" s="974"/>
      <c r="O837" s="974"/>
      <c r="P837" s="977" t="s">
        <v>4424</v>
      </c>
      <c r="Q837" s="977" t="s">
        <v>6194</v>
      </c>
      <c r="R837" s="979" t="s">
        <v>2357</v>
      </c>
      <c r="S837" s="973" t="s">
        <v>4424</v>
      </c>
      <c r="T837" s="973" t="s">
        <v>4424</v>
      </c>
      <c r="U837" s="974" t="s">
        <v>19785</v>
      </c>
      <c r="V837" s="974"/>
      <c r="W837" s="974" t="s">
        <v>2140</v>
      </c>
      <c r="X837" s="974" t="s">
        <v>2140</v>
      </c>
      <c r="Y837" s="974" t="s">
        <v>2140</v>
      </c>
      <c r="Z837" s="980">
        <v>40422</v>
      </c>
      <c r="AA837" s="981">
        <v>9</v>
      </c>
      <c r="AB837" s="981">
        <v>2010</v>
      </c>
      <c r="AC837" s="991" t="s">
        <v>4424</v>
      </c>
      <c r="AD837" s="983">
        <v>8000</v>
      </c>
      <c r="AE837" s="977" t="s">
        <v>4002</v>
      </c>
      <c r="AF837" s="977" t="s">
        <v>4424</v>
      </c>
      <c r="AG837" s="977"/>
      <c r="AH837" s="985">
        <v>11016938</v>
      </c>
      <c r="AI837" s="974" t="s">
        <v>2140</v>
      </c>
      <c r="AJ837" s="977" t="s">
        <v>16722</v>
      </c>
      <c r="AK837" s="985" t="s">
        <v>2357</v>
      </c>
      <c r="AL837" s="977" t="s">
        <v>22216</v>
      </c>
      <c r="AM837" s="977" t="s">
        <v>2140</v>
      </c>
      <c r="AN837" s="977" t="s">
        <v>2140</v>
      </c>
      <c r="AO837" s="977" t="s">
        <v>2140</v>
      </c>
      <c r="AP837" s="986" t="s">
        <v>4424</v>
      </c>
      <c r="AQ837" s="987" t="s">
        <v>4424</v>
      </c>
      <c r="AR837" s="988" t="s">
        <v>4424</v>
      </c>
      <c r="AS837" s="989"/>
      <c r="AT837" s="989"/>
      <c r="AU837" s="989"/>
      <c r="AV837" s="990" t="s">
        <v>4424</v>
      </c>
      <c r="AW837" s="991" t="s">
        <v>4424</v>
      </c>
      <c r="AX837" s="990" t="s">
        <v>4424</v>
      </c>
      <c r="AY837" s="990" t="s">
        <v>4424</v>
      </c>
      <c r="AZ837" s="991" t="s">
        <v>4424</v>
      </c>
      <c r="BA837" s="990" t="s">
        <v>4424</v>
      </c>
      <c r="BB837" s="977" t="s">
        <v>3663</v>
      </c>
      <c r="BC837" s="977" t="s">
        <v>2591</v>
      </c>
      <c r="BD837" s="994">
        <v>40499</v>
      </c>
      <c r="BE837" s="977" t="s">
        <v>189</v>
      </c>
      <c r="BF837" s="974"/>
      <c r="BG837" s="992"/>
      <c r="BL837" s="1361"/>
    </row>
    <row r="838" spans="1:64" s="993" customFormat="1" ht="13.5" customHeight="1" x14ac:dyDescent="0.25">
      <c r="A838" s="973">
        <v>834</v>
      </c>
      <c r="B838" s="974"/>
      <c r="C838" s="973"/>
      <c r="D838" s="973">
        <v>10409353571</v>
      </c>
      <c r="E838" s="1225">
        <v>4071861</v>
      </c>
      <c r="F838" s="976" t="s">
        <v>2668</v>
      </c>
      <c r="G838" s="977" t="s">
        <v>526</v>
      </c>
      <c r="H838" s="977" t="s">
        <v>1178</v>
      </c>
      <c r="I838" s="974" t="s">
        <v>15651</v>
      </c>
      <c r="J838" s="978"/>
      <c r="K838" s="978"/>
      <c r="L838" s="974" t="s">
        <v>5669</v>
      </c>
      <c r="M838" s="974"/>
      <c r="N838" s="974"/>
      <c r="O838" s="974"/>
      <c r="P838" s="977" t="s">
        <v>4424</v>
      </c>
      <c r="Q838" s="977"/>
      <c r="R838" s="979" t="s">
        <v>5670</v>
      </c>
      <c r="S838" s="985" t="s">
        <v>4424</v>
      </c>
      <c r="T838" s="973" t="s">
        <v>4424</v>
      </c>
      <c r="U838" s="974" t="s">
        <v>5671</v>
      </c>
      <c r="V838" s="974"/>
      <c r="W838" s="974" t="s">
        <v>3804</v>
      </c>
      <c r="X838" s="974" t="s">
        <v>3804</v>
      </c>
      <c r="Y838" s="974" t="s">
        <v>2726</v>
      </c>
      <c r="Z838" s="980">
        <v>40425</v>
      </c>
      <c r="AA838" s="1011">
        <v>9</v>
      </c>
      <c r="AB838" s="1011">
        <v>2010</v>
      </c>
      <c r="AC838" s="991" t="s">
        <v>4424</v>
      </c>
      <c r="AD838" s="983">
        <v>6000</v>
      </c>
      <c r="AE838" s="977" t="s">
        <v>2281</v>
      </c>
      <c r="AF838" s="977" t="s">
        <v>4424</v>
      </c>
      <c r="AG838" s="977"/>
      <c r="AH838" s="973" t="s">
        <v>4424</v>
      </c>
      <c r="AI838" s="974" t="s">
        <v>4424</v>
      </c>
      <c r="AJ838" s="977" t="s">
        <v>5669</v>
      </c>
      <c r="AK838" s="985">
        <v>40935357</v>
      </c>
      <c r="AL838" s="977" t="s">
        <v>21205</v>
      </c>
      <c r="AM838" s="977" t="s">
        <v>3804</v>
      </c>
      <c r="AN838" s="977" t="s">
        <v>3804</v>
      </c>
      <c r="AO838" s="977" t="s">
        <v>2726</v>
      </c>
      <c r="AP838" s="986" t="s">
        <v>4424</v>
      </c>
      <c r="AQ838" s="984" t="s">
        <v>4424</v>
      </c>
      <c r="AR838" s="988" t="s">
        <v>4424</v>
      </c>
      <c r="AS838" s="974"/>
      <c r="AT838" s="974"/>
      <c r="AU838" s="974"/>
      <c r="AV838" s="990" t="s">
        <v>4424</v>
      </c>
      <c r="AW838" s="991" t="s">
        <v>4424</v>
      </c>
      <c r="AX838" s="990" t="s">
        <v>4424</v>
      </c>
      <c r="AY838" s="990" t="s">
        <v>4424</v>
      </c>
      <c r="AZ838" s="991" t="s">
        <v>4424</v>
      </c>
      <c r="BA838" s="990" t="s">
        <v>4424</v>
      </c>
      <c r="BB838" s="977" t="s">
        <v>1016</v>
      </c>
      <c r="BC838" s="977"/>
      <c r="BD838" s="994">
        <v>40506</v>
      </c>
      <c r="BE838" s="977" t="s">
        <v>189</v>
      </c>
      <c r="BF838" s="974"/>
      <c r="BG838" s="992"/>
      <c r="BL838" s="1361"/>
    </row>
    <row r="839" spans="1:64" s="993" customFormat="1" ht="13.5" customHeight="1" x14ac:dyDescent="0.25">
      <c r="A839" s="973">
        <v>835</v>
      </c>
      <c r="B839" s="974"/>
      <c r="C839" s="973"/>
      <c r="D839" s="973">
        <v>10056402719</v>
      </c>
      <c r="E839" s="1225">
        <v>4072533</v>
      </c>
      <c r="F839" s="976" t="s">
        <v>5521</v>
      </c>
      <c r="G839" s="977" t="s">
        <v>1692</v>
      </c>
      <c r="H839" s="977" t="s">
        <v>2358</v>
      </c>
      <c r="I839" s="993" t="s">
        <v>15651</v>
      </c>
      <c r="J839" s="978"/>
      <c r="K839" s="978"/>
      <c r="L839" s="974" t="s">
        <v>2359</v>
      </c>
      <c r="M839" s="974"/>
      <c r="N839" s="974"/>
      <c r="O839" s="974"/>
      <c r="P839" s="977" t="s">
        <v>4424</v>
      </c>
      <c r="Q839" s="973" t="s">
        <v>4424</v>
      </c>
      <c r="R839" s="979" t="s">
        <v>2360</v>
      </c>
      <c r="S839" s="985" t="s">
        <v>4424</v>
      </c>
      <c r="T839" s="973" t="s">
        <v>4424</v>
      </c>
      <c r="U839" s="974" t="s">
        <v>2361</v>
      </c>
      <c r="V839" s="974"/>
      <c r="W839" s="974" t="s">
        <v>16619</v>
      </c>
      <c r="X839" s="974" t="s">
        <v>5521</v>
      </c>
      <c r="Y839" s="974" t="s">
        <v>5521</v>
      </c>
      <c r="Z839" s="980">
        <v>40428</v>
      </c>
      <c r="AA839" s="1011">
        <v>9</v>
      </c>
      <c r="AB839" s="1011">
        <v>2010</v>
      </c>
      <c r="AC839" s="991" t="s">
        <v>4424</v>
      </c>
      <c r="AD839" s="983">
        <v>3000</v>
      </c>
      <c r="AE839" s="977" t="s">
        <v>2281</v>
      </c>
      <c r="AF839" s="977" t="s">
        <v>4424</v>
      </c>
      <c r="AG839" s="977"/>
      <c r="AH839" s="973" t="s">
        <v>4424</v>
      </c>
      <c r="AI839" s="974" t="s">
        <v>4424</v>
      </c>
      <c r="AJ839" s="977" t="s">
        <v>2359</v>
      </c>
      <c r="AK839" s="985" t="s">
        <v>2360</v>
      </c>
      <c r="AL839" s="977" t="s">
        <v>22169</v>
      </c>
      <c r="AM839" s="977" t="s">
        <v>5749</v>
      </c>
      <c r="AN839" s="977" t="s">
        <v>5749</v>
      </c>
      <c r="AO839" s="977" t="s">
        <v>5749</v>
      </c>
      <c r="AP839" s="986" t="s">
        <v>4424</v>
      </c>
      <c r="AQ839" s="984" t="s">
        <v>4424</v>
      </c>
      <c r="AR839" s="988" t="s">
        <v>4424</v>
      </c>
      <c r="AS839" s="974"/>
      <c r="AT839" s="974"/>
      <c r="AU839" s="974"/>
      <c r="AV839" s="990" t="s">
        <v>4424</v>
      </c>
      <c r="AW839" s="991" t="s">
        <v>4424</v>
      </c>
      <c r="AX839" s="990" t="s">
        <v>4424</v>
      </c>
      <c r="AY839" s="990" t="s">
        <v>4424</v>
      </c>
      <c r="AZ839" s="991" t="s">
        <v>4424</v>
      </c>
      <c r="BA839" s="990" t="s">
        <v>4424</v>
      </c>
      <c r="BB839" s="977" t="s">
        <v>2904</v>
      </c>
      <c r="BC839" s="977" t="s">
        <v>2591</v>
      </c>
      <c r="BD839" s="994">
        <v>40499</v>
      </c>
      <c r="BE839" s="977" t="s">
        <v>189</v>
      </c>
      <c r="BF839" s="974"/>
      <c r="BG839" s="992"/>
      <c r="BL839" s="1361"/>
    </row>
    <row r="840" spans="1:64" s="993" customFormat="1" ht="13.5" customHeight="1" x14ac:dyDescent="0.25">
      <c r="A840" s="973">
        <v>836</v>
      </c>
      <c r="B840" s="974"/>
      <c r="C840" s="973"/>
      <c r="D840" s="973">
        <v>20536670581</v>
      </c>
      <c r="E840" s="1225" t="e">
        <v>#N/A</v>
      </c>
      <c r="F840" s="976" t="s">
        <v>5521</v>
      </c>
      <c r="G840" s="977" t="s">
        <v>526</v>
      </c>
      <c r="H840" s="977" t="s">
        <v>2362</v>
      </c>
      <c r="I840" s="974" t="s">
        <v>3862</v>
      </c>
      <c r="J840" s="978"/>
      <c r="K840" s="978"/>
      <c r="L840" s="974" t="s">
        <v>2364</v>
      </c>
      <c r="M840" s="974"/>
      <c r="N840" s="974"/>
      <c r="O840" s="974"/>
      <c r="P840" s="977" t="s">
        <v>4424</v>
      </c>
      <c r="Q840" s="977" t="s">
        <v>3303</v>
      </c>
      <c r="R840" s="979" t="s">
        <v>2363</v>
      </c>
      <c r="S840" s="985" t="s">
        <v>4424</v>
      </c>
      <c r="T840" s="973" t="s">
        <v>4424</v>
      </c>
      <c r="U840" s="974" t="s">
        <v>19786</v>
      </c>
      <c r="V840" s="974"/>
      <c r="W840" s="974" t="s">
        <v>16609</v>
      </c>
      <c r="X840" s="974" t="s">
        <v>5521</v>
      </c>
      <c r="Y840" s="974" t="s">
        <v>5521</v>
      </c>
      <c r="Z840" s="980">
        <v>40430</v>
      </c>
      <c r="AA840" s="1011">
        <v>9</v>
      </c>
      <c r="AB840" s="1011">
        <v>2010</v>
      </c>
      <c r="AC840" s="991" t="s">
        <v>4424</v>
      </c>
      <c r="AD840" s="983">
        <v>139700</v>
      </c>
      <c r="AE840" s="977" t="s">
        <v>4002</v>
      </c>
      <c r="AF840" s="977" t="s">
        <v>4424</v>
      </c>
      <c r="AG840" s="977"/>
      <c r="AH840" s="985">
        <v>12506750</v>
      </c>
      <c r="AI840" s="974" t="s">
        <v>5521</v>
      </c>
      <c r="AJ840" s="977" t="s">
        <v>2365</v>
      </c>
      <c r="AK840" s="985" t="s">
        <v>2369</v>
      </c>
      <c r="AL840" s="977" t="s">
        <v>22212</v>
      </c>
      <c r="AM840" s="977" t="s">
        <v>22213</v>
      </c>
      <c r="AN840" s="977" t="s">
        <v>22214</v>
      </c>
      <c r="AO840" s="977" t="s">
        <v>22215</v>
      </c>
      <c r="AP840" s="986" t="s">
        <v>2366</v>
      </c>
      <c r="AQ840" s="984" t="s">
        <v>22434</v>
      </c>
      <c r="AR840" s="988" t="s">
        <v>22212</v>
      </c>
      <c r="AS840" s="977" t="s">
        <v>22213</v>
      </c>
      <c r="AT840" s="977" t="s">
        <v>22214</v>
      </c>
      <c r="AU840" s="977" t="s">
        <v>22215</v>
      </c>
      <c r="AV840" s="986" t="s">
        <v>2367</v>
      </c>
      <c r="AW840" s="991" t="s">
        <v>2368</v>
      </c>
      <c r="AX840" s="990" t="s">
        <v>17419</v>
      </c>
      <c r="AY840" s="990" t="s">
        <v>4424</v>
      </c>
      <c r="AZ840" s="991" t="s">
        <v>4424</v>
      </c>
      <c r="BA840" s="990" t="s">
        <v>4424</v>
      </c>
      <c r="BB840" s="977" t="s">
        <v>616</v>
      </c>
      <c r="BC840" s="977" t="s">
        <v>2190</v>
      </c>
      <c r="BD840" s="994">
        <v>40429</v>
      </c>
      <c r="BE840" s="977" t="s">
        <v>189</v>
      </c>
      <c r="BF840" s="974"/>
      <c r="BG840" s="992"/>
      <c r="BL840" s="1361"/>
    </row>
    <row r="841" spans="1:64" s="993" customFormat="1" ht="13.5" customHeight="1" x14ac:dyDescent="0.25">
      <c r="A841" s="973">
        <v>837</v>
      </c>
      <c r="B841" s="974"/>
      <c r="C841" s="973"/>
      <c r="D841" s="973">
        <v>10072325139</v>
      </c>
      <c r="E841" s="1225">
        <v>4072534</v>
      </c>
      <c r="F841" s="976" t="s">
        <v>5521</v>
      </c>
      <c r="G841" s="977" t="s">
        <v>1692</v>
      </c>
      <c r="H841" s="977" t="s">
        <v>4408</v>
      </c>
      <c r="I841" s="974" t="s">
        <v>3862</v>
      </c>
      <c r="J841" s="978"/>
      <c r="K841" s="978"/>
      <c r="L841" s="974" t="s">
        <v>5574</v>
      </c>
      <c r="M841" s="974"/>
      <c r="N841" s="974"/>
      <c r="O841" s="974"/>
      <c r="P841" s="977" t="s">
        <v>4424</v>
      </c>
      <c r="Q841" s="977"/>
      <c r="R841" s="979" t="s">
        <v>6639</v>
      </c>
      <c r="S841" s="985" t="s">
        <v>4424</v>
      </c>
      <c r="T841" s="973" t="s">
        <v>4424</v>
      </c>
      <c r="U841" s="974" t="s">
        <v>5577</v>
      </c>
      <c r="V841" s="974"/>
      <c r="W841" s="974" t="s">
        <v>5521</v>
      </c>
      <c r="X841" s="974" t="s">
        <v>5521</v>
      </c>
      <c r="Y841" s="974" t="s">
        <v>5521</v>
      </c>
      <c r="Z841" s="980">
        <v>40441</v>
      </c>
      <c r="AA841" s="1011">
        <v>9</v>
      </c>
      <c r="AB841" s="1011">
        <v>2010</v>
      </c>
      <c r="AC841" s="991" t="s">
        <v>4424</v>
      </c>
      <c r="AD841" s="983">
        <v>5000</v>
      </c>
      <c r="AE841" s="977" t="s">
        <v>2281</v>
      </c>
      <c r="AF841" s="977" t="s">
        <v>4424</v>
      </c>
      <c r="AG841" s="977"/>
      <c r="AH841" s="973" t="s">
        <v>4424</v>
      </c>
      <c r="AI841" s="974" t="s">
        <v>4424</v>
      </c>
      <c r="AJ841" s="977" t="s">
        <v>6638</v>
      </c>
      <c r="AK841" s="985" t="s">
        <v>6639</v>
      </c>
      <c r="AL841" s="977" t="s">
        <v>5577</v>
      </c>
      <c r="AM841" s="977" t="s">
        <v>5521</v>
      </c>
      <c r="AN841" s="977" t="s">
        <v>5521</v>
      </c>
      <c r="AO841" s="977" t="s">
        <v>5521</v>
      </c>
      <c r="AP841" s="986" t="s">
        <v>4424</v>
      </c>
      <c r="AQ841" s="984" t="s">
        <v>4424</v>
      </c>
      <c r="AR841" s="988" t="s">
        <v>4424</v>
      </c>
      <c r="AS841" s="974"/>
      <c r="AT841" s="974"/>
      <c r="AU841" s="974"/>
      <c r="AV841" s="990" t="s">
        <v>4424</v>
      </c>
      <c r="AW841" s="991" t="s">
        <v>4424</v>
      </c>
      <c r="AX841" s="990" t="s">
        <v>4424</v>
      </c>
      <c r="AY841" s="990" t="s">
        <v>4424</v>
      </c>
      <c r="AZ841" s="991" t="s">
        <v>4424</v>
      </c>
      <c r="BA841" s="990" t="s">
        <v>4424</v>
      </c>
      <c r="BB841" s="977" t="s">
        <v>2904</v>
      </c>
      <c r="BC841" s="977" t="s">
        <v>2591</v>
      </c>
      <c r="BD841" s="994">
        <v>40499</v>
      </c>
      <c r="BE841" s="977" t="s">
        <v>189</v>
      </c>
      <c r="BF841" s="974"/>
      <c r="BG841" s="992"/>
      <c r="BL841" s="1361"/>
    </row>
    <row r="842" spans="1:64" s="993" customFormat="1" ht="13.5" customHeight="1" x14ac:dyDescent="0.25">
      <c r="A842" s="973">
        <v>838</v>
      </c>
      <c r="B842" s="974"/>
      <c r="C842" s="973"/>
      <c r="D842" s="973">
        <v>10408706471</v>
      </c>
      <c r="E842" s="1225">
        <v>4070444</v>
      </c>
      <c r="F842" s="976" t="s">
        <v>3254</v>
      </c>
      <c r="G842" s="977" t="s">
        <v>1692</v>
      </c>
      <c r="H842" s="977" t="s">
        <v>4407</v>
      </c>
      <c r="I842" s="974" t="s">
        <v>6546</v>
      </c>
      <c r="J842" s="978"/>
      <c r="K842" s="978"/>
      <c r="L842" s="974" t="s">
        <v>4410</v>
      </c>
      <c r="M842" s="974"/>
      <c r="N842" s="974"/>
      <c r="O842" s="974"/>
      <c r="P842" s="977" t="s">
        <v>4424</v>
      </c>
      <c r="Q842" s="973" t="s">
        <v>4424</v>
      </c>
      <c r="R842" s="979">
        <v>40870647</v>
      </c>
      <c r="S842" s="985" t="s">
        <v>4424</v>
      </c>
      <c r="T842" s="973" t="s">
        <v>4424</v>
      </c>
      <c r="U842" s="974" t="s">
        <v>4528</v>
      </c>
      <c r="V842" s="974"/>
      <c r="W842" s="974" t="s">
        <v>1216</v>
      </c>
      <c r="X842" s="974" t="s">
        <v>1216</v>
      </c>
      <c r="Y842" s="974" t="s">
        <v>1282</v>
      </c>
      <c r="Z842" s="980" t="s">
        <v>22468</v>
      </c>
      <c r="AA842" s="1011">
        <v>9</v>
      </c>
      <c r="AB842" s="981">
        <v>2010</v>
      </c>
      <c r="AC842" s="991" t="s">
        <v>4424</v>
      </c>
      <c r="AD842" s="983">
        <v>5000</v>
      </c>
      <c r="AE842" s="977" t="s">
        <v>2281</v>
      </c>
      <c r="AF842" s="977" t="s">
        <v>4424</v>
      </c>
      <c r="AG842" s="977"/>
      <c r="AH842" s="973" t="s">
        <v>4424</v>
      </c>
      <c r="AI842" s="974" t="s">
        <v>4424</v>
      </c>
      <c r="AJ842" s="977" t="s">
        <v>4410</v>
      </c>
      <c r="AK842" s="985">
        <v>40870647</v>
      </c>
      <c r="AL842" s="977" t="s">
        <v>5576</v>
      </c>
      <c r="AM842" s="974" t="s">
        <v>1216</v>
      </c>
      <c r="AN842" s="974" t="s">
        <v>1216</v>
      </c>
      <c r="AO842" s="974" t="s">
        <v>1282</v>
      </c>
      <c r="AP842" s="986" t="s">
        <v>4424</v>
      </c>
      <c r="AQ842" s="984" t="s">
        <v>4424</v>
      </c>
      <c r="AR842" s="988" t="s">
        <v>4424</v>
      </c>
      <c r="AS842" s="974"/>
      <c r="AT842" s="974"/>
      <c r="AU842" s="974"/>
      <c r="AV842" s="990" t="s">
        <v>4424</v>
      </c>
      <c r="AW842" s="991" t="s">
        <v>4424</v>
      </c>
      <c r="AX842" s="990" t="s">
        <v>4424</v>
      </c>
      <c r="AY842" s="990" t="s">
        <v>4424</v>
      </c>
      <c r="AZ842" s="991" t="s">
        <v>4424</v>
      </c>
      <c r="BA842" s="990" t="s">
        <v>4424</v>
      </c>
      <c r="BB842" s="977" t="s">
        <v>3918</v>
      </c>
      <c r="BC842" s="977" t="s">
        <v>2591</v>
      </c>
      <c r="BD842" s="994">
        <v>40499</v>
      </c>
      <c r="BE842" s="977" t="s">
        <v>189</v>
      </c>
      <c r="BF842" s="974"/>
      <c r="BG842" s="992"/>
      <c r="BL842" s="1361"/>
    </row>
    <row r="843" spans="1:64" s="993" customFormat="1" ht="13.5" customHeight="1" x14ac:dyDescent="0.25">
      <c r="A843" s="973">
        <v>839</v>
      </c>
      <c r="B843" s="974"/>
      <c r="C843" s="973"/>
      <c r="D843" s="973">
        <v>20487360920</v>
      </c>
      <c r="E843" s="1225">
        <v>4070093</v>
      </c>
      <c r="F843" s="976" t="s">
        <v>2668</v>
      </c>
      <c r="G843" s="977" t="s">
        <v>526</v>
      </c>
      <c r="H843" s="977" t="s">
        <v>13996</v>
      </c>
      <c r="I843" s="974" t="s">
        <v>15651</v>
      </c>
      <c r="J843" s="978"/>
      <c r="K843" s="978"/>
      <c r="L843" s="974" t="s">
        <v>4409</v>
      </c>
      <c r="M843" s="974"/>
      <c r="N843" s="974"/>
      <c r="O843" s="974"/>
      <c r="P843" s="977" t="s">
        <v>4424</v>
      </c>
      <c r="Q843" s="977" t="s">
        <v>3303</v>
      </c>
      <c r="R843" s="979" t="s">
        <v>5575</v>
      </c>
      <c r="S843" s="985" t="s">
        <v>4424</v>
      </c>
      <c r="T843" s="973" t="s">
        <v>4424</v>
      </c>
      <c r="U843" s="974" t="s">
        <v>17524</v>
      </c>
      <c r="V843" s="974"/>
      <c r="W843" s="974" t="s">
        <v>1517</v>
      </c>
      <c r="X843" s="974" t="s">
        <v>1517</v>
      </c>
      <c r="Y843" s="974" t="s">
        <v>1221</v>
      </c>
      <c r="Z843" s="980">
        <v>40443</v>
      </c>
      <c r="AA843" s="1011">
        <v>9</v>
      </c>
      <c r="AB843" s="1011">
        <v>2010</v>
      </c>
      <c r="AC843" s="991" t="s">
        <v>4424</v>
      </c>
      <c r="AD843" s="983">
        <v>40000</v>
      </c>
      <c r="AE843" s="977" t="s">
        <v>4002</v>
      </c>
      <c r="AF843" s="977" t="s">
        <v>4424</v>
      </c>
      <c r="AG843" s="977"/>
      <c r="AH843" s="985">
        <v>11120482</v>
      </c>
      <c r="AI843" s="974" t="s">
        <v>1517</v>
      </c>
      <c r="AJ843" s="977" t="s">
        <v>4409</v>
      </c>
      <c r="AK843" s="985">
        <v>16442294</v>
      </c>
      <c r="AL843" s="977" t="s">
        <v>22211</v>
      </c>
      <c r="AM843" s="977" t="s">
        <v>1517</v>
      </c>
      <c r="AN843" s="977" t="s">
        <v>1517</v>
      </c>
      <c r="AO843" s="977" t="s">
        <v>1221</v>
      </c>
      <c r="AP843" s="986" t="s">
        <v>17231</v>
      </c>
      <c r="AQ843" s="984">
        <v>16688106</v>
      </c>
      <c r="AR843" s="977" t="s">
        <v>22211</v>
      </c>
      <c r="AS843" s="977" t="s">
        <v>1517</v>
      </c>
      <c r="AT843" s="977" t="s">
        <v>1517</v>
      </c>
      <c r="AU843" s="977" t="s">
        <v>1221</v>
      </c>
      <c r="AV843" s="990" t="s">
        <v>4424</v>
      </c>
      <c r="AW843" s="991" t="s">
        <v>4424</v>
      </c>
      <c r="AX843" s="990" t="s">
        <v>4424</v>
      </c>
      <c r="AY843" s="990" t="s">
        <v>4424</v>
      </c>
      <c r="AZ843" s="991" t="s">
        <v>4424</v>
      </c>
      <c r="BA843" s="990" t="s">
        <v>4424</v>
      </c>
      <c r="BB843" s="977" t="s">
        <v>1907</v>
      </c>
      <c r="BC843" s="977" t="s">
        <v>2591</v>
      </c>
      <c r="BD843" s="994">
        <v>40557</v>
      </c>
      <c r="BE843" s="977" t="s">
        <v>189</v>
      </c>
      <c r="BF843" s="974"/>
      <c r="BG843" s="992"/>
      <c r="BL843" s="1361"/>
    </row>
    <row r="844" spans="1:64" s="993" customFormat="1" ht="13.5" customHeight="1" x14ac:dyDescent="0.25">
      <c r="A844" s="973">
        <v>840</v>
      </c>
      <c r="B844" s="974"/>
      <c r="C844" s="973"/>
      <c r="D844" s="973">
        <v>10028255000</v>
      </c>
      <c r="E844" s="1225">
        <v>4071483</v>
      </c>
      <c r="F844" s="976" t="s">
        <v>2667</v>
      </c>
      <c r="G844" s="977" t="s">
        <v>1692</v>
      </c>
      <c r="H844" s="977" t="s">
        <v>3494</v>
      </c>
      <c r="I844" s="974" t="s">
        <v>15651</v>
      </c>
      <c r="J844" s="978"/>
      <c r="K844" s="978"/>
      <c r="L844" s="974" t="s">
        <v>6486</v>
      </c>
      <c r="M844" s="974"/>
      <c r="N844" s="974"/>
      <c r="O844" s="974"/>
      <c r="P844" s="977" t="s">
        <v>4424</v>
      </c>
      <c r="Q844" s="977"/>
      <c r="R844" s="979" t="s">
        <v>2370</v>
      </c>
      <c r="S844" s="985" t="s">
        <v>4424</v>
      </c>
      <c r="T844" s="973" t="s">
        <v>4424</v>
      </c>
      <c r="U844" s="974" t="s">
        <v>19787</v>
      </c>
      <c r="V844" s="974"/>
      <c r="W844" s="974" t="s">
        <v>1881</v>
      </c>
      <c r="X844" s="974" t="s">
        <v>5749</v>
      </c>
      <c r="Y844" s="974" t="s">
        <v>5749</v>
      </c>
      <c r="Z844" s="980" t="s">
        <v>2371</v>
      </c>
      <c r="AA844" s="1011">
        <v>9</v>
      </c>
      <c r="AB844" s="1011">
        <v>2010</v>
      </c>
      <c r="AC844" s="991" t="s">
        <v>4424</v>
      </c>
      <c r="AD844" s="983">
        <v>3000</v>
      </c>
      <c r="AE844" s="977" t="s">
        <v>2281</v>
      </c>
      <c r="AF844" s="977" t="s">
        <v>4424</v>
      </c>
      <c r="AG844" s="977"/>
      <c r="AH844" s="973" t="s">
        <v>4424</v>
      </c>
      <c r="AI844" s="974" t="s">
        <v>4424</v>
      </c>
      <c r="AJ844" s="977" t="s">
        <v>6486</v>
      </c>
      <c r="AK844" s="985" t="s">
        <v>2370</v>
      </c>
      <c r="AL844" s="977" t="s">
        <v>22210</v>
      </c>
      <c r="AM844" s="977" t="s">
        <v>1881</v>
      </c>
      <c r="AN844" s="977" t="s">
        <v>5749</v>
      </c>
      <c r="AO844" s="977" t="s">
        <v>5749</v>
      </c>
      <c r="AP844" s="986" t="s">
        <v>16551</v>
      </c>
      <c r="AQ844" s="984"/>
      <c r="AR844" s="988" t="s">
        <v>16551</v>
      </c>
      <c r="AS844" s="974"/>
      <c r="AT844" s="974"/>
      <c r="AU844" s="974"/>
      <c r="AV844" s="990" t="s">
        <v>16551</v>
      </c>
      <c r="AW844" s="974"/>
      <c r="AX844" s="990" t="s">
        <v>16551</v>
      </c>
      <c r="AY844" s="990" t="s">
        <v>16551</v>
      </c>
      <c r="AZ844" s="974"/>
      <c r="BA844" s="990" t="s">
        <v>16551</v>
      </c>
      <c r="BB844" s="977" t="s">
        <v>2904</v>
      </c>
      <c r="BC844" s="977" t="s">
        <v>2591</v>
      </c>
      <c r="BD844" s="994">
        <v>40499</v>
      </c>
      <c r="BE844" s="977" t="s">
        <v>189</v>
      </c>
      <c r="BF844" s="974" t="s">
        <v>7305</v>
      </c>
      <c r="BG844" s="992"/>
      <c r="BL844" s="1361"/>
    </row>
    <row r="845" spans="1:64" s="993" customFormat="1" ht="13.5" customHeight="1" x14ac:dyDescent="0.25">
      <c r="A845" s="973">
        <v>841</v>
      </c>
      <c r="B845" s="974"/>
      <c r="C845" s="973"/>
      <c r="D845" s="973">
        <v>20498509488</v>
      </c>
      <c r="E845" s="1225">
        <v>4070094</v>
      </c>
      <c r="F845" s="976" t="s">
        <v>3254</v>
      </c>
      <c r="G845" s="977" t="s">
        <v>1692</v>
      </c>
      <c r="H845" s="977" t="s">
        <v>15658</v>
      </c>
      <c r="I845" s="974" t="s">
        <v>6546</v>
      </c>
      <c r="J845" s="978"/>
      <c r="K845" s="978"/>
      <c r="L845" s="974" t="s">
        <v>2372</v>
      </c>
      <c r="M845" s="974"/>
      <c r="N845" s="974"/>
      <c r="O845" s="974"/>
      <c r="P845" s="977" t="s">
        <v>4424</v>
      </c>
      <c r="Q845" s="977" t="s">
        <v>3303</v>
      </c>
      <c r="R845" s="979">
        <v>40479264</v>
      </c>
      <c r="S845" s="985" t="s">
        <v>4424</v>
      </c>
      <c r="T845" s="973" t="s">
        <v>4424</v>
      </c>
      <c r="U845" s="974" t="s">
        <v>2373</v>
      </c>
      <c r="V845" s="1037"/>
      <c r="W845" s="974" t="s">
        <v>6087</v>
      </c>
      <c r="X845" s="974" t="s">
        <v>6087</v>
      </c>
      <c r="Y845" s="974" t="s">
        <v>6087</v>
      </c>
      <c r="Z845" s="980" t="s">
        <v>22675</v>
      </c>
      <c r="AA845" s="1011">
        <v>9</v>
      </c>
      <c r="AB845" s="1011">
        <v>2010</v>
      </c>
      <c r="AC845" s="991" t="s">
        <v>4424</v>
      </c>
      <c r="AD845" s="983">
        <v>3000</v>
      </c>
      <c r="AE845" s="977" t="s">
        <v>4002</v>
      </c>
      <c r="AF845" s="977" t="s">
        <v>4424</v>
      </c>
      <c r="AG845" s="977"/>
      <c r="AH845" s="985">
        <v>11023286</v>
      </c>
      <c r="AI845" s="974" t="s">
        <v>6087</v>
      </c>
      <c r="AJ845" s="977" t="s">
        <v>2372</v>
      </c>
      <c r="AK845" s="985">
        <v>40479264</v>
      </c>
      <c r="AL845" s="977" t="s">
        <v>2374</v>
      </c>
      <c r="AM845" s="974" t="s">
        <v>6087</v>
      </c>
      <c r="AN845" s="974" t="s">
        <v>6087</v>
      </c>
      <c r="AO845" s="974" t="s">
        <v>6087</v>
      </c>
      <c r="AP845" s="986" t="s">
        <v>16551</v>
      </c>
      <c r="AQ845" s="984"/>
      <c r="AR845" s="988" t="s">
        <v>16551</v>
      </c>
      <c r="AS845" s="974"/>
      <c r="AT845" s="974"/>
      <c r="AU845" s="974"/>
      <c r="AV845" s="990" t="s">
        <v>16551</v>
      </c>
      <c r="AW845" s="974"/>
      <c r="AX845" s="990" t="s">
        <v>16551</v>
      </c>
      <c r="AY845" s="990" t="s">
        <v>16551</v>
      </c>
      <c r="AZ845" s="974"/>
      <c r="BA845" s="990" t="s">
        <v>16551</v>
      </c>
      <c r="BB845" s="977" t="s">
        <v>3918</v>
      </c>
      <c r="BC845" s="977" t="s">
        <v>2190</v>
      </c>
      <c r="BD845" s="994">
        <v>40449</v>
      </c>
      <c r="BE845" s="977" t="s">
        <v>189</v>
      </c>
      <c r="BF845" s="974"/>
      <c r="BG845" s="992"/>
      <c r="BL845" s="1361"/>
    </row>
    <row r="846" spans="1:64" s="993" customFormat="1" ht="13.5" customHeight="1" x14ac:dyDescent="0.25">
      <c r="A846" s="973">
        <v>842</v>
      </c>
      <c r="B846" s="974"/>
      <c r="C846" s="973"/>
      <c r="D846" s="973">
        <v>20455052786</v>
      </c>
      <c r="E846" s="1225">
        <v>4072187</v>
      </c>
      <c r="F846" s="976" t="s">
        <v>3254</v>
      </c>
      <c r="G846" s="977" t="s">
        <v>1692</v>
      </c>
      <c r="H846" s="977" t="s">
        <v>15646</v>
      </c>
      <c r="I846" s="993" t="s">
        <v>15651</v>
      </c>
      <c r="J846" s="978"/>
      <c r="K846" s="978"/>
      <c r="L846" s="974" t="s">
        <v>1473</v>
      </c>
      <c r="M846" s="974"/>
      <c r="N846" s="974"/>
      <c r="O846" s="974"/>
      <c r="P846" s="977" t="s">
        <v>4424</v>
      </c>
      <c r="Q846" s="977" t="s">
        <v>6194</v>
      </c>
      <c r="R846" s="979" t="s">
        <v>3554</v>
      </c>
      <c r="S846" s="985"/>
      <c r="T846" s="973"/>
      <c r="U846" s="974" t="s">
        <v>19788</v>
      </c>
      <c r="V846" s="1037"/>
      <c r="W846" s="974" t="s">
        <v>1301</v>
      </c>
      <c r="X846" s="974" t="s">
        <v>6087</v>
      </c>
      <c r="Y846" s="974" t="s">
        <v>6087</v>
      </c>
      <c r="Z846" s="980" t="s">
        <v>3557</v>
      </c>
      <c r="AA846" s="1011">
        <v>9</v>
      </c>
      <c r="AB846" s="1011">
        <v>2010</v>
      </c>
      <c r="AC846" s="991" t="s">
        <v>4424</v>
      </c>
      <c r="AD846" s="983">
        <v>3000</v>
      </c>
      <c r="AE846" s="977" t="s">
        <v>4002</v>
      </c>
      <c r="AF846" s="977" t="s">
        <v>4424</v>
      </c>
      <c r="AG846" s="977"/>
      <c r="AH846" s="985">
        <v>11130844</v>
      </c>
      <c r="AI846" s="974" t="s">
        <v>6087</v>
      </c>
      <c r="AJ846" s="977" t="s">
        <v>1473</v>
      </c>
      <c r="AK846" s="985">
        <v>29738505</v>
      </c>
      <c r="AL846" s="977" t="s">
        <v>22208</v>
      </c>
      <c r="AM846" s="977" t="s">
        <v>1301</v>
      </c>
      <c r="AN846" s="977" t="s">
        <v>6087</v>
      </c>
      <c r="AO846" s="977" t="s">
        <v>6087</v>
      </c>
      <c r="AP846" s="986" t="s">
        <v>16551</v>
      </c>
      <c r="AQ846" s="984"/>
      <c r="AR846" s="988" t="s">
        <v>16551</v>
      </c>
      <c r="AS846" s="974"/>
      <c r="AT846" s="974"/>
      <c r="AU846" s="974"/>
      <c r="AV846" s="990" t="s">
        <v>16551</v>
      </c>
      <c r="AW846" s="974"/>
      <c r="AX846" s="990" t="s">
        <v>16551</v>
      </c>
      <c r="AY846" s="990" t="s">
        <v>16551</v>
      </c>
      <c r="AZ846" s="974"/>
      <c r="BA846" s="990" t="s">
        <v>16551</v>
      </c>
      <c r="BB846" s="977" t="s">
        <v>3918</v>
      </c>
      <c r="BC846" s="977" t="s">
        <v>2591</v>
      </c>
      <c r="BD846" s="994">
        <v>40557</v>
      </c>
      <c r="BE846" s="977" t="s">
        <v>189</v>
      </c>
      <c r="BF846" s="974"/>
      <c r="BG846" s="992"/>
      <c r="BL846" s="1361"/>
    </row>
    <row r="847" spans="1:64" s="993" customFormat="1" ht="13.5" customHeight="1" x14ac:dyDescent="0.25">
      <c r="A847" s="973">
        <v>843</v>
      </c>
      <c r="B847" s="974"/>
      <c r="C847" s="973"/>
      <c r="D847" s="973">
        <v>20455108757</v>
      </c>
      <c r="E847" s="1225">
        <v>4070095</v>
      </c>
      <c r="F847" s="976" t="s">
        <v>3254</v>
      </c>
      <c r="G847" s="977" t="s">
        <v>1692</v>
      </c>
      <c r="H847" s="977" t="s">
        <v>2496</v>
      </c>
      <c r="I847" s="974" t="s">
        <v>15651</v>
      </c>
      <c r="J847" s="978"/>
      <c r="K847" s="978"/>
      <c r="L847" s="974" t="s">
        <v>1474</v>
      </c>
      <c r="M847" s="974"/>
      <c r="N847" s="974"/>
      <c r="O847" s="974"/>
      <c r="P847" s="977" t="s">
        <v>4424</v>
      </c>
      <c r="Q847" s="977" t="s">
        <v>3303</v>
      </c>
      <c r="R847" s="979" t="s">
        <v>3555</v>
      </c>
      <c r="S847" s="985"/>
      <c r="T847" s="973"/>
      <c r="U847" s="974" t="s">
        <v>19818</v>
      </c>
      <c r="V847" s="1037"/>
      <c r="W847" s="974" t="s">
        <v>6087</v>
      </c>
      <c r="X847" s="974" t="s">
        <v>6087</v>
      </c>
      <c r="Y847" s="974" t="s">
        <v>6087</v>
      </c>
      <c r="Z847" s="980" t="s">
        <v>3557</v>
      </c>
      <c r="AA847" s="1011">
        <v>9</v>
      </c>
      <c r="AB847" s="1011">
        <v>2010</v>
      </c>
      <c r="AC847" s="991" t="s">
        <v>4424</v>
      </c>
      <c r="AD847" s="983">
        <v>15000</v>
      </c>
      <c r="AE847" s="977" t="s">
        <v>4002</v>
      </c>
      <c r="AF847" s="977" t="s">
        <v>4424</v>
      </c>
      <c r="AG847" s="977"/>
      <c r="AH847" s="985">
        <v>11134420</v>
      </c>
      <c r="AI847" s="974" t="s">
        <v>6087</v>
      </c>
      <c r="AJ847" s="977" t="s">
        <v>1474</v>
      </c>
      <c r="AK847" s="985">
        <v>29617087</v>
      </c>
      <c r="AL847" s="977" t="s">
        <v>22209</v>
      </c>
      <c r="AM847" s="977" t="s">
        <v>6087</v>
      </c>
      <c r="AN847" s="977" t="s">
        <v>6087</v>
      </c>
      <c r="AO847" s="977" t="s">
        <v>6087</v>
      </c>
      <c r="AP847" s="986" t="s">
        <v>16551</v>
      </c>
      <c r="AQ847" s="984"/>
      <c r="AR847" s="988" t="s">
        <v>16551</v>
      </c>
      <c r="AS847" s="974"/>
      <c r="AT847" s="974"/>
      <c r="AU847" s="974"/>
      <c r="AV847" s="990" t="s">
        <v>16551</v>
      </c>
      <c r="AW847" s="974"/>
      <c r="AX847" s="990" t="s">
        <v>16551</v>
      </c>
      <c r="AY847" s="990" t="s">
        <v>16551</v>
      </c>
      <c r="AZ847" s="974"/>
      <c r="BA847" s="990" t="s">
        <v>16551</v>
      </c>
      <c r="BB847" s="977" t="s">
        <v>3918</v>
      </c>
      <c r="BC847" s="977" t="s">
        <v>2190</v>
      </c>
      <c r="BD847" s="994">
        <v>40450</v>
      </c>
      <c r="BE847" s="977" t="s">
        <v>189</v>
      </c>
      <c r="BF847" s="974"/>
      <c r="BG847" s="992"/>
      <c r="BL847" s="1361"/>
    </row>
    <row r="848" spans="1:64" s="993" customFormat="1" ht="13.5" customHeight="1" x14ac:dyDescent="0.25">
      <c r="A848" s="973">
        <v>844</v>
      </c>
      <c r="B848" s="974"/>
      <c r="C848" s="973"/>
      <c r="D848" s="973">
        <v>20454868006</v>
      </c>
      <c r="E848" s="1225">
        <v>4071181</v>
      </c>
      <c r="F848" s="976" t="s">
        <v>3254</v>
      </c>
      <c r="G848" s="977" t="s">
        <v>1692</v>
      </c>
      <c r="H848" s="977" t="s">
        <v>4527</v>
      </c>
      <c r="I848" s="974" t="s">
        <v>15651</v>
      </c>
      <c r="J848" s="978"/>
      <c r="K848" s="978"/>
      <c r="L848" s="974" t="s">
        <v>3553</v>
      </c>
      <c r="M848" s="974"/>
      <c r="N848" s="974"/>
      <c r="O848" s="974"/>
      <c r="P848" s="977" t="s">
        <v>4424</v>
      </c>
      <c r="Q848" s="977" t="s">
        <v>3303</v>
      </c>
      <c r="R848" s="979" t="s">
        <v>3556</v>
      </c>
      <c r="S848" s="985"/>
      <c r="T848" s="973"/>
      <c r="U848" s="974" t="s">
        <v>19789</v>
      </c>
      <c r="V848" s="1037"/>
      <c r="W848" s="974" t="s">
        <v>6087</v>
      </c>
      <c r="X848" s="974" t="s">
        <v>6087</v>
      </c>
      <c r="Y848" s="974" t="s">
        <v>6087</v>
      </c>
      <c r="Z848" s="980" t="s">
        <v>3557</v>
      </c>
      <c r="AA848" s="1011">
        <v>9</v>
      </c>
      <c r="AB848" s="1011">
        <v>2010</v>
      </c>
      <c r="AC848" s="991" t="s">
        <v>4424</v>
      </c>
      <c r="AD848" s="983">
        <v>5000</v>
      </c>
      <c r="AE848" s="977" t="s">
        <v>4002</v>
      </c>
      <c r="AF848" s="977" t="s">
        <v>4424</v>
      </c>
      <c r="AG848" s="977"/>
      <c r="AH848" s="985">
        <v>11114163</v>
      </c>
      <c r="AI848" s="974" t="s">
        <v>6087</v>
      </c>
      <c r="AJ848" s="977" t="s">
        <v>3553</v>
      </c>
      <c r="AK848" s="985">
        <v>29713256</v>
      </c>
      <c r="AL848" s="977" t="s">
        <v>22207</v>
      </c>
      <c r="AM848" s="977" t="s">
        <v>5479</v>
      </c>
      <c r="AN848" s="977" t="s">
        <v>6087</v>
      </c>
      <c r="AO848" s="977" t="s">
        <v>6087</v>
      </c>
      <c r="AP848" s="986" t="s">
        <v>16551</v>
      </c>
      <c r="AQ848" s="984"/>
      <c r="AR848" s="988" t="s">
        <v>16551</v>
      </c>
      <c r="AS848" s="974"/>
      <c r="AT848" s="974"/>
      <c r="AU848" s="974"/>
      <c r="AV848" s="990" t="s">
        <v>16551</v>
      </c>
      <c r="AW848" s="974"/>
      <c r="AX848" s="990" t="s">
        <v>16551</v>
      </c>
      <c r="AY848" s="990" t="s">
        <v>16551</v>
      </c>
      <c r="AZ848" s="974"/>
      <c r="BA848" s="990" t="s">
        <v>16551</v>
      </c>
      <c r="BB848" s="977" t="s">
        <v>3918</v>
      </c>
      <c r="BC848" s="977"/>
      <c r="BD848" s="994" t="s">
        <v>2375</v>
      </c>
      <c r="BE848" s="977" t="s">
        <v>189</v>
      </c>
      <c r="BF848" s="974"/>
      <c r="BG848" s="992"/>
      <c r="BL848" s="1361"/>
    </row>
    <row r="849" spans="1:64" s="993" customFormat="1" ht="13.5" customHeight="1" x14ac:dyDescent="0.25">
      <c r="A849" s="973">
        <v>845</v>
      </c>
      <c r="B849" s="974"/>
      <c r="C849" s="973"/>
      <c r="D849" s="973">
        <v>20519159334</v>
      </c>
      <c r="E849" s="1225">
        <v>4070824</v>
      </c>
      <c r="F849" s="976" t="s">
        <v>5521</v>
      </c>
      <c r="G849" s="977" t="s">
        <v>1692</v>
      </c>
      <c r="H849" s="977" t="s">
        <v>14752</v>
      </c>
      <c r="I849" s="993" t="s">
        <v>3862</v>
      </c>
      <c r="J849" s="978"/>
      <c r="K849" s="978"/>
      <c r="L849" s="974" t="s">
        <v>3281</v>
      </c>
      <c r="M849" s="974"/>
      <c r="N849" s="974"/>
      <c r="O849" s="974"/>
      <c r="P849" s="977" t="s">
        <v>4424</v>
      </c>
      <c r="Q849" s="977" t="s">
        <v>3303</v>
      </c>
      <c r="R849" s="979" t="s">
        <v>1734</v>
      </c>
      <c r="S849" s="974"/>
      <c r="T849" s="974"/>
      <c r="U849" s="974" t="s">
        <v>19790</v>
      </c>
      <c r="V849" s="974"/>
      <c r="W849" s="974" t="s">
        <v>4718</v>
      </c>
      <c r="X849" s="974" t="s">
        <v>5521</v>
      </c>
      <c r="Y849" s="974" t="s">
        <v>5521</v>
      </c>
      <c r="Z849" s="980" t="s">
        <v>3557</v>
      </c>
      <c r="AA849" s="1011">
        <v>9</v>
      </c>
      <c r="AB849" s="1011">
        <v>2010</v>
      </c>
      <c r="AC849" s="991"/>
      <c r="AD849" s="983"/>
      <c r="AE849" s="977" t="s">
        <v>4002</v>
      </c>
      <c r="AF849" s="977" t="s">
        <v>4424</v>
      </c>
      <c r="AG849" s="977"/>
      <c r="AH849" s="985">
        <v>12150063</v>
      </c>
      <c r="AI849" s="974" t="s">
        <v>5521</v>
      </c>
      <c r="AJ849" s="977" t="s">
        <v>3281</v>
      </c>
      <c r="AK849" s="985" t="s">
        <v>1734</v>
      </c>
      <c r="AL849" s="977" t="s">
        <v>3280</v>
      </c>
      <c r="AM849" s="977" t="s">
        <v>4718</v>
      </c>
      <c r="AN849" s="977" t="s">
        <v>5521</v>
      </c>
      <c r="AO849" s="977" t="s">
        <v>5521</v>
      </c>
      <c r="AP849" s="986" t="s">
        <v>16551</v>
      </c>
      <c r="AQ849" s="984"/>
      <c r="AR849" s="988" t="s">
        <v>16551</v>
      </c>
      <c r="AS849" s="974"/>
      <c r="AT849" s="974"/>
      <c r="AU849" s="974"/>
      <c r="AV849" s="990" t="s">
        <v>16551</v>
      </c>
      <c r="AW849" s="974"/>
      <c r="AX849" s="990" t="s">
        <v>16551</v>
      </c>
      <c r="AY849" s="990" t="s">
        <v>16551</v>
      </c>
      <c r="AZ849" s="974"/>
      <c r="BA849" s="990" t="s">
        <v>16551</v>
      </c>
      <c r="BB849" s="977"/>
      <c r="BC849" s="977"/>
      <c r="BD849" s="994"/>
      <c r="BE849" s="977" t="s">
        <v>189</v>
      </c>
      <c r="BF849" s="974"/>
      <c r="BG849" s="992"/>
      <c r="BL849" s="1361"/>
    </row>
    <row r="850" spans="1:64" s="993" customFormat="1" ht="13.5" customHeight="1" x14ac:dyDescent="0.25">
      <c r="A850" s="973">
        <v>846</v>
      </c>
      <c r="B850" s="974"/>
      <c r="C850" s="973"/>
      <c r="D850" s="1019">
        <v>20513664410</v>
      </c>
      <c r="E850" s="1225">
        <v>4071882</v>
      </c>
      <c r="F850" s="976" t="s">
        <v>2667</v>
      </c>
      <c r="G850" s="977" t="s">
        <v>1692</v>
      </c>
      <c r="H850" s="977" t="s">
        <v>20695</v>
      </c>
      <c r="I850" s="974" t="s">
        <v>15651</v>
      </c>
      <c r="J850" s="978"/>
      <c r="K850" s="978"/>
      <c r="L850" s="974" t="s">
        <v>2376</v>
      </c>
      <c r="M850" s="974"/>
      <c r="N850" s="974"/>
      <c r="O850" s="974"/>
      <c r="P850" s="977" t="s">
        <v>4424</v>
      </c>
      <c r="Q850" s="977" t="s">
        <v>3303</v>
      </c>
      <c r="R850" s="979">
        <v>40850707</v>
      </c>
      <c r="S850" s="974" t="s">
        <v>4424</v>
      </c>
      <c r="T850" s="974" t="s">
        <v>4424</v>
      </c>
      <c r="U850" s="974" t="s">
        <v>19791</v>
      </c>
      <c r="V850" s="974"/>
      <c r="W850" s="974" t="s">
        <v>3854</v>
      </c>
      <c r="X850" s="974" t="s">
        <v>5521</v>
      </c>
      <c r="Y850" s="974" t="s">
        <v>5521</v>
      </c>
      <c r="Z850" s="980" t="s">
        <v>3557</v>
      </c>
      <c r="AA850" s="1011">
        <v>9</v>
      </c>
      <c r="AB850" s="1011">
        <v>2010</v>
      </c>
      <c r="AC850" s="991" t="s">
        <v>4424</v>
      </c>
      <c r="AD850" s="983">
        <v>3000</v>
      </c>
      <c r="AE850" s="977" t="s">
        <v>4002</v>
      </c>
      <c r="AF850" s="977" t="s">
        <v>4424</v>
      </c>
      <c r="AG850" s="977"/>
      <c r="AH850" s="985">
        <v>70275831</v>
      </c>
      <c r="AI850" s="974" t="s">
        <v>5521</v>
      </c>
      <c r="AJ850" s="977" t="s">
        <v>2376</v>
      </c>
      <c r="AK850" s="985">
        <v>40850707</v>
      </c>
      <c r="AL850" s="977" t="s">
        <v>2377</v>
      </c>
      <c r="AM850" s="977" t="s">
        <v>3854</v>
      </c>
      <c r="AN850" s="977" t="s">
        <v>5521</v>
      </c>
      <c r="AO850" s="977" t="s">
        <v>5521</v>
      </c>
      <c r="AP850" s="986" t="s">
        <v>16551</v>
      </c>
      <c r="AQ850" s="984"/>
      <c r="AR850" s="988" t="s">
        <v>16551</v>
      </c>
      <c r="AS850" s="974"/>
      <c r="AT850" s="974"/>
      <c r="AU850" s="974"/>
      <c r="AV850" s="990" t="s">
        <v>16551</v>
      </c>
      <c r="AW850" s="974"/>
      <c r="AX850" s="990" t="s">
        <v>16551</v>
      </c>
      <c r="AY850" s="990" t="s">
        <v>16551</v>
      </c>
      <c r="AZ850" s="974"/>
      <c r="BA850" s="990" t="s">
        <v>16551</v>
      </c>
      <c r="BB850" s="977" t="s">
        <v>2904</v>
      </c>
      <c r="BC850" s="977"/>
      <c r="BD850" s="994" t="s">
        <v>2375</v>
      </c>
      <c r="BE850" s="977" t="s">
        <v>189</v>
      </c>
      <c r="BF850" s="974"/>
      <c r="BG850" s="992"/>
      <c r="BL850" s="1361"/>
    </row>
    <row r="851" spans="1:64" s="993" customFormat="1" ht="13.5" customHeight="1" x14ac:dyDescent="0.25">
      <c r="A851" s="973">
        <v>847</v>
      </c>
      <c r="B851" s="974"/>
      <c r="C851" s="973"/>
      <c r="D851" s="973">
        <v>20480469241</v>
      </c>
      <c r="E851" s="1225">
        <v>4071881</v>
      </c>
      <c r="F851" s="976" t="s">
        <v>2668</v>
      </c>
      <c r="G851" s="977" t="s">
        <v>1692</v>
      </c>
      <c r="H851" s="977" t="s">
        <v>20696</v>
      </c>
      <c r="I851" s="974" t="s">
        <v>15651</v>
      </c>
      <c r="J851" s="978"/>
      <c r="K851" s="978"/>
      <c r="L851" s="974" t="s">
        <v>2378</v>
      </c>
      <c r="M851" s="974"/>
      <c r="N851" s="974"/>
      <c r="O851" s="974"/>
      <c r="P851" s="977" t="s">
        <v>16551</v>
      </c>
      <c r="Q851" s="977" t="s">
        <v>3303</v>
      </c>
      <c r="R851" s="979">
        <v>16688646</v>
      </c>
      <c r="S851" s="974"/>
      <c r="T851" s="974"/>
      <c r="U851" s="974" t="s">
        <v>19792</v>
      </c>
      <c r="V851" s="974"/>
      <c r="W851" s="974" t="s">
        <v>1517</v>
      </c>
      <c r="X851" s="974" t="s">
        <v>1517</v>
      </c>
      <c r="Y851" s="974" t="s">
        <v>1221</v>
      </c>
      <c r="Z851" s="980" t="s">
        <v>3557</v>
      </c>
      <c r="AA851" s="1011">
        <v>9</v>
      </c>
      <c r="AB851" s="1011">
        <v>2010</v>
      </c>
      <c r="AC851" s="974"/>
      <c r="AD851" s="983">
        <v>3000</v>
      </c>
      <c r="AE851" s="977" t="s">
        <v>4002</v>
      </c>
      <c r="AF851" s="977" t="s">
        <v>4424</v>
      </c>
      <c r="AG851" s="977"/>
      <c r="AH851" s="985">
        <v>11090733</v>
      </c>
      <c r="AI851" s="974" t="s">
        <v>1517</v>
      </c>
      <c r="AJ851" s="977" t="s">
        <v>2379</v>
      </c>
      <c r="AK851" s="985">
        <v>16688646</v>
      </c>
      <c r="AL851" s="977" t="s">
        <v>2380</v>
      </c>
      <c r="AM851" s="977" t="s">
        <v>1517</v>
      </c>
      <c r="AN851" s="977" t="s">
        <v>1517</v>
      </c>
      <c r="AO851" s="977" t="s">
        <v>1221</v>
      </c>
      <c r="AP851" s="986" t="s">
        <v>16551</v>
      </c>
      <c r="AQ851" s="984"/>
      <c r="AR851" s="988" t="s">
        <v>16551</v>
      </c>
      <c r="AS851" s="974"/>
      <c r="AT851" s="974"/>
      <c r="AU851" s="974"/>
      <c r="AV851" s="990" t="s">
        <v>16551</v>
      </c>
      <c r="AW851" s="974"/>
      <c r="AX851" s="990" t="s">
        <v>16551</v>
      </c>
      <c r="AY851" s="990" t="s">
        <v>16551</v>
      </c>
      <c r="AZ851" s="974"/>
      <c r="BA851" s="990" t="s">
        <v>16551</v>
      </c>
      <c r="BB851" s="977" t="s">
        <v>2904</v>
      </c>
      <c r="BC851" s="977"/>
      <c r="BD851" s="994">
        <v>40499</v>
      </c>
      <c r="BE851" s="977" t="s">
        <v>189</v>
      </c>
      <c r="BF851" s="974"/>
      <c r="BG851" s="992"/>
      <c r="BL851" s="1361"/>
    </row>
    <row r="852" spans="1:64" s="993" customFormat="1" ht="13.5" customHeight="1" x14ac:dyDescent="0.25">
      <c r="A852" s="973">
        <v>848</v>
      </c>
      <c r="B852" s="974"/>
      <c r="C852" s="973"/>
      <c r="D852" s="973">
        <v>20438496620</v>
      </c>
      <c r="E852" s="1225">
        <v>4070364</v>
      </c>
      <c r="F852" s="976" t="s">
        <v>2668</v>
      </c>
      <c r="G852" s="977" t="s">
        <v>526</v>
      </c>
      <c r="H852" s="977" t="s">
        <v>20697</v>
      </c>
      <c r="I852" s="974" t="s">
        <v>15651</v>
      </c>
      <c r="J852" s="978"/>
      <c r="K852" s="978"/>
      <c r="L852" s="974" t="s">
        <v>5869</v>
      </c>
      <c r="M852" s="974"/>
      <c r="N852" s="974"/>
      <c r="O852" s="974"/>
      <c r="P852" s="977" t="s">
        <v>16551</v>
      </c>
      <c r="Q852" s="977" t="s">
        <v>3303</v>
      </c>
      <c r="R852" s="979">
        <v>16642160</v>
      </c>
      <c r="S852" s="985"/>
      <c r="T852" s="985"/>
      <c r="U852" s="974" t="s">
        <v>19793</v>
      </c>
      <c r="V852" s="974"/>
      <c r="W852" s="974" t="s">
        <v>1517</v>
      </c>
      <c r="X852" s="974" t="s">
        <v>1517</v>
      </c>
      <c r="Y852" s="974" t="s">
        <v>1221</v>
      </c>
      <c r="Z852" s="980" t="s">
        <v>2383</v>
      </c>
      <c r="AA852" s="1011">
        <v>10</v>
      </c>
      <c r="AB852" s="1011">
        <v>2010</v>
      </c>
      <c r="AC852" s="974"/>
      <c r="AD852" s="983">
        <v>14000</v>
      </c>
      <c r="AE852" s="977" t="s">
        <v>4002</v>
      </c>
      <c r="AF852" s="977" t="s">
        <v>4424</v>
      </c>
      <c r="AG852" s="977"/>
      <c r="AH852" s="985">
        <v>11008631</v>
      </c>
      <c r="AI852" s="974" t="s">
        <v>1517</v>
      </c>
      <c r="AJ852" s="977" t="s">
        <v>2384</v>
      </c>
      <c r="AK852" s="985">
        <v>17414489</v>
      </c>
      <c r="AL852" s="977" t="s">
        <v>2382</v>
      </c>
      <c r="AM852" s="974" t="s">
        <v>1517</v>
      </c>
      <c r="AN852" s="974" t="s">
        <v>1517</v>
      </c>
      <c r="AO852" s="974" t="s">
        <v>1221</v>
      </c>
      <c r="AP852" s="986" t="s">
        <v>16551</v>
      </c>
      <c r="AQ852" s="984"/>
      <c r="AR852" s="988" t="s">
        <v>16551</v>
      </c>
      <c r="AS852" s="974"/>
      <c r="AT852" s="974"/>
      <c r="AU852" s="974"/>
      <c r="AV852" s="990" t="s">
        <v>16551</v>
      </c>
      <c r="AW852" s="974"/>
      <c r="AX852" s="990" t="s">
        <v>16551</v>
      </c>
      <c r="AY852" s="990" t="s">
        <v>16551</v>
      </c>
      <c r="AZ852" s="974"/>
      <c r="BA852" s="990" t="s">
        <v>16551</v>
      </c>
      <c r="BB852" s="977" t="s">
        <v>2385</v>
      </c>
      <c r="BC852" s="977" t="s">
        <v>2591</v>
      </c>
      <c r="BD852" s="1018">
        <v>40192</v>
      </c>
      <c r="BE852" s="977" t="s">
        <v>189</v>
      </c>
      <c r="BF852" s="974"/>
      <c r="BG852" s="992"/>
      <c r="BL852" s="1361"/>
    </row>
    <row r="853" spans="1:64" s="993" customFormat="1" ht="13.5" customHeight="1" x14ac:dyDescent="0.25">
      <c r="A853" s="973">
        <v>849</v>
      </c>
      <c r="B853" s="974"/>
      <c r="C853" s="973"/>
      <c r="D853" s="973">
        <v>20529096519</v>
      </c>
      <c r="E853" s="1225">
        <v>4072535</v>
      </c>
      <c r="F853" s="976" t="s">
        <v>2667</v>
      </c>
      <c r="G853" s="977" t="s">
        <v>526</v>
      </c>
      <c r="H853" s="977" t="s">
        <v>20698</v>
      </c>
      <c r="I853" s="974" t="s">
        <v>15651</v>
      </c>
      <c r="J853" s="978"/>
      <c r="K853" s="978"/>
      <c r="L853" s="974" t="s">
        <v>2405</v>
      </c>
      <c r="M853" s="974"/>
      <c r="N853" s="974"/>
      <c r="O853" s="974"/>
      <c r="P853" s="977" t="s">
        <v>16551</v>
      </c>
      <c r="Q853" s="977" t="s">
        <v>6194</v>
      </c>
      <c r="R853" s="979">
        <v>40330213</v>
      </c>
      <c r="S853" s="985"/>
      <c r="T853" s="985"/>
      <c r="U853" s="974" t="s">
        <v>6013</v>
      </c>
      <c r="V853" s="974"/>
      <c r="W853" s="974" t="s">
        <v>260</v>
      </c>
      <c r="X853" s="974" t="s">
        <v>260</v>
      </c>
      <c r="Y853" s="974" t="s">
        <v>260</v>
      </c>
      <c r="Z853" s="980" t="s">
        <v>2383</v>
      </c>
      <c r="AA853" s="1011">
        <v>10</v>
      </c>
      <c r="AB853" s="1011">
        <v>2010</v>
      </c>
      <c r="AC853" s="974"/>
      <c r="AD853" s="983">
        <v>30000</v>
      </c>
      <c r="AE853" s="977" t="s">
        <v>4002</v>
      </c>
      <c r="AF853" s="977" t="s">
        <v>4424</v>
      </c>
      <c r="AG853" s="977"/>
      <c r="AH853" s="985">
        <v>11089838</v>
      </c>
      <c r="AI853" s="974" t="s">
        <v>11466</v>
      </c>
      <c r="AJ853" s="977" t="s">
        <v>2405</v>
      </c>
      <c r="AK853" s="985" t="s">
        <v>4845</v>
      </c>
      <c r="AL853" s="977" t="s">
        <v>4846</v>
      </c>
      <c r="AM853" s="977" t="s">
        <v>260</v>
      </c>
      <c r="AN853" s="977" t="s">
        <v>260</v>
      </c>
      <c r="AO853" s="977" t="s">
        <v>260</v>
      </c>
      <c r="AP853" s="986" t="s">
        <v>16551</v>
      </c>
      <c r="AQ853" s="984"/>
      <c r="AR853" s="988" t="s">
        <v>16551</v>
      </c>
      <c r="AS853" s="974"/>
      <c r="AT853" s="974"/>
      <c r="AU853" s="974"/>
      <c r="AV853" s="990" t="s">
        <v>16551</v>
      </c>
      <c r="AW853" s="974"/>
      <c r="AX853" s="990" t="s">
        <v>16551</v>
      </c>
      <c r="AY853" s="990" t="s">
        <v>16551</v>
      </c>
      <c r="AZ853" s="974"/>
      <c r="BA853" s="990" t="s">
        <v>16551</v>
      </c>
      <c r="BB853" s="977"/>
      <c r="BC853" s="977"/>
      <c r="BD853" s="1018">
        <v>40540</v>
      </c>
      <c r="BE853" s="977" t="s">
        <v>189</v>
      </c>
      <c r="BF853" s="974"/>
      <c r="BG853" s="992"/>
      <c r="BL853" s="1361"/>
    </row>
    <row r="854" spans="1:64" s="993" customFormat="1" ht="13.5" customHeight="1" x14ac:dyDescent="0.25">
      <c r="A854" s="973">
        <v>850</v>
      </c>
      <c r="B854" s="974"/>
      <c r="C854" s="973"/>
      <c r="D854" s="973">
        <v>10311890749</v>
      </c>
      <c r="E854" s="1225" t="e">
        <v>#N/A</v>
      </c>
      <c r="F854" s="976" t="s">
        <v>3254</v>
      </c>
      <c r="G854" s="977" t="s">
        <v>1692</v>
      </c>
      <c r="H854" s="977" t="s">
        <v>2386</v>
      </c>
      <c r="I854" s="974" t="s">
        <v>3862</v>
      </c>
      <c r="J854" s="978"/>
      <c r="K854" s="978"/>
      <c r="L854" s="974" t="s">
        <v>2404</v>
      </c>
      <c r="M854" s="974"/>
      <c r="N854" s="974"/>
      <c r="O854" s="974"/>
      <c r="P854" s="977" t="s">
        <v>16551</v>
      </c>
      <c r="Q854" s="977"/>
      <c r="R854" s="979" t="s">
        <v>18332</v>
      </c>
      <c r="S854" s="985"/>
      <c r="T854" s="985"/>
      <c r="U854" s="974" t="s">
        <v>19794</v>
      </c>
      <c r="V854" s="974"/>
      <c r="W854" s="974" t="s">
        <v>1216</v>
      </c>
      <c r="X854" s="974" t="s">
        <v>1216</v>
      </c>
      <c r="Y854" s="974" t="s">
        <v>1282</v>
      </c>
      <c r="Z854" s="980" t="s">
        <v>2383</v>
      </c>
      <c r="AA854" s="1011">
        <v>10</v>
      </c>
      <c r="AB854" s="1011">
        <v>2010</v>
      </c>
      <c r="AC854" s="974"/>
      <c r="AD854" s="1011"/>
      <c r="AE854" s="977" t="s">
        <v>2281</v>
      </c>
      <c r="AF854" s="977" t="s">
        <v>4424</v>
      </c>
      <c r="AG854" s="977"/>
      <c r="AH854" s="973"/>
      <c r="AI854" s="974"/>
      <c r="AJ854" s="977" t="s">
        <v>4424</v>
      </c>
      <c r="AK854" s="977" t="s">
        <v>4424</v>
      </c>
      <c r="AL854" s="977" t="s">
        <v>4424</v>
      </c>
      <c r="AM854" s="977" t="s">
        <v>4424</v>
      </c>
      <c r="AN854" s="977" t="s">
        <v>4424</v>
      </c>
      <c r="AO854" s="977" t="s">
        <v>4424</v>
      </c>
      <c r="AP854" s="986" t="s">
        <v>16551</v>
      </c>
      <c r="AQ854" s="984"/>
      <c r="AR854" s="988" t="s">
        <v>16551</v>
      </c>
      <c r="AS854" s="974"/>
      <c r="AT854" s="974"/>
      <c r="AU854" s="974"/>
      <c r="AV854" s="990" t="s">
        <v>16551</v>
      </c>
      <c r="AW854" s="974"/>
      <c r="AX854" s="990" t="s">
        <v>16551</v>
      </c>
      <c r="AY854" s="990" t="s">
        <v>16551</v>
      </c>
      <c r="AZ854" s="974"/>
      <c r="BA854" s="990" t="s">
        <v>16551</v>
      </c>
      <c r="BB854" s="977"/>
      <c r="BC854" s="977"/>
      <c r="BD854" s="994"/>
      <c r="BE854" s="977" t="s">
        <v>189</v>
      </c>
      <c r="BF854" s="974"/>
      <c r="BG854" s="992"/>
      <c r="BL854" s="1361"/>
    </row>
    <row r="855" spans="1:64" s="993" customFormat="1" ht="13.5" customHeight="1" x14ac:dyDescent="0.25">
      <c r="A855" s="973">
        <v>851</v>
      </c>
      <c r="B855" s="974"/>
      <c r="C855" s="973"/>
      <c r="D855" s="973">
        <v>20491741792</v>
      </c>
      <c r="E855" s="1225">
        <v>4072189</v>
      </c>
      <c r="F855" s="976" t="s">
        <v>2668</v>
      </c>
      <c r="G855" s="977" t="s">
        <v>526</v>
      </c>
      <c r="H855" s="977" t="s">
        <v>15622</v>
      </c>
      <c r="I855" s="974" t="s">
        <v>15651</v>
      </c>
      <c r="J855" s="978"/>
      <c r="K855" s="978"/>
      <c r="L855" s="974" t="s">
        <v>8638</v>
      </c>
      <c r="M855" s="974"/>
      <c r="N855" s="974"/>
      <c r="O855" s="974"/>
      <c r="P855" s="977" t="s">
        <v>16551</v>
      </c>
      <c r="Q855" s="977" t="s">
        <v>6194</v>
      </c>
      <c r="R855" s="979">
        <v>40714770</v>
      </c>
      <c r="S855" s="985"/>
      <c r="T855" s="985"/>
      <c r="U855" s="974" t="s">
        <v>2389</v>
      </c>
      <c r="V855" s="974"/>
      <c r="W855" s="974" t="s">
        <v>2390</v>
      </c>
      <c r="X855" s="974" t="s">
        <v>2726</v>
      </c>
      <c r="Y855" s="974" t="s">
        <v>2726</v>
      </c>
      <c r="Z855" s="980" t="s">
        <v>2391</v>
      </c>
      <c r="AA855" s="1011">
        <v>10</v>
      </c>
      <c r="AB855" s="1011">
        <v>2010</v>
      </c>
      <c r="AC855" s="974"/>
      <c r="AD855" s="983">
        <v>10000</v>
      </c>
      <c r="AE855" s="977" t="s">
        <v>4002</v>
      </c>
      <c r="AF855" s="977" t="s">
        <v>4424</v>
      </c>
      <c r="AG855" s="977"/>
      <c r="AH855" s="985">
        <v>11121247</v>
      </c>
      <c r="AI855" s="974" t="s">
        <v>2726</v>
      </c>
      <c r="AJ855" s="977" t="s">
        <v>2388</v>
      </c>
      <c r="AK855" s="985" t="s">
        <v>2504</v>
      </c>
      <c r="AL855" s="977" t="s">
        <v>2505</v>
      </c>
      <c r="AM855" s="977" t="s">
        <v>2390</v>
      </c>
      <c r="AN855" s="977" t="s">
        <v>2390</v>
      </c>
      <c r="AO855" s="977" t="s">
        <v>2726</v>
      </c>
      <c r="AP855" s="986" t="s">
        <v>16551</v>
      </c>
      <c r="AQ855" s="984"/>
      <c r="AR855" s="988" t="s">
        <v>16551</v>
      </c>
      <c r="AS855" s="974"/>
      <c r="AT855" s="974"/>
      <c r="AU855" s="974"/>
      <c r="AV855" s="990" t="s">
        <v>16551</v>
      </c>
      <c r="AW855" s="974"/>
      <c r="AX855" s="990" t="s">
        <v>16551</v>
      </c>
      <c r="AY855" s="990" t="s">
        <v>16551</v>
      </c>
      <c r="AZ855" s="974"/>
      <c r="BA855" s="990" t="s">
        <v>16551</v>
      </c>
      <c r="BB855" s="977" t="s">
        <v>2506</v>
      </c>
      <c r="BC855" s="977" t="s">
        <v>2591</v>
      </c>
      <c r="BD855" s="1018">
        <v>40557</v>
      </c>
      <c r="BE855" s="977" t="s">
        <v>189</v>
      </c>
      <c r="BF855" s="974"/>
      <c r="BG855" s="992"/>
      <c r="BL855" s="1361"/>
    </row>
    <row r="856" spans="1:64" s="993" customFormat="1" ht="13.5" customHeight="1" x14ac:dyDescent="0.25">
      <c r="A856" s="973">
        <v>852</v>
      </c>
      <c r="B856" s="974"/>
      <c r="C856" s="973"/>
      <c r="D856" s="973">
        <v>10805218717</v>
      </c>
      <c r="E856" s="1225">
        <v>4072524</v>
      </c>
      <c r="F856" s="976" t="s">
        <v>2667</v>
      </c>
      <c r="G856" s="977" t="s">
        <v>1692</v>
      </c>
      <c r="H856" s="977" t="s">
        <v>2392</v>
      </c>
      <c r="I856" s="974" t="s">
        <v>15651</v>
      </c>
      <c r="J856" s="978"/>
      <c r="K856" s="978"/>
      <c r="L856" s="974" t="s">
        <v>2393</v>
      </c>
      <c r="M856" s="974"/>
      <c r="N856" s="974"/>
      <c r="O856" s="974"/>
      <c r="P856" s="977" t="s">
        <v>16551</v>
      </c>
      <c r="Q856" s="977"/>
      <c r="R856" s="979">
        <v>80521871</v>
      </c>
      <c r="S856" s="985"/>
      <c r="T856" s="985"/>
      <c r="U856" s="974" t="s">
        <v>2394</v>
      </c>
      <c r="V856" s="974"/>
      <c r="W856" s="974" t="s">
        <v>260</v>
      </c>
      <c r="X856" s="974" t="s">
        <v>260</v>
      </c>
      <c r="Y856" s="974" t="s">
        <v>260</v>
      </c>
      <c r="Z856" s="980" t="s">
        <v>2391</v>
      </c>
      <c r="AA856" s="1011">
        <v>10</v>
      </c>
      <c r="AB856" s="1011">
        <v>2010</v>
      </c>
      <c r="AC856" s="974"/>
      <c r="AD856" s="983">
        <v>3000</v>
      </c>
      <c r="AE856" s="977" t="s">
        <v>2281</v>
      </c>
      <c r="AF856" s="977" t="s">
        <v>4424</v>
      </c>
      <c r="AG856" s="977"/>
      <c r="AH856" s="973" t="s">
        <v>4424</v>
      </c>
      <c r="AI856" s="974" t="s">
        <v>4424</v>
      </c>
      <c r="AJ856" s="977" t="s">
        <v>2393</v>
      </c>
      <c r="AK856" s="985" t="s">
        <v>4367</v>
      </c>
      <c r="AL856" s="974" t="s">
        <v>260</v>
      </c>
      <c r="AM856" s="974" t="s">
        <v>260</v>
      </c>
      <c r="AN856" s="974" t="s">
        <v>260</v>
      </c>
      <c r="AO856" s="977" t="s">
        <v>260</v>
      </c>
      <c r="AP856" s="986" t="s">
        <v>16551</v>
      </c>
      <c r="AQ856" s="984"/>
      <c r="AR856" s="988" t="s">
        <v>16551</v>
      </c>
      <c r="AS856" s="974"/>
      <c r="AT856" s="974"/>
      <c r="AU856" s="974"/>
      <c r="AV856" s="990" t="s">
        <v>16551</v>
      </c>
      <c r="AW856" s="974"/>
      <c r="AX856" s="990" t="s">
        <v>16551</v>
      </c>
      <c r="AY856" s="990" t="s">
        <v>16551</v>
      </c>
      <c r="AZ856" s="974"/>
      <c r="BA856" s="990" t="s">
        <v>16551</v>
      </c>
      <c r="BB856" s="977" t="s">
        <v>3918</v>
      </c>
      <c r="BC856" s="977" t="s">
        <v>2190</v>
      </c>
      <c r="BD856" s="994">
        <v>40499</v>
      </c>
      <c r="BE856" s="977" t="s">
        <v>189</v>
      </c>
      <c r="BF856" s="974"/>
      <c r="BG856" s="992"/>
      <c r="BL856" s="1361"/>
    </row>
    <row r="857" spans="1:64" s="993" customFormat="1" ht="13.5" customHeight="1" x14ac:dyDescent="0.25">
      <c r="A857" s="973">
        <v>853</v>
      </c>
      <c r="B857" s="974"/>
      <c r="C857" s="973"/>
      <c r="D857" s="973">
        <v>20491674823</v>
      </c>
      <c r="E857" s="1225">
        <v>4070096</v>
      </c>
      <c r="F857" s="976" t="s">
        <v>2668</v>
      </c>
      <c r="G857" s="977" t="s">
        <v>1692</v>
      </c>
      <c r="H857" s="977" t="s">
        <v>2395</v>
      </c>
      <c r="I857" s="974" t="s">
        <v>15651</v>
      </c>
      <c r="J857" s="978"/>
      <c r="K857" s="978"/>
      <c r="L857" s="974" t="s">
        <v>2396</v>
      </c>
      <c r="M857" s="974"/>
      <c r="N857" s="974"/>
      <c r="O857" s="974"/>
      <c r="P857" s="977" t="s">
        <v>16551</v>
      </c>
      <c r="Q857" s="977" t="s">
        <v>3303</v>
      </c>
      <c r="R857" s="979">
        <v>18133232</v>
      </c>
      <c r="S857" s="985"/>
      <c r="T857" s="985"/>
      <c r="U857" s="974" t="s">
        <v>2397</v>
      </c>
      <c r="V857" s="974"/>
      <c r="W857" s="974" t="s">
        <v>4368</v>
      </c>
      <c r="X857" s="974" t="s">
        <v>4368</v>
      </c>
      <c r="Y857" s="974" t="s">
        <v>2726</v>
      </c>
      <c r="Z857" s="980" t="s">
        <v>2391</v>
      </c>
      <c r="AA857" s="1011">
        <v>10</v>
      </c>
      <c r="AB857" s="1011">
        <v>2010</v>
      </c>
      <c r="AC857" s="974"/>
      <c r="AD857" s="983">
        <v>3000</v>
      </c>
      <c r="AE857" s="977" t="s">
        <v>4002</v>
      </c>
      <c r="AF857" s="977" t="s">
        <v>4424</v>
      </c>
      <c r="AG857" s="977"/>
      <c r="AH857" s="985">
        <v>11118451</v>
      </c>
      <c r="AI857" s="974" t="s">
        <v>2726</v>
      </c>
      <c r="AJ857" s="977" t="s">
        <v>2379</v>
      </c>
      <c r="AK857" s="985" t="s">
        <v>2398</v>
      </c>
      <c r="AL857" s="977" t="s">
        <v>2397</v>
      </c>
      <c r="AM857" s="977" t="s">
        <v>4368</v>
      </c>
      <c r="AN857" s="977" t="s">
        <v>4368</v>
      </c>
      <c r="AO857" s="977" t="s">
        <v>2726</v>
      </c>
      <c r="AP857" s="986" t="s">
        <v>16551</v>
      </c>
      <c r="AQ857" s="984"/>
      <c r="AR857" s="988" t="s">
        <v>16551</v>
      </c>
      <c r="AS857" s="974"/>
      <c r="AT857" s="974"/>
      <c r="AU857" s="974"/>
      <c r="AV857" s="990" t="s">
        <v>16551</v>
      </c>
      <c r="AW857" s="974"/>
      <c r="AX857" s="990" t="s">
        <v>16551</v>
      </c>
      <c r="AY857" s="990" t="s">
        <v>16551</v>
      </c>
      <c r="AZ857" s="974"/>
      <c r="BA857" s="990" t="s">
        <v>16551</v>
      </c>
      <c r="BB857" s="977" t="s">
        <v>2904</v>
      </c>
      <c r="BC857" s="977"/>
      <c r="BD857" s="994">
        <v>40499</v>
      </c>
      <c r="BE857" s="977" t="s">
        <v>189</v>
      </c>
      <c r="BF857" s="974"/>
      <c r="BG857" s="992"/>
      <c r="BL857" s="1361"/>
    </row>
    <row r="858" spans="1:64" s="993" customFormat="1" ht="13.5" customHeight="1" x14ac:dyDescent="0.25">
      <c r="A858" s="973">
        <v>854</v>
      </c>
      <c r="B858" s="974"/>
      <c r="C858" s="973"/>
      <c r="D858" s="973">
        <v>10311737215</v>
      </c>
      <c r="E858" s="1225">
        <v>4071869</v>
      </c>
      <c r="F858" s="976" t="s">
        <v>3254</v>
      </c>
      <c r="G858" s="977" t="s">
        <v>526</v>
      </c>
      <c r="H858" s="977" t="s">
        <v>2399</v>
      </c>
      <c r="I858" s="974" t="s">
        <v>6546</v>
      </c>
      <c r="J858" s="978"/>
      <c r="K858" s="978"/>
      <c r="L858" s="974" t="s">
        <v>2406</v>
      </c>
      <c r="M858" s="974"/>
      <c r="N858" s="974"/>
      <c r="O858" s="974"/>
      <c r="P858" s="977" t="s">
        <v>16551</v>
      </c>
      <c r="Q858" s="973" t="s">
        <v>4424</v>
      </c>
      <c r="R858" s="979">
        <v>31173721</v>
      </c>
      <c r="S858" s="985"/>
      <c r="T858" s="985"/>
      <c r="U858" s="974" t="s">
        <v>742</v>
      </c>
      <c r="V858" s="974"/>
      <c r="W858" s="974" t="s">
        <v>19164</v>
      </c>
      <c r="X858" s="974" t="s">
        <v>1216</v>
      </c>
      <c r="Y858" s="974" t="s">
        <v>1282</v>
      </c>
      <c r="Z858" s="980" t="s">
        <v>19168</v>
      </c>
      <c r="AA858" s="1011">
        <v>10</v>
      </c>
      <c r="AB858" s="1011">
        <v>2010</v>
      </c>
      <c r="AC858" s="974"/>
      <c r="AD858" s="983">
        <v>8000</v>
      </c>
      <c r="AE858" s="977" t="s">
        <v>2281</v>
      </c>
      <c r="AF858" s="977" t="s">
        <v>4424</v>
      </c>
      <c r="AG858" s="977"/>
      <c r="AH858" s="973"/>
      <c r="AI858" s="974"/>
      <c r="AJ858" s="977" t="s">
        <v>7766</v>
      </c>
      <c r="AK858" s="985">
        <v>31168825</v>
      </c>
      <c r="AL858" s="977" t="s">
        <v>743</v>
      </c>
      <c r="AM858" s="974" t="s">
        <v>19164</v>
      </c>
      <c r="AN858" s="974" t="s">
        <v>1216</v>
      </c>
      <c r="AO858" s="974" t="s">
        <v>1282</v>
      </c>
      <c r="AP858" s="986" t="s">
        <v>4424</v>
      </c>
      <c r="AQ858" s="987" t="s">
        <v>4424</v>
      </c>
      <c r="AR858" s="988" t="s">
        <v>4424</v>
      </c>
      <c r="AS858" s="974"/>
      <c r="AT858" s="974"/>
      <c r="AU858" s="989"/>
      <c r="AV858" s="990" t="s">
        <v>16551</v>
      </c>
      <c r="AW858" s="974"/>
      <c r="AX858" s="990" t="s">
        <v>16551</v>
      </c>
      <c r="AY858" s="990" t="s">
        <v>16551</v>
      </c>
      <c r="AZ858" s="974"/>
      <c r="BA858" s="990" t="s">
        <v>16551</v>
      </c>
      <c r="BB858" s="977" t="s">
        <v>4459</v>
      </c>
      <c r="BC858" s="977"/>
      <c r="BD858" s="994"/>
      <c r="BE858" s="977" t="s">
        <v>189</v>
      </c>
      <c r="BF858" s="974"/>
      <c r="BG858" s="992"/>
      <c r="BL858" s="1361"/>
    </row>
    <row r="859" spans="1:64" s="993" customFormat="1" ht="13.5" customHeight="1" x14ac:dyDescent="0.25">
      <c r="A859" s="973">
        <v>855</v>
      </c>
      <c r="B859" s="974"/>
      <c r="C859" s="973"/>
      <c r="D859" s="973">
        <v>20493393562</v>
      </c>
      <c r="E859" s="1225">
        <v>4070825</v>
      </c>
      <c r="F859" s="976" t="s">
        <v>2667</v>
      </c>
      <c r="G859" s="977" t="s">
        <v>1692</v>
      </c>
      <c r="H859" s="977" t="s">
        <v>15659</v>
      </c>
      <c r="I859" s="974" t="s">
        <v>15651</v>
      </c>
      <c r="J859" s="978"/>
      <c r="K859" s="978"/>
      <c r="L859" s="974" t="s">
        <v>2401</v>
      </c>
      <c r="M859" s="974"/>
      <c r="N859" s="974"/>
      <c r="O859" s="974"/>
      <c r="P859" s="977" t="s">
        <v>4424</v>
      </c>
      <c r="Q859" s="977" t="s">
        <v>6194</v>
      </c>
      <c r="R859" s="979">
        <v>10720075</v>
      </c>
      <c r="S859" s="985"/>
      <c r="T859" s="985"/>
      <c r="U859" s="974" t="s">
        <v>2402</v>
      </c>
      <c r="V859" s="974"/>
      <c r="W859" s="974" t="s">
        <v>1278</v>
      </c>
      <c r="X859" s="974" t="s">
        <v>6111</v>
      </c>
      <c r="Y859" s="974" t="s">
        <v>5548</v>
      </c>
      <c r="Z859" s="980" t="s">
        <v>22469</v>
      </c>
      <c r="AA859" s="1011">
        <v>10</v>
      </c>
      <c r="AB859" s="981">
        <v>2010</v>
      </c>
      <c r="AC859" s="974"/>
      <c r="AD859" s="983">
        <v>3000</v>
      </c>
      <c r="AE859" s="977" t="s">
        <v>4002</v>
      </c>
      <c r="AF859" s="977" t="s">
        <v>4424</v>
      </c>
      <c r="AG859" s="977"/>
      <c r="AH859" s="985">
        <v>11010650</v>
      </c>
      <c r="AI859" s="974" t="s">
        <v>5521</v>
      </c>
      <c r="AJ859" s="977" t="s">
        <v>2401</v>
      </c>
      <c r="AK859" s="985">
        <v>10720075</v>
      </c>
      <c r="AL859" s="977" t="s">
        <v>2403</v>
      </c>
      <c r="AM859" s="974" t="s">
        <v>1278</v>
      </c>
      <c r="AN859" s="974" t="s">
        <v>6111</v>
      </c>
      <c r="AO859" s="974" t="s">
        <v>5548</v>
      </c>
      <c r="AP859" s="986" t="s">
        <v>16551</v>
      </c>
      <c r="AQ859" s="984"/>
      <c r="AR859" s="988" t="s">
        <v>16551</v>
      </c>
      <c r="AS859" s="974"/>
      <c r="AT859" s="974"/>
      <c r="AU859" s="974"/>
      <c r="AV859" s="990" t="s">
        <v>16551</v>
      </c>
      <c r="AW859" s="974"/>
      <c r="AX859" s="990" t="s">
        <v>16551</v>
      </c>
      <c r="AY859" s="990" t="s">
        <v>16551</v>
      </c>
      <c r="AZ859" s="974"/>
      <c r="BA859" s="990" t="s">
        <v>16551</v>
      </c>
      <c r="BB859" s="977" t="s">
        <v>2904</v>
      </c>
      <c r="BC859" s="977"/>
      <c r="BD859" s="994">
        <v>40471</v>
      </c>
      <c r="BE859" s="977" t="s">
        <v>189</v>
      </c>
      <c r="BF859" s="974"/>
      <c r="BG859" s="992"/>
      <c r="BL859" s="1361"/>
    </row>
    <row r="860" spans="1:64" s="993" customFormat="1" ht="13.5" customHeight="1" x14ac:dyDescent="0.25">
      <c r="A860" s="973">
        <v>856</v>
      </c>
      <c r="B860" s="974"/>
      <c r="C860" s="973"/>
      <c r="D860" s="973">
        <v>10101965291</v>
      </c>
      <c r="E860" s="1225">
        <v>4070445</v>
      </c>
      <c r="F860" s="976" t="s">
        <v>2667</v>
      </c>
      <c r="G860" s="977" t="s">
        <v>1692</v>
      </c>
      <c r="H860" s="977" t="s">
        <v>4197</v>
      </c>
      <c r="I860" s="974" t="s">
        <v>15651</v>
      </c>
      <c r="J860" s="978"/>
      <c r="K860" s="978"/>
      <c r="L860" s="974" t="s">
        <v>2407</v>
      </c>
      <c r="M860" s="974"/>
      <c r="N860" s="974"/>
      <c r="O860" s="974"/>
      <c r="P860" s="977" t="s">
        <v>16551</v>
      </c>
      <c r="Q860" s="977"/>
      <c r="R860" s="979" t="s">
        <v>2400</v>
      </c>
      <c r="S860" s="985"/>
      <c r="T860" s="985"/>
      <c r="U860" s="974" t="s">
        <v>4198</v>
      </c>
      <c r="V860" s="974"/>
      <c r="W860" s="974" t="s">
        <v>5521</v>
      </c>
      <c r="X860" s="974" t="s">
        <v>5521</v>
      </c>
      <c r="Y860" s="974" t="s">
        <v>5521</v>
      </c>
      <c r="Z860" s="980" t="s">
        <v>2408</v>
      </c>
      <c r="AA860" s="1011">
        <v>10</v>
      </c>
      <c r="AB860" s="1011">
        <v>2010</v>
      </c>
      <c r="AC860" s="974"/>
      <c r="AD860" s="983">
        <v>3000</v>
      </c>
      <c r="AE860" s="977" t="s">
        <v>2281</v>
      </c>
      <c r="AF860" s="977" t="s">
        <v>4424</v>
      </c>
      <c r="AG860" s="977"/>
      <c r="AH860" s="973" t="s">
        <v>4424</v>
      </c>
      <c r="AI860" s="974" t="s">
        <v>4424</v>
      </c>
      <c r="AJ860" s="977" t="s">
        <v>2407</v>
      </c>
      <c r="AK860" s="985" t="s">
        <v>22403</v>
      </c>
      <c r="AL860" s="977" t="s">
        <v>4424</v>
      </c>
      <c r="AM860" s="977" t="s">
        <v>4424</v>
      </c>
      <c r="AN860" s="977" t="s">
        <v>4424</v>
      </c>
      <c r="AO860" s="977" t="s">
        <v>4424</v>
      </c>
      <c r="AP860" s="986" t="s">
        <v>16551</v>
      </c>
      <c r="AQ860" s="984"/>
      <c r="AR860" s="988" t="s">
        <v>16551</v>
      </c>
      <c r="AS860" s="974"/>
      <c r="AT860" s="974"/>
      <c r="AU860" s="974"/>
      <c r="AV860" s="990" t="s">
        <v>16551</v>
      </c>
      <c r="AW860" s="974"/>
      <c r="AX860" s="990" t="s">
        <v>16551</v>
      </c>
      <c r="AY860" s="990" t="s">
        <v>16551</v>
      </c>
      <c r="AZ860" s="974"/>
      <c r="BA860" s="990" t="s">
        <v>16551</v>
      </c>
      <c r="BB860" s="977" t="s">
        <v>3918</v>
      </c>
      <c r="BC860" s="977"/>
      <c r="BD860" s="994">
        <v>40463</v>
      </c>
      <c r="BE860" s="977" t="s">
        <v>189</v>
      </c>
      <c r="BF860" s="974"/>
      <c r="BG860" s="992"/>
      <c r="BL860" s="1361"/>
    </row>
    <row r="861" spans="1:64" s="993" customFormat="1" ht="13.5" customHeight="1" x14ac:dyDescent="0.25">
      <c r="A861" s="973">
        <v>857</v>
      </c>
      <c r="B861" s="974"/>
      <c r="C861" s="973"/>
      <c r="D861" s="973">
        <v>20482697454</v>
      </c>
      <c r="E861" s="1225">
        <v>4070097</v>
      </c>
      <c r="F861" s="976" t="s">
        <v>2668</v>
      </c>
      <c r="G861" s="977" t="s">
        <v>526</v>
      </c>
      <c r="H861" s="977" t="s">
        <v>14524</v>
      </c>
      <c r="I861" s="974" t="s">
        <v>6546</v>
      </c>
      <c r="J861" s="978"/>
      <c r="K861" s="978"/>
      <c r="L861" s="974" t="s">
        <v>19165</v>
      </c>
      <c r="M861" s="974"/>
      <c r="N861" s="974"/>
      <c r="O861" s="974"/>
      <c r="P861" s="977" t="s">
        <v>4424</v>
      </c>
      <c r="Q861" s="977" t="s">
        <v>3303</v>
      </c>
      <c r="R861" s="979" t="s">
        <v>2409</v>
      </c>
      <c r="S861" s="985"/>
      <c r="T861" s="985"/>
      <c r="U861" s="974" t="s">
        <v>19518</v>
      </c>
      <c r="V861" s="974"/>
      <c r="W861" s="974" t="s">
        <v>3630</v>
      </c>
      <c r="X861" s="974" t="s">
        <v>3630</v>
      </c>
      <c r="Y861" s="974" t="s">
        <v>4475</v>
      </c>
      <c r="Z861" s="980" t="s">
        <v>22470</v>
      </c>
      <c r="AA861" s="1011">
        <v>10</v>
      </c>
      <c r="AB861" s="1011">
        <v>2010</v>
      </c>
      <c r="AC861" s="974"/>
      <c r="AD861" s="983">
        <v>30000</v>
      </c>
      <c r="AE861" s="977" t="s">
        <v>4002</v>
      </c>
      <c r="AF861" s="977" t="s">
        <v>4424</v>
      </c>
      <c r="AG861" s="977"/>
      <c r="AH861" s="985">
        <v>11149017</v>
      </c>
      <c r="AI861" s="1003" t="s">
        <v>3630</v>
      </c>
      <c r="AJ861" s="977" t="s">
        <v>2410</v>
      </c>
      <c r="AK861" s="985" t="s">
        <v>14525</v>
      </c>
      <c r="AL861" s="977" t="s">
        <v>6617</v>
      </c>
      <c r="AM861" s="977" t="s">
        <v>3630</v>
      </c>
      <c r="AN861" s="977" t="s">
        <v>3630</v>
      </c>
      <c r="AO861" s="977" t="s">
        <v>4475</v>
      </c>
      <c r="AP861" s="986" t="s">
        <v>4424</v>
      </c>
      <c r="AQ861" s="987" t="s">
        <v>4424</v>
      </c>
      <c r="AR861" s="988" t="s">
        <v>4424</v>
      </c>
      <c r="AS861" s="974"/>
      <c r="AT861" s="974"/>
      <c r="AU861" s="989"/>
      <c r="AV861" s="990" t="s">
        <v>16551</v>
      </c>
      <c r="AW861" s="974"/>
      <c r="AX861" s="990" t="s">
        <v>16551</v>
      </c>
      <c r="AY861" s="990" t="s">
        <v>16551</v>
      </c>
      <c r="AZ861" s="974"/>
      <c r="BA861" s="990" t="s">
        <v>16551</v>
      </c>
      <c r="BB861" s="977" t="s">
        <v>629</v>
      </c>
      <c r="BC861" s="977"/>
      <c r="BD861" s="994">
        <v>40634</v>
      </c>
      <c r="BE861" s="977" t="s">
        <v>189</v>
      </c>
      <c r="BF861" s="974"/>
      <c r="BG861" s="992"/>
      <c r="BL861" s="1361"/>
    </row>
    <row r="862" spans="1:64" s="993" customFormat="1" ht="13.5" customHeight="1" x14ac:dyDescent="0.25">
      <c r="A862" s="973">
        <v>858</v>
      </c>
      <c r="B862" s="974"/>
      <c r="C862" s="973"/>
      <c r="D862" s="973">
        <v>20482679987</v>
      </c>
      <c r="E862" s="1225">
        <v>4072188</v>
      </c>
      <c r="F862" s="976" t="s">
        <v>2668</v>
      </c>
      <c r="G862" s="977" t="s">
        <v>1505</v>
      </c>
      <c r="H862" s="977" t="s">
        <v>15024</v>
      </c>
      <c r="I862" s="974" t="s">
        <v>6546</v>
      </c>
      <c r="J862" s="978"/>
      <c r="K862" s="978"/>
      <c r="L862" s="974" t="s">
        <v>4507</v>
      </c>
      <c r="M862" s="974"/>
      <c r="N862" s="974"/>
      <c r="O862" s="974"/>
      <c r="P862" s="977" t="s">
        <v>4424</v>
      </c>
      <c r="Q862" s="977" t="s">
        <v>3303</v>
      </c>
      <c r="R862" s="979" t="s">
        <v>4509</v>
      </c>
      <c r="S862" s="985"/>
      <c r="T862" s="985"/>
      <c r="U862" s="974" t="s">
        <v>19166</v>
      </c>
      <c r="V862" s="974"/>
      <c r="W862" s="974" t="s">
        <v>2726</v>
      </c>
      <c r="X862" s="974" t="s">
        <v>2726</v>
      </c>
      <c r="Y862" s="974" t="s">
        <v>2726</v>
      </c>
      <c r="Z862" s="980" t="s">
        <v>19167</v>
      </c>
      <c r="AA862" s="1011">
        <v>10</v>
      </c>
      <c r="AB862" s="1011">
        <v>2010</v>
      </c>
      <c r="AC862" s="974"/>
      <c r="AD862" s="983"/>
      <c r="AE862" s="977" t="s">
        <v>4002</v>
      </c>
      <c r="AF862" s="977" t="s">
        <v>4424</v>
      </c>
      <c r="AG862" s="977"/>
      <c r="AH862" s="985">
        <v>11148238</v>
      </c>
      <c r="AI862" s="1003" t="s">
        <v>3630</v>
      </c>
      <c r="AJ862" s="977" t="s">
        <v>4508</v>
      </c>
      <c r="AK862" s="985" t="s">
        <v>14699</v>
      </c>
      <c r="AL862" s="977" t="s">
        <v>19169</v>
      </c>
      <c r="AM862" s="974" t="s">
        <v>2726</v>
      </c>
      <c r="AN862" s="974" t="s">
        <v>2726</v>
      </c>
      <c r="AO862" s="974" t="s">
        <v>2726</v>
      </c>
      <c r="AP862" s="986" t="s">
        <v>4424</v>
      </c>
      <c r="AQ862" s="987" t="s">
        <v>4424</v>
      </c>
      <c r="AR862" s="988" t="s">
        <v>4424</v>
      </c>
      <c r="AS862" s="974"/>
      <c r="AT862" s="974"/>
      <c r="AU862" s="989"/>
      <c r="AV862" s="990" t="s">
        <v>16551</v>
      </c>
      <c r="AW862" s="974"/>
      <c r="AX862" s="990" t="s">
        <v>16551</v>
      </c>
      <c r="AY862" s="990" t="s">
        <v>16551</v>
      </c>
      <c r="AZ862" s="974"/>
      <c r="BA862" s="990" t="s">
        <v>16551</v>
      </c>
      <c r="BB862" s="977" t="s">
        <v>4510</v>
      </c>
      <c r="BC862" s="977" t="s">
        <v>2190</v>
      </c>
      <c r="BD862" s="994">
        <v>40540</v>
      </c>
      <c r="BE862" s="977" t="s">
        <v>189</v>
      </c>
      <c r="BF862" s="974"/>
      <c r="BG862" s="992"/>
      <c r="BL862" s="1361"/>
    </row>
    <row r="863" spans="1:64" s="993" customFormat="1" ht="13.5" customHeight="1" x14ac:dyDescent="0.25">
      <c r="A863" s="973">
        <v>859</v>
      </c>
      <c r="B863" s="974"/>
      <c r="C863" s="973"/>
      <c r="D863" s="973">
        <v>10803562836</v>
      </c>
      <c r="E863" s="1225">
        <v>4070436</v>
      </c>
      <c r="F863" s="976" t="s">
        <v>3254</v>
      </c>
      <c r="G863" s="977" t="s">
        <v>1692</v>
      </c>
      <c r="H863" s="977" t="s">
        <v>4511</v>
      </c>
      <c r="I863" s="974" t="s">
        <v>15651</v>
      </c>
      <c r="J863" s="978"/>
      <c r="K863" s="978"/>
      <c r="L863" s="974" t="s">
        <v>4512</v>
      </c>
      <c r="M863" s="974"/>
      <c r="N863" s="974"/>
      <c r="O863" s="974"/>
      <c r="P863" s="977" t="s">
        <v>16551</v>
      </c>
      <c r="Q863" s="977"/>
      <c r="R863" s="979" t="s">
        <v>4513</v>
      </c>
      <c r="S863" s="985"/>
      <c r="T863" s="985"/>
      <c r="U863" s="974" t="s">
        <v>19795</v>
      </c>
      <c r="V863" s="974"/>
      <c r="W863" s="974" t="s">
        <v>3687</v>
      </c>
      <c r="X863" s="974" t="s">
        <v>1881</v>
      </c>
      <c r="Y863" s="974" t="s">
        <v>6087</v>
      </c>
      <c r="Z863" s="980" t="s">
        <v>2408</v>
      </c>
      <c r="AA863" s="1011">
        <v>10</v>
      </c>
      <c r="AB863" s="1011">
        <v>2010</v>
      </c>
      <c r="AC863" s="974"/>
      <c r="AD863" s="983">
        <v>5000</v>
      </c>
      <c r="AE863" s="977" t="s">
        <v>2281</v>
      </c>
      <c r="AF863" s="977" t="s">
        <v>4424</v>
      </c>
      <c r="AG863" s="977"/>
      <c r="AH863" s="973" t="s">
        <v>4424</v>
      </c>
      <c r="AI863" s="974" t="s">
        <v>4424</v>
      </c>
      <c r="AJ863" s="977" t="s">
        <v>4512</v>
      </c>
      <c r="AK863" s="985">
        <v>80356283</v>
      </c>
      <c r="AL863" s="977" t="s">
        <v>4514</v>
      </c>
      <c r="AM863" s="974" t="s">
        <v>3687</v>
      </c>
      <c r="AN863" s="974" t="s">
        <v>1881</v>
      </c>
      <c r="AO863" s="974" t="s">
        <v>6087</v>
      </c>
      <c r="AP863" s="986" t="s">
        <v>16551</v>
      </c>
      <c r="AQ863" s="984"/>
      <c r="AR863" s="988" t="s">
        <v>16551</v>
      </c>
      <c r="AS863" s="974"/>
      <c r="AT863" s="974"/>
      <c r="AU863" s="974"/>
      <c r="AV863" s="990" t="s">
        <v>16551</v>
      </c>
      <c r="AW863" s="974"/>
      <c r="AX863" s="990" t="s">
        <v>16551</v>
      </c>
      <c r="AY863" s="990" t="s">
        <v>16551</v>
      </c>
      <c r="AZ863" s="974"/>
      <c r="BA863" s="990" t="s">
        <v>16551</v>
      </c>
      <c r="BB863" s="977" t="s">
        <v>4515</v>
      </c>
      <c r="BC863" s="977"/>
      <c r="BD863" s="994">
        <v>40499</v>
      </c>
      <c r="BE863" s="977" t="s">
        <v>189</v>
      </c>
      <c r="BF863" s="974"/>
      <c r="BG863" s="992"/>
      <c r="BL863" s="1361"/>
    </row>
    <row r="864" spans="1:64" s="993" customFormat="1" ht="13.5" customHeight="1" x14ac:dyDescent="0.25">
      <c r="A864" s="973">
        <v>860</v>
      </c>
      <c r="B864" s="974"/>
      <c r="C864" s="973"/>
      <c r="D864" s="973">
        <v>10405724800</v>
      </c>
      <c r="E864" s="1225">
        <v>4070419</v>
      </c>
      <c r="F864" s="976" t="s">
        <v>2668</v>
      </c>
      <c r="G864" s="977" t="s">
        <v>526</v>
      </c>
      <c r="H864" s="977" t="s">
        <v>1894</v>
      </c>
      <c r="I864" s="974" t="s">
        <v>15651</v>
      </c>
      <c r="J864" s="978"/>
      <c r="K864" s="978"/>
      <c r="L864" s="974" t="s">
        <v>3247</v>
      </c>
      <c r="M864" s="974"/>
      <c r="N864" s="974"/>
      <c r="O864" s="974"/>
      <c r="P864" s="977" t="s">
        <v>4424</v>
      </c>
      <c r="Q864" s="973" t="s">
        <v>4424</v>
      </c>
      <c r="R864" s="979" t="s">
        <v>3248</v>
      </c>
      <c r="S864" s="985" t="s">
        <v>4424</v>
      </c>
      <c r="T864" s="973" t="s">
        <v>4424</v>
      </c>
      <c r="U864" s="974" t="s">
        <v>3249</v>
      </c>
      <c r="V864" s="974"/>
      <c r="W864" s="974" t="s">
        <v>3301</v>
      </c>
      <c r="X864" s="974" t="s">
        <v>1090</v>
      </c>
      <c r="Y864" s="974" t="s">
        <v>1212</v>
      </c>
      <c r="Z864" s="980" t="s">
        <v>18640</v>
      </c>
      <c r="AA864" s="1011">
        <v>10</v>
      </c>
      <c r="AB864" s="1011">
        <v>2010</v>
      </c>
      <c r="AC864" s="974"/>
      <c r="AD864" s="983">
        <v>5000</v>
      </c>
      <c r="AE864" s="977" t="s">
        <v>2281</v>
      </c>
      <c r="AF864" s="977" t="s">
        <v>4424</v>
      </c>
      <c r="AG864" s="977"/>
      <c r="AH864" s="973" t="s">
        <v>4424</v>
      </c>
      <c r="AI864" s="974" t="s">
        <v>4424</v>
      </c>
      <c r="AJ864" s="977" t="s">
        <v>3247</v>
      </c>
      <c r="AK864" s="985" t="s">
        <v>3248</v>
      </c>
      <c r="AL864" s="977" t="s">
        <v>21148</v>
      </c>
      <c r="AM864" s="977" t="s">
        <v>3301</v>
      </c>
      <c r="AN864" s="977" t="s">
        <v>1090</v>
      </c>
      <c r="AO864" s="977" t="s">
        <v>1212</v>
      </c>
      <c r="AP864" s="986" t="s">
        <v>4424</v>
      </c>
      <c r="AQ864" s="984" t="s">
        <v>4424</v>
      </c>
      <c r="AR864" s="988" t="s">
        <v>4424</v>
      </c>
      <c r="AS864" s="974"/>
      <c r="AT864" s="974"/>
      <c r="AU864" s="974"/>
      <c r="AV864" s="990" t="s">
        <v>4424</v>
      </c>
      <c r="AW864" s="991" t="s">
        <v>4424</v>
      </c>
      <c r="AX864" s="990" t="s">
        <v>4424</v>
      </c>
      <c r="AY864" s="990" t="s">
        <v>4424</v>
      </c>
      <c r="AZ864" s="991" t="s">
        <v>4424</v>
      </c>
      <c r="BA864" s="990" t="s">
        <v>4424</v>
      </c>
      <c r="BB864" s="977" t="s">
        <v>6329</v>
      </c>
      <c r="BC864" s="977"/>
      <c r="BD864" s="994">
        <v>40490</v>
      </c>
      <c r="BE864" s="977" t="s">
        <v>189</v>
      </c>
      <c r="BF864" s="974" t="s">
        <v>7305</v>
      </c>
      <c r="BG864" s="992"/>
      <c r="BL864" s="1361"/>
    </row>
    <row r="865" spans="1:64" s="993" customFormat="1" ht="13.5" customHeight="1" x14ac:dyDescent="0.25">
      <c r="A865" s="973">
        <v>861</v>
      </c>
      <c r="B865" s="974"/>
      <c r="C865" s="973"/>
      <c r="D865" s="973">
        <v>10431908471</v>
      </c>
      <c r="E865" s="1225">
        <v>4071175</v>
      </c>
      <c r="F865" s="976" t="s">
        <v>2668</v>
      </c>
      <c r="G865" s="977" t="s">
        <v>1692</v>
      </c>
      <c r="H865" s="977" t="s">
        <v>14526</v>
      </c>
      <c r="I865" s="993" t="s">
        <v>3862</v>
      </c>
      <c r="J865" s="978"/>
      <c r="K865" s="978"/>
      <c r="L865" s="974" t="s">
        <v>2411</v>
      </c>
      <c r="M865" s="974"/>
      <c r="N865" s="974"/>
      <c r="O865" s="974"/>
      <c r="P865" s="977" t="s">
        <v>16551</v>
      </c>
      <c r="Q865" s="973" t="s">
        <v>4424</v>
      </c>
      <c r="R865" s="979" t="s">
        <v>2412</v>
      </c>
      <c r="S865" s="985"/>
      <c r="T865" s="985"/>
      <c r="U865" s="974" t="s">
        <v>19796</v>
      </c>
      <c r="V865" s="974"/>
      <c r="W865" s="974" t="s">
        <v>3200</v>
      </c>
      <c r="X865" s="974" t="s">
        <v>1517</v>
      </c>
      <c r="Y865" s="974" t="s">
        <v>1221</v>
      </c>
      <c r="Z865" s="980" t="s">
        <v>898</v>
      </c>
      <c r="AA865" s="1011">
        <v>10</v>
      </c>
      <c r="AB865" s="1011">
        <v>2010</v>
      </c>
      <c r="AC865" s="974"/>
      <c r="AD865" s="983">
        <v>3000</v>
      </c>
      <c r="AE865" s="977" t="s">
        <v>2281</v>
      </c>
      <c r="AF865" s="977" t="s">
        <v>4424</v>
      </c>
      <c r="AG865" s="977"/>
      <c r="AH865" s="973" t="s">
        <v>4424</v>
      </c>
      <c r="AI865" s="974" t="s">
        <v>4424</v>
      </c>
      <c r="AJ865" s="977" t="s">
        <v>2411</v>
      </c>
      <c r="AK865" s="985">
        <v>43190847</v>
      </c>
      <c r="AL865" s="977" t="s">
        <v>19796</v>
      </c>
      <c r="AM865" s="977" t="s">
        <v>3200</v>
      </c>
      <c r="AN865" s="977" t="s">
        <v>1517</v>
      </c>
      <c r="AO865" s="977" t="s">
        <v>1221</v>
      </c>
      <c r="AP865" s="986" t="s">
        <v>16551</v>
      </c>
      <c r="AQ865" s="984"/>
      <c r="AR865" s="988" t="s">
        <v>16551</v>
      </c>
      <c r="AS865" s="974"/>
      <c r="AT865" s="974"/>
      <c r="AU865" s="974"/>
      <c r="AV865" s="990" t="s">
        <v>16551</v>
      </c>
      <c r="AW865" s="974"/>
      <c r="AX865" s="990" t="s">
        <v>16551</v>
      </c>
      <c r="AY865" s="990" t="s">
        <v>16551</v>
      </c>
      <c r="AZ865" s="974"/>
      <c r="BA865" s="990" t="s">
        <v>16551</v>
      </c>
      <c r="BB865" s="977" t="s">
        <v>3949</v>
      </c>
      <c r="BC865" s="977" t="s">
        <v>2591</v>
      </c>
      <c r="BD865" s="994">
        <v>40490</v>
      </c>
      <c r="BE865" s="977" t="s">
        <v>189</v>
      </c>
      <c r="BF865" s="974"/>
      <c r="BG865" s="992"/>
      <c r="BL865" s="1361"/>
    </row>
    <row r="866" spans="1:64" s="993" customFormat="1" ht="13.5" customHeight="1" x14ac:dyDescent="0.25">
      <c r="A866" s="973">
        <v>862</v>
      </c>
      <c r="B866" s="973"/>
      <c r="C866" s="973"/>
      <c r="D866" s="973">
        <v>20449461810</v>
      </c>
      <c r="E866" s="1225">
        <v>4070816</v>
      </c>
      <c r="F866" s="976" t="s">
        <v>3254</v>
      </c>
      <c r="G866" s="977" t="s">
        <v>1692</v>
      </c>
      <c r="H866" s="977" t="s">
        <v>15660</v>
      </c>
      <c r="I866" s="974" t="s">
        <v>6546</v>
      </c>
      <c r="J866" s="978"/>
      <c r="K866" s="978"/>
      <c r="L866" s="974" t="s">
        <v>899</v>
      </c>
      <c r="M866" s="974"/>
      <c r="N866" s="974"/>
      <c r="O866" s="974"/>
      <c r="P866" s="977" t="s">
        <v>4424</v>
      </c>
      <c r="Q866" s="977" t="s">
        <v>6194</v>
      </c>
      <c r="R866" s="979" t="s">
        <v>900</v>
      </c>
      <c r="S866" s="985"/>
      <c r="T866" s="985"/>
      <c r="U866" s="974" t="s">
        <v>19797</v>
      </c>
      <c r="V866" s="974"/>
      <c r="W866" s="974" t="s">
        <v>2827</v>
      </c>
      <c r="X866" s="974" t="s">
        <v>2827</v>
      </c>
      <c r="Y866" s="974" t="s">
        <v>2827</v>
      </c>
      <c r="Z866" s="980" t="s">
        <v>22676</v>
      </c>
      <c r="AA866" s="1011">
        <v>10</v>
      </c>
      <c r="AB866" s="1011">
        <v>2010</v>
      </c>
      <c r="AC866" s="973"/>
      <c r="AD866" s="983">
        <v>3000</v>
      </c>
      <c r="AE866" s="977" t="s">
        <v>4002</v>
      </c>
      <c r="AF866" s="977" t="s">
        <v>4424</v>
      </c>
      <c r="AG866" s="977"/>
      <c r="AH866" s="985">
        <v>11039833</v>
      </c>
      <c r="AI866" s="974" t="s">
        <v>2827</v>
      </c>
      <c r="AJ866" s="977" t="s">
        <v>901</v>
      </c>
      <c r="AK866" s="985">
        <v>42405809</v>
      </c>
      <c r="AL866" s="977" t="s">
        <v>902</v>
      </c>
      <c r="AM866" s="977" t="s">
        <v>2827</v>
      </c>
      <c r="AN866" s="977" t="s">
        <v>2827</v>
      </c>
      <c r="AO866" s="977" t="s">
        <v>2827</v>
      </c>
      <c r="AP866" s="986" t="s">
        <v>16551</v>
      </c>
      <c r="AQ866" s="984"/>
      <c r="AR866" s="988" t="s">
        <v>16551</v>
      </c>
      <c r="AS866" s="974"/>
      <c r="AT866" s="974"/>
      <c r="AU866" s="974"/>
      <c r="AV866" s="990" t="s">
        <v>16551</v>
      </c>
      <c r="AW866" s="973"/>
      <c r="AX866" s="990" t="s">
        <v>16551</v>
      </c>
      <c r="AY866" s="990" t="s">
        <v>16551</v>
      </c>
      <c r="AZ866" s="973"/>
      <c r="BA866" s="990" t="s">
        <v>16551</v>
      </c>
      <c r="BB866" s="977" t="s">
        <v>3918</v>
      </c>
      <c r="BC866" s="977" t="s">
        <v>2190</v>
      </c>
      <c r="BD866" s="994">
        <v>40480</v>
      </c>
      <c r="BE866" s="977" t="s">
        <v>189</v>
      </c>
      <c r="BF866" s="973"/>
      <c r="BG866" s="1029"/>
      <c r="BH866" s="1002"/>
      <c r="BL866" s="1361"/>
    </row>
    <row r="867" spans="1:64" s="1002" customFormat="1" ht="13.5" customHeight="1" x14ac:dyDescent="0.25">
      <c r="A867" s="973">
        <v>863</v>
      </c>
      <c r="B867" s="974"/>
      <c r="C867" s="973"/>
      <c r="D867" s="973">
        <v>10004626244</v>
      </c>
      <c r="E867" s="1225">
        <v>4071185</v>
      </c>
      <c r="F867" s="976" t="s">
        <v>3254</v>
      </c>
      <c r="G867" s="977" t="s">
        <v>1692</v>
      </c>
      <c r="H867" s="977" t="s">
        <v>5262</v>
      </c>
      <c r="I867" s="974" t="s">
        <v>3862</v>
      </c>
      <c r="J867" s="978"/>
      <c r="K867" s="978"/>
      <c r="L867" s="974" t="s">
        <v>5263</v>
      </c>
      <c r="M867" s="974"/>
      <c r="N867" s="974"/>
      <c r="O867" s="974"/>
      <c r="P867" s="977" t="s">
        <v>16551</v>
      </c>
      <c r="Q867" s="977"/>
      <c r="R867" s="979" t="s">
        <v>5264</v>
      </c>
      <c r="S867" s="985"/>
      <c r="T867" s="985"/>
      <c r="U867" s="974" t="s">
        <v>5265</v>
      </c>
      <c r="V867" s="974"/>
      <c r="W867" s="974" t="s">
        <v>2827</v>
      </c>
      <c r="X867" s="974" t="s">
        <v>2827</v>
      </c>
      <c r="Y867" s="974" t="s">
        <v>2827</v>
      </c>
      <c r="Z867" s="980" t="s">
        <v>5266</v>
      </c>
      <c r="AA867" s="1011">
        <v>11</v>
      </c>
      <c r="AB867" s="1011">
        <v>2010</v>
      </c>
      <c r="AC867" s="974"/>
      <c r="AD867" s="983">
        <v>7000</v>
      </c>
      <c r="AE867" s="977" t="s">
        <v>2281</v>
      </c>
      <c r="AF867" s="977" t="s">
        <v>4424</v>
      </c>
      <c r="AG867" s="977"/>
      <c r="AH867" s="973" t="s">
        <v>4424</v>
      </c>
      <c r="AI867" s="974" t="s">
        <v>4424</v>
      </c>
      <c r="AJ867" s="977" t="s">
        <v>5267</v>
      </c>
      <c r="AK867" s="985" t="s">
        <v>5264</v>
      </c>
      <c r="AL867" s="977" t="s">
        <v>5268</v>
      </c>
      <c r="AM867" s="977" t="s">
        <v>2827</v>
      </c>
      <c r="AN867" s="977" t="s">
        <v>2827</v>
      </c>
      <c r="AO867" s="977" t="s">
        <v>2827</v>
      </c>
      <c r="AP867" s="986" t="s">
        <v>16551</v>
      </c>
      <c r="AQ867" s="984"/>
      <c r="AR867" s="988" t="s">
        <v>16551</v>
      </c>
      <c r="AS867" s="974"/>
      <c r="AT867" s="974"/>
      <c r="AU867" s="974"/>
      <c r="AV867" s="990" t="s">
        <v>16551</v>
      </c>
      <c r="AW867" s="974"/>
      <c r="AX867" s="990" t="s">
        <v>16551</v>
      </c>
      <c r="AY867" s="990" t="s">
        <v>16551</v>
      </c>
      <c r="AZ867" s="974"/>
      <c r="BA867" s="990" t="s">
        <v>16551</v>
      </c>
      <c r="BB867" s="977" t="s">
        <v>1693</v>
      </c>
      <c r="BC867" s="977"/>
      <c r="BD867" s="994">
        <v>40539</v>
      </c>
      <c r="BE867" s="977" t="s">
        <v>189</v>
      </c>
      <c r="BF867" s="974"/>
      <c r="BG867" s="992"/>
      <c r="BH867" s="993"/>
      <c r="BL867" s="1361"/>
    </row>
    <row r="868" spans="1:64" s="993" customFormat="1" ht="13.5" customHeight="1" x14ac:dyDescent="0.25">
      <c r="A868" s="973">
        <v>864</v>
      </c>
      <c r="B868" s="974"/>
      <c r="C868" s="973"/>
      <c r="D868" s="973">
        <v>20479936791</v>
      </c>
      <c r="E868" s="1225">
        <v>4071528</v>
      </c>
      <c r="F868" s="976" t="s">
        <v>2668</v>
      </c>
      <c r="G868" s="977" t="s">
        <v>526</v>
      </c>
      <c r="H868" s="977" t="s">
        <v>22677</v>
      </c>
      <c r="I868" s="974" t="s">
        <v>15651</v>
      </c>
      <c r="J868" s="978"/>
      <c r="K868" s="978"/>
      <c r="L868" s="974" t="s">
        <v>5269</v>
      </c>
      <c r="M868" s="974"/>
      <c r="N868" s="974"/>
      <c r="O868" s="974"/>
      <c r="P868" s="977" t="s">
        <v>16551</v>
      </c>
      <c r="Q868" s="977" t="s">
        <v>3303</v>
      </c>
      <c r="R868" s="979" t="s">
        <v>5270</v>
      </c>
      <c r="S868" s="985"/>
      <c r="T868" s="985"/>
      <c r="U868" s="974" t="s">
        <v>19819</v>
      </c>
      <c r="V868" s="974"/>
      <c r="W868" s="974" t="s">
        <v>1517</v>
      </c>
      <c r="X868" s="974" t="s">
        <v>1517</v>
      </c>
      <c r="Y868" s="974" t="s">
        <v>1221</v>
      </c>
      <c r="Z868" s="980" t="s">
        <v>5271</v>
      </c>
      <c r="AA868" s="1011">
        <v>11</v>
      </c>
      <c r="AB868" s="1011">
        <v>2010</v>
      </c>
      <c r="AC868" s="974"/>
      <c r="AD868" s="983">
        <v>20000</v>
      </c>
      <c r="AE868" s="977" t="s">
        <v>4002</v>
      </c>
      <c r="AF868" s="977" t="s">
        <v>4424</v>
      </c>
      <c r="AG868" s="977"/>
      <c r="AH868" s="985">
        <v>11040399</v>
      </c>
      <c r="AI868" s="974" t="s">
        <v>1517</v>
      </c>
      <c r="AJ868" s="977" t="s">
        <v>5272</v>
      </c>
      <c r="AK868" s="985">
        <v>42675865</v>
      </c>
      <c r="AL868" s="977" t="s">
        <v>22352</v>
      </c>
      <c r="AM868" s="977" t="s">
        <v>1517</v>
      </c>
      <c r="AN868" s="977" t="s">
        <v>4424</v>
      </c>
      <c r="AO868" s="977" t="s">
        <v>1221</v>
      </c>
      <c r="AP868" s="977" t="s">
        <v>4424</v>
      </c>
      <c r="AQ868" s="977" t="s">
        <v>4424</v>
      </c>
      <c r="AR868" s="977" t="s">
        <v>4424</v>
      </c>
      <c r="AS868" s="977" t="s">
        <v>4424</v>
      </c>
      <c r="AT868" s="977" t="s">
        <v>4424</v>
      </c>
      <c r="AU868" s="977" t="s">
        <v>4424</v>
      </c>
      <c r="AV868" s="977" t="s">
        <v>4424</v>
      </c>
      <c r="AW868" s="974"/>
      <c r="AX868" s="990" t="s">
        <v>16551</v>
      </c>
      <c r="AY868" s="990" t="s">
        <v>16551</v>
      </c>
      <c r="AZ868" s="974"/>
      <c r="BA868" s="990" t="s">
        <v>16551</v>
      </c>
      <c r="BB868" s="977" t="s">
        <v>1907</v>
      </c>
      <c r="BC868" s="977" t="s">
        <v>2190</v>
      </c>
      <c r="BD868" s="994">
        <v>40491</v>
      </c>
      <c r="BE868" s="977" t="s">
        <v>189</v>
      </c>
      <c r="BF868" s="974"/>
      <c r="BG868" s="992"/>
      <c r="BL868" s="1361"/>
    </row>
    <row r="869" spans="1:64" s="993" customFormat="1" ht="13.5" customHeight="1" x14ac:dyDescent="0.25">
      <c r="A869" s="973">
        <v>865</v>
      </c>
      <c r="B869" s="973"/>
      <c r="C869" s="973"/>
      <c r="D869" s="973">
        <v>10282234616</v>
      </c>
      <c r="E869" s="1225">
        <v>4072194</v>
      </c>
      <c r="F869" s="976" t="s">
        <v>2667</v>
      </c>
      <c r="G869" s="977" t="s">
        <v>526</v>
      </c>
      <c r="H869" s="977" t="s">
        <v>5756</v>
      </c>
      <c r="I869" s="974" t="s">
        <v>15651</v>
      </c>
      <c r="J869" s="978"/>
      <c r="K869" s="978"/>
      <c r="L869" s="974" t="s">
        <v>19170</v>
      </c>
      <c r="M869" s="974"/>
      <c r="N869" s="974"/>
      <c r="O869" s="974"/>
      <c r="P869" s="977" t="s">
        <v>16551</v>
      </c>
      <c r="Q869" s="973" t="s">
        <v>4424</v>
      </c>
      <c r="R869" s="979">
        <v>28223461</v>
      </c>
      <c r="S869" s="973"/>
      <c r="T869" s="973"/>
      <c r="U869" s="974" t="s">
        <v>19798</v>
      </c>
      <c r="V869" s="974"/>
      <c r="W869" s="974" t="s">
        <v>262</v>
      </c>
      <c r="X869" s="974" t="s">
        <v>1803</v>
      </c>
      <c r="Y869" s="974" t="s">
        <v>262</v>
      </c>
      <c r="Z869" s="980" t="s">
        <v>19171</v>
      </c>
      <c r="AA869" s="1011">
        <v>11</v>
      </c>
      <c r="AB869" s="1011">
        <v>2010</v>
      </c>
      <c r="AC869" s="973"/>
      <c r="AD869" s="983">
        <v>20000</v>
      </c>
      <c r="AE869" s="977" t="s">
        <v>2281</v>
      </c>
      <c r="AF869" s="977" t="s">
        <v>4424</v>
      </c>
      <c r="AG869" s="977"/>
      <c r="AH869" s="973" t="s">
        <v>4424</v>
      </c>
      <c r="AI869" s="974" t="s">
        <v>4424</v>
      </c>
      <c r="AJ869" s="977" t="s">
        <v>19172</v>
      </c>
      <c r="AK869" s="985">
        <v>28223461</v>
      </c>
      <c r="AL869" s="977" t="s">
        <v>17154</v>
      </c>
      <c r="AM869" s="974" t="s">
        <v>262</v>
      </c>
      <c r="AN869" s="974" t="s">
        <v>1803</v>
      </c>
      <c r="AO869" s="974" t="s">
        <v>262</v>
      </c>
      <c r="AP869" s="986" t="s">
        <v>4424</v>
      </c>
      <c r="AQ869" s="987" t="s">
        <v>4424</v>
      </c>
      <c r="AR869" s="988" t="s">
        <v>4424</v>
      </c>
      <c r="AS869" s="974"/>
      <c r="AT869" s="974"/>
      <c r="AU869" s="989"/>
      <c r="AV869" s="990" t="s">
        <v>16551</v>
      </c>
      <c r="AW869" s="973"/>
      <c r="AX869" s="990" t="s">
        <v>16551</v>
      </c>
      <c r="AY869" s="990" t="s">
        <v>16551</v>
      </c>
      <c r="AZ869" s="973"/>
      <c r="BA869" s="990" t="s">
        <v>16551</v>
      </c>
      <c r="BB869" s="977" t="s">
        <v>2887</v>
      </c>
      <c r="BC869" s="977"/>
      <c r="BD869" s="994">
        <v>40517</v>
      </c>
      <c r="BE869" s="977" t="s">
        <v>189</v>
      </c>
      <c r="BF869" s="973"/>
      <c r="BG869" s="1029"/>
      <c r="BL869" s="1361"/>
    </row>
    <row r="870" spans="1:64" s="1002" customFormat="1" ht="13.5" customHeight="1" x14ac:dyDescent="0.25">
      <c r="A870" s="973">
        <v>866</v>
      </c>
      <c r="B870" s="973"/>
      <c r="C870" s="973"/>
      <c r="D870" s="973">
        <v>10450315724</v>
      </c>
      <c r="E870" s="1225">
        <v>4070817</v>
      </c>
      <c r="F870" s="976" t="s">
        <v>3254</v>
      </c>
      <c r="G870" s="977" t="s">
        <v>526</v>
      </c>
      <c r="H870" s="977" t="s">
        <v>2439</v>
      </c>
      <c r="I870" s="974" t="s">
        <v>15651</v>
      </c>
      <c r="J870" s="978"/>
      <c r="K870" s="978"/>
      <c r="L870" s="974" t="s">
        <v>2441</v>
      </c>
      <c r="M870" s="974"/>
      <c r="N870" s="974"/>
      <c r="O870" s="974"/>
      <c r="P870" s="977" t="s">
        <v>16551</v>
      </c>
      <c r="Q870" s="977"/>
      <c r="R870" s="979" t="s">
        <v>2440</v>
      </c>
      <c r="S870" s="973"/>
      <c r="T870" s="973"/>
      <c r="U870" s="974" t="s">
        <v>19799</v>
      </c>
      <c r="V870" s="974"/>
      <c r="W870" s="974" t="s">
        <v>2827</v>
      </c>
      <c r="X870" s="974" t="s">
        <v>2827</v>
      </c>
      <c r="Y870" s="974" t="s">
        <v>2827</v>
      </c>
      <c r="Z870" s="980" t="s">
        <v>2464</v>
      </c>
      <c r="AA870" s="1011">
        <v>11</v>
      </c>
      <c r="AB870" s="1011">
        <v>2010</v>
      </c>
      <c r="AC870" s="973"/>
      <c r="AD870" s="983">
        <v>5000</v>
      </c>
      <c r="AE870" s="977" t="s">
        <v>2281</v>
      </c>
      <c r="AF870" s="977" t="s">
        <v>4424</v>
      </c>
      <c r="AG870" s="977"/>
      <c r="AH870" s="973"/>
      <c r="AI870" s="974"/>
      <c r="AJ870" s="977" t="s">
        <v>2441</v>
      </c>
      <c r="AK870" s="985">
        <v>45031572</v>
      </c>
      <c r="AL870" s="977" t="s">
        <v>17155</v>
      </c>
      <c r="AM870" s="977" t="s">
        <v>2827</v>
      </c>
      <c r="AN870" s="977" t="s">
        <v>2827</v>
      </c>
      <c r="AO870" s="977" t="s">
        <v>2827</v>
      </c>
      <c r="AP870" s="986" t="s">
        <v>16551</v>
      </c>
      <c r="AQ870" s="984"/>
      <c r="AR870" s="988" t="s">
        <v>16551</v>
      </c>
      <c r="AS870" s="974"/>
      <c r="AT870" s="974"/>
      <c r="AU870" s="974"/>
      <c r="AV870" s="990" t="s">
        <v>16551</v>
      </c>
      <c r="AW870" s="973"/>
      <c r="AX870" s="990" t="s">
        <v>16551</v>
      </c>
      <c r="AY870" s="990" t="s">
        <v>16551</v>
      </c>
      <c r="AZ870" s="973"/>
      <c r="BA870" s="990" t="s">
        <v>16551</v>
      </c>
      <c r="BB870" s="977" t="s">
        <v>6964</v>
      </c>
      <c r="BC870" s="977" t="s">
        <v>2591</v>
      </c>
      <c r="BD870" s="994">
        <v>40557</v>
      </c>
      <c r="BE870" s="977" t="s">
        <v>189</v>
      </c>
      <c r="BF870" s="973"/>
      <c r="BG870" s="1029"/>
      <c r="BL870" s="1361"/>
    </row>
    <row r="871" spans="1:64" s="1002" customFormat="1" ht="13.5" customHeight="1" x14ac:dyDescent="0.25">
      <c r="A871" s="973">
        <v>867</v>
      </c>
      <c r="B871" s="973"/>
      <c r="C871" s="973"/>
      <c r="D871" s="973">
        <v>20520793811</v>
      </c>
      <c r="E871" s="1225">
        <v>4071883</v>
      </c>
      <c r="F871" s="976" t="s">
        <v>5521</v>
      </c>
      <c r="G871" s="977" t="s">
        <v>1692</v>
      </c>
      <c r="H871" s="977" t="s">
        <v>20699</v>
      </c>
      <c r="I871" s="974" t="s">
        <v>15651</v>
      </c>
      <c r="J871" s="978"/>
      <c r="K871" s="978"/>
      <c r="L871" s="974" t="s">
        <v>6065</v>
      </c>
      <c r="M871" s="974"/>
      <c r="N871" s="974"/>
      <c r="O871" s="974"/>
      <c r="P871" s="977" t="s">
        <v>16551</v>
      </c>
      <c r="Q871" s="977" t="s">
        <v>3303</v>
      </c>
      <c r="R871" s="979">
        <v>16142794</v>
      </c>
      <c r="S871" s="973"/>
      <c r="T871" s="973"/>
      <c r="U871" s="974" t="s">
        <v>6060</v>
      </c>
      <c r="V871" s="974"/>
      <c r="W871" s="974" t="s">
        <v>6062</v>
      </c>
      <c r="X871" s="974" t="s">
        <v>6061</v>
      </c>
      <c r="Y871" s="974" t="s">
        <v>5521</v>
      </c>
      <c r="Z871" s="980" t="s">
        <v>6063</v>
      </c>
      <c r="AA871" s="1011">
        <v>11</v>
      </c>
      <c r="AB871" s="1011">
        <v>2010</v>
      </c>
      <c r="AC871" s="973"/>
      <c r="AD871" s="1011" t="s">
        <v>6064</v>
      </c>
      <c r="AE871" s="977" t="s">
        <v>4002</v>
      </c>
      <c r="AF871" s="977" t="s">
        <v>4424</v>
      </c>
      <c r="AG871" s="977"/>
      <c r="AH871" s="985">
        <v>12286560</v>
      </c>
      <c r="AI871" s="974" t="s">
        <v>5521</v>
      </c>
      <c r="AJ871" s="977" t="s">
        <v>6065</v>
      </c>
      <c r="AK871" s="985">
        <v>16142794</v>
      </c>
      <c r="AL871" s="977" t="s">
        <v>2466</v>
      </c>
      <c r="AM871" s="977" t="s">
        <v>6062</v>
      </c>
      <c r="AN871" s="977" t="s">
        <v>6061</v>
      </c>
      <c r="AO871" s="977" t="s">
        <v>5521</v>
      </c>
      <c r="AP871" s="986" t="s">
        <v>16551</v>
      </c>
      <c r="AQ871" s="984"/>
      <c r="AR871" s="988" t="s">
        <v>16551</v>
      </c>
      <c r="AS871" s="974"/>
      <c r="AT871" s="974"/>
      <c r="AU871" s="974"/>
      <c r="AV871" s="990" t="s">
        <v>16551</v>
      </c>
      <c r="AW871" s="973"/>
      <c r="AX871" s="990" t="s">
        <v>16551</v>
      </c>
      <c r="AY871" s="990" t="s">
        <v>16551</v>
      </c>
      <c r="AZ871" s="973"/>
      <c r="BA871" s="990" t="s">
        <v>16551</v>
      </c>
      <c r="BB871" s="977" t="s">
        <v>2904</v>
      </c>
      <c r="BC871" s="977" t="s">
        <v>2591</v>
      </c>
      <c r="BD871" s="994">
        <v>40666</v>
      </c>
      <c r="BE871" s="977" t="s">
        <v>189</v>
      </c>
      <c r="BF871" s="973"/>
      <c r="BG871" s="1029"/>
      <c r="BH871" s="993"/>
      <c r="BL871" s="1361"/>
    </row>
    <row r="872" spans="1:64" s="1002" customFormat="1" ht="13.5" customHeight="1" x14ac:dyDescent="0.25">
      <c r="A872" s="973">
        <v>868</v>
      </c>
      <c r="B872" s="973"/>
      <c r="C872" s="973"/>
      <c r="D872" s="973">
        <v>10461530597</v>
      </c>
      <c r="E872" s="1225">
        <v>4071186</v>
      </c>
      <c r="F872" s="976" t="s">
        <v>2667</v>
      </c>
      <c r="G872" s="977" t="s">
        <v>526</v>
      </c>
      <c r="H872" s="977" t="s">
        <v>6078</v>
      </c>
      <c r="I872" s="974" t="s">
        <v>15651</v>
      </c>
      <c r="J872" s="978"/>
      <c r="K872" s="978"/>
      <c r="L872" s="974" t="s">
        <v>6075</v>
      </c>
      <c r="M872" s="974"/>
      <c r="N872" s="974"/>
      <c r="O872" s="974"/>
      <c r="P872" s="977" t="s">
        <v>16551</v>
      </c>
      <c r="Q872" s="977"/>
      <c r="R872" s="979">
        <v>46153059</v>
      </c>
      <c r="S872" s="973"/>
      <c r="T872" s="973"/>
      <c r="U872" s="974" t="s">
        <v>6077</v>
      </c>
      <c r="V872" s="974"/>
      <c r="W872" s="974" t="s">
        <v>6076</v>
      </c>
      <c r="X872" s="974" t="s">
        <v>3288</v>
      </c>
      <c r="Y872" s="974" t="s">
        <v>1160</v>
      </c>
      <c r="Z872" s="980" t="s">
        <v>2463</v>
      </c>
      <c r="AA872" s="1011">
        <v>11</v>
      </c>
      <c r="AB872" s="1011">
        <v>2010</v>
      </c>
      <c r="AC872" s="973"/>
      <c r="AD872" s="983">
        <v>25000</v>
      </c>
      <c r="AE872" s="977" t="s">
        <v>2281</v>
      </c>
      <c r="AF872" s="977" t="s">
        <v>4424</v>
      </c>
      <c r="AG872" s="977"/>
      <c r="AH872" s="973" t="s">
        <v>4424</v>
      </c>
      <c r="AI872" s="974" t="s">
        <v>4424</v>
      </c>
      <c r="AJ872" s="977" t="s">
        <v>6075</v>
      </c>
      <c r="AK872" s="985">
        <v>46153059</v>
      </c>
      <c r="AL872" s="977" t="s">
        <v>5411</v>
      </c>
      <c r="AM872" s="977" t="s">
        <v>6076</v>
      </c>
      <c r="AN872" s="977" t="s">
        <v>3288</v>
      </c>
      <c r="AO872" s="977" t="s">
        <v>1160</v>
      </c>
      <c r="AP872" s="986" t="s">
        <v>16551</v>
      </c>
      <c r="AQ872" s="984"/>
      <c r="AR872" s="988" t="s">
        <v>16551</v>
      </c>
      <c r="AS872" s="974"/>
      <c r="AT872" s="974"/>
      <c r="AU872" s="974"/>
      <c r="AV872" s="990" t="s">
        <v>16551</v>
      </c>
      <c r="AW872" s="973"/>
      <c r="AX872" s="990" t="s">
        <v>16551</v>
      </c>
      <c r="AY872" s="990" t="s">
        <v>16551</v>
      </c>
      <c r="AZ872" s="973"/>
      <c r="BA872" s="990" t="s">
        <v>16551</v>
      </c>
      <c r="BB872" s="977" t="s">
        <v>5546</v>
      </c>
      <c r="BC872" s="977" t="s">
        <v>2190</v>
      </c>
      <c r="BD872" s="994">
        <v>40511</v>
      </c>
      <c r="BE872" s="977" t="s">
        <v>189</v>
      </c>
      <c r="BF872" s="973"/>
      <c r="BG872" s="1029"/>
      <c r="BL872" s="1361"/>
    </row>
    <row r="873" spans="1:64" s="1002" customFormat="1" ht="13.5" customHeight="1" x14ac:dyDescent="0.25">
      <c r="A873" s="973">
        <v>869</v>
      </c>
      <c r="B873" s="973"/>
      <c r="C873" s="973"/>
      <c r="D873" s="973">
        <v>20528375708</v>
      </c>
      <c r="E873" s="1225">
        <v>4072193</v>
      </c>
      <c r="F873" s="976" t="s">
        <v>2667</v>
      </c>
      <c r="G873" s="977" t="s">
        <v>526</v>
      </c>
      <c r="H873" s="977" t="s">
        <v>2461</v>
      </c>
      <c r="I873" s="974" t="s">
        <v>15651</v>
      </c>
      <c r="J873" s="978"/>
      <c r="K873" s="978"/>
      <c r="L873" s="974" t="s">
        <v>15927</v>
      </c>
      <c r="M873" s="974"/>
      <c r="N873" s="974"/>
      <c r="O873" s="974"/>
      <c r="P873" s="977" t="s">
        <v>16551</v>
      </c>
      <c r="Q873" s="977" t="s">
        <v>6194</v>
      </c>
      <c r="R873" s="979" t="s">
        <v>2462</v>
      </c>
      <c r="S873" s="973"/>
      <c r="T873" s="973"/>
      <c r="U873" s="974" t="s">
        <v>1322</v>
      </c>
      <c r="V873" s="974"/>
      <c r="W873" s="974" t="s">
        <v>1278</v>
      </c>
      <c r="X873" s="974" t="s">
        <v>6111</v>
      </c>
      <c r="Y873" s="974" t="s">
        <v>4134</v>
      </c>
      <c r="Z873" s="980" t="s">
        <v>2465</v>
      </c>
      <c r="AA873" s="1011">
        <v>12</v>
      </c>
      <c r="AB873" s="1011">
        <v>2010</v>
      </c>
      <c r="AC873" s="973"/>
      <c r="AD873" s="983">
        <v>15000</v>
      </c>
      <c r="AE873" s="977" t="s">
        <v>4002</v>
      </c>
      <c r="AF873" s="977" t="s">
        <v>4424</v>
      </c>
      <c r="AG873" s="977"/>
      <c r="AH873" s="985">
        <v>11040490</v>
      </c>
      <c r="AI873" s="974" t="s">
        <v>6111</v>
      </c>
      <c r="AJ873" s="977" t="s">
        <v>16723</v>
      </c>
      <c r="AK873" s="985" t="s">
        <v>2462</v>
      </c>
      <c r="AL873" s="977" t="s">
        <v>2467</v>
      </c>
      <c r="AM873" s="977" t="s">
        <v>1278</v>
      </c>
      <c r="AN873" s="977" t="s">
        <v>6111</v>
      </c>
      <c r="AO873" s="977" t="s">
        <v>4134</v>
      </c>
      <c r="AP873" s="986" t="s">
        <v>16551</v>
      </c>
      <c r="AQ873" s="984"/>
      <c r="AR873" s="988" t="s">
        <v>16551</v>
      </c>
      <c r="AS873" s="974"/>
      <c r="AT873" s="974"/>
      <c r="AU873" s="974"/>
      <c r="AV873" s="990" t="s">
        <v>16551</v>
      </c>
      <c r="AW873" s="973"/>
      <c r="AX873" s="990" t="s">
        <v>16551</v>
      </c>
      <c r="AY873" s="990" t="s">
        <v>16551</v>
      </c>
      <c r="AZ873" s="973"/>
      <c r="BA873" s="990" t="s">
        <v>16551</v>
      </c>
      <c r="BB873" s="977" t="s">
        <v>1563</v>
      </c>
      <c r="BC873" s="977"/>
      <c r="BD873" s="1018">
        <v>40529</v>
      </c>
      <c r="BE873" s="977" t="s">
        <v>189</v>
      </c>
      <c r="BF873" s="973"/>
      <c r="BG873" s="1029"/>
      <c r="BL873" s="1361"/>
    </row>
    <row r="874" spans="1:64" s="1002" customFormat="1" ht="13.5" customHeight="1" x14ac:dyDescent="0.25">
      <c r="A874" s="973">
        <v>870</v>
      </c>
      <c r="B874" s="973"/>
      <c r="C874" s="973"/>
      <c r="D874" s="973">
        <v>10436093972</v>
      </c>
      <c r="E874" s="1225" t="e">
        <v>#N/A</v>
      </c>
      <c r="F874" s="976" t="s">
        <v>2667</v>
      </c>
      <c r="G874" s="977" t="s">
        <v>526</v>
      </c>
      <c r="H874" s="977" t="s">
        <v>3822</v>
      </c>
      <c r="I874" s="974" t="s">
        <v>3862</v>
      </c>
      <c r="J874" s="978"/>
      <c r="K874" s="978"/>
      <c r="L874" s="974" t="s">
        <v>15928</v>
      </c>
      <c r="M874" s="974"/>
      <c r="N874" s="974"/>
      <c r="O874" s="974"/>
      <c r="P874" s="977" t="s">
        <v>16551</v>
      </c>
      <c r="Q874" s="977"/>
      <c r="R874" s="979" t="s">
        <v>3825</v>
      </c>
      <c r="S874" s="973"/>
      <c r="T874" s="973"/>
      <c r="U874" s="974" t="s">
        <v>17156</v>
      </c>
      <c r="V874" s="974"/>
      <c r="W874" s="974" t="s">
        <v>2468</v>
      </c>
      <c r="X874" s="974" t="s">
        <v>3823</v>
      </c>
      <c r="Y874" s="974" t="s">
        <v>4470</v>
      </c>
      <c r="Z874" s="980" t="s">
        <v>3824</v>
      </c>
      <c r="AA874" s="1011">
        <v>12</v>
      </c>
      <c r="AB874" s="1011">
        <v>2010</v>
      </c>
      <c r="AC874" s="973"/>
      <c r="AD874" s="983">
        <v>10000</v>
      </c>
      <c r="AE874" s="977" t="s">
        <v>2281</v>
      </c>
      <c r="AF874" s="977" t="s">
        <v>4424</v>
      </c>
      <c r="AG874" s="977"/>
      <c r="AH874" s="973" t="s">
        <v>4424</v>
      </c>
      <c r="AI874" s="974" t="s">
        <v>4424</v>
      </c>
      <c r="AJ874" s="977" t="s">
        <v>16724</v>
      </c>
      <c r="AK874" s="985">
        <v>43609397</v>
      </c>
      <c r="AL874" s="977" t="s">
        <v>17156</v>
      </c>
      <c r="AM874" s="977" t="s">
        <v>2468</v>
      </c>
      <c r="AN874" s="977" t="s">
        <v>3823</v>
      </c>
      <c r="AO874" s="977" t="s">
        <v>4470</v>
      </c>
      <c r="AP874" s="986" t="s">
        <v>16551</v>
      </c>
      <c r="AQ874" s="984"/>
      <c r="AR874" s="988" t="s">
        <v>16551</v>
      </c>
      <c r="AS874" s="974"/>
      <c r="AT874" s="974"/>
      <c r="AU874" s="974"/>
      <c r="AV874" s="990" t="s">
        <v>16551</v>
      </c>
      <c r="AW874" s="973"/>
      <c r="AX874" s="990" t="s">
        <v>16551</v>
      </c>
      <c r="AY874" s="990" t="s">
        <v>16551</v>
      </c>
      <c r="AZ874" s="973"/>
      <c r="BA874" s="990" t="s">
        <v>16551</v>
      </c>
      <c r="BB874" s="977" t="s">
        <v>5887</v>
      </c>
      <c r="BC874" s="977"/>
      <c r="BD874" s="1018" t="s">
        <v>4847</v>
      </c>
      <c r="BE874" s="977" t="s">
        <v>189</v>
      </c>
      <c r="BF874" s="973"/>
      <c r="BG874" s="1029"/>
      <c r="BL874" s="1361"/>
    </row>
    <row r="875" spans="1:64" s="1002" customFormat="1" ht="13.5" customHeight="1" x14ac:dyDescent="0.25">
      <c r="A875" s="973">
        <v>871</v>
      </c>
      <c r="B875" s="974"/>
      <c r="C875" s="973"/>
      <c r="D875" s="973">
        <v>10446047294</v>
      </c>
      <c r="E875" s="1225">
        <v>4070443</v>
      </c>
      <c r="F875" s="976" t="s">
        <v>3254</v>
      </c>
      <c r="G875" s="977" t="s">
        <v>526</v>
      </c>
      <c r="H875" s="977" t="s">
        <v>4042</v>
      </c>
      <c r="I875" s="974" t="s">
        <v>15651</v>
      </c>
      <c r="J875" s="978"/>
      <c r="K875" s="978"/>
      <c r="L875" s="974" t="s">
        <v>17122</v>
      </c>
      <c r="M875" s="974"/>
      <c r="N875" s="974"/>
      <c r="O875" s="974"/>
      <c r="P875" s="977" t="s">
        <v>4424</v>
      </c>
      <c r="Q875" s="973" t="s">
        <v>4424</v>
      </c>
      <c r="R875" s="979" t="s">
        <v>4044</v>
      </c>
      <c r="S875" s="973" t="s">
        <v>4424</v>
      </c>
      <c r="T875" s="973" t="s">
        <v>4424</v>
      </c>
      <c r="U875" s="974" t="s">
        <v>19173</v>
      </c>
      <c r="V875" s="974"/>
      <c r="W875" s="974" t="s">
        <v>4046</v>
      </c>
      <c r="X875" s="974" t="s">
        <v>4046</v>
      </c>
      <c r="Y875" s="974" t="s">
        <v>6087</v>
      </c>
      <c r="Z875" s="980" t="s">
        <v>19174</v>
      </c>
      <c r="AA875" s="981">
        <v>8</v>
      </c>
      <c r="AB875" s="981">
        <v>2010</v>
      </c>
      <c r="AC875" s="991" t="s">
        <v>4424</v>
      </c>
      <c r="AD875" s="983">
        <v>7500</v>
      </c>
      <c r="AE875" s="977" t="s">
        <v>2281</v>
      </c>
      <c r="AF875" s="977" t="s">
        <v>4424</v>
      </c>
      <c r="AG875" s="977"/>
      <c r="AH875" s="991" t="s">
        <v>4424</v>
      </c>
      <c r="AI875" s="989" t="s">
        <v>4424</v>
      </c>
      <c r="AJ875" s="977" t="s">
        <v>21747</v>
      </c>
      <c r="AK875" s="985" t="s">
        <v>4044</v>
      </c>
      <c r="AL875" s="977" t="s">
        <v>19175</v>
      </c>
      <c r="AM875" s="974" t="s">
        <v>4046</v>
      </c>
      <c r="AN875" s="974" t="s">
        <v>4046</v>
      </c>
      <c r="AO875" s="974" t="s">
        <v>6087</v>
      </c>
      <c r="AP875" s="986" t="s">
        <v>4424</v>
      </c>
      <c r="AQ875" s="987" t="s">
        <v>4424</v>
      </c>
      <c r="AR875" s="988" t="s">
        <v>4424</v>
      </c>
      <c r="AS875" s="989"/>
      <c r="AT875" s="989"/>
      <c r="AU875" s="989"/>
      <c r="AV875" s="990" t="s">
        <v>4424</v>
      </c>
      <c r="AW875" s="991" t="s">
        <v>4424</v>
      </c>
      <c r="AX875" s="990" t="s">
        <v>4424</v>
      </c>
      <c r="AY875" s="990" t="s">
        <v>4424</v>
      </c>
      <c r="AZ875" s="991" t="s">
        <v>4424</v>
      </c>
      <c r="BA875" s="990" t="s">
        <v>4424</v>
      </c>
      <c r="BB875" s="977" t="s">
        <v>3918</v>
      </c>
      <c r="BC875" s="977" t="s">
        <v>2591</v>
      </c>
      <c r="BD875" s="994">
        <v>40499</v>
      </c>
      <c r="BE875" s="977" t="s">
        <v>189</v>
      </c>
      <c r="BF875" s="974"/>
      <c r="BG875" s="992"/>
      <c r="BH875" s="993"/>
      <c r="BL875" s="1361"/>
    </row>
    <row r="876" spans="1:64" s="993" customFormat="1" ht="13.5" customHeight="1" x14ac:dyDescent="0.25">
      <c r="A876" s="973">
        <v>872</v>
      </c>
      <c r="B876" s="974"/>
      <c r="C876" s="973"/>
      <c r="D876" s="973">
        <v>10416434323</v>
      </c>
      <c r="E876" s="1225">
        <v>4072196</v>
      </c>
      <c r="F876" s="976" t="s">
        <v>3254</v>
      </c>
      <c r="G876" s="977" t="s">
        <v>526</v>
      </c>
      <c r="H876" s="977" t="s">
        <v>3826</v>
      </c>
      <c r="I876" s="974" t="s">
        <v>6546</v>
      </c>
      <c r="J876" s="978"/>
      <c r="K876" s="978"/>
      <c r="L876" s="974" t="s">
        <v>19176</v>
      </c>
      <c r="M876" s="974"/>
      <c r="N876" s="974"/>
      <c r="O876" s="974"/>
      <c r="P876" s="977" t="s">
        <v>16551</v>
      </c>
      <c r="Q876" s="973" t="s">
        <v>4424</v>
      </c>
      <c r="R876" s="979" t="s">
        <v>3827</v>
      </c>
      <c r="S876" s="973"/>
      <c r="T876" s="973"/>
      <c r="U876" s="974" t="s">
        <v>3829</v>
      </c>
      <c r="V876" s="974"/>
      <c r="W876" s="974" t="s">
        <v>1798</v>
      </c>
      <c r="X876" s="974" t="s">
        <v>5440</v>
      </c>
      <c r="Y876" s="974" t="s">
        <v>2821</v>
      </c>
      <c r="Z876" s="980" t="s">
        <v>3828</v>
      </c>
      <c r="AA876" s="981">
        <v>12</v>
      </c>
      <c r="AB876" s="981">
        <v>2010</v>
      </c>
      <c r="AC876" s="991"/>
      <c r="AD876" s="983">
        <v>5000</v>
      </c>
      <c r="AE876" s="977" t="s">
        <v>2281</v>
      </c>
      <c r="AF876" s="977" t="s">
        <v>4424</v>
      </c>
      <c r="AG876" s="977"/>
      <c r="AH876" s="991" t="s">
        <v>4424</v>
      </c>
      <c r="AI876" s="989" t="s">
        <v>4424</v>
      </c>
      <c r="AJ876" s="977" t="s">
        <v>15929</v>
      </c>
      <c r="AK876" s="985">
        <v>41643432</v>
      </c>
      <c r="AL876" s="977" t="s">
        <v>3829</v>
      </c>
      <c r="AM876" s="974" t="s">
        <v>1798</v>
      </c>
      <c r="AN876" s="974" t="s">
        <v>5440</v>
      </c>
      <c r="AO876" s="974" t="s">
        <v>2821</v>
      </c>
      <c r="AP876" s="986" t="s">
        <v>17232</v>
      </c>
      <c r="AQ876" s="987" t="s">
        <v>3830</v>
      </c>
      <c r="AR876" s="988" t="s">
        <v>17409</v>
      </c>
      <c r="AS876" s="974" t="s">
        <v>1798</v>
      </c>
      <c r="AT876" s="974" t="s">
        <v>5440</v>
      </c>
      <c r="AU876" s="974" t="s">
        <v>2821</v>
      </c>
      <c r="AV876" s="990" t="s">
        <v>4424</v>
      </c>
      <c r="AW876" s="991" t="s">
        <v>4424</v>
      </c>
      <c r="AX876" s="990" t="s">
        <v>16551</v>
      </c>
      <c r="AY876" s="990" t="s">
        <v>16551</v>
      </c>
      <c r="AZ876" s="991"/>
      <c r="BA876" s="990" t="s">
        <v>16551</v>
      </c>
      <c r="BB876" s="977" t="s">
        <v>4115</v>
      </c>
      <c r="BC876" s="977" t="s">
        <v>2190</v>
      </c>
      <c r="BD876" s="994">
        <v>40533</v>
      </c>
      <c r="BE876" s="977" t="s">
        <v>189</v>
      </c>
      <c r="BF876" s="974"/>
      <c r="BG876" s="992"/>
      <c r="BL876" s="1361"/>
    </row>
    <row r="877" spans="1:64" s="993" customFormat="1" ht="13.5" customHeight="1" x14ac:dyDescent="0.25">
      <c r="A877" s="973">
        <v>873</v>
      </c>
      <c r="B877" s="974"/>
      <c r="C877" s="973"/>
      <c r="D877" s="973">
        <v>20528370579</v>
      </c>
      <c r="E877" s="1225">
        <v>4070447</v>
      </c>
      <c r="F877" s="976" t="s">
        <v>2667</v>
      </c>
      <c r="G877" s="977" t="s">
        <v>526</v>
      </c>
      <c r="H877" s="977" t="s">
        <v>2469</v>
      </c>
      <c r="I877" s="974" t="s">
        <v>15651</v>
      </c>
      <c r="J877" s="978"/>
      <c r="K877" s="978"/>
      <c r="L877" s="974" t="s">
        <v>15930</v>
      </c>
      <c r="M877" s="974"/>
      <c r="N877" s="974"/>
      <c r="O877" s="974"/>
      <c r="P877" s="977" t="s">
        <v>16551</v>
      </c>
      <c r="Q877" s="977" t="s">
        <v>3303</v>
      </c>
      <c r="R877" s="979" t="s">
        <v>2470</v>
      </c>
      <c r="S877" s="973"/>
      <c r="T877" s="973"/>
      <c r="U877" s="974" t="s">
        <v>8044</v>
      </c>
      <c r="V877" s="974"/>
      <c r="W877" s="974" t="s">
        <v>1278</v>
      </c>
      <c r="X877" s="974" t="s">
        <v>6111</v>
      </c>
      <c r="Y877" s="974" t="s">
        <v>4134</v>
      </c>
      <c r="Z877" s="980" t="s">
        <v>2471</v>
      </c>
      <c r="AA877" s="981">
        <v>12</v>
      </c>
      <c r="AB877" s="981">
        <v>2010</v>
      </c>
      <c r="AC877" s="991"/>
      <c r="AD877" s="983">
        <v>50000</v>
      </c>
      <c r="AE877" s="977" t="s">
        <v>4002</v>
      </c>
      <c r="AF877" s="977" t="s">
        <v>4424</v>
      </c>
      <c r="AG877" s="977"/>
      <c r="AH877" s="991" t="s">
        <v>22370</v>
      </c>
      <c r="AI877" s="989" t="s">
        <v>6111</v>
      </c>
      <c r="AJ877" s="977" t="s">
        <v>2472</v>
      </c>
      <c r="AK877" s="985">
        <v>40670253</v>
      </c>
      <c r="AL877" s="977" t="s">
        <v>22357</v>
      </c>
      <c r="AM877" s="977" t="s">
        <v>1278</v>
      </c>
      <c r="AN877" s="977" t="s">
        <v>4424</v>
      </c>
      <c r="AO877" s="977" t="s">
        <v>4134</v>
      </c>
      <c r="AP877" s="986" t="s">
        <v>2474</v>
      </c>
      <c r="AQ877" s="987" t="s">
        <v>2475</v>
      </c>
      <c r="AR877" s="988" t="s">
        <v>2473</v>
      </c>
      <c r="AS877" s="977" t="s">
        <v>4424</v>
      </c>
      <c r="AT877" s="977" t="s">
        <v>4424</v>
      </c>
      <c r="AU877" s="977" t="s">
        <v>4424</v>
      </c>
      <c r="AV877" s="977" t="s">
        <v>4424</v>
      </c>
      <c r="AW877" s="991"/>
      <c r="AX877" s="990" t="s">
        <v>16551</v>
      </c>
      <c r="AY877" s="990" t="s">
        <v>16551</v>
      </c>
      <c r="AZ877" s="991"/>
      <c r="BA877" s="990" t="s">
        <v>16551</v>
      </c>
      <c r="BB877" s="977" t="s">
        <v>6173</v>
      </c>
      <c r="BC877" s="977"/>
      <c r="BD877" s="994">
        <v>40583</v>
      </c>
      <c r="BE877" s="977" t="s">
        <v>189</v>
      </c>
      <c r="BF877" s="974"/>
      <c r="BG877" s="992"/>
      <c r="BL877" s="1361"/>
    </row>
    <row r="878" spans="1:64" s="993" customFormat="1" ht="13.5" customHeight="1" x14ac:dyDescent="0.25">
      <c r="A878" s="973">
        <v>874</v>
      </c>
      <c r="B878" s="974"/>
      <c r="C878" s="973"/>
      <c r="D878" s="973">
        <v>20495854389</v>
      </c>
      <c r="E878" s="1225" t="e">
        <v>#N/A</v>
      </c>
      <c r="F878" s="976" t="s">
        <v>2668</v>
      </c>
      <c r="G878" s="977" t="s">
        <v>526</v>
      </c>
      <c r="H878" s="977" t="s">
        <v>20700</v>
      </c>
      <c r="I878" s="974" t="s">
        <v>3862</v>
      </c>
      <c r="J878" s="978"/>
      <c r="K878" s="978"/>
      <c r="L878" s="974" t="s">
        <v>2479</v>
      </c>
      <c r="M878" s="974"/>
      <c r="N878" s="974"/>
      <c r="O878" s="974"/>
      <c r="P878" s="977" t="s">
        <v>4424</v>
      </c>
      <c r="Q878" s="977" t="s">
        <v>3303</v>
      </c>
      <c r="R878" s="979" t="s">
        <v>2480</v>
      </c>
      <c r="S878" s="973"/>
      <c r="T878" s="973"/>
      <c r="U878" s="974" t="s">
        <v>2481</v>
      </c>
      <c r="V878" s="974"/>
      <c r="W878" s="974" t="s">
        <v>2390</v>
      </c>
      <c r="X878" s="974" t="s">
        <v>2726</v>
      </c>
      <c r="Y878" s="974" t="s">
        <v>2726</v>
      </c>
      <c r="Z878" s="980" t="s">
        <v>2482</v>
      </c>
      <c r="AA878" s="981">
        <v>12</v>
      </c>
      <c r="AB878" s="981">
        <v>2010</v>
      </c>
      <c r="AC878" s="991"/>
      <c r="AD878" s="983">
        <v>15000</v>
      </c>
      <c r="AE878" s="977" t="s">
        <v>4002</v>
      </c>
      <c r="AF878" s="977" t="s">
        <v>4424</v>
      </c>
      <c r="AG878" s="977"/>
      <c r="AH878" s="991" t="s">
        <v>2483</v>
      </c>
      <c r="AI878" s="989" t="s">
        <v>2726</v>
      </c>
      <c r="AJ878" s="977" t="s">
        <v>2479</v>
      </c>
      <c r="AK878" s="985">
        <v>27568910</v>
      </c>
      <c r="AL878" s="977" t="s">
        <v>2484</v>
      </c>
      <c r="AM878" s="977" t="s">
        <v>2390</v>
      </c>
      <c r="AN878" s="977" t="s">
        <v>4424</v>
      </c>
      <c r="AO878" s="977" t="s">
        <v>2726</v>
      </c>
      <c r="AP878" s="986" t="s">
        <v>2485</v>
      </c>
      <c r="AQ878" s="987" t="s">
        <v>2480</v>
      </c>
      <c r="AR878" s="988" t="s">
        <v>2484</v>
      </c>
      <c r="AS878" s="977" t="s">
        <v>4424</v>
      </c>
      <c r="AT878" s="977" t="s">
        <v>4424</v>
      </c>
      <c r="AU878" s="977" t="s">
        <v>4424</v>
      </c>
      <c r="AV878" s="977" t="s">
        <v>4424</v>
      </c>
      <c r="AW878" s="991"/>
      <c r="AX878" s="990" t="s">
        <v>16551</v>
      </c>
      <c r="AY878" s="990" t="s">
        <v>16551</v>
      </c>
      <c r="AZ878" s="991"/>
      <c r="BA878" s="990" t="s">
        <v>16551</v>
      </c>
      <c r="BB878" s="977" t="s">
        <v>1016</v>
      </c>
      <c r="BC878" s="977" t="s">
        <v>2591</v>
      </c>
      <c r="BD878" s="994">
        <v>40541</v>
      </c>
      <c r="BE878" s="977" t="s">
        <v>189</v>
      </c>
      <c r="BF878" s="974"/>
      <c r="BG878" s="992"/>
      <c r="BL878" s="1361"/>
    </row>
    <row r="879" spans="1:64" s="993" customFormat="1" ht="13.5" customHeight="1" x14ac:dyDescent="0.25">
      <c r="A879" s="973">
        <v>875</v>
      </c>
      <c r="B879" s="974"/>
      <c r="C879" s="973"/>
      <c r="D879" s="973">
        <v>10274116051</v>
      </c>
      <c r="E879" s="1225">
        <v>4071187</v>
      </c>
      <c r="F879" s="976" t="s">
        <v>2668</v>
      </c>
      <c r="G879" s="977" t="s">
        <v>526</v>
      </c>
      <c r="H879" s="977" t="s">
        <v>2497</v>
      </c>
      <c r="I879" s="974" t="s">
        <v>15651</v>
      </c>
      <c r="J879" s="978"/>
      <c r="K879" s="978"/>
      <c r="L879" s="974" t="s">
        <v>2498</v>
      </c>
      <c r="M879" s="974"/>
      <c r="N879" s="974"/>
      <c r="O879" s="974"/>
      <c r="P879" s="977" t="s">
        <v>16551</v>
      </c>
      <c r="Q879" s="977"/>
      <c r="R879" s="979" t="s">
        <v>2499</v>
      </c>
      <c r="S879" s="973"/>
      <c r="T879" s="973"/>
      <c r="U879" s="974" t="s">
        <v>19800</v>
      </c>
      <c r="V879" s="974"/>
      <c r="W879" s="974" t="s">
        <v>2500</v>
      </c>
      <c r="X879" s="974" t="s">
        <v>1290</v>
      </c>
      <c r="Y879" s="974" t="s">
        <v>1221</v>
      </c>
      <c r="Z879" s="980" t="s">
        <v>2501</v>
      </c>
      <c r="AA879" s="981">
        <v>1</v>
      </c>
      <c r="AB879" s="981">
        <v>2011</v>
      </c>
      <c r="AC879" s="991"/>
      <c r="AD879" s="983">
        <v>5000</v>
      </c>
      <c r="AE879" s="977" t="s">
        <v>2281</v>
      </c>
      <c r="AF879" s="977" t="s">
        <v>4424</v>
      </c>
      <c r="AG879" s="977"/>
      <c r="AH879" s="991" t="s">
        <v>4424</v>
      </c>
      <c r="AI879" s="989" t="s">
        <v>4424</v>
      </c>
      <c r="AJ879" s="977" t="s">
        <v>2503</v>
      </c>
      <c r="AK879" s="985">
        <v>16400965</v>
      </c>
      <c r="AL879" s="977" t="s">
        <v>17157</v>
      </c>
      <c r="AM879" s="977" t="s">
        <v>2500</v>
      </c>
      <c r="AN879" s="977" t="s">
        <v>4424</v>
      </c>
      <c r="AO879" s="977" t="s">
        <v>1221</v>
      </c>
      <c r="AP879" s="986" t="s">
        <v>2502</v>
      </c>
      <c r="AQ879" s="984">
        <v>27411605</v>
      </c>
      <c r="AR879" s="988" t="s">
        <v>17157</v>
      </c>
      <c r="AS879" s="977" t="s">
        <v>4424</v>
      </c>
      <c r="AT879" s="977" t="s">
        <v>4424</v>
      </c>
      <c r="AU879" s="977" t="s">
        <v>4424</v>
      </c>
      <c r="AV879" s="977" t="s">
        <v>4424</v>
      </c>
      <c r="AW879" s="991"/>
      <c r="AX879" s="990" t="s">
        <v>16551</v>
      </c>
      <c r="AY879" s="990" t="s">
        <v>16551</v>
      </c>
      <c r="AZ879" s="991"/>
      <c r="BA879" s="990" t="s">
        <v>16551</v>
      </c>
      <c r="BB879" s="977" t="s">
        <v>1907</v>
      </c>
      <c r="BC879" s="977" t="s">
        <v>2190</v>
      </c>
      <c r="BD879" s="994">
        <v>40556</v>
      </c>
      <c r="BE879" s="977" t="s">
        <v>189</v>
      </c>
      <c r="BF879" s="974"/>
      <c r="BG879" s="992"/>
      <c r="BL879" s="1361"/>
    </row>
    <row r="880" spans="1:64" s="993" customFormat="1" ht="13.5" customHeight="1" x14ac:dyDescent="0.25">
      <c r="A880" s="973">
        <v>876</v>
      </c>
      <c r="B880" s="974"/>
      <c r="C880" s="973"/>
      <c r="D880" s="973">
        <v>10190752815</v>
      </c>
      <c r="E880" s="1225">
        <v>4072198</v>
      </c>
      <c r="F880" s="976" t="s">
        <v>2668</v>
      </c>
      <c r="G880" s="977" t="s">
        <v>526</v>
      </c>
      <c r="H880" s="977" t="s">
        <v>2507</v>
      </c>
      <c r="I880" s="974" t="s">
        <v>15651</v>
      </c>
      <c r="J880" s="978"/>
      <c r="K880" s="978"/>
      <c r="L880" s="974" t="s">
        <v>2508</v>
      </c>
      <c r="M880" s="974"/>
      <c r="N880" s="974"/>
      <c r="O880" s="974"/>
      <c r="P880" s="977" t="s">
        <v>16551</v>
      </c>
      <c r="Q880" s="973" t="s">
        <v>4424</v>
      </c>
      <c r="R880" s="979" t="s">
        <v>2509</v>
      </c>
      <c r="S880" s="973"/>
      <c r="T880" s="973"/>
      <c r="U880" s="974" t="s">
        <v>19178</v>
      </c>
      <c r="V880" s="974"/>
      <c r="W880" s="974" t="s">
        <v>3272</v>
      </c>
      <c r="X880" s="974" t="s">
        <v>3272</v>
      </c>
      <c r="Y880" s="974" t="s">
        <v>4475</v>
      </c>
      <c r="Z880" s="980" t="s">
        <v>19177</v>
      </c>
      <c r="AA880" s="981">
        <v>1</v>
      </c>
      <c r="AB880" s="981">
        <v>2011</v>
      </c>
      <c r="AC880" s="991"/>
      <c r="AD880" s="983">
        <v>20000</v>
      </c>
      <c r="AE880" s="977" t="s">
        <v>2281</v>
      </c>
      <c r="AF880" s="977" t="s">
        <v>4424</v>
      </c>
      <c r="AG880" s="977"/>
      <c r="AH880" s="991" t="s">
        <v>4424</v>
      </c>
      <c r="AI880" s="989" t="s">
        <v>4424</v>
      </c>
      <c r="AJ880" s="977" t="s">
        <v>2508</v>
      </c>
      <c r="AK880" s="985">
        <v>19075281</v>
      </c>
      <c r="AL880" s="977" t="s">
        <v>21757</v>
      </c>
      <c r="AM880" s="977" t="s">
        <v>3272</v>
      </c>
      <c r="AN880" s="977" t="s">
        <v>3272</v>
      </c>
      <c r="AO880" s="977" t="s">
        <v>4475</v>
      </c>
      <c r="AP880" s="986" t="s">
        <v>2510</v>
      </c>
      <c r="AQ880" s="984" t="s">
        <v>13091</v>
      </c>
      <c r="AR880" s="977" t="s">
        <v>21757</v>
      </c>
      <c r="AS880" s="977" t="s">
        <v>3272</v>
      </c>
      <c r="AT880" s="977" t="s">
        <v>3272</v>
      </c>
      <c r="AU880" s="977" t="s">
        <v>4475</v>
      </c>
      <c r="AV880" s="990" t="s">
        <v>16551</v>
      </c>
      <c r="AW880" s="991"/>
      <c r="AX880" s="990" t="s">
        <v>16551</v>
      </c>
      <c r="AY880" s="990" t="s">
        <v>16551</v>
      </c>
      <c r="AZ880" s="991"/>
      <c r="BA880" s="990" t="s">
        <v>16551</v>
      </c>
      <c r="BB880" s="977" t="s">
        <v>5682</v>
      </c>
      <c r="BC880" s="977" t="s">
        <v>2190</v>
      </c>
      <c r="BD880" s="994">
        <v>40561</v>
      </c>
      <c r="BE880" s="977" t="s">
        <v>189</v>
      </c>
      <c r="BF880" s="974"/>
      <c r="BG880" s="992"/>
      <c r="BL880" s="1361"/>
    </row>
    <row r="881" spans="1:64" s="993" customFormat="1" ht="13.5" customHeight="1" x14ac:dyDescent="0.25">
      <c r="A881" s="973">
        <v>877</v>
      </c>
      <c r="B881" s="974"/>
      <c r="C881" s="973"/>
      <c r="D881" s="973">
        <v>20493942337</v>
      </c>
      <c r="E881" s="1225">
        <v>4070105</v>
      </c>
      <c r="F881" s="976" t="s">
        <v>2667</v>
      </c>
      <c r="G881" s="977" t="s">
        <v>526</v>
      </c>
      <c r="H881" s="977" t="s">
        <v>5442</v>
      </c>
      <c r="I881" s="974" t="s">
        <v>15651</v>
      </c>
      <c r="J881" s="978"/>
      <c r="K881" s="978"/>
      <c r="L881" s="974" t="s">
        <v>5443</v>
      </c>
      <c r="M881" s="974"/>
      <c r="N881" s="974"/>
      <c r="O881" s="974"/>
      <c r="P881" s="977" t="s">
        <v>16551</v>
      </c>
      <c r="Q881" s="977" t="s">
        <v>6194</v>
      </c>
      <c r="R881" s="979" t="s">
        <v>5444</v>
      </c>
      <c r="S881" s="973"/>
      <c r="T881" s="973"/>
      <c r="U881" s="974" t="s">
        <v>4530</v>
      </c>
      <c r="V881" s="974"/>
      <c r="W881" s="974" t="s">
        <v>3900</v>
      </c>
      <c r="X881" s="974" t="s">
        <v>4136</v>
      </c>
      <c r="Y881" s="974" t="s">
        <v>4136</v>
      </c>
      <c r="Z881" s="980">
        <v>40561</v>
      </c>
      <c r="AA881" s="981">
        <v>1</v>
      </c>
      <c r="AB881" s="981">
        <v>2011</v>
      </c>
      <c r="AC881" s="991"/>
      <c r="AD881" s="983">
        <v>10000</v>
      </c>
      <c r="AE881" s="977" t="s">
        <v>4002</v>
      </c>
      <c r="AF881" s="977" t="s">
        <v>4424</v>
      </c>
      <c r="AG881" s="977"/>
      <c r="AH881" s="991" t="s">
        <v>5450</v>
      </c>
      <c r="AI881" s="989" t="s">
        <v>1278</v>
      </c>
      <c r="AJ881" s="977" t="s">
        <v>5445</v>
      </c>
      <c r="AK881" s="985">
        <v>10545287</v>
      </c>
      <c r="AL881" s="977" t="s">
        <v>21758</v>
      </c>
      <c r="AM881" s="977" t="s">
        <v>3900</v>
      </c>
      <c r="AN881" s="977" t="s">
        <v>4136</v>
      </c>
      <c r="AO881" s="977" t="s">
        <v>4136</v>
      </c>
      <c r="AP881" s="986" t="s">
        <v>16551</v>
      </c>
      <c r="AQ881" s="984"/>
      <c r="AR881" s="988" t="s">
        <v>16551</v>
      </c>
      <c r="AS881" s="974"/>
      <c r="AT881" s="974"/>
      <c r="AU881" s="974"/>
      <c r="AV881" s="990" t="s">
        <v>16551</v>
      </c>
      <c r="AW881" s="991"/>
      <c r="AX881" s="990" t="s">
        <v>16551</v>
      </c>
      <c r="AY881" s="990" t="s">
        <v>16551</v>
      </c>
      <c r="AZ881" s="991"/>
      <c r="BA881" s="990" t="s">
        <v>16551</v>
      </c>
      <c r="BB881" s="977" t="s">
        <v>2954</v>
      </c>
      <c r="BC881" s="977"/>
      <c r="BD881" s="994">
        <v>40589</v>
      </c>
      <c r="BE881" s="977" t="s">
        <v>189</v>
      </c>
      <c r="BF881" s="974"/>
      <c r="BG881" s="992"/>
      <c r="BL881" s="1361"/>
    </row>
    <row r="882" spans="1:64" s="993" customFormat="1" ht="13.5" customHeight="1" x14ac:dyDescent="0.25">
      <c r="A882" s="973">
        <v>878</v>
      </c>
      <c r="B882" s="974"/>
      <c r="C882" s="973"/>
      <c r="D882" s="973">
        <v>20455814112</v>
      </c>
      <c r="E882" s="1225">
        <v>4070104</v>
      </c>
      <c r="F882" s="976" t="s">
        <v>3254</v>
      </c>
      <c r="G882" s="977" t="s">
        <v>1505</v>
      </c>
      <c r="H882" s="977" t="s">
        <v>5465</v>
      </c>
      <c r="I882" s="974" t="s">
        <v>15651</v>
      </c>
      <c r="J882" s="978"/>
      <c r="K882" s="978"/>
      <c r="L882" s="974" t="s">
        <v>5466</v>
      </c>
      <c r="M882" s="974"/>
      <c r="N882" s="974"/>
      <c r="O882" s="974"/>
      <c r="P882" s="977" t="s">
        <v>4424</v>
      </c>
      <c r="Q882" s="977" t="s">
        <v>6194</v>
      </c>
      <c r="R882" s="979" t="s">
        <v>5467</v>
      </c>
      <c r="S882" s="973"/>
      <c r="T882" s="973"/>
      <c r="U882" s="974" t="s">
        <v>19179</v>
      </c>
      <c r="V882" s="974"/>
      <c r="W882" s="974" t="s">
        <v>6087</v>
      </c>
      <c r="X882" s="974" t="s">
        <v>6087</v>
      </c>
      <c r="Y882" s="974" t="s">
        <v>6087</v>
      </c>
      <c r="Z882" s="980" t="s">
        <v>2233</v>
      </c>
      <c r="AA882" s="981">
        <v>1</v>
      </c>
      <c r="AB882" s="981">
        <v>2011</v>
      </c>
      <c r="AC882" s="991" t="s">
        <v>5771</v>
      </c>
      <c r="AD882" s="983" t="s">
        <v>4424</v>
      </c>
      <c r="AE882" s="977" t="s">
        <v>4002</v>
      </c>
      <c r="AF882" s="977" t="s">
        <v>4424</v>
      </c>
      <c r="AG882" s="977"/>
      <c r="AH882" s="991" t="s">
        <v>5468</v>
      </c>
      <c r="AI882" s="974" t="s">
        <v>6087</v>
      </c>
      <c r="AJ882" s="977" t="s">
        <v>16725</v>
      </c>
      <c r="AK882" s="985">
        <v>29689222</v>
      </c>
      <c r="AL882" s="977" t="s">
        <v>19182</v>
      </c>
      <c r="AM882" s="977" t="s">
        <v>19180</v>
      </c>
      <c r="AN882" s="977" t="s">
        <v>6087</v>
      </c>
      <c r="AO882" s="977" t="s">
        <v>6087</v>
      </c>
      <c r="AP882" s="986" t="s">
        <v>5469</v>
      </c>
      <c r="AQ882" s="984">
        <v>29737793</v>
      </c>
      <c r="AR882" s="988" t="s">
        <v>19181</v>
      </c>
      <c r="AS882" s="977" t="s">
        <v>19180</v>
      </c>
      <c r="AT882" s="977" t="s">
        <v>6087</v>
      </c>
      <c r="AU882" s="977" t="s">
        <v>6087</v>
      </c>
      <c r="AV882" s="990" t="s">
        <v>16551</v>
      </c>
      <c r="AW882" s="991"/>
      <c r="AX882" s="990" t="s">
        <v>16551</v>
      </c>
      <c r="AY882" s="990" t="s">
        <v>16551</v>
      </c>
      <c r="AZ882" s="991"/>
      <c r="BA882" s="990" t="s">
        <v>16551</v>
      </c>
      <c r="BB882" s="977" t="s">
        <v>5470</v>
      </c>
      <c r="BC882" s="977"/>
      <c r="BD882" s="994" t="s">
        <v>2541</v>
      </c>
      <c r="BE882" s="977" t="s">
        <v>189</v>
      </c>
      <c r="BF882" s="974"/>
      <c r="BG882" s="992"/>
      <c r="BL882" s="1361"/>
    </row>
    <row r="883" spans="1:64" s="993" customFormat="1" ht="13.5" customHeight="1" x14ac:dyDescent="0.25">
      <c r="A883" s="973">
        <v>879</v>
      </c>
      <c r="B883" s="974"/>
      <c r="C883" s="973"/>
      <c r="D883" s="973">
        <v>20538478386</v>
      </c>
      <c r="E883" s="1225">
        <v>4070448</v>
      </c>
      <c r="F883" s="976" t="s">
        <v>5521</v>
      </c>
      <c r="G883" s="977" t="s">
        <v>1692</v>
      </c>
      <c r="H883" s="977" t="s">
        <v>14751</v>
      </c>
      <c r="I883" s="974" t="s">
        <v>3862</v>
      </c>
      <c r="J883" s="978"/>
      <c r="K883" s="978"/>
      <c r="L883" s="974" t="s">
        <v>2511</v>
      </c>
      <c r="M883" s="974"/>
      <c r="N883" s="974"/>
      <c r="O883" s="974"/>
      <c r="P883" s="977" t="s">
        <v>4424</v>
      </c>
      <c r="Q883" s="977" t="s">
        <v>6194</v>
      </c>
      <c r="R883" s="979" t="s">
        <v>2512</v>
      </c>
      <c r="S883" s="973"/>
      <c r="T883" s="973"/>
      <c r="U883" s="974" t="s">
        <v>19820</v>
      </c>
      <c r="V883" s="974"/>
      <c r="W883" s="974" t="s">
        <v>16619</v>
      </c>
      <c r="X883" s="974" t="s">
        <v>5521</v>
      </c>
      <c r="Y883" s="974" t="s">
        <v>5521</v>
      </c>
      <c r="Z883" s="980" t="s">
        <v>2514</v>
      </c>
      <c r="AA883" s="981">
        <v>2</v>
      </c>
      <c r="AB883" s="981">
        <v>2011</v>
      </c>
      <c r="AC883" s="991"/>
      <c r="AD883" s="983">
        <v>7000</v>
      </c>
      <c r="AE883" s="977" t="s">
        <v>4002</v>
      </c>
      <c r="AF883" s="977" t="s">
        <v>4424</v>
      </c>
      <c r="AG883" s="977"/>
      <c r="AH883" s="991" t="s">
        <v>2515</v>
      </c>
      <c r="AI883" s="974" t="s">
        <v>5521</v>
      </c>
      <c r="AJ883" s="977" t="s">
        <v>2511</v>
      </c>
      <c r="AK883" s="985" t="s">
        <v>2512</v>
      </c>
      <c r="AL883" s="977" t="s">
        <v>2513</v>
      </c>
      <c r="AM883" s="977" t="s">
        <v>16619</v>
      </c>
      <c r="AN883" s="977" t="s">
        <v>5521</v>
      </c>
      <c r="AO883" s="977" t="s">
        <v>5521</v>
      </c>
      <c r="AP883" s="986" t="s">
        <v>16551</v>
      </c>
      <c r="AQ883" s="984"/>
      <c r="AR883" s="988" t="s">
        <v>16551</v>
      </c>
      <c r="AS883" s="974"/>
      <c r="AT883" s="974"/>
      <c r="AU883" s="974"/>
      <c r="AV883" s="990" t="s">
        <v>16551</v>
      </c>
      <c r="AW883" s="991"/>
      <c r="AX883" s="990" t="s">
        <v>16551</v>
      </c>
      <c r="AY883" s="990" t="s">
        <v>16551</v>
      </c>
      <c r="AZ883" s="991"/>
      <c r="BA883" s="990" t="s">
        <v>16551</v>
      </c>
      <c r="BB883" s="977" t="s">
        <v>2904</v>
      </c>
      <c r="BC883" s="977" t="s">
        <v>2591</v>
      </c>
      <c r="BD883" s="994">
        <v>40661</v>
      </c>
      <c r="BE883" s="977" t="s">
        <v>189</v>
      </c>
      <c r="BF883" s="974"/>
      <c r="BG883" s="992"/>
      <c r="BL883" s="1361"/>
    </row>
    <row r="884" spans="1:64" s="993" customFormat="1" ht="13.5" customHeight="1" x14ac:dyDescent="0.25">
      <c r="A884" s="973">
        <v>880</v>
      </c>
      <c r="B884" s="974"/>
      <c r="C884" s="973"/>
      <c r="D884" s="973">
        <v>20409296654</v>
      </c>
      <c r="E884" s="1225">
        <v>4071539</v>
      </c>
      <c r="F884" s="976" t="s">
        <v>2668</v>
      </c>
      <c r="G884" s="977" t="s">
        <v>526</v>
      </c>
      <c r="H884" s="977" t="s">
        <v>15661</v>
      </c>
      <c r="I884" s="974" t="s">
        <v>6546</v>
      </c>
      <c r="J884" s="978"/>
      <c r="K884" s="978"/>
      <c r="L884" s="974" t="s">
        <v>2847</v>
      </c>
      <c r="M884" s="974"/>
      <c r="N884" s="974"/>
      <c r="O884" s="974"/>
      <c r="P884" s="977" t="s">
        <v>4424</v>
      </c>
      <c r="Q884" s="977" t="s">
        <v>3303</v>
      </c>
      <c r="R884" s="979" t="s">
        <v>2848</v>
      </c>
      <c r="S884" s="973"/>
      <c r="T884" s="973"/>
      <c r="U884" s="974" t="s">
        <v>2849</v>
      </c>
      <c r="V884" s="974"/>
      <c r="W884" s="974" t="s">
        <v>16654</v>
      </c>
      <c r="X884" s="974" t="s">
        <v>3565</v>
      </c>
      <c r="Y884" s="974" t="s">
        <v>2140</v>
      </c>
      <c r="Z884" s="980" t="s">
        <v>2850</v>
      </c>
      <c r="AA884" s="981">
        <v>2</v>
      </c>
      <c r="AB884" s="981">
        <v>2011</v>
      </c>
      <c r="AC884" s="991"/>
      <c r="AD884" s="983">
        <v>5000</v>
      </c>
      <c r="AE884" s="977" t="s">
        <v>4002</v>
      </c>
      <c r="AF884" s="977" t="s">
        <v>4424</v>
      </c>
      <c r="AG884" s="977"/>
      <c r="AH884" s="991" t="s">
        <v>2851</v>
      </c>
      <c r="AI884" s="989" t="s">
        <v>2140</v>
      </c>
      <c r="AJ884" s="977" t="s">
        <v>2852</v>
      </c>
      <c r="AK884" s="985">
        <v>46601351</v>
      </c>
      <c r="AL884" s="977" t="s">
        <v>19184</v>
      </c>
      <c r="AM884" s="977" t="s">
        <v>19183</v>
      </c>
      <c r="AN884" s="977" t="s">
        <v>2140</v>
      </c>
      <c r="AO884" s="977" t="s">
        <v>2140</v>
      </c>
      <c r="AP884" s="986" t="s">
        <v>4424</v>
      </c>
      <c r="AQ884" s="984" t="s">
        <v>4424</v>
      </c>
      <c r="AR884" s="988" t="s">
        <v>16551</v>
      </c>
      <c r="AS884" s="974"/>
      <c r="AT884" s="974"/>
      <c r="AU884" s="974"/>
      <c r="AV884" s="990" t="s">
        <v>16551</v>
      </c>
      <c r="AW884" s="991"/>
      <c r="AX884" s="990" t="s">
        <v>16551</v>
      </c>
      <c r="AY884" s="990" t="s">
        <v>16551</v>
      </c>
      <c r="AZ884" s="991"/>
      <c r="BA884" s="990" t="s">
        <v>16551</v>
      </c>
      <c r="BB884" s="977" t="s">
        <v>2506</v>
      </c>
      <c r="BC884" s="977" t="s">
        <v>2190</v>
      </c>
      <c r="BD884" s="994">
        <v>40620</v>
      </c>
      <c r="BE884" s="977" t="s">
        <v>189</v>
      </c>
      <c r="BF884" s="974"/>
      <c r="BG884" s="992"/>
      <c r="BL884" s="1361"/>
    </row>
    <row r="885" spans="1:64" s="993" customFormat="1" ht="13.5" customHeight="1" x14ac:dyDescent="0.25">
      <c r="A885" s="973">
        <v>881</v>
      </c>
      <c r="B885" s="974"/>
      <c r="C885" s="973"/>
      <c r="D885" s="973">
        <v>20480745532</v>
      </c>
      <c r="E885" s="1225">
        <v>4071537</v>
      </c>
      <c r="F885" s="976" t="s">
        <v>2668</v>
      </c>
      <c r="G885" s="977" t="s">
        <v>526</v>
      </c>
      <c r="H885" s="977" t="s">
        <v>20701</v>
      </c>
      <c r="I885" s="974" t="s">
        <v>15651</v>
      </c>
      <c r="J885" s="978"/>
      <c r="K885" s="978"/>
      <c r="L885" s="974" t="s">
        <v>2230</v>
      </c>
      <c r="M885" s="974"/>
      <c r="N885" s="974"/>
      <c r="O885" s="974"/>
      <c r="P885" s="977" t="s">
        <v>16551</v>
      </c>
      <c r="Q885" s="977" t="s">
        <v>6194</v>
      </c>
      <c r="R885" s="979" t="s">
        <v>3815</v>
      </c>
      <c r="S885" s="973"/>
      <c r="T885" s="973"/>
      <c r="U885" s="974" t="s">
        <v>2231</v>
      </c>
      <c r="V885" s="974"/>
      <c r="W885" s="974" t="s">
        <v>3200</v>
      </c>
      <c r="X885" s="974" t="s">
        <v>1517</v>
      </c>
      <c r="Y885" s="974" t="s">
        <v>1221</v>
      </c>
      <c r="Z885" s="980" t="s">
        <v>2232</v>
      </c>
      <c r="AA885" s="981">
        <v>2</v>
      </c>
      <c r="AB885" s="981">
        <v>2011</v>
      </c>
      <c r="AC885" s="991"/>
      <c r="AD885" s="983">
        <v>30000</v>
      </c>
      <c r="AE885" s="977" t="s">
        <v>4002</v>
      </c>
      <c r="AF885" s="977" t="s">
        <v>4424</v>
      </c>
      <c r="AG885" s="977"/>
      <c r="AH885" s="991" t="s">
        <v>2234</v>
      </c>
      <c r="AI885" s="974" t="s">
        <v>1517</v>
      </c>
      <c r="AJ885" s="977" t="s">
        <v>2230</v>
      </c>
      <c r="AK885" s="985">
        <v>27286234</v>
      </c>
      <c r="AL885" s="977" t="s">
        <v>21756</v>
      </c>
      <c r="AM885" s="977" t="s">
        <v>3200</v>
      </c>
      <c r="AN885" s="977" t="s">
        <v>1517</v>
      </c>
      <c r="AO885" s="977" t="s">
        <v>1221</v>
      </c>
      <c r="AP885" s="986" t="s">
        <v>16551</v>
      </c>
      <c r="AQ885" s="984"/>
      <c r="AR885" s="988" t="s">
        <v>16551</v>
      </c>
      <c r="AS885" s="974"/>
      <c r="AT885" s="974"/>
      <c r="AU885" s="974"/>
      <c r="AV885" s="990" t="s">
        <v>16551</v>
      </c>
      <c r="AW885" s="991"/>
      <c r="AX885" s="990" t="s">
        <v>16551</v>
      </c>
      <c r="AY885" s="990" t="s">
        <v>16551</v>
      </c>
      <c r="AZ885" s="991"/>
      <c r="BA885" s="990" t="s">
        <v>16551</v>
      </c>
      <c r="BB885" s="977" t="s">
        <v>1907</v>
      </c>
      <c r="BC885" s="977"/>
      <c r="BD885" s="994" t="s">
        <v>2846</v>
      </c>
      <c r="BE885" s="977" t="s">
        <v>189</v>
      </c>
      <c r="BF885" s="974"/>
      <c r="BG885" s="992"/>
      <c r="BL885" s="1361"/>
    </row>
    <row r="886" spans="1:64" s="993" customFormat="1" ht="13.5" customHeight="1" x14ac:dyDescent="0.25">
      <c r="A886" s="973">
        <v>882</v>
      </c>
      <c r="B886" s="974"/>
      <c r="C886" s="973"/>
      <c r="D886" s="973">
        <v>20526291281</v>
      </c>
      <c r="E886" s="1225">
        <v>4072538</v>
      </c>
      <c r="F886" s="976" t="s">
        <v>2668</v>
      </c>
      <c r="G886" s="977" t="s">
        <v>526</v>
      </c>
      <c r="H886" s="977" t="s">
        <v>2240</v>
      </c>
      <c r="I886" s="974" t="s">
        <v>15651</v>
      </c>
      <c r="J886" s="978"/>
      <c r="K886" s="978"/>
      <c r="L886" s="974" t="s">
        <v>2235</v>
      </c>
      <c r="M886" s="974"/>
      <c r="N886" s="974"/>
      <c r="O886" s="974"/>
      <c r="P886" s="977" t="s">
        <v>16551</v>
      </c>
      <c r="Q886" s="977" t="s">
        <v>3303</v>
      </c>
      <c r="R886" s="979" t="s">
        <v>2236</v>
      </c>
      <c r="S886" s="973"/>
      <c r="T886" s="973"/>
      <c r="U886" s="974" t="s">
        <v>19801</v>
      </c>
      <c r="V886" s="974"/>
      <c r="W886" s="974" t="s">
        <v>5749</v>
      </c>
      <c r="X886" s="974" t="s">
        <v>5749</v>
      </c>
      <c r="Y886" s="974" t="s">
        <v>5749</v>
      </c>
      <c r="Z886" s="980">
        <v>40582</v>
      </c>
      <c r="AA886" s="981">
        <v>2</v>
      </c>
      <c r="AB886" s="981">
        <v>2011</v>
      </c>
      <c r="AC886" s="991"/>
      <c r="AD886" s="983">
        <v>15000</v>
      </c>
      <c r="AE886" s="977" t="s">
        <v>4002</v>
      </c>
      <c r="AF886" s="977" t="s">
        <v>4424</v>
      </c>
      <c r="AG886" s="977"/>
      <c r="AH886" s="991" t="s">
        <v>2237</v>
      </c>
      <c r="AI886" s="989" t="s">
        <v>5749</v>
      </c>
      <c r="AJ886" s="977" t="s">
        <v>2235</v>
      </c>
      <c r="AK886" s="985" t="s">
        <v>2236</v>
      </c>
      <c r="AL886" s="977" t="s">
        <v>21755</v>
      </c>
      <c r="AM886" s="977" t="s">
        <v>5749</v>
      </c>
      <c r="AN886" s="977" t="s">
        <v>5749</v>
      </c>
      <c r="AO886" s="977" t="s">
        <v>5749</v>
      </c>
      <c r="AP886" s="986" t="s">
        <v>2239</v>
      </c>
      <c r="AQ886" s="984" t="s">
        <v>2238</v>
      </c>
      <c r="AR886" s="988" t="s">
        <v>17410</v>
      </c>
      <c r="AS886" s="977" t="s">
        <v>5749</v>
      </c>
      <c r="AT886" s="977" t="s">
        <v>5749</v>
      </c>
      <c r="AU886" s="977" t="s">
        <v>5749</v>
      </c>
      <c r="AV886" s="990" t="s">
        <v>16551</v>
      </c>
      <c r="AW886" s="991"/>
      <c r="AX886" s="990" t="s">
        <v>16551</v>
      </c>
      <c r="AY886" s="990" t="s">
        <v>16551</v>
      </c>
      <c r="AZ886" s="991"/>
      <c r="BA886" s="990" t="s">
        <v>16551</v>
      </c>
      <c r="BB886" s="977" t="s">
        <v>4615</v>
      </c>
      <c r="BC886" s="977"/>
      <c r="BD886" s="994">
        <v>40596</v>
      </c>
      <c r="BE886" s="977" t="s">
        <v>189</v>
      </c>
      <c r="BF886" s="974"/>
      <c r="BG886" s="992"/>
      <c r="BL886" s="1361"/>
    </row>
    <row r="887" spans="1:64" s="993" customFormat="1" ht="13.5" customHeight="1" x14ac:dyDescent="0.25">
      <c r="A887" s="973">
        <v>883</v>
      </c>
      <c r="B887" s="974"/>
      <c r="C887" s="973"/>
      <c r="D887" s="973">
        <v>20450700003</v>
      </c>
      <c r="E887" s="1225">
        <v>4071189</v>
      </c>
      <c r="F887" s="976" t="s">
        <v>3254</v>
      </c>
      <c r="G887" s="977" t="s">
        <v>1692</v>
      </c>
      <c r="H887" s="977" t="s">
        <v>2516</v>
      </c>
      <c r="I887" s="974" t="s">
        <v>15651</v>
      </c>
      <c r="J887" s="978"/>
      <c r="K887" s="978"/>
      <c r="L887" s="974" t="s">
        <v>2517</v>
      </c>
      <c r="M887" s="974"/>
      <c r="N887" s="974"/>
      <c r="O887" s="974"/>
      <c r="P887" s="977" t="s">
        <v>16551</v>
      </c>
      <c r="Q887" s="977" t="s">
        <v>3303</v>
      </c>
      <c r="R887" s="979" t="s">
        <v>2518</v>
      </c>
      <c r="S887" s="973"/>
      <c r="T887" s="973"/>
      <c r="U887" s="974" t="s">
        <v>19802</v>
      </c>
      <c r="V887" s="974"/>
      <c r="W887" s="974" t="s">
        <v>537</v>
      </c>
      <c r="X887" s="974" t="s">
        <v>2914</v>
      </c>
      <c r="Y887" s="974" t="s">
        <v>2914</v>
      </c>
      <c r="Z887" s="980" t="s">
        <v>2519</v>
      </c>
      <c r="AA887" s="981">
        <v>2</v>
      </c>
      <c r="AB887" s="981">
        <v>2011</v>
      </c>
      <c r="AC887" s="991"/>
      <c r="AD887" s="983">
        <v>12000</v>
      </c>
      <c r="AE887" s="977" t="s">
        <v>4002</v>
      </c>
      <c r="AF887" s="977" t="s">
        <v>4424</v>
      </c>
      <c r="AG887" s="977"/>
      <c r="AH887" s="991" t="s">
        <v>2520</v>
      </c>
      <c r="AI887" s="974" t="s">
        <v>2914</v>
      </c>
      <c r="AJ887" s="977" t="s">
        <v>2517</v>
      </c>
      <c r="AK887" s="985">
        <v>23928022</v>
      </c>
      <c r="AL887" s="977" t="s">
        <v>21754</v>
      </c>
      <c r="AM887" s="977" t="s">
        <v>537</v>
      </c>
      <c r="AN887" s="977" t="s">
        <v>2914</v>
      </c>
      <c r="AO887" s="977" t="s">
        <v>2914</v>
      </c>
      <c r="AP887" s="986" t="s">
        <v>16551</v>
      </c>
      <c r="AQ887" s="984"/>
      <c r="AR887" s="988" t="s">
        <v>16551</v>
      </c>
      <c r="AS887" s="974"/>
      <c r="AT887" s="974"/>
      <c r="AU887" s="974"/>
      <c r="AV887" s="990" t="s">
        <v>16551</v>
      </c>
      <c r="AW887" s="991"/>
      <c r="AX887" s="990" t="s">
        <v>16551</v>
      </c>
      <c r="AY887" s="990" t="s">
        <v>16551</v>
      </c>
      <c r="AZ887" s="991"/>
      <c r="BA887" s="990" t="s">
        <v>16551</v>
      </c>
      <c r="BB887" s="977" t="s">
        <v>3918</v>
      </c>
      <c r="BC887" s="977" t="s">
        <v>2591</v>
      </c>
      <c r="BD887" s="994">
        <v>40634</v>
      </c>
      <c r="BE887" s="977" t="s">
        <v>189</v>
      </c>
      <c r="BF887" s="974"/>
      <c r="BG887" s="992"/>
      <c r="BL887" s="1361"/>
    </row>
    <row r="888" spans="1:64" s="993" customFormat="1" ht="13.5" customHeight="1" x14ac:dyDescent="0.25">
      <c r="A888" s="973">
        <v>884</v>
      </c>
      <c r="B888" s="974"/>
      <c r="C888" s="973"/>
      <c r="D888" s="973">
        <v>20538083446</v>
      </c>
      <c r="E888" s="1225">
        <v>4070106</v>
      </c>
      <c r="F888" s="976" t="s">
        <v>5521</v>
      </c>
      <c r="G888" s="977" t="s">
        <v>526</v>
      </c>
      <c r="H888" s="977" t="s">
        <v>2521</v>
      </c>
      <c r="I888" s="974" t="s">
        <v>6546</v>
      </c>
      <c r="J888" s="978"/>
      <c r="K888" s="978"/>
      <c r="L888" s="974" t="s">
        <v>2522</v>
      </c>
      <c r="M888" s="974"/>
      <c r="N888" s="974"/>
      <c r="O888" s="974"/>
      <c r="P888" s="977" t="s">
        <v>4424</v>
      </c>
      <c r="Q888" s="977" t="s">
        <v>3303</v>
      </c>
      <c r="R888" s="979" t="s">
        <v>4329</v>
      </c>
      <c r="S888" s="973"/>
      <c r="T888" s="973"/>
      <c r="U888" s="974" t="s">
        <v>23402</v>
      </c>
      <c r="V888" s="974" t="s">
        <v>23402</v>
      </c>
      <c r="W888" s="974" t="s">
        <v>1479</v>
      </c>
      <c r="X888" s="974" t="s">
        <v>5521</v>
      </c>
      <c r="Y888" s="974" t="s">
        <v>5521</v>
      </c>
      <c r="Z888" s="980" t="s">
        <v>13443</v>
      </c>
      <c r="AA888" s="981">
        <v>2</v>
      </c>
      <c r="AB888" s="981">
        <v>2011</v>
      </c>
      <c r="AC888" s="991"/>
      <c r="AD888" s="983">
        <v>10000</v>
      </c>
      <c r="AE888" s="977" t="s">
        <v>4002</v>
      </c>
      <c r="AF888" s="977" t="s">
        <v>4424</v>
      </c>
      <c r="AG888" s="977"/>
      <c r="AH888" s="991" t="s">
        <v>14476</v>
      </c>
      <c r="AI888" s="974" t="s">
        <v>5521</v>
      </c>
      <c r="AJ888" s="977" t="s">
        <v>2522</v>
      </c>
      <c r="AK888" s="985" t="s">
        <v>4329</v>
      </c>
      <c r="AL888" s="977" t="s">
        <v>2523</v>
      </c>
      <c r="AM888" s="974" t="s">
        <v>1479</v>
      </c>
      <c r="AN888" s="974" t="s">
        <v>5521</v>
      </c>
      <c r="AO888" s="974" t="s">
        <v>5521</v>
      </c>
      <c r="AP888" s="986" t="s">
        <v>4424</v>
      </c>
      <c r="AQ888" s="984" t="s">
        <v>4424</v>
      </c>
      <c r="AR888" s="988" t="s">
        <v>16551</v>
      </c>
      <c r="AS888" s="974"/>
      <c r="AT888" s="974"/>
      <c r="AU888" s="974"/>
      <c r="AV888" s="990" t="s">
        <v>16551</v>
      </c>
      <c r="AW888" s="991"/>
      <c r="AX888" s="990" t="s">
        <v>16551</v>
      </c>
      <c r="AY888" s="990" t="s">
        <v>16551</v>
      </c>
      <c r="AZ888" s="991"/>
      <c r="BA888" s="990" t="s">
        <v>16551</v>
      </c>
      <c r="BB888" s="977" t="s">
        <v>2919</v>
      </c>
      <c r="BC888" s="977" t="s">
        <v>2190</v>
      </c>
      <c r="BD888" s="994">
        <v>40584</v>
      </c>
      <c r="BE888" s="977" t="s">
        <v>189</v>
      </c>
      <c r="BF888" s="974"/>
      <c r="BG888" s="992"/>
      <c r="BL888" s="1361"/>
    </row>
    <row r="889" spans="1:64" s="993" customFormat="1" ht="13.5" customHeight="1" x14ac:dyDescent="0.25">
      <c r="A889" s="973">
        <v>885</v>
      </c>
      <c r="B889" s="974"/>
      <c r="C889" s="973"/>
      <c r="D889" s="973">
        <v>10093290602</v>
      </c>
      <c r="E889" s="1225">
        <v>4071540</v>
      </c>
      <c r="F889" s="976" t="s">
        <v>2667</v>
      </c>
      <c r="G889" s="977" t="s">
        <v>526</v>
      </c>
      <c r="H889" s="977" t="s">
        <v>2524</v>
      </c>
      <c r="I889" s="974" t="s">
        <v>15651</v>
      </c>
      <c r="J889" s="978"/>
      <c r="K889" s="978"/>
      <c r="L889" s="974" t="s">
        <v>2525</v>
      </c>
      <c r="M889" s="974"/>
      <c r="N889" s="974"/>
      <c r="O889" s="974"/>
      <c r="P889" s="977" t="s">
        <v>16551</v>
      </c>
      <c r="Q889" s="977"/>
      <c r="R889" s="979" t="s">
        <v>2526</v>
      </c>
      <c r="S889" s="973"/>
      <c r="T889" s="973"/>
      <c r="U889" s="974" t="s">
        <v>2527</v>
      </c>
      <c r="V889" s="974"/>
      <c r="W889" s="974" t="s">
        <v>4859</v>
      </c>
      <c r="X889" s="974" t="s">
        <v>6180</v>
      </c>
      <c r="Y889" s="974" t="s">
        <v>1160</v>
      </c>
      <c r="Z889" s="980" t="s">
        <v>2528</v>
      </c>
      <c r="AA889" s="981">
        <v>2</v>
      </c>
      <c r="AB889" s="981">
        <v>2011</v>
      </c>
      <c r="AC889" s="991"/>
      <c r="AD889" s="983">
        <v>20000</v>
      </c>
      <c r="AE889" s="977" t="s">
        <v>2281</v>
      </c>
      <c r="AF889" s="977" t="s">
        <v>4424</v>
      </c>
      <c r="AG889" s="977"/>
      <c r="AH889" s="991" t="s">
        <v>4424</v>
      </c>
      <c r="AI889" s="989" t="s">
        <v>4424</v>
      </c>
      <c r="AJ889" s="977" t="s">
        <v>2529</v>
      </c>
      <c r="AK889" s="985" t="s">
        <v>2526</v>
      </c>
      <c r="AL889" s="977" t="s">
        <v>21753</v>
      </c>
      <c r="AM889" s="977" t="s">
        <v>140</v>
      </c>
      <c r="AN889" s="977" t="s">
        <v>6180</v>
      </c>
      <c r="AO889" s="977" t="s">
        <v>1160</v>
      </c>
      <c r="AP889" s="986" t="s">
        <v>16551</v>
      </c>
      <c r="AQ889" s="984"/>
      <c r="AR889" s="988" t="s">
        <v>16551</v>
      </c>
      <c r="AS889" s="974"/>
      <c r="AT889" s="974"/>
      <c r="AU889" s="974"/>
      <c r="AV889" s="990" t="s">
        <v>16551</v>
      </c>
      <c r="AW889" s="991"/>
      <c r="AX889" s="990" t="s">
        <v>16551</v>
      </c>
      <c r="AY889" s="990" t="s">
        <v>16551</v>
      </c>
      <c r="AZ889" s="991"/>
      <c r="BA889" s="990" t="s">
        <v>16551</v>
      </c>
      <c r="BB889" s="977" t="s">
        <v>5546</v>
      </c>
      <c r="BC889" s="977" t="s">
        <v>2591</v>
      </c>
      <c r="BD889" s="994">
        <v>40634</v>
      </c>
      <c r="BE889" s="977" t="s">
        <v>189</v>
      </c>
      <c r="BF889" s="974"/>
      <c r="BG889" s="992"/>
      <c r="BL889" s="1361"/>
    </row>
    <row r="890" spans="1:64" s="993" customFormat="1" ht="13.5" customHeight="1" x14ac:dyDescent="0.25">
      <c r="A890" s="973">
        <v>886</v>
      </c>
      <c r="B890" s="974"/>
      <c r="C890" s="973"/>
      <c r="D890" s="973">
        <v>10204334701</v>
      </c>
      <c r="E890" s="1225">
        <v>4072539</v>
      </c>
      <c r="F890" s="976" t="s">
        <v>2667</v>
      </c>
      <c r="G890" s="977" t="s">
        <v>526</v>
      </c>
      <c r="H890" s="977" t="s">
        <v>2530</v>
      </c>
      <c r="I890" s="974" t="s">
        <v>6546</v>
      </c>
      <c r="J890" s="978"/>
      <c r="K890" s="978"/>
      <c r="L890" s="974" t="s">
        <v>2531</v>
      </c>
      <c r="M890" s="974"/>
      <c r="N890" s="974"/>
      <c r="O890" s="974"/>
      <c r="P890" s="977" t="s">
        <v>16551</v>
      </c>
      <c r="Q890" s="973" t="s">
        <v>4424</v>
      </c>
      <c r="R890" s="979" t="s">
        <v>2532</v>
      </c>
      <c r="S890" s="973"/>
      <c r="T890" s="973"/>
      <c r="U890" s="974" t="s">
        <v>2533</v>
      </c>
      <c r="V890" s="974"/>
      <c r="W890" s="974" t="s">
        <v>16623</v>
      </c>
      <c r="X890" s="974" t="s">
        <v>2534</v>
      </c>
      <c r="Y890" s="974" t="s">
        <v>268</v>
      </c>
      <c r="Z890" s="980" t="s">
        <v>2528</v>
      </c>
      <c r="AA890" s="981">
        <v>2</v>
      </c>
      <c r="AB890" s="981">
        <v>2011</v>
      </c>
      <c r="AC890" s="991"/>
      <c r="AD890" s="983">
        <v>15000</v>
      </c>
      <c r="AE890" s="977" t="s">
        <v>2281</v>
      </c>
      <c r="AF890" s="977" t="s">
        <v>4424</v>
      </c>
      <c r="AG890" s="977"/>
      <c r="AH890" s="991" t="s">
        <v>4424</v>
      </c>
      <c r="AI890" s="989" t="s">
        <v>4424</v>
      </c>
      <c r="AJ890" s="977" t="s">
        <v>2531</v>
      </c>
      <c r="AK890" s="985" t="s">
        <v>2532</v>
      </c>
      <c r="AL890" s="977" t="s">
        <v>19185</v>
      </c>
      <c r="AM890" s="974" t="s">
        <v>16623</v>
      </c>
      <c r="AN890" s="974" t="s">
        <v>2534</v>
      </c>
      <c r="AO890" s="974" t="s">
        <v>268</v>
      </c>
      <c r="AP890" s="986" t="s">
        <v>4424</v>
      </c>
      <c r="AQ890" s="984" t="s">
        <v>4424</v>
      </c>
      <c r="AR890" s="988" t="s">
        <v>16551</v>
      </c>
      <c r="AS890" s="974"/>
      <c r="AT890" s="974"/>
      <c r="AU890" s="974"/>
      <c r="AV890" s="990" t="s">
        <v>16551</v>
      </c>
      <c r="AW890" s="991"/>
      <c r="AX890" s="990" t="s">
        <v>16551</v>
      </c>
      <c r="AY890" s="990" t="s">
        <v>16551</v>
      </c>
      <c r="AZ890" s="991"/>
      <c r="BA890" s="990" t="s">
        <v>16551</v>
      </c>
      <c r="BB890" s="977" t="s">
        <v>2332</v>
      </c>
      <c r="BC890" s="977" t="s">
        <v>2591</v>
      </c>
      <c r="BD890" s="994">
        <v>40634</v>
      </c>
      <c r="BE890" s="977" t="s">
        <v>189</v>
      </c>
      <c r="BF890" s="974"/>
      <c r="BG890" s="992"/>
      <c r="BL890" s="1361"/>
    </row>
    <row r="891" spans="1:64" s="993" customFormat="1" ht="13.5" customHeight="1" x14ac:dyDescent="0.25">
      <c r="A891" s="973">
        <v>887</v>
      </c>
      <c r="B891" s="974"/>
      <c r="C891" s="973"/>
      <c r="D891" s="973">
        <v>20482009744</v>
      </c>
      <c r="E891" s="1225">
        <v>4071143</v>
      </c>
      <c r="F891" s="976" t="s">
        <v>2668</v>
      </c>
      <c r="G891" s="977" t="s">
        <v>526</v>
      </c>
      <c r="H891" s="977" t="s">
        <v>14683</v>
      </c>
      <c r="I891" s="993" t="s">
        <v>3862</v>
      </c>
      <c r="J891" s="978"/>
      <c r="K891" s="978"/>
      <c r="L891" s="974" t="s">
        <v>1858</v>
      </c>
      <c r="M891" s="974"/>
      <c r="N891" s="974"/>
      <c r="O891" s="974"/>
      <c r="P891" s="977" t="s">
        <v>4424</v>
      </c>
      <c r="Q891" s="977" t="s">
        <v>3303</v>
      </c>
      <c r="R891" s="979">
        <v>18067427</v>
      </c>
      <c r="S891" s="985" t="s">
        <v>1860</v>
      </c>
      <c r="T891" s="973" t="s">
        <v>4424</v>
      </c>
      <c r="U891" s="974" t="s">
        <v>19803</v>
      </c>
      <c r="V891" s="974" t="s">
        <v>13498</v>
      </c>
      <c r="W891" s="974" t="s">
        <v>3630</v>
      </c>
      <c r="X891" s="974" t="s">
        <v>3630</v>
      </c>
      <c r="Y891" s="974" t="s">
        <v>4475</v>
      </c>
      <c r="Z891" s="980">
        <v>40590</v>
      </c>
      <c r="AA891" s="981">
        <v>2</v>
      </c>
      <c r="AB891" s="981">
        <v>2011</v>
      </c>
      <c r="AC891" s="983"/>
      <c r="AD891" s="983">
        <v>62386.6</v>
      </c>
      <c r="AE891" s="977" t="s">
        <v>4002</v>
      </c>
      <c r="AF891" s="977" t="s">
        <v>4424</v>
      </c>
      <c r="AG891" s="977"/>
      <c r="AH891" s="985">
        <v>11102739</v>
      </c>
      <c r="AI891" s="1055" t="s">
        <v>3630</v>
      </c>
      <c r="AJ891" s="977" t="s">
        <v>4708</v>
      </c>
      <c r="AK891" s="985">
        <v>18067427</v>
      </c>
      <c r="AL891" s="977" t="s">
        <v>4525</v>
      </c>
      <c r="AM891" s="977" t="s">
        <v>3630</v>
      </c>
      <c r="AN891" s="977" t="s">
        <v>4424</v>
      </c>
      <c r="AO891" s="977" t="s">
        <v>4475</v>
      </c>
      <c r="AP891" s="986" t="s">
        <v>4526</v>
      </c>
      <c r="AQ891" s="987" t="s">
        <v>4424</v>
      </c>
      <c r="AR891" s="988" t="s">
        <v>4424</v>
      </c>
      <c r="AS891" s="977" t="s">
        <v>4424</v>
      </c>
      <c r="AT891" s="977" t="s">
        <v>4424</v>
      </c>
      <c r="AU891" s="977" t="s">
        <v>4424</v>
      </c>
      <c r="AV891" s="977" t="s">
        <v>4424</v>
      </c>
      <c r="AW891" s="991" t="s">
        <v>4424</v>
      </c>
      <c r="AX891" s="990" t="s">
        <v>4424</v>
      </c>
      <c r="AY891" s="990" t="s">
        <v>4424</v>
      </c>
      <c r="AZ891" s="991" t="s">
        <v>4424</v>
      </c>
      <c r="BA891" s="990" t="s">
        <v>4424</v>
      </c>
      <c r="BB891" s="977" t="s">
        <v>5682</v>
      </c>
      <c r="BC891" s="977" t="s">
        <v>2190</v>
      </c>
      <c r="BD891" s="994" t="s">
        <v>1716</v>
      </c>
      <c r="BE891" s="976" t="s">
        <v>189</v>
      </c>
      <c r="BF891" s="974" t="s">
        <v>7305</v>
      </c>
      <c r="BG891" s="992"/>
      <c r="BL891" s="1361"/>
    </row>
    <row r="892" spans="1:64" s="1009" customFormat="1" ht="13.5" customHeight="1" x14ac:dyDescent="0.25">
      <c r="A892" s="973">
        <v>888</v>
      </c>
      <c r="B892" s="977"/>
      <c r="C892" s="973"/>
      <c r="D892" s="973">
        <v>20516502801</v>
      </c>
      <c r="E892" s="1225">
        <v>4070108</v>
      </c>
      <c r="F892" s="976" t="s">
        <v>3252</v>
      </c>
      <c r="G892" s="977" t="s">
        <v>526</v>
      </c>
      <c r="H892" s="977" t="s">
        <v>2868</v>
      </c>
      <c r="I892" s="974" t="s">
        <v>15651</v>
      </c>
      <c r="J892" s="978"/>
      <c r="K892" s="978"/>
      <c r="L892" s="974" t="s">
        <v>19186</v>
      </c>
      <c r="M892" s="974"/>
      <c r="N892" s="974"/>
      <c r="O892" s="974"/>
      <c r="P892" s="977" t="s">
        <v>4424</v>
      </c>
      <c r="Q892" s="977" t="s">
        <v>3303</v>
      </c>
      <c r="R892" s="979" t="s">
        <v>2869</v>
      </c>
      <c r="S892" s="984"/>
      <c r="T892" s="977"/>
      <c r="U892" s="974" t="s">
        <v>19821</v>
      </c>
      <c r="V892" s="977" t="s">
        <v>14625</v>
      </c>
      <c r="W892" s="974" t="s">
        <v>5521</v>
      </c>
      <c r="X892" s="974" t="s">
        <v>5521</v>
      </c>
      <c r="Y892" s="974" t="s">
        <v>5521</v>
      </c>
      <c r="Z892" s="980" t="s">
        <v>19187</v>
      </c>
      <c r="AA892" s="981">
        <v>2</v>
      </c>
      <c r="AB892" s="981">
        <v>2011</v>
      </c>
      <c r="AC892" s="1038"/>
      <c r="AD892" s="983">
        <v>50000</v>
      </c>
      <c r="AE892" s="977" t="s">
        <v>4002</v>
      </c>
      <c r="AF892" s="977" t="s">
        <v>4424</v>
      </c>
      <c r="AG892" s="977"/>
      <c r="AH892" s="985">
        <v>12007223</v>
      </c>
      <c r="AI892" s="974" t="s">
        <v>5521</v>
      </c>
      <c r="AJ892" s="977" t="s">
        <v>19188</v>
      </c>
      <c r="AK892" s="985" t="s">
        <v>2869</v>
      </c>
      <c r="AL892" s="977" t="s">
        <v>19189</v>
      </c>
      <c r="AM892" s="977" t="s">
        <v>2744</v>
      </c>
      <c r="AN892" s="977" t="s">
        <v>5521</v>
      </c>
      <c r="AO892" s="977" t="s">
        <v>5521</v>
      </c>
      <c r="AP892" s="986" t="s">
        <v>8208</v>
      </c>
      <c r="AQ892" s="984" t="s">
        <v>12568</v>
      </c>
      <c r="AR892" s="977" t="s">
        <v>19189</v>
      </c>
      <c r="AS892" s="977" t="s">
        <v>2744</v>
      </c>
      <c r="AT892" s="977" t="s">
        <v>5521</v>
      </c>
      <c r="AU892" s="977" t="s">
        <v>5521</v>
      </c>
      <c r="AV892" s="990" t="s">
        <v>4424</v>
      </c>
      <c r="AW892" s="987" t="s">
        <v>4424</v>
      </c>
      <c r="AX892" s="990" t="s">
        <v>16551</v>
      </c>
      <c r="AY892" s="990" t="s">
        <v>16551</v>
      </c>
      <c r="AZ892" s="987"/>
      <c r="BA892" s="990" t="s">
        <v>16551</v>
      </c>
      <c r="BB892" s="977" t="s">
        <v>3008</v>
      </c>
      <c r="BC892" s="977" t="s">
        <v>2190</v>
      </c>
      <c r="BD892" s="994">
        <v>40596</v>
      </c>
      <c r="BE892" s="977" t="s">
        <v>189</v>
      </c>
      <c r="BF892" s="977"/>
      <c r="BG892" s="1039"/>
      <c r="BL892" s="1361"/>
    </row>
    <row r="893" spans="1:64" s="993" customFormat="1" ht="13.5" customHeight="1" x14ac:dyDescent="0.25">
      <c r="A893" s="973">
        <v>889</v>
      </c>
      <c r="B893" s="974"/>
      <c r="C893" s="973"/>
      <c r="D893" s="973">
        <v>20306161114</v>
      </c>
      <c r="E893" s="1225">
        <v>4070833</v>
      </c>
      <c r="F893" s="976" t="s">
        <v>5521</v>
      </c>
      <c r="G893" s="977" t="s">
        <v>526</v>
      </c>
      <c r="H893" s="977" t="s">
        <v>2539</v>
      </c>
      <c r="I893" s="974" t="s">
        <v>15651</v>
      </c>
      <c r="J893" s="978"/>
      <c r="K893" s="978"/>
      <c r="L893" s="974" t="s">
        <v>2535</v>
      </c>
      <c r="M893" s="974"/>
      <c r="N893" s="974"/>
      <c r="O893" s="974"/>
      <c r="P893" s="977" t="s">
        <v>16551</v>
      </c>
      <c r="Q893" s="977" t="s">
        <v>3303</v>
      </c>
      <c r="R893" s="979" t="s">
        <v>2536</v>
      </c>
      <c r="S893" s="973"/>
      <c r="T893" s="973"/>
      <c r="U893" s="974" t="s">
        <v>17525</v>
      </c>
      <c r="V893" s="977" t="s">
        <v>14583</v>
      </c>
      <c r="W893" s="974" t="s">
        <v>1843</v>
      </c>
      <c r="X893" s="974" t="s">
        <v>5521</v>
      </c>
      <c r="Y893" s="974" t="s">
        <v>5521</v>
      </c>
      <c r="Z893" s="980" t="s">
        <v>2537</v>
      </c>
      <c r="AA893" s="981">
        <v>2</v>
      </c>
      <c r="AB893" s="981">
        <v>2011</v>
      </c>
      <c r="AC893" s="991"/>
      <c r="AD893" s="983">
        <v>42000</v>
      </c>
      <c r="AE893" s="977" t="s">
        <v>4002</v>
      </c>
      <c r="AF893" s="977" t="s">
        <v>4424</v>
      </c>
      <c r="AG893" s="977"/>
      <c r="AH893" s="991" t="s">
        <v>2538</v>
      </c>
      <c r="AI893" s="974" t="s">
        <v>5521</v>
      </c>
      <c r="AJ893" s="977" t="s">
        <v>2535</v>
      </c>
      <c r="AK893" s="985" t="s">
        <v>2536</v>
      </c>
      <c r="AL893" s="977" t="s">
        <v>21752</v>
      </c>
      <c r="AM893" s="977" t="s">
        <v>1843</v>
      </c>
      <c r="AN893" s="977" t="s">
        <v>5521</v>
      </c>
      <c r="AO893" s="977" t="s">
        <v>5521</v>
      </c>
      <c r="AP893" s="986" t="s">
        <v>2540</v>
      </c>
      <c r="AQ893" s="984" t="s">
        <v>22206</v>
      </c>
      <c r="AR893" s="977" t="s">
        <v>21752</v>
      </c>
      <c r="AS893" s="977" t="s">
        <v>1843</v>
      </c>
      <c r="AT893" s="977" t="s">
        <v>5521</v>
      </c>
      <c r="AU893" s="977" t="s">
        <v>5521</v>
      </c>
      <c r="AV893" s="990" t="s">
        <v>16551</v>
      </c>
      <c r="AW893" s="991"/>
      <c r="AX893" s="990" t="s">
        <v>16551</v>
      </c>
      <c r="AY893" s="990" t="s">
        <v>16551</v>
      </c>
      <c r="AZ893" s="991"/>
      <c r="BA893" s="990" t="s">
        <v>16551</v>
      </c>
      <c r="BB893" s="977" t="s">
        <v>3243</v>
      </c>
      <c r="BC893" s="977"/>
      <c r="BD893" s="994">
        <v>40599</v>
      </c>
      <c r="BE893" s="977" t="s">
        <v>189</v>
      </c>
      <c r="BF893" s="974"/>
      <c r="BG893" s="992"/>
      <c r="BL893" s="1361"/>
    </row>
    <row r="894" spans="1:64" s="993" customFormat="1" ht="13.5" customHeight="1" x14ac:dyDescent="0.25">
      <c r="A894" s="973">
        <v>890</v>
      </c>
      <c r="B894" s="974"/>
      <c r="C894" s="973"/>
      <c r="D894" s="973">
        <v>20445794725</v>
      </c>
      <c r="E894" s="1225">
        <v>4072208</v>
      </c>
      <c r="F894" s="976" t="s">
        <v>2668</v>
      </c>
      <c r="G894" s="977" t="s">
        <v>526</v>
      </c>
      <c r="H894" s="977" t="s">
        <v>1683</v>
      </c>
      <c r="I894" s="974" t="s">
        <v>6546</v>
      </c>
      <c r="J894" s="978"/>
      <c r="K894" s="978"/>
      <c r="L894" s="974" t="s">
        <v>1678</v>
      </c>
      <c r="M894" s="974"/>
      <c r="N894" s="974"/>
      <c r="O894" s="974"/>
      <c r="P894" s="977" t="s">
        <v>4424</v>
      </c>
      <c r="Q894" s="977" t="s">
        <v>3303</v>
      </c>
      <c r="R894" s="979" t="s">
        <v>1679</v>
      </c>
      <c r="S894" s="973"/>
      <c r="T894" s="973"/>
      <c r="U894" s="974" t="s">
        <v>28635</v>
      </c>
      <c r="V894" s="974"/>
      <c r="W894" s="974" t="s">
        <v>5830</v>
      </c>
      <c r="X894" s="974" t="s">
        <v>1800</v>
      </c>
      <c r="Y894" s="974" t="s">
        <v>5745</v>
      </c>
      <c r="Z894" s="980" t="s">
        <v>15735</v>
      </c>
      <c r="AA894" s="981">
        <v>3</v>
      </c>
      <c r="AB894" s="981">
        <v>2011</v>
      </c>
      <c r="AC894" s="991"/>
      <c r="AD894" s="983">
        <v>20000</v>
      </c>
      <c r="AE894" s="977" t="s">
        <v>4002</v>
      </c>
      <c r="AF894" s="977" t="s">
        <v>4424</v>
      </c>
      <c r="AG894" s="977"/>
      <c r="AH894" s="991" t="s">
        <v>1680</v>
      </c>
      <c r="AI894" s="989" t="s">
        <v>5830</v>
      </c>
      <c r="AJ894" s="977" t="s">
        <v>1681</v>
      </c>
      <c r="AK894" s="985" t="s">
        <v>1679</v>
      </c>
      <c r="AL894" s="977" t="s">
        <v>21751</v>
      </c>
      <c r="AM894" s="977" t="s">
        <v>5830</v>
      </c>
      <c r="AN894" s="977" t="s">
        <v>1800</v>
      </c>
      <c r="AO894" s="977" t="s">
        <v>5745</v>
      </c>
      <c r="AP894" s="986" t="s">
        <v>16551</v>
      </c>
      <c r="AQ894" s="984"/>
      <c r="AR894" s="988" t="s">
        <v>16551</v>
      </c>
      <c r="AS894" s="974"/>
      <c r="AT894" s="974"/>
      <c r="AU894" s="974"/>
      <c r="AV894" s="990" t="s">
        <v>16551</v>
      </c>
      <c r="AW894" s="991"/>
      <c r="AX894" s="990" t="s">
        <v>16551</v>
      </c>
      <c r="AY894" s="990" t="s">
        <v>16551</v>
      </c>
      <c r="AZ894" s="991"/>
      <c r="BA894" s="990" t="s">
        <v>16551</v>
      </c>
      <c r="BB894" s="977" t="s">
        <v>1682</v>
      </c>
      <c r="BC894" s="1040" t="s">
        <v>2591</v>
      </c>
      <c r="BD894" s="994">
        <v>40725</v>
      </c>
      <c r="BE894" s="977" t="s">
        <v>189</v>
      </c>
      <c r="BF894" s="974"/>
      <c r="BG894" s="992"/>
      <c r="BL894" s="1361"/>
    </row>
    <row r="895" spans="1:64" s="993" customFormat="1" ht="13.5" customHeight="1" x14ac:dyDescent="0.25">
      <c r="A895" s="973">
        <v>891</v>
      </c>
      <c r="B895" s="974"/>
      <c r="C895" s="973"/>
      <c r="D895" s="973">
        <v>10418728456</v>
      </c>
      <c r="E895" s="1225">
        <v>4070455</v>
      </c>
      <c r="F895" s="976" t="s">
        <v>2668</v>
      </c>
      <c r="G895" s="977" t="s">
        <v>526</v>
      </c>
      <c r="H895" s="977" t="s">
        <v>3443</v>
      </c>
      <c r="I895" s="974" t="s">
        <v>15651</v>
      </c>
      <c r="J895" s="978"/>
      <c r="K895" s="978"/>
      <c r="L895" s="974" t="s">
        <v>3444</v>
      </c>
      <c r="M895" s="974"/>
      <c r="N895" s="974"/>
      <c r="O895" s="974"/>
      <c r="P895" s="977" t="s">
        <v>16551</v>
      </c>
      <c r="Q895" s="977"/>
      <c r="R895" s="979" t="s">
        <v>3445</v>
      </c>
      <c r="S895" s="973"/>
      <c r="T895" s="973"/>
      <c r="U895" s="974" t="s">
        <v>1</v>
      </c>
      <c r="V895" s="974"/>
      <c r="W895" s="974" t="s">
        <v>1801</v>
      </c>
      <c r="X895" s="974" t="s">
        <v>1801</v>
      </c>
      <c r="Y895" s="974" t="s">
        <v>1212</v>
      </c>
      <c r="Z895" s="980" t="s">
        <v>3446</v>
      </c>
      <c r="AA895" s="981">
        <v>3</v>
      </c>
      <c r="AB895" s="981">
        <v>2011</v>
      </c>
      <c r="AC895" s="991"/>
      <c r="AD895" s="983">
        <v>8000</v>
      </c>
      <c r="AE895" s="977" t="s">
        <v>2281</v>
      </c>
      <c r="AF895" s="977" t="s">
        <v>4424</v>
      </c>
      <c r="AG895" s="977"/>
      <c r="AH895" s="991" t="s">
        <v>4424</v>
      </c>
      <c r="AI895" s="989" t="s">
        <v>4424</v>
      </c>
      <c r="AJ895" s="977" t="s">
        <v>3447</v>
      </c>
      <c r="AK895" s="985" t="s">
        <v>3448</v>
      </c>
      <c r="AL895" s="977" t="s">
        <v>3449</v>
      </c>
      <c r="AM895" s="977" t="s">
        <v>1801</v>
      </c>
      <c r="AN895" s="977" t="s">
        <v>4424</v>
      </c>
      <c r="AO895" s="977" t="s">
        <v>1212</v>
      </c>
      <c r="AP895" s="977" t="s">
        <v>4424</v>
      </c>
      <c r="AQ895" s="977" t="s">
        <v>4424</v>
      </c>
      <c r="AR895" s="977" t="s">
        <v>4424</v>
      </c>
      <c r="AS895" s="977" t="s">
        <v>4424</v>
      </c>
      <c r="AT895" s="977" t="s">
        <v>4424</v>
      </c>
      <c r="AU895" s="977" t="s">
        <v>4424</v>
      </c>
      <c r="AV895" s="977" t="s">
        <v>4424</v>
      </c>
      <c r="AW895" s="977" t="s">
        <v>4424</v>
      </c>
      <c r="AX895" s="977" t="s">
        <v>4424</v>
      </c>
      <c r="AY895" s="990" t="s">
        <v>16551</v>
      </c>
      <c r="AZ895" s="991"/>
      <c r="BA895" s="990" t="s">
        <v>16551</v>
      </c>
      <c r="BB895" s="977" t="s">
        <v>3282</v>
      </c>
      <c r="BC895" s="977"/>
      <c r="BD895" s="994">
        <v>40640</v>
      </c>
      <c r="BE895" s="977"/>
      <c r="BF895" s="974"/>
      <c r="BG895" s="992"/>
      <c r="BL895" s="1361"/>
    </row>
    <row r="896" spans="1:64" s="993" customFormat="1" ht="13.5" customHeight="1" x14ac:dyDescent="0.25">
      <c r="A896" s="973">
        <v>892</v>
      </c>
      <c r="B896" s="974"/>
      <c r="C896" s="973"/>
      <c r="D896" s="973">
        <v>20392584804</v>
      </c>
      <c r="E896" s="1225">
        <v>4070450</v>
      </c>
      <c r="F896" s="976" t="s">
        <v>5521</v>
      </c>
      <c r="G896" s="977" t="s">
        <v>1692</v>
      </c>
      <c r="H896" s="977" t="s">
        <v>3963</v>
      </c>
      <c r="I896" s="974" t="s">
        <v>15651</v>
      </c>
      <c r="J896" s="978"/>
      <c r="K896" s="978"/>
      <c r="L896" s="974" t="s">
        <v>2006</v>
      </c>
      <c r="M896" s="974"/>
      <c r="N896" s="974"/>
      <c r="O896" s="974"/>
      <c r="P896" s="977" t="s">
        <v>16551</v>
      </c>
      <c r="Q896" s="977" t="s">
        <v>3303</v>
      </c>
      <c r="R896" s="979" t="s">
        <v>2007</v>
      </c>
      <c r="S896" s="973"/>
      <c r="T896" s="973"/>
      <c r="U896" s="974" t="s">
        <v>19804</v>
      </c>
      <c r="V896" s="974"/>
      <c r="W896" s="974" t="s">
        <v>1698</v>
      </c>
      <c r="X896" s="974" t="s">
        <v>6107</v>
      </c>
      <c r="Y896" s="974" t="s">
        <v>1709</v>
      </c>
      <c r="Z896" s="980" t="s">
        <v>2008</v>
      </c>
      <c r="AA896" s="981">
        <v>3</v>
      </c>
      <c r="AB896" s="981">
        <v>2011</v>
      </c>
      <c r="AC896" s="991"/>
      <c r="AD896" s="983">
        <v>6000</v>
      </c>
      <c r="AE896" s="977" t="s">
        <v>4002</v>
      </c>
      <c r="AF896" s="977" t="s">
        <v>4424</v>
      </c>
      <c r="AG896" s="977"/>
      <c r="AH896" s="991" t="s">
        <v>3988</v>
      </c>
      <c r="AI896" s="989" t="s">
        <v>6107</v>
      </c>
      <c r="AJ896" s="977" t="s">
        <v>2006</v>
      </c>
      <c r="AK896" s="985" t="s">
        <v>2007</v>
      </c>
      <c r="AL896" s="977" t="s">
        <v>21750</v>
      </c>
      <c r="AM896" s="977" t="s">
        <v>1698</v>
      </c>
      <c r="AN896" s="977" t="s">
        <v>6107</v>
      </c>
      <c r="AO896" s="977" t="s">
        <v>5521</v>
      </c>
      <c r="AP896" s="986" t="s">
        <v>16551</v>
      </c>
      <c r="AQ896" s="984"/>
      <c r="AR896" s="988" t="s">
        <v>16551</v>
      </c>
      <c r="AS896" s="974"/>
      <c r="AT896" s="974"/>
      <c r="AU896" s="974"/>
      <c r="AV896" s="990" t="s">
        <v>16551</v>
      </c>
      <c r="AW896" s="991"/>
      <c r="AX896" s="990" t="s">
        <v>16551</v>
      </c>
      <c r="AY896" s="990" t="s">
        <v>16551</v>
      </c>
      <c r="AZ896" s="991"/>
      <c r="BA896" s="990" t="s">
        <v>16551</v>
      </c>
      <c r="BB896" s="977" t="s">
        <v>3918</v>
      </c>
      <c r="BC896" s="977"/>
      <c r="BD896" s="994"/>
      <c r="BE896" s="977"/>
      <c r="BF896" s="974"/>
      <c r="BG896" s="992"/>
      <c r="BL896" s="1361"/>
    </row>
    <row r="897" spans="1:64" s="993" customFormat="1" ht="13.5" customHeight="1" x14ac:dyDescent="0.25">
      <c r="A897" s="973">
        <v>893</v>
      </c>
      <c r="B897" s="974"/>
      <c r="C897" s="973"/>
      <c r="D897" s="973">
        <v>10247168775</v>
      </c>
      <c r="E897" s="1225">
        <v>4072541</v>
      </c>
      <c r="F897" s="976" t="s">
        <v>3254</v>
      </c>
      <c r="G897" s="977" t="s">
        <v>526</v>
      </c>
      <c r="H897" s="977" t="s">
        <v>2548</v>
      </c>
      <c r="I897" s="974" t="s">
        <v>15651</v>
      </c>
      <c r="J897" s="978"/>
      <c r="K897" s="978"/>
      <c r="L897" s="974" t="s">
        <v>2549</v>
      </c>
      <c r="M897" s="974"/>
      <c r="N897" s="974"/>
      <c r="O897" s="974"/>
      <c r="P897" s="977" t="s">
        <v>16551</v>
      </c>
      <c r="Q897" s="973" t="s">
        <v>4424</v>
      </c>
      <c r="R897" s="979" t="s">
        <v>2550</v>
      </c>
      <c r="S897" s="973"/>
      <c r="T897" s="973"/>
      <c r="U897" s="974" t="s">
        <v>2551</v>
      </c>
      <c r="V897" s="974"/>
      <c r="W897" s="974" t="s">
        <v>1805</v>
      </c>
      <c r="X897" s="974" t="s">
        <v>495</v>
      </c>
      <c r="Y897" s="974" t="s">
        <v>2821</v>
      </c>
      <c r="Z897" s="980" t="s">
        <v>1953</v>
      </c>
      <c r="AA897" s="981">
        <v>3</v>
      </c>
      <c r="AB897" s="981">
        <v>2011</v>
      </c>
      <c r="AC897" s="991"/>
      <c r="AD897" s="983">
        <v>20000</v>
      </c>
      <c r="AE897" s="977" t="s">
        <v>2281</v>
      </c>
      <c r="AF897" s="977" t="s">
        <v>4424</v>
      </c>
      <c r="AG897" s="977"/>
      <c r="AH897" s="991" t="s">
        <v>4424</v>
      </c>
      <c r="AI897" s="989" t="s">
        <v>4424</v>
      </c>
      <c r="AJ897" s="977" t="s">
        <v>1954</v>
      </c>
      <c r="AK897" s="985" t="s">
        <v>2550</v>
      </c>
      <c r="AL897" s="977" t="s">
        <v>21749</v>
      </c>
      <c r="AM897" s="977" t="s">
        <v>1805</v>
      </c>
      <c r="AN897" s="977" t="s">
        <v>495</v>
      </c>
      <c r="AO897" s="977" t="s">
        <v>2821</v>
      </c>
      <c r="AP897" s="986" t="s">
        <v>16551</v>
      </c>
      <c r="AQ897" s="984"/>
      <c r="AR897" s="988" t="s">
        <v>16551</v>
      </c>
      <c r="AS897" s="974"/>
      <c r="AT897" s="974"/>
      <c r="AU897" s="974"/>
      <c r="AV897" s="990" t="s">
        <v>16551</v>
      </c>
      <c r="AW897" s="991"/>
      <c r="AX897" s="990" t="s">
        <v>16551</v>
      </c>
      <c r="AY897" s="990" t="s">
        <v>16551</v>
      </c>
      <c r="AZ897" s="991"/>
      <c r="BA897" s="990" t="s">
        <v>16551</v>
      </c>
      <c r="BB897" s="977" t="s">
        <v>1955</v>
      </c>
      <c r="BC897" s="977" t="s">
        <v>2190</v>
      </c>
      <c r="BD897" s="994">
        <v>40623</v>
      </c>
      <c r="BE897" s="977" t="s">
        <v>189</v>
      </c>
      <c r="BF897" s="974"/>
      <c r="BG897" s="992"/>
      <c r="BL897" s="1361"/>
    </row>
    <row r="898" spans="1:64" s="993" customFormat="1" ht="13.5" customHeight="1" x14ac:dyDescent="0.25">
      <c r="A898" s="973">
        <v>894</v>
      </c>
      <c r="B898" s="974"/>
      <c r="C898" s="973"/>
      <c r="D898" s="973">
        <v>20524772982</v>
      </c>
      <c r="E898" s="1225">
        <v>4070452</v>
      </c>
      <c r="F898" s="976" t="s">
        <v>5521</v>
      </c>
      <c r="G898" s="977" t="s">
        <v>1505</v>
      </c>
      <c r="H898" s="977" t="s">
        <v>1956</v>
      </c>
      <c r="I898" s="974" t="s">
        <v>15651</v>
      </c>
      <c r="J898" s="978"/>
      <c r="K898" s="978"/>
      <c r="L898" s="974" t="s">
        <v>1957</v>
      </c>
      <c r="M898" s="974"/>
      <c r="N898" s="974"/>
      <c r="O898" s="974"/>
      <c r="P898" s="977" t="s">
        <v>16551</v>
      </c>
      <c r="Q898" s="977" t="s">
        <v>3303</v>
      </c>
      <c r="R898" s="979" t="s">
        <v>1958</v>
      </c>
      <c r="S898" s="973"/>
      <c r="T898" s="973"/>
      <c r="U898" s="974" t="s">
        <v>1959</v>
      </c>
      <c r="V898" s="974"/>
      <c r="W898" s="974" t="s">
        <v>5189</v>
      </c>
      <c r="X898" s="974" t="s">
        <v>5521</v>
      </c>
      <c r="Y898" s="974" t="s">
        <v>5521</v>
      </c>
      <c r="Z898" s="980" t="s">
        <v>1953</v>
      </c>
      <c r="AA898" s="981">
        <v>3</v>
      </c>
      <c r="AB898" s="981">
        <v>2011</v>
      </c>
      <c r="AC898" s="991"/>
      <c r="AD898" s="983">
        <v>42000</v>
      </c>
      <c r="AE898" s="977" t="s">
        <v>4002</v>
      </c>
      <c r="AF898" s="977" t="s">
        <v>4424</v>
      </c>
      <c r="AG898" s="977"/>
      <c r="AH898" s="991" t="s">
        <v>1960</v>
      </c>
      <c r="AI898" s="974" t="s">
        <v>5521</v>
      </c>
      <c r="AJ898" s="977" t="s">
        <v>1957</v>
      </c>
      <c r="AK898" s="985" t="s">
        <v>1958</v>
      </c>
      <c r="AL898" s="977" t="s">
        <v>21748</v>
      </c>
      <c r="AM898" s="977" t="s">
        <v>18234</v>
      </c>
      <c r="AN898" s="977" t="s">
        <v>5521</v>
      </c>
      <c r="AO898" s="977" t="s">
        <v>5521</v>
      </c>
      <c r="AP898" s="986" t="s">
        <v>16551</v>
      </c>
      <c r="AQ898" s="984"/>
      <c r="AR898" s="988" t="s">
        <v>16551</v>
      </c>
      <c r="AS898" s="974"/>
      <c r="AT898" s="974"/>
      <c r="AU898" s="974"/>
      <c r="AV898" s="990" t="s">
        <v>16551</v>
      </c>
      <c r="AW898" s="991"/>
      <c r="AX898" s="990" t="s">
        <v>16551</v>
      </c>
      <c r="AY898" s="990" t="s">
        <v>16551</v>
      </c>
      <c r="AZ898" s="991"/>
      <c r="BA898" s="990" t="s">
        <v>16551</v>
      </c>
      <c r="BB898" s="977"/>
      <c r="BC898" s="977"/>
      <c r="BD898" s="994">
        <v>40640</v>
      </c>
      <c r="BE898" s="977" t="s">
        <v>189</v>
      </c>
      <c r="BF898" s="974"/>
      <c r="BG898" s="992"/>
      <c r="BL898" s="1361"/>
    </row>
    <row r="899" spans="1:64" s="993" customFormat="1" ht="13.5" customHeight="1" x14ac:dyDescent="0.25">
      <c r="A899" s="973">
        <v>895</v>
      </c>
      <c r="B899" s="974"/>
      <c r="C899" s="973"/>
      <c r="D899" s="973">
        <v>20494542286</v>
      </c>
      <c r="E899" s="1225">
        <v>4070451</v>
      </c>
      <c r="F899" s="976" t="s">
        <v>2667</v>
      </c>
      <c r="G899" s="977" t="s">
        <v>733</v>
      </c>
      <c r="H899" s="977" t="s">
        <v>11237</v>
      </c>
      <c r="I899" s="974" t="s">
        <v>15651</v>
      </c>
      <c r="J899" s="978"/>
      <c r="K899" s="978"/>
      <c r="L899" s="974" t="s">
        <v>1988</v>
      </c>
      <c r="M899" s="974"/>
      <c r="N899" s="974"/>
      <c r="O899" s="974"/>
      <c r="P899" s="977" t="s">
        <v>16551</v>
      </c>
      <c r="Q899" s="977" t="s">
        <v>6194</v>
      </c>
      <c r="R899" s="979" t="s">
        <v>1989</v>
      </c>
      <c r="S899" s="973"/>
      <c r="T899" s="973"/>
      <c r="U899" s="974" t="s">
        <v>19805</v>
      </c>
      <c r="V899" s="974"/>
      <c r="W899" s="974" t="s">
        <v>265</v>
      </c>
      <c r="X899" s="974" t="s">
        <v>265</v>
      </c>
      <c r="Y899" s="974" t="s">
        <v>265</v>
      </c>
      <c r="Z899" s="980">
        <v>40625</v>
      </c>
      <c r="AA899" s="981">
        <v>3</v>
      </c>
      <c r="AB899" s="981">
        <v>2011</v>
      </c>
      <c r="AC899" s="991"/>
      <c r="AD899" s="983">
        <v>5000</v>
      </c>
      <c r="AE899" s="977" t="s">
        <v>4002</v>
      </c>
      <c r="AF899" s="977" t="s">
        <v>4424</v>
      </c>
      <c r="AG899" s="977"/>
      <c r="AH899" s="991" t="s">
        <v>1990</v>
      </c>
      <c r="AI899" s="989" t="s">
        <v>265</v>
      </c>
      <c r="AJ899" s="977" t="s">
        <v>1988</v>
      </c>
      <c r="AK899" s="985" t="s">
        <v>1989</v>
      </c>
      <c r="AL899" s="977" t="s">
        <v>22205</v>
      </c>
      <c r="AM899" s="977" t="s">
        <v>265</v>
      </c>
      <c r="AN899" s="977" t="s">
        <v>265</v>
      </c>
      <c r="AO899" s="977" t="s">
        <v>265</v>
      </c>
      <c r="AP899" s="986" t="s">
        <v>1991</v>
      </c>
      <c r="AQ899" s="984">
        <v>25841945</v>
      </c>
      <c r="AR899" s="988" t="s">
        <v>17158</v>
      </c>
      <c r="AS899" s="974" t="s">
        <v>265</v>
      </c>
      <c r="AT899" s="974" t="s">
        <v>265</v>
      </c>
      <c r="AU899" s="974" t="s">
        <v>265</v>
      </c>
      <c r="AV899" s="990" t="s">
        <v>16551</v>
      </c>
      <c r="AW899" s="991"/>
      <c r="AX899" s="990" t="s">
        <v>16551</v>
      </c>
      <c r="AY899" s="990" t="s">
        <v>16551</v>
      </c>
      <c r="AZ899" s="991"/>
      <c r="BA899" s="990" t="s">
        <v>16551</v>
      </c>
      <c r="BB899" s="977" t="s">
        <v>1992</v>
      </c>
      <c r="BC899" s="977"/>
      <c r="BD899" s="994">
        <v>40638</v>
      </c>
      <c r="BE899" s="977" t="s">
        <v>189</v>
      </c>
      <c r="BF899" s="974"/>
      <c r="BG899" s="992"/>
      <c r="BL899" s="1361"/>
    </row>
    <row r="900" spans="1:64" s="993" customFormat="1" ht="13.5" customHeight="1" x14ac:dyDescent="0.25">
      <c r="A900" s="973">
        <v>896</v>
      </c>
      <c r="B900" s="974"/>
      <c r="C900" s="973"/>
      <c r="D900" s="973">
        <v>20448278752</v>
      </c>
      <c r="E900" s="1225">
        <v>4070456</v>
      </c>
      <c r="F900" s="976" t="s">
        <v>3254</v>
      </c>
      <c r="G900" s="977" t="s">
        <v>526</v>
      </c>
      <c r="H900" s="977" t="s">
        <v>1996</v>
      </c>
      <c r="I900" s="974" t="s">
        <v>6546</v>
      </c>
      <c r="J900" s="978"/>
      <c r="K900" s="978"/>
      <c r="L900" s="974" t="s">
        <v>1993</v>
      </c>
      <c r="M900" s="974"/>
      <c r="N900" s="974"/>
      <c r="O900" s="974"/>
      <c r="P900" s="977" t="s">
        <v>4424</v>
      </c>
      <c r="Q900" s="977" t="s">
        <v>3303</v>
      </c>
      <c r="R900" s="979" t="s">
        <v>1994</v>
      </c>
      <c r="S900" s="973"/>
      <c r="T900" s="973"/>
      <c r="U900" s="974" t="s">
        <v>18386</v>
      </c>
      <c r="V900" s="974" t="s">
        <v>18386</v>
      </c>
      <c r="W900" s="974" t="s">
        <v>1798</v>
      </c>
      <c r="X900" s="974" t="s">
        <v>5440</v>
      </c>
      <c r="Y900" s="974" t="s">
        <v>2821</v>
      </c>
      <c r="Z900" s="980" t="s">
        <v>3957</v>
      </c>
      <c r="AA900" s="981">
        <v>3</v>
      </c>
      <c r="AB900" s="981">
        <v>2011</v>
      </c>
      <c r="AC900" s="991"/>
      <c r="AD900" s="983">
        <v>20000</v>
      </c>
      <c r="AE900" s="977" t="s">
        <v>4002</v>
      </c>
      <c r="AF900" s="977" t="s">
        <v>4424</v>
      </c>
      <c r="AG900" s="977"/>
      <c r="AH900" s="991" t="s">
        <v>1995</v>
      </c>
      <c r="AI900" s="989" t="s">
        <v>1798</v>
      </c>
      <c r="AJ900" s="977" t="s">
        <v>1993</v>
      </c>
      <c r="AK900" s="985" t="s">
        <v>1994</v>
      </c>
      <c r="AL900" s="977" t="s">
        <v>22204</v>
      </c>
      <c r="AM900" s="977" t="s">
        <v>1798</v>
      </c>
      <c r="AN900" s="977" t="s">
        <v>5440</v>
      </c>
      <c r="AO900" s="977" t="s">
        <v>2821</v>
      </c>
      <c r="AP900" s="986" t="s">
        <v>16551</v>
      </c>
      <c r="AQ900" s="984"/>
      <c r="AR900" s="988" t="s">
        <v>16551</v>
      </c>
      <c r="AS900" s="974"/>
      <c r="AT900" s="974"/>
      <c r="AU900" s="974"/>
      <c r="AV900" s="990" t="s">
        <v>16551</v>
      </c>
      <c r="AW900" s="991"/>
      <c r="AX900" s="990" t="s">
        <v>16551</v>
      </c>
      <c r="AY900" s="990" t="s">
        <v>16551</v>
      </c>
      <c r="AZ900" s="991"/>
      <c r="BA900" s="990" t="s">
        <v>16551</v>
      </c>
      <c r="BB900" s="977" t="s">
        <v>1955</v>
      </c>
      <c r="BC900" s="977"/>
      <c r="BD900" s="994">
        <v>40646</v>
      </c>
      <c r="BE900" s="977" t="s">
        <v>189</v>
      </c>
      <c r="BF900" s="974"/>
      <c r="BG900" s="992"/>
      <c r="BL900" s="1361"/>
    </row>
    <row r="901" spans="1:64" s="993" customFormat="1" ht="13.5" customHeight="1" x14ac:dyDescent="0.25">
      <c r="A901" s="973">
        <v>897</v>
      </c>
      <c r="B901" s="974"/>
      <c r="C901" s="973"/>
      <c r="D901" s="973">
        <v>20528371036</v>
      </c>
      <c r="E901" s="1225">
        <v>4070836</v>
      </c>
      <c r="F901" s="976" t="s">
        <v>2667</v>
      </c>
      <c r="G901" s="977" t="s">
        <v>526</v>
      </c>
      <c r="H901" s="977" t="s">
        <v>3964</v>
      </c>
      <c r="I901" s="974" t="s">
        <v>15651</v>
      </c>
      <c r="J901" s="978"/>
      <c r="K901" s="978"/>
      <c r="L901" s="974" t="s">
        <v>1997</v>
      </c>
      <c r="M901" s="974"/>
      <c r="N901" s="974"/>
      <c r="O901" s="974"/>
      <c r="P901" s="977" t="s">
        <v>16551</v>
      </c>
      <c r="Q901" s="977" t="s">
        <v>3303</v>
      </c>
      <c r="R901" s="979" t="s">
        <v>1998</v>
      </c>
      <c r="S901" s="973"/>
      <c r="T901" s="973"/>
      <c r="U901" s="974" t="s">
        <v>2000</v>
      </c>
      <c r="V901" s="974"/>
      <c r="W901" s="974" t="s">
        <v>1278</v>
      </c>
      <c r="X901" s="974" t="s">
        <v>6111</v>
      </c>
      <c r="Y901" s="974" t="s">
        <v>4134</v>
      </c>
      <c r="Z901" s="980" t="s">
        <v>1999</v>
      </c>
      <c r="AA901" s="981">
        <v>3</v>
      </c>
      <c r="AB901" s="981">
        <v>2011</v>
      </c>
      <c r="AC901" s="991"/>
      <c r="AD901" s="983">
        <v>10000</v>
      </c>
      <c r="AE901" s="977" t="s">
        <v>4002</v>
      </c>
      <c r="AF901" s="977" t="s">
        <v>4424</v>
      </c>
      <c r="AG901" s="977"/>
      <c r="AH901" s="991" t="s">
        <v>22371</v>
      </c>
      <c r="AI901" s="989" t="s">
        <v>6111</v>
      </c>
      <c r="AJ901" s="977" t="s">
        <v>1997</v>
      </c>
      <c r="AK901" s="985" t="s">
        <v>1998</v>
      </c>
      <c r="AL901" s="977" t="s">
        <v>22203</v>
      </c>
      <c r="AM901" s="977" t="s">
        <v>1278</v>
      </c>
      <c r="AN901" s="977" t="s">
        <v>6111</v>
      </c>
      <c r="AO901" s="977" t="s">
        <v>4134</v>
      </c>
      <c r="AP901" s="986" t="s">
        <v>16551</v>
      </c>
      <c r="AQ901" s="984"/>
      <c r="AR901" s="988" t="s">
        <v>16551</v>
      </c>
      <c r="AS901" s="974"/>
      <c r="AT901" s="974"/>
      <c r="AU901" s="974"/>
      <c r="AV901" s="990" t="s">
        <v>16551</v>
      </c>
      <c r="AW901" s="991"/>
      <c r="AX901" s="990" t="s">
        <v>16551</v>
      </c>
      <c r="AY901" s="990" t="s">
        <v>16551</v>
      </c>
      <c r="AZ901" s="991"/>
      <c r="BA901" s="990" t="s">
        <v>16551</v>
      </c>
      <c r="BB901" s="977" t="s">
        <v>6173</v>
      </c>
      <c r="BC901" s="977"/>
      <c r="BD901" s="994">
        <v>40646</v>
      </c>
      <c r="BE901" s="977" t="s">
        <v>189</v>
      </c>
      <c r="BF901" s="974"/>
      <c r="BG901" s="992"/>
      <c r="BL901" s="1361"/>
    </row>
    <row r="902" spans="1:64" s="993" customFormat="1" ht="13.5" customHeight="1" x14ac:dyDescent="0.25">
      <c r="A902" s="973">
        <v>898</v>
      </c>
      <c r="B902" s="974"/>
      <c r="C902" s="973"/>
      <c r="D902" s="973">
        <v>10804361419</v>
      </c>
      <c r="E902" s="1225">
        <v>4070827</v>
      </c>
      <c r="F902" s="976" t="s">
        <v>2668</v>
      </c>
      <c r="G902" s="977" t="s">
        <v>526</v>
      </c>
      <c r="H902" s="977" t="s">
        <v>3959</v>
      </c>
      <c r="I902" s="974" t="s">
        <v>6546</v>
      </c>
      <c r="J902" s="978"/>
      <c r="K902" s="978"/>
      <c r="L902" s="974" t="s">
        <v>3960</v>
      </c>
      <c r="M902" s="974"/>
      <c r="N902" s="974"/>
      <c r="O902" s="974"/>
      <c r="P902" s="977" t="s">
        <v>16551</v>
      </c>
      <c r="Q902" s="973" t="s">
        <v>4424</v>
      </c>
      <c r="R902" s="979">
        <v>80436141</v>
      </c>
      <c r="S902" s="973"/>
      <c r="T902" s="973"/>
      <c r="U902" s="974" t="s">
        <v>3962</v>
      </c>
      <c r="V902" s="974"/>
      <c r="W902" s="974" t="s">
        <v>277</v>
      </c>
      <c r="X902" s="974" t="s">
        <v>16572</v>
      </c>
      <c r="Y902" s="974" t="s">
        <v>4475</v>
      </c>
      <c r="Z902" s="980" t="s">
        <v>3957</v>
      </c>
      <c r="AA902" s="981">
        <v>3</v>
      </c>
      <c r="AB902" s="981">
        <v>2011</v>
      </c>
      <c r="AC902" s="991"/>
      <c r="AD902" s="983">
        <v>40000</v>
      </c>
      <c r="AE902" s="977" t="s">
        <v>2281</v>
      </c>
      <c r="AF902" s="977" t="s">
        <v>4424</v>
      </c>
      <c r="AG902" s="977"/>
      <c r="AH902" s="991" t="s">
        <v>4424</v>
      </c>
      <c r="AI902" s="989" t="s">
        <v>4424</v>
      </c>
      <c r="AJ902" s="977" t="s">
        <v>3960</v>
      </c>
      <c r="AK902" s="985" t="s">
        <v>3961</v>
      </c>
      <c r="AL902" s="977" t="s">
        <v>3962</v>
      </c>
      <c r="AM902" s="977" t="s">
        <v>277</v>
      </c>
      <c r="AN902" s="977" t="s">
        <v>16572</v>
      </c>
      <c r="AO902" s="977" t="s">
        <v>4475</v>
      </c>
      <c r="AP902" s="986" t="s">
        <v>16551</v>
      </c>
      <c r="AQ902" s="984"/>
      <c r="AR902" s="988" t="s">
        <v>16551</v>
      </c>
      <c r="AS902" s="974"/>
      <c r="AT902" s="974"/>
      <c r="AU902" s="974"/>
      <c r="AV902" s="990" t="s">
        <v>16551</v>
      </c>
      <c r="AW902" s="991"/>
      <c r="AX902" s="990" t="s">
        <v>16551</v>
      </c>
      <c r="AY902" s="990" t="s">
        <v>16551</v>
      </c>
      <c r="AZ902" s="991"/>
      <c r="BA902" s="990" t="s">
        <v>16551</v>
      </c>
      <c r="BB902" s="977" t="s">
        <v>5682</v>
      </c>
      <c r="BC902" s="977" t="s">
        <v>2190</v>
      </c>
      <c r="BD902" s="994">
        <v>40631</v>
      </c>
      <c r="BE902" s="977" t="s">
        <v>189</v>
      </c>
      <c r="BF902" s="974"/>
      <c r="BG902" s="992"/>
      <c r="BL902" s="1361"/>
    </row>
    <row r="903" spans="1:64" s="993" customFormat="1" ht="13.5" customHeight="1" x14ac:dyDescent="0.25">
      <c r="A903" s="973">
        <v>899</v>
      </c>
      <c r="B903" s="974"/>
      <c r="C903" s="973"/>
      <c r="D903" s="975">
        <v>10310446462</v>
      </c>
      <c r="E903" s="1225">
        <v>4071088</v>
      </c>
      <c r="F903" s="976" t="s">
        <v>3254</v>
      </c>
      <c r="G903" s="977" t="s">
        <v>14276</v>
      </c>
      <c r="H903" s="977" t="s">
        <v>6085</v>
      </c>
      <c r="I903" s="974" t="s">
        <v>15651</v>
      </c>
      <c r="J903" s="978"/>
      <c r="K903" s="978"/>
      <c r="L903" s="974" t="s">
        <v>2271</v>
      </c>
      <c r="M903" s="974"/>
      <c r="N903" s="974"/>
      <c r="O903" s="974"/>
      <c r="P903" s="977" t="s">
        <v>4424</v>
      </c>
      <c r="Q903" s="977"/>
      <c r="R903" s="979" t="s">
        <v>6086</v>
      </c>
      <c r="S903" s="973" t="s">
        <v>4424</v>
      </c>
      <c r="T903" s="973" t="s">
        <v>4424</v>
      </c>
      <c r="U903" s="974" t="s">
        <v>19649</v>
      </c>
      <c r="V903" s="974"/>
      <c r="W903" s="974" t="s">
        <v>1799</v>
      </c>
      <c r="X903" s="974" t="s">
        <v>1799</v>
      </c>
      <c r="Y903" s="974" t="s">
        <v>1282</v>
      </c>
      <c r="Z903" s="980">
        <v>40634</v>
      </c>
      <c r="AA903" s="981">
        <v>4</v>
      </c>
      <c r="AB903" s="981">
        <v>2011</v>
      </c>
      <c r="AC903" s="982">
        <v>9000</v>
      </c>
      <c r="AD903" s="983">
        <v>5000</v>
      </c>
      <c r="AE903" s="977" t="s">
        <v>2281</v>
      </c>
      <c r="AF903" s="977" t="s">
        <v>4424</v>
      </c>
      <c r="AG903" s="977"/>
      <c r="AH903" s="985" t="s">
        <v>4424</v>
      </c>
      <c r="AI903" s="1055" t="s">
        <v>4424</v>
      </c>
      <c r="AJ903" s="977" t="s">
        <v>3386</v>
      </c>
      <c r="AK903" s="985" t="s">
        <v>3571</v>
      </c>
      <c r="AL903" s="977" t="s">
        <v>5855</v>
      </c>
      <c r="AM903" s="977" t="s">
        <v>1799</v>
      </c>
      <c r="AN903" s="977" t="s">
        <v>1799</v>
      </c>
      <c r="AO903" s="977" t="s">
        <v>1282</v>
      </c>
      <c r="AP903" s="986" t="s">
        <v>4120</v>
      </c>
      <c r="AQ903" s="987" t="s">
        <v>4121</v>
      </c>
      <c r="AR903" s="988" t="s">
        <v>5855</v>
      </c>
      <c r="AS903" s="977" t="s">
        <v>1799</v>
      </c>
      <c r="AT903" s="977" t="s">
        <v>1799</v>
      </c>
      <c r="AU903" s="977" t="s">
        <v>1282</v>
      </c>
      <c r="AV903" s="990" t="s">
        <v>4424</v>
      </c>
      <c r="AW903" s="991" t="s">
        <v>4424</v>
      </c>
      <c r="AX903" s="990" t="s">
        <v>4424</v>
      </c>
      <c r="AY903" s="990" t="s">
        <v>4424</v>
      </c>
      <c r="AZ903" s="991" t="s">
        <v>4424</v>
      </c>
      <c r="BA903" s="990" t="s">
        <v>4424</v>
      </c>
      <c r="BB903" s="984" t="s">
        <v>4424</v>
      </c>
      <c r="BC903" s="977"/>
      <c r="BD903" s="984" t="s">
        <v>4424</v>
      </c>
      <c r="BE903" s="977" t="s">
        <v>189</v>
      </c>
      <c r="BF903" s="974"/>
      <c r="BG903" s="992"/>
      <c r="BL903" s="1361"/>
    </row>
    <row r="904" spans="1:64" s="993" customFormat="1" ht="13.5" customHeight="1" x14ac:dyDescent="0.25">
      <c r="A904" s="973">
        <v>900</v>
      </c>
      <c r="B904" s="974"/>
      <c r="C904" s="973"/>
      <c r="D904" s="973">
        <v>20513131861</v>
      </c>
      <c r="E904" s="1225">
        <v>4070113</v>
      </c>
      <c r="F904" s="976" t="s">
        <v>5521</v>
      </c>
      <c r="G904" s="977" t="s">
        <v>1505</v>
      </c>
      <c r="H904" s="977" t="s">
        <v>3436</v>
      </c>
      <c r="I904" s="974" t="s">
        <v>15651</v>
      </c>
      <c r="J904" s="978"/>
      <c r="K904" s="978"/>
      <c r="L904" s="974" t="s">
        <v>3437</v>
      </c>
      <c r="M904" s="974"/>
      <c r="N904" s="974"/>
      <c r="O904" s="974"/>
      <c r="P904" s="977" t="s">
        <v>16551</v>
      </c>
      <c r="Q904" s="977" t="s">
        <v>3303</v>
      </c>
      <c r="R904" s="979" t="s">
        <v>3438</v>
      </c>
      <c r="S904" s="973"/>
      <c r="T904" s="973"/>
      <c r="U904" s="974" t="s">
        <v>3439</v>
      </c>
      <c r="V904" s="974"/>
      <c r="W904" s="974" t="s">
        <v>4629</v>
      </c>
      <c r="X904" s="974" t="s">
        <v>5521</v>
      </c>
      <c r="Y904" s="974" t="s">
        <v>5521</v>
      </c>
      <c r="Z904" s="980" t="s">
        <v>3440</v>
      </c>
      <c r="AA904" s="981">
        <v>4</v>
      </c>
      <c r="AB904" s="981">
        <v>2011</v>
      </c>
      <c r="AC904" s="991"/>
      <c r="AD904" s="983">
        <v>10000</v>
      </c>
      <c r="AE904" s="977" t="s">
        <v>4002</v>
      </c>
      <c r="AF904" s="977" t="s">
        <v>4424</v>
      </c>
      <c r="AG904" s="977"/>
      <c r="AH904" s="991" t="s">
        <v>3441</v>
      </c>
      <c r="AI904" s="974" t="s">
        <v>5521</v>
      </c>
      <c r="AJ904" s="977" t="s">
        <v>16726</v>
      </c>
      <c r="AK904" s="985" t="s">
        <v>3438</v>
      </c>
      <c r="AL904" s="977" t="s">
        <v>3439</v>
      </c>
      <c r="AM904" s="977" t="s">
        <v>4629</v>
      </c>
      <c r="AN904" s="977" t="s">
        <v>5521</v>
      </c>
      <c r="AO904" s="977" t="s">
        <v>5521</v>
      </c>
      <c r="AP904" s="986" t="s">
        <v>16551</v>
      </c>
      <c r="AQ904" s="984"/>
      <c r="AR904" s="988" t="s">
        <v>16551</v>
      </c>
      <c r="AS904" s="974"/>
      <c r="AT904" s="974"/>
      <c r="AU904" s="974"/>
      <c r="AV904" s="990" t="s">
        <v>16551</v>
      </c>
      <c r="AW904" s="991"/>
      <c r="AX904" s="990" t="s">
        <v>16551</v>
      </c>
      <c r="AY904" s="990" t="s">
        <v>16551</v>
      </c>
      <c r="AZ904" s="991"/>
      <c r="BA904" s="990" t="s">
        <v>16551</v>
      </c>
      <c r="BB904" s="977" t="s">
        <v>3442</v>
      </c>
      <c r="BC904" s="977"/>
      <c r="BD904" s="994">
        <v>40640</v>
      </c>
      <c r="BE904" s="977"/>
      <c r="BF904" s="974"/>
      <c r="BG904" s="992"/>
      <c r="BL904" s="1361"/>
    </row>
    <row r="905" spans="1:64" s="993" customFormat="1" ht="13.5" customHeight="1" x14ac:dyDescent="0.25">
      <c r="A905" s="973">
        <v>901</v>
      </c>
      <c r="B905" s="974"/>
      <c r="C905" s="973"/>
      <c r="D905" s="973">
        <v>20487555003</v>
      </c>
      <c r="E905" s="1225">
        <v>4071542</v>
      </c>
      <c r="F905" s="976" t="s">
        <v>2668</v>
      </c>
      <c r="G905" s="977" t="s">
        <v>526</v>
      </c>
      <c r="H905" s="977" t="s">
        <v>2094</v>
      </c>
      <c r="I905" s="974" t="s">
        <v>15651</v>
      </c>
      <c r="J905" s="978"/>
      <c r="K905" s="978"/>
      <c r="L905" s="974" t="s">
        <v>3432</v>
      </c>
      <c r="M905" s="974"/>
      <c r="N905" s="974"/>
      <c r="O905" s="974"/>
      <c r="P905" s="977" t="s">
        <v>16551</v>
      </c>
      <c r="Q905" s="977" t="s">
        <v>6194</v>
      </c>
      <c r="R905" s="979" t="s">
        <v>3433</v>
      </c>
      <c r="S905" s="973"/>
      <c r="T905" s="973"/>
      <c r="U905" s="974" t="s">
        <v>3434</v>
      </c>
      <c r="V905" s="974"/>
      <c r="W905" s="974" t="s">
        <v>1517</v>
      </c>
      <c r="X905" s="974" t="s">
        <v>1517</v>
      </c>
      <c r="Y905" s="974" t="s">
        <v>1221</v>
      </c>
      <c r="Z905" s="980" t="s">
        <v>3454</v>
      </c>
      <c r="AA905" s="981">
        <v>4</v>
      </c>
      <c r="AB905" s="981">
        <v>2011</v>
      </c>
      <c r="AC905" s="991"/>
      <c r="AD905" s="983">
        <v>50000</v>
      </c>
      <c r="AE905" s="977" t="s">
        <v>4002</v>
      </c>
      <c r="AF905" s="977" t="s">
        <v>4424</v>
      </c>
      <c r="AG905" s="977"/>
      <c r="AH905" s="991" t="s">
        <v>3435</v>
      </c>
      <c r="AI905" s="974" t="s">
        <v>1517</v>
      </c>
      <c r="AJ905" s="977" t="s">
        <v>3432</v>
      </c>
      <c r="AK905" s="985" t="s">
        <v>3433</v>
      </c>
      <c r="AL905" s="977" t="s">
        <v>22202</v>
      </c>
      <c r="AM905" s="977" t="s">
        <v>1517</v>
      </c>
      <c r="AN905" s="977" t="s">
        <v>1517</v>
      </c>
      <c r="AO905" s="977" t="s">
        <v>1221</v>
      </c>
      <c r="AP905" s="986" t="s">
        <v>16551</v>
      </c>
      <c r="AQ905" s="984"/>
      <c r="AR905" s="988" t="s">
        <v>16551</v>
      </c>
      <c r="AS905" s="974"/>
      <c r="AT905" s="974"/>
      <c r="AU905" s="974"/>
      <c r="AV905" s="990" t="s">
        <v>16551</v>
      </c>
      <c r="AW905" s="991"/>
      <c r="AX905" s="990" t="s">
        <v>16551</v>
      </c>
      <c r="AY905" s="990" t="s">
        <v>16551</v>
      </c>
      <c r="AZ905" s="991"/>
      <c r="BA905" s="990" t="s">
        <v>16551</v>
      </c>
      <c r="BB905" s="977" t="s">
        <v>1907</v>
      </c>
      <c r="BC905" s="977"/>
      <c r="BD905" s="994">
        <v>40640</v>
      </c>
      <c r="BE905" s="977" t="s">
        <v>189</v>
      </c>
      <c r="BF905" s="974"/>
      <c r="BG905" s="992"/>
      <c r="BL905" s="1361"/>
    </row>
    <row r="906" spans="1:64" s="993" customFormat="1" ht="13.5" customHeight="1" x14ac:dyDescent="0.25">
      <c r="A906" s="973">
        <v>902</v>
      </c>
      <c r="B906" s="974"/>
      <c r="C906" s="973"/>
      <c r="D906" s="973">
        <v>10407134155</v>
      </c>
      <c r="E906" s="1225">
        <v>4072545</v>
      </c>
      <c r="F906" s="976" t="s">
        <v>2668</v>
      </c>
      <c r="G906" s="977" t="s">
        <v>526</v>
      </c>
      <c r="H906" s="977" t="s">
        <v>3450</v>
      </c>
      <c r="I906" s="974" t="s">
        <v>15651</v>
      </c>
      <c r="J906" s="978"/>
      <c r="K906" s="978"/>
      <c r="L906" s="974" t="s">
        <v>3451</v>
      </c>
      <c r="M906" s="974"/>
      <c r="N906" s="974"/>
      <c r="O906" s="974"/>
      <c r="P906" s="977" t="s">
        <v>16551</v>
      </c>
      <c r="Q906" s="977"/>
      <c r="R906" s="979" t="s">
        <v>3452</v>
      </c>
      <c r="S906" s="973"/>
      <c r="T906" s="973"/>
      <c r="U906" s="974" t="s">
        <v>19822</v>
      </c>
      <c r="V906" s="974"/>
      <c r="W906" s="974" t="s">
        <v>3453</v>
      </c>
      <c r="X906" s="974" t="s">
        <v>3630</v>
      </c>
      <c r="Y906" s="974" t="s">
        <v>4475</v>
      </c>
      <c r="Z906" s="980" t="s">
        <v>4709</v>
      </c>
      <c r="AA906" s="981">
        <v>5</v>
      </c>
      <c r="AB906" s="981">
        <v>2011</v>
      </c>
      <c r="AC906" s="991"/>
      <c r="AD906" s="983">
        <v>10000</v>
      </c>
      <c r="AE906" s="977" t="s">
        <v>2281</v>
      </c>
      <c r="AF906" s="977" t="s">
        <v>4424</v>
      </c>
      <c r="AG906" s="977"/>
      <c r="AH906" s="991" t="s">
        <v>4424</v>
      </c>
      <c r="AI906" s="989" t="s">
        <v>4424</v>
      </c>
      <c r="AJ906" s="977" t="s">
        <v>3455</v>
      </c>
      <c r="AK906" s="985" t="s">
        <v>3456</v>
      </c>
      <c r="AL906" s="977" t="s">
        <v>22201</v>
      </c>
      <c r="AM906" s="977" t="s">
        <v>22199</v>
      </c>
      <c r="AN906" s="977" t="s">
        <v>22200</v>
      </c>
      <c r="AO906" s="977" t="s">
        <v>4475</v>
      </c>
      <c r="AP906" s="986" t="s">
        <v>16551</v>
      </c>
      <c r="AQ906" s="984"/>
      <c r="AR906" s="988" t="s">
        <v>16551</v>
      </c>
      <c r="AS906" s="974"/>
      <c r="AT906" s="974"/>
      <c r="AU906" s="974"/>
      <c r="AV906" s="990" t="s">
        <v>16551</v>
      </c>
      <c r="AW906" s="991"/>
      <c r="AX906" s="990" t="s">
        <v>16551</v>
      </c>
      <c r="AY906" s="990" t="s">
        <v>16551</v>
      </c>
      <c r="AZ906" s="991"/>
      <c r="BA906" s="990" t="s">
        <v>16551</v>
      </c>
      <c r="BB906" s="977" t="s">
        <v>5682</v>
      </c>
      <c r="BC906" s="977"/>
      <c r="BD906" s="994">
        <v>40668</v>
      </c>
      <c r="BE906" s="977" t="s">
        <v>189</v>
      </c>
      <c r="BF906" s="974"/>
      <c r="BG906" s="992"/>
      <c r="BL906" s="1361"/>
    </row>
    <row r="907" spans="1:64" s="993" customFormat="1" ht="13.5" customHeight="1" x14ac:dyDescent="0.25">
      <c r="A907" s="973">
        <v>903</v>
      </c>
      <c r="B907" s="974"/>
      <c r="C907" s="973"/>
      <c r="D907" s="973">
        <v>20532686505</v>
      </c>
      <c r="E907" s="1225">
        <v>4072191</v>
      </c>
      <c r="F907" s="976" t="s">
        <v>3254</v>
      </c>
      <c r="G907" s="977" t="s">
        <v>526</v>
      </c>
      <c r="H907" s="977" t="s">
        <v>2118</v>
      </c>
      <c r="I907" s="974" t="s">
        <v>15651</v>
      </c>
      <c r="J907" s="978"/>
      <c r="K907" s="978"/>
      <c r="L907" s="974" t="s">
        <v>15931</v>
      </c>
      <c r="M907" s="974"/>
      <c r="N907" s="974"/>
      <c r="O907" s="974"/>
      <c r="P907" s="977" t="s">
        <v>4424</v>
      </c>
      <c r="Q907" s="977" t="s">
        <v>3303</v>
      </c>
      <c r="R907" s="979" t="s">
        <v>14505</v>
      </c>
      <c r="S907" s="973"/>
      <c r="T907" s="973"/>
      <c r="U907" s="974" t="s">
        <v>19823</v>
      </c>
      <c r="V907" s="974"/>
      <c r="W907" s="974" t="s">
        <v>2815</v>
      </c>
      <c r="X907" s="974" t="s">
        <v>4612</v>
      </c>
      <c r="Y907" s="974" t="s">
        <v>2815</v>
      </c>
      <c r="Z907" s="980" t="s">
        <v>22471</v>
      </c>
      <c r="AA907" s="981">
        <v>4</v>
      </c>
      <c r="AB907" s="981">
        <v>2011</v>
      </c>
      <c r="AC907" s="991"/>
      <c r="AD907" s="983">
        <v>10000</v>
      </c>
      <c r="AE907" s="977" t="s">
        <v>4002</v>
      </c>
      <c r="AF907" s="977" t="s">
        <v>4424</v>
      </c>
      <c r="AG907" s="977"/>
      <c r="AH907" s="991" t="s">
        <v>2120</v>
      </c>
      <c r="AI907" s="989" t="s">
        <v>2815</v>
      </c>
      <c r="AJ907" s="977" t="s">
        <v>2121</v>
      </c>
      <c r="AK907" s="985" t="s">
        <v>2122</v>
      </c>
      <c r="AL907" s="977" t="s">
        <v>2123</v>
      </c>
      <c r="AM907" s="974" t="s">
        <v>2815</v>
      </c>
      <c r="AN907" s="974" t="s">
        <v>4612</v>
      </c>
      <c r="AO907" s="974" t="s">
        <v>2815</v>
      </c>
      <c r="AP907" s="986" t="s">
        <v>16551</v>
      </c>
      <c r="AQ907" s="984"/>
      <c r="AR907" s="988" t="s">
        <v>16551</v>
      </c>
      <c r="AS907" s="974"/>
      <c r="AT907" s="974"/>
      <c r="AU907" s="974"/>
      <c r="AV907" s="990" t="s">
        <v>16551</v>
      </c>
      <c r="AW907" s="991"/>
      <c r="AX907" s="990" t="s">
        <v>16551</v>
      </c>
      <c r="AY907" s="990" t="s">
        <v>16551</v>
      </c>
      <c r="AZ907" s="991"/>
      <c r="BA907" s="990" t="s">
        <v>16551</v>
      </c>
      <c r="BB907" s="977" t="s">
        <v>4736</v>
      </c>
      <c r="BC907" s="977" t="s">
        <v>2190</v>
      </c>
      <c r="BD907" s="994">
        <v>40652</v>
      </c>
      <c r="BE907" s="977" t="s">
        <v>189</v>
      </c>
      <c r="BF907" s="974"/>
      <c r="BG907" s="992"/>
      <c r="BL907" s="1361"/>
    </row>
    <row r="908" spans="1:64" s="993" customFormat="1" ht="13.5" customHeight="1" x14ac:dyDescent="0.25">
      <c r="A908" s="973">
        <v>904</v>
      </c>
      <c r="B908" s="974"/>
      <c r="C908" s="973"/>
      <c r="D908" s="973">
        <v>10430305269</v>
      </c>
      <c r="E908" s="1225">
        <v>4070465</v>
      </c>
      <c r="F908" s="976" t="s">
        <v>2667</v>
      </c>
      <c r="G908" s="977" t="s">
        <v>526</v>
      </c>
      <c r="H908" s="977" t="s">
        <v>5933</v>
      </c>
      <c r="I908" s="974" t="s">
        <v>15651</v>
      </c>
      <c r="J908" s="978"/>
      <c r="K908" s="978"/>
      <c r="L908" s="974" t="s">
        <v>5934</v>
      </c>
      <c r="M908" s="974"/>
      <c r="N908" s="974"/>
      <c r="O908" s="974"/>
      <c r="P908" s="977" t="s">
        <v>16551</v>
      </c>
      <c r="Q908" s="977"/>
      <c r="R908" s="979" t="s">
        <v>5935</v>
      </c>
      <c r="S908" s="973"/>
      <c r="T908" s="973"/>
      <c r="U908" s="974" t="s">
        <v>19824</v>
      </c>
      <c r="V908" s="974"/>
      <c r="W908" s="974" t="s">
        <v>5936</v>
      </c>
      <c r="X908" s="974" t="s">
        <v>265</v>
      </c>
      <c r="Y908" s="974" t="s">
        <v>265</v>
      </c>
      <c r="Z908" s="980" t="s">
        <v>5937</v>
      </c>
      <c r="AA908" s="981">
        <v>5</v>
      </c>
      <c r="AB908" s="981">
        <v>2011</v>
      </c>
      <c r="AC908" s="991"/>
      <c r="AD908" s="983">
        <v>22500</v>
      </c>
      <c r="AE908" s="977" t="s">
        <v>2281</v>
      </c>
      <c r="AF908" s="977" t="s">
        <v>4424</v>
      </c>
      <c r="AG908" s="977"/>
      <c r="AH908" s="991" t="s">
        <v>4424</v>
      </c>
      <c r="AI908" s="989" t="s">
        <v>4424</v>
      </c>
      <c r="AJ908" s="977" t="s">
        <v>5941</v>
      </c>
      <c r="AK908" s="985" t="s">
        <v>5938</v>
      </c>
      <c r="AL908" s="977" t="s">
        <v>22198</v>
      </c>
      <c r="AM908" s="977" t="s">
        <v>5936</v>
      </c>
      <c r="AN908" s="977" t="s">
        <v>265</v>
      </c>
      <c r="AO908" s="977" t="s">
        <v>265</v>
      </c>
      <c r="AP908" s="986" t="s">
        <v>5939</v>
      </c>
      <c r="AQ908" s="984">
        <v>21529812</v>
      </c>
      <c r="AR908" s="977" t="s">
        <v>22198</v>
      </c>
      <c r="AS908" s="977" t="s">
        <v>5936</v>
      </c>
      <c r="AT908" s="977" t="s">
        <v>265</v>
      </c>
      <c r="AU908" s="977" t="s">
        <v>265</v>
      </c>
      <c r="AV908" s="990" t="s">
        <v>16551</v>
      </c>
      <c r="AW908" s="991"/>
      <c r="AX908" s="990" t="s">
        <v>16551</v>
      </c>
      <c r="AY908" s="990" t="s">
        <v>16551</v>
      </c>
      <c r="AZ908" s="991"/>
      <c r="BA908" s="990" t="s">
        <v>16551</v>
      </c>
      <c r="BB908" s="977" t="s">
        <v>5940</v>
      </c>
      <c r="BC908" s="977" t="s">
        <v>2591</v>
      </c>
      <c r="BD908" s="994">
        <v>40665</v>
      </c>
      <c r="BE908" s="977" t="s">
        <v>189</v>
      </c>
      <c r="BF908" s="974"/>
      <c r="BG908" s="992"/>
      <c r="BL908" s="1361"/>
    </row>
    <row r="909" spans="1:64" s="993" customFormat="1" ht="13.5" customHeight="1" x14ac:dyDescent="0.25">
      <c r="A909" s="973">
        <v>905</v>
      </c>
      <c r="B909" s="973" t="s">
        <v>4707</v>
      </c>
      <c r="C909" s="973"/>
      <c r="D909" s="973">
        <v>10103733125</v>
      </c>
      <c r="E909" s="1225">
        <v>4071896</v>
      </c>
      <c r="F909" s="976" t="s">
        <v>3253</v>
      </c>
      <c r="G909" s="977" t="s">
        <v>526</v>
      </c>
      <c r="H909" s="977" t="s">
        <v>4704</v>
      </c>
      <c r="I909" s="974" t="s">
        <v>6546</v>
      </c>
      <c r="J909" s="978"/>
      <c r="K909" s="978"/>
      <c r="L909" s="974" t="s">
        <v>15932</v>
      </c>
      <c r="M909" s="974"/>
      <c r="N909" s="974"/>
      <c r="O909" s="974"/>
      <c r="P909" s="977" t="s">
        <v>16551</v>
      </c>
      <c r="Q909" s="973" t="s">
        <v>4424</v>
      </c>
      <c r="R909" s="979">
        <v>10373312</v>
      </c>
      <c r="S909" s="973"/>
      <c r="T909" s="973"/>
      <c r="U909" s="974" t="s">
        <v>19825</v>
      </c>
      <c r="V909" s="974"/>
      <c r="W909" s="974" t="s">
        <v>16572</v>
      </c>
      <c r="X909" s="974" t="s">
        <v>16572</v>
      </c>
      <c r="Y909" s="974" t="s">
        <v>4475</v>
      </c>
      <c r="Z909" s="980" t="s">
        <v>22472</v>
      </c>
      <c r="AA909" s="981">
        <v>5</v>
      </c>
      <c r="AB909" s="981">
        <v>2011</v>
      </c>
      <c r="AC909" s="991"/>
      <c r="AD909" s="983">
        <v>10</v>
      </c>
      <c r="AE909" s="977" t="s">
        <v>2281</v>
      </c>
      <c r="AF909" s="977" t="s">
        <v>4424</v>
      </c>
      <c r="AG909" s="977"/>
      <c r="AH909" s="991"/>
      <c r="AI909" s="989"/>
      <c r="AJ909" s="977" t="s">
        <v>15932</v>
      </c>
      <c r="AK909" s="1005">
        <v>10373312</v>
      </c>
      <c r="AL909" s="977" t="s">
        <v>22197</v>
      </c>
      <c r="AM909" s="977" t="s">
        <v>16572</v>
      </c>
      <c r="AN909" s="977" t="s">
        <v>16572</v>
      </c>
      <c r="AO909" s="977" t="s">
        <v>4475</v>
      </c>
      <c r="AP909" s="986" t="s">
        <v>16551</v>
      </c>
      <c r="AQ909" s="984"/>
      <c r="AR909" s="988" t="s">
        <v>16551</v>
      </c>
      <c r="AS909" s="974"/>
      <c r="AT909" s="974"/>
      <c r="AU909" s="974"/>
      <c r="AV909" s="990" t="s">
        <v>16551</v>
      </c>
      <c r="AW909" s="973"/>
      <c r="AX909" s="990" t="s">
        <v>16551</v>
      </c>
      <c r="AY909" s="990" t="s">
        <v>16551</v>
      </c>
      <c r="AZ909" s="991"/>
      <c r="BA909" s="990" t="s">
        <v>16551</v>
      </c>
      <c r="BB909" s="987" t="s">
        <v>4706</v>
      </c>
      <c r="BC909" s="977" t="s">
        <v>2591</v>
      </c>
      <c r="BD909" s="994">
        <v>42727</v>
      </c>
      <c r="BE909" s="987" t="s">
        <v>3255</v>
      </c>
      <c r="BF909" s="973"/>
      <c r="BG909" s="1029"/>
      <c r="BL909" s="1361"/>
    </row>
    <row r="910" spans="1:64" s="1002" customFormat="1" ht="13.5" customHeight="1" x14ac:dyDescent="0.25">
      <c r="A910" s="973">
        <v>906</v>
      </c>
      <c r="B910" s="973" t="s">
        <v>4707</v>
      </c>
      <c r="C910" s="973"/>
      <c r="D910" s="973">
        <v>10431908471</v>
      </c>
      <c r="E910" s="1225">
        <v>4071175</v>
      </c>
      <c r="F910" s="976" t="s">
        <v>2668</v>
      </c>
      <c r="G910" s="977" t="s">
        <v>526</v>
      </c>
      <c r="H910" s="977" t="s">
        <v>19588</v>
      </c>
      <c r="I910" s="974" t="s">
        <v>15651</v>
      </c>
      <c r="J910" s="978"/>
      <c r="K910" s="978"/>
      <c r="L910" s="974" t="s">
        <v>15933</v>
      </c>
      <c r="M910" s="974"/>
      <c r="N910" s="974"/>
      <c r="O910" s="974"/>
      <c r="P910" s="977" t="s">
        <v>16551</v>
      </c>
      <c r="Q910" s="973" t="s">
        <v>4424</v>
      </c>
      <c r="R910" s="979" t="s">
        <v>2412</v>
      </c>
      <c r="S910" s="973"/>
      <c r="T910" s="973"/>
      <c r="U910" s="974" t="s">
        <v>19826</v>
      </c>
      <c r="V910" s="974"/>
      <c r="W910" s="974" t="s">
        <v>3200</v>
      </c>
      <c r="X910" s="974" t="s">
        <v>1517</v>
      </c>
      <c r="Y910" s="974" t="s">
        <v>1221</v>
      </c>
      <c r="Z910" s="980" t="s">
        <v>22473</v>
      </c>
      <c r="AA910" s="981">
        <v>5</v>
      </c>
      <c r="AB910" s="981">
        <v>2011</v>
      </c>
      <c r="AC910" s="991"/>
      <c r="AD910" s="983">
        <v>28000</v>
      </c>
      <c r="AE910" s="977" t="s">
        <v>2281</v>
      </c>
      <c r="AF910" s="977" t="s">
        <v>4424</v>
      </c>
      <c r="AG910" s="977"/>
      <c r="AH910" s="991"/>
      <c r="AI910" s="989"/>
      <c r="AJ910" s="977" t="s">
        <v>15933</v>
      </c>
      <c r="AK910" s="985">
        <v>43190847</v>
      </c>
      <c r="AL910" s="977" t="s">
        <v>22196</v>
      </c>
      <c r="AM910" s="977" t="s">
        <v>3200</v>
      </c>
      <c r="AN910" s="977" t="s">
        <v>1517</v>
      </c>
      <c r="AO910" s="977" t="s">
        <v>1221</v>
      </c>
      <c r="AP910" s="986" t="s">
        <v>5833</v>
      </c>
      <c r="AQ910" s="984" t="s">
        <v>5833</v>
      </c>
      <c r="AR910" s="988" t="s">
        <v>5833</v>
      </c>
      <c r="AS910" s="974"/>
      <c r="AT910" s="974"/>
      <c r="AU910" s="974"/>
      <c r="AV910" s="990" t="s">
        <v>5833</v>
      </c>
      <c r="AW910" s="973" t="s">
        <v>5833</v>
      </c>
      <c r="AX910" s="990" t="s">
        <v>5833</v>
      </c>
      <c r="AY910" s="990" t="s">
        <v>5833</v>
      </c>
      <c r="AZ910" s="991" t="s">
        <v>5833</v>
      </c>
      <c r="BA910" s="990" t="s">
        <v>5833</v>
      </c>
      <c r="BB910" s="987" t="s">
        <v>732</v>
      </c>
      <c r="BC910" s="987" t="s">
        <v>2190</v>
      </c>
      <c r="BD910" s="994">
        <v>40675</v>
      </c>
      <c r="BE910" s="987" t="s">
        <v>3255</v>
      </c>
      <c r="BF910" s="973"/>
      <c r="BG910" s="1029"/>
      <c r="BH910" s="993"/>
      <c r="BL910" s="1361"/>
    </row>
    <row r="911" spans="1:64" s="1002" customFormat="1" ht="13.5" customHeight="1" x14ac:dyDescent="0.25">
      <c r="A911" s="973">
        <v>907</v>
      </c>
      <c r="B911" s="973" t="s">
        <v>4707</v>
      </c>
      <c r="C911" s="973"/>
      <c r="D911" s="973">
        <v>10402705341</v>
      </c>
      <c r="E911" s="1225">
        <v>4070122</v>
      </c>
      <c r="F911" s="976" t="s">
        <v>3252</v>
      </c>
      <c r="G911" s="977" t="s">
        <v>733</v>
      </c>
      <c r="H911" s="977" t="s">
        <v>734</v>
      </c>
      <c r="I911" s="974" t="s">
        <v>15651</v>
      </c>
      <c r="J911" s="978"/>
      <c r="K911" s="978"/>
      <c r="L911" s="974" t="s">
        <v>15934</v>
      </c>
      <c r="M911" s="974"/>
      <c r="N911" s="974"/>
      <c r="O911" s="974"/>
      <c r="P911" s="977" t="s">
        <v>16551</v>
      </c>
      <c r="Q911" s="977"/>
      <c r="R911" s="979">
        <v>40270534</v>
      </c>
      <c r="S911" s="985"/>
      <c r="T911" s="985"/>
      <c r="U911" s="974" t="s">
        <v>19827</v>
      </c>
      <c r="V911" s="974"/>
      <c r="W911" s="974" t="s">
        <v>16624</v>
      </c>
      <c r="X911" s="974" t="s">
        <v>1079</v>
      </c>
      <c r="Y911" s="974" t="s">
        <v>5521</v>
      </c>
      <c r="Z911" s="980">
        <v>40675</v>
      </c>
      <c r="AA911" s="981">
        <v>5</v>
      </c>
      <c r="AB911" s="981">
        <v>2011</v>
      </c>
      <c r="AC911" s="973"/>
      <c r="AD911" s="983">
        <v>6000</v>
      </c>
      <c r="AE911" s="977" t="s">
        <v>2281</v>
      </c>
      <c r="AF911" s="977" t="s">
        <v>4424</v>
      </c>
      <c r="AG911" s="977"/>
      <c r="AH911" s="973"/>
      <c r="AI911" s="974"/>
      <c r="AJ911" s="974" t="s">
        <v>15934</v>
      </c>
      <c r="AK911" s="985" t="s">
        <v>22194</v>
      </c>
      <c r="AL911" s="977" t="s">
        <v>22195</v>
      </c>
      <c r="AM911" s="977" t="s">
        <v>16624</v>
      </c>
      <c r="AN911" s="977" t="s">
        <v>1079</v>
      </c>
      <c r="AO911" s="977" t="s">
        <v>5521</v>
      </c>
      <c r="AP911" s="986" t="s">
        <v>5833</v>
      </c>
      <c r="AQ911" s="984" t="s">
        <v>5833</v>
      </c>
      <c r="AR911" s="988" t="s">
        <v>5833</v>
      </c>
      <c r="AS911" s="974"/>
      <c r="AT911" s="974"/>
      <c r="AU911" s="974"/>
      <c r="AV911" s="990" t="s">
        <v>5833</v>
      </c>
      <c r="AW911" s="973" t="s">
        <v>5833</v>
      </c>
      <c r="AX911" s="990" t="s">
        <v>5833</v>
      </c>
      <c r="AY911" s="990" t="s">
        <v>5833</v>
      </c>
      <c r="AZ911" s="991" t="s">
        <v>5833</v>
      </c>
      <c r="BA911" s="990" t="s">
        <v>5833</v>
      </c>
      <c r="BB911" s="977" t="s">
        <v>2904</v>
      </c>
      <c r="BC911" s="977" t="s">
        <v>2190</v>
      </c>
      <c r="BD911" s="994">
        <v>40675</v>
      </c>
      <c r="BE911" s="977" t="s">
        <v>3255</v>
      </c>
      <c r="BF911" s="973"/>
      <c r="BG911" s="1029"/>
      <c r="BH911" s="993"/>
      <c r="BL911" s="1361"/>
    </row>
    <row r="912" spans="1:64" s="1002" customFormat="1" ht="13.5" customHeight="1" x14ac:dyDescent="0.25">
      <c r="A912" s="973">
        <v>908</v>
      </c>
      <c r="B912" s="973" t="s">
        <v>4707</v>
      </c>
      <c r="C912" s="973"/>
      <c r="D912" s="973">
        <v>20532690791</v>
      </c>
      <c r="E912" s="1225">
        <v>4072548</v>
      </c>
      <c r="F912" s="976" t="s">
        <v>3254</v>
      </c>
      <c r="G912" s="977" t="s">
        <v>526</v>
      </c>
      <c r="H912" s="977" t="s">
        <v>20702</v>
      </c>
      <c r="I912" s="974" t="s">
        <v>15651</v>
      </c>
      <c r="J912" s="978"/>
      <c r="K912" s="978"/>
      <c r="L912" s="974" t="s">
        <v>6489</v>
      </c>
      <c r="M912" s="974"/>
      <c r="N912" s="974"/>
      <c r="O912" s="974"/>
      <c r="P912" s="977" t="s">
        <v>16551</v>
      </c>
      <c r="Q912" s="977" t="s">
        <v>6194</v>
      </c>
      <c r="R912" s="979">
        <v>11013371</v>
      </c>
      <c r="S912" s="985"/>
      <c r="T912" s="985"/>
      <c r="U912" s="974" t="s">
        <v>19828</v>
      </c>
      <c r="V912" s="974"/>
      <c r="W912" s="974" t="s">
        <v>6030</v>
      </c>
      <c r="X912" s="974" t="s">
        <v>6030</v>
      </c>
      <c r="Y912" s="974" t="s">
        <v>2815</v>
      </c>
      <c r="Z912" s="980">
        <v>40683</v>
      </c>
      <c r="AA912" s="981">
        <v>5</v>
      </c>
      <c r="AB912" s="981">
        <v>2011</v>
      </c>
      <c r="AC912" s="973"/>
      <c r="AD912" s="983"/>
      <c r="AE912" s="977" t="s">
        <v>4002</v>
      </c>
      <c r="AF912" s="977" t="s">
        <v>4424</v>
      </c>
      <c r="AG912" s="977"/>
      <c r="AH912" s="985">
        <v>11013371</v>
      </c>
      <c r="AI912" s="974" t="s">
        <v>2815</v>
      </c>
      <c r="AJ912" s="977" t="s">
        <v>13090</v>
      </c>
      <c r="AK912" s="985">
        <v>42725666</v>
      </c>
      <c r="AL912" s="977" t="s">
        <v>22334</v>
      </c>
      <c r="AM912" s="977" t="s">
        <v>6087</v>
      </c>
      <c r="AN912" s="977" t="s">
        <v>6087</v>
      </c>
      <c r="AO912" s="977" t="s">
        <v>6087</v>
      </c>
      <c r="AP912" s="986" t="s">
        <v>5833</v>
      </c>
      <c r="AQ912" s="984" t="s">
        <v>5833</v>
      </c>
      <c r="AR912" s="988" t="s">
        <v>5833</v>
      </c>
      <c r="AS912" s="974"/>
      <c r="AT912" s="974"/>
      <c r="AU912" s="974"/>
      <c r="AV912" s="990" t="s">
        <v>5833</v>
      </c>
      <c r="AW912" s="973" t="s">
        <v>5833</v>
      </c>
      <c r="AX912" s="990" t="s">
        <v>5833</v>
      </c>
      <c r="AY912" s="990" t="s">
        <v>5833</v>
      </c>
      <c r="AZ912" s="991" t="s">
        <v>5833</v>
      </c>
      <c r="BA912" s="990" t="s">
        <v>5833</v>
      </c>
      <c r="BB912" s="977" t="s">
        <v>4736</v>
      </c>
      <c r="BC912" s="977" t="s">
        <v>2190</v>
      </c>
      <c r="BD912" s="994">
        <v>40683</v>
      </c>
      <c r="BE912" s="977" t="s">
        <v>3255</v>
      </c>
      <c r="BF912" s="973"/>
      <c r="BG912" s="1029"/>
      <c r="BH912" s="993"/>
      <c r="BL912" s="1361"/>
    </row>
    <row r="913" spans="1:64" s="1002" customFormat="1" ht="13.5" customHeight="1" x14ac:dyDescent="0.25">
      <c r="A913" s="973">
        <v>909</v>
      </c>
      <c r="B913" s="973" t="s">
        <v>4707</v>
      </c>
      <c r="C913" s="973"/>
      <c r="D913" s="973">
        <v>20517653030</v>
      </c>
      <c r="E913" s="1225">
        <v>4071552</v>
      </c>
      <c r="F913" s="976" t="s">
        <v>3252</v>
      </c>
      <c r="G913" s="977" t="s">
        <v>1505</v>
      </c>
      <c r="H913" s="977" t="s">
        <v>20703</v>
      </c>
      <c r="I913" s="974" t="s">
        <v>15651</v>
      </c>
      <c r="J913" s="978"/>
      <c r="K913" s="978"/>
      <c r="L913" s="974" t="s">
        <v>737</v>
      </c>
      <c r="M913" s="974"/>
      <c r="N913" s="974"/>
      <c r="O913" s="974"/>
      <c r="P913" s="977" t="s">
        <v>16551</v>
      </c>
      <c r="Q913" s="977" t="s">
        <v>3303</v>
      </c>
      <c r="R913" s="979">
        <v>25450784</v>
      </c>
      <c r="S913" s="985"/>
      <c r="T913" s="985"/>
      <c r="U913" s="974" t="s">
        <v>19829</v>
      </c>
      <c r="V913" s="974"/>
      <c r="W913" s="974" t="s">
        <v>3316</v>
      </c>
      <c r="X913" s="974" t="s">
        <v>5521</v>
      </c>
      <c r="Y913" s="974" t="s">
        <v>5521</v>
      </c>
      <c r="Z913" s="980">
        <v>40690</v>
      </c>
      <c r="AA913" s="981">
        <v>5</v>
      </c>
      <c r="AB913" s="981">
        <v>2011</v>
      </c>
      <c r="AC913" s="973"/>
      <c r="AD913" s="983">
        <v>13850</v>
      </c>
      <c r="AE913" s="977" t="s">
        <v>4002</v>
      </c>
      <c r="AF913" s="977" t="s">
        <v>4424</v>
      </c>
      <c r="AG913" s="977"/>
      <c r="AH913" s="985">
        <v>12093372</v>
      </c>
      <c r="AI913" s="974" t="s">
        <v>5521</v>
      </c>
      <c r="AJ913" s="977" t="s">
        <v>16727</v>
      </c>
      <c r="AK913" s="985">
        <v>25450784</v>
      </c>
      <c r="AL913" s="977" t="s">
        <v>22335</v>
      </c>
      <c r="AM913" s="977" t="s">
        <v>3316</v>
      </c>
      <c r="AN913" s="977" t="s">
        <v>5521</v>
      </c>
      <c r="AO913" s="977" t="s">
        <v>5521</v>
      </c>
      <c r="AP913" s="986" t="s">
        <v>16551</v>
      </c>
      <c r="AQ913" s="984"/>
      <c r="AR913" s="988" t="s">
        <v>16551</v>
      </c>
      <c r="AS913" s="974"/>
      <c r="AT913" s="974"/>
      <c r="AU913" s="974"/>
      <c r="AV913" s="990" t="s">
        <v>16551</v>
      </c>
      <c r="AW913" s="973"/>
      <c r="AX913" s="990" t="s">
        <v>16551</v>
      </c>
      <c r="AY913" s="990" t="s">
        <v>16551</v>
      </c>
      <c r="AZ913" s="973"/>
      <c r="BA913" s="990" t="s">
        <v>16551</v>
      </c>
      <c r="BB913" s="977" t="s">
        <v>3442</v>
      </c>
      <c r="BC913" s="977" t="s">
        <v>2190</v>
      </c>
      <c r="BD913" s="994">
        <v>40690</v>
      </c>
      <c r="BE913" s="977" t="s">
        <v>3255</v>
      </c>
      <c r="BF913" s="973"/>
      <c r="BG913" s="1029"/>
      <c r="BH913" s="993"/>
      <c r="BL913" s="1361"/>
    </row>
    <row r="914" spans="1:64" s="1002" customFormat="1" ht="13.5" customHeight="1" x14ac:dyDescent="0.25">
      <c r="A914" s="973">
        <v>910</v>
      </c>
      <c r="B914" s="973" t="s">
        <v>4707</v>
      </c>
      <c r="C914" s="973"/>
      <c r="D914" s="973">
        <v>20521103516</v>
      </c>
      <c r="E914" s="1225">
        <v>4071543</v>
      </c>
      <c r="F914" s="976" t="s">
        <v>5521</v>
      </c>
      <c r="G914" s="977" t="s">
        <v>1505</v>
      </c>
      <c r="H914" s="977" t="s">
        <v>738</v>
      </c>
      <c r="I914" s="974" t="s">
        <v>15651</v>
      </c>
      <c r="J914" s="978"/>
      <c r="K914" s="978"/>
      <c r="L914" s="974" t="s">
        <v>15935</v>
      </c>
      <c r="M914" s="974"/>
      <c r="N914" s="974"/>
      <c r="O914" s="974"/>
      <c r="P914" s="977" t="s">
        <v>16551</v>
      </c>
      <c r="Q914" s="977" t="s">
        <v>3303</v>
      </c>
      <c r="R914" s="979" t="s">
        <v>739</v>
      </c>
      <c r="S914" s="985"/>
      <c r="T914" s="985"/>
      <c r="U914" s="974" t="s">
        <v>740</v>
      </c>
      <c r="V914" s="974"/>
      <c r="W914" s="974" t="s">
        <v>2584</v>
      </c>
      <c r="X914" s="974" t="s">
        <v>5521</v>
      </c>
      <c r="Y914" s="974" t="s">
        <v>5521</v>
      </c>
      <c r="Z914" s="980">
        <v>40695</v>
      </c>
      <c r="AA914" s="981">
        <v>6</v>
      </c>
      <c r="AB914" s="981">
        <v>2011</v>
      </c>
      <c r="AC914" s="973"/>
      <c r="AD914" s="983">
        <v>8700</v>
      </c>
      <c r="AE914" s="977" t="s">
        <v>4002</v>
      </c>
      <c r="AF914" s="977" t="s">
        <v>4424</v>
      </c>
      <c r="AG914" s="977"/>
      <c r="AH914" s="985">
        <v>12274251</v>
      </c>
      <c r="AI914" s="974" t="s">
        <v>5521</v>
      </c>
      <c r="AJ914" s="977" t="s">
        <v>22193</v>
      </c>
      <c r="AK914" s="985" t="s">
        <v>7063</v>
      </c>
      <c r="AL914" s="977" t="s">
        <v>4424</v>
      </c>
      <c r="AM914" s="977" t="s">
        <v>4424</v>
      </c>
      <c r="AN914" s="977" t="s">
        <v>4424</v>
      </c>
      <c r="AO914" s="977" t="s">
        <v>4424</v>
      </c>
      <c r="AP914" s="986" t="s">
        <v>16551</v>
      </c>
      <c r="AQ914" s="984"/>
      <c r="AR914" s="988" t="s">
        <v>16551</v>
      </c>
      <c r="AS914" s="974"/>
      <c r="AT914" s="974"/>
      <c r="AU914" s="974"/>
      <c r="AV914" s="990" t="s">
        <v>16551</v>
      </c>
      <c r="AW914" s="973"/>
      <c r="AX914" s="990" t="s">
        <v>16551</v>
      </c>
      <c r="AY914" s="990" t="s">
        <v>16551</v>
      </c>
      <c r="AZ914" s="973"/>
      <c r="BA914" s="990" t="s">
        <v>16551</v>
      </c>
      <c r="BB914" s="977" t="s">
        <v>741</v>
      </c>
      <c r="BC914" s="977" t="s">
        <v>2190</v>
      </c>
      <c r="BD914" s="994">
        <v>40695</v>
      </c>
      <c r="BE914" s="977" t="s">
        <v>3255</v>
      </c>
      <c r="BF914" s="973"/>
      <c r="BG914" s="1029"/>
      <c r="BH914" s="993"/>
      <c r="BL914" s="1361"/>
    </row>
    <row r="915" spans="1:64" s="1002" customFormat="1" ht="13.5" customHeight="1" x14ac:dyDescent="0.25">
      <c r="A915" s="973">
        <v>911</v>
      </c>
      <c r="B915" s="973" t="s">
        <v>4707</v>
      </c>
      <c r="C915" s="973"/>
      <c r="D915" s="973">
        <v>20486774283</v>
      </c>
      <c r="E915" s="1225">
        <v>4072207</v>
      </c>
      <c r="F915" s="976" t="s">
        <v>3251</v>
      </c>
      <c r="G915" s="977" t="s">
        <v>733</v>
      </c>
      <c r="H915" s="977" t="s">
        <v>20704</v>
      </c>
      <c r="I915" s="974" t="s">
        <v>15651</v>
      </c>
      <c r="J915" s="978"/>
      <c r="K915" s="978"/>
      <c r="L915" s="974" t="s">
        <v>15936</v>
      </c>
      <c r="M915" s="974"/>
      <c r="N915" s="974"/>
      <c r="O915" s="974"/>
      <c r="P915" s="977" t="s">
        <v>16551</v>
      </c>
      <c r="Q915" s="977" t="s">
        <v>6194</v>
      </c>
      <c r="R915" s="979" t="s">
        <v>232</v>
      </c>
      <c r="S915" s="985"/>
      <c r="T915" s="985"/>
      <c r="U915" s="974" t="s">
        <v>17526</v>
      </c>
      <c r="V915" s="974"/>
      <c r="W915" s="974" t="s">
        <v>3306</v>
      </c>
      <c r="X915" s="974" t="s">
        <v>3306</v>
      </c>
      <c r="Y915" s="974" t="s">
        <v>268</v>
      </c>
      <c r="Z915" s="980">
        <v>40697</v>
      </c>
      <c r="AA915" s="981">
        <v>6</v>
      </c>
      <c r="AB915" s="981">
        <v>2011</v>
      </c>
      <c r="AC915" s="973"/>
      <c r="AD915" s="983">
        <v>12000</v>
      </c>
      <c r="AE915" s="977" t="s">
        <v>4002</v>
      </c>
      <c r="AF915" s="977" t="s">
        <v>4424</v>
      </c>
      <c r="AG915" s="977"/>
      <c r="AH915" s="985">
        <v>11109460</v>
      </c>
      <c r="AI915" s="974" t="s">
        <v>3306</v>
      </c>
      <c r="AJ915" s="977" t="s">
        <v>16766</v>
      </c>
      <c r="AK915" s="985" t="s">
        <v>22184</v>
      </c>
      <c r="AL915" s="977" t="s">
        <v>22103</v>
      </c>
      <c r="AM915" s="977" t="s">
        <v>3306</v>
      </c>
      <c r="AN915" s="977" t="s">
        <v>3306</v>
      </c>
      <c r="AO915" s="977" t="s">
        <v>268</v>
      </c>
      <c r="AP915" s="986" t="s">
        <v>16551</v>
      </c>
      <c r="AQ915" s="984"/>
      <c r="AR915" s="988" t="s">
        <v>16551</v>
      </c>
      <c r="AS915" s="974"/>
      <c r="AT915" s="974"/>
      <c r="AU915" s="974"/>
      <c r="AV915" s="990" t="s">
        <v>16551</v>
      </c>
      <c r="AW915" s="973"/>
      <c r="AX915" s="990" t="s">
        <v>16551</v>
      </c>
      <c r="AY915" s="990" t="s">
        <v>16551</v>
      </c>
      <c r="AZ915" s="973"/>
      <c r="BA915" s="990" t="s">
        <v>16551</v>
      </c>
      <c r="BB915" s="977" t="s">
        <v>3918</v>
      </c>
      <c r="BC915" s="977"/>
      <c r="BD915" s="994">
        <v>40708</v>
      </c>
      <c r="BE915" s="977" t="s">
        <v>3255</v>
      </c>
      <c r="BF915" s="973"/>
      <c r="BG915" s="1029"/>
      <c r="BL915" s="1361"/>
    </row>
    <row r="916" spans="1:64" s="1002" customFormat="1" ht="13.5" customHeight="1" x14ac:dyDescent="0.25">
      <c r="A916" s="973">
        <v>912</v>
      </c>
      <c r="B916" s="974" t="s">
        <v>6168</v>
      </c>
      <c r="C916" s="973"/>
      <c r="D916" s="973">
        <v>20409325182</v>
      </c>
      <c r="E916" s="1225">
        <v>4070844</v>
      </c>
      <c r="F916" s="976" t="s">
        <v>3253</v>
      </c>
      <c r="G916" s="977" t="s">
        <v>526</v>
      </c>
      <c r="H916" s="977" t="s">
        <v>15623</v>
      </c>
      <c r="I916" s="974" t="s">
        <v>15651</v>
      </c>
      <c r="J916" s="978"/>
      <c r="K916" s="978"/>
      <c r="L916" s="974" t="s">
        <v>15937</v>
      </c>
      <c r="M916" s="974"/>
      <c r="N916" s="974"/>
      <c r="O916" s="974"/>
      <c r="P916" s="977" t="s">
        <v>16551</v>
      </c>
      <c r="Q916" s="977" t="s">
        <v>3303</v>
      </c>
      <c r="R916" s="979" t="s">
        <v>513</v>
      </c>
      <c r="S916" s="973"/>
      <c r="T916" s="973"/>
      <c r="U916" s="974" t="s">
        <v>17527</v>
      </c>
      <c r="V916" s="974"/>
      <c r="W916" s="974" t="s">
        <v>2140</v>
      </c>
      <c r="X916" s="974" t="s">
        <v>2140</v>
      </c>
      <c r="Y916" s="974" t="s">
        <v>2140</v>
      </c>
      <c r="Z916" s="980">
        <v>40701</v>
      </c>
      <c r="AA916" s="981" t="s">
        <v>6166</v>
      </c>
      <c r="AB916" s="981">
        <v>2011</v>
      </c>
      <c r="AC916" s="991"/>
      <c r="AD916" s="983">
        <v>12000</v>
      </c>
      <c r="AE916" s="977" t="s">
        <v>4002</v>
      </c>
      <c r="AF916" s="977" t="s">
        <v>4424</v>
      </c>
      <c r="AG916" s="977"/>
      <c r="AH916" s="991" t="s">
        <v>514</v>
      </c>
      <c r="AI916" s="989" t="s">
        <v>2140</v>
      </c>
      <c r="AJ916" s="977" t="s">
        <v>15937</v>
      </c>
      <c r="AK916" s="985" t="s">
        <v>513</v>
      </c>
      <c r="AL916" s="977" t="s">
        <v>22192</v>
      </c>
      <c r="AM916" s="977" t="s">
        <v>2140</v>
      </c>
      <c r="AN916" s="977" t="s">
        <v>2140</v>
      </c>
      <c r="AO916" s="977" t="s">
        <v>2140</v>
      </c>
      <c r="AP916" s="986" t="s">
        <v>4424</v>
      </c>
      <c r="AQ916" s="984"/>
      <c r="AR916" s="988" t="s">
        <v>16551</v>
      </c>
      <c r="AS916" s="974"/>
      <c r="AT916" s="974"/>
      <c r="AU916" s="974"/>
      <c r="AV916" s="990" t="s">
        <v>17414</v>
      </c>
      <c r="AW916" s="991" t="s">
        <v>2190</v>
      </c>
      <c r="AX916" s="990" t="s">
        <v>17420</v>
      </c>
      <c r="AY916" s="990" t="s">
        <v>17426</v>
      </c>
      <c r="AZ916" s="991"/>
      <c r="BA916" s="990" t="s">
        <v>16551</v>
      </c>
      <c r="BB916" s="977" t="s">
        <v>2506</v>
      </c>
      <c r="BC916" s="977"/>
      <c r="BD916" s="994">
        <v>40714</v>
      </c>
      <c r="BE916" s="977" t="s">
        <v>3255</v>
      </c>
      <c r="BF916" s="974"/>
      <c r="BG916" s="992"/>
      <c r="BH916" s="993"/>
      <c r="BL916" s="1361"/>
    </row>
    <row r="917" spans="1:64" s="993" customFormat="1" ht="13.5" customHeight="1" x14ac:dyDescent="0.25">
      <c r="A917" s="973">
        <v>913</v>
      </c>
      <c r="B917" s="974"/>
      <c r="C917" s="973"/>
      <c r="D917" s="973">
        <v>20528218513</v>
      </c>
      <c r="E917" s="1225">
        <v>4072552</v>
      </c>
      <c r="F917" s="976" t="s">
        <v>3251</v>
      </c>
      <c r="G917" s="977" t="s">
        <v>526</v>
      </c>
      <c r="H917" s="977" t="s">
        <v>1268</v>
      </c>
      <c r="I917" s="977" t="s">
        <v>15651</v>
      </c>
      <c r="J917" s="978"/>
      <c r="K917" s="978"/>
      <c r="L917" s="974" t="s">
        <v>1269</v>
      </c>
      <c r="M917" s="974"/>
      <c r="N917" s="974"/>
      <c r="O917" s="974"/>
      <c r="P917" s="977" t="s">
        <v>4424</v>
      </c>
      <c r="Q917" s="977" t="s">
        <v>3303</v>
      </c>
      <c r="R917" s="979" t="s">
        <v>1270</v>
      </c>
      <c r="S917" s="973"/>
      <c r="T917" s="973"/>
      <c r="U917" s="974" t="s">
        <v>19830</v>
      </c>
      <c r="V917" s="974"/>
      <c r="W917" s="974" t="s">
        <v>1278</v>
      </c>
      <c r="X917" s="974" t="s">
        <v>16576</v>
      </c>
      <c r="Y917" s="974" t="s">
        <v>4134</v>
      </c>
      <c r="Z917" s="980" t="s">
        <v>22474</v>
      </c>
      <c r="AA917" s="981">
        <v>6</v>
      </c>
      <c r="AB917" s="981">
        <v>2011</v>
      </c>
      <c r="AC917" s="991"/>
      <c r="AD917" s="983">
        <v>5000</v>
      </c>
      <c r="AE917" s="977" t="s">
        <v>4002</v>
      </c>
      <c r="AF917" s="977" t="s">
        <v>4424</v>
      </c>
      <c r="AG917" s="977"/>
      <c r="AH917" s="991" t="s">
        <v>1272</v>
      </c>
      <c r="AI917" s="974" t="s">
        <v>6111</v>
      </c>
      <c r="AJ917" s="977" t="s">
        <v>1273</v>
      </c>
      <c r="AK917" s="985" t="s">
        <v>1274</v>
      </c>
      <c r="AL917" s="977" t="s">
        <v>1271</v>
      </c>
      <c r="AM917" s="977" t="s">
        <v>1278</v>
      </c>
      <c r="AN917" s="977" t="s">
        <v>6111</v>
      </c>
      <c r="AO917" s="977" t="s">
        <v>4134</v>
      </c>
      <c r="AP917" s="986" t="s">
        <v>4424</v>
      </c>
      <c r="AQ917" s="984"/>
      <c r="AR917" s="988" t="s">
        <v>16551</v>
      </c>
      <c r="AS917" s="974"/>
      <c r="AT917" s="974"/>
      <c r="AU917" s="974"/>
      <c r="AV917" s="990" t="s">
        <v>16551</v>
      </c>
      <c r="AW917" s="991"/>
      <c r="AX917" s="990" t="s">
        <v>16551</v>
      </c>
      <c r="AY917" s="990" t="s">
        <v>16551</v>
      </c>
      <c r="AZ917" s="991"/>
      <c r="BA917" s="990" t="s">
        <v>16551</v>
      </c>
      <c r="BB917" s="977" t="s">
        <v>2904</v>
      </c>
      <c r="BC917" s="977" t="s">
        <v>2190</v>
      </c>
      <c r="BD917" s="994">
        <v>40708</v>
      </c>
      <c r="BE917" s="977" t="s">
        <v>3255</v>
      </c>
      <c r="BF917" s="974"/>
      <c r="BG917" s="992"/>
      <c r="BL917" s="1361"/>
    </row>
    <row r="918" spans="1:64" s="993" customFormat="1" ht="13.5" customHeight="1" x14ac:dyDescent="0.25">
      <c r="A918" s="973">
        <v>914</v>
      </c>
      <c r="B918" s="974"/>
      <c r="C918" s="973"/>
      <c r="D918" s="973">
        <v>10417947430</v>
      </c>
      <c r="E918" s="1225">
        <v>4070114</v>
      </c>
      <c r="F918" s="976" t="s">
        <v>3251</v>
      </c>
      <c r="G918" s="977" t="s">
        <v>526</v>
      </c>
      <c r="H918" s="977" t="s">
        <v>1684</v>
      </c>
      <c r="I918" s="974" t="s">
        <v>15651</v>
      </c>
      <c r="J918" s="978"/>
      <c r="K918" s="978"/>
      <c r="L918" s="974" t="s">
        <v>1685</v>
      </c>
      <c r="M918" s="974"/>
      <c r="N918" s="974"/>
      <c r="O918" s="974"/>
      <c r="P918" s="977" t="s">
        <v>16551</v>
      </c>
      <c r="Q918" s="977"/>
      <c r="R918" s="979" t="s">
        <v>1686</v>
      </c>
      <c r="S918" s="973"/>
      <c r="T918" s="973"/>
      <c r="U918" s="974" t="s">
        <v>1687</v>
      </c>
      <c r="V918" s="974"/>
      <c r="W918" s="974" t="s">
        <v>5188</v>
      </c>
      <c r="X918" s="974" t="s">
        <v>5188</v>
      </c>
      <c r="Y918" s="974" t="s">
        <v>4136</v>
      </c>
      <c r="Z918" s="980" t="s">
        <v>1689</v>
      </c>
      <c r="AA918" s="981">
        <v>6</v>
      </c>
      <c r="AB918" s="981">
        <v>2011</v>
      </c>
      <c r="AC918" s="991"/>
      <c r="AD918" s="983">
        <v>15000</v>
      </c>
      <c r="AE918" s="977" t="s">
        <v>2281</v>
      </c>
      <c r="AF918" s="977" t="s">
        <v>4424</v>
      </c>
      <c r="AG918" s="977"/>
      <c r="AH918" s="991" t="s">
        <v>4424</v>
      </c>
      <c r="AI918" s="989" t="s">
        <v>4424</v>
      </c>
      <c r="AJ918" s="977" t="s">
        <v>1690</v>
      </c>
      <c r="AK918" s="985" t="s">
        <v>1686</v>
      </c>
      <c r="AL918" s="977" t="s">
        <v>22191</v>
      </c>
      <c r="AM918" s="977" t="s">
        <v>5188</v>
      </c>
      <c r="AN918" s="977" t="s">
        <v>5188</v>
      </c>
      <c r="AO918" s="977" t="s">
        <v>4136</v>
      </c>
      <c r="AP918" s="986" t="s">
        <v>4424</v>
      </c>
      <c r="AQ918" s="984"/>
      <c r="AR918" s="988" t="s">
        <v>16551</v>
      </c>
      <c r="AS918" s="974"/>
      <c r="AT918" s="974"/>
      <c r="AU918" s="974"/>
      <c r="AV918" s="990" t="s">
        <v>16551</v>
      </c>
      <c r="AW918" s="991"/>
      <c r="AX918" s="990" t="s">
        <v>16551</v>
      </c>
      <c r="AY918" s="990" t="s">
        <v>16551</v>
      </c>
      <c r="AZ918" s="991"/>
      <c r="BA918" s="990" t="s">
        <v>16551</v>
      </c>
      <c r="BB918" s="977" t="s">
        <v>3393</v>
      </c>
      <c r="BC918" s="977" t="s">
        <v>2190</v>
      </c>
      <c r="BD918" s="994">
        <v>40711</v>
      </c>
      <c r="BE918" s="977" t="s">
        <v>3255</v>
      </c>
      <c r="BF918" s="974"/>
      <c r="BG918" s="992"/>
      <c r="BL918" s="1361"/>
    </row>
    <row r="919" spans="1:64" s="993" customFormat="1" ht="13.5" customHeight="1" x14ac:dyDescent="0.25">
      <c r="A919" s="973">
        <v>915</v>
      </c>
      <c r="B919" s="974"/>
      <c r="C919" s="973"/>
      <c r="D919" s="973">
        <v>20543799867</v>
      </c>
      <c r="E919" s="1225">
        <v>4071892</v>
      </c>
      <c r="F919" s="976" t="s">
        <v>3252</v>
      </c>
      <c r="G919" s="977" t="s">
        <v>1505</v>
      </c>
      <c r="H919" s="977" t="s">
        <v>4632</v>
      </c>
      <c r="I919" s="974" t="s">
        <v>15651</v>
      </c>
      <c r="J919" s="978"/>
      <c r="K919" s="978"/>
      <c r="L919" s="974" t="s">
        <v>4768</v>
      </c>
      <c r="M919" s="974"/>
      <c r="N919" s="974"/>
      <c r="O919" s="974"/>
      <c r="P919" s="977" t="s">
        <v>4424</v>
      </c>
      <c r="Q919" s="977" t="s">
        <v>3303</v>
      </c>
      <c r="R919" s="979" t="s">
        <v>4769</v>
      </c>
      <c r="S919" s="973"/>
      <c r="T919" s="973"/>
      <c r="U919" s="974" t="s">
        <v>4770</v>
      </c>
      <c r="V919" s="974"/>
      <c r="W919" s="974" t="s">
        <v>5189</v>
      </c>
      <c r="X919" s="974" t="s">
        <v>5521</v>
      </c>
      <c r="Y919" s="974" t="s">
        <v>5521</v>
      </c>
      <c r="Z919" s="980" t="s">
        <v>22475</v>
      </c>
      <c r="AA919" s="981">
        <v>6</v>
      </c>
      <c r="AB919" s="981">
        <v>2011</v>
      </c>
      <c r="AC919" s="991"/>
      <c r="AD919" s="983">
        <v>27000</v>
      </c>
      <c r="AE919" s="977" t="s">
        <v>4002</v>
      </c>
      <c r="AF919" s="977" t="s">
        <v>4424</v>
      </c>
      <c r="AG919" s="977"/>
      <c r="AH919" s="991" t="s">
        <v>4772</v>
      </c>
      <c r="AI919" s="974" t="s">
        <v>5521</v>
      </c>
      <c r="AJ919" s="977" t="s">
        <v>4773</v>
      </c>
      <c r="AK919" s="985" t="s">
        <v>4774</v>
      </c>
      <c r="AL919" s="977" t="s">
        <v>22190</v>
      </c>
      <c r="AM919" s="977" t="s">
        <v>5189</v>
      </c>
      <c r="AN919" s="1041" t="s">
        <v>5521</v>
      </c>
      <c r="AO919" s="977" t="s">
        <v>5521</v>
      </c>
      <c r="AP919" s="986" t="s">
        <v>4424</v>
      </c>
      <c r="AQ919" s="984"/>
      <c r="AR919" s="988" t="s">
        <v>16551</v>
      </c>
      <c r="AS919" s="974"/>
      <c r="AT919" s="974"/>
      <c r="AU919" s="974"/>
      <c r="AV919" s="990" t="s">
        <v>16551</v>
      </c>
      <c r="AW919" s="991"/>
      <c r="AX919" s="990" t="s">
        <v>16551</v>
      </c>
      <c r="AY919" s="990" t="s">
        <v>16551</v>
      </c>
      <c r="AZ919" s="991"/>
      <c r="BA919" s="990" t="s">
        <v>16551</v>
      </c>
      <c r="BB919" s="977" t="s">
        <v>4775</v>
      </c>
      <c r="BC919" s="977" t="s">
        <v>2190</v>
      </c>
      <c r="BD919" s="994">
        <v>40724</v>
      </c>
      <c r="BE919" s="977" t="s">
        <v>3255</v>
      </c>
      <c r="BF919" s="974"/>
      <c r="BG919" s="992"/>
      <c r="BL919" s="1361"/>
    </row>
    <row r="920" spans="1:64" s="993" customFormat="1" ht="13.5" customHeight="1" x14ac:dyDescent="0.25">
      <c r="A920" s="973">
        <v>916</v>
      </c>
      <c r="B920" s="973" t="s">
        <v>1677</v>
      </c>
      <c r="C920" s="973"/>
      <c r="D920" s="973">
        <v>20526392478</v>
      </c>
      <c r="E920" s="1225">
        <v>4070115</v>
      </c>
      <c r="F920" s="976" t="s">
        <v>3253</v>
      </c>
      <c r="G920" s="977" t="s">
        <v>526</v>
      </c>
      <c r="H920" s="977" t="s">
        <v>20705</v>
      </c>
      <c r="I920" s="974" t="s">
        <v>15651</v>
      </c>
      <c r="J920" s="978"/>
      <c r="K920" s="978"/>
      <c r="L920" s="974" t="s">
        <v>1675</v>
      </c>
      <c r="M920" s="974"/>
      <c r="N920" s="974"/>
      <c r="O920" s="974"/>
      <c r="P920" s="977" t="s">
        <v>16551</v>
      </c>
      <c r="Q920" s="977" t="s">
        <v>3303</v>
      </c>
      <c r="R920" s="979" t="s">
        <v>1673</v>
      </c>
      <c r="S920" s="973"/>
      <c r="T920" s="973"/>
      <c r="U920" s="974" t="s">
        <v>19831</v>
      </c>
      <c r="V920" s="974"/>
      <c r="W920" s="974" t="s">
        <v>5749</v>
      </c>
      <c r="X920" s="974" t="s">
        <v>5749</v>
      </c>
      <c r="Y920" s="974" t="s">
        <v>5749</v>
      </c>
      <c r="Z920" s="980" t="s">
        <v>4771</v>
      </c>
      <c r="AA920" s="981">
        <v>6</v>
      </c>
      <c r="AB920" s="981">
        <v>2011</v>
      </c>
      <c r="AC920" s="991"/>
      <c r="AD920" s="983">
        <v>50000</v>
      </c>
      <c r="AE920" s="977" t="s">
        <v>4002</v>
      </c>
      <c r="AF920" s="977" t="s">
        <v>4424</v>
      </c>
      <c r="AG920" s="977"/>
      <c r="AH920" s="991" t="s">
        <v>1674</v>
      </c>
      <c r="AI920" s="989" t="s">
        <v>5749</v>
      </c>
      <c r="AJ920" s="977" t="s">
        <v>1675</v>
      </c>
      <c r="AK920" s="985" t="s">
        <v>1673</v>
      </c>
      <c r="AL920" s="977" t="s">
        <v>22336</v>
      </c>
      <c r="AM920" s="977" t="s">
        <v>5749</v>
      </c>
      <c r="AN920" s="977" t="s">
        <v>5749</v>
      </c>
      <c r="AO920" s="977" t="s">
        <v>5749</v>
      </c>
      <c r="AP920" s="986" t="s">
        <v>4424</v>
      </c>
      <c r="AQ920" s="984"/>
      <c r="AR920" s="988" t="s">
        <v>16551</v>
      </c>
      <c r="AS920" s="974"/>
      <c r="AT920" s="974"/>
      <c r="AU920" s="974"/>
      <c r="AV920" s="990" t="s">
        <v>16551</v>
      </c>
      <c r="AW920" s="973"/>
      <c r="AX920" s="990" t="s">
        <v>16551</v>
      </c>
      <c r="AY920" s="990" t="s">
        <v>16551</v>
      </c>
      <c r="AZ920" s="991"/>
      <c r="BA920" s="990" t="s">
        <v>16551</v>
      </c>
      <c r="BB920" s="987" t="s">
        <v>1676</v>
      </c>
      <c r="BC920" s="977" t="s">
        <v>2190</v>
      </c>
      <c r="BD920" s="994">
        <v>40724</v>
      </c>
      <c r="BE920" s="977" t="s">
        <v>3255</v>
      </c>
      <c r="BF920" s="973"/>
      <c r="BG920" s="1029"/>
      <c r="BL920" s="1361"/>
    </row>
    <row r="921" spans="1:64" s="1002" customFormat="1" ht="13.5" customHeight="1" x14ac:dyDescent="0.25">
      <c r="A921" s="973">
        <v>917</v>
      </c>
      <c r="B921" s="973" t="s">
        <v>1677</v>
      </c>
      <c r="C921" s="973"/>
      <c r="D921" s="973">
        <v>20543481263</v>
      </c>
      <c r="E921" s="1225">
        <v>4072553</v>
      </c>
      <c r="F921" s="976" t="s">
        <v>3252</v>
      </c>
      <c r="G921" s="977" t="s">
        <v>1505</v>
      </c>
      <c r="H921" s="977" t="s">
        <v>15662</v>
      </c>
      <c r="I921" s="974" t="s">
        <v>15651</v>
      </c>
      <c r="J921" s="978"/>
      <c r="K921" s="978"/>
      <c r="L921" s="974" t="s">
        <v>15938</v>
      </c>
      <c r="M921" s="974"/>
      <c r="N921" s="974"/>
      <c r="O921" s="974"/>
      <c r="P921" s="977" t="s">
        <v>16551</v>
      </c>
      <c r="Q921" s="977" t="s">
        <v>3303</v>
      </c>
      <c r="R921" s="979" t="s">
        <v>5693</v>
      </c>
      <c r="S921" s="973"/>
      <c r="T921" s="973"/>
      <c r="U921" s="974" t="s">
        <v>17528</v>
      </c>
      <c r="V921" s="977" t="s">
        <v>13308</v>
      </c>
      <c r="W921" s="974" t="s">
        <v>3810</v>
      </c>
      <c r="X921" s="974" t="s">
        <v>5521</v>
      </c>
      <c r="Y921" s="974" t="s">
        <v>5521</v>
      </c>
      <c r="Z921" s="980">
        <v>40728</v>
      </c>
      <c r="AA921" s="981">
        <v>7</v>
      </c>
      <c r="AB921" s="981">
        <v>2011</v>
      </c>
      <c r="AC921" s="991"/>
      <c r="AD921" s="983">
        <v>42000</v>
      </c>
      <c r="AE921" s="977" t="s">
        <v>4002</v>
      </c>
      <c r="AF921" s="977" t="s">
        <v>4424</v>
      </c>
      <c r="AG921" s="977"/>
      <c r="AH921" s="991" t="s">
        <v>5694</v>
      </c>
      <c r="AI921" s="974" t="s">
        <v>5521</v>
      </c>
      <c r="AJ921" s="977" t="s">
        <v>15938</v>
      </c>
      <c r="AK921" s="985" t="s">
        <v>5693</v>
      </c>
      <c r="AL921" s="977" t="s">
        <v>22189</v>
      </c>
      <c r="AM921" s="977" t="s">
        <v>3316</v>
      </c>
      <c r="AN921" s="977" t="s">
        <v>5521</v>
      </c>
      <c r="AO921" s="977" t="s">
        <v>5521</v>
      </c>
      <c r="AP921" s="986" t="s">
        <v>17233</v>
      </c>
      <c r="AQ921" s="984" t="s">
        <v>14894</v>
      </c>
      <c r="AR921" s="977" t="s">
        <v>22189</v>
      </c>
      <c r="AS921" s="977" t="s">
        <v>3316</v>
      </c>
      <c r="AT921" s="977" t="s">
        <v>5521</v>
      </c>
      <c r="AU921" s="977" t="s">
        <v>5521</v>
      </c>
      <c r="AV921" s="990" t="s">
        <v>16551</v>
      </c>
      <c r="AW921" s="973"/>
      <c r="AX921" s="990" t="s">
        <v>16551</v>
      </c>
      <c r="AY921" s="990" t="s">
        <v>16551</v>
      </c>
      <c r="AZ921" s="991"/>
      <c r="BA921" s="990" t="s">
        <v>16551</v>
      </c>
      <c r="BB921" s="987" t="s">
        <v>5695</v>
      </c>
      <c r="BC921" s="977" t="s">
        <v>2190</v>
      </c>
      <c r="BD921" s="994">
        <v>40728</v>
      </c>
      <c r="BE921" s="977" t="s">
        <v>3255</v>
      </c>
      <c r="BF921" s="973"/>
      <c r="BG921" s="1029"/>
      <c r="BL921" s="1361"/>
    </row>
    <row r="922" spans="1:64" s="1002" customFormat="1" ht="13.5" customHeight="1" x14ac:dyDescent="0.25">
      <c r="A922" s="973">
        <v>918</v>
      </c>
      <c r="B922" s="973" t="s">
        <v>1677</v>
      </c>
      <c r="C922" s="973"/>
      <c r="D922" s="973">
        <v>10453522542</v>
      </c>
      <c r="E922" s="1225">
        <v>4072205</v>
      </c>
      <c r="F922" s="976" t="s">
        <v>3251</v>
      </c>
      <c r="G922" s="977" t="s">
        <v>526</v>
      </c>
      <c r="H922" s="977" t="s">
        <v>5696</v>
      </c>
      <c r="I922" s="974" t="s">
        <v>15651</v>
      </c>
      <c r="J922" s="978"/>
      <c r="K922" s="978"/>
      <c r="L922" s="974" t="s">
        <v>15939</v>
      </c>
      <c r="M922" s="974"/>
      <c r="N922" s="974"/>
      <c r="O922" s="974"/>
      <c r="P922" s="977" t="s">
        <v>16551</v>
      </c>
      <c r="Q922" s="977"/>
      <c r="R922" s="979">
        <v>45352254</v>
      </c>
      <c r="S922" s="985"/>
      <c r="T922" s="985"/>
      <c r="U922" s="974" t="s">
        <v>19833</v>
      </c>
      <c r="V922" s="974"/>
      <c r="W922" s="974" t="s">
        <v>19832</v>
      </c>
      <c r="X922" s="974" t="s">
        <v>19832</v>
      </c>
      <c r="Y922" s="974" t="s">
        <v>262</v>
      </c>
      <c r="Z922" s="980" t="s">
        <v>5697</v>
      </c>
      <c r="AA922" s="981">
        <v>7</v>
      </c>
      <c r="AB922" s="981">
        <v>2011</v>
      </c>
      <c r="AC922" s="973"/>
      <c r="AD922" s="983">
        <v>15000</v>
      </c>
      <c r="AE922" s="977" t="s">
        <v>2281</v>
      </c>
      <c r="AF922" s="977" t="s">
        <v>4424</v>
      </c>
      <c r="AG922" s="977"/>
      <c r="AH922" s="973"/>
      <c r="AI922" s="974"/>
      <c r="AJ922" s="977" t="s">
        <v>15939</v>
      </c>
      <c r="AK922" s="985">
        <v>45352254</v>
      </c>
      <c r="AL922" s="977" t="s">
        <v>22188</v>
      </c>
      <c r="AM922" s="977" t="s">
        <v>19832</v>
      </c>
      <c r="AN922" s="977" t="s">
        <v>19832</v>
      </c>
      <c r="AO922" s="977" t="s">
        <v>262</v>
      </c>
      <c r="AP922" s="986" t="s">
        <v>16551</v>
      </c>
      <c r="AQ922" s="984"/>
      <c r="AR922" s="988" t="s">
        <v>16551</v>
      </c>
      <c r="AS922" s="974"/>
      <c r="AT922" s="974"/>
      <c r="AU922" s="974"/>
      <c r="AV922" s="990" t="s">
        <v>16551</v>
      </c>
      <c r="AW922" s="973"/>
      <c r="AX922" s="990" t="s">
        <v>16551</v>
      </c>
      <c r="AY922" s="990" t="s">
        <v>16551</v>
      </c>
      <c r="AZ922" s="973"/>
      <c r="BA922" s="990" t="s">
        <v>16551</v>
      </c>
      <c r="BB922" s="977" t="s">
        <v>5698</v>
      </c>
      <c r="BC922" s="977" t="s">
        <v>2190</v>
      </c>
      <c r="BD922" s="994">
        <v>40729</v>
      </c>
      <c r="BE922" s="977" t="s">
        <v>3255</v>
      </c>
      <c r="BF922" s="973"/>
      <c r="BG922" s="1029"/>
      <c r="BL922" s="1361"/>
    </row>
    <row r="923" spans="1:64" ht="13.5" customHeight="1" x14ac:dyDescent="0.25">
      <c r="A923" s="42">
        <v>919</v>
      </c>
      <c r="B923" s="42"/>
      <c r="C923" s="42"/>
      <c r="D923" s="42">
        <v>10417443920</v>
      </c>
      <c r="E923" s="1225">
        <v>4071893</v>
      </c>
      <c r="F923" s="392" t="s">
        <v>3254</v>
      </c>
      <c r="G923" s="73" t="s">
        <v>526</v>
      </c>
      <c r="H923" s="73" t="s">
        <v>508</v>
      </c>
      <c r="I923" s="24" t="s">
        <v>15652</v>
      </c>
      <c r="J923" s="862"/>
      <c r="K923" s="862"/>
      <c r="L923" s="24" t="s">
        <v>509</v>
      </c>
      <c r="M923" s="24"/>
      <c r="N923" s="24"/>
      <c r="O923" s="24"/>
      <c r="P923" s="73" t="s">
        <v>16551</v>
      </c>
      <c r="Q923" s="73"/>
      <c r="R923" s="360" t="s">
        <v>18349</v>
      </c>
      <c r="S923" s="57"/>
      <c r="T923" s="57"/>
      <c r="U923" s="24" t="s">
        <v>19834</v>
      </c>
      <c r="V923" s="24"/>
      <c r="W923" s="24" t="s">
        <v>16625</v>
      </c>
      <c r="X923" s="24" t="s">
        <v>6087</v>
      </c>
      <c r="Y923" s="24" t="s">
        <v>6087</v>
      </c>
      <c r="Z923" s="513" t="s">
        <v>510</v>
      </c>
      <c r="AA923" s="70">
        <v>7</v>
      </c>
      <c r="AB923" s="70">
        <v>2011</v>
      </c>
      <c r="AC923" s="42"/>
      <c r="AD923" s="94">
        <v>8700</v>
      </c>
      <c r="AE923" s="73" t="s">
        <v>2281</v>
      </c>
      <c r="AF923" s="73" t="s">
        <v>4424</v>
      </c>
      <c r="AG923" s="73"/>
      <c r="AH923" s="42"/>
      <c r="AI923" s="24"/>
      <c r="AJ923" s="73" t="s">
        <v>511</v>
      </c>
      <c r="AK923" s="57">
        <v>29623045</v>
      </c>
      <c r="AL923" s="73" t="s">
        <v>17159</v>
      </c>
      <c r="AM923" s="73" t="s">
        <v>16625</v>
      </c>
      <c r="AN923" s="73" t="s">
        <v>6087</v>
      </c>
      <c r="AO923" s="73" t="s">
        <v>6087</v>
      </c>
      <c r="AP923" s="92" t="s">
        <v>16551</v>
      </c>
      <c r="AQ923" s="127"/>
      <c r="AR923" s="786" t="s">
        <v>16551</v>
      </c>
      <c r="AS923" s="24"/>
      <c r="AT923" s="24"/>
      <c r="AU923" s="24"/>
      <c r="AV923" s="787" t="s">
        <v>16551</v>
      </c>
      <c r="AW923" s="42"/>
      <c r="AX923" s="787" t="s">
        <v>16551</v>
      </c>
      <c r="AY923" s="787" t="s">
        <v>16551</v>
      </c>
      <c r="AZ923" s="42"/>
      <c r="BA923" s="787" t="s">
        <v>16551</v>
      </c>
      <c r="BB923" s="73" t="s">
        <v>512</v>
      </c>
      <c r="BC923" s="73" t="s">
        <v>2190</v>
      </c>
      <c r="BD923" s="393">
        <v>40735</v>
      </c>
      <c r="BE923" s="73" t="s">
        <v>3255</v>
      </c>
      <c r="BF923" s="42"/>
      <c r="BG923" s="72"/>
      <c r="BL923" s="1361"/>
    </row>
    <row r="924" spans="1:64" s="398" customFormat="1" ht="13.5" customHeight="1" x14ac:dyDescent="0.25">
      <c r="A924" s="42">
        <v>920</v>
      </c>
      <c r="B924" s="42" t="s">
        <v>1677</v>
      </c>
      <c r="C924" s="42"/>
      <c r="D924" s="42">
        <v>10411040017</v>
      </c>
      <c r="E924" s="1225">
        <v>4072557</v>
      </c>
      <c r="F924" s="392" t="s">
        <v>3251</v>
      </c>
      <c r="G924" s="73" t="s">
        <v>526</v>
      </c>
      <c r="H924" s="73" t="s">
        <v>4345</v>
      </c>
      <c r="I924" s="24" t="s">
        <v>15651</v>
      </c>
      <c r="J924" s="862"/>
      <c r="K924" s="862"/>
      <c r="L924" s="24" t="s">
        <v>4346</v>
      </c>
      <c r="M924" s="24"/>
      <c r="N924" s="24"/>
      <c r="O924" s="24"/>
      <c r="P924" s="73" t="s">
        <v>16551</v>
      </c>
      <c r="Q924" s="73"/>
      <c r="R924" s="360" t="s">
        <v>945</v>
      </c>
      <c r="S924" s="57"/>
      <c r="T924" s="57"/>
      <c r="U924" s="24" t="s">
        <v>19835</v>
      </c>
      <c r="V924" s="24"/>
      <c r="W924" s="24" t="s">
        <v>265</v>
      </c>
      <c r="X924" s="24" t="s">
        <v>265</v>
      </c>
      <c r="Y924" s="24" t="s">
        <v>265</v>
      </c>
      <c r="Z924" s="513">
        <v>40742</v>
      </c>
      <c r="AA924" s="70">
        <v>7</v>
      </c>
      <c r="AB924" s="70">
        <v>2011</v>
      </c>
      <c r="AC924" s="42"/>
      <c r="AD924" s="94">
        <v>12000</v>
      </c>
      <c r="AE924" s="73" t="s">
        <v>2281</v>
      </c>
      <c r="AF924" s="73" t="s">
        <v>4424</v>
      </c>
      <c r="AG924" s="73"/>
      <c r="AH924" s="42"/>
      <c r="AI924" s="24"/>
      <c r="AJ924" s="73" t="s">
        <v>16728</v>
      </c>
      <c r="AK924" s="57">
        <v>21439113</v>
      </c>
      <c r="AL924" s="73" t="s">
        <v>17529</v>
      </c>
      <c r="AM924" s="73" t="s">
        <v>265</v>
      </c>
      <c r="AN924" s="73" t="s">
        <v>265</v>
      </c>
      <c r="AO924" s="73" t="s">
        <v>265</v>
      </c>
      <c r="AP924" s="92" t="s">
        <v>16551</v>
      </c>
      <c r="AQ924" s="127"/>
      <c r="AR924" s="786" t="s">
        <v>16551</v>
      </c>
      <c r="AS924" s="24"/>
      <c r="AT924" s="24"/>
      <c r="AU924" s="24"/>
      <c r="AV924" s="787" t="s">
        <v>16551</v>
      </c>
      <c r="AW924" s="42"/>
      <c r="AX924" s="787" t="s">
        <v>16551</v>
      </c>
      <c r="AY924" s="787" t="s">
        <v>16551</v>
      </c>
      <c r="AZ924" s="42"/>
      <c r="BA924" s="787" t="s">
        <v>16551</v>
      </c>
      <c r="BB924" s="73" t="s">
        <v>5940</v>
      </c>
      <c r="BC924" s="73" t="s">
        <v>2190</v>
      </c>
      <c r="BD924" s="393">
        <v>40742</v>
      </c>
      <c r="BE924" s="73" t="s">
        <v>3255</v>
      </c>
      <c r="BF924" s="42"/>
      <c r="BG924" s="72"/>
      <c r="BH924" s="1"/>
      <c r="BL924" s="1361"/>
    </row>
    <row r="925" spans="1:64" s="398" customFormat="1" ht="13.5" customHeight="1" x14ac:dyDescent="0.25">
      <c r="A925" s="42">
        <v>921</v>
      </c>
      <c r="B925" s="42" t="s">
        <v>1677</v>
      </c>
      <c r="C925" s="42"/>
      <c r="D925" s="42">
        <v>20534305461</v>
      </c>
      <c r="E925" s="1225">
        <v>4070852</v>
      </c>
      <c r="F925" s="392" t="s">
        <v>3251</v>
      </c>
      <c r="G925" s="73" t="s">
        <v>526</v>
      </c>
      <c r="H925" s="73" t="s">
        <v>20706</v>
      </c>
      <c r="I925" s="24" t="s">
        <v>15651</v>
      </c>
      <c r="J925" s="862"/>
      <c r="K925" s="862"/>
      <c r="L925" s="24" t="s">
        <v>6691</v>
      </c>
      <c r="M925" s="24"/>
      <c r="N925" s="24"/>
      <c r="O925" s="24"/>
      <c r="P925" s="73" t="s">
        <v>16551</v>
      </c>
      <c r="Q925" s="73" t="s">
        <v>3303</v>
      </c>
      <c r="R925" s="360" t="s">
        <v>4344</v>
      </c>
      <c r="S925" s="57"/>
      <c r="T925" s="57"/>
      <c r="U925" s="24" t="s">
        <v>17530</v>
      </c>
      <c r="V925" s="24"/>
      <c r="W925" s="24" t="s">
        <v>262</v>
      </c>
      <c r="X925" s="24" t="s">
        <v>1803</v>
      </c>
      <c r="Y925" s="24" t="s">
        <v>262</v>
      </c>
      <c r="Z925" s="513">
        <v>40744</v>
      </c>
      <c r="AA925" s="70">
        <v>7</v>
      </c>
      <c r="AB925" s="70">
        <v>2011</v>
      </c>
      <c r="AC925" s="42"/>
      <c r="AD925" s="94">
        <v>15000</v>
      </c>
      <c r="AE925" s="73" t="s">
        <v>4002</v>
      </c>
      <c r="AF925" s="73" t="s">
        <v>4424</v>
      </c>
      <c r="AG925" s="73"/>
      <c r="AH925" s="57">
        <v>11089099</v>
      </c>
      <c r="AI925" s="134" t="s">
        <v>262</v>
      </c>
      <c r="AJ925" s="73" t="s">
        <v>6691</v>
      </c>
      <c r="AK925" s="57">
        <v>28226625</v>
      </c>
      <c r="AL925" s="73" t="s">
        <v>22337</v>
      </c>
      <c r="AM925" s="73" t="s">
        <v>262</v>
      </c>
      <c r="AN925" s="73" t="s">
        <v>1803</v>
      </c>
      <c r="AO925" s="73" t="s">
        <v>262</v>
      </c>
      <c r="AP925" s="92" t="s">
        <v>16551</v>
      </c>
      <c r="AQ925" s="127"/>
      <c r="AR925" s="786" t="s">
        <v>16551</v>
      </c>
      <c r="AS925" s="24"/>
      <c r="AT925" s="24"/>
      <c r="AU925" s="24"/>
      <c r="AV925" s="787" t="s">
        <v>16551</v>
      </c>
      <c r="AW925" s="42"/>
      <c r="AX925" s="787" t="s">
        <v>16551</v>
      </c>
      <c r="AY925" s="787" t="s">
        <v>16551</v>
      </c>
      <c r="AZ925" s="42"/>
      <c r="BA925" s="787" t="s">
        <v>16551</v>
      </c>
      <c r="BB925" s="73" t="s">
        <v>5698</v>
      </c>
      <c r="BC925" s="73" t="s">
        <v>2190</v>
      </c>
      <c r="BD925" s="393">
        <v>40744</v>
      </c>
      <c r="BE925" s="73" t="s">
        <v>3255</v>
      </c>
      <c r="BF925" s="42"/>
      <c r="BG925" s="72"/>
      <c r="BH925" s="1"/>
      <c r="BL925" s="1361"/>
    </row>
    <row r="926" spans="1:64" s="398" customFormat="1" ht="13.5" customHeight="1" x14ac:dyDescent="0.25">
      <c r="A926" s="42">
        <v>922</v>
      </c>
      <c r="B926" s="42" t="s">
        <v>1677</v>
      </c>
      <c r="C926" s="42"/>
      <c r="D926" s="42">
        <v>20316587217</v>
      </c>
      <c r="E926" s="1225">
        <v>4070128</v>
      </c>
      <c r="F926" s="392" t="s">
        <v>3253</v>
      </c>
      <c r="G926" s="73" t="s">
        <v>1505</v>
      </c>
      <c r="H926" s="73" t="s">
        <v>20707</v>
      </c>
      <c r="I926" s="24" t="s">
        <v>15651</v>
      </c>
      <c r="J926" s="862"/>
      <c r="K926" s="862"/>
      <c r="L926" s="24" t="s">
        <v>4352</v>
      </c>
      <c r="M926" s="24"/>
      <c r="N926" s="24"/>
      <c r="O926" s="24"/>
      <c r="P926" s="73" t="s">
        <v>16551</v>
      </c>
      <c r="Q926" s="73" t="s">
        <v>6194</v>
      </c>
      <c r="R926" s="360" t="s">
        <v>4353</v>
      </c>
      <c r="S926" s="57"/>
      <c r="T926" s="57"/>
      <c r="U926" s="24" t="s">
        <v>9717</v>
      </c>
      <c r="V926" s="24" t="s">
        <v>9717</v>
      </c>
      <c r="W926" s="24" t="s">
        <v>5749</v>
      </c>
      <c r="X926" s="24" t="s">
        <v>5749</v>
      </c>
      <c r="Y926" s="24" t="s">
        <v>5749</v>
      </c>
      <c r="Z926" s="513">
        <v>40746</v>
      </c>
      <c r="AA926" s="70">
        <v>7</v>
      </c>
      <c r="AB926" s="70">
        <v>2011</v>
      </c>
      <c r="AC926" s="42"/>
      <c r="AD926" s="94">
        <v>14000</v>
      </c>
      <c r="AE926" s="73" t="s">
        <v>4002</v>
      </c>
      <c r="AF926" s="73" t="s">
        <v>4424</v>
      </c>
      <c r="AG926" s="73"/>
      <c r="AH926" s="406" t="s">
        <v>4354</v>
      </c>
      <c r="AI926" s="134" t="s">
        <v>5749</v>
      </c>
      <c r="AJ926" s="73" t="s">
        <v>16729</v>
      </c>
      <c r="AK926" s="406" t="s">
        <v>4355</v>
      </c>
      <c r="AL926" s="73" t="s">
        <v>22344</v>
      </c>
      <c r="AM926" s="73" t="s">
        <v>5749</v>
      </c>
      <c r="AN926" s="73" t="s">
        <v>5749</v>
      </c>
      <c r="AO926" s="73" t="s">
        <v>5749</v>
      </c>
      <c r="AP926" s="92" t="s">
        <v>4352</v>
      </c>
      <c r="AQ926" s="153" t="s">
        <v>4353</v>
      </c>
      <c r="AR926" s="73" t="s">
        <v>22344</v>
      </c>
      <c r="AS926" s="73" t="s">
        <v>5749</v>
      </c>
      <c r="AT926" s="73" t="s">
        <v>5749</v>
      </c>
      <c r="AU926" s="73" t="s">
        <v>5749</v>
      </c>
      <c r="AV926" s="787" t="s">
        <v>16551</v>
      </c>
      <c r="AW926" s="42"/>
      <c r="AX926" s="787" t="s">
        <v>16551</v>
      </c>
      <c r="AY926" s="787" t="s">
        <v>16551</v>
      </c>
      <c r="AZ926" s="42"/>
      <c r="BA926" s="787" t="s">
        <v>16551</v>
      </c>
      <c r="BB926" s="73" t="s">
        <v>741</v>
      </c>
      <c r="BC926" s="73" t="s">
        <v>2190</v>
      </c>
      <c r="BD926" s="393">
        <v>40746</v>
      </c>
      <c r="BE926" s="73" t="s">
        <v>3255</v>
      </c>
      <c r="BF926" s="24"/>
      <c r="BG926" s="66"/>
      <c r="BH926" s="1"/>
      <c r="BL926" s="1361"/>
    </row>
    <row r="927" spans="1:64" ht="13.5" customHeight="1" x14ac:dyDescent="0.25">
      <c r="A927" s="42">
        <v>923</v>
      </c>
      <c r="B927" s="24"/>
      <c r="C927" s="42"/>
      <c r="D927" s="42">
        <v>20534016434</v>
      </c>
      <c r="E927" s="1225">
        <v>4071878</v>
      </c>
      <c r="F927" s="392" t="s">
        <v>2668</v>
      </c>
      <c r="G927" s="73" t="s">
        <v>526</v>
      </c>
      <c r="H927" s="73" t="s">
        <v>2072</v>
      </c>
      <c r="I927" s="24" t="s">
        <v>15651</v>
      </c>
      <c r="J927" s="862"/>
      <c r="K927" s="862"/>
      <c r="L927" s="24" t="s">
        <v>2073</v>
      </c>
      <c r="M927" s="24"/>
      <c r="N927" s="24"/>
      <c r="O927" s="24"/>
      <c r="P927" s="73" t="s">
        <v>4424</v>
      </c>
      <c r="Q927" s="73" t="s">
        <v>1503</v>
      </c>
      <c r="R927" s="360">
        <v>32040400</v>
      </c>
      <c r="S927" s="42" t="s">
        <v>4424</v>
      </c>
      <c r="T927" s="42" t="s">
        <v>4424</v>
      </c>
      <c r="U927" s="24" t="s">
        <v>2074</v>
      </c>
      <c r="V927" s="24"/>
      <c r="W927" s="24" t="s">
        <v>4756</v>
      </c>
      <c r="X927" s="24" t="s">
        <v>4488</v>
      </c>
      <c r="Y927" s="24" t="s">
        <v>5745</v>
      </c>
      <c r="Z927" s="513">
        <v>40745</v>
      </c>
      <c r="AA927" s="70">
        <v>7</v>
      </c>
      <c r="AB927" s="70">
        <v>2011</v>
      </c>
      <c r="AC927" s="62" t="s">
        <v>4424</v>
      </c>
      <c r="AD927" s="94">
        <v>5000</v>
      </c>
      <c r="AE927" s="73" t="s">
        <v>4002</v>
      </c>
      <c r="AF927" s="73" t="s">
        <v>4424</v>
      </c>
      <c r="AG927" s="73"/>
      <c r="AH927" s="57">
        <v>11076824</v>
      </c>
      <c r="AI927" s="399" t="s">
        <v>5745</v>
      </c>
      <c r="AJ927" s="73" t="s">
        <v>2073</v>
      </c>
      <c r="AK927" s="57">
        <v>32040400</v>
      </c>
      <c r="AL927" s="73" t="s">
        <v>21764</v>
      </c>
      <c r="AM927" s="73" t="s">
        <v>4756</v>
      </c>
      <c r="AN927" s="73" t="s">
        <v>4488</v>
      </c>
      <c r="AO927" s="73" t="s">
        <v>5745</v>
      </c>
      <c r="AP927" s="92" t="s">
        <v>4424</v>
      </c>
      <c r="AQ927" s="81" t="s">
        <v>4424</v>
      </c>
      <c r="AR927" s="786" t="s">
        <v>4424</v>
      </c>
      <c r="AS927" s="134"/>
      <c r="AT927" s="134"/>
      <c r="AU927" s="134"/>
      <c r="AV927" s="787" t="s">
        <v>4424</v>
      </c>
      <c r="AW927" s="62" t="s">
        <v>4424</v>
      </c>
      <c r="AX927" s="787" t="s">
        <v>4424</v>
      </c>
      <c r="AY927" s="787" t="s">
        <v>4424</v>
      </c>
      <c r="AZ927" s="62" t="s">
        <v>4424</v>
      </c>
      <c r="BA927" s="787" t="s">
        <v>4424</v>
      </c>
      <c r="BB927" s="73" t="s">
        <v>6109</v>
      </c>
      <c r="BC927" s="73" t="s">
        <v>2190</v>
      </c>
      <c r="BD927" s="393">
        <v>40745</v>
      </c>
      <c r="BE927" s="73" t="s">
        <v>189</v>
      </c>
      <c r="BF927" s="24"/>
      <c r="BG927" s="66"/>
      <c r="BL927" s="1361"/>
    </row>
    <row r="928" spans="1:64" ht="13.5" customHeight="1" x14ac:dyDescent="0.25">
      <c r="A928" s="42">
        <v>924</v>
      </c>
      <c r="B928" s="24"/>
      <c r="C928" s="42"/>
      <c r="D928" s="42">
        <v>10296185235</v>
      </c>
      <c r="E928" s="1225">
        <v>4071125</v>
      </c>
      <c r="F928" s="392" t="s">
        <v>3254</v>
      </c>
      <c r="G928" s="73" t="s">
        <v>526</v>
      </c>
      <c r="H928" s="73" t="s">
        <v>4005</v>
      </c>
      <c r="I928" s="24" t="s">
        <v>15651</v>
      </c>
      <c r="J928" s="862"/>
      <c r="K928" s="862"/>
      <c r="L928" s="24" t="s">
        <v>152</v>
      </c>
      <c r="M928" s="24"/>
      <c r="N928" s="24"/>
      <c r="O928" s="24"/>
      <c r="P928" s="73" t="s">
        <v>4424</v>
      </c>
      <c r="Q928" s="73"/>
      <c r="R928" s="360">
        <v>29633516</v>
      </c>
      <c r="S928" s="42" t="s">
        <v>4424</v>
      </c>
      <c r="T928" s="42" t="s">
        <v>4424</v>
      </c>
      <c r="U928" s="24" t="s">
        <v>17531</v>
      </c>
      <c r="V928" s="24"/>
      <c r="W928" s="24" t="s">
        <v>6087</v>
      </c>
      <c r="X928" s="24" t="s">
        <v>6087</v>
      </c>
      <c r="Y928" s="24" t="s">
        <v>6087</v>
      </c>
      <c r="Z928" s="513">
        <v>40750</v>
      </c>
      <c r="AA928" s="70">
        <v>7</v>
      </c>
      <c r="AB928" s="70">
        <v>2011</v>
      </c>
      <c r="AC928" s="62" t="s">
        <v>4424</v>
      </c>
      <c r="AD928" s="94">
        <v>5000</v>
      </c>
      <c r="AE928" s="73" t="s">
        <v>2281</v>
      </c>
      <c r="AF928" s="73" t="s">
        <v>4424</v>
      </c>
      <c r="AG928" s="73"/>
      <c r="AH928" s="42" t="s">
        <v>4424</v>
      </c>
      <c r="AI928" s="399" t="s">
        <v>4424</v>
      </c>
      <c r="AJ928" s="73" t="s">
        <v>2073</v>
      </c>
      <c r="AK928" s="57">
        <v>32040400</v>
      </c>
      <c r="AL928" s="73" t="s">
        <v>2074</v>
      </c>
      <c r="AM928" s="73" t="s">
        <v>4756</v>
      </c>
      <c r="AN928" s="73" t="s">
        <v>4488</v>
      </c>
      <c r="AO928" s="73" t="s">
        <v>5745</v>
      </c>
      <c r="AP928" s="92" t="s">
        <v>4424</v>
      </c>
      <c r="AQ928" s="81" t="s">
        <v>4424</v>
      </c>
      <c r="AR928" s="786" t="s">
        <v>4424</v>
      </c>
      <c r="AS928" s="134"/>
      <c r="AT928" s="134"/>
      <c r="AU928" s="134"/>
      <c r="AV928" s="787" t="s">
        <v>4424</v>
      </c>
      <c r="AW928" s="62" t="s">
        <v>4424</v>
      </c>
      <c r="AX928" s="787" t="s">
        <v>4424</v>
      </c>
      <c r="AY928" s="787" t="s">
        <v>4424</v>
      </c>
      <c r="AZ928" s="62" t="s">
        <v>4424</v>
      </c>
      <c r="BA928" s="787" t="s">
        <v>4424</v>
      </c>
      <c r="BB928" s="73" t="s">
        <v>6109</v>
      </c>
      <c r="BC928" s="73" t="s">
        <v>2190</v>
      </c>
      <c r="BD928" s="393">
        <v>40745</v>
      </c>
      <c r="BE928" s="73" t="s">
        <v>189</v>
      </c>
      <c r="BF928" s="24"/>
      <c r="BG928" s="66"/>
      <c r="BL928" s="1361"/>
    </row>
    <row r="929" spans="1:64" ht="13.5" customHeight="1" x14ac:dyDescent="0.25">
      <c r="A929" s="42">
        <v>925</v>
      </c>
      <c r="B929" s="24"/>
      <c r="C929" s="42"/>
      <c r="D929" s="42">
        <v>20482009744</v>
      </c>
      <c r="E929" s="1225">
        <v>4071143</v>
      </c>
      <c r="F929" s="392" t="s">
        <v>2668</v>
      </c>
      <c r="G929" s="73" t="s">
        <v>526</v>
      </c>
      <c r="H929" s="73" t="s">
        <v>14683</v>
      </c>
      <c r="I929" s="1" t="s">
        <v>15651</v>
      </c>
      <c r="J929" s="862"/>
      <c r="K929" s="862"/>
      <c r="L929" s="24" t="s">
        <v>1858</v>
      </c>
      <c r="M929" s="24"/>
      <c r="N929" s="24"/>
      <c r="O929" s="24"/>
      <c r="P929" s="73" t="s">
        <v>1859</v>
      </c>
      <c r="Q929" s="73" t="s">
        <v>3303</v>
      </c>
      <c r="R929" s="360" t="s">
        <v>3782</v>
      </c>
      <c r="S929" s="57" t="s">
        <v>1860</v>
      </c>
      <c r="T929" s="42">
        <v>17897800</v>
      </c>
      <c r="U929" s="24" t="s">
        <v>17532</v>
      </c>
      <c r="V929" s="24"/>
      <c r="W929" s="24" t="s">
        <v>3630</v>
      </c>
      <c r="X929" s="24" t="s">
        <v>3630</v>
      </c>
      <c r="Y929" s="24" t="s">
        <v>4475</v>
      </c>
      <c r="Z929" s="513">
        <v>40763</v>
      </c>
      <c r="AA929" s="70">
        <v>8</v>
      </c>
      <c r="AB929" s="70">
        <v>2011</v>
      </c>
      <c r="AC929" s="94">
        <v>0</v>
      </c>
      <c r="AD929" s="94">
        <v>62386.6</v>
      </c>
      <c r="AE929" s="73" t="s">
        <v>4002</v>
      </c>
      <c r="AF929" s="73" t="s">
        <v>4424</v>
      </c>
      <c r="AG929" s="73"/>
      <c r="AH929" s="57">
        <v>11102739</v>
      </c>
      <c r="AI929" s="399" t="s">
        <v>3630</v>
      </c>
      <c r="AJ929" s="73" t="s">
        <v>4708</v>
      </c>
      <c r="AK929" s="57" t="s">
        <v>3782</v>
      </c>
      <c r="AL929" s="73" t="s">
        <v>21084</v>
      </c>
      <c r="AM929" s="73" t="s">
        <v>3630</v>
      </c>
      <c r="AN929" s="73" t="s">
        <v>3630</v>
      </c>
      <c r="AO929" s="73" t="s">
        <v>4475</v>
      </c>
      <c r="AP929" s="92" t="s">
        <v>4424</v>
      </c>
      <c r="AQ929" s="81" t="s">
        <v>4424</v>
      </c>
      <c r="AR929" s="786" t="s">
        <v>4424</v>
      </c>
      <c r="AS929" s="134"/>
      <c r="AT929" s="134"/>
      <c r="AU929" s="134"/>
      <c r="AV929" s="787" t="s">
        <v>4424</v>
      </c>
      <c r="AW929" s="62" t="s">
        <v>4424</v>
      </c>
      <c r="AX929" s="787" t="s">
        <v>4424</v>
      </c>
      <c r="AY929" s="787" t="s">
        <v>4424</v>
      </c>
      <c r="AZ929" s="62" t="s">
        <v>4424</v>
      </c>
      <c r="BA929" s="787" t="s">
        <v>4424</v>
      </c>
      <c r="BB929" s="73" t="s">
        <v>5090</v>
      </c>
      <c r="BC929" s="73" t="s">
        <v>2591</v>
      </c>
      <c r="BD929" s="393">
        <v>40763</v>
      </c>
      <c r="BE929" s="392" t="s">
        <v>189</v>
      </c>
      <c r="BF929" s="24"/>
      <c r="BG929" s="66"/>
      <c r="BL929" s="1361"/>
    </row>
    <row r="930" spans="1:64" ht="13.5" customHeight="1" x14ac:dyDescent="0.25">
      <c r="A930" s="42">
        <v>926</v>
      </c>
      <c r="B930" s="42" t="s">
        <v>1677</v>
      </c>
      <c r="C930" s="42"/>
      <c r="D930" s="42">
        <v>20221312571</v>
      </c>
      <c r="E930" s="1225">
        <v>4070138</v>
      </c>
      <c r="F930" s="392" t="s">
        <v>3251</v>
      </c>
      <c r="G930" s="73" t="s">
        <v>526</v>
      </c>
      <c r="H930" s="73" t="s">
        <v>15663</v>
      </c>
      <c r="I930" s="24" t="s">
        <v>15651</v>
      </c>
      <c r="J930" s="862"/>
      <c r="K930" s="862"/>
      <c r="L930" s="24" t="s">
        <v>5369</v>
      </c>
      <c r="M930" s="24"/>
      <c r="N930" s="24"/>
      <c r="O930" s="24"/>
      <c r="P930" s="73" t="s">
        <v>4424</v>
      </c>
      <c r="Q930" s="73" t="s">
        <v>3303</v>
      </c>
      <c r="R930" s="360" t="s">
        <v>5370</v>
      </c>
      <c r="S930" s="57"/>
      <c r="T930" s="57"/>
      <c r="U930" s="24" t="s">
        <v>17533</v>
      </c>
      <c r="V930" s="24"/>
      <c r="W930" s="24" t="s">
        <v>6111</v>
      </c>
      <c r="X930" s="24" t="s">
        <v>1278</v>
      </c>
      <c r="Y930" s="24" t="s">
        <v>4134</v>
      </c>
      <c r="Z930" s="513" t="s">
        <v>22476</v>
      </c>
      <c r="AA930" s="70">
        <v>8</v>
      </c>
      <c r="AB930" s="70">
        <v>2011</v>
      </c>
      <c r="AC930" s="42"/>
      <c r="AD930" s="94" t="s">
        <v>5371</v>
      </c>
      <c r="AE930" s="73" t="s">
        <v>4002</v>
      </c>
      <c r="AF930" s="73" t="s">
        <v>4424</v>
      </c>
      <c r="AG930" s="73"/>
      <c r="AH930" s="406" t="s">
        <v>5372</v>
      </c>
      <c r="AI930" s="24" t="s">
        <v>6111</v>
      </c>
      <c r="AJ930" s="73" t="s">
        <v>16730</v>
      </c>
      <c r="AK930" s="406">
        <v>21141807</v>
      </c>
      <c r="AL930" s="73" t="s">
        <v>22186</v>
      </c>
      <c r="AM930" s="73" t="s">
        <v>1278</v>
      </c>
      <c r="AN930" s="73" t="s">
        <v>6111</v>
      </c>
      <c r="AO930" s="73" t="s">
        <v>4134</v>
      </c>
      <c r="AP930" s="92" t="s">
        <v>17234</v>
      </c>
      <c r="AQ930" s="153">
        <v>21143801</v>
      </c>
      <c r="AR930" s="786" t="s">
        <v>22187</v>
      </c>
      <c r="AS930" s="24" t="s">
        <v>1278</v>
      </c>
      <c r="AT930" s="24" t="s">
        <v>6111</v>
      </c>
      <c r="AU930" s="24" t="s">
        <v>4134</v>
      </c>
      <c r="AV930" s="787" t="s">
        <v>4424</v>
      </c>
      <c r="AW930" s="42"/>
      <c r="AX930" s="787" t="s">
        <v>16551</v>
      </c>
      <c r="AY930" s="787" t="s">
        <v>16551</v>
      </c>
      <c r="AZ930" s="42"/>
      <c r="BA930" s="787" t="s">
        <v>16551</v>
      </c>
      <c r="BB930" s="73" t="s">
        <v>6288</v>
      </c>
      <c r="BC930" s="73" t="s">
        <v>2190</v>
      </c>
      <c r="BD930" s="393">
        <v>40765</v>
      </c>
      <c r="BE930" s="73" t="s">
        <v>3255</v>
      </c>
      <c r="BF930" s="24"/>
      <c r="BG930" s="66"/>
      <c r="BL930" s="1361"/>
    </row>
    <row r="931" spans="1:64" ht="13.5" customHeight="1" x14ac:dyDescent="0.25">
      <c r="A931" s="42">
        <v>927</v>
      </c>
      <c r="B931" s="42" t="s">
        <v>1677</v>
      </c>
      <c r="C931" s="42"/>
      <c r="D931" s="42">
        <v>20456079840</v>
      </c>
      <c r="E931" s="1225">
        <v>4070470</v>
      </c>
      <c r="F931" s="392" t="s">
        <v>3254</v>
      </c>
      <c r="G931" s="73" t="s">
        <v>526</v>
      </c>
      <c r="H931" s="73" t="s">
        <v>14941</v>
      </c>
      <c r="I931" s="24" t="s">
        <v>15651</v>
      </c>
      <c r="J931" s="862"/>
      <c r="K931" s="862"/>
      <c r="L931" s="24" t="s">
        <v>5398</v>
      </c>
      <c r="M931" s="24"/>
      <c r="N931" s="24"/>
      <c r="O931" s="24"/>
      <c r="P931" s="73" t="s">
        <v>4424</v>
      </c>
      <c r="Q931" s="73" t="s">
        <v>6194</v>
      </c>
      <c r="R931" s="360" t="s">
        <v>5399</v>
      </c>
      <c r="S931" s="57"/>
      <c r="T931" s="57"/>
      <c r="U931" s="24" t="s">
        <v>24652</v>
      </c>
      <c r="V931" s="24"/>
      <c r="W931" s="24" t="s">
        <v>16617</v>
      </c>
      <c r="X931" s="24" t="s">
        <v>6087</v>
      </c>
      <c r="Y931" s="24" t="s">
        <v>6087</v>
      </c>
      <c r="Z931" s="513" t="s">
        <v>22477</v>
      </c>
      <c r="AA931" s="70">
        <v>8</v>
      </c>
      <c r="AB931" s="70">
        <v>2011</v>
      </c>
      <c r="AC931" s="42"/>
      <c r="AD931" s="94" t="s">
        <v>5400</v>
      </c>
      <c r="AE931" s="73" t="s">
        <v>4002</v>
      </c>
      <c r="AF931" s="73" t="s">
        <v>4424</v>
      </c>
      <c r="AG931" s="73"/>
      <c r="AH931" s="406">
        <v>11194861</v>
      </c>
      <c r="AI931" s="24" t="s">
        <v>6087</v>
      </c>
      <c r="AJ931" s="73" t="s">
        <v>16731</v>
      </c>
      <c r="AK931" s="406" t="s">
        <v>14942</v>
      </c>
      <c r="AL931" s="73" t="s">
        <v>22185</v>
      </c>
      <c r="AM931" s="73" t="s">
        <v>3936</v>
      </c>
      <c r="AN931" s="73" t="s">
        <v>6087</v>
      </c>
      <c r="AO931" s="73" t="s">
        <v>6087</v>
      </c>
      <c r="AP931" s="92" t="s">
        <v>16551</v>
      </c>
      <c r="AQ931" s="153"/>
      <c r="AR931" s="786" t="s">
        <v>16551</v>
      </c>
      <c r="AS931" s="24"/>
      <c r="AT931" s="24"/>
      <c r="AU931" s="24"/>
      <c r="AV931" s="787" t="s">
        <v>4424</v>
      </c>
      <c r="AW931" s="42"/>
      <c r="AX931" s="787" t="s">
        <v>16551</v>
      </c>
      <c r="AY931" s="787" t="s">
        <v>16551</v>
      </c>
      <c r="AZ931" s="42"/>
      <c r="BA931" s="787" t="s">
        <v>16551</v>
      </c>
      <c r="BB931" s="73" t="s">
        <v>5401</v>
      </c>
      <c r="BC931" s="73" t="s">
        <v>2190</v>
      </c>
      <c r="BD931" s="393">
        <v>40771</v>
      </c>
      <c r="BE931" s="73" t="s">
        <v>3255</v>
      </c>
      <c r="BF931" s="24"/>
      <c r="BG931" s="66"/>
      <c r="BL931" s="1361"/>
    </row>
    <row r="932" spans="1:64" ht="13.5" customHeight="1" x14ac:dyDescent="0.25">
      <c r="A932" s="42">
        <v>928</v>
      </c>
      <c r="B932" s="42" t="s">
        <v>1677</v>
      </c>
      <c r="C932" s="42"/>
      <c r="D932" s="42">
        <v>20486774283</v>
      </c>
      <c r="E932" s="1225">
        <v>4072207</v>
      </c>
      <c r="F932" s="392" t="s">
        <v>3251</v>
      </c>
      <c r="G932" s="73" t="s">
        <v>1505</v>
      </c>
      <c r="H932" s="73" t="s">
        <v>20704</v>
      </c>
      <c r="I932" s="24" t="s">
        <v>15651</v>
      </c>
      <c r="J932" s="862"/>
      <c r="K932" s="862"/>
      <c r="L932" s="24" t="s">
        <v>6931</v>
      </c>
      <c r="M932" s="24"/>
      <c r="N932" s="24"/>
      <c r="O932" s="24"/>
      <c r="P932" s="73" t="s">
        <v>16551</v>
      </c>
      <c r="Q932" s="73" t="s">
        <v>6194</v>
      </c>
      <c r="R932" s="360" t="s">
        <v>808</v>
      </c>
      <c r="S932" s="57"/>
      <c r="T932" s="57"/>
      <c r="U932" s="24" t="s">
        <v>17526</v>
      </c>
      <c r="V932" s="24"/>
      <c r="W932" s="24" t="s">
        <v>3306</v>
      </c>
      <c r="X932" s="24" t="s">
        <v>3306</v>
      </c>
      <c r="Y932" s="24" t="s">
        <v>268</v>
      </c>
      <c r="Z932" s="513">
        <v>40771</v>
      </c>
      <c r="AA932" s="70">
        <v>8</v>
      </c>
      <c r="AB932" s="70">
        <v>2011</v>
      </c>
      <c r="AC932" s="42"/>
      <c r="AD932" s="94">
        <v>27000</v>
      </c>
      <c r="AE932" s="73" t="s">
        <v>4002</v>
      </c>
      <c r="AF932" s="73" t="s">
        <v>4424</v>
      </c>
      <c r="AG932" s="73"/>
      <c r="AH932" s="57">
        <v>11109460</v>
      </c>
      <c r="AI932" s="24" t="s">
        <v>3306</v>
      </c>
      <c r="AJ932" s="73" t="s">
        <v>16766</v>
      </c>
      <c r="AK932" s="57" t="s">
        <v>22184</v>
      </c>
      <c r="AL932" s="73" t="s">
        <v>22103</v>
      </c>
      <c r="AM932" s="73" t="s">
        <v>3306</v>
      </c>
      <c r="AN932" s="73" t="s">
        <v>3306</v>
      </c>
      <c r="AO932" s="73" t="s">
        <v>268</v>
      </c>
      <c r="AP932" s="92" t="s">
        <v>16551</v>
      </c>
      <c r="AQ932" s="127"/>
      <c r="AR932" s="786" t="s">
        <v>16551</v>
      </c>
      <c r="AS932" s="24"/>
      <c r="AT932" s="24"/>
      <c r="AU932" s="24"/>
      <c r="AV932" s="787" t="s">
        <v>4424</v>
      </c>
      <c r="AW932" s="42"/>
      <c r="AX932" s="787" t="s">
        <v>16551</v>
      </c>
      <c r="AY932" s="787" t="s">
        <v>16551</v>
      </c>
      <c r="AZ932" s="42"/>
      <c r="BA932" s="787" t="s">
        <v>16551</v>
      </c>
      <c r="BB932" s="73" t="s">
        <v>4159</v>
      </c>
      <c r="BC932" s="73" t="s">
        <v>2190</v>
      </c>
      <c r="BD932" s="393">
        <v>40771</v>
      </c>
      <c r="BE932" s="73" t="s">
        <v>3255</v>
      </c>
      <c r="BF932" s="42"/>
      <c r="BG932" s="72"/>
      <c r="BH932" s="398"/>
      <c r="BL932" s="1361"/>
    </row>
    <row r="933" spans="1:64" s="398" customFormat="1" ht="13.5" customHeight="1" x14ac:dyDescent="0.25">
      <c r="A933" s="42">
        <v>929</v>
      </c>
      <c r="B933" s="42" t="s">
        <v>1677</v>
      </c>
      <c r="C933" s="42"/>
      <c r="D933" s="42">
        <v>20568075782</v>
      </c>
      <c r="E933" s="1225">
        <v>4071208</v>
      </c>
      <c r="F933" s="392" t="s">
        <v>3251</v>
      </c>
      <c r="G933" s="73" t="s">
        <v>1505</v>
      </c>
      <c r="H933" s="73" t="s">
        <v>229</v>
      </c>
      <c r="I933" s="24" t="s">
        <v>15651</v>
      </c>
      <c r="J933" s="862"/>
      <c r="K933" s="862"/>
      <c r="L933" s="24" t="s">
        <v>230</v>
      </c>
      <c r="M933" s="24"/>
      <c r="N933" s="24"/>
      <c r="O933" s="24"/>
      <c r="P933" s="73" t="s">
        <v>16551</v>
      </c>
      <c r="Q933" s="73" t="s">
        <v>3303</v>
      </c>
      <c r="R933" s="360" t="s">
        <v>231</v>
      </c>
      <c r="S933" s="42"/>
      <c r="T933" s="42"/>
      <c r="U933" s="24" t="s">
        <v>235</v>
      </c>
      <c r="V933" s="24"/>
      <c r="W933" s="24" t="s">
        <v>1304</v>
      </c>
      <c r="X933" s="24" t="s">
        <v>3306</v>
      </c>
      <c r="Y933" s="24" t="s">
        <v>268</v>
      </c>
      <c r="Z933" s="513" t="s">
        <v>233</v>
      </c>
      <c r="AA933" s="70">
        <v>8</v>
      </c>
      <c r="AB933" s="70">
        <v>2011</v>
      </c>
      <c r="AC933" s="62"/>
      <c r="AD933" s="94">
        <v>15000</v>
      </c>
      <c r="AE933" s="73" t="s">
        <v>4002</v>
      </c>
      <c r="AF933" s="73" t="s">
        <v>4424</v>
      </c>
      <c r="AG933" s="73"/>
      <c r="AH933" s="57">
        <v>11156973</v>
      </c>
      <c r="AI933" s="24" t="s">
        <v>3306</v>
      </c>
      <c r="AJ933" s="73" t="s">
        <v>230</v>
      </c>
      <c r="AK933" s="57" t="s">
        <v>231</v>
      </c>
      <c r="AL933" s="73" t="s">
        <v>22183</v>
      </c>
      <c r="AM933" s="73" t="s">
        <v>5190</v>
      </c>
      <c r="AN933" s="73" t="s">
        <v>5521</v>
      </c>
      <c r="AO933" s="73" t="s">
        <v>5521</v>
      </c>
      <c r="AP933" s="92" t="s">
        <v>17235</v>
      </c>
      <c r="AQ933" s="81" t="s">
        <v>234</v>
      </c>
      <c r="AR933" s="73" t="s">
        <v>22183</v>
      </c>
      <c r="AS933" s="73" t="s">
        <v>5190</v>
      </c>
      <c r="AT933" s="73" t="s">
        <v>5521</v>
      </c>
      <c r="AU933" s="73" t="s">
        <v>5521</v>
      </c>
      <c r="AV933" s="787" t="s">
        <v>4424</v>
      </c>
      <c r="AW933" s="62"/>
      <c r="AX933" s="787" t="s">
        <v>16551</v>
      </c>
      <c r="AY933" s="787" t="s">
        <v>16551</v>
      </c>
      <c r="AZ933" s="62"/>
      <c r="BA933" s="787" t="s">
        <v>16551</v>
      </c>
      <c r="BB933" s="73" t="s">
        <v>4159</v>
      </c>
      <c r="BC933" s="73" t="s">
        <v>2190</v>
      </c>
      <c r="BD933" s="393">
        <v>40774</v>
      </c>
      <c r="BE933" s="73" t="s">
        <v>3255</v>
      </c>
      <c r="BF933" s="24"/>
      <c r="BG933" s="66"/>
      <c r="BH933" s="1"/>
      <c r="BL933" s="1361"/>
    </row>
    <row r="934" spans="1:64" ht="13.5" customHeight="1" x14ac:dyDescent="0.25">
      <c r="A934" s="42">
        <v>930</v>
      </c>
      <c r="B934" s="42" t="s">
        <v>1677</v>
      </c>
      <c r="C934" s="42"/>
      <c r="D934" s="42">
        <v>20544237137</v>
      </c>
      <c r="E934" s="1225">
        <v>4071209</v>
      </c>
      <c r="F934" s="392" t="s">
        <v>3252</v>
      </c>
      <c r="G934" s="73" t="s">
        <v>526</v>
      </c>
      <c r="H934" s="73" t="s">
        <v>15647</v>
      </c>
      <c r="I934" s="24" t="s">
        <v>6546</v>
      </c>
      <c r="J934" s="862"/>
      <c r="K934" s="862"/>
      <c r="L934" s="24" t="s">
        <v>5417</v>
      </c>
      <c r="M934" s="24"/>
      <c r="N934" s="24"/>
      <c r="O934" s="24"/>
      <c r="P934" s="73" t="s">
        <v>4424</v>
      </c>
      <c r="Q934" s="73" t="s">
        <v>6194</v>
      </c>
      <c r="R934" s="360" t="s">
        <v>5418</v>
      </c>
      <c r="S934" s="57"/>
      <c r="T934" s="57"/>
      <c r="U934" s="24" t="s">
        <v>5419</v>
      </c>
      <c r="V934" s="24"/>
      <c r="W934" s="24" t="s">
        <v>16577</v>
      </c>
      <c r="X934" s="24" t="s">
        <v>16577</v>
      </c>
      <c r="Y934" s="24" t="s">
        <v>5521</v>
      </c>
      <c r="Z934" s="513" t="s">
        <v>22478</v>
      </c>
      <c r="AA934" s="70">
        <v>8</v>
      </c>
      <c r="AB934" s="70">
        <v>2011</v>
      </c>
      <c r="AC934" s="42"/>
      <c r="AD934" s="94" t="s">
        <v>5420</v>
      </c>
      <c r="AE934" s="73" t="s">
        <v>4002</v>
      </c>
      <c r="AF934" s="73" t="s">
        <v>4424</v>
      </c>
      <c r="AG934" s="73"/>
      <c r="AH934" s="406">
        <v>12687478</v>
      </c>
      <c r="AI934" s="24" t="s">
        <v>5521</v>
      </c>
      <c r="AJ934" s="73" t="s">
        <v>16732</v>
      </c>
      <c r="AK934" s="406">
        <v>16137292</v>
      </c>
      <c r="AL934" s="73" t="s">
        <v>22182</v>
      </c>
      <c r="AM934" s="73" t="s">
        <v>6061</v>
      </c>
      <c r="AN934" s="73" t="s">
        <v>6061</v>
      </c>
      <c r="AO934" s="73" t="s">
        <v>5521</v>
      </c>
      <c r="AP934" s="92" t="s">
        <v>17236</v>
      </c>
      <c r="AQ934" s="153">
        <v>16137478</v>
      </c>
      <c r="AR934" s="73" t="s">
        <v>22182</v>
      </c>
      <c r="AS934" s="73" t="s">
        <v>6061</v>
      </c>
      <c r="AT934" s="73" t="s">
        <v>6061</v>
      </c>
      <c r="AU934" s="73" t="s">
        <v>5521</v>
      </c>
      <c r="AV934" s="787" t="s">
        <v>4424</v>
      </c>
      <c r="AW934" s="42"/>
      <c r="AX934" s="787" t="s">
        <v>16551</v>
      </c>
      <c r="AY934" s="787" t="s">
        <v>16551</v>
      </c>
      <c r="AZ934" s="42"/>
      <c r="BA934" s="787" t="s">
        <v>16551</v>
      </c>
      <c r="BB934" s="73" t="s">
        <v>4786</v>
      </c>
      <c r="BC934" s="73" t="s">
        <v>2190</v>
      </c>
      <c r="BD934" s="393">
        <v>40778</v>
      </c>
      <c r="BE934" s="73" t="s">
        <v>3255</v>
      </c>
      <c r="BF934" s="24"/>
      <c r="BG934" s="66"/>
      <c r="BL934" s="1361"/>
    </row>
    <row r="935" spans="1:64" ht="13.5" customHeight="1" x14ac:dyDescent="0.25">
      <c r="A935" s="42">
        <v>931</v>
      </c>
      <c r="B935" s="42"/>
      <c r="C935" s="42"/>
      <c r="D935" s="42">
        <v>20541580841</v>
      </c>
      <c r="E935" s="1225">
        <v>4070858</v>
      </c>
      <c r="F935" s="392" t="s">
        <v>2667</v>
      </c>
      <c r="G935" s="73" t="s">
        <v>526</v>
      </c>
      <c r="H935" s="73" t="s">
        <v>1256</v>
      </c>
      <c r="I935" s="24" t="s">
        <v>6546</v>
      </c>
      <c r="J935" s="862"/>
      <c r="K935" s="862"/>
      <c r="L935" s="24" t="s">
        <v>11923</v>
      </c>
      <c r="M935" s="24"/>
      <c r="N935" s="24"/>
      <c r="O935" s="24"/>
      <c r="P935" s="73" t="s">
        <v>4424</v>
      </c>
      <c r="Q935" s="73" t="s">
        <v>3303</v>
      </c>
      <c r="R935" s="360" t="s">
        <v>580</v>
      </c>
      <c r="S935" s="57"/>
      <c r="T935" s="57"/>
      <c r="U935" s="24" t="s">
        <v>19836</v>
      </c>
      <c r="V935" s="24"/>
      <c r="W935" s="24" t="s">
        <v>1304</v>
      </c>
      <c r="X935" s="24" t="s">
        <v>3306</v>
      </c>
      <c r="Y935" s="24" t="s">
        <v>268</v>
      </c>
      <c r="Z935" s="513" t="s">
        <v>22478</v>
      </c>
      <c r="AA935" s="70">
        <v>8</v>
      </c>
      <c r="AB935" s="70">
        <v>2011</v>
      </c>
      <c r="AC935" s="42"/>
      <c r="AD935" s="94">
        <v>15000</v>
      </c>
      <c r="AE935" s="73" t="s">
        <v>4002</v>
      </c>
      <c r="AF935" s="73" t="s">
        <v>4424</v>
      </c>
      <c r="AG935" s="73"/>
      <c r="AH935" s="406">
        <v>11152473</v>
      </c>
      <c r="AI935" s="24" t="s">
        <v>3306</v>
      </c>
      <c r="AJ935" s="73" t="s">
        <v>579</v>
      </c>
      <c r="AK935" s="57" t="s">
        <v>580</v>
      </c>
      <c r="AL935" s="73" t="s">
        <v>21218</v>
      </c>
      <c r="AM935" s="73" t="s">
        <v>3306</v>
      </c>
      <c r="AN935" s="73" t="s">
        <v>3306</v>
      </c>
      <c r="AO935" s="73" t="s">
        <v>268</v>
      </c>
      <c r="AP935" s="92" t="s">
        <v>4424</v>
      </c>
      <c r="AQ935" s="127" t="s">
        <v>4424</v>
      </c>
      <c r="AR935" s="786" t="s">
        <v>4424</v>
      </c>
      <c r="AS935" s="24"/>
      <c r="AT935" s="24"/>
      <c r="AU935" s="24"/>
      <c r="AV935" s="787" t="s">
        <v>16551</v>
      </c>
      <c r="AW935" s="42"/>
      <c r="AX935" s="787" t="s">
        <v>16551</v>
      </c>
      <c r="AY935" s="787" t="s">
        <v>16551</v>
      </c>
      <c r="AZ935" s="42"/>
      <c r="BA935" s="787" t="s">
        <v>16551</v>
      </c>
      <c r="BB935" s="73" t="s">
        <v>11924</v>
      </c>
      <c r="BC935" s="73" t="s">
        <v>2190</v>
      </c>
      <c r="BD935" s="393"/>
      <c r="BE935" s="73" t="s">
        <v>3255</v>
      </c>
      <c r="BF935" s="24"/>
      <c r="BG935" s="66"/>
      <c r="BL935" s="1361"/>
    </row>
    <row r="936" spans="1:64" ht="13.5" customHeight="1" x14ac:dyDescent="0.25">
      <c r="A936" s="42">
        <v>932</v>
      </c>
      <c r="B936" s="24"/>
      <c r="C936" s="42"/>
      <c r="D936" s="42">
        <v>10418175775</v>
      </c>
      <c r="E936" s="1225">
        <v>4070131</v>
      </c>
      <c r="F936" s="392" t="s">
        <v>3254</v>
      </c>
      <c r="G936" s="73" t="s">
        <v>1692</v>
      </c>
      <c r="H936" s="73" t="s">
        <v>5421</v>
      </c>
      <c r="I936" s="24" t="s">
        <v>6546</v>
      </c>
      <c r="J936" s="862"/>
      <c r="K936" s="862"/>
      <c r="L936" s="24" t="s">
        <v>5422</v>
      </c>
      <c r="M936" s="24"/>
      <c r="N936" s="24"/>
      <c r="O936" s="24"/>
      <c r="P936" s="73" t="s">
        <v>16551</v>
      </c>
      <c r="Q936" s="73"/>
      <c r="R936" s="360" t="s">
        <v>5423</v>
      </c>
      <c r="S936" s="42"/>
      <c r="T936" s="42"/>
      <c r="U936" s="24" t="s">
        <v>5424</v>
      </c>
      <c r="V936" s="24"/>
      <c r="W936" s="24" t="s">
        <v>16626</v>
      </c>
      <c r="X936" s="24" t="s">
        <v>1799</v>
      </c>
      <c r="Y936" s="24" t="s">
        <v>1799</v>
      </c>
      <c r="Z936" s="513" t="s">
        <v>5425</v>
      </c>
      <c r="AA936" s="70">
        <v>8</v>
      </c>
      <c r="AB936" s="70">
        <v>2011</v>
      </c>
      <c r="AC936" s="62"/>
      <c r="AD936" s="94">
        <v>5000</v>
      </c>
      <c r="AE936" s="73" t="s">
        <v>2281</v>
      </c>
      <c r="AF936" s="73" t="s">
        <v>4424</v>
      </c>
      <c r="AG936" s="73"/>
      <c r="AH936" s="42"/>
      <c r="AI936" s="399"/>
      <c r="AJ936" s="73" t="s">
        <v>5422</v>
      </c>
      <c r="AK936" s="57" t="s">
        <v>5423</v>
      </c>
      <c r="AL936" s="73" t="s">
        <v>5424</v>
      </c>
      <c r="AM936" s="24" t="s">
        <v>16626</v>
      </c>
      <c r="AN936" s="24" t="s">
        <v>1799</v>
      </c>
      <c r="AO936" s="24" t="s">
        <v>1799</v>
      </c>
      <c r="AP936" s="92" t="s">
        <v>16551</v>
      </c>
      <c r="AQ936" s="81"/>
      <c r="AR936" s="786" t="s">
        <v>16551</v>
      </c>
      <c r="AS936" s="24"/>
      <c r="AT936" s="24"/>
      <c r="AU936" s="24"/>
      <c r="AV936" s="787" t="s">
        <v>4424</v>
      </c>
      <c r="AW936" s="62"/>
      <c r="AX936" s="787" t="s">
        <v>16551</v>
      </c>
      <c r="AY936" s="787" t="s">
        <v>16551</v>
      </c>
      <c r="AZ936" s="62"/>
      <c r="BA936" s="787" t="s">
        <v>16551</v>
      </c>
      <c r="BB936" s="73" t="s">
        <v>5426</v>
      </c>
      <c r="BC936" s="73" t="s">
        <v>2190</v>
      </c>
      <c r="BD936" s="393">
        <v>40781</v>
      </c>
      <c r="BE936" s="73" t="s">
        <v>3255</v>
      </c>
      <c r="BF936" s="24"/>
      <c r="BG936" s="66"/>
      <c r="BL936" s="1361"/>
    </row>
    <row r="937" spans="1:64" ht="13.5" customHeight="1" x14ac:dyDescent="0.25">
      <c r="A937" s="42">
        <v>933</v>
      </c>
      <c r="B937" s="24"/>
      <c r="C937" s="42"/>
      <c r="D937" s="42">
        <v>10437759893</v>
      </c>
      <c r="E937" s="1225">
        <v>4071849</v>
      </c>
      <c r="F937" s="392" t="s">
        <v>2668</v>
      </c>
      <c r="G937" s="73" t="s">
        <v>526</v>
      </c>
      <c r="H937" s="73" t="s">
        <v>4522</v>
      </c>
      <c r="I937" s="24" t="s">
        <v>6546</v>
      </c>
      <c r="J937" s="862"/>
      <c r="K937" s="862"/>
      <c r="L937" s="24" t="s">
        <v>4523</v>
      </c>
      <c r="M937" s="24"/>
      <c r="N937" s="24"/>
      <c r="O937" s="24"/>
      <c r="P937" s="73" t="s">
        <v>4424</v>
      </c>
      <c r="Q937" s="42" t="s">
        <v>4424</v>
      </c>
      <c r="R937" s="360" t="s">
        <v>4524</v>
      </c>
      <c r="S937" s="57" t="s">
        <v>4424</v>
      </c>
      <c r="T937" s="42" t="s">
        <v>4424</v>
      </c>
      <c r="U937" s="24" t="s">
        <v>28705</v>
      </c>
      <c r="V937" s="24"/>
      <c r="W937" s="24" t="s">
        <v>3804</v>
      </c>
      <c r="X937" s="24" t="s">
        <v>3804</v>
      </c>
      <c r="Y937" s="24" t="s">
        <v>2726</v>
      </c>
      <c r="Z937" s="513" t="s">
        <v>22479</v>
      </c>
      <c r="AA937" s="70">
        <v>8</v>
      </c>
      <c r="AB937" s="70">
        <v>2011</v>
      </c>
      <c r="AC937" s="24"/>
      <c r="AD937" s="94">
        <v>18000</v>
      </c>
      <c r="AE937" s="73" t="s">
        <v>2281</v>
      </c>
      <c r="AF937" s="73" t="s">
        <v>4424</v>
      </c>
      <c r="AG937" s="73"/>
      <c r="AH937" s="42" t="s">
        <v>4424</v>
      </c>
      <c r="AI937" s="24" t="s">
        <v>7213</v>
      </c>
      <c r="AJ937" s="73" t="s">
        <v>976</v>
      </c>
      <c r="AK937" s="57" t="s">
        <v>4524</v>
      </c>
      <c r="AL937" s="73" t="s">
        <v>1265</v>
      </c>
      <c r="AM937" s="73" t="s">
        <v>3804</v>
      </c>
      <c r="AN937" s="73" t="s">
        <v>3804</v>
      </c>
      <c r="AO937" s="73" t="s">
        <v>2726</v>
      </c>
      <c r="AP937" s="92" t="s">
        <v>4424</v>
      </c>
      <c r="AQ937" s="127" t="s">
        <v>4424</v>
      </c>
      <c r="AR937" s="786" t="s">
        <v>4424</v>
      </c>
      <c r="AS937" s="24"/>
      <c r="AT937" s="24"/>
      <c r="AU937" s="24"/>
      <c r="AV937" s="787" t="s">
        <v>4424</v>
      </c>
      <c r="AW937" s="62" t="s">
        <v>4424</v>
      </c>
      <c r="AX937" s="787" t="s">
        <v>4424</v>
      </c>
      <c r="AY937" s="787" t="s">
        <v>4424</v>
      </c>
      <c r="AZ937" s="62" t="s">
        <v>4424</v>
      </c>
      <c r="BA937" s="787" t="s">
        <v>4424</v>
      </c>
      <c r="BB937" s="73" t="s">
        <v>4039</v>
      </c>
      <c r="BC937" s="73" t="s">
        <v>2591</v>
      </c>
      <c r="BD937" s="393">
        <v>41344</v>
      </c>
      <c r="BE937" s="73" t="s">
        <v>189</v>
      </c>
      <c r="BF937" s="24" t="s">
        <v>7305</v>
      </c>
      <c r="BG937" s="66"/>
      <c r="BL937" s="1361"/>
    </row>
    <row r="938" spans="1:64" ht="13.5" customHeight="1" x14ac:dyDescent="0.25">
      <c r="A938" s="42">
        <v>934</v>
      </c>
      <c r="B938" s="42" t="s">
        <v>1677</v>
      </c>
      <c r="C938" s="42"/>
      <c r="D938" s="42">
        <v>10422438144</v>
      </c>
      <c r="E938" s="1225" t="e">
        <v>#N/A</v>
      </c>
      <c r="F938" s="392" t="s">
        <v>3253</v>
      </c>
      <c r="G938" s="73" t="s">
        <v>526</v>
      </c>
      <c r="H938" s="73" t="s">
        <v>6322</v>
      </c>
      <c r="I938" s="24" t="s">
        <v>3862</v>
      </c>
      <c r="J938" s="862"/>
      <c r="K938" s="862"/>
      <c r="L938" s="24" t="s">
        <v>6323</v>
      </c>
      <c r="M938" s="24"/>
      <c r="N938" s="24"/>
      <c r="O938" s="24"/>
      <c r="P938" s="73" t="s">
        <v>16551</v>
      </c>
      <c r="Q938" s="73"/>
      <c r="R938" s="360" t="s">
        <v>6324</v>
      </c>
      <c r="S938" s="57"/>
      <c r="T938" s="57"/>
      <c r="U938" s="24" t="s">
        <v>19837</v>
      </c>
      <c r="V938" s="24"/>
      <c r="W938" s="24" t="s">
        <v>3306</v>
      </c>
      <c r="X938" s="24" t="s">
        <v>3306</v>
      </c>
      <c r="Y938" s="24" t="s">
        <v>268</v>
      </c>
      <c r="Z938" s="513">
        <v>40791</v>
      </c>
      <c r="AA938" s="70">
        <v>9</v>
      </c>
      <c r="AB938" s="70">
        <v>2011</v>
      </c>
      <c r="AC938" s="42"/>
      <c r="AD938" s="94">
        <v>25000</v>
      </c>
      <c r="AE938" s="73" t="s">
        <v>2281</v>
      </c>
      <c r="AF938" s="73" t="s">
        <v>4424</v>
      </c>
      <c r="AG938" s="73"/>
      <c r="AH938" s="407"/>
      <c r="AI938" s="134"/>
      <c r="AJ938" s="73" t="s">
        <v>16733</v>
      </c>
      <c r="AK938" s="406">
        <v>42243814</v>
      </c>
      <c r="AL938" s="73" t="s">
        <v>22181</v>
      </c>
      <c r="AM938" s="73" t="s">
        <v>3306</v>
      </c>
      <c r="AN938" s="73" t="s">
        <v>3306</v>
      </c>
      <c r="AO938" s="73" t="s">
        <v>268</v>
      </c>
      <c r="AP938" s="92" t="s">
        <v>4424</v>
      </c>
      <c r="AQ938" s="153"/>
      <c r="AR938" s="786" t="s">
        <v>16551</v>
      </c>
      <c r="AS938" s="24"/>
      <c r="AT938" s="24"/>
      <c r="AU938" s="24"/>
      <c r="AV938" s="787" t="s">
        <v>4424</v>
      </c>
      <c r="AW938" s="42"/>
      <c r="AX938" s="787" t="s">
        <v>16551</v>
      </c>
      <c r="AY938" s="787" t="s">
        <v>16551</v>
      </c>
      <c r="AZ938" s="42"/>
      <c r="BA938" s="787" t="s">
        <v>16551</v>
      </c>
      <c r="BB938" s="73" t="s">
        <v>6325</v>
      </c>
      <c r="BC938" s="73" t="s">
        <v>2190</v>
      </c>
      <c r="BD938" s="393">
        <v>40791</v>
      </c>
      <c r="BE938" s="73" t="s">
        <v>3255</v>
      </c>
      <c r="BF938" s="24"/>
      <c r="BG938" s="66"/>
      <c r="BL938" s="1361"/>
    </row>
    <row r="939" spans="1:64" ht="13.5" customHeight="1" x14ac:dyDescent="0.25">
      <c r="A939" s="42">
        <v>935</v>
      </c>
      <c r="B939" s="42" t="s">
        <v>1677</v>
      </c>
      <c r="C939" s="42"/>
      <c r="D939" s="42">
        <v>20477371176</v>
      </c>
      <c r="E939" s="1225">
        <v>4070132</v>
      </c>
      <c r="F939" s="392" t="s">
        <v>3253</v>
      </c>
      <c r="G939" s="73" t="s">
        <v>1505</v>
      </c>
      <c r="H939" s="73" t="s">
        <v>20708</v>
      </c>
      <c r="I939" s="24" t="s">
        <v>15651</v>
      </c>
      <c r="J939" s="862"/>
      <c r="K939" s="862"/>
      <c r="L939" s="24" t="s">
        <v>3038</v>
      </c>
      <c r="M939" s="24"/>
      <c r="N939" s="24"/>
      <c r="O939" s="24"/>
      <c r="P939" s="73" t="s">
        <v>16551</v>
      </c>
      <c r="Q939" s="73" t="s">
        <v>6194</v>
      </c>
      <c r="R939" s="360" t="s">
        <v>3039</v>
      </c>
      <c r="S939" s="57"/>
      <c r="T939" s="57"/>
      <c r="U939" s="24" t="s">
        <v>19838</v>
      </c>
      <c r="V939" s="24"/>
      <c r="W939" s="24" t="s">
        <v>3630</v>
      </c>
      <c r="X939" s="24" t="s">
        <v>3630</v>
      </c>
      <c r="Y939" s="24" t="s">
        <v>4475</v>
      </c>
      <c r="Z939" s="513">
        <v>40792</v>
      </c>
      <c r="AA939" s="70">
        <v>9</v>
      </c>
      <c r="AB939" s="70">
        <v>2011</v>
      </c>
      <c r="AC939" s="42"/>
      <c r="AD939" s="94">
        <v>8400</v>
      </c>
      <c r="AE939" s="73" t="s">
        <v>4002</v>
      </c>
      <c r="AF939" s="73" t="s">
        <v>4424</v>
      </c>
      <c r="AG939" s="73"/>
      <c r="AH939" s="406">
        <v>11171435</v>
      </c>
      <c r="AI939" s="399" t="s">
        <v>3630</v>
      </c>
      <c r="AJ939" s="73" t="s">
        <v>16734</v>
      </c>
      <c r="AK939" s="406">
        <v>32969139</v>
      </c>
      <c r="AL939" s="73" t="s">
        <v>22180</v>
      </c>
      <c r="AM939" s="73" t="s">
        <v>3630</v>
      </c>
      <c r="AN939" s="73" t="s">
        <v>3630</v>
      </c>
      <c r="AO939" s="73" t="s">
        <v>4475</v>
      </c>
      <c r="AP939" s="92" t="s">
        <v>4424</v>
      </c>
      <c r="AQ939" s="153"/>
      <c r="AR939" s="786" t="s">
        <v>16551</v>
      </c>
      <c r="AS939" s="24"/>
      <c r="AT939" s="24"/>
      <c r="AU939" s="24"/>
      <c r="AV939" s="787" t="s">
        <v>4424</v>
      </c>
      <c r="AW939" s="42"/>
      <c r="AX939" s="787" t="s">
        <v>16551</v>
      </c>
      <c r="AY939" s="787" t="s">
        <v>16551</v>
      </c>
      <c r="AZ939" s="42"/>
      <c r="BA939" s="787" t="s">
        <v>16551</v>
      </c>
      <c r="BB939" s="73" t="s">
        <v>3041</v>
      </c>
      <c r="BC939" s="73" t="s">
        <v>2190</v>
      </c>
      <c r="BD939" s="393">
        <v>40792</v>
      </c>
      <c r="BE939" s="73" t="s">
        <v>3255</v>
      </c>
      <c r="BF939" s="24"/>
      <c r="BG939" s="66"/>
      <c r="BH939" s="398"/>
      <c r="BL939" s="1361"/>
    </row>
    <row r="940" spans="1:64" ht="13.5" customHeight="1" x14ac:dyDescent="0.25">
      <c r="A940" s="42">
        <v>936</v>
      </c>
      <c r="B940" s="42" t="s">
        <v>1677</v>
      </c>
      <c r="C940" s="42"/>
      <c r="D940" s="42">
        <v>10424019157</v>
      </c>
      <c r="E940" s="1225">
        <v>4070112</v>
      </c>
      <c r="F940" s="392" t="s">
        <v>3251</v>
      </c>
      <c r="G940" s="73" t="s">
        <v>526</v>
      </c>
      <c r="H940" s="73" t="s">
        <v>4245</v>
      </c>
      <c r="I940" s="24" t="s">
        <v>6546</v>
      </c>
      <c r="J940" s="862"/>
      <c r="K940" s="862"/>
      <c r="L940" s="24" t="s">
        <v>3042</v>
      </c>
      <c r="M940" s="24"/>
      <c r="N940" s="24"/>
      <c r="O940" s="24"/>
      <c r="P940" s="73" t="s">
        <v>16551</v>
      </c>
      <c r="Q940" s="42" t="s">
        <v>4424</v>
      </c>
      <c r="R940" s="360" t="s">
        <v>4247</v>
      </c>
      <c r="S940" s="57"/>
      <c r="T940" s="57"/>
      <c r="U940" s="24" t="s">
        <v>3579</v>
      </c>
      <c r="V940" s="24"/>
      <c r="W940" s="24" t="s">
        <v>1705</v>
      </c>
      <c r="X940" s="24" t="s">
        <v>1705</v>
      </c>
      <c r="Y940" s="24" t="s">
        <v>265</v>
      </c>
      <c r="Z940" s="513" t="s">
        <v>22480</v>
      </c>
      <c r="AA940" s="70">
        <v>9</v>
      </c>
      <c r="AB940" s="70">
        <v>2011</v>
      </c>
      <c r="AC940" s="42"/>
      <c r="AD940" s="94">
        <v>8000</v>
      </c>
      <c r="AE940" s="73" t="s">
        <v>2281</v>
      </c>
      <c r="AF940" s="73" t="s">
        <v>4424</v>
      </c>
      <c r="AG940" s="73"/>
      <c r="AH940" s="407"/>
      <c r="AI940" s="134"/>
      <c r="AJ940" s="73" t="s">
        <v>16735</v>
      </c>
      <c r="AK940" s="406" t="s">
        <v>14385</v>
      </c>
      <c r="AL940" s="73" t="s">
        <v>22179</v>
      </c>
      <c r="AM940" s="73" t="s">
        <v>1705</v>
      </c>
      <c r="AN940" s="73" t="s">
        <v>1705</v>
      </c>
      <c r="AO940" s="73" t="s">
        <v>265</v>
      </c>
      <c r="AP940" s="92" t="s">
        <v>4424</v>
      </c>
      <c r="AQ940" s="153"/>
      <c r="AR940" s="786" t="s">
        <v>16551</v>
      </c>
      <c r="AS940" s="24"/>
      <c r="AT940" s="24"/>
      <c r="AU940" s="24"/>
      <c r="AV940" s="787" t="s">
        <v>4424</v>
      </c>
      <c r="AW940" s="42"/>
      <c r="AX940" s="787" t="s">
        <v>16551</v>
      </c>
      <c r="AY940" s="787" t="s">
        <v>16551</v>
      </c>
      <c r="AZ940" s="42"/>
      <c r="BA940" s="787" t="s">
        <v>16551</v>
      </c>
      <c r="BB940" s="73" t="s">
        <v>5940</v>
      </c>
      <c r="BC940" s="73" t="s">
        <v>2190</v>
      </c>
      <c r="BD940" s="393">
        <v>40791</v>
      </c>
      <c r="BE940" s="73" t="s">
        <v>3255</v>
      </c>
      <c r="BF940" s="24"/>
      <c r="BG940" s="66"/>
      <c r="BL940" s="1361"/>
    </row>
    <row r="941" spans="1:64" ht="13.5" customHeight="1" x14ac:dyDescent="0.25">
      <c r="A941" s="42">
        <v>937</v>
      </c>
      <c r="B941" s="42" t="s">
        <v>1677</v>
      </c>
      <c r="C941" s="42"/>
      <c r="D941" s="42">
        <v>20515358472</v>
      </c>
      <c r="E941" s="1225">
        <v>4070839</v>
      </c>
      <c r="F941" s="392" t="s">
        <v>3252</v>
      </c>
      <c r="G941" s="73" t="s">
        <v>5067</v>
      </c>
      <c r="H941" s="73" t="s">
        <v>5068</v>
      </c>
      <c r="I941" s="24" t="s">
        <v>3862</v>
      </c>
      <c r="J941" s="862"/>
      <c r="K941" s="862"/>
      <c r="L941" s="24" t="s">
        <v>5069</v>
      </c>
      <c r="M941" s="24"/>
      <c r="N941" s="24"/>
      <c r="O941" s="24"/>
      <c r="P941" s="73" t="s">
        <v>4424</v>
      </c>
      <c r="Q941" s="73" t="s">
        <v>3303</v>
      </c>
      <c r="R941" s="360" t="s">
        <v>5070</v>
      </c>
      <c r="S941" s="57"/>
      <c r="T941" s="57"/>
      <c r="U941" s="24" t="s">
        <v>19839</v>
      </c>
      <c r="V941" s="24"/>
      <c r="W941" s="24" t="s">
        <v>2278</v>
      </c>
      <c r="X941" s="24" t="s">
        <v>5521</v>
      </c>
      <c r="Y941" s="24" t="s">
        <v>5521</v>
      </c>
      <c r="Z941" s="513">
        <v>40798</v>
      </c>
      <c r="AA941" s="70">
        <v>9</v>
      </c>
      <c r="AB941" s="70">
        <v>2011</v>
      </c>
      <c r="AC941" s="42"/>
      <c r="AD941" s="94">
        <v>20000</v>
      </c>
      <c r="AE941" s="73" t="s">
        <v>4002</v>
      </c>
      <c r="AF941" s="73" t="s">
        <v>4424</v>
      </c>
      <c r="AG941" s="73"/>
      <c r="AH941" s="406">
        <v>11985713</v>
      </c>
      <c r="AI941" s="24" t="s">
        <v>5521</v>
      </c>
      <c r="AJ941" s="73" t="s">
        <v>5069</v>
      </c>
      <c r="AK941" s="406">
        <v>40120523</v>
      </c>
      <c r="AL941" s="73" t="s">
        <v>22178</v>
      </c>
      <c r="AM941" s="73" t="s">
        <v>5190</v>
      </c>
      <c r="AN941" s="73" t="s">
        <v>5521</v>
      </c>
      <c r="AO941" s="73" t="s">
        <v>5521</v>
      </c>
      <c r="AP941" s="92" t="s">
        <v>4424</v>
      </c>
      <c r="AQ941" s="153"/>
      <c r="AR941" s="786" t="s">
        <v>16551</v>
      </c>
      <c r="AS941" s="24"/>
      <c r="AT941" s="24"/>
      <c r="AU941" s="24"/>
      <c r="AV941" s="787" t="s">
        <v>4424</v>
      </c>
      <c r="AW941" s="42"/>
      <c r="AX941" s="787" t="s">
        <v>16551</v>
      </c>
      <c r="AY941" s="787" t="s">
        <v>16551</v>
      </c>
      <c r="AZ941" s="42"/>
      <c r="BA941" s="787" t="s">
        <v>16551</v>
      </c>
      <c r="BB941" s="73" t="s">
        <v>2904</v>
      </c>
      <c r="BC941" s="73" t="s">
        <v>2190</v>
      </c>
      <c r="BD941" s="393">
        <v>40798</v>
      </c>
      <c r="BE941" s="73" t="s">
        <v>3255</v>
      </c>
      <c r="BF941" s="24"/>
      <c r="BG941" s="66"/>
      <c r="BL941" s="1361"/>
    </row>
    <row r="942" spans="1:64" ht="13.5" customHeight="1" x14ac:dyDescent="0.25">
      <c r="A942" s="42">
        <v>938</v>
      </c>
      <c r="B942" s="42" t="s">
        <v>1677</v>
      </c>
      <c r="C942" s="42"/>
      <c r="D942" s="42">
        <v>20487668461</v>
      </c>
      <c r="E942" s="1225">
        <v>4071902</v>
      </c>
      <c r="F942" s="392" t="s">
        <v>3251</v>
      </c>
      <c r="G942" s="73" t="s">
        <v>526</v>
      </c>
      <c r="H942" s="73" t="s">
        <v>6326</v>
      </c>
      <c r="I942" s="24" t="s">
        <v>15651</v>
      </c>
      <c r="J942" s="862"/>
      <c r="K942" s="862"/>
      <c r="L942" s="24" t="s">
        <v>6327</v>
      </c>
      <c r="M942" s="24"/>
      <c r="N942" s="24"/>
      <c r="O942" s="24"/>
      <c r="P942" s="73" t="s">
        <v>16551</v>
      </c>
      <c r="Q942" s="73" t="s">
        <v>3303</v>
      </c>
      <c r="R942" s="360" t="s">
        <v>6328</v>
      </c>
      <c r="S942" s="57"/>
      <c r="T942" s="57"/>
      <c r="U942" s="24" t="s">
        <v>19840</v>
      </c>
      <c r="V942" s="24"/>
      <c r="W942" s="24" t="s">
        <v>4587</v>
      </c>
      <c r="X942" s="24" t="s">
        <v>4587</v>
      </c>
      <c r="Y942" s="24" t="s">
        <v>2726</v>
      </c>
      <c r="Z942" s="513">
        <v>40799</v>
      </c>
      <c r="AA942" s="70">
        <v>9</v>
      </c>
      <c r="AB942" s="70">
        <v>2011</v>
      </c>
      <c r="AC942" s="42"/>
      <c r="AD942" s="94">
        <v>20000</v>
      </c>
      <c r="AE942" s="73" t="s">
        <v>4002</v>
      </c>
      <c r="AF942" s="73" t="s">
        <v>4424</v>
      </c>
      <c r="AG942" s="73"/>
      <c r="AH942" s="406">
        <v>11031728</v>
      </c>
      <c r="AI942" s="134" t="s">
        <v>4587</v>
      </c>
      <c r="AJ942" s="73" t="s">
        <v>16736</v>
      </c>
      <c r="AK942" s="406">
        <v>40539340</v>
      </c>
      <c r="AL942" s="73" t="s">
        <v>22177</v>
      </c>
      <c r="AM942" s="73" t="s">
        <v>4629</v>
      </c>
      <c r="AN942" s="73" t="s">
        <v>5521</v>
      </c>
      <c r="AO942" s="73" t="s">
        <v>5521</v>
      </c>
      <c r="AP942" s="92" t="s">
        <v>4424</v>
      </c>
      <c r="AQ942" s="153"/>
      <c r="AR942" s="786" t="s">
        <v>16551</v>
      </c>
      <c r="AS942" s="24"/>
      <c r="AT942" s="24"/>
      <c r="AU942" s="24"/>
      <c r="AV942" s="787" t="s">
        <v>4424</v>
      </c>
      <c r="AW942" s="42"/>
      <c r="AX942" s="787" t="s">
        <v>16551</v>
      </c>
      <c r="AY942" s="787" t="s">
        <v>16551</v>
      </c>
      <c r="AZ942" s="42"/>
      <c r="BA942" s="787" t="s">
        <v>16551</v>
      </c>
      <c r="BB942" s="73" t="s">
        <v>6329</v>
      </c>
      <c r="BC942" s="73" t="s">
        <v>2190</v>
      </c>
      <c r="BD942" s="393">
        <v>40799</v>
      </c>
      <c r="BE942" s="73" t="s">
        <v>3255</v>
      </c>
      <c r="BF942" s="24"/>
      <c r="BG942" s="66"/>
      <c r="BL942" s="1361"/>
    </row>
    <row r="943" spans="1:64" ht="13.5" customHeight="1" x14ac:dyDescent="0.25">
      <c r="A943" s="42">
        <v>939</v>
      </c>
      <c r="B943" s="42" t="s">
        <v>1677</v>
      </c>
      <c r="C943" s="42"/>
      <c r="D943" s="42">
        <v>20480508590</v>
      </c>
      <c r="E943" s="1225">
        <v>4071565</v>
      </c>
      <c r="F943" s="392" t="s">
        <v>3253</v>
      </c>
      <c r="G943" s="73" t="s">
        <v>5067</v>
      </c>
      <c r="H943" s="73" t="s">
        <v>14277</v>
      </c>
      <c r="I943" s="24" t="s">
        <v>15651</v>
      </c>
      <c r="J943" s="862" t="s">
        <v>14328</v>
      </c>
      <c r="K943" s="862"/>
      <c r="L943" s="24" t="s">
        <v>5065</v>
      </c>
      <c r="M943" s="24"/>
      <c r="N943" s="24"/>
      <c r="O943" s="24"/>
      <c r="P943" s="73" t="s">
        <v>16551</v>
      </c>
      <c r="Q943" s="73" t="s">
        <v>3303</v>
      </c>
      <c r="R943" s="360">
        <v>16479221</v>
      </c>
      <c r="S943" s="94"/>
      <c r="T943" s="42"/>
      <c r="U943" s="24" t="s">
        <v>5066</v>
      </c>
      <c r="V943" s="24"/>
      <c r="W943" s="24" t="s">
        <v>1517</v>
      </c>
      <c r="X943" s="24" t="s">
        <v>1517</v>
      </c>
      <c r="Y943" s="24" t="s">
        <v>1221</v>
      </c>
      <c r="Z943" s="513">
        <v>40802</v>
      </c>
      <c r="AA943" s="84">
        <v>9</v>
      </c>
      <c r="AB943" s="70">
        <v>2011</v>
      </c>
      <c r="AC943" s="73"/>
      <c r="AD943" s="94">
        <v>5000</v>
      </c>
      <c r="AE943" s="73" t="s">
        <v>4002</v>
      </c>
      <c r="AF943" s="73" t="s">
        <v>4424</v>
      </c>
      <c r="AG943" s="73"/>
      <c r="AH943" s="57">
        <v>11099659</v>
      </c>
      <c r="AI943" s="24" t="s">
        <v>1517</v>
      </c>
      <c r="AJ943" s="73" t="s">
        <v>16737</v>
      </c>
      <c r="AK943" s="57">
        <v>16652265</v>
      </c>
      <c r="AL943" s="73" t="s">
        <v>22176</v>
      </c>
      <c r="AM943" s="73" t="s">
        <v>5749</v>
      </c>
      <c r="AN943" s="73" t="s">
        <v>5749</v>
      </c>
      <c r="AO943" s="73" t="s">
        <v>5749</v>
      </c>
      <c r="AP943" s="92" t="s">
        <v>4424</v>
      </c>
      <c r="AQ943" s="127" t="s">
        <v>4424</v>
      </c>
      <c r="AR943" s="786" t="s">
        <v>16551</v>
      </c>
      <c r="AS943" s="24"/>
      <c r="AT943" s="24"/>
      <c r="AU943" s="24"/>
      <c r="AV943" s="787" t="s">
        <v>4424</v>
      </c>
      <c r="AW943" s="42"/>
      <c r="AX943" s="787" t="s">
        <v>16551</v>
      </c>
      <c r="AY943" s="787" t="s">
        <v>16551</v>
      </c>
      <c r="AZ943" s="42"/>
      <c r="BA943" s="787" t="s">
        <v>16551</v>
      </c>
      <c r="BB943" s="73" t="s">
        <v>2904</v>
      </c>
      <c r="BC943" s="73" t="s">
        <v>2190</v>
      </c>
      <c r="BD943" s="393">
        <v>40802</v>
      </c>
      <c r="BE943" s="73" t="s">
        <v>3255</v>
      </c>
      <c r="BF943" s="24"/>
      <c r="BG943" s="66"/>
      <c r="BL943" s="1361"/>
    </row>
    <row r="944" spans="1:64" ht="13.5" customHeight="1" x14ac:dyDescent="0.25">
      <c r="A944" s="42">
        <v>940</v>
      </c>
      <c r="B944" s="42" t="s">
        <v>1677</v>
      </c>
      <c r="C944" s="42"/>
      <c r="D944" s="42">
        <v>20490646591</v>
      </c>
      <c r="E944" s="1225">
        <v>4071571</v>
      </c>
      <c r="F944" s="392" t="s">
        <v>3254</v>
      </c>
      <c r="G944" s="73" t="s">
        <v>1505</v>
      </c>
      <c r="H944" s="73" t="s">
        <v>15624</v>
      </c>
      <c r="I944" s="24" t="s">
        <v>15651</v>
      </c>
      <c r="J944" s="862"/>
      <c r="K944" s="862"/>
      <c r="L944" s="24" t="s">
        <v>5072</v>
      </c>
      <c r="M944" s="24"/>
      <c r="N944" s="24"/>
      <c r="O944" s="24"/>
      <c r="P944" s="73" t="s">
        <v>16551</v>
      </c>
      <c r="Q944" s="73" t="s">
        <v>6194</v>
      </c>
      <c r="R944" s="360">
        <v>40825670</v>
      </c>
      <c r="S944" s="94"/>
      <c r="T944" s="42"/>
      <c r="U944" s="24" t="s">
        <v>5073</v>
      </c>
      <c r="V944" s="24"/>
      <c r="W944" s="24" t="s">
        <v>2914</v>
      </c>
      <c r="X944" s="24" t="s">
        <v>2914</v>
      </c>
      <c r="Y944" s="24" t="s">
        <v>2914</v>
      </c>
      <c r="Z944" s="513">
        <v>40813</v>
      </c>
      <c r="AA944" s="84">
        <v>9</v>
      </c>
      <c r="AB944" s="70">
        <v>2011</v>
      </c>
      <c r="AC944" s="42"/>
      <c r="AD944" s="94">
        <v>13950</v>
      </c>
      <c r="AE944" s="73" t="s">
        <v>4002</v>
      </c>
      <c r="AF944" s="73" t="s">
        <v>4424</v>
      </c>
      <c r="AG944" s="73"/>
      <c r="AH944" s="57">
        <v>11115004</v>
      </c>
      <c r="AI944" s="24" t="s">
        <v>2914</v>
      </c>
      <c r="AJ944" s="73" t="s">
        <v>5072</v>
      </c>
      <c r="AK944" s="57">
        <v>40825670</v>
      </c>
      <c r="AL944" s="73" t="s">
        <v>22338</v>
      </c>
      <c r="AM944" s="73" t="s">
        <v>2914</v>
      </c>
      <c r="AN944" s="73" t="s">
        <v>2914</v>
      </c>
      <c r="AO944" s="73" t="s">
        <v>2914</v>
      </c>
      <c r="AP944" s="92" t="s">
        <v>17237</v>
      </c>
      <c r="AQ944" s="127">
        <v>40586828</v>
      </c>
      <c r="AR944" s="786" t="s">
        <v>22338</v>
      </c>
      <c r="AS944" s="73" t="s">
        <v>2914</v>
      </c>
      <c r="AT944" s="73" t="s">
        <v>2914</v>
      </c>
      <c r="AU944" s="73" t="s">
        <v>2914</v>
      </c>
      <c r="AV944" s="787" t="s">
        <v>4424</v>
      </c>
      <c r="AW944" s="42"/>
      <c r="AX944" s="787" t="s">
        <v>16551</v>
      </c>
      <c r="AY944" s="787" t="s">
        <v>16551</v>
      </c>
      <c r="AZ944" s="42"/>
      <c r="BA944" s="787" t="s">
        <v>16551</v>
      </c>
      <c r="BB944" s="73" t="s">
        <v>1317</v>
      </c>
      <c r="BC944" s="73" t="s">
        <v>2190</v>
      </c>
      <c r="BD944" s="393">
        <v>40813</v>
      </c>
      <c r="BE944" s="73" t="s">
        <v>3255</v>
      </c>
      <c r="BF944" s="24"/>
      <c r="BG944" s="66"/>
      <c r="BL944" s="1361"/>
    </row>
    <row r="945" spans="1:64" ht="13.5" customHeight="1" x14ac:dyDescent="0.25">
      <c r="A945" s="42">
        <v>941</v>
      </c>
      <c r="B945" s="42" t="s">
        <v>1677</v>
      </c>
      <c r="C945" s="407"/>
      <c r="D945" s="42">
        <v>20529274808</v>
      </c>
      <c r="E945" s="1225">
        <v>4071568</v>
      </c>
      <c r="F945" s="392" t="s">
        <v>3251</v>
      </c>
      <c r="G945" s="73" t="s">
        <v>526</v>
      </c>
      <c r="H945" s="73" t="s">
        <v>1318</v>
      </c>
      <c r="I945" s="24" t="s">
        <v>15651</v>
      </c>
      <c r="J945" s="862"/>
      <c r="K945" s="862"/>
      <c r="L945" s="24" t="s">
        <v>1319</v>
      </c>
      <c r="M945" s="24"/>
      <c r="N945" s="24"/>
      <c r="O945" s="24"/>
      <c r="P945" s="73" t="s">
        <v>4424</v>
      </c>
      <c r="Q945" s="73" t="s">
        <v>3303</v>
      </c>
      <c r="R945" s="360" t="s">
        <v>14456</v>
      </c>
      <c r="S945" s="94"/>
      <c r="T945" s="42"/>
      <c r="U945" s="24" t="s">
        <v>1321</v>
      </c>
      <c r="V945" s="24"/>
      <c r="W945" s="24" t="s">
        <v>1135</v>
      </c>
      <c r="X945" s="24" t="s">
        <v>260</v>
      </c>
      <c r="Y945" s="24" t="s">
        <v>260</v>
      </c>
      <c r="Z945" s="513" t="s">
        <v>22481</v>
      </c>
      <c r="AA945" s="84">
        <v>10</v>
      </c>
      <c r="AB945" s="70">
        <v>2011</v>
      </c>
      <c r="AC945" s="42"/>
      <c r="AD945" s="94">
        <v>8340</v>
      </c>
      <c r="AE945" s="73" t="s">
        <v>4002</v>
      </c>
      <c r="AF945" s="73" t="s">
        <v>4424</v>
      </c>
      <c r="AG945" s="73"/>
      <c r="AH945" s="57">
        <v>11094168</v>
      </c>
      <c r="AI945" s="24" t="s">
        <v>11466</v>
      </c>
      <c r="AJ945" s="73" t="s">
        <v>16738</v>
      </c>
      <c r="AK945" s="57" t="s">
        <v>14457</v>
      </c>
      <c r="AL945" s="73" t="s">
        <v>22339</v>
      </c>
      <c r="AM945" s="73" t="s">
        <v>1135</v>
      </c>
      <c r="AN945" s="73" t="s">
        <v>260</v>
      </c>
      <c r="AO945" s="73" t="s">
        <v>260</v>
      </c>
      <c r="AP945" s="92" t="s">
        <v>4424</v>
      </c>
      <c r="AQ945" s="127"/>
      <c r="AR945" s="786" t="s">
        <v>16551</v>
      </c>
      <c r="AS945" s="24"/>
      <c r="AT945" s="24"/>
      <c r="AU945" s="24"/>
      <c r="AV945" s="787" t="s">
        <v>4424</v>
      </c>
      <c r="AW945" s="42"/>
      <c r="AX945" s="787" t="s">
        <v>16551</v>
      </c>
      <c r="AY945" s="787" t="s">
        <v>16551</v>
      </c>
      <c r="AZ945" s="42"/>
      <c r="BA945" s="787" t="s">
        <v>16551</v>
      </c>
      <c r="BB945" s="73" t="s">
        <v>3442</v>
      </c>
      <c r="BC945" s="73" t="s">
        <v>2190</v>
      </c>
      <c r="BD945" s="393">
        <v>40819</v>
      </c>
      <c r="BE945" s="73" t="s">
        <v>3255</v>
      </c>
      <c r="BF945" s="24"/>
      <c r="BG945" s="66"/>
      <c r="BL945" s="1361"/>
    </row>
    <row r="946" spans="1:64" ht="13.5" customHeight="1" x14ac:dyDescent="0.25">
      <c r="A946" s="42">
        <v>942</v>
      </c>
      <c r="B946" s="42" t="s">
        <v>1677</v>
      </c>
      <c r="C946" s="407"/>
      <c r="D946" s="57">
        <v>10414152444</v>
      </c>
      <c r="E946" s="1225">
        <v>4071906</v>
      </c>
      <c r="F946" s="392" t="s">
        <v>3252</v>
      </c>
      <c r="G946" s="127" t="s">
        <v>4295</v>
      </c>
      <c r="H946" s="73" t="s">
        <v>1311</v>
      </c>
      <c r="I946" s="399" t="s">
        <v>6546</v>
      </c>
      <c r="J946" s="862"/>
      <c r="K946" s="862"/>
      <c r="L946" s="24" t="s">
        <v>1313</v>
      </c>
      <c r="M946" s="24"/>
      <c r="N946" s="24"/>
      <c r="O946" s="24"/>
      <c r="P946" s="73" t="s">
        <v>16551</v>
      </c>
      <c r="Q946" s="73"/>
      <c r="R946" s="360" t="s">
        <v>1314</v>
      </c>
      <c r="S946" s="136"/>
      <c r="T946" s="135"/>
      <c r="U946" s="24" t="s">
        <v>19841</v>
      </c>
      <c r="V946" s="399"/>
      <c r="W946" s="24" t="s">
        <v>16578</v>
      </c>
      <c r="X946" s="24" t="s">
        <v>16578</v>
      </c>
      <c r="Y946" s="24" t="s">
        <v>5521</v>
      </c>
      <c r="Z946" s="513" t="s">
        <v>22482</v>
      </c>
      <c r="AA946" s="84">
        <v>10</v>
      </c>
      <c r="AB946" s="70">
        <v>2011</v>
      </c>
      <c r="AC946" s="137"/>
      <c r="AD946" s="350"/>
      <c r="AE946" s="73" t="s">
        <v>2281</v>
      </c>
      <c r="AF946" s="73" t="s">
        <v>4424</v>
      </c>
      <c r="AG946" s="44"/>
      <c r="AH946" s="42" t="s">
        <v>4424</v>
      </c>
      <c r="AI946" s="24" t="s">
        <v>4424</v>
      </c>
      <c r="AJ946" s="73" t="s">
        <v>4424</v>
      </c>
      <c r="AK946" s="73" t="s">
        <v>4424</v>
      </c>
      <c r="AL946" s="73" t="s">
        <v>4424</v>
      </c>
      <c r="AM946" s="73" t="s">
        <v>4424</v>
      </c>
      <c r="AN946" s="73" t="s">
        <v>4424</v>
      </c>
      <c r="AO946" s="73" t="s">
        <v>4424</v>
      </c>
      <c r="AP946" s="73" t="s">
        <v>4424</v>
      </c>
      <c r="AQ946" s="73" t="s">
        <v>4424</v>
      </c>
      <c r="AR946" s="73" t="s">
        <v>4424</v>
      </c>
      <c r="AS946" s="73" t="s">
        <v>4424</v>
      </c>
      <c r="AT946" s="73" t="s">
        <v>4424</v>
      </c>
      <c r="AU946" s="73" t="s">
        <v>4424</v>
      </c>
      <c r="AV946" s="787" t="s">
        <v>4424</v>
      </c>
      <c r="AW946" s="137"/>
      <c r="AX946" s="787" t="s">
        <v>16551</v>
      </c>
      <c r="AY946" s="787" t="s">
        <v>16551</v>
      </c>
      <c r="AZ946" s="137"/>
      <c r="BA946" s="787" t="s">
        <v>16551</v>
      </c>
      <c r="BB946" s="73" t="s">
        <v>5047</v>
      </c>
      <c r="BC946" s="73" t="s">
        <v>2190</v>
      </c>
      <c r="BD946" s="393">
        <v>40819</v>
      </c>
      <c r="BE946" s="73" t="s">
        <v>3255</v>
      </c>
      <c r="BF946" s="137"/>
      <c r="BG946" s="408"/>
      <c r="BH946" s="358"/>
      <c r="BL946" s="1361"/>
    </row>
    <row r="947" spans="1:64" s="358" customFormat="1" ht="13.5" customHeight="1" x14ac:dyDescent="0.25">
      <c r="A947" s="42">
        <v>943</v>
      </c>
      <c r="B947" s="42" t="s">
        <v>1677</v>
      </c>
      <c r="C947" s="407"/>
      <c r="D947" s="42">
        <v>20528387111</v>
      </c>
      <c r="E947" s="1225">
        <v>4071553</v>
      </c>
      <c r="F947" s="392" t="s">
        <v>3251</v>
      </c>
      <c r="G947" s="73" t="s">
        <v>5067</v>
      </c>
      <c r="H947" s="73" t="s">
        <v>11401</v>
      </c>
      <c r="I947" s="24" t="s">
        <v>6546</v>
      </c>
      <c r="J947" s="862"/>
      <c r="K947" s="862"/>
      <c r="L947" s="24" t="s">
        <v>1323</v>
      </c>
      <c r="M947" s="24"/>
      <c r="N947" s="24"/>
      <c r="O947" s="24"/>
      <c r="P947" s="73" t="s">
        <v>4424</v>
      </c>
      <c r="Q947" s="73" t="s">
        <v>3303</v>
      </c>
      <c r="R947" s="360" t="s">
        <v>5117</v>
      </c>
      <c r="S947" s="94"/>
      <c r="T947" s="42"/>
      <c r="U947" s="24" t="s">
        <v>5118</v>
      </c>
      <c r="V947" s="24"/>
      <c r="W947" s="24" t="s">
        <v>148</v>
      </c>
      <c r="X947" s="24" t="s">
        <v>10953</v>
      </c>
      <c r="Y947" s="24" t="s">
        <v>4134</v>
      </c>
      <c r="Z947" s="513" t="s">
        <v>22483</v>
      </c>
      <c r="AA947" s="84">
        <v>10</v>
      </c>
      <c r="AB947" s="70">
        <v>2011</v>
      </c>
      <c r="AC947" s="42"/>
      <c r="AD947" s="94">
        <v>5000</v>
      </c>
      <c r="AE947" s="73" t="s">
        <v>4002</v>
      </c>
      <c r="AF947" s="73" t="s">
        <v>4424</v>
      </c>
      <c r="AG947" s="73"/>
      <c r="AH947" s="57">
        <v>11040654</v>
      </c>
      <c r="AI947" s="24" t="s">
        <v>6111</v>
      </c>
      <c r="AJ947" s="73" t="s">
        <v>17878</v>
      </c>
      <c r="AK947" s="57" t="s">
        <v>5117</v>
      </c>
      <c r="AL947" s="73" t="s">
        <v>22175</v>
      </c>
      <c r="AM947" s="73" t="s">
        <v>148</v>
      </c>
      <c r="AN947" s="73" t="s">
        <v>6111</v>
      </c>
      <c r="AO947" s="73" t="s">
        <v>4134</v>
      </c>
      <c r="AP947" s="92" t="s">
        <v>16551</v>
      </c>
      <c r="AQ947" s="127"/>
      <c r="AR947" s="786" t="s">
        <v>16551</v>
      </c>
      <c r="AS947" s="24"/>
      <c r="AT947" s="24"/>
      <c r="AU947" s="24"/>
      <c r="AV947" s="787" t="s">
        <v>4424</v>
      </c>
      <c r="AW947" s="42"/>
      <c r="AX947" s="787" t="s">
        <v>16551</v>
      </c>
      <c r="AY947" s="787" t="s">
        <v>16551</v>
      </c>
      <c r="AZ947" s="42"/>
      <c r="BA947" s="787" t="s">
        <v>16551</v>
      </c>
      <c r="BB947" s="73" t="s">
        <v>1394</v>
      </c>
      <c r="BC947" s="73" t="s">
        <v>2190</v>
      </c>
      <c r="BD947" s="393">
        <v>40819</v>
      </c>
      <c r="BE947" s="73" t="s">
        <v>3255</v>
      </c>
      <c r="BF947" s="24"/>
      <c r="BG947" s="66"/>
      <c r="BH947" s="1"/>
      <c r="BL947" s="1361"/>
    </row>
    <row r="948" spans="1:64" ht="13.5" customHeight="1" x14ac:dyDescent="0.25">
      <c r="A948" s="42">
        <v>944</v>
      </c>
      <c r="B948" s="42" t="s">
        <v>1677</v>
      </c>
      <c r="C948" s="407"/>
      <c r="D948" s="42">
        <v>10407919209</v>
      </c>
      <c r="E948" s="1225">
        <v>4070139</v>
      </c>
      <c r="F948" s="392" t="s">
        <v>3251</v>
      </c>
      <c r="G948" s="73" t="s">
        <v>526</v>
      </c>
      <c r="H948" s="73" t="s">
        <v>1390</v>
      </c>
      <c r="I948" s="24" t="s">
        <v>15651</v>
      </c>
      <c r="J948" s="862"/>
      <c r="K948" s="862"/>
      <c r="L948" s="24" t="s">
        <v>1391</v>
      </c>
      <c r="M948" s="24"/>
      <c r="N948" s="24"/>
      <c r="O948" s="24"/>
      <c r="P948" s="73" t="s">
        <v>16551</v>
      </c>
      <c r="Q948" s="73"/>
      <c r="R948" s="360">
        <v>40791920</v>
      </c>
      <c r="S948" s="94"/>
      <c r="T948" s="42"/>
      <c r="U948" s="24" t="s">
        <v>19842</v>
      </c>
      <c r="V948" s="24"/>
      <c r="W948" s="24" t="s">
        <v>4123</v>
      </c>
      <c r="X948" s="24" t="s">
        <v>4163</v>
      </c>
      <c r="Y948" s="24" t="s">
        <v>268</v>
      </c>
      <c r="Z948" s="513">
        <v>40823</v>
      </c>
      <c r="AA948" s="84">
        <v>10</v>
      </c>
      <c r="AB948" s="70">
        <v>2011</v>
      </c>
      <c r="AC948" s="42"/>
      <c r="AD948" s="94">
        <v>15000</v>
      </c>
      <c r="AE948" s="73" t="s">
        <v>2281</v>
      </c>
      <c r="AF948" s="73" t="s">
        <v>4424</v>
      </c>
      <c r="AG948" s="73"/>
      <c r="AH948" s="42"/>
      <c r="AI948" s="134"/>
      <c r="AJ948" s="73" t="s">
        <v>16739</v>
      </c>
      <c r="AK948" s="57">
        <v>40791920</v>
      </c>
      <c r="AL948" s="73" t="s">
        <v>22174</v>
      </c>
      <c r="AM948" s="73" t="s">
        <v>4123</v>
      </c>
      <c r="AN948" s="73" t="s">
        <v>4163</v>
      </c>
      <c r="AO948" s="73" t="s">
        <v>268</v>
      </c>
      <c r="AP948" s="92" t="s">
        <v>4424</v>
      </c>
      <c r="AQ948" s="127"/>
      <c r="AR948" s="786" t="s">
        <v>16551</v>
      </c>
      <c r="AS948" s="24"/>
      <c r="AT948" s="24"/>
      <c r="AU948" s="24"/>
      <c r="AV948" s="787" t="s">
        <v>4424</v>
      </c>
      <c r="AW948" s="42"/>
      <c r="AX948" s="787" t="s">
        <v>16551</v>
      </c>
      <c r="AY948" s="787" t="s">
        <v>16551</v>
      </c>
      <c r="AZ948" s="42"/>
      <c r="BA948" s="787" t="s">
        <v>16551</v>
      </c>
      <c r="BB948" s="73" t="s">
        <v>1393</v>
      </c>
      <c r="BC948" s="73" t="s">
        <v>2190</v>
      </c>
      <c r="BD948" s="393">
        <v>40823</v>
      </c>
      <c r="BE948" s="73" t="s">
        <v>3255</v>
      </c>
      <c r="BF948" s="24"/>
      <c r="BG948" s="66"/>
      <c r="BL948" s="1361"/>
    </row>
    <row r="949" spans="1:64" ht="13.5" customHeight="1" x14ac:dyDescent="0.25">
      <c r="A949" s="42">
        <v>945</v>
      </c>
      <c r="B949" s="42" t="s">
        <v>1677</v>
      </c>
      <c r="C949" s="407"/>
      <c r="D949" s="42">
        <v>10306509093</v>
      </c>
      <c r="E949" s="1225">
        <v>4070146</v>
      </c>
      <c r="F949" s="392" t="s">
        <v>3254</v>
      </c>
      <c r="G949" s="73" t="s">
        <v>1692</v>
      </c>
      <c r="H949" s="73" t="s">
        <v>1406</v>
      </c>
      <c r="I949" s="24" t="s">
        <v>3862</v>
      </c>
      <c r="J949" s="862"/>
      <c r="K949" s="862"/>
      <c r="L949" s="24" t="s">
        <v>1407</v>
      </c>
      <c r="M949" s="24"/>
      <c r="N949" s="24"/>
      <c r="O949" s="24"/>
      <c r="P949" s="73" t="s">
        <v>16551</v>
      </c>
      <c r="Q949" s="73"/>
      <c r="R949" s="360" t="s">
        <v>32417</v>
      </c>
      <c r="S949" s="94"/>
      <c r="T949" s="42"/>
      <c r="U949" s="24" t="s">
        <v>1408</v>
      </c>
      <c r="V949" s="24"/>
      <c r="W949" s="24" t="s">
        <v>1806</v>
      </c>
      <c r="X949" s="24" t="s">
        <v>1806</v>
      </c>
      <c r="Y949" s="24" t="s">
        <v>6087</v>
      </c>
      <c r="Z949" s="513">
        <v>40828</v>
      </c>
      <c r="AA949" s="84">
        <v>10</v>
      </c>
      <c r="AB949" s="70">
        <v>2011</v>
      </c>
      <c r="AC949" s="42"/>
      <c r="AD949" s="94">
        <v>3500</v>
      </c>
      <c r="AE949" s="73" t="s">
        <v>2281</v>
      </c>
      <c r="AF949" s="73" t="s">
        <v>4424</v>
      </c>
      <c r="AG949" s="73"/>
      <c r="AH949" s="42"/>
      <c r="AI949" s="134"/>
      <c r="AJ949" s="73" t="s">
        <v>1407</v>
      </c>
      <c r="AK949" s="57">
        <v>30650909</v>
      </c>
      <c r="AL949" s="73" t="s">
        <v>1408</v>
      </c>
      <c r="AM949" s="73" t="s">
        <v>1806</v>
      </c>
      <c r="AN949" s="73" t="s">
        <v>1806</v>
      </c>
      <c r="AO949" s="73" t="s">
        <v>6087</v>
      </c>
      <c r="AP949" s="92" t="s">
        <v>4424</v>
      </c>
      <c r="AQ949" s="127"/>
      <c r="AR949" s="786" t="s">
        <v>16551</v>
      </c>
      <c r="AS949" s="24"/>
      <c r="AT949" s="24"/>
      <c r="AU949" s="24"/>
      <c r="AV949" s="787" t="s">
        <v>4424</v>
      </c>
      <c r="AW949" s="42"/>
      <c r="AX949" s="787" t="s">
        <v>16551</v>
      </c>
      <c r="AY949" s="787" t="s">
        <v>16551</v>
      </c>
      <c r="AZ949" s="42"/>
      <c r="BA949" s="787" t="s">
        <v>16551</v>
      </c>
      <c r="BB949" s="73" t="s">
        <v>1693</v>
      </c>
      <c r="BC949" s="73" t="s">
        <v>2190</v>
      </c>
      <c r="BD949" s="393">
        <v>40828</v>
      </c>
      <c r="BE949" s="73" t="s">
        <v>3255</v>
      </c>
      <c r="BF949" s="24"/>
      <c r="BG949" s="66"/>
      <c r="BL949" s="1361"/>
    </row>
    <row r="950" spans="1:64" ht="13.5" customHeight="1" x14ac:dyDescent="0.25">
      <c r="A950" s="42">
        <v>946</v>
      </c>
      <c r="B950" s="42" t="s">
        <v>1677</v>
      </c>
      <c r="C950" s="407"/>
      <c r="D950" s="42">
        <v>10451066248</v>
      </c>
      <c r="E950" s="1225">
        <v>4071909</v>
      </c>
      <c r="F950" s="392" t="s">
        <v>3251</v>
      </c>
      <c r="G950" s="73" t="s">
        <v>526</v>
      </c>
      <c r="H950" s="73" t="s">
        <v>1389</v>
      </c>
      <c r="I950" s="24" t="s">
        <v>15651</v>
      </c>
      <c r="J950" s="862"/>
      <c r="K950" s="862"/>
      <c r="L950" s="24" t="s">
        <v>1456</v>
      </c>
      <c r="M950" s="24"/>
      <c r="N950" s="24"/>
      <c r="O950" s="24"/>
      <c r="P950" s="73" t="s">
        <v>16551</v>
      </c>
      <c r="Q950" s="42" t="s">
        <v>4424</v>
      </c>
      <c r="R950" s="360" t="s">
        <v>14857</v>
      </c>
      <c r="S950" s="94"/>
      <c r="T950" s="42"/>
      <c r="U950" s="24" t="s">
        <v>23607</v>
      </c>
      <c r="V950" s="24"/>
      <c r="W950" s="24" t="s">
        <v>140</v>
      </c>
      <c r="X950" s="24" t="s">
        <v>6180</v>
      </c>
      <c r="Y950" s="24" t="s">
        <v>1160</v>
      </c>
      <c r="Z950" s="513" t="s">
        <v>22484</v>
      </c>
      <c r="AA950" s="84">
        <v>10</v>
      </c>
      <c r="AB950" s="70">
        <v>2011</v>
      </c>
      <c r="AC950" s="42"/>
      <c r="AD950" s="94">
        <v>25000</v>
      </c>
      <c r="AE950" s="73" t="s">
        <v>2281</v>
      </c>
      <c r="AF950" s="73" t="s">
        <v>4424</v>
      </c>
      <c r="AG950" s="73"/>
      <c r="AH950" s="42"/>
      <c r="AI950" s="134"/>
      <c r="AJ950" s="73" t="s">
        <v>16740</v>
      </c>
      <c r="AK950" s="57" t="s">
        <v>14458</v>
      </c>
      <c r="AL950" s="73" t="s">
        <v>22173</v>
      </c>
      <c r="AM950" s="73" t="s">
        <v>260</v>
      </c>
      <c r="AN950" s="73" t="s">
        <v>260</v>
      </c>
      <c r="AO950" s="73" t="s">
        <v>260</v>
      </c>
      <c r="AP950" s="92" t="s">
        <v>17238</v>
      </c>
      <c r="AQ950" s="127" t="s">
        <v>14459</v>
      </c>
      <c r="AR950" s="73" t="s">
        <v>22173</v>
      </c>
      <c r="AS950" s="73" t="s">
        <v>260</v>
      </c>
      <c r="AT950" s="73" t="s">
        <v>260</v>
      </c>
      <c r="AU950" s="73" t="s">
        <v>260</v>
      </c>
      <c r="AV950" s="787" t="s">
        <v>4424</v>
      </c>
      <c r="AW950" s="42"/>
      <c r="AX950" s="787" t="s">
        <v>16551</v>
      </c>
      <c r="AY950" s="787" t="s">
        <v>16551</v>
      </c>
      <c r="AZ950" s="42"/>
      <c r="BA950" s="787" t="s">
        <v>16551</v>
      </c>
      <c r="BB950" s="73" t="s">
        <v>690</v>
      </c>
      <c r="BC950" s="73" t="s">
        <v>2591</v>
      </c>
      <c r="BD950" s="393">
        <v>41333</v>
      </c>
      <c r="BE950" s="73" t="s">
        <v>3255</v>
      </c>
      <c r="BF950" s="24"/>
      <c r="BG950" s="66"/>
      <c r="BL950" s="1361"/>
    </row>
    <row r="951" spans="1:64" ht="13.5" customHeight="1" x14ac:dyDescent="0.25">
      <c r="A951" s="42">
        <v>947</v>
      </c>
      <c r="B951" s="42" t="s">
        <v>1677</v>
      </c>
      <c r="C951" s="407"/>
      <c r="D951" s="42">
        <v>10425224790</v>
      </c>
      <c r="E951" s="1225" t="e">
        <v>#N/A</v>
      </c>
      <c r="F951" s="392" t="s">
        <v>3251</v>
      </c>
      <c r="G951" s="73" t="s">
        <v>526</v>
      </c>
      <c r="H951" s="73" t="s">
        <v>1615</v>
      </c>
      <c r="I951" s="24" t="s">
        <v>3862</v>
      </c>
      <c r="J951" s="862"/>
      <c r="K951" s="862"/>
      <c r="L951" s="24" t="s">
        <v>15940</v>
      </c>
      <c r="M951" s="24"/>
      <c r="N951" s="24"/>
      <c r="O951" s="24"/>
      <c r="P951" s="73" t="s">
        <v>16551</v>
      </c>
      <c r="Q951" s="73"/>
      <c r="R951" s="360">
        <v>42522479</v>
      </c>
      <c r="S951" s="94"/>
      <c r="T951" s="42"/>
      <c r="U951" s="24" t="s">
        <v>19843</v>
      </c>
      <c r="V951" s="24"/>
      <c r="W951" s="24" t="s">
        <v>16627</v>
      </c>
      <c r="X951" s="24" t="s">
        <v>3306</v>
      </c>
      <c r="Y951" s="24" t="s">
        <v>268</v>
      </c>
      <c r="Z951" s="513">
        <v>40833</v>
      </c>
      <c r="AA951" s="84">
        <v>10</v>
      </c>
      <c r="AB951" s="70">
        <v>2011</v>
      </c>
      <c r="AC951" s="42"/>
      <c r="AD951" s="94">
        <v>15000</v>
      </c>
      <c r="AE951" s="73" t="s">
        <v>2281</v>
      </c>
      <c r="AF951" s="73" t="s">
        <v>4424</v>
      </c>
      <c r="AG951" s="73"/>
      <c r="AH951" s="42"/>
      <c r="AI951" s="134"/>
      <c r="AJ951" s="73" t="s">
        <v>16741</v>
      </c>
      <c r="AK951" s="57">
        <v>42522479</v>
      </c>
      <c r="AL951" s="73" t="s">
        <v>22172</v>
      </c>
      <c r="AM951" s="73" t="s">
        <v>16627</v>
      </c>
      <c r="AN951" s="73" t="s">
        <v>3306</v>
      </c>
      <c r="AO951" s="73" t="s">
        <v>268</v>
      </c>
      <c r="AP951" s="92" t="s">
        <v>4424</v>
      </c>
      <c r="AQ951" s="127"/>
      <c r="AR951" s="786" t="s">
        <v>16551</v>
      </c>
      <c r="AS951" s="24"/>
      <c r="AT951" s="24"/>
      <c r="AU951" s="24"/>
      <c r="AV951" s="787" t="s">
        <v>4424</v>
      </c>
      <c r="AW951" s="42"/>
      <c r="AX951" s="787" t="s">
        <v>16551</v>
      </c>
      <c r="AY951" s="787" t="s">
        <v>16551</v>
      </c>
      <c r="AZ951" s="42"/>
      <c r="BA951" s="787" t="s">
        <v>16551</v>
      </c>
      <c r="BB951" s="73" t="s">
        <v>1393</v>
      </c>
      <c r="BC951" s="73" t="s">
        <v>2190</v>
      </c>
      <c r="BD951" s="393">
        <v>40833</v>
      </c>
      <c r="BE951" s="73" t="s">
        <v>3255</v>
      </c>
      <c r="BF951" s="24"/>
      <c r="BG951" s="66"/>
      <c r="BL951" s="1361"/>
    </row>
    <row r="952" spans="1:64" ht="13.5" customHeight="1" x14ac:dyDescent="0.25">
      <c r="A952" s="42">
        <v>948</v>
      </c>
      <c r="B952" s="42" t="s">
        <v>1677</v>
      </c>
      <c r="C952" s="407"/>
      <c r="D952" s="42">
        <v>10198309953</v>
      </c>
      <c r="E952" s="1225">
        <v>4071216</v>
      </c>
      <c r="F952" s="392" t="s">
        <v>3251</v>
      </c>
      <c r="G952" s="73" t="s">
        <v>526</v>
      </c>
      <c r="H952" s="73" t="s">
        <v>1616</v>
      </c>
      <c r="I952" s="24" t="s">
        <v>6546</v>
      </c>
      <c r="J952" s="862"/>
      <c r="K952" s="862"/>
      <c r="L952" s="24" t="s">
        <v>1617</v>
      </c>
      <c r="M952" s="24"/>
      <c r="N952" s="24"/>
      <c r="O952" s="24"/>
      <c r="P952" s="73" t="s">
        <v>16551</v>
      </c>
      <c r="Q952" s="42" t="s">
        <v>4424</v>
      </c>
      <c r="R952" s="360">
        <v>19830995</v>
      </c>
      <c r="S952" s="94"/>
      <c r="T952" s="42"/>
      <c r="U952" s="24" t="s">
        <v>17534</v>
      </c>
      <c r="V952" s="24"/>
      <c r="W952" s="24" t="s">
        <v>3823</v>
      </c>
      <c r="X952" s="24" t="s">
        <v>3823</v>
      </c>
      <c r="Y952" s="24" t="s">
        <v>4470</v>
      </c>
      <c r="Z952" s="513" t="s">
        <v>22485</v>
      </c>
      <c r="AA952" s="84">
        <v>10</v>
      </c>
      <c r="AB952" s="70">
        <v>2011</v>
      </c>
      <c r="AC952" s="42"/>
      <c r="AD952" s="94">
        <v>8000</v>
      </c>
      <c r="AE952" s="73" t="s">
        <v>2281</v>
      </c>
      <c r="AF952" s="73" t="s">
        <v>4424</v>
      </c>
      <c r="AG952" s="73"/>
      <c r="AH952" s="42"/>
      <c r="AI952" s="134"/>
      <c r="AJ952" s="73" t="s">
        <v>1617</v>
      </c>
      <c r="AK952" s="57">
        <v>19830995</v>
      </c>
      <c r="AL952" s="73" t="s">
        <v>22171</v>
      </c>
      <c r="AM952" s="73" t="s">
        <v>3823</v>
      </c>
      <c r="AN952" s="73" t="s">
        <v>3823</v>
      </c>
      <c r="AO952" s="73" t="s">
        <v>4470</v>
      </c>
      <c r="AP952" s="92" t="s">
        <v>4424</v>
      </c>
      <c r="AQ952" s="127"/>
      <c r="AR952" s="786" t="s">
        <v>16551</v>
      </c>
      <c r="AS952" s="24"/>
      <c r="AT952" s="24"/>
      <c r="AU952" s="24"/>
      <c r="AV952" s="787" t="s">
        <v>4424</v>
      </c>
      <c r="AW952" s="42"/>
      <c r="AX952" s="787" t="s">
        <v>16551</v>
      </c>
      <c r="AY952" s="787" t="s">
        <v>16551</v>
      </c>
      <c r="AZ952" s="42"/>
      <c r="BA952" s="787" t="s">
        <v>16551</v>
      </c>
      <c r="BB952" s="73" t="s">
        <v>3470</v>
      </c>
      <c r="BC952" s="73" t="s">
        <v>2190</v>
      </c>
      <c r="BD952" s="393">
        <v>40834</v>
      </c>
      <c r="BE952" s="73" t="s">
        <v>3255</v>
      </c>
      <c r="BF952" s="24"/>
      <c r="BG952" s="66" t="s">
        <v>8731</v>
      </c>
      <c r="BH952" s="1" t="s">
        <v>8726</v>
      </c>
      <c r="BL952" s="1361"/>
    </row>
    <row r="953" spans="1:64" ht="13.5" customHeight="1" x14ac:dyDescent="0.25">
      <c r="A953" s="42">
        <v>949</v>
      </c>
      <c r="B953" s="42"/>
      <c r="C953" s="407"/>
      <c r="D953" s="42">
        <v>10056402719</v>
      </c>
      <c r="E953" s="1225">
        <v>4072533</v>
      </c>
      <c r="F953" s="392" t="s">
        <v>3253</v>
      </c>
      <c r="G953" s="73" t="s">
        <v>526</v>
      </c>
      <c r="H953" s="73" t="s">
        <v>2358</v>
      </c>
      <c r="I953" s="24" t="s">
        <v>6546</v>
      </c>
      <c r="J953" s="862"/>
      <c r="K953" s="862"/>
      <c r="L953" s="24" t="s">
        <v>20282</v>
      </c>
      <c r="M953" s="24"/>
      <c r="N953" s="24"/>
      <c r="O953" s="24"/>
      <c r="P953" s="73" t="s">
        <v>4424</v>
      </c>
      <c r="Q953" s="42" t="s">
        <v>4424</v>
      </c>
      <c r="R953" s="360" t="s">
        <v>2360</v>
      </c>
      <c r="S953" s="94" t="s">
        <v>4424</v>
      </c>
      <c r="T953" s="42" t="s">
        <v>4424</v>
      </c>
      <c r="U953" s="24" t="s">
        <v>2361</v>
      </c>
      <c r="V953" s="24"/>
      <c r="W953" s="24" t="s">
        <v>16619</v>
      </c>
      <c r="X953" s="24" t="s">
        <v>5521</v>
      </c>
      <c r="Y953" s="24" t="s">
        <v>5521</v>
      </c>
      <c r="Z953" s="513" t="s">
        <v>22486</v>
      </c>
      <c r="AA953" s="84">
        <v>10</v>
      </c>
      <c r="AB953" s="70">
        <v>2011</v>
      </c>
      <c r="AC953" s="42" t="s">
        <v>4424</v>
      </c>
      <c r="AD953" s="94">
        <v>6000</v>
      </c>
      <c r="AE953" s="73" t="s">
        <v>2281</v>
      </c>
      <c r="AF953" s="73" t="s">
        <v>4424</v>
      </c>
      <c r="AG953" s="73"/>
      <c r="AH953" s="42" t="s">
        <v>4424</v>
      </c>
      <c r="AI953" s="134" t="s">
        <v>4424</v>
      </c>
      <c r="AJ953" s="73" t="s">
        <v>2359</v>
      </c>
      <c r="AK953" s="57" t="s">
        <v>2360</v>
      </c>
      <c r="AL953" s="73" t="s">
        <v>22170</v>
      </c>
      <c r="AM953" s="73" t="s">
        <v>5749</v>
      </c>
      <c r="AN953" s="73" t="s">
        <v>5749</v>
      </c>
      <c r="AO953" s="73" t="s">
        <v>5749</v>
      </c>
      <c r="AP953" s="92" t="s">
        <v>4424</v>
      </c>
      <c r="AQ953" s="127" t="s">
        <v>4424</v>
      </c>
      <c r="AR953" s="786" t="s">
        <v>4424</v>
      </c>
      <c r="AS953" s="24"/>
      <c r="AT953" s="24"/>
      <c r="AU953" s="24"/>
      <c r="AV953" s="787" t="s">
        <v>4424</v>
      </c>
      <c r="AW953" s="42" t="s">
        <v>4424</v>
      </c>
      <c r="AX953" s="787" t="s">
        <v>4424</v>
      </c>
      <c r="AY953" s="787" t="s">
        <v>4424</v>
      </c>
      <c r="AZ953" s="42" t="s">
        <v>4424</v>
      </c>
      <c r="BA953" s="787" t="s">
        <v>4424</v>
      </c>
      <c r="BB953" s="73" t="s">
        <v>1649</v>
      </c>
      <c r="BC953" s="73" t="s">
        <v>2190</v>
      </c>
      <c r="BD953" s="393">
        <v>40837</v>
      </c>
      <c r="BE953" s="73" t="s">
        <v>3255</v>
      </c>
      <c r="BF953" s="24"/>
      <c r="BG953" s="66"/>
      <c r="BL953" s="1361"/>
    </row>
    <row r="954" spans="1:64" ht="13.5" customHeight="1" x14ac:dyDescent="0.25">
      <c r="A954" s="42">
        <v>950</v>
      </c>
      <c r="B954" s="42" t="s">
        <v>1677</v>
      </c>
      <c r="C954" s="407"/>
      <c r="D954" s="42">
        <v>10293292197</v>
      </c>
      <c r="E954" s="1225">
        <v>4071406</v>
      </c>
      <c r="F954" s="392" t="s">
        <v>3254</v>
      </c>
      <c r="G954" s="73" t="s">
        <v>1692</v>
      </c>
      <c r="H954" s="73" t="s">
        <v>5968</v>
      </c>
      <c r="I954" s="24" t="s">
        <v>3862</v>
      </c>
      <c r="J954" s="862"/>
      <c r="K954" s="862"/>
      <c r="L954" s="24" t="s">
        <v>5969</v>
      </c>
      <c r="M954" s="24"/>
      <c r="N954" s="24"/>
      <c r="O954" s="24"/>
      <c r="P954" s="73" t="s">
        <v>16551</v>
      </c>
      <c r="Q954" s="73"/>
      <c r="R954" s="360">
        <v>29329219</v>
      </c>
      <c r="S954" s="94"/>
      <c r="T954" s="42"/>
      <c r="U954" s="24" t="s">
        <v>5971</v>
      </c>
      <c r="V954" s="24"/>
      <c r="W954" s="24" t="s">
        <v>16628</v>
      </c>
      <c r="X954" s="24" t="s">
        <v>1806</v>
      </c>
      <c r="Y954" s="24" t="s">
        <v>6087</v>
      </c>
      <c r="Z954" s="513">
        <v>40840</v>
      </c>
      <c r="AA954" s="84">
        <v>10</v>
      </c>
      <c r="AB954" s="70">
        <v>2011</v>
      </c>
      <c r="AC954" s="42"/>
      <c r="AD954" s="94">
        <v>3500</v>
      </c>
      <c r="AE954" s="73" t="s">
        <v>2281</v>
      </c>
      <c r="AF954" s="73" t="s">
        <v>4424</v>
      </c>
      <c r="AG954" s="73"/>
      <c r="AH954" s="42"/>
      <c r="AI954" s="134"/>
      <c r="AJ954" s="73" t="s">
        <v>5969</v>
      </c>
      <c r="AK954" s="57">
        <v>29329219</v>
      </c>
      <c r="AL954" s="73" t="s">
        <v>22012</v>
      </c>
      <c r="AM954" s="73" t="s">
        <v>16628</v>
      </c>
      <c r="AN954" s="73" t="s">
        <v>1806</v>
      </c>
      <c r="AO954" s="73" t="s">
        <v>6087</v>
      </c>
      <c r="AP954" s="92" t="s">
        <v>4424</v>
      </c>
      <c r="AQ954" s="127"/>
      <c r="AR954" s="786" t="s">
        <v>16551</v>
      </c>
      <c r="AS954" s="24"/>
      <c r="AT954" s="24"/>
      <c r="AU954" s="24"/>
      <c r="AV954" s="787" t="s">
        <v>4424</v>
      </c>
      <c r="AW954" s="42"/>
      <c r="AX954" s="787" t="s">
        <v>16551</v>
      </c>
      <c r="AY954" s="787" t="s">
        <v>16551</v>
      </c>
      <c r="AZ954" s="42"/>
      <c r="BA954" s="787" t="s">
        <v>16551</v>
      </c>
      <c r="BB954" s="73" t="s">
        <v>5970</v>
      </c>
      <c r="BC954" s="73" t="s">
        <v>2190</v>
      </c>
      <c r="BD954" s="393">
        <v>40840</v>
      </c>
      <c r="BE954" s="73" t="s">
        <v>3255</v>
      </c>
      <c r="BF954" s="24" t="s">
        <v>8588</v>
      </c>
      <c r="BG954" s="66"/>
      <c r="BH954" s="1" t="s">
        <v>8727</v>
      </c>
      <c r="BL954" s="1361"/>
    </row>
    <row r="955" spans="1:64" ht="13.5" customHeight="1" x14ac:dyDescent="0.25">
      <c r="A955" s="42">
        <v>951</v>
      </c>
      <c r="B955" s="42" t="s">
        <v>1677</v>
      </c>
      <c r="C955" s="407"/>
      <c r="D955" s="42">
        <v>10201152467</v>
      </c>
      <c r="E955" s="1225" t="e">
        <v>#N/A</v>
      </c>
      <c r="F955" s="392" t="s">
        <v>3251</v>
      </c>
      <c r="G955" s="73" t="s">
        <v>526</v>
      </c>
      <c r="H955" s="73" t="s">
        <v>5972</v>
      </c>
      <c r="I955" s="24" t="s">
        <v>3862</v>
      </c>
      <c r="J955" s="862"/>
      <c r="K955" s="862"/>
      <c r="L955" s="24" t="s">
        <v>5973</v>
      </c>
      <c r="M955" s="24"/>
      <c r="N955" s="24"/>
      <c r="O955" s="24"/>
      <c r="P955" s="73" t="s">
        <v>16551</v>
      </c>
      <c r="Q955" s="73"/>
      <c r="R955" s="360">
        <v>20115246</v>
      </c>
      <c r="S955" s="94"/>
      <c r="T955" s="42"/>
      <c r="U955" s="24" t="s">
        <v>17160</v>
      </c>
      <c r="V955" s="24"/>
      <c r="W955" s="24" t="s">
        <v>16629</v>
      </c>
      <c r="X955" s="24" t="s">
        <v>3823</v>
      </c>
      <c r="Y955" s="24" t="s">
        <v>4470</v>
      </c>
      <c r="Z955" s="513">
        <v>40840</v>
      </c>
      <c r="AA955" s="84">
        <v>10</v>
      </c>
      <c r="AB955" s="70">
        <v>2011</v>
      </c>
      <c r="AC955" s="42"/>
      <c r="AD955" s="94">
        <v>8000</v>
      </c>
      <c r="AE955" s="73" t="s">
        <v>2281</v>
      </c>
      <c r="AF955" s="73" t="s">
        <v>4424</v>
      </c>
      <c r="AG955" s="73"/>
      <c r="AH955" s="42"/>
      <c r="AI955" s="134"/>
      <c r="AJ955" s="73" t="s">
        <v>5973</v>
      </c>
      <c r="AK955" s="57">
        <v>20115246</v>
      </c>
      <c r="AL955" s="73" t="s">
        <v>22168</v>
      </c>
      <c r="AM955" s="73" t="s">
        <v>16629</v>
      </c>
      <c r="AN955" s="73" t="s">
        <v>3823</v>
      </c>
      <c r="AO955" s="73" t="s">
        <v>4470</v>
      </c>
      <c r="AP955" s="92" t="s">
        <v>4424</v>
      </c>
      <c r="AQ955" s="127"/>
      <c r="AR955" s="786" t="s">
        <v>16551</v>
      </c>
      <c r="AS955" s="24"/>
      <c r="AT955" s="24"/>
      <c r="AU955" s="24"/>
      <c r="AV955" s="787" t="s">
        <v>4424</v>
      </c>
      <c r="AW955" s="42"/>
      <c r="AX955" s="787" t="s">
        <v>16551</v>
      </c>
      <c r="AY955" s="787" t="s">
        <v>16551</v>
      </c>
      <c r="AZ955" s="42"/>
      <c r="BA955" s="787" t="s">
        <v>16551</v>
      </c>
      <c r="BB955" s="73" t="s">
        <v>3470</v>
      </c>
      <c r="BC955" s="73" t="s">
        <v>2190</v>
      </c>
      <c r="BD955" s="393">
        <v>40840</v>
      </c>
      <c r="BE955" s="73" t="s">
        <v>3255</v>
      </c>
      <c r="BF955" s="24"/>
      <c r="BG955" s="66"/>
      <c r="BL955" s="1361"/>
    </row>
    <row r="956" spans="1:64" ht="13.5" customHeight="1" x14ac:dyDescent="0.25">
      <c r="A956" s="42">
        <v>952</v>
      </c>
      <c r="B956" s="42" t="s">
        <v>1677</v>
      </c>
      <c r="C956" s="407"/>
      <c r="D956" s="42">
        <v>10419401019</v>
      </c>
      <c r="E956" s="1225">
        <v>4070876</v>
      </c>
      <c r="F956" s="392" t="s">
        <v>3251</v>
      </c>
      <c r="G956" s="73" t="s">
        <v>526</v>
      </c>
      <c r="H956" s="73" t="s">
        <v>5974</v>
      </c>
      <c r="I956" s="24" t="s">
        <v>6546</v>
      </c>
      <c r="J956" s="862"/>
      <c r="K956" s="862"/>
      <c r="L956" s="24" t="s">
        <v>5975</v>
      </c>
      <c r="M956" s="24"/>
      <c r="N956" s="24"/>
      <c r="O956" s="24"/>
      <c r="P956" s="73" t="s">
        <v>16551</v>
      </c>
      <c r="Q956" s="42" t="s">
        <v>4424</v>
      </c>
      <c r="R956" s="360">
        <v>41940101</v>
      </c>
      <c r="S956" s="94"/>
      <c r="T956" s="42"/>
      <c r="U956" s="24" t="s">
        <v>17535</v>
      </c>
      <c r="V956" s="24"/>
      <c r="W956" s="24" t="s">
        <v>2468</v>
      </c>
      <c r="X956" s="24" t="s">
        <v>3823</v>
      </c>
      <c r="Y956" s="24" t="s">
        <v>4470</v>
      </c>
      <c r="Z956" s="513" t="s">
        <v>22487</v>
      </c>
      <c r="AA956" s="84">
        <v>10</v>
      </c>
      <c r="AB956" s="70">
        <v>2011</v>
      </c>
      <c r="AC956" s="42"/>
      <c r="AD956" s="94">
        <v>5000</v>
      </c>
      <c r="AE956" s="73" t="s">
        <v>2281</v>
      </c>
      <c r="AF956" s="73" t="s">
        <v>4424</v>
      </c>
      <c r="AG956" s="73"/>
      <c r="AH956" s="42"/>
      <c r="AI956" s="134"/>
      <c r="AJ956" s="73" t="s">
        <v>5975</v>
      </c>
      <c r="AK956" s="57" t="s">
        <v>15321</v>
      </c>
      <c r="AL956" s="73" t="s">
        <v>17535</v>
      </c>
      <c r="AM956" s="73" t="s">
        <v>2468</v>
      </c>
      <c r="AN956" s="73" t="s">
        <v>3823</v>
      </c>
      <c r="AO956" s="73" t="s">
        <v>4470</v>
      </c>
      <c r="AP956" s="92" t="s">
        <v>16551</v>
      </c>
      <c r="AQ956" s="127"/>
      <c r="AR956" s="786" t="s">
        <v>16551</v>
      </c>
      <c r="AS956" s="24"/>
      <c r="AT956" s="24"/>
      <c r="AU956" s="24"/>
      <c r="AV956" s="787" t="s">
        <v>4424</v>
      </c>
      <c r="AW956" s="42"/>
      <c r="AX956" s="787" t="s">
        <v>16551</v>
      </c>
      <c r="AY956" s="787" t="s">
        <v>16551</v>
      </c>
      <c r="AZ956" s="42"/>
      <c r="BA956" s="787" t="s">
        <v>16551</v>
      </c>
      <c r="BB956" s="73" t="s">
        <v>3470</v>
      </c>
      <c r="BC956" s="73" t="s">
        <v>2190</v>
      </c>
      <c r="BD956" s="393">
        <v>40840</v>
      </c>
      <c r="BE956" s="73" t="s">
        <v>3255</v>
      </c>
      <c r="BF956" s="24"/>
      <c r="BG956" s="66"/>
      <c r="BL956" s="1361"/>
    </row>
    <row r="957" spans="1:64" ht="13.5" customHeight="1" x14ac:dyDescent="0.25">
      <c r="A957" s="42">
        <v>953</v>
      </c>
      <c r="B957" s="42" t="s">
        <v>1677</v>
      </c>
      <c r="C957" s="407"/>
      <c r="D957" s="42">
        <v>10025555819</v>
      </c>
      <c r="E957" s="1225" t="e">
        <v>#N/A</v>
      </c>
      <c r="F957" s="392" t="s">
        <v>3254</v>
      </c>
      <c r="G957" s="73" t="s">
        <v>4295</v>
      </c>
      <c r="H957" s="73" t="s">
        <v>6651</v>
      </c>
      <c r="I957" s="24" t="s">
        <v>3862</v>
      </c>
      <c r="J957" s="862"/>
      <c r="K957" s="862"/>
      <c r="L957" s="24" t="s">
        <v>6652</v>
      </c>
      <c r="M957" s="24"/>
      <c r="N957" s="24"/>
      <c r="O957" s="24"/>
      <c r="P957" s="73" t="s">
        <v>16551</v>
      </c>
      <c r="Q957" s="73"/>
      <c r="R957" s="409" t="s">
        <v>6653</v>
      </c>
      <c r="S957" s="94"/>
      <c r="T957" s="42"/>
      <c r="U957" s="24" t="s">
        <v>17536</v>
      </c>
      <c r="V957" s="24"/>
      <c r="W957" s="24" t="s">
        <v>16581</v>
      </c>
      <c r="X957" s="24" t="s">
        <v>16579</v>
      </c>
      <c r="Y957" s="24" t="s">
        <v>2821</v>
      </c>
      <c r="Z957" s="513">
        <v>40840</v>
      </c>
      <c r="AA957" s="84">
        <v>10</v>
      </c>
      <c r="AB957" s="70">
        <v>2011</v>
      </c>
      <c r="AC957" s="42"/>
      <c r="AD957" s="94"/>
      <c r="AE957" s="73" t="s">
        <v>2281</v>
      </c>
      <c r="AF957" s="73" t="s">
        <v>4424</v>
      </c>
      <c r="AG957" s="73" t="s">
        <v>4424</v>
      </c>
      <c r="AH957" s="42" t="s">
        <v>4424</v>
      </c>
      <c r="AI957" s="24" t="s">
        <v>4424</v>
      </c>
      <c r="AJ957" s="73" t="s">
        <v>4424</v>
      </c>
      <c r="AK957" s="73" t="s">
        <v>4424</v>
      </c>
      <c r="AL957" s="73" t="s">
        <v>4424</v>
      </c>
      <c r="AM957" s="73" t="s">
        <v>4424</v>
      </c>
      <c r="AN957" s="73" t="s">
        <v>4424</v>
      </c>
      <c r="AO957" s="73" t="s">
        <v>4424</v>
      </c>
      <c r="AP957" s="73" t="s">
        <v>4424</v>
      </c>
      <c r="AQ957" s="127"/>
      <c r="AR957" s="786" t="s">
        <v>16551</v>
      </c>
      <c r="AS957" s="24"/>
      <c r="AT957" s="24"/>
      <c r="AU957" s="24"/>
      <c r="AV957" s="787" t="s">
        <v>4424</v>
      </c>
      <c r="AW957" s="42"/>
      <c r="AX957" s="787" t="s">
        <v>16551</v>
      </c>
      <c r="AY957" s="787" t="s">
        <v>16551</v>
      </c>
      <c r="AZ957" s="42"/>
      <c r="BA957" s="787" t="s">
        <v>16551</v>
      </c>
      <c r="BB957" s="73" t="s">
        <v>6654</v>
      </c>
      <c r="BC957" s="73" t="s">
        <v>2190</v>
      </c>
      <c r="BD957" s="393">
        <v>40840</v>
      </c>
      <c r="BE957" s="73" t="s">
        <v>3255</v>
      </c>
      <c r="BF957" s="24"/>
      <c r="BG957" s="66"/>
      <c r="BL957" s="1361"/>
    </row>
    <row r="958" spans="1:64" ht="13.5" customHeight="1" x14ac:dyDescent="0.25">
      <c r="A958" s="42">
        <v>954</v>
      </c>
      <c r="B958" s="42" t="s">
        <v>1677</v>
      </c>
      <c r="C958" s="407"/>
      <c r="D958" s="42">
        <v>10403657706</v>
      </c>
      <c r="E958" s="1225" t="e">
        <v>#N/A</v>
      </c>
      <c r="F958" s="392" t="s">
        <v>3251</v>
      </c>
      <c r="G958" s="73" t="s">
        <v>526</v>
      </c>
      <c r="H958" s="73" t="s">
        <v>5976</v>
      </c>
      <c r="I958" s="24" t="s">
        <v>3862</v>
      </c>
      <c r="J958" s="862"/>
      <c r="K958" s="862"/>
      <c r="L958" s="24" t="s">
        <v>5977</v>
      </c>
      <c r="M958" s="24"/>
      <c r="N958" s="24"/>
      <c r="O958" s="24"/>
      <c r="P958" s="73" t="s">
        <v>16551</v>
      </c>
      <c r="Q958" s="73"/>
      <c r="R958" s="360">
        <v>40365770</v>
      </c>
      <c r="S958" s="94"/>
      <c r="T958" s="42"/>
      <c r="U958" s="24" t="s">
        <v>5979</v>
      </c>
      <c r="V958" s="24"/>
      <c r="W958" s="24" t="s">
        <v>16580</v>
      </c>
      <c r="X958" s="24" t="s">
        <v>16580</v>
      </c>
      <c r="Y958" s="24" t="s">
        <v>4136</v>
      </c>
      <c r="Z958" s="513">
        <v>40841</v>
      </c>
      <c r="AA958" s="84">
        <v>10</v>
      </c>
      <c r="AB958" s="70">
        <v>2011</v>
      </c>
      <c r="AC958" s="42"/>
      <c r="AD958" s="94">
        <v>15000</v>
      </c>
      <c r="AE958" s="73" t="s">
        <v>2281</v>
      </c>
      <c r="AF958" s="73" t="s">
        <v>4424</v>
      </c>
      <c r="AG958" s="73"/>
      <c r="AH958" s="42"/>
      <c r="AI958" s="134"/>
      <c r="AJ958" s="73" t="s">
        <v>5977</v>
      </c>
      <c r="AK958" s="57">
        <v>40365770</v>
      </c>
      <c r="AL958" s="73" t="s">
        <v>22167</v>
      </c>
      <c r="AM958" s="73" t="s">
        <v>16580</v>
      </c>
      <c r="AN958" s="73" t="s">
        <v>16580</v>
      </c>
      <c r="AO958" s="73" t="s">
        <v>4136</v>
      </c>
      <c r="AP958" s="92" t="s">
        <v>16551</v>
      </c>
      <c r="AQ958" s="127"/>
      <c r="AR958" s="786" t="s">
        <v>16551</v>
      </c>
      <c r="AS958" s="24"/>
      <c r="AT958" s="24"/>
      <c r="AU958" s="24"/>
      <c r="AV958" s="787" t="s">
        <v>4424</v>
      </c>
      <c r="AW958" s="42"/>
      <c r="AX958" s="787" t="s">
        <v>16551</v>
      </c>
      <c r="AY958" s="787" t="s">
        <v>16551</v>
      </c>
      <c r="AZ958" s="42"/>
      <c r="BA958" s="787" t="s">
        <v>16551</v>
      </c>
      <c r="BB958" s="73" t="s">
        <v>3393</v>
      </c>
      <c r="BC958" s="73" t="s">
        <v>1284</v>
      </c>
      <c r="BD958" s="393">
        <v>40841</v>
      </c>
      <c r="BE958" s="73" t="s">
        <v>3255</v>
      </c>
      <c r="BF958" s="24"/>
      <c r="BG958" s="66"/>
      <c r="BL958" s="1361"/>
    </row>
    <row r="959" spans="1:64" ht="13.5" customHeight="1" x14ac:dyDescent="0.25">
      <c r="A959" s="42">
        <v>955</v>
      </c>
      <c r="B959" s="42" t="s">
        <v>1677</v>
      </c>
      <c r="C959" s="407"/>
      <c r="D959" s="42">
        <v>20571187842</v>
      </c>
      <c r="E959" s="1225">
        <v>4072229</v>
      </c>
      <c r="F959" s="392" t="s">
        <v>3252</v>
      </c>
      <c r="G959" s="73" t="s">
        <v>1692</v>
      </c>
      <c r="H959" s="73" t="s">
        <v>14477</v>
      </c>
      <c r="I959" s="24" t="s">
        <v>15651</v>
      </c>
      <c r="J959" s="862"/>
      <c r="K959" s="862"/>
      <c r="L959" s="24" t="s">
        <v>5980</v>
      </c>
      <c r="M959" s="24"/>
      <c r="N959" s="24"/>
      <c r="O959" s="24"/>
      <c r="P959" s="73" t="s">
        <v>16551</v>
      </c>
      <c r="Q959" s="73" t="s">
        <v>6194</v>
      </c>
      <c r="R959" s="360">
        <v>43497449</v>
      </c>
      <c r="S959" s="94"/>
      <c r="T959" s="42"/>
      <c r="U959" s="24" t="s">
        <v>18658</v>
      </c>
      <c r="V959" s="24" t="s">
        <v>18658</v>
      </c>
      <c r="W959" s="24" t="s">
        <v>1836</v>
      </c>
      <c r="X959" s="24" t="s">
        <v>1836</v>
      </c>
      <c r="Y959" s="24" t="s">
        <v>5521</v>
      </c>
      <c r="Z959" s="513">
        <v>40841</v>
      </c>
      <c r="AA959" s="84">
        <v>10</v>
      </c>
      <c r="AB959" s="70">
        <v>2011</v>
      </c>
      <c r="AC959" s="42"/>
      <c r="AD959" s="94">
        <v>3500</v>
      </c>
      <c r="AE959" s="73" t="s">
        <v>4002</v>
      </c>
      <c r="AF959" s="73" t="s">
        <v>4424</v>
      </c>
      <c r="AG959" s="73"/>
      <c r="AH959" s="57" t="s">
        <v>22372</v>
      </c>
      <c r="AI959" s="134" t="s">
        <v>1836</v>
      </c>
      <c r="AJ959" s="73" t="s">
        <v>5980</v>
      </c>
      <c r="AK959" s="57">
        <v>43497449</v>
      </c>
      <c r="AL959" s="73" t="s">
        <v>22166</v>
      </c>
      <c r="AM959" s="73" t="s">
        <v>1836</v>
      </c>
      <c r="AN959" s="73" t="s">
        <v>1836</v>
      </c>
      <c r="AO959" s="73" t="s">
        <v>5521</v>
      </c>
      <c r="AP959" s="92" t="s">
        <v>16551</v>
      </c>
      <c r="AQ959" s="127"/>
      <c r="AR959" s="786" t="s">
        <v>16551</v>
      </c>
      <c r="AS959" s="24"/>
      <c r="AT959" s="24"/>
      <c r="AU959" s="24"/>
      <c r="AV959" s="787" t="s">
        <v>4424</v>
      </c>
      <c r="AW959" s="42"/>
      <c r="AX959" s="787" t="s">
        <v>16551</v>
      </c>
      <c r="AY959" s="787" t="s">
        <v>16551</v>
      </c>
      <c r="AZ959" s="42"/>
      <c r="BA959" s="787" t="s">
        <v>16551</v>
      </c>
      <c r="BB959" s="73" t="s">
        <v>5346</v>
      </c>
      <c r="BC959" s="73" t="s">
        <v>2190</v>
      </c>
      <c r="BD959" s="393">
        <v>40841</v>
      </c>
      <c r="BE959" s="73" t="s">
        <v>3255</v>
      </c>
      <c r="BF959" s="24"/>
      <c r="BG959" s="66"/>
      <c r="BL959" s="1361"/>
    </row>
    <row r="960" spans="1:64" ht="13.5" customHeight="1" x14ac:dyDescent="0.25">
      <c r="A960" s="42">
        <v>956</v>
      </c>
      <c r="B960" s="42" t="s">
        <v>1677</v>
      </c>
      <c r="C960" s="407"/>
      <c r="D960" s="42">
        <v>10223131153</v>
      </c>
      <c r="E960" s="1225">
        <v>4072230</v>
      </c>
      <c r="F960" s="392" t="s">
        <v>3251</v>
      </c>
      <c r="G960" s="73" t="s">
        <v>5222</v>
      </c>
      <c r="H960" s="73" t="s">
        <v>421</v>
      </c>
      <c r="I960" s="24" t="s">
        <v>3862</v>
      </c>
      <c r="J960" s="862"/>
      <c r="K960" s="862"/>
      <c r="L960" s="24" t="s">
        <v>422</v>
      </c>
      <c r="M960" s="24"/>
      <c r="N960" s="24"/>
      <c r="O960" s="24"/>
      <c r="P960" s="73" t="s">
        <v>16551</v>
      </c>
      <c r="Q960" s="73"/>
      <c r="R960" s="360">
        <v>22313115</v>
      </c>
      <c r="S960" s="94"/>
      <c r="T960" s="42"/>
      <c r="U960" s="24" t="s">
        <v>19844</v>
      </c>
      <c r="V960" s="24"/>
      <c r="W960" s="24" t="s">
        <v>16630</v>
      </c>
      <c r="X960" s="24" t="s">
        <v>666</v>
      </c>
      <c r="Y960" s="24" t="s">
        <v>265</v>
      </c>
      <c r="Z960" s="513">
        <v>40844</v>
      </c>
      <c r="AA960" s="84">
        <v>10</v>
      </c>
      <c r="AB960" s="70">
        <v>2011</v>
      </c>
      <c r="AC960" s="42"/>
      <c r="AD960" s="94"/>
      <c r="AE960" s="73" t="s">
        <v>2281</v>
      </c>
      <c r="AF960" s="73" t="s">
        <v>4424</v>
      </c>
      <c r="AG960" s="73"/>
      <c r="AH960" s="42"/>
      <c r="AI960" s="134"/>
      <c r="AJ960" s="73" t="s">
        <v>422</v>
      </c>
      <c r="AK960" s="57">
        <v>22313115</v>
      </c>
      <c r="AL960" s="73" t="s">
        <v>22165</v>
      </c>
      <c r="AM960" s="73" t="s">
        <v>16630</v>
      </c>
      <c r="AN960" s="73" t="s">
        <v>666</v>
      </c>
      <c r="AO960" s="73" t="s">
        <v>265</v>
      </c>
      <c r="AP960" s="92" t="s">
        <v>16551</v>
      </c>
      <c r="AQ960" s="127"/>
      <c r="AR960" s="786" t="s">
        <v>16551</v>
      </c>
      <c r="AS960" s="24"/>
      <c r="AT960" s="24"/>
      <c r="AU960" s="24"/>
      <c r="AV960" s="787" t="s">
        <v>4424</v>
      </c>
      <c r="AW960" s="42"/>
      <c r="AX960" s="787" t="s">
        <v>16551</v>
      </c>
      <c r="AY960" s="787" t="s">
        <v>16551</v>
      </c>
      <c r="AZ960" s="42"/>
      <c r="BA960" s="787" t="s">
        <v>16551</v>
      </c>
      <c r="BB960" s="73" t="s">
        <v>424</v>
      </c>
      <c r="BC960" s="73" t="s">
        <v>2190</v>
      </c>
      <c r="BD960" s="393">
        <v>40844</v>
      </c>
      <c r="BE960" s="73" t="s">
        <v>3255</v>
      </c>
      <c r="BF960" s="24"/>
      <c r="BG960" s="66"/>
      <c r="BL960" s="1361"/>
    </row>
    <row r="961" spans="1:64" ht="13.5" customHeight="1" x14ac:dyDescent="0.25">
      <c r="A961" s="42">
        <v>957</v>
      </c>
      <c r="B961" s="42" t="s">
        <v>1677</v>
      </c>
      <c r="C961" s="407"/>
      <c r="D961" s="42">
        <v>20525991301</v>
      </c>
      <c r="E961" s="1225">
        <v>4072571</v>
      </c>
      <c r="F961" s="392" t="s">
        <v>3253</v>
      </c>
      <c r="G961" s="73" t="s">
        <v>526</v>
      </c>
      <c r="H961" s="73" t="s">
        <v>20709</v>
      </c>
      <c r="I961" s="24" t="s">
        <v>15651</v>
      </c>
      <c r="J961" s="862"/>
      <c r="K961" s="862"/>
      <c r="L961" s="24" t="s">
        <v>440</v>
      </c>
      <c r="M961" s="24"/>
      <c r="N961" s="24"/>
      <c r="O961" s="24"/>
      <c r="P961" s="73" t="s">
        <v>16551</v>
      </c>
      <c r="Q961" s="73" t="s">
        <v>6194</v>
      </c>
      <c r="R961" s="360" t="s">
        <v>14700</v>
      </c>
      <c r="S961" s="94"/>
      <c r="T961" s="42"/>
      <c r="U961" s="24" t="s">
        <v>19845</v>
      </c>
      <c r="V961" s="24"/>
      <c r="W961" s="24" t="s">
        <v>16631</v>
      </c>
      <c r="X961" s="24" t="s">
        <v>5749</v>
      </c>
      <c r="Y961" s="24" t="s">
        <v>5749</v>
      </c>
      <c r="Z961" s="513">
        <v>40849</v>
      </c>
      <c r="AA961" s="84">
        <v>11</v>
      </c>
      <c r="AB961" s="70">
        <v>2011</v>
      </c>
      <c r="AC961" s="42"/>
      <c r="AD961" s="94">
        <v>10000</v>
      </c>
      <c r="AE961" s="73" t="s">
        <v>4002</v>
      </c>
      <c r="AF961" s="73" t="s">
        <v>4424</v>
      </c>
      <c r="AG961" s="73"/>
      <c r="AH961" s="57">
        <v>11089615</v>
      </c>
      <c r="AI961" s="134" t="s">
        <v>5749</v>
      </c>
      <c r="AJ961" s="73" t="s">
        <v>440</v>
      </c>
      <c r="AK961" s="57" t="s">
        <v>14700</v>
      </c>
      <c r="AL961" s="73" t="s">
        <v>22164</v>
      </c>
      <c r="AM961" s="73" t="s">
        <v>1881</v>
      </c>
      <c r="AN961" s="73" t="s">
        <v>5749</v>
      </c>
      <c r="AO961" s="73" t="s">
        <v>5749</v>
      </c>
      <c r="AP961" s="92" t="s">
        <v>16551</v>
      </c>
      <c r="AQ961" s="127"/>
      <c r="AR961" s="786" t="s">
        <v>16551</v>
      </c>
      <c r="AS961" s="24"/>
      <c r="AT961" s="24"/>
      <c r="AU961" s="24"/>
      <c r="AV961" s="787" t="s">
        <v>4424</v>
      </c>
      <c r="AW961" s="42"/>
      <c r="AX961" s="787" t="s">
        <v>16551</v>
      </c>
      <c r="AY961" s="787" t="s">
        <v>16551</v>
      </c>
      <c r="AZ961" s="42"/>
      <c r="BA961" s="787" t="s">
        <v>16551</v>
      </c>
      <c r="BB961" s="73" t="s">
        <v>482</v>
      </c>
      <c r="BC961" s="73" t="s">
        <v>2190</v>
      </c>
      <c r="BD961" s="393">
        <v>40849</v>
      </c>
      <c r="BE961" s="73" t="s">
        <v>3255</v>
      </c>
      <c r="BF961" s="24"/>
      <c r="BG961" s="66"/>
      <c r="BL961" s="1361"/>
    </row>
    <row r="962" spans="1:64" ht="13.5" customHeight="1" x14ac:dyDescent="0.25">
      <c r="A962" s="42">
        <v>958</v>
      </c>
      <c r="B962" s="42" t="s">
        <v>1677</v>
      </c>
      <c r="C962" s="407"/>
      <c r="D962" s="42">
        <v>20514300691</v>
      </c>
      <c r="E962" s="1225" t="e">
        <v>#N/A</v>
      </c>
      <c r="F962" s="392" t="s">
        <v>3252</v>
      </c>
      <c r="G962" s="73" t="s">
        <v>526</v>
      </c>
      <c r="H962" s="73" t="s">
        <v>20632</v>
      </c>
      <c r="I962" s="24" t="s">
        <v>3862</v>
      </c>
      <c r="J962" s="862"/>
      <c r="K962" s="862"/>
      <c r="L962" s="24" t="s">
        <v>445</v>
      </c>
      <c r="M962" s="24"/>
      <c r="N962" s="24"/>
      <c r="O962" s="24"/>
      <c r="P962" s="73" t="s">
        <v>4424</v>
      </c>
      <c r="Q962" s="73" t="s">
        <v>3303</v>
      </c>
      <c r="R962" s="360" t="s">
        <v>18305</v>
      </c>
      <c r="S962" s="94"/>
      <c r="T962" s="42"/>
      <c r="U962" s="24" t="s">
        <v>19846</v>
      </c>
      <c r="V962" s="24"/>
      <c r="W962" s="24" t="s">
        <v>4254</v>
      </c>
      <c r="X962" s="24" t="s">
        <v>5521</v>
      </c>
      <c r="Y962" s="24" t="s">
        <v>5521</v>
      </c>
      <c r="Z962" s="513">
        <v>40849</v>
      </c>
      <c r="AA962" s="84">
        <v>11</v>
      </c>
      <c r="AB962" s="70">
        <v>2011</v>
      </c>
      <c r="AC962" s="410"/>
      <c r="AD962" s="94">
        <v>25000</v>
      </c>
      <c r="AE962" s="73" t="s">
        <v>4002</v>
      </c>
      <c r="AF962" s="73" t="s">
        <v>4424</v>
      </c>
      <c r="AG962" s="73"/>
      <c r="AH962" s="57">
        <v>11939914</v>
      </c>
      <c r="AI962" s="24" t="s">
        <v>5521</v>
      </c>
      <c r="AJ962" s="73" t="s">
        <v>445</v>
      </c>
      <c r="AK962" s="57" t="s">
        <v>18305</v>
      </c>
      <c r="AL962" s="73" t="s">
        <v>22163</v>
      </c>
      <c r="AM962" s="73" t="s">
        <v>4254</v>
      </c>
      <c r="AN962" s="73" t="s">
        <v>5521</v>
      </c>
      <c r="AO962" s="73" t="s">
        <v>5521</v>
      </c>
      <c r="AP962" s="92" t="s">
        <v>17239</v>
      </c>
      <c r="AQ962" s="127" t="s">
        <v>22420</v>
      </c>
      <c r="AR962" s="73" t="s">
        <v>22163</v>
      </c>
      <c r="AS962" s="73" t="s">
        <v>4254</v>
      </c>
      <c r="AT962" s="73" t="s">
        <v>5521</v>
      </c>
      <c r="AU962" s="73" t="s">
        <v>5521</v>
      </c>
      <c r="AV962" s="787" t="s">
        <v>4424</v>
      </c>
      <c r="AW962" s="42"/>
      <c r="AX962" s="787" t="s">
        <v>16551</v>
      </c>
      <c r="AY962" s="787" t="s">
        <v>16551</v>
      </c>
      <c r="AZ962" s="42"/>
      <c r="BA962" s="787" t="s">
        <v>16551</v>
      </c>
      <c r="BB962" s="73" t="s">
        <v>442</v>
      </c>
      <c r="BC962" s="73" t="s">
        <v>2190</v>
      </c>
      <c r="BD962" s="393">
        <v>40849</v>
      </c>
      <c r="BE962" s="73" t="s">
        <v>3255</v>
      </c>
      <c r="BF962" s="24"/>
      <c r="BG962" s="66"/>
      <c r="BL962" s="1361"/>
    </row>
    <row r="963" spans="1:64" ht="13.5" customHeight="1" x14ac:dyDescent="0.25">
      <c r="A963" s="42">
        <v>959</v>
      </c>
      <c r="B963" s="42" t="s">
        <v>1677</v>
      </c>
      <c r="C963" s="407"/>
      <c r="D963" s="42">
        <v>20486027038</v>
      </c>
      <c r="E963" s="1225">
        <v>4072578</v>
      </c>
      <c r="F963" s="392" t="s">
        <v>3251</v>
      </c>
      <c r="G963" s="73" t="s">
        <v>526</v>
      </c>
      <c r="H963" s="73" t="s">
        <v>20710</v>
      </c>
      <c r="I963" s="24" t="s">
        <v>15651</v>
      </c>
      <c r="J963" s="862"/>
      <c r="K963" s="862"/>
      <c r="L963" s="24" t="s">
        <v>450</v>
      </c>
      <c r="M963" s="24"/>
      <c r="N963" s="24"/>
      <c r="O963" s="24"/>
      <c r="P963" s="73" t="s">
        <v>16551</v>
      </c>
      <c r="Q963" s="73" t="s">
        <v>3303</v>
      </c>
      <c r="R963" s="360">
        <v>20040899</v>
      </c>
      <c r="S963" s="94"/>
      <c r="T963" s="42"/>
      <c r="U963" s="24" t="s">
        <v>451</v>
      </c>
      <c r="V963" s="24"/>
      <c r="W963" s="24" t="s">
        <v>4630</v>
      </c>
      <c r="X963" s="24" t="s">
        <v>5521</v>
      </c>
      <c r="Y963" s="24" t="s">
        <v>5521</v>
      </c>
      <c r="Z963" s="513">
        <v>40850</v>
      </c>
      <c r="AA963" s="84">
        <v>11</v>
      </c>
      <c r="AB963" s="70">
        <v>2011</v>
      </c>
      <c r="AC963" s="42"/>
      <c r="AD963" s="94">
        <v>10000</v>
      </c>
      <c r="AE963" s="73" t="s">
        <v>4002</v>
      </c>
      <c r="AF963" s="73" t="s">
        <v>4424</v>
      </c>
      <c r="AG963" s="73"/>
      <c r="AH963" s="57">
        <v>11010064</v>
      </c>
      <c r="AI963" s="24" t="s">
        <v>5521</v>
      </c>
      <c r="AJ963" s="73" t="s">
        <v>16742</v>
      </c>
      <c r="AK963" s="57" t="s">
        <v>19405</v>
      </c>
      <c r="AL963" s="73" t="s">
        <v>22162</v>
      </c>
      <c r="AM963" s="73" t="s">
        <v>1304</v>
      </c>
      <c r="AN963" s="73" t="s">
        <v>3306</v>
      </c>
      <c r="AO963" s="73" t="s">
        <v>5521</v>
      </c>
      <c r="AP963" s="92" t="s">
        <v>17240</v>
      </c>
      <c r="AQ963" s="127" t="s">
        <v>19406</v>
      </c>
      <c r="AR963" s="73" t="s">
        <v>22162</v>
      </c>
      <c r="AS963" s="73" t="s">
        <v>1304</v>
      </c>
      <c r="AT963" s="73" t="s">
        <v>3306</v>
      </c>
      <c r="AU963" s="73" t="s">
        <v>5521</v>
      </c>
      <c r="AV963" s="787" t="s">
        <v>4424</v>
      </c>
      <c r="AW963" s="42"/>
      <c r="AX963" s="787" t="s">
        <v>16551</v>
      </c>
      <c r="AY963" s="787" t="s">
        <v>16551</v>
      </c>
      <c r="AZ963" s="42"/>
      <c r="BA963" s="787" t="s">
        <v>16551</v>
      </c>
      <c r="BB963" s="73" t="s">
        <v>1393</v>
      </c>
      <c r="BC963" s="73" t="s">
        <v>2190</v>
      </c>
      <c r="BD963" s="393">
        <v>40850</v>
      </c>
      <c r="BE963" s="73" t="s">
        <v>3255</v>
      </c>
      <c r="BF963" s="24"/>
      <c r="BG963" s="66"/>
      <c r="BL963" s="1361"/>
    </row>
    <row r="964" spans="1:64" ht="13.5" customHeight="1" x14ac:dyDescent="0.25">
      <c r="A964" s="42">
        <v>960</v>
      </c>
      <c r="B964" s="42" t="s">
        <v>1677</v>
      </c>
      <c r="C964" s="407"/>
      <c r="D964" s="42">
        <v>20528495941</v>
      </c>
      <c r="E964" s="1225">
        <v>4071213</v>
      </c>
      <c r="F964" s="392" t="s">
        <v>3251</v>
      </c>
      <c r="G964" s="73" t="s">
        <v>526</v>
      </c>
      <c r="H964" s="73" t="s">
        <v>20711</v>
      </c>
      <c r="I964" s="24" t="s">
        <v>15651</v>
      </c>
      <c r="J964" s="862"/>
      <c r="K964" s="862"/>
      <c r="L964" s="24" t="s">
        <v>476</v>
      </c>
      <c r="M964" s="24"/>
      <c r="N964" s="24"/>
      <c r="O964" s="24"/>
      <c r="P964" s="73" t="s">
        <v>16551</v>
      </c>
      <c r="Q964" s="73" t="s">
        <v>3303</v>
      </c>
      <c r="R964" s="360" t="s">
        <v>18306</v>
      </c>
      <c r="S964" s="94"/>
      <c r="T964" s="42"/>
      <c r="U964" s="24" t="s">
        <v>478</v>
      </c>
      <c r="V964" s="24"/>
      <c r="W964" s="24" t="s">
        <v>1278</v>
      </c>
      <c r="X964" s="24" t="s">
        <v>6111</v>
      </c>
      <c r="Y964" s="24" t="s">
        <v>4134</v>
      </c>
      <c r="Z964" s="513">
        <v>40851</v>
      </c>
      <c r="AA964" s="84">
        <v>11</v>
      </c>
      <c r="AB964" s="70">
        <v>2011</v>
      </c>
      <c r="AC964" s="42"/>
      <c r="AD964" s="94">
        <v>30000</v>
      </c>
      <c r="AE964" s="73" t="s">
        <v>4002</v>
      </c>
      <c r="AF964" s="73" t="s">
        <v>4424</v>
      </c>
      <c r="AG964" s="73"/>
      <c r="AH964" s="57">
        <v>11043732</v>
      </c>
      <c r="AI964" s="134" t="s">
        <v>1278</v>
      </c>
      <c r="AJ964" s="73" t="s">
        <v>476</v>
      </c>
      <c r="AK964" s="57" t="s">
        <v>18306</v>
      </c>
      <c r="AL964" s="73" t="s">
        <v>22161</v>
      </c>
      <c r="AM964" s="73" t="s">
        <v>1278</v>
      </c>
      <c r="AN964" s="73" t="s">
        <v>6111</v>
      </c>
      <c r="AO964" s="73" t="s">
        <v>4134</v>
      </c>
      <c r="AP964" s="92" t="s">
        <v>17241</v>
      </c>
      <c r="AQ964" s="127" t="s">
        <v>22421</v>
      </c>
      <c r="AR964" s="73" t="s">
        <v>22161</v>
      </c>
      <c r="AS964" s="73" t="s">
        <v>1278</v>
      </c>
      <c r="AT964" s="73" t="s">
        <v>6111</v>
      </c>
      <c r="AU964" s="73" t="s">
        <v>4134</v>
      </c>
      <c r="AV964" s="787" t="s">
        <v>4424</v>
      </c>
      <c r="AW964" s="42"/>
      <c r="AX964" s="787" t="s">
        <v>16551</v>
      </c>
      <c r="AY964" s="787" t="s">
        <v>16551</v>
      </c>
      <c r="AZ964" s="42"/>
      <c r="BA964" s="787" t="s">
        <v>16551</v>
      </c>
      <c r="BB964" s="73" t="s">
        <v>477</v>
      </c>
      <c r="BC964" s="73" t="s">
        <v>2190</v>
      </c>
      <c r="BD964" s="393">
        <v>40851</v>
      </c>
      <c r="BE964" s="73" t="s">
        <v>3255</v>
      </c>
      <c r="BF964" s="24"/>
      <c r="BG964" s="66"/>
      <c r="BL964" s="1361"/>
    </row>
    <row r="965" spans="1:64" ht="13.5" customHeight="1" x14ac:dyDescent="0.25">
      <c r="A965" s="42">
        <v>961</v>
      </c>
      <c r="B965" s="42" t="s">
        <v>1677</v>
      </c>
      <c r="C965" s="407"/>
      <c r="D965" s="42">
        <v>10178397813</v>
      </c>
      <c r="E965" s="1225">
        <v>4070877</v>
      </c>
      <c r="F965" s="392" t="s">
        <v>3253</v>
      </c>
      <c r="G965" s="73" t="s">
        <v>526</v>
      </c>
      <c r="H965" s="73" t="s">
        <v>479</v>
      </c>
      <c r="I965" s="24" t="s">
        <v>15651</v>
      </c>
      <c r="J965" s="862"/>
      <c r="K965" s="862"/>
      <c r="L965" s="24" t="s">
        <v>480</v>
      </c>
      <c r="M965" s="24"/>
      <c r="N965" s="24"/>
      <c r="O965" s="24"/>
      <c r="P965" s="73" t="s">
        <v>16551</v>
      </c>
      <c r="Q965" s="73"/>
      <c r="R965" s="360">
        <v>17839781</v>
      </c>
      <c r="S965" s="94"/>
      <c r="T965" s="42"/>
      <c r="U965" s="24" t="s">
        <v>17537</v>
      </c>
      <c r="V965" s="24"/>
      <c r="W965" s="24" t="s">
        <v>3630</v>
      </c>
      <c r="X965" s="24" t="s">
        <v>3630</v>
      </c>
      <c r="Y965" s="24" t="s">
        <v>4475</v>
      </c>
      <c r="Z965" s="513">
        <v>40851</v>
      </c>
      <c r="AA965" s="84">
        <v>11</v>
      </c>
      <c r="AB965" s="70">
        <v>2011</v>
      </c>
      <c r="AC965" s="42"/>
      <c r="AD965" s="94">
        <v>13250</v>
      </c>
      <c r="AE965" s="73" t="s">
        <v>2281</v>
      </c>
      <c r="AF965" s="73" t="s">
        <v>4424</v>
      </c>
      <c r="AG965" s="73"/>
      <c r="AH965" s="42"/>
      <c r="AI965" s="134"/>
      <c r="AJ965" s="73" t="s">
        <v>480</v>
      </c>
      <c r="AK965" s="57">
        <v>17839781</v>
      </c>
      <c r="AL965" s="73" t="s">
        <v>22340</v>
      </c>
      <c r="AM965" s="73" t="s">
        <v>3630</v>
      </c>
      <c r="AN965" s="73" t="s">
        <v>3630</v>
      </c>
      <c r="AO965" s="73" t="s">
        <v>4475</v>
      </c>
      <c r="AP965" s="92" t="s">
        <v>16551</v>
      </c>
      <c r="AQ965" s="127"/>
      <c r="AR965" s="786" t="s">
        <v>16551</v>
      </c>
      <c r="AS965" s="24"/>
      <c r="AT965" s="24"/>
      <c r="AU965" s="24"/>
      <c r="AV965" s="787" t="s">
        <v>4424</v>
      </c>
      <c r="AW965" s="42"/>
      <c r="AX965" s="787" t="s">
        <v>16551</v>
      </c>
      <c r="AY965" s="787" t="s">
        <v>16551</v>
      </c>
      <c r="AZ965" s="42"/>
      <c r="BA965" s="787" t="s">
        <v>16551</v>
      </c>
      <c r="BB965" s="73" t="s">
        <v>481</v>
      </c>
      <c r="BC965" s="73" t="s">
        <v>2190</v>
      </c>
      <c r="BD965" s="393">
        <v>40851</v>
      </c>
      <c r="BE965" s="73" t="s">
        <v>3255</v>
      </c>
      <c r="BF965" s="24"/>
      <c r="BG965" s="66"/>
      <c r="BL965" s="1361"/>
    </row>
    <row r="966" spans="1:64" ht="13.5" customHeight="1" x14ac:dyDescent="0.25">
      <c r="A966" s="42">
        <v>962</v>
      </c>
      <c r="B966" s="42" t="s">
        <v>4255</v>
      </c>
      <c r="C966" s="407"/>
      <c r="D966" s="42">
        <v>20479003361</v>
      </c>
      <c r="E966" s="1225">
        <v>4072231</v>
      </c>
      <c r="F966" s="392" t="s">
        <v>5521</v>
      </c>
      <c r="G966" s="73" t="s">
        <v>526</v>
      </c>
      <c r="H966" s="73" t="s">
        <v>15303</v>
      </c>
      <c r="I966" s="669" t="s">
        <v>15197</v>
      </c>
      <c r="J966" s="862" t="s">
        <v>18728</v>
      </c>
      <c r="K966" s="862"/>
      <c r="L966" s="24" t="s">
        <v>6215</v>
      </c>
      <c r="M966" s="24"/>
      <c r="N966" s="24"/>
      <c r="O966" s="24"/>
      <c r="P966" s="73" t="s">
        <v>4424</v>
      </c>
      <c r="Q966" s="73" t="s">
        <v>3303</v>
      </c>
      <c r="R966" s="360">
        <v>41664594</v>
      </c>
      <c r="S966" s="94"/>
      <c r="T966" s="42"/>
      <c r="U966" s="24" t="s">
        <v>17538</v>
      </c>
      <c r="V966" s="24"/>
      <c r="W966" s="24" t="s">
        <v>3387</v>
      </c>
      <c r="X966" s="24" t="s">
        <v>5521</v>
      </c>
      <c r="Y966" s="24" t="s">
        <v>5521</v>
      </c>
      <c r="Z966" s="513" t="s">
        <v>6216</v>
      </c>
      <c r="AA966" s="84">
        <v>11</v>
      </c>
      <c r="AB966" s="70">
        <v>2011</v>
      </c>
      <c r="AC966" s="42"/>
      <c r="AD966" s="94">
        <v>68250</v>
      </c>
      <c r="AE966" s="73" t="s">
        <v>4002</v>
      </c>
      <c r="AF966" s="73" t="s">
        <v>4424</v>
      </c>
      <c r="AG966" s="73"/>
      <c r="AH966" s="57">
        <v>12238798</v>
      </c>
      <c r="AI966" s="24" t="s">
        <v>5521</v>
      </c>
      <c r="AJ966" s="73" t="s">
        <v>116</v>
      </c>
      <c r="AK966" s="57" t="s">
        <v>6217</v>
      </c>
      <c r="AL966" s="73" t="s">
        <v>22341</v>
      </c>
      <c r="AM966" s="73" t="s">
        <v>4629</v>
      </c>
      <c r="AN966" s="73" t="s">
        <v>5521</v>
      </c>
      <c r="AO966" s="73" t="s">
        <v>5521</v>
      </c>
      <c r="AP966" s="92" t="s">
        <v>16551</v>
      </c>
      <c r="AQ966" s="127"/>
      <c r="AR966" s="786" t="s">
        <v>16551</v>
      </c>
      <c r="AS966" s="24"/>
      <c r="AT966" s="24"/>
      <c r="AU966" s="24"/>
      <c r="AV966" s="787" t="s">
        <v>4424</v>
      </c>
      <c r="AW966" s="42"/>
      <c r="AX966" s="787" t="s">
        <v>16551</v>
      </c>
      <c r="AY966" s="787" t="s">
        <v>16551</v>
      </c>
      <c r="AZ966" s="42"/>
      <c r="BA966" s="787" t="s">
        <v>16551</v>
      </c>
      <c r="BB966" s="73" t="s">
        <v>442</v>
      </c>
      <c r="BC966" s="73" t="s">
        <v>2190</v>
      </c>
      <c r="BD966" s="393">
        <v>40855</v>
      </c>
      <c r="BE966" s="73" t="s">
        <v>3255</v>
      </c>
      <c r="BF966" s="24"/>
      <c r="BG966" s="66"/>
      <c r="BL966" s="1361"/>
    </row>
    <row r="967" spans="1:64" ht="13.5" customHeight="1" x14ac:dyDescent="0.25">
      <c r="A967" s="42">
        <v>963</v>
      </c>
      <c r="B967" s="42" t="s">
        <v>4255</v>
      </c>
      <c r="C967" s="407"/>
      <c r="D967" s="42">
        <v>20480337841</v>
      </c>
      <c r="E967" s="1225">
        <v>4072223</v>
      </c>
      <c r="F967" s="392" t="s">
        <v>3253</v>
      </c>
      <c r="G967" s="73" t="s">
        <v>1505</v>
      </c>
      <c r="H967" s="73" t="s">
        <v>6459</v>
      </c>
      <c r="I967" s="24" t="s">
        <v>15651</v>
      </c>
      <c r="J967" s="862"/>
      <c r="K967" s="862"/>
      <c r="L967" s="24" t="s">
        <v>608</v>
      </c>
      <c r="M967" s="24"/>
      <c r="N967" s="24"/>
      <c r="O967" s="24"/>
      <c r="P967" s="73" t="s">
        <v>16551</v>
      </c>
      <c r="Q967" s="73" t="s">
        <v>3303</v>
      </c>
      <c r="R967" s="360">
        <v>40445098</v>
      </c>
      <c r="S967" s="94"/>
      <c r="T967" s="42"/>
      <c r="U967" s="24" t="s">
        <v>6458</v>
      </c>
      <c r="V967" s="24"/>
      <c r="W967" s="24" t="s">
        <v>1517</v>
      </c>
      <c r="X967" s="24" t="s">
        <v>1517</v>
      </c>
      <c r="Y967" s="24" t="s">
        <v>1221</v>
      </c>
      <c r="Z967" s="513" t="s">
        <v>6656</v>
      </c>
      <c r="AA967" s="84">
        <v>11</v>
      </c>
      <c r="AB967" s="70">
        <v>2011</v>
      </c>
      <c r="AC967" s="42"/>
      <c r="AD967" s="94">
        <v>8400</v>
      </c>
      <c r="AE967" s="73" t="s">
        <v>4002</v>
      </c>
      <c r="AF967" s="73" t="s">
        <v>4424</v>
      </c>
      <c r="AG967" s="73"/>
      <c r="AH967" s="57">
        <v>11079593</v>
      </c>
      <c r="AI967" s="24" t="s">
        <v>1517</v>
      </c>
      <c r="AJ967" s="73" t="s">
        <v>608</v>
      </c>
      <c r="AK967" s="57">
        <v>40445098</v>
      </c>
      <c r="AL967" s="73" t="s">
        <v>6458</v>
      </c>
      <c r="AM967" s="73" t="s">
        <v>1517</v>
      </c>
      <c r="AN967" s="73" t="s">
        <v>1517</v>
      </c>
      <c r="AO967" s="73" t="s">
        <v>1221</v>
      </c>
      <c r="AP967" s="92" t="s">
        <v>16551</v>
      </c>
      <c r="AQ967" s="127"/>
      <c r="AR967" s="786" t="s">
        <v>16551</v>
      </c>
      <c r="AS967" s="24"/>
      <c r="AT967" s="24"/>
      <c r="AU967" s="24"/>
      <c r="AV967" s="787" t="s">
        <v>4424</v>
      </c>
      <c r="AW967" s="42"/>
      <c r="AX967" s="787" t="s">
        <v>16551</v>
      </c>
      <c r="AY967" s="787" t="s">
        <v>16551</v>
      </c>
      <c r="AZ967" s="42"/>
      <c r="BA967" s="787" t="s">
        <v>16551</v>
      </c>
      <c r="BB967" s="73" t="s">
        <v>609</v>
      </c>
      <c r="BC967" s="73" t="s">
        <v>2190</v>
      </c>
      <c r="BD967" s="393">
        <v>40864</v>
      </c>
      <c r="BE967" s="73" t="s">
        <v>3255</v>
      </c>
      <c r="BF967" s="24"/>
      <c r="BG967" s="66"/>
      <c r="BL967" s="1361"/>
    </row>
    <row r="968" spans="1:64" ht="13.5" customHeight="1" x14ac:dyDescent="0.25">
      <c r="A968" s="42">
        <v>964</v>
      </c>
      <c r="B968" s="42" t="s">
        <v>1677</v>
      </c>
      <c r="C968" s="407"/>
      <c r="D968" s="42">
        <v>10012484475</v>
      </c>
      <c r="E968" s="1225">
        <v>4070584</v>
      </c>
      <c r="F968" s="392" t="s">
        <v>3254</v>
      </c>
      <c r="G968" s="73" t="s">
        <v>1692</v>
      </c>
      <c r="H968" s="73" t="s">
        <v>5074</v>
      </c>
      <c r="I968" s="24" t="s">
        <v>3862</v>
      </c>
      <c r="J968" s="862"/>
      <c r="K968" s="862"/>
      <c r="L968" s="24" t="s">
        <v>5075</v>
      </c>
      <c r="M968" s="24"/>
      <c r="N968" s="24"/>
      <c r="O968" s="24"/>
      <c r="P968" s="73" t="s">
        <v>16551</v>
      </c>
      <c r="Q968" s="73"/>
      <c r="R968" s="409" t="s">
        <v>5076</v>
      </c>
      <c r="S968" s="94"/>
      <c r="T968" s="42"/>
      <c r="U968" s="24" t="s">
        <v>17539</v>
      </c>
      <c r="V968" s="24"/>
      <c r="W968" s="24" t="s">
        <v>16632</v>
      </c>
      <c r="X968" s="24" t="s">
        <v>2821</v>
      </c>
      <c r="Y968" s="24" t="s">
        <v>2821</v>
      </c>
      <c r="Z968" s="513">
        <v>40805</v>
      </c>
      <c r="AA968" s="84">
        <v>9</v>
      </c>
      <c r="AB968" s="70">
        <v>2011</v>
      </c>
      <c r="AC968" s="24"/>
      <c r="AD968" s="94">
        <v>3500</v>
      </c>
      <c r="AE968" s="73" t="s">
        <v>2281</v>
      </c>
      <c r="AF968" s="73" t="s">
        <v>4424</v>
      </c>
      <c r="AG968" s="73" t="s">
        <v>4424</v>
      </c>
      <c r="AH968" s="42" t="s">
        <v>4424</v>
      </c>
      <c r="AI968" s="24" t="s">
        <v>4424</v>
      </c>
      <c r="AJ968" s="73" t="s">
        <v>4424</v>
      </c>
      <c r="AK968" s="73" t="s">
        <v>4424</v>
      </c>
      <c r="AL968" s="73" t="s">
        <v>4424</v>
      </c>
      <c r="AM968" s="73" t="s">
        <v>4424</v>
      </c>
      <c r="AN968" s="73" t="s">
        <v>4424</v>
      </c>
      <c r="AO968" s="73" t="s">
        <v>4424</v>
      </c>
      <c r="AP968" s="73" t="s">
        <v>4424</v>
      </c>
      <c r="AQ968" s="73" t="s">
        <v>4424</v>
      </c>
      <c r="AR968" s="786" t="s">
        <v>16551</v>
      </c>
      <c r="AS968" s="24"/>
      <c r="AT968" s="24"/>
      <c r="AU968" s="24"/>
      <c r="AV968" s="787" t="s">
        <v>4424</v>
      </c>
      <c r="AW968" s="42"/>
      <c r="AX968" s="787" t="s">
        <v>16551</v>
      </c>
      <c r="AY968" s="787" t="s">
        <v>16551</v>
      </c>
      <c r="AZ968" s="42"/>
      <c r="BA968" s="787" t="s">
        <v>16551</v>
      </c>
      <c r="BB968" s="73" t="s">
        <v>5084</v>
      </c>
      <c r="BC968" s="73" t="s">
        <v>2190</v>
      </c>
      <c r="BD968" s="393">
        <v>40805</v>
      </c>
      <c r="BE968" s="73" t="s">
        <v>3255</v>
      </c>
      <c r="BF968" s="24"/>
      <c r="BG968" s="66"/>
      <c r="BL968" s="1361"/>
    </row>
    <row r="969" spans="1:64" ht="13.5" customHeight="1" x14ac:dyDescent="0.25">
      <c r="A969" s="42">
        <v>965</v>
      </c>
      <c r="B969" s="42" t="s">
        <v>1677</v>
      </c>
      <c r="C969" s="407"/>
      <c r="D969" s="42">
        <v>10025554162</v>
      </c>
      <c r="E969" s="1225">
        <v>4070986</v>
      </c>
      <c r="F969" s="392" t="s">
        <v>3254</v>
      </c>
      <c r="G969" s="73" t="s">
        <v>4295</v>
      </c>
      <c r="H969" s="73" t="s">
        <v>757</v>
      </c>
      <c r="I969" s="399" t="s">
        <v>6546</v>
      </c>
      <c r="J969" s="862"/>
      <c r="K969" s="862"/>
      <c r="L969" s="24" t="s">
        <v>758</v>
      </c>
      <c r="M969" s="24"/>
      <c r="N969" s="24"/>
      <c r="O969" s="24"/>
      <c r="P969" s="73" t="s">
        <v>16551</v>
      </c>
      <c r="Q969" s="73"/>
      <c r="R969" s="409" t="s">
        <v>756</v>
      </c>
      <c r="S969" s="94"/>
      <c r="T969" s="42"/>
      <c r="U969" s="24" t="s">
        <v>759</v>
      </c>
      <c r="V969" s="24"/>
      <c r="W969" s="24" t="s">
        <v>16581</v>
      </c>
      <c r="X969" s="24" t="s">
        <v>16579</v>
      </c>
      <c r="Y969" s="24" t="s">
        <v>2821</v>
      </c>
      <c r="Z969" s="513" t="s">
        <v>22488</v>
      </c>
      <c r="AA969" s="84">
        <v>11</v>
      </c>
      <c r="AB969" s="70">
        <v>2011</v>
      </c>
      <c r="AC969" s="42"/>
      <c r="AD969" s="94"/>
      <c r="AE969" s="73" t="s">
        <v>2281</v>
      </c>
      <c r="AF969" s="73" t="s">
        <v>4424</v>
      </c>
      <c r="AG969" s="73"/>
      <c r="AH969" s="42"/>
      <c r="AI969" s="134"/>
      <c r="AJ969" s="73" t="s">
        <v>758</v>
      </c>
      <c r="AK969" s="406" t="s">
        <v>756</v>
      </c>
      <c r="AL969" s="73" t="s">
        <v>759</v>
      </c>
      <c r="AM969" s="73" t="s">
        <v>16581</v>
      </c>
      <c r="AN969" s="73" t="s">
        <v>16579</v>
      </c>
      <c r="AO969" s="73" t="s">
        <v>2821</v>
      </c>
      <c r="AP969" s="92" t="s">
        <v>16551</v>
      </c>
      <c r="AQ969" s="127"/>
      <c r="AR969" s="786" t="s">
        <v>16551</v>
      </c>
      <c r="AS969" s="24"/>
      <c r="AT969" s="24"/>
      <c r="AU969" s="24"/>
      <c r="AV969" s="787" t="s">
        <v>4424</v>
      </c>
      <c r="AW969" s="42"/>
      <c r="AX969" s="787" t="s">
        <v>16551</v>
      </c>
      <c r="AY969" s="787" t="s">
        <v>16551</v>
      </c>
      <c r="AZ969" s="42"/>
      <c r="BA969" s="787" t="s">
        <v>16551</v>
      </c>
      <c r="BB969" s="73" t="s">
        <v>5084</v>
      </c>
      <c r="BC969" s="73" t="s">
        <v>2190</v>
      </c>
      <c r="BD969" s="393">
        <v>40861</v>
      </c>
      <c r="BE969" s="73" t="s">
        <v>3255</v>
      </c>
      <c r="BF969" s="24"/>
      <c r="BG969" s="66"/>
      <c r="BL969" s="1361"/>
    </row>
    <row r="970" spans="1:64" ht="13.5" customHeight="1" x14ac:dyDescent="0.25">
      <c r="A970" s="42">
        <v>966</v>
      </c>
      <c r="B970" s="42" t="s">
        <v>1677</v>
      </c>
      <c r="C970" s="407"/>
      <c r="D970" s="42">
        <v>20545456223</v>
      </c>
      <c r="E970" s="1225" t="e">
        <v>#N/A</v>
      </c>
      <c r="F970" s="392" t="s">
        <v>3254</v>
      </c>
      <c r="G970" s="73" t="s">
        <v>526</v>
      </c>
      <c r="H970" s="73" t="s">
        <v>760</v>
      </c>
      <c r="I970" s="24" t="s">
        <v>3862</v>
      </c>
      <c r="J970" s="862"/>
      <c r="K970" s="862"/>
      <c r="L970" s="24" t="s">
        <v>761</v>
      </c>
      <c r="M970" s="24"/>
      <c r="N970" s="24"/>
      <c r="O970" s="24"/>
      <c r="P970" s="73" t="s">
        <v>4424</v>
      </c>
      <c r="Q970" s="73" t="s">
        <v>3303</v>
      </c>
      <c r="R970" s="409">
        <v>10634898</v>
      </c>
      <c r="S970" s="94"/>
      <c r="T970" s="42"/>
      <c r="U970" s="24" t="s">
        <v>17540</v>
      </c>
      <c r="V970" s="24"/>
      <c r="W970" s="24" t="s">
        <v>5494</v>
      </c>
      <c r="X970" s="24" t="s">
        <v>5521</v>
      </c>
      <c r="Y970" s="24" t="s">
        <v>5521</v>
      </c>
      <c r="Z970" s="513">
        <v>40861</v>
      </c>
      <c r="AA970" s="84">
        <v>11</v>
      </c>
      <c r="AB970" s="70">
        <v>2011</v>
      </c>
      <c r="AC970" s="42"/>
      <c r="AD970" s="94">
        <v>54000</v>
      </c>
      <c r="AE970" s="73" t="s">
        <v>4002</v>
      </c>
      <c r="AF970" s="73" t="s">
        <v>4424</v>
      </c>
      <c r="AG970" s="73"/>
      <c r="AH970" s="57">
        <v>12747883</v>
      </c>
      <c r="AI970" s="134" t="s">
        <v>5521</v>
      </c>
      <c r="AJ970" s="73" t="s">
        <v>16743</v>
      </c>
      <c r="AK970" s="406">
        <v>18085265</v>
      </c>
      <c r="AL970" s="73" t="s">
        <v>17540</v>
      </c>
      <c r="AM970" s="73" t="s">
        <v>5494</v>
      </c>
      <c r="AN970" s="73" t="s">
        <v>5521</v>
      </c>
      <c r="AO970" s="73" t="s">
        <v>5521</v>
      </c>
      <c r="AP970" s="92" t="s">
        <v>16551</v>
      </c>
      <c r="AQ970" s="127"/>
      <c r="AR970" s="786" t="s">
        <v>16551</v>
      </c>
      <c r="AS970" s="24"/>
      <c r="AT970" s="24"/>
      <c r="AU970" s="24"/>
      <c r="AV970" s="787" t="s">
        <v>4424</v>
      </c>
      <c r="AW970" s="42"/>
      <c r="AX970" s="787" t="s">
        <v>16551</v>
      </c>
      <c r="AY970" s="787" t="s">
        <v>16551</v>
      </c>
      <c r="AZ970" s="42"/>
      <c r="BA970" s="787" t="s">
        <v>16551</v>
      </c>
      <c r="BB970" s="73" t="s">
        <v>442</v>
      </c>
      <c r="BC970" s="73" t="s">
        <v>2190</v>
      </c>
      <c r="BD970" s="393">
        <v>40861</v>
      </c>
      <c r="BE970" s="73" t="s">
        <v>3255</v>
      </c>
      <c r="BF970" s="24"/>
      <c r="BG970" s="66"/>
      <c r="BL970" s="1361"/>
    </row>
    <row r="971" spans="1:64" ht="13.5" customHeight="1" x14ac:dyDescent="0.25">
      <c r="A971" s="42">
        <v>967</v>
      </c>
      <c r="B971" s="42" t="s">
        <v>1677</v>
      </c>
      <c r="C971" s="407"/>
      <c r="D971" s="42">
        <v>20449498225</v>
      </c>
      <c r="E971" s="1225">
        <v>4072579</v>
      </c>
      <c r="F971" s="392" t="s">
        <v>3254</v>
      </c>
      <c r="G971" s="73" t="s">
        <v>4295</v>
      </c>
      <c r="H971" s="73" t="s">
        <v>765</v>
      </c>
      <c r="I971" s="399" t="s">
        <v>6546</v>
      </c>
      <c r="J971" s="862"/>
      <c r="K971" s="862"/>
      <c r="L971" s="24" t="s">
        <v>766</v>
      </c>
      <c r="M971" s="24"/>
      <c r="N971" s="24"/>
      <c r="O971" s="24"/>
      <c r="P971" s="73" t="s">
        <v>16551</v>
      </c>
      <c r="Q971" s="73" t="s">
        <v>6194</v>
      </c>
      <c r="R971" s="409" t="s">
        <v>767</v>
      </c>
      <c r="S971" s="94"/>
      <c r="T971" s="42"/>
      <c r="U971" s="24" t="s">
        <v>19847</v>
      </c>
      <c r="V971" s="24"/>
      <c r="W971" s="24" t="s">
        <v>16582</v>
      </c>
      <c r="X971" s="24" t="s">
        <v>4612</v>
      </c>
      <c r="Y971" s="24" t="s">
        <v>2815</v>
      </c>
      <c r="Z971" s="513" t="s">
        <v>22489</v>
      </c>
      <c r="AA971" s="84">
        <v>11</v>
      </c>
      <c r="AB971" s="70">
        <v>2011</v>
      </c>
      <c r="AC971" s="42"/>
      <c r="AD971" s="94"/>
      <c r="AE971" s="73" t="s">
        <v>4002</v>
      </c>
      <c r="AF971" s="73" t="s">
        <v>4424</v>
      </c>
      <c r="AG971" s="73"/>
      <c r="AH971" s="57" t="s">
        <v>22373</v>
      </c>
      <c r="AI971" s="134" t="s">
        <v>2815</v>
      </c>
      <c r="AJ971" s="73" t="s">
        <v>766</v>
      </c>
      <c r="AK971" s="406">
        <v>24814224</v>
      </c>
      <c r="AL971" s="73" t="s">
        <v>19847</v>
      </c>
      <c r="AM971" s="73" t="s">
        <v>16582</v>
      </c>
      <c r="AN971" s="73" t="s">
        <v>4612</v>
      </c>
      <c r="AO971" s="73" t="s">
        <v>2815</v>
      </c>
      <c r="AP971" s="92" t="s">
        <v>16551</v>
      </c>
      <c r="AQ971" s="127"/>
      <c r="AR971" s="786" t="s">
        <v>16551</v>
      </c>
      <c r="AS971" s="24"/>
      <c r="AT971" s="24"/>
      <c r="AU971" s="24"/>
      <c r="AV971" s="787" t="s">
        <v>4424</v>
      </c>
      <c r="AW971" s="42"/>
      <c r="AX971" s="787" t="s">
        <v>16551</v>
      </c>
      <c r="AY971" s="787" t="s">
        <v>16551</v>
      </c>
      <c r="AZ971" s="42"/>
      <c r="BA971" s="787" t="s">
        <v>16551</v>
      </c>
      <c r="BB971" s="73" t="s">
        <v>795</v>
      </c>
      <c r="BC971" s="73" t="s">
        <v>2190</v>
      </c>
      <c r="BD971" s="393">
        <v>40864</v>
      </c>
      <c r="BE971" s="73" t="s">
        <v>3255</v>
      </c>
      <c r="BF971" s="24"/>
      <c r="BG971" s="66"/>
      <c r="BL971" s="1361"/>
    </row>
    <row r="972" spans="1:64" ht="13.5" customHeight="1" x14ac:dyDescent="0.25">
      <c r="A972" s="42">
        <v>968</v>
      </c>
      <c r="B972" s="42" t="s">
        <v>1677</v>
      </c>
      <c r="C972" s="407"/>
      <c r="D972" s="42">
        <v>10407260967</v>
      </c>
      <c r="E972" s="1225">
        <v>4070151</v>
      </c>
      <c r="F972" s="392" t="s">
        <v>3254</v>
      </c>
      <c r="G972" s="73" t="s">
        <v>4295</v>
      </c>
      <c r="H972" s="73" t="s">
        <v>793</v>
      </c>
      <c r="I972" s="24" t="s">
        <v>15651</v>
      </c>
      <c r="J972" s="862"/>
      <c r="K972" s="862"/>
      <c r="L972" s="24" t="s">
        <v>794</v>
      </c>
      <c r="M972" s="24"/>
      <c r="N972" s="24"/>
      <c r="O972" s="24"/>
      <c r="P972" s="73" t="s">
        <v>16551</v>
      </c>
      <c r="Q972" s="73"/>
      <c r="R972" s="409">
        <v>40726096</v>
      </c>
      <c r="S972" s="94"/>
      <c r="T972" s="42"/>
      <c r="U972" s="24" t="s">
        <v>5008</v>
      </c>
      <c r="V972" s="24"/>
      <c r="W972" s="24" t="s">
        <v>16583</v>
      </c>
      <c r="X972" s="24" t="s">
        <v>16583</v>
      </c>
      <c r="Y972" s="24" t="s">
        <v>2827</v>
      </c>
      <c r="Z972" s="513">
        <v>40864</v>
      </c>
      <c r="AA972" s="84">
        <v>11</v>
      </c>
      <c r="AB972" s="70">
        <v>2011</v>
      </c>
      <c r="AC972" s="42"/>
      <c r="AD972" s="94"/>
      <c r="AE972" s="73" t="s">
        <v>2281</v>
      </c>
      <c r="AF972" s="73" t="s">
        <v>4424</v>
      </c>
      <c r="AG972" s="73" t="s">
        <v>4424</v>
      </c>
      <c r="AH972" s="42" t="s">
        <v>4424</v>
      </c>
      <c r="AI972" s="24" t="s">
        <v>4424</v>
      </c>
      <c r="AJ972" s="73" t="s">
        <v>4424</v>
      </c>
      <c r="AK972" s="73" t="s">
        <v>4424</v>
      </c>
      <c r="AL972" s="73" t="s">
        <v>4424</v>
      </c>
      <c r="AM972" s="73" t="s">
        <v>4424</v>
      </c>
      <c r="AN972" s="73" t="s">
        <v>4424</v>
      </c>
      <c r="AO972" s="73" t="s">
        <v>4424</v>
      </c>
      <c r="AP972" s="73" t="s">
        <v>4424</v>
      </c>
      <c r="AQ972" s="73" t="s">
        <v>4424</v>
      </c>
      <c r="AR972" s="73" t="s">
        <v>4424</v>
      </c>
      <c r="AS972" s="73" t="s">
        <v>4424</v>
      </c>
      <c r="AT972" s="73" t="s">
        <v>4424</v>
      </c>
      <c r="AU972" s="24"/>
      <c r="AV972" s="787" t="s">
        <v>4424</v>
      </c>
      <c r="AW972" s="42"/>
      <c r="AX972" s="787" t="s">
        <v>16551</v>
      </c>
      <c r="AY972" s="787" t="s">
        <v>16551</v>
      </c>
      <c r="AZ972" s="42"/>
      <c r="BA972" s="787" t="s">
        <v>16551</v>
      </c>
      <c r="BB972" s="73" t="s">
        <v>795</v>
      </c>
      <c r="BC972" s="73" t="s">
        <v>2190</v>
      </c>
      <c r="BD972" s="393">
        <v>40864</v>
      </c>
      <c r="BE972" s="73" t="s">
        <v>3255</v>
      </c>
      <c r="BF972" s="24"/>
      <c r="BG972" s="66"/>
      <c r="BL972" s="1361"/>
    </row>
    <row r="973" spans="1:64" ht="13.5" customHeight="1" x14ac:dyDescent="0.25">
      <c r="A973" s="42">
        <v>969</v>
      </c>
      <c r="B973" s="42" t="s">
        <v>1677</v>
      </c>
      <c r="C973" s="407"/>
      <c r="D973" s="42">
        <v>20309080310</v>
      </c>
      <c r="E973" s="1225">
        <v>4072402</v>
      </c>
      <c r="F973" s="392" t="s">
        <v>3254</v>
      </c>
      <c r="G973" s="73" t="s">
        <v>4295</v>
      </c>
      <c r="H973" s="73" t="s">
        <v>20613</v>
      </c>
      <c r="I973" s="399" t="s">
        <v>6546</v>
      </c>
      <c r="J973" s="862"/>
      <c r="K973" s="862"/>
      <c r="L973" s="24" t="s">
        <v>801</v>
      </c>
      <c r="M973" s="24"/>
      <c r="N973" s="24"/>
      <c r="O973" s="24"/>
      <c r="P973" s="73" t="s">
        <v>16551</v>
      </c>
      <c r="Q973" s="73" t="s">
        <v>6194</v>
      </c>
      <c r="R973" s="409" t="s">
        <v>802</v>
      </c>
      <c r="S973" s="94"/>
      <c r="T973" s="42"/>
      <c r="U973" s="24" t="s">
        <v>803</v>
      </c>
      <c r="V973" s="24"/>
      <c r="W973" s="24" t="s">
        <v>16633</v>
      </c>
      <c r="X973" s="24" t="s">
        <v>16584</v>
      </c>
      <c r="Y973" s="24" t="s">
        <v>16570</v>
      </c>
      <c r="Z973" s="513" t="s">
        <v>22490</v>
      </c>
      <c r="AA973" s="84">
        <v>11</v>
      </c>
      <c r="AB973" s="70">
        <v>2011</v>
      </c>
      <c r="AC973" s="42"/>
      <c r="AD973" s="94"/>
      <c r="AE973" s="73" t="s">
        <v>4002</v>
      </c>
      <c r="AF973" s="73" t="s">
        <v>4424</v>
      </c>
      <c r="AG973" s="73"/>
      <c r="AH973" s="57" t="s">
        <v>22374</v>
      </c>
      <c r="AI973" s="134" t="s">
        <v>4888</v>
      </c>
      <c r="AJ973" s="73" t="s">
        <v>801</v>
      </c>
      <c r="AK973" s="406" t="s">
        <v>802</v>
      </c>
      <c r="AL973" s="73" t="s">
        <v>22130</v>
      </c>
      <c r="AM973" s="73" t="s">
        <v>16633</v>
      </c>
      <c r="AN973" s="73" t="s">
        <v>22129</v>
      </c>
      <c r="AO973" s="73" t="s">
        <v>16570</v>
      </c>
      <c r="AP973" s="92" t="s">
        <v>16551</v>
      </c>
      <c r="AQ973" s="127"/>
      <c r="AR973" s="786" t="s">
        <v>16551</v>
      </c>
      <c r="AS973" s="24"/>
      <c r="AT973" s="24"/>
      <c r="AU973" s="24"/>
      <c r="AV973" s="787" t="s">
        <v>4424</v>
      </c>
      <c r="AW973" s="42"/>
      <c r="AX973" s="787" t="s">
        <v>16551</v>
      </c>
      <c r="AY973" s="787" t="s">
        <v>16551</v>
      </c>
      <c r="AZ973" s="42"/>
      <c r="BA973" s="787" t="s">
        <v>16551</v>
      </c>
      <c r="BB973" s="73" t="s">
        <v>4459</v>
      </c>
      <c r="BC973" s="73" t="s">
        <v>2190</v>
      </c>
      <c r="BD973" s="393">
        <v>40865</v>
      </c>
      <c r="BE973" s="73" t="s">
        <v>3255</v>
      </c>
      <c r="BF973" s="24"/>
      <c r="BG973" s="66"/>
      <c r="BL973" s="1361"/>
    </row>
    <row r="974" spans="1:64" ht="13.5" customHeight="1" x14ac:dyDescent="0.25">
      <c r="A974" s="42">
        <v>970</v>
      </c>
      <c r="B974" s="42" t="s">
        <v>1677</v>
      </c>
      <c r="C974" s="407"/>
      <c r="D974" s="42">
        <v>10271549101</v>
      </c>
      <c r="E974" s="1225">
        <v>4070134</v>
      </c>
      <c r="F974" s="392" t="s">
        <v>3253</v>
      </c>
      <c r="G974" s="73" t="s">
        <v>4295</v>
      </c>
      <c r="H974" s="73" t="s">
        <v>804</v>
      </c>
      <c r="I974" s="24" t="s">
        <v>15651</v>
      </c>
      <c r="J974" s="862"/>
      <c r="K974" s="862"/>
      <c r="L974" s="24" t="s">
        <v>805</v>
      </c>
      <c r="M974" s="24"/>
      <c r="N974" s="24"/>
      <c r="O974" s="24"/>
      <c r="P974" s="73" t="s">
        <v>16551</v>
      </c>
      <c r="Q974" s="73"/>
      <c r="R974" s="409">
        <v>27154910</v>
      </c>
      <c r="S974" s="94"/>
      <c r="T974" s="42"/>
      <c r="U974" s="24" t="s">
        <v>19848</v>
      </c>
      <c r="V974" s="24"/>
      <c r="W974" s="24" t="s">
        <v>4818</v>
      </c>
      <c r="X974" s="24" t="s">
        <v>254</v>
      </c>
      <c r="Y974" s="24" t="s">
        <v>4475</v>
      </c>
      <c r="Z974" s="513">
        <v>40865</v>
      </c>
      <c r="AA974" s="84">
        <v>11</v>
      </c>
      <c r="AB974" s="70">
        <v>2011</v>
      </c>
      <c r="AC974" s="42"/>
      <c r="AD974" s="94"/>
      <c r="AE974" s="73" t="s">
        <v>2281</v>
      </c>
      <c r="AF974" s="73" t="s">
        <v>4424</v>
      </c>
      <c r="AG974" s="73" t="s">
        <v>4424</v>
      </c>
      <c r="AH974" s="42" t="s">
        <v>4424</v>
      </c>
      <c r="AI974" s="24" t="s">
        <v>4424</v>
      </c>
      <c r="AJ974" s="73" t="s">
        <v>4424</v>
      </c>
      <c r="AK974" s="73" t="s">
        <v>4424</v>
      </c>
      <c r="AL974" s="73" t="s">
        <v>4424</v>
      </c>
      <c r="AM974" s="73" t="s">
        <v>4424</v>
      </c>
      <c r="AN974" s="73" t="s">
        <v>4424</v>
      </c>
      <c r="AO974" s="73" t="s">
        <v>4424</v>
      </c>
      <c r="AP974" s="73" t="s">
        <v>4424</v>
      </c>
      <c r="AQ974" s="73" t="s">
        <v>4424</v>
      </c>
      <c r="AR974" s="73" t="s">
        <v>4424</v>
      </c>
      <c r="AS974" s="73" t="s">
        <v>4424</v>
      </c>
      <c r="AT974" s="24"/>
      <c r="AU974" s="24"/>
      <c r="AV974" s="787" t="s">
        <v>4424</v>
      </c>
      <c r="AW974" s="42"/>
      <c r="AX974" s="787" t="s">
        <v>16551</v>
      </c>
      <c r="AY974" s="787" t="s">
        <v>16551</v>
      </c>
      <c r="AZ974" s="42"/>
      <c r="BA974" s="787" t="s">
        <v>16551</v>
      </c>
      <c r="BB974" s="73" t="s">
        <v>807</v>
      </c>
      <c r="BC974" s="73" t="s">
        <v>2190</v>
      </c>
      <c r="BD974" s="393">
        <v>40865</v>
      </c>
      <c r="BE974" s="73" t="s">
        <v>3255</v>
      </c>
      <c r="BF974" s="24"/>
      <c r="BG974" s="66"/>
      <c r="BL974" s="1361"/>
    </row>
    <row r="975" spans="1:64" ht="13.5" customHeight="1" x14ac:dyDescent="0.25">
      <c r="A975" s="42">
        <v>971</v>
      </c>
      <c r="B975" s="42" t="s">
        <v>1677</v>
      </c>
      <c r="C975" s="407"/>
      <c r="D975" s="42">
        <v>10248142249</v>
      </c>
      <c r="E975" s="1225">
        <v>4070136</v>
      </c>
      <c r="F975" s="392" t="s">
        <v>3254</v>
      </c>
      <c r="G975" s="73" t="s">
        <v>1692</v>
      </c>
      <c r="H975" s="73" t="s">
        <v>6460</v>
      </c>
      <c r="I975" s="24" t="s">
        <v>15651</v>
      </c>
      <c r="J975" s="862"/>
      <c r="K975" s="862"/>
      <c r="L975" s="24" t="s">
        <v>6461</v>
      </c>
      <c r="M975" s="24"/>
      <c r="N975" s="24"/>
      <c r="O975" s="24"/>
      <c r="P975" s="73" t="s">
        <v>16551</v>
      </c>
      <c r="Q975" s="73"/>
      <c r="R975" s="360">
        <v>24814224</v>
      </c>
      <c r="S975" s="94"/>
      <c r="T975" s="42"/>
      <c r="U975" s="24" t="s">
        <v>17161</v>
      </c>
      <c r="V975" s="24"/>
      <c r="W975" s="24" t="s">
        <v>16634</v>
      </c>
      <c r="X975" s="24" t="s">
        <v>4009</v>
      </c>
      <c r="Y975" s="24" t="s">
        <v>6087</v>
      </c>
      <c r="Z975" s="513">
        <v>40868</v>
      </c>
      <c r="AA975" s="84">
        <v>11</v>
      </c>
      <c r="AB975" s="70">
        <v>2011</v>
      </c>
      <c r="AC975" s="42"/>
      <c r="AD975" s="94">
        <v>3500</v>
      </c>
      <c r="AE975" s="73" t="s">
        <v>2281</v>
      </c>
      <c r="AF975" s="73" t="s">
        <v>4424</v>
      </c>
      <c r="AG975" s="73"/>
      <c r="AH975" s="42"/>
      <c r="AI975" s="134"/>
      <c r="AJ975" s="73" t="s">
        <v>16744</v>
      </c>
      <c r="AK975" s="57">
        <v>24814224</v>
      </c>
      <c r="AL975" s="73" t="s">
        <v>17161</v>
      </c>
      <c r="AM975" s="73" t="s">
        <v>21073</v>
      </c>
      <c r="AN975" s="73" t="s">
        <v>4009</v>
      </c>
      <c r="AO975" s="73" t="s">
        <v>6087</v>
      </c>
      <c r="AP975" s="92" t="s">
        <v>16551</v>
      </c>
      <c r="AQ975" s="127"/>
      <c r="AR975" s="786" t="s">
        <v>16551</v>
      </c>
      <c r="AS975" s="24"/>
      <c r="AT975" s="24"/>
      <c r="AU975" s="24"/>
      <c r="AV975" s="787" t="s">
        <v>4424</v>
      </c>
      <c r="AW975" s="42"/>
      <c r="AX975" s="787" t="s">
        <v>16551</v>
      </c>
      <c r="AY975" s="787" t="s">
        <v>16551</v>
      </c>
      <c r="AZ975" s="42"/>
      <c r="BA975" s="787" t="s">
        <v>16551</v>
      </c>
      <c r="BB975" s="73" t="s">
        <v>812</v>
      </c>
      <c r="BC975" s="73" t="s">
        <v>2190</v>
      </c>
      <c r="BD975" s="393">
        <v>40868</v>
      </c>
      <c r="BE975" s="73" t="s">
        <v>3255</v>
      </c>
      <c r="BF975" s="24"/>
      <c r="BG975" s="66"/>
      <c r="BL975" s="1361"/>
    </row>
    <row r="976" spans="1:64" ht="13.5" customHeight="1" x14ac:dyDescent="0.25">
      <c r="A976" s="42">
        <v>972</v>
      </c>
      <c r="B976" s="42" t="s">
        <v>1677</v>
      </c>
      <c r="C976" s="407"/>
      <c r="D976" s="42">
        <v>10101289996</v>
      </c>
      <c r="E976" s="1225">
        <v>4070479</v>
      </c>
      <c r="F976" s="392" t="s">
        <v>3254</v>
      </c>
      <c r="G976" s="73" t="s">
        <v>1692</v>
      </c>
      <c r="H976" s="73" t="s">
        <v>818</v>
      </c>
      <c r="I976" s="24" t="s">
        <v>15651</v>
      </c>
      <c r="J976" s="862"/>
      <c r="K976" s="862"/>
      <c r="L976" s="24" t="s">
        <v>15941</v>
      </c>
      <c r="M976" s="24"/>
      <c r="N976" s="24"/>
      <c r="O976" s="24"/>
      <c r="P976" s="73" t="s">
        <v>16551</v>
      </c>
      <c r="Q976" s="73"/>
      <c r="R976" s="360">
        <v>10128999</v>
      </c>
      <c r="S976" s="94"/>
      <c r="T976" s="42"/>
      <c r="U976" s="24" t="s">
        <v>19849</v>
      </c>
      <c r="V976" s="24"/>
      <c r="W976" s="24" t="s">
        <v>16635</v>
      </c>
      <c r="X976" s="24" t="s">
        <v>16585</v>
      </c>
      <c r="Y976" s="24" t="s">
        <v>2914</v>
      </c>
      <c r="Z976" s="513">
        <v>40869</v>
      </c>
      <c r="AA976" s="84">
        <v>11</v>
      </c>
      <c r="AB976" s="70">
        <v>2011</v>
      </c>
      <c r="AC976" s="42"/>
      <c r="AD976" s="94">
        <v>3500</v>
      </c>
      <c r="AE976" s="73" t="s">
        <v>2281</v>
      </c>
      <c r="AF976" s="73" t="s">
        <v>4424</v>
      </c>
      <c r="AG976" s="73"/>
      <c r="AH976" s="42"/>
      <c r="AI976" s="134"/>
      <c r="AJ976" s="73" t="s">
        <v>16745</v>
      </c>
      <c r="AK976" s="57">
        <v>10128999</v>
      </c>
      <c r="AL976" s="73" t="s">
        <v>22128</v>
      </c>
      <c r="AM976" s="73" t="s">
        <v>16635</v>
      </c>
      <c r="AN976" s="73" t="s">
        <v>2948</v>
      </c>
      <c r="AO976" s="73" t="s">
        <v>2914</v>
      </c>
      <c r="AP976" s="92" t="s">
        <v>16551</v>
      </c>
      <c r="AQ976" s="127"/>
      <c r="AR976" s="786" t="s">
        <v>16551</v>
      </c>
      <c r="AS976" s="24"/>
      <c r="AT976" s="24"/>
      <c r="AU976" s="24"/>
      <c r="AV976" s="787" t="s">
        <v>4424</v>
      </c>
      <c r="AW976" s="42"/>
      <c r="AX976" s="787" t="s">
        <v>16551</v>
      </c>
      <c r="AY976" s="787" t="s">
        <v>16551</v>
      </c>
      <c r="AZ976" s="42"/>
      <c r="BA976" s="787" t="s">
        <v>16551</v>
      </c>
      <c r="BB976" s="73" t="s">
        <v>5426</v>
      </c>
      <c r="BC976" s="73" t="s">
        <v>2190</v>
      </c>
      <c r="BD976" s="393">
        <v>40869</v>
      </c>
      <c r="BE976" s="73" t="s">
        <v>3255</v>
      </c>
      <c r="BF976" s="24"/>
      <c r="BG976" s="66"/>
      <c r="BL976" s="1361"/>
    </row>
    <row r="977" spans="1:64" ht="13.5" customHeight="1" x14ac:dyDescent="0.25">
      <c r="A977" s="42">
        <v>973</v>
      </c>
      <c r="B977" s="42" t="s">
        <v>1677</v>
      </c>
      <c r="C977" s="407"/>
      <c r="D977" s="42">
        <v>20544096134</v>
      </c>
      <c r="E977" s="1225">
        <v>4072581</v>
      </c>
      <c r="F977" s="392" t="s">
        <v>3252</v>
      </c>
      <c r="G977" s="73" t="s">
        <v>526</v>
      </c>
      <c r="H977" s="73" t="s">
        <v>15863</v>
      </c>
      <c r="I977" s="24" t="s">
        <v>15651</v>
      </c>
      <c r="J977" s="862"/>
      <c r="K977" s="862"/>
      <c r="L977" s="24" t="s">
        <v>827</v>
      </c>
      <c r="M977" s="24"/>
      <c r="N977" s="24"/>
      <c r="O977" s="24"/>
      <c r="P977" s="73" t="s">
        <v>16551</v>
      </c>
      <c r="Q977" s="73" t="s">
        <v>3303</v>
      </c>
      <c r="R977" s="360">
        <v>40465291</v>
      </c>
      <c r="S977" s="94"/>
      <c r="T977" s="42"/>
      <c r="U977" s="24" t="s">
        <v>17541</v>
      </c>
      <c r="V977" s="24"/>
      <c r="W977" s="24" t="s">
        <v>5189</v>
      </c>
      <c r="X977" s="24" t="s">
        <v>5521</v>
      </c>
      <c r="Y977" s="24" t="s">
        <v>5521</v>
      </c>
      <c r="Z977" s="513">
        <v>40869</v>
      </c>
      <c r="AA977" s="84">
        <v>11</v>
      </c>
      <c r="AB977" s="70">
        <v>2011</v>
      </c>
      <c r="AC977" s="42"/>
      <c r="AD977" s="94">
        <v>8400</v>
      </c>
      <c r="AE977" s="73" t="s">
        <v>4002</v>
      </c>
      <c r="AF977" s="73" t="s">
        <v>4424</v>
      </c>
      <c r="AG977" s="73"/>
      <c r="AH977" s="57">
        <v>12688768</v>
      </c>
      <c r="AI977" s="24" t="s">
        <v>5521</v>
      </c>
      <c r="AJ977" s="73" t="s">
        <v>827</v>
      </c>
      <c r="AK977" s="57">
        <v>40855213</v>
      </c>
      <c r="AL977" s="73" t="s">
        <v>22127</v>
      </c>
      <c r="AM977" s="73" t="s">
        <v>3810</v>
      </c>
      <c r="AN977" s="73" t="s">
        <v>5521</v>
      </c>
      <c r="AO977" s="73" t="s">
        <v>5521</v>
      </c>
      <c r="AP977" s="92" t="s">
        <v>16551</v>
      </c>
      <c r="AQ977" s="127"/>
      <c r="AR977" s="786" t="s">
        <v>16551</v>
      </c>
      <c r="AS977" s="24"/>
      <c r="AT977" s="24"/>
      <c r="AU977" s="24"/>
      <c r="AV977" s="787" t="s">
        <v>4424</v>
      </c>
      <c r="AW977" s="42"/>
      <c r="AX977" s="787" t="s">
        <v>16551</v>
      </c>
      <c r="AY977" s="787" t="s">
        <v>16551</v>
      </c>
      <c r="AZ977" s="42"/>
      <c r="BA977" s="787" t="s">
        <v>16551</v>
      </c>
      <c r="BB977" s="73" t="s">
        <v>828</v>
      </c>
      <c r="BC977" s="73" t="s">
        <v>2190</v>
      </c>
      <c r="BD977" s="393">
        <v>40869</v>
      </c>
      <c r="BE977" s="73" t="s">
        <v>3255</v>
      </c>
      <c r="BF977" s="24"/>
      <c r="BG977" s="66"/>
      <c r="BL977" s="1361"/>
    </row>
    <row r="978" spans="1:64" ht="13.5" customHeight="1" x14ac:dyDescent="0.25">
      <c r="A978" s="42">
        <v>974</v>
      </c>
      <c r="B978" s="42" t="s">
        <v>1677</v>
      </c>
      <c r="C978" s="407"/>
      <c r="D978" s="42">
        <v>10461856786</v>
      </c>
      <c r="E978" s="1225" t="e">
        <v>#N/A</v>
      </c>
      <c r="F978" s="392" t="s">
        <v>3251</v>
      </c>
      <c r="G978" s="73" t="s">
        <v>526</v>
      </c>
      <c r="H978" s="73" t="s">
        <v>122</v>
      </c>
      <c r="I978" s="24" t="s">
        <v>3862</v>
      </c>
      <c r="J978" s="862"/>
      <c r="K978" s="862"/>
      <c r="L978" s="24" t="s">
        <v>123</v>
      </c>
      <c r="M978" s="24"/>
      <c r="N978" s="24"/>
      <c r="O978" s="24"/>
      <c r="P978" s="73" t="s">
        <v>16551</v>
      </c>
      <c r="Q978" s="73"/>
      <c r="R978" s="360">
        <v>46185678</v>
      </c>
      <c r="S978" s="94"/>
      <c r="T978" s="42"/>
      <c r="U978" s="24" t="s">
        <v>124</v>
      </c>
      <c r="V978" s="24"/>
      <c r="W978" s="24" t="s">
        <v>1304</v>
      </c>
      <c r="X978" s="24" t="s">
        <v>3306</v>
      </c>
      <c r="Y978" s="24" t="s">
        <v>268</v>
      </c>
      <c r="Z978" s="513">
        <v>40869</v>
      </c>
      <c r="AA978" s="84">
        <v>11</v>
      </c>
      <c r="AB978" s="70">
        <v>2011</v>
      </c>
      <c r="AC978" s="42"/>
      <c r="AD978" s="94"/>
      <c r="AE978" s="73" t="s">
        <v>2281</v>
      </c>
      <c r="AF978" s="73" t="s">
        <v>4424</v>
      </c>
      <c r="AG978" s="73"/>
      <c r="AH978" s="42"/>
      <c r="AI978" s="134"/>
      <c r="AJ978" s="73" t="s">
        <v>123</v>
      </c>
      <c r="AK978" s="57">
        <v>46185678</v>
      </c>
      <c r="AL978" s="73" t="s">
        <v>125</v>
      </c>
      <c r="AM978" s="73" t="s">
        <v>1304</v>
      </c>
      <c r="AN978" s="73" t="s">
        <v>3306</v>
      </c>
      <c r="AO978" s="73" t="s">
        <v>268</v>
      </c>
      <c r="AP978" s="92" t="s">
        <v>16551</v>
      </c>
      <c r="AQ978" s="127"/>
      <c r="AR978" s="786" t="s">
        <v>16551</v>
      </c>
      <c r="AS978" s="24"/>
      <c r="AT978" s="24"/>
      <c r="AU978" s="24"/>
      <c r="AV978" s="787" t="s">
        <v>4424</v>
      </c>
      <c r="AW978" s="42"/>
      <c r="AX978" s="787" t="s">
        <v>16551</v>
      </c>
      <c r="AY978" s="787" t="s">
        <v>16551</v>
      </c>
      <c r="AZ978" s="42"/>
      <c r="BA978" s="787" t="s">
        <v>16551</v>
      </c>
      <c r="BB978" s="73" t="s">
        <v>1393</v>
      </c>
      <c r="BC978" s="73" t="s">
        <v>1284</v>
      </c>
      <c r="BD978" s="393">
        <v>40869</v>
      </c>
      <c r="BE978" s="73" t="s">
        <v>3255</v>
      </c>
      <c r="BF978" s="24"/>
      <c r="BG978" s="66"/>
      <c r="BL978" s="1361"/>
    </row>
    <row r="979" spans="1:64" ht="13.5" customHeight="1" x14ac:dyDescent="0.25">
      <c r="A979" s="42">
        <v>975</v>
      </c>
      <c r="B979" s="42" t="s">
        <v>1677</v>
      </c>
      <c r="C979" s="407"/>
      <c r="D979" s="42">
        <v>20531833521</v>
      </c>
      <c r="E979" s="1225">
        <v>4072572</v>
      </c>
      <c r="F979" s="392" t="s">
        <v>3253</v>
      </c>
      <c r="G979" s="73" t="s">
        <v>526</v>
      </c>
      <c r="H979" s="73" t="s">
        <v>20712</v>
      </c>
      <c r="I979" s="24" t="s">
        <v>15651</v>
      </c>
      <c r="J979" s="862"/>
      <c r="K979" s="862"/>
      <c r="L979" s="24" t="s">
        <v>863</v>
      </c>
      <c r="M979" s="24"/>
      <c r="N979" s="24"/>
      <c r="O979" s="24"/>
      <c r="P979" s="73" t="s">
        <v>16551</v>
      </c>
      <c r="Q979" s="73" t="s">
        <v>6194</v>
      </c>
      <c r="R979" s="360">
        <v>40003281</v>
      </c>
      <c r="S979" s="94"/>
      <c r="T979" s="42"/>
      <c r="U979" s="24" t="s">
        <v>19850</v>
      </c>
      <c r="V979" s="24"/>
      <c r="W979" s="24" t="s">
        <v>5830</v>
      </c>
      <c r="X979" s="24" t="s">
        <v>1800</v>
      </c>
      <c r="Y979" s="24" t="s">
        <v>5745</v>
      </c>
      <c r="Z979" s="513">
        <v>40871</v>
      </c>
      <c r="AA979" s="84">
        <v>11</v>
      </c>
      <c r="AB979" s="70">
        <v>2011</v>
      </c>
      <c r="AC979" s="94"/>
      <c r="AD979" s="94">
        <v>30000</v>
      </c>
      <c r="AE979" s="73" t="s">
        <v>4002</v>
      </c>
      <c r="AF979" s="73" t="s">
        <v>4424</v>
      </c>
      <c r="AG979" s="73"/>
      <c r="AH979" s="57">
        <v>40442868</v>
      </c>
      <c r="AI979" s="134" t="s">
        <v>5830</v>
      </c>
      <c r="AJ979" s="73" t="s">
        <v>16746</v>
      </c>
      <c r="AK979" s="57">
        <v>32775561</v>
      </c>
      <c r="AL979" s="73" t="s">
        <v>22126</v>
      </c>
      <c r="AM979" s="73" t="s">
        <v>4244</v>
      </c>
      <c r="AN979" s="73" t="s">
        <v>1800</v>
      </c>
      <c r="AO979" s="73" t="s">
        <v>5745</v>
      </c>
      <c r="AP979" s="92" t="s">
        <v>16551</v>
      </c>
      <c r="AQ979" s="127"/>
      <c r="AR979" s="786" t="s">
        <v>16551</v>
      </c>
      <c r="AS979" s="24"/>
      <c r="AT979" s="24"/>
      <c r="AU979" s="24"/>
      <c r="AV979" s="787" t="s">
        <v>4424</v>
      </c>
      <c r="AW979" s="42"/>
      <c r="AX979" s="787" t="s">
        <v>16551</v>
      </c>
      <c r="AY979" s="787" t="s">
        <v>16551</v>
      </c>
      <c r="AZ979" s="42"/>
      <c r="BA979" s="787" t="s">
        <v>16551</v>
      </c>
      <c r="BB979" s="73" t="s">
        <v>862</v>
      </c>
      <c r="BC979" s="73" t="s">
        <v>2190</v>
      </c>
      <c r="BD979" s="393">
        <v>40871</v>
      </c>
      <c r="BE979" s="73" t="s">
        <v>3255</v>
      </c>
      <c r="BF979" s="24"/>
      <c r="BG979" s="66"/>
      <c r="BL979" s="1361"/>
    </row>
    <row r="980" spans="1:64" ht="13.5" customHeight="1" x14ac:dyDescent="0.25">
      <c r="A980" s="42">
        <v>976</v>
      </c>
      <c r="B980" s="42" t="s">
        <v>1677</v>
      </c>
      <c r="C980" s="407"/>
      <c r="D980" s="42">
        <v>20480393326</v>
      </c>
      <c r="E980" s="1225" t="e">
        <v>#N/A</v>
      </c>
      <c r="F980" s="392" t="s">
        <v>3251</v>
      </c>
      <c r="G980" s="73" t="s">
        <v>526</v>
      </c>
      <c r="H980" s="73" t="s">
        <v>20631</v>
      </c>
      <c r="I980" s="24" t="s">
        <v>3862</v>
      </c>
      <c r="J980" s="862"/>
      <c r="K980" s="862"/>
      <c r="L980" s="24" t="s">
        <v>856</v>
      </c>
      <c r="M980" s="24"/>
      <c r="N980" s="24"/>
      <c r="O980" s="24"/>
      <c r="P980" s="73" t="s">
        <v>4424</v>
      </c>
      <c r="Q980" s="73" t="s">
        <v>3303</v>
      </c>
      <c r="R980" s="360">
        <v>20058314</v>
      </c>
      <c r="S980" s="94"/>
      <c r="T980" s="42"/>
      <c r="U980" s="24" t="s">
        <v>864</v>
      </c>
      <c r="V980" s="24"/>
      <c r="W980" s="24" t="s">
        <v>1801</v>
      </c>
      <c r="X980" s="24" t="s">
        <v>1801</v>
      </c>
      <c r="Y980" s="24" t="s">
        <v>1212</v>
      </c>
      <c r="Z980" s="513">
        <v>40872</v>
      </c>
      <c r="AA980" s="84">
        <v>11</v>
      </c>
      <c r="AB980" s="70">
        <v>2011</v>
      </c>
      <c r="AC980" s="94">
        <v>3000</v>
      </c>
      <c r="AD980" s="94"/>
      <c r="AE980" s="73" t="s">
        <v>4002</v>
      </c>
      <c r="AF980" s="73" t="s">
        <v>4424</v>
      </c>
      <c r="AG980" s="73"/>
      <c r="AH980" s="57">
        <v>11015218</v>
      </c>
      <c r="AI980" s="134" t="s">
        <v>1801</v>
      </c>
      <c r="AJ980" s="73" t="s">
        <v>827</v>
      </c>
      <c r="AK980" s="57">
        <v>40855213</v>
      </c>
      <c r="AL980" s="73" t="s">
        <v>4424</v>
      </c>
      <c r="AM980" s="73" t="s">
        <v>4424</v>
      </c>
      <c r="AN980" s="73" t="s">
        <v>4424</v>
      </c>
      <c r="AO980" s="73" t="s">
        <v>4424</v>
      </c>
      <c r="AP980" s="73" t="s">
        <v>4424</v>
      </c>
      <c r="AQ980" s="127"/>
      <c r="AR980" s="786" t="s">
        <v>16551</v>
      </c>
      <c r="AS980" s="24"/>
      <c r="AT980" s="24"/>
      <c r="AU980" s="24"/>
      <c r="AV980" s="787" t="s">
        <v>4424</v>
      </c>
      <c r="AW980" s="42"/>
      <c r="AX980" s="787" t="s">
        <v>16551</v>
      </c>
      <c r="AY980" s="787" t="s">
        <v>16551</v>
      </c>
      <c r="AZ980" s="42"/>
      <c r="BA980" s="787" t="s">
        <v>16551</v>
      </c>
      <c r="BB980" s="73" t="s">
        <v>859</v>
      </c>
      <c r="BC980" s="73" t="s">
        <v>2190</v>
      </c>
      <c r="BD980" s="393">
        <v>40872</v>
      </c>
      <c r="BE980" s="73" t="s">
        <v>3255</v>
      </c>
      <c r="BF980" s="24"/>
      <c r="BG980" s="66"/>
      <c r="BL980" s="1361"/>
    </row>
    <row r="981" spans="1:64" ht="13.5" customHeight="1" x14ac:dyDescent="0.25">
      <c r="A981" s="42">
        <v>977</v>
      </c>
      <c r="B981" s="42" t="s">
        <v>1677</v>
      </c>
      <c r="C981" s="407"/>
      <c r="D981" s="42">
        <v>20532791805</v>
      </c>
      <c r="E981" s="1225">
        <v>4071569</v>
      </c>
      <c r="F981" s="392" t="s">
        <v>3254</v>
      </c>
      <c r="G981" s="73" t="s">
        <v>526</v>
      </c>
      <c r="H981" s="73" t="s">
        <v>871</v>
      </c>
      <c r="I981" s="24" t="s">
        <v>15651</v>
      </c>
      <c r="J981" s="862"/>
      <c r="K981" s="862"/>
      <c r="L981" s="24" t="s">
        <v>874</v>
      </c>
      <c r="M981" s="24"/>
      <c r="N981" s="24"/>
      <c r="O981" s="24"/>
      <c r="P981" s="73" t="s">
        <v>16551</v>
      </c>
      <c r="Q981" s="73" t="s">
        <v>3303</v>
      </c>
      <c r="R981" s="409" t="s">
        <v>872</v>
      </c>
      <c r="S981" s="94"/>
      <c r="T981" s="42"/>
      <c r="U981" s="24" t="s">
        <v>885</v>
      </c>
      <c r="V981" s="24"/>
      <c r="W981" s="24" t="s">
        <v>2815</v>
      </c>
      <c r="X981" s="24" t="s">
        <v>4612</v>
      </c>
      <c r="Y981" s="24" t="s">
        <v>2815</v>
      </c>
      <c r="Z981" s="513">
        <v>40872</v>
      </c>
      <c r="AA981" s="84">
        <v>11</v>
      </c>
      <c r="AB981" s="70">
        <v>2011</v>
      </c>
      <c r="AC981" s="94"/>
      <c r="AD981" s="94">
        <v>27900</v>
      </c>
      <c r="AE981" s="73" t="s">
        <v>4002</v>
      </c>
      <c r="AF981" s="73" t="s">
        <v>4424</v>
      </c>
      <c r="AG981" s="73"/>
      <c r="AH981" s="57">
        <v>11024354</v>
      </c>
      <c r="AI981" s="134" t="s">
        <v>2815</v>
      </c>
      <c r="AJ981" s="73" t="s">
        <v>16747</v>
      </c>
      <c r="AK981" s="406" t="s">
        <v>872</v>
      </c>
      <c r="AL981" s="73" t="s">
        <v>885</v>
      </c>
      <c r="AM981" s="73" t="s">
        <v>2815</v>
      </c>
      <c r="AN981" s="73" t="s">
        <v>4612</v>
      </c>
      <c r="AO981" s="73" t="s">
        <v>2815</v>
      </c>
      <c r="AP981" s="92" t="s">
        <v>16551</v>
      </c>
      <c r="AQ981" s="127"/>
      <c r="AR981" s="786" t="s">
        <v>16551</v>
      </c>
      <c r="AS981" s="24"/>
      <c r="AT981" s="24"/>
      <c r="AU981" s="24"/>
      <c r="AV981" s="787" t="s">
        <v>4424</v>
      </c>
      <c r="AW981" s="42"/>
      <c r="AX981" s="787" t="s">
        <v>16551</v>
      </c>
      <c r="AY981" s="787" t="s">
        <v>16551</v>
      </c>
      <c r="AZ981" s="42"/>
      <c r="BA981" s="787" t="s">
        <v>16551</v>
      </c>
      <c r="BB981" s="73" t="s">
        <v>873</v>
      </c>
      <c r="BC981" s="73" t="s">
        <v>2190</v>
      </c>
      <c r="BD981" s="393">
        <v>40872</v>
      </c>
      <c r="BE981" s="73" t="s">
        <v>3255</v>
      </c>
      <c r="BF981" s="24"/>
      <c r="BG981" s="66"/>
      <c r="BL981" s="1361"/>
    </row>
    <row r="982" spans="1:64" ht="13.5" customHeight="1" x14ac:dyDescent="0.25">
      <c r="A982" s="42">
        <v>978</v>
      </c>
      <c r="B982" s="42" t="s">
        <v>1677</v>
      </c>
      <c r="C982" s="407"/>
      <c r="D982" s="42">
        <v>20519159334</v>
      </c>
      <c r="E982" s="1225">
        <v>4070824</v>
      </c>
      <c r="F982" s="392" t="s">
        <v>3252</v>
      </c>
      <c r="G982" s="73" t="s">
        <v>19278</v>
      </c>
      <c r="H982" s="73" t="s">
        <v>14752</v>
      </c>
      <c r="I982" s="24" t="s">
        <v>15651</v>
      </c>
      <c r="J982" s="862"/>
      <c r="K982" s="862"/>
      <c r="L982" s="24" t="s">
        <v>26384</v>
      </c>
      <c r="M982" s="24"/>
      <c r="N982" s="24"/>
      <c r="O982" s="24"/>
      <c r="P982" s="73" t="s">
        <v>4424</v>
      </c>
      <c r="Q982" s="73" t="s">
        <v>3303</v>
      </c>
      <c r="R982" s="409" t="s">
        <v>26385</v>
      </c>
      <c r="S982" s="94"/>
      <c r="T982" s="42"/>
      <c r="U982" s="24" t="s">
        <v>17542</v>
      </c>
      <c r="V982" s="24"/>
      <c r="W982" s="24" t="s">
        <v>4718</v>
      </c>
      <c r="X982" s="24" t="s">
        <v>5521</v>
      </c>
      <c r="Y982" s="24" t="s">
        <v>5521</v>
      </c>
      <c r="Z982" s="513" t="s">
        <v>22491</v>
      </c>
      <c r="AA982" s="84">
        <v>11</v>
      </c>
      <c r="AB982" s="70">
        <v>2011</v>
      </c>
      <c r="AC982" s="94"/>
      <c r="AD982" s="94">
        <v>14000</v>
      </c>
      <c r="AE982" s="73" t="s">
        <v>4002</v>
      </c>
      <c r="AF982" s="73" t="s">
        <v>4424</v>
      </c>
      <c r="AG982" s="73"/>
      <c r="AH982" s="57">
        <v>12150063</v>
      </c>
      <c r="AI982" s="24" t="s">
        <v>5521</v>
      </c>
      <c r="AJ982" s="73" t="s">
        <v>884</v>
      </c>
      <c r="AK982" s="406">
        <v>20443039</v>
      </c>
      <c r="AL982" s="73" t="s">
        <v>17542</v>
      </c>
      <c r="AM982" s="73" t="s">
        <v>4718</v>
      </c>
      <c r="AN982" s="73" t="s">
        <v>5521</v>
      </c>
      <c r="AO982" s="73" t="s">
        <v>5521</v>
      </c>
      <c r="AP982" s="92" t="s">
        <v>16551</v>
      </c>
      <c r="AQ982" s="127"/>
      <c r="AR982" s="786" t="s">
        <v>16551</v>
      </c>
      <c r="AS982" s="24"/>
      <c r="AT982" s="24"/>
      <c r="AU982" s="24"/>
      <c r="AV982" s="787" t="s">
        <v>4424</v>
      </c>
      <c r="AW982" s="42"/>
      <c r="AX982" s="787" t="s">
        <v>16551</v>
      </c>
      <c r="AY982" s="787" t="s">
        <v>16551</v>
      </c>
      <c r="AZ982" s="42"/>
      <c r="BA982" s="787" t="s">
        <v>16551</v>
      </c>
      <c r="BB982" s="73" t="s">
        <v>2904</v>
      </c>
      <c r="BC982" s="73" t="s">
        <v>2591</v>
      </c>
      <c r="BD982" s="393">
        <v>41432</v>
      </c>
      <c r="BE982" s="73" t="s">
        <v>3255</v>
      </c>
      <c r="BF982" s="24"/>
      <c r="BG982" s="66"/>
      <c r="BL982" s="1361"/>
    </row>
    <row r="983" spans="1:64" ht="13.5" customHeight="1" x14ac:dyDescent="0.25">
      <c r="A983" s="42">
        <v>979</v>
      </c>
      <c r="B983" s="42" t="s">
        <v>1677</v>
      </c>
      <c r="C983" s="407"/>
      <c r="D983" s="42">
        <v>20513664410</v>
      </c>
      <c r="E983" s="1225">
        <v>4071882</v>
      </c>
      <c r="F983" s="392" t="s">
        <v>2667</v>
      </c>
      <c r="G983" s="73" t="s">
        <v>526</v>
      </c>
      <c r="H983" s="73" t="s">
        <v>20713</v>
      </c>
      <c r="I983" s="24" t="s">
        <v>15652</v>
      </c>
      <c r="J983" s="862"/>
      <c r="K983" s="862"/>
      <c r="L983" s="24" t="s">
        <v>1506</v>
      </c>
      <c r="M983" s="24"/>
      <c r="N983" s="24"/>
      <c r="O983" s="24"/>
      <c r="P983" s="73" t="s">
        <v>4424</v>
      </c>
      <c r="Q983" s="73" t="s">
        <v>3303</v>
      </c>
      <c r="R983" s="409">
        <v>40850707</v>
      </c>
      <c r="S983" s="94"/>
      <c r="T983" s="42"/>
      <c r="U983" s="24" t="s">
        <v>886</v>
      </c>
      <c r="V983" s="24"/>
      <c r="W983" s="24" t="s">
        <v>3854</v>
      </c>
      <c r="X983" s="24" t="s">
        <v>5521</v>
      </c>
      <c r="Y983" s="24" t="s">
        <v>5521</v>
      </c>
      <c r="Z983" s="513">
        <v>40875</v>
      </c>
      <c r="AA983" s="84">
        <v>11</v>
      </c>
      <c r="AB983" s="70">
        <v>2011</v>
      </c>
      <c r="AC983" s="94"/>
      <c r="AD983" s="94">
        <v>12000</v>
      </c>
      <c r="AE983" s="73" t="s">
        <v>4002</v>
      </c>
      <c r="AF983" s="73" t="s">
        <v>4424</v>
      </c>
      <c r="AG983" s="73"/>
      <c r="AH983" s="57">
        <v>12364029</v>
      </c>
      <c r="AI983" s="24" t="s">
        <v>5521</v>
      </c>
      <c r="AJ983" s="73" t="s">
        <v>16748</v>
      </c>
      <c r="AK983" s="406" t="s">
        <v>887</v>
      </c>
      <c r="AL983" s="73" t="s">
        <v>886</v>
      </c>
      <c r="AM983" s="73" t="s">
        <v>3854</v>
      </c>
      <c r="AN983" s="73" t="s">
        <v>5521</v>
      </c>
      <c r="AO983" s="73" t="s">
        <v>5521</v>
      </c>
      <c r="AP983" s="92" t="s">
        <v>16551</v>
      </c>
      <c r="AQ983" s="127"/>
      <c r="AR983" s="786" t="s">
        <v>16551</v>
      </c>
      <c r="AS983" s="24"/>
      <c r="AT983" s="24"/>
      <c r="AU983" s="24"/>
      <c r="AV983" s="787" t="s">
        <v>4424</v>
      </c>
      <c r="AW983" s="42"/>
      <c r="AX983" s="787" t="s">
        <v>16551</v>
      </c>
      <c r="AY983" s="787" t="s">
        <v>16551</v>
      </c>
      <c r="AZ983" s="42"/>
      <c r="BA983" s="787" t="s">
        <v>16551</v>
      </c>
      <c r="BB983" s="73" t="s">
        <v>2904</v>
      </c>
      <c r="BC983" s="73" t="s">
        <v>2190</v>
      </c>
      <c r="BD983" s="393">
        <v>40875</v>
      </c>
      <c r="BE983" s="73" t="s">
        <v>3255</v>
      </c>
      <c r="BF983" s="24"/>
      <c r="BG983" s="66"/>
      <c r="BL983" s="1361"/>
    </row>
    <row r="984" spans="1:64" ht="13.5" customHeight="1" x14ac:dyDescent="0.25">
      <c r="A984" s="42">
        <v>980</v>
      </c>
      <c r="B984" s="42" t="s">
        <v>1677</v>
      </c>
      <c r="C984" s="407"/>
      <c r="D984" s="42">
        <v>10454742180</v>
      </c>
      <c r="E984" s="1225">
        <v>4070487</v>
      </c>
      <c r="F984" s="392" t="s">
        <v>3254</v>
      </c>
      <c r="G984" s="73" t="s">
        <v>526</v>
      </c>
      <c r="H984" s="73" t="s">
        <v>893</v>
      </c>
      <c r="I984" s="24" t="s">
        <v>15651</v>
      </c>
      <c r="J984" s="862"/>
      <c r="K984" s="862"/>
      <c r="L984" s="24" t="s">
        <v>894</v>
      </c>
      <c r="M984" s="24"/>
      <c r="N984" s="24"/>
      <c r="O984" s="24"/>
      <c r="P984" s="73" t="s">
        <v>16551</v>
      </c>
      <c r="Q984" s="73"/>
      <c r="R984" s="409">
        <v>45474218</v>
      </c>
      <c r="S984" s="94"/>
      <c r="T984" s="42"/>
      <c r="U984" s="24" t="s">
        <v>19851</v>
      </c>
      <c r="V984" s="24"/>
      <c r="W984" s="24" t="s">
        <v>5803</v>
      </c>
      <c r="X984" s="24" t="s">
        <v>5804</v>
      </c>
      <c r="Y984" s="24" t="s">
        <v>2815</v>
      </c>
      <c r="Z984" s="513">
        <v>40876</v>
      </c>
      <c r="AA984" s="84">
        <v>11</v>
      </c>
      <c r="AB984" s="70">
        <v>2011</v>
      </c>
      <c r="AC984" s="94"/>
      <c r="AD984" s="94">
        <v>9000</v>
      </c>
      <c r="AE984" s="73" t="s">
        <v>2281</v>
      </c>
      <c r="AF984" s="73" t="s">
        <v>4424</v>
      </c>
      <c r="AG984" s="73"/>
      <c r="AH984" s="42"/>
      <c r="AI984" s="134"/>
      <c r="AJ984" s="73" t="s">
        <v>16749</v>
      </c>
      <c r="AK984" s="406" t="s">
        <v>22387</v>
      </c>
      <c r="AL984" s="73" t="s">
        <v>22343</v>
      </c>
      <c r="AM984" s="73" t="s">
        <v>5803</v>
      </c>
      <c r="AN984" s="73" t="s">
        <v>5804</v>
      </c>
      <c r="AO984" s="73" t="s">
        <v>2815</v>
      </c>
      <c r="AP984" s="92" t="s">
        <v>17242</v>
      </c>
      <c r="AQ984" s="127">
        <v>29212650</v>
      </c>
      <c r="AR984" s="786" t="s">
        <v>22342</v>
      </c>
      <c r="AS984" s="73" t="s">
        <v>5803</v>
      </c>
      <c r="AT984" s="73" t="s">
        <v>5804</v>
      </c>
      <c r="AU984" s="73" t="s">
        <v>2815</v>
      </c>
      <c r="AV984" s="787" t="s">
        <v>4424</v>
      </c>
      <c r="AW984" s="42"/>
      <c r="AX984" s="787" t="s">
        <v>16551</v>
      </c>
      <c r="AY984" s="787" t="s">
        <v>16551</v>
      </c>
      <c r="AZ984" s="42"/>
      <c r="BA984" s="787" t="s">
        <v>16551</v>
      </c>
      <c r="BB984" s="73" t="s">
        <v>873</v>
      </c>
      <c r="BC984" s="73" t="s">
        <v>2190</v>
      </c>
      <c r="BD984" s="393">
        <v>40875</v>
      </c>
      <c r="BE984" s="73" t="s">
        <v>3255</v>
      </c>
      <c r="BF984" s="24"/>
      <c r="BG984" s="66"/>
      <c r="BL984" s="1361"/>
    </row>
    <row r="985" spans="1:64" ht="13.5" customHeight="1" x14ac:dyDescent="0.25">
      <c r="A985" s="42">
        <v>981</v>
      </c>
      <c r="B985" s="42" t="s">
        <v>1677</v>
      </c>
      <c r="C985" s="407"/>
      <c r="D985" s="42">
        <v>20455805474</v>
      </c>
      <c r="E985" s="1225">
        <v>4070147</v>
      </c>
      <c r="F985" s="392" t="s">
        <v>3254</v>
      </c>
      <c r="G985" s="73" t="s">
        <v>526</v>
      </c>
      <c r="H985" s="73" t="s">
        <v>20714</v>
      </c>
      <c r="I985" s="24" t="s">
        <v>15651</v>
      </c>
      <c r="J985" s="862"/>
      <c r="K985" s="862"/>
      <c r="L985" s="24" t="s">
        <v>895</v>
      </c>
      <c r="M985" s="24"/>
      <c r="N985" s="24"/>
      <c r="O985" s="24"/>
      <c r="P985" s="73" t="s">
        <v>4424</v>
      </c>
      <c r="Q985" s="73" t="s">
        <v>3303</v>
      </c>
      <c r="R985" s="360" t="s">
        <v>896</v>
      </c>
      <c r="S985" s="57"/>
      <c r="T985" s="42"/>
      <c r="U985" s="24" t="s">
        <v>897</v>
      </c>
      <c r="V985" s="24"/>
      <c r="W985" s="24" t="s">
        <v>6087</v>
      </c>
      <c r="X985" s="24" t="s">
        <v>6087</v>
      </c>
      <c r="Y985" s="24" t="s">
        <v>6087</v>
      </c>
      <c r="Z985" s="513">
        <v>40877</v>
      </c>
      <c r="AA985" s="84">
        <v>11</v>
      </c>
      <c r="AB985" s="84">
        <v>2011</v>
      </c>
      <c r="AC985" s="62" t="s">
        <v>4424</v>
      </c>
      <c r="AD985" s="94">
        <v>28000</v>
      </c>
      <c r="AE985" s="73" t="s">
        <v>4002</v>
      </c>
      <c r="AF985" s="73" t="s">
        <v>4424</v>
      </c>
      <c r="AG985" s="73"/>
      <c r="AH985" s="57">
        <v>11176436</v>
      </c>
      <c r="AI985" s="24" t="s">
        <v>6087</v>
      </c>
      <c r="AJ985" s="73" t="s">
        <v>0</v>
      </c>
      <c r="AK985" s="57">
        <v>30843905</v>
      </c>
      <c r="AL985" s="73" t="s">
        <v>897</v>
      </c>
      <c r="AM985" s="73" t="s">
        <v>6087</v>
      </c>
      <c r="AN985" s="73" t="s">
        <v>6087</v>
      </c>
      <c r="AO985" s="73" t="s">
        <v>6087</v>
      </c>
      <c r="AP985" s="92" t="s">
        <v>16551</v>
      </c>
      <c r="AQ985" s="127"/>
      <c r="AR985" s="786" t="s">
        <v>16551</v>
      </c>
      <c r="AS985" s="24"/>
      <c r="AT985" s="24"/>
      <c r="AU985" s="24"/>
      <c r="AV985" s="787" t="s">
        <v>4424</v>
      </c>
      <c r="AW985" s="24"/>
      <c r="AX985" s="787" t="s">
        <v>16551</v>
      </c>
      <c r="AY985" s="787" t="s">
        <v>16551</v>
      </c>
      <c r="AZ985" s="24"/>
      <c r="BA985" s="787" t="s">
        <v>16551</v>
      </c>
      <c r="BB985" s="73" t="s">
        <v>2075</v>
      </c>
      <c r="BC985" s="73" t="s">
        <v>2190</v>
      </c>
      <c r="BD985" s="393">
        <v>40877</v>
      </c>
      <c r="BE985" s="73" t="s">
        <v>3255</v>
      </c>
      <c r="BF985" s="24"/>
      <c r="BG985" s="66"/>
      <c r="BL985" s="1361"/>
    </row>
    <row r="986" spans="1:64" ht="13.5" customHeight="1" x14ac:dyDescent="0.25">
      <c r="A986" s="42">
        <v>982</v>
      </c>
      <c r="B986" s="42" t="s">
        <v>1677</v>
      </c>
      <c r="C986" s="407"/>
      <c r="D986" s="79">
        <v>10102663646</v>
      </c>
      <c r="E986" s="1225">
        <v>4070480</v>
      </c>
      <c r="F986" s="392" t="s">
        <v>3254</v>
      </c>
      <c r="G986" s="73" t="s">
        <v>1692</v>
      </c>
      <c r="H986" s="73" t="s">
        <v>2</v>
      </c>
      <c r="I986" s="24" t="s">
        <v>15651</v>
      </c>
      <c r="J986" s="862"/>
      <c r="K986" s="862"/>
      <c r="L986" s="24" t="s">
        <v>4</v>
      </c>
      <c r="M986" s="24"/>
      <c r="N986" s="24"/>
      <c r="O986" s="24"/>
      <c r="P986" s="73" t="s">
        <v>4424</v>
      </c>
      <c r="Q986" s="73"/>
      <c r="R986" s="360" t="s">
        <v>3</v>
      </c>
      <c r="S986" s="42" t="s">
        <v>4424</v>
      </c>
      <c r="T986" s="42" t="s">
        <v>4424</v>
      </c>
      <c r="U986" s="24" t="s">
        <v>17543</v>
      </c>
      <c r="V986" s="24"/>
      <c r="W986" s="24" t="s">
        <v>16636</v>
      </c>
      <c r="X986" s="24" t="s">
        <v>16578</v>
      </c>
      <c r="Y986" s="24" t="s">
        <v>5521</v>
      </c>
      <c r="Z986" s="513">
        <v>40877</v>
      </c>
      <c r="AA986" s="70">
        <v>11</v>
      </c>
      <c r="AB986" s="70">
        <v>2011</v>
      </c>
      <c r="AC986" s="93"/>
      <c r="AD986" s="94">
        <v>3500</v>
      </c>
      <c r="AE986" s="73" t="s">
        <v>2281</v>
      </c>
      <c r="AF986" s="73" t="s">
        <v>4424</v>
      </c>
      <c r="AG986" s="73"/>
      <c r="AH986" s="62" t="s">
        <v>4424</v>
      </c>
      <c r="AI986" s="134" t="s">
        <v>4424</v>
      </c>
      <c r="AJ986" s="73" t="s">
        <v>16750</v>
      </c>
      <c r="AK986" s="57" t="s">
        <v>22393</v>
      </c>
      <c r="AL986" s="73" t="s">
        <v>17543</v>
      </c>
      <c r="AM986" s="73" t="s">
        <v>16636</v>
      </c>
      <c r="AN986" s="73" t="s">
        <v>16578</v>
      </c>
      <c r="AO986" s="73" t="s">
        <v>5521</v>
      </c>
      <c r="AP986" s="92" t="s">
        <v>16551</v>
      </c>
      <c r="AQ986" s="81"/>
      <c r="AR986" s="786" t="s">
        <v>16551</v>
      </c>
      <c r="AS986" s="134"/>
      <c r="AT986" s="134"/>
      <c r="AU986" s="134"/>
      <c r="AV986" s="787" t="s">
        <v>4424</v>
      </c>
      <c r="AW986" s="62" t="s">
        <v>4424</v>
      </c>
      <c r="AX986" s="787" t="s">
        <v>4424</v>
      </c>
      <c r="AY986" s="787" t="s">
        <v>4424</v>
      </c>
      <c r="AZ986" s="62" t="s">
        <v>4424</v>
      </c>
      <c r="BA986" s="787" t="s">
        <v>4424</v>
      </c>
      <c r="BB986" s="73" t="s">
        <v>5346</v>
      </c>
      <c r="BC986" s="73" t="s">
        <v>2190</v>
      </c>
      <c r="BD986" s="393">
        <v>40877</v>
      </c>
      <c r="BE986" s="73" t="s">
        <v>3255</v>
      </c>
      <c r="BF986" s="24"/>
      <c r="BG986" s="66"/>
      <c r="BL986" s="1361"/>
    </row>
    <row r="987" spans="1:64" ht="13.5" customHeight="1" x14ac:dyDescent="0.25">
      <c r="A987" s="42">
        <v>983</v>
      </c>
      <c r="B987" s="42" t="s">
        <v>1677</v>
      </c>
      <c r="C987" s="407"/>
      <c r="D987" s="42">
        <v>20568149816</v>
      </c>
      <c r="E987" s="1225">
        <v>4070879</v>
      </c>
      <c r="F987" s="392" t="s">
        <v>3251</v>
      </c>
      <c r="G987" s="73" t="s">
        <v>526</v>
      </c>
      <c r="H987" s="73" t="s">
        <v>6</v>
      </c>
      <c r="I987" s="24" t="s">
        <v>15651</v>
      </c>
      <c r="J987" s="862"/>
      <c r="K987" s="862"/>
      <c r="L987" s="24" t="s">
        <v>7</v>
      </c>
      <c r="M987" s="24"/>
      <c r="N987" s="24"/>
      <c r="O987" s="24"/>
      <c r="P987" s="73" t="s">
        <v>4424</v>
      </c>
      <c r="Q987" s="73" t="s">
        <v>6194</v>
      </c>
      <c r="R987" s="360" t="s">
        <v>8</v>
      </c>
      <c r="S987" s="57"/>
      <c r="T987" s="42"/>
      <c r="U987" s="24" t="s">
        <v>28</v>
      </c>
      <c r="V987" s="24"/>
      <c r="W987" s="24" t="s">
        <v>4470</v>
      </c>
      <c r="X987" s="24" t="s">
        <v>4470</v>
      </c>
      <c r="Y987" s="24" t="s">
        <v>4470</v>
      </c>
      <c r="Z987" s="513" t="s">
        <v>22492</v>
      </c>
      <c r="AA987" s="84">
        <v>12</v>
      </c>
      <c r="AB987" s="84">
        <v>2011</v>
      </c>
      <c r="AC987" s="62" t="s">
        <v>4424</v>
      </c>
      <c r="AD987" s="94">
        <v>10000</v>
      </c>
      <c r="AE987" s="73" t="s">
        <v>4002</v>
      </c>
      <c r="AF987" s="73" t="s">
        <v>4424</v>
      </c>
      <c r="AG987" s="73"/>
      <c r="AH987" s="57">
        <v>11013717</v>
      </c>
      <c r="AI987" s="24" t="s">
        <v>4470</v>
      </c>
      <c r="AJ987" s="73" t="s">
        <v>16751</v>
      </c>
      <c r="AK987" s="57">
        <v>41455744</v>
      </c>
      <c r="AL987" s="73" t="s">
        <v>28</v>
      </c>
      <c r="AM987" s="73" t="s">
        <v>4470</v>
      </c>
      <c r="AN987" s="73" t="s">
        <v>4470</v>
      </c>
      <c r="AO987" s="73" t="s">
        <v>4470</v>
      </c>
      <c r="AP987" s="92" t="s">
        <v>16551</v>
      </c>
      <c r="AQ987" s="127"/>
      <c r="AR987" s="786" t="s">
        <v>16551</v>
      </c>
      <c r="AS987" s="24"/>
      <c r="AT987" s="24"/>
      <c r="AU987" s="24"/>
      <c r="AV987" s="787" t="s">
        <v>4424</v>
      </c>
      <c r="AW987" s="24"/>
      <c r="AX987" s="787" t="s">
        <v>16551</v>
      </c>
      <c r="AY987" s="787" t="s">
        <v>16551</v>
      </c>
      <c r="AZ987" s="24"/>
      <c r="BA987" s="787" t="s">
        <v>16551</v>
      </c>
      <c r="BB987" s="73" t="s">
        <v>3470</v>
      </c>
      <c r="BC987" s="73" t="s">
        <v>2190</v>
      </c>
      <c r="BD987" s="393">
        <v>40878</v>
      </c>
      <c r="BE987" s="73" t="s">
        <v>3255</v>
      </c>
      <c r="BF987" s="24"/>
      <c r="BG987" s="66"/>
      <c r="BL987" s="1361"/>
    </row>
    <row r="988" spans="1:64" ht="13.5" customHeight="1" x14ac:dyDescent="0.25">
      <c r="A988" s="42">
        <v>984</v>
      </c>
      <c r="B988" s="42" t="s">
        <v>1677</v>
      </c>
      <c r="C988" s="407"/>
      <c r="D988" s="42">
        <v>20482464433</v>
      </c>
      <c r="E988" s="1225">
        <v>4071916</v>
      </c>
      <c r="F988" s="392" t="s">
        <v>3253</v>
      </c>
      <c r="G988" s="73" t="s">
        <v>5067</v>
      </c>
      <c r="H988" s="73" t="s">
        <v>14847</v>
      </c>
      <c r="I988" s="24" t="s">
        <v>15651</v>
      </c>
      <c r="J988" s="862"/>
      <c r="K988" s="862"/>
      <c r="L988" s="24" t="s">
        <v>26</v>
      </c>
      <c r="M988" s="24"/>
      <c r="N988" s="24"/>
      <c r="O988" s="24"/>
      <c r="P988" s="73" t="s">
        <v>4424</v>
      </c>
      <c r="Q988" s="73" t="s">
        <v>6194</v>
      </c>
      <c r="R988" s="360" t="s">
        <v>7033</v>
      </c>
      <c r="S988" s="57"/>
      <c r="T988" s="42"/>
      <c r="U988" s="24" t="s">
        <v>27</v>
      </c>
      <c r="V988" s="24"/>
      <c r="W988" s="24" t="s">
        <v>3630</v>
      </c>
      <c r="X988" s="24" t="s">
        <v>3630</v>
      </c>
      <c r="Y988" s="24" t="s">
        <v>4475</v>
      </c>
      <c r="Z988" s="513" t="s">
        <v>22493</v>
      </c>
      <c r="AA988" s="84">
        <v>12</v>
      </c>
      <c r="AB988" s="84">
        <v>2011</v>
      </c>
      <c r="AC988" s="62" t="s">
        <v>4424</v>
      </c>
      <c r="AD988" s="94">
        <v>3500</v>
      </c>
      <c r="AE988" s="73" t="s">
        <v>4002</v>
      </c>
      <c r="AF988" s="73" t="s">
        <v>4424</v>
      </c>
      <c r="AG988" s="73"/>
      <c r="AH988" s="57">
        <v>11135087</v>
      </c>
      <c r="AI988" s="24" t="s">
        <v>4470</v>
      </c>
      <c r="AJ988" s="73" t="s">
        <v>26</v>
      </c>
      <c r="AK988" s="57">
        <v>18206767</v>
      </c>
      <c r="AL988" s="73" t="s">
        <v>22125</v>
      </c>
      <c r="AM988" s="73" t="s">
        <v>3630</v>
      </c>
      <c r="AN988" s="73" t="s">
        <v>3630</v>
      </c>
      <c r="AO988" s="73" t="s">
        <v>4475</v>
      </c>
      <c r="AP988" s="92" t="s">
        <v>16551</v>
      </c>
      <c r="AQ988" s="127"/>
      <c r="AR988" s="786" t="s">
        <v>16551</v>
      </c>
      <c r="AS988" s="24"/>
      <c r="AT988" s="24"/>
      <c r="AU988" s="24"/>
      <c r="AV988" s="787" t="s">
        <v>4424</v>
      </c>
      <c r="AW988" s="24"/>
      <c r="AX988" s="787" t="s">
        <v>16551</v>
      </c>
      <c r="AY988" s="787" t="s">
        <v>16551</v>
      </c>
      <c r="AZ988" s="24"/>
      <c r="BA988" s="787" t="s">
        <v>16551</v>
      </c>
      <c r="BB988" s="73" t="s">
        <v>481</v>
      </c>
      <c r="BC988" s="73" t="s">
        <v>2190</v>
      </c>
      <c r="BD988" s="393">
        <v>40878</v>
      </c>
      <c r="BE988" s="73" t="s">
        <v>3255</v>
      </c>
      <c r="BF988" s="24"/>
      <c r="BG988" s="66" t="s">
        <v>8733</v>
      </c>
      <c r="BH988" s="1" t="s">
        <v>8726</v>
      </c>
      <c r="BL988" s="1361"/>
    </row>
    <row r="989" spans="1:64" s="394" customFormat="1" ht="13.5" customHeight="1" x14ac:dyDescent="0.25">
      <c r="A989" s="42">
        <v>985</v>
      </c>
      <c r="B989" s="42" t="s">
        <v>1677</v>
      </c>
      <c r="C989" s="407"/>
      <c r="D989" s="42">
        <v>10181673546</v>
      </c>
      <c r="E989" s="1225">
        <v>4071573</v>
      </c>
      <c r="F989" s="392" t="s">
        <v>3253</v>
      </c>
      <c r="G989" s="73" t="s">
        <v>1505</v>
      </c>
      <c r="H989" s="73" t="s">
        <v>30</v>
      </c>
      <c r="I989" s="24" t="s">
        <v>15651</v>
      </c>
      <c r="J989" s="862"/>
      <c r="K989" s="862"/>
      <c r="L989" s="24" t="s">
        <v>31</v>
      </c>
      <c r="M989" s="24"/>
      <c r="N989" s="24"/>
      <c r="O989" s="24"/>
      <c r="P989" s="73" t="s">
        <v>4424</v>
      </c>
      <c r="Q989" s="73"/>
      <c r="R989" s="360" t="s">
        <v>29</v>
      </c>
      <c r="S989" s="57"/>
      <c r="T989" s="42"/>
      <c r="U989" s="24" t="s">
        <v>32</v>
      </c>
      <c r="V989" s="24"/>
      <c r="W989" s="24" t="s">
        <v>3630</v>
      </c>
      <c r="X989" s="24" t="s">
        <v>3630</v>
      </c>
      <c r="Y989" s="24" t="s">
        <v>4475</v>
      </c>
      <c r="Z989" s="513">
        <v>40878</v>
      </c>
      <c r="AA989" s="84">
        <v>12</v>
      </c>
      <c r="AB989" s="84">
        <v>2011</v>
      </c>
      <c r="AC989" s="62" t="s">
        <v>4424</v>
      </c>
      <c r="AD989" s="94">
        <v>5000</v>
      </c>
      <c r="AE989" s="73" t="s">
        <v>2281</v>
      </c>
      <c r="AF989" s="73" t="s">
        <v>4424</v>
      </c>
      <c r="AG989" s="73"/>
      <c r="AH989" s="42"/>
      <c r="AI989" s="24"/>
      <c r="AJ989" s="73" t="s">
        <v>16752</v>
      </c>
      <c r="AK989" s="57">
        <v>19324095</v>
      </c>
      <c r="AL989" s="73" t="s">
        <v>22124</v>
      </c>
      <c r="AM989" s="73" t="s">
        <v>3630</v>
      </c>
      <c r="AN989" s="73" t="s">
        <v>3630</v>
      </c>
      <c r="AO989" s="73" t="s">
        <v>4475</v>
      </c>
      <c r="AP989" s="92" t="s">
        <v>16551</v>
      </c>
      <c r="AQ989" s="127"/>
      <c r="AR989" s="786" t="s">
        <v>16551</v>
      </c>
      <c r="AS989" s="24"/>
      <c r="AT989" s="24"/>
      <c r="AU989" s="24"/>
      <c r="AV989" s="787" t="s">
        <v>4424</v>
      </c>
      <c r="AW989" s="24"/>
      <c r="AX989" s="787" t="s">
        <v>16551</v>
      </c>
      <c r="AY989" s="787" t="s">
        <v>16551</v>
      </c>
      <c r="AZ989" s="24"/>
      <c r="BA989" s="787" t="s">
        <v>16551</v>
      </c>
      <c r="BB989" s="73" t="s">
        <v>33</v>
      </c>
      <c r="BC989" s="73" t="s">
        <v>2190</v>
      </c>
      <c r="BD989" s="393">
        <v>40878</v>
      </c>
      <c r="BE989" s="73" t="s">
        <v>3255</v>
      </c>
      <c r="BF989" s="24"/>
      <c r="BG989" s="66"/>
      <c r="BH989" s="1"/>
      <c r="BL989" s="1361"/>
    </row>
    <row r="990" spans="1:64" ht="13.5" customHeight="1" x14ac:dyDescent="0.25">
      <c r="A990" s="42">
        <v>986</v>
      </c>
      <c r="B990" s="42" t="s">
        <v>1677</v>
      </c>
      <c r="C990" s="407"/>
      <c r="D990" s="42">
        <v>20520471708</v>
      </c>
      <c r="E990" s="1225">
        <v>4070822</v>
      </c>
      <c r="F990" s="392" t="s">
        <v>5521</v>
      </c>
      <c r="G990" s="73" t="s">
        <v>526</v>
      </c>
      <c r="H990" s="73" t="s">
        <v>2078</v>
      </c>
      <c r="I990" s="24" t="s">
        <v>15651</v>
      </c>
      <c r="J990" s="862"/>
      <c r="K990" s="862"/>
      <c r="L990" s="24" t="s">
        <v>2079</v>
      </c>
      <c r="M990" s="24"/>
      <c r="N990" s="24"/>
      <c r="O990" s="24"/>
      <c r="P990" s="73" t="s">
        <v>16551</v>
      </c>
      <c r="Q990" s="73" t="s">
        <v>3303</v>
      </c>
      <c r="R990" s="360">
        <v>31664356</v>
      </c>
      <c r="S990" s="42" t="s">
        <v>4424</v>
      </c>
      <c r="T990" s="42" t="s">
        <v>4424</v>
      </c>
      <c r="U990" s="24" t="s">
        <v>2080</v>
      </c>
      <c r="V990" s="24"/>
      <c r="W990" s="24" t="s">
        <v>3854</v>
      </c>
      <c r="X990" s="24" t="s">
        <v>5521</v>
      </c>
      <c r="Y990" s="24" t="s">
        <v>5521</v>
      </c>
      <c r="Z990" s="513">
        <v>40879</v>
      </c>
      <c r="AA990" s="70">
        <v>12</v>
      </c>
      <c r="AB990" s="70">
        <v>2011</v>
      </c>
      <c r="AC990" s="62" t="s">
        <v>4424</v>
      </c>
      <c r="AD990" s="94">
        <v>50000</v>
      </c>
      <c r="AE990" s="73" t="s">
        <v>4002</v>
      </c>
      <c r="AF990" s="73" t="s">
        <v>4424</v>
      </c>
      <c r="AG990" s="73"/>
      <c r="AH990" s="57">
        <v>12243130</v>
      </c>
      <c r="AI990" s="24" t="s">
        <v>5521</v>
      </c>
      <c r="AJ990" s="73" t="s">
        <v>2079</v>
      </c>
      <c r="AK990" s="57">
        <v>31664356</v>
      </c>
      <c r="AL990" s="73" t="s">
        <v>2080</v>
      </c>
      <c r="AM990" s="73" t="s">
        <v>3854</v>
      </c>
      <c r="AN990" s="73" t="s">
        <v>5521</v>
      </c>
      <c r="AO990" s="73" t="s">
        <v>5521</v>
      </c>
      <c r="AP990" s="92" t="s">
        <v>4424</v>
      </c>
      <c r="AQ990" s="81" t="s">
        <v>4424</v>
      </c>
      <c r="AR990" s="786" t="s">
        <v>4424</v>
      </c>
      <c r="AS990" s="134"/>
      <c r="AT990" s="134"/>
      <c r="AU990" s="134"/>
      <c r="AV990" s="787" t="s">
        <v>4424</v>
      </c>
      <c r="AW990" s="62" t="s">
        <v>4424</v>
      </c>
      <c r="AX990" s="787" t="s">
        <v>4424</v>
      </c>
      <c r="AY990" s="787" t="s">
        <v>4424</v>
      </c>
      <c r="AZ990" s="62" t="s">
        <v>4424</v>
      </c>
      <c r="BA990" s="787" t="s">
        <v>4424</v>
      </c>
      <c r="BB990" s="73" t="s">
        <v>2904</v>
      </c>
      <c r="BC990" s="73" t="s">
        <v>2591</v>
      </c>
      <c r="BD990" s="393">
        <v>41355</v>
      </c>
      <c r="BE990" s="73" t="s">
        <v>3255</v>
      </c>
      <c r="BF990" s="24"/>
      <c r="BG990" s="66" t="s">
        <v>9805</v>
      </c>
      <c r="BL990" s="1361"/>
    </row>
    <row r="991" spans="1:64" ht="13.5" customHeight="1" x14ac:dyDescent="0.25">
      <c r="A991" s="42">
        <v>987</v>
      </c>
      <c r="B991" s="42" t="s">
        <v>1677</v>
      </c>
      <c r="C991" s="407"/>
      <c r="D991" s="42">
        <v>10428172961</v>
      </c>
      <c r="E991" s="1225">
        <v>4072577</v>
      </c>
      <c r="F991" s="392" t="s">
        <v>3251</v>
      </c>
      <c r="G991" s="73" t="s">
        <v>4295</v>
      </c>
      <c r="H991" s="73" t="s">
        <v>86</v>
      </c>
      <c r="I991" s="399" t="s">
        <v>6546</v>
      </c>
      <c r="J991" s="862"/>
      <c r="K991" s="862"/>
      <c r="L991" s="24" t="s">
        <v>87</v>
      </c>
      <c r="M991" s="24"/>
      <c r="N991" s="24"/>
      <c r="O991" s="24"/>
      <c r="P991" s="73" t="s">
        <v>16551</v>
      </c>
      <c r="Q991" s="73"/>
      <c r="R991" s="360">
        <v>42817296</v>
      </c>
      <c r="S991" s="42"/>
      <c r="T991" s="42"/>
      <c r="U991" s="24" t="s">
        <v>19852</v>
      </c>
      <c r="V991" s="73" t="s">
        <v>13479</v>
      </c>
      <c r="W991" s="24" t="s">
        <v>13480</v>
      </c>
      <c r="X991" s="24" t="s">
        <v>2911</v>
      </c>
      <c r="Y991" s="24" t="s">
        <v>4134</v>
      </c>
      <c r="Z991" s="513" t="s">
        <v>22494</v>
      </c>
      <c r="AA991" s="84">
        <v>12</v>
      </c>
      <c r="AB991" s="84">
        <v>2011</v>
      </c>
      <c r="AC991" s="62"/>
      <c r="AD991" s="94"/>
      <c r="AE991" s="73" t="s">
        <v>2281</v>
      </c>
      <c r="AF991" s="73" t="s">
        <v>4424</v>
      </c>
      <c r="AG991" s="73"/>
      <c r="AH991" s="42" t="s">
        <v>4424</v>
      </c>
      <c r="AI991" s="24" t="s">
        <v>4424</v>
      </c>
      <c r="AJ991" s="73" t="s">
        <v>4424</v>
      </c>
      <c r="AK991" s="73" t="s">
        <v>4424</v>
      </c>
      <c r="AL991" s="73" t="s">
        <v>4424</v>
      </c>
      <c r="AM991" s="73" t="s">
        <v>4424</v>
      </c>
      <c r="AN991" s="73" t="s">
        <v>4424</v>
      </c>
      <c r="AO991" s="73" t="s">
        <v>4424</v>
      </c>
      <c r="AP991" s="73" t="s">
        <v>4424</v>
      </c>
      <c r="AQ991" s="73" t="s">
        <v>4424</v>
      </c>
      <c r="AR991" s="73" t="s">
        <v>4424</v>
      </c>
      <c r="AS991" s="73" t="s">
        <v>4424</v>
      </c>
      <c r="AT991" s="73" t="s">
        <v>4424</v>
      </c>
      <c r="AU991" s="73" t="s">
        <v>4424</v>
      </c>
      <c r="AV991" s="787" t="s">
        <v>4424</v>
      </c>
      <c r="AW991" s="62"/>
      <c r="AX991" s="787" t="s">
        <v>16551</v>
      </c>
      <c r="AY991" s="787" t="s">
        <v>16551</v>
      </c>
      <c r="AZ991" s="62"/>
      <c r="BA991" s="787" t="s">
        <v>16551</v>
      </c>
      <c r="BB991" s="73" t="s">
        <v>6288</v>
      </c>
      <c r="BC991" s="73" t="s">
        <v>2591</v>
      </c>
      <c r="BD991" s="393">
        <v>42160</v>
      </c>
      <c r="BE991" s="73" t="s">
        <v>3255</v>
      </c>
      <c r="BF991" s="24"/>
      <c r="BG991" s="66"/>
      <c r="BL991" s="1361"/>
    </row>
    <row r="992" spans="1:64" ht="13.5" customHeight="1" x14ac:dyDescent="0.25">
      <c r="A992" s="42">
        <v>988</v>
      </c>
      <c r="B992" s="42" t="s">
        <v>1677</v>
      </c>
      <c r="C992" s="407"/>
      <c r="D992" s="42">
        <v>20534372737</v>
      </c>
      <c r="E992" s="1225" t="e">
        <v>#N/A</v>
      </c>
      <c r="F992" s="392" t="s">
        <v>3251</v>
      </c>
      <c r="G992" s="73" t="s">
        <v>526</v>
      </c>
      <c r="H992" s="73" t="s">
        <v>20630</v>
      </c>
      <c r="I992" s="24" t="s">
        <v>3862</v>
      </c>
      <c r="J992" s="862"/>
      <c r="K992" s="862"/>
      <c r="L992" s="24" t="s">
        <v>5818</v>
      </c>
      <c r="M992" s="24"/>
      <c r="N992" s="24"/>
      <c r="O992" s="24"/>
      <c r="P992" s="73" t="s">
        <v>4424</v>
      </c>
      <c r="Q992" s="73" t="s">
        <v>6194</v>
      </c>
      <c r="R992" s="360">
        <v>46925606</v>
      </c>
      <c r="S992" s="42"/>
      <c r="T992" s="42"/>
      <c r="U992" s="24" t="s">
        <v>99</v>
      </c>
      <c r="V992" s="24"/>
      <c r="W992" s="24" t="s">
        <v>5777</v>
      </c>
      <c r="X992" s="24" t="s">
        <v>265</v>
      </c>
      <c r="Y992" s="24" t="s">
        <v>265</v>
      </c>
      <c r="Z992" s="513">
        <v>40884</v>
      </c>
      <c r="AA992" s="70">
        <v>12</v>
      </c>
      <c r="AB992" s="70">
        <v>2011</v>
      </c>
      <c r="AC992" s="62"/>
      <c r="AD992" s="94">
        <v>8000</v>
      </c>
      <c r="AE992" s="73" t="s">
        <v>4002</v>
      </c>
      <c r="AF992" s="73" t="s">
        <v>4424</v>
      </c>
      <c r="AG992" s="73"/>
      <c r="AH992" s="57">
        <v>11062496</v>
      </c>
      <c r="AI992" s="24" t="s">
        <v>265</v>
      </c>
      <c r="AJ992" s="73" t="s">
        <v>16753</v>
      </c>
      <c r="AK992" s="57">
        <v>21485871</v>
      </c>
      <c r="AL992" s="73" t="s">
        <v>99</v>
      </c>
      <c r="AM992" s="73" t="s">
        <v>5777</v>
      </c>
      <c r="AN992" s="73" t="s">
        <v>265</v>
      </c>
      <c r="AO992" s="73" t="s">
        <v>265</v>
      </c>
      <c r="AP992" s="92" t="s">
        <v>17243</v>
      </c>
      <c r="AQ992" s="81" t="s">
        <v>100</v>
      </c>
      <c r="AR992" s="73" t="s">
        <v>99</v>
      </c>
      <c r="AS992" s="73" t="s">
        <v>5777</v>
      </c>
      <c r="AT992" s="73" t="s">
        <v>265</v>
      </c>
      <c r="AU992" s="73" t="s">
        <v>265</v>
      </c>
      <c r="AV992" s="787" t="s">
        <v>4424</v>
      </c>
      <c r="AW992" s="62"/>
      <c r="AX992" s="787" t="s">
        <v>16551</v>
      </c>
      <c r="AY992" s="787" t="s">
        <v>16551</v>
      </c>
      <c r="AZ992" s="62"/>
      <c r="BA992" s="787" t="s">
        <v>16551</v>
      </c>
      <c r="BB992" s="73" t="s">
        <v>5940</v>
      </c>
      <c r="BC992" s="73" t="s">
        <v>2190</v>
      </c>
      <c r="BD992" s="393">
        <v>40884</v>
      </c>
      <c r="BE992" s="73" t="s">
        <v>3255</v>
      </c>
      <c r="BF992" s="24"/>
      <c r="BG992" s="66"/>
      <c r="BL992" s="1361"/>
    </row>
    <row r="993" spans="1:64" ht="13.5" customHeight="1" x14ac:dyDescent="0.25">
      <c r="A993" s="42">
        <v>989</v>
      </c>
      <c r="B993" s="42" t="s">
        <v>1677</v>
      </c>
      <c r="C993" s="407"/>
      <c r="D993" s="42">
        <v>20454868006</v>
      </c>
      <c r="E993" s="1225">
        <v>4071181</v>
      </c>
      <c r="F993" s="392" t="s">
        <v>3254</v>
      </c>
      <c r="G993" s="73" t="s">
        <v>526</v>
      </c>
      <c r="H993" s="73" t="s">
        <v>4527</v>
      </c>
      <c r="I993" s="24" t="s">
        <v>15651</v>
      </c>
      <c r="J993" s="862"/>
      <c r="K993" s="862"/>
      <c r="L993" s="24" t="s">
        <v>101</v>
      </c>
      <c r="M993" s="24"/>
      <c r="N993" s="24"/>
      <c r="O993" s="24"/>
      <c r="P993" s="73" t="s">
        <v>4424</v>
      </c>
      <c r="Q993" s="73" t="s">
        <v>3303</v>
      </c>
      <c r="R993" s="360" t="s">
        <v>102</v>
      </c>
      <c r="S993" s="57"/>
      <c r="T993" s="42"/>
      <c r="U993" s="24" t="s">
        <v>19853</v>
      </c>
      <c r="V993" s="24"/>
      <c r="W993" s="24" t="s">
        <v>6087</v>
      </c>
      <c r="X993" s="24" t="s">
        <v>6087</v>
      </c>
      <c r="Y993" s="24" t="s">
        <v>6087</v>
      </c>
      <c r="Z993" s="513">
        <v>40886</v>
      </c>
      <c r="AA993" s="70">
        <v>12</v>
      </c>
      <c r="AB993" s="70">
        <v>2011</v>
      </c>
      <c r="AC993" s="62" t="s">
        <v>4424</v>
      </c>
      <c r="AD993" s="94">
        <v>34000</v>
      </c>
      <c r="AE993" s="73" t="s">
        <v>4002</v>
      </c>
      <c r="AF993" s="73" t="s">
        <v>4424</v>
      </c>
      <c r="AG993" s="73"/>
      <c r="AH993" s="57">
        <v>11114163</v>
      </c>
      <c r="AI993" s="24" t="s">
        <v>6087</v>
      </c>
      <c r="AJ993" s="73" t="s">
        <v>104</v>
      </c>
      <c r="AK993" s="57">
        <v>29713256</v>
      </c>
      <c r="AL993" s="73" t="s">
        <v>22123</v>
      </c>
      <c r="AM993" s="73" t="s">
        <v>5211</v>
      </c>
      <c r="AN993" s="73" t="s">
        <v>6087</v>
      </c>
      <c r="AO993" s="73" t="s">
        <v>6087</v>
      </c>
      <c r="AP993" s="92" t="s">
        <v>16551</v>
      </c>
      <c r="AQ993" s="127"/>
      <c r="AR993" s="786" t="s">
        <v>16551</v>
      </c>
      <c r="AS993" s="24"/>
      <c r="AT993" s="24"/>
      <c r="AU993" s="24"/>
      <c r="AV993" s="787" t="s">
        <v>4424</v>
      </c>
      <c r="AW993" s="24"/>
      <c r="AX993" s="787" t="s">
        <v>16551</v>
      </c>
      <c r="AY993" s="787" t="s">
        <v>16551</v>
      </c>
      <c r="AZ993" s="24"/>
      <c r="BA993" s="787" t="s">
        <v>16551</v>
      </c>
      <c r="BB993" s="73" t="s">
        <v>103</v>
      </c>
      <c r="BC993" s="73" t="s">
        <v>2190</v>
      </c>
      <c r="BD993" s="393">
        <v>40886</v>
      </c>
      <c r="BE993" s="73" t="s">
        <v>3255</v>
      </c>
      <c r="BF993" s="24"/>
      <c r="BG993" s="66"/>
      <c r="BL993" s="1361"/>
    </row>
    <row r="994" spans="1:64" ht="13.5" customHeight="1" x14ac:dyDescent="0.25">
      <c r="A994" s="42">
        <v>990</v>
      </c>
      <c r="B994" s="42" t="s">
        <v>1677</v>
      </c>
      <c r="C994" s="407"/>
      <c r="D994" s="42">
        <v>10463186222</v>
      </c>
      <c r="E994" s="1225">
        <v>4071332</v>
      </c>
      <c r="F994" s="392" t="s">
        <v>3254</v>
      </c>
      <c r="G994" s="73" t="s">
        <v>4295</v>
      </c>
      <c r="H994" s="73" t="s">
        <v>105</v>
      </c>
      <c r="I994" s="399" t="s">
        <v>6546</v>
      </c>
      <c r="J994" s="862"/>
      <c r="K994" s="862"/>
      <c r="L994" s="24" t="s">
        <v>106</v>
      </c>
      <c r="M994" s="24"/>
      <c r="N994" s="24"/>
      <c r="O994" s="24"/>
      <c r="P994" s="73" t="s">
        <v>16551</v>
      </c>
      <c r="Q994" s="73"/>
      <c r="R994" s="360">
        <v>46318622</v>
      </c>
      <c r="S994" s="42"/>
      <c r="T994" s="42"/>
      <c r="U994" s="24" t="s">
        <v>19854</v>
      </c>
      <c r="V994" s="24"/>
      <c r="W994" s="24" t="s">
        <v>15488</v>
      </c>
      <c r="X994" s="24" t="s">
        <v>2914</v>
      </c>
      <c r="Y994" s="24" t="s">
        <v>2914</v>
      </c>
      <c r="Z994" s="513" t="s">
        <v>22495</v>
      </c>
      <c r="AA994" s="84">
        <v>12</v>
      </c>
      <c r="AB994" s="84">
        <v>2011</v>
      </c>
      <c r="AC994" s="62"/>
      <c r="AD994" s="94">
        <v>3500</v>
      </c>
      <c r="AE994" s="73" t="s">
        <v>2281</v>
      </c>
      <c r="AF994" s="73" t="s">
        <v>4424</v>
      </c>
      <c r="AG994" s="73"/>
      <c r="AH994" s="135"/>
      <c r="AI994" s="24"/>
      <c r="AJ994" s="73" t="s">
        <v>16754</v>
      </c>
      <c r="AK994" s="57">
        <v>25138635</v>
      </c>
      <c r="AL994" s="73" t="s">
        <v>22122</v>
      </c>
      <c r="AM994" s="73" t="s">
        <v>22121</v>
      </c>
      <c r="AN994" s="73" t="s">
        <v>4103</v>
      </c>
      <c r="AO994" s="73" t="s">
        <v>2914</v>
      </c>
      <c r="AP994" s="92" t="s">
        <v>17244</v>
      </c>
      <c r="AQ994" s="81" t="s">
        <v>108</v>
      </c>
      <c r="AR994" s="73" t="s">
        <v>22122</v>
      </c>
      <c r="AS994" s="73" t="s">
        <v>22121</v>
      </c>
      <c r="AT994" s="73" t="s">
        <v>4103</v>
      </c>
      <c r="AU994" s="73" t="s">
        <v>2914</v>
      </c>
      <c r="AV994" s="787" t="s">
        <v>4424</v>
      </c>
      <c r="AW994" s="62"/>
      <c r="AX994" s="787" t="s">
        <v>16551</v>
      </c>
      <c r="AY994" s="787" t="s">
        <v>16551</v>
      </c>
      <c r="AZ994" s="62"/>
      <c r="BA994" s="787" t="s">
        <v>16551</v>
      </c>
      <c r="BB994" s="73" t="s">
        <v>4459</v>
      </c>
      <c r="BC994" s="73" t="s">
        <v>2190</v>
      </c>
      <c r="BD994" s="393">
        <v>40886</v>
      </c>
      <c r="BE994" s="73" t="s">
        <v>3255</v>
      </c>
      <c r="BF994" s="24"/>
      <c r="BG994" s="66"/>
      <c r="BL994" s="1361"/>
    </row>
    <row r="995" spans="1:64" ht="13.5" customHeight="1" x14ac:dyDescent="0.25">
      <c r="A995" s="42">
        <v>991</v>
      </c>
      <c r="B995" s="42" t="s">
        <v>1677</v>
      </c>
      <c r="C995" s="407"/>
      <c r="D995" s="42">
        <v>20479003361</v>
      </c>
      <c r="E995" s="1225">
        <v>4072231</v>
      </c>
      <c r="F995" s="392" t="s">
        <v>5521</v>
      </c>
      <c r="G995" s="73" t="s">
        <v>526</v>
      </c>
      <c r="H995" s="567" t="s">
        <v>15303</v>
      </c>
      <c r="I995" s="24" t="s">
        <v>15651</v>
      </c>
      <c r="J995" s="862"/>
      <c r="K995" s="1113"/>
      <c r="L995" s="24" t="s">
        <v>6215</v>
      </c>
      <c r="M995" s="24"/>
      <c r="N995" s="24"/>
      <c r="O995" s="24"/>
      <c r="P995" s="73" t="s">
        <v>16551</v>
      </c>
      <c r="Q995" s="73" t="s">
        <v>3303</v>
      </c>
      <c r="R995" s="360">
        <v>41664594</v>
      </c>
      <c r="S995" s="42"/>
      <c r="T995" s="42"/>
      <c r="U995" s="24" t="s">
        <v>17544</v>
      </c>
      <c r="V995" s="24"/>
      <c r="W995" s="24" t="s">
        <v>16637</v>
      </c>
      <c r="X995" s="24" t="s">
        <v>5521</v>
      </c>
      <c r="Y995" s="24" t="s">
        <v>5521</v>
      </c>
      <c r="Z995" s="513">
        <v>40889</v>
      </c>
      <c r="AA995" s="70">
        <v>12</v>
      </c>
      <c r="AB995" s="70">
        <v>2011</v>
      </c>
      <c r="AC995" s="62"/>
      <c r="AD995" s="94">
        <v>68250</v>
      </c>
      <c r="AE995" s="73" t="s">
        <v>4002</v>
      </c>
      <c r="AF995" s="73" t="s">
        <v>4424</v>
      </c>
      <c r="AG995" s="73"/>
      <c r="AH995" s="57">
        <v>12238798</v>
      </c>
      <c r="AI995" s="24" t="s">
        <v>5521</v>
      </c>
      <c r="AJ995" s="73" t="s">
        <v>116</v>
      </c>
      <c r="AK995" s="57" t="s">
        <v>6217</v>
      </c>
      <c r="AL995" s="73" t="s">
        <v>117</v>
      </c>
      <c r="AM995" s="73" t="s">
        <v>4629</v>
      </c>
      <c r="AN995" s="73" t="s">
        <v>5521</v>
      </c>
      <c r="AO995" s="73" t="s">
        <v>5521</v>
      </c>
      <c r="AP995" s="92" t="s">
        <v>16551</v>
      </c>
      <c r="AQ995" s="81"/>
      <c r="AR995" s="786" t="s">
        <v>16551</v>
      </c>
      <c r="AS995" s="134"/>
      <c r="AT995" s="134"/>
      <c r="AU995" s="134"/>
      <c r="AV995" s="787" t="s">
        <v>4424</v>
      </c>
      <c r="AW995" s="62"/>
      <c r="AX995" s="787" t="s">
        <v>16551</v>
      </c>
      <c r="AY995" s="787" t="s">
        <v>16551</v>
      </c>
      <c r="AZ995" s="62"/>
      <c r="BA995" s="787" t="s">
        <v>16551</v>
      </c>
      <c r="BB995" s="73" t="s">
        <v>442</v>
      </c>
      <c r="BC995" s="73" t="s">
        <v>2190</v>
      </c>
      <c r="BD995" s="393">
        <v>40889</v>
      </c>
      <c r="BE995" s="73" t="s">
        <v>3255</v>
      </c>
      <c r="BF995" s="24"/>
      <c r="BG995" s="66"/>
      <c r="BL995" s="1361"/>
    </row>
    <row r="996" spans="1:64" ht="13.5" customHeight="1" x14ac:dyDescent="0.25">
      <c r="A996" s="42">
        <v>992</v>
      </c>
      <c r="B996" s="42" t="s">
        <v>1677</v>
      </c>
      <c r="C996" s="407"/>
      <c r="D996" s="135">
        <v>10433782912</v>
      </c>
      <c r="E996" s="1225">
        <v>4072206</v>
      </c>
      <c r="F996" s="392" t="s">
        <v>3251</v>
      </c>
      <c r="G996" s="73" t="s">
        <v>526</v>
      </c>
      <c r="H996" s="73" t="s">
        <v>118</v>
      </c>
      <c r="I996" s="24" t="s">
        <v>15652</v>
      </c>
      <c r="J996" s="862"/>
      <c r="K996" s="862"/>
      <c r="L996" s="24" t="s">
        <v>119</v>
      </c>
      <c r="M996" s="24"/>
      <c r="N996" s="24"/>
      <c r="O996" s="24"/>
      <c r="P996" s="73" t="s">
        <v>16551</v>
      </c>
      <c r="Q996" s="73"/>
      <c r="R996" s="360">
        <v>43378291</v>
      </c>
      <c r="S996" s="42"/>
      <c r="T996" s="42"/>
      <c r="U996" s="24" t="s">
        <v>19855</v>
      </c>
      <c r="V996" s="24"/>
      <c r="W996" s="24" t="s">
        <v>262</v>
      </c>
      <c r="X996" s="24" t="s">
        <v>1803</v>
      </c>
      <c r="Y996" s="24" t="s">
        <v>262</v>
      </c>
      <c r="Z996" s="513">
        <v>40891</v>
      </c>
      <c r="AA996" s="70">
        <v>12</v>
      </c>
      <c r="AB996" s="70">
        <v>2011</v>
      </c>
      <c r="AC996" s="62"/>
      <c r="AD996" s="94">
        <v>15000</v>
      </c>
      <c r="AE996" s="73" t="s">
        <v>2281</v>
      </c>
      <c r="AF996" s="73" t="s">
        <v>4424</v>
      </c>
      <c r="AG996" s="73"/>
      <c r="AH996" s="42"/>
      <c r="AI996" s="24"/>
      <c r="AJ996" s="73" t="s">
        <v>119</v>
      </c>
      <c r="AK996" s="57">
        <v>43378291</v>
      </c>
      <c r="AL996" s="73" t="s">
        <v>22120</v>
      </c>
      <c r="AM996" s="73" t="s">
        <v>262</v>
      </c>
      <c r="AN996" s="73" t="s">
        <v>1803</v>
      </c>
      <c r="AO996" s="73" t="s">
        <v>262</v>
      </c>
      <c r="AP996" s="92" t="s">
        <v>16551</v>
      </c>
      <c r="AQ996" s="81"/>
      <c r="AR996" s="786" t="s">
        <v>16551</v>
      </c>
      <c r="AS996" s="134"/>
      <c r="AT996" s="134"/>
      <c r="AU996" s="134"/>
      <c r="AV996" s="787" t="s">
        <v>4424</v>
      </c>
      <c r="AW996" s="62"/>
      <c r="AX996" s="787" t="s">
        <v>16551</v>
      </c>
      <c r="AY996" s="787" t="s">
        <v>16551</v>
      </c>
      <c r="AZ996" s="62"/>
      <c r="BA996" s="787" t="s">
        <v>16551</v>
      </c>
      <c r="BB996" s="73" t="s">
        <v>120</v>
      </c>
      <c r="BC996" s="73" t="s">
        <v>2190</v>
      </c>
      <c r="BD996" s="393">
        <v>40891</v>
      </c>
      <c r="BE996" s="73" t="s">
        <v>3255</v>
      </c>
      <c r="BF996" s="24" t="s">
        <v>7305</v>
      </c>
      <c r="BG996" s="66"/>
      <c r="BH996" s="1" t="s">
        <v>11573</v>
      </c>
      <c r="BL996" s="1361"/>
    </row>
    <row r="997" spans="1:64" ht="13.5" customHeight="1" x14ac:dyDescent="0.25">
      <c r="A997" s="42">
        <v>993</v>
      </c>
      <c r="B997" s="42" t="s">
        <v>1677</v>
      </c>
      <c r="C997" s="407"/>
      <c r="D997" s="42">
        <v>10401945674</v>
      </c>
      <c r="E997" s="1225">
        <v>4070769</v>
      </c>
      <c r="F997" s="392" t="s">
        <v>2668</v>
      </c>
      <c r="G997" s="73" t="s">
        <v>526</v>
      </c>
      <c r="H997" s="73" t="s">
        <v>2436</v>
      </c>
      <c r="I997" s="24" t="s">
        <v>15651</v>
      </c>
      <c r="J997" s="862"/>
      <c r="K997" s="862"/>
      <c r="L997" s="24" t="s">
        <v>7710</v>
      </c>
      <c r="M997" s="24"/>
      <c r="N997" s="24"/>
      <c r="O997" s="24"/>
      <c r="P997" s="73" t="s">
        <v>4424</v>
      </c>
      <c r="Q997" s="42" t="s">
        <v>4424</v>
      </c>
      <c r="R997" s="360">
        <v>40194567</v>
      </c>
      <c r="S997" s="42" t="s">
        <v>4424</v>
      </c>
      <c r="T997" s="42" t="s">
        <v>4424</v>
      </c>
      <c r="U997" s="24" t="s">
        <v>15383</v>
      </c>
      <c r="V997" s="24"/>
      <c r="W997" s="24" t="s">
        <v>3804</v>
      </c>
      <c r="X997" s="24" t="s">
        <v>3804</v>
      </c>
      <c r="Y997" s="24" t="s">
        <v>2726</v>
      </c>
      <c r="Z997" s="513">
        <v>40891</v>
      </c>
      <c r="AA997" s="70">
        <v>12</v>
      </c>
      <c r="AB997" s="70">
        <v>2011</v>
      </c>
      <c r="AC997" s="94"/>
      <c r="AD997" s="94">
        <v>10000</v>
      </c>
      <c r="AE997" s="73" t="s">
        <v>2281</v>
      </c>
      <c r="AF997" s="73" t="s">
        <v>4424</v>
      </c>
      <c r="AG997" s="73"/>
      <c r="AH997" s="42" t="s">
        <v>4424</v>
      </c>
      <c r="AI997" s="24" t="s">
        <v>4424</v>
      </c>
      <c r="AJ997" s="73" t="s">
        <v>7710</v>
      </c>
      <c r="AK997" s="57">
        <v>40194567</v>
      </c>
      <c r="AL997" s="73" t="s">
        <v>21065</v>
      </c>
      <c r="AM997" s="73" t="s">
        <v>3804</v>
      </c>
      <c r="AN997" s="73" t="s">
        <v>3804</v>
      </c>
      <c r="AO997" s="73" t="s">
        <v>2726</v>
      </c>
      <c r="AP997" s="92" t="s">
        <v>4424</v>
      </c>
      <c r="AQ997" s="81" t="s">
        <v>4424</v>
      </c>
      <c r="AR997" s="786" t="s">
        <v>4424</v>
      </c>
      <c r="AS997" s="134"/>
      <c r="AT997" s="134"/>
      <c r="AU997" s="134"/>
      <c r="AV997" s="787" t="s">
        <v>4424</v>
      </c>
      <c r="AW997" s="62" t="s">
        <v>4424</v>
      </c>
      <c r="AX997" s="787" t="s">
        <v>4424</v>
      </c>
      <c r="AY997" s="787" t="s">
        <v>4424</v>
      </c>
      <c r="AZ997" s="62" t="s">
        <v>4424</v>
      </c>
      <c r="BA997" s="787" t="s">
        <v>4424</v>
      </c>
      <c r="BB997" s="73" t="s">
        <v>3321</v>
      </c>
      <c r="BC997" s="73" t="s">
        <v>2190</v>
      </c>
      <c r="BD997" s="393">
        <v>40891</v>
      </c>
      <c r="BE997" s="73" t="s">
        <v>3255</v>
      </c>
      <c r="BF997" s="24"/>
      <c r="BG997" s="66"/>
      <c r="BL997" s="1361"/>
    </row>
    <row r="998" spans="1:64" ht="13.5" customHeight="1" x14ac:dyDescent="0.25">
      <c r="A998" s="42">
        <v>994</v>
      </c>
      <c r="B998" s="42" t="s">
        <v>1677</v>
      </c>
      <c r="C998" s="407"/>
      <c r="D998" s="42">
        <v>10166547551</v>
      </c>
      <c r="E998" s="1225" t="e">
        <v>#N/A</v>
      </c>
      <c r="F998" s="392" t="s">
        <v>3251</v>
      </c>
      <c r="G998" s="73" t="s">
        <v>4295</v>
      </c>
      <c r="H998" s="73" t="s">
        <v>127</v>
      </c>
      <c r="I998" s="24" t="s">
        <v>3862</v>
      </c>
      <c r="J998" s="862"/>
      <c r="K998" s="862"/>
      <c r="L998" s="24" t="s">
        <v>128</v>
      </c>
      <c r="M998" s="24"/>
      <c r="N998" s="24"/>
      <c r="O998" s="24"/>
      <c r="P998" s="73" t="s">
        <v>16551</v>
      </c>
      <c r="Q998" s="73"/>
      <c r="R998" s="360">
        <v>16654755</v>
      </c>
      <c r="S998" s="42"/>
      <c r="T998" s="42"/>
      <c r="U998" s="24" t="s">
        <v>129</v>
      </c>
      <c r="V998" s="24"/>
      <c r="W998" s="24" t="s">
        <v>16638</v>
      </c>
      <c r="X998" s="24" t="s">
        <v>15711</v>
      </c>
      <c r="Y998" s="24" t="s">
        <v>4136</v>
      </c>
      <c r="Z998" s="513">
        <v>40892</v>
      </c>
      <c r="AA998" s="70">
        <v>12</v>
      </c>
      <c r="AB998" s="70">
        <v>2011</v>
      </c>
      <c r="AC998" s="62"/>
      <c r="AD998" s="94"/>
      <c r="AE998" s="73" t="s">
        <v>2281</v>
      </c>
      <c r="AF998" s="73" t="s">
        <v>4424</v>
      </c>
      <c r="AG998" s="73" t="s">
        <v>4424</v>
      </c>
      <c r="AH998" s="42" t="s">
        <v>4424</v>
      </c>
      <c r="AI998" s="24" t="s">
        <v>4424</v>
      </c>
      <c r="AJ998" s="73" t="s">
        <v>4424</v>
      </c>
      <c r="AK998" s="73" t="s">
        <v>4424</v>
      </c>
      <c r="AL998" s="73" t="s">
        <v>4424</v>
      </c>
      <c r="AM998" s="73" t="s">
        <v>4424</v>
      </c>
      <c r="AN998" s="73" t="s">
        <v>4424</v>
      </c>
      <c r="AO998" s="73" t="s">
        <v>4424</v>
      </c>
      <c r="AP998" s="73" t="s">
        <v>4424</v>
      </c>
      <c r="AQ998" s="73" t="s">
        <v>4424</v>
      </c>
      <c r="AR998" s="73" t="s">
        <v>4424</v>
      </c>
      <c r="AS998" s="73" t="s">
        <v>4424</v>
      </c>
      <c r="AT998" s="73" t="s">
        <v>4424</v>
      </c>
      <c r="AU998" s="134"/>
      <c r="AV998" s="787" t="s">
        <v>4424</v>
      </c>
      <c r="AW998" s="62"/>
      <c r="AX998" s="787" t="s">
        <v>16551</v>
      </c>
      <c r="AY998" s="787" t="s">
        <v>16551</v>
      </c>
      <c r="AZ998" s="62"/>
      <c r="BA998" s="787" t="s">
        <v>16551</v>
      </c>
      <c r="BB998" s="73" t="s">
        <v>6288</v>
      </c>
      <c r="BC998" s="73" t="s">
        <v>2190</v>
      </c>
      <c r="BD998" s="393">
        <v>40892</v>
      </c>
      <c r="BE998" s="73" t="s">
        <v>3255</v>
      </c>
      <c r="BF998" s="24"/>
      <c r="BG998" s="66"/>
      <c r="BL998" s="1361"/>
    </row>
    <row r="999" spans="1:64" ht="13.5" customHeight="1" x14ac:dyDescent="0.25">
      <c r="A999" s="42">
        <v>995</v>
      </c>
      <c r="B999" s="42" t="s">
        <v>1677</v>
      </c>
      <c r="C999" s="407"/>
      <c r="D999" s="42">
        <v>10416088476</v>
      </c>
      <c r="E999" s="1225">
        <v>4070497</v>
      </c>
      <c r="F999" s="392" t="s">
        <v>3251</v>
      </c>
      <c r="G999" s="73" t="s">
        <v>526</v>
      </c>
      <c r="H999" s="73" t="s">
        <v>131</v>
      </c>
      <c r="I999" s="24" t="s">
        <v>15651</v>
      </c>
      <c r="J999" s="862"/>
      <c r="K999" s="862"/>
      <c r="L999" s="24" t="s">
        <v>132</v>
      </c>
      <c r="M999" s="24"/>
      <c r="N999" s="24"/>
      <c r="O999" s="24"/>
      <c r="P999" s="73" t="s">
        <v>16551</v>
      </c>
      <c r="Q999" s="73"/>
      <c r="R999" s="360">
        <v>41608847</v>
      </c>
      <c r="S999" s="42"/>
      <c r="T999" s="42"/>
      <c r="U999" s="24" t="s">
        <v>133</v>
      </c>
      <c r="V999" s="24"/>
      <c r="W999" s="24" t="s">
        <v>5793</v>
      </c>
      <c r="X999" s="24" t="s">
        <v>5793</v>
      </c>
      <c r="Y999" s="24" t="s">
        <v>268</v>
      </c>
      <c r="Z999" s="513">
        <v>40892</v>
      </c>
      <c r="AA999" s="70">
        <v>12</v>
      </c>
      <c r="AB999" s="70">
        <v>2011</v>
      </c>
      <c r="AC999" s="62"/>
      <c r="AD999" s="94">
        <v>10000</v>
      </c>
      <c r="AE999" s="73" t="s">
        <v>2281</v>
      </c>
      <c r="AF999" s="73" t="s">
        <v>4424</v>
      </c>
      <c r="AG999" s="73"/>
      <c r="AH999" s="42"/>
      <c r="AI999" s="24"/>
      <c r="AJ999" s="73" t="s">
        <v>16755</v>
      </c>
      <c r="AK999" s="57">
        <v>41608847</v>
      </c>
      <c r="AL999" s="73" t="s">
        <v>133</v>
      </c>
      <c r="AM999" s="73" t="s">
        <v>5793</v>
      </c>
      <c r="AN999" s="73" t="s">
        <v>5793</v>
      </c>
      <c r="AO999" s="73" t="s">
        <v>268</v>
      </c>
      <c r="AP999" s="92" t="s">
        <v>16551</v>
      </c>
      <c r="AQ999" s="81"/>
      <c r="AR999" s="786" t="s">
        <v>16551</v>
      </c>
      <c r="AS999" s="134"/>
      <c r="AT999" s="134"/>
      <c r="AU999" s="134"/>
      <c r="AV999" s="787" t="s">
        <v>4424</v>
      </c>
      <c r="AW999" s="62"/>
      <c r="AX999" s="787" t="s">
        <v>16551</v>
      </c>
      <c r="AY999" s="787" t="s">
        <v>16551</v>
      </c>
      <c r="AZ999" s="62"/>
      <c r="BA999" s="787" t="s">
        <v>16551</v>
      </c>
      <c r="BB999" s="73" t="s">
        <v>1393</v>
      </c>
      <c r="BC999" s="73" t="s">
        <v>2190</v>
      </c>
      <c r="BD999" s="393">
        <v>40892</v>
      </c>
      <c r="BE999" s="73" t="s">
        <v>3255</v>
      </c>
      <c r="BF999" s="24"/>
      <c r="BG999" s="66"/>
      <c r="BL999" s="1361"/>
    </row>
    <row r="1000" spans="1:64" ht="13.5" customHeight="1" x14ac:dyDescent="0.25">
      <c r="A1000" s="42">
        <v>996</v>
      </c>
      <c r="B1000" s="42" t="s">
        <v>1677</v>
      </c>
      <c r="C1000" s="407"/>
      <c r="D1000" s="42">
        <v>20456256059</v>
      </c>
      <c r="E1000" s="1225">
        <v>4071908</v>
      </c>
      <c r="F1000" s="392" t="s">
        <v>3254</v>
      </c>
      <c r="G1000" s="73" t="s">
        <v>526</v>
      </c>
      <c r="H1000" s="73" t="s">
        <v>14719</v>
      </c>
      <c r="I1000" s="24" t="s">
        <v>6546</v>
      </c>
      <c r="J1000" s="862"/>
      <c r="K1000" s="862"/>
      <c r="L1000" s="24" t="s">
        <v>15942</v>
      </c>
      <c r="M1000" s="24"/>
      <c r="N1000" s="24"/>
      <c r="O1000" s="24"/>
      <c r="P1000" s="73" t="s">
        <v>4424</v>
      </c>
      <c r="Q1000" s="73" t="s">
        <v>6194</v>
      </c>
      <c r="R1000" s="360" t="s">
        <v>14720</v>
      </c>
      <c r="S1000" s="42"/>
      <c r="T1000" s="42"/>
      <c r="U1000" s="24" t="s">
        <v>6615</v>
      </c>
      <c r="V1000" s="24"/>
      <c r="W1000" s="24" t="s">
        <v>5479</v>
      </c>
      <c r="X1000" s="24" t="s">
        <v>6087</v>
      </c>
      <c r="Y1000" s="24" t="s">
        <v>6087</v>
      </c>
      <c r="Z1000" s="513" t="s">
        <v>22496</v>
      </c>
      <c r="AA1000" s="84">
        <v>12</v>
      </c>
      <c r="AB1000" s="84">
        <v>2011</v>
      </c>
      <c r="AC1000" s="62"/>
      <c r="AD1000" s="94">
        <v>28000</v>
      </c>
      <c r="AE1000" s="73" t="s">
        <v>4002</v>
      </c>
      <c r="AF1000" s="73" t="s">
        <v>4424</v>
      </c>
      <c r="AG1000" s="73"/>
      <c r="AH1000" s="57">
        <v>11204786</v>
      </c>
      <c r="AI1000" s="24" t="s">
        <v>6087</v>
      </c>
      <c r="AJ1000" s="73" t="s">
        <v>16756</v>
      </c>
      <c r="AK1000" s="57" t="s">
        <v>14721</v>
      </c>
      <c r="AL1000" s="73" t="s">
        <v>6615</v>
      </c>
      <c r="AM1000" s="73" t="s">
        <v>5479</v>
      </c>
      <c r="AN1000" s="73" t="s">
        <v>6087</v>
      </c>
      <c r="AO1000" s="73" t="s">
        <v>6087</v>
      </c>
      <c r="AP1000" s="92" t="s">
        <v>16551</v>
      </c>
      <c r="AQ1000" s="81"/>
      <c r="AR1000" s="786" t="s">
        <v>16551</v>
      </c>
      <c r="AS1000" s="134"/>
      <c r="AT1000" s="134"/>
      <c r="AU1000" s="134"/>
      <c r="AV1000" s="787" t="s">
        <v>4424</v>
      </c>
      <c r="AW1000" s="62"/>
      <c r="AX1000" s="787" t="s">
        <v>16551</v>
      </c>
      <c r="AY1000" s="787" t="s">
        <v>16551</v>
      </c>
      <c r="AZ1000" s="62"/>
      <c r="BA1000" s="787" t="s">
        <v>16551</v>
      </c>
      <c r="BB1000" s="73" t="s">
        <v>6616</v>
      </c>
      <c r="BC1000" s="73" t="s">
        <v>2190</v>
      </c>
      <c r="BD1000" s="393">
        <v>40896</v>
      </c>
      <c r="BE1000" s="73" t="s">
        <v>3255</v>
      </c>
      <c r="BF1000" s="24"/>
      <c r="BG1000" s="66"/>
      <c r="BL1000" s="1361"/>
    </row>
    <row r="1001" spans="1:64" ht="13.5" customHeight="1" x14ac:dyDescent="0.25">
      <c r="A1001" s="42">
        <v>997</v>
      </c>
      <c r="B1001" s="42" t="s">
        <v>1677</v>
      </c>
      <c r="C1001" s="407"/>
      <c r="D1001" s="42">
        <v>20454670311</v>
      </c>
      <c r="E1001" s="1225">
        <v>4072222</v>
      </c>
      <c r="F1001" s="392" t="s">
        <v>3254</v>
      </c>
      <c r="G1001" s="73" t="s">
        <v>526</v>
      </c>
      <c r="H1001" s="73" t="s">
        <v>14643</v>
      </c>
      <c r="I1001" s="24" t="s">
        <v>6546</v>
      </c>
      <c r="J1001" s="862" t="s">
        <v>14373</v>
      </c>
      <c r="K1001" s="862"/>
      <c r="L1001" s="24" t="s">
        <v>6619</v>
      </c>
      <c r="M1001" s="24"/>
      <c r="N1001" s="24"/>
      <c r="O1001" s="24"/>
      <c r="P1001" s="73" t="s">
        <v>4424</v>
      </c>
      <c r="Q1001" s="73" t="s">
        <v>6194</v>
      </c>
      <c r="R1001" s="360" t="s">
        <v>14727</v>
      </c>
      <c r="S1001" s="42"/>
      <c r="T1001" s="42"/>
      <c r="U1001" s="24" t="s">
        <v>23195</v>
      </c>
      <c r="V1001" s="24" t="s">
        <v>23196</v>
      </c>
      <c r="W1001" s="24" t="s">
        <v>16639</v>
      </c>
      <c r="X1001" s="24" t="s">
        <v>4009</v>
      </c>
      <c r="Y1001" s="24" t="s">
        <v>6087</v>
      </c>
      <c r="Z1001" s="513" t="s">
        <v>22497</v>
      </c>
      <c r="AA1001" s="84">
        <v>12</v>
      </c>
      <c r="AB1001" s="84">
        <v>2011</v>
      </c>
      <c r="AC1001" s="62"/>
      <c r="AD1001" s="94">
        <v>10000</v>
      </c>
      <c r="AE1001" s="73" t="s">
        <v>4002</v>
      </c>
      <c r="AF1001" s="73" t="s">
        <v>4424</v>
      </c>
      <c r="AG1001" s="73"/>
      <c r="AH1001" s="57" t="s">
        <v>31048</v>
      </c>
      <c r="AI1001" s="24" t="s">
        <v>6620</v>
      </c>
      <c r="AJ1001" s="73" t="s">
        <v>16757</v>
      </c>
      <c r="AK1001" s="57" t="s">
        <v>14728</v>
      </c>
      <c r="AL1001" s="73" t="s">
        <v>22119</v>
      </c>
      <c r="AM1001" s="73" t="s">
        <v>16617</v>
      </c>
      <c r="AN1001" s="73" t="s">
        <v>6087</v>
      </c>
      <c r="AO1001" s="73" t="s">
        <v>6087</v>
      </c>
      <c r="AP1001" s="92" t="s">
        <v>4424</v>
      </c>
      <c r="AQ1001" s="81"/>
      <c r="AR1001" s="786" t="s">
        <v>16551</v>
      </c>
      <c r="AS1001" s="134"/>
      <c r="AT1001" s="134"/>
      <c r="AU1001" s="134"/>
      <c r="AV1001" s="787" t="s">
        <v>4424</v>
      </c>
      <c r="AW1001" s="62"/>
      <c r="AX1001" s="787" t="s">
        <v>16551</v>
      </c>
      <c r="AY1001" s="787" t="s">
        <v>16551</v>
      </c>
      <c r="AZ1001" s="62"/>
      <c r="BA1001" s="787" t="s">
        <v>16551</v>
      </c>
      <c r="BB1001" s="73" t="s">
        <v>5401</v>
      </c>
      <c r="BC1001" s="73" t="s">
        <v>2190</v>
      </c>
      <c r="BD1001" s="393">
        <v>40897</v>
      </c>
      <c r="BE1001" s="73" t="s">
        <v>3255</v>
      </c>
      <c r="BF1001" s="24"/>
      <c r="BG1001" s="66"/>
      <c r="BL1001" s="1361"/>
    </row>
    <row r="1002" spans="1:64" s="423" customFormat="1" ht="13.5" customHeight="1" x14ac:dyDescent="0.25">
      <c r="A1002" s="42">
        <v>998</v>
      </c>
      <c r="B1002" s="242" t="s">
        <v>1677</v>
      </c>
      <c r="C1002" s="411"/>
      <c r="D1002" s="242">
        <v>20455006750</v>
      </c>
      <c r="E1002" s="1225">
        <v>4071914</v>
      </c>
      <c r="F1002" s="392" t="s">
        <v>3254</v>
      </c>
      <c r="G1002" s="73" t="s">
        <v>14373</v>
      </c>
      <c r="H1002" s="413" t="s">
        <v>14722</v>
      </c>
      <c r="I1002" s="241" t="s">
        <v>6546</v>
      </c>
      <c r="J1002" s="862" t="s">
        <v>14373</v>
      </c>
      <c r="K1002" s="862"/>
      <c r="L1002" s="24" t="s">
        <v>13143</v>
      </c>
      <c r="M1002" s="24"/>
      <c r="N1002" s="24"/>
      <c r="O1002" s="24"/>
      <c r="P1002" s="73" t="s">
        <v>4424</v>
      </c>
      <c r="Q1002" s="73" t="s">
        <v>3303</v>
      </c>
      <c r="R1002" s="415" t="s">
        <v>14723</v>
      </c>
      <c r="S1002" s="242"/>
      <c r="T1002" s="242"/>
      <c r="U1002" s="24" t="s">
        <v>19856</v>
      </c>
      <c r="V1002" s="241"/>
      <c r="W1002" s="24" t="s">
        <v>16617</v>
      </c>
      <c r="X1002" s="24" t="s">
        <v>6087</v>
      </c>
      <c r="Y1002" s="24" t="s">
        <v>6087</v>
      </c>
      <c r="Z1002" s="513" t="s">
        <v>22497</v>
      </c>
      <c r="AA1002" s="84">
        <v>12</v>
      </c>
      <c r="AB1002" s="84">
        <v>2011</v>
      </c>
      <c r="AC1002" s="416"/>
      <c r="AD1002" s="417">
        <v>40000</v>
      </c>
      <c r="AE1002" s="73" t="s">
        <v>4002</v>
      </c>
      <c r="AF1002" s="73" t="s">
        <v>4424</v>
      </c>
      <c r="AG1002" s="413"/>
      <c r="AH1002" s="418">
        <v>11127446</v>
      </c>
      <c r="AI1002" s="24" t="s">
        <v>6087</v>
      </c>
      <c r="AJ1002" s="73" t="s">
        <v>16758</v>
      </c>
      <c r="AK1002" s="415" t="s">
        <v>14724</v>
      </c>
      <c r="AL1002" s="73" t="s">
        <v>22118</v>
      </c>
      <c r="AM1002" s="413" t="s">
        <v>32199</v>
      </c>
      <c r="AN1002" s="413" t="s">
        <v>6087</v>
      </c>
      <c r="AO1002" s="413" t="s">
        <v>6087</v>
      </c>
      <c r="AP1002" s="92" t="s">
        <v>13143</v>
      </c>
      <c r="AQ1002" s="415" t="s">
        <v>14723</v>
      </c>
      <c r="AR1002" s="73" t="s">
        <v>32198</v>
      </c>
      <c r="AS1002" s="413" t="s">
        <v>2584</v>
      </c>
      <c r="AT1002" s="413" t="s">
        <v>5521</v>
      </c>
      <c r="AU1002" s="413" t="s">
        <v>5521</v>
      </c>
      <c r="AV1002" s="787" t="s">
        <v>4424</v>
      </c>
      <c r="AW1002" s="416"/>
      <c r="AX1002" s="787" t="s">
        <v>16551</v>
      </c>
      <c r="AY1002" s="787" t="s">
        <v>16551</v>
      </c>
      <c r="AZ1002" s="416"/>
      <c r="BA1002" s="787" t="s">
        <v>16551</v>
      </c>
      <c r="BB1002" s="413" t="s">
        <v>5401</v>
      </c>
      <c r="BC1002" s="421" t="s">
        <v>2591</v>
      </c>
      <c r="BD1002" s="422">
        <v>40896</v>
      </c>
      <c r="BE1002" s="413" t="s">
        <v>3255</v>
      </c>
      <c r="BF1002" s="241"/>
      <c r="BG1002" s="245"/>
      <c r="BL1002" s="1361"/>
    </row>
    <row r="1003" spans="1:64" s="423" customFormat="1" ht="13.5" customHeight="1" x14ac:dyDescent="0.25">
      <c r="A1003" s="42">
        <v>999</v>
      </c>
      <c r="B1003" s="242" t="s">
        <v>1677</v>
      </c>
      <c r="C1003" s="411"/>
      <c r="D1003" s="242">
        <v>20545038651</v>
      </c>
      <c r="E1003" s="1225">
        <v>4071215</v>
      </c>
      <c r="F1003" s="412" t="s">
        <v>3252</v>
      </c>
      <c r="G1003" s="413" t="s">
        <v>526</v>
      </c>
      <c r="H1003" s="413" t="s">
        <v>14902</v>
      </c>
      <c r="I1003" s="24" t="s">
        <v>15651</v>
      </c>
      <c r="J1003" s="862"/>
      <c r="K1003" s="862"/>
      <c r="L1003" s="24" t="s">
        <v>6643</v>
      </c>
      <c r="M1003" s="24"/>
      <c r="N1003" s="24"/>
      <c r="O1003" s="24"/>
      <c r="P1003" s="73" t="s">
        <v>4424</v>
      </c>
      <c r="Q1003" s="73" t="s">
        <v>3303</v>
      </c>
      <c r="R1003" s="415" t="s">
        <v>14903</v>
      </c>
      <c r="S1003" s="242"/>
      <c r="T1003" s="242"/>
      <c r="U1003" s="24" t="s">
        <v>19857</v>
      </c>
      <c r="V1003" s="241"/>
      <c r="W1003" s="24" t="s">
        <v>4254</v>
      </c>
      <c r="X1003" s="24" t="s">
        <v>5521</v>
      </c>
      <c r="Y1003" s="24" t="s">
        <v>5521</v>
      </c>
      <c r="Z1003" s="513" t="s">
        <v>22498</v>
      </c>
      <c r="AA1003" s="84">
        <v>12</v>
      </c>
      <c r="AB1003" s="84">
        <v>2011</v>
      </c>
      <c r="AC1003" s="416"/>
      <c r="AD1003" s="417">
        <v>50000</v>
      </c>
      <c r="AE1003" s="73" t="s">
        <v>4002</v>
      </c>
      <c r="AF1003" s="73" t="s">
        <v>4424</v>
      </c>
      <c r="AG1003" s="413"/>
      <c r="AH1003" s="418">
        <v>12729159</v>
      </c>
      <c r="AI1003" s="24" t="s">
        <v>5521</v>
      </c>
      <c r="AJ1003" s="73" t="s">
        <v>6643</v>
      </c>
      <c r="AK1003" s="418" t="s">
        <v>14903</v>
      </c>
      <c r="AL1003" s="73" t="s">
        <v>22117</v>
      </c>
      <c r="AM1003" s="413" t="s">
        <v>4254</v>
      </c>
      <c r="AN1003" s="413" t="s">
        <v>5521</v>
      </c>
      <c r="AO1003" s="413" t="s">
        <v>5521</v>
      </c>
      <c r="AP1003" s="92" t="s">
        <v>4424</v>
      </c>
      <c r="AQ1003" s="419"/>
      <c r="AR1003" s="786" t="s">
        <v>16551</v>
      </c>
      <c r="AS1003" s="420"/>
      <c r="AT1003" s="420"/>
      <c r="AU1003" s="420"/>
      <c r="AV1003" s="787" t="s">
        <v>4424</v>
      </c>
      <c r="AW1003" s="416"/>
      <c r="AX1003" s="787" t="s">
        <v>16551</v>
      </c>
      <c r="AY1003" s="787" t="s">
        <v>16551</v>
      </c>
      <c r="AZ1003" s="416"/>
      <c r="BA1003" s="787" t="s">
        <v>16551</v>
      </c>
      <c r="BB1003" s="413" t="s">
        <v>6655</v>
      </c>
      <c r="BC1003" s="413" t="s">
        <v>2190</v>
      </c>
      <c r="BD1003" s="422">
        <v>40904</v>
      </c>
      <c r="BE1003" s="413" t="s">
        <v>3255</v>
      </c>
      <c r="BF1003" s="241"/>
      <c r="BG1003" s="245"/>
      <c r="BL1003" s="1361"/>
    </row>
    <row r="1004" spans="1:64" s="423" customFormat="1" ht="13.5" customHeight="1" x14ac:dyDescent="0.25">
      <c r="A1004" s="42">
        <v>1000</v>
      </c>
      <c r="B1004" s="242" t="s">
        <v>1677</v>
      </c>
      <c r="C1004" s="411"/>
      <c r="D1004" s="242">
        <v>20545332419</v>
      </c>
      <c r="E1004" s="1225">
        <v>4070150</v>
      </c>
      <c r="F1004" s="412" t="s">
        <v>3252</v>
      </c>
      <c r="G1004" s="413" t="s">
        <v>526</v>
      </c>
      <c r="H1004" s="413" t="s">
        <v>14750</v>
      </c>
      <c r="I1004" s="241" t="s">
        <v>6546</v>
      </c>
      <c r="J1004" s="862"/>
      <c r="K1004" s="862"/>
      <c r="L1004" s="24" t="s">
        <v>6638</v>
      </c>
      <c r="M1004" s="24"/>
      <c r="N1004" s="24"/>
      <c r="O1004" s="24"/>
      <c r="P1004" s="73" t="s">
        <v>4424</v>
      </c>
      <c r="Q1004" s="73" t="s">
        <v>6194</v>
      </c>
      <c r="R1004" s="424" t="s">
        <v>6639</v>
      </c>
      <c r="S1004" s="242"/>
      <c r="T1004" s="242"/>
      <c r="U1004" s="24" t="s">
        <v>6640</v>
      </c>
      <c r="V1004" s="241"/>
      <c r="W1004" s="24" t="s">
        <v>1698</v>
      </c>
      <c r="X1004" s="24" t="s">
        <v>6107</v>
      </c>
      <c r="Y1004" s="24" t="s">
        <v>5521</v>
      </c>
      <c r="Z1004" s="513" t="s">
        <v>22499</v>
      </c>
      <c r="AA1004" s="246">
        <v>1</v>
      </c>
      <c r="AB1004" s="246">
        <v>2012</v>
      </c>
      <c r="AC1004" s="416"/>
      <c r="AD1004" s="417">
        <v>7700</v>
      </c>
      <c r="AE1004" s="73" t="s">
        <v>4002</v>
      </c>
      <c r="AF1004" s="73" t="s">
        <v>4424</v>
      </c>
      <c r="AG1004" s="413"/>
      <c r="AH1004" s="418">
        <v>70385158</v>
      </c>
      <c r="AI1004" s="134" t="s">
        <v>6107</v>
      </c>
      <c r="AJ1004" s="73" t="s">
        <v>6638</v>
      </c>
      <c r="AK1004" s="418" t="s">
        <v>6639</v>
      </c>
      <c r="AL1004" s="73" t="s">
        <v>24505</v>
      </c>
      <c r="AM1004" s="413" t="s">
        <v>1698</v>
      </c>
      <c r="AN1004" s="413" t="s">
        <v>6107</v>
      </c>
      <c r="AO1004" s="413" t="s">
        <v>5521</v>
      </c>
      <c r="AP1004" s="92" t="s">
        <v>4424</v>
      </c>
      <c r="AQ1004" s="92" t="s">
        <v>4424</v>
      </c>
      <c r="AR1004" s="92" t="s">
        <v>4424</v>
      </c>
      <c r="AS1004" s="92" t="s">
        <v>4424</v>
      </c>
      <c r="AT1004" s="413"/>
      <c r="AU1004" s="413"/>
      <c r="AV1004" s="787" t="s">
        <v>4424</v>
      </c>
      <c r="AW1004" s="416"/>
      <c r="AX1004" s="787" t="s">
        <v>16551</v>
      </c>
      <c r="AY1004" s="787" t="s">
        <v>16551</v>
      </c>
      <c r="AZ1004" s="416"/>
      <c r="BA1004" s="787" t="s">
        <v>16551</v>
      </c>
      <c r="BB1004" s="413" t="s">
        <v>6642</v>
      </c>
      <c r="BC1004" s="413" t="s">
        <v>2190</v>
      </c>
      <c r="BD1004" s="422">
        <v>40913</v>
      </c>
      <c r="BE1004" s="413" t="s">
        <v>3255</v>
      </c>
      <c r="BF1004" s="241"/>
      <c r="BG1004" s="245"/>
      <c r="BL1004" s="1361"/>
    </row>
    <row r="1005" spans="1:64" ht="13.5" customHeight="1" x14ac:dyDescent="0.25">
      <c r="A1005" s="42">
        <v>1001</v>
      </c>
      <c r="B1005" s="42" t="s">
        <v>1677</v>
      </c>
      <c r="C1005" s="407"/>
      <c r="D1005" s="42">
        <v>20545717981</v>
      </c>
      <c r="E1005" s="1225">
        <v>4072233</v>
      </c>
      <c r="F1005" s="392" t="s">
        <v>3252</v>
      </c>
      <c r="G1005" s="73" t="s">
        <v>526</v>
      </c>
      <c r="H1005" s="73" t="s">
        <v>20715</v>
      </c>
      <c r="I1005" s="24" t="s">
        <v>15651</v>
      </c>
      <c r="J1005" s="862"/>
      <c r="K1005" s="862"/>
      <c r="L1005" s="24" t="s">
        <v>6662</v>
      </c>
      <c r="M1005" s="24"/>
      <c r="N1005" s="24"/>
      <c r="O1005" s="24"/>
      <c r="P1005" s="73" t="s">
        <v>16551</v>
      </c>
      <c r="Q1005" s="73" t="s">
        <v>6194</v>
      </c>
      <c r="R1005" s="409">
        <v>32908059</v>
      </c>
      <c r="S1005" s="42"/>
      <c r="T1005" s="42"/>
      <c r="U1005" s="24" t="s">
        <v>17545</v>
      </c>
      <c r="V1005" s="24"/>
      <c r="W1005" s="24" t="s">
        <v>16640</v>
      </c>
      <c r="X1005" s="24" t="s">
        <v>5521</v>
      </c>
      <c r="Y1005" s="24" t="s">
        <v>5521</v>
      </c>
      <c r="Z1005" s="513">
        <v>40917</v>
      </c>
      <c r="AA1005" s="70">
        <v>1</v>
      </c>
      <c r="AB1005" s="70">
        <v>2012</v>
      </c>
      <c r="AC1005" s="62"/>
      <c r="AD1005" s="94">
        <v>9000</v>
      </c>
      <c r="AE1005" s="73" t="s">
        <v>4002</v>
      </c>
      <c r="AF1005" s="73" t="s">
        <v>4424</v>
      </c>
      <c r="AG1005" s="73"/>
      <c r="AH1005" s="57">
        <v>12753533</v>
      </c>
      <c r="AI1005" s="24" t="s">
        <v>5521</v>
      </c>
      <c r="AJ1005" s="73" t="s">
        <v>7134</v>
      </c>
      <c r="AK1005" s="57">
        <v>32908059</v>
      </c>
      <c r="AL1005" s="73" t="s">
        <v>22116</v>
      </c>
      <c r="AM1005" s="73" t="s">
        <v>16640</v>
      </c>
      <c r="AN1005" s="73" t="s">
        <v>5521</v>
      </c>
      <c r="AO1005" s="73" t="s">
        <v>5521</v>
      </c>
      <c r="AP1005" s="92" t="s">
        <v>4424</v>
      </c>
      <c r="AQ1005" s="81"/>
      <c r="AR1005" s="786" t="s">
        <v>16551</v>
      </c>
      <c r="AS1005" s="134"/>
      <c r="AT1005" s="134"/>
      <c r="AU1005" s="134"/>
      <c r="AV1005" s="787" t="s">
        <v>4424</v>
      </c>
      <c r="AW1005" s="62"/>
      <c r="AX1005" s="787" t="s">
        <v>16551</v>
      </c>
      <c r="AY1005" s="787" t="s">
        <v>16551</v>
      </c>
      <c r="AZ1005" s="62"/>
      <c r="BA1005" s="787" t="s">
        <v>16551</v>
      </c>
      <c r="BB1005" s="73" t="s">
        <v>2904</v>
      </c>
      <c r="BC1005" s="73" t="s">
        <v>2190</v>
      </c>
      <c r="BD1005" s="393">
        <v>40917</v>
      </c>
      <c r="BE1005" s="73" t="s">
        <v>3255</v>
      </c>
      <c r="BF1005" s="24"/>
      <c r="BG1005" s="66"/>
      <c r="BL1005" s="1361"/>
    </row>
    <row r="1006" spans="1:64" ht="13.5" customHeight="1" x14ac:dyDescent="0.25">
      <c r="A1006" s="42">
        <v>1002</v>
      </c>
      <c r="B1006" s="42" t="s">
        <v>1677</v>
      </c>
      <c r="C1006" s="407"/>
      <c r="D1006" s="42">
        <v>20546050131</v>
      </c>
      <c r="E1006" s="1225">
        <v>4071222</v>
      </c>
      <c r="F1006" s="392" t="s">
        <v>3252</v>
      </c>
      <c r="G1006" s="73" t="s">
        <v>526</v>
      </c>
      <c r="H1006" s="73" t="s">
        <v>20716</v>
      </c>
      <c r="I1006" s="24" t="s">
        <v>15651</v>
      </c>
      <c r="J1006" s="862"/>
      <c r="K1006" s="862"/>
      <c r="L1006" s="24" t="s">
        <v>6663</v>
      </c>
      <c r="M1006" s="24"/>
      <c r="N1006" s="24"/>
      <c r="O1006" s="24"/>
      <c r="P1006" s="73" t="s">
        <v>16551</v>
      </c>
      <c r="Q1006" s="73" t="s">
        <v>3303</v>
      </c>
      <c r="R1006" s="409">
        <v>44079503</v>
      </c>
      <c r="S1006" s="42"/>
      <c r="T1006" s="42"/>
      <c r="U1006" s="24" t="s">
        <v>19858</v>
      </c>
      <c r="V1006" s="24"/>
      <c r="W1006" s="24" t="s">
        <v>6107</v>
      </c>
      <c r="X1006" s="24" t="s">
        <v>6107</v>
      </c>
      <c r="Y1006" s="24" t="s">
        <v>5521</v>
      </c>
      <c r="Z1006" s="513">
        <v>40917</v>
      </c>
      <c r="AA1006" s="70">
        <v>1</v>
      </c>
      <c r="AB1006" s="70">
        <v>2012</v>
      </c>
      <c r="AC1006" s="62"/>
      <c r="AD1006" s="94">
        <v>60000</v>
      </c>
      <c r="AE1006" s="73" t="s">
        <v>4002</v>
      </c>
      <c r="AF1006" s="73" t="s">
        <v>4424</v>
      </c>
      <c r="AG1006" s="73"/>
      <c r="AH1006" s="57">
        <v>70387437</v>
      </c>
      <c r="AI1006" s="24" t="s">
        <v>6107</v>
      </c>
      <c r="AJ1006" s="73" t="s">
        <v>6663</v>
      </c>
      <c r="AK1006" s="57">
        <v>44079503</v>
      </c>
      <c r="AL1006" s="73" t="s">
        <v>22115</v>
      </c>
      <c r="AM1006" s="73" t="s">
        <v>4718</v>
      </c>
      <c r="AN1006" s="73" t="s">
        <v>5521</v>
      </c>
      <c r="AO1006" s="73" t="s">
        <v>5521</v>
      </c>
      <c r="AP1006" s="92" t="s">
        <v>17245</v>
      </c>
      <c r="AQ1006" s="81" t="s">
        <v>6664</v>
      </c>
      <c r="AR1006" s="73" t="s">
        <v>22115</v>
      </c>
      <c r="AS1006" s="73" t="s">
        <v>4718</v>
      </c>
      <c r="AT1006" s="73" t="s">
        <v>5521</v>
      </c>
      <c r="AU1006" s="73" t="s">
        <v>5521</v>
      </c>
      <c r="AV1006" s="787" t="s">
        <v>4424</v>
      </c>
      <c r="AW1006" s="62"/>
      <c r="AX1006" s="787" t="s">
        <v>16551</v>
      </c>
      <c r="AY1006" s="787" t="s">
        <v>16551</v>
      </c>
      <c r="AZ1006" s="62"/>
      <c r="BA1006" s="787" t="s">
        <v>16551</v>
      </c>
      <c r="BB1006" s="73" t="s">
        <v>442</v>
      </c>
      <c r="BC1006" s="73" t="s">
        <v>2190</v>
      </c>
      <c r="BD1006" s="393">
        <v>40917</v>
      </c>
      <c r="BE1006" s="73" t="s">
        <v>3255</v>
      </c>
      <c r="BF1006" s="24"/>
      <c r="BG1006" s="66"/>
      <c r="BL1006" s="1361"/>
    </row>
    <row r="1007" spans="1:64" ht="13.5" customHeight="1" x14ac:dyDescent="0.25">
      <c r="A1007" s="42">
        <v>1003</v>
      </c>
      <c r="B1007" s="42" t="s">
        <v>1677</v>
      </c>
      <c r="C1007" s="407"/>
      <c r="D1007" s="42">
        <v>20543827402</v>
      </c>
      <c r="E1007" s="1225">
        <v>4070880</v>
      </c>
      <c r="F1007" s="392" t="s">
        <v>3251</v>
      </c>
      <c r="G1007" s="73" t="s">
        <v>526</v>
      </c>
      <c r="H1007" s="73" t="s">
        <v>14907</v>
      </c>
      <c r="I1007" s="24" t="s">
        <v>6546</v>
      </c>
      <c r="J1007" s="862"/>
      <c r="K1007" s="862"/>
      <c r="L1007" s="24" t="s">
        <v>6670</v>
      </c>
      <c r="M1007" s="24"/>
      <c r="N1007" s="24"/>
      <c r="O1007" s="24"/>
      <c r="P1007" s="73" t="s">
        <v>4424</v>
      </c>
      <c r="Q1007" s="73" t="s">
        <v>6194</v>
      </c>
      <c r="R1007" s="409" t="s">
        <v>14908</v>
      </c>
      <c r="S1007" s="42"/>
      <c r="T1007" s="42"/>
      <c r="U1007" s="24" t="s">
        <v>19859</v>
      </c>
      <c r="V1007" s="24"/>
      <c r="W1007" s="24" t="s">
        <v>5494</v>
      </c>
      <c r="X1007" s="24" t="s">
        <v>5521</v>
      </c>
      <c r="Y1007" s="24" t="s">
        <v>5521</v>
      </c>
      <c r="Z1007" s="513" t="s">
        <v>22500</v>
      </c>
      <c r="AA1007" s="246">
        <v>1</v>
      </c>
      <c r="AB1007" s="246">
        <v>2012</v>
      </c>
      <c r="AC1007" s="62"/>
      <c r="AD1007" s="94">
        <v>20000</v>
      </c>
      <c r="AE1007" s="73" t="s">
        <v>4002</v>
      </c>
      <c r="AF1007" s="73" t="s">
        <v>4424</v>
      </c>
      <c r="AG1007" s="73"/>
      <c r="AH1007" s="57">
        <v>12678755</v>
      </c>
      <c r="AI1007" s="24" t="s">
        <v>5521</v>
      </c>
      <c r="AJ1007" s="73" t="s">
        <v>16759</v>
      </c>
      <c r="AK1007" s="406" t="s">
        <v>6671</v>
      </c>
      <c r="AL1007" s="73" t="s">
        <v>22114</v>
      </c>
      <c r="AM1007" s="73" t="s">
        <v>5494</v>
      </c>
      <c r="AN1007" s="73" t="s">
        <v>5521</v>
      </c>
      <c r="AO1007" s="73" t="s">
        <v>5521</v>
      </c>
      <c r="AP1007" s="92" t="s">
        <v>4424</v>
      </c>
      <c r="AQ1007" s="81"/>
      <c r="AR1007" s="786" t="s">
        <v>16551</v>
      </c>
      <c r="AS1007" s="134"/>
      <c r="AT1007" s="134"/>
      <c r="AU1007" s="134"/>
      <c r="AV1007" s="787" t="s">
        <v>4424</v>
      </c>
      <c r="AW1007" s="62"/>
      <c r="AX1007" s="787" t="s">
        <v>16551</v>
      </c>
      <c r="AY1007" s="787" t="s">
        <v>16551</v>
      </c>
      <c r="AZ1007" s="62"/>
      <c r="BA1007" s="787" t="s">
        <v>16551</v>
      </c>
      <c r="BB1007" s="73" t="s">
        <v>5698</v>
      </c>
      <c r="BC1007" s="73" t="s">
        <v>2190</v>
      </c>
      <c r="BD1007" s="393">
        <v>40918</v>
      </c>
      <c r="BE1007" s="73" t="s">
        <v>3255</v>
      </c>
      <c r="BF1007" s="24"/>
      <c r="BG1007" s="66"/>
      <c r="BL1007" s="1361"/>
    </row>
    <row r="1008" spans="1:64" ht="13.5" customHeight="1" x14ac:dyDescent="0.25">
      <c r="A1008" s="42">
        <v>1004</v>
      </c>
      <c r="B1008" s="42" t="s">
        <v>1677</v>
      </c>
      <c r="C1008" s="42"/>
      <c r="D1008" s="79">
        <v>10296544073</v>
      </c>
      <c r="E1008" s="1225">
        <v>4071117</v>
      </c>
      <c r="F1008" s="392" t="s">
        <v>3254</v>
      </c>
      <c r="G1008" s="73" t="s">
        <v>526</v>
      </c>
      <c r="H1008" s="73" t="s">
        <v>22789</v>
      </c>
      <c r="I1008" s="24" t="s">
        <v>6546</v>
      </c>
      <c r="J1008" s="862"/>
      <c r="K1008" s="862"/>
      <c r="L1008" s="24" t="s">
        <v>4881</v>
      </c>
      <c r="M1008" s="24"/>
      <c r="N1008" s="24"/>
      <c r="O1008" s="24"/>
      <c r="P1008" s="73" t="s">
        <v>4424</v>
      </c>
      <c r="Q1008" s="42" t="s">
        <v>4424</v>
      </c>
      <c r="R1008" s="360" t="s">
        <v>114</v>
      </c>
      <c r="S1008" s="42" t="s">
        <v>4424</v>
      </c>
      <c r="T1008" s="42" t="s">
        <v>4424</v>
      </c>
      <c r="U1008" s="24" t="s">
        <v>2604</v>
      </c>
      <c r="V1008" s="24"/>
      <c r="W1008" s="24" t="s">
        <v>3541</v>
      </c>
      <c r="X1008" s="24" t="s">
        <v>4009</v>
      </c>
      <c r="Y1008" s="24" t="s">
        <v>6087</v>
      </c>
      <c r="Z1008" s="513" t="s">
        <v>22501</v>
      </c>
      <c r="AA1008" s="246">
        <v>1</v>
      </c>
      <c r="AB1008" s="246">
        <v>2012</v>
      </c>
      <c r="AC1008" s="93"/>
      <c r="AD1008" s="94">
        <v>27327.51</v>
      </c>
      <c r="AE1008" s="73" t="s">
        <v>2281</v>
      </c>
      <c r="AF1008" s="73" t="s">
        <v>4424</v>
      </c>
      <c r="AG1008" s="73"/>
      <c r="AH1008" s="62" t="s">
        <v>4424</v>
      </c>
      <c r="AI1008" s="134" t="s">
        <v>4424</v>
      </c>
      <c r="AJ1008" s="73" t="s">
        <v>4880</v>
      </c>
      <c r="AK1008" s="57" t="s">
        <v>20642</v>
      </c>
      <c r="AL1008" s="73" t="s">
        <v>18414</v>
      </c>
      <c r="AM1008" s="24" t="s">
        <v>3541</v>
      </c>
      <c r="AN1008" s="24" t="s">
        <v>4009</v>
      </c>
      <c r="AO1008" s="24" t="s">
        <v>6087</v>
      </c>
      <c r="AP1008" s="92" t="s">
        <v>4881</v>
      </c>
      <c r="AQ1008" s="81" t="s">
        <v>114</v>
      </c>
      <c r="AR1008" s="786" t="s">
        <v>18415</v>
      </c>
      <c r="AS1008" s="24" t="s">
        <v>3541</v>
      </c>
      <c r="AT1008" s="24" t="s">
        <v>4009</v>
      </c>
      <c r="AU1008" s="24" t="s">
        <v>6087</v>
      </c>
      <c r="AV1008" s="787" t="s">
        <v>4424</v>
      </c>
      <c r="AW1008" s="62" t="s">
        <v>4424</v>
      </c>
      <c r="AX1008" s="787" t="s">
        <v>4424</v>
      </c>
      <c r="AY1008" s="787" t="s">
        <v>4424</v>
      </c>
      <c r="AZ1008" s="62" t="s">
        <v>4424</v>
      </c>
      <c r="BA1008" s="787" t="s">
        <v>4424</v>
      </c>
      <c r="BB1008" s="73" t="s">
        <v>6689</v>
      </c>
      <c r="BC1008" s="73" t="s">
        <v>2190</v>
      </c>
      <c r="BD1008" s="393">
        <v>40919</v>
      </c>
      <c r="BE1008" s="73" t="s">
        <v>3255</v>
      </c>
      <c r="BF1008" s="24" t="s">
        <v>7305</v>
      </c>
      <c r="BG1008" s="66"/>
      <c r="BL1008" s="1361"/>
    </row>
    <row r="1009" spans="1:64" ht="13.5" customHeight="1" x14ac:dyDescent="0.25">
      <c r="A1009" s="42">
        <v>1005</v>
      </c>
      <c r="B1009" s="42" t="s">
        <v>1677</v>
      </c>
      <c r="C1009" s="407"/>
      <c r="D1009" s="42">
        <v>20546075711</v>
      </c>
      <c r="E1009" s="1225">
        <v>4072582</v>
      </c>
      <c r="F1009" s="392" t="s">
        <v>3252</v>
      </c>
      <c r="G1009" s="73" t="s">
        <v>526</v>
      </c>
      <c r="H1009" s="73" t="s">
        <v>15027</v>
      </c>
      <c r="I1009" s="24" t="s">
        <v>15651</v>
      </c>
      <c r="J1009" s="862"/>
      <c r="K1009" s="862"/>
      <c r="L1009" s="24" t="s">
        <v>6690</v>
      </c>
      <c r="M1009" s="24"/>
      <c r="N1009" s="24"/>
      <c r="O1009" s="24"/>
      <c r="P1009" s="73" t="s">
        <v>4424</v>
      </c>
      <c r="Q1009" s="73" t="s">
        <v>3303</v>
      </c>
      <c r="R1009" s="409" t="s">
        <v>17966</v>
      </c>
      <c r="S1009" s="42"/>
      <c r="T1009" s="42"/>
      <c r="U1009" s="24" t="s">
        <v>19860</v>
      </c>
      <c r="V1009" s="24"/>
      <c r="W1009" s="24" t="s">
        <v>6107</v>
      </c>
      <c r="X1009" s="24" t="s">
        <v>6107</v>
      </c>
      <c r="Y1009" s="24" t="s">
        <v>5521</v>
      </c>
      <c r="Z1009" s="513" t="s">
        <v>22501</v>
      </c>
      <c r="AA1009" s="246">
        <v>1</v>
      </c>
      <c r="AB1009" s="246">
        <v>2012</v>
      </c>
      <c r="AC1009" s="62"/>
      <c r="AD1009" s="94">
        <v>9000</v>
      </c>
      <c r="AE1009" s="73" t="s">
        <v>4002</v>
      </c>
      <c r="AF1009" s="73" t="s">
        <v>4424</v>
      </c>
      <c r="AG1009" s="73"/>
      <c r="AH1009" s="57">
        <v>70387629</v>
      </c>
      <c r="AI1009" s="24" t="s">
        <v>6107</v>
      </c>
      <c r="AJ1009" s="73" t="s">
        <v>6690</v>
      </c>
      <c r="AK1009" s="57">
        <v>46764235</v>
      </c>
      <c r="AL1009" s="73" t="s">
        <v>22113</v>
      </c>
      <c r="AM1009" s="73" t="s">
        <v>6107</v>
      </c>
      <c r="AN1009" s="73" t="s">
        <v>6107</v>
      </c>
      <c r="AO1009" s="73" t="s">
        <v>5521</v>
      </c>
      <c r="AP1009" s="92" t="s">
        <v>4424</v>
      </c>
      <c r="AQ1009" s="81"/>
      <c r="AR1009" s="786" t="s">
        <v>16551</v>
      </c>
      <c r="AS1009" s="134"/>
      <c r="AT1009" s="134"/>
      <c r="AU1009" s="134"/>
      <c r="AV1009" s="787" t="s">
        <v>4424</v>
      </c>
      <c r="AW1009" s="62"/>
      <c r="AX1009" s="787" t="s">
        <v>16551</v>
      </c>
      <c r="AY1009" s="787" t="s">
        <v>16551</v>
      </c>
      <c r="AZ1009" s="62"/>
      <c r="BA1009" s="787" t="s">
        <v>16551</v>
      </c>
      <c r="BB1009" s="73" t="s">
        <v>2904</v>
      </c>
      <c r="BC1009" s="73" t="s">
        <v>2190</v>
      </c>
      <c r="BD1009" s="393">
        <v>40919</v>
      </c>
      <c r="BE1009" s="73" t="s">
        <v>3255</v>
      </c>
      <c r="BF1009" s="24"/>
      <c r="BG1009" s="66"/>
      <c r="BL1009" s="1361"/>
    </row>
    <row r="1010" spans="1:64" ht="13.5" customHeight="1" x14ac:dyDescent="0.25">
      <c r="A1010" s="42">
        <v>1006</v>
      </c>
      <c r="B1010" s="42" t="s">
        <v>1677</v>
      </c>
      <c r="C1010" s="407"/>
      <c r="D1010" s="42">
        <v>20528278095</v>
      </c>
      <c r="E1010" s="1225" t="e">
        <v>#N/A</v>
      </c>
      <c r="F1010" s="392" t="s">
        <v>3251</v>
      </c>
      <c r="G1010" s="73" t="s">
        <v>526</v>
      </c>
      <c r="H1010" s="73" t="s">
        <v>6714</v>
      </c>
      <c r="I1010" s="24" t="s">
        <v>3862</v>
      </c>
      <c r="J1010" s="862"/>
      <c r="K1010" s="862"/>
      <c r="L1010" s="24" t="s">
        <v>6715</v>
      </c>
      <c r="M1010" s="24"/>
      <c r="N1010" s="24"/>
      <c r="O1010" s="24"/>
      <c r="P1010" s="73" t="s">
        <v>4424</v>
      </c>
      <c r="Q1010" s="73" t="s">
        <v>3303</v>
      </c>
      <c r="R1010" s="360" t="s">
        <v>1756</v>
      </c>
      <c r="S1010" s="42" t="s">
        <v>4424</v>
      </c>
      <c r="T1010" s="42" t="s">
        <v>4424</v>
      </c>
      <c r="U1010" s="24" t="s">
        <v>5162</v>
      </c>
      <c r="V1010" s="24"/>
      <c r="W1010" s="24" t="s">
        <v>1278</v>
      </c>
      <c r="X1010" s="24" t="s">
        <v>6111</v>
      </c>
      <c r="Y1010" s="24" t="s">
        <v>4134</v>
      </c>
      <c r="Z1010" s="513">
        <v>40921</v>
      </c>
      <c r="AA1010" s="70">
        <v>1</v>
      </c>
      <c r="AB1010" s="70">
        <v>2012</v>
      </c>
      <c r="AC1010" s="93"/>
      <c r="AD1010" s="94">
        <v>20000</v>
      </c>
      <c r="AE1010" s="73" t="s">
        <v>4002</v>
      </c>
      <c r="AF1010" s="73" t="s">
        <v>4424</v>
      </c>
      <c r="AG1010" s="73"/>
      <c r="AH1010" s="57" t="s">
        <v>6716</v>
      </c>
      <c r="AI1010" s="24" t="s">
        <v>1278</v>
      </c>
      <c r="AJ1010" s="73" t="s">
        <v>1106</v>
      </c>
      <c r="AK1010" s="57" t="s">
        <v>1107</v>
      </c>
      <c r="AL1010" s="73" t="s">
        <v>20841</v>
      </c>
      <c r="AM1010" s="73" t="s">
        <v>1278</v>
      </c>
      <c r="AN1010" s="73" t="s">
        <v>6111</v>
      </c>
      <c r="AO1010" s="73" t="s">
        <v>4134</v>
      </c>
      <c r="AP1010" s="92" t="s">
        <v>4424</v>
      </c>
      <c r="AQ1010" s="81" t="s">
        <v>4424</v>
      </c>
      <c r="AR1010" s="786" t="s">
        <v>4424</v>
      </c>
      <c r="AS1010" s="134"/>
      <c r="AT1010" s="134"/>
      <c r="AU1010" s="134"/>
      <c r="AV1010" s="787" t="s">
        <v>4424</v>
      </c>
      <c r="AW1010" s="62" t="s">
        <v>4424</v>
      </c>
      <c r="AX1010" s="787" t="s">
        <v>4424</v>
      </c>
      <c r="AY1010" s="787" t="s">
        <v>4424</v>
      </c>
      <c r="AZ1010" s="62" t="s">
        <v>4424</v>
      </c>
      <c r="BA1010" s="787" t="s">
        <v>4424</v>
      </c>
      <c r="BB1010" s="127" t="s">
        <v>6288</v>
      </c>
      <c r="BC1010" s="73" t="s">
        <v>2190</v>
      </c>
      <c r="BD1010" s="127" t="s">
        <v>6717</v>
      </c>
      <c r="BE1010" s="73" t="s">
        <v>3255</v>
      </c>
      <c r="BF1010" s="24"/>
      <c r="BG1010" s="66"/>
      <c r="BL1010" s="1361"/>
    </row>
    <row r="1011" spans="1:64" ht="13.5" customHeight="1" x14ac:dyDescent="0.25">
      <c r="A1011" s="42">
        <v>1007</v>
      </c>
      <c r="B1011" s="42" t="s">
        <v>1677</v>
      </c>
      <c r="C1011" s="407"/>
      <c r="D1011" s="42">
        <v>20422239996</v>
      </c>
      <c r="E1011" s="1225">
        <v>4070882</v>
      </c>
      <c r="F1011" s="392" t="s">
        <v>3252</v>
      </c>
      <c r="G1011" s="73" t="s">
        <v>526</v>
      </c>
      <c r="H1011" s="73" t="s">
        <v>6718</v>
      </c>
      <c r="I1011" s="24" t="s">
        <v>15651</v>
      </c>
      <c r="J1011" s="862"/>
      <c r="K1011" s="862"/>
      <c r="L1011" s="24" t="s">
        <v>6719</v>
      </c>
      <c r="M1011" s="24"/>
      <c r="N1011" s="24"/>
      <c r="O1011" s="24"/>
      <c r="P1011" s="73" t="s">
        <v>16551</v>
      </c>
      <c r="Q1011" s="73" t="s">
        <v>3303</v>
      </c>
      <c r="R1011" s="360" t="s">
        <v>18337</v>
      </c>
      <c r="S1011" s="42"/>
      <c r="T1011" s="42"/>
      <c r="U1011" s="24" t="s">
        <v>19861</v>
      </c>
      <c r="V1011" s="24"/>
      <c r="W1011" s="24" t="s">
        <v>2584</v>
      </c>
      <c r="X1011" s="24" t="s">
        <v>5521</v>
      </c>
      <c r="Y1011" s="24" t="s">
        <v>5521</v>
      </c>
      <c r="Z1011" s="513">
        <v>40921</v>
      </c>
      <c r="AA1011" s="70">
        <v>1</v>
      </c>
      <c r="AB1011" s="70">
        <v>2012</v>
      </c>
      <c r="AC1011" s="62"/>
      <c r="AD1011" s="94">
        <v>67000</v>
      </c>
      <c r="AE1011" s="73" t="s">
        <v>4002</v>
      </c>
      <c r="AF1011" s="73" t="s">
        <v>4424</v>
      </c>
      <c r="AG1011" s="73"/>
      <c r="AH1011" s="57">
        <v>11074564</v>
      </c>
      <c r="AI1011" s="24" t="s">
        <v>5521</v>
      </c>
      <c r="AJ1011" s="73" t="s">
        <v>6719</v>
      </c>
      <c r="AK1011" s="406" t="s">
        <v>6720</v>
      </c>
      <c r="AL1011" s="73" t="s">
        <v>22112</v>
      </c>
      <c r="AM1011" s="73" t="s">
        <v>16609</v>
      </c>
      <c r="AN1011" s="73" t="s">
        <v>5521</v>
      </c>
      <c r="AO1011" s="73" t="s">
        <v>5521</v>
      </c>
      <c r="AP1011" s="92" t="s">
        <v>17246</v>
      </c>
      <c r="AQ1011" s="81" t="s">
        <v>22435</v>
      </c>
      <c r="AR1011" s="73" t="s">
        <v>22112</v>
      </c>
      <c r="AS1011" s="73" t="s">
        <v>16609</v>
      </c>
      <c r="AT1011" s="73" t="s">
        <v>5521</v>
      </c>
      <c r="AU1011" s="73" t="s">
        <v>5521</v>
      </c>
      <c r="AV1011" s="787" t="s">
        <v>4424</v>
      </c>
      <c r="AW1011" s="62"/>
      <c r="AX1011" s="787" t="s">
        <v>16551</v>
      </c>
      <c r="AY1011" s="787" t="s">
        <v>16551</v>
      </c>
      <c r="AZ1011" s="62"/>
      <c r="BA1011" s="787" t="s">
        <v>16551</v>
      </c>
      <c r="BB1011" s="73" t="s">
        <v>442</v>
      </c>
      <c r="BC1011" s="73" t="s">
        <v>2190</v>
      </c>
      <c r="BD1011" s="127" t="s">
        <v>6717</v>
      </c>
      <c r="BE1011" s="73" t="s">
        <v>3255</v>
      </c>
      <c r="BF1011" s="24"/>
      <c r="BG1011" s="66"/>
      <c r="BL1011" s="1361"/>
    </row>
    <row r="1012" spans="1:64" ht="13.5" customHeight="1" x14ac:dyDescent="0.25">
      <c r="A1012" s="42">
        <v>1008</v>
      </c>
      <c r="B1012" s="42" t="s">
        <v>1677</v>
      </c>
      <c r="C1012" s="407"/>
      <c r="D1012" s="42">
        <v>10164598093</v>
      </c>
      <c r="E1012" s="1225">
        <v>4070972</v>
      </c>
      <c r="F1012" s="392" t="s">
        <v>3253</v>
      </c>
      <c r="G1012" s="73" t="s">
        <v>4295</v>
      </c>
      <c r="H1012" s="73" t="s">
        <v>6738</v>
      </c>
      <c r="I1012" s="399" t="s">
        <v>6546</v>
      </c>
      <c r="J1012" s="862"/>
      <c r="K1012" s="862"/>
      <c r="L1012" s="24" t="s">
        <v>6739</v>
      </c>
      <c r="M1012" s="24"/>
      <c r="N1012" s="24"/>
      <c r="O1012" s="24"/>
      <c r="P1012" s="73" t="s">
        <v>16551</v>
      </c>
      <c r="Q1012" s="73"/>
      <c r="R1012" s="409">
        <v>16459809</v>
      </c>
      <c r="S1012" s="42"/>
      <c r="T1012" s="42"/>
      <c r="U1012" s="24" t="s">
        <v>6740</v>
      </c>
      <c r="V1012" s="24"/>
      <c r="W1012" s="24" t="s">
        <v>1801</v>
      </c>
      <c r="X1012" s="24" t="s">
        <v>1801</v>
      </c>
      <c r="Y1012" s="24" t="s">
        <v>1212</v>
      </c>
      <c r="Z1012" s="513" t="s">
        <v>22502</v>
      </c>
      <c r="AA1012" s="246">
        <v>1</v>
      </c>
      <c r="AB1012" s="246">
        <v>2012</v>
      </c>
      <c r="AC1012" s="62"/>
      <c r="AD1012" s="425" t="s">
        <v>6741</v>
      </c>
      <c r="AE1012" s="73" t="s">
        <v>2281</v>
      </c>
      <c r="AF1012" s="73" t="s">
        <v>4424</v>
      </c>
      <c r="AG1012" s="73"/>
      <c r="AH1012" s="42" t="s">
        <v>4424</v>
      </c>
      <c r="AI1012" s="24" t="s">
        <v>4424</v>
      </c>
      <c r="AJ1012" s="73" t="s">
        <v>4424</v>
      </c>
      <c r="AK1012" s="73" t="s">
        <v>4424</v>
      </c>
      <c r="AL1012" s="73" t="s">
        <v>4424</v>
      </c>
      <c r="AM1012" s="73" t="s">
        <v>4424</v>
      </c>
      <c r="AN1012" s="73" t="s">
        <v>4424</v>
      </c>
      <c r="AO1012" s="73" t="s">
        <v>4424</v>
      </c>
      <c r="AP1012" s="73" t="s">
        <v>4424</v>
      </c>
      <c r="AQ1012" s="81"/>
      <c r="AR1012" s="786" t="s">
        <v>16551</v>
      </c>
      <c r="AS1012" s="134"/>
      <c r="AT1012" s="134"/>
      <c r="AU1012" s="134"/>
      <c r="AV1012" s="787" t="s">
        <v>4424</v>
      </c>
      <c r="AW1012" s="62"/>
      <c r="AX1012" s="787" t="s">
        <v>16551</v>
      </c>
      <c r="AY1012" s="787" t="s">
        <v>16551</v>
      </c>
      <c r="AZ1012" s="62"/>
      <c r="BA1012" s="787" t="s">
        <v>16551</v>
      </c>
      <c r="BB1012" s="73" t="s">
        <v>6742</v>
      </c>
      <c r="BC1012" s="73" t="s">
        <v>2190</v>
      </c>
      <c r="BD1012" s="393">
        <v>40924</v>
      </c>
      <c r="BE1012" s="73" t="s">
        <v>3255</v>
      </c>
      <c r="BF1012" s="24"/>
      <c r="BG1012" s="66"/>
      <c r="BL1012" s="1361"/>
    </row>
    <row r="1013" spans="1:64" ht="13.5" customHeight="1" x14ac:dyDescent="0.25">
      <c r="A1013" s="42">
        <v>1009</v>
      </c>
      <c r="B1013" s="42" t="s">
        <v>1677</v>
      </c>
      <c r="C1013" s="407"/>
      <c r="D1013" s="42">
        <v>20546178952</v>
      </c>
      <c r="E1013" s="1225">
        <v>4071224</v>
      </c>
      <c r="F1013" s="392" t="s">
        <v>3252</v>
      </c>
      <c r="G1013" s="73" t="s">
        <v>526</v>
      </c>
      <c r="H1013" s="73" t="s">
        <v>20717</v>
      </c>
      <c r="I1013" s="24" t="s">
        <v>15651</v>
      </c>
      <c r="J1013" s="862"/>
      <c r="K1013" s="862"/>
      <c r="L1013" s="24" t="s">
        <v>6743</v>
      </c>
      <c r="M1013" s="24"/>
      <c r="N1013" s="24"/>
      <c r="O1013" s="24"/>
      <c r="P1013" s="73" t="s">
        <v>16551</v>
      </c>
      <c r="Q1013" s="73" t="s">
        <v>3303</v>
      </c>
      <c r="R1013" s="409" t="s">
        <v>6744</v>
      </c>
      <c r="S1013" s="42"/>
      <c r="T1013" s="42"/>
      <c r="U1013" s="24" t="s">
        <v>19862</v>
      </c>
      <c r="V1013" s="24"/>
      <c r="W1013" s="24" t="s">
        <v>1843</v>
      </c>
      <c r="X1013" s="24" t="s">
        <v>5521</v>
      </c>
      <c r="Y1013" s="24" t="s">
        <v>5521</v>
      </c>
      <c r="Z1013" s="513">
        <v>40924</v>
      </c>
      <c r="AA1013" s="70">
        <v>1</v>
      </c>
      <c r="AB1013" s="70">
        <v>2012</v>
      </c>
      <c r="AC1013" s="62"/>
      <c r="AD1013" s="94">
        <v>8500</v>
      </c>
      <c r="AE1013" s="73" t="s">
        <v>4002</v>
      </c>
      <c r="AF1013" s="73" t="s">
        <v>4424</v>
      </c>
      <c r="AG1013" s="73"/>
      <c r="AH1013" s="57">
        <v>12769451</v>
      </c>
      <c r="AI1013" s="24" t="s">
        <v>5521</v>
      </c>
      <c r="AJ1013" s="73" t="s">
        <v>16760</v>
      </c>
      <c r="AK1013" s="57" t="s">
        <v>19403</v>
      </c>
      <c r="AL1013" s="73" t="s">
        <v>22111</v>
      </c>
      <c r="AM1013" s="73" t="s">
        <v>1843</v>
      </c>
      <c r="AN1013" s="73" t="s">
        <v>5521</v>
      </c>
      <c r="AO1013" s="73" t="s">
        <v>5521</v>
      </c>
      <c r="AP1013" s="92" t="s">
        <v>16551</v>
      </c>
      <c r="AQ1013" s="81"/>
      <c r="AR1013" s="786" t="s">
        <v>16551</v>
      </c>
      <c r="AS1013" s="134"/>
      <c r="AT1013" s="134"/>
      <c r="AU1013" s="134"/>
      <c r="AV1013" s="787" t="s">
        <v>4424</v>
      </c>
      <c r="AW1013" s="62"/>
      <c r="AX1013" s="787" t="s">
        <v>16551</v>
      </c>
      <c r="AY1013" s="787" t="s">
        <v>16551</v>
      </c>
      <c r="AZ1013" s="62"/>
      <c r="BA1013" s="787" t="s">
        <v>16551</v>
      </c>
      <c r="BB1013" s="73" t="s">
        <v>7032</v>
      </c>
      <c r="BC1013" s="73" t="s">
        <v>2190</v>
      </c>
      <c r="BD1013" s="393">
        <v>40924</v>
      </c>
      <c r="BE1013" s="73" t="s">
        <v>3255</v>
      </c>
      <c r="BF1013" s="24"/>
      <c r="BG1013" s="66"/>
      <c r="BL1013" s="1361"/>
    </row>
    <row r="1014" spans="1:64" s="423" customFormat="1" ht="13.5" customHeight="1" x14ac:dyDescent="0.25">
      <c r="A1014" s="42">
        <v>1010</v>
      </c>
      <c r="B1014" s="242" t="s">
        <v>1677</v>
      </c>
      <c r="C1014" s="411"/>
      <c r="D1014" s="242">
        <v>20527343390</v>
      </c>
      <c r="E1014" s="1225">
        <v>4070878</v>
      </c>
      <c r="F1014" s="392" t="s">
        <v>3254</v>
      </c>
      <c r="G1014" s="413" t="s">
        <v>526</v>
      </c>
      <c r="H1014" s="413" t="s">
        <v>6745</v>
      </c>
      <c r="I1014" s="24" t="s">
        <v>15651</v>
      </c>
      <c r="J1014" s="862"/>
      <c r="K1014" s="862"/>
      <c r="L1014" s="24" t="s">
        <v>6746</v>
      </c>
      <c r="M1014" s="24"/>
      <c r="N1014" s="24"/>
      <c r="O1014" s="24"/>
      <c r="P1014" s="73" t="s">
        <v>16551</v>
      </c>
      <c r="Q1014" s="73" t="s">
        <v>3303</v>
      </c>
      <c r="R1014" s="424" t="s">
        <v>14936</v>
      </c>
      <c r="S1014" s="242"/>
      <c r="T1014" s="242"/>
      <c r="U1014" s="24" t="s">
        <v>19863</v>
      </c>
      <c r="V1014" s="241"/>
      <c r="W1014" s="24" t="s">
        <v>537</v>
      </c>
      <c r="X1014" s="24" t="s">
        <v>2914</v>
      </c>
      <c r="Y1014" s="24" t="s">
        <v>2914</v>
      </c>
      <c r="Z1014" s="513">
        <v>40925</v>
      </c>
      <c r="AA1014" s="246">
        <v>1</v>
      </c>
      <c r="AB1014" s="246">
        <v>2012</v>
      </c>
      <c r="AC1014" s="416"/>
      <c r="AD1014" s="417">
        <v>10000</v>
      </c>
      <c r="AE1014" s="73" t="s">
        <v>4002</v>
      </c>
      <c r="AF1014" s="73" t="s">
        <v>4424</v>
      </c>
      <c r="AG1014" s="413"/>
      <c r="AH1014" s="418">
        <v>11025748</v>
      </c>
      <c r="AI1014" s="24" t="s">
        <v>2914</v>
      </c>
      <c r="AJ1014" s="73" t="s">
        <v>6746</v>
      </c>
      <c r="AK1014" s="418" t="s">
        <v>14936</v>
      </c>
      <c r="AL1014" s="73" t="s">
        <v>22110</v>
      </c>
      <c r="AM1014" s="413" t="s">
        <v>2914</v>
      </c>
      <c r="AN1014" s="413" t="s">
        <v>2914</v>
      </c>
      <c r="AO1014" s="413" t="s">
        <v>2914</v>
      </c>
      <c r="AP1014" s="92" t="s">
        <v>17247</v>
      </c>
      <c r="AQ1014" s="419" t="s">
        <v>6748</v>
      </c>
      <c r="AR1014" s="73" t="s">
        <v>22110</v>
      </c>
      <c r="AS1014" s="413" t="s">
        <v>2914</v>
      </c>
      <c r="AT1014" s="413" t="s">
        <v>2914</v>
      </c>
      <c r="AU1014" s="413" t="s">
        <v>2914</v>
      </c>
      <c r="AV1014" s="787" t="s">
        <v>4424</v>
      </c>
      <c r="AW1014" s="416" t="s">
        <v>5833</v>
      </c>
      <c r="AX1014" s="787" t="s">
        <v>16551</v>
      </c>
      <c r="AY1014" s="787" t="s">
        <v>16551</v>
      </c>
      <c r="AZ1014" s="416"/>
      <c r="BA1014" s="787" t="s">
        <v>16551</v>
      </c>
      <c r="BB1014" s="413" t="s">
        <v>195</v>
      </c>
      <c r="BC1014" s="413" t="s">
        <v>2190</v>
      </c>
      <c r="BD1014" s="422">
        <v>40925</v>
      </c>
      <c r="BE1014" s="413" t="s">
        <v>3255</v>
      </c>
      <c r="BF1014" s="241"/>
      <c r="BG1014" s="245"/>
      <c r="BL1014" s="1361"/>
    </row>
    <row r="1015" spans="1:64" ht="13.5" customHeight="1" x14ac:dyDescent="0.25">
      <c r="A1015" s="42">
        <v>1011</v>
      </c>
      <c r="B1015" s="42" t="s">
        <v>6765</v>
      </c>
      <c r="C1015" s="407"/>
      <c r="D1015" s="42">
        <v>20455052786</v>
      </c>
      <c r="E1015" s="1225">
        <v>4072187</v>
      </c>
      <c r="F1015" s="392" t="s">
        <v>3254</v>
      </c>
      <c r="G1015" s="73" t="s">
        <v>14373</v>
      </c>
      <c r="H1015" s="73" t="s">
        <v>15646</v>
      </c>
      <c r="I1015" s="24" t="s">
        <v>6546</v>
      </c>
      <c r="J1015" s="862"/>
      <c r="K1015" s="862"/>
      <c r="L1015" s="24" t="s">
        <v>6766</v>
      </c>
      <c r="M1015" s="24"/>
      <c r="N1015" s="24"/>
      <c r="O1015" s="24"/>
      <c r="P1015" s="73" t="s">
        <v>4424</v>
      </c>
      <c r="Q1015" s="73" t="s">
        <v>6194</v>
      </c>
      <c r="R1015" s="409" t="s">
        <v>3554</v>
      </c>
      <c r="S1015" s="42"/>
      <c r="T1015" s="42"/>
      <c r="U1015" s="24" t="s">
        <v>19864</v>
      </c>
      <c r="V1015" s="24"/>
      <c r="W1015" s="24" t="s">
        <v>16617</v>
      </c>
      <c r="X1015" s="24" t="s">
        <v>6087</v>
      </c>
      <c r="Y1015" s="24" t="s">
        <v>6087</v>
      </c>
      <c r="Z1015" s="513" t="s">
        <v>22503</v>
      </c>
      <c r="AA1015" s="246">
        <v>1</v>
      </c>
      <c r="AB1015" s="246">
        <v>2012</v>
      </c>
      <c r="AC1015" s="62"/>
      <c r="AD1015" s="94">
        <v>20000</v>
      </c>
      <c r="AE1015" s="73" t="s">
        <v>4002</v>
      </c>
      <c r="AF1015" s="73" t="s">
        <v>4424</v>
      </c>
      <c r="AG1015" s="73"/>
      <c r="AH1015" s="57">
        <v>11130844</v>
      </c>
      <c r="AI1015" s="24" t="s">
        <v>6087</v>
      </c>
      <c r="AJ1015" s="73" t="s">
        <v>16761</v>
      </c>
      <c r="AK1015" s="57" t="s">
        <v>14729</v>
      </c>
      <c r="AL1015" s="73" t="s">
        <v>22109</v>
      </c>
      <c r="AM1015" s="73" t="s">
        <v>16617</v>
      </c>
      <c r="AN1015" s="73" t="s">
        <v>6087</v>
      </c>
      <c r="AO1015" s="73" t="s">
        <v>6087</v>
      </c>
      <c r="AP1015" s="92" t="s">
        <v>17248</v>
      </c>
      <c r="AQ1015" s="81" t="s">
        <v>3554</v>
      </c>
      <c r="AR1015" s="73" t="s">
        <v>22109</v>
      </c>
      <c r="AS1015" s="73" t="s">
        <v>16617</v>
      </c>
      <c r="AT1015" s="73" t="s">
        <v>6087</v>
      </c>
      <c r="AU1015" s="73" t="s">
        <v>6087</v>
      </c>
      <c r="AV1015" s="787" t="s">
        <v>5833</v>
      </c>
      <c r="AW1015" s="62" t="s">
        <v>5833</v>
      </c>
      <c r="AX1015" s="787" t="s">
        <v>16551</v>
      </c>
      <c r="AY1015" s="787" t="s">
        <v>16551</v>
      </c>
      <c r="AZ1015" s="62"/>
      <c r="BA1015" s="787" t="s">
        <v>16551</v>
      </c>
      <c r="BB1015" s="73" t="s">
        <v>6616</v>
      </c>
      <c r="BC1015" s="73" t="s">
        <v>2190</v>
      </c>
      <c r="BD1015" s="393">
        <v>40928</v>
      </c>
      <c r="BE1015" s="73" t="s">
        <v>3255</v>
      </c>
      <c r="BF1015" s="24"/>
      <c r="BG1015" s="66"/>
      <c r="BL1015" s="1361"/>
    </row>
    <row r="1016" spans="1:64" ht="13.5" customHeight="1" x14ac:dyDescent="0.25">
      <c r="A1016" s="42">
        <v>1012</v>
      </c>
      <c r="B1016" s="42" t="s">
        <v>6765</v>
      </c>
      <c r="C1016" s="42"/>
      <c r="D1016" s="42">
        <v>20534408944</v>
      </c>
      <c r="E1016" s="1225">
        <v>4071919</v>
      </c>
      <c r="F1016" s="392" t="s">
        <v>2667</v>
      </c>
      <c r="G1016" s="73" t="s">
        <v>526</v>
      </c>
      <c r="H1016" s="73" t="s">
        <v>6833</v>
      </c>
      <c r="I1016" s="24" t="s">
        <v>15651</v>
      </c>
      <c r="J1016" s="862"/>
      <c r="K1016" s="862"/>
      <c r="L1016" s="24" t="s">
        <v>6900</v>
      </c>
      <c r="M1016" s="24"/>
      <c r="N1016" s="24"/>
      <c r="O1016" s="24"/>
      <c r="P1016" s="73" t="s">
        <v>16551</v>
      </c>
      <c r="Q1016" s="73" t="s">
        <v>6194</v>
      </c>
      <c r="R1016" s="409">
        <v>45924985</v>
      </c>
      <c r="S1016" s="42"/>
      <c r="T1016" s="42"/>
      <c r="U1016" s="24" t="s">
        <v>6901</v>
      </c>
      <c r="V1016" s="137"/>
      <c r="W1016" s="24" t="s">
        <v>10638</v>
      </c>
      <c r="X1016" s="24" t="s">
        <v>1803</v>
      </c>
      <c r="Y1016" s="24" t="s">
        <v>262</v>
      </c>
      <c r="Z1016" s="513" t="s">
        <v>6835</v>
      </c>
      <c r="AA1016" s="70">
        <v>1</v>
      </c>
      <c r="AB1016" s="70">
        <v>2012</v>
      </c>
      <c r="AC1016" s="62"/>
      <c r="AD1016" s="94">
        <v>15000</v>
      </c>
      <c r="AE1016" s="73" t="s">
        <v>4002</v>
      </c>
      <c r="AF1016" s="73" t="s">
        <v>4424</v>
      </c>
      <c r="AG1016" s="73"/>
      <c r="AH1016" s="57">
        <v>11090327</v>
      </c>
      <c r="AI1016" s="134" t="s">
        <v>262</v>
      </c>
      <c r="AJ1016" s="73" t="s">
        <v>16762</v>
      </c>
      <c r="AK1016" s="57">
        <v>28268429</v>
      </c>
      <c r="AL1016" s="73" t="s">
        <v>22108</v>
      </c>
      <c r="AM1016" s="73" t="s">
        <v>10638</v>
      </c>
      <c r="AN1016" s="44" t="s">
        <v>1803</v>
      </c>
      <c r="AO1016" s="73" t="s">
        <v>262</v>
      </c>
      <c r="AP1016" s="92" t="s">
        <v>16551</v>
      </c>
      <c r="AQ1016" s="81"/>
      <c r="AR1016" s="786" t="s">
        <v>16551</v>
      </c>
      <c r="AS1016" s="134"/>
      <c r="AT1016" s="134"/>
      <c r="AU1016" s="134"/>
      <c r="AV1016" s="787" t="s">
        <v>16551</v>
      </c>
      <c r="AW1016" s="62"/>
      <c r="AX1016" s="787" t="s">
        <v>16551</v>
      </c>
      <c r="AY1016" s="787" t="s">
        <v>16551</v>
      </c>
      <c r="AZ1016" s="62"/>
      <c r="BA1016" s="787" t="s">
        <v>16551</v>
      </c>
      <c r="BB1016" s="73" t="s">
        <v>6794</v>
      </c>
      <c r="BC1016" s="73" t="s">
        <v>2190</v>
      </c>
      <c r="BD1016" s="393">
        <v>40935</v>
      </c>
      <c r="BE1016" s="73" t="s">
        <v>188</v>
      </c>
      <c r="BF1016" s="24"/>
      <c r="BG1016" s="66"/>
      <c r="BL1016" s="1361"/>
    </row>
    <row r="1017" spans="1:64" ht="13.5" customHeight="1" x14ac:dyDescent="0.25">
      <c r="A1017" s="42">
        <v>1013</v>
      </c>
      <c r="B1017" s="42" t="s">
        <v>6765</v>
      </c>
      <c r="C1017" s="42"/>
      <c r="D1017" s="79">
        <v>10209895256</v>
      </c>
      <c r="E1017" s="1225">
        <v>4070759</v>
      </c>
      <c r="F1017" s="392" t="s">
        <v>2667</v>
      </c>
      <c r="G1017" s="73" t="s">
        <v>526</v>
      </c>
      <c r="H1017" s="73" t="s">
        <v>3493</v>
      </c>
      <c r="I1017" s="24" t="s">
        <v>15651</v>
      </c>
      <c r="J1017" s="862"/>
      <c r="K1017" s="862"/>
      <c r="L1017" s="24" t="s">
        <v>3930</v>
      </c>
      <c r="M1017" s="24"/>
      <c r="N1017" s="24"/>
      <c r="O1017" s="24"/>
      <c r="P1017" s="73" t="s">
        <v>4424</v>
      </c>
      <c r="Q1017" s="73"/>
      <c r="R1017" s="360" t="s">
        <v>5932</v>
      </c>
      <c r="S1017" s="42" t="s">
        <v>4424</v>
      </c>
      <c r="T1017" s="42" t="s">
        <v>4424</v>
      </c>
      <c r="U1017" s="24" t="s">
        <v>5490</v>
      </c>
      <c r="V1017" s="24"/>
      <c r="W1017" s="24" t="s">
        <v>1245</v>
      </c>
      <c r="X1017" s="24" t="s">
        <v>2764</v>
      </c>
      <c r="Y1017" s="24" t="s">
        <v>1755</v>
      </c>
      <c r="Z1017" s="513">
        <v>40935</v>
      </c>
      <c r="AA1017" s="70">
        <v>1</v>
      </c>
      <c r="AB1017" s="70">
        <v>2012</v>
      </c>
      <c r="AC1017" s="93"/>
      <c r="AD1017" s="94">
        <v>99971.88</v>
      </c>
      <c r="AE1017" s="73" t="s">
        <v>2281</v>
      </c>
      <c r="AF1017" s="73" t="s">
        <v>4424</v>
      </c>
      <c r="AG1017" s="73"/>
      <c r="AH1017" s="62" t="s">
        <v>4424</v>
      </c>
      <c r="AI1017" s="399" t="s">
        <v>4424</v>
      </c>
      <c r="AJ1017" s="73" t="s">
        <v>3930</v>
      </c>
      <c r="AK1017" s="57" t="s">
        <v>5932</v>
      </c>
      <c r="AL1017" s="73" t="s">
        <v>5490</v>
      </c>
      <c r="AM1017" s="73" t="s">
        <v>1245</v>
      </c>
      <c r="AN1017" s="73" t="s">
        <v>2764</v>
      </c>
      <c r="AO1017" s="73" t="s">
        <v>1755</v>
      </c>
      <c r="AP1017" s="92" t="s">
        <v>4424</v>
      </c>
      <c r="AQ1017" s="81" t="s">
        <v>4424</v>
      </c>
      <c r="AR1017" s="786" t="s">
        <v>4424</v>
      </c>
      <c r="AS1017" s="134"/>
      <c r="AT1017" s="134"/>
      <c r="AU1017" s="134"/>
      <c r="AV1017" s="787" t="s">
        <v>4424</v>
      </c>
      <c r="AW1017" s="62" t="s">
        <v>4424</v>
      </c>
      <c r="AX1017" s="787" t="s">
        <v>4424</v>
      </c>
      <c r="AY1017" s="787" t="s">
        <v>4424</v>
      </c>
      <c r="AZ1017" s="62" t="s">
        <v>4424</v>
      </c>
      <c r="BA1017" s="787" t="s">
        <v>4424</v>
      </c>
      <c r="BB1017" s="73" t="s">
        <v>2332</v>
      </c>
      <c r="BC1017" s="73" t="s">
        <v>2591</v>
      </c>
      <c r="BD1017" s="393">
        <v>39778</v>
      </c>
      <c r="BE1017" s="73" t="s">
        <v>188</v>
      </c>
      <c r="BF1017" s="24" t="s">
        <v>7305</v>
      </c>
      <c r="BG1017" s="66"/>
      <c r="BL1017" s="1361"/>
    </row>
    <row r="1018" spans="1:64" ht="13.5" customHeight="1" x14ac:dyDescent="0.25">
      <c r="A1018" s="42">
        <v>1014</v>
      </c>
      <c r="B1018" s="42" t="s">
        <v>6765</v>
      </c>
      <c r="C1018" s="407"/>
      <c r="D1018" s="42">
        <v>10432952199</v>
      </c>
      <c r="E1018" s="1225" t="e">
        <v>#N/A</v>
      </c>
      <c r="F1018" s="392" t="s">
        <v>2667</v>
      </c>
      <c r="G1018" s="73" t="s">
        <v>526</v>
      </c>
      <c r="H1018" s="73" t="s">
        <v>6836</v>
      </c>
      <c r="I1018" s="24" t="s">
        <v>3862</v>
      </c>
      <c r="J1018" s="862"/>
      <c r="K1018" s="862"/>
      <c r="L1018" s="24" t="s">
        <v>6837</v>
      </c>
      <c r="M1018" s="24"/>
      <c r="N1018" s="24"/>
      <c r="O1018" s="24"/>
      <c r="P1018" s="73" t="s">
        <v>16551</v>
      </c>
      <c r="Q1018" s="73"/>
      <c r="R1018" s="409">
        <v>43295219</v>
      </c>
      <c r="S1018" s="42"/>
      <c r="T1018" s="42"/>
      <c r="U1018" s="24" t="s">
        <v>6902</v>
      </c>
      <c r="V1018" s="24"/>
      <c r="W1018" s="24" t="s">
        <v>2602</v>
      </c>
      <c r="X1018" s="24" t="s">
        <v>2601</v>
      </c>
      <c r="Y1018" s="24" t="s">
        <v>260</v>
      </c>
      <c r="Z1018" s="513">
        <v>40935</v>
      </c>
      <c r="AA1018" s="70">
        <v>1</v>
      </c>
      <c r="AB1018" s="70">
        <v>2012</v>
      </c>
      <c r="AC1018" s="62"/>
      <c r="AD1018" s="94">
        <v>23000</v>
      </c>
      <c r="AE1018" s="73" t="s">
        <v>2281</v>
      </c>
      <c r="AF1018" s="73" t="s">
        <v>4424</v>
      </c>
      <c r="AG1018" s="73"/>
      <c r="AH1018" s="42"/>
      <c r="AI1018" s="399" t="s">
        <v>4424</v>
      </c>
      <c r="AJ1018" s="73" t="s">
        <v>6837</v>
      </c>
      <c r="AK1018" s="406">
        <v>43295219</v>
      </c>
      <c r="AL1018" s="73" t="s">
        <v>6902</v>
      </c>
      <c r="AM1018" s="73" t="s">
        <v>2602</v>
      </c>
      <c r="AN1018" s="73" t="s">
        <v>2601</v>
      </c>
      <c r="AO1018" s="73" t="s">
        <v>260</v>
      </c>
      <c r="AP1018" s="92" t="s">
        <v>16551</v>
      </c>
      <c r="AQ1018" s="81"/>
      <c r="AR1018" s="786" t="s">
        <v>16551</v>
      </c>
      <c r="AS1018" s="134"/>
      <c r="AT1018" s="134"/>
      <c r="AU1018" s="134"/>
      <c r="AV1018" s="787" t="s">
        <v>4424</v>
      </c>
      <c r="AW1018" s="62" t="s">
        <v>4424</v>
      </c>
      <c r="AX1018" s="787" t="s">
        <v>4424</v>
      </c>
      <c r="AY1018" s="787" t="s">
        <v>16551</v>
      </c>
      <c r="AZ1018" s="62"/>
      <c r="BA1018" s="787" t="s">
        <v>16551</v>
      </c>
      <c r="BB1018" s="73" t="s">
        <v>2332</v>
      </c>
      <c r="BC1018" s="73" t="s">
        <v>2190</v>
      </c>
      <c r="BD1018" s="393">
        <v>40935</v>
      </c>
      <c r="BE1018" s="73" t="s">
        <v>188</v>
      </c>
      <c r="BF1018" s="24"/>
      <c r="BG1018" s="66"/>
      <c r="BL1018" s="1361"/>
    </row>
    <row r="1019" spans="1:64" s="423" customFormat="1" ht="13.5" customHeight="1" x14ac:dyDescent="0.25">
      <c r="A1019" s="42">
        <v>1015</v>
      </c>
      <c r="B1019" s="242" t="s">
        <v>6765</v>
      </c>
      <c r="C1019" s="411"/>
      <c r="D1019" s="242">
        <v>20546575951</v>
      </c>
      <c r="E1019" s="1225">
        <v>4071227</v>
      </c>
      <c r="F1019" s="412" t="s">
        <v>3252</v>
      </c>
      <c r="G1019" s="413" t="s">
        <v>526</v>
      </c>
      <c r="H1019" s="413" t="s">
        <v>14831</v>
      </c>
      <c r="I1019" s="241" t="s">
        <v>15651</v>
      </c>
      <c r="J1019" s="862"/>
      <c r="K1019" s="862"/>
      <c r="L1019" s="24" t="s">
        <v>6838</v>
      </c>
      <c r="M1019" s="24"/>
      <c r="N1019" s="24"/>
      <c r="O1019" s="24"/>
      <c r="P1019" s="73" t="s">
        <v>4424</v>
      </c>
      <c r="Q1019" s="73" t="s">
        <v>3303</v>
      </c>
      <c r="R1019" s="424" t="s">
        <v>11206</v>
      </c>
      <c r="S1019" s="242"/>
      <c r="T1019" s="242"/>
      <c r="U1019" s="24" t="s">
        <v>17546</v>
      </c>
      <c r="V1019" s="241"/>
      <c r="W1019" s="24" t="s">
        <v>16609</v>
      </c>
      <c r="X1019" s="24" t="s">
        <v>5521</v>
      </c>
      <c r="Y1019" s="24" t="s">
        <v>5521</v>
      </c>
      <c r="Z1019" s="513" t="s">
        <v>22504</v>
      </c>
      <c r="AA1019" s="246">
        <v>1</v>
      </c>
      <c r="AB1019" s="246">
        <v>2012</v>
      </c>
      <c r="AC1019" s="416"/>
      <c r="AD1019" s="417">
        <v>67000</v>
      </c>
      <c r="AE1019" s="73" t="s">
        <v>4002</v>
      </c>
      <c r="AF1019" s="73" t="s">
        <v>4424</v>
      </c>
      <c r="AG1019" s="413"/>
      <c r="AH1019" s="418">
        <v>12786262</v>
      </c>
      <c r="AI1019" s="24" t="s">
        <v>5521</v>
      </c>
      <c r="AJ1019" s="73" t="s">
        <v>16763</v>
      </c>
      <c r="AK1019" s="418">
        <v>18085265</v>
      </c>
      <c r="AL1019" s="73" t="s">
        <v>22107</v>
      </c>
      <c r="AM1019" s="413" t="s">
        <v>16609</v>
      </c>
      <c r="AN1019" s="413" t="s">
        <v>5521</v>
      </c>
      <c r="AO1019" s="413" t="s">
        <v>5521</v>
      </c>
      <c r="AP1019" s="92" t="s">
        <v>16551</v>
      </c>
      <c r="AQ1019" s="426"/>
      <c r="AR1019" s="786" t="s">
        <v>16551</v>
      </c>
      <c r="AS1019" s="241"/>
      <c r="AT1019" s="241"/>
      <c r="AU1019" s="241"/>
      <c r="AV1019" s="787" t="s">
        <v>4424</v>
      </c>
      <c r="AW1019" s="416" t="s">
        <v>4424</v>
      </c>
      <c r="AX1019" s="787" t="s">
        <v>4424</v>
      </c>
      <c r="AY1019" s="787" t="s">
        <v>4424</v>
      </c>
      <c r="AZ1019" s="416" t="s">
        <v>4424</v>
      </c>
      <c r="BA1019" s="787" t="s">
        <v>4424</v>
      </c>
      <c r="BB1019" s="413" t="s">
        <v>6655</v>
      </c>
      <c r="BC1019" s="413" t="s">
        <v>2190</v>
      </c>
      <c r="BD1019" s="422">
        <v>40939</v>
      </c>
      <c r="BE1019" s="413" t="s">
        <v>188</v>
      </c>
      <c r="BF1019" s="241"/>
      <c r="BG1019" s="245"/>
      <c r="BL1019" s="1361"/>
    </row>
    <row r="1020" spans="1:64" ht="13.5" customHeight="1" x14ac:dyDescent="0.25">
      <c r="A1020" s="42">
        <v>1016</v>
      </c>
      <c r="B1020" s="42" t="s">
        <v>6765</v>
      </c>
      <c r="C1020" s="407"/>
      <c r="D1020" s="42">
        <v>20568112734</v>
      </c>
      <c r="E1020" s="1225">
        <v>4072245</v>
      </c>
      <c r="F1020" s="392" t="s">
        <v>3251</v>
      </c>
      <c r="G1020" s="73" t="s">
        <v>526</v>
      </c>
      <c r="H1020" s="73" t="s">
        <v>15625</v>
      </c>
      <c r="I1020" s="24" t="s">
        <v>15651</v>
      </c>
      <c r="J1020" s="862"/>
      <c r="K1020" s="862"/>
      <c r="L1020" s="24" t="s">
        <v>6844</v>
      </c>
      <c r="M1020" s="24"/>
      <c r="N1020" s="24"/>
      <c r="O1020" s="24"/>
      <c r="P1020" s="73" t="s">
        <v>16551</v>
      </c>
      <c r="Q1020" s="73" t="s">
        <v>3303</v>
      </c>
      <c r="R1020" s="409">
        <v>20036499</v>
      </c>
      <c r="S1020" s="42"/>
      <c r="T1020" s="42"/>
      <c r="U1020" s="24" t="s">
        <v>17547</v>
      </c>
      <c r="V1020" s="137"/>
      <c r="W1020" s="24" t="s">
        <v>3306</v>
      </c>
      <c r="X1020" s="24" t="s">
        <v>3306</v>
      </c>
      <c r="Y1020" s="24" t="s">
        <v>268</v>
      </c>
      <c r="Z1020" s="513">
        <v>40940</v>
      </c>
      <c r="AA1020" s="70">
        <v>2</v>
      </c>
      <c r="AB1020" s="70">
        <v>2012</v>
      </c>
      <c r="AC1020" s="62"/>
      <c r="AD1020" s="94">
        <v>10000</v>
      </c>
      <c r="AE1020" s="73" t="s">
        <v>4002</v>
      </c>
      <c r="AF1020" s="73" t="s">
        <v>4424</v>
      </c>
      <c r="AG1020" s="73"/>
      <c r="AH1020" s="57">
        <v>11158070</v>
      </c>
      <c r="AI1020" s="24" t="s">
        <v>3306</v>
      </c>
      <c r="AJ1020" s="73" t="s">
        <v>16764</v>
      </c>
      <c r="AK1020" s="57">
        <v>19927586</v>
      </c>
      <c r="AL1020" s="73" t="s">
        <v>6846</v>
      </c>
      <c r="AM1020" s="73" t="s">
        <v>3316</v>
      </c>
      <c r="AN1020" s="44" t="s">
        <v>5521</v>
      </c>
      <c r="AO1020" s="73" t="s">
        <v>5521</v>
      </c>
      <c r="AP1020" s="92" t="s">
        <v>17249</v>
      </c>
      <c r="AQ1020" s="81" t="s">
        <v>6839</v>
      </c>
      <c r="AR1020" s="786" t="s">
        <v>6846</v>
      </c>
      <c r="AS1020" s="73" t="s">
        <v>3316</v>
      </c>
      <c r="AT1020" s="44" t="s">
        <v>5521</v>
      </c>
      <c r="AU1020" s="73" t="s">
        <v>5521</v>
      </c>
      <c r="AV1020" s="787" t="s">
        <v>4424</v>
      </c>
      <c r="AW1020" s="62" t="s">
        <v>4424</v>
      </c>
      <c r="AX1020" s="787" t="s">
        <v>4424</v>
      </c>
      <c r="AY1020" s="787" t="s">
        <v>4424</v>
      </c>
      <c r="AZ1020" s="62" t="s">
        <v>4424</v>
      </c>
      <c r="BA1020" s="787" t="s">
        <v>4424</v>
      </c>
      <c r="BB1020" s="73" t="s">
        <v>4775</v>
      </c>
      <c r="BC1020" s="73" t="s">
        <v>2190</v>
      </c>
      <c r="BD1020" s="393">
        <v>40940</v>
      </c>
      <c r="BE1020" s="73" t="s">
        <v>188</v>
      </c>
      <c r="BF1020" s="24"/>
      <c r="BG1020" s="66"/>
      <c r="BL1020" s="1361"/>
    </row>
    <row r="1021" spans="1:64" ht="13.5" customHeight="1" x14ac:dyDescent="0.25">
      <c r="A1021" s="42">
        <v>1017</v>
      </c>
      <c r="B1021" s="42" t="s">
        <v>6765</v>
      </c>
      <c r="C1021" s="42"/>
      <c r="D1021" s="42">
        <v>20456283455</v>
      </c>
      <c r="E1021" s="1225">
        <v>4070156</v>
      </c>
      <c r="F1021" s="392" t="s">
        <v>3254</v>
      </c>
      <c r="G1021" s="73" t="s">
        <v>526</v>
      </c>
      <c r="H1021" s="73" t="s">
        <v>20718</v>
      </c>
      <c r="I1021" s="24" t="s">
        <v>15651</v>
      </c>
      <c r="J1021" s="862"/>
      <c r="K1021" s="862"/>
      <c r="L1021" s="24" t="s">
        <v>6840</v>
      </c>
      <c r="M1021" s="24"/>
      <c r="N1021" s="24"/>
      <c r="O1021" s="24"/>
      <c r="P1021" s="73" t="s">
        <v>16551</v>
      </c>
      <c r="Q1021" s="73" t="s">
        <v>6194</v>
      </c>
      <c r="R1021" s="409">
        <v>29526467</v>
      </c>
      <c r="S1021" s="42"/>
      <c r="T1021" s="42"/>
      <c r="U1021" s="24" t="s">
        <v>19865</v>
      </c>
      <c r="V1021" s="24"/>
      <c r="W1021" s="24" t="s">
        <v>5479</v>
      </c>
      <c r="X1021" s="24" t="s">
        <v>6087</v>
      </c>
      <c r="Y1021" s="24" t="s">
        <v>6087</v>
      </c>
      <c r="Z1021" s="513">
        <v>40940</v>
      </c>
      <c r="AA1021" s="70">
        <v>2</v>
      </c>
      <c r="AB1021" s="70">
        <v>2012</v>
      </c>
      <c r="AC1021" s="62"/>
      <c r="AD1021" s="94">
        <v>28000</v>
      </c>
      <c r="AE1021" s="73" t="s">
        <v>4002</v>
      </c>
      <c r="AF1021" s="73" t="s">
        <v>4424</v>
      </c>
      <c r="AG1021" s="73"/>
      <c r="AH1021" s="57">
        <v>11205577</v>
      </c>
      <c r="AI1021" s="24" t="s">
        <v>6087</v>
      </c>
      <c r="AJ1021" s="73" t="s">
        <v>6840</v>
      </c>
      <c r="AK1021" s="57">
        <v>29526467</v>
      </c>
      <c r="AL1021" s="73" t="s">
        <v>22106</v>
      </c>
      <c r="AM1021" s="73" t="s">
        <v>5479</v>
      </c>
      <c r="AN1021" s="73" t="s">
        <v>6087</v>
      </c>
      <c r="AO1021" s="73" t="s">
        <v>6087</v>
      </c>
      <c r="AP1021" s="92" t="s">
        <v>16551</v>
      </c>
      <c r="AQ1021" s="81"/>
      <c r="AR1021" s="786" t="s">
        <v>16551</v>
      </c>
      <c r="AS1021" s="134"/>
      <c r="AT1021" s="134"/>
      <c r="AU1021" s="134"/>
      <c r="AV1021" s="787" t="s">
        <v>4424</v>
      </c>
      <c r="AW1021" s="62" t="s">
        <v>4424</v>
      </c>
      <c r="AX1021" s="787" t="s">
        <v>4424</v>
      </c>
      <c r="AY1021" s="787" t="s">
        <v>4424</v>
      </c>
      <c r="AZ1021" s="62" t="s">
        <v>4424</v>
      </c>
      <c r="BA1021" s="787" t="s">
        <v>4424</v>
      </c>
      <c r="BB1021" s="73" t="s">
        <v>2075</v>
      </c>
      <c r="BC1021" s="73" t="s">
        <v>2190</v>
      </c>
      <c r="BD1021" s="393">
        <v>40940</v>
      </c>
      <c r="BE1021" s="73" t="s">
        <v>188</v>
      </c>
      <c r="BF1021" s="24"/>
      <c r="BG1021" s="66"/>
      <c r="BL1021" s="1361"/>
    </row>
    <row r="1022" spans="1:64" ht="13.5" customHeight="1" x14ac:dyDescent="0.25">
      <c r="A1022" s="42">
        <v>1018</v>
      </c>
      <c r="B1022" s="42" t="s">
        <v>6765</v>
      </c>
      <c r="C1022" s="42"/>
      <c r="D1022" s="42">
        <v>20519226465</v>
      </c>
      <c r="E1022" s="1225">
        <v>4071230</v>
      </c>
      <c r="F1022" s="392" t="s">
        <v>2668</v>
      </c>
      <c r="G1022" s="73" t="s">
        <v>1505</v>
      </c>
      <c r="H1022" s="73" t="s">
        <v>15626</v>
      </c>
      <c r="I1022" s="24" t="s">
        <v>15651</v>
      </c>
      <c r="J1022" s="862"/>
      <c r="K1022" s="862"/>
      <c r="L1022" s="24" t="s">
        <v>6841</v>
      </c>
      <c r="M1022" s="24"/>
      <c r="N1022" s="24"/>
      <c r="O1022" s="24"/>
      <c r="P1022" s="73" t="s">
        <v>16551</v>
      </c>
      <c r="Q1022" s="73" t="s">
        <v>3303</v>
      </c>
      <c r="R1022" s="409">
        <v>25779732</v>
      </c>
      <c r="S1022" s="42"/>
      <c r="T1022" s="42"/>
      <c r="U1022" s="24" t="s">
        <v>19866</v>
      </c>
      <c r="V1022" s="24"/>
      <c r="W1022" s="24" t="s">
        <v>4629</v>
      </c>
      <c r="X1022" s="24" t="s">
        <v>5521</v>
      </c>
      <c r="Y1022" s="24" t="s">
        <v>5521</v>
      </c>
      <c r="Z1022" s="513">
        <v>40945</v>
      </c>
      <c r="AA1022" s="70">
        <v>2</v>
      </c>
      <c r="AB1022" s="70">
        <v>2012</v>
      </c>
      <c r="AC1022" s="62"/>
      <c r="AD1022" s="94">
        <v>44000</v>
      </c>
      <c r="AE1022" s="73" t="s">
        <v>4002</v>
      </c>
      <c r="AF1022" s="73" t="s">
        <v>4424</v>
      </c>
      <c r="AG1022" s="73"/>
      <c r="AH1022" s="57">
        <v>12153695</v>
      </c>
      <c r="AI1022" s="24" t="s">
        <v>1517</v>
      </c>
      <c r="AJ1022" s="73" t="s">
        <v>6841</v>
      </c>
      <c r="AK1022" s="57">
        <v>25779732</v>
      </c>
      <c r="AL1022" s="73" t="s">
        <v>22105</v>
      </c>
      <c r="AM1022" s="73" t="s">
        <v>3630</v>
      </c>
      <c r="AN1022" s="73" t="s">
        <v>3630</v>
      </c>
      <c r="AO1022" s="73" t="s">
        <v>5521</v>
      </c>
      <c r="AP1022" s="92" t="s">
        <v>16551</v>
      </c>
      <c r="AQ1022" s="81"/>
      <c r="AR1022" s="786" t="s">
        <v>16551</v>
      </c>
      <c r="AS1022" s="134"/>
      <c r="AT1022" s="134"/>
      <c r="AU1022" s="134"/>
      <c r="AV1022" s="787" t="s">
        <v>4424</v>
      </c>
      <c r="AW1022" s="62" t="s">
        <v>4424</v>
      </c>
      <c r="AX1022" s="787" t="s">
        <v>4424</v>
      </c>
      <c r="AY1022" s="787" t="s">
        <v>4424</v>
      </c>
      <c r="AZ1022" s="62" t="s">
        <v>4424</v>
      </c>
      <c r="BA1022" s="787" t="s">
        <v>4424</v>
      </c>
      <c r="BB1022" s="73" t="s">
        <v>6842</v>
      </c>
      <c r="BC1022" s="73" t="s">
        <v>2591</v>
      </c>
      <c r="BD1022" s="393">
        <v>41477</v>
      </c>
      <c r="BE1022" s="73" t="s">
        <v>188</v>
      </c>
      <c r="BF1022" s="24"/>
      <c r="BG1022" s="66"/>
      <c r="BH1022" s="398"/>
      <c r="BL1022" s="1361"/>
    </row>
    <row r="1023" spans="1:64" ht="13.5" customHeight="1" x14ac:dyDescent="0.25">
      <c r="A1023" s="42">
        <v>1019</v>
      </c>
      <c r="B1023" s="42" t="s">
        <v>6767</v>
      </c>
      <c r="C1023" s="42"/>
      <c r="D1023" s="42">
        <v>20456266950</v>
      </c>
      <c r="E1023" s="1225" t="e">
        <v>#N/A</v>
      </c>
      <c r="F1023" s="392" t="s">
        <v>3254</v>
      </c>
      <c r="G1023" s="73" t="s">
        <v>526</v>
      </c>
      <c r="H1023" s="73" t="s">
        <v>20629</v>
      </c>
      <c r="I1023" s="24" t="s">
        <v>3862</v>
      </c>
      <c r="J1023" s="862"/>
      <c r="K1023" s="862"/>
      <c r="L1023" s="24" t="s">
        <v>6848</v>
      </c>
      <c r="M1023" s="24"/>
      <c r="N1023" s="24"/>
      <c r="O1023" s="24"/>
      <c r="P1023" s="73" t="s">
        <v>4424</v>
      </c>
      <c r="Q1023" s="73" t="s">
        <v>3303</v>
      </c>
      <c r="R1023" s="409">
        <v>45953995</v>
      </c>
      <c r="S1023" s="42"/>
      <c r="T1023" s="42"/>
      <c r="U1023" s="24" t="s">
        <v>6903</v>
      </c>
      <c r="V1023" s="24"/>
      <c r="W1023" s="24" t="s">
        <v>4046</v>
      </c>
      <c r="X1023" s="24" t="s">
        <v>4046</v>
      </c>
      <c r="Y1023" s="24" t="s">
        <v>6087</v>
      </c>
      <c r="Z1023" s="513">
        <v>40949</v>
      </c>
      <c r="AA1023" s="70">
        <v>2</v>
      </c>
      <c r="AB1023" s="70">
        <v>2012</v>
      </c>
      <c r="AC1023" s="62"/>
      <c r="AD1023" s="94">
        <v>84000</v>
      </c>
      <c r="AE1023" s="73" t="s">
        <v>4002</v>
      </c>
      <c r="AF1023" s="73" t="s">
        <v>4424</v>
      </c>
      <c r="AG1023" s="73"/>
      <c r="AH1023" s="57">
        <v>12009903</v>
      </c>
      <c r="AI1023" s="24" t="s">
        <v>6620</v>
      </c>
      <c r="AJ1023" s="73" t="s">
        <v>6848</v>
      </c>
      <c r="AK1023" s="57">
        <v>45953995</v>
      </c>
      <c r="AL1023" s="73" t="s">
        <v>6903</v>
      </c>
      <c r="AM1023" s="73" t="s">
        <v>4046</v>
      </c>
      <c r="AN1023" s="73" t="s">
        <v>4046</v>
      </c>
      <c r="AO1023" s="73" t="s">
        <v>6087</v>
      </c>
      <c r="AP1023" s="92" t="s">
        <v>16551</v>
      </c>
      <c r="AQ1023" s="81"/>
      <c r="AR1023" s="786" t="s">
        <v>16551</v>
      </c>
      <c r="AS1023" s="134"/>
      <c r="AT1023" s="134"/>
      <c r="AU1023" s="134"/>
      <c r="AV1023" s="787" t="s">
        <v>4424</v>
      </c>
      <c r="AW1023" s="62" t="s">
        <v>4424</v>
      </c>
      <c r="AX1023" s="787" t="s">
        <v>4424</v>
      </c>
      <c r="AY1023" s="787" t="s">
        <v>4424</v>
      </c>
      <c r="AZ1023" s="62" t="s">
        <v>4424</v>
      </c>
      <c r="BA1023" s="787" t="s">
        <v>4424</v>
      </c>
      <c r="BB1023" s="73" t="s">
        <v>5401</v>
      </c>
      <c r="BC1023" s="73" t="s">
        <v>2190</v>
      </c>
      <c r="BD1023" s="393">
        <v>40949</v>
      </c>
      <c r="BE1023" s="73" t="s">
        <v>188</v>
      </c>
      <c r="BF1023" s="24"/>
      <c r="BG1023" s="66"/>
      <c r="BL1023" s="1361"/>
    </row>
    <row r="1024" spans="1:64" ht="13.5" customHeight="1" x14ac:dyDescent="0.25">
      <c r="A1024" s="42">
        <v>1020</v>
      </c>
      <c r="B1024" s="42" t="s">
        <v>6765</v>
      </c>
      <c r="C1024" s="42"/>
      <c r="D1024" s="42">
        <v>20534474220</v>
      </c>
      <c r="E1024" s="1225">
        <v>4071710</v>
      </c>
      <c r="F1024" s="392" t="s">
        <v>3251</v>
      </c>
      <c r="G1024" s="73" t="s">
        <v>526</v>
      </c>
      <c r="H1024" s="73" t="s">
        <v>6847</v>
      </c>
      <c r="I1024" s="24" t="s">
        <v>3862</v>
      </c>
      <c r="J1024" s="862"/>
      <c r="K1024" s="862"/>
      <c r="L1024" s="24" t="s">
        <v>2620</v>
      </c>
      <c r="M1024" s="24"/>
      <c r="N1024" s="24"/>
      <c r="O1024" s="24"/>
      <c r="P1024" s="73" t="s">
        <v>4424</v>
      </c>
      <c r="Q1024" s="73" t="s">
        <v>3303</v>
      </c>
      <c r="R1024" s="409" t="s">
        <v>2621</v>
      </c>
      <c r="S1024" s="42"/>
      <c r="T1024" s="42"/>
      <c r="U1024" s="24" t="s">
        <v>6904</v>
      </c>
      <c r="V1024" s="24"/>
      <c r="W1024" s="24" t="s">
        <v>262</v>
      </c>
      <c r="X1024" s="24" t="s">
        <v>1803</v>
      </c>
      <c r="Y1024" s="24" t="s">
        <v>262</v>
      </c>
      <c r="Z1024" s="513">
        <v>40949</v>
      </c>
      <c r="AA1024" s="70">
        <v>2</v>
      </c>
      <c r="AB1024" s="70">
        <v>2012</v>
      </c>
      <c r="AC1024" s="62"/>
      <c r="AD1024" s="94">
        <v>30000</v>
      </c>
      <c r="AE1024" s="73" t="s">
        <v>4002</v>
      </c>
      <c r="AF1024" s="73" t="s">
        <v>4424</v>
      </c>
      <c r="AG1024" s="73"/>
      <c r="AH1024" s="57">
        <v>11091194</v>
      </c>
      <c r="AI1024" s="134" t="s">
        <v>262</v>
      </c>
      <c r="AJ1024" s="73" t="s">
        <v>16765</v>
      </c>
      <c r="AK1024" s="57" t="s">
        <v>14460</v>
      </c>
      <c r="AL1024" s="73" t="s">
        <v>22104</v>
      </c>
      <c r="AM1024" s="73" t="s">
        <v>262</v>
      </c>
      <c r="AN1024" s="73" t="s">
        <v>1803</v>
      </c>
      <c r="AO1024" s="73" t="s">
        <v>262</v>
      </c>
      <c r="AP1024" s="92" t="s">
        <v>16551</v>
      </c>
      <c r="AQ1024" s="81"/>
      <c r="AR1024" s="786" t="s">
        <v>16551</v>
      </c>
      <c r="AS1024" s="134"/>
      <c r="AT1024" s="134"/>
      <c r="AU1024" s="134"/>
      <c r="AV1024" s="787" t="s">
        <v>4424</v>
      </c>
      <c r="AW1024" s="62" t="s">
        <v>4424</v>
      </c>
      <c r="AX1024" s="787" t="s">
        <v>4424</v>
      </c>
      <c r="AY1024" s="787" t="s">
        <v>4424</v>
      </c>
      <c r="AZ1024" s="62" t="s">
        <v>4424</v>
      </c>
      <c r="BA1024" s="787" t="s">
        <v>4424</v>
      </c>
      <c r="BB1024" s="73" t="s">
        <v>6794</v>
      </c>
      <c r="BC1024" s="73" t="s">
        <v>1284</v>
      </c>
      <c r="BD1024" s="393">
        <v>40949</v>
      </c>
      <c r="BE1024" s="73" t="s">
        <v>188</v>
      </c>
      <c r="BF1024" s="24"/>
      <c r="BG1024" s="66"/>
      <c r="BL1024" s="1361"/>
    </row>
    <row r="1025" spans="1:64" ht="13.5" customHeight="1" x14ac:dyDescent="0.25">
      <c r="A1025" s="42">
        <v>1021</v>
      </c>
      <c r="B1025" s="42" t="s">
        <v>6767</v>
      </c>
      <c r="C1025" s="42"/>
      <c r="D1025" s="42">
        <v>20486774283</v>
      </c>
      <c r="E1025" s="1225">
        <v>4072207</v>
      </c>
      <c r="F1025" s="392" t="s">
        <v>3251</v>
      </c>
      <c r="G1025" s="73" t="s">
        <v>526</v>
      </c>
      <c r="H1025" s="73" t="s">
        <v>20704</v>
      </c>
      <c r="I1025" s="24" t="s">
        <v>15651</v>
      </c>
      <c r="J1025" s="862"/>
      <c r="K1025" s="862"/>
      <c r="L1025" s="24" t="s">
        <v>6931</v>
      </c>
      <c r="M1025" s="24"/>
      <c r="N1025" s="24"/>
      <c r="O1025" s="24"/>
      <c r="P1025" s="73" t="s">
        <v>16551</v>
      </c>
      <c r="Q1025" s="73" t="s">
        <v>6194</v>
      </c>
      <c r="R1025" s="360" t="s">
        <v>808</v>
      </c>
      <c r="S1025" s="57"/>
      <c r="T1025" s="57"/>
      <c r="U1025" s="24" t="s">
        <v>17526</v>
      </c>
      <c r="V1025" s="137"/>
      <c r="W1025" s="24" t="s">
        <v>3306</v>
      </c>
      <c r="X1025" s="24" t="s">
        <v>3306</v>
      </c>
      <c r="Y1025" s="24" t="s">
        <v>268</v>
      </c>
      <c r="Z1025" s="513">
        <v>40771</v>
      </c>
      <c r="AA1025" s="70">
        <v>8</v>
      </c>
      <c r="AB1025" s="70">
        <v>2011</v>
      </c>
      <c r="AC1025" s="42"/>
      <c r="AD1025" s="94">
        <v>27000</v>
      </c>
      <c r="AE1025" s="73" t="s">
        <v>4002</v>
      </c>
      <c r="AF1025" s="73" t="s">
        <v>4424</v>
      </c>
      <c r="AG1025" s="73"/>
      <c r="AH1025" s="57">
        <v>11109460</v>
      </c>
      <c r="AI1025" s="24" t="s">
        <v>3306</v>
      </c>
      <c r="AJ1025" s="73" t="s">
        <v>16766</v>
      </c>
      <c r="AK1025" s="57">
        <v>70163341</v>
      </c>
      <c r="AL1025" s="73" t="s">
        <v>22103</v>
      </c>
      <c r="AM1025" s="73" t="s">
        <v>3306</v>
      </c>
      <c r="AN1025" s="73" t="s">
        <v>3306</v>
      </c>
      <c r="AO1025" s="73" t="s">
        <v>268</v>
      </c>
      <c r="AP1025" s="92" t="s">
        <v>16551</v>
      </c>
      <c r="AQ1025" s="127"/>
      <c r="AR1025" s="786" t="s">
        <v>16551</v>
      </c>
      <c r="AS1025" s="24"/>
      <c r="AT1025" s="24"/>
      <c r="AU1025" s="24"/>
      <c r="AV1025" s="787" t="s">
        <v>4424</v>
      </c>
      <c r="AW1025" s="62" t="s">
        <v>4424</v>
      </c>
      <c r="AX1025" s="787" t="s">
        <v>4424</v>
      </c>
      <c r="AY1025" s="787" t="s">
        <v>4424</v>
      </c>
      <c r="AZ1025" s="62" t="s">
        <v>4424</v>
      </c>
      <c r="BA1025" s="787" t="s">
        <v>4424</v>
      </c>
      <c r="BB1025" s="73" t="s">
        <v>7185</v>
      </c>
      <c r="BC1025" s="73" t="s">
        <v>2190</v>
      </c>
      <c r="BD1025" s="393">
        <v>40771</v>
      </c>
      <c r="BE1025" s="73" t="s">
        <v>3255</v>
      </c>
      <c r="BF1025" s="42"/>
      <c r="BG1025" s="72"/>
      <c r="BH1025" s="1" t="s">
        <v>6932</v>
      </c>
      <c r="BL1025" s="1361"/>
    </row>
    <row r="1026" spans="1:64" s="398" customFormat="1" ht="13.5" customHeight="1" x14ac:dyDescent="0.25">
      <c r="A1026" s="42">
        <v>1022</v>
      </c>
      <c r="B1026" s="42" t="s">
        <v>6765</v>
      </c>
      <c r="C1026" s="407"/>
      <c r="D1026" s="42">
        <v>10800797182</v>
      </c>
      <c r="E1026" s="1225">
        <v>4072244</v>
      </c>
      <c r="F1026" s="392" t="s">
        <v>3253</v>
      </c>
      <c r="G1026" s="73" t="s">
        <v>4295</v>
      </c>
      <c r="H1026" s="73" t="s">
        <v>6933</v>
      </c>
      <c r="I1026" s="399" t="s">
        <v>6546</v>
      </c>
      <c r="J1026" s="862"/>
      <c r="K1026" s="862"/>
      <c r="L1026" s="24" t="s">
        <v>6935</v>
      </c>
      <c r="M1026" s="24"/>
      <c r="N1026" s="24"/>
      <c r="O1026" s="24"/>
      <c r="P1026" s="73" t="s">
        <v>16551</v>
      </c>
      <c r="Q1026" s="73"/>
      <c r="R1026" s="409">
        <v>80079718</v>
      </c>
      <c r="S1026" s="42"/>
      <c r="T1026" s="42"/>
      <c r="U1026" s="24" t="s">
        <v>6934</v>
      </c>
      <c r="V1026" s="24"/>
      <c r="W1026" s="24" t="s">
        <v>4822</v>
      </c>
      <c r="X1026" s="24" t="s">
        <v>1593</v>
      </c>
      <c r="Y1026" s="24" t="s">
        <v>2726</v>
      </c>
      <c r="Z1026" s="513" t="s">
        <v>22505</v>
      </c>
      <c r="AA1026" s="70">
        <v>2</v>
      </c>
      <c r="AB1026" s="246">
        <v>2012</v>
      </c>
      <c r="AC1026" s="62"/>
      <c r="AD1026" s="94"/>
      <c r="AE1026" s="73" t="s">
        <v>2281</v>
      </c>
      <c r="AF1026" s="73" t="s">
        <v>4424</v>
      </c>
      <c r="AG1026" s="73"/>
      <c r="AH1026" s="42"/>
      <c r="AI1026" s="24"/>
      <c r="AJ1026" s="73" t="s">
        <v>6935</v>
      </c>
      <c r="AK1026" s="406">
        <v>80079718</v>
      </c>
      <c r="AL1026" s="73" t="s">
        <v>22102</v>
      </c>
      <c r="AM1026" s="73" t="s">
        <v>4822</v>
      </c>
      <c r="AN1026" s="44" t="s">
        <v>21437</v>
      </c>
      <c r="AO1026" s="73" t="s">
        <v>2726</v>
      </c>
      <c r="AP1026" s="92" t="s">
        <v>16551</v>
      </c>
      <c r="AQ1026" s="81"/>
      <c r="AR1026" s="786" t="s">
        <v>16551</v>
      </c>
      <c r="AS1026" s="134"/>
      <c r="AT1026" s="134"/>
      <c r="AU1026" s="134"/>
      <c r="AV1026" s="787" t="s">
        <v>4424</v>
      </c>
      <c r="AW1026" s="62" t="s">
        <v>4424</v>
      </c>
      <c r="AX1026" s="787" t="s">
        <v>4424</v>
      </c>
      <c r="AY1026" s="787" t="s">
        <v>4424</v>
      </c>
      <c r="AZ1026" s="62" t="s">
        <v>4424</v>
      </c>
      <c r="BA1026" s="787" t="s">
        <v>4424</v>
      </c>
      <c r="BB1026" s="73" t="s">
        <v>6940</v>
      </c>
      <c r="BC1026" s="73" t="s">
        <v>2190</v>
      </c>
      <c r="BD1026" s="393">
        <v>40955</v>
      </c>
      <c r="BE1026" s="73" t="s">
        <v>188</v>
      </c>
      <c r="BF1026" s="24"/>
      <c r="BG1026" s="66"/>
      <c r="BH1026" s="1"/>
      <c r="BL1026" s="1361"/>
    </row>
    <row r="1027" spans="1:64" ht="13.5" customHeight="1" x14ac:dyDescent="0.25">
      <c r="A1027" s="42">
        <v>1023</v>
      </c>
      <c r="B1027" s="42" t="s">
        <v>6765</v>
      </c>
      <c r="C1027" s="407"/>
      <c r="D1027" s="42">
        <v>20514843121</v>
      </c>
      <c r="E1027" s="1225">
        <v>4072242</v>
      </c>
      <c r="F1027" s="392" t="s">
        <v>3252</v>
      </c>
      <c r="G1027" s="73" t="s">
        <v>1692</v>
      </c>
      <c r="H1027" s="73" t="s">
        <v>20719</v>
      </c>
      <c r="I1027" s="24" t="s">
        <v>15651</v>
      </c>
      <c r="J1027" s="862"/>
      <c r="K1027" s="862"/>
      <c r="L1027" s="24" t="s">
        <v>6936</v>
      </c>
      <c r="M1027" s="24"/>
      <c r="N1027" s="24"/>
      <c r="O1027" s="24"/>
      <c r="P1027" s="73" t="s">
        <v>16551</v>
      </c>
      <c r="Q1027" s="73" t="s">
        <v>6194</v>
      </c>
      <c r="R1027" s="409" t="s">
        <v>18307</v>
      </c>
      <c r="S1027" s="42"/>
      <c r="T1027" s="42"/>
      <c r="U1027" s="24" t="s">
        <v>19867</v>
      </c>
      <c r="V1027" s="137"/>
      <c r="W1027" s="24" t="s">
        <v>4718</v>
      </c>
      <c r="X1027" s="24" t="s">
        <v>5521</v>
      </c>
      <c r="Y1027" s="24" t="s">
        <v>5521</v>
      </c>
      <c r="Z1027" s="513">
        <v>40952</v>
      </c>
      <c r="AA1027" s="70">
        <v>2</v>
      </c>
      <c r="AB1027" s="70">
        <v>2012</v>
      </c>
      <c r="AC1027" s="62"/>
      <c r="AD1027" s="94"/>
      <c r="AE1027" s="73" t="s">
        <v>4002</v>
      </c>
      <c r="AF1027" s="73" t="s">
        <v>4424</v>
      </c>
      <c r="AG1027" s="73"/>
      <c r="AH1027" s="57" t="s">
        <v>22375</v>
      </c>
      <c r="AI1027" s="24" t="s">
        <v>5521</v>
      </c>
      <c r="AJ1027" s="73" t="s">
        <v>16767</v>
      </c>
      <c r="AK1027" s="57" t="s">
        <v>18307</v>
      </c>
      <c r="AL1027" s="73" t="s">
        <v>6937</v>
      </c>
      <c r="AM1027" s="73" t="s">
        <v>4718</v>
      </c>
      <c r="AN1027" s="44" t="s">
        <v>5521</v>
      </c>
      <c r="AO1027" s="73" t="s">
        <v>5521</v>
      </c>
      <c r="AP1027" s="92" t="s">
        <v>16551</v>
      </c>
      <c r="AQ1027" s="81"/>
      <c r="AR1027" s="786" t="s">
        <v>16551</v>
      </c>
      <c r="AS1027" s="134"/>
      <c r="AT1027" s="134"/>
      <c r="AU1027" s="134"/>
      <c r="AV1027" s="787" t="s">
        <v>4424</v>
      </c>
      <c r="AW1027" s="62" t="s">
        <v>4424</v>
      </c>
      <c r="AX1027" s="787" t="s">
        <v>4424</v>
      </c>
      <c r="AY1027" s="787" t="s">
        <v>4424</v>
      </c>
      <c r="AZ1027" s="62" t="s">
        <v>4424</v>
      </c>
      <c r="BA1027" s="787" t="s">
        <v>4424</v>
      </c>
      <c r="BB1027" s="73" t="s">
        <v>5346</v>
      </c>
      <c r="BC1027" s="73" t="s">
        <v>2190</v>
      </c>
      <c r="BD1027" s="393">
        <v>40952</v>
      </c>
      <c r="BE1027" s="73" t="s">
        <v>188</v>
      </c>
      <c r="BF1027" s="24"/>
      <c r="BG1027" s="66"/>
      <c r="BL1027" s="1361"/>
    </row>
    <row r="1028" spans="1:64" ht="13.5" customHeight="1" x14ac:dyDescent="0.25">
      <c r="A1028" s="42">
        <v>1024</v>
      </c>
      <c r="B1028" s="42" t="s">
        <v>6765</v>
      </c>
      <c r="C1028" s="407"/>
      <c r="D1028" s="42">
        <v>10428256099</v>
      </c>
      <c r="E1028" s="1225" t="e">
        <v>#N/A</v>
      </c>
      <c r="F1028" s="392" t="s">
        <v>3251</v>
      </c>
      <c r="G1028" s="73" t="s">
        <v>5067</v>
      </c>
      <c r="H1028" s="73" t="s">
        <v>6938</v>
      </c>
      <c r="I1028" s="24" t="s">
        <v>3862</v>
      </c>
      <c r="J1028" s="862"/>
      <c r="K1028" s="862"/>
      <c r="L1028" s="24" t="s">
        <v>6981</v>
      </c>
      <c r="M1028" s="24"/>
      <c r="N1028" s="24"/>
      <c r="O1028" s="24"/>
      <c r="P1028" s="73" t="s">
        <v>16551</v>
      </c>
      <c r="Q1028" s="73"/>
      <c r="R1028" s="360">
        <v>42825609</v>
      </c>
      <c r="S1028" s="42"/>
      <c r="T1028" s="42"/>
      <c r="U1028" s="24" t="s">
        <v>19868</v>
      </c>
      <c r="V1028" s="137"/>
      <c r="W1028" s="24" t="s">
        <v>1803</v>
      </c>
      <c r="X1028" s="24" t="s">
        <v>262</v>
      </c>
      <c r="Y1028" s="24" t="s">
        <v>262</v>
      </c>
      <c r="Z1028" s="513">
        <v>40956</v>
      </c>
      <c r="AA1028" s="70">
        <v>2</v>
      </c>
      <c r="AB1028" s="70">
        <v>2012</v>
      </c>
      <c r="AC1028" s="62"/>
      <c r="AD1028" s="94">
        <v>5000</v>
      </c>
      <c r="AE1028" s="73" t="s">
        <v>2281</v>
      </c>
      <c r="AF1028" s="73" t="s">
        <v>4424</v>
      </c>
      <c r="AG1028" s="73"/>
      <c r="AH1028" s="42"/>
      <c r="AI1028" s="24"/>
      <c r="AJ1028" s="73" t="s">
        <v>16768</v>
      </c>
      <c r="AK1028" s="57">
        <v>28223733</v>
      </c>
      <c r="AL1028" s="73" t="s">
        <v>22101</v>
      </c>
      <c r="AM1028" s="73" t="s">
        <v>262</v>
      </c>
      <c r="AN1028" s="44" t="s">
        <v>1803</v>
      </c>
      <c r="AO1028" s="73" t="s">
        <v>262</v>
      </c>
      <c r="AP1028" s="92" t="s">
        <v>16551</v>
      </c>
      <c r="AQ1028" s="81"/>
      <c r="AR1028" s="786" t="s">
        <v>16551</v>
      </c>
      <c r="AS1028" s="134"/>
      <c r="AT1028" s="134"/>
      <c r="AU1028" s="134"/>
      <c r="AV1028" s="787" t="s">
        <v>4424</v>
      </c>
      <c r="AW1028" s="62" t="s">
        <v>4424</v>
      </c>
      <c r="AX1028" s="787" t="s">
        <v>4424</v>
      </c>
      <c r="AY1028" s="787" t="s">
        <v>4424</v>
      </c>
      <c r="AZ1028" s="62" t="s">
        <v>4424</v>
      </c>
      <c r="BA1028" s="787" t="s">
        <v>4424</v>
      </c>
      <c r="BB1028" s="73" t="s">
        <v>6794</v>
      </c>
      <c r="BC1028" s="73" t="s">
        <v>2190</v>
      </c>
      <c r="BD1028" s="393">
        <v>40956</v>
      </c>
      <c r="BE1028" s="73" t="s">
        <v>188</v>
      </c>
      <c r="BF1028" s="24"/>
      <c r="BG1028" s="66"/>
      <c r="BL1028" s="1361"/>
    </row>
    <row r="1029" spans="1:64" ht="13.5" customHeight="1" x14ac:dyDescent="0.25">
      <c r="A1029" s="42">
        <v>1025</v>
      </c>
      <c r="B1029" s="42" t="s">
        <v>6765</v>
      </c>
      <c r="C1029" s="407"/>
      <c r="D1029" s="79">
        <v>10446835675</v>
      </c>
      <c r="E1029" s="1225">
        <v>4070035</v>
      </c>
      <c r="F1029" s="392" t="s">
        <v>2668</v>
      </c>
      <c r="G1029" s="73" t="s">
        <v>526</v>
      </c>
      <c r="H1029" s="73" t="s">
        <v>3530</v>
      </c>
      <c r="I1029" s="24" t="s">
        <v>6546</v>
      </c>
      <c r="J1029" s="862"/>
      <c r="K1029" s="862"/>
      <c r="L1029" s="24" t="s">
        <v>3482</v>
      </c>
      <c r="M1029" s="24"/>
      <c r="N1029" s="24"/>
      <c r="O1029" s="24"/>
      <c r="P1029" s="73" t="s">
        <v>4424</v>
      </c>
      <c r="Q1029" s="42" t="s">
        <v>4424</v>
      </c>
      <c r="R1029" s="360" t="s">
        <v>3680</v>
      </c>
      <c r="S1029" s="42" t="s">
        <v>4424</v>
      </c>
      <c r="T1029" s="42" t="s">
        <v>4424</v>
      </c>
      <c r="U1029" s="24" t="s">
        <v>5148</v>
      </c>
      <c r="V1029" s="24"/>
      <c r="W1029" s="24" t="s">
        <v>3991</v>
      </c>
      <c r="X1029" s="24" t="s">
        <v>3991</v>
      </c>
      <c r="Y1029" s="24" t="s">
        <v>5749</v>
      </c>
      <c r="Z1029" s="513" t="s">
        <v>22506</v>
      </c>
      <c r="AA1029" s="70">
        <v>9</v>
      </c>
      <c r="AB1029" s="70">
        <v>2011</v>
      </c>
      <c r="AC1029" s="93">
        <v>0</v>
      </c>
      <c r="AD1029" s="94">
        <v>24769.599999999999</v>
      </c>
      <c r="AE1029" s="73" t="s">
        <v>2281</v>
      </c>
      <c r="AF1029" s="73" t="s">
        <v>4424</v>
      </c>
      <c r="AG1029" s="73"/>
      <c r="AH1029" s="57" t="s">
        <v>4424</v>
      </c>
      <c r="AI1029" s="134" t="s">
        <v>4424</v>
      </c>
      <c r="AJ1029" s="73" t="s">
        <v>3992</v>
      </c>
      <c r="AK1029" s="57" t="s">
        <v>14705</v>
      </c>
      <c r="AL1029" s="73" t="s">
        <v>20961</v>
      </c>
      <c r="AM1029" s="73" t="s">
        <v>3991</v>
      </c>
      <c r="AN1029" s="73" t="s">
        <v>3991</v>
      </c>
      <c r="AO1029" s="73" t="s">
        <v>5749</v>
      </c>
      <c r="AP1029" s="92" t="s">
        <v>4424</v>
      </c>
      <c r="AQ1029" s="81" t="s">
        <v>4424</v>
      </c>
      <c r="AR1029" s="786" t="s">
        <v>4424</v>
      </c>
      <c r="AS1029" s="134"/>
      <c r="AT1029" s="134"/>
      <c r="AU1029" s="134"/>
      <c r="AV1029" s="787" t="s">
        <v>4424</v>
      </c>
      <c r="AW1029" s="62" t="s">
        <v>4424</v>
      </c>
      <c r="AX1029" s="787" t="s">
        <v>4424</v>
      </c>
      <c r="AY1029" s="787" t="s">
        <v>4424</v>
      </c>
      <c r="AZ1029" s="62" t="s">
        <v>4424</v>
      </c>
      <c r="BA1029" s="787" t="s">
        <v>4424</v>
      </c>
      <c r="BB1029" s="73" t="s">
        <v>4181</v>
      </c>
      <c r="BC1029" s="73" t="s">
        <v>2591</v>
      </c>
      <c r="BD1029" s="393">
        <v>40806</v>
      </c>
      <c r="BE1029" s="73" t="s">
        <v>189</v>
      </c>
      <c r="BF1029" s="24" t="s">
        <v>7305</v>
      </c>
      <c r="BG1029" s="66"/>
      <c r="BL1029" s="1361"/>
    </row>
    <row r="1030" spans="1:64" ht="13.5" customHeight="1" x14ac:dyDescent="0.25">
      <c r="A1030" s="42">
        <v>1026</v>
      </c>
      <c r="B1030" s="42" t="s">
        <v>6765</v>
      </c>
      <c r="C1030" s="407"/>
      <c r="D1030" s="42">
        <v>10457376702</v>
      </c>
      <c r="E1030" s="1225">
        <v>4071231</v>
      </c>
      <c r="F1030" s="392" t="s">
        <v>3251</v>
      </c>
      <c r="G1030" s="73" t="s">
        <v>5067</v>
      </c>
      <c r="H1030" s="73" t="s">
        <v>6941</v>
      </c>
      <c r="I1030" s="24" t="s">
        <v>15651</v>
      </c>
      <c r="J1030" s="862"/>
      <c r="K1030" s="862"/>
      <c r="L1030" s="24" t="s">
        <v>6955</v>
      </c>
      <c r="M1030" s="24"/>
      <c r="N1030" s="24"/>
      <c r="O1030" s="24"/>
      <c r="P1030" s="73" t="s">
        <v>16551</v>
      </c>
      <c r="Q1030" s="73"/>
      <c r="R1030" s="409">
        <v>45737670</v>
      </c>
      <c r="S1030" s="42"/>
      <c r="T1030" s="42"/>
      <c r="U1030" s="24" t="s">
        <v>19869</v>
      </c>
      <c r="V1030" s="24"/>
      <c r="W1030" s="24" t="s">
        <v>3306</v>
      </c>
      <c r="X1030" s="24" t="s">
        <v>3306</v>
      </c>
      <c r="Y1030" s="24" t="s">
        <v>268</v>
      </c>
      <c r="Z1030" s="513">
        <v>40956</v>
      </c>
      <c r="AA1030" s="70">
        <v>2</v>
      </c>
      <c r="AB1030" s="70">
        <v>2012</v>
      </c>
      <c r="AC1030" s="62"/>
      <c r="AD1030" s="94">
        <v>6000</v>
      </c>
      <c r="AE1030" s="73" t="s">
        <v>2281</v>
      </c>
      <c r="AF1030" s="73" t="s">
        <v>4424</v>
      </c>
      <c r="AG1030" s="73"/>
      <c r="AH1030" s="42"/>
      <c r="AI1030" s="24"/>
      <c r="AJ1030" s="73" t="s">
        <v>6955</v>
      </c>
      <c r="AK1030" s="57">
        <v>45737670</v>
      </c>
      <c r="AL1030" s="73" t="s">
        <v>19869</v>
      </c>
      <c r="AM1030" s="73" t="s">
        <v>3306</v>
      </c>
      <c r="AN1030" s="73" t="s">
        <v>3306</v>
      </c>
      <c r="AO1030" s="73" t="s">
        <v>268</v>
      </c>
      <c r="AP1030" s="92" t="s">
        <v>16551</v>
      </c>
      <c r="AQ1030" s="81"/>
      <c r="AR1030" s="786" t="s">
        <v>16551</v>
      </c>
      <c r="AS1030" s="134"/>
      <c r="AT1030" s="134"/>
      <c r="AU1030" s="134"/>
      <c r="AV1030" s="787" t="s">
        <v>4424</v>
      </c>
      <c r="AW1030" s="62" t="s">
        <v>4424</v>
      </c>
      <c r="AX1030" s="787" t="s">
        <v>4424</v>
      </c>
      <c r="AY1030" s="787" t="s">
        <v>4424</v>
      </c>
      <c r="AZ1030" s="62" t="s">
        <v>4424</v>
      </c>
      <c r="BA1030" s="787" t="s">
        <v>4424</v>
      </c>
      <c r="BB1030" s="73" t="s">
        <v>3918</v>
      </c>
      <c r="BC1030" s="73" t="s">
        <v>2190</v>
      </c>
      <c r="BD1030" s="393">
        <v>40956</v>
      </c>
      <c r="BE1030" s="73" t="s">
        <v>188</v>
      </c>
      <c r="BF1030" s="24"/>
      <c r="BG1030" s="66"/>
      <c r="BL1030" s="1361"/>
    </row>
    <row r="1031" spans="1:64" ht="13.5" customHeight="1" x14ac:dyDescent="0.25">
      <c r="A1031" s="42">
        <v>1027</v>
      </c>
      <c r="B1031" s="42" t="s">
        <v>6765</v>
      </c>
      <c r="C1031" s="407"/>
      <c r="D1031" s="42">
        <v>20546177981</v>
      </c>
      <c r="E1031" s="1225">
        <v>4071359</v>
      </c>
      <c r="F1031" s="392" t="s">
        <v>3252</v>
      </c>
      <c r="G1031" s="73" t="s">
        <v>1505</v>
      </c>
      <c r="H1031" s="73" t="s">
        <v>20720</v>
      </c>
      <c r="I1031" s="24" t="s">
        <v>6546</v>
      </c>
      <c r="J1031" s="862"/>
      <c r="K1031" s="862"/>
      <c r="L1031" s="24" t="s">
        <v>11880</v>
      </c>
      <c r="M1031" s="24"/>
      <c r="N1031" s="24"/>
      <c r="O1031" s="24"/>
      <c r="P1031" s="73" t="s">
        <v>4424</v>
      </c>
      <c r="Q1031" s="73" t="s">
        <v>6194</v>
      </c>
      <c r="R1031" s="409" t="s">
        <v>14901</v>
      </c>
      <c r="S1031" s="42"/>
      <c r="T1031" s="42"/>
      <c r="U1031" s="24" t="s">
        <v>17548</v>
      </c>
      <c r="V1031" s="24"/>
      <c r="W1031" s="24" t="s">
        <v>16619</v>
      </c>
      <c r="X1031" s="24" t="s">
        <v>5521</v>
      </c>
      <c r="Y1031" s="24" t="s">
        <v>5521</v>
      </c>
      <c r="Z1031" s="513" t="s">
        <v>22507</v>
      </c>
      <c r="AA1031" s="70">
        <v>4</v>
      </c>
      <c r="AB1031" s="70">
        <v>2012</v>
      </c>
      <c r="AC1031" s="62"/>
      <c r="AD1031" s="94">
        <v>54000</v>
      </c>
      <c r="AE1031" s="73" t="s">
        <v>4002</v>
      </c>
      <c r="AF1031" s="73" t="s">
        <v>4424</v>
      </c>
      <c r="AG1031" s="73"/>
      <c r="AH1031" s="57">
        <v>12769888</v>
      </c>
      <c r="AI1031" s="24" t="s">
        <v>5521</v>
      </c>
      <c r="AJ1031" s="73" t="s">
        <v>16769</v>
      </c>
      <c r="AK1031" s="57" t="s">
        <v>10971</v>
      </c>
      <c r="AL1031" s="73" t="s">
        <v>22100</v>
      </c>
      <c r="AM1031" s="73" t="s">
        <v>16679</v>
      </c>
      <c r="AN1031" s="73" t="s">
        <v>1216</v>
      </c>
      <c r="AO1031" s="73" t="s">
        <v>1282</v>
      </c>
      <c r="AP1031" s="92" t="s">
        <v>17250</v>
      </c>
      <c r="AQ1031" s="81" t="s">
        <v>10972</v>
      </c>
      <c r="AR1031" s="73" t="s">
        <v>22100</v>
      </c>
      <c r="AS1031" s="73" t="s">
        <v>16679</v>
      </c>
      <c r="AT1031" s="73" t="s">
        <v>1216</v>
      </c>
      <c r="AU1031" s="73" t="s">
        <v>1282</v>
      </c>
      <c r="AV1031" s="787" t="s">
        <v>4424</v>
      </c>
      <c r="AW1031" s="62" t="s">
        <v>4424</v>
      </c>
      <c r="AX1031" s="787" t="s">
        <v>4424</v>
      </c>
      <c r="AY1031" s="787" t="s">
        <v>4424</v>
      </c>
      <c r="AZ1031" s="62" t="s">
        <v>4424</v>
      </c>
      <c r="BA1031" s="787" t="s">
        <v>4424</v>
      </c>
      <c r="BB1031" s="73" t="s">
        <v>5695</v>
      </c>
      <c r="BC1031" s="73" t="s">
        <v>2190</v>
      </c>
      <c r="BD1031" s="359">
        <v>41012</v>
      </c>
      <c r="BE1031" s="73" t="s">
        <v>188</v>
      </c>
      <c r="BF1031" s="24"/>
      <c r="BG1031" s="66"/>
      <c r="BL1031" s="1361"/>
    </row>
    <row r="1032" spans="1:64" ht="13.5" customHeight="1" x14ac:dyDescent="0.25">
      <c r="A1032" s="42">
        <v>1028</v>
      </c>
      <c r="B1032" s="42" t="s">
        <v>6765</v>
      </c>
      <c r="C1032" s="407"/>
      <c r="D1032" s="42">
        <v>10211408362</v>
      </c>
      <c r="E1032" s="1225" t="e">
        <v>#N/A</v>
      </c>
      <c r="F1032" s="392" t="s">
        <v>3251</v>
      </c>
      <c r="G1032" s="73" t="s">
        <v>8102</v>
      </c>
      <c r="H1032" s="73" t="s">
        <v>6953</v>
      </c>
      <c r="I1032" s="24" t="s">
        <v>3862</v>
      </c>
      <c r="J1032" s="862"/>
      <c r="K1032" s="862"/>
      <c r="L1032" s="24" t="s">
        <v>6954</v>
      </c>
      <c r="M1032" s="24"/>
      <c r="N1032" s="24"/>
      <c r="O1032" s="24"/>
      <c r="P1032" s="73" t="s">
        <v>16551</v>
      </c>
      <c r="Q1032" s="73"/>
      <c r="R1032" s="360">
        <v>21140836</v>
      </c>
      <c r="S1032" s="42"/>
      <c r="T1032" s="42"/>
      <c r="U1032" s="24" t="s">
        <v>6956</v>
      </c>
      <c r="V1032" s="24"/>
      <c r="W1032" s="24" t="s">
        <v>1761</v>
      </c>
      <c r="X1032" s="24" t="s">
        <v>6180</v>
      </c>
      <c r="Y1032" s="24" t="s">
        <v>1160</v>
      </c>
      <c r="Z1032" s="513">
        <v>40961</v>
      </c>
      <c r="AA1032" s="70">
        <v>2</v>
      </c>
      <c r="AB1032" s="70">
        <v>2012</v>
      </c>
      <c r="AC1032" s="62"/>
      <c r="AD1032" s="94">
        <v>20000</v>
      </c>
      <c r="AE1032" s="73" t="s">
        <v>2281</v>
      </c>
      <c r="AF1032" s="73" t="s">
        <v>4424</v>
      </c>
      <c r="AG1032" s="73"/>
      <c r="AH1032" s="42"/>
      <c r="AI1032" s="24"/>
      <c r="AJ1032" s="73" t="s">
        <v>6954</v>
      </c>
      <c r="AK1032" s="57">
        <v>21140836</v>
      </c>
      <c r="AL1032" s="73" t="s">
        <v>22099</v>
      </c>
      <c r="AM1032" s="73" t="s">
        <v>1761</v>
      </c>
      <c r="AN1032" s="73" t="s">
        <v>6180</v>
      </c>
      <c r="AO1032" s="73" t="s">
        <v>1160</v>
      </c>
      <c r="AP1032" s="92" t="s">
        <v>16551</v>
      </c>
      <c r="AQ1032" s="81"/>
      <c r="AR1032" s="786" t="s">
        <v>16551</v>
      </c>
      <c r="AS1032" s="134"/>
      <c r="AT1032" s="134"/>
      <c r="AU1032" s="134"/>
      <c r="AV1032" s="787" t="s">
        <v>4424</v>
      </c>
      <c r="AW1032" s="62" t="s">
        <v>4424</v>
      </c>
      <c r="AX1032" s="787" t="s">
        <v>4424</v>
      </c>
      <c r="AY1032" s="787" t="s">
        <v>4424</v>
      </c>
      <c r="AZ1032" s="62" t="s">
        <v>4424</v>
      </c>
      <c r="BA1032" s="787" t="s">
        <v>4424</v>
      </c>
      <c r="BB1032" s="73" t="s">
        <v>1450</v>
      </c>
      <c r="BC1032" s="73" t="s">
        <v>2190</v>
      </c>
      <c r="BD1032" s="393">
        <v>40961</v>
      </c>
      <c r="BE1032" s="73" t="s">
        <v>188</v>
      </c>
      <c r="BF1032" s="24"/>
      <c r="BG1032" s="66"/>
      <c r="BL1032" s="1361"/>
    </row>
    <row r="1033" spans="1:64" ht="13.5" customHeight="1" x14ac:dyDescent="0.25">
      <c r="A1033" s="42">
        <v>1029</v>
      </c>
      <c r="B1033" s="42" t="s">
        <v>6765</v>
      </c>
      <c r="C1033" s="407"/>
      <c r="D1033" s="42">
        <v>20532830983</v>
      </c>
      <c r="E1033" s="1225">
        <v>4070883</v>
      </c>
      <c r="F1033" s="392" t="s">
        <v>3254</v>
      </c>
      <c r="G1033" s="73" t="s">
        <v>526</v>
      </c>
      <c r="H1033" s="73" t="s">
        <v>13997</v>
      </c>
      <c r="I1033" s="24" t="s">
        <v>15651</v>
      </c>
      <c r="J1033" s="862"/>
      <c r="K1033" s="862"/>
      <c r="L1033" s="24" t="s">
        <v>6961</v>
      </c>
      <c r="M1033" s="24"/>
      <c r="N1033" s="24"/>
      <c r="O1033" s="24"/>
      <c r="P1033" s="73" t="s">
        <v>16551</v>
      </c>
      <c r="Q1033" s="73" t="s">
        <v>3303</v>
      </c>
      <c r="R1033" s="360" t="s">
        <v>6962</v>
      </c>
      <c r="S1033" s="42"/>
      <c r="T1033" s="42"/>
      <c r="U1033" s="24" t="s">
        <v>6963</v>
      </c>
      <c r="V1033" s="24"/>
      <c r="W1033" s="24" t="s">
        <v>2827</v>
      </c>
      <c r="X1033" s="24" t="s">
        <v>2827</v>
      </c>
      <c r="Y1033" s="24" t="s">
        <v>2827</v>
      </c>
      <c r="Z1033" s="513">
        <v>40962</v>
      </c>
      <c r="AA1033" s="70">
        <v>2</v>
      </c>
      <c r="AB1033" s="70">
        <v>2012</v>
      </c>
      <c r="AC1033" s="24"/>
      <c r="AD1033" s="94">
        <v>15000</v>
      </c>
      <c r="AE1033" s="73" t="s">
        <v>4002</v>
      </c>
      <c r="AF1033" s="73" t="s">
        <v>4424</v>
      </c>
      <c r="AG1033" s="73"/>
      <c r="AH1033" s="57">
        <v>11072639</v>
      </c>
      <c r="AI1033" s="24" t="s">
        <v>2827</v>
      </c>
      <c r="AJ1033" s="73" t="s">
        <v>6961</v>
      </c>
      <c r="AK1033" s="57" t="s">
        <v>6962</v>
      </c>
      <c r="AL1033" s="73" t="s">
        <v>22097</v>
      </c>
      <c r="AM1033" s="73" t="s">
        <v>2827</v>
      </c>
      <c r="AN1033" s="73" t="s">
        <v>2827</v>
      </c>
      <c r="AO1033" s="73" t="s">
        <v>2827</v>
      </c>
      <c r="AP1033" s="92" t="s">
        <v>16551</v>
      </c>
      <c r="AQ1033" s="127"/>
      <c r="AR1033" s="786" t="s">
        <v>16551</v>
      </c>
      <c r="AS1033" s="24"/>
      <c r="AT1033" s="24"/>
      <c r="AU1033" s="24"/>
      <c r="AV1033" s="787" t="s">
        <v>4424</v>
      </c>
      <c r="AW1033" s="62" t="s">
        <v>4424</v>
      </c>
      <c r="AX1033" s="787" t="s">
        <v>4424</v>
      </c>
      <c r="AY1033" s="787" t="s">
        <v>4424</v>
      </c>
      <c r="AZ1033" s="62" t="s">
        <v>4424</v>
      </c>
      <c r="BA1033" s="787" t="s">
        <v>4424</v>
      </c>
      <c r="BB1033" s="73" t="s">
        <v>6964</v>
      </c>
      <c r="BC1033" s="73" t="s">
        <v>2591</v>
      </c>
      <c r="BD1033" s="393">
        <v>41284</v>
      </c>
      <c r="BE1033" s="73" t="s">
        <v>188</v>
      </c>
      <c r="BF1033" s="24"/>
      <c r="BG1033" s="66"/>
      <c r="BL1033" s="1361"/>
    </row>
    <row r="1034" spans="1:64" ht="13.5" customHeight="1" x14ac:dyDescent="0.25">
      <c r="A1034" s="42">
        <v>1030</v>
      </c>
      <c r="B1034" s="42" t="s">
        <v>6765</v>
      </c>
      <c r="C1034" s="407"/>
      <c r="D1034" s="42">
        <v>10473137149</v>
      </c>
      <c r="E1034" s="1225">
        <v>4070498</v>
      </c>
      <c r="F1034" s="392" t="s">
        <v>3253</v>
      </c>
      <c r="G1034" s="73" t="s">
        <v>4295</v>
      </c>
      <c r="H1034" s="73" t="s">
        <v>6993</v>
      </c>
      <c r="I1034" s="399" t="s">
        <v>6546</v>
      </c>
      <c r="J1034" s="862"/>
      <c r="K1034" s="862"/>
      <c r="L1034" s="24" t="s">
        <v>6995</v>
      </c>
      <c r="M1034" s="24"/>
      <c r="N1034" s="24"/>
      <c r="O1034" s="24"/>
      <c r="P1034" s="73" t="s">
        <v>16551</v>
      </c>
      <c r="Q1034" s="73"/>
      <c r="R1034" s="409">
        <v>47313714</v>
      </c>
      <c r="S1034" s="42"/>
      <c r="T1034" s="42"/>
      <c r="U1034" s="24" t="s">
        <v>19870</v>
      </c>
      <c r="V1034" s="24"/>
      <c r="W1034" s="24" t="s">
        <v>5749</v>
      </c>
      <c r="X1034" s="24" t="s">
        <v>5749</v>
      </c>
      <c r="Y1034" s="24" t="s">
        <v>5749</v>
      </c>
      <c r="Z1034" s="513" t="s">
        <v>22508</v>
      </c>
      <c r="AA1034" s="70">
        <v>2</v>
      </c>
      <c r="AB1034" s="70">
        <v>2012</v>
      </c>
      <c r="AC1034" s="62"/>
      <c r="AD1034" s="94"/>
      <c r="AE1034" s="73" t="s">
        <v>2281</v>
      </c>
      <c r="AF1034" s="73" t="s">
        <v>4424</v>
      </c>
      <c r="AG1034" s="73"/>
      <c r="AH1034" s="42"/>
      <c r="AI1034" s="24"/>
      <c r="AJ1034" s="73" t="s">
        <v>6995</v>
      </c>
      <c r="AK1034" s="57">
        <v>47313714</v>
      </c>
      <c r="AL1034" s="73" t="s">
        <v>22098</v>
      </c>
      <c r="AM1034" s="73" t="s">
        <v>5749</v>
      </c>
      <c r="AN1034" s="73" t="s">
        <v>5749</v>
      </c>
      <c r="AO1034" s="73" t="s">
        <v>5749</v>
      </c>
      <c r="AP1034" s="92" t="s">
        <v>16551</v>
      </c>
      <c r="AQ1034" s="81"/>
      <c r="AR1034" s="786" t="s">
        <v>16551</v>
      </c>
      <c r="AS1034" s="134"/>
      <c r="AT1034" s="134"/>
      <c r="AU1034" s="134"/>
      <c r="AV1034" s="787" t="s">
        <v>4424</v>
      </c>
      <c r="AW1034" s="62" t="s">
        <v>4424</v>
      </c>
      <c r="AX1034" s="787" t="s">
        <v>4424</v>
      </c>
      <c r="AY1034" s="787" t="s">
        <v>4424</v>
      </c>
      <c r="AZ1034" s="62" t="s">
        <v>4424</v>
      </c>
      <c r="BA1034" s="787" t="s">
        <v>4424</v>
      </c>
      <c r="BB1034" s="73" t="s">
        <v>6994</v>
      </c>
      <c r="BC1034" s="73" t="s">
        <v>2190</v>
      </c>
      <c r="BD1034" s="393">
        <v>40945</v>
      </c>
      <c r="BE1034" s="73" t="s">
        <v>188</v>
      </c>
      <c r="BF1034" s="24"/>
      <c r="BG1034" s="66"/>
      <c r="BL1034" s="1361"/>
    </row>
    <row r="1035" spans="1:64" ht="13.5" customHeight="1" x14ac:dyDescent="0.25">
      <c r="A1035" s="42">
        <v>1031</v>
      </c>
      <c r="B1035" s="42" t="s">
        <v>6765</v>
      </c>
      <c r="C1035" s="407"/>
      <c r="D1035" s="42">
        <v>20448399622</v>
      </c>
      <c r="E1035" s="1225" t="e">
        <v>#N/A</v>
      </c>
      <c r="F1035" s="392" t="s">
        <v>3254</v>
      </c>
      <c r="G1035" s="73" t="s">
        <v>526</v>
      </c>
      <c r="H1035" s="73" t="s">
        <v>20628</v>
      </c>
      <c r="I1035" s="24" t="s">
        <v>3862</v>
      </c>
      <c r="J1035" s="862"/>
      <c r="K1035" s="862"/>
      <c r="L1035" s="24" t="s">
        <v>7030</v>
      </c>
      <c r="M1035" s="24"/>
      <c r="N1035" s="24"/>
      <c r="O1035" s="24"/>
      <c r="P1035" s="73" t="s">
        <v>4424</v>
      </c>
      <c r="Q1035" s="73" t="s">
        <v>6194</v>
      </c>
      <c r="R1035" s="409">
        <v>41771674</v>
      </c>
      <c r="S1035" s="42"/>
      <c r="T1035" s="42"/>
      <c r="U1035" s="24" t="s">
        <v>19871</v>
      </c>
      <c r="V1035" s="137"/>
      <c r="W1035" s="24" t="s">
        <v>16641</v>
      </c>
      <c r="X1035" s="24" t="s">
        <v>16575</v>
      </c>
      <c r="Y1035" s="24" t="s">
        <v>2821</v>
      </c>
      <c r="Z1035" s="513">
        <v>40967</v>
      </c>
      <c r="AA1035" s="70">
        <v>2</v>
      </c>
      <c r="AB1035" s="70">
        <v>2012</v>
      </c>
      <c r="AC1035" s="62"/>
      <c r="AD1035" s="94">
        <v>15000</v>
      </c>
      <c r="AE1035" s="73" t="s">
        <v>4002</v>
      </c>
      <c r="AF1035" s="73" t="s">
        <v>4424</v>
      </c>
      <c r="AG1035" s="73"/>
      <c r="AH1035" s="57">
        <v>11102396</v>
      </c>
      <c r="AI1035" s="24" t="s">
        <v>2821</v>
      </c>
      <c r="AJ1035" s="73" t="s">
        <v>7030</v>
      </c>
      <c r="AK1035" s="57">
        <v>41771674</v>
      </c>
      <c r="AL1035" s="73" t="s">
        <v>22096</v>
      </c>
      <c r="AM1035" s="73" t="s">
        <v>16641</v>
      </c>
      <c r="AN1035" s="44" t="s">
        <v>1556</v>
      </c>
      <c r="AO1035" s="73" t="s">
        <v>2821</v>
      </c>
      <c r="AP1035" s="92" t="s">
        <v>16551</v>
      </c>
      <c r="AQ1035" s="81" t="s">
        <v>5833</v>
      </c>
      <c r="AR1035" s="786" t="s">
        <v>5833</v>
      </c>
      <c r="AS1035" s="134"/>
      <c r="AT1035" s="134"/>
      <c r="AU1035" s="134"/>
      <c r="AV1035" s="787" t="s">
        <v>4424</v>
      </c>
      <c r="AW1035" s="62" t="s">
        <v>4424</v>
      </c>
      <c r="AX1035" s="787" t="s">
        <v>4424</v>
      </c>
      <c r="AY1035" s="787" t="s">
        <v>4424</v>
      </c>
      <c r="AZ1035" s="62" t="s">
        <v>4424</v>
      </c>
      <c r="BA1035" s="787" t="s">
        <v>4424</v>
      </c>
      <c r="BB1035" s="73" t="s">
        <v>4115</v>
      </c>
      <c r="BC1035" s="73" t="s">
        <v>2190</v>
      </c>
      <c r="BD1035" s="393">
        <v>40967</v>
      </c>
      <c r="BE1035" s="73" t="s">
        <v>188</v>
      </c>
      <c r="BF1035" s="24"/>
      <c r="BG1035" s="66"/>
      <c r="BL1035" s="1361"/>
    </row>
    <row r="1036" spans="1:64" ht="13.5" customHeight="1" x14ac:dyDescent="0.25">
      <c r="A1036" s="42">
        <v>1032</v>
      </c>
      <c r="B1036" s="42" t="s">
        <v>6765</v>
      </c>
      <c r="C1036" s="407"/>
      <c r="D1036" s="42">
        <v>20487907392</v>
      </c>
      <c r="E1036" s="1225">
        <v>4071221</v>
      </c>
      <c r="F1036" s="392" t="s">
        <v>2668</v>
      </c>
      <c r="G1036" s="73" t="s">
        <v>526</v>
      </c>
      <c r="H1036" s="73" t="s">
        <v>20721</v>
      </c>
      <c r="I1036" s="24" t="s">
        <v>15651</v>
      </c>
      <c r="J1036" s="862"/>
      <c r="K1036" s="862"/>
      <c r="L1036" s="24" t="s">
        <v>7049</v>
      </c>
      <c r="M1036" s="24"/>
      <c r="N1036" s="24"/>
      <c r="O1036" s="24"/>
      <c r="P1036" s="73" t="s">
        <v>16551</v>
      </c>
      <c r="Q1036" s="73" t="s">
        <v>6194</v>
      </c>
      <c r="R1036" s="409">
        <v>40557782</v>
      </c>
      <c r="S1036" s="42"/>
      <c r="T1036" s="42"/>
      <c r="U1036" s="24" t="s">
        <v>19872</v>
      </c>
      <c r="V1036" s="24"/>
      <c r="W1036" s="24" t="s">
        <v>3200</v>
      </c>
      <c r="X1036" s="24" t="s">
        <v>1517</v>
      </c>
      <c r="Y1036" s="24" t="s">
        <v>1221</v>
      </c>
      <c r="Z1036" s="513">
        <v>40968</v>
      </c>
      <c r="AA1036" s="70">
        <v>2</v>
      </c>
      <c r="AB1036" s="70">
        <v>2012</v>
      </c>
      <c r="AC1036" s="62"/>
      <c r="AD1036" s="94">
        <v>10000</v>
      </c>
      <c r="AE1036" s="73" t="s">
        <v>4002</v>
      </c>
      <c r="AF1036" s="73" t="s">
        <v>4424</v>
      </c>
      <c r="AG1036" s="73"/>
      <c r="AH1036" s="57">
        <v>11156003</v>
      </c>
      <c r="AI1036" s="24" t="s">
        <v>1517</v>
      </c>
      <c r="AJ1036" s="73" t="s">
        <v>16770</v>
      </c>
      <c r="AK1036" s="57">
        <v>16530701</v>
      </c>
      <c r="AL1036" s="73" t="s">
        <v>22095</v>
      </c>
      <c r="AM1036" s="73" t="s">
        <v>3200</v>
      </c>
      <c r="AN1036" s="73" t="s">
        <v>1517</v>
      </c>
      <c r="AO1036" s="73" t="s">
        <v>1221</v>
      </c>
      <c r="AP1036" s="92" t="s">
        <v>7050</v>
      </c>
      <c r="AQ1036" s="81" t="s">
        <v>7051</v>
      </c>
      <c r="AR1036" s="73" t="s">
        <v>22095</v>
      </c>
      <c r="AS1036" s="73" t="s">
        <v>3200</v>
      </c>
      <c r="AT1036" s="73" t="s">
        <v>1517</v>
      </c>
      <c r="AU1036" s="73" t="s">
        <v>1221</v>
      </c>
      <c r="AV1036" s="787" t="s">
        <v>4424</v>
      </c>
      <c r="AW1036" s="62" t="s">
        <v>4424</v>
      </c>
      <c r="AX1036" s="787" t="s">
        <v>4424</v>
      </c>
      <c r="AY1036" s="787" t="s">
        <v>4424</v>
      </c>
      <c r="AZ1036" s="62" t="s">
        <v>4424</v>
      </c>
      <c r="BA1036" s="787" t="s">
        <v>4424</v>
      </c>
      <c r="BB1036" s="73" t="s">
        <v>7052</v>
      </c>
      <c r="BC1036" s="73" t="s">
        <v>2591</v>
      </c>
      <c r="BD1036" s="393">
        <v>41408</v>
      </c>
      <c r="BE1036" s="73" t="s">
        <v>188</v>
      </c>
      <c r="BF1036" s="24"/>
      <c r="BG1036" s="66"/>
      <c r="BH1036" s="398"/>
      <c r="BL1036" s="1361"/>
    </row>
    <row r="1037" spans="1:64" ht="13.5" customHeight="1" x14ac:dyDescent="0.25">
      <c r="A1037" s="42">
        <v>1033</v>
      </c>
      <c r="B1037" s="42" t="s">
        <v>6765</v>
      </c>
      <c r="C1037" s="407"/>
      <c r="D1037" s="42">
        <v>20487896170</v>
      </c>
      <c r="E1037" s="1225">
        <v>4070628</v>
      </c>
      <c r="F1037" s="392" t="s">
        <v>2668</v>
      </c>
      <c r="G1037" s="73" t="s">
        <v>526</v>
      </c>
      <c r="H1037" s="73" t="s">
        <v>7053</v>
      </c>
      <c r="I1037" s="24" t="s">
        <v>15651</v>
      </c>
      <c r="J1037" s="862"/>
      <c r="K1037" s="862"/>
      <c r="L1037" s="24" t="s">
        <v>7080</v>
      </c>
      <c r="M1037" s="24"/>
      <c r="N1037" s="24"/>
      <c r="O1037" s="24"/>
      <c r="P1037" s="73" t="s">
        <v>16551</v>
      </c>
      <c r="Q1037" s="73" t="s">
        <v>6194</v>
      </c>
      <c r="R1037" s="409">
        <v>43130849</v>
      </c>
      <c r="S1037" s="42"/>
      <c r="T1037" s="42"/>
      <c r="U1037" s="24" t="s">
        <v>7054</v>
      </c>
      <c r="V1037" s="24"/>
      <c r="W1037" s="24" t="s">
        <v>1517</v>
      </c>
      <c r="X1037" s="24" t="s">
        <v>1517</v>
      </c>
      <c r="Y1037" s="24" t="s">
        <v>1221</v>
      </c>
      <c r="Z1037" s="513">
        <v>40958</v>
      </c>
      <c r="AA1037" s="70">
        <v>2</v>
      </c>
      <c r="AB1037" s="70">
        <v>2012</v>
      </c>
      <c r="AC1037" s="62"/>
      <c r="AD1037" s="94">
        <v>10000</v>
      </c>
      <c r="AE1037" s="73" t="s">
        <v>4002</v>
      </c>
      <c r="AF1037" s="73" t="s">
        <v>4424</v>
      </c>
      <c r="AG1037" s="73"/>
      <c r="AH1037" s="57">
        <v>11155639</v>
      </c>
      <c r="AI1037" s="24" t="s">
        <v>1517</v>
      </c>
      <c r="AJ1037" s="73" t="s">
        <v>16771</v>
      </c>
      <c r="AK1037" s="57">
        <v>20034597</v>
      </c>
      <c r="AL1037" s="73" t="s">
        <v>7054</v>
      </c>
      <c r="AM1037" s="73" t="s">
        <v>1517</v>
      </c>
      <c r="AN1037" s="73" t="s">
        <v>1517</v>
      </c>
      <c r="AO1037" s="73" t="s">
        <v>1221</v>
      </c>
      <c r="AP1037" s="92" t="s">
        <v>17251</v>
      </c>
      <c r="AQ1037" s="81" t="s">
        <v>7055</v>
      </c>
      <c r="AR1037" s="73" t="s">
        <v>7054</v>
      </c>
      <c r="AS1037" s="73" t="s">
        <v>1517</v>
      </c>
      <c r="AT1037" s="73" t="s">
        <v>1517</v>
      </c>
      <c r="AU1037" s="73" t="s">
        <v>1221</v>
      </c>
      <c r="AV1037" s="787" t="s">
        <v>4424</v>
      </c>
      <c r="AW1037" s="62" t="s">
        <v>4424</v>
      </c>
      <c r="AX1037" s="787" t="s">
        <v>4424</v>
      </c>
      <c r="AY1037" s="787" t="s">
        <v>4424</v>
      </c>
      <c r="AZ1037" s="62" t="s">
        <v>4424</v>
      </c>
      <c r="BA1037" s="787" t="s">
        <v>4424</v>
      </c>
      <c r="BB1037" s="73" t="s">
        <v>7052</v>
      </c>
      <c r="BC1037" s="73" t="s">
        <v>2190</v>
      </c>
      <c r="BD1037" s="393">
        <v>40958</v>
      </c>
      <c r="BE1037" s="73" t="s">
        <v>188</v>
      </c>
      <c r="BF1037" s="24"/>
      <c r="BG1037" s="66"/>
      <c r="BL1037" s="1361"/>
    </row>
    <row r="1038" spans="1:64" ht="13.5" customHeight="1" x14ac:dyDescent="0.25">
      <c r="A1038" s="42">
        <v>1034</v>
      </c>
      <c r="B1038" s="42" t="s">
        <v>6765</v>
      </c>
      <c r="C1038" s="91">
        <v>40973</v>
      </c>
      <c r="D1038" s="42">
        <v>20487769143</v>
      </c>
      <c r="E1038" s="1225" t="e">
        <v>#N/A</v>
      </c>
      <c r="F1038" s="392" t="s">
        <v>2668</v>
      </c>
      <c r="G1038" s="359" t="s">
        <v>1505</v>
      </c>
      <c r="H1038" s="73" t="s">
        <v>8141</v>
      </c>
      <c r="I1038" s="24" t="s">
        <v>3862</v>
      </c>
      <c r="J1038" s="862"/>
      <c r="K1038" s="862"/>
      <c r="L1038" s="24" t="s">
        <v>7081</v>
      </c>
      <c r="M1038" s="24"/>
      <c r="N1038" s="24"/>
      <c r="O1038" s="24"/>
      <c r="P1038" s="73" t="s">
        <v>4424</v>
      </c>
      <c r="Q1038" s="73" t="s">
        <v>3303</v>
      </c>
      <c r="R1038" s="409" t="s">
        <v>7063</v>
      </c>
      <c r="S1038" s="57"/>
      <c r="T1038" s="57"/>
      <c r="U1038" s="24" t="s">
        <v>19873</v>
      </c>
      <c r="V1038" s="137"/>
      <c r="W1038" s="24" t="s">
        <v>1517</v>
      </c>
      <c r="X1038" s="24" t="s">
        <v>1517</v>
      </c>
      <c r="Y1038" s="24" t="s">
        <v>1221</v>
      </c>
      <c r="Z1038" s="513">
        <v>40973</v>
      </c>
      <c r="AA1038" s="70">
        <v>3</v>
      </c>
      <c r="AB1038" s="70">
        <v>2012</v>
      </c>
      <c r="AC1038" s="24"/>
      <c r="AD1038" s="94">
        <v>8700</v>
      </c>
      <c r="AE1038" s="73" t="s">
        <v>4002</v>
      </c>
      <c r="AF1038" s="73" t="s">
        <v>4424</v>
      </c>
      <c r="AG1038" s="73"/>
      <c r="AH1038" s="57">
        <v>11149617</v>
      </c>
      <c r="AI1038" s="24" t="s">
        <v>1517</v>
      </c>
      <c r="AJ1038" s="73" t="s">
        <v>16772</v>
      </c>
      <c r="AK1038" s="57" t="s">
        <v>22388</v>
      </c>
      <c r="AL1038" s="73" t="s">
        <v>22094</v>
      </c>
      <c r="AM1038" s="73" t="s">
        <v>1517</v>
      </c>
      <c r="AN1038" s="73" t="s">
        <v>1517</v>
      </c>
      <c r="AO1038" s="73" t="s">
        <v>1221</v>
      </c>
      <c r="AP1038" s="92" t="s">
        <v>17252</v>
      </c>
      <c r="AQ1038" s="81">
        <v>27676660</v>
      </c>
      <c r="AR1038" s="73" t="s">
        <v>22094</v>
      </c>
      <c r="AS1038" s="73" t="s">
        <v>1517</v>
      </c>
      <c r="AT1038" s="73" t="s">
        <v>1517</v>
      </c>
      <c r="AU1038" s="73" t="s">
        <v>1221</v>
      </c>
      <c r="AV1038" s="787" t="s">
        <v>4424</v>
      </c>
      <c r="AW1038" s="62" t="s">
        <v>4424</v>
      </c>
      <c r="AX1038" s="787" t="s">
        <v>4424</v>
      </c>
      <c r="AY1038" s="787" t="s">
        <v>4424</v>
      </c>
      <c r="AZ1038" s="62" t="s">
        <v>4424</v>
      </c>
      <c r="BA1038" s="787" t="s">
        <v>4424</v>
      </c>
      <c r="BB1038" s="73" t="s">
        <v>7064</v>
      </c>
      <c r="BC1038" s="73" t="s">
        <v>2190</v>
      </c>
      <c r="BD1038" s="393">
        <v>40973</v>
      </c>
      <c r="BE1038" s="73" t="s">
        <v>188</v>
      </c>
      <c r="BF1038" s="24"/>
      <c r="BG1038" s="66"/>
      <c r="BL1038" s="1361"/>
    </row>
    <row r="1039" spans="1:64" ht="13.5" customHeight="1" x14ac:dyDescent="0.25">
      <c r="A1039" s="42">
        <v>1035</v>
      </c>
      <c r="B1039" s="42" t="s">
        <v>6765</v>
      </c>
      <c r="C1039" s="91">
        <v>40970</v>
      </c>
      <c r="D1039" s="42">
        <v>20532755248</v>
      </c>
      <c r="E1039" s="1225">
        <v>4072075</v>
      </c>
      <c r="F1039" s="392" t="s">
        <v>2667</v>
      </c>
      <c r="G1039" s="359" t="s">
        <v>526</v>
      </c>
      <c r="H1039" s="73" t="s">
        <v>20627</v>
      </c>
      <c r="I1039" s="24" t="s">
        <v>3862</v>
      </c>
      <c r="J1039" s="862"/>
      <c r="K1039" s="862"/>
      <c r="L1039" s="24" t="s">
        <v>7082</v>
      </c>
      <c r="M1039" s="24"/>
      <c r="N1039" s="24"/>
      <c r="O1039" s="24"/>
      <c r="P1039" s="73" t="s">
        <v>4424</v>
      </c>
      <c r="Q1039" s="73" t="s">
        <v>3303</v>
      </c>
      <c r="R1039" s="409" t="s">
        <v>7065</v>
      </c>
      <c r="S1039" s="57"/>
      <c r="T1039" s="57"/>
      <c r="U1039" s="24" t="s">
        <v>19874</v>
      </c>
      <c r="V1039" s="137"/>
      <c r="W1039" s="24" t="s">
        <v>6030</v>
      </c>
      <c r="X1039" s="24" t="s">
        <v>6030</v>
      </c>
      <c r="Y1039" s="24" t="s">
        <v>2815</v>
      </c>
      <c r="Z1039" s="513">
        <v>40970</v>
      </c>
      <c r="AA1039" s="70">
        <v>3</v>
      </c>
      <c r="AB1039" s="70">
        <v>2012</v>
      </c>
      <c r="AC1039" s="24"/>
      <c r="AD1039" s="94">
        <v>15000</v>
      </c>
      <c r="AE1039" s="73" t="s">
        <v>4002</v>
      </c>
      <c r="AF1039" s="73" t="s">
        <v>4424</v>
      </c>
      <c r="AG1039" s="73"/>
      <c r="AH1039" s="57">
        <v>11013633</v>
      </c>
      <c r="AI1039" s="24" t="s">
        <v>2827</v>
      </c>
      <c r="AJ1039" s="73" t="s">
        <v>16773</v>
      </c>
      <c r="AK1039" s="396" t="s">
        <v>22381</v>
      </c>
      <c r="AL1039" s="73" t="s">
        <v>22093</v>
      </c>
      <c r="AM1039" s="73" t="s">
        <v>22091</v>
      </c>
      <c r="AN1039" s="44" t="s">
        <v>22092</v>
      </c>
      <c r="AO1039" s="73" t="s">
        <v>262</v>
      </c>
      <c r="AP1039" s="92" t="s">
        <v>16551</v>
      </c>
      <c r="AQ1039" s="127" t="s">
        <v>5833</v>
      </c>
      <c r="AR1039" s="786" t="s">
        <v>5833</v>
      </c>
      <c r="AS1039" s="24"/>
      <c r="AT1039" s="24"/>
      <c r="AU1039" s="24"/>
      <c r="AV1039" s="787" t="s">
        <v>4424</v>
      </c>
      <c r="AW1039" s="62" t="s">
        <v>4424</v>
      </c>
      <c r="AX1039" s="787" t="s">
        <v>4424</v>
      </c>
      <c r="AY1039" s="787" t="s">
        <v>4424</v>
      </c>
      <c r="AZ1039" s="62" t="s">
        <v>4424</v>
      </c>
      <c r="BA1039" s="787" t="s">
        <v>4424</v>
      </c>
      <c r="BB1039" s="73" t="s">
        <v>6794</v>
      </c>
      <c r="BC1039" s="73" t="s">
        <v>2190</v>
      </c>
      <c r="BD1039" s="393">
        <v>40970</v>
      </c>
      <c r="BE1039" s="73" t="s">
        <v>188</v>
      </c>
      <c r="BF1039" s="24"/>
      <c r="BG1039" s="66"/>
      <c r="BL1039" s="1361"/>
    </row>
    <row r="1040" spans="1:64" ht="13.5" customHeight="1" x14ac:dyDescent="0.25">
      <c r="A1040" s="42">
        <v>1036</v>
      </c>
      <c r="B1040" s="42" t="s">
        <v>6765</v>
      </c>
      <c r="C1040" s="91">
        <v>40975</v>
      </c>
      <c r="D1040" s="42">
        <v>20545717981</v>
      </c>
      <c r="E1040" s="1225">
        <v>4072233</v>
      </c>
      <c r="F1040" s="392" t="s">
        <v>3252</v>
      </c>
      <c r="G1040" s="73" t="s">
        <v>5067</v>
      </c>
      <c r="H1040" s="73" t="s">
        <v>20722</v>
      </c>
      <c r="I1040" s="24" t="s">
        <v>15651</v>
      </c>
      <c r="J1040" s="862"/>
      <c r="K1040" s="862"/>
      <c r="L1040" s="24" t="s">
        <v>7134</v>
      </c>
      <c r="M1040" s="24"/>
      <c r="N1040" s="24"/>
      <c r="O1040" s="24"/>
      <c r="P1040" s="73" t="s">
        <v>16551</v>
      </c>
      <c r="Q1040" s="73" t="s">
        <v>3303</v>
      </c>
      <c r="R1040" s="409" t="s">
        <v>7131</v>
      </c>
      <c r="S1040" s="57"/>
      <c r="T1040" s="57"/>
      <c r="U1040" s="24" t="s">
        <v>19875</v>
      </c>
      <c r="V1040" s="137" t="s">
        <v>5833</v>
      </c>
      <c r="W1040" s="24" t="s">
        <v>16640</v>
      </c>
      <c r="X1040" s="24" t="s">
        <v>5521</v>
      </c>
      <c r="Y1040" s="24" t="s">
        <v>5521</v>
      </c>
      <c r="Z1040" s="513">
        <v>37324</v>
      </c>
      <c r="AA1040" s="70">
        <v>3</v>
      </c>
      <c r="AB1040" s="70">
        <v>2012</v>
      </c>
      <c r="AC1040" s="24"/>
      <c r="AD1040" s="94">
        <v>9000</v>
      </c>
      <c r="AE1040" s="73" t="s">
        <v>4002</v>
      </c>
      <c r="AF1040" s="73" t="s">
        <v>4424</v>
      </c>
      <c r="AG1040" s="73"/>
      <c r="AH1040" s="57">
        <v>12753533</v>
      </c>
      <c r="AI1040" s="24" t="s">
        <v>5521</v>
      </c>
      <c r="AJ1040" s="73" t="s">
        <v>7134</v>
      </c>
      <c r="AK1040" s="396">
        <v>32908059</v>
      </c>
      <c r="AL1040" s="73" t="s">
        <v>7137</v>
      </c>
      <c r="AM1040" s="73" t="s">
        <v>16640</v>
      </c>
      <c r="AN1040" s="44" t="s">
        <v>5521</v>
      </c>
      <c r="AO1040" s="73" t="s">
        <v>5521</v>
      </c>
      <c r="AP1040" s="92" t="s">
        <v>16551</v>
      </c>
      <c r="AQ1040" s="127" t="s">
        <v>5833</v>
      </c>
      <c r="AR1040" s="786" t="s">
        <v>5833</v>
      </c>
      <c r="AS1040" s="24"/>
      <c r="AT1040" s="24"/>
      <c r="AU1040" s="24"/>
      <c r="AV1040" s="787" t="s">
        <v>4424</v>
      </c>
      <c r="AW1040" s="62" t="s">
        <v>4424</v>
      </c>
      <c r="AX1040" s="787" t="s">
        <v>4424</v>
      </c>
      <c r="AY1040" s="787" t="s">
        <v>4424</v>
      </c>
      <c r="AZ1040" s="62" t="s">
        <v>4424</v>
      </c>
      <c r="BA1040" s="787" t="s">
        <v>4424</v>
      </c>
      <c r="BB1040" s="73" t="s">
        <v>2904</v>
      </c>
      <c r="BC1040" s="73" t="s">
        <v>2190</v>
      </c>
      <c r="BD1040" s="393">
        <v>40977</v>
      </c>
      <c r="BE1040" s="73" t="s">
        <v>188</v>
      </c>
      <c r="BF1040" s="24"/>
      <c r="BG1040" s="66"/>
      <c r="BL1040" s="1361"/>
    </row>
    <row r="1041" spans="1:64" ht="13.5" customHeight="1" x14ac:dyDescent="0.25">
      <c r="A1041" s="42">
        <v>1037</v>
      </c>
      <c r="B1041" s="42" t="s">
        <v>6765</v>
      </c>
      <c r="C1041" s="91">
        <v>40976</v>
      </c>
      <c r="D1041" s="42">
        <v>10803562836</v>
      </c>
      <c r="E1041" s="1225">
        <v>4070436</v>
      </c>
      <c r="F1041" s="392" t="s">
        <v>3254</v>
      </c>
      <c r="G1041" s="359" t="s">
        <v>526</v>
      </c>
      <c r="H1041" s="73" t="s">
        <v>4511</v>
      </c>
      <c r="I1041" s="24" t="s">
        <v>15651</v>
      </c>
      <c r="J1041" s="862"/>
      <c r="K1041" s="862"/>
      <c r="L1041" s="24" t="s">
        <v>7135</v>
      </c>
      <c r="M1041" s="24"/>
      <c r="N1041" s="24"/>
      <c r="O1041" s="24"/>
      <c r="P1041" s="73" t="s">
        <v>16551</v>
      </c>
      <c r="Q1041" s="73"/>
      <c r="R1041" s="409" t="s">
        <v>4513</v>
      </c>
      <c r="S1041" s="57"/>
      <c r="T1041" s="57"/>
      <c r="U1041" s="24" t="s">
        <v>7136</v>
      </c>
      <c r="V1041" s="137" t="s">
        <v>5833</v>
      </c>
      <c r="W1041" s="24" t="s">
        <v>3687</v>
      </c>
      <c r="X1041" s="24" t="s">
        <v>16586</v>
      </c>
      <c r="Y1041" s="24" t="s">
        <v>6087</v>
      </c>
      <c r="Z1041" s="513">
        <v>40980</v>
      </c>
      <c r="AA1041" s="70">
        <v>3</v>
      </c>
      <c r="AB1041" s="70">
        <v>2012</v>
      </c>
      <c r="AC1041" s="24"/>
      <c r="AD1041" s="94">
        <v>10000</v>
      </c>
      <c r="AE1041" s="73" t="s">
        <v>2281</v>
      </c>
      <c r="AF1041" s="73" t="s">
        <v>4424</v>
      </c>
      <c r="AG1041" s="73"/>
      <c r="AH1041" s="42"/>
      <c r="AI1041" s="24"/>
      <c r="AJ1041" s="73" t="s">
        <v>7135</v>
      </c>
      <c r="AK1041" s="396">
        <v>80356283</v>
      </c>
      <c r="AL1041" s="73" t="s">
        <v>7136</v>
      </c>
      <c r="AM1041" s="73" t="s">
        <v>3687</v>
      </c>
      <c r="AN1041" s="44" t="s">
        <v>1881</v>
      </c>
      <c r="AO1041" s="73" t="s">
        <v>6087</v>
      </c>
      <c r="AP1041" s="92" t="s">
        <v>22353</v>
      </c>
      <c r="AQ1041" s="127">
        <v>30586543</v>
      </c>
      <c r="AR1041" s="786" t="s">
        <v>7136</v>
      </c>
      <c r="AS1041" s="73" t="s">
        <v>3687</v>
      </c>
      <c r="AT1041" s="44" t="s">
        <v>1881</v>
      </c>
      <c r="AU1041" s="73" t="s">
        <v>6087</v>
      </c>
      <c r="AV1041" s="787" t="s">
        <v>4424</v>
      </c>
      <c r="AW1041" s="62" t="s">
        <v>4424</v>
      </c>
      <c r="AX1041" s="787" t="s">
        <v>4424</v>
      </c>
      <c r="AY1041" s="787" t="s">
        <v>4424</v>
      </c>
      <c r="AZ1041" s="62" t="s">
        <v>4424</v>
      </c>
      <c r="BA1041" s="787" t="s">
        <v>4424</v>
      </c>
      <c r="BB1041" s="73" t="s">
        <v>7203</v>
      </c>
      <c r="BC1041" s="73" t="s">
        <v>2190</v>
      </c>
      <c r="BD1041" s="393">
        <v>40980</v>
      </c>
      <c r="BE1041" s="393" t="s">
        <v>188</v>
      </c>
      <c r="BF1041" s="24"/>
      <c r="BG1041" s="66"/>
      <c r="BL1041" s="1361"/>
    </row>
    <row r="1042" spans="1:64" ht="13.5" customHeight="1" x14ac:dyDescent="0.25">
      <c r="A1042" s="42">
        <v>1038</v>
      </c>
      <c r="B1042" s="42" t="s">
        <v>6765</v>
      </c>
      <c r="C1042" s="91">
        <v>40977</v>
      </c>
      <c r="D1042" s="42">
        <v>20522823229</v>
      </c>
      <c r="E1042" s="1225">
        <v>4071347</v>
      </c>
      <c r="F1042" s="392" t="s">
        <v>3253</v>
      </c>
      <c r="G1042" s="73" t="s">
        <v>526</v>
      </c>
      <c r="H1042" s="73" t="s">
        <v>7138</v>
      </c>
      <c r="I1042" s="24" t="s">
        <v>15651</v>
      </c>
      <c r="J1042" s="862"/>
      <c r="K1042" s="862"/>
      <c r="L1042" s="24" t="s">
        <v>15943</v>
      </c>
      <c r="M1042" s="24"/>
      <c r="N1042" s="24"/>
      <c r="O1042" s="24"/>
      <c r="P1042" s="73" t="s">
        <v>16551</v>
      </c>
      <c r="Q1042" s="73" t="s">
        <v>3303</v>
      </c>
      <c r="R1042" s="409" t="s">
        <v>7139</v>
      </c>
      <c r="S1042" s="57"/>
      <c r="T1042" s="57"/>
      <c r="U1042" s="24" t="s">
        <v>7159</v>
      </c>
      <c r="V1042" s="137" t="s">
        <v>5833</v>
      </c>
      <c r="W1042" s="24" t="s">
        <v>5494</v>
      </c>
      <c r="X1042" s="24" t="s">
        <v>5521</v>
      </c>
      <c r="Y1042" s="24" t="s">
        <v>5521</v>
      </c>
      <c r="Z1042" s="513">
        <v>40980</v>
      </c>
      <c r="AA1042" s="70">
        <v>3</v>
      </c>
      <c r="AB1042" s="70">
        <v>2012</v>
      </c>
      <c r="AC1042" s="24"/>
      <c r="AD1042" s="94">
        <v>10000</v>
      </c>
      <c r="AE1042" s="73" t="s">
        <v>4002</v>
      </c>
      <c r="AF1042" s="73" t="s">
        <v>4424</v>
      </c>
      <c r="AG1042" s="73"/>
      <c r="AH1042" s="57">
        <v>12347426</v>
      </c>
      <c r="AI1042" s="24" t="s">
        <v>5521</v>
      </c>
      <c r="AJ1042" s="73" t="s">
        <v>16774</v>
      </c>
      <c r="AK1042" s="396">
        <v>41367719</v>
      </c>
      <c r="AL1042" s="73" t="s">
        <v>7159</v>
      </c>
      <c r="AM1042" s="73" t="s">
        <v>5494</v>
      </c>
      <c r="AN1042" s="44" t="s">
        <v>5521</v>
      </c>
      <c r="AO1042" s="73" t="s">
        <v>5521</v>
      </c>
      <c r="AP1042" s="92" t="s">
        <v>16551</v>
      </c>
      <c r="AQ1042" s="127" t="s">
        <v>9400</v>
      </c>
      <c r="AR1042" s="786" t="s">
        <v>5833</v>
      </c>
      <c r="AS1042" s="24"/>
      <c r="AT1042" s="24"/>
      <c r="AU1042" s="24"/>
      <c r="AV1042" s="787" t="s">
        <v>4424</v>
      </c>
      <c r="AW1042" s="62" t="s">
        <v>4424</v>
      </c>
      <c r="AX1042" s="787" t="s">
        <v>4424</v>
      </c>
      <c r="AY1042" s="787" t="s">
        <v>4424</v>
      </c>
      <c r="AZ1042" s="62" t="s">
        <v>4424</v>
      </c>
      <c r="BA1042" s="787" t="s">
        <v>4424</v>
      </c>
      <c r="BB1042" s="73" t="s">
        <v>7140</v>
      </c>
      <c r="BC1042" s="73" t="s">
        <v>2190</v>
      </c>
      <c r="BD1042" s="393">
        <v>40980</v>
      </c>
      <c r="BE1042" s="393" t="s">
        <v>188</v>
      </c>
      <c r="BF1042" s="24"/>
      <c r="BG1042" s="66"/>
      <c r="BL1042" s="1361"/>
    </row>
    <row r="1043" spans="1:64" ht="13.5" customHeight="1" x14ac:dyDescent="0.25">
      <c r="A1043" s="42">
        <v>1039</v>
      </c>
      <c r="B1043" s="42" t="s">
        <v>6765</v>
      </c>
      <c r="C1043" s="91">
        <v>40982</v>
      </c>
      <c r="D1043" s="42">
        <v>10043305714</v>
      </c>
      <c r="E1043" s="1225">
        <v>4071361</v>
      </c>
      <c r="F1043" s="392" t="s">
        <v>3251</v>
      </c>
      <c r="G1043" s="73" t="s">
        <v>526</v>
      </c>
      <c r="H1043" s="73" t="s">
        <v>2871</v>
      </c>
      <c r="I1043" s="403" t="s">
        <v>3862</v>
      </c>
      <c r="J1043" s="862"/>
      <c r="K1043" s="862"/>
      <c r="L1043" s="24" t="s">
        <v>2872</v>
      </c>
      <c r="M1043" s="24"/>
      <c r="N1043" s="24"/>
      <c r="O1043" s="24"/>
      <c r="P1043" s="73" t="s">
        <v>16551</v>
      </c>
      <c r="Q1043" s="42" t="s">
        <v>4424</v>
      </c>
      <c r="R1043" s="409" t="s">
        <v>2873</v>
      </c>
      <c r="S1043" s="57"/>
      <c r="T1043" s="57"/>
      <c r="U1043" s="24" t="s">
        <v>7160</v>
      </c>
      <c r="V1043" s="137" t="s">
        <v>5833</v>
      </c>
      <c r="W1043" s="24" t="s">
        <v>2764</v>
      </c>
      <c r="X1043" s="24" t="s">
        <v>2764</v>
      </c>
      <c r="Y1043" s="24" t="s">
        <v>1755</v>
      </c>
      <c r="Z1043" s="513" t="s">
        <v>22509</v>
      </c>
      <c r="AA1043" s="70">
        <v>3</v>
      </c>
      <c r="AB1043" s="70">
        <v>2012</v>
      </c>
      <c r="AC1043" s="24"/>
      <c r="AD1043" s="94">
        <v>10000</v>
      </c>
      <c r="AE1043" s="73" t="s">
        <v>2281</v>
      </c>
      <c r="AF1043" s="73" t="s">
        <v>4424</v>
      </c>
      <c r="AG1043" s="73"/>
      <c r="AH1043" s="42"/>
      <c r="AI1043" s="24"/>
      <c r="AJ1043" s="73" t="s">
        <v>2872</v>
      </c>
      <c r="AK1043" s="396" t="s">
        <v>2873</v>
      </c>
      <c r="AL1043" s="73" t="s">
        <v>22090</v>
      </c>
      <c r="AM1043" s="73" t="s">
        <v>2764</v>
      </c>
      <c r="AN1043" s="73" t="s">
        <v>2764</v>
      </c>
      <c r="AO1043" s="73" t="s">
        <v>1755</v>
      </c>
      <c r="AP1043" s="92" t="s">
        <v>16551</v>
      </c>
      <c r="AQ1043" s="127" t="s">
        <v>5833</v>
      </c>
      <c r="AR1043" s="786" t="s">
        <v>5833</v>
      </c>
      <c r="AS1043" s="24"/>
      <c r="AT1043" s="24"/>
      <c r="AU1043" s="24"/>
      <c r="AV1043" s="787" t="s">
        <v>4424</v>
      </c>
      <c r="AW1043" s="62" t="s">
        <v>4424</v>
      </c>
      <c r="AX1043" s="787" t="s">
        <v>4424</v>
      </c>
      <c r="AY1043" s="787" t="s">
        <v>4424</v>
      </c>
      <c r="AZ1043" s="62" t="s">
        <v>4424</v>
      </c>
      <c r="BA1043" s="787" t="s">
        <v>4424</v>
      </c>
      <c r="BB1043" s="73" t="s">
        <v>5610</v>
      </c>
      <c r="BC1043" s="73" t="s">
        <v>2190</v>
      </c>
      <c r="BD1043" s="393">
        <v>40982</v>
      </c>
      <c r="BE1043" s="393" t="s">
        <v>188</v>
      </c>
      <c r="BF1043" s="24"/>
      <c r="BG1043" s="66"/>
      <c r="BL1043" s="1361"/>
    </row>
    <row r="1044" spans="1:64" ht="13.5" customHeight="1" x14ac:dyDescent="0.25">
      <c r="A1044" s="42">
        <v>1040</v>
      </c>
      <c r="B1044" s="42" t="s">
        <v>6765</v>
      </c>
      <c r="C1044" s="91">
        <v>40984</v>
      </c>
      <c r="D1044" s="42">
        <v>20523202597</v>
      </c>
      <c r="E1044" s="1225">
        <v>4070263</v>
      </c>
      <c r="F1044" s="392" t="s">
        <v>3252</v>
      </c>
      <c r="G1044" s="73" t="s">
        <v>526</v>
      </c>
      <c r="H1044" s="73" t="s">
        <v>20723</v>
      </c>
      <c r="I1044" s="24" t="s">
        <v>15651</v>
      </c>
      <c r="J1044" s="862"/>
      <c r="K1044" s="862"/>
      <c r="L1044" s="24" t="s">
        <v>7183</v>
      </c>
      <c r="M1044" s="24"/>
      <c r="N1044" s="24"/>
      <c r="O1044" s="24"/>
      <c r="P1044" s="73" t="s">
        <v>16551</v>
      </c>
      <c r="Q1044" s="73" t="s">
        <v>3303</v>
      </c>
      <c r="R1044" s="360" t="s">
        <v>7184</v>
      </c>
      <c r="S1044" s="60"/>
      <c r="T1044" s="60"/>
      <c r="U1044" s="24" t="s">
        <v>19876</v>
      </c>
      <c r="V1044" s="137" t="s">
        <v>5833</v>
      </c>
      <c r="W1044" s="24" t="s">
        <v>5189</v>
      </c>
      <c r="X1044" s="24" t="s">
        <v>5521</v>
      </c>
      <c r="Y1044" s="24" t="s">
        <v>5521</v>
      </c>
      <c r="Z1044" s="513">
        <v>40984</v>
      </c>
      <c r="AA1044" s="427">
        <v>3</v>
      </c>
      <c r="AB1044" s="427">
        <v>2012</v>
      </c>
      <c r="AC1044" s="60"/>
      <c r="AD1044" s="94">
        <v>65000</v>
      </c>
      <c r="AE1044" s="73" t="s">
        <v>4002</v>
      </c>
      <c r="AF1044" s="73" t="s">
        <v>4424</v>
      </c>
      <c r="AG1044" s="73"/>
      <c r="AH1044" s="57">
        <v>12362216</v>
      </c>
      <c r="AI1044" s="24" t="s">
        <v>5521</v>
      </c>
      <c r="AJ1044" s="73" t="s">
        <v>7183</v>
      </c>
      <c r="AK1044" s="396">
        <v>10064517</v>
      </c>
      <c r="AL1044" s="73" t="s">
        <v>22089</v>
      </c>
      <c r="AM1044" s="73" t="s">
        <v>5189</v>
      </c>
      <c r="AN1044" s="44" t="s">
        <v>5521</v>
      </c>
      <c r="AO1044" s="73" t="s">
        <v>5521</v>
      </c>
      <c r="AP1044" s="92" t="s">
        <v>16551</v>
      </c>
      <c r="AQ1044" s="127" t="s">
        <v>5833</v>
      </c>
      <c r="AR1044" s="786" t="s">
        <v>5833</v>
      </c>
      <c r="AS1044" s="24"/>
      <c r="AT1044" s="24"/>
      <c r="AU1044" s="24"/>
      <c r="AV1044" s="787" t="s">
        <v>4424</v>
      </c>
      <c r="AW1044" s="62" t="s">
        <v>4424</v>
      </c>
      <c r="AX1044" s="787" t="s">
        <v>4424</v>
      </c>
      <c r="AY1044" s="787" t="s">
        <v>4424</v>
      </c>
      <c r="AZ1044" s="62" t="s">
        <v>4424</v>
      </c>
      <c r="BA1044" s="787" t="s">
        <v>4424</v>
      </c>
      <c r="BB1044" s="73" t="s">
        <v>442</v>
      </c>
      <c r="BC1044" s="73" t="s">
        <v>2190</v>
      </c>
      <c r="BD1044" s="393">
        <v>40984</v>
      </c>
      <c r="BE1044" s="393" t="s">
        <v>188</v>
      </c>
      <c r="BF1044" s="24"/>
      <c r="BG1044" s="66"/>
      <c r="BL1044" s="1361"/>
    </row>
    <row r="1045" spans="1:64" ht="13.5" customHeight="1" x14ac:dyDescent="0.25">
      <c r="A1045" s="42">
        <v>1041</v>
      </c>
      <c r="B1045" s="42" t="s">
        <v>6765</v>
      </c>
      <c r="C1045" s="91">
        <v>40988</v>
      </c>
      <c r="D1045" s="42">
        <v>20542475324</v>
      </c>
      <c r="E1045" s="1225">
        <v>4072019</v>
      </c>
      <c r="F1045" s="392" t="s">
        <v>3251</v>
      </c>
      <c r="G1045" s="73" t="s">
        <v>526</v>
      </c>
      <c r="H1045" s="73" t="s">
        <v>15627</v>
      </c>
      <c r="I1045" s="24" t="s">
        <v>15651</v>
      </c>
      <c r="J1045" s="862"/>
      <c r="K1045" s="862"/>
      <c r="L1045" s="24" t="s">
        <v>7284</v>
      </c>
      <c r="M1045" s="24"/>
      <c r="N1045" s="24"/>
      <c r="O1045" s="24"/>
      <c r="P1045" s="73" t="s">
        <v>16551</v>
      </c>
      <c r="Q1045" s="73" t="s">
        <v>6194</v>
      </c>
      <c r="R1045" s="360" t="s">
        <v>7285</v>
      </c>
      <c r="S1045" s="73"/>
      <c r="T1045" s="73"/>
      <c r="U1045" s="24" t="s">
        <v>7286</v>
      </c>
      <c r="V1045" s="24" t="s">
        <v>5833</v>
      </c>
      <c r="W1045" s="24" t="s">
        <v>260</v>
      </c>
      <c r="X1045" s="24" t="s">
        <v>260</v>
      </c>
      <c r="Y1045" s="24" t="s">
        <v>260</v>
      </c>
      <c r="Z1045" s="513">
        <v>40988</v>
      </c>
      <c r="AA1045" s="24">
        <v>3</v>
      </c>
      <c r="AB1045" s="24">
        <v>2012</v>
      </c>
      <c r="AC1045" s="24"/>
      <c r="AD1045" s="94">
        <v>20000</v>
      </c>
      <c r="AE1045" s="73" t="s">
        <v>4002</v>
      </c>
      <c r="AF1045" s="73" t="s">
        <v>4424</v>
      </c>
      <c r="AG1045" s="73"/>
      <c r="AH1045" s="57">
        <v>11097399</v>
      </c>
      <c r="AI1045" s="24" t="s">
        <v>1755</v>
      </c>
      <c r="AJ1045" s="73" t="s">
        <v>7284</v>
      </c>
      <c r="AK1045" s="57">
        <v>41252704</v>
      </c>
      <c r="AL1045" s="73" t="s">
        <v>22088</v>
      </c>
      <c r="AM1045" s="73" t="s">
        <v>1135</v>
      </c>
      <c r="AN1045" s="73" t="s">
        <v>260</v>
      </c>
      <c r="AO1045" s="73" t="s">
        <v>260</v>
      </c>
      <c r="AP1045" s="92" t="s">
        <v>16551</v>
      </c>
      <c r="AQ1045" s="127" t="s">
        <v>5833</v>
      </c>
      <c r="AR1045" s="786" t="s">
        <v>5833</v>
      </c>
      <c r="AS1045" s="24"/>
      <c r="AT1045" s="24"/>
      <c r="AU1045" s="24"/>
      <c r="AV1045" s="787" t="s">
        <v>4424</v>
      </c>
      <c r="AW1045" s="62" t="s">
        <v>4424</v>
      </c>
      <c r="AX1045" s="787" t="s">
        <v>4424</v>
      </c>
      <c r="AY1045" s="787" t="s">
        <v>4424</v>
      </c>
      <c r="AZ1045" s="62" t="s">
        <v>4424</v>
      </c>
      <c r="BA1045" s="787" t="s">
        <v>4424</v>
      </c>
      <c r="BB1045" s="73" t="s">
        <v>5610</v>
      </c>
      <c r="BC1045" s="73" t="s">
        <v>2190</v>
      </c>
      <c r="BD1045" s="393">
        <v>40988</v>
      </c>
      <c r="BE1045" s="393" t="s">
        <v>188</v>
      </c>
      <c r="BF1045" s="24"/>
      <c r="BG1045" s="66"/>
      <c r="BL1045" s="1361"/>
    </row>
    <row r="1046" spans="1:64" ht="13.5" customHeight="1" x14ac:dyDescent="0.25">
      <c r="A1046" s="42">
        <v>1042</v>
      </c>
      <c r="B1046" s="42" t="s">
        <v>6765</v>
      </c>
      <c r="C1046" s="91">
        <v>40997</v>
      </c>
      <c r="D1046" s="42">
        <v>10806328460</v>
      </c>
      <c r="E1046" s="1225">
        <v>4071357</v>
      </c>
      <c r="F1046" s="392" t="s">
        <v>3251</v>
      </c>
      <c r="G1046" s="73" t="s">
        <v>526</v>
      </c>
      <c r="H1046" s="73" t="s">
        <v>7289</v>
      </c>
      <c r="I1046" s="24" t="s">
        <v>15651</v>
      </c>
      <c r="J1046" s="862"/>
      <c r="K1046" s="862"/>
      <c r="L1046" s="24" t="s">
        <v>7336</v>
      </c>
      <c r="M1046" s="24"/>
      <c r="N1046" s="24"/>
      <c r="O1046" s="24"/>
      <c r="P1046" s="73" t="s">
        <v>16551</v>
      </c>
      <c r="Q1046" s="73"/>
      <c r="R1046" s="360" t="s">
        <v>7290</v>
      </c>
      <c r="S1046" s="73"/>
      <c r="T1046" s="73"/>
      <c r="U1046" s="24" t="s">
        <v>7337</v>
      </c>
      <c r="V1046" s="24" t="s">
        <v>5833</v>
      </c>
      <c r="W1046" s="24" t="s">
        <v>3789</v>
      </c>
      <c r="X1046" s="24" t="s">
        <v>2764</v>
      </c>
      <c r="Y1046" s="24" t="s">
        <v>1755</v>
      </c>
      <c r="Z1046" s="513">
        <v>40997</v>
      </c>
      <c r="AA1046" s="24">
        <v>3</v>
      </c>
      <c r="AB1046" s="24">
        <v>2012</v>
      </c>
      <c r="AC1046" s="24"/>
      <c r="AD1046" s="94">
        <v>10000</v>
      </c>
      <c r="AE1046" s="73" t="s">
        <v>2281</v>
      </c>
      <c r="AF1046" s="73" t="s">
        <v>4424</v>
      </c>
      <c r="AG1046" s="73"/>
      <c r="AH1046" s="42"/>
      <c r="AI1046" s="399" t="s">
        <v>4424</v>
      </c>
      <c r="AJ1046" s="73" t="s">
        <v>7336</v>
      </c>
      <c r="AK1046" s="57">
        <v>80632846</v>
      </c>
      <c r="AL1046" s="73" t="s">
        <v>22087</v>
      </c>
      <c r="AM1046" s="73" t="s">
        <v>3789</v>
      </c>
      <c r="AN1046" s="44" t="s">
        <v>2764</v>
      </c>
      <c r="AO1046" s="73" t="s">
        <v>1755</v>
      </c>
      <c r="AP1046" s="92" t="s">
        <v>5833</v>
      </c>
      <c r="AQ1046" s="127"/>
      <c r="AR1046" s="786" t="s">
        <v>5833</v>
      </c>
      <c r="AS1046" s="24"/>
      <c r="AT1046" s="24"/>
      <c r="AU1046" s="24"/>
      <c r="AV1046" s="787" t="s">
        <v>4424</v>
      </c>
      <c r="AW1046" s="62" t="s">
        <v>4424</v>
      </c>
      <c r="AX1046" s="787" t="s">
        <v>4424</v>
      </c>
      <c r="AY1046" s="787" t="s">
        <v>4424</v>
      </c>
      <c r="AZ1046" s="62" t="s">
        <v>4424</v>
      </c>
      <c r="BA1046" s="787" t="s">
        <v>4424</v>
      </c>
      <c r="BB1046" s="73" t="s">
        <v>5610</v>
      </c>
      <c r="BC1046" s="73" t="s">
        <v>2190</v>
      </c>
      <c r="BD1046" s="393">
        <v>40997</v>
      </c>
      <c r="BE1046" s="393" t="s">
        <v>188</v>
      </c>
      <c r="BF1046" s="24"/>
      <c r="BG1046" s="66"/>
      <c r="BL1046" s="1361"/>
    </row>
    <row r="1047" spans="1:64" ht="13.5" customHeight="1" x14ac:dyDescent="0.25">
      <c r="A1047" s="42">
        <v>1043</v>
      </c>
      <c r="B1047" s="42" t="s">
        <v>6765</v>
      </c>
      <c r="C1047" s="91">
        <v>41008</v>
      </c>
      <c r="D1047" s="42">
        <v>10295529071</v>
      </c>
      <c r="E1047" s="1225">
        <v>4070597</v>
      </c>
      <c r="F1047" s="392" t="s">
        <v>3254</v>
      </c>
      <c r="G1047" s="73" t="s">
        <v>526</v>
      </c>
      <c r="H1047" s="73" t="s">
        <v>14601</v>
      </c>
      <c r="I1047" s="24" t="s">
        <v>15651</v>
      </c>
      <c r="J1047" s="862"/>
      <c r="K1047" s="862"/>
      <c r="L1047" s="24" t="s">
        <v>7354</v>
      </c>
      <c r="M1047" s="24"/>
      <c r="N1047" s="24"/>
      <c r="O1047" s="24"/>
      <c r="P1047" s="73" t="s">
        <v>16551</v>
      </c>
      <c r="Q1047" s="73"/>
      <c r="R1047" s="360" t="s">
        <v>7339</v>
      </c>
      <c r="S1047" s="57"/>
      <c r="T1047" s="57"/>
      <c r="U1047" s="24" t="s">
        <v>19877</v>
      </c>
      <c r="V1047" s="24" t="s">
        <v>5833</v>
      </c>
      <c r="W1047" s="24" t="s">
        <v>1247</v>
      </c>
      <c r="X1047" s="24" t="s">
        <v>6087</v>
      </c>
      <c r="Y1047" s="24" t="s">
        <v>6087</v>
      </c>
      <c r="Z1047" s="513">
        <v>41008</v>
      </c>
      <c r="AA1047" s="24">
        <v>4</v>
      </c>
      <c r="AB1047" s="24">
        <v>2012</v>
      </c>
      <c r="AC1047" s="24"/>
      <c r="AD1047" s="94">
        <v>15000</v>
      </c>
      <c r="AE1047" s="73" t="s">
        <v>2281</v>
      </c>
      <c r="AF1047" s="73" t="s">
        <v>4424</v>
      </c>
      <c r="AG1047" s="383"/>
      <c r="AH1047" s="42"/>
      <c r="AI1047" s="24"/>
      <c r="AJ1047" s="73" t="s">
        <v>7354</v>
      </c>
      <c r="AK1047" s="57">
        <v>29552907</v>
      </c>
      <c r="AL1047" s="73" t="s">
        <v>22086</v>
      </c>
      <c r="AM1047" s="73" t="s">
        <v>1247</v>
      </c>
      <c r="AN1047" s="44" t="s">
        <v>6087</v>
      </c>
      <c r="AO1047" s="73" t="s">
        <v>6087</v>
      </c>
      <c r="AP1047" s="92" t="s">
        <v>5833</v>
      </c>
      <c r="AQ1047" s="127"/>
      <c r="AR1047" s="786" t="s">
        <v>5833</v>
      </c>
      <c r="AS1047" s="24"/>
      <c r="AT1047" s="24"/>
      <c r="AU1047" s="24"/>
      <c r="AV1047" s="787" t="s">
        <v>4424</v>
      </c>
      <c r="AW1047" s="62" t="s">
        <v>4424</v>
      </c>
      <c r="AX1047" s="787" t="s">
        <v>4424</v>
      </c>
      <c r="AY1047" s="787" t="s">
        <v>4424</v>
      </c>
      <c r="AZ1047" s="62" t="s">
        <v>4424</v>
      </c>
      <c r="BA1047" s="787" t="s">
        <v>4424</v>
      </c>
      <c r="BB1047" s="73" t="s">
        <v>4115</v>
      </c>
      <c r="BC1047" s="73" t="s">
        <v>2190</v>
      </c>
      <c r="BD1047" s="393">
        <v>41008</v>
      </c>
      <c r="BE1047" s="393" t="s">
        <v>188</v>
      </c>
      <c r="BF1047" s="24"/>
      <c r="BG1047" s="66"/>
      <c r="BL1047" s="1361"/>
    </row>
    <row r="1048" spans="1:64" ht="13.5" customHeight="1" x14ac:dyDescent="0.25">
      <c r="A1048" s="42">
        <v>1044</v>
      </c>
      <c r="B1048" s="42" t="s">
        <v>6765</v>
      </c>
      <c r="C1048" s="91">
        <v>41010</v>
      </c>
      <c r="D1048" s="42">
        <v>20539357531</v>
      </c>
      <c r="E1048" s="1225">
        <v>4072032</v>
      </c>
      <c r="F1048" s="392" t="s">
        <v>3254</v>
      </c>
      <c r="G1048" s="73" t="s">
        <v>14373</v>
      </c>
      <c r="H1048" s="73" t="s">
        <v>7353</v>
      </c>
      <c r="I1048" s="24" t="s">
        <v>6546</v>
      </c>
      <c r="J1048" s="862"/>
      <c r="K1048" s="862"/>
      <c r="L1048" s="24" t="s">
        <v>20365</v>
      </c>
      <c r="M1048" s="24"/>
      <c r="N1048" s="24"/>
      <c r="O1048" s="24"/>
      <c r="P1048" s="73" t="s">
        <v>4424</v>
      </c>
      <c r="Q1048" s="73" t="s">
        <v>3303</v>
      </c>
      <c r="R1048" s="360" t="s">
        <v>20366</v>
      </c>
      <c r="S1048" s="57"/>
      <c r="T1048" s="57"/>
      <c r="U1048" s="24" t="s">
        <v>19878</v>
      </c>
      <c r="V1048" s="24" t="s">
        <v>5833</v>
      </c>
      <c r="W1048" s="24" t="s">
        <v>6087</v>
      </c>
      <c r="X1048" s="24" t="s">
        <v>6087</v>
      </c>
      <c r="Y1048" s="24" t="s">
        <v>6087</v>
      </c>
      <c r="Z1048" s="513" t="s">
        <v>22510</v>
      </c>
      <c r="AA1048" s="84">
        <v>4</v>
      </c>
      <c r="AB1048" s="24">
        <v>2012</v>
      </c>
      <c r="AC1048" s="24"/>
      <c r="AD1048" s="94">
        <v>45000</v>
      </c>
      <c r="AE1048" s="73" t="s">
        <v>4002</v>
      </c>
      <c r="AF1048" s="73" t="s">
        <v>4424</v>
      </c>
      <c r="AG1048" s="383"/>
      <c r="AH1048" s="57">
        <v>11210021</v>
      </c>
      <c r="AI1048" s="24" t="s">
        <v>6087</v>
      </c>
      <c r="AJ1048" s="73" t="s">
        <v>23282</v>
      </c>
      <c r="AK1048" s="57" t="s">
        <v>20366</v>
      </c>
      <c r="AL1048" s="73" t="s">
        <v>22085</v>
      </c>
      <c r="AM1048" s="73" t="s">
        <v>5479</v>
      </c>
      <c r="AN1048" s="44" t="s">
        <v>6087</v>
      </c>
      <c r="AO1048" s="73" t="s">
        <v>6087</v>
      </c>
      <c r="AP1048" s="92" t="s">
        <v>23283</v>
      </c>
      <c r="AQ1048" s="127" t="s">
        <v>23284</v>
      </c>
      <c r="AR1048" s="73" t="s">
        <v>22085</v>
      </c>
      <c r="AS1048" s="73" t="s">
        <v>5479</v>
      </c>
      <c r="AT1048" s="44" t="s">
        <v>6087</v>
      </c>
      <c r="AU1048" s="73" t="s">
        <v>6087</v>
      </c>
      <c r="AV1048" s="787" t="s">
        <v>4424</v>
      </c>
      <c r="AW1048" s="62" t="s">
        <v>4424</v>
      </c>
      <c r="AX1048" s="787" t="s">
        <v>4424</v>
      </c>
      <c r="AY1048" s="787" t="s">
        <v>4424</v>
      </c>
      <c r="AZ1048" s="62" t="s">
        <v>4424</v>
      </c>
      <c r="BA1048" s="787" t="s">
        <v>4424</v>
      </c>
      <c r="BB1048" s="73" t="s">
        <v>2075</v>
      </c>
      <c r="BC1048" s="404" t="s">
        <v>2591</v>
      </c>
      <c r="BD1048" s="393">
        <v>41010</v>
      </c>
      <c r="BE1048" s="393" t="s">
        <v>188</v>
      </c>
      <c r="BF1048" s="24"/>
      <c r="BG1048" s="362" t="s">
        <v>14107</v>
      </c>
      <c r="BL1048" s="1361"/>
    </row>
    <row r="1049" spans="1:64" ht="13.5" customHeight="1" x14ac:dyDescent="0.25">
      <c r="A1049" s="42">
        <v>1045</v>
      </c>
      <c r="B1049" s="42" t="s">
        <v>6765</v>
      </c>
      <c r="C1049" s="91">
        <v>41016</v>
      </c>
      <c r="D1049" s="42">
        <v>20496188595</v>
      </c>
      <c r="E1049" s="1225">
        <v>4072382</v>
      </c>
      <c r="F1049" s="392" t="s">
        <v>3253</v>
      </c>
      <c r="G1049" s="73" t="s">
        <v>526</v>
      </c>
      <c r="H1049" s="73" t="s">
        <v>20724</v>
      </c>
      <c r="I1049" s="24" t="s">
        <v>15651</v>
      </c>
      <c r="J1049" s="862"/>
      <c r="K1049" s="862"/>
      <c r="L1049" s="24" t="s">
        <v>7407</v>
      </c>
      <c r="M1049" s="24"/>
      <c r="N1049" s="24"/>
      <c r="O1049" s="24"/>
      <c r="P1049" s="73" t="s">
        <v>16551</v>
      </c>
      <c r="Q1049" s="73" t="s">
        <v>6194</v>
      </c>
      <c r="R1049" s="360" t="s">
        <v>7406</v>
      </c>
      <c r="S1049" s="57"/>
      <c r="T1049" s="57"/>
      <c r="U1049" s="24" t="s">
        <v>19879</v>
      </c>
      <c r="V1049" s="24" t="s">
        <v>5833</v>
      </c>
      <c r="W1049" s="24" t="s">
        <v>2726</v>
      </c>
      <c r="X1049" s="24" t="s">
        <v>2726</v>
      </c>
      <c r="Y1049" s="24" t="s">
        <v>2726</v>
      </c>
      <c r="Z1049" s="513">
        <v>41016</v>
      </c>
      <c r="AA1049" s="84">
        <v>4</v>
      </c>
      <c r="AB1049" s="24">
        <v>2012</v>
      </c>
      <c r="AC1049" s="24"/>
      <c r="AD1049" s="94">
        <v>30000</v>
      </c>
      <c r="AE1049" s="73" t="s">
        <v>4002</v>
      </c>
      <c r="AF1049" s="73" t="s">
        <v>4424</v>
      </c>
      <c r="AG1049" s="383"/>
      <c r="AH1049" s="57">
        <v>40628506</v>
      </c>
      <c r="AI1049" s="134" t="s">
        <v>2726</v>
      </c>
      <c r="AJ1049" s="73" t="s">
        <v>7407</v>
      </c>
      <c r="AK1049" s="57">
        <v>27049754</v>
      </c>
      <c r="AL1049" s="73" t="s">
        <v>22084</v>
      </c>
      <c r="AM1049" s="73" t="s">
        <v>4368</v>
      </c>
      <c r="AN1049" s="73" t="s">
        <v>4368</v>
      </c>
      <c r="AO1049" s="73" t="s">
        <v>2726</v>
      </c>
      <c r="AP1049" s="92" t="s">
        <v>7409</v>
      </c>
      <c r="AQ1049" s="127">
        <v>26646246</v>
      </c>
      <c r="AR1049" s="73" t="s">
        <v>22084</v>
      </c>
      <c r="AS1049" s="73" t="s">
        <v>4368</v>
      </c>
      <c r="AT1049" s="73" t="s">
        <v>4368</v>
      </c>
      <c r="AU1049" s="73" t="s">
        <v>2726</v>
      </c>
      <c r="AV1049" s="787" t="s">
        <v>4424</v>
      </c>
      <c r="AW1049" s="62" t="s">
        <v>4424</v>
      </c>
      <c r="AX1049" s="787" t="s">
        <v>4424</v>
      </c>
      <c r="AY1049" s="787" t="s">
        <v>4424</v>
      </c>
      <c r="AZ1049" s="62" t="s">
        <v>4424</v>
      </c>
      <c r="BA1049" s="787" t="s">
        <v>4424</v>
      </c>
      <c r="BB1049" s="73" t="s">
        <v>862</v>
      </c>
      <c r="BC1049" s="73" t="s">
        <v>2190</v>
      </c>
      <c r="BD1049" s="393">
        <v>41016</v>
      </c>
      <c r="BE1049" s="393" t="s">
        <v>188</v>
      </c>
      <c r="BF1049" s="24"/>
      <c r="BG1049" s="66"/>
      <c r="BL1049" s="1361"/>
    </row>
    <row r="1050" spans="1:64" ht="13.5" customHeight="1" x14ac:dyDescent="0.25">
      <c r="A1050" s="42">
        <v>1046</v>
      </c>
      <c r="B1050" s="42" t="s">
        <v>6765</v>
      </c>
      <c r="C1050" s="91">
        <v>41017</v>
      </c>
      <c r="D1050" s="42">
        <v>20531638311</v>
      </c>
      <c r="E1050" s="1225">
        <v>4072732</v>
      </c>
      <c r="F1050" s="392" t="s">
        <v>3253</v>
      </c>
      <c r="G1050" s="73" t="s">
        <v>526</v>
      </c>
      <c r="H1050" s="73" t="s">
        <v>14529</v>
      </c>
      <c r="I1050" s="24" t="s">
        <v>6546</v>
      </c>
      <c r="J1050" s="862"/>
      <c r="K1050" s="862"/>
      <c r="L1050" s="24" t="s">
        <v>22790</v>
      </c>
      <c r="M1050" s="24"/>
      <c r="N1050" s="24"/>
      <c r="O1050" s="24"/>
      <c r="P1050" s="73" t="s">
        <v>4424</v>
      </c>
      <c r="Q1050" s="73" t="s">
        <v>3303</v>
      </c>
      <c r="R1050" s="360" t="s">
        <v>7390</v>
      </c>
      <c r="S1050" s="57"/>
      <c r="T1050" s="57"/>
      <c r="U1050" s="53" t="s">
        <v>19476</v>
      </c>
      <c r="V1050" s="24" t="s">
        <v>19476</v>
      </c>
      <c r="W1050" s="24" t="s">
        <v>5830</v>
      </c>
      <c r="X1050" s="24" t="s">
        <v>1800</v>
      </c>
      <c r="Y1050" s="24" t="s">
        <v>5745</v>
      </c>
      <c r="Z1050" s="513" t="s">
        <v>22511</v>
      </c>
      <c r="AA1050" s="84">
        <v>4</v>
      </c>
      <c r="AB1050" s="24">
        <v>2012</v>
      </c>
      <c r="AC1050" s="24"/>
      <c r="AD1050" s="94">
        <v>30000</v>
      </c>
      <c r="AE1050" s="73" t="s">
        <v>4002</v>
      </c>
      <c r="AF1050" s="73" t="s">
        <v>4424</v>
      </c>
      <c r="AG1050" s="383"/>
      <c r="AH1050" s="57">
        <v>40622324</v>
      </c>
      <c r="AI1050" s="399" t="s">
        <v>5745</v>
      </c>
      <c r="AJ1050" s="24" t="s">
        <v>22791</v>
      </c>
      <c r="AK1050" s="57">
        <v>32870721</v>
      </c>
      <c r="AL1050" s="73" t="s">
        <v>22083</v>
      </c>
      <c r="AM1050" s="73" t="s">
        <v>5830</v>
      </c>
      <c r="AN1050" s="44" t="s">
        <v>1800</v>
      </c>
      <c r="AO1050" s="73" t="s">
        <v>5745</v>
      </c>
      <c r="AP1050" s="92" t="s">
        <v>7410</v>
      </c>
      <c r="AQ1050" s="127" t="s">
        <v>10764</v>
      </c>
      <c r="AR1050" s="73" t="s">
        <v>22083</v>
      </c>
      <c r="AS1050" s="73" t="s">
        <v>5830</v>
      </c>
      <c r="AT1050" s="44" t="s">
        <v>1800</v>
      </c>
      <c r="AU1050" s="73" t="s">
        <v>5745</v>
      </c>
      <c r="AV1050" s="787" t="s">
        <v>4424</v>
      </c>
      <c r="AW1050" s="62" t="s">
        <v>4424</v>
      </c>
      <c r="AX1050" s="787" t="s">
        <v>4424</v>
      </c>
      <c r="AY1050" s="787" t="s">
        <v>4424</v>
      </c>
      <c r="AZ1050" s="62" t="s">
        <v>4424</v>
      </c>
      <c r="BA1050" s="787" t="s">
        <v>4424</v>
      </c>
      <c r="BB1050" s="73" t="s">
        <v>862</v>
      </c>
      <c r="BC1050" s="73" t="s">
        <v>2190</v>
      </c>
      <c r="BD1050" s="393">
        <v>41017</v>
      </c>
      <c r="BE1050" s="393" t="s">
        <v>188</v>
      </c>
      <c r="BF1050" s="24"/>
      <c r="BG1050" s="362" t="s">
        <v>14107</v>
      </c>
      <c r="BL1050" s="1361"/>
    </row>
    <row r="1051" spans="1:64" ht="13.5" customHeight="1" x14ac:dyDescent="0.25">
      <c r="A1051" s="42">
        <v>1047</v>
      </c>
      <c r="B1051" s="42" t="s">
        <v>6765</v>
      </c>
      <c r="C1051" s="91">
        <v>41018</v>
      </c>
      <c r="D1051" s="42">
        <v>20547451334</v>
      </c>
      <c r="E1051" s="1225">
        <v>4070607</v>
      </c>
      <c r="F1051" s="392" t="s">
        <v>3252</v>
      </c>
      <c r="G1051" s="73" t="s">
        <v>1505</v>
      </c>
      <c r="H1051" s="73" t="s">
        <v>15664</v>
      </c>
      <c r="I1051" s="24" t="s">
        <v>15651</v>
      </c>
      <c r="J1051" s="862"/>
      <c r="K1051" s="862"/>
      <c r="L1051" s="24" t="s">
        <v>7412</v>
      </c>
      <c r="M1051" s="24"/>
      <c r="N1051" s="24"/>
      <c r="O1051" s="24"/>
      <c r="P1051" s="73" t="s">
        <v>16551</v>
      </c>
      <c r="Q1051" s="73" t="s">
        <v>3303</v>
      </c>
      <c r="R1051" s="360" t="s">
        <v>7411</v>
      </c>
      <c r="S1051" s="57"/>
      <c r="T1051" s="57"/>
      <c r="U1051" s="24" t="s">
        <v>19880</v>
      </c>
      <c r="V1051" s="24" t="s">
        <v>5833</v>
      </c>
      <c r="W1051" s="24" t="s">
        <v>5521</v>
      </c>
      <c r="X1051" s="24" t="s">
        <v>5521</v>
      </c>
      <c r="Y1051" s="24" t="s">
        <v>5521</v>
      </c>
      <c r="Z1051" s="513">
        <v>41018</v>
      </c>
      <c r="AA1051" s="84">
        <v>4</v>
      </c>
      <c r="AB1051" s="24">
        <v>2012</v>
      </c>
      <c r="AC1051" s="24"/>
      <c r="AD1051" s="94">
        <v>30000</v>
      </c>
      <c r="AE1051" s="73" t="s">
        <v>4002</v>
      </c>
      <c r="AF1051" s="73" t="s">
        <v>4424</v>
      </c>
      <c r="AG1051" s="383"/>
      <c r="AH1051" s="57">
        <v>12819842</v>
      </c>
      <c r="AI1051" s="24" t="s">
        <v>5521</v>
      </c>
      <c r="AJ1051" s="73" t="s">
        <v>7412</v>
      </c>
      <c r="AK1051" s="57">
        <v>21845119</v>
      </c>
      <c r="AL1051" s="73" t="s">
        <v>22082</v>
      </c>
      <c r="AM1051" s="73" t="s">
        <v>5521</v>
      </c>
      <c r="AN1051" s="73" t="s">
        <v>5521</v>
      </c>
      <c r="AO1051" s="73" t="s">
        <v>5521</v>
      </c>
      <c r="AP1051" s="92" t="s">
        <v>7413</v>
      </c>
      <c r="AQ1051" s="397">
        <v>33264971</v>
      </c>
      <c r="AR1051" s="73" t="s">
        <v>22082</v>
      </c>
      <c r="AS1051" s="73" t="s">
        <v>5521</v>
      </c>
      <c r="AT1051" s="73" t="s">
        <v>5521</v>
      </c>
      <c r="AU1051" s="73" t="s">
        <v>5521</v>
      </c>
      <c r="AV1051" s="787" t="s">
        <v>4424</v>
      </c>
      <c r="AW1051" s="62" t="s">
        <v>4424</v>
      </c>
      <c r="AX1051" s="787" t="s">
        <v>4424</v>
      </c>
      <c r="AY1051" s="787" t="s">
        <v>4424</v>
      </c>
      <c r="AZ1051" s="62" t="s">
        <v>4424</v>
      </c>
      <c r="BA1051" s="787" t="s">
        <v>4424</v>
      </c>
      <c r="BB1051" s="73" t="s">
        <v>4159</v>
      </c>
      <c r="BC1051" s="73" t="s">
        <v>2190</v>
      </c>
      <c r="BD1051" s="393">
        <v>41018</v>
      </c>
      <c r="BE1051" s="393" t="s">
        <v>188</v>
      </c>
      <c r="BF1051" s="24"/>
      <c r="BG1051" s="66"/>
      <c r="BL1051" s="1361"/>
    </row>
    <row r="1052" spans="1:64" ht="13.5" customHeight="1" x14ac:dyDescent="0.25">
      <c r="A1052" s="42">
        <v>1048</v>
      </c>
      <c r="B1052" s="42" t="s">
        <v>6765</v>
      </c>
      <c r="C1052" s="91">
        <v>41023</v>
      </c>
      <c r="D1052" s="42">
        <v>20535709093</v>
      </c>
      <c r="E1052" s="1225">
        <v>4072039</v>
      </c>
      <c r="F1052" s="392" t="s">
        <v>3251</v>
      </c>
      <c r="G1052" s="73" t="s">
        <v>526</v>
      </c>
      <c r="H1052" s="73" t="s">
        <v>20725</v>
      </c>
      <c r="I1052" s="24" t="s">
        <v>15651</v>
      </c>
      <c r="J1052" s="862"/>
      <c r="K1052" s="862"/>
      <c r="L1052" s="24" t="s">
        <v>7469</v>
      </c>
      <c r="M1052" s="24"/>
      <c r="N1052" s="24"/>
      <c r="O1052" s="24"/>
      <c r="P1052" s="73" t="s">
        <v>16551</v>
      </c>
      <c r="Q1052" s="73" t="s">
        <v>3303</v>
      </c>
      <c r="R1052" s="360" t="s">
        <v>7468</v>
      </c>
      <c r="S1052" s="57"/>
      <c r="T1052" s="57"/>
      <c r="U1052" s="24" t="s">
        <v>19881</v>
      </c>
      <c r="V1052" s="24" t="s">
        <v>5833</v>
      </c>
      <c r="W1052" s="24" t="s">
        <v>16642</v>
      </c>
      <c r="X1052" s="24" t="s">
        <v>5521</v>
      </c>
      <c r="Y1052" s="24" t="s">
        <v>5521</v>
      </c>
      <c r="Z1052" s="513">
        <v>41023</v>
      </c>
      <c r="AA1052" s="84">
        <v>4</v>
      </c>
      <c r="AB1052" s="24">
        <v>2012</v>
      </c>
      <c r="AC1052" s="24"/>
      <c r="AD1052" s="94">
        <v>30000</v>
      </c>
      <c r="AE1052" s="73" t="s">
        <v>4002</v>
      </c>
      <c r="AF1052" s="73" t="s">
        <v>4424</v>
      </c>
      <c r="AG1052" s="383"/>
      <c r="AH1052" s="57">
        <v>12078710</v>
      </c>
      <c r="AI1052" s="24" t="s">
        <v>5521</v>
      </c>
      <c r="AJ1052" s="73" t="s">
        <v>7469</v>
      </c>
      <c r="AK1052" s="57">
        <v>15858985</v>
      </c>
      <c r="AL1052" s="73" t="s">
        <v>22081</v>
      </c>
      <c r="AM1052" s="73" t="s">
        <v>16642</v>
      </c>
      <c r="AN1052" s="137" t="s">
        <v>5521</v>
      </c>
      <c r="AO1052" s="73" t="s">
        <v>5521</v>
      </c>
      <c r="AP1052" s="92" t="s">
        <v>5833</v>
      </c>
      <c r="AQ1052" s="397"/>
      <c r="AR1052" s="786" t="s">
        <v>16551</v>
      </c>
      <c r="AS1052" s="24"/>
      <c r="AT1052" s="24"/>
      <c r="AU1052" s="24"/>
      <c r="AV1052" s="787" t="s">
        <v>5833</v>
      </c>
      <c r="AW1052" s="62" t="s">
        <v>4424</v>
      </c>
      <c r="AX1052" s="787" t="s">
        <v>4424</v>
      </c>
      <c r="AY1052" s="787" t="s">
        <v>4424</v>
      </c>
      <c r="AZ1052" s="62" t="s">
        <v>4424</v>
      </c>
      <c r="BA1052" s="787" t="s">
        <v>4424</v>
      </c>
      <c r="BB1052" s="73" t="s">
        <v>6794</v>
      </c>
      <c r="BC1052" s="73" t="s">
        <v>2190</v>
      </c>
      <c r="BD1052" s="393">
        <v>41023</v>
      </c>
      <c r="BE1052" s="393" t="s">
        <v>188</v>
      </c>
      <c r="BF1052" s="24"/>
      <c r="BG1052" s="66"/>
      <c r="BL1052" s="1361"/>
    </row>
    <row r="1053" spans="1:64" ht="13.5" customHeight="1" x14ac:dyDescent="0.25">
      <c r="A1053" s="42">
        <v>1049</v>
      </c>
      <c r="B1053" s="42" t="s">
        <v>6765</v>
      </c>
      <c r="C1053" s="91">
        <v>41023</v>
      </c>
      <c r="D1053" s="42">
        <v>20485839543</v>
      </c>
      <c r="E1053" s="1225" t="e">
        <v>#N/A</v>
      </c>
      <c r="F1053" s="392" t="s">
        <v>3251</v>
      </c>
      <c r="G1053" s="73" t="s">
        <v>526</v>
      </c>
      <c r="H1053" s="73" t="s">
        <v>20626</v>
      </c>
      <c r="I1053" s="24" t="s">
        <v>3862</v>
      </c>
      <c r="J1053" s="862"/>
      <c r="K1053" s="862"/>
      <c r="L1053" s="24" t="s">
        <v>7470</v>
      </c>
      <c r="M1053" s="24"/>
      <c r="N1053" s="24"/>
      <c r="O1053" s="24"/>
      <c r="P1053" s="73" t="s">
        <v>4424</v>
      </c>
      <c r="Q1053" s="73" t="s">
        <v>3303</v>
      </c>
      <c r="R1053" s="360" t="s">
        <v>7467</v>
      </c>
      <c r="S1053" s="57"/>
      <c r="T1053" s="57"/>
      <c r="U1053" s="24" t="s">
        <v>7476</v>
      </c>
      <c r="V1053" s="24" t="s">
        <v>5833</v>
      </c>
      <c r="W1053" s="24" t="s">
        <v>1304</v>
      </c>
      <c r="X1053" s="24" t="s">
        <v>3306</v>
      </c>
      <c r="Y1053" s="24" t="s">
        <v>268</v>
      </c>
      <c r="Z1053" s="513">
        <v>41023</v>
      </c>
      <c r="AA1053" s="84">
        <v>4</v>
      </c>
      <c r="AB1053" s="24">
        <v>2012</v>
      </c>
      <c r="AC1053" s="24"/>
      <c r="AD1053" s="94">
        <v>15000</v>
      </c>
      <c r="AE1053" s="73" t="s">
        <v>4002</v>
      </c>
      <c r="AF1053" s="73" t="s">
        <v>4424</v>
      </c>
      <c r="AG1053" s="383"/>
      <c r="AH1053" s="57" t="s">
        <v>22377</v>
      </c>
      <c r="AI1053" s="24" t="s">
        <v>3306</v>
      </c>
      <c r="AJ1053" s="73" t="s">
        <v>7470</v>
      </c>
      <c r="AK1053" s="57">
        <v>29593832</v>
      </c>
      <c r="AL1053" s="73" t="s">
        <v>22080</v>
      </c>
      <c r="AM1053" s="73" t="s">
        <v>1304</v>
      </c>
      <c r="AN1053" s="135" t="s">
        <v>3306</v>
      </c>
      <c r="AO1053" s="73" t="s">
        <v>268</v>
      </c>
      <c r="AP1053" s="92" t="s">
        <v>7478</v>
      </c>
      <c r="AQ1053" s="397" t="s">
        <v>22422</v>
      </c>
      <c r="AR1053" s="73" t="s">
        <v>22080</v>
      </c>
      <c r="AS1053" s="73" t="s">
        <v>1304</v>
      </c>
      <c r="AT1053" s="135" t="s">
        <v>3306</v>
      </c>
      <c r="AU1053" s="73" t="s">
        <v>268</v>
      </c>
      <c r="AV1053" s="787" t="s">
        <v>5833</v>
      </c>
      <c r="AW1053" s="428" t="s">
        <v>5833</v>
      </c>
      <c r="AX1053" s="787" t="s">
        <v>5833</v>
      </c>
      <c r="AY1053" s="787" t="s">
        <v>5833</v>
      </c>
      <c r="AZ1053" s="73" t="s">
        <v>5833</v>
      </c>
      <c r="BA1053" s="787" t="s">
        <v>5833</v>
      </c>
      <c r="BB1053" s="73" t="s">
        <v>6972</v>
      </c>
      <c r="BC1053" s="73" t="s">
        <v>2190</v>
      </c>
      <c r="BD1053" s="393">
        <v>41023</v>
      </c>
      <c r="BE1053" s="393" t="s">
        <v>188</v>
      </c>
      <c r="BF1053" s="24"/>
      <c r="BG1053" s="66"/>
      <c r="BL1053" s="1361"/>
    </row>
    <row r="1054" spans="1:64" ht="13.5" customHeight="1" x14ac:dyDescent="0.25">
      <c r="A1054" s="42">
        <v>1050</v>
      </c>
      <c r="B1054" s="42" t="s">
        <v>6765</v>
      </c>
      <c r="C1054" s="91">
        <v>41023</v>
      </c>
      <c r="D1054" s="42">
        <v>20545887127</v>
      </c>
      <c r="E1054" s="1225">
        <v>4072364</v>
      </c>
      <c r="F1054" s="392" t="s">
        <v>3252</v>
      </c>
      <c r="G1054" s="73" t="s">
        <v>526</v>
      </c>
      <c r="H1054" s="73" t="s">
        <v>20726</v>
      </c>
      <c r="I1054" s="24" t="s">
        <v>15651</v>
      </c>
      <c r="J1054" s="862"/>
      <c r="K1054" s="862"/>
      <c r="L1054" s="24" t="s">
        <v>7472</v>
      </c>
      <c r="M1054" s="24"/>
      <c r="N1054" s="24"/>
      <c r="O1054" s="24"/>
      <c r="P1054" s="73" t="s">
        <v>16551</v>
      </c>
      <c r="Q1054" s="73" t="s">
        <v>3303</v>
      </c>
      <c r="R1054" s="360" t="s">
        <v>7463</v>
      </c>
      <c r="S1054" s="57"/>
      <c r="T1054" s="57"/>
      <c r="U1054" s="24" t="s">
        <v>7464</v>
      </c>
      <c r="V1054" s="24" t="s">
        <v>5833</v>
      </c>
      <c r="W1054" s="24" t="s">
        <v>4629</v>
      </c>
      <c r="X1054" s="24" t="s">
        <v>5521</v>
      </c>
      <c r="Y1054" s="24" t="s">
        <v>5521</v>
      </c>
      <c r="Z1054" s="513">
        <v>41023</v>
      </c>
      <c r="AA1054" s="84">
        <v>4</v>
      </c>
      <c r="AB1054" s="24">
        <v>2012</v>
      </c>
      <c r="AC1054" s="24"/>
      <c r="AD1054" s="94">
        <v>10000</v>
      </c>
      <c r="AE1054" s="73" t="s">
        <v>4002</v>
      </c>
      <c r="AF1054" s="73" t="s">
        <v>4424</v>
      </c>
      <c r="AG1054" s="383"/>
      <c r="AH1054" s="57">
        <v>12758991</v>
      </c>
      <c r="AI1054" s="24" t="s">
        <v>5521</v>
      </c>
      <c r="AJ1054" s="73" t="s">
        <v>7472</v>
      </c>
      <c r="AK1054" s="57" t="s">
        <v>7463</v>
      </c>
      <c r="AL1054" s="73" t="s">
        <v>7465</v>
      </c>
      <c r="AM1054" s="24" t="s">
        <v>4629</v>
      </c>
      <c r="AN1054" s="24" t="s">
        <v>5521</v>
      </c>
      <c r="AO1054" s="24" t="s">
        <v>5521</v>
      </c>
      <c r="AP1054" s="92" t="s">
        <v>7479</v>
      </c>
      <c r="AQ1054" s="397" t="s">
        <v>22423</v>
      </c>
      <c r="AR1054" s="786" t="s">
        <v>7466</v>
      </c>
      <c r="AS1054" s="24" t="s">
        <v>4629</v>
      </c>
      <c r="AT1054" s="24" t="s">
        <v>5521</v>
      </c>
      <c r="AU1054" s="24" t="s">
        <v>5521</v>
      </c>
      <c r="AV1054" s="787" t="s">
        <v>17415</v>
      </c>
      <c r="AW1054" s="24">
        <v>7456886</v>
      </c>
      <c r="AX1054" s="787" t="s">
        <v>17421</v>
      </c>
      <c r="AY1054" s="787" t="s">
        <v>17427</v>
      </c>
      <c r="AZ1054" s="24">
        <v>7505602</v>
      </c>
      <c r="BA1054" s="787" t="s">
        <v>17430</v>
      </c>
      <c r="BB1054" s="73" t="s">
        <v>2904</v>
      </c>
      <c r="BC1054" s="73" t="s">
        <v>2190</v>
      </c>
      <c r="BD1054" s="393">
        <v>41023</v>
      </c>
      <c r="BE1054" s="393" t="s">
        <v>188</v>
      </c>
      <c r="BF1054" s="24"/>
      <c r="BG1054" s="66"/>
      <c r="BL1054" s="1361"/>
    </row>
    <row r="1055" spans="1:64" ht="13.5" customHeight="1" x14ac:dyDescent="0.25">
      <c r="A1055" s="42">
        <v>1051</v>
      </c>
      <c r="B1055" s="42" t="s">
        <v>6765</v>
      </c>
      <c r="C1055" s="91">
        <v>41023</v>
      </c>
      <c r="D1055" s="42">
        <v>20477663541</v>
      </c>
      <c r="E1055" s="1225">
        <v>4070272</v>
      </c>
      <c r="F1055" s="392" t="s">
        <v>3253</v>
      </c>
      <c r="G1055" s="73" t="s">
        <v>526</v>
      </c>
      <c r="H1055" s="73" t="s">
        <v>7431</v>
      </c>
      <c r="I1055" s="24" t="s">
        <v>6546</v>
      </c>
      <c r="J1055" s="862"/>
      <c r="K1055" s="862"/>
      <c r="L1055" s="24" t="s">
        <v>22150</v>
      </c>
      <c r="M1055" s="24"/>
      <c r="N1055" s="24"/>
      <c r="O1055" s="24"/>
      <c r="P1055" s="73" t="s">
        <v>4424</v>
      </c>
      <c r="Q1055" s="73" t="s">
        <v>3303</v>
      </c>
      <c r="R1055" s="360" t="s">
        <v>7432</v>
      </c>
      <c r="S1055" s="57"/>
      <c r="T1055" s="57"/>
      <c r="U1055" s="24" t="s">
        <v>7477</v>
      </c>
      <c r="V1055" s="24" t="s">
        <v>5833</v>
      </c>
      <c r="W1055" s="24" t="s">
        <v>3630</v>
      </c>
      <c r="X1055" s="24" t="s">
        <v>3630</v>
      </c>
      <c r="Y1055" s="24" t="s">
        <v>4475</v>
      </c>
      <c r="Z1055" s="513" t="s">
        <v>22512</v>
      </c>
      <c r="AA1055" s="84">
        <v>4</v>
      </c>
      <c r="AB1055" s="24">
        <v>2012</v>
      </c>
      <c r="AC1055" s="24"/>
      <c r="AD1055" s="94">
        <v>30000</v>
      </c>
      <c r="AE1055" s="73" t="s">
        <v>4002</v>
      </c>
      <c r="AF1055" s="73" t="s">
        <v>4424</v>
      </c>
      <c r="AG1055" s="383"/>
      <c r="AH1055" s="57">
        <v>11188430</v>
      </c>
      <c r="AI1055" s="399" t="s">
        <v>3630</v>
      </c>
      <c r="AJ1055" s="73" t="s">
        <v>16775</v>
      </c>
      <c r="AK1055" s="57" t="s">
        <v>7432</v>
      </c>
      <c r="AL1055" s="73" t="s">
        <v>21784</v>
      </c>
      <c r="AM1055" s="73" t="s">
        <v>3630</v>
      </c>
      <c r="AN1055" s="73" t="s">
        <v>3630</v>
      </c>
      <c r="AO1055" s="73" t="s">
        <v>4475</v>
      </c>
      <c r="AP1055" s="92" t="s">
        <v>7480</v>
      </c>
      <c r="AQ1055" s="397" t="s">
        <v>10736</v>
      </c>
      <c r="AR1055" s="73" t="s">
        <v>21784</v>
      </c>
      <c r="AS1055" s="73" t="s">
        <v>3630</v>
      </c>
      <c r="AT1055" s="73" t="s">
        <v>3630</v>
      </c>
      <c r="AU1055" s="73" t="s">
        <v>4475</v>
      </c>
      <c r="AV1055" s="787" t="s">
        <v>5833</v>
      </c>
      <c r="AW1055" s="24" t="s">
        <v>5833</v>
      </c>
      <c r="AX1055" s="787" t="s">
        <v>5833</v>
      </c>
      <c r="AY1055" s="787" t="s">
        <v>5833</v>
      </c>
      <c r="AZ1055" s="24" t="s">
        <v>5833</v>
      </c>
      <c r="BA1055" s="787" t="s">
        <v>5833</v>
      </c>
      <c r="BB1055" s="73" t="s">
        <v>5682</v>
      </c>
      <c r="BC1055" s="73" t="s">
        <v>2190</v>
      </c>
      <c r="BD1055" s="393">
        <v>41023</v>
      </c>
      <c r="BE1055" s="393" t="s">
        <v>188</v>
      </c>
      <c r="BF1055" s="24"/>
      <c r="BG1055" s="362"/>
      <c r="BL1055" s="1361"/>
    </row>
    <row r="1056" spans="1:64" ht="13.5" customHeight="1" x14ac:dyDescent="0.25">
      <c r="A1056" s="42">
        <v>1052</v>
      </c>
      <c r="B1056" s="42" t="s">
        <v>6765</v>
      </c>
      <c r="C1056" s="91">
        <v>41026</v>
      </c>
      <c r="D1056" s="42">
        <v>20539342852</v>
      </c>
      <c r="E1056" s="1225">
        <v>4071004</v>
      </c>
      <c r="F1056" s="392" t="s">
        <v>3254</v>
      </c>
      <c r="G1056" s="73" t="s">
        <v>526</v>
      </c>
      <c r="H1056" s="73" t="s">
        <v>14846</v>
      </c>
      <c r="I1056" s="24" t="s">
        <v>6546</v>
      </c>
      <c r="J1056" s="862"/>
      <c r="K1056" s="862"/>
      <c r="L1056" s="24" t="s">
        <v>7473</v>
      </c>
      <c r="M1056" s="24"/>
      <c r="N1056" s="24"/>
      <c r="O1056" s="24"/>
      <c r="P1056" s="73" t="s">
        <v>4424</v>
      </c>
      <c r="Q1056" s="73" t="s">
        <v>6194</v>
      </c>
      <c r="R1056" s="360" t="s">
        <v>7460</v>
      </c>
      <c r="S1056" s="57"/>
      <c r="T1056" s="57"/>
      <c r="U1056" s="24" t="s">
        <v>23647</v>
      </c>
      <c r="V1056" s="24" t="s">
        <v>23647</v>
      </c>
      <c r="W1056" s="24" t="s">
        <v>16617</v>
      </c>
      <c r="X1056" s="24" t="s">
        <v>6087</v>
      </c>
      <c r="Y1056" s="24" t="s">
        <v>6087</v>
      </c>
      <c r="Z1056" s="513" t="s">
        <v>22513</v>
      </c>
      <c r="AA1056" s="84">
        <v>4</v>
      </c>
      <c r="AB1056" s="24">
        <v>2012</v>
      </c>
      <c r="AC1056" s="24"/>
      <c r="AD1056" s="94">
        <v>100000</v>
      </c>
      <c r="AE1056" s="73" t="s">
        <v>4002</v>
      </c>
      <c r="AF1056" s="73" t="s">
        <v>4424</v>
      </c>
      <c r="AG1056" s="383"/>
      <c r="AH1056" s="57">
        <v>11212000</v>
      </c>
      <c r="AI1056" s="24" t="s">
        <v>6087</v>
      </c>
      <c r="AJ1056" s="73" t="s">
        <v>7473</v>
      </c>
      <c r="AK1056" s="57" t="s">
        <v>7460</v>
      </c>
      <c r="AL1056" s="73" t="s">
        <v>22079</v>
      </c>
      <c r="AM1056" s="137" t="s">
        <v>6087</v>
      </c>
      <c r="AN1056" s="137" t="s">
        <v>6087</v>
      </c>
      <c r="AO1056" s="137" t="s">
        <v>6087</v>
      </c>
      <c r="AP1056" s="92" t="s">
        <v>4424</v>
      </c>
      <c r="AQ1056" s="92" t="s">
        <v>4424</v>
      </c>
      <c r="AR1056" s="92" t="s">
        <v>4424</v>
      </c>
      <c r="AS1056" s="24"/>
      <c r="AT1056" s="24"/>
      <c r="AU1056" s="24"/>
      <c r="AV1056" s="787" t="s">
        <v>5833</v>
      </c>
      <c r="AW1056" s="24" t="s">
        <v>5833</v>
      </c>
      <c r="AX1056" s="787" t="s">
        <v>5833</v>
      </c>
      <c r="AY1056" s="787" t="s">
        <v>5833</v>
      </c>
      <c r="AZ1056" s="24" t="s">
        <v>5833</v>
      </c>
      <c r="BA1056" s="787" t="s">
        <v>5833</v>
      </c>
      <c r="BB1056" s="73" t="s">
        <v>7461</v>
      </c>
      <c r="BC1056" s="73" t="s">
        <v>2190</v>
      </c>
      <c r="BD1056" s="393">
        <v>41026</v>
      </c>
      <c r="BE1056" s="393" t="s">
        <v>188</v>
      </c>
      <c r="BF1056" s="24"/>
      <c r="BG1056" s="362" t="s">
        <v>14107</v>
      </c>
      <c r="BL1056" s="1361"/>
    </row>
    <row r="1057" spans="1:64" ht="13.5" customHeight="1" x14ac:dyDescent="0.25">
      <c r="A1057" s="42">
        <v>1053</v>
      </c>
      <c r="B1057" s="42" t="s">
        <v>6765</v>
      </c>
      <c r="C1057" s="91">
        <v>41026</v>
      </c>
      <c r="D1057" s="42">
        <v>10472161518</v>
      </c>
      <c r="E1057" s="1225">
        <v>4072034</v>
      </c>
      <c r="F1057" s="392" t="s">
        <v>3252</v>
      </c>
      <c r="G1057" s="73" t="s">
        <v>5067</v>
      </c>
      <c r="H1057" s="73" t="s">
        <v>7437</v>
      </c>
      <c r="I1057" s="24" t="s">
        <v>15651</v>
      </c>
      <c r="J1057" s="862"/>
      <c r="K1057" s="862"/>
      <c r="L1057" s="24" t="s">
        <v>7474</v>
      </c>
      <c r="M1057" s="24"/>
      <c r="N1057" s="24"/>
      <c r="O1057" s="24"/>
      <c r="P1057" s="73" t="s">
        <v>16551</v>
      </c>
      <c r="Q1057" s="73"/>
      <c r="R1057" s="360">
        <v>47216151</v>
      </c>
      <c r="S1057" s="57"/>
      <c r="T1057" s="57"/>
      <c r="U1057" s="24" t="s">
        <v>19882</v>
      </c>
      <c r="V1057" s="24" t="s">
        <v>5833</v>
      </c>
      <c r="W1057" s="24" t="s">
        <v>16643</v>
      </c>
      <c r="X1057" s="24" t="s">
        <v>5521</v>
      </c>
      <c r="Y1057" s="24" t="s">
        <v>5521</v>
      </c>
      <c r="Z1057" s="513">
        <v>41026</v>
      </c>
      <c r="AA1057" s="84">
        <v>4</v>
      </c>
      <c r="AB1057" s="24">
        <v>2012</v>
      </c>
      <c r="AC1057" s="24"/>
      <c r="AD1057" s="94">
        <v>5000</v>
      </c>
      <c r="AE1057" s="73" t="s">
        <v>2281</v>
      </c>
      <c r="AF1057" s="73" t="s">
        <v>4424</v>
      </c>
      <c r="AG1057" s="383"/>
      <c r="AH1057" s="42"/>
      <c r="AI1057" s="24"/>
      <c r="AJ1057" s="73" t="s">
        <v>16776</v>
      </c>
      <c r="AK1057" s="57" t="s">
        <v>22383</v>
      </c>
      <c r="AL1057" s="73" t="s">
        <v>22078</v>
      </c>
      <c r="AM1057" s="73" t="s">
        <v>16643</v>
      </c>
      <c r="AN1057" s="137" t="s">
        <v>5521</v>
      </c>
      <c r="AO1057" s="73" t="s">
        <v>5521</v>
      </c>
      <c r="AP1057" s="92" t="s">
        <v>5833</v>
      </c>
      <c r="AQ1057" s="127"/>
      <c r="AR1057" s="786" t="s">
        <v>16551</v>
      </c>
      <c r="AS1057" s="24"/>
      <c r="AT1057" s="24"/>
      <c r="AU1057" s="24"/>
      <c r="AV1057" s="787" t="s">
        <v>5833</v>
      </c>
      <c r="AW1057" s="24" t="s">
        <v>5833</v>
      </c>
      <c r="AX1057" s="787" t="s">
        <v>5833</v>
      </c>
      <c r="AY1057" s="787" t="s">
        <v>5833</v>
      </c>
      <c r="AZ1057" s="24" t="s">
        <v>5833</v>
      </c>
      <c r="BA1057" s="787" t="s">
        <v>5833</v>
      </c>
      <c r="BB1057" s="73" t="s">
        <v>3918</v>
      </c>
      <c r="BC1057" s="73" t="s">
        <v>2190</v>
      </c>
      <c r="BD1057" s="393">
        <v>41026</v>
      </c>
      <c r="BE1057" s="393" t="s">
        <v>188</v>
      </c>
      <c r="BF1057" s="24"/>
      <c r="BG1057" s="66"/>
      <c r="BL1057" s="1361"/>
    </row>
    <row r="1058" spans="1:64" ht="13.5" customHeight="1" x14ac:dyDescent="0.25">
      <c r="A1058" s="42">
        <v>1054</v>
      </c>
      <c r="B1058" s="42" t="s">
        <v>6765</v>
      </c>
      <c r="C1058" s="91">
        <v>41026</v>
      </c>
      <c r="D1058" s="42">
        <v>10218876698</v>
      </c>
      <c r="E1058" s="1225">
        <v>4071034</v>
      </c>
      <c r="F1058" s="392" t="s">
        <v>3251</v>
      </c>
      <c r="G1058" s="73" t="s">
        <v>526</v>
      </c>
      <c r="H1058" s="73" t="s">
        <v>7440</v>
      </c>
      <c r="I1058" s="24" t="s">
        <v>3862</v>
      </c>
      <c r="J1058" s="862"/>
      <c r="K1058" s="862"/>
      <c r="L1058" s="24" t="s">
        <v>7475</v>
      </c>
      <c r="M1058" s="24"/>
      <c r="N1058" s="24"/>
      <c r="O1058" s="24"/>
      <c r="P1058" s="73" t="s">
        <v>16551</v>
      </c>
      <c r="Q1058" s="42" t="s">
        <v>4424</v>
      </c>
      <c r="R1058" s="360">
        <v>21887669</v>
      </c>
      <c r="S1058" s="57"/>
      <c r="T1058" s="57"/>
      <c r="U1058" s="24" t="s">
        <v>19883</v>
      </c>
      <c r="V1058" s="24" t="s">
        <v>5833</v>
      </c>
      <c r="W1058" s="24" t="s">
        <v>16644</v>
      </c>
      <c r="X1058" s="24" t="s">
        <v>4427</v>
      </c>
      <c r="Y1058" s="24" t="s">
        <v>265</v>
      </c>
      <c r="Z1058" s="513">
        <v>41026</v>
      </c>
      <c r="AA1058" s="84">
        <v>4</v>
      </c>
      <c r="AB1058" s="24">
        <v>2012</v>
      </c>
      <c r="AC1058" s="24"/>
      <c r="AD1058" s="94">
        <v>15000</v>
      </c>
      <c r="AE1058" s="73" t="s">
        <v>2281</v>
      </c>
      <c r="AF1058" s="73" t="s">
        <v>4424</v>
      </c>
      <c r="AG1058" s="383"/>
      <c r="AH1058" s="42"/>
      <c r="AI1058" s="24"/>
      <c r="AJ1058" s="73" t="s">
        <v>16777</v>
      </c>
      <c r="AK1058" s="57" t="s">
        <v>15325</v>
      </c>
      <c r="AL1058" s="73" t="s">
        <v>22077</v>
      </c>
      <c r="AM1058" s="73" t="s">
        <v>16640</v>
      </c>
      <c r="AN1058" s="137" t="s">
        <v>5521</v>
      </c>
      <c r="AO1058" s="137" t="s">
        <v>5521</v>
      </c>
      <c r="AP1058" s="92" t="s">
        <v>5833</v>
      </c>
      <c r="AQ1058" s="127"/>
      <c r="AR1058" s="786" t="s">
        <v>16551</v>
      </c>
      <c r="AS1058" s="24"/>
      <c r="AT1058" s="24"/>
      <c r="AU1058" s="24"/>
      <c r="AV1058" s="787" t="s">
        <v>5833</v>
      </c>
      <c r="AW1058" s="24" t="s">
        <v>5833</v>
      </c>
      <c r="AX1058" s="787" t="s">
        <v>5833</v>
      </c>
      <c r="AY1058" s="787" t="s">
        <v>5833</v>
      </c>
      <c r="AZ1058" s="24" t="s">
        <v>5833</v>
      </c>
      <c r="BA1058" s="787" t="s">
        <v>5833</v>
      </c>
      <c r="BB1058" s="73" t="s">
        <v>6794</v>
      </c>
      <c r="BC1058" s="73" t="s">
        <v>2190</v>
      </c>
      <c r="BD1058" s="393">
        <v>41026</v>
      </c>
      <c r="BE1058" s="393" t="s">
        <v>188</v>
      </c>
      <c r="BF1058" s="24"/>
      <c r="BG1058" s="66"/>
      <c r="BL1058" s="1361"/>
    </row>
    <row r="1059" spans="1:64" ht="13.5" customHeight="1" x14ac:dyDescent="0.25">
      <c r="A1059" s="42">
        <v>1055</v>
      </c>
      <c r="B1059" s="42" t="s">
        <v>6765</v>
      </c>
      <c r="C1059" s="91">
        <v>41026</v>
      </c>
      <c r="D1059" s="42">
        <v>20534504668</v>
      </c>
      <c r="E1059" s="1225" t="e">
        <v>#N/A</v>
      </c>
      <c r="F1059" s="392" t="s">
        <v>3251</v>
      </c>
      <c r="G1059" s="73" t="s">
        <v>526</v>
      </c>
      <c r="H1059" s="73" t="s">
        <v>20727</v>
      </c>
      <c r="I1059" s="24" t="s">
        <v>3862</v>
      </c>
      <c r="J1059" s="862"/>
      <c r="K1059" s="862"/>
      <c r="L1059" s="24" t="s">
        <v>7651</v>
      </c>
      <c r="M1059" s="24"/>
      <c r="N1059" s="24"/>
      <c r="O1059" s="24"/>
      <c r="P1059" s="73" t="s">
        <v>4424</v>
      </c>
      <c r="Q1059" s="73" t="s">
        <v>3303</v>
      </c>
      <c r="R1059" s="360">
        <v>21815134</v>
      </c>
      <c r="S1059" s="57"/>
      <c r="T1059" s="57"/>
      <c r="U1059" s="24" t="s">
        <v>19884</v>
      </c>
      <c r="V1059" s="24" t="s">
        <v>5833</v>
      </c>
      <c r="W1059" s="24" t="s">
        <v>3517</v>
      </c>
      <c r="X1059" s="24" t="s">
        <v>4427</v>
      </c>
      <c r="Y1059" s="24" t="s">
        <v>265</v>
      </c>
      <c r="Z1059" s="513">
        <v>41026</v>
      </c>
      <c r="AA1059" s="84">
        <v>4</v>
      </c>
      <c r="AB1059" s="24">
        <v>2012</v>
      </c>
      <c r="AC1059" s="24"/>
      <c r="AD1059" s="94">
        <v>15000</v>
      </c>
      <c r="AE1059" s="73" t="s">
        <v>4002</v>
      </c>
      <c r="AF1059" s="73" t="s">
        <v>4424</v>
      </c>
      <c r="AG1059" s="383"/>
      <c r="AH1059" s="57">
        <v>11037579</v>
      </c>
      <c r="AI1059" s="134" t="s">
        <v>5830</v>
      </c>
      <c r="AJ1059" s="73" t="s">
        <v>16778</v>
      </c>
      <c r="AK1059" s="57">
        <v>21815134</v>
      </c>
      <c r="AL1059" s="73" t="s">
        <v>22076</v>
      </c>
      <c r="AM1059" s="73" t="s">
        <v>4488</v>
      </c>
      <c r="AN1059" s="73" t="s">
        <v>4488</v>
      </c>
      <c r="AO1059" s="73" t="s">
        <v>5745</v>
      </c>
      <c r="AP1059" s="92" t="s">
        <v>7481</v>
      </c>
      <c r="AQ1059" s="127">
        <v>43161434</v>
      </c>
      <c r="AR1059" s="73" t="s">
        <v>22076</v>
      </c>
      <c r="AS1059" s="73" t="s">
        <v>4488</v>
      </c>
      <c r="AT1059" s="73" t="s">
        <v>4488</v>
      </c>
      <c r="AU1059" s="73" t="s">
        <v>5745</v>
      </c>
      <c r="AV1059" s="787" t="s">
        <v>5833</v>
      </c>
      <c r="AW1059" s="24" t="s">
        <v>5833</v>
      </c>
      <c r="AX1059" s="787" t="s">
        <v>5833</v>
      </c>
      <c r="AY1059" s="787" t="s">
        <v>5833</v>
      </c>
      <c r="AZ1059" s="24" t="s">
        <v>5833</v>
      </c>
      <c r="BA1059" s="787" t="s">
        <v>5833</v>
      </c>
      <c r="BB1059" s="73" t="s">
        <v>6794</v>
      </c>
      <c r="BC1059" s="73" t="s">
        <v>2190</v>
      </c>
      <c r="BD1059" s="393">
        <v>41026</v>
      </c>
      <c r="BE1059" s="393" t="s">
        <v>188</v>
      </c>
      <c r="BF1059" s="24"/>
      <c r="BG1059" s="66"/>
      <c r="BL1059" s="1361"/>
    </row>
    <row r="1060" spans="1:64" s="423" customFormat="1" ht="13.5" customHeight="1" x14ac:dyDescent="0.25">
      <c r="A1060" s="42">
        <v>1056</v>
      </c>
      <c r="B1060" s="242" t="s">
        <v>6765</v>
      </c>
      <c r="C1060" s="414">
        <v>41027</v>
      </c>
      <c r="D1060" s="242">
        <v>20477679979</v>
      </c>
      <c r="E1060" s="1225">
        <v>4072716</v>
      </c>
      <c r="F1060" s="412" t="s">
        <v>3253</v>
      </c>
      <c r="G1060" s="413" t="s">
        <v>1505</v>
      </c>
      <c r="H1060" s="413" t="s">
        <v>14703</v>
      </c>
      <c r="I1060" s="241" t="s">
        <v>6546</v>
      </c>
      <c r="J1060" s="862"/>
      <c r="K1060" s="862"/>
      <c r="L1060" s="24" t="s">
        <v>22706</v>
      </c>
      <c r="M1060" s="24"/>
      <c r="N1060" s="24"/>
      <c r="O1060" s="24"/>
      <c r="P1060" s="73" t="s">
        <v>4424</v>
      </c>
      <c r="Q1060" s="73" t="s">
        <v>3303</v>
      </c>
      <c r="R1060" s="415" t="s">
        <v>7462</v>
      </c>
      <c r="S1060" s="418"/>
      <c r="T1060" s="418"/>
      <c r="U1060" s="24" t="s">
        <v>19885</v>
      </c>
      <c r="V1060" s="241" t="s">
        <v>29865</v>
      </c>
      <c r="W1060" s="24" t="s">
        <v>3630</v>
      </c>
      <c r="X1060" s="24" t="s">
        <v>3630</v>
      </c>
      <c r="Y1060" s="24" t="s">
        <v>4475</v>
      </c>
      <c r="Z1060" s="513" t="s">
        <v>22513</v>
      </c>
      <c r="AA1060" s="430">
        <v>4</v>
      </c>
      <c r="AB1060" s="241">
        <v>2012</v>
      </c>
      <c r="AC1060" s="241"/>
      <c r="AD1060" s="417">
        <v>8400</v>
      </c>
      <c r="AE1060" s="73" t="s">
        <v>4002</v>
      </c>
      <c r="AF1060" s="73" t="s">
        <v>4424</v>
      </c>
      <c r="AG1060" s="431"/>
      <c r="AH1060" s="418" t="s">
        <v>22707</v>
      </c>
      <c r="AI1060" s="243" t="s">
        <v>3630</v>
      </c>
      <c r="AJ1060" s="73" t="s">
        <v>7652</v>
      </c>
      <c r="AK1060" s="418" t="s">
        <v>7462</v>
      </c>
      <c r="AL1060" s="73" t="s">
        <v>22075</v>
      </c>
      <c r="AM1060" s="413" t="s">
        <v>3630</v>
      </c>
      <c r="AN1060" s="413" t="s">
        <v>3630</v>
      </c>
      <c r="AO1060" s="413" t="s">
        <v>4475</v>
      </c>
      <c r="AP1060" s="92" t="s">
        <v>5833</v>
      </c>
      <c r="AQ1060" s="426"/>
      <c r="AR1060" s="786" t="s">
        <v>16551</v>
      </c>
      <c r="AS1060" s="241"/>
      <c r="AT1060" s="241"/>
      <c r="AU1060" s="241"/>
      <c r="AV1060" s="787" t="s">
        <v>5833</v>
      </c>
      <c r="AW1060" s="241" t="s">
        <v>5833</v>
      </c>
      <c r="AX1060" s="787" t="s">
        <v>5833</v>
      </c>
      <c r="AY1060" s="787" t="s">
        <v>5833</v>
      </c>
      <c r="AZ1060" s="241" t="s">
        <v>5833</v>
      </c>
      <c r="BA1060" s="787" t="s">
        <v>5833</v>
      </c>
      <c r="BB1060" s="413" t="s">
        <v>6842</v>
      </c>
      <c r="BC1060" s="421" t="s">
        <v>2591</v>
      </c>
      <c r="BD1060" s="422">
        <v>41026</v>
      </c>
      <c r="BE1060" s="422" t="s">
        <v>188</v>
      </c>
      <c r="BF1060" s="241"/>
      <c r="BG1060" s="362" t="s">
        <v>14107</v>
      </c>
      <c r="BL1060" s="1361"/>
    </row>
    <row r="1061" spans="1:64" ht="13.5" customHeight="1" x14ac:dyDescent="0.25">
      <c r="A1061" s="42">
        <v>1057</v>
      </c>
      <c r="B1061" s="42" t="s">
        <v>6765</v>
      </c>
      <c r="C1061" s="91">
        <v>41036</v>
      </c>
      <c r="D1061" s="42">
        <v>20541438425</v>
      </c>
      <c r="E1061" s="1225">
        <v>4070630</v>
      </c>
      <c r="F1061" s="392" t="s">
        <v>3251</v>
      </c>
      <c r="G1061" s="73" t="s">
        <v>526</v>
      </c>
      <c r="H1061" s="73" t="s">
        <v>8140</v>
      </c>
      <c r="I1061" s="24" t="s">
        <v>15651</v>
      </c>
      <c r="J1061" s="862"/>
      <c r="K1061" s="862"/>
      <c r="L1061" s="24" t="s">
        <v>7653</v>
      </c>
      <c r="M1061" s="24"/>
      <c r="N1061" s="24"/>
      <c r="O1061" s="24"/>
      <c r="P1061" s="73" t="s">
        <v>16551</v>
      </c>
      <c r="Q1061" s="73" t="s">
        <v>6194</v>
      </c>
      <c r="R1061" s="360">
        <v>40950306</v>
      </c>
      <c r="S1061" s="57"/>
      <c r="T1061" s="57"/>
      <c r="U1061" s="24" t="s">
        <v>7593</v>
      </c>
      <c r="V1061" s="24" t="s">
        <v>5833</v>
      </c>
      <c r="W1061" s="24" t="s">
        <v>1304</v>
      </c>
      <c r="X1061" s="24" t="s">
        <v>3306</v>
      </c>
      <c r="Y1061" s="24" t="s">
        <v>268</v>
      </c>
      <c r="Z1061" s="513">
        <v>41036</v>
      </c>
      <c r="AA1061" s="84">
        <v>5</v>
      </c>
      <c r="AB1061" s="24">
        <v>2012</v>
      </c>
      <c r="AC1061" s="24"/>
      <c r="AD1061" s="94">
        <v>15000</v>
      </c>
      <c r="AE1061" s="73" t="s">
        <v>4002</v>
      </c>
      <c r="AF1061" s="73" t="s">
        <v>4424</v>
      </c>
      <c r="AG1061" s="383"/>
      <c r="AH1061" s="57">
        <v>11149058</v>
      </c>
      <c r="AI1061" s="24" t="s">
        <v>3306</v>
      </c>
      <c r="AJ1061" s="73" t="s">
        <v>7653</v>
      </c>
      <c r="AK1061" s="57">
        <v>40950306</v>
      </c>
      <c r="AL1061" s="73" t="s">
        <v>22074</v>
      </c>
      <c r="AM1061" s="73" t="s">
        <v>1304</v>
      </c>
      <c r="AN1061" s="137" t="s">
        <v>3306</v>
      </c>
      <c r="AO1061" s="73" t="s">
        <v>268</v>
      </c>
      <c r="AP1061" s="92" t="s">
        <v>5833</v>
      </c>
      <c r="AQ1061" s="397"/>
      <c r="AR1061" s="786" t="s">
        <v>16551</v>
      </c>
      <c r="AS1061" s="24"/>
      <c r="AT1061" s="24"/>
      <c r="AU1061" s="24"/>
      <c r="AV1061" s="787" t="s">
        <v>5833</v>
      </c>
      <c r="AW1061" s="24" t="s">
        <v>5833</v>
      </c>
      <c r="AX1061" s="787" t="s">
        <v>5833</v>
      </c>
      <c r="AY1061" s="787" t="s">
        <v>5833</v>
      </c>
      <c r="AZ1061" s="24" t="s">
        <v>5833</v>
      </c>
      <c r="BA1061" s="787" t="s">
        <v>5833</v>
      </c>
      <c r="BB1061" s="73" t="s">
        <v>6972</v>
      </c>
      <c r="BC1061" s="73" t="s">
        <v>2190</v>
      </c>
      <c r="BD1061" s="393">
        <v>41036</v>
      </c>
      <c r="BE1061" s="393" t="s">
        <v>188</v>
      </c>
      <c r="BF1061" s="24"/>
      <c r="BG1061" s="66"/>
      <c r="BL1061" s="1361"/>
    </row>
    <row r="1062" spans="1:64" ht="13.5" customHeight="1" x14ac:dyDescent="0.25">
      <c r="A1062" s="42">
        <v>1058</v>
      </c>
      <c r="B1062" s="42" t="s">
        <v>6765</v>
      </c>
      <c r="C1062" s="91">
        <v>41036</v>
      </c>
      <c r="D1062" s="42">
        <v>20568315503</v>
      </c>
      <c r="E1062" s="1225">
        <v>4072370</v>
      </c>
      <c r="F1062" s="392" t="s">
        <v>3251</v>
      </c>
      <c r="G1062" s="73" t="s">
        <v>526</v>
      </c>
      <c r="H1062" s="73" t="s">
        <v>8139</v>
      </c>
      <c r="I1062" s="24" t="s">
        <v>15651</v>
      </c>
      <c r="J1062" s="862"/>
      <c r="K1062" s="862"/>
      <c r="L1062" s="24" t="s">
        <v>7471</v>
      </c>
      <c r="M1062" s="24"/>
      <c r="N1062" s="24"/>
      <c r="O1062" s="24"/>
      <c r="P1062" s="73" t="s">
        <v>16551</v>
      </c>
      <c r="Q1062" s="73" t="s">
        <v>6194</v>
      </c>
      <c r="R1062" s="360">
        <v>42352964</v>
      </c>
      <c r="S1062" s="57"/>
      <c r="T1062" s="57"/>
      <c r="U1062" s="24" t="s">
        <v>17549</v>
      </c>
      <c r="V1062" s="24" t="s">
        <v>5833</v>
      </c>
      <c r="W1062" s="24" t="s">
        <v>268</v>
      </c>
      <c r="X1062" s="24" t="s">
        <v>3306</v>
      </c>
      <c r="Y1062" s="24" t="s">
        <v>268</v>
      </c>
      <c r="Z1062" s="513">
        <v>41036</v>
      </c>
      <c r="AA1062" s="84">
        <v>5</v>
      </c>
      <c r="AB1062" s="24">
        <v>2012</v>
      </c>
      <c r="AC1062" s="24"/>
      <c r="AD1062" s="94">
        <v>15000</v>
      </c>
      <c r="AE1062" s="73" t="s">
        <v>4002</v>
      </c>
      <c r="AF1062" s="73" t="s">
        <v>4424</v>
      </c>
      <c r="AG1062" s="383"/>
      <c r="AH1062" s="57">
        <v>11164637</v>
      </c>
      <c r="AI1062" s="24" t="s">
        <v>3306</v>
      </c>
      <c r="AJ1062" s="73" t="s">
        <v>16779</v>
      </c>
      <c r="AK1062" s="57">
        <v>45303794</v>
      </c>
      <c r="AL1062" s="73" t="s">
        <v>22073</v>
      </c>
      <c r="AM1062" s="73" t="s">
        <v>3306</v>
      </c>
      <c r="AN1062" s="73" t="s">
        <v>3306</v>
      </c>
      <c r="AO1062" s="73" t="s">
        <v>268</v>
      </c>
      <c r="AP1062" s="92" t="s">
        <v>5833</v>
      </c>
      <c r="AQ1062" s="397"/>
      <c r="AR1062" s="786" t="s">
        <v>16551</v>
      </c>
      <c r="AS1062" s="24"/>
      <c r="AT1062" s="24"/>
      <c r="AU1062" s="24"/>
      <c r="AV1062" s="787" t="s">
        <v>5833</v>
      </c>
      <c r="AW1062" s="24" t="s">
        <v>5833</v>
      </c>
      <c r="AX1062" s="787" t="s">
        <v>5833</v>
      </c>
      <c r="AY1062" s="787" t="s">
        <v>5833</v>
      </c>
      <c r="AZ1062" s="24" t="s">
        <v>5833</v>
      </c>
      <c r="BA1062" s="787" t="s">
        <v>5833</v>
      </c>
      <c r="BB1062" s="73" t="s">
        <v>6972</v>
      </c>
      <c r="BC1062" s="73" t="s">
        <v>2190</v>
      </c>
      <c r="BD1062" s="393">
        <v>41036</v>
      </c>
      <c r="BE1062" s="393" t="s">
        <v>188</v>
      </c>
      <c r="BF1062" s="24"/>
      <c r="BG1062" s="66"/>
      <c r="BL1062" s="1361"/>
    </row>
    <row r="1063" spans="1:64" ht="13.5" customHeight="1" x14ac:dyDescent="0.25">
      <c r="A1063" s="42">
        <v>1059</v>
      </c>
      <c r="B1063" s="42" t="s">
        <v>6765</v>
      </c>
      <c r="C1063" s="91">
        <v>41040</v>
      </c>
      <c r="D1063" s="42">
        <v>20536660195</v>
      </c>
      <c r="E1063" s="1225">
        <v>4070638</v>
      </c>
      <c r="F1063" s="392" t="s">
        <v>3252</v>
      </c>
      <c r="G1063" s="73" t="s">
        <v>1505</v>
      </c>
      <c r="H1063" s="73" t="s">
        <v>7586</v>
      </c>
      <c r="I1063" s="24" t="s">
        <v>15651</v>
      </c>
      <c r="J1063" s="862"/>
      <c r="K1063" s="862"/>
      <c r="L1063" s="24" t="s">
        <v>7654</v>
      </c>
      <c r="M1063" s="24"/>
      <c r="N1063" s="24"/>
      <c r="O1063" s="24"/>
      <c r="P1063" s="73" t="s">
        <v>16551</v>
      </c>
      <c r="Q1063" s="73" t="s">
        <v>3303</v>
      </c>
      <c r="R1063" s="360" t="s">
        <v>7587</v>
      </c>
      <c r="S1063" s="57"/>
      <c r="T1063" s="57"/>
      <c r="U1063" s="24" t="s">
        <v>7594</v>
      </c>
      <c r="V1063" s="24" t="s">
        <v>5833</v>
      </c>
      <c r="W1063" s="24" t="s">
        <v>2922</v>
      </c>
      <c r="X1063" s="24" t="s">
        <v>5521</v>
      </c>
      <c r="Y1063" s="24" t="s">
        <v>5521</v>
      </c>
      <c r="Z1063" s="513">
        <v>41040</v>
      </c>
      <c r="AA1063" s="84">
        <v>5</v>
      </c>
      <c r="AB1063" s="24">
        <v>2012</v>
      </c>
      <c r="AC1063" s="24"/>
      <c r="AD1063" s="94">
        <v>30000</v>
      </c>
      <c r="AE1063" s="73" t="s">
        <v>4002</v>
      </c>
      <c r="AF1063" s="73" t="s">
        <v>4424</v>
      </c>
      <c r="AG1063" s="383"/>
      <c r="AH1063" s="57">
        <v>12509714</v>
      </c>
      <c r="AI1063" s="24" t="s">
        <v>5521</v>
      </c>
      <c r="AJ1063" s="73" t="s">
        <v>7654</v>
      </c>
      <c r="AK1063" s="57" t="s">
        <v>7587</v>
      </c>
      <c r="AL1063" s="73" t="s">
        <v>22072</v>
      </c>
      <c r="AM1063" s="73" t="s">
        <v>2584</v>
      </c>
      <c r="AN1063" s="137" t="s">
        <v>5521</v>
      </c>
      <c r="AO1063" s="73" t="s">
        <v>5521</v>
      </c>
      <c r="AP1063" s="92" t="s">
        <v>5833</v>
      </c>
      <c r="AQ1063" s="127"/>
      <c r="AR1063" s="786" t="s">
        <v>16551</v>
      </c>
      <c r="AS1063" s="24"/>
      <c r="AT1063" s="24"/>
      <c r="AU1063" s="24"/>
      <c r="AV1063" s="787" t="s">
        <v>5833</v>
      </c>
      <c r="AW1063" s="24" t="s">
        <v>5833</v>
      </c>
      <c r="AX1063" s="787" t="s">
        <v>5833</v>
      </c>
      <c r="AY1063" s="787" t="s">
        <v>5833</v>
      </c>
      <c r="AZ1063" s="24" t="s">
        <v>5833</v>
      </c>
      <c r="BA1063" s="787" t="s">
        <v>5833</v>
      </c>
      <c r="BB1063" s="73" t="s">
        <v>4159</v>
      </c>
      <c r="BC1063" s="73" t="s">
        <v>2190</v>
      </c>
      <c r="BD1063" s="393">
        <v>41040</v>
      </c>
      <c r="BE1063" s="393" t="s">
        <v>188</v>
      </c>
      <c r="BF1063" s="24"/>
      <c r="BG1063" s="66"/>
      <c r="BL1063" s="1361"/>
    </row>
    <row r="1064" spans="1:64" ht="13.5" customHeight="1" x14ac:dyDescent="0.25">
      <c r="A1064" s="42">
        <v>1060</v>
      </c>
      <c r="B1064" s="42" t="s">
        <v>6765</v>
      </c>
      <c r="C1064" s="91">
        <v>41044</v>
      </c>
      <c r="D1064" s="42">
        <v>10215654139</v>
      </c>
      <c r="E1064" s="1225">
        <v>4072375</v>
      </c>
      <c r="F1064" s="392" t="s">
        <v>3251</v>
      </c>
      <c r="G1064" s="298" t="s">
        <v>12387</v>
      </c>
      <c r="H1064" s="73" t="s">
        <v>7591</v>
      </c>
      <c r="I1064" s="24" t="s">
        <v>15651</v>
      </c>
      <c r="J1064" s="862"/>
      <c r="K1064" s="862"/>
      <c r="L1064" s="24" t="s">
        <v>7655</v>
      </c>
      <c r="M1064" s="24"/>
      <c r="N1064" s="24"/>
      <c r="O1064" s="24"/>
      <c r="P1064" s="73" t="s">
        <v>16551</v>
      </c>
      <c r="Q1064" s="73"/>
      <c r="R1064" s="360" t="s">
        <v>7592</v>
      </c>
      <c r="S1064" s="57"/>
      <c r="T1064" s="57"/>
      <c r="U1064" s="24" t="s">
        <v>19886</v>
      </c>
      <c r="V1064" s="24" t="s">
        <v>5833</v>
      </c>
      <c r="W1064" s="24" t="s">
        <v>265</v>
      </c>
      <c r="X1064" s="24" t="s">
        <v>265</v>
      </c>
      <c r="Y1064" s="24" t="s">
        <v>265</v>
      </c>
      <c r="Z1064" s="513">
        <v>41044</v>
      </c>
      <c r="AA1064" s="84">
        <v>5</v>
      </c>
      <c r="AB1064" s="24">
        <v>2012</v>
      </c>
      <c r="AC1064" s="24"/>
      <c r="AD1064" s="94">
        <v>9000</v>
      </c>
      <c r="AE1064" s="73" t="s">
        <v>2281</v>
      </c>
      <c r="AF1064" s="73" t="s">
        <v>4424</v>
      </c>
      <c r="AG1064" s="383"/>
      <c r="AH1064" s="42"/>
      <c r="AI1064" s="137"/>
      <c r="AJ1064" s="73" t="s">
        <v>7655</v>
      </c>
      <c r="AK1064" s="57">
        <v>21565413</v>
      </c>
      <c r="AL1064" s="73" t="s">
        <v>22071</v>
      </c>
      <c r="AM1064" s="73" t="s">
        <v>265</v>
      </c>
      <c r="AN1064" s="73" t="s">
        <v>265</v>
      </c>
      <c r="AO1064" s="73" t="s">
        <v>265</v>
      </c>
      <c r="AP1064" s="92" t="s">
        <v>5833</v>
      </c>
      <c r="AQ1064" s="127"/>
      <c r="AR1064" s="786" t="s">
        <v>16551</v>
      </c>
      <c r="AS1064" s="24"/>
      <c r="AT1064" s="24"/>
      <c r="AU1064" s="24"/>
      <c r="AV1064" s="787" t="s">
        <v>5833</v>
      </c>
      <c r="AW1064" s="24" t="s">
        <v>5833</v>
      </c>
      <c r="AX1064" s="787" t="s">
        <v>5833</v>
      </c>
      <c r="AY1064" s="787" t="s">
        <v>5833</v>
      </c>
      <c r="AZ1064" s="24" t="s">
        <v>5833</v>
      </c>
      <c r="BA1064" s="787" t="s">
        <v>5833</v>
      </c>
      <c r="BB1064" s="73" t="s">
        <v>6794</v>
      </c>
      <c r="BC1064" s="73" t="s">
        <v>2190</v>
      </c>
      <c r="BD1064" s="393">
        <v>41044</v>
      </c>
      <c r="BE1064" s="393" t="s">
        <v>188</v>
      </c>
      <c r="BF1064" s="24"/>
      <c r="BG1064" s="66"/>
      <c r="BL1064" s="1361"/>
    </row>
    <row r="1065" spans="1:64" ht="13.5" customHeight="1" x14ac:dyDescent="0.25">
      <c r="A1065" s="42">
        <v>1061</v>
      </c>
      <c r="B1065" s="42" t="s">
        <v>6765</v>
      </c>
      <c r="C1065" s="91">
        <v>41046</v>
      </c>
      <c r="D1065" s="42">
        <v>10426310690</v>
      </c>
      <c r="E1065" s="1225">
        <v>4072723</v>
      </c>
      <c r="F1065" s="392" t="s">
        <v>3252</v>
      </c>
      <c r="G1065" s="73" t="s">
        <v>526</v>
      </c>
      <c r="H1065" s="73" t="s">
        <v>7579</v>
      </c>
      <c r="I1065" s="24" t="s">
        <v>15651</v>
      </c>
      <c r="J1065" s="862"/>
      <c r="K1065" s="862"/>
      <c r="L1065" s="24" t="s">
        <v>7583</v>
      </c>
      <c r="M1065" s="24"/>
      <c r="N1065" s="24"/>
      <c r="O1065" s="24"/>
      <c r="P1065" s="73" t="s">
        <v>16551</v>
      </c>
      <c r="Q1065" s="73"/>
      <c r="R1065" s="360" t="s">
        <v>7580</v>
      </c>
      <c r="S1065" s="57"/>
      <c r="T1065" s="57"/>
      <c r="U1065" s="24" t="s">
        <v>19887</v>
      </c>
      <c r="V1065" s="24" t="s">
        <v>5833</v>
      </c>
      <c r="W1065" s="24" t="s">
        <v>16645</v>
      </c>
      <c r="X1065" s="24" t="s">
        <v>3559</v>
      </c>
      <c r="Y1065" s="24" t="s">
        <v>5521</v>
      </c>
      <c r="Z1065" s="513">
        <v>41046</v>
      </c>
      <c r="AA1065" s="84">
        <v>5</v>
      </c>
      <c r="AB1065" s="24">
        <v>2012</v>
      </c>
      <c r="AC1065" s="24"/>
      <c r="AD1065" s="94">
        <v>9000</v>
      </c>
      <c r="AE1065" s="73" t="s">
        <v>2281</v>
      </c>
      <c r="AF1065" s="73" t="s">
        <v>4424</v>
      </c>
      <c r="AG1065" s="383"/>
      <c r="AH1065" s="42"/>
      <c r="AI1065" s="137"/>
      <c r="AJ1065" s="73" t="s">
        <v>7583</v>
      </c>
      <c r="AK1065" s="57">
        <v>42631069</v>
      </c>
      <c r="AL1065" s="73" t="s">
        <v>22070</v>
      </c>
      <c r="AM1065" s="73" t="s">
        <v>16645</v>
      </c>
      <c r="AN1065" s="137" t="s">
        <v>3559</v>
      </c>
      <c r="AO1065" s="73" t="s">
        <v>5521</v>
      </c>
      <c r="AP1065" s="92" t="s">
        <v>5833</v>
      </c>
      <c r="AQ1065" s="127"/>
      <c r="AR1065" s="786" t="s">
        <v>16551</v>
      </c>
      <c r="AS1065" s="24"/>
      <c r="AT1065" s="24"/>
      <c r="AU1065" s="24"/>
      <c r="AV1065" s="787" t="s">
        <v>5833</v>
      </c>
      <c r="AW1065" s="24" t="s">
        <v>5833</v>
      </c>
      <c r="AX1065" s="787" t="s">
        <v>5833</v>
      </c>
      <c r="AY1065" s="787" t="s">
        <v>5833</v>
      </c>
      <c r="AZ1065" s="24" t="s">
        <v>5833</v>
      </c>
      <c r="BA1065" s="787" t="s">
        <v>5833</v>
      </c>
      <c r="BB1065" s="73" t="s">
        <v>7581</v>
      </c>
      <c r="BC1065" s="73" t="s">
        <v>2190</v>
      </c>
      <c r="BD1065" s="393">
        <v>41046</v>
      </c>
      <c r="BE1065" s="393" t="s">
        <v>188</v>
      </c>
      <c r="BF1065" s="24"/>
      <c r="BG1065" s="66"/>
      <c r="BL1065" s="1361"/>
    </row>
    <row r="1066" spans="1:64" ht="13.5" customHeight="1" x14ac:dyDescent="0.25">
      <c r="A1066" s="42">
        <v>1062</v>
      </c>
      <c r="B1066" s="42" t="s">
        <v>6765</v>
      </c>
      <c r="C1066" s="91">
        <v>41046</v>
      </c>
      <c r="D1066" s="42">
        <v>10435317818</v>
      </c>
      <c r="E1066" s="1225">
        <v>4071403</v>
      </c>
      <c r="F1066" s="392" t="s">
        <v>3253</v>
      </c>
      <c r="G1066" s="73" t="s">
        <v>1505</v>
      </c>
      <c r="H1066" s="73" t="s">
        <v>7590</v>
      </c>
      <c r="I1066" s="24" t="s">
        <v>15651</v>
      </c>
      <c r="J1066" s="862"/>
      <c r="K1066" s="862"/>
      <c r="L1066" s="24" t="s">
        <v>7656</v>
      </c>
      <c r="M1066" s="24"/>
      <c r="N1066" s="24"/>
      <c r="O1066" s="24"/>
      <c r="P1066" s="73" t="s">
        <v>16551</v>
      </c>
      <c r="Q1066" s="73"/>
      <c r="R1066" s="360" t="s">
        <v>18341</v>
      </c>
      <c r="S1066" s="57"/>
      <c r="T1066" s="57"/>
      <c r="U1066" s="24" t="s">
        <v>7595</v>
      </c>
      <c r="V1066" s="24" t="s">
        <v>5833</v>
      </c>
      <c r="W1066" s="24" t="s">
        <v>3804</v>
      </c>
      <c r="X1066" s="24" t="s">
        <v>3804</v>
      </c>
      <c r="Y1066" s="24" t="s">
        <v>2726</v>
      </c>
      <c r="Z1066" s="513">
        <v>41046</v>
      </c>
      <c r="AA1066" s="84">
        <v>5</v>
      </c>
      <c r="AB1066" s="24">
        <v>2012</v>
      </c>
      <c r="AC1066" s="24"/>
      <c r="AD1066" s="94">
        <v>10000</v>
      </c>
      <c r="AE1066" s="73" t="s">
        <v>2281</v>
      </c>
      <c r="AF1066" s="73" t="s">
        <v>4424</v>
      </c>
      <c r="AG1066" s="383"/>
      <c r="AH1066" s="42"/>
      <c r="AI1066" s="137"/>
      <c r="AJ1066" s="73" t="s">
        <v>7656</v>
      </c>
      <c r="AK1066" s="57">
        <v>43531781</v>
      </c>
      <c r="AL1066" s="73" t="s">
        <v>22069</v>
      </c>
      <c r="AM1066" s="73" t="s">
        <v>3804</v>
      </c>
      <c r="AN1066" s="73" t="s">
        <v>3804</v>
      </c>
      <c r="AO1066" s="73" t="s">
        <v>2726</v>
      </c>
      <c r="AP1066" s="92" t="s">
        <v>5833</v>
      </c>
      <c r="AQ1066" s="127"/>
      <c r="AR1066" s="786" t="s">
        <v>16551</v>
      </c>
      <c r="AS1066" s="24"/>
      <c r="AT1066" s="24"/>
      <c r="AU1066" s="24"/>
      <c r="AV1066" s="787" t="s">
        <v>5833</v>
      </c>
      <c r="AW1066" s="24" t="s">
        <v>5833</v>
      </c>
      <c r="AX1066" s="787" t="s">
        <v>5833</v>
      </c>
      <c r="AY1066" s="787" t="s">
        <v>5833</v>
      </c>
      <c r="AZ1066" s="24" t="s">
        <v>5833</v>
      </c>
      <c r="BA1066" s="787" t="s">
        <v>5833</v>
      </c>
      <c r="BB1066" s="73" t="s">
        <v>3321</v>
      </c>
      <c r="BC1066" s="73" t="s">
        <v>2190</v>
      </c>
      <c r="BD1066" s="393">
        <v>41046</v>
      </c>
      <c r="BE1066" s="393" t="s">
        <v>188</v>
      </c>
      <c r="BF1066" s="24"/>
      <c r="BG1066" s="362" t="s">
        <v>14107</v>
      </c>
      <c r="BL1066" s="1361"/>
    </row>
    <row r="1067" spans="1:64" ht="13.5" customHeight="1" x14ac:dyDescent="0.25">
      <c r="A1067" s="42">
        <v>1063</v>
      </c>
      <c r="B1067" s="42" t="s">
        <v>6765</v>
      </c>
      <c r="C1067" s="91">
        <v>41046</v>
      </c>
      <c r="D1067" s="42">
        <v>20447338115</v>
      </c>
      <c r="E1067" s="1225">
        <v>4071724</v>
      </c>
      <c r="F1067" s="392" t="s">
        <v>3251</v>
      </c>
      <c r="G1067" s="73" t="s">
        <v>526</v>
      </c>
      <c r="H1067" s="73" t="s">
        <v>15318</v>
      </c>
      <c r="I1067" s="24" t="s">
        <v>15651</v>
      </c>
      <c r="J1067" s="862"/>
      <c r="K1067" s="862"/>
      <c r="L1067" s="24" t="s">
        <v>7584</v>
      </c>
      <c r="M1067" s="24"/>
      <c r="N1067" s="24"/>
      <c r="O1067" s="24"/>
      <c r="P1067" s="73" t="s">
        <v>4424</v>
      </c>
      <c r="Q1067" s="73" t="s">
        <v>3303</v>
      </c>
      <c r="R1067" s="360" t="s">
        <v>7582</v>
      </c>
      <c r="S1067" s="57"/>
      <c r="T1067" s="57"/>
      <c r="U1067" s="24" t="s">
        <v>7596</v>
      </c>
      <c r="V1067" s="24" t="s">
        <v>5833</v>
      </c>
      <c r="W1067" s="24" t="s">
        <v>2977</v>
      </c>
      <c r="X1067" s="24" t="s">
        <v>1755</v>
      </c>
      <c r="Y1067" s="24" t="s">
        <v>1755</v>
      </c>
      <c r="Z1067" s="513" t="s">
        <v>22514</v>
      </c>
      <c r="AA1067" s="84">
        <v>5</v>
      </c>
      <c r="AB1067" s="24">
        <v>2012</v>
      </c>
      <c r="AC1067" s="24"/>
      <c r="AD1067" s="94">
        <v>10000</v>
      </c>
      <c r="AE1067" s="73" t="s">
        <v>4002</v>
      </c>
      <c r="AF1067" s="73" t="s">
        <v>4424</v>
      </c>
      <c r="AG1067" s="383"/>
      <c r="AH1067" s="57" t="s">
        <v>20806</v>
      </c>
      <c r="AI1067" s="137" t="s">
        <v>1755</v>
      </c>
      <c r="AJ1067" s="73" t="s">
        <v>7584</v>
      </c>
      <c r="AK1067" s="57" t="s">
        <v>7582</v>
      </c>
      <c r="AL1067" s="73" t="s">
        <v>22068</v>
      </c>
      <c r="AM1067" s="73" t="s">
        <v>2977</v>
      </c>
      <c r="AN1067" s="137" t="s">
        <v>1755</v>
      </c>
      <c r="AO1067" s="73" t="s">
        <v>1755</v>
      </c>
      <c r="AP1067" s="92" t="s">
        <v>5833</v>
      </c>
      <c r="AQ1067" s="127"/>
      <c r="AR1067" s="786" t="s">
        <v>16551</v>
      </c>
      <c r="AS1067" s="24"/>
      <c r="AT1067" s="24"/>
      <c r="AU1067" s="24"/>
      <c r="AV1067" s="787" t="s">
        <v>5833</v>
      </c>
      <c r="AW1067" s="24" t="s">
        <v>5833</v>
      </c>
      <c r="AX1067" s="787" t="s">
        <v>5833</v>
      </c>
      <c r="AY1067" s="787" t="s">
        <v>5833</v>
      </c>
      <c r="AZ1067" s="24" t="s">
        <v>5833</v>
      </c>
      <c r="BA1067" s="787" t="s">
        <v>5833</v>
      </c>
      <c r="BB1067" s="73" t="s">
        <v>5610</v>
      </c>
      <c r="BC1067" s="73" t="s">
        <v>2190</v>
      </c>
      <c r="BD1067" s="393">
        <v>41046</v>
      </c>
      <c r="BE1067" s="393" t="s">
        <v>188</v>
      </c>
      <c r="BF1067" s="24"/>
      <c r="BG1067" s="362" t="s">
        <v>14107</v>
      </c>
      <c r="BL1067" s="1361"/>
    </row>
    <row r="1068" spans="1:64" ht="13.5" customHeight="1" x14ac:dyDescent="0.25">
      <c r="A1068" s="42">
        <v>1064</v>
      </c>
      <c r="B1068" s="42" t="s">
        <v>6765</v>
      </c>
      <c r="C1068" s="91">
        <v>41047</v>
      </c>
      <c r="D1068" s="42">
        <v>20529511605</v>
      </c>
      <c r="E1068" s="1225">
        <v>4071395</v>
      </c>
      <c r="F1068" s="392" t="s">
        <v>3253</v>
      </c>
      <c r="G1068" s="73" t="s">
        <v>526</v>
      </c>
      <c r="H1068" s="73" t="s">
        <v>14704</v>
      </c>
      <c r="I1068" s="24" t="s">
        <v>15651</v>
      </c>
      <c r="J1068" s="862"/>
      <c r="K1068" s="862"/>
      <c r="L1068" s="24" t="s">
        <v>7657</v>
      </c>
      <c r="M1068" s="24"/>
      <c r="N1068" s="24"/>
      <c r="O1068" s="24"/>
      <c r="P1068" s="73" t="s">
        <v>13120</v>
      </c>
      <c r="Q1068" s="73" t="s">
        <v>3303</v>
      </c>
      <c r="R1068" s="360" t="s">
        <v>7585</v>
      </c>
      <c r="S1068" s="57" t="s">
        <v>2833</v>
      </c>
      <c r="T1068" s="57" t="s">
        <v>13121</v>
      </c>
      <c r="U1068" s="24" t="s">
        <v>7597</v>
      </c>
      <c r="V1068" s="24" t="s">
        <v>5833</v>
      </c>
      <c r="W1068" s="24" t="s">
        <v>4629</v>
      </c>
      <c r="X1068" s="24" t="s">
        <v>4629</v>
      </c>
      <c r="Y1068" s="24" t="s">
        <v>2726</v>
      </c>
      <c r="Z1068" s="513">
        <v>41047</v>
      </c>
      <c r="AA1068" s="84">
        <v>5</v>
      </c>
      <c r="AB1068" s="24">
        <v>2012</v>
      </c>
      <c r="AC1068" s="24"/>
      <c r="AD1068" s="94">
        <v>15000</v>
      </c>
      <c r="AE1068" s="73" t="s">
        <v>4002</v>
      </c>
      <c r="AF1068" s="73" t="s">
        <v>4424</v>
      </c>
      <c r="AG1068" s="383"/>
      <c r="AH1068" s="57">
        <v>11133130</v>
      </c>
      <c r="AI1068" s="134" t="s">
        <v>2726</v>
      </c>
      <c r="AJ1068" s="73" t="s">
        <v>16780</v>
      </c>
      <c r="AK1068" s="57" t="s">
        <v>13121</v>
      </c>
      <c r="AL1068" s="73" t="s">
        <v>22067</v>
      </c>
      <c r="AM1068" s="73" t="s">
        <v>4629</v>
      </c>
      <c r="AN1068" s="73" t="s">
        <v>4629</v>
      </c>
      <c r="AO1068" s="73" t="s">
        <v>2726</v>
      </c>
      <c r="AP1068" s="92" t="s">
        <v>5833</v>
      </c>
      <c r="AQ1068" s="127"/>
      <c r="AR1068" s="786" t="s">
        <v>16551</v>
      </c>
      <c r="AS1068" s="24"/>
      <c r="AT1068" s="24"/>
      <c r="AU1068" s="24"/>
      <c r="AV1068" s="787" t="s">
        <v>5833</v>
      </c>
      <c r="AW1068" s="24" t="s">
        <v>5833</v>
      </c>
      <c r="AX1068" s="787" t="s">
        <v>5833</v>
      </c>
      <c r="AY1068" s="787" t="s">
        <v>5833</v>
      </c>
      <c r="AZ1068" s="24" t="s">
        <v>5833</v>
      </c>
      <c r="BA1068" s="787" t="s">
        <v>5833</v>
      </c>
      <c r="BB1068" s="73" t="s">
        <v>3321</v>
      </c>
      <c r="BC1068" s="73" t="s">
        <v>2190</v>
      </c>
      <c r="BD1068" s="393">
        <v>41047</v>
      </c>
      <c r="BE1068" s="393" t="s">
        <v>188</v>
      </c>
      <c r="BF1068" s="24"/>
      <c r="BG1068" s="362" t="s">
        <v>14107</v>
      </c>
      <c r="BL1068" s="1361"/>
    </row>
    <row r="1069" spans="1:64" ht="13.5" customHeight="1" x14ac:dyDescent="0.25">
      <c r="A1069" s="42">
        <v>1065</v>
      </c>
      <c r="B1069" s="42" t="s">
        <v>6765</v>
      </c>
      <c r="C1069" s="91">
        <v>41048</v>
      </c>
      <c r="D1069" s="42">
        <v>10405201203</v>
      </c>
      <c r="E1069" s="1225">
        <v>4071369</v>
      </c>
      <c r="F1069" s="392" t="s">
        <v>3252</v>
      </c>
      <c r="G1069" s="298" t="s">
        <v>12387</v>
      </c>
      <c r="H1069" s="73" t="s">
        <v>7588</v>
      </c>
      <c r="I1069" s="24" t="s">
        <v>15651</v>
      </c>
      <c r="J1069" s="862"/>
      <c r="K1069" s="862"/>
      <c r="L1069" s="24" t="s">
        <v>7658</v>
      </c>
      <c r="M1069" s="24"/>
      <c r="N1069" s="24"/>
      <c r="O1069" s="24"/>
      <c r="P1069" s="73" t="s">
        <v>16551</v>
      </c>
      <c r="Q1069" s="73"/>
      <c r="R1069" s="360" t="s">
        <v>7589</v>
      </c>
      <c r="S1069" s="57"/>
      <c r="T1069" s="57"/>
      <c r="U1069" s="24" t="s">
        <v>7598</v>
      </c>
      <c r="V1069" s="24" t="s">
        <v>5833</v>
      </c>
      <c r="W1069" s="24" t="s">
        <v>16608</v>
      </c>
      <c r="X1069" s="24" t="s">
        <v>3559</v>
      </c>
      <c r="Y1069" s="24" t="s">
        <v>5521</v>
      </c>
      <c r="Z1069" s="513">
        <v>41047</v>
      </c>
      <c r="AA1069" s="84">
        <v>5</v>
      </c>
      <c r="AB1069" s="24">
        <v>2012</v>
      </c>
      <c r="AC1069" s="24"/>
      <c r="AD1069" s="94">
        <v>9000</v>
      </c>
      <c r="AE1069" s="73" t="s">
        <v>2281</v>
      </c>
      <c r="AF1069" s="73" t="s">
        <v>4424</v>
      </c>
      <c r="AG1069" s="383"/>
      <c r="AH1069" s="42"/>
      <c r="AI1069" s="137"/>
      <c r="AJ1069" s="73" t="s">
        <v>16781</v>
      </c>
      <c r="AK1069" s="57">
        <v>15359415</v>
      </c>
      <c r="AL1069" s="73" t="s">
        <v>22066</v>
      </c>
      <c r="AM1069" s="73" t="s">
        <v>16608</v>
      </c>
      <c r="AN1069" s="137" t="s">
        <v>3559</v>
      </c>
      <c r="AO1069" s="73" t="s">
        <v>5521</v>
      </c>
      <c r="AP1069" s="92" t="s">
        <v>5833</v>
      </c>
      <c r="AQ1069" s="127"/>
      <c r="AR1069" s="786" t="s">
        <v>16551</v>
      </c>
      <c r="AS1069" s="24"/>
      <c r="AT1069" s="24"/>
      <c r="AU1069" s="24"/>
      <c r="AV1069" s="787" t="s">
        <v>5833</v>
      </c>
      <c r="AW1069" s="24" t="s">
        <v>5833</v>
      </c>
      <c r="AX1069" s="787" t="s">
        <v>5833</v>
      </c>
      <c r="AY1069" s="787" t="s">
        <v>5833</v>
      </c>
      <c r="AZ1069" s="24" t="s">
        <v>5833</v>
      </c>
      <c r="BA1069" s="787" t="s">
        <v>5833</v>
      </c>
      <c r="BB1069" s="73" t="s">
        <v>7581</v>
      </c>
      <c r="BC1069" s="73" t="s">
        <v>2190</v>
      </c>
      <c r="BD1069" s="393">
        <v>41047</v>
      </c>
      <c r="BE1069" s="393" t="s">
        <v>188</v>
      </c>
      <c r="BF1069" s="24"/>
      <c r="BG1069" s="66"/>
      <c r="BL1069" s="1361"/>
    </row>
    <row r="1070" spans="1:64" ht="13.5" customHeight="1" x14ac:dyDescent="0.25">
      <c r="A1070" s="42">
        <v>1066</v>
      </c>
      <c r="B1070" s="42" t="s">
        <v>6765</v>
      </c>
      <c r="C1070" s="91">
        <v>41050</v>
      </c>
      <c r="D1070" s="42">
        <v>20526610211</v>
      </c>
      <c r="E1070" s="1225">
        <v>4070664</v>
      </c>
      <c r="F1070" s="392" t="s">
        <v>3253</v>
      </c>
      <c r="G1070" s="73" t="s">
        <v>526</v>
      </c>
      <c r="H1070" s="73" t="s">
        <v>14687</v>
      </c>
      <c r="I1070" s="24" t="s">
        <v>6546</v>
      </c>
      <c r="J1070" s="862"/>
      <c r="K1070" s="862"/>
      <c r="L1070" s="24" t="s">
        <v>7195</v>
      </c>
      <c r="M1070" s="24"/>
      <c r="N1070" s="24"/>
      <c r="O1070" s="24"/>
      <c r="P1070" s="73" t="s">
        <v>4424</v>
      </c>
      <c r="Q1070" s="73" t="s">
        <v>6194</v>
      </c>
      <c r="R1070" s="360" t="s">
        <v>7191</v>
      </c>
      <c r="S1070" s="57"/>
      <c r="T1070" s="57"/>
      <c r="U1070" s="24" t="s">
        <v>19888</v>
      </c>
      <c r="V1070" s="24" t="s">
        <v>5833</v>
      </c>
      <c r="W1070" s="24" t="s">
        <v>5749</v>
      </c>
      <c r="X1070" s="24" t="s">
        <v>5749</v>
      </c>
      <c r="Y1070" s="24" t="s">
        <v>5749</v>
      </c>
      <c r="Z1070" s="513" t="s">
        <v>22515</v>
      </c>
      <c r="AA1070" s="84">
        <v>5</v>
      </c>
      <c r="AB1070" s="24">
        <v>2012</v>
      </c>
      <c r="AC1070" s="24"/>
      <c r="AD1070" s="94">
        <v>20000</v>
      </c>
      <c r="AE1070" s="73" t="s">
        <v>4002</v>
      </c>
      <c r="AF1070" s="73" t="s">
        <v>4424</v>
      </c>
      <c r="AG1070" s="383"/>
      <c r="AH1070" s="57">
        <v>11108732</v>
      </c>
      <c r="AI1070" s="134" t="s">
        <v>5749</v>
      </c>
      <c r="AJ1070" s="73" t="s">
        <v>7772</v>
      </c>
      <c r="AK1070" s="57" t="s">
        <v>7773</v>
      </c>
      <c r="AL1070" s="73" t="s">
        <v>22065</v>
      </c>
      <c r="AM1070" s="73" t="s">
        <v>5749</v>
      </c>
      <c r="AN1070" s="73" t="s">
        <v>5749</v>
      </c>
      <c r="AO1070" s="73" t="s">
        <v>5749</v>
      </c>
      <c r="AP1070" s="92" t="s">
        <v>5833</v>
      </c>
      <c r="AQ1070" s="127"/>
      <c r="AR1070" s="786" t="s">
        <v>16551</v>
      </c>
      <c r="AS1070" s="24"/>
      <c r="AT1070" s="24"/>
      <c r="AU1070" s="24"/>
      <c r="AV1070" s="787" t="s">
        <v>5833</v>
      </c>
      <c r="AW1070" s="24" t="s">
        <v>5833</v>
      </c>
      <c r="AX1070" s="787" t="s">
        <v>5833</v>
      </c>
      <c r="AY1070" s="787" t="s">
        <v>5833</v>
      </c>
      <c r="AZ1070" s="24" t="s">
        <v>5833</v>
      </c>
      <c r="BA1070" s="787" t="s">
        <v>5833</v>
      </c>
      <c r="BB1070" s="73" t="s">
        <v>7612</v>
      </c>
      <c r="BC1070" s="73" t="s">
        <v>2190</v>
      </c>
      <c r="BD1070" s="393">
        <v>41050</v>
      </c>
      <c r="BE1070" s="393" t="s">
        <v>188</v>
      </c>
      <c r="BF1070" s="24"/>
      <c r="BG1070" s="362" t="s">
        <v>14107</v>
      </c>
      <c r="BL1070" s="1361"/>
    </row>
    <row r="1071" spans="1:64" ht="13.5" customHeight="1" x14ac:dyDescent="0.25">
      <c r="A1071" s="42">
        <v>1067</v>
      </c>
      <c r="B1071" s="42" t="s">
        <v>6765</v>
      </c>
      <c r="C1071" s="91">
        <v>41051</v>
      </c>
      <c r="D1071" s="42">
        <v>20547864094</v>
      </c>
      <c r="E1071" s="1225">
        <v>4070629</v>
      </c>
      <c r="F1071" s="392" t="s">
        <v>3252</v>
      </c>
      <c r="G1071" s="73" t="s">
        <v>526</v>
      </c>
      <c r="H1071" s="73" t="s">
        <v>15665</v>
      </c>
      <c r="I1071" s="24" t="s">
        <v>3862</v>
      </c>
      <c r="J1071" s="862"/>
      <c r="K1071" s="862"/>
      <c r="L1071" s="24" t="s">
        <v>7659</v>
      </c>
      <c r="M1071" s="24"/>
      <c r="N1071" s="24"/>
      <c r="O1071" s="24"/>
      <c r="P1071" s="73" t="s">
        <v>4424</v>
      </c>
      <c r="Q1071" s="73" t="s">
        <v>3303</v>
      </c>
      <c r="R1071" s="360" t="s">
        <v>18308</v>
      </c>
      <c r="S1071" s="57"/>
      <c r="T1071" s="57"/>
      <c r="U1071" s="24" t="s">
        <v>7626</v>
      </c>
      <c r="V1071" s="24" t="s">
        <v>5833</v>
      </c>
      <c r="W1071" s="24" t="s">
        <v>5189</v>
      </c>
      <c r="X1071" s="24" t="s">
        <v>5521</v>
      </c>
      <c r="Y1071" s="24" t="s">
        <v>5521</v>
      </c>
      <c r="Z1071" s="513" t="s">
        <v>22516</v>
      </c>
      <c r="AA1071" s="84">
        <v>5</v>
      </c>
      <c r="AB1071" s="24">
        <v>2012</v>
      </c>
      <c r="AC1071" s="24"/>
      <c r="AD1071" s="94">
        <v>26500</v>
      </c>
      <c r="AE1071" s="73" t="s">
        <v>4002</v>
      </c>
      <c r="AF1071" s="73" t="s">
        <v>4424</v>
      </c>
      <c r="AG1071" s="383"/>
      <c r="AH1071" s="57">
        <v>12834859</v>
      </c>
      <c r="AI1071" s="24" t="s">
        <v>5521</v>
      </c>
      <c r="AJ1071" s="73" t="s">
        <v>7659</v>
      </c>
      <c r="AK1071" s="57" t="s">
        <v>18308</v>
      </c>
      <c r="AL1071" s="73" t="s">
        <v>22064</v>
      </c>
      <c r="AM1071" s="73" t="s">
        <v>5189</v>
      </c>
      <c r="AN1071" s="137" t="s">
        <v>5521</v>
      </c>
      <c r="AO1071" s="73" t="s">
        <v>5521</v>
      </c>
      <c r="AP1071" s="92" t="s">
        <v>17253</v>
      </c>
      <c r="AQ1071" s="397" t="s">
        <v>22424</v>
      </c>
      <c r="AR1071" s="73" t="s">
        <v>22064</v>
      </c>
      <c r="AS1071" s="73" t="s">
        <v>5189</v>
      </c>
      <c r="AT1071" s="137" t="s">
        <v>5521</v>
      </c>
      <c r="AU1071" s="73" t="s">
        <v>5521</v>
      </c>
      <c r="AV1071" s="787" t="s">
        <v>5833</v>
      </c>
      <c r="AW1071" s="24" t="s">
        <v>5833</v>
      </c>
      <c r="AX1071" s="787" t="s">
        <v>5833</v>
      </c>
      <c r="AY1071" s="787" t="s">
        <v>5833</v>
      </c>
      <c r="AZ1071" s="24" t="s">
        <v>5833</v>
      </c>
      <c r="BA1071" s="787" t="s">
        <v>5833</v>
      </c>
      <c r="BB1071" s="73" t="s">
        <v>6655</v>
      </c>
      <c r="BC1071" s="73" t="s">
        <v>2190</v>
      </c>
      <c r="BD1071" s="393">
        <v>41051</v>
      </c>
      <c r="BE1071" s="393" t="s">
        <v>188</v>
      </c>
      <c r="BF1071" s="24"/>
      <c r="BG1071" s="66"/>
      <c r="BL1071" s="1361"/>
    </row>
    <row r="1072" spans="1:64" ht="13.5" customHeight="1" x14ac:dyDescent="0.25">
      <c r="A1072" s="42">
        <v>1068</v>
      </c>
      <c r="B1072" s="42" t="s">
        <v>6765</v>
      </c>
      <c r="C1072" s="91">
        <v>41051</v>
      </c>
      <c r="D1072" s="42">
        <v>10428344575</v>
      </c>
      <c r="E1072" s="1225" t="e">
        <v>#N/A</v>
      </c>
      <c r="F1072" s="392" t="s">
        <v>3251</v>
      </c>
      <c r="G1072" s="73" t="s">
        <v>526</v>
      </c>
      <c r="H1072" s="73" t="s">
        <v>7627</v>
      </c>
      <c r="I1072" s="24" t="s">
        <v>3862</v>
      </c>
      <c r="J1072" s="862"/>
      <c r="K1072" s="862"/>
      <c r="L1072" s="24" t="s">
        <v>7660</v>
      </c>
      <c r="M1072" s="24"/>
      <c r="N1072" s="24"/>
      <c r="O1072" s="24"/>
      <c r="P1072" s="73" t="s">
        <v>16551</v>
      </c>
      <c r="Q1072" s="73"/>
      <c r="R1072" s="360" t="s">
        <v>7628</v>
      </c>
      <c r="S1072" s="57"/>
      <c r="T1072" s="57"/>
      <c r="U1072" s="24" t="s">
        <v>7661</v>
      </c>
      <c r="V1072" s="24" t="s">
        <v>5833</v>
      </c>
      <c r="W1072" s="24" t="s">
        <v>3900</v>
      </c>
      <c r="X1072" s="24" t="s">
        <v>4136</v>
      </c>
      <c r="Y1072" s="24" t="s">
        <v>4136</v>
      </c>
      <c r="Z1072" s="513">
        <v>41051</v>
      </c>
      <c r="AA1072" s="84">
        <v>5</v>
      </c>
      <c r="AB1072" s="24">
        <v>2012</v>
      </c>
      <c r="AC1072" s="24"/>
      <c r="AD1072" s="94">
        <v>9000</v>
      </c>
      <c r="AE1072" s="73" t="s">
        <v>2281</v>
      </c>
      <c r="AF1072" s="73" t="s">
        <v>4424</v>
      </c>
      <c r="AG1072" s="383"/>
      <c r="AH1072" s="42"/>
      <c r="AI1072" s="24"/>
      <c r="AJ1072" s="73" t="s">
        <v>7660</v>
      </c>
      <c r="AK1072" s="57">
        <v>42834457</v>
      </c>
      <c r="AL1072" s="73" t="s">
        <v>7662</v>
      </c>
      <c r="AM1072" s="73" t="s">
        <v>3900</v>
      </c>
      <c r="AN1072" s="137" t="s">
        <v>4136</v>
      </c>
      <c r="AO1072" s="73" t="s">
        <v>4136</v>
      </c>
      <c r="AP1072" s="92" t="s">
        <v>5833</v>
      </c>
      <c r="AQ1072" s="127"/>
      <c r="AR1072" s="786" t="s">
        <v>16551</v>
      </c>
      <c r="AS1072" s="24"/>
      <c r="AT1072" s="24"/>
      <c r="AU1072" s="24"/>
      <c r="AV1072" s="787" t="s">
        <v>5833</v>
      </c>
      <c r="AW1072" s="24" t="s">
        <v>5833</v>
      </c>
      <c r="AX1072" s="787" t="s">
        <v>5833</v>
      </c>
      <c r="AY1072" s="787" t="s">
        <v>5833</v>
      </c>
      <c r="AZ1072" s="24" t="s">
        <v>5833</v>
      </c>
      <c r="BA1072" s="787" t="s">
        <v>5833</v>
      </c>
      <c r="BB1072" s="73" t="s">
        <v>7629</v>
      </c>
      <c r="BC1072" s="73" t="s">
        <v>1284</v>
      </c>
      <c r="BD1072" s="393" t="s">
        <v>14471</v>
      </c>
      <c r="BE1072" s="393" t="s">
        <v>188</v>
      </c>
      <c r="BF1072" s="24"/>
      <c r="BG1072" s="66"/>
      <c r="BL1072" s="1361"/>
    </row>
    <row r="1073" spans="1:64" ht="13.5" customHeight="1" x14ac:dyDescent="0.25">
      <c r="A1073" s="42">
        <v>1069</v>
      </c>
      <c r="B1073" s="42" t="s">
        <v>6765</v>
      </c>
      <c r="C1073" s="91">
        <v>41051</v>
      </c>
      <c r="D1073" s="42">
        <v>10012484475</v>
      </c>
      <c r="E1073" s="1225">
        <v>4070584</v>
      </c>
      <c r="F1073" s="392" t="s">
        <v>3254</v>
      </c>
      <c r="G1073" s="73" t="s">
        <v>4295</v>
      </c>
      <c r="H1073" s="73" t="s">
        <v>5074</v>
      </c>
      <c r="I1073" s="24" t="s">
        <v>6546</v>
      </c>
      <c r="J1073" s="862"/>
      <c r="K1073" s="862"/>
      <c r="L1073" s="24" t="s">
        <v>5075</v>
      </c>
      <c r="M1073" s="24"/>
      <c r="N1073" s="24"/>
      <c r="O1073" s="24"/>
      <c r="P1073" s="73" t="s">
        <v>16551</v>
      </c>
      <c r="Q1073" s="73"/>
      <c r="R1073" s="360" t="s">
        <v>5076</v>
      </c>
      <c r="S1073" s="57"/>
      <c r="T1073" s="57"/>
      <c r="U1073" s="24" t="s">
        <v>19889</v>
      </c>
      <c r="V1073" s="24" t="s">
        <v>5833</v>
      </c>
      <c r="W1073" s="24" t="s">
        <v>16632</v>
      </c>
      <c r="X1073" s="24" t="s">
        <v>2821</v>
      </c>
      <c r="Y1073" s="24" t="s">
        <v>2821</v>
      </c>
      <c r="Z1073" s="513" t="s">
        <v>22516</v>
      </c>
      <c r="AA1073" s="84">
        <v>5</v>
      </c>
      <c r="AB1073" s="24">
        <v>2012</v>
      </c>
      <c r="AC1073" s="24"/>
      <c r="AD1073" s="94"/>
      <c r="AE1073" s="73" t="s">
        <v>2281</v>
      </c>
      <c r="AF1073" s="73" t="s">
        <v>4424</v>
      </c>
      <c r="AG1073" s="383"/>
      <c r="AH1073" s="42"/>
      <c r="AI1073" s="24"/>
      <c r="AJ1073" s="73" t="s">
        <v>5075</v>
      </c>
      <c r="AK1073" s="57" t="s">
        <v>5076</v>
      </c>
      <c r="AL1073" s="73" t="s">
        <v>22063</v>
      </c>
      <c r="AM1073" s="73" t="s">
        <v>16632</v>
      </c>
      <c r="AN1073" s="137" t="s">
        <v>2821</v>
      </c>
      <c r="AO1073" s="73" t="s">
        <v>2821</v>
      </c>
      <c r="AP1073" s="92" t="s">
        <v>5833</v>
      </c>
      <c r="AQ1073" s="127"/>
      <c r="AR1073" s="786" t="s">
        <v>16551</v>
      </c>
      <c r="AS1073" s="24"/>
      <c r="AT1073" s="24"/>
      <c r="AU1073" s="24"/>
      <c r="AV1073" s="787" t="s">
        <v>5833</v>
      </c>
      <c r="AW1073" s="24" t="s">
        <v>5833</v>
      </c>
      <c r="AX1073" s="787" t="s">
        <v>5833</v>
      </c>
      <c r="AY1073" s="787" t="s">
        <v>5833</v>
      </c>
      <c r="AZ1073" s="24" t="s">
        <v>5833</v>
      </c>
      <c r="BA1073" s="787" t="s">
        <v>5833</v>
      </c>
      <c r="BB1073" s="73" t="s">
        <v>5084</v>
      </c>
      <c r="BC1073" s="73" t="s">
        <v>2190</v>
      </c>
      <c r="BD1073" s="393">
        <v>41051</v>
      </c>
      <c r="BE1073" s="393" t="s">
        <v>188</v>
      </c>
      <c r="BF1073" s="24"/>
      <c r="BG1073" s="66"/>
      <c r="BL1073" s="1361"/>
    </row>
    <row r="1074" spans="1:64" ht="13.5" customHeight="1" x14ac:dyDescent="0.25">
      <c r="A1074" s="42">
        <v>1070</v>
      </c>
      <c r="B1074" s="24" t="s">
        <v>7684</v>
      </c>
      <c r="C1074" s="91">
        <v>41052</v>
      </c>
      <c r="D1074" s="42">
        <v>20448028993</v>
      </c>
      <c r="E1074" s="1225" t="e">
        <v>#N/A</v>
      </c>
      <c r="F1074" s="392" t="s">
        <v>3254</v>
      </c>
      <c r="G1074" s="73" t="s">
        <v>526</v>
      </c>
      <c r="H1074" s="73" t="s">
        <v>7767</v>
      </c>
      <c r="I1074" s="24" t="s">
        <v>3862</v>
      </c>
      <c r="J1074" s="862"/>
      <c r="K1074" s="862"/>
      <c r="L1074" s="24" t="s">
        <v>7768</v>
      </c>
      <c r="M1074" s="24"/>
      <c r="N1074" s="24"/>
      <c r="O1074" s="24"/>
      <c r="P1074" s="73" t="s">
        <v>4424</v>
      </c>
      <c r="Q1074" s="73" t="s">
        <v>6194</v>
      </c>
      <c r="R1074" s="360" t="s">
        <v>18309</v>
      </c>
      <c r="S1074" s="57"/>
      <c r="T1074" s="57"/>
      <c r="U1074" s="24" t="s">
        <v>7769</v>
      </c>
      <c r="V1074" s="24" t="s">
        <v>5833</v>
      </c>
      <c r="W1074" s="24" t="s">
        <v>1798</v>
      </c>
      <c r="X1074" s="24" t="s">
        <v>5440</v>
      </c>
      <c r="Y1074" s="24" t="s">
        <v>2821</v>
      </c>
      <c r="Z1074" s="513" t="s">
        <v>7770</v>
      </c>
      <c r="AA1074" s="84">
        <v>5</v>
      </c>
      <c r="AB1074" s="24">
        <v>2012</v>
      </c>
      <c r="AC1074" s="24"/>
      <c r="AD1074" s="94">
        <v>10000</v>
      </c>
      <c r="AE1074" s="73" t="s">
        <v>4002</v>
      </c>
      <c r="AF1074" s="73" t="s">
        <v>4424</v>
      </c>
      <c r="AG1074" s="383"/>
      <c r="AH1074" s="57">
        <v>11090377</v>
      </c>
      <c r="AI1074" s="24" t="s">
        <v>2821</v>
      </c>
      <c r="AJ1074" s="73" t="s">
        <v>7768</v>
      </c>
      <c r="AK1074" s="57" t="s">
        <v>18309</v>
      </c>
      <c r="AL1074" s="73" t="s">
        <v>22062</v>
      </c>
      <c r="AM1074" s="73" t="s">
        <v>1798</v>
      </c>
      <c r="AN1074" s="137" t="s">
        <v>5440</v>
      </c>
      <c r="AO1074" s="73" t="s">
        <v>2821</v>
      </c>
      <c r="AP1074" s="92" t="s">
        <v>5833</v>
      </c>
      <c r="AQ1074" s="127"/>
      <c r="AR1074" s="786" t="s">
        <v>16551</v>
      </c>
      <c r="AS1074" s="24"/>
      <c r="AT1074" s="24"/>
      <c r="AU1074" s="24"/>
      <c r="AV1074" s="787" t="s">
        <v>5833</v>
      </c>
      <c r="AW1074" s="24" t="s">
        <v>5833</v>
      </c>
      <c r="AX1074" s="787" t="s">
        <v>5833</v>
      </c>
      <c r="AY1074" s="787" t="s">
        <v>5833</v>
      </c>
      <c r="AZ1074" s="24" t="s">
        <v>5833</v>
      </c>
      <c r="BA1074" s="787" t="s">
        <v>5833</v>
      </c>
      <c r="BB1074" s="73" t="s">
        <v>1693</v>
      </c>
      <c r="BC1074" s="73" t="s">
        <v>2190</v>
      </c>
      <c r="BD1074" s="393">
        <v>41053</v>
      </c>
      <c r="BE1074" s="393" t="s">
        <v>188</v>
      </c>
      <c r="BF1074" s="24"/>
      <c r="BG1074" s="66"/>
      <c r="BL1074" s="1361"/>
    </row>
    <row r="1075" spans="1:64" ht="13.5" customHeight="1" x14ac:dyDescent="0.25">
      <c r="A1075" s="42">
        <v>1071</v>
      </c>
      <c r="B1075" s="24" t="s">
        <v>7684</v>
      </c>
      <c r="C1075" s="91">
        <v>41057</v>
      </c>
      <c r="D1075" s="42">
        <v>20529178086</v>
      </c>
      <c r="E1075" s="1225">
        <v>4071739</v>
      </c>
      <c r="F1075" s="392" t="s">
        <v>3251</v>
      </c>
      <c r="G1075" s="73" t="s">
        <v>526</v>
      </c>
      <c r="H1075" s="73" t="s">
        <v>8138</v>
      </c>
      <c r="I1075" s="24" t="s">
        <v>15651</v>
      </c>
      <c r="J1075" s="862"/>
      <c r="K1075" s="862"/>
      <c r="L1075" s="24" t="s">
        <v>7783</v>
      </c>
      <c r="M1075" s="24"/>
      <c r="N1075" s="24"/>
      <c r="O1075" s="24"/>
      <c r="P1075" s="73" t="s">
        <v>16551</v>
      </c>
      <c r="Q1075" s="73" t="s">
        <v>3303</v>
      </c>
      <c r="R1075" s="360" t="s">
        <v>7784</v>
      </c>
      <c r="S1075" s="57"/>
      <c r="T1075" s="57"/>
      <c r="U1075" s="24" t="s">
        <v>7785</v>
      </c>
      <c r="V1075" s="24" t="s">
        <v>5833</v>
      </c>
      <c r="W1075" s="24" t="s">
        <v>1135</v>
      </c>
      <c r="X1075" s="24" t="s">
        <v>11466</v>
      </c>
      <c r="Y1075" s="24" t="s">
        <v>260</v>
      </c>
      <c r="Z1075" s="513" t="s">
        <v>7786</v>
      </c>
      <c r="AA1075" s="84">
        <v>5</v>
      </c>
      <c r="AB1075" s="24">
        <v>2012</v>
      </c>
      <c r="AC1075" s="24"/>
      <c r="AD1075" s="94">
        <v>30000</v>
      </c>
      <c r="AE1075" s="73" t="s">
        <v>4002</v>
      </c>
      <c r="AF1075" s="73" t="s">
        <v>4424</v>
      </c>
      <c r="AG1075" s="383"/>
      <c r="AH1075" s="57">
        <v>11091883</v>
      </c>
      <c r="AI1075" s="24" t="s">
        <v>11466</v>
      </c>
      <c r="AJ1075" s="73" t="s">
        <v>7783</v>
      </c>
      <c r="AK1075" s="57">
        <v>40652774</v>
      </c>
      <c r="AL1075" s="73" t="s">
        <v>7785</v>
      </c>
      <c r="AM1075" s="73" t="s">
        <v>1135</v>
      </c>
      <c r="AN1075" s="73" t="s">
        <v>260</v>
      </c>
      <c r="AO1075" s="73" t="s">
        <v>260</v>
      </c>
      <c r="AP1075" s="92" t="s">
        <v>5833</v>
      </c>
      <c r="AQ1075" s="127"/>
      <c r="AR1075" s="786" t="s">
        <v>16551</v>
      </c>
      <c r="AS1075" s="24"/>
      <c r="AT1075" s="24"/>
      <c r="AU1075" s="24"/>
      <c r="AV1075" s="787" t="s">
        <v>5833</v>
      </c>
      <c r="AW1075" s="24" t="s">
        <v>5833</v>
      </c>
      <c r="AX1075" s="787" t="s">
        <v>5833</v>
      </c>
      <c r="AY1075" s="787" t="s">
        <v>5833</v>
      </c>
      <c r="AZ1075" s="24" t="s">
        <v>5833</v>
      </c>
      <c r="BA1075" s="787" t="s">
        <v>5833</v>
      </c>
      <c r="BB1075" s="73" t="s">
        <v>5610</v>
      </c>
      <c r="BC1075" s="73" t="s">
        <v>2190</v>
      </c>
      <c r="BD1075" s="393">
        <v>41057</v>
      </c>
      <c r="BE1075" s="393" t="s">
        <v>188</v>
      </c>
      <c r="BF1075" s="24"/>
      <c r="BG1075" s="66"/>
      <c r="BL1075" s="1361"/>
    </row>
    <row r="1076" spans="1:64" ht="13.5" customHeight="1" x14ac:dyDescent="0.25">
      <c r="A1076" s="42">
        <v>1072</v>
      </c>
      <c r="B1076" s="24" t="s">
        <v>6767</v>
      </c>
      <c r="C1076" s="91">
        <v>41065</v>
      </c>
      <c r="D1076" s="42">
        <v>20494111030</v>
      </c>
      <c r="E1076" s="1225">
        <v>4072401</v>
      </c>
      <c r="F1076" s="392" t="s">
        <v>3251</v>
      </c>
      <c r="G1076" s="73" t="s">
        <v>216</v>
      </c>
      <c r="H1076" s="73" t="s">
        <v>7812</v>
      </c>
      <c r="I1076" s="24" t="s">
        <v>15651</v>
      </c>
      <c r="J1076" s="862"/>
      <c r="K1076" s="862"/>
      <c r="L1076" s="24" t="s">
        <v>7878</v>
      </c>
      <c r="M1076" s="24"/>
      <c r="N1076" s="24"/>
      <c r="O1076" s="24"/>
      <c r="P1076" s="73" t="s">
        <v>16551</v>
      </c>
      <c r="Q1076" s="73" t="s">
        <v>6194</v>
      </c>
      <c r="R1076" s="360" t="s">
        <v>7813</v>
      </c>
      <c r="S1076" s="57"/>
      <c r="T1076" s="57"/>
      <c r="U1076" s="24" t="s">
        <v>7881</v>
      </c>
      <c r="V1076" s="24" t="s">
        <v>5833</v>
      </c>
      <c r="W1076" s="24" t="s">
        <v>3900</v>
      </c>
      <c r="X1076" s="24" t="s">
        <v>4136</v>
      </c>
      <c r="Y1076" s="24" t="s">
        <v>4136</v>
      </c>
      <c r="Z1076" s="513">
        <v>41065</v>
      </c>
      <c r="AA1076" s="84">
        <v>6</v>
      </c>
      <c r="AB1076" s="24">
        <v>2012</v>
      </c>
      <c r="AC1076" s="24"/>
      <c r="AD1076" s="94">
        <v>9000</v>
      </c>
      <c r="AE1076" s="73" t="s">
        <v>4002</v>
      </c>
      <c r="AF1076" s="73" t="s">
        <v>4424</v>
      </c>
      <c r="AG1076" s="383"/>
      <c r="AH1076" s="57">
        <v>11065794</v>
      </c>
      <c r="AI1076" s="399" t="s">
        <v>3900</v>
      </c>
      <c r="AJ1076" s="73" t="s">
        <v>7878</v>
      </c>
      <c r="AK1076" s="57" t="s">
        <v>7813</v>
      </c>
      <c r="AL1076" s="73" t="s">
        <v>22061</v>
      </c>
      <c r="AM1076" s="73" t="s">
        <v>3900</v>
      </c>
      <c r="AN1076" s="137" t="s">
        <v>4136</v>
      </c>
      <c r="AO1076" s="73" t="s">
        <v>4136</v>
      </c>
      <c r="AP1076" s="92" t="s">
        <v>5833</v>
      </c>
      <c r="AQ1076" s="127"/>
      <c r="AR1076" s="786" t="s">
        <v>16551</v>
      </c>
      <c r="AS1076" s="24"/>
      <c r="AT1076" s="24"/>
      <c r="AU1076" s="24"/>
      <c r="AV1076" s="787" t="s">
        <v>5833</v>
      </c>
      <c r="AW1076" s="24" t="s">
        <v>5833</v>
      </c>
      <c r="AX1076" s="787" t="s">
        <v>5833</v>
      </c>
      <c r="AY1076" s="787" t="s">
        <v>5833</v>
      </c>
      <c r="AZ1076" s="24" t="s">
        <v>5833</v>
      </c>
      <c r="BA1076" s="787" t="s">
        <v>5833</v>
      </c>
      <c r="BB1076" s="73" t="s">
        <v>7629</v>
      </c>
      <c r="BC1076" s="73" t="s">
        <v>2190</v>
      </c>
      <c r="BD1076" s="393">
        <v>41065</v>
      </c>
      <c r="BE1076" s="393" t="s">
        <v>188</v>
      </c>
      <c r="BF1076" s="24"/>
      <c r="BG1076" s="66"/>
      <c r="BL1076" s="1361"/>
    </row>
    <row r="1077" spans="1:64" ht="13.5" customHeight="1" x14ac:dyDescent="0.25">
      <c r="A1077" s="42">
        <v>1073</v>
      </c>
      <c r="B1077" s="24" t="s">
        <v>6767</v>
      </c>
      <c r="C1077" s="91">
        <v>41066</v>
      </c>
      <c r="D1077" s="42">
        <v>10024333499</v>
      </c>
      <c r="E1077" s="1225">
        <v>4071410</v>
      </c>
      <c r="F1077" s="392" t="s">
        <v>3254</v>
      </c>
      <c r="G1077" s="298" t="s">
        <v>12387</v>
      </c>
      <c r="H1077" s="73" t="s">
        <v>7814</v>
      </c>
      <c r="I1077" s="24" t="s">
        <v>15651</v>
      </c>
      <c r="J1077" s="862"/>
      <c r="K1077" s="862"/>
      <c r="L1077" s="24" t="s">
        <v>7879</v>
      </c>
      <c r="M1077" s="24"/>
      <c r="N1077" s="24"/>
      <c r="O1077" s="24"/>
      <c r="P1077" s="73" t="s">
        <v>16551</v>
      </c>
      <c r="Q1077" s="42" t="s">
        <v>4424</v>
      </c>
      <c r="R1077" s="360" t="s">
        <v>7841</v>
      </c>
      <c r="S1077" s="57"/>
      <c r="T1077" s="57"/>
      <c r="U1077" s="24" t="s">
        <v>19890</v>
      </c>
      <c r="V1077" s="24" t="s">
        <v>5833</v>
      </c>
      <c r="W1077" s="24" t="s">
        <v>1798</v>
      </c>
      <c r="X1077" s="24" t="s">
        <v>5440</v>
      </c>
      <c r="Y1077" s="24" t="s">
        <v>2821</v>
      </c>
      <c r="Z1077" s="513" t="s">
        <v>22517</v>
      </c>
      <c r="AA1077" s="84">
        <v>6</v>
      </c>
      <c r="AB1077" s="24">
        <v>2012</v>
      </c>
      <c r="AC1077" s="24"/>
      <c r="AD1077" s="94">
        <v>10000</v>
      </c>
      <c r="AE1077" s="73" t="s">
        <v>2281</v>
      </c>
      <c r="AF1077" s="73" t="s">
        <v>4424</v>
      </c>
      <c r="AG1077" s="383"/>
      <c r="AH1077" s="42"/>
      <c r="AI1077" s="24"/>
      <c r="AJ1077" s="73" t="s">
        <v>7879</v>
      </c>
      <c r="AK1077" s="57" t="s">
        <v>7841</v>
      </c>
      <c r="AL1077" s="73" t="s">
        <v>22060</v>
      </c>
      <c r="AM1077" s="73" t="s">
        <v>1798</v>
      </c>
      <c r="AN1077" s="137" t="s">
        <v>5440</v>
      </c>
      <c r="AO1077" s="73" t="s">
        <v>2821</v>
      </c>
      <c r="AP1077" s="92" t="s">
        <v>5833</v>
      </c>
      <c r="AQ1077" s="127"/>
      <c r="AR1077" s="786" t="s">
        <v>16551</v>
      </c>
      <c r="AS1077" s="24"/>
      <c r="AT1077" s="24"/>
      <c r="AU1077" s="24"/>
      <c r="AV1077" s="787" t="s">
        <v>5833</v>
      </c>
      <c r="AW1077" s="24" t="s">
        <v>5833</v>
      </c>
      <c r="AX1077" s="787" t="s">
        <v>5833</v>
      </c>
      <c r="AY1077" s="787" t="s">
        <v>5833</v>
      </c>
      <c r="AZ1077" s="24" t="s">
        <v>5833</v>
      </c>
      <c r="BA1077" s="787" t="s">
        <v>5833</v>
      </c>
      <c r="BB1077" s="44" t="s">
        <v>7883</v>
      </c>
      <c r="BC1077" s="73" t="s">
        <v>2190</v>
      </c>
      <c r="BD1077" s="393">
        <v>41065</v>
      </c>
      <c r="BE1077" s="393" t="s">
        <v>188</v>
      </c>
      <c r="BF1077" s="24"/>
      <c r="BG1077" s="362" t="s">
        <v>14107</v>
      </c>
      <c r="BL1077" s="1361"/>
    </row>
    <row r="1078" spans="1:64" ht="13.5" customHeight="1" x14ac:dyDescent="0.25">
      <c r="A1078" s="42">
        <v>1074</v>
      </c>
      <c r="B1078" s="24" t="s">
        <v>6767</v>
      </c>
      <c r="C1078" s="91">
        <v>41067</v>
      </c>
      <c r="D1078" s="42">
        <v>10102427811</v>
      </c>
      <c r="E1078" s="1225" t="e">
        <v>#N/A</v>
      </c>
      <c r="F1078" s="392" t="s">
        <v>3251</v>
      </c>
      <c r="G1078" s="73" t="s">
        <v>216</v>
      </c>
      <c r="H1078" s="73" t="s">
        <v>7840</v>
      </c>
      <c r="I1078" s="24" t="s">
        <v>3862</v>
      </c>
      <c r="J1078" s="862"/>
      <c r="K1078" s="862"/>
      <c r="L1078" s="24" t="s">
        <v>7880</v>
      </c>
      <c r="M1078" s="24"/>
      <c r="N1078" s="24"/>
      <c r="O1078" s="24"/>
      <c r="P1078" s="73" t="s">
        <v>16551</v>
      </c>
      <c r="Q1078" s="73"/>
      <c r="R1078" s="360" t="s">
        <v>7842</v>
      </c>
      <c r="S1078" s="57"/>
      <c r="T1078" s="57"/>
      <c r="U1078" s="24" t="s">
        <v>7882</v>
      </c>
      <c r="V1078" s="24" t="s">
        <v>5833</v>
      </c>
      <c r="W1078" s="24" t="s">
        <v>2305</v>
      </c>
      <c r="X1078" s="24" t="s">
        <v>4440</v>
      </c>
      <c r="Y1078" s="24" t="s">
        <v>262</v>
      </c>
      <c r="Z1078" s="513">
        <v>41067</v>
      </c>
      <c r="AA1078" s="84">
        <v>6</v>
      </c>
      <c r="AB1078" s="24">
        <v>2012</v>
      </c>
      <c r="AC1078" s="24"/>
      <c r="AD1078" s="94">
        <v>25000</v>
      </c>
      <c r="AE1078" s="73" t="s">
        <v>2281</v>
      </c>
      <c r="AF1078" s="73" t="s">
        <v>4424</v>
      </c>
      <c r="AG1078" s="383"/>
      <c r="AH1078" s="42"/>
      <c r="AI1078" s="24"/>
      <c r="AJ1078" s="73" t="s">
        <v>7880</v>
      </c>
      <c r="AK1078" s="57">
        <v>10242781</v>
      </c>
      <c r="AL1078" s="73" t="s">
        <v>7882</v>
      </c>
      <c r="AM1078" s="73" t="s">
        <v>2305</v>
      </c>
      <c r="AN1078" s="137" t="s">
        <v>4440</v>
      </c>
      <c r="AO1078" s="73" t="s">
        <v>262</v>
      </c>
      <c r="AP1078" s="92" t="s">
        <v>5833</v>
      </c>
      <c r="AQ1078" s="127"/>
      <c r="AR1078" s="786" t="s">
        <v>16551</v>
      </c>
      <c r="AS1078" s="24"/>
      <c r="AT1078" s="24"/>
      <c r="AU1078" s="24"/>
      <c r="AV1078" s="787" t="s">
        <v>5833</v>
      </c>
      <c r="AW1078" s="24" t="s">
        <v>5833</v>
      </c>
      <c r="AX1078" s="787" t="s">
        <v>5833</v>
      </c>
      <c r="AY1078" s="787" t="s">
        <v>5833</v>
      </c>
      <c r="AZ1078" s="24" t="s">
        <v>5833</v>
      </c>
      <c r="BA1078" s="787" t="s">
        <v>5833</v>
      </c>
      <c r="BB1078" s="44" t="s">
        <v>120</v>
      </c>
      <c r="BC1078" s="73" t="s">
        <v>2591</v>
      </c>
      <c r="BD1078" s="393">
        <v>41353</v>
      </c>
      <c r="BE1078" s="393" t="s">
        <v>188</v>
      </c>
      <c r="BF1078" s="24"/>
      <c r="BG1078" s="66"/>
      <c r="BL1078" s="1361"/>
    </row>
    <row r="1079" spans="1:64" ht="13.5" customHeight="1" x14ac:dyDescent="0.25">
      <c r="A1079" s="42">
        <v>1075</v>
      </c>
      <c r="B1079" s="24" t="s">
        <v>6767</v>
      </c>
      <c r="C1079" s="91">
        <v>41067</v>
      </c>
      <c r="D1079" s="42">
        <v>20548031509</v>
      </c>
      <c r="E1079" s="1225">
        <v>4070979</v>
      </c>
      <c r="F1079" s="392" t="s">
        <v>3252</v>
      </c>
      <c r="G1079" s="73" t="s">
        <v>216</v>
      </c>
      <c r="H1079" s="73" t="s">
        <v>20728</v>
      </c>
      <c r="I1079" s="24" t="s">
        <v>15651</v>
      </c>
      <c r="J1079" s="862"/>
      <c r="K1079" s="862"/>
      <c r="L1079" s="24" t="s">
        <v>7964</v>
      </c>
      <c r="M1079" s="24"/>
      <c r="N1079" s="24"/>
      <c r="O1079" s="24"/>
      <c r="P1079" s="73" t="s">
        <v>16551</v>
      </c>
      <c r="Q1079" s="73" t="s">
        <v>3303</v>
      </c>
      <c r="R1079" s="360" t="s">
        <v>7942</v>
      </c>
      <c r="S1079" s="57"/>
      <c r="T1079" s="57"/>
      <c r="U1079" s="24" t="s">
        <v>7973</v>
      </c>
      <c r="V1079" s="24" t="s">
        <v>5833</v>
      </c>
      <c r="W1079" s="24" t="s">
        <v>3810</v>
      </c>
      <c r="X1079" s="24" t="s">
        <v>5521</v>
      </c>
      <c r="Y1079" s="24" t="s">
        <v>5521</v>
      </c>
      <c r="Z1079" s="513">
        <v>41067</v>
      </c>
      <c r="AA1079" s="84">
        <v>6</v>
      </c>
      <c r="AB1079" s="24">
        <v>2012</v>
      </c>
      <c r="AC1079" s="24"/>
      <c r="AD1079" s="94">
        <v>60000</v>
      </c>
      <c r="AE1079" s="73" t="s">
        <v>4002</v>
      </c>
      <c r="AF1079" s="73" t="s">
        <v>4424</v>
      </c>
      <c r="AG1079" s="383"/>
      <c r="AH1079" s="57">
        <v>12843059</v>
      </c>
      <c r="AI1079" s="24" t="s">
        <v>5521</v>
      </c>
      <c r="AJ1079" s="73" t="s">
        <v>7964</v>
      </c>
      <c r="AK1079" s="57" t="s">
        <v>7942</v>
      </c>
      <c r="AL1079" s="73" t="s">
        <v>22059</v>
      </c>
      <c r="AM1079" s="73" t="s">
        <v>3810</v>
      </c>
      <c r="AN1079" s="137" t="s">
        <v>5521</v>
      </c>
      <c r="AO1079" s="73" t="s">
        <v>5521</v>
      </c>
      <c r="AP1079" s="92" t="s">
        <v>17254</v>
      </c>
      <c r="AQ1079" s="127" t="s">
        <v>22425</v>
      </c>
      <c r="AR1079" s="73" t="s">
        <v>22059</v>
      </c>
      <c r="AS1079" s="73" t="s">
        <v>3810</v>
      </c>
      <c r="AT1079" s="137" t="s">
        <v>5521</v>
      </c>
      <c r="AU1079" s="73" t="s">
        <v>5521</v>
      </c>
      <c r="AV1079" s="787" t="s">
        <v>5833</v>
      </c>
      <c r="AW1079" s="24" t="s">
        <v>5833</v>
      </c>
      <c r="AX1079" s="787" t="s">
        <v>5833</v>
      </c>
      <c r="AY1079" s="787" t="s">
        <v>5833</v>
      </c>
      <c r="AZ1079" s="24" t="s">
        <v>5833</v>
      </c>
      <c r="BA1079" s="787" t="s">
        <v>5833</v>
      </c>
      <c r="BB1079" s="44" t="s">
        <v>7943</v>
      </c>
      <c r="BC1079" s="73" t="s">
        <v>2190</v>
      </c>
      <c r="BD1079" s="393">
        <v>41067</v>
      </c>
      <c r="BE1079" s="393" t="s">
        <v>188</v>
      </c>
      <c r="BF1079" s="24"/>
      <c r="BG1079" s="66"/>
      <c r="BL1079" s="1361"/>
    </row>
    <row r="1080" spans="1:64" ht="13.5" customHeight="1" x14ac:dyDescent="0.25">
      <c r="A1080" s="42">
        <v>1076</v>
      </c>
      <c r="B1080" s="24" t="s">
        <v>6767</v>
      </c>
      <c r="C1080" s="91">
        <v>41074</v>
      </c>
      <c r="D1080" s="42">
        <v>10076836499</v>
      </c>
      <c r="E1080" s="1225">
        <v>4072020</v>
      </c>
      <c r="F1080" s="392" t="s">
        <v>3251</v>
      </c>
      <c r="G1080" s="298" t="s">
        <v>12387</v>
      </c>
      <c r="H1080" s="73" t="s">
        <v>7906</v>
      </c>
      <c r="I1080" s="24" t="s">
        <v>15651</v>
      </c>
      <c r="J1080" s="862"/>
      <c r="K1080" s="862"/>
      <c r="L1080" s="24" t="s">
        <v>7965</v>
      </c>
      <c r="M1080" s="24"/>
      <c r="N1080" s="24"/>
      <c r="O1080" s="24"/>
      <c r="P1080" s="73" t="s">
        <v>16551</v>
      </c>
      <c r="Q1080" s="73"/>
      <c r="R1080" s="360" t="s">
        <v>7907</v>
      </c>
      <c r="S1080" s="57"/>
      <c r="T1080" s="57"/>
      <c r="U1080" s="24" t="s">
        <v>7974</v>
      </c>
      <c r="V1080" s="24" t="s">
        <v>5833</v>
      </c>
      <c r="W1080" s="24" t="s">
        <v>2764</v>
      </c>
      <c r="X1080" s="24" t="s">
        <v>2764</v>
      </c>
      <c r="Y1080" s="24" t="s">
        <v>1755</v>
      </c>
      <c r="Z1080" s="513">
        <v>41074</v>
      </c>
      <c r="AA1080" s="84">
        <v>6</v>
      </c>
      <c r="AB1080" s="24">
        <v>2012</v>
      </c>
      <c r="AC1080" s="24"/>
      <c r="AD1080" s="94">
        <v>9000</v>
      </c>
      <c r="AE1080" s="73" t="s">
        <v>2281</v>
      </c>
      <c r="AF1080" s="73" t="s">
        <v>4424</v>
      </c>
      <c r="AG1080" s="383"/>
      <c r="AH1080" s="42"/>
      <c r="AI1080" s="24"/>
      <c r="AJ1080" s="73" t="s">
        <v>7965</v>
      </c>
      <c r="AK1080" s="57" t="s">
        <v>7907</v>
      </c>
      <c r="AL1080" s="73" t="s">
        <v>22058</v>
      </c>
      <c r="AM1080" s="73" t="s">
        <v>2764</v>
      </c>
      <c r="AN1080" s="73" t="s">
        <v>2764</v>
      </c>
      <c r="AO1080" s="73" t="s">
        <v>1755</v>
      </c>
      <c r="AP1080" s="92" t="s">
        <v>5833</v>
      </c>
      <c r="AQ1080" s="127"/>
      <c r="AR1080" s="786" t="s">
        <v>16551</v>
      </c>
      <c r="AS1080" s="24"/>
      <c r="AT1080" s="24"/>
      <c r="AU1080" s="24"/>
      <c r="AV1080" s="787" t="s">
        <v>5833</v>
      </c>
      <c r="AW1080" s="24" t="s">
        <v>5833</v>
      </c>
      <c r="AX1080" s="787" t="s">
        <v>5833</v>
      </c>
      <c r="AY1080" s="787" t="s">
        <v>5833</v>
      </c>
      <c r="AZ1080" s="24" t="s">
        <v>5833</v>
      </c>
      <c r="BA1080" s="787" t="s">
        <v>5833</v>
      </c>
      <c r="BB1080" s="44" t="s">
        <v>5610</v>
      </c>
      <c r="BC1080" s="73" t="s">
        <v>2190</v>
      </c>
      <c r="BD1080" s="393">
        <v>41074</v>
      </c>
      <c r="BE1080" s="393" t="s">
        <v>188</v>
      </c>
      <c r="BF1080" s="24"/>
      <c r="BG1080" s="66"/>
      <c r="BL1080" s="1361"/>
    </row>
    <row r="1081" spans="1:64" ht="13.5" customHeight="1" x14ac:dyDescent="0.25">
      <c r="A1081" s="42">
        <v>1077</v>
      </c>
      <c r="B1081" s="24" t="s">
        <v>6767</v>
      </c>
      <c r="C1081" s="91">
        <v>41074</v>
      </c>
      <c r="D1081" s="42">
        <v>20494468701</v>
      </c>
      <c r="E1081" s="1225">
        <v>4070675</v>
      </c>
      <c r="F1081" s="392" t="s">
        <v>3251</v>
      </c>
      <c r="G1081" s="73" t="s">
        <v>1505</v>
      </c>
      <c r="H1081" s="73" t="s">
        <v>7908</v>
      </c>
      <c r="I1081" s="24" t="s">
        <v>6546</v>
      </c>
      <c r="J1081" s="862"/>
      <c r="K1081" s="862"/>
      <c r="L1081" s="24" t="s">
        <v>7966</v>
      </c>
      <c r="M1081" s="24"/>
      <c r="N1081" s="24"/>
      <c r="O1081" s="24"/>
      <c r="P1081" s="73" t="s">
        <v>4424</v>
      </c>
      <c r="Q1081" s="73" t="s">
        <v>6194</v>
      </c>
      <c r="R1081" s="360" t="s">
        <v>15317</v>
      </c>
      <c r="S1081" s="57"/>
      <c r="T1081" s="57"/>
      <c r="U1081" s="24" t="s">
        <v>19891</v>
      </c>
      <c r="V1081" s="24" t="s">
        <v>23368</v>
      </c>
      <c r="W1081" s="24" t="s">
        <v>265</v>
      </c>
      <c r="X1081" s="24" t="s">
        <v>265</v>
      </c>
      <c r="Y1081" s="24" t="s">
        <v>265</v>
      </c>
      <c r="Z1081" s="513" t="s">
        <v>22518</v>
      </c>
      <c r="AA1081" s="84">
        <v>6</v>
      </c>
      <c r="AB1081" s="24">
        <v>2012</v>
      </c>
      <c r="AC1081" s="24"/>
      <c r="AD1081" s="94">
        <v>8000</v>
      </c>
      <c r="AE1081" s="73" t="s">
        <v>4002</v>
      </c>
      <c r="AF1081" s="73" t="s">
        <v>4424</v>
      </c>
      <c r="AG1081" s="383"/>
      <c r="AH1081" s="57">
        <v>11028767</v>
      </c>
      <c r="AI1081" s="24" t="s">
        <v>265</v>
      </c>
      <c r="AJ1081" s="73" t="s">
        <v>7966</v>
      </c>
      <c r="AK1081" s="57" t="s">
        <v>15317</v>
      </c>
      <c r="AL1081" s="73" t="s">
        <v>22057</v>
      </c>
      <c r="AM1081" s="73" t="s">
        <v>265</v>
      </c>
      <c r="AN1081" s="73" t="s">
        <v>265</v>
      </c>
      <c r="AO1081" s="73" t="s">
        <v>265</v>
      </c>
      <c r="AP1081" s="92" t="s">
        <v>5833</v>
      </c>
      <c r="AQ1081" s="397"/>
      <c r="AR1081" s="786" t="s">
        <v>16551</v>
      </c>
      <c r="AS1081" s="137"/>
      <c r="AT1081" s="137"/>
      <c r="AU1081" s="137"/>
      <c r="AV1081" s="787" t="s">
        <v>5833</v>
      </c>
      <c r="AW1081" s="24" t="s">
        <v>5833</v>
      </c>
      <c r="AX1081" s="787" t="s">
        <v>5833</v>
      </c>
      <c r="AY1081" s="787" t="s">
        <v>5833</v>
      </c>
      <c r="AZ1081" s="24" t="s">
        <v>5833</v>
      </c>
      <c r="BA1081" s="787" t="s">
        <v>5833</v>
      </c>
      <c r="BB1081" s="44" t="s">
        <v>7909</v>
      </c>
      <c r="BC1081" s="73" t="s">
        <v>2190</v>
      </c>
      <c r="BD1081" s="393">
        <v>41074</v>
      </c>
      <c r="BE1081" s="393" t="s">
        <v>188</v>
      </c>
      <c r="BF1081" s="24"/>
      <c r="BG1081" s="66"/>
      <c r="BL1081" s="1361"/>
    </row>
    <row r="1082" spans="1:64" ht="13.5" customHeight="1" x14ac:dyDescent="0.25">
      <c r="A1082" s="42"/>
      <c r="B1082" s="42"/>
      <c r="C1082" s="91">
        <v>41075</v>
      </c>
      <c r="D1082" s="821">
        <v>10405724800</v>
      </c>
      <c r="E1082" s="1225">
        <v>4070419</v>
      </c>
      <c r="F1082" s="392" t="s">
        <v>3253</v>
      </c>
      <c r="G1082" s="73" t="s">
        <v>526</v>
      </c>
      <c r="H1082" s="73" t="s">
        <v>1894</v>
      </c>
      <c r="I1082" s="24" t="s">
        <v>15652</v>
      </c>
      <c r="J1082" s="862"/>
      <c r="K1082" s="862"/>
      <c r="L1082" s="24" t="s">
        <v>18641</v>
      </c>
      <c r="M1082" s="24"/>
      <c r="N1082" s="24"/>
      <c r="O1082" s="24"/>
      <c r="P1082" s="73"/>
      <c r="Q1082" s="73"/>
      <c r="R1082" s="360" t="s">
        <v>3248</v>
      </c>
      <c r="S1082" s="57"/>
      <c r="T1082" s="57"/>
      <c r="U1082" s="24" t="s">
        <v>18642</v>
      </c>
      <c r="V1082" s="24"/>
      <c r="W1082" s="24" t="s">
        <v>3301</v>
      </c>
      <c r="X1082" s="24" t="s">
        <v>1090</v>
      </c>
      <c r="Y1082" s="24" t="s">
        <v>1212</v>
      </c>
      <c r="Z1082" s="513" t="s">
        <v>18644</v>
      </c>
      <c r="AA1082" s="84">
        <v>6</v>
      </c>
      <c r="AB1082" s="24">
        <v>2012</v>
      </c>
      <c r="AC1082" s="24"/>
      <c r="AD1082" s="94">
        <v>5000</v>
      </c>
      <c r="AE1082" s="73" t="s">
        <v>2281</v>
      </c>
      <c r="AF1082" s="73"/>
      <c r="AG1082" s="383"/>
      <c r="AH1082" s="42" t="s">
        <v>4424</v>
      </c>
      <c r="AI1082" s="24" t="s">
        <v>4424</v>
      </c>
      <c r="AJ1082" s="73" t="s">
        <v>18641</v>
      </c>
      <c r="AK1082" s="57" t="s">
        <v>3248</v>
      </c>
      <c r="AL1082" s="73" t="s">
        <v>18643</v>
      </c>
      <c r="AM1082" s="44" t="s">
        <v>3301</v>
      </c>
      <c r="AN1082" s="44" t="s">
        <v>1090</v>
      </c>
      <c r="AO1082" s="44" t="s">
        <v>1212</v>
      </c>
      <c r="AP1082" s="92" t="s">
        <v>4424</v>
      </c>
      <c r="AQ1082" s="127"/>
      <c r="AR1082" s="786"/>
      <c r="AS1082" s="137"/>
      <c r="AT1082" s="137"/>
      <c r="AU1082" s="137"/>
      <c r="AV1082" s="787"/>
      <c r="AW1082" s="62"/>
      <c r="AX1082" s="787"/>
      <c r="AY1082" s="787"/>
      <c r="AZ1082" s="62"/>
      <c r="BA1082" s="787"/>
      <c r="BB1082" s="73"/>
      <c r="BC1082" s="73" t="s">
        <v>2190</v>
      </c>
      <c r="BD1082" s="393">
        <v>41075</v>
      </c>
      <c r="BE1082" s="393" t="s">
        <v>188</v>
      </c>
      <c r="BF1082" s="24"/>
      <c r="BG1082" s="362" t="s">
        <v>14107</v>
      </c>
      <c r="BL1082" s="1361"/>
    </row>
    <row r="1083" spans="1:64" ht="13.5" customHeight="1" x14ac:dyDescent="0.25">
      <c r="A1083" s="42">
        <v>1078</v>
      </c>
      <c r="B1083" s="24" t="s">
        <v>6767</v>
      </c>
      <c r="C1083" s="91">
        <v>41078</v>
      </c>
      <c r="D1083" s="42">
        <v>20545007933</v>
      </c>
      <c r="E1083" s="1225">
        <v>4071408</v>
      </c>
      <c r="F1083" s="392" t="s">
        <v>3252</v>
      </c>
      <c r="G1083" s="73" t="s">
        <v>216</v>
      </c>
      <c r="H1083" s="73" t="s">
        <v>14858</v>
      </c>
      <c r="I1083" s="24" t="s">
        <v>15651</v>
      </c>
      <c r="J1083" s="862"/>
      <c r="K1083" s="862"/>
      <c r="L1083" s="24" t="s">
        <v>7910</v>
      </c>
      <c r="M1083" s="24"/>
      <c r="N1083" s="24"/>
      <c r="O1083" s="24"/>
      <c r="P1083" s="73" t="s">
        <v>4424</v>
      </c>
      <c r="Q1083" s="73" t="s">
        <v>3303</v>
      </c>
      <c r="R1083" s="360" t="s">
        <v>7911</v>
      </c>
      <c r="S1083" s="57"/>
      <c r="T1083" s="57"/>
      <c r="U1083" s="24" t="s">
        <v>13519</v>
      </c>
      <c r="V1083" s="73" t="s">
        <v>13519</v>
      </c>
      <c r="W1083" s="24" t="s">
        <v>5190</v>
      </c>
      <c r="X1083" s="24" t="s">
        <v>5521</v>
      </c>
      <c r="Y1083" s="24" t="s">
        <v>5521</v>
      </c>
      <c r="Z1083" s="513" t="s">
        <v>22519</v>
      </c>
      <c r="AA1083" s="84">
        <v>6</v>
      </c>
      <c r="AB1083" s="24">
        <v>2012</v>
      </c>
      <c r="AC1083" s="24"/>
      <c r="AD1083" s="94">
        <v>60000</v>
      </c>
      <c r="AE1083" s="73" t="s">
        <v>4002</v>
      </c>
      <c r="AF1083" s="73" t="s">
        <v>4424</v>
      </c>
      <c r="AG1083" s="383"/>
      <c r="AH1083" s="57">
        <v>12724799</v>
      </c>
      <c r="AI1083" s="24" t="s">
        <v>5521</v>
      </c>
      <c r="AJ1083" s="73" t="s">
        <v>7910</v>
      </c>
      <c r="AK1083" s="57">
        <v>43762071</v>
      </c>
      <c r="AL1083" s="73" t="s">
        <v>22056</v>
      </c>
      <c r="AM1083" s="73" t="s">
        <v>5190</v>
      </c>
      <c r="AN1083" s="137" t="s">
        <v>5521</v>
      </c>
      <c r="AO1083" s="73" t="s">
        <v>5521</v>
      </c>
      <c r="AP1083" s="92" t="s">
        <v>5833</v>
      </c>
      <c r="AQ1083" s="127"/>
      <c r="AR1083" s="786" t="s">
        <v>16551</v>
      </c>
      <c r="AS1083" s="24"/>
      <c r="AT1083" s="24"/>
      <c r="AU1083" s="24"/>
      <c r="AV1083" s="787" t="s">
        <v>5833</v>
      </c>
      <c r="AW1083" s="24" t="s">
        <v>5833</v>
      </c>
      <c r="AX1083" s="787" t="s">
        <v>5833</v>
      </c>
      <c r="AY1083" s="787" t="s">
        <v>5833</v>
      </c>
      <c r="AZ1083" s="24" t="s">
        <v>5833</v>
      </c>
      <c r="BA1083" s="787" t="s">
        <v>5833</v>
      </c>
      <c r="BB1083" s="44" t="s">
        <v>8004</v>
      </c>
      <c r="BC1083" s="73" t="s">
        <v>2190</v>
      </c>
      <c r="BD1083" s="393">
        <v>41078</v>
      </c>
      <c r="BE1083" s="393" t="s">
        <v>188</v>
      </c>
      <c r="BF1083" s="24"/>
      <c r="BG1083" s="66"/>
      <c r="BL1083" s="1361"/>
    </row>
    <row r="1084" spans="1:64" ht="13.5" customHeight="1" x14ac:dyDescent="0.25">
      <c r="A1084" s="42">
        <v>1079</v>
      </c>
      <c r="B1084" s="24" t="s">
        <v>7684</v>
      </c>
      <c r="C1084" s="91">
        <v>41081</v>
      </c>
      <c r="D1084" s="42">
        <v>20548344540</v>
      </c>
      <c r="E1084" s="1225">
        <v>4070576</v>
      </c>
      <c r="F1084" s="392" t="s">
        <v>3252</v>
      </c>
      <c r="G1084" s="73" t="s">
        <v>1505</v>
      </c>
      <c r="H1084" s="73" t="s">
        <v>8052</v>
      </c>
      <c r="I1084" s="24" t="s">
        <v>15651</v>
      </c>
      <c r="J1084" s="862"/>
      <c r="K1084" s="862"/>
      <c r="L1084" s="24" t="s">
        <v>7925</v>
      </c>
      <c r="M1084" s="24"/>
      <c r="N1084" s="24"/>
      <c r="O1084" s="24"/>
      <c r="P1084" s="73" t="s">
        <v>16551</v>
      </c>
      <c r="Q1084" s="73" t="s">
        <v>3303</v>
      </c>
      <c r="R1084" s="360" t="s">
        <v>7926</v>
      </c>
      <c r="S1084" s="57"/>
      <c r="T1084" s="57"/>
      <c r="U1084" s="24" t="s">
        <v>7927</v>
      </c>
      <c r="V1084" s="24" t="s">
        <v>5833</v>
      </c>
      <c r="W1084" s="24" t="s">
        <v>2584</v>
      </c>
      <c r="X1084" s="24" t="s">
        <v>5521</v>
      </c>
      <c r="Y1084" s="24" t="s">
        <v>5521</v>
      </c>
      <c r="Z1084" s="513" t="s">
        <v>7928</v>
      </c>
      <c r="AA1084" s="84">
        <v>6</v>
      </c>
      <c r="AB1084" s="24">
        <v>2012</v>
      </c>
      <c r="AC1084" s="24"/>
      <c r="AD1084" s="94">
        <v>30000</v>
      </c>
      <c r="AE1084" s="73" t="s">
        <v>4002</v>
      </c>
      <c r="AF1084" s="73" t="s">
        <v>4424</v>
      </c>
      <c r="AG1084" s="73"/>
      <c r="AH1084" s="57">
        <v>12854828</v>
      </c>
      <c r="AI1084" s="24" t="s">
        <v>5521</v>
      </c>
      <c r="AJ1084" s="73" t="s">
        <v>16782</v>
      </c>
      <c r="AK1084" s="57">
        <v>19337852</v>
      </c>
      <c r="AL1084" s="73" t="s">
        <v>22055</v>
      </c>
      <c r="AM1084" s="73" t="s">
        <v>2584</v>
      </c>
      <c r="AN1084" s="137" t="s">
        <v>5521</v>
      </c>
      <c r="AO1084" s="73" t="s">
        <v>5521</v>
      </c>
      <c r="AP1084" s="92" t="s">
        <v>5833</v>
      </c>
      <c r="AQ1084" s="127"/>
      <c r="AR1084" s="786" t="s">
        <v>16551</v>
      </c>
      <c r="AS1084" s="24"/>
      <c r="AT1084" s="24"/>
      <c r="AU1084" s="24"/>
      <c r="AV1084" s="787" t="s">
        <v>5833</v>
      </c>
      <c r="AW1084" s="24" t="s">
        <v>5833</v>
      </c>
      <c r="AX1084" s="787" t="s">
        <v>5833</v>
      </c>
      <c r="AY1084" s="787" t="s">
        <v>5833</v>
      </c>
      <c r="AZ1084" s="24" t="s">
        <v>5833</v>
      </c>
      <c r="BA1084" s="787" t="s">
        <v>5833</v>
      </c>
      <c r="BB1084" s="44" t="s">
        <v>4159</v>
      </c>
      <c r="BC1084" s="73" t="s">
        <v>2190</v>
      </c>
      <c r="BD1084" s="393">
        <v>41082</v>
      </c>
      <c r="BE1084" s="393" t="s">
        <v>188</v>
      </c>
      <c r="BF1084" s="24"/>
      <c r="BG1084" s="66"/>
      <c r="BL1084" s="1361"/>
    </row>
    <row r="1085" spans="1:64" ht="13.5" customHeight="1" x14ac:dyDescent="0.25">
      <c r="A1085" s="42">
        <v>1080</v>
      </c>
      <c r="B1085" s="24" t="s">
        <v>7684</v>
      </c>
      <c r="C1085" s="91">
        <v>41085</v>
      </c>
      <c r="D1085" s="42">
        <v>20534614501</v>
      </c>
      <c r="E1085" s="1225">
        <v>4072688</v>
      </c>
      <c r="F1085" s="392" t="s">
        <v>3251</v>
      </c>
      <c r="G1085" s="73" t="s">
        <v>216</v>
      </c>
      <c r="H1085" s="73" t="s">
        <v>7955</v>
      </c>
      <c r="I1085" s="24" t="s">
        <v>15651</v>
      </c>
      <c r="J1085" s="862"/>
      <c r="K1085" s="862"/>
      <c r="L1085" s="24" t="s">
        <v>15944</v>
      </c>
      <c r="M1085" s="24"/>
      <c r="N1085" s="24"/>
      <c r="O1085" s="24"/>
      <c r="P1085" s="73" t="s">
        <v>16551</v>
      </c>
      <c r="Q1085" s="73" t="s">
        <v>3303</v>
      </c>
      <c r="R1085" s="402">
        <v>28299311</v>
      </c>
      <c r="S1085" s="57"/>
      <c r="T1085" s="57"/>
      <c r="U1085" s="24" t="s">
        <v>19892</v>
      </c>
      <c r="V1085" s="24" t="s">
        <v>5833</v>
      </c>
      <c r="W1085" s="24" t="s">
        <v>262</v>
      </c>
      <c r="X1085" s="24" t="s">
        <v>1803</v>
      </c>
      <c r="Y1085" s="24" t="s">
        <v>262</v>
      </c>
      <c r="Z1085" s="513">
        <v>41085</v>
      </c>
      <c r="AA1085" s="84">
        <v>6</v>
      </c>
      <c r="AB1085" s="24">
        <v>2012</v>
      </c>
      <c r="AC1085" s="24"/>
      <c r="AD1085" s="94">
        <v>20000</v>
      </c>
      <c r="AE1085" s="73" t="s">
        <v>4002</v>
      </c>
      <c r="AF1085" s="73" t="s">
        <v>4424</v>
      </c>
      <c r="AG1085" s="383"/>
      <c r="AH1085" s="57">
        <v>11170586</v>
      </c>
      <c r="AI1085" s="24" t="s">
        <v>5521</v>
      </c>
      <c r="AJ1085" s="73" t="s">
        <v>16783</v>
      </c>
      <c r="AK1085" s="57" t="s">
        <v>19401</v>
      </c>
      <c r="AL1085" s="73" t="s">
        <v>22054</v>
      </c>
      <c r="AM1085" s="73" t="s">
        <v>262</v>
      </c>
      <c r="AN1085" s="137" t="s">
        <v>1803</v>
      </c>
      <c r="AO1085" s="73" t="s">
        <v>262</v>
      </c>
      <c r="AP1085" s="92" t="s">
        <v>5833</v>
      </c>
      <c r="AQ1085" s="127"/>
      <c r="AR1085" s="786" t="s">
        <v>16551</v>
      </c>
      <c r="AS1085" s="24"/>
      <c r="AT1085" s="24"/>
      <c r="AU1085" s="24"/>
      <c r="AV1085" s="787" t="s">
        <v>5833</v>
      </c>
      <c r="AW1085" s="24" t="s">
        <v>5833</v>
      </c>
      <c r="AX1085" s="787" t="s">
        <v>5833</v>
      </c>
      <c r="AY1085" s="787" t="s">
        <v>5833</v>
      </c>
      <c r="AZ1085" s="24" t="s">
        <v>5833</v>
      </c>
      <c r="BA1085" s="787" t="s">
        <v>5833</v>
      </c>
      <c r="BB1085" s="44" t="s">
        <v>4989</v>
      </c>
      <c r="BC1085" s="73" t="s">
        <v>2190</v>
      </c>
      <c r="BD1085" s="393">
        <v>41085</v>
      </c>
      <c r="BE1085" s="393" t="s">
        <v>188</v>
      </c>
      <c r="BF1085" s="24"/>
      <c r="BG1085" s="66"/>
      <c r="BL1085" s="1361"/>
    </row>
    <row r="1086" spans="1:64" ht="13.5" customHeight="1" x14ac:dyDescent="0.25">
      <c r="A1086" s="42">
        <v>1081</v>
      </c>
      <c r="B1086" s="24" t="s">
        <v>6767</v>
      </c>
      <c r="C1086" s="91">
        <v>41086</v>
      </c>
      <c r="D1086" s="42">
        <v>20480172401</v>
      </c>
      <c r="E1086" s="1225">
        <v>4070245</v>
      </c>
      <c r="F1086" s="392" t="s">
        <v>3253</v>
      </c>
      <c r="G1086" s="73" t="s">
        <v>1505</v>
      </c>
      <c r="H1086" s="73" t="s">
        <v>7940</v>
      </c>
      <c r="I1086" s="24" t="s">
        <v>15651</v>
      </c>
      <c r="J1086" s="862"/>
      <c r="K1086" s="862"/>
      <c r="L1086" s="24" t="s">
        <v>7967</v>
      </c>
      <c r="M1086" s="24"/>
      <c r="N1086" s="24"/>
      <c r="O1086" s="24"/>
      <c r="P1086" s="73" t="s">
        <v>16551</v>
      </c>
      <c r="Q1086" s="73" t="s">
        <v>6194</v>
      </c>
      <c r="R1086" s="360">
        <v>41494048</v>
      </c>
      <c r="S1086" s="57"/>
      <c r="T1086" s="57"/>
      <c r="U1086" s="24" t="s">
        <v>7975</v>
      </c>
      <c r="V1086" s="24" t="s">
        <v>5833</v>
      </c>
      <c r="W1086" s="24" t="s">
        <v>1517</v>
      </c>
      <c r="X1086" s="24" t="s">
        <v>1517</v>
      </c>
      <c r="Y1086" s="24" t="s">
        <v>1221</v>
      </c>
      <c r="Z1086" s="513">
        <v>41086</v>
      </c>
      <c r="AA1086" s="84">
        <v>6</v>
      </c>
      <c r="AB1086" s="24">
        <v>2012</v>
      </c>
      <c r="AC1086" s="24"/>
      <c r="AD1086" s="94">
        <v>8400</v>
      </c>
      <c r="AE1086" s="73" t="s">
        <v>4002</v>
      </c>
      <c r="AF1086" s="73" t="s">
        <v>4424</v>
      </c>
      <c r="AG1086" s="73"/>
      <c r="AH1086" s="57">
        <v>11065688</v>
      </c>
      <c r="AI1086" s="24" t="s">
        <v>1517</v>
      </c>
      <c r="AJ1086" s="73" t="s">
        <v>16784</v>
      </c>
      <c r="AK1086" s="57">
        <v>40157235</v>
      </c>
      <c r="AL1086" s="73" t="s">
        <v>22052</v>
      </c>
      <c r="AM1086" s="73" t="s">
        <v>1517</v>
      </c>
      <c r="AN1086" s="73" t="s">
        <v>1517</v>
      </c>
      <c r="AO1086" s="73" t="s">
        <v>1221</v>
      </c>
      <c r="AP1086" s="92" t="s">
        <v>5833</v>
      </c>
      <c r="AQ1086" s="127"/>
      <c r="AR1086" s="786" t="s">
        <v>16551</v>
      </c>
      <c r="AS1086" s="24"/>
      <c r="AT1086" s="24"/>
      <c r="AU1086" s="24"/>
      <c r="AV1086" s="787" t="s">
        <v>5833</v>
      </c>
      <c r="AW1086" s="24" t="s">
        <v>5833</v>
      </c>
      <c r="AX1086" s="787" t="s">
        <v>5833</v>
      </c>
      <c r="AY1086" s="787" t="s">
        <v>5833</v>
      </c>
      <c r="AZ1086" s="24" t="s">
        <v>5833</v>
      </c>
      <c r="BA1086" s="787" t="s">
        <v>5833</v>
      </c>
      <c r="BB1086" s="44" t="s">
        <v>7941</v>
      </c>
      <c r="BC1086" s="73" t="s">
        <v>2190</v>
      </c>
      <c r="BD1086" s="393">
        <v>41086</v>
      </c>
      <c r="BE1086" s="393" t="s">
        <v>188</v>
      </c>
      <c r="BF1086" s="24"/>
      <c r="BG1086" s="66"/>
      <c r="BL1086" s="1361"/>
    </row>
    <row r="1087" spans="1:64" ht="13.5" customHeight="1" x14ac:dyDescent="0.25">
      <c r="A1087" s="42">
        <v>1082</v>
      </c>
      <c r="B1087" s="24" t="s">
        <v>6767</v>
      </c>
      <c r="C1087" s="91">
        <v>41087</v>
      </c>
      <c r="D1087" s="42">
        <v>20568363061</v>
      </c>
      <c r="E1087" s="1225">
        <v>4071340</v>
      </c>
      <c r="F1087" s="392" t="s">
        <v>3251</v>
      </c>
      <c r="G1087" s="73" t="s">
        <v>216</v>
      </c>
      <c r="H1087" s="73" t="s">
        <v>15628</v>
      </c>
      <c r="I1087" s="24" t="s">
        <v>15651</v>
      </c>
      <c r="J1087" s="862"/>
      <c r="K1087" s="862"/>
      <c r="L1087" s="24" t="s">
        <v>7968</v>
      </c>
      <c r="M1087" s="24"/>
      <c r="N1087" s="24"/>
      <c r="O1087" s="24"/>
      <c r="P1087" s="73" t="s">
        <v>16551</v>
      </c>
      <c r="Q1087" s="73" t="s">
        <v>6194</v>
      </c>
      <c r="R1087" s="360" t="s">
        <v>7944</v>
      </c>
      <c r="S1087" s="57"/>
      <c r="T1087" s="57"/>
      <c r="U1087" s="24" t="s">
        <v>7976</v>
      </c>
      <c r="V1087" s="24" t="s">
        <v>5833</v>
      </c>
      <c r="W1087" s="24" t="s">
        <v>3306</v>
      </c>
      <c r="X1087" s="24" t="s">
        <v>3306</v>
      </c>
      <c r="Y1087" s="24" t="s">
        <v>268</v>
      </c>
      <c r="Z1087" s="513">
        <v>41087</v>
      </c>
      <c r="AA1087" s="84">
        <v>6</v>
      </c>
      <c r="AB1087" s="24">
        <v>2012</v>
      </c>
      <c r="AC1087" s="24"/>
      <c r="AD1087" s="94">
        <v>20000</v>
      </c>
      <c r="AE1087" s="73" t="s">
        <v>4002</v>
      </c>
      <c r="AF1087" s="73" t="s">
        <v>4424</v>
      </c>
      <c r="AG1087" s="73"/>
      <c r="AH1087" s="57">
        <v>11167457</v>
      </c>
      <c r="AI1087" s="24" t="s">
        <v>3306</v>
      </c>
      <c r="AJ1087" s="73" t="s">
        <v>7968</v>
      </c>
      <c r="AK1087" s="57">
        <v>28286298</v>
      </c>
      <c r="AL1087" s="73" t="s">
        <v>7979</v>
      </c>
      <c r="AM1087" s="73" t="s">
        <v>3306</v>
      </c>
      <c r="AN1087" s="73" t="s">
        <v>3306</v>
      </c>
      <c r="AO1087" s="73" t="s">
        <v>268</v>
      </c>
      <c r="AP1087" s="92" t="s">
        <v>5833</v>
      </c>
      <c r="AQ1087" s="127"/>
      <c r="AR1087" s="786" t="s">
        <v>16551</v>
      </c>
      <c r="AS1087" s="24"/>
      <c r="AT1087" s="24"/>
      <c r="AU1087" s="24"/>
      <c r="AV1087" s="787" t="s">
        <v>5833</v>
      </c>
      <c r="AW1087" s="24" t="s">
        <v>5833</v>
      </c>
      <c r="AX1087" s="787" t="s">
        <v>5833</v>
      </c>
      <c r="AY1087" s="787" t="s">
        <v>5833</v>
      </c>
      <c r="AZ1087" s="24" t="s">
        <v>5833</v>
      </c>
      <c r="BA1087" s="787" t="s">
        <v>5833</v>
      </c>
      <c r="BB1087" s="44" t="s">
        <v>6972</v>
      </c>
      <c r="BC1087" s="73" t="s">
        <v>2190</v>
      </c>
      <c r="BD1087" s="393">
        <v>41087</v>
      </c>
      <c r="BE1087" s="393" t="s">
        <v>188</v>
      </c>
      <c r="BF1087" s="24"/>
      <c r="BG1087" s="66"/>
      <c r="BL1087" s="1361"/>
    </row>
    <row r="1088" spans="1:64" ht="13.5" customHeight="1" x14ac:dyDescent="0.25">
      <c r="A1088" s="42">
        <v>1083</v>
      </c>
      <c r="B1088" s="24" t="s">
        <v>6767</v>
      </c>
      <c r="C1088" s="91">
        <v>41088</v>
      </c>
      <c r="D1088" s="42">
        <v>10104765845</v>
      </c>
      <c r="E1088" s="1225">
        <v>4072689</v>
      </c>
      <c r="F1088" s="392" t="s">
        <v>3251</v>
      </c>
      <c r="G1088" s="73" t="s">
        <v>216</v>
      </c>
      <c r="H1088" s="73" t="s">
        <v>7956</v>
      </c>
      <c r="I1088" s="24" t="s">
        <v>15651</v>
      </c>
      <c r="J1088" s="862"/>
      <c r="K1088" s="862"/>
      <c r="L1088" s="24" t="s">
        <v>7969</v>
      </c>
      <c r="M1088" s="24"/>
      <c r="N1088" s="24"/>
      <c r="O1088" s="24"/>
      <c r="P1088" s="73" t="s">
        <v>5833</v>
      </c>
      <c r="Q1088" s="73"/>
      <c r="R1088" s="360" t="s">
        <v>7957</v>
      </c>
      <c r="S1088" s="57"/>
      <c r="T1088" s="57"/>
      <c r="U1088" s="24" t="s">
        <v>7977</v>
      </c>
      <c r="V1088" s="24" t="s">
        <v>5833</v>
      </c>
      <c r="W1088" s="24" t="s">
        <v>3609</v>
      </c>
      <c r="X1088" s="24" t="s">
        <v>3609</v>
      </c>
      <c r="Y1088" s="24" t="s">
        <v>262</v>
      </c>
      <c r="Z1088" s="513">
        <v>41088</v>
      </c>
      <c r="AA1088" s="84">
        <v>6</v>
      </c>
      <c r="AB1088" s="24">
        <v>2012</v>
      </c>
      <c r="AC1088" s="24"/>
      <c r="AD1088" s="94">
        <v>15000</v>
      </c>
      <c r="AE1088" s="73" t="s">
        <v>2281</v>
      </c>
      <c r="AF1088" s="73" t="s">
        <v>4424</v>
      </c>
      <c r="AG1088" s="73"/>
      <c r="AH1088" s="42"/>
      <c r="AI1088" s="137"/>
      <c r="AJ1088" s="73" t="s">
        <v>7969</v>
      </c>
      <c r="AK1088" s="57">
        <v>10476584</v>
      </c>
      <c r="AL1088" s="73" t="s">
        <v>22053</v>
      </c>
      <c r="AM1088" s="73" t="s">
        <v>3609</v>
      </c>
      <c r="AN1088" s="73" t="s">
        <v>3609</v>
      </c>
      <c r="AO1088" s="73" t="s">
        <v>262</v>
      </c>
      <c r="AP1088" s="92" t="s">
        <v>5833</v>
      </c>
      <c r="AQ1088" s="127"/>
      <c r="AR1088" s="786" t="s">
        <v>16551</v>
      </c>
      <c r="AS1088" s="24"/>
      <c r="AT1088" s="24"/>
      <c r="AU1088" s="24"/>
      <c r="AV1088" s="787" t="s">
        <v>5833</v>
      </c>
      <c r="AW1088" s="24" t="s">
        <v>5833</v>
      </c>
      <c r="AX1088" s="787" t="s">
        <v>5833</v>
      </c>
      <c r="AY1088" s="787" t="s">
        <v>5833</v>
      </c>
      <c r="AZ1088" s="24" t="s">
        <v>5833</v>
      </c>
      <c r="BA1088" s="787" t="s">
        <v>5833</v>
      </c>
      <c r="BB1088" s="73" t="s">
        <v>4989</v>
      </c>
      <c r="BC1088" s="73" t="s">
        <v>2190</v>
      </c>
      <c r="BD1088" s="393">
        <v>41088</v>
      </c>
      <c r="BE1088" s="393" t="s">
        <v>188</v>
      </c>
      <c r="BF1088" s="24"/>
      <c r="BG1088" s="66"/>
      <c r="BL1088" s="1361"/>
    </row>
    <row r="1089" spans="1:64" ht="13.5" customHeight="1" x14ac:dyDescent="0.25">
      <c r="A1089" s="42">
        <v>1084</v>
      </c>
      <c r="B1089" s="24" t="s">
        <v>6767</v>
      </c>
      <c r="C1089" s="91">
        <v>41088</v>
      </c>
      <c r="D1089" s="42">
        <v>20541183338</v>
      </c>
      <c r="E1089" s="1225">
        <v>4070314</v>
      </c>
      <c r="F1089" s="392" t="s">
        <v>3251</v>
      </c>
      <c r="G1089" s="298" t="s">
        <v>12387</v>
      </c>
      <c r="H1089" s="73" t="s">
        <v>8137</v>
      </c>
      <c r="I1089" s="24" t="s">
        <v>15651</v>
      </c>
      <c r="J1089" s="862"/>
      <c r="K1089" s="862"/>
      <c r="L1089" s="24" t="s">
        <v>7970</v>
      </c>
      <c r="M1089" s="24"/>
      <c r="N1089" s="24"/>
      <c r="O1089" s="24"/>
      <c r="P1089" s="73" t="s">
        <v>5833</v>
      </c>
      <c r="Q1089" s="73" t="s">
        <v>6194</v>
      </c>
      <c r="R1089" s="360" t="s">
        <v>7961</v>
      </c>
      <c r="S1089" s="57"/>
      <c r="T1089" s="57"/>
      <c r="U1089" s="24" t="s">
        <v>8013</v>
      </c>
      <c r="V1089" s="24" t="s">
        <v>5833</v>
      </c>
      <c r="W1089" s="24" t="s">
        <v>1278</v>
      </c>
      <c r="X1089" s="24" t="s">
        <v>6111</v>
      </c>
      <c r="Y1089" s="24" t="s">
        <v>4134</v>
      </c>
      <c r="Z1089" s="513">
        <v>41088</v>
      </c>
      <c r="AA1089" s="84">
        <v>6</v>
      </c>
      <c r="AB1089" s="24">
        <v>2012</v>
      </c>
      <c r="AC1089" s="24"/>
      <c r="AD1089" s="94">
        <v>9000</v>
      </c>
      <c r="AE1089" s="73" t="s">
        <v>4002</v>
      </c>
      <c r="AF1089" s="73" t="s">
        <v>4424</v>
      </c>
      <c r="AG1089" s="73"/>
      <c r="AH1089" s="57">
        <v>11049247</v>
      </c>
      <c r="AI1089" s="24" t="s">
        <v>6111</v>
      </c>
      <c r="AJ1089" s="73" t="s">
        <v>7970</v>
      </c>
      <c r="AK1089" s="57">
        <v>45354984</v>
      </c>
      <c r="AL1089" s="73" t="s">
        <v>22051</v>
      </c>
      <c r="AM1089" s="73" t="s">
        <v>1278</v>
      </c>
      <c r="AN1089" s="137" t="s">
        <v>6111</v>
      </c>
      <c r="AO1089" s="73" t="s">
        <v>4134</v>
      </c>
      <c r="AP1089" s="92" t="s">
        <v>5833</v>
      </c>
      <c r="AQ1089" s="127"/>
      <c r="AR1089" s="786" t="s">
        <v>16551</v>
      </c>
      <c r="AS1089" s="24"/>
      <c r="AT1089" s="24"/>
      <c r="AU1089" s="24"/>
      <c r="AV1089" s="787" t="s">
        <v>5833</v>
      </c>
      <c r="AW1089" s="24" t="s">
        <v>5833</v>
      </c>
      <c r="AX1089" s="787" t="s">
        <v>5833</v>
      </c>
      <c r="AY1089" s="787" t="s">
        <v>5833</v>
      </c>
      <c r="AZ1089" s="24" t="s">
        <v>5833</v>
      </c>
      <c r="BA1089" s="787" t="s">
        <v>5833</v>
      </c>
      <c r="BB1089" s="73" t="s">
        <v>7578</v>
      </c>
      <c r="BC1089" s="73" t="s">
        <v>2190</v>
      </c>
      <c r="BD1089" s="393">
        <v>41088</v>
      </c>
      <c r="BE1089" s="393" t="s">
        <v>188</v>
      </c>
      <c r="BF1089" s="24"/>
      <c r="BG1089" s="66"/>
      <c r="BL1089" s="1361"/>
    </row>
    <row r="1090" spans="1:64" ht="13.5" customHeight="1" x14ac:dyDescent="0.25">
      <c r="A1090" s="42">
        <v>1085</v>
      </c>
      <c r="B1090" s="24" t="s">
        <v>6767</v>
      </c>
      <c r="C1090" s="91">
        <v>41088</v>
      </c>
      <c r="D1090" s="42">
        <v>20545726468</v>
      </c>
      <c r="E1090" s="1225">
        <v>4072341</v>
      </c>
      <c r="F1090" s="392" t="s">
        <v>3252</v>
      </c>
      <c r="G1090" s="73" t="s">
        <v>526</v>
      </c>
      <c r="H1090" s="73" t="s">
        <v>20729</v>
      </c>
      <c r="I1090" s="24" t="s">
        <v>15651</v>
      </c>
      <c r="J1090" s="862"/>
      <c r="K1090" s="862"/>
      <c r="L1090" s="24" t="s">
        <v>7971</v>
      </c>
      <c r="M1090" s="24"/>
      <c r="N1090" s="24"/>
      <c r="O1090" s="24"/>
      <c r="P1090" s="73" t="s">
        <v>5833</v>
      </c>
      <c r="Q1090" s="73" t="s">
        <v>6194</v>
      </c>
      <c r="R1090" s="360" t="s">
        <v>7963</v>
      </c>
      <c r="S1090" s="57"/>
      <c r="T1090" s="57"/>
      <c r="U1090" s="24" t="s">
        <v>19893</v>
      </c>
      <c r="V1090" s="24" t="s">
        <v>5833</v>
      </c>
      <c r="W1090" s="24" t="s">
        <v>2927</v>
      </c>
      <c r="X1090" s="24" t="s">
        <v>6107</v>
      </c>
      <c r="Y1090" s="24" t="s">
        <v>5521</v>
      </c>
      <c r="Z1090" s="513">
        <v>41088</v>
      </c>
      <c r="AA1090" s="84">
        <v>6</v>
      </c>
      <c r="AB1090" s="24">
        <v>2012</v>
      </c>
      <c r="AC1090" s="24"/>
      <c r="AD1090" s="94">
        <v>67500</v>
      </c>
      <c r="AE1090" s="73" t="s">
        <v>4002</v>
      </c>
      <c r="AF1090" s="73" t="s">
        <v>4424</v>
      </c>
      <c r="AG1090" s="73"/>
      <c r="AH1090" s="57">
        <v>70386388</v>
      </c>
      <c r="AI1090" s="24" t="s">
        <v>6107</v>
      </c>
      <c r="AJ1090" s="73" t="s">
        <v>7971</v>
      </c>
      <c r="AK1090" s="57">
        <v>41442921</v>
      </c>
      <c r="AL1090" s="73" t="s">
        <v>7980</v>
      </c>
      <c r="AM1090" s="73" t="s">
        <v>2927</v>
      </c>
      <c r="AN1090" s="137" t="s">
        <v>6107</v>
      </c>
      <c r="AO1090" s="73" t="s">
        <v>5521</v>
      </c>
      <c r="AP1090" s="92" t="s">
        <v>5833</v>
      </c>
      <c r="AQ1090" s="127"/>
      <c r="AR1090" s="786" t="s">
        <v>16551</v>
      </c>
      <c r="AS1090" s="24"/>
      <c r="AT1090" s="24"/>
      <c r="AU1090" s="24"/>
      <c r="AV1090" s="787" t="s">
        <v>5833</v>
      </c>
      <c r="AW1090" s="24" t="s">
        <v>5833</v>
      </c>
      <c r="AX1090" s="787" t="s">
        <v>5833</v>
      </c>
      <c r="AY1090" s="787" t="s">
        <v>5833</v>
      </c>
      <c r="AZ1090" s="24" t="s">
        <v>5833</v>
      </c>
      <c r="BA1090" s="787" t="s">
        <v>5833</v>
      </c>
      <c r="BB1090" s="73" t="s">
        <v>8005</v>
      </c>
      <c r="BC1090" s="73" t="s">
        <v>2190</v>
      </c>
      <c r="BD1090" s="393">
        <v>41088</v>
      </c>
      <c r="BE1090" s="393" t="s">
        <v>188</v>
      </c>
      <c r="BF1090" s="24"/>
      <c r="BG1090" s="362" t="s">
        <v>14107</v>
      </c>
      <c r="BL1090" s="1361"/>
    </row>
    <row r="1091" spans="1:64" ht="13.5" customHeight="1" x14ac:dyDescent="0.25">
      <c r="A1091" s="42">
        <v>1086</v>
      </c>
      <c r="B1091" s="24" t="s">
        <v>6767</v>
      </c>
      <c r="C1091" s="91">
        <v>41092</v>
      </c>
      <c r="D1091" s="42">
        <v>20534608790</v>
      </c>
      <c r="E1091" s="1225" t="e">
        <v>#N/A</v>
      </c>
      <c r="F1091" s="392" t="s">
        <v>3251</v>
      </c>
      <c r="G1091" s="73" t="s">
        <v>216</v>
      </c>
      <c r="H1091" s="73" t="s">
        <v>20625</v>
      </c>
      <c r="I1091" s="24" t="s">
        <v>3862</v>
      </c>
      <c r="J1091" s="862"/>
      <c r="K1091" s="862"/>
      <c r="L1091" s="24" t="s">
        <v>7972</v>
      </c>
      <c r="M1091" s="24"/>
      <c r="N1091" s="24"/>
      <c r="O1091" s="24"/>
      <c r="P1091" s="73" t="s">
        <v>4424</v>
      </c>
      <c r="Q1091" s="73" t="s">
        <v>6194</v>
      </c>
      <c r="R1091" s="360" t="s">
        <v>7962</v>
      </c>
      <c r="S1091" s="57"/>
      <c r="T1091" s="57"/>
      <c r="U1091" s="24" t="s">
        <v>7978</v>
      </c>
      <c r="V1091" s="24" t="s">
        <v>5833</v>
      </c>
      <c r="W1091" s="24" t="s">
        <v>1803</v>
      </c>
      <c r="X1091" s="24" t="s">
        <v>1803</v>
      </c>
      <c r="Y1091" s="24" t="s">
        <v>262</v>
      </c>
      <c r="Z1091" s="513">
        <v>41092</v>
      </c>
      <c r="AA1091" s="84">
        <v>7</v>
      </c>
      <c r="AB1091" s="24">
        <v>2012</v>
      </c>
      <c r="AC1091" s="24"/>
      <c r="AD1091" s="94">
        <v>8500</v>
      </c>
      <c r="AE1091" s="73" t="s">
        <v>4002</v>
      </c>
      <c r="AF1091" s="73" t="s">
        <v>4424</v>
      </c>
      <c r="AG1091" s="73"/>
      <c r="AH1091" s="57">
        <v>11092805</v>
      </c>
      <c r="AI1091" s="24" t="s">
        <v>265</v>
      </c>
      <c r="AJ1091" s="73" t="s">
        <v>7972</v>
      </c>
      <c r="AK1091" s="57">
        <v>40138163</v>
      </c>
      <c r="AL1091" s="73" t="s">
        <v>7978</v>
      </c>
      <c r="AM1091" s="73" t="s">
        <v>262</v>
      </c>
      <c r="AN1091" s="137" t="s">
        <v>1803</v>
      </c>
      <c r="AO1091" s="73" t="s">
        <v>262</v>
      </c>
      <c r="AP1091" s="92" t="s">
        <v>5833</v>
      </c>
      <c r="AQ1091" s="127"/>
      <c r="AR1091" s="786" t="s">
        <v>16551</v>
      </c>
      <c r="AS1091" s="24"/>
      <c r="AT1091" s="24"/>
      <c r="AU1091" s="24"/>
      <c r="AV1091" s="787" t="s">
        <v>5833</v>
      </c>
      <c r="AW1091" s="24" t="s">
        <v>5833</v>
      </c>
      <c r="AX1091" s="787" t="s">
        <v>5833</v>
      </c>
      <c r="AY1091" s="787" t="s">
        <v>5833</v>
      </c>
      <c r="AZ1091" s="24" t="s">
        <v>5833</v>
      </c>
      <c r="BA1091" s="787" t="s">
        <v>5833</v>
      </c>
      <c r="BB1091" s="73" t="s">
        <v>120</v>
      </c>
      <c r="BC1091" s="73" t="s">
        <v>2190</v>
      </c>
      <c r="BD1091" s="393">
        <v>41092</v>
      </c>
      <c r="BE1091" s="393" t="s">
        <v>188</v>
      </c>
      <c r="BF1091" s="24"/>
      <c r="BG1091" s="66"/>
      <c r="BH1091" s="398"/>
      <c r="BL1091" s="1361"/>
    </row>
    <row r="1092" spans="1:64" ht="13.5" customHeight="1" x14ac:dyDescent="0.25">
      <c r="A1092" s="42">
        <v>1087</v>
      </c>
      <c r="B1092" s="24" t="s">
        <v>6767</v>
      </c>
      <c r="C1092" s="91">
        <v>41094</v>
      </c>
      <c r="D1092" s="42">
        <v>10455540408</v>
      </c>
      <c r="E1092" s="1225">
        <v>4071688</v>
      </c>
      <c r="F1092" s="392" t="s">
        <v>3252</v>
      </c>
      <c r="G1092" s="73" t="s">
        <v>4295</v>
      </c>
      <c r="H1092" s="73" t="s">
        <v>8014</v>
      </c>
      <c r="I1092" s="24" t="s">
        <v>6546</v>
      </c>
      <c r="J1092" s="862"/>
      <c r="K1092" s="862"/>
      <c r="L1092" s="24" t="s">
        <v>8036</v>
      </c>
      <c r="M1092" s="24"/>
      <c r="N1092" s="24"/>
      <c r="O1092" s="24"/>
      <c r="P1092" s="73" t="s">
        <v>5833</v>
      </c>
      <c r="Q1092" s="73"/>
      <c r="R1092" s="360" t="s">
        <v>8015</v>
      </c>
      <c r="S1092" s="57"/>
      <c r="T1092" s="57"/>
      <c r="U1092" s="24" t="s">
        <v>8038</v>
      </c>
      <c r="V1092" s="24" t="s">
        <v>5833</v>
      </c>
      <c r="W1092" s="24" t="s">
        <v>2686</v>
      </c>
      <c r="X1092" s="24" t="s">
        <v>2686</v>
      </c>
      <c r="Y1092" s="24" t="s">
        <v>5521</v>
      </c>
      <c r="Z1092" s="513" t="s">
        <v>22520</v>
      </c>
      <c r="AA1092" s="84">
        <v>7</v>
      </c>
      <c r="AB1092" s="24">
        <v>2012</v>
      </c>
      <c r="AC1092" s="24"/>
      <c r="AD1092" s="94" t="s">
        <v>4424</v>
      </c>
      <c r="AE1092" s="73" t="s">
        <v>2281</v>
      </c>
      <c r="AF1092" s="73" t="s">
        <v>4424</v>
      </c>
      <c r="AG1092" s="73"/>
      <c r="AH1092" s="42" t="s">
        <v>4424</v>
      </c>
      <c r="AI1092" s="24" t="s">
        <v>4424</v>
      </c>
      <c r="AJ1092" s="73" t="s">
        <v>4424</v>
      </c>
      <c r="AK1092" s="57" t="s">
        <v>4424</v>
      </c>
      <c r="AL1092" s="73" t="s">
        <v>4424</v>
      </c>
      <c r="AM1092" s="73" t="s">
        <v>4424</v>
      </c>
      <c r="AN1092" s="73" t="s">
        <v>4424</v>
      </c>
      <c r="AO1092" s="73" t="s">
        <v>4424</v>
      </c>
      <c r="AP1092" s="92" t="s">
        <v>5833</v>
      </c>
      <c r="AQ1092" s="127"/>
      <c r="AR1092" s="786" t="s">
        <v>16551</v>
      </c>
      <c r="AS1092" s="24"/>
      <c r="AT1092" s="24"/>
      <c r="AU1092" s="24"/>
      <c r="AV1092" s="787" t="s">
        <v>5833</v>
      </c>
      <c r="AW1092" s="24" t="s">
        <v>5833</v>
      </c>
      <c r="AX1092" s="787" t="s">
        <v>5833</v>
      </c>
      <c r="AY1092" s="787" t="s">
        <v>5833</v>
      </c>
      <c r="AZ1092" s="24" t="s">
        <v>5833</v>
      </c>
      <c r="BA1092" s="787" t="s">
        <v>5833</v>
      </c>
      <c r="BB1092" s="73" t="s">
        <v>8041</v>
      </c>
      <c r="BC1092" s="73" t="s">
        <v>2190</v>
      </c>
      <c r="BD1092" s="393">
        <v>41094</v>
      </c>
      <c r="BE1092" s="393" t="s">
        <v>188</v>
      </c>
      <c r="BF1092" s="24"/>
      <c r="BG1092" s="66"/>
      <c r="BL1092" s="1361"/>
    </row>
    <row r="1093" spans="1:64" ht="13.5" customHeight="1" x14ac:dyDescent="0.25">
      <c r="A1093" s="42">
        <v>1088</v>
      </c>
      <c r="B1093" s="24" t="s">
        <v>6767</v>
      </c>
      <c r="C1093" s="91">
        <v>41095</v>
      </c>
      <c r="D1093" s="42">
        <v>20544611781</v>
      </c>
      <c r="E1093" s="1225">
        <v>4072011</v>
      </c>
      <c r="F1093" s="392" t="s">
        <v>3252</v>
      </c>
      <c r="G1093" s="73" t="s">
        <v>5067</v>
      </c>
      <c r="H1093" s="73" t="s">
        <v>8049</v>
      </c>
      <c r="I1093" s="24" t="s">
        <v>15651</v>
      </c>
      <c r="J1093" s="862"/>
      <c r="K1093" s="862"/>
      <c r="L1093" s="24" t="s">
        <v>8050</v>
      </c>
      <c r="M1093" s="24"/>
      <c r="N1093" s="24"/>
      <c r="O1093" s="24"/>
      <c r="P1093" s="73" t="s">
        <v>5833</v>
      </c>
      <c r="Q1093" s="73" t="s">
        <v>6194</v>
      </c>
      <c r="R1093" s="360" t="s">
        <v>17870</v>
      </c>
      <c r="S1093" s="57"/>
      <c r="T1093" s="57"/>
      <c r="U1093" s="24" t="s">
        <v>8051</v>
      </c>
      <c r="V1093" s="24" t="s">
        <v>5833</v>
      </c>
      <c r="W1093" s="24" t="s">
        <v>2584</v>
      </c>
      <c r="X1093" s="24" t="s">
        <v>5521</v>
      </c>
      <c r="Y1093" s="24" t="s">
        <v>5521</v>
      </c>
      <c r="Z1093" s="513">
        <v>41095</v>
      </c>
      <c r="AA1093" s="84">
        <v>7</v>
      </c>
      <c r="AB1093" s="24">
        <v>2012</v>
      </c>
      <c r="AC1093" s="24"/>
      <c r="AD1093" s="94">
        <v>5000</v>
      </c>
      <c r="AE1093" s="73" t="s">
        <v>4002</v>
      </c>
      <c r="AF1093" s="73" t="s">
        <v>4424</v>
      </c>
      <c r="AG1093" s="73"/>
      <c r="AH1093" s="57">
        <v>12709407</v>
      </c>
      <c r="AI1093" s="24" t="s">
        <v>5521</v>
      </c>
      <c r="AJ1093" s="73" t="s">
        <v>16785</v>
      </c>
      <c r="AK1093" s="57" t="s">
        <v>19404</v>
      </c>
      <c r="AL1093" s="73" t="s">
        <v>22050</v>
      </c>
      <c r="AM1093" s="73" t="s">
        <v>16648</v>
      </c>
      <c r="AN1093" s="137" t="s">
        <v>5521</v>
      </c>
      <c r="AO1093" s="73" t="s">
        <v>5521</v>
      </c>
      <c r="AP1093" s="92" t="s">
        <v>5833</v>
      </c>
      <c r="AQ1093" s="127"/>
      <c r="AR1093" s="786" t="s">
        <v>16551</v>
      </c>
      <c r="AS1093" s="24"/>
      <c r="AT1093" s="24"/>
      <c r="AU1093" s="24"/>
      <c r="AV1093" s="787" t="s">
        <v>5833</v>
      </c>
      <c r="AW1093" s="24" t="s">
        <v>5833</v>
      </c>
      <c r="AX1093" s="787" t="s">
        <v>5833</v>
      </c>
      <c r="AY1093" s="787" t="s">
        <v>5833</v>
      </c>
      <c r="AZ1093" s="24" t="s">
        <v>5833</v>
      </c>
      <c r="BA1093" s="787" t="s">
        <v>5833</v>
      </c>
      <c r="BB1093" s="73" t="s">
        <v>5346</v>
      </c>
      <c r="BC1093" s="73" t="s">
        <v>2190</v>
      </c>
      <c r="BD1093" s="393">
        <v>41095</v>
      </c>
      <c r="BE1093" s="393" t="s">
        <v>188</v>
      </c>
      <c r="BF1093" s="24"/>
      <c r="BG1093" s="66"/>
      <c r="BL1093" s="1361"/>
    </row>
    <row r="1094" spans="1:64" ht="13.5" customHeight="1" x14ac:dyDescent="0.25">
      <c r="A1094" s="42">
        <v>1089</v>
      </c>
      <c r="B1094" s="24" t="s">
        <v>6767</v>
      </c>
      <c r="C1094" s="91">
        <v>41099</v>
      </c>
      <c r="D1094" s="42">
        <v>20539459709</v>
      </c>
      <c r="E1094" s="1225">
        <v>4072350</v>
      </c>
      <c r="F1094" s="392" t="s">
        <v>3254</v>
      </c>
      <c r="G1094" s="298" t="s">
        <v>12387</v>
      </c>
      <c r="H1094" s="73" t="s">
        <v>20730</v>
      </c>
      <c r="I1094" s="24" t="s">
        <v>15651</v>
      </c>
      <c r="J1094" s="862"/>
      <c r="K1094" s="862"/>
      <c r="L1094" s="24" t="s">
        <v>8037</v>
      </c>
      <c r="M1094" s="24"/>
      <c r="N1094" s="24"/>
      <c r="O1094" s="24"/>
      <c r="P1094" s="73" t="s">
        <v>5833</v>
      </c>
      <c r="Q1094" s="73" t="s">
        <v>3303</v>
      </c>
      <c r="R1094" s="360" t="s">
        <v>8019</v>
      </c>
      <c r="S1094" s="57"/>
      <c r="T1094" s="57"/>
      <c r="U1094" s="24" t="s">
        <v>8039</v>
      </c>
      <c r="V1094" s="24" t="s">
        <v>5833</v>
      </c>
      <c r="W1094" s="24" t="s">
        <v>6087</v>
      </c>
      <c r="X1094" s="24" t="s">
        <v>6087</v>
      </c>
      <c r="Y1094" s="24" t="s">
        <v>6087</v>
      </c>
      <c r="Z1094" s="513">
        <v>41099</v>
      </c>
      <c r="AA1094" s="84">
        <v>7</v>
      </c>
      <c r="AB1094" s="24">
        <v>2012</v>
      </c>
      <c r="AC1094" s="24"/>
      <c r="AD1094" s="94">
        <v>10000</v>
      </c>
      <c r="AE1094" s="73" t="s">
        <v>4002</v>
      </c>
      <c r="AF1094" s="73" t="s">
        <v>4424</v>
      </c>
      <c r="AG1094" s="73"/>
      <c r="AH1094" s="57">
        <v>11218593</v>
      </c>
      <c r="AI1094" s="24" t="s">
        <v>6087</v>
      </c>
      <c r="AJ1094" s="73" t="s">
        <v>8037</v>
      </c>
      <c r="AK1094" s="57">
        <v>43691423</v>
      </c>
      <c r="AL1094" s="73" t="s">
        <v>8040</v>
      </c>
      <c r="AM1094" s="73" t="s">
        <v>6087</v>
      </c>
      <c r="AN1094" s="137" t="s">
        <v>6087</v>
      </c>
      <c r="AO1094" s="73" t="s">
        <v>6087</v>
      </c>
      <c r="AP1094" s="92" t="s">
        <v>5833</v>
      </c>
      <c r="AQ1094" s="127"/>
      <c r="AR1094" s="786" t="s">
        <v>16551</v>
      </c>
      <c r="AS1094" s="24"/>
      <c r="AT1094" s="24"/>
      <c r="AU1094" s="24"/>
      <c r="AV1094" s="787" t="s">
        <v>5833</v>
      </c>
      <c r="AW1094" s="24" t="s">
        <v>5833</v>
      </c>
      <c r="AX1094" s="787" t="s">
        <v>5833</v>
      </c>
      <c r="AY1094" s="787" t="s">
        <v>5833</v>
      </c>
      <c r="AZ1094" s="24" t="s">
        <v>5833</v>
      </c>
      <c r="BA1094" s="787" t="s">
        <v>5833</v>
      </c>
      <c r="BB1094" s="73" t="s">
        <v>8020</v>
      </c>
      <c r="BC1094" s="73" t="s">
        <v>2190</v>
      </c>
      <c r="BD1094" s="393">
        <v>41099</v>
      </c>
      <c r="BE1094" s="393" t="s">
        <v>188</v>
      </c>
      <c r="BF1094" s="24"/>
      <c r="BG1094" s="66" t="s">
        <v>8725</v>
      </c>
      <c r="BH1094" s="1" t="s">
        <v>8727</v>
      </c>
      <c r="BL1094" s="1361"/>
    </row>
    <row r="1095" spans="1:64" ht="13.5" customHeight="1" x14ac:dyDescent="0.25">
      <c r="A1095" s="42">
        <v>1090</v>
      </c>
      <c r="B1095" s="24" t="s">
        <v>6767</v>
      </c>
      <c r="C1095" s="91">
        <v>41101</v>
      </c>
      <c r="D1095" s="42">
        <v>10023907858</v>
      </c>
      <c r="E1095" s="1225" t="e">
        <v>#N/A</v>
      </c>
      <c r="F1095" s="392" t="s">
        <v>3254</v>
      </c>
      <c r="G1095" s="73" t="s">
        <v>1505</v>
      </c>
      <c r="H1095" s="73" t="s">
        <v>8042</v>
      </c>
      <c r="I1095" s="24" t="s">
        <v>3862</v>
      </c>
      <c r="J1095" s="862"/>
      <c r="K1095" s="862"/>
      <c r="L1095" s="24" t="s">
        <v>8079</v>
      </c>
      <c r="M1095" s="24"/>
      <c r="N1095" s="24"/>
      <c r="O1095" s="24"/>
      <c r="P1095" s="73" t="s">
        <v>5833</v>
      </c>
      <c r="Q1095" s="73"/>
      <c r="R1095" s="360" t="s">
        <v>8043</v>
      </c>
      <c r="S1095" s="57"/>
      <c r="T1095" s="57"/>
      <c r="U1095" s="24" t="s">
        <v>8081</v>
      </c>
      <c r="V1095" s="24" t="s">
        <v>5833</v>
      </c>
      <c r="W1095" s="24" t="s">
        <v>1798</v>
      </c>
      <c r="X1095" s="24" t="s">
        <v>5440</v>
      </c>
      <c r="Y1095" s="24" t="s">
        <v>2821</v>
      </c>
      <c r="Z1095" s="513">
        <v>41101</v>
      </c>
      <c r="AA1095" s="84">
        <v>7</v>
      </c>
      <c r="AB1095" s="24">
        <v>2012</v>
      </c>
      <c r="AC1095" s="24"/>
      <c r="AD1095" s="94">
        <v>8000</v>
      </c>
      <c r="AE1095" s="73" t="s">
        <v>2281</v>
      </c>
      <c r="AF1095" s="73" t="s">
        <v>4424</v>
      </c>
      <c r="AG1095" s="73"/>
      <c r="AH1095" s="42"/>
      <c r="AI1095" s="24"/>
      <c r="AJ1095" s="73" t="s">
        <v>16786</v>
      </c>
      <c r="AK1095" s="57">
        <v>43715939</v>
      </c>
      <c r="AL1095" s="73" t="s">
        <v>22049</v>
      </c>
      <c r="AM1095" s="73" t="s">
        <v>1798</v>
      </c>
      <c r="AN1095" s="137" t="s">
        <v>5440</v>
      </c>
      <c r="AO1095" s="73" t="s">
        <v>2821</v>
      </c>
      <c r="AP1095" s="92" t="s">
        <v>5833</v>
      </c>
      <c r="AQ1095" s="127"/>
      <c r="AR1095" s="786" t="s">
        <v>16551</v>
      </c>
      <c r="AS1095" s="24"/>
      <c r="AT1095" s="24"/>
      <c r="AU1095" s="24"/>
      <c r="AV1095" s="787" t="s">
        <v>5833</v>
      </c>
      <c r="AW1095" s="24" t="s">
        <v>5833</v>
      </c>
      <c r="AX1095" s="787" t="s">
        <v>5833</v>
      </c>
      <c r="AY1095" s="787" t="s">
        <v>5833</v>
      </c>
      <c r="AZ1095" s="24" t="s">
        <v>5833</v>
      </c>
      <c r="BA1095" s="787" t="s">
        <v>5833</v>
      </c>
      <c r="BB1095" s="44" t="s">
        <v>8083</v>
      </c>
      <c r="BC1095" s="73" t="s">
        <v>2190</v>
      </c>
      <c r="BD1095" s="393">
        <v>41101</v>
      </c>
      <c r="BE1095" s="393" t="s">
        <v>188</v>
      </c>
      <c r="BF1095" s="24"/>
      <c r="BG1095" s="66"/>
      <c r="BL1095" s="1361"/>
    </row>
    <row r="1096" spans="1:64" ht="13.5" customHeight="1" x14ac:dyDescent="0.25">
      <c r="A1096" s="42">
        <v>1091</v>
      </c>
      <c r="B1096" s="24" t="s">
        <v>6767</v>
      </c>
      <c r="C1096" s="91">
        <v>41106</v>
      </c>
      <c r="D1096" s="42">
        <v>10432794160</v>
      </c>
      <c r="E1096" s="1225">
        <v>4070592</v>
      </c>
      <c r="F1096" s="392" t="s">
        <v>3252</v>
      </c>
      <c r="G1096" s="298" t="s">
        <v>12387</v>
      </c>
      <c r="H1096" s="73" t="s">
        <v>8061</v>
      </c>
      <c r="I1096" s="24" t="s">
        <v>15651</v>
      </c>
      <c r="J1096" s="862"/>
      <c r="K1096" s="862"/>
      <c r="L1096" s="24" t="s">
        <v>8080</v>
      </c>
      <c r="M1096" s="24"/>
      <c r="N1096" s="24"/>
      <c r="O1096" s="24"/>
      <c r="P1096" s="73" t="s">
        <v>5833</v>
      </c>
      <c r="Q1096" s="73"/>
      <c r="R1096" s="360" t="s">
        <v>8062</v>
      </c>
      <c r="S1096" s="57"/>
      <c r="T1096" s="57"/>
      <c r="U1096" s="24" t="s">
        <v>8082</v>
      </c>
      <c r="V1096" s="24" t="s">
        <v>5833</v>
      </c>
      <c r="W1096" s="24" t="s">
        <v>12100</v>
      </c>
      <c r="X1096" s="24" t="s">
        <v>12100</v>
      </c>
      <c r="Y1096" s="24" t="s">
        <v>5521</v>
      </c>
      <c r="Z1096" s="513">
        <v>41106</v>
      </c>
      <c r="AA1096" s="84">
        <v>7</v>
      </c>
      <c r="AB1096" s="24">
        <v>2012</v>
      </c>
      <c r="AC1096" s="24"/>
      <c r="AD1096" s="94">
        <v>9000</v>
      </c>
      <c r="AE1096" s="73" t="s">
        <v>2281</v>
      </c>
      <c r="AF1096" s="73" t="s">
        <v>4424</v>
      </c>
      <c r="AG1096" s="73"/>
      <c r="AH1096" s="42"/>
      <c r="AI1096" s="24"/>
      <c r="AJ1096" s="73" t="s">
        <v>8080</v>
      </c>
      <c r="AK1096" s="57">
        <v>43279416</v>
      </c>
      <c r="AL1096" s="73" t="s">
        <v>22048</v>
      </c>
      <c r="AM1096" s="73" t="s">
        <v>12100</v>
      </c>
      <c r="AN1096" s="73" t="s">
        <v>12100</v>
      </c>
      <c r="AO1096" s="73" t="s">
        <v>5521</v>
      </c>
      <c r="AP1096" s="92" t="s">
        <v>5833</v>
      </c>
      <c r="AQ1096" s="127"/>
      <c r="AR1096" s="786" t="s">
        <v>16551</v>
      </c>
      <c r="AS1096" s="24"/>
      <c r="AT1096" s="24"/>
      <c r="AU1096" s="24"/>
      <c r="AV1096" s="787" t="s">
        <v>5833</v>
      </c>
      <c r="AW1096" s="24" t="s">
        <v>5833</v>
      </c>
      <c r="AX1096" s="787" t="s">
        <v>5833</v>
      </c>
      <c r="AY1096" s="787" t="s">
        <v>5833</v>
      </c>
      <c r="AZ1096" s="24" t="s">
        <v>5833</v>
      </c>
      <c r="BA1096" s="787" t="s">
        <v>5833</v>
      </c>
      <c r="BB1096" s="44" t="s">
        <v>7683</v>
      </c>
      <c r="BC1096" s="73" t="s">
        <v>2190</v>
      </c>
      <c r="BD1096" s="393">
        <v>41106</v>
      </c>
      <c r="BE1096" s="393" t="s">
        <v>188</v>
      </c>
      <c r="BF1096" s="24"/>
      <c r="BG1096" s="66"/>
      <c r="BL1096" s="1361"/>
    </row>
    <row r="1097" spans="1:64" ht="13.5" customHeight="1" x14ac:dyDescent="0.25">
      <c r="A1097" s="42">
        <v>1092</v>
      </c>
      <c r="B1097" s="24" t="s">
        <v>6767</v>
      </c>
      <c r="C1097" s="91">
        <v>41108</v>
      </c>
      <c r="D1097" s="42">
        <v>20498235507</v>
      </c>
      <c r="E1097" s="1225">
        <v>4070265</v>
      </c>
      <c r="F1097" s="392" t="s">
        <v>3254</v>
      </c>
      <c r="G1097" s="73" t="s">
        <v>526</v>
      </c>
      <c r="H1097" s="73" t="s">
        <v>5758</v>
      </c>
      <c r="I1097" s="24" t="s">
        <v>15651</v>
      </c>
      <c r="J1097" s="862"/>
      <c r="K1097" s="862"/>
      <c r="L1097" s="24" t="s">
        <v>5759</v>
      </c>
      <c r="M1097" s="24"/>
      <c r="N1097" s="24"/>
      <c r="O1097" s="24"/>
      <c r="P1097" s="73" t="s">
        <v>4424</v>
      </c>
      <c r="Q1097" s="73" t="s">
        <v>3303</v>
      </c>
      <c r="R1097" s="360" t="s">
        <v>8087</v>
      </c>
      <c r="S1097" s="57"/>
      <c r="T1097" s="57"/>
      <c r="U1097" s="24" t="s">
        <v>19896</v>
      </c>
      <c r="V1097" s="24" t="s">
        <v>5833</v>
      </c>
      <c r="W1097" s="24" t="s">
        <v>2584</v>
      </c>
      <c r="X1097" s="24" t="s">
        <v>6087</v>
      </c>
      <c r="Y1097" s="24" t="s">
        <v>6087</v>
      </c>
      <c r="Z1097" s="513" t="s">
        <v>22521</v>
      </c>
      <c r="AA1097" s="84">
        <v>7</v>
      </c>
      <c r="AB1097" s="24">
        <v>2012</v>
      </c>
      <c r="AC1097" s="24"/>
      <c r="AD1097" s="94">
        <v>45000</v>
      </c>
      <c r="AE1097" s="73" t="s">
        <v>4002</v>
      </c>
      <c r="AF1097" s="73" t="s">
        <v>4424</v>
      </c>
      <c r="AG1097" s="73"/>
      <c r="AH1097" s="57">
        <v>11001134</v>
      </c>
      <c r="AI1097" s="24" t="s">
        <v>6087</v>
      </c>
      <c r="AJ1097" s="73" t="s">
        <v>16787</v>
      </c>
      <c r="AK1097" s="57" t="s">
        <v>14940</v>
      </c>
      <c r="AL1097" s="73" t="s">
        <v>22047</v>
      </c>
      <c r="AM1097" s="73" t="s">
        <v>2584</v>
      </c>
      <c r="AN1097" s="137" t="s">
        <v>6087</v>
      </c>
      <c r="AO1097" s="73" t="s">
        <v>6087</v>
      </c>
      <c r="AP1097" s="92" t="s">
        <v>5833</v>
      </c>
      <c r="AQ1097" s="127"/>
      <c r="AR1097" s="786" t="s">
        <v>16551</v>
      </c>
      <c r="AS1097" s="24"/>
      <c r="AT1097" s="24"/>
      <c r="AU1097" s="24"/>
      <c r="AV1097" s="787" t="s">
        <v>5833</v>
      </c>
      <c r="AW1097" s="24" t="s">
        <v>5833</v>
      </c>
      <c r="AX1097" s="787" t="s">
        <v>5833</v>
      </c>
      <c r="AY1097" s="787" t="s">
        <v>5833</v>
      </c>
      <c r="AZ1097" s="24" t="s">
        <v>5833</v>
      </c>
      <c r="BA1097" s="787" t="s">
        <v>5833</v>
      </c>
      <c r="BB1097" s="73" t="s">
        <v>8020</v>
      </c>
      <c r="BC1097" s="73" t="s">
        <v>2190</v>
      </c>
      <c r="BD1097" s="393">
        <v>41108</v>
      </c>
      <c r="BE1097" s="393" t="s">
        <v>188</v>
      </c>
      <c r="BF1097" s="24"/>
      <c r="BG1097" s="66"/>
      <c r="BL1097" s="1361"/>
    </row>
    <row r="1098" spans="1:64" s="423" customFormat="1" ht="13.5" customHeight="1" x14ac:dyDescent="0.25">
      <c r="A1098" s="42">
        <v>1093</v>
      </c>
      <c r="B1098" s="241" t="s">
        <v>6767</v>
      </c>
      <c r="C1098" s="414">
        <v>41109</v>
      </c>
      <c r="D1098" s="242">
        <v>20548607907</v>
      </c>
      <c r="E1098" s="1225">
        <v>4070601</v>
      </c>
      <c r="F1098" s="412" t="s">
        <v>3252</v>
      </c>
      <c r="G1098" s="413" t="s">
        <v>1505</v>
      </c>
      <c r="H1098" s="413" t="s">
        <v>20731</v>
      </c>
      <c r="I1098" s="24" t="s">
        <v>15651</v>
      </c>
      <c r="J1098" s="862"/>
      <c r="K1098" s="862"/>
      <c r="L1098" s="24" t="s">
        <v>8120</v>
      </c>
      <c r="M1098" s="24"/>
      <c r="N1098" s="24"/>
      <c r="O1098" s="24"/>
      <c r="P1098" s="73" t="s">
        <v>8125</v>
      </c>
      <c r="Q1098" s="73" t="s">
        <v>3303</v>
      </c>
      <c r="R1098" s="415" t="s">
        <v>8091</v>
      </c>
      <c r="S1098" s="242" t="s">
        <v>3298</v>
      </c>
      <c r="T1098" s="418" t="s">
        <v>8092</v>
      </c>
      <c r="U1098" s="24" t="s">
        <v>8126</v>
      </c>
      <c r="V1098" s="241" t="s">
        <v>5833</v>
      </c>
      <c r="W1098" s="24" t="s">
        <v>4630</v>
      </c>
      <c r="X1098" s="24" t="s">
        <v>5521</v>
      </c>
      <c r="Y1098" s="24" t="s">
        <v>5521</v>
      </c>
      <c r="Z1098" s="513">
        <v>41108</v>
      </c>
      <c r="AA1098" s="430">
        <v>7</v>
      </c>
      <c r="AB1098" s="241">
        <v>2012</v>
      </c>
      <c r="AC1098" s="241"/>
      <c r="AD1098" s="417">
        <v>26800</v>
      </c>
      <c r="AE1098" s="73" t="s">
        <v>4002</v>
      </c>
      <c r="AF1098" s="73" t="s">
        <v>4424</v>
      </c>
      <c r="AG1098" s="413"/>
      <c r="AH1098" s="418">
        <v>12866796</v>
      </c>
      <c r="AI1098" s="24" t="s">
        <v>5521</v>
      </c>
      <c r="AJ1098" s="73" t="s">
        <v>8120</v>
      </c>
      <c r="AK1098" s="418" t="s">
        <v>8091</v>
      </c>
      <c r="AL1098" s="73" t="s">
        <v>22046</v>
      </c>
      <c r="AM1098" s="413" t="s">
        <v>4630</v>
      </c>
      <c r="AN1098" s="243" t="s">
        <v>5521</v>
      </c>
      <c r="AO1098" s="413" t="s">
        <v>5521</v>
      </c>
      <c r="AP1098" s="92" t="s">
        <v>5833</v>
      </c>
      <c r="AQ1098" s="426"/>
      <c r="AR1098" s="786" t="s">
        <v>16551</v>
      </c>
      <c r="AS1098" s="241"/>
      <c r="AT1098" s="241"/>
      <c r="AU1098" s="241"/>
      <c r="AV1098" s="787" t="s">
        <v>5833</v>
      </c>
      <c r="AW1098" s="241" t="s">
        <v>5833</v>
      </c>
      <c r="AX1098" s="787" t="s">
        <v>5833</v>
      </c>
      <c r="AY1098" s="787" t="s">
        <v>5833</v>
      </c>
      <c r="AZ1098" s="241" t="s">
        <v>5833</v>
      </c>
      <c r="BA1098" s="787" t="s">
        <v>5833</v>
      </c>
      <c r="BB1098" s="413" t="s">
        <v>8090</v>
      </c>
      <c r="BC1098" s="73" t="s">
        <v>2591</v>
      </c>
      <c r="BD1098" s="422">
        <v>41324</v>
      </c>
      <c r="BE1098" s="422" t="s">
        <v>188</v>
      </c>
      <c r="BF1098" s="241"/>
      <c r="BG1098" s="245"/>
      <c r="BL1098" s="1361"/>
    </row>
    <row r="1099" spans="1:64" ht="13.5" customHeight="1" x14ac:dyDescent="0.25">
      <c r="A1099" s="42">
        <v>1094</v>
      </c>
      <c r="B1099" s="24" t="s">
        <v>6767</v>
      </c>
      <c r="C1099" s="91">
        <v>41109</v>
      </c>
      <c r="D1099" s="42">
        <v>20548770484</v>
      </c>
      <c r="E1099" s="1225">
        <v>4071006</v>
      </c>
      <c r="F1099" s="392" t="s">
        <v>3253</v>
      </c>
      <c r="G1099" s="73" t="s">
        <v>526</v>
      </c>
      <c r="H1099" s="73" t="s">
        <v>15692</v>
      </c>
      <c r="I1099" s="24" t="s">
        <v>6546</v>
      </c>
      <c r="J1099" s="862"/>
      <c r="K1099" s="862"/>
      <c r="L1099" s="24" t="s">
        <v>8481</v>
      </c>
      <c r="M1099" s="24"/>
      <c r="N1099" s="24"/>
      <c r="O1099" s="24"/>
      <c r="P1099" s="73" t="s">
        <v>4424</v>
      </c>
      <c r="Q1099" s="73" t="s">
        <v>3303</v>
      </c>
      <c r="R1099" s="360" t="s">
        <v>8093</v>
      </c>
      <c r="S1099" s="57"/>
      <c r="T1099" s="137"/>
      <c r="U1099" s="24" t="s">
        <v>19895</v>
      </c>
      <c r="V1099" s="24" t="s">
        <v>5833</v>
      </c>
      <c r="W1099" s="24" t="s">
        <v>1881</v>
      </c>
      <c r="X1099" s="24" t="s">
        <v>5749</v>
      </c>
      <c r="Y1099" s="24" t="s">
        <v>5749</v>
      </c>
      <c r="Z1099" s="513" t="s">
        <v>22522</v>
      </c>
      <c r="AA1099" s="84">
        <v>7</v>
      </c>
      <c r="AB1099" s="24">
        <v>2012</v>
      </c>
      <c r="AC1099" s="24"/>
      <c r="AD1099" s="94">
        <v>15000</v>
      </c>
      <c r="AE1099" s="73" t="s">
        <v>4002</v>
      </c>
      <c r="AF1099" s="73" t="s">
        <v>4424</v>
      </c>
      <c r="AG1099" s="73"/>
      <c r="AH1099" s="57">
        <v>12871493</v>
      </c>
      <c r="AI1099" s="24" t="s">
        <v>5521</v>
      </c>
      <c r="AJ1099" s="73" t="s">
        <v>8481</v>
      </c>
      <c r="AK1099" s="57" t="s">
        <v>15370</v>
      </c>
      <c r="AL1099" s="73" t="s">
        <v>22045</v>
      </c>
      <c r="AM1099" s="73" t="s">
        <v>2630</v>
      </c>
      <c r="AN1099" s="137" t="s">
        <v>5521</v>
      </c>
      <c r="AO1099" s="73" t="s">
        <v>5749</v>
      </c>
      <c r="AP1099" s="92" t="s">
        <v>8245</v>
      </c>
      <c r="AQ1099" s="127" t="s">
        <v>15371</v>
      </c>
      <c r="AR1099" s="73" t="s">
        <v>22045</v>
      </c>
      <c r="AS1099" s="73" t="s">
        <v>2630</v>
      </c>
      <c r="AT1099" s="137" t="s">
        <v>5521</v>
      </c>
      <c r="AU1099" s="73" t="s">
        <v>5749</v>
      </c>
      <c r="AV1099" s="787" t="s">
        <v>5833</v>
      </c>
      <c r="AW1099" s="24" t="s">
        <v>5833</v>
      </c>
      <c r="AX1099" s="787" t="s">
        <v>5833</v>
      </c>
      <c r="AY1099" s="787" t="s">
        <v>5833</v>
      </c>
      <c r="AZ1099" s="24" t="s">
        <v>5833</v>
      </c>
      <c r="BA1099" s="787" t="s">
        <v>5833</v>
      </c>
      <c r="BB1099" s="73" t="s">
        <v>1676</v>
      </c>
      <c r="BC1099" s="81" t="s">
        <v>1284</v>
      </c>
      <c r="BD1099" s="393">
        <v>41109</v>
      </c>
      <c r="BE1099" s="393" t="s">
        <v>188</v>
      </c>
      <c r="BF1099" s="24"/>
      <c r="BG1099" s="66"/>
      <c r="BH1099" s="1" t="s">
        <v>1493</v>
      </c>
      <c r="BL1099" s="1361"/>
    </row>
    <row r="1100" spans="1:64" ht="13.5" customHeight="1" x14ac:dyDescent="0.25">
      <c r="A1100" s="42">
        <v>1095</v>
      </c>
      <c r="B1100" s="24" t="s">
        <v>6767</v>
      </c>
      <c r="C1100" s="91">
        <v>41109</v>
      </c>
      <c r="D1100" s="42">
        <v>20532905070</v>
      </c>
      <c r="E1100" s="1225">
        <v>4071712</v>
      </c>
      <c r="F1100" s="392" t="s">
        <v>3254</v>
      </c>
      <c r="G1100" s="73" t="s">
        <v>526</v>
      </c>
      <c r="H1100" s="73" t="s">
        <v>8094</v>
      </c>
      <c r="I1100" s="24" t="s">
        <v>6546</v>
      </c>
      <c r="J1100" s="862"/>
      <c r="K1100" s="862"/>
      <c r="L1100" s="24" t="s">
        <v>8121</v>
      </c>
      <c r="M1100" s="24"/>
      <c r="N1100" s="24"/>
      <c r="O1100" s="24"/>
      <c r="P1100" s="73" t="s">
        <v>4424</v>
      </c>
      <c r="Q1100" s="73" t="s">
        <v>3303</v>
      </c>
      <c r="R1100" s="360" t="s">
        <v>18345</v>
      </c>
      <c r="S1100" s="57"/>
      <c r="T1100" s="57"/>
      <c r="U1100" s="24" t="s">
        <v>19894</v>
      </c>
      <c r="V1100" s="24" t="s">
        <v>5833</v>
      </c>
      <c r="W1100" s="24" t="s">
        <v>2827</v>
      </c>
      <c r="X1100" s="24" t="s">
        <v>2827</v>
      </c>
      <c r="Y1100" s="24" t="s">
        <v>2827</v>
      </c>
      <c r="Z1100" s="513" t="s">
        <v>22522</v>
      </c>
      <c r="AA1100" s="84">
        <v>7</v>
      </c>
      <c r="AB1100" s="24">
        <v>2012</v>
      </c>
      <c r="AC1100" s="24"/>
      <c r="AD1100" s="94">
        <v>18000</v>
      </c>
      <c r="AE1100" s="73" t="s">
        <v>4002</v>
      </c>
      <c r="AF1100" s="73" t="s">
        <v>4424</v>
      </c>
      <c r="AG1100" s="73"/>
      <c r="AH1100" s="57" t="s">
        <v>24070</v>
      </c>
      <c r="AI1100" s="24" t="s">
        <v>2827</v>
      </c>
      <c r="AJ1100" s="73" t="s">
        <v>8121</v>
      </c>
      <c r="AK1100" s="57">
        <v>45719181</v>
      </c>
      <c r="AL1100" s="73" t="s">
        <v>22044</v>
      </c>
      <c r="AM1100" s="73" t="s">
        <v>2827</v>
      </c>
      <c r="AN1100" s="73" t="s">
        <v>2827</v>
      </c>
      <c r="AO1100" s="73" t="s">
        <v>2827</v>
      </c>
      <c r="AP1100" s="92" t="s">
        <v>5833</v>
      </c>
      <c r="AQ1100" s="127"/>
      <c r="AR1100" s="786" t="s">
        <v>16551</v>
      </c>
      <c r="AS1100" s="24"/>
      <c r="AT1100" s="24"/>
      <c r="AU1100" s="24"/>
      <c r="AV1100" s="787" t="s">
        <v>5833</v>
      </c>
      <c r="AW1100" s="24" t="s">
        <v>5833</v>
      </c>
      <c r="AX1100" s="787" t="s">
        <v>5833</v>
      </c>
      <c r="AY1100" s="787" t="s">
        <v>5833</v>
      </c>
      <c r="AZ1100" s="24" t="s">
        <v>5833</v>
      </c>
      <c r="BA1100" s="787" t="s">
        <v>5833</v>
      </c>
      <c r="BB1100" s="73" t="s">
        <v>6964</v>
      </c>
      <c r="BC1100" s="73" t="s">
        <v>2591</v>
      </c>
      <c r="BD1100" s="393">
        <v>41283</v>
      </c>
      <c r="BE1100" s="393" t="s">
        <v>188</v>
      </c>
      <c r="BF1100" s="24"/>
      <c r="BG1100" s="362" t="s">
        <v>14107</v>
      </c>
      <c r="BL1100" s="1361"/>
    </row>
    <row r="1101" spans="1:64" ht="13.5" customHeight="1" x14ac:dyDescent="0.25">
      <c r="A1101" s="42">
        <v>1096</v>
      </c>
      <c r="B1101" s="24" t="s">
        <v>6767</v>
      </c>
      <c r="C1101" s="91">
        <v>41109</v>
      </c>
      <c r="D1101" s="42">
        <v>20547472927</v>
      </c>
      <c r="E1101" s="1225">
        <v>4070614</v>
      </c>
      <c r="F1101" s="392" t="s">
        <v>3252</v>
      </c>
      <c r="G1101" s="73" t="s">
        <v>1505</v>
      </c>
      <c r="H1101" s="908" t="s">
        <v>19475</v>
      </c>
      <c r="I1101" s="24" t="s">
        <v>15651</v>
      </c>
      <c r="J1101" s="862"/>
      <c r="K1101" s="1113"/>
      <c r="L1101" s="24" t="s">
        <v>8095</v>
      </c>
      <c r="M1101" s="24"/>
      <c r="N1101" s="24"/>
      <c r="O1101" s="24"/>
      <c r="P1101" s="73" t="s">
        <v>8096</v>
      </c>
      <c r="Q1101" s="73" t="s">
        <v>3303</v>
      </c>
      <c r="R1101" s="360" t="s">
        <v>8097</v>
      </c>
      <c r="S1101" s="42" t="s">
        <v>2180</v>
      </c>
      <c r="T1101" s="57" t="s">
        <v>8098</v>
      </c>
      <c r="U1101" s="24" t="s">
        <v>8127</v>
      </c>
      <c r="V1101" s="24" t="s">
        <v>5833</v>
      </c>
      <c r="W1101" s="24" t="s">
        <v>4629</v>
      </c>
      <c r="X1101" s="24" t="s">
        <v>5521</v>
      </c>
      <c r="Y1101" s="24" t="s">
        <v>5521</v>
      </c>
      <c r="Z1101" s="513">
        <v>41109</v>
      </c>
      <c r="AA1101" s="84">
        <v>7</v>
      </c>
      <c r="AB1101" s="24">
        <v>2012</v>
      </c>
      <c r="AC1101" s="24"/>
      <c r="AD1101" s="94">
        <v>40500</v>
      </c>
      <c r="AE1101" s="73" t="s">
        <v>4002</v>
      </c>
      <c r="AF1101" s="73" t="s">
        <v>4424</v>
      </c>
      <c r="AG1101" s="73"/>
      <c r="AH1101" s="57">
        <v>12820157</v>
      </c>
      <c r="AI1101" s="24" t="s">
        <v>5521</v>
      </c>
      <c r="AJ1101" s="73" t="s">
        <v>8095</v>
      </c>
      <c r="AK1101" s="57" t="s">
        <v>8097</v>
      </c>
      <c r="AL1101" s="73" t="s">
        <v>22043</v>
      </c>
      <c r="AM1101" s="73" t="s">
        <v>4718</v>
      </c>
      <c r="AN1101" s="137" t="s">
        <v>5521</v>
      </c>
      <c r="AO1101" s="73" t="s">
        <v>5521</v>
      </c>
      <c r="AP1101" s="92" t="s">
        <v>8099</v>
      </c>
      <c r="AQ1101" s="127" t="s">
        <v>14904</v>
      </c>
      <c r="AR1101" s="73" t="s">
        <v>22043</v>
      </c>
      <c r="AS1101" s="73" t="s">
        <v>4718</v>
      </c>
      <c r="AT1101" s="137" t="s">
        <v>5521</v>
      </c>
      <c r="AU1101" s="73" t="s">
        <v>5521</v>
      </c>
      <c r="AV1101" s="787" t="s">
        <v>5833</v>
      </c>
      <c r="AW1101" s="24" t="s">
        <v>5833</v>
      </c>
      <c r="AX1101" s="787" t="s">
        <v>5833</v>
      </c>
      <c r="AY1101" s="787" t="s">
        <v>5833</v>
      </c>
      <c r="AZ1101" s="24" t="s">
        <v>5833</v>
      </c>
      <c r="BA1101" s="787" t="s">
        <v>5833</v>
      </c>
      <c r="BB1101" s="73" t="s">
        <v>8090</v>
      </c>
      <c r="BC1101" s="73" t="s">
        <v>2190</v>
      </c>
      <c r="BD1101" s="393">
        <v>41109</v>
      </c>
      <c r="BE1101" s="393" t="s">
        <v>188</v>
      </c>
      <c r="BF1101" s="24"/>
      <c r="BG1101" s="66" t="s">
        <v>8725</v>
      </c>
      <c r="BH1101" s="1" t="s">
        <v>8726</v>
      </c>
      <c r="BL1101" s="1361"/>
    </row>
    <row r="1102" spans="1:64" ht="13.5" customHeight="1" x14ac:dyDescent="0.25">
      <c r="A1102" s="42">
        <v>1097</v>
      </c>
      <c r="B1102" s="24" t="s">
        <v>6767</v>
      </c>
      <c r="C1102" s="91">
        <v>41109</v>
      </c>
      <c r="D1102" s="42">
        <v>20539493044</v>
      </c>
      <c r="E1102" s="1225">
        <v>4072358</v>
      </c>
      <c r="F1102" s="392" t="s">
        <v>3254</v>
      </c>
      <c r="G1102" s="73" t="s">
        <v>526</v>
      </c>
      <c r="H1102" s="73" t="s">
        <v>8104</v>
      </c>
      <c r="I1102" s="24" t="s">
        <v>6546</v>
      </c>
      <c r="J1102" s="862"/>
      <c r="K1102" s="862"/>
      <c r="L1102" s="24" t="s">
        <v>8122</v>
      </c>
      <c r="M1102" s="24"/>
      <c r="N1102" s="24"/>
      <c r="O1102" s="24"/>
      <c r="P1102" s="73" t="s">
        <v>4424</v>
      </c>
      <c r="Q1102" s="73" t="s">
        <v>3303</v>
      </c>
      <c r="R1102" s="360" t="s">
        <v>8105</v>
      </c>
      <c r="S1102" s="42"/>
      <c r="T1102" s="57"/>
      <c r="U1102" s="24" t="s">
        <v>17550</v>
      </c>
      <c r="V1102" s="24" t="s">
        <v>5833</v>
      </c>
      <c r="W1102" s="24" t="s">
        <v>6087</v>
      </c>
      <c r="X1102" s="24" t="s">
        <v>6087</v>
      </c>
      <c r="Y1102" s="24" t="s">
        <v>6087</v>
      </c>
      <c r="Z1102" s="513" t="s">
        <v>22522</v>
      </c>
      <c r="AA1102" s="84">
        <v>7</v>
      </c>
      <c r="AB1102" s="24">
        <v>2012</v>
      </c>
      <c r="AC1102" s="24"/>
      <c r="AD1102" s="94">
        <v>15000</v>
      </c>
      <c r="AE1102" s="73" t="s">
        <v>4002</v>
      </c>
      <c r="AF1102" s="73" t="s">
        <v>4424</v>
      </c>
      <c r="AG1102" s="73"/>
      <c r="AH1102" s="57">
        <v>11220686</v>
      </c>
      <c r="AI1102" s="24" t="s">
        <v>6087</v>
      </c>
      <c r="AJ1102" s="73" t="s">
        <v>16788</v>
      </c>
      <c r="AK1102" s="57" t="s">
        <v>14938</v>
      </c>
      <c r="AL1102" s="73" t="s">
        <v>22042</v>
      </c>
      <c r="AM1102" s="73" t="s">
        <v>15701</v>
      </c>
      <c r="AN1102" s="137" t="s">
        <v>6087</v>
      </c>
      <c r="AO1102" s="73" t="s">
        <v>6087</v>
      </c>
      <c r="AP1102" s="92" t="s">
        <v>5833</v>
      </c>
      <c r="AQ1102" s="127"/>
      <c r="AR1102" s="786" t="s">
        <v>16551</v>
      </c>
      <c r="AS1102" s="24"/>
      <c r="AT1102" s="24"/>
      <c r="AU1102" s="24"/>
      <c r="AV1102" s="787" t="s">
        <v>5833</v>
      </c>
      <c r="AW1102" s="24" t="s">
        <v>5833</v>
      </c>
      <c r="AX1102" s="787" t="s">
        <v>5833</v>
      </c>
      <c r="AY1102" s="787" t="s">
        <v>5833</v>
      </c>
      <c r="AZ1102" s="24" t="s">
        <v>5833</v>
      </c>
      <c r="BA1102" s="787" t="s">
        <v>5833</v>
      </c>
      <c r="BB1102" s="73" t="s">
        <v>7461</v>
      </c>
      <c r="BC1102" s="73" t="s">
        <v>2591</v>
      </c>
      <c r="BD1102" s="393">
        <v>41388</v>
      </c>
      <c r="BE1102" s="393" t="s">
        <v>188</v>
      </c>
      <c r="BF1102" s="24"/>
      <c r="BG1102" s="66"/>
      <c r="BL1102" s="1361"/>
    </row>
    <row r="1103" spans="1:64" ht="13.5" customHeight="1" x14ac:dyDescent="0.25">
      <c r="A1103" s="42">
        <v>1098</v>
      </c>
      <c r="B1103" s="24" t="s">
        <v>6767</v>
      </c>
      <c r="C1103" s="91">
        <v>41119</v>
      </c>
      <c r="D1103" s="42">
        <v>20543996859</v>
      </c>
      <c r="E1103" s="1225">
        <v>4070615</v>
      </c>
      <c r="F1103" s="392" t="s">
        <v>3252</v>
      </c>
      <c r="G1103" s="73" t="s">
        <v>526</v>
      </c>
      <c r="H1103" s="73" t="s">
        <v>8106</v>
      </c>
      <c r="I1103" s="24" t="s">
        <v>6546</v>
      </c>
      <c r="J1103" s="862"/>
      <c r="K1103" s="862"/>
      <c r="L1103" s="24" t="s">
        <v>8123</v>
      </c>
      <c r="M1103" s="24"/>
      <c r="N1103" s="24"/>
      <c r="O1103" s="24"/>
      <c r="P1103" s="73" t="s">
        <v>4424</v>
      </c>
      <c r="Q1103" s="73" t="s">
        <v>3303</v>
      </c>
      <c r="R1103" s="360" t="s">
        <v>8107</v>
      </c>
      <c r="S1103" s="57"/>
      <c r="T1103" s="57"/>
      <c r="U1103" s="24" t="s">
        <v>19897</v>
      </c>
      <c r="V1103" s="24" t="s">
        <v>5833</v>
      </c>
      <c r="W1103" s="24" t="s">
        <v>5190</v>
      </c>
      <c r="X1103" s="24" t="s">
        <v>5521</v>
      </c>
      <c r="Y1103" s="24" t="s">
        <v>5521</v>
      </c>
      <c r="Z1103" s="513" t="s">
        <v>22522</v>
      </c>
      <c r="AA1103" s="84">
        <v>7</v>
      </c>
      <c r="AB1103" s="24">
        <v>2012</v>
      </c>
      <c r="AC1103" s="24"/>
      <c r="AD1103" s="94">
        <v>50000</v>
      </c>
      <c r="AE1103" s="73" t="s">
        <v>4002</v>
      </c>
      <c r="AF1103" s="73" t="s">
        <v>4424</v>
      </c>
      <c r="AG1103" s="73"/>
      <c r="AH1103" s="57">
        <v>12689649</v>
      </c>
      <c r="AI1103" s="24" t="s">
        <v>5521</v>
      </c>
      <c r="AJ1103" s="73" t="s">
        <v>16789</v>
      </c>
      <c r="AK1103" s="57">
        <v>42179609</v>
      </c>
      <c r="AL1103" s="73" t="s">
        <v>22041</v>
      </c>
      <c r="AM1103" s="73" t="s">
        <v>5190</v>
      </c>
      <c r="AN1103" s="137" t="s">
        <v>5521</v>
      </c>
      <c r="AO1103" s="73" t="s">
        <v>5521</v>
      </c>
      <c r="AP1103" s="92" t="s">
        <v>5833</v>
      </c>
      <c r="AQ1103" s="127"/>
      <c r="AR1103" s="786" t="s">
        <v>16551</v>
      </c>
      <c r="AS1103" s="24"/>
      <c r="AT1103" s="24"/>
      <c r="AU1103" s="24"/>
      <c r="AV1103" s="787" t="s">
        <v>5833</v>
      </c>
      <c r="AW1103" s="24" t="s">
        <v>5833</v>
      </c>
      <c r="AX1103" s="787" t="s">
        <v>5833</v>
      </c>
      <c r="AY1103" s="787" t="s">
        <v>5833</v>
      </c>
      <c r="AZ1103" s="24" t="s">
        <v>5833</v>
      </c>
      <c r="BA1103" s="787" t="s">
        <v>5833</v>
      </c>
      <c r="BB1103" s="73" t="s">
        <v>8005</v>
      </c>
      <c r="BC1103" s="73" t="s">
        <v>2190</v>
      </c>
      <c r="BD1103" s="393">
        <v>41109</v>
      </c>
      <c r="BE1103" s="393" t="s">
        <v>188</v>
      </c>
      <c r="BF1103" s="24"/>
      <c r="BG1103" s="66"/>
      <c r="BL1103" s="1361"/>
    </row>
    <row r="1104" spans="1:64" ht="13.5" customHeight="1" x14ac:dyDescent="0.25">
      <c r="A1104" s="42">
        <v>1099</v>
      </c>
      <c r="B1104" s="24" t="s">
        <v>6767</v>
      </c>
      <c r="C1104" s="91">
        <v>41110</v>
      </c>
      <c r="D1104" s="42">
        <v>10195314999</v>
      </c>
      <c r="E1104" s="1225">
        <v>4071457</v>
      </c>
      <c r="F1104" s="392" t="s">
        <v>2668</v>
      </c>
      <c r="G1104" s="73" t="s">
        <v>526</v>
      </c>
      <c r="H1104" s="73" t="s">
        <v>202</v>
      </c>
      <c r="I1104" s="24" t="s">
        <v>15652</v>
      </c>
      <c r="J1104" s="862"/>
      <c r="K1104" s="862"/>
      <c r="L1104" s="24" t="s">
        <v>8124</v>
      </c>
      <c r="M1104" s="24"/>
      <c r="N1104" s="24"/>
      <c r="O1104" s="24"/>
      <c r="P1104" s="73" t="s">
        <v>5833</v>
      </c>
      <c r="Q1104" s="73"/>
      <c r="R1104" s="360" t="s">
        <v>8110</v>
      </c>
      <c r="S1104" s="57"/>
      <c r="T1104" s="57"/>
      <c r="U1104" s="24" t="s">
        <v>8128</v>
      </c>
      <c r="V1104" s="24" t="s">
        <v>5833</v>
      </c>
      <c r="W1104" s="24" t="s">
        <v>3630</v>
      </c>
      <c r="X1104" s="24" t="s">
        <v>3630</v>
      </c>
      <c r="Y1104" s="24" t="s">
        <v>4475</v>
      </c>
      <c r="Z1104" s="513">
        <v>41110</v>
      </c>
      <c r="AA1104" s="84">
        <v>7</v>
      </c>
      <c r="AB1104" s="24">
        <v>2012</v>
      </c>
      <c r="AC1104" s="24"/>
      <c r="AD1104" s="94">
        <v>25196.98</v>
      </c>
      <c r="AE1104" s="73" t="s">
        <v>2281</v>
      </c>
      <c r="AF1104" s="73" t="s">
        <v>4424</v>
      </c>
      <c r="AG1104" s="73"/>
      <c r="AH1104" s="42"/>
      <c r="AI1104" s="24"/>
      <c r="AJ1104" s="73" t="s">
        <v>1478</v>
      </c>
      <c r="AK1104" s="57">
        <v>19531499</v>
      </c>
      <c r="AL1104" s="73" t="s">
        <v>22040</v>
      </c>
      <c r="AM1104" s="73" t="s">
        <v>3630</v>
      </c>
      <c r="AN1104" s="73" t="s">
        <v>3630</v>
      </c>
      <c r="AO1104" s="73" t="s">
        <v>4475</v>
      </c>
      <c r="AP1104" s="92" t="s">
        <v>5833</v>
      </c>
      <c r="AQ1104" s="127"/>
      <c r="AR1104" s="786" t="s">
        <v>16551</v>
      </c>
      <c r="AS1104" s="24"/>
      <c r="AT1104" s="24"/>
      <c r="AU1104" s="24"/>
      <c r="AV1104" s="787" t="s">
        <v>5833</v>
      </c>
      <c r="AW1104" s="24" t="s">
        <v>5833</v>
      </c>
      <c r="AX1104" s="787" t="s">
        <v>5833</v>
      </c>
      <c r="AY1104" s="787" t="s">
        <v>5833</v>
      </c>
      <c r="AZ1104" s="24" t="s">
        <v>5833</v>
      </c>
      <c r="BA1104" s="787" t="s">
        <v>5833</v>
      </c>
      <c r="BB1104" s="73" t="s">
        <v>5682</v>
      </c>
      <c r="BC1104" s="73" t="s">
        <v>2190</v>
      </c>
      <c r="BD1104" s="393">
        <v>41110</v>
      </c>
      <c r="BE1104" s="393" t="s">
        <v>188</v>
      </c>
      <c r="BF1104" s="24" t="s">
        <v>8143</v>
      </c>
      <c r="BG1104" s="66"/>
      <c r="BL1104" s="1361"/>
    </row>
    <row r="1105" spans="1:64" ht="13.5" customHeight="1" x14ac:dyDescent="0.25">
      <c r="A1105" s="42">
        <v>1100</v>
      </c>
      <c r="B1105" s="24" t="s">
        <v>6767</v>
      </c>
      <c r="C1105" s="91">
        <v>41115</v>
      </c>
      <c r="D1105" s="42">
        <v>20529537230</v>
      </c>
      <c r="E1105" s="1225">
        <v>4071362</v>
      </c>
      <c r="F1105" s="392" t="s">
        <v>3253</v>
      </c>
      <c r="G1105" s="73" t="s">
        <v>526</v>
      </c>
      <c r="H1105" s="73" t="s">
        <v>20732</v>
      </c>
      <c r="I1105" s="24" t="s">
        <v>15651</v>
      </c>
      <c r="J1105" s="862"/>
      <c r="K1105" s="862"/>
      <c r="L1105" s="24" t="s">
        <v>8135</v>
      </c>
      <c r="M1105" s="24"/>
      <c r="N1105" s="24"/>
      <c r="O1105" s="24"/>
      <c r="P1105" s="73" t="s">
        <v>5833</v>
      </c>
      <c r="Q1105" s="73" t="s">
        <v>3303</v>
      </c>
      <c r="R1105" s="360" t="s">
        <v>8136</v>
      </c>
      <c r="S1105" s="57"/>
      <c r="T1105" s="57"/>
      <c r="U1105" s="24" t="s">
        <v>8483</v>
      </c>
      <c r="V1105" s="24" t="s">
        <v>5833</v>
      </c>
      <c r="W1105" s="24" t="s">
        <v>2726</v>
      </c>
      <c r="X1105" s="24" t="s">
        <v>2726</v>
      </c>
      <c r="Y1105" s="24" t="s">
        <v>2726</v>
      </c>
      <c r="Z1105" s="513">
        <v>41115</v>
      </c>
      <c r="AA1105" s="84">
        <v>7</v>
      </c>
      <c r="AB1105" s="24">
        <v>2012</v>
      </c>
      <c r="AC1105" s="24"/>
      <c r="AD1105" s="94">
        <v>20000</v>
      </c>
      <c r="AE1105" s="73" t="s">
        <v>4002</v>
      </c>
      <c r="AF1105" s="73" t="s">
        <v>4424</v>
      </c>
      <c r="AG1105" s="73"/>
      <c r="AH1105" s="57">
        <v>11134155</v>
      </c>
      <c r="AI1105" s="134" t="s">
        <v>2726</v>
      </c>
      <c r="AJ1105" s="73" t="s">
        <v>16790</v>
      </c>
      <c r="AK1105" s="57">
        <v>44130269</v>
      </c>
      <c r="AL1105" s="73" t="s">
        <v>22039</v>
      </c>
      <c r="AM1105" s="73" t="s">
        <v>2726</v>
      </c>
      <c r="AN1105" s="73" t="s">
        <v>2726</v>
      </c>
      <c r="AO1105" s="73" t="s">
        <v>2726</v>
      </c>
      <c r="AP1105" s="92" t="s">
        <v>5833</v>
      </c>
      <c r="AQ1105" s="127"/>
      <c r="AR1105" s="786" t="s">
        <v>16551</v>
      </c>
      <c r="AS1105" s="24"/>
      <c r="AT1105" s="24"/>
      <c r="AU1105" s="24"/>
      <c r="AV1105" s="787" t="s">
        <v>5833</v>
      </c>
      <c r="AW1105" s="24" t="s">
        <v>5833</v>
      </c>
      <c r="AX1105" s="787" t="s">
        <v>5833</v>
      </c>
      <c r="AY1105" s="787" t="s">
        <v>5833</v>
      </c>
      <c r="AZ1105" s="24" t="s">
        <v>5833</v>
      </c>
      <c r="BA1105" s="787" t="s">
        <v>5833</v>
      </c>
      <c r="BB1105" s="73" t="s">
        <v>3321</v>
      </c>
      <c r="BC1105" s="73" t="s">
        <v>2190</v>
      </c>
      <c r="BD1105" s="393">
        <v>41115</v>
      </c>
      <c r="BE1105" s="393" t="s">
        <v>188</v>
      </c>
      <c r="BF1105" s="24"/>
      <c r="BG1105" s="66"/>
      <c r="BL1105" s="1361"/>
    </row>
    <row r="1106" spans="1:64" ht="13.5" customHeight="1" x14ac:dyDescent="0.25">
      <c r="A1106" s="42">
        <v>1101</v>
      </c>
      <c r="B1106" s="24" t="s">
        <v>6767</v>
      </c>
      <c r="C1106" s="91">
        <v>41122</v>
      </c>
      <c r="D1106" s="42">
        <v>20449268491</v>
      </c>
      <c r="E1106" s="1225">
        <v>4070613</v>
      </c>
      <c r="F1106" s="392" t="s">
        <v>3254</v>
      </c>
      <c r="G1106" s="73" t="s">
        <v>526</v>
      </c>
      <c r="H1106" s="73" t="s">
        <v>14493</v>
      </c>
      <c r="I1106" s="24" t="s">
        <v>15651</v>
      </c>
      <c r="J1106" s="862"/>
      <c r="K1106" s="862"/>
      <c r="L1106" s="24" t="s">
        <v>8470</v>
      </c>
      <c r="M1106" s="24"/>
      <c r="N1106" s="24"/>
      <c r="O1106" s="24"/>
      <c r="P1106" s="73" t="s">
        <v>4424</v>
      </c>
      <c r="Q1106" s="73" t="s">
        <v>6194</v>
      </c>
      <c r="R1106" s="360" t="s">
        <v>8186</v>
      </c>
      <c r="S1106" s="57"/>
      <c r="T1106" s="57"/>
      <c r="U1106" s="24" t="s">
        <v>19898</v>
      </c>
      <c r="V1106" s="24" t="s">
        <v>5833</v>
      </c>
      <c r="W1106" s="24" t="s">
        <v>16646</v>
      </c>
      <c r="X1106" s="24" t="s">
        <v>2827</v>
      </c>
      <c r="Y1106" s="24" t="s">
        <v>2827</v>
      </c>
      <c r="Z1106" s="513" t="s">
        <v>22523</v>
      </c>
      <c r="AA1106" s="84">
        <v>8</v>
      </c>
      <c r="AB1106" s="24">
        <v>2012</v>
      </c>
      <c r="AC1106" s="24"/>
      <c r="AD1106" s="94">
        <v>5000</v>
      </c>
      <c r="AE1106" s="73" t="s">
        <v>4002</v>
      </c>
      <c r="AF1106" s="73" t="s">
        <v>4424</v>
      </c>
      <c r="AG1106" s="73"/>
      <c r="AH1106" s="57">
        <v>11033261</v>
      </c>
      <c r="AI1106" s="24" t="s">
        <v>2827</v>
      </c>
      <c r="AJ1106" s="73" t="s">
        <v>16791</v>
      </c>
      <c r="AK1106" s="57" t="s">
        <v>8186</v>
      </c>
      <c r="AL1106" s="73" t="s">
        <v>22038</v>
      </c>
      <c r="AM1106" s="73" t="s">
        <v>16646</v>
      </c>
      <c r="AN1106" s="73" t="s">
        <v>2827</v>
      </c>
      <c r="AO1106" s="73" t="s">
        <v>2827</v>
      </c>
      <c r="AP1106" s="92" t="s">
        <v>8246</v>
      </c>
      <c r="AQ1106" s="127" t="s">
        <v>14533</v>
      </c>
      <c r="AR1106" s="73" t="s">
        <v>22038</v>
      </c>
      <c r="AS1106" s="73" t="s">
        <v>16646</v>
      </c>
      <c r="AT1106" s="137"/>
      <c r="AU1106" s="73" t="s">
        <v>2827</v>
      </c>
      <c r="AV1106" s="787" t="s">
        <v>5833</v>
      </c>
      <c r="AW1106" s="24" t="s">
        <v>5833</v>
      </c>
      <c r="AX1106" s="787" t="s">
        <v>5833</v>
      </c>
      <c r="AY1106" s="787" t="s">
        <v>5833</v>
      </c>
      <c r="AZ1106" s="24" t="s">
        <v>5833</v>
      </c>
      <c r="BA1106" s="787" t="s">
        <v>5833</v>
      </c>
      <c r="BB1106" s="73" t="s">
        <v>6964</v>
      </c>
      <c r="BC1106" s="73" t="s">
        <v>2190</v>
      </c>
      <c r="BD1106" s="393">
        <v>41122</v>
      </c>
      <c r="BE1106" s="393" t="s">
        <v>188</v>
      </c>
      <c r="BF1106" s="24"/>
      <c r="BG1106" s="66"/>
      <c r="BL1106" s="1361"/>
    </row>
    <row r="1107" spans="1:64" ht="13.5" customHeight="1" x14ac:dyDescent="0.25">
      <c r="A1107" s="42">
        <v>1102</v>
      </c>
      <c r="B1107" s="24" t="s">
        <v>6767</v>
      </c>
      <c r="C1107" s="91">
        <v>41123</v>
      </c>
      <c r="D1107" s="42">
        <v>20532921512</v>
      </c>
      <c r="E1107" s="1225">
        <v>4071705</v>
      </c>
      <c r="F1107" s="392" t="s">
        <v>3254</v>
      </c>
      <c r="G1107" s="73" t="s">
        <v>526</v>
      </c>
      <c r="H1107" s="73" t="s">
        <v>14534</v>
      </c>
      <c r="I1107" s="24" t="s">
        <v>6546</v>
      </c>
      <c r="J1107" s="862"/>
      <c r="K1107" s="862"/>
      <c r="L1107" s="24" t="s">
        <v>8471</v>
      </c>
      <c r="M1107" s="24"/>
      <c r="N1107" s="24"/>
      <c r="O1107" s="24"/>
      <c r="P1107" s="73" t="s">
        <v>4424</v>
      </c>
      <c r="Q1107" s="73" t="s">
        <v>3303</v>
      </c>
      <c r="R1107" s="360" t="s">
        <v>8187</v>
      </c>
      <c r="S1107" s="57"/>
      <c r="T1107" s="57"/>
      <c r="U1107" s="24" t="s">
        <v>23577</v>
      </c>
      <c r="V1107" s="24" t="s">
        <v>27940</v>
      </c>
      <c r="W1107" s="24" t="s">
        <v>2827</v>
      </c>
      <c r="X1107" s="24" t="s">
        <v>2827</v>
      </c>
      <c r="Y1107" s="24" t="s">
        <v>2827</v>
      </c>
      <c r="Z1107" s="513" t="s">
        <v>22524</v>
      </c>
      <c r="AA1107" s="84">
        <v>8</v>
      </c>
      <c r="AB1107" s="24">
        <v>2012</v>
      </c>
      <c r="AC1107" s="24"/>
      <c r="AD1107" s="94">
        <v>10000</v>
      </c>
      <c r="AE1107" s="73" t="s">
        <v>4002</v>
      </c>
      <c r="AF1107" s="73" t="s">
        <v>4424</v>
      </c>
      <c r="AG1107" s="73"/>
      <c r="AH1107" s="57">
        <v>11075446</v>
      </c>
      <c r="AI1107" s="24" t="s">
        <v>2827</v>
      </c>
      <c r="AJ1107" s="73" t="s">
        <v>8471</v>
      </c>
      <c r="AK1107" s="57" t="s">
        <v>8187</v>
      </c>
      <c r="AL1107" s="73" t="s">
        <v>22037</v>
      </c>
      <c r="AM1107" s="73" t="s">
        <v>2827</v>
      </c>
      <c r="AN1107" s="73" t="s">
        <v>2827</v>
      </c>
      <c r="AO1107" s="73" t="s">
        <v>2827</v>
      </c>
      <c r="AP1107" s="92" t="s">
        <v>5833</v>
      </c>
      <c r="AQ1107" s="127"/>
      <c r="AR1107" s="786" t="s">
        <v>16551</v>
      </c>
      <c r="AS1107" s="24"/>
      <c r="AT1107" s="24"/>
      <c r="AU1107" s="24"/>
      <c r="AV1107" s="787" t="s">
        <v>5833</v>
      </c>
      <c r="AW1107" s="24" t="s">
        <v>5833</v>
      </c>
      <c r="AX1107" s="787" t="s">
        <v>5833</v>
      </c>
      <c r="AY1107" s="787" t="s">
        <v>5833</v>
      </c>
      <c r="AZ1107" s="24" t="s">
        <v>5833</v>
      </c>
      <c r="BA1107" s="787" t="s">
        <v>5833</v>
      </c>
      <c r="BB1107" s="73" t="s">
        <v>6964</v>
      </c>
      <c r="BC1107" s="73" t="s">
        <v>2190</v>
      </c>
      <c r="BD1107" s="393">
        <v>41123</v>
      </c>
      <c r="BE1107" s="393" t="s">
        <v>188</v>
      </c>
      <c r="BF1107" s="24"/>
      <c r="BG1107" s="362" t="s">
        <v>14107</v>
      </c>
      <c r="BL1107" s="1361"/>
    </row>
    <row r="1108" spans="1:64" ht="13.5" customHeight="1" x14ac:dyDescent="0.25">
      <c r="A1108" s="42">
        <v>1103</v>
      </c>
      <c r="B1108" s="24" t="s">
        <v>6767</v>
      </c>
      <c r="C1108" s="91">
        <v>41123</v>
      </c>
      <c r="D1108" s="42">
        <v>20448414109</v>
      </c>
      <c r="E1108" s="1225">
        <v>4072371</v>
      </c>
      <c r="F1108" s="392" t="s">
        <v>3254</v>
      </c>
      <c r="G1108" s="73" t="s">
        <v>526</v>
      </c>
      <c r="H1108" s="73" t="s">
        <v>8188</v>
      </c>
      <c r="I1108" s="24" t="s">
        <v>15651</v>
      </c>
      <c r="J1108" s="862"/>
      <c r="K1108" s="862"/>
      <c r="L1108" s="24" t="s">
        <v>8472</v>
      </c>
      <c r="M1108" s="24"/>
      <c r="N1108" s="24"/>
      <c r="O1108" s="24"/>
      <c r="P1108" s="73" t="s">
        <v>5833</v>
      </c>
      <c r="Q1108" s="73" t="s">
        <v>3303</v>
      </c>
      <c r="R1108" s="360" t="s">
        <v>8189</v>
      </c>
      <c r="S1108" s="57"/>
      <c r="T1108" s="57"/>
      <c r="U1108" s="24" t="s">
        <v>8250</v>
      </c>
      <c r="V1108" s="24" t="s">
        <v>5833</v>
      </c>
      <c r="W1108" s="24" t="s">
        <v>1798</v>
      </c>
      <c r="X1108" s="24" t="s">
        <v>5440</v>
      </c>
      <c r="Y1108" s="24" t="s">
        <v>2821</v>
      </c>
      <c r="Z1108" s="513">
        <v>41123</v>
      </c>
      <c r="AA1108" s="84">
        <v>8</v>
      </c>
      <c r="AB1108" s="24">
        <v>2012</v>
      </c>
      <c r="AC1108" s="24"/>
      <c r="AD1108" s="94">
        <v>5000</v>
      </c>
      <c r="AE1108" s="73" t="s">
        <v>4002</v>
      </c>
      <c r="AF1108" s="73" t="s">
        <v>4424</v>
      </c>
      <c r="AG1108" s="73"/>
      <c r="AH1108" s="57">
        <v>11102312</v>
      </c>
      <c r="AI1108" s="134" t="s">
        <v>1798</v>
      </c>
      <c r="AJ1108" s="73" t="s">
        <v>16792</v>
      </c>
      <c r="AK1108" s="57">
        <v>42559414</v>
      </c>
      <c r="AL1108" s="73" t="s">
        <v>22036</v>
      </c>
      <c r="AM1108" s="73" t="s">
        <v>1798</v>
      </c>
      <c r="AN1108" s="137" t="s">
        <v>5440</v>
      </c>
      <c r="AO1108" s="73" t="s">
        <v>2821</v>
      </c>
      <c r="AP1108" s="92" t="s">
        <v>5833</v>
      </c>
      <c r="AQ1108" s="127"/>
      <c r="AR1108" s="786" t="s">
        <v>16551</v>
      </c>
      <c r="AS1108" s="24"/>
      <c r="AT1108" s="24"/>
      <c r="AU1108" s="24"/>
      <c r="AV1108" s="787" t="s">
        <v>5833</v>
      </c>
      <c r="AW1108" s="24" t="s">
        <v>5833</v>
      </c>
      <c r="AX1108" s="787" t="s">
        <v>5833</v>
      </c>
      <c r="AY1108" s="787" t="s">
        <v>5833</v>
      </c>
      <c r="AZ1108" s="24" t="s">
        <v>5833</v>
      </c>
      <c r="BA1108" s="787" t="s">
        <v>5833</v>
      </c>
      <c r="BB1108" s="137" t="s">
        <v>8247</v>
      </c>
      <c r="BC1108" s="73" t="s">
        <v>2190</v>
      </c>
      <c r="BD1108" s="393">
        <v>41123</v>
      </c>
      <c r="BE1108" s="393" t="s">
        <v>188</v>
      </c>
      <c r="BF1108" s="24" t="s">
        <v>8365</v>
      </c>
      <c r="BG1108" s="66"/>
      <c r="BL1108" s="1361"/>
    </row>
    <row r="1109" spans="1:64" ht="13.5" customHeight="1" x14ac:dyDescent="0.25">
      <c r="A1109" s="42">
        <v>1104</v>
      </c>
      <c r="B1109" s="24" t="s">
        <v>6767</v>
      </c>
      <c r="C1109" s="91">
        <v>41123</v>
      </c>
      <c r="D1109" s="42">
        <v>20532384673</v>
      </c>
      <c r="E1109" s="1225">
        <v>4072029</v>
      </c>
      <c r="F1109" s="392" t="s">
        <v>3254</v>
      </c>
      <c r="G1109" s="73" t="s">
        <v>526</v>
      </c>
      <c r="H1109" s="73" t="s">
        <v>8190</v>
      </c>
      <c r="I1109" s="24" t="s">
        <v>6546</v>
      </c>
      <c r="J1109" s="862"/>
      <c r="K1109" s="862"/>
      <c r="L1109" s="24" t="s">
        <v>8473</v>
      </c>
      <c r="M1109" s="24"/>
      <c r="N1109" s="24"/>
      <c r="O1109" s="24"/>
      <c r="P1109" s="73" t="s">
        <v>4424</v>
      </c>
      <c r="Q1109" s="73" t="s">
        <v>3303</v>
      </c>
      <c r="R1109" s="360" t="s">
        <v>8191</v>
      </c>
      <c r="S1109" s="57"/>
      <c r="T1109" s="57"/>
      <c r="U1109" s="24" t="s">
        <v>19899</v>
      </c>
      <c r="V1109" s="24" t="s">
        <v>5833</v>
      </c>
      <c r="W1109" s="24" t="s">
        <v>16646</v>
      </c>
      <c r="X1109" s="24" t="s">
        <v>2827</v>
      </c>
      <c r="Y1109" s="24" t="s">
        <v>2827</v>
      </c>
      <c r="Z1109" s="513" t="s">
        <v>22524</v>
      </c>
      <c r="AA1109" s="84">
        <v>8</v>
      </c>
      <c r="AB1109" s="24">
        <v>2012</v>
      </c>
      <c r="AC1109" s="24"/>
      <c r="AD1109" s="94">
        <v>10000</v>
      </c>
      <c r="AE1109" s="73" t="s">
        <v>4002</v>
      </c>
      <c r="AF1109" s="73" t="s">
        <v>4424</v>
      </c>
      <c r="AG1109" s="73"/>
      <c r="AH1109" s="57">
        <v>11044984</v>
      </c>
      <c r="AI1109" s="24" t="s">
        <v>2827</v>
      </c>
      <c r="AJ1109" s="73" t="s">
        <v>8473</v>
      </c>
      <c r="AK1109" s="57" t="s">
        <v>8191</v>
      </c>
      <c r="AL1109" s="73" t="s">
        <v>31314</v>
      </c>
      <c r="AM1109" s="73" t="s">
        <v>16646</v>
      </c>
      <c r="AN1109" s="137" t="s">
        <v>2827</v>
      </c>
      <c r="AO1109" s="73" t="s">
        <v>2827</v>
      </c>
      <c r="AP1109" s="92" t="s">
        <v>5833</v>
      </c>
      <c r="AQ1109" s="127"/>
      <c r="AR1109" s="786" t="s">
        <v>16551</v>
      </c>
      <c r="AS1109" s="24"/>
      <c r="AT1109" s="24"/>
      <c r="AU1109" s="24"/>
      <c r="AV1109" s="787" t="s">
        <v>5833</v>
      </c>
      <c r="AW1109" s="24" t="s">
        <v>5833</v>
      </c>
      <c r="AX1109" s="787" t="s">
        <v>5833</v>
      </c>
      <c r="AY1109" s="787" t="s">
        <v>5833</v>
      </c>
      <c r="AZ1109" s="24" t="s">
        <v>5833</v>
      </c>
      <c r="BA1109" s="787" t="s">
        <v>5833</v>
      </c>
      <c r="BB1109" s="73" t="s">
        <v>6964</v>
      </c>
      <c r="BC1109" s="73" t="s">
        <v>2190</v>
      </c>
      <c r="BD1109" s="393">
        <v>41123</v>
      </c>
      <c r="BE1109" s="393" t="s">
        <v>188</v>
      </c>
      <c r="BF1109" s="24"/>
      <c r="BG1109" s="362" t="s">
        <v>14107</v>
      </c>
      <c r="BL1109" s="1361"/>
    </row>
    <row r="1110" spans="1:64" s="423" customFormat="1" ht="13.5" customHeight="1" x14ac:dyDescent="0.25">
      <c r="A1110" s="42">
        <v>1105</v>
      </c>
      <c r="B1110" s="241" t="s">
        <v>6767</v>
      </c>
      <c r="C1110" s="414">
        <v>41129</v>
      </c>
      <c r="D1110" s="242">
        <v>20490946471</v>
      </c>
      <c r="E1110" s="1225">
        <v>4072383</v>
      </c>
      <c r="F1110" s="392" t="s">
        <v>3254</v>
      </c>
      <c r="G1110" s="413" t="s">
        <v>526</v>
      </c>
      <c r="H1110" s="413" t="s">
        <v>8443</v>
      </c>
      <c r="I1110" s="241" t="s">
        <v>6546</v>
      </c>
      <c r="J1110" s="862"/>
      <c r="K1110" s="862"/>
      <c r="L1110" s="24" t="s">
        <v>8474</v>
      </c>
      <c r="M1110" s="24"/>
      <c r="N1110" s="24"/>
      <c r="O1110" s="24"/>
      <c r="P1110" s="73" t="s">
        <v>4424</v>
      </c>
      <c r="Q1110" s="73" t="s">
        <v>3303</v>
      </c>
      <c r="R1110" s="415" t="s">
        <v>8197</v>
      </c>
      <c r="S1110" s="418"/>
      <c r="T1110" s="418"/>
      <c r="U1110" s="24" t="s">
        <v>8251</v>
      </c>
      <c r="V1110" s="241" t="s">
        <v>5833</v>
      </c>
      <c r="W1110" s="24" t="s">
        <v>2914</v>
      </c>
      <c r="X1110" s="24" t="s">
        <v>2914</v>
      </c>
      <c r="Y1110" s="24" t="s">
        <v>2914</v>
      </c>
      <c r="Z1110" s="513" t="s">
        <v>22525</v>
      </c>
      <c r="AA1110" s="430">
        <v>8</v>
      </c>
      <c r="AB1110" s="241">
        <v>2012</v>
      </c>
      <c r="AC1110" s="241"/>
      <c r="AD1110" s="417">
        <v>55000</v>
      </c>
      <c r="AE1110" s="73" t="s">
        <v>4002</v>
      </c>
      <c r="AF1110" s="73" t="s">
        <v>4424</v>
      </c>
      <c r="AG1110" s="413"/>
      <c r="AH1110" s="418">
        <v>11123475</v>
      </c>
      <c r="AI1110" s="24" t="s">
        <v>2914</v>
      </c>
      <c r="AJ1110" s="73" t="s">
        <v>16793</v>
      </c>
      <c r="AK1110" s="418" t="s">
        <v>14737</v>
      </c>
      <c r="AL1110" s="73" t="s">
        <v>22030</v>
      </c>
      <c r="AM1110" s="413" t="s">
        <v>22028</v>
      </c>
      <c r="AN1110" s="243" t="s">
        <v>22029</v>
      </c>
      <c r="AO1110" s="413" t="s">
        <v>2914</v>
      </c>
      <c r="AP1110" s="92" t="s">
        <v>5833</v>
      </c>
      <c r="AQ1110" s="426"/>
      <c r="AR1110" s="786" t="s">
        <v>16551</v>
      </c>
      <c r="AS1110" s="241"/>
      <c r="AT1110" s="241"/>
      <c r="AU1110" s="241"/>
      <c r="AV1110" s="787" t="s">
        <v>5833</v>
      </c>
      <c r="AW1110" s="241" t="s">
        <v>5833</v>
      </c>
      <c r="AX1110" s="787" t="s">
        <v>5833</v>
      </c>
      <c r="AY1110" s="787" t="s">
        <v>5833</v>
      </c>
      <c r="AZ1110" s="241" t="s">
        <v>5833</v>
      </c>
      <c r="BA1110" s="787" t="s">
        <v>5833</v>
      </c>
      <c r="BB1110" s="243" t="s">
        <v>8198</v>
      </c>
      <c r="BC1110" s="413" t="s">
        <v>2190</v>
      </c>
      <c r="BD1110" s="429">
        <v>41129</v>
      </c>
      <c r="BE1110" s="422" t="s">
        <v>188</v>
      </c>
      <c r="BF1110" s="241"/>
      <c r="BG1110" s="245"/>
      <c r="BL1110" s="1361"/>
    </row>
    <row r="1111" spans="1:64" ht="13.5" customHeight="1" x14ac:dyDescent="0.25">
      <c r="A1111" s="42">
        <v>1106</v>
      </c>
      <c r="B1111" s="24" t="s">
        <v>6767</v>
      </c>
      <c r="C1111" s="91">
        <v>41129</v>
      </c>
      <c r="D1111" s="42">
        <v>10201220845</v>
      </c>
      <c r="E1111" s="1225">
        <v>4072192</v>
      </c>
      <c r="F1111" s="392" t="s">
        <v>3251</v>
      </c>
      <c r="G1111" s="73" t="s">
        <v>526</v>
      </c>
      <c r="H1111" s="73" t="s">
        <v>5614</v>
      </c>
      <c r="I1111" s="24" t="s">
        <v>15651</v>
      </c>
      <c r="J1111" s="862"/>
      <c r="K1111" s="862"/>
      <c r="L1111" s="24" t="s">
        <v>8475</v>
      </c>
      <c r="M1111" s="24"/>
      <c r="N1111" s="24"/>
      <c r="O1111" s="24"/>
      <c r="P1111" s="73" t="s">
        <v>5833</v>
      </c>
      <c r="Q1111" s="73"/>
      <c r="R1111" s="360" t="s">
        <v>5616</v>
      </c>
      <c r="S1111" s="57"/>
      <c r="T1111" s="57"/>
      <c r="U1111" s="24" t="s">
        <v>8252</v>
      </c>
      <c r="V1111" s="24" t="s">
        <v>5833</v>
      </c>
      <c r="W1111" s="24" t="s">
        <v>1304</v>
      </c>
      <c r="X1111" s="24" t="s">
        <v>3306</v>
      </c>
      <c r="Y1111" s="24" t="s">
        <v>268</v>
      </c>
      <c r="Z1111" s="513">
        <v>41129</v>
      </c>
      <c r="AA1111" s="84">
        <v>8</v>
      </c>
      <c r="AB1111" s="24">
        <v>2012</v>
      </c>
      <c r="AC1111" s="24"/>
      <c r="AD1111" s="94">
        <v>20000</v>
      </c>
      <c r="AE1111" s="73" t="s">
        <v>2281</v>
      </c>
      <c r="AF1111" s="73" t="s">
        <v>4424</v>
      </c>
      <c r="AG1111" s="73"/>
      <c r="AH1111" s="42"/>
      <c r="AI1111" s="24"/>
      <c r="AJ1111" s="73" t="s">
        <v>16794</v>
      </c>
      <c r="AK1111" s="57">
        <v>19977242</v>
      </c>
      <c r="AL1111" s="73" t="s">
        <v>22027</v>
      </c>
      <c r="AM1111" s="73" t="s">
        <v>1304</v>
      </c>
      <c r="AN1111" s="137" t="s">
        <v>3306</v>
      </c>
      <c r="AO1111" s="73" t="s">
        <v>268</v>
      </c>
      <c r="AP1111" s="92" t="s">
        <v>5833</v>
      </c>
      <c r="AQ1111" s="127"/>
      <c r="AR1111" s="786" t="s">
        <v>16551</v>
      </c>
      <c r="AS1111" s="24"/>
      <c r="AT1111" s="24"/>
      <c r="AU1111" s="24"/>
      <c r="AV1111" s="787" t="s">
        <v>5833</v>
      </c>
      <c r="AW1111" s="24" t="s">
        <v>5833</v>
      </c>
      <c r="AX1111" s="787" t="s">
        <v>5833</v>
      </c>
      <c r="AY1111" s="787" t="s">
        <v>5833</v>
      </c>
      <c r="AZ1111" s="24" t="s">
        <v>5833</v>
      </c>
      <c r="BA1111" s="787" t="s">
        <v>5833</v>
      </c>
      <c r="BB1111" s="137" t="s">
        <v>8248</v>
      </c>
      <c r="BC1111" s="73" t="s">
        <v>2190</v>
      </c>
      <c r="BD1111" s="359">
        <v>41129</v>
      </c>
      <c r="BE1111" s="393" t="s">
        <v>188</v>
      </c>
      <c r="BF1111" s="24"/>
      <c r="BG1111" s="66"/>
      <c r="BL1111" s="1361"/>
    </row>
    <row r="1112" spans="1:64" ht="13.5" customHeight="1" x14ac:dyDescent="0.25">
      <c r="A1112" s="42">
        <v>1107</v>
      </c>
      <c r="B1112" s="24" t="s">
        <v>6767</v>
      </c>
      <c r="C1112" s="91">
        <v>41129</v>
      </c>
      <c r="D1112" s="42">
        <v>20548840369</v>
      </c>
      <c r="E1112" s="1225">
        <v>4070632</v>
      </c>
      <c r="F1112" s="392" t="s">
        <v>3252</v>
      </c>
      <c r="G1112" s="73" t="s">
        <v>1505</v>
      </c>
      <c r="H1112" s="73" t="s">
        <v>8199</v>
      </c>
      <c r="I1112" s="24" t="s">
        <v>15651</v>
      </c>
      <c r="J1112" s="862"/>
      <c r="K1112" s="862"/>
      <c r="L1112" s="24" t="s">
        <v>15945</v>
      </c>
      <c r="M1112" s="24"/>
      <c r="N1112" s="24"/>
      <c r="O1112" s="24"/>
      <c r="P1112" s="73" t="s">
        <v>4424</v>
      </c>
      <c r="Q1112" s="73" t="s">
        <v>6194</v>
      </c>
      <c r="R1112" s="360">
        <v>25577209</v>
      </c>
      <c r="S1112" s="57"/>
      <c r="T1112" s="57"/>
      <c r="U1112" s="24" t="s">
        <v>8249</v>
      </c>
      <c r="V1112" s="24" t="s">
        <v>5833</v>
      </c>
      <c r="W1112" s="24" t="s">
        <v>16647</v>
      </c>
      <c r="X1112" s="24" t="s">
        <v>5521</v>
      </c>
      <c r="Y1112" s="24" t="s">
        <v>5521</v>
      </c>
      <c r="Z1112" s="513" t="s">
        <v>22525</v>
      </c>
      <c r="AA1112" s="84">
        <v>8</v>
      </c>
      <c r="AB1112" s="24">
        <v>2012</v>
      </c>
      <c r="AC1112" s="24"/>
      <c r="AD1112" s="94">
        <v>26500</v>
      </c>
      <c r="AE1112" s="73" t="s">
        <v>4002</v>
      </c>
      <c r="AF1112" s="73" t="s">
        <v>4424</v>
      </c>
      <c r="AG1112" s="73"/>
      <c r="AH1112" s="57">
        <v>12873023</v>
      </c>
      <c r="AI1112" s="24" t="s">
        <v>5521</v>
      </c>
      <c r="AJ1112" s="73" t="s">
        <v>16795</v>
      </c>
      <c r="AK1112" s="57">
        <v>40340671</v>
      </c>
      <c r="AL1112" s="73" t="s">
        <v>22026</v>
      </c>
      <c r="AM1112" s="73" t="s">
        <v>16647</v>
      </c>
      <c r="AN1112" s="137" t="s">
        <v>5521</v>
      </c>
      <c r="AO1112" s="73" t="s">
        <v>5521</v>
      </c>
      <c r="AP1112" s="92" t="s">
        <v>17255</v>
      </c>
      <c r="AQ1112" s="127">
        <v>40528859</v>
      </c>
      <c r="AR1112" s="786" t="s">
        <v>22026</v>
      </c>
      <c r="AS1112" s="73" t="s">
        <v>4191</v>
      </c>
      <c r="AT1112" s="73" t="s">
        <v>5521</v>
      </c>
      <c r="AU1112" s="73" t="s">
        <v>5521</v>
      </c>
      <c r="AV1112" s="787" t="s">
        <v>5833</v>
      </c>
      <c r="AW1112" s="24" t="s">
        <v>5833</v>
      </c>
      <c r="AX1112" s="787" t="s">
        <v>5833</v>
      </c>
      <c r="AY1112" s="787" t="s">
        <v>5833</v>
      </c>
      <c r="AZ1112" s="24" t="s">
        <v>5833</v>
      </c>
      <c r="BA1112" s="787" t="s">
        <v>5833</v>
      </c>
      <c r="BB1112" s="137" t="s">
        <v>8090</v>
      </c>
      <c r="BC1112" s="419" t="s">
        <v>2591</v>
      </c>
      <c r="BD1112" s="359">
        <v>41598</v>
      </c>
      <c r="BE1112" s="393" t="s">
        <v>188</v>
      </c>
      <c r="BF1112" s="24"/>
      <c r="BG1112" s="66"/>
      <c r="BL1112" s="1361"/>
    </row>
    <row r="1113" spans="1:64" ht="13.5" customHeight="1" x14ac:dyDescent="0.25">
      <c r="A1113" s="42">
        <v>1108</v>
      </c>
      <c r="B1113" s="24" t="s">
        <v>6767</v>
      </c>
      <c r="C1113" s="91">
        <v>41131</v>
      </c>
      <c r="D1113" s="42">
        <v>20477168290</v>
      </c>
      <c r="E1113" s="1225">
        <v>4072372</v>
      </c>
      <c r="F1113" s="392" t="s">
        <v>3253</v>
      </c>
      <c r="G1113" s="73" t="s">
        <v>526</v>
      </c>
      <c r="H1113" s="73" t="s">
        <v>20733</v>
      </c>
      <c r="I1113" s="24" t="s">
        <v>15651</v>
      </c>
      <c r="J1113" s="862"/>
      <c r="K1113" s="862"/>
      <c r="L1113" s="24" t="s">
        <v>8469</v>
      </c>
      <c r="M1113" s="24"/>
      <c r="N1113" s="24"/>
      <c r="O1113" s="24"/>
      <c r="P1113" s="73" t="s">
        <v>5833</v>
      </c>
      <c r="Q1113" s="73" t="s">
        <v>3303</v>
      </c>
      <c r="R1113" s="360" t="s">
        <v>8129</v>
      </c>
      <c r="S1113" s="57"/>
      <c r="T1113" s="57"/>
      <c r="U1113" s="24" t="s">
        <v>19900</v>
      </c>
      <c r="V1113" s="24" t="s">
        <v>5833</v>
      </c>
      <c r="W1113" s="24" t="s">
        <v>3630</v>
      </c>
      <c r="X1113" s="24" t="s">
        <v>3630</v>
      </c>
      <c r="Y1113" s="24" t="s">
        <v>4475</v>
      </c>
      <c r="Z1113" s="513">
        <v>41131</v>
      </c>
      <c r="AA1113" s="84">
        <v>8</v>
      </c>
      <c r="AB1113" s="24">
        <v>2012</v>
      </c>
      <c r="AC1113" s="24"/>
      <c r="AD1113" s="94">
        <v>20000</v>
      </c>
      <c r="AE1113" s="73" t="s">
        <v>4002</v>
      </c>
      <c r="AF1113" s="73" t="s">
        <v>4424</v>
      </c>
      <c r="AG1113" s="73"/>
      <c r="AH1113" s="57">
        <v>11160473</v>
      </c>
      <c r="AI1113" s="399" t="s">
        <v>3630</v>
      </c>
      <c r="AJ1113" s="73" t="s">
        <v>16796</v>
      </c>
      <c r="AK1113" s="57">
        <v>18157003</v>
      </c>
      <c r="AL1113" s="73" t="s">
        <v>22025</v>
      </c>
      <c r="AM1113" s="73" t="s">
        <v>15836</v>
      </c>
      <c r="AN1113" s="73" t="s">
        <v>3630</v>
      </c>
      <c r="AO1113" s="73" t="s">
        <v>4475</v>
      </c>
      <c r="AP1113" s="92" t="s">
        <v>5833</v>
      </c>
      <c r="AQ1113" s="127"/>
      <c r="AR1113" s="786" t="s">
        <v>16551</v>
      </c>
      <c r="AS1113" s="24"/>
      <c r="AT1113" s="24"/>
      <c r="AU1113" s="24"/>
      <c r="AV1113" s="787" t="s">
        <v>5833</v>
      </c>
      <c r="AW1113" s="24" t="s">
        <v>5833</v>
      </c>
      <c r="AX1113" s="787" t="s">
        <v>5833</v>
      </c>
      <c r="AY1113" s="787" t="s">
        <v>5833</v>
      </c>
      <c r="AZ1113" s="24" t="s">
        <v>5833</v>
      </c>
      <c r="BA1113" s="787" t="s">
        <v>5833</v>
      </c>
      <c r="BB1113" s="137" t="s">
        <v>862</v>
      </c>
      <c r="BC1113" s="81" t="s">
        <v>1284</v>
      </c>
      <c r="BD1113" s="359">
        <v>41131</v>
      </c>
      <c r="BE1113" s="393" t="s">
        <v>188</v>
      </c>
      <c r="BF1113" s="24"/>
      <c r="BG1113" s="66" t="s">
        <v>8725</v>
      </c>
      <c r="BH1113" s="1" t="s">
        <v>8726</v>
      </c>
      <c r="BL1113" s="1361"/>
    </row>
    <row r="1114" spans="1:64" ht="13.5" customHeight="1" x14ac:dyDescent="0.25">
      <c r="A1114" s="42">
        <v>1109</v>
      </c>
      <c r="B1114" s="24" t="s">
        <v>6767</v>
      </c>
      <c r="C1114" s="91">
        <v>41131</v>
      </c>
      <c r="D1114" s="42">
        <v>20524108608</v>
      </c>
      <c r="E1114" s="1225">
        <v>4070999</v>
      </c>
      <c r="F1114" s="392" t="s">
        <v>3252</v>
      </c>
      <c r="G1114" s="73" t="s">
        <v>20772</v>
      </c>
      <c r="H1114" s="73" t="s">
        <v>20734</v>
      </c>
      <c r="I1114" s="24" t="s">
        <v>6546</v>
      </c>
      <c r="J1114" s="862"/>
      <c r="K1114" s="862"/>
      <c r="L1114" s="24" t="s">
        <v>8476</v>
      </c>
      <c r="M1114" s="24"/>
      <c r="N1114" s="24"/>
      <c r="O1114" s="24"/>
      <c r="P1114" s="73" t="s">
        <v>4424</v>
      </c>
      <c r="Q1114" s="73" t="s">
        <v>6194</v>
      </c>
      <c r="R1114" s="360" t="s">
        <v>8203</v>
      </c>
      <c r="S1114" s="57"/>
      <c r="T1114" s="57"/>
      <c r="U1114" s="24" t="s">
        <v>8253</v>
      </c>
      <c r="V1114" s="24" t="s">
        <v>20889</v>
      </c>
      <c r="W1114" s="24" t="s">
        <v>4756</v>
      </c>
      <c r="X1114" s="24" t="s">
        <v>5521</v>
      </c>
      <c r="Y1114" s="24" t="s">
        <v>5521</v>
      </c>
      <c r="Z1114" s="513" t="s">
        <v>22526</v>
      </c>
      <c r="AA1114" s="84">
        <v>8</v>
      </c>
      <c r="AB1114" s="24">
        <v>2012</v>
      </c>
      <c r="AC1114" s="24"/>
      <c r="AD1114" s="94">
        <v>8000</v>
      </c>
      <c r="AE1114" s="73" t="s">
        <v>4002</v>
      </c>
      <c r="AF1114" s="73" t="s">
        <v>4424</v>
      </c>
      <c r="AG1114" s="73"/>
      <c r="AH1114" s="57">
        <v>12397798</v>
      </c>
      <c r="AI1114" s="24" t="s">
        <v>5521</v>
      </c>
      <c r="AJ1114" s="73" t="s">
        <v>8476</v>
      </c>
      <c r="AK1114" s="57">
        <v>42204700</v>
      </c>
      <c r="AL1114" s="73" t="s">
        <v>22024</v>
      </c>
      <c r="AM1114" s="73" t="s">
        <v>4756</v>
      </c>
      <c r="AN1114" s="137" t="s">
        <v>5521</v>
      </c>
      <c r="AO1114" s="73" t="s">
        <v>5521</v>
      </c>
      <c r="AP1114" s="92" t="s">
        <v>17256</v>
      </c>
      <c r="AQ1114" s="127">
        <v>16017995</v>
      </c>
      <c r="AR1114" s="73" t="s">
        <v>22024</v>
      </c>
      <c r="AS1114" s="73" t="s">
        <v>4756</v>
      </c>
      <c r="AT1114" s="137" t="s">
        <v>5521</v>
      </c>
      <c r="AU1114" s="137"/>
      <c r="AV1114" s="787" t="s">
        <v>5833</v>
      </c>
      <c r="AW1114" s="24" t="s">
        <v>5833</v>
      </c>
      <c r="AX1114" s="787" t="s">
        <v>5833</v>
      </c>
      <c r="AY1114" s="787" t="s">
        <v>5833</v>
      </c>
      <c r="AZ1114" s="24" t="s">
        <v>5833</v>
      </c>
      <c r="BA1114" s="787" t="s">
        <v>5833</v>
      </c>
      <c r="BB1114" s="137" t="s">
        <v>3918</v>
      </c>
      <c r="BC1114" s="73" t="s">
        <v>2190</v>
      </c>
      <c r="BD1114" s="359">
        <v>41131</v>
      </c>
      <c r="BE1114" s="393" t="s">
        <v>188</v>
      </c>
      <c r="BF1114" s="24"/>
      <c r="BG1114" s="362" t="s">
        <v>14107</v>
      </c>
      <c r="BL1114" s="1361"/>
    </row>
    <row r="1115" spans="1:64" ht="13.5" customHeight="1" x14ac:dyDescent="0.25">
      <c r="A1115" s="42">
        <v>1110</v>
      </c>
      <c r="B1115" s="24" t="s">
        <v>6767</v>
      </c>
      <c r="C1115" s="91">
        <v>41135</v>
      </c>
      <c r="D1115" s="42">
        <v>10418766218</v>
      </c>
      <c r="E1115" s="1225">
        <v>4071713</v>
      </c>
      <c r="F1115" s="392" t="s">
        <v>2667</v>
      </c>
      <c r="G1115" s="73" t="s">
        <v>526</v>
      </c>
      <c r="H1115" s="73" t="s">
        <v>8209</v>
      </c>
      <c r="I1115" s="24" t="s">
        <v>15651</v>
      </c>
      <c r="J1115" s="862"/>
      <c r="K1115" s="862"/>
      <c r="L1115" s="24" t="s">
        <v>8477</v>
      </c>
      <c r="M1115" s="24"/>
      <c r="N1115" s="24"/>
      <c r="O1115" s="24"/>
      <c r="P1115" s="73" t="s">
        <v>5833</v>
      </c>
      <c r="Q1115" s="73"/>
      <c r="R1115" s="360" t="s">
        <v>8210</v>
      </c>
      <c r="S1115" s="57"/>
      <c r="T1115" s="57"/>
      <c r="U1115" s="24" t="s">
        <v>19901</v>
      </c>
      <c r="V1115" s="24" t="s">
        <v>5833</v>
      </c>
      <c r="W1115" s="24" t="s">
        <v>1278</v>
      </c>
      <c r="X1115" s="24" t="s">
        <v>6111</v>
      </c>
      <c r="Y1115" s="24" t="s">
        <v>4134</v>
      </c>
      <c r="Z1115" s="513">
        <v>41135</v>
      </c>
      <c r="AA1115" s="84">
        <v>8</v>
      </c>
      <c r="AB1115" s="24">
        <v>2012</v>
      </c>
      <c r="AC1115" s="24"/>
      <c r="AD1115" s="94">
        <v>10000</v>
      </c>
      <c r="AE1115" s="73" t="s">
        <v>2281</v>
      </c>
      <c r="AF1115" s="73" t="s">
        <v>4424</v>
      </c>
      <c r="AG1115" s="73"/>
      <c r="AH1115" s="42"/>
      <c r="AI1115" s="24"/>
      <c r="AJ1115" s="73" t="s">
        <v>8477</v>
      </c>
      <c r="AK1115" s="57">
        <v>41876621</v>
      </c>
      <c r="AL1115" s="73" t="s">
        <v>22023</v>
      </c>
      <c r="AM1115" s="73" t="s">
        <v>1278</v>
      </c>
      <c r="AN1115" s="137" t="s">
        <v>6111</v>
      </c>
      <c r="AO1115" s="73" t="s">
        <v>4134</v>
      </c>
      <c r="AP1115" s="92" t="s">
        <v>5833</v>
      </c>
      <c r="AQ1115" s="127"/>
      <c r="AR1115" s="786" t="s">
        <v>16551</v>
      </c>
      <c r="AS1115" s="24"/>
      <c r="AT1115" s="24"/>
      <c r="AU1115" s="24"/>
      <c r="AV1115" s="787" t="s">
        <v>5833</v>
      </c>
      <c r="AW1115" s="24" t="s">
        <v>5833</v>
      </c>
      <c r="AX1115" s="787" t="s">
        <v>5833</v>
      </c>
      <c r="AY1115" s="787" t="s">
        <v>5833</v>
      </c>
      <c r="AZ1115" s="24" t="s">
        <v>5833</v>
      </c>
      <c r="BA1115" s="787" t="s">
        <v>5833</v>
      </c>
      <c r="BB1115" s="137" t="s">
        <v>8211</v>
      </c>
      <c r="BC1115" s="73" t="s">
        <v>2190</v>
      </c>
      <c r="BD1115" s="359">
        <v>41135</v>
      </c>
      <c r="BE1115" s="393" t="s">
        <v>188</v>
      </c>
      <c r="BF1115" s="24"/>
      <c r="BG1115" s="66"/>
      <c r="BL1115" s="1361"/>
    </row>
    <row r="1116" spans="1:64" ht="13.5" customHeight="1" x14ac:dyDescent="0.25">
      <c r="A1116" s="42">
        <v>1111</v>
      </c>
      <c r="B1116" s="24" t="s">
        <v>6767</v>
      </c>
      <c r="C1116" s="91">
        <v>41141</v>
      </c>
      <c r="D1116" s="42">
        <v>20409384863</v>
      </c>
      <c r="E1116" s="1225">
        <v>4070633</v>
      </c>
      <c r="F1116" s="392" t="s">
        <v>3253</v>
      </c>
      <c r="G1116" s="73" t="s">
        <v>14373</v>
      </c>
      <c r="H1116" s="73" t="s">
        <v>8241</v>
      </c>
      <c r="I1116" s="24" t="s">
        <v>6546</v>
      </c>
      <c r="J1116" s="862"/>
      <c r="K1116" s="862"/>
      <c r="L1116" s="24" t="s">
        <v>27385</v>
      </c>
      <c r="M1116" s="24"/>
      <c r="N1116" s="24"/>
      <c r="O1116" s="24"/>
      <c r="P1116" s="73" t="s">
        <v>4424</v>
      </c>
      <c r="Q1116" s="73" t="s">
        <v>6194</v>
      </c>
      <c r="R1116" s="360" t="s">
        <v>27386</v>
      </c>
      <c r="S1116" s="57"/>
      <c r="T1116" s="57"/>
      <c r="U1116" s="24" t="s">
        <v>28617</v>
      </c>
      <c r="V1116" s="53" t="s">
        <v>14106</v>
      </c>
      <c r="W1116" s="24" t="s">
        <v>2140</v>
      </c>
      <c r="X1116" s="24" t="s">
        <v>2140</v>
      </c>
      <c r="Y1116" s="24" t="s">
        <v>2140</v>
      </c>
      <c r="Z1116" s="513" t="s">
        <v>22527</v>
      </c>
      <c r="AA1116" s="84">
        <v>8</v>
      </c>
      <c r="AB1116" s="24">
        <v>2012</v>
      </c>
      <c r="AC1116" s="24"/>
      <c r="AD1116" s="94">
        <v>40000</v>
      </c>
      <c r="AE1116" s="73" t="s">
        <v>4002</v>
      </c>
      <c r="AF1116" s="73" t="s">
        <v>4424</v>
      </c>
      <c r="AG1116" s="73"/>
      <c r="AH1116" s="57">
        <v>12871493</v>
      </c>
      <c r="AI1116" s="134" t="s">
        <v>2140</v>
      </c>
      <c r="AJ1116" s="73" t="s">
        <v>27385</v>
      </c>
      <c r="AK1116" s="57" t="s">
        <v>27386</v>
      </c>
      <c r="AL1116" s="73" t="s">
        <v>27833</v>
      </c>
      <c r="AM1116" s="73" t="s">
        <v>2140</v>
      </c>
      <c r="AN1116" s="73" t="s">
        <v>2140</v>
      </c>
      <c r="AO1116" s="73" t="s">
        <v>2140</v>
      </c>
      <c r="AP1116" s="92" t="s">
        <v>5833</v>
      </c>
      <c r="AQ1116" s="127"/>
      <c r="AR1116" s="786" t="s">
        <v>16551</v>
      </c>
      <c r="AS1116" s="24"/>
      <c r="AT1116" s="24"/>
      <c r="AU1116" s="24"/>
      <c r="AV1116" s="787" t="s">
        <v>5833</v>
      </c>
      <c r="AW1116" s="24" t="s">
        <v>5833</v>
      </c>
      <c r="AX1116" s="787" t="s">
        <v>5833</v>
      </c>
      <c r="AY1116" s="787" t="s">
        <v>5833</v>
      </c>
      <c r="AZ1116" s="24" t="s">
        <v>5833</v>
      </c>
      <c r="BA1116" s="787" t="s">
        <v>5833</v>
      </c>
      <c r="BB1116" s="137" t="s">
        <v>6167</v>
      </c>
      <c r="BC1116" s="73" t="s">
        <v>2190</v>
      </c>
      <c r="BD1116" s="359">
        <v>41141</v>
      </c>
      <c r="BE1116" s="393" t="s">
        <v>188</v>
      </c>
      <c r="BF1116" s="24"/>
      <c r="BG1116" s="362" t="s">
        <v>14706</v>
      </c>
      <c r="BL1116" s="1361"/>
    </row>
    <row r="1117" spans="1:64" ht="13.5" customHeight="1" x14ac:dyDescent="0.25">
      <c r="A1117" s="42">
        <v>1112</v>
      </c>
      <c r="B1117" s="24" t="s">
        <v>6767</v>
      </c>
      <c r="C1117" s="91">
        <v>41142</v>
      </c>
      <c r="D1117" s="42">
        <v>20491007282</v>
      </c>
      <c r="E1117" s="1225">
        <v>4072391</v>
      </c>
      <c r="F1117" s="392" t="s">
        <v>3254</v>
      </c>
      <c r="G1117" s="73" t="s">
        <v>14373</v>
      </c>
      <c r="H1117" s="73" t="s">
        <v>14845</v>
      </c>
      <c r="I1117" s="24" t="s">
        <v>15651</v>
      </c>
      <c r="J1117" s="862"/>
      <c r="K1117" s="862"/>
      <c r="L1117" s="24" t="s">
        <v>8478</v>
      </c>
      <c r="M1117" s="24"/>
      <c r="N1117" s="24"/>
      <c r="O1117" s="24"/>
      <c r="P1117" s="73" t="s">
        <v>4424</v>
      </c>
      <c r="Q1117" s="73" t="s">
        <v>6194</v>
      </c>
      <c r="R1117" s="360" t="s">
        <v>8351</v>
      </c>
      <c r="S1117" s="57"/>
      <c r="T1117" s="57"/>
      <c r="U1117" s="24" t="s">
        <v>8412</v>
      </c>
      <c r="V1117" s="24" t="s">
        <v>5833</v>
      </c>
      <c r="W1117" s="24" t="s">
        <v>1797</v>
      </c>
      <c r="X1117" s="24" t="s">
        <v>1797</v>
      </c>
      <c r="Y1117" s="24" t="s">
        <v>16570</v>
      </c>
      <c r="Z1117" s="513" t="s">
        <v>22528</v>
      </c>
      <c r="AA1117" s="84">
        <v>8</v>
      </c>
      <c r="AB1117" s="24">
        <v>2012</v>
      </c>
      <c r="AC1117" s="24"/>
      <c r="AD1117" s="94">
        <v>20485</v>
      </c>
      <c r="AE1117" s="73" t="s">
        <v>4002</v>
      </c>
      <c r="AF1117" s="73" t="s">
        <v>4424</v>
      </c>
      <c r="AG1117" s="73"/>
      <c r="AH1117" s="57">
        <v>11024788</v>
      </c>
      <c r="AI1117" s="24" t="s">
        <v>1797</v>
      </c>
      <c r="AJ1117" s="73" t="s">
        <v>16797</v>
      </c>
      <c r="AK1117" s="57" t="s">
        <v>14738</v>
      </c>
      <c r="AL1117" s="73" t="s">
        <v>8414</v>
      </c>
      <c r="AM1117" s="73" t="s">
        <v>1797</v>
      </c>
      <c r="AN1117" s="73" t="s">
        <v>1797</v>
      </c>
      <c r="AO1117" s="73" t="s">
        <v>16570</v>
      </c>
      <c r="AP1117" s="92" t="s">
        <v>5833</v>
      </c>
      <c r="AQ1117" s="127"/>
      <c r="AR1117" s="786" t="s">
        <v>16551</v>
      </c>
      <c r="AS1117" s="24"/>
      <c r="AT1117" s="24"/>
      <c r="AU1117" s="24"/>
      <c r="AV1117" s="787" t="s">
        <v>5833</v>
      </c>
      <c r="AW1117" s="24" t="s">
        <v>5833</v>
      </c>
      <c r="AX1117" s="787" t="s">
        <v>5833</v>
      </c>
      <c r="AY1117" s="787" t="s">
        <v>5833</v>
      </c>
      <c r="AZ1117" s="24" t="s">
        <v>5833</v>
      </c>
      <c r="BA1117" s="787" t="s">
        <v>5833</v>
      </c>
      <c r="BB1117" s="137" t="s">
        <v>4459</v>
      </c>
      <c r="BC1117" s="73" t="s">
        <v>2190</v>
      </c>
      <c r="BD1117" s="359">
        <v>41142</v>
      </c>
      <c r="BE1117" s="393" t="s">
        <v>188</v>
      </c>
      <c r="BF1117" s="24"/>
      <c r="BG1117" s="362" t="s">
        <v>14107</v>
      </c>
      <c r="BL1117" s="1361"/>
    </row>
    <row r="1118" spans="1:64" ht="13.5" customHeight="1" x14ac:dyDescent="0.25">
      <c r="A1118" s="42">
        <v>1113</v>
      </c>
      <c r="B1118" s="24" t="s">
        <v>6767</v>
      </c>
      <c r="C1118" s="91">
        <v>41148</v>
      </c>
      <c r="D1118" s="42">
        <v>20526119038</v>
      </c>
      <c r="E1118" s="1225">
        <v>4070670</v>
      </c>
      <c r="F1118" s="392" t="s">
        <v>3253</v>
      </c>
      <c r="G1118" s="73" t="s">
        <v>526</v>
      </c>
      <c r="H1118" s="73" t="s">
        <v>14685</v>
      </c>
      <c r="I1118" s="24" t="s">
        <v>15651</v>
      </c>
      <c r="J1118" s="862"/>
      <c r="K1118" s="862"/>
      <c r="L1118" s="24" t="s">
        <v>8482</v>
      </c>
      <c r="M1118" s="24"/>
      <c r="N1118" s="24"/>
      <c r="O1118" s="24"/>
      <c r="P1118" s="73" t="s">
        <v>4424</v>
      </c>
      <c r="Q1118" s="73" t="s">
        <v>6194</v>
      </c>
      <c r="R1118" s="360" t="s">
        <v>8372</v>
      </c>
      <c r="S1118" s="57"/>
      <c r="T1118" s="57"/>
      <c r="U1118" s="24" t="s">
        <v>19902</v>
      </c>
      <c r="V1118" s="24" t="s">
        <v>5833</v>
      </c>
      <c r="W1118" s="24" t="s">
        <v>5749</v>
      </c>
      <c r="X1118" s="24" t="s">
        <v>5749</v>
      </c>
      <c r="Y1118" s="24" t="s">
        <v>5749</v>
      </c>
      <c r="Z1118" s="513" t="s">
        <v>22529</v>
      </c>
      <c r="AA1118" s="84">
        <v>8</v>
      </c>
      <c r="AB1118" s="24">
        <v>2012</v>
      </c>
      <c r="AC1118" s="24"/>
      <c r="AD1118" s="94">
        <v>13000</v>
      </c>
      <c r="AE1118" s="73" t="s">
        <v>4002</v>
      </c>
      <c r="AF1118" s="73" t="s">
        <v>4424</v>
      </c>
      <c r="AG1118" s="73"/>
      <c r="AH1118" s="57">
        <v>11093581</v>
      </c>
      <c r="AI1118" s="134" t="s">
        <v>5749</v>
      </c>
      <c r="AJ1118" s="73" t="s">
        <v>8482</v>
      </c>
      <c r="AK1118" s="57" t="s">
        <v>8372</v>
      </c>
      <c r="AL1118" s="73" t="s">
        <v>22022</v>
      </c>
      <c r="AM1118" s="73" t="s">
        <v>5749</v>
      </c>
      <c r="AN1118" s="73" t="s">
        <v>5749</v>
      </c>
      <c r="AO1118" s="73" t="s">
        <v>5749</v>
      </c>
      <c r="AP1118" s="92" t="s">
        <v>5833</v>
      </c>
      <c r="AQ1118" s="127"/>
      <c r="AR1118" s="786" t="s">
        <v>16551</v>
      </c>
      <c r="AS1118" s="24"/>
      <c r="AT1118" s="24"/>
      <c r="AU1118" s="24"/>
      <c r="AV1118" s="787" t="s">
        <v>5833</v>
      </c>
      <c r="AW1118" s="24" t="s">
        <v>5833</v>
      </c>
      <c r="AX1118" s="787" t="s">
        <v>5833</v>
      </c>
      <c r="AY1118" s="787" t="s">
        <v>5833</v>
      </c>
      <c r="AZ1118" s="24" t="s">
        <v>5833</v>
      </c>
      <c r="BA1118" s="787" t="s">
        <v>5833</v>
      </c>
      <c r="BB1118" s="137" t="s">
        <v>859</v>
      </c>
      <c r="BC1118" s="419" t="s">
        <v>2591</v>
      </c>
      <c r="BD1118" s="359">
        <v>41324</v>
      </c>
      <c r="BE1118" s="393" t="s">
        <v>188</v>
      </c>
      <c r="BF1118" s="24"/>
      <c r="BG1118" s="362" t="s">
        <v>14107</v>
      </c>
      <c r="BL1118" s="1361"/>
    </row>
    <row r="1119" spans="1:64" ht="13.5" customHeight="1" x14ac:dyDescent="0.25">
      <c r="A1119" s="42">
        <v>1114</v>
      </c>
      <c r="B1119" s="24" t="s">
        <v>6767</v>
      </c>
      <c r="C1119" s="91">
        <v>41150</v>
      </c>
      <c r="D1119" s="42">
        <v>20448543685</v>
      </c>
      <c r="E1119" s="1225">
        <v>4072390</v>
      </c>
      <c r="F1119" s="392" t="s">
        <v>3254</v>
      </c>
      <c r="G1119" s="73" t="s">
        <v>526</v>
      </c>
      <c r="H1119" s="73" t="s">
        <v>8382</v>
      </c>
      <c r="I1119" s="24" t="s">
        <v>15651</v>
      </c>
      <c r="J1119" s="862"/>
      <c r="K1119" s="862"/>
      <c r="L1119" s="24" t="s">
        <v>8479</v>
      </c>
      <c r="M1119" s="24"/>
      <c r="N1119" s="24"/>
      <c r="O1119" s="24"/>
      <c r="P1119" s="73" t="s">
        <v>5833</v>
      </c>
      <c r="Q1119" s="73" t="s">
        <v>3303</v>
      </c>
      <c r="R1119" s="360" t="s">
        <v>8383</v>
      </c>
      <c r="S1119" s="57"/>
      <c r="T1119" s="57"/>
      <c r="U1119" s="24" t="s">
        <v>8413</v>
      </c>
      <c r="V1119" s="24" t="s">
        <v>5833</v>
      </c>
      <c r="W1119" s="24" t="s">
        <v>1798</v>
      </c>
      <c r="X1119" s="24" t="s">
        <v>5440</v>
      </c>
      <c r="Y1119" s="24" t="s">
        <v>2821</v>
      </c>
      <c r="Z1119" s="513">
        <v>41150</v>
      </c>
      <c r="AA1119" s="84">
        <v>8</v>
      </c>
      <c r="AB1119" s="24">
        <v>2012</v>
      </c>
      <c r="AC1119" s="24"/>
      <c r="AD1119" s="94">
        <v>40000</v>
      </c>
      <c r="AE1119" s="73" t="s">
        <v>4002</v>
      </c>
      <c r="AF1119" s="73" t="s">
        <v>4424</v>
      </c>
      <c r="AG1119" s="73"/>
      <c r="AH1119" s="57">
        <v>11105934</v>
      </c>
      <c r="AI1119" s="134" t="s">
        <v>1798</v>
      </c>
      <c r="AJ1119" s="73" t="s">
        <v>16798</v>
      </c>
      <c r="AK1119" s="57">
        <v>46687922</v>
      </c>
      <c r="AL1119" s="73" t="s">
        <v>22021</v>
      </c>
      <c r="AM1119" s="73" t="s">
        <v>1798</v>
      </c>
      <c r="AN1119" s="137" t="s">
        <v>5440</v>
      </c>
      <c r="AO1119" s="73" t="s">
        <v>2821</v>
      </c>
      <c r="AP1119" s="92" t="s">
        <v>5833</v>
      </c>
      <c r="AQ1119" s="127"/>
      <c r="AR1119" s="786" t="s">
        <v>16551</v>
      </c>
      <c r="AS1119" s="24"/>
      <c r="AT1119" s="24"/>
      <c r="AU1119" s="24"/>
      <c r="AV1119" s="787" t="s">
        <v>5833</v>
      </c>
      <c r="AW1119" s="24" t="s">
        <v>5833</v>
      </c>
      <c r="AX1119" s="787" t="s">
        <v>5833</v>
      </c>
      <c r="AY1119" s="787" t="s">
        <v>5833</v>
      </c>
      <c r="AZ1119" s="24" t="s">
        <v>5833</v>
      </c>
      <c r="BA1119" s="787" t="s">
        <v>5833</v>
      </c>
      <c r="BB1119" s="44" t="s">
        <v>7883</v>
      </c>
      <c r="BC1119" s="73" t="s">
        <v>2190</v>
      </c>
      <c r="BD1119" s="359">
        <v>41150</v>
      </c>
      <c r="BE1119" s="393" t="s">
        <v>188</v>
      </c>
      <c r="BF1119" s="24"/>
      <c r="BG1119" s="66" t="s">
        <v>8725</v>
      </c>
      <c r="BH1119" s="1" t="s">
        <v>8727</v>
      </c>
      <c r="BL1119" s="1361"/>
    </row>
    <row r="1120" spans="1:64" ht="13.5" customHeight="1" x14ac:dyDescent="0.25">
      <c r="A1120" s="42">
        <v>1115</v>
      </c>
      <c r="B1120" s="24" t="s">
        <v>6767</v>
      </c>
      <c r="C1120" s="91">
        <v>41156</v>
      </c>
      <c r="D1120" s="42">
        <v>20448156991</v>
      </c>
      <c r="E1120" s="1225">
        <v>4072042</v>
      </c>
      <c r="F1120" s="392" t="s">
        <v>3254</v>
      </c>
      <c r="G1120" s="73" t="s">
        <v>526</v>
      </c>
      <c r="H1120" s="73" t="s">
        <v>8431</v>
      </c>
      <c r="I1120" s="24" t="s">
        <v>15651</v>
      </c>
      <c r="J1120" s="862"/>
      <c r="K1120" s="862"/>
      <c r="L1120" s="24" t="s">
        <v>8480</v>
      </c>
      <c r="M1120" s="24"/>
      <c r="N1120" s="24"/>
      <c r="O1120" s="24"/>
      <c r="P1120" s="73" t="s">
        <v>5833</v>
      </c>
      <c r="Q1120" s="73" t="s">
        <v>3303</v>
      </c>
      <c r="R1120" s="360" t="s">
        <v>8432</v>
      </c>
      <c r="S1120" s="57"/>
      <c r="T1120" s="57"/>
      <c r="U1120" s="24" t="s">
        <v>19903</v>
      </c>
      <c r="V1120" s="24" t="s">
        <v>5833</v>
      </c>
      <c r="W1120" s="24" t="s">
        <v>1798</v>
      </c>
      <c r="X1120" s="24" t="s">
        <v>5440</v>
      </c>
      <c r="Y1120" s="24" t="s">
        <v>2821</v>
      </c>
      <c r="Z1120" s="513">
        <v>41156</v>
      </c>
      <c r="AA1120" s="84">
        <v>9</v>
      </c>
      <c r="AB1120" s="24">
        <v>2012</v>
      </c>
      <c r="AC1120" s="24"/>
      <c r="AD1120" s="94">
        <v>10000</v>
      </c>
      <c r="AE1120" s="73" t="s">
        <v>4002</v>
      </c>
      <c r="AF1120" s="73" t="s">
        <v>4424</v>
      </c>
      <c r="AG1120" s="73"/>
      <c r="AH1120" s="57">
        <v>11095434</v>
      </c>
      <c r="AI1120" s="24" t="s">
        <v>2821</v>
      </c>
      <c r="AJ1120" s="73" t="s">
        <v>16799</v>
      </c>
      <c r="AK1120" s="57">
        <v>18176678</v>
      </c>
      <c r="AL1120" s="73" t="s">
        <v>19903</v>
      </c>
      <c r="AM1120" s="73" t="s">
        <v>1798</v>
      </c>
      <c r="AN1120" s="73" t="s">
        <v>5440</v>
      </c>
      <c r="AO1120" s="73" t="s">
        <v>2821</v>
      </c>
      <c r="AP1120" s="92" t="s">
        <v>5833</v>
      </c>
      <c r="AQ1120" s="127" t="s">
        <v>4424</v>
      </c>
      <c r="AR1120" s="786" t="s">
        <v>4424</v>
      </c>
      <c r="AS1120" s="42"/>
      <c r="AT1120" s="42"/>
      <c r="AU1120" s="42"/>
      <c r="AV1120" s="787" t="s">
        <v>5833</v>
      </c>
      <c r="AW1120" s="24" t="s">
        <v>5833</v>
      </c>
      <c r="AX1120" s="787" t="s">
        <v>5833</v>
      </c>
      <c r="AY1120" s="787" t="s">
        <v>5833</v>
      </c>
      <c r="AZ1120" s="24" t="s">
        <v>5833</v>
      </c>
      <c r="BA1120" s="787" t="s">
        <v>5833</v>
      </c>
      <c r="BB1120" s="44" t="s">
        <v>7883</v>
      </c>
      <c r="BC1120" s="73" t="s">
        <v>2190</v>
      </c>
      <c r="BD1120" s="359">
        <v>41156</v>
      </c>
      <c r="BE1120" s="393" t="s">
        <v>188</v>
      </c>
      <c r="BF1120" s="24"/>
      <c r="BG1120" s="66"/>
      <c r="BL1120" s="1361"/>
    </row>
    <row r="1121" spans="1:64" ht="13.5" customHeight="1" x14ac:dyDescent="0.25">
      <c r="A1121" s="42">
        <v>1116</v>
      </c>
      <c r="B1121" s="24" t="s">
        <v>6765</v>
      </c>
      <c r="C1121" s="91">
        <v>41156</v>
      </c>
      <c r="D1121" s="42">
        <v>20548895261</v>
      </c>
      <c r="E1121" s="1225">
        <v>4072384</v>
      </c>
      <c r="F1121" s="392" t="s">
        <v>3252</v>
      </c>
      <c r="G1121" s="73" t="s">
        <v>5067</v>
      </c>
      <c r="H1121" s="73" t="s">
        <v>15629</v>
      </c>
      <c r="I1121" s="24" t="s">
        <v>15651</v>
      </c>
      <c r="J1121" s="862"/>
      <c r="K1121" s="862"/>
      <c r="L1121" s="24" t="s">
        <v>8580</v>
      </c>
      <c r="M1121" s="24"/>
      <c r="N1121" s="24"/>
      <c r="O1121" s="24"/>
      <c r="P1121" s="73" t="s">
        <v>5833</v>
      </c>
      <c r="Q1121" s="73" t="s">
        <v>3303</v>
      </c>
      <c r="R1121" s="360">
        <v>43795513</v>
      </c>
      <c r="S1121" s="57"/>
      <c r="T1121" s="57"/>
      <c r="U1121" s="24" t="s">
        <v>19904</v>
      </c>
      <c r="V1121" s="24" t="s">
        <v>5833</v>
      </c>
      <c r="W1121" s="24" t="s">
        <v>16648</v>
      </c>
      <c r="X1121" s="24" t="s">
        <v>5521</v>
      </c>
      <c r="Y1121" s="24" t="s">
        <v>5521</v>
      </c>
      <c r="Z1121" s="513">
        <v>41156</v>
      </c>
      <c r="AA1121" s="84">
        <v>9</v>
      </c>
      <c r="AB1121" s="24">
        <v>2012</v>
      </c>
      <c r="AC1121" s="24"/>
      <c r="AD1121" s="94">
        <v>7000</v>
      </c>
      <c r="AE1121" s="73" t="s">
        <v>4002</v>
      </c>
      <c r="AF1121" s="73" t="s">
        <v>4424</v>
      </c>
      <c r="AG1121" s="73"/>
      <c r="AH1121" s="57">
        <v>12871486</v>
      </c>
      <c r="AI1121" s="24" t="s">
        <v>5521</v>
      </c>
      <c r="AJ1121" s="73" t="s">
        <v>16800</v>
      </c>
      <c r="AK1121" s="57">
        <v>41504328</v>
      </c>
      <c r="AL1121" s="73" t="s">
        <v>22020</v>
      </c>
      <c r="AM1121" s="73" t="s">
        <v>16614</v>
      </c>
      <c r="AN1121" s="44" t="s">
        <v>5521</v>
      </c>
      <c r="AO1121" s="73" t="s">
        <v>5521</v>
      </c>
      <c r="AP1121" s="92" t="s">
        <v>5833</v>
      </c>
      <c r="AQ1121" s="127"/>
      <c r="AR1121" s="786" t="s">
        <v>16551</v>
      </c>
      <c r="AS1121" s="42"/>
      <c r="AT1121" s="42"/>
      <c r="AU1121" s="42"/>
      <c r="AV1121" s="787" t="s">
        <v>5833</v>
      </c>
      <c r="AW1121" s="24" t="s">
        <v>5833</v>
      </c>
      <c r="AX1121" s="787" t="s">
        <v>5833</v>
      </c>
      <c r="AY1121" s="787" t="s">
        <v>5833</v>
      </c>
      <c r="AZ1121" s="24" t="s">
        <v>5833</v>
      </c>
      <c r="BA1121" s="787" t="s">
        <v>5833</v>
      </c>
      <c r="BB1121" s="44" t="s">
        <v>3918</v>
      </c>
      <c r="BC1121" s="73" t="s">
        <v>2190</v>
      </c>
      <c r="BD1121" s="359">
        <v>41156</v>
      </c>
      <c r="BE1121" s="393" t="s">
        <v>188</v>
      </c>
      <c r="BF1121" s="24"/>
      <c r="BG1121" s="66" t="s">
        <v>8725</v>
      </c>
      <c r="BH1121" s="1" t="s">
        <v>8727</v>
      </c>
      <c r="BL1121" s="1361"/>
    </row>
    <row r="1122" spans="1:64" s="423" customFormat="1" ht="13.5" customHeight="1" x14ac:dyDescent="0.25">
      <c r="A1122" s="42">
        <v>1117</v>
      </c>
      <c r="B1122" s="241" t="s">
        <v>6767</v>
      </c>
      <c r="C1122" s="414">
        <v>41162</v>
      </c>
      <c r="D1122" s="242">
        <v>20477297774</v>
      </c>
      <c r="E1122" s="1225">
        <v>4072406</v>
      </c>
      <c r="F1122" s="412" t="s">
        <v>3253</v>
      </c>
      <c r="G1122" s="413" t="s">
        <v>526</v>
      </c>
      <c r="H1122" s="413" t="s">
        <v>8555</v>
      </c>
      <c r="I1122" s="241" t="s">
        <v>6546</v>
      </c>
      <c r="J1122" s="862"/>
      <c r="K1122" s="862"/>
      <c r="L1122" s="24" t="s">
        <v>8869</v>
      </c>
      <c r="M1122" s="24"/>
      <c r="N1122" s="24"/>
      <c r="O1122" s="24"/>
      <c r="P1122" s="73" t="s">
        <v>4424</v>
      </c>
      <c r="Q1122" s="73" t="s">
        <v>3303</v>
      </c>
      <c r="R1122" s="415" t="s">
        <v>8556</v>
      </c>
      <c r="S1122" s="418"/>
      <c r="T1122" s="418"/>
      <c r="U1122" s="24" t="s">
        <v>15895</v>
      </c>
      <c r="V1122" s="432" t="s">
        <v>15895</v>
      </c>
      <c r="W1122" s="24" t="s">
        <v>2274</v>
      </c>
      <c r="X1122" s="24" t="s">
        <v>3648</v>
      </c>
      <c r="Y1122" s="24" t="s">
        <v>4475</v>
      </c>
      <c r="Z1122" s="513" t="s">
        <v>22530</v>
      </c>
      <c r="AA1122" s="430">
        <v>9</v>
      </c>
      <c r="AB1122" s="241">
        <v>2012</v>
      </c>
      <c r="AC1122" s="241"/>
      <c r="AD1122" s="417">
        <v>65000</v>
      </c>
      <c r="AE1122" s="73" t="s">
        <v>4002</v>
      </c>
      <c r="AF1122" s="73" t="s">
        <v>4424</v>
      </c>
      <c r="AG1122" s="413"/>
      <c r="AH1122" s="418" t="s">
        <v>22694</v>
      </c>
      <c r="AI1122" s="243" t="s">
        <v>1881</v>
      </c>
      <c r="AJ1122" s="73" t="s">
        <v>8869</v>
      </c>
      <c r="AK1122" s="418">
        <v>19562864</v>
      </c>
      <c r="AL1122" s="73" t="s">
        <v>8557</v>
      </c>
      <c r="AM1122" s="413" t="s">
        <v>2274</v>
      </c>
      <c r="AN1122" s="244" t="s">
        <v>3648</v>
      </c>
      <c r="AO1122" s="413" t="s">
        <v>4475</v>
      </c>
      <c r="AP1122" s="92" t="s">
        <v>5833</v>
      </c>
      <c r="AQ1122" s="426" t="s">
        <v>4424</v>
      </c>
      <c r="AR1122" s="786" t="s">
        <v>4424</v>
      </c>
      <c r="AS1122" s="242"/>
      <c r="AT1122" s="242"/>
      <c r="AU1122" s="242"/>
      <c r="AV1122" s="787" t="s">
        <v>5833</v>
      </c>
      <c r="AW1122" s="241" t="s">
        <v>5833</v>
      </c>
      <c r="AX1122" s="787" t="s">
        <v>5833</v>
      </c>
      <c r="AY1122" s="787" t="s">
        <v>5833</v>
      </c>
      <c r="AZ1122" s="241" t="s">
        <v>5833</v>
      </c>
      <c r="BA1122" s="787" t="s">
        <v>5833</v>
      </c>
      <c r="BB1122" s="413" t="s">
        <v>5682</v>
      </c>
      <c r="BC1122" s="419" t="s">
        <v>2591</v>
      </c>
      <c r="BD1122" s="429">
        <v>41162</v>
      </c>
      <c r="BE1122" s="422" t="s">
        <v>188</v>
      </c>
      <c r="BF1122" s="241"/>
      <c r="BG1122" s="362" t="s">
        <v>14107</v>
      </c>
      <c r="BL1122" s="1361"/>
    </row>
    <row r="1123" spans="1:64" ht="13.5" customHeight="1" x14ac:dyDescent="0.25">
      <c r="A1123" s="42">
        <v>1118</v>
      </c>
      <c r="B1123" s="24" t="s">
        <v>6767</v>
      </c>
      <c r="C1123" s="91">
        <v>41162</v>
      </c>
      <c r="D1123" s="42">
        <v>20513178663</v>
      </c>
      <c r="E1123" s="1225">
        <v>4071447</v>
      </c>
      <c r="F1123" s="392" t="s">
        <v>3252</v>
      </c>
      <c r="G1123" s="73" t="s">
        <v>526</v>
      </c>
      <c r="H1123" s="73" t="s">
        <v>20624</v>
      </c>
      <c r="I1123" s="24" t="s">
        <v>3862</v>
      </c>
      <c r="J1123" s="862"/>
      <c r="K1123" s="862"/>
      <c r="L1123" s="24" t="s">
        <v>8870</v>
      </c>
      <c r="M1123" s="24"/>
      <c r="N1123" s="24"/>
      <c r="O1123" s="24"/>
      <c r="P1123" s="73" t="s">
        <v>4424</v>
      </c>
      <c r="Q1123" s="73" t="s">
        <v>3303</v>
      </c>
      <c r="R1123" s="360" t="s">
        <v>8558</v>
      </c>
      <c r="S1123" s="57"/>
      <c r="T1123" s="57"/>
      <c r="U1123" s="24" t="s">
        <v>8883</v>
      </c>
      <c r="V1123" s="24" t="s">
        <v>5833</v>
      </c>
      <c r="W1123" s="24" t="s">
        <v>16609</v>
      </c>
      <c r="X1123" s="24" t="s">
        <v>5521</v>
      </c>
      <c r="Y1123" s="24" t="s">
        <v>5521</v>
      </c>
      <c r="Z1123" s="513">
        <v>41162</v>
      </c>
      <c r="AA1123" s="84">
        <v>9</v>
      </c>
      <c r="AB1123" s="24">
        <v>2012</v>
      </c>
      <c r="AC1123" s="24"/>
      <c r="AD1123" s="94">
        <v>20000</v>
      </c>
      <c r="AE1123" s="73" t="s">
        <v>4002</v>
      </c>
      <c r="AF1123" s="73" t="s">
        <v>4424</v>
      </c>
      <c r="AG1123" s="73"/>
      <c r="AH1123" s="57">
        <v>11891678</v>
      </c>
      <c r="AI1123" s="24" t="s">
        <v>5521</v>
      </c>
      <c r="AJ1123" s="73" t="s">
        <v>16801</v>
      </c>
      <c r="AK1123" s="57" t="s">
        <v>22405</v>
      </c>
      <c r="AL1123" s="73" t="s">
        <v>22019</v>
      </c>
      <c r="AM1123" s="73" t="s">
        <v>3316</v>
      </c>
      <c r="AN1123" s="44" t="s">
        <v>5521</v>
      </c>
      <c r="AO1123" s="73" t="s">
        <v>5521</v>
      </c>
      <c r="AP1123" s="92" t="s">
        <v>17257</v>
      </c>
      <c r="AQ1123" s="127">
        <v>16751089</v>
      </c>
      <c r="AR1123" s="73" t="s">
        <v>22019</v>
      </c>
      <c r="AS1123" s="73" t="s">
        <v>3316</v>
      </c>
      <c r="AT1123" s="44" t="s">
        <v>5521</v>
      </c>
      <c r="AU1123" s="73" t="s">
        <v>5521</v>
      </c>
      <c r="AV1123" s="787" t="s">
        <v>5833</v>
      </c>
      <c r="AW1123" s="24" t="s">
        <v>5833</v>
      </c>
      <c r="AX1123" s="787" t="s">
        <v>5833</v>
      </c>
      <c r="AY1123" s="787" t="s">
        <v>5833</v>
      </c>
      <c r="AZ1123" s="24" t="s">
        <v>5833</v>
      </c>
      <c r="BA1123" s="787" t="s">
        <v>5833</v>
      </c>
      <c r="BB1123" s="73" t="s">
        <v>8559</v>
      </c>
      <c r="BC1123" s="73" t="s">
        <v>2190</v>
      </c>
      <c r="BD1123" s="359">
        <v>41162</v>
      </c>
      <c r="BE1123" s="393" t="s">
        <v>188</v>
      </c>
      <c r="BF1123" s="24"/>
      <c r="BG1123" s="66"/>
      <c r="BL1123" s="1361"/>
    </row>
    <row r="1124" spans="1:64" ht="13.5" customHeight="1" x14ac:dyDescent="0.25">
      <c r="A1124" s="42">
        <v>1119</v>
      </c>
      <c r="B1124" s="24" t="s">
        <v>6767</v>
      </c>
      <c r="C1124" s="91">
        <v>41162</v>
      </c>
      <c r="D1124" s="42">
        <v>20542211777</v>
      </c>
      <c r="E1124" s="1225">
        <v>4070657</v>
      </c>
      <c r="F1124" s="392" t="s">
        <v>3251</v>
      </c>
      <c r="G1124" s="73" t="s">
        <v>1505</v>
      </c>
      <c r="H1124" s="73" t="s">
        <v>14923</v>
      </c>
      <c r="I1124" s="24" t="s">
        <v>6546</v>
      </c>
      <c r="J1124" s="862"/>
      <c r="K1124" s="862"/>
      <c r="L1124" s="24" t="s">
        <v>8871</v>
      </c>
      <c r="M1124" s="24"/>
      <c r="N1124" s="24"/>
      <c r="O1124" s="24"/>
      <c r="P1124" s="73" t="s">
        <v>4424</v>
      </c>
      <c r="Q1124" s="73" t="s">
        <v>6194</v>
      </c>
      <c r="R1124" s="360" t="s">
        <v>8560</v>
      </c>
      <c r="S1124" s="57"/>
      <c r="T1124" s="57"/>
      <c r="U1124" s="24" t="s">
        <v>19905</v>
      </c>
      <c r="V1124" s="24" t="s">
        <v>5833</v>
      </c>
      <c r="W1124" s="24" t="s">
        <v>3900</v>
      </c>
      <c r="X1124" s="24" t="s">
        <v>4136</v>
      </c>
      <c r="Y1124" s="24" t="s">
        <v>4136</v>
      </c>
      <c r="Z1124" s="513" t="s">
        <v>22530</v>
      </c>
      <c r="AA1124" s="84">
        <v>9</v>
      </c>
      <c r="AB1124" s="24">
        <v>2012</v>
      </c>
      <c r="AC1124" s="24"/>
      <c r="AD1124" s="94">
        <v>12000</v>
      </c>
      <c r="AE1124" s="73" t="s">
        <v>4002</v>
      </c>
      <c r="AF1124" s="73" t="s">
        <v>4424</v>
      </c>
      <c r="AG1124" s="73"/>
      <c r="AH1124" s="57">
        <v>11068821</v>
      </c>
      <c r="AI1124" s="399" t="s">
        <v>3900</v>
      </c>
      <c r="AJ1124" s="73" t="s">
        <v>8871</v>
      </c>
      <c r="AK1124" s="57" t="s">
        <v>8560</v>
      </c>
      <c r="AL1124" s="73" t="s">
        <v>22018</v>
      </c>
      <c r="AM1124" s="73" t="s">
        <v>22017</v>
      </c>
      <c r="AN1124" s="73" t="s">
        <v>4136</v>
      </c>
      <c r="AO1124" s="73" t="s">
        <v>4136</v>
      </c>
      <c r="AP1124" s="92" t="s">
        <v>17258</v>
      </c>
      <c r="AQ1124" s="127">
        <v>10471078</v>
      </c>
      <c r="AR1124" s="73" t="s">
        <v>22018</v>
      </c>
      <c r="AS1124" s="73" t="s">
        <v>22017</v>
      </c>
      <c r="AT1124" s="73" t="s">
        <v>4136</v>
      </c>
      <c r="AU1124" s="73" t="s">
        <v>4136</v>
      </c>
      <c r="AV1124" s="787" t="s">
        <v>5833</v>
      </c>
      <c r="AW1124" s="24" t="s">
        <v>5833</v>
      </c>
      <c r="AX1124" s="787" t="s">
        <v>5833</v>
      </c>
      <c r="AY1124" s="787" t="s">
        <v>5833</v>
      </c>
      <c r="AZ1124" s="24" t="s">
        <v>5833</v>
      </c>
      <c r="BA1124" s="787" t="s">
        <v>5833</v>
      </c>
      <c r="BB1124" s="73" t="s">
        <v>8561</v>
      </c>
      <c r="BC1124" s="419" t="s">
        <v>2591</v>
      </c>
      <c r="BD1124" s="359">
        <v>41284</v>
      </c>
      <c r="BE1124" s="393" t="s">
        <v>188</v>
      </c>
      <c r="BF1124" s="24"/>
      <c r="BG1124" s="66"/>
      <c r="BL1124" s="1361"/>
    </row>
    <row r="1125" spans="1:64" ht="13.5" customHeight="1" x14ac:dyDescent="0.25">
      <c r="A1125" s="42">
        <v>1120</v>
      </c>
      <c r="B1125" s="24" t="s">
        <v>7684</v>
      </c>
      <c r="C1125" s="91">
        <v>41163</v>
      </c>
      <c r="D1125" s="42">
        <v>10297050295</v>
      </c>
      <c r="E1125" s="1225">
        <v>4072755</v>
      </c>
      <c r="F1125" s="392" t="s">
        <v>3254</v>
      </c>
      <c r="G1125" s="73" t="s">
        <v>526</v>
      </c>
      <c r="H1125" s="73" t="s">
        <v>8569</v>
      </c>
      <c r="I1125" s="24" t="s">
        <v>15651</v>
      </c>
      <c r="J1125" s="862"/>
      <c r="K1125" s="862"/>
      <c r="L1125" s="24" t="s">
        <v>8570</v>
      </c>
      <c r="M1125" s="24"/>
      <c r="N1125" s="24"/>
      <c r="O1125" s="24"/>
      <c r="P1125" s="73" t="s">
        <v>5833</v>
      </c>
      <c r="Q1125" s="73"/>
      <c r="R1125" s="360" t="s">
        <v>8571</v>
      </c>
      <c r="S1125" s="57"/>
      <c r="T1125" s="57"/>
      <c r="U1125" s="24" t="s">
        <v>19906</v>
      </c>
      <c r="V1125" s="24" t="s">
        <v>5833</v>
      </c>
      <c r="W1125" s="24" t="s">
        <v>2584</v>
      </c>
      <c r="X1125" s="24" t="s">
        <v>6087</v>
      </c>
      <c r="Y1125" s="24" t="s">
        <v>6087</v>
      </c>
      <c r="Z1125" s="513" t="s">
        <v>8572</v>
      </c>
      <c r="AA1125" s="84">
        <v>9</v>
      </c>
      <c r="AB1125" s="24">
        <v>2012</v>
      </c>
      <c r="AC1125" s="24"/>
      <c r="AD1125" s="94">
        <v>15000</v>
      </c>
      <c r="AE1125" s="73" t="s">
        <v>2281</v>
      </c>
      <c r="AF1125" s="73" t="s">
        <v>4424</v>
      </c>
      <c r="AG1125" s="73"/>
      <c r="AH1125" s="42" t="s">
        <v>4424</v>
      </c>
      <c r="AI1125" s="399" t="s">
        <v>4424</v>
      </c>
      <c r="AJ1125" s="73" t="s">
        <v>8570</v>
      </c>
      <c r="AK1125" s="57" t="s">
        <v>8571</v>
      </c>
      <c r="AL1125" s="73" t="s">
        <v>22016</v>
      </c>
      <c r="AM1125" s="73" t="s">
        <v>2584</v>
      </c>
      <c r="AN1125" s="44" t="s">
        <v>6087</v>
      </c>
      <c r="AO1125" s="73" t="s">
        <v>6087</v>
      </c>
      <c r="AP1125" s="92" t="s">
        <v>4424</v>
      </c>
      <c r="AQ1125" s="127" t="s">
        <v>4424</v>
      </c>
      <c r="AR1125" s="786" t="s">
        <v>4424</v>
      </c>
      <c r="AS1125" s="135"/>
      <c r="AT1125" s="135"/>
      <c r="AU1125" s="135"/>
      <c r="AV1125" s="787" t="s">
        <v>5833</v>
      </c>
      <c r="AW1125" s="24" t="s">
        <v>5833</v>
      </c>
      <c r="AX1125" s="787" t="s">
        <v>5833</v>
      </c>
      <c r="AY1125" s="787" t="s">
        <v>5833</v>
      </c>
      <c r="AZ1125" s="24" t="s">
        <v>5833</v>
      </c>
      <c r="BA1125" s="787" t="s">
        <v>5833</v>
      </c>
      <c r="BB1125" s="73" t="s">
        <v>8020</v>
      </c>
      <c r="BC1125" s="73" t="s">
        <v>2190</v>
      </c>
      <c r="BD1125" s="404">
        <v>41164</v>
      </c>
      <c r="BE1125" s="393" t="s">
        <v>188</v>
      </c>
      <c r="BF1125" s="24"/>
      <c r="BG1125" s="66" t="s">
        <v>8574</v>
      </c>
      <c r="BH1125" s="1" t="s">
        <v>8727</v>
      </c>
      <c r="BL1125" s="1361"/>
    </row>
    <row r="1126" spans="1:64" s="423" customFormat="1" ht="13.5" customHeight="1" x14ac:dyDescent="0.25">
      <c r="A1126" s="42">
        <v>1121</v>
      </c>
      <c r="B1126" s="241" t="s">
        <v>7684</v>
      </c>
      <c r="C1126" s="414">
        <v>41163</v>
      </c>
      <c r="D1126" s="242">
        <v>20534627077</v>
      </c>
      <c r="E1126" s="1225">
        <v>4070291</v>
      </c>
      <c r="F1126" s="412" t="s">
        <v>3251</v>
      </c>
      <c r="G1126" s="413" t="s">
        <v>526</v>
      </c>
      <c r="H1126" s="413" t="s">
        <v>20735</v>
      </c>
      <c r="I1126" s="241" t="s">
        <v>15651</v>
      </c>
      <c r="J1126" s="862"/>
      <c r="K1126" s="862"/>
      <c r="L1126" s="24" t="s">
        <v>8575</v>
      </c>
      <c r="M1126" s="24"/>
      <c r="N1126" s="24"/>
      <c r="O1126" s="24"/>
      <c r="P1126" s="73" t="s">
        <v>4424</v>
      </c>
      <c r="Q1126" s="73" t="s">
        <v>3303</v>
      </c>
      <c r="R1126" s="415" t="s">
        <v>8576</v>
      </c>
      <c r="S1126" s="418"/>
      <c r="T1126" s="418"/>
      <c r="U1126" s="24" t="s">
        <v>19907</v>
      </c>
      <c r="V1126" s="241" t="s">
        <v>5833</v>
      </c>
      <c r="W1126" s="24" t="s">
        <v>265</v>
      </c>
      <c r="X1126" s="24" t="s">
        <v>265</v>
      </c>
      <c r="Y1126" s="24" t="s">
        <v>265</v>
      </c>
      <c r="Z1126" s="513" t="s">
        <v>22531</v>
      </c>
      <c r="AA1126" s="430">
        <v>9</v>
      </c>
      <c r="AB1126" s="241">
        <v>2012</v>
      </c>
      <c r="AC1126" s="241"/>
      <c r="AD1126" s="417">
        <v>9000</v>
      </c>
      <c r="AE1126" s="73" t="s">
        <v>4002</v>
      </c>
      <c r="AF1126" s="73" t="s">
        <v>4424</v>
      </c>
      <c r="AG1126" s="413"/>
      <c r="AH1126" s="418">
        <v>11066622</v>
      </c>
      <c r="AI1126" s="24" t="s">
        <v>265</v>
      </c>
      <c r="AJ1126" s="73" t="s">
        <v>16802</v>
      </c>
      <c r="AK1126" s="418" t="s">
        <v>15319</v>
      </c>
      <c r="AL1126" s="73" t="s">
        <v>22015</v>
      </c>
      <c r="AM1126" s="413" t="s">
        <v>265</v>
      </c>
      <c r="AN1126" s="413" t="s">
        <v>265</v>
      </c>
      <c r="AO1126" s="413" t="s">
        <v>265</v>
      </c>
      <c r="AP1126" s="92" t="s">
        <v>17259</v>
      </c>
      <c r="AQ1126" s="426" t="s">
        <v>15320</v>
      </c>
      <c r="AR1126" s="73" t="s">
        <v>22015</v>
      </c>
      <c r="AS1126" s="413" t="s">
        <v>265</v>
      </c>
      <c r="AT1126" s="413" t="s">
        <v>265</v>
      </c>
      <c r="AU1126" s="413" t="s">
        <v>265</v>
      </c>
      <c r="AV1126" s="787" t="s">
        <v>5833</v>
      </c>
      <c r="AW1126" s="241" t="s">
        <v>5833</v>
      </c>
      <c r="AX1126" s="787" t="s">
        <v>5833</v>
      </c>
      <c r="AY1126" s="787" t="s">
        <v>5833</v>
      </c>
      <c r="AZ1126" s="241" t="s">
        <v>5833</v>
      </c>
      <c r="BA1126" s="787" t="s">
        <v>5833</v>
      </c>
      <c r="BB1126" s="413" t="s">
        <v>8585</v>
      </c>
      <c r="BC1126" s="413" t="s">
        <v>2190</v>
      </c>
      <c r="BD1126" s="421">
        <v>41165</v>
      </c>
      <c r="BE1126" s="422" t="s">
        <v>188</v>
      </c>
      <c r="BF1126" s="241"/>
      <c r="BG1126" s="245" t="s">
        <v>8574</v>
      </c>
      <c r="BH1126" s="423" t="s">
        <v>8727</v>
      </c>
      <c r="BL1126" s="1361"/>
    </row>
    <row r="1127" spans="1:64" ht="13.5" customHeight="1" x14ac:dyDescent="0.25">
      <c r="A1127" s="42">
        <v>1122</v>
      </c>
      <c r="B1127" s="24" t="s">
        <v>6765</v>
      </c>
      <c r="C1127" s="91">
        <v>41136</v>
      </c>
      <c r="D1127" s="42">
        <v>20491405091</v>
      </c>
      <c r="E1127" s="1225">
        <v>4070279</v>
      </c>
      <c r="F1127" s="392" t="s">
        <v>3252</v>
      </c>
      <c r="G1127" s="73" t="s">
        <v>526</v>
      </c>
      <c r="H1127" s="73" t="s">
        <v>24346</v>
      </c>
      <c r="I1127" s="24" t="s">
        <v>6546</v>
      </c>
      <c r="J1127" s="862"/>
      <c r="K1127" s="862"/>
      <c r="L1127" s="24" t="s">
        <v>24347</v>
      </c>
      <c r="M1127" s="24"/>
      <c r="N1127" s="24"/>
      <c r="O1127" s="24"/>
      <c r="P1127" s="73" t="s">
        <v>4424</v>
      </c>
      <c r="Q1127" s="73" t="s">
        <v>3303</v>
      </c>
      <c r="R1127" s="360" t="s">
        <v>24348</v>
      </c>
      <c r="S1127" s="57"/>
      <c r="T1127" s="57"/>
      <c r="U1127" s="24" t="s">
        <v>19908</v>
      </c>
      <c r="V1127" s="24" t="s">
        <v>23198</v>
      </c>
      <c r="W1127" s="24" t="s">
        <v>16608</v>
      </c>
      <c r="X1127" s="24" t="s">
        <v>3559</v>
      </c>
      <c r="Y1127" s="24" t="s">
        <v>5521</v>
      </c>
      <c r="Z1127" s="513" t="s">
        <v>9004</v>
      </c>
      <c r="AA1127" s="84">
        <v>9</v>
      </c>
      <c r="AB1127" s="84">
        <v>2012</v>
      </c>
      <c r="AC1127" s="24"/>
      <c r="AD1127" s="94">
        <v>30000</v>
      </c>
      <c r="AE1127" s="73" t="s">
        <v>4002</v>
      </c>
      <c r="AF1127" s="73" t="s">
        <v>4424</v>
      </c>
      <c r="AG1127" s="73"/>
      <c r="AH1127" s="57">
        <v>21163051</v>
      </c>
      <c r="AI1127" s="24" t="s">
        <v>5521</v>
      </c>
      <c r="AJ1127" s="73" t="s">
        <v>24347</v>
      </c>
      <c r="AK1127" s="57" t="s">
        <v>24348</v>
      </c>
      <c r="AL1127" s="73" t="s">
        <v>32154</v>
      </c>
      <c r="AM1127" s="73" t="s">
        <v>16608</v>
      </c>
      <c r="AN1127" s="44" t="s">
        <v>3559</v>
      </c>
      <c r="AO1127" s="73" t="s">
        <v>5521</v>
      </c>
      <c r="AP1127" s="92" t="s">
        <v>5833</v>
      </c>
      <c r="AQ1127" s="127"/>
      <c r="AR1127" s="786" t="s">
        <v>16551</v>
      </c>
      <c r="AS1127" s="137"/>
      <c r="AT1127" s="137"/>
      <c r="AU1127" s="137"/>
      <c r="AV1127" s="787" t="s">
        <v>5833</v>
      </c>
      <c r="AW1127" s="24" t="s">
        <v>5833</v>
      </c>
      <c r="AX1127" s="787" t="s">
        <v>5833</v>
      </c>
      <c r="AY1127" s="787" t="s">
        <v>5833</v>
      </c>
      <c r="AZ1127" s="24" t="s">
        <v>5833</v>
      </c>
      <c r="BA1127" s="787" t="s">
        <v>5833</v>
      </c>
      <c r="BB1127" s="73" t="s">
        <v>7683</v>
      </c>
      <c r="BC1127" s="73" t="s">
        <v>2190</v>
      </c>
      <c r="BD1127" s="393">
        <v>41136</v>
      </c>
      <c r="BE1127" s="393" t="s">
        <v>188</v>
      </c>
      <c r="BF1127" s="24"/>
      <c r="BG1127" s="66" t="s">
        <v>8725</v>
      </c>
      <c r="BH1127" s="1" t="s">
        <v>8727</v>
      </c>
      <c r="BL1127" s="1361"/>
    </row>
    <row r="1128" spans="1:64" ht="13.5" customHeight="1" x14ac:dyDescent="0.25">
      <c r="A1128" s="42">
        <v>1123</v>
      </c>
      <c r="B1128" s="24" t="s">
        <v>7684</v>
      </c>
      <c r="C1128" s="91">
        <v>41164</v>
      </c>
      <c r="D1128" s="42">
        <v>20448502491</v>
      </c>
      <c r="E1128" s="1225">
        <v>4072409</v>
      </c>
      <c r="F1128" s="392" t="s">
        <v>3254</v>
      </c>
      <c r="G1128" s="73" t="s">
        <v>526</v>
      </c>
      <c r="H1128" s="73" t="s">
        <v>8716</v>
      </c>
      <c r="I1128" s="24" t="s">
        <v>15651</v>
      </c>
      <c r="J1128" s="862"/>
      <c r="K1128" s="862"/>
      <c r="L1128" s="24" t="s">
        <v>8581</v>
      </c>
      <c r="M1128" s="24"/>
      <c r="N1128" s="24"/>
      <c r="O1128" s="24"/>
      <c r="P1128" s="73" t="s">
        <v>5833</v>
      </c>
      <c r="Q1128" s="73" t="s">
        <v>6194</v>
      </c>
      <c r="R1128" s="360" t="s">
        <v>8582</v>
      </c>
      <c r="S1128" s="57"/>
      <c r="T1128" s="57"/>
      <c r="U1128" s="24" t="s">
        <v>8884</v>
      </c>
      <c r="V1128" s="24" t="s">
        <v>5833</v>
      </c>
      <c r="W1128" s="24" t="s">
        <v>1798</v>
      </c>
      <c r="X1128" s="24" t="s">
        <v>5440</v>
      </c>
      <c r="Y1128" s="24" t="s">
        <v>2821</v>
      </c>
      <c r="Z1128" s="513" t="s">
        <v>8583</v>
      </c>
      <c r="AA1128" s="84">
        <v>9</v>
      </c>
      <c r="AB1128" s="84">
        <v>2012</v>
      </c>
      <c r="AC1128" s="24"/>
      <c r="AD1128" s="94">
        <v>8000</v>
      </c>
      <c r="AE1128" s="73" t="s">
        <v>4002</v>
      </c>
      <c r="AF1128" s="73" t="s">
        <v>4424</v>
      </c>
      <c r="AG1128" s="73"/>
      <c r="AH1128" s="57">
        <v>11105138</v>
      </c>
      <c r="AI1128" s="134" t="s">
        <v>1798</v>
      </c>
      <c r="AJ1128" s="73" t="s">
        <v>8581</v>
      </c>
      <c r="AK1128" s="57">
        <v>80296607</v>
      </c>
      <c r="AL1128" s="73" t="s">
        <v>22014</v>
      </c>
      <c r="AM1128" s="73" t="s">
        <v>1798</v>
      </c>
      <c r="AN1128" s="44" t="s">
        <v>5440</v>
      </c>
      <c r="AO1128" s="73" t="s">
        <v>2821</v>
      </c>
      <c r="AP1128" s="92" t="s">
        <v>4424</v>
      </c>
      <c r="AQ1128" s="127" t="s">
        <v>4424</v>
      </c>
      <c r="AR1128" s="786" t="s">
        <v>4424</v>
      </c>
      <c r="AS1128" s="135"/>
      <c r="AT1128" s="135"/>
      <c r="AU1128" s="135"/>
      <c r="AV1128" s="787" t="s">
        <v>5833</v>
      </c>
      <c r="AW1128" s="24" t="s">
        <v>5833</v>
      </c>
      <c r="AX1128" s="787" t="s">
        <v>5833</v>
      </c>
      <c r="AY1128" s="787" t="s">
        <v>5833</v>
      </c>
      <c r="AZ1128" s="24" t="s">
        <v>5833</v>
      </c>
      <c r="BA1128" s="787" t="s">
        <v>5833</v>
      </c>
      <c r="BB1128" s="73" t="s">
        <v>4800</v>
      </c>
      <c r="BC1128" s="73" t="s">
        <v>2190</v>
      </c>
      <c r="BD1128" s="393">
        <v>41166</v>
      </c>
      <c r="BE1128" s="393" t="s">
        <v>188</v>
      </c>
      <c r="BF1128" s="24"/>
      <c r="BG1128" s="66" t="s">
        <v>8584</v>
      </c>
      <c r="BL1128" s="1361"/>
    </row>
    <row r="1129" spans="1:64" ht="13.5" customHeight="1" x14ac:dyDescent="0.25">
      <c r="A1129" s="42">
        <v>1124</v>
      </c>
      <c r="B1129" s="24" t="s">
        <v>7684</v>
      </c>
      <c r="C1129" s="91">
        <v>41166</v>
      </c>
      <c r="D1129" s="42">
        <v>20490999249</v>
      </c>
      <c r="E1129" s="1225">
        <v>4070968</v>
      </c>
      <c r="F1129" s="392" t="s">
        <v>3254</v>
      </c>
      <c r="G1129" s="73" t="s">
        <v>526</v>
      </c>
      <c r="H1129" s="73" t="s">
        <v>14992</v>
      </c>
      <c r="I1129" s="24" t="s">
        <v>15651</v>
      </c>
      <c r="J1129" s="862"/>
      <c r="K1129" s="862"/>
      <c r="L1129" s="24" t="s">
        <v>3095</v>
      </c>
      <c r="M1129" s="24"/>
      <c r="N1129" s="24"/>
      <c r="O1129" s="24"/>
      <c r="P1129" s="73" t="s">
        <v>4424</v>
      </c>
      <c r="Q1129" s="73" t="s">
        <v>6194</v>
      </c>
      <c r="R1129" s="360" t="s">
        <v>4171</v>
      </c>
      <c r="S1129" s="57"/>
      <c r="T1129" s="57"/>
      <c r="U1129" s="24" t="s">
        <v>8885</v>
      </c>
      <c r="V1129" s="24" t="s">
        <v>5833</v>
      </c>
      <c r="W1129" s="24" t="s">
        <v>16649</v>
      </c>
      <c r="X1129" s="24" t="s">
        <v>2914</v>
      </c>
      <c r="Y1129" s="24" t="s">
        <v>2914</v>
      </c>
      <c r="Z1129" s="513" t="s">
        <v>8583</v>
      </c>
      <c r="AA1129" s="84">
        <v>9</v>
      </c>
      <c r="AB1129" s="84">
        <v>2012</v>
      </c>
      <c r="AC1129" s="24"/>
      <c r="AD1129" s="94">
        <v>30000</v>
      </c>
      <c r="AE1129" s="73" t="s">
        <v>4002</v>
      </c>
      <c r="AF1129" s="73" t="s">
        <v>4424</v>
      </c>
      <c r="AG1129" s="73"/>
      <c r="AH1129" s="57">
        <v>11124264</v>
      </c>
      <c r="AI1129" s="24" t="s">
        <v>2914</v>
      </c>
      <c r="AJ1129" s="73" t="s">
        <v>16803</v>
      </c>
      <c r="AK1129" s="57" t="s">
        <v>14739</v>
      </c>
      <c r="AL1129" s="73" t="s">
        <v>22013</v>
      </c>
      <c r="AM1129" s="73" t="s">
        <v>16656</v>
      </c>
      <c r="AN1129" s="44" t="s">
        <v>2914</v>
      </c>
      <c r="AO1129" s="73" t="s">
        <v>2914</v>
      </c>
      <c r="AP1129" s="92" t="s">
        <v>4424</v>
      </c>
      <c r="AQ1129" s="127" t="s">
        <v>4424</v>
      </c>
      <c r="AR1129" s="786" t="s">
        <v>4424</v>
      </c>
      <c r="AS1129" s="135"/>
      <c r="AT1129" s="135"/>
      <c r="AU1129" s="135"/>
      <c r="AV1129" s="787" t="s">
        <v>5833</v>
      </c>
      <c r="AW1129" s="24" t="s">
        <v>5833</v>
      </c>
      <c r="AX1129" s="787" t="s">
        <v>5833</v>
      </c>
      <c r="AY1129" s="787" t="s">
        <v>5833</v>
      </c>
      <c r="AZ1129" s="24" t="s">
        <v>5833</v>
      </c>
      <c r="BA1129" s="787" t="s">
        <v>5833</v>
      </c>
      <c r="BB1129" s="73" t="s">
        <v>195</v>
      </c>
      <c r="BC1129" s="73" t="s">
        <v>2190</v>
      </c>
      <c r="BD1129" s="393">
        <v>41166</v>
      </c>
      <c r="BE1129" s="393" t="s">
        <v>188</v>
      </c>
      <c r="BF1129" s="24"/>
      <c r="BG1129" s="66" t="s">
        <v>8574</v>
      </c>
      <c r="BL1129" s="1361"/>
    </row>
    <row r="1130" spans="1:64" ht="13.5" customHeight="1" x14ac:dyDescent="0.25">
      <c r="A1130" s="42">
        <v>1125</v>
      </c>
      <c r="B1130" s="24" t="s">
        <v>7684</v>
      </c>
      <c r="C1130" s="91">
        <v>41169</v>
      </c>
      <c r="D1130" s="42">
        <v>10293292197</v>
      </c>
      <c r="E1130" s="1225">
        <v>4071406</v>
      </c>
      <c r="F1130" s="412" t="s">
        <v>3254</v>
      </c>
      <c r="G1130" s="413" t="s">
        <v>4295</v>
      </c>
      <c r="H1130" s="73" t="s">
        <v>5968</v>
      </c>
      <c r="I1130" s="24" t="s">
        <v>6546</v>
      </c>
      <c r="J1130" s="862"/>
      <c r="K1130" s="862"/>
      <c r="L1130" s="24" t="s">
        <v>5969</v>
      </c>
      <c r="M1130" s="24"/>
      <c r="N1130" s="24"/>
      <c r="O1130" s="24"/>
      <c r="P1130" s="73" t="s">
        <v>5833</v>
      </c>
      <c r="Q1130" s="73"/>
      <c r="R1130" s="360">
        <v>29329219</v>
      </c>
      <c r="S1130" s="94"/>
      <c r="T1130" s="42"/>
      <c r="U1130" s="24" t="s">
        <v>5971</v>
      </c>
      <c r="V1130" s="137"/>
      <c r="W1130" s="24" t="s">
        <v>16628</v>
      </c>
      <c r="X1130" s="24" t="s">
        <v>1806</v>
      </c>
      <c r="Y1130" s="24" t="s">
        <v>6087</v>
      </c>
      <c r="Z1130" s="513" t="s">
        <v>22531</v>
      </c>
      <c r="AA1130" s="84">
        <v>9</v>
      </c>
      <c r="AB1130" s="70">
        <v>2012</v>
      </c>
      <c r="AC1130" s="42"/>
      <c r="AD1130" s="94" t="s">
        <v>4424</v>
      </c>
      <c r="AE1130" s="73" t="s">
        <v>2281</v>
      </c>
      <c r="AF1130" s="73" t="s">
        <v>4424</v>
      </c>
      <c r="AG1130" s="73"/>
      <c r="AH1130" s="42" t="s">
        <v>4424</v>
      </c>
      <c r="AI1130" s="137" t="s">
        <v>4424</v>
      </c>
      <c r="AJ1130" s="73" t="s">
        <v>5969</v>
      </c>
      <c r="AK1130" s="57">
        <v>29329219</v>
      </c>
      <c r="AL1130" s="73" t="s">
        <v>22012</v>
      </c>
      <c r="AM1130" s="73" t="s">
        <v>16628</v>
      </c>
      <c r="AN1130" s="44" t="s">
        <v>1806</v>
      </c>
      <c r="AO1130" s="73" t="s">
        <v>6087</v>
      </c>
      <c r="AP1130" s="92" t="s">
        <v>5833</v>
      </c>
      <c r="AQ1130" s="127" t="s">
        <v>4424</v>
      </c>
      <c r="AR1130" s="786" t="s">
        <v>4424</v>
      </c>
      <c r="AS1130" s="135"/>
      <c r="AT1130" s="135"/>
      <c r="AU1130" s="135"/>
      <c r="AV1130" s="787" t="s">
        <v>5833</v>
      </c>
      <c r="AW1130" s="24" t="s">
        <v>5833</v>
      </c>
      <c r="AX1130" s="787" t="s">
        <v>5833</v>
      </c>
      <c r="AY1130" s="787" t="s">
        <v>5833</v>
      </c>
      <c r="AZ1130" s="24" t="s">
        <v>5833</v>
      </c>
      <c r="BA1130" s="787" t="s">
        <v>5833</v>
      </c>
      <c r="BB1130" s="73" t="s">
        <v>8589</v>
      </c>
      <c r="BC1130" s="73" t="s">
        <v>2190</v>
      </c>
      <c r="BD1130" s="393">
        <v>41169</v>
      </c>
      <c r="BE1130" s="393" t="s">
        <v>188</v>
      </c>
      <c r="BF1130" s="24"/>
      <c r="BG1130" s="66" t="s">
        <v>8590</v>
      </c>
      <c r="BH1130" s="1" t="s">
        <v>8727</v>
      </c>
      <c r="BL1130" s="1361"/>
    </row>
    <row r="1131" spans="1:64" ht="13.5" customHeight="1" x14ac:dyDescent="0.25">
      <c r="A1131" s="42">
        <v>1126</v>
      </c>
      <c r="B1131" s="24" t="s">
        <v>7684</v>
      </c>
      <c r="C1131" s="91">
        <v>41172</v>
      </c>
      <c r="D1131" s="42">
        <v>20491085674</v>
      </c>
      <c r="E1131" s="1225">
        <v>4072070</v>
      </c>
      <c r="F1131" s="392" t="s">
        <v>3254</v>
      </c>
      <c r="G1131" s="73" t="s">
        <v>526</v>
      </c>
      <c r="H1131" s="73" t="s">
        <v>20736</v>
      </c>
      <c r="I1131" s="24" t="s">
        <v>15651</v>
      </c>
      <c r="J1131" s="862"/>
      <c r="K1131" s="862"/>
      <c r="L1131" s="24" t="s">
        <v>8591</v>
      </c>
      <c r="M1131" s="24"/>
      <c r="N1131" s="24"/>
      <c r="O1131" s="24"/>
      <c r="P1131" s="73" t="s">
        <v>4424</v>
      </c>
      <c r="Q1131" s="73" t="s">
        <v>3303</v>
      </c>
      <c r="R1131" s="360" t="s">
        <v>8592</v>
      </c>
      <c r="S1131" s="57"/>
      <c r="T1131" s="57"/>
      <c r="U1131" s="24" t="s">
        <v>8886</v>
      </c>
      <c r="V1131" s="137"/>
      <c r="W1131" s="24" t="s">
        <v>16570</v>
      </c>
      <c r="X1131" s="24" t="s">
        <v>1804</v>
      </c>
      <c r="Y1131" s="24" t="s">
        <v>16570</v>
      </c>
      <c r="Z1131" s="513" t="s">
        <v>22532</v>
      </c>
      <c r="AA1131" s="84">
        <v>9</v>
      </c>
      <c r="AB1131" s="70">
        <v>2012</v>
      </c>
      <c r="AC1131" s="24"/>
      <c r="AD1131" s="94">
        <v>30000</v>
      </c>
      <c r="AE1131" s="73" t="s">
        <v>4002</v>
      </c>
      <c r="AF1131" s="73" t="s">
        <v>4424</v>
      </c>
      <c r="AG1131" s="73"/>
      <c r="AH1131" s="57">
        <v>11026333</v>
      </c>
      <c r="AI1131" s="134" t="s">
        <v>4888</v>
      </c>
      <c r="AJ1131" s="73" t="s">
        <v>16804</v>
      </c>
      <c r="AK1131" s="57">
        <v>23831991</v>
      </c>
      <c r="AL1131" s="73" t="s">
        <v>8886</v>
      </c>
      <c r="AM1131" s="44" t="s">
        <v>1804</v>
      </c>
      <c r="AN1131" s="44" t="s">
        <v>1804</v>
      </c>
      <c r="AO1131" s="73" t="s">
        <v>16570</v>
      </c>
      <c r="AP1131" s="92" t="s">
        <v>17260</v>
      </c>
      <c r="AQ1131" s="127">
        <v>23832312</v>
      </c>
      <c r="AR1131" s="73" t="s">
        <v>8886</v>
      </c>
      <c r="AS1131" s="44" t="s">
        <v>1804</v>
      </c>
      <c r="AT1131" s="44" t="s">
        <v>1804</v>
      </c>
      <c r="AU1131" s="73" t="s">
        <v>16570</v>
      </c>
      <c r="AV1131" s="787" t="s">
        <v>5833</v>
      </c>
      <c r="AW1131" s="24" t="s">
        <v>5833</v>
      </c>
      <c r="AX1131" s="787" t="s">
        <v>5833</v>
      </c>
      <c r="AY1131" s="787" t="s">
        <v>5833</v>
      </c>
      <c r="AZ1131" s="24" t="s">
        <v>5833</v>
      </c>
      <c r="BA1131" s="787" t="s">
        <v>5833</v>
      </c>
      <c r="BB1131" s="73" t="s">
        <v>4459</v>
      </c>
      <c r="BC1131" s="73" t="s">
        <v>2190</v>
      </c>
      <c r="BD1131" s="393">
        <v>41172</v>
      </c>
      <c r="BE1131" s="393" t="s">
        <v>188</v>
      </c>
      <c r="BF1131" s="24"/>
      <c r="BG1131" s="66" t="s">
        <v>8725</v>
      </c>
      <c r="BH1131" s="1" t="s">
        <v>8727</v>
      </c>
      <c r="BL1131" s="1361"/>
    </row>
    <row r="1132" spans="1:64" ht="13.5" customHeight="1" x14ac:dyDescent="0.25">
      <c r="A1132" s="42">
        <v>1127</v>
      </c>
      <c r="B1132" s="24" t="s">
        <v>6765</v>
      </c>
      <c r="C1132" s="91">
        <v>41172</v>
      </c>
      <c r="D1132" s="42">
        <v>10022980888</v>
      </c>
      <c r="E1132" s="1225">
        <v>4072508</v>
      </c>
      <c r="F1132" s="392" t="s">
        <v>3254</v>
      </c>
      <c r="G1132" s="73" t="s">
        <v>526</v>
      </c>
      <c r="H1132" s="73" t="s">
        <v>4165</v>
      </c>
      <c r="I1132" s="24" t="s">
        <v>15651</v>
      </c>
      <c r="J1132" s="862"/>
      <c r="K1132" s="862"/>
      <c r="L1132" s="24" t="s">
        <v>4166</v>
      </c>
      <c r="M1132" s="24"/>
      <c r="N1132" s="24"/>
      <c r="O1132" s="24"/>
      <c r="P1132" s="73" t="s">
        <v>5833</v>
      </c>
      <c r="Q1132" s="73"/>
      <c r="R1132" s="360" t="s">
        <v>1007</v>
      </c>
      <c r="S1132" s="57" t="s">
        <v>4424</v>
      </c>
      <c r="T1132" s="42" t="s">
        <v>4424</v>
      </c>
      <c r="U1132" s="24" t="s">
        <v>17505</v>
      </c>
      <c r="V1132" s="137"/>
      <c r="W1132" s="24" t="s">
        <v>1805</v>
      </c>
      <c r="X1132" s="24" t="s">
        <v>495</v>
      </c>
      <c r="Y1132" s="24" t="s">
        <v>2821</v>
      </c>
      <c r="Z1132" s="513">
        <v>41172</v>
      </c>
      <c r="AA1132" s="70">
        <v>9</v>
      </c>
      <c r="AB1132" s="70">
        <v>2012</v>
      </c>
      <c r="AC1132" s="24"/>
      <c r="AD1132" s="94">
        <v>24668.35</v>
      </c>
      <c r="AE1132" s="73" t="s">
        <v>2281</v>
      </c>
      <c r="AF1132" s="73" t="s">
        <v>4424</v>
      </c>
      <c r="AG1132" s="73"/>
      <c r="AH1132" s="42" t="s">
        <v>4424</v>
      </c>
      <c r="AI1132" s="24" t="s">
        <v>4424</v>
      </c>
      <c r="AJ1132" s="73" t="s">
        <v>4166</v>
      </c>
      <c r="AK1132" s="57" t="s">
        <v>1007</v>
      </c>
      <c r="AL1132" s="73" t="s">
        <v>17505</v>
      </c>
      <c r="AM1132" s="73" t="s">
        <v>1805</v>
      </c>
      <c r="AN1132" s="73" t="s">
        <v>495</v>
      </c>
      <c r="AO1132" s="73" t="s">
        <v>2821</v>
      </c>
      <c r="AP1132" s="92" t="s">
        <v>4424</v>
      </c>
      <c r="AQ1132" s="127" t="s">
        <v>4424</v>
      </c>
      <c r="AR1132" s="786" t="s">
        <v>4424</v>
      </c>
      <c r="AS1132" s="24"/>
      <c r="AT1132" s="24"/>
      <c r="AU1132" s="24"/>
      <c r="AV1132" s="787" t="s">
        <v>5833</v>
      </c>
      <c r="AW1132" s="24" t="s">
        <v>5833</v>
      </c>
      <c r="AX1132" s="787" t="s">
        <v>5833</v>
      </c>
      <c r="AY1132" s="787" t="s">
        <v>5833</v>
      </c>
      <c r="AZ1132" s="24" t="s">
        <v>5833</v>
      </c>
      <c r="BA1132" s="787" t="s">
        <v>5833</v>
      </c>
      <c r="BB1132" s="73" t="s">
        <v>1693</v>
      </c>
      <c r="BC1132" s="73" t="s">
        <v>2591</v>
      </c>
      <c r="BD1132" s="393">
        <v>41172</v>
      </c>
      <c r="BE1132" s="393" t="s">
        <v>188</v>
      </c>
      <c r="BF1132" s="24"/>
      <c r="BG1132" s="66"/>
      <c r="BL1132" s="1361"/>
    </row>
    <row r="1133" spans="1:64" ht="13.5" customHeight="1" x14ac:dyDescent="0.25">
      <c r="A1133" s="42">
        <v>1128</v>
      </c>
      <c r="B1133" s="24" t="s">
        <v>6767</v>
      </c>
      <c r="C1133" s="91">
        <v>41172</v>
      </c>
      <c r="D1133" s="42">
        <v>20448444601</v>
      </c>
      <c r="E1133" s="1225">
        <v>4070652</v>
      </c>
      <c r="F1133" s="392" t="s">
        <v>3254</v>
      </c>
      <c r="G1133" s="73" t="s">
        <v>526</v>
      </c>
      <c r="H1133" s="73" t="s">
        <v>8596</v>
      </c>
      <c r="I1133" s="24" t="s">
        <v>15651</v>
      </c>
      <c r="J1133" s="862"/>
      <c r="K1133" s="862"/>
      <c r="L1133" s="24" t="s">
        <v>8597</v>
      </c>
      <c r="M1133" s="24"/>
      <c r="N1133" s="24"/>
      <c r="O1133" s="24"/>
      <c r="P1133" s="73" t="s">
        <v>5833</v>
      </c>
      <c r="Q1133" s="73" t="s">
        <v>3303</v>
      </c>
      <c r="R1133" s="360" t="s">
        <v>1007</v>
      </c>
      <c r="S1133" s="57"/>
      <c r="T1133" s="57"/>
      <c r="U1133" s="24" t="s">
        <v>8887</v>
      </c>
      <c r="V1133" s="137"/>
      <c r="W1133" s="24" t="s">
        <v>1798</v>
      </c>
      <c r="X1133" s="24" t="s">
        <v>5440</v>
      </c>
      <c r="Y1133" s="24" t="s">
        <v>2821</v>
      </c>
      <c r="Z1133" s="513" t="s">
        <v>8598</v>
      </c>
      <c r="AA1133" s="84">
        <v>9</v>
      </c>
      <c r="AB1133" s="70">
        <v>2012</v>
      </c>
      <c r="AC1133" s="24"/>
      <c r="AD1133" s="94">
        <v>24668.35</v>
      </c>
      <c r="AE1133" s="73" t="s">
        <v>4002</v>
      </c>
      <c r="AF1133" s="73" t="s">
        <v>4424</v>
      </c>
      <c r="AG1133" s="73"/>
      <c r="AH1133" s="57">
        <v>11170586</v>
      </c>
      <c r="AI1133" s="134" t="s">
        <v>1798</v>
      </c>
      <c r="AJ1133" s="73" t="s">
        <v>16805</v>
      </c>
      <c r="AK1133" s="57" t="s">
        <v>1007</v>
      </c>
      <c r="AL1133" s="73" t="s">
        <v>17505</v>
      </c>
      <c r="AM1133" s="73" t="s">
        <v>1805</v>
      </c>
      <c r="AN1133" s="44" t="s">
        <v>495</v>
      </c>
      <c r="AO1133" s="73" t="s">
        <v>2821</v>
      </c>
      <c r="AP1133" s="92" t="s">
        <v>5833</v>
      </c>
      <c r="AQ1133" s="127"/>
      <c r="AR1133" s="786" t="s">
        <v>16551</v>
      </c>
      <c r="AS1133" s="137"/>
      <c r="AT1133" s="137"/>
      <c r="AU1133" s="137"/>
      <c r="AV1133" s="787" t="s">
        <v>5833</v>
      </c>
      <c r="AW1133" s="24" t="s">
        <v>5833</v>
      </c>
      <c r="AX1133" s="787" t="s">
        <v>5833</v>
      </c>
      <c r="AY1133" s="787" t="s">
        <v>5833</v>
      </c>
      <c r="AZ1133" s="24" t="s">
        <v>5833</v>
      </c>
      <c r="BA1133" s="787" t="s">
        <v>5833</v>
      </c>
      <c r="BB1133" s="73" t="s">
        <v>8600</v>
      </c>
      <c r="BC1133" s="81" t="s">
        <v>1284</v>
      </c>
      <c r="BD1133" s="393">
        <v>41171</v>
      </c>
      <c r="BE1133" s="393" t="s">
        <v>188</v>
      </c>
      <c r="BF1133" s="24"/>
      <c r="BG1133" s="66"/>
      <c r="BL1133" s="1361"/>
    </row>
    <row r="1134" spans="1:64" ht="13.5" customHeight="1" x14ac:dyDescent="0.25">
      <c r="A1134" s="42">
        <v>1129</v>
      </c>
      <c r="B1134" s="24" t="s">
        <v>6767</v>
      </c>
      <c r="C1134" s="91">
        <v>41177</v>
      </c>
      <c r="D1134" s="42">
        <v>20549527834</v>
      </c>
      <c r="E1134" s="1225">
        <v>4072061</v>
      </c>
      <c r="F1134" s="392" t="s">
        <v>3252</v>
      </c>
      <c r="G1134" s="73" t="s">
        <v>1505</v>
      </c>
      <c r="H1134" s="73" t="s">
        <v>20623</v>
      </c>
      <c r="I1134" s="24" t="s">
        <v>3862</v>
      </c>
      <c r="J1134" s="862"/>
      <c r="K1134" s="862"/>
      <c r="L1134" s="24" t="s">
        <v>8872</v>
      </c>
      <c r="M1134" s="24"/>
      <c r="N1134" s="24"/>
      <c r="O1134" s="24"/>
      <c r="P1134" s="73" t="s">
        <v>4424</v>
      </c>
      <c r="Q1134" s="73" t="s">
        <v>3303</v>
      </c>
      <c r="R1134" s="360" t="s">
        <v>8631</v>
      </c>
      <c r="S1134" s="57"/>
      <c r="T1134" s="57"/>
      <c r="U1134" s="24" t="s">
        <v>19909</v>
      </c>
      <c r="V1134" s="137"/>
      <c r="W1134" s="24" t="s">
        <v>16650</v>
      </c>
      <c r="X1134" s="24" t="s">
        <v>5521</v>
      </c>
      <c r="Y1134" s="24" t="s">
        <v>5521</v>
      </c>
      <c r="Z1134" s="513">
        <v>41177</v>
      </c>
      <c r="AA1134" s="84">
        <v>9</v>
      </c>
      <c r="AB1134" s="70">
        <v>2012</v>
      </c>
      <c r="AC1134" s="24"/>
      <c r="AD1134" s="94">
        <v>25900</v>
      </c>
      <c r="AE1134" s="73" t="s">
        <v>4002</v>
      </c>
      <c r="AF1134" s="73" t="s">
        <v>4424</v>
      </c>
      <c r="AG1134" s="73"/>
      <c r="AH1134" s="57">
        <v>12911670</v>
      </c>
      <c r="AI1134" s="24" t="s">
        <v>5521</v>
      </c>
      <c r="AJ1134" s="73" t="s">
        <v>16806</v>
      </c>
      <c r="AK1134" s="57" t="s">
        <v>22394</v>
      </c>
      <c r="AL1134" s="73" t="s">
        <v>8899</v>
      </c>
      <c r="AM1134" s="73" t="s">
        <v>16650</v>
      </c>
      <c r="AN1134" s="44" t="s">
        <v>5521</v>
      </c>
      <c r="AO1134" s="73" t="s">
        <v>5521</v>
      </c>
      <c r="AP1134" s="92" t="s">
        <v>17261</v>
      </c>
      <c r="AQ1134" s="127">
        <v>15749097</v>
      </c>
      <c r="AR1134" s="73" t="s">
        <v>8899</v>
      </c>
      <c r="AS1134" s="73" t="s">
        <v>16650</v>
      </c>
      <c r="AT1134" s="44" t="s">
        <v>5521</v>
      </c>
      <c r="AU1134" s="73" t="s">
        <v>5521</v>
      </c>
      <c r="AV1134" s="787" t="s">
        <v>5833</v>
      </c>
      <c r="AW1134" s="24" t="s">
        <v>5833</v>
      </c>
      <c r="AX1134" s="787" t="s">
        <v>5833</v>
      </c>
      <c r="AY1134" s="787" t="s">
        <v>5833</v>
      </c>
      <c r="AZ1134" s="24" t="s">
        <v>5833</v>
      </c>
      <c r="BA1134" s="787" t="s">
        <v>5833</v>
      </c>
      <c r="BB1134" s="73" t="s">
        <v>8090</v>
      </c>
      <c r="BC1134" s="73" t="s">
        <v>2190</v>
      </c>
      <c r="BD1134" s="393">
        <v>41177</v>
      </c>
      <c r="BE1134" s="393" t="s">
        <v>188</v>
      </c>
      <c r="BF1134" s="24"/>
      <c r="BG1134" s="66" t="s">
        <v>8732</v>
      </c>
      <c r="BH1134" s="1" t="s">
        <v>1493</v>
      </c>
      <c r="BL1134" s="1361"/>
    </row>
    <row r="1135" spans="1:64" ht="13.5" customHeight="1" x14ac:dyDescent="0.25">
      <c r="A1135" s="42">
        <v>1130</v>
      </c>
      <c r="B1135" s="24" t="s">
        <v>6767</v>
      </c>
      <c r="C1135" s="91">
        <v>41178</v>
      </c>
      <c r="D1135" s="42">
        <v>20549141308</v>
      </c>
      <c r="E1135" s="1225">
        <v>4072338</v>
      </c>
      <c r="F1135" s="392" t="s">
        <v>3252</v>
      </c>
      <c r="G1135" s="73" t="s">
        <v>526</v>
      </c>
      <c r="H1135" s="73" t="s">
        <v>8632</v>
      </c>
      <c r="I1135" s="24" t="s">
        <v>3862</v>
      </c>
      <c r="J1135" s="862" t="s">
        <v>18728</v>
      </c>
      <c r="K1135" s="862"/>
      <c r="L1135" s="24" t="s">
        <v>8873</v>
      </c>
      <c r="M1135" s="24"/>
      <c r="N1135" s="24"/>
      <c r="O1135" s="24"/>
      <c r="P1135" s="73" t="s">
        <v>8999</v>
      </c>
      <c r="Q1135" s="73" t="s">
        <v>3303</v>
      </c>
      <c r="R1135" s="360" t="s">
        <v>18323</v>
      </c>
      <c r="S1135" s="24" t="s">
        <v>9734</v>
      </c>
      <c r="T1135" s="24">
        <v>48330856</v>
      </c>
      <c r="U1135" s="24" t="s">
        <v>8633</v>
      </c>
      <c r="V1135" s="137"/>
      <c r="W1135" s="24" t="s">
        <v>16614</v>
      </c>
      <c r="X1135" s="24" t="s">
        <v>5521</v>
      </c>
      <c r="Y1135" s="24" t="s">
        <v>5521</v>
      </c>
      <c r="Z1135" s="513">
        <v>41178</v>
      </c>
      <c r="AA1135" s="84">
        <v>9</v>
      </c>
      <c r="AB1135" s="70">
        <v>2012</v>
      </c>
      <c r="AC1135" s="24"/>
      <c r="AD1135" s="94">
        <v>67500</v>
      </c>
      <c r="AE1135" s="73" t="s">
        <v>4002</v>
      </c>
      <c r="AF1135" s="73" t="s">
        <v>4424</v>
      </c>
      <c r="AG1135" s="73"/>
      <c r="AH1135" s="57">
        <v>12889428</v>
      </c>
      <c r="AI1135" s="24" t="s">
        <v>5521</v>
      </c>
      <c r="AJ1135" s="73" t="s">
        <v>16807</v>
      </c>
      <c r="AK1135" s="57" t="s">
        <v>14911</v>
      </c>
      <c r="AL1135" s="73" t="s">
        <v>22320</v>
      </c>
      <c r="AM1135" s="73" t="s">
        <v>16614</v>
      </c>
      <c r="AN1135" s="44" t="s">
        <v>5521</v>
      </c>
      <c r="AO1135" s="73" t="s">
        <v>5521</v>
      </c>
      <c r="AP1135" s="92" t="s">
        <v>5833</v>
      </c>
      <c r="AQ1135" s="127"/>
      <c r="AR1135" s="786" t="s">
        <v>16551</v>
      </c>
      <c r="AS1135" s="137"/>
      <c r="AT1135" s="137"/>
      <c r="AU1135" s="137"/>
      <c r="AV1135" s="787" t="s">
        <v>5833</v>
      </c>
      <c r="AW1135" s="24" t="s">
        <v>5833</v>
      </c>
      <c r="AX1135" s="787" t="s">
        <v>5833</v>
      </c>
      <c r="AY1135" s="787" t="s">
        <v>5833</v>
      </c>
      <c r="AZ1135" s="24" t="s">
        <v>5833</v>
      </c>
      <c r="BA1135" s="787" t="s">
        <v>5833</v>
      </c>
      <c r="BB1135" s="73" t="s">
        <v>8004</v>
      </c>
      <c r="BC1135" s="73" t="s">
        <v>2190</v>
      </c>
      <c r="BD1135" s="393">
        <v>41178</v>
      </c>
      <c r="BE1135" s="393" t="s">
        <v>188</v>
      </c>
      <c r="BF1135" s="24"/>
      <c r="BG1135" s="66"/>
      <c r="BL1135" s="1361"/>
    </row>
    <row r="1136" spans="1:64" ht="13.5" customHeight="1" x14ac:dyDescent="0.25">
      <c r="A1136" s="42">
        <v>1131</v>
      </c>
      <c r="B1136" s="24" t="s">
        <v>6767</v>
      </c>
      <c r="C1136" s="91">
        <v>41178</v>
      </c>
      <c r="D1136" s="42">
        <v>20539509650</v>
      </c>
      <c r="E1136" s="1225">
        <v>4071764</v>
      </c>
      <c r="F1136" s="392" t="s">
        <v>3254</v>
      </c>
      <c r="G1136" s="73" t="s">
        <v>526</v>
      </c>
      <c r="H1136" s="73" t="s">
        <v>20737</v>
      </c>
      <c r="I1136" s="24" t="s">
        <v>15651</v>
      </c>
      <c r="J1136" s="862"/>
      <c r="K1136" s="862"/>
      <c r="L1136" s="24" t="s">
        <v>8874</v>
      </c>
      <c r="M1136" s="24"/>
      <c r="N1136" s="24"/>
      <c r="O1136" s="24"/>
      <c r="P1136" s="73" t="s">
        <v>4424</v>
      </c>
      <c r="Q1136" s="73" t="s">
        <v>6194</v>
      </c>
      <c r="R1136" s="360" t="s">
        <v>4513</v>
      </c>
      <c r="S1136" s="57"/>
      <c r="T1136" s="57"/>
      <c r="U1136" s="24" t="s">
        <v>17551</v>
      </c>
      <c r="V1136" s="137"/>
      <c r="W1136" s="24" t="s">
        <v>3687</v>
      </c>
      <c r="X1136" s="24" t="s">
        <v>1881</v>
      </c>
      <c r="Y1136" s="24" t="s">
        <v>6087</v>
      </c>
      <c r="Z1136" s="513" t="s">
        <v>22533</v>
      </c>
      <c r="AA1136" s="84">
        <v>9</v>
      </c>
      <c r="AB1136" s="70">
        <v>2012</v>
      </c>
      <c r="AC1136" s="24"/>
      <c r="AD1136" s="94">
        <v>15000</v>
      </c>
      <c r="AE1136" s="73" t="s">
        <v>4002</v>
      </c>
      <c r="AF1136" s="73" t="s">
        <v>4424</v>
      </c>
      <c r="AG1136" s="73"/>
      <c r="AH1136" s="57">
        <v>12020189</v>
      </c>
      <c r="AI1136" s="137" t="s">
        <v>15351</v>
      </c>
      <c r="AJ1136" s="73" t="s">
        <v>16808</v>
      </c>
      <c r="AK1136" s="57" t="s">
        <v>20641</v>
      </c>
      <c r="AL1136" s="73" t="s">
        <v>22011</v>
      </c>
      <c r="AM1136" s="73" t="s">
        <v>3687</v>
      </c>
      <c r="AN1136" s="44" t="s">
        <v>1881</v>
      </c>
      <c r="AO1136" s="73" t="s">
        <v>6087</v>
      </c>
      <c r="AP1136" s="92" t="s">
        <v>5833</v>
      </c>
      <c r="AQ1136" s="127"/>
      <c r="AR1136" s="786" t="s">
        <v>16551</v>
      </c>
      <c r="AS1136" s="137"/>
      <c r="AT1136" s="137"/>
      <c r="AU1136" s="137"/>
      <c r="AV1136" s="787" t="s">
        <v>5833</v>
      </c>
      <c r="AW1136" s="24" t="s">
        <v>5833</v>
      </c>
      <c r="AX1136" s="787" t="s">
        <v>5833</v>
      </c>
      <c r="AY1136" s="787" t="s">
        <v>5833</v>
      </c>
      <c r="AZ1136" s="24" t="s">
        <v>5833</v>
      </c>
      <c r="BA1136" s="787" t="s">
        <v>5833</v>
      </c>
      <c r="BB1136" s="73" t="s">
        <v>7461</v>
      </c>
      <c r="BC1136" s="81" t="s">
        <v>2591</v>
      </c>
      <c r="BD1136" s="393">
        <v>41290</v>
      </c>
      <c r="BE1136" s="393" t="s">
        <v>188</v>
      </c>
      <c r="BF1136" s="73"/>
      <c r="BG1136" s="362" t="s">
        <v>14107</v>
      </c>
      <c r="BL1136" s="1361"/>
    </row>
    <row r="1137" spans="1:64" ht="13.5" customHeight="1" x14ac:dyDescent="0.25">
      <c r="A1137" s="42">
        <v>1132</v>
      </c>
      <c r="B1137" s="24" t="s">
        <v>6767</v>
      </c>
      <c r="C1137" s="91">
        <v>41179</v>
      </c>
      <c r="D1137" s="135">
        <v>20549669621</v>
      </c>
      <c r="E1137" s="1225">
        <v>4071750</v>
      </c>
      <c r="F1137" s="392" t="s">
        <v>3252</v>
      </c>
      <c r="G1137" s="73" t="s">
        <v>1505</v>
      </c>
      <c r="H1137" s="73" t="s">
        <v>8639</v>
      </c>
      <c r="I1137" s="24" t="s">
        <v>15651</v>
      </c>
      <c r="J1137" s="862"/>
      <c r="K1137" s="862"/>
      <c r="L1137" s="24" t="s">
        <v>8640</v>
      </c>
      <c r="M1137" s="24"/>
      <c r="N1137" s="24"/>
      <c r="O1137" s="24"/>
      <c r="P1137" s="73" t="s">
        <v>5833</v>
      </c>
      <c r="Q1137" s="73" t="s">
        <v>3303</v>
      </c>
      <c r="R1137" s="360" t="s">
        <v>9000</v>
      </c>
      <c r="S1137" s="57"/>
      <c r="T1137" s="57"/>
      <c r="U1137" s="24" t="s">
        <v>8888</v>
      </c>
      <c r="V1137" s="137" t="s">
        <v>8888</v>
      </c>
      <c r="W1137" s="24" t="s">
        <v>5190</v>
      </c>
      <c r="X1137" s="24" t="s">
        <v>5521</v>
      </c>
      <c r="Y1137" s="24" t="s">
        <v>5521</v>
      </c>
      <c r="Z1137" s="513">
        <v>41179</v>
      </c>
      <c r="AA1137" s="84">
        <v>9</v>
      </c>
      <c r="AB1137" s="70">
        <v>2012</v>
      </c>
      <c r="AC1137" s="24"/>
      <c r="AD1137" s="94">
        <v>21600</v>
      </c>
      <c r="AE1137" s="73" t="s">
        <v>4002</v>
      </c>
      <c r="AF1137" s="73" t="s">
        <v>4424</v>
      </c>
      <c r="AG1137" s="73"/>
      <c r="AH1137" s="57">
        <v>12910670</v>
      </c>
      <c r="AI1137" s="24" t="s">
        <v>5521</v>
      </c>
      <c r="AJ1137" s="73" t="s">
        <v>8640</v>
      </c>
      <c r="AK1137" s="57" t="s">
        <v>9000</v>
      </c>
      <c r="AL1137" s="73" t="s">
        <v>22010</v>
      </c>
      <c r="AM1137" s="73" t="s">
        <v>5190</v>
      </c>
      <c r="AN1137" s="44" t="s">
        <v>5521</v>
      </c>
      <c r="AO1137" s="73" t="s">
        <v>5521</v>
      </c>
      <c r="AP1137" s="92" t="s">
        <v>17262</v>
      </c>
      <c r="AQ1137" s="127" t="s">
        <v>22441</v>
      </c>
      <c r="AR1137" s="73" t="s">
        <v>22010</v>
      </c>
      <c r="AS1137" s="73" t="s">
        <v>5190</v>
      </c>
      <c r="AT1137" s="44" t="s">
        <v>5521</v>
      </c>
      <c r="AU1137" s="73" t="s">
        <v>5521</v>
      </c>
      <c r="AV1137" s="787" t="s">
        <v>5833</v>
      </c>
      <c r="AW1137" s="24" t="s">
        <v>5833</v>
      </c>
      <c r="AX1137" s="787" t="s">
        <v>5833</v>
      </c>
      <c r="AY1137" s="787" t="s">
        <v>5833</v>
      </c>
      <c r="AZ1137" s="24" t="s">
        <v>5833</v>
      </c>
      <c r="BA1137" s="787" t="s">
        <v>5833</v>
      </c>
      <c r="BB1137" s="73" t="s">
        <v>8090</v>
      </c>
      <c r="BC1137" s="81" t="s">
        <v>2591</v>
      </c>
      <c r="BD1137" s="393">
        <v>41284</v>
      </c>
      <c r="BE1137" s="393" t="s">
        <v>188</v>
      </c>
      <c r="BF1137" s="73"/>
      <c r="BG1137" s="66"/>
      <c r="BL1137" s="1361"/>
    </row>
    <row r="1138" spans="1:64" ht="13.5" customHeight="1" x14ac:dyDescent="0.25">
      <c r="A1138" s="42">
        <v>1133</v>
      </c>
      <c r="B1138" s="24" t="s">
        <v>6767</v>
      </c>
      <c r="C1138" s="91">
        <v>41180</v>
      </c>
      <c r="D1138" s="135">
        <v>20534670916</v>
      </c>
      <c r="E1138" s="1225">
        <v>4072413</v>
      </c>
      <c r="F1138" s="392" t="s">
        <v>3251</v>
      </c>
      <c r="G1138" s="73" t="s">
        <v>526</v>
      </c>
      <c r="H1138" s="73" t="s">
        <v>8728</v>
      </c>
      <c r="I1138" s="24" t="s">
        <v>15651</v>
      </c>
      <c r="J1138" s="862"/>
      <c r="K1138" s="862"/>
      <c r="L1138" s="24" t="s">
        <v>8875</v>
      </c>
      <c r="M1138" s="24"/>
      <c r="N1138" s="24"/>
      <c r="O1138" s="24"/>
      <c r="P1138" s="73" t="s">
        <v>5833</v>
      </c>
      <c r="Q1138" s="73" t="s">
        <v>3303</v>
      </c>
      <c r="R1138" s="360" t="s">
        <v>8730</v>
      </c>
      <c r="S1138" s="57"/>
      <c r="T1138" s="57"/>
      <c r="U1138" s="24" t="s">
        <v>8889</v>
      </c>
      <c r="V1138" s="137" t="s">
        <v>8895</v>
      </c>
      <c r="W1138" s="24" t="s">
        <v>2321</v>
      </c>
      <c r="X1138" s="24" t="s">
        <v>3609</v>
      </c>
      <c r="Y1138" s="24" t="s">
        <v>262</v>
      </c>
      <c r="Z1138" s="513">
        <v>41179</v>
      </c>
      <c r="AA1138" s="84">
        <v>9</v>
      </c>
      <c r="AB1138" s="84">
        <v>2012</v>
      </c>
      <c r="AC1138" s="24"/>
      <c r="AD1138" s="94">
        <v>15000</v>
      </c>
      <c r="AE1138" s="73" t="s">
        <v>4002</v>
      </c>
      <c r="AF1138" s="73" t="s">
        <v>4424</v>
      </c>
      <c r="AG1138" s="73"/>
      <c r="AH1138" s="57">
        <v>11018006</v>
      </c>
      <c r="AI1138" s="137" t="s">
        <v>3609</v>
      </c>
      <c r="AJ1138" s="73" t="s">
        <v>8875</v>
      </c>
      <c r="AK1138" s="57">
        <v>46534214</v>
      </c>
      <c r="AL1138" s="73" t="s">
        <v>22009</v>
      </c>
      <c r="AM1138" s="73" t="s">
        <v>2321</v>
      </c>
      <c r="AN1138" s="44" t="s">
        <v>3609</v>
      </c>
      <c r="AO1138" s="73" t="s">
        <v>262</v>
      </c>
      <c r="AP1138" s="92" t="s">
        <v>5833</v>
      </c>
      <c r="AQ1138" s="127"/>
      <c r="AR1138" s="786" t="s">
        <v>16551</v>
      </c>
      <c r="AS1138" s="137"/>
      <c r="AT1138" s="137"/>
      <c r="AU1138" s="137"/>
      <c r="AV1138" s="787" t="s">
        <v>5833</v>
      </c>
      <c r="AW1138" s="24" t="s">
        <v>5833</v>
      </c>
      <c r="AX1138" s="787" t="s">
        <v>5833</v>
      </c>
      <c r="AY1138" s="787" t="s">
        <v>5833</v>
      </c>
      <c r="AZ1138" s="24" t="s">
        <v>5833</v>
      </c>
      <c r="BA1138" s="787" t="s">
        <v>5833</v>
      </c>
      <c r="BB1138" s="137" t="s">
        <v>120</v>
      </c>
      <c r="BC1138" s="73" t="s">
        <v>2190</v>
      </c>
      <c r="BD1138" s="393">
        <v>41179</v>
      </c>
      <c r="BE1138" s="393" t="s">
        <v>188</v>
      </c>
      <c r="BF1138" s="73"/>
      <c r="BG1138" s="66" t="s">
        <v>8725</v>
      </c>
      <c r="BH1138" s="1" t="s">
        <v>8727</v>
      </c>
      <c r="BL1138" s="1361"/>
    </row>
    <row r="1139" spans="1:64" ht="13.5" customHeight="1" x14ac:dyDescent="0.25">
      <c r="A1139" s="42">
        <v>1134</v>
      </c>
      <c r="B1139" s="24" t="s">
        <v>6767</v>
      </c>
      <c r="C1139" s="91">
        <v>41180</v>
      </c>
      <c r="D1139" s="42">
        <v>20544740327</v>
      </c>
      <c r="E1139" s="1225" t="e">
        <v>#N/A</v>
      </c>
      <c r="F1139" s="392" t="s">
        <v>3252</v>
      </c>
      <c r="G1139" s="73" t="s">
        <v>526</v>
      </c>
      <c r="H1139" s="73" t="s">
        <v>8644</v>
      </c>
      <c r="I1139" s="24" t="s">
        <v>3862</v>
      </c>
      <c r="J1139" s="862"/>
      <c r="K1139" s="862"/>
      <c r="L1139" s="24" t="s">
        <v>8876</v>
      </c>
      <c r="M1139" s="24"/>
      <c r="N1139" s="24"/>
      <c r="O1139" s="24"/>
      <c r="P1139" s="73" t="s">
        <v>4424</v>
      </c>
      <c r="Q1139" s="73" t="s">
        <v>3303</v>
      </c>
      <c r="R1139" s="360" t="s">
        <v>18310</v>
      </c>
      <c r="S1139" s="57"/>
      <c r="T1139" s="57"/>
      <c r="U1139" s="24" t="s">
        <v>8890</v>
      </c>
      <c r="V1139" s="137" t="s">
        <v>8890</v>
      </c>
      <c r="W1139" s="24" t="s">
        <v>16651</v>
      </c>
      <c r="X1139" s="24" t="s">
        <v>5521</v>
      </c>
      <c r="Y1139" s="24" t="s">
        <v>5521</v>
      </c>
      <c r="Z1139" s="513">
        <v>41180</v>
      </c>
      <c r="AA1139" s="84">
        <v>9</v>
      </c>
      <c r="AB1139" s="84">
        <v>2012</v>
      </c>
      <c r="AC1139" s="24"/>
      <c r="AD1139" s="94">
        <v>15000</v>
      </c>
      <c r="AE1139" s="73" t="s">
        <v>4002</v>
      </c>
      <c r="AF1139" s="73" t="s">
        <v>4424</v>
      </c>
      <c r="AG1139" s="73"/>
      <c r="AH1139" s="57">
        <v>12713851</v>
      </c>
      <c r="AI1139" s="24" t="s">
        <v>5521</v>
      </c>
      <c r="AJ1139" s="73" t="s">
        <v>16809</v>
      </c>
      <c r="AK1139" s="57">
        <v>42152424</v>
      </c>
      <c r="AL1139" s="73" t="s">
        <v>22008</v>
      </c>
      <c r="AM1139" s="73" t="s">
        <v>16651</v>
      </c>
      <c r="AN1139" s="44" t="s">
        <v>5521</v>
      </c>
      <c r="AO1139" s="73" t="s">
        <v>5521</v>
      </c>
      <c r="AP1139" s="92" t="s">
        <v>5833</v>
      </c>
      <c r="AQ1139" s="127"/>
      <c r="AR1139" s="786" t="s">
        <v>16551</v>
      </c>
      <c r="AS1139" s="137"/>
      <c r="AT1139" s="137"/>
      <c r="AU1139" s="137"/>
      <c r="AV1139" s="787" t="s">
        <v>5833</v>
      </c>
      <c r="AW1139" s="24" t="s">
        <v>5833</v>
      </c>
      <c r="AX1139" s="787" t="s">
        <v>5833</v>
      </c>
      <c r="AY1139" s="787" t="s">
        <v>5833</v>
      </c>
      <c r="AZ1139" s="24" t="s">
        <v>5833</v>
      </c>
      <c r="BA1139" s="787" t="s">
        <v>5833</v>
      </c>
      <c r="BB1139" s="137" t="s">
        <v>2904</v>
      </c>
      <c r="BC1139" s="73" t="s">
        <v>2190</v>
      </c>
      <c r="BD1139" s="393">
        <v>41180</v>
      </c>
      <c r="BE1139" s="393" t="s">
        <v>188</v>
      </c>
      <c r="BF1139" s="24"/>
      <c r="BG1139" s="66"/>
      <c r="BL1139" s="1361"/>
    </row>
    <row r="1140" spans="1:64" ht="13.5" customHeight="1" x14ac:dyDescent="0.25">
      <c r="A1140" s="42">
        <v>1135</v>
      </c>
      <c r="B1140" s="24" t="s">
        <v>6767</v>
      </c>
      <c r="C1140" s="91">
        <v>41180</v>
      </c>
      <c r="D1140" s="42">
        <v>10295752161</v>
      </c>
      <c r="E1140" s="1225">
        <v>4071044</v>
      </c>
      <c r="F1140" s="392" t="s">
        <v>3254</v>
      </c>
      <c r="G1140" s="73" t="s">
        <v>4295</v>
      </c>
      <c r="H1140" s="73" t="s">
        <v>8645</v>
      </c>
      <c r="I1140" s="24" t="s">
        <v>6546</v>
      </c>
      <c r="J1140" s="862"/>
      <c r="K1140" s="862"/>
      <c r="L1140" s="24" t="s">
        <v>8877</v>
      </c>
      <c r="M1140" s="24"/>
      <c r="N1140" s="24"/>
      <c r="O1140" s="24"/>
      <c r="P1140" s="73" t="s">
        <v>5833</v>
      </c>
      <c r="Q1140" s="73"/>
      <c r="R1140" s="360" t="s">
        <v>8646</v>
      </c>
      <c r="S1140" s="57"/>
      <c r="T1140" s="57"/>
      <c r="U1140" s="24" t="s">
        <v>8891</v>
      </c>
      <c r="V1140" s="137" t="s">
        <v>8891</v>
      </c>
      <c r="W1140" s="24" t="s">
        <v>6087</v>
      </c>
      <c r="X1140" s="24" t="s">
        <v>6087</v>
      </c>
      <c r="Y1140" s="24" t="s">
        <v>6087</v>
      </c>
      <c r="Z1140" s="513" t="s">
        <v>22534</v>
      </c>
      <c r="AA1140" s="84">
        <v>9</v>
      </c>
      <c r="AB1140" s="84">
        <v>2012</v>
      </c>
      <c r="AC1140" s="24"/>
      <c r="AD1140" s="94" t="s">
        <v>5833</v>
      </c>
      <c r="AE1140" s="73" t="s">
        <v>2281</v>
      </c>
      <c r="AF1140" s="73" t="s">
        <v>4424</v>
      </c>
      <c r="AG1140" s="73"/>
      <c r="AH1140" s="42" t="s">
        <v>5833</v>
      </c>
      <c r="AI1140" s="24" t="s">
        <v>4424</v>
      </c>
      <c r="AJ1140" s="73" t="s">
        <v>5833</v>
      </c>
      <c r="AK1140" s="57" t="s">
        <v>5833</v>
      </c>
      <c r="AL1140" s="73" t="s">
        <v>5833</v>
      </c>
      <c r="AM1140" s="73" t="s">
        <v>5833</v>
      </c>
      <c r="AN1140" s="73" t="s">
        <v>5833</v>
      </c>
      <c r="AO1140" s="73" t="s">
        <v>5833</v>
      </c>
      <c r="AP1140" s="92" t="s">
        <v>5833</v>
      </c>
      <c r="AQ1140" s="127"/>
      <c r="AR1140" s="786" t="s">
        <v>16551</v>
      </c>
      <c r="AS1140" s="137"/>
      <c r="AT1140" s="137"/>
      <c r="AU1140" s="137"/>
      <c r="AV1140" s="787" t="s">
        <v>5833</v>
      </c>
      <c r="AW1140" s="24" t="s">
        <v>5833</v>
      </c>
      <c r="AX1140" s="787" t="s">
        <v>5833</v>
      </c>
      <c r="AY1140" s="787" t="s">
        <v>5833</v>
      </c>
      <c r="AZ1140" s="24" t="s">
        <v>5833</v>
      </c>
      <c r="BA1140" s="787" t="s">
        <v>5833</v>
      </c>
      <c r="BB1140" s="137" t="s">
        <v>812</v>
      </c>
      <c r="BC1140" s="73" t="s">
        <v>2190</v>
      </c>
      <c r="BD1140" s="393">
        <v>41180</v>
      </c>
      <c r="BE1140" s="393" t="s">
        <v>188</v>
      </c>
      <c r="BF1140" s="24"/>
      <c r="BG1140" s="66"/>
      <c r="BH1140" s="1" t="s">
        <v>8727</v>
      </c>
      <c r="BL1140" s="1361"/>
    </row>
    <row r="1141" spans="1:64" ht="13.5" customHeight="1" x14ac:dyDescent="0.25">
      <c r="A1141" s="42">
        <v>1136</v>
      </c>
      <c r="B1141" s="24" t="s">
        <v>6767</v>
      </c>
      <c r="C1141" s="91">
        <v>41192</v>
      </c>
      <c r="D1141" s="42">
        <v>20448053751</v>
      </c>
      <c r="E1141" s="1225">
        <v>4072418</v>
      </c>
      <c r="F1141" s="392" t="s">
        <v>3254</v>
      </c>
      <c r="G1141" s="73" t="s">
        <v>526</v>
      </c>
      <c r="H1141" s="73" t="s">
        <v>15693</v>
      </c>
      <c r="I1141" s="24" t="s">
        <v>15651</v>
      </c>
      <c r="J1141" s="862"/>
      <c r="K1141" s="862"/>
      <c r="L1141" s="24" t="s">
        <v>8878</v>
      </c>
      <c r="M1141" s="24"/>
      <c r="N1141" s="24"/>
      <c r="O1141" s="24"/>
      <c r="P1141" s="73" t="s">
        <v>4424</v>
      </c>
      <c r="Q1141" s="73" t="s">
        <v>3303</v>
      </c>
      <c r="R1141" s="360" t="s">
        <v>18311</v>
      </c>
      <c r="S1141" s="57"/>
      <c r="T1141" s="57"/>
      <c r="U1141" s="24" t="s">
        <v>9039</v>
      </c>
      <c r="V1141" s="137" t="s">
        <v>8892</v>
      </c>
      <c r="W1141" s="24" t="s">
        <v>1797</v>
      </c>
      <c r="X1141" s="24" t="s">
        <v>1797</v>
      </c>
      <c r="Y1141" s="24" t="s">
        <v>16570</v>
      </c>
      <c r="Z1141" s="513" t="s">
        <v>9005</v>
      </c>
      <c r="AA1141" s="84">
        <v>10</v>
      </c>
      <c r="AB1141" s="84">
        <v>2012</v>
      </c>
      <c r="AC1141" s="24"/>
      <c r="AD1141" s="94">
        <v>15000</v>
      </c>
      <c r="AE1141" s="73" t="s">
        <v>4002</v>
      </c>
      <c r="AF1141" s="73" t="s">
        <v>4424</v>
      </c>
      <c r="AG1141" s="73"/>
      <c r="AH1141" s="57">
        <v>11092175</v>
      </c>
      <c r="AI1141" s="134" t="s">
        <v>1798</v>
      </c>
      <c r="AJ1141" s="73" t="s">
        <v>16810</v>
      </c>
      <c r="AK1141" s="57" t="s">
        <v>22384</v>
      </c>
      <c r="AL1141" s="73" t="s">
        <v>22007</v>
      </c>
      <c r="AM1141" s="73" t="s">
        <v>1797</v>
      </c>
      <c r="AN1141" s="73" t="s">
        <v>1797</v>
      </c>
      <c r="AO1141" s="73" t="s">
        <v>16570</v>
      </c>
      <c r="AP1141" s="92" t="s">
        <v>5833</v>
      </c>
      <c r="AQ1141" s="127"/>
      <c r="AR1141" s="786" t="s">
        <v>16551</v>
      </c>
      <c r="AS1141" s="137"/>
      <c r="AT1141" s="137"/>
      <c r="AU1141" s="137"/>
      <c r="AV1141" s="787" t="s">
        <v>5833</v>
      </c>
      <c r="AW1141" s="24" t="s">
        <v>5833</v>
      </c>
      <c r="AX1141" s="787" t="s">
        <v>5833</v>
      </c>
      <c r="AY1141" s="787" t="s">
        <v>5833</v>
      </c>
      <c r="AZ1141" s="24" t="s">
        <v>5833</v>
      </c>
      <c r="BA1141" s="787" t="s">
        <v>5833</v>
      </c>
      <c r="BB1141" s="137" t="s">
        <v>4800</v>
      </c>
      <c r="BC1141" s="81" t="s">
        <v>2591</v>
      </c>
      <c r="BD1141" s="393">
        <v>41348</v>
      </c>
      <c r="BE1141" s="393" t="s">
        <v>188</v>
      </c>
      <c r="BF1141" s="24"/>
      <c r="BG1141" s="66"/>
      <c r="BL1141" s="1361"/>
    </row>
    <row r="1142" spans="1:64" ht="13.5" customHeight="1" x14ac:dyDescent="0.25">
      <c r="A1142" s="42">
        <v>1137</v>
      </c>
      <c r="B1142" s="24" t="s">
        <v>6767</v>
      </c>
      <c r="C1142" s="91">
        <v>41198</v>
      </c>
      <c r="D1142" s="42">
        <v>20512484141</v>
      </c>
      <c r="E1142" s="1225">
        <v>4072005</v>
      </c>
      <c r="F1142" s="392" t="s">
        <v>3252</v>
      </c>
      <c r="G1142" s="73" t="s">
        <v>526</v>
      </c>
      <c r="H1142" s="73" t="s">
        <v>8749</v>
      </c>
      <c r="I1142" s="24" t="s">
        <v>15651</v>
      </c>
      <c r="J1142" s="862"/>
      <c r="K1142" s="862"/>
      <c r="L1142" s="24" t="s">
        <v>8879</v>
      </c>
      <c r="M1142" s="24"/>
      <c r="N1142" s="24"/>
      <c r="O1142" s="24"/>
      <c r="P1142" s="73" t="s">
        <v>5833</v>
      </c>
      <c r="Q1142" s="73" t="s">
        <v>3303</v>
      </c>
      <c r="R1142" s="360" t="s">
        <v>8750</v>
      </c>
      <c r="S1142" s="57"/>
      <c r="T1142" s="57"/>
      <c r="U1142" s="24" t="s">
        <v>8893</v>
      </c>
      <c r="V1142" s="137" t="s">
        <v>8896</v>
      </c>
      <c r="W1142" s="24" t="s">
        <v>2584</v>
      </c>
      <c r="X1142" s="24" t="s">
        <v>5521</v>
      </c>
      <c r="Y1142" s="24" t="s">
        <v>5521</v>
      </c>
      <c r="Z1142" s="513">
        <v>41198</v>
      </c>
      <c r="AA1142" s="84">
        <v>10</v>
      </c>
      <c r="AB1142" s="84">
        <v>2012</v>
      </c>
      <c r="AC1142" s="24"/>
      <c r="AD1142" s="94">
        <v>67500</v>
      </c>
      <c r="AE1142" s="73" t="s">
        <v>4002</v>
      </c>
      <c r="AF1142" s="73" t="s">
        <v>4424</v>
      </c>
      <c r="AG1142" s="73"/>
      <c r="AH1142" s="57">
        <v>11839219</v>
      </c>
      <c r="AI1142" s="24" t="s">
        <v>5521</v>
      </c>
      <c r="AJ1142" s="73" t="s">
        <v>8879</v>
      </c>
      <c r="AK1142" s="57" t="s">
        <v>8750</v>
      </c>
      <c r="AL1142" s="73" t="s">
        <v>22006</v>
      </c>
      <c r="AM1142" s="73" t="s">
        <v>2630</v>
      </c>
      <c r="AN1142" s="137" t="s">
        <v>5521</v>
      </c>
      <c r="AO1142" s="73" t="s">
        <v>5521</v>
      </c>
      <c r="AP1142" s="92" t="s">
        <v>17263</v>
      </c>
      <c r="AQ1142" s="127" t="s">
        <v>12288</v>
      </c>
      <c r="AR1142" s="73" t="s">
        <v>22006</v>
      </c>
      <c r="AS1142" s="73" t="s">
        <v>2630</v>
      </c>
      <c r="AT1142" s="137" t="s">
        <v>5521</v>
      </c>
      <c r="AU1142" s="73" t="s">
        <v>5521</v>
      </c>
      <c r="AV1142" s="787" t="s">
        <v>5833</v>
      </c>
      <c r="AW1142" s="24" t="s">
        <v>5833</v>
      </c>
      <c r="AX1142" s="787" t="s">
        <v>5833</v>
      </c>
      <c r="AY1142" s="787" t="s">
        <v>5833</v>
      </c>
      <c r="AZ1142" s="24" t="s">
        <v>5833</v>
      </c>
      <c r="BA1142" s="787" t="s">
        <v>5833</v>
      </c>
      <c r="BB1142" s="137" t="s">
        <v>8004</v>
      </c>
      <c r="BC1142" s="73" t="s">
        <v>2190</v>
      </c>
      <c r="BD1142" s="393">
        <v>41198</v>
      </c>
      <c r="BE1142" s="393" t="s">
        <v>188</v>
      </c>
      <c r="BF1142" s="24"/>
      <c r="BG1142" s="66" t="s">
        <v>8751</v>
      </c>
      <c r="BL1142" s="1361"/>
    </row>
    <row r="1143" spans="1:64" ht="13.5" customHeight="1" x14ac:dyDescent="0.25">
      <c r="A1143" s="42">
        <v>1138</v>
      </c>
      <c r="B1143" s="24" t="s">
        <v>6767</v>
      </c>
      <c r="C1143" s="414">
        <v>41201</v>
      </c>
      <c r="D1143" s="242">
        <v>20413361452</v>
      </c>
      <c r="E1143" s="1225" t="e">
        <v>#N/A</v>
      </c>
      <c r="F1143" s="412" t="s">
        <v>3254</v>
      </c>
      <c r="G1143" s="413" t="s">
        <v>526</v>
      </c>
      <c r="H1143" s="413" t="s">
        <v>8752</v>
      </c>
      <c r="I1143" s="24" t="s">
        <v>3862</v>
      </c>
      <c r="J1143" s="862"/>
      <c r="K1143" s="862"/>
      <c r="L1143" s="24" t="s">
        <v>8880</v>
      </c>
      <c r="M1143" s="24"/>
      <c r="N1143" s="24"/>
      <c r="O1143" s="24"/>
      <c r="P1143" s="73" t="s">
        <v>4424</v>
      </c>
      <c r="Q1143" s="73" t="s">
        <v>6194</v>
      </c>
      <c r="R1143" s="360">
        <v>29284985</v>
      </c>
      <c r="S1143" s="57"/>
      <c r="T1143" s="57"/>
      <c r="U1143" s="24" t="s">
        <v>8753</v>
      </c>
      <c r="V1143" s="137" t="s">
        <v>8754</v>
      </c>
      <c r="W1143" s="24" t="s">
        <v>1247</v>
      </c>
      <c r="X1143" s="24" t="s">
        <v>6087</v>
      </c>
      <c r="Y1143" s="24" t="s">
        <v>6087</v>
      </c>
      <c r="Z1143" s="513" t="s">
        <v>8755</v>
      </c>
      <c r="AA1143" s="84">
        <v>10</v>
      </c>
      <c r="AB1143" s="84">
        <v>2012</v>
      </c>
      <c r="AC1143" s="24"/>
      <c r="AD1143" s="94">
        <v>13350</v>
      </c>
      <c r="AE1143" s="73" t="s">
        <v>4002</v>
      </c>
      <c r="AF1143" s="73" t="s">
        <v>4424</v>
      </c>
      <c r="AG1143" s="73"/>
      <c r="AH1143" s="57" t="s">
        <v>22378</v>
      </c>
      <c r="AI1143" s="24" t="s">
        <v>6087</v>
      </c>
      <c r="AJ1143" s="73" t="s">
        <v>16811</v>
      </c>
      <c r="AK1143" s="57" t="s">
        <v>20813</v>
      </c>
      <c r="AL1143" s="73" t="s">
        <v>22005</v>
      </c>
      <c r="AM1143" s="73" t="s">
        <v>1247</v>
      </c>
      <c r="AN1143" s="73" t="s">
        <v>6087</v>
      </c>
      <c r="AO1143" s="73" t="s">
        <v>6087</v>
      </c>
      <c r="AP1143" s="92" t="s">
        <v>17264</v>
      </c>
      <c r="AQ1143" s="127">
        <v>29284985</v>
      </c>
      <c r="AR1143" s="73" t="s">
        <v>22005</v>
      </c>
      <c r="AS1143" s="73" t="s">
        <v>1247</v>
      </c>
      <c r="AT1143" s="73" t="s">
        <v>6087</v>
      </c>
      <c r="AU1143" s="73" t="s">
        <v>6087</v>
      </c>
      <c r="AV1143" s="787" t="s">
        <v>5833</v>
      </c>
      <c r="AW1143" s="24" t="s">
        <v>5833</v>
      </c>
      <c r="AX1143" s="787" t="s">
        <v>5833</v>
      </c>
      <c r="AY1143" s="787" t="s">
        <v>5833</v>
      </c>
      <c r="AZ1143" s="24" t="s">
        <v>5833</v>
      </c>
      <c r="BA1143" s="787" t="s">
        <v>5833</v>
      </c>
      <c r="BB1143" s="137" t="s">
        <v>4800</v>
      </c>
      <c r="BC1143" s="73" t="s">
        <v>2190</v>
      </c>
      <c r="BD1143" s="393">
        <v>41201</v>
      </c>
      <c r="BE1143" s="393" t="s">
        <v>188</v>
      </c>
      <c r="BF1143" s="24"/>
      <c r="BG1143" s="66" t="s">
        <v>8756</v>
      </c>
      <c r="BL1143" s="1361"/>
    </row>
    <row r="1144" spans="1:64" ht="13.5" customHeight="1" x14ac:dyDescent="0.25">
      <c r="A1144" s="42">
        <v>1139</v>
      </c>
      <c r="B1144" s="24" t="s">
        <v>6767</v>
      </c>
      <c r="C1144" s="91">
        <v>41204</v>
      </c>
      <c r="D1144" s="42">
        <v>20528232265</v>
      </c>
      <c r="E1144" s="1225">
        <v>4071050</v>
      </c>
      <c r="F1144" s="392" t="s">
        <v>3251</v>
      </c>
      <c r="G1144" s="73" t="s">
        <v>526</v>
      </c>
      <c r="H1144" s="73" t="s">
        <v>8757</v>
      </c>
      <c r="I1144" s="24" t="s">
        <v>15651</v>
      </c>
      <c r="J1144" s="862"/>
      <c r="K1144" s="862"/>
      <c r="L1144" s="24" t="s">
        <v>8881</v>
      </c>
      <c r="M1144" s="24"/>
      <c r="N1144" s="24"/>
      <c r="O1144" s="24"/>
      <c r="P1144" s="73" t="s">
        <v>5833</v>
      </c>
      <c r="Q1144" s="73" t="s">
        <v>6194</v>
      </c>
      <c r="R1144" s="360" t="s">
        <v>8758</v>
      </c>
      <c r="S1144" s="57"/>
      <c r="T1144" s="57"/>
      <c r="U1144" s="24" t="s">
        <v>8894</v>
      </c>
      <c r="V1144" s="137" t="s">
        <v>8894</v>
      </c>
      <c r="W1144" s="24" t="s">
        <v>1278</v>
      </c>
      <c r="X1144" s="24" t="s">
        <v>6111</v>
      </c>
      <c r="Y1144" s="24" t="s">
        <v>4134</v>
      </c>
      <c r="Z1144" s="513">
        <v>41204</v>
      </c>
      <c r="AA1144" s="84">
        <v>10</v>
      </c>
      <c r="AB1144" s="84">
        <v>2012</v>
      </c>
      <c r="AC1144" s="84"/>
      <c r="AD1144" s="94">
        <v>20000</v>
      </c>
      <c r="AE1144" s="73" t="s">
        <v>4002</v>
      </c>
      <c r="AF1144" s="73" t="s">
        <v>4424</v>
      </c>
      <c r="AG1144" s="73"/>
      <c r="AH1144" s="57">
        <v>11031478</v>
      </c>
      <c r="AI1144" s="24" t="s">
        <v>1278</v>
      </c>
      <c r="AJ1144" s="73" t="s">
        <v>8881</v>
      </c>
      <c r="AK1144" s="57" t="s">
        <v>8758</v>
      </c>
      <c r="AL1144" s="73" t="s">
        <v>22004</v>
      </c>
      <c r="AM1144" s="73" t="s">
        <v>1019</v>
      </c>
      <c r="AN1144" s="137" t="s">
        <v>6111</v>
      </c>
      <c r="AO1144" s="73" t="s">
        <v>4134</v>
      </c>
      <c r="AP1144" s="92" t="s">
        <v>17265</v>
      </c>
      <c r="AQ1144" s="127" t="s">
        <v>22426</v>
      </c>
      <c r="AR1144" s="73" t="s">
        <v>22004</v>
      </c>
      <c r="AS1144" s="73" t="s">
        <v>1019</v>
      </c>
      <c r="AT1144" s="137" t="s">
        <v>6111</v>
      </c>
      <c r="AU1144" s="137"/>
      <c r="AV1144" s="787" t="s">
        <v>5833</v>
      </c>
      <c r="AW1144" s="24" t="s">
        <v>5833</v>
      </c>
      <c r="AX1144" s="787" t="s">
        <v>5833</v>
      </c>
      <c r="AY1144" s="787" t="s">
        <v>5833</v>
      </c>
      <c r="AZ1144" s="24" t="s">
        <v>5833</v>
      </c>
      <c r="BA1144" s="787" t="s">
        <v>5833</v>
      </c>
      <c r="BB1144" s="137" t="s">
        <v>1375</v>
      </c>
      <c r="BC1144" s="81" t="s">
        <v>2591</v>
      </c>
      <c r="BD1144" s="393">
        <v>41695</v>
      </c>
      <c r="BE1144" s="393" t="s">
        <v>188</v>
      </c>
      <c r="BF1144" s="24"/>
      <c r="BG1144" s="66" t="s">
        <v>8915</v>
      </c>
      <c r="BL1144" s="1361"/>
    </row>
    <row r="1145" spans="1:64" ht="13.5" customHeight="1" x14ac:dyDescent="0.25">
      <c r="A1145" s="42">
        <v>1140</v>
      </c>
      <c r="B1145" s="24" t="s">
        <v>6767</v>
      </c>
      <c r="C1145" s="91">
        <v>41205</v>
      </c>
      <c r="D1145" s="42">
        <v>20529582022</v>
      </c>
      <c r="E1145" s="1225">
        <v>4070593</v>
      </c>
      <c r="F1145" s="392" t="s">
        <v>3253</v>
      </c>
      <c r="G1145" s="73" t="s">
        <v>526</v>
      </c>
      <c r="H1145" s="73" t="s">
        <v>8767</v>
      </c>
      <c r="I1145" s="24" t="s">
        <v>1493</v>
      </c>
      <c r="J1145" s="862"/>
      <c r="K1145" s="862"/>
      <c r="L1145" s="24" t="s">
        <v>8882</v>
      </c>
      <c r="M1145" s="24"/>
      <c r="N1145" s="24"/>
      <c r="O1145" s="24"/>
      <c r="P1145" s="73" t="s">
        <v>4424</v>
      </c>
      <c r="Q1145" s="73" t="s">
        <v>3303</v>
      </c>
      <c r="R1145" s="360" t="s">
        <v>8768</v>
      </c>
      <c r="S1145" s="57"/>
      <c r="T1145" s="57"/>
      <c r="U1145" s="24" t="s">
        <v>8898</v>
      </c>
      <c r="V1145" s="137" t="s">
        <v>8897</v>
      </c>
      <c r="W1145" s="24" t="s">
        <v>2726</v>
      </c>
      <c r="X1145" s="24" t="s">
        <v>2726</v>
      </c>
      <c r="Y1145" s="24" t="s">
        <v>2726</v>
      </c>
      <c r="Z1145" s="513" t="s">
        <v>22535</v>
      </c>
      <c r="AA1145" s="84">
        <v>10</v>
      </c>
      <c r="AB1145" s="84">
        <v>2012</v>
      </c>
      <c r="AC1145" s="84"/>
      <c r="AD1145" s="94">
        <v>15000</v>
      </c>
      <c r="AE1145" s="73" t="s">
        <v>4002</v>
      </c>
      <c r="AF1145" s="73" t="s">
        <v>4424</v>
      </c>
      <c r="AG1145" s="73"/>
      <c r="AH1145" s="57">
        <v>11135570</v>
      </c>
      <c r="AI1145" s="134" t="s">
        <v>2726</v>
      </c>
      <c r="AJ1145" s="73" t="s">
        <v>16812</v>
      </c>
      <c r="AK1145" s="57" t="s">
        <v>8768</v>
      </c>
      <c r="AL1145" s="73" t="s">
        <v>22003</v>
      </c>
      <c r="AM1145" s="73" t="s">
        <v>2726</v>
      </c>
      <c r="AN1145" s="73" t="s">
        <v>2726</v>
      </c>
      <c r="AO1145" s="73" t="s">
        <v>2726</v>
      </c>
      <c r="AP1145" s="92" t="s">
        <v>5833</v>
      </c>
      <c r="AQ1145" s="127"/>
      <c r="AR1145" s="786" t="s">
        <v>16551</v>
      </c>
      <c r="AS1145" s="137"/>
      <c r="AT1145" s="137"/>
      <c r="AU1145" s="137"/>
      <c r="AV1145" s="787" t="s">
        <v>5833</v>
      </c>
      <c r="AW1145" s="24" t="s">
        <v>5833</v>
      </c>
      <c r="AX1145" s="787" t="s">
        <v>5833</v>
      </c>
      <c r="AY1145" s="787" t="s">
        <v>5833</v>
      </c>
      <c r="AZ1145" s="24" t="s">
        <v>5833</v>
      </c>
      <c r="BA1145" s="787" t="s">
        <v>5833</v>
      </c>
      <c r="BB1145" s="137" t="s">
        <v>6496</v>
      </c>
      <c r="BC1145" s="81" t="s">
        <v>2591</v>
      </c>
      <c r="BD1145" s="393">
        <v>41348</v>
      </c>
      <c r="BE1145" s="393" t="s">
        <v>188</v>
      </c>
      <c r="BF1145" s="24"/>
      <c r="BG1145" s="66" t="s">
        <v>8915</v>
      </c>
      <c r="BH1145" s="1" t="s">
        <v>1493</v>
      </c>
      <c r="BL1145" s="1361"/>
    </row>
    <row r="1146" spans="1:64" ht="13.5" customHeight="1" x14ac:dyDescent="0.25">
      <c r="A1146" s="42">
        <v>1141</v>
      </c>
      <c r="B1146" s="24" t="s">
        <v>6767</v>
      </c>
      <c r="C1146" s="91">
        <v>41206</v>
      </c>
      <c r="D1146" s="42">
        <v>20536005065</v>
      </c>
      <c r="E1146" s="1225">
        <v>4071333</v>
      </c>
      <c r="F1146" s="392" t="s">
        <v>3252</v>
      </c>
      <c r="G1146" s="73" t="s">
        <v>526</v>
      </c>
      <c r="H1146" s="73" t="s">
        <v>20738</v>
      </c>
      <c r="I1146" s="24" t="s">
        <v>15651</v>
      </c>
      <c r="J1146" s="862"/>
      <c r="K1146" s="862"/>
      <c r="L1146" s="24" t="s">
        <v>9626</v>
      </c>
      <c r="M1146" s="24"/>
      <c r="N1146" s="24"/>
      <c r="O1146" s="24"/>
      <c r="P1146" s="73" t="s">
        <v>5833</v>
      </c>
      <c r="Q1146" s="73" t="s">
        <v>6194</v>
      </c>
      <c r="R1146" s="360" t="s">
        <v>8900</v>
      </c>
      <c r="S1146" s="57"/>
      <c r="T1146" s="57"/>
      <c r="U1146" s="24" t="s">
        <v>19910</v>
      </c>
      <c r="V1146" s="137" t="s">
        <v>8901</v>
      </c>
      <c r="W1146" s="24" t="s">
        <v>4756</v>
      </c>
      <c r="X1146" s="24" t="s">
        <v>5521</v>
      </c>
      <c r="Y1146" s="24" t="s">
        <v>5521</v>
      </c>
      <c r="Z1146" s="513">
        <v>41206</v>
      </c>
      <c r="AA1146" s="84">
        <v>10</v>
      </c>
      <c r="AB1146" s="84">
        <v>2012</v>
      </c>
      <c r="AC1146" s="84"/>
      <c r="AD1146" s="94">
        <v>65000</v>
      </c>
      <c r="AE1146" s="73" t="s">
        <v>4002</v>
      </c>
      <c r="AF1146" s="73" t="s">
        <v>4424</v>
      </c>
      <c r="AG1146" s="73"/>
      <c r="AH1146" s="57">
        <v>12475515</v>
      </c>
      <c r="AI1146" s="24" t="s">
        <v>5521</v>
      </c>
      <c r="AJ1146" s="73" t="s">
        <v>9626</v>
      </c>
      <c r="AK1146" s="57">
        <v>40931474</v>
      </c>
      <c r="AL1146" s="73" t="s">
        <v>22002</v>
      </c>
      <c r="AM1146" s="73" t="s">
        <v>4756</v>
      </c>
      <c r="AN1146" s="137" t="s">
        <v>5521</v>
      </c>
      <c r="AO1146" s="73" t="s">
        <v>5521</v>
      </c>
      <c r="AP1146" s="92" t="s">
        <v>17266</v>
      </c>
      <c r="AQ1146" s="127">
        <v>40223559</v>
      </c>
      <c r="AR1146" s="73" t="s">
        <v>22002</v>
      </c>
      <c r="AS1146" s="73" t="s">
        <v>4756</v>
      </c>
      <c r="AT1146" s="137" t="s">
        <v>5521</v>
      </c>
      <c r="AU1146" s="73" t="s">
        <v>5521</v>
      </c>
      <c r="AV1146" s="787" t="s">
        <v>5833</v>
      </c>
      <c r="AW1146" s="24" t="s">
        <v>5833</v>
      </c>
      <c r="AX1146" s="787" t="s">
        <v>5833</v>
      </c>
      <c r="AY1146" s="787" t="s">
        <v>5833</v>
      </c>
      <c r="AZ1146" s="24" t="s">
        <v>5833</v>
      </c>
      <c r="BA1146" s="787" t="s">
        <v>5833</v>
      </c>
      <c r="BB1146" s="137" t="s">
        <v>8004</v>
      </c>
      <c r="BC1146" s="137" t="s">
        <v>2190</v>
      </c>
      <c r="BD1146" s="393">
        <v>41206</v>
      </c>
      <c r="BE1146" s="393" t="s">
        <v>188</v>
      </c>
      <c r="BF1146" s="24"/>
      <c r="BG1146" s="66" t="s">
        <v>8915</v>
      </c>
      <c r="BL1146" s="1361"/>
    </row>
    <row r="1147" spans="1:64" ht="13.5" customHeight="1" x14ac:dyDescent="0.25">
      <c r="A1147" s="42">
        <v>1142</v>
      </c>
      <c r="B1147" s="24" t="s">
        <v>6767</v>
      </c>
      <c r="C1147" s="91">
        <v>41208</v>
      </c>
      <c r="D1147" s="42">
        <v>20549200321</v>
      </c>
      <c r="E1147" s="1225">
        <v>4070587</v>
      </c>
      <c r="F1147" s="392" t="s">
        <v>3252</v>
      </c>
      <c r="G1147" s="73" t="s">
        <v>526</v>
      </c>
      <c r="H1147" s="73" t="s">
        <v>15694</v>
      </c>
      <c r="I1147" s="24" t="s">
        <v>6546</v>
      </c>
      <c r="J1147" s="862"/>
      <c r="K1147" s="862"/>
      <c r="L1147" s="24" t="s">
        <v>8910</v>
      </c>
      <c r="M1147" s="24"/>
      <c r="N1147" s="24"/>
      <c r="O1147" s="24"/>
      <c r="P1147" s="73" t="s">
        <v>4424</v>
      </c>
      <c r="Q1147" s="73" t="s">
        <v>3303</v>
      </c>
      <c r="R1147" s="360" t="s">
        <v>8911</v>
      </c>
      <c r="S1147" s="57"/>
      <c r="T1147" s="57"/>
      <c r="U1147" s="24" t="s">
        <v>9035</v>
      </c>
      <c r="V1147" s="137" t="s">
        <v>9035</v>
      </c>
      <c r="W1147" s="24" t="s">
        <v>5190</v>
      </c>
      <c r="X1147" s="24" t="s">
        <v>5521</v>
      </c>
      <c r="Y1147" s="24" t="s">
        <v>5521</v>
      </c>
      <c r="Z1147" s="513" t="s">
        <v>8912</v>
      </c>
      <c r="AA1147" s="84">
        <v>10</v>
      </c>
      <c r="AB1147" s="84">
        <v>2012</v>
      </c>
      <c r="AC1147" s="84"/>
      <c r="AD1147" s="94">
        <v>65000</v>
      </c>
      <c r="AE1147" s="73" t="s">
        <v>4002</v>
      </c>
      <c r="AF1147" s="73" t="s">
        <v>4424</v>
      </c>
      <c r="AG1147" s="73"/>
      <c r="AH1147" s="57">
        <v>12890082</v>
      </c>
      <c r="AI1147" s="24" t="s">
        <v>5521</v>
      </c>
      <c r="AJ1147" s="73" t="s">
        <v>8910</v>
      </c>
      <c r="AK1147" s="57" t="s">
        <v>8911</v>
      </c>
      <c r="AL1147" s="73" t="s">
        <v>22001</v>
      </c>
      <c r="AM1147" s="73" t="s">
        <v>5190</v>
      </c>
      <c r="AN1147" s="137" t="s">
        <v>5521</v>
      </c>
      <c r="AO1147" s="73" t="s">
        <v>5521</v>
      </c>
      <c r="AP1147" s="92" t="s">
        <v>5833</v>
      </c>
      <c r="AQ1147" s="127"/>
      <c r="AR1147" s="786" t="s">
        <v>5833</v>
      </c>
      <c r="AS1147" s="137"/>
      <c r="AT1147" s="137"/>
      <c r="AU1147" s="137"/>
      <c r="AV1147" s="787" t="s">
        <v>5833</v>
      </c>
      <c r="AW1147" s="24" t="s">
        <v>5833</v>
      </c>
      <c r="AX1147" s="787" t="s">
        <v>5833</v>
      </c>
      <c r="AY1147" s="787" t="s">
        <v>5833</v>
      </c>
      <c r="AZ1147" s="24" t="s">
        <v>5833</v>
      </c>
      <c r="BA1147" s="787" t="s">
        <v>5833</v>
      </c>
      <c r="BB1147" s="137" t="s">
        <v>442</v>
      </c>
      <c r="BC1147" s="137" t="s">
        <v>2190</v>
      </c>
      <c r="BD1147" s="393">
        <v>41208</v>
      </c>
      <c r="BE1147" s="393" t="s">
        <v>188</v>
      </c>
      <c r="BF1147" s="24"/>
      <c r="BG1147" s="66" t="s">
        <v>8915</v>
      </c>
      <c r="BL1147" s="1361"/>
    </row>
    <row r="1148" spans="1:64" ht="13.5" customHeight="1" x14ac:dyDescent="0.25">
      <c r="A1148" s="42">
        <v>1143</v>
      </c>
      <c r="B1148" s="24" t="s">
        <v>6767</v>
      </c>
      <c r="C1148" s="91">
        <v>41208</v>
      </c>
      <c r="D1148" s="42">
        <v>20518969391</v>
      </c>
      <c r="E1148" s="1225">
        <v>4071682</v>
      </c>
      <c r="F1148" s="392" t="s">
        <v>3252</v>
      </c>
      <c r="G1148" s="73" t="s">
        <v>1505</v>
      </c>
      <c r="H1148" s="73" t="s">
        <v>15630</v>
      </c>
      <c r="I1148" s="24" t="s">
        <v>15651</v>
      </c>
      <c r="J1148" s="862"/>
      <c r="K1148" s="862"/>
      <c r="L1148" s="24" t="s">
        <v>8996</v>
      </c>
      <c r="M1148" s="24"/>
      <c r="N1148" s="24"/>
      <c r="O1148" s="24"/>
      <c r="P1148" s="73" t="s">
        <v>5833</v>
      </c>
      <c r="Q1148" s="73" t="s">
        <v>3303</v>
      </c>
      <c r="R1148" s="360" t="s">
        <v>18312</v>
      </c>
      <c r="S1148" s="57"/>
      <c r="T1148" s="57"/>
      <c r="U1148" s="24" t="s">
        <v>9040</v>
      </c>
      <c r="V1148" s="137" t="s">
        <v>9001</v>
      </c>
      <c r="W1148" s="24" t="s">
        <v>2584</v>
      </c>
      <c r="X1148" s="24" t="s">
        <v>5521</v>
      </c>
      <c r="Y1148" s="24" t="s">
        <v>5521</v>
      </c>
      <c r="Z1148" s="513" t="s">
        <v>8912</v>
      </c>
      <c r="AA1148" s="84">
        <v>10</v>
      </c>
      <c r="AB1148" s="84">
        <v>2012</v>
      </c>
      <c r="AC1148" s="84"/>
      <c r="AD1148" s="94">
        <v>25000</v>
      </c>
      <c r="AE1148" s="73" t="s">
        <v>4002</v>
      </c>
      <c r="AF1148" s="73" t="s">
        <v>4424</v>
      </c>
      <c r="AG1148" s="73"/>
      <c r="AH1148" s="57">
        <v>12142583</v>
      </c>
      <c r="AI1148" s="24" t="s">
        <v>5521</v>
      </c>
      <c r="AJ1148" s="73" t="s">
        <v>8996</v>
      </c>
      <c r="AK1148" s="57" t="s">
        <v>18312</v>
      </c>
      <c r="AL1148" s="73" t="s">
        <v>22000</v>
      </c>
      <c r="AM1148" s="73" t="s">
        <v>2584</v>
      </c>
      <c r="AN1148" s="137" t="s">
        <v>5521</v>
      </c>
      <c r="AO1148" s="73" t="s">
        <v>5521</v>
      </c>
      <c r="AP1148" s="92" t="s">
        <v>5833</v>
      </c>
      <c r="AQ1148" s="127"/>
      <c r="AR1148" s="786" t="s">
        <v>5833</v>
      </c>
      <c r="AS1148" s="137"/>
      <c r="AT1148" s="137"/>
      <c r="AU1148" s="137"/>
      <c r="AV1148" s="787" t="s">
        <v>5833</v>
      </c>
      <c r="AW1148" s="24" t="s">
        <v>5833</v>
      </c>
      <c r="AX1148" s="787" t="s">
        <v>5833</v>
      </c>
      <c r="AY1148" s="787" t="s">
        <v>5833</v>
      </c>
      <c r="AZ1148" s="24" t="s">
        <v>5833</v>
      </c>
      <c r="BA1148" s="787" t="s">
        <v>5833</v>
      </c>
      <c r="BB1148" s="137" t="s">
        <v>8090</v>
      </c>
      <c r="BC1148" s="81" t="s">
        <v>2591</v>
      </c>
      <c r="BD1148" s="393">
        <v>41339</v>
      </c>
      <c r="BE1148" s="393" t="s">
        <v>188</v>
      </c>
      <c r="BF1148" s="24"/>
      <c r="BG1148" s="66" t="s">
        <v>9006</v>
      </c>
      <c r="BL1148" s="1361"/>
    </row>
    <row r="1149" spans="1:64" ht="13.5" customHeight="1" x14ac:dyDescent="0.25">
      <c r="A1149" s="42">
        <v>1144</v>
      </c>
      <c r="B1149" s="24" t="s">
        <v>6767</v>
      </c>
      <c r="C1149" s="91">
        <v>41212</v>
      </c>
      <c r="D1149" s="42">
        <v>20393507854</v>
      </c>
      <c r="E1149" s="1225">
        <v>4070964</v>
      </c>
      <c r="F1149" s="392" t="s">
        <v>3251</v>
      </c>
      <c r="G1149" s="73" t="s">
        <v>526</v>
      </c>
      <c r="H1149" s="73" t="s">
        <v>8913</v>
      </c>
      <c r="I1149" s="24" t="s">
        <v>15651</v>
      </c>
      <c r="J1149" s="862"/>
      <c r="K1149" s="862"/>
      <c r="L1149" s="24" t="s">
        <v>8997</v>
      </c>
      <c r="M1149" s="24"/>
      <c r="N1149" s="24"/>
      <c r="O1149" s="24"/>
      <c r="P1149" s="73" t="s">
        <v>5833</v>
      </c>
      <c r="Q1149" s="73" t="s">
        <v>3303</v>
      </c>
      <c r="R1149" s="360" t="s">
        <v>7828</v>
      </c>
      <c r="S1149" s="57"/>
      <c r="T1149" s="57"/>
      <c r="U1149" s="24" t="s">
        <v>9002</v>
      </c>
      <c r="V1149" s="137" t="s">
        <v>9003</v>
      </c>
      <c r="W1149" s="24" t="s">
        <v>140</v>
      </c>
      <c r="X1149" s="24" t="s">
        <v>6180</v>
      </c>
      <c r="Y1149" s="24" t="s">
        <v>1160</v>
      </c>
      <c r="Z1149" s="513">
        <v>41212</v>
      </c>
      <c r="AA1149" s="84">
        <v>10</v>
      </c>
      <c r="AB1149" s="84">
        <v>2012</v>
      </c>
      <c r="AC1149" s="84"/>
      <c r="AD1149" s="94">
        <v>25000</v>
      </c>
      <c r="AE1149" s="73" t="s">
        <v>4002</v>
      </c>
      <c r="AF1149" s="73" t="s">
        <v>4424</v>
      </c>
      <c r="AG1149" s="73"/>
      <c r="AH1149" s="57">
        <v>11044053</v>
      </c>
      <c r="AI1149" s="24" t="s">
        <v>4398</v>
      </c>
      <c r="AJ1149" s="73" t="s">
        <v>8997</v>
      </c>
      <c r="AK1149" s="57" t="s">
        <v>7828</v>
      </c>
      <c r="AL1149" s="73" t="s">
        <v>21999</v>
      </c>
      <c r="AM1149" s="73" t="s">
        <v>140</v>
      </c>
      <c r="AN1149" s="137" t="s">
        <v>6180</v>
      </c>
      <c r="AO1149" s="73" t="s">
        <v>1160</v>
      </c>
      <c r="AP1149" s="92" t="s">
        <v>5833</v>
      </c>
      <c r="AQ1149" s="127"/>
      <c r="AR1149" s="786" t="s">
        <v>5833</v>
      </c>
      <c r="AS1149" s="137"/>
      <c r="AT1149" s="137"/>
      <c r="AU1149" s="137"/>
      <c r="AV1149" s="787" t="s">
        <v>5833</v>
      </c>
      <c r="AW1149" s="24" t="s">
        <v>5833</v>
      </c>
      <c r="AX1149" s="787" t="s">
        <v>5833</v>
      </c>
      <c r="AY1149" s="787" t="s">
        <v>5833</v>
      </c>
      <c r="AZ1149" s="24" t="s">
        <v>5833</v>
      </c>
      <c r="BA1149" s="787" t="s">
        <v>5833</v>
      </c>
      <c r="BB1149" s="137" t="s">
        <v>8914</v>
      </c>
      <c r="BC1149" s="137" t="s">
        <v>2190</v>
      </c>
      <c r="BD1149" s="393">
        <v>41212</v>
      </c>
      <c r="BE1149" s="393" t="s">
        <v>188</v>
      </c>
      <c r="BF1149" s="24"/>
      <c r="BG1149" s="66" t="s">
        <v>8915</v>
      </c>
      <c r="BL1149" s="1361"/>
    </row>
    <row r="1150" spans="1:64" ht="13.5" customHeight="1" x14ac:dyDescent="0.25">
      <c r="A1150" s="42">
        <v>1145</v>
      </c>
      <c r="B1150" s="24" t="s">
        <v>6767</v>
      </c>
      <c r="C1150" s="91">
        <v>41212</v>
      </c>
      <c r="D1150" s="42">
        <v>20542234807</v>
      </c>
      <c r="E1150" s="1225">
        <v>4071337</v>
      </c>
      <c r="F1150" s="392" t="s">
        <v>3251</v>
      </c>
      <c r="G1150" s="73" t="s">
        <v>1505</v>
      </c>
      <c r="H1150" s="73" t="s">
        <v>9008</v>
      </c>
      <c r="I1150" s="73" t="s">
        <v>15651</v>
      </c>
      <c r="J1150" s="862"/>
      <c r="K1150" s="862"/>
      <c r="L1150" s="24" t="s">
        <v>18656</v>
      </c>
      <c r="M1150" s="24"/>
      <c r="N1150" s="24"/>
      <c r="O1150" s="24"/>
      <c r="P1150" s="73" t="s">
        <v>4424</v>
      </c>
      <c r="Q1150" s="73" t="s">
        <v>3303</v>
      </c>
      <c r="R1150" s="360" t="s">
        <v>9009</v>
      </c>
      <c r="S1150" s="57"/>
      <c r="T1150" s="57"/>
      <c r="U1150" s="24" t="s">
        <v>9041</v>
      </c>
      <c r="V1150" s="137" t="s">
        <v>9036</v>
      </c>
      <c r="W1150" s="24" t="s">
        <v>3900</v>
      </c>
      <c r="X1150" s="24" t="s">
        <v>4136</v>
      </c>
      <c r="Y1150" s="24" t="s">
        <v>4136</v>
      </c>
      <c r="Z1150" s="513" t="s">
        <v>22536</v>
      </c>
      <c r="AA1150" s="84">
        <v>10</v>
      </c>
      <c r="AB1150" s="84">
        <v>2012</v>
      </c>
      <c r="AC1150" s="60"/>
      <c r="AD1150" s="94">
        <v>8000</v>
      </c>
      <c r="AE1150" s="73" t="s">
        <v>4002</v>
      </c>
      <c r="AF1150" s="73" t="s">
        <v>4424</v>
      </c>
      <c r="AG1150" s="73"/>
      <c r="AH1150" s="57">
        <v>11069297</v>
      </c>
      <c r="AI1150" s="399" t="s">
        <v>3900</v>
      </c>
      <c r="AJ1150" s="73" t="s">
        <v>16813</v>
      </c>
      <c r="AK1150" s="406" t="s">
        <v>15316</v>
      </c>
      <c r="AL1150" s="73" t="s">
        <v>21998</v>
      </c>
      <c r="AM1150" s="73" t="s">
        <v>3900</v>
      </c>
      <c r="AN1150" s="73" t="s">
        <v>3900</v>
      </c>
      <c r="AO1150" s="73" t="s">
        <v>4136</v>
      </c>
      <c r="AP1150" s="92" t="s">
        <v>5833</v>
      </c>
      <c r="AQ1150" s="127"/>
      <c r="AR1150" s="786" t="s">
        <v>5833</v>
      </c>
      <c r="AS1150" s="137"/>
      <c r="AT1150" s="137"/>
      <c r="AU1150" s="137"/>
      <c r="AV1150" s="787" t="s">
        <v>5833</v>
      </c>
      <c r="AW1150" s="24" t="s">
        <v>5833</v>
      </c>
      <c r="AX1150" s="787" t="s">
        <v>5833</v>
      </c>
      <c r="AY1150" s="787" t="s">
        <v>5833</v>
      </c>
      <c r="AZ1150" s="24" t="s">
        <v>5833</v>
      </c>
      <c r="BA1150" s="787" t="s">
        <v>5833</v>
      </c>
      <c r="BB1150" s="137" t="s">
        <v>4775</v>
      </c>
      <c r="BC1150" s="81" t="s">
        <v>2591</v>
      </c>
      <c r="BD1150" s="393">
        <v>41284</v>
      </c>
      <c r="BE1150" s="393" t="s">
        <v>188</v>
      </c>
      <c r="BF1150" s="24"/>
      <c r="BG1150" s="66" t="s">
        <v>9010</v>
      </c>
      <c r="BL1150" s="1361"/>
    </row>
    <row r="1151" spans="1:64" ht="13.5" customHeight="1" x14ac:dyDescent="0.25">
      <c r="A1151" s="42">
        <v>1146</v>
      </c>
      <c r="B1151" s="24" t="s">
        <v>6767</v>
      </c>
      <c r="C1151" s="91">
        <v>41213</v>
      </c>
      <c r="D1151" s="42">
        <v>10701154440</v>
      </c>
      <c r="E1151" s="1225">
        <v>4071336</v>
      </c>
      <c r="F1151" s="392" t="s">
        <v>3253</v>
      </c>
      <c r="G1151" s="73" t="s">
        <v>5067</v>
      </c>
      <c r="H1151" s="73" t="s">
        <v>8934</v>
      </c>
      <c r="I1151" s="24" t="s">
        <v>15651</v>
      </c>
      <c r="J1151" s="862"/>
      <c r="K1151" s="862"/>
      <c r="L1151" s="24" t="s">
        <v>8998</v>
      </c>
      <c r="M1151" s="24"/>
      <c r="N1151" s="24"/>
      <c r="O1151" s="24"/>
      <c r="P1151" s="73" t="s">
        <v>5833</v>
      </c>
      <c r="Q1151" s="73"/>
      <c r="R1151" s="360">
        <v>70115444</v>
      </c>
      <c r="S1151" s="57"/>
      <c r="T1151" s="57"/>
      <c r="U1151" s="24" t="s">
        <v>19911</v>
      </c>
      <c r="V1151" s="137" t="s">
        <v>8935</v>
      </c>
      <c r="W1151" s="24" t="s">
        <v>3854</v>
      </c>
      <c r="X1151" s="24" t="s">
        <v>1517</v>
      </c>
      <c r="Y1151" s="24" t="s">
        <v>1221</v>
      </c>
      <c r="Z1151" s="513">
        <v>41213</v>
      </c>
      <c r="AA1151" s="84">
        <v>10</v>
      </c>
      <c r="AB1151" s="84">
        <v>2012</v>
      </c>
      <c r="AC1151" s="24"/>
      <c r="AD1151" s="94">
        <v>3000</v>
      </c>
      <c r="AE1151" s="73" t="s">
        <v>2281</v>
      </c>
      <c r="AF1151" s="73" t="s">
        <v>4424</v>
      </c>
      <c r="AG1151" s="73"/>
      <c r="AH1151" s="42" t="s">
        <v>5833</v>
      </c>
      <c r="AI1151" s="24" t="s">
        <v>5833</v>
      </c>
      <c r="AJ1151" s="73" t="s">
        <v>8998</v>
      </c>
      <c r="AK1151" s="57">
        <v>70115444</v>
      </c>
      <c r="AL1151" s="73" t="s">
        <v>21997</v>
      </c>
      <c r="AM1151" s="73" t="s">
        <v>3854</v>
      </c>
      <c r="AN1151" s="137" t="s">
        <v>1517</v>
      </c>
      <c r="AO1151" s="73" t="s">
        <v>1221</v>
      </c>
      <c r="AP1151" s="92" t="s">
        <v>5833</v>
      </c>
      <c r="AQ1151" s="127"/>
      <c r="AR1151" s="786" t="s">
        <v>5833</v>
      </c>
      <c r="AS1151" s="137"/>
      <c r="AT1151" s="137"/>
      <c r="AU1151" s="137"/>
      <c r="AV1151" s="787" t="s">
        <v>5833</v>
      </c>
      <c r="AW1151" s="24" t="s">
        <v>5833</v>
      </c>
      <c r="AX1151" s="787" t="s">
        <v>5833</v>
      </c>
      <c r="AY1151" s="787" t="s">
        <v>5833</v>
      </c>
      <c r="AZ1151" s="24" t="s">
        <v>5833</v>
      </c>
      <c r="BA1151" s="787" t="s">
        <v>5833</v>
      </c>
      <c r="BB1151" s="137" t="s">
        <v>8936</v>
      </c>
      <c r="BC1151" s="73" t="s">
        <v>2591</v>
      </c>
      <c r="BD1151" s="393">
        <v>41345</v>
      </c>
      <c r="BE1151" s="393" t="s">
        <v>188</v>
      </c>
      <c r="BF1151" s="24"/>
      <c r="BG1151" s="66" t="s">
        <v>8915</v>
      </c>
      <c r="BL1151" s="1361"/>
    </row>
    <row r="1152" spans="1:64" ht="13.5" customHeight="1" x14ac:dyDescent="0.25">
      <c r="A1152" s="42">
        <v>1147</v>
      </c>
      <c r="B1152" s="24" t="s">
        <v>6767</v>
      </c>
      <c r="C1152" s="91">
        <v>41218</v>
      </c>
      <c r="D1152" s="42">
        <v>20532950881</v>
      </c>
      <c r="E1152" s="1225">
        <v>4071684</v>
      </c>
      <c r="F1152" s="392" t="s">
        <v>3254</v>
      </c>
      <c r="G1152" s="73" t="s">
        <v>526</v>
      </c>
      <c r="H1152" s="73" t="s">
        <v>12293</v>
      </c>
      <c r="I1152" s="24" t="s">
        <v>6546</v>
      </c>
      <c r="J1152" s="862"/>
      <c r="K1152" s="862"/>
      <c r="L1152" s="24" t="s">
        <v>9034</v>
      </c>
      <c r="M1152" s="24"/>
      <c r="N1152" s="24"/>
      <c r="O1152" s="24"/>
      <c r="P1152" s="73" t="s">
        <v>4424</v>
      </c>
      <c r="Q1152" s="73" t="s">
        <v>6194</v>
      </c>
      <c r="R1152" s="360" t="s">
        <v>9007</v>
      </c>
      <c r="S1152" s="57"/>
      <c r="T1152" s="57"/>
      <c r="U1152" s="24" t="s">
        <v>19912</v>
      </c>
      <c r="V1152" s="137" t="s">
        <v>9037</v>
      </c>
      <c r="W1152" s="24" t="s">
        <v>16646</v>
      </c>
      <c r="X1152" s="24" t="s">
        <v>2827</v>
      </c>
      <c r="Y1152" s="24" t="s">
        <v>2827</v>
      </c>
      <c r="Z1152" s="513" t="s">
        <v>22537</v>
      </c>
      <c r="AA1152" s="84">
        <v>11</v>
      </c>
      <c r="AB1152" s="84">
        <v>2012</v>
      </c>
      <c r="AC1152" s="24"/>
      <c r="AD1152" s="94">
        <v>10000</v>
      </c>
      <c r="AE1152" s="73" t="s">
        <v>4002</v>
      </c>
      <c r="AF1152" s="73" t="s">
        <v>4424</v>
      </c>
      <c r="AG1152" s="73"/>
      <c r="AH1152" s="57">
        <v>11076324</v>
      </c>
      <c r="AI1152" s="24" t="s">
        <v>2827</v>
      </c>
      <c r="AJ1152" s="73" t="s">
        <v>9034</v>
      </c>
      <c r="AK1152" s="57">
        <v>41755147</v>
      </c>
      <c r="AL1152" s="73" t="s">
        <v>21996</v>
      </c>
      <c r="AM1152" s="73" t="s">
        <v>16646</v>
      </c>
      <c r="AN1152" s="137" t="s">
        <v>2827</v>
      </c>
      <c r="AO1152" s="73" t="s">
        <v>2827</v>
      </c>
      <c r="AP1152" s="92" t="s">
        <v>5833</v>
      </c>
      <c r="AQ1152" s="127"/>
      <c r="AR1152" s="786" t="s">
        <v>5833</v>
      </c>
      <c r="AS1152" s="137"/>
      <c r="AT1152" s="137"/>
      <c r="AU1152" s="137"/>
      <c r="AV1152" s="787" t="s">
        <v>5833</v>
      </c>
      <c r="AW1152" s="24" t="s">
        <v>5833</v>
      </c>
      <c r="AX1152" s="787" t="s">
        <v>5833</v>
      </c>
      <c r="AY1152" s="787" t="s">
        <v>5833</v>
      </c>
      <c r="AZ1152" s="24" t="s">
        <v>5833</v>
      </c>
      <c r="BA1152" s="787" t="s">
        <v>5833</v>
      </c>
      <c r="BB1152" s="73" t="s">
        <v>6964</v>
      </c>
      <c r="BC1152" s="73" t="s">
        <v>2591</v>
      </c>
      <c r="BD1152" s="393">
        <v>41281</v>
      </c>
      <c r="BE1152" s="393" t="s">
        <v>188</v>
      </c>
      <c r="BF1152" s="24"/>
      <c r="BG1152" s="66" t="s">
        <v>8915</v>
      </c>
      <c r="BL1152" s="1361"/>
    </row>
    <row r="1153" spans="1:65" ht="13.5" customHeight="1" x14ac:dyDescent="0.25">
      <c r="A1153" s="42">
        <v>1148</v>
      </c>
      <c r="B1153" s="24" t="s">
        <v>6767</v>
      </c>
      <c r="C1153" s="91">
        <v>41219</v>
      </c>
      <c r="D1153" s="42">
        <v>20568445113</v>
      </c>
      <c r="E1153" s="1225">
        <v>4070625</v>
      </c>
      <c r="F1153" s="392" t="s">
        <v>3251</v>
      </c>
      <c r="G1153" s="73" t="s">
        <v>1505</v>
      </c>
      <c r="H1153" s="73" t="s">
        <v>9011</v>
      </c>
      <c r="I1153" s="24" t="s">
        <v>15651</v>
      </c>
      <c r="J1153" s="862"/>
      <c r="K1153" s="862"/>
      <c r="L1153" s="24" t="s">
        <v>11274</v>
      </c>
      <c r="M1153" s="24"/>
      <c r="N1153" s="24"/>
      <c r="O1153" s="24"/>
      <c r="P1153" s="73" t="s">
        <v>5833</v>
      </c>
      <c r="Q1153" s="73" t="s">
        <v>6194</v>
      </c>
      <c r="R1153" s="360" t="s">
        <v>11277</v>
      </c>
      <c r="S1153" s="57"/>
      <c r="T1153" s="57"/>
      <c r="U1153" s="24" t="s">
        <v>19913</v>
      </c>
      <c r="V1153" s="137" t="s">
        <v>9038</v>
      </c>
      <c r="W1153" s="24" t="s">
        <v>1304</v>
      </c>
      <c r="X1153" s="24" t="s">
        <v>3306</v>
      </c>
      <c r="Y1153" s="24" t="s">
        <v>268</v>
      </c>
      <c r="Z1153" s="513">
        <v>41219</v>
      </c>
      <c r="AA1153" s="84">
        <v>11</v>
      </c>
      <c r="AB1153" s="84">
        <v>2012</v>
      </c>
      <c r="AC1153" s="24"/>
      <c r="AD1153" s="94">
        <v>10000</v>
      </c>
      <c r="AE1153" s="73" t="s">
        <v>4002</v>
      </c>
      <c r="AF1153" s="73" t="s">
        <v>4424</v>
      </c>
      <c r="AG1153" s="73"/>
      <c r="AH1153" s="57">
        <v>11170742</v>
      </c>
      <c r="AI1153" s="24" t="s">
        <v>3306</v>
      </c>
      <c r="AJ1153" s="73" t="s">
        <v>11275</v>
      </c>
      <c r="AK1153" s="57" t="s">
        <v>11276</v>
      </c>
      <c r="AL1153" s="73" t="s">
        <v>21995</v>
      </c>
      <c r="AM1153" s="73" t="s">
        <v>3306</v>
      </c>
      <c r="AN1153" s="73" t="s">
        <v>3306</v>
      </c>
      <c r="AO1153" s="73" t="s">
        <v>268</v>
      </c>
      <c r="AP1153" s="92" t="s">
        <v>5833</v>
      </c>
      <c r="AQ1153" s="127"/>
      <c r="AR1153" s="786" t="s">
        <v>5833</v>
      </c>
      <c r="AS1153" s="137"/>
      <c r="AT1153" s="137"/>
      <c r="AU1153" s="137"/>
      <c r="AV1153" s="787" t="s">
        <v>5833</v>
      </c>
      <c r="AW1153" s="24" t="s">
        <v>5833</v>
      </c>
      <c r="AX1153" s="787" t="s">
        <v>5833</v>
      </c>
      <c r="AY1153" s="787" t="s">
        <v>5833</v>
      </c>
      <c r="AZ1153" s="24" t="s">
        <v>5833</v>
      </c>
      <c r="BA1153" s="787" t="s">
        <v>5833</v>
      </c>
      <c r="BB1153" s="137" t="s">
        <v>8248</v>
      </c>
      <c r="BC1153" s="73" t="s">
        <v>2591</v>
      </c>
      <c r="BD1153" s="393">
        <v>41337</v>
      </c>
      <c r="BE1153" s="393" t="s">
        <v>188</v>
      </c>
      <c r="BF1153" s="24"/>
      <c r="BG1153" s="66" t="s">
        <v>9010</v>
      </c>
      <c r="BL1153" s="1361"/>
    </row>
    <row r="1154" spans="1:65" ht="13.5" customHeight="1" x14ac:dyDescent="0.25">
      <c r="A1154" s="42">
        <v>1149</v>
      </c>
      <c r="B1154" s="24" t="s">
        <v>7684</v>
      </c>
      <c r="C1154" s="91">
        <v>41225</v>
      </c>
      <c r="D1154" s="42">
        <v>20529456744</v>
      </c>
      <c r="E1154" s="1225">
        <v>4072359</v>
      </c>
      <c r="F1154" s="392" t="s">
        <v>3253</v>
      </c>
      <c r="G1154" s="73" t="s">
        <v>1505</v>
      </c>
      <c r="H1154" s="73" t="s">
        <v>9052</v>
      </c>
      <c r="I1154" s="24" t="s">
        <v>15651</v>
      </c>
      <c r="J1154" s="862"/>
      <c r="K1154" s="862"/>
      <c r="L1154" s="24" t="s">
        <v>9057</v>
      </c>
      <c r="M1154" s="24"/>
      <c r="N1154" s="24"/>
      <c r="O1154" s="24"/>
      <c r="P1154" s="73" t="s">
        <v>5833</v>
      </c>
      <c r="Q1154" s="73" t="s">
        <v>3303</v>
      </c>
      <c r="R1154" s="360" t="s">
        <v>9053</v>
      </c>
      <c r="S1154" s="57"/>
      <c r="T1154" s="42"/>
      <c r="U1154" s="24" t="s">
        <v>9189</v>
      </c>
      <c r="V1154" s="137" t="s">
        <v>9197</v>
      </c>
      <c r="W1154" s="24" t="s">
        <v>6304</v>
      </c>
      <c r="X1154" s="24" t="s">
        <v>6304</v>
      </c>
      <c r="Y1154" s="24" t="s">
        <v>2726</v>
      </c>
      <c r="Z1154" s="513" t="s">
        <v>9054</v>
      </c>
      <c r="AA1154" s="70">
        <v>11</v>
      </c>
      <c r="AB1154" s="70">
        <v>2012</v>
      </c>
      <c r="AC1154" s="24"/>
      <c r="AD1154" s="94">
        <v>7800</v>
      </c>
      <c r="AE1154" s="73" t="s">
        <v>4002</v>
      </c>
      <c r="AF1154" s="73" t="s">
        <v>4424</v>
      </c>
      <c r="AG1154" s="73"/>
      <c r="AH1154" s="57">
        <v>11091848</v>
      </c>
      <c r="AI1154" s="137" t="s">
        <v>6304</v>
      </c>
      <c r="AJ1154" s="73" t="s">
        <v>16814</v>
      </c>
      <c r="AK1154" s="57" t="s">
        <v>9055</v>
      </c>
      <c r="AL1154" s="73" t="s">
        <v>21994</v>
      </c>
      <c r="AM1154" s="73" t="s">
        <v>6304</v>
      </c>
      <c r="AN1154" s="73" t="s">
        <v>6304</v>
      </c>
      <c r="AO1154" s="73" t="s">
        <v>2726</v>
      </c>
      <c r="AP1154" s="92" t="s">
        <v>17267</v>
      </c>
      <c r="AQ1154" s="127">
        <v>27360497</v>
      </c>
      <c r="AR1154" s="73" t="s">
        <v>21994</v>
      </c>
      <c r="AS1154" s="73" t="s">
        <v>6304</v>
      </c>
      <c r="AT1154" s="73" t="s">
        <v>6304</v>
      </c>
      <c r="AU1154" s="73" t="s">
        <v>2726</v>
      </c>
      <c r="AV1154" s="787" t="s">
        <v>5833</v>
      </c>
      <c r="AW1154" s="24" t="s">
        <v>5833</v>
      </c>
      <c r="AX1154" s="787" t="s">
        <v>5833</v>
      </c>
      <c r="AY1154" s="787" t="s">
        <v>5833</v>
      </c>
      <c r="AZ1154" s="24" t="s">
        <v>5833</v>
      </c>
      <c r="BA1154" s="787" t="s">
        <v>5833</v>
      </c>
      <c r="BB1154" s="73" t="s">
        <v>9056</v>
      </c>
      <c r="BC1154" s="73" t="s">
        <v>2591</v>
      </c>
      <c r="BD1154" s="393">
        <v>41284</v>
      </c>
      <c r="BE1154" s="393" t="s">
        <v>188</v>
      </c>
      <c r="BF1154" s="24"/>
      <c r="BG1154" s="66" t="s">
        <v>9010</v>
      </c>
      <c r="BL1154" s="1361"/>
    </row>
    <row r="1155" spans="1:65" ht="13.5" customHeight="1" x14ac:dyDescent="0.25">
      <c r="A1155" s="42">
        <v>1150</v>
      </c>
      <c r="B1155" s="24" t="s">
        <v>7684</v>
      </c>
      <c r="C1155" s="91">
        <v>41228</v>
      </c>
      <c r="D1155" s="42">
        <v>20538939456</v>
      </c>
      <c r="E1155" s="1225">
        <v>4072697</v>
      </c>
      <c r="F1155" s="73" t="s">
        <v>3253</v>
      </c>
      <c r="G1155" s="73" t="s">
        <v>1505</v>
      </c>
      <c r="H1155" s="73" t="s">
        <v>20739</v>
      </c>
      <c r="I1155" s="24" t="s">
        <v>15651</v>
      </c>
      <c r="J1155" s="862"/>
      <c r="K1155" s="862"/>
      <c r="L1155" s="24" t="s">
        <v>9183</v>
      </c>
      <c r="M1155" s="24"/>
      <c r="N1155" s="24"/>
      <c r="O1155" s="24"/>
      <c r="P1155" s="73" t="s">
        <v>5833</v>
      </c>
      <c r="Q1155" s="73" t="s">
        <v>9152</v>
      </c>
      <c r="R1155" s="360" t="s">
        <v>9151</v>
      </c>
      <c r="S1155" s="57"/>
      <c r="T1155" s="57"/>
      <c r="U1155" s="24" t="s">
        <v>9190</v>
      </c>
      <c r="V1155" s="137" t="s">
        <v>9193</v>
      </c>
      <c r="W1155" s="24" t="s">
        <v>3301</v>
      </c>
      <c r="X1155" s="24" t="s">
        <v>1090</v>
      </c>
      <c r="Y1155" s="24" t="s">
        <v>1212</v>
      </c>
      <c r="Z1155" s="513" t="s">
        <v>9044</v>
      </c>
      <c r="AA1155" s="70">
        <v>11</v>
      </c>
      <c r="AB1155" s="70">
        <v>2012</v>
      </c>
      <c r="AC1155" s="24"/>
      <c r="AD1155" s="94">
        <v>7800</v>
      </c>
      <c r="AE1155" s="73" t="s">
        <v>4002</v>
      </c>
      <c r="AF1155" s="73" t="s">
        <v>4424</v>
      </c>
      <c r="AG1155" s="60"/>
      <c r="AH1155" s="57">
        <v>11039190</v>
      </c>
      <c r="AI1155" s="137" t="s">
        <v>2294</v>
      </c>
      <c r="AJ1155" s="73" t="s">
        <v>16815</v>
      </c>
      <c r="AK1155" s="57">
        <v>15857775</v>
      </c>
      <c r="AL1155" s="73" t="s">
        <v>21993</v>
      </c>
      <c r="AM1155" s="73" t="s">
        <v>1836</v>
      </c>
      <c r="AN1155" s="135" t="s">
        <v>1836</v>
      </c>
      <c r="AO1155" s="73" t="s">
        <v>1212</v>
      </c>
      <c r="AP1155" s="92" t="s">
        <v>5833</v>
      </c>
      <c r="AQ1155" s="127"/>
      <c r="AR1155" s="786" t="s">
        <v>16551</v>
      </c>
      <c r="AS1155" s="137"/>
      <c r="AT1155" s="137"/>
      <c r="AU1155" s="137"/>
      <c r="AV1155" s="787" t="s">
        <v>5833</v>
      </c>
      <c r="AW1155" s="24" t="s">
        <v>5833</v>
      </c>
      <c r="AX1155" s="787" t="s">
        <v>5833</v>
      </c>
      <c r="AY1155" s="787" t="s">
        <v>5833</v>
      </c>
      <c r="AZ1155" s="24" t="s">
        <v>5833</v>
      </c>
      <c r="BA1155" s="787" t="s">
        <v>5833</v>
      </c>
      <c r="BB1155" s="73" t="s">
        <v>609</v>
      </c>
      <c r="BC1155" s="73" t="s">
        <v>2591</v>
      </c>
      <c r="BD1155" s="393">
        <v>41348</v>
      </c>
      <c r="BE1155" s="393" t="s">
        <v>188</v>
      </c>
      <c r="BF1155" s="24"/>
      <c r="BG1155" s="66" t="s">
        <v>9010</v>
      </c>
      <c r="BL1155" s="1361"/>
    </row>
    <row r="1156" spans="1:65" ht="13.5" customHeight="1" x14ac:dyDescent="0.25">
      <c r="A1156" s="42">
        <v>1151</v>
      </c>
      <c r="B1156" s="24" t="s">
        <v>7684</v>
      </c>
      <c r="C1156" s="91">
        <v>41228</v>
      </c>
      <c r="D1156" s="42">
        <v>20547480512</v>
      </c>
      <c r="E1156" s="1225">
        <v>4070261</v>
      </c>
      <c r="F1156" s="392" t="s">
        <v>3253</v>
      </c>
      <c r="G1156" s="73" t="s">
        <v>526</v>
      </c>
      <c r="H1156" s="73" t="s">
        <v>9080</v>
      </c>
      <c r="I1156" s="24" t="s">
        <v>15651</v>
      </c>
      <c r="J1156" s="862"/>
      <c r="K1156" s="862"/>
      <c r="L1156" s="24" t="s">
        <v>9081</v>
      </c>
      <c r="M1156" s="24"/>
      <c r="N1156" s="24"/>
      <c r="O1156" s="24"/>
      <c r="P1156" s="73" t="s">
        <v>5833</v>
      </c>
      <c r="Q1156" s="73" t="s">
        <v>3303</v>
      </c>
      <c r="R1156" s="292">
        <v>43270410</v>
      </c>
      <c r="S1156" s="57"/>
      <c r="T1156" s="57"/>
      <c r="U1156" s="24" t="s">
        <v>9191</v>
      </c>
      <c r="V1156" s="137" t="s">
        <v>9191</v>
      </c>
      <c r="W1156" s="24" t="s">
        <v>5521</v>
      </c>
      <c r="X1156" s="24" t="s">
        <v>5521</v>
      </c>
      <c r="Y1156" s="24" t="s">
        <v>5521</v>
      </c>
      <c r="Z1156" s="513" t="s">
        <v>9082</v>
      </c>
      <c r="AA1156" s="70">
        <v>11</v>
      </c>
      <c r="AB1156" s="70">
        <v>2012</v>
      </c>
      <c r="AC1156" s="24"/>
      <c r="AD1156" s="94">
        <v>10000</v>
      </c>
      <c r="AE1156" s="73" t="s">
        <v>4002</v>
      </c>
      <c r="AF1156" s="73" t="s">
        <v>4424</v>
      </c>
      <c r="AG1156" s="73"/>
      <c r="AH1156" s="57">
        <v>12821119</v>
      </c>
      <c r="AI1156" s="24" t="s">
        <v>5521</v>
      </c>
      <c r="AJ1156" s="73" t="s">
        <v>16816</v>
      </c>
      <c r="AK1156" s="57">
        <v>32731664</v>
      </c>
      <c r="AL1156" s="73" t="s">
        <v>21992</v>
      </c>
      <c r="AM1156" s="73" t="s">
        <v>565</v>
      </c>
      <c r="AN1156" s="137" t="s">
        <v>21991</v>
      </c>
      <c r="AO1156" s="73" t="s">
        <v>5745</v>
      </c>
      <c r="AP1156" s="92" t="s">
        <v>4424</v>
      </c>
      <c r="AQ1156" s="127" t="s">
        <v>4424</v>
      </c>
      <c r="AR1156" s="786" t="s">
        <v>4424</v>
      </c>
      <c r="AS1156" s="137"/>
      <c r="AT1156" s="137"/>
      <c r="AU1156" s="137"/>
      <c r="AV1156" s="787" t="s">
        <v>5833</v>
      </c>
      <c r="AW1156" s="24" t="s">
        <v>5833</v>
      </c>
      <c r="AX1156" s="787" t="s">
        <v>5833</v>
      </c>
      <c r="AY1156" s="787" t="s">
        <v>5833</v>
      </c>
      <c r="AZ1156" s="24" t="s">
        <v>5833</v>
      </c>
      <c r="BA1156" s="787" t="s">
        <v>5833</v>
      </c>
      <c r="BB1156" s="73" t="s">
        <v>6109</v>
      </c>
      <c r="BC1156" s="73" t="s">
        <v>2591</v>
      </c>
      <c r="BD1156" s="393">
        <v>41284</v>
      </c>
      <c r="BE1156" s="393" t="s">
        <v>188</v>
      </c>
      <c r="BF1156" s="24"/>
      <c r="BG1156" s="66" t="s">
        <v>8915</v>
      </c>
      <c r="BL1156" s="1361"/>
    </row>
    <row r="1157" spans="1:65" ht="13.5" customHeight="1" x14ac:dyDescent="0.25">
      <c r="A1157" s="42">
        <v>1152</v>
      </c>
      <c r="B1157" s="24" t="s">
        <v>7684</v>
      </c>
      <c r="C1157" s="91">
        <v>41229</v>
      </c>
      <c r="D1157" s="42">
        <v>20550183596</v>
      </c>
      <c r="E1157" s="1225">
        <v>4071344</v>
      </c>
      <c r="F1157" s="392" t="s">
        <v>3252</v>
      </c>
      <c r="G1157" s="73" t="s">
        <v>1505</v>
      </c>
      <c r="H1157" s="73" t="s">
        <v>9083</v>
      </c>
      <c r="I1157" s="24" t="s">
        <v>15651</v>
      </c>
      <c r="J1157" s="862"/>
      <c r="K1157" s="862"/>
      <c r="L1157" s="24" t="s">
        <v>9084</v>
      </c>
      <c r="M1157" s="24"/>
      <c r="N1157" s="24"/>
      <c r="O1157" s="24"/>
      <c r="P1157" s="73" t="s">
        <v>5833</v>
      </c>
      <c r="Q1157" s="73" t="s">
        <v>3303</v>
      </c>
      <c r="R1157" s="360" t="s">
        <v>9086</v>
      </c>
      <c r="S1157" s="57"/>
      <c r="T1157" s="57"/>
      <c r="U1157" s="24" t="s">
        <v>9087</v>
      </c>
      <c r="V1157" s="137" t="s">
        <v>9085</v>
      </c>
      <c r="W1157" s="24" t="s">
        <v>16609</v>
      </c>
      <c r="X1157" s="24" t="s">
        <v>5521</v>
      </c>
      <c r="Y1157" s="24" t="s">
        <v>5521</v>
      </c>
      <c r="Z1157" s="513" t="s">
        <v>9082</v>
      </c>
      <c r="AA1157" s="70">
        <v>11</v>
      </c>
      <c r="AB1157" s="70">
        <v>2012</v>
      </c>
      <c r="AC1157" s="24"/>
      <c r="AD1157" s="94">
        <v>39750</v>
      </c>
      <c r="AE1157" s="73" t="s">
        <v>4002</v>
      </c>
      <c r="AF1157" s="73" t="s">
        <v>4424</v>
      </c>
      <c r="AG1157" s="73"/>
      <c r="AH1157" s="57">
        <v>12930722</v>
      </c>
      <c r="AI1157" s="24" t="s">
        <v>5521</v>
      </c>
      <c r="AJ1157" s="73" t="s">
        <v>9084</v>
      </c>
      <c r="AK1157" s="57" t="s">
        <v>9086</v>
      </c>
      <c r="AL1157" s="73" t="s">
        <v>21990</v>
      </c>
      <c r="AM1157" s="73" t="s">
        <v>3316</v>
      </c>
      <c r="AN1157" s="137" t="s">
        <v>5521</v>
      </c>
      <c r="AO1157" s="73" t="s">
        <v>5521</v>
      </c>
      <c r="AP1157" s="92" t="s">
        <v>17268</v>
      </c>
      <c r="AQ1157" s="127">
        <v>10490229</v>
      </c>
      <c r="AR1157" s="73" t="s">
        <v>21990</v>
      </c>
      <c r="AS1157" s="73" t="s">
        <v>3316</v>
      </c>
      <c r="AT1157" s="137" t="s">
        <v>5521</v>
      </c>
      <c r="AU1157" s="73" t="s">
        <v>5521</v>
      </c>
      <c r="AV1157" s="787" t="s">
        <v>5833</v>
      </c>
      <c r="AW1157" s="24" t="s">
        <v>5833</v>
      </c>
      <c r="AX1157" s="787" t="s">
        <v>5833</v>
      </c>
      <c r="AY1157" s="787" t="s">
        <v>5833</v>
      </c>
      <c r="AZ1157" s="24" t="s">
        <v>5833</v>
      </c>
      <c r="BA1157" s="787" t="s">
        <v>5833</v>
      </c>
      <c r="BB1157" s="137" t="s">
        <v>8090</v>
      </c>
      <c r="BC1157" s="137" t="s">
        <v>2190</v>
      </c>
      <c r="BD1157" s="393">
        <v>41229</v>
      </c>
      <c r="BE1157" s="393" t="s">
        <v>188</v>
      </c>
      <c r="BF1157" s="24"/>
      <c r="BG1157" s="66" t="s">
        <v>9010</v>
      </c>
      <c r="BL1157" s="1361"/>
    </row>
    <row r="1158" spans="1:65" ht="13.5" customHeight="1" x14ac:dyDescent="0.25">
      <c r="A1158" s="42">
        <v>1153</v>
      </c>
      <c r="B1158" s="24" t="s">
        <v>7684</v>
      </c>
      <c r="C1158" s="91">
        <v>41232</v>
      </c>
      <c r="D1158" s="42">
        <v>20550227127</v>
      </c>
      <c r="E1158" s="1225">
        <v>4070604</v>
      </c>
      <c r="F1158" s="392" t="s">
        <v>3252</v>
      </c>
      <c r="G1158" s="73" t="s">
        <v>5067</v>
      </c>
      <c r="H1158" s="73" t="s">
        <v>9112</v>
      </c>
      <c r="I1158" s="24" t="s">
        <v>15651</v>
      </c>
      <c r="J1158" s="862"/>
      <c r="K1158" s="862"/>
      <c r="L1158" s="24" t="s">
        <v>9113</v>
      </c>
      <c r="M1158" s="24"/>
      <c r="N1158" s="24"/>
      <c r="O1158" s="24"/>
      <c r="P1158" s="73" t="s">
        <v>5833</v>
      </c>
      <c r="Q1158" s="73" t="s">
        <v>3303</v>
      </c>
      <c r="R1158" s="360" t="s">
        <v>9114</v>
      </c>
      <c r="S1158" s="57"/>
      <c r="T1158" s="57"/>
      <c r="U1158" s="24" t="s">
        <v>9115</v>
      </c>
      <c r="V1158" s="137" t="s">
        <v>9194</v>
      </c>
      <c r="W1158" s="24" t="s">
        <v>16614</v>
      </c>
      <c r="X1158" s="24" t="s">
        <v>5521</v>
      </c>
      <c r="Y1158" s="24" t="s">
        <v>5521</v>
      </c>
      <c r="Z1158" s="513" t="s">
        <v>9121</v>
      </c>
      <c r="AA1158" s="70">
        <v>11</v>
      </c>
      <c r="AB1158" s="70">
        <v>2012</v>
      </c>
      <c r="AC1158" s="24"/>
      <c r="AD1158" s="94">
        <v>10000</v>
      </c>
      <c r="AE1158" s="73" t="s">
        <v>4002</v>
      </c>
      <c r="AF1158" s="73" t="s">
        <v>4424</v>
      </c>
      <c r="AG1158" s="73"/>
      <c r="AH1158" s="57">
        <v>12929736</v>
      </c>
      <c r="AI1158" s="24" t="s">
        <v>5521</v>
      </c>
      <c r="AJ1158" s="73" t="s">
        <v>16817</v>
      </c>
      <c r="AK1158" s="57">
        <v>42021241</v>
      </c>
      <c r="AL1158" s="73" t="s">
        <v>21989</v>
      </c>
      <c r="AM1158" s="73" t="s">
        <v>16614</v>
      </c>
      <c r="AN1158" s="137" t="s">
        <v>5521</v>
      </c>
      <c r="AO1158" s="73" t="s">
        <v>5521</v>
      </c>
      <c r="AP1158" s="92" t="s">
        <v>4424</v>
      </c>
      <c r="AQ1158" s="127" t="s">
        <v>4424</v>
      </c>
      <c r="AR1158" s="786" t="s">
        <v>4424</v>
      </c>
      <c r="AS1158" s="137"/>
      <c r="AT1158" s="137"/>
      <c r="AU1158" s="137"/>
      <c r="AV1158" s="787" t="s">
        <v>5833</v>
      </c>
      <c r="AW1158" s="24" t="s">
        <v>5833</v>
      </c>
      <c r="AX1158" s="787" t="s">
        <v>5833</v>
      </c>
      <c r="AY1158" s="787" t="s">
        <v>5833</v>
      </c>
      <c r="AZ1158" s="24" t="s">
        <v>5833</v>
      </c>
      <c r="BA1158" s="787" t="s">
        <v>5833</v>
      </c>
      <c r="BB1158" s="73" t="s">
        <v>9123</v>
      </c>
      <c r="BC1158" s="73" t="s">
        <v>2591</v>
      </c>
      <c r="BD1158" s="393">
        <v>41324</v>
      </c>
      <c r="BE1158" s="393" t="s">
        <v>188</v>
      </c>
      <c r="BF1158" s="24"/>
      <c r="BG1158" s="66" t="s">
        <v>8915</v>
      </c>
      <c r="BL1158" s="1361"/>
    </row>
    <row r="1159" spans="1:65" ht="13.5" customHeight="1" x14ac:dyDescent="0.25">
      <c r="A1159" s="42">
        <v>1154</v>
      </c>
      <c r="B1159" s="24" t="s">
        <v>7684</v>
      </c>
      <c r="C1159" s="91">
        <v>41233</v>
      </c>
      <c r="D1159" s="42">
        <v>10053500302</v>
      </c>
      <c r="E1159" s="1225">
        <v>4071698</v>
      </c>
      <c r="F1159" s="392" t="s">
        <v>3251</v>
      </c>
      <c r="G1159" s="73" t="s">
        <v>526</v>
      </c>
      <c r="H1159" s="73" t="s">
        <v>9116</v>
      </c>
      <c r="I1159" s="24" t="s">
        <v>15651</v>
      </c>
      <c r="J1159" s="862"/>
      <c r="K1159" s="862"/>
      <c r="L1159" s="24" t="s">
        <v>9117</v>
      </c>
      <c r="M1159" s="24"/>
      <c r="N1159" s="24"/>
      <c r="O1159" s="24"/>
      <c r="P1159" s="73" t="s">
        <v>5833</v>
      </c>
      <c r="Q1159" s="73"/>
      <c r="R1159" s="360" t="s">
        <v>9118</v>
      </c>
      <c r="S1159" s="57"/>
      <c r="T1159" s="57"/>
      <c r="U1159" s="24" t="s">
        <v>9119</v>
      </c>
      <c r="V1159" s="137" t="s">
        <v>9120</v>
      </c>
      <c r="W1159" s="24" t="s">
        <v>3900</v>
      </c>
      <c r="X1159" s="24" t="s">
        <v>4136</v>
      </c>
      <c r="Y1159" s="24" t="s">
        <v>4136</v>
      </c>
      <c r="Z1159" s="513" t="s">
        <v>9121</v>
      </c>
      <c r="AA1159" s="70">
        <v>11</v>
      </c>
      <c r="AB1159" s="70">
        <v>2012</v>
      </c>
      <c r="AC1159" s="24"/>
      <c r="AD1159" s="94">
        <v>20000</v>
      </c>
      <c r="AE1159" s="73" t="s">
        <v>2281</v>
      </c>
      <c r="AF1159" s="73" t="s">
        <v>4424</v>
      </c>
      <c r="AG1159" s="73"/>
      <c r="AH1159" s="42" t="s">
        <v>4424</v>
      </c>
      <c r="AI1159" s="137" t="s">
        <v>4424</v>
      </c>
      <c r="AJ1159" s="73" t="s">
        <v>16818</v>
      </c>
      <c r="AK1159" s="57" t="s">
        <v>9122</v>
      </c>
      <c r="AL1159" s="73" t="s">
        <v>21988</v>
      </c>
      <c r="AM1159" s="73" t="s">
        <v>3900</v>
      </c>
      <c r="AN1159" s="73" t="s">
        <v>3900</v>
      </c>
      <c r="AO1159" s="73" t="s">
        <v>4136</v>
      </c>
      <c r="AP1159" s="92" t="s">
        <v>4424</v>
      </c>
      <c r="AQ1159" s="127" t="s">
        <v>4424</v>
      </c>
      <c r="AR1159" s="786" t="s">
        <v>4424</v>
      </c>
      <c r="AS1159" s="137"/>
      <c r="AT1159" s="137"/>
      <c r="AU1159" s="137"/>
      <c r="AV1159" s="787" t="s">
        <v>5833</v>
      </c>
      <c r="AW1159" s="24" t="s">
        <v>5833</v>
      </c>
      <c r="AX1159" s="787" t="s">
        <v>5833</v>
      </c>
      <c r="AY1159" s="787" t="s">
        <v>5833</v>
      </c>
      <c r="AZ1159" s="24" t="s">
        <v>5833</v>
      </c>
      <c r="BA1159" s="787" t="s">
        <v>5833</v>
      </c>
      <c r="BB1159" s="73" t="s">
        <v>6288</v>
      </c>
      <c r="BC1159" s="73" t="s">
        <v>2591</v>
      </c>
      <c r="BD1159" s="393">
        <v>41285</v>
      </c>
      <c r="BE1159" s="393" t="s">
        <v>188</v>
      </c>
      <c r="BF1159" s="24"/>
      <c r="BG1159" s="66" t="s">
        <v>8915</v>
      </c>
      <c r="BL1159" s="1361"/>
    </row>
    <row r="1160" spans="1:65" s="423" customFormat="1" ht="13.5" customHeight="1" x14ac:dyDescent="0.25">
      <c r="A1160" s="42">
        <v>1155</v>
      </c>
      <c r="B1160" s="241" t="s">
        <v>6767</v>
      </c>
      <c r="C1160" s="414">
        <v>41235</v>
      </c>
      <c r="D1160" s="242">
        <v>20534661500</v>
      </c>
      <c r="E1160" s="1225">
        <v>4070605</v>
      </c>
      <c r="F1160" s="412" t="s">
        <v>3251</v>
      </c>
      <c r="G1160" s="413" t="s">
        <v>526</v>
      </c>
      <c r="H1160" s="413" t="s">
        <v>14856</v>
      </c>
      <c r="I1160" s="241" t="s">
        <v>6546</v>
      </c>
      <c r="J1160" s="862"/>
      <c r="K1160" s="862"/>
      <c r="L1160" s="24" t="s">
        <v>119</v>
      </c>
      <c r="M1160" s="24"/>
      <c r="N1160" s="24"/>
      <c r="O1160" s="24"/>
      <c r="P1160" s="73" t="s">
        <v>4424</v>
      </c>
      <c r="Q1160" s="73" t="s">
        <v>6194</v>
      </c>
      <c r="R1160" s="415" t="s">
        <v>8435</v>
      </c>
      <c r="S1160" s="418"/>
      <c r="T1160" s="418"/>
      <c r="U1160" s="24" t="s">
        <v>19914</v>
      </c>
      <c r="V1160" s="243" t="s">
        <v>9195</v>
      </c>
      <c r="W1160" s="24" t="s">
        <v>262</v>
      </c>
      <c r="X1160" s="24" t="s">
        <v>1803</v>
      </c>
      <c r="Y1160" s="24" t="s">
        <v>262</v>
      </c>
      <c r="Z1160" s="513" t="s">
        <v>22538</v>
      </c>
      <c r="AA1160" s="246">
        <v>11</v>
      </c>
      <c r="AB1160" s="246">
        <v>2012</v>
      </c>
      <c r="AC1160" s="241"/>
      <c r="AD1160" s="417">
        <v>18000</v>
      </c>
      <c r="AE1160" s="73" t="s">
        <v>4002</v>
      </c>
      <c r="AF1160" s="73" t="s">
        <v>4424</v>
      </c>
      <c r="AG1160" s="413"/>
      <c r="AH1160" s="418">
        <v>11093406</v>
      </c>
      <c r="AI1160" s="134" t="s">
        <v>262</v>
      </c>
      <c r="AJ1160" s="73" t="s">
        <v>16531</v>
      </c>
      <c r="AK1160" s="418" t="s">
        <v>9175</v>
      </c>
      <c r="AL1160" s="73" t="s">
        <v>21987</v>
      </c>
      <c r="AM1160" s="413" t="s">
        <v>1019</v>
      </c>
      <c r="AN1160" s="243" t="s">
        <v>1803</v>
      </c>
      <c r="AO1160" s="413" t="s">
        <v>262</v>
      </c>
      <c r="AP1160" s="92" t="s">
        <v>5833</v>
      </c>
      <c r="AQ1160" s="426"/>
      <c r="AR1160" s="786" t="s">
        <v>16551</v>
      </c>
      <c r="AS1160" s="243"/>
      <c r="AT1160" s="243"/>
      <c r="AU1160" s="243"/>
      <c r="AV1160" s="787" t="s">
        <v>5833</v>
      </c>
      <c r="AW1160" s="241" t="s">
        <v>5833</v>
      </c>
      <c r="AX1160" s="787" t="s">
        <v>5833</v>
      </c>
      <c r="AY1160" s="787" t="s">
        <v>5833</v>
      </c>
      <c r="AZ1160" s="241" t="s">
        <v>5833</v>
      </c>
      <c r="BA1160" s="787" t="s">
        <v>5833</v>
      </c>
      <c r="BB1160" s="413" t="s">
        <v>120</v>
      </c>
      <c r="BC1160" s="73" t="s">
        <v>2591</v>
      </c>
      <c r="BD1160" s="422">
        <v>41284</v>
      </c>
      <c r="BE1160" s="422" t="s">
        <v>188</v>
      </c>
      <c r="BF1160" s="241"/>
      <c r="BG1160" s="245" t="s">
        <v>8915</v>
      </c>
      <c r="BL1160" s="1361"/>
    </row>
    <row r="1161" spans="1:65" ht="13.5" customHeight="1" x14ac:dyDescent="0.25">
      <c r="A1161" s="42">
        <v>1156</v>
      </c>
      <c r="B1161" s="24" t="s">
        <v>6767</v>
      </c>
      <c r="C1161" s="91">
        <v>41233</v>
      </c>
      <c r="D1161" s="42">
        <v>10297208034</v>
      </c>
      <c r="E1161" s="1225">
        <v>4071007</v>
      </c>
      <c r="F1161" s="433" t="s">
        <v>3254</v>
      </c>
      <c r="G1161" s="433" t="s">
        <v>4295</v>
      </c>
      <c r="H1161" s="73" t="s">
        <v>9125</v>
      </c>
      <c r="I1161" s="241" t="s">
        <v>6546</v>
      </c>
      <c r="J1161" s="862"/>
      <c r="K1161" s="862"/>
      <c r="L1161" s="24" t="s">
        <v>9126</v>
      </c>
      <c r="M1161" s="24"/>
      <c r="N1161" s="24"/>
      <c r="O1161" s="24"/>
      <c r="P1161" s="73" t="s">
        <v>5833</v>
      </c>
      <c r="Q1161" s="73"/>
      <c r="R1161" s="292" t="s">
        <v>9127</v>
      </c>
      <c r="S1161" s="137"/>
      <c r="T1161" s="57"/>
      <c r="U1161" s="24" t="s">
        <v>9128</v>
      </c>
      <c r="V1161" s="137" t="s">
        <v>9129</v>
      </c>
      <c r="W1161" s="24" t="s">
        <v>16652</v>
      </c>
      <c r="X1161" s="24" t="s">
        <v>16587</v>
      </c>
      <c r="Y1161" s="24" t="s">
        <v>6087</v>
      </c>
      <c r="Z1161" s="513" t="s">
        <v>9124</v>
      </c>
      <c r="AA1161" s="70">
        <v>11</v>
      </c>
      <c r="AB1161" s="70">
        <v>2012</v>
      </c>
      <c r="AC1161" s="24"/>
      <c r="AD1161" s="84" t="s">
        <v>4424</v>
      </c>
      <c r="AE1161" s="73" t="s">
        <v>2281</v>
      </c>
      <c r="AF1161" s="73" t="s">
        <v>4424</v>
      </c>
      <c r="AG1161" s="73"/>
      <c r="AH1161" s="42" t="s">
        <v>4424</v>
      </c>
      <c r="AI1161" s="137" t="s">
        <v>4424</v>
      </c>
      <c r="AJ1161" s="73" t="s">
        <v>9126</v>
      </c>
      <c r="AK1161" s="396">
        <v>29720803</v>
      </c>
      <c r="AL1161" s="73" t="s">
        <v>21986</v>
      </c>
      <c r="AM1161" s="73" t="s">
        <v>16652</v>
      </c>
      <c r="AN1161" s="137" t="s">
        <v>16587</v>
      </c>
      <c r="AO1161" s="73" t="s">
        <v>6087</v>
      </c>
      <c r="AP1161" s="92" t="s">
        <v>4424</v>
      </c>
      <c r="AQ1161" s="127" t="s">
        <v>4424</v>
      </c>
      <c r="AR1161" s="786" t="s">
        <v>4424</v>
      </c>
      <c r="AS1161" s="137"/>
      <c r="AT1161" s="137"/>
      <c r="AU1161" s="137"/>
      <c r="AV1161" s="787" t="s">
        <v>5833</v>
      </c>
      <c r="AW1161" s="24" t="s">
        <v>5833</v>
      </c>
      <c r="AX1161" s="787" t="s">
        <v>5833</v>
      </c>
      <c r="AY1161" s="787" t="s">
        <v>5833</v>
      </c>
      <c r="AZ1161" s="24" t="s">
        <v>5833</v>
      </c>
      <c r="BA1161" s="787" t="s">
        <v>5833</v>
      </c>
      <c r="BB1161" s="73" t="s">
        <v>9394</v>
      </c>
      <c r="BC1161" s="137" t="s">
        <v>2190</v>
      </c>
      <c r="BD1161" s="393"/>
      <c r="BE1161" s="393" t="s">
        <v>188</v>
      </c>
      <c r="BF1161" s="24"/>
      <c r="BG1161" s="66"/>
      <c r="BL1161" s="1361"/>
    </row>
    <row r="1162" spans="1:65" ht="13.5" customHeight="1" x14ac:dyDescent="0.25">
      <c r="A1162" s="42">
        <v>1157</v>
      </c>
      <c r="B1162" s="24" t="s">
        <v>6767</v>
      </c>
      <c r="C1162" s="91">
        <v>41239</v>
      </c>
      <c r="D1162" s="42">
        <v>10224043614</v>
      </c>
      <c r="E1162" s="1225">
        <v>4072045</v>
      </c>
      <c r="F1162" s="73" t="s">
        <v>3251</v>
      </c>
      <c r="G1162" s="73" t="s">
        <v>526</v>
      </c>
      <c r="H1162" s="73" t="s">
        <v>9153</v>
      </c>
      <c r="I1162" s="24" t="s">
        <v>15651</v>
      </c>
      <c r="J1162" s="862"/>
      <c r="K1162" s="862"/>
      <c r="L1162" s="24" t="s">
        <v>9184</v>
      </c>
      <c r="M1162" s="24"/>
      <c r="N1162" s="24"/>
      <c r="O1162" s="24"/>
      <c r="P1162" s="73" t="s">
        <v>5833</v>
      </c>
      <c r="Q1162" s="73"/>
      <c r="R1162" s="292" t="s">
        <v>9154</v>
      </c>
      <c r="S1162" s="137"/>
      <c r="T1162" s="57"/>
      <c r="U1162" s="24" t="s">
        <v>19915</v>
      </c>
      <c r="V1162" s="137" t="s">
        <v>9192</v>
      </c>
      <c r="W1162" s="24" t="s">
        <v>260</v>
      </c>
      <c r="X1162" s="24" t="s">
        <v>260</v>
      </c>
      <c r="Y1162" s="24" t="s">
        <v>260</v>
      </c>
      <c r="Z1162" s="513">
        <v>41239</v>
      </c>
      <c r="AA1162" s="70">
        <v>11</v>
      </c>
      <c r="AB1162" s="70">
        <v>2012</v>
      </c>
      <c r="AC1162" s="24"/>
      <c r="AD1162" s="94">
        <v>20000</v>
      </c>
      <c r="AE1162" s="73" t="s">
        <v>2281</v>
      </c>
      <c r="AF1162" s="73" t="s">
        <v>4424</v>
      </c>
      <c r="AG1162" s="73"/>
      <c r="AH1162" s="42"/>
      <c r="AI1162" s="137"/>
      <c r="AJ1162" s="73" t="s">
        <v>9184</v>
      </c>
      <c r="AK1162" s="396">
        <v>22404361</v>
      </c>
      <c r="AL1162" s="73" t="s">
        <v>19915</v>
      </c>
      <c r="AM1162" s="73" t="s">
        <v>260</v>
      </c>
      <c r="AN1162" s="73" t="s">
        <v>260</v>
      </c>
      <c r="AO1162" s="73" t="s">
        <v>260</v>
      </c>
      <c r="AP1162" s="92" t="s">
        <v>17269</v>
      </c>
      <c r="AQ1162" s="127">
        <v>22500189</v>
      </c>
      <c r="AR1162" s="73" t="s">
        <v>19915</v>
      </c>
      <c r="AS1162" s="73" t="s">
        <v>260</v>
      </c>
      <c r="AT1162" s="73" t="s">
        <v>260</v>
      </c>
      <c r="AU1162" s="73" t="s">
        <v>260</v>
      </c>
      <c r="AV1162" s="787" t="s">
        <v>5833</v>
      </c>
      <c r="AW1162" s="24" t="s">
        <v>5833</v>
      </c>
      <c r="AX1162" s="787" t="s">
        <v>5833</v>
      </c>
      <c r="AY1162" s="787" t="s">
        <v>5833</v>
      </c>
      <c r="AZ1162" s="24" t="s">
        <v>5833</v>
      </c>
      <c r="BA1162" s="787" t="s">
        <v>5833</v>
      </c>
      <c r="BB1162" s="73" t="s">
        <v>4213</v>
      </c>
      <c r="BC1162" s="73" t="s">
        <v>2591</v>
      </c>
      <c r="BD1162" s="393">
        <v>41339</v>
      </c>
      <c r="BE1162" s="393" t="s">
        <v>188</v>
      </c>
      <c r="BF1162" s="24"/>
      <c r="BG1162" s="66" t="s">
        <v>9155</v>
      </c>
      <c r="BL1162" s="1361"/>
    </row>
    <row r="1163" spans="1:65" ht="13.5" customHeight="1" x14ac:dyDescent="0.25">
      <c r="A1163" s="42">
        <v>1158</v>
      </c>
      <c r="B1163" s="24" t="s">
        <v>6767</v>
      </c>
      <c r="C1163" s="91">
        <v>41241</v>
      </c>
      <c r="D1163" s="42">
        <v>20549919163</v>
      </c>
      <c r="E1163" s="1225">
        <v>4072700</v>
      </c>
      <c r="F1163" s="392" t="s">
        <v>3252</v>
      </c>
      <c r="G1163" s="392" t="s">
        <v>1505</v>
      </c>
      <c r="H1163" s="73" t="s">
        <v>20740</v>
      </c>
      <c r="I1163" s="24" t="s">
        <v>15651</v>
      </c>
      <c r="J1163" s="862"/>
      <c r="K1163" s="862"/>
      <c r="L1163" s="24" t="s">
        <v>9185</v>
      </c>
      <c r="M1163" s="24"/>
      <c r="N1163" s="24"/>
      <c r="O1163" s="24"/>
      <c r="P1163" s="73" t="s">
        <v>9186</v>
      </c>
      <c r="Q1163" s="73" t="s">
        <v>3303</v>
      </c>
      <c r="R1163" s="292" t="s">
        <v>9176</v>
      </c>
      <c r="S1163" s="137" t="s">
        <v>9187</v>
      </c>
      <c r="T1163" s="137" t="s">
        <v>9188</v>
      </c>
      <c r="U1163" s="24" t="s">
        <v>19916</v>
      </c>
      <c r="V1163" s="137" t="s">
        <v>9196</v>
      </c>
      <c r="W1163" s="24" t="s">
        <v>4718</v>
      </c>
      <c r="X1163" s="24" t="s">
        <v>5521</v>
      </c>
      <c r="Y1163" s="24" t="s">
        <v>5521</v>
      </c>
      <c r="Z1163" s="513">
        <v>41241</v>
      </c>
      <c r="AA1163" s="70">
        <v>11</v>
      </c>
      <c r="AB1163" s="70">
        <v>2012</v>
      </c>
      <c r="AC1163" s="24"/>
      <c r="AD1163" s="94">
        <v>26500</v>
      </c>
      <c r="AE1163" s="73" t="s">
        <v>4002</v>
      </c>
      <c r="AF1163" s="73" t="s">
        <v>4424</v>
      </c>
      <c r="AG1163" s="73"/>
      <c r="AH1163" s="57">
        <v>12917313</v>
      </c>
      <c r="AI1163" s="24" t="s">
        <v>5521</v>
      </c>
      <c r="AJ1163" s="73" t="s">
        <v>9185</v>
      </c>
      <c r="AK1163" s="396" t="s">
        <v>9176</v>
      </c>
      <c r="AL1163" s="73" t="s">
        <v>19916</v>
      </c>
      <c r="AM1163" s="73" t="s">
        <v>4718</v>
      </c>
      <c r="AN1163" s="137" t="s">
        <v>5521</v>
      </c>
      <c r="AO1163" s="73" t="s">
        <v>5521</v>
      </c>
      <c r="AP1163" s="92" t="s">
        <v>5833</v>
      </c>
      <c r="AQ1163" s="127"/>
      <c r="AR1163" s="786" t="s">
        <v>16551</v>
      </c>
      <c r="AS1163" s="24"/>
      <c r="AT1163" s="24"/>
      <c r="AU1163" s="24"/>
      <c r="AV1163" s="787" t="s">
        <v>5833</v>
      </c>
      <c r="AW1163" s="24" t="s">
        <v>5833</v>
      </c>
      <c r="AX1163" s="787" t="s">
        <v>5833</v>
      </c>
      <c r="AY1163" s="787" t="s">
        <v>5833</v>
      </c>
      <c r="AZ1163" s="24" t="s">
        <v>5833</v>
      </c>
      <c r="BA1163" s="787" t="s">
        <v>5833</v>
      </c>
      <c r="BB1163" s="73" t="s">
        <v>8090</v>
      </c>
      <c r="BC1163" s="137" t="s">
        <v>2190</v>
      </c>
      <c r="BD1163" s="393">
        <v>41242</v>
      </c>
      <c r="BE1163" s="393" t="s">
        <v>188</v>
      </c>
      <c r="BF1163" s="24"/>
      <c r="BG1163" s="66" t="s">
        <v>9010</v>
      </c>
      <c r="BL1163" s="1361"/>
    </row>
    <row r="1164" spans="1:65" ht="13.5" customHeight="1" x14ac:dyDescent="0.25">
      <c r="A1164" s="42">
        <v>1159</v>
      </c>
      <c r="B1164" s="24" t="s">
        <v>6767</v>
      </c>
      <c r="C1164" s="91">
        <v>41246</v>
      </c>
      <c r="D1164" s="42">
        <v>20531790376</v>
      </c>
      <c r="E1164" s="1225">
        <v>4071021</v>
      </c>
      <c r="F1164" s="392" t="s">
        <v>3253</v>
      </c>
      <c r="G1164" s="392" t="s">
        <v>526</v>
      </c>
      <c r="H1164" s="73" t="s">
        <v>9198</v>
      </c>
      <c r="I1164" s="137" t="s">
        <v>15651</v>
      </c>
      <c r="J1164" s="862"/>
      <c r="K1164" s="862"/>
      <c r="L1164" s="24" t="s">
        <v>9352</v>
      </c>
      <c r="M1164" s="24"/>
      <c r="N1164" s="24"/>
      <c r="O1164" s="24"/>
      <c r="P1164" s="73" t="s">
        <v>5833</v>
      </c>
      <c r="Q1164" s="73" t="s">
        <v>3303</v>
      </c>
      <c r="R1164" s="292" t="s">
        <v>14844</v>
      </c>
      <c r="S1164" s="57"/>
      <c r="T1164" s="57"/>
      <c r="U1164" s="24" t="s">
        <v>19917</v>
      </c>
      <c r="V1164" s="434" t="s">
        <v>9199</v>
      </c>
      <c r="W1164" s="24" t="s">
        <v>5830</v>
      </c>
      <c r="X1164" s="24" t="s">
        <v>1800</v>
      </c>
      <c r="Y1164" s="24" t="s">
        <v>5745</v>
      </c>
      <c r="Z1164" s="513">
        <v>41246</v>
      </c>
      <c r="AA1164" s="70">
        <v>12</v>
      </c>
      <c r="AB1164" s="70">
        <v>2012</v>
      </c>
      <c r="AC1164" s="24"/>
      <c r="AD1164" s="94">
        <v>15000</v>
      </c>
      <c r="AE1164" s="73" t="s">
        <v>4002</v>
      </c>
      <c r="AF1164" s="73" t="s">
        <v>4424</v>
      </c>
      <c r="AG1164" s="73"/>
      <c r="AH1164" s="57">
        <v>11043766</v>
      </c>
      <c r="AI1164" s="134" t="s">
        <v>5830</v>
      </c>
      <c r="AJ1164" s="73" t="s">
        <v>9352</v>
      </c>
      <c r="AK1164" s="396" t="s">
        <v>14844</v>
      </c>
      <c r="AL1164" s="73" t="s">
        <v>21985</v>
      </c>
      <c r="AM1164" s="73" t="s">
        <v>5830</v>
      </c>
      <c r="AN1164" s="137" t="s">
        <v>1800</v>
      </c>
      <c r="AO1164" s="73" t="s">
        <v>5745</v>
      </c>
      <c r="AP1164" s="92" t="s">
        <v>5833</v>
      </c>
      <c r="AQ1164" s="127"/>
      <c r="AR1164" s="786" t="s">
        <v>16551</v>
      </c>
      <c r="AS1164" s="24"/>
      <c r="AT1164" s="24"/>
      <c r="AU1164" s="24"/>
      <c r="AV1164" s="787" t="s">
        <v>5833</v>
      </c>
      <c r="AW1164" s="24" t="s">
        <v>5833</v>
      </c>
      <c r="AX1164" s="787" t="s">
        <v>5833</v>
      </c>
      <c r="AY1164" s="787" t="s">
        <v>5833</v>
      </c>
      <c r="AZ1164" s="24" t="s">
        <v>5833</v>
      </c>
      <c r="BA1164" s="787" t="s">
        <v>5833</v>
      </c>
      <c r="BB1164" s="73" t="s">
        <v>9395</v>
      </c>
      <c r="BC1164" s="73" t="s">
        <v>2591</v>
      </c>
      <c r="BD1164" s="393">
        <v>41765</v>
      </c>
      <c r="BE1164" s="393" t="s">
        <v>188</v>
      </c>
      <c r="BF1164" s="24"/>
      <c r="BG1164" s="66" t="s">
        <v>9201</v>
      </c>
      <c r="BL1164" s="1361"/>
    </row>
    <row r="1165" spans="1:65" ht="13.5" customHeight="1" x14ac:dyDescent="0.25">
      <c r="A1165" s="42">
        <v>1160</v>
      </c>
      <c r="B1165" s="24" t="s">
        <v>6767</v>
      </c>
      <c r="C1165" s="91">
        <v>41246</v>
      </c>
      <c r="D1165" s="42">
        <v>10104833051</v>
      </c>
      <c r="E1165" s="1225">
        <v>4072483</v>
      </c>
      <c r="F1165" s="392" t="s">
        <v>3251</v>
      </c>
      <c r="G1165" s="392" t="s">
        <v>526</v>
      </c>
      <c r="H1165" s="73" t="s">
        <v>15322</v>
      </c>
      <c r="I1165" s="137" t="s">
        <v>3862</v>
      </c>
      <c r="J1165" s="862"/>
      <c r="K1165" s="862"/>
      <c r="L1165" s="24" t="s">
        <v>3929</v>
      </c>
      <c r="M1165" s="24"/>
      <c r="N1165" s="24"/>
      <c r="O1165" s="24"/>
      <c r="P1165" s="73" t="s">
        <v>5833</v>
      </c>
      <c r="Q1165" s="42" t="s">
        <v>4424</v>
      </c>
      <c r="R1165" s="360" t="s">
        <v>4070</v>
      </c>
      <c r="S1165" s="57"/>
      <c r="T1165" s="57"/>
      <c r="U1165" s="24" t="s">
        <v>4072</v>
      </c>
      <c r="V1165" s="73" t="s">
        <v>4072</v>
      </c>
      <c r="W1165" s="24" t="s">
        <v>268</v>
      </c>
      <c r="X1165" s="24" t="s">
        <v>268</v>
      </c>
      <c r="Y1165" s="24" t="s">
        <v>268</v>
      </c>
      <c r="Z1165" s="516">
        <v>41246</v>
      </c>
      <c r="AA1165" s="70">
        <v>12</v>
      </c>
      <c r="AB1165" s="70">
        <v>2012</v>
      </c>
      <c r="AC1165" s="94">
        <v>2000</v>
      </c>
      <c r="AE1165" s="73" t="s">
        <v>2281</v>
      </c>
      <c r="AF1165" s="73" t="s">
        <v>4424</v>
      </c>
      <c r="AJ1165" s="73" t="s">
        <v>4069</v>
      </c>
      <c r="AK1165" s="396" t="s">
        <v>4070</v>
      </c>
      <c r="AL1165" s="73" t="s">
        <v>21984</v>
      </c>
      <c r="AM1165" s="73" t="s">
        <v>268</v>
      </c>
      <c r="AN1165" s="73" t="s">
        <v>268</v>
      </c>
      <c r="AO1165" s="73" t="s">
        <v>268</v>
      </c>
      <c r="AP1165" s="92" t="s">
        <v>4424</v>
      </c>
      <c r="AQ1165" s="81" t="s">
        <v>4424</v>
      </c>
      <c r="AR1165" s="786" t="s">
        <v>4424</v>
      </c>
      <c r="AS1165" s="81"/>
      <c r="AT1165" s="81"/>
      <c r="AU1165" s="81"/>
      <c r="AV1165" s="787" t="s">
        <v>5833</v>
      </c>
      <c r="AW1165" s="24" t="s">
        <v>5833</v>
      </c>
      <c r="AX1165" s="787" t="s">
        <v>5833</v>
      </c>
      <c r="AY1165" s="787" t="s">
        <v>5833</v>
      </c>
      <c r="AZ1165" s="24" t="s">
        <v>5833</v>
      </c>
      <c r="BA1165" s="787" t="s">
        <v>5833</v>
      </c>
      <c r="BB1165" s="73" t="s">
        <v>3918</v>
      </c>
      <c r="BC1165" s="137" t="s">
        <v>2190</v>
      </c>
      <c r="BD1165" s="393">
        <v>40880</v>
      </c>
      <c r="BE1165" s="393" t="s">
        <v>188</v>
      </c>
      <c r="BG1165" s="66" t="s">
        <v>9201</v>
      </c>
      <c r="BL1165" s="1361"/>
      <c r="BM1165" s="1" t="s">
        <v>29473</v>
      </c>
    </row>
    <row r="1166" spans="1:65" ht="13.5" customHeight="1" x14ac:dyDescent="0.25">
      <c r="A1166" s="42">
        <v>1161</v>
      </c>
      <c r="B1166" s="24" t="s">
        <v>6767</v>
      </c>
      <c r="C1166" s="91">
        <v>41246</v>
      </c>
      <c r="D1166" s="42">
        <v>10210705398</v>
      </c>
      <c r="E1166" s="1225">
        <v>4071826</v>
      </c>
      <c r="F1166" s="392" t="s">
        <v>3251</v>
      </c>
      <c r="G1166" s="392" t="s">
        <v>526</v>
      </c>
      <c r="H1166" s="73" t="s">
        <v>4000</v>
      </c>
      <c r="I1166" s="24" t="s">
        <v>15651</v>
      </c>
      <c r="J1166" s="862"/>
      <c r="K1166" s="862"/>
      <c r="L1166" s="24" t="s">
        <v>4001</v>
      </c>
      <c r="M1166" s="24"/>
      <c r="N1166" s="24"/>
      <c r="O1166" s="24"/>
      <c r="P1166" s="73" t="s">
        <v>5833</v>
      </c>
      <c r="Q1166" s="73"/>
      <c r="R1166" s="360" t="s">
        <v>174</v>
      </c>
      <c r="S1166" s="57"/>
      <c r="T1166" s="57"/>
      <c r="U1166" s="24" t="s">
        <v>19918</v>
      </c>
      <c r="V1166" s="73" t="s">
        <v>192</v>
      </c>
      <c r="W1166" s="24" t="s">
        <v>3354</v>
      </c>
      <c r="X1166" s="24" t="s">
        <v>3354</v>
      </c>
      <c r="Y1166" s="24" t="s">
        <v>268</v>
      </c>
      <c r="Z1166" s="516">
        <v>41246</v>
      </c>
      <c r="AA1166" s="70">
        <v>12</v>
      </c>
      <c r="AB1166" s="70">
        <v>2012</v>
      </c>
      <c r="AC1166" s="94">
        <v>3000</v>
      </c>
      <c r="AE1166" s="73" t="s">
        <v>2281</v>
      </c>
      <c r="AF1166" s="73" t="s">
        <v>4424</v>
      </c>
      <c r="AJ1166" s="73" t="s">
        <v>4001</v>
      </c>
      <c r="AK1166" s="396">
        <v>21070539</v>
      </c>
      <c r="AL1166" s="73" t="s">
        <v>19918</v>
      </c>
      <c r="AM1166" s="73" t="s">
        <v>3354</v>
      </c>
      <c r="AN1166" s="73" t="s">
        <v>3354</v>
      </c>
      <c r="AO1166" s="73" t="s">
        <v>268</v>
      </c>
      <c r="AP1166" s="92" t="s">
        <v>4424</v>
      </c>
      <c r="AQ1166" s="81" t="s">
        <v>4424</v>
      </c>
      <c r="AR1166" s="786" t="s">
        <v>4424</v>
      </c>
      <c r="AS1166" s="81"/>
      <c r="AT1166" s="81"/>
      <c r="AU1166" s="81"/>
      <c r="AV1166" s="787" t="s">
        <v>5833</v>
      </c>
      <c r="AW1166" s="24" t="s">
        <v>5833</v>
      </c>
      <c r="AX1166" s="787" t="s">
        <v>5833</v>
      </c>
      <c r="AY1166" s="787" t="s">
        <v>5833</v>
      </c>
      <c r="AZ1166" s="24" t="s">
        <v>5833</v>
      </c>
      <c r="BA1166" s="787" t="s">
        <v>5833</v>
      </c>
      <c r="BB1166" s="73" t="s">
        <v>3918</v>
      </c>
      <c r="BC1166" s="137" t="s">
        <v>2190</v>
      </c>
      <c r="BD1166" s="393">
        <v>40880</v>
      </c>
      <c r="BE1166" s="393" t="s">
        <v>188</v>
      </c>
      <c r="BG1166" s="66" t="s">
        <v>9201</v>
      </c>
      <c r="BL1166" s="1361"/>
    </row>
    <row r="1167" spans="1:65" ht="13.5" customHeight="1" x14ac:dyDescent="0.25">
      <c r="A1167" s="42">
        <v>1162</v>
      </c>
      <c r="B1167" s="24" t="s">
        <v>6767</v>
      </c>
      <c r="C1167" s="91">
        <v>41246</v>
      </c>
      <c r="D1167" s="42">
        <v>10422646278</v>
      </c>
      <c r="E1167" s="1225">
        <v>4071159</v>
      </c>
      <c r="F1167" s="392" t="s">
        <v>3251</v>
      </c>
      <c r="G1167" s="392" t="s">
        <v>526</v>
      </c>
      <c r="H1167" s="73" t="s">
        <v>4265</v>
      </c>
      <c r="I1167" s="137" t="s">
        <v>15197</v>
      </c>
      <c r="J1167" s="862"/>
      <c r="K1167" s="862"/>
      <c r="L1167" s="24" t="s">
        <v>4266</v>
      </c>
      <c r="M1167" s="24"/>
      <c r="N1167" s="24"/>
      <c r="O1167" s="24"/>
      <c r="P1167" s="73" t="s">
        <v>5833</v>
      </c>
      <c r="Q1167" s="42" t="s">
        <v>4424</v>
      </c>
      <c r="R1167" s="360" t="s">
        <v>4267</v>
      </c>
      <c r="S1167" s="57"/>
      <c r="T1167" s="57"/>
      <c r="U1167" s="24" t="s">
        <v>19919</v>
      </c>
      <c r="V1167" s="137" t="s">
        <v>9382</v>
      </c>
      <c r="W1167" s="24" t="s">
        <v>4269</v>
      </c>
      <c r="X1167" s="24" t="s">
        <v>2184</v>
      </c>
      <c r="Y1167" s="24" t="s">
        <v>1160</v>
      </c>
      <c r="Z1167" s="516">
        <v>41246</v>
      </c>
      <c r="AA1167" s="70">
        <v>12</v>
      </c>
      <c r="AB1167" s="70">
        <v>2012</v>
      </c>
      <c r="AC1167" s="24"/>
      <c r="AD1167" s="94">
        <v>5000</v>
      </c>
      <c r="AE1167" s="73" t="s">
        <v>2281</v>
      </c>
      <c r="AF1167" s="73" t="s">
        <v>4424</v>
      </c>
      <c r="AJ1167" s="73" t="s">
        <v>4266</v>
      </c>
      <c r="AK1167" s="396" t="s">
        <v>4267</v>
      </c>
      <c r="AL1167" s="73" t="s">
        <v>21983</v>
      </c>
      <c r="AM1167" s="73" t="s">
        <v>4269</v>
      </c>
      <c r="AN1167" s="73" t="s">
        <v>2184</v>
      </c>
      <c r="AO1167" s="73" t="s">
        <v>1160</v>
      </c>
      <c r="AP1167" s="92" t="s">
        <v>4424</v>
      </c>
      <c r="AQ1167" s="127" t="s">
        <v>4424</v>
      </c>
      <c r="AR1167" s="786" t="s">
        <v>4424</v>
      </c>
      <c r="AS1167" s="73"/>
      <c r="AT1167" s="73"/>
      <c r="AU1167" s="73"/>
      <c r="AV1167" s="787" t="s">
        <v>5833</v>
      </c>
      <c r="AW1167" s="24" t="s">
        <v>5833</v>
      </c>
      <c r="AX1167" s="787" t="s">
        <v>5833</v>
      </c>
      <c r="AY1167" s="787" t="s">
        <v>5833</v>
      </c>
      <c r="AZ1167" s="24" t="s">
        <v>5833</v>
      </c>
      <c r="BA1167" s="787" t="s">
        <v>5833</v>
      </c>
      <c r="BB1167" s="73" t="s">
        <v>3918</v>
      </c>
      <c r="BC1167" s="393" t="s">
        <v>13006</v>
      </c>
      <c r="BD1167" s="393">
        <v>40880</v>
      </c>
      <c r="BE1167" s="393" t="s">
        <v>188</v>
      </c>
      <c r="BG1167" s="66" t="s">
        <v>9201</v>
      </c>
      <c r="BL1167" s="1361"/>
    </row>
    <row r="1168" spans="1:65" ht="13.5" customHeight="1" x14ac:dyDescent="0.25">
      <c r="A1168" s="42">
        <v>1163</v>
      </c>
      <c r="B1168" s="24" t="s">
        <v>6767</v>
      </c>
      <c r="C1168" s="91">
        <v>41246</v>
      </c>
      <c r="D1168" s="42">
        <v>10266179168</v>
      </c>
      <c r="E1168" s="1225">
        <v>4072175</v>
      </c>
      <c r="F1168" s="392" t="s">
        <v>3251</v>
      </c>
      <c r="G1168" s="392" t="s">
        <v>526</v>
      </c>
      <c r="H1168" s="73" t="s">
        <v>1012</v>
      </c>
      <c r="I1168" s="137" t="s">
        <v>3862</v>
      </c>
      <c r="J1168" s="862"/>
      <c r="K1168" s="862"/>
      <c r="L1168" s="24" t="s">
        <v>1013</v>
      </c>
      <c r="M1168" s="24"/>
      <c r="N1168" s="24"/>
      <c r="O1168" s="24"/>
      <c r="P1168" s="73" t="s">
        <v>5833</v>
      </c>
      <c r="Q1168" s="42" t="s">
        <v>4424</v>
      </c>
      <c r="R1168" s="360">
        <v>26617916</v>
      </c>
      <c r="S1168" s="57"/>
      <c r="T1168" s="57"/>
      <c r="U1168" s="24" t="s">
        <v>19920</v>
      </c>
      <c r="V1168" s="137" t="s">
        <v>9383</v>
      </c>
      <c r="W1168" s="24" t="s">
        <v>1014</v>
      </c>
      <c r="X1168" s="24" t="s">
        <v>1593</v>
      </c>
      <c r="Y1168" s="24" t="s">
        <v>2726</v>
      </c>
      <c r="Z1168" s="516">
        <v>41246</v>
      </c>
      <c r="AA1168" s="70">
        <v>12</v>
      </c>
      <c r="AB1168" s="70">
        <v>2012</v>
      </c>
      <c r="AC1168" s="24"/>
      <c r="AD1168" s="94">
        <v>4000</v>
      </c>
      <c r="AE1168" s="73" t="s">
        <v>2281</v>
      </c>
      <c r="AF1168" s="73" t="s">
        <v>4424</v>
      </c>
      <c r="AJ1168" s="73" t="s">
        <v>1013</v>
      </c>
      <c r="AK1168" s="396">
        <v>26617916</v>
      </c>
      <c r="AL1168" s="73" t="s">
        <v>21167</v>
      </c>
      <c r="AM1168" s="73" t="s">
        <v>1014</v>
      </c>
      <c r="AN1168" s="73" t="s">
        <v>21437</v>
      </c>
      <c r="AO1168" s="73" t="s">
        <v>2726</v>
      </c>
      <c r="AP1168" s="92" t="s">
        <v>4424</v>
      </c>
      <c r="AQ1168" s="127" t="s">
        <v>4424</v>
      </c>
      <c r="AR1168" s="786" t="s">
        <v>4424</v>
      </c>
      <c r="AS1168" s="73"/>
      <c r="AT1168" s="73"/>
      <c r="AU1168" s="73"/>
      <c r="AV1168" s="787" t="s">
        <v>5833</v>
      </c>
      <c r="AW1168" s="24" t="s">
        <v>5833</v>
      </c>
      <c r="AX1168" s="787" t="s">
        <v>5833</v>
      </c>
      <c r="AY1168" s="787" t="s">
        <v>5833</v>
      </c>
      <c r="AZ1168" s="24" t="s">
        <v>5833</v>
      </c>
      <c r="BA1168" s="787" t="s">
        <v>5833</v>
      </c>
      <c r="BB1168" s="73" t="s">
        <v>1016</v>
      </c>
      <c r="BC1168" s="137" t="s">
        <v>2190</v>
      </c>
      <c r="BD1168" s="393">
        <v>40880</v>
      </c>
      <c r="BE1168" s="393" t="s">
        <v>188</v>
      </c>
      <c r="BG1168" s="66" t="s">
        <v>9201</v>
      </c>
      <c r="BL1168" s="1361"/>
    </row>
    <row r="1169" spans="1:64" ht="13.5" customHeight="1" x14ac:dyDescent="0.25">
      <c r="A1169" s="42">
        <v>1164</v>
      </c>
      <c r="B1169" s="24" t="s">
        <v>6767</v>
      </c>
      <c r="C1169" s="91">
        <v>41246</v>
      </c>
      <c r="D1169" s="42">
        <v>10233840926</v>
      </c>
      <c r="E1169" s="1225">
        <v>4070767</v>
      </c>
      <c r="F1169" s="392" t="s">
        <v>3251</v>
      </c>
      <c r="G1169" s="392" t="s">
        <v>526</v>
      </c>
      <c r="H1169" s="73" t="s">
        <v>5691</v>
      </c>
      <c r="I1169" s="137" t="s">
        <v>3862</v>
      </c>
      <c r="J1169" s="862"/>
      <c r="K1169" s="862"/>
      <c r="L1169" s="24" t="s">
        <v>7697</v>
      </c>
      <c r="M1169" s="24"/>
      <c r="N1169" s="24"/>
      <c r="O1169" s="24"/>
      <c r="P1169" s="73" t="s">
        <v>5833</v>
      </c>
      <c r="Q1169" s="42" t="s">
        <v>4424</v>
      </c>
      <c r="R1169" s="360">
        <v>23384092</v>
      </c>
      <c r="S1169" s="57"/>
      <c r="T1169" s="57"/>
      <c r="U1169" s="24" t="s">
        <v>9384</v>
      </c>
      <c r="V1169" s="137" t="s">
        <v>9384</v>
      </c>
      <c r="W1169" s="24" t="s">
        <v>4787</v>
      </c>
      <c r="X1169" s="24" t="s">
        <v>3666</v>
      </c>
      <c r="Y1169" s="24" t="s">
        <v>4470</v>
      </c>
      <c r="Z1169" s="516">
        <v>41246</v>
      </c>
      <c r="AA1169" s="70">
        <v>12</v>
      </c>
      <c r="AB1169" s="70">
        <v>2012</v>
      </c>
      <c r="AC1169" s="24"/>
      <c r="AD1169" s="94">
        <v>4500</v>
      </c>
      <c r="AE1169" s="73" t="s">
        <v>2281</v>
      </c>
      <c r="AF1169" s="73" t="s">
        <v>4424</v>
      </c>
      <c r="AJ1169" s="73" t="s">
        <v>7697</v>
      </c>
      <c r="AK1169" s="396" t="s">
        <v>15324</v>
      </c>
      <c r="AL1169" s="73" t="s">
        <v>21982</v>
      </c>
      <c r="AM1169" s="73" t="s">
        <v>4787</v>
      </c>
      <c r="AN1169" s="73" t="s">
        <v>3666</v>
      </c>
      <c r="AO1169" s="73" t="s">
        <v>4470</v>
      </c>
      <c r="AP1169" s="92" t="s">
        <v>7698</v>
      </c>
      <c r="AQ1169" s="81" t="s">
        <v>22418</v>
      </c>
      <c r="AR1169" s="73" t="s">
        <v>21982</v>
      </c>
      <c r="AS1169" s="403" t="s">
        <v>4787</v>
      </c>
      <c r="AT1169" s="403" t="s">
        <v>3666</v>
      </c>
      <c r="AU1169" s="403" t="s">
        <v>4470</v>
      </c>
      <c r="AV1169" s="787" t="s">
        <v>5833</v>
      </c>
      <c r="AW1169" s="24" t="s">
        <v>5833</v>
      </c>
      <c r="AX1169" s="787" t="s">
        <v>5833</v>
      </c>
      <c r="AY1169" s="787" t="s">
        <v>5833</v>
      </c>
      <c r="AZ1169" s="24" t="s">
        <v>5833</v>
      </c>
      <c r="BA1169" s="787" t="s">
        <v>5833</v>
      </c>
      <c r="BB1169" s="73" t="s">
        <v>3918</v>
      </c>
      <c r="BC1169" s="137" t="s">
        <v>2190</v>
      </c>
      <c r="BD1169" s="393">
        <v>40880</v>
      </c>
      <c r="BE1169" s="393" t="s">
        <v>188</v>
      </c>
      <c r="BG1169" s="66" t="s">
        <v>9201</v>
      </c>
      <c r="BL1169" s="1361"/>
    </row>
    <row r="1170" spans="1:64" ht="13.5" customHeight="1" x14ac:dyDescent="0.25">
      <c r="A1170" s="42">
        <v>1165</v>
      </c>
      <c r="B1170" s="24" t="s">
        <v>6767</v>
      </c>
      <c r="C1170" s="91">
        <v>41246</v>
      </c>
      <c r="D1170" s="42">
        <v>10199672661</v>
      </c>
      <c r="E1170" s="1225">
        <v>4071830</v>
      </c>
      <c r="F1170" s="392" t="s">
        <v>3251</v>
      </c>
      <c r="G1170" s="392" t="s">
        <v>526</v>
      </c>
      <c r="H1170" s="73" t="s">
        <v>2840</v>
      </c>
      <c r="I1170" s="137" t="s">
        <v>3862</v>
      </c>
      <c r="J1170" s="862"/>
      <c r="K1170" s="862"/>
      <c r="L1170" s="24" t="s">
        <v>7737</v>
      </c>
      <c r="M1170" s="24"/>
      <c r="N1170" s="24"/>
      <c r="O1170" s="24"/>
      <c r="P1170" s="73" t="s">
        <v>5833</v>
      </c>
      <c r="Q1170" s="42" t="s">
        <v>4424</v>
      </c>
      <c r="R1170" s="360">
        <v>19967266</v>
      </c>
      <c r="S1170" s="57"/>
      <c r="T1170" s="57"/>
      <c r="U1170" s="24" t="s">
        <v>12658</v>
      </c>
      <c r="V1170" s="137" t="s">
        <v>12658</v>
      </c>
      <c r="W1170" s="24" t="s">
        <v>2841</v>
      </c>
      <c r="X1170" s="24" t="s">
        <v>5188</v>
      </c>
      <c r="Y1170" s="24" t="s">
        <v>4136</v>
      </c>
      <c r="Z1170" s="516">
        <v>41246</v>
      </c>
      <c r="AA1170" s="70">
        <v>12</v>
      </c>
      <c r="AB1170" s="70">
        <v>2012</v>
      </c>
      <c r="AC1170" s="24"/>
      <c r="AD1170" s="94">
        <v>5000</v>
      </c>
      <c r="AE1170" s="73" t="s">
        <v>2281</v>
      </c>
      <c r="AF1170" s="73" t="s">
        <v>4424</v>
      </c>
      <c r="AJ1170" s="73" t="s">
        <v>7737</v>
      </c>
      <c r="AK1170" s="396" t="s">
        <v>3241</v>
      </c>
      <c r="AL1170" s="73" t="s">
        <v>21981</v>
      </c>
      <c r="AM1170" s="73" t="s">
        <v>2841</v>
      </c>
      <c r="AN1170" s="127" t="s">
        <v>5188</v>
      </c>
      <c r="AO1170" s="73" t="s">
        <v>4136</v>
      </c>
      <c r="AP1170" s="92" t="s">
        <v>3675</v>
      </c>
      <c r="AQ1170" s="127" t="s">
        <v>12916</v>
      </c>
      <c r="AR1170" s="73" t="s">
        <v>21981</v>
      </c>
      <c r="AS1170" s="403" t="s">
        <v>2841</v>
      </c>
      <c r="AT1170" s="495" t="s">
        <v>5188</v>
      </c>
      <c r="AU1170" s="403" t="s">
        <v>4136</v>
      </c>
      <c r="AV1170" s="787" t="s">
        <v>5833</v>
      </c>
      <c r="AW1170" s="24" t="s">
        <v>5833</v>
      </c>
      <c r="AX1170" s="787" t="s">
        <v>5833</v>
      </c>
      <c r="AY1170" s="787" t="s">
        <v>5833</v>
      </c>
      <c r="AZ1170" s="24" t="s">
        <v>5833</v>
      </c>
      <c r="BA1170" s="787" t="s">
        <v>5833</v>
      </c>
      <c r="BB1170" s="73" t="s">
        <v>3918</v>
      </c>
      <c r="BC1170" s="393" t="s">
        <v>13006</v>
      </c>
      <c r="BD1170" s="393">
        <v>40880</v>
      </c>
      <c r="BE1170" s="393" t="s">
        <v>188</v>
      </c>
      <c r="BG1170" s="66" t="s">
        <v>9201</v>
      </c>
      <c r="BL1170" s="1361"/>
    </row>
    <row r="1171" spans="1:64" ht="13.5" customHeight="1" x14ac:dyDescent="0.25">
      <c r="A1171" s="42">
        <v>1166</v>
      </c>
      <c r="B1171" s="24" t="s">
        <v>6767</v>
      </c>
      <c r="C1171" s="91">
        <v>41246</v>
      </c>
      <c r="D1171" s="42">
        <v>10040743028</v>
      </c>
      <c r="E1171" s="1225">
        <v>4070791</v>
      </c>
      <c r="F1171" s="392" t="s">
        <v>3251</v>
      </c>
      <c r="G1171" s="392" t="s">
        <v>526</v>
      </c>
      <c r="H1171" s="73" t="s">
        <v>1829</v>
      </c>
      <c r="I1171" s="24" t="s">
        <v>15651</v>
      </c>
      <c r="J1171" s="862"/>
      <c r="K1171" s="862"/>
      <c r="L1171" s="24" t="s">
        <v>1830</v>
      </c>
      <c r="M1171" s="24"/>
      <c r="N1171" s="24"/>
      <c r="O1171" s="24"/>
      <c r="P1171" s="73" t="s">
        <v>5833</v>
      </c>
      <c r="Q1171" s="73"/>
      <c r="R1171" s="360" t="s">
        <v>1030</v>
      </c>
      <c r="S1171" s="57"/>
      <c r="T1171" s="57"/>
      <c r="U1171" s="24" t="s">
        <v>4609</v>
      </c>
      <c r="V1171" s="137" t="s">
        <v>4609</v>
      </c>
      <c r="W1171" s="24" t="s">
        <v>4103</v>
      </c>
      <c r="X1171" s="24" t="s">
        <v>1755</v>
      </c>
      <c r="Y1171" s="24" t="s">
        <v>1755</v>
      </c>
      <c r="Z1171" s="516">
        <v>41246</v>
      </c>
      <c r="AA1171" s="70">
        <v>12</v>
      </c>
      <c r="AB1171" s="70">
        <v>2012</v>
      </c>
      <c r="AC1171" s="24"/>
      <c r="AD1171" s="94">
        <v>5000</v>
      </c>
      <c r="AE1171" s="73" t="s">
        <v>2281</v>
      </c>
      <c r="AF1171" s="73" t="s">
        <v>4424</v>
      </c>
      <c r="AJ1171" s="73" t="s">
        <v>1830</v>
      </c>
      <c r="AK1171" s="396" t="s">
        <v>1030</v>
      </c>
      <c r="AL1171" s="73" t="s">
        <v>4609</v>
      </c>
      <c r="AM1171" s="73" t="s">
        <v>4103</v>
      </c>
      <c r="AN1171" s="73" t="s">
        <v>1755</v>
      </c>
      <c r="AO1171" s="73" t="s">
        <v>1755</v>
      </c>
      <c r="AP1171" s="92" t="s">
        <v>4424</v>
      </c>
      <c r="AQ1171" s="127" t="s">
        <v>4424</v>
      </c>
      <c r="AR1171" s="786" t="s">
        <v>4424</v>
      </c>
      <c r="AS1171" s="73"/>
      <c r="AT1171" s="73"/>
      <c r="AU1171" s="73"/>
      <c r="AV1171" s="787" t="s">
        <v>5833</v>
      </c>
      <c r="AW1171" s="24" t="s">
        <v>5833</v>
      </c>
      <c r="AX1171" s="787" t="s">
        <v>5833</v>
      </c>
      <c r="AY1171" s="787" t="s">
        <v>5833</v>
      </c>
      <c r="AZ1171" s="24" t="s">
        <v>5833</v>
      </c>
      <c r="BA1171" s="787" t="s">
        <v>5833</v>
      </c>
      <c r="BB1171" s="73" t="s">
        <v>3918</v>
      </c>
      <c r="BC1171" s="137" t="s">
        <v>2190</v>
      </c>
      <c r="BD1171" s="393">
        <v>40880</v>
      </c>
      <c r="BE1171" s="393" t="s">
        <v>188</v>
      </c>
      <c r="BG1171" s="66" t="s">
        <v>9201</v>
      </c>
      <c r="BL1171" s="1361"/>
    </row>
    <row r="1172" spans="1:64" ht="13.5" customHeight="1" x14ac:dyDescent="0.25">
      <c r="A1172" s="42">
        <v>1167</v>
      </c>
      <c r="B1172" s="24" t="s">
        <v>6767</v>
      </c>
      <c r="C1172" s="91">
        <v>41246</v>
      </c>
      <c r="D1172" s="42">
        <v>10052974441</v>
      </c>
      <c r="E1172" s="1225">
        <v>4070435</v>
      </c>
      <c r="F1172" s="392" t="s">
        <v>3251</v>
      </c>
      <c r="G1172" s="392" t="s">
        <v>526</v>
      </c>
      <c r="H1172" s="73" t="s">
        <v>5779</v>
      </c>
      <c r="I1172" s="137" t="s">
        <v>3862</v>
      </c>
      <c r="J1172" s="862"/>
      <c r="K1172" s="862"/>
      <c r="L1172" s="24" t="s">
        <v>9353</v>
      </c>
      <c r="M1172" s="24"/>
      <c r="N1172" s="24"/>
      <c r="O1172" s="24"/>
      <c r="P1172" s="73" t="s">
        <v>5833</v>
      </c>
      <c r="Q1172" s="42" t="s">
        <v>4424</v>
      </c>
      <c r="R1172" s="360" t="s">
        <v>5780</v>
      </c>
      <c r="S1172" s="57"/>
      <c r="T1172" s="57"/>
      <c r="U1172" s="24" t="s">
        <v>19921</v>
      </c>
      <c r="V1172" s="137" t="s">
        <v>9386</v>
      </c>
      <c r="W1172" s="24" t="s">
        <v>5782</v>
      </c>
      <c r="X1172" s="24" t="s">
        <v>6111</v>
      </c>
      <c r="Y1172" s="24" t="s">
        <v>4134</v>
      </c>
      <c r="Z1172" s="516">
        <v>41246</v>
      </c>
      <c r="AA1172" s="70">
        <v>12</v>
      </c>
      <c r="AB1172" s="70">
        <v>2012</v>
      </c>
      <c r="AC1172" s="24"/>
      <c r="AD1172" s="94">
        <v>10000</v>
      </c>
      <c r="AE1172" s="73" t="s">
        <v>2281</v>
      </c>
      <c r="AF1172" s="73" t="s">
        <v>4424</v>
      </c>
      <c r="AG1172" s="73"/>
      <c r="AH1172" s="62" t="s">
        <v>4424</v>
      </c>
      <c r="AI1172" s="134" t="s">
        <v>4424</v>
      </c>
      <c r="AJ1172" s="73" t="s">
        <v>9353</v>
      </c>
      <c r="AK1172" s="396" t="s">
        <v>5780</v>
      </c>
      <c r="AL1172" s="73" t="s">
        <v>21246</v>
      </c>
      <c r="AM1172" s="73" t="s">
        <v>5782</v>
      </c>
      <c r="AN1172" s="73" t="s">
        <v>6111</v>
      </c>
      <c r="AO1172" s="73" t="s">
        <v>4134</v>
      </c>
      <c r="AP1172" s="92" t="s">
        <v>4424</v>
      </c>
      <c r="AQ1172" s="81" t="s">
        <v>4424</v>
      </c>
      <c r="AR1172" s="786" t="s">
        <v>4424</v>
      </c>
      <c r="AS1172" s="81"/>
      <c r="AT1172" s="81"/>
      <c r="AU1172" s="81"/>
      <c r="AV1172" s="787" t="s">
        <v>5833</v>
      </c>
      <c r="AW1172" s="24" t="s">
        <v>5833</v>
      </c>
      <c r="AX1172" s="787" t="s">
        <v>5833</v>
      </c>
      <c r="AY1172" s="787" t="s">
        <v>5833</v>
      </c>
      <c r="AZ1172" s="24" t="s">
        <v>5833</v>
      </c>
      <c r="BA1172" s="787" t="s">
        <v>5833</v>
      </c>
      <c r="BB1172" s="73" t="s">
        <v>1563</v>
      </c>
      <c r="BC1172" s="137" t="s">
        <v>2190</v>
      </c>
      <c r="BD1172" s="393">
        <v>40880</v>
      </c>
      <c r="BE1172" s="393" t="s">
        <v>188</v>
      </c>
      <c r="BG1172" s="66" t="s">
        <v>9201</v>
      </c>
      <c r="BL1172" s="1361"/>
    </row>
    <row r="1173" spans="1:64" ht="13.5" customHeight="1" x14ac:dyDescent="0.25">
      <c r="A1173" s="42">
        <v>1168</v>
      </c>
      <c r="B1173" s="24" t="s">
        <v>6767</v>
      </c>
      <c r="C1173" s="91">
        <v>41246</v>
      </c>
      <c r="D1173" s="42">
        <v>10212898347</v>
      </c>
      <c r="E1173" s="1225">
        <v>4072144</v>
      </c>
      <c r="F1173" s="392" t="s">
        <v>3251</v>
      </c>
      <c r="G1173" s="392" t="s">
        <v>526</v>
      </c>
      <c r="H1173" s="73" t="s">
        <v>6554</v>
      </c>
      <c r="I1173" s="137" t="s">
        <v>3862</v>
      </c>
      <c r="J1173" s="862"/>
      <c r="K1173" s="862"/>
      <c r="L1173" s="24" t="s">
        <v>7743</v>
      </c>
      <c r="M1173" s="24"/>
      <c r="N1173" s="24"/>
      <c r="O1173" s="24"/>
      <c r="P1173" s="73" t="s">
        <v>5833</v>
      </c>
      <c r="Q1173" s="42" t="s">
        <v>4424</v>
      </c>
      <c r="R1173" s="360" t="s">
        <v>4749</v>
      </c>
      <c r="S1173" s="57"/>
      <c r="T1173" s="57"/>
      <c r="U1173" s="24" t="s">
        <v>19922</v>
      </c>
      <c r="V1173" s="137" t="s">
        <v>9387</v>
      </c>
      <c r="W1173" s="24" t="s">
        <v>268</v>
      </c>
      <c r="X1173" s="24" t="s">
        <v>268</v>
      </c>
      <c r="Y1173" s="24" t="s">
        <v>268</v>
      </c>
      <c r="Z1173" s="516">
        <v>41246</v>
      </c>
      <c r="AA1173" s="70">
        <v>12</v>
      </c>
      <c r="AB1173" s="70">
        <v>2012</v>
      </c>
      <c r="AC1173" s="24"/>
      <c r="AD1173" s="94">
        <v>6000</v>
      </c>
      <c r="AE1173" s="73" t="s">
        <v>2281</v>
      </c>
      <c r="AF1173" s="73" t="s">
        <v>4424</v>
      </c>
      <c r="AJ1173" s="73" t="s">
        <v>7743</v>
      </c>
      <c r="AK1173" s="396" t="s">
        <v>4749</v>
      </c>
      <c r="AL1173" s="73" t="s">
        <v>6555</v>
      </c>
      <c r="AM1173" s="73" t="s">
        <v>268</v>
      </c>
      <c r="AN1173" s="73" t="s">
        <v>268</v>
      </c>
      <c r="AO1173" s="73" t="s">
        <v>268</v>
      </c>
      <c r="AP1173" s="92" t="s">
        <v>4424</v>
      </c>
      <c r="AQ1173" s="127" t="s">
        <v>4424</v>
      </c>
      <c r="AR1173" s="786" t="s">
        <v>4424</v>
      </c>
      <c r="AS1173" s="73"/>
      <c r="AT1173" s="73"/>
      <c r="AU1173" s="73"/>
      <c r="AV1173" s="787" t="s">
        <v>5833</v>
      </c>
      <c r="AW1173" s="24" t="s">
        <v>5833</v>
      </c>
      <c r="AX1173" s="787" t="s">
        <v>5833</v>
      </c>
      <c r="AY1173" s="787" t="s">
        <v>5833</v>
      </c>
      <c r="AZ1173" s="24" t="s">
        <v>5833</v>
      </c>
      <c r="BA1173" s="787" t="s">
        <v>5833</v>
      </c>
      <c r="BB1173" s="73" t="s">
        <v>3918</v>
      </c>
      <c r="BC1173" s="137" t="s">
        <v>2190</v>
      </c>
      <c r="BD1173" s="393">
        <v>40880</v>
      </c>
      <c r="BE1173" s="393" t="s">
        <v>188</v>
      </c>
      <c r="BG1173" s="66" t="s">
        <v>9201</v>
      </c>
      <c r="BL1173" s="1361"/>
    </row>
    <row r="1174" spans="1:64" ht="13.5" customHeight="1" x14ac:dyDescent="0.25">
      <c r="A1174" s="42">
        <v>1169</v>
      </c>
      <c r="B1174" s="24" t="s">
        <v>6767</v>
      </c>
      <c r="C1174" s="91">
        <v>41246</v>
      </c>
      <c r="D1174" s="42">
        <v>10001818169</v>
      </c>
      <c r="E1174" s="1225">
        <v>4070080</v>
      </c>
      <c r="F1174" s="392" t="s">
        <v>3251</v>
      </c>
      <c r="G1174" s="392" t="s">
        <v>526</v>
      </c>
      <c r="H1174" s="73" t="s">
        <v>4271</v>
      </c>
      <c r="I1174" s="137" t="s">
        <v>3862</v>
      </c>
      <c r="J1174" s="862"/>
      <c r="K1174" s="862"/>
      <c r="L1174" s="24" t="s">
        <v>4272</v>
      </c>
      <c r="M1174" s="24"/>
      <c r="N1174" s="24"/>
      <c r="O1174" s="24"/>
      <c r="P1174" s="73" t="s">
        <v>5833</v>
      </c>
      <c r="Q1174" s="42" t="s">
        <v>4424</v>
      </c>
      <c r="R1174" s="360" t="s">
        <v>4273</v>
      </c>
      <c r="S1174" s="57"/>
      <c r="T1174" s="57"/>
      <c r="U1174" s="24" t="s">
        <v>19923</v>
      </c>
      <c r="V1174" s="24" t="s">
        <v>19923</v>
      </c>
      <c r="W1174" s="24" t="s">
        <v>4269</v>
      </c>
      <c r="X1174" s="24" t="s">
        <v>2184</v>
      </c>
      <c r="Y1174" s="24" t="s">
        <v>1160</v>
      </c>
      <c r="Z1174" s="516">
        <v>41246</v>
      </c>
      <c r="AA1174" s="70">
        <v>12</v>
      </c>
      <c r="AB1174" s="70">
        <v>2012</v>
      </c>
      <c r="AC1174" s="24"/>
      <c r="AD1174" s="94">
        <v>6000</v>
      </c>
      <c r="AE1174" s="73" t="s">
        <v>2281</v>
      </c>
      <c r="AF1174" s="73" t="s">
        <v>4424</v>
      </c>
      <c r="AJ1174" s="73" t="s">
        <v>4272</v>
      </c>
      <c r="AK1174" s="396" t="s">
        <v>4273</v>
      </c>
      <c r="AL1174" s="73" t="s">
        <v>4321</v>
      </c>
      <c r="AM1174" s="73" t="s">
        <v>4269</v>
      </c>
      <c r="AN1174" s="73" t="s">
        <v>21980</v>
      </c>
      <c r="AO1174" s="73" t="s">
        <v>1160</v>
      </c>
      <c r="AP1174" s="92" t="s">
        <v>4320</v>
      </c>
      <c r="AQ1174" s="127" t="s">
        <v>4322</v>
      </c>
      <c r="AR1174" s="73" t="s">
        <v>4321</v>
      </c>
      <c r="AS1174" s="403" t="s">
        <v>4269</v>
      </c>
      <c r="AT1174" s="403" t="s">
        <v>21980</v>
      </c>
      <c r="AU1174" s="403" t="s">
        <v>1160</v>
      </c>
      <c r="AV1174" s="787" t="s">
        <v>5833</v>
      </c>
      <c r="AW1174" s="24" t="s">
        <v>5833</v>
      </c>
      <c r="AX1174" s="787" t="s">
        <v>5833</v>
      </c>
      <c r="AY1174" s="787" t="s">
        <v>5833</v>
      </c>
      <c r="AZ1174" s="24" t="s">
        <v>5833</v>
      </c>
      <c r="BA1174" s="787" t="s">
        <v>5833</v>
      </c>
      <c r="BB1174" s="73" t="s">
        <v>3918</v>
      </c>
      <c r="BC1174" s="137" t="s">
        <v>2190</v>
      </c>
      <c r="BD1174" s="393">
        <v>40880</v>
      </c>
      <c r="BE1174" s="393" t="s">
        <v>188</v>
      </c>
      <c r="BG1174" s="66" t="s">
        <v>9201</v>
      </c>
      <c r="BL1174" s="1361"/>
    </row>
    <row r="1175" spans="1:64" ht="13.5" customHeight="1" x14ac:dyDescent="0.25">
      <c r="A1175" s="42">
        <v>1170</v>
      </c>
      <c r="B1175" s="24" t="s">
        <v>6767</v>
      </c>
      <c r="C1175" s="91">
        <v>41246</v>
      </c>
      <c r="D1175" s="42">
        <v>10214550658</v>
      </c>
      <c r="E1175" s="1225">
        <v>4072166</v>
      </c>
      <c r="F1175" s="392" t="s">
        <v>3251</v>
      </c>
      <c r="G1175" s="392" t="s">
        <v>526</v>
      </c>
      <c r="H1175" s="73" t="s">
        <v>4757</v>
      </c>
      <c r="I1175" s="137" t="s">
        <v>15651</v>
      </c>
      <c r="J1175" s="862"/>
      <c r="K1175" s="862"/>
      <c r="L1175" s="24" t="s">
        <v>4758</v>
      </c>
      <c r="M1175" s="24"/>
      <c r="N1175" s="24"/>
      <c r="O1175" s="24"/>
      <c r="P1175" s="73" t="s">
        <v>5833</v>
      </c>
      <c r="Q1175" s="42" t="s">
        <v>4424</v>
      </c>
      <c r="R1175" s="360" t="s">
        <v>5547</v>
      </c>
      <c r="S1175" s="57"/>
      <c r="T1175" s="57"/>
      <c r="U1175" s="24" t="s">
        <v>4759</v>
      </c>
      <c r="V1175" s="137" t="s">
        <v>4759</v>
      </c>
      <c r="W1175" s="24" t="s">
        <v>4269</v>
      </c>
      <c r="X1175" s="24" t="s">
        <v>2184</v>
      </c>
      <c r="Y1175" s="24" t="s">
        <v>1160</v>
      </c>
      <c r="Z1175" s="516" t="s">
        <v>22539</v>
      </c>
      <c r="AA1175" s="70">
        <v>12</v>
      </c>
      <c r="AB1175" s="70">
        <v>2012</v>
      </c>
      <c r="AC1175" s="24"/>
      <c r="AD1175" s="94">
        <v>12598.8</v>
      </c>
      <c r="AE1175" s="73" t="s">
        <v>2281</v>
      </c>
      <c r="AF1175" s="73" t="s">
        <v>4424</v>
      </c>
      <c r="AJ1175" s="73" t="s">
        <v>4758</v>
      </c>
      <c r="AK1175" s="396" t="s">
        <v>5547</v>
      </c>
      <c r="AL1175" s="73" t="s">
        <v>21979</v>
      </c>
      <c r="AM1175" s="73" t="s">
        <v>4269</v>
      </c>
      <c r="AN1175" s="73" t="s">
        <v>2184</v>
      </c>
      <c r="AO1175" s="73" t="s">
        <v>1160</v>
      </c>
      <c r="AP1175" s="92" t="s">
        <v>4424</v>
      </c>
      <c r="AQ1175" s="127" t="s">
        <v>4424</v>
      </c>
      <c r="AR1175" s="786" t="s">
        <v>4424</v>
      </c>
      <c r="AS1175" s="73"/>
      <c r="AT1175" s="73"/>
      <c r="AU1175" s="73"/>
      <c r="AV1175" s="787" t="s">
        <v>5833</v>
      </c>
      <c r="AW1175" s="24" t="s">
        <v>5833</v>
      </c>
      <c r="AX1175" s="787" t="s">
        <v>5833</v>
      </c>
      <c r="AY1175" s="787" t="s">
        <v>5833</v>
      </c>
      <c r="AZ1175" s="24" t="s">
        <v>5833</v>
      </c>
      <c r="BA1175" s="787" t="s">
        <v>5833</v>
      </c>
      <c r="BB1175" s="73" t="s">
        <v>3918</v>
      </c>
      <c r="BC1175" s="73" t="s">
        <v>2591</v>
      </c>
      <c r="BD1175" s="393">
        <v>41505</v>
      </c>
      <c r="BE1175" s="393" t="s">
        <v>188</v>
      </c>
      <c r="BG1175" s="66" t="s">
        <v>9201</v>
      </c>
      <c r="BL1175" s="1361"/>
    </row>
    <row r="1176" spans="1:64" ht="13.5" customHeight="1" x14ac:dyDescent="0.25">
      <c r="A1176" s="42">
        <v>1171</v>
      </c>
      <c r="B1176" s="24" t="s">
        <v>6767</v>
      </c>
      <c r="C1176" s="91">
        <v>41246</v>
      </c>
      <c r="D1176" s="42">
        <v>10409688972</v>
      </c>
      <c r="E1176" s="1225">
        <v>4072522</v>
      </c>
      <c r="F1176" s="392" t="s">
        <v>3251</v>
      </c>
      <c r="G1176" s="392" t="s">
        <v>526</v>
      </c>
      <c r="H1176" s="73" t="s">
        <v>3131</v>
      </c>
      <c r="I1176" s="137" t="s">
        <v>3862</v>
      </c>
      <c r="J1176" s="862"/>
      <c r="K1176" s="862"/>
      <c r="L1176" s="24" t="s">
        <v>9354</v>
      </c>
      <c r="M1176" s="24"/>
      <c r="N1176" s="24"/>
      <c r="O1176" s="24"/>
      <c r="P1176" s="73" t="s">
        <v>5833</v>
      </c>
      <c r="Q1176" s="42" t="s">
        <v>4424</v>
      </c>
      <c r="R1176" s="360">
        <v>40968897</v>
      </c>
      <c r="S1176" s="57"/>
      <c r="T1176" s="57"/>
      <c r="U1176" s="24" t="s">
        <v>19924</v>
      </c>
      <c r="V1176" s="137" t="s">
        <v>3133</v>
      </c>
      <c r="W1176" s="24" t="s">
        <v>3134</v>
      </c>
      <c r="X1176" s="24" t="s">
        <v>5298</v>
      </c>
      <c r="Y1176" s="24" t="s">
        <v>4134</v>
      </c>
      <c r="Z1176" s="516">
        <v>41246</v>
      </c>
      <c r="AA1176" s="70">
        <v>12</v>
      </c>
      <c r="AB1176" s="70">
        <v>2012</v>
      </c>
      <c r="AC1176" s="24"/>
      <c r="AD1176" s="94">
        <v>12000</v>
      </c>
      <c r="AE1176" s="73" t="s">
        <v>2281</v>
      </c>
      <c r="AF1176" s="73" t="s">
        <v>4424</v>
      </c>
      <c r="AJ1176" s="73" t="s">
        <v>3132</v>
      </c>
      <c r="AK1176" s="396" t="s">
        <v>3135</v>
      </c>
      <c r="AL1176" s="73" t="s">
        <v>21978</v>
      </c>
      <c r="AM1176" s="73" t="s">
        <v>3134</v>
      </c>
      <c r="AN1176" s="73" t="s">
        <v>21977</v>
      </c>
      <c r="AO1176" s="73" t="s">
        <v>4134</v>
      </c>
      <c r="AP1176" s="92" t="s">
        <v>4424</v>
      </c>
      <c r="AQ1176" s="81" t="s">
        <v>4424</v>
      </c>
      <c r="AR1176" s="786" t="s">
        <v>4424</v>
      </c>
      <c r="AS1176" s="81"/>
      <c r="AT1176" s="81"/>
      <c r="AU1176" s="81"/>
      <c r="AV1176" s="787" t="s">
        <v>5833</v>
      </c>
      <c r="AW1176" s="24" t="s">
        <v>5833</v>
      </c>
      <c r="AX1176" s="787" t="s">
        <v>5833</v>
      </c>
      <c r="AY1176" s="787" t="s">
        <v>5833</v>
      </c>
      <c r="AZ1176" s="24" t="s">
        <v>5833</v>
      </c>
      <c r="BA1176" s="787" t="s">
        <v>5833</v>
      </c>
      <c r="BB1176" s="73" t="s">
        <v>4454</v>
      </c>
      <c r="BC1176" s="137" t="s">
        <v>2190</v>
      </c>
      <c r="BD1176" s="393">
        <v>40880</v>
      </c>
      <c r="BE1176" s="393" t="s">
        <v>188</v>
      </c>
      <c r="BG1176" s="66" t="s">
        <v>9201</v>
      </c>
      <c r="BL1176" s="1361"/>
    </row>
    <row r="1177" spans="1:64" ht="13.5" customHeight="1" x14ac:dyDescent="0.25">
      <c r="A1177" s="42">
        <v>1172</v>
      </c>
      <c r="B1177" s="24" t="s">
        <v>6767</v>
      </c>
      <c r="C1177" s="91">
        <v>41246</v>
      </c>
      <c r="D1177" s="42">
        <v>10056261112</v>
      </c>
      <c r="E1177" s="1225">
        <v>4071127</v>
      </c>
      <c r="F1177" s="392" t="s">
        <v>3251</v>
      </c>
      <c r="G1177" s="392" t="s">
        <v>526</v>
      </c>
      <c r="H1177" s="73" t="s">
        <v>14451</v>
      </c>
      <c r="I1177" s="137" t="s">
        <v>6546</v>
      </c>
      <c r="J1177" s="862"/>
      <c r="K1177" s="862"/>
      <c r="L1177" s="24" t="s">
        <v>7686</v>
      </c>
      <c r="M1177" s="24"/>
      <c r="N1177" s="24"/>
      <c r="O1177" s="24"/>
      <c r="P1177" s="73" t="s">
        <v>5833</v>
      </c>
      <c r="Q1177" s="42" t="s">
        <v>4424</v>
      </c>
      <c r="R1177" s="360" t="s">
        <v>3592</v>
      </c>
      <c r="S1177" s="57"/>
      <c r="T1177" s="57"/>
      <c r="U1177" s="24" t="s">
        <v>19925</v>
      </c>
      <c r="V1177" s="137" t="s">
        <v>9388</v>
      </c>
      <c r="W1177" s="24" t="s">
        <v>1836</v>
      </c>
      <c r="X1177" s="24" t="s">
        <v>9507</v>
      </c>
      <c r="Y1177" s="24" t="s">
        <v>4134</v>
      </c>
      <c r="Z1177" s="516" t="s">
        <v>22539</v>
      </c>
      <c r="AA1177" s="70">
        <v>12</v>
      </c>
      <c r="AB1177" s="70">
        <v>2012</v>
      </c>
      <c r="AC1177" s="24"/>
      <c r="AD1177" s="94">
        <v>20000</v>
      </c>
      <c r="AE1177" s="73" t="s">
        <v>2281</v>
      </c>
      <c r="AF1177" s="73" t="s">
        <v>4424</v>
      </c>
      <c r="AJ1177" s="73" t="s">
        <v>7686</v>
      </c>
      <c r="AK1177" s="396" t="s">
        <v>3592</v>
      </c>
      <c r="AL1177" s="73" t="s">
        <v>21976</v>
      </c>
      <c r="AM1177" s="73" t="s">
        <v>1836</v>
      </c>
      <c r="AN1177" s="73" t="s">
        <v>19727</v>
      </c>
      <c r="AO1177" s="73" t="s">
        <v>4134</v>
      </c>
      <c r="AP1177" s="92" t="s">
        <v>7687</v>
      </c>
      <c r="AQ1177" s="127">
        <v>16615316</v>
      </c>
      <c r="AR1177" s="73" t="s">
        <v>21976</v>
      </c>
      <c r="AS1177" s="403" t="s">
        <v>1836</v>
      </c>
      <c r="AT1177" s="403" t="s">
        <v>19727</v>
      </c>
      <c r="AU1177" s="403" t="s">
        <v>4134</v>
      </c>
      <c r="AV1177" s="787" t="s">
        <v>5833</v>
      </c>
      <c r="AW1177" s="24" t="s">
        <v>5833</v>
      </c>
      <c r="AX1177" s="787" t="s">
        <v>5833</v>
      </c>
      <c r="AY1177" s="787" t="s">
        <v>5833</v>
      </c>
      <c r="AZ1177" s="24" t="s">
        <v>5833</v>
      </c>
      <c r="BA1177" s="787" t="s">
        <v>5833</v>
      </c>
      <c r="BB1177" s="127" t="s">
        <v>4424</v>
      </c>
      <c r="BC1177" s="73" t="s">
        <v>2591</v>
      </c>
      <c r="BD1177" s="393">
        <v>41610</v>
      </c>
      <c r="BE1177" s="393" t="s">
        <v>188</v>
      </c>
      <c r="BG1177" s="66" t="s">
        <v>9201</v>
      </c>
      <c r="BL1177" s="1361"/>
    </row>
    <row r="1178" spans="1:64" ht="13.5" customHeight="1" x14ac:dyDescent="0.25">
      <c r="A1178" s="42">
        <v>1173</v>
      </c>
      <c r="B1178" s="669"/>
      <c r="C1178" s="91">
        <v>41246</v>
      </c>
      <c r="D1178" s="666">
        <v>10431664599</v>
      </c>
      <c r="E1178" s="1225">
        <v>4071128</v>
      </c>
      <c r="F1178" s="671" t="s">
        <v>3254</v>
      </c>
      <c r="G1178" s="671" t="s">
        <v>526</v>
      </c>
      <c r="H1178" s="667" t="s">
        <v>14437</v>
      </c>
      <c r="I1178" s="655" t="s">
        <v>6546</v>
      </c>
      <c r="J1178" s="862"/>
      <c r="K1178" s="862"/>
      <c r="L1178" s="24" t="s">
        <v>180</v>
      </c>
      <c r="M1178" s="24"/>
      <c r="N1178" s="24"/>
      <c r="O1178" s="24"/>
      <c r="P1178" s="73" t="s">
        <v>5833</v>
      </c>
      <c r="Q1178" s="42" t="s">
        <v>4424</v>
      </c>
      <c r="R1178" s="668">
        <v>43166459</v>
      </c>
      <c r="S1178" s="672" t="s">
        <v>4424</v>
      </c>
      <c r="T1178" s="672" t="s">
        <v>4424</v>
      </c>
      <c r="U1178" s="24" t="s">
        <v>4016</v>
      </c>
      <c r="V1178" s="655" t="s">
        <v>4016</v>
      </c>
      <c r="W1178" s="24" t="s">
        <v>4017</v>
      </c>
      <c r="X1178" s="24" t="s">
        <v>4156</v>
      </c>
      <c r="Y1178" s="24" t="s">
        <v>4156</v>
      </c>
      <c r="Z1178" s="516" t="s">
        <v>22539</v>
      </c>
      <c r="AA1178" s="673">
        <v>12</v>
      </c>
      <c r="AB1178" s="673">
        <v>2012</v>
      </c>
      <c r="AC1178" s="655" t="s">
        <v>4424</v>
      </c>
      <c r="AD1178" s="674">
        <v>10912.23</v>
      </c>
      <c r="AE1178" s="73" t="s">
        <v>2281</v>
      </c>
      <c r="AF1178" s="73" t="s">
        <v>4424</v>
      </c>
      <c r="AG1178" s="655" t="s">
        <v>4424</v>
      </c>
      <c r="AH1178" s="672" t="s">
        <v>4424</v>
      </c>
      <c r="AI1178" s="655" t="s">
        <v>4424</v>
      </c>
      <c r="AJ1178" s="73" t="s">
        <v>180</v>
      </c>
      <c r="AK1178" s="675" t="s">
        <v>181</v>
      </c>
      <c r="AL1178" s="73" t="s">
        <v>21467</v>
      </c>
      <c r="AM1178" s="73" t="s">
        <v>4017</v>
      </c>
      <c r="AN1178" s="73" t="s">
        <v>6087</v>
      </c>
      <c r="AO1178" s="73" t="s">
        <v>6087</v>
      </c>
      <c r="AP1178" s="92" t="s">
        <v>5833</v>
      </c>
      <c r="AQ1178" s="676"/>
      <c r="AR1178" s="786" t="s">
        <v>5833</v>
      </c>
      <c r="AS1178" s="667"/>
      <c r="AT1178" s="667"/>
      <c r="AU1178" s="667"/>
      <c r="AV1178" s="787" t="s">
        <v>5833</v>
      </c>
      <c r="AW1178" s="669" t="s">
        <v>5833</v>
      </c>
      <c r="AX1178" s="787" t="s">
        <v>5833</v>
      </c>
      <c r="AY1178" s="787" t="s">
        <v>5833</v>
      </c>
      <c r="AZ1178" s="669" t="s">
        <v>5833</v>
      </c>
      <c r="BA1178" s="787" t="s">
        <v>5833</v>
      </c>
      <c r="BB1178" s="655" t="s">
        <v>12526</v>
      </c>
      <c r="BC1178" s="667" t="s">
        <v>2190</v>
      </c>
      <c r="BD1178" s="393">
        <v>41610</v>
      </c>
      <c r="BE1178" s="656" t="s">
        <v>4424</v>
      </c>
      <c r="BF1178" s="656" t="s">
        <v>4424</v>
      </c>
      <c r="BG1178" s="66" t="s">
        <v>9201</v>
      </c>
      <c r="BL1178" s="1361"/>
    </row>
    <row r="1179" spans="1:64" ht="13.5" customHeight="1" x14ac:dyDescent="0.25">
      <c r="A1179" s="42">
        <v>1174</v>
      </c>
      <c r="B1179" s="24" t="s">
        <v>6767</v>
      </c>
      <c r="C1179" s="91">
        <v>41246</v>
      </c>
      <c r="D1179" s="42">
        <v>10310406291</v>
      </c>
      <c r="E1179" s="1225">
        <v>4071817</v>
      </c>
      <c r="F1179" s="392" t="s">
        <v>3254</v>
      </c>
      <c r="G1179" s="392" t="s">
        <v>526</v>
      </c>
      <c r="H1179" s="73" t="s">
        <v>1023</v>
      </c>
      <c r="I1179" s="427" t="s">
        <v>15651</v>
      </c>
      <c r="J1179" s="862" t="s">
        <v>18728</v>
      </c>
      <c r="K1179" s="862"/>
      <c r="L1179" s="24" t="s">
        <v>3471</v>
      </c>
      <c r="M1179" s="24"/>
      <c r="N1179" s="24"/>
      <c r="O1179" s="24"/>
      <c r="P1179" s="73" t="s">
        <v>5833</v>
      </c>
      <c r="Q1179" s="42" t="s">
        <v>4424</v>
      </c>
      <c r="R1179" s="360">
        <v>31040629</v>
      </c>
      <c r="S1179" s="57"/>
      <c r="T1179" s="57"/>
      <c r="U1179" s="24" t="s">
        <v>27839</v>
      </c>
      <c r="V1179" s="137" t="s">
        <v>27839</v>
      </c>
      <c r="W1179" s="24" t="s">
        <v>1799</v>
      </c>
      <c r="X1179" s="24" t="s">
        <v>1799</v>
      </c>
      <c r="Y1179" s="24" t="s">
        <v>1282</v>
      </c>
      <c r="Z1179" s="516" t="s">
        <v>22539</v>
      </c>
      <c r="AA1179" s="70">
        <v>12</v>
      </c>
      <c r="AB1179" s="70">
        <v>2012</v>
      </c>
      <c r="AC1179" s="94">
        <v>1500</v>
      </c>
      <c r="AE1179" s="73" t="s">
        <v>2281</v>
      </c>
      <c r="AF1179" s="73" t="s">
        <v>4424</v>
      </c>
      <c r="AJ1179" s="73" t="s">
        <v>3471</v>
      </c>
      <c r="AK1179" s="396">
        <v>31040629</v>
      </c>
      <c r="AL1179" s="73" t="s">
        <v>18419</v>
      </c>
      <c r="AM1179" s="73" t="s">
        <v>1799</v>
      </c>
      <c r="AN1179" s="73" t="s">
        <v>1799</v>
      </c>
      <c r="AO1179" s="73" t="s">
        <v>1282</v>
      </c>
      <c r="AP1179" s="92" t="s">
        <v>5833</v>
      </c>
      <c r="AQ1179" s="127"/>
      <c r="AR1179" s="786" t="s">
        <v>5833</v>
      </c>
      <c r="AS1179" s="73"/>
      <c r="AT1179" s="73"/>
      <c r="AU1179" s="73"/>
      <c r="AV1179" s="787" t="s">
        <v>5833</v>
      </c>
      <c r="AW1179" s="24" t="s">
        <v>5833</v>
      </c>
      <c r="AX1179" s="787" t="s">
        <v>5833</v>
      </c>
      <c r="AY1179" s="787" t="s">
        <v>5833</v>
      </c>
      <c r="AZ1179" s="24" t="s">
        <v>5833</v>
      </c>
      <c r="BA1179" s="787" t="s">
        <v>5833</v>
      </c>
      <c r="BB1179" s="73" t="s">
        <v>4459</v>
      </c>
      <c r="BC1179" s="137" t="s">
        <v>2190</v>
      </c>
      <c r="BD1179" s="393">
        <v>40880</v>
      </c>
      <c r="BE1179" s="393" t="s">
        <v>188</v>
      </c>
      <c r="BG1179" s="66" t="s">
        <v>9201</v>
      </c>
      <c r="BL1179" s="1361"/>
    </row>
    <row r="1180" spans="1:64" ht="13.5" customHeight="1" x14ac:dyDescent="0.25">
      <c r="A1180" s="42">
        <v>1175</v>
      </c>
      <c r="B1180" s="24" t="s">
        <v>6767</v>
      </c>
      <c r="C1180" s="91">
        <v>41246</v>
      </c>
      <c r="D1180" s="42">
        <v>10297242879</v>
      </c>
      <c r="E1180" s="1225">
        <v>4072161</v>
      </c>
      <c r="F1180" s="392" t="s">
        <v>3254</v>
      </c>
      <c r="G1180" s="392" t="s">
        <v>526</v>
      </c>
      <c r="H1180" s="73" t="s">
        <v>5799</v>
      </c>
      <c r="I1180" s="24" t="s">
        <v>15651</v>
      </c>
      <c r="J1180" s="862"/>
      <c r="K1180" s="862"/>
      <c r="L1180" s="24" t="s">
        <v>9355</v>
      </c>
      <c r="M1180" s="24"/>
      <c r="N1180" s="24"/>
      <c r="O1180" s="24"/>
      <c r="P1180" s="73" t="s">
        <v>5833</v>
      </c>
      <c r="Q1180" s="73"/>
      <c r="R1180" s="360" t="s">
        <v>5801</v>
      </c>
      <c r="S1180" s="57"/>
      <c r="T1180" s="57"/>
      <c r="U1180" s="24" t="s">
        <v>19926</v>
      </c>
      <c r="V1180" s="137" t="s">
        <v>9389</v>
      </c>
      <c r="W1180" s="24" t="s">
        <v>5803</v>
      </c>
      <c r="X1180" s="24" t="s">
        <v>5804</v>
      </c>
      <c r="Y1180" s="24" t="s">
        <v>2815</v>
      </c>
      <c r="Z1180" s="516">
        <v>41246</v>
      </c>
      <c r="AA1180" s="70" t="s">
        <v>1716</v>
      </c>
      <c r="AB1180" s="70">
        <v>2012</v>
      </c>
      <c r="AC1180" s="24"/>
      <c r="AD1180" s="94">
        <v>5000</v>
      </c>
      <c r="AE1180" s="73" t="s">
        <v>2281</v>
      </c>
      <c r="AF1180" s="73" t="s">
        <v>4424</v>
      </c>
      <c r="AJ1180" s="73" t="s">
        <v>5805</v>
      </c>
      <c r="AK1180" s="396" t="s">
        <v>5801</v>
      </c>
      <c r="AL1180" s="73" t="s">
        <v>5802</v>
      </c>
      <c r="AM1180" s="73" t="s">
        <v>5803</v>
      </c>
      <c r="AN1180" s="73" t="s">
        <v>5804</v>
      </c>
      <c r="AO1180" s="73" t="s">
        <v>2815</v>
      </c>
      <c r="AP1180" s="92" t="s">
        <v>5833</v>
      </c>
      <c r="AQ1180" s="127"/>
      <c r="AR1180" s="786" t="s">
        <v>5833</v>
      </c>
      <c r="AS1180" s="73"/>
      <c r="AT1180" s="73"/>
      <c r="AU1180" s="73"/>
      <c r="AV1180" s="787" t="s">
        <v>5833</v>
      </c>
      <c r="AW1180" s="24" t="s">
        <v>5833</v>
      </c>
      <c r="AX1180" s="787" t="s">
        <v>5833</v>
      </c>
      <c r="AY1180" s="787" t="s">
        <v>5833</v>
      </c>
      <c r="AZ1180" s="24" t="s">
        <v>5833</v>
      </c>
      <c r="BA1180" s="787" t="s">
        <v>5833</v>
      </c>
      <c r="BB1180" s="73" t="s">
        <v>1693</v>
      </c>
      <c r="BC1180" s="137" t="s">
        <v>2190</v>
      </c>
      <c r="BD1180" s="393">
        <v>40880</v>
      </c>
      <c r="BE1180" s="393" t="s">
        <v>188</v>
      </c>
      <c r="BG1180" s="66" t="s">
        <v>9201</v>
      </c>
      <c r="BL1180" s="1361"/>
    </row>
    <row r="1181" spans="1:64" ht="13.5" customHeight="1" x14ac:dyDescent="0.25">
      <c r="A1181" s="42">
        <v>1176</v>
      </c>
      <c r="B1181" s="24" t="s">
        <v>6767</v>
      </c>
      <c r="C1181" s="91">
        <v>41246</v>
      </c>
      <c r="D1181" s="42">
        <v>10024499630</v>
      </c>
      <c r="E1181" s="1225">
        <v>4070779</v>
      </c>
      <c r="F1181" s="392" t="s">
        <v>3254</v>
      </c>
      <c r="G1181" s="392" t="s">
        <v>526</v>
      </c>
      <c r="H1181" s="73" t="s">
        <v>1596</v>
      </c>
      <c r="I1181" s="137" t="s">
        <v>15651</v>
      </c>
      <c r="J1181" s="862"/>
      <c r="K1181" s="862"/>
      <c r="L1181" s="24" t="s">
        <v>1554</v>
      </c>
      <c r="M1181" s="24"/>
      <c r="N1181" s="24"/>
      <c r="O1181" s="24"/>
      <c r="P1181" s="73" t="s">
        <v>5833</v>
      </c>
      <c r="Q1181" s="42" t="s">
        <v>4424</v>
      </c>
      <c r="R1181" s="360" t="s">
        <v>1555</v>
      </c>
      <c r="S1181" s="57"/>
      <c r="T1181" s="57"/>
      <c r="U1181" s="24" t="s">
        <v>19927</v>
      </c>
      <c r="V1181" s="137" t="s">
        <v>5843</v>
      </c>
      <c r="W1181" s="24" t="s">
        <v>1557</v>
      </c>
      <c r="X1181" s="24" t="s">
        <v>16575</v>
      </c>
      <c r="Y1181" s="24" t="s">
        <v>2821</v>
      </c>
      <c r="Z1181" s="516">
        <v>41246</v>
      </c>
      <c r="AA1181" s="70">
        <v>12</v>
      </c>
      <c r="AB1181" s="70">
        <v>2012</v>
      </c>
      <c r="AC1181" s="24"/>
      <c r="AD1181" s="94">
        <v>6000</v>
      </c>
      <c r="AE1181" s="73" t="s">
        <v>2281</v>
      </c>
      <c r="AF1181" s="73" t="s">
        <v>4424</v>
      </c>
      <c r="AJ1181" s="73" t="s">
        <v>1554</v>
      </c>
      <c r="AK1181" s="396" t="s">
        <v>1555</v>
      </c>
      <c r="AL1181" s="73" t="s">
        <v>21975</v>
      </c>
      <c r="AM1181" s="73" t="s">
        <v>1557</v>
      </c>
      <c r="AN1181" s="73" t="s">
        <v>1556</v>
      </c>
      <c r="AO1181" s="73" t="s">
        <v>2821</v>
      </c>
      <c r="AP1181" s="92" t="s">
        <v>5833</v>
      </c>
      <c r="AQ1181" s="127"/>
      <c r="AR1181" s="786" t="s">
        <v>5833</v>
      </c>
      <c r="AS1181" s="73"/>
      <c r="AT1181" s="73"/>
      <c r="AU1181" s="73"/>
      <c r="AV1181" s="787" t="s">
        <v>5833</v>
      </c>
      <c r="AW1181" s="24" t="s">
        <v>5833</v>
      </c>
      <c r="AX1181" s="787" t="s">
        <v>5833</v>
      </c>
      <c r="AY1181" s="787" t="s">
        <v>5833</v>
      </c>
      <c r="AZ1181" s="24" t="s">
        <v>5833</v>
      </c>
      <c r="BA1181" s="787" t="s">
        <v>5833</v>
      </c>
      <c r="BB1181" s="73" t="s">
        <v>6043</v>
      </c>
      <c r="BC1181" s="404" t="s">
        <v>2591</v>
      </c>
      <c r="BD1181" s="393">
        <v>41563</v>
      </c>
      <c r="BE1181" s="393" t="s">
        <v>188</v>
      </c>
      <c r="BG1181" s="66" t="s">
        <v>9201</v>
      </c>
      <c r="BL1181" s="1361"/>
    </row>
    <row r="1182" spans="1:64" ht="13.5" customHeight="1" x14ac:dyDescent="0.25">
      <c r="A1182" s="42">
        <v>1177</v>
      </c>
      <c r="B1182" s="24" t="s">
        <v>6767</v>
      </c>
      <c r="C1182" s="105">
        <v>41246</v>
      </c>
      <c r="D1182" s="67">
        <v>10020283888</v>
      </c>
      <c r="E1182" s="1225">
        <v>4070062</v>
      </c>
      <c r="F1182" s="437" t="s">
        <v>3254</v>
      </c>
      <c r="G1182" s="437" t="s">
        <v>526</v>
      </c>
      <c r="H1182" s="102" t="s">
        <v>9290</v>
      </c>
      <c r="I1182" s="434" t="s">
        <v>6546</v>
      </c>
      <c r="J1182" s="862"/>
      <c r="K1182" s="1114"/>
      <c r="L1182" s="24" t="s">
        <v>5844</v>
      </c>
      <c r="M1182" s="24"/>
      <c r="N1182" s="24"/>
      <c r="O1182" s="24"/>
      <c r="P1182" s="73" t="s">
        <v>5833</v>
      </c>
      <c r="Q1182" s="42" t="s">
        <v>4424</v>
      </c>
      <c r="R1182" s="438" t="s">
        <v>5845</v>
      </c>
      <c r="S1182" s="103"/>
      <c r="T1182" s="103"/>
      <c r="U1182" s="24" t="s">
        <v>5846</v>
      </c>
      <c r="V1182" s="137" t="s">
        <v>9391</v>
      </c>
      <c r="W1182" s="24" t="s">
        <v>5847</v>
      </c>
      <c r="X1182" s="24" t="s">
        <v>5847</v>
      </c>
      <c r="Y1182" s="24" t="s">
        <v>2821</v>
      </c>
      <c r="Z1182" s="517" t="s">
        <v>22539</v>
      </c>
      <c r="AA1182" s="113">
        <v>12</v>
      </c>
      <c r="AB1182" s="113">
        <v>2012</v>
      </c>
      <c r="AD1182" s="439">
        <v>6000</v>
      </c>
      <c r="AE1182" s="73" t="s">
        <v>2281</v>
      </c>
      <c r="AF1182" s="73" t="s">
        <v>4424</v>
      </c>
      <c r="AJ1182" s="73" t="s">
        <v>5844</v>
      </c>
      <c r="AK1182" s="440" t="s">
        <v>5590</v>
      </c>
      <c r="AL1182" s="73" t="s">
        <v>5846</v>
      </c>
      <c r="AM1182" s="102" t="s">
        <v>5847</v>
      </c>
      <c r="AN1182" s="102" t="s">
        <v>5847</v>
      </c>
      <c r="AO1182" s="102" t="s">
        <v>2821</v>
      </c>
      <c r="AP1182" s="92" t="s">
        <v>5833</v>
      </c>
      <c r="AQ1182" s="441"/>
      <c r="AR1182" s="786" t="s">
        <v>5833</v>
      </c>
      <c r="AS1182" s="102"/>
      <c r="AT1182" s="102"/>
      <c r="AU1182" s="102"/>
      <c r="AV1182" s="787" t="s">
        <v>5833</v>
      </c>
      <c r="AW1182" s="104" t="s">
        <v>5833</v>
      </c>
      <c r="AX1182" s="787" t="s">
        <v>5833</v>
      </c>
      <c r="AY1182" s="787" t="s">
        <v>5833</v>
      </c>
      <c r="AZ1182" s="104" t="s">
        <v>5833</v>
      </c>
      <c r="BA1182" s="787" t="s">
        <v>5833</v>
      </c>
      <c r="BB1182" s="102" t="s">
        <v>6043</v>
      </c>
      <c r="BC1182" s="404" t="s">
        <v>2591</v>
      </c>
      <c r="BD1182" s="442">
        <v>41576</v>
      </c>
      <c r="BE1182" s="442" t="s">
        <v>188</v>
      </c>
      <c r="BG1182" s="313" t="s">
        <v>9201</v>
      </c>
      <c r="BL1182" s="1361"/>
    </row>
    <row r="1183" spans="1:64" ht="13.5" customHeight="1" x14ac:dyDescent="0.25">
      <c r="A1183" s="42">
        <v>1178</v>
      </c>
      <c r="B1183" s="24" t="s">
        <v>6767</v>
      </c>
      <c r="C1183" s="91">
        <v>41246</v>
      </c>
      <c r="D1183" s="42">
        <v>10098238455</v>
      </c>
      <c r="E1183" s="1225">
        <v>4070422</v>
      </c>
      <c r="F1183" s="392" t="s">
        <v>3254</v>
      </c>
      <c r="G1183" s="392" t="s">
        <v>526</v>
      </c>
      <c r="H1183" s="73" t="s">
        <v>4126</v>
      </c>
      <c r="I1183" s="137" t="s">
        <v>15651</v>
      </c>
      <c r="J1183" s="862"/>
      <c r="K1183" s="862"/>
      <c r="L1183" s="24" t="s">
        <v>4127</v>
      </c>
      <c r="M1183" s="24"/>
      <c r="N1183" s="24"/>
      <c r="O1183" s="24"/>
      <c r="P1183" s="73" t="s">
        <v>5833</v>
      </c>
      <c r="Q1183" s="42" t="s">
        <v>4424</v>
      </c>
      <c r="R1183" s="360" t="s">
        <v>2304</v>
      </c>
      <c r="S1183" s="57"/>
      <c r="T1183" s="57"/>
      <c r="U1183" s="24" t="s">
        <v>5580</v>
      </c>
      <c r="V1183" s="137" t="s">
        <v>9392</v>
      </c>
      <c r="W1183" s="24" t="s">
        <v>1798</v>
      </c>
      <c r="X1183" s="24" t="s">
        <v>5440</v>
      </c>
      <c r="Y1183" s="24" t="s">
        <v>2821</v>
      </c>
      <c r="Z1183" s="513">
        <v>41246</v>
      </c>
      <c r="AA1183" s="70">
        <v>12</v>
      </c>
      <c r="AB1183" s="70">
        <v>2012</v>
      </c>
      <c r="AC1183" s="24"/>
      <c r="AD1183" s="94">
        <v>6000</v>
      </c>
      <c r="AE1183" s="73" t="s">
        <v>2281</v>
      </c>
      <c r="AF1183" s="73" t="s">
        <v>4424</v>
      </c>
      <c r="AG1183" s="73"/>
      <c r="AH1183" s="42"/>
      <c r="AI1183" s="24"/>
      <c r="AJ1183" s="73" t="s">
        <v>4127</v>
      </c>
      <c r="AK1183" s="396" t="s">
        <v>2304</v>
      </c>
      <c r="AL1183" s="73" t="s">
        <v>21163</v>
      </c>
      <c r="AM1183" s="73" t="s">
        <v>1798</v>
      </c>
      <c r="AN1183" s="73" t="s">
        <v>5440</v>
      </c>
      <c r="AO1183" s="73" t="s">
        <v>2821</v>
      </c>
      <c r="AP1183" s="92" t="s">
        <v>5833</v>
      </c>
      <c r="AQ1183" s="127"/>
      <c r="AR1183" s="786" t="s">
        <v>5833</v>
      </c>
      <c r="AS1183" s="73"/>
      <c r="AT1183" s="73"/>
      <c r="AU1183" s="73"/>
      <c r="AV1183" s="787" t="s">
        <v>5833</v>
      </c>
      <c r="AW1183" s="24" t="s">
        <v>5833</v>
      </c>
      <c r="AX1183" s="787" t="s">
        <v>5833</v>
      </c>
      <c r="AY1183" s="787" t="s">
        <v>5833</v>
      </c>
      <c r="AZ1183" s="24" t="s">
        <v>5833</v>
      </c>
      <c r="BA1183" s="787" t="s">
        <v>5833</v>
      </c>
      <c r="BB1183" s="73" t="s">
        <v>1693</v>
      </c>
      <c r="BC1183" s="81" t="s">
        <v>2591</v>
      </c>
      <c r="BD1183" s="393">
        <v>41522</v>
      </c>
      <c r="BE1183" s="393" t="s">
        <v>188</v>
      </c>
      <c r="BF1183" s="24"/>
      <c r="BG1183" s="24" t="s">
        <v>9201</v>
      </c>
      <c r="BL1183" s="1361"/>
    </row>
    <row r="1184" spans="1:64" ht="13.5" customHeight="1" x14ac:dyDescent="0.25">
      <c r="A1184" s="42">
        <v>1179</v>
      </c>
      <c r="B1184" s="24" t="s">
        <v>6767</v>
      </c>
      <c r="C1184" s="91">
        <v>41246</v>
      </c>
      <c r="D1184" s="42">
        <v>10406842997</v>
      </c>
      <c r="E1184" s="1225">
        <v>4070794</v>
      </c>
      <c r="F1184" s="392" t="s">
        <v>3254</v>
      </c>
      <c r="G1184" s="392" t="s">
        <v>526</v>
      </c>
      <c r="H1184" s="73" t="s">
        <v>4180</v>
      </c>
      <c r="I1184" s="137" t="s">
        <v>15651</v>
      </c>
      <c r="J1184" s="862"/>
      <c r="K1184" s="862"/>
      <c r="L1184" s="24" t="s">
        <v>3158</v>
      </c>
      <c r="M1184" s="24"/>
      <c r="N1184" s="24"/>
      <c r="O1184" s="24"/>
      <c r="P1184" s="73" t="s">
        <v>5833</v>
      </c>
      <c r="Q1184" s="42" t="s">
        <v>4424</v>
      </c>
      <c r="R1184" s="360" t="s">
        <v>3161</v>
      </c>
      <c r="S1184" s="57"/>
      <c r="T1184" s="57"/>
      <c r="U1184" s="24" t="s">
        <v>17552</v>
      </c>
      <c r="V1184" s="137" t="s">
        <v>14504</v>
      </c>
      <c r="W1184" s="24" t="s">
        <v>16653</v>
      </c>
      <c r="X1184" s="24" t="s">
        <v>3159</v>
      </c>
      <c r="Y1184" s="24" t="s">
        <v>2821</v>
      </c>
      <c r="Z1184" s="513">
        <v>41246</v>
      </c>
      <c r="AA1184" s="70">
        <v>12</v>
      </c>
      <c r="AB1184" s="70">
        <v>2012</v>
      </c>
      <c r="AC1184" s="24"/>
      <c r="AD1184" s="94">
        <v>6000</v>
      </c>
      <c r="AE1184" s="73" t="s">
        <v>2281</v>
      </c>
      <c r="AF1184" s="73" t="s">
        <v>4424</v>
      </c>
      <c r="AG1184" s="73"/>
      <c r="AH1184" s="42"/>
      <c r="AI1184" s="24"/>
      <c r="AJ1184" s="73" t="s">
        <v>3158</v>
      </c>
      <c r="AK1184" s="396" t="s">
        <v>3161</v>
      </c>
      <c r="AL1184" s="73" t="s">
        <v>21175</v>
      </c>
      <c r="AM1184" s="73" t="s">
        <v>3160</v>
      </c>
      <c r="AN1184" s="73" t="s">
        <v>3159</v>
      </c>
      <c r="AO1184" s="73" t="s">
        <v>2821</v>
      </c>
      <c r="AP1184" s="92" t="s">
        <v>5833</v>
      </c>
      <c r="AQ1184" s="127"/>
      <c r="AR1184" s="786" t="s">
        <v>5833</v>
      </c>
      <c r="AS1184" s="73"/>
      <c r="AT1184" s="73"/>
      <c r="AU1184" s="73"/>
      <c r="AV1184" s="787" t="s">
        <v>5833</v>
      </c>
      <c r="AW1184" s="24" t="s">
        <v>5833</v>
      </c>
      <c r="AX1184" s="787" t="s">
        <v>5833</v>
      </c>
      <c r="AY1184" s="787" t="s">
        <v>5833</v>
      </c>
      <c r="AZ1184" s="24" t="s">
        <v>5833</v>
      </c>
      <c r="BA1184" s="787" t="s">
        <v>5833</v>
      </c>
      <c r="BB1184" s="73" t="s">
        <v>1693</v>
      </c>
      <c r="BC1184" s="81" t="s">
        <v>2591</v>
      </c>
      <c r="BD1184" s="393">
        <v>41522</v>
      </c>
      <c r="BE1184" s="393" t="s">
        <v>188</v>
      </c>
      <c r="BF1184" s="24"/>
      <c r="BG1184" s="24" t="s">
        <v>9201</v>
      </c>
      <c r="BL1184" s="1361"/>
    </row>
    <row r="1185" spans="1:64" ht="13.5" customHeight="1" x14ac:dyDescent="0.25">
      <c r="A1185" s="42">
        <v>1180</v>
      </c>
      <c r="B1185" s="24" t="s">
        <v>6767</v>
      </c>
      <c r="C1185" s="91">
        <v>40909</v>
      </c>
      <c r="D1185" s="42">
        <v>10415240266</v>
      </c>
      <c r="E1185" s="1225">
        <v>4071474</v>
      </c>
      <c r="F1185" s="392" t="s">
        <v>3253</v>
      </c>
      <c r="G1185" s="392" t="s">
        <v>526</v>
      </c>
      <c r="H1185" s="73" t="s">
        <v>14692</v>
      </c>
      <c r="I1185" s="137" t="s">
        <v>15651</v>
      </c>
      <c r="J1185" s="862"/>
      <c r="K1185" s="862"/>
      <c r="L1185" s="24" t="s">
        <v>3926</v>
      </c>
      <c r="M1185" s="24"/>
      <c r="N1185" s="24"/>
      <c r="O1185" s="24"/>
      <c r="P1185" s="73" t="s">
        <v>5833</v>
      </c>
      <c r="Q1185" s="42" t="s">
        <v>4424</v>
      </c>
      <c r="R1185" s="360" t="s">
        <v>2172</v>
      </c>
      <c r="S1185" s="57"/>
      <c r="T1185" s="57"/>
      <c r="U1185" s="24" t="s">
        <v>3708</v>
      </c>
      <c r="V1185" s="137" t="s">
        <v>3708</v>
      </c>
      <c r="W1185" s="24" t="s">
        <v>2422</v>
      </c>
      <c r="X1185" s="24" t="s">
        <v>3362</v>
      </c>
      <c r="Y1185" s="24" t="s">
        <v>5749</v>
      </c>
      <c r="Z1185" s="513" t="s">
        <v>22540</v>
      </c>
      <c r="AA1185" s="70">
        <v>1</v>
      </c>
      <c r="AB1185" s="70">
        <v>2012</v>
      </c>
      <c r="AC1185" s="94">
        <v>1800</v>
      </c>
      <c r="AD1185" s="84"/>
      <c r="AE1185" s="73" t="s">
        <v>2281</v>
      </c>
      <c r="AF1185" s="73" t="s">
        <v>4424</v>
      </c>
      <c r="AG1185" s="73"/>
      <c r="AH1185" s="42"/>
      <c r="AI1185" s="24"/>
      <c r="AJ1185" s="73" t="s">
        <v>4389</v>
      </c>
      <c r="AK1185" s="396" t="s">
        <v>2172</v>
      </c>
      <c r="AL1185" s="73" t="s">
        <v>21974</v>
      </c>
      <c r="AM1185" s="73" t="s">
        <v>2423</v>
      </c>
      <c r="AN1185" s="73" t="s">
        <v>3174</v>
      </c>
      <c r="AO1185" s="73" t="s">
        <v>2726</v>
      </c>
      <c r="AP1185" s="92" t="s">
        <v>4424</v>
      </c>
      <c r="AQ1185" s="81" t="s">
        <v>4424</v>
      </c>
      <c r="AR1185" s="786" t="s">
        <v>5833</v>
      </c>
      <c r="AS1185" s="73"/>
      <c r="AT1185" s="73"/>
      <c r="AU1185" s="73"/>
      <c r="AV1185" s="787" t="s">
        <v>5833</v>
      </c>
      <c r="AW1185" s="24" t="s">
        <v>5833</v>
      </c>
      <c r="AX1185" s="787" t="s">
        <v>5833</v>
      </c>
      <c r="AY1185" s="787" t="s">
        <v>5833</v>
      </c>
      <c r="AZ1185" s="24" t="s">
        <v>5833</v>
      </c>
      <c r="BA1185" s="787" t="s">
        <v>5833</v>
      </c>
      <c r="BB1185" s="73" t="s">
        <v>629</v>
      </c>
      <c r="BC1185" s="81" t="s">
        <v>2591</v>
      </c>
      <c r="BD1185" s="393">
        <v>41533</v>
      </c>
      <c r="BE1185" s="393" t="s">
        <v>188</v>
      </c>
      <c r="BF1185" s="24"/>
      <c r="BG1185" s="24" t="s">
        <v>9201</v>
      </c>
      <c r="BL1185" s="1361"/>
    </row>
    <row r="1186" spans="1:64" ht="13.5" customHeight="1" x14ac:dyDescent="0.25">
      <c r="A1186" s="42">
        <v>1181</v>
      </c>
      <c r="B1186" s="24" t="s">
        <v>6767</v>
      </c>
      <c r="C1186" s="91">
        <v>41246</v>
      </c>
      <c r="D1186" s="42">
        <v>10180845858</v>
      </c>
      <c r="E1186" s="1225">
        <v>4070396</v>
      </c>
      <c r="F1186" s="392" t="s">
        <v>3253</v>
      </c>
      <c r="G1186" s="392" t="s">
        <v>526</v>
      </c>
      <c r="H1186" s="73" t="s">
        <v>3562</v>
      </c>
      <c r="I1186" s="24" t="s">
        <v>15651</v>
      </c>
      <c r="J1186" s="862"/>
      <c r="K1186" s="862"/>
      <c r="L1186" s="24" t="s">
        <v>3563</v>
      </c>
      <c r="M1186" s="24"/>
      <c r="N1186" s="24"/>
      <c r="O1186" s="24"/>
      <c r="P1186" s="73" t="s">
        <v>5833</v>
      </c>
      <c r="Q1186" s="73"/>
      <c r="R1186" s="360">
        <v>18084585</v>
      </c>
      <c r="S1186" s="57"/>
      <c r="T1186" s="57"/>
      <c r="U1186" s="24" t="s">
        <v>19928</v>
      </c>
      <c r="V1186" s="137" t="s">
        <v>3564</v>
      </c>
      <c r="W1186" s="24" t="s">
        <v>16654</v>
      </c>
      <c r="X1186" s="24" t="s">
        <v>3565</v>
      </c>
      <c r="Y1186" s="24" t="s">
        <v>2140</v>
      </c>
      <c r="Z1186" s="513">
        <v>41246</v>
      </c>
      <c r="AA1186" s="70">
        <v>12</v>
      </c>
      <c r="AB1186" s="70">
        <v>2012</v>
      </c>
      <c r="AC1186" s="94">
        <v>1400</v>
      </c>
      <c r="AD1186" s="84">
        <v>547.79999999999995</v>
      </c>
      <c r="AE1186" s="73" t="s">
        <v>2281</v>
      </c>
      <c r="AF1186" s="73" t="s">
        <v>4424</v>
      </c>
      <c r="AG1186" s="73"/>
      <c r="AH1186" s="42"/>
      <c r="AI1186" s="24"/>
      <c r="AJ1186" s="73" t="s">
        <v>3563</v>
      </c>
      <c r="AK1186" s="396" t="s">
        <v>15373</v>
      </c>
      <c r="AL1186" s="73" t="s">
        <v>19928</v>
      </c>
      <c r="AM1186" s="73" t="s">
        <v>16654</v>
      </c>
      <c r="AN1186" s="73" t="s">
        <v>21973</v>
      </c>
      <c r="AO1186" s="73" t="s">
        <v>2140</v>
      </c>
      <c r="AP1186" s="92" t="s">
        <v>4424</v>
      </c>
      <c r="AQ1186" s="81" t="s">
        <v>4424</v>
      </c>
      <c r="AR1186" s="786" t="s">
        <v>4424</v>
      </c>
      <c r="AS1186" s="81"/>
      <c r="AT1186" s="81"/>
      <c r="AU1186" s="81"/>
      <c r="AV1186" s="787" t="s">
        <v>5833</v>
      </c>
      <c r="AW1186" s="24" t="s">
        <v>5833</v>
      </c>
      <c r="AX1186" s="787" t="s">
        <v>5833</v>
      </c>
      <c r="AY1186" s="787" t="s">
        <v>5833</v>
      </c>
      <c r="AZ1186" s="24" t="s">
        <v>5833</v>
      </c>
      <c r="BA1186" s="787" t="s">
        <v>5833</v>
      </c>
      <c r="BB1186" s="73" t="s">
        <v>629</v>
      </c>
      <c r="BC1186" s="404" t="s">
        <v>2591</v>
      </c>
      <c r="BD1186" s="393">
        <v>41544</v>
      </c>
      <c r="BE1186" s="393" t="s">
        <v>188</v>
      </c>
      <c r="BF1186" s="24"/>
      <c r="BG1186" s="24" t="s">
        <v>9201</v>
      </c>
      <c r="BL1186" s="1361"/>
    </row>
    <row r="1187" spans="1:64" ht="13.5" customHeight="1" x14ac:dyDescent="0.25">
      <c r="A1187" s="42">
        <v>1182</v>
      </c>
      <c r="B1187" s="24" t="s">
        <v>6767</v>
      </c>
      <c r="C1187" s="91">
        <v>41246</v>
      </c>
      <c r="D1187" s="42">
        <v>10194259099</v>
      </c>
      <c r="E1187" s="1225">
        <v>4070026</v>
      </c>
      <c r="F1187" s="392" t="s">
        <v>3253</v>
      </c>
      <c r="G1187" s="392" t="s">
        <v>526</v>
      </c>
      <c r="H1187" s="73" t="s">
        <v>14693</v>
      </c>
      <c r="I1187" s="137" t="s">
        <v>2610</v>
      </c>
      <c r="J1187" s="862"/>
      <c r="K1187" s="862"/>
      <c r="L1187" s="24" t="s">
        <v>4884</v>
      </c>
      <c r="M1187" s="24"/>
      <c r="N1187" s="24"/>
      <c r="O1187" s="24"/>
      <c r="P1187" s="73" t="s">
        <v>5833</v>
      </c>
      <c r="Q1187" s="42" t="s">
        <v>4424</v>
      </c>
      <c r="R1187" s="360">
        <v>19425909</v>
      </c>
      <c r="S1187" s="57"/>
      <c r="T1187" s="57"/>
      <c r="U1187" s="24" t="s">
        <v>4885</v>
      </c>
      <c r="V1187" s="137" t="s">
        <v>4885</v>
      </c>
      <c r="W1187" s="24" t="s">
        <v>3630</v>
      </c>
      <c r="X1187" s="24" t="s">
        <v>3630</v>
      </c>
      <c r="Y1187" s="24" t="s">
        <v>4475</v>
      </c>
      <c r="Z1187" s="513" t="s">
        <v>22539</v>
      </c>
      <c r="AA1187" s="70">
        <v>12</v>
      </c>
      <c r="AB1187" s="70">
        <v>2012</v>
      </c>
      <c r="AC1187" s="94">
        <v>2000</v>
      </c>
      <c r="AD1187" s="84"/>
      <c r="AE1187" s="73" t="s">
        <v>2281</v>
      </c>
      <c r="AF1187" s="73" t="s">
        <v>4424</v>
      </c>
      <c r="AG1187" s="73"/>
      <c r="AH1187" s="42"/>
      <c r="AI1187" s="24"/>
      <c r="AJ1187" s="73" t="s">
        <v>4884</v>
      </c>
      <c r="AK1187" s="396" t="s">
        <v>15372</v>
      </c>
      <c r="AL1187" s="73" t="s">
        <v>21972</v>
      </c>
      <c r="AM1187" s="73" t="s">
        <v>4904</v>
      </c>
      <c r="AN1187" s="73" t="s">
        <v>3630</v>
      </c>
      <c r="AO1187" s="73" t="s">
        <v>4475</v>
      </c>
      <c r="AP1187" s="92" t="s">
        <v>4424</v>
      </c>
      <c r="AQ1187" s="81" t="s">
        <v>4424</v>
      </c>
      <c r="AR1187" s="786" t="s">
        <v>4424</v>
      </c>
      <c r="AS1187" s="81"/>
      <c r="AT1187" s="81"/>
      <c r="AU1187" s="81"/>
      <c r="AV1187" s="787" t="s">
        <v>5833</v>
      </c>
      <c r="AW1187" s="24" t="s">
        <v>5833</v>
      </c>
      <c r="AX1187" s="787" t="s">
        <v>5833</v>
      </c>
      <c r="AY1187" s="787" t="s">
        <v>5833</v>
      </c>
      <c r="AZ1187" s="24" t="s">
        <v>5833</v>
      </c>
      <c r="BA1187" s="787" t="s">
        <v>5833</v>
      </c>
      <c r="BB1187" s="73" t="s">
        <v>1232</v>
      </c>
      <c r="BC1187" s="404" t="s">
        <v>2591</v>
      </c>
      <c r="BD1187" s="393">
        <v>41695</v>
      </c>
      <c r="BE1187" s="393" t="s">
        <v>188</v>
      </c>
      <c r="BF1187" s="24"/>
      <c r="BG1187" s="24" t="s">
        <v>9201</v>
      </c>
      <c r="BL1187" s="1361"/>
    </row>
    <row r="1188" spans="1:64" ht="13.5" customHeight="1" x14ac:dyDescent="0.25">
      <c r="A1188" s="42">
        <v>1183</v>
      </c>
      <c r="B1188" s="24" t="s">
        <v>6767</v>
      </c>
      <c r="C1188" s="91">
        <v>41246</v>
      </c>
      <c r="D1188" s="42">
        <v>10056440521</v>
      </c>
      <c r="E1188" s="1225">
        <v>4071809</v>
      </c>
      <c r="F1188" s="392" t="s">
        <v>3253</v>
      </c>
      <c r="G1188" s="392" t="s">
        <v>526</v>
      </c>
      <c r="H1188" s="73" t="s">
        <v>14690</v>
      </c>
      <c r="I1188" s="137" t="s">
        <v>6546</v>
      </c>
      <c r="J1188" s="862"/>
      <c r="K1188" s="862"/>
      <c r="L1188" s="24" t="s">
        <v>2263</v>
      </c>
      <c r="M1188" s="24"/>
      <c r="N1188" s="24"/>
      <c r="O1188" s="24"/>
      <c r="P1188" s="73" t="s">
        <v>5833</v>
      </c>
      <c r="Q1188" s="42" t="s">
        <v>4424</v>
      </c>
      <c r="R1188" s="360" t="s">
        <v>2261</v>
      </c>
      <c r="S1188" s="57"/>
      <c r="T1188" s="57"/>
      <c r="U1188" s="24" t="s">
        <v>28834</v>
      </c>
      <c r="V1188" s="24" t="s">
        <v>28834</v>
      </c>
      <c r="W1188" s="24" t="s">
        <v>16655</v>
      </c>
      <c r="X1188" s="24" t="s">
        <v>3789</v>
      </c>
      <c r="Y1188" s="24" t="s">
        <v>5749</v>
      </c>
      <c r="Z1188" s="513" t="s">
        <v>22539</v>
      </c>
      <c r="AA1188" s="70">
        <v>12</v>
      </c>
      <c r="AB1188" s="70">
        <v>2012</v>
      </c>
      <c r="AC1188" s="94">
        <v>500</v>
      </c>
      <c r="AD1188" s="94">
        <v>4000</v>
      </c>
      <c r="AE1188" s="73" t="s">
        <v>2281</v>
      </c>
      <c r="AF1188" s="73" t="s">
        <v>4424</v>
      </c>
      <c r="AG1188" s="73"/>
      <c r="AH1188" s="42"/>
      <c r="AI1188" s="24"/>
      <c r="AJ1188" s="73" t="s">
        <v>2263</v>
      </c>
      <c r="AK1188" s="396" t="s">
        <v>2261</v>
      </c>
      <c r="AL1188" s="73" t="s">
        <v>21971</v>
      </c>
      <c r="AM1188" s="73" t="s">
        <v>16655</v>
      </c>
      <c r="AN1188" s="73" t="s">
        <v>3789</v>
      </c>
      <c r="AO1188" s="73" t="s">
        <v>5749</v>
      </c>
      <c r="AP1188" s="92" t="s">
        <v>5537</v>
      </c>
      <c r="AQ1188" s="81" t="s">
        <v>9457</v>
      </c>
      <c r="AR1188" s="73" t="s">
        <v>21971</v>
      </c>
      <c r="AS1188" s="73" t="s">
        <v>16655</v>
      </c>
      <c r="AT1188" s="73" t="s">
        <v>3789</v>
      </c>
      <c r="AU1188" s="73" t="s">
        <v>5749</v>
      </c>
      <c r="AV1188" s="787" t="s">
        <v>5833</v>
      </c>
      <c r="AW1188" s="24" t="s">
        <v>5833</v>
      </c>
      <c r="AX1188" s="787" t="s">
        <v>5833</v>
      </c>
      <c r="AY1188" s="787" t="s">
        <v>5833</v>
      </c>
      <c r="AZ1188" s="24" t="s">
        <v>5833</v>
      </c>
      <c r="BA1188" s="787" t="s">
        <v>5833</v>
      </c>
      <c r="BB1188" s="73" t="s">
        <v>629</v>
      </c>
      <c r="BC1188" s="404" t="s">
        <v>2591</v>
      </c>
      <c r="BD1188" s="393">
        <v>41388</v>
      </c>
      <c r="BE1188" s="393" t="s">
        <v>188</v>
      </c>
      <c r="BF1188" s="24"/>
      <c r="BG1188" s="24" t="s">
        <v>9201</v>
      </c>
      <c r="BL1188" s="1361"/>
    </row>
    <row r="1189" spans="1:64" ht="13.5" customHeight="1" x14ac:dyDescent="0.25">
      <c r="A1189" s="42">
        <v>1184</v>
      </c>
      <c r="B1189" s="24" t="s">
        <v>6767</v>
      </c>
      <c r="C1189" s="91">
        <v>41246</v>
      </c>
      <c r="D1189" s="42">
        <v>10165611662</v>
      </c>
      <c r="E1189" s="1225">
        <v>4072466</v>
      </c>
      <c r="F1189" s="392" t="s">
        <v>3253</v>
      </c>
      <c r="G1189" s="392" t="s">
        <v>526</v>
      </c>
      <c r="H1189" s="73" t="s">
        <v>490</v>
      </c>
      <c r="I1189" s="24" t="s">
        <v>15651</v>
      </c>
      <c r="J1189" s="862"/>
      <c r="K1189" s="862"/>
      <c r="L1189" s="24" t="s">
        <v>492</v>
      </c>
      <c r="M1189" s="24"/>
      <c r="N1189" s="24"/>
      <c r="O1189" s="24"/>
      <c r="P1189" s="73" t="s">
        <v>5833</v>
      </c>
      <c r="Q1189" s="73"/>
      <c r="R1189" s="360">
        <v>16561166</v>
      </c>
      <c r="S1189" s="24"/>
      <c r="T1189" s="24"/>
      <c r="U1189" s="24" t="s">
        <v>19929</v>
      </c>
      <c r="V1189" s="137" t="s">
        <v>9390</v>
      </c>
      <c r="W1189" s="24" t="s">
        <v>5160</v>
      </c>
      <c r="X1189" s="24" t="s">
        <v>1517</v>
      </c>
      <c r="Y1189" s="24" t="s">
        <v>1221</v>
      </c>
      <c r="Z1189" s="513">
        <v>41246</v>
      </c>
      <c r="AA1189" s="70">
        <v>12</v>
      </c>
      <c r="AB1189" s="70">
        <v>2012</v>
      </c>
      <c r="AC1189" s="94">
        <v>500</v>
      </c>
      <c r="AD1189" s="94"/>
      <c r="AE1189" s="73" t="s">
        <v>2281</v>
      </c>
      <c r="AF1189" s="73" t="s">
        <v>4424</v>
      </c>
      <c r="AG1189" s="73"/>
      <c r="AH1189" s="42"/>
      <c r="AI1189" s="24"/>
      <c r="AJ1189" s="73" t="s">
        <v>492</v>
      </c>
      <c r="AK1189" s="396">
        <v>16561166</v>
      </c>
      <c r="AL1189" s="73" t="s">
        <v>21022</v>
      </c>
      <c r="AM1189" s="73" t="s">
        <v>5160</v>
      </c>
      <c r="AN1189" s="73" t="s">
        <v>1517</v>
      </c>
      <c r="AO1189" s="73" t="s">
        <v>1221</v>
      </c>
      <c r="AP1189" s="92" t="s">
        <v>4424</v>
      </c>
      <c r="AQ1189" s="81" t="s">
        <v>4424</v>
      </c>
      <c r="AR1189" s="786" t="s">
        <v>4424</v>
      </c>
      <c r="AS1189" s="81"/>
      <c r="AT1189" s="81"/>
      <c r="AU1189" s="81"/>
      <c r="AV1189" s="787" t="s">
        <v>5833</v>
      </c>
      <c r="AW1189" s="24" t="s">
        <v>5833</v>
      </c>
      <c r="AX1189" s="787" t="s">
        <v>5833</v>
      </c>
      <c r="AY1189" s="787" t="s">
        <v>5833</v>
      </c>
      <c r="AZ1189" s="24" t="s">
        <v>5833</v>
      </c>
      <c r="BA1189" s="787" t="s">
        <v>5833</v>
      </c>
      <c r="BB1189" s="73" t="s">
        <v>1291</v>
      </c>
      <c r="BC1189" s="137" t="s">
        <v>2190</v>
      </c>
      <c r="BD1189" s="393">
        <v>40880</v>
      </c>
      <c r="BE1189" s="393" t="s">
        <v>188</v>
      </c>
      <c r="BF1189" s="24"/>
      <c r="BG1189" s="24" t="s">
        <v>9201</v>
      </c>
      <c r="BL1189" s="1361"/>
    </row>
    <row r="1190" spans="1:64" ht="13.5" customHeight="1" x14ac:dyDescent="0.25">
      <c r="A1190" s="42">
        <v>1185</v>
      </c>
      <c r="B1190" s="24" t="s">
        <v>6767</v>
      </c>
      <c r="C1190" s="91">
        <v>41246</v>
      </c>
      <c r="D1190" s="42">
        <v>10316029502</v>
      </c>
      <c r="E1190" s="1225">
        <v>4071496</v>
      </c>
      <c r="F1190" s="392" t="s">
        <v>3253</v>
      </c>
      <c r="G1190" s="392" t="s">
        <v>526</v>
      </c>
      <c r="H1190" s="73" t="s">
        <v>1817</v>
      </c>
      <c r="I1190" s="24" t="s">
        <v>15651</v>
      </c>
      <c r="J1190" s="862"/>
      <c r="K1190" s="862"/>
      <c r="L1190" s="24" t="s">
        <v>6602</v>
      </c>
      <c r="M1190" s="24"/>
      <c r="N1190" s="24"/>
      <c r="O1190" s="24"/>
      <c r="P1190" s="73" t="s">
        <v>5833</v>
      </c>
      <c r="Q1190" s="73"/>
      <c r="R1190" s="360">
        <v>31602950</v>
      </c>
      <c r="S1190" s="24"/>
      <c r="T1190" s="24"/>
      <c r="U1190" s="24" t="s">
        <v>19930</v>
      </c>
      <c r="V1190" s="137" t="s">
        <v>9372</v>
      </c>
      <c r="W1190" s="24" t="s">
        <v>2142</v>
      </c>
      <c r="X1190" s="24" t="s">
        <v>2142</v>
      </c>
      <c r="Y1190" s="24" t="s">
        <v>5745</v>
      </c>
      <c r="Z1190" s="513">
        <v>41246</v>
      </c>
      <c r="AA1190" s="70">
        <v>12</v>
      </c>
      <c r="AB1190" s="70">
        <v>2012</v>
      </c>
      <c r="AC1190" s="24"/>
      <c r="AD1190" s="94">
        <v>329.38</v>
      </c>
      <c r="AE1190" s="73" t="s">
        <v>2281</v>
      </c>
      <c r="AF1190" s="73" t="s">
        <v>4424</v>
      </c>
      <c r="AG1190" s="73"/>
      <c r="AH1190" s="42"/>
      <c r="AI1190" s="24"/>
      <c r="AJ1190" s="73" t="s">
        <v>6602</v>
      </c>
      <c r="AK1190" s="396">
        <v>31602950</v>
      </c>
      <c r="AL1190" s="73" t="s">
        <v>21970</v>
      </c>
      <c r="AM1190" s="73" t="s">
        <v>2142</v>
      </c>
      <c r="AN1190" s="73" t="s">
        <v>2142</v>
      </c>
      <c r="AO1190" s="73" t="s">
        <v>5745</v>
      </c>
      <c r="AP1190" s="92" t="s">
        <v>4196</v>
      </c>
      <c r="AQ1190" s="127" t="s">
        <v>22427</v>
      </c>
      <c r="AR1190" s="73" t="s">
        <v>21970</v>
      </c>
      <c r="AS1190" s="73" t="s">
        <v>2142</v>
      </c>
      <c r="AT1190" s="73" t="s">
        <v>2142</v>
      </c>
      <c r="AU1190" s="73" t="s">
        <v>5745</v>
      </c>
      <c r="AV1190" s="787" t="s">
        <v>5833</v>
      </c>
      <c r="AW1190" s="24" t="s">
        <v>5833</v>
      </c>
      <c r="AX1190" s="787" t="s">
        <v>5833</v>
      </c>
      <c r="AY1190" s="787" t="s">
        <v>5833</v>
      </c>
      <c r="AZ1190" s="24" t="s">
        <v>5833</v>
      </c>
      <c r="BA1190" s="787" t="s">
        <v>5833</v>
      </c>
      <c r="BB1190" s="73" t="s">
        <v>1232</v>
      </c>
      <c r="BC1190" s="137" t="s">
        <v>2190</v>
      </c>
      <c r="BD1190" s="393">
        <v>40880</v>
      </c>
      <c r="BE1190" s="393" t="s">
        <v>188</v>
      </c>
      <c r="BF1190" s="24"/>
      <c r="BG1190" s="24" t="s">
        <v>9201</v>
      </c>
      <c r="BL1190" s="1361"/>
    </row>
    <row r="1191" spans="1:64" ht="13.5" customHeight="1" x14ac:dyDescent="0.25">
      <c r="A1191" s="42">
        <v>1186</v>
      </c>
      <c r="B1191" s="24" t="s">
        <v>6767</v>
      </c>
      <c r="C1191" s="91">
        <v>41246</v>
      </c>
      <c r="D1191" s="42">
        <v>10196922178</v>
      </c>
      <c r="E1191" s="1225">
        <v>4070731</v>
      </c>
      <c r="F1191" s="392" t="s">
        <v>3253</v>
      </c>
      <c r="G1191" s="392" t="s">
        <v>526</v>
      </c>
      <c r="H1191" s="73" t="s">
        <v>14682</v>
      </c>
      <c r="I1191" s="137" t="s">
        <v>3862</v>
      </c>
      <c r="J1191" s="862"/>
      <c r="K1191" s="862"/>
      <c r="L1191" s="24" t="s">
        <v>3882</v>
      </c>
      <c r="M1191" s="24"/>
      <c r="N1191" s="24"/>
      <c r="O1191" s="24"/>
      <c r="P1191" s="73" t="s">
        <v>5833</v>
      </c>
      <c r="Q1191" s="42" t="s">
        <v>4424</v>
      </c>
      <c r="R1191" s="360">
        <v>19692217</v>
      </c>
      <c r="S1191" s="42" t="s">
        <v>4424</v>
      </c>
      <c r="T1191" s="42" t="s">
        <v>4424</v>
      </c>
      <c r="U1191" s="24" t="s">
        <v>9372</v>
      </c>
      <c r="V1191" s="137" t="s">
        <v>9372</v>
      </c>
      <c r="W1191" s="24" t="s">
        <v>16572</v>
      </c>
      <c r="X1191" s="24" t="s">
        <v>16572</v>
      </c>
      <c r="Y1191" s="24" t="s">
        <v>4475</v>
      </c>
      <c r="Z1191" s="513">
        <v>41246</v>
      </c>
      <c r="AA1191" s="70">
        <v>12</v>
      </c>
      <c r="AB1191" s="70">
        <v>2012</v>
      </c>
      <c r="AC1191" s="94">
        <v>7730</v>
      </c>
      <c r="AD1191" s="94">
        <v>20000</v>
      </c>
      <c r="AE1191" s="73" t="s">
        <v>2281</v>
      </c>
      <c r="AF1191" s="73" t="s">
        <v>4424</v>
      </c>
      <c r="AG1191" s="73"/>
      <c r="AH1191" s="42"/>
      <c r="AI1191" s="24"/>
      <c r="AJ1191" s="73" t="s">
        <v>3882</v>
      </c>
      <c r="AK1191" s="396">
        <v>19692217</v>
      </c>
      <c r="AL1191" s="73" t="s">
        <v>17985</v>
      </c>
      <c r="AM1191" s="73" t="s">
        <v>16572</v>
      </c>
      <c r="AN1191" s="73" t="s">
        <v>16572</v>
      </c>
      <c r="AO1191" s="73" t="s">
        <v>4475</v>
      </c>
      <c r="AP1191" s="92" t="s">
        <v>4424</v>
      </c>
      <c r="AQ1191" s="81" t="s">
        <v>4424</v>
      </c>
      <c r="AR1191" s="786" t="s">
        <v>4424</v>
      </c>
      <c r="AS1191" s="81"/>
      <c r="AT1191" s="81"/>
      <c r="AU1191" s="81"/>
      <c r="AV1191" s="787" t="s">
        <v>5833</v>
      </c>
      <c r="AW1191" s="24" t="s">
        <v>5833</v>
      </c>
      <c r="AX1191" s="787" t="s">
        <v>5833</v>
      </c>
      <c r="AY1191" s="787" t="s">
        <v>5833</v>
      </c>
      <c r="AZ1191" s="24" t="s">
        <v>5833</v>
      </c>
      <c r="BA1191" s="787" t="s">
        <v>5833</v>
      </c>
      <c r="BB1191" s="73" t="s">
        <v>1232</v>
      </c>
      <c r="BC1191" s="137" t="s">
        <v>2190</v>
      </c>
      <c r="BD1191" s="393">
        <v>40880</v>
      </c>
      <c r="BE1191" s="393" t="s">
        <v>188</v>
      </c>
      <c r="BF1191" s="24"/>
      <c r="BG1191" s="24" t="s">
        <v>9201</v>
      </c>
      <c r="BL1191" s="1361"/>
    </row>
    <row r="1192" spans="1:64" ht="13.5" customHeight="1" x14ac:dyDescent="0.25">
      <c r="A1192" s="42">
        <v>1187</v>
      </c>
      <c r="B1192" s="66" t="s">
        <v>7684</v>
      </c>
      <c r="C1192" s="91">
        <v>41844</v>
      </c>
      <c r="D1192" s="42">
        <v>10426293329</v>
      </c>
      <c r="E1192" s="1225">
        <v>4071504</v>
      </c>
      <c r="F1192" s="73" t="s">
        <v>3254</v>
      </c>
      <c r="G1192" s="73" t="s">
        <v>526</v>
      </c>
      <c r="H1192" s="73" t="s">
        <v>4624</v>
      </c>
      <c r="I1192" s="60" t="s">
        <v>6546</v>
      </c>
      <c r="J1192" s="862"/>
      <c r="K1192" s="862"/>
      <c r="L1192" s="24" t="s">
        <v>4628</v>
      </c>
      <c r="M1192" s="24"/>
      <c r="N1192" s="24"/>
      <c r="O1192" s="24"/>
      <c r="P1192" s="73" t="s">
        <v>16551</v>
      </c>
      <c r="Q1192" s="42" t="s">
        <v>4424</v>
      </c>
      <c r="R1192" s="350">
        <v>42629332</v>
      </c>
      <c r="S1192" s="57"/>
      <c r="T1192" s="57"/>
      <c r="U1192" s="24" t="s">
        <v>12180</v>
      </c>
      <c r="V1192" s="24" t="s">
        <v>12180</v>
      </c>
      <c r="W1192" s="24" t="s">
        <v>4627</v>
      </c>
      <c r="X1192" s="24" t="s">
        <v>4627</v>
      </c>
      <c r="Y1192" s="24" t="s">
        <v>2821</v>
      </c>
      <c r="Z1192" s="513" t="s">
        <v>22539</v>
      </c>
      <c r="AA1192" s="70">
        <v>12</v>
      </c>
      <c r="AB1192" s="70">
        <v>2012</v>
      </c>
      <c r="AC1192" s="24"/>
      <c r="AD1192" s="94">
        <v>6336</v>
      </c>
      <c r="AE1192" s="73" t="s">
        <v>2281</v>
      </c>
      <c r="AF1192" s="73" t="s">
        <v>4424</v>
      </c>
      <c r="AG1192" s="73"/>
      <c r="AH1192" s="135" t="s">
        <v>4424</v>
      </c>
      <c r="AI1192" s="24" t="s">
        <v>4424</v>
      </c>
      <c r="AJ1192" s="73" t="s">
        <v>16819</v>
      </c>
      <c r="AK1192" s="57" t="s">
        <v>4625</v>
      </c>
      <c r="AL1192" s="73" t="s">
        <v>12180</v>
      </c>
      <c r="AM1192" s="73" t="s">
        <v>4627</v>
      </c>
      <c r="AN1192" s="73" t="s">
        <v>4627</v>
      </c>
      <c r="AO1192" s="73" t="s">
        <v>2821</v>
      </c>
      <c r="AP1192" s="92" t="s">
        <v>4424</v>
      </c>
      <c r="AQ1192" s="127" t="s">
        <v>4424</v>
      </c>
      <c r="AR1192" s="786" t="s">
        <v>4424</v>
      </c>
      <c r="AS1192" s="24"/>
      <c r="AT1192" s="24"/>
      <c r="AU1192" s="24"/>
      <c r="AV1192" s="787" t="s">
        <v>4424</v>
      </c>
      <c r="AW1192" s="24"/>
      <c r="AX1192" s="787" t="s">
        <v>16551</v>
      </c>
      <c r="AY1192" s="787" t="s">
        <v>16551</v>
      </c>
      <c r="AZ1192" s="24"/>
      <c r="BA1192" s="787" t="s">
        <v>16551</v>
      </c>
      <c r="BB1192" s="73"/>
      <c r="BC1192" s="404" t="s">
        <v>2591</v>
      </c>
      <c r="BD1192" s="393">
        <v>41795</v>
      </c>
      <c r="BE1192" s="393"/>
      <c r="BF1192" s="24"/>
      <c r="BG1192" s="24"/>
      <c r="BL1192" s="1361"/>
    </row>
    <row r="1193" spans="1:64" ht="13.5" customHeight="1" x14ac:dyDescent="0.25">
      <c r="A1193" s="42">
        <v>1188</v>
      </c>
      <c r="B1193" s="24" t="s">
        <v>6767</v>
      </c>
      <c r="C1193" s="91">
        <v>41248</v>
      </c>
      <c r="D1193" s="42">
        <v>10181807798</v>
      </c>
      <c r="E1193" s="1225">
        <v>4072711</v>
      </c>
      <c r="F1193" s="392" t="s">
        <v>3253</v>
      </c>
      <c r="G1193" s="392" t="s">
        <v>1505</v>
      </c>
      <c r="H1193" s="73" t="s">
        <v>9205</v>
      </c>
      <c r="I1193" s="137" t="s">
        <v>6546</v>
      </c>
      <c r="J1193" s="862"/>
      <c r="K1193" s="862"/>
      <c r="L1193" s="24" t="s">
        <v>9356</v>
      </c>
      <c r="M1193" s="24"/>
      <c r="N1193" s="24"/>
      <c r="O1193" s="24"/>
      <c r="P1193" s="73" t="s">
        <v>5833</v>
      </c>
      <c r="Q1193" s="42" t="s">
        <v>4424</v>
      </c>
      <c r="R1193" s="360">
        <v>18180779</v>
      </c>
      <c r="S1193" s="57"/>
      <c r="T1193" s="57"/>
      <c r="U1193" s="24" t="s">
        <v>19931</v>
      </c>
      <c r="V1193" s="137" t="s">
        <v>9274</v>
      </c>
      <c r="W1193" s="24" t="s">
        <v>3630</v>
      </c>
      <c r="X1193" s="24" t="s">
        <v>3630</v>
      </c>
      <c r="Y1193" s="24" t="s">
        <v>4475</v>
      </c>
      <c r="Z1193" s="513" t="s">
        <v>22541</v>
      </c>
      <c r="AA1193" s="70">
        <v>12</v>
      </c>
      <c r="AB1193" s="70">
        <v>2012</v>
      </c>
      <c r="AC1193" s="24"/>
      <c r="AD1193" s="94">
        <v>5000</v>
      </c>
      <c r="AE1193" s="73" t="s">
        <v>2281</v>
      </c>
      <c r="AF1193" s="73" t="s">
        <v>4424</v>
      </c>
      <c r="AG1193" s="73"/>
      <c r="AH1193" s="42"/>
      <c r="AI1193" s="24"/>
      <c r="AJ1193" s="73" t="s">
        <v>16820</v>
      </c>
      <c r="AK1193" s="396" t="s">
        <v>15384</v>
      </c>
      <c r="AL1193" s="73" t="s">
        <v>21969</v>
      </c>
      <c r="AM1193" s="73" t="s">
        <v>3630</v>
      </c>
      <c r="AN1193" s="73" t="s">
        <v>3630</v>
      </c>
      <c r="AO1193" s="73" t="s">
        <v>4475</v>
      </c>
      <c r="AP1193" s="92" t="s">
        <v>17270</v>
      </c>
      <c r="AQ1193" s="397" t="s">
        <v>15385</v>
      </c>
      <c r="AR1193" s="73" t="s">
        <v>21969</v>
      </c>
      <c r="AS1193" s="73" t="s">
        <v>3630</v>
      </c>
      <c r="AT1193" s="73" t="s">
        <v>3630</v>
      </c>
      <c r="AU1193" s="73" t="s">
        <v>4475</v>
      </c>
      <c r="AV1193" s="787" t="s">
        <v>5833</v>
      </c>
      <c r="AW1193" s="24" t="s">
        <v>5833</v>
      </c>
      <c r="AX1193" s="787" t="s">
        <v>5833</v>
      </c>
      <c r="AY1193" s="787" t="s">
        <v>5833</v>
      </c>
      <c r="AZ1193" s="24" t="s">
        <v>5833</v>
      </c>
      <c r="BA1193" s="787" t="s">
        <v>5833</v>
      </c>
      <c r="BB1193" s="73" t="s">
        <v>609</v>
      </c>
      <c r="BC1193" s="81" t="s">
        <v>1284</v>
      </c>
      <c r="BD1193" s="393">
        <v>40882</v>
      </c>
      <c r="BE1193" s="393" t="s">
        <v>188</v>
      </c>
      <c r="BF1193" s="24"/>
      <c r="BG1193" s="24" t="s">
        <v>9010</v>
      </c>
      <c r="BH1193" s="137" t="s">
        <v>1493</v>
      </c>
      <c r="BL1193" s="1361"/>
    </row>
    <row r="1194" spans="1:64" ht="13.5" customHeight="1" x14ac:dyDescent="0.25">
      <c r="A1194" s="42">
        <v>1189</v>
      </c>
      <c r="B1194" s="24" t="s">
        <v>6767</v>
      </c>
      <c r="C1194" s="91">
        <v>41249</v>
      </c>
      <c r="D1194" s="42">
        <v>20534753293</v>
      </c>
      <c r="E1194" s="1225">
        <v>4070266</v>
      </c>
      <c r="F1194" s="392" t="s">
        <v>3251</v>
      </c>
      <c r="G1194" s="392" t="s">
        <v>526</v>
      </c>
      <c r="H1194" s="73" t="s">
        <v>9212</v>
      </c>
      <c r="I1194" s="24" t="s">
        <v>6546</v>
      </c>
      <c r="J1194" s="862"/>
      <c r="K1194" s="862"/>
      <c r="L1194" s="24" t="s">
        <v>9357</v>
      </c>
      <c r="M1194" s="24"/>
      <c r="N1194" s="24"/>
      <c r="O1194" s="24"/>
      <c r="P1194" s="73" t="s">
        <v>4424</v>
      </c>
      <c r="Q1194" s="73" t="s">
        <v>3303</v>
      </c>
      <c r="R1194" s="360" t="s">
        <v>9213</v>
      </c>
      <c r="S1194" s="57"/>
      <c r="T1194" s="57"/>
      <c r="U1194" s="24" t="s">
        <v>19932</v>
      </c>
      <c r="V1194" s="137" t="s">
        <v>9275</v>
      </c>
      <c r="W1194" s="24" t="s">
        <v>3609</v>
      </c>
      <c r="X1194" s="24" t="s">
        <v>3609</v>
      </c>
      <c r="Y1194" s="24" t="s">
        <v>262</v>
      </c>
      <c r="Z1194" s="513" t="s">
        <v>22542</v>
      </c>
      <c r="AA1194" s="70">
        <v>12</v>
      </c>
      <c r="AB1194" s="70">
        <v>2012</v>
      </c>
      <c r="AC1194" s="24"/>
      <c r="AD1194" s="94">
        <v>15000</v>
      </c>
      <c r="AE1194" s="73" t="s">
        <v>4002</v>
      </c>
      <c r="AF1194" s="73" t="s">
        <v>4424</v>
      </c>
      <c r="AG1194" s="73"/>
      <c r="AH1194" s="396">
        <v>11018211</v>
      </c>
      <c r="AI1194" s="137" t="s">
        <v>3609</v>
      </c>
      <c r="AJ1194" s="73" t="s">
        <v>9357</v>
      </c>
      <c r="AK1194" s="396">
        <v>43998523</v>
      </c>
      <c r="AL1194" s="73" t="s">
        <v>21968</v>
      </c>
      <c r="AM1194" s="73" t="s">
        <v>3609</v>
      </c>
      <c r="AN1194" s="137" t="s">
        <v>3609</v>
      </c>
      <c r="AO1194" s="73" t="s">
        <v>262</v>
      </c>
      <c r="AP1194" s="92" t="s">
        <v>5833</v>
      </c>
      <c r="AQ1194" s="397" t="s">
        <v>5833</v>
      </c>
      <c r="AR1194" s="786" t="s">
        <v>16551</v>
      </c>
      <c r="AS1194" s="24"/>
      <c r="AT1194" s="24"/>
      <c r="AU1194" s="24"/>
      <c r="AV1194" s="787" t="s">
        <v>5833</v>
      </c>
      <c r="AW1194" s="24" t="s">
        <v>5833</v>
      </c>
      <c r="AX1194" s="787" t="s">
        <v>5833</v>
      </c>
      <c r="AY1194" s="787" t="s">
        <v>5833</v>
      </c>
      <c r="AZ1194" s="24" t="s">
        <v>5833</v>
      </c>
      <c r="BA1194" s="787" t="s">
        <v>5833</v>
      </c>
      <c r="BB1194" s="73" t="s">
        <v>120</v>
      </c>
      <c r="BC1194" s="81" t="s">
        <v>2591</v>
      </c>
      <c r="BD1194" s="393">
        <v>41290</v>
      </c>
      <c r="BE1194" s="393" t="s">
        <v>188</v>
      </c>
      <c r="BF1194" s="24"/>
      <c r="BG1194" s="24" t="s">
        <v>9201</v>
      </c>
      <c r="BL1194" s="1361"/>
    </row>
    <row r="1195" spans="1:64" ht="13.5" customHeight="1" x14ac:dyDescent="0.25">
      <c r="A1195" s="42">
        <v>1190</v>
      </c>
      <c r="B1195" s="24" t="s">
        <v>6767</v>
      </c>
      <c r="C1195" s="91">
        <v>41249</v>
      </c>
      <c r="D1195" s="42">
        <v>20392619284</v>
      </c>
      <c r="E1195" s="1225">
        <v>4070994</v>
      </c>
      <c r="F1195" s="392" t="s">
        <v>3252</v>
      </c>
      <c r="G1195" s="392" t="s">
        <v>1505</v>
      </c>
      <c r="H1195" s="73" t="s">
        <v>14339</v>
      </c>
      <c r="I1195" s="24" t="s">
        <v>15651</v>
      </c>
      <c r="J1195" s="862"/>
      <c r="K1195" s="862"/>
      <c r="L1195" s="24" t="s">
        <v>9358</v>
      </c>
      <c r="M1195" s="24"/>
      <c r="N1195" s="24"/>
      <c r="O1195" s="24"/>
      <c r="P1195" s="73" t="s">
        <v>5833</v>
      </c>
      <c r="Q1195" s="73" t="s">
        <v>6194</v>
      </c>
      <c r="R1195" s="360" t="s">
        <v>9217</v>
      </c>
      <c r="S1195" s="57"/>
      <c r="T1195" s="57"/>
      <c r="U1195" s="24" t="s">
        <v>19933</v>
      </c>
      <c r="V1195" s="137" t="s">
        <v>9276</v>
      </c>
      <c r="W1195" s="24" t="s">
        <v>4718</v>
      </c>
      <c r="X1195" s="24" t="s">
        <v>5521</v>
      </c>
      <c r="Y1195" s="24" t="s">
        <v>5521</v>
      </c>
      <c r="Z1195" s="513">
        <v>41249</v>
      </c>
      <c r="AA1195" s="70">
        <v>12</v>
      </c>
      <c r="AB1195" s="70">
        <v>2012</v>
      </c>
      <c r="AC1195" s="24"/>
      <c r="AD1195" s="94">
        <v>26500</v>
      </c>
      <c r="AE1195" s="73" t="s">
        <v>4002</v>
      </c>
      <c r="AF1195" s="73" t="s">
        <v>4424</v>
      </c>
      <c r="AG1195" s="73"/>
      <c r="AH1195" s="396">
        <v>12622684</v>
      </c>
      <c r="AI1195" s="24" t="s">
        <v>5521</v>
      </c>
      <c r="AJ1195" s="73" t="s">
        <v>9358</v>
      </c>
      <c r="AK1195" s="396">
        <v>44551718</v>
      </c>
      <c r="AL1195" s="73" t="s">
        <v>17761</v>
      </c>
      <c r="AM1195" s="73" t="s">
        <v>4718</v>
      </c>
      <c r="AN1195" s="137" t="s">
        <v>5521</v>
      </c>
      <c r="AO1195" s="73" t="s">
        <v>5521</v>
      </c>
      <c r="AP1195" s="92" t="s">
        <v>5833</v>
      </c>
      <c r="AQ1195" s="397" t="s">
        <v>5833</v>
      </c>
      <c r="AR1195" s="786" t="s">
        <v>16551</v>
      </c>
      <c r="AS1195" s="24"/>
      <c r="AT1195" s="24"/>
      <c r="AU1195" s="24"/>
      <c r="AV1195" s="787" t="s">
        <v>5833</v>
      </c>
      <c r="AW1195" s="24" t="s">
        <v>5833</v>
      </c>
      <c r="AX1195" s="787" t="s">
        <v>5833</v>
      </c>
      <c r="AY1195" s="787" t="s">
        <v>5833</v>
      </c>
      <c r="AZ1195" s="24" t="s">
        <v>5833</v>
      </c>
      <c r="BA1195" s="787" t="s">
        <v>5833</v>
      </c>
      <c r="BB1195" s="73" t="s">
        <v>8090</v>
      </c>
      <c r="BC1195" s="81" t="s">
        <v>2591</v>
      </c>
      <c r="BD1195" s="393">
        <v>41284</v>
      </c>
      <c r="BE1195" s="393" t="s">
        <v>188</v>
      </c>
      <c r="BF1195" s="24"/>
      <c r="BG1195" s="24" t="s">
        <v>9010</v>
      </c>
      <c r="BL1195" s="1361"/>
    </row>
    <row r="1196" spans="1:64" ht="13.5" customHeight="1" x14ac:dyDescent="0.25">
      <c r="A1196" s="42">
        <v>1191</v>
      </c>
      <c r="B1196" s="24" t="s">
        <v>6767</v>
      </c>
      <c r="C1196" s="91">
        <v>41253</v>
      </c>
      <c r="D1196" s="42">
        <v>20491172488</v>
      </c>
      <c r="E1196" s="1225">
        <v>4072037</v>
      </c>
      <c r="F1196" s="392" t="s">
        <v>3254</v>
      </c>
      <c r="G1196" s="298" t="s">
        <v>9900</v>
      </c>
      <c r="H1196" s="73" t="s">
        <v>9226</v>
      </c>
      <c r="I1196" s="24" t="s">
        <v>15651</v>
      </c>
      <c r="J1196" s="862"/>
      <c r="K1196" s="862"/>
      <c r="L1196" s="24" t="s">
        <v>9359</v>
      </c>
      <c r="M1196" s="24"/>
      <c r="N1196" s="24"/>
      <c r="O1196" s="24"/>
      <c r="P1196" s="73" t="s">
        <v>4424</v>
      </c>
      <c r="Q1196" s="73" t="s">
        <v>6194</v>
      </c>
      <c r="R1196" s="360" t="s">
        <v>9227</v>
      </c>
      <c r="S1196" s="57"/>
      <c r="T1196" s="57"/>
      <c r="U1196" s="24" t="s">
        <v>19934</v>
      </c>
      <c r="V1196" s="137" t="s">
        <v>9399</v>
      </c>
      <c r="W1196" s="24" t="s">
        <v>1797</v>
      </c>
      <c r="X1196" s="24" t="s">
        <v>1797</v>
      </c>
      <c r="Y1196" s="24" t="s">
        <v>16570</v>
      </c>
      <c r="Z1196" s="513" t="s">
        <v>22543</v>
      </c>
      <c r="AA1196" s="70">
        <v>12</v>
      </c>
      <c r="AB1196" s="70">
        <v>2012</v>
      </c>
      <c r="AC1196" s="24"/>
      <c r="AD1196" s="94">
        <v>4000</v>
      </c>
      <c r="AE1196" s="73" t="s">
        <v>4002</v>
      </c>
      <c r="AF1196" s="73" t="s">
        <v>4424</v>
      </c>
      <c r="AG1196" s="73"/>
      <c r="AH1196" s="396">
        <v>11126912</v>
      </c>
      <c r="AI1196" s="134" t="s">
        <v>4888</v>
      </c>
      <c r="AJ1196" s="73" t="s">
        <v>9359</v>
      </c>
      <c r="AK1196" s="396">
        <v>42075857</v>
      </c>
      <c r="AL1196" s="73" t="s">
        <v>21967</v>
      </c>
      <c r="AM1196" s="73" t="s">
        <v>1797</v>
      </c>
      <c r="AN1196" s="73" t="s">
        <v>1797</v>
      </c>
      <c r="AO1196" s="73" t="s">
        <v>16570</v>
      </c>
      <c r="AP1196" s="92" t="s">
        <v>5833</v>
      </c>
      <c r="AQ1196" s="397" t="s">
        <v>5833</v>
      </c>
      <c r="AR1196" s="786" t="s">
        <v>16551</v>
      </c>
      <c r="AS1196" s="24"/>
      <c r="AT1196" s="24"/>
      <c r="AU1196" s="24"/>
      <c r="AV1196" s="787" t="s">
        <v>5833</v>
      </c>
      <c r="AW1196" s="24" t="s">
        <v>5833</v>
      </c>
      <c r="AX1196" s="787" t="s">
        <v>5833</v>
      </c>
      <c r="AY1196" s="787" t="s">
        <v>5833</v>
      </c>
      <c r="AZ1196" s="24" t="s">
        <v>5833</v>
      </c>
      <c r="BA1196" s="787" t="s">
        <v>5833</v>
      </c>
      <c r="BB1196" s="73" t="s">
        <v>9396</v>
      </c>
      <c r="BC1196" s="81" t="s">
        <v>2591</v>
      </c>
      <c r="BD1196" s="393">
        <v>41285</v>
      </c>
      <c r="BE1196" s="393" t="s">
        <v>188</v>
      </c>
      <c r="BF1196" s="24"/>
      <c r="BG1196" s="24" t="s">
        <v>9201</v>
      </c>
      <c r="BL1196" s="1361"/>
    </row>
    <row r="1197" spans="1:64" ht="13.5" customHeight="1" x14ac:dyDescent="0.25">
      <c r="A1197" s="42">
        <v>1192</v>
      </c>
      <c r="B1197" s="24" t="s">
        <v>6767</v>
      </c>
      <c r="C1197" s="91">
        <v>41254</v>
      </c>
      <c r="D1197" s="42">
        <v>20487468534</v>
      </c>
      <c r="E1197" s="1225">
        <v>4071755</v>
      </c>
      <c r="F1197" s="392" t="s">
        <v>3253</v>
      </c>
      <c r="G1197" s="392" t="s">
        <v>526</v>
      </c>
      <c r="H1197" s="73" t="s">
        <v>14478</v>
      </c>
      <c r="I1197" s="24" t="s">
        <v>3862</v>
      </c>
      <c r="J1197" s="862"/>
      <c r="K1197" s="862"/>
      <c r="L1197" s="24" t="s">
        <v>3247</v>
      </c>
      <c r="M1197" s="24"/>
      <c r="N1197" s="24"/>
      <c r="O1197" s="24"/>
      <c r="P1197" s="73" t="s">
        <v>4424</v>
      </c>
      <c r="Q1197" s="73" t="s">
        <v>6194</v>
      </c>
      <c r="R1197" s="360" t="s">
        <v>3248</v>
      </c>
      <c r="S1197" s="57"/>
      <c r="T1197" s="57"/>
      <c r="U1197" s="137" t="s">
        <v>19935</v>
      </c>
      <c r="V1197" s="137" t="s">
        <v>14479</v>
      </c>
      <c r="W1197" s="24" t="s">
        <v>3301</v>
      </c>
      <c r="X1197" s="24" t="s">
        <v>16588</v>
      </c>
      <c r="Y1197" s="24" t="s">
        <v>1212</v>
      </c>
      <c r="Z1197" s="513">
        <v>40997</v>
      </c>
      <c r="AA1197" s="70">
        <v>3</v>
      </c>
      <c r="AB1197" s="70">
        <v>2012</v>
      </c>
      <c r="AC1197" s="24"/>
      <c r="AD1197" s="94">
        <v>30830.5</v>
      </c>
      <c r="AE1197" s="73" t="s">
        <v>4002</v>
      </c>
      <c r="AF1197" s="73" t="s">
        <v>4424</v>
      </c>
      <c r="AG1197" s="73"/>
      <c r="AH1197" s="396">
        <v>11033304</v>
      </c>
      <c r="AI1197" s="137" t="s">
        <v>2294</v>
      </c>
      <c r="AJ1197" s="73" t="s">
        <v>3247</v>
      </c>
      <c r="AK1197" s="396" t="s">
        <v>3248</v>
      </c>
      <c r="AL1197" s="73" t="s">
        <v>21966</v>
      </c>
      <c r="AM1197" s="73" t="s">
        <v>3301</v>
      </c>
      <c r="AN1197" s="137" t="s">
        <v>1090</v>
      </c>
      <c r="AO1197" s="73" t="s">
        <v>1212</v>
      </c>
      <c r="AP1197" s="92" t="s">
        <v>5833</v>
      </c>
      <c r="AQ1197" s="397" t="s">
        <v>5833</v>
      </c>
      <c r="AR1197" s="786" t="s">
        <v>16551</v>
      </c>
      <c r="AS1197" s="137"/>
      <c r="AT1197" s="137"/>
      <c r="AU1197" s="137"/>
      <c r="AV1197" s="787" t="s">
        <v>5833</v>
      </c>
      <c r="AW1197" s="24" t="s">
        <v>5833</v>
      </c>
      <c r="AX1197" s="787" t="s">
        <v>5833</v>
      </c>
      <c r="AY1197" s="787" t="s">
        <v>5833</v>
      </c>
      <c r="AZ1197" s="24" t="s">
        <v>5833</v>
      </c>
      <c r="BA1197" s="787" t="s">
        <v>5833</v>
      </c>
      <c r="BB1197" s="404" t="s">
        <v>6329</v>
      </c>
      <c r="BC1197" s="81" t="s">
        <v>2190</v>
      </c>
      <c r="BD1197" s="393">
        <v>40997</v>
      </c>
      <c r="BE1197" s="393" t="s">
        <v>188</v>
      </c>
      <c r="BF1197" s="24"/>
      <c r="BG1197" s="362"/>
      <c r="BL1197" s="1361"/>
    </row>
    <row r="1198" spans="1:64" ht="13.5" customHeight="1" x14ac:dyDescent="0.25">
      <c r="A1198" s="42">
        <v>1193</v>
      </c>
      <c r="B1198" s="24" t="s">
        <v>6767</v>
      </c>
      <c r="C1198" s="91">
        <v>41256</v>
      </c>
      <c r="D1198" s="42">
        <v>20550486815</v>
      </c>
      <c r="E1198" s="1225">
        <v>4070616</v>
      </c>
      <c r="F1198" s="392" t="s">
        <v>3252</v>
      </c>
      <c r="G1198" s="298" t="s">
        <v>9900</v>
      </c>
      <c r="H1198" s="73" t="s">
        <v>9231</v>
      </c>
      <c r="I1198" s="24" t="s">
        <v>15651</v>
      </c>
      <c r="J1198" s="862"/>
      <c r="K1198" s="862"/>
      <c r="L1198" s="24" t="s">
        <v>9360</v>
      </c>
      <c r="M1198" s="24"/>
      <c r="N1198" s="24"/>
      <c r="O1198" s="24"/>
      <c r="P1198" s="73" t="s">
        <v>5833</v>
      </c>
      <c r="Q1198" s="73" t="s">
        <v>3303</v>
      </c>
      <c r="R1198" s="360" t="s">
        <v>9542</v>
      </c>
      <c r="S1198" s="57"/>
      <c r="T1198" s="57"/>
      <c r="U1198" s="24" t="s">
        <v>19936</v>
      </c>
      <c r="V1198" s="137" t="s">
        <v>9277</v>
      </c>
      <c r="W1198" s="24" t="s">
        <v>5189</v>
      </c>
      <c r="X1198" s="24" t="s">
        <v>5521</v>
      </c>
      <c r="Y1198" s="24" t="s">
        <v>5521</v>
      </c>
      <c r="Z1198" s="513">
        <v>41256</v>
      </c>
      <c r="AA1198" s="70">
        <v>12</v>
      </c>
      <c r="AB1198" s="70">
        <v>2012</v>
      </c>
      <c r="AC1198" s="24"/>
      <c r="AD1198" s="94">
        <v>4000</v>
      </c>
      <c r="AE1198" s="73" t="s">
        <v>4002</v>
      </c>
      <c r="AF1198" s="73" t="s">
        <v>4424</v>
      </c>
      <c r="AG1198" s="73"/>
      <c r="AH1198" s="396">
        <v>12939711</v>
      </c>
      <c r="AI1198" s="24" t="s">
        <v>5521</v>
      </c>
      <c r="AJ1198" s="73" t="s">
        <v>9360</v>
      </c>
      <c r="AK1198" s="396" t="s">
        <v>9542</v>
      </c>
      <c r="AL1198" s="73" t="s">
        <v>21965</v>
      </c>
      <c r="AM1198" s="73" t="s">
        <v>2584</v>
      </c>
      <c r="AN1198" s="137" t="s">
        <v>5521</v>
      </c>
      <c r="AO1198" s="73" t="s">
        <v>5521</v>
      </c>
      <c r="AP1198" s="92" t="s">
        <v>5833</v>
      </c>
      <c r="AQ1198" s="397" t="s">
        <v>5833</v>
      </c>
      <c r="AR1198" s="786" t="s">
        <v>16551</v>
      </c>
      <c r="AS1198" s="137"/>
      <c r="AT1198" s="137"/>
      <c r="AU1198" s="137"/>
      <c r="AV1198" s="787" t="s">
        <v>5833</v>
      </c>
      <c r="AW1198" s="24" t="s">
        <v>5833</v>
      </c>
      <c r="AX1198" s="787" t="s">
        <v>5833</v>
      </c>
      <c r="AY1198" s="787" t="s">
        <v>5833</v>
      </c>
      <c r="AZ1198" s="24" t="s">
        <v>5833</v>
      </c>
      <c r="BA1198" s="787" t="s">
        <v>5833</v>
      </c>
      <c r="BB1198" s="404" t="s">
        <v>9232</v>
      </c>
      <c r="BC1198" s="81" t="s">
        <v>2591</v>
      </c>
      <c r="BD1198" s="393">
        <v>41290</v>
      </c>
      <c r="BE1198" s="393" t="s">
        <v>188</v>
      </c>
      <c r="BF1198" s="24"/>
      <c r="BG1198" s="24" t="s">
        <v>9201</v>
      </c>
      <c r="BL1198" s="1361"/>
    </row>
    <row r="1199" spans="1:64" ht="13.5" customHeight="1" x14ac:dyDescent="0.25">
      <c r="A1199" s="42">
        <v>1194</v>
      </c>
      <c r="B1199" s="24" t="s">
        <v>6767</v>
      </c>
      <c r="C1199" s="91">
        <v>41262</v>
      </c>
      <c r="D1199" s="42">
        <v>20477715100</v>
      </c>
      <c r="E1199" s="1225">
        <v>4072031</v>
      </c>
      <c r="F1199" s="392" t="s">
        <v>3253</v>
      </c>
      <c r="G1199" s="392" t="s">
        <v>526</v>
      </c>
      <c r="H1199" s="73" t="s">
        <v>9266</v>
      </c>
      <c r="I1199" s="24" t="s">
        <v>15652</v>
      </c>
      <c r="J1199" s="862"/>
      <c r="K1199" s="862"/>
      <c r="L1199" s="24" t="s">
        <v>9270</v>
      </c>
      <c r="M1199" s="24"/>
      <c r="N1199" s="24"/>
      <c r="O1199" s="24"/>
      <c r="P1199" s="73" t="s">
        <v>4424</v>
      </c>
      <c r="Q1199" s="73" t="s">
        <v>3303</v>
      </c>
      <c r="R1199" s="360" t="s">
        <v>6226</v>
      </c>
      <c r="S1199" s="57"/>
      <c r="T1199" s="57"/>
      <c r="U1199" s="24" t="s">
        <v>22881</v>
      </c>
      <c r="V1199" s="24" t="s">
        <v>22881</v>
      </c>
      <c r="W1199" s="24" t="s">
        <v>3630</v>
      </c>
      <c r="X1199" s="24" t="s">
        <v>3630</v>
      </c>
      <c r="Y1199" s="24" t="s">
        <v>4475</v>
      </c>
      <c r="Z1199" s="513"/>
      <c r="AA1199" s="70">
        <v>1</v>
      </c>
      <c r="AB1199" s="70">
        <v>2013</v>
      </c>
      <c r="AC1199" s="24"/>
      <c r="AD1199" s="94">
        <v>60000</v>
      </c>
      <c r="AE1199" s="73" t="s">
        <v>4002</v>
      </c>
      <c r="AF1199" s="73" t="s">
        <v>4424</v>
      </c>
      <c r="AG1199" s="73"/>
      <c r="AH1199" s="396">
        <v>11190326</v>
      </c>
      <c r="AI1199" s="399" t="s">
        <v>3630</v>
      </c>
      <c r="AJ1199" s="73" t="s">
        <v>9270</v>
      </c>
      <c r="AK1199" s="396">
        <v>18181194</v>
      </c>
      <c r="AL1199" s="73" t="s">
        <v>21964</v>
      </c>
      <c r="AM1199" s="73" t="s">
        <v>4904</v>
      </c>
      <c r="AN1199" s="137" t="s">
        <v>3630</v>
      </c>
      <c r="AO1199" s="73" t="s">
        <v>4475</v>
      </c>
      <c r="AP1199" s="92" t="s">
        <v>9267</v>
      </c>
      <c r="AQ1199" s="397">
        <v>18181193</v>
      </c>
      <c r="AR1199" s="73" t="s">
        <v>21964</v>
      </c>
      <c r="AS1199" s="73" t="s">
        <v>4904</v>
      </c>
      <c r="AT1199" s="137" t="s">
        <v>3630</v>
      </c>
      <c r="AU1199" s="73" t="s">
        <v>4475</v>
      </c>
      <c r="AV1199" s="787" t="s">
        <v>5833</v>
      </c>
      <c r="AW1199" s="24" t="s">
        <v>5833</v>
      </c>
      <c r="AX1199" s="787" t="s">
        <v>5833</v>
      </c>
      <c r="AY1199" s="787" t="s">
        <v>5833</v>
      </c>
      <c r="AZ1199" s="24" t="s">
        <v>5833</v>
      </c>
      <c r="BA1199" s="787" t="s">
        <v>5833</v>
      </c>
      <c r="BB1199" s="404" t="s">
        <v>5682</v>
      </c>
      <c r="BC1199" s="81" t="s">
        <v>2591</v>
      </c>
      <c r="BD1199" s="393">
        <v>41276</v>
      </c>
      <c r="BE1199" s="393" t="s">
        <v>188</v>
      </c>
      <c r="BF1199" s="24"/>
      <c r="BG1199" s="24" t="s">
        <v>11581</v>
      </c>
      <c r="BL1199" s="1361"/>
    </row>
    <row r="1200" spans="1:64" ht="13.5" customHeight="1" x14ac:dyDescent="0.25">
      <c r="A1200" s="42">
        <v>1195</v>
      </c>
      <c r="B1200" s="24" t="s">
        <v>6767</v>
      </c>
      <c r="C1200" s="91">
        <v>41262</v>
      </c>
      <c r="D1200" s="135">
        <v>10418657087</v>
      </c>
      <c r="E1200" s="1225">
        <v>4071721</v>
      </c>
      <c r="F1200" s="73" t="s">
        <v>3252</v>
      </c>
      <c r="G1200" s="73" t="s">
        <v>526</v>
      </c>
      <c r="H1200" s="73" t="s">
        <v>1060</v>
      </c>
      <c r="I1200" s="24" t="s">
        <v>15651</v>
      </c>
      <c r="J1200" s="862"/>
      <c r="K1200" s="862"/>
      <c r="L1200" s="24" t="s">
        <v>9361</v>
      </c>
      <c r="M1200" s="24"/>
      <c r="N1200" s="24"/>
      <c r="O1200" s="24"/>
      <c r="P1200" s="73" t="s">
        <v>5833</v>
      </c>
      <c r="Q1200" s="73"/>
      <c r="R1200" s="360" t="s">
        <v>9278</v>
      </c>
      <c r="S1200" s="57"/>
      <c r="T1200" s="57"/>
      <c r="U1200" s="24" t="s">
        <v>19937</v>
      </c>
      <c r="V1200" s="137" t="s">
        <v>9373</v>
      </c>
      <c r="W1200" s="24" t="s">
        <v>3306</v>
      </c>
      <c r="X1200" s="24" t="s">
        <v>3306</v>
      </c>
      <c r="Y1200" s="24" t="s">
        <v>268</v>
      </c>
      <c r="Z1200" s="513" t="s">
        <v>9279</v>
      </c>
      <c r="AA1200" s="70">
        <v>12</v>
      </c>
      <c r="AB1200" s="70">
        <v>2012</v>
      </c>
      <c r="AC1200" s="24"/>
      <c r="AD1200" s="94">
        <v>20000</v>
      </c>
      <c r="AE1200" s="73" t="s">
        <v>2281</v>
      </c>
      <c r="AF1200" s="73" t="s">
        <v>4424</v>
      </c>
      <c r="AG1200" s="73"/>
      <c r="AH1200" s="135" t="s">
        <v>5833</v>
      </c>
      <c r="AI1200" s="60"/>
      <c r="AJ1200" s="73" t="s">
        <v>9361</v>
      </c>
      <c r="AK1200" s="396" t="s">
        <v>9278</v>
      </c>
      <c r="AL1200" s="73" t="s">
        <v>21963</v>
      </c>
      <c r="AM1200" s="73" t="s">
        <v>3306</v>
      </c>
      <c r="AN1200" s="73" t="s">
        <v>3306</v>
      </c>
      <c r="AO1200" s="73" t="s">
        <v>268</v>
      </c>
      <c r="AP1200" s="92" t="s">
        <v>5833</v>
      </c>
      <c r="AQ1200" s="428" t="s">
        <v>5833</v>
      </c>
      <c r="AR1200" s="786" t="s">
        <v>16551</v>
      </c>
      <c r="AS1200" s="24"/>
      <c r="AT1200" s="24"/>
      <c r="AU1200" s="24"/>
      <c r="AV1200" s="787" t="s">
        <v>5833</v>
      </c>
      <c r="AW1200" s="24" t="s">
        <v>5833</v>
      </c>
      <c r="AX1200" s="787" t="s">
        <v>5833</v>
      </c>
      <c r="AY1200" s="787" t="s">
        <v>5833</v>
      </c>
      <c r="AZ1200" s="24" t="s">
        <v>5833</v>
      </c>
      <c r="BA1200" s="787" t="s">
        <v>5833</v>
      </c>
      <c r="BB1200" s="404" t="s">
        <v>8248</v>
      </c>
      <c r="BC1200" s="81" t="s">
        <v>2190</v>
      </c>
      <c r="BD1200" s="393">
        <v>41262</v>
      </c>
      <c r="BE1200" s="393" t="s">
        <v>188</v>
      </c>
      <c r="BF1200" s="24"/>
      <c r="BG1200" s="24" t="s">
        <v>9155</v>
      </c>
      <c r="BL1200" s="1361"/>
    </row>
    <row r="1201" spans="1:64" ht="13.5" customHeight="1" x14ac:dyDescent="0.25">
      <c r="A1201" s="42">
        <v>1196</v>
      </c>
      <c r="B1201" s="24" t="s">
        <v>6767</v>
      </c>
      <c r="C1201" s="91">
        <v>41269</v>
      </c>
      <c r="D1201" s="135">
        <v>20546623514</v>
      </c>
      <c r="E1201" s="1225">
        <v>4072717</v>
      </c>
      <c r="F1201" s="73" t="s">
        <v>3252</v>
      </c>
      <c r="G1201" s="298" t="s">
        <v>9900</v>
      </c>
      <c r="H1201" s="73" t="s">
        <v>9291</v>
      </c>
      <c r="I1201" s="24" t="s">
        <v>15651</v>
      </c>
      <c r="J1201" s="862"/>
      <c r="K1201" s="862"/>
      <c r="L1201" s="24" t="s">
        <v>9292</v>
      </c>
      <c r="M1201" s="24"/>
      <c r="N1201" s="24"/>
      <c r="O1201" s="24"/>
      <c r="P1201" s="73" t="s">
        <v>5833</v>
      </c>
      <c r="Q1201" s="73" t="s">
        <v>3303</v>
      </c>
      <c r="R1201" s="360" t="s">
        <v>9293</v>
      </c>
      <c r="S1201" s="57"/>
      <c r="T1201" s="57"/>
      <c r="U1201" s="24" t="s">
        <v>19938</v>
      </c>
      <c r="V1201" s="137" t="s">
        <v>9374</v>
      </c>
      <c r="W1201" s="24" t="s">
        <v>5521</v>
      </c>
      <c r="X1201" s="24" t="s">
        <v>5521</v>
      </c>
      <c r="Y1201" s="24" t="s">
        <v>5521</v>
      </c>
      <c r="Z1201" s="513">
        <v>41269</v>
      </c>
      <c r="AA1201" s="70">
        <v>12</v>
      </c>
      <c r="AB1201" s="70">
        <v>2012</v>
      </c>
      <c r="AC1201" s="24"/>
      <c r="AD1201" s="94">
        <v>4000</v>
      </c>
      <c r="AE1201" s="73" t="s">
        <v>4002</v>
      </c>
      <c r="AF1201" s="73" t="s">
        <v>4424</v>
      </c>
      <c r="AG1201" s="73"/>
      <c r="AH1201" s="396">
        <v>12786615</v>
      </c>
      <c r="AI1201" s="24" t="s">
        <v>5521</v>
      </c>
      <c r="AJ1201" s="73" t="s">
        <v>9292</v>
      </c>
      <c r="AK1201" s="396">
        <v>70584644</v>
      </c>
      <c r="AL1201" s="73" t="s">
        <v>21962</v>
      </c>
      <c r="AM1201" s="73" t="s">
        <v>4718</v>
      </c>
      <c r="AN1201" s="137" t="s">
        <v>5521</v>
      </c>
      <c r="AO1201" s="73" t="s">
        <v>5521</v>
      </c>
      <c r="AP1201" s="92" t="s">
        <v>5833</v>
      </c>
      <c r="AQ1201" s="428" t="s">
        <v>5833</v>
      </c>
      <c r="AR1201" s="786" t="s">
        <v>16551</v>
      </c>
      <c r="AS1201" s="24"/>
      <c r="AT1201" s="24"/>
      <c r="AU1201" s="24"/>
      <c r="AV1201" s="787" t="s">
        <v>5833</v>
      </c>
      <c r="AW1201" s="24" t="s">
        <v>5833</v>
      </c>
      <c r="AX1201" s="787" t="s">
        <v>5833</v>
      </c>
      <c r="AY1201" s="787" t="s">
        <v>5833</v>
      </c>
      <c r="AZ1201" s="24" t="s">
        <v>5833</v>
      </c>
      <c r="BA1201" s="787" t="s">
        <v>5833</v>
      </c>
      <c r="BB1201" s="404" t="s">
        <v>9232</v>
      </c>
      <c r="BC1201" s="81" t="s">
        <v>2591</v>
      </c>
      <c r="BD1201" s="393">
        <v>41285</v>
      </c>
      <c r="BE1201" s="393" t="s">
        <v>188</v>
      </c>
      <c r="BF1201" s="24"/>
      <c r="BG1201" s="24" t="s">
        <v>9155</v>
      </c>
      <c r="BL1201" s="1361"/>
    </row>
    <row r="1202" spans="1:64" ht="13.5" customHeight="1" x14ac:dyDescent="0.25">
      <c r="A1202" s="42">
        <v>1197</v>
      </c>
      <c r="B1202" s="24" t="s">
        <v>6767</v>
      </c>
      <c r="C1202" s="91">
        <v>41269</v>
      </c>
      <c r="D1202" s="135">
        <v>20519314241</v>
      </c>
      <c r="E1202" s="1225">
        <v>4070636</v>
      </c>
      <c r="F1202" s="73" t="s">
        <v>3252</v>
      </c>
      <c r="G1202" s="298" t="s">
        <v>15542</v>
      </c>
      <c r="H1202" s="73" t="s">
        <v>9294</v>
      </c>
      <c r="I1202" s="24" t="s">
        <v>15651</v>
      </c>
      <c r="J1202" s="862"/>
      <c r="K1202" s="862"/>
      <c r="L1202" s="24" t="s">
        <v>9362</v>
      </c>
      <c r="M1202" s="24"/>
      <c r="N1202" s="24"/>
      <c r="O1202" s="24"/>
      <c r="P1202" s="73" t="s">
        <v>5833</v>
      </c>
      <c r="Q1202" s="73" t="s">
        <v>3303</v>
      </c>
      <c r="R1202" s="360" t="s">
        <v>9295</v>
      </c>
      <c r="S1202" s="57"/>
      <c r="T1202" s="57"/>
      <c r="U1202" s="24" t="s">
        <v>19939</v>
      </c>
      <c r="V1202" s="137" t="s">
        <v>9375</v>
      </c>
      <c r="W1202" s="24" t="s">
        <v>2584</v>
      </c>
      <c r="X1202" s="24" t="s">
        <v>5521</v>
      </c>
      <c r="Y1202" s="24" t="s">
        <v>5521</v>
      </c>
      <c r="Z1202" s="513">
        <v>41269</v>
      </c>
      <c r="AA1202" s="70">
        <v>12</v>
      </c>
      <c r="AB1202" s="70">
        <v>2012</v>
      </c>
      <c r="AC1202" s="24"/>
      <c r="AD1202" s="94">
        <v>4000</v>
      </c>
      <c r="AE1202" s="73" t="s">
        <v>4002</v>
      </c>
      <c r="AF1202" s="73" t="s">
        <v>4424</v>
      </c>
      <c r="AG1202" s="73"/>
      <c r="AH1202" s="396">
        <v>12151538</v>
      </c>
      <c r="AI1202" s="24" t="s">
        <v>5521</v>
      </c>
      <c r="AJ1202" s="73" t="s">
        <v>16821</v>
      </c>
      <c r="AK1202" s="396" t="s">
        <v>18509</v>
      </c>
      <c r="AL1202" s="73" t="s">
        <v>17411</v>
      </c>
      <c r="AM1202" s="73" t="s">
        <v>16609</v>
      </c>
      <c r="AN1202" s="137" t="s">
        <v>5521</v>
      </c>
      <c r="AO1202" s="73" t="s">
        <v>5521</v>
      </c>
      <c r="AP1202" s="92" t="s">
        <v>9362</v>
      </c>
      <c r="AQ1202" s="397">
        <v>25737810</v>
      </c>
      <c r="AR1202" s="73" t="s">
        <v>17411</v>
      </c>
      <c r="AS1202" s="73" t="s">
        <v>16609</v>
      </c>
      <c r="AT1202" s="137" t="s">
        <v>5521</v>
      </c>
      <c r="AU1202" s="73" t="s">
        <v>5521</v>
      </c>
      <c r="AV1202" s="787" t="s">
        <v>5833</v>
      </c>
      <c r="AW1202" s="24" t="s">
        <v>5833</v>
      </c>
      <c r="AX1202" s="787" t="s">
        <v>5833</v>
      </c>
      <c r="AY1202" s="787" t="s">
        <v>5833</v>
      </c>
      <c r="AZ1202" s="24" t="s">
        <v>5833</v>
      </c>
      <c r="BA1202" s="787" t="s">
        <v>5833</v>
      </c>
      <c r="BB1202" s="404" t="s">
        <v>9232</v>
      </c>
      <c r="BC1202" s="81" t="s">
        <v>2591</v>
      </c>
      <c r="BD1202" s="393">
        <v>41324</v>
      </c>
      <c r="BE1202" s="393" t="s">
        <v>188</v>
      </c>
      <c r="BF1202" s="24"/>
      <c r="BG1202" s="24" t="s">
        <v>9155</v>
      </c>
      <c r="BL1202" s="1361"/>
    </row>
    <row r="1203" spans="1:64" ht="13.5" customHeight="1" x14ac:dyDescent="0.25">
      <c r="A1203" s="42">
        <v>1198</v>
      </c>
      <c r="B1203" s="24" t="s">
        <v>6767</v>
      </c>
      <c r="C1203" s="91">
        <v>41270</v>
      </c>
      <c r="D1203" s="135">
        <v>20539907973</v>
      </c>
      <c r="E1203" s="1225">
        <v>4072373</v>
      </c>
      <c r="F1203" s="73" t="s">
        <v>3253</v>
      </c>
      <c r="G1203" s="298" t="s">
        <v>12387</v>
      </c>
      <c r="H1203" s="73" t="s">
        <v>20741</v>
      </c>
      <c r="I1203" s="24" t="s">
        <v>15651</v>
      </c>
      <c r="J1203" s="862"/>
      <c r="K1203" s="862"/>
      <c r="L1203" s="24" t="s">
        <v>9363</v>
      </c>
      <c r="M1203" s="24"/>
      <c r="N1203" s="24"/>
      <c r="O1203" s="24"/>
      <c r="P1203" s="73" t="s">
        <v>5833</v>
      </c>
      <c r="Q1203" s="73" t="s">
        <v>3303</v>
      </c>
      <c r="R1203" s="360" t="s">
        <v>9296</v>
      </c>
      <c r="S1203" s="57"/>
      <c r="T1203" s="57"/>
      <c r="U1203" s="24" t="s">
        <v>19940</v>
      </c>
      <c r="V1203" s="137" t="s">
        <v>9376</v>
      </c>
      <c r="W1203" s="24" t="s">
        <v>3630</v>
      </c>
      <c r="X1203" s="24" t="s">
        <v>3630</v>
      </c>
      <c r="Y1203" s="24" t="s">
        <v>4475</v>
      </c>
      <c r="Z1203" s="513">
        <v>41269</v>
      </c>
      <c r="AA1203" s="70">
        <v>12</v>
      </c>
      <c r="AB1203" s="70">
        <v>2012</v>
      </c>
      <c r="AC1203" s="24"/>
      <c r="AD1203" s="94">
        <v>13000</v>
      </c>
      <c r="AE1203" s="73" t="s">
        <v>4002</v>
      </c>
      <c r="AF1203" s="73" t="s">
        <v>4424</v>
      </c>
      <c r="AG1203" s="73"/>
      <c r="AH1203" s="396">
        <v>11202580</v>
      </c>
      <c r="AI1203" s="399" t="s">
        <v>3630</v>
      </c>
      <c r="AJ1203" s="73" t="s">
        <v>16822</v>
      </c>
      <c r="AK1203" s="396">
        <v>41143506</v>
      </c>
      <c r="AL1203" s="73" t="s">
        <v>21961</v>
      </c>
      <c r="AM1203" s="73" t="s">
        <v>4904</v>
      </c>
      <c r="AN1203" s="137" t="s">
        <v>3630</v>
      </c>
      <c r="AO1203" s="73" t="s">
        <v>4475</v>
      </c>
      <c r="AP1203" s="92" t="s">
        <v>5833</v>
      </c>
      <c r="AQ1203" s="397" t="s">
        <v>5833</v>
      </c>
      <c r="AR1203" s="786" t="s">
        <v>16551</v>
      </c>
      <c r="AS1203" s="137"/>
      <c r="AT1203" s="137"/>
      <c r="AU1203" s="137"/>
      <c r="AV1203" s="787" t="s">
        <v>5833</v>
      </c>
      <c r="AW1203" s="24" t="s">
        <v>5833</v>
      </c>
      <c r="AX1203" s="787" t="s">
        <v>5833</v>
      </c>
      <c r="AY1203" s="787" t="s">
        <v>5833</v>
      </c>
      <c r="AZ1203" s="24" t="s">
        <v>5833</v>
      </c>
      <c r="BA1203" s="787" t="s">
        <v>5833</v>
      </c>
      <c r="BB1203" s="404" t="s">
        <v>7140</v>
      </c>
      <c r="BC1203" s="81" t="s">
        <v>2190</v>
      </c>
      <c r="BD1203" s="393">
        <v>41270</v>
      </c>
      <c r="BE1203" s="393" t="s">
        <v>188</v>
      </c>
      <c r="BF1203" s="24"/>
      <c r="BG1203" s="24" t="s">
        <v>9155</v>
      </c>
      <c r="BL1203" s="1361"/>
    </row>
    <row r="1204" spans="1:64" s="403" customFormat="1" ht="13.5" customHeight="1" x14ac:dyDescent="0.25">
      <c r="A1204" s="42">
        <v>1199</v>
      </c>
      <c r="B1204" s="73" t="s">
        <v>6767</v>
      </c>
      <c r="C1204" s="91">
        <v>41274</v>
      </c>
      <c r="D1204" s="42">
        <v>10004063029</v>
      </c>
      <c r="E1204" s="1225">
        <v>4070642</v>
      </c>
      <c r="F1204" s="73" t="s">
        <v>3254</v>
      </c>
      <c r="G1204" s="298" t="s">
        <v>9900</v>
      </c>
      <c r="H1204" s="73" t="s">
        <v>9315</v>
      </c>
      <c r="I1204" s="24" t="s">
        <v>6546</v>
      </c>
      <c r="J1204" s="862"/>
      <c r="K1204" s="862"/>
      <c r="L1204" s="24" t="s">
        <v>19594</v>
      </c>
      <c r="M1204" s="24"/>
      <c r="N1204" s="24"/>
      <c r="O1204" s="24"/>
      <c r="P1204" s="73" t="s">
        <v>5833</v>
      </c>
      <c r="Q1204" s="42" t="s">
        <v>4424</v>
      </c>
      <c r="R1204" s="360" t="s">
        <v>18313</v>
      </c>
      <c r="S1204" s="73"/>
      <c r="T1204" s="73"/>
      <c r="U1204" s="24" t="s">
        <v>19941</v>
      </c>
      <c r="V1204" s="73" t="s">
        <v>9316</v>
      </c>
      <c r="W1204" s="24" t="s">
        <v>5479</v>
      </c>
      <c r="X1204" s="24" t="s">
        <v>6087</v>
      </c>
      <c r="Y1204" s="24" t="s">
        <v>6087</v>
      </c>
      <c r="Z1204" s="513" t="s">
        <v>9317</v>
      </c>
      <c r="AA1204" s="70">
        <v>12</v>
      </c>
      <c r="AB1204" s="70">
        <v>2012</v>
      </c>
      <c r="AC1204" s="73"/>
      <c r="AD1204" s="94">
        <v>4000</v>
      </c>
      <c r="AE1204" s="73" t="s">
        <v>2281</v>
      </c>
      <c r="AF1204" s="73" t="s">
        <v>4424</v>
      </c>
      <c r="AG1204" s="73"/>
      <c r="AH1204" s="42"/>
      <c r="AI1204" s="60"/>
      <c r="AJ1204" s="73" t="s">
        <v>16823</v>
      </c>
      <c r="AK1204" s="396" t="s">
        <v>20643</v>
      </c>
      <c r="AL1204" s="73" t="s">
        <v>21960</v>
      </c>
      <c r="AM1204" s="73" t="s">
        <v>2827</v>
      </c>
      <c r="AN1204" s="73" t="s">
        <v>2827</v>
      </c>
      <c r="AO1204" s="73" t="s">
        <v>2827</v>
      </c>
      <c r="AP1204" s="24" t="s">
        <v>19594</v>
      </c>
      <c r="AQ1204" s="127" t="s">
        <v>18313</v>
      </c>
      <c r="AR1204" s="73" t="s">
        <v>21960</v>
      </c>
      <c r="AS1204" s="73" t="s">
        <v>2827</v>
      </c>
      <c r="AT1204" s="73" t="s">
        <v>2827</v>
      </c>
      <c r="AU1204" s="73" t="s">
        <v>2827</v>
      </c>
      <c r="AV1204" s="787" t="s">
        <v>5833</v>
      </c>
      <c r="AW1204" s="24" t="s">
        <v>5833</v>
      </c>
      <c r="AX1204" s="787" t="s">
        <v>5833</v>
      </c>
      <c r="AY1204" s="787" t="s">
        <v>5833</v>
      </c>
      <c r="AZ1204" s="24" t="s">
        <v>5833</v>
      </c>
      <c r="BA1204" s="787" t="s">
        <v>5833</v>
      </c>
      <c r="BB1204" s="73" t="s">
        <v>9397</v>
      </c>
      <c r="BC1204" s="81" t="s">
        <v>1284</v>
      </c>
      <c r="BD1204" s="393">
        <v>41274</v>
      </c>
      <c r="BE1204" s="393" t="s">
        <v>188</v>
      </c>
      <c r="BF1204" s="73"/>
      <c r="BG1204" s="24" t="s">
        <v>9155</v>
      </c>
      <c r="BH1204" s="403" t="s">
        <v>1493</v>
      </c>
      <c r="BL1204" s="1361"/>
    </row>
    <row r="1205" spans="1:64" ht="13.5" customHeight="1" x14ac:dyDescent="0.25">
      <c r="A1205" s="42">
        <v>1200</v>
      </c>
      <c r="B1205" s="24" t="s">
        <v>6767</v>
      </c>
      <c r="C1205" s="91">
        <v>41304</v>
      </c>
      <c r="D1205" s="135">
        <v>20508313021</v>
      </c>
      <c r="E1205" s="1225">
        <v>4072718</v>
      </c>
      <c r="F1205" s="73" t="s">
        <v>3252</v>
      </c>
      <c r="G1205" s="73" t="s">
        <v>526</v>
      </c>
      <c r="H1205" s="73" t="s">
        <v>9299</v>
      </c>
      <c r="I1205" s="24" t="s">
        <v>15651</v>
      </c>
      <c r="J1205" s="862"/>
      <c r="K1205" s="862"/>
      <c r="L1205" s="24" t="s">
        <v>19356</v>
      </c>
      <c r="M1205" s="24"/>
      <c r="N1205" s="24"/>
      <c r="O1205" s="24"/>
      <c r="P1205" s="73" t="s">
        <v>4424</v>
      </c>
      <c r="Q1205" s="73" t="s">
        <v>3303</v>
      </c>
      <c r="R1205" s="360" t="s">
        <v>19357</v>
      </c>
      <c r="S1205" s="57"/>
      <c r="T1205" s="57"/>
      <c r="U1205" s="24" t="s">
        <v>17553</v>
      </c>
      <c r="V1205" s="137" t="s">
        <v>12429</v>
      </c>
      <c r="W1205" s="24" t="s">
        <v>5521</v>
      </c>
      <c r="X1205" s="24" t="s">
        <v>5521</v>
      </c>
      <c r="Y1205" s="24" t="s">
        <v>5521</v>
      </c>
      <c r="Z1205" s="513" t="s">
        <v>22544</v>
      </c>
      <c r="AA1205" s="70">
        <v>1</v>
      </c>
      <c r="AB1205" s="70">
        <v>2013</v>
      </c>
      <c r="AC1205" s="24"/>
      <c r="AD1205" s="94">
        <v>10000</v>
      </c>
      <c r="AE1205" s="73" t="s">
        <v>4002</v>
      </c>
      <c r="AF1205" s="73" t="s">
        <v>4424</v>
      </c>
      <c r="AG1205" s="73"/>
      <c r="AH1205" s="396">
        <v>70260162</v>
      </c>
      <c r="AI1205" s="24" t="s">
        <v>5521</v>
      </c>
      <c r="AJ1205" s="73" t="s">
        <v>9364</v>
      </c>
      <c r="AK1205" s="396">
        <v>25746383</v>
      </c>
      <c r="AL1205" s="73" t="s">
        <v>21959</v>
      </c>
      <c r="AM1205" s="73" t="s">
        <v>16598</v>
      </c>
      <c r="AN1205" s="137" t="s">
        <v>6107</v>
      </c>
      <c r="AO1205" s="73" t="s">
        <v>5521</v>
      </c>
      <c r="AP1205" s="92" t="s">
        <v>5833</v>
      </c>
      <c r="AQ1205" s="397" t="s">
        <v>5833</v>
      </c>
      <c r="AR1205" s="786" t="s">
        <v>16551</v>
      </c>
      <c r="AS1205" s="137"/>
      <c r="AT1205" s="137"/>
      <c r="AU1205" s="137"/>
      <c r="AV1205" s="787" t="s">
        <v>5833</v>
      </c>
      <c r="AW1205" s="24" t="s">
        <v>5833</v>
      </c>
      <c r="AX1205" s="787" t="s">
        <v>5833</v>
      </c>
      <c r="AY1205" s="787" t="s">
        <v>5833</v>
      </c>
      <c r="AZ1205" s="24" t="s">
        <v>5833</v>
      </c>
      <c r="BA1205" s="787" t="s">
        <v>5833</v>
      </c>
      <c r="BB1205" s="404" t="s">
        <v>9300</v>
      </c>
      <c r="BC1205" s="404" t="s">
        <v>2591</v>
      </c>
      <c r="BD1205" s="393">
        <v>41285</v>
      </c>
      <c r="BE1205" s="393" t="s">
        <v>188</v>
      </c>
      <c r="BF1205" s="24"/>
      <c r="BG1205" s="24" t="s">
        <v>9155</v>
      </c>
      <c r="BL1205" s="1361"/>
    </row>
    <row r="1206" spans="1:64" ht="13.5" customHeight="1" x14ac:dyDescent="0.25">
      <c r="A1206" s="42">
        <v>1201</v>
      </c>
      <c r="B1206" s="24" t="s">
        <v>6767</v>
      </c>
      <c r="C1206" s="91">
        <v>41277</v>
      </c>
      <c r="D1206" s="135">
        <v>10166553194</v>
      </c>
      <c r="E1206" s="1225">
        <v>4072044</v>
      </c>
      <c r="F1206" s="392" t="s">
        <v>3253</v>
      </c>
      <c r="G1206" s="392" t="s">
        <v>526</v>
      </c>
      <c r="H1206" s="73" t="s">
        <v>9324</v>
      </c>
      <c r="I1206" s="24" t="s">
        <v>15651</v>
      </c>
      <c r="J1206" s="862"/>
      <c r="K1206" s="862"/>
      <c r="L1206" s="24" t="s">
        <v>9365</v>
      </c>
      <c r="M1206" s="24"/>
      <c r="N1206" s="24"/>
      <c r="O1206" s="24"/>
      <c r="P1206" s="73" t="s">
        <v>5833</v>
      </c>
      <c r="Q1206" s="73"/>
      <c r="R1206" s="360" t="s">
        <v>9326</v>
      </c>
      <c r="S1206" s="57"/>
      <c r="T1206" s="57"/>
      <c r="U1206" s="24" t="s">
        <v>9325</v>
      </c>
      <c r="V1206" s="137" t="s">
        <v>9325</v>
      </c>
      <c r="W1206" s="24" t="s">
        <v>1517</v>
      </c>
      <c r="X1206" s="24" t="s">
        <v>1517</v>
      </c>
      <c r="Y1206" s="24" t="s">
        <v>1221</v>
      </c>
      <c r="Z1206" s="513">
        <v>40911</v>
      </c>
      <c r="AA1206" s="70">
        <v>1</v>
      </c>
      <c r="AB1206" s="70">
        <v>2013</v>
      </c>
      <c r="AC1206" s="24"/>
      <c r="AD1206" s="94">
        <v>20000</v>
      </c>
      <c r="AE1206" s="73" t="s">
        <v>2281</v>
      </c>
      <c r="AF1206" s="73" t="s">
        <v>4424</v>
      </c>
      <c r="AG1206" s="73"/>
      <c r="AH1206" s="42"/>
      <c r="AI1206" s="60"/>
      <c r="AJ1206" s="73" t="s">
        <v>9365</v>
      </c>
      <c r="AK1206" s="396">
        <v>16655319</v>
      </c>
      <c r="AL1206" s="73" t="s">
        <v>21958</v>
      </c>
      <c r="AM1206" s="73" t="s">
        <v>1517</v>
      </c>
      <c r="AN1206" s="73" t="s">
        <v>1517</v>
      </c>
      <c r="AO1206" s="73" t="s">
        <v>1221</v>
      </c>
      <c r="AP1206" s="92" t="s">
        <v>5833</v>
      </c>
      <c r="AQ1206" s="127" t="s">
        <v>5833</v>
      </c>
      <c r="AR1206" s="786" t="s">
        <v>16551</v>
      </c>
      <c r="AS1206" s="24"/>
      <c r="AT1206" s="24"/>
      <c r="AU1206" s="24"/>
      <c r="AV1206" s="787" t="s">
        <v>5833</v>
      </c>
      <c r="AW1206" s="24" t="s">
        <v>5833</v>
      </c>
      <c r="AX1206" s="787" t="s">
        <v>5833</v>
      </c>
      <c r="AY1206" s="787" t="s">
        <v>5833</v>
      </c>
      <c r="AZ1206" s="24" t="s">
        <v>5833</v>
      </c>
      <c r="BA1206" s="787" t="s">
        <v>5833</v>
      </c>
      <c r="BB1206" s="404" t="s">
        <v>196</v>
      </c>
      <c r="BC1206" s="404" t="s">
        <v>2591</v>
      </c>
      <c r="BD1206" s="393">
        <v>41324</v>
      </c>
      <c r="BE1206" s="393" t="s">
        <v>188</v>
      </c>
      <c r="BF1206" s="24"/>
      <c r="BG1206" s="24" t="s">
        <v>9155</v>
      </c>
      <c r="BL1206" s="1361"/>
    </row>
    <row r="1207" spans="1:64" ht="13.5" customHeight="1" x14ac:dyDescent="0.25">
      <c r="A1207" s="42">
        <v>1202</v>
      </c>
      <c r="B1207" s="24" t="s">
        <v>6767</v>
      </c>
      <c r="C1207" s="91">
        <v>41277</v>
      </c>
      <c r="D1207" s="135">
        <v>20529622938</v>
      </c>
      <c r="E1207" s="1225">
        <v>4070641</v>
      </c>
      <c r="F1207" s="73" t="s">
        <v>3253</v>
      </c>
      <c r="G1207" s="73" t="s">
        <v>526</v>
      </c>
      <c r="H1207" s="73" t="s">
        <v>15666</v>
      </c>
      <c r="I1207" s="24" t="s">
        <v>15651</v>
      </c>
      <c r="J1207" s="862"/>
      <c r="K1207" s="862"/>
      <c r="L1207" s="24" t="s">
        <v>9366</v>
      </c>
      <c r="M1207" s="24"/>
      <c r="N1207" s="24"/>
      <c r="O1207" s="24"/>
      <c r="P1207" s="73" t="s">
        <v>4424</v>
      </c>
      <c r="Q1207" s="73" t="s">
        <v>3303</v>
      </c>
      <c r="R1207" s="360" t="s">
        <v>9301</v>
      </c>
      <c r="S1207" s="57"/>
      <c r="T1207" s="57"/>
      <c r="U1207" s="24" t="s">
        <v>28636</v>
      </c>
      <c r="V1207" s="24" t="s">
        <v>28636</v>
      </c>
      <c r="W1207" s="24" t="s">
        <v>2726</v>
      </c>
      <c r="X1207" s="24" t="s">
        <v>2726</v>
      </c>
      <c r="Y1207" s="24" t="s">
        <v>2726</v>
      </c>
      <c r="Z1207" s="513" t="s">
        <v>22545</v>
      </c>
      <c r="AA1207" s="70">
        <v>1</v>
      </c>
      <c r="AB1207" s="70">
        <v>2013</v>
      </c>
      <c r="AC1207" s="24"/>
      <c r="AD1207" s="94">
        <v>80000</v>
      </c>
      <c r="AE1207" s="73" t="s">
        <v>4002</v>
      </c>
      <c r="AF1207" s="73" t="s">
        <v>4424</v>
      </c>
      <c r="AG1207" s="73"/>
      <c r="AH1207" s="396">
        <v>11136570</v>
      </c>
      <c r="AI1207" s="134" t="s">
        <v>2726</v>
      </c>
      <c r="AJ1207" s="73" t="s">
        <v>16824</v>
      </c>
      <c r="AK1207" s="396" t="s">
        <v>14530</v>
      </c>
      <c r="AL1207" s="73" t="s">
        <v>21957</v>
      </c>
      <c r="AM1207" s="73" t="s">
        <v>3799</v>
      </c>
      <c r="AN1207" s="137" t="s">
        <v>2726</v>
      </c>
      <c r="AO1207" s="73" t="s">
        <v>2726</v>
      </c>
      <c r="AP1207" s="92" t="s">
        <v>17271</v>
      </c>
      <c r="AQ1207" s="397" t="s">
        <v>14531</v>
      </c>
      <c r="AR1207" s="73" t="s">
        <v>21957</v>
      </c>
      <c r="AS1207" s="73" t="s">
        <v>3799</v>
      </c>
      <c r="AT1207" s="137" t="s">
        <v>2726</v>
      </c>
      <c r="AU1207" s="73" t="s">
        <v>2726</v>
      </c>
      <c r="AV1207" s="787" t="s">
        <v>5833</v>
      </c>
      <c r="AW1207" s="24" t="s">
        <v>5833</v>
      </c>
      <c r="AX1207" s="787" t="s">
        <v>5833</v>
      </c>
      <c r="AY1207" s="787" t="s">
        <v>5833</v>
      </c>
      <c r="AZ1207" s="24" t="s">
        <v>5833</v>
      </c>
      <c r="BA1207" s="787" t="s">
        <v>5833</v>
      </c>
      <c r="BB1207" s="404" t="s">
        <v>1016</v>
      </c>
      <c r="BC1207" s="404" t="s">
        <v>2591</v>
      </c>
      <c r="BD1207" s="393">
        <v>41372</v>
      </c>
      <c r="BE1207" s="393" t="s">
        <v>188</v>
      </c>
      <c r="BF1207" s="24"/>
      <c r="BG1207" s="24" t="s">
        <v>9155</v>
      </c>
      <c r="BL1207" s="1361"/>
    </row>
    <row r="1208" spans="1:64" ht="13.5" customHeight="1" x14ac:dyDescent="0.25">
      <c r="A1208" s="42">
        <v>1203</v>
      </c>
      <c r="B1208" s="24" t="s">
        <v>6767</v>
      </c>
      <c r="C1208" s="91">
        <v>41277</v>
      </c>
      <c r="D1208" s="135">
        <v>20517573869</v>
      </c>
      <c r="E1208" s="1225">
        <v>4072729</v>
      </c>
      <c r="F1208" s="73" t="s">
        <v>3252</v>
      </c>
      <c r="G1208" s="298" t="s">
        <v>19281</v>
      </c>
      <c r="H1208" s="73" t="s">
        <v>9302</v>
      </c>
      <c r="I1208" s="24" t="s">
        <v>15651</v>
      </c>
      <c r="J1208" s="862"/>
      <c r="K1208" s="862"/>
      <c r="L1208" s="24" t="s">
        <v>9367</v>
      </c>
      <c r="M1208" s="24"/>
      <c r="N1208" s="24"/>
      <c r="O1208" s="24"/>
      <c r="P1208" s="73" t="s">
        <v>4424</v>
      </c>
      <c r="Q1208" s="73" t="s">
        <v>3303</v>
      </c>
      <c r="R1208" s="360" t="s">
        <v>9303</v>
      </c>
      <c r="S1208" s="57"/>
      <c r="T1208" s="57"/>
      <c r="U1208" s="24" t="s">
        <v>19942</v>
      </c>
      <c r="V1208" s="137" t="s">
        <v>9377</v>
      </c>
      <c r="W1208" s="24" t="s">
        <v>16640</v>
      </c>
      <c r="X1208" s="24" t="s">
        <v>5521</v>
      </c>
      <c r="Y1208" s="24" t="s">
        <v>5521</v>
      </c>
      <c r="Z1208" s="513" t="s">
        <v>22545</v>
      </c>
      <c r="AA1208" s="70">
        <v>1</v>
      </c>
      <c r="AB1208" s="70">
        <v>2013</v>
      </c>
      <c r="AC1208" s="24"/>
      <c r="AD1208" s="94">
        <v>4000</v>
      </c>
      <c r="AE1208" s="73" t="s">
        <v>4002</v>
      </c>
      <c r="AF1208" s="73" t="s">
        <v>4424</v>
      </c>
      <c r="AG1208" s="73"/>
      <c r="AH1208" s="396">
        <v>12083595</v>
      </c>
      <c r="AI1208" s="24" t="s">
        <v>5521</v>
      </c>
      <c r="AJ1208" s="73" t="s">
        <v>9367</v>
      </c>
      <c r="AK1208" s="396">
        <v>40758826</v>
      </c>
      <c r="AL1208" s="73" t="s">
        <v>17162</v>
      </c>
      <c r="AM1208" s="73" t="s">
        <v>16640</v>
      </c>
      <c r="AN1208" s="137" t="s">
        <v>5521</v>
      </c>
      <c r="AO1208" s="73" t="s">
        <v>5521</v>
      </c>
      <c r="AP1208" s="92" t="s">
        <v>5833</v>
      </c>
      <c r="AQ1208" s="397" t="s">
        <v>5833</v>
      </c>
      <c r="AR1208" s="786" t="s">
        <v>5833</v>
      </c>
      <c r="AS1208" s="137"/>
      <c r="AT1208" s="137"/>
      <c r="AU1208" s="137"/>
      <c r="AV1208" s="787" t="s">
        <v>5833</v>
      </c>
      <c r="AW1208" s="24" t="s">
        <v>5833</v>
      </c>
      <c r="AX1208" s="787" t="s">
        <v>5833</v>
      </c>
      <c r="AY1208" s="787" t="s">
        <v>5833</v>
      </c>
      <c r="AZ1208" s="24" t="s">
        <v>5833</v>
      </c>
      <c r="BA1208" s="787" t="s">
        <v>5833</v>
      </c>
      <c r="BB1208" s="404" t="s">
        <v>9232</v>
      </c>
      <c r="BC1208" s="404" t="s">
        <v>2591</v>
      </c>
      <c r="BD1208" s="393">
        <v>41324</v>
      </c>
      <c r="BE1208" s="393" t="s">
        <v>188</v>
      </c>
      <c r="BF1208" s="24"/>
      <c r="BG1208" s="24" t="s">
        <v>9155</v>
      </c>
      <c r="BL1208" s="1361"/>
    </row>
    <row r="1209" spans="1:64" s="443" customFormat="1" ht="13.5" customHeight="1" x14ac:dyDescent="0.25">
      <c r="A1209" s="42">
        <v>1204</v>
      </c>
      <c r="B1209" s="24" t="s">
        <v>6767</v>
      </c>
      <c r="C1209" s="91">
        <v>41283</v>
      </c>
      <c r="D1209" s="135">
        <v>20522072665</v>
      </c>
      <c r="E1209" s="1225">
        <v>4072043</v>
      </c>
      <c r="F1209" s="60" t="s">
        <v>3252</v>
      </c>
      <c r="G1209" s="298" t="s">
        <v>9900</v>
      </c>
      <c r="H1209" s="73" t="s">
        <v>9305</v>
      </c>
      <c r="I1209" s="60" t="s">
        <v>15651</v>
      </c>
      <c r="J1209" s="862"/>
      <c r="K1209" s="862"/>
      <c r="L1209" s="24" t="s">
        <v>9368</v>
      </c>
      <c r="M1209" s="24"/>
      <c r="N1209" s="24"/>
      <c r="O1209" s="24"/>
      <c r="P1209" s="73" t="s">
        <v>4424</v>
      </c>
      <c r="Q1209" s="73" t="s">
        <v>3303</v>
      </c>
      <c r="R1209" s="360" t="s">
        <v>14991</v>
      </c>
      <c r="S1209" s="60"/>
      <c r="T1209" s="60"/>
      <c r="U1209" s="24" t="s">
        <v>9378</v>
      </c>
      <c r="V1209" s="137" t="s">
        <v>9393</v>
      </c>
      <c r="W1209" s="24" t="s">
        <v>16619</v>
      </c>
      <c r="X1209" s="24" t="s">
        <v>5521</v>
      </c>
      <c r="Y1209" s="24" t="s">
        <v>5521</v>
      </c>
      <c r="Z1209" s="513" t="s">
        <v>22546</v>
      </c>
      <c r="AA1209" s="70">
        <v>1</v>
      </c>
      <c r="AB1209" s="70">
        <v>2013</v>
      </c>
      <c r="AC1209" s="70"/>
      <c r="AD1209" s="94">
        <v>4000</v>
      </c>
      <c r="AE1209" s="73" t="s">
        <v>4002</v>
      </c>
      <c r="AF1209" s="73" t="s">
        <v>4424</v>
      </c>
      <c r="AG1209" s="73"/>
      <c r="AH1209" s="396">
        <v>12317185</v>
      </c>
      <c r="AI1209" s="24" t="s">
        <v>5521</v>
      </c>
      <c r="AJ1209" s="73" t="s">
        <v>16825</v>
      </c>
      <c r="AK1209" s="396" t="s">
        <v>14991</v>
      </c>
      <c r="AL1209" s="73" t="s">
        <v>21956</v>
      </c>
      <c r="AM1209" s="73" t="s">
        <v>16619</v>
      </c>
      <c r="AN1209" s="137" t="s">
        <v>5521</v>
      </c>
      <c r="AO1209" s="73" t="s">
        <v>5521</v>
      </c>
      <c r="AP1209" s="92" t="s">
        <v>5833</v>
      </c>
      <c r="AQ1209" s="127" t="s">
        <v>5833</v>
      </c>
      <c r="AR1209" s="786" t="s">
        <v>5833</v>
      </c>
      <c r="AS1209" s="60"/>
      <c r="AT1209" s="60"/>
      <c r="AU1209" s="60"/>
      <c r="AV1209" s="787" t="s">
        <v>5833</v>
      </c>
      <c r="AW1209" s="24" t="s">
        <v>5833</v>
      </c>
      <c r="AX1209" s="787" t="s">
        <v>5833</v>
      </c>
      <c r="AY1209" s="787" t="s">
        <v>5833</v>
      </c>
      <c r="AZ1209" s="24" t="s">
        <v>5833</v>
      </c>
      <c r="BA1209" s="787" t="s">
        <v>5833</v>
      </c>
      <c r="BB1209" s="404" t="s">
        <v>9232</v>
      </c>
      <c r="BC1209" s="60" t="s">
        <v>2190</v>
      </c>
      <c r="BD1209" s="393">
        <v>41283</v>
      </c>
      <c r="BE1209" s="60" t="s">
        <v>188</v>
      </c>
      <c r="BF1209" s="60"/>
      <c r="BG1209" s="24" t="s">
        <v>9155</v>
      </c>
      <c r="BL1209" s="1361"/>
    </row>
    <row r="1210" spans="1:64" ht="13.5" customHeight="1" x14ac:dyDescent="0.25">
      <c r="A1210" s="42">
        <v>1205</v>
      </c>
      <c r="B1210" s="24" t="s">
        <v>6767</v>
      </c>
      <c r="C1210" s="91">
        <v>41284</v>
      </c>
      <c r="D1210" s="135">
        <v>20462515392</v>
      </c>
      <c r="E1210" s="1225">
        <v>4071545</v>
      </c>
      <c r="F1210" s="60" t="s">
        <v>3252</v>
      </c>
      <c r="G1210" s="298" t="s">
        <v>9900</v>
      </c>
      <c r="H1210" s="73" t="s">
        <v>9318</v>
      </c>
      <c r="I1210" s="24" t="s">
        <v>15652</v>
      </c>
      <c r="J1210" s="862"/>
      <c r="K1210" s="862"/>
      <c r="L1210" s="24" t="s">
        <v>9369</v>
      </c>
      <c r="M1210" s="24"/>
      <c r="N1210" s="24"/>
      <c r="O1210" s="24"/>
      <c r="P1210" s="73" t="s">
        <v>4424</v>
      </c>
      <c r="Q1210" s="73" t="s">
        <v>3303</v>
      </c>
      <c r="R1210" s="360" t="s">
        <v>12288</v>
      </c>
      <c r="S1210" s="57"/>
      <c r="T1210" s="57"/>
      <c r="U1210" s="24" t="s">
        <v>19943</v>
      </c>
      <c r="V1210" s="137" t="s">
        <v>9379</v>
      </c>
      <c r="W1210" s="24" t="s">
        <v>2584</v>
      </c>
      <c r="X1210" s="24" t="s">
        <v>5521</v>
      </c>
      <c r="Y1210" s="24" t="s">
        <v>5521</v>
      </c>
      <c r="Z1210" s="513" t="s">
        <v>9319</v>
      </c>
      <c r="AA1210" s="70">
        <v>1</v>
      </c>
      <c r="AB1210" s="70">
        <v>2013</v>
      </c>
      <c r="AC1210" s="70"/>
      <c r="AD1210" s="94">
        <v>4000</v>
      </c>
      <c r="AE1210" s="73" t="s">
        <v>4002</v>
      </c>
      <c r="AF1210" s="73" t="s">
        <v>4424</v>
      </c>
      <c r="AG1210" s="73"/>
      <c r="AH1210" s="396">
        <v>11183488</v>
      </c>
      <c r="AI1210" s="24" t="s">
        <v>5521</v>
      </c>
      <c r="AJ1210" s="73" t="s">
        <v>9369</v>
      </c>
      <c r="AK1210" s="396" t="s">
        <v>12288</v>
      </c>
      <c r="AL1210" s="73" t="s">
        <v>17163</v>
      </c>
      <c r="AM1210" s="73" t="s">
        <v>2630</v>
      </c>
      <c r="AN1210" s="137" t="s">
        <v>5521</v>
      </c>
      <c r="AO1210" s="73" t="s">
        <v>5521</v>
      </c>
      <c r="AP1210" s="92" t="s">
        <v>8879</v>
      </c>
      <c r="AQ1210" s="428" t="s">
        <v>8750</v>
      </c>
      <c r="AR1210" s="73" t="s">
        <v>17163</v>
      </c>
      <c r="AS1210" s="73" t="s">
        <v>2630</v>
      </c>
      <c r="AT1210" s="137" t="s">
        <v>5521</v>
      </c>
      <c r="AU1210" s="73" t="s">
        <v>5521</v>
      </c>
      <c r="AV1210" s="787" t="s">
        <v>5833</v>
      </c>
      <c r="AW1210" s="24" t="s">
        <v>5833</v>
      </c>
      <c r="AX1210" s="787" t="s">
        <v>5833</v>
      </c>
      <c r="AY1210" s="787" t="s">
        <v>5833</v>
      </c>
      <c r="AZ1210" s="24" t="s">
        <v>5833</v>
      </c>
      <c r="BA1210" s="787" t="s">
        <v>5833</v>
      </c>
      <c r="BB1210" s="404" t="s">
        <v>9232</v>
      </c>
      <c r="BC1210" s="60" t="s">
        <v>2591</v>
      </c>
      <c r="BD1210" s="393">
        <v>41339</v>
      </c>
      <c r="BE1210" s="60" t="s">
        <v>188</v>
      </c>
      <c r="BF1210" s="24"/>
      <c r="BG1210" s="24" t="s">
        <v>9155</v>
      </c>
      <c r="BL1210" s="1361"/>
    </row>
    <row r="1211" spans="1:64" ht="13.5" customHeight="1" x14ac:dyDescent="0.25">
      <c r="A1211" s="42">
        <v>1206</v>
      </c>
      <c r="B1211" s="24" t="s">
        <v>6767</v>
      </c>
      <c r="C1211" s="91">
        <v>41284</v>
      </c>
      <c r="D1211" s="135">
        <v>20517295362</v>
      </c>
      <c r="E1211" s="1225">
        <v>4071012</v>
      </c>
      <c r="F1211" s="60" t="s">
        <v>3252</v>
      </c>
      <c r="G1211" s="298" t="s">
        <v>9900</v>
      </c>
      <c r="H1211" s="73" t="s">
        <v>9320</v>
      </c>
      <c r="I1211" s="60" t="s">
        <v>15651</v>
      </c>
      <c r="J1211" s="862"/>
      <c r="K1211" s="862"/>
      <c r="L1211" s="24" t="s">
        <v>9370</v>
      </c>
      <c r="M1211" s="24"/>
      <c r="N1211" s="24"/>
      <c r="O1211" s="24"/>
      <c r="P1211" s="73" t="s">
        <v>4424</v>
      </c>
      <c r="Q1211" s="73" t="s">
        <v>6194</v>
      </c>
      <c r="R1211" s="360" t="s">
        <v>18314</v>
      </c>
      <c r="S1211" s="57"/>
      <c r="T1211" s="57"/>
      <c r="U1211" s="24" t="s">
        <v>9380</v>
      </c>
      <c r="V1211" s="137" t="s">
        <v>9380</v>
      </c>
      <c r="W1211" s="24" t="s">
        <v>4629</v>
      </c>
      <c r="X1211" s="24" t="s">
        <v>5521</v>
      </c>
      <c r="Y1211" s="24" t="s">
        <v>5521</v>
      </c>
      <c r="Z1211" s="513" t="s">
        <v>9319</v>
      </c>
      <c r="AA1211" s="70">
        <v>1</v>
      </c>
      <c r="AB1211" s="70">
        <v>2013</v>
      </c>
      <c r="AC1211" s="70"/>
      <c r="AD1211" s="94">
        <v>4000</v>
      </c>
      <c r="AE1211" s="73" t="s">
        <v>4002</v>
      </c>
      <c r="AF1211" s="73" t="s">
        <v>4424</v>
      </c>
      <c r="AG1211" s="73"/>
      <c r="AH1211" s="396">
        <v>12933696</v>
      </c>
      <c r="AI1211" s="24" t="s">
        <v>5521</v>
      </c>
      <c r="AJ1211" s="73" t="s">
        <v>9370</v>
      </c>
      <c r="AK1211" s="396" t="s">
        <v>18314</v>
      </c>
      <c r="AL1211" s="73" t="s">
        <v>21955</v>
      </c>
      <c r="AM1211" s="73" t="s">
        <v>4629</v>
      </c>
      <c r="AN1211" s="137" t="s">
        <v>5521</v>
      </c>
      <c r="AO1211" s="73" t="s">
        <v>5521</v>
      </c>
      <c r="AP1211" s="92" t="s">
        <v>5833</v>
      </c>
      <c r="AQ1211" s="428" t="s">
        <v>5833</v>
      </c>
      <c r="AR1211" s="786" t="s">
        <v>5833</v>
      </c>
      <c r="AS1211" s="60"/>
      <c r="AT1211" s="60"/>
      <c r="AU1211" s="60"/>
      <c r="AV1211" s="787" t="s">
        <v>5833</v>
      </c>
      <c r="AW1211" s="24" t="s">
        <v>5833</v>
      </c>
      <c r="AX1211" s="787" t="s">
        <v>5833</v>
      </c>
      <c r="AY1211" s="787" t="s">
        <v>5833</v>
      </c>
      <c r="AZ1211" s="24" t="s">
        <v>5833</v>
      </c>
      <c r="BA1211" s="787" t="s">
        <v>5833</v>
      </c>
      <c r="BB1211" s="404" t="s">
        <v>9232</v>
      </c>
      <c r="BC1211" s="60" t="s">
        <v>1284</v>
      </c>
      <c r="BD1211" s="393">
        <v>41284</v>
      </c>
      <c r="BE1211" s="60" t="s">
        <v>188</v>
      </c>
      <c r="BF1211" s="24"/>
      <c r="BG1211" s="24" t="s">
        <v>9155</v>
      </c>
      <c r="BH1211" s="1" t="s">
        <v>1493</v>
      </c>
      <c r="BL1211" s="1361"/>
    </row>
    <row r="1212" spans="1:64" ht="13.5" customHeight="1" x14ac:dyDescent="0.25">
      <c r="A1212" s="42">
        <v>1207</v>
      </c>
      <c r="B1212" s="24" t="s">
        <v>6767</v>
      </c>
      <c r="C1212" s="91">
        <v>40922</v>
      </c>
      <c r="D1212" s="135">
        <v>20529624710</v>
      </c>
      <c r="E1212" s="1225">
        <v>4071766</v>
      </c>
      <c r="F1212" s="60" t="s">
        <v>3253</v>
      </c>
      <c r="G1212" s="60" t="s">
        <v>1505</v>
      </c>
      <c r="H1212" s="73" t="s">
        <v>20742</v>
      </c>
      <c r="I1212" s="24" t="s">
        <v>15651</v>
      </c>
      <c r="J1212" s="862"/>
      <c r="K1212" s="862"/>
      <c r="L1212" s="24" t="s">
        <v>9371</v>
      </c>
      <c r="M1212" s="24"/>
      <c r="N1212" s="24"/>
      <c r="O1212" s="24"/>
      <c r="P1212" s="73" t="s">
        <v>5833</v>
      </c>
      <c r="Q1212" s="73" t="s">
        <v>6194</v>
      </c>
      <c r="R1212" s="360" t="s">
        <v>9327</v>
      </c>
      <c r="S1212" s="57"/>
      <c r="T1212" s="57"/>
      <c r="U1212" s="24" t="s">
        <v>19944</v>
      </c>
      <c r="V1212" s="137" t="s">
        <v>9381</v>
      </c>
      <c r="W1212" s="24" t="s">
        <v>2726</v>
      </c>
      <c r="X1212" s="24" t="s">
        <v>2726</v>
      </c>
      <c r="Y1212" s="24" t="s">
        <v>2726</v>
      </c>
      <c r="Z1212" s="513">
        <v>41288</v>
      </c>
      <c r="AA1212" s="70">
        <v>1</v>
      </c>
      <c r="AB1212" s="70">
        <v>2013</v>
      </c>
      <c r="AC1212" s="70"/>
      <c r="AD1212" s="94">
        <v>7800</v>
      </c>
      <c r="AE1212" s="73" t="s">
        <v>4002</v>
      </c>
      <c r="AF1212" s="73" t="s">
        <v>4424</v>
      </c>
      <c r="AG1212" s="73"/>
      <c r="AH1212" s="396">
        <v>11136588</v>
      </c>
      <c r="AI1212" s="134" t="s">
        <v>2726</v>
      </c>
      <c r="AJ1212" s="73" t="s">
        <v>16826</v>
      </c>
      <c r="AK1212" s="396">
        <v>16401667</v>
      </c>
      <c r="AL1212" s="73" t="s">
        <v>17164</v>
      </c>
      <c r="AM1212" s="73" t="s">
        <v>1517</v>
      </c>
      <c r="AN1212" s="73" t="s">
        <v>1517</v>
      </c>
      <c r="AO1212" s="73" t="s">
        <v>1221</v>
      </c>
      <c r="AP1212" s="92" t="s">
        <v>5833</v>
      </c>
      <c r="AQ1212" s="428"/>
      <c r="AR1212" s="786" t="s">
        <v>5833</v>
      </c>
      <c r="AS1212" s="60"/>
      <c r="AT1212" s="60"/>
      <c r="AU1212" s="60"/>
      <c r="AV1212" s="787" t="s">
        <v>5833</v>
      </c>
      <c r="AW1212" s="24" t="s">
        <v>5833</v>
      </c>
      <c r="AX1212" s="787" t="s">
        <v>5833</v>
      </c>
      <c r="AY1212" s="787" t="s">
        <v>5833</v>
      </c>
      <c r="AZ1212" s="24" t="s">
        <v>5833</v>
      </c>
      <c r="BA1212" s="787" t="s">
        <v>5833</v>
      </c>
      <c r="BB1212" s="404" t="s">
        <v>9398</v>
      </c>
      <c r="BC1212" s="60" t="s">
        <v>2190</v>
      </c>
      <c r="BD1212" s="393">
        <v>40922</v>
      </c>
      <c r="BE1212" s="60" t="s">
        <v>188</v>
      </c>
      <c r="BF1212" s="24"/>
      <c r="BG1212" s="24" t="s">
        <v>9010</v>
      </c>
      <c r="BL1212" s="1361"/>
    </row>
    <row r="1213" spans="1:64" ht="13.5" customHeight="1" x14ac:dyDescent="0.25">
      <c r="A1213" s="42">
        <v>1208</v>
      </c>
      <c r="B1213" s="24" t="s">
        <v>6767</v>
      </c>
      <c r="C1213" s="91">
        <v>41291</v>
      </c>
      <c r="D1213" s="135">
        <v>20492257177</v>
      </c>
      <c r="E1213" s="1225">
        <v>4070124</v>
      </c>
      <c r="F1213" s="60" t="s">
        <v>3252</v>
      </c>
      <c r="G1213" s="298" t="s">
        <v>9900</v>
      </c>
      <c r="H1213" s="73" t="s">
        <v>13989</v>
      </c>
      <c r="I1213" s="60" t="s">
        <v>15651</v>
      </c>
      <c r="J1213" s="862" t="s">
        <v>15198</v>
      </c>
      <c r="K1213" s="862"/>
      <c r="L1213" s="24" t="s">
        <v>9405</v>
      </c>
      <c r="M1213" s="24"/>
      <c r="N1213" s="24"/>
      <c r="O1213" s="24"/>
      <c r="P1213" s="73" t="s">
        <v>4424</v>
      </c>
      <c r="Q1213" s="73" t="s">
        <v>3303</v>
      </c>
      <c r="R1213" s="360" t="s">
        <v>18324</v>
      </c>
      <c r="S1213" s="57"/>
      <c r="T1213" s="57"/>
      <c r="U1213" s="24" t="s">
        <v>9921</v>
      </c>
      <c r="V1213" s="137" t="s">
        <v>9921</v>
      </c>
      <c r="W1213" s="24" t="s">
        <v>5189</v>
      </c>
      <c r="X1213" s="24" t="s">
        <v>5521</v>
      </c>
      <c r="Y1213" s="24" t="s">
        <v>5521</v>
      </c>
      <c r="Z1213" s="513" t="s">
        <v>22547</v>
      </c>
      <c r="AA1213" s="70">
        <v>1</v>
      </c>
      <c r="AB1213" s="70">
        <v>2013</v>
      </c>
      <c r="AC1213" s="70"/>
      <c r="AD1213" s="94">
        <v>4000</v>
      </c>
      <c r="AE1213" s="73" t="s">
        <v>4002</v>
      </c>
      <c r="AF1213" s="73" t="s">
        <v>4424</v>
      </c>
      <c r="AG1213" s="73"/>
      <c r="AH1213" s="396">
        <v>12184097</v>
      </c>
      <c r="AI1213" s="24" t="s">
        <v>5521</v>
      </c>
      <c r="AJ1213" s="73" t="s">
        <v>9405</v>
      </c>
      <c r="AK1213" s="428" t="s">
        <v>18324</v>
      </c>
      <c r="AL1213" s="73" t="s">
        <v>21954</v>
      </c>
      <c r="AM1213" s="73" t="s">
        <v>3810</v>
      </c>
      <c r="AN1213" s="137" t="s">
        <v>5521</v>
      </c>
      <c r="AO1213" s="73" t="s">
        <v>5521</v>
      </c>
      <c r="AP1213" s="92" t="s">
        <v>9406</v>
      </c>
      <c r="AQ1213" s="428" t="s">
        <v>22428</v>
      </c>
      <c r="AR1213" s="73" t="s">
        <v>21954</v>
      </c>
      <c r="AS1213" s="73" t="s">
        <v>3810</v>
      </c>
      <c r="AT1213" s="137" t="s">
        <v>5521</v>
      </c>
      <c r="AU1213" s="73" t="s">
        <v>5521</v>
      </c>
      <c r="AV1213" s="787" t="s">
        <v>5833</v>
      </c>
      <c r="AW1213" s="24" t="s">
        <v>5833</v>
      </c>
      <c r="AX1213" s="787" t="s">
        <v>5833</v>
      </c>
      <c r="AY1213" s="787" t="s">
        <v>5833</v>
      </c>
      <c r="AZ1213" s="24" t="s">
        <v>5833</v>
      </c>
      <c r="BA1213" s="787" t="s">
        <v>5833</v>
      </c>
      <c r="BB1213" s="404" t="s">
        <v>9232</v>
      </c>
      <c r="BC1213" s="60" t="s">
        <v>2591</v>
      </c>
      <c r="BD1213" s="393">
        <v>41291</v>
      </c>
      <c r="BE1213" s="60" t="s">
        <v>188</v>
      </c>
      <c r="BF1213" s="24"/>
      <c r="BG1213" s="24" t="s">
        <v>9155</v>
      </c>
      <c r="BL1213" s="1361"/>
    </row>
    <row r="1214" spans="1:64" ht="13.5" customHeight="1" x14ac:dyDescent="0.25">
      <c r="A1214" s="42">
        <v>1209</v>
      </c>
      <c r="B1214" s="24" t="s">
        <v>6767</v>
      </c>
      <c r="C1214" s="91">
        <v>41292</v>
      </c>
      <c r="D1214" s="135">
        <v>20548401365</v>
      </c>
      <c r="E1214" s="1225">
        <v>4070655</v>
      </c>
      <c r="F1214" s="60" t="s">
        <v>3252</v>
      </c>
      <c r="G1214" s="60" t="s">
        <v>1505</v>
      </c>
      <c r="H1214" s="73" t="s">
        <v>9407</v>
      </c>
      <c r="I1214" s="73" t="s">
        <v>15651</v>
      </c>
      <c r="J1214" s="862"/>
      <c r="K1214" s="862"/>
      <c r="L1214" s="24" t="s">
        <v>15946</v>
      </c>
      <c r="M1214" s="24"/>
      <c r="N1214" s="24"/>
      <c r="O1214" s="24"/>
      <c r="P1214" s="73" t="s">
        <v>4424</v>
      </c>
      <c r="Q1214" s="73" t="s">
        <v>6194</v>
      </c>
      <c r="R1214" s="360" t="s">
        <v>9408</v>
      </c>
      <c r="S1214" s="57"/>
      <c r="T1214" s="57"/>
      <c r="U1214" s="24" t="s">
        <v>9922</v>
      </c>
      <c r="V1214" s="137" t="s">
        <v>9923</v>
      </c>
      <c r="W1214" s="24" t="s">
        <v>3810</v>
      </c>
      <c r="X1214" s="24" t="s">
        <v>5521</v>
      </c>
      <c r="Y1214" s="24" t="s">
        <v>5521</v>
      </c>
      <c r="Z1214" s="513" t="s">
        <v>22548</v>
      </c>
      <c r="AA1214" s="70">
        <v>1</v>
      </c>
      <c r="AB1214" s="70">
        <v>2013</v>
      </c>
      <c r="AC1214" s="70"/>
      <c r="AD1214" s="94">
        <v>26000</v>
      </c>
      <c r="AE1214" s="73" t="s">
        <v>4002</v>
      </c>
      <c r="AF1214" s="73" t="s">
        <v>4424</v>
      </c>
      <c r="AG1214" s="73"/>
      <c r="AH1214" s="396">
        <v>12859096</v>
      </c>
      <c r="AI1214" s="24" t="s">
        <v>5521</v>
      </c>
      <c r="AJ1214" s="73" t="s">
        <v>15946</v>
      </c>
      <c r="AK1214" s="428" t="s">
        <v>9408</v>
      </c>
      <c r="AL1214" s="73" t="s">
        <v>21953</v>
      </c>
      <c r="AM1214" s="73" t="s">
        <v>4629</v>
      </c>
      <c r="AN1214" s="137" t="s">
        <v>5521</v>
      </c>
      <c r="AO1214" s="73" t="s">
        <v>5521</v>
      </c>
      <c r="AP1214" s="92" t="s">
        <v>5833</v>
      </c>
      <c r="AQ1214" s="127" t="s">
        <v>5833</v>
      </c>
      <c r="AR1214" s="786" t="s">
        <v>16551</v>
      </c>
      <c r="AS1214" s="24"/>
      <c r="AT1214" s="24"/>
      <c r="AU1214" s="24"/>
      <c r="AV1214" s="787" t="s">
        <v>16551</v>
      </c>
      <c r="AW1214" s="24" t="s">
        <v>5833</v>
      </c>
      <c r="AX1214" s="787" t="s">
        <v>5833</v>
      </c>
      <c r="AY1214" s="787" t="s">
        <v>5833</v>
      </c>
      <c r="AZ1214" s="24" t="s">
        <v>5833</v>
      </c>
      <c r="BA1214" s="787" t="s">
        <v>5833</v>
      </c>
      <c r="BB1214" s="404" t="s">
        <v>8090</v>
      </c>
      <c r="BC1214" s="60" t="s">
        <v>2190</v>
      </c>
      <c r="BD1214" s="393">
        <v>41292</v>
      </c>
      <c r="BE1214" s="60" t="s">
        <v>188</v>
      </c>
      <c r="BF1214" s="24"/>
      <c r="BG1214" s="24" t="s">
        <v>9010</v>
      </c>
      <c r="BL1214" s="1361"/>
    </row>
    <row r="1215" spans="1:64" ht="13.5" customHeight="1" x14ac:dyDescent="0.25">
      <c r="A1215" s="42">
        <v>1210</v>
      </c>
      <c r="B1215" s="24" t="s">
        <v>6767</v>
      </c>
      <c r="C1215" s="91">
        <v>41295</v>
      </c>
      <c r="D1215" s="135">
        <v>20491134047</v>
      </c>
      <c r="E1215" s="1225">
        <v>4071757</v>
      </c>
      <c r="F1215" s="60" t="s">
        <v>3254</v>
      </c>
      <c r="G1215" s="60" t="s">
        <v>526</v>
      </c>
      <c r="H1215" s="73" t="s">
        <v>9429</v>
      </c>
      <c r="I1215" s="60" t="s">
        <v>6546</v>
      </c>
      <c r="J1215" s="862"/>
      <c r="K1215" s="862"/>
      <c r="L1215" s="24" t="s">
        <v>15947</v>
      </c>
      <c r="M1215" s="24"/>
      <c r="N1215" s="24"/>
      <c r="O1215" s="24"/>
      <c r="P1215" s="73" t="s">
        <v>4424</v>
      </c>
      <c r="Q1215" s="73" t="s">
        <v>6194</v>
      </c>
      <c r="R1215" s="360" t="s">
        <v>14740</v>
      </c>
      <c r="S1215" s="57"/>
      <c r="T1215" s="57"/>
      <c r="U1215" s="24" t="s">
        <v>9924</v>
      </c>
      <c r="V1215" s="137"/>
      <c r="W1215" s="24" t="s">
        <v>1797</v>
      </c>
      <c r="X1215" s="24" t="s">
        <v>1797</v>
      </c>
      <c r="Y1215" s="24" t="s">
        <v>16570</v>
      </c>
      <c r="Z1215" s="513" t="s">
        <v>22549</v>
      </c>
      <c r="AA1215" s="70">
        <v>1</v>
      </c>
      <c r="AB1215" s="70">
        <v>2013</v>
      </c>
      <c r="AC1215" s="70"/>
      <c r="AD1215" s="94">
        <v>40000</v>
      </c>
      <c r="AE1215" s="73" t="s">
        <v>4002</v>
      </c>
      <c r="AF1215" s="73" t="s">
        <v>4424</v>
      </c>
      <c r="AG1215" s="73"/>
      <c r="AH1215" s="396">
        <v>11126556</v>
      </c>
      <c r="AI1215" s="134" t="s">
        <v>4888</v>
      </c>
      <c r="AJ1215" s="73" t="s">
        <v>15947</v>
      </c>
      <c r="AK1215" s="428" t="s">
        <v>14740</v>
      </c>
      <c r="AL1215" s="73" t="s">
        <v>21952</v>
      </c>
      <c r="AM1215" s="73" t="s">
        <v>1797</v>
      </c>
      <c r="AN1215" s="73" t="s">
        <v>1797</v>
      </c>
      <c r="AO1215" s="73" t="s">
        <v>16570</v>
      </c>
      <c r="AP1215" s="92" t="s">
        <v>5833</v>
      </c>
      <c r="AQ1215" s="127"/>
      <c r="AR1215" s="786" t="s">
        <v>16551</v>
      </c>
      <c r="AS1215" s="24"/>
      <c r="AT1215" s="24"/>
      <c r="AU1215" s="24"/>
      <c r="AV1215" s="787" t="s">
        <v>16551</v>
      </c>
      <c r="AW1215" s="24" t="s">
        <v>5833</v>
      </c>
      <c r="AX1215" s="787" t="s">
        <v>5833</v>
      </c>
      <c r="AY1215" s="787" t="s">
        <v>5833</v>
      </c>
      <c r="AZ1215" s="24" t="s">
        <v>5833</v>
      </c>
      <c r="BA1215" s="787" t="s">
        <v>5833</v>
      </c>
      <c r="BB1215" s="404" t="s">
        <v>8198</v>
      </c>
      <c r="BC1215" s="404" t="s">
        <v>2591</v>
      </c>
      <c r="BD1215" s="393">
        <v>41393</v>
      </c>
      <c r="BE1215" s="60" t="s">
        <v>188</v>
      </c>
      <c r="BF1215" s="24"/>
      <c r="BG1215" s="24" t="s">
        <v>9155</v>
      </c>
      <c r="BL1215" s="1361"/>
    </row>
    <row r="1216" spans="1:64" ht="13.5" customHeight="1" x14ac:dyDescent="0.25">
      <c r="A1216" s="42">
        <v>1211</v>
      </c>
      <c r="B1216" s="104" t="s">
        <v>6767</v>
      </c>
      <c r="C1216" s="91">
        <v>41296</v>
      </c>
      <c r="D1216" s="135">
        <v>20533013989</v>
      </c>
      <c r="E1216" s="1225">
        <v>4072735</v>
      </c>
      <c r="F1216" s="60" t="s">
        <v>3254</v>
      </c>
      <c r="G1216" s="60" t="s">
        <v>1505</v>
      </c>
      <c r="H1216" s="73" t="s">
        <v>9449</v>
      </c>
      <c r="I1216" s="24" t="s">
        <v>15651</v>
      </c>
      <c r="J1216" s="862"/>
      <c r="K1216" s="862"/>
      <c r="L1216" s="24" t="s">
        <v>15948</v>
      </c>
      <c r="M1216" s="24"/>
      <c r="N1216" s="24"/>
      <c r="O1216" s="24"/>
      <c r="P1216" s="73" t="s">
        <v>5833</v>
      </c>
      <c r="Q1216" s="73" t="s">
        <v>6194</v>
      </c>
      <c r="R1216" s="360" t="s">
        <v>9450</v>
      </c>
      <c r="S1216" s="57"/>
      <c r="T1216" s="57"/>
      <c r="U1216" s="24" t="s">
        <v>9925</v>
      </c>
      <c r="V1216" s="137" t="s">
        <v>9926</v>
      </c>
      <c r="W1216" s="24" t="s">
        <v>2827</v>
      </c>
      <c r="X1216" s="24" t="s">
        <v>2827</v>
      </c>
      <c r="Y1216" s="24" t="s">
        <v>2827</v>
      </c>
      <c r="Z1216" s="513" t="s">
        <v>9451</v>
      </c>
      <c r="AA1216" s="70">
        <v>1</v>
      </c>
      <c r="AB1216" s="70">
        <v>2013</v>
      </c>
      <c r="AC1216" s="70"/>
      <c r="AD1216" s="94">
        <v>8000</v>
      </c>
      <c r="AE1216" s="73" t="s">
        <v>4002</v>
      </c>
      <c r="AF1216" s="73" t="s">
        <v>4424</v>
      </c>
      <c r="AG1216" s="73"/>
      <c r="AH1216" s="396">
        <v>11077824</v>
      </c>
      <c r="AI1216" s="24" t="s">
        <v>2827</v>
      </c>
      <c r="AJ1216" s="73" t="s">
        <v>16827</v>
      </c>
      <c r="AK1216" s="428">
        <v>40593459</v>
      </c>
      <c r="AL1216" s="73" t="s">
        <v>21951</v>
      </c>
      <c r="AM1216" s="73" t="s">
        <v>2827</v>
      </c>
      <c r="AN1216" s="137" t="s">
        <v>2827</v>
      </c>
      <c r="AO1216" s="73" t="s">
        <v>2827</v>
      </c>
      <c r="AP1216" s="92" t="s">
        <v>5833</v>
      </c>
      <c r="AQ1216" s="428" t="s">
        <v>5833</v>
      </c>
      <c r="AR1216" s="786" t="s">
        <v>5833</v>
      </c>
      <c r="AS1216" s="24"/>
      <c r="AT1216" s="24"/>
      <c r="AU1216" s="24"/>
      <c r="AV1216" s="787" t="s">
        <v>16551</v>
      </c>
      <c r="AW1216" s="24" t="s">
        <v>5833</v>
      </c>
      <c r="AX1216" s="787" t="s">
        <v>5833</v>
      </c>
      <c r="AY1216" s="787" t="s">
        <v>5833</v>
      </c>
      <c r="AZ1216" s="24" t="s">
        <v>5833</v>
      </c>
      <c r="BA1216" s="787" t="s">
        <v>5833</v>
      </c>
      <c r="BB1216" s="404" t="s">
        <v>4800</v>
      </c>
      <c r="BC1216" s="404" t="s">
        <v>2591</v>
      </c>
      <c r="BD1216" s="393">
        <v>41396</v>
      </c>
      <c r="BE1216" s="60" t="s">
        <v>188</v>
      </c>
      <c r="BF1216" s="24"/>
      <c r="BG1216" s="24" t="s">
        <v>9010</v>
      </c>
      <c r="BL1216" s="1361"/>
    </row>
    <row r="1217" spans="1:64" ht="13.5" customHeight="1" x14ac:dyDescent="0.25">
      <c r="A1217" s="42">
        <v>1212</v>
      </c>
      <c r="B1217" s="24" t="s">
        <v>6767</v>
      </c>
      <c r="C1217" s="91">
        <v>41297</v>
      </c>
      <c r="D1217" s="135">
        <v>20551143661</v>
      </c>
      <c r="E1217" s="1225">
        <v>4070654</v>
      </c>
      <c r="F1217" s="60" t="s">
        <v>3252</v>
      </c>
      <c r="G1217" s="60" t="s">
        <v>1505</v>
      </c>
      <c r="H1217" s="73" t="s">
        <v>9479</v>
      </c>
      <c r="I1217" s="24" t="s">
        <v>15651</v>
      </c>
      <c r="J1217" s="862"/>
      <c r="K1217" s="862"/>
      <c r="L1217" s="24" t="s">
        <v>9480</v>
      </c>
      <c r="M1217" s="24"/>
      <c r="N1217" s="24"/>
      <c r="O1217" s="24"/>
      <c r="P1217" s="73" t="s">
        <v>5833</v>
      </c>
      <c r="Q1217" s="73" t="s">
        <v>3303</v>
      </c>
      <c r="R1217" s="360" t="s">
        <v>18325</v>
      </c>
      <c r="S1217" s="57"/>
      <c r="T1217" s="57"/>
      <c r="U1217" s="24" t="s">
        <v>19945</v>
      </c>
      <c r="V1217" s="137" t="s">
        <v>9927</v>
      </c>
      <c r="W1217" s="24" t="s">
        <v>1843</v>
      </c>
      <c r="X1217" s="24" t="s">
        <v>5521</v>
      </c>
      <c r="Y1217" s="24" t="s">
        <v>5521</v>
      </c>
      <c r="Z1217" s="513" t="s">
        <v>9482</v>
      </c>
      <c r="AA1217" s="70">
        <v>1</v>
      </c>
      <c r="AB1217" s="70">
        <v>2013</v>
      </c>
      <c r="AC1217" s="70"/>
      <c r="AD1217" s="94">
        <v>26000</v>
      </c>
      <c r="AE1217" s="73" t="s">
        <v>4002</v>
      </c>
      <c r="AF1217" s="73" t="s">
        <v>4424</v>
      </c>
      <c r="AG1217" s="73"/>
      <c r="AH1217" s="396">
        <v>12962414</v>
      </c>
      <c r="AI1217" s="24" t="s">
        <v>5521</v>
      </c>
      <c r="AJ1217" s="73" t="s">
        <v>9483</v>
      </c>
      <c r="AK1217" s="428" t="s">
        <v>22395</v>
      </c>
      <c r="AL1217" s="73" t="s">
        <v>21950</v>
      </c>
      <c r="AM1217" s="73" t="s">
        <v>1843</v>
      </c>
      <c r="AN1217" s="137" t="s">
        <v>5521</v>
      </c>
      <c r="AO1217" s="73" t="s">
        <v>5521</v>
      </c>
      <c r="AP1217" s="92" t="s">
        <v>5833</v>
      </c>
      <c r="AQ1217" s="428" t="s">
        <v>5833</v>
      </c>
      <c r="AR1217" s="786" t="s">
        <v>5833</v>
      </c>
      <c r="AS1217" s="24"/>
      <c r="AT1217" s="24"/>
      <c r="AU1217" s="24"/>
      <c r="AV1217" s="787" t="s">
        <v>5833</v>
      </c>
      <c r="AW1217" s="24" t="s">
        <v>5833</v>
      </c>
      <c r="AX1217" s="787" t="s">
        <v>5833</v>
      </c>
      <c r="AY1217" s="787" t="s">
        <v>5833</v>
      </c>
      <c r="AZ1217" s="24" t="s">
        <v>5833</v>
      </c>
      <c r="BA1217" s="787" t="s">
        <v>5833</v>
      </c>
      <c r="BB1217" s="404" t="s">
        <v>8090</v>
      </c>
      <c r="BC1217" s="404" t="s">
        <v>2591</v>
      </c>
      <c r="BD1217" s="393">
        <v>41325</v>
      </c>
      <c r="BE1217" s="60" t="s">
        <v>188</v>
      </c>
      <c r="BF1217" s="24"/>
      <c r="BG1217" s="24" t="s">
        <v>9155</v>
      </c>
      <c r="BL1217" s="1361"/>
    </row>
    <row r="1218" spans="1:64" ht="13.5" customHeight="1" x14ac:dyDescent="0.25">
      <c r="A1218" s="42">
        <v>1213</v>
      </c>
      <c r="B1218" s="24" t="s">
        <v>6767</v>
      </c>
      <c r="C1218" s="91">
        <v>41296</v>
      </c>
      <c r="D1218" s="135">
        <v>20551200567</v>
      </c>
      <c r="E1218" s="1225">
        <v>4072734</v>
      </c>
      <c r="F1218" s="60" t="s">
        <v>3252</v>
      </c>
      <c r="G1218" s="60" t="s">
        <v>1505</v>
      </c>
      <c r="H1218" s="73" t="s">
        <v>20743</v>
      </c>
      <c r="I1218" s="24" t="s">
        <v>15651</v>
      </c>
      <c r="J1218" s="862"/>
      <c r="K1218" s="862"/>
      <c r="L1218" s="24" t="s">
        <v>15949</v>
      </c>
      <c r="M1218" s="24"/>
      <c r="N1218" s="24"/>
      <c r="O1218" s="24"/>
      <c r="P1218" s="73" t="s">
        <v>5833</v>
      </c>
      <c r="Q1218" s="73" t="s">
        <v>3303</v>
      </c>
      <c r="R1218" s="360" t="s">
        <v>18326</v>
      </c>
      <c r="S1218" s="73"/>
      <c r="T1218" s="73"/>
      <c r="U1218" s="24" t="s">
        <v>19946</v>
      </c>
      <c r="V1218" s="137" t="s">
        <v>9928</v>
      </c>
      <c r="W1218" s="24" t="s">
        <v>3854</v>
      </c>
      <c r="X1218" s="24" t="s">
        <v>5521</v>
      </c>
      <c r="Y1218" s="24" t="s">
        <v>5521</v>
      </c>
      <c r="Z1218" s="513" t="s">
        <v>9451</v>
      </c>
      <c r="AA1218" s="70">
        <v>1</v>
      </c>
      <c r="AB1218" s="70">
        <v>2013</v>
      </c>
      <c r="AC1218" s="70"/>
      <c r="AD1218" s="94">
        <v>26500</v>
      </c>
      <c r="AE1218" s="73" t="s">
        <v>4002</v>
      </c>
      <c r="AF1218" s="73" t="s">
        <v>4424</v>
      </c>
      <c r="AG1218" s="73"/>
      <c r="AH1218" s="396">
        <v>12963210</v>
      </c>
      <c r="AI1218" s="24" t="s">
        <v>5521</v>
      </c>
      <c r="AJ1218" s="73" t="s">
        <v>15949</v>
      </c>
      <c r="AK1218" s="428" t="s">
        <v>18326</v>
      </c>
      <c r="AL1218" s="73" t="s">
        <v>21949</v>
      </c>
      <c r="AM1218" s="73" t="s">
        <v>3854</v>
      </c>
      <c r="AN1218" s="137" t="s">
        <v>5521</v>
      </c>
      <c r="AO1218" s="73" t="s">
        <v>5521</v>
      </c>
      <c r="AP1218" s="92" t="s">
        <v>17272</v>
      </c>
      <c r="AQ1218" s="428">
        <v>10137049</v>
      </c>
      <c r="AR1218" s="73" t="s">
        <v>21949</v>
      </c>
      <c r="AS1218" s="73" t="s">
        <v>3854</v>
      </c>
      <c r="AT1218" s="137" t="s">
        <v>5521</v>
      </c>
      <c r="AU1218" s="73" t="s">
        <v>5521</v>
      </c>
      <c r="AV1218" s="787" t="s">
        <v>16551</v>
      </c>
      <c r="AW1218" s="24" t="s">
        <v>5833</v>
      </c>
      <c r="AX1218" s="787" t="s">
        <v>5833</v>
      </c>
      <c r="AY1218" s="787" t="s">
        <v>5833</v>
      </c>
      <c r="AZ1218" s="24" t="s">
        <v>5833</v>
      </c>
      <c r="BA1218" s="787" t="s">
        <v>5833</v>
      </c>
      <c r="BB1218" s="404" t="s">
        <v>8090</v>
      </c>
      <c r="BC1218" s="404" t="s">
        <v>2591</v>
      </c>
      <c r="BD1218" s="393">
        <v>41345</v>
      </c>
      <c r="BE1218" s="60" t="s">
        <v>188</v>
      </c>
      <c r="BF1218" s="24"/>
      <c r="BG1218" s="24" t="s">
        <v>9010</v>
      </c>
      <c r="BL1218" s="1361"/>
    </row>
    <row r="1219" spans="1:64" ht="13.5" customHeight="1" x14ac:dyDescent="0.25">
      <c r="A1219" s="42">
        <v>1214</v>
      </c>
      <c r="B1219" s="24" t="s">
        <v>6767</v>
      </c>
      <c r="C1219" s="91">
        <v>41298</v>
      </c>
      <c r="D1219" s="135">
        <v>20535381691</v>
      </c>
      <c r="E1219" s="1225">
        <v>4071037</v>
      </c>
      <c r="F1219" s="60" t="s">
        <v>3254</v>
      </c>
      <c r="G1219" s="60" t="s">
        <v>1505</v>
      </c>
      <c r="H1219" s="73" t="s">
        <v>9484</v>
      </c>
      <c r="I1219" s="60" t="s">
        <v>15651</v>
      </c>
      <c r="J1219" s="862"/>
      <c r="K1219" s="862"/>
      <c r="L1219" s="24" t="s">
        <v>15950</v>
      </c>
      <c r="M1219" s="24"/>
      <c r="N1219" s="24"/>
      <c r="O1219" s="24"/>
      <c r="P1219" s="73" t="s">
        <v>5833</v>
      </c>
      <c r="Q1219" s="73" t="s">
        <v>6194</v>
      </c>
      <c r="R1219" s="360" t="s">
        <v>18315</v>
      </c>
      <c r="S1219" s="73"/>
      <c r="T1219" s="73"/>
      <c r="U1219" s="24" t="s">
        <v>9929</v>
      </c>
      <c r="V1219" s="137" t="s">
        <v>9930</v>
      </c>
      <c r="W1219" s="24" t="s">
        <v>6030</v>
      </c>
      <c r="X1219" s="24" t="s">
        <v>6030</v>
      </c>
      <c r="Y1219" s="24" t="s">
        <v>2815</v>
      </c>
      <c r="Z1219" s="513" t="s">
        <v>9485</v>
      </c>
      <c r="AA1219" s="70">
        <v>1</v>
      </c>
      <c r="AB1219" s="70">
        <v>2013</v>
      </c>
      <c r="AC1219" s="70"/>
      <c r="AD1219" s="94">
        <v>5000</v>
      </c>
      <c r="AE1219" s="73" t="s">
        <v>4002</v>
      </c>
      <c r="AF1219" s="73" t="s">
        <v>4424</v>
      </c>
      <c r="AG1219" s="73"/>
      <c r="AH1219" s="396" t="s">
        <v>20807</v>
      </c>
      <c r="AI1219" s="137" t="s">
        <v>6030</v>
      </c>
      <c r="AJ1219" s="73" t="s">
        <v>16828</v>
      </c>
      <c r="AK1219" s="428">
        <v>40215952</v>
      </c>
      <c r="AL1219" s="73" t="s">
        <v>21948</v>
      </c>
      <c r="AM1219" s="73" t="s">
        <v>6030</v>
      </c>
      <c r="AN1219" s="73" t="s">
        <v>6030</v>
      </c>
      <c r="AO1219" s="73" t="s">
        <v>2815</v>
      </c>
      <c r="AP1219" s="92" t="s">
        <v>5833</v>
      </c>
      <c r="AQ1219" s="428" t="s">
        <v>5833</v>
      </c>
      <c r="AR1219" s="786" t="s">
        <v>5833</v>
      </c>
      <c r="AS1219" s="393"/>
      <c r="AT1219" s="393"/>
      <c r="AU1219" s="393"/>
      <c r="AV1219" s="787" t="s">
        <v>16551</v>
      </c>
      <c r="AW1219" s="24" t="s">
        <v>5833</v>
      </c>
      <c r="AX1219" s="787" t="s">
        <v>5833</v>
      </c>
      <c r="AY1219" s="787" t="s">
        <v>5833</v>
      </c>
      <c r="AZ1219" s="24" t="s">
        <v>5833</v>
      </c>
      <c r="BA1219" s="787" t="s">
        <v>5833</v>
      </c>
      <c r="BB1219" s="404" t="s">
        <v>9486</v>
      </c>
      <c r="BC1219" s="404" t="s">
        <v>2591</v>
      </c>
      <c r="BD1219" s="393">
        <v>41345</v>
      </c>
      <c r="BE1219" s="60" t="s">
        <v>188</v>
      </c>
      <c r="BF1219" s="24"/>
      <c r="BG1219" s="24" t="s">
        <v>9010</v>
      </c>
      <c r="BL1219" s="1361"/>
    </row>
    <row r="1220" spans="1:64" ht="13.5" customHeight="1" x14ac:dyDescent="0.25">
      <c r="A1220" s="42">
        <v>1215</v>
      </c>
      <c r="B1220" s="24" t="s">
        <v>6767</v>
      </c>
      <c r="C1220" s="91">
        <v>41298</v>
      </c>
      <c r="D1220" s="135">
        <v>10200254347</v>
      </c>
      <c r="E1220" s="1225">
        <v>4072059</v>
      </c>
      <c r="F1220" s="392" t="s">
        <v>3251</v>
      </c>
      <c r="G1220" s="392" t="s">
        <v>526</v>
      </c>
      <c r="H1220" s="73" t="s">
        <v>9575</v>
      </c>
      <c r="I1220" s="24" t="s">
        <v>15651</v>
      </c>
      <c r="J1220" s="862"/>
      <c r="K1220" s="862"/>
      <c r="L1220" s="24" t="s">
        <v>15951</v>
      </c>
      <c r="M1220" s="24"/>
      <c r="N1220" s="24"/>
      <c r="O1220" s="24"/>
      <c r="P1220" s="73" t="s">
        <v>5833</v>
      </c>
      <c r="Q1220" s="73"/>
      <c r="R1220" s="360" t="s">
        <v>9576</v>
      </c>
      <c r="S1220" s="57"/>
      <c r="T1220" s="57"/>
      <c r="U1220" s="24" t="s">
        <v>9931</v>
      </c>
      <c r="V1220" s="137" t="s">
        <v>9932</v>
      </c>
      <c r="W1220" s="24" t="s">
        <v>4470</v>
      </c>
      <c r="X1220" s="24" t="s">
        <v>4470</v>
      </c>
      <c r="Y1220" s="24" t="s">
        <v>4470</v>
      </c>
      <c r="Z1220" s="513" t="s">
        <v>9485</v>
      </c>
      <c r="AA1220" s="70">
        <v>1</v>
      </c>
      <c r="AB1220" s="70">
        <v>2013</v>
      </c>
      <c r="AC1220" s="24"/>
      <c r="AD1220" s="94">
        <v>15000</v>
      </c>
      <c r="AE1220" s="73" t="s">
        <v>2281</v>
      </c>
      <c r="AF1220" s="73" t="s">
        <v>4424</v>
      </c>
      <c r="AG1220" s="73"/>
      <c r="AH1220" s="42" t="s">
        <v>5833</v>
      </c>
      <c r="AI1220" s="24" t="s">
        <v>5833</v>
      </c>
      <c r="AJ1220" s="73" t="s">
        <v>15951</v>
      </c>
      <c r="AK1220" s="57">
        <v>20025434</v>
      </c>
      <c r="AL1220" s="73" t="s">
        <v>17165</v>
      </c>
      <c r="AM1220" s="73" t="s">
        <v>4470</v>
      </c>
      <c r="AN1220" s="73" t="s">
        <v>4470</v>
      </c>
      <c r="AO1220" s="73" t="s">
        <v>4470</v>
      </c>
      <c r="AP1220" s="92" t="s">
        <v>5833</v>
      </c>
      <c r="AQ1220" s="428" t="s">
        <v>5833</v>
      </c>
      <c r="AR1220" s="786" t="s">
        <v>5833</v>
      </c>
      <c r="AS1220" s="393"/>
      <c r="AT1220" s="393"/>
      <c r="AU1220" s="393"/>
      <c r="AV1220" s="787" t="s">
        <v>5833</v>
      </c>
      <c r="AW1220" s="24" t="s">
        <v>5833</v>
      </c>
      <c r="AX1220" s="787" t="s">
        <v>5833</v>
      </c>
      <c r="AY1220" s="787" t="s">
        <v>16551</v>
      </c>
      <c r="AZ1220" s="24"/>
      <c r="BA1220" s="787" t="s">
        <v>16551</v>
      </c>
      <c r="BB1220" s="404" t="s">
        <v>6794</v>
      </c>
      <c r="BC1220" s="404" t="s">
        <v>2591</v>
      </c>
      <c r="BD1220" s="393">
        <v>41324</v>
      </c>
      <c r="BE1220" s="60" t="s">
        <v>188</v>
      </c>
      <c r="BF1220" s="24"/>
      <c r="BG1220" s="24" t="s">
        <v>9155</v>
      </c>
      <c r="BL1220" s="1361"/>
    </row>
    <row r="1221" spans="1:64" ht="13.5" customHeight="1" x14ac:dyDescent="0.25">
      <c r="A1221" s="42">
        <v>1216</v>
      </c>
      <c r="B1221" s="24" t="s">
        <v>6767</v>
      </c>
      <c r="C1221" s="91">
        <v>41302</v>
      </c>
      <c r="D1221" s="135">
        <v>20545699398</v>
      </c>
      <c r="E1221" s="1225">
        <v>4071736</v>
      </c>
      <c r="F1221" s="60" t="s">
        <v>3252</v>
      </c>
      <c r="G1221" s="60" t="s">
        <v>1505</v>
      </c>
      <c r="H1221" s="73" t="s">
        <v>9499</v>
      </c>
      <c r="I1221" s="60" t="s">
        <v>15651</v>
      </c>
      <c r="J1221" s="862"/>
      <c r="K1221" s="862"/>
      <c r="L1221" s="24" t="s">
        <v>15952</v>
      </c>
      <c r="M1221" s="24"/>
      <c r="N1221" s="24"/>
      <c r="O1221" s="24"/>
      <c r="P1221" s="73" t="s">
        <v>4424</v>
      </c>
      <c r="Q1221" s="73" t="s">
        <v>3303</v>
      </c>
      <c r="R1221" s="360">
        <v>42734960</v>
      </c>
      <c r="S1221" s="73"/>
      <c r="T1221" s="73"/>
      <c r="U1221" s="24" t="s">
        <v>9933</v>
      </c>
      <c r="V1221" s="137" t="s">
        <v>9934</v>
      </c>
      <c r="W1221" s="24" t="s">
        <v>565</v>
      </c>
      <c r="X1221" s="24" t="s">
        <v>5521</v>
      </c>
      <c r="Y1221" s="24" t="s">
        <v>5521</v>
      </c>
      <c r="Z1221" s="513" t="s">
        <v>22550</v>
      </c>
      <c r="AA1221" s="70">
        <v>1</v>
      </c>
      <c r="AB1221" s="70">
        <v>2013</v>
      </c>
      <c r="AC1221" s="70"/>
      <c r="AD1221" s="94">
        <v>10000</v>
      </c>
      <c r="AE1221" s="73" t="s">
        <v>4002</v>
      </c>
      <c r="AF1221" s="73" t="s">
        <v>4424</v>
      </c>
      <c r="AG1221" s="73"/>
      <c r="AH1221" s="396">
        <v>12748853</v>
      </c>
      <c r="AI1221" s="24" t="s">
        <v>5521</v>
      </c>
      <c r="AJ1221" s="73" t="s">
        <v>16829</v>
      </c>
      <c r="AK1221" s="428" t="s">
        <v>14746</v>
      </c>
      <c r="AL1221" s="73" t="s">
        <v>21947</v>
      </c>
      <c r="AM1221" s="73" t="s">
        <v>5488</v>
      </c>
      <c r="AN1221" s="24" t="s">
        <v>5521</v>
      </c>
      <c r="AO1221" s="73" t="s">
        <v>5521</v>
      </c>
      <c r="AP1221" s="92" t="s">
        <v>5833</v>
      </c>
      <c r="AQ1221" s="428" t="s">
        <v>5833</v>
      </c>
      <c r="AR1221" s="786" t="s">
        <v>5833</v>
      </c>
      <c r="AS1221" s="393"/>
      <c r="AT1221" s="393"/>
      <c r="AU1221" s="393"/>
      <c r="AV1221" s="787" t="s">
        <v>5833</v>
      </c>
      <c r="AW1221" s="24" t="s">
        <v>5833</v>
      </c>
      <c r="AX1221" s="787" t="s">
        <v>5833</v>
      </c>
      <c r="AY1221" s="787" t="s">
        <v>5833</v>
      </c>
      <c r="AZ1221" s="24" t="s">
        <v>5833</v>
      </c>
      <c r="BA1221" s="787" t="s">
        <v>5833</v>
      </c>
      <c r="BB1221" s="404" t="s">
        <v>8090</v>
      </c>
      <c r="BC1221" s="404" t="s">
        <v>2591</v>
      </c>
      <c r="BD1221" s="393">
        <v>41325</v>
      </c>
      <c r="BE1221" s="60" t="s">
        <v>188</v>
      </c>
      <c r="BF1221" s="24"/>
      <c r="BG1221" s="24" t="s">
        <v>9010</v>
      </c>
      <c r="BL1221" s="1361"/>
    </row>
    <row r="1222" spans="1:64" ht="13.5" customHeight="1" x14ac:dyDescent="0.25">
      <c r="A1222" s="42">
        <v>1217</v>
      </c>
      <c r="B1222" s="24" t="s">
        <v>6767</v>
      </c>
      <c r="C1222" s="91">
        <v>41303</v>
      </c>
      <c r="D1222" s="135">
        <v>20551181082</v>
      </c>
      <c r="E1222" s="1225">
        <v>4070288</v>
      </c>
      <c r="F1222" s="60" t="s">
        <v>3252</v>
      </c>
      <c r="G1222" s="60" t="s">
        <v>1505</v>
      </c>
      <c r="H1222" s="73" t="s">
        <v>9508</v>
      </c>
      <c r="I1222" s="60" t="s">
        <v>15651</v>
      </c>
      <c r="J1222" s="862"/>
      <c r="K1222" s="862"/>
      <c r="L1222" s="24" t="s">
        <v>9509</v>
      </c>
      <c r="M1222" s="24"/>
      <c r="N1222" s="24"/>
      <c r="O1222" s="24"/>
      <c r="P1222" s="73" t="s">
        <v>5833</v>
      </c>
      <c r="Q1222" s="73" t="s">
        <v>3303</v>
      </c>
      <c r="R1222" s="360" t="s">
        <v>14909</v>
      </c>
      <c r="S1222" s="73"/>
      <c r="T1222" s="73"/>
      <c r="U1222" s="24" t="s">
        <v>19947</v>
      </c>
      <c r="V1222" s="137" t="s">
        <v>9935</v>
      </c>
      <c r="W1222" s="24" t="s">
        <v>3810</v>
      </c>
      <c r="X1222" s="24" t="s">
        <v>5521</v>
      </c>
      <c r="Y1222" s="24" t="s">
        <v>5521</v>
      </c>
      <c r="Z1222" s="513">
        <v>41303</v>
      </c>
      <c r="AA1222" s="70">
        <v>1</v>
      </c>
      <c r="AB1222" s="70">
        <v>2013</v>
      </c>
      <c r="AC1222" s="24"/>
      <c r="AD1222" s="94">
        <v>20000</v>
      </c>
      <c r="AE1222" s="73" t="s">
        <v>4002</v>
      </c>
      <c r="AF1222" s="73" t="s">
        <v>4424</v>
      </c>
      <c r="AG1222" s="73"/>
      <c r="AH1222" s="396">
        <v>12964936</v>
      </c>
      <c r="AI1222" s="24" t="s">
        <v>5521</v>
      </c>
      <c r="AJ1222" s="73" t="s">
        <v>9509</v>
      </c>
      <c r="AK1222" s="428" t="s">
        <v>14909</v>
      </c>
      <c r="AL1222" s="73" t="s">
        <v>21946</v>
      </c>
      <c r="AM1222" s="73" t="s">
        <v>3810</v>
      </c>
      <c r="AN1222" s="24" t="s">
        <v>5521</v>
      </c>
      <c r="AO1222" s="73" t="s">
        <v>5521</v>
      </c>
      <c r="AP1222" s="92" t="s">
        <v>9511</v>
      </c>
      <c r="AQ1222" s="428" t="s">
        <v>14910</v>
      </c>
      <c r="AR1222" s="73" t="s">
        <v>21946</v>
      </c>
      <c r="AS1222" s="73" t="s">
        <v>3810</v>
      </c>
      <c r="AT1222" s="24" t="s">
        <v>5521</v>
      </c>
      <c r="AU1222" s="73" t="s">
        <v>5521</v>
      </c>
      <c r="AV1222" s="787" t="s">
        <v>5833</v>
      </c>
      <c r="AW1222" s="24" t="s">
        <v>5833</v>
      </c>
      <c r="AX1222" s="787" t="s">
        <v>5833</v>
      </c>
      <c r="AY1222" s="787" t="s">
        <v>5833</v>
      </c>
      <c r="AZ1222" s="24" t="s">
        <v>5833</v>
      </c>
      <c r="BA1222" s="787" t="s">
        <v>5833</v>
      </c>
      <c r="BB1222" s="404" t="s">
        <v>9486</v>
      </c>
      <c r="BC1222" s="404" t="s">
        <v>2190</v>
      </c>
      <c r="BD1222" s="393">
        <v>41303</v>
      </c>
      <c r="BE1222" s="60" t="s">
        <v>188</v>
      </c>
      <c r="BF1222" s="24"/>
      <c r="BG1222" s="24" t="s">
        <v>9010</v>
      </c>
      <c r="BL1222" s="1361"/>
    </row>
    <row r="1223" spans="1:64" ht="13.5" customHeight="1" x14ac:dyDescent="0.25">
      <c r="A1223" s="42">
        <v>1218</v>
      </c>
      <c r="B1223" s="24" t="s">
        <v>6767</v>
      </c>
      <c r="C1223" s="91">
        <v>41303</v>
      </c>
      <c r="D1223" s="135">
        <v>20491189887</v>
      </c>
      <c r="E1223" s="1225">
        <v>4071752</v>
      </c>
      <c r="F1223" s="60" t="s">
        <v>3254</v>
      </c>
      <c r="G1223" s="60" t="s">
        <v>1505</v>
      </c>
      <c r="H1223" s="73" t="s">
        <v>20744</v>
      </c>
      <c r="I1223" s="24" t="s">
        <v>15651</v>
      </c>
      <c r="J1223" s="862"/>
      <c r="K1223" s="862"/>
      <c r="L1223" s="24" t="s">
        <v>15953</v>
      </c>
      <c r="M1223" s="24"/>
      <c r="N1223" s="24"/>
      <c r="O1223" s="24"/>
      <c r="P1223" s="73" t="s">
        <v>5833</v>
      </c>
      <c r="Q1223" s="73" t="s">
        <v>6194</v>
      </c>
      <c r="R1223" s="360">
        <v>40303116</v>
      </c>
      <c r="S1223" s="73"/>
      <c r="T1223" s="73"/>
      <c r="U1223" s="24" t="s">
        <v>9936</v>
      </c>
      <c r="V1223" s="137" t="s">
        <v>9937</v>
      </c>
      <c r="W1223" s="24" t="s">
        <v>16656</v>
      </c>
      <c r="X1223" s="24" t="s">
        <v>2914</v>
      </c>
      <c r="Y1223" s="24" t="s">
        <v>2914</v>
      </c>
      <c r="Z1223" s="513" t="s">
        <v>9510</v>
      </c>
      <c r="AA1223" s="70">
        <v>1</v>
      </c>
      <c r="AB1223" s="70">
        <v>2013</v>
      </c>
      <c r="AC1223" s="24"/>
      <c r="AD1223" s="94">
        <v>13000</v>
      </c>
      <c r="AE1223" s="73" t="s">
        <v>4002</v>
      </c>
      <c r="AF1223" s="73" t="s">
        <v>4424</v>
      </c>
      <c r="AG1223" s="73"/>
      <c r="AH1223" s="396">
        <v>11128351</v>
      </c>
      <c r="AI1223" s="24" t="s">
        <v>2914</v>
      </c>
      <c r="AJ1223" s="73" t="s">
        <v>16830</v>
      </c>
      <c r="AK1223" s="428">
        <v>40483818</v>
      </c>
      <c r="AL1223" s="73" t="s">
        <v>21945</v>
      </c>
      <c r="AM1223" s="73" t="s">
        <v>6087</v>
      </c>
      <c r="AN1223" s="24" t="s">
        <v>6087</v>
      </c>
      <c r="AO1223" s="73" t="s">
        <v>6087</v>
      </c>
      <c r="AP1223" s="92" t="s">
        <v>5833</v>
      </c>
      <c r="AQ1223" s="428" t="s">
        <v>5833</v>
      </c>
      <c r="AR1223" s="786" t="s">
        <v>16551</v>
      </c>
      <c r="AS1223" s="393"/>
      <c r="AT1223" s="393"/>
      <c r="AU1223" s="393"/>
      <c r="AV1223" s="787" t="s">
        <v>5833</v>
      </c>
      <c r="AW1223" s="24" t="s">
        <v>5833</v>
      </c>
      <c r="AX1223" s="787" t="s">
        <v>5833</v>
      </c>
      <c r="AY1223" s="787" t="s">
        <v>5833</v>
      </c>
      <c r="AZ1223" s="24" t="s">
        <v>5833</v>
      </c>
      <c r="BA1223" s="787" t="s">
        <v>5833</v>
      </c>
      <c r="BB1223" s="404" t="s">
        <v>9486</v>
      </c>
      <c r="BC1223" s="404" t="s">
        <v>2591</v>
      </c>
      <c r="BD1223" s="393">
        <v>41388</v>
      </c>
      <c r="BE1223" s="60" t="s">
        <v>188</v>
      </c>
      <c r="BF1223" s="24"/>
      <c r="BG1223" s="24" t="s">
        <v>9010</v>
      </c>
      <c r="BL1223" s="1361"/>
    </row>
    <row r="1224" spans="1:64" ht="13.5" customHeight="1" x14ac:dyDescent="0.25">
      <c r="A1224" s="42">
        <v>1219</v>
      </c>
      <c r="B1224" s="24" t="s">
        <v>6767</v>
      </c>
      <c r="C1224" s="91">
        <v>41304</v>
      </c>
      <c r="D1224" s="135">
        <v>20542094878</v>
      </c>
      <c r="E1224" s="1225">
        <v>4072064</v>
      </c>
      <c r="F1224" s="137" t="s">
        <v>3253</v>
      </c>
      <c r="G1224" s="73" t="s">
        <v>12657</v>
      </c>
      <c r="H1224" s="73" t="s">
        <v>9537</v>
      </c>
      <c r="I1224" s="24" t="s">
        <v>15651</v>
      </c>
      <c r="J1224" s="862"/>
      <c r="K1224" s="862"/>
      <c r="L1224" s="24" t="s">
        <v>15954</v>
      </c>
      <c r="M1224" s="24"/>
      <c r="N1224" s="24"/>
      <c r="O1224" s="24"/>
      <c r="P1224" s="73" t="s">
        <v>5833</v>
      </c>
      <c r="Q1224" s="73" t="s">
        <v>3303</v>
      </c>
      <c r="R1224" s="360" t="s">
        <v>9538</v>
      </c>
      <c r="S1224" s="24"/>
      <c r="T1224" s="24"/>
      <c r="U1224" s="24" t="s">
        <v>14132</v>
      </c>
      <c r="V1224" s="137" t="s">
        <v>14132</v>
      </c>
      <c r="W1224" s="24" t="s">
        <v>2278</v>
      </c>
      <c r="X1224" s="24" t="s">
        <v>5521</v>
      </c>
      <c r="Y1224" s="24" t="s">
        <v>5521</v>
      </c>
      <c r="Z1224" s="513" t="s">
        <v>9539</v>
      </c>
      <c r="AA1224" s="70">
        <v>1</v>
      </c>
      <c r="AB1224" s="70">
        <v>2013</v>
      </c>
      <c r="AC1224" s="24"/>
      <c r="AD1224" s="94">
        <v>12000</v>
      </c>
      <c r="AE1224" s="73" t="s">
        <v>4002</v>
      </c>
      <c r="AF1224" s="73" t="s">
        <v>4424</v>
      </c>
      <c r="AG1224" s="24"/>
      <c r="AH1224" s="57">
        <v>11104871</v>
      </c>
      <c r="AI1224" s="24" t="s">
        <v>4488</v>
      </c>
      <c r="AJ1224" s="73" t="s">
        <v>15954</v>
      </c>
      <c r="AK1224" s="399">
        <v>31667945</v>
      </c>
      <c r="AL1224" s="73" t="s">
        <v>17166</v>
      </c>
      <c r="AM1224" s="73" t="s">
        <v>4488</v>
      </c>
      <c r="AN1224" s="73" t="s">
        <v>4488</v>
      </c>
      <c r="AO1224" s="73" t="s">
        <v>5745</v>
      </c>
      <c r="AP1224" s="92" t="s">
        <v>9540</v>
      </c>
      <c r="AQ1224" s="428"/>
      <c r="AR1224" s="786" t="s">
        <v>17166</v>
      </c>
      <c r="AS1224" s="73" t="s">
        <v>4488</v>
      </c>
      <c r="AT1224" s="73" t="s">
        <v>4488</v>
      </c>
      <c r="AU1224" s="73" t="s">
        <v>5745</v>
      </c>
      <c r="AV1224" s="73" t="s">
        <v>4424</v>
      </c>
      <c r="AW1224" s="24" t="s">
        <v>5833</v>
      </c>
      <c r="AX1224" s="787" t="s">
        <v>5833</v>
      </c>
      <c r="AY1224" s="787" t="s">
        <v>5833</v>
      </c>
      <c r="AZ1224" s="24" t="s">
        <v>5833</v>
      </c>
      <c r="BA1224" s="787" t="s">
        <v>5833</v>
      </c>
      <c r="BB1224" s="404" t="s">
        <v>9541</v>
      </c>
      <c r="BC1224" s="404" t="s">
        <v>2591</v>
      </c>
      <c r="BD1224" s="393">
        <v>41388</v>
      </c>
      <c r="BE1224" s="24" t="s">
        <v>188</v>
      </c>
      <c r="BF1224" s="24"/>
      <c r="BG1224" s="24" t="s">
        <v>9155</v>
      </c>
      <c r="BL1224" s="1361"/>
    </row>
    <row r="1225" spans="1:64" ht="13.5" customHeight="1" x14ac:dyDescent="0.25">
      <c r="A1225" s="42">
        <v>1220</v>
      </c>
      <c r="B1225" s="24" t="s">
        <v>6767</v>
      </c>
      <c r="C1225" s="91">
        <v>41311</v>
      </c>
      <c r="D1225" s="135">
        <v>20551292747</v>
      </c>
      <c r="E1225" s="1225">
        <v>4072063</v>
      </c>
      <c r="F1225" s="60" t="s">
        <v>3252</v>
      </c>
      <c r="G1225" s="60" t="s">
        <v>1505</v>
      </c>
      <c r="H1225" s="73" t="s">
        <v>20745</v>
      </c>
      <c r="I1225" s="24" t="s">
        <v>15651</v>
      </c>
      <c r="J1225" s="862"/>
      <c r="K1225" s="862"/>
      <c r="L1225" s="24" t="s">
        <v>15955</v>
      </c>
      <c r="M1225" s="24"/>
      <c r="N1225" s="24"/>
      <c r="O1225" s="24"/>
      <c r="P1225" s="73" t="s">
        <v>5833</v>
      </c>
      <c r="Q1225" s="73" t="s">
        <v>3303</v>
      </c>
      <c r="R1225" s="360" t="s">
        <v>9561</v>
      </c>
      <c r="S1225" s="57"/>
      <c r="T1225" s="57"/>
      <c r="U1225" s="24" t="s">
        <v>19948</v>
      </c>
      <c r="V1225" s="137" t="s">
        <v>9938</v>
      </c>
      <c r="W1225" s="24" t="s">
        <v>16608</v>
      </c>
      <c r="X1225" s="24" t="s">
        <v>3559</v>
      </c>
      <c r="Y1225" s="24" t="s">
        <v>5521</v>
      </c>
      <c r="Z1225" s="513">
        <v>41311</v>
      </c>
      <c r="AA1225" s="70">
        <v>2</v>
      </c>
      <c r="AB1225" s="70">
        <v>2013</v>
      </c>
      <c r="AC1225" s="24"/>
      <c r="AD1225" s="94">
        <v>10000</v>
      </c>
      <c r="AE1225" s="73" t="s">
        <v>4002</v>
      </c>
      <c r="AF1225" s="73" t="s">
        <v>4424</v>
      </c>
      <c r="AG1225" s="24"/>
      <c r="AH1225" s="57">
        <v>21177035</v>
      </c>
      <c r="AI1225" s="24" t="s">
        <v>3559</v>
      </c>
      <c r="AJ1225" s="73" t="s">
        <v>15955</v>
      </c>
      <c r="AK1225" s="399">
        <v>44572595</v>
      </c>
      <c r="AL1225" s="73" t="s">
        <v>21944</v>
      </c>
      <c r="AM1225" s="73" t="s">
        <v>16608</v>
      </c>
      <c r="AN1225" s="24" t="s">
        <v>3559</v>
      </c>
      <c r="AO1225" s="73" t="s">
        <v>5521</v>
      </c>
      <c r="AP1225" s="92" t="s">
        <v>5833</v>
      </c>
      <c r="AQ1225" s="127" t="s">
        <v>5833</v>
      </c>
      <c r="AR1225" s="786" t="s">
        <v>5833</v>
      </c>
      <c r="AS1225" s="393"/>
      <c r="AT1225" s="393"/>
      <c r="AU1225" s="393"/>
      <c r="AV1225" s="787" t="s">
        <v>16551</v>
      </c>
      <c r="AW1225" s="24"/>
      <c r="AX1225" s="787" t="s">
        <v>16551</v>
      </c>
      <c r="AY1225" s="787" t="s">
        <v>16551</v>
      </c>
      <c r="AZ1225" s="24"/>
      <c r="BA1225" s="787" t="s">
        <v>16551</v>
      </c>
      <c r="BB1225" s="404" t="s">
        <v>4775</v>
      </c>
      <c r="BC1225" s="404" t="s">
        <v>2591</v>
      </c>
      <c r="BD1225" s="393">
        <v>41824</v>
      </c>
      <c r="BE1225" s="24" t="s">
        <v>188</v>
      </c>
      <c r="BF1225" s="24"/>
      <c r="BG1225" s="24" t="s">
        <v>9010</v>
      </c>
      <c r="BL1225" s="1361"/>
    </row>
    <row r="1226" spans="1:64" ht="13.5" customHeight="1" x14ac:dyDescent="0.25">
      <c r="A1226" s="42">
        <v>1221</v>
      </c>
      <c r="B1226" s="24" t="s">
        <v>6767</v>
      </c>
      <c r="C1226" s="91">
        <v>41312</v>
      </c>
      <c r="D1226" s="135">
        <v>20542556596</v>
      </c>
      <c r="E1226" s="1225">
        <v>4072071</v>
      </c>
      <c r="F1226" s="137" t="s">
        <v>3251</v>
      </c>
      <c r="G1226" s="60" t="s">
        <v>526</v>
      </c>
      <c r="H1226" s="73" t="s">
        <v>9566</v>
      </c>
      <c r="I1226" s="24" t="s">
        <v>15651</v>
      </c>
      <c r="J1226" s="862"/>
      <c r="K1226" s="862"/>
      <c r="L1226" s="24" t="s">
        <v>4594</v>
      </c>
      <c r="M1226" s="24"/>
      <c r="N1226" s="24"/>
      <c r="O1226" s="24"/>
      <c r="P1226" s="73" t="s">
        <v>5833</v>
      </c>
      <c r="Q1226" s="73" t="s">
        <v>3303</v>
      </c>
      <c r="R1226" s="292">
        <v>10792292</v>
      </c>
      <c r="S1226" s="57"/>
      <c r="T1226" s="57"/>
      <c r="U1226" s="24" t="s">
        <v>19949</v>
      </c>
      <c r="V1226" s="137" t="s">
        <v>9939</v>
      </c>
      <c r="W1226" s="24" t="s">
        <v>299</v>
      </c>
      <c r="X1226" s="24" t="s">
        <v>5797</v>
      </c>
      <c r="Y1226" s="24" t="s">
        <v>260</v>
      </c>
      <c r="Z1226" s="513">
        <v>41312</v>
      </c>
      <c r="AA1226" s="70">
        <v>2</v>
      </c>
      <c r="AB1226" s="70">
        <v>2013</v>
      </c>
      <c r="AC1226" s="24"/>
      <c r="AD1226" s="94">
        <v>15000</v>
      </c>
      <c r="AE1226" s="73" t="s">
        <v>4002</v>
      </c>
      <c r="AF1226" s="73" t="s">
        <v>4424</v>
      </c>
      <c r="AG1226" s="24"/>
      <c r="AH1226" s="57">
        <v>11021325</v>
      </c>
      <c r="AI1226" s="786" t="s">
        <v>4595</v>
      </c>
      <c r="AJ1226" s="73" t="s">
        <v>16831</v>
      </c>
      <c r="AK1226" s="399">
        <v>23016805</v>
      </c>
      <c r="AL1226" s="73" t="s">
        <v>21943</v>
      </c>
      <c r="AM1226" s="73" t="s">
        <v>299</v>
      </c>
      <c r="AN1226" s="24" t="s">
        <v>5797</v>
      </c>
      <c r="AO1226" s="73" t="s">
        <v>260</v>
      </c>
      <c r="AP1226" s="92" t="s">
        <v>17273</v>
      </c>
      <c r="AQ1226" s="428">
        <v>23016806</v>
      </c>
      <c r="AR1226" s="73" t="s">
        <v>21943</v>
      </c>
      <c r="AS1226" s="73" t="s">
        <v>299</v>
      </c>
      <c r="AT1226" s="24" t="s">
        <v>5797</v>
      </c>
      <c r="AU1226" s="73" t="s">
        <v>260</v>
      </c>
      <c r="AV1226" s="787" t="s">
        <v>5833</v>
      </c>
      <c r="AW1226" s="24" t="s">
        <v>5833</v>
      </c>
      <c r="AX1226" s="787" t="s">
        <v>5833</v>
      </c>
      <c r="AY1226" s="787" t="s">
        <v>16551</v>
      </c>
      <c r="AZ1226" s="24"/>
      <c r="BA1226" s="787" t="s">
        <v>16551</v>
      </c>
      <c r="BB1226" s="404" t="s">
        <v>9567</v>
      </c>
      <c r="BC1226" s="404" t="s">
        <v>2591</v>
      </c>
      <c r="BD1226" s="393">
        <v>41362</v>
      </c>
      <c r="BE1226" s="24" t="s">
        <v>188</v>
      </c>
      <c r="BF1226" s="24"/>
      <c r="BG1226" s="24" t="s">
        <v>9155</v>
      </c>
      <c r="BL1226" s="1361"/>
    </row>
    <row r="1227" spans="1:64" ht="13.5" customHeight="1" x14ac:dyDescent="0.25">
      <c r="A1227" s="42">
        <v>1222</v>
      </c>
      <c r="B1227" s="24" t="s">
        <v>6767</v>
      </c>
      <c r="C1227" s="91">
        <v>41313</v>
      </c>
      <c r="D1227" s="135">
        <v>20513790806</v>
      </c>
      <c r="E1227" s="1225" t="e">
        <v>#N/A</v>
      </c>
      <c r="F1227" s="60" t="s">
        <v>3252</v>
      </c>
      <c r="G1227" s="60" t="s">
        <v>733</v>
      </c>
      <c r="H1227" s="60" t="s">
        <v>20622</v>
      </c>
      <c r="I1227" s="24" t="s">
        <v>3862</v>
      </c>
      <c r="J1227" s="862"/>
      <c r="K1227" s="862"/>
      <c r="L1227" s="24" t="s">
        <v>15956</v>
      </c>
      <c r="M1227" s="24"/>
      <c r="N1227" s="24"/>
      <c r="O1227" s="24"/>
      <c r="P1227" s="73" t="s">
        <v>4424</v>
      </c>
      <c r="Q1227" s="73" t="s">
        <v>3303</v>
      </c>
      <c r="R1227" s="360" t="s">
        <v>9581</v>
      </c>
      <c r="S1227" s="57"/>
      <c r="T1227" s="57"/>
      <c r="U1227" s="24" t="s">
        <v>19950</v>
      </c>
      <c r="V1227" s="137" t="s">
        <v>9940</v>
      </c>
      <c r="W1227" s="24" t="s">
        <v>16619</v>
      </c>
      <c r="X1227" s="24" t="s">
        <v>5521</v>
      </c>
      <c r="Y1227" s="24" t="s">
        <v>5521</v>
      </c>
      <c r="Z1227" s="513">
        <v>41313</v>
      </c>
      <c r="AA1227" s="70">
        <v>2</v>
      </c>
      <c r="AB1227" s="70">
        <v>2013</v>
      </c>
      <c r="AC1227" s="24"/>
      <c r="AD1227" s="94">
        <v>10000</v>
      </c>
      <c r="AE1227" s="73" t="s">
        <v>4002</v>
      </c>
      <c r="AF1227" s="73" t="s">
        <v>4424</v>
      </c>
      <c r="AG1227" s="24"/>
      <c r="AH1227" s="57">
        <v>11913722</v>
      </c>
      <c r="AI1227" s="24" t="s">
        <v>5521</v>
      </c>
      <c r="AJ1227" s="73" t="s">
        <v>15956</v>
      </c>
      <c r="AK1227" s="399" t="s">
        <v>9581</v>
      </c>
      <c r="AL1227" s="73" t="s">
        <v>21942</v>
      </c>
      <c r="AM1227" s="73" t="s">
        <v>16619</v>
      </c>
      <c r="AN1227" s="24" t="s">
        <v>5521</v>
      </c>
      <c r="AO1227" s="73" t="s">
        <v>5521</v>
      </c>
      <c r="AP1227" s="92" t="s">
        <v>15752</v>
      </c>
      <c r="AQ1227" s="428" t="s">
        <v>14296</v>
      </c>
      <c r="AR1227" s="73" t="s">
        <v>21942</v>
      </c>
      <c r="AS1227" s="73" t="s">
        <v>16619</v>
      </c>
      <c r="AT1227" s="24" t="s">
        <v>5521</v>
      </c>
      <c r="AU1227" s="73" t="s">
        <v>5521</v>
      </c>
      <c r="AV1227" s="787" t="s">
        <v>5833</v>
      </c>
      <c r="AW1227" s="24" t="s">
        <v>5833</v>
      </c>
      <c r="AX1227" s="787" t="s">
        <v>16551</v>
      </c>
      <c r="AY1227" s="787" t="s">
        <v>16551</v>
      </c>
      <c r="AZ1227" s="24"/>
      <c r="BA1227" s="787" t="s">
        <v>16551</v>
      </c>
      <c r="BB1227" s="404" t="s">
        <v>3918</v>
      </c>
      <c r="BC1227" s="404" t="s">
        <v>2190</v>
      </c>
      <c r="BD1227" s="393">
        <v>41313</v>
      </c>
      <c r="BE1227" s="24" t="s">
        <v>188</v>
      </c>
      <c r="BF1227" s="24"/>
      <c r="BG1227" s="24" t="s">
        <v>9155</v>
      </c>
      <c r="BL1227" s="1361"/>
    </row>
    <row r="1228" spans="1:64" ht="13.5" customHeight="1" x14ac:dyDescent="0.25">
      <c r="A1228" s="42">
        <v>1223</v>
      </c>
      <c r="B1228" s="24" t="s">
        <v>6767</v>
      </c>
      <c r="C1228" s="91">
        <v>41316</v>
      </c>
      <c r="D1228" s="135">
        <v>20452787271</v>
      </c>
      <c r="E1228" s="1225">
        <v>4071400</v>
      </c>
      <c r="F1228" s="60" t="s">
        <v>3251</v>
      </c>
      <c r="G1228" s="60" t="s">
        <v>526</v>
      </c>
      <c r="H1228" s="60" t="s">
        <v>9602</v>
      </c>
      <c r="I1228" s="24" t="s">
        <v>15651</v>
      </c>
      <c r="J1228" s="862"/>
      <c r="K1228" s="862"/>
      <c r="L1228" s="24" t="s">
        <v>15957</v>
      </c>
      <c r="M1228" s="24"/>
      <c r="N1228" s="24"/>
      <c r="O1228" s="24"/>
      <c r="P1228" s="73" t="s">
        <v>5833</v>
      </c>
      <c r="Q1228" s="73" t="s">
        <v>3303</v>
      </c>
      <c r="R1228" s="360" t="s">
        <v>9603</v>
      </c>
      <c r="S1228" s="57"/>
      <c r="T1228" s="57"/>
      <c r="U1228" s="24" t="s">
        <v>19951</v>
      </c>
      <c r="V1228" s="137" t="s">
        <v>9941</v>
      </c>
      <c r="W1228" s="24" t="s">
        <v>262</v>
      </c>
      <c r="X1228" s="24" t="s">
        <v>1803</v>
      </c>
      <c r="Y1228" s="24" t="s">
        <v>262</v>
      </c>
      <c r="Z1228" s="513">
        <v>41316</v>
      </c>
      <c r="AA1228" s="70">
        <v>2</v>
      </c>
      <c r="AB1228" s="70">
        <v>2013</v>
      </c>
      <c r="AC1228" s="24"/>
      <c r="AD1228" s="94">
        <v>15000</v>
      </c>
      <c r="AE1228" s="73" t="s">
        <v>4002</v>
      </c>
      <c r="AF1228" s="73" t="s">
        <v>4424</v>
      </c>
      <c r="AG1228" s="24"/>
      <c r="AH1228" s="57">
        <v>11033006</v>
      </c>
      <c r="AI1228" s="24" t="s">
        <v>262</v>
      </c>
      <c r="AJ1228" s="73" t="s">
        <v>15957</v>
      </c>
      <c r="AK1228" s="399">
        <v>42639781</v>
      </c>
      <c r="AL1228" s="73" t="s">
        <v>21941</v>
      </c>
      <c r="AM1228" s="73" t="s">
        <v>262</v>
      </c>
      <c r="AN1228" s="73" t="s">
        <v>1803</v>
      </c>
      <c r="AO1228" s="73" t="s">
        <v>262</v>
      </c>
      <c r="AP1228" s="92" t="s">
        <v>5833</v>
      </c>
      <c r="AQ1228" s="127" t="s">
        <v>5833</v>
      </c>
      <c r="AR1228" s="786" t="s">
        <v>16551</v>
      </c>
      <c r="AS1228" s="24"/>
      <c r="AT1228" s="24"/>
      <c r="AU1228" s="24"/>
      <c r="AV1228" s="787" t="s">
        <v>16551</v>
      </c>
      <c r="AW1228" s="24"/>
      <c r="AX1228" s="787" t="s">
        <v>16551</v>
      </c>
      <c r="AY1228" s="787" t="s">
        <v>16551</v>
      </c>
      <c r="AZ1228" s="24"/>
      <c r="BA1228" s="787" t="s">
        <v>16551</v>
      </c>
      <c r="BB1228" s="404" t="s">
        <v>9605</v>
      </c>
      <c r="BC1228" s="404" t="s">
        <v>2591</v>
      </c>
      <c r="BD1228" s="393">
        <v>41339</v>
      </c>
      <c r="BE1228" s="24" t="s">
        <v>188</v>
      </c>
      <c r="BF1228" s="24"/>
      <c r="BG1228" s="24" t="s">
        <v>9155</v>
      </c>
      <c r="BL1228" s="1361"/>
    </row>
    <row r="1229" spans="1:64" ht="13.5" customHeight="1" x14ac:dyDescent="0.25">
      <c r="A1229" s="42">
        <v>1224</v>
      </c>
      <c r="B1229" s="24" t="s">
        <v>6767</v>
      </c>
      <c r="C1229" s="91">
        <v>41316</v>
      </c>
      <c r="D1229" s="135">
        <v>20551204040</v>
      </c>
      <c r="E1229" s="1225">
        <v>4072073</v>
      </c>
      <c r="F1229" s="60" t="s">
        <v>3252</v>
      </c>
      <c r="G1229" s="60" t="s">
        <v>1505</v>
      </c>
      <c r="H1229" s="60" t="s">
        <v>20746</v>
      </c>
      <c r="I1229" s="24" t="s">
        <v>15651</v>
      </c>
      <c r="J1229" s="862"/>
      <c r="K1229" s="862"/>
      <c r="L1229" s="24" t="s">
        <v>15958</v>
      </c>
      <c r="M1229" s="24"/>
      <c r="N1229" s="24"/>
      <c r="O1229" s="24"/>
      <c r="P1229" s="73" t="s">
        <v>5833</v>
      </c>
      <c r="Q1229" s="73" t="s">
        <v>3303</v>
      </c>
      <c r="R1229" s="360" t="s">
        <v>9604</v>
      </c>
      <c r="S1229" s="57"/>
      <c r="T1229" s="57"/>
      <c r="U1229" s="24" t="s">
        <v>19952</v>
      </c>
      <c r="V1229" s="137" t="s">
        <v>9942</v>
      </c>
      <c r="W1229" s="24" t="s">
        <v>565</v>
      </c>
      <c r="X1229" s="24" t="s">
        <v>5521</v>
      </c>
      <c r="Y1229" s="24" t="s">
        <v>5521</v>
      </c>
      <c r="Z1229" s="513">
        <v>41316</v>
      </c>
      <c r="AA1229" s="70">
        <v>2</v>
      </c>
      <c r="AB1229" s="70">
        <v>2013</v>
      </c>
      <c r="AC1229" s="24"/>
      <c r="AD1229" s="94">
        <v>260000</v>
      </c>
      <c r="AE1229" s="73" t="s">
        <v>4002</v>
      </c>
      <c r="AF1229" s="73" t="s">
        <v>4424</v>
      </c>
      <c r="AG1229" s="24"/>
      <c r="AH1229" s="57">
        <v>12965989</v>
      </c>
      <c r="AI1229" s="24" t="s">
        <v>5521</v>
      </c>
      <c r="AJ1229" s="73" t="s">
        <v>16832</v>
      </c>
      <c r="AK1229" s="399">
        <v>10713048</v>
      </c>
      <c r="AL1229" s="73" t="s">
        <v>21940</v>
      </c>
      <c r="AM1229" s="73" t="s">
        <v>565</v>
      </c>
      <c r="AN1229" s="24" t="s">
        <v>5521</v>
      </c>
      <c r="AO1229" s="73" t="s">
        <v>5521</v>
      </c>
      <c r="AP1229" s="92" t="s">
        <v>5833</v>
      </c>
      <c r="AQ1229" s="127" t="s">
        <v>5833</v>
      </c>
      <c r="AR1229" s="786" t="s">
        <v>5833</v>
      </c>
      <c r="AS1229" s="24"/>
      <c r="AT1229" s="24"/>
      <c r="AU1229" s="24"/>
      <c r="AV1229" s="787" t="s">
        <v>16551</v>
      </c>
      <c r="AW1229" s="24"/>
      <c r="AX1229" s="787" t="s">
        <v>16551</v>
      </c>
      <c r="AY1229" s="787" t="s">
        <v>16551</v>
      </c>
      <c r="AZ1229" s="24"/>
      <c r="BA1229" s="787" t="s">
        <v>16551</v>
      </c>
      <c r="BB1229" s="404" t="s">
        <v>8090</v>
      </c>
      <c r="BC1229" s="404" t="s">
        <v>2591</v>
      </c>
      <c r="BD1229" s="393">
        <v>41669</v>
      </c>
      <c r="BE1229" s="24" t="s">
        <v>188</v>
      </c>
      <c r="BF1229" s="24"/>
      <c r="BG1229" s="24" t="s">
        <v>9010</v>
      </c>
      <c r="BL1229" s="1361"/>
    </row>
    <row r="1230" spans="1:64" ht="13.5" customHeight="1" x14ac:dyDescent="0.25">
      <c r="A1230" s="42">
        <v>1225</v>
      </c>
      <c r="B1230" s="24" t="s">
        <v>6767</v>
      </c>
      <c r="C1230" s="91">
        <v>41317</v>
      </c>
      <c r="D1230" s="135">
        <v>10009652367</v>
      </c>
      <c r="E1230" s="1225">
        <v>4070572</v>
      </c>
      <c r="F1230" s="60" t="s">
        <v>3251</v>
      </c>
      <c r="G1230" s="60" t="s">
        <v>526</v>
      </c>
      <c r="H1230" s="60" t="s">
        <v>9618</v>
      </c>
      <c r="I1230" s="60" t="s">
        <v>15651</v>
      </c>
      <c r="J1230" s="862"/>
      <c r="K1230" s="862"/>
      <c r="L1230" s="24" t="s">
        <v>15959</v>
      </c>
      <c r="M1230" s="24"/>
      <c r="N1230" s="24"/>
      <c r="O1230" s="24"/>
      <c r="P1230" s="73" t="s">
        <v>5833</v>
      </c>
      <c r="Q1230" s="73" t="s">
        <v>4424</v>
      </c>
      <c r="R1230" s="360" t="s">
        <v>9619</v>
      </c>
      <c r="S1230" s="57"/>
      <c r="T1230" s="57"/>
      <c r="U1230" s="24" t="s">
        <v>9943</v>
      </c>
      <c r="V1230" s="137" t="s">
        <v>9944</v>
      </c>
      <c r="W1230" s="24" t="s">
        <v>16657</v>
      </c>
      <c r="X1230" s="24" t="s">
        <v>16589</v>
      </c>
      <c r="Y1230" s="24" t="s">
        <v>4136</v>
      </c>
      <c r="Z1230" s="513" t="s">
        <v>22551</v>
      </c>
      <c r="AA1230" s="70">
        <v>2</v>
      </c>
      <c r="AB1230" s="70">
        <v>2013</v>
      </c>
      <c r="AC1230" s="24"/>
      <c r="AD1230" s="94">
        <v>10000</v>
      </c>
      <c r="AE1230" s="73" t="s">
        <v>2281</v>
      </c>
      <c r="AF1230" s="73" t="s">
        <v>4424</v>
      </c>
      <c r="AG1230" s="24"/>
      <c r="AH1230" s="42" t="s">
        <v>5833</v>
      </c>
      <c r="AI1230" s="24" t="s">
        <v>5833</v>
      </c>
      <c r="AJ1230" s="73" t="s">
        <v>16833</v>
      </c>
      <c r="AK1230" s="399" t="s">
        <v>9620</v>
      </c>
      <c r="AL1230" s="73" t="s">
        <v>21939</v>
      </c>
      <c r="AM1230" s="73" t="s">
        <v>16657</v>
      </c>
      <c r="AN1230" s="24" t="s">
        <v>16589</v>
      </c>
      <c r="AO1230" s="73" t="s">
        <v>4136</v>
      </c>
      <c r="AP1230" s="92" t="s">
        <v>15959</v>
      </c>
      <c r="AQ1230" s="127" t="s">
        <v>9619</v>
      </c>
      <c r="AR1230" s="73" t="s">
        <v>21939</v>
      </c>
      <c r="AS1230" s="73" t="s">
        <v>16657</v>
      </c>
      <c r="AT1230" s="24" t="s">
        <v>16589</v>
      </c>
      <c r="AU1230" s="73" t="s">
        <v>4136</v>
      </c>
      <c r="AV1230" s="787" t="s">
        <v>16551</v>
      </c>
      <c r="AW1230" s="24"/>
      <c r="AX1230" s="787" t="s">
        <v>16551</v>
      </c>
      <c r="AY1230" s="787" t="s">
        <v>16551</v>
      </c>
      <c r="AZ1230" s="24"/>
      <c r="BA1230" s="787" t="s">
        <v>16551</v>
      </c>
      <c r="BB1230" s="404" t="s">
        <v>9621</v>
      </c>
      <c r="BC1230" s="404" t="s">
        <v>2591</v>
      </c>
      <c r="BD1230" s="393">
        <v>41408</v>
      </c>
      <c r="BE1230" s="24" t="s">
        <v>188</v>
      </c>
      <c r="BF1230" s="24"/>
      <c r="BG1230" s="24" t="s">
        <v>9155</v>
      </c>
      <c r="BL1230" s="1361"/>
    </row>
    <row r="1231" spans="1:64" ht="13.5" customHeight="1" x14ac:dyDescent="0.25">
      <c r="A1231" s="42">
        <v>1226</v>
      </c>
      <c r="B1231" s="24" t="s">
        <v>6767</v>
      </c>
      <c r="C1231" s="91">
        <v>41317</v>
      </c>
      <c r="D1231" s="135">
        <v>20532965722</v>
      </c>
      <c r="E1231" s="1225">
        <v>4071407</v>
      </c>
      <c r="F1231" s="60" t="s">
        <v>3254</v>
      </c>
      <c r="G1231" s="298" t="s">
        <v>12387</v>
      </c>
      <c r="H1231" s="60" t="s">
        <v>15667</v>
      </c>
      <c r="I1231" s="60" t="s">
        <v>6546</v>
      </c>
      <c r="J1231" s="862"/>
      <c r="K1231" s="862"/>
      <c r="L1231" s="24" t="s">
        <v>15960</v>
      </c>
      <c r="M1231" s="24"/>
      <c r="N1231" s="24"/>
      <c r="O1231" s="24"/>
      <c r="P1231" s="73" t="s">
        <v>4424</v>
      </c>
      <c r="Q1231" s="73" t="s">
        <v>6194</v>
      </c>
      <c r="R1231" s="360">
        <v>46857497</v>
      </c>
      <c r="S1231" s="57"/>
      <c r="T1231" s="57"/>
      <c r="U1231" s="24" t="s">
        <v>19953</v>
      </c>
      <c r="V1231" s="137" t="s">
        <v>9945</v>
      </c>
      <c r="W1231" s="24" t="s">
        <v>2815</v>
      </c>
      <c r="X1231" s="24" t="s">
        <v>4612</v>
      </c>
      <c r="Y1231" s="24" t="s">
        <v>2815</v>
      </c>
      <c r="Z1231" s="513" t="s">
        <v>22551</v>
      </c>
      <c r="AA1231" s="70">
        <v>2</v>
      </c>
      <c r="AB1231" s="70">
        <v>2013</v>
      </c>
      <c r="AC1231" s="24"/>
      <c r="AD1231" s="94">
        <v>15000</v>
      </c>
      <c r="AE1231" s="73" t="s">
        <v>4002</v>
      </c>
      <c r="AF1231" s="73" t="s">
        <v>4424</v>
      </c>
      <c r="AG1231" s="24"/>
      <c r="AH1231" s="57">
        <v>11025720</v>
      </c>
      <c r="AI1231" s="134" t="s">
        <v>2815</v>
      </c>
      <c r="AJ1231" s="73" t="s">
        <v>16834</v>
      </c>
      <c r="AK1231" s="399" t="s">
        <v>22389</v>
      </c>
      <c r="AL1231" s="73" t="s">
        <v>21938</v>
      </c>
      <c r="AM1231" s="73" t="s">
        <v>2815</v>
      </c>
      <c r="AN1231" s="24" t="s">
        <v>4612</v>
      </c>
      <c r="AO1231" s="73" t="s">
        <v>2815</v>
      </c>
      <c r="AP1231" s="92" t="s">
        <v>5833</v>
      </c>
      <c r="AQ1231" s="127" t="s">
        <v>5833</v>
      </c>
      <c r="AR1231" s="786" t="s">
        <v>16551</v>
      </c>
      <c r="AS1231" s="24"/>
      <c r="AT1231" s="24"/>
      <c r="AU1231" s="24"/>
      <c r="AV1231" s="787" t="s">
        <v>16551</v>
      </c>
      <c r="AW1231" s="24"/>
      <c r="AX1231" s="787" t="s">
        <v>16551</v>
      </c>
      <c r="AY1231" s="787" t="s">
        <v>16551</v>
      </c>
      <c r="AZ1231" s="24"/>
      <c r="BA1231" s="787" t="s">
        <v>16551</v>
      </c>
      <c r="BB1231" s="404" t="s">
        <v>9622</v>
      </c>
      <c r="BC1231" s="404" t="s">
        <v>2190</v>
      </c>
      <c r="BD1231" s="393">
        <v>41317</v>
      </c>
      <c r="BE1231" s="24" t="s">
        <v>188</v>
      </c>
      <c r="BF1231" s="24"/>
      <c r="BG1231" s="24" t="s">
        <v>9155</v>
      </c>
      <c r="BL1231" s="1361"/>
    </row>
    <row r="1232" spans="1:64" ht="13.5" customHeight="1" x14ac:dyDescent="0.25">
      <c r="A1232" s="42">
        <v>1227</v>
      </c>
      <c r="B1232" s="24" t="s">
        <v>6767</v>
      </c>
      <c r="C1232" s="91">
        <v>41318</v>
      </c>
      <c r="D1232" s="135">
        <v>20512399895</v>
      </c>
      <c r="E1232" s="1225">
        <v>4071668</v>
      </c>
      <c r="F1232" s="60" t="s">
        <v>3252</v>
      </c>
      <c r="G1232" s="298" t="s">
        <v>9900</v>
      </c>
      <c r="H1232" s="60" t="s">
        <v>9623</v>
      </c>
      <c r="I1232" s="24" t="s">
        <v>15651</v>
      </c>
      <c r="J1232" s="862"/>
      <c r="K1232" s="862"/>
      <c r="L1232" s="24" t="s">
        <v>9625</v>
      </c>
      <c r="M1232" s="24"/>
      <c r="N1232" s="24"/>
      <c r="O1232" s="24"/>
      <c r="P1232" s="73" t="s">
        <v>16551</v>
      </c>
      <c r="Q1232" s="73" t="s">
        <v>3303</v>
      </c>
      <c r="R1232" s="360" t="s">
        <v>18328</v>
      </c>
      <c r="S1232" s="57"/>
      <c r="T1232" s="57"/>
      <c r="U1232" s="24" t="s">
        <v>19954</v>
      </c>
      <c r="V1232" s="137" t="s">
        <v>9946</v>
      </c>
      <c r="W1232" s="24" t="s">
        <v>4629</v>
      </c>
      <c r="X1232" s="24" t="s">
        <v>5521</v>
      </c>
      <c r="Y1232" s="24" t="s">
        <v>5521</v>
      </c>
      <c r="Z1232" s="513">
        <v>41318</v>
      </c>
      <c r="AA1232" s="70">
        <v>2</v>
      </c>
      <c r="AB1232" s="70">
        <v>2013</v>
      </c>
      <c r="AC1232" s="24"/>
      <c r="AD1232" s="94">
        <v>4000</v>
      </c>
      <c r="AE1232" s="73" t="s">
        <v>4002</v>
      </c>
      <c r="AF1232" s="73" t="s">
        <v>4424</v>
      </c>
      <c r="AG1232" s="24"/>
      <c r="AH1232" s="57">
        <v>11781013</v>
      </c>
      <c r="AI1232" s="24" t="s">
        <v>5521</v>
      </c>
      <c r="AJ1232" s="73" t="s">
        <v>9625</v>
      </c>
      <c r="AK1232" s="399" t="s">
        <v>9624</v>
      </c>
      <c r="AL1232" s="73" t="s">
        <v>21937</v>
      </c>
      <c r="AM1232" s="73" t="s">
        <v>2584</v>
      </c>
      <c r="AN1232" s="24" t="s">
        <v>5521</v>
      </c>
      <c r="AO1232" s="73" t="s">
        <v>5521</v>
      </c>
      <c r="AP1232" s="92" t="s">
        <v>9737</v>
      </c>
      <c r="AQ1232" s="127" t="s">
        <v>9738</v>
      </c>
      <c r="AR1232" s="73" t="s">
        <v>21937</v>
      </c>
      <c r="AS1232" s="73" t="s">
        <v>2584</v>
      </c>
      <c r="AT1232" s="24" t="s">
        <v>5521</v>
      </c>
      <c r="AU1232" s="73" t="s">
        <v>5521</v>
      </c>
      <c r="AV1232" s="787" t="s">
        <v>5833</v>
      </c>
      <c r="AW1232" s="24" t="s">
        <v>5833</v>
      </c>
      <c r="AX1232" s="787" t="s">
        <v>5833</v>
      </c>
      <c r="AY1232" s="787" t="s">
        <v>16551</v>
      </c>
      <c r="AZ1232" s="24"/>
      <c r="BA1232" s="787" t="s">
        <v>16551</v>
      </c>
      <c r="BB1232" s="404" t="s">
        <v>9232</v>
      </c>
      <c r="BC1232" s="404" t="s">
        <v>2591</v>
      </c>
      <c r="BD1232" s="393">
        <v>41388</v>
      </c>
      <c r="BE1232" s="24" t="s">
        <v>188</v>
      </c>
      <c r="BF1232" s="24"/>
      <c r="BG1232" s="24" t="s">
        <v>9155</v>
      </c>
      <c r="BL1232" s="1361"/>
    </row>
    <row r="1233" spans="1:64" ht="13.5" customHeight="1" x14ac:dyDescent="0.25">
      <c r="A1233" s="42">
        <v>1228</v>
      </c>
      <c r="B1233" s="24" t="s">
        <v>6767</v>
      </c>
      <c r="C1233" s="91">
        <v>41319</v>
      </c>
      <c r="D1233" s="135">
        <v>10332631824</v>
      </c>
      <c r="E1233" s="1225">
        <v>4070673</v>
      </c>
      <c r="F1233" s="60" t="s">
        <v>3253</v>
      </c>
      <c r="G1233" s="73" t="s">
        <v>12657</v>
      </c>
      <c r="H1233" s="60" t="s">
        <v>9647</v>
      </c>
      <c r="I1233" s="60" t="s">
        <v>15651</v>
      </c>
      <c r="J1233" s="862"/>
      <c r="K1233" s="862"/>
      <c r="L1233" s="24" t="s">
        <v>15961</v>
      </c>
      <c r="M1233" s="24"/>
      <c r="N1233" s="24"/>
      <c r="O1233" s="24"/>
      <c r="P1233" s="73" t="s">
        <v>5833</v>
      </c>
      <c r="Q1233" s="42" t="s">
        <v>4424</v>
      </c>
      <c r="R1233" s="360" t="s">
        <v>9648</v>
      </c>
      <c r="S1233" s="57"/>
      <c r="T1233" s="57"/>
      <c r="U1233" s="24" t="s">
        <v>19955</v>
      </c>
      <c r="V1233" s="137" t="s">
        <v>9947</v>
      </c>
      <c r="W1233" s="24" t="s">
        <v>3616</v>
      </c>
      <c r="X1233" s="24" t="s">
        <v>3616</v>
      </c>
      <c r="Y1233" s="24" t="s">
        <v>4475</v>
      </c>
      <c r="Z1233" s="513" t="s">
        <v>22552</v>
      </c>
      <c r="AA1233" s="70">
        <v>2</v>
      </c>
      <c r="AB1233" s="70">
        <v>2013</v>
      </c>
      <c r="AC1233" s="24"/>
      <c r="AD1233" s="94">
        <v>7000</v>
      </c>
      <c r="AE1233" s="73" t="s">
        <v>2281</v>
      </c>
      <c r="AF1233" s="73" t="s">
        <v>4424</v>
      </c>
      <c r="AG1233" s="24"/>
      <c r="AH1233" s="42"/>
      <c r="AI1233" s="24" t="s">
        <v>5833</v>
      </c>
      <c r="AJ1233" s="73" t="s">
        <v>15961</v>
      </c>
      <c r="AK1233" s="399" t="s">
        <v>9648</v>
      </c>
      <c r="AL1233" s="73" t="s">
        <v>21936</v>
      </c>
      <c r="AM1233" s="73" t="s">
        <v>3616</v>
      </c>
      <c r="AN1233" s="73" t="s">
        <v>3616</v>
      </c>
      <c r="AO1233" s="73" t="s">
        <v>4475</v>
      </c>
      <c r="AP1233" s="92" t="s">
        <v>5833</v>
      </c>
      <c r="AQ1233" s="127"/>
      <c r="AR1233" s="786" t="s">
        <v>16551</v>
      </c>
      <c r="AS1233" s="73"/>
      <c r="AT1233" s="73"/>
      <c r="AU1233" s="73"/>
      <c r="AV1233" s="787" t="s">
        <v>16551</v>
      </c>
      <c r="AW1233" s="24"/>
      <c r="AX1233" s="787" t="s">
        <v>16551</v>
      </c>
      <c r="AY1233" s="787" t="s">
        <v>16551</v>
      </c>
      <c r="AZ1233" s="24"/>
      <c r="BA1233" s="787" t="s">
        <v>16551</v>
      </c>
      <c r="BB1233" s="404" t="s">
        <v>7140</v>
      </c>
      <c r="BC1233" s="404" t="s">
        <v>2591</v>
      </c>
      <c r="BD1233" s="393">
        <v>41388</v>
      </c>
      <c r="BE1233" s="24" t="s">
        <v>188</v>
      </c>
      <c r="BF1233" s="24"/>
      <c r="BG1233" s="24" t="s">
        <v>9155</v>
      </c>
      <c r="BL1233" s="1361"/>
    </row>
    <row r="1234" spans="1:64" ht="13.5" customHeight="1" x14ac:dyDescent="0.25">
      <c r="A1234" s="42">
        <v>1229</v>
      </c>
      <c r="B1234" s="24" t="s">
        <v>6767</v>
      </c>
      <c r="C1234" s="91">
        <v>41320</v>
      </c>
      <c r="D1234" s="135">
        <v>20550820901</v>
      </c>
      <c r="E1234" s="1225" t="e">
        <v>#N/A</v>
      </c>
      <c r="F1234" s="60" t="s">
        <v>3252</v>
      </c>
      <c r="G1234" s="60" t="s">
        <v>1505</v>
      </c>
      <c r="H1234" s="60" t="s">
        <v>9649</v>
      </c>
      <c r="I1234" s="24" t="s">
        <v>3862</v>
      </c>
      <c r="J1234" s="862"/>
      <c r="K1234" s="862"/>
      <c r="L1234" s="24" t="s">
        <v>15962</v>
      </c>
      <c r="M1234" s="24"/>
      <c r="N1234" s="24"/>
      <c r="O1234" s="24"/>
      <c r="P1234" s="73" t="s">
        <v>4424</v>
      </c>
      <c r="Q1234" s="73" t="s">
        <v>3303</v>
      </c>
      <c r="R1234" s="360" t="s">
        <v>22390</v>
      </c>
      <c r="S1234" s="57"/>
      <c r="T1234" s="57"/>
      <c r="U1234" s="24" t="s">
        <v>19956</v>
      </c>
      <c r="V1234" s="137" t="s">
        <v>9948</v>
      </c>
      <c r="W1234" s="24" t="s">
        <v>565</v>
      </c>
      <c r="X1234" s="24" t="s">
        <v>5521</v>
      </c>
      <c r="Y1234" s="24" t="s">
        <v>5521</v>
      </c>
      <c r="Z1234" s="513">
        <v>41320</v>
      </c>
      <c r="AA1234" s="70">
        <v>2</v>
      </c>
      <c r="AB1234" s="70">
        <v>2013</v>
      </c>
      <c r="AC1234" s="24"/>
      <c r="AD1234" s="94">
        <v>26000</v>
      </c>
      <c r="AE1234" s="73" t="s">
        <v>4002</v>
      </c>
      <c r="AF1234" s="73" t="s">
        <v>4424</v>
      </c>
      <c r="AG1234" s="24"/>
      <c r="AH1234" s="57" t="s">
        <v>22379</v>
      </c>
      <c r="AI1234" s="24" t="s">
        <v>5521</v>
      </c>
      <c r="AJ1234" s="73" t="s">
        <v>15962</v>
      </c>
      <c r="AK1234" s="399" t="s">
        <v>22390</v>
      </c>
      <c r="AL1234" s="73" t="s">
        <v>21935</v>
      </c>
      <c r="AM1234" s="73" t="s">
        <v>3316</v>
      </c>
      <c r="AN1234" s="24" t="s">
        <v>5521</v>
      </c>
      <c r="AO1234" s="73" t="s">
        <v>5521</v>
      </c>
      <c r="AP1234" s="92" t="s">
        <v>17274</v>
      </c>
      <c r="AQ1234" s="399" t="s">
        <v>22429</v>
      </c>
      <c r="AR1234" s="786" t="s">
        <v>17167</v>
      </c>
      <c r="AS1234" s="24" t="s">
        <v>4424</v>
      </c>
      <c r="AT1234" s="24"/>
      <c r="AU1234" s="24"/>
      <c r="AV1234" s="787" t="s">
        <v>16551</v>
      </c>
      <c r="AW1234" s="24"/>
      <c r="AX1234" s="787" t="s">
        <v>16551</v>
      </c>
      <c r="AY1234" s="787" t="s">
        <v>16551</v>
      </c>
      <c r="AZ1234" s="24"/>
      <c r="BA1234" s="787" t="s">
        <v>16551</v>
      </c>
      <c r="BB1234" s="404" t="s">
        <v>8090</v>
      </c>
      <c r="BC1234" s="404" t="s">
        <v>2190</v>
      </c>
      <c r="BD1234" s="393">
        <v>41320</v>
      </c>
      <c r="BE1234" s="24" t="s">
        <v>188</v>
      </c>
      <c r="BF1234" s="24"/>
      <c r="BG1234" s="24" t="s">
        <v>9010</v>
      </c>
      <c r="BL1234" s="1361"/>
    </row>
    <row r="1235" spans="1:64" ht="13.5" customHeight="1" x14ac:dyDescent="0.25">
      <c r="A1235" s="42">
        <v>1230</v>
      </c>
      <c r="B1235" s="24" t="s">
        <v>6767</v>
      </c>
      <c r="C1235" s="91">
        <v>41320</v>
      </c>
      <c r="D1235" s="135">
        <v>20541795457</v>
      </c>
      <c r="E1235" s="1225">
        <v>4070297</v>
      </c>
      <c r="F1235" s="60" t="s">
        <v>3253</v>
      </c>
      <c r="G1235" s="60" t="s">
        <v>526</v>
      </c>
      <c r="H1235" s="60" t="s">
        <v>9669</v>
      </c>
      <c r="I1235" s="24" t="s">
        <v>15651</v>
      </c>
      <c r="J1235" s="862"/>
      <c r="K1235" s="862"/>
      <c r="L1235" s="24" t="s">
        <v>15963</v>
      </c>
      <c r="M1235" s="24"/>
      <c r="N1235" s="24"/>
      <c r="O1235" s="24"/>
      <c r="P1235" s="73" t="s">
        <v>16551</v>
      </c>
      <c r="Q1235" s="73" t="s">
        <v>3303</v>
      </c>
      <c r="R1235" s="360" t="s">
        <v>14384</v>
      </c>
      <c r="S1235" s="57"/>
      <c r="T1235" s="57"/>
      <c r="U1235" s="24" t="s">
        <v>9949</v>
      </c>
      <c r="V1235" s="137" t="s">
        <v>9950</v>
      </c>
      <c r="W1235" s="24" t="s">
        <v>5830</v>
      </c>
      <c r="X1235" s="24" t="s">
        <v>1800</v>
      </c>
      <c r="Y1235" s="24" t="s">
        <v>5745</v>
      </c>
      <c r="Z1235" s="513">
        <v>41320</v>
      </c>
      <c r="AA1235" s="70">
        <v>2</v>
      </c>
      <c r="AB1235" s="70">
        <v>2013</v>
      </c>
      <c r="AC1235" s="24"/>
      <c r="AD1235" s="94">
        <v>15000</v>
      </c>
      <c r="AE1235" s="73" t="s">
        <v>4002</v>
      </c>
      <c r="AF1235" s="73" t="s">
        <v>4424</v>
      </c>
      <c r="AG1235" s="24"/>
      <c r="AH1235" s="57">
        <v>11066904</v>
      </c>
      <c r="AI1235" s="24" t="s">
        <v>5521</v>
      </c>
      <c r="AJ1235" s="73" t="s">
        <v>16835</v>
      </c>
      <c r="AK1235" s="399">
        <v>17825773</v>
      </c>
      <c r="AL1235" s="73" t="s">
        <v>21934</v>
      </c>
      <c r="AM1235" s="73" t="s">
        <v>4244</v>
      </c>
      <c r="AN1235" s="24" t="s">
        <v>1800</v>
      </c>
      <c r="AO1235" s="73" t="s">
        <v>5745</v>
      </c>
      <c r="AP1235" s="92" t="s">
        <v>5833</v>
      </c>
      <c r="AQ1235" s="127" t="s">
        <v>5833</v>
      </c>
      <c r="AR1235" s="786" t="s">
        <v>5833</v>
      </c>
      <c r="AS1235" s="73"/>
      <c r="AT1235" s="73"/>
      <c r="AU1235" s="73"/>
      <c r="AV1235" s="787" t="s">
        <v>5833</v>
      </c>
      <c r="AW1235" s="24" t="s">
        <v>5833</v>
      </c>
      <c r="AX1235" s="787" t="s">
        <v>16551</v>
      </c>
      <c r="AY1235" s="787" t="s">
        <v>16551</v>
      </c>
      <c r="AZ1235" s="24"/>
      <c r="BA1235" s="787" t="s">
        <v>16551</v>
      </c>
      <c r="BB1235" s="404" t="s">
        <v>9702</v>
      </c>
      <c r="BC1235" s="404" t="s">
        <v>2190</v>
      </c>
      <c r="BD1235" s="393">
        <v>41320</v>
      </c>
      <c r="BE1235" s="24" t="s">
        <v>188</v>
      </c>
      <c r="BF1235" s="24"/>
      <c r="BG1235" s="24" t="s">
        <v>9155</v>
      </c>
      <c r="BL1235" s="1361"/>
    </row>
    <row r="1236" spans="1:64" ht="13.5" customHeight="1" x14ac:dyDescent="0.25">
      <c r="A1236" s="42">
        <v>1231</v>
      </c>
      <c r="B1236" s="24" t="s">
        <v>6767</v>
      </c>
      <c r="C1236" s="91">
        <v>41326</v>
      </c>
      <c r="D1236" s="135">
        <v>20534798980</v>
      </c>
      <c r="E1236" s="1225">
        <v>4071761</v>
      </c>
      <c r="F1236" s="60" t="s">
        <v>3251</v>
      </c>
      <c r="G1236" s="298" t="s">
        <v>12387</v>
      </c>
      <c r="H1236" s="60" t="s">
        <v>9664</v>
      </c>
      <c r="I1236" s="24" t="s">
        <v>15651</v>
      </c>
      <c r="J1236" s="862"/>
      <c r="K1236" s="862"/>
      <c r="L1236" s="24" t="s">
        <v>15964</v>
      </c>
      <c r="M1236" s="24"/>
      <c r="N1236" s="24"/>
      <c r="O1236" s="24"/>
      <c r="P1236" s="73" t="s">
        <v>16551</v>
      </c>
      <c r="Q1236" s="73" t="s">
        <v>6194</v>
      </c>
      <c r="R1236" s="360" t="s">
        <v>9665</v>
      </c>
      <c r="S1236" s="57"/>
      <c r="T1236" s="57"/>
      <c r="U1236" s="24" t="s">
        <v>9951</v>
      </c>
      <c r="V1236" s="137" t="s">
        <v>9952</v>
      </c>
      <c r="W1236" s="24" t="s">
        <v>4065</v>
      </c>
      <c r="X1236" s="24" t="s">
        <v>4427</v>
      </c>
      <c r="Y1236" s="24" t="s">
        <v>265</v>
      </c>
      <c r="Z1236" s="513">
        <v>41326</v>
      </c>
      <c r="AA1236" s="70">
        <v>2</v>
      </c>
      <c r="AB1236" s="70">
        <v>2013</v>
      </c>
      <c r="AC1236" s="24"/>
      <c r="AD1236" s="94">
        <v>3000</v>
      </c>
      <c r="AE1236" s="73" t="s">
        <v>4002</v>
      </c>
      <c r="AF1236" s="73" t="s">
        <v>4424</v>
      </c>
      <c r="AG1236" s="24"/>
      <c r="AH1236" s="57">
        <v>11041032</v>
      </c>
      <c r="AI1236" s="24" t="s">
        <v>4427</v>
      </c>
      <c r="AJ1236" s="73" t="s">
        <v>1273</v>
      </c>
      <c r="AK1236" s="399">
        <v>41059079</v>
      </c>
      <c r="AL1236" s="73" t="s">
        <v>9951</v>
      </c>
      <c r="AM1236" s="73" t="s">
        <v>4065</v>
      </c>
      <c r="AN1236" s="24" t="s">
        <v>4427</v>
      </c>
      <c r="AO1236" s="73" t="s">
        <v>265</v>
      </c>
      <c r="AP1236" s="92" t="s">
        <v>5833</v>
      </c>
      <c r="AQ1236" s="127"/>
      <c r="AR1236" s="786" t="s">
        <v>16551</v>
      </c>
      <c r="AS1236" s="73"/>
      <c r="AT1236" s="73"/>
      <c r="AU1236" s="73"/>
      <c r="AV1236" s="787" t="s">
        <v>16551</v>
      </c>
      <c r="AW1236" s="24"/>
      <c r="AX1236" s="787" t="s">
        <v>16551</v>
      </c>
      <c r="AY1236" s="787" t="s">
        <v>16551</v>
      </c>
      <c r="AZ1236" s="24"/>
      <c r="BA1236" s="787" t="s">
        <v>16551</v>
      </c>
      <c r="BB1236" s="404" t="s">
        <v>9667</v>
      </c>
      <c r="BC1236" s="404" t="s">
        <v>2591</v>
      </c>
      <c r="BD1236" s="393">
        <v>41393</v>
      </c>
      <c r="BE1236" s="24" t="s">
        <v>188</v>
      </c>
      <c r="BF1236" s="24"/>
      <c r="BG1236" s="24" t="s">
        <v>9155</v>
      </c>
      <c r="BL1236" s="1361"/>
    </row>
    <row r="1237" spans="1:64" ht="13.5" customHeight="1" x14ac:dyDescent="0.25">
      <c r="A1237" s="42">
        <v>1232</v>
      </c>
      <c r="B1237" s="24" t="s">
        <v>6767</v>
      </c>
      <c r="C1237" s="91">
        <v>41325</v>
      </c>
      <c r="D1237" s="135">
        <v>20532907285</v>
      </c>
      <c r="E1237" s="1225">
        <v>4070268</v>
      </c>
      <c r="F1237" s="73" t="s">
        <v>3254</v>
      </c>
      <c r="G1237" s="60" t="s">
        <v>526</v>
      </c>
      <c r="H1237" s="60" t="s">
        <v>20747</v>
      </c>
      <c r="I1237" s="24" t="s">
        <v>15651</v>
      </c>
      <c r="J1237" s="862"/>
      <c r="K1237" s="862"/>
      <c r="L1237" s="24" t="s">
        <v>15965</v>
      </c>
      <c r="M1237" s="24"/>
      <c r="N1237" s="24"/>
      <c r="O1237" s="24"/>
      <c r="P1237" s="73" t="s">
        <v>16551</v>
      </c>
      <c r="Q1237" s="73" t="s">
        <v>3303</v>
      </c>
      <c r="R1237" s="360" t="s">
        <v>10306</v>
      </c>
      <c r="S1237" s="57"/>
      <c r="T1237" s="57"/>
      <c r="U1237" s="24" t="s">
        <v>19957</v>
      </c>
      <c r="V1237" s="44" t="s">
        <v>10307</v>
      </c>
      <c r="W1237" s="24" t="s">
        <v>2827</v>
      </c>
      <c r="X1237" s="24" t="s">
        <v>2827</v>
      </c>
      <c r="Y1237" s="24" t="s">
        <v>2827</v>
      </c>
      <c r="Z1237" s="513">
        <v>41325</v>
      </c>
      <c r="AA1237" s="70">
        <v>2</v>
      </c>
      <c r="AB1237" s="70">
        <v>2013</v>
      </c>
      <c r="AC1237" s="24"/>
      <c r="AD1237" s="94">
        <v>30000</v>
      </c>
      <c r="AE1237" s="73" t="s">
        <v>4002</v>
      </c>
      <c r="AF1237" s="73" t="s">
        <v>4424</v>
      </c>
      <c r="AG1237" s="73"/>
      <c r="AH1237" s="57">
        <v>11075249</v>
      </c>
      <c r="AI1237" s="24" t="s">
        <v>2827</v>
      </c>
      <c r="AJ1237" s="73" t="s">
        <v>15965</v>
      </c>
      <c r="AK1237" s="57" t="s">
        <v>10306</v>
      </c>
      <c r="AL1237" s="73" t="s">
        <v>19957</v>
      </c>
      <c r="AM1237" s="73" t="s">
        <v>2827</v>
      </c>
      <c r="AN1237" s="73" t="s">
        <v>2827</v>
      </c>
      <c r="AO1237" s="73" t="s">
        <v>2827</v>
      </c>
      <c r="AP1237" s="92" t="s">
        <v>17275</v>
      </c>
      <c r="AQ1237" s="127" t="s">
        <v>12614</v>
      </c>
      <c r="AR1237" s="73" t="s">
        <v>19957</v>
      </c>
      <c r="AS1237" s="73" t="s">
        <v>2827</v>
      </c>
      <c r="AT1237" s="73" t="s">
        <v>2827</v>
      </c>
      <c r="AU1237" s="73" t="s">
        <v>2827</v>
      </c>
      <c r="AV1237" s="787" t="s">
        <v>16551</v>
      </c>
      <c r="AW1237" s="24"/>
      <c r="AX1237" s="787" t="s">
        <v>16551</v>
      </c>
      <c r="AY1237" s="787" t="s">
        <v>16551</v>
      </c>
      <c r="AZ1237" s="24"/>
      <c r="BA1237" s="787" t="s">
        <v>16551</v>
      </c>
      <c r="BB1237" s="73" t="s">
        <v>6964</v>
      </c>
      <c r="BC1237" s="404" t="s">
        <v>2190</v>
      </c>
      <c r="BD1237" s="393">
        <v>41326</v>
      </c>
      <c r="BE1237" s="24" t="s">
        <v>188</v>
      </c>
      <c r="BF1237" s="24"/>
      <c r="BG1237" s="24" t="s">
        <v>9155</v>
      </c>
      <c r="BL1237" s="1361"/>
    </row>
    <row r="1238" spans="1:64" ht="13.5" customHeight="1" x14ac:dyDescent="0.25">
      <c r="A1238" s="42">
        <v>1233</v>
      </c>
      <c r="B1238" s="24" t="s">
        <v>6767</v>
      </c>
      <c r="C1238" s="91">
        <v>41295</v>
      </c>
      <c r="D1238" s="135">
        <v>20539606264</v>
      </c>
      <c r="E1238" s="1225">
        <v>4072419</v>
      </c>
      <c r="F1238" s="60" t="s">
        <v>3254</v>
      </c>
      <c r="G1238" s="298" t="s">
        <v>14597</v>
      </c>
      <c r="H1238" s="60" t="s">
        <v>9668</v>
      </c>
      <c r="I1238" s="60" t="s">
        <v>6546</v>
      </c>
      <c r="J1238" s="862"/>
      <c r="K1238" s="862"/>
      <c r="L1238" s="24" t="s">
        <v>15585</v>
      </c>
      <c r="M1238" s="24"/>
      <c r="N1238" s="24"/>
      <c r="O1238" s="24"/>
      <c r="P1238" s="73" t="s">
        <v>4424</v>
      </c>
      <c r="Q1238" s="73" t="s">
        <v>6194</v>
      </c>
      <c r="R1238" s="360" t="s">
        <v>14854</v>
      </c>
      <c r="S1238" s="57"/>
      <c r="T1238" s="57"/>
      <c r="U1238" s="24" t="s">
        <v>31189</v>
      </c>
      <c r="V1238" s="137" t="s">
        <v>9953</v>
      </c>
      <c r="W1238" s="24" t="s">
        <v>16707</v>
      </c>
      <c r="X1238" s="24" t="s">
        <v>6087</v>
      </c>
      <c r="Y1238" s="24" t="s">
        <v>6087</v>
      </c>
      <c r="Z1238" s="513" t="s">
        <v>22553</v>
      </c>
      <c r="AA1238" s="70">
        <v>2</v>
      </c>
      <c r="AB1238" s="70">
        <v>2013</v>
      </c>
      <c r="AC1238" s="24"/>
      <c r="AD1238" s="94">
        <v>4000</v>
      </c>
      <c r="AE1238" s="73" t="s">
        <v>4002</v>
      </c>
      <c r="AF1238" s="73" t="s">
        <v>4424</v>
      </c>
      <c r="AG1238" s="24"/>
      <c r="AH1238" s="57">
        <v>11231482</v>
      </c>
      <c r="AI1238" s="24" t="s">
        <v>6087</v>
      </c>
      <c r="AJ1238" s="73" t="s">
        <v>16836</v>
      </c>
      <c r="AK1238" s="399" t="s">
        <v>14937</v>
      </c>
      <c r="AL1238" s="73" t="s">
        <v>21933</v>
      </c>
      <c r="AM1238" s="73" t="s">
        <v>16707</v>
      </c>
      <c r="AN1238" s="73" t="s">
        <v>6087</v>
      </c>
      <c r="AO1238" s="73" t="s">
        <v>6087</v>
      </c>
      <c r="AP1238" s="92" t="s">
        <v>1716</v>
      </c>
      <c r="AQ1238" s="127" t="s">
        <v>5833</v>
      </c>
      <c r="AR1238" s="786" t="s">
        <v>16551</v>
      </c>
      <c r="AS1238" s="24"/>
      <c r="AT1238" s="24"/>
      <c r="AU1238" s="24"/>
      <c r="AV1238" s="787" t="s">
        <v>16551</v>
      </c>
      <c r="AW1238" s="24"/>
      <c r="AX1238" s="787" t="s">
        <v>16551</v>
      </c>
      <c r="AY1238" s="787" t="s">
        <v>16551</v>
      </c>
      <c r="AZ1238" s="24"/>
      <c r="BA1238" s="787" t="s">
        <v>16551</v>
      </c>
      <c r="BB1238" s="404" t="s">
        <v>9397</v>
      </c>
      <c r="BC1238" s="404" t="s">
        <v>2591</v>
      </c>
      <c r="BD1238" s="393">
        <v>41408</v>
      </c>
      <c r="BE1238" s="24" t="s">
        <v>188</v>
      </c>
      <c r="BF1238" s="24"/>
      <c r="BG1238" s="24" t="s">
        <v>9155</v>
      </c>
      <c r="BL1238" s="1361"/>
    </row>
    <row r="1239" spans="1:64" ht="13.5" customHeight="1" x14ac:dyDescent="0.25">
      <c r="A1239" s="42">
        <v>1234</v>
      </c>
      <c r="B1239" s="24" t="s">
        <v>6767</v>
      </c>
      <c r="C1239" s="91">
        <v>41330</v>
      </c>
      <c r="D1239" s="135">
        <v>20526240376</v>
      </c>
      <c r="E1239" s="1225">
        <v>4072014</v>
      </c>
      <c r="F1239" s="60" t="s">
        <v>3253</v>
      </c>
      <c r="G1239" s="298" t="s">
        <v>9900</v>
      </c>
      <c r="H1239" s="60" t="s">
        <v>9673</v>
      </c>
      <c r="I1239" s="73" t="s">
        <v>15651</v>
      </c>
      <c r="J1239" s="862"/>
      <c r="K1239" s="862"/>
      <c r="L1239" s="24" t="s">
        <v>15966</v>
      </c>
      <c r="M1239" s="24"/>
      <c r="N1239" s="24"/>
      <c r="O1239" s="24"/>
      <c r="P1239" s="73" t="s">
        <v>4424</v>
      </c>
      <c r="Q1239" s="73" t="s">
        <v>3303</v>
      </c>
      <c r="R1239" s="360" t="s">
        <v>9674</v>
      </c>
      <c r="S1239" s="57"/>
      <c r="T1239" s="57"/>
      <c r="U1239" s="24" t="s">
        <v>19958</v>
      </c>
      <c r="V1239" s="137" t="s">
        <v>9954</v>
      </c>
      <c r="W1239" s="24" t="s">
        <v>5749</v>
      </c>
      <c r="X1239" s="24" t="s">
        <v>5749</v>
      </c>
      <c r="Y1239" s="24" t="s">
        <v>5749</v>
      </c>
      <c r="Z1239" s="513" t="s">
        <v>22667</v>
      </c>
      <c r="AA1239" s="70">
        <v>2</v>
      </c>
      <c r="AB1239" s="70">
        <v>2013</v>
      </c>
      <c r="AC1239" s="24"/>
      <c r="AD1239" s="94">
        <v>10000</v>
      </c>
      <c r="AE1239" s="73" t="s">
        <v>4002</v>
      </c>
      <c r="AF1239" s="73" t="s">
        <v>4424</v>
      </c>
      <c r="AG1239" s="24"/>
      <c r="AH1239" s="57">
        <v>11097637</v>
      </c>
      <c r="AI1239" s="134" t="s">
        <v>5749</v>
      </c>
      <c r="AJ1239" s="73" t="s">
        <v>15966</v>
      </c>
      <c r="AK1239" s="399" t="s">
        <v>9674</v>
      </c>
      <c r="AL1239" s="73" t="s">
        <v>21932</v>
      </c>
      <c r="AM1239" s="73" t="s">
        <v>5749</v>
      </c>
      <c r="AN1239" s="73" t="s">
        <v>5749</v>
      </c>
      <c r="AO1239" s="73" t="s">
        <v>5749</v>
      </c>
      <c r="AP1239" s="92" t="s">
        <v>5833</v>
      </c>
      <c r="AQ1239" s="127"/>
      <c r="AR1239" s="786" t="s">
        <v>16551</v>
      </c>
      <c r="AS1239" s="24"/>
      <c r="AT1239" s="24"/>
      <c r="AU1239" s="24"/>
      <c r="AV1239" s="787" t="s">
        <v>16551</v>
      </c>
      <c r="AW1239" s="24"/>
      <c r="AX1239" s="787" t="s">
        <v>16551</v>
      </c>
      <c r="AY1239" s="787" t="s">
        <v>16551</v>
      </c>
      <c r="AZ1239" s="24"/>
      <c r="BA1239" s="787" t="s">
        <v>16551</v>
      </c>
      <c r="BB1239" s="404" t="s">
        <v>9676</v>
      </c>
      <c r="BC1239" s="404" t="s">
        <v>1284</v>
      </c>
      <c r="BD1239" s="393">
        <v>41330</v>
      </c>
      <c r="BE1239" s="24" t="s">
        <v>188</v>
      </c>
      <c r="BF1239" s="24"/>
      <c r="BG1239" s="24" t="s">
        <v>9155</v>
      </c>
      <c r="BH1239" s="1" t="s">
        <v>1493</v>
      </c>
      <c r="BL1239" s="1361"/>
    </row>
    <row r="1240" spans="1:64" ht="13.5" customHeight="1" x14ac:dyDescent="0.25">
      <c r="A1240" s="42">
        <v>1235</v>
      </c>
      <c r="B1240" s="24" t="s">
        <v>6767</v>
      </c>
      <c r="C1240" s="91">
        <v>41330</v>
      </c>
      <c r="D1240" s="135">
        <v>20483814560</v>
      </c>
      <c r="E1240" s="1225">
        <v>4072054</v>
      </c>
      <c r="F1240" s="60" t="s">
        <v>3253</v>
      </c>
      <c r="G1240" s="298" t="s">
        <v>9900</v>
      </c>
      <c r="H1240" s="60" t="s">
        <v>15631</v>
      </c>
      <c r="I1240" s="24" t="s">
        <v>15651</v>
      </c>
      <c r="J1240" s="862"/>
      <c r="K1240" s="862"/>
      <c r="L1240" s="24" t="s">
        <v>15967</v>
      </c>
      <c r="M1240" s="24"/>
      <c r="N1240" s="24"/>
      <c r="O1240" s="24"/>
      <c r="P1240" s="73" t="s">
        <v>16551</v>
      </c>
      <c r="Q1240" s="24" t="s">
        <v>9339</v>
      </c>
      <c r="R1240" s="360" t="s">
        <v>9677</v>
      </c>
      <c r="S1240" s="57"/>
      <c r="T1240" s="57"/>
      <c r="U1240" s="24" t="s">
        <v>9955</v>
      </c>
      <c r="V1240" s="137" t="s">
        <v>9956</v>
      </c>
      <c r="W1240" s="24" t="s">
        <v>208</v>
      </c>
      <c r="X1240" s="24" t="s">
        <v>208</v>
      </c>
      <c r="Y1240" s="24" t="s">
        <v>5749</v>
      </c>
      <c r="Z1240" s="513" t="s">
        <v>9675</v>
      </c>
      <c r="AA1240" s="70">
        <v>2</v>
      </c>
      <c r="AB1240" s="70">
        <v>2013</v>
      </c>
      <c r="AC1240" s="24"/>
      <c r="AD1240" s="94">
        <v>8500</v>
      </c>
      <c r="AE1240" s="73" t="s">
        <v>4002</v>
      </c>
      <c r="AF1240" s="73" t="s">
        <v>4424</v>
      </c>
      <c r="AG1240" s="24"/>
      <c r="AH1240" s="57">
        <v>11000598</v>
      </c>
      <c r="AI1240" s="134" t="s">
        <v>5749</v>
      </c>
      <c r="AJ1240" s="73" t="s">
        <v>15967</v>
      </c>
      <c r="AK1240" s="399" t="s">
        <v>9677</v>
      </c>
      <c r="AL1240" s="73" t="s">
        <v>21931</v>
      </c>
      <c r="AM1240" s="73" t="s">
        <v>208</v>
      </c>
      <c r="AN1240" s="24" t="s">
        <v>208</v>
      </c>
      <c r="AO1240" s="73" t="s">
        <v>5749</v>
      </c>
      <c r="AP1240" s="92" t="s">
        <v>5833</v>
      </c>
      <c r="AQ1240" s="127" t="s">
        <v>5833</v>
      </c>
      <c r="AR1240" s="786" t="s">
        <v>5833</v>
      </c>
      <c r="AS1240" s="24"/>
      <c r="AT1240" s="24"/>
      <c r="AU1240" s="24"/>
      <c r="AV1240" s="787" t="s">
        <v>5833</v>
      </c>
      <c r="AW1240" s="24" t="s">
        <v>5833</v>
      </c>
      <c r="AX1240" s="787" t="s">
        <v>16551</v>
      </c>
      <c r="AY1240" s="787" t="s">
        <v>5833</v>
      </c>
      <c r="AZ1240" s="24"/>
      <c r="BA1240" s="787" t="s">
        <v>16551</v>
      </c>
      <c r="BB1240" s="404" t="s">
        <v>859</v>
      </c>
      <c r="BC1240" s="404" t="s">
        <v>2190</v>
      </c>
      <c r="BD1240" s="393">
        <v>41330</v>
      </c>
      <c r="BE1240" s="24" t="s">
        <v>188</v>
      </c>
      <c r="BF1240" s="24"/>
      <c r="BG1240" s="24" t="s">
        <v>9155</v>
      </c>
      <c r="BL1240" s="1361"/>
    </row>
    <row r="1241" spans="1:64" ht="13.5" customHeight="1" x14ac:dyDescent="0.25">
      <c r="A1241" s="42">
        <v>1236</v>
      </c>
      <c r="B1241" s="24" t="s">
        <v>6767</v>
      </c>
      <c r="C1241" s="91">
        <v>41330</v>
      </c>
      <c r="D1241" s="135">
        <v>10321222728</v>
      </c>
      <c r="E1241" s="1225">
        <v>4071054</v>
      </c>
      <c r="F1241" s="60" t="s">
        <v>3252</v>
      </c>
      <c r="G1241" s="60" t="s">
        <v>4295</v>
      </c>
      <c r="H1241" s="60" t="s">
        <v>9684</v>
      </c>
      <c r="I1241" s="24" t="s">
        <v>15651</v>
      </c>
      <c r="J1241" s="862"/>
      <c r="K1241" s="862"/>
      <c r="L1241" s="24" t="s">
        <v>15968</v>
      </c>
      <c r="M1241" s="24"/>
      <c r="N1241" s="24"/>
      <c r="O1241" s="24"/>
      <c r="P1241" s="73" t="s">
        <v>16551</v>
      </c>
      <c r="Q1241" s="73"/>
      <c r="R1241" s="360" t="s">
        <v>9685</v>
      </c>
      <c r="S1241" s="57"/>
      <c r="T1241" s="57"/>
      <c r="U1241" s="24" t="s">
        <v>9957</v>
      </c>
      <c r="V1241" s="137" t="s">
        <v>9958</v>
      </c>
      <c r="W1241" s="24" t="s">
        <v>16658</v>
      </c>
      <c r="X1241" s="24" t="s">
        <v>12100</v>
      </c>
      <c r="Y1241" s="24" t="s">
        <v>5521</v>
      </c>
      <c r="Z1241" s="513" t="s">
        <v>9675</v>
      </c>
      <c r="AA1241" s="70">
        <v>2</v>
      </c>
      <c r="AB1241" s="70">
        <v>2013</v>
      </c>
      <c r="AC1241" s="24"/>
      <c r="AD1241" s="94">
        <v>5000</v>
      </c>
      <c r="AE1241" s="73" t="s">
        <v>2281</v>
      </c>
      <c r="AF1241" s="73" t="s">
        <v>4424</v>
      </c>
      <c r="AG1241" s="24"/>
      <c r="AH1241" s="42" t="s">
        <v>5833</v>
      </c>
      <c r="AI1241" s="399" t="s">
        <v>4424</v>
      </c>
      <c r="AJ1241" s="73" t="s">
        <v>15968</v>
      </c>
      <c r="AK1241" s="399">
        <v>32122272</v>
      </c>
      <c r="AL1241" s="73" t="s">
        <v>9957</v>
      </c>
      <c r="AM1241" s="73" t="s">
        <v>16658</v>
      </c>
      <c r="AN1241" s="24" t="s">
        <v>12100</v>
      </c>
      <c r="AO1241" s="73" t="s">
        <v>5521</v>
      </c>
      <c r="AP1241" s="92" t="s">
        <v>5833</v>
      </c>
      <c r="AQ1241" s="127"/>
      <c r="AR1241" s="786" t="s">
        <v>16551</v>
      </c>
      <c r="AS1241" s="24"/>
      <c r="AT1241" s="24"/>
      <c r="AU1241" s="24"/>
      <c r="AV1241" s="787" t="s">
        <v>16551</v>
      </c>
      <c r="AW1241" s="24"/>
      <c r="AX1241" s="787" t="s">
        <v>16551</v>
      </c>
      <c r="AY1241" s="787" t="s">
        <v>16551</v>
      </c>
      <c r="AZ1241" s="24"/>
      <c r="BA1241" s="787" t="s">
        <v>16551</v>
      </c>
      <c r="BB1241" s="404" t="s">
        <v>3393</v>
      </c>
      <c r="BC1241" s="404" t="s">
        <v>2591</v>
      </c>
      <c r="BD1241" s="393">
        <v>41403</v>
      </c>
      <c r="BE1241" s="24" t="s">
        <v>188</v>
      </c>
      <c r="BF1241" s="24"/>
      <c r="BG1241" s="24" t="s">
        <v>9687</v>
      </c>
      <c r="BL1241" s="1361"/>
    </row>
    <row r="1242" spans="1:64" ht="13.5" customHeight="1" x14ac:dyDescent="0.25">
      <c r="A1242" s="42">
        <v>1237</v>
      </c>
      <c r="B1242" s="24" t="s">
        <v>6767</v>
      </c>
      <c r="C1242" s="91">
        <v>41331</v>
      </c>
      <c r="D1242" s="135">
        <v>20539043278</v>
      </c>
      <c r="E1242" s="1225">
        <v>4071051</v>
      </c>
      <c r="F1242" s="60" t="s">
        <v>3253</v>
      </c>
      <c r="G1242" s="60" t="s">
        <v>1505</v>
      </c>
      <c r="H1242" s="60" t="s">
        <v>14636</v>
      </c>
      <c r="I1242" s="60" t="s">
        <v>15651</v>
      </c>
      <c r="J1242" s="862"/>
      <c r="K1242" s="862"/>
      <c r="L1242" s="24" t="s">
        <v>15969</v>
      </c>
      <c r="M1242" s="24"/>
      <c r="N1242" s="24"/>
      <c r="O1242" s="24"/>
      <c r="P1242" s="73" t="s">
        <v>16551</v>
      </c>
      <c r="Q1242" s="73" t="s">
        <v>3303</v>
      </c>
      <c r="R1242" s="360" t="s">
        <v>15369</v>
      </c>
      <c r="S1242" s="57"/>
      <c r="T1242" s="57"/>
      <c r="U1242" s="24" t="s">
        <v>19959</v>
      </c>
      <c r="V1242" s="137" t="s">
        <v>14832</v>
      </c>
      <c r="W1242" s="24" t="s">
        <v>1517</v>
      </c>
      <c r="X1242" s="24" t="s">
        <v>1517</v>
      </c>
      <c r="Y1242" s="24" t="s">
        <v>1221</v>
      </c>
      <c r="Z1242" s="513">
        <v>41331</v>
      </c>
      <c r="AA1242" s="70">
        <v>2</v>
      </c>
      <c r="AB1242" s="70">
        <v>2013</v>
      </c>
      <c r="AC1242" s="24"/>
      <c r="AD1242" s="94">
        <v>8000</v>
      </c>
      <c r="AE1242" s="73" t="s">
        <v>4002</v>
      </c>
      <c r="AF1242" s="73" t="s">
        <v>4424</v>
      </c>
      <c r="AG1242" s="24"/>
      <c r="AH1242" s="57">
        <v>11172188</v>
      </c>
      <c r="AI1242" s="24" t="s">
        <v>1517</v>
      </c>
      <c r="AJ1242" s="73" t="s">
        <v>15969</v>
      </c>
      <c r="AK1242" s="399" t="s">
        <v>15369</v>
      </c>
      <c r="AL1242" s="73" t="s">
        <v>22345</v>
      </c>
      <c r="AM1242" s="73" t="s">
        <v>1517</v>
      </c>
      <c r="AN1242" s="73" t="s">
        <v>1517</v>
      </c>
      <c r="AO1242" s="73" t="s">
        <v>1221</v>
      </c>
      <c r="AP1242" s="92" t="s">
        <v>5833</v>
      </c>
      <c r="AQ1242" s="127"/>
      <c r="AR1242" s="786" t="s">
        <v>16551</v>
      </c>
      <c r="AS1242" s="24"/>
      <c r="AT1242" s="24"/>
      <c r="AU1242" s="24"/>
      <c r="AV1242" s="787" t="s">
        <v>16551</v>
      </c>
      <c r="AW1242" s="24"/>
      <c r="AX1242" s="787" t="s">
        <v>16551</v>
      </c>
      <c r="AY1242" s="787" t="s">
        <v>16551</v>
      </c>
      <c r="AZ1242" s="24"/>
      <c r="BA1242" s="787" t="s">
        <v>16551</v>
      </c>
      <c r="BB1242" s="404" t="s">
        <v>9056</v>
      </c>
      <c r="BC1242" s="404" t="s">
        <v>2591</v>
      </c>
      <c r="BD1242" s="393">
        <v>41408</v>
      </c>
      <c r="BE1242" s="24" t="s">
        <v>188</v>
      </c>
      <c r="BF1242" s="24"/>
      <c r="BG1242" s="24" t="s">
        <v>9010</v>
      </c>
      <c r="BL1242" s="1361"/>
    </row>
    <row r="1243" spans="1:64" ht="13.5" customHeight="1" x14ac:dyDescent="0.25">
      <c r="A1243" s="42">
        <v>1238</v>
      </c>
      <c r="B1243" s="24" t="s">
        <v>6767</v>
      </c>
      <c r="C1243" s="91">
        <v>41331</v>
      </c>
      <c r="D1243" s="135">
        <v>20409402781</v>
      </c>
      <c r="E1243" s="1225">
        <v>4071053</v>
      </c>
      <c r="F1243" s="24" t="s">
        <v>3253</v>
      </c>
      <c r="G1243" s="60" t="s">
        <v>4295</v>
      </c>
      <c r="H1243" s="60" t="s">
        <v>12499</v>
      </c>
      <c r="I1243" s="24" t="s">
        <v>15651</v>
      </c>
      <c r="J1243" s="862"/>
      <c r="K1243" s="862"/>
      <c r="L1243" s="24" t="s">
        <v>15970</v>
      </c>
      <c r="M1243" s="24"/>
      <c r="N1243" s="24"/>
      <c r="O1243" s="24"/>
      <c r="P1243" s="73" t="s">
        <v>16551</v>
      </c>
      <c r="Q1243" s="73" t="s">
        <v>3303</v>
      </c>
      <c r="R1243" s="360">
        <v>41126490</v>
      </c>
      <c r="S1243" s="57"/>
      <c r="T1243" s="57"/>
      <c r="U1243" s="24" t="s">
        <v>9710</v>
      </c>
      <c r="V1243" s="137" t="s">
        <v>9711</v>
      </c>
      <c r="W1243" s="24" t="s">
        <v>2140</v>
      </c>
      <c r="X1243" s="24" t="s">
        <v>2140</v>
      </c>
      <c r="Y1243" s="24" t="s">
        <v>2140</v>
      </c>
      <c r="Z1243" s="513" t="s">
        <v>9686</v>
      </c>
      <c r="AA1243" s="70">
        <v>2</v>
      </c>
      <c r="AB1243" s="70">
        <v>2013</v>
      </c>
      <c r="AC1243" s="24"/>
      <c r="AD1243" s="94">
        <v>4000</v>
      </c>
      <c r="AE1243" s="73" t="s">
        <v>4002</v>
      </c>
      <c r="AF1243" s="73" t="s">
        <v>4424</v>
      </c>
      <c r="AG1243" s="24"/>
      <c r="AH1243" s="57">
        <v>11021282</v>
      </c>
      <c r="AI1243" s="134" t="s">
        <v>2140</v>
      </c>
      <c r="AJ1243" s="73" t="s">
        <v>16837</v>
      </c>
      <c r="AK1243" s="399">
        <v>41126490</v>
      </c>
      <c r="AL1243" s="73" t="s">
        <v>21930</v>
      </c>
      <c r="AM1243" s="73" t="s">
        <v>2140</v>
      </c>
      <c r="AN1243" s="73" t="s">
        <v>2140</v>
      </c>
      <c r="AO1243" s="73" t="s">
        <v>2140</v>
      </c>
      <c r="AP1243" s="92" t="s">
        <v>5833</v>
      </c>
      <c r="AQ1243" s="127"/>
      <c r="AR1243" s="786" t="s">
        <v>16551</v>
      </c>
      <c r="AS1243" s="24"/>
      <c r="AT1243" s="24"/>
      <c r="AU1243" s="24"/>
      <c r="AV1243" s="787" t="s">
        <v>16551</v>
      </c>
      <c r="AW1243" s="24"/>
      <c r="AX1243" s="787" t="s">
        <v>16551</v>
      </c>
      <c r="AY1243" s="787" t="s">
        <v>16551</v>
      </c>
      <c r="AZ1243" s="24"/>
      <c r="BA1243" s="787" t="s">
        <v>16551</v>
      </c>
      <c r="BB1243" s="404" t="s">
        <v>9712</v>
      </c>
      <c r="BC1243" s="404" t="s">
        <v>2591</v>
      </c>
      <c r="BD1243" s="393">
        <v>41388</v>
      </c>
      <c r="BE1243" s="24" t="s">
        <v>188</v>
      </c>
      <c r="BF1243" s="24"/>
      <c r="BG1243" s="24"/>
      <c r="BL1243" s="1361"/>
    </row>
    <row r="1244" spans="1:64" ht="13.5" customHeight="1" x14ac:dyDescent="0.25">
      <c r="A1244" s="42">
        <v>1239</v>
      </c>
      <c r="B1244" s="24" t="s">
        <v>6767</v>
      </c>
      <c r="C1244" s="91">
        <v>41332</v>
      </c>
      <c r="D1244" s="135">
        <v>20550810931</v>
      </c>
      <c r="E1244" s="1225">
        <v>4071046</v>
      </c>
      <c r="F1244" s="60" t="s">
        <v>3252</v>
      </c>
      <c r="G1244" s="298" t="s">
        <v>9900</v>
      </c>
      <c r="H1244" s="60" t="s">
        <v>9688</v>
      </c>
      <c r="I1244" s="24" t="s">
        <v>15651</v>
      </c>
      <c r="J1244" s="862"/>
      <c r="K1244" s="862"/>
      <c r="L1244" s="24" t="s">
        <v>9370</v>
      </c>
      <c r="M1244" s="24"/>
      <c r="N1244" s="24"/>
      <c r="O1244" s="24"/>
      <c r="P1244" s="73" t="s">
        <v>16551</v>
      </c>
      <c r="Q1244" s="73" t="s">
        <v>6194</v>
      </c>
      <c r="R1244" s="360" t="s">
        <v>18314</v>
      </c>
      <c r="S1244" s="57"/>
      <c r="T1244" s="57"/>
      <c r="U1244" s="24" t="s">
        <v>9959</v>
      </c>
      <c r="V1244" s="137" t="s">
        <v>9960</v>
      </c>
      <c r="W1244" s="24" t="s">
        <v>4629</v>
      </c>
      <c r="X1244" s="24" t="s">
        <v>5521</v>
      </c>
      <c r="Y1244" s="24" t="s">
        <v>5521</v>
      </c>
      <c r="Z1244" s="513" t="s">
        <v>9689</v>
      </c>
      <c r="AA1244" s="70">
        <v>2</v>
      </c>
      <c r="AB1244" s="70">
        <v>2013</v>
      </c>
      <c r="AC1244" s="24"/>
      <c r="AD1244" s="94">
        <v>4000</v>
      </c>
      <c r="AE1244" s="73" t="s">
        <v>4002</v>
      </c>
      <c r="AF1244" s="73" t="s">
        <v>4424</v>
      </c>
      <c r="AG1244" s="24"/>
      <c r="AH1244" s="57">
        <v>12933696</v>
      </c>
      <c r="AI1244" s="24" t="s">
        <v>5521</v>
      </c>
      <c r="AJ1244" s="73" t="s">
        <v>9370</v>
      </c>
      <c r="AK1244" s="399" t="s">
        <v>18314</v>
      </c>
      <c r="AL1244" s="73" t="s">
        <v>21929</v>
      </c>
      <c r="AM1244" s="73" t="s">
        <v>4629</v>
      </c>
      <c r="AN1244" s="24" t="s">
        <v>5521</v>
      </c>
      <c r="AO1244" s="73" t="s">
        <v>5521</v>
      </c>
      <c r="AP1244" s="92" t="s">
        <v>5833</v>
      </c>
      <c r="AQ1244" s="127"/>
      <c r="AR1244" s="786" t="s">
        <v>16551</v>
      </c>
      <c r="AS1244" s="24"/>
      <c r="AT1244" s="24"/>
      <c r="AU1244" s="24"/>
      <c r="AV1244" s="787" t="s">
        <v>16551</v>
      </c>
      <c r="AW1244" s="24"/>
      <c r="AX1244" s="787" t="s">
        <v>16551</v>
      </c>
      <c r="AY1244" s="787" t="s">
        <v>16551</v>
      </c>
      <c r="AZ1244" s="24"/>
      <c r="BA1244" s="787" t="s">
        <v>16551</v>
      </c>
      <c r="BB1244" s="404" t="s">
        <v>9232</v>
      </c>
      <c r="BC1244" s="404" t="s">
        <v>2591</v>
      </c>
      <c r="BD1244" s="359">
        <v>41393</v>
      </c>
      <c r="BE1244" s="24" t="s">
        <v>188</v>
      </c>
      <c r="BF1244" s="24"/>
      <c r="BG1244" s="24" t="s">
        <v>9155</v>
      </c>
      <c r="BL1244" s="1361"/>
    </row>
    <row r="1245" spans="1:64" ht="13.5" customHeight="1" x14ac:dyDescent="0.25">
      <c r="A1245" s="42">
        <v>1240</v>
      </c>
      <c r="B1245" s="24" t="s">
        <v>6767</v>
      </c>
      <c r="C1245" s="91">
        <v>41338</v>
      </c>
      <c r="D1245" s="135">
        <v>10053659859</v>
      </c>
      <c r="E1245" s="1225">
        <v>4070253</v>
      </c>
      <c r="F1245" s="60" t="s">
        <v>3251</v>
      </c>
      <c r="G1245" s="298" t="s">
        <v>12387</v>
      </c>
      <c r="H1245" s="60" t="s">
        <v>9794</v>
      </c>
      <c r="I1245" s="60" t="s">
        <v>15651</v>
      </c>
      <c r="J1245" s="862"/>
      <c r="K1245" s="862"/>
      <c r="L1245" s="24" t="s">
        <v>15971</v>
      </c>
      <c r="M1245" s="24"/>
      <c r="N1245" s="24"/>
      <c r="O1245" s="24"/>
      <c r="P1245" s="73" t="s">
        <v>16551</v>
      </c>
      <c r="Q1245" s="42" t="s">
        <v>4424</v>
      </c>
      <c r="R1245" s="360" t="s">
        <v>9795</v>
      </c>
      <c r="S1245" s="57"/>
      <c r="T1245" s="57"/>
      <c r="U1245" s="24" t="s">
        <v>17554</v>
      </c>
      <c r="V1245" s="137" t="s">
        <v>14546</v>
      </c>
      <c r="W1245" s="24" t="s">
        <v>3900</v>
      </c>
      <c r="X1245" s="24" t="s">
        <v>16590</v>
      </c>
      <c r="Y1245" s="24" t="s">
        <v>4136</v>
      </c>
      <c r="Z1245" s="513" t="s">
        <v>22554</v>
      </c>
      <c r="AA1245" s="70">
        <v>3</v>
      </c>
      <c r="AB1245" s="70">
        <v>2013</v>
      </c>
      <c r="AC1245" s="24"/>
      <c r="AD1245" s="94">
        <v>8500</v>
      </c>
      <c r="AE1245" s="73" t="s">
        <v>2281</v>
      </c>
      <c r="AF1245" s="73" t="s">
        <v>4424</v>
      </c>
      <c r="AG1245" s="24"/>
      <c r="AH1245" s="42" t="s">
        <v>5833</v>
      </c>
      <c r="AI1245" s="24" t="s">
        <v>5833</v>
      </c>
      <c r="AJ1245" s="73" t="s">
        <v>16838</v>
      </c>
      <c r="AK1245" s="399" t="s">
        <v>15323</v>
      </c>
      <c r="AL1245" s="73" t="s">
        <v>21928</v>
      </c>
      <c r="AM1245" s="73" t="s">
        <v>3900</v>
      </c>
      <c r="AN1245" s="73" t="s">
        <v>3900</v>
      </c>
      <c r="AO1245" s="73" t="s">
        <v>4136</v>
      </c>
      <c r="AP1245" s="92" t="s">
        <v>16551</v>
      </c>
      <c r="AQ1245" s="127"/>
      <c r="AR1245" s="786" t="s">
        <v>16551</v>
      </c>
      <c r="AS1245" s="24"/>
      <c r="AT1245" s="24"/>
      <c r="AU1245" s="24"/>
      <c r="AV1245" s="787" t="s">
        <v>16551</v>
      </c>
      <c r="AW1245" s="24"/>
      <c r="AX1245" s="787" t="s">
        <v>16551</v>
      </c>
      <c r="AY1245" s="787" t="s">
        <v>16551</v>
      </c>
      <c r="AZ1245" s="24"/>
      <c r="BA1245" s="787" t="s">
        <v>16551</v>
      </c>
      <c r="BB1245" s="404" t="s">
        <v>477</v>
      </c>
      <c r="BC1245" s="404" t="s">
        <v>2591</v>
      </c>
      <c r="BD1245" s="359">
        <v>41388</v>
      </c>
      <c r="BE1245" s="24" t="s">
        <v>188</v>
      </c>
      <c r="BF1245" s="24"/>
      <c r="BG1245" s="24" t="s">
        <v>9155</v>
      </c>
      <c r="BL1245" s="1361"/>
    </row>
    <row r="1246" spans="1:64" ht="13.5" customHeight="1" x14ac:dyDescent="0.25">
      <c r="A1246" s="42">
        <v>1241</v>
      </c>
      <c r="B1246" s="24" t="s">
        <v>6767</v>
      </c>
      <c r="C1246" s="91">
        <v>41339</v>
      </c>
      <c r="D1246" s="135">
        <v>10442807341</v>
      </c>
      <c r="E1246" s="1225" t="e">
        <v>#N/A</v>
      </c>
      <c r="F1246" s="60" t="s">
        <v>3254</v>
      </c>
      <c r="G1246" s="60" t="s">
        <v>5067</v>
      </c>
      <c r="H1246" s="60" t="s">
        <v>9700</v>
      </c>
      <c r="I1246" s="24" t="s">
        <v>3862</v>
      </c>
      <c r="J1246" s="862"/>
      <c r="K1246" s="862"/>
      <c r="L1246" s="24" t="s">
        <v>15972</v>
      </c>
      <c r="M1246" s="24"/>
      <c r="N1246" s="24"/>
      <c r="O1246" s="24"/>
      <c r="P1246" s="73" t="s">
        <v>16551</v>
      </c>
      <c r="Q1246" s="73"/>
      <c r="R1246" s="360">
        <v>44280734</v>
      </c>
      <c r="S1246" s="57"/>
      <c r="T1246" s="57"/>
      <c r="U1246" s="24" t="s">
        <v>9961</v>
      </c>
      <c r="V1246" s="137" t="s">
        <v>9962</v>
      </c>
      <c r="W1246" s="24" t="s">
        <v>1797</v>
      </c>
      <c r="X1246" s="24" t="s">
        <v>1797</v>
      </c>
      <c r="Y1246" s="24" t="s">
        <v>16570</v>
      </c>
      <c r="Z1246" s="513">
        <v>41339</v>
      </c>
      <c r="AA1246" s="70">
        <v>3</v>
      </c>
      <c r="AB1246" s="70">
        <v>2013</v>
      </c>
      <c r="AC1246" s="24"/>
      <c r="AD1246" s="94">
        <v>5000</v>
      </c>
      <c r="AE1246" s="73" t="s">
        <v>2281</v>
      </c>
      <c r="AF1246" s="73" t="s">
        <v>4424</v>
      </c>
      <c r="AG1246" s="24"/>
      <c r="AH1246" s="42"/>
      <c r="AI1246" s="24"/>
      <c r="AJ1246" s="73" t="s">
        <v>15972</v>
      </c>
      <c r="AK1246" s="399">
        <v>44280734</v>
      </c>
      <c r="AL1246" s="73" t="s">
        <v>21927</v>
      </c>
      <c r="AM1246" s="73" t="s">
        <v>1797</v>
      </c>
      <c r="AN1246" s="24" t="s">
        <v>1797</v>
      </c>
      <c r="AO1246" s="73" t="s">
        <v>16570</v>
      </c>
      <c r="AP1246" s="92" t="s">
        <v>5833</v>
      </c>
      <c r="AQ1246" s="127"/>
      <c r="AR1246" s="786" t="s">
        <v>16551</v>
      </c>
      <c r="AS1246" s="24"/>
      <c r="AT1246" s="24"/>
      <c r="AU1246" s="24"/>
      <c r="AV1246" s="787" t="s">
        <v>16551</v>
      </c>
      <c r="AW1246" s="24"/>
      <c r="AX1246" s="787" t="s">
        <v>16551</v>
      </c>
      <c r="AY1246" s="787" t="s">
        <v>16551</v>
      </c>
      <c r="AZ1246" s="24"/>
      <c r="BA1246" s="787" t="s">
        <v>16551</v>
      </c>
      <c r="BB1246" s="404" t="s">
        <v>9701</v>
      </c>
      <c r="BC1246" s="404" t="s">
        <v>2190</v>
      </c>
      <c r="BD1246" s="359">
        <v>41339</v>
      </c>
      <c r="BE1246" s="24" t="s">
        <v>188</v>
      </c>
      <c r="BF1246" s="24"/>
      <c r="BG1246" s="24" t="s">
        <v>9155</v>
      </c>
      <c r="BL1246" s="1361"/>
    </row>
    <row r="1247" spans="1:64" ht="13.5" customHeight="1" x14ac:dyDescent="0.25">
      <c r="A1247" s="42">
        <v>1242</v>
      </c>
      <c r="B1247" s="24" t="s">
        <v>6767</v>
      </c>
      <c r="C1247" s="91">
        <v>41344</v>
      </c>
      <c r="D1247" s="135">
        <v>20523485289</v>
      </c>
      <c r="E1247" s="1225">
        <v>4071667</v>
      </c>
      <c r="F1247" s="60" t="s">
        <v>3252</v>
      </c>
      <c r="G1247" s="60" t="s">
        <v>1505</v>
      </c>
      <c r="H1247" s="60" t="s">
        <v>9718</v>
      </c>
      <c r="I1247" s="24" t="s">
        <v>15651</v>
      </c>
      <c r="J1247" s="862"/>
      <c r="K1247" s="862"/>
      <c r="L1247" s="24" t="s">
        <v>15973</v>
      </c>
      <c r="M1247" s="24"/>
      <c r="N1247" s="24"/>
      <c r="O1247" s="24"/>
      <c r="P1247" s="73" t="s">
        <v>16551</v>
      </c>
      <c r="Q1247" s="73" t="s">
        <v>3303</v>
      </c>
      <c r="R1247" s="360" t="s">
        <v>18316</v>
      </c>
      <c r="S1247" s="57"/>
      <c r="T1247" s="57"/>
      <c r="U1247" s="24" t="s">
        <v>19960</v>
      </c>
      <c r="V1247" s="137" t="s">
        <v>9963</v>
      </c>
      <c r="W1247" s="24" t="s">
        <v>16642</v>
      </c>
      <c r="X1247" s="24" t="s">
        <v>5521</v>
      </c>
      <c r="Y1247" s="24" t="s">
        <v>5521</v>
      </c>
      <c r="Z1247" s="513">
        <v>41344</v>
      </c>
      <c r="AA1247" s="70">
        <v>3</v>
      </c>
      <c r="AB1247" s="70">
        <v>2013</v>
      </c>
      <c r="AC1247" s="24"/>
      <c r="AD1247" s="94">
        <v>26000</v>
      </c>
      <c r="AE1247" s="73" t="s">
        <v>4002</v>
      </c>
      <c r="AF1247" s="73" t="s">
        <v>4424</v>
      </c>
      <c r="AG1247" s="24"/>
      <c r="AH1247" s="57">
        <v>12385127</v>
      </c>
      <c r="AI1247" s="24" t="s">
        <v>5521</v>
      </c>
      <c r="AJ1247" s="73" t="s">
        <v>15973</v>
      </c>
      <c r="AK1247" s="399" t="s">
        <v>18316</v>
      </c>
      <c r="AL1247" s="73" t="s">
        <v>21926</v>
      </c>
      <c r="AM1247" s="73" t="s">
        <v>16642</v>
      </c>
      <c r="AN1247" s="24" t="s">
        <v>5521</v>
      </c>
      <c r="AO1247" s="73" t="s">
        <v>5521</v>
      </c>
      <c r="AP1247" s="92" t="s">
        <v>5833</v>
      </c>
      <c r="AQ1247" s="127"/>
      <c r="AR1247" s="786" t="s">
        <v>16551</v>
      </c>
      <c r="AS1247" s="24"/>
      <c r="AT1247" s="24"/>
      <c r="AU1247" s="24"/>
      <c r="AV1247" s="787" t="s">
        <v>16551</v>
      </c>
      <c r="AW1247" s="24"/>
      <c r="AX1247" s="787" t="s">
        <v>16551</v>
      </c>
      <c r="AY1247" s="787" t="s">
        <v>16551</v>
      </c>
      <c r="AZ1247" s="24"/>
      <c r="BA1247" s="787" t="s">
        <v>16551</v>
      </c>
      <c r="BB1247" s="404" t="s">
        <v>8090</v>
      </c>
      <c r="BC1247" s="404" t="s">
        <v>2591</v>
      </c>
      <c r="BD1247" s="359">
        <v>41533</v>
      </c>
      <c r="BE1247" s="24" t="s">
        <v>188</v>
      </c>
      <c r="BF1247" s="24"/>
      <c r="BG1247" s="24" t="s">
        <v>10977</v>
      </c>
      <c r="BL1247" s="1361"/>
    </row>
    <row r="1248" spans="1:64" ht="13.5" customHeight="1" x14ac:dyDescent="0.25">
      <c r="A1248" s="42">
        <v>1243</v>
      </c>
      <c r="B1248" s="24" t="s">
        <v>6767</v>
      </c>
      <c r="C1248" s="91">
        <v>41347</v>
      </c>
      <c r="D1248" s="135">
        <v>20551526161</v>
      </c>
      <c r="E1248" s="1225">
        <v>4070976</v>
      </c>
      <c r="F1248" s="60" t="s">
        <v>3252</v>
      </c>
      <c r="G1248" s="60" t="s">
        <v>1505</v>
      </c>
      <c r="H1248" s="60" t="s">
        <v>20748</v>
      </c>
      <c r="I1248" s="24" t="s">
        <v>15651</v>
      </c>
      <c r="J1248" s="862"/>
      <c r="K1248" s="862"/>
      <c r="L1248" s="24" t="s">
        <v>15974</v>
      </c>
      <c r="M1248" s="24"/>
      <c r="N1248" s="24"/>
      <c r="O1248" s="24"/>
      <c r="P1248" s="73" t="s">
        <v>5833</v>
      </c>
      <c r="Q1248" s="73" t="s">
        <v>6194</v>
      </c>
      <c r="R1248" s="360" t="s">
        <v>18348</v>
      </c>
      <c r="S1248" s="57" t="s">
        <v>5833</v>
      </c>
      <c r="T1248" s="57"/>
      <c r="U1248" s="24" t="s">
        <v>19961</v>
      </c>
      <c r="V1248" s="137" t="s">
        <v>9964</v>
      </c>
      <c r="W1248" s="24" t="s">
        <v>16640</v>
      </c>
      <c r="X1248" s="24" t="s">
        <v>5521</v>
      </c>
      <c r="Y1248" s="24" t="s">
        <v>5521</v>
      </c>
      <c r="Z1248" s="513">
        <v>41347</v>
      </c>
      <c r="AA1248" s="70">
        <v>3</v>
      </c>
      <c r="AB1248" s="70">
        <v>2013</v>
      </c>
      <c r="AC1248" s="24"/>
      <c r="AD1248" s="84">
        <v>26000</v>
      </c>
      <c r="AE1248" s="73" t="s">
        <v>4002</v>
      </c>
      <c r="AF1248" s="73" t="s">
        <v>4424</v>
      </c>
      <c r="AG1248" s="24"/>
      <c r="AH1248" s="57">
        <v>12977839</v>
      </c>
      <c r="AI1248" s="24" t="s">
        <v>5521</v>
      </c>
      <c r="AJ1248" s="73" t="s">
        <v>15974</v>
      </c>
      <c r="AK1248" s="57" t="s">
        <v>18348</v>
      </c>
      <c r="AL1248" s="73" t="s">
        <v>21925</v>
      </c>
      <c r="AM1248" s="73" t="s">
        <v>16647</v>
      </c>
      <c r="AN1248" s="73" t="s">
        <v>5521</v>
      </c>
      <c r="AO1248" s="73" t="s">
        <v>5521</v>
      </c>
      <c r="AP1248" s="92" t="s">
        <v>5833</v>
      </c>
      <c r="AQ1248" s="127" t="s">
        <v>5833</v>
      </c>
      <c r="AR1248" s="786" t="s">
        <v>5833</v>
      </c>
      <c r="AS1248" s="24"/>
      <c r="AT1248" s="24"/>
      <c r="AU1248" s="24"/>
      <c r="AV1248" s="787" t="s">
        <v>16551</v>
      </c>
      <c r="AW1248" s="24"/>
      <c r="AX1248" s="787" t="s">
        <v>16551</v>
      </c>
      <c r="AY1248" s="787" t="s">
        <v>16551</v>
      </c>
      <c r="AZ1248" s="24"/>
      <c r="BA1248" s="787" t="s">
        <v>16551</v>
      </c>
      <c r="BB1248" s="404" t="s">
        <v>8090</v>
      </c>
      <c r="BC1248" s="73"/>
      <c r="BD1248" s="359">
        <v>41347</v>
      </c>
      <c r="BE1248" s="24" t="s">
        <v>188</v>
      </c>
      <c r="BF1248" s="24"/>
      <c r="BG1248" s="24" t="s">
        <v>9736</v>
      </c>
      <c r="BL1248" s="1361"/>
    </row>
    <row r="1249" spans="1:64" ht="13.5" customHeight="1" x14ac:dyDescent="0.25">
      <c r="A1249" s="42">
        <v>1244</v>
      </c>
      <c r="B1249" s="24" t="s">
        <v>6767</v>
      </c>
      <c r="C1249" s="91">
        <v>41348</v>
      </c>
      <c r="D1249" s="135">
        <v>20549283781</v>
      </c>
      <c r="E1249" s="1225">
        <v>4072007</v>
      </c>
      <c r="F1249" s="60" t="s">
        <v>3252</v>
      </c>
      <c r="G1249" s="60" t="s">
        <v>526</v>
      </c>
      <c r="H1249" s="60" t="s">
        <v>12747</v>
      </c>
      <c r="I1249" s="24" t="s">
        <v>15651</v>
      </c>
      <c r="J1249" s="862"/>
      <c r="K1249" s="862"/>
      <c r="L1249" s="24" t="s">
        <v>15975</v>
      </c>
      <c r="M1249" s="24"/>
      <c r="N1249" s="24"/>
      <c r="O1249" s="24"/>
      <c r="P1249" s="73" t="s">
        <v>16551</v>
      </c>
      <c r="Q1249" s="73" t="s">
        <v>6194</v>
      </c>
      <c r="R1249" s="360">
        <v>42363629</v>
      </c>
      <c r="S1249" s="24"/>
      <c r="T1249" s="24"/>
      <c r="U1249" s="24" t="s">
        <v>19962</v>
      </c>
      <c r="V1249" s="137" t="s">
        <v>9965</v>
      </c>
      <c r="W1249" s="24" t="s">
        <v>5521</v>
      </c>
      <c r="X1249" s="24" t="s">
        <v>5521</v>
      </c>
      <c r="Y1249" s="24" t="s">
        <v>5521</v>
      </c>
      <c r="Z1249" s="513" t="s">
        <v>13089</v>
      </c>
      <c r="AA1249" s="70">
        <v>3</v>
      </c>
      <c r="AB1249" s="70">
        <v>2013</v>
      </c>
      <c r="AC1249" s="24"/>
      <c r="AD1249" s="94">
        <v>64500</v>
      </c>
      <c r="AE1249" s="73" t="s">
        <v>4002</v>
      </c>
      <c r="AF1249" s="73" t="s">
        <v>4424</v>
      </c>
      <c r="AG1249" s="24"/>
      <c r="AH1249" s="57">
        <v>12895613</v>
      </c>
      <c r="AI1249" s="24" t="s">
        <v>5521</v>
      </c>
      <c r="AJ1249" s="73" t="s">
        <v>15975</v>
      </c>
      <c r="AK1249" s="399">
        <v>42363629</v>
      </c>
      <c r="AL1249" s="73" t="s">
        <v>21924</v>
      </c>
      <c r="AM1249" s="73" t="s">
        <v>4254</v>
      </c>
      <c r="AN1249" s="24" t="s">
        <v>5521</v>
      </c>
      <c r="AO1249" s="73" t="s">
        <v>5521</v>
      </c>
      <c r="AP1249" s="92" t="s">
        <v>5833</v>
      </c>
      <c r="AQ1249" s="127"/>
      <c r="AR1249" s="786" t="s">
        <v>16551</v>
      </c>
      <c r="AS1249" s="24"/>
      <c r="AT1249" s="24"/>
      <c r="AU1249" s="24"/>
      <c r="AV1249" s="787" t="s">
        <v>16551</v>
      </c>
      <c r="AW1249" s="24"/>
      <c r="AX1249" s="787" t="s">
        <v>16551</v>
      </c>
      <c r="AY1249" s="787" t="s">
        <v>16551</v>
      </c>
      <c r="AZ1249" s="24"/>
      <c r="BA1249" s="787" t="s">
        <v>16551</v>
      </c>
      <c r="BB1249" s="404" t="s">
        <v>8005</v>
      </c>
      <c r="BC1249" s="404" t="s">
        <v>2591</v>
      </c>
      <c r="BD1249" s="393">
        <v>41388</v>
      </c>
      <c r="BE1249" s="24" t="s">
        <v>188</v>
      </c>
      <c r="BF1249" s="24"/>
      <c r="BG1249" s="24" t="s">
        <v>9155</v>
      </c>
      <c r="BL1249" s="1361"/>
    </row>
    <row r="1250" spans="1:64" ht="13.5" customHeight="1" x14ac:dyDescent="0.25">
      <c r="A1250" s="42">
        <v>1245</v>
      </c>
      <c r="B1250" s="24" t="s">
        <v>6767</v>
      </c>
      <c r="C1250" s="91">
        <v>41352</v>
      </c>
      <c r="D1250" s="135">
        <v>20549141308</v>
      </c>
      <c r="E1250" s="1225">
        <v>4072338</v>
      </c>
      <c r="F1250" s="60" t="s">
        <v>3252</v>
      </c>
      <c r="G1250" s="60" t="s">
        <v>1505</v>
      </c>
      <c r="H1250" s="60" t="s">
        <v>8632</v>
      </c>
      <c r="I1250" s="60" t="s">
        <v>6546</v>
      </c>
      <c r="J1250" s="862"/>
      <c r="K1250" s="862"/>
      <c r="L1250" s="24" t="s">
        <v>8873</v>
      </c>
      <c r="M1250" s="24"/>
      <c r="N1250" s="24"/>
      <c r="O1250" s="24"/>
      <c r="P1250" s="73" t="s">
        <v>8999</v>
      </c>
      <c r="Q1250" s="73" t="s">
        <v>3303</v>
      </c>
      <c r="R1250" s="360" t="s">
        <v>18323</v>
      </c>
      <c r="S1250" s="73" t="s">
        <v>9734</v>
      </c>
      <c r="T1250" s="42">
        <v>48330856</v>
      </c>
      <c r="U1250" s="24" t="s">
        <v>9966</v>
      </c>
      <c r="V1250" s="137" t="s">
        <v>9967</v>
      </c>
      <c r="W1250" s="24" t="s">
        <v>16614</v>
      </c>
      <c r="X1250" s="24" t="s">
        <v>5521</v>
      </c>
      <c r="Y1250" s="24" t="s">
        <v>5521</v>
      </c>
      <c r="Z1250" s="513" t="s">
        <v>9735</v>
      </c>
      <c r="AA1250" s="70">
        <v>3</v>
      </c>
      <c r="AB1250" s="70">
        <v>2013</v>
      </c>
      <c r="AC1250" s="24"/>
      <c r="AD1250" s="94">
        <v>25000</v>
      </c>
      <c r="AE1250" s="73" t="s">
        <v>4002</v>
      </c>
      <c r="AF1250" s="73" t="s">
        <v>4424</v>
      </c>
      <c r="AG1250" s="24"/>
      <c r="AH1250" s="57">
        <v>12889428</v>
      </c>
      <c r="AI1250" s="24" t="s">
        <v>5521</v>
      </c>
      <c r="AJ1250" s="73" t="s">
        <v>16807</v>
      </c>
      <c r="AK1250" s="399" t="s">
        <v>14911</v>
      </c>
      <c r="AL1250" s="73" t="s">
        <v>21923</v>
      </c>
      <c r="AM1250" s="73" t="s">
        <v>16614</v>
      </c>
      <c r="AN1250" s="24" t="s">
        <v>5521</v>
      </c>
      <c r="AO1250" s="73" t="s">
        <v>5521</v>
      </c>
      <c r="AP1250" s="92" t="s">
        <v>5833</v>
      </c>
      <c r="AQ1250" s="127"/>
      <c r="AR1250" s="786" t="s">
        <v>16551</v>
      </c>
      <c r="AS1250" s="24"/>
      <c r="AT1250" s="24"/>
      <c r="AU1250" s="24"/>
      <c r="AV1250" s="787" t="s">
        <v>16551</v>
      </c>
      <c r="AW1250" s="24"/>
      <c r="AX1250" s="787" t="s">
        <v>16551</v>
      </c>
      <c r="AY1250" s="787" t="s">
        <v>16551</v>
      </c>
      <c r="AZ1250" s="24"/>
      <c r="BA1250" s="787" t="s">
        <v>16551</v>
      </c>
      <c r="BB1250" s="404" t="s">
        <v>8090</v>
      </c>
      <c r="BC1250" s="404" t="s">
        <v>2190</v>
      </c>
      <c r="BD1250" s="359">
        <v>40987</v>
      </c>
      <c r="BE1250" s="24" t="s">
        <v>188</v>
      </c>
      <c r="BF1250" s="24"/>
      <c r="BG1250" s="24" t="s">
        <v>9736</v>
      </c>
      <c r="BL1250" s="1361"/>
    </row>
    <row r="1251" spans="1:64" ht="13.5" customHeight="1" x14ac:dyDescent="0.25">
      <c r="A1251" s="42">
        <v>1246</v>
      </c>
      <c r="B1251" s="24" t="s">
        <v>6767</v>
      </c>
      <c r="C1251" s="91">
        <v>41355</v>
      </c>
      <c r="D1251" s="135">
        <v>20503026792</v>
      </c>
      <c r="E1251" s="1225">
        <v>4072415</v>
      </c>
      <c r="F1251" s="60" t="s">
        <v>3252</v>
      </c>
      <c r="G1251" s="60" t="s">
        <v>1505</v>
      </c>
      <c r="H1251" s="60" t="s">
        <v>9771</v>
      </c>
      <c r="I1251" s="60" t="s">
        <v>15651</v>
      </c>
      <c r="J1251" s="862"/>
      <c r="K1251" s="862"/>
      <c r="L1251" s="24" t="s">
        <v>15976</v>
      </c>
      <c r="M1251" s="24"/>
      <c r="N1251" s="24"/>
      <c r="O1251" s="24"/>
      <c r="P1251" s="73" t="s">
        <v>4424</v>
      </c>
      <c r="Q1251" s="73" t="s">
        <v>3303</v>
      </c>
      <c r="R1251" s="360" t="s">
        <v>14895</v>
      </c>
      <c r="S1251" s="57"/>
      <c r="T1251" s="57"/>
      <c r="U1251" s="24" t="s">
        <v>19963</v>
      </c>
      <c r="V1251" s="137" t="s">
        <v>9968</v>
      </c>
      <c r="W1251" s="24" t="s">
        <v>3810</v>
      </c>
      <c r="X1251" s="24" t="s">
        <v>5521</v>
      </c>
      <c r="Y1251" s="24" t="s">
        <v>5521</v>
      </c>
      <c r="Z1251" s="513" t="s">
        <v>22555</v>
      </c>
      <c r="AA1251" s="70">
        <v>3</v>
      </c>
      <c r="AB1251" s="70">
        <v>2013</v>
      </c>
      <c r="AC1251" s="24"/>
      <c r="AD1251" s="94">
        <v>10000</v>
      </c>
      <c r="AE1251" s="73" t="s">
        <v>4002</v>
      </c>
      <c r="AF1251" s="73" t="s">
        <v>4424</v>
      </c>
      <c r="AG1251" s="24"/>
      <c r="AH1251" s="57">
        <v>11322927</v>
      </c>
      <c r="AI1251" s="24" t="s">
        <v>5521</v>
      </c>
      <c r="AJ1251" s="73" t="s">
        <v>15976</v>
      </c>
      <c r="AK1251" s="399" t="s">
        <v>14895</v>
      </c>
      <c r="AL1251" s="73" t="s">
        <v>21922</v>
      </c>
      <c r="AM1251" s="73" t="s">
        <v>3810</v>
      </c>
      <c r="AN1251" s="24" t="s">
        <v>5521</v>
      </c>
      <c r="AO1251" s="73" t="s">
        <v>5521</v>
      </c>
      <c r="AP1251" s="92" t="s">
        <v>5833</v>
      </c>
      <c r="AQ1251" s="127"/>
      <c r="AR1251" s="786" t="s">
        <v>16551</v>
      </c>
      <c r="AS1251" s="24"/>
      <c r="AT1251" s="24"/>
      <c r="AU1251" s="24"/>
      <c r="AV1251" s="787" t="s">
        <v>16551</v>
      </c>
      <c r="AW1251" s="24"/>
      <c r="AX1251" s="787" t="s">
        <v>16551</v>
      </c>
      <c r="AY1251" s="787" t="s">
        <v>16551</v>
      </c>
      <c r="AZ1251" s="24"/>
      <c r="BA1251" s="787" t="s">
        <v>16551</v>
      </c>
      <c r="BB1251" s="404" t="s">
        <v>8090</v>
      </c>
      <c r="BC1251" s="404" t="s">
        <v>2591</v>
      </c>
      <c r="BD1251" s="359">
        <v>41563</v>
      </c>
      <c r="BE1251" s="24" t="s">
        <v>188</v>
      </c>
      <c r="BF1251" s="24"/>
      <c r="BG1251" s="24" t="s">
        <v>9736</v>
      </c>
      <c r="BL1251" s="1361"/>
    </row>
    <row r="1252" spans="1:64" ht="13.5" customHeight="1" x14ac:dyDescent="0.25">
      <c r="A1252" s="42">
        <v>1247</v>
      </c>
      <c r="B1252" s="24" t="s">
        <v>6767</v>
      </c>
      <c r="C1252" s="91">
        <v>41358</v>
      </c>
      <c r="D1252" s="135">
        <v>20409429042</v>
      </c>
      <c r="E1252" s="1225">
        <v>4072022</v>
      </c>
      <c r="F1252" s="60" t="s">
        <v>3253</v>
      </c>
      <c r="G1252" s="60" t="s">
        <v>526</v>
      </c>
      <c r="H1252" s="60" t="s">
        <v>15632</v>
      </c>
      <c r="I1252" s="24" t="s">
        <v>15651</v>
      </c>
      <c r="J1252" s="862"/>
      <c r="K1252" s="862"/>
      <c r="L1252" s="24" t="s">
        <v>15977</v>
      </c>
      <c r="M1252" s="24"/>
      <c r="N1252" s="24"/>
      <c r="O1252" s="24"/>
      <c r="P1252" s="73" t="s">
        <v>5833</v>
      </c>
      <c r="Q1252" s="73" t="s">
        <v>6194</v>
      </c>
      <c r="R1252" s="360">
        <v>45027193</v>
      </c>
      <c r="S1252" s="57"/>
      <c r="T1252" s="57"/>
      <c r="U1252" s="24" t="s">
        <v>19964</v>
      </c>
      <c r="V1252" s="137" t="s">
        <v>9969</v>
      </c>
      <c r="W1252" s="24" t="s">
        <v>2140</v>
      </c>
      <c r="X1252" s="24" t="s">
        <v>2140</v>
      </c>
      <c r="Y1252" s="24" t="s">
        <v>2140</v>
      </c>
      <c r="Z1252" s="513" t="s">
        <v>9772</v>
      </c>
      <c r="AA1252" s="70">
        <v>3</v>
      </c>
      <c r="AB1252" s="70">
        <v>2013</v>
      </c>
      <c r="AC1252" s="24"/>
      <c r="AD1252" s="94">
        <v>25000</v>
      </c>
      <c r="AE1252" s="73" t="s">
        <v>4002</v>
      </c>
      <c r="AF1252" s="73" t="s">
        <v>4424</v>
      </c>
      <c r="AG1252" s="24"/>
      <c r="AH1252" s="57">
        <v>11022349</v>
      </c>
      <c r="AI1252" s="134" t="s">
        <v>2140</v>
      </c>
      <c r="AJ1252" s="73" t="s">
        <v>15977</v>
      </c>
      <c r="AK1252" s="399">
        <v>45027193</v>
      </c>
      <c r="AL1252" s="73" t="s">
        <v>21921</v>
      </c>
      <c r="AM1252" s="73" t="s">
        <v>3810</v>
      </c>
      <c r="AN1252" s="24" t="s">
        <v>5521</v>
      </c>
      <c r="AO1252" s="73" t="s">
        <v>2140</v>
      </c>
      <c r="AP1252" s="92" t="s">
        <v>9773</v>
      </c>
      <c r="AQ1252" s="428">
        <v>45820740</v>
      </c>
      <c r="AR1252" s="73" t="s">
        <v>21921</v>
      </c>
      <c r="AS1252" s="73" t="s">
        <v>3810</v>
      </c>
      <c r="AT1252" s="24" t="s">
        <v>5521</v>
      </c>
      <c r="AU1252" s="73" t="s">
        <v>2140</v>
      </c>
      <c r="AV1252" s="787" t="s">
        <v>5833</v>
      </c>
      <c r="AW1252" s="24" t="s">
        <v>5833</v>
      </c>
      <c r="AX1252" s="787" t="s">
        <v>5833</v>
      </c>
      <c r="AY1252" s="787" t="s">
        <v>5833</v>
      </c>
      <c r="AZ1252" s="24" t="s">
        <v>9400</v>
      </c>
      <c r="BA1252" s="787" t="s">
        <v>5833</v>
      </c>
      <c r="BB1252" s="404" t="s">
        <v>6167</v>
      </c>
      <c r="BC1252" s="404" t="s">
        <v>2591</v>
      </c>
      <c r="BD1252" s="359">
        <v>41402</v>
      </c>
      <c r="BE1252" s="24" t="s">
        <v>188</v>
      </c>
      <c r="BF1252" s="24"/>
      <c r="BG1252" s="24" t="s">
        <v>9155</v>
      </c>
      <c r="BL1252" s="1361"/>
    </row>
    <row r="1253" spans="1:64" ht="13.5" customHeight="1" x14ac:dyDescent="0.25">
      <c r="A1253" s="42">
        <v>1248</v>
      </c>
      <c r="B1253" s="24" t="s">
        <v>6767</v>
      </c>
      <c r="C1253" s="91">
        <v>41365</v>
      </c>
      <c r="D1253" s="135">
        <v>20518864026</v>
      </c>
      <c r="E1253" s="1225">
        <v>4071033</v>
      </c>
      <c r="F1253" s="60" t="s">
        <v>3252</v>
      </c>
      <c r="G1253" s="298" t="s">
        <v>19281</v>
      </c>
      <c r="H1253" s="60" t="s">
        <v>9791</v>
      </c>
      <c r="I1253" s="60" t="s">
        <v>6546</v>
      </c>
      <c r="J1253" s="862"/>
      <c r="K1253" s="862"/>
      <c r="L1253" s="24" t="s">
        <v>15978</v>
      </c>
      <c r="M1253" s="24"/>
      <c r="N1253" s="24"/>
      <c r="O1253" s="24"/>
      <c r="P1253" s="73" t="s">
        <v>4424</v>
      </c>
      <c r="Q1253" s="73" t="s">
        <v>3303</v>
      </c>
      <c r="R1253" s="399" t="s">
        <v>17965</v>
      </c>
      <c r="S1253" s="57"/>
      <c r="T1253" s="57"/>
      <c r="U1253" s="24" t="s">
        <v>19965</v>
      </c>
      <c r="V1253" s="137" t="s">
        <v>9970</v>
      </c>
      <c r="W1253" s="24" t="s">
        <v>1843</v>
      </c>
      <c r="X1253" s="24" t="s">
        <v>5521</v>
      </c>
      <c r="Y1253" s="24" t="s">
        <v>5521</v>
      </c>
      <c r="Z1253" s="513" t="s">
        <v>22556</v>
      </c>
      <c r="AA1253" s="70">
        <v>4</v>
      </c>
      <c r="AB1253" s="70">
        <v>2013</v>
      </c>
      <c r="AC1253" s="24"/>
      <c r="AD1253" s="94">
        <v>4000</v>
      </c>
      <c r="AE1253" s="73" t="s">
        <v>4002</v>
      </c>
      <c r="AF1253" s="73" t="s">
        <v>4424</v>
      </c>
      <c r="AG1253" s="24"/>
      <c r="AH1253" s="57">
        <v>12139864</v>
      </c>
      <c r="AI1253" s="24" t="s">
        <v>5521</v>
      </c>
      <c r="AJ1253" s="73" t="s">
        <v>15978</v>
      </c>
      <c r="AK1253" s="399" t="s">
        <v>17965</v>
      </c>
      <c r="AL1253" s="73" t="s">
        <v>21920</v>
      </c>
      <c r="AM1253" s="73" t="s">
        <v>2630</v>
      </c>
      <c r="AN1253" s="24" t="s">
        <v>5521</v>
      </c>
      <c r="AO1253" s="73" t="s">
        <v>5521</v>
      </c>
      <c r="AP1253" s="92" t="s">
        <v>5833</v>
      </c>
      <c r="AQ1253" s="127"/>
      <c r="AR1253" s="786" t="s">
        <v>16551</v>
      </c>
      <c r="AS1253" s="24"/>
      <c r="AT1253" s="24"/>
      <c r="AU1253" s="24"/>
      <c r="AV1253" s="787" t="s">
        <v>16551</v>
      </c>
      <c r="AW1253" s="24"/>
      <c r="AX1253" s="787" t="s">
        <v>16551</v>
      </c>
      <c r="AY1253" s="787" t="s">
        <v>16551</v>
      </c>
      <c r="AZ1253" s="24"/>
      <c r="BA1253" s="787" t="s">
        <v>16551</v>
      </c>
      <c r="BB1253" s="404" t="s">
        <v>9232</v>
      </c>
      <c r="BC1253" s="404" t="s">
        <v>2591</v>
      </c>
      <c r="BD1253" s="359">
        <v>41571</v>
      </c>
      <c r="BE1253" s="24" t="s">
        <v>188</v>
      </c>
      <c r="BF1253" s="24"/>
      <c r="BG1253" s="24" t="s">
        <v>9155</v>
      </c>
      <c r="BL1253" s="1361"/>
    </row>
    <row r="1254" spans="1:64" ht="13.5" customHeight="1" x14ac:dyDescent="0.25">
      <c r="A1254" s="42">
        <v>1249</v>
      </c>
      <c r="B1254" s="24" t="s">
        <v>6767</v>
      </c>
      <c r="C1254" s="91">
        <v>41365</v>
      </c>
      <c r="D1254" s="135">
        <v>20551135137</v>
      </c>
      <c r="E1254" s="1225">
        <v>4072347</v>
      </c>
      <c r="F1254" s="60" t="s">
        <v>3252</v>
      </c>
      <c r="G1254" s="298" t="s">
        <v>9900</v>
      </c>
      <c r="H1254" s="60" t="s">
        <v>9792</v>
      </c>
      <c r="I1254" s="60" t="s">
        <v>15651</v>
      </c>
      <c r="J1254" s="862"/>
      <c r="K1254" s="862"/>
      <c r="L1254" s="24" t="s">
        <v>15979</v>
      </c>
      <c r="M1254" s="24"/>
      <c r="N1254" s="24"/>
      <c r="O1254" s="24"/>
      <c r="P1254" s="73" t="s">
        <v>4424</v>
      </c>
      <c r="Q1254" s="73" t="s">
        <v>3303</v>
      </c>
      <c r="R1254" s="360" t="s">
        <v>9797</v>
      </c>
      <c r="S1254" s="57"/>
      <c r="T1254" s="57"/>
      <c r="U1254" s="24" t="s">
        <v>19966</v>
      </c>
      <c r="V1254" s="137" t="s">
        <v>12820</v>
      </c>
      <c r="W1254" s="24" t="s">
        <v>2922</v>
      </c>
      <c r="X1254" s="24" t="s">
        <v>5521</v>
      </c>
      <c r="Y1254" s="24" t="s">
        <v>5521</v>
      </c>
      <c r="Z1254" s="513" t="s">
        <v>22556</v>
      </c>
      <c r="AA1254" s="70">
        <v>4</v>
      </c>
      <c r="AB1254" s="70">
        <v>2013</v>
      </c>
      <c r="AC1254" s="24"/>
      <c r="AD1254" s="94">
        <v>4000</v>
      </c>
      <c r="AE1254" s="73" t="s">
        <v>4002</v>
      </c>
      <c r="AF1254" s="73" t="s">
        <v>4424</v>
      </c>
      <c r="AG1254" s="24"/>
      <c r="AH1254" s="57">
        <v>12961644</v>
      </c>
      <c r="AI1254" s="24" t="s">
        <v>5521</v>
      </c>
      <c r="AJ1254" s="73" t="s">
        <v>15979</v>
      </c>
      <c r="AK1254" s="399" t="s">
        <v>9797</v>
      </c>
      <c r="AL1254" s="73" t="s">
        <v>21918</v>
      </c>
      <c r="AM1254" s="73" t="s">
        <v>16648</v>
      </c>
      <c r="AN1254" s="24" t="s">
        <v>5521</v>
      </c>
      <c r="AO1254" s="73" t="s">
        <v>5521</v>
      </c>
      <c r="AP1254" s="92" t="s">
        <v>5833</v>
      </c>
      <c r="AQ1254" s="127" t="s">
        <v>5833</v>
      </c>
      <c r="AR1254" s="786" t="s">
        <v>5833</v>
      </c>
      <c r="AS1254" s="24"/>
      <c r="AT1254" s="24"/>
      <c r="AU1254" s="24"/>
      <c r="AV1254" s="787" t="s">
        <v>16551</v>
      </c>
      <c r="AW1254" s="24"/>
      <c r="AX1254" s="787" t="s">
        <v>16551</v>
      </c>
      <c r="AY1254" s="787" t="s">
        <v>16551</v>
      </c>
      <c r="AZ1254" s="24"/>
      <c r="BA1254" s="787" t="s">
        <v>16551</v>
      </c>
      <c r="BB1254" s="404" t="s">
        <v>9232</v>
      </c>
      <c r="BC1254" s="404" t="s">
        <v>2591</v>
      </c>
      <c r="BD1254" s="359">
        <v>41408</v>
      </c>
      <c r="BE1254" s="24" t="s">
        <v>188</v>
      </c>
      <c r="BF1254" s="24"/>
      <c r="BG1254" s="24" t="s">
        <v>9155</v>
      </c>
      <c r="BL1254" s="1361"/>
    </row>
    <row r="1255" spans="1:64" ht="13.5" customHeight="1" x14ac:dyDescent="0.25">
      <c r="A1255" s="42">
        <v>1250</v>
      </c>
      <c r="B1255" s="24" t="s">
        <v>6767</v>
      </c>
      <c r="C1255" s="91">
        <v>41369</v>
      </c>
      <c r="D1255" s="135">
        <v>20552056982</v>
      </c>
      <c r="E1255" s="1225">
        <v>4071728</v>
      </c>
      <c r="F1255" s="60" t="s">
        <v>3252</v>
      </c>
      <c r="G1255" s="60" t="s">
        <v>526</v>
      </c>
      <c r="H1255" s="60" t="s">
        <v>9798</v>
      </c>
      <c r="I1255" s="24" t="s">
        <v>15651</v>
      </c>
      <c r="J1255" s="862"/>
      <c r="K1255" s="862"/>
      <c r="L1255" s="24" t="s">
        <v>15980</v>
      </c>
      <c r="M1255" s="24"/>
      <c r="N1255" s="24"/>
      <c r="O1255" s="24"/>
      <c r="P1255" s="73" t="s">
        <v>5833</v>
      </c>
      <c r="Q1255" s="73" t="s">
        <v>6194</v>
      </c>
      <c r="R1255" s="360" t="s">
        <v>9799</v>
      </c>
      <c r="S1255" s="57"/>
      <c r="T1255" s="57"/>
      <c r="U1255" s="24" t="s">
        <v>19967</v>
      </c>
      <c r="V1255" s="137" t="s">
        <v>9971</v>
      </c>
      <c r="W1255" s="24" t="s">
        <v>5190</v>
      </c>
      <c r="X1255" s="24" t="s">
        <v>5521</v>
      </c>
      <c r="Y1255" s="24" t="s">
        <v>5521</v>
      </c>
      <c r="Z1255" s="513">
        <v>41369</v>
      </c>
      <c r="AA1255" s="70">
        <v>4</v>
      </c>
      <c r="AB1255" s="70">
        <v>2013</v>
      </c>
      <c r="AC1255" s="24"/>
      <c r="AD1255" s="94">
        <v>65000</v>
      </c>
      <c r="AE1255" s="73" t="s">
        <v>4002</v>
      </c>
      <c r="AF1255" s="73" t="s">
        <v>4424</v>
      </c>
      <c r="AG1255" s="24"/>
      <c r="AH1255" s="57">
        <v>12995505</v>
      </c>
      <c r="AI1255" s="24" t="s">
        <v>5521</v>
      </c>
      <c r="AJ1255" s="73" t="s">
        <v>15980</v>
      </c>
      <c r="AK1255" s="399">
        <v>21868770</v>
      </c>
      <c r="AL1255" s="73" t="s">
        <v>21919</v>
      </c>
      <c r="AM1255" s="73" t="s">
        <v>16640</v>
      </c>
      <c r="AN1255" s="24" t="s">
        <v>5521</v>
      </c>
      <c r="AO1255" s="73" t="s">
        <v>5521</v>
      </c>
      <c r="AP1255" s="92" t="s">
        <v>5833</v>
      </c>
      <c r="AQ1255" s="127" t="s">
        <v>5833</v>
      </c>
      <c r="AR1255" s="786" t="s">
        <v>16551</v>
      </c>
      <c r="AS1255" s="24"/>
      <c r="AT1255" s="24"/>
      <c r="AU1255" s="24"/>
      <c r="AV1255" s="787" t="s">
        <v>16551</v>
      </c>
      <c r="AW1255" s="24"/>
      <c r="AX1255" s="787" t="s">
        <v>16551</v>
      </c>
      <c r="AY1255" s="787" t="s">
        <v>16551</v>
      </c>
      <c r="AZ1255" s="24"/>
      <c r="BA1255" s="787" t="s">
        <v>16551</v>
      </c>
      <c r="BB1255" s="404" t="s">
        <v>8005</v>
      </c>
      <c r="BC1255" s="404" t="s">
        <v>2591</v>
      </c>
      <c r="BD1255" s="359">
        <v>41408</v>
      </c>
      <c r="BE1255" s="24" t="s">
        <v>188</v>
      </c>
      <c r="BF1255" s="24"/>
      <c r="BG1255" s="24" t="s">
        <v>8751</v>
      </c>
      <c r="BL1255" s="1361"/>
    </row>
    <row r="1256" spans="1:64" ht="13.5" customHeight="1" x14ac:dyDescent="0.25">
      <c r="A1256" s="42">
        <v>1251</v>
      </c>
      <c r="B1256" s="24" t="s">
        <v>6767</v>
      </c>
      <c r="C1256" s="91">
        <v>41369</v>
      </c>
      <c r="D1256" s="135">
        <v>20568632495</v>
      </c>
      <c r="E1256" s="1225">
        <v>4072400</v>
      </c>
      <c r="F1256" s="60" t="s">
        <v>3251</v>
      </c>
      <c r="G1256" s="60" t="s">
        <v>526</v>
      </c>
      <c r="H1256" s="60" t="s">
        <v>9800</v>
      </c>
      <c r="I1256" s="60" t="s">
        <v>6546</v>
      </c>
      <c r="J1256" s="862"/>
      <c r="K1256" s="862"/>
      <c r="L1256" s="24" t="s">
        <v>15981</v>
      </c>
      <c r="M1256" s="24"/>
      <c r="N1256" s="24"/>
      <c r="O1256" s="24"/>
      <c r="P1256" s="73" t="s">
        <v>4424</v>
      </c>
      <c r="Q1256" s="73" t="s">
        <v>6194</v>
      </c>
      <c r="R1256" s="360" t="s">
        <v>14993</v>
      </c>
      <c r="S1256" s="57"/>
      <c r="T1256" s="57"/>
      <c r="U1256" s="24" t="s">
        <v>19968</v>
      </c>
      <c r="V1256" s="137" t="s">
        <v>11041</v>
      </c>
      <c r="W1256" s="24" t="s">
        <v>4470</v>
      </c>
      <c r="X1256" s="24" t="s">
        <v>4470</v>
      </c>
      <c r="Y1256" s="24" t="s">
        <v>4470</v>
      </c>
      <c r="Z1256" s="513" t="s">
        <v>22557</v>
      </c>
      <c r="AA1256" s="70">
        <v>4</v>
      </c>
      <c r="AB1256" s="70">
        <v>2013</v>
      </c>
      <c r="AC1256" s="24"/>
      <c r="AD1256" s="94">
        <v>25000</v>
      </c>
      <c r="AE1256" s="73" t="s">
        <v>4002</v>
      </c>
      <c r="AF1256" s="73" t="s">
        <v>4424</v>
      </c>
      <c r="AG1256" s="24"/>
      <c r="AH1256" s="57">
        <v>11019601</v>
      </c>
      <c r="AI1256" s="24" t="s">
        <v>4470</v>
      </c>
      <c r="AJ1256" s="73" t="s">
        <v>15981</v>
      </c>
      <c r="AK1256" s="399" t="s">
        <v>14993</v>
      </c>
      <c r="AL1256" s="73" t="s">
        <v>22319</v>
      </c>
      <c r="AM1256" s="73" t="s">
        <v>4488</v>
      </c>
      <c r="AN1256" s="73" t="s">
        <v>4488</v>
      </c>
      <c r="AO1256" s="73" t="s">
        <v>5745</v>
      </c>
      <c r="AP1256" s="92" t="s">
        <v>5833</v>
      </c>
      <c r="AQ1256" s="127" t="s">
        <v>5833</v>
      </c>
      <c r="AR1256" s="786" t="s">
        <v>16551</v>
      </c>
      <c r="AS1256" s="24"/>
      <c r="AT1256" s="24"/>
      <c r="AU1256" s="24"/>
      <c r="AV1256" s="787" t="s">
        <v>16551</v>
      </c>
      <c r="AW1256" s="24"/>
      <c r="AX1256" s="787" t="s">
        <v>16551</v>
      </c>
      <c r="AY1256" s="787" t="s">
        <v>16551</v>
      </c>
      <c r="AZ1256" s="24"/>
      <c r="BA1256" s="787" t="s">
        <v>16551</v>
      </c>
      <c r="BB1256" s="404" t="s">
        <v>6794</v>
      </c>
      <c r="BC1256" s="404" t="s">
        <v>2591</v>
      </c>
      <c r="BD1256" s="359">
        <v>41527</v>
      </c>
      <c r="BE1256" s="24" t="s">
        <v>188</v>
      </c>
      <c r="BF1256" s="24"/>
      <c r="BG1256" s="24" t="s">
        <v>8751</v>
      </c>
      <c r="BL1256" s="1361"/>
    </row>
    <row r="1257" spans="1:64" ht="13.5" customHeight="1" x14ac:dyDescent="0.25">
      <c r="A1257" s="42">
        <v>1252</v>
      </c>
      <c r="B1257" s="24" t="s">
        <v>6767</v>
      </c>
      <c r="C1257" s="91">
        <v>41369</v>
      </c>
      <c r="D1257" s="135">
        <v>20487559335</v>
      </c>
      <c r="E1257" s="1225">
        <v>4072379</v>
      </c>
      <c r="F1257" s="60" t="s">
        <v>3253</v>
      </c>
      <c r="G1257" s="60" t="s">
        <v>1505</v>
      </c>
      <c r="H1257" s="60" t="s">
        <v>9802</v>
      </c>
      <c r="I1257" s="60" t="s">
        <v>15651</v>
      </c>
      <c r="J1257" s="862"/>
      <c r="K1257" s="862"/>
      <c r="L1257" s="24" t="s">
        <v>15982</v>
      </c>
      <c r="M1257" s="24"/>
      <c r="N1257" s="24"/>
      <c r="O1257" s="24"/>
      <c r="P1257" s="73" t="s">
        <v>4424</v>
      </c>
      <c r="Q1257" s="73" t="s">
        <v>3303</v>
      </c>
      <c r="R1257" s="360" t="s">
        <v>9803</v>
      </c>
      <c r="S1257" s="57"/>
      <c r="T1257" s="57"/>
      <c r="U1257" s="24" t="s">
        <v>19969</v>
      </c>
      <c r="V1257" s="137" t="s">
        <v>14549</v>
      </c>
      <c r="W1257" s="24" t="s">
        <v>1517</v>
      </c>
      <c r="X1257" s="24" t="s">
        <v>1517</v>
      </c>
      <c r="Y1257" s="24" t="s">
        <v>1221</v>
      </c>
      <c r="Z1257" s="513" t="s">
        <v>22557</v>
      </c>
      <c r="AA1257" s="70">
        <v>4</v>
      </c>
      <c r="AB1257" s="70">
        <v>2013</v>
      </c>
      <c r="AC1257" s="24"/>
      <c r="AD1257" s="94">
        <v>5000</v>
      </c>
      <c r="AE1257" s="73" t="s">
        <v>4002</v>
      </c>
      <c r="AF1257" s="73" t="s">
        <v>4424</v>
      </c>
      <c r="AG1257" s="24"/>
      <c r="AH1257" s="57">
        <v>11134104</v>
      </c>
      <c r="AI1257" s="24" t="s">
        <v>1517</v>
      </c>
      <c r="AJ1257" s="73" t="s">
        <v>15982</v>
      </c>
      <c r="AK1257" s="399">
        <v>16689812</v>
      </c>
      <c r="AL1257" s="73" t="s">
        <v>21917</v>
      </c>
      <c r="AM1257" s="73" t="s">
        <v>1517</v>
      </c>
      <c r="AN1257" s="73" t="s">
        <v>1517</v>
      </c>
      <c r="AO1257" s="73" t="s">
        <v>1221</v>
      </c>
      <c r="AP1257" s="92" t="s">
        <v>5833</v>
      </c>
      <c r="AQ1257" s="81" t="s">
        <v>5833</v>
      </c>
      <c r="AR1257" s="786" t="s">
        <v>5833</v>
      </c>
      <c r="AS1257" s="81"/>
      <c r="AT1257" s="81"/>
      <c r="AU1257" s="81"/>
      <c r="AV1257" s="787" t="s">
        <v>16551</v>
      </c>
      <c r="AW1257" s="24"/>
      <c r="AX1257" s="787" t="s">
        <v>16551</v>
      </c>
      <c r="AY1257" s="787" t="s">
        <v>16551</v>
      </c>
      <c r="AZ1257" s="24"/>
      <c r="BA1257" s="787" t="s">
        <v>16551</v>
      </c>
      <c r="BB1257" s="404" t="s">
        <v>9801</v>
      </c>
      <c r="BC1257" s="404" t="s">
        <v>2591</v>
      </c>
      <c r="BD1257" s="359">
        <v>41447</v>
      </c>
      <c r="BE1257" s="24" t="s">
        <v>188</v>
      </c>
      <c r="BF1257" s="24"/>
      <c r="BG1257" s="24" t="s">
        <v>9736</v>
      </c>
      <c r="BL1257" s="1361"/>
    </row>
    <row r="1258" spans="1:64" ht="13.5" customHeight="1" x14ac:dyDescent="0.25">
      <c r="A1258" s="42">
        <v>1253</v>
      </c>
      <c r="B1258" s="24" t="s">
        <v>6767</v>
      </c>
      <c r="C1258" s="91">
        <v>41372</v>
      </c>
      <c r="D1258" s="135">
        <v>20538964302</v>
      </c>
      <c r="E1258" s="1225">
        <v>4071747</v>
      </c>
      <c r="F1258" s="60" t="s">
        <v>3253</v>
      </c>
      <c r="G1258" s="60" t="s">
        <v>1505</v>
      </c>
      <c r="H1258" s="60" t="s">
        <v>15633</v>
      </c>
      <c r="I1258" s="24" t="s">
        <v>15651</v>
      </c>
      <c r="J1258" s="862"/>
      <c r="K1258" s="862"/>
      <c r="L1258" s="24" t="s">
        <v>15983</v>
      </c>
      <c r="M1258" s="24"/>
      <c r="N1258" s="24"/>
      <c r="O1258" s="24"/>
      <c r="P1258" s="73" t="s">
        <v>5833</v>
      </c>
      <c r="Q1258" s="73" t="s">
        <v>3303</v>
      </c>
      <c r="R1258" s="360" t="s">
        <v>9804</v>
      </c>
      <c r="S1258" s="57"/>
      <c r="T1258" s="57"/>
      <c r="U1258" s="24" t="s">
        <v>19970</v>
      </c>
      <c r="V1258" s="137" t="s">
        <v>9972</v>
      </c>
      <c r="W1258" s="24" t="s">
        <v>1517</v>
      </c>
      <c r="X1258" s="24" t="s">
        <v>1517</v>
      </c>
      <c r="Y1258" s="24" t="s">
        <v>1221</v>
      </c>
      <c r="Z1258" s="513">
        <v>41372</v>
      </c>
      <c r="AA1258" s="70">
        <v>4</v>
      </c>
      <c r="AB1258" s="70">
        <v>2013</v>
      </c>
      <c r="AC1258" s="24"/>
      <c r="AD1258" s="94">
        <v>7800</v>
      </c>
      <c r="AE1258" s="73" t="s">
        <v>4002</v>
      </c>
      <c r="AF1258" s="73" t="s">
        <v>4424</v>
      </c>
      <c r="AG1258" s="24"/>
      <c r="AH1258" s="57">
        <v>11169428</v>
      </c>
      <c r="AI1258" s="24" t="s">
        <v>1517</v>
      </c>
      <c r="AJ1258" s="73" t="s">
        <v>15983</v>
      </c>
      <c r="AK1258" s="399">
        <v>40460142</v>
      </c>
      <c r="AL1258" s="73" t="s">
        <v>21916</v>
      </c>
      <c r="AM1258" s="73" t="s">
        <v>1290</v>
      </c>
      <c r="AN1258" s="73" t="s">
        <v>1290</v>
      </c>
      <c r="AO1258" s="73" t="s">
        <v>1221</v>
      </c>
      <c r="AP1258" s="92" t="s">
        <v>5833</v>
      </c>
      <c r="AQ1258" s="81" t="s">
        <v>5833</v>
      </c>
      <c r="AR1258" s="786" t="s">
        <v>5833</v>
      </c>
      <c r="AS1258" s="81"/>
      <c r="AT1258" s="81"/>
      <c r="AU1258" s="81"/>
      <c r="AV1258" s="787" t="s">
        <v>16551</v>
      </c>
      <c r="AW1258" s="24"/>
      <c r="AX1258" s="787" t="s">
        <v>16551</v>
      </c>
      <c r="AY1258" s="787" t="s">
        <v>16551</v>
      </c>
      <c r="AZ1258" s="24"/>
      <c r="BA1258" s="787" t="s">
        <v>16551</v>
      </c>
      <c r="BB1258" s="404" t="s">
        <v>9801</v>
      </c>
      <c r="BC1258" s="404" t="s">
        <v>2591</v>
      </c>
      <c r="BD1258" s="359">
        <v>41495</v>
      </c>
      <c r="BE1258" s="24" t="s">
        <v>188</v>
      </c>
      <c r="BF1258" s="24"/>
      <c r="BG1258" s="24" t="s">
        <v>10808</v>
      </c>
      <c r="BL1258" s="1361"/>
    </row>
    <row r="1259" spans="1:64" ht="13.5" customHeight="1" x14ac:dyDescent="0.25">
      <c r="A1259" s="42">
        <v>1254</v>
      </c>
      <c r="B1259" s="24" t="s">
        <v>6767</v>
      </c>
      <c r="C1259" s="91">
        <v>41373</v>
      </c>
      <c r="D1259" s="135">
        <v>20558048001</v>
      </c>
      <c r="E1259" s="1225">
        <v>4071031</v>
      </c>
      <c r="F1259" s="60" t="s">
        <v>3254</v>
      </c>
      <c r="G1259" s="60" t="s">
        <v>526</v>
      </c>
      <c r="H1259" s="60" t="s">
        <v>9806</v>
      </c>
      <c r="I1259" s="60" t="s">
        <v>6546</v>
      </c>
      <c r="J1259" s="862"/>
      <c r="K1259" s="862"/>
      <c r="L1259" s="24" t="s">
        <v>15984</v>
      </c>
      <c r="M1259" s="24"/>
      <c r="N1259" s="24"/>
      <c r="O1259" s="24"/>
      <c r="P1259" s="73" t="s">
        <v>4424</v>
      </c>
      <c r="Q1259" s="73" t="s">
        <v>6194</v>
      </c>
      <c r="R1259" s="360" t="s">
        <v>9807</v>
      </c>
      <c r="S1259" s="57"/>
      <c r="T1259" s="57"/>
      <c r="U1259" s="24" t="s">
        <v>19971</v>
      </c>
      <c r="V1259" s="137" t="s">
        <v>9808</v>
      </c>
      <c r="W1259" s="24" t="s">
        <v>16617</v>
      </c>
      <c r="X1259" s="24" t="s">
        <v>6087</v>
      </c>
      <c r="Y1259" s="24" t="s">
        <v>6087</v>
      </c>
      <c r="Z1259" s="513" t="s">
        <v>22559</v>
      </c>
      <c r="AA1259" s="70">
        <v>4</v>
      </c>
      <c r="AB1259" s="70">
        <v>2013</v>
      </c>
      <c r="AC1259" s="24"/>
      <c r="AD1259" s="94">
        <v>10000</v>
      </c>
      <c r="AE1259" s="73" t="s">
        <v>4002</v>
      </c>
      <c r="AF1259" s="73" t="s">
        <v>4424</v>
      </c>
      <c r="AG1259" s="24"/>
      <c r="AH1259" s="57">
        <v>11233972</v>
      </c>
      <c r="AI1259" s="24" t="s">
        <v>6087</v>
      </c>
      <c r="AJ1259" s="73" t="s">
        <v>15984</v>
      </c>
      <c r="AK1259" s="399" t="s">
        <v>9807</v>
      </c>
      <c r="AL1259" s="73" t="s">
        <v>19971</v>
      </c>
      <c r="AM1259" s="73" t="s">
        <v>16617</v>
      </c>
      <c r="AN1259" s="24" t="s">
        <v>6087</v>
      </c>
      <c r="AO1259" s="73" t="s">
        <v>6087</v>
      </c>
      <c r="AP1259" s="92" t="s">
        <v>5833</v>
      </c>
      <c r="AQ1259" s="81" t="s">
        <v>5833</v>
      </c>
      <c r="AR1259" s="786" t="s">
        <v>5833</v>
      </c>
      <c r="AS1259" s="81"/>
      <c r="AT1259" s="81"/>
      <c r="AU1259" s="81"/>
      <c r="AV1259" s="787" t="s">
        <v>5833</v>
      </c>
      <c r="AW1259" s="73" t="s">
        <v>5833</v>
      </c>
      <c r="AX1259" s="787" t="s">
        <v>5833</v>
      </c>
      <c r="AY1259" s="787" t="s">
        <v>16551</v>
      </c>
      <c r="AZ1259" s="24"/>
      <c r="BA1259" s="787" t="s">
        <v>16551</v>
      </c>
      <c r="BB1259" s="404" t="s">
        <v>9809</v>
      </c>
      <c r="BC1259" s="404" t="s">
        <v>2591</v>
      </c>
      <c r="BD1259" s="359">
        <v>41408</v>
      </c>
      <c r="BE1259" s="24" t="s">
        <v>188</v>
      </c>
      <c r="BF1259" s="24"/>
      <c r="BG1259" s="24" t="s">
        <v>9155</v>
      </c>
      <c r="BL1259" s="1361"/>
    </row>
    <row r="1260" spans="1:64" ht="13.5" customHeight="1" x14ac:dyDescent="0.25">
      <c r="A1260" s="42">
        <v>1255</v>
      </c>
      <c r="B1260" s="24" t="s">
        <v>6767</v>
      </c>
      <c r="C1260" s="91">
        <v>41373</v>
      </c>
      <c r="D1260" s="135">
        <v>20527400024</v>
      </c>
      <c r="E1260" s="1225">
        <v>4070981</v>
      </c>
      <c r="F1260" s="60" t="s">
        <v>3254</v>
      </c>
      <c r="G1260" s="60" t="s">
        <v>526</v>
      </c>
      <c r="H1260" s="60" t="s">
        <v>20749</v>
      </c>
      <c r="I1260" s="24" t="s">
        <v>15651</v>
      </c>
      <c r="J1260" s="862"/>
      <c r="K1260" s="862"/>
      <c r="L1260" s="24" t="s">
        <v>15985</v>
      </c>
      <c r="M1260" s="24"/>
      <c r="N1260" s="24"/>
      <c r="O1260" s="24"/>
      <c r="P1260" s="73" t="s">
        <v>5833</v>
      </c>
      <c r="Q1260" s="73" t="s">
        <v>6194</v>
      </c>
      <c r="R1260" s="360">
        <v>31031357</v>
      </c>
      <c r="S1260" s="57"/>
      <c r="T1260" s="57"/>
      <c r="U1260" s="24" t="s">
        <v>19974</v>
      </c>
      <c r="V1260" s="137" t="s">
        <v>9973</v>
      </c>
      <c r="W1260" s="24" t="s">
        <v>2914</v>
      </c>
      <c r="X1260" s="24" t="s">
        <v>2914</v>
      </c>
      <c r="Y1260" s="24" t="s">
        <v>2914</v>
      </c>
      <c r="Z1260" s="513">
        <v>41373</v>
      </c>
      <c r="AA1260" s="70">
        <v>4</v>
      </c>
      <c r="AB1260" s="70">
        <v>2013</v>
      </c>
      <c r="AC1260" s="24"/>
      <c r="AD1260" s="94">
        <v>40000</v>
      </c>
      <c r="AE1260" s="73" t="s">
        <v>4002</v>
      </c>
      <c r="AF1260" s="73" t="s">
        <v>4424</v>
      </c>
      <c r="AG1260" s="24"/>
      <c r="AH1260" s="57">
        <v>11032529</v>
      </c>
      <c r="AI1260" s="24" t="s">
        <v>2914</v>
      </c>
      <c r="AJ1260" s="73" t="s">
        <v>16839</v>
      </c>
      <c r="AK1260" s="399">
        <v>23844092</v>
      </c>
      <c r="AL1260" s="73" t="s">
        <v>21915</v>
      </c>
      <c r="AM1260" s="73" t="s">
        <v>16649</v>
      </c>
      <c r="AN1260" s="24" t="s">
        <v>2914</v>
      </c>
      <c r="AO1260" s="73" t="s">
        <v>2914</v>
      </c>
      <c r="AP1260" s="92" t="s">
        <v>5833</v>
      </c>
      <c r="AQ1260" s="81" t="s">
        <v>5833</v>
      </c>
      <c r="AR1260" s="786" t="s">
        <v>5833</v>
      </c>
      <c r="AS1260" s="81"/>
      <c r="AT1260" s="81"/>
      <c r="AU1260" s="81"/>
      <c r="AV1260" s="787" t="s">
        <v>16551</v>
      </c>
      <c r="AW1260" s="24"/>
      <c r="AX1260" s="787" t="s">
        <v>16551</v>
      </c>
      <c r="AY1260" s="787" t="s">
        <v>16551</v>
      </c>
      <c r="AZ1260" s="24"/>
      <c r="BA1260" s="787" t="s">
        <v>16551</v>
      </c>
      <c r="BB1260" s="137" t="s">
        <v>9818</v>
      </c>
      <c r="BC1260" s="404" t="s">
        <v>2591</v>
      </c>
      <c r="BD1260" s="359" t="s">
        <v>12334</v>
      </c>
      <c r="BE1260" s="24" t="s">
        <v>188</v>
      </c>
      <c r="BF1260" s="24"/>
      <c r="BG1260" s="24" t="s">
        <v>9155</v>
      </c>
      <c r="BL1260" s="1361"/>
    </row>
    <row r="1261" spans="1:64" ht="13.5" customHeight="1" x14ac:dyDescent="0.25">
      <c r="A1261" s="42">
        <v>1256</v>
      </c>
      <c r="B1261" s="24" t="s">
        <v>6767</v>
      </c>
      <c r="C1261" s="91">
        <v>41374</v>
      </c>
      <c r="D1261" s="135">
        <v>20526559780</v>
      </c>
      <c r="E1261" s="1225">
        <v>4072363</v>
      </c>
      <c r="F1261" s="60" t="s">
        <v>3253</v>
      </c>
      <c r="G1261" s="60" t="s">
        <v>1505</v>
      </c>
      <c r="H1261" s="60" t="s">
        <v>9819</v>
      </c>
      <c r="I1261" s="60" t="s">
        <v>6546</v>
      </c>
      <c r="J1261" s="862"/>
      <c r="K1261" s="862"/>
      <c r="L1261" s="24" t="s">
        <v>15986</v>
      </c>
      <c r="M1261" s="24"/>
      <c r="N1261" s="24"/>
      <c r="O1261" s="24"/>
      <c r="P1261" s="73" t="s">
        <v>4424</v>
      </c>
      <c r="Q1261" s="73" t="s">
        <v>6194</v>
      </c>
      <c r="R1261" s="360" t="s">
        <v>6162</v>
      </c>
      <c r="S1261" s="57"/>
      <c r="T1261" s="57"/>
      <c r="U1261" s="24" t="s">
        <v>19972</v>
      </c>
      <c r="V1261" s="137" t="s">
        <v>9974</v>
      </c>
      <c r="W1261" s="24" t="s">
        <v>5749</v>
      </c>
      <c r="X1261" s="24" t="s">
        <v>5749</v>
      </c>
      <c r="Y1261" s="24" t="s">
        <v>5749</v>
      </c>
      <c r="Z1261" s="513" t="s">
        <v>22560</v>
      </c>
      <c r="AA1261" s="70">
        <v>4</v>
      </c>
      <c r="AB1261" s="70">
        <v>2013</v>
      </c>
      <c r="AC1261" s="24"/>
      <c r="AD1261" s="94">
        <v>5000</v>
      </c>
      <c r="AE1261" s="73" t="s">
        <v>4002</v>
      </c>
      <c r="AF1261" s="73" t="s">
        <v>4424</v>
      </c>
      <c r="AG1261" s="24"/>
      <c r="AH1261" s="57">
        <v>11107729</v>
      </c>
      <c r="AI1261" s="134" t="s">
        <v>5749</v>
      </c>
      <c r="AJ1261" s="73" t="s">
        <v>15986</v>
      </c>
      <c r="AK1261" s="399" t="s">
        <v>6162</v>
      </c>
      <c r="AL1261" s="73" t="s">
        <v>21914</v>
      </c>
      <c r="AM1261" s="73" t="s">
        <v>5749</v>
      </c>
      <c r="AN1261" s="73" t="s">
        <v>5749</v>
      </c>
      <c r="AO1261" s="73" t="s">
        <v>5749</v>
      </c>
      <c r="AP1261" s="92" t="s">
        <v>5833</v>
      </c>
      <c r="AQ1261" s="81" t="s">
        <v>5833</v>
      </c>
      <c r="AR1261" s="786" t="s">
        <v>5833</v>
      </c>
      <c r="AS1261" s="81"/>
      <c r="AT1261" s="81"/>
      <c r="AU1261" s="81"/>
      <c r="AV1261" s="787" t="s">
        <v>16551</v>
      </c>
      <c r="AW1261" s="24"/>
      <c r="AX1261" s="787" t="s">
        <v>16551</v>
      </c>
      <c r="AY1261" s="787" t="s">
        <v>16551</v>
      </c>
      <c r="AZ1261" s="24"/>
      <c r="BA1261" s="787" t="s">
        <v>16551</v>
      </c>
      <c r="BB1261" s="137" t="s">
        <v>4615</v>
      </c>
      <c r="BC1261" s="404" t="s">
        <v>2591</v>
      </c>
      <c r="BD1261" s="359">
        <v>41523</v>
      </c>
      <c r="BE1261" s="24" t="s">
        <v>188</v>
      </c>
      <c r="BF1261" s="24"/>
      <c r="BG1261" s="24" t="s">
        <v>9736</v>
      </c>
      <c r="BL1261" s="1361"/>
    </row>
    <row r="1262" spans="1:64" ht="13.5" customHeight="1" x14ac:dyDescent="0.25">
      <c r="A1262" s="42">
        <v>1257</v>
      </c>
      <c r="B1262" s="24" t="s">
        <v>6767</v>
      </c>
      <c r="C1262" s="91">
        <v>41375</v>
      </c>
      <c r="D1262" s="135">
        <v>20546789838</v>
      </c>
      <c r="E1262" s="1225" t="e">
        <v>#N/A</v>
      </c>
      <c r="F1262" s="60" t="s">
        <v>3252</v>
      </c>
      <c r="G1262" s="60" t="s">
        <v>526</v>
      </c>
      <c r="H1262" s="60" t="s">
        <v>9826</v>
      </c>
      <c r="I1262" s="24" t="s">
        <v>3862</v>
      </c>
      <c r="J1262" s="862"/>
      <c r="K1262" s="862"/>
      <c r="L1262" s="24" t="s">
        <v>15987</v>
      </c>
      <c r="M1262" s="24"/>
      <c r="N1262" s="24"/>
      <c r="O1262" s="24"/>
      <c r="P1262" s="73" t="s">
        <v>4424</v>
      </c>
      <c r="Q1262" s="73" t="s">
        <v>3303</v>
      </c>
      <c r="R1262" s="360">
        <v>40393877</v>
      </c>
      <c r="S1262" s="57"/>
      <c r="T1262" s="57"/>
      <c r="U1262" s="24" t="s">
        <v>19973</v>
      </c>
      <c r="V1262" s="137" t="s">
        <v>9827</v>
      </c>
      <c r="W1262" s="24" t="s">
        <v>3316</v>
      </c>
      <c r="X1262" s="24" t="s">
        <v>5521</v>
      </c>
      <c r="Y1262" s="24" t="s">
        <v>5521</v>
      </c>
      <c r="Z1262" s="513">
        <v>41375</v>
      </c>
      <c r="AA1262" s="70">
        <v>4</v>
      </c>
      <c r="AB1262" s="70">
        <v>2013</v>
      </c>
      <c r="AC1262" s="24"/>
      <c r="AD1262" s="94">
        <v>10000</v>
      </c>
      <c r="AE1262" s="73" t="s">
        <v>4002</v>
      </c>
      <c r="AF1262" s="73" t="s">
        <v>4424</v>
      </c>
      <c r="AG1262" s="24"/>
      <c r="AH1262" s="57">
        <v>12763375</v>
      </c>
      <c r="AI1262" s="24" t="s">
        <v>5521</v>
      </c>
      <c r="AJ1262" s="73" t="s">
        <v>15987</v>
      </c>
      <c r="AK1262" s="399">
        <v>40393877</v>
      </c>
      <c r="AL1262" s="73" t="s">
        <v>21913</v>
      </c>
      <c r="AM1262" s="73" t="s">
        <v>3810</v>
      </c>
      <c r="AN1262" s="24" t="s">
        <v>5521</v>
      </c>
      <c r="AO1262" s="73" t="s">
        <v>5521</v>
      </c>
      <c r="AP1262" s="92" t="s">
        <v>5833</v>
      </c>
      <c r="AQ1262" s="81" t="s">
        <v>5833</v>
      </c>
      <c r="AR1262" s="786" t="s">
        <v>5833</v>
      </c>
      <c r="AS1262" s="81"/>
      <c r="AT1262" s="81"/>
      <c r="AU1262" s="81"/>
      <c r="AV1262" s="787" t="s">
        <v>16551</v>
      </c>
      <c r="AW1262" s="24"/>
      <c r="AX1262" s="787" t="s">
        <v>16551</v>
      </c>
      <c r="AY1262" s="787" t="s">
        <v>16551</v>
      </c>
      <c r="AZ1262" s="24"/>
      <c r="BA1262" s="787" t="s">
        <v>16551</v>
      </c>
      <c r="BB1262" s="137" t="s">
        <v>4159</v>
      </c>
      <c r="BC1262" s="404" t="s">
        <v>2591</v>
      </c>
      <c r="BD1262" s="359">
        <v>41375</v>
      </c>
      <c r="BE1262" s="24" t="s">
        <v>188</v>
      </c>
      <c r="BF1262" s="24"/>
      <c r="BG1262" s="24" t="s">
        <v>9155</v>
      </c>
      <c r="BL1262" s="1361"/>
    </row>
    <row r="1263" spans="1:64" ht="13.5" customHeight="1" x14ac:dyDescent="0.25">
      <c r="A1263" s="42">
        <v>1258</v>
      </c>
      <c r="B1263" s="24" t="s">
        <v>6767</v>
      </c>
      <c r="C1263" s="91">
        <v>41379</v>
      </c>
      <c r="D1263" s="135">
        <v>20551276971</v>
      </c>
      <c r="E1263" s="1225">
        <v>4071016</v>
      </c>
      <c r="F1263" s="60" t="s">
        <v>3252</v>
      </c>
      <c r="G1263" s="60" t="s">
        <v>1505</v>
      </c>
      <c r="H1263" s="60" t="s">
        <v>9828</v>
      </c>
      <c r="I1263" s="73" t="s">
        <v>15651</v>
      </c>
      <c r="J1263" s="862" t="s">
        <v>18545</v>
      </c>
      <c r="K1263" s="862"/>
      <c r="L1263" s="24" t="s">
        <v>15988</v>
      </c>
      <c r="M1263" s="24"/>
      <c r="N1263" s="24"/>
      <c r="O1263" s="24"/>
      <c r="P1263" s="73" t="s">
        <v>4424</v>
      </c>
      <c r="Q1263" s="73" t="s">
        <v>3303</v>
      </c>
      <c r="R1263" s="360" t="s">
        <v>18317</v>
      </c>
      <c r="S1263" s="57"/>
      <c r="T1263" s="57"/>
      <c r="U1263" s="24" t="s">
        <v>19975</v>
      </c>
      <c r="V1263" s="137" t="s">
        <v>9975</v>
      </c>
      <c r="W1263" s="24" t="s">
        <v>16640</v>
      </c>
      <c r="X1263" s="24" t="s">
        <v>5521</v>
      </c>
      <c r="Y1263" s="24" t="s">
        <v>5521</v>
      </c>
      <c r="Z1263" s="513" t="s">
        <v>22558</v>
      </c>
      <c r="AA1263" s="70">
        <v>4</v>
      </c>
      <c r="AB1263" s="70">
        <v>2013</v>
      </c>
      <c r="AC1263" s="24"/>
      <c r="AD1263" s="94">
        <v>26000</v>
      </c>
      <c r="AE1263" s="73" t="s">
        <v>4002</v>
      </c>
      <c r="AF1263" s="73" t="s">
        <v>4424</v>
      </c>
      <c r="AG1263" s="24"/>
      <c r="AH1263" s="57">
        <v>12969338</v>
      </c>
      <c r="AI1263" s="24" t="s">
        <v>5521</v>
      </c>
      <c r="AJ1263" s="73" t="s">
        <v>16840</v>
      </c>
      <c r="AK1263" s="399" t="s">
        <v>18317</v>
      </c>
      <c r="AL1263" s="73" t="s">
        <v>21911</v>
      </c>
      <c r="AM1263" s="73" t="s">
        <v>21912</v>
      </c>
      <c r="AN1263" s="24" t="s">
        <v>5521</v>
      </c>
      <c r="AO1263" s="73" t="s">
        <v>5521</v>
      </c>
      <c r="AP1263" s="92" t="s">
        <v>5833</v>
      </c>
      <c r="AQ1263" s="428" t="s">
        <v>5833</v>
      </c>
      <c r="AR1263" s="786" t="s">
        <v>5833</v>
      </c>
      <c r="AS1263" s="137"/>
      <c r="AT1263" s="137"/>
      <c r="AU1263" s="137"/>
      <c r="AV1263" s="787" t="s">
        <v>16551</v>
      </c>
      <c r="AW1263" s="24"/>
      <c r="AX1263" s="787" t="s">
        <v>16551</v>
      </c>
      <c r="AY1263" s="787" t="s">
        <v>16551</v>
      </c>
      <c r="AZ1263" s="24"/>
      <c r="BA1263" s="787" t="s">
        <v>16551</v>
      </c>
      <c r="BB1263" s="137" t="s">
        <v>4159</v>
      </c>
      <c r="BC1263" s="404" t="s">
        <v>1284</v>
      </c>
      <c r="BD1263" s="359">
        <v>41379</v>
      </c>
      <c r="BE1263" s="24" t="s">
        <v>188</v>
      </c>
      <c r="BF1263" s="24"/>
      <c r="BG1263" s="24" t="s">
        <v>9736</v>
      </c>
      <c r="BH1263" s="1" t="s">
        <v>1493</v>
      </c>
      <c r="BL1263" s="1361"/>
    </row>
    <row r="1264" spans="1:64" ht="13.5" customHeight="1" x14ac:dyDescent="0.25">
      <c r="A1264" s="42">
        <v>1259</v>
      </c>
      <c r="B1264" s="24" t="s">
        <v>6767</v>
      </c>
      <c r="C1264" s="91">
        <v>41379</v>
      </c>
      <c r="D1264" s="135">
        <v>20546372171</v>
      </c>
      <c r="E1264" s="1225">
        <v>4071390</v>
      </c>
      <c r="F1264" s="60" t="s">
        <v>3252</v>
      </c>
      <c r="G1264" s="60" t="s">
        <v>1505</v>
      </c>
      <c r="H1264" s="60" t="s">
        <v>13998</v>
      </c>
      <c r="I1264" s="24" t="s">
        <v>15651</v>
      </c>
      <c r="J1264" s="862"/>
      <c r="K1264" s="862"/>
      <c r="L1264" s="24" t="s">
        <v>15989</v>
      </c>
      <c r="M1264" s="24"/>
      <c r="N1264" s="24"/>
      <c r="O1264" s="24"/>
      <c r="P1264" s="73" t="s">
        <v>5833</v>
      </c>
      <c r="Q1264" s="73" t="s">
        <v>3303</v>
      </c>
      <c r="R1264" s="360" t="s">
        <v>9897</v>
      </c>
      <c r="S1264" s="57"/>
      <c r="T1264" s="57"/>
      <c r="U1264" s="24" t="s">
        <v>9976</v>
      </c>
      <c r="V1264" s="137" t="s">
        <v>9977</v>
      </c>
      <c r="W1264" s="24" t="s">
        <v>2922</v>
      </c>
      <c r="X1264" s="24" t="s">
        <v>5521</v>
      </c>
      <c r="Y1264" s="24" t="s">
        <v>5521</v>
      </c>
      <c r="Z1264" s="133">
        <v>41379</v>
      </c>
      <c r="AA1264" s="70">
        <v>4</v>
      </c>
      <c r="AB1264" s="70">
        <v>2013</v>
      </c>
      <c r="AC1264" s="24"/>
      <c r="AD1264" s="94">
        <v>26500</v>
      </c>
      <c r="AE1264" s="73" t="s">
        <v>4002</v>
      </c>
      <c r="AF1264" s="73" t="s">
        <v>4424</v>
      </c>
      <c r="AG1264" s="24"/>
      <c r="AH1264" s="57">
        <v>12771940</v>
      </c>
      <c r="AI1264" s="24" t="s">
        <v>5521</v>
      </c>
      <c r="AJ1264" s="73" t="s">
        <v>16841</v>
      </c>
      <c r="AK1264" s="399">
        <v>44222293</v>
      </c>
      <c r="AL1264" s="73" t="s">
        <v>21910</v>
      </c>
      <c r="AM1264" s="73" t="s">
        <v>4095</v>
      </c>
      <c r="AN1264" s="24" t="s">
        <v>5521</v>
      </c>
      <c r="AO1264" s="73" t="s">
        <v>5521</v>
      </c>
      <c r="AP1264" s="92" t="s">
        <v>17276</v>
      </c>
      <c r="AQ1264" s="428">
        <v>41943246</v>
      </c>
      <c r="AR1264" s="73" t="s">
        <v>21910</v>
      </c>
      <c r="AS1264" s="73" t="s">
        <v>4095</v>
      </c>
      <c r="AT1264" s="24" t="s">
        <v>5521</v>
      </c>
      <c r="AU1264" s="73" t="s">
        <v>5521</v>
      </c>
      <c r="AV1264" s="787" t="s">
        <v>16551</v>
      </c>
      <c r="AW1264" s="24"/>
      <c r="AX1264" s="787" t="s">
        <v>16551</v>
      </c>
      <c r="AY1264" s="787" t="s">
        <v>16551</v>
      </c>
      <c r="AZ1264" s="24"/>
      <c r="BA1264" s="787" t="s">
        <v>16551</v>
      </c>
      <c r="BB1264" s="137" t="s">
        <v>4159</v>
      </c>
      <c r="BC1264" s="404" t="s">
        <v>2190</v>
      </c>
      <c r="BD1264" s="359">
        <v>41379</v>
      </c>
      <c r="BE1264" s="24" t="s">
        <v>188</v>
      </c>
      <c r="BF1264" s="24"/>
      <c r="BG1264" s="24" t="s">
        <v>9736</v>
      </c>
      <c r="BL1264" s="1361"/>
    </row>
    <row r="1265" spans="1:64" ht="13.5" customHeight="1" x14ac:dyDescent="0.25">
      <c r="A1265" s="42">
        <v>1260</v>
      </c>
      <c r="B1265" s="24" t="s">
        <v>6767</v>
      </c>
      <c r="C1265" s="91">
        <v>41374</v>
      </c>
      <c r="D1265" s="135">
        <v>20477177442</v>
      </c>
      <c r="E1265" s="1225">
        <v>4071015</v>
      </c>
      <c r="F1265" s="60" t="s">
        <v>2668</v>
      </c>
      <c r="G1265" s="60" t="s">
        <v>526</v>
      </c>
      <c r="H1265" s="60" t="s">
        <v>9853</v>
      </c>
      <c r="I1265" s="401" t="s">
        <v>15652</v>
      </c>
      <c r="J1265" s="862"/>
      <c r="K1265" s="862"/>
      <c r="L1265" s="24" t="s">
        <v>15990</v>
      </c>
      <c r="M1265" s="24"/>
      <c r="N1265" s="24"/>
      <c r="O1265" s="24"/>
      <c r="P1265" s="73" t="s">
        <v>4424</v>
      </c>
      <c r="Q1265" s="73" t="s">
        <v>3298</v>
      </c>
      <c r="R1265" s="360" t="s">
        <v>15557</v>
      </c>
      <c r="S1265" s="42" t="s">
        <v>4424</v>
      </c>
      <c r="T1265" s="42" t="s">
        <v>4424</v>
      </c>
      <c r="U1265" s="24" t="s">
        <v>15558</v>
      </c>
      <c r="V1265" s="137" t="s">
        <v>15558</v>
      </c>
      <c r="W1265" s="24" t="s">
        <v>4849</v>
      </c>
      <c r="X1265" s="24" t="s">
        <v>4849</v>
      </c>
      <c r="Y1265" s="24" t="s">
        <v>4475</v>
      </c>
      <c r="Z1265" s="513">
        <v>41374</v>
      </c>
      <c r="AA1265" s="70">
        <v>4</v>
      </c>
      <c r="AB1265" s="70">
        <v>2013</v>
      </c>
      <c r="AC1265" s="62" t="s">
        <v>4424</v>
      </c>
      <c r="AD1265" s="94">
        <v>4705</v>
      </c>
      <c r="AE1265" s="73" t="s">
        <v>4002</v>
      </c>
      <c r="AF1265" s="24"/>
      <c r="AG1265" s="24"/>
      <c r="AH1265" s="57" t="s">
        <v>15559</v>
      </c>
      <c r="AI1265" s="399" t="s">
        <v>3630</v>
      </c>
      <c r="AJ1265" s="73" t="s">
        <v>15990</v>
      </c>
      <c r="AK1265" s="127" t="s">
        <v>15557</v>
      </c>
      <c r="AL1265" s="73" t="s">
        <v>5833</v>
      </c>
      <c r="AM1265" s="73" t="s">
        <v>5833</v>
      </c>
      <c r="AN1265" s="73" t="s">
        <v>5833</v>
      </c>
      <c r="AO1265" s="73" t="s">
        <v>5833</v>
      </c>
      <c r="AP1265" s="92" t="s">
        <v>5833</v>
      </c>
      <c r="AQ1265" s="428" t="s">
        <v>5833</v>
      </c>
      <c r="AR1265" s="786" t="s">
        <v>5833</v>
      </c>
      <c r="AS1265" s="137"/>
      <c r="AT1265" s="137"/>
      <c r="AU1265" s="137"/>
      <c r="AV1265" s="787" t="s">
        <v>5833</v>
      </c>
      <c r="AW1265" s="62" t="s">
        <v>4424</v>
      </c>
      <c r="AX1265" s="787" t="s">
        <v>4424</v>
      </c>
      <c r="AY1265" s="787" t="s">
        <v>4424</v>
      </c>
      <c r="AZ1265" s="62" t="s">
        <v>4424</v>
      </c>
      <c r="BA1265" s="787" t="s">
        <v>4424</v>
      </c>
      <c r="BB1265" s="137" t="s">
        <v>5682</v>
      </c>
      <c r="BC1265" s="404" t="s">
        <v>2591</v>
      </c>
      <c r="BD1265" s="359">
        <v>41393</v>
      </c>
      <c r="BE1265" s="24" t="s">
        <v>188</v>
      </c>
      <c r="BF1265" s="24"/>
      <c r="BG1265" s="24" t="s">
        <v>9736</v>
      </c>
      <c r="BI1265" s="765"/>
      <c r="BJ1265" s="765"/>
      <c r="BL1265" s="1361"/>
    </row>
    <row r="1266" spans="1:64" ht="13.5" customHeight="1" x14ac:dyDescent="0.25">
      <c r="A1266" s="42">
        <v>1261</v>
      </c>
      <c r="B1266" s="24" t="s">
        <v>6767</v>
      </c>
      <c r="C1266" s="91">
        <v>41381</v>
      </c>
      <c r="D1266" s="135">
        <v>10097270444</v>
      </c>
      <c r="E1266" s="1225">
        <v>4071695</v>
      </c>
      <c r="F1266" s="60" t="s">
        <v>3254</v>
      </c>
      <c r="G1266" s="298" t="s">
        <v>12387</v>
      </c>
      <c r="H1266" s="60" t="s">
        <v>9863</v>
      </c>
      <c r="I1266" s="24" t="s">
        <v>15651</v>
      </c>
      <c r="J1266" s="862"/>
      <c r="K1266" s="862"/>
      <c r="L1266" s="24" t="s">
        <v>15991</v>
      </c>
      <c r="M1266" s="24"/>
      <c r="N1266" s="24"/>
      <c r="O1266" s="24"/>
      <c r="P1266" s="73" t="s">
        <v>5833</v>
      </c>
      <c r="Q1266" s="73" t="s">
        <v>3303</v>
      </c>
      <c r="R1266" s="360" t="s">
        <v>9864</v>
      </c>
      <c r="S1266" s="42" t="s">
        <v>4424</v>
      </c>
      <c r="T1266" s="42" t="s">
        <v>4424</v>
      </c>
      <c r="U1266" s="24" t="s">
        <v>9978</v>
      </c>
      <c r="V1266" s="137" t="s">
        <v>9979</v>
      </c>
      <c r="W1266" s="24" t="s">
        <v>1798</v>
      </c>
      <c r="X1266" s="24" t="s">
        <v>5440</v>
      </c>
      <c r="Y1266" s="24" t="s">
        <v>2821</v>
      </c>
      <c r="Z1266" s="513">
        <v>41381</v>
      </c>
      <c r="AA1266" s="70">
        <v>4</v>
      </c>
      <c r="AB1266" s="70">
        <v>2013</v>
      </c>
      <c r="AC1266" s="24" t="s">
        <v>5833</v>
      </c>
      <c r="AD1266" s="94">
        <v>8500</v>
      </c>
      <c r="AE1266" s="73" t="s">
        <v>2281</v>
      </c>
      <c r="AF1266" s="73" t="s">
        <v>4424</v>
      </c>
      <c r="AG1266" s="24"/>
      <c r="AH1266" s="42" t="s">
        <v>5833</v>
      </c>
      <c r="AI1266" s="24" t="s">
        <v>5833</v>
      </c>
      <c r="AJ1266" s="73" t="s">
        <v>16842</v>
      </c>
      <c r="AK1266" s="399" t="s">
        <v>9864</v>
      </c>
      <c r="AL1266" s="73" t="s">
        <v>17168</v>
      </c>
      <c r="AM1266" s="73" t="s">
        <v>1798</v>
      </c>
      <c r="AN1266" s="73" t="s">
        <v>4424</v>
      </c>
      <c r="AO1266" s="73" t="s">
        <v>2821</v>
      </c>
      <c r="AP1266" s="92" t="s">
        <v>17277</v>
      </c>
      <c r="AQ1266" s="428">
        <v>10172662</v>
      </c>
      <c r="AR1266" s="786" t="s">
        <v>17168</v>
      </c>
      <c r="AS1266" s="73" t="s">
        <v>4424</v>
      </c>
      <c r="AT1266" s="73" t="s">
        <v>4424</v>
      </c>
      <c r="AU1266" s="73" t="s">
        <v>4424</v>
      </c>
      <c r="AV1266" s="73" t="s">
        <v>4424</v>
      </c>
      <c r="AW1266" s="24" t="s">
        <v>5833</v>
      </c>
      <c r="AX1266" s="73" t="s">
        <v>4424</v>
      </c>
      <c r="AY1266" s="787" t="s">
        <v>16551</v>
      </c>
      <c r="AZ1266" s="24"/>
      <c r="BA1266" s="787" t="s">
        <v>16551</v>
      </c>
      <c r="BB1266" s="137" t="s">
        <v>5712</v>
      </c>
      <c r="BC1266" s="404" t="s">
        <v>2591</v>
      </c>
      <c r="BD1266" s="359">
        <v>41576</v>
      </c>
      <c r="BE1266" s="24" t="s">
        <v>188</v>
      </c>
      <c r="BF1266" s="24"/>
      <c r="BG1266" s="24" t="s">
        <v>9736</v>
      </c>
      <c r="BL1266" s="1361"/>
    </row>
    <row r="1267" spans="1:64" ht="13.5" customHeight="1" x14ac:dyDescent="0.25">
      <c r="A1267" s="42">
        <v>1262</v>
      </c>
      <c r="B1267" s="24" t="s">
        <v>6767</v>
      </c>
      <c r="C1267" s="91">
        <v>41382</v>
      </c>
      <c r="D1267" s="135">
        <v>20563848635</v>
      </c>
      <c r="E1267" s="1225">
        <v>4071697</v>
      </c>
      <c r="F1267" s="60" t="s">
        <v>3254</v>
      </c>
      <c r="G1267" s="60" t="s">
        <v>526</v>
      </c>
      <c r="H1267" s="60" t="s">
        <v>15434</v>
      </c>
      <c r="I1267" s="24" t="s">
        <v>6546</v>
      </c>
      <c r="J1267" s="862"/>
      <c r="K1267" s="862"/>
      <c r="L1267" s="24" t="s">
        <v>15992</v>
      </c>
      <c r="M1267" s="24"/>
      <c r="N1267" s="24"/>
      <c r="O1267" s="24"/>
      <c r="P1267" s="73" t="s">
        <v>4424</v>
      </c>
      <c r="Q1267" s="73" t="s">
        <v>6194</v>
      </c>
      <c r="R1267" s="360" t="s">
        <v>15436</v>
      </c>
      <c r="S1267" s="42" t="s">
        <v>4424</v>
      </c>
      <c r="T1267" s="42" t="s">
        <v>4424</v>
      </c>
      <c r="U1267" s="24" t="s">
        <v>19976</v>
      </c>
      <c r="V1267" s="137"/>
      <c r="W1267" s="24" t="s">
        <v>16656</v>
      </c>
      <c r="X1267" s="24" t="s">
        <v>2914</v>
      </c>
      <c r="Y1267" s="24" t="s">
        <v>2914</v>
      </c>
      <c r="Z1267" s="513" t="s">
        <v>22561</v>
      </c>
      <c r="AA1267" s="70">
        <v>4</v>
      </c>
      <c r="AB1267" s="70">
        <v>2013</v>
      </c>
      <c r="AC1267" s="24"/>
      <c r="AD1267" s="94">
        <v>40000</v>
      </c>
      <c r="AE1267" s="73" t="s">
        <v>4002</v>
      </c>
      <c r="AF1267" s="73" t="s">
        <v>4424</v>
      </c>
      <c r="AG1267" s="24"/>
      <c r="AH1267" s="57">
        <v>11130951</v>
      </c>
      <c r="AI1267" s="24" t="s">
        <v>2914</v>
      </c>
      <c r="AJ1267" s="73" t="s">
        <v>20205</v>
      </c>
      <c r="AK1267" s="399" t="s">
        <v>20640</v>
      </c>
      <c r="AL1267" s="73" t="s">
        <v>31313</v>
      </c>
      <c r="AM1267" s="73" t="s">
        <v>537</v>
      </c>
      <c r="AN1267" s="24" t="s">
        <v>2914</v>
      </c>
      <c r="AO1267" s="73" t="s">
        <v>2914</v>
      </c>
      <c r="AP1267" s="92" t="s">
        <v>5833</v>
      </c>
      <c r="AQ1267" s="127"/>
      <c r="AR1267" s="786" t="s">
        <v>16551</v>
      </c>
      <c r="AS1267" s="24"/>
      <c r="AT1267" s="24"/>
      <c r="AU1267" s="24"/>
      <c r="AV1267" s="787" t="s">
        <v>16551</v>
      </c>
      <c r="AW1267" s="24"/>
      <c r="AX1267" s="787" t="s">
        <v>16551</v>
      </c>
      <c r="AY1267" s="787" t="s">
        <v>16551</v>
      </c>
      <c r="AZ1267" s="24"/>
      <c r="BA1267" s="787" t="s">
        <v>16551</v>
      </c>
      <c r="BB1267" s="137" t="s">
        <v>10014</v>
      </c>
      <c r="BC1267" s="404" t="s">
        <v>2591</v>
      </c>
      <c r="BD1267" s="359">
        <v>41606</v>
      </c>
      <c r="BE1267" s="24" t="s">
        <v>188</v>
      </c>
      <c r="BF1267" s="24"/>
      <c r="BG1267" s="24" t="s">
        <v>9736</v>
      </c>
      <c r="BL1267" s="1361"/>
    </row>
    <row r="1268" spans="1:64" ht="13.5" customHeight="1" x14ac:dyDescent="0.25">
      <c r="A1268" s="42">
        <v>1263</v>
      </c>
      <c r="B1268" s="24" t="s">
        <v>6767</v>
      </c>
      <c r="C1268" s="91">
        <v>41383</v>
      </c>
      <c r="D1268" s="135">
        <v>20399833389</v>
      </c>
      <c r="E1268" s="1225">
        <v>4070619</v>
      </c>
      <c r="F1268" s="60" t="s">
        <v>3254</v>
      </c>
      <c r="G1268" s="60" t="s">
        <v>1505</v>
      </c>
      <c r="H1268" s="60" t="s">
        <v>9872</v>
      </c>
      <c r="I1268" s="24" t="s">
        <v>15651</v>
      </c>
      <c r="J1268" s="862"/>
      <c r="K1268" s="862"/>
      <c r="L1268" s="24" t="s">
        <v>15993</v>
      </c>
      <c r="M1268" s="24"/>
      <c r="N1268" s="24"/>
      <c r="O1268" s="24"/>
      <c r="P1268" s="73" t="s">
        <v>5833</v>
      </c>
      <c r="Q1268" s="73" t="s">
        <v>6194</v>
      </c>
      <c r="R1268" s="360" t="s">
        <v>9873</v>
      </c>
      <c r="S1268" s="42" t="s">
        <v>4424</v>
      </c>
      <c r="T1268" s="42" t="s">
        <v>4424</v>
      </c>
      <c r="U1268" s="24" t="s">
        <v>9980</v>
      </c>
      <c r="V1268" s="137" t="s">
        <v>9981</v>
      </c>
      <c r="W1268" s="24" t="s">
        <v>537</v>
      </c>
      <c r="X1268" s="24" t="s">
        <v>2914</v>
      </c>
      <c r="Y1268" s="24" t="s">
        <v>2914</v>
      </c>
      <c r="Z1268" s="513">
        <v>41383</v>
      </c>
      <c r="AA1268" s="70">
        <v>4</v>
      </c>
      <c r="AB1268" s="70">
        <v>2013</v>
      </c>
      <c r="AC1268" s="24"/>
      <c r="AD1268" s="94">
        <v>13000</v>
      </c>
      <c r="AE1268" s="73" t="s">
        <v>4002</v>
      </c>
      <c r="AF1268" s="73" t="s">
        <v>4424</v>
      </c>
      <c r="AG1268" s="24"/>
      <c r="AH1268" s="57" t="s">
        <v>20808</v>
      </c>
      <c r="AI1268" s="24" t="s">
        <v>2914</v>
      </c>
      <c r="AJ1268" s="73" t="s">
        <v>15993</v>
      </c>
      <c r="AK1268" s="399">
        <v>23865428</v>
      </c>
      <c r="AL1268" s="73" t="s">
        <v>21909</v>
      </c>
      <c r="AM1268" s="73" t="s">
        <v>537</v>
      </c>
      <c r="AN1268" s="24" t="s">
        <v>2914</v>
      </c>
      <c r="AO1268" s="73" t="s">
        <v>2914</v>
      </c>
      <c r="AP1268" s="92" t="s">
        <v>5833</v>
      </c>
      <c r="AQ1268" s="127"/>
      <c r="AR1268" s="786" t="s">
        <v>16551</v>
      </c>
      <c r="AS1268" s="24"/>
      <c r="AT1268" s="24"/>
      <c r="AU1268" s="24"/>
      <c r="AV1268" s="787" t="s">
        <v>16551</v>
      </c>
      <c r="AW1268" s="24"/>
      <c r="AX1268" s="787" t="s">
        <v>16551</v>
      </c>
      <c r="AY1268" s="787" t="s">
        <v>16551</v>
      </c>
      <c r="AZ1268" s="24"/>
      <c r="BA1268" s="787" t="s">
        <v>16551</v>
      </c>
      <c r="BB1268" s="137" t="s">
        <v>4800</v>
      </c>
      <c r="BC1268" s="404" t="s">
        <v>2190</v>
      </c>
      <c r="BD1268" s="359">
        <v>41383</v>
      </c>
      <c r="BE1268" s="24" t="s">
        <v>188</v>
      </c>
      <c r="BF1268" s="24"/>
      <c r="BG1268" s="24" t="s">
        <v>9736</v>
      </c>
      <c r="BL1268" s="1361"/>
    </row>
    <row r="1269" spans="1:64" ht="13.5" customHeight="1" x14ac:dyDescent="0.25">
      <c r="A1269" s="42">
        <v>1264</v>
      </c>
      <c r="B1269" s="24" t="s">
        <v>6767</v>
      </c>
      <c r="C1269" s="91">
        <v>41387</v>
      </c>
      <c r="D1269" s="135">
        <v>20542306565</v>
      </c>
      <c r="E1269" s="1225">
        <v>4072353</v>
      </c>
      <c r="F1269" s="60" t="s">
        <v>3251</v>
      </c>
      <c r="G1269" s="60" t="s">
        <v>526</v>
      </c>
      <c r="H1269" s="60" t="s">
        <v>14461</v>
      </c>
      <c r="I1269" s="24" t="s">
        <v>15651</v>
      </c>
      <c r="J1269" s="862"/>
      <c r="K1269" s="862"/>
      <c r="L1269" s="24" t="s">
        <v>15994</v>
      </c>
      <c r="M1269" s="24"/>
      <c r="N1269" s="24"/>
      <c r="O1269" s="24"/>
      <c r="P1269" s="73" t="s">
        <v>4424</v>
      </c>
      <c r="Q1269" s="73" t="s">
        <v>3303</v>
      </c>
      <c r="R1269" s="360" t="s">
        <v>14462</v>
      </c>
      <c r="S1269" s="57" t="s">
        <v>5833</v>
      </c>
      <c r="T1269" s="42" t="s">
        <v>4424</v>
      </c>
      <c r="U1269" s="24" t="s">
        <v>9982</v>
      </c>
      <c r="V1269" s="137" t="s">
        <v>9983</v>
      </c>
      <c r="W1269" s="24" t="s">
        <v>16659</v>
      </c>
      <c r="X1269" s="24" t="s">
        <v>16590</v>
      </c>
      <c r="Y1269" s="24" t="s">
        <v>4136</v>
      </c>
      <c r="Z1269" s="513" t="s">
        <v>22562</v>
      </c>
      <c r="AA1269" s="70">
        <v>4</v>
      </c>
      <c r="AB1269" s="70">
        <v>2013</v>
      </c>
      <c r="AC1269" s="24"/>
      <c r="AD1269" s="94">
        <v>20000</v>
      </c>
      <c r="AE1269" s="73" t="s">
        <v>4002</v>
      </c>
      <c r="AF1269" s="73" t="s">
        <v>4424</v>
      </c>
      <c r="AG1269" s="24"/>
      <c r="AH1269" s="57">
        <v>11072040</v>
      </c>
      <c r="AI1269" s="399" t="s">
        <v>3900</v>
      </c>
      <c r="AJ1269" s="73" t="s">
        <v>16843</v>
      </c>
      <c r="AK1269" s="239">
        <v>41592027</v>
      </c>
      <c r="AL1269" s="73" t="s">
        <v>21908</v>
      </c>
      <c r="AM1269" s="403" t="s">
        <v>21906</v>
      </c>
      <c r="AN1269" s="403" t="s">
        <v>21907</v>
      </c>
      <c r="AO1269" s="403" t="s">
        <v>4136</v>
      </c>
      <c r="AP1269" s="92" t="s">
        <v>5833</v>
      </c>
      <c r="AQ1269" s="127"/>
      <c r="AR1269" s="786" t="s">
        <v>16551</v>
      </c>
      <c r="AS1269" s="24"/>
      <c r="AT1269" s="24"/>
      <c r="AU1269" s="24"/>
      <c r="AV1269" s="787" t="s">
        <v>16551</v>
      </c>
      <c r="AW1269" s="24"/>
      <c r="AX1269" s="787" t="s">
        <v>16551</v>
      </c>
      <c r="AY1269" s="787" t="s">
        <v>16551</v>
      </c>
      <c r="AZ1269" s="24"/>
      <c r="BA1269" s="787" t="s">
        <v>16551</v>
      </c>
      <c r="BB1269" s="137" t="s">
        <v>6288</v>
      </c>
      <c r="BC1269" s="404" t="s">
        <v>2591</v>
      </c>
      <c r="BD1269" s="359">
        <v>41447</v>
      </c>
      <c r="BE1269" s="24" t="s">
        <v>188</v>
      </c>
      <c r="BF1269" s="24"/>
      <c r="BG1269" s="24" t="s">
        <v>9736</v>
      </c>
      <c r="BL1269" s="1361"/>
    </row>
    <row r="1270" spans="1:64" ht="13.5" customHeight="1" x14ac:dyDescent="0.25">
      <c r="A1270" s="42">
        <v>1265</v>
      </c>
      <c r="B1270" s="24" t="s">
        <v>6767</v>
      </c>
      <c r="C1270" s="91">
        <v>41388</v>
      </c>
      <c r="D1270" s="135">
        <v>20520853651</v>
      </c>
      <c r="E1270" s="1225">
        <v>4070649</v>
      </c>
      <c r="F1270" s="60" t="s">
        <v>3252</v>
      </c>
      <c r="G1270" s="298" t="s">
        <v>9900</v>
      </c>
      <c r="H1270" s="60" t="s">
        <v>15232</v>
      </c>
      <c r="I1270" s="24" t="s">
        <v>6546</v>
      </c>
      <c r="J1270" s="862"/>
      <c r="K1270" s="862"/>
      <c r="L1270" s="24" t="s">
        <v>15995</v>
      </c>
      <c r="M1270" s="24"/>
      <c r="N1270" s="24"/>
      <c r="O1270" s="24"/>
      <c r="P1270" s="73" t="s">
        <v>4424</v>
      </c>
      <c r="Q1270" s="73" t="s">
        <v>3303</v>
      </c>
      <c r="R1270" s="360" t="s">
        <v>14838</v>
      </c>
      <c r="S1270" s="57" t="s">
        <v>5833</v>
      </c>
      <c r="T1270" s="42" t="s">
        <v>4424</v>
      </c>
      <c r="U1270" s="24" t="s">
        <v>19977</v>
      </c>
      <c r="V1270" s="137" t="s">
        <v>9984</v>
      </c>
      <c r="W1270" s="24" t="s">
        <v>16642</v>
      </c>
      <c r="X1270" s="24" t="s">
        <v>5521</v>
      </c>
      <c r="Y1270" s="24" t="s">
        <v>5521</v>
      </c>
      <c r="Z1270" s="513" t="s">
        <v>22563</v>
      </c>
      <c r="AA1270" s="70">
        <v>4</v>
      </c>
      <c r="AB1270" s="70">
        <v>2013</v>
      </c>
      <c r="AC1270" s="24"/>
      <c r="AD1270" s="94">
        <v>4000</v>
      </c>
      <c r="AE1270" s="73" t="s">
        <v>4002</v>
      </c>
      <c r="AF1270" s="73" t="s">
        <v>4424</v>
      </c>
      <c r="AG1270" s="24"/>
      <c r="AH1270" s="57">
        <v>12258668</v>
      </c>
      <c r="AI1270" s="24" t="s">
        <v>5521</v>
      </c>
      <c r="AJ1270" s="73" t="s">
        <v>16844</v>
      </c>
      <c r="AK1270" s="399" t="s">
        <v>22396</v>
      </c>
      <c r="AL1270" s="73" t="s">
        <v>21905</v>
      </c>
      <c r="AM1270" s="73" t="s">
        <v>3810</v>
      </c>
      <c r="AN1270" s="24" t="s">
        <v>5521</v>
      </c>
      <c r="AO1270" s="73" t="s">
        <v>5521</v>
      </c>
      <c r="AP1270" s="92" t="s">
        <v>16551</v>
      </c>
      <c r="AQ1270" s="127"/>
      <c r="AR1270" s="786" t="s">
        <v>16551</v>
      </c>
      <c r="AS1270" s="24"/>
      <c r="AT1270" s="24"/>
      <c r="AU1270" s="24"/>
      <c r="AV1270" s="787" t="s">
        <v>16551</v>
      </c>
      <c r="AW1270" s="24"/>
      <c r="AX1270" s="787" t="s">
        <v>16551</v>
      </c>
      <c r="AY1270" s="787" t="s">
        <v>16551</v>
      </c>
      <c r="AZ1270" s="24"/>
      <c r="BA1270" s="787" t="s">
        <v>16551</v>
      </c>
      <c r="BB1270" s="137" t="s">
        <v>10007</v>
      </c>
      <c r="BC1270" s="404" t="s">
        <v>2591</v>
      </c>
      <c r="BD1270" s="359">
        <v>41447</v>
      </c>
      <c r="BE1270" s="24" t="s">
        <v>188</v>
      </c>
      <c r="BF1270" s="24"/>
      <c r="BG1270" s="24" t="s">
        <v>9736</v>
      </c>
      <c r="BL1270" s="1361"/>
    </row>
    <row r="1271" spans="1:64" ht="13.5" customHeight="1" x14ac:dyDescent="0.25">
      <c r="A1271" s="42">
        <v>1266</v>
      </c>
      <c r="B1271" s="24" t="s">
        <v>6767</v>
      </c>
      <c r="C1271" s="91">
        <v>41388</v>
      </c>
      <c r="D1271" s="135">
        <v>20563836467</v>
      </c>
      <c r="E1271" s="1225">
        <v>4070257</v>
      </c>
      <c r="F1271" s="60" t="s">
        <v>3254</v>
      </c>
      <c r="G1271" s="60" t="s">
        <v>526</v>
      </c>
      <c r="H1271" s="60" t="s">
        <v>9901</v>
      </c>
      <c r="I1271" s="24" t="s">
        <v>6546</v>
      </c>
      <c r="J1271" s="862"/>
      <c r="K1271" s="862"/>
      <c r="L1271" s="24" t="s">
        <v>15996</v>
      </c>
      <c r="M1271" s="24"/>
      <c r="N1271" s="24"/>
      <c r="O1271" s="24"/>
      <c r="P1271" s="73" t="s">
        <v>4424</v>
      </c>
      <c r="Q1271" s="73" t="s">
        <v>3303</v>
      </c>
      <c r="R1271" s="360" t="s">
        <v>11820</v>
      </c>
      <c r="S1271" s="57" t="s">
        <v>5833</v>
      </c>
      <c r="T1271" s="42" t="s">
        <v>4424</v>
      </c>
      <c r="U1271" s="24" t="s">
        <v>9902</v>
      </c>
      <c r="V1271" s="137" t="s">
        <v>9985</v>
      </c>
      <c r="W1271" s="24" t="s">
        <v>16591</v>
      </c>
      <c r="X1271" s="24" t="s">
        <v>16591</v>
      </c>
      <c r="Y1271" s="24" t="s">
        <v>2914</v>
      </c>
      <c r="Z1271" s="513" t="s">
        <v>22563</v>
      </c>
      <c r="AA1271" s="70">
        <v>4</v>
      </c>
      <c r="AB1271" s="70">
        <v>2013</v>
      </c>
      <c r="AC1271" s="24"/>
      <c r="AD1271" s="94">
        <v>30000</v>
      </c>
      <c r="AE1271" s="73" t="s">
        <v>4002</v>
      </c>
      <c r="AF1271" s="73" t="s">
        <v>4424</v>
      </c>
      <c r="AG1271" s="24"/>
      <c r="AH1271" s="57">
        <v>11130763</v>
      </c>
      <c r="AI1271" s="24" t="s">
        <v>2914</v>
      </c>
      <c r="AJ1271" s="73" t="s">
        <v>15996</v>
      </c>
      <c r="AK1271" s="399">
        <v>24487383</v>
      </c>
      <c r="AL1271" s="73" t="s">
        <v>21904</v>
      </c>
      <c r="AM1271" s="73" t="s">
        <v>537</v>
      </c>
      <c r="AN1271" s="24" t="s">
        <v>2914</v>
      </c>
      <c r="AO1271" s="73" t="s">
        <v>2914</v>
      </c>
      <c r="AP1271" s="92" t="s">
        <v>17278</v>
      </c>
      <c r="AQ1271" s="127">
        <v>24487384</v>
      </c>
      <c r="AR1271" s="73" t="s">
        <v>21904</v>
      </c>
      <c r="AS1271" s="73" t="s">
        <v>537</v>
      </c>
      <c r="AT1271" s="24" t="s">
        <v>2914</v>
      </c>
      <c r="AU1271" s="73" t="s">
        <v>2914</v>
      </c>
      <c r="AV1271" s="787" t="s">
        <v>5833</v>
      </c>
      <c r="AW1271" s="24"/>
      <c r="AX1271" s="787" t="s">
        <v>16551</v>
      </c>
      <c r="AY1271" s="787" t="s">
        <v>16551</v>
      </c>
      <c r="AZ1271" s="24"/>
      <c r="BA1271" s="787" t="s">
        <v>16551</v>
      </c>
      <c r="BB1271" s="137" t="s">
        <v>10014</v>
      </c>
      <c r="BC1271" s="404" t="s">
        <v>2591</v>
      </c>
      <c r="BD1271" s="359">
        <v>41495</v>
      </c>
      <c r="BE1271" s="24" t="s">
        <v>188</v>
      </c>
      <c r="BF1271" s="24"/>
      <c r="BG1271" s="24" t="s">
        <v>9903</v>
      </c>
      <c r="BL1271" s="1361"/>
    </row>
    <row r="1272" spans="1:64" ht="13.5" customHeight="1" x14ac:dyDescent="0.25">
      <c r="A1272" s="42">
        <v>1267</v>
      </c>
      <c r="B1272" s="24" t="s">
        <v>6767</v>
      </c>
      <c r="C1272" s="91">
        <v>41388</v>
      </c>
      <c r="D1272" s="135">
        <v>10408523651</v>
      </c>
      <c r="E1272" s="1225">
        <v>4071696</v>
      </c>
      <c r="F1272" s="60" t="s">
        <v>3251</v>
      </c>
      <c r="G1272" s="60" t="s">
        <v>12124</v>
      </c>
      <c r="H1272" s="60" t="s">
        <v>9904</v>
      </c>
      <c r="I1272" s="24" t="s">
        <v>15651</v>
      </c>
      <c r="J1272" s="862"/>
      <c r="K1272" s="862"/>
      <c r="L1272" s="24" t="s">
        <v>15997</v>
      </c>
      <c r="M1272" s="24"/>
      <c r="N1272" s="24"/>
      <c r="O1272" s="24"/>
      <c r="P1272" s="73" t="s">
        <v>5833</v>
      </c>
      <c r="Q1272" s="42" t="s">
        <v>4424</v>
      </c>
      <c r="R1272" s="360">
        <v>40852365</v>
      </c>
      <c r="S1272" s="57" t="s">
        <v>5833</v>
      </c>
      <c r="T1272" s="42" t="s">
        <v>4424</v>
      </c>
      <c r="U1272" s="24" t="s">
        <v>14924</v>
      </c>
      <c r="V1272" s="137" t="s">
        <v>9986</v>
      </c>
      <c r="W1272" s="24" t="s">
        <v>1135</v>
      </c>
      <c r="X1272" s="24" t="s">
        <v>260</v>
      </c>
      <c r="Y1272" s="24" t="s">
        <v>260</v>
      </c>
      <c r="Z1272" s="513" t="s">
        <v>22564</v>
      </c>
      <c r="AA1272" s="70">
        <v>4</v>
      </c>
      <c r="AB1272" s="70">
        <v>2013</v>
      </c>
      <c r="AC1272" s="24"/>
      <c r="AD1272" s="94">
        <v>22500</v>
      </c>
      <c r="AE1272" s="73" t="s">
        <v>2281</v>
      </c>
      <c r="AF1272" s="73" t="s">
        <v>4424</v>
      </c>
      <c r="AG1272" s="24"/>
      <c r="AH1272" s="42" t="s">
        <v>5833</v>
      </c>
      <c r="AI1272" s="24" t="s">
        <v>5833</v>
      </c>
      <c r="AJ1272" s="73" t="s">
        <v>15997</v>
      </c>
      <c r="AK1272" s="399" t="s">
        <v>14925</v>
      </c>
      <c r="AL1272" s="73" t="s">
        <v>21903</v>
      </c>
      <c r="AM1272" s="73" t="s">
        <v>1135</v>
      </c>
      <c r="AN1272" s="24" t="s">
        <v>260</v>
      </c>
      <c r="AO1272" s="73" t="s">
        <v>260</v>
      </c>
      <c r="AP1272" s="92" t="s">
        <v>5833</v>
      </c>
      <c r="AQ1272" s="399"/>
      <c r="AR1272" s="786" t="s">
        <v>16551</v>
      </c>
      <c r="AS1272" s="60"/>
      <c r="AT1272" s="60"/>
      <c r="AU1272" s="60"/>
      <c r="AV1272" s="787" t="s">
        <v>16551</v>
      </c>
      <c r="AW1272" s="24"/>
      <c r="AX1272" s="787" t="s">
        <v>16551</v>
      </c>
      <c r="AY1272" s="787" t="s">
        <v>16551</v>
      </c>
      <c r="AZ1272" s="24"/>
      <c r="BA1272" s="787" t="s">
        <v>16551</v>
      </c>
      <c r="BB1272" s="137" t="s">
        <v>10015</v>
      </c>
      <c r="BC1272" s="404" t="s">
        <v>2591</v>
      </c>
      <c r="BD1272" s="359">
        <v>41577</v>
      </c>
      <c r="BE1272" s="24" t="s">
        <v>188</v>
      </c>
      <c r="BF1272" s="24"/>
      <c r="BG1272" s="24" t="s">
        <v>9903</v>
      </c>
      <c r="BL1272" s="1361"/>
    </row>
    <row r="1273" spans="1:64" ht="13.5" customHeight="1" x14ac:dyDescent="0.25">
      <c r="A1273" s="42">
        <v>1268</v>
      </c>
      <c r="B1273" s="24" t="s">
        <v>6767</v>
      </c>
      <c r="C1273" s="91">
        <v>41389</v>
      </c>
      <c r="D1273" s="135">
        <v>10181570038</v>
      </c>
      <c r="E1273" s="1225">
        <v>4070996</v>
      </c>
      <c r="F1273" s="60" t="s">
        <v>3253</v>
      </c>
      <c r="G1273" s="60" t="s">
        <v>733</v>
      </c>
      <c r="H1273" s="60" t="s">
        <v>9911</v>
      </c>
      <c r="I1273" s="24" t="s">
        <v>15651</v>
      </c>
      <c r="J1273" s="862"/>
      <c r="K1273" s="862"/>
      <c r="L1273" s="24" t="s">
        <v>15998</v>
      </c>
      <c r="M1273" s="24"/>
      <c r="N1273" s="24"/>
      <c r="O1273" s="24"/>
      <c r="P1273" s="73" t="s">
        <v>5833</v>
      </c>
      <c r="Q1273" s="73"/>
      <c r="R1273" s="360">
        <v>18157003</v>
      </c>
      <c r="S1273" s="57" t="s">
        <v>5833</v>
      </c>
      <c r="T1273" s="42" t="s">
        <v>4424</v>
      </c>
      <c r="U1273" s="24" t="s">
        <v>19978</v>
      </c>
      <c r="V1273" s="137" t="s">
        <v>9987</v>
      </c>
      <c r="W1273" s="24" t="s">
        <v>15836</v>
      </c>
      <c r="X1273" s="24" t="s">
        <v>3630</v>
      </c>
      <c r="Y1273" s="24" t="s">
        <v>4475</v>
      </c>
      <c r="Z1273" s="513">
        <v>41390</v>
      </c>
      <c r="AA1273" s="70">
        <v>4</v>
      </c>
      <c r="AB1273" s="70">
        <v>2013</v>
      </c>
      <c r="AC1273" s="24"/>
      <c r="AD1273" s="94">
        <v>2500</v>
      </c>
      <c r="AE1273" s="73" t="s">
        <v>2281</v>
      </c>
      <c r="AF1273" s="73" t="s">
        <v>4424</v>
      </c>
      <c r="AG1273" s="24"/>
      <c r="AH1273" s="42"/>
      <c r="AI1273" s="24"/>
      <c r="AJ1273" s="73" t="s">
        <v>16845</v>
      </c>
      <c r="AK1273" s="399">
        <v>18228839</v>
      </c>
      <c r="AL1273" s="73" t="s">
        <v>21902</v>
      </c>
      <c r="AM1273" s="73" t="s">
        <v>15836</v>
      </c>
      <c r="AN1273" s="24" t="s">
        <v>3630</v>
      </c>
      <c r="AO1273" s="73" t="s">
        <v>4475</v>
      </c>
      <c r="AP1273" s="92" t="s">
        <v>5833</v>
      </c>
      <c r="AQ1273" s="127"/>
      <c r="AR1273" s="786" t="s">
        <v>16551</v>
      </c>
      <c r="AS1273" s="24"/>
      <c r="AT1273" s="24"/>
      <c r="AU1273" s="24"/>
      <c r="AV1273" s="787" t="s">
        <v>16551</v>
      </c>
      <c r="AW1273" s="24"/>
      <c r="AX1273" s="787" t="s">
        <v>16551</v>
      </c>
      <c r="AY1273" s="787" t="s">
        <v>16551</v>
      </c>
      <c r="AZ1273" s="24"/>
      <c r="BA1273" s="787" t="s">
        <v>16551</v>
      </c>
      <c r="BB1273" s="137" t="s">
        <v>9912</v>
      </c>
      <c r="BC1273" s="404" t="s">
        <v>2591</v>
      </c>
      <c r="BD1273" s="359">
        <v>41522</v>
      </c>
      <c r="BE1273" s="24" t="s">
        <v>188</v>
      </c>
      <c r="BF1273" s="24"/>
      <c r="BG1273" s="24" t="s">
        <v>9201</v>
      </c>
      <c r="BL1273" s="1361"/>
    </row>
    <row r="1274" spans="1:64" ht="13.5" customHeight="1" x14ac:dyDescent="0.25">
      <c r="A1274" s="42">
        <v>1269</v>
      </c>
      <c r="B1274" s="24" t="s">
        <v>6767</v>
      </c>
      <c r="C1274" s="91">
        <v>41390</v>
      </c>
      <c r="D1274" s="135">
        <v>20534887141</v>
      </c>
      <c r="E1274" s="1225" t="e">
        <v>#N/A</v>
      </c>
      <c r="F1274" s="60" t="s">
        <v>3251</v>
      </c>
      <c r="G1274" s="60" t="s">
        <v>1505</v>
      </c>
      <c r="H1274" s="60" t="s">
        <v>9913</v>
      </c>
      <c r="I1274" s="24" t="s">
        <v>3862</v>
      </c>
      <c r="J1274" s="862"/>
      <c r="K1274" s="862"/>
      <c r="L1274" s="24" t="s">
        <v>15999</v>
      </c>
      <c r="M1274" s="24"/>
      <c r="N1274" s="24"/>
      <c r="O1274" s="24"/>
      <c r="P1274" s="73" t="s">
        <v>4424</v>
      </c>
      <c r="Q1274" s="73" t="s">
        <v>6194</v>
      </c>
      <c r="R1274" s="360" t="s">
        <v>9914</v>
      </c>
      <c r="S1274" s="57" t="s">
        <v>5833</v>
      </c>
      <c r="T1274" s="57" t="s">
        <v>5833</v>
      </c>
      <c r="U1274" s="24" t="s">
        <v>9988</v>
      </c>
      <c r="V1274" s="137" t="s">
        <v>9989</v>
      </c>
      <c r="W1274" s="24" t="s">
        <v>265</v>
      </c>
      <c r="X1274" s="24" t="s">
        <v>265</v>
      </c>
      <c r="Y1274" s="24" t="s">
        <v>265</v>
      </c>
      <c r="Z1274" s="513">
        <v>41390</v>
      </c>
      <c r="AA1274" s="70">
        <v>4</v>
      </c>
      <c r="AB1274" s="70">
        <v>2013</v>
      </c>
      <c r="AC1274" s="24"/>
      <c r="AD1274" s="94">
        <v>10000</v>
      </c>
      <c r="AE1274" s="73" t="s">
        <v>4002</v>
      </c>
      <c r="AF1274" s="73" t="s">
        <v>4424</v>
      </c>
      <c r="AG1274" s="24"/>
      <c r="AH1274" s="57">
        <v>11073180</v>
      </c>
      <c r="AI1274" s="24" t="s">
        <v>265</v>
      </c>
      <c r="AJ1274" s="73" t="s">
        <v>15999</v>
      </c>
      <c r="AK1274" s="399">
        <v>21529082</v>
      </c>
      <c r="AL1274" s="73" t="s">
        <v>21901</v>
      </c>
      <c r="AM1274" s="73" t="s">
        <v>265</v>
      </c>
      <c r="AN1274" s="73" t="s">
        <v>265</v>
      </c>
      <c r="AO1274" s="73" t="s">
        <v>265</v>
      </c>
      <c r="AP1274" s="92" t="s">
        <v>5833</v>
      </c>
      <c r="AQ1274" s="127"/>
      <c r="AR1274" s="786" t="s">
        <v>16551</v>
      </c>
      <c r="AS1274" s="24"/>
      <c r="AT1274" s="24"/>
      <c r="AU1274" s="24"/>
      <c r="AV1274" s="787" t="s">
        <v>16551</v>
      </c>
      <c r="AW1274" s="24"/>
      <c r="AX1274" s="787" t="s">
        <v>16551</v>
      </c>
      <c r="AY1274" s="787" t="s">
        <v>16551</v>
      </c>
      <c r="AZ1274" s="24"/>
      <c r="BA1274" s="787" t="s">
        <v>16551</v>
      </c>
      <c r="BB1274" s="137" t="s">
        <v>4775</v>
      </c>
      <c r="BC1274" s="404" t="s">
        <v>2190</v>
      </c>
      <c r="BD1274" s="359">
        <v>41390</v>
      </c>
      <c r="BE1274" s="24" t="s">
        <v>188</v>
      </c>
      <c r="BF1274" s="24"/>
      <c r="BG1274" s="24" t="s">
        <v>9915</v>
      </c>
      <c r="BL1274" s="1361"/>
    </row>
    <row r="1275" spans="1:64" ht="13.5" customHeight="1" x14ac:dyDescent="0.25">
      <c r="A1275" s="42">
        <v>1270</v>
      </c>
      <c r="B1275" s="24" t="s">
        <v>6767</v>
      </c>
      <c r="C1275" s="91">
        <v>41390</v>
      </c>
      <c r="D1275" s="135">
        <v>10104391694</v>
      </c>
      <c r="E1275" s="1225">
        <v>4072393</v>
      </c>
      <c r="F1275" s="60" t="s">
        <v>3251</v>
      </c>
      <c r="G1275" s="60" t="s">
        <v>526</v>
      </c>
      <c r="H1275" s="60" t="s">
        <v>2877</v>
      </c>
      <c r="I1275" s="24" t="s">
        <v>15651</v>
      </c>
      <c r="J1275" s="862"/>
      <c r="K1275" s="862"/>
      <c r="L1275" s="24" t="s">
        <v>2878</v>
      </c>
      <c r="M1275" s="24"/>
      <c r="N1275" s="24"/>
      <c r="O1275" s="24"/>
      <c r="P1275" s="73" t="s">
        <v>5833</v>
      </c>
      <c r="Q1275" s="73"/>
      <c r="R1275" s="360" t="s">
        <v>2879</v>
      </c>
      <c r="S1275" s="57" t="s">
        <v>5833</v>
      </c>
      <c r="T1275" s="57" t="s">
        <v>5833</v>
      </c>
      <c r="U1275" s="24" t="s">
        <v>19979</v>
      </c>
      <c r="V1275" s="137" t="s">
        <v>9990</v>
      </c>
      <c r="W1275" s="24" t="s">
        <v>4289</v>
      </c>
      <c r="X1275" s="24" t="s">
        <v>1755</v>
      </c>
      <c r="Y1275" s="24" t="s">
        <v>1755</v>
      </c>
      <c r="Z1275" s="513">
        <v>41390</v>
      </c>
      <c r="AA1275" s="70">
        <v>4</v>
      </c>
      <c r="AB1275" s="70">
        <v>2013</v>
      </c>
      <c r="AC1275" s="24"/>
      <c r="AD1275" s="94">
        <v>20000</v>
      </c>
      <c r="AE1275" s="73" t="s">
        <v>2281</v>
      </c>
      <c r="AF1275" s="73" t="s">
        <v>4424</v>
      </c>
      <c r="AG1275" s="24"/>
      <c r="AH1275" s="42" t="s">
        <v>5833</v>
      </c>
      <c r="AI1275" s="24" t="s">
        <v>5833</v>
      </c>
      <c r="AJ1275" s="73" t="s">
        <v>2878</v>
      </c>
      <c r="AK1275" s="399">
        <v>10439169</v>
      </c>
      <c r="AL1275" s="73" t="s">
        <v>21900</v>
      </c>
      <c r="AM1275" s="73" t="s">
        <v>4289</v>
      </c>
      <c r="AN1275" s="24" t="s">
        <v>1755</v>
      </c>
      <c r="AO1275" s="73" t="s">
        <v>1755</v>
      </c>
      <c r="AP1275" s="92" t="s">
        <v>5833</v>
      </c>
      <c r="AQ1275" s="127"/>
      <c r="AR1275" s="786" t="s">
        <v>16551</v>
      </c>
      <c r="AS1275" s="24"/>
      <c r="AT1275" s="24"/>
      <c r="AU1275" s="24"/>
      <c r="AV1275" s="787" t="s">
        <v>16551</v>
      </c>
      <c r="AW1275" s="24"/>
      <c r="AX1275" s="787" t="s">
        <v>16551</v>
      </c>
      <c r="AY1275" s="787" t="s">
        <v>16551</v>
      </c>
      <c r="AZ1275" s="24"/>
      <c r="BA1275" s="787" t="s">
        <v>16551</v>
      </c>
      <c r="BB1275" s="137" t="s">
        <v>10016</v>
      </c>
      <c r="BC1275" s="404" t="s">
        <v>2591</v>
      </c>
      <c r="BD1275" s="359">
        <v>41610</v>
      </c>
      <c r="BE1275" s="24" t="s">
        <v>188</v>
      </c>
      <c r="BF1275" s="24"/>
      <c r="BG1275" s="24" t="s">
        <v>9201</v>
      </c>
      <c r="BL1275" s="1361"/>
    </row>
    <row r="1276" spans="1:64" ht="13.5" customHeight="1" x14ac:dyDescent="0.25">
      <c r="A1276" s="42">
        <v>1271</v>
      </c>
      <c r="B1276" s="66" t="s">
        <v>6767</v>
      </c>
      <c r="C1276" s="91">
        <v>41380</v>
      </c>
      <c r="D1276" s="135">
        <v>20448704875</v>
      </c>
      <c r="E1276" s="1225">
        <v>4072742</v>
      </c>
      <c r="F1276" s="60" t="s">
        <v>3254</v>
      </c>
      <c r="G1276" s="60" t="s">
        <v>1505</v>
      </c>
      <c r="H1276" s="73" t="s">
        <v>10510</v>
      </c>
      <c r="I1276" s="24" t="s">
        <v>15651</v>
      </c>
      <c r="J1276" s="862"/>
      <c r="K1276" s="862"/>
      <c r="L1276" s="24" t="s">
        <v>16000</v>
      </c>
      <c r="M1276" s="24"/>
      <c r="N1276" s="24"/>
      <c r="O1276" s="24"/>
      <c r="P1276" s="73" t="s">
        <v>16551</v>
      </c>
      <c r="Q1276" s="73" t="s">
        <v>6194</v>
      </c>
      <c r="R1276" s="350">
        <v>44891650</v>
      </c>
      <c r="S1276" s="57" t="s">
        <v>5833</v>
      </c>
      <c r="T1276" s="57" t="s">
        <v>5833</v>
      </c>
      <c r="U1276" s="24" t="s">
        <v>19980</v>
      </c>
      <c r="V1276" s="24" t="s">
        <v>10511</v>
      </c>
      <c r="W1276" s="24" t="s">
        <v>2821</v>
      </c>
      <c r="X1276" s="24" t="s">
        <v>2821</v>
      </c>
      <c r="Y1276" s="24" t="s">
        <v>2821</v>
      </c>
      <c r="Z1276" s="513">
        <v>41380</v>
      </c>
      <c r="AA1276" s="70">
        <v>4</v>
      </c>
      <c r="AB1276" s="70">
        <v>2013</v>
      </c>
      <c r="AC1276" s="24"/>
      <c r="AD1276" s="84">
        <v>80000</v>
      </c>
      <c r="AE1276" s="73" t="s">
        <v>4002</v>
      </c>
      <c r="AF1276" s="73" t="s">
        <v>4424</v>
      </c>
      <c r="AG1276" s="73"/>
      <c r="AH1276" s="396">
        <v>11111144</v>
      </c>
      <c r="AI1276" s="24" t="s">
        <v>2821</v>
      </c>
      <c r="AJ1276" s="73" t="s">
        <v>16846</v>
      </c>
      <c r="AK1276" s="57" t="s">
        <v>10512</v>
      </c>
      <c r="AL1276" s="73" t="s">
        <v>21899</v>
      </c>
      <c r="AM1276" s="73" t="s">
        <v>1798</v>
      </c>
      <c r="AN1276" s="73" t="s">
        <v>5440</v>
      </c>
      <c r="AO1276" s="73" t="s">
        <v>2821</v>
      </c>
      <c r="AP1276" s="92" t="s">
        <v>5833</v>
      </c>
      <c r="AQ1276" s="127"/>
      <c r="AR1276" s="786" t="s">
        <v>16551</v>
      </c>
      <c r="AS1276" s="24"/>
      <c r="AT1276" s="24"/>
      <c r="AU1276" s="24"/>
      <c r="AV1276" s="787" t="s">
        <v>16551</v>
      </c>
      <c r="AW1276" s="24"/>
      <c r="AX1276" s="787" t="s">
        <v>16551</v>
      </c>
      <c r="AY1276" s="787" t="s">
        <v>16551</v>
      </c>
      <c r="AZ1276" s="24"/>
      <c r="BA1276" s="787" t="s">
        <v>16551</v>
      </c>
      <c r="BB1276" s="73" t="s">
        <v>4800</v>
      </c>
      <c r="BC1276" s="404" t="s">
        <v>2591</v>
      </c>
      <c r="BD1276" s="359">
        <v>41487</v>
      </c>
      <c r="BE1276" s="24" t="s">
        <v>188</v>
      </c>
      <c r="BF1276" s="24"/>
      <c r="BG1276" s="24" t="s">
        <v>9915</v>
      </c>
      <c r="BL1276" s="1361"/>
    </row>
    <row r="1277" spans="1:64" ht="13.5" customHeight="1" x14ac:dyDescent="0.25">
      <c r="A1277" s="42">
        <v>1272</v>
      </c>
      <c r="B1277" s="66" t="s">
        <v>6767</v>
      </c>
      <c r="C1277" s="91">
        <v>41401</v>
      </c>
      <c r="D1277" s="135">
        <v>20540058904</v>
      </c>
      <c r="E1277" s="1225" t="e">
        <v>#N/A</v>
      </c>
      <c r="F1277" s="60" t="s">
        <v>3253</v>
      </c>
      <c r="G1277" s="60" t="s">
        <v>9995</v>
      </c>
      <c r="H1277" s="60" t="s">
        <v>9996</v>
      </c>
      <c r="I1277" s="24" t="s">
        <v>3862</v>
      </c>
      <c r="J1277" s="862"/>
      <c r="K1277" s="862"/>
      <c r="L1277" s="24" t="s">
        <v>16001</v>
      </c>
      <c r="M1277" s="24"/>
      <c r="N1277" s="24"/>
      <c r="O1277" s="24"/>
      <c r="P1277" s="73" t="s">
        <v>4424</v>
      </c>
      <c r="Q1277" s="73" t="s">
        <v>3303</v>
      </c>
      <c r="R1277" s="444">
        <v>18074529</v>
      </c>
      <c r="S1277" s="57" t="s">
        <v>5833</v>
      </c>
      <c r="T1277" s="57" t="s">
        <v>5833</v>
      </c>
      <c r="U1277" s="24" t="s">
        <v>10023</v>
      </c>
      <c r="V1277" s="137" t="s">
        <v>10024</v>
      </c>
      <c r="W1277" s="24" t="s">
        <v>3630</v>
      </c>
      <c r="X1277" s="24" t="s">
        <v>3630</v>
      </c>
      <c r="Y1277" s="24" t="s">
        <v>4475</v>
      </c>
      <c r="Z1277" s="513">
        <v>41401</v>
      </c>
      <c r="AA1277" s="70">
        <v>5</v>
      </c>
      <c r="AB1277" s="70">
        <v>2013</v>
      </c>
      <c r="AC1277" s="24"/>
      <c r="AD1277" s="94">
        <v>13000</v>
      </c>
      <c r="AE1277" s="73" t="s">
        <v>4002</v>
      </c>
      <c r="AF1277" s="73" t="s">
        <v>4424</v>
      </c>
      <c r="AG1277" s="24"/>
      <c r="AH1277" s="57">
        <v>11209304</v>
      </c>
      <c r="AI1277" s="399" t="s">
        <v>3630</v>
      </c>
      <c r="AJ1277" s="73" t="s">
        <v>16847</v>
      </c>
      <c r="AK1277" s="399">
        <v>17862590</v>
      </c>
      <c r="AL1277" s="73" t="s">
        <v>21898</v>
      </c>
      <c r="AM1277" s="73" t="s">
        <v>3630</v>
      </c>
      <c r="AN1277" s="73" t="s">
        <v>3630</v>
      </c>
      <c r="AO1277" s="73" t="s">
        <v>4475</v>
      </c>
      <c r="AP1277" s="92" t="s">
        <v>17279</v>
      </c>
      <c r="AQ1277" s="127">
        <v>17859400</v>
      </c>
      <c r="AR1277" s="73" t="s">
        <v>21898</v>
      </c>
      <c r="AS1277" s="73" t="s">
        <v>3630</v>
      </c>
      <c r="AT1277" s="73" t="s">
        <v>3630</v>
      </c>
      <c r="AU1277" s="73" t="s">
        <v>4475</v>
      </c>
      <c r="AV1277" s="787" t="s">
        <v>5833</v>
      </c>
      <c r="AW1277" s="24" t="s">
        <v>5833</v>
      </c>
      <c r="AX1277" s="787" t="s">
        <v>16551</v>
      </c>
      <c r="AY1277" s="787" t="s">
        <v>16551</v>
      </c>
      <c r="AZ1277" s="24"/>
      <c r="BA1277" s="787" t="s">
        <v>16551</v>
      </c>
      <c r="BB1277" s="137" t="s">
        <v>9912</v>
      </c>
      <c r="BC1277" s="404" t="s">
        <v>2190</v>
      </c>
      <c r="BD1277" s="359">
        <v>41401</v>
      </c>
      <c r="BE1277" s="24" t="s">
        <v>188</v>
      </c>
      <c r="BF1277" s="24"/>
      <c r="BG1277" s="24" t="s">
        <v>10002</v>
      </c>
      <c r="BL1277" s="1361"/>
    </row>
    <row r="1278" spans="1:64" ht="13.5" customHeight="1" x14ac:dyDescent="0.25">
      <c r="A1278" s="42">
        <v>1273</v>
      </c>
      <c r="B1278" s="66" t="s">
        <v>6767</v>
      </c>
      <c r="C1278" s="91">
        <v>41401</v>
      </c>
      <c r="D1278" s="135">
        <v>20552060661</v>
      </c>
      <c r="E1278" s="1225">
        <v>4072701</v>
      </c>
      <c r="F1278" s="60" t="s">
        <v>3252</v>
      </c>
      <c r="G1278" s="60" t="s">
        <v>1505</v>
      </c>
      <c r="H1278" s="60" t="s">
        <v>9997</v>
      </c>
      <c r="I1278" s="24" t="s">
        <v>15651</v>
      </c>
      <c r="J1278" s="862"/>
      <c r="K1278" s="862"/>
      <c r="L1278" s="24" t="s">
        <v>9998</v>
      </c>
      <c r="M1278" s="24"/>
      <c r="N1278" s="24"/>
      <c r="O1278" s="24"/>
      <c r="P1278" s="73" t="s">
        <v>9999</v>
      </c>
      <c r="Q1278" s="73" t="s">
        <v>3303</v>
      </c>
      <c r="R1278" s="360" t="s">
        <v>18318</v>
      </c>
      <c r="S1278" s="44" t="s">
        <v>3298</v>
      </c>
      <c r="T1278" s="57" t="s">
        <v>10001</v>
      </c>
      <c r="U1278" s="24" t="s">
        <v>19981</v>
      </c>
      <c r="V1278" s="137" t="s">
        <v>10025</v>
      </c>
      <c r="W1278" s="24" t="s">
        <v>3514</v>
      </c>
      <c r="X1278" s="24" t="s">
        <v>5521</v>
      </c>
      <c r="Y1278" s="24" t="s">
        <v>5521</v>
      </c>
      <c r="Z1278" s="513" t="s">
        <v>22565</v>
      </c>
      <c r="AA1278" s="70">
        <v>5</v>
      </c>
      <c r="AB1278" s="70">
        <v>2013</v>
      </c>
      <c r="AC1278" s="24"/>
      <c r="AD1278" s="94">
        <v>20000</v>
      </c>
      <c r="AE1278" s="73" t="s">
        <v>4002</v>
      </c>
      <c r="AF1278" s="73" t="s">
        <v>4424</v>
      </c>
      <c r="AG1278" s="24"/>
      <c r="AH1278" s="57">
        <v>12996368</v>
      </c>
      <c r="AI1278" s="24" t="s">
        <v>5521</v>
      </c>
      <c r="AJ1278" s="73" t="s">
        <v>9998</v>
      </c>
      <c r="AK1278" s="399" t="s">
        <v>18318</v>
      </c>
      <c r="AL1278" s="73" t="s">
        <v>10000</v>
      </c>
      <c r="AM1278" s="73" t="s">
        <v>3514</v>
      </c>
      <c r="AN1278" s="24" t="s">
        <v>5521</v>
      </c>
      <c r="AO1278" s="73" t="s">
        <v>5521</v>
      </c>
      <c r="AP1278" s="92" t="s">
        <v>9999</v>
      </c>
      <c r="AQ1278" s="60" t="s">
        <v>10001</v>
      </c>
      <c r="AR1278" s="73" t="s">
        <v>10000</v>
      </c>
      <c r="AS1278" s="73" t="s">
        <v>3514</v>
      </c>
      <c r="AT1278" s="24" t="s">
        <v>5521</v>
      </c>
      <c r="AU1278" s="73" t="s">
        <v>5521</v>
      </c>
      <c r="AV1278" s="787" t="s">
        <v>5833</v>
      </c>
      <c r="AW1278" s="24"/>
      <c r="AX1278" s="787" t="s">
        <v>16551</v>
      </c>
      <c r="AY1278" s="787" t="s">
        <v>16551</v>
      </c>
      <c r="AZ1278" s="24"/>
      <c r="BA1278" s="787" t="s">
        <v>16551</v>
      </c>
      <c r="BB1278" s="137" t="s">
        <v>4159</v>
      </c>
      <c r="BC1278" s="404" t="s">
        <v>2190</v>
      </c>
      <c r="BD1278" s="359">
        <v>41401</v>
      </c>
      <c r="BE1278" s="24" t="s">
        <v>188</v>
      </c>
      <c r="BF1278" s="24"/>
      <c r="BG1278" s="24" t="s">
        <v>10003</v>
      </c>
      <c r="BL1278" s="1361"/>
    </row>
    <row r="1279" spans="1:64" s="423" customFormat="1" ht="13.5" customHeight="1" x14ac:dyDescent="0.25">
      <c r="A1279" s="42">
        <v>1274</v>
      </c>
      <c r="B1279" s="66" t="s">
        <v>6767</v>
      </c>
      <c r="C1279" s="91">
        <v>41402</v>
      </c>
      <c r="D1279" s="135">
        <v>20550799431</v>
      </c>
      <c r="E1279" s="1225">
        <v>4071352</v>
      </c>
      <c r="F1279" s="137" t="s">
        <v>3252</v>
      </c>
      <c r="G1279" s="298" t="s">
        <v>9900</v>
      </c>
      <c r="H1279" s="60" t="s">
        <v>10005</v>
      </c>
      <c r="I1279" s="24" t="s">
        <v>15651</v>
      </c>
      <c r="J1279" s="862"/>
      <c r="K1279" s="862"/>
      <c r="L1279" s="24" t="s">
        <v>15598</v>
      </c>
      <c r="M1279" s="24"/>
      <c r="N1279" s="24"/>
      <c r="O1279" s="24"/>
      <c r="P1279" s="73" t="s">
        <v>5833</v>
      </c>
      <c r="Q1279" s="73" t="s">
        <v>3303</v>
      </c>
      <c r="R1279" s="360" t="s">
        <v>18319</v>
      </c>
      <c r="S1279" s="57"/>
      <c r="T1279" s="57"/>
      <c r="U1279" s="24" t="s">
        <v>19982</v>
      </c>
      <c r="V1279" s="137" t="s">
        <v>10026</v>
      </c>
      <c r="W1279" s="24" t="s">
        <v>3854</v>
      </c>
      <c r="X1279" s="24" t="s">
        <v>5521</v>
      </c>
      <c r="Y1279" s="24" t="s">
        <v>5521</v>
      </c>
      <c r="Z1279" s="513">
        <v>41402</v>
      </c>
      <c r="AA1279" s="70">
        <v>5</v>
      </c>
      <c r="AB1279" s="70">
        <v>2013</v>
      </c>
      <c r="AC1279" s="24"/>
      <c r="AD1279" s="94">
        <v>4000</v>
      </c>
      <c r="AE1279" s="73" t="s">
        <v>4002</v>
      </c>
      <c r="AF1279" s="73" t="s">
        <v>4424</v>
      </c>
      <c r="AG1279" s="73"/>
      <c r="AH1279" s="57">
        <v>12946661</v>
      </c>
      <c r="AI1279" s="24" t="s">
        <v>5521</v>
      </c>
      <c r="AJ1279" s="73" t="s">
        <v>15598</v>
      </c>
      <c r="AK1279" s="399" t="s">
        <v>18319</v>
      </c>
      <c r="AL1279" s="73" t="s">
        <v>21897</v>
      </c>
      <c r="AM1279" s="73" t="s">
        <v>2630</v>
      </c>
      <c r="AN1279" s="60" t="s">
        <v>5521</v>
      </c>
      <c r="AO1279" s="73" t="s">
        <v>5521</v>
      </c>
      <c r="AP1279" s="92" t="s">
        <v>17280</v>
      </c>
      <c r="AQ1279" s="60" t="s">
        <v>10006</v>
      </c>
      <c r="AR1279" s="73" t="s">
        <v>21897</v>
      </c>
      <c r="AS1279" s="73" t="s">
        <v>2630</v>
      </c>
      <c r="AT1279" s="60" t="s">
        <v>5521</v>
      </c>
      <c r="AU1279" s="73" t="s">
        <v>5521</v>
      </c>
      <c r="AV1279" s="787" t="s">
        <v>5833</v>
      </c>
      <c r="AW1279" s="24" t="s">
        <v>5833</v>
      </c>
      <c r="AX1279" s="787" t="s">
        <v>16551</v>
      </c>
      <c r="AY1279" s="787" t="s">
        <v>16551</v>
      </c>
      <c r="AZ1279" s="24"/>
      <c r="BA1279" s="787" t="s">
        <v>16551</v>
      </c>
      <c r="BB1279" s="137" t="s">
        <v>10007</v>
      </c>
      <c r="BC1279" s="404" t="s">
        <v>2591</v>
      </c>
      <c r="BD1279" s="359">
        <v>41505</v>
      </c>
      <c r="BE1279" s="24" t="s">
        <v>188</v>
      </c>
      <c r="BF1279" s="24"/>
      <c r="BG1279" s="24" t="s">
        <v>10002</v>
      </c>
      <c r="BH1279" s="1"/>
      <c r="BL1279" s="1361"/>
    </row>
    <row r="1280" spans="1:64" s="423" customFormat="1" ht="13.5" customHeight="1" x14ac:dyDescent="0.25">
      <c r="A1280" s="42">
        <v>1275</v>
      </c>
      <c r="B1280" s="66" t="s">
        <v>6767</v>
      </c>
      <c r="C1280" s="91">
        <v>41401</v>
      </c>
      <c r="D1280" s="42">
        <v>10429262599</v>
      </c>
      <c r="E1280" s="1225">
        <v>4072156</v>
      </c>
      <c r="F1280" s="137" t="s">
        <v>2667</v>
      </c>
      <c r="G1280" s="137" t="s">
        <v>526</v>
      </c>
      <c r="H1280" s="73" t="s">
        <v>3590</v>
      </c>
      <c r="I1280" s="24" t="s">
        <v>15651</v>
      </c>
      <c r="J1280" s="862"/>
      <c r="K1280" s="862"/>
      <c r="L1280" s="24" t="s">
        <v>5787</v>
      </c>
      <c r="M1280" s="24"/>
      <c r="N1280" s="24"/>
      <c r="O1280" s="24"/>
      <c r="P1280" s="73" t="s">
        <v>4424</v>
      </c>
      <c r="Q1280" s="42" t="s">
        <v>4424</v>
      </c>
      <c r="R1280" s="360" t="s">
        <v>5791</v>
      </c>
      <c r="S1280" s="57" t="s">
        <v>4424</v>
      </c>
      <c r="T1280" s="42" t="s">
        <v>4424</v>
      </c>
      <c r="U1280" s="24" t="s">
        <v>3577</v>
      </c>
      <c r="V1280" s="137"/>
      <c r="W1280" s="24" t="s">
        <v>1796</v>
      </c>
      <c r="X1280" s="24" t="s">
        <v>1796</v>
      </c>
      <c r="Y1280" s="24" t="s">
        <v>265</v>
      </c>
      <c r="Z1280" s="513" t="s">
        <v>22565</v>
      </c>
      <c r="AA1280" s="70">
        <v>5</v>
      </c>
      <c r="AB1280" s="70">
        <v>2013</v>
      </c>
      <c r="AC1280" s="94">
        <v>0</v>
      </c>
      <c r="AD1280" s="94">
        <v>23309.96</v>
      </c>
      <c r="AE1280" s="73" t="s">
        <v>2281</v>
      </c>
      <c r="AF1280" s="73" t="s">
        <v>4424</v>
      </c>
      <c r="AG1280" s="73"/>
      <c r="AH1280" s="42" t="s">
        <v>4424</v>
      </c>
      <c r="AI1280" s="24" t="s">
        <v>4424</v>
      </c>
      <c r="AJ1280" s="73" t="s">
        <v>7724</v>
      </c>
      <c r="AK1280" s="57" t="s">
        <v>5791</v>
      </c>
      <c r="AL1280" s="73" t="s">
        <v>3189</v>
      </c>
      <c r="AM1280" s="73" t="s">
        <v>1796</v>
      </c>
      <c r="AN1280" s="73" t="s">
        <v>1796</v>
      </c>
      <c r="AO1280" s="73" t="s">
        <v>265</v>
      </c>
      <c r="AP1280" s="92" t="s">
        <v>4424</v>
      </c>
      <c r="AQ1280" s="81" t="s">
        <v>4424</v>
      </c>
      <c r="AR1280" s="786" t="s">
        <v>4424</v>
      </c>
      <c r="AS1280" s="134"/>
      <c r="AT1280" s="134"/>
      <c r="AU1280" s="134"/>
      <c r="AV1280" s="787" t="s">
        <v>4424</v>
      </c>
      <c r="AW1280" s="62" t="s">
        <v>4424</v>
      </c>
      <c r="AX1280" s="787" t="s">
        <v>4424</v>
      </c>
      <c r="AY1280" s="787" t="s">
        <v>4424</v>
      </c>
      <c r="AZ1280" s="62" t="s">
        <v>4424</v>
      </c>
      <c r="BA1280" s="787" t="s">
        <v>4424</v>
      </c>
      <c r="BB1280" s="137" t="s">
        <v>5290</v>
      </c>
      <c r="BC1280" s="404" t="s">
        <v>2591</v>
      </c>
      <c r="BD1280" s="359">
        <v>41505</v>
      </c>
      <c r="BE1280" s="24" t="s">
        <v>188</v>
      </c>
      <c r="BF1280" s="24"/>
      <c r="BG1280" s="24" t="s">
        <v>9155</v>
      </c>
      <c r="BH1280" s="1"/>
      <c r="BL1280" s="1361"/>
    </row>
    <row r="1281" spans="1:64" s="423" customFormat="1" ht="13.5" customHeight="1" x14ac:dyDescent="0.25">
      <c r="A1281" s="42">
        <v>1276</v>
      </c>
      <c r="B1281" s="66" t="s">
        <v>6767</v>
      </c>
      <c r="C1281" s="91">
        <v>41402</v>
      </c>
      <c r="D1281" s="135">
        <v>10239455811</v>
      </c>
      <c r="E1281" s="1225">
        <v>4071600</v>
      </c>
      <c r="F1281" s="137" t="s">
        <v>3254</v>
      </c>
      <c r="G1281" s="298" t="s">
        <v>12387</v>
      </c>
      <c r="H1281" s="60" t="s">
        <v>10008</v>
      </c>
      <c r="I1281" s="24" t="s">
        <v>1493</v>
      </c>
      <c r="J1281" s="862"/>
      <c r="K1281" s="862"/>
      <c r="L1281" s="24" t="s">
        <v>16002</v>
      </c>
      <c r="M1281" s="24"/>
      <c r="N1281" s="24"/>
      <c r="O1281" s="24"/>
      <c r="P1281" s="73" t="s">
        <v>4424</v>
      </c>
      <c r="Q1281" s="42" t="s">
        <v>4424</v>
      </c>
      <c r="R1281" s="292">
        <v>23945581</v>
      </c>
      <c r="S1281" s="57" t="s">
        <v>4424</v>
      </c>
      <c r="T1281" s="42" t="s">
        <v>4424</v>
      </c>
      <c r="U1281" s="24" t="s">
        <v>19983</v>
      </c>
      <c r="V1281" s="137" t="s">
        <v>10027</v>
      </c>
      <c r="W1281" s="24" t="s">
        <v>2914</v>
      </c>
      <c r="X1281" s="24" t="s">
        <v>2914</v>
      </c>
      <c r="Y1281" s="24" t="s">
        <v>2914</v>
      </c>
      <c r="Z1281" s="513">
        <v>41402</v>
      </c>
      <c r="AA1281" s="70">
        <v>5</v>
      </c>
      <c r="AB1281" s="70">
        <v>2013</v>
      </c>
      <c r="AC1281" s="24"/>
      <c r="AD1281" s="94">
        <v>8500</v>
      </c>
      <c r="AE1281" s="73" t="s">
        <v>2281</v>
      </c>
      <c r="AF1281" s="73" t="s">
        <v>4424</v>
      </c>
      <c r="AG1281" s="73"/>
      <c r="AH1281" s="42" t="s">
        <v>4424</v>
      </c>
      <c r="AI1281" s="24" t="s">
        <v>4424</v>
      </c>
      <c r="AJ1281" s="73" t="s">
        <v>16848</v>
      </c>
      <c r="AK1281" s="24">
        <v>23850496</v>
      </c>
      <c r="AL1281" s="73" t="s">
        <v>21896</v>
      </c>
      <c r="AM1281" s="73" t="s">
        <v>2914</v>
      </c>
      <c r="AN1281" s="73" t="s">
        <v>4424</v>
      </c>
      <c r="AO1281" s="73" t="s">
        <v>2914</v>
      </c>
      <c r="AP1281" s="73" t="s">
        <v>4424</v>
      </c>
      <c r="AQ1281" s="73" t="s">
        <v>4424</v>
      </c>
      <c r="AR1281" s="786" t="s">
        <v>4424</v>
      </c>
      <c r="AS1281" s="73" t="s">
        <v>4424</v>
      </c>
      <c r="AT1281" s="73" t="s">
        <v>4424</v>
      </c>
      <c r="AU1281" s="73" t="s">
        <v>4424</v>
      </c>
      <c r="AV1281" s="73" t="s">
        <v>4424</v>
      </c>
      <c r="AW1281" s="73" t="s">
        <v>4424</v>
      </c>
      <c r="AX1281" s="73" t="s">
        <v>4424</v>
      </c>
      <c r="AY1281" s="787" t="s">
        <v>16551</v>
      </c>
      <c r="AZ1281" s="24"/>
      <c r="BA1281" s="787" t="s">
        <v>16551</v>
      </c>
      <c r="BB1281" s="137" t="s">
        <v>10017</v>
      </c>
      <c r="BC1281" s="404" t="s">
        <v>1284</v>
      </c>
      <c r="BD1281" s="359">
        <v>41402</v>
      </c>
      <c r="BE1281" s="24" t="s">
        <v>188</v>
      </c>
      <c r="BF1281" s="24"/>
      <c r="BG1281" s="24" t="s">
        <v>9155</v>
      </c>
      <c r="BH1281" s="1"/>
      <c r="BL1281" s="1361"/>
    </row>
    <row r="1282" spans="1:64" s="423" customFormat="1" ht="13.5" customHeight="1" x14ac:dyDescent="0.25">
      <c r="A1282" s="42">
        <v>1277</v>
      </c>
      <c r="B1282" s="66" t="s">
        <v>6767</v>
      </c>
      <c r="C1282" s="91">
        <v>41402</v>
      </c>
      <c r="D1282" s="135">
        <v>20552619545</v>
      </c>
      <c r="E1282" s="1225">
        <v>4071737</v>
      </c>
      <c r="F1282" s="137" t="s">
        <v>3252</v>
      </c>
      <c r="G1282" s="137" t="s">
        <v>1505</v>
      </c>
      <c r="H1282" s="60" t="s">
        <v>10009</v>
      </c>
      <c r="I1282" s="24" t="s">
        <v>15651</v>
      </c>
      <c r="J1282" s="862"/>
      <c r="K1282" s="862"/>
      <c r="L1282" s="24" t="s">
        <v>16003</v>
      </c>
      <c r="M1282" s="24"/>
      <c r="N1282" s="24"/>
      <c r="O1282" s="24"/>
      <c r="P1282" s="73" t="s">
        <v>4424</v>
      </c>
      <c r="Q1282" s="73" t="s">
        <v>3303</v>
      </c>
      <c r="R1282" s="292" t="s">
        <v>10010</v>
      </c>
      <c r="S1282" s="57" t="s">
        <v>4424</v>
      </c>
      <c r="T1282" s="42" t="s">
        <v>4424</v>
      </c>
      <c r="U1282" s="24" t="s">
        <v>17555</v>
      </c>
      <c r="V1282" s="137" t="s">
        <v>13292</v>
      </c>
      <c r="W1282" s="24" t="s">
        <v>16647</v>
      </c>
      <c r="X1282" s="24" t="s">
        <v>5521</v>
      </c>
      <c r="Y1282" s="24" t="s">
        <v>5521</v>
      </c>
      <c r="Z1282" s="513">
        <v>41402</v>
      </c>
      <c r="AA1282" s="70">
        <v>5</v>
      </c>
      <c r="AB1282" s="70">
        <v>2013</v>
      </c>
      <c r="AC1282" s="24"/>
      <c r="AD1282" s="94">
        <v>10000</v>
      </c>
      <c r="AE1282" s="73" t="s">
        <v>4002</v>
      </c>
      <c r="AF1282" s="73" t="s">
        <v>4424</v>
      </c>
      <c r="AG1282" s="73"/>
      <c r="AH1282" s="57">
        <v>13014867</v>
      </c>
      <c r="AI1282" s="24" t="s">
        <v>5521</v>
      </c>
      <c r="AJ1282" s="73" t="s">
        <v>16849</v>
      </c>
      <c r="AK1282" s="24" t="s">
        <v>10011</v>
      </c>
      <c r="AL1282" s="73" t="s">
        <v>17169</v>
      </c>
      <c r="AM1282" s="73" t="s">
        <v>3810</v>
      </c>
      <c r="AN1282" s="24" t="s">
        <v>5521</v>
      </c>
      <c r="AO1282" s="73" t="s">
        <v>5521</v>
      </c>
      <c r="AP1282" s="92" t="s">
        <v>17281</v>
      </c>
      <c r="AQ1282" s="24" t="s">
        <v>10012</v>
      </c>
      <c r="AR1282" s="73" t="s">
        <v>17169</v>
      </c>
      <c r="AS1282" s="73" t="s">
        <v>3810</v>
      </c>
      <c r="AT1282" s="24" t="s">
        <v>5521</v>
      </c>
      <c r="AU1282" s="73" t="s">
        <v>5521</v>
      </c>
      <c r="AV1282" s="787" t="s">
        <v>16551</v>
      </c>
      <c r="AW1282" s="24"/>
      <c r="AX1282" s="787" t="s">
        <v>16551</v>
      </c>
      <c r="AY1282" s="787" t="s">
        <v>16551</v>
      </c>
      <c r="AZ1282" s="24"/>
      <c r="BA1282" s="787" t="s">
        <v>16551</v>
      </c>
      <c r="BB1282" s="137" t="s">
        <v>4159</v>
      </c>
      <c r="BC1282" s="404" t="s">
        <v>2190</v>
      </c>
      <c r="BD1282" s="359">
        <v>41402</v>
      </c>
      <c r="BE1282" s="24" t="s">
        <v>188</v>
      </c>
      <c r="BF1282" s="24"/>
      <c r="BG1282" s="24" t="s">
        <v>10003</v>
      </c>
      <c r="BH1282" s="1"/>
      <c r="BL1282" s="1361"/>
    </row>
    <row r="1283" spans="1:64" ht="13.5" customHeight="1" x14ac:dyDescent="0.25">
      <c r="A1283" s="42">
        <v>1278</v>
      </c>
      <c r="B1283" s="66" t="s">
        <v>6767</v>
      </c>
      <c r="C1283" s="91">
        <v>41403</v>
      </c>
      <c r="D1283" s="135">
        <v>20539382218</v>
      </c>
      <c r="E1283" s="1225">
        <v>4071637</v>
      </c>
      <c r="F1283" s="137" t="s">
        <v>3254</v>
      </c>
      <c r="G1283" s="298" t="s">
        <v>12387</v>
      </c>
      <c r="H1283" s="60" t="s">
        <v>10018</v>
      </c>
      <c r="I1283" s="24" t="s">
        <v>15651</v>
      </c>
      <c r="J1283" s="862"/>
      <c r="K1283" s="862"/>
      <c r="L1283" s="24" t="s">
        <v>16004</v>
      </c>
      <c r="M1283" s="24"/>
      <c r="N1283" s="24"/>
      <c r="O1283" s="24"/>
      <c r="P1283" s="73" t="s">
        <v>4424</v>
      </c>
      <c r="Q1283" s="73" t="s">
        <v>6194</v>
      </c>
      <c r="R1283" s="350">
        <v>23925103</v>
      </c>
      <c r="S1283" s="57" t="s">
        <v>4424</v>
      </c>
      <c r="T1283" s="42" t="s">
        <v>4424</v>
      </c>
      <c r="U1283" s="24" t="s">
        <v>10028</v>
      </c>
      <c r="V1283" s="137" t="s">
        <v>10029</v>
      </c>
      <c r="W1283" s="24" t="s">
        <v>6087</v>
      </c>
      <c r="X1283" s="24" t="s">
        <v>6087</v>
      </c>
      <c r="Y1283" s="24" t="s">
        <v>6087</v>
      </c>
      <c r="Z1283" s="513">
        <v>41403</v>
      </c>
      <c r="AA1283" s="70">
        <v>5</v>
      </c>
      <c r="AB1283" s="70">
        <v>2013</v>
      </c>
      <c r="AC1283" s="24"/>
      <c r="AD1283" s="94">
        <v>8500</v>
      </c>
      <c r="AE1283" s="73" t="s">
        <v>4002</v>
      </c>
      <c r="AF1283" s="73" t="s">
        <v>4424</v>
      </c>
      <c r="AG1283" s="73"/>
      <c r="AH1283" s="396">
        <v>11214154</v>
      </c>
      <c r="AI1283" s="24" t="s">
        <v>6087</v>
      </c>
      <c r="AJ1283" s="73" t="s">
        <v>16004</v>
      </c>
      <c r="AK1283" s="24">
        <v>23925103</v>
      </c>
      <c r="AL1283" s="73" t="s">
        <v>21895</v>
      </c>
      <c r="AM1283" s="73" t="s">
        <v>6087</v>
      </c>
      <c r="AN1283" s="73" t="s">
        <v>6087</v>
      </c>
      <c r="AO1283" s="73" t="s">
        <v>6087</v>
      </c>
      <c r="AP1283" s="92" t="s">
        <v>17282</v>
      </c>
      <c r="AQ1283" s="24">
        <v>29542117</v>
      </c>
      <c r="AR1283" s="73" t="s">
        <v>21895</v>
      </c>
      <c r="AS1283" s="73" t="s">
        <v>6087</v>
      </c>
      <c r="AT1283" s="73" t="s">
        <v>6087</v>
      </c>
      <c r="AU1283" s="73" t="s">
        <v>6087</v>
      </c>
      <c r="AV1283" s="787" t="s">
        <v>16551</v>
      </c>
      <c r="AW1283" s="24"/>
      <c r="AX1283" s="787" t="s">
        <v>16551</v>
      </c>
      <c r="AY1283" s="787" t="s">
        <v>16551</v>
      </c>
      <c r="AZ1283" s="24"/>
      <c r="BA1283" s="787" t="s">
        <v>16551</v>
      </c>
      <c r="BB1283" s="137" t="s">
        <v>10178</v>
      </c>
      <c r="BC1283" s="404" t="s">
        <v>2591</v>
      </c>
      <c r="BD1283" s="359">
        <v>42090</v>
      </c>
      <c r="BE1283" s="24" t="s">
        <v>188</v>
      </c>
      <c r="BF1283" s="24"/>
      <c r="BG1283" s="24" t="s">
        <v>10020</v>
      </c>
      <c r="BL1283" s="1361"/>
    </row>
    <row r="1284" spans="1:64" s="423" customFormat="1" ht="13.5" customHeight="1" x14ac:dyDescent="0.25">
      <c r="A1284" s="42">
        <v>1279</v>
      </c>
      <c r="B1284" s="66" t="s">
        <v>6767</v>
      </c>
      <c r="C1284" s="91">
        <v>41403</v>
      </c>
      <c r="D1284" s="135">
        <v>10436193446</v>
      </c>
      <c r="E1284" s="1225">
        <v>4070606</v>
      </c>
      <c r="F1284" s="137" t="s">
        <v>10019</v>
      </c>
      <c r="G1284" s="60" t="s">
        <v>4295</v>
      </c>
      <c r="H1284" s="60" t="s">
        <v>9879</v>
      </c>
      <c r="I1284" s="24" t="s">
        <v>15651</v>
      </c>
      <c r="J1284" s="862"/>
      <c r="K1284" s="862"/>
      <c r="L1284" s="24" t="s">
        <v>16005</v>
      </c>
      <c r="M1284" s="24"/>
      <c r="N1284" s="24"/>
      <c r="O1284" s="24"/>
      <c r="P1284" s="73" t="s">
        <v>4424</v>
      </c>
      <c r="Q1284" s="73"/>
      <c r="R1284" s="350" t="s">
        <v>9881</v>
      </c>
      <c r="S1284" s="57"/>
      <c r="T1284" s="57"/>
      <c r="U1284" s="24" t="s">
        <v>19984</v>
      </c>
      <c r="V1284" s="137" t="s">
        <v>10030</v>
      </c>
      <c r="W1284" s="24" t="s">
        <v>3630</v>
      </c>
      <c r="X1284" s="24" t="s">
        <v>3630</v>
      </c>
      <c r="Y1284" s="24" t="s">
        <v>4475</v>
      </c>
      <c r="Z1284" s="513">
        <v>41404</v>
      </c>
      <c r="AA1284" s="70">
        <v>5</v>
      </c>
      <c r="AB1284" s="70">
        <v>2013</v>
      </c>
      <c r="AC1284" s="24"/>
      <c r="AD1284" s="94">
        <v>3500</v>
      </c>
      <c r="AE1284" s="73" t="s">
        <v>2281</v>
      </c>
      <c r="AF1284" s="73" t="s">
        <v>4424</v>
      </c>
      <c r="AG1284" s="73"/>
      <c r="AH1284" s="42" t="s">
        <v>5833</v>
      </c>
      <c r="AI1284" s="24" t="s">
        <v>5833</v>
      </c>
      <c r="AJ1284" s="73" t="s">
        <v>16005</v>
      </c>
      <c r="AK1284" s="24" t="s">
        <v>9881</v>
      </c>
      <c r="AL1284" s="73" t="s">
        <v>17170</v>
      </c>
      <c r="AM1284" s="73" t="s">
        <v>3630</v>
      </c>
      <c r="AN1284" s="73" t="s">
        <v>3630</v>
      </c>
      <c r="AO1284" s="73" t="s">
        <v>4475</v>
      </c>
      <c r="AP1284" s="92" t="s">
        <v>5833</v>
      </c>
      <c r="AQ1284" s="24" t="s">
        <v>5833</v>
      </c>
      <c r="AR1284" s="786" t="s">
        <v>16551</v>
      </c>
      <c r="AS1284" s="24"/>
      <c r="AT1284" s="24"/>
      <c r="AU1284" s="24"/>
      <c r="AV1284" s="787" t="s">
        <v>16551</v>
      </c>
      <c r="AW1284" s="24"/>
      <c r="AX1284" s="787" t="s">
        <v>16551</v>
      </c>
      <c r="AY1284" s="787" t="s">
        <v>16551</v>
      </c>
      <c r="AZ1284" s="24"/>
      <c r="BA1284" s="787" t="s">
        <v>16551</v>
      </c>
      <c r="BB1284" s="137" t="s">
        <v>807</v>
      </c>
      <c r="BC1284" s="404" t="s">
        <v>2591</v>
      </c>
      <c r="BD1284" s="359">
        <v>41495</v>
      </c>
      <c r="BE1284" s="24" t="s">
        <v>188</v>
      </c>
      <c r="BF1284" s="24"/>
      <c r="BG1284" s="24" t="s">
        <v>10653</v>
      </c>
      <c r="BH1284" s="1"/>
      <c r="BL1284" s="1361"/>
    </row>
    <row r="1285" spans="1:64" s="423" customFormat="1" ht="13.5" customHeight="1" x14ac:dyDescent="0.25">
      <c r="A1285" s="42">
        <v>1280</v>
      </c>
      <c r="B1285" s="66" t="s">
        <v>6767</v>
      </c>
      <c r="C1285" s="91">
        <v>41404</v>
      </c>
      <c r="D1285" s="42">
        <v>10194228100</v>
      </c>
      <c r="E1285" s="1225">
        <v>4072065</v>
      </c>
      <c r="F1285" s="137" t="s">
        <v>10019</v>
      </c>
      <c r="G1285" s="73" t="s">
        <v>12657</v>
      </c>
      <c r="H1285" s="73" t="s">
        <v>10454</v>
      </c>
      <c r="I1285" s="24" t="s">
        <v>15651</v>
      </c>
      <c r="J1285" s="862"/>
      <c r="K1285" s="862"/>
      <c r="L1285" s="24" t="s">
        <v>16006</v>
      </c>
      <c r="M1285" s="24"/>
      <c r="N1285" s="24"/>
      <c r="O1285" s="24"/>
      <c r="P1285" s="73" t="s">
        <v>4424</v>
      </c>
      <c r="Q1285" s="73"/>
      <c r="R1285" s="360" t="s">
        <v>10455</v>
      </c>
      <c r="S1285" s="57"/>
      <c r="T1285" s="57"/>
      <c r="U1285" s="24" t="s">
        <v>17556</v>
      </c>
      <c r="V1285" s="24" t="s">
        <v>10456</v>
      </c>
      <c r="W1285" s="24" t="s">
        <v>3630</v>
      </c>
      <c r="X1285" s="24" t="s">
        <v>3630</v>
      </c>
      <c r="Y1285" s="24" t="s">
        <v>4475</v>
      </c>
      <c r="Z1285" s="513">
        <v>41404</v>
      </c>
      <c r="AA1285" s="70">
        <v>5</v>
      </c>
      <c r="AB1285" s="70">
        <v>2013</v>
      </c>
      <c r="AC1285" s="24"/>
      <c r="AD1285" s="94">
        <v>11500</v>
      </c>
      <c r="AE1285" s="73" t="s">
        <v>2281</v>
      </c>
      <c r="AF1285" s="73" t="s">
        <v>4424</v>
      </c>
      <c r="AG1285" s="73"/>
      <c r="AH1285" s="42"/>
      <c r="AI1285" s="24"/>
      <c r="AJ1285" s="73" t="s">
        <v>16006</v>
      </c>
      <c r="AK1285" s="57" t="s">
        <v>10455</v>
      </c>
      <c r="AL1285" s="73" t="s">
        <v>21894</v>
      </c>
      <c r="AM1285" s="73" t="s">
        <v>21893</v>
      </c>
      <c r="AN1285" s="73" t="s">
        <v>254</v>
      </c>
      <c r="AO1285" s="73" t="s">
        <v>4475</v>
      </c>
      <c r="AP1285" s="92" t="s">
        <v>17283</v>
      </c>
      <c r="AQ1285" s="127" t="s">
        <v>10457</v>
      </c>
      <c r="AR1285" s="73" t="s">
        <v>21894</v>
      </c>
      <c r="AS1285" s="73" t="s">
        <v>21893</v>
      </c>
      <c r="AT1285" s="73" t="s">
        <v>254</v>
      </c>
      <c r="AU1285" s="73" t="s">
        <v>4475</v>
      </c>
      <c r="AV1285" s="787" t="s">
        <v>16551</v>
      </c>
      <c r="AW1285" s="24"/>
      <c r="AX1285" s="787" t="s">
        <v>16551</v>
      </c>
      <c r="AY1285" s="787" t="s">
        <v>16551</v>
      </c>
      <c r="AZ1285" s="24"/>
      <c r="BA1285" s="787" t="s">
        <v>16551</v>
      </c>
      <c r="BB1285" s="73" t="s">
        <v>10458</v>
      </c>
      <c r="BC1285" s="404" t="s">
        <v>2591</v>
      </c>
      <c r="BD1285" s="359">
        <v>41404</v>
      </c>
      <c r="BE1285" s="24" t="s">
        <v>188</v>
      </c>
      <c r="BF1285" s="24"/>
      <c r="BG1285" s="24" t="s">
        <v>10020</v>
      </c>
      <c r="BH1285" s="1"/>
      <c r="BL1285" s="1361"/>
    </row>
    <row r="1286" spans="1:64" s="423" customFormat="1" ht="13.5" customHeight="1" x14ac:dyDescent="0.25">
      <c r="A1286" s="42">
        <v>1281</v>
      </c>
      <c r="B1286" s="66" t="s">
        <v>6767</v>
      </c>
      <c r="C1286" s="91">
        <v>41402</v>
      </c>
      <c r="D1286" s="135">
        <v>20552693869</v>
      </c>
      <c r="E1286" s="1225">
        <v>4071384</v>
      </c>
      <c r="F1286" s="60" t="s">
        <v>3252</v>
      </c>
      <c r="G1286" s="60" t="s">
        <v>1505</v>
      </c>
      <c r="H1286" s="60" t="s">
        <v>10021</v>
      </c>
      <c r="I1286" s="24" t="s">
        <v>15651</v>
      </c>
      <c r="J1286" s="862"/>
      <c r="K1286" s="862"/>
      <c r="L1286" s="24" t="s">
        <v>16007</v>
      </c>
      <c r="M1286" s="24"/>
      <c r="N1286" s="24"/>
      <c r="O1286" s="24"/>
      <c r="P1286" s="73" t="s">
        <v>4424</v>
      </c>
      <c r="Q1286" s="73" t="s">
        <v>3303</v>
      </c>
      <c r="R1286" s="292" t="s">
        <v>18320</v>
      </c>
      <c r="S1286" s="57" t="s">
        <v>4424</v>
      </c>
      <c r="T1286" s="42" t="s">
        <v>4424</v>
      </c>
      <c r="U1286" s="24" t="s">
        <v>10031</v>
      </c>
      <c r="V1286" s="137" t="s">
        <v>10032</v>
      </c>
      <c r="W1286" s="24" t="s">
        <v>3810</v>
      </c>
      <c r="X1286" s="24" t="s">
        <v>5521</v>
      </c>
      <c r="Y1286" s="24" t="s">
        <v>5521</v>
      </c>
      <c r="Z1286" s="513">
        <v>41404</v>
      </c>
      <c r="AA1286" s="70">
        <v>5</v>
      </c>
      <c r="AB1286" s="70">
        <v>2013</v>
      </c>
      <c r="AC1286" s="24"/>
      <c r="AD1286" s="94">
        <v>25000</v>
      </c>
      <c r="AE1286" s="73" t="s">
        <v>4002</v>
      </c>
      <c r="AF1286" s="73" t="s">
        <v>4424</v>
      </c>
      <c r="AG1286" s="73"/>
      <c r="AH1286" s="396">
        <v>13017543</v>
      </c>
      <c r="AI1286" s="24" t="s">
        <v>5521</v>
      </c>
      <c r="AJ1286" s="73" t="s">
        <v>16007</v>
      </c>
      <c r="AK1286" s="399" t="s">
        <v>18320</v>
      </c>
      <c r="AL1286" s="73" t="s">
        <v>10031</v>
      </c>
      <c r="AM1286" s="73" t="s">
        <v>3810</v>
      </c>
      <c r="AN1286" s="24" t="s">
        <v>5521</v>
      </c>
      <c r="AO1286" s="73" t="s">
        <v>5521</v>
      </c>
      <c r="AP1286" s="92" t="s">
        <v>17284</v>
      </c>
      <c r="AQ1286" s="24" t="s">
        <v>10022</v>
      </c>
      <c r="AR1286" s="73" t="s">
        <v>10031</v>
      </c>
      <c r="AS1286" s="73" t="s">
        <v>3810</v>
      </c>
      <c r="AT1286" s="24" t="s">
        <v>5521</v>
      </c>
      <c r="AU1286" s="73" t="s">
        <v>5521</v>
      </c>
      <c r="AV1286" s="787" t="s">
        <v>5833</v>
      </c>
      <c r="AW1286" s="24" t="s">
        <v>5833</v>
      </c>
      <c r="AX1286" s="787" t="s">
        <v>16551</v>
      </c>
      <c r="AY1286" s="787" t="s">
        <v>16551</v>
      </c>
      <c r="AZ1286" s="24"/>
      <c r="BA1286" s="787" t="s">
        <v>16551</v>
      </c>
      <c r="BB1286" s="137" t="s">
        <v>4159</v>
      </c>
      <c r="BC1286" s="404" t="s">
        <v>2190</v>
      </c>
      <c r="BD1286" s="359">
        <v>41402</v>
      </c>
      <c r="BE1286" s="24" t="s">
        <v>188</v>
      </c>
      <c r="BF1286" s="24"/>
      <c r="BG1286" s="24" t="s">
        <v>10003</v>
      </c>
      <c r="BH1286" s="1"/>
      <c r="BL1286" s="1361"/>
    </row>
    <row r="1287" spans="1:64" ht="13.5" customHeight="1" x14ac:dyDescent="0.25">
      <c r="A1287" s="42">
        <v>1282</v>
      </c>
      <c r="B1287" s="66" t="s">
        <v>6767</v>
      </c>
      <c r="C1287" s="91">
        <v>41407</v>
      </c>
      <c r="D1287" s="135">
        <v>20477175156</v>
      </c>
      <c r="E1287" s="1225">
        <v>4070650</v>
      </c>
      <c r="F1287" s="60" t="s">
        <v>3253</v>
      </c>
      <c r="G1287" s="298" t="s">
        <v>9900</v>
      </c>
      <c r="H1287" s="60" t="s">
        <v>10172</v>
      </c>
      <c r="I1287" s="24" t="s">
        <v>15651</v>
      </c>
      <c r="J1287" s="862"/>
      <c r="K1287" s="862"/>
      <c r="L1287" s="24" t="s">
        <v>10173</v>
      </c>
      <c r="M1287" s="24"/>
      <c r="N1287" s="24"/>
      <c r="O1287" s="24"/>
      <c r="P1287" s="73" t="s">
        <v>4424</v>
      </c>
      <c r="Q1287" s="73" t="s">
        <v>3303</v>
      </c>
      <c r="R1287" s="350" t="s">
        <v>18351</v>
      </c>
      <c r="S1287" s="57" t="s">
        <v>4424</v>
      </c>
      <c r="T1287" s="42" t="s">
        <v>4424</v>
      </c>
      <c r="U1287" s="24" t="s">
        <v>17557</v>
      </c>
      <c r="V1287" s="137" t="s">
        <v>10176</v>
      </c>
      <c r="W1287" s="24" t="s">
        <v>3630</v>
      </c>
      <c r="X1287" s="24" t="s">
        <v>3630</v>
      </c>
      <c r="Y1287" s="24" t="s">
        <v>4475</v>
      </c>
      <c r="Z1287" s="513">
        <v>41407</v>
      </c>
      <c r="AA1287" s="70">
        <v>5</v>
      </c>
      <c r="AB1287" s="70">
        <v>2013</v>
      </c>
      <c r="AC1287" s="24"/>
      <c r="AD1287" s="94">
        <v>5000</v>
      </c>
      <c r="AE1287" s="73" t="s">
        <v>4002</v>
      </c>
      <c r="AF1287" s="73" t="s">
        <v>4424</v>
      </c>
      <c r="AG1287" s="73"/>
      <c r="AH1287" s="396">
        <v>11160642</v>
      </c>
      <c r="AI1287" s="243" t="s">
        <v>3630</v>
      </c>
      <c r="AJ1287" s="73" t="s">
        <v>10173</v>
      </c>
      <c r="AK1287" s="24" t="s">
        <v>10174</v>
      </c>
      <c r="AL1287" s="73" t="s">
        <v>10175</v>
      </c>
      <c r="AM1287" s="73" t="s">
        <v>3630</v>
      </c>
      <c r="AN1287" s="73" t="s">
        <v>3630</v>
      </c>
      <c r="AO1287" s="73" t="s">
        <v>4475</v>
      </c>
      <c r="AP1287" s="92" t="s">
        <v>17285</v>
      </c>
      <c r="AQ1287" s="24" t="s">
        <v>10177</v>
      </c>
      <c r="AR1287" s="786" t="s">
        <v>10175</v>
      </c>
      <c r="AS1287" s="73" t="s">
        <v>3630</v>
      </c>
      <c r="AT1287" s="73" t="s">
        <v>3630</v>
      </c>
      <c r="AU1287" s="73" t="s">
        <v>4475</v>
      </c>
      <c r="AV1287" s="787" t="s">
        <v>16551</v>
      </c>
      <c r="AW1287" s="24"/>
      <c r="AX1287" s="787" t="s">
        <v>16551</v>
      </c>
      <c r="AY1287" s="787" t="s">
        <v>16551</v>
      </c>
      <c r="AZ1287" s="24"/>
      <c r="BA1287" s="787" t="s">
        <v>16551</v>
      </c>
      <c r="BB1287" s="137" t="s">
        <v>9912</v>
      </c>
      <c r="BC1287" s="404" t="s">
        <v>2591</v>
      </c>
      <c r="BD1287" s="359">
        <v>41447</v>
      </c>
      <c r="BE1287" s="24" t="s">
        <v>188</v>
      </c>
      <c r="BF1287" s="24"/>
      <c r="BG1287" s="24" t="s">
        <v>9155</v>
      </c>
      <c r="BL1287" s="1361"/>
    </row>
    <row r="1288" spans="1:64" ht="13.5" customHeight="1" x14ac:dyDescent="0.25">
      <c r="A1288" s="42">
        <v>1283</v>
      </c>
      <c r="B1288" s="66" t="s">
        <v>6767</v>
      </c>
      <c r="C1288" s="91">
        <v>41411</v>
      </c>
      <c r="D1288" s="135">
        <v>20552700741</v>
      </c>
      <c r="E1288" s="1225">
        <v>4072056</v>
      </c>
      <c r="F1288" s="60" t="s">
        <v>3252</v>
      </c>
      <c r="G1288" s="60" t="s">
        <v>526</v>
      </c>
      <c r="H1288" s="60" t="s">
        <v>10201</v>
      </c>
      <c r="I1288" s="60" t="s">
        <v>6546</v>
      </c>
      <c r="J1288" s="862"/>
      <c r="K1288" s="862"/>
      <c r="L1288" s="24" t="s">
        <v>17879</v>
      </c>
      <c r="M1288" s="24"/>
      <c r="N1288" s="24"/>
      <c r="O1288" s="24"/>
      <c r="P1288" s="73" t="s">
        <v>4424</v>
      </c>
      <c r="Q1288" s="73" t="s">
        <v>3303</v>
      </c>
      <c r="R1288" s="292" t="s">
        <v>17880</v>
      </c>
      <c r="S1288" s="57" t="s">
        <v>4424</v>
      </c>
      <c r="T1288" s="42" t="s">
        <v>4424</v>
      </c>
      <c r="U1288" s="24" t="s">
        <v>17558</v>
      </c>
      <c r="V1288" s="137" t="s">
        <v>10202</v>
      </c>
      <c r="W1288" s="24" t="s">
        <v>4718</v>
      </c>
      <c r="X1288" s="24" t="s">
        <v>5521</v>
      </c>
      <c r="Y1288" s="24" t="s">
        <v>5521</v>
      </c>
      <c r="Z1288" s="513" t="s">
        <v>22566</v>
      </c>
      <c r="AA1288" s="70">
        <v>5</v>
      </c>
      <c r="AB1288" s="70">
        <v>2013</v>
      </c>
      <c r="AC1288" s="24"/>
      <c r="AD1288" s="94">
        <v>65000</v>
      </c>
      <c r="AE1288" s="73" t="s">
        <v>4002</v>
      </c>
      <c r="AF1288" s="73" t="s">
        <v>4424</v>
      </c>
      <c r="AG1288" s="73"/>
      <c r="AH1288" s="396">
        <v>13017970</v>
      </c>
      <c r="AI1288" s="24" t="s">
        <v>5521</v>
      </c>
      <c r="AJ1288" s="73" t="s">
        <v>16008</v>
      </c>
      <c r="AK1288" s="399" t="s">
        <v>14905</v>
      </c>
      <c r="AL1288" s="73" t="s">
        <v>21892</v>
      </c>
      <c r="AM1288" s="73" t="s">
        <v>4718</v>
      </c>
      <c r="AN1288" s="73" t="s">
        <v>5521</v>
      </c>
      <c r="AO1288" s="73" t="s">
        <v>5521</v>
      </c>
      <c r="AP1288" s="92" t="s">
        <v>17286</v>
      </c>
      <c r="AQ1288" s="127" t="s">
        <v>14906</v>
      </c>
      <c r="AR1288" s="73" t="s">
        <v>21892</v>
      </c>
      <c r="AS1288" s="73" t="s">
        <v>4718</v>
      </c>
      <c r="AT1288" s="73" t="s">
        <v>5521</v>
      </c>
      <c r="AU1288" s="73" t="s">
        <v>5521</v>
      </c>
      <c r="AV1288" s="787" t="s">
        <v>5833</v>
      </c>
      <c r="AW1288" s="24" t="s">
        <v>5833</v>
      </c>
      <c r="AX1288" s="787" t="s">
        <v>5833</v>
      </c>
      <c r="AY1288" s="787" t="s">
        <v>16551</v>
      </c>
      <c r="AZ1288" s="24"/>
      <c r="BA1288" s="787" t="s">
        <v>16551</v>
      </c>
      <c r="BB1288" s="73" t="s">
        <v>8004</v>
      </c>
      <c r="BC1288" s="404" t="s">
        <v>2591</v>
      </c>
      <c r="BD1288" s="359">
        <v>41544</v>
      </c>
      <c r="BE1288" s="24" t="s">
        <v>188</v>
      </c>
      <c r="BF1288" s="24"/>
      <c r="BG1288" s="24" t="s">
        <v>9155</v>
      </c>
      <c r="BL1288" s="1361"/>
    </row>
    <row r="1289" spans="1:64" ht="13.5" customHeight="1" x14ac:dyDescent="0.25">
      <c r="A1289" s="42">
        <v>1284</v>
      </c>
      <c r="B1289" s="66" t="s">
        <v>6767</v>
      </c>
      <c r="C1289" s="91">
        <v>41411</v>
      </c>
      <c r="D1289" s="135">
        <v>20552676859</v>
      </c>
      <c r="E1289" s="1225">
        <v>4072713</v>
      </c>
      <c r="F1289" s="60" t="s">
        <v>3252</v>
      </c>
      <c r="G1289" s="60" t="s">
        <v>216</v>
      </c>
      <c r="H1289" s="60" t="s">
        <v>10213</v>
      </c>
      <c r="I1289" s="60" t="s">
        <v>15651</v>
      </c>
      <c r="J1289" s="862"/>
      <c r="K1289" s="862"/>
      <c r="L1289" s="24" t="s">
        <v>16009</v>
      </c>
      <c r="M1289" s="24"/>
      <c r="N1289" s="24"/>
      <c r="O1289" s="24"/>
      <c r="P1289" s="73" t="s">
        <v>4424</v>
      </c>
      <c r="Q1289" s="73" t="s">
        <v>3303</v>
      </c>
      <c r="R1289" s="350">
        <v>10299460</v>
      </c>
      <c r="S1289" s="57" t="s">
        <v>4424</v>
      </c>
      <c r="T1289" s="42" t="s">
        <v>4424</v>
      </c>
      <c r="U1289" s="24" t="s">
        <v>19985</v>
      </c>
      <c r="V1289" s="137" t="s">
        <v>10263</v>
      </c>
      <c r="W1289" s="24" t="s">
        <v>5189</v>
      </c>
      <c r="X1289" s="24" t="s">
        <v>5521</v>
      </c>
      <c r="Y1289" s="24" t="s">
        <v>5521</v>
      </c>
      <c r="Z1289" s="513">
        <v>41411</v>
      </c>
      <c r="AA1289" s="70">
        <v>5</v>
      </c>
      <c r="AB1289" s="70">
        <v>2013</v>
      </c>
      <c r="AC1289" s="24"/>
      <c r="AD1289" s="94">
        <v>175000</v>
      </c>
      <c r="AE1289" s="73" t="s">
        <v>4002</v>
      </c>
      <c r="AF1289" s="73" t="s">
        <v>4424</v>
      </c>
      <c r="AG1289" s="73"/>
      <c r="AH1289" s="396">
        <v>13016915</v>
      </c>
      <c r="AI1289" s="24" t="s">
        <v>5521</v>
      </c>
      <c r="AJ1289" s="73" t="s">
        <v>16009</v>
      </c>
      <c r="AK1289" s="57" t="s">
        <v>10214</v>
      </c>
      <c r="AL1289" s="73" t="s">
        <v>21891</v>
      </c>
      <c r="AM1289" s="73" t="s">
        <v>2630</v>
      </c>
      <c r="AN1289" s="73" t="s">
        <v>5521</v>
      </c>
      <c r="AO1289" s="73" t="s">
        <v>5521</v>
      </c>
      <c r="AP1289" s="92" t="s">
        <v>17287</v>
      </c>
      <c r="AQ1289" s="127" t="s">
        <v>22436</v>
      </c>
      <c r="AR1289" s="73" t="s">
        <v>21891</v>
      </c>
      <c r="AS1289" s="73" t="s">
        <v>2630</v>
      </c>
      <c r="AT1289" s="73" t="s">
        <v>5521</v>
      </c>
      <c r="AU1289" s="73" t="s">
        <v>5521</v>
      </c>
      <c r="AV1289" s="787" t="s">
        <v>16551</v>
      </c>
      <c r="AW1289" s="24"/>
      <c r="AX1289" s="787" t="s">
        <v>16551</v>
      </c>
      <c r="AY1289" s="787" t="s">
        <v>16551</v>
      </c>
      <c r="AZ1289" s="24"/>
      <c r="BA1289" s="787" t="s">
        <v>16551</v>
      </c>
      <c r="BB1289" s="73" t="s">
        <v>10215</v>
      </c>
      <c r="BC1289" s="404" t="s">
        <v>2591</v>
      </c>
      <c r="BD1289" s="359">
        <v>41493</v>
      </c>
      <c r="BE1289" s="24" t="s">
        <v>188</v>
      </c>
      <c r="BF1289" s="24"/>
      <c r="BG1289" s="24" t="s">
        <v>9155</v>
      </c>
      <c r="BL1289" s="1361"/>
    </row>
    <row r="1290" spans="1:64" ht="13.5" customHeight="1" x14ac:dyDescent="0.25">
      <c r="A1290" s="42">
        <v>1285</v>
      </c>
      <c r="B1290" s="66" t="s">
        <v>6767</v>
      </c>
      <c r="C1290" s="91">
        <v>41415</v>
      </c>
      <c r="D1290" s="135">
        <v>20537154862</v>
      </c>
      <c r="E1290" s="1225">
        <v>4071025</v>
      </c>
      <c r="F1290" s="60" t="s">
        <v>3252</v>
      </c>
      <c r="G1290" s="60" t="s">
        <v>1505</v>
      </c>
      <c r="H1290" s="60" t="s">
        <v>14447</v>
      </c>
      <c r="I1290" s="60" t="s">
        <v>15651</v>
      </c>
      <c r="J1290" s="862"/>
      <c r="K1290" s="862"/>
      <c r="L1290" s="24" t="s">
        <v>16010</v>
      </c>
      <c r="M1290" s="24"/>
      <c r="N1290" s="24"/>
      <c r="O1290" s="24"/>
      <c r="P1290" s="73" t="s">
        <v>4424</v>
      </c>
      <c r="Q1290" s="73" t="s">
        <v>3303</v>
      </c>
      <c r="R1290" s="360" t="s">
        <v>10268</v>
      </c>
      <c r="S1290" s="57"/>
      <c r="T1290" s="57"/>
      <c r="U1290" s="24" t="s">
        <v>19986</v>
      </c>
      <c r="V1290" s="137" t="s">
        <v>10269</v>
      </c>
      <c r="W1290" s="24" t="s">
        <v>5190</v>
      </c>
      <c r="X1290" s="24" t="s">
        <v>5521</v>
      </c>
      <c r="Y1290" s="24" t="s">
        <v>5521</v>
      </c>
      <c r="Z1290" s="513">
        <v>41415</v>
      </c>
      <c r="AA1290" s="70">
        <v>5</v>
      </c>
      <c r="AB1290" s="70">
        <v>2013</v>
      </c>
      <c r="AC1290" s="24"/>
      <c r="AD1290" s="94">
        <v>10000</v>
      </c>
      <c r="AE1290" s="73" t="s">
        <v>4002</v>
      </c>
      <c r="AF1290" s="73" t="s">
        <v>4424</v>
      </c>
      <c r="AG1290" s="73"/>
      <c r="AH1290" s="396">
        <v>12528796</v>
      </c>
      <c r="AI1290" s="24" t="s">
        <v>5521</v>
      </c>
      <c r="AJ1290" s="73" t="s">
        <v>16010</v>
      </c>
      <c r="AK1290" s="57" t="s">
        <v>10268</v>
      </c>
      <c r="AL1290" s="73" t="s">
        <v>21890</v>
      </c>
      <c r="AM1290" s="73" t="s">
        <v>3810</v>
      </c>
      <c r="AN1290" s="73" t="s">
        <v>5521</v>
      </c>
      <c r="AO1290" s="73" t="s">
        <v>5521</v>
      </c>
      <c r="AP1290" s="92" t="s">
        <v>5833</v>
      </c>
      <c r="AQ1290" s="127" t="s">
        <v>5833</v>
      </c>
      <c r="AR1290" s="786" t="s">
        <v>5833</v>
      </c>
      <c r="AS1290" s="24"/>
      <c r="AT1290" s="24"/>
      <c r="AU1290" s="24"/>
      <c r="AV1290" s="787" t="s">
        <v>5833</v>
      </c>
      <c r="AW1290" s="24" t="s">
        <v>5833</v>
      </c>
      <c r="AX1290" s="787" t="s">
        <v>5833</v>
      </c>
      <c r="AY1290" s="787" t="s">
        <v>16551</v>
      </c>
      <c r="AZ1290" s="24"/>
      <c r="BA1290" s="787" t="s">
        <v>16551</v>
      </c>
      <c r="BB1290" s="73" t="s">
        <v>10270</v>
      </c>
      <c r="BC1290" s="404" t="s">
        <v>2190</v>
      </c>
      <c r="BD1290" s="359">
        <v>41415</v>
      </c>
      <c r="BE1290" s="24" t="s">
        <v>188</v>
      </c>
      <c r="BF1290" s="24"/>
      <c r="BG1290" s="24" t="s">
        <v>10271</v>
      </c>
      <c r="BL1290" s="1361"/>
    </row>
    <row r="1291" spans="1:64" ht="13.5" customHeight="1" x14ac:dyDescent="0.25">
      <c r="A1291" s="42">
        <v>1286</v>
      </c>
      <c r="B1291" s="313" t="s">
        <v>6767</v>
      </c>
      <c r="C1291" s="91">
        <v>41415</v>
      </c>
      <c r="D1291" s="135">
        <v>20552864850</v>
      </c>
      <c r="E1291" s="1225">
        <v>4071738</v>
      </c>
      <c r="F1291" s="60" t="s">
        <v>3252</v>
      </c>
      <c r="G1291" s="60" t="s">
        <v>1505</v>
      </c>
      <c r="H1291" s="60" t="s">
        <v>20750</v>
      </c>
      <c r="I1291" s="24" t="s">
        <v>15651</v>
      </c>
      <c r="J1291" s="862"/>
      <c r="K1291" s="862"/>
      <c r="L1291" s="24" t="s">
        <v>16011</v>
      </c>
      <c r="M1291" s="24"/>
      <c r="N1291" s="24"/>
      <c r="O1291" s="24"/>
      <c r="P1291" s="73" t="s">
        <v>4424</v>
      </c>
      <c r="Q1291" s="73" t="s">
        <v>3303</v>
      </c>
      <c r="R1291" s="360" t="s">
        <v>10296</v>
      </c>
      <c r="S1291" s="57"/>
      <c r="T1291" s="57"/>
      <c r="U1291" s="24" t="s">
        <v>19987</v>
      </c>
      <c r="V1291" s="137" t="s">
        <v>11887</v>
      </c>
      <c r="W1291" s="24" t="s">
        <v>16619</v>
      </c>
      <c r="X1291" s="24" t="s">
        <v>5521</v>
      </c>
      <c r="Y1291" s="24" t="s">
        <v>5521</v>
      </c>
      <c r="Z1291" s="513">
        <v>41415</v>
      </c>
      <c r="AA1291" s="70">
        <v>5</v>
      </c>
      <c r="AB1291" s="70">
        <v>2013</v>
      </c>
      <c r="AC1291" s="24"/>
      <c r="AD1291" s="94">
        <v>12000</v>
      </c>
      <c r="AE1291" s="73" t="s">
        <v>4002</v>
      </c>
      <c r="AF1291" s="73" t="s">
        <v>4424</v>
      </c>
      <c r="AG1291" s="73"/>
      <c r="AH1291" s="57">
        <v>13025188</v>
      </c>
      <c r="AI1291" s="24" t="s">
        <v>5521</v>
      </c>
      <c r="AJ1291" s="73" t="s">
        <v>16011</v>
      </c>
      <c r="AK1291" s="57" t="s">
        <v>10296</v>
      </c>
      <c r="AL1291" s="73" t="s">
        <v>21889</v>
      </c>
      <c r="AM1291" s="73" t="s">
        <v>2584</v>
      </c>
      <c r="AN1291" s="73" t="s">
        <v>5521</v>
      </c>
      <c r="AO1291" s="73" t="s">
        <v>5521</v>
      </c>
      <c r="AP1291" s="92" t="s">
        <v>17288</v>
      </c>
      <c r="AQ1291" s="127" t="s">
        <v>10297</v>
      </c>
      <c r="AR1291" s="73" t="s">
        <v>21889</v>
      </c>
      <c r="AS1291" s="73" t="s">
        <v>2584</v>
      </c>
      <c r="AT1291" s="73" t="s">
        <v>5521</v>
      </c>
      <c r="AU1291" s="73" t="s">
        <v>5521</v>
      </c>
      <c r="AV1291" s="787" t="s">
        <v>16551</v>
      </c>
      <c r="AW1291" s="24"/>
      <c r="AX1291" s="787" t="s">
        <v>16551</v>
      </c>
      <c r="AY1291" s="787" t="s">
        <v>16551</v>
      </c>
      <c r="AZ1291" s="24"/>
      <c r="BA1291" s="787" t="s">
        <v>16551</v>
      </c>
      <c r="BB1291" s="73" t="s">
        <v>10270</v>
      </c>
      <c r="BC1291" s="404" t="s">
        <v>2591</v>
      </c>
      <c r="BD1291" s="359">
        <v>41467</v>
      </c>
      <c r="BE1291" s="24" t="s">
        <v>188</v>
      </c>
      <c r="BF1291" s="24"/>
      <c r="BG1291" s="24" t="s">
        <v>10271</v>
      </c>
      <c r="BL1291" s="1361"/>
    </row>
    <row r="1292" spans="1:64" ht="13.5" customHeight="1" x14ac:dyDescent="0.25">
      <c r="A1292" s="42">
        <v>1287</v>
      </c>
      <c r="B1292" s="66" t="s">
        <v>6767</v>
      </c>
      <c r="C1292" s="91">
        <v>41415</v>
      </c>
      <c r="D1292" s="135">
        <v>20541286498</v>
      </c>
      <c r="E1292" s="1225">
        <v>4070269</v>
      </c>
      <c r="F1292" s="73" t="s">
        <v>3251</v>
      </c>
      <c r="G1292" s="73" t="s">
        <v>526</v>
      </c>
      <c r="H1292" s="60" t="s">
        <v>15668</v>
      </c>
      <c r="I1292" s="60" t="s">
        <v>6546</v>
      </c>
      <c r="J1292" s="862"/>
      <c r="K1292" s="862"/>
      <c r="L1292" s="24" t="s">
        <v>16012</v>
      </c>
      <c r="M1292" s="24"/>
      <c r="N1292" s="24"/>
      <c r="O1292" s="24"/>
      <c r="P1292" s="73" t="s">
        <v>4424</v>
      </c>
      <c r="Q1292" s="73" t="s">
        <v>3303</v>
      </c>
      <c r="R1292" s="360" t="s">
        <v>10293</v>
      </c>
      <c r="S1292" s="57"/>
      <c r="T1292" s="57"/>
      <c r="U1292" s="24" t="s">
        <v>19988</v>
      </c>
      <c r="V1292" s="137" t="s">
        <v>10294</v>
      </c>
      <c r="W1292" s="24" t="s">
        <v>148</v>
      </c>
      <c r="X1292" s="24" t="s">
        <v>6111</v>
      </c>
      <c r="Y1292" s="24" t="s">
        <v>4134</v>
      </c>
      <c r="Z1292" s="513" t="s">
        <v>22567</v>
      </c>
      <c r="AA1292" s="70">
        <v>5</v>
      </c>
      <c r="AB1292" s="70">
        <v>2013</v>
      </c>
      <c r="AC1292" s="24"/>
      <c r="AD1292" s="94">
        <v>20000</v>
      </c>
      <c r="AE1292" s="73" t="s">
        <v>4002</v>
      </c>
      <c r="AF1292" s="73" t="s">
        <v>4424</v>
      </c>
      <c r="AG1292" s="73"/>
      <c r="AH1292" s="57">
        <v>11055055</v>
      </c>
      <c r="AI1292" s="24" t="s">
        <v>1278</v>
      </c>
      <c r="AJ1292" s="73" t="s">
        <v>16012</v>
      </c>
      <c r="AK1292" s="57" t="s">
        <v>10293</v>
      </c>
      <c r="AL1292" s="73" t="s">
        <v>21888</v>
      </c>
      <c r="AM1292" s="73" t="s">
        <v>1019</v>
      </c>
      <c r="AN1292" s="73" t="s">
        <v>6111</v>
      </c>
      <c r="AO1292" s="73" t="s">
        <v>4134</v>
      </c>
      <c r="AP1292" s="92" t="s">
        <v>17289</v>
      </c>
      <c r="AQ1292" s="127" t="s">
        <v>10295</v>
      </c>
      <c r="AR1292" s="73" t="s">
        <v>21888</v>
      </c>
      <c r="AS1292" s="73" t="s">
        <v>1019</v>
      </c>
      <c r="AT1292" s="73" t="s">
        <v>6111</v>
      </c>
      <c r="AU1292" s="73" t="s">
        <v>4134</v>
      </c>
      <c r="AV1292" s="787" t="s">
        <v>16551</v>
      </c>
      <c r="AW1292" s="24"/>
      <c r="AX1292" s="787" t="s">
        <v>16551</v>
      </c>
      <c r="AY1292" s="787" t="s">
        <v>16551</v>
      </c>
      <c r="AZ1292" s="24"/>
      <c r="BA1292" s="787" t="s">
        <v>16551</v>
      </c>
      <c r="BB1292" s="73" t="s">
        <v>449</v>
      </c>
      <c r="BC1292" s="404" t="s">
        <v>2591</v>
      </c>
      <c r="BD1292" s="359">
        <v>41610</v>
      </c>
      <c r="BE1292" s="24" t="s">
        <v>188</v>
      </c>
      <c r="BF1292" s="24"/>
      <c r="BG1292" s="24" t="s">
        <v>9155</v>
      </c>
      <c r="BL1292" s="1361"/>
    </row>
    <row r="1293" spans="1:64" ht="13.5" customHeight="1" x14ac:dyDescent="0.25">
      <c r="A1293" s="42">
        <v>1288</v>
      </c>
      <c r="B1293" s="66" t="s">
        <v>6767</v>
      </c>
      <c r="C1293" s="91">
        <v>41416</v>
      </c>
      <c r="D1293" s="135">
        <v>10458887484</v>
      </c>
      <c r="E1293" s="1225">
        <v>4070166</v>
      </c>
      <c r="F1293" s="60" t="s">
        <v>3254</v>
      </c>
      <c r="G1293" s="60" t="s">
        <v>4295</v>
      </c>
      <c r="H1293" s="60" t="s">
        <v>10298</v>
      </c>
      <c r="I1293" s="60" t="s">
        <v>3862</v>
      </c>
      <c r="J1293" s="862"/>
      <c r="K1293" s="862"/>
      <c r="L1293" s="24" t="s">
        <v>16013</v>
      </c>
      <c r="M1293" s="24"/>
      <c r="N1293" s="24"/>
      <c r="O1293" s="24"/>
      <c r="P1293" s="73" t="s">
        <v>4424</v>
      </c>
      <c r="Q1293" s="42" t="s">
        <v>4424</v>
      </c>
      <c r="R1293" s="360" t="s">
        <v>10299</v>
      </c>
      <c r="S1293" s="57"/>
      <c r="T1293" s="57"/>
      <c r="U1293" s="24" t="s">
        <v>17676</v>
      </c>
      <c r="V1293" s="24" t="s">
        <v>10300</v>
      </c>
      <c r="W1293" s="24" t="s">
        <v>5803</v>
      </c>
      <c r="X1293" s="24" t="s">
        <v>5804</v>
      </c>
      <c r="Y1293" s="24" t="s">
        <v>2815</v>
      </c>
      <c r="Z1293" s="513">
        <v>41416</v>
      </c>
      <c r="AA1293" s="70">
        <v>5</v>
      </c>
      <c r="AB1293" s="70">
        <v>2013</v>
      </c>
      <c r="AC1293" s="24"/>
      <c r="AD1293" s="94" t="s">
        <v>10301</v>
      </c>
      <c r="AE1293" s="73" t="s">
        <v>2281</v>
      </c>
      <c r="AF1293" s="73" t="s">
        <v>4424</v>
      </c>
      <c r="AG1293" s="73"/>
      <c r="AH1293" s="42"/>
      <c r="AI1293" s="24"/>
      <c r="AJ1293" s="73" t="s">
        <v>10302</v>
      </c>
      <c r="AK1293" s="57" t="s">
        <v>10303</v>
      </c>
      <c r="AL1293" s="73" t="s">
        <v>21887</v>
      </c>
      <c r="AM1293" s="73" t="s">
        <v>5803</v>
      </c>
      <c r="AN1293" s="73" t="s">
        <v>5804</v>
      </c>
      <c r="AO1293" s="73" t="s">
        <v>2815</v>
      </c>
      <c r="AP1293" s="92" t="s">
        <v>10304</v>
      </c>
      <c r="AQ1293" s="127" t="s">
        <v>10299</v>
      </c>
      <c r="AR1293" s="73" t="s">
        <v>21887</v>
      </c>
      <c r="AS1293" s="73" t="s">
        <v>5803</v>
      </c>
      <c r="AT1293" s="73" t="s">
        <v>5804</v>
      </c>
      <c r="AU1293" s="73" t="s">
        <v>2815</v>
      </c>
      <c r="AV1293" s="787" t="s">
        <v>16551</v>
      </c>
      <c r="AW1293" s="24"/>
      <c r="AX1293" s="787" t="s">
        <v>16551</v>
      </c>
      <c r="AY1293" s="787" t="s">
        <v>16551</v>
      </c>
      <c r="AZ1293" s="24"/>
      <c r="BA1293" s="787" t="s">
        <v>16551</v>
      </c>
      <c r="BB1293" s="73" t="s">
        <v>10305</v>
      </c>
      <c r="BC1293" s="404" t="s">
        <v>2190</v>
      </c>
      <c r="BD1293" s="359">
        <v>41416</v>
      </c>
      <c r="BE1293" s="24" t="s">
        <v>188</v>
      </c>
      <c r="BF1293" s="24"/>
      <c r="BG1293" s="24" t="s">
        <v>10653</v>
      </c>
      <c r="BL1293" s="1361"/>
    </row>
    <row r="1294" spans="1:64" ht="13.5" customHeight="1" x14ac:dyDescent="0.25">
      <c r="A1294" s="42">
        <v>1289</v>
      </c>
      <c r="B1294" s="66" t="s">
        <v>6767</v>
      </c>
      <c r="C1294" s="91">
        <v>41421</v>
      </c>
      <c r="D1294" s="135">
        <v>20534867973</v>
      </c>
      <c r="E1294" s="1225">
        <v>4072752</v>
      </c>
      <c r="F1294" s="60" t="s">
        <v>3251</v>
      </c>
      <c r="G1294" s="60" t="s">
        <v>526</v>
      </c>
      <c r="H1294" s="60" t="s">
        <v>10336</v>
      </c>
      <c r="I1294" s="60" t="s">
        <v>6546</v>
      </c>
      <c r="J1294" s="862"/>
      <c r="K1294" s="862"/>
      <c r="L1294" s="24" t="s">
        <v>16014</v>
      </c>
      <c r="M1294" s="24"/>
      <c r="N1294" s="24"/>
      <c r="O1294" s="24"/>
      <c r="P1294" s="73" t="s">
        <v>4424</v>
      </c>
      <c r="Q1294" s="73" t="s">
        <v>6194</v>
      </c>
      <c r="R1294" s="360" t="s">
        <v>2242</v>
      </c>
      <c r="S1294" s="57"/>
      <c r="T1294" s="57"/>
      <c r="U1294" s="24" t="s">
        <v>27387</v>
      </c>
      <c r="V1294" s="24" t="s">
        <v>27387</v>
      </c>
      <c r="W1294" s="24" t="s">
        <v>262</v>
      </c>
      <c r="X1294" s="24" t="s">
        <v>1803</v>
      </c>
      <c r="Y1294" s="24" t="s">
        <v>262</v>
      </c>
      <c r="Z1294" s="513" t="s">
        <v>22568</v>
      </c>
      <c r="AA1294" s="70">
        <v>5</v>
      </c>
      <c r="AB1294" s="70">
        <v>2013</v>
      </c>
      <c r="AC1294" s="24"/>
      <c r="AD1294" s="94">
        <v>80000</v>
      </c>
      <c r="AE1294" s="73" t="s">
        <v>4002</v>
      </c>
      <c r="AF1294" s="73" t="s">
        <v>4424</v>
      </c>
      <c r="AG1294" s="73"/>
      <c r="AH1294" s="396">
        <v>11095800</v>
      </c>
      <c r="AI1294" s="134" t="s">
        <v>262</v>
      </c>
      <c r="AJ1294" s="73" t="s">
        <v>16014</v>
      </c>
      <c r="AK1294" s="57" t="s">
        <v>2242</v>
      </c>
      <c r="AL1294" s="73" t="s">
        <v>22318</v>
      </c>
      <c r="AM1294" s="73" t="s">
        <v>22317</v>
      </c>
      <c r="AN1294" s="73" t="s">
        <v>22092</v>
      </c>
      <c r="AO1294" s="73" t="s">
        <v>262</v>
      </c>
      <c r="AP1294" s="92" t="s">
        <v>5163</v>
      </c>
      <c r="AQ1294" s="127" t="s">
        <v>5164</v>
      </c>
      <c r="AR1294" s="73" t="s">
        <v>22318</v>
      </c>
      <c r="AS1294" s="73" t="s">
        <v>22317</v>
      </c>
      <c r="AT1294" s="73" t="s">
        <v>22092</v>
      </c>
      <c r="AU1294" s="73" t="s">
        <v>262</v>
      </c>
      <c r="AV1294" s="73"/>
      <c r="AW1294" s="24"/>
      <c r="AX1294" s="787" t="s">
        <v>16551</v>
      </c>
      <c r="AY1294" s="787" t="s">
        <v>16551</v>
      </c>
      <c r="AZ1294" s="24"/>
      <c r="BA1294" s="787" t="s">
        <v>16551</v>
      </c>
      <c r="BB1294" s="73" t="s">
        <v>4989</v>
      </c>
      <c r="BC1294" s="404" t="s">
        <v>2591</v>
      </c>
      <c r="BD1294" s="359">
        <v>41544</v>
      </c>
      <c r="BE1294" s="24" t="s">
        <v>188</v>
      </c>
      <c r="BF1294" s="24"/>
      <c r="BG1294" s="24" t="s">
        <v>9155</v>
      </c>
      <c r="BL1294" s="1361"/>
    </row>
    <row r="1295" spans="1:64" ht="13.5" customHeight="1" x14ac:dyDescent="0.25">
      <c r="A1295" s="42">
        <v>1290</v>
      </c>
      <c r="B1295" s="66" t="s">
        <v>6767</v>
      </c>
      <c r="C1295" s="91">
        <v>41421</v>
      </c>
      <c r="D1295" s="135">
        <v>20529689501</v>
      </c>
      <c r="E1295" s="1225">
        <v>4070989</v>
      </c>
      <c r="F1295" s="60" t="s">
        <v>3253</v>
      </c>
      <c r="G1295" s="60" t="s">
        <v>526</v>
      </c>
      <c r="H1295" s="60" t="s">
        <v>13851</v>
      </c>
      <c r="I1295" s="24" t="s">
        <v>15651</v>
      </c>
      <c r="J1295" s="862"/>
      <c r="K1295" s="862"/>
      <c r="L1295" s="24" t="s">
        <v>22151</v>
      </c>
      <c r="M1295" s="24"/>
      <c r="N1295" s="24"/>
      <c r="O1295" s="24"/>
      <c r="P1295" s="73" t="s">
        <v>4424</v>
      </c>
      <c r="Q1295" s="73" t="s">
        <v>6194</v>
      </c>
      <c r="R1295" s="360" t="s">
        <v>10338</v>
      </c>
      <c r="S1295" s="57"/>
      <c r="T1295" s="57"/>
      <c r="U1295" s="24" t="s">
        <v>19989</v>
      </c>
      <c r="V1295" s="24" t="s">
        <v>23095</v>
      </c>
      <c r="W1295" s="24" t="s">
        <v>2726</v>
      </c>
      <c r="X1295" s="24" t="s">
        <v>2726</v>
      </c>
      <c r="Y1295" s="24" t="s">
        <v>2726</v>
      </c>
      <c r="Z1295" s="513" t="s">
        <v>22568</v>
      </c>
      <c r="AA1295" s="70">
        <v>5</v>
      </c>
      <c r="AB1295" s="70">
        <v>2013</v>
      </c>
      <c r="AC1295" s="24"/>
      <c r="AD1295" s="94">
        <v>20000</v>
      </c>
      <c r="AE1295" s="73" t="s">
        <v>4002</v>
      </c>
      <c r="AF1295" s="73" t="s">
        <v>4424</v>
      </c>
      <c r="AG1295" s="73"/>
      <c r="AH1295" s="396">
        <v>11138642</v>
      </c>
      <c r="AI1295" s="134" t="s">
        <v>2726</v>
      </c>
      <c r="AJ1295" s="73" t="s">
        <v>16015</v>
      </c>
      <c r="AK1295" s="57" t="s">
        <v>10338</v>
      </c>
      <c r="AL1295" s="73" t="s">
        <v>17171</v>
      </c>
      <c r="AM1295" s="73" t="s">
        <v>2726</v>
      </c>
      <c r="AN1295" s="73" t="s">
        <v>2726</v>
      </c>
      <c r="AO1295" s="73" t="s">
        <v>2726</v>
      </c>
      <c r="AP1295" s="92" t="s">
        <v>5833</v>
      </c>
      <c r="AQ1295" s="127" t="s">
        <v>5833</v>
      </c>
      <c r="AR1295" s="786" t="s">
        <v>16551</v>
      </c>
      <c r="AS1295" s="24"/>
      <c r="AT1295" s="24"/>
      <c r="AU1295" s="24"/>
      <c r="AV1295" s="787" t="s">
        <v>16551</v>
      </c>
      <c r="AW1295" s="24"/>
      <c r="AX1295" s="787" t="s">
        <v>16551</v>
      </c>
      <c r="AY1295" s="787" t="s">
        <v>16551</v>
      </c>
      <c r="AZ1295" s="24"/>
      <c r="BA1295" s="787" t="s">
        <v>16551</v>
      </c>
      <c r="BB1295" s="73" t="s">
        <v>10339</v>
      </c>
      <c r="BC1295" s="404" t="s">
        <v>2591</v>
      </c>
      <c r="BD1295" s="359">
        <v>41505</v>
      </c>
      <c r="BE1295" s="24" t="s">
        <v>188</v>
      </c>
      <c r="BF1295" s="24"/>
      <c r="BG1295" s="24" t="s">
        <v>9155</v>
      </c>
      <c r="BL1295" s="1361"/>
    </row>
    <row r="1296" spans="1:64" ht="13.5" customHeight="1" x14ac:dyDescent="0.25">
      <c r="A1296" s="42">
        <v>1291</v>
      </c>
      <c r="B1296" s="66" t="s">
        <v>6767</v>
      </c>
      <c r="C1296" s="91">
        <v>41422</v>
      </c>
      <c r="D1296" s="135">
        <v>10441314863</v>
      </c>
      <c r="E1296" s="1225">
        <v>4072272</v>
      </c>
      <c r="F1296" s="60" t="s">
        <v>3253</v>
      </c>
      <c r="G1296" s="60" t="s">
        <v>526</v>
      </c>
      <c r="H1296" s="60" t="s">
        <v>10341</v>
      </c>
      <c r="I1296" s="73" t="s">
        <v>15651</v>
      </c>
      <c r="J1296" s="862"/>
      <c r="K1296" s="862"/>
      <c r="L1296" s="24" t="s">
        <v>16016</v>
      </c>
      <c r="M1296" s="24"/>
      <c r="N1296" s="24"/>
      <c r="O1296" s="24"/>
      <c r="P1296" s="73" t="s">
        <v>5833</v>
      </c>
      <c r="Q1296" s="42" t="s">
        <v>4424</v>
      </c>
      <c r="R1296" s="350">
        <v>44131486</v>
      </c>
      <c r="S1296" s="57"/>
      <c r="T1296" s="57"/>
      <c r="U1296" s="24" t="s">
        <v>10342</v>
      </c>
      <c r="V1296" s="137" t="s">
        <v>10343</v>
      </c>
      <c r="W1296" s="24" t="s">
        <v>16660</v>
      </c>
      <c r="X1296" s="24" t="s">
        <v>2142</v>
      </c>
      <c r="Y1296" s="24" t="s">
        <v>5745</v>
      </c>
      <c r="Z1296" s="513" t="s">
        <v>22569</v>
      </c>
      <c r="AA1296" s="70">
        <v>5</v>
      </c>
      <c r="AB1296" s="70">
        <v>2013</v>
      </c>
      <c r="AC1296" s="24"/>
      <c r="AD1296" s="94">
        <v>5000</v>
      </c>
      <c r="AE1296" s="73" t="s">
        <v>2281</v>
      </c>
      <c r="AF1296" s="73" t="s">
        <v>4424</v>
      </c>
      <c r="AG1296" s="73"/>
      <c r="AH1296" s="42" t="s">
        <v>5833</v>
      </c>
      <c r="AI1296" s="24" t="s">
        <v>5833</v>
      </c>
      <c r="AJ1296" s="73" t="s">
        <v>10344</v>
      </c>
      <c r="AK1296" s="57" t="s">
        <v>10345</v>
      </c>
      <c r="AL1296" s="73" t="s">
        <v>21886</v>
      </c>
      <c r="AM1296" s="73" t="s">
        <v>16660</v>
      </c>
      <c r="AN1296" s="73" t="s">
        <v>2142</v>
      </c>
      <c r="AO1296" s="73" t="s">
        <v>5745</v>
      </c>
      <c r="AP1296" s="92" t="s">
        <v>16551</v>
      </c>
      <c r="AQ1296" s="127"/>
      <c r="AR1296" s="786" t="s">
        <v>16551</v>
      </c>
      <c r="AS1296" s="24"/>
      <c r="AT1296" s="24"/>
      <c r="AU1296" s="24"/>
      <c r="AV1296" s="787" t="s">
        <v>16551</v>
      </c>
      <c r="AW1296" s="24"/>
      <c r="AX1296" s="787" t="s">
        <v>16551</v>
      </c>
      <c r="AY1296" s="787" t="s">
        <v>16551</v>
      </c>
      <c r="AZ1296" s="24"/>
      <c r="BA1296" s="787" t="s">
        <v>16551</v>
      </c>
      <c r="BB1296" s="73" t="s">
        <v>10346</v>
      </c>
      <c r="BC1296" s="404" t="s">
        <v>2591</v>
      </c>
      <c r="BD1296" s="359">
        <v>41509</v>
      </c>
      <c r="BE1296" s="24" t="s">
        <v>188</v>
      </c>
      <c r="BF1296" s="24"/>
      <c r="BG1296" s="24" t="s">
        <v>9155</v>
      </c>
      <c r="BL1296" s="1361"/>
    </row>
    <row r="1297" spans="1:64" ht="13.5" customHeight="1" x14ac:dyDescent="0.25">
      <c r="A1297" s="42">
        <v>1292</v>
      </c>
      <c r="B1297" s="66" t="s">
        <v>6767</v>
      </c>
      <c r="C1297" s="91">
        <v>41422</v>
      </c>
      <c r="D1297" s="135">
        <v>20512780114</v>
      </c>
      <c r="E1297" s="1225">
        <v>4072348</v>
      </c>
      <c r="F1297" s="60" t="s">
        <v>3252</v>
      </c>
      <c r="G1297" s="60" t="s">
        <v>526</v>
      </c>
      <c r="H1297" s="60" t="s">
        <v>10351</v>
      </c>
      <c r="I1297" s="60" t="s">
        <v>3862</v>
      </c>
      <c r="J1297" s="862"/>
      <c r="K1297" s="862"/>
      <c r="L1297" s="24" t="s">
        <v>15586</v>
      </c>
      <c r="M1297" s="24"/>
      <c r="N1297" s="24"/>
      <c r="O1297" s="24"/>
      <c r="P1297" s="73" t="s">
        <v>16554</v>
      </c>
      <c r="Q1297" s="73" t="s">
        <v>3303</v>
      </c>
      <c r="R1297" s="350" t="s">
        <v>18329</v>
      </c>
      <c r="S1297" s="44"/>
      <c r="T1297" s="135">
        <v>9389660</v>
      </c>
      <c r="U1297" s="24" t="s">
        <v>10352</v>
      </c>
      <c r="V1297" s="137" t="s">
        <v>10353</v>
      </c>
      <c r="W1297" s="24" t="s">
        <v>3316</v>
      </c>
      <c r="X1297" s="24" t="s">
        <v>5521</v>
      </c>
      <c r="Y1297" s="24" t="s">
        <v>5521</v>
      </c>
      <c r="Z1297" s="513">
        <v>41422</v>
      </c>
      <c r="AA1297" s="70">
        <v>5</v>
      </c>
      <c r="AB1297" s="70">
        <v>2013</v>
      </c>
      <c r="AC1297" s="24"/>
      <c r="AD1297" s="94">
        <v>4000</v>
      </c>
      <c r="AE1297" s="73" t="s">
        <v>4002</v>
      </c>
      <c r="AF1297" s="73" t="s">
        <v>4424</v>
      </c>
      <c r="AG1297" s="73"/>
      <c r="AH1297" s="396">
        <v>11860727</v>
      </c>
      <c r="AI1297" s="24" t="s">
        <v>5521</v>
      </c>
      <c r="AJ1297" s="73" t="s">
        <v>5833</v>
      </c>
      <c r="AK1297" s="57" t="s">
        <v>5833</v>
      </c>
      <c r="AL1297" s="73" t="s">
        <v>5833</v>
      </c>
      <c r="AM1297" s="73" t="s">
        <v>5833</v>
      </c>
      <c r="AN1297" s="73" t="s">
        <v>5833</v>
      </c>
      <c r="AO1297" s="73" t="s">
        <v>5833</v>
      </c>
      <c r="AP1297" s="73" t="s">
        <v>5833</v>
      </c>
      <c r="AQ1297" s="127"/>
      <c r="AR1297" s="786" t="s">
        <v>16551</v>
      </c>
      <c r="AS1297" s="24"/>
      <c r="AT1297" s="24"/>
      <c r="AU1297" s="24"/>
      <c r="AV1297" s="787" t="s">
        <v>16551</v>
      </c>
      <c r="AW1297" s="24"/>
      <c r="AX1297" s="787" t="s">
        <v>16551</v>
      </c>
      <c r="AY1297" s="787" t="s">
        <v>16551</v>
      </c>
      <c r="AZ1297" s="24"/>
      <c r="BA1297" s="787" t="s">
        <v>16551</v>
      </c>
      <c r="BB1297" s="73" t="s">
        <v>7032</v>
      </c>
      <c r="BC1297" s="404" t="s">
        <v>2190</v>
      </c>
      <c r="BD1297" s="359">
        <v>41422</v>
      </c>
      <c r="BE1297" s="24" t="s">
        <v>188</v>
      </c>
      <c r="BF1297" s="24"/>
      <c r="BG1297" s="24" t="s">
        <v>9155</v>
      </c>
      <c r="BL1297" s="1361"/>
    </row>
    <row r="1298" spans="1:64" ht="13.5" customHeight="1" x14ac:dyDescent="0.25">
      <c r="A1298" s="42">
        <v>1293</v>
      </c>
      <c r="B1298" s="66" t="s">
        <v>6767</v>
      </c>
      <c r="C1298" s="91">
        <v>41422</v>
      </c>
      <c r="D1298" s="135">
        <v>20552945183</v>
      </c>
      <c r="E1298" s="1225">
        <v>4072367</v>
      </c>
      <c r="F1298" s="60" t="s">
        <v>3252</v>
      </c>
      <c r="G1298" s="60" t="s">
        <v>14276</v>
      </c>
      <c r="H1298" s="60" t="s">
        <v>10359</v>
      </c>
      <c r="I1298" s="24" t="s">
        <v>15651</v>
      </c>
      <c r="J1298" s="862"/>
      <c r="K1298" s="862"/>
      <c r="L1298" s="24" t="s">
        <v>3376</v>
      </c>
      <c r="M1298" s="24"/>
      <c r="N1298" s="24"/>
      <c r="O1298" s="24"/>
      <c r="P1298" s="73" t="s">
        <v>4424</v>
      </c>
      <c r="Q1298" s="73" t="s">
        <v>3303</v>
      </c>
      <c r="R1298" s="360" t="s">
        <v>3350</v>
      </c>
      <c r="S1298" s="57"/>
      <c r="T1298" s="57"/>
      <c r="U1298" s="24" t="s">
        <v>27169</v>
      </c>
      <c r="V1298" s="24" t="s">
        <v>27169</v>
      </c>
      <c r="W1298" s="24" t="s">
        <v>3810</v>
      </c>
      <c r="X1298" s="24" t="s">
        <v>5521</v>
      </c>
      <c r="Y1298" s="24" t="s">
        <v>5521</v>
      </c>
      <c r="Z1298" s="513" t="s">
        <v>22570</v>
      </c>
      <c r="AA1298" s="70">
        <v>5</v>
      </c>
      <c r="AB1298" s="70">
        <v>2013</v>
      </c>
      <c r="AC1298" s="24"/>
      <c r="AD1298" s="94">
        <v>60000</v>
      </c>
      <c r="AE1298" s="73" t="s">
        <v>4002</v>
      </c>
      <c r="AF1298" s="73" t="s">
        <v>4424</v>
      </c>
      <c r="AG1298" s="73"/>
      <c r="AH1298" s="396">
        <v>13024643</v>
      </c>
      <c r="AI1298" s="24" t="s">
        <v>5521</v>
      </c>
      <c r="AJ1298" s="73" t="s">
        <v>3376</v>
      </c>
      <c r="AK1298" s="57" t="s">
        <v>3350</v>
      </c>
      <c r="AL1298" s="73" t="s">
        <v>21885</v>
      </c>
      <c r="AM1298" s="73" t="s">
        <v>3810</v>
      </c>
      <c r="AN1298" s="73" t="s">
        <v>5521</v>
      </c>
      <c r="AO1298" s="73" t="s">
        <v>5521</v>
      </c>
      <c r="AP1298" s="92" t="s">
        <v>17290</v>
      </c>
      <c r="AQ1298" s="127" t="s">
        <v>10360</v>
      </c>
      <c r="AR1298" s="73" t="s">
        <v>21885</v>
      </c>
      <c r="AS1298" s="73" t="s">
        <v>3810</v>
      </c>
      <c r="AT1298" s="73" t="s">
        <v>5521</v>
      </c>
      <c r="AU1298" s="73" t="s">
        <v>5521</v>
      </c>
      <c r="AV1298" s="787" t="s">
        <v>16551</v>
      </c>
      <c r="AW1298" s="24"/>
      <c r="AX1298" s="787" t="s">
        <v>16551</v>
      </c>
      <c r="AY1298" s="787" t="s">
        <v>16551</v>
      </c>
      <c r="AZ1298" s="24"/>
      <c r="BA1298" s="787" t="s">
        <v>16551</v>
      </c>
      <c r="BB1298" s="73" t="s">
        <v>10361</v>
      </c>
      <c r="BC1298" s="404" t="s">
        <v>2591</v>
      </c>
      <c r="BD1298" s="359">
        <v>41810</v>
      </c>
      <c r="BE1298" s="24" t="s">
        <v>188</v>
      </c>
      <c r="BF1298" s="24"/>
      <c r="BG1298" s="24" t="s">
        <v>9155</v>
      </c>
      <c r="BL1298" s="1361"/>
    </row>
    <row r="1299" spans="1:64" ht="13.5" customHeight="1" x14ac:dyDescent="0.25">
      <c r="A1299" s="42">
        <v>1294</v>
      </c>
      <c r="B1299" s="66" t="s">
        <v>6767</v>
      </c>
      <c r="C1299" s="91">
        <v>41424</v>
      </c>
      <c r="D1299" s="135">
        <v>20494570140</v>
      </c>
      <c r="E1299" s="1225">
        <v>4071366</v>
      </c>
      <c r="F1299" s="137" t="s">
        <v>3251</v>
      </c>
      <c r="G1299" s="60" t="s">
        <v>526</v>
      </c>
      <c r="H1299" s="60" t="s">
        <v>10367</v>
      </c>
      <c r="I1299" s="60" t="s">
        <v>6546</v>
      </c>
      <c r="J1299" s="862"/>
      <c r="K1299" s="862"/>
      <c r="L1299" s="24" t="s">
        <v>16017</v>
      </c>
      <c r="M1299" s="24"/>
      <c r="N1299" s="24"/>
      <c r="O1299" s="24"/>
      <c r="P1299" s="73" t="s">
        <v>4424</v>
      </c>
      <c r="Q1299" s="73" t="s">
        <v>9339</v>
      </c>
      <c r="R1299" s="360" t="s">
        <v>10368</v>
      </c>
      <c r="S1299" s="57"/>
      <c r="T1299" s="57"/>
      <c r="U1299" s="24" t="s">
        <v>19990</v>
      </c>
      <c r="V1299" s="24" t="s">
        <v>10369</v>
      </c>
      <c r="W1299" s="24" t="s">
        <v>1796</v>
      </c>
      <c r="X1299" s="24" t="s">
        <v>1796</v>
      </c>
      <c r="Y1299" s="24" t="s">
        <v>265</v>
      </c>
      <c r="Z1299" s="513" t="s">
        <v>22571</v>
      </c>
      <c r="AA1299" s="70">
        <v>5</v>
      </c>
      <c r="AB1299" s="70">
        <v>2013</v>
      </c>
      <c r="AC1299" s="24"/>
      <c r="AD1299" s="94">
        <v>25000</v>
      </c>
      <c r="AE1299" s="73" t="s">
        <v>4002</v>
      </c>
      <c r="AF1299" s="73" t="s">
        <v>4424</v>
      </c>
      <c r="AG1299" s="73"/>
      <c r="AH1299" s="396">
        <v>11021625</v>
      </c>
      <c r="AI1299" s="24" t="s">
        <v>1796</v>
      </c>
      <c r="AJ1299" s="73" t="s">
        <v>16017</v>
      </c>
      <c r="AK1299" s="57" t="s">
        <v>10368</v>
      </c>
      <c r="AL1299" s="73" t="s">
        <v>21884</v>
      </c>
      <c r="AM1299" s="73" t="s">
        <v>1796</v>
      </c>
      <c r="AN1299" s="73" t="s">
        <v>1796</v>
      </c>
      <c r="AO1299" s="73" t="s">
        <v>265</v>
      </c>
      <c r="AP1299" s="92" t="s">
        <v>16551</v>
      </c>
      <c r="AQ1299" s="127"/>
      <c r="AR1299" s="786" t="s">
        <v>16551</v>
      </c>
      <c r="AS1299" s="24"/>
      <c r="AT1299" s="24"/>
      <c r="AU1299" s="24"/>
      <c r="AV1299" s="787" t="s">
        <v>16551</v>
      </c>
      <c r="AW1299" s="24"/>
      <c r="AX1299" s="787" t="s">
        <v>16551</v>
      </c>
      <c r="AY1299" s="787" t="s">
        <v>16551</v>
      </c>
      <c r="AZ1299" s="24"/>
      <c r="BA1299" s="787" t="s">
        <v>16551</v>
      </c>
      <c r="BB1299" s="73" t="s">
        <v>706</v>
      </c>
      <c r="BC1299" s="404" t="s">
        <v>2591</v>
      </c>
      <c r="BD1299" s="359">
        <v>41570</v>
      </c>
      <c r="BE1299" s="24" t="s">
        <v>188</v>
      </c>
      <c r="BF1299" s="24"/>
      <c r="BG1299" s="24" t="s">
        <v>9155</v>
      </c>
      <c r="BL1299" s="1361"/>
    </row>
    <row r="1300" spans="1:64" ht="13.5" customHeight="1" x14ac:dyDescent="0.25">
      <c r="A1300" s="42">
        <v>1295</v>
      </c>
      <c r="B1300" s="66" t="s">
        <v>6767</v>
      </c>
      <c r="C1300" s="91">
        <v>41425</v>
      </c>
      <c r="D1300" s="42">
        <v>10297122636</v>
      </c>
      <c r="E1300" s="1225">
        <v>4070532</v>
      </c>
      <c r="F1300" s="73" t="s">
        <v>3254</v>
      </c>
      <c r="G1300" s="73" t="s">
        <v>4295</v>
      </c>
      <c r="H1300" s="73" t="s">
        <v>10371</v>
      </c>
      <c r="I1300" s="60" t="s">
        <v>6546</v>
      </c>
      <c r="J1300" s="862"/>
      <c r="K1300" s="862"/>
      <c r="L1300" s="24" t="s">
        <v>16018</v>
      </c>
      <c r="M1300" s="24"/>
      <c r="N1300" s="24"/>
      <c r="O1300" s="24"/>
      <c r="P1300" s="73" t="s">
        <v>5833</v>
      </c>
      <c r="Q1300" s="73"/>
      <c r="R1300" s="350">
        <v>29712263</v>
      </c>
      <c r="S1300" s="57"/>
      <c r="T1300" s="57"/>
      <c r="U1300" s="24" t="s">
        <v>19991</v>
      </c>
      <c r="V1300" s="24" t="s">
        <v>10372</v>
      </c>
      <c r="W1300" s="24" t="s">
        <v>16661</v>
      </c>
      <c r="X1300" s="24" t="s">
        <v>5804</v>
      </c>
      <c r="Y1300" s="24" t="s">
        <v>2815</v>
      </c>
      <c r="Z1300" s="513" t="s">
        <v>22571</v>
      </c>
      <c r="AA1300" s="70">
        <v>5</v>
      </c>
      <c r="AB1300" s="70">
        <v>2013</v>
      </c>
      <c r="AC1300" s="24"/>
      <c r="AD1300" s="94" t="s">
        <v>10373</v>
      </c>
      <c r="AE1300" s="73" t="s">
        <v>2281</v>
      </c>
      <c r="AF1300" s="73" t="s">
        <v>4424</v>
      </c>
      <c r="AG1300" s="73"/>
      <c r="AH1300" s="42"/>
      <c r="AI1300" s="24"/>
      <c r="AJ1300" s="73" t="s">
        <v>10374</v>
      </c>
      <c r="AK1300" s="57" t="s">
        <v>10375</v>
      </c>
      <c r="AL1300" s="73" t="s">
        <v>21883</v>
      </c>
      <c r="AM1300" s="73" t="s">
        <v>16661</v>
      </c>
      <c r="AN1300" s="73" t="s">
        <v>5804</v>
      </c>
      <c r="AO1300" s="73" t="s">
        <v>2815</v>
      </c>
      <c r="AP1300" s="92" t="s">
        <v>10376</v>
      </c>
      <c r="AQ1300" s="127" t="s">
        <v>10377</v>
      </c>
      <c r="AR1300" s="73" t="s">
        <v>21883</v>
      </c>
      <c r="AS1300" s="73" t="s">
        <v>16661</v>
      </c>
      <c r="AT1300" s="73" t="s">
        <v>21099</v>
      </c>
      <c r="AU1300" s="73" t="s">
        <v>2815</v>
      </c>
      <c r="AV1300" s="787" t="s">
        <v>16551</v>
      </c>
      <c r="AW1300" s="24"/>
      <c r="AX1300" s="787" t="s">
        <v>16551</v>
      </c>
      <c r="AY1300" s="787" t="s">
        <v>16551</v>
      </c>
      <c r="AZ1300" s="24"/>
      <c r="BA1300" s="787" t="s">
        <v>16551</v>
      </c>
      <c r="BB1300" s="73" t="s">
        <v>10378</v>
      </c>
      <c r="BC1300" s="404" t="s">
        <v>2190</v>
      </c>
      <c r="BD1300" s="359">
        <v>41425</v>
      </c>
      <c r="BE1300" s="24" t="s">
        <v>188</v>
      </c>
      <c r="BF1300" s="24"/>
      <c r="BG1300" s="24" t="s">
        <v>10653</v>
      </c>
      <c r="BL1300" s="1361"/>
    </row>
    <row r="1301" spans="1:64" ht="13.5" customHeight="1" x14ac:dyDescent="0.25">
      <c r="A1301" s="42">
        <v>1296</v>
      </c>
      <c r="B1301" s="66" t="s">
        <v>6767</v>
      </c>
      <c r="C1301" s="91">
        <v>41430</v>
      </c>
      <c r="D1301" s="135">
        <v>10408210149</v>
      </c>
      <c r="E1301" s="1225">
        <v>4071356</v>
      </c>
      <c r="F1301" s="73" t="s">
        <v>3251</v>
      </c>
      <c r="G1301" s="60" t="s">
        <v>526</v>
      </c>
      <c r="H1301" s="73" t="s">
        <v>10408</v>
      </c>
      <c r="I1301" s="24" t="s">
        <v>15651</v>
      </c>
      <c r="J1301" s="862"/>
      <c r="K1301" s="862"/>
      <c r="L1301" s="24" t="s">
        <v>16019</v>
      </c>
      <c r="M1301" s="24"/>
      <c r="N1301" s="24"/>
      <c r="O1301" s="24"/>
      <c r="P1301" s="73" t="s">
        <v>16551</v>
      </c>
      <c r="Q1301" s="42" t="s">
        <v>4424</v>
      </c>
      <c r="R1301" s="360" t="s">
        <v>10499</v>
      </c>
      <c r="S1301" s="57"/>
      <c r="T1301" s="57"/>
      <c r="U1301" s="24" t="s">
        <v>19992</v>
      </c>
      <c r="V1301" s="24" t="s">
        <v>10500</v>
      </c>
      <c r="W1301" s="24" t="s">
        <v>5188</v>
      </c>
      <c r="X1301" s="24" t="s">
        <v>5188</v>
      </c>
      <c r="Y1301" s="24" t="s">
        <v>4136</v>
      </c>
      <c r="Z1301" s="513" t="s">
        <v>22572</v>
      </c>
      <c r="AA1301" s="70">
        <v>6</v>
      </c>
      <c r="AB1301" s="70">
        <v>2013</v>
      </c>
      <c r="AC1301" s="24"/>
      <c r="AD1301" s="94">
        <v>15000</v>
      </c>
      <c r="AE1301" s="73" t="s">
        <v>2281</v>
      </c>
      <c r="AF1301" s="73" t="s">
        <v>4424</v>
      </c>
      <c r="AG1301" s="73"/>
      <c r="AH1301" s="42"/>
      <c r="AI1301" s="24"/>
      <c r="AJ1301" s="73" t="s">
        <v>10501</v>
      </c>
      <c r="AK1301" s="57" t="s">
        <v>10499</v>
      </c>
      <c r="AL1301" s="73" t="s">
        <v>21882</v>
      </c>
      <c r="AM1301" s="73" t="s">
        <v>5188</v>
      </c>
      <c r="AN1301" s="73" t="s">
        <v>5188</v>
      </c>
      <c r="AO1301" s="73" t="s">
        <v>4136</v>
      </c>
      <c r="AP1301" s="92" t="s">
        <v>10502</v>
      </c>
      <c r="AQ1301" s="127" t="s">
        <v>18457</v>
      </c>
      <c r="AR1301" s="73" t="s">
        <v>21882</v>
      </c>
      <c r="AS1301" s="73" t="s">
        <v>5188</v>
      </c>
      <c r="AT1301" s="73" t="s">
        <v>5188</v>
      </c>
      <c r="AU1301" s="73" t="s">
        <v>4136</v>
      </c>
      <c r="AV1301" s="787" t="s">
        <v>16551</v>
      </c>
      <c r="AW1301" s="24"/>
      <c r="AX1301" s="787" t="s">
        <v>16551</v>
      </c>
      <c r="AY1301" s="787" t="s">
        <v>16551</v>
      </c>
      <c r="AZ1301" s="24"/>
      <c r="BA1301" s="787" t="s">
        <v>16551</v>
      </c>
      <c r="BB1301" s="73" t="s">
        <v>9567</v>
      </c>
      <c r="BC1301" s="404" t="s">
        <v>2591</v>
      </c>
      <c r="BD1301" s="359">
        <v>41563</v>
      </c>
      <c r="BE1301" s="24" t="s">
        <v>188</v>
      </c>
      <c r="BF1301" s="24"/>
      <c r="BG1301" s="24" t="s">
        <v>9155</v>
      </c>
      <c r="BL1301" s="1361"/>
    </row>
    <row r="1302" spans="1:64" ht="13.5" customHeight="1" x14ac:dyDescent="0.25">
      <c r="A1302" s="42">
        <v>1297</v>
      </c>
      <c r="B1302" s="66" t="s">
        <v>6767</v>
      </c>
      <c r="C1302" s="91">
        <v>41431</v>
      </c>
      <c r="D1302" s="42">
        <v>20553016542</v>
      </c>
      <c r="E1302" s="1225">
        <v>4071393</v>
      </c>
      <c r="F1302" s="73" t="s">
        <v>9481</v>
      </c>
      <c r="G1302" s="73" t="s">
        <v>1505</v>
      </c>
      <c r="H1302" s="73" t="s">
        <v>13999</v>
      </c>
      <c r="I1302" s="24" t="s">
        <v>15651</v>
      </c>
      <c r="J1302" s="862"/>
      <c r="K1302" s="862"/>
      <c r="L1302" s="24" t="s">
        <v>16020</v>
      </c>
      <c r="M1302" s="24"/>
      <c r="N1302" s="24"/>
      <c r="O1302" s="24"/>
      <c r="P1302" s="73" t="s">
        <v>16551</v>
      </c>
      <c r="Q1302" s="73" t="s">
        <v>3303</v>
      </c>
      <c r="R1302" s="360" t="s">
        <v>18327</v>
      </c>
      <c r="S1302" s="57"/>
      <c r="T1302" s="57"/>
      <c r="U1302" s="24" t="s">
        <v>19994</v>
      </c>
      <c r="V1302" s="24" t="s">
        <v>10452</v>
      </c>
      <c r="W1302" s="24" t="s">
        <v>4629</v>
      </c>
      <c r="X1302" s="24" t="s">
        <v>5521</v>
      </c>
      <c r="Y1302" s="24" t="s">
        <v>5521</v>
      </c>
      <c r="Z1302" s="513">
        <v>41430</v>
      </c>
      <c r="AA1302" s="70">
        <v>6</v>
      </c>
      <c r="AB1302" s="70">
        <v>2013</v>
      </c>
      <c r="AC1302" s="24"/>
      <c r="AD1302" s="94">
        <v>26000</v>
      </c>
      <c r="AE1302" s="73" t="s">
        <v>4002</v>
      </c>
      <c r="AF1302" s="73" t="s">
        <v>4424</v>
      </c>
      <c r="AG1302" s="73"/>
      <c r="AH1302" s="57">
        <v>13030353</v>
      </c>
      <c r="AI1302" s="24" t="s">
        <v>5521</v>
      </c>
      <c r="AJ1302" s="73" t="s">
        <v>16020</v>
      </c>
      <c r="AK1302" s="57" t="s">
        <v>18327</v>
      </c>
      <c r="AL1302" s="73" t="s">
        <v>21881</v>
      </c>
      <c r="AM1302" s="73" t="s">
        <v>4629</v>
      </c>
      <c r="AN1302" s="73" t="s">
        <v>5521</v>
      </c>
      <c r="AO1302" s="73" t="s">
        <v>5521</v>
      </c>
      <c r="AP1302" s="92" t="s">
        <v>4424</v>
      </c>
      <c r="AQ1302" s="127" t="s">
        <v>4424</v>
      </c>
      <c r="AR1302" s="786" t="s">
        <v>4424</v>
      </c>
      <c r="AS1302" s="24"/>
      <c r="AT1302" s="24"/>
      <c r="AU1302" s="24"/>
      <c r="AV1302" s="787" t="s">
        <v>16551</v>
      </c>
      <c r="AW1302" s="24"/>
      <c r="AX1302" s="787" t="s">
        <v>16551</v>
      </c>
      <c r="AY1302" s="787" t="s">
        <v>16551</v>
      </c>
      <c r="AZ1302" s="24"/>
      <c r="BA1302" s="787" t="s">
        <v>16551</v>
      </c>
      <c r="BB1302" s="73" t="s">
        <v>4159</v>
      </c>
      <c r="BC1302" s="404" t="s">
        <v>2591</v>
      </c>
      <c r="BD1302" s="359">
        <v>41509</v>
      </c>
      <c r="BE1302" s="24" t="s">
        <v>188</v>
      </c>
      <c r="BF1302" s="24"/>
      <c r="BG1302" s="24" t="s">
        <v>10453</v>
      </c>
      <c r="BL1302" s="1361"/>
    </row>
    <row r="1303" spans="1:64" ht="13.5" customHeight="1" x14ac:dyDescent="0.25">
      <c r="A1303" s="42">
        <v>1298</v>
      </c>
      <c r="B1303" s="66" t="s">
        <v>6767</v>
      </c>
      <c r="C1303" s="91">
        <v>41431</v>
      </c>
      <c r="D1303" s="42">
        <v>10238651081</v>
      </c>
      <c r="E1303" s="1225">
        <v>4071949</v>
      </c>
      <c r="F1303" s="73" t="s">
        <v>3254</v>
      </c>
      <c r="G1303" s="298" t="s">
        <v>12387</v>
      </c>
      <c r="H1303" s="73" t="s">
        <v>10262</v>
      </c>
      <c r="I1303" s="24" t="s">
        <v>15651</v>
      </c>
      <c r="J1303" s="862"/>
      <c r="K1303" s="862"/>
      <c r="L1303" s="24" t="s">
        <v>16021</v>
      </c>
      <c r="M1303" s="24"/>
      <c r="N1303" s="24"/>
      <c r="O1303" s="24"/>
      <c r="P1303" s="73" t="s">
        <v>16551</v>
      </c>
      <c r="Q1303" s="73"/>
      <c r="R1303" s="84">
        <v>23865108</v>
      </c>
      <c r="S1303" s="57"/>
      <c r="T1303" s="57"/>
      <c r="U1303" s="24" t="s">
        <v>19995</v>
      </c>
      <c r="V1303" s="24" t="s">
        <v>10264</v>
      </c>
      <c r="W1303" s="24" t="s">
        <v>2914</v>
      </c>
      <c r="X1303" s="24" t="s">
        <v>2914</v>
      </c>
      <c r="Y1303" s="24" t="s">
        <v>2914</v>
      </c>
      <c r="Z1303" s="513" t="s">
        <v>10409</v>
      </c>
      <c r="AA1303" s="70">
        <v>6</v>
      </c>
      <c r="AB1303" s="70">
        <v>2013</v>
      </c>
      <c r="AC1303" s="24"/>
      <c r="AD1303" s="94">
        <v>8500</v>
      </c>
      <c r="AE1303" s="73" t="s">
        <v>2281</v>
      </c>
      <c r="AF1303" s="73" t="s">
        <v>4424</v>
      </c>
      <c r="AG1303" s="73"/>
      <c r="AH1303" s="42" t="s">
        <v>4424</v>
      </c>
      <c r="AI1303" s="24" t="s">
        <v>4424</v>
      </c>
      <c r="AJ1303" s="73" t="s">
        <v>16850</v>
      </c>
      <c r="AK1303" s="73">
        <v>41287726</v>
      </c>
      <c r="AL1303" s="73" t="s">
        <v>21880</v>
      </c>
      <c r="AM1303" s="73" t="s">
        <v>2914</v>
      </c>
      <c r="AN1303" s="73" t="s">
        <v>2914</v>
      </c>
      <c r="AO1303" s="73" t="s">
        <v>2914</v>
      </c>
      <c r="AP1303" s="92" t="s">
        <v>4424</v>
      </c>
      <c r="AQ1303" s="127" t="s">
        <v>4424</v>
      </c>
      <c r="AR1303" s="786" t="s">
        <v>4424</v>
      </c>
      <c r="AS1303" s="24"/>
      <c r="AT1303" s="24"/>
      <c r="AU1303" s="24"/>
      <c r="AV1303" s="787" t="s">
        <v>16551</v>
      </c>
      <c r="AW1303" s="24"/>
      <c r="AX1303" s="787" t="s">
        <v>16551</v>
      </c>
      <c r="AY1303" s="787" t="s">
        <v>16551</v>
      </c>
      <c r="AZ1303" s="24"/>
      <c r="BA1303" s="787" t="s">
        <v>16551</v>
      </c>
      <c r="BB1303" s="73" t="s">
        <v>10410</v>
      </c>
      <c r="BC1303" s="404" t="s">
        <v>2591</v>
      </c>
      <c r="BD1303" s="393">
        <v>41576</v>
      </c>
      <c r="BE1303" s="24" t="s">
        <v>188</v>
      </c>
      <c r="BF1303" s="24"/>
      <c r="BG1303" s="24" t="s">
        <v>9155</v>
      </c>
      <c r="BL1303" s="1361"/>
    </row>
    <row r="1304" spans="1:64" ht="13.5" customHeight="1" x14ac:dyDescent="0.25">
      <c r="A1304" s="42">
        <v>1299</v>
      </c>
      <c r="B1304" s="66" t="s">
        <v>6767</v>
      </c>
      <c r="C1304" s="91">
        <v>41431</v>
      </c>
      <c r="D1304" s="42">
        <v>20528352597</v>
      </c>
      <c r="E1304" s="1225">
        <v>4072066</v>
      </c>
      <c r="F1304" s="73" t="s">
        <v>3251</v>
      </c>
      <c r="G1304" s="298" t="s">
        <v>12387</v>
      </c>
      <c r="H1304" s="73" t="s">
        <v>10411</v>
      </c>
      <c r="I1304" s="73" t="s">
        <v>15651</v>
      </c>
      <c r="J1304" s="865" t="s">
        <v>12721</v>
      </c>
      <c r="K1304" s="865"/>
      <c r="L1304" s="24" t="s">
        <v>14352</v>
      </c>
      <c r="M1304" s="24"/>
      <c r="N1304" s="24"/>
      <c r="O1304" s="24"/>
      <c r="P1304" s="73" t="s">
        <v>4424</v>
      </c>
      <c r="Q1304" s="73" t="s">
        <v>6194</v>
      </c>
      <c r="R1304" s="460" t="s">
        <v>14353</v>
      </c>
      <c r="S1304" s="57"/>
      <c r="T1304" s="57"/>
      <c r="U1304" s="24" t="s">
        <v>19993</v>
      </c>
      <c r="V1304" s="24" t="s">
        <v>10412</v>
      </c>
      <c r="W1304" s="24" t="s">
        <v>1278</v>
      </c>
      <c r="X1304" s="24" t="s">
        <v>6111</v>
      </c>
      <c r="Y1304" s="24" t="s">
        <v>4134</v>
      </c>
      <c r="Z1304" s="513" t="s">
        <v>22573</v>
      </c>
      <c r="AA1304" s="70">
        <v>6</v>
      </c>
      <c r="AB1304" s="70">
        <v>2013</v>
      </c>
      <c r="AC1304" s="24"/>
      <c r="AD1304" s="94">
        <v>7000</v>
      </c>
      <c r="AE1304" s="73" t="s">
        <v>4002</v>
      </c>
      <c r="AF1304" s="73" t="s">
        <v>4424</v>
      </c>
      <c r="AG1304" s="73"/>
      <c r="AH1304" s="396">
        <v>11039278</v>
      </c>
      <c r="AI1304" s="24" t="s">
        <v>1278</v>
      </c>
      <c r="AJ1304" s="73" t="s">
        <v>16851</v>
      </c>
      <c r="AK1304" s="57" t="s">
        <v>10413</v>
      </c>
      <c r="AL1304" s="73" t="s">
        <v>21879</v>
      </c>
      <c r="AM1304" s="73" t="s">
        <v>1278</v>
      </c>
      <c r="AN1304" s="73" t="s">
        <v>6111</v>
      </c>
      <c r="AO1304" s="73" t="s">
        <v>4134</v>
      </c>
      <c r="AP1304" s="92" t="s">
        <v>4424</v>
      </c>
      <c r="AQ1304" s="127" t="s">
        <v>4424</v>
      </c>
      <c r="AR1304" s="786" t="s">
        <v>4424</v>
      </c>
      <c r="AS1304" s="24"/>
      <c r="AT1304" s="24"/>
      <c r="AU1304" s="24"/>
      <c r="AV1304" s="787" t="s">
        <v>4424</v>
      </c>
      <c r="AW1304" s="24"/>
      <c r="AX1304" s="787" t="s">
        <v>16551</v>
      </c>
      <c r="AY1304" s="787" t="s">
        <v>16551</v>
      </c>
      <c r="AZ1304" s="24"/>
      <c r="BA1304" s="787" t="s">
        <v>16551</v>
      </c>
      <c r="BB1304" s="73" t="s">
        <v>10469</v>
      </c>
      <c r="BC1304" s="404" t="s">
        <v>2190</v>
      </c>
      <c r="BD1304" s="359">
        <v>41428</v>
      </c>
      <c r="BE1304" s="24" t="s">
        <v>188</v>
      </c>
      <c r="BF1304" s="24"/>
      <c r="BG1304" s="24" t="s">
        <v>9155</v>
      </c>
      <c r="BL1304" s="1361"/>
    </row>
    <row r="1305" spans="1:64" ht="13.5" customHeight="1" x14ac:dyDescent="0.25">
      <c r="A1305" s="42">
        <v>1300</v>
      </c>
      <c r="B1305" s="66" t="s">
        <v>6767</v>
      </c>
      <c r="C1305" s="91">
        <v>41431</v>
      </c>
      <c r="D1305" s="42">
        <v>10239455811</v>
      </c>
      <c r="E1305" s="1225">
        <v>4071600</v>
      </c>
      <c r="F1305" s="73" t="s">
        <v>3254</v>
      </c>
      <c r="G1305" s="298" t="s">
        <v>12387</v>
      </c>
      <c r="H1305" s="73" t="s">
        <v>10008</v>
      </c>
      <c r="I1305" s="24" t="s">
        <v>15651</v>
      </c>
      <c r="J1305" s="862"/>
      <c r="K1305" s="862"/>
      <c r="L1305" s="24" t="s">
        <v>16022</v>
      </c>
      <c r="M1305" s="24"/>
      <c r="N1305" s="24"/>
      <c r="O1305" s="24"/>
      <c r="P1305" s="73" t="s">
        <v>16551</v>
      </c>
      <c r="Q1305" s="42" t="s">
        <v>4424</v>
      </c>
      <c r="R1305" s="360" t="s">
        <v>10415</v>
      </c>
      <c r="S1305" s="57"/>
      <c r="T1305" s="57"/>
      <c r="U1305" s="24" t="s">
        <v>17559</v>
      </c>
      <c r="V1305" s="24" t="s">
        <v>10416</v>
      </c>
      <c r="W1305" s="24" t="s">
        <v>2914</v>
      </c>
      <c r="X1305" s="24" t="s">
        <v>2914</v>
      </c>
      <c r="Y1305" s="24" t="s">
        <v>2914</v>
      </c>
      <c r="Z1305" s="513" t="s">
        <v>10409</v>
      </c>
      <c r="AA1305" s="70">
        <v>6</v>
      </c>
      <c r="AB1305" s="70">
        <v>2013</v>
      </c>
      <c r="AC1305" s="24"/>
      <c r="AD1305" s="94">
        <v>8500</v>
      </c>
      <c r="AE1305" s="73" t="s">
        <v>2281</v>
      </c>
      <c r="AF1305" s="73" t="s">
        <v>4424</v>
      </c>
      <c r="AG1305" s="73"/>
      <c r="AH1305" s="42" t="s">
        <v>4424</v>
      </c>
      <c r="AI1305" s="24" t="s">
        <v>4424</v>
      </c>
      <c r="AJ1305" s="73" t="s">
        <v>16022</v>
      </c>
      <c r="AK1305" s="137">
        <v>23945581</v>
      </c>
      <c r="AL1305" s="73" t="s">
        <v>17172</v>
      </c>
      <c r="AM1305" s="73" t="s">
        <v>2914</v>
      </c>
      <c r="AN1305" s="73" t="s">
        <v>2914</v>
      </c>
      <c r="AO1305" s="73" t="s">
        <v>2914</v>
      </c>
      <c r="AP1305" s="92" t="s">
        <v>4424</v>
      </c>
      <c r="AQ1305" s="127" t="s">
        <v>4424</v>
      </c>
      <c r="AR1305" s="786" t="s">
        <v>4424</v>
      </c>
      <c r="AS1305" s="24"/>
      <c r="AT1305" s="24"/>
      <c r="AU1305" s="24"/>
      <c r="AV1305" s="787" t="s">
        <v>4424</v>
      </c>
      <c r="AW1305" s="24"/>
      <c r="AX1305" s="787" t="s">
        <v>16551</v>
      </c>
      <c r="AY1305" s="787" t="s">
        <v>16551</v>
      </c>
      <c r="AZ1305" s="24"/>
      <c r="BA1305" s="787" t="s">
        <v>16551</v>
      </c>
      <c r="BB1305" s="73" t="s">
        <v>10017</v>
      </c>
      <c r="BC1305" s="404" t="s">
        <v>2591</v>
      </c>
      <c r="BD1305" s="393">
        <v>41810</v>
      </c>
      <c r="BE1305" s="24" t="s">
        <v>188</v>
      </c>
      <c r="BF1305" s="24"/>
      <c r="BG1305" s="24" t="s">
        <v>9155</v>
      </c>
      <c r="BL1305" s="1361"/>
    </row>
    <row r="1306" spans="1:64" ht="13.5" customHeight="1" x14ac:dyDescent="0.25">
      <c r="A1306" s="42">
        <v>1301</v>
      </c>
      <c r="B1306" s="66" t="s">
        <v>6767</v>
      </c>
      <c r="C1306" s="91">
        <v>41432</v>
      </c>
      <c r="D1306" s="42">
        <v>20553023832</v>
      </c>
      <c r="E1306" s="1225">
        <v>4072707</v>
      </c>
      <c r="F1306" s="73" t="s">
        <v>3252</v>
      </c>
      <c r="G1306" s="73" t="s">
        <v>526</v>
      </c>
      <c r="H1306" s="73" t="s">
        <v>20751</v>
      </c>
      <c r="I1306" s="60" t="s">
        <v>6546</v>
      </c>
      <c r="J1306" s="862"/>
      <c r="K1306" s="862"/>
      <c r="L1306" s="24" t="s">
        <v>16023</v>
      </c>
      <c r="M1306" s="24"/>
      <c r="N1306" s="24"/>
      <c r="O1306" s="24"/>
      <c r="P1306" s="73" t="s">
        <v>16555</v>
      </c>
      <c r="Q1306" s="73" t="s">
        <v>3303</v>
      </c>
      <c r="R1306" s="360" t="s">
        <v>18330</v>
      </c>
      <c r="S1306" s="127" t="s">
        <v>3838</v>
      </c>
      <c r="T1306" s="57" t="s">
        <v>10419</v>
      </c>
      <c r="U1306" s="24" t="s">
        <v>17560</v>
      </c>
      <c r="V1306" s="24" t="s">
        <v>12076</v>
      </c>
      <c r="W1306" s="24" t="s">
        <v>16619</v>
      </c>
      <c r="X1306" s="24" t="s">
        <v>5521</v>
      </c>
      <c r="Y1306" s="24" t="s">
        <v>5521</v>
      </c>
      <c r="Z1306" s="513" t="s">
        <v>10417</v>
      </c>
      <c r="AA1306" s="70">
        <v>6</v>
      </c>
      <c r="AB1306" s="70">
        <v>2013</v>
      </c>
      <c r="AC1306" s="24"/>
      <c r="AD1306" s="94">
        <v>55000</v>
      </c>
      <c r="AE1306" s="73" t="s">
        <v>4002</v>
      </c>
      <c r="AF1306" s="73" t="s">
        <v>4424</v>
      </c>
      <c r="AG1306" s="73"/>
      <c r="AH1306" s="57">
        <v>13025535</v>
      </c>
      <c r="AI1306" s="24" t="s">
        <v>5521</v>
      </c>
      <c r="AJ1306" s="73" t="s">
        <v>16023</v>
      </c>
      <c r="AK1306" s="57" t="s">
        <v>22406</v>
      </c>
      <c r="AL1306" s="73" t="s">
        <v>21878</v>
      </c>
      <c r="AM1306" s="73" t="s">
        <v>16619</v>
      </c>
      <c r="AN1306" s="73" t="s">
        <v>5521</v>
      </c>
      <c r="AO1306" s="73" t="s">
        <v>5521</v>
      </c>
      <c r="AP1306" s="92" t="s">
        <v>17291</v>
      </c>
      <c r="AQ1306" s="127" t="s">
        <v>10418</v>
      </c>
      <c r="AR1306" s="73" t="s">
        <v>21878</v>
      </c>
      <c r="AS1306" s="73" t="s">
        <v>16619</v>
      </c>
      <c r="AT1306" s="73" t="s">
        <v>5521</v>
      </c>
      <c r="AU1306" s="73" t="s">
        <v>5521</v>
      </c>
      <c r="AV1306" s="787" t="s">
        <v>4424</v>
      </c>
      <c r="AW1306" s="24" t="s">
        <v>4424</v>
      </c>
      <c r="AX1306" s="787" t="s">
        <v>4424</v>
      </c>
      <c r="AY1306" s="787" t="s">
        <v>16551</v>
      </c>
      <c r="AZ1306" s="24"/>
      <c r="BA1306" s="787" t="s">
        <v>16551</v>
      </c>
      <c r="BB1306" s="73" t="s">
        <v>8005</v>
      </c>
      <c r="BC1306" s="404" t="s">
        <v>2591</v>
      </c>
      <c r="BD1306" s="393">
        <v>41493</v>
      </c>
      <c r="BE1306" s="24" t="s">
        <v>188</v>
      </c>
      <c r="BF1306" s="24"/>
      <c r="BG1306" s="24" t="s">
        <v>9155</v>
      </c>
      <c r="BL1306" s="1361"/>
    </row>
    <row r="1307" spans="1:64" ht="13.5" customHeight="1" x14ac:dyDescent="0.25">
      <c r="A1307" s="42">
        <v>1302</v>
      </c>
      <c r="B1307" s="66" t="s">
        <v>6767</v>
      </c>
      <c r="C1307" s="91">
        <v>41435</v>
      </c>
      <c r="D1307" s="42">
        <v>20537246121</v>
      </c>
      <c r="E1307" s="1225">
        <v>4071179</v>
      </c>
      <c r="F1307" s="73" t="s">
        <v>3252</v>
      </c>
      <c r="G1307" s="73" t="s">
        <v>526</v>
      </c>
      <c r="H1307" s="44" t="s">
        <v>10447</v>
      </c>
      <c r="I1307" s="60" t="s">
        <v>6546</v>
      </c>
      <c r="J1307" s="862"/>
      <c r="K1307" s="862"/>
      <c r="L1307" s="24" t="s">
        <v>16024</v>
      </c>
      <c r="M1307" s="24"/>
      <c r="N1307" s="24"/>
      <c r="O1307" s="24"/>
      <c r="P1307" s="73" t="s">
        <v>4424</v>
      </c>
      <c r="Q1307" s="73" t="s">
        <v>3303</v>
      </c>
      <c r="R1307" s="360" t="s">
        <v>10449</v>
      </c>
      <c r="S1307" s="57"/>
      <c r="T1307" s="57"/>
      <c r="U1307" s="24" t="s">
        <v>19996</v>
      </c>
      <c r="V1307" s="24" t="s">
        <v>10448</v>
      </c>
      <c r="W1307" s="24" t="s">
        <v>16642</v>
      </c>
      <c r="X1307" s="24" t="s">
        <v>5521</v>
      </c>
      <c r="Y1307" s="24" t="s">
        <v>5521</v>
      </c>
      <c r="Z1307" s="513" t="s">
        <v>10426</v>
      </c>
      <c r="AA1307" s="70">
        <v>6</v>
      </c>
      <c r="AB1307" s="70">
        <v>2013</v>
      </c>
      <c r="AC1307" s="24"/>
      <c r="AD1307" s="94">
        <v>20000</v>
      </c>
      <c r="AE1307" s="73" t="s">
        <v>4002</v>
      </c>
      <c r="AF1307" s="73" t="s">
        <v>4424</v>
      </c>
      <c r="AG1307" s="73"/>
      <c r="AH1307" s="57">
        <v>12533127</v>
      </c>
      <c r="AI1307" s="24" t="s">
        <v>5521</v>
      </c>
      <c r="AJ1307" s="73" t="s">
        <v>16024</v>
      </c>
      <c r="AK1307" s="57" t="s">
        <v>10449</v>
      </c>
      <c r="AL1307" s="73" t="s">
        <v>21877</v>
      </c>
      <c r="AM1307" s="73" t="s">
        <v>16642</v>
      </c>
      <c r="AN1307" s="73" t="s">
        <v>5521</v>
      </c>
      <c r="AO1307" s="73" t="s">
        <v>5521</v>
      </c>
      <c r="AP1307" s="92" t="s">
        <v>16551</v>
      </c>
      <c r="AQ1307" s="127"/>
      <c r="AR1307" s="786" t="s">
        <v>16551</v>
      </c>
      <c r="AS1307" s="24"/>
      <c r="AT1307" s="24"/>
      <c r="AU1307" s="24"/>
      <c r="AV1307" s="787" t="s">
        <v>16551</v>
      </c>
      <c r="AW1307" s="24"/>
      <c r="AX1307" s="787" t="s">
        <v>16551</v>
      </c>
      <c r="AY1307" s="787" t="s">
        <v>16551</v>
      </c>
      <c r="AZ1307" s="24"/>
      <c r="BA1307" s="787" t="s">
        <v>16551</v>
      </c>
      <c r="BB1307" s="73"/>
      <c r="BC1307" s="404" t="s">
        <v>2190</v>
      </c>
      <c r="BD1307" s="393"/>
      <c r="BE1307" s="24" t="s">
        <v>188</v>
      </c>
      <c r="BF1307" s="24"/>
      <c r="BG1307" s="24" t="s">
        <v>9155</v>
      </c>
      <c r="BL1307" s="1361"/>
    </row>
    <row r="1308" spans="1:64" ht="13.5" customHeight="1" x14ac:dyDescent="0.25">
      <c r="A1308" s="42">
        <v>1303</v>
      </c>
      <c r="B1308" s="66" t="s">
        <v>6767</v>
      </c>
      <c r="C1308" s="91">
        <v>41435</v>
      </c>
      <c r="D1308" s="42">
        <v>20532718474</v>
      </c>
      <c r="E1308" s="1225">
        <v>4071009</v>
      </c>
      <c r="F1308" s="73" t="s">
        <v>3254</v>
      </c>
      <c r="G1308" s="298" t="s">
        <v>9900</v>
      </c>
      <c r="H1308" s="73" t="s">
        <v>10423</v>
      </c>
      <c r="I1308" s="24" t="s">
        <v>15651</v>
      </c>
      <c r="J1308" s="862"/>
      <c r="K1308" s="862"/>
      <c r="L1308" s="24" t="s">
        <v>16025</v>
      </c>
      <c r="M1308" s="24"/>
      <c r="N1308" s="24"/>
      <c r="O1308" s="24"/>
      <c r="P1308" s="73" t="s">
        <v>16551</v>
      </c>
      <c r="Q1308" s="73" t="s">
        <v>6194</v>
      </c>
      <c r="R1308" s="360" t="s">
        <v>10424</v>
      </c>
      <c r="S1308" s="57"/>
      <c r="T1308" s="57"/>
      <c r="U1308" s="24" t="s">
        <v>19997</v>
      </c>
      <c r="V1308" s="24" t="s">
        <v>10425</v>
      </c>
      <c r="W1308" s="24" t="s">
        <v>2827</v>
      </c>
      <c r="X1308" s="24" t="s">
        <v>2827</v>
      </c>
      <c r="Y1308" s="24" t="s">
        <v>2827</v>
      </c>
      <c r="Z1308" s="513" t="s">
        <v>10426</v>
      </c>
      <c r="AA1308" s="70">
        <v>6</v>
      </c>
      <c r="AB1308" s="70">
        <v>2013</v>
      </c>
      <c r="AC1308" s="24"/>
      <c r="AD1308" s="94">
        <v>4000</v>
      </c>
      <c r="AE1308" s="73" t="s">
        <v>4002</v>
      </c>
      <c r="AF1308" s="73" t="s">
        <v>4424</v>
      </c>
      <c r="AG1308" s="73"/>
      <c r="AH1308" s="57">
        <v>11070209</v>
      </c>
      <c r="AI1308" s="24" t="s">
        <v>2827</v>
      </c>
      <c r="AJ1308" s="73" t="s">
        <v>16025</v>
      </c>
      <c r="AK1308" s="57" t="s">
        <v>10427</v>
      </c>
      <c r="AL1308" s="73" t="s">
        <v>21876</v>
      </c>
      <c r="AM1308" s="73" t="s">
        <v>2827</v>
      </c>
      <c r="AN1308" s="73" t="s">
        <v>2827</v>
      </c>
      <c r="AO1308" s="73" t="s">
        <v>2827</v>
      </c>
      <c r="AP1308" s="92" t="s">
        <v>4424</v>
      </c>
      <c r="AQ1308" s="127" t="s">
        <v>4424</v>
      </c>
      <c r="AR1308" s="786" t="s">
        <v>4424</v>
      </c>
      <c r="AS1308" s="24"/>
      <c r="AT1308" s="24"/>
      <c r="AU1308" s="24"/>
      <c r="AV1308" s="787" t="s">
        <v>4424</v>
      </c>
      <c r="AW1308" s="24" t="s">
        <v>4424</v>
      </c>
      <c r="AX1308" s="787" t="s">
        <v>16551</v>
      </c>
      <c r="AY1308" s="787" t="s">
        <v>16551</v>
      </c>
      <c r="AZ1308" s="24"/>
      <c r="BA1308" s="787" t="s">
        <v>16551</v>
      </c>
      <c r="BB1308" s="73" t="s">
        <v>10572</v>
      </c>
      <c r="BC1308" s="404" t="s">
        <v>2591</v>
      </c>
      <c r="BD1308" s="393">
        <v>41576</v>
      </c>
      <c r="BE1308" s="24" t="s">
        <v>188</v>
      </c>
      <c r="BF1308" s="24"/>
      <c r="BG1308" s="24" t="s">
        <v>9155</v>
      </c>
      <c r="BL1308" s="1361"/>
    </row>
    <row r="1309" spans="1:64" ht="13.5" customHeight="1" x14ac:dyDescent="0.25">
      <c r="A1309" s="42">
        <v>1304</v>
      </c>
      <c r="B1309" s="66" t="s">
        <v>6767</v>
      </c>
      <c r="C1309" s="91">
        <v>41435</v>
      </c>
      <c r="D1309" s="42">
        <v>20553053316</v>
      </c>
      <c r="E1309" s="1225">
        <v>4070292</v>
      </c>
      <c r="F1309" s="73" t="s">
        <v>9481</v>
      </c>
      <c r="G1309" s="73" t="s">
        <v>1505</v>
      </c>
      <c r="H1309" s="44" t="s">
        <v>15634</v>
      </c>
      <c r="I1309" s="24" t="s">
        <v>15651</v>
      </c>
      <c r="J1309" s="862"/>
      <c r="K1309" s="862"/>
      <c r="L1309" s="24" t="s">
        <v>16026</v>
      </c>
      <c r="M1309" s="24"/>
      <c r="N1309" s="24"/>
      <c r="O1309" s="24"/>
      <c r="P1309" s="73" t="s">
        <v>16551</v>
      </c>
      <c r="Q1309" s="73" t="s">
        <v>6194</v>
      </c>
      <c r="R1309" s="360" t="s">
        <v>10444</v>
      </c>
      <c r="S1309" s="57"/>
      <c r="T1309" s="57"/>
      <c r="U1309" s="24" t="s">
        <v>19998</v>
      </c>
      <c r="V1309" s="24" t="s">
        <v>10445</v>
      </c>
      <c r="W1309" s="24" t="s">
        <v>2584</v>
      </c>
      <c r="X1309" s="24" t="s">
        <v>5521</v>
      </c>
      <c r="Y1309" s="24" t="s">
        <v>5521</v>
      </c>
      <c r="Z1309" s="513" t="s">
        <v>10426</v>
      </c>
      <c r="AA1309" s="70">
        <v>6</v>
      </c>
      <c r="AB1309" s="70">
        <v>2013</v>
      </c>
      <c r="AC1309" s="24"/>
      <c r="AD1309" s="93">
        <v>12000</v>
      </c>
      <c r="AE1309" s="73" t="s">
        <v>4002</v>
      </c>
      <c r="AF1309" s="73" t="s">
        <v>4424</v>
      </c>
      <c r="AG1309" s="73"/>
      <c r="AH1309" s="396">
        <v>13030401</v>
      </c>
      <c r="AI1309" s="24" t="s">
        <v>5521</v>
      </c>
      <c r="AJ1309" s="73" t="s">
        <v>16026</v>
      </c>
      <c r="AK1309" s="57" t="s">
        <v>10444</v>
      </c>
      <c r="AL1309" s="73" t="s">
        <v>17173</v>
      </c>
      <c r="AM1309" s="73" t="s">
        <v>2584</v>
      </c>
      <c r="AN1309" s="73" t="s">
        <v>5521</v>
      </c>
      <c r="AO1309" s="73" t="s">
        <v>5521</v>
      </c>
      <c r="AP1309" s="92" t="s">
        <v>16551</v>
      </c>
      <c r="AQ1309" s="127"/>
      <c r="AR1309" s="786" t="s">
        <v>16551</v>
      </c>
      <c r="AS1309" s="24"/>
      <c r="AT1309" s="24"/>
      <c r="AU1309" s="24"/>
      <c r="AV1309" s="787" t="s">
        <v>16551</v>
      </c>
      <c r="AW1309" s="24"/>
      <c r="AX1309" s="787" t="s">
        <v>16551</v>
      </c>
      <c r="AY1309" s="787" t="s">
        <v>16551</v>
      </c>
      <c r="AZ1309" s="24"/>
      <c r="BA1309" s="787" t="s">
        <v>16551</v>
      </c>
      <c r="BB1309" s="73" t="s">
        <v>4159</v>
      </c>
      <c r="BC1309" s="404" t="s">
        <v>2591</v>
      </c>
      <c r="BD1309" s="393">
        <v>41474</v>
      </c>
      <c r="BE1309" s="24" t="s">
        <v>188</v>
      </c>
      <c r="BF1309" s="24"/>
      <c r="BG1309" s="24" t="s">
        <v>10446</v>
      </c>
      <c r="BL1309" s="1361"/>
    </row>
    <row r="1310" spans="1:64" ht="13.5" customHeight="1" x14ac:dyDescent="0.25">
      <c r="A1310" s="42">
        <v>1305</v>
      </c>
      <c r="B1310" s="66" t="s">
        <v>6767</v>
      </c>
      <c r="C1310" s="91">
        <v>41437</v>
      </c>
      <c r="D1310" s="42">
        <v>20534930250</v>
      </c>
      <c r="E1310" s="1225">
        <v>4070610</v>
      </c>
      <c r="F1310" s="73" t="s">
        <v>3251</v>
      </c>
      <c r="G1310" s="73" t="s">
        <v>526</v>
      </c>
      <c r="H1310" s="73" t="s">
        <v>10503</v>
      </c>
      <c r="I1310" s="60" t="s">
        <v>6546</v>
      </c>
      <c r="J1310" s="862"/>
      <c r="K1310" s="862"/>
      <c r="L1310" s="24" t="s">
        <v>16027</v>
      </c>
      <c r="M1310" s="24"/>
      <c r="N1310" s="24"/>
      <c r="O1310" s="24"/>
      <c r="P1310" s="73" t="s">
        <v>4424</v>
      </c>
      <c r="Q1310" s="73" t="s">
        <v>6194</v>
      </c>
      <c r="R1310" s="360" t="s">
        <v>10504</v>
      </c>
      <c r="S1310" s="57"/>
      <c r="T1310" s="57"/>
      <c r="U1310" s="24" t="s">
        <v>19999</v>
      </c>
      <c r="V1310" s="24" t="s">
        <v>10505</v>
      </c>
      <c r="W1310" s="24" t="s">
        <v>2171</v>
      </c>
      <c r="X1310" s="24" t="s">
        <v>4427</v>
      </c>
      <c r="Y1310" s="24" t="s">
        <v>265</v>
      </c>
      <c r="Z1310" s="513" t="s">
        <v>22574</v>
      </c>
      <c r="AA1310" s="70">
        <v>6</v>
      </c>
      <c r="AB1310" s="70">
        <v>2013</v>
      </c>
      <c r="AC1310" s="24"/>
      <c r="AD1310" s="84">
        <v>40000</v>
      </c>
      <c r="AE1310" s="73" t="s">
        <v>4002</v>
      </c>
      <c r="AF1310" s="73" t="s">
        <v>4424</v>
      </c>
      <c r="AG1310" s="73"/>
      <c r="AH1310" s="57">
        <v>11042442</v>
      </c>
      <c r="AI1310" s="24" t="s">
        <v>4427</v>
      </c>
      <c r="AJ1310" s="73" t="s">
        <v>16027</v>
      </c>
      <c r="AK1310" s="57" t="s">
        <v>10504</v>
      </c>
      <c r="AL1310" s="73" t="s">
        <v>21875</v>
      </c>
      <c r="AM1310" s="73" t="s">
        <v>2171</v>
      </c>
      <c r="AN1310" s="73" t="s">
        <v>4427</v>
      </c>
      <c r="AO1310" s="73" t="s">
        <v>265</v>
      </c>
      <c r="AP1310" s="92" t="s">
        <v>16551</v>
      </c>
      <c r="AQ1310" s="127"/>
      <c r="AR1310" s="786" t="s">
        <v>16551</v>
      </c>
      <c r="AS1310" s="24"/>
      <c r="AT1310" s="24"/>
      <c r="AU1310" s="24"/>
      <c r="AV1310" s="787" t="s">
        <v>16551</v>
      </c>
      <c r="AW1310" s="24"/>
      <c r="AX1310" s="787" t="s">
        <v>16551</v>
      </c>
      <c r="AY1310" s="787" t="s">
        <v>16551</v>
      </c>
      <c r="AZ1310" s="24"/>
      <c r="BA1310" s="787" t="s">
        <v>16551</v>
      </c>
      <c r="BB1310" s="73" t="s">
        <v>2587</v>
      </c>
      <c r="BC1310" s="404" t="s">
        <v>2591</v>
      </c>
      <c r="BD1310" s="359">
        <v>41514</v>
      </c>
      <c r="BE1310" s="24" t="s">
        <v>188</v>
      </c>
      <c r="BF1310" s="24"/>
      <c r="BG1310" s="24" t="s">
        <v>9155</v>
      </c>
      <c r="BL1310" s="1361"/>
    </row>
    <row r="1311" spans="1:64" ht="13.5" customHeight="1" x14ac:dyDescent="0.25">
      <c r="A1311" s="42">
        <v>1306</v>
      </c>
      <c r="B1311" s="66" t="s">
        <v>6767</v>
      </c>
      <c r="C1311" s="91">
        <v>41439</v>
      </c>
      <c r="D1311" s="135">
        <v>20541297937</v>
      </c>
      <c r="E1311" s="1225">
        <v>4071702</v>
      </c>
      <c r="F1311" s="73" t="s">
        <v>3251</v>
      </c>
      <c r="G1311" s="73" t="s">
        <v>526</v>
      </c>
      <c r="H1311" s="73" t="s">
        <v>10464</v>
      </c>
      <c r="I1311" s="60" t="s">
        <v>6546</v>
      </c>
      <c r="J1311" s="862"/>
      <c r="K1311" s="862"/>
      <c r="L1311" s="24" t="s">
        <v>16028</v>
      </c>
      <c r="M1311" s="24"/>
      <c r="N1311" s="24"/>
      <c r="O1311" s="24"/>
      <c r="P1311" s="73" t="s">
        <v>4424</v>
      </c>
      <c r="Q1311" s="73" t="s">
        <v>6194</v>
      </c>
      <c r="R1311" s="292" t="s">
        <v>18335</v>
      </c>
      <c r="S1311" s="57"/>
      <c r="T1311" s="57"/>
      <c r="U1311" s="24" t="s">
        <v>20000</v>
      </c>
      <c r="V1311" s="24" t="s">
        <v>10465</v>
      </c>
      <c r="W1311" s="24" t="s">
        <v>1278</v>
      </c>
      <c r="X1311" s="24" t="s">
        <v>6111</v>
      </c>
      <c r="Y1311" s="24" t="s">
        <v>4134</v>
      </c>
      <c r="Z1311" s="513" t="s">
        <v>22575</v>
      </c>
      <c r="AA1311" s="70">
        <v>6</v>
      </c>
      <c r="AB1311" s="70">
        <v>2013</v>
      </c>
      <c r="AC1311" s="24"/>
      <c r="AD1311" s="93">
        <v>30000</v>
      </c>
      <c r="AE1311" s="73" t="s">
        <v>4002</v>
      </c>
      <c r="AF1311" s="73" t="s">
        <v>4424</v>
      </c>
      <c r="AG1311" s="73"/>
      <c r="AH1311" s="57">
        <v>11055550</v>
      </c>
      <c r="AI1311" s="24" t="s">
        <v>1278</v>
      </c>
      <c r="AJ1311" s="73" t="s">
        <v>16852</v>
      </c>
      <c r="AK1311" s="57" t="s">
        <v>14463</v>
      </c>
      <c r="AL1311" s="73" t="s">
        <v>20000</v>
      </c>
      <c r="AM1311" s="73" t="s">
        <v>1278</v>
      </c>
      <c r="AN1311" s="73" t="s">
        <v>6111</v>
      </c>
      <c r="AO1311" s="73" t="s">
        <v>4134</v>
      </c>
      <c r="AP1311" s="92" t="s">
        <v>16028</v>
      </c>
      <c r="AQ1311" s="127" t="s">
        <v>22437</v>
      </c>
      <c r="AR1311" s="73" t="s">
        <v>20000</v>
      </c>
      <c r="AS1311" s="73" t="s">
        <v>1278</v>
      </c>
      <c r="AT1311" s="73" t="s">
        <v>6111</v>
      </c>
      <c r="AU1311" s="73" t="s">
        <v>4134</v>
      </c>
      <c r="AV1311" s="787" t="s">
        <v>16551</v>
      </c>
      <c r="AW1311" s="24"/>
      <c r="AX1311" s="787" t="s">
        <v>16551</v>
      </c>
      <c r="AY1311" s="787" t="s">
        <v>16551</v>
      </c>
      <c r="AZ1311" s="24"/>
      <c r="BA1311" s="787" t="s">
        <v>16551</v>
      </c>
      <c r="BB1311" s="73" t="s">
        <v>449</v>
      </c>
      <c r="BC1311" s="404" t="s">
        <v>2190</v>
      </c>
      <c r="BD1311" s="393">
        <v>41439</v>
      </c>
      <c r="BE1311" s="24" t="s">
        <v>188</v>
      </c>
      <c r="BF1311" s="24"/>
      <c r="BG1311" s="24" t="s">
        <v>9155</v>
      </c>
      <c r="BL1311" s="1361"/>
    </row>
    <row r="1312" spans="1:64" ht="13.5" customHeight="1" x14ac:dyDescent="0.25">
      <c r="A1312" s="42">
        <v>1307</v>
      </c>
      <c r="B1312" s="66" t="s">
        <v>6767</v>
      </c>
      <c r="C1312" s="91">
        <v>41439</v>
      </c>
      <c r="D1312" s="42">
        <v>20548457158</v>
      </c>
      <c r="E1312" s="1225" t="e">
        <v>#N/A</v>
      </c>
      <c r="F1312" s="73" t="s">
        <v>3252</v>
      </c>
      <c r="G1312" s="73" t="s">
        <v>1505</v>
      </c>
      <c r="H1312" s="73" t="s">
        <v>10466</v>
      </c>
      <c r="I1312" s="24" t="s">
        <v>3862</v>
      </c>
      <c r="J1312" s="862"/>
      <c r="K1312" s="862"/>
      <c r="L1312" s="24" t="s">
        <v>16029</v>
      </c>
      <c r="M1312" s="24"/>
      <c r="N1312" s="24"/>
      <c r="O1312" s="24"/>
      <c r="P1312" s="73" t="s">
        <v>4424</v>
      </c>
      <c r="Q1312" s="73" t="s">
        <v>6194</v>
      </c>
      <c r="R1312" s="360" t="s">
        <v>10467</v>
      </c>
      <c r="S1312" s="57"/>
      <c r="T1312" s="57"/>
      <c r="U1312" s="24" t="s">
        <v>20001</v>
      </c>
      <c r="V1312" s="24" t="s">
        <v>10468</v>
      </c>
      <c r="W1312" s="24" t="s">
        <v>16615</v>
      </c>
      <c r="X1312" s="24" t="s">
        <v>5521</v>
      </c>
      <c r="Y1312" s="24" t="s">
        <v>5521</v>
      </c>
      <c r="Z1312" s="513">
        <v>41439</v>
      </c>
      <c r="AA1312" s="70">
        <v>6</v>
      </c>
      <c r="AB1312" s="70">
        <v>2013</v>
      </c>
      <c r="AC1312" s="24"/>
      <c r="AD1312" s="84">
        <v>25000</v>
      </c>
      <c r="AE1312" s="73" t="s">
        <v>4002</v>
      </c>
      <c r="AF1312" s="73" t="s">
        <v>4424</v>
      </c>
      <c r="AG1312" s="73"/>
      <c r="AH1312" s="396">
        <v>12855662</v>
      </c>
      <c r="AI1312" s="24" t="s">
        <v>5521</v>
      </c>
      <c r="AJ1312" s="73" t="s">
        <v>16029</v>
      </c>
      <c r="AK1312" s="57" t="s">
        <v>10467</v>
      </c>
      <c r="AL1312" s="73" t="s">
        <v>21874</v>
      </c>
      <c r="AM1312" s="73" t="s">
        <v>16615</v>
      </c>
      <c r="AN1312" s="73" t="s">
        <v>5521</v>
      </c>
      <c r="AO1312" s="73" t="s">
        <v>5521</v>
      </c>
      <c r="AP1312" s="92" t="s">
        <v>5833</v>
      </c>
      <c r="AQ1312" s="127"/>
      <c r="AR1312" s="786" t="s">
        <v>16551</v>
      </c>
      <c r="AS1312" s="24"/>
      <c r="AT1312" s="24"/>
      <c r="AU1312" s="24"/>
      <c r="AV1312" s="787" t="s">
        <v>16551</v>
      </c>
      <c r="AW1312" s="24"/>
      <c r="AX1312" s="787" t="s">
        <v>16551</v>
      </c>
      <c r="AY1312" s="787" t="s">
        <v>16551</v>
      </c>
      <c r="AZ1312" s="24"/>
      <c r="BA1312" s="787" t="s">
        <v>16551</v>
      </c>
      <c r="BB1312" s="73" t="s">
        <v>4159</v>
      </c>
      <c r="BC1312" s="404" t="s">
        <v>1284</v>
      </c>
      <c r="BD1312" s="393" t="s">
        <v>14472</v>
      </c>
      <c r="BE1312" s="24" t="s">
        <v>188</v>
      </c>
      <c r="BF1312" s="24"/>
      <c r="BG1312" s="24" t="s">
        <v>10446</v>
      </c>
      <c r="BH1312" s="1" t="s">
        <v>10928</v>
      </c>
      <c r="BL1312" s="1361"/>
    </row>
    <row r="1313" spans="1:64" ht="13.5" customHeight="1" x14ac:dyDescent="0.25">
      <c r="A1313" s="42">
        <v>1308</v>
      </c>
      <c r="B1313" s="66" t="s">
        <v>6767</v>
      </c>
      <c r="C1313" s="91">
        <v>41456</v>
      </c>
      <c r="D1313" s="135">
        <v>20559552471</v>
      </c>
      <c r="E1313" s="1225">
        <v>4072374</v>
      </c>
      <c r="F1313" s="73" t="s">
        <v>10019</v>
      </c>
      <c r="G1313" s="73" t="s">
        <v>526</v>
      </c>
      <c r="H1313" s="73" t="s">
        <v>10553</v>
      </c>
      <c r="I1313" s="24" t="s">
        <v>15651</v>
      </c>
      <c r="J1313" s="862"/>
      <c r="K1313" s="862"/>
      <c r="L1313" s="24" t="s">
        <v>16030</v>
      </c>
      <c r="M1313" s="24"/>
      <c r="N1313" s="24"/>
      <c r="O1313" s="24"/>
      <c r="P1313" s="73" t="s">
        <v>16551</v>
      </c>
      <c r="Q1313" s="73" t="s">
        <v>3303</v>
      </c>
      <c r="R1313" s="360" t="s">
        <v>10554</v>
      </c>
      <c r="S1313" s="57"/>
      <c r="T1313" s="57"/>
      <c r="U1313" s="24" t="s">
        <v>20002</v>
      </c>
      <c r="V1313" s="24" t="s">
        <v>10555</v>
      </c>
      <c r="W1313" s="24" t="s">
        <v>3630</v>
      </c>
      <c r="X1313" s="24" t="s">
        <v>3630</v>
      </c>
      <c r="Y1313" s="24" t="s">
        <v>4475</v>
      </c>
      <c r="Z1313" s="513" t="s">
        <v>10556</v>
      </c>
      <c r="AA1313" s="70">
        <v>7</v>
      </c>
      <c r="AB1313" s="70">
        <v>2013</v>
      </c>
      <c r="AC1313" s="24"/>
      <c r="AD1313" s="93">
        <v>10000</v>
      </c>
      <c r="AE1313" s="73" t="s">
        <v>4002</v>
      </c>
      <c r="AF1313" s="73" t="s">
        <v>4424</v>
      </c>
      <c r="AG1313" s="73"/>
      <c r="AH1313" s="396">
        <v>11214536</v>
      </c>
      <c r="AI1313" s="399" t="s">
        <v>3630</v>
      </c>
      <c r="AJ1313" s="73" t="s">
        <v>16030</v>
      </c>
      <c r="AK1313" s="127" t="s">
        <v>10554</v>
      </c>
      <c r="AL1313" s="73" t="s">
        <v>17174</v>
      </c>
      <c r="AM1313" s="73" t="s">
        <v>3630</v>
      </c>
      <c r="AN1313" s="73" t="s">
        <v>3630</v>
      </c>
      <c r="AO1313" s="73" t="s">
        <v>4475</v>
      </c>
      <c r="AP1313" s="92" t="s">
        <v>16551</v>
      </c>
      <c r="AQ1313" s="127"/>
      <c r="AR1313" s="786" t="s">
        <v>16551</v>
      </c>
      <c r="AS1313" s="24"/>
      <c r="AT1313" s="24"/>
      <c r="AU1313" s="24"/>
      <c r="AV1313" s="787" t="s">
        <v>16551</v>
      </c>
      <c r="AW1313" s="24"/>
      <c r="AX1313" s="787" t="s">
        <v>16551</v>
      </c>
      <c r="AY1313" s="787" t="s">
        <v>16551</v>
      </c>
      <c r="AZ1313" s="24"/>
      <c r="BA1313" s="787" t="s">
        <v>16551</v>
      </c>
      <c r="BB1313" s="73" t="s">
        <v>7140</v>
      </c>
      <c r="BC1313" s="404" t="s">
        <v>2591</v>
      </c>
      <c r="BD1313" s="393">
        <v>41626</v>
      </c>
      <c r="BE1313" s="24" t="s">
        <v>188</v>
      </c>
      <c r="BF1313" s="24"/>
      <c r="BG1313" s="24" t="s">
        <v>9155</v>
      </c>
      <c r="BL1313" s="1361"/>
    </row>
    <row r="1314" spans="1:64" ht="13.5" customHeight="1" x14ac:dyDescent="0.25">
      <c r="A1314" s="42">
        <v>1309</v>
      </c>
      <c r="B1314" s="66" t="s">
        <v>6767</v>
      </c>
      <c r="C1314" s="91">
        <v>41457</v>
      </c>
      <c r="D1314" s="42">
        <v>20539172167</v>
      </c>
      <c r="E1314" s="1225">
        <v>4072253</v>
      </c>
      <c r="F1314" s="73" t="s">
        <v>3253</v>
      </c>
      <c r="G1314" s="73" t="s">
        <v>12657</v>
      </c>
      <c r="H1314" s="73" t="s">
        <v>15695</v>
      </c>
      <c r="I1314" s="60" t="s">
        <v>6546</v>
      </c>
      <c r="J1314" s="862"/>
      <c r="K1314" s="862"/>
      <c r="L1314" s="24" t="s">
        <v>16031</v>
      </c>
      <c r="M1314" s="24"/>
      <c r="N1314" s="24"/>
      <c r="O1314" s="24"/>
      <c r="P1314" s="73" t="s">
        <v>4424</v>
      </c>
      <c r="Q1314" s="73" t="s">
        <v>6194</v>
      </c>
      <c r="R1314" s="360" t="s">
        <v>14388</v>
      </c>
      <c r="S1314" s="57"/>
      <c r="T1314" s="57"/>
      <c r="U1314" s="24" t="s">
        <v>23018</v>
      </c>
      <c r="V1314" s="24" t="s">
        <v>23018</v>
      </c>
      <c r="W1314" s="24" t="s">
        <v>1517</v>
      </c>
      <c r="X1314" s="24" t="s">
        <v>1517</v>
      </c>
      <c r="Y1314" s="24" t="s">
        <v>1221</v>
      </c>
      <c r="Z1314" s="513" t="s">
        <v>22576</v>
      </c>
      <c r="AA1314" s="70">
        <v>7</v>
      </c>
      <c r="AB1314" s="70">
        <v>2013</v>
      </c>
      <c r="AC1314" s="24"/>
      <c r="AD1314" s="84">
        <v>10000</v>
      </c>
      <c r="AE1314" s="73" t="s">
        <v>4002</v>
      </c>
      <c r="AF1314" s="73" t="s">
        <v>11655</v>
      </c>
      <c r="AG1314" s="73"/>
      <c r="AH1314" s="396">
        <v>11177391</v>
      </c>
      <c r="AI1314" s="24" t="s">
        <v>1517</v>
      </c>
      <c r="AJ1314" s="73" t="s">
        <v>23940</v>
      </c>
      <c r="AK1314" s="57" t="s">
        <v>23941</v>
      </c>
      <c r="AL1314" s="73" t="s">
        <v>23110</v>
      </c>
      <c r="AM1314" s="73" t="s">
        <v>16693</v>
      </c>
      <c r="AN1314" s="73" t="s">
        <v>1517</v>
      </c>
      <c r="AO1314" s="73" t="s">
        <v>1221</v>
      </c>
      <c r="AP1314" s="92" t="s">
        <v>5833</v>
      </c>
      <c r="AQ1314" s="127"/>
      <c r="AR1314" s="786" t="s">
        <v>16551</v>
      </c>
      <c r="AS1314" s="24"/>
      <c r="AT1314" s="24"/>
      <c r="AU1314" s="24"/>
      <c r="AV1314" s="787" t="s">
        <v>16551</v>
      </c>
      <c r="AW1314" s="24"/>
      <c r="AX1314" s="787" t="s">
        <v>16551</v>
      </c>
      <c r="AY1314" s="787" t="s">
        <v>16551</v>
      </c>
      <c r="AZ1314" s="24"/>
      <c r="BA1314" s="787" t="s">
        <v>16551</v>
      </c>
      <c r="BB1314" s="73" t="s">
        <v>10513</v>
      </c>
      <c r="BC1314" s="404" t="s">
        <v>2591</v>
      </c>
      <c r="BD1314" s="393">
        <v>41495</v>
      </c>
      <c r="BE1314" s="24" t="s">
        <v>188</v>
      </c>
      <c r="BF1314" s="24"/>
      <c r="BG1314" s="24" t="s">
        <v>9155</v>
      </c>
      <c r="BH1314" s="1" t="s">
        <v>10654</v>
      </c>
      <c r="BL1314" s="1361"/>
    </row>
    <row r="1315" spans="1:64" ht="13.5" customHeight="1" x14ac:dyDescent="0.25">
      <c r="A1315" s="42">
        <v>1310</v>
      </c>
      <c r="B1315" s="66" t="s">
        <v>6767</v>
      </c>
      <c r="C1315" s="91">
        <v>41457</v>
      </c>
      <c r="D1315" s="135">
        <v>20409421904</v>
      </c>
      <c r="E1315" s="1225">
        <v>4070170</v>
      </c>
      <c r="F1315" s="73" t="s">
        <v>3253</v>
      </c>
      <c r="G1315" s="73" t="s">
        <v>526</v>
      </c>
      <c r="H1315" s="73" t="s">
        <v>14691</v>
      </c>
      <c r="I1315" s="24" t="s">
        <v>15651</v>
      </c>
      <c r="J1315" s="862"/>
      <c r="K1315" s="862"/>
      <c r="L1315" s="24" t="s">
        <v>16032</v>
      </c>
      <c r="M1315" s="24"/>
      <c r="N1315" s="24"/>
      <c r="O1315" s="24"/>
      <c r="P1315" s="73" t="s">
        <v>16551</v>
      </c>
      <c r="Q1315" s="73" t="s">
        <v>6194</v>
      </c>
      <c r="R1315" s="360" t="s">
        <v>10529</v>
      </c>
      <c r="S1315" s="57"/>
      <c r="T1315" s="57"/>
      <c r="U1315" s="24" t="s">
        <v>20003</v>
      </c>
      <c r="V1315" s="24" t="s">
        <v>10530</v>
      </c>
      <c r="W1315" s="24" t="s">
        <v>2140</v>
      </c>
      <c r="X1315" s="24" t="s">
        <v>2140</v>
      </c>
      <c r="Y1315" s="24" t="s">
        <v>2140</v>
      </c>
      <c r="Z1315" s="513">
        <v>41457</v>
      </c>
      <c r="AA1315" s="70">
        <v>7</v>
      </c>
      <c r="AB1315" s="70">
        <v>2013</v>
      </c>
      <c r="AC1315" s="24"/>
      <c r="AD1315" s="84">
        <v>15000</v>
      </c>
      <c r="AE1315" s="73" t="s">
        <v>4002</v>
      </c>
      <c r="AF1315" s="73" t="s">
        <v>4424</v>
      </c>
      <c r="AG1315" s="73"/>
      <c r="AH1315" s="396">
        <v>11020913</v>
      </c>
      <c r="AI1315" s="134" t="s">
        <v>2140</v>
      </c>
      <c r="AJ1315" s="73" t="s">
        <v>16032</v>
      </c>
      <c r="AK1315" s="57" t="s">
        <v>10529</v>
      </c>
      <c r="AL1315" s="73" t="s">
        <v>21873</v>
      </c>
      <c r="AM1315" s="73" t="s">
        <v>2140</v>
      </c>
      <c r="AN1315" s="73" t="s">
        <v>2140</v>
      </c>
      <c r="AO1315" s="73" t="s">
        <v>2140</v>
      </c>
      <c r="AP1315" s="92" t="s">
        <v>5833</v>
      </c>
      <c r="AQ1315" s="127"/>
      <c r="AR1315" s="786" t="s">
        <v>16551</v>
      </c>
      <c r="AS1315" s="24"/>
      <c r="AT1315" s="24"/>
      <c r="AU1315" s="24"/>
      <c r="AV1315" s="787" t="s">
        <v>16551</v>
      </c>
      <c r="AW1315" s="24"/>
      <c r="AX1315" s="787" t="s">
        <v>16551</v>
      </c>
      <c r="AY1315" s="787" t="s">
        <v>16551</v>
      </c>
      <c r="AZ1315" s="24"/>
      <c r="BA1315" s="787" t="s">
        <v>16551</v>
      </c>
      <c r="BB1315" s="73" t="s">
        <v>6167</v>
      </c>
      <c r="BC1315" s="404" t="s">
        <v>2591</v>
      </c>
      <c r="BD1315" s="393">
        <v>41514</v>
      </c>
      <c r="BE1315" s="24" t="s">
        <v>188</v>
      </c>
      <c r="BF1315" s="24"/>
      <c r="BG1315" s="24" t="s">
        <v>9155</v>
      </c>
      <c r="BL1315" s="1361"/>
    </row>
    <row r="1316" spans="1:64" ht="13.5" customHeight="1" x14ac:dyDescent="0.25">
      <c r="A1316" s="42">
        <v>1311</v>
      </c>
      <c r="B1316" s="66" t="s">
        <v>6767</v>
      </c>
      <c r="C1316" s="91">
        <v>41458</v>
      </c>
      <c r="D1316" s="135">
        <v>20547348088</v>
      </c>
      <c r="E1316" s="1225" t="e">
        <v>#N/A</v>
      </c>
      <c r="F1316" s="73" t="s">
        <v>3252</v>
      </c>
      <c r="G1316" s="298" t="s">
        <v>9900</v>
      </c>
      <c r="H1316" s="73" t="s">
        <v>20752</v>
      </c>
      <c r="I1316" s="24" t="s">
        <v>3862</v>
      </c>
      <c r="J1316" s="862"/>
      <c r="K1316" s="862"/>
      <c r="L1316" s="24" t="s">
        <v>10531</v>
      </c>
      <c r="M1316" s="24"/>
      <c r="N1316" s="24"/>
      <c r="O1316" s="24"/>
      <c r="P1316" s="73" t="s">
        <v>4424</v>
      </c>
      <c r="Q1316" s="73" t="s">
        <v>6194</v>
      </c>
      <c r="R1316" s="360" t="s">
        <v>10532</v>
      </c>
      <c r="S1316" s="57"/>
      <c r="T1316" s="57"/>
      <c r="U1316" s="24" t="s">
        <v>20004</v>
      </c>
      <c r="V1316" s="24" t="s">
        <v>10533</v>
      </c>
      <c r="W1316" s="24" t="s">
        <v>2278</v>
      </c>
      <c r="X1316" s="24" t="s">
        <v>5521</v>
      </c>
      <c r="Y1316" s="24" t="s">
        <v>5521</v>
      </c>
      <c r="Z1316" s="513">
        <v>41458</v>
      </c>
      <c r="AA1316" s="70">
        <v>7</v>
      </c>
      <c r="AB1316" s="70">
        <v>2013</v>
      </c>
      <c r="AC1316" s="24"/>
      <c r="AD1316" s="84">
        <v>4000</v>
      </c>
      <c r="AE1316" s="73" t="s">
        <v>4002</v>
      </c>
      <c r="AF1316" s="73" t="s">
        <v>4424</v>
      </c>
      <c r="AG1316" s="73"/>
      <c r="AH1316" s="396">
        <v>12816488</v>
      </c>
      <c r="AI1316" s="24" t="s">
        <v>5521</v>
      </c>
      <c r="AJ1316" s="73" t="s">
        <v>10531</v>
      </c>
      <c r="AK1316" s="57" t="s">
        <v>10532</v>
      </c>
      <c r="AL1316" s="73" t="s">
        <v>21872</v>
      </c>
      <c r="AM1316" s="73" t="s">
        <v>2278</v>
      </c>
      <c r="AN1316" s="73" t="s">
        <v>5521</v>
      </c>
      <c r="AO1316" s="73" t="s">
        <v>5521</v>
      </c>
      <c r="AP1316" s="92" t="s">
        <v>10534</v>
      </c>
      <c r="AQ1316" s="127" t="s">
        <v>10535</v>
      </c>
      <c r="AR1316" s="73" t="s">
        <v>21872</v>
      </c>
      <c r="AS1316" s="73" t="s">
        <v>2278</v>
      </c>
      <c r="AT1316" s="73" t="s">
        <v>5521</v>
      </c>
      <c r="AU1316" s="73" t="s">
        <v>5521</v>
      </c>
      <c r="AV1316" s="787" t="s">
        <v>16551</v>
      </c>
      <c r="AW1316" s="24"/>
      <c r="AX1316" s="787" t="s">
        <v>16551</v>
      </c>
      <c r="AY1316" s="787" t="s">
        <v>16551</v>
      </c>
      <c r="AZ1316" s="24"/>
      <c r="BA1316" s="787" t="s">
        <v>16551</v>
      </c>
      <c r="BB1316" s="73" t="s">
        <v>9232</v>
      </c>
      <c r="BC1316" s="404" t="s">
        <v>2190</v>
      </c>
      <c r="BD1316" s="393">
        <v>41458</v>
      </c>
      <c r="BE1316" s="24" t="s">
        <v>188</v>
      </c>
      <c r="BF1316" s="24"/>
      <c r="BG1316" s="24" t="s">
        <v>9155</v>
      </c>
      <c r="BL1316" s="1361"/>
    </row>
    <row r="1317" spans="1:64" ht="13.5" customHeight="1" x14ac:dyDescent="0.25">
      <c r="A1317" s="42">
        <v>1312</v>
      </c>
      <c r="B1317" s="66" t="s">
        <v>6767</v>
      </c>
      <c r="C1317" s="91">
        <v>41458</v>
      </c>
      <c r="D1317" s="42">
        <v>20568701489</v>
      </c>
      <c r="E1317" s="1225">
        <v>4072254</v>
      </c>
      <c r="F1317" s="73" t="s">
        <v>9565</v>
      </c>
      <c r="G1317" s="73" t="s">
        <v>526</v>
      </c>
      <c r="H1317" s="73" t="s">
        <v>15669</v>
      </c>
      <c r="I1317" s="24" t="s">
        <v>15651</v>
      </c>
      <c r="J1317" s="862"/>
      <c r="K1317" s="862"/>
      <c r="L1317" s="24" t="s">
        <v>16033</v>
      </c>
      <c r="M1317" s="24"/>
      <c r="N1317" s="24"/>
      <c r="O1317" s="24"/>
      <c r="P1317" s="73" t="s">
        <v>16551</v>
      </c>
      <c r="Q1317" s="73" t="s">
        <v>3303</v>
      </c>
      <c r="R1317" s="360" t="s">
        <v>10536</v>
      </c>
      <c r="S1317" s="57"/>
      <c r="T1317" s="57"/>
      <c r="U1317" s="24" t="s">
        <v>17561</v>
      </c>
      <c r="V1317" s="24" t="s">
        <v>10976</v>
      </c>
      <c r="W1317" s="24" t="s">
        <v>3354</v>
      </c>
      <c r="X1317" s="24" t="s">
        <v>3354</v>
      </c>
      <c r="Y1317" s="24" t="s">
        <v>268</v>
      </c>
      <c r="Z1317" s="513">
        <v>41458</v>
      </c>
      <c r="AA1317" s="70">
        <v>7</v>
      </c>
      <c r="AB1317" s="70">
        <v>2013</v>
      </c>
      <c r="AC1317" s="24"/>
      <c r="AD1317" s="84">
        <v>20000</v>
      </c>
      <c r="AE1317" s="73" t="s">
        <v>4002</v>
      </c>
      <c r="AF1317" s="73" t="s">
        <v>4424</v>
      </c>
      <c r="AG1317" s="73"/>
      <c r="AH1317" s="57">
        <v>11023739</v>
      </c>
      <c r="AI1317" s="24" t="s">
        <v>3306</v>
      </c>
      <c r="AJ1317" s="73" t="s">
        <v>16033</v>
      </c>
      <c r="AK1317" s="57" t="s">
        <v>10536</v>
      </c>
      <c r="AL1317" s="73" t="s">
        <v>21871</v>
      </c>
      <c r="AM1317" s="73" t="s">
        <v>3354</v>
      </c>
      <c r="AN1317" s="73" t="s">
        <v>3354</v>
      </c>
      <c r="AO1317" s="73" t="s">
        <v>268</v>
      </c>
      <c r="AP1317" s="92" t="s">
        <v>16551</v>
      </c>
      <c r="AQ1317" s="127"/>
      <c r="AR1317" s="786" t="s">
        <v>16551</v>
      </c>
      <c r="AS1317" s="24"/>
      <c r="AT1317" s="24"/>
      <c r="AU1317" s="24"/>
      <c r="AV1317" s="787" t="s">
        <v>16551</v>
      </c>
      <c r="AW1317" s="24"/>
      <c r="AX1317" s="787" t="s">
        <v>16551</v>
      </c>
      <c r="AY1317" s="787" t="s">
        <v>16551</v>
      </c>
      <c r="AZ1317" s="24"/>
      <c r="BA1317" s="787" t="s">
        <v>16551</v>
      </c>
      <c r="BB1317" s="73" t="s">
        <v>10538</v>
      </c>
      <c r="BC1317" s="404" t="s">
        <v>2591</v>
      </c>
      <c r="BD1317" s="393">
        <v>41458</v>
      </c>
      <c r="BE1317" s="24" t="s">
        <v>188</v>
      </c>
      <c r="BF1317" s="24"/>
      <c r="BG1317" s="24" t="s">
        <v>9155</v>
      </c>
      <c r="BL1317" s="1361"/>
    </row>
    <row r="1318" spans="1:64" ht="13.5" customHeight="1" x14ac:dyDescent="0.25">
      <c r="A1318" s="42">
        <v>1313</v>
      </c>
      <c r="B1318" s="66" t="s">
        <v>6767</v>
      </c>
      <c r="C1318" s="91">
        <v>41463</v>
      </c>
      <c r="D1318" s="42">
        <v>20559512410</v>
      </c>
      <c r="E1318" s="1225">
        <v>4070173</v>
      </c>
      <c r="F1318" s="73" t="s">
        <v>3253</v>
      </c>
      <c r="G1318" s="73" t="s">
        <v>526</v>
      </c>
      <c r="H1318" s="73" t="s">
        <v>10557</v>
      </c>
      <c r="I1318" s="24" t="s">
        <v>15651</v>
      </c>
      <c r="J1318" s="862"/>
      <c r="K1318" s="862"/>
      <c r="L1318" s="24" t="s">
        <v>16034</v>
      </c>
      <c r="M1318" s="24"/>
      <c r="N1318" s="24"/>
      <c r="O1318" s="24"/>
      <c r="P1318" s="73" t="s">
        <v>4424</v>
      </c>
      <c r="Q1318" s="73" t="s">
        <v>6194</v>
      </c>
      <c r="R1318" s="360" t="s">
        <v>10558</v>
      </c>
      <c r="S1318" s="57"/>
      <c r="T1318" s="57"/>
      <c r="U1318" s="24" t="s">
        <v>23895</v>
      </c>
      <c r="V1318" s="24" t="s">
        <v>23896</v>
      </c>
      <c r="W1318" s="24" t="s">
        <v>4904</v>
      </c>
      <c r="X1318" s="24" t="s">
        <v>3630</v>
      </c>
      <c r="Y1318" s="24" t="s">
        <v>4475</v>
      </c>
      <c r="Z1318" s="513" t="s">
        <v>22577</v>
      </c>
      <c r="AA1318" s="70">
        <v>7</v>
      </c>
      <c r="AB1318" s="70">
        <v>2013</v>
      </c>
      <c r="AC1318" s="24"/>
      <c r="AD1318" s="84">
        <v>75000</v>
      </c>
      <c r="AE1318" s="73" t="s">
        <v>4002</v>
      </c>
      <c r="AF1318" s="73" t="s">
        <v>4424</v>
      </c>
      <c r="AG1318" s="73"/>
      <c r="AH1318" s="57">
        <v>11212127</v>
      </c>
      <c r="AI1318" s="399" t="s">
        <v>3630</v>
      </c>
      <c r="AJ1318" s="73" t="s">
        <v>16034</v>
      </c>
      <c r="AK1318" s="57" t="s">
        <v>10558</v>
      </c>
      <c r="AL1318" s="73" t="s">
        <v>21870</v>
      </c>
      <c r="AM1318" s="73" t="s">
        <v>3630</v>
      </c>
      <c r="AN1318" s="73" t="s">
        <v>3630</v>
      </c>
      <c r="AO1318" s="73" t="s">
        <v>4475</v>
      </c>
      <c r="AP1318" s="92" t="s">
        <v>16551</v>
      </c>
      <c r="AQ1318" s="127"/>
      <c r="AR1318" s="786" t="s">
        <v>16551</v>
      </c>
      <c r="AS1318" s="24"/>
      <c r="AT1318" s="24"/>
      <c r="AU1318" s="24"/>
      <c r="AV1318" s="787" t="s">
        <v>16551</v>
      </c>
      <c r="AW1318" s="24"/>
      <c r="AX1318" s="787" t="s">
        <v>16551</v>
      </c>
      <c r="AY1318" s="787" t="s">
        <v>16551</v>
      </c>
      <c r="AZ1318" s="24"/>
      <c r="BA1318" s="787" t="s">
        <v>16551</v>
      </c>
      <c r="BB1318" s="73" t="s">
        <v>807</v>
      </c>
      <c r="BC1318" s="404" t="s">
        <v>2591</v>
      </c>
      <c r="BD1318" s="393">
        <v>41519</v>
      </c>
      <c r="BE1318" s="24" t="s">
        <v>188</v>
      </c>
      <c r="BF1318" s="24"/>
      <c r="BG1318" s="24" t="s">
        <v>9155</v>
      </c>
      <c r="BL1318" s="1361"/>
    </row>
    <row r="1319" spans="1:64" ht="13.5" customHeight="1" x14ac:dyDescent="0.25">
      <c r="A1319" s="42">
        <v>1314</v>
      </c>
      <c r="B1319" s="66" t="s">
        <v>6767</v>
      </c>
      <c r="C1319" s="91">
        <v>41464</v>
      </c>
      <c r="D1319" s="42">
        <v>20534491159</v>
      </c>
      <c r="E1319" s="1225">
        <v>4072597</v>
      </c>
      <c r="F1319" s="73" t="s">
        <v>9565</v>
      </c>
      <c r="G1319" s="73" t="s">
        <v>526</v>
      </c>
      <c r="H1319" s="73" t="s">
        <v>10703</v>
      </c>
      <c r="I1319" s="24" t="s">
        <v>15651</v>
      </c>
      <c r="J1319" s="862"/>
      <c r="K1319" s="862"/>
      <c r="L1319" s="24" t="s">
        <v>16035</v>
      </c>
      <c r="M1319" s="24"/>
      <c r="N1319" s="24"/>
      <c r="O1319" s="24"/>
      <c r="P1319" s="73" t="s">
        <v>16551</v>
      </c>
      <c r="Q1319" s="73" t="s">
        <v>3303</v>
      </c>
      <c r="R1319" s="360" t="s">
        <v>10704</v>
      </c>
      <c r="S1319" s="57"/>
      <c r="T1319" s="57"/>
      <c r="U1319" s="24" t="s">
        <v>20005</v>
      </c>
      <c r="V1319" s="24" t="s">
        <v>10705</v>
      </c>
      <c r="W1319" s="24" t="s">
        <v>4629</v>
      </c>
      <c r="X1319" s="24" t="s">
        <v>4440</v>
      </c>
      <c r="Y1319" s="24" t="s">
        <v>262</v>
      </c>
      <c r="Z1319" s="513">
        <v>41464</v>
      </c>
      <c r="AA1319" s="70">
        <v>7</v>
      </c>
      <c r="AB1319" s="70">
        <v>2013</v>
      </c>
      <c r="AC1319" s="24"/>
      <c r="AD1319" s="84">
        <v>15000</v>
      </c>
      <c r="AE1319" s="73" t="s">
        <v>4002</v>
      </c>
      <c r="AF1319" s="73" t="s">
        <v>4424</v>
      </c>
      <c r="AG1319" s="73"/>
      <c r="AH1319" s="396">
        <v>11091584</v>
      </c>
      <c r="AI1319" s="134" t="s">
        <v>262</v>
      </c>
      <c r="AJ1319" s="73" t="s">
        <v>16035</v>
      </c>
      <c r="AK1319" s="57" t="s">
        <v>10704</v>
      </c>
      <c r="AL1319" s="73" t="s">
        <v>21869</v>
      </c>
      <c r="AM1319" s="73" t="s">
        <v>4629</v>
      </c>
      <c r="AN1319" s="73" t="s">
        <v>4440</v>
      </c>
      <c r="AO1319" s="73" t="s">
        <v>262</v>
      </c>
      <c r="AP1319" s="92" t="s">
        <v>16551</v>
      </c>
      <c r="AQ1319" s="127"/>
      <c r="AR1319" s="786" t="s">
        <v>16551</v>
      </c>
      <c r="AS1319" s="24"/>
      <c r="AT1319" s="24"/>
      <c r="AU1319" s="24"/>
      <c r="AV1319" s="787" t="s">
        <v>16551</v>
      </c>
      <c r="AW1319" s="24"/>
      <c r="AX1319" s="787" t="s">
        <v>16551</v>
      </c>
      <c r="AY1319" s="787" t="s">
        <v>16551</v>
      </c>
      <c r="AZ1319" s="24"/>
      <c r="BA1319" s="787" t="s">
        <v>16551</v>
      </c>
      <c r="BB1319" s="73" t="s">
        <v>4989</v>
      </c>
      <c r="BC1319" s="404" t="s">
        <v>2591</v>
      </c>
      <c r="BD1319" s="393">
        <v>41522</v>
      </c>
      <c r="BE1319" s="24" t="s">
        <v>188</v>
      </c>
      <c r="BF1319" s="24"/>
      <c r="BG1319" s="24" t="s">
        <v>9155</v>
      </c>
      <c r="BL1319" s="1361"/>
    </row>
    <row r="1320" spans="1:64" ht="13.5" customHeight="1" x14ac:dyDescent="0.25">
      <c r="A1320" s="42">
        <v>1315</v>
      </c>
      <c r="B1320" s="66" t="s">
        <v>6767</v>
      </c>
      <c r="C1320" s="91">
        <v>41465</v>
      </c>
      <c r="D1320" s="42">
        <v>10450329083</v>
      </c>
      <c r="E1320" s="1225">
        <v>4070164</v>
      </c>
      <c r="F1320" s="73" t="s">
        <v>3251</v>
      </c>
      <c r="G1320" s="298" t="s">
        <v>12387</v>
      </c>
      <c r="H1320" s="73" t="s">
        <v>10615</v>
      </c>
      <c r="I1320" s="24" t="s">
        <v>15651</v>
      </c>
      <c r="J1320" s="862"/>
      <c r="K1320" s="862"/>
      <c r="L1320" s="24" t="s">
        <v>16036</v>
      </c>
      <c r="M1320" s="24"/>
      <c r="N1320" s="24"/>
      <c r="O1320" s="24"/>
      <c r="P1320" s="73" t="s">
        <v>16551</v>
      </c>
      <c r="Q1320" s="42" t="s">
        <v>4424</v>
      </c>
      <c r="R1320" s="360" t="s">
        <v>10616</v>
      </c>
      <c r="S1320" s="57"/>
      <c r="T1320" s="57"/>
      <c r="U1320" s="24" t="s">
        <v>20006</v>
      </c>
      <c r="V1320" s="24" t="s">
        <v>10617</v>
      </c>
      <c r="W1320" s="24" t="s">
        <v>16662</v>
      </c>
      <c r="X1320" s="24" t="s">
        <v>3306</v>
      </c>
      <c r="Y1320" s="24" t="s">
        <v>268</v>
      </c>
      <c r="Z1320" s="513" t="s">
        <v>22578</v>
      </c>
      <c r="AA1320" s="70">
        <v>7</v>
      </c>
      <c r="AB1320" s="70">
        <v>2013</v>
      </c>
      <c r="AC1320" s="24"/>
      <c r="AD1320" s="84">
        <v>9000</v>
      </c>
      <c r="AE1320" s="73" t="s">
        <v>2281</v>
      </c>
      <c r="AF1320" s="73" t="s">
        <v>4424</v>
      </c>
      <c r="AG1320" s="73"/>
      <c r="AH1320" s="42"/>
      <c r="AI1320" s="24"/>
      <c r="AJ1320" s="73" t="s">
        <v>16853</v>
      </c>
      <c r="AK1320" s="57" t="s">
        <v>10616</v>
      </c>
      <c r="AL1320" s="73" t="s">
        <v>21868</v>
      </c>
      <c r="AM1320" s="73" t="s">
        <v>16662</v>
      </c>
      <c r="AN1320" s="73" t="s">
        <v>3306</v>
      </c>
      <c r="AO1320" s="73" t="s">
        <v>268</v>
      </c>
      <c r="AP1320" s="92" t="s">
        <v>16551</v>
      </c>
      <c r="AQ1320" s="127"/>
      <c r="AR1320" s="786" t="s">
        <v>16551</v>
      </c>
      <c r="AS1320" s="24"/>
      <c r="AT1320" s="24"/>
      <c r="AU1320" s="24"/>
      <c r="AV1320" s="787" t="s">
        <v>16551</v>
      </c>
      <c r="AW1320" s="24"/>
      <c r="AX1320" s="787" t="s">
        <v>16551</v>
      </c>
      <c r="AY1320" s="787" t="s">
        <v>16551</v>
      </c>
      <c r="AZ1320" s="24"/>
      <c r="BA1320" s="787" t="s">
        <v>16551</v>
      </c>
      <c r="BB1320" s="73" t="s">
        <v>10618</v>
      </c>
      <c r="BC1320" s="404" t="s">
        <v>2591</v>
      </c>
      <c r="BD1320" s="393">
        <v>41505</v>
      </c>
      <c r="BE1320" s="24" t="s">
        <v>188</v>
      </c>
      <c r="BF1320" s="24"/>
      <c r="BG1320" s="24" t="s">
        <v>9155</v>
      </c>
      <c r="BL1320" s="1361"/>
    </row>
    <row r="1321" spans="1:64" ht="13.5" customHeight="1" x14ac:dyDescent="0.25">
      <c r="A1321" s="42">
        <v>1316</v>
      </c>
      <c r="B1321" s="66" t="s">
        <v>6767</v>
      </c>
      <c r="C1321" s="91">
        <v>41470</v>
      </c>
      <c r="D1321" s="42">
        <v>20559535207</v>
      </c>
      <c r="E1321" s="1225">
        <v>4070888</v>
      </c>
      <c r="F1321" s="73" t="s">
        <v>3253</v>
      </c>
      <c r="G1321" s="60" t="s">
        <v>9995</v>
      </c>
      <c r="H1321" s="73" t="s">
        <v>10610</v>
      </c>
      <c r="I1321" s="24" t="s">
        <v>15651</v>
      </c>
      <c r="J1321" s="862"/>
      <c r="K1321" s="862"/>
      <c r="L1321" s="24" t="s">
        <v>16037</v>
      </c>
      <c r="M1321" s="24"/>
      <c r="N1321" s="24"/>
      <c r="O1321" s="24"/>
      <c r="P1321" s="73" t="s">
        <v>16551</v>
      </c>
      <c r="Q1321" s="73" t="s">
        <v>1503</v>
      </c>
      <c r="R1321" s="350">
        <v>18207447</v>
      </c>
      <c r="S1321" s="57"/>
      <c r="T1321" s="57"/>
      <c r="U1321" s="24" t="s">
        <v>10611</v>
      </c>
      <c r="V1321" s="24" t="s">
        <v>11707</v>
      </c>
      <c r="W1321" s="24" t="s">
        <v>3630</v>
      </c>
      <c r="X1321" s="24" t="s">
        <v>3630</v>
      </c>
      <c r="Y1321" s="24" t="s">
        <v>4475</v>
      </c>
      <c r="Z1321" s="513">
        <v>41470</v>
      </c>
      <c r="AA1321" s="70">
        <v>7</v>
      </c>
      <c r="AB1321" s="70">
        <v>2013</v>
      </c>
      <c r="AC1321" s="24"/>
      <c r="AD1321" s="84">
        <v>9000</v>
      </c>
      <c r="AE1321" s="73" t="s">
        <v>4002</v>
      </c>
      <c r="AF1321" s="73" t="s">
        <v>4424</v>
      </c>
      <c r="AG1321" s="73"/>
      <c r="AH1321" s="396">
        <v>11213661</v>
      </c>
      <c r="AI1321" s="399" t="s">
        <v>3630</v>
      </c>
      <c r="AJ1321" s="73" t="s">
        <v>16037</v>
      </c>
      <c r="AK1321" s="137">
        <v>18207447</v>
      </c>
      <c r="AL1321" s="73" t="s">
        <v>17175</v>
      </c>
      <c r="AM1321" s="73" t="s">
        <v>3630</v>
      </c>
      <c r="AN1321" s="73" t="s">
        <v>3630</v>
      </c>
      <c r="AO1321" s="73" t="s">
        <v>4475</v>
      </c>
      <c r="AP1321" s="92" t="s">
        <v>16551</v>
      </c>
      <c r="AQ1321" s="127"/>
      <c r="AR1321" s="786" t="s">
        <v>16551</v>
      </c>
      <c r="AS1321" s="24"/>
      <c r="AT1321" s="24"/>
      <c r="AU1321" s="24"/>
      <c r="AV1321" s="787" t="s">
        <v>16551</v>
      </c>
      <c r="AW1321" s="24"/>
      <c r="AX1321" s="787" t="s">
        <v>16551</v>
      </c>
      <c r="AY1321" s="787" t="s">
        <v>16551</v>
      </c>
      <c r="AZ1321" s="24"/>
      <c r="BA1321" s="787" t="s">
        <v>16551</v>
      </c>
      <c r="BB1321" s="73" t="s">
        <v>10458</v>
      </c>
      <c r="BC1321" s="404" t="s">
        <v>2591</v>
      </c>
      <c r="BD1321" s="393">
        <v>41470</v>
      </c>
      <c r="BE1321" s="24" t="s">
        <v>188</v>
      </c>
      <c r="BF1321" s="24"/>
      <c r="BG1321" s="24" t="s">
        <v>9155</v>
      </c>
      <c r="BL1321" s="1361"/>
    </row>
    <row r="1322" spans="1:64" ht="13.5" customHeight="1" x14ac:dyDescent="0.25">
      <c r="A1322" s="42">
        <v>1317</v>
      </c>
      <c r="B1322" s="66" t="s">
        <v>6767</v>
      </c>
      <c r="C1322" s="91">
        <v>41471</v>
      </c>
      <c r="D1322" s="42">
        <v>20563980070</v>
      </c>
      <c r="E1322" s="1225">
        <v>4070517</v>
      </c>
      <c r="F1322" s="73" t="s">
        <v>3254</v>
      </c>
      <c r="G1322" s="73" t="s">
        <v>526</v>
      </c>
      <c r="H1322" s="73" t="s">
        <v>15670</v>
      </c>
      <c r="I1322" s="1" t="s">
        <v>15651</v>
      </c>
      <c r="J1322" s="862"/>
      <c r="K1322" s="862"/>
      <c r="L1322" s="24" t="s">
        <v>16038</v>
      </c>
      <c r="M1322" s="24"/>
      <c r="N1322" s="24"/>
      <c r="O1322" s="24"/>
      <c r="P1322" s="73" t="s">
        <v>4424</v>
      </c>
      <c r="Q1322" s="73" t="s">
        <v>3303</v>
      </c>
      <c r="R1322" s="360" t="s">
        <v>14741</v>
      </c>
      <c r="S1322" s="57"/>
      <c r="T1322" s="57"/>
      <c r="U1322" s="24" t="s">
        <v>17562</v>
      </c>
      <c r="V1322" s="24" t="s">
        <v>10624</v>
      </c>
      <c r="W1322" s="24" t="s">
        <v>16592</v>
      </c>
      <c r="X1322" s="24" t="s">
        <v>16592</v>
      </c>
      <c r="Y1322" s="24" t="s">
        <v>2914</v>
      </c>
      <c r="Z1322" s="513" t="s">
        <v>22579</v>
      </c>
      <c r="AA1322" s="70">
        <v>7</v>
      </c>
      <c r="AB1322" s="70">
        <v>2013</v>
      </c>
      <c r="AC1322" s="24"/>
      <c r="AD1322" s="84">
        <v>30000</v>
      </c>
      <c r="AE1322" s="73" t="s">
        <v>4002</v>
      </c>
      <c r="AF1322" s="73" t="s">
        <v>4424</v>
      </c>
      <c r="AG1322" s="73"/>
      <c r="AH1322" s="396">
        <v>11103933</v>
      </c>
      <c r="AI1322" s="24" t="s">
        <v>2914</v>
      </c>
      <c r="AJ1322" s="73" t="s">
        <v>16854</v>
      </c>
      <c r="AK1322" s="57" t="s">
        <v>10625</v>
      </c>
      <c r="AL1322" s="73" t="s">
        <v>17176</v>
      </c>
      <c r="AM1322" s="73" t="s">
        <v>2914</v>
      </c>
      <c r="AN1322" s="73" t="s">
        <v>2914</v>
      </c>
      <c r="AO1322" s="73" t="s">
        <v>2914</v>
      </c>
      <c r="AP1322" s="92" t="s">
        <v>16551</v>
      </c>
      <c r="AQ1322" s="127"/>
      <c r="AR1322" s="786" t="s">
        <v>16551</v>
      </c>
      <c r="AS1322" s="24"/>
      <c r="AT1322" s="24"/>
      <c r="AU1322" s="24"/>
      <c r="AV1322" s="787" t="s">
        <v>16551</v>
      </c>
      <c r="AW1322" s="24"/>
      <c r="AX1322" s="787" t="s">
        <v>16551</v>
      </c>
      <c r="AY1322" s="787" t="s">
        <v>16551</v>
      </c>
      <c r="AZ1322" s="24"/>
      <c r="BA1322" s="787" t="s">
        <v>16551</v>
      </c>
      <c r="BB1322" s="73" t="s">
        <v>10626</v>
      </c>
      <c r="BC1322" s="404" t="s">
        <v>2591</v>
      </c>
      <c r="BD1322" s="393">
        <v>41509</v>
      </c>
      <c r="BE1322" s="24" t="s">
        <v>188</v>
      </c>
      <c r="BF1322" s="24"/>
      <c r="BG1322" s="24" t="s">
        <v>9155</v>
      </c>
      <c r="BL1322" s="1361"/>
    </row>
    <row r="1323" spans="1:64" ht="13.5" customHeight="1" x14ac:dyDescent="0.25">
      <c r="A1323" s="42">
        <v>1318</v>
      </c>
      <c r="B1323" s="66" t="s">
        <v>6767</v>
      </c>
      <c r="C1323" s="91">
        <v>41472</v>
      </c>
      <c r="D1323" s="42">
        <v>20534501138</v>
      </c>
      <c r="E1323" s="1225">
        <v>4071596</v>
      </c>
      <c r="F1323" s="73" t="s">
        <v>3251</v>
      </c>
      <c r="G1323" s="73" t="s">
        <v>526</v>
      </c>
      <c r="H1323" s="73" t="s">
        <v>10636</v>
      </c>
      <c r="I1323" s="60" t="s">
        <v>6546</v>
      </c>
      <c r="J1323" s="862"/>
      <c r="K1323" s="862"/>
      <c r="L1323" s="24" t="s">
        <v>16039</v>
      </c>
      <c r="M1323" s="24"/>
      <c r="N1323" s="24"/>
      <c r="O1323" s="24"/>
      <c r="P1323" s="73" t="s">
        <v>4424</v>
      </c>
      <c r="Q1323" s="73" t="s">
        <v>3303</v>
      </c>
      <c r="R1323" s="360" t="s">
        <v>2153</v>
      </c>
      <c r="S1323" s="57"/>
      <c r="T1323" s="57"/>
      <c r="U1323" s="24" t="s">
        <v>20007</v>
      </c>
      <c r="V1323" s="137" t="s">
        <v>10637</v>
      </c>
      <c r="W1323" s="24" t="s">
        <v>10638</v>
      </c>
      <c r="X1323" s="24" t="s">
        <v>1803</v>
      </c>
      <c r="Y1323" s="24" t="s">
        <v>262</v>
      </c>
      <c r="Z1323" s="513" t="s">
        <v>22580</v>
      </c>
      <c r="AA1323" s="70">
        <v>7</v>
      </c>
      <c r="AB1323" s="70">
        <v>2013</v>
      </c>
      <c r="AC1323" s="24"/>
      <c r="AD1323" s="84">
        <v>15000</v>
      </c>
      <c r="AE1323" s="73" t="s">
        <v>4002</v>
      </c>
      <c r="AF1323" s="73" t="s">
        <v>4424</v>
      </c>
      <c r="AG1323" s="73"/>
      <c r="AH1323" s="396">
        <v>11090386</v>
      </c>
      <c r="AI1323" s="134" t="s">
        <v>262</v>
      </c>
      <c r="AJ1323" s="73" t="s">
        <v>16039</v>
      </c>
      <c r="AK1323" s="57" t="s">
        <v>2153</v>
      </c>
      <c r="AL1323" s="73" t="s">
        <v>21867</v>
      </c>
      <c r="AM1323" s="73" t="s">
        <v>10638</v>
      </c>
      <c r="AN1323" s="137" t="s">
        <v>262</v>
      </c>
      <c r="AO1323" s="73" t="s">
        <v>262</v>
      </c>
      <c r="AP1323" s="92" t="s">
        <v>16551</v>
      </c>
      <c r="AQ1323" s="127"/>
      <c r="AR1323" s="786" t="s">
        <v>16551</v>
      </c>
      <c r="AS1323" s="24"/>
      <c r="AT1323" s="24"/>
      <c r="AU1323" s="24"/>
      <c r="AV1323" s="787" t="s">
        <v>16551</v>
      </c>
      <c r="AW1323" s="24" t="s">
        <v>5833</v>
      </c>
      <c r="AX1323" s="787" t="s">
        <v>5833</v>
      </c>
      <c r="AY1323" s="787" t="s">
        <v>16551</v>
      </c>
      <c r="AZ1323" s="24"/>
      <c r="BA1323" s="787" t="s">
        <v>16551</v>
      </c>
      <c r="BB1323" s="73" t="s">
        <v>4989</v>
      </c>
      <c r="BC1323" s="404" t="s">
        <v>2591</v>
      </c>
      <c r="BD1323" s="393">
        <v>41505</v>
      </c>
      <c r="BE1323" s="24" t="s">
        <v>188</v>
      </c>
      <c r="BF1323" s="24"/>
      <c r="BG1323" s="24" t="s">
        <v>9155</v>
      </c>
      <c r="BL1323" s="1361"/>
    </row>
    <row r="1324" spans="1:64" ht="13.5" customHeight="1" x14ac:dyDescent="0.25">
      <c r="A1324" s="42">
        <v>1319</v>
      </c>
      <c r="B1324" s="66" t="s">
        <v>6767</v>
      </c>
      <c r="C1324" s="91">
        <v>41472</v>
      </c>
      <c r="D1324" s="42">
        <v>20529974966</v>
      </c>
      <c r="E1324" s="1225">
        <v>4071933</v>
      </c>
      <c r="F1324" s="73" t="s">
        <v>3253</v>
      </c>
      <c r="G1324" s="73" t="s">
        <v>1505</v>
      </c>
      <c r="H1324" s="73" t="s">
        <v>10643</v>
      </c>
      <c r="I1324" s="60" t="s">
        <v>6546</v>
      </c>
      <c r="J1324" s="862"/>
      <c r="K1324" s="862"/>
      <c r="L1324" s="24" t="s">
        <v>16040</v>
      </c>
      <c r="M1324" s="24"/>
      <c r="N1324" s="24"/>
      <c r="O1324" s="24"/>
      <c r="P1324" s="73" t="s">
        <v>4424</v>
      </c>
      <c r="Q1324" s="73" t="s">
        <v>6194</v>
      </c>
      <c r="R1324" s="360" t="s">
        <v>10645</v>
      </c>
      <c r="S1324" s="57"/>
      <c r="T1324" s="57"/>
      <c r="U1324" s="24" t="s">
        <v>17563</v>
      </c>
      <c r="V1324" s="24" t="s">
        <v>10644</v>
      </c>
      <c r="W1324" s="24" t="s">
        <v>5749</v>
      </c>
      <c r="X1324" s="24" t="s">
        <v>5749</v>
      </c>
      <c r="Y1324" s="24" t="s">
        <v>5749</v>
      </c>
      <c r="Z1324" s="513" t="s">
        <v>22580</v>
      </c>
      <c r="AA1324" s="70">
        <v>7</v>
      </c>
      <c r="AB1324" s="70">
        <v>2013</v>
      </c>
      <c r="AC1324" s="24"/>
      <c r="AD1324" s="84">
        <v>5000</v>
      </c>
      <c r="AE1324" s="73" t="s">
        <v>4002</v>
      </c>
      <c r="AF1324" s="73" t="s">
        <v>4424</v>
      </c>
      <c r="AG1324" s="73"/>
      <c r="AH1324" s="396" t="s">
        <v>22724</v>
      </c>
      <c r="AI1324" s="24" t="s">
        <v>5749</v>
      </c>
      <c r="AJ1324" s="73" t="s">
        <v>16040</v>
      </c>
      <c r="AK1324" s="57" t="s">
        <v>10645</v>
      </c>
      <c r="AL1324" s="73" t="s">
        <v>21866</v>
      </c>
      <c r="AM1324" s="73" t="s">
        <v>5749</v>
      </c>
      <c r="AN1324" s="73" t="s">
        <v>5749</v>
      </c>
      <c r="AO1324" s="73" t="s">
        <v>5749</v>
      </c>
      <c r="AP1324" s="92" t="s">
        <v>10646</v>
      </c>
      <c r="AQ1324" s="127" t="s">
        <v>14926</v>
      </c>
      <c r="AR1324" s="73" t="s">
        <v>21866</v>
      </c>
      <c r="AS1324" s="73" t="s">
        <v>5749</v>
      </c>
      <c r="AT1324" s="73" t="s">
        <v>5749</v>
      </c>
      <c r="AU1324" s="73" t="s">
        <v>5749</v>
      </c>
      <c r="AV1324" s="787" t="s">
        <v>16551</v>
      </c>
      <c r="AW1324" s="24" t="s">
        <v>5833</v>
      </c>
      <c r="AX1324" s="787" t="s">
        <v>5833</v>
      </c>
      <c r="AY1324" s="787" t="s">
        <v>5833</v>
      </c>
      <c r="AZ1324" s="24"/>
      <c r="BA1324" s="787" t="s">
        <v>16551</v>
      </c>
      <c r="BB1324" s="73" t="s">
        <v>609</v>
      </c>
      <c r="BC1324" s="404" t="s">
        <v>2591</v>
      </c>
      <c r="BD1324" s="393">
        <v>41533</v>
      </c>
      <c r="BE1324" s="24" t="s">
        <v>188</v>
      </c>
      <c r="BF1324" s="24"/>
      <c r="BG1324" s="24" t="s">
        <v>9155</v>
      </c>
      <c r="BL1324" s="1361"/>
    </row>
    <row r="1325" spans="1:64" ht="13.5" customHeight="1" x14ac:dyDescent="0.25">
      <c r="A1325" s="42">
        <v>1320</v>
      </c>
      <c r="B1325" s="66" t="s">
        <v>6767</v>
      </c>
      <c r="C1325" s="91">
        <v>41473</v>
      </c>
      <c r="D1325" s="42">
        <v>20477735551</v>
      </c>
      <c r="E1325" s="1225">
        <v>4071934</v>
      </c>
      <c r="F1325" s="73" t="s">
        <v>3253</v>
      </c>
      <c r="G1325" s="73" t="s">
        <v>10807</v>
      </c>
      <c r="H1325" s="73" t="s">
        <v>10647</v>
      </c>
      <c r="I1325" s="24" t="s">
        <v>15651</v>
      </c>
      <c r="J1325" s="862"/>
      <c r="K1325" s="862"/>
      <c r="L1325" s="24" t="s">
        <v>16041</v>
      </c>
      <c r="M1325" s="24"/>
      <c r="N1325" s="24"/>
      <c r="O1325" s="24"/>
      <c r="P1325" s="73" t="s">
        <v>16551</v>
      </c>
      <c r="Q1325" s="73" t="s">
        <v>3303</v>
      </c>
      <c r="R1325" s="360">
        <v>17896646</v>
      </c>
      <c r="S1325" s="57"/>
      <c r="T1325" s="57"/>
      <c r="U1325" s="24" t="s">
        <v>17564</v>
      </c>
      <c r="V1325" s="24" t="s">
        <v>10648</v>
      </c>
      <c r="W1325" s="24" t="s">
        <v>3630</v>
      </c>
      <c r="X1325" s="24" t="s">
        <v>3630</v>
      </c>
      <c r="Y1325" s="24" t="s">
        <v>4475</v>
      </c>
      <c r="Z1325" s="513">
        <v>41472</v>
      </c>
      <c r="AA1325" s="70">
        <v>7</v>
      </c>
      <c r="AB1325" s="70">
        <v>2013</v>
      </c>
      <c r="AC1325" s="24"/>
      <c r="AD1325" s="93">
        <v>4500</v>
      </c>
      <c r="AE1325" s="73" t="s">
        <v>4002</v>
      </c>
      <c r="AF1325" s="73" t="s">
        <v>11655</v>
      </c>
      <c r="AG1325" s="73"/>
      <c r="AH1325" s="396">
        <v>11191838</v>
      </c>
      <c r="AI1325" s="399" t="s">
        <v>3630</v>
      </c>
      <c r="AJ1325" s="73" t="s">
        <v>16855</v>
      </c>
      <c r="AK1325" s="57">
        <v>18069826</v>
      </c>
      <c r="AL1325" s="73" t="s">
        <v>17177</v>
      </c>
      <c r="AM1325" s="73" t="s">
        <v>3630</v>
      </c>
      <c r="AN1325" s="73" t="s">
        <v>3630</v>
      </c>
      <c r="AO1325" s="73" t="s">
        <v>4475</v>
      </c>
      <c r="AP1325" s="92" t="s">
        <v>5833</v>
      </c>
      <c r="AQ1325" s="127" t="s">
        <v>5833</v>
      </c>
      <c r="AR1325" s="786" t="s">
        <v>16551</v>
      </c>
      <c r="AS1325" s="24"/>
      <c r="AT1325" s="24"/>
      <c r="AU1325" s="24"/>
      <c r="AV1325" s="787" t="s">
        <v>16551</v>
      </c>
      <c r="AW1325" s="24"/>
      <c r="AX1325" s="787" t="s">
        <v>16551</v>
      </c>
      <c r="AY1325" s="787" t="s">
        <v>16551</v>
      </c>
      <c r="AZ1325" s="24"/>
      <c r="BA1325" s="787" t="s">
        <v>16551</v>
      </c>
      <c r="BB1325" s="73" t="s">
        <v>10649</v>
      </c>
      <c r="BC1325" s="404" t="s">
        <v>2591</v>
      </c>
      <c r="BD1325" s="393">
        <v>41505</v>
      </c>
      <c r="BE1325" s="24" t="s">
        <v>188</v>
      </c>
      <c r="BF1325" s="24"/>
      <c r="BG1325" s="24" t="s">
        <v>9155</v>
      </c>
      <c r="BL1325" s="1361"/>
    </row>
    <row r="1326" spans="1:64" ht="13.5" customHeight="1" x14ac:dyDescent="0.25">
      <c r="A1326" s="42">
        <v>1321</v>
      </c>
      <c r="B1326" s="66" t="s">
        <v>6767</v>
      </c>
      <c r="C1326" s="91">
        <v>41474</v>
      </c>
      <c r="D1326" s="42">
        <v>10215551411</v>
      </c>
      <c r="E1326" s="1225">
        <v>4071588</v>
      </c>
      <c r="F1326" s="73" t="s">
        <v>3251</v>
      </c>
      <c r="G1326" s="73" t="s">
        <v>5222</v>
      </c>
      <c r="H1326" s="73" t="s">
        <v>10650</v>
      </c>
      <c r="I1326" s="24" t="s">
        <v>15651</v>
      </c>
      <c r="J1326" s="862"/>
      <c r="K1326" s="862"/>
      <c r="L1326" s="24" t="s">
        <v>16042</v>
      </c>
      <c r="M1326" s="24"/>
      <c r="N1326" s="24"/>
      <c r="O1326" s="24"/>
      <c r="P1326" s="73" t="s">
        <v>5833</v>
      </c>
      <c r="Q1326" s="73"/>
      <c r="R1326" s="360" t="s">
        <v>10651</v>
      </c>
      <c r="S1326" s="57"/>
      <c r="T1326" s="57"/>
      <c r="U1326" s="24" t="s">
        <v>20008</v>
      </c>
      <c r="V1326" s="24" t="s">
        <v>10652</v>
      </c>
      <c r="W1326" s="24" t="s">
        <v>265</v>
      </c>
      <c r="X1326" s="24" t="s">
        <v>265</v>
      </c>
      <c r="Y1326" s="24" t="s">
        <v>265</v>
      </c>
      <c r="Z1326" s="513">
        <v>41443</v>
      </c>
      <c r="AA1326" s="70">
        <v>7</v>
      </c>
      <c r="AB1326" s="70">
        <v>2013</v>
      </c>
      <c r="AC1326" s="24"/>
      <c r="AD1326" s="84">
        <v>3500</v>
      </c>
      <c r="AE1326" s="73" t="s">
        <v>2281</v>
      </c>
      <c r="AF1326" s="73" t="s">
        <v>4424</v>
      </c>
      <c r="AG1326" s="73"/>
      <c r="AH1326" s="42"/>
      <c r="AI1326" s="24"/>
      <c r="AJ1326" s="73" t="s">
        <v>16042</v>
      </c>
      <c r="AK1326" s="57" t="s">
        <v>10651</v>
      </c>
      <c r="AL1326" s="73" t="s">
        <v>17178</v>
      </c>
      <c r="AM1326" s="73" t="s">
        <v>265</v>
      </c>
      <c r="AN1326" s="73" t="s">
        <v>265</v>
      </c>
      <c r="AO1326" s="73" t="s">
        <v>265</v>
      </c>
      <c r="AP1326" s="92" t="s">
        <v>16551</v>
      </c>
      <c r="AQ1326" s="127"/>
      <c r="AR1326" s="786" t="s">
        <v>16551</v>
      </c>
      <c r="AS1326" s="24"/>
      <c r="AT1326" s="24"/>
      <c r="AU1326" s="24"/>
      <c r="AV1326" s="787" t="s">
        <v>16551</v>
      </c>
      <c r="AW1326" s="24"/>
      <c r="AX1326" s="787" t="s">
        <v>16551</v>
      </c>
      <c r="AY1326" s="787" t="s">
        <v>16551</v>
      </c>
      <c r="AZ1326" s="24"/>
      <c r="BA1326" s="787" t="s">
        <v>16551</v>
      </c>
      <c r="BB1326" s="73" t="s">
        <v>8585</v>
      </c>
      <c r="BC1326" s="404" t="s">
        <v>2591</v>
      </c>
      <c r="BD1326" s="393">
        <v>41505</v>
      </c>
      <c r="BE1326" s="24" t="s">
        <v>188</v>
      </c>
      <c r="BF1326" s="24"/>
      <c r="BG1326" s="24" t="s">
        <v>10653</v>
      </c>
      <c r="BL1326" s="1361"/>
    </row>
    <row r="1327" spans="1:64" ht="13.5" customHeight="1" x14ac:dyDescent="0.25">
      <c r="A1327" s="42">
        <v>1322</v>
      </c>
      <c r="B1327" s="66" t="s">
        <v>6767</v>
      </c>
      <c r="C1327" s="91">
        <v>41477</v>
      </c>
      <c r="D1327" s="361">
        <v>10473796126</v>
      </c>
      <c r="E1327" s="1225">
        <v>4072631</v>
      </c>
      <c r="F1327" s="73" t="s">
        <v>3254</v>
      </c>
      <c r="G1327" s="298" t="s">
        <v>12387</v>
      </c>
      <c r="H1327" s="73" t="s">
        <v>10689</v>
      </c>
      <c r="I1327" s="24" t="s">
        <v>15651</v>
      </c>
      <c r="J1327" s="862"/>
      <c r="K1327" s="862"/>
      <c r="L1327" s="24" t="s">
        <v>16043</v>
      </c>
      <c r="M1327" s="24"/>
      <c r="N1327" s="24"/>
      <c r="O1327" s="24"/>
      <c r="P1327" s="73" t="s">
        <v>16551</v>
      </c>
      <c r="Q1327" s="42" t="s">
        <v>4424</v>
      </c>
      <c r="R1327" s="360" t="s">
        <v>10690</v>
      </c>
      <c r="S1327" s="57"/>
      <c r="T1327" s="57"/>
      <c r="U1327" s="24" t="s">
        <v>20009</v>
      </c>
      <c r="V1327" s="24" t="s">
        <v>10691</v>
      </c>
      <c r="W1327" s="24" t="s">
        <v>16628</v>
      </c>
      <c r="X1327" s="24" t="s">
        <v>1806</v>
      </c>
      <c r="Y1327" s="24" t="s">
        <v>6087</v>
      </c>
      <c r="Z1327" s="513" t="s">
        <v>22581</v>
      </c>
      <c r="AA1327" s="70">
        <v>7</v>
      </c>
      <c r="AB1327" s="70">
        <v>2013</v>
      </c>
      <c r="AC1327" s="24"/>
      <c r="AD1327" s="84">
        <v>8500</v>
      </c>
      <c r="AE1327" s="73" t="s">
        <v>2281</v>
      </c>
      <c r="AF1327" s="73" t="s">
        <v>4424</v>
      </c>
      <c r="AG1327" s="73"/>
      <c r="AH1327" s="42"/>
      <c r="AI1327" s="24"/>
      <c r="AJ1327" s="73" t="s">
        <v>16043</v>
      </c>
      <c r="AK1327" s="57" t="s">
        <v>10690</v>
      </c>
      <c r="AL1327" s="73" t="s">
        <v>21865</v>
      </c>
      <c r="AM1327" s="73" t="s">
        <v>16628</v>
      </c>
      <c r="AN1327" s="73" t="s">
        <v>1806</v>
      </c>
      <c r="AO1327" s="73" t="s">
        <v>6087</v>
      </c>
      <c r="AP1327" s="92" t="s">
        <v>16551</v>
      </c>
      <c r="AQ1327" s="127"/>
      <c r="AR1327" s="786" t="s">
        <v>16551</v>
      </c>
      <c r="AS1327" s="24"/>
      <c r="AT1327" s="24"/>
      <c r="AU1327" s="24"/>
      <c r="AV1327" s="787" t="s">
        <v>16551</v>
      </c>
      <c r="AW1327" s="24"/>
      <c r="AX1327" s="787" t="s">
        <v>16551</v>
      </c>
      <c r="AY1327" s="787" t="s">
        <v>16551</v>
      </c>
      <c r="AZ1327" s="24"/>
      <c r="BA1327" s="787" t="s">
        <v>16551</v>
      </c>
      <c r="BB1327" s="73" t="s">
        <v>10692</v>
      </c>
      <c r="BC1327" s="404" t="s">
        <v>2591</v>
      </c>
      <c r="BD1327" s="393">
        <v>41514</v>
      </c>
      <c r="BE1327" s="24" t="s">
        <v>188</v>
      </c>
      <c r="BF1327" s="24"/>
      <c r="BG1327" s="24" t="s">
        <v>9155</v>
      </c>
      <c r="BL1327" s="1361"/>
    </row>
    <row r="1328" spans="1:64" ht="13.5" customHeight="1" x14ac:dyDescent="0.25">
      <c r="A1328" s="42">
        <v>1323</v>
      </c>
      <c r="B1328" s="66" t="s">
        <v>6767</v>
      </c>
      <c r="C1328" s="91">
        <v>41478</v>
      </c>
      <c r="D1328" s="42"/>
      <c r="E1328" s="1225">
        <v>4071608</v>
      </c>
      <c r="F1328" s="73" t="s">
        <v>3254</v>
      </c>
      <c r="G1328" s="73" t="s">
        <v>1505</v>
      </c>
      <c r="H1328" s="73" t="s">
        <v>10693</v>
      </c>
      <c r="I1328" s="24" t="s">
        <v>15651</v>
      </c>
      <c r="J1328" s="862"/>
      <c r="K1328" s="862"/>
      <c r="L1328" s="24" t="s">
        <v>19595</v>
      </c>
      <c r="M1328" s="24"/>
      <c r="N1328" s="24"/>
      <c r="O1328" s="24"/>
      <c r="P1328" s="73" t="s">
        <v>4424</v>
      </c>
      <c r="Q1328" s="73" t="s">
        <v>3303</v>
      </c>
      <c r="R1328" s="350">
        <v>29214345</v>
      </c>
      <c r="S1328" s="57"/>
      <c r="T1328" s="57"/>
      <c r="U1328" s="24" t="s">
        <v>30825</v>
      </c>
      <c r="V1328" s="24" t="s">
        <v>10714</v>
      </c>
      <c r="W1328" s="24" t="s">
        <v>2584</v>
      </c>
      <c r="X1328" s="24" t="s">
        <v>6087</v>
      </c>
      <c r="Y1328" s="24" t="s">
        <v>6087</v>
      </c>
      <c r="Z1328" s="513" t="s">
        <v>22582</v>
      </c>
      <c r="AA1328" s="70">
        <v>7</v>
      </c>
      <c r="AB1328" s="70">
        <v>2013</v>
      </c>
      <c r="AC1328" s="24"/>
      <c r="AD1328" s="84">
        <v>13000</v>
      </c>
      <c r="AE1328" s="73" t="s">
        <v>4002</v>
      </c>
      <c r="AF1328" s="73" t="s">
        <v>4424</v>
      </c>
      <c r="AG1328" s="73"/>
      <c r="AH1328" s="396">
        <v>11047581</v>
      </c>
      <c r="AI1328" s="24" t="s">
        <v>6087</v>
      </c>
      <c r="AJ1328" s="73" t="s">
        <v>19596</v>
      </c>
      <c r="AK1328" s="57" t="s">
        <v>10715</v>
      </c>
      <c r="AL1328" s="73" t="s">
        <v>21864</v>
      </c>
      <c r="AM1328" s="73" t="s">
        <v>6087</v>
      </c>
      <c r="AN1328" s="73" t="s">
        <v>6087</v>
      </c>
      <c r="AO1328" s="73" t="s">
        <v>6087</v>
      </c>
      <c r="AP1328" s="92" t="s">
        <v>16551</v>
      </c>
      <c r="AQ1328" s="127"/>
      <c r="AR1328" s="786" t="s">
        <v>16551</v>
      </c>
      <c r="AS1328" s="24"/>
      <c r="AT1328" s="24"/>
      <c r="AU1328" s="24"/>
      <c r="AV1328" s="787" t="s">
        <v>16551</v>
      </c>
      <c r="AW1328" s="24"/>
      <c r="AX1328" s="787" t="s">
        <v>16551</v>
      </c>
      <c r="AY1328" s="787" t="s">
        <v>16551</v>
      </c>
      <c r="AZ1328" s="24"/>
      <c r="BA1328" s="787" t="s">
        <v>16551</v>
      </c>
      <c r="BB1328" s="73" t="s">
        <v>4800</v>
      </c>
      <c r="BC1328" s="404" t="s">
        <v>2591</v>
      </c>
      <c r="BD1328" s="393">
        <v>41509</v>
      </c>
      <c r="BE1328" s="24" t="s">
        <v>188</v>
      </c>
      <c r="BF1328" s="24"/>
      <c r="BG1328" s="24" t="s">
        <v>10446</v>
      </c>
      <c r="BL1328" s="1361"/>
    </row>
    <row r="1329" spans="1:64" ht="13.5" customHeight="1" x14ac:dyDescent="0.25">
      <c r="A1329" s="42">
        <v>1324</v>
      </c>
      <c r="B1329" s="66" t="s">
        <v>6767</v>
      </c>
      <c r="C1329" s="91">
        <v>41480</v>
      </c>
      <c r="D1329" s="42">
        <v>20529419890</v>
      </c>
      <c r="E1329" s="1225" t="e">
        <v>#N/A</v>
      </c>
      <c r="F1329" s="73" t="s">
        <v>3253</v>
      </c>
      <c r="G1329" s="298" t="s">
        <v>9900</v>
      </c>
      <c r="H1329" s="73" t="s">
        <v>20753</v>
      </c>
      <c r="I1329" s="24" t="s">
        <v>3862</v>
      </c>
      <c r="J1329" s="862"/>
      <c r="K1329" s="862"/>
      <c r="L1329" s="24" t="s">
        <v>16044</v>
      </c>
      <c r="M1329" s="24"/>
      <c r="N1329" s="24"/>
      <c r="O1329" s="24"/>
      <c r="P1329" s="73" t="s">
        <v>4424</v>
      </c>
      <c r="Q1329" s="73" t="s">
        <v>6194</v>
      </c>
      <c r="R1329" s="360" t="s">
        <v>10716</v>
      </c>
      <c r="S1329" s="57"/>
      <c r="T1329" s="57"/>
      <c r="U1329" s="24" t="s">
        <v>17565</v>
      </c>
      <c r="V1329" s="24" t="s">
        <v>10717</v>
      </c>
      <c r="W1329" s="24" t="s">
        <v>2726</v>
      </c>
      <c r="X1329" s="24" t="s">
        <v>2726</v>
      </c>
      <c r="Y1329" s="24" t="s">
        <v>2726</v>
      </c>
      <c r="Z1329" s="513">
        <v>41480</v>
      </c>
      <c r="AA1329" s="70">
        <v>7</v>
      </c>
      <c r="AB1329" s="70">
        <v>2013</v>
      </c>
      <c r="AC1329" s="24"/>
      <c r="AD1329" s="84">
        <v>4000</v>
      </c>
      <c r="AE1329" s="73" t="s">
        <v>4002</v>
      </c>
      <c r="AF1329" s="73" t="s">
        <v>4424</v>
      </c>
      <c r="AG1329" s="73"/>
      <c r="AH1329" s="396">
        <v>11130514</v>
      </c>
      <c r="AI1329" s="134" t="s">
        <v>2726</v>
      </c>
      <c r="AJ1329" s="73" t="s">
        <v>16044</v>
      </c>
      <c r="AK1329" s="57" t="s">
        <v>10716</v>
      </c>
      <c r="AL1329" s="73" t="s">
        <v>21863</v>
      </c>
      <c r="AM1329" s="73" t="s">
        <v>2726</v>
      </c>
      <c r="AN1329" s="73" t="s">
        <v>2726</v>
      </c>
      <c r="AO1329" s="73" t="s">
        <v>2726</v>
      </c>
      <c r="AP1329" s="92" t="s">
        <v>17292</v>
      </c>
      <c r="AQ1329" s="127" t="s">
        <v>10718</v>
      </c>
      <c r="AR1329" s="73" t="s">
        <v>21863</v>
      </c>
      <c r="AS1329" s="73" t="s">
        <v>2726</v>
      </c>
      <c r="AT1329" s="73" t="s">
        <v>2726</v>
      </c>
      <c r="AU1329" s="73" t="s">
        <v>2726</v>
      </c>
      <c r="AV1329" s="787" t="s">
        <v>16551</v>
      </c>
      <c r="AW1329" s="24"/>
      <c r="AX1329" s="787" t="s">
        <v>16551</v>
      </c>
      <c r="AY1329" s="787" t="s">
        <v>16551</v>
      </c>
      <c r="AZ1329" s="24"/>
      <c r="BA1329" s="787" t="s">
        <v>16551</v>
      </c>
      <c r="BB1329" s="73" t="s">
        <v>10719</v>
      </c>
      <c r="BC1329" s="404" t="s">
        <v>1284</v>
      </c>
      <c r="BD1329" s="393">
        <v>41480</v>
      </c>
      <c r="BE1329" s="24" t="s">
        <v>188</v>
      </c>
      <c r="BF1329" s="24"/>
      <c r="BG1329" s="24" t="s">
        <v>9155</v>
      </c>
      <c r="BH1329" s="1" t="s">
        <v>11238</v>
      </c>
      <c r="BL1329" s="1361"/>
    </row>
    <row r="1330" spans="1:64" ht="13.5" customHeight="1" x14ac:dyDescent="0.25">
      <c r="A1330" s="42">
        <v>1325</v>
      </c>
      <c r="B1330" s="66" t="s">
        <v>6767</v>
      </c>
      <c r="C1330" s="91">
        <v>41481</v>
      </c>
      <c r="D1330" s="42">
        <v>20533108262</v>
      </c>
      <c r="E1330" s="1225">
        <v>4071601</v>
      </c>
      <c r="F1330" s="73" t="s">
        <v>3254</v>
      </c>
      <c r="G1330" s="298" t="s">
        <v>14324</v>
      </c>
      <c r="H1330" s="73" t="s">
        <v>10709</v>
      </c>
      <c r="I1330" s="24" t="s">
        <v>15651</v>
      </c>
      <c r="J1330" s="862"/>
      <c r="K1330" s="862"/>
      <c r="L1330" s="24" t="s">
        <v>16045</v>
      </c>
      <c r="M1330" s="24"/>
      <c r="N1330" s="24"/>
      <c r="O1330" s="24"/>
      <c r="P1330" s="73" t="s">
        <v>4424</v>
      </c>
      <c r="Q1330" s="73" t="s">
        <v>3303</v>
      </c>
      <c r="R1330" s="360" t="s">
        <v>10710</v>
      </c>
      <c r="S1330" s="57"/>
      <c r="T1330" s="57"/>
      <c r="U1330" s="24" t="s">
        <v>20010</v>
      </c>
      <c r="V1330" s="24" t="s">
        <v>10711</v>
      </c>
      <c r="W1330" s="24" t="s">
        <v>1851</v>
      </c>
      <c r="X1330" s="24" t="s">
        <v>1807</v>
      </c>
      <c r="Y1330" s="24" t="s">
        <v>2827</v>
      </c>
      <c r="Z1330" s="513" t="s">
        <v>22583</v>
      </c>
      <c r="AA1330" s="70">
        <v>7</v>
      </c>
      <c r="AB1330" s="70">
        <v>2013</v>
      </c>
      <c r="AC1330" s="24"/>
      <c r="AD1330" s="84">
        <v>8500</v>
      </c>
      <c r="AE1330" s="73" t="s">
        <v>4002</v>
      </c>
      <c r="AF1330" s="73" t="s">
        <v>4424</v>
      </c>
      <c r="AG1330" s="73"/>
      <c r="AH1330" s="57">
        <v>11081834</v>
      </c>
      <c r="AI1330" s="24" t="s">
        <v>2827</v>
      </c>
      <c r="AJ1330" s="73" t="s">
        <v>16856</v>
      </c>
      <c r="AK1330" s="57" t="s">
        <v>22400</v>
      </c>
      <c r="AL1330" s="73" t="s">
        <v>21862</v>
      </c>
      <c r="AM1330" s="73" t="s">
        <v>1851</v>
      </c>
      <c r="AN1330" s="73" t="s">
        <v>2827</v>
      </c>
      <c r="AO1330" s="73" t="s">
        <v>2827</v>
      </c>
      <c r="AP1330" s="92" t="s">
        <v>17293</v>
      </c>
      <c r="AQ1330" s="127" t="s">
        <v>10713</v>
      </c>
      <c r="AR1330" s="73" t="s">
        <v>21862</v>
      </c>
      <c r="AS1330" s="73" t="s">
        <v>1851</v>
      </c>
      <c r="AT1330" s="73" t="s">
        <v>2827</v>
      </c>
      <c r="AU1330" s="73" t="s">
        <v>2827</v>
      </c>
      <c r="AV1330" s="787" t="s">
        <v>16551</v>
      </c>
      <c r="AW1330" s="24"/>
      <c r="AX1330" s="787" t="s">
        <v>16551</v>
      </c>
      <c r="AY1330" s="787" t="s">
        <v>16551</v>
      </c>
      <c r="AZ1330" s="24"/>
      <c r="BA1330" s="787" t="s">
        <v>16551</v>
      </c>
      <c r="BB1330" s="73" t="s">
        <v>10712</v>
      </c>
      <c r="BC1330" s="404" t="s">
        <v>2591</v>
      </c>
      <c r="BD1330" s="393">
        <v>41652</v>
      </c>
      <c r="BE1330" s="24" t="s">
        <v>188</v>
      </c>
      <c r="BF1330" s="24"/>
      <c r="BG1330" s="24" t="s">
        <v>9155</v>
      </c>
      <c r="BL1330" s="1361"/>
    </row>
    <row r="1331" spans="1:64" ht="13.5" customHeight="1" x14ac:dyDescent="0.25">
      <c r="A1331" s="42">
        <v>1326</v>
      </c>
      <c r="B1331" s="66" t="s">
        <v>11874</v>
      </c>
      <c r="C1331" s="91">
        <v>41485</v>
      </c>
      <c r="D1331" s="42">
        <v>20529945273</v>
      </c>
      <c r="E1331" s="1225">
        <v>4072052</v>
      </c>
      <c r="F1331" s="73" t="s">
        <v>3253</v>
      </c>
      <c r="G1331" s="73" t="s">
        <v>5222</v>
      </c>
      <c r="H1331" s="73" t="s">
        <v>10729</v>
      </c>
      <c r="I1331" s="24" t="s">
        <v>15651</v>
      </c>
      <c r="J1331" s="862"/>
      <c r="K1331" s="862"/>
      <c r="L1331" s="24" t="s">
        <v>16046</v>
      </c>
      <c r="M1331" s="24"/>
      <c r="N1331" s="24"/>
      <c r="O1331" s="24"/>
      <c r="P1331" s="73" t="s">
        <v>16551</v>
      </c>
      <c r="Q1331" s="73" t="s">
        <v>3303</v>
      </c>
      <c r="R1331" s="360" t="s">
        <v>10356</v>
      </c>
      <c r="S1331" s="57"/>
      <c r="T1331" s="57"/>
      <c r="U1331" s="24" t="s">
        <v>20011</v>
      </c>
      <c r="V1331" s="24" t="s">
        <v>10765</v>
      </c>
      <c r="W1331" s="24" t="s">
        <v>5882</v>
      </c>
      <c r="X1331" s="24" t="s">
        <v>5883</v>
      </c>
      <c r="Y1331" s="24" t="s">
        <v>5749</v>
      </c>
      <c r="Z1331" s="515">
        <v>41485</v>
      </c>
      <c r="AA1331" s="70">
        <v>7</v>
      </c>
      <c r="AB1331" s="70">
        <v>2013</v>
      </c>
      <c r="AC1331" s="24"/>
      <c r="AD1331" s="84">
        <v>3700</v>
      </c>
      <c r="AE1331" s="73" t="s">
        <v>4002</v>
      </c>
      <c r="AF1331" s="73" t="s">
        <v>4424</v>
      </c>
      <c r="AH1331" s="1168">
        <v>11120677</v>
      </c>
      <c r="AI1331" s="24" t="s">
        <v>5749</v>
      </c>
      <c r="AJ1331" s="73" t="s">
        <v>16857</v>
      </c>
      <c r="AK1331" s="73">
        <v>47159946</v>
      </c>
      <c r="AL1331" s="73" t="s">
        <v>21861</v>
      </c>
      <c r="AM1331" s="403" t="s">
        <v>3991</v>
      </c>
      <c r="AN1331" s="403" t="s">
        <v>3991</v>
      </c>
      <c r="AO1331" s="403" t="s">
        <v>5749</v>
      </c>
      <c r="AP1331" s="92" t="s">
        <v>4424</v>
      </c>
      <c r="AQ1331" s="57" t="s">
        <v>4424</v>
      </c>
      <c r="AR1331" s="786" t="s">
        <v>4424</v>
      </c>
      <c r="AS1331" s="42"/>
      <c r="AT1331" s="42"/>
      <c r="AU1331" s="42"/>
      <c r="AV1331" s="787" t="s">
        <v>16551</v>
      </c>
      <c r="AW1331" s="24"/>
      <c r="AX1331" s="787" t="s">
        <v>16551</v>
      </c>
      <c r="AY1331" s="787" t="s">
        <v>16551</v>
      </c>
      <c r="AZ1331" s="24"/>
      <c r="BA1331" s="787" t="s">
        <v>16551</v>
      </c>
      <c r="BB1331" s="73" t="s">
        <v>10766</v>
      </c>
      <c r="BC1331" s="404" t="s">
        <v>2591</v>
      </c>
      <c r="BD1331" s="393">
        <v>42040</v>
      </c>
      <c r="BE1331" s="24" t="s">
        <v>188</v>
      </c>
      <c r="BF1331" s="24"/>
      <c r="BG1331" s="24" t="s">
        <v>8590</v>
      </c>
      <c r="BL1331" s="1361"/>
    </row>
    <row r="1332" spans="1:64" ht="13.5" customHeight="1" x14ac:dyDescent="0.25">
      <c r="A1332" s="42">
        <v>1327</v>
      </c>
      <c r="B1332" s="1" t="s">
        <v>7684</v>
      </c>
      <c r="C1332" s="105">
        <v>41485</v>
      </c>
      <c r="D1332" s="67">
        <v>20553655553</v>
      </c>
      <c r="E1332" s="1225">
        <v>4071951</v>
      </c>
      <c r="F1332" s="102" t="s">
        <v>3252</v>
      </c>
      <c r="G1332" s="102" t="s">
        <v>1505</v>
      </c>
      <c r="H1332" s="102" t="s">
        <v>10730</v>
      </c>
      <c r="I1332" s="24" t="s">
        <v>15651</v>
      </c>
      <c r="J1332" s="862"/>
      <c r="K1332" s="1114"/>
      <c r="L1332" s="24" t="s">
        <v>10859</v>
      </c>
      <c r="M1332" s="24"/>
      <c r="N1332" s="24"/>
      <c r="O1332" s="24"/>
      <c r="P1332" s="73" t="s">
        <v>16551</v>
      </c>
      <c r="Q1332" s="73" t="s">
        <v>3303</v>
      </c>
      <c r="R1332" s="438" t="s">
        <v>10731</v>
      </c>
      <c r="S1332" s="103"/>
      <c r="T1332" s="103"/>
      <c r="U1332" s="24" t="s">
        <v>20012</v>
      </c>
      <c r="V1332" s="104" t="s">
        <v>10732</v>
      </c>
      <c r="W1332" s="24" t="s">
        <v>10733</v>
      </c>
      <c r="X1332" s="24" t="s">
        <v>5521</v>
      </c>
      <c r="Y1332" s="24" t="s">
        <v>5521</v>
      </c>
      <c r="Z1332" s="518" t="s">
        <v>10734</v>
      </c>
      <c r="AA1332" s="445">
        <v>8</v>
      </c>
      <c r="AB1332" s="113">
        <v>2013</v>
      </c>
      <c r="AC1332" s="104"/>
      <c r="AD1332" s="439">
        <v>15000</v>
      </c>
      <c r="AE1332" s="73" t="s">
        <v>4002</v>
      </c>
      <c r="AF1332" s="73" t="s">
        <v>4424</v>
      </c>
      <c r="AG1332" s="102"/>
      <c r="AH1332" s="103">
        <v>13055193</v>
      </c>
      <c r="AI1332" s="24" t="s">
        <v>5521</v>
      </c>
      <c r="AJ1332" s="73" t="s">
        <v>10860</v>
      </c>
      <c r="AK1332" s="434">
        <v>46163636</v>
      </c>
      <c r="AL1332" s="73" t="s">
        <v>21860</v>
      </c>
      <c r="AM1332" s="102" t="s">
        <v>1843</v>
      </c>
      <c r="AN1332" s="434" t="s">
        <v>5521</v>
      </c>
      <c r="AO1332" s="102" t="s">
        <v>5521</v>
      </c>
      <c r="AP1332" s="92" t="s">
        <v>4424</v>
      </c>
      <c r="AQ1332" s="441"/>
      <c r="AR1332" s="786" t="s">
        <v>16551</v>
      </c>
      <c r="AS1332" s="434"/>
      <c r="AT1332" s="434"/>
      <c r="AU1332" s="434"/>
      <c r="AV1332" s="787" t="s">
        <v>16551</v>
      </c>
      <c r="AW1332" s="104"/>
      <c r="AX1332" s="787" t="s">
        <v>16551</v>
      </c>
      <c r="AY1332" s="787" t="s">
        <v>16551</v>
      </c>
      <c r="AZ1332" s="104"/>
      <c r="BA1332" s="787" t="s">
        <v>16551</v>
      </c>
      <c r="BB1332" s="102" t="s">
        <v>10735</v>
      </c>
      <c r="BC1332" s="446" t="s">
        <v>2591</v>
      </c>
      <c r="BD1332" s="442">
        <v>41514</v>
      </c>
      <c r="BE1332" s="104" t="s">
        <v>188</v>
      </c>
      <c r="BF1332" s="104"/>
      <c r="BG1332" s="104" t="s">
        <v>10446</v>
      </c>
      <c r="BL1332" s="1361"/>
    </row>
    <row r="1333" spans="1:64" ht="13.5" customHeight="1" x14ac:dyDescent="0.25">
      <c r="A1333" s="42">
        <v>1328</v>
      </c>
      <c r="B1333" s="24" t="s">
        <v>6767</v>
      </c>
      <c r="C1333" s="91">
        <v>41487</v>
      </c>
      <c r="D1333" s="42">
        <v>20534926147</v>
      </c>
      <c r="E1333" s="1225">
        <v>4070174</v>
      </c>
      <c r="F1333" s="73" t="s">
        <v>3251</v>
      </c>
      <c r="G1333" s="298" t="s">
        <v>9900</v>
      </c>
      <c r="H1333" s="73" t="s">
        <v>10747</v>
      </c>
      <c r="I1333" s="24" t="s">
        <v>15651</v>
      </c>
      <c r="J1333" s="862"/>
      <c r="K1333" s="862"/>
      <c r="L1333" s="24" t="s">
        <v>16047</v>
      </c>
      <c r="M1333" s="24"/>
      <c r="N1333" s="24"/>
      <c r="O1333" s="24"/>
      <c r="P1333" s="73" t="s">
        <v>16551</v>
      </c>
      <c r="Q1333" s="73" t="s">
        <v>3303</v>
      </c>
      <c r="R1333" s="350">
        <v>21554341</v>
      </c>
      <c r="S1333" s="57"/>
      <c r="T1333" s="57"/>
      <c r="U1333" s="24" t="s">
        <v>20013</v>
      </c>
      <c r="V1333" s="24" t="s">
        <v>10748</v>
      </c>
      <c r="W1333" s="24" t="s">
        <v>265</v>
      </c>
      <c r="X1333" s="24" t="s">
        <v>265</v>
      </c>
      <c r="Y1333" s="24" t="s">
        <v>265</v>
      </c>
      <c r="Z1333" s="513">
        <v>41487</v>
      </c>
      <c r="AA1333" s="427">
        <v>8</v>
      </c>
      <c r="AB1333" s="70">
        <v>2013</v>
      </c>
      <c r="AC1333" s="24"/>
      <c r="AD1333" s="84">
        <v>5000</v>
      </c>
      <c r="AE1333" s="73" t="s">
        <v>4002</v>
      </c>
      <c r="AF1333" s="73" t="s">
        <v>4424</v>
      </c>
      <c r="AG1333" s="73"/>
      <c r="AH1333" s="57">
        <v>11074659</v>
      </c>
      <c r="AI1333" s="24" t="s">
        <v>265</v>
      </c>
      <c r="AJ1333" s="73" t="s">
        <v>16858</v>
      </c>
      <c r="AK1333" s="57" t="s">
        <v>10756</v>
      </c>
      <c r="AL1333" s="73" t="s">
        <v>17179</v>
      </c>
      <c r="AM1333" s="73" t="s">
        <v>265</v>
      </c>
      <c r="AN1333" s="73" t="s">
        <v>4424</v>
      </c>
      <c r="AO1333" s="73" t="s">
        <v>265</v>
      </c>
      <c r="AP1333" s="73" t="s">
        <v>4424</v>
      </c>
      <c r="AQ1333" s="73" t="s">
        <v>4424</v>
      </c>
      <c r="AR1333" s="73" t="s">
        <v>4424</v>
      </c>
      <c r="AS1333" s="73" t="s">
        <v>4424</v>
      </c>
      <c r="AT1333" s="73" t="s">
        <v>4424</v>
      </c>
      <c r="AU1333" s="73" t="s">
        <v>4424</v>
      </c>
      <c r="AV1333" s="73" t="s">
        <v>4424</v>
      </c>
      <c r="AW1333" s="73" t="s">
        <v>4424</v>
      </c>
      <c r="AX1333" s="73" t="s">
        <v>4424</v>
      </c>
      <c r="AY1333" s="787" t="s">
        <v>16551</v>
      </c>
      <c r="AZ1333" s="24"/>
      <c r="BA1333" s="787" t="s">
        <v>16551</v>
      </c>
      <c r="BB1333" s="73" t="s">
        <v>10757</v>
      </c>
      <c r="BC1333" s="404" t="s">
        <v>2591</v>
      </c>
      <c r="BD1333" s="393">
        <v>41628</v>
      </c>
      <c r="BE1333" s="24" t="s">
        <v>188</v>
      </c>
      <c r="BF1333" s="24"/>
      <c r="BG1333" s="24" t="s">
        <v>9155</v>
      </c>
      <c r="BL1333" s="1361"/>
    </row>
    <row r="1334" spans="1:64" ht="13.5" customHeight="1" x14ac:dyDescent="0.25">
      <c r="A1334" s="42">
        <v>1329</v>
      </c>
      <c r="B1334" s="24" t="s">
        <v>7684</v>
      </c>
      <c r="C1334" s="91">
        <v>42584</v>
      </c>
      <c r="D1334" s="135">
        <v>20558318075</v>
      </c>
      <c r="E1334" s="1225">
        <v>4071607</v>
      </c>
      <c r="F1334" s="73" t="s">
        <v>3254</v>
      </c>
      <c r="G1334" s="73" t="s">
        <v>1505</v>
      </c>
      <c r="H1334" s="137" t="s">
        <v>20754</v>
      </c>
      <c r="I1334" s="24" t="s">
        <v>15651</v>
      </c>
      <c r="J1334" s="862"/>
      <c r="K1334" s="862"/>
      <c r="L1334" s="24" t="s">
        <v>10749</v>
      </c>
      <c r="M1334" s="24"/>
      <c r="N1334" s="24"/>
      <c r="O1334" s="24"/>
      <c r="P1334" s="73" t="s">
        <v>16551</v>
      </c>
      <c r="Q1334" s="73" t="s">
        <v>3303</v>
      </c>
      <c r="R1334" s="350">
        <v>29413352</v>
      </c>
      <c r="S1334" s="57"/>
      <c r="T1334" s="57"/>
      <c r="U1334" s="24" t="s">
        <v>20014</v>
      </c>
      <c r="V1334" s="137" t="s">
        <v>10750</v>
      </c>
      <c r="W1334" s="24" t="s">
        <v>10751</v>
      </c>
      <c r="X1334" s="24" t="s">
        <v>6087</v>
      </c>
      <c r="Y1334" s="24" t="s">
        <v>6087</v>
      </c>
      <c r="Z1334" s="133">
        <v>41488</v>
      </c>
      <c r="AA1334" s="427">
        <v>8</v>
      </c>
      <c r="AB1334" s="70">
        <v>2013</v>
      </c>
      <c r="AC1334" s="24"/>
      <c r="AD1334" s="84">
        <v>13000</v>
      </c>
      <c r="AE1334" s="73" t="s">
        <v>4002</v>
      </c>
      <c r="AF1334" s="73" t="s">
        <v>4424</v>
      </c>
      <c r="AG1334" s="73"/>
      <c r="AH1334" s="396">
        <v>11252113</v>
      </c>
      <c r="AI1334" s="24" t="s">
        <v>6087</v>
      </c>
      <c r="AJ1334" s="73" t="s">
        <v>16859</v>
      </c>
      <c r="AK1334" s="137">
        <v>41144640</v>
      </c>
      <c r="AL1334" s="73" t="s">
        <v>21859</v>
      </c>
      <c r="AM1334" s="73" t="s">
        <v>16617</v>
      </c>
      <c r="AN1334" s="73" t="s">
        <v>6087</v>
      </c>
      <c r="AO1334" s="73" t="s">
        <v>6087</v>
      </c>
      <c r="AP1334" s="92" t="s">
        <v>16551</v>
      </c>
      <c r="AQ1334" s="127" t="s">
        <v>4424</v>
      </c>
      <c r="AR1334" s="786" t="s">
        <v>4424</v>
      </c>
      <c r="AS1334" s="24"/>
      <c r="AT1334" s="24"/>
      <c r="AU1334" s="24"/>
      <c r="AV1334" s="787" t="s">
        <v>4424</v>
      </c>
      <c r="AW1334" s="24"/>
      <c r="AX1334" s="787" t="s">
        <v>16551</v>
      </c>
      <c r="AY1334" s="787" t="s">
        <v>16551</v>
      </c>
      <c r="AZ1334" s="24"/>
      <c r="BA1334" s="787" t="s">
        <v>16551</v>
      </c>
      <c r="BB1334" s="73" t="s">
        <v>10752</v>
      </c>
      <c r="BC1334" s="404" t="s">
        <v>2591</v>
      </c>
      <c r="BD1334" s="393">
        <v>41509</v>
      </c>
      <c r="BE1334" s="24" t="s">
        <v>188</v>
      </c>
      <c r="BF1334" s="24"/>
      <c r="BG1334" s="24" t="s">
        <v>10446</v>
      </c>
      <c r="BL1334" s="1361"/>
    </row>
    <row r="1335" spans="1:64" ht="13.5" customHeight="1" x14ac:dyDescent="0.25">
      <c r="A1335" s="42">
        <v>1330</v>
      </c>
      <c r="B1335" s="24" t="s">
        <v>6767</v>
      </c>
      <c r="C1335" s="91">
        <v>41488</v>
      </c>
      <c r="D1335" s="42">
        <v>20569150281</v>
      </c>
      <c r="E1335" s="1225">
        <v>4070533</v>
      </c>
      <c r="F1335" s="73" t="s">
        <v>3253</v>
      </c>
      <c r="G1335" s="73" t="s">
        <v>526</v>
      </c>
      <c r="H1335" s="73" t="s">
        <v>14688</v>
      </c>
      <c r="I1335" s="24" t="s">
        <v>6546</v>
      </c>
      <c r="J1335" s="862"/>
      <c r="K1335" s="862"/>
      <c r="L1335" s="24" t="s">
        <v>16048</v>
      </c>
      <c r="M1335" s="24"/>
      <c r="N1335" s="24"/>
      <c r="O1335" s="24"/>
      <c r="P1335" s="73" t="s">
        <v>4424</v>
      </c>
      <c r="Q1335" s="73" t="s">
        <v>3303</v>
      </c>
      <c r="R1335" s="360" t="s">
        <v>10753</v>
      </c>
      <c r="S1335" s="57"/>
      <c r="T1335" s="57"/>
      <c r="U1335" s="24" t="s">
        <v>17566</v>
      </c>
      <c r="V1335" s="24" t="s">
        <v>10754</v>
      </c>
      <c r="W1335" s="24" t="s">
        <v>5830</v>
      </c>
      <c r="X1335" s="24" t="s">
        <v>1800</v>
      </c>
      <c r="Y1335" s="24" t="s">
        <v>5745</v>
      </c>
      <c r="Z1335" s="513" t="s">
        <v>22584</v>
      </c>
      <c r="AA1335" s="427">
        <v>8</v>
      </c>
      <c r="AB1335" s="70">
        <v>2013</v>
      </c>
      <c r="AC1335" s="24"/>
      <c r="AD1335" s="84">
        <v>15000</v>
      </c>
      <c r="AE1335" s="73" t="s">
        <v>4002</v>
      </c>
      <c r="AF1335" s="73" t="s">
        <v>4424</v>
      </c>
      <c r="AG1335" s="73"/>
      <c r="AH1335" s="396">
        <v>11068904</v>
      </c>
      <c r="AI1335" s="134" t="s">
        <v>5830</v>
      </c>
      <c r="AJ1335" s="73" t="s">
        <v>16048</v>
      </c>
      <c r="AK1335" s="57" t="s">
        <v>10753</v>
      </c>
      <c r="AL1335" s="73" t="s">
        <v>21858</v>
      </c>
      <c r="AM1335" s="73" t="s">
        <v>5830</v>
      </c>
      <c r="AN1335" s="73" t="s">
        <v>1800</v>
      </c>
      <c r="AO1335" s="73" t="s">
        <v>5745</v>
      </c>
      <c r="AP1335" s="92" t="s">
        <v>17294</v>
      </c>
      <c r="AQ1335" s="127" t="s">
        <v>10755</v>
      </c>
      <c r="AR1335" s="73" t="s">
        <v>21858</v>
      </c>
      <c r="AS1335" s="73" t="s">
        <v>5830</v>
      </c>
      <c r="AT1335" s="73" t="s">
        <v>1800</v>
      </c>
      <c r="AU1335" s="73" t="s">
        <v>5745</v>
      </c>
      <c r="AV1335" s="787" t="s">
        <v>16551</v>
      </c>
      <c r="AW1335" s="24"/>
      <c r="AX1335" s="787" t="s">
        <v>16551</v>
      </c>
      <c r="AY1335" s="787" t="s">
        <v>16551</v>
      </c>
      <c r="AZ1335" s="24"/>
      <c r="BA1335" s="787" t="s">
        <v>16551</v>
      </c>
      <c r="BB1335" s="73" t="s">
        <v>4786</v>
      </c>
      <c r="BC1335" s="404" t="s">
        <v>2591</v>
      </c>
      <c r="BD1335" s="393">
        <v>41519</v>
      </c>
      <c r="BE1335" s="24" t="s">
        <v>188</v>
      </c>
      <c r="BF1335" s="24"/>
      <c r="BG1335" s="24" t="s">
        <v>9155</v>
      </c>
      <c r="BL1335" s="1361"/>
    </row>
    <row r="1336" spans="1:64" ht="13.5" customHeight="1" x14ac:dyDescent="0.25">
      <c r="A1336" s="42">
        <v>1331</v>
      </c>
      <c r="B1336" s="24" t="s">
        <v>6767</v>
      </c>
      <c r="C1336" s="91">
        <v>41488</v>
      </c>
      <c r="D1336" s="42">
        <v>10042216254</v>
      </c>
      <c r="E1336" s="1225">
        <v>4071623</v>
      </c>
      <c r="F1336" s="73" t="s">
        <v>3251</v>
      </c>
      <c r="G1336" s="73" t="s">
        <v>526</v>
      </c>
      <c r="H1336" s="73" t="s">
        <v>10758</v>
      </c>
      <c r="I1336" s="24" t="s">
        <v>15651</v>
      </c>
      <c r="J1336" s="862"/>
      <c r="K1336" s="862"/>
      <c r="L1336" s="24" t="s">
        <v>16049</v>
      </c>
      <c r="M1336" s="24"/>
      <c r="N1336" s="24"/>
      <c r="O1336" s="24"/>
      <c r="P1336" s="73" t="s">
        <v>16551</v>
      </c>
      <c r="Q1336" s="73"/>
      <c r="R1336" s="360" t="s">
        <v>6872</v>
      </c>
      <c r="S1336" s="57"/>
      <c r="T1336" s="57"/>
      <c r="U1336" s="24" t="s">
        <v>17567</v>
      </c>
      <c r="V1336" s="24" t="s">
        <v>10759</v>
      </c>
      <c r="W1336" s="24" t="s">
        <v>4289</v>
      </c>
      <c r="X1336" s="24" t="s">
        <v>1755</v>
      </c>
      <c r="Y1336" s="24" t="s">
        <v>1755</v>
      </c>
      <c r="Z1336" s="513">
        <v>41488</v>
      </c>
      <c r="AA1336" s="427">
        <v>8</v>
      </c>
      <c r="AB1336" s="70">
        <v>2013</v>
      </c>
      <c r="AC1336" s="24"/>
      <c r="AD1336" s="84">
        <v>15000</v>
      </c>
      <c r="AE1336" s="73" t="s">
        <v>2281</v>
      </c>
      <c r="AF1336" s="73" t="s">
        <v>4424</v>
      </c>
      <c r="AG1336" s="73"/>
      <c r="AH1336" s="42" t="s">
        <v>5833</v>
      </c>
      <c r="AI1336" s="24" t="s">
        <v>5833</v>
      </c>
      <c r="AJ1336" s="73" t="s">
        <v>16049</v>
      </c>
      <c r="AK1336" s="57" t="s">
        <v>6872</v>
      </c>
      <c r="AL1336" s="73" t="s">
        <v>17180</v>
      </c>
      <c r="AM1336" s="73" t="s">
        <v>4289</v>
      </c>
      <c r="AN1336" s="73" t="s">
        <v>1755</v>
      </c>
      <c r="AO1336" s="73" t="s">
        <v>1755</v>
      </c>
      <c r="AP1336" s="92" t="s">
        <v>5833</v>
      </c>
      <c r="AQ1336" s="127"/>
      <c r="AR1336" s="786" t="s">
        <v>16551</v>
      </c>
      <c r="AS1336" s="24"/>
      <c r="AT1336" s="24"/>
      <c r="AU1336" s="24"/>
      <c r="AV1336" s="787" t="s">
        <v>16551</v>
      </c>
      <c r="AW1336" s="24"/>
      <c r="AX1336" s="787" t="s">
        <v>16551</v>
      </c>
      <c r="AY1336" s="787" t="s">
        <v>16551</v>
      </c>
      <c r="AZ1336" s="24"/>
      <c r="BA1336" s="787" t="s">
        <v>16551</v>
      </c>
      <c r="BB1336" s="73" t="s">
        <v>9567</v>
      </c>
      <c r="BC1336" s="404" t="s">
        <v>2591</v>
      </c>
      <c r="BD1336" s="393">
        <v>41527</v>
      </c>
      <c r="BE1336" s="24" t="s">
        <v>188</v>
      </c>
      <c r="BF1336" s="24"/>
      <c r="BG1336" s="24" t="s">
        <v>9155</v>
      </c>
      <c r="BL1336" s="1361"/>
    </row>
    <row r="1337" spans="1:64" ht="13.5" customHeight="1" x14ac:dyDescent="0.25">
      <c r="A1337" s="42">
        <v>1332</v>
      </c>
      <c r="B1337" s="24" t="s">
        <v>6767</v>
      </c>
      <c r="C1337" s="91">
        <v>41488</v>
      </c>
      <c r="D1337" s="42">
        <v>20538500811</v>
      </c>
      <c r="E1337" s="1225">
        <v>4072212</v>
      </c>
      <c r="F1337" s="73" t="s">
        <v>3252</v>
      </c>
      <c r="G1337" s="298" t="s">
        <v>9900</v>
      </c>
      <c r="H1337" s="73" t="s">
        <v>10760</v>
      </c>
      <c r="I1337" s="24" t="s">
        <v>6546</v>
      </c>
      <c r="J1337" s="862"/>
      <c r="K1337" s="862"/>
      <c r="L1337" s="24" t="s">
        <v>14554</v>
      </c>
      <c r="M1337" s="24"/>
      <c r="N1337" s="24"/>
      <c r="O1337" s="24"/>
      <c r="P1337" s="73" t="s">
        <v>4424</v>
      </c>
      <c r="Q1337" s="73" t="s">
        <v>3303</v>
      </c>
      <c r="R1337" s="360" t="s">
        <v>14555</v>
      </c>
      <c r="S1337" s="57"/>
      <c r="T1337" s="57"/>
      <c r="U1337" s="24" t="s">
        <v>20015</v>
      </c>
      <c r="V1337" s="24" t="s">
        <v>10761</v>
      </c>
      <c r="W1337" s="24" t="s">
        <v>2744</v>
      </c>
      <c r="X1337" s="24" t="s">
        <v>5521</v>
      </c>
      <c r="Y1337" s="24" t="s">
        <v>5521</v>
      </c>
      <c r="Z1337" s="513" t="s">
        <v>22584</v>
      </c>
      <c r="AA1337" s="427">
        <v>8</v>
      </c>
      <c r="AB1337" s="70">
        <v>2013</v>
      </c>
      <c r="AC1337" s="24"/>
      <c r="AD1337" s="84">
        <v>2000</v>
      </c>
      <c r="AE1337" s="73" t="s">
        <v>4002</v>
      </c>
      <c r="AF1337" s="73" t="s">
        <v>4424</v>
      </c>
      <c r="AG1337" s="73"/>
      <c r="AH1337" s="396">
        <v>70371727</v>
      </c>
      <c r="AI1337" s="24" t="s">
        <v>6107</v>
      </c>
      <c r="AJ1337" s="73" t="s">
        <v>14554</v>
      </c>
      <c r="AK1337" s="53">
        <v>10159389</v>
      </c>
      <c r="AL1337" s="73" t="s">
        <v>21857</v>
      </c>
      <c r="AM1337" s="403" t="s">
        <v>4756</v>
      </c>
      <c r="AN1337" s="53" t="s">
        <v>5521</v>
      </c>
      <c r="AO1337" s="403" t="s">
        <v>5521</v>
      </c>
      <c r="AP1337" s="92" t="s">
        <v>5833</v>
      </c>
      <c r="AQ1337" s="127"/>
      <c r="AR1337" s="786" t="s">
        <v>16551</v>
      </c>
      <c r="AS1337" s="24"/>
      <c r="AT1337" s="24"/>
      <c r="AU1337" s="24"/>
      <c r="AV1337" s="787" t="s">
        <v>16551</v>
      </c>
      <c r="AW1337" s="24"/>
      <c r="AX1337" s="787" t="s">
        <v>16551</v>
      </c>
      <c r="AY1337" s="787" t="s">
        <v>16551</v>
      </c>
      <c r="AZ1337" s="24"/>
      <c r="BA1337" s="787" t="s">
        <v>16551</v>
      </c>
      <c r="BB1337" s="73" t="s">
        <v>10762</v>
      </c>
      <c r="BC1337" s="404" t="s">
        <v>2591</v>
      </c>
      <c r="BD1337" s="393">
        <v>41488</v>
      </c>
      <c r="BE1337" s="24" t="s">
        <v>188</v>
      </c>
      <c r="BF1337" s="24"/>
      <c r="BG1337" s="24" t="s">
        <v>9155</v>
      </c>
      <c r="BL1337" s="1361"/>
    </row>
    <row r="1338" spans="1:64" ht="13.5" customHeight="1" x14ac:dyDescent="0.25">
      <c r="A1338" s="42">
        <v>1333</v>
      </c>
      <c r="B1338" s="24" t="s">
        <v>6767</v>
      </c>
      <c r="C1338" s="91">
        <v>41495</v>
      </c>
      <c r="D1338" s="42">
        <v>10075182789</v>
      </c>
      <c r="E1338" s="1225">
        <v>4070184</v>
      </c>
      <c r="F1338" s="73" t="s">
        <v>3253</v>
      </c>
      <c r="G1338" s="73" t="s">
        <v>1505</v>
      </c>
      <c r="H1338" s="73" t="s">
        <v>10767</v>
      </c>
      <c r="I1338" s="24" t="s">
        <v>6546</v>
      </c>
      <c r="J1338" s="862"/>
      <c r="K1338" s="862"/>
      <c r="L1338" s="24" t="s">
        <v>16050</v>
      </c>
      <c r="M1338" s="24"/>
      <c r="N1338" s="24"/>
      <c r="O1338" s="24"/>
      <c r="P1338" s="73" t="s">
        <v>16551</v>
      </c>
      <c r="Q1338" s="42" t="s">
        <v>4424</v>
      </c>
      <c r="R1338" s="444" t="s">
        <v>13804</v>
      </c>
      <c r="S1338" s="57"/>
      <c r="T1338" s="57"/>
      <c r="U1338" s="24" t="s">
        <v>20016</v>
      </c>
      <c r="V1338" s="24" t="s">
        <v>13805</v>
      </c>
      <c r="W1338" s="24" t="s">
        <v>4756</v>
      </c>
      <c r="X1338" s="24" t="s">
        <v>4488</v>
      </c>
      <c r="Y1338" s="24" t="s">
        <v>5745</v>
      </c>
      <c r="Z1338" s="513" t="s">
        <v>22585</v>
      </c>
      <c r="AA1338" s="427">
        <v>8</v>
      </c>
      <c r="AB1338" s="70">
        <v>2013</v>
      </c>
      <c r="AC1338" s="24"/>
      <c r="AD1338" s="84">
        <v>5000</v>
      </c>
      <c r="AE1338" s="73" t="s">
        <v>2281</v>
      </c>
      <c r="AF1338" s="73" t="s">
        <v>4424</v>
      </c>
      <c r="AG1338" s="73"/>
      <c r="AH1338" s="42"/>
      <c r="AI1338" s="24"/>
      <c r="AJ1338" s="73" t="s">
        <v>16860</v>
      </c>
      <c r="AK1338" s="57" t="s">
        <v>22407</v>
      </c>
      <c r="AL1338" s="73" t="s">
        <v>21856</v>
      </c>
      <c r="AM1338" s="73" t="s">
        <v>3854</v>
      </c>
      <c r="AN1338" s="73" t="s">
        <v>5521</v>
      </c>
      <c r="AO1338" s="73" t="s">
        <v>5521</v>
      </c>
      <c r="AP1338" s="92" t="s">
        <v>5833</v>
      </c>
      <c r="AQ1338" s="127"/>
      <c r="AR1338" s="786" t="s">
        <v>16551</v>
      </c>
      <c r="AS1338" s="24"/>
      <c r="AT1338" s="24"/>
      <c r="AU1338" s="24"/>
      <c r="AV1338" s="787" t="s">
        <v>16551</v>
      </c>
      <c r="AW1338" s="24"/>
      <c r="AX1338" s="787" t="s">
        <v>16551</v>
      </c>
      <c r="AY1338" s="787" t="s">
        <v>16551</v>
      </c>
      <c r="AZ1338" s="24"/>
      <c r="BA1338" s="787" t="s">
        <v>16551</v>
      </c>
      <c r="BB1338" s="73" t="s">
        <v>10768</v>
      </c>
      <c r="BC1338" s="404" t="s">
        <v>2591</v>
      </c>
      <c r="BD1338" s="393">
        <v>41519</v>
      </c>
      <c r="BE1338" s="24" t="s">
        <v>188</v>
      </c>
      <c r="BF1338" s="24"/>
      <c r="BG1338" s="24" t="s">
        <v>9736</v>
      </c>
      <c r="BL1338" s="1361"/>
    </row>
    <row r="1339" spans="1:64" ht="13.5" customHeight="1" x14ac:dyDescent="0.25">
      <c r="A1339" s="42">
        <v>1334</v>
      </c>
      <c r="B1339" s="24" t="s">
        <v>6767</v>
      </c>
      <c r="C1339" s="91">
        <v>41495</v>
      </c>
      <c r="D1339" s="42">
        <v>20574631808</v>
      </c>
      <c r="E1339" s="1225">
        <v>4070523</v>
      </c>
      <c r="F1339" s="73" t="s">
        <v>3251</v>
      </c>
      <c r="G1339" s="73" t="s">
        <v>526</v>
      </c>
      <c r="H1339" s="73" t="s">
        <v>10769</v>
      </c>
      <c r="I1339" s="24" t="s">
        <v>15651</v>
      </c>
      <c r="J1339" s="862"/>
      <c r="K1339" s="862"/>
      <c r="L1339" s="24" t="s">
        <v>16051</v>
      </c>
      <c r="M1339" s="24"/>
      <c r="N1339" s="24"/>
      <c r="O1339" s="24"/>
      <c r="P1339" s="73" t="s">
        <v>4424</v>
      </c>
      <c r="Q1339" s="73" t="s">
        <v>6194</v>
      </c>
      <c r="R1339" s="360" t="s">
        <v>10770</v>
      </c>
      <c r="S1339" s="57"/>
      <c r="T1339" s="57"/>
      <c r="U1339" s="24" t="s">
        <v>20017</v>
      </c>
      <c r="V1339" s="24" t="s">
        <v>10771</v>
      </c>
      <c r="W1339" s="24" t="s">
        <v>5488</v>
      </c>
      <c r="X1339" s="24" t="s">
        <v>16593</v>
      </c>
      <c r="Y1339" s="24" t="s">
        <v>262</v>
      </c>
      <c r="Z1339" s="513" t="s">
        <v>22585</v>
      </c>
      <c r="AA1339" s="427">
        <v>8</v>
      </c>
      <c r="AB1339" s="70">
        <v>2013</v>
      </c>
      <c r="AC1339" s="24"/>
      <c r="AD1339" s="84">
        <v>15000</v>
      </c>
      <c r="AE1339" s="73" t="s">
        <v>4002</v>
      </c>
      <c r="AF1339" s="73" t="s">
        <v>4424</v>
      </c>
      <c r="AG1339" s="73"/>
      <c r="AH1339" s="396">
        <v>11097174</v>
      </c>
      <c r="AI1339" s="134" t="s">
        <v>262</v>
      </c>
      <c r="AJ1339" s="73" t="s">
        <v>16051</v>
      </c>
      <c r="AK1339" s="57" t="s">
        <v>10770</v>
      </c>
      <c r="AL1339" s="73" t="s">
        <v>20017</v>
      </c>
      <c r="AM1339" s="73" t="s">
        <v>5488</v>
      </c>
      <c r="AN1339" s="73" t="s">
        <v>4440</v>
      </c>
      <c r="AO1339" s="73" t="s">
        <v>262</v>
      </c>
      <c r="AP1339" s="92" t="s">
        <v>16551</v>
      </c>
      <c r="AQ1339" s="127"/>
      <c r="AR1339" s="786" t="s">
        <v>16551</v>
      </c>
      <c r="AS1339" s="24"/>
      <c r="AT1339" s="24"/>
      <c r="AU1339" s="24"/>
      <c r="AV1339" s="787" t="s">
        <v>16551</v>
      </c>
      <c r="AW1339" s="24"/>
      <c r="AX1339" s="787" t="s">
        <v>16551</v>
      </c>
      <c r="AY1339" s="787" t="s">
        <v>16551</v>
      </c>
      <c r="AZ1339" s="24"/>
      <c r="BA1339" s="787" t="s">
        <v>16551</v>
      </c>
      <c r="BB1339" s="73" t="s">
        <v>8434</v>
      </c>
      <c r="BC1339" s="404" t="s">
        <v>2591</v>
      </c>
      <c r="BD1339" s="393">
        <v>41514</v>
      </c>
      <c r="BE1339" s="24" t="s">
        <v>188</v>
      </c>
      <c r="BF1339" s="24"/>
      <c r="BG1339" s="24" t="s">
        <v>9155</v>
      </c>
      <c r="BL1339" s="1361"/>
    </row>
    <row r="1340" spans="1:64" ht="13.5" customHeight="1" x14ac:dyDescent="0.25">
      <c r="A1340" s="42">
        <v>1335</v>
      </c>
      <c r="B1340" s="24" t="s">
        <v>6767</v>
      </c>
      <c r="C1340" s="91">
        <v>41493</v>
      </c>
      <c r="D1340" s="42">
        <v>20551599044</v>
      </c>
      <c r="E1340" s="1225">
        <v>4071609</v>
      </c>
      <c r="F1340" s="73" t="s">
        <v>3252</v>
      </c>
      <c r="G1340" s="298" t="s">
        <v>9900</v>
      </c>
      <c r="H1340" s="73" t="s">
        <v>10798</v>
      </c>
      <c r="I1340" s="24" t="s">
        <v>15651</v>
      </c>
      <c r="J1340" s="862"/>
      <c r="K1340" s="862"/>
      <c r="L1340" s="24" t="s">
        <v>16052</v>
      </c>
      <c r="M1340" s="24"/>
      <c r="N1340" s="24"/>
      <c r="O1340" s="24"/>
      <c r="P1340" s="73" t="s">
        <v>4424</v>
      </c>
      <c r="Q1340" s="73" t="s">
        <v>6194</v>
      </c>
      <c r="R1340" s="360" t="s">
        <v>10799</v>
      </c>
      <c r="S1340" s="57"/>
      <c r="T1340" s="57"/>
      <c r="U1340" s="24" t="s">
        <v>17568</v>
      </c>
      <c r="V1340" s="24" t="s">
        <v>10800</v>
      </c>
      <c r="W1340" s="24" t="s">
        <v>6107</v>
      </c>
      <c r="X1340" s="24" t="s">
        <v>6107</v>
      </c>
      <c r="Y1340" s="24" t="s">
        <v>5521</v>
      </c>
      <c r="Z1340" s="513" t="s">
        <v>10801</v>
      </c>
      <c r="AA1340" s="427">
        <v>8</v>
      </c>
      <c r="AB1340" s="70">
        <v>2013</v>
      </c>
      <c r="AC1340" s="24"/>
      <c r="AD1340" s="84">
        <v>4000</v>
      </c>
      <c r="AE1340" s="73" t="s">
        <v>4002</v>
      </c>
      <c r="AF1340" s="73" t="s">
        <v>4424</v>
      </c>
      <c r="AG1340" s="73"/>
      <c r="AH1340" s="396">
        <v>70468446</v>
      </c>
      <c r="AI1340" s="24" t="s">
        <v>6107</v>
      </c>
      <c r="AJ1340" s="73" t="s">
        <v>16052</v>
      </c>
      <c r="AK1340" s="57" t="s">
        <v>10799</v>
      </c>
      <c r="AL1340" s="73" t="s">
        <v>21855</v>
      </c>
      <c r="AM1340" s="73" t="s">
        <v>6107</v>
      </c>
      <c r="AN1340" s="73" t="s">
        <v>6107</v>
      </c>
      <c r="AO1340" s="73" t="s">
        <v>5521</v>
      </c>
      <c r="AP1340" s="92" t="s">
        <v>17295</v>
      </c>
      <c r="AQ1340" s="127" t="s">
        <v>10802</v>
      </c>
      <c r="AR1340" s="73" t="s">
        <v>21855</v>
      </c>
      <c r="AS1340" s="73" t="s">
        <v>6107</v>
      </c>
      <c r="AT1340" s="73" t="s">
        <v>6107</v>
      </c>
      <c r="AU1340" s="73" t="s">
        <v>5521</v>
      </c>
      <c r="AV1340" s="787" t="s">
        <v>16551</v>
      </c>
      <c r="AW1340" s="24"/>
      <c r="AX1340" s="787" t="s">
        <v>16551</v>
      </c>
      <c r="AY1340" s="787" t="s">
        <v>16551</v>
      </c>
      <c r="AZ1340" s="24"/>
      <c r="BA1340" s="787" t="s">
        <v>16551</v>
      </c>
      <c r="BB1340" s="73" t="s">
        <v>10815</v>
      </c>
      <c r="BC1340" s="404" t="s">
        <v>2591</v>
      </c>
      <c r="BD1340" s="393">
        <v>41493</v>
      </c>
      <c r="BE1340" s="24" t="s">
        <v>188</v>
      </c>
      <c r="BF1340" s="24"/>
      <c r="BG1340" s="24" t="s">
        <v>9155</v>
      </c>
      <c r="BL1340" s="1361"/>
    </row>
    <row r="1341" spans="1:64" ht="13.5" customHeight="1" x14ac:dyDescent="0.25">
      <c r="A1341" s="42">
        <v>1336</v>
      </c>
      <c r="B1341" s="24" t="s">
        <v>6767</v>
      </c>
      <c r="C1341" s="91">
        <v>41493</v>
      </c>
      <c r="D1341" s="42">
        <v>10440281228</v>
      </c>
      <c r="E1341" s="1225">
        <v>4072610</v>
      </c>
      <c r="F1341" s="73" t="s">
        <v>3253</v>
      </c>
      <c r="G1341" s="73" t="s">
        <v>526</v>
      </c>
      <c r="H1341" s="73" t="s">
        <v>10803</v>
      </c>
      <c r="I1341" s="24" t="s">
        <v>15651</v>
      </c>
      <c r="J1341" s="862"/>
      <c r="K1341" s="862"/>
      <c r="L1341" s="24" t="s">
        <v>16053</v>
      </c>
      <c r="M1341" s="24"/>
      <c r="N1341" s="24"/>
      <c r="O1341" s="24"/>
      <c r="P1341" s="73" t="s">
        <v>16551</v>
      </c>
      <c r="Q1341" s="73"/>
      <c r="R1341" s="360" t="s">
        <v>10804</v>
      </c>
      <c r="S1341" s="57"/>
      <c r="T1341" s="57"/>
      <c r="U1341" s="24" t="s">
        <v>17569</v>
      </c>
      <c r="V1341" s="24" t="s">
        <v>10805</v>
      </c>
      <c r="W1341" s="24" t="s">
        <v>1517</v>
      </c>
      <c r="X1341" s="24" t="s">
        <v>1517</v>
      </c>
      <c r="Y1341" s="24" t="s">
        <v>1221</v>
      </c>
      <c r="Z1341" s="513" t="s">
        <v>10801</v>
      </c>
      <c r="AA1341" s="427">
        <v>8</v>
      </c>
      <c r="AB1341" s="70">
        <v>2013</v>
      </c>
      <c r="AC1341" s="24"/>
      <c r="AD1341" s="94">
        <v>15000</v>
      </c>
      <c r="AE1341" s="73" t="s">
        <v>2281</v>
      </c>
      <c r="AF1341" s="73" t="s">
        <v>4424</v>
      </c>
      <c r="AG1341" s="73"/>
      <c r="AH1341" s="42" t="s">
        <v>5833</v>
      </c>
      <c r="AI1341" s="24" t="s">
        <v>5833</v>
      </c>
      <c r="AJ1341" s="73" t="s">
        <v>16053</v>
      </c>
      <c r="AK1341" s="57" t="s">
        <v>10804</v>
      </c>
      <c r="AL1341" s="73" t="s">
        <v>17181</v>
      </c>
      <c r="AM1341" s="73" t="s">
        <v>1517</v>
      </c>
      <c r="AN1341" s="73" t="s">
        <v>1517</v>
      </c>
      <c r="AO1341" s="73" t="s">
        <v>1221</v>
      </c>
      <c r="AP1341" s="92" t="s">
        <v>16551</v>
      </c>
      <c r="AQ1341" s="127"/>
      <c r="AR1341" s="786" t="s">
        <v>16551</v>
      </c>
      <c r="AS1341" s="24"/>
      <c r="AT1341" s="24"/>
      <c r="AU1341" s="24"/>
      <c r="AV1341" s="787" t="s">
        <v>16551</v>
      </c>
      <c r="AW1341" s="24"/>
      <c r="AX1341" s="787" t="s">
        <v>16551</v>
      </c>
      <c r="AY1341" s="787" t="s">
        <v>16551</v>
      </c>
      <c r="AZ1341" s="24"/>
      <c r="BA1341" s="787" t="s">
        <v>16551</v>
      </c>
      <c r="BB1341" s="73" t="s">
        <v>10806</v>
      </c>
      <c r="BC1341" s="404" t="s">
        <v>2591</v>
      </c>
      <c r="BD1341" s="393">
        <v>41519</v>
      </c>
      <c r="BE1341" s="24" t="s">
        <v>188</v>
      </c>
      <c r="BF1341" s="24"/>
      <c r="BG1341" s="24" t="s">
        <v>9155</v>
      </c>
      <c r="BL1341" s="1361"/>
    </row>
    <row r="1342" spans="1:64" ht="13.5" customHeight="1" x14ac:dyDescent="0.25">
      <c r="A1342" s="42">
        <v>1337</v>
      </c>
      <c r="B1342" s="24" t="s">
        <v>7684</v>
      </c>
      <c r="C1342" s="91">
        <v>41498</v>
      </c>
      <c r="D1342" s="42">
        <v>20392803450</v>
      </c>
      <c r="E1342" s="1225">
        <v>4072283</v>
      </c>
      <c r="F1342" s="73" t="s">
        <v>3251</v>
      </c>
      <c r="G1342" s="298" t="s">
        <v>9900</v>
      </c>
      <c r="H1342" s="73" t="s">
        <v>10810</v>
      </c>
      <c r="I1342" s="24" t="s">
        <v>15651</v>
      </c>
      <c r="J1342" s="862"/>
      <c r="K1342" s="862"/>
      <c r="L1342" s="24" t="s">
        <v>16054</v>
      </c>
      <c r="M1342" s="24"/>
      <c r="N1342" s="24"/>
      <c r="O1342" s="24"/>
      <c r="P1342" s="73" t="s">
        <v>16551</v>
      </c>
      <c r="Q1342" s="73" t="s">
        <v>3303</v>
      </c>
      <c r="R1342" s="360" t="s">
        <v>10811</v>
      </c>
      <c r="S1342" s="57" t="s">
        <v>4424</v>
      </c>
      <c r="T1342" s="57" t="s">
        <v>4424</v>
      </c>
      <c r="U1342" s="24" t="s">
        <v>17570</v>
      </c>
      <c r="V1342" s="24" t="s">
        <v>10809</v>
      </c>
      <c r="W1342" s="24" t="s">
        <v>16663</v>
      </c>
      <c r="X1342" s="24" t="s">
        <v>5521</v>
      </c>
      <c r="Y1342" s="24" t="s">
        <v>5521</v>
      </c>
      <c r="Z1342" s="513">
        <v>41498</v>
      </c>
      <c r="AA1342" s="427">
        <v>8</v>
      </c>
      <c r="AB1342" s="70">
        <v>2013</v>
      </c>
      <c r="AC1342" s="24"/>
      <c r="AD1342" s="94">
        <v>4000</v>
      </c>
      <c r="AE1342" s="73" t="s">
        <v>4002</v>
      </c>
      <c r="AF1342" s="73" t="s">
        <v>4424</v>
      </c>
      <c r="AG1342" s="73"/>
      <c r="AH1342" s="57">
        <v>12628248</v>
      </c>
      <c r="AI1342" s="24" t="s">
        <v>5521</v>
      </c>
      <c r="AJ1342" s="73" t="s">
        <v>16861</v>
      </c>
      <c r="AK1342" s="57" t="s">
        <v>10812</v>
      </c>
      <c r="AL1342" s="73" t="s">
        <v>21854</v>
      </c>
      <c r="AM1342" s="73" t="s">
        <v>2630</v>
      </c>
      <c r="AN1342" s="73" t="s">
        <v>5521</v>
      </c>
      <c r="AO1342" s="73" t="s">
        <v>5521</v>
      </c>
      <c r="AP1342" s="92" t="s">
        <v>10813</v>
      </c>
      <c r="AQ1342" s="127" t="s">
        <v>10814</v>
      </c>
      <c r="AR1342" s="73" t="s">
        <v>21854</v>
      </c>
      <c r="AS1342" s="73" t="s">
        <v>2630</v>
      </c>
      <c r="AT1342" s="73" t="s">
        <v>5521</v>
      </c>
      <c r="AU1342" s="73" t="s">
        <v>5521</v>
      </c>
      <c r="AV1342" s="787" t="s">
        <v>4424</v>
      </c>
      <c r="AW1342" s="24" t="s">
        <v>4424</v>
      </c>
      <c r="AX1342" s="787" t="s">
        <v>16551</v>
      </c>
      <c r="AY1342" s="787" t="s">
        <v>16551</v>
      </c>
      <c r="AZ1342" s="24"/>
      <c r="BA1342" s="787" t="s">
        <v>16551</v>
      </c>
      <c r="BB1342" s="73" t="s">
        <v>10815</v>
      </c>
      <c r="BC1342" s="404" t="s">
        <v>2591</v>
      </c>
      <c r="BD1342" s="393">
        <v>41527</v>
      </c>
      <c r="BE1342" s="73"/>
      <c r="BF1342" s="24"/>
      <c r="BG1342" s="24" t="s">
        <v>9155</v>
      </c>
      <c r="BL1342" s="1361"/>
    </row>
    <row r="1343" spans="1:64" ht="13.5" customHeight="1" x14ac:dyDescent="0.25">
      <c r="A1343" s="42">
        <v>1338</v>
      </c>
      <c r="B1343" s="24" t="s">
        <v>7684</v>
      </c>
      <c r="C1343" s="91">
        <v>41498</v>
      </c>
      <c r="D1343" s="135">
        <v>20547828969</v>
      </c>
      <c r="E1343" s="1225" t="e">
        <v>#N/A</v>
      </c>
      <c r="F1343" s="73" t="s">
        <v>3251</v>
      </c>
      <c r="G1343" s="298" t="s">
        <v>9900</v>
      </c>
      <c r="H1343" s="137" t="s">
        <v>20621</v>
      </c>
      <c r="I1343" s="24" t="s">
        <v>3862</v>
      </c>
      <c r="J1343" s="862"/>
      <c r="K1343" s="862"/>
      <c r="L1343" s="24" t="s">
        <v>10816</v>
      </c>
      <c r="M1343" s="24"/>
      <c r="N1343" s="24"/>
      <c r="O1343" s="24"/>
      <c r="P1343" s="73" t="s">
        <v>4424</v>
      </c>
      <c r="Q1343" s="73" t="s">
        <v>3303</v>
      </c>
      <c r="R1343" s="350">
        <v>40831010</v>
      </c>
      <c r="S1343" s="57" t="s">
        <v>4424</v>
      </c>
      <c r="T1343" s="57" t="s">
        <v>4424</v>
      </c>
      <c r="U1343" s="24" t="s">
        <v>10817</v>
      </c>
      <c r="V1343" s="137" t="s">
        <v>10817</v>
      </c>
      <c r="W1343" s="24" t="s">
        <v>5190</v>
      </c>
      <c r="X1343" s="24" t="s">
        <v>5521</v>
      </c>
      <c r="Y1343" s="24" t="s">
        <v>5521</v>
      </c>
      <c r="Z1343" s="513">
        <v>41498</v>
      </c>
      <c r="AA1343" s="427">
        <v>8</v>
      </c>
      <c r="AB1343" s="70">
        <v>2013</v>
      </c>
      <c r="AC1343" s="24"/>
      <c r="AD1343" s="94">
        <v>4000</v>
      </c>
      <c r="AE1343" s="73" t="s">
        <v>4002</v>
      </c>
      <c r="AF1343" s="73" t="s">
        <v>4424</v>
      </c>
      <c r="AG1343" s="73"/>
      <c r="AH1343" s="396">
        <v>12833231</v>
      </c>
      <c r="AI1343" s="24" t="s">
        <v>5521</v>
      </c>
      <c r="AJ1343" s="73" t="s">
        <v>10816</v>
      </c>
      <c r="AK1343" s="137">
        <v>40831010</v>
      </c>
      <c r="AL1343" s="73" t="s">
        <v>21853</v>
      </c>
      <c r="AM1343" s="73" t="s">
        <v>2630</v>
      </c>
      <c r="AN1343" s="137" t="s">
        <v>5521</v>
      </c>
      <c r="AO1343" s="73" t="s">
        <v>5521</v>
      </c>
      <c r="AP1343" s="92" t="s">
        <v>4424</v>
      </c>
      <c r="AQ1343" s="57" t="s">
        <v>4424</v>
      </c>
      <c r="AR1343" s="786" t="s">
        <v>4424</v>
      </c>
      <c r="AS1343" s="42"/>
      <c r="AT1343" s="42"/>
      <c r="AU1343" s="42"/>
      <c r="AV1343" s="787" t="s">
        <v>16551</v>
      </c>
      <c r="AW1343" s="24"/>
      <c r="AX1343" s="787" t="s">
        <v>16551</v>
      </c>
      <c r="AY1343" s="787" t="s">
        <v>16551</v>
      </c>
      <c r="AZ1343" s="24"/>
      <c r="BA1343" s="787" t="s">
        <v>16551</v>
      </c>
      <c r="BB1343" s="73" t="s">
        <v>10815</v>
      </c>
      <c r="BC1343" s="404" t="s">
        <v>2190</v>
      </c>
      <c r="BD1343" s="393">
        <v>41514</v>
      </c>
      <c r="BE1343" s="73"/>
      <c r="BF1343" s="24"/>
      <c r="BG1343" s="24" t="s">
        <v>9155</v>
      </c>
      <c r="BL1343" s="1361"/>
    </row>
    <row r="1344" spans="1:64" ht="13.5" customHeight="1" x14ac:dyDescent="0.25">
      <c r="A1344" s="42">
        <v>1339</v>
      </c>
      <c r="B1344" s="24" t="s">
        <v>7684</v>
      </c>
      <c r="C1344" s="91">
        <v>41500</v>
      </c>
      <c r="D1344" s="135">
        <v>20552627131</v>
      </c>
      <c r="E1344" s="1225">
        <v>4070524</v>
      </c>
      <c r="F1344" s="73" t="s">
        <v>3253</v>
      </c>
      <c r="G1344" s="73" t="s">
        <v>526</v>
      </c>
      <c r="H1344" s="73" t="s">
        <v>10838</v>
      </c>
      <c r="I1344" s="24" t="s">
        <v>6546</v>
      </c>
      <c r="J1344" s="862"/>
      <c r="K1344" s="862"/>
      <c r="L1344" s="24" t="s">
        <v>10839</v>
      </c>
      <c r="M1344" s="24"/>
      <c r="N1344" s="24"/>
      <c r="O1344" s="24"/>
      <c r="P1344" s="73" t="s">
        <v>4424</v>
      </c>
      <c r="Q1344" s="73" t="s">
        <v>3303</v>
      </c>
      <c r="R1344" s="360" t="s">
        <v>10840</v>
      </c>
      <c r="S1344" s="57"/>
      <c r="T1344" s="57"/>
      <c r="U1344" s="24" t="s">
        <v>31582</v>
      </c>
      <c r="V1344" s="137" t="s">
        <v>10841</v>
      </c>
      <c r="W1344" s="24" t="s">
        <v>2744</v>
      </c>
      <c r="X1344" s="24" t="s">
        <v>5521</v>
      </c>
      <c r="Y1344" s="24" t="s">
        <v>5521</v>
      </c>
      <c r="Z1344" s="513" t="s">
        <v>22586</v>
      </c>
      <c r="AA1344" s="427">
        <v>8</v>
      </c>
      <c r="AB1344" s="70">
        <v>2013</v>
      </c>
      <c r="AC1344" s="24"/>
      <c r="AD1344" s="94">
        <v>15000</v>
      </c>
      <c r="AE1344" s="73" t="s">
        <v>4002</v>
      </c>
      <c r="AF1344" s="73" t="s">
        <v>4424</v>
      </c>
      <c r="AG1344" s="73"/>
      <c r="AH1344" s="396">
        <v>13016190</v>
      </c>
      <c r="AI1344" s="24" t="s">
        <v>5521</v>
      </c>
      <c r="AJ1344" s="73" t="s">
        <v>10839</v>
      </c>
      <c r="AK1344" s="57" t="s">
        <v>10840</v>
      </c>
      <c r="AL1344" s="73" t="s">
        <v>21852</v>
      </c>
      <c r="AM1344" s="73" t="s">
        <v>4630</v>
      </c>
      <c r="AN1344" s="73" t="s">
        <v>5521</v>
      </c>
      <c r="AO1344" s="73" t="s">
        <v>5521</v>
      </c>
      <c r="AP1344" s="92" t="s">
        <v>4424</v>
      </c>
      <c r="AQ1344" s="57" t="s">
        <v>4424</v>
      </c>
      <c r="AR1344" s="786" t="s">
        <v>16551</v>
      </c>
      <c r="AS1344" s="42"/>
      <c r="AT1344" s="42"/>
      <c r="AU1344" s="42"/>
      <c r="AV1344" s="787" t="s">
        <v>16551</v>
      </c>
      <c r="AW1344" s="24"/>
      <c r="AX1344" s="787" t="s">
        <v>16551</v>
      </c>
      <c r="AY1344" s="787" t="s">
        <v>16551</v>
      </c>
      <c r="AZ1344" s="24"/>
      <c r="BA1344" s="787" t="s">
        <v>16551</v>
      </c>
      <c r="BB1344" s="73" t="s">
        <v>10842</v>
      </c>
      <c r="BC1344" s="404" t="s">
        <v>2591</v>
      </c>
      <c r="BD1344" s="393">
        <v>41500</v>
      </c>
      <c r="BE1344" s="73"/>
      <c r="BF1344" s="24"/>
      <c r="BG1344" s="24" t="s">
        <v>9155</v>
      </c>
      <c r="BL1344" s="1361"/>
    </row>
    <row r="1345" spans="1:64" ht="13.5" customHeight="1" x14ac:dyDescent="0.25">
      <c r="A1345" s="42">
        <v>1340</v>
      </c>
      <c r="B1345" s="24" t="s">
        <v>7684</v>
      </c>
      <c r="C1345" s="91">
        <v>41502</v>
      </c>
      <c r="D1345" s="135">
        <v>20553867496</v>
      </c>
      <c r="E1345" s="1225">
        <v>4071610</v>
      </c>
      <c r="F1345" s="73" t="s">
        <v>3252</v>
      </c>
      <c r="G1345" s="73" t="s">
        <v>1505</v>
      </c>
      <c r="H1345" s="73" t="s">
        <v>10856</v>
      </c>
      <c r="I1345" s="24" t="s">
        <v>15651</v>
      </c>
      <c r="J1345" s="862"/>
      <c r="K1345" s="862"/>
      <c r="L1345" s="24" t="s">
        <v>16055</v>
      </c>
      <c r="M1345" s="24"/>
      <c r="N1345" s="24"/>
      <c r="O1345" s="24"/>
      <c r="P1345" s="73" t="s">
        <v>4424</v>
      </c>
      <c r="Q1345" s="73" t="s">
        <v>6194</v>
      </c>
      <c r="R1345" s="360" t="s">
        <v>10857</v>
      </c>
      <c r="S1345" s="57" t="s">
        <v>4424</v>
      </c>
      <c r="T1345" s="57" t="s">
        <v>4424</v>
      </c>
      <c r="U1345" s="24" t="s">
        <v>27004</v>
      </c>
      <c r="V1345" s="24" t="s">
        <v>27005</v>
      </c>
      <c r="W1345" s="24" t="s">
        <v>16609</v>
      </c>
      <c r="X1345" s="24" t="s">
        <v>5521</v>
      </c>
      <c r="Y1345" s="24" t="s">
        <v>5521</v>
      </c>
      <c r="Z1345" s="513" t="s">
        <v>22587</v>
      </c>
      <c r="AA1345" s="427">
        <v>8</v>
      </c>
      <c r="AB1345" s="70">
        <v>2013</v>
      </c>
      <c r="AC1345" s="24"/>
      <c r="AD1345" s="94">
        <v>10000</v>
      </c>
      <c r="AE1345" s="73" t="s">
        <v>4002</v>
      </c>
      <c r="AF1345" s="73" t="s">
        <v>4424</v>
      </c>
      <c r="AG1345" s="73"/>
      <c r="AH1345" s="57">
        <v>13055205</v>
      </c>
      <c r="AI1345" s="24" t="s">
        <v>5521</v>
      </c>
      <c r="AJ1345" s="73" t="s">
        <v>16055</v>
      </c>
      <c r="AK1345" s="57" t="s">
        <v>10857</v>
      </c>
      <c r="AL1345" s="73" t="s">
        <v>21851</v>
      </c>
      <c r="AM1345" s="73" t="s">
        <v>2630</v>
      </c>
      <c r="AN1345" s="44" t="s">
        <v>5521</v>
      </c>
      <c r="AO1345" s="73" t="s">
        <v>5521</v>
      </c>
      <c r="AP1345" s="92" t="s">
        <v>4424</v>
      </c>
      <c r="AQ1345" s="57" t="s">
        <v>4424</v>
      </c>
      <c r="AR1345" s="786" t="s">
        <v>4424</v>
      </c>
      <c r="AS1345" s="42"/>
      <c r="AT1345" s="42"/>
      <c r="AU1345" s="42"/>
      <c r="AV1345" s="787" t="s">
        <v>16551</v>
      </c>
      <c r="AW1345" s="24"/>
      <c r="AX1345" s="787" t="s">
        <v>16551</v>
      </c>
      <c r="AY1345" s="787" t="s">
        <v>16551</v>
      </c>
      <c r="AZ1345" s="24"/>
      <c r="BA1345" s="787" t="s">
        <v>16551</v>
      </c>
      <c r="BB1345" s="73" t="s">
        <v>10270</v>
      </c>
      <c r="BC1345" s="404" t="s">
        <v>2591</v>
      </c>
      <c r="BD1345" s="393">
        <v>41514</v>
      </c>
      <c r="BE1345" s="73"/>
      <c r="BF1345" s="24"/>
      <c r="BG1345" s="24" t="s">
        <v>9736</v>
      </c>
      <c r="BL1345" s="1361"/>
    </row>
    <row r="1346" spans="1:64" ht="13.5" customHeight="1" x14ac:dyDescent="0.25">
      <c r="A1346" s="42">
        <v>1341</v>
      </c>
      <c r="B1346" s="24" t="s">
        <v>7684</v>
      </c>
      <c r="C1346" s="91">
        <v>41502</v>
      </c>
      <c r="D1346" s="42">
        <v>10454761338</v>
      </c>
      <c r="E1346" s="1225">
        <v>4071271</v>
      </c>
      <c r="F1346" s="73" t="s">
        <v>3251</v>
      </c>
      <c r="G1346" s="73" t="s">
        <v>5222</v>
      </c>
      <c r="H1346" s="73" t="s">
        <v>10861</v>
      </c>
      <c r="I1346" s="24" t="s">
        <v>6546</v>
      </c>
      <c r="J1346" s="862"/>
      <c r="K1346" s="862"/>
      <c r="L1346" s="24" t="s">
        <v>16056</v>
      </c>
      <c r="M1346" s="24"/>
      <c r="N1346" s="24"/>
      <c r="O1346" s="24"/>
      <c r="P1346" s="73" t="s">
        <v>16551</v>
      </c>
      <c r="Q1346" s="73"/>
      <c r="R1346" s="360" t="s">
        <v>10862</v>
      </c>
      <c r="S1346" s="57"/>
      <c r="T1346" s="57"/>
      <c r="U1346" s="24" t="s">
        <v>17571</v>
      </c>
      <c r="V1346" s="24"/>
      <c r="W1346" s="24" t="s">
        <v>10865</v>
      </c>
      <c r="X1346" s="24" t="s">
        <v>4341</v>
      </c>
      <c r="Y1346" s="24" t="s">
        <v>4470</v>
      </c>
      <c r="Z1346" s="513" t="s">
        <v>10858</v>
      </c>
      <c r="AA1346" s="427">
        <v>8</v>
      </c>
      <c r="AB1346" s="70">
        <v>2013</v>
      </c>
      <c r="AC1346" s="24"/>
      <c r="AD1346" s="94">
        <v>3500</v>
      </c>
      <c r="AE1346" s="73" t="s">
        <v>2281</v>
      </c>
      <c r="AF1346" s="73" t="s">
        <v>4424</v>
      </c>
      <c r="AG1346" s="73"/>
      <c r="AH1346" s="42" t="s">
        <v>4424</v>
      </c>
      <c r="AI1346" s="24" t="s">
        <v>4424</v>
      </c>
      <c r="AJ1346" s="73" t="s">
        <v>16056</v>
      </c>
      <c r="AK1346" s="127" t="s">
        <v>10862</v>
      </c>
      <c r="AL1346" s="73" t="s">
        <v>17571</v>
      </c>
      <c r="AM1346" s="73" t="s">
        <v>10865</v>
      </c>
      <c r="AN1346" s="137" t="s">
        <v>4341</v>
      </c>
      <c r="AO1346" s="73" t="s">
        <v>4470</v>
      </c>
      <c r="AP1346" s="92" t="s">
        <v>4424</v>
      </c>
      <c r="AQ1346" s="57" t="s">
        <v>4424</v>
      </c>
      <c r="AR1346" s="786" t="s">
        <v>16551</v>
      </c>
      <c r="AS1346" s="42"/>
      <c r="AT1346" s="42"/>
      <c r="AU1346" s="42"/>
      <c r="AV1346" s="787" t="s">
        <v>16551</v>
      </c>
      <c r="AW1346" s="24"/>
      <c r="AX1346" s="787" t="s">
        <v>16551</v>
      </c>
      <c r="AY1346" s="787" t="s">
        <v>16551</v>
      </c>
      <c r="AZ1346" s="24"/>
      <c r="BA1346" s="787" t="s">
        <v>16551</v>
      </c>
      <c r="BB1346" s="73" t="s">
        <v>10866</v>
      </c>
      <c r="BC1346" s="404" t="s">
        <v>2591</v>
      </c>
      <c r="BD1346" s="393">
        <v>41822</v>
      </c>
      <c r="BE1346" s="73"/>
      <c r="BF1346" s="24"/>
      <c r="BG1346" s="24" t="s">
        <v>10653</v>
      </c>
      <c r="BL1346" s="1361"/>
    </row>
    <row r="1347" spans="1:64" ht="13.5" customHeight="1" x14ac:dyDescent="0.25">
      <c r="A1347" s="42">
        <v>1342</v>
      </c>
      <c r="B1347" s="24" t="s">
        <v>7684</v>
      </c>
      <c r="C1347" s="91">
        <v>41502</v>
      </c>
      <c r="D1347" s="135">
        <v>10405054421</v>
      </c>
      <c r="E1347" s="1225">
        <v>4071962</v>
      </c>
      <c r="F1347" s="73" t="s">
        <v>3251</v>
      </c>
      <c r="G1347" s="73" t="s">
        <v>4295</v>
      </c>
      <c r="H1347" s="137" t="s">
        <v>10863</v>
      </c>
      <c r="I1347" s="24" t="s">
        <v>15651</v>
      </c>
      <c r="J1347" s="862"/>
      <c r="K1347" s="862"/>
      <c r="L1347" s="24" t="s">
        <v>16057</v>
      </c>
      <c r="M1347" s="24"/>
      <c r="N1347" s="24"/>
      <c r="O1347" s="24"/>
      <c r="P1347" s="73" t="s">
        <v>16551</v>
      </c>
      <c r="Q1347" s="73"/>
      <c r="R1347" s="350">
        <v>40505442</v>
      </c>
      <c r="S1347" s="57"/>
      <c r="T1347" s="57"/>
      <c r="U1347" s="24" t="s">
        <v>10864</v>
      </c>
      <c r="V1347" s="137" t="s">
        <v>10864</v>
      </c>
      <c r="W1347" s="24" t="s">
        <v>1304</v>
      </c>
      <c r="X1347" s="24" t="s">
        <v>3306</v>
      </c>
      <c r="Y1347" s="24" t="s">
        <v>268</v>
      </c>
      <c r="Z1347" s="513" t="s">
        <v>10858</v>
      </c>
      <c r="AA1347" s="427">
        <v>8</v>
      </c>
      <c r="AB1347" s="70">
        <v>2013</v>
      </c>
      <c r="AC1347" s="24"/>
      <c r="AD1347" s="94">
        <v>3500</v>
      </c>
      <c r="AE1347" s="73" t="s">
        <v>2281</v>
      </c>
      <c r="AF1347" s="73" t="s">
        <v>4424</v>
      </c>
      <c r="AG1347" s="73"/>
      <c r="AH1347" s="42" t="s">
        <v>4424</v>
      </c>
      <c r="AI1347" s="24" t="s">
        <v>4424</v>
      </c>
      <c r="AJ1347" s="73" t="s">
        <v>16057</v>
      </c>
      <c r="AK1347" s="137">
        <v>40505442</v>
      </c>
      <c r="AL1347" s="73" t="s">
        <v>10864</v>
      </c>
      <c r="AM1347" s="73" t="s">
        <v>1304</v>
      </c>
      <c r="AN1347" s="137" t="s">
        <v>3306</v>
      </c>
      <c r="AO1347" s="73" t="s">
        <v>268</v>
      </c>
      <c r="AP1347" s="92" t="s">
        <v>4424</v>
      </c>
      <c r="AQ1347" s="57" t="s">
        <v>4424</v>
      </c>
      <c r="AR1347" s="786" t="s">
        <v>16551</v>
      </c>
      <c r="AS1347" s="42"/>
      <c r="AT1347" s="42"/>
      <c r="AU1347" s="42"/>
      <c r="AV1347" s="787" t="s">
        <v>16551</v>
      </c>
      <c r="AW1347" s="24"/>
      <c r="AX1347" s="787" t="s">
        <v>16551</v>
      </c>
      <c r="AY1347" s="787" t="s">
        <v>16551</v>
      </c>
      <c r="AZ1347" s="24"/>
      <c r="BA1347" s="787" t="s">
        <v>16551</v>
      </c>
      <c r="BB1347" s="73" t="s">
        <v>10866</v>
      </c>
      <c r="BC1347" s="404" t="s">
        <v>2591</v>
      </c>
      <c r="BD1347" s="393">
        <v>41652</v>
      </c>
      <c r="BE1347" s="73"/>
      <c r="BF1347" s="24"/>
      <c r="BG1347" s="24" t="s">
        <v>10653</v>
      </c>
      <c r="BL1347" s="1361"/>
    </row>
    <row r="1348" spans="1:64" ht="13.5" customHeight="1" x14ac:dyDescent="0.25">
      <c r="A1348" s="42">
        <v>1343</v>
      </c>
      <c r="B1348" s="24" t="s">
        <v>7684</v>
      </c>
      <c r="C1348" s="91">
        <v>41502</v>
      </c>
      <c r="D1348" s="135">
        <v>20549223371</v>
      </c>
      <c r="E1348" s="1225">
        <v>4071952</v>
      </c>
      <c r="F1348" s="73" t="s">
        <v>3252</v>
      </c>
      <c r="G1348" s="73" t="s">
        <v>1505</v>
      </c>
      <c r="H1348" s="73" t="s">
        <v>10867</v>
      </c>
      <c r="I1348" s="24" t="s">
        <v>15651</v>
      </c>
      <c r="J1348" s="862"/>
      <c r="K1348" s="862"/>
      <c r="L1348" s="24" t="s">
        <v>16058</v>
      </c>
      <c r="M1348" s="24"/>
      <c r="N1348" s="24"/>
      <c r="O1348" s="24"/>
      <c r="P1348" s="73" t="s">
        <v>16551</v>
      </c>
      <c r="Q1348" s="73" t="s">
        <v>3303</v>
      </c>
      <c r="R1348" s="360" t="s">
        <v>10868</v>
      </c>
      <c r="S1348" s="57"/>
      <c r="T1348" s="57"/>
      <c r="U1348" s="24" t="s">
        <v>20018</v>
      </c>
      <c r="V1348" s="44" t="s">
        <v>10869</v>
      </c>
      <c r="W1348" s="24" t="s">
        <v>16619</v>
      </c>
      <c r="X1348" s="24" t="s">
        <v>5521</v>
      </c>
      <c r="Y1348" s="24" t="s">
        <v>5521</v>
      </c>
      <c r="Z1348" s="513" t="s">
        <v>10858</v>
      </c>
      <c r="AA1348" s="427">
        <v>8</v>
      </c>
      <c r="AB1348" s="70">
        <v>2013</v>
      </c>
      <c r="AC1348" s="24"/>
      <c r="AD1348" s="94">
        <v>26000</v>
      </c>
      <c r="AE1348" s="73" t="s">
        <v>4002</v>
      </c>
      <c r="AF1348" s="73" t="s">
        <v>4424</v>
      </c>
      <c r="AG1348" s="73"/>
      <c r="AH1348" s="57">
        <v>12891973</v>
      </c>
      <c r="AI1348" s="24" t="s">
        <v>5521</v>
      </c>
      <c r="AJ1348" s="73" t="s">
        <v>16862</v>
      </c>
      <c r="AK1348" s="57" t="s">
        <v>10868</v>
      </c>
      <c r="AL1348" s="73" t="s">
        <v>21850</v>
      </c>
      <c r="AM1348" s="73" t="s">
        <v>16619</v>
      </c>
      <c r="AN1348" s="73" t="s">
        <v>5521</v>
      </c>
      <c r="AO1348" s="73" t="s">
        <v>5521</v>
      </c>
      <c r="AP1348" s="92" t="s">
        <v>17296</v>
      </c>
      <c r="AQ1348" s="57" t="s">
        <v>10870</v>
      </c>
      <c r="AR1348" s="73" t="s">
        <v>21850</v>
      </c>
      <c r="AS1348" s="73" t="s">
        <v>16619</v>
      </c>
      <c r="AT1348" s="73" t="s">
        <v>5521</v>
      </c>
      <c r="AU1348" s="73" t="s">
        <v>5521</v>
      </c>
      <c r="AV1348" s="787" t="s">
        <v>16551</v>
      </c>
      <c r="AW1348" s="24"/>
      <c r="AX1348" s="787" t="s">
        <v>16551</v>
      </c>
      <c r="AY1348" s="787" t="s">
        <v>16551</v>
      </c>
      <c r="AZ1348" s="24"/>
      <c r="BA1348" s="787" t="s">
        <v>16551</v>
      </c>
      <c r="BB1348" s="73" t="s">
        <v>10270</v>
      </c>
      <c r="BC1348" s="404" t="s">
        <v>2591</v>
      </c>
      <c r="BD1348" s="393">
        <v>41533</v>
      </c>
      <c r="BE1348" s="73"/>
      <c r="BF1348" s="24"/>
      <c r="BG1348" s="24" t="s">
        <v>9736</v>
      </c>
      <c r="BL1348" s="1361"/>
    </row>
    <row r="1349" spans="1:64" ht="13.5" customHeight="1" x14ac:dyDescent="0.25">
      <c r="A1349" s="42">
        <v>1344</v>
      </c>
      <c r="B1349" s="24" t="s">
        <v>7684</v>
      </c>
      <c r="C1349" s="91">
        <v>41505</v>
      </c>
      <c r="D1349" s="42">
        <v>20519928575</v>
      </c>
      <c r="E1349" s="1225" t="e">
        <v>#N/A</v>
      </c>
      <c r="F1349" s="73" t="s">
        <v>3254</v>
      </c>
      <c r="G1349" s="73" t="s">
        <v>4295</v>
      </c>
      <c r="H1349" s="73" t="s">
        <v>10880</v>
      </c>
      <c r="I1349" s="24" t="s">
        <v>3862</v>
      </c>
      <c r="J1349" s="862"/>
      <c r="K1349" s="862"/>
      <c r="L1349" s="24" t="s">
        <v>16059</v>
      </c>
      <c r="M1349" s="24"/>
      <c r="N1349" s="24"/>
      <c r="O1349" s="24"/>
      <c r="P1349" s="73" t="s">
        <v>4424</v>
      </c>
      <c r="Q1349" s="73" t="s">
        <v>3303</v>
      </c>
      <c r="R1349" s="292" t="s">
        <v>10894</v>
      </c>
      <c r="S1349" s="57"/>
      <c r="T1349" s="57"/>
      <c r="U1349" s="24" t="s">
        <v>20019</v>
      </c>
      <c r="V1349" s="44" t="s">
        <v>10895</v>
      </c>
      <c r="W1349" s="24" t="s">
        <v>16612</v>
      </c>
      <c r="X1349" s="24" t="s">
        <v>2827</v>
      </c>
      <c r="Y1349" s="24" t="s">
        <v>2827</v>
      </c>
      <c r="Z1349" s="513" t="s">
        <v>10896</v>
      </c>
      <c r="AA1349" s="427">
        <v>8</v>
      </c>
      <c r="AB1349" s="70">
        <v>2013</v>
      </c>
      <c r="AC1349" s="24"/>
      <c r="AD1349" s="42" t="s">
        <v>4424</v>
      </c>
      <c r="AE1349" s="73" t="s">
        <v>4002</v>
      </c>
      <c r="AF1349" s="73" t="s">
        <v>4424</v>
      </c>
      <c r="AG1349" s="73"/>
      <c r="AH1349" s="396">
        <v>11020487</v>
      </c>
      <c r="AI1349" s="24" t="s">
        <v>2827</v>
      </c>
      <c r="AJ1349" s="73" t="s">
        <v>4424</v>
      </c>
      <c r="AK1349" s="57" t="s">
        <v>4424</v>
      </c>
      <c r="AL1349" s="73" t="s">
        <v>4424</v>
      </c>
      <c r="AM1349" s="73" t="s">
        <v>4424</v>
      </c>
      <c r="AN1349" s="73" t="s">
        <v>4424</v>
      </c>
      <c r="AO1349" s="73" t="s">
        <v>4424</v>
      </c>
      <c r="AP1349" s="92" t="s">
        <v>4424</v>
      </c>
      <c r="AQ1349" s="57" t="s">
        <v>4424</v>
      </c>
      <c r="AR1349" s="73" t="s">
        <v>4424</v>
      </c>
      <c r="AS1349" s="24"/>
      <c r="AT1349" s="24"/>
      <c r="AU1349" s="24"/>
      <c r="AV1349" s="787" t="s">
        <v>16551</v>
      </c>
      <c r="AW1349" s="24"/>
      <c r="AX1349" s="787" t="s">
        <v>16551</v>
      </c>
      <c r="AY1349" s="787" t="s">
        <v>16551</v>
      </c>
      <c r="AZ1349" s="24"/>
      <c r="BA1349" s="787" t="s">
        <v>16551</v>
      </c>
      <c r="BB1349" s="73" t="s">
        <v>10899</v>
      </c>
      <c r="BC1349" s="404" t="s">
        <v>2190</v>
      </c>
      <c r="BD1349" s="393" t="s">
        <v>10898</v>
      </c>
      <c r="BE1349" s="73"/>
      <c r="BF1349" s="24"/>
      <c r="BG1349" s="24" t="s">
        <v>10653</v>
      </c>
      <c r="BL1349" s="1361"/>
    </row>
    <row r="1350" spans="1:64" ht="13.5" customHeight="1" x14ac:dyDescent="0.25">
      <c r="A1350" s="42">
        <v>1345</v>
      </c>
      <c r="B1350" s="24" t="s">
        <v>7684</v>
      </c>
      <c r="C1350" s="91">
        <v>41505</v>
      </c>
      <c r="D1350" s="42">
        <v>20553760004</v>
      </c>
      <c r="E1350" s="1225">
        <v>4072290</v>
      </c>
      <c r="F1350" s="73" t="s">
        <v>3252</v>
      </c>
      <c r="G1350" s="73" t="s">
        <v>1505</v>
      </c>
      <c r="H1350" s="73" t="s">
        <v>10892</v>
      </c>
      <c r="I1350" s="24" t="s">
        <v>15651</v>
      </c>
      <c r="J1350" s="862"/>
      <c r="K1350" s="862"/>
      <c r="L1350" s="24" t="s">
        <v>16060</v>
      </c>
      <c r="M1350" s="24"/>
      <c r="N1350" s="24"/>
      <c r="O1350" s="24"/>
      <c r="P1350" s="73" t="s">
        <v>4424</v>
      </c>
      <c r="Q1350" s="73" t="s">
        <v>3303</v>
      </c>
      <c r="R1350" s="350">
        <v>18089216</v>
      </c>
      <c r="S1350" s="57" t="s">
        <v>4424</v>
      </c>
      <c r="T1350" s="57" t="s">
        <v>4424</v>
      </c>
      <c r="U1350" s="24" t="s">
        <v>20814</v>
      </c>
      <c r="V1350" s="44" t="s">
        <v>10893</v>
      </c>
      <c r="W1350" s="24" t="s">
        <v>4629</v>
      </c>
      <c r="X1350" s="24" t="s">
        <v>5521</v>
      </c>
      <c r="Y1350" s="24" t="s">
        <v>5521</v>
      </c>
      <c r="Z1350" s="513" t="s">
        <v>10896</v>
      </c>
      <c r="AA1350" s="427">
        <v>8</v>
      </c>
      <c r="AB1350" s="70">
        <v>2013</v>
      </c>
      <c r="AC1350" s="24"/>
      <c r="AD1350" s="94">
        <v>26000</v>
      </c>
      <c r="AE1350" s="73" t="s">
        <v>4002</v>
      </c>
      <c r="AF1350" s="73" t="s">
        <v>4424</v>
      </c>
      <c r="AG1350" s="73"/>
      <c r="AH1350" s="57" t="s">
        <v>22838</v>
      </c>
      <c r="AI1350" s="24" t="s">
        <v>5521</v>
      </c>
      <c r="AJ1350" s="73" t="s">
        <v>16060</v>
      </c>
      <c r="AK1350" s="57" t="s">
        <v>10897</v>
      </c>
      <c r="AL1350" s="73" t="s">
        <v>21849</v>
      </c>
      <c r="AM1350" s="73" t="s">
        <v>4629</v>
      </c>
      <c r="AN1350" s="73" t="s">
        <v>5521</v>
      </c>
      <c r="AO1350" s="73" t="s">
        <v>5521</v>
      </c>
      <c r="AP1350" s="92" t="s">
        <v>4424</v>
      </c>
      <c r="AQ1350" s="57" t="s">
        <v>4424</v>
      </c>
      <c r="AR1350" s="786" t="s">
        <v>16551</v>
      </c>
      <c r="AS1350" s="24"/>
      <c r="AT1350" s="24"/>
      <c r="AU1350" s="24"/>
      <c r="AV1350" s="787" t="s">
        <v>16551</v>
      </c>
      <c r="AW1350" s="24"/>
      <c r="AX1350" s="787" t="s">
        <v>16551</v>
      </c>
      <c r="AY1350" s="787" t="s">
        <v>16551</v>
      </c>
      <c r="AZ1350" s="24"/>
      <c r="BA1350" s="787" t="s">
        <v>16551</v>
      </c>
      <c r="BB1350" s="73" t="s">
        <v>10270</v>
      </c>
      <c r="BC1350" s="404" t="s">
        <v>2591</v>
      </c>
      <c r="BD1350" s="393">
        <v>41928</v>
      </c>
      <c r="BE1350" s="73"/>
      <c r="BF1350" s="24"/>
      <c r="BG1350" s="24" t="s">
        <v>9736</v>
      </c>
      <c r="BL1350" s="1361"/>
    </row>
    <row r="1351" spans="1:64" ht="13.5" customHeight="1" x14ac:dyDescent="0.25">
      <c r="A1351" s="42">
        <v>1346</v>
      </c>
      <c r="B1351" s="24" t="s">
        <v>7684</v>
      </c>
      <c r="C1351" s="91">
        <v>41505</v>
      </c>
      <c r="D1351" s="42">
        <v>20559617602</v>
      </c>
      <c r="E1351" s="1225">
        <v>4071972</v>
      </c>
      <c r="F1351" s="73" t="s">
        <v>3253</v>
      </c>
      <c r="G1351" s="60" t="s">
        <v>9995</v>
      </c>
      <c r="H1351" s="137" t="s">
        <v>10900</v>
      </c>
      <c r="I1351" s="24" t="s">
        <v>15651</v>
      </c>
      <c r="J1351" s="862"/>
      <c r="K1351" s="862"/>
      <c r="L1351" s="24" t="s">
        <v>16061</v>
      </c>
      <c r="M1351" s="24"/>
      <c r="N1351" s="24"/>
      <c r="O1351" s="24"/>
      <c r="P1351" s="73" t="s">
        <v>16551</v>
      </c>
      <c r="Q1351" s="73" t="s">
        <v>3303</v>
      </c>
      <c r="R1351" s="350">
        <v>80301031</v>
      </c>
      <c r="S1351" s="57" t="s">
        <v>4424</v>
      </c>
      <c r="T1351" s="57" t="s">
        <v>4424</v>
      </c>
      <c r="U1351" s="24" t="s">
        <v>20020</v>
      </c>
      <c r="V1351" s="44" t="s">
        <v>10901</v>
      </c>
      <c r="W1351" s="24" t="s">
        <v>2615</v>
      </c>
      <c r="X1351" s="24" t="s">
        <v>3630</v>
      </c>
      <c r="Y1351" s="24" t="s">
        <v>4475</v>
      </c>
      <c r="Z1351" s="513" t="s">
        <v>10896</v>
      </c>
      <c r="AA1351" s="427">
        <v>8</v>
      </c>
      <c r="AB1351" s="70">
        <v>2013</v>
      </c>
      <c r="AC1351" s="24"/>
      <c r="AD1351" s="94">
        <v>12500</v>
      </c>
      <c r="AE1351" s="73" t="s">
        <v>4002</v>
      </c>
      <c r="AF1351" s="73" t="s">
        <v>4424</v>
      </c>
      <c r="AG1351" s="73"/>
      <c r="AH1351" s="57">
        <v>11217904</v>
      </c>
      <c r="AI1351" s="399" t="s">
        <v>3630</v>
      </c>
      <c r="AJ1351" s="73" t="s">
        <v>16061</v>
      </c>
      <c r="AK1351" s="137">
        <v>80301031</v>
      </c>
      <c r="AL1351" s="73" t="s">
        <v>21848</v>
      </c>
      <c r="AM1351" s="73" t="s">
        <v>2615</v>
      </c>
      <c r="AN1351" s="44" t="s">
        <v>3630</v>
      </c>
      <c r="AO1351" s="73" t="s">
        <v>4475</v>
      </c>
      <c r="AP1351" s="92" t="s">
        <v>4424</v>
      </c>
      <c r="AQ1351" s="57" t="s">
        <v>4424</v>
      </c>
      <c r="AR1351" s="786" t="s">
        <v>16551</v>
      </c>
      <c r="AS1351" s="24"/>
      <c r="AT1351" s="24"/>
      <c r="AU1351" s="24"/>
      <c r="AV1351" s="787" t="s">
        <v>16551</v>
      </c>
      <c r="AW1351" s="24"/>
      <c r="AX1351" s="787" t="s">
        <v>16551</v>
      </c>
      <c r="AY1351" s="787" t="s">
        <v>16551</v>
      </c>
      <c r="AZ1351" s="24"/>
      <c r="BA1351" s="787" t="s">
        <v>16551</v>
      </c>
      <c r="BB1351" s="73" t="s">
        <v>859</v>
      </c>
      <c r="BC1351" s="404" t="s">
        <v>2591</v>
      </c>
      <c r="BD1351" s="393">
        <v>41928</v>
      </c>
      <c r="BE1351" s="73"/>
      <c r="BF1351" s="24"/>
      <c r="BG1351" s="24" t="s">
        <v>9155</v>
      </c>
      <c r="BL1351" s="1361"/>
    </row>
    <row r="1352" spans="1:64" ht="13.5" customHeight="1" x14ac:dyDescent="0.25">
      <c r="A1352" s="42">
        <v>1347</v>
      </c>
      <c r="B1352" s="24" t="s">
        <v>7684</v>
      </c>
      <c r="C1352" s="91">
        <v>41505</v>
      </c>
      <c r="D1352" s="42">
        <v>10412450511</v>
      </c>
      <c r="E1352" s="1225">
        <v>4070926</v>
      </c>
      <c r="F1352" s="73" t="s">
        <v>3253</v>
      </c>
      <c r="G1352" s="298" t="s">
        <v>12387</v>
      </c>
      <c r="H1352" s="44" t="s">
        <v>10890</v>
      </c>
      <c r="I1352" s="24" t="s">
        <v>15651</v>
      </c>
      <c r="J1352" s="862"/>
      <c r="K1352" s="862"/>
      <c r="L1352" s="24" t="s">
        <v>16062</v>
      </c>
      <c r="M1352" s="24"/>
      <c r="N1352" s="24"/>
      <c r="O1352" s="24"/>
      <c r="P1352" s="73" t="s">
        <v>16551</v>
      </c>
      <c r="Q1352" s="73"/>
      <c r="R1352" s="360" t="s">
        <v>10891</v>
      </c>
      <c r="S1352" s="57" t="s">
        <v>4424</v>
      </c>
      <c r="T1352" s="57" t="s">
        <v>4424</v>
      </c>
      <c r="U1352" s="24" t="s">
        <v>20021</v>
      </c>
      <c r="V1352" s="24"/>
      <c r="W1352" s="24" t="s">
        <v>4244</v>
      </c>
      <c r="X1352" s="24" t="s">
        <v>1800</v>
      </c>
      <c r="Y1352" s="24" t="s">
        <v>5745</v>
      </c>
      <c r="Z1352" s="513" t="s">
        <v>10896</v>
      </c>
      <c r="AA1352" s="427">
        <v>8</v>
      </c>
      <c r="AB1352" s="70">
        <v>2013</v>
      </c>
      <c r="AC1352" s="24"/>
      <c r="AD1352" s="94">
        <v>4000</v>
      </c>
      <c r="AE1352" s="73" t="s">
        <v>2281</v>
      </c>
      <c r="AF1352" s="73" t="s">
        <v>4424</v>
      </c>
      <c r="AG1352" s="73"/>
      <c r="AH1352" s="42" t="s">
        <v>4424</v>
      </c>
      <c r="AI1352" s="24" t="s">
        <v>4424</v>
      </c>
      <c r="AJ1352" s="73" t="s">
        <v>16863</v>
      </c>
      <c r="AK1352" s="127" t="s">
        <v>10891</v>
      </c>
      <c r="AL1352" s="73" t="s">
        <v>21847</v>
      </c>
      <c r="AM1352" s="938" t="s">
        <v>4244</v>
      </c>
      <c r="AN1352" s="447" t="s">
        <v>1800</v>
      </c>
      <c r="AO1352" s="938" t="s">
        <v>5745</v>
      </c>
      <c r="AP1352" s="92" t="s">
        <v>4424</v>
      </c>
      <c r="AQ1352" s="57" t="s">
        <v>4424</v>
      </c>
      <c r="AR1352" s="786" t="s">
        <v>16551</v>
      </c>
      <c r="AS1352" s="24"/>
      <c r="AT1352" s="24"/>
      <c r="AU1352" s="24"/>
      <c r="AV1352" s="787" t="s">
        <v>16551</v>
      </c>
      <c r="AW1352" s="24"/>
      <c r="AX1352" s="787" t="s">
        <v>16551</v>
      </c>
      <c r="AY1352" s="787" t="s">
        <v>16551</v>
      </c>
      <c r="AZ1352" s="24"/>
      <c r="BA1352" s="787" t="s">
        <v>16551</v>
      </c>
      <c r="BB1352" s="73" t="s">
        <v>10902</v>
      </c>
      <c r="BC1352" s="404" t="s">
        <v>2591</v>
      </c>
      <c r="BD1352" s="393">
        <v>41576</v>
      </c>
      <c r="BE1352" s="73"/>
      <c r="BF1352" s="24"/>
      <c r="BG1352" s="24" t="s">
        <v>9155</v>
      </c>
      <c r="BL1352" s="1361"/>
    </row>
    <row r="1353" spans="1:64" ht="13.5" customHeight="1" x14ac:dyDescent="0.25">
      <c r="A1353" s="42">
        <v>1348</v>
      </c>
      <c r="B1353" s="24" t="s">
        <v>7684</v>
      </c>
      <c r="C1353" s="91">
        <v>41506</v>
      </c>
      <c r="D1353" s="135">
        <v>20559585051</v>
      </c>
      <c r="E1353" s="1225">
        <v>4070199</v>
      </c>
      <c r="F1353" s="73" t="s">
        <v>3253</v>
      </c>
      <c r="G1353" s="73" t="s">
        <v>526</v>
      </c>
      <c r="H1353" s="73" t="s">
        <v>10920</v>
      </c>
      <c r="I1353" s="24" t="s">
        <v>15651</v>
      </c>
      <c r="J1353" s="862"/>
      <c r="K1353" s="862"/>
      <c r="L1353" s="24" t="s">
        <v>10921</v>
      </c>
      <c r="M1353" s="24"/>
      <c r="N1353" s="24"/>
      <c r="O1353" s="24"/>
      <c r="P1353" s="73" t="s">
        <v>16551</v>
      </c>
      <c r="Q1353" s="73" t="s">
        <v>3303</v>
      </c>
      <c r="R1353" s="360" t="s">
        <v>10922</v>
      </c>
      <c r="S1353" s="57" t="s">
        <v>4424</v>
      </c>
      <c r="T1353" s="57" t="s">
        <v>4424</v>
      </c>
      <c r="U1353" s="24" t="s">
        <v>20022</v>
      </c>
      <c r="V1353" s="137" t="s">
        <v>10923</v>
      </c>
      <c r="W1353" s="24" t="s">
        <v>3630</v>
      </c>
      <c r="X1353" s="24" t="s">
        <v>3630</v>
      </c>
      <c r="Y1353" s="24" t="s">
        <v>4475</v>
      </c>
      <c r="Z1353" s="513" t="s">
        <v>10924</v>
      </c>
      <c r="AA1353" s="427">
        <v>8</v>
      </c>
      <c r="AB1353" s="70">
        <v>2013</v>
      </c>
      <c r="AC1353" s="24"/>
      <c r="AD1353" s="94">
        <v>15000</v>
      </c>
      <c r="AE1353" s="73" t="s">
        <v>4002</v>
      </c>
      <c r="AF1353" s="73" t="s">
        <v>4424</v>
      </c>
      <c r="AG1353" s="73"/>
      <c r="AH1353" s="57">
        <v>11216062</v>
      </c>
      <c r="AI1353" s="399" t="s">
        <v>3630</v>
      </c>
      <c r="AJ1353" s="73" t="s">
        <v>22313</v>
      </c>
      <c r="AK1353" s="57" t="s">
        <v>10925</v>
      </c>
      <c r="AL1353" s="73" t="s">
        <v>21846</v>
      </c>
      <c r="AM1353" s="73" t="s">
        <v>2274</v>
      </c>
      <c r="AN1353" s="73" t="s">
        <v>3648</v>
      </c>
      <c r="AO1353" s="73" t="s">
        <v>4475</v>
      </c>
      <c r="AP1353" s="92" t="s">
        <v>17297</v>
      </c>
      <c r="AQ1353" s="127" t="s">
        <v>10926</v>
      </c>
      <c r="AR1353" s="73" t="s">
        <v>21846</v>
      </c>
      <c r="AS1353" s="73" t="s">
        <v>2274</v>
      </c>
      <c r="AT1353" s="73" t="s">
        <v>3648</v>
      </c>
      <c r="AU1353" s="73" t="s">
        <v>4475</v>
      </c>
      <c r="AV1353" s="787" t="s">
        <v>4424</v>
      </c>
      <c r="AW1353" s="24"/>
      <c r="AX1353" s="787" t="s">
        <v>16551</v>
      </c>
      <c r="AY1353" s="787" t="s">
        <v>16551</v>
      </c>
      <c r="AZ1353" s="24"/>
      <c r="BA1353" s="787" t="s">
        <v>16551</v>
      </c>
      <c r="BB1353" s="73" t="s">
        <v>10927</v>
      </c>
      <c r="BC1353" s="404" t="s">
        <v>2591</v>
      </c>
      <c r="BD1353" s="393">
        <v>41928</v>
      </c>
      <c r="BE1353" s="73"/>
      <c r="BF1353" s="24"/>
      <c r="BG1353" s="24" t="s">
        <v>9155</v>
      </c>
      <c r="BL1353" s="1361"/>
    </row>
    <row r="1354" spans="1:64" ht="13.5" customHeight="1" x14ac:dyDescent="0.25">
      <c r="A1354" s="42">
        <v>1349</v>
      </c>
      <c r="B1354" s="24" t="s">
        <v>7684</v>
      </c>
      <c r="C1354" s="91">
        <v>41508</v>
      </c>
      <c r="D1354" s="42">
        <v>20545144418</v>
      </c>
      <c r="E1354" s="1225" t="e">
        <v>#N/A</v>
      </c>
      <c r="F1354" s="73" t="s">
        <v>3252</v>
      </c>
      <c r="G1354" s="298" t="s">
        <v>9900</v>
      </c>
      <c r="H1354" s="73" t="s">
        <v>10929</v>
      </c>
      <c r="I1354" s="24" t="s">
        <v>3862</v>
      </c>
      <c r="J1354" s="862"/>
      <c r="K1354" s="862"/>
      <c r="L1354" s="24" t="s">
        <v>16063</v>
      </c>
      <c r="M1354" s="24"/>
      <c r="N1354" s="24"/>
      <c r="O1354" s="24"/>
      <c r="P1354" s="73" t="s">
        <v>4424</v>
      </c>
      <c r="Q1354" s="73" t="s">
        <v>3303</v>
      </c>
      <c r="R1354" s="360" t="s">
        <v>10934</v>
      </c>
      <c r="S1354" s="57" t="s">
        <v>4424</v>
      </c>
      <c r="T1354" s="57" t="s">
        <v>4424</v>
      </c>
      <c r="U1354" s="24" t="s">
        <v>20023</v>
      </c>
      <c r="V1354" s="24" t="s">
        <v>10931</v>
      </c>
      <c r="W1354" s="24" t="s">
        <v>2744</v>
      </c>
      <c r="X1354" s="24" t="s">
        <v>5521</v>
      </c>
      <c r="Y1354" s="24" t="s">
        <v>5521</v>
      </c>
      <c r="Z1354" s="513" t="s">
        <v>10932</v>
      </c>
      <c r="AA1354" s="427">
        <v>8</v>
      </c>
      <c r="AB1354" s="70">
        <v>2013</v>
      </c>
      <c r="AC1354" s="24"/>
      <c r="AD1354" s="94">
        <v>4000</v>
      </c>
      <c r="AE1354" s="73" t="s">
        <v>4002</v>
      </c>
      <c r="AF1354" s="73" t="s">
        <v>4424</v>
      </c>
      <c r="AG1354" s="73"/>
      <c r="AH1354" s="57" t="s">
        <v>10930</v>
      </c>
      <c r="AI1354" s="24" t="s">
        <v>5521</v>
      </c>
      <c r="AJ1354" s="73" t="s">
        <v>16063</v>
      </c>
      <c r="AK1354" s="57" t="s">
        <v>10934</v>
      </c>
      <c r="AL1354" s="73" t="s">
        <v>21845</v>
      </c>
      <c r="AM1354" s="73" t="s">
        <v>3316</v>
      </c>
      <c r="AN1354" s="73" t="s">
        <v>5521</v>
      </c>
      <c r="AO1354" s="73" t="s">
        <v>5521</v>
      </c>
      <c r="AP1354" s="92" t="s">
        <v>4424</v>
      </c>
      <c r="AQ1354" s="42" t="s">
        <v>4424</v>
      </c>
      <c r="AR1354" s="786" t="s">
        <v>4424</v>
      </c>
      <c r="AS1354" s="42"/>
      <c r="AT1354" s="42"/>
      <c r="AU1354" s="42"/>
      <c r="AV1354" s="787" t="s">
        <v>4424</v>
      </c>
      <c r="AW1354" s="24"/>
      <c r="AX1354" s="787" t="s">
        <v>16551</v>
      </c>
      <c r="AY1354" s="787" t="s">
        <v>16551</v>
      </c>
      <c r="AZ1354" s="24"/>
      <c r="BA1354" s="787" t="s">
        <v>16551</v>
      </c>
      <c r="BB1354" s="73" t="s">
        <v>10815</v>
      </c>
      <c r="BC1354" s="404" t="s">
        <v>2190</v>
      </c>
      <c r="BD1354" s="393" t="s">
        <v>10933</v>
      </c>
      <c r="BE1354" s="73"/>
      <c r="BF1354" s="24"/>
      <c r="BG1354" s="24" t="s">
        <v>9155</v>
      </c>
      <c r="BL1354" s="1361"/>
    </row>
    <row r="1355" spans="1:64" ht="13.5" customHeight="1" x14ac:dyDescent="0.25">
      <c r="A1355" s="42">
        <v>1350</v>
      </c>
      <c r="B1355" s="24" t="s">
        <v>7684</v>
      </c>
      <c r="C1355" s="91">
        <v>41509</v>
      </c>
      <c r="D1355" s="42">
        <v>20529987197</v>
      </c>
      <c r="E1355" s="1225">
        <v>4070544</v>
      </c>
      <c r="F1355" s="73" t="s">
        <v>3253</v>
      </c>
      <c r="G1355" s="73" t="s">
        <v>526</v>
      </c>
      <c r="H1355" s="73" t="s">
        <v>10952</v>
      </c>
      <c r="I1355" s="24" t="s">
        <v>15651</v>
      </c>
      <c r="J1355" s="862"/>
      <c r="K1355" s="862"/>
      <c r="L1355" s="24" t="s">
        <v>16064</v>
      </c>
      <c r="M1355" s="24"/>
      <c r="N1355" s="24"/>
      <c r="O1355" s="24"/>
      <c r="P1355" s="73" t="s">
        <v>16551</v>
      </c>
      <c r="Q1355" s="73" t="s">
        <v>3303</v>
      </c>
      <c r="R1355" s="360" t="s">
        <v>10949</v>
      </c>
      <c r="S1355" s="57" t="s">
        <v>4424</v>
      </c>
      <c r="T1355" s="57" t="s">
        <v>4424</v>
      </c>
      <c r="U1355" s="24" t="s">
        <v>20024</v>
      </c>
      <c r="V1355" s="24" t="s">
        <v>13847</v>
      </c>
      <c r="W1355" s="24" t="s">
        <v>5749</v>
      </c>
      <c r="X1355" s="24" t="s">
        <v>5749</v>
      </c>
      <c r="Y1355" s="24" t="s">
        <v>5749</v>
      </c>
      <c r="Z1355" s="513" t="s">
        <v>10950</v>
      </c>
      <c r="AA1355" s="427">
        <v>8</v>
      </c>
      <c r="AB1355" s="70">
        <v>2013</v>
      </c>
      <c r="AC1355" s="24"/>
      <c r="AD1355" s="94">
        <v>30000</v>
      </c>
      <c r="AE1355" s="73" t="s">
        <v>4002</v>
      </c>
      <c r="AF1355" s="73" t="s">
        <v>4424</v>
      </c>
      <c r="AG1355" s="73"/>
      <c r="AH1355" s="57">
        <v>11122812</v>
      </c>
      <c r="AI1355" s="24" t="s">
        <v>5749</v>
      </c>
      <c r="AJ1355" s="73" t="s">
        <v>16864</v>
      </c>
      <c r="AK1355" s="57" t="s">
        <v>22408</v>
      </c>
      <c r="AL1355" s="73" t="s">
        <v>21844</v>
      </c>
      <c r="AM1355" s="73" t="s">
        <v>5749</v>
      </c>
      <c r="AN1355" s="73" t="s">
        <v>5749</v>
      </c>
      <c r="AO1355" s="73" t="s">
        <v>5749</v>
      </c>
      <c r="AP1355" s="92" t="s">
        <v>17298</v>
      </c>
      <c r="AQ1355" s="127" t="s">
        <v>10951</v>
      </c>
      <c r="AR1355" s="73" t="s">
        <v>21844</v>
      </c>
      <c r="AS1355" s="73" t="s">
        <v>5749</v>
      </c>
      <c r="AT1355" s="73" t="s">
        <v>5749</v>
      </c>
      <c r="AU1355" s="73" t="s">
        <v>5749</v>
      </c>
      <c r="AV1355" s="787" t="s">
        <v>4424</v>
      </c>
      <c r="AW1355" s="42" t="s">
        <v>4424</v>
      </c>
      <c r="AX1355" s="787" t="s">
        <v>16551</v>
      </c>
      <c r="AY1355" s="787" t="s">
        <v>16551</v>
      </c>
      <c r="AZ1355" s="24"/>
      <c r="BA1355" s="787" t="s">
        <v>16551</v>
      </c>
      <c r="BB1355" s="73" t="s">
        <v>10842</v>
      </c>
      <c r="BC1355" s="404" t="s">
        <v>2591</v>
      </c>
      <c r="BD1355" s="393">
        <v>41695</v>
      </c>
      <c r="BE1355" s="73"/>
      <c r="BF1355" s="24"/>
      <c r="BG1355" s="24" t="s">
        <v>9155</v>
      </c>
      <c r="BL1355" s="1361"/>
    </row>
    <row r="1356" spans="1:64" ht="13.5" customHeight="1" x14ac:dyDescent="0.25">
      <c r="A1356" s="42">
        <v>1351</v>
      </c>
      <c r="B1356" s="24" t="s">
        <v>7684</v>
      </c>
      <c r="C1356" s="91">
        <v>41513</v>
      </c>
      <c r="D1356" s="42">
        <v>10413294130</v>
      </c>
      <c r="E1356" s="1225">
        <v>4072299</v>
      </c>
      <c r="F1356" s="73" t="s">
        <v>3251</v>
      </c>
      <c r="G1356" s="73" t="s">
        <v>12657</v>
      </c>
      <c r="H1356" s="24" t="s">
        <v>10968</v>
      </c>
      <c r="I1356" s="24" t="s">
        <v>15651</v>
      </c>
      <c r="J1356" s="862"/>
      <c r="K1356" s="862"/>
      <c r="L1356" s="24" t="s">
        <v>16065</v>
      </c>
      <c r="M1356" s="24"/>
      <c r="N1356" s="24"/>
      <c r="O1356" s="24"/>
      <c r="P1356" s="73" t="s">
        <v>16551</v>
      </c>
      <c r="Q1356" s="42" t="s">
        <v>4424</v>
      </c>
      <c r="R1356" s="360" t="s">
        <v>10969</v>
      </c>
      <c r="S1356" s="57" t="s">
        <v>4424</v>
      </c>
      <c r="T1356" s="57" t="s">
        <v>4424</v>
      </c>
      <c r="U1356" s="24" t="s">
        <v>20025</v>
      </c>
      <c r="V1356" s="24" t="s">
        <v>10970</v>
      </c>
      <c r="W1356" s="24" t="s">
        <v>3306</v>
      </c>
      <c r="X1356" s="24" t="s">
        <v>3306</v>
      </c>
      <c r="Y1356" s="24" t="s">
        <v>268</v>
      </c>
      <c r="Z1356" s="513" t="s">
        <v>22588</v>
      </c>
      <c r="AA1356" s="427">
        <v>8</v>
      </c>
      <c r="AB1356" s="70">
        <v>2013</v>
      </c>
      <c r="AC1356" s="24"/>
      <c r="AD1356" s="94">
        <v>11500</v>
      </c>
      <c r="AE1356" s="73" t="s">
        <v>2281</v>
      </c>
      <c r="AF1356" s="73" t="s">
        <v>4424</v>
      </c>
      <c r="AG1356" s="73"/>
      <c r="AH1356" s="42" t="s">
        <v>4424</v>
      </c>
      <c r="AI1356" s="24" t="s">
        <v>4424</v>
      </c>
      <c r="AJ1356" s="73" t="s">
        <v>16065</v>
      </c>
      <c r="AK1356" s="57" t="s">
        <v>10969</v>
      </c>
      <c r="AL1356" s="73" t="s">
        <v>20025</v>
      </c>
      <c r="AM1356" s="73" t="s">
        <v>3306</v>
      </c>
      <c r="AN1356" s="73" t="s">
        <v>3306</v>
      </c>
      <c r="AO1356" s="73" t="s">
        <v>268</v>
      </c>
      <c r="AP1356" s="92" t="s">
        <v>4424</v>
      </c>
      <c r="AQ1356" s="42" t="s">
        <v>4424</v>
      </c>
      <c r="AR1356" s="786" t="s">
        <v>4424</v>
      </c>
      <c r="AS1356" s="42"/>
      <c r="AT1356" s="42"/>
      <c r="AU1356" s="42"/>
      <c r="AV1356" s="787" t="s">
        <v>4424</v>
      </c>
      <c r="AW1356" s="42" t="s">
        <v>4424</v>
      </c>
      <c r="AX1356" s="787" t="s">
        <v>16551</v>
      </c>
      <c r="AY1356" s="787" t="s">
        <v>16551</v>
      </c>
      <c r="AZ1356" s="24"/>
      <c r="BA1356" s="787" t="s">
        <v>16551</v>
      </c>
      <c r="BB1356" s="73" t="s">
        <v>10618</v>
      </c>
      <c r="BC1356" s="404" t="s">
        <v>2591</v>
      </c>
      <c r="BD1356" s="393">
        <v>41544</v>
      </c>
      <c r="BE1356" s="73"/>
      <c r="BF1356" s="24"/>
      <c r="BG1356" s="24" t="s">
        <v>9155</v>
      </c>
      <c r="BL1356" s="1361"/>
    </row>
    <row r="1357" spans="1:64" ht="13.5" customHeight="1" x14ac:dyDescent="0.25">
      <c r="A1357" s="42">
        <v>1352</v>
      </c>
      <c r="B1357" s="24" t="s">
        <v>7684</v>
      </c>
      <c r="C1357" s="91">
        <v>41514</v>
      </c>
      <c r="D1357" s="42">
        <v>20551065333</v>
      </c>
      <c r="E1357" s="1225">
        <v>4070931</v>
      </c>
      <c r="F1357" s="73" t="s">
        <v>3252</v>
      </c>
      <c r="G1357" s="73" t="s">
        <v>526</v>
      </c>
      <c r="H1357" s="73" t="s">
        <v>10973</v>
      </c>
      <c r="I1357" s="24" t="s">
        <v>15651</v>
      </c>
      <c r="J1357" s="862"/>
      <c r="K1357" s="862"/>
      <c r="L1357" s="24" t="s">
        <v>16066</v>
      </c>
      <c r="M1357" s="24"/>
      <c r="N1357" s="24"/>
      <c r="O1357" s="24"/>
      <c r="P1357" s="73" t="s">
        <v>16551</v>
      </c>
      <c r="Q1357" s="73" t="s">
        <v>6194</v>
      </c>
      <c r="R1357" s="360" t="s">
        <v>10974</v>
      </c>
      <c r="S1357" s="57" t="s">
        <v>4424</v>
      </c>
      <c r="T1357" s="57" t="s">
        <v>4424</v>
      </c>
      <c r="U1357" s="24" t="s">
        <v>20026</v>
      </c>
      <c r="V1357" s="24" t="s">
        <v>20027</v>
      </c>
      <c r="W1357" s="24" t="s">
        <v>16663</v>
      </c>
      <c r="X1357" s="24" t="s">
        <v>5521</v>
      </c>
      <c r="Y1357" s="24" t="s">
        <v>5521</v>
      </c>
      <c r="Z1357" s="513" t="s">
        <v>10975</v>
      </c>
      <c r="AA1357" s="427">
        <v>8</v>
      </c>
      <c r="AB1357" s="70">
        <v>2013</v>
      </c>
      <c r="AC1357" s="24"/>
      <c r="AD1357" s="94">
        <v>83000</v>
      </c>
      <c r="AE1357" s="73" t="s">
        <v>4002</v>
      </c>
      <c r="AF1357" s="73" t="s">
        <v>4424</v>
      </c>
      <c r="AG1357" s="73"/>
      <c r="AH1357" s="57">
        <v>12954152</v>
      </c>
      <c r="AI1357" s="24" t="s">
        <v>5521</v>
      </c>
      <c r="AJ1357" s="73" t="s">
        <v>16066</v>
      </c>
      <c r="AK1357" s="127" t="s">
        <v>10974</v>
      </c>
      <c r="AL1357" s="73" t="s">
        <v>21843</v>
      </c>
      <c r="AM1357" s="73" t="s">
        <v>16663</v>
      </c>
      <c r="AN1357" s="73" t="s">
        <v>5521</v>
      </c>
      <c r="AO1357" s="73" t="s">
        <v>5521</v>
      </c>
      <c r="AP1357" s="92" t="s">
        <v>4424</v>
      </c>
      <c r="AQ1357" s="42" t="s">
        <v>4424</v>
      </c>
      <c r="AR1357" s="786" t="s">
        <v>4424</v>
      </c>
      <c r="AS1357" s="42"/>
      <c r="AT1357" s="42"/>
      <c r="AU1357" s="42"/>
      <c r="AV1357" s="787" t="s">
        <v>4424</v>
      </c>
      <c r="AW1357" s="42" t="s">
        <v>4424</v>
      </c>
      <c r="AX1357" s="787" t="s">
        <v>16551</v>
      </c>
      <c r="AY1357" s="787" t="s">
        <v>16551</v>
      </c>
      <c r="AZ1357" s="24"/>
      <c r="BA1357" s="787" t="s">
        <v>16551</v>
      </c>
      <c r="BB1357" s="73" t="s">
        <v>10980</v>
      </c>
      <c r="BC1357" s="404" t="s">
        <v>2190</v>
      </c>
      <c r="BD1357" s="393">
        <v>41544</v>
      </c>
      <c r="BE1357" s="73"/>
      <c r="BF1357" s="24"/>
      <c r="BG1357" s="24" t="s">
        <v>9155</v>
      </c>
      <c r="BL1357" s="1361"/>
    </row>
    <row r="1358" spans="1:64" ht="13.5" customHeight="1" x14ac:dyDescent="0.25">
      <c r="A1358" s="42">
        <v>1353</v>
      </c>
      <c r="B1358" s="24" t="s">
        <v>7684</v>
      </c>
      <c r="C1358" s="91">
        <v>41519</v>
      </c>
      <c r="D1358" s="42">
        <v>20549437096</v>
      </c>
      <c r="E1358" s="1225">
        <v>4070932</v>
      </c>
      <c r="F1358" s="73" t="s">
        <v>3251</v>
      </c>
      <c r="G1358" s="73" t="s">
        <v>5222</v>
      </c>
      <c r="H1358" s="73" t="s">
        <v>10947</v>
      </c>
      <c r="I1358" s="24" t="s">
        <v>15651</v>
      </c>
      <c r="J1358" s="862"/>
      <c r="K1358" s="862"/>
      <c r="L1358" s="24" t="s">
        <v>16067</v>
      </c>
      <c r="M1358" s="24"/>
      <c r="N1358" s="24"/>
      <c r="O1358" s="24"/>
      <c r="P1358" s="73" t="s">
        <v>16551</v>
      </c>
      <c r="Q1358" s="73" t="s">
        <v>6194</v>
      </c>
      <c r="R1358" s="360" t="s">
        <v>10948</v>
      </c>
      <c r="S1358" s="57" t="s">
        <v>4424</v>
      </c>
      <c r="T1358" s="57" t="s">
        <v>4424</v>
      </c>
      <c r="U1358" s="24" t="s">
        <v>20028</v>
      </c>
      <c r="V1358" s="24"/>
      <c r="W1358" s="24" t="s">
        <v>3306</v>
      </c>
      <c r="X1358" s="24" t="s">
        <v>3306</v>
      </c>
      <c r="Y1358" s="24" t="s">
        <v>268</v>
      </c>
      <c r="Z1358" s="513" t="s">
        <v>10978</v>
      </c>
      <c r="AA1358" s="427">
        <v>9</v>
      </c>
      <c r="AB1358" s="70">
        <v>2013</v>
      </c>
      <c r="AC1358" s="24"/>
      <c r="AD1358" s="94">
        <v>3500</v>
      </c>
      <c r="AE1358" s="73" t="s">
        <v>4002</v>
      </c>
      <c r="AF1358" s="73" t="s">
        <v>4424</v>
      </c>
      <c r="AG1358" s="73"/>
      <c r="AH1358" s="57">
        <v>12902383</v>
      </c>
      <c r="AI1358" s="24" t="s">
        <v>5521</v>
      </c>
      <c r="AJ1358" s="73" t="s">
        <v>4424</v>
      </c>
      <c r="AK1358" s="57" t="s">
        <v>4424</v>
      </c>
      <c r="AL1358" s="73" t="s">
        <v>4424</v>
      </c>
      <c r="AM1358" s="73" t="s">
        <v>4424</v>
      </c>
      <c r="AN1358" s="73" t="s">
        <v>4424</v>
      </c>
      <c r="AO1358" s="73" t="s">
        <v>4424</v>
      </c>
      <c r="AP1358" s="92" t="s">
        <v>4424</v>
      </c>
      <c r="AQ1358" s="42" t="s">
        <v>4424</v>
      </c>
      <c r="AR1358" s="786" t="s">
        <v>4424</v>
      </c>
      <c r="AS1358" s="42"/>
      <c r="AT1358" s="42"/>
      <c r="AU1358" s="42"/>
      <c r="AV1358" s="787" t="s">
        <v>4424</v>
      </c>
      <c r="AW1358" s="42" t="s">
        <v>4424</v>
      </c>
      <c r="AX1358" s="787" t="s">
        <v>16551</v>
      </c>
      <c r="AY1358" s="787" t="s">
        <v>16551</v>
      </c>
      <c r="AZ1358" s="24"/>
      <c r="BA1358" s="787" t="s">
        <v>16551</v>
      </c>
      <c r="BB1358" s="73" t="s">
        <v>10979</v>
      </c>
      <c r="BC1358" s="404" t="s">
        <v>2591</v>
      </c>
      <c r="BD1358" s="393">
        <v>41663</v>
      </c>
      <c r="BE1358" s="73"/>
      <c r="BF1358" s="24"/>
      <c r="BG1358" s="24" t="s">
        <v>8590</v>
      </c>
      <c r="BL1358" s="1361"/>
    </row>
    <row r="1359" spans="1:64" ht="13.5" customHeight="1" x14ac:dyDescent="0.25">
      <c r="A1359" s="42">
        <v>1354</v>
      </c>
      <c r="B1359" s="24" t="s">
        <v>7684</v>
      </c>
      <c r="C1359" s="91">
        <v>41522</v>
      </c>
      <c r="D1359" s="42">
        <v>20533135821</v>
      </c>
      <c r="E1359" s="1225" t="e">
        <v>#N/A</v>
      </c>
      <c r="F1359" s="73" t="s">
        <v>3254</v>
      </c>
      <c r="G1359" s="73" t="s">
        <v>1505</v>
      </c>
      <c r="H1359" s="73" t="s">
        <v>10983</v>
      </c>
      <c r="I1359" s="24" t="s">
        <v>3862</v>
      </c>
      <c r="J1359" s="862"/>
      <c r="K1359" s="862"/>
      <c r="L1359" s="24" t="s">
        <v>16068</v>
      </c>
      <c r="M1359" s="24"/>
      <c r="N1359" s="24"/>
      <c r="O1359" s="24"/>
      <c r="P1359" s="73" t="s">
        <v>4424</v>
      </c>
      <c r="Q1359" s="73" t="s">
        <v>3303</v>
      </c>
      <c r="R1359" s="360" t="s">
        <v>10984</v>
      </c>
      <c r="S1359" s="57" t="s">
        <v>4424</v>
      </c>
      <c r="T1359" s="57" t="s">
        <v>4424</v>
      </c>
      <c r="U1359" s="24" t="s">
        <v>17572</v>
      </c>
      <c r="V1359" s="24" t="s">
        <v>10985</v>
      </c>
      <c r="W1359" s="24" t="s">
        <v>2827</v>
      </c>
      <c r="X1359" s="24" t="s">
        <v>2827</v>
      </c>
      <c r="Y1359" s="24" t="s">
        <v>2827</v>
      </c>
      <c r="Z1359" s="513" t="s">
        <v>10986</v>
      </c>
      <c r="AA1359" s="427">
        <v>9</v>
      </c>
      <c r="AB1359" s="70">
        <v>2013</v>
      </c>
      <c r="AC1359" s="24"/>
      <c r="AD1359" s="94">
        <v>8000</v>
      </c>
      <c r="AE1359" s="73" t="s">
        <v>4002</v>
      </c>
      <c r="AF1359" s="73" t="s">
        <v>4424</v>
      </c>
      <c r="AG1359" s="73"/>
      <c r="AH1359" s="57">
        <v>11082659</v>
      </c>
      <c r="AI1359" s="24" t="s">
        <v>2827</v>
      </c>
      <c r="AJ1359" s="73" t="s">
        <v>16865</v>
      </c>
      <c r="AK1359" s="57" t="s">
        <v>10987</v>
      </c>
      <c r="AL1359" s="73" t="s">
        <v>21842</v>
      </c>
      <c r="AM1359" s="73" t="s">
        <v>2827</v>
      </c>
      <c r="AN1359" s="73" t="s">
        <v>2827</v>
      </c>
      <c r="AO1359" s="73" t="s">
        <v>2827</v>
      </c>
      <c r="AP1359" s="73" t="s">
        <v>22354</v>
      </c>
      <c r="AQ1359" s="73">
        <v>29389320</v>
      </c>
      <c r="AR1359" s="73" t="s">
        <v>21842</v>
      </c>
      <c r="AS1359" s="73" t="s">
        <v>2827</v>
      </c>
      <c r="AT1359" s="73" t="s">
        <v>2827</v>
      </c>
      <c r="AU1359" s="73" t="s">
        <v>2827</v>
      </c>
      <c r="AV1359" s="787" t="s">
        <v>4424</v>
      </c>
      <c r="AW1359" s="42" t="s">
        <v>4424</v>
      </c>
      <c r="AX1359" s="787" t="s">
        <v>16551</v>
      </c>
      <c r="AY1359" s="787" t="s">
        <v>16551</v>
      </c>
      <c r="AZ1359" s="24"/>
      <c r="BA1359" s="787" t="s">
        <v>16551</v>
      </c>
      <c r="BB1359" s="73" t="s">
        <v>4800</v>
      </c>
      <c r="BC1359" s="404" t="s">
        <v>2190</v>
      </c>
      <c r="BD1359" s="393" t="s">
        <v>10988</v>
      </c>
      <c r="BE1359" s="73"/>
      <c r="BF1359" s="24"/>
      <c r="BG1359" s="24" t="s">
        <v>9736</v>
      </c>
      <c r="BL1359" s="1361"/>
    </row>
    <row r="1360" spans="1:64" ht="13.5" customHeight="1" x14ac:dyDescent="0.25">
      <c r="A1360" s="42">
        <v>1355</v>
      </c>
      <c r="B1360" s="24" t="s">
        <v>7684</v>
      </c>
      <c r="C1360" s="91">
        <v>41495</v>
      </c>
      <c r="D1360" s="42">
        <v>20448776515</v>
      </c>
      <c r="E1360" s="1225">
        <v>4071326</v>
      </c>
      <c r="F1360" s="73" t="s">
        <v>3254</v>
      </c>
      <c r="G1360" s="73" t="s">
        <v>526</v>
      </c>
      <c r="H1360" s="73" t="s">
        <v>11032</v>
      </c>
      <c r="I1360" s="24" t="s">
        <v>15651</v>
      </c>
      <c r="J1360" s="862"/>
      <c r="K1360" s="862"/>
      <c r="L1360" s="24" t="s">
        <v>16069</v>
      </c>
      <c r="M1360" s="24"/>
      <c r="N1360" s="24"/>
      <c r="O1360" s="24"/>
      <c r="P1360" s="73" t="s">
        <v>16551</v>
      </c>
      <c r="Q1360" s="73" t="s">
        <v>6194</v>
      </c>
      <c r="R1360" s="360" t="s">
        <v>11033</v>
      </c>
      <c r="S1360" s="57" t="s">
        <v>4424</v>
      </c>
      <c r="T1360" s="57" t="s">
        <v>4424</v>
      </c>
      <c r="U1360" s="24" t="s">
        <v>17573</v>
      </c>
      <c r="V1360" s="24" t="s">
        <v>11034</v>
      </c>
      <c r="W1360" s="24" t="s">
        <v>2821</v>
      </c>
      <c r="X1360" s="24" t="s">
        <v>2821</v>
      </c>
      <c r="Y1360" s="24" t="s">
        <v>2821</v>
      </c>
      <c r="Z1360" s="513" t="s">
        <v>11035</v>
      </c>
      <c r="AA1360" s="427">
        <v>9</v>
      </c>
      <c r="AB1360" s="70">
        <v>2013</v>
      </c>
      <c r="AC1360" s="24"/>
      <c r="AD1360" s="94">
        <v>20000</v>
      </c>
      <c r="AE1360" s="73" t="s">
        <v>4002</v>
      </c>
      <c r="AF1360" s="73" t="s">
        <v>4424</v>
      </c>
      <c r="AG1360" s="73"/>
      <c r="AH1360" s="57">
        <v>11112850</v>
      </c>
      <c r="AI1360" s="24" t="s">
        <v>2821</v>
      </c>
      <c r="AJ1360" s="73" t="s">
        <v>16069</v>
      </c>
      <c r="AK1360" s="57" t="s">
        <v>11033</v>
      </c>
      <c r="AL1360" s="73" t="s">
        <v>22034</v>
      </c>
      <c r="AM1360" s="73" t="s">
        <v>2821</v>
      </c>
      <c r="AN1360" s="73" t="s">
        <v>2821</v>
      </c>
      <c r="AO1360" s="73" t="s">
        <v>2821</v>
      </c>
      <c r="AP1360" s="92" t="s">
        <v>4424</v>
      </c>
      <c r="AQ1360" s="42" t="s">
        <v>4424</v>
      </c>
      <c r="AR1360" s="786" t="s">
        <v>4424</v>
      </c>
      <c r="AS1360" s="42"/>
      <c r="AT1360" s="42"/>
      <c r="AU1360" s="42"/>
      <c r="AV1360" s="787" t="s">
        <v>4424</v>
      </c>
      <c r="AW1360" s="42" t="s">
        <v>4424</v>
      </c>
      <c r="AX1360" s="787" t="s">
        <v>16551</v>
      </c>
      <c r="AY1360" s="787" t="s">
        <v>16551</v>
      </c>
      <c r="AZ1360" s="24"/>
      <c r="BA1360" s="787" t="s">
        <v>16551</v>
      </c>
      <c r="BB1360" s="73" t="s">
        <v>11036</v>
      </c>
      <c r="BC1360" s="404" t="s">
        <v>2591</v>
      </c>
      <c r="BD1360" s="393">
        <v>41576</v>
      </c>
      <c r="BE1360" s="73"/>
      <c r="BF1360" s="24"/>
      <c r="BG1360" s="24" t="s">
        <v>9155</v>
      </c>
      <c r="BL1360" s="1361"/>
    </row>
    <row r="1361" spans="1:64" ht="13.5" customHeight="1" x14ac:dyDescent="0.25">
      <c r="A1361" s="42">
        <v>1356</v>
      </c>
      <c r="B1361" s="24" t="s">
        <v>10871</v>
      </c>
      <c r="C1361" s="91">
        <v>41495</v>
      </c>
      <c r="D1361" s="42">
        <v>20546851223</v>
      </c>
      <c r="E1361" s="1225">
        <v>4072654</v>
      </c>
      <c r="F1361" s="73" t="s">
        <v>3252</v>
      </c>
      <c r="G1361" s="298" t="s">
        <v>9900</v>
      </c>
      <c r="H1361" s="73" t="s">
        <v>11037</v>
      </c>
      <c r="I1361" s="24" t="s">
        <v>15651</v>
      </c>
      <c r="J1361" s="862"/>
      <c r="K1361" s="862"/>
      <c r="L1361" s="24" t="s">
        <v>16070</v>
      </c>
      <c r="M1361" s="24"/>
      <c r="N1361" s="24"/>
      <c r="O1361" s="24"/>
      <c r="P1361" s="73" t="s">
        <v>16551</v>
      </c>
      <c r="Q1361" s="73" t="s">
        <v>6194</v>
      </c>
      <c r="R1361" s="360" t="s">
        <v>11038</v>
      </c>
      <c r="S1361" s="57" t="s">
        <v>4424</v>
      </c>
      <c r="T1361" s="57" t="s">
        <v>4424</v>
      </c>
      <c r="U1361" s="24" t="s">
        <v>17574</v>
      </c>
      <c r="V1361" s="24" t="s">
        <v>11039</v>
      </c>
      <c r="W1361" s="24" t="s">
        <v>16609</v>
      </c>
      <c r="X1361" s="24" t="s">
        <v>5521</v>
      </c>
      <c r="Y1361" s="24" t="s">
        <v>5521</v>
      </c>
      <c r="Z1361" s="513" t="s">
        <v>11035</v>
      </c>
      <c r="AA1361" s="427">
        <v>9</v>
      </c>
      <c r="AB1361" s="70">
        <v>2013</v>
      </c>
      <c r="AC1361" s="24"/>
      <c r="AD1361" s="94">
        <v>4000</v>
      </c>
      <c r="AE1361" s="73" t="s">
        <v>4002</v>
      </c>
      <c r="AF1361" s="73" t="s">
        <v>4424</v>
      </c>
      <c r="AG1361" s="73"/>
      <c r="AH1361" s="57">
        <v>12795650</v>
      </c>
      <c r="AI1361" s="24" t="s">
        <v>5521</v>
      </c>
      <c r="AJ1361" s="73" t="s">
        <v>16866</v>
      </c>
      <c r="AK1361" s="57" t="s">
        <v>11040</v>
      </c>
      <c r="AL1361" s="73" t="s">
        <v>21841</v>
      </c>
      <c r="AM1361" s="73" t="s">
        <v>16609</v>
      </c>
      <c r="AN1361" s="73" t="s">
        <v>5521</v>
      </c>
      <c r="AO1361" s="73" t="s">
        <v>5521</v>
      </c>
      <c r="AP1361" s="92" t="s">
        <v>17299</v>
      </c>
      <c r="AQ1361" s="42">
        <v>42801539</v>
      </c>
      <c r="AR1361" s="73" t="s">
        <v>21841</v>
      </c>
      <c r="AS1361" s="73" t="s">
        <v>16609</v>
      </c>
      <c r="AT1361" s="73" t="s">
        <v>5521</v>
      </c>
      <c r="AU1361" s="73" t="s">
        <v>5521</v>
      </c>
      <c r="AV1361" s="787" t="s">
        <v>4424</v>
      </c>
      <c r="AW1361" s="24"/>
      <c r="AX1361" s="787" t="s">
        <v>16551</v>
      </c>
      <c r="AY1361" s="787" t="s">
        <v>16551</v>
      </c>
      <c r="AZ1361" s="24"/>
      <c r="BA1361" s="787" t="s">
        <v>16551</v>
      </c>
      <c r="BB1361" s="73" t="s">
        <v>10815</v>
      </c>
      <c r="BC1361" s="404" t="s">
        <v>2591</v>
      </c>
      <c r="BD1361" s="393">
        <v>41583</v>
      </c>
      <c r="BE1361" s="73"/>
      <c r="BF1361" s="24"/>
      <c r="BG1361" s="24" t="s">
        <v>9155</v>
      </c>
      <c r="BL1361" s="1361"/>
    </row>
    <row r="1362" spans="1:64" ht="13.5" customHeight="1" x14ac:dyDescent="0.25">
      <c r="A1362" s="42">
        <v>1357</v>
      </c>
      <c r="B1362" s="24" t="s">
        <v>10871</v>
      </c>
      <c r="C1362" s="91">
        <v>41529</v>
      </c>
      <c r="D1362" s="135">
        <v>10040149096</v>
      </c>
      <c r="E1362" s="1225" t="e">
        <v>#N/A</v>
      </c>
      <c r="F1362" s="73" t="s">
        <v>3251</v>
      </c>
      <c r="G1362" s="73" t="s">
        <v>526</v>
      </c>
      <c r="H1362" s="73" t="s">
        <v>11043</v>
      </c>
      <c r="I1362" s="24" t="s">
        <v>3862</v>
      </c>
      <c r="J1362" s="862"/>
      <c r="K1362" s="862"/>
      <c r="L1362" s="24" t="s">
        <v>16071</v>
      </c>
      <c r="M1362" s="24"/>
      <c r="N1362" s="24"/>
      <c r="O1362" s="24"/>
      <c r="P1362" s="73" t="s">
        <v>16551</v>
      </c>
      <c r="Q1362" s="73"/>
      <c r="R1362" s="360" t="s">
        <v>11044</v>
      </c>
      <c r="S1362" s="57" t="s">
        <v>11045</v>
      </c>
      <c r="T1362" s="57" t="s">
        <v>11045</v>
      </c>
      <c r="U1362" s="24" t="s">
        <v>20029</v>
      </c>
      <c r="V1362" s="24" t="s">
        <v>11046</v>
      </c>
      <c r="W1362" s="24" t="s">
        <v>4289</v>
      </c>
      <c r="X1362" s="24" t="s">
        <v>1755</v>
      </c>
      <c r="Y1362" s="24" t="s">
        <v>1755</v>
      </c>
      <c r="Z1362" s="513">
        <v>41529</v>
      </c>
      <c r="AA1362" s="427">
        <v>9</v>
      </c>
      <c r="AB1362" s="427">
        <v>2013</v>
      </c>
      <c r="AC1362" s="24"/>
      <c r="AD1362" s="94">
        <v>15000</v>
      </c>
      <c r="AE1362" s="73" t="s">
        <v>2281</v>
      </c>
      <c r="AF1362" s="73" t="s">
        <v>4424</v>
      </c>
      <c r="AG1362" s="73"/>
      <c r="AH1362" s="42" t="s">
        <v>11045</v>
      </c>
      <c r="AI1362" s="24" t="s">
        <v>11045</v>
      </c>
      <c r="AJ1362" s="73" t="s">
        <v>16867</v>
      </c>
      <c r="AK1362" s="406" t="s">
        <v>11047</v>
      </c>
      <c r="AL1362" s="73" t="s">
        <v>17182</v>
      </c>
      <c r="AM1362" s="73" t="s">
        <v>4289</v>
      </c>
      <c r="AN1362" s="73" t="s">
        <v>1755</v>
      </c>
      <c r="AO1362" s="73" t="s">
        <v>1755</v>
      </c>
      <c r="AP1362" s="92" t="s">
        <v>16551</v>
      </c>
      <c r="AQ1362" s="127"/>
      <c r="AR1362" s="786" t="s">
        <v>16551</v>
      </c>
      <c r="AS1362" s="24"/>
      <c r="AT1362" s="24"/>
      <c r="AU1362" s="24"/>
      <c r="AV1362" s="787" t="s">
        <v>16551</v>
      </c>
      <c r="AW1362" s="24"/>
      <c r="AX1362" s="787" t="s">
        <v>16551</v>
      </c>
      <c r="AY1362" s="787" t="s">
        <v>16551</v>
      </c>
      <c r="AZ1362" s="24"/>
      <c r="BA1362" s="787" t="s">
        <v>16551</v>
      </c>
      <c r="BB1362" s="73" t="s">
        <v>11048</v>
      </c>
      <c r="BC1362" s="73" t="s">
        <v>2190</v>
      </c>
      <c r="BD1362" s="393" t="s">
        <v>11080</v>
      </c>
      <c r="BE1362" s="73" t="s">
        <v>11045</v>
      </c>
      <c r="BF1362" s="73" t="s">
        <v>11045</v>
      </c>
      <c r="BG1362" s="24" t="s">
        <v>9155</v>
      </c>
      <c r="BL1362" s="1361"/>
    </row>
    <row r="1363" spans="1:64" ht="13.5" customHeight="1" x14ac:dyDescent="0.25">
      <c r="A1363" s="42">
        <v>1358</v>
      </c>
      <c r="B1363" s="24" t="s">
        <v>10871</v>
      </c>
      <c r="C1363" s="91">
        <v>41530</v>
      </c>
      <c r="D1363" s="42">
        <v>20448727492</v>
      </c>
      <c r="E1363" s="1225">
        <v>4072318</v>
      </c>
      <c r="F1363" s="73" t="s">
        <v>3254</v>
      </c>
      <c r="G1363" s="73" t="s">
        <v>1505</v>
      </c>
      <c r="H1363" s="73" t="s">
        <v>14000</v>
      </c>
      <c r="I1363" s="24" t="s">
        <v>15651</v>
      </c>
      <c r="J1363" s="862"/>
      <c r="K1363" s="862"/>
      <c r="L1363" s="24" t="s">
        <v>16072</v>
      </c>
      <c r="M1363" s="24"/>
      <c r="N1363" s="24"/>
      <c r="O1363" s="24"/>
      <c r="P1363" s="73" t="s">
        <v>4424</v>
      </c>
      <c r="Q1363" s="73" t="s">
        <v>3303</v>
      </c>
      <c r="R1363" s="360" t="s">
        <v>11096</v>
      </c>
      <c r="S1363" s="57" t="s">
        <v>11045</v>
      </c>
      <c r="T1363" s="57" t="s">
        <v>11045</v>
      </c>
      <c r="U1363" s="24" t="s">
        <v>17575</v>
      </c>
      <c r="V1363" s="24" t="s">
        <v>11097</v>
      </c>
      <c r="W1363" s="24" t="s">
        <v>1798</v>
      </c>
      <c r="X1363" s="24" t="s">
        <v>5440</v>
      </c>
      <c r="Y1363" s="24" t="s">
        <v>2821</v>
      </c>
      <c r="Z1363" s="513" t="s">
        <v>22589</v>
      </c>
      <c r="AA1363" s="427">
        <v>9</v>
      </c>
      <c r="AB1363" s="427">
        <v>2013</v>
      </c>
      <c r="AC1363" s="24"/>
      <c r="AD1363" s="94">
        <v>13000</v>
      </c>
      <c r="AE1363" s="73" t="s">
        <v>4002</v>
      </c>
      <c r="AF1363" s="73" t="s">
        <v>4424</v>
      </c>
      <c r="AG1363" s="73"/>
      <c r="AH1363" s="57">
        <v>11111219</v>
      </c>
      <c r="AI1363" s="134" t="s">
        <v>1798</v>
      </c>
      <c r="AJ1363" s="73" t="s">
        <v>16868</v>
      </c>
      <c r="AK1363" s="57" t="s">
        <v>11098</v>
      </c>
      <c r="AL1363" s="73" t="s">
        <v>21840</v>
      </c>
      <c r="AM1363" s="73" t="s">
        <v>1798</v>
      </c>
      <c r="AN1363" s="73" t="s">
        <v>5440</v>
      </c>
      <c r="AO1363" s="73" t="s">
        <v>2821</v>
      </c>
      <c r="AP1363" s="92" t="s">
        <v>11099</v>
      </c>
      <c r="AQ1363" s="73" t="s">
        <v>11099</v>
      </c>
      <c r="AR1363" s="786" t="s">
        <v>11099</v>
      </c>
      <c r="AS1363" s="73"/>
      <c r="AT1363" s="73"/>
      <c r="AU1363" s="73"/>
      <c r="AV1363" s="787" t="s">
        <v>11099</v>
      </c>
      <c r="AW1363" s="73" t="s">
        <v>11099</v>
      </c>
      <c r="AX1363" s="787" t="s">
        <v>11099</v>
      </c>
      <c r="AY1363" s="787" t="s">
        <v>11099</v>
      </c>
      <c r="AZ1363" s="73" t="s">
        <v>11099</v>
      </c>
      <c r="BA1363" s="787" t="s">
        <v>11099</v>
      </c>
      <c r="BB1363" s="73" t="s">
        <v>11100</v>
      </c>
      <c r="BC1363" s="73" t="s">
        <v>2591</v>
      </c>
      <c r="BD1363" s="393">
        <v>41570</v>
      </c>
      <c r="BE1363" s="73" t="s">
        <v>11045</v>
      </c>
      <c r="BF1363" s="24" t="s">
        <v>11045</v>
      </c>
      <c r="BG1363" s="24" t="s">
        <v>9736</v>
      </c>
      <c r="BL1363" s="1361"/>
    </row>
    <row r="1364" spans="1:64" ht="13.5" customHeight="1" x14ac:dyDescent="0.25">
      <c r="A1364" s="42">
        <v>1359</v>
      </c>
      <c r="B1364" s="24" t="s">
        <v>10871</v>
      </c>
      <c r="C1364" s="91">
        <v>41533</v>
      </c>
      <c r="D1364" s="42">
        <v>10804582962</v>
      </c>
      <c r="E1364" s="1225" t="e">
        <v>#N/A</v>
      </c>
      <c r="F1364" s="73" t="s">
        <v>3254</v>
      </c>
      <c r="G1364" s="73" t="s">
        <v>4295</v>
      </c>
      <c r="H1364" s="73" t="s">
        <v>11101</v>
      </c>
      <c r="I1364" s="24" t="s">
        <v>3862</v>
      </c>
      <c r="J1364" s="862"/>
      <c r="K1364" s="862"/>
      <c r="L1364" s="24" t="s">
        <v>16073</v>
      </c>
      <c r="M1364" s="24"/>
      <c r="N1364" s="24"/>
      <c r="O1364" s="24"/>
      <c r="P1364" s="73" t="s">
        <v>16551</v>
      </c>
      <c r="Q1364" s="73"/>
      <c r="R1364" s="360" t="s">
        <v>11102</v>
      </c>
      <c r="S1364" s="57" t="s">
        <v>11045</v>
      </c>
      <c r="T1364" s="57" t="s">
        <v>11045</v>
      </c>
      <c r="U1364" s="24" t="s">
        <v>17576</v>
      </c>
      <c r="V1364" s="24" t="s">
        <v>11103</v>
      </c>
      <c r="W1364" s="24" t="s">
        <v>2827</v>
      </c>
      <c r="X1364" s="24" t="s">
        <v>2827</v>
      </c>
      <c r="Y1364" s="24" t="s">
        <v>2827</v>
      </c>
      <c r="Z1364" s="513">
        <v>41533</v>
      </c>
      <c r="AA1364" s="427">
        <v>9</v>
      </c>
      <c r="AB1364" s="427">
        <v>2013</v>
      </c>
      <c r="AC1364" s="24" t="s">
        <v>11045</v>
      </c>
      <c r="AD1364" s="24" t="s">
        <v>11045</v>
      </c>
      <c r="AE1364" s="73" t="s">
        <v>2281</v>
      </c>
      <c r="AF1364" s="73" t="s">
        <v>4424</v>
      </c>
      <c r="AG1364" s="73"/>
      <c r="AH1364" s="42" t="s">
        <v>11045</v>
      </c>
      <c r="AI1364" s="24" t="s">
        <v>11045</v>
      </c>
      <c r="AJ1364" s="73" t="s">
        <v>11104</v>
      </c>
      <c r="AK1364" s="57" t="s">
        <v>11105</v>
      </c>
      <c r="AL1364" s="73" t="s">
        <v>21839</v>
      </c>
      <c r="AM1364" s="73" t="s">
        <v>2827</v>
      </c>
      <c r="AN1364" s="73" t="s">
        <v>2827</v>
      </c>
      <c r="AO1364" s="73" t="s">
        <v>2827</v>
      </c>
      <c r="AP1364" s="92" t="s">
        <v>16551</v>
      </c>
      <c r="AQ1364" s="127"/>
      <c r="AR1364" s="786" t="s">
        <v>16551</v>
      </c>
      <c r="AS1364" s="24"/>
      <c r="AT1364" s="24"/>
      <c r="AU1364" s="24"/>
      <c r="AV1364" s="787" t="s">
        <v>16551</v>
      </c>
      <c r="AW1364" s="24"/>
      <c r="AX1364" s="787" t="s">
        <v>16551</v>
      </c>
      <c r="AY1364" s="787" t="s">
        <v>16551</v>
      </c>
      <c r="AZ1364" s="24"/>
      <c r="BA1364" s="787" t="s">
        <v>16551</v>
      </c>
      <c r="BB1364" s="73" t="s">
        <v>11106</v>
      </c>
      <c r="BC1364" s="73" t="s">
        <v>2190</v>
      </c>
      <c r="BD1364" s="393" t="s">
        <v>11107</v>
      </c>
      <c r="BE1364" s="73" t="s">
        <v>11045</v>
      </c>
      <c r="BF1364" s="73" t="s">
        <v>11045</v>
      </c>
      <c r="BG1364" s="24" t="s">
        <v>11856</v>
      </c>
      <c r="BL1364" s="1361"/>
    </row>
    <row r="1365" spans="1:64" ht="13.5" customHeight="1" x14ac:dyDescent="0.25">
      <c r="A1365" s="42">
        <v>1360</v>
      </c>
      <c r="B1365" s="24" t="s">
        <v>10871</v>
      </c>
      <c r="C1365" s="91">
        <v>41533</v>
      </c>
      <c r="D1365" s="42">
        <v>10409360161</v>
      </c>
      <c r="E1365" s="1225">
        <v>4071649</v>
      </c>
      <c r="F1365" s="73" t="s">
        <v>3251</v>
      </c>
      <c r="G1365" s="73" t="s">
        <v>526</v>
      </c>
      <c r="H1365" s="73" t="s">
        <v>11108</v>
      </c>
      <c r="I1365" s="24" t="s">
        <v>15651</v>
      </c>
      <c r="J1365" s="862"/>
      <c r="K1365" s="862"/>
      <c r="L1365" s="24" t="s">
        <v>16074</v>
      </c>
      <c r="M1365" s="24"/>
      <c r="N1365" s="24"/>
      <c r="O1365" s="24"/>
      <c r="P1365" s="73" t="s">
        <v>16551</v>
      </c>
      <c r="Q1365" s="73"/>
      <c r="R1365" s="360" t="s">
        <v>11109</v>
      </c>
      <c r="S1365" s="57" t="s">
        <v>11045</v>
      </c>
      <c r="T1365" s="57" t="s">
        <v>11045</v>
      </c>
      <c r="U1365" s="24" t="s">
        <v>17577</v>
      </c>
      <c r="V1365" s="24" t="s">
        <v>11110</v>
      </c>
      <c r="W1365" s="24" t="s">
        <v>219</v>
      </c>
      <c r="X1365" s="24" t="s">
        <v>16594</v>
      </c>
      <c r="Y1365" s="24" t="s">
        <v>4470</v>
      </c>
      <c r="Z1365" s="513">
        <v>41534</v>
      </c>
      <c r="AA1365" s="427">
        <v>9</v>
      </c>
      <c r="AB1365" s="427">
        <v>2013</v>
      </c>
      <c r="AC1365" s="24" t="s">
        <v>11045</v>
      </c>
      <c r="AD1365" s="94">
        <v>15000</v>
      </c>
      <c r="AE1365" s="73" t="s">
        <v>2281</v>
      </c>
      <c r="AF1365" s="73" t="s">
        <v>4424</v>
      </c>
      <c r="AG1365" s="73"/>
      <c r="AH1365" s="42" t="s">
        <v>11045</v>
      </c>
      <c r="AI1365" s="24" t="s">
        <v>11045</v>
      </c>
      <c r="AJ1365" s="73" t="s">
        <v>11111</v>
      </c>
      <c r="AK1365" s="57" t="s">
        <v>11112</v>
      </c>
      <c r="AL1365" s="73" t="s">
        <v>22032</v>
      </c>
      <c r="AM1365" s="73" t="s">
        <v>22031</v>
      </c>
      <c r="AN1365" s="73" t="s">
        <v>4470</v>
      </c>
      <c r="AO1365" s="73" t="s">
        <v>4470</v>
      </c>
      <c r="AP1365" s="92" t="s">
        <v>11099</v>
      </c>
      <c r="AQ1365" s="73" t="s">
        <v>11099</v>
      </c>
      <c r="AR1365" s="786" t="s">
        <v>11099</v>
      </c>
      <c r="AS1365" s="73"/>
      <c r="AT1365" s="73"/>
      <c r="AU1365" s="73"/>
      <c r="AV1365" s="787" t="s">
        <v>11099</v>
      </c>
      <c r="AW1365" s="73" t="s">
        <v>11099</v>
      </c>
      <c r="AX1365" s="787" t="s">
        <v>11099</v>
      </c>
      <c r="AY1365" s="787" t="s">
        <v>11099</v>
      </c>
      <c r="AZ1365" s="73" t="s">
        <v>11099</v>
      </c>
      <c r="BA1365" s="787" t="s">
        <v>11099</v>
      </c>
      <c r="BB1365" s="73" t="s">
        <v>11113</v>
      </c>
      <c r="BC1365" s="73" t="s">
        <v>2591</v>
      </c>
      <c r="BD1365" s="393">
        <v>41576</v>
      </c>
      <c r="BE1365" s="73" t="s">
        <v>11045</v>
      </c>
      <c r="BF1365" s="73" t="s">
        <v>11045</v>
      </c>
      <c r="BG1365" s="24" t="s">
        <v>9155</v>
      </c>
      <c r="BL1365" s="1361"/>
    </row>
    <row r="1366" spans="1:64" ht="13.5" customHeight="1" x14ac:dyDescent="0.25">
      <c r="A1366" s="42">
        <v>1361</v>
      </c>
      <c r="B1366" s="24" t="s">
        <v>10871</v>
      </c>
      <c r="C1366" s="91">
        <v>41536</v>
      </c>
      <c r="D1366" s="42">
        <v>20553957487</v>
      </c>
      <c r="E1366" s="1225">
        <v>4071312</v>
      </c>
      <c r="F1366" s="73" t="s">
        <v>3252</v>
      </c>
      <c r="G1366" s="73" t="s">
        <v>11308</v>
      </c>
      <c r="H1366" s="73" t="s">
        <v>11129</v>
      </c>
      <c r="I1366" s="24" t="s">
        <v>15651</v>
      </c>
      <c r="J1366" s="862"/>
      <c r="K1366" s="862"/>
      <c r="L1366" s="24" t="s">
        <v>16075</v>
      </c>
      <c r="M1366" s="24"/>
      <c r="N1366" s="24"/>
      <c r="O1366" s="24"/>
      <c r="P1366" s="73" t="s">
        <v>16551</v>
      </c>
      <c r="Q1366" s="73" t="s">
        <v>3303</v>
      </c>
      <c r="R1366" s="360" t="s">
        <v>11130</v>
      </c>
      <c r="S1366" s="57" t="s">
        <v>11045</v>
      </c>
      <c r="T1366" s="57" t="s">
        <v>11045</v>
      </c>
      <c r="U1366" s="24" t="s">
        <v>17578</v>
      </c>
      <c r="V1366" s="24" t="s">
        <v>11131</v>
      </c>
      <c r="W1366" s="24" t="s">
        <v>20030</v>
      </c>
      <c r="X1366" s="24" t="s">
        <v>5521</v>
      </c>
      <c r="Y1366" s="24" t="s">
        <v>5521</v>
      </c>
      <c r="Z1366" s="513">
        <v>41536</v>
      </c>
      <c r="AA1366" s="427">
        <v>9</v>
      </c>
      <c r="AB1366" s="427">
        <v>2013</v>
      </c>
      <c r="AC1366" s="24" t="s">
        <v>11045</v>
      </c>
      <c r="AD1366" s="93">
        <v>4000</v>
      </c>
      <c r="AE1366" s="73" t="s">
        <v>4002</v>
      </c>
      <c r="AF1366" s="73" t="s">
        <v>4424</v>
      </c>
      <c r="AG1366" s="73"/>
      <c r="AH1366" s="57">
        <v>13062867</v>
      </c>
      <c r="AI1366" s="24" t="s">
        <v>5521</v>
      </c>
      <c r="AJ1366" s="73" t="s">
        <v>11132</v>
      </c>
      <c r="AK1366" s="57" t="s">
        <v>11133</v>
      </c>
      <c r="AL1366" s="73" t="s">
        <v>21838</v>
      </c>
      <c r="AM1366" s="73" t="s">
        <v>2278</v>
      </c>
      <c r="AN1366" s="73" t="s">
        <v>5521</v>
      </c>
      <c r="AO1366" s="73" t="s">
        <v>5521</v>
      </c>
      <c r="AP1366" s="92" t="s">
        <v>11099</v>
      </c>
      <c r="AQ1366" s="73" t="s">
        <v>11099</v>
      </c>
      <c r="AR1366" s="786" t="s">
        <v>11099</v>
      </c>
      <c r="AS1366" s="73"/>
      <c r="AT1366" s="73"/>
      <c r="AU1366" s="73"/>
      <c r="AV1366" s="787" t="s">
        <v>11099</v>
      </c>
      <c r="AW1366" s="73" t="s">
        <v>11099</v>
      </c>
      <c r="AX1366" s="787" t="s">
        <v>11099</v>
      </c>
      <c r="AY1366" s="787" t="s">
        <v>11099</v>
      </c>
      <c r="AZ1366" s="73" t="s">
        <v>11099</v>
      </c>
      <c r="BA1366" s="787" t="s">
        <v>11099</v>
      </c>
      <c r="BB1366" s="73" t="s">
        <v>11134</v>
      </c>
      <c r="BC1366" s="73" t="s">
        <v>2591</v>
      </c>
      <c r="BD1366" s="393">
        <v>41935</v>
      </c>
      <c r="BE1366" s="73" t="s">
        <v>11045</v>
      </c>
      <c r="BF1366" s="73" t="s">
        <v>11045</v>
      </c>
      <c r="BG1366" s="24" t="s">
        <v>9155</v>
      </c>
      <c r="BL1366" s="1361"/>
    </row>
    <row r="1367" spans="1:64" ht="13.5" customHeight="1" x14ac:dyDescent="0.25">
      <c r="A1367" s="42">
        <v>1362</v>
      </c>
      <c r="B1367" s="24" t="s">
        <v>10871</v>
      </c>
      <c r="C1367" s="91">
        <v>41536</v>
      </c>
      <c r="D1367" s="42">
        <v>20498152555</v>
      </c>
      <c r="E1367" s="1225" t="e">
        <v>#N/A</v>
      </c>
      <c r="F1367" s="73" t="s">
        <v>3254</v>
      </c>
      <c r="G1367" s="73" t="s">
        <v>1505</v>
      </c>
      <c r="H1367" s="73" t="s">
        <v>11136</v>
      </c>
      <c r="I1367" s="24" t="s">
        <v>3862</v>
      </c>
      <c r="J1367" s="862"/>
      <c r="K1367" s="862"/>
      <c r="L1367" s="24" t="s">
        <v>16076</v>
      </c>
      <c r="M1367" s="24"/>
      <c r="N1367" s="24"/>
      <c r="O1367" s="24"/>
      <c r="P1367" s="73" t="s">
        <v>16556</v>
      </c>
      <c r="Q1367" s="73" t="s">
        <v>3303</v>
      </c>
      <c r="R1367" s="360" t="s">
        <v>11137</v>
      </c>
      <c r="S1367" s="127" t="s">
        <v>2180</v>
      </c>
      <c r="T1367" s="57" t="s">
        <v>11138</v>
      </c>
      <c r="U1367" s="24" t="s">
        <v>17579</v>
      </c>
      <c r="V1367" s="24" t="s">
        <v>11139</v>
      </c>
      <c r="W1367" s="24" t="s">
        <v>6087</v>
      </c>
      <c r="X1367" s="24" t="s">
        <v>6087</v>
      </c>
      <c r="Y1367" s="24" t="s">
        <v>6087</v>
      </c>
      <c r="Z1367" s="513">
        <v>41537</v>
      </c>
      <c r="AA1367" s="427">
        <v>9</v>
      </c>
      <c r="AB1367" s="427">
        <v>2013</v>
      </c>
      <c r="AC1367" s="24" t="s">
        <v>11045</v>
      </c>
      <c r="AD1367" s="93">
        <v>13000</v>
      </c>
      <c r="AE1367" s="73" t="s">
        <v>4002</v>
      </c>
      <c r="AF1367" s="73" t="s">
        <v>4424</v>
      </c>
      <c r="AG1367" s="73"/>
      <c r="AH1367" s="57">
        <v>11003002</v>
      </c>
      <c r="AI1367" s="24" t="s">
        <v>6087</v>
      </c>
      <c r="AJ1367" s="73" t="s">
        <v>11140</v>
      </c>
      <c r="AK1367" s="57" t="s">
        <v>11138</v>
      </c>
      <c r="AL1367" s="73" t="s">
        <v>22035</v>
      </c>
      <c r="AM1367" s="73" t="s">
        <v>6087</v>
      </c>
      <c r="AN1367" s="73" t="s">
        <v>6087</v>
      </c>
      <c r="AO1367" s="73" t="s">
        <v>6087</v>
      </c>
      <c r="AP1367" s="92" t="s">
        <v>11099</v>
      </c>
      <c r="AQ1367" s="73" t="s">
        <v>11099</v>
      </c>
      <c r="AR1367" s="786" t="s">
        <v>11099</v>
      </c>
      <c r="AS1367" s="73"/>
      <c r="AT1367" s="73"/>
      <c r="AU1367" s="73"/>
      <c r="AV1367" s="787" t="s">
        <v>11099</v>
      </c>
      <c r="AW1367" s="73" t="s">
        <v>11099</v>
      </c>
      <c r="AX1367" s="787" t="s">
        <v>11099</v>
      </c>
      <c r="AY1367" s="787" t="s">
        <v>11099</v>
      </c>
      <c r="AZ1367" s="73" t="s">
        <v>11099</v>
      </c>
      <c r="BA1367" s="787" t="s">
        <v>11099</v>
      </c>
      <c r="BB1367" s="73" t="s">
        <v>11100</v>
      </c>
      <c r="BC1367" s="73" t="s">
        <v>1284</v>
      </c>
      <c r="BD1367" s="393" t="s">
        <v>11141</v>
      </c>
      <c r="BE1367" s="73" t="s">
        <v>11045</v>
      </c>
      <c r="BF1367" s="73" t="s">
        <v>11045</v>
      </c>
      <c r="BG1367" s="24" t="s">
        <v>9736</v>
      </c>
      <c r="BH1367" s="1" t="s">
        <v>12558</v>
      </c>
      <c r="BL1367" s="1361"/>
    </row>
    <row r="1368" spans="1:64" ht="13.5" customHeight="1" x14ac:dyDescent="0.25">
      <c r="A1368" s="42">
        <v>1363</v>
      </c>
      <c r="B1368" s="24" t="s">
        <v>10871</v>
      </c>
      <c r="C1368" s="91">
        <v>41537</v>
      </c>
      <c r="D1368" s="42">
        <v>20569178968</v>
      </c>
      <c r="E1368" s="1225">
        <v>4070943</v>
      </c>
      <c r="F1368" s="73" t="s">
        <v>3253</v>
      </c>
      <c r="G1368" s="73" t="s">
        <v>14606</v>
      </c>
      <c r="H1368" s="73" t="s">
        <v>11142</v>
      </c>
      <c r="I1368" s="24" t="s">
        <v>6546</v>
      </c>
      <c r="J1368" s="862"/>
      <c r="K1368" s="862"/>
      <c r="L1368" s="24" t="s">
        <v>22721</v>
      </c>
      <c r="M1368" s="24"/>
      <c r="N1368" s="24"/>
      <c r="O1368" s="24"/>
      <c r="P1368" s="73" t="s">
        <v>4424</v>
      </c>
      <c r="Q1368" s="73" t="s">
        <v>3303</v>
      </c>
      <c r="R1368" s="360" t="s">
        <v>11143</v>
      </c>
      <c r="S1368" s="57" t="s">
        <v>11045</v>
      </c>
      <c r="T1368" s="57" t="s">
        <v>11045</v>
      </c>
      <c r="U1368" s="24" t="s">
        <v>17580</v>
      </c>
      <c r="V1368" s="24" t="s">
        <v>11144</v>
      </c>
      <c r="W1368" s="24" t="s">
        <v>5830</v>
      </c>
      <c r="X1368" s="24" t="s">
        <v>1800</v>
      </c>
      <c r="Y1368" s="24" t="s">
        <v>5745</v>
      </c>
      <c r="Z1368" s="513" t="s">
        <v>22590</v>
      </c>
      <c r="AA1368" s="427">
        <v>9</v>
      </c>
      <c r="AB1368" s="427">
        <v>2013</v>
      </c>
      <c r="AC1368" s="24" t="s">
        <v>11045</v>
      </c>
      <c r="AD1368" s="93">
        <v>4000</v>
      </c>
      <c r="AE1368" s="73" t="s">
        <v>4002</v>
      </c>
      <c r="AF1368" s="73" t="s">
        <v>11145</v>
      </c>
      <c r="AG1368" s="73"/>
      <c r="AH1368" s="57">
        <v>11071641</v>
      </c>
      <c r="AI1368" s="134" t="s">
        <v>5830</v>
      </c>
      <c r="AJ1368" s="73" t="s">
        <v>11146</v>
      </c>
      <c r="AK1368" s="57" t="s">
        <v>8743</v>
      </c>
      <c r="AL1368" s="73" t="s">
        <v>22033</v>
      </c>
      <c r="AM1368" s="73" t="s">
        <v>5830</v>
      </c>
      <c r="AN1368" s="73" t="s">
        <v>1800</v>
      </c>
      <c r="AO1368" s="73" t="s">
        <v>5745</v>
      </c>
      <c r="AP1368" s="92" t="s">
        <v>11099</v>
      </c>
      <c r="AQ1368" s="73" t="s">
        <v>11099</v>
      </c>
      <c r="AR1368" s="786" t="s">
        <v>11099</v>
      </c>
      <c r="AS1368" s="73"/>
      <c r="AT1368" s="73"/>
      <c r="AU1368" s="73"/>
      <c r="AV1368" s="787" t="s">
        <v>11099</v>
      </c>
      <c r="AW1368" s="73" t="s">
        <v>11099</v>
      </c>
      <c r="AX1368" s="787" t="s">
        <v>11099</v>
      </c>
      <c r="AY1368" s="787" t="s">
        <v>11099</v>
      </c>
      <c r="AZ1368" s="73" t="s">
        <v>11099</v>
      </c>
      <c r="BA1368" s="787" t="s">
        <v>11099</v>
      </c>
      <c r="BB1368" s="73" t="s">
        <v>11147</v>
      </c>
      <c r="BC1368" s="73" t="s">
        <v>2591</v>
      </c>
      <c r="BD1368" s="393">
        <v>41563</v>
      </c>
      <c r="BE1368" s="73" t="s">
        <v>11045</v>
      </c>
      <c r="BF1368" s="73" t="s">
        <v>11045</v>
      </c>
      <c r="BG1368" s="24" t="s">
        <v>9155</v>
      </c>
      <c r="BL1368" s="1361"/>
    </row>
    <row r="1369" spans="1:64" ht="13.5" customHeight="1" x14ac:dyDescent="0.25">
      <c r="A1369" s="42">
        <v>1364</v>
      </c>
      <c r="B1369" s="24" t="s">
        <v>10871</v>
      </c>
      <c r="C1369" s="91">
        <v>41537</v>
      </c>
      <c r="D1369" s="42">
        <v>20559651967</v>
      </c>
      <c r="E1369" s="1225" t="e">
        <v>#N/A</v>
      </c>
      <c r="F1369" s="73" t="s">
        <v>3253</v>
      </c>
      <c r="G1369" s="73" t="s">
        <v>1505</v>
      </c>
      <c r="H1369" s="73" t="s">
        <v>11148</v>
      </c>
      <c r="I1369" s="24" t="s">
        <v>3862</v>
      </c>
      <c r="J1369" s="862"/>
      <c r="K1369" s="862"/>
      <c r="L1369" s="24" t="s">
        <v>16077</v>
      </c>
      <c r="M1369" s="24"/>
      <c r="N1369" s="24"/>
      <c r="O1369" s="24"/>
      <c r="P1369" s="73" t="s">
        <v>4424</v>
      </c>
      <c r="Q1369" s="73" t="s">
        <v>3303</v>
      </c>
      <c r="R1369" s="360" t="s">
        <v>11149</v>
      </c>
      <c r="S1369" s="57" t="s">
        <v>11045</v>
      </c>
      <c r="T1369" s="57" t="s">
        <v>11045</v>
      </c>
      <c r="U1369" s="24" t="s">
        <v>17581</v>
      </c>
      <c r="V1369" s="24" t="s">
        <v>11150</v>
      </c>
      <c r="W1369" s="24" t="s">
        <v>4904</v>
      </c>
      <c r="X1369" s="24" t="s">
        <v>3630</v>
      </c>
      <c r="Y1369" s="24" t="s">
        <v>4475</v>
      </c>
      <c r="Z1369" s="513">
        <v>41537</v>
      </c>
      <c r="AA1369" s="427">
        <v>9</v>
      </c>
      <c r="AB1369" s="427">
        <v>2013</v>
      </c>
      <c r="AC1369" s="24" t="s">
        <v>11045</v>
      </c>
      <c r="AD1369" s="93">
        <v>10000</v>
      </c>
      <c r="AE1369" s="73" t="s">
        <v>4002</v>
      </c>
      <c r="AF1369" s="73" t="s">
        <v>4424</v>
      </c>
      <c r="AG1369" s="73"/>
      <c r="AH1369" s="57">
        <v>11219348</v>
      </c>
      <c r="AI1369" s="399" t="s">
        <v>3630</v>
      </c>
      <c r="AJ1369" s="73" t="s">
        <v>16869</v>
      </c>
      <c r="AK1369" s="57" t="s">
        <v>11151</v>
      </c>
      <c r="AL1369" s="73" t="s">
        <v>21837</v>
      </c>
      <c r="AM1369" s="73" t="s">
        <v>4904</v>
      </c>
      <c r="AN1369" s="73" t="s">
        <v>3630</v>
      </c>
      <c r="AO1369" s="73" t="s">
        <v>4475</v>
      </c>
      <c r="AP1369" s="92" t="s">
        <v>11099</v>
      </c>
      <c r="AQ1369" s="73" t="s">
        <v>11099</v>
      </c>
      <c r="AR1369" s="786" t="s">
        <v>11099</v>
      </c>
      <c r="AS1369" s="73"/>
      <c r="AT1369" s="73"/>
      <c r="AU1369" s="73"/>
      <c r="AV1369" s="787" t="s">
        <v>11099</v>
      </c>
      <c r="AW1369" s="73" t="s">
        <v>11099</v>
      </c>
      <c r="AX1369" s="787" t="s">
        <v>11099</v>
      </c>
      <c r="AY1369" s="787" t="s">
        <v>11099</v>
      </c>
      <c r="AZ1369" s="73" t="s">
        <v>11099</v>
      </c>
      <c r="BA1369" s="787" t="s">
        <v>11099</v>
      </c>
      <c r="BB1369" s="73" t="s">
        <v>10768</v>
      </c>
      <c r="BC1369" s="73" t="s">
        <v>2190</v>
      </c>
      <c r="BD1369" s="393" t="s">
        <v>11141</v>
      </c>
      <c r="BE1369" s="73" t="s">
        <v>11045</v>
      </c>
      <c r="BF1369" s="73" t="s">
        <v>11045</v>
      </c>
      <c r="BG1369" s="24" t="s">
        <v>9736</v>
      </c>
      <c r="BL1369" s="1361"/>
    </row>
    <row r="1370" spans="1:64" ht="13.5" customHeight="1" x14ac:dyDescent="0.25">
      <c r="A1370" s="42">
        <v>1365</v>
      </c>
      <c r="B1370" s="24" t="s">
        <v>10871</v>
      </c>
      <c r="C1370" s="91">
        <v>41541</v>
      </c>
      <c r="D1370" s="42">
        <v>20539241231</v>
      </c>
      <c r="E1370" s="1225">
        <v>4071319</v>
      </c>
      <c r="F1370" s="73" t="s">
        <v>3253</v>
      </c>
      <c r="G1370" s="298" t="s">
        <v>12387</v>
      </c>
      <c r="H1370" s="73" t="s">
        <v>11168</v>
      </c>
      <c r="I1370" s="24" t="s">
        <v>15651</v>
      </c>
      <c r="J1370" s="862"/>
      <c r="K1370" s="862"/>
      <c r="L1370" s="24" t="s">
        <v>16078</v>
      </c>
      <c r="M1370" s="24"/>
      <c r="N1370" s="24"/>
      <c r="O1370" s="24"/>
      <c r="P1370" s="73" t="s">
        <v>11045</v>
      </c>
      <c r="Q1370" s="73" t="s">
        <v>3303</v>
      </c>
      <c r="R1370" s="360" t="s">
        <v>11169</v>
      </c>
      <c r="S1370" s="57" t="s">
        <v>11045</v>
      </c>
      <c r="T1370" s="57" t="s">
        <v>11045</v>
      </c>
      <c r="U1370" s="24" t="s">
        <v>17582</v>
      </c>
      <c r="V1370" s="24" t="s">
        <v>11170</v>
      </c>
      <c r="W1370" s="24" t="s">
        <v>1801</v>
      </c>
      <c r="X1370" s="24" t="s">
        <v>1801</v>
      </c>
      <c r="Y1370" s="24" t="s">
        <v>1212</v>
      </c>
      <c r="Z1370" s="513" t="s">
        <v>11171</v>
      </c>
      <c r="AA1370" s="427">
        <v>9</v>
      </c>
      <c r="AB1370" s="427">
        <v>2013</v>
      </c>
      <c r="AC1370" s="24" t="s">
        <v>11045</v>
      </c>
      <c r="AD1370" s="93">
        <v>10000</v>
      </c>
      <c r="AE1370" s="73" t="s">
        <v>4002</v>
      </c>
      <c r="AF1370" s="73" t="s">
        <v>4424</v>
      </c>
      <c r="AG1370" s="73"/>
      <c r="AH1370" s="57">
        <v>11024175</v>
      </c>
      <c r="AI1370" s="24" t="s">
        <v>1801</v>
      </c>
      <c r="AJ1370" s="73" t="s">
        <v>11172</v>
      </c>
      <c r="AK1370" s="57" t="s">
        <v>11173</v>
      </c>
      <c r="AL1370" s="73" t="s">
        <v>21836</v>
      </c>
      <c r="AM1370" s="73" t="s">
        <v>1801</v>
      </c>
      <c r="AN1370" s="73" t="s">
        <v>1801</v>
      </c>
      <c r="AO1370" s="73" t="s">
        <v>1212</v>
      </c>
      <c r="AP1370" s="92" t="s">
        <v>11099</v>
      </c>
      <c r="AQ1370" s="73" t="s">
        <v>11099</v>
      </c>
      <c r="AR1370" s="786" t="s">
        <v>11099</v>
      </c>
      <c r="AS1370" s="73"/>
      <c r="AT1370" s="73"/>
      <c r="AU1370" s="73"/>
      <c r="AV1370" s="787" t="s">
        <v>11099</v>
      </c>
      <c r="AW1370" s="73" t="s">
        <v>11099</v>
      </c>
      <c r="AX1370" s="787" t="s">
        <v>11099</v>
      </c>
      <c r="AY1370" s="787" t="s">
        <v>11099</v>
      </c>
      <c r="AZ1370" s="73" t="s">
        <v>11099</v>
      </c>
      <c r="BA1370" s="787" t="s">
        <v>11099</v>
      </c>
      <c r="BB1370" s="73" t="s">
        <v>11174</v>
      </c>
      <c r="BC1370" s="73" t="s">
        <v>2591</v>
      </c>
      <c r="BD1370" s="393">
        <v>41578</v>
      </c>
      <c r="BE1370" s="73" t="s">
        <v>11045</v>
      </c>
      <c r="BF1370" s="73" t="s">
        <v>11045</v>
      </c>
      <c r="BG1370" s="24" t="s">
        <v>9155</v>
      </c>
      <c r="BL1370" s="1361"/>
    </row>
    <row r="1371" spans="1:64" ht="13.5" customHeight="1" x14ac:dyDescent="0.25">
      <c r="A1371" s="42">
        <v>1366</v>
      </c>
      <c r="B1371" s="24" t="s">
        <v>10871</v>
      </c>
      <c r="C1371" s="91">
        <v>41542</v>
      </c>
      <c r="D1371" s="42">
        <v>20409281541</v>
      </c>
      <c r="E1371" s="1225">
        <v>4070564</v>
      </c>
      <c r="F1371" s="73" t="s">
        <v>3253</v>
      </c>
      <c r="G1371" s="73" t="s">
        <v>12657</v>
      </c>
      <c r="H1371" s="73" t="s">
        <v>11175</v>
      </c>
      <c r="I1371" s="24" t="s">
        <v>15651</v>
      </c>
      <c r="J1371" s="862"/>
      <c r="K1371" s="862"/>
      <c r="L1371" s="24" t="s">
        <v>16079</v>
      </c>
      <c r="M1371" s="24"/>
      <c r="N1371" s="24"/>
      <c r="O1371" s="24"/>
      <c r="P1371" s="73" t="s">
        <v>11045</v>
      </c>
      <c r="Q1371" s="73" t="s">
        <v>6194</v>
      </c>
      <c r="R1371" s="360" t="s">
        <v>11176</v>
      </c>
      <c r="S1371" s="57" t="s">
        <v>11045</v>
      </c>
      <c r="T1371" s="57" t="s">
        <v>11045</v>
      </c>
      <c r="U1371" s="24" t="s">
        <v>17583</v>
      </c>
      <c r="V1371" s="24" t="s">
        <v>11177</v>
      </c>
      <c r="W1371" s="24" t="s">
        <v>2140</v>
      </c>
      <c r="X1371" s="24" t="s">
        <v>2140</v>
      </c>
      <c r="Y1371" s="24" t="s">
        <v>2140</v>
      </c>
      <c r="Z1371" s="513">
        <v>41542</v>
      </c>
      <c r="AA1371" s="427">
        <v>9</v>
      </c>
      <c r="AB1371" s="427">
        <v>2013</v>
      </c>
      <c r="AC1371" s="24" t="s">
        <v>11045</v>
      </c>
      <c r="AD1371" s="93">
        <v>10000</v>
      </c>
      <c r="AE1371" s="73" t="s">
        <v>4002</v>
      </c>
      <c r="AF1371" s="73" t="s">
        <v>11145</v>
      </c>
      <c r="AG1371" s="73"/>
      <c r="AH1371" s="57">
        <v>11016403</v>
      </c>
      <c r="AI1371" s="24" t="s">
        <v>2140</v>
      </c>
      <c r="AJ1371" s="73" t="s">
        <v>11178</v>
      </c>
      <c r="AK1371" s="127" t="s">
        <v>11176</v>
      </c>
      <c r="AL1371" s="73" t="s">
        <v>21835</v>
      </c>
      <c r="AM1371" s="73" t="s">
        <v>2140</v>
      </c>
      <c r="AN1371" s="73" t="s">
        <v>2140</v>
      </c>
      <c r="AO1371" s="73" t="s">
        <v>2140</v>
      </c>
      <c r="AP1371" s="92" t="s">
        <v>11099</v>
      </c>
      <c r="AQ1371" s="73" t="s">
        <v>11099</v>
      </c>
      <c r="AR1371" s="786" t="s">
        <v>11099</v>
      </c>
      <c r="AS1371" s="73"/>
      <c r="AT1371" s="73"/>
      <c r="AU1371" s="73"/>
      <c r="AV1371" s="787" t="s">
        <v>11099</v>
      </c>
      <c r="AW1371" s="73" t="s">
        <v>11099</v>
      </c>
      <c r="AX1371" s="787" t="s">
        <v>11099</v>
      </c>
      <c r="AY1371" s="787" t="s">
        <v>11099</v>
      </c>
      <c r="AZ1371" s="73" t="s">
        <v>11099</v>
      </c>
      <c r="BA1371" s="787" t="s">
        <v>11099</v>
      </c>
      <c r="BB1371" s="73" t="s">
        <v>10458</v>
      </c>
      <c r="BC1371" s="73" t="s">
        <v>2591</v>
      </c>
      <c r="BD1371" s="393">
        <v>41576</v>
      </c>
      <c r="BE1371" s="73" t="s">
        <v>11045</v>
      </c>
      <c r="BF1371" s="73" t="s">
        <v>11045</v>
      </c>
      <c r="BG1371" s="24" t="s">
        <v>9155</v>
      </c>
      <c r="BL1371" s="1361"/>
    </row>
    <row r="1372" spans="1:64" ht="13.5" customHeight="1" x14ac:dyDescent="0.25">
      <c r="A1372" s="42">
        <v>1367</v>
      </c>
      <c r="B1372" s="24" t="s">
        <v>10871</v>
      </c>
      <c r="C1372" s="91">
        <v>41544</v>
      </c>
      <c r="D1372" s="42">
        <v>20542347679</v>
      </c>
      <c r="E1372" s="1225">
        <v>4070230</v>
      </c>
      <c r="F1372" s="73" t="s">
        <v>3251</v>
      </c>
      <c r="G1372" s="73" t="s">
        <v>526</v>
      </c>
      <c r="H1372" s="73" t="s">
        <v>11193</v>
      </c>
      <c r="I1372" s="24" t="s">
        <v>6546</v>
      </c>
      <c r="J1372" s="862"/>
      <c r="K1372" s="862"/>
      <c r="L1372" s="24" t="s">
        <v>16080</v>
      </c>
      <c r="M1372" s="24"/>
      <c r="N1372" s="24"/>
      <c r="O1372" s="24"/>
      <c r="P1372" s="73" t="s">
        <v>4424</v>
      </c>
      <c r="Q1372" s="73" t="s">
        <v>6194</v>
      </c>
      <c r="R1372" s="360" t="s">
        <v>11194</v>
      </c>
      <c r="S1372" s="57" t="s">
        <v>11045</v>
      </c>
      <c r="T1372" s="57" t="s">
        <v>11045</v>
      </c>
      <c r="U1372" s="24" t="s">
        <v>20031</v>
      </c>
      <c r="V1372" s="24" t="s">
        <v>14177</v>
      </c>
      <c r="W1372" s="24" t="s">
        <v>2731</v>
      </c>
      <c r="X1372" s="24" t="s">
        <v>2731</v>
      </c>
      <c r="Y1372" s="24" t="s">
        <v>4136</v>
      </c>
      <c r="Z1372" s="513" t="s">
        <v>11195</v>
      </c>
      <c r="AA1372" s="427">
        <v>9</v>
      </c>
      <c r="AB1372" s="427">
        <v>2013</v>
      </c>
      <c r="AC1372" s="24" t="s">
        <v>11045</v>
      </c>
      <c r="AD1372" s="84">
        <v>25000</v>
      </c>
      <c r="AE1372" s="73" t="s">
        <v>4002</v>
      </c>
      <c r="AF1372" s="73" t="s">
        <v>4424</v>
      </c>
      <c r="AG1372" s="73"/>
      <c r="AH1372" s="57">
        <v>11052629</v>
      </c>
      <c r="AI1372" s="24" t="s">
        <v>2731</v>
      </c>
      <c r="AJ1372" s="73" t="s">
        <v>11196</v>
      </c>
      <c r="AK1372" s="406" t="s">
        <v>11197</v>
      </c>
      <c r="AL1372" s="73" t="s">
        <v>21834</v>
      </c>
      <c r="AM1372" s="73" t="s">
        <v>2731</v>
      </c>
      <c r="AN1372" s="73" t="s">
        <v>2731</v>
      </c>
      <c r="AO1372" s="73" t="s">
        <v>4136</v>
      </c>
      <c r="AP1372" s="92" t="s">
        <v>11198</v>
      </c>
      <c r="AQ1372" s="153" t="s">
        <v>1777</v>
      </c>
      <c r="AR1372" s="73" t="s">
        <v>21834</v>
      </c>
      <c r="AS1372" s="73" t="s">
        <v>2731</v>
      </c>
      <c r="AT1372" s="73" t="s">
        <v>2731</v>
      </c>
      <c r="AU1372" s="73" t="s">
        <v>4136</v>
      </c>
      <c r="AV1372" s="787" t="s">
        <v>11099</v>
      </c>
      <c r="AW1372" s="73" t="s">
        <v>11099</v>
      </c>
      <c r="AX1372" s="787" t="s">
        <v>11099</v>
      </c>
      <c r="AY1372" s="787" t="s">
        <v>11099</v>
      </c>
      <c r="AZ1372" s="73" t="s">
        <v>11099</v>
      </c>
      <c r="BA1372" s="787" t="s">
        <v>11099</v>
      </c>
      <c r="BB1372" s="73" t="s">
        <v>11199</v>
      </c>
      <c r="BC1372" s="73" t="s">
        <v>2591</v>
      </c>
      <c r="BD1372" s="393">
        <v>41583</v>
      </c>
      <c r="BE1372" s="73" t="s">
        <v>11045</v>
      </c>
      <c r="BF1372" s="73" t="s">
        <v>11045</v>
      </c>
      <c r="BG1372" s="24" t="s">
        <v>9155</v>
      </c>
      <c r="BL1372" s="1361"/>
    </row>
    <row r="1373" spans="1:64" ht="13.5" customHeight="1" x14ac:dyDescent="0.25">
      <c r="A1373" s="42">
        <v>1368</v>
      </c>
      <c r="B1373" s="24" t="s">
        <v>10871</v>
      </c>
      <c r="C1373" s="91">
        <v>41548</v>
      </c>
      <c r="D1373" s="42">
        <v>10455524607</v>
      </c>
      <c r="E1373" s="1225" t="e">
        <v>#N/A</v>
      </c>
      <c r="F1373" s="73" t="s">
        <v>3251</v>
      </c>
      <c r="G1373" s="73" t="s">
        <v>526</v>
      </c>
      <c r="H1373" s="73" t="s">
        <v>11200</v>
      </c>
      <c r="I1373" s="24" t="s">
        <v>3862</v>
      </c>
      <c r="J1373" s="862"/>
      <c r="K1373" s="862"/>
      <c r="L1373" s="24" t="s">
        <v>16081</v>
      </c>
      <c r="M1373" s="24"/>
      <c r="N1373" s="24"/>
      <c r="O1373" s="24"/>
      <c r="P1373" s="73" t="s">
        <v>11045</v>
      </c>
      <c r="Q1373" s="73"/>
      <c r="R1373" s="360" t="s">
        <v>11201</v>
      </c>
      <c r="S1373" s="57" t="s">
        <v>11045</v>
      </c>
      <c r="T1373" s="57" t="s">
        <v>11045</v>
      </c>
      <c r="U1373" s="24" t="s">
        <v>17584</v>
      </c>
      <c r="V1373" s="24" t="s">
        <v>11202</v>
      </c>
      <c r="W1373" s="24" t="s">
        <v>4289</v>
      </c>
      <c r="X1373" s="24" t="s">
        <v>1755</v>
      </c>
      <c r="Y1373" s="24" t="s">
        <v>1755</v>
      </c>
      <c r="Z1373" s="513" t="s">
        <v>11203</v>
      </c>
      <c r="AA1373" s="427">
        <v>10</v>
      </c>
      <c r="AB1373" s="427">
        <v>2013</v>
      </c>
      <c r="AC1373" s="24" t="s">
        <v>11045</v>
      </c>
      <c r="AD1373" s="84">
        <v>15000</v>
      </c>
      <c r="AE1373" s="73" t="s">
        <v>2281</v>
      </c>
      <c r="AF1373" s="73" t="s">
        <v>4424</v>
      </c>
      <c r="AG1373" s="73"/>
      <c r="AH1373" s="42" t="s">
        <v>11045</v>
      </c>
      <c r="AI1373" s="24" t="s">
        <v>11045</v>
      </c>
      <c r="AJ1373" s="73" t="s">
        <v>16870</v>
      </c>
      <c r="AK1373" s="57" t="s">
        <v>11204</v>
      </c>
      <c r="AL1373" s="73" t="s">
        <v>21833</v>
      </c>
      <c r="AM1373" s="73" t="s">
        <v>4289</v>
      </c>
      <c r="AN1373" s="73" t="s">
        <v>1755</v>
      </c>
      <c r="AO1373" s="73" t="s">
        <v>1755</v>
      </c>
      <c r="AP1373" s="92" t="s">
        <v>11099</v>
      </c>
      <c r="AQ1373" s="73" t="s">
        <v>11099</v>
      </c>
      <c r="AR1373" s="786" t="s">
        <v>11099</v>
      </c>
      <c r="AS1373" s="73"/>
      <c r="AT1373" s="73"/>
      <c r="AU1373" s="73"/>
      <c r="AV1373" s="787" t="s">
        <v>11099</v>
      </c>
      <c r="AW1373" s="73" t="s">
        <v>11099</v>
      </c>
      <c r="AX1373" s="787" t="s">
        <v>11099</v>
      </c>
      <c r="AY1373" s="787" t="s">
        <v>11099</v>
      </c>
      <c r="AZ1373" s="73" t="s">
        <v>11099</v>
      </c>
      <c r="BA1373" s="787" t="s">
        <v>11099</v>
      </c>
      <c r="BB1373" s="73" t="s">
        <v>11205</v>
      </c>
      <c r="BC1373" s="73" t="s">
        <v>2591</v>
      </c>
      <c r="BD1373" s="393">
        <v>41583</v>
      </c>
      <c r="BE1373" s="73" t="s">
        <v>11045</v>
      </c>
      <c r="BF1373" s="73" t="s">
        <v>11045</v>
      </c>
      <c r="BG1373" s="24" t="s">
        <v>9155</v>
      </c>
      <c r="BL1373" s="1361"/>
    </row>
    <row r="1374" spans="1:64" ht="13.5" customHeight="1" x14ac:dyDescent="0.25">
      <c r="A1374" s="42">
        <v>1369</v>
      </c>
      <c r="B1374" s="24" t="s">
        <v>10871</v>
      </c>
      <c r="C1374" s="91">
        <v>41550</v>
      </c>
      <c r="D1374" s="42">
        <v>20573091567</v>
      </c>
      <c r="E1374" s="1225">
        <v>4070158</v>
      </c>
      <c r="F1374" s="73" t="s">
        <v>3251</v>
      </c>
      <c r="G1374" s="73" t="s">
        <v>526</v>
      </c>
      <c r="H1374" s="73" t="s">
        <v>20755</v>
      </c>
      <c r="I1374" s="24" t="s">
        <v>15651</v>
      </c>
      <c r="J1374" s="862"/>
      <c r="K1374" s="862"/>
      <c r="L1374" s="24" t="s">
        <v>16082</v>
      </c>
      <c r="M1374" s="24"/>
      <c r="N1374" s="24"/>
      <c r="O1374" s="24"/>
      <c r="P1374" s="73" t="s">
        <v>11045</v>
      </c>
      <c r="Q1374" s="73" t="s">
        <v>6194</v>
      </c>
      <c r="R1374" s="360" t="s">
        <v>11210</v>
      </c>
      <c r="S1374" s="57" t="s">
        <v>11045</v>
      </c>
      <c r="T1374" s="57" t="s">
        <v>11045</v>
      </c>
      <c r="U1374" s="24" t="s">
        <v>17585</v>
      </c>
      <c r="V1374" s="24" t="s">
        <v>11211</v>
      </c>
      <c r="W1374" s="24" t="s">
        <v>4103</v>
      </c>
      <c r="X1374" s="24" t="s">
        <v>1755</v>
      </c>
      <c r="Y1374" s="24" t="s">
        <v>1755</v>
      </c>
      <c r="Z1374" s="513" t="s">
        <v>11212</v>
      </c>
      <c r="AA1374" s="427">
        <v>10</v>
      </c>
      <c r="AB1374" s="427">
        <v>2013</v>
      </c>
      <c r="AC1374" s="24" t="s">
        <v>11045</v>
      </c>
      <c r="AD1374" s="84">
        <v>15000</v>
      </c>
      <c r="AE1374" s="73" t="s">
        <v>4002</v>
      </c>
      <c r="AF1374" s="73" t="s">
        <v>4424</v>
      </c>
      <c r="AG1374" s="73"/>
      <c r="AH1374" s="57">
        <v>11020783</v>
      </c>
      <c r="AI1374" s="24" t="s">
        <v>1755</v>
      </c>
      <c r="AJ1374" s="73" t="s">
        <v>11213</v>
      </c>
      <c r="AK1374" s="57" t="s">
        <v>11214</v>
      </c>
      <c r="AL1374" s="73" t="s">
        <v>17585</v>
      </c>
      <c r="AM1374" s="73" t="s">
        <v>4103</v>
      </c>
      <c r="AN1374" s="73" t="s">
        <v>1755</v>
      </c>
      <c r="AO1374" s="73" t="s">
        <v>1755</v>
      </c>
      <c r="AP1374" s="92" t="s">
        <v>11099</v>
      </c>
      <c r="AQ1374" s="73" t="s">
        <v>11099</v>
      </c>
      <c r="AR1374" s="786" t="s">
        <v>11099</v>
      </c>
      <c r="AS1374" s="73"/>
      <c r="AT1374" s="73"/>
      <c r="AU1374" s="73"/>
      <c r="AV1374" s="787" t="s">
        <v>11099</v>
      </c>
      <c r="AW1374" s="73" t="s">
        <v>11099</v>
      </c>
      <c r="AX1374" s="787" t="s">
        <v>11099</v>
      </c>
      <c r="AY1374" s="787" t="s">
        <v>11099</v>
      </c>
      <c r="AZ1374" s="73" t="s">
        <v>11099</v>
      </c>
      <c r="BA1374" s="787" t="s">
        <v>11099</v>
      </c>
      <c r="BB1374" s="73" t="s">
        <v>11215</v>
      </c>
      <c r="BC1374" s="73" t="s">
        <v>2591</v>
      </c>
      <c r="BD1374" s="393">
        <v>41625</v>
      </c>
      <c r="BE1374" s="73" t="s">
        <v>11045</v>
      </c>
      <c r="BF1374" s="73" t="s">
        <v>11045</v>
      </c>
      <c r="BG1374" s="24" t="s">
        <v>9155</v>
      </c>
      <c r="BL1374" s="1361"/>
    </row>
    <row r="1375" spans="1:64" ht="13.5" customHeight="1" x14ac:dyDescent="0.25">
      <c r="A1375" s="42">
        <v>1370</v>
      </c>
      <c r="B1375" s="24" t="s">
        <v>10871</v>
      </c>
      <c r="C1375" s="91">
        <v>41550</v>
      </c>
      <c r="D1375" s="42">
        <v>10430941653</v>
      </c>
      <c r="E1375" s="1225">
        <v>4070948</v>
      </c>
      <c r="F1375" s="73" t="s">
        <v>3251</v>
      </c>
      <c r="G1375" s="73" t="s">
        <v>526</v>
      </c>
      <c r="H1375" s="73" t="s">
        <v>11217</v>
      </c>
      <c r="I1375" s="24" t="s">
        <v>15651</v>
      </c>
      <c r="J1375" s="862"/>
      <c r="K1375" s="862"/>
      <c r="L1375" s="24" t="s">
        <v>16083</v>
      </c>
      <c r="M1375" s="24"/>
      <c r="N1375" s="24"/>
      <c r="O1375" s="24"/>
      <c r="P1375" s="73" t="s">
        <v>11045</v>
      </c>
      <c r="Q1375" s="73"/>
      <c r="R1375" s="360" t="s">
        <v>11218</v>
      </c>
      <c r="S1375" s="57" t="s">
        <v>11045</v>
      </c>
      <c r="T1375" s="57" t="s">
        <v>11045</v>
      </c>
      <c r="U1375" s="24" t="s">
        <v>17586</v>
      </c>
      <c r="V1375" s="24" t="s">
        <v>11219</v>
      </c>
      <c r="W1375" s="24" t="s">
        <v>2764</v>
      </c>
      <c r="X1375" s="24" t="s">
        <v>2764</v>
      </c>
      <c r="Y1375" s="24" t="s">
        <v>1755</v>
      </c>
      <c r="Z1375" s="513" t="s">
        <v>11212</v>
      </c>
      <c r="AA1375" s="427">
        <v>10</v>
      </c>
      <c r="AB1375" s="427">
        <v>2013</v>
      </c>
      <c r="AC1375" s="24" t="s">
        <v>11045</v>
      </c>
      <c r="AD1375" s="84">
        <v>15000</v>
      </c>
      <c r="AE1375" s="73" t="s">
        <v>2281</v>
      </c>
      <c r="AF1375" s="73" t="s">
        <v>4424</v>
      </c>
      <c r="AG1375" s="73"/>
      <c r="AH1375" s="42" t="s">
        <v>11045</v>
      </c>
      <c r="AI1375" s="24" t="s">
        <v>11045</v>
      </c>
      <c r="AJ1375" s="73" t="s">
        <v>16871</v>
      </c>
      <c r="AK1375" s="57" t="s">
        <v>11220</v>
      </c>
      <c r="AL1375" s="73" t="s">
        <v>21832</v>
      </c>
      <c r="AM1375" s="73" t="s">
        <v>2764</v>
      </c>
      <c r="AN1375" s="73" t="s">
        <v>2764</v>
      </c>
      <c r="AO1375" s="73" t="s">
        <v>1755</v>
      </c>
      <c r="AP1375" s="92" t="s">
        <v>11099</v>
      </c>
      <c r="AQ1375" s="73" t="s">
        <v>11099</v>
      </c>
      <c r="AR1375" s="786" t="s">
        <v>11099</v>
      </c>
      <c r="AS1375" s="73"/>
      <c r="AT1375" s="73"/>
      <c r="AU1375" s="73"/>
      <c r="AV1375" s="787" t="s">
        <v>11099</v>
      </c>
      <c r="AW1375" s="73" t="s">
        <v>11099</v>
      </c>
      <c r="AX1375" s="787" t="s">
        <v>11099</v>
      </c>
      <c r="AY1375" s="787" t="s">
        <v>11099</v>
      </c>
      <c r="AZ1375" s="73" t="s">
        <v>11099</v>
      </c>
      <c r="BA1375" s="787" t="s">
        <v>11099</v>
      </c>
      <c r="BB1375" s="73" t="s">
        <v>11215</v>
      </c>
      <c r="BC1375" s="73" t="s">
        <v>2591</v>
      </c>
      <c r="BD1375" s="393">
        <v>41652</v>
      </c>
      <c r="BE1375" s="73" t="s">
        <v>11045</v>
      </c>
      <c r="BF1375" s="73" t="s">
        <v>11045</v>
      </c>
      <c r="BG1375" s="24" t="s">
        <v>9155</v>
      </c>
      <c r="BL1375" s="1361"/>
    </row>
    <row r="1376" spans="1:64" ht="13.5" customHeight="1" x14ac:dyDescent="0.25">
      <c r="A1376" s="42">
        <v>1371</v>
      </c>
      <c r="B1376" s="24" t="s">
        <v>10871</v>
      </c>
      <c r="C1376" s="91">
        <v>41550</v>
      </c>
      <c r="D1376" s="42">
        <v>10461991764</v>
      </c>
      <c r="E1376" s="1225">
        <v>4072668</v>
      </c>
      <c r="F1376" s="73" t="s">
        <v>3251</v>
      </c>
      <c r="G1376" s="73" t="s">
        <v>526</v>
      </c>
      <c r="H1376" s="73" t="s">
        <v>11221</v>
      </c>
      <c r="I1376" s="24" t="s">
        <v>6546</v>
      </c>
      <c r="J1376" s="862"/>
      <c r="K1376" s="862"/>
      <c r="L1376" s="24" t="s">
        <v>16084</v>
      </c>
      <c r="M1376" s="24"/>
      <c r="N1376" s="24"/>
      <c r="O1376" s="24"/>
      <c r="P1376" s="73" t="s">
        <v>11045</v>
      </c>
      <c r="Q1376" s="42" t="s">
        <v>4424</v>
      </c>
      <c r="R1376" s="360" t="s">
        <v>11222</v>
      </c>
      <c r="S1376" s="57" t="s">
        <v>11045</v>
      </c>
      <c r="T1376" s="57" t="s">
        <v>11045</v>
      </c>
      <c r="U1376" s="24" t="s">
        <v>17587</v>
      </c>
      <c r="V1376" s="24" t="s">
        <v>11223</v>
      </c>
      <c r="W1376" s="24" t="s">
        <v>671</v>
      </c>
      <c r="X1376" s="24" t="s">
        <v>260</v>
      </c>
      <c r="Y1376" s="24" t="s">
        <v>260</v>
      </c>
      <c r="Z1376" s="513" t="s">
        <v>22591</v>
      </c>
      <c r="AA1376" s="427">
        <v>10</v>
      </c>
      <c r="AB1376" s="427">
        <v>2013</v>
      </c>
      <c r="AC1376" s="24" t="s">
        <v>11045</v>
      </c>
      <c r="AD1376" s="84">
        <v>20000</v>
      </c>
      <c r="AE1376" s="73" t="s">
        <v>2281</v>
      </c>
      <c r="AF1376" s="73" t="s">
        <v>4424</v>
      </c>
      <c r="AG1376" s="73"/>
      <c r="AH1376" s="42" t="s">
        <v>11045</v>
      </c>
      <c r="AI1376" s="24" t="s">
        <v>11045</v>
      </c>
      <c r="AJ1376" s="73" t="s">
        <v>16084</v>
      </c>
      <c r="AK1376" s="57" t="s">
        <v>11224</v>
      </c>
      <c r="AL1376" s="73" t="s">
        <v>21831</v>
      </c>
      <c r="AM1376" s="73" t="s">
        <v>671</v>
      </c>
      <c r="AN1376" s="73" t="s">
        <v>260</v>
      </c>
      <c r="AO1376" s="73" t="s">
        <v>260</v>
      </c>
      <c r="AP1376" s="92" t="s">
        <v>11099</v>
      </c>
      <c r="AQ1376" s="73" t="s">
        <v>11099</v>
      </c>
      <c r="AR1376" s="786" t="s">
        <v>11099</v>
      </c>
      <c r="AS1376" s="73"/>
      <c r="AT1376" s="73"/>
      <c r="AU1376" s="73"/>
      <c r="AV1376" s="787" t="s">
        <v>11099</v>
      </c>
      <c r="AW1376" s="73" t="s">
        <v>11099</v>
      </c>
      <c r="AX1376" s="787" t="s">
        <v>11099</v>
      </c>
      <c r="AY1376" s="787" t="s">
        <v>11099</v>
      </c>
      <c r="AZ1376" s="73" t="s">
        <v>11099</v>
      </c>
      <c r="BA1376" s="787" t="s">
        <v>11099</v>
      </c>
      <c r="BB1376" s="73" t="s">
        <v>11215</v>
      </c>
      <c r="BC1376" s="73" t="s">
        <v>2591</v>
      </c>
      <c r="BD1376" s="393">
        <v>41576</v>
      </c>
      <c r="BE1376" s="73" t="s">
        <v>11045</v>
      </c>
      <c r="BF1376" s="73" t="s">
        <v>11045</v>
      </c>
      <c r="BG1376" s="24" t="s">
        <v>9155</v>
      </c>
      <c r="BL1376" s="1361"/>
    </row>
    <row r="1377" spans="1:64" ht="13.5" customHeight="1" x14ac:dyDescent="0.25">
      <c r="A1377" s="42">
        <v>1372</v>
      </c>
      <c r="B1377" s="24" t="s">
        <v>10871</v>
      </c>
      <c r="C1377" s="91">
        <v>41551</v>
      </c>
      <c r="D1377" s="42">
        <v>10413735535</v>
      </c>
      <c r="E1377" s="1225">
        <v>4071318</v>
      </c>
      <c r="F1377" s="73" t="s">
        <v>3254</v>
      </c>
      <c r="G1377" s="298" t="s">
        <v>12387</v>
      </c>
      <c r="H1377" s="73" t="s">
        <v>11225</v>
      </c>
      <c r="I1377" s="24" t="s">
        <v>15651</v>
      </c>
      <c r="J1377" s="862"/>
      <c r="K1377" s="862"/>
      <c r="L1377" s="24" t="s">
        <v>16085</v>
      </c>
      <c r="M1377" s="24"/>
      <c r="N1377" s="24"/>
      <c r="O1377" s="24"/>
      <c r="P1377" s="73" t="s">
        <v>11045</v>
      </c>
      <c r="Q1377" s="73"/>
      <c r="R1377" s="360" t="s">
        <v>11226</v>
      </c>
      <c r="S1377" s="57" t="s">
        <v>11045</v>
      </c>
      <c r="T1377" s="57" t="s">
        <v>11045</v>
      </c>
      <c r="U1377" s="24" t="s">
        <v>20032</v>
      </c>
      <c r="V1377" s="24" t="s">
        <v>11227</v>
      </c>
      <c r="W1377" s="24" t="s">
        <v>1798</v>
      </c>
      <c r="X1377" s="24" t="s">
        <v>5440</v>
      </c>
      <c r="Y1377" s="24" t="s">
        <v>2821</v>
      </c>
      <c r="Z1377" s="513" t="s">
        <v>11212</v>
      </c>
      <c r="AA1377" s="427">
        <v>10</v>
      </c>
      <c r="AB1377" s="427">
        <v>2013</v>
      </c>
      <c r="AC1377" s="24" t="s">
        <v>11045</v>
      </c>
      <c r="AD1377" s="84">
        <v>8500</v>
      </c>
      <c r="AE1377" s="73" t="s">
        <v>2281</v>
      </c>
      <c r="AF1377" s="73" t="s">
        <v>4424</v>
      </c>
      <c r="AG1377" s="73"/>
      <c r="AH1377" s="42" t="s">
        <v>11045</v>
      </c>
      <c r="AI1377" s="24" t="s">
        <v>11045</v>
      </c>
      <c r="AJ1377" s="73" t="s">
        <v>16085</v>
      </c>
      <c r="AK1377" s="57" t="s">
        <v>11228</v>
      </c>
      <c r="AL1377" s="73" t="s">
        <v>21829</v>
      </c>
      <c r="AM1377" s="73" t="s">
        <v>1798</v>
      </c>
      <c r="AN1377" s="73" t="s">
        <v>5440</v>
      </c>
      <c r="AO1377" s="73" t="s">
        <v>2821</v>
      </c>
      <c r="AP1377" s="92" t="s">
        <v>11099</v>
      </c>
      <c r="AQ1377" s="73" t="s">
        <v>11099</v>
      </c>
      <c r="AR1377" s="786" t="s">
        <v>11099</v>
      </c>
      <c r="AS1377" s="73"/>
      <c r="AT1377" s="73"/>
      <c r="AU1377" s="73"/>
      <c r="AV1377" s="787" t="s">
        <v>11099</v>
      </c>
      <c r="AW1377" s="73" t="s">
        <v>11099</v>
      </c>
      <c r="AX1377" s="787" t="s">
        <v>11099</v>
      </c>
      <c r="AY1377" s="787" t="s">
        <v>11099</v>
      </c>
      <c r="AZ1377" s="73" t="s">
        <v>11099</v>
      </c>
      <c r="BA1377" s="787" t="s">
        <v>11099</v>
      </c>
      <c r="BB1377" s="73" t="s">
        <v>11229</v>
      </c>
      <c r="BC1377" s="73" t="s">
        <v>2591</v>
      </c>
      <c r="BD1377" s="393">
        <v>41576</v>
      </c>
      <c r="BE1377" s="73" t="s">
        <v>11045</v>
      </c>
      <c r="BF1377" s="73" t="s">
        <v>11045</v>
      </c>
      <c r="BG1377" s="24" t="s">
        <v>9155</v>
      </c>
      <c r="BL1377" s="1361"/>
    </row>
    <row r="1378" spans="1:64" ht="13.5" customHeight="1" x14ac:dyDescent="0.25">
      <c r="A1378" s="42">
        <v>1373</v>
      </c>
      <c r="B1378" s="24" t="s">
        <v>10871</v>
      </c>
      <c r="C1378" s="91">
        <v>41551</v>
      </c>
      <c r="D1378" s="42">
        <v>20558144221</v>
      </c>
      <c r="E1378" s="1225">
        <v>4070949</v>
      </c>
      <c r="F1378" s="73" t="s">
        <v>3254</v>
      </c>
      <c r="G1378" s="73" t="s">
        <v>1505</v>
      </c>
      <c r="H1378" s="73" t="s">
        <v>14939</v>
      </c>
      <c r="I1378" s="24" t="s">
        <v>15651</v>
      </c>
      <c r="J1378" s="862"/>
      <c r="K1378" s="862"/>
      <c r="L1378" s="24" t="s">
        <v>16086</v>
      </c>
      <c r="M1378" s="24"/>
      <c r="N1378" s="24"/>
      <c r="O1378" s="24"/>
      <c r="P1378" s="73" t="s">
        <v>11045</v>
      </c>
      <c r="Q1378" s="73" t="s">
        <v>3303</v>
      </c>
      <c r="R1378" s="360" t="s">
        <v>11230</v>
      </c>
      <c r="S1378" s="57" t="s">
        <v>11045</v>
      </c>
      <c r="T1378" s="57" t="s">
        <v>11045</v>
      </c>
      <c r="U1378" s="24" t="s">
        <v>20033</v>
      </c>
      <c r="V1378" s="24" t="s">
        <v>14954</v>
      </c>
      <c r="W1378" s="24" t="s">
        <v>1921</v>
      </c>
      <c r="X1378" s="24" t="s">
        <v>6087</v>
      </c>
      <c r="Y1378" s="24" t="s">
        <v>6087</v>
      </c>
      <c r="Z1378" s="513">
        <v>41551</v>
      </c>
      <c r="AA1378" s="427">
        <v>10</v>
      </c>
      <c r="AB1378" s="427">
        <v>2013</v>
      </c>
      <c r="AC1378" s="24" t="s">
        <v>11045</v>
      </c>
      <c r="AD1378" s="84">
        <v>13000</v>
      </c>
      <c r="AE1378" s="73" t="s">
        <v>4002</v>
      </c>
      <c r="AF1378" s="73" t="s">
        <v>4424</v>
      </c>
      <c r="AG1378" s="73"/>
      <c r="AH1378" s="57">
        <v>11243321</v>
      </c>
      <c r="AI1378" s="24" t="s">
        <v>6087</v>
      </c>
      <c r="AJ1378" s="73" t="s">
        <v>16872</v>
      </c>
      <c r="AK1378" s="57" t="s">
        <v>11231</v>
      </c>
      <c r="AL1378" s="73" t="s">
        <v>21830</v>
      </c>
      <c r="AM1378" s="73" t="s">
        <v>5479</v>
      </c>
      <c r="AN1378" s="73" t="s">
        <v>6087</v>
      </c>
      <c r="AO1378" s="73" t="s">
        <v>6087</v>
      </c>
      <c r="AP1378" s="92" t="s">
        <v>17300</v>
      </c>
      <c r="AQ1378" s="127" t="s">
        <v>11232</v>
      </c>
      <c r="AR1378" s="786" t="s">
        <v>21830</v>
      </c>
      <c r="AS1378" s="73" t="s">
        <v>5479</v>
      </c>
      <c r="AT1378" s="73" t="s">
        <v>6087</v>
      </c>
      <c r="AU1378" s="73" t="s">
        <v>6087</v>
      </c>
      <c r="AV1378" s="787" t="s">
        <v>11099</v>
      </c>
      <c r="AW1378" s="73" t="s">
        <v>11099</v>
      </c>
      <c r="AX1378" s="787" t="s">
        <v>11099</v>
      </c>
      <c r="AY1378" s="787" t="s">
        <v>11099</v>
      </c>
      <c r="AZ1378" s="73" t="s">
        <v>11099</v>
      </c>
      <c r="BA1378" s="787" t="s">
        <v>11099</v>
      </c>
      <c r="BB1378" s="73" t="s">
        <v>11100</v>
      </c>
      <c r="BC1378" s="73" t="s">
        <v>2591</v>
      </c>
      <c r="BD1378" s="393">
        <v>41935</v>
      </c>
      <c r="BE1378" s="73" t="s">
        <v>11045</v>
      </c>
      <c r="BF1378" s="73" t="s">
        <v>11045</v>
      </c>
      <c r="BG1378" s="24" t="s">
        <v>9736</v>
      </c>
      <c r="BL1378" s="1361"/>
    </row>
    <row r="1379" spans="1:64" ht="13.5" customHeight="1" x14ac:dyDescent="0.25">
      <c r="A1379" s="42">
        <v>1374</v>
      </c>
      <c r="B1379" s="24" t="s">
        <v>7684</v>
      </c>
      <c r="C1379" s="91">
        <v>41551</v>
      </c>
      <c r="D1379" s="42">
        <v>10053995697</v>
      </c>
      <c r="E1379" s="1225" t="e">
        <v>#N/A</v>
      </c>
      <c r="F1379" s="73" t="s">
        <v>3251</v>
      </c>
      <c r="G1379" s="73" t="s">
        <v>1505</v>
      </c>
      <c r="H1379" s="73" t="s">
        <v>11233</v>
      </c>
      <c r="I1379" s="24" t="s">
        <v>3862</v>
      </c>
      <c r="J1379" s="862"/>
      <c r="K1379" s="862"/>
      <c r="L1379" s="24" t="s">
        <v>16087</v>
      </c>
      <c r="M1379" s="24"/>
      <c r="N1379" s="24"/>
      <c r="O1379" s="24"/>
      <c r="P1379" s="73" t="s">
        <v>11045</v>
      </c>
      <c r="Q1379" s="42" t="s">
        <v>4424</v>
      </c>
      <c r="R1379" s="360" t="s">
        <v>11234</v>
      </c>
      <c r="S1379" s="57" t="s">
        <v>11045</v>
      </c>
      <c r="T1379" s="57" t="s">
        <v>11045</v>
      </c>
      <c r="U1379" s="24" t="s">
        <v>20034</v>
      </c>
      <c r="V1379" s="24" t="s">
        <v>11235</v>
      </c>
      <c r="W1379" s="24" t="s">
        <v>16665</v>
      </c>
      <c r="X1379" s="24" t="s">
        <v>6111</v>
      </c>
      <c r="Y1379" s="24" t="s">
        <v>4134</v>
      </c>
      <c r="Z1379" s="513">
        <v>41551</v>
      </c>
      <c r="AA1379" s="427">
        <v>10</v>
      </c>
      <c r="AB1379" s="427">
        <v>2013</v>
      </c>
      <c r="AC1379" s="24" t="s">
        <v>4424</v>
      </c>
      <c r="AD1379" s="94">
        <v>10000</v>
      </c>
      <c r="AE1379" s="73" t="s">
        <v>2281</v>
      </c>
      <c r="AF1379" s="73" t="s">
        <v>4424</v>
      </c>
      <c r="AG1379" s="73"/>
      <c r="AH1379" s="42" t="s">
        <v>11045</v>
      </c>
      <c r="AI1379" s="1" t="s">
        <v>4424</v>
      </c>
      <c r="AJ1379" s="73" t="s">
        <v>16873</v>
      </c>
      <c r="AK1379" s="448" t="s">
        <v>11236</v>
      </c>
      <c r="AL1379" s="73" t="s">
        <v>17183</v>
      </c>
      <c r="AM1379" s="403" t="s">
        <v>1278</v>
      </c>
      <c r="AN1379" s="403" t="s">
        <v>6111</v>
      </c>
      <c r="AO1379" s="403" t="s">
        <v>4134</v>
      </c>
      <c r="AP1379" s="92" t="s">
        <v>11099</v>
      </c>
      <c r="AQ1379" s="73" t="s">
        <v>11099</v>
      </c>
      <c r="AR1379" s="786" t="s">
        <v>11099</v>
      </c>
      <c r="AS1379" s="73"/>
      <c r="AT1379" s="73"/>
      <c r="AU1379" s="73"/>
      <c r="AV1379" s="787" t="s">
        <v>11099</v>
      </c>
      <c r="AW1379" s="73" t="s">
        <v>11099</v>
      </c>
      <c r="AX1379" s="787" t="s">
        <v>11099</v>
      </c>
      <c r="AY1379" s="787" t="s">
        <v>11099</v>
      </c>
      <c r="AZ1379" s="73" t="s">
        <v>11099</v>
      </c>
      <c r="BA1379" s="787" t="s">
        <v>16551</v>
      </c>
      <c r="BB1379" s="403" t="s">
        <v>4775</v>
      </c>
      <c r="BC1379" s="73" t="s">
        <v>2190</v>
      </c>
      <c r="BD1379" s="393" t="s">
        <v>11216</v>
      </c>
      <c r="BE1379" s="73" t="s">
        <v>11045</v>
      </c>
      <c r="BF1379" s="73" t="s">
        <v>11045</v>
      </c>
      <c r="BG1379" s="24" t="s">
        <v>9736</v>
      </c>
      <c r="BL1379" s="1361"/>
    </row>
    <row r="1380" spans="1:64" ht="13.5" customHeight="1" x14ac:dyDescent="0.25">
      <c r="A1380" s="42">
        <v>1375</v>
      </c>
      <c r="B1380" s="24" t="s">
        <v>10871</v>
      </c>
      <c r="C1380" s="91">
        <v>41554</v>
      </c>
      <c r="D1380" s="42">
        <v>10040833671</v>
      </c>
      <c r="E1380" s="1225">
        <v>4071317</v>
      </c>
      <c r="F1380" s="73" t="s">
        <v>3251</v>
      </c>
      <c r="G1380" s="73" t="s">
        <v>526</v>
      </c>
      <c r="H1380" s="73" t="s">
        <v>11239</v>
      </c>
      <c r="I1380" s="24" t="s">
        <v>15651</v>
      </c>
      <c r="J1380" s="862"/>
      <c r="K1380" s="862"/>
      <c r="L1380" s="24" t="s">
        <v>16088</v>
      </c>
      <c r="M1380" s="24"/>
      <c r="N1380" s="24"/>
      <c r="O1380" s="24"/>
      <c r="P1380" s="73" t="s">
        <v>16551</v>
      </c>
      <c r="Q1380" s="73"/>
      <c r="R1380" s="360" t="s">
        <v>11240</v>
      </c>
      <c r="S1380" s="57" t="s">
        <v>11045</v>
      </c>
      <c r="T1380" s="57" t="s">
        <v>11045</v>
      </c>
      <c r="U1380" s="24" t="s">
        <v>17588</v>
      </c>
      <c r="V1380" s="24" t="s">
        <v>11241</v>
      </c>
      <c r="W1380" s="24" t="s">
        <v>2977</v>
      </c>
      <c r="X1380" s="24" t="s">
        <v>1755</v>
      </c>
      <c r="Y1380" s="24" t="s">
        <v>1755</v>
      </c>
      <c r="Z1380" s="513" t="s">
        <v>11242</v>
      </c>
      <c r="AA1380" s="427">
        <v>10</v>
      </c>
      <c r="AB1380" s="427">
        <v>2013</v>
      </c>
      <c r="AC1380" s="24" t="s">
        <v>11045</v>
      </c>
      <c r="AD1380" s="84">
        <v>25000</v>
      </c>
      <c r="AE1380" s="73" t="s">
        <v>2281</v>
      </c>
      <c r="AF1380" s="73" t="s">
        <v>4424</v>
      </c>
      <c r="AG1380" s="73"/>
      <c r="AH1380" s="42" t="s">
        <v>11045</v>
      </c>
      <c r="AI1380" s="24" t="s">
        <v>11045</v>
      </c>
      <c r="AJ1380" s="73" t="s">
        <v>16874</v>
      </c>
      <c r="AK1380" s="57" t="s">
        <v>11243</v>
      </c>
      <c r="AL1380" s="73" t="s">
        <v>21828</v>
      </c>
      <c r="AM1380" s="73" t="s">
        <v>2977</v>
      </c>
      <c r="AN1380" s="73" t="s">
        <v>1755</v>
      </c>
      <c r="AO1380" s="73" t="s">
        <v>1755</v>
      </c>
      <c r="AP1380" s="92" t="s">
        <v>11099</v>
      </c>
      <c r="AQ1380" s="73" t="s">
        <v>11099</v>
      </c>
      <c r="AR1380" s="786" t="s">
        <v>11099</v>
      </c>
      <c r="AS1380" s="73"/>
      <c r="AT1380" s="73"/>
      <c r="AU1380" s="73"/>
      <c r="AV1380" s="787" t="s">
        <v>11099</v>
      </c>
      <c r="AW1380" s="73" t="s">
        <v>11099</v>
      </c>
      <c r="AX1380" s="787" t="s">
        <v>11099</v>
      </c>
      <c r="AY1380" s="787" t="s">
        <v>11099</v>
      </c>
      <c r="AZ1380" s="73" t="s">
        <v>11099</v>
      </c>
      <c r="BA1380" s="787" t="s">
        <v>11099</v>
      </c>
      <c r="BB1380" s="73" t="s">
        <v>9567</v>
      </c>
      <c r="BC1380" s="73" t="s">
        <v>2591</v>
      </c>
      <c r="BD1380" s="393">
        <v>41576</v>
      </c>
      <c r="BE1380" s="73" t="s">
        <v>11045</v>
      </c>
      <c r="BF1380" s="73" t="s">
        <v>11045</v>
      </c>
      <c r="BG1380" s="24" t="s">
        <v>9155</v>
      </c>
      <c r="BL1380" s="1361"/>
    </row>
    <row r="1381" spans="1:64" ht="13.5" customHeight="1" x14ac:dyDescent="0.25">
      <c r="A1381" s="42">
        <v>1376</v>
      </c>
      <c r="B1381" s="24" t="s">
        <v>10871</v>
      </c>
      <c r="C1381" s="91">
        <v>41558</v>
      </c>
      <c r="D1381" s="42">
        <v>10327342334</v>
      </c>
      <c r="E1381" s="1225">
        <v>4072669</v>
      </c>
      <c r="F1381" s="73" t="s">
        <v>3253</v>
      </c>
      <c r="G1381" s="73" t="s">
        <v>1505</v>
      </c>
      <c r="H1381" s="73" t="s">
        <v>11269</v>
      </c>
      <c r="I1381" s="24" t="s">
        <v>15651</v>
      </c>
      <c r="J1381" s="862"/>
      <c r="K1381" s="862"/>
      <c r="L1381" s="24" t="s">
        <v>16089</v>
      </c>
      <c r="M1381" s="24"/>
      <c r="N1381" s="24"/>
      <c r="O1381" s="24"/>
      <c r="P1381" s="73" t="s">
        <v>11045</v>
      </c>
      <c r="Q1381" s="42" t="s">
        <v>4424</v>
      </c>
      <c r="R1381" s="360" t="s">
        <v>11270</v>
      </c>
      <c r="S1381" s="57" t="s">
        <v>11045</v>
      </c>
      <c r="T1381" s="57" t="s">
        <v>11045</v>
      </c>
      <c r="U1381" s="24" t="s">
        <v>20035</v>
      </c>
      <c r="V1381" s="24" t="s">
        <v>11271</v>
      </c>
      <c r="W1381" s="24" t="s">
        <v>16666</v>
      </c>
      <c r="X1381" s="24" t="s">
        <v>1800</v>
      </c>
      <c r="Y1381" s="24" t="s">
        <v>5745</v>
      </c>
      <c r="Z1381" s="513" t="s">
        <v>22592</v>
      </c>
      <c r="AA1381" s="427">
        <v>10</v>
      </c>
      <c r="AB1381" s="427">
        <v>2013</v>
      </c>
      <c r="AC1381" s="24" t="s">
        <v>11045</v>
      </c>
      <c r="AD1381" s="84">
        <v>8000</v>
      </c>
      <c r="AE1381" s="73" t="s">
        <v>2281</v>
      </c>
      <c r="AF1381" s="73" t="s">
        <v>4424</v>
      </c>
      <c r="AG1381" s="73"/>
      <c r="AH1381" s="42" t="s">
        <v>11045</v>
      </c>
      <c r="AI1381" s="24" t="s">
        <v>11045</v>
      </c>
      <c r="AJ1381" s="73" t="s">
        <v>16089</v>
      </c>
      <c r="AK1381" s="57" t="s">
        <v>11270</v>
      </c>
      <c r="AL1381" s="73" t="s">
        <v>17184</v>
      </c>
      <c r="AM1381" s="73" t="s">
        <v>16666</v>
      </c>
      <c r="AN1381" s="73" t="s">
        <v>1800</v>
      </c>
      <c r="AO1381" s="73" t="s">
        <v>5745</v>
      </c>
      <c r="AP1381" s="92" t="s">
        <v>11099</v>
      </c>
      <c r="AQ1381" s="73" t="s">
        <v>11099</v>
      </c>
      <c r="AR1381" s="786" t="s">
        <v>11099</v>
      </c>
      <c r="AS1381" s="73"/>
      <c r="AT1381" s="73"/>
      <c r="AU1381" s="73"/>
      <c r="AV1381" s="787" t="s">
        <v>11099</v>
      </c>
      <c r="AW1381" s="73" t="s">
        <v>11099</v>
      </c>
      <c r="AX1381" s="787" t="s">
        <v>11099</v>
      </c>
      <c r="AY1381" s="787" t="s">
        <v>11099</v>
      </c>
      <c r="AZ1381" s="73" t="s">
        <v>11099</v>
      </c>
      <c r="BA1381" s="787" t="s">
        <v>11099</v>
      </c>
      <c r="BB1381" s="73" t="s">
        <v>11273</v>
      </c>
      <c r="BC1381" s="73" t="s">
        <v>2591</v>
      </c>
      <c r="BD1381" s="393" t="s">
        <v>12333</v>
      </c>
      <c r="BE1381" s="73" t="s">
        <v>11045</v>
      </c>
      <c r="BF1381" s="73" t="s">
        <v>11045</v>
      </c>
      <c r="BG1381" s="24" t="s">
        <v>9736</v>
      </c>
      <c r="BL1381" s="1361"/>
    </row>
    <row r="1382" spans="1:64" ht="13.5" customHeight="1" x14ac:dyDescent="0.25">
      <c r="A1382" s="42">
        <v>1377</v>
      </c>
      <c r="B1382" s="24" t="s">
        <v>10871</v>
      </c>
      <c r="C1382" s="91">
        <v>41564</v>
      </c>
      <c r="D1382" s="42">
        <v>20539270339</v>
      </c>
      <c r="E1382" s="1225">
        <v>4070237</v>
      </c>
      <c r="F1382" s="73" t="s">
        <v>3253</v>
      </c>
      <c r="G1382" s="60" t="s">
        <v>9995</v>
      </c>
      <c r="H1382" s="73" t="s">
        <v>11296</v>
      </c>
      <c r="I1382" s="24" t="s">
        <v>15651</v>
      </c>
      <c r="J1382" s="862"/>
      <c r="K1382" s="862"/>
      <c r="L1382" s="24" t="s">
        <v>16090</v>
      </c>
      <c r="M1382" s="24"/>
      <c r="N1382" s="24"/>
      <c r="O1382" s="24"/>
      <c r="P1382" s="73" t="s">
        <v>11045</v>
      </c>
      <c r="Q1382" s="73" t="s">
        <v>3303</v>
      </c>
      <c r="R1382" s="360" t="s">
        <v>11297</v>
      </c>
      <c r="S1382" s="57" t="s">
        <v>11045</v>
      </c>
      <c r="T1382" s="57" t="s">
        <v>11045</v>
      </c>
      <c r="U1382" s="24" t="s">
        <v>17589</v>
      </c>
      <c r="V1382" s="24" t="s">
        <v>11298</v>
      </c>
      <c r="W1382" s="24" t="s">
        <v>1826</v>
      </c>
      <c r="X1382" s="24" t="s">
        <v>1290</v>
      </c>
      <c r="Y1382" s="24" t="s">
        <v>1221</v>
      </c>
      <c r="Z1382" s="513">
        <v>41564</v>
      </c>
      <c r="AA1382" s="427">
        <v>10</v>
      </c>
      <c r="AB1382" s="427">
        <v>2013</v>
      </c>
      <c r="AC1382" s="24" t="s">
        <v>11045</v>
      </c>
      <c r="AD1382" s="84">
        <v>6000</v>
      </c>
      <c r="AE1382" s="73" t="s">
        <v>4002</v>
      </c>
      <c r="AF1382" s="73" t="s">
        <v>11145</v>
      </c>
      <c r="AG1382" s="73"/>
      <c r="AH1382" s="57">
        <v>11182822</v>
      </c>
      <c r="AI1382" s="24" t="s">
        <v>1517</v>
      </c>
      <c r="AJ1382" s="73" t="s">
        <v>16875</v>
      </c>
      <c r="AK1382" s="57" t="s">
        <v>11301</v>
      </c>
      <c r="AL1382" s="73" t="s">
        <v>21827</v>
      </c>
      <c r="AM1382" s="73" t="s">
        <v>1826</v>
      </c>
      <c r="AN1382" s="73" t="s">
        <v>1290</v>
      </c>
      <c r="AO1382" s="73" t="s">
        <v>1221</v>
      </c>
      <c r="AP1382" s="92" t="s">
        <v>11099</v>
      </c>
      <c r="AQ1382" s="73" t="s">
        <v>11099</v>
      </c>
      <c r="AR1382" s="786" t="s">
        <v>11099</v>
      </c>
      <c r="AS1382" s="73"/>
      <c r="AT1382" s="73"/>
      <c r="AU1382" s="73"/>
      <c r="AV1382" s="787" t="s">
        <v>11099</v>
      </c>
      <c r="AW1382" s="73" t="s">
        <v>11099</v>
      </c>
      <c r="AX1382" s="787" t="s">
        <v>11099</v>
      </c>
      <c r="AY1382" s="787" t="s">
        <v>11099</v>
      </c>
      <c r="AZ1382" s="73" t="s">
        <v>11099</v>
      </c>
      <c r="BA1382" s="787" t="s">
        <v>11099</v>
      </c>
      <c r="BB1382" s="73" t="s">
        <v>11302</v>
      </c>
      <c r="BC1382" s="73" t="s">
        <v>2591</v>
      </c>
      <c r="BD1382" s="393">
        <v>41576</v>
      </c>
      <c r="BE1382" s="73" t="s">
        <v>11045</v>
      </c>
      <c r="BF1382" s="73" t="s">
        <v>11045</v>
      </c>
      <c r="BG1382" s="24" t="s">
        <v>9155</v>
      </c>
      <c r="BL1382" s="1361"/>
    </row>
    <row r="1383" spans="1:64" ht="13.5" customHeight="1" x14ac:dyDescent="0.25">
      <c r="A1383" s="42">
        <v>1378</v>
      </c>
      <c r="B1383" s="24" t="s">
        <v>10871</v>
      </c>
      <c r="C1383" s="91">
        <v>41564</v>
      </c>
      <c r="D1383" s="42">
        <v>20518843029</v>
      </c>
      <c r="E1383" s="1225">
        <v>4070531</v>
      </c>
      <c r="F1383" s="73" t="s">
        <v>3252</v>
      </c>
      <c r="G1383" s="298" t="s">
        <v>9900</v>
      </c>
      <c r="H1383" s="73" t="s">
        <v>11303</v>
      </c>
      <c r="I1383" s="24" t="s">
        <v>15651</v>
      </c>
      <c r="J1383" s="862"/>
      <c r="K1383" s="862"/>
      <c r="L1383" s="24" t="s">
        <v>16091</v>
      </c>
      <c r="M1383" s="24"/>
      <c r="N1383" s="24"/>
      <c r="O1383" s="24"/>
      <c r="P1383" s="73" t="s">
        <v>11045</v>
      </c>
      <c r="Q1383" s="73" t="s">
        <v>3303</v>
      </c>
      <c r="R1383" s="360" t="s">
        <v>11304</v>
      </c>
      <c r="S1383" s="57" t="s">
        <v>11045</v>
      </c>
      <c r="T1383" s="57" t="s">
        <v>11045</v>
      </c>
      <c r="U1383" s="24" t="s">
        <v>17590</v>
      </c>
      <c r="V1383" s="24" t="s">
        <v>11305</v>
      </c>
      <c r="W1383" s="24" t="s">
        <v>16664</v>
      </c>
      <c r="X1383" s="24" t="s">
        <v>5521</v>
      </c>
      <c r="Y1383" s="24" t="s">
        <v>5521</v>
      </c>
      <c r="Z1383" s="513" t="s">
        <v>11300</v>
      </c>
      <c r="AA1383" s="427">
        <v>10</v>
      </c>
      <c r="AB1383" s="427">
        <v>2013</v>
      </c>
      <c r="AC1383" s="24" t="s">
        <v>11045</v>
      </c>
      <c r="AD1383" s="84">
        <v>4000</v>
      </c>
      <c r="AE1383" s="73" t="s">
        <v>4002</v>
      </c>
      <c r="AF1383" s="73" t="s">
        <v>4424</v>
      </c>
      <c r="AG1383" s="73"/>
      <c r="AH1383" s="57">
        <v>12134229</v>
      </c>
      <c r="AI1383" s="24" t="s">
        <v>5521</v>
      </c>
      <c r="AJ1383" s="73" t="s">
        <v>16876</v>
      </c>
      <c r="AK1383" s="406" t="s">
        <v>11306</v>
      </c>
      <c r="AL1383" s="73" t="s">
        <v>21826</v>
      </c>
      <c r="AM1383" s="73" t="s">
        <v>16664</v>
      </c>
      <c r="AN1383" s="73" t="s">
        <v>5521</v>
      </c>
      <c r="AO1383" s="73" t="s">
        <v>5521</v>
      </c>
      <c r="AP1383" s="92" t="s">
        <v>17301</v>
      </c>
      <c r="AQ1383" s="153" t="s">
        <v>11307</v>
      </c>
      <c r="AR1383" s="73" t="s">
        <v>21826</v>
      </c>
      <c r="AS1383" s="73" t="s">
        <v>16664</v>
      </c>
      <c r="AT1383" s="73" t="s">
        <v>5521</v>
      </c>
      <c r="AU1383" s="73" t="s">
        <v>5521</v>
      </c>
      <c r="AV1383" s="787" t="s">
        <v>11099</v>
      </c>
      <c r="AW1383" s="73" t="s">
        <v>11099</v>
      </c>
      <c r="AX1383" s="787" t="s">
        <v>11099</v>
      </c>
      <c r="AY1383" s="787" t="s">
        <v>11099</v>
      </c>
      <c r="AZ1383" s="73" t="s">
        <v>11099</v>
      </c>
      <c r="BA1383" s="787" t="s">
        <v>11099</v>
      </c>
      <c r="BB1383" s="73" t="s">
        <v>10762</v>
      </c>
      <c r="BC1383" s="73" t="s">
        <v>2591</v>
      </c>
      <c r="BD1383" s="393">
        <v>41652</v>
      </c>
      <c r="BE1383" s="73" t="s">
        <v>11045</v>
      </c>
      <c r="BF1383" s="73" t="s">
        <v>11045</v>
      </c>
      <c r="BG1383" s="24" t="s">
        <v>9155</v>
      </c>
      <c r="BL1383" s="1361"/>
    </row>
    <row r="1384" spans="1:64" ht="13.5" customHeight="1" x14ac:dyDescent="0.25">
      <c r="A1384" s="42">
        <v>1379</v>
      </c>
      <c r="B1384" s="24" t="s">
        <v>10871</v>
      </c>
      <c r="C1384" s="91">
        <v>41565</v>
      </c>
      <c r="D1384" s="42">
        <v>20554433945</v>
      </c>
      <c r="E1384" s="1225">
        <v>4070239</v>
      </c>
      <c r="F1384" s="73" t="s">
        <v>3251</v>
      </c>
      <c r="G1384" s="73" t="s">
        <v>526</v>
      </c>
      <c r="H1384" s="73" t="s">
        <v>11309</v>
      </c>
      <c r="I1384" s="24" t="s">
        <v>15651</v>
      </c>
      <c r="J1384" s="862"/>
      <c r="K1384" s="862"/>
      <c r="L1384" s="24" t="s">
        <v>16092</v>
      </c>
      <c r="M1384" s="24"/>
      <c r="N1384" s="24"/>
      <c r="O1384" s="24"/>
      <c r="P1384" s="73" t="s">
        <v>4424</v>
      </c>
      <c r="Q1384" s="73" t="s">
        <v>3303</v>
      </c>
      <c r="R1384" s="360" t="s">
        <v>11310</v>
      </c>
      <c r="S1384" s="57" t="s">
        <v>11045</v>
      </c>
      <c r="T1384" s="57" t="s">
        <v>11045</v>
      </c>
      <c r="U1384" s="24" t="s">
        <v>20036</v>
      </c>
      <c r="V1384" s="24" t="s">
        <v>14576</v>
      </c>
      <c r="W1384" s="24" t="s">
        <v>16619</v>
      </c>
      <c r="X1384" s="24" t="s">
        <v>5521</v>
      </c>
      <c r="Y1384" s="24" t="s">
        <v>5521</v>
      </c>
      <c r="Z1384" s="513" t="s">
        <v>22593</v>
      </c>
      <c r="AA1384" s="427">
        <v>10</v>
      </c>
      <c r="AB1384" s="427">
        <v>2013</v>
      </c>
      <c r="AC1384" s="24" t="s">
        <v>11045</v>
      </c>
      <c r="AD1384" s="84">
        <v>15000</v>
      </c>
      <c r="AE1384" s="73" t="s">
        <v>4002</v>
      </c>
      <c r="AF1384" s="73" t="s">
        <v>4424</v>
      </c>
      <c r="AG1384" s="73"/>
      <c r="AH1384" s="57">
        <v>13082736</v>
      </c>
      <c r="AI1384" s="24" t="s">
        <v>5521</v>
      </c>
      <c r="AJ1384" s="73" t="s">
        <v>16877</v>
      </c>
      <c r="AK1384" s="57" t="s">
        <v>11311</v>
      </c>
      <c r="AL1384" s="73" t="s">
        <v>21825</v>
      </c>
      <c r="AM1384" s="73" t="s">
        <v>16619</v>
      </c>
      <c r="AN1384" s="73" t="s">
        <v>5521</v>
      </c>
      <c r="AO1384" s="73" t="s">
        <v>5521</v>
      </c>
      <c r="AP1384" s="92" t="s">
        <v>11099</v>
      </c>
      <c r="AQ1384" s="73" t="s">
        <v>11099</v>
      </c>
      <c r="AR1384" s="786" t="s">
        <v>11099</v>
      </c>
      <c r="AS1384" s="73"/>
      <c r="AT1384" s="73"/>
      <c r="AU1384" s="73"/>
      <c r="AV1384" s="787" t="s">
        <v>11099</v>
      </c>
      <c r="AW1384" s="73" t="s">
        <v>11099</v>
      </c>
      <c r="AX1384" s="787" t="s">
        <v>11099</v>
      </c>
      <c r="AY1384" s="787" t="s">
        <v>11099</v>
      </c>
      <c r="AZ1384" s="73" t="s">
        <v>11099</v>
      </c>
      <c r="BA1384" s="787" t="s">
        <v>11099</v>
      </c>
      <c r="BB1384" s="73" t="s">
        <v>11321</v>
      </c>
      <c r="BC1384" s="73" t="s">
        <v>2591</v>
      </c>
      <c r="BD1384" s="393">
        <v>41625</v>
      </c>
      <c r="BE1384" s="73" t="s">
        <v>11045</v>
      </c>
      <c r="BF1384" s="73" t="s">
        <v>11045</v>
      </c>
      <c r="BG1384" s="24" t="s">
        <v>9155</v>
      </c>
      <c r="BL1384" s="1361"/>
    </row>
    <row r="1385" spans="1:64" s="398" customFormat="1" ht="13.5" customHeight="1" x14ac:dyDescent="0.25">
      <c r="A1385" s="42">
        <v>1380</v>
      </c>
      <c r="B1385" s="73" t="s">
        <v>10871</v>
      </c>
      <c r="C1385" s="42"/>
      <c r="D1385" s="42">
        <v>10411040017</v>
      </c>
      <c r="E1385" s="1225">
        <v>4072557</v>
      </c>
      <c r="F1385" s="392" t="s">
        <v>3251</v>
      </c>
      <c r="G1385" s="73" t="s">
        <v>526</v>
      </c>
      <c r="H1385" s="73" t="s">
        <v>4345</v>
      </c>
      <c r="I1385" s="24" t="s">
        <v>15651</v>
      </c>
      <c r="J1385" s="862"/>
      <c r="K1385" s="862"/>
      <c r="L1385" s="24" t="s">
        <v>4346</v>
      </c>
      <c r="M1385" s="24"/>
      <c r="N1385" s="24"/>
      <c r="O1385" s="24"/>
      <c r="P1385" s="73" t="s">
        <v>16551</v>
      </c>
      <c r="Q1385" s="73"/>
      <c r="R1385" s="360" t="s">
        <v>945</v>
      </c>
      <c r="S1385" s="57"/>
      <c r="T1385" s="57"/>
      <c r="U1385" s="24" t="s">
        <v>17529</v>
      </c>
      <c r="V1385" s="24"/>
      <c r="W1385" s="24" t="s">
        <v>265</v>
      </c>
      <c r="X1385" s="24" t="s">
        <v>265</v>
      </c>
      <c r="Y1385" s="24" t="s">
        <v>265</v>
      </c>
      <c r="Z1385" s="513" t="s">
        <v>11320</v>
      </c>
      <c r="AA1385" s="70">
        <v>12</v>
      </c>
      <c r="AB1385" s="70">
        <v>2012</v>
      </c>
      <c r="AC1385" s="24" t="s">
        <v>11045</v>
      </c>
      <c r="AD1385" s="94">
        <v>7984.15</v>
      </c>
      <c r="AE1385" s="73" t="s">
        <v>2281</v>
      </c>
      <c r="AF1385" s="73" t="s">
        <v>4424</v>
      </c>
      <c r="AG1385" s="73"/>
      <c r="AH1385" s="42" t="s">
        <v>11045</v>
      </c>
      <c r="AI1385" s="24" t="s">
        <v>11045</v>
      </c>
      <c r="AJ1385" s="73" t="s">
        <v>16728</v>
      </c>
      <c r="AK1385" s="57">
        <v>21439113</v>
      </c>
      <c r="AL1385" s="73" t="s">
        <v>17529</v>
      </c>
      <c r="AM1385" s="73" t="s">
        <v>265</v>
      </c>
      <c r="AN1385" s="73" t="s">
        <v>265</v>
      </c>
      <c r="AO1385" s="73" t="s">
        <v>265</v>
      </c>
      <c r="AP1385" s="92" t="s">
        <v>11099</v>
      </c>
      <c r="AQ1385" s="73" t="s">
        <v>11099</v>
      </c>
      <c r="AR1385" s="786" t="s">
        <v>11099</v>
      </c>
      <c r="AS1385" s="73"/>
      <c r="AT1385" s="73"/>
      <c r="AU1385" s="73"/>
      <c r="AV1385" s="787" t="s">
        <v>11099</v>
      </c>
      <c r="AW1385" s="73" t="s">
        <v>11099</v>
      </c>
      <c r="AX1385" s="787" t="s">
        <v>11099</v>
      </c>
      <c r="AY1385" s="787" t="s">
        <v>11099</v>
      </c>
      <c r="AZ1385" s="73" t="s">
        <v>11099</v>
      </c>
      <c r="BA1385" s="787" t="s">
        <v>11099</v>
      </c>
      <c r="BB1385" s="73" t="s">
        <v>11321</v>
      </c>
      <c r="BC1385" s="73" t="s">
        <v>2190</v>
      </c>
      <c r="BD1385" s="393" t="s">
        <v>11322</v>
      </c>
      <c r="BE1385" s="73" t="s">
        <v>11045</v>
      </c>
      <c r="BF1385" s="73" t="s">
        <v>11045</v>
      </c>
      <c r="BG1385" s="24" t="s">
        <v>9155</v>
      </c>
      <c r="BH1385" s="1"/>
      <c r="BL1385" s="1361"/>
    </row>
    <row r="1386" spans="1:64" ht="13.5" customHeight="1" x14ac:dyDescent="0.25">
      <c r="A1386" s="42">
        <v>1381</v>
      </c>
      <c r="B1386" s="24" t="s">
        <v>10871</v>
      </c>
      <c r="C1386" s="91">
        <v>41568</v>
      </c>
      <c r="D1386" s="42">
        <v>20574653283</v>
      </c>
      <c r="E1386" s="1225">
        <v>4071585</v>
      </c>
      <c r="F1386" s="73" t="s">
        <v>3251</v>
      </c>
      <c r="G1386" s="73" t="s">
        <v>526</v>
      </c>
      <c r="H1386" s="73" t="s">
        <v>11339</v>
      </c>
      <c r="I1386" s="24" t="s">
        <v>6546</v>
      </c>
      <c r="J1386" s="862"/>
      <c r="K1386" s="862"/>
      <c r="L1386" s="24" t="s">
        <v>16093</v>
      </c>
      <c r="M1386" s="24"/>
      <c r="N1386" s="24"/>
      <c r="O1386" s="24"/>
      <c r="P1386" s="73" t="s">
        <v>4424</v>
      </c>
      <c r="Q1386" s="73" t="s">
        <v>6194</v>
      </c>
      <c r="R1386" s="360" t="s">
        <v>11340</v>
      </c>
      <c r="S1386" s="57" t="s">
        <v>11045</v>
      </c>
      <c r="T1386" s="57" t="s">
        <v>11045</v>
      </c>
      <c r="U1386" s="24" t="s">
        <v>17591</v>
      </c>
      <c r="V1386" s="24" t="s">
        <v>11341</v>
      </c>
      <c r="W1386" s="24" t="s">
        <v>2305</v>
      </c>
      <c r="X1386" s="24" t="s">
        <v>16593</v>
      </c>
      <c r="Y1386" s="24" t="s">
        <v>262</v>
      </c>
      <c r="Z1386" s="513" t="s">
        <v>22594</v>
      </c>
      <c r="AA1386" s="427">
        <v>10</v>
      </c>
      <c r="AB1386" s="427">
        <v>2013</v>
      </c>
      <c r="AC1386" s="24" t="s">
        <v>11045</v>
      </c>
      <c r="AD1386" s="84">
        <v>15000</v>
      </c>
      <c r="AE1386" s="73" t="s">
        <v>4002</v>
      </c>
      <c r="AF1386" s="73" t="s">
        <v>4424</v>
      </c>
      <c r="AG1386" s="73"/>
      <c r="AH1386" s="57">
        <v>11097991</v>
      </c>
      <c r="AI1386" s="134" t="s">
        <v>262</v>
      </c>
      <c r="AJ1386" s="73" t="s">
        <v>16878</v>
      </c>
      <c r="AK1386" s="57" t="s">
        <v>11342</v>
      </c>
      <c r="AL1386" s="73" t="s">
        <v>21824</v>
      </c>
      <c r="AM1386" s="73" t="s">
        <v>262</v>
      </c>
      <c r="AN1386" s="73" t="s">
        <v>1803</v>
      </c>
      <c r="AO1386" s="73" t="s">
        <v>262</v>
      </c>
      <c r="AP1386" s="92" t="s">
        <v>11099</v>
      </c>
      <c r="AQ1386" s="73" t="s">
        <v>11099</v>
      </c>
      <c r="AR1386" s="786" t="s">
        <v>11099</v>
      </c>
      <c r="AS1386" s="73"/>
      <c r="AT1386" s="73"/>
      <c r="AU1386" s="73"/>
      <c r="AV1386" s="787" t="s">
        <v>11099</v>
      </c>
      <c r="AW1386" s="73" t="s">
        <v>11099</v>
      </c>
      <c r="AX1386" s="787" t="s">
        <v>11099</v>
      </c>
      <c r="AY1386" s="787" t="s">
        <v>11099</v>
      </c>
      <c r="AZ1386" s="73" t="s">
        <v>11099</v>
      </c>
      <c r="BA1386" s="787" t="s">
        <v>11099</v>
      </c>
      <c r="BB1386" s="73" t="s">
        <v>8434</v>
      </c>
      <c r="BC1386" s="73" t="s">
        <v>2591</v>
      </c>
      <c r="BD1386" s="393">
        <v>41652</v>
      </c>
      <c r="BE1386" s="73" t="s">
        <v>11045</v>
      </c>
      <c r="BF1386" s="73" t="s">
        <v>11045</v>
      </c>
      <c r="BG1386" s="24" t="s">
        <v>9155</v>
      </c>
      <c r="BL1386" s="1361"/>
    </row>
    <row r="1387" spans="1:64" ht="13.5" customHeight="1" x14ac:dyDescent="0.25">
      <c r="A1387" s="42">
        <v>1382</v>
      </c>
      <c r="B1387" s="24" t="s">
        <v>10871</v>
      </c>
      <c r="C1387" s="91">
        <v>41568</v>
      </c>
      <c r="D1387" s="42">
        <v>20574649766</v>
      </c>
      <c r="E1387" s="1225">
        <v>4071999</v>
      </c>
      <c r="F1387" s="73" t="s">
        <v>3251</v>
      </c>
      <c r="G1387" s="298" t="s">
        <v>13544</v>
      </c>
      <c r="H1387" s="73" t="s">
        <v>13945</v>
      </c>
      <c r="I1387" s="24" t="s">
        <v>15651</v>
      </c>
      <c r="J1387" s="862"/>
      <c r="K1387" s="862"/>
      <c r="L1387" s="24" t="s">
        <v>16094</v>
      </c>
      <c r="M1387" s="24"/>
      <c r="N1387" s="24"/>
      <c r="O1387" s="24"/>
      <c r="P1387" s="73" t="s">
        <v>4424</v>
      </c>
      <c r="Q1387" s="73" t="s">
        <v>3303</v>
      </c>
      <c r="R1387" s="360" t="s">
        <v>11344</v>
      </c>
      <c r="S1387" s="57" t="s">
        <v>11045</v>
      </c>
      <c r="T1387" s="57" t="s">
        <v>11045</v>
      </c>
      <c r="U1387" s="24" t="s">
        <v>17592</v>
      </c>
      <c r="V1387" s="24" t="s">
        <v>11345</v>
      </c>
      <c r="W1387" s="24" t="s">
        <v>10638</v>
      </c>
      <c r="X1387" s="24" t="s">
        <v>1803</v>
      </c>
      <c r="Y1387" s="24" t="s">
        <v>262</v>
      </c>
      <c r="Z1387" s="513" t="s">
        <v>22594</v>
      </c>
      <c r="AA1387" s="427">
        <v>10</v>
      </c>
      <c r="AB1387" s="427">
        <v>2013</v>
      </c>
      <c r="AC1387" s="24" t="s">
        <v>11045</v>
      </c>
      <c r="AD1387" s="84">
        <v>9000</v>
      </c>
      <c r="AE1387" s="73" t="s">
        <v>4002</v>
      </c>
      <c r="AF1387" s="73" t="s">
        <v>4424</v>
      </c>
      <c r="AG1387" s="73"/>
      <c r="AH1387" s="57">
        <v>11097833</v>
      </c>
      <c r="AI1387" s="134" t="s">
        <v>262</v>
      </c>
      <c r="AJ1387" s="73" t="s">
        <v>16879</v>
      </c>
      <c r="AK1387" s="57" t="s">
        <v>11346</v>
      </c>
      <c r="AL1387" s="73" t="s">
        <v>21823</v>
      </c>
      <c r="AM1387" s="73" t="s">
        <v>10638</v>
      </c>
      <c r="AN1387" s="73" t="s">
        <v>1803</v>
      </c>
      <c r="AO1387" s="73" t="s">
        <v>262</v>
      </c>
      <c r="AP1387" s="92" t="s">
        <v>11099</v>
      </c>
      <c r="AQ1387" s="73" t="s">
        <v>11099</v>
      </c>
      <c r="AR1387" s="786" t="s">
        <v>11099</v>
      </c>
      <c r="AS1387" s="73"/>
      <c r="AT1387" s="73"/>
      <c r="AU1387" s="73"/>
      <c r="AV1387" s="787" t="s">
        <v>11099</v>
      </c>
      <c r="AW1387" s="73" t="s">
        <v>11099</v>
      </c>
      <c r="AX1387" s="787" t="s">
        <v>11099</v>
      </c>
      <c r="AY1387" s="787" t="s">
        <v>11099</v>
      </c>
      <c r="AZ1387" s="73" t="s">
        <v>11099</v>
      </c>
      <c r="BA1387" s="787" t="s">
        <v>11099</v>
      </c>
      <c r="BB1387" s="73" t="s">
        <v>11347</v>
      </c>
      <c r="BC1387" s="73" t="s">
        <v>2591</v>
      </c>
      <c r="BD1387" s="393">
        <v>41610</v>
      </c>
      <c r="BE1387" s="73" t="s">
        <v>11045</v>
      </c>
      <c r="BF1387" s="73" t="s">
        <v>11045</v>
      </c>
      <c r="BG1387" s="24" t="s">
        <v>9155</v>
      </c>
      <c r="BL1387" s="1361"/>
    </row>
    <row r="1388" spans="1:64" ht="13.5" customHeight="1" x14ac:dyDescent="0.25">
      <c r="A1388" s="42">
        <v>1383</v>
      </c>
      <c r="B1388" s="24" t="s">
        <v>10871</v>
      </c>
      <c r="C1388" s="91">
        <v>41568</v>
      </c>
      <c r="D1388" s="42">
        <v>20554546049</v>
      </c>
      <c r="E1388" s="1225">
        <v>4072671</v>
      </c>
      <c r="F1388" s="73" t="s">
        <v>3252</v>
      </c>
      <c r="G1388" s="298" t="s">
        <v>9900</v>
      </c>
      <c r="H1388" s="73" t="s">
        <v>11348</v>
      </c>
      <c r="I1388" s="24" t="s">
        <v>15652</v>
      </c>
      <c r="J1388" s="862"/>
      <c r="K1388" s="862"/>
      <c r="L1388" s="24" t="s">
        <v>16095</v>
      </c>
      <c r="M1388" s="24"/>
      <c r="N1388" s="24"/>
      <c r="O1388" s="24"/>
      <c r="P1388" s="73" t="s">
        <v>4424</v>
      </c>
      <c r="Q1388" s="73" t="s">
        <v>3303</v>
      </c>
      <c r="R1388" s="360" t="s">
        <v>11349</v>
      </c>
      <c r="S1388" s="57" t="s">
        <v>11045</v>
      </c>
      <c r="T1388" s="57" t="s">
        <v>11045</v>
      </c>
      <c r="U1388" s="24" t="s">
        <v>17593</v>
      </c>
      <c r="V1388" s="24" t="s">
        <v>11350</v>
      </c>
      <c r="W1388" s="24" t="s">
        <v>2744</v>
      </c>
      <c r="X1388" s="24" t="s">
        <v>5521</v>
      </c>
      <c r="Y1388" s="24" t="s">
        <v>5521</v>
      </c>
      <c r="Z1388" s="513">
        <v>41569</v>
      </c>
      <c r="AA1388" s="427">
        <v>10</v>
      </c>
      <c r="AB1388" s="427">
        <v>2013</v>
      </c>
      <c r="AC1388" s="24" t="s">
        <v>11045</v>
      </c>
      <c r="AD1388" s="84">
        <v>4000</v>
      </c>
      <c r="AE1388" s="73" t="s">
        <v>4002</v>
      </c>
      <c r="AF1388" s="73" t="s">
        <v>4424</v>
      </c>
      <c r="AG1388" s="73"/>
      <c r="AH1388" s="57">
        <v>13085999</v>
      </c>
      <c r="AI1388" s="24" t="s">
        <v>5521</v>
      </c>
      <c r="AJ1388" s="73" t="s">
        <v>11351</v>
      </c>
      <c r="AK1388" s="57" t="s">
        <v>11352</v>
      </c>
      <c r="AL1388" s="73" t="s">
        <v>21822</v>
      </c>
      <c r="AM1388" s="73" t="s">
        <v>3810</v>
      </c>
      <c r="AN1388" s="73" t="s">
        <v>5521</v>
      </c>
      <c r="AO1388" s="73" t="s">
        <v>5521</v>
      </c>
      <c r="AP1388" s="92" t="s">
        <v>11099</v>
      </c>
      <c r="AQ1388" s="73" t="s">
        <v>11099</v>
      </c>
      <c r="AR1388" s="786" t="s">
        <v>11099</v>
      </c>
      <c r="AS1388" s="73"/>
      <c r="AT1388" s="73"/>
      <c r="AU1388" s="73"/>
      <c r="AV1388" s="787" t="s">
        <v>11099</v>
      </c>
      <c r="AW1388" s="73" t="s">
        <v>11099</v>
      </c>
      <c r="AX1388" s="787" t="s">
        <v>11099</v>
      </c>
      <c r="AY1388" s="787" t="s">
        <v>11099</v>
      </c>
      <c r="AZ1388" s="73" t="s">
        <v>11099</v>
      </c>
      <c r="BA1388" s="787" t="s">
        <v>11099</v>
      </c>
      <c r="BB1388" s="73" t="s">
        <v>10762</v>
      </c>
      <c r="BC1388" s="73" t="s">
        <v>2591</v>
      </c>
      <c r="BD1388" s="393">
        <v>41606</v>
      </c>
      <c r="BE1388" s="73" t="s">
        <v>11045</v>
      </c>
      <c r="BF1388" s="73" t="s">
        <v>11045</v>
      </c>
      <c r="BG1388" s="24" t="s">
        <v>9155</v>
      </c>
      <c r="BL1388" s="1361"/>
    </row>
    <row r="1389" spans="1:64" ht="13.5" customHeight="1" x14ac:dyDescent="0.25">
      <c r="A1389" s="42">
        <v>1384</v>
      </c>
      <c r="B1389" s="24" t="s">
        <v>10871</v>
      </c>
      <c r="C1389" s="91">
        <v>41569</v>
      </c>
      <c r="D1389" s="42">
        <v>10476107968</v>
      </c>
      <c r="E1389" s="1225">
        <v>4072589</v>
      </c>
      <c r="F1389" s="73" t="s">
        <v>3253</v>
      </c>
      <c r="G1389" s="298" t="s">
        <v>12387</v>
      </c>
      <c r="H1389" s="73" t="s">
        <v>11354</v>
      </c>
      <c r="I1389" s="24" t="s">
        <v>15651</v>
      </c>
      <c r="J1389" s="862"/>
      <c r="K1389" s="862"/>
      <c r="L1389" s="24" t="s">
        <v>16096</v>
      </c>
      <c r="M1389" s="24"/>
      <c r="N1389" s="24"/>
      <c r="O1389" s="24"/>
      <c r="P1389" s="73" t="s">
        <v>11045</v>
      </c>
      <c r="Q1389" s="73"/>
      <c r="R1389" s="360" t="s">
        <v>11355</v>
      </c>
      <c r="S1389" s="57" t="s">
        <v>11045</v>
      </c>
      <c r="T1389" s="57" t="s">
        <v>11045</v>
      </c>
      <c r="U1389" s="24" t="s">
        <v>17594</v>
      </c>
      <c r="V1389" s="24" t="s">
        <v>11356</v>
      </c>
      <c r="W1389" s="24" t="s">
        <v>1577</v>
      </c>
      <c r="X1389" s="24" t="s">
        <v>1577</v>
      </c>
      <c r="Y1389" s="24" t="s">
        <v>5745</v>
      </c>
      <c r="Z1389" s="513">
        <v>41569</v>
      </c>
      <c r="AA1389" s="427">
        <v>10</v>
      </c>
      <c r="AB1389" s="427">
        <v>2013</v>
      </c>
      <c r="AC1389" s="24" t="s">
        <v>11045</v>
      </c>
      <c r="AD1389" s="84">
        <v>8500</v>
      </c>
      <c r="AE1389" s="73" t="s">
        <v>2281</v>
      </c>
      <c r="AF1389" s="73" t="s">
        <v>4424</v>
      </c>
      <c r="AG1389" s="73"/>
      <c r="AH1389" s="42" t="s">
        <v>11045</v>
      </c>
      <c r="AI1389" s="24" t="s">
        <v>11045</v>
      </c>
      <c r="AJ1389" s="73" t="s">
        <v>16880</v>
      </c>
      <c r="AK1389" s="57" t="s">
        <v>11357</v>
      </c>
      <c r="AL1389" s="73" t="s">
        <v>21821</v>
      </c>
      <c r="AM1389" s="73" t="s">
        <v>1577</v>
      </c>
      <c r="AN1389" s="73" t="s">
        <v>1577</v>
      </c>
      <c r="AO1389" s="73" t="s">
        <v>5745</v>
      </c>
      <c r="AP1389" s="92" t="s">
        <v>11099</v>
      </c>
      <c r="AQ1389" s="73" t="s">
        <v>11099</v>
      </c>
      <c r="AR1389" s="786" t="s">
        <v>11099</v>
      </c>
      <c r="AS1389" s="73"/>
      <c r="AT1389" s="73"/>
      <c r="AU1389" s="73"/>
      <c r="AV1389" s="787" t="s">
        <v>11099</v>
      </c>
      <c r="AW1389" s="73" t="s">
        <v>11099</v>
      </c>
      <c r="AX1389" s="787" t="s">
        <v>11099</v>
      </c>
      <c r="AY1389" s="787" t="s">
        <v>11099</v>
      </c>
      <c r="AZ1389" s="73" t="s">
        <v>11099</v>
      </c>
      <c r="BA1389" s="787" t="s">
        <v>11099</v>
      </c>
      <c r="BB1389" s="73" t="s">
        <v>9541</v>
      </c>
      <c r="BC1389" s="73" t="s">
        <v>2591</v>
      </c>
      <c r="BD1389" s="393">
        <v>41625</v>
      </c>
      <c r="BE1389" s="73" t="s">
        <v>11045</v>
      </c>
      <c r="BF1389" s="73" t="s">
        <v>11045</v>
      </c>
      <c r="BG1389" s="24" t="s">
        <v>9155</v>
      </c>
      <c r="BL1389" s="1361"/>
    </row>
    <row r="1390" spans="1:64" ht="13.5" customHeight="1" x14ac:dyDescent="0.25">
      <c r="A1390" s="42">
        <v>1385</v>
      </c>
      <c r="B1390" s="24" t="s">
        <v>10871</v>
      </c>
      <c r="C1390" s="91">
        <v>41570</v>
      </c>
      <c r="D1390" s="42">
        <v>10158651942</v>
      </c>
      <c r="E1390" s="1225">
        <v>4072247</v>
      </c>
      <c r="F1390" s="73" t="s">
        <v>3253</v>
      </c>
      <c r="G1390" s="298" t="s">
        <v>9900</v>
      </c>
      <c r="H1390" s="73" t="s">
        <v>11358</v>
      </c>
      <c r="I1390" s="24" t="s">
        <v>6546</v>
      </c>
      <c r="J1390" s="862"/>
      <c r="K1390" s="862"/>
      <c r="L1390" s="24" t="s">
        <v>16097</v>
      </c>
      <c r="M1390" s="24"/>
      <c r="N1390" s="24"/>
      <c r="O1390" s="24"/>
      <c r="P1390" s="73" t="s">
        <v>11045</v>
      </c>
      <c r="Q1390" s="42" t="s">
        <v>4424</v>
      </c>
      <c r="R1390" s="360" t="s">
        <v>11359</v>
      </c>
      <c r="S1390" s="57" t="s">
        <v>11045</v>
      </c>
      <c r="T1390" s="57" t="s">
        <v>11045</v>
      </c>
      <c r="U1390" s="24" t="s">
        <v>17595</v>
      </c>
      <c r="V1390" s="24" t="s">
        <v>11360</v>
      </c>
      <c r="W1390" s="24" t="s">
        <v>5830</v>
      </c>
      <c r="X1390" s="24" t="s">
        <v>1800</v>
      </c>
      <c r="Y1390" s="24" t="s">
        <v>5745</v>
      </c>
      <c r="Z1390" s="513" t="s">
        <v>22595</v>
      </c>
      <c r="AA1390" s="427">
        <v>10</v>
      </c>
      <c r="AB1390" s="427">
        <v>2013</v>
      </c>
      <c r="AC1390" s="24" t="s">
        <v>11045</v>
      </c>
      <c r="AD1390" s="84">
        <v>4000</v>
      </c>
      <c r="AE1390" s="73" t="s">
        <v>2281</v>
      </c>
      <c r="AF1390" s="73" t="s">
        <v>4424</v>
      </c>
      <c r="AG1390" s="73"/>
      <c r="AH1390" s="42" t="s">
        <v>11045</v>
      </c>
      <c r="AI1390" s="24" t="s">
        <v>11045</v>
      </c>
      <c r="AJ1390" s="73" t="s">
        <v>16097</v>
      </c>
      <c r="AK1390" s="57" t="s">
        <v>11361</v>
      </c>
      <c r="AL1390" s="73" t="s">
        <v>21820</v>
      </c>
      <c r="AM1390" s="73" t="s">
        <v>1836</v>
      </c>
      <c r="AN1390" s="73" t="s">
        <v>1836</v>
      </c>
      <c r="AO1390" s="73" t="s">
        <v>5521</v>
      </c>
      <c r="AP1390" s="92" t="s">
        <v>11099</v>
      </c>
      <c r="AQ1390" s="73" t="s">
        <v>11099</v>
      </c>
      <c r="AR1390" s="786" t="s">
        <v>11099</v>
      </c>
      <c r="AS1390" s="73"/>
      <c r="AT1390" s="73"/>
      <c r="AU1390" s="73"/>
      <c r="AV1390" s="787" t="s">
        <v>11099</v>
      </c>
      <c r="AW1390" s="73" t="s">
        <v>11099</v>
      </c>
      <c r="AX1390" s="787" t="s">
        <v>11099</v>
      </c>
      <c r="AY1390" s="787" t="s">
        <v>11099</v>
      </c>
      <c r="AZ1390" s="73" t="s">
        <v>11099</v>
      </c>
      <c r="BA1390" s="787" t="s">
        <v>11099</v>
      </c>
      <c r="BB1390" s="73" t="s">
        <v>11147</v>
      </c>
      <c r="BC1390" s="73" t="s">
        <v>2190</v>
      </c>
      <c r="BD1390" s="393" t="s">
        <v>11362</v>
      </c>
      <c r="BE1390" s="73" t="s">
        <v>11045</v>
      </c>
      <c r="BF1390" s="73" t="s">
        <v>11045</v>
      </c>
      <c r="BG1390" s="24" t="s">
        <v>9155</v>
      </c>
      <c r="BL1390" s="1361"/>
    </row>
    <row r="1391" spans="1:64" ht="13.5" customHeight="1" x14ac:dyDescent="0.25">
      <c r="A1391" s="42">
        <v>1386</v>
      </c>
      <c r="B1391" s="24" t="s">
        <v>10871</v>
      </c>
      <c r="C1391" s="91">
        <v>41572</v>
      </c>
      <c r="D1391" s="42">
        <v>20530036724</v>
      </c>
      <c r="E1391" s="1225">
        <v>4071922</v>
      </c>
      <c r="F1391" s="73" t="s">
        <v>3253</v>
      </c>
      <c r="G1391" s="73" t="s">
        <v>14373</v>
      </c>
      <c r="H1391" s="73" t="s">
        <v>11497</v>
      </c>
      <c r="I1391" s="24" t="s">
        <v>6546</v>
      </c>
      <c r="J1391" s="862"/>
      <c r="K1391" s="862"/>
      <c r="L1391" s="24" t="s">
        <v>16098</v>
      </c>
      <c r="M1391" s="24"/>
      <c r="N1391" s="24"/>
      <c r="O1391" s="24"/>
      <c r="P1391" s="73" t="s">
        <v>4424</v>
      </c>
      <c r="Q1391" s="73" t="s">
        <v>3303</v>
      </c>
      <c r="R1391" s="360" t="s">
        <v>11381</v>
      </c>
      <c r="S1391" s="57"/>
      <c r="T1391" s="57"/>
      <c r="U1391" s="24" t="s">
        <v>23584</v>
      </c>
      <c r="V1391" s="24" t="s">
        <v>11382</v>
      </c>
      <c r="W1391" s="24" t="s">
        <v>1881</v>
      </c>
      <c r="X1391" s="24" t="s">
        <v>5749</v>
      </c>
      <c r="Y1391" s="24" t="s">
        <v>5749</v>
      </c>
      <c r="Z1391" s="513" t="s">
        <v>22596</v>
      </c>
      <c r="AA1391" s="427">
        <v>10</v>
      </c>
      <c r="AB1391" s="427">
        <v>2013</v>
      </c>
      <c r="AC1391" s="24" t="s">
        <v>11045</v>
      </c>
      <c r="AD1391" s="84">
        <v>15000</v>
      </c>
      <c r="AE1391" s="73" t="s">
        <v>4002</v>
      </c>
      <c r="AF1391" s="73" t="s">
        <v>4424</v>
      </c>
      <c r="AG1391" s="73"/>
      <c r="AH1391" s="57" t="s">
        <v>22696</v>
      </c>
      <c r="AI1391" s="24" t="s">
        <v>5749</v>
      </c>
      <c r="AJ1391" s="73" t="s">
        <v>16881</v>
      </c>
      <c r="AK1391" s="57" t="s">
        <v>11383</v>
      </c>
      <c r="AL1391" s="73" t="s">
        <v>21819</v>
      </c>
      <c r="AM1391" s="73" t="s">
        <v>2744</v>
      </c>
      <c r="AN1391" s="73" t="s">
        <v>5521</v>
      </c>
      <c r="AO1391" s="73" t="s">
        <v>5521</v>
      </c>
      <c r="AP1391" s="92" t="s">
        <v>16098</v>
      </c>
      <c r="AQ1391" s="127" t="s">
        <v>11384</v>
      </c>
      <c r="AR1391" s="73" t="s">
        <v>21819</v>
      </c>
      <c r="AS1391" s="73" t="s">
        <v>2744</v>
      </c>
      <c r="AT1391" s="73" t="s">
        <v>5521</v>
      </c>
      <c r="AU1391" s="73" t="s">
        <v>5521</v>
      </c>
      <c r="AV1391" s="787" t="s">
        <v>11099</v>
      </c>
      <c r="AW1391" s="73" t="s">
        <v>11099</v>
      </c>
      <c r="AX1391" s="787" t="s">
        <v>11099</v>
      </c>
      <c r="AY1391" s="787" t="s">
        <v>11099</v>
      </c>
      <c r="AZ1391" s="73" t="s">
        <v>11099</v>
      </c>
      <c r="BA1391" s="787" t="s">
        <v>11099</v>
      </c>
      <c r="BB1391" s="73" t="s">
        <v>11385</v>
      </c>
      <c r="BC1391" s="73" t="s">
        <v>2591</v>
      </c>
      <c r="BD1391" s="393">
        <v>41606</v>
      </c>
      <c r="BE1391" s="73" t="s">
        <v>11045</v>
      </c>
      <c r="BF1391" s="73" t="s">
        <v>11045</v>
      </c>
      <c r="BG1391" s="24" t="s">
        <v>9155</v>
      </c>
      <c r="BL1391" s="1361"/>
    </row>
    <row r="1392" spans="1:64" ht="13.5" customHeight="1" x14ac:dyDescent="0.25">
      <c r="A1392" s="42">
        <v>1387</v>
      </c>
      <c r="B1392" s="24" t="s">
        <v>6214</v>
      </c>
      <c r="C1392" s="91">
        <v>41575</v>
      </c>
      <c r="D1392" s="42">
        <v>20495734995</v>
      </c>
      <c r="E1392" s="1225" t="e">
        <v>#N/A</v>
      </c>
      <c r="F1392" s="73" t="s">
        <v>3253</v>
      </c>
      <c r="G1392" s="73" t="s">
        <v>526</v>
      </c>
      <c r="H1392" s="73" t="s">
        <v>20620</v>
      </c>
      <c r="I1392" s="24" t="s">
        <v>3862</v>
      </c>
      <c r="J1392" s="862"/>
      <c r="K1392" s="862"/>
      <c r="L1392" s="24" t="s">
        <v>16099</v>
      </c>
      <c r="M1392" s="24"/>
      <c r="N1392" s="24"/>
      <c r="O1392" s="24"/>
      <c r="P1392" s="73" t="s">
        <v>4424</v>
      </c>
      <c r="Q1392" s="73" t="s">
        <v>6194</v>
      </c>
      <c r="R1392" s="360" t="s">
        <v>11391</v>
      </c>
      <c r="S1392" s="57" t="s">
        <v>11045</v>
      </c>
      <c r="T1392" s="57" t="s">
        <v>11045</v>
      </c>
      <c r="U1392" s="24" t="s">
        <v>17596</v>
      </c>
      <c r="V1392" s="24" t="s">
        <v>11392</v>
      </c>
      <c r="W1392" s="24" t="s">
        <v>2726</v>
      </c>
      <c r="X1392" s="24" t="s">
        <v>2726</v>
      </c>
      <c r="Y1392" s="24" t="s">
        <v>2726</v>
      </c>
      <c r="Z1392" s="513" t="s">
        <v>11388</v>
      </c>
      <c r="AA1392" s="427">
        <v>10</v>
      </c>
      <c r="AB1392" s="427">
        <v>2013</v>
      </c>
      <c r="AC1392" s="24" t="s">
        <v>11045</v>
      </c>
      <c r="AD1392" s="84">
        <v>20000</v>
      </c>
      <c r="AE1392" s="73" t="s">
        <v>4002</v>
      </c>
      <c r="AF1392" s="73" t="s">
        <v>4424</v>
      </c>
      <c r="AG1392" s="73"/>
      <c r="AH1392" s="57">
        <v>11055559</v>
      </c>
      <c r="AI1392" s="134" t="s">
        <v>2726</v>
      </c>
      <c r="AJ1392" s="73" t="s">
        <v>16882</v>
      </c>
      <c r="AK1392" s="57" t="s">
        <v>11393</v>
      </c>
      <c r="AL1392" s="73" t="s">
        <v>21818</v>
      </c>
      <c r="AM1392" s="73" t="s">
        <v>2726</v>
      </c>
      <c r="AN1392" s="73" t="s">
        <v>2726</v>
      </c>
      <c r="AO1392" s="73" t="s">
        <v>2726</v>
      </c>
      <c r="AP1392" s="92" t="s">
        <v>11099</v>
      </c>
      <c r="AQ1392" s="73" t="s">
        <v>11099</v>
      </c>
      <c r="AR1392" s="786" t="s">
        <v>11099</v>
      </c>
      <c r="AS1392" s="73"/>
      <c r="AT1392" s="73"/>
      <c r="AU1392" s="73"/>
      <c r="AV1392" s="787" t="s">
        <v>11099</v>
      </c>
      <c r="AW1392" s="73" t="s">
        <v>11099</v>
      </c>
      <c r="AX1392" s="787" t="s">
        <v>11099</v>
      </c>
      <c r="AY1392" s="787" t="s">
        <v>11099</v>
      </c>
      <c r="AZ1392" s="73" t="s">
        <v>11099</v>
      </c>
      <c r="BA1392" s="787" t="s">
        <v>11099</v>
      </c>
      <c r="BB1392" s="73" t="s">
        <v>10741</v>
      </c>
      <c r="BC1392" s="73" t="s">
        <v>1284</v>
      </c>
      <c r="BD1392" s="393">
        <v>41645</v>
      </c>
      <c r="BE1392" s="73" t="s">
        <v>11045</v>
      </c>
      <c r="BF1392" s="73" t="s">
        <v>11045</v>
      </c>
      <c r="BG1392" s="24" t="s">
        <v>9155</v>
      </c>
      <c r="BL1392" s="1361"/>
    </row>
    <row r="1393" spans="1:64" ht="13.5" customHeight="1" x14ac:dyDescent="0.25">
      <c r="A1393" s="42">
        <v>1388</v>
      </c>
      <c r="B1393" s="24" t="s">
        <v>10871</v>
      </c>
      <c r="C1393" s="91">
        <v>41575</v>
      </c>
      <c r="D1393" s="42">
        <v>10455190806</v>
      </c>
      <c r="E1393" s="1225" t="e">
        <v>#N/A</v>
      </c>
      <c r="F1393" s="73" t="s">
        <v>3251</v>
      </c>
      <c r="G1393" s="73" t="s">
        <v>733</v>
      </c>
      <c r="H1393" s="73" t="s">
        <v>11405</v>
      </c>
      <c r="I1393" s="24" t="s">
        <v>1493</v>
      </c>
      <c r="J1393" s="862"/>
      <c r="K1393" s="862"/>
      <c r="L1393" s="24" t="s">
        <v>16100</v>
      </c>
      <c r="M1393" s="24"/>
      <c r="N1393" s="24"/>
      <c r="O1393" s="24"/>
      <c r="P1393" s="73" t="s">
        <v>11045</v>
      </c>
      <c r="Q1393" s="73"/>
      <c r="R1393" s="360" t="s">
        <v>11406</v>
      </c>
      <c r="S1393" s="57" t="s">
        <v>11045</v>
      </c>
      <c r="T1393" s="57" t="s">
        <v>11045</v>
      </c>
      <c r="U1393" s="24" t="s">
        <v>20037</v>
      </c>
      <c r="V1393" s="24" t="s">
        <v>11407</v>
      </c>
      <c r="W1393" s="24" t="s">
        <v>260</v>
      </c>
      <c r="X1393" s="24" t="s">
        <v>260</v>
      </c>
      <c r="Y1393" s="24" t="s">
        <v>260</v>
      </c>
      <c r="Z1393" s="513" t="s">
        <v>11408</v>
      </c>
      <c r="AA1393" s="427">
        <v>10</v>
      </c>
      <c r="AB1393" s="427">
        <v>2013</v>
      </c>
      <c r="AC1393" s="24" t="s">
        <v>11045</v>
      </c>
      <c r="AD1393" s="84">
        <v>5000</v>
      </c>
      <c r="AE1393" s="73" t="s">
        <v>2281</v>
      </c>
      <c r="AF1393" s="73" t="s">
        <v>4424</v>
      </c>
      <c r="AG1393" s="73"/>
      <c r="AH1393" s="42" t="s">
        <v>11045</v>
      </c>
      <c r="AI1393" s="24" t="s">
        <v>11045</v>
      </c>
      <c r="AJ1393" s="73" t="s">
        <v>16883</v>
      </c>
      <c r="AK1393" s="57" t="s">
        <v>11406</v>
      </c>
      <c r="AL1393" s="73" t="s">
        <v>21817</v>
      </c>
      <c r="AM1393" s="73" t="s">
        <v>260</v>
      </c>
      <c r="AN1393" s="73" t="s">
        <v>260</v>
      </c>
      <c r="AO1393" s="73" t="s">
        <v>260</v>
      </c>
      <c r="AP1393" s="92" t="s">
        <v>11099</v>
      </c>
      <c r="AQ1393" s="73" t="s">
        <v>11099</v>
      </c>
      <c r="AR1393" s="786" t="s">
        <v>11099</v>
      </c>
      <c r="AS1393" s="73"/>
      <c r="AT1393" s="73"/>
      <c r="AU1393" s="73"/>
      <c r="AV1393" s="787" t="s">
        <v>11099</v>
      </c>
      <c r="AW1393" s="73" t="s">
        <v>11099</v>
      </c>
      <c r="AX1393" s="787" t="s">
        <v>11099</v>
      </c>
      <c r="AY1393" s="787" t="s">
        <v>11099</v>
      </c>
      <c r="AZ1393" s="73" t="s">
        <v>11099</v>
      </c>
      <c r="BA1393" s="787" t="s">
        <v>11099</v>
      </c>
      <c r="BB1393" s="73" t="s">
        <v>9567</v>
      </c>
      <c r="BC1393" s="73" t="s">
        <v>1284</v>
      </c>
      <c r="BD1393" s="393">
        <v>41610</v>
      </c>
      <c r="BE1393" s="73" t="s">
        <v>11045</v>
      </c>
      <c r="BF1393" s="73" t="s">
        <v>11045</v>
      </c>
      <c r="BG1393" s="24" t="s">
        <v>9155</v>
      </c>
      <c r="BL1393" s="1361"/>
    </row>
    <row r="1394" spans="1:64" ht="13.5" customHeight="1" x14ac:dyDescent="0.25">
      <c r="A1394" s="42">
        <v>1389</v>
      </c>
      <c r="B1394" s="24" t="s">
        <v>10871</v>
      </c>
      <c r="C1394" s="91">
        <v>41577</v>
      </c>
      <c r="D1394" s="42">
        <v>20567123643</v>
      </c>
      <c r="E1394" s="1225">
        <v>4072248</v>
      </c>
      <c r="F1394" s="73" t="s">
        <v>3251</v>
      </c>
      <c r="G1394" s="73" t="s">
        <v>1505</v>
      </c>
      <c r="H1394" s="73" t="s">
        <v>11409</v>
      </c>
      <c r="I1394" s="24" t="s">
        <v>15651</v>
      </c>
      <c r="J1394" s="862"/>
      <c r="K1394" s="862"/>
      <c r="L1394" s="24" t="s">
        <v>16101</v>
      </c>
      <c r="M1394" s="24"/>
      <c r="N1394" s="24"/>
      <c r="O1394" s="24"/>
      <c r="P1394" s="73" t="s">
        <v>11045</v>
      </c>
      <c r="Q1394" s="73" t="s">
        <v>6194</v>
      </c>
      <c r="R1394" s="360" t="s">
        <v>11410</v>
      </c>
      <c r="S1394" s="57" t="s">
        <v>11045</v>
      </c>
      <c r="T1394" s="57" t="s">
        <v>11045</v>
      </c>
      <c r="U1394" s="24" t="s">
        <v>17597</v>
      </c>
      <c r="V1394" s="24" t="s">
        <v>11411</v>
      </c>
      <c r="W1394" s="24" t="s">
        <v>1278</v>
      </c>
      <c r="X1394" s="24" t="s">
        <v>6111</v>
      </c>
      <c r="Y1394" s="24" t="s">
        <v>4134</v>
      </c>
      <c r="Z1394" s="513">
        <v>41577</v>
      </c>
      <c r="AA1394" s="427">
        <v>10</v>
      </c>
      <c r="AB1394" s="427">
        <v>2013</v>
      </c>
      <c r="AC1394" s="24" t="s">
        <v>11045</v>
      </c>
      <c r="AD1394" s="84">
        <v>10000</v>
      </c>
      <c r="AE1394" s="73" t="s">
        <v>4002</v>
      </c>
      <c r="AF1394" s="73" t="s">
        <v>4424</v>
      </c>
      <c r="AG1394" s="73"/>
      <c r="AH1394" s="57">
        <v>11056518</v>
      </c>
      <c r="AI1394" s="24" t="s">
        <v>1278</v>
      </c>
      <c r="AJ1394" s="73" t="s">
        <v>16884</v>
      </c>
      <c r="AK1394" s="57" t="s">
        <v>11412</v>
      </c>
      <c r="AL1394" s="73" t="s">
        <v>21816</v>
      </c>
      <c r="AM1394" s="73" t="s">
        <v>1019</v>
      </c>
      <c r="AN1394" s="73" t="s">
        <v>6111</v>
      </c>
      <c r="AO1394" s="73" t="s">
        <v>4134</v>
      </c>
      <c r="AP1394" s="92" t="s">
        <v>11099</v>
      </c>
      <c r="AQ1394" s="73" t="s">
        <v>11099</v>
      </c>
      <c r="AR1394" s="786" t="s">
        <v>11099</v>
      </c>
      <c r="AS1394" s="73"/>
      <c r="AT1394" s="73"/>
      <c r="AU1394" s="73"/>
      <c r="AV1394" s="787" t="s">
        <v>11099</v>
      </c>
      <c r="AW1394" s="73" t="s">
        <v>11099</v>
      </c>
      <c r="AX1394" s="787" t="s">
        <v>11099</v>
      </c>
      <c r="AY1394" s="787" t="s">
        <v>11099</v>
      </c>
      <c r="AZ1394" s="73" t="s">
        <v>11099</v>
      </c>
      <c r="BA1394" s="787" t="s">
        <v>11099</v>
      </c>
      <c r="BB1394" s="73" t="s">
        <v>11413</v>
      </c>
      <c r="BC1394" s="73" t="s">
        <v>2591</v>
      </c>
      <c r="BD1394" s="393">
        <v>41645</v>
      </c>
      <c r="BE1394" s="73" t="s">
        <v>11045</v>
      </c>
      <c r="BF1394" s="73" t="s">
        <v>11045</v>
      </c>
      <c r="BG1394" s="24" t="s">
        <v>9736</v>
      </c>
      <c r="BL1394" s="1361"/>
    </row>
    <row r="1395" spans="1:64" ht="13.5" customHeight="1" x14ac:dyDescent="0.25">
      <c r="A1395" s="42">
        <v>1390</v>
      </c>
      <c r="B1395" s="24" t="s">
        <v>10871</v>
      </c>
      <c r="C1395" s="91">
        <v>41578</v>
      </c>
      <c r="D1395" s="42">
        <v>20539274679</v>
      </c>
      <c r="E1395" s="1225">
        <v>4072257</v>
      </c>
      <c r="F1395" s="73" t="s">
        <v>3253</v>
      </c>
      <c r="G1395" s="73" t="s">
        <v>1505</v>
      </c>
      <c r="H1395" s="73" t="s">
        <v>20756</v>
      </c>
      <c r="I1395" s="24" t="s">
        <v>15651</v>
      </c>
      <c r="J1395" s="862"/>
      <c r="K1395" s="862"/>
      <c r="L1395" s="24" t="s">
        <v>16102</v>
      </c>
      <c r="M1395" s="24"/>
      <c r="N1395" s="24"/>
      <c r="O1395" s="24"/>
      <c r="P1395" s="73" t="s">
        <v>11045</v>
      </c>
      <c r="Q1395" s="73" t="s">
        <v>6194</v>
      </c>
      <c r="R1395" s="360" t="s">
        <v>11420</v>
      </c>
      <c r="S1395" s="57" t="s">
        <v>11045</v>
      </c>
      <c r="T1395" s="57" t="s">
        <v>11045</v>
      </c>
      <c r="U1395" s="24" t="s">
        <v>17598</v>
      </c>
      <c r="V1395" s="24" t="s">
        <v>11421</v>
      </c>
      <c r="W1395" s="24" t="s">
        <v>1517</v>
      </c>
      <c r="X1395" s="24" t="s">
        <v>1517</v>
      </c>
      <c r="Y1395" s="24" t="s">
        <v>1221</v>
      </c>
      <c r="Z1395" s="513" t="s">
        <v>11422</v>
      </c>
      <c r="AA1395" s="427">
        <v>10</v>
      </c>
      <c r="AB1395" s="427">
        <v>2013</v>
      </c>
      <c r="AC1395" s="24" t="s">
        <v>11045</v>
      </c>
      <c r="AD1395" s="84">
        <v>7000</v>
      </c>
      <c r="AE1395" s="73" t="s">
        <v>4002</v>
      </c>
      <c r="AF1395" s="73" t="s">
        <v>4424</v>
      </c>
      <c r="AG1395" s="73"/>
      <c r="AH1395" s="57">
        <v>11182620</v>
      </c>
      <c r="AI1395" s="24" t="s">
        <v>1517</v>
      </c>
      <c r="AJ1395" s="73" t="s">
        <v>16885</v>
      </c>
      <c r="AK1395" s="57" t="s">
        <v>11423</v>
      </c>
      <c r="AL1395" s="73" t="s">
        <v>21815</v>
      </c>
      <c r="AM1395" s="73" t="s">
        <v>1517</v>
      </c>
      <c r="AN1395" s="73" t="s">
        <v>1517</v>
      </c>
      <c r="AO1395" s="73" t="s">
        <v>1221</v>
      </c>
      <c r="AP1395" s="92" t="s">
        <v>17302</v>
      </c>
      <c r="AQ1395" s="73">
        <v>43650669</v>
      </c>
      <c r="AR1395" s="73" t="s">
        <v>21815</v>
      </c>
      <c r="AS1395" s="73" t="s">
        <v>1517</v>
      </c>
      <c r="AT1395" s="73" t="s">
        <v>1517</v>
      </c>
      <c r="AU1395" s="73" t="s">
        <v>1221</v>
      </c>
      <c r="AV1395" s="787" t="s">
        <v>11099</v>
      </c>
      <c r="AW1395" s="73" t="s">
        <v>11099</v>
      </c>
      <c r="AX1395" s="787" t="s">
        <v>11099</v>
      </c>
      <c r="AY1395" s="787" t="s">
        <v>11099</v>
      </c>
      <c r="AZ1395" s="73" t="s">
        <v>11099</v>
      </c>
      <c r="BA1395" s="787" t="s">
        <v>11099</v>
      </c>
      <c r="BB1395" s="73" t="s">
        <v>11390</v>
      </c>
      <c r="BC1395" s="73" t="s">
        <v>2591</v>
      </c>
      <c r="BD1395" s="393">
        <v>41606</v>
      </c>
      <c r="BE1395" s="73" t="s">
        <v>11045</v>
      </c>
      <c r="BF1395" s="73" t="s">
        <v>11045</v>
      </c>
      <c r="BG1395" s="24" t="s">
        <v>9736</v>
      </c>
      <c r="BL1395" s="1361"/>
    </row>
    <row r="1396" spans="1:64" ht="13.5" customHeight="1" x14ac:dyDescent="0.25">
      <c r="A1396" s="42">
        <v>1391</v>
      </c>
      <c r="B1396" s="24" t="s">
        <v>10871</v>
      </c>
      <c r="C1396" s="91">
        <v>41578</v>
      </c>
      <c r="D1396" s="42">
        <v>10405952616</v>
      </c>
      <c r="E1396" s="1225">
        <v>4070896</v>
      </c>
      <c r="F1396" s="73" t="s">
        <v>3253</v>
      </c>
      <c r="G1396" s="45" t="s">
        <v>12453</v>
      </c>
      <c r="H1396" s="73" t="s">
        <v>11424</v>
      </c>
      <c r="I1396" s="24" t="s">
        <v>15651</v>
      </c>
      <c r="J1396" s="862"/>
      <c r="K1396" s="862"/>
      <c r="L1396" s="24" t="s">
        <v>16103</v>
      </c>
      <c r="M1396" s="24"/>
      <c r="N1396" s="24"/>
      <c r="O1396" s="24"/>
      <c r="P1396" s="73" t="s">
        <v>11045</v>
      </c>
      <c r="Q1396" s="73"/>
      <c r="R1396" s="360" t="s">
        <v>11425</v>
      </c>
      <c r="S1396" s="57" t="s">
        <v>11045</v>
      </c>
      <c r="T1396" s="57" t="s">
        <v>11045</v>
      </c>
      <c r="U1396" s="24" t="s">
        <v>20038</v>
      </c>
      <c r="V1396" s="24" t="s">
        <v>11426</v>
      </c>
      <c r="W1396" s="24" t="s">
        <v>5749</v>
      </c>
      <c r="X1396" s="24" t="s">
        <v>5749</v>
      </c>
      <c r="Y1396" s="24" t="s">
        <v>5749</v>
      </c>
      <c r="Z1396" s="513">
        <v>41578</v>
      </c>
      <c r="AA1396" s="427">
        <v>10</v>
      </c>
      <c r="AB1396" s="427">
        <v>2013</v>
      </c>
      <c r="AC1396" s="24" t="s">
        <v>11045</v>
      </c>
      <c r="AD1396" s="84">
        <v>5000</v>
      </c>
      <c r="AE1396" s="73" t="s">
        <v>2281</v>
      </c>
      <c r="AF1396" s="73" t="s">
        <v>11145</v>
      </c>
      <c r="AG1396" s="73"/>
      <c r="AH1396" s="42" t="s">
        <v>11045</v>
      </c>
      <c r="AI1396" s="24" t="s">
        <v>11045</v>
      </c>
      <c r="AJ1396" s="73" t="s">
        <v>16886</v>
      </c>
      <c r="AK1396" s="57" t="s">
        <v>11427</v>
      </c>
      <c r="AL1396" s="73" t="s">
        <v>20038</v>
      </c>
      <c r="AM1396" s="73" t="s">
        <v>5749</v>
      </c>
      <c r="AN1396" s="73" t="s">
        <v>5749</v>
      </c>
      <c r="AO1396" s="73" t="s">
        <v>5749</v>
      </c>
      <c r="AP1396" s="92" t="s">
        <v>11099</v>
      </c>
      <c r="AQ1396" s="73" t="s">
        <v>11099</v>
      </c>
      <c r="AR1396" s="786" t="s">
        <v>11099</v>
      </c>
      <c r="AS1396" s="73"/>
      <c r="AT1396" s="73"/>
      <c r="AU1396" s="73"/>
      <c r="AV1396" s="787" t="s">
        <v>11099</v>
      </c>
      <c r="AW1396" s="73" t="s">
        <v>11099</v>
      </c>
      <c r="AX1396" s="787" t="s">
        <v>11099</v>
      </c>
      <c r="AY1396" s="787" t="s">
        <v>11099</v>
      </c>
      <c r="AZ1396" s="73" t="s">
        <v>11099</v>
      </c>
      <c r="BA1396" s="787" t="s">
        <v>11099</v>
      </c>
      <c r="BB1396" s="73" t="s">
        <v>10458</v>
      </c>
      <c r="BC1396" s="73" t="s">
        <v>2591</v>
      </c>
      <c r="BD1396" s="393">
        <v>41626</v>
      </c>
      <c r="BE1396" s="73" t="s">
        <v>11045</v>
      </c>
      <c r="BF1396" s="73" t="s">
        <v>11045</v>
      </c>
      <c r="BG1396" s="24" t="s">
        <v>9155</v>
      </c>
      <c r="BL1396" s="1361"/>
    </row>
    <row r="1397" spans="1:64" ht="30" customHeight="1" x14ac:dyDescent="0.25">
      <c r="A1397" s="42">
        <v>1392</v>
      </c>
      <c r="B1397" s="24" t="s">
        <v>10871</v>
      </c>
      <c r="C1397" s="91">
        <v>41578</v>
      </c>
      <c r="D1397" s="42">
        <v>20494109647</v>
      </c>
      <c r="E1397" s="1225">
        <v>4071606</v>
      </c>
      <c r="F1397" s="73" t="s">
        <v>3253</v>
      </c>
      <c r="G1397" s="73" t="s">
        <v>12657</v>
      </c>
      <c r="H1397" s="73" t="s">
        <v>11428</v>
      </c>
      <c r="I1397" s="24" t="s">
        <v>15651</v>
      </c>
      <c r="J1397" s="862"/>
      <c r="K1397" s="862"/>
      <c r="L1397" s="24" t="s">
        <v>16104</v>
      </c>
      <c r="M1397" s="24"/>
      <c r="N1397" s="24"/>
      <c r="O1397" s="24"/>
      <c r="P1397" s="73" t="s">
        <v>4424</v>
      </c>
      <c r="Q1397" s="73" t="s">
        <v>6194</v>
      </c>
      <c r="R1397" s="360" t="s">
        <v>11429</v>
      </c>
      <c r="S1397" s="57" t="s">
        <v>11045</v>
      </c>
      <c r="T1397" s="57" t="s">
        <v>11045</v>
      </c>
      <c r="U1397" s="24" t="s">
        <v>24285</v>
      </c>
      <c r="V1397" s="24" t="s">
        <v>24285</v>
      </c>
      <c r="W1397" s="24" t="s">
        <v>1517</v>
      </c>
      <c r="X1397" s="24" t="s">
        <v>1517</v>
      </c>
      <c r="Y1397" s="24" t="s">
        <v>1221</v>
      </c>
      <c r="Z1397" s="513" t="s">
        <v>22597</v>
      </c>
      <c r="AA1397" s="427">
        <v>10</v>
      </c>
      <c r="AB1397" s="427">
        <v>2013</v>
      </c>
      <c r="AC1397" s="24" t="s">
        <v>11045</v>
      </c>
      <c r="AD1397" s="84">
        <v>10000</v>
      </c>
      <c r="AE1397" s="73" t="s">
        <v>4002</v>
      </c>
      <c r="AF1397" s="73" t="s">
        <v>4424</v>
      </c>
      <c r="AG1397" s="73"/>
      <c r="AH1397" s="57">
        <v>11065537</v>
      </c>
      <c r="AI1397" s="399" t="s">
        <v>3900</v>
      </c>
      <c r="AJ1397" s="73" t="s">
        <v>16887</v>
      </c>
      <c r="AK1397" s="57" t="s">
        <v>11430</v>
      </c>
      <c r="AL1397" s="73" t="s">
        <v>21814</v>
      </c>
      <c r="AM1397" s="73" t="s">
        <v>2731</v>
      </c>
      <c r="AN1397" s="73" t="s">
        <v>2731</v>
      </c>
      <c r="AO1397" s="73" t="s">
        <v>4136</v>
      </c>
      <c r="AP1397" s="92" t="s">
        <v>11099</v>
      </c>
      <c r="AQ1397" s="73" t="s">
        <v>11099</v>
      </c>
      <c r="AR1397" s="786" t="s">
        <v>11099</v>
      </c>
      <c r="AS1397" s="73"/>
      <c r="AT1397" s="73"/>
      <c r="AU1397" s="73"/>
      <c r="AV1397" s="787" t="s">
        <v>11099</v>
      </c>
      <c r="AW1397" s="73" t="s">
        <v>11099</v>
      </c>
      <c r="AX1397" s="787" t="s">
        <v>11099</v>
      </c>
      <c r="AY1397" s="787" t="s">
        <v>11099</v>
      </c>
      <c r="AZ1397" s="73" t="s">
        <v>11099</v>
      </c>
      <c r="BA1397" s="787" t="s">
        <v>11099</v>
      </c>
      <c r="BB1397" s="73" t="s">
        <v>11431</v>
      </c>
      <c r="BC1397" s="73" t="s">
        <v>2591</v>
      </c>
      <c r="BD1397" s="393">
        <v>41606</v>
      </c>
      <c r="BE1397" s="73" t="s">
        <v>11045</v>
      </c>
      <c r="BF1397" s="73" t="s">
        <v>11045</v>
      </c>
      <c r="BG1397" s="24" t="s">
        <v>9155</v>
      </c>
      <c r="BL1397" s="1361"/>
    </row>
    <row r="1398" spans="1:64" ht="13.5" customHeight="1" x14ac:dyDescent="0.25">
      <c r="A1398" s="42">
        <v>1393</v>
      </c>
      <c r="B1398" s="24" t="s">
        <v>7684</v>
      </c>
      <c r="C1398" s="91">
        <v>41585</v>
      </c>
      <c r="D1398" s="42">
        <v>20558047705</v>
      </c>
      <c r="E1398" s="1225">
        <v>4072595</v>
      </c>
      <c r="F1398" s="73" t="s">
        <v>3254</v>
      </c>
      <c r="G1398" s="73" t="s">
        <v>1505</v>
      </c>
      <c r="H1398" s="73" t="s">
        <v>11444</v>
      </c>
      <c r="I1398" s="24" t="s">
        <v>15651</v>
      </c>
      <c r="J1398" s="862"/>
      <c r="K1398" s="862"/>
      <c r="L1398" s="24" t="s">
        <v>11445</v>
      </c>
      <c r="M1398" s="24"/>
      <c r="N1398" s="24"/>
      <c r="O1398" s="24"/>
      <c r="P1398" s="73" t="s">
        <v>4424</v>
      </c>
      <c r="Q1398" s="73" t="s">
        <v>3303</v>
      </c>
      <c r="R1398" s="360" t="s">
        <v>11446</v>
      </c>
      <c r="S1398" s="57" t="s">
        <v>11045</v>
      </c>
      <c r="T1398" s="57" t="s">
        <v>11045</v>
      </c>
      <c r="U1398" s="24" t="s">
        <v>20039</v>
      </c>
      <c r="V1398" s="45" t="s">
        <v>11447</v>
      </c>
      <c r="W1398" s="24" t="s">
        <v>5479</v>
      </c>
      <c r="X1398" s="24" t="s">
        <v>6087</v>
      </c>
      <c r="Y1398" s="24" t="s">
        <v>6087</v>
      </c>
      <c r="Z1398" s="513" t="s">
        <v>11448</v>
      </c>
      <c r="AA1398" s="427">
        <v>11</v>
      </c>
      <c r="AB1398" s="427">
        <v>2013</v>
      </c>
      <c r="AC1398" s="24" t="s">
        <v>4424</v>
      </c>
      <c r="AD1398" s="94">
        <v>8000</v>
      </c>
      <c r="AE1398" s="73" t="s">
        <v>4002</v>
      </c>
      <c r="AF1398" s="73" t="s">
        <v>4424</v>
      </c>
      <c r="AG1398" s="73"/>
      <c r="AH1398" s="57">
        <v>11238672</v>
      </c>
      <c r="AI1398" s="24" t="s">
        <v>6087</v>
      </c>
      <c r="AJ1398" s="73" t="s">
        <v>16888</v>
      </c>
      <c r="AK1398" s="57" t="s">
        <v>11449</v>
      </c>
      <c r="AL1398" s="73" t="s">
        <v>20039</v>
      </c>
      <c r="AM1398" s="73" t="s">
        <v>5479</v>
      </c>
      <c r="AN1398" s="73" t="s">
        <v>6087</v>
      </c>
      <c r="AO1398" s="73" t="s">
        <v>6087</v>
      </c>
      <c r="AP1398" s="92" t="s">
        <v>11099</v>
      </c>
      <c r="AQ1398" s="73" t="s">
        <v>11099</v>
      </c>
      <c r="AR1398" s="786" t="s">
        <v>11099</v>
      </c>
      <c r="AS1398" s="73"/>
      <c r="AT1398" s="73"/>
      <c r="AU1398" s="73"/>
      <c r="AV1398" s="787" t="s">
        <v>11099</v>
      </c>
      <c r="AW1398" s="73" t="s">
        <v>11099</v>
      </c>
      <c r="AX1398" s="787" t="s">
        <v>11099</v>
      </c>
      <c r="AY1398" s="787" t="s">
        <v>11099</v>
      </c>
      <c r="AZ1398" s="73" t="s">
        <v>11099</v>
      </c>
      <c r="BA1398" s="787" t="s">
        <v>11099</v>
      </c>
      <c r="BB1398" s="73" t="s">
        <v>4800</v>
      </c>
      <c r="BC1398" s="73" t="s">
        <v>2591</v>
      </c>
      <c r="BD1398" s="393">
        <v>41636</v>
      </c>
      <c r="BE1398" s="73" t="s">
        <v>4424</v>
      </c>
      <c r="BF1398" s="24" t="s">
        <v>4424</v>
      </c>
      <c r="BG1398" s="24" t="s">
        <v>9736</v>
      </c>
      <c r="BL1398" s="1361"/>
    </row>
    <row r="1399" spans="1:64" ht="13.5" customHeight="1" x14ac:dyDescent="0.25">
      <c r="A1399" s="42">
        <v>1394</v>
      </c>
      <c r="B1399" s="24" t="s">
        <v>7684</v>
      </c>
      <c r="C1399" s="91">
        <v>41585</v>
      </c>
      <c r="D1399" s="42">
        <v>20519666783</v>
      </c>
      <c r="E1399" s="1225" t="e">
        <v>#N/A</v>
      </c>
      <c r="F1399" s="73" t="s">
        <v>3254</v>
      </c>
      <c r="G1399" s="73" t="s">
        <v>1505</v>
      </c>
      <c r="H1399" s="73" t="s">
        <v>11458</v>
      </c>
      <c r="I1399" s="24" t="s">
        <v>3862</v>
      </c>
      <c r="J1399" s="862"/>
      <c r="K1399" s="862"/>
      <c r="L1399" s="24" t="s">
        <v>11459</v>
      </c>
      <c r="M1399" s="24"/>
      <c r="N1399" s="24"/>
      <c r="O1399" s="24"/>
      <c r="P1399" s="73" t="s">
        <v>4424</v>
      </c>
      <c r="Q1399" s="73" t="s">
        <v>6194</v>
      </c>
      <c r="R1399" s="449" t="s">
        <v>11460</v>
      </c>
      <c r="S1399" s="57" t="s">
        <v>11045</v>
      </c>
      <c r="T1399" s="57" t="s">
        <v>11045</v>
      </c>
      <c r="U1399" s="24" t="s">
        <v>20040</v>
      </c>
      <c r="V1399" s="45" t="s">
        <v>11461</v>
      </c>
      <c r="W1399" s="24" t="s">
        <v>2827</v>
      </c>
      <c r="X1399" s="24" t="s">
        <v>2827</v>
      </c>
      <c r="Y1399" s="24" t="s">
        <v>2827</v>
      </c>
      <c r="Z1399" s="513" t="s">
        <v>11448</v>
      </c>
      <c r="AA1399" s="427">
        <v>11</v>
      </c>
      <c r="AB1399" s="427">
        <v>2013</v>
      </c>
      <c r="AC1399" s="24"/>
      <c r="AD1399" s="94">
        <v>8000</v>
      </c>
      <c r="AE1399" s="73" t="s">
        <v>4002</v>
      </c>
      <c r="AF1399" s="73" t="s">
        <v>4424</v>
      </c>
      <c r="AG1399" s="73"/>
      <c r="AH1399" s="57">
        <v>11005934</v>
      </c>
      <c r="AI1399" s="24" t="s">
        <v>2827</v>
      </c>
      <c r="AJ1399" s="73" t="s">
        <v>16889</v>
      </c>
      <c r="AK1399" s="57" t="s">
        <v>11462</v>
      </c>
      <c r="AL1399" s="73" t="s">
        <v>21813</v>
      </c>
      <c r="AM1399" s="73" t="s">
        <v>2827</v>
      </c>
      <c r="AN1399" s="73" t="s">
        <v>2827</v>
      </c>
      <c r="AO1399" s="73" t="s">
        <v>2827</v>
      </c>
      <c r="AP1399" s="92" t="s">
        <v>11099</v>
      </c>
      <c r="AQ1399" s="73" t="s">
        <v>11099</v>
      </c>
      <c r="AR1399" s="786" t="s">
        <v>11099</v>
      </c>
      <c r="AS1399" s="73"/>
      <c r="AT1399" s="73"/>
      <c r="AU1399" s="73"/>
      <c r="AV1399" s="787" t="s">
        <v>11099</v>
      </c>
      <c r="AW1399" s="73" t="s">
        <v>11099</v>
      </c>
      <c r="AX1399" s="787" t="s">
        <v>11099</v>
      </c>
      <c r="AY1399" s="787" t="s">
        <v>11099</v>
      </c>
      <c r="AZ1399" s="73" t="s">
        <v>11099</v>
      </c>
      <c r="BA1399" s="787" t="s">
        <v>11099</v>
      </c>
      <c r="BB1399" s="73" t="s">
        <v>4800</v>
      </c>
      <c r="BC1399" s="73" t="s">
        <v>2190</v>
      </c>
      <c r="BD1399" s="393" t="s">
        <v>11450</v>
      </c>
      <c r="BE1399" s="73" t="s">
        <v>4424</v>
      </c>
      <c r="BF1399" s="24" t="s">
        <v>4424</v>
      </c>
      <c r="BG1399" s="24" t="s">
        <v>9736</v>
      </c>
      <c r="BL1399" s="1361"/>
    </row>
    <row r="1400" spans="1:64" ht="13.5" customHeight="1" x14ac:dyDescent="0.25">
      <c r="A1400" s="42">
        <v>1395</v>
      </c>
      <c r="B1400" s="24" t="s">
        <v>7684</v>
      </c>
      <c r="C1400" s="91">
        <v>41585</v>
      </c>
      <c r="D1400" s="42">
        <v>20554496947</v>
      </c>
      <c r="E1400" s="1225">
        <v>4072258</v>
      </c>
      <c r="F1400" s="73" t="s">
        <v>3252</v>
      </c>
      <c r="G1400" s="73" t="s">
        <v>526</v>
      </c>
      <c r="H1400" s="73" t="s">
        <v>11454</v>
      </c>
      <c r="I1400" s="24" t="s">
        <v>15651</v>
      </c>
      <c r="J1400" s="862"/>
      <c r="K1400" s="862"/>
      <c r="L1400" s="24" t="s">
        <v>11455</v>
      </c>
      <c r="M1400" s="24"/>
      <c r="N1400" s="24"/>
      <c r="O1400" s="24"/>
      <c r="P1400" s="73" t="s">
        <v>16551</v>
      </c>
      <c r="Q1400" s="73" t="s">
        <v>6194</v>
      </c>
      <c r="R1400" s="360" t="s">
        <v>11456</v>
      </c>
      <c r="S1400" s="57" t="s">
        <v>11045</v>
      </c>
      <c r="T1400" s="57" t="s">
        <v>11045</v>
      </c>
      <c r="U1400" s="24" t="s">
        <v>11457</v>
      </c>
      <c r="V1400" s="45" t="s">
        <v>11457</v>
      </c>
      <c r="W1400" s="24" t="s">
        <v>5203</v>
      </c>
      <c r="X1400" s="24" t="s">
        <v>5521</v>
      </c>
      <c r="Y1400" s="24" t="s">
        <v>5521</v>
      </c>
      <c r="Z1400" s="513" t="s">
        <v>11448</v>
      </c>
      <c r="AA1400" s="427">
        <v>11</v>
      </c>
      <c r="AB1400" s="427">
        <v>2013</v>
      </c>
      <c r="AC1400" s="24" t="s">
        <v>4424</v>
      </c>
      <c r="AD1400" s="94">
        <v>85000</v>
      </c>
      <c r="AE1400" s="73" t="s">
        <v>4002</v>
      </c>
      <c r="AF1400" s="73" t="s">
        <v>4424</v>
      </c>
      <c r="AG1400" s="73"/>
      <c r="AH1400" s="57">
        <v>13088789</v>
      </c>
      <c r="AI1400" s="24" t="s">
        <v>5521</v>
      </c>
      <c r="AJ1400" s="73" t="s">
        <v>11455</v>
      </c>
      <c r="AK1400" s="57" t="s">
        <v>11456</v>
      </c>
      <c r="AL1400" s="73" t="s">
        <v>21812</v>
      </c>
      <c r="AM1400" s="73" t="s">
        <v>5203</v>
      </c>
      <c r="AN1400" s="73" t="s">
        <v>5521</v>
      </c>
      <c r="AO1400" s="73" t="s">
        <v>5521</v>
      </c>
      <c r="AP1400" s="92" t="s">
        <v>11099</v>
      </c>
      <c r="AQ1400" s="73" t="s">
        <v>11099</v>
      </c>
      <c r="AR1400" s="786" t="s">
        <v>11099</v>
      </c>
      <c r="AS1400" s="73"/>
      <c r="AT1400" s="73"/>
      <c r="AU1400" s="73"/>
      <c r="AV1400" s="787" t="s">
        <v>11099</v>
      </c>
      <c r="AW1400" s="73" t="s">
        <v>11099</v>
      </c>
      <c r="AX1400" s="787" t="s">
        <v>11099</v>
      </c>
      <c r="AY1400" s="787" t="s">
        <v>11099</v>
      </c>
      <c r="AZ1400" s="73" t="s">
        <v>11099</v>
      </c>
      <c r="BA1400" s="787" t="s">
        <v>11099</v>
      </c>
      <c r="BB1400" s="73" t="s">
        <v>10980</v>
      </c>
      <c r="BC1400" s="73" t="s">
        <v>2591</v>
      </c>
      <c r="BD1400" s="393">
        <v>41625</v>
      </c>
      <c r="BE1400" s="73" t="s">
        <v>4424</v>
      </c>
      <c r="BF1400" s="24" t="s">
        <v>4424</v>
      </c>
      <c r="BG1400" s="24" t="s">
        <v>9736</v>
      </c>
      <c r="BL1400" s="1361"/>
    </row>
    <row r="1401" spans="1:64" ht="13.5" customHeight="1" x14ac:dyDescent="0.25">
      <c r="A1401" s="42">
        <v>1396</v>
      </c>
      <c r="B1401" s="24" t="s">
        <v>7684</v>
      </c>
      <c r="C1401" s="91">
        <v>41589</v>
      </c>
      <c r="D1401" s="42">
        <v>10401859069</v>
      </c>
      <c r="E1401" s="1225">
        <v>4071604</v>
      </c>
      <c r="F1401" s="73" t="s">
        <v>3251</v>
      </c>
      <c r="G1401" s="73" t="s">
        <v>526</v>
      </c>
      <c r="H1401" s="73" t="s">
        <v>11463</v>
      </c>
      <c r="I1401" s="24" t="s">
        <v>15651</v>
      </c>
      <c r="J1401" s="862"/>
      <c r="K1401" s="862"/>
      <c r="L1401" s="24" t="s">
        <v>16105</v>
      </c>
      <c r="M1401" s="24"/>
      <c r="N1401" s="24"/>
      <c r="O1401" s="24"/>
      <c r="P1401" s="73" t="s">
        <v>16551</v>
      </c>
      <c r="Q1401" s="73"/>
      <c r="R1401" s="360" t="s">
        <v>11464</v>
      </c>
      <c r="S1401" s="57" t="s">
        <v>11045</v>
      </c>
      <c r="T1401" s="57" t="s">
        <v>11045</v>
      </c>
      <c r="U1401" s="24" t="s">
        <v>11465</v>
      </c>
      <c r="V1401" s="45" t="s">
        <v>11465</v>
      </c>
      <c r="W1401" s="24" t="s">
        <v>1135</v>
      </c>
      <c r="X1401" s="24" t="s">
        <v>11466</v>
      </c>
      <c r="Y1401" s="24" t="s">
        <v>11466</v>
      </c>
      <c r="Z1401" s="513" t="s">
        <v>11467</v>
      </c>
      <c r="AA1401" s="427">
        <v>11</v>
      </c>
      <c r="AB1401" s="427">
        <v>2013</v>
      </c>
      <c r="AC1401" s="24" t="s">
        <v>4424</v>
      </c>
      <c r="AD1401" s="94">
        <v>15000</v>
      </c>
      <c r="AE1401" s="73" t="s">
        <v>2281</v>
      </c>
      <c r="AF1401" s="73" t="s">
        <v>4424</v>
      </c>
      <c r="AG1401" s="73"/>
      <c r="AH1401" s="42" t="s">
        <v>4424</v>
      </c>
      <c r="AI1401" s="399" t="s">
        <v>4424</v>
      </c>
      <c r="AJ1401" s="73" t="s">
        <v>16890</v>
      </c>
      <c r="AK1401" s="57" t="s">
        <v>11464</v>
      </c>
      <c r="AL1401" s="73" t="s">
        <v>11465</v>
      </c>
      <c r="AM1401" s="73" t="s">
        <v>1135</v>
      </c>
      <c r="AN1401" s="73" t="s">
        <v>11466</v>
      </c>
      <c r="AO1401" s="73" t="s">
        <v>11466</v>
      </c>
      <c r="AP1401" s="92" t="s">
        <v>11099</v>
      </c>
      <c r="AQ1401" s="73" t="s">
        <v>11099</v>
      </c>
      <c r="AR1401" s="786" t="s">
        <v>11099</v>
      </c>
      <c r="AS1401" s="73"/>
      <c r="AT1401" s="73"/>
      <c r="AU1401" s="73"/>
      <c r="AV1401" s="787" t="s">
        <v>11099</v>
      </c>
      <c r="AW1401" s="73" t="s">
        <v>11099</v>
      </c>
      <c r="AX1401" s="787" t="s">
        <v>11099</v>
      </c>
      <c r="AY1401" s="787" t="s">
        <v>11099</v>
      </c>
      <c r="AZ1401" s="73" t="s">
        <v>11099</v>
      </c>
      <c r="BA1401" s="787" t="s">
        <v>11099</v>
      </c>
      <c r="BB1401" s="73" t="s">
        <v>11048</v>
      </c>
      <c r="BC1401" s="73" t="s">
        <v>2190</v>
      </c>
      <c r="BD1401" s="393" t="s">
        <v>11468</v>
      </c>
      <c r="BE1401" s="73" t="s">
        <v>4424</v>
      </c>
      <c r="BF1401" s="24" t="s">
        <v>4424</v>
      </c>
      <c r="BG1401" s="24" t="s">
        <v>9155</v>
      </c>
      <c r="BL1401" s="1361"/>
    </row>
    <row r="1402" spans="1:64" ht="13.5" customHeight="1" x14ac:dyDescent="0.25">
      <c r="A1402" s="42">
        <v>1397</v>
      </c>
      <c r="B1402" s="24" t="s">
        <v>7684</v>
      </c>
      <c r="C1402" s="91">
        <v>41589</v>
      </c>
      <c r="D1402" s="42">
        <v>20521981947</v>
      </c>
      <c r="E1402" s="1225">
        <v>4071928</v>
      </c>
      <c r="F1402" s="73" t="s">
        <v>3251</v>
      </c>
      <c r="G1402" s="73" t="s">
        <v>1505</v>
      </c>
      <c r="H1402" s="73" t="s">
        <v>14633</v>
      </c>
      <c r="I1402" s="24" t="s">
        <v>15651</v>
      </c>
      <c r="J1402" s="862"/>
      <c r="K1402" s="862"/>
      <c r="L1402" s="24" t="s">
        <v>11473</v>
      </c>
      <c r="M1402" s="24"/>
      <c r="N1402" s="24"/>
      <c r="O1402" s="24"/>
      <c r="P1402" s="73" t="s">
        <v>4424</v>
      </c>
      <c r="Q1402" s="73" t="s">
        <v>3303</v>
      </c>
      <c r="R1402" s="360" t="s">
        <v>11474</v>
      </c>
      <c r="S1402" s="57" t="s">
        <v>11045</v>
      </c>
      <c r="T1402" s="57" t="s">
        <v>11045</v>
      </c>
      <c r="U1402" s="24" t="s">
        <v>20041</v>
      </c>
      <c r="V1402" s="45" t="s">
        <v>11475</v>
      </c>
      <c r="W1402" s="24" t="s">
        <v>3306</v>
      </c>
      <c r="X1402" s="24" t="s">
        <v>3306</v>
      </c>
      <c r="Y1402" s="24" t="s">
        <v>268</v>
      </c>
      <c r="Z1402" s="513" t="s">
        <v>11467</v>
      </c>
      <c r="AA1402" s="427">
        <v>11</v>
      </c>
      <c r="AB1402" s="427">
        <v>2013</v>
      </c>
      <c r="AC1402" s="24" t="s">
        <v>4424</v>
      </c>
      <c r="AD1402" s="94">
        <v>11000</v>
      </c>
      <c r="AE1402" s="73" t="s">
        <v>4002</v>
      </c>
      <c r="AF1402" s="73" t="s">
        <v>4424</v>
      </c>
      <c r="AG1402" s="73"/>
      <c r="AH1402" s="57">
        <v>12315210</v>
      </c>
      <c r="AI1402" s="24" t="s">
        <v>3306</v>
      </c>
      <c r="AJ1402" s="73" t="s">
        <v>16891</v>
      </c>
      <c r="AK1402" s="57" t="s">
        <v>11476</v>
      </c>
      <c r="AL1402" s="73" t="s">
        <v>21811</v>
      </c>
      <c r="AM1402" s="73" t="s">
        <v>3306</v>
      </c>
      <c r="AN1402" s="73" t="s">
        <v>3306</v>
      </c>
      <c r="AO1402" s="73" t="s">
        <v>268</v>
      </c>
      <c r="AP1402" s="92" t="s">
        <v>11099</v>
      </c>
      <c r="AQ1402" s="73" t="s">
        <v>11099</v>
      </c>
      <c r="AR1402" s="786" t="s">
        <v>11099</v>
      </c>
      <c r="AS1402" s="73"/>
      <c r="AT1402" s="73"/>
      <c r="AU1402" s="73"/>
      <c r="AV1402" s="787" t="s">
        <v>11099</v>
      </c>
      <c r="AW1402" s="73" t="s">
        <v>11099</v>
      </c>
      <c r="AX1402" s="787" t="s">
        <v>11099</v>
      </c>
      <c r="AY1402" s="787" t="s">
        <v>11099</v>
      </c>
      <c r="AZ1402" s="73" t="s">
        <v>11099</v>
      </c>
      <c r="BA1402" s="787" t="s">
        <v>11099</v>
      </c>
      <c r="BB1402" s="73" t="s">
        <v>11477</v>
      </c>
      <c r="BC1402" s="73" t="s">
        <v>2591</v>
      </c>
      <c r="BD1402" s="393">
        <v>41663</v>
      </c>
      <c r="BE1402" s="73" t="s">
        <v>4424</v>
      </c>
      <c r="BF1402" s="24" t="s">
        <v>4424</v>
      </c>
      <c r="BG1402" s="24" t="s">
        <v>9736</v>
      </c>
      <c r="BL1402" s="1361"/>
    </row>
    <row r="1403" spans="1:64" ht="13.5" customHeight="1" x14ac:dyDescent="0.25">
      <c r="A1403" s="42">
        <v>1398</v>
      </c>
      <c r="B1403" s="24" t="s">
        <v>7684</v>
      </c>
      <c r="C1403" s="91">
        <v>41589</v>
      </c>
      <c r="D1403" s="42">
        <v>10307607943</v>
      </c>
      <c r="E1403" s="1225">
        <v>4071605</v>
      </c>
      <c r="F1403" s="73" t="s">
        <v>3254</v>
      </c>
      <c r="G1403" s="73" t="s">
        <v>4295</v>
      </c>
      <c r="H1403" s="73" t="s">
        <v>11490</v>
      </c>
      <c r="I1403" s="24" t="s">
        <v>6546</v>
      </c>
      <c r="J1403" s="862"/>
      <c r="K1403" s="862"/>
      <c r="L1403" s="24" t="s">
        <v>16106</v>
      </c>
      <c r="M1403" s="24"/>
      <c r="N1403" s="24"/>
      <c r="O1403" s="24"/>
      <c r="P1403" s="73" t="s">
        <v>4424</v>
      </c>
      <c r="Q1403" s="73"/>
      <c r="R1403" s="360" t="s">
        <v>11491</v>
      </c>
      <c r="S1403" s="57" t="s">
        <v>11045</v>
      </c>
      <c r="T1403" s="57" t="s">
        <v>11045</v>
      </c>
      <c r="U1403" s="24" t="s">
        <v>11492</v>
      </c>
      <c r="V1403" s="45" t="s">
        <v>11492</v>
      </c>
      <c r="W1403" s="24" t="s">
        <v>3936</v>
      </c>
      <c r="X1403" s="24" t="s">
        <v>6087</v>
      </c>
      <c r="Y1403" s="24" t="s">
        <v>6087</v>
      </c>
      <c r="Z1403" s="513" t="s">
        <v>11467</v>
      </c>
      <c r="AA1403" s="427">
        <v>11</v>
      </c>
      <c r="AB1403" s="427">
        <v>2013</v>
      </c>
      <c r="AC1403" s="24" t="s">
        <v>4424</v>
      </c>
      <c r="AD1403" s="84" t="s">
        <v>4424</v>
      </c>
      <c r="AE1403" s="73" t="s">
        <v>2281</v>
      </c>
      <c r="AF1403" s="73" t="s">
        <v>4424</v>
      </c>
      <c r="AG1403" s="73"/>
      <c r="AH1403" s="42" t="s">
        <v>4424</v>
      </c>
      <c r="AI1403" s="24" t="s">
        <v>4424</v>
      </c>
      <c r="AJ1403" s="73" t="s">
        <v>4424</v>
      </c>
      <c r="AK1403" s="57" t="s">
        <v>4424</v>
      </c>
      <c r="AL1403" s="73" t="s">
        <v>4424</v>
      </c>
      <c r="AM1403" s="73" t="s">
        <v>4424</v>
      </c>
      <c r="AN1403" s="73" t="s">
        <v>4424</v>
      </c>
      <c r="AO1403" s="73" t="s">
        <v>4424</v>
      </c>
      <c r="AP1403" s="92" t="s">
        <v>11099</v>
      </c>
      <c r="AQ1403" s="73" t="s">
        <v>11099</v>
      </c>
      <c r="AR1403" s="786" t="s">
        <v>11099</v>
      </c>
      <c r="AS1403" s="73"/>
      <c r="AT1403" s="73"/>
      <c r="AU1403" s="73"/>
      <c r="AV1403" s="787" t="s">
        <v>11099</v>
      </c>
      <c r="AW1403" s="73" t="s">
        <v>11099</v>
      </c>
      <c r="AX1403" s="787" t="s">
        <v>11099</v>
      </c>
      <c r="AY1403" s="787" t="s">
        <v>11099</v>
      </c>
      <c r="AZ1403" s="73" t="s">
        <v>11099</v>
      </c>
      <c r="BA1403" s="787" t="s">
        <v>11099</v>
      </c>
      <c r="BB1403" s="73" t="s">
        <v>8589</v>
      </c>
      <c r="BC1403" s="73" t="s">
        <v>2591</v>
      </c>
      <c r="BD1403" s="393">
        <v>41626</v>
      </c>
      <c r="BE1403" s="73" t="s">
        <v>4424</v>
      </c>
      <c r="BF1403" s="24" t="s">
        <v>4424</v>
      </c>
      <c r="BG1403" s="24" t="s">
        <v>8590</v>
      </c>
      <c r="BL1403" s="1361"/>
    </row>
    <row r="1404" spans="1:64" ht="13.5" customHeight="1" x14ac:dyDescent="0.25">
      <c r="A1404" s="42">
        <v>1399</v>
      </c>
      <c r="B1404" s="24" t="s">
        <v>7684</v>
      </c>
      <c r="C1404" s="91">
        <v>41589</v>
      </c>
      <c r="D1404" s="42">
        <v>20529983361</v>
      </c>
      <c r="E1404" s="1225">
        <v>4072275</v>
      </c>
      <c r="F1404" s="73" t="s">
        <v>3253</v>
      </c>
      <c r="G1404" s="73" t="s">
        <v>526</v>
      </c>
      <c r="H1404" s="73" t="s">
        <v>11493</v>
      </c>
      <c r="I1404" s="24" t="s">
        <v>6546</v>
      </c>
      <c r="J1404" s="862"/>
      <c r="K1404" s="862"/>
      <c r="L1404" s="24" t="s">
        <v>16107</v>
      </c>
      <c r="M1404" s="24"/>
      <c r="N1404" s="24"/>
      <c r="O1404" s="24"/>
      <c r="P1404" s="73" t="s">
        <v>4424</v>
      </c>
      <c r="Q1404" s="73" t="s">
        <v>6194</v>
      </c>
      <c r="R1404" s="360" t="s">
        <v>11494</v>
      </c>
      <c r="S1404" s="57" t="s">
        <v>11045</v>
      </c>
      <c r="T1404" s="57" t="s">
        <v>11045</v>
      </c>
      <c r="U1404" s="24" t="s">
        <v>11495</v>
      </c>
      <c r="V1404" s="24" t="s">
        <v>11495</v>
      </c>
      <c r="W1404" s="24" t="s">
        <v>5528</v>
      </c>
      <c r="X1404" s="24" t="s">
        <v>5749</v>
      </c>
      <c r="Y1404" s="24" t="s">
        <v>5749</v>
      </c>
      <c r="Z1404" s="513" t="s">
        <v>22598</v>
      </c>
      <c r="AA1404" s="427">
        <v>11</v>
      </c>
      <c r="AB1404" s="427">
        <v>2013</v>
      </c>
      <c r="AC1404" s="24" t="s">
        <v>4424</v>
      </c>
      <c r="AD1404" s="94">
        <v>15000</v>
      </c>
      <c r="AE1404" s="73" t="s">
        <v>4002</v>
      </c>
      <c r="AF1404" s="73" t="s">
        <v>4424</v>
      </c>
      <c r="AG1404" s="73"/>
      <c r="AH1404" s="57">
        <v>11121587</v>
      </c>
      <c r="AI1404" s="24" t="s">
        <v>5749</v>
      </c>
      <c r="AJ1404" s="73" t="s">
        <v>16107</v>
      </c>
      <c r="AK1404" s="57" t="s">
        <v>11496</v>
      </c>
      <c r="AL1404" s="73" t="s">
        <v>17185</v>
      </c>
      <c r="AM1404" s="73" t="s">
        <v>5528</v>
      </c>
      <c r="AN1404" s="73" t="s">
        <v>5528</v>
      </c>
      <c r="AO1404" s="73" t="s">
        <v>5749</v>
      </c>
      <c r="AP1404" s="92" t="s">
        <v>11099</v>
      </c>
      <c r="AQ1404" s="73" t="s">
        <v>11099</v>
      </c>
      <c r="AR1404" s="786" t="s">
        <v>11099</v>
      </c>
      <c r="AS1404" s="73"/>
      <c r="AT1404" s="73"/>
      <c r="AU1404" s="73"/>
      <c r="AV1404" s="787" t="s">
        <v>11099</v>
      </c>
      <c r="AW1404" s="73" t="s">
        <v>11099</v>
      </c>
      <c r="AX1404" s="787" t="s">
        <v>11099</v>
      </c>
      <c r="AY1404" s="787" t="s">
        <v>11099</v>
      </c>
      <c r="AZ1404" s="73" t="s">
        <v>11099</v>
      </c>
      <c r="BA1404" s="787" t="s">
        <v>11099</v>
      </c>
      <c r="BB1404" s="73" t="s">
        <v>9712</v>
      </c>
      <c r="BC1404" s="73" t="s">
        <v>2591</v>
      </c>
      <c r="BD1404" s="393">
        <v>41606</v>
      </c>
      <c r="BE1404" s="73" t="s">
        <v>4424</v>
      </c>
      <c r="BF1404" s="24" t="s">
        <v>4424</v>
      </c>
      <c r="BG1404" s="24" t="s">
        <v>9155</v>
      </c>
      <c r="BL1404" s="1361"/>
    </row>
    <row r="1405" spans="1:64" ht="13.5" customHeight="1" x14ac:dyDescent="0.25">
      <c r="A1405" s="42">
        <v>1400</v>
      </c>
      <c r="B1405" s="24" t="s">
        <v>7684</v>
      </c>
      <c r="C1405" s="91">
        <v>41593</v>
      </c>
      <c r="D1405" s="42">
        <v>10403965842</v>
      </c>
      <c r="E1405" s="1225">
        <v>4070192</v>
      </c>
      <c r="F1405" s="73" t="s">
        <v>3254</v>
      </c>
      <c r="G1405" s="73" t="s">
        <v>4295</v>
      </c>
      <c r="H1405" s="73" t="s">
        <v>11521</v>
      </c>
      <c r="I1405" s="24" t="s">
        <v>6546</v>
      </c>
      <c r="J1405" s="862"/>
      <c r="K1405" s="862"/>
      <c r="L1405" s="24" t="s">
        <v>16108</v>
      </c>
      <c r="M1405" s="24"/>
      <c r="N1405" s="24"/>
      <c r="O1405" s="24"/>
      <c r="P1405" s="73" t="s">
        <v>4424</v>
      </c>
      <c r="Q1405" s="73"/>
      <c r="R1405" s="360" t="s">
        <v>11522</v>
      </c>
      <c r="S1405" s="57" t="s">
        <v>11045</v>
      </c>
      <c r="T1405" s="57" t="s">
        <v>11045</v>
      </c>
      <c r="U1405" s="24" t="s">
        <v>20042</v>
      </c>
      <c r="V1405" s="45" t="s">
        <v>11523</v>
      </c>
      <c r="W1405" s="24" t="s">
        <v>11524</v>
      </c>
      <c r="X1405" s="24" t="s">
        <v>1881</v>
      </c>
      <c r="Y1405" s="24" t="s">
        <v>6087</v>
      </c>
      <c r="Z1405" s="513" t="s">
        <v>11525</v>
      </c>
      <c r="AA1405" s="427">
        <v>11</v>
      </c>
      <c r="AB1405" s="427">
        <v>2013</v>
      </c>
      <c r="AC1405" s="24" t="s">
        <v>4424</v>
      </c>
      <c r="AD1405" s="84" t="s">
        <v>4424</v>
      </c>
      <c r="AE1405" s="73" t="s">
        <v>2281</v>
      </c>
      <c r="AF1405" s="73" t="s">
        <v>4424</v>
      </c>
      <c r="AG1405" s="73"/>
      <c r="AH1405" s="42" t="s">
        <v>4424</v>
      </c>
      <c r="AI1405" s="24" t="s">
        <v>4424</v>
      </c>
      <c r="AJ1405" s="73" t="s">
        <v>4424</v>
      </c>
      <c r="AK1405" s="57" t="s">
        <v>4424</v>
      </c>
      <c r="AL1405" s="73" t="s">
        <v>4424</v>
      </c>
      <c r="AM1405" s="73" t="s">
        <v>4424</v>
      </c>
      <c r="AN1405" s="73" t="s">
        <v>4424</v>
      </c>
      <c r="AO1405" s="73" t="s">
        <v>4424</v>
      </c>
      <c r="AP1405" s="92" t="s">
        <v>11099</v>
      </c>
      <c r="AQ1405" s="73" t="s">
        <v>11099</v>
      </c>
      <c r="AR1405" s="786" t="s">
        <v>11099</v>
      </c>
      <c r="AS1405" s="73"/>
      <c r="AT1405" s="73"/>
      <c r="AU1405" s="73"/>
      <c r="AV1405" s="787" t="s">
        <v>11099</v>
      </c>
      <c r="AW1405" s="73" t="s">
        <v>11099</v>
      </c>
      <c r="AX1405" s="787" t="s">
        <v>11099</v>
      </c>
      <c r="AY1405" s="787" t="s">
        <v>11099</v>
      </c>
      <c r="AZ1405" s="73" t="s">
        <v>11099</v>
      </c>
      <c r="BA1405" s="787" t="s">
        <v>11099</v>
      </c>
      <c r="BB1405" s="73" t="s">
        <v>11526</v>
      </c>
      <c r="BC1405" s="73" t="s">
        <v>2591</v>
      </c>
      <c r="BD1405" s="393">
        <v>41626</v>
      </c>
      <c r="BE1405" s="73" t="s">
        <v>4424</v>
      </c>
      <c r="BF1405" s="24" t="s">
        <v>4424</v>
      </c>
      <c r="BG1405" s="24" t="s">
        <v>8590</v>
      </c>
      <c r="BL1405" s="1361"/>
    </row>
    <row r="1406" spans="1:64" ht="13.5" customHeight="1" x14ac:dyDescent="0.25">
      <c r="A1406" s="42">
        <v>1401</v>
      </c>
      <c r="B1406" s="24" t="s">
        <v>7684</v>
      </c>
      <c r="C1406" s="91">
        <v>41593</v>
      </c>
      <c r="D1406" s="42">
        <v>20542398150</v>
      </c>
      <c r="E1406" s="1225">
        <v>4071268</v>
      </c>
      <c r="F1406" s="73" t="s">
        <v>3251</v>
      </c>
      <c r="G1406" s="73" t="s">
        <v>526</v>
      </c>
      <c r="H1406" s="73" t="s">
        <v>11527</v>
      </c>
      <c r="I1406" s="24" t="s">
        <v>15651</v>
      </c>
      <c r="J1406" s="862"/>
      <c r="K1406" s="862"/>
      <c r="L1406" s="24" t="s">
        <v>16109</v>
      </c>
      <c r="M1406" s="24"/>
      <c r="N1406" s="24"/>
      <c r="O1406" s="24"/>
      <c r="P1406" s="73" t="s">
        <v>4424</v>
      </c>
      <c r="Q1406" s="73" t="s">
        <v>6194</v>
      </c>
      <c r="R1406" s="360" t="s">
        <v>11528</v>
      </c>
      <c r="S1406" s="57" t="s">
        <v>11045</v>
      </c>
      <c r="T1406" s="57" t="s">
        <v>11045</v>
      </c>
      <c r="U1406" s="24" t="s">
        <v>20043</v>
      </c>
      <c r="V1406" s="24" t="s">
        <v>11529</v>
      </c>
      <c r="W1406" s="24" t="s">
        <v>2731</v>
      </c>
      <c r="X1406" s="24" t="s">
        <v>2731</v>
      </c>
      <c r="Y1406" s="24" t="s">
        <v>4136</v>
      </c>
      <c r="Z1406" s="513" t="s">
        <v>11530</v>
      </c>
      <c r="AA1406" s="427">
        <v>11</v>
      </c>
      <c r="AB1406" s="427">
        <v>2013</v>
      </c>
      <c r="AC1406" s="24" t="s">
        <v>4424</v>
      </c>
      <c r="AD1406" s="94">
        <v>25000</v>
      </c>
      <c r="AE1406" s="73" t="s">
        <v>4002</v>
      </c>
      <c r="AF1406" s="73" t="s">
        <v>4424</v>
      </c>
      <c r="AG1406" s="73"/>
      <c r="AH1406" s="57">
        <v>11055086</v>
      </c>
      <c r="AI1406" s="24" t="s">
        <v>2731</v>
      </c>
      <c r="AJ1406" s="73" t="s">
        <v>16892</v>
      </c>
      <c r="AK1406" s="57" t="s">
        <v>11531</v>
      </c>
      <c r="AL1406" s="73" t="s">
        <v>21810</v>
      </c>
      <c r="AM1406" s="73" t="s">
        <v>2731</v>
      </c>
      <c r="AN1406" s="73" t="s">
        <v>2731</v>
      </c>
      <c r="AO1406" s="73" t="s">
        <v>4136</v>
      </c>
      <c r="AP1406" s="92" t="s">
        <v>11099</v>
      </c>
      <c r="AQ1406" s="73" t="s">
        <v>11099</v>
      </c>
      <c r="AR1406" s="786" t="s">
        <v>11099</v>
      </c>
      <c r="AS1406" s="73"/>
      <c r="AT1406" s="73"/>
      <c r="AU1406" s="73"/>
      <c r="AV1406" s="787" t="s">
        <v>11099</v>
      </c>
      <c r="AW1406" s="73" t="s">
        <v>11099</v>
      </c>
      <c r="AX1406" s="787" t="s">
        <v>11099</v>
      </c>
      <c r="AY1406" s="787" t="s">
        <v>11099</v>
      </c>
      <c r="AZ1406" s="73" t="s">
        <v>11099</v>
      </c>
      <c r="BA1406" s="787" t="s">
        <v>11099</v>
      </c>
      <c r="BB1406" s="73" t="s">
        <v>11532</v>
      </c>
      <c r="BC1406" s="73" t="s">
        <v>2591</v>
      </c>
      <c r="BD1406" s="393">
        <v>41744</v>
      </c>
      <c r="BE1406" s="73" t="s">
        <v>4424</v>
      </c>
      <c r="BF1406" s="24" t="s">
        <v>4424</v>
      </c>
      <c r="BG1406" s="24" t="s">
        <v>11533</v>
      </c>
      <c r="BH1406" s="1" t="s">
        <v>11534</v>
      </c>
      <c r="BL1406" s="1361"/>
    </row>
    <row r="1407" spans="1:64" ht="13.5" customHeight="1" x14ac:dyDescent="0.25">
      <c r="A1407" s="42">
        <v>1402</v>
      </c>
      <c r="B1407" s="24" t="s">
        <v>7684</v>
      </c>
      <c r="C1407" s="91">
        <v>41597</v>
      </c>
      <c r="D1407" s="42">
        <v>20574657785</v>
      </c>
      <c r="E1407" s="1225">
        <v>4071244</v>
      </c>
      <c r="F1407" s="73" t="s">
        <v>3251</v>
      </c>
      <c r="G1407" s="73" t="s">
        <v>1505</v>
      </c>
      <c r="H1407" s="73" t="s">
        <v>11649</v>
      </c>
      <c r="I1407" s="24" t="s">
        <v>15651</v>
      </c>
      <c r="J1407" s="862"/>
      <c r="K1407" s="862"/>
      <c r="L1407" s="24" t="s">
        <v>11577</v>
      </c>
      <c r="M1407" s="24"/>
      <c r="N1407" s="24"/>
      <c r="O1407" s="24"/>
      <c r="P1407" s="73" t="s">
        <v>4424</v>
      </c>
      <c r="Q1407" s="73" t="s">
        <v>3303</v>
      </c>
      <c r="R1407" s="360" t="s">
        <v>11578</v>
      </c>
      <c r="S1407" s="57" t="s">
        <v>11045</v>
      </c>
      <c r="T1407" s="57" t="s">
        <v>11045</v>
      </c>
      <c r="U1407" s="24" t="s">
        <v>11579</v>
      </c>
      <c r="V1407" s="24" t="s">
        <v>11579</v>
      </c>
      <c r="W1407" s="24" t="s">
        <v>262</v>
      </c>
      <c r="X1407" s="24" t="s">
        <v>1803</v>
      </c>
      <c r="Y1407" s="24" t="s">
        <v>262</v>
      </c>
      <c r="Z1407" s="513">
        <v>41597</v>
      </c>
      <c r="AA1407" s="427">
        <v>11</v>
      </c>
      <c r="AB1407" s="427">
        <v>2013</v>
      </c>
      <c r="AC1407" s="24" t="s">
        <v>4424</v>
      </c>
      <c r="AD1407" s="94">
        <v>7000</v>
      </c>
      <c r="AE1407" s="73" t="s">
        <v>4002</v>
      </c>
      <c r="AF1407" s="73" t="s">
        <v>4424</v>
      </c>
      <c r="AG1407" s="73"/>
      <c r="AH1407" s="57">
        <v>11098187</v>
      </c>
      <c r="AI1407" s="134" t="s">
        <v>262</v>
      </c>
      <c r="AJ1407" s="73" t="s">
        <v>11577</v>
      </c>
      <c r="AK1407" s="57" t="s">
        <v>11578</v>
      </c>
      <c r="AL1407" s="73" t="s">
        <v>11579</v>
      </c>
      <c r="AM1407" s="73" t="s">
        <v>262</v>
      </c>
      <c r="AN1407" s="73" t="s">
        <v>1803</v>
      </c>
      <c r="AO1407" s="73" t="s">
        <v>262</v>
      </c>
      <c r="AP1407" s="92" t="s">
        <v>11099</v>
      </c>
      <c r="AQ1407" s="73" t="s">
        <v>11099</v>
      </c>
      <c r="AR1407" s="786" t="s">
        <v>11099</v>
      </c>
      <c r="AS1407" s="73"/>
      <c r="AT1407" s="73"/>
      <c r="AU1407" s="73"/>
      <c r="AV1407" s="787" t="s">
        <v>11099</v>
      </c>
      <c r="AW1407" s="73" t="s">
        <v>11099</v>
      </c>
      <c r="AX1407" s="787" t="s">
        <v>11099</v>
      </c>
      <c r="AY1407" s="787" t="s">
        <v>11099</v>
      </c>
      <c r="AZ1407" s="73" t="s">
        <v>11099</v>
      </c>
      <c r="BA1407" s="787" t="s">
        <v>11099</v>
      </c>
      <c r="BB1407" s="73" t="s">
        <v>11580</v>
      </c>
      <c r="BC1407" s="73" t="s">
        <v>2591</v>
      </c>
      <c r="BD1407" s="393">
        <v>41663</v>
      </c>
      <c r="BE1407" s="73" t="s">
        <v>4424</v>
      </c>
      <c r="BF1407" s="24" t="s">
        <v>4424</v>
      </c>
      <c r="BG1407" s="24" t="s">
        <v>11533</v>
      </c>
      <c r="BH1407" s="1" t="s">
        <v>11534</v>
      </c>
      <c r="BL1407" s="1361"/>
    </row>
    <row r="1408" spans="1:64" ht="13.5" customHeight="1" x14ac:dyDescent="0.25">
      <c r="A1408" s="42">
        <v>1403</v>
      </c>
      <c r="B1408" s="24" t="s">
        <v>7684</v>
      </c>
      <c r="C1408" s="91">
        <v>41596</v>
      </c>
      <c r="D1408" s="42">
        <v>20542813661</v>
      </c>
      <c r="E1408" s="1225">
        <v>4071959</v>
      </c>
      <c r="F1408" s="73" t="s">
        <v>3254</v>
      </c>
      <c r="G1408" s="73" t="s">
        <v>526</v>
      </c>
      <c r="H1408" s="73" t="s">
        <v>11582</v>
      </c>
      <c r="I1408" s="24" t="s">
        <v>6546</v>
      </c>
      <c r="J1408" s="862"/>
      <c r="K1408" s="862"/>
      <c r="L1408" s="24" t="s">
        <v>11583</v>
      </c>
      <c r="M1408" s="24"/>
      <c r="N1408" s="24"/>
      <c r="O1408" s="24"/>
      <c r="P1408" s="73" t="s">
        <v>4424</v>
      </c>
      <c r="Q1408" s="73" t="s">
        <v>3303</v>
      </c>
      <c r="R1408" s="360" t="s">
        <v>11584</v>
      </c>
      <c r="S1408" s="57" t="s">
        <v>11045</v>
      </c>
      <c r="T1408" s="57" t="s">
        <v>11045</v>
      </c>
      <c r="U1408" s="24" t="s">
        <v>17599</v>
      </c>
      <c r="V1408" s="24" t="s">
        <v>11585</v>
      </c>
      <c r="W1408" s="24" t="s">
        <v>1797</v>
      </c>
      <c r="X1408" s="24" t="s">
        <v>1797</v>
      </c>
      <c r="Y1408" s="24" t="s">
        <v>16570</v>
      </c>
      <c r="Z1408" s="513" t="s">
        <v>22599</v>
      </c>
      <c r="AA1408" s="427">
        <v>11</v>
      </c>
      <c r="AB1408" s="427">
        <v>2013</v>
      </c>
      <c r="AC1408" s="24" t="s">
        <v>4424</v>
      </c>
      <c r="AD1408" s="94">
        <v>30000</v>
      </c>
      <c r="AE1408" s="73" t="s">
        <v>4002</v>
      </c>
      <c r="AF1408" s="73" t="s">
        <v>4424</v>
      </c>
      <c r="AG1408" s="73"/>
      <c r="AH1408" s="57">
        <v>11129679</v>
      </c>
      <c r="AI1408" s="134" t="s">
        <v>4888</v>
      </c>
      <c r="AJ1408" s="73" t="s">
        <v>11583</v>
      </c>
      <c r="AK1408" s="57" t="s">
        <v>11584</v>
      </c>
      <c r="AL1408" s="73" t="s">
        <v>21809</v>
      </c>
      <c r="AM1408" s="73" t="s">
        <v>1797</v>
      </c>
      <c r="AN1408" s="73" t="s">
        <v>1797</v>
      </c>
      <c r="AO1408" s="73" t="s">
        <v>16570</v>
      </c>
      <c r="AP1408" s="92" t="s">
        <v>11099</v>
      </c>
      <c r="AQ1408" s="73" t="s">
        <v>11099</v>
      </c>
      <c r="AR1408" s="786" t="s">
        <v>11099</v>
      </c>
      <c r="AS1408" s="73"/>
      <c r="AT1408" s="73"/>
      <c r="AU1408" s="73"/>
      <c r="AV1408" s="787" t="s">
        <v>11099</v>
      </c>
      <c r="AW1408" s="73" t="s">
        <v>11099</v>
      </c>
      <c r="AX1408" s="787" t="s">
        <v>11099</v>
      </c>
      <c r="AY1408" s="787" t="s">
        <v>11099</v>
      </c>
      <c r="AZ1408" s="73" t="s">
        <v>11099</v>
      </c>
      <c r="BA1408" s="787" t="s">
        <v>11099</v>
      </c>
      <c r="BB1408" s="73" t="s">
        <v>11586</v>
      </c>
      <c r="BC1408" s="73" t="s">
        <v>2591</v>
      </c>
      <c r="BD1408" s="393">
        <v>41663</v>
      </c>
      <c r="BE1408" s="73" t="s">
        <v>4424</v>
      </c>
      <c r="BF1408" s="24" t="s">
        <v>4424</v>
      </c>
      <c r="BG1408" s="24" t="s">
        <v>11533</v>
      </c>
      <c r="BL1408" s="1361"/>
    </row>
    <row r="1409" spans="1:64" ht="13.5" customHeight="1" x14ac:dyDescent="0.25">
      <c r="A1409" s="42">
        <v>1404</v>
      </c>
      <c r="B1409" s="24" t="s">
        <v>7684</v>
      </c>
      <c r="C1409" s="91">
        <v>41597</v>
      </c>
      <c r="D1409" s="42">
        <v>20559745783</v>
      </c>
      <c r="E1409" s="1225">
        <v>4070171</v>
      </c>
      <c r="F1409" s="73" t="s">
        <v>3253</v>
      </c>
      <c r="G1409" s="73" t="s">
        <v>1505</v>
      </c>
      <c r="H1409" s="73" t="s">
        <v>11594</v>
      </c>
      <c r="I1409" s="24" t="s">
        <v>15651</v>
      </c>
      <c r="J1409" s="862"/>
      <c r="K1409" s="862"/>
      <c r="L1409" s="24" t="s">
        <v>11595</v>
      </c>
      <c r="M1409" s="24"/>
      <c r="N1409" s="24"/>
      <c r="O1409" s="24"/>
      <c r="P1409" s="73" t="s">
        <v>4424</v>
      </c>
      <c r="Q1409" s="73" t="s">
        <v>3303</v>
      </c>
      <c r="R1409" s="360" t="s">
        <v>11596</v>
      </c>
      <c r="S1409" s="57" t="s">
        <v>11045</v>
      </c>
      <c r="T1409" s="57" t="s">
        <v>11045</v>
      </c>
      <c r="U1409" s="24" t="s">
        <v>20044</v>
      </c>
      <c r="V1409" s="45" t="s">
        <v>14626</v>
      </c>
      <c r="W1409" s="24" t="s">
        <v>3630</v>
      </c>
      <c r="X1409" s="24" t="s">
        <v>3630</v>
      </c>
      <c r="Y1409" s="24" t="s">
        <v>4475</v>
      </c>
      <c r="Z1409" s="513">
        <v>41598</v>
      </c>
      <c r="AA1409" s="427">
        <v>11</v>
      </c>
      <c r="AB1409" s="427">
        <v>2013</v>
      </c>
      <c r="AC1409" s="24" t="s">
        <v>4424</v>
      </c>
      <c r="AD1409" s="94">
        <v>10000</v>
      </c>
      <c r="AE1409" s="73" t="s">
        <v>4002</v>
      </c>
      <c r="AF1409" s="73" t="s">
        <v>4424</v>
      </c>
      <c r="AG1409" s="73"/>
      <c r="AH1409" s="57">
        <v>11224185</v>
      </c>
      <c r="AI1409" s="399" t="s">
        <v>3630</v>
      </c>
      <c r="AJ1409" s="73" t="s">
        <v>11595</v>
      </c>
      <c r="AK1409" s="57" t="s">
        <v>11596</v>
      </c>
      <c r="AL1409" s="73" t="s">
        <v>21808</v>
      </c>
      <c r="AM1409" s="73" t="s">
        <v>3630</v>
      </c>
      <c r="AN1409" s="73" t="s">
        <v>3630</v>
      </c>
      <c r="AO1409" s="73" t="s">
        <v>4475</v>
      </c>
      <c r="AP1409" s="92" t="s">
        <v>17303</v>
      </c>
      <c r="AQ1409" s="127" t="s">
        <v>11597</v>
      </c>
      <c r="AR1409" s="73" t="s">
        <v>21808</v>
      </c>
      <c r="AS1409" s="73" t="s">
        <v>3630</v>
      </c>
      <c r="AT1409" s="73" t="s">
        <v>3630</v>
      </c>
      <c r="AU1409" s="73" t="s">
        <v>4475</v>
      </c>
      <c r="AV1409" s="787" t="s">
        <v>11099</v>
      </c>
      <c r="AW1409" s="73" t="s">
        <v>11099</v>
      </c>
      <c r="AX1409" s="787" t="s">
        <v>11099</v>
      </c>
      <c r="AY1409" s="787" t="s">
        <v>11099</v>
      </c>
      <c r="AZ1409" s="73" t="s">
        <v>11099</v>
      </c>
      <c r="BA1409" s="787" t="s">
        <v>11099</v>
      </c>
      <c r="BB1409" s="73" t="s">
        <v>11598</v>
      </c>
      <c r="BC1409" s="73" t="s">
        <v>2190</v>
      </c>
      <c r="BD1409" s="393" t="s">
        <v>11587</v>
      </c>
      <c r="BE1409" s="73" t="s">
        <v>4424</v>
      </c>
      <c r="BF1409" s="24" t="s">
        <v>4424</v>
      </c>
      <c r="BG1409" s="24" t="s">
        <v>11533</v>
      </c>
      <c r="BL1409" s="1361"/>
    </row>
    <row r="1410" spans="1:64" ht="13.5" customHeight="1" x14ac:dyDescent="0.25">
      <c r="A1410" s="42">
        <v>1405</v>
      </c>
      <c r="B1410" s="24" t="s">
        <v>7684</v>
      </c>
      <c r="C1410" s="91">
        <v>41597</v>
      </c>
      <c r="D1410" s="42">
        <v>10409045796</v>
      </c>
      <c r="E1410" s="1225">
        <v>4071943</v>
      </c>
      <c r="F1410" s="73" t="s">
        <v>3252</v>
      </c>
      <c r="G1410" s="73" t="s">
        <v>733</v>
      </c>
      <c r="H1410" s="73" t="s">
        <v>11599</v>
      </c>
      <c r="I1410" s="24" t="s">
        <v>15651</v>
      </c>
      <c r="J1410" s="862"/>
      <c r="K1410" s="862"/>
      <c r="L1410" s="24" t="s">
        <v>16110</v>
      </c>
      <c r="M1410" s="24"/>
      <c r="N1410" s="24"/>
      <c r="O1410" s="24"/>
      <c r="P1410" s="73" t="s">
        <v>4424</v>
      </c>
      <c r="Q1410" s="73"/>
      <c r="R1410" s="360" t="s">
        <v>11600</v>
      </c>
      <c r="S1410" s="57" t="s">
        <v>11045</v>
      </c>
      <c r="T1410" s="57" t="s">
        <v>11045</v>
      </c>
      <c r="U1410" s="24" t="s">
        <v>17600</v>
      </c>
      <c r="V1410" s="24" t="s">
        <v>11601</v>
      </c>
      <c r="W1410" s="24" t="s">
        <v>3854</v>
      </c>
      <c r="X1410" s="24" t="s">
        <v>5521</v>
      </c>
      <c r="Y1410" s="24" t="s">
        <v>5521</v>
      </c>
      <c r="Z1410" s="513">
        <v>41598</v>
      </c>
      <c r="AA1410" s="427">
        <v>11</v>
      </c>
      <c r="AB1410" s="427">
        <v>2013</v>
      </c>
      <c r="AC1410" s="24" t="s">
        <v>4424</v>
      </c>
      <c r="AD1410" s="94">
        <v>8000</v>
      </c>
      <c r="AE1410" s="73" t="s">
        <v>2281</v>
      </c>
      <c r="AF1410" s="73" t="s">
        <v>4424</v>
      </c>
      <c r="AG1410" s="73"/>
      <c r="AH1410" s="42" t="s">
        <v>4424</v>
      </c>
      <c r="AI1410" s="24" t="s">
        <v>4424</v>
      </c>
      <c r="AJ1410" s="73" t="s">
        <v>16110</v>
      </c>
      <c r="AK1410" s="57" t="s">
        <v>11600</v>
      </c>
      <c r="AL1410" s="73" t="s">
        <v>17600</v>
      </c>
      <c r="AM1410" s="73" t="s">
        <v>3854</v>
      </c>
      <c r="AN1410" s="73" t="s">
        <v>5521</v>
      </c>
      <c r="AO1410" s="73" t="s">
        <v>5521</v>
      </c>
      <c r="AP1410" s="92" t="s">
        <v>11099</v>
      </c>
      <c r="AQ1410" s="73" t="s">
        <v>11099</v>
      </c>
      <c r="AR1410" s="786" t="s">
        <v>11099</v>
      </c>
      <c r="AS1410" s="73"/>
      <c r="AT1410" s="73"/>
      <c r="AU1410" s="73"/>
      <c r="AV1410" s="787" t="s">
        <v>11099</v>
      </c>
      <c r="AW1410" s="73" t="s">
        <v>11099</v>
      </c>
      <c r="AX1410" s="787" t="s">
        <v>11099</v>
      </c>
      <c r="AY1410" s="787" t="s">
        <v>11099</v>
      </c>
      <c r="AZ1410" s="73" t="s">
        <v>11099</v>
      </c>
      <c r="BA1410" s="787" t="s">
        <v>11099</v>
      </c>
      <c r="BB1410" s="73" t="s">
        <v>4676</v>
      </c>
      <c r="BC1410" s="73" t="s">
        <v>2591</v>
      </c>
      <c r="BD1410" s="393">
        <v>41626</v>
      </c>
      <c r="BE1410" s="73" t="s">
        <v>4424</v>
      </c>
      <c r="BF1410" s="24" t="s">
        <v>4424</v>
      </c>
      <c r="BG1410" s="24" t="s">
        <v>11533</v>
      </c>
      <c r="BL1410" s="1361"/>
    </row>
    <row r="1411" spans="1:64" ht="13.5" customHeight="1" x14ac:dyDescent="0.25">
      <c r="A1411" s="42">
        <v>1406</v>
      </c>
      <c r="B1411" s="24" t="s">
        <v>7684</v>
      </c>
      <c r="C1411" s="91">
        <v>41598</v>
      </c>
      <c r="D1411" s="42">
        <v>20574660221</v>
      </c>
      <c r="E1411" s="1225">
        <v>4071598</v>
      </c>
      <c r="F1411" s="73" t="s">
        <v>3251</v>
      </c>
      <c r="G1411" s="73" t="s">
        <v>12657</v>
      </c>
      <c r="H1411" s="73" t="s">
        <v>11613</v>
      </c>
      <c r="I1411" s="24" t="s">
        <v>15651</v>
      </c>
      <c r="J1411" s="862"/>
      <c r="K1411" s="862"/>
      <c r="L1411" s="24" t="s">
        <v>11614</v>
      </c>
      <c r="M1411" s="24"/>
      <c r="N1411" s="24"/>
      <c r="O1411" s="24"/>
      <c r="P1411" s="73" t="s">
        <v>4424</v>
      </c>
      <c r="Q1411" s="73" t="s">
        <v>6194</v>
      </c>
      <c r="R1411" s="360" t="s">
        <v>11615</v>
      </c>
      <c r="S1411" s="57" t="s">
        <v>11045</v>
      </c>
      <c r="T1411" s="57" t="s">
        <v>11045</v>
      </c>
      <c r="U1411" s="24" t="s">
        <v>17601</v>
      </c>
      <c r="V1411" s="24" t="s">
        <v>11616</v>
      </c>
      <c r="W1411" s="24" t="s">
        <v>262</v>
      </c>
      <c r="X1411" s="24" t="s">
        <v>1803</v>
      </c>
      <c r="Y1411" s="24" t="s">
        <v>262</v>
      </c>
      <c r="Z1411" s="513" t="s">
        <v>22599</v>
      </c>
      <c r="AA1411" s="427">
        <v>11</v>
      </c>
      <c r="AB1411" s="427">
        <v>2013</v>
      </c>
      <c r="AC1411" s="24" t="s">
        <v>4424</v>
      </c>
      <c r="AD1411" s="94">
        <v>9000</v>
      </c>
      <c r="AE1411" s="73" t="s">
        <v>4002</v>
      </c>
      <c r="AF1411" s="73" t="s">
        <v>4424</v>
      </c>
      <c r="AG1411" s="73"/>
      <c r="AH1411" s="57">
        <v>11098265</v>
      </c>
      <c r="AI1411" s="134" t="s">
        <v>262</v>
      </c>
      <c r="AJ1411" s="73" t="s">
        <v>11614</v>
      </c>
      <c r="AK1411" s="127" t="s">
        <v>11615</v>
      </c>
      <c r="AL1411" s="73" t="s">
        <v>21807</v>
      </c>
      <c r="AM1411" s="73" t="s">
        <v>262</v>
      </c>
      <c r="AN1411" s="73" t="s">
        <v>1803</v>
      </c>
      <c r="AO1411" s="73" t="s">
        <v>262</v>
      </c>
      <c r="AP1411" s="92" t="s">
        <v>11099</v>
      </c>
      <c r="AQ1411" s="73" t="s">
        <v>11099</v>
      </c>
      <c r="AR1411" s="786" t="s">
        <v>11099</v>
      </c>
      <c r="AS1411" s="73"/>
      <c r="AT1411" s="73"/>
      <c r="AU1411" s="73"/>
      <c r="AV1411" s="787" t="s">
        <v>11099</v>
      </c>
      <c r="AW1411" s="73" t="s">
        <v>11099</v>
      </c>
      <c r="AX1411" s="787" t="s">
        <v>11099</v>
      </c>
      <c r="AY1411" s="787" t="s">
        <v>11099</v>
      </c>
      <c r="AZ1411" s="73" t="s">
        <v>11099</v>
      </c>
      <c r="BA1411" s="787" t="s">
        <v>11099</v>
      </c>
      <c r="BB1411" s="73" t="s">
        <v>11617</v>
      </c>
      <c r="BC1411" s="73" t="s">
        <v>2591</v>
      </c>
      <c r="BD1411" s="393">
        <v>41628</v>
      </c>
      <c r="BE1411" s="73" t="s">
        <v>4424</v>
      </c>
      <c r="BF1411" s="24" t="s">
        <v>4424</v>
      </c>
      <c r="BG1411" s="24" t="s">
        <v>11533</v>
      </c>
      <c r="BL1411" s="1361"/>
    </row>
    <row r="1412" spans="1:64" ht="13.5" customHeight="1" x14ac:dyDescent="0.25">
      <c r="A1412" s="42">
        <v>1407</v>
      </c>
      <c r="B1412" s="24" t="s">
        <v>7684</v>
      </c>
      <c r="C1412" s="91">
        <v>41598</v>
      </c>
      <c r="D1412" s="42">
        <v>20542804751</v>
      </c>
      <c r="E1412" s="1225">
        <v>4070905</v>
      </c>
      <c r="F1412" s="73" t="s">
        <v>3254</v>
      </c>
      <c r="G1412" s="73" t="s">
        <v>5222</v>
      </c>
      <c r="H1412" s="403" t="s">
        <v>11624</v>
      </c>
      <c r="I1412" s="24" t="s">
        <v>6546</v>
      </c>
      <c r="J1412" s="862"/>
      <c r="K1412" s="1113"/>
      <c r="L1412" s="24" t="s">
        <v>16111</v>
      </c>
      <c r="M1412" s="24"/>
      <c r="N1412" s="24"/>
      <c r="O1412" s="24"/>
      <c r="P1412" s="73" t="s">
        <v>4424</v>
      </c>
      <c r="Q1412" s="73" t="s">
        <v>6194</v>
      </c>
      <c r="R1412" s="450" t="s">
        <v>11625</v>
      </c>
      <c r="S1412" s="57" t="s">
        <v>11045</v>
      </c>
      <c r="T1412" s="57" t="s">
        <v>11045</v>
      </c>
      <c r="U1412" s="24" t="s">
        <v>17602</v>
      </c>
      <c r="V1412" s="1" t="s">
        <v>11626</v>
      </c>
      <c r="W1412" s="24" t="s">
        <v>16667</v>
      </c>
      <c r="X1412" s="24" t="s">
        <v>1804</v>
      </c>
      <c r="Y1412" s="24" t="s">
        <v>16570</v>
      </c>
      <c r="Z1412" s="513" t="s">
        <v>22600</v>
      </c>
      <c r="AA1412" s="427">
        <v>11</v>
      </c>
      <c r="AB1412" s="427">
        <v>2013</v>
      </c>
      <c r="AC1412" s="24" t="s">
        <v>4424</v>
      </c>
      <c r="AD1412" s="451">
        <v>4000</v>
      </c>
      <c r="AE1412" s="73" t="s">
        <v>4002</v>
      </c>
      <c r="AF1412" s="73" t="s">
        <v>4424</v>
      </c>
      <c r="AH1412" s="448">
        <v>11129118</v>
      </c>
      <c r="AI1412" s="134" t="s">
        <v>4888</v>
      </c>
      <c r="AJ1412" s="73" t="s">
        <v>4424</v>
      </c>
      <c r="AK1412" s="57" t="s">
        <v>4424</v>
      </c>
      <c r="AL1412" s="73" t="s">
        <v>4424</v>
      </c>
      <c r="AM1412" s="73" t="s">
        <v>4424</v>
      </c>
      <c r="AN1412" s="73" t="s">
        <v>4424</v>
      </c>
      <c r="AO1412" s="73" t="s">
        <v>4424</v>
      </c>
      <c r="AP1412" s="92" t="s">
        <v>11099</v>
      </c>
      <c r="AQ1412" s="73" t="s">
        <v>11099</v>
      </c>
      <c r="AR1412" s="786" t="s">
        <v>11099</v>
      </c>
      <c r="AS1412" s="73"/>
      <c r="AT1412" s="73"/>
      <c r="AU1412" s="73"/>
      <c r="AV1412" s="787" t="s">
        <v>11099</v>
      </c>
      <c r="AW1412" s="73" t="s">
        <v>11099</v>
      </c>
      <c r="AX1412" s="787" t="s">
        <v>11099</v>
      </c>
      <c r="AY1412" s="787" t="s">
        <v>11099</v>
      </c>
      <c r="AZ1412" s="73" t="s">
        <v>11099</v>
      </c>
      <c r="BA1412" s="787" t="s">
        <v>11099</v>
      </c>
      <c r="BB1412" s="403" t="s">
        <v>11714</v>
      </c>
      <c r="BC1412" s="73" t="s">
        <v>2591</v>
      </c>
      <c r="BD1412" s="452">
        <v>41626</v>
      </c>
      <c r="BE1412" s="73" t="s">
        <v>4424</v>
      </c>
      <c r="BF1412" s="24" t="s">
        <v>4424</v>
      </c>
      <c r="BG1412" s="24" t="s">
        <v>11856</v>
      </c>
      <c r="BL1412" s="1361"/>
    </row>
    <row r="1413" spans="1:64" ht="13.5" customHeight="1" x14ac:dyDescent="0.25">
      <c r="A1413" s="42">
        <v>1408</v>
      </c>
      <c r="B1413" s="24" t="s">
        <v>10871</v>
      </c>
      <c r="C1413" s="91">
        <v>41599</v>
      </c>
      <c r="D1413" s="42">
        <v>20554520597</v>
      </c>
      <c r="E1413" s="1225">
        <v>4070895</v>
      </c>
      <c r="F1413" s="73" t="s">
        <v>3252</v>
      </c>
      <c r="G1413" s="298" t="s">
        <v>9900</v>
      </c>
      <c r="H1413" s="73" t="s">
        <v>11627</v>
      </c>
      <c r="I1413" s="24" t="s">
        <v>15651</v>
      </c>
      <c r="J1413" s="862"/>
      <c r="K1413" s="862"/>
      <c r="L1413" s="24" t="s">
        <v>16112</v>
      </c>
      <c r="M1413" s="24"/>
      <c r="N1413" s="24"/>
      <c r="O1413" s="24"/>
      <c r="P1413" s="73" t="s">
        <v>16557</v>
      </c>
      <c r="Q1413" s="73" t="s">
        <v>3303</v>
      </c>
      <c r="R1413" s="360" t="s">
        <v>11628</v>
      </c>
      <c r="S1413" s="354" t="s">
        <v>2833</v>
      </c>
      <c r="T1413" s="57" t="s">
        <v>11629</v>
      </c>
      <c r="U1413" s="24" t="s">
        <v>17603</v>
      </c>
      <c r="V1413" s="24" t="s">
        <v>11630</v>
      </c>
      <c r="W1413" s="24" t="s">
        <v>16571</v>
      </c>
      <c r="X1413" s="24" t="s">
        <v>5521</v>
      </c>
      <c r="Y1413" s="24" t="s">
        <v>5521</v>
      </c>
      <c r="Z1413" s="513" t="s">
        <v>22601</v>
      </c>
      <c r="AA1413" s="427">
        <v>11</v>
      </c>
      <c r="AB1413" s="427">
        <v>2013</v>
      </c>
      <c r="AC1413" s="24" t="s">
        <v>11045</v>
      </c>
      <c r="AD1413" s="84">
        <v>4000</v>
      </c>
      <c r="AE1413" s="73" t="s">
        <v>4002</v>
      </c>
      <c r="AF1413" s="73" t="s">
        <v>4424</v>
      </c>
      <c r="AG1413" s="73"/>
      <c r="AH1413" s="57">
        <v>13089589</v>
      </c>
      <c r="AI1413" s="24" t="s">
        <v>5521</v>
      </c>
      <c r="AJ1413" s="73" t="s">
        <v>16893</v>
      </c>
      <c r="AK1413" s="57" t="s">
        <v>11629</v>
      </c>
      <c r="AL1413" s="73" t="s">
        <v>21806</v>
      </c>
      <c r="AM1413" s="73" t="s">
        <v>16614</v>
      </c>
      <c r="AN1413" s="73" t="s">
        <v>5521</v>
      </c>
      <c r="AO1413" s="73" t="s">
        <v>5521</v>
      </c>
      <c r="AP1413" s="92" t="s">
        <v>11099</v>
      </c>
      <c r="AQ1413" s="73" t="s">
        <v>11099</v>
      </c>
      <c r="AR1413" s="786" t="s">
        <v>11099</v>
      </c>
      <c r="AS1413" s="73"/>
      <c r="AT1413" s="73"/>
      <c r="AU1413" s="73"/>
      <c r="AV1413" s="787" t="s">
        <v>11099</v>
      </c>
      <c r="AW1413" s="73" t="s">
        <v>11099</v>
      </c>
      <c r="AX1413" s="787" t="s">
        <v>11099</v>
      </c>
      <c r="AY1413" s="787" t="s">
        <v>11099</v>
      </c>
      <c r="AZ1413" s="73" t="s">
        <v>11099</v>
      </c>
      <c r="BA1413" s="787" t="s">
        <v>11099</v>
      </c>
      <c r="BB1413" s="73" t="s">
        <v>9232</v>
      </c>
      <c r="BC1413" s="73" t="s">
        <v>2591</v>
      </c>
      <c r="BD1413" s="393">
        <v>41626</v>
      </c>
      <c r="BE1413" s="73" t="s">
        <v>11045</v>
      </c>
      <c r="BF1413" s="73" t="s">
        <v>11045</v>
      </c>
      <c r="BG1413" s="24" t="s">
        <v>9736</v>
      </c>
      <c r="BL1413" s="1361"/>
    </row>
    <row r="1414" spans="1:64" ht="13.5" customHeight="1" x14ac:dyDescent="0.25">
      <c r="A1414" s="42">
        <v>1409</v>
      </c>
      <c r="B1414" s="24" t="s">
        <v>10871</v>
      </c>
      <c r="C1414" s="91">
        <v>41600</v>
      </c>
      <c r="D1414" s="42">
        <v>20574656207</v>
      </c>
      <c r="E1414" s="1225" t="e">
        <v>#N/A</v>
      </c>
      <c r="F1414" s="73" t="s">
        <v>3251</v>
      </c>
      <c r="G1414" s="298" t="s">
        <v>12387</v>
      </c>
      <c r="H1414" s="73" t="s">
        <v>11632</v>
      </c>
      <c r="I1414" s="24" t="s">
        <v>3862</v>
      </c>
      <c r="J1414" s="862"/>
      <c r="K1414" s="862"/>
      <c r="L1414" s="24" t="s">
        <v>16113</v>
      </c>
      <c r="M1414" s="24"/>
      <c r="N1414" s="24"/>
      <c r="O1414" s="24"/>
      <c r="P1414" s="73" t="s">
        <v>4424</v>
      </c>
      <c r="Q1414" s="73" t="s">
        <v>6194</v>
      </c>
      <c r="R1414" s="360" t="s">
        <v>11633</v>
      </c>
      <c r="S1414" s="57" t="s">
        <v>11045</v>
      </c>
      <c r="T1414" s="57" t="s">
        <v>11045</v>
      </c>
      <c r="U1414" s="24" t="s">
        <v>20045</v>
      </c>
      <c r="V1414" s="24" t="s">
        <v>11634</v>
      </c>
      <c r="W1414" s="24" t="s">
        <v>16668</v>
      </c>
      <c r="X1414" s="24" t="s">
        <v>1803</v>
      </c>
      <c r="Y1414" s="24" t="s">
        <v>262</v>
      </c>
      <c r="Z1414" s="513">
        <v>41603</v>
      </c>
      <c r="AA1414" s="427">
        <v>11</v>
      </c>
      <c r="AB1414" s="427">
        <v>2013</v>
      </c>
      <c r="AC1414" s="24" t="s">
        <v>11045</v>
      </c>
      <c r="AD1414" s="84">
        <v>9000</v>
      </c>
      <c r="AE1414" s="73" t="s">
        <v>4002</v>
      </c>
      <c r="AF1414" s="73" t="s">
        <v>4424</v>
      </c>
      <c r="AG1414" s="73"/>
      <c r="AH1414" s="57">
        <v>11097942</v>
      </c>
      <c r="AI1414" s="134" t="s">
        <v>262</v>
      </c>
      <c r="AJ1414" s="73" t="s">
        <v>16113</v>
      </c>
      <c r="AK1414" s="57" t="s">
        <v>11635</v>
      </c>
      <c r="AL1414" s="73" t="s">
        <v>20045</v>
      </c>
      <c r="AM1414" s="73" t="s">
        <v>1019</v>
      </c>
      <c r="AN1414" s="73" t="s">
        <v>1803</v>
      </c>
      <c r="AO1414" s="73" t="s">
        <v>262</v>
      </c>
      <c r="AP1414" s="92" t="s">
        <v>11099</v>
      </c>
      <c r="AQ1414" s="73" t="s">
        <v>11099</v>
      </c>
      <c r="AR1414" s="786" t="s">
        <v>11099</v>
      </c>
      <c r="AS1414" s="73"/>
      <c r="AT1414" s="73"/>
      <c r="AU1414" s="73"/>
      <c r="AV1414" s="787" t="s">
        <v>11099</v>
      </c>
      <c r="AW1414" s="73" t="s">
        <v>11099</v>
      </c>
      <c r="AX1414" s="787" t="s">
        <v>11099</v>
      </c>
      <c r="AY1414" s="787" t="s">
        <v>11099</v>
      </c>
      <c r="AZ1414" s="73" t="s">
        <v>11099</v>
      </c>
      <c r="BA1414" s="787" t="s">
        <v>11099</v>
      </c>
      <c r="BB1414" s="73" t="s">
        <v>11347</v>
      </c>
      <c r="BC1414" s="73" t="s">
        <v>2190</v>
      </c>
      <c r="BD1414" s="393" t="s">
        <v>11636</v>
      </c>
      <c r="BE1414" s="73" t="s">
        <v>11045</v>
      </c>
      <c r="BF1414" s="73" t="s">
        <v>11045</v>
      </c>
      <c r="BG1414" s="24" t="s">
        <v>11533</v>
      </c>
      <c r="BL1414" s="1361"/>
    </row>
    <row r="1415" spans="1:64" ht="13.5" customHeight="1" x14ac:dyDescent="0.25">
      <c r="A1415" s="42">
        <v>1410</v>
      </c>
      <c r="B1415" s="24" t="s">
        <v>10871</v>
      </c>
      <c r="C1415" s="91">
        <v>41603</v>
      </c>
      <c r="D1415" s="42">
        <v>10410383484</v>
      </c>
      <c r="E1415" s="1225">
        <v>4070530</v>
      </c>
      <c r="F1415" s="73" t="s">
        <v>3254</v>
      </c>
      <c r="G1415" s="73" t="s">
        <v>5222</v>
      </c>
      <c r="H1415" s="73" t="s">
        <v>11637</v>
      </c>
      <c r="I1415" s="24" t="s">
        <v>15651</v>
      </c>
      <c r="J1415" s="862"/>
      <c r="K1415" s="862"/>
      <c r="L1415" s="24" t="s">
        <v>16114</v>
      </c>
      <c r="M1415" s="24"/>
      <c r="N1415" s="24"/>
      <c r="O1415" s="24"/>
      <c r="P1415" s="73" t="s">
        <v>11045</v>
      </c>
      <c r="Q1415" s="73"/>
      <c r="R1415" s="360" t="s">
        <v>11638</v>
      </c>
      <c r="S1415" s="57" t="s">
        <v>11045</v>
      </c>
      <c r="T1415" s="57" t="s">
        <v>11045</v>
      </c>
      <c r="U1415" s="24" t="s">
        <v>20046</v>
      </c>
      <c r="V1415" s="24" t="s">
        <v>11639</v>
      </c>
      <c r="W1415" s="24" t="s">
        <v>16669</v>
      </c>
      <c r="X1415" s="24" t="s">
        <v>16595</v>
      </c>
      <c r="Y1415" s="24" t="s">
        <v>2914</v>
      </c>
      <c r="Z1415" s="513">
        <v>41603</v>
      </c>
      <c r="AA1415" s="427">
        <v>11</v>
      </c>
      <c r="AB1415" s="427">
        <v>2013</v>
      </c>
      <c r="AC1415" s="24" t="s">
        <v>11045</v>
      </c>
      <c r="AD1415" s="84">
        <v>3500</v>
      </c>
      <c r="AE1415" s="73" t="s">
        <v>2281</v>
      </c>
      <c r="AF1415" s="73" t="s">
        <v>4424</v>
      </c>
      <c r="AG1415" s="73"/>
      <c r="AH1415" s="42" t="s">
        <v>11045</v>
      </c>
      <c r="AI1415" s="24" t="s">
        <v>11045</v>
      </c>
      <c r="AJ1415" s="73" t="s">
        <v>11640</v>
      </c>
      <c r="AK1415" s="73">
        <v>41038348</v>
      </c>
      <c r="AL1415" s="73" t="s">
        <v>21805</v>
      </c>
      <c r="AM1415" s="73" t="s">
        <v>16669</v>
      </c>
      <c r="AN1415" s="73" t="s">
        <v>21804</v>
      </c>
      <c r="AO1415" s="73" t="s">
        <v>2914</v>
      </c>
      <c r="AP1415" s="92" t="s">
        <v>11045</v>
      </c>
      <c r="AQ1415" s="73" t="s">
        <v>11045</v>
      </c>
      <c r="AR1415" s="786" t="s">
        <v>11045</v>
      </c>
      <c r="AS1415" s="73"/>
      <c r="AT1415" s="73"/>
      <c r="AU1415" s="73"/>
      <c r="AV1415" s="787" t="s">
        <v>11045</v>
      </c>
      <c r="AW1415" s="73" t="s">
        <v>11045</v>
      </c>
      <c r="AX1415" s="787" t="s">
        <v>11045</v>
      </c>
      <c r="AY1415" s="787" t="s">
        <v>11045</v>
      </c>
      <c r="AZ1415" s="73" t="s">
        <v>11045</v>
      </c>
      <c r="BA1415" s="787" t="s">
        <v>11045</v>
      </c>
      <c r="BB1415" s="73" t="s">
        <v>11641</v>
      </c>
      <c r="BC1415" s="73" t="s">
        <v>2591</v>
      </c>
      <c r="BD1415" s="393">
        <v>41625</v>
      </c>
      <c r="BE1415" s="73" t="s">
        <v>11045</v>
      </c>
      <c r="BF1415" s="73" t="s">
        <v>11045</v>
      </c>
      <c r="BG1415" s="24" t="s">
        <v>11856</v>
      </c>
      <c r="BL1415" s="1361"/>
    </row>
    <row r="1416" spans="1:64" ht="13.5" customHeight="1" x14ac:dyDescent="0.25">
      <c r="A1416" s="42">
        <v>1411</v>
      </c>
      <c r="B1416" s="24" t="s">
        <v>10871</v>
      </c>
      <c r="C1416" s="91">
        <v>41603</v>
      </c>
      <c r="D1416" s="42">
        <v>10706524041</v>
      </c>
      <c r="E1416" s="1225">
        <v>4072279</v>
      </c>
      <c r="F1416" s="73" t="s">
        <v>3254</v>
      </c>
      <c r="G1416" s="73" t="s">
        <v>5222</v>
      </c>
      <c r="H1416" s="73" t="s">
        <v>11642</v>
      </c>
      <c r="I1416" s="24" t="s">
        <v>15651</v>
      </c>
      <c r="J1416" s="862"/>
      <c r="K1416" s="862"/>
      <c r="L1416" s="24" t="s">
        <v>20202</v>
      </c>
      <c r="M1416" s="24"/>
      <c r="N1416" s="24"/>
      <c r="O1416" s="24"/>
      <c r="P1416" s="73" t="s">
        <v>16551</v>
      </c>
      <c r="Q1416" s="73"/>
      <c r="R1416" s="360" t="s">
        <v>11643</v>
      </c>
      <c r="S1416" s="57" t="s">
        <v>11045</v>
      </c>
      <c r="T1416" s="57" t="s">
        <v>11045</v>
      </c>
      <c r="U1416" s="24" t="s">
        <v>20047</v>
      </c>
      <c r="V1416" s="24" t="s">
        <v>11644</v>
      </c>
      <c r="W1416" s="24" t="s">
        <v>3538</v>
      </c>
      <c r="X1416" s="24" t="s">
        <v>3539</v>
      </c>
      <c r="Y1416" s="24" t="s">
        <v>2914</v>
      </c>
      <c r="Z1416" s="513" t="s">
        <v>22602</v>
      </c>
      <c r="AA1416" s="427">
        <v>11</v>
      </c>
      <c r="AB1416" s="427">
        <v>2013</v>
      </c>
      <c r="AC1416" s="24" t="s">
        <v>11045</v>
      </c>
      <c r="AD1416" s="84">
        <v>3500</v>
      </c>
      <c r="AE1416" s="73" t="s">
        <v>2281</v>
      </c>
      <c r="AF1416" s="73" t="s">
        <v>4424</v>
      </c>
      <c r="AG1416" s="73"/>
      <c r="AH1416" s="42" t="s">
        <v>11045</v>
      </c>
      <c r="AI1416" s="24" t="s">
        <v>11045</v>
      </c>
      <c r="AJ1416" s="73" t="s">
        <v>11645</v>
      </c>
      <c r="AK1416" s="73">
        <v>70652404</v>
      </c>
      <c r="AL1416" s="73" t="s">
        <v>21803</v>
      </c>
      <c r="AM1416" s="73" t="s">
        <v>3538</v>
      </c>
      <c r="AN1416" s="73" t="s">
        <v>3539</v>
      </c>
      <c r="AO1416" s="73" t="s">
        <v>2914</v>
      </c>
      <c r="AP1416" s="92" t="s">
        <v>11045</v>
      </c>
      <c r="AQ1416" s="73" t="s">
        <v>11045</v>
      </c>
      <c r="AR1416" s="786" t="s">
        <v>11045</v>
      </c>
      <c r="AS1416" s="73"/>
      <c r="AT1416" s="73"/>
      <c r="AU1416" s="73"/>
      <c r="AV1416" s="787" t="s">
        <v>11045</v>
      </c>
      <c r="AW1416" s="73" t="s">
        <v>11045</v>
      </c>
      <c r="AX1416" s="787" t="s">
        <v>11045</v>
      </c>
      <c r="AY1416" s="787" t="s">
        <v>11045</v>
      </c>
      <c r="AZ1416" s="73" t="s">
        <v>11045</v>
      </c>
      <c r="BA1416" s="787" t="s">
        <v>11045</v>
      </c>
      <c r="BB1416" s="73" t="s">
        <v>11685</v>
      </c>
      <c r="BC1416" s="73" t="s">
        <v>2591</v>
      </c>
      <c r="BD1416" s="393">
        <v>41795</v>
      </c>
      <c r="BE1416" s="73" t="s">
        <v>11045</v>
      </c>
      <c r="BF1416" s="73" t="s">
        <v>11045</v>
      </c>
      <c r="BG1416" s="24" t="s">
        <v>11856</v>
      </c>
      <c r="BL1416" s="1361"/>
    </row>
    <row r="1417" spans="1:64" ht="13.5" customHeight="1" x14ac:dyDescent="0.25">
      <c r="A1417" s="42">
        <v>1412</v>
      </c>
      <c r="B1417" s="24" t="s">
        <v>10871</v>
      </c>
      <c r="C1417" s="91">
        <v>41603</v>
      </c>
      <c r="D1417" s="42">
        <v>10420082709</v>
      </c>
      <c r="E1417" s="1225">
        <v>4072614</v>
      </c>
      <c r="F1417" s="73" t="s">
        <v>3253</v>
      </c>
      <c r="G1417" s="73" t="s">
        <v>526</v>
      </c>
      <c r="H1417" s="73" t="s">
        <v>11652</v>
      </c>
      <c r="I1417" s="24" t="s">
        <v>15651</v>
      </c>
      <c r="J1417" s="862"/>
      <c r="K1417" s="862"/>
      <c r="L1417" s="24" t="s">
        <v>11656</v>
      </c>
      <c r="M1417" s="24"/>
      <c r="N1417" s="24"/>
      <c r="O1417" s="24"/>
      <c r="P1417" s="73" t="s">
        <v>16551</v>
      </c>
      <c r="Q1417" s="73"/>
      <c r="R1417" s="360" t="s">
        <v>11653</v>
      </c>
      <c r="S1417" s="57" t="s">
        <v>11045</v>
      </c>
      <c r="T1417" s="57" t="s">
        <v>11045</v>
      </c>
      <c r="U1417" s="24" t="s">
        <v>20048</v>
      </c>
      <c r="V1417" s="24" t="s">
        <v>11654</v>
      </c>
      <c r="W1417" s="24" t="s">
        <v>4756</v>
      </c>
      <c r="X1417" s="24" t="s">
        <v>4488</v>
      </c>
      <c r="Y1417" s="24" t="s">
        <v>5745</v>
      </c>
      <c r="Z1417" s="513">
        <v>41604</v>
      </c>
      <c r="AA1417" s="427">
        <v>11</v>
      </c>
      <c r="AB1417" s="427">
        <v>2013</v>
      </c>
      <c r="AC1417" s="24" t="s">
        <v>11045</v>
      </c>
      <c r="AD1417" s="84">
        <v>10000</v>
      </c>
      <c r="AE1417" s="73" t="s">
        <v>2281</v>
      </c>
      <c r="AF1417" s="73" t="s">
        <v>11655</v>
      </c>
      <c r="AG1417" s="73"/>
      <c r="AH1417" s="42" t="s">
        <v>11045</v>
      </c>
      <c r="AI1417" s="24" t="s">
        <v>11045</v>
      </c>
      <c r="AJ1417" s="73" t="s">
        <v>11656</v>
      </c>
      <c r="AK1417" s="57" t="s">
        <v>11657</v>
      </c>
      <c r="AL1417" s="73" t="s">
        <v>21802</v>
      </c>
      <c r="AM1417" s="73" t="s">
        <v>4756</v>
      </c>
      <c r="AN1417" s="73" t="s">
        <v>4488</v>
      </c>
      <c r="AO1417" s="73" t="s">
        <v>5745</v>
      </c>
      <c r="AP1417" s="92" t="s">
        <v>11045</v>
      </c>
      <c r="AQ1417" s="73" t="s">
        <v>11045</v>
      </c>
      <c r="AR1417" s="786" t="s">
        <v>11045</v>
      </c>
      <c r="AS1417" s="73"/>
      <c r="AT1417" s="73"/>
      <c r="AU1417" s="73"/>
      <c r="AV1417" s="787" t="s">
        <v>11045</v>
      </c>
      <c r="AW1417" s="73" t="s">
        <v>11045</v>
      </c>
      <c r="AX1417" s="787" t="s">
        <v>11045</v>
      </c>
      <c r="AY1417" s="787" t="s">
        <v>11045</v>
      </c>
      <c r="AZ1417" s="73" t="s">
        <v>11045</v>
      </c>
      <c r="BA1417" s="787" t="s">
        <v>11045</v>
      </c>
      <c r="BB1417" s="73" t="s">
        <v>11658</v>
      </c>
      <c r="BC1417" s="73" t="s">
        <v>2591</v>
      </c>
      <c r="BD1417" s="393">
        <v>41625</v>
      </c>
      <c r="BE1417" s="73" t="s">
        <v>11045</v>
      </c>
      <c r="BF1417" s="73" t="s">
        <v>11045</v>
      </c>
      <c r="BG1417" s="24" t="s">
        <v>11533</v>
      </c>
      <c r="BL1417" s="1361"/>
    </row>
    <row r="1418" spans="1:64" ht="13.5" customHeight="1" x14ac:dyDescent="0.25">
      <c r="A1418" s="42">
        <v>1413</v>
      </c>
      <c r="B1418" s="24" t="s">
        <v>10871</v>
      </c>
      <c r="C1418" s="91">
        <v>41605</v>
      </c>
      <c r="D1418" s="121">
        <v>20448832016</v>
      </c>
      <c r="E1418" s="1225">
        <v>4070191</v>
      </c>
      <c r="F1418" s="73" t="s">
        <v>3254</v>
      </c>
      <c r="G1418" s="73" t="s">
        <v>1505</v>
      </c>
      <c r="H1418" s="73" t="s">
        <v>11671</v>
      </c>
      <c r="I1418" s="24" t="s">
        <v>15651</v>
      </c>
      <c r="J1418" s="862"/>
      <c r="K1418" s="862"/>
      <c r="L1418" s="24" t="s">
        <v>16115</v>
      </c>
      <c r="M1418" s="24"/>
      <c r="N1418" s="24"/>
      <c r="O1418" s="24"/>
      <c r="P1418" s="73" t="s">
        <v>11045</v>
      </c>
      <c r="Q1418" s="73" t="s">
        <v>3303</v>
      </c>
      <c r="R1418" s="360" t="s">
        <v>11672</v>
      </c>
      <c r="S1418" s="57" t="s">
        <v>11045</v>
      </c>
      <c r="T1418" s="57" t="s">
        <v>11045</v>
      </c>
      <c r="U1418" s="24" t="s">
        <v>17604</v>
      </c>
      <c r="V1418" s="24" t="s">
        <v>11673</v>
      </c>
      <c r="W1418" s="24" t="s">
        <v>2821</v>
      </c>
      <c r="X1418" s="24" t="s">
        <v>2821</v>
      </c>
      <c r="Y1418" s="24" t="s">
        <v>2821</v>
      </c>
      <c r="Z1418" s="513">
        <v>41605</v>
      </c>
      <c r="AA1418" s="427">
        <v>11</v>
      </c>
      <c r="AB1418" s="427">
        <v>2013</v>
      </c>
      <c r="AC1418" s="24" t="s">
        <v>11045</v>
      </c>
      <c r="AD1418" s="84">
        <v>13000</v>
      </c>
      <c r="AE1418" s="73" t="s">
        <v>4002</v>
      </c>
      <c r="AF1418" s="73" t="s">
        <v>4424</v>
      </c>
      <c r="AG1418" s="73"/>
      <c r="AH1418" s="57">
        <v>11115322</v>
      </c>
      <c r="AI1418" s="24" t="s">
        <v>2821</v>
      </c>
      <c r="AJ1418" s="73" t="s">
        <v>16894</v>
      </c>
      <c r="AK1418" s="406" t="s">
        <v>11674</v>
      </c>
      <c r="AL1418" s="73" t="s">
        <v>21801</v>
      </c>
      <c r="AM1418" s="73" t="s">
        <v>2821</v>
      </c>
      <c r="AN1418" s="73" t="s">
        <v>2821</v>
      </c>
      <c r="AO1418" s="73" t="s">
        <v>2821</v>
      </c>
      <c r="AP1418" s="92" t="s">
        <v>11045</v>
      </c>
      <c r="AQ1418" s="73" t="s">
        <v>11045</v>
      </c>
      <c r="AR1418" s="786" t="s">
        <v>11045</v>
      </c>
      <c r="AS1418" s="73"/>
      <c r="AT1418" s="73"/>
      <c r="AU1418" s="73"/>
      <c r="AV1418" s="787" t="s">
        <v>11045</v>
      </c>
      <c r="AW1418" s="73" t="s">
        <v>11045</v>
      </c>
      <c r="AX1418" s="787" t="s">
        <v>11045</v>
      </c>
      <c r="AY1418" s="787" t="s">
        <v>11045</v>
      </c>
      <c r="AZ1418" s="73" t="s">
        <v>11045</v>
      </c>
      <c r="BA1418" s="787" t="s">
        <v>11045</v>
      </c>
      <c r="BB1418" s="73" t="s">
        <v>11100</v>
      </c>
      <c r="BC1418" s="73" t="s">
        <v>2591</v>
      </c>
      <c r="BD1418" s="393">
        <v>41626</v>
      </c>
      <c r="BE1418" s="73" t="s">
        <v>11045</v>
      </c>
      <c r="BF1418" s="73" t="s">
        <v>11045</v>
      </c>
      <c r="BG1418" s="24" t="s">
        <v>11533</v>
      </c>
      <c r="BL1418" s="1361"/>
    </row>
    <row r="1419" spans="1:64" ht="13.5" customHeight="1" x14ac:dyDescent="0.25">
      <c r="A1419" s="42">
        <v>1414</v>
      </c>
      <c r="B1419" s="24" t="s">
        <v>10871</v>
      </c>
      <c r="C1419" s="91">
        <v>41606</v>
      </c>
      <c r="D1419" s="42">
        <v>10310448970</v>
      </c>
      <c r="E1419" s="1225">
        <v>4070914</v>
      </c>
      <c r="F1419" s="73" t="s">
        <v>3254</v>
      </c>
      <c r="G1419" s="73" t="s">
        <v>5222</v>
      </c>
      <c r="H1419" s="73" t="s">
        <v>11680</v>
      </c>
      <c r="I1419" s="24" t="s">
        <v>15651</v>
      </c>
      <c r="J1419" s="862"/>
      <c r="K1419" s="862"/>
      <c r="L1419" s="24" t="s">
        <v>16116</v>
      </c>
      <c r="M1419" s="24"/>
      <c r="N1419" s="24"/>
      <c r="O1419" s="24"/>
      <c r="P1419" s="73" t="s">
        <v>11045</v>
      </c>
      <c r="Q1419" s="73"/>
      <c r="R1419" s="360" t="s">
        <v>11681</v>
      </c>
      <c r="S1419" s="57" t="s">
        <v>11045</v>
      </c>
      <c r="T1419" s="57" t="s">
        <v>11045</v>
      </c>
      <c r="U1419" s="24" t="s">
        <v>17605</v>
      </c>
      <c r="V1419" s="24" t="s">
        <v>11682</v>
      </c>
      <c r="W1419" s="24" t="s">
        <v>16670</v>
      </c>
      <c r="X1419" s="24" t="s">
        <v>1799</v>
      </c>
      <c r="Y1419" s="24" t="s">
        <v>1282</v>
      </c>
      <c r="Z1419" s="513" t="s">
        <v>22603</v>
      </c>
      <c r="AA1419" s="427">
        <v>11</v>
      </c>
      <c r="AB1419" s="427">
        <v>2013</v>
      </c>
      <c r="AC1419" s="24" t="s">
        <v>11045</v>
      </c>
      <c r="AD1419" s="84">
        <v>3500</v>
      </c>
      <c r="AE1419" s="73" t="s">
        <v>2281</v>
      </c>
      <c r="AF1419" s="73" t="s">
        <v>4424</v>
      </c>
      <c r="AG1419" s="73"/>
      <c r="AH1419" s="42" t="s">
        <v>11045</v>
      </c>
      <c r="AI1419" s="24" t="s">
        <v>11045</v>
      </c>
      <c r="AJ1419" s="73" t="s">
        <v>11683</v>
      </c>
      <c r="AK1419" s="57" t="s">
        <v>11684</v>
      </c>
      <c r="AL1419" s="73" t="s">
        <v>21800</v>
      </c>
      <c r="AM1419" s="73" t="s">
        <v>16670</v>
      </c>
      <c r="AN1419" s="73" t="s">
        <v>1799</v>
      </c>
      <c r="AO1419" s="73" t="s">
        <v>1282</v>
      </c>
      <c r="AP1419" s="92" t="s">
        <v>11045</v>
      </c>
      <c r="AQ1419" s="73" t="s">
        <v>11045</v>
      </c>
      <c r="AR1419" s="786" t="s">
        <v>11045</v>
      </c>
      <c r="AS1419" s="73"/>
      <c r="AT1419" s="73"/>
      <c r="AU1419" s="73"/>
      <c r="AV1419" s="787" t="s">
        <v>11045</v>
      </c>
      <c r="AW1419" s="73" t="s">
        <v>11045</v>
      </c>
      <c r="AX1419" s="787" t="s">
        <v>11045</v>
      </c>
      <c r="AY1419" s="787" t="s">
        <v>11045</v>
      </c>
      <c r="AZ1419" s="73" t="s">
        <v>11045</v>
      </c>
      <c r="BA1419" s="787" t="s">
        <v>11045</v>
      </c>
      <c r="BB1419" s="73" t="s">
        <v>11685</v>
      </c>
      <c r="BC1419" s="73" t="s">
        <v>2591</v>
      </c>
      <c r="BD1419" s="393">
        <v>41645</v>
      </c>
      <c r="BE1419" s="73" t="s">
        <v>11045</v>
      </c>
      <c r="BF1419" s="73" t="s">
        <v>11045</v>
      </c>
      <c r="BG1419" s="24" t="s">
        <v>11856</v>
      </c>
      <c r="BL1419" s="1361"/>
    </row>
    <row r="1420" spans="1:64" ht="13.5" customHeight="1" x14ac:dyDescent="0.25">
      <c r="A1420" s="42">
        <v>1415</v>
      </c>
      <c r="B1420" s="24" t="s">
        <v>10871</v>
      </c>
      <c r="C1420" s="91">
        <v>41606</v>
      </c>
      <c r="D1420" s="42">
        <v>10248846742</v>
      </c>
      <c r="E1420" s="1225">
        <v>4072619</v>
      </c>
      <c r="F1420" s="73" t="s">
        <v>3254</v>
      </c>
      <c r="G1420" s="73" t="s">
        <v>5222</v>
      </c>
      <c r="H1420" s="73" t="s">
        <v>11686</v>
      </c>
      <c r="I1420" s="24" t="s">
        <v>15651</v>
      </c>
      <c r="J1420" s="862"/>
      <c r="K1420" s="862"/>
      <c r="L1420" s="24" t="s">
        <v>20254</v>
      </c>
      <c r="M1420" s="24"/>
      <c r="N1420" s="24"/>
      <c r="O1420" s="24"/>
      <c r="P1420" s="73" t="s">
        <v>11045</v>
      </c>
      <c r="Q1420" s="73"/>
      <c r="R1420" s="360" t="s">
        <v>11687</v>
      </c>
      <c r="S1420" s="57" t="s">
        <v>11045</v>
      </c>
      <c r="T1420" s="57" t="s">
        <v>11045</v>
      </c>
      <c r="U1420" s="24" t="s">
        <v>17606</v>
      </c>
      <c r="V1420" s="24" t="s">
        <v>11688</v>
      </c>
      <c r="W1420" s="24" t="s">
        <v>16671</v>
      </c>
      <c r="X1420" s="24" t="s">
        <v>16592</v>
      </c>
      <c r="Y1420" s="24" t="s">
        <v>2914</v>
      </c>
      <c r="Z1420" s="513" t="s">
        <v>22604</v>
      </c>
      <c r="AA1420" s="427">
        <v>11</v>
      </c>
      <c r="AB1420" s="427">
        <v>2013</v>
      </c>
      <c r="AC1420" s="24" t="s">
        <v>11045</v>
      </c>
      <c r="AD1420" s="84">
        <v>3500</v>
      </c>
      <c r="AE1420" s="73" t="s">
        <v>2281</v>
      </c>
      <c r="AF1420" s="73" t="s">
        <v>4424</v>
      </c>
      <c r="AG1420" s="73"/>
      <c r="AH1420" s="42" t="s">
        <v>11045</v>
      </c>
      <c r="AI1420" s="24" t="s">
        <v>11045</v>
      </c>
      <c r="AJ1420" s="73" t="s">
        <v>20254</v>
      </c>
      <c r="AK1420" s="57" t="s">
        <v>11689</v>
      </c>
      <c r="AL1420" s="73" t="s">
        <v>21799</v>
      </c>
      <c r="AM1420" s="73" t="s">
        <v>16671</v>
      </c>
      <c r="AN1420" s="73" t="s">
        <v>16592</v>
      </c>
      <c r="AO1420" s="73" t="s">
        <v>2914</v>
      </c>
      <c r="AP1420" s="92" t="s">
        <v>11045</v>
      </c>
      <c r="AQ1420" s="73" t="s">
        <v>11045</v>
      </c>
      <c r="AR1420" s="786" t="s">
        <v>11045</v>
      </c>
      <c r="AS1420" s="73"/>
      <c r="AT1420" s="73"/>
      <c r="AU1420" s="73"/>
      <c r="AV1420" s="787" t="s">
        <v>11045</v>
      </c>
      <c r="AW1420" s="73" t="s">
        <v>11045</v>
      </c>
      <c r="AX1420" s="787" t="s">
        <v>11045</v>
      </c>
      <c r="AY1420" s="787" t="s">
        <v>11045</v>
      </c>
      <c r="AZ1420" s="73" t="s">
        <v>11045</v>
      </c>
      <c r="BA1420" s="787" t="s">
        <v>11045</v>
      </c>
      <c r="BB1420" s="73" t="s">
        <v>11690</v>
      </c>
      <c r="BC1420" s="73" t="s">
        <v>2591</v>
      </c>
      <c r="BD1420" s="393">
        <v>41669</v>
      </c>
      <c r="BE1420" s="73" t="s">
        <v>11045</v>
      </c>
      <c r="BF1420" s="73" t="s">
        <v>11045</v>
      </c>
      <c r="BG1420" s="24" t="s">
        <v>11856</v>
      </c>
      <c r="BL1420" s="1361"/>
    </row>
    <row r="1421" spans="1:64" ht="13.5" customHeight="1" x14ac:dyDescent="0.25">
      <c r="A1421" s="42">
        <v>1416</v>
      </c>
      <c r="B1421" s="24" t="s">
        <v>10871</v>
      </c>
      <c r="C1421" s="91">
        <v>41606</v>
      </c>
      <c r="D1421" s="42">
        <v>10431499954</v>
      </c>
      <c r="E1421" s="1225">
        <v>4071273</v>
      </c>
      <c r="F1421" s="73" t="s">
        <v>3254</v>
      </c>
      <c r="G1421" s="73" t="s">
        <v>4295</v>
      </c>
      <c r="H1421" s="73" t="s">
        <v>11691</v>
      </c>
      <c r="I1421" s="24" t="s">
        <v>6546</v>
      </c>
      <c r="J1421" s="862"/>
      <c r="K1421" s="862"/>
      <c r="L1421" s="24" t="s">
        <v>16117</v>
      </c>
      <c r="M1421" s="24"/>
      <c r="N1421" s="24"/>
      <c r="O1421" s="24"/>
      <c r="P1421" s="73" t="s">
        <v>11045</v>
      </c>
      <c r="Q1421" s="73"/>
      <c r="R1421" s="360" t="s">
        <v>11692</v>
      </c>
      <c r="S1421" s="57" t="s">
        <v>11045</v>
      </c>
      <c r="T1421" s="57" t="s">
        <v>11045</v>
      </c>
      <c r="U1421" s="24" t="s">
        <v>20049</v>
      </c>
      <c r="V1421" s="24" t="s">
        <v>11693</v>
      </c>
      <c r="W1421" s="24" t="s">
        <v>16672</v>
      </c>
      <c r="X1421" s="24" t="s">
        <v>16596</v>
      </c>
      <c r="Y1421" s="24" t="s">
        <v>6087</v>
      </c>
      <c r="Z1421" s="513" t="s">
        <v>22604</v>
      </c>
      <c r="AA1421" s="427">
        <v>11</v>
      </c>
      <c r="AB1421" s="427">
        <v>2013</v>
      </c>
      <c r="AC1421" s="24" t="s">
        <v>11045</v>
      </c>
      <c r="AD1421" s="84" t="s">
        <v>11045</v>
      </c>
      <c r="AE1421" s="73" t="s">
        <v>2281</v>
      </c>
      <c r="AF1421" s="73" t="s">
        <v>4424</v>
      </c>
      <c r="AG1421" s="73"/>
      <c r="AH1421" s="42" t="s">
        <v>11045</v>
      </c>
      <c r="AI1421" s="24" t="s">
        <v>11045</v>
      </c>
      <c r="AJ1421" s="73" t="s">
        <v>16117</v>
      </c>
      <c r="AK1421" s="57" t="s">
        <v>11694</v>
      </c>
      <c r="AL1421" s="73" t="s">
        <v>21798</v>
      </c>
      <c r="AM1421" s="73" t="s">
        <v>16672</v>
      </c>
      <c r="AN1421" s="73" t="s">
        <v>5873</v>
      </c>
      <c r="AO1421" s="73" t="s">
        <v>6087</v>
      </c>
      <c r="AP1421" s="92" t="s">
        <v>11045</v>
      </c>
      <c r="AQ1421" s="73" t="s">
        <v>11045</v>
      </c>
      <c r="AR1421" s="786" t="s">
        <v>11045</v>
      </c>
      <c r="AS1421" s="73"/>
      <c r="AT1421" s="73"/>
      <c r="AU1421" s="73"/>
      <c r="AV1421" s="787" t="s">
        <v>11045</v>
      </c>
      <c r="AW1421" s="73" t="s">
        <v>11045</v>
      </c>
      <c r="AX1421" s="787" t="s">
        <v>11045</v>
      </c>
      <c r="AY1421" s="787" t="s">
        <v>11045</v>
      </c>
      <c r="AZ1421" s="73" t="s">
        <v>11045</v>
      </c>
      <c r="BA1421" s="787" t="s">
        <v>11045</v>
      </c>
      <c r="BB1421" s="73" t="s">
        <v>11526</v>
      </c>
      <c r="BC1421" s="73" t="s">
        <v>2591</v>
      </c>
      <c r="BD1421" s="393">
        <v>41724</v>
      </c>
      <c r="BE1421" s="73" t="s">
        <v>11045</v>
      </c>
      <c r="BF1421" s="73" t="s">
        <v>11045</v>
      </c>
      <c r="BG1421" s="24" t="s">
        <v>11856</v>
      </c>
      <c r="BL1421" s="1361"/>
    </row>
    <row r="1422" spans="1:64" ht="13.5" customHeight="1" x14ac:dyDescent="0.25">
      <c r="A1422" s="42">
        <v>1417</v>
      </c>
      <c r="B1422" s="24" t="s">
        <v>10871</v>
      </c>
      <c r="C1422" s="91">
        <v>41606</v>
      </c>
      <c r="D1422" s="42">
        <v>10460398768</v>
      </c>
      <c r="E1422" s="1225">
        <v>4070909</v>
      </c>
      <c r="F1422" s="73" t="s">
        <v>3253</v>
      </c>
      <c r="G1422" s="73" t="s">
        <v>526</v>
      </c>
      <c r="H1422" s="73" t="s">
        <v>11695</v>
      </c>
      <c r="I1422" s="24" t="s">
        <v>15651</v>
      </c>
      <c r="J1422" s="862"/>
      <c r="K1422" s="862"/>
      <c r="L1422" s="24" t="s">
        <v>16118</v>
      </c>
      <c r="M1422" s="24"/>
      <c r="N1422" s="24"/>
      <c r="O1422" s="24"/>
      <c r="P1422" s="73" t="s">
        <v>11045</v>
      </c>
      <c r="Q1422" s="42" t="s">
        <v>4424</v>
      </c>
      <c r="R1422" s="360" t="s">
        <v>11696</v>
      </c>
      <c r="S1422" s="57" t="s">
        <v>11045</v>
      </c>
      <c r="T1422" s="57" t="s">
        <v>11045</v>
      </c>
      <c r="U1422" s="24" t="s">
        <v>17607</v>
      </c>
      <c r="V1422" s="24" t="s">
        <v>11697</v>
      </c>
      <c r="W1422" s="24" t="s">
        <v>1577</v>
      </c>
      <c r="X1422" s="24" t="s">
        <v>1577</v>
      </c>
      <c r="Y1422" s="24" t="s">
        <v>5745</v>
      </c>
      <c r="Z1422" s="513">
        <v>41607</v>
      </c>
      <c r="AA1422" s="427">
        <v>11</v>
      </c>
      <c r="AB1422" s="427">
        <v>2013</v>
      </c>
      <c r="AC1422" s="24" t="s">
        <v>11045</v>
      </c>
      <c r="AD1422" s="84">
        <v>10000</v>
      </c>
      <c r="AE1422" s="73" t="s">
        <v>2281</v>
      </c>
      <c r="AF1422" s="73" t="s">
        <v>11655</v>
      </c>
      <c r="AG1422" s="73"/>
      <c r="AH1422" s="42" t="s">
        <v>11045</v>
      </c>
      <c r="AI1422" s="24" t="s">
        <v>11045</v>
      </c>
      <c r="AJ1422" s="73" t="s">
        <v>16118</v>
      </c>
      <c r="AK1422" s="57" t="s">
        <v>11698</v>
      </c>
      <c r="AL1422" s="73" t="s">
        <v>21797</v>
      </c>
      <c r="AM1422" s="73" t="s">
        <v>1577</v>
      </c>
      <c r="AN1422" s="73" t="s">
        <v>1577</v>
      </c>
      <c r="AO1422" s="73" t="s">
        <v>5745</v>
      </c>
      <c r="AP1422" s="92" t="s">
        <v>11045</v>
      </c>
      <c r="AQ1422" s="73" t="s">
        <v>11045</v>
      </c>
      <c r="AR1422" s="786" t="s">
        <v>11045</v>
      </c>
      <c r="AS1422" s="73"/>
      <c r="AT1422" s="73"/>
      <c r="AU1422" s="73"/>
      <c r="AV1422" s="787" t="s">
        <v>11045</v>
      </c>
      <c r="AW1422" s="73" t="s">
        <v>11045</v>
      </c>
      <c r="AX1422" s="787" t="s">
        <v>11045</v>
      </c>
      <c r="AY1422" s="787" t="s">
        <v>11045</v>
      </c>
      <c r="AZ1422" s="73" t="s">
        <v>11045</v>
      </c>
      <c r="BA1422" s="787" t="s">
        <v>11045</v>
      </c>
      <c r="BB1422" s="73" t="s">
        <v>11699</v>
      </c>
      <c r="BC1422" s="73" t="s">
        <v>2591</v>
      </c>
      <c r="BD1422" s="393">
        <v>41625</v>
      </c>
      <c r="BE1422" s="73" t="s">
        <v>11045</v>
      </c>
      <c r="BF1422" s="73" t="s">
        <v>11045</v>
      </c>
      <c r="BG1422" s="24" t="s">
        <v>11533</v>
      </c>
      <c r="BL1422" s="1361"/>
    </row>
    <row r="1423" spans="1:64" ht="13.5" customHeight="1" x14ac:dyDescent="0.25">
      <c r="A1423" s="42">
        <v>1418</v>
      </c>
      <c r="B1423" s="24" t="s">
        <v>10871</v>
      </c>
      <c r="C1423" s="91">
        <v>41606</v>
      </c>
      <c r="D1423" s="42">
        <v>10454281174</v>
      </c>
      <c r="E1423" s="1225">
        <v>4070193</v>
      </c>
      <c r="F1423" s="73" t="s">
        <v>3254</v>
      </c>
      <c r="G1423" s="73" t="s">
        <v>5222</v>
      </c>
      <c r="H1423" s="73" t="s">
        <v>11700</v>
      </c>
      <c r="I1423" s="24" t="s">
        <v>15651</v>
      </c>
      <c r="J1423" s="862"/>
      <c r="K1423" s="862"/>
      <c r="L1423" s="24" t="s">
        <v>16119</v>
      </c>
      <c r="M1423" s="24"/>
      <c r="N1423" s="24"/>
      <c r="O1423" s="24"/>
      <c r="P1423" s="73" t="s">
        <v>11045</v>
      </c>
      <c r="Q1423" s="73"/>
      <c r="R1423" s="360" t="s">
        <v>11701</v>
      </c>
      <c r="S1423" s="57" t="s">
        <v>11045</v>
      </c>
      <c r="T1423" s="57" t="s">
        <v>11045</v>
      </c>
      <c r="U1423" s="24" t="s">
        <v>17608</v>
      </c>
      <c r="V1423" s="24" t="s">
        <v>11702</v>
      </c>
      <c r="W1423" s="24" t="s">
        <v>1799</v>
      </c>
      <c r="X1423" s="24" t="s">
        <v>1799</v>
      </c>
      <c r="Y1423" s="24" t="s">
        <v>1282</v>
      </c>
      <c r="Z1423" s="513">
        <v>41607</v>
      </c>
      <c r="AA1423" s="427">
        <v>11</v>
      </c>
      <c r="AB1423" s="427">
        <v>2013</v>
      </c>
      <c r="AC1423" s="24" t="s">
        <v>11045</v>
      </c>
      <c r="AD1423" s="84">
        <v>3500</v>
      </c>
      <c r="AE1423" s="73" t="s">
        <v>2281</v>
      </c>
      <c r="AF1423" s="73" t="s">
        <v>4424</v>
      </c>
      <c r="AG1423" s="73"/>
      <c r="AH1423" s="42" t="s">
        <v>11045</v>
      </c>
      <c r="AI1423" s="24" t="s">
        <v>11045</v>
      </c>
      <c r="AJ1423" s="73" t="s">
        <v>11703</v>
      </c>
      <c r="AK1423" s="57" t="s">
        <v>11704</v>
      </c>
      <c r="AL1423" s="73" t="s">
        <v>21796</v>
      </c>
      <c r="AM1423" s="73" t="s">
        <v>1799</v>
      </c>
      <c r="AN1423" s="73" t="s">
        <v>1799</v>
      </c>
      <c r="AO1423" s="73" t="s">
        <v>1282</v>
      </c>
      <c r="AP1423" s="92" t="s">
        <v>11045</v>
      </c>
      <c r="AQ1423" s="73" t="s">
        <v>11045</v>
      </c>
      <c r="AR1423" s="786" t="s">
        <v>11045</v>
      </c>
      <c r="AS1423" s="73"/>
      <c r="AT1423" s="73"/>
      <c r="AU1423" s="73"/>
      <c r="AV1423" s="787" t="s">
        <v>11045</v>
      </c>
      <c r="AW1423" s="73" t="s">
        <v>11045</v>
      </c>
      <c r="AX1423" s="787" t="s">
        <v>11045</v>
      </c>
      <c r="AY1423" s="787" t="s">
        <v>11045</v>
      </c>
      <c r="AZ1423" s="73" t="s">
        <v>11045</v>
      </c>
      <c r="BA1423" s="787" t="s">
        <v>11045</v>
      </c>
      <c r="BB1423" s="73" t="s">
        <v>11685</v>
      </c>
      <c r="BC1423" s="73" t="s">
        <v>2591</v>
      </c>
      <c r="BD1423" s="393">
        <v>41810</v>
      </c>
      <c r="BE1423" s="73" t="s">
        <v>11045</v>
      </c>
      <c r="BF1423" s="73" t="s">
        <v>11045</v>
      </c>
      <c r="BG1423" s="24" t="s">
        <v>11856</v>
      </c>
      <c r="BL1423" s="1361"/>
    </row>
    <row r="1424" spans="1:64" ht="13.5" customHeight="1" x14ac:dyDescent="0.25">
      <c r="A1424" s="42">
        <v>1419</v>
      </c>
      <c r="B1424" s="24" t="s">
        <v>10871</v>
      </c>
      <c r="C1424" s="91">
        <v>41611</v>
      </c>
      <c r="D1424" s="42">
        <v>20491378264</v>
      </c>
      <c r="E1424" s="1225" t="e">
        <v>#N/A</v>
      </c>
      <c r="F1424" s="73" t="s">
        <v>3252</v>
      </c>
      <c r="G1424" s="73" t="s">
        <v>526</v>
      </c>
      <c r="H1424" s="73" t="s">
        <v>20619</v>
      </c>
      <c r="I1424" s="24" t="s">
        <v>1493</v>
      </c>
      <c r="J1424" s="862"/>
      <c r="K1424" s="862"/>
      <c r="L1424" s="24" t="s">
        <v>16120</v>
      </c>
      <c r="M1424" s="24"/>
      <c r="N1424" s="24"/>
      <c r="O1424" s="24"/>
      <c r="P1424" s="73" t="s">
        <v>4424</v>
      </c>
      <c r="Q1424" s="73" t="s">
        <v>6194</v>
      </c>
      <c r="R1424" s="360" t="s">
        <v>11715</v>
      </c>
      <c r="S1424" s="57" t="s">
        <v>11045</v>
      </c>
      <c r="T1424" s="57" t="s">
        <v>11045</v>
      </c>
      <c r="U1424" s="24" t="s">
        <v>17609</v>
      </c>
      <c r="V1424" s="24" t="s">
        <v>11716</v>
      </c>
      <c r="W1424" s="24" t="s">
        <v>16608</v>
      </c>
      <c r="X1424" s="24" t="s">
        <v>3559</v>
      </c>
      <c r="Y1424" s="24" t="s">
        <v>5521</v>
      </c>
      <c r="Z1424" s="513" t="s">
        <v>11717</v>
      </c>
      <c r="AA1424" s="427">
        <v>12</v>
      </c>
      <c r="AB1424" s="427">
        <v>2013</v>
      </c>
      <c r="AC1424" s="24" t="s">
        <v>11045</v>
      </c>
      <c r="AD1424" s="84">
        <v>20000</v>
      </c>
      <c r="AE1424" s="73" t="s">
        <v>4002</v>
      </c>
      <c r="AF1424" s="73" t="s">
        <v>4424</v>
      </c>
      <c r="AG1424" s="73"/>
      <c r="AH1424" s="57">
        <v>21142431</v>
      </c>
      <c r="AI1424" s="24" t="s">
        <v>3559</v>
      </c>
      <c r="AJ1424" s="73" t="s">
        <v>11718</v>
      </c>
      <c r="AK1424" s="57" t="s">
        <v>11719</v>
      </c>
      <c r="AL1424" s="73" t="s">
        <v>21795</v>
      </c>
      <c r="AM1424" s="73" t="s">
        <v>16608</v>
      </c>
      <c r="AN1424" s="73" t="s">
        <v>3559</v>
      </c>
      <c r="AO1424" s="73" t="s">
        <v>5521</v>
      </c>
      <c r="AP1424" s="92" t="s">
        <v>11045</v>
      </c>
      <c r="AQ1424" s="73" t="s">
        <v>11045</v>
      </c>
      <c r="AR1424" s="786" t="s">
        <v>11045</v>
      </c>
      <c r="AS1424" s="73"/>
      <c r="AT1424" s="73"/>
      <c r="AU1424" s="73"/>
      <c r="AV1424" s="787" t="s">
        <v>11045</v>
      </c>
      <c r="AW1424" s="73" t="s">
        <v>11045</v>
      </c>
      <c r="AX1424" s="787" t="s">
        <v>11045</v>
      </c>
      <c r="AY1424" s="787" t="s">
        <v>11045</v>
      </c>
      <c r="AZ1424" s="73" t="s">
        <v>11045</v>
      </c>
      <c r="BA1424" s="787" t="s">
        <v>11045</v>
      </c>
      <c r="BB1424" s="73" t="s">
        <v>11720</v>
      </c>
      <c r="BC1424" s="73" t="s">
        <v>1284</v>
      </c>
      <c r="BD1424" s="393">
        <v>42256</v>
      </c>
      <c r="BE1424" s="73" t="s">
        <v>11045</v>
      </c>
      <c r="BF1424" s="73" t="s">
        <v>11045</v>
      </c>
      <c r="BG1424" s="24" t="s">
        <v>11533</v>
      </c>
      <c r="BL1424" s="1361"/>
    </row>
    <row r="1425" spans="1:64" ht="13.5" customHeight="1" x14ac:dyDescent="0.25">
      <c r="A1425" s="42">
        <v>1420</v>
      </c>
      <c r="B1425" s="24" t="s">
        <v>10871</v>
      </c>
      <c r="C1425" s="91">
        <v>41612</v>
      </c>
      <c r="D1425" s="42">
        <v>20573183259</v>
      </c>
      <c r="E1425" s="1225">
        <v>4072618</v>
      </c>
      <c r="F1425" s="73" t="s">
        <v>3251</v>
      </c>
      <c r="G1425" s="73" t="s">
        <v>1505</v>
      </c>
      <c r="H1425" s="73" t="s">
        <v>11721</v>
      </c>
      <c r="I1425" s="24" t="s">
        <v>15651</v>
      </c>
      <c r="J1425" s="862"/>
      <c r="K1425" s="862"/>
      <c r="L1425" s="24" t="s">
        <v>16121</v>
      </c>
      <c r="M1425" s="24"/>
      <c r="N1425" s="24"/>
      <c r="O1425" s="24"/>
      <c r="P1425" s="73" t="s">
        <v>11045</v>
      </c>
      <c r="Q1425" s="73" t="s">
        <v>3303</v>
      </c>
      <c r="R1425" s="360" t="s">
        <v>11722</v>
      </c>
      <c r="S1425" s="57" t="s">
        <v>11045</v>
      </c>
      <c r="T1425" s="57" t="s">
        <v>11045</v>
      </c>
      <c r="U1425" s="24" t="s">
        <v>17610</v>
      </c>
      <c r="V1425" s="24" t="s">
        <v>11723</v>
      </c>
      <c r="W1425" s="24" t="s">
        <v>260</v>
      </c>
      <c r="X1425" s="24" t="s">
        <v>260</v>
      </c>
      <c r="Y1425" s="24" t="s">
        <v>260</v>
      </c>
      <c r="Z1425" s="513" t="s">
        <v>11717</v>
      </c>
      <c r="AA1425" s="427">
        <v>12</v>
      </c>
      <c r="AB1425" s="427">
        <v>2013</v>
      </c>
      <c r="AC1425" s="24" t="s">
        <v>11045</v>
      </c>
      <c r="AD1425" s="84">
        <v>10000</v>
      </c>
      <c r="AE1425" s="73" t="s">
        <v>4002</v>
      </c>
      <c r="AF1425" s="73" t="s">
        <v>4424</v>
      </c>
      <c r="AG1425" s="73"/>
      <c r="AH1425" s="57">
        <v>11110148</v>
      </c>
      <c r="AI1425" s="24" t="s">
        <v>11466</v>
      </c>
      <c r="AJ1425" s="73" t="s">
        <v>14426</v>
      </c>
      <c r="AK1425" s="57" t="s">
        <v>11724</v>
      </c>
      <c r="AL1425" s="73" t="s">
        <v>21794</v>
      </c>
      <c r="AM1425" s="73" t="s">
        <v>260</v>
      </c>
      <c r="AN1425" s="73" t="s">
        <v>260</v>
      </c>
      <c r="AO1425" s="73" t="s">
        <v>260</v>
      </c>
      <c r="AP1425" s="92" t="s">
        <v>11045</v>
      </c>
      <c r="AQ1425" s="73" t="s">
        <v>11045</v>
      </c>
      <c r="AR1425" s="786" t="s">
        <v>11045</v>
      </c>
      <c r="AS1425" s="73"/>
      <c r="AT1425" s="73"/>
      <c r="AU1425" s="73"/>
      <c r="AV1425" s="787" t="s">
        <v>11045</v>
      </c>
      <c r="AW1425" s="73" t="s">
        <v>11045</v>
      </c>
      <c r="AX1425" s="787" t="s">
        <v>11045</v>
      </c>
      <c r="AY1425" s="787" t="s">
        <v>11045</v>
      </c>
      <c r="AZ1425" s="73" t="s">
        <v>11045</v>
      </c>
      <c r="BA1425" s="787" t="s">
        <v>11045</v>
      </c>
      <c r="BB1425" s="73" t="s">
        <v>11725</v>
      </c>
      <c r="BC1425" s="73" t="s">
        <v>2591</v>
      </c>
      <c r="BD1425" s="393">
        <v>41695</v>
      </c>
      <c r="BE1425" s="73" t="s">
        <v>11045</v>
      </c>
      <c r="BF1425" s="73" t="s">
        <v>11045</v>
      </c>
      <c r="BG1425" s="24" t="s">
        <v>11533</v>
      </c>
      <c r="BL1425" s="1361"/>
    </row>
    <row r="1426" spans="1:64" ht="13.5" customHeight="1" x14ac:dyDescent="0.25">
      <c r="A1426" s="42">
        <v>1421</v>
      </c>
      <c r="B1426" s="73" t="s">
        <v>10871</v>
      </c>
      <c r="C1426" s="91">
        <v>41613</v>
      </c>
      <c r="D1426" s="42">
        <v>20530039316</v>
      </c>
      <c r="E1426" s="1225">
        <v>4070535</v>
      </c>
      <c r="F1426" s="73" t="s">
        <v>3253</v>
      </c>
      <c r="G1426" s="73" t="s">
        <v>12657</v>
      </c>
      <c r="H1426" s="73" t="s">
        <v>11726</v>
      </c>
      <c r="I1426" s="24" t="s">
        <v>15651</v>
      </c>
      <c r="J1426" s="862"/>
      <c r="K1426" s="862"/>
      <c r="L1426" s="24" t="s">
        <v>16122</v>
      </c>
      <c r="M1426" s="24"/>
      <c r="N1426" s="24"/>
      <c r="O1426" s="24"/>
      <c r="P1426" s="73" t="s">
        <v>11045</v>
      </c>
      <c r="Q1426" s="73" t="s">
        <v>6194</v>
      </c>
      <c r="R1426" s="360" t="s">
        <v>11727</v>
      </c>
      <c r="S1426" s="57" t="s">
        <v>11045</v>
      </c>
      <c r="T1426" s="57" t="s">
        <v>11045</v>
      </c>
      <c r="U1426" s="24" t="s">
        <v>20050</v>
      </c>
      <c r="V1426" s="24" t="s">
        <v>11728</v>
      </c>
      <c r="W1426" s="24" t="s">
        <v>1881</v>
      </c>
      <c r="X1426" s="24" t="s">
        <v>5749</v>
      </c>
      <c r="Y1426" s="24" t="s">
        <v>5749</v>
      </c>
      <c r="Z1426" s="513" t="s">
        <v>11729</v>
      </c>
      <c r="AA1426" s="427">
        <v>12</v>
      </c>
      <c r="AB1426" s="427">
        <v>2013</v>
      </c>
      <c r="AC1426" s="24" t="s">
        <v>11045</v>
      </c>
      <c r="AD1426" s="84">
        <v>12000</v>
      </c>
      <c r="AE1426" s="73" t="s">
        <v>4002</v>
      </c>
      <c r="AF1426" s="73" t="s">
        <v>4424</v>
      </c>
      <c r="AG1426" s="73"/>
      <c r="AH1426" s="57">
        <v>11125613</v>
      </c>
      <c r="AI1426" s="24" t="s">
        <v>5749</v>
      </c>
      <c r="AJ1426" s="73" t="s">
        <v>16895</v>
      </c>
      <c r="AK1426" s="57" t="s">
        <v>11730</v>
      </c>
      <c r="AL1426" s="73" t="s">
        <v>21793</v>
      </c>
      <c r="AM1426" s="73" t="s">
        <v>1881</v>
      </c>
      <c r="AN1426" s="73" t="s">
        <v>5749</v>
      </c>
      <c r="AO1426" s="73" t="s">
        <v>5749</v>
      </c>
      <c r="AP1426" s="92" t="s">
        <v>11045</v>
      </c>
      <c r="AQ1426" s="73" t="s">
        <v>11045</v>
      </c>
      <c r="AR1426" s="786" t="s">
        <v>11045</v>
      </c>
      <c r="AS1426" s="73"/>
      <c r="AT1426" s="73"/>
      <c r="AU1426" s="73"/>
      <c r="AV1426" s="787" t="s">
        <v>11045</v>
      </c>
      <c r="AW1426" s="73" t="s">
        <v>11045</v>
      </c>
      <c r="AX1426" s="787" t="s">
        <v>11045</v>
      </c>
      <c r="AY1426" s="787" t="s">
        <v>11045</v>
      </c>
      <c r="AZ1426" s="73" t="s">
        <v>11045</v>
      </c>
      <c r="BA1426" s="787" t="s">
        <v>11045</v>
      </c>
      <c r="BB1426" s="73" t="s">
        <v>859</v>
      </c>
      <c r="BC1426" s="73" t="s">
        <v>2591</v>
      </c>
      <c r="BD1426" s="393">
        <v>41626</v>
      </c>
      <c r="BE1426" s="73" t="s">
        <v>11045</v>
      </c>
      <c r="BF1426" s="73" t="s">
        <v>11045</v>
      </c>
      <c r="BG1426" s="24" t="s">
        <v>11533</v>
      </c>
      <c r="BL1426" s="1361"/>
    </row>
    <row r="1427" spans="1:64" ht="13.5" customHeight="1" x14ac:dyDescent="0.25">
      <c r="A1427" s="42">
        <v>1422</v>
      </c>
      <c r="B1427" s="73" t="s">
        <v>10871</v>
      </c>
      <c r="C1427" s="91">
        <v>41617</v>
      </c>
      <c r="D1427" s="42">
        <v>20555519363</v>
      </c>
      <c r="E1427" s="1225">
        <v>4072289</v>
      </c>
      <c r="F1427" s="73" t="s">
        <v>3252</v>
      </c>
      <c r="G1427" s="73" t="s">
        <v>1505</v>
      </c>
      <c r="H1427" s="73" t="s">
        <v>11731</v>
      </c>
      <c r="I1427" s="24" t="s">
        <v>15651</v>
      </c>
      <c r="J1427" s="862"/>
      <c r="K1427" s="862"/>
      <c r="L1427" s="24" t="s">
        <v>16123</v>
      </c>
      <c r="M1427" s="24"/>
      <c r="N1427" s="24"/>
      <c r="O1427" s="24"/>
      <c r="P1427" s="73" t="s">
        <v>16558</v>
      </c>
      <c r="Q1427" s="73" t="s">
        <v>3303</v>
      </c>
      <c r="R1427" s="360" t="s">
        <v>11732</v>
      </c>
      <c r="S1427" s="354" t="s">
        <v>2833</v>
      </c>
      <c r="T1427" s="57" t="s">
        <v>11733</v>
      </c>
      <c r="U1427" s="24" t="s">
        <v>17611</v>
      </c>
      <c r="V1427" s="24" t="s">
        <v>11734</v>
      </c>
      <c r="W1427" s="24" t="s">
        <v>3316</v>
      </c>
      <c r="X1427" s="24" t="s">
        <v>5521</v>
      </c>
      <c r="Y1427" s="24" t="s">
        <v>5521</v>
      </c>
      <c r="Z1427" s="513" t="s">
        <v>11735</v>
      </c>
      <c r="AA1427" s="427">
        <v>12</v>
      </c>
      <c r="AB1427" s="427">
        <v>2013</v>
      </c>
      <c r="AC1427" s="24" t="s">
        <v>11045</v>
      </c>
      <c r="AD1427" s="84">
        <v>26000</v>
      </c>
      <c r="AE1427" s="73" t="s">
        <v>4002</v>
      </c>
      <c r="AF1427" s="73" t="s">
        <v>4424</v>
      </c>
      <c r="AG1427" s="73"/>
      <c r="AH1427" s="57">
        <v>13130451</v>
      </c>
      <c r="AI1427" s="24" t="s">
        <v>5521</v>
      </c>
      <c r="AJ1427" s="73" t="s">
        <v>16896</v>
      </c>
      <c r="AK1427" s="57" t="s">
        <v>11736</v>
      </c>
      <c r="AL1427" s="73" t="s">
        <v>17611</v>
      </c>
      <c r="AM1427" s="73" t="s">
        <v>3316</v>
      </c>
      <c r="AN1427" s="73" t="s">
        <v>5521</v>
      </c>
      <c r="AO1427" s="73" t="s">
        <v>5521</v>
      </c>
      <c r="AP1427" s="92" t="s">
        <v>11045</v>
      </c>
      <c r="AQ1427" s="73" t="s">
        <v>11045</v>
      </c>
      <c r="AR1427" s="786" t="s">
        <v>11045</v>
      </c>
      <c r="AS1427" s="73"/>
      <c r="AT1427" s="73"/>
      <c r="AU1427" s="73"/>
      <c r="AV1427" s="787" t="s">
        <v>11045</v>
      </c>
      <c r="AW1427" s="73" t="s">
        <v>11045</v>
      </c>
      <c r="AX1427" s="787" t="s">
        <v>11045</v>
      </c>
      <c r="AY1427" s="787" t="s">
        <v>11045</v>
      </c>
      <c r="AZ1427" s="73" t="s">
        <v>11045</v>
      </c>
      <c r="BA1427" s="787" t="s">
        <v>11045</v>
      </c>
      <c r="BB1427" s="73" t="s">
        <v>4159</v>
      </c>
      <c r="BC1427" s="73" t="s">
        <v>2591</v>
      </c>
      <c r="BD1427" s="393">
        <v>41654</v>
      </c>
      <c r="BE1427" s="73" t="s">
        <v>11045</v>
      </c>
      <c r="BF1427" s="73" t="s">
        <v>11045</v>
      </c>
      <c r="BG1427" s="24" t="s">
        <v>11533</v>
      </c>
      <c r="BL1427" s="1361"/>
    </row>
    <row r="1428" spans="1:64" ht="13.5" customHeight="1" x14ac:dyDescent="0.25">
      <c r="A1428" s="42">
        <v>1423</v>
      </c>
      <c r="B1428" s="73" t="s">
        <v>10871</v>
      </c>
      <c r="C1428" s="91">
        <v>41617</v>
      </c>
      <c r="D1428" s="42">
        <v>20567155847</v>
      </c>
      <c r="E1428" s="1225">
        <v>4072620</v>
      </c>
      <c r="F1428" s="73" t="s">
        <v>3251</v>
      </c>
      <c r="G1428" s="73" t="s">
        <v>526</v>
      </c>
      <c r="H1428" s="73" t="s">
        <v>11737</v>
      </c>
      <c r="I1428" s="24" t="s">
        <v>15651</v>
      </c>
      <c r="J1428" s="862"/>
      <c r="K1428" s="862"/>
      <c r="L1428" s="24" t="s">
        <v>16124</v>
      </c>
      <c r="M1428" s="24"/>
      <c r="N1428" s="24"/>
      <c r="O1428" s="24"/>
      <c r="P1428" s="73" t="s">
        <v>4424</v>
      </c>
      <c r="Q1428" s="73" t="s">
        <v>3303</v>
      </c>
      <c r="R1428" s="360" t="s">
        <v>11738</v>
      </c>
      <c r="S1428" s="57" t="s">
        <v>11045</v>
      </c>
      <c r="T1428" s="57" t="s">
        <v>11045</v>
      </c>
      <c r="U1428" s="24" t="s">
        <v>17612</v>
      </c>
      <c r="V1428" s="24" t="s">
        <v>11739</v>
      </c>
      <c r="W1428" s="24" t="s">
        <v>16673</v>
      </c>
      <c r="X1428" s="24" t="s">
        <v>6111</v>
      </c>
      <c r="Y1428" s="24" t="s">
        <v>4134</v>
      </c>
      <c r="Z1428" s="513" t="s">
        <v>11735</v>
      </c>
      <c r="AA1428" s="427">
        <v>12</v>
      </c>
      <c r="AB1428" s="427">
        <v>2013</v>
      </c>
      <c r="AC1428" s="24" t="s">
        <v>11045</v>
      </c>
      <c r="AD1428" s="84">
        <v>15000</v>
      </c>
      <c r="AE1428" s="73" t="s">
        <v>4002</v>
      </c>
      <c r="AF1428" s="73" t="s">
        <v>4424</v>
      </c>
      <c r="AG1428" s="73"/>
      <c r="AH1428" s="57">
        <v>11058283</v>
      </c>
      <c r="AI1428" s="24" t="s">
        <v>1278</v>
      </c>
      <c r="AJ1428" s="73" t="s">
        <v>16124</v>
      </c>
      <c r="AK1428" s="57" t="s">
        <v>11738</v>
      </c>
      <c r="AL1428" s="73" t="s">
        <v>21792</v>
      </c>
      <c r="AM1428" s="73" t="s">
        <v>16673</v>
      </c>
      <c r="AN1428" s="73" t="s">
        <v>6111</v>
      </c>
      <c r="AO1428" s="73" t="s">
        <v>4134</v>
      </c>
      <c r="AP1428" s="92" t="s">
        <v>17304</v>
      </c>
      <c r="AQ1428" s="127" t="s">
        <v>11740</v>
      </c>
      <c r="AR1428" s="73" t="s">
        <v>21792</v>
      </c>
      <c r="AS1428" s="73" t="s">
        <v>16673</v>
      </c>
      <c r="AT1428" s="73" t="s">
        <v>6111</v>
      </c>
      <c r="AU1428" s="73" t="s">
        <v>4134</v>
      </c>
      <c r="AV1428" s="787" t="s">
        <v>11045</v>
      </c>
      <c r="AW1428" s="73" t="s">
        <v>11045</v>
      </c>
      <c r="AX1428" s="787" t="s">
        <v>11045</v>
      </c>
      <c r="AY1428" s="787" t="s">
        <v>11045</v>
      </c>
      <c r="AZ1428" s="73" t="s">
        <v>11045</v>
      </c>
      <c r="BA1428" s="787" t="s">
        <v>11045</v>
      </c>
      <c r="BB1428" s="73" t="s">
        <v>1375</v>
      </c>
      <c r="BC1428" s="73" t="s">
        <v>2591</v>
      </c>
      <c r="BD1428" s="393">
        <v>41652</v>
      </c>
      <c r="BE1428" s="73" t="s">
        <v>11045</v>
      </c>
      <c r="BF1428" s="73" t="s">
        <v>11045</v>
      </c>
      <c r="BG1428" s="24" t="s">
        <v>11533</v>
      </c>
      <c r="BL1428" s="1361"/>
    </row>
    <row r="1429" spans="1:64" ht="13.5" customHeight="1" x14ac:dyDescent="0.25">
      <c r="A1429" s="42">
        <v>1424</v>
      </c>
      <c r="B1429" s="73" t="s">
        <v>10871</v>
      </c>
      <c r="C1429" s="91">
        <v>41617</v>
      </c>
      <c r="D1429" s="42">
        <v>20553346763</v>
      </c>
      <c r="E1429" s="1225">
        <v>4070200</v>
      </c>
      <c r="F1429" s="73" t="s">
        <v>3252</v>
      </c>
      <c r="G1429" s="298" t="s">
        <v>9900</v>
      </c>
      <c r="H1429" s="73" t="s">
        <v>11741</v>
      </c>
      <c r="I1429" s="24" t="s">
        <v>15651</v>
      </c>
      <c r="J1429" s="862"/>
      <c r="K1429" s="862"/>
      <c r="L1429" s="24" t="s">
        <v>16125</v>
      </c>
      <c r="M1429" s="24"/>
      <c r="N1429" s="24"/>
      <c r="O1429" s="24"/>
      <c r="P1429" s="73" t="s">
        <v>4424</v>
      </c>
      <c r="Q1429" s="73" t="s">
        <v>3303</v>
      </c>
      <c r="R1429" s="360" t="s">
        <v>18336</v>
      </c>
      <c r="S1429" s="57" t="s">
        <v>11045</v>
      </c>
      <c r="T1429" s="57" t="s">
        <v>11045</v>
      </c>
      <c r="U1429" s="24" t="s">
        <v>17613</v>
      </c>
      <c r="V1429" s="24" t="s">
        <v>11742</v>
      </c>
      <c r="W1429" s="24" t="s">
        <v>2744</v>
      </c>
      <c r="X1429" s="24" t="s">
        <v>5521</v>
      </c>
      <c r="Y1429" s="24" t="s">
        <v>5521</v>
      </c>
      <c r="Z1429" s="513" t="s">
        <v>11735</v>
      </c>
      <c r="AA1429" s="427">
        <v>12</v>
      </c>
      <c r="AB1429" s="427">
        <v>2013</v>
      </c>
      <c r="AC1429" s="24" t="s">
        <v>11045</v>
      </c>
      <c r="AD1429" s="84">
        <v>4000</v>
      </c>
      <c r="AE1429" s="73" t="s">
        <v>4002</v>
      </c>
      <c r="AF1429" s="73" t="s">
        <v>4424</v>
      </c>
      <c r="AG1429" s="73"/>
      <c r="AH1429" s="57">
        <v>10799390</v>
      </c>
      <c r="AI1429" s="24" t="s">
        <v>5521</v>
      </c>
      <c r="AJ1429" s="73" t="s">
        <v>16897</v>
      </c>
      <c r="AK1429" s="57" t="s">
        <v>11743</v>
      </c>
      <c r="AL1429" s="73" t="s">
        <v>22160</v>
      </c>
      <c r="AM1429" s="73" t="s">
        <v>3810</v>
      </c>
      <c r="AN1429" s="73" t="s">
        <v>5521</v>
      </c>
      <c r="AO1429" s="73" t="s">
        <v>5521</v>
      </c>
      <c r="AP1429" s="92" t="s">
        <v>17305</v>
      </c>
      <c r="AQ1429" s="127" t="s">
        <v>11744</v>
      </c>
      <c r="AR1429" s="73" t="s">
        <v>22160</v>
      </c>
      <c r="AS1429" s="73" t="s">
        <v>3810</v>
      </c>
      <c r="AT1429" s="73" t="s">
        <v>5521</v>
      </c>
      <c r="AU1429" s="73" t="s">
        <v>5521</v>
      </c>
      <c r="AV1429" s="787" t="s">
        <v>11045</v>
      </c>
      <c r="AW1429" s="73" t="s">
        <v>11045</v>
      </c>
      <c r="AX1429" s="787" t="s">
        <v>11045</v>
      </c>
      <c r="AY1429" s="787" t="s">
        <v>11045</v>
      </c>
      <c r="AZ1429" s="73" t="s">
        <v>11045</v>
      </c>
      <c r="BA1429" s="787" t="s">
        <v>11045</v>
      </c>
      <c r="BB1429" s="73" t="s">
        <v>9232</v>
      </c>
      <c r="BC1429" s="73" t="s">
        <v>2591</v>
      </c>
      <c r="BD1429" s="393" t="s">
        <v>12332</v>
      </c>
      <c r="BE1429" s="73" t="s">
        <v>11045</v>
      </c>
      <c r="BF1429" s="73" t="s">
        <v>11045</v>
      </c>
      <c r="BG1429" s="24" t="s">
        <v>11533</v>
      </c>
      <c r="BL1429" s="1361"/>
    </row>
    <row r="1430" spans="1:64" ht="13.5" customHeight="1" x14ac:dyDescent="0.25">
      <c r="A1430" s="42">
        <v>1425</v>
      </c>
      <c r="B1430" s="73" t="s">
        <v>10871</v>
      </c>
      <c r="C1430" s="91">
        <v>41617</v>
      </c>
      <c r="D1430" s="42">
        <v>20564144526</v>
      </c>
      <c r="E1430" s="1225">
        <v>4070919</v>
      </c>
      <c r="F1430" s="73" t="s">
        <v>3254</v>
      </c>
      <c r="G1430" s="73" t="s">
        <v>526</v>
      </c>
      <c r="H1430" s="73" t="s">
        <v>15671</v>
      </c>
      <c r="I1430" s="24" t="s">
        <v>6546</v>
      </c>
      <c r="J1430" s="862"/>
      <c r="K1430" s="862"/>
      <c r="L1430" s="24" t="s">
        <v>20206</v>
      </c>
      <c r="M1430" s="24"/>
      <c r="N1430" s="24"/>
      <c r="O1430" s="24"/>
      <c r="P1430" s="73" t="s">
        <v>4424</v>
      </c>
      <c r="Q1430" s="73" t="s">
        <v>6194</v>
      </c>
      <c r="R1430" s="360" t="s">
        <v>11745</v>
      </c>
      <c r="S1430" s="57" t="s">
        <v>11045</v>
      </c>
      <c r="T1430" s="57" t="s">
        <v>11045</v>
      </c>
      <c r="U1430" s="24" t="s">
        <v>17614</v>
      </c>
      <c r="V1430" s="24" t="s">
        <v>11746</v>
      </c>
      <c r="W1430" s="24" t="s">
        <v>16674</v>
      </c>
      <c r="X1430" s="24" t="s">
        <v>16585</v>
      </c>
      <c r="Y1430" s="24" t="s">
        <v>2914</v>
      </c>
      <c r="Z1430" s="513" t="s">
        <v>11735</v>
      </c>
      <c r="AA1430" s="427">
        <v>12</v>
      </c>
      <c r="AB1430" s="427">
        <v>2013</v>
      </c>
      <c r="AC1430" s="24" t="s">
        <v>11045</v>
      </c>
      <c r="AD1430" s="84">
        <v>30000</v>
      </c>
      <c r="AE1430" s="73" t="s">
        <v>4002</v>
      </c>
      <c r="AF1430" s="73" t="s">
        <v>4424</v>
      </c>
      <c r="AG1430" s="73"/>
      <c r="AH1430" s="57">
        <v>11026621</v>
      </c>
      <c r="AI1430" s="24" t="s">
        <v>2914</v>
      </c>
      <c r="AJ1430" s="73" t="s">
        <v>7218</v>
      </c>
      <c r="AK1430" s="57" t="s">
        <v>7219</v>
      </c>
      <c r="AL1430" s="73" t="s">
        <v>22159</v>
      </c>
      <c r="AM1430" s="73" t="s">
        <v>16674</v>
      </c>
      <c r="AN1430" s="73" t="s">
        <v>2948</v>
      </c>
      <c r="AO1430" s="73" t="s">
        <v>2914</v>
      </c>
      <c r="AP1430" s="908" t="s">
        <v>20206</v>
      </c>
      <c r="AQ1430" s="127" t="s">
        <v>11747</v>
      </c>
      <c r="AR1430" s="786" t="s">
        <v>22159</v>
      </c>
      <c r="AS1430" s="73" t="s">
        <v>16674</v>
      </c>
      <c r="AT1430" s="73" t="s">
        <v>2948</v>
      </c>
      <c r="AU1430" s="73" t="s">
        <v>2914</v>
      </c>
      <c r="AV1430" s="787" t="s">
        <v>11045</v>
      </c>
      <c r="AW1430" s="73" t="s">
        <v>11045</v>
      </c>
      <c r="AX1430" s="787" t="s">
        <v>11045</v>
      </c>
      <c r="AY1430" s="787" t="s">
        <v>11045</v>
      </c>
      <c r="AZ1430" s="73" t="s">
        <v>11045</v>
      </c>
      <c r="BA1430" s="787" t="s">
        <v>11045</v>
      </c>
      <c r="BB1430" s="73" t="s">
        <v>10014</v>
      </c>
      <c r="BC1430" s="73" t="s">
        <v>2591</v>
      </c>
      <c r="BD1430" s="393">
        <v>41645</v>
      </c>
      <c r="BE1430" s="73" t="s">
        <v>11045</v>
      </c>
      <c r="BF1430" s="73" t="s">
        <v>11045</v>
      </c>
      <c r="BG1430" s="24" t="s">
        <v>11533</v>
      </c>
      <c r="BL1430" s="1361"/>
    </row>
    <row r="1431" spans="1:64" ht="13.5" customHeight="1" x14ac:dyDescent="0.25">
      <c r="A1431" s="42">
        <v>1426</v>
      </c>
      <c r="B1431" s="73" t="s">
        <v>10871</v>
      </c>
      <c r="C1431" s="91">
        <v>41619</v>
      </c>
      <c r="D1431" s="42">
        <v>10463373383</v>
      </c>
      <c r="E1431" s="1225">
        <v>4072294</v>
      </c>
      <c r="F1431" s="73" t="s">
        <v>3251</v>
      </c>
      <c r="G1431" s="73" t="s">
        <v>4295</v>
      </c>
      <c r="H1431" s="73" t="s">
        <v>10849</v>
      </c>
      <c r="I1431" s="24" t="s">
        <v>3862</v>
      </c>
      <c r="J1431" s="862"/>
      <c r="K1431" s="862"/>
      <c r="L1431" s="24" t="s">
        <v>16126</v>
      </c>
      <c r="M1431" s="24"/>
      <c r="N1431" s="24"/>
      <c r="O1431" s="24"/>
      <c r="P1431" s="73" t="s">
        <v>11045</v>
      </c>
      <c r="Q1431" s="73"/>
      <c r="R1431" s="360" t="s">
        <v>11793</v>
      </c>
      <c r="S1431" s="57" t="s">
        <v>11045</v>
      </c>
      <c r="T1431" s="57" t="s">
        <v>11045</v>
      </c>
      <c r="U1431" s="24" t="s">
        <v>17615</v>
      </c>
      <c r="V1431" s="24" t="s">
        <v>11794</v>
      </c>
      <c r="W1431" s="24" t="s">
        <v>16675</v>
      </c>
      <c r="X1431" s="24" t="s">
        <v>2731</v>
      </c>
      <c r="Y1431" s="24" t="s">
        <v>4136</v>
      </c>
      <c r="Z1431" s="513" t="s">
        <v>11795</v>
      </c>
      <c r="AA1431" s="427">
        <v>12</v>
      </c>
      <c r="AB1431" s="427">
        <v>2013</v>
      </c>
      <c r="AC1431" s="24" t="s">
        <v>11045</v>
      </c>
      <c r="AD1431" s="24" t="s">
        <v>11045</v>
      </c>
      <c r="AE1431" s="73" t="s">
        <v>2281</v>
      </c>
      <c r="AF1431" s="73" t="s">
        <v>4424</v>
      </c>
      <c r="AG1431" s="24"/>
      <c r="AH1431" s="42" t="s">
        <v>11045</v>
      </c>
      <c r="AI1431" s="24" t="s">
        <v>11045</v>
      </c>
      <c r="AJ1431" s="73" t="s">
        <v>16898</v>
      </c>
      <c r="AK1431" s="57" t="s">
        <v>10850</v>
      </c>
      <c r="AL1431" s="73" t="s">
        <v>17615</v>
      </c>
      <c r="AM1431" s="73" t="s">
        <v>16675</v>
      </c>
      <c r="AN1431" s="73" t="s">
        <v>2731</v>
      </c>
      <c r="AO1431" s="73" t="s">
        <v>4136</v>
      </c>
      <c r="AP1431" s="92" t="s">
        <v>11045</v>
      </c>
      <c r="AQ1431" s="73" t="s">
        <v>11045</v>
      </c>
      <c r="AR1431" s="786" t="s">
        <v>11045</v>
      </c>
      <c r="AS1431" s="73"/>
      <c r="AT1431" s="73"/>
      <c r="AU1431" s="73"/>
      <c r="AV1431" s="787" t="s">
        <v>11045</v>
      </c>
      <c r="AW1431" s="73" t="s">
        <v>11045</v>
      </c>
      <c r="AX1431" s="787" t="s">
        <v>11045</v>
      </c>
      <c r="AY1431" s="787" t="s">
        <v>11045</v>
      </c>
      <c r="AZ1431" s="73" t="s">
        <v>11045</v>
      </c>
      <c r="BA1431" s="787" t="s">
        <v>11045</v>
      </c>
      <c r="BB1431" s="73" t="s">
        <v>11199</v>
      </c>
      <c r="BC1431" s="73" t="s">
        <v>2190</v>
      </c>
      <c r="BD1431" s="393" t="s">
        <v>11796</v>
      </c>
      <c r="BE1431" s="73" t="s">
        <v>11045</v>
      </c>
      <c r="BF1431" s="73" t="s">
        <v>11045</v>
      </c>
      <c r="BG1431" s="24" t="s">
        <v>8590</v>
      </c>
      <c r="BL1431" s="1361"/>
    </row>
    <row r="1432" spans="1:64" ht="13.5" customHeight="1" x14ac:dyDescent="0.25">
      <c r="A1432" s="42">
        <v>1427</v>
      </c>
      <c r="B1432" s="73" t="s">
        <v>10871</v>
      </c>
      <c r="C1432" s="91">
        <v>41620</v>
      </c>
      <c r="D1432" s="42">
        <v>20530054897</v>
      </c>
      <c r="E1432" s="1225">
        <v>4070538</v>
      </c>
      <c r="F1432" s="73" t="s">
        <v>3253</v>
      </c>
      <c r="G1432" s="73" t="s">
        <v>5222</v>
      </c>
      <c r="H1432" s="73" t="s">
        <v>11797</v>
      </c>
      <c r="I1432" s="24" t="s">
        <v>15651</v>
      </c>
      <c r="J1432" s="862" t="s">
        <v>14397</v>
      </c>
      <c r="K1432" s="862"/>
      <c r="L1432" s="24" t="s">
        <v>16127</v>
      </c>
      <c r="M1432" s="24"/>
      <c r="N1432" s="24"/>
      <c r="O1432" s="24"/>
      <c r="P1432" s="73" t="s">
        <v>11045</v>
      </c>
      <c r="Q1432" s="73" t="s">
        <v>3303</v>
      </c>
      <c r="R1432" s="360" t="s">
        <v>11798</v>
      </c>
      <c r="S1432" s="57" t="s">
        <v>11045</v>
      </c>
      <c r="T1432" s="57" t="s">
        <v>11045</v>
      </c>
      <c r="U1432" s="24" t="s">
        <v>20051</v>
      </c>
      <c r="V1432" s="24" t="s">
        <v>11799</v>
      </c>
      <c r="W1432" s="24" t="s">
        <v>5749</v>
      </c>
      <c r="X1432" s="24" t="s">
        <v>5749</v>
      </c>
      <c r="Y1432" s="24" t="s">
        <v>5749</v>
      </c>
      <c r="Z1432" s="513" t="s">
        <v>11795</v>
      </c>
      <c r="AA1432" s="427">
        <v>12</v>
      </c>
      <c r="AB1432" s="427">
        <v>2013</v>
      </c>
      <c r="AC1432" s="24" t="s">
        <v>11045</v>
      </c>
      <c r="AD1432" s="24">
        <v>3500</v>
      </c>
      <c r="AE1432" s="73" t="s">
        <v>4002</v>
      </c>
      <c r="AF1432" s="73" t="s">
        <v>4424</v>
      </c>
      <c r="AG1432" s="24"/>
      <c r="AH1432" s="57">
        <v>11125985</v>
      </c>
      <c r="AI1432" s="24" t="s">
        <v>5749</v>
      </c>
      <c r="AJ1432" s="73" t="s">
        <v>16127</v>
      </c>
      <c r="AK1432" s="57" t="s">
        <v>11800</v>
      </c>
      <c r="AL1432" s="73" t="s">
        <v>21791</v>
      </c>
      <c r="AM1432" s="73" t="s">
        <v>5749</v>
      </c>
      <c r="AN1432" s="73" t="s">
        <v>5749</v>
      </c>
      <c r="AO1432" s="73" t="s">
        <v>5749</v>
      </c>
      <c r="AP1432" s="92" t="s">
        <v>11045</v>
      </c>
      <c r="AQ1432" s="73" t="s">
        <v>11045</v>
      </c>
      <c r="AR1432" s="786" t="s">
        <v>11045</v>
      </c>
      <c r="AS1432" s="73"/>
      <c r="AT1432" s="73"/>
      <c r="AU1432" s="73"/>
      <c r="AV1432" s="787" t="s">
        <v>11045</v>
      </c>
      <c r="AW1432" s="73" t="s">
        <v>11045</v>
      </c>
      <c r="AX1432" s="787" t="s">
        <v>11045</v>
      </c>
      <c r="AY1432" s="787" t="s">
        <v>11045</v>
      </c>
      <c r="AZ1432" s="73" t="s">
        <v>11045</v>
      </c>
      <c r="BA1432" s="787" t="s">
        <v>11045</v>
      </c>
      <c r="BB1432" s="73" t="s">
        <v>10766</v>
      </c>
      <c r="BC1432" s="73" t="s">
        <v>2591</v>
      </c>
      <c r="BD1432" s="393">
        <v>41645</v>
      </c>
      <c r="BE1432" s="73" t="s">
        <v>11045</v>
      </c>
      <c r="BF1432" s="73" t="s">
        <v>11045</v>
      </c>
      <c r="BG1432" s="24" t="s">
        <v>8590</v>
      </c>
      <c r="BL1432" s="1361"/>
    </row>
    <row r="1433" spans="1:64" ht="13.5" customHeight="1" x14ac:dyDescent="0.25">
      <c r="A1433" s="42">
        <v>1428</v>
      </c>
      <c r="B1433" s="73" t="s">
        <v>10871</v>
      </c>
      <c r="C1433" s="91">
        <v>41621</v>
      </c>
      <c r="D1433" s="135">
        <v>10405054421</v>
      </c>
      <c r="E1433" s="1225">
        <v>4071962</v>
      </c>
      <c r="F1433" s="73" t="s">
        <v>3251</v>
      </c>
      <c r="G1433" s="73" t="s">
        <v>526</v>
      </c>
      <c r="H1433" s="137" t="s">
        <v>10863</v>
      </c>
      <c r="I1433" s="24" t="s">
        <v>15651</v>
      </c>
      <c r="J1433" s="862"/>
      <c r="K1433" s="862"/>
      <c r="L1433" s="24" t="s">
        <v>16057</v>
      </c>
      <c r="M1433" s="24"/>
      <c r="N1433" s="24"/>
      <c r="O1433" s="24"/>
      <c r="P1433" s="73" t="s">
        <v>16551</v>
      </c>
      <c r="Q1433" s="73"/>
      <c r="R1433" s="292">
        <v>40505442</v>
      </c>
      <c r="S1433" s="57" t="s">
        <v>11045</v>
      </c>
      <c r="T1433" s="57" t="s">
        <v>11045</v>
      </c>
      <c r="U1433" s="24" t="s">
        <v>10864</v>
      </c>
      <c r="V1433" s="137" t="s">
        <v>10864</v>
      </c>
      <c r="W1433" s="24" t="s">
        <v>1304</v>
      </c>
      <c r="X1433" s="24" t="s">
        <v>3306</v>
      </c>
      <c r="Y1433" s="24" t="s">
        <v>268</v>
      </c>
      <c r="Z1433" s="513" t="s">
        <v>11854</v>
      </c>
      <c r="AA1433" s="427">
        <v>12</v>
      </c>
      <c r="AB1433" s="70">
        <v>2013</v>
      </c>
      <c r="AC1433" s="24"/>
      <c r="AD1433" s="94">
        <v>15000</v>
      </c>
      <c r="AE1433" s="73" t="s">
        <v>2281</v>
      </c>
      <c r="AF1433" s="73" t="s">
        <v>4424</v>
      </c>
      <c r="AG1433" s="24"/>
      <c r="AH1433" s="42" t="s">
        <v>4424</v>
      </c>
      <c r="AI1433" s="24" t="s">
        <v>4424</v>
      </c>
      <c r="AJ1433" s="73" t="s">
        <v>16057</v>
      </c>
      <c r="AK1433" s="137">
        <v>40505442</v>
      </c>
      <c r="AL1433" s="73" t="s">
        <v>10864</v>
      </c>
      <c r="AM1433" s="73" t="s">
        <v>1304</v>
      </c>
      <c r="AN1433" s="73" t="s">
        <v>3306</v>
      </c>
      <c r="AO1433" s="73" t="s">
        <v>268</v>
      </c>
      <c r="AP1433" s="92" t="s">
        <v>4424</v>
      </c>
      <c r="AQ1433" s="57" t="s">
        <v>4424</v>
      </c>
      <c r="AR1433" s="786" t="s">
        <v>16551</v>
      </c>
      <c r="AS1433" s="42"/>
      <c r="AT1433" s="42"/>
      <c r="AU1433" s="42"/>
      <c r="AV1433" s="787" t="s">
        <v>16551</v>
      </c>
      <c r="AW1433" s="24"/>
      <c r="AX1433" s="787" t="s">
        <v>16551</v>
      </c>
      <c r="AY1433" s="787" t="s">
        <v>16551</v>
      </c>
      <c r="AZ1433" s="24"/>
      <c r="BA1433" s="787" t="s">
        <v>16551</v>
      </c>
      <c r="BB1433" s="73" t="s">
        <v>10866</v>
      </c>
      <c r="BC1433" s="404" t="s">
        <v>2591</v>
      </c>
      <c r="BD1433" s="393">
        <v>41733</v>
      </c>
      <c r="BE1433" s="73"/>
      <c r="BF1433" s="24"/>
      <c r="BG1433" s="24" t="s">
        <v>11533</v>
      </c>
      <c r="BL1433" s="1361"/>
    </row>
    <row r="1434" spans="1:64" ht="13.5" customHeight="1" x14ac:dyDescent="0.25">
      <c r="A1434" s="42">
        <v>1429</v>
      </c>
      <c r="B1434" s="24" t="s">
        <v>10871</v>
      </c>
      <c r="C1434" s="91">
        <v>41628</v>
      </c>
      <c r="D1434" s="42">
        <v>20555723211</v>
      </c>
      <c r="E1434" s="1225">
        <v>4070536</v>
      </c>
      <c r="F1434" s="73" t="s">
        <v>3252</v>
      </c>
      <c r="G1434" s="73" t="s">
        <v>1505</v>
      </c>
      <c r="H1434" s="73" t="s">
        <v>11808</v>
      </c>
      <c r="I1434" s="910" t="s">
        <v>15651</v>
      </c>
      <c r="J1434" s="862"/>
      <c r="K1434" s="862"/>
      <c r="L1434" s="24" t="s">
        <v>16128</v>
      </c>
      <c r="M1434" s="24"/>
      <c r="N1434" s="24"/>
      <c r="O1434" s="24"/>
      <c r="P1434" s="73" t="s">
        <v>16559</v>
      </c>
      <c r="Q1434" s="73" t="s">
        <v>3303</v>
      </c>
      <c r="R1434" s="360" t="s">
        <v>11809</v>
      </c>
      <c r="S1434" s="354" t="s">
        <v>2833</v>
      </c>
      <c r="T1434" s="57" t="s">
        <v>11810</v>
      </c>
      <c r="U1434" s="24" t="s">
        <v>20052</v>
      </c>
      <c r="V1434" s="24" t="s">
        <v>11811</v>
      </c>
      <c r="W1434" s="24" t="s">
        <v>16609</v>
      </c>
      <c r="X1434" s="24" t="s">
        <v>5521</v>
      </c>
      <c r="Y1434" s="24" t="s">
        <v>5521</v>
      </c>
      <c r="Z1434" s="513" t="s">
        <v>22605</v>
      </c>
      <c r="AA1434" s="427">
        <v>12</v>
      </c>
      <c r="AB1434" s="427">
        <v>2013</v>
      </c>
      <c r="AC1434" s="24" t="s">
        <v>11045</v>
      </c>
      <c r="AD1434" s="400">
        <v>26000</v>
      </c>
      <c r="AE1434" s="73" t="s">
        <v>4002</v>
      </c>
      <c r="AF1434" s="24" t="s">
        <v>11812</v>
      </c>
      <c r="AG1434" s="24"/>
      <c r="AH1434" s="57">
        <v>13140279</v>
      </c>
      <c r="AI1434" s="24" t="s">
        <v>5521</v>
      </c>
      <c r="AJ1434" s="73" t="s">
        <v>11813</v>
      </c>
      <c r="AK1434" s="57" t="s">
        <v>11814</v>
      </c>
      <c r="AL1434" s="73" t="s">
        <v>21790</v>
      </c>
      <c r="AM1434" s="73" t="s">
        <v>1304</v>
      </c>
      <c r="AN1434" s="73" t="s">
        <v>3306</v>
      </c>
      <c r="AO1434" s="73" t="s">
        <v>268</v>
      </c>
      <c r="AP1434" s="92" t="s">
        <v>11045</v>
      </c>
      <c r="AQ1434" s="73" t="s">
        <v>11045</v>
      </c>
      <c r="AR1434" s="786" t="s">
        <v>11045</v>
      </c>
      <c r="AS1434" s="73"/>
      <c r="AT1434" s="73"/>
      <c r="AU1434" s="73"/>
      <c r="AV1434" s="787" t="s">
        <v>11045</v>
      </c>
      <c r="AW1434" s="73" t="s">
        <v>11045</v>
      </c>
      <c r="AX1434" s="787" t="s">
        <v>11045</v>
      </c>
      <c r="AY1434" s="787" t="s">
        <v>11045</v>
      </c>
      <c r="AZ1434" s="73" t="s">
        <v>11045</v>
      </c>
      <c r="BA1434" s="787" t="s">
        <v>11045</v>
      </c>
      <c r="BB1434" s="73" t="s">
        <v>10270</v>
      </c>
      <c r="BC1434" s="73" t="s">
        <v>2190</v>
      </c>
      <c r="BD1434" s="393" t="s">
        <v>11815</v>
      </c>
      <c r="BE1434" s="73" t="s">
        <v>11045</v>
      </c>
      <c r="BF1434" s="73" t="s">
        <v>11045</v>
      </c>
      <c r="BG1434" s="24" t="s">
        <v>11533</v>
      </c>
      <c r="BL1434" s="1361"/>
    </row>
    <row r="1435" spans="1:64" ht="13.5" customHeight="1" x14ac:dyDescent="0.25">
      <c r="A1435" s="42">
        <v>1430</v>
      </c>
      <c r="B1435" s="24" t="s">
        <v>6214</v>
      </c>
      <c r="C1435" s="91">
        <v>41631</v>
      </c>
      <c r="D1435" s="42">
        <v>20564168387</v>
      </c>
      <c r="E1435" s="1225">
        <v>4071281</v>
      </c>
      <c r="F1435" s="73" t="s">
        <v>3254</v>
      </c>
      <c r="G1435" s="73" t="s">
        <v>526</v>
      </c>
      <c r="H1435" s="73" t="s">
        <v>20757</v>
      </c>
      <c r="I1435" s="24" t="s">
        <v>15651</v>
      </c>
      <c r="J1435" s="862"/>
      <c r="K1435" s="862"/>
      <c r="L1435" s="24" t="s">
        <v>16129</v>
      </c>
      <c r="M1435" s="24"/>
      <c r="N1435" s="24"/>
      <c r="O1435" s="24"/>
      <c r="P1435" s="73" t="s">
        <v>16551</v>
      </c>
      <c r="Q1435" s="73" t="s">
        <v>3303</v>
      </c>
      <c r="R1435" s="360" t="s">
        <v>11817</v>
      </c>
      <c r="S1435" s="57" t="s">
        <v>11045</v>
      </c>
      <c r="T1435" s="57" t="s">
        <v>11045</v>
      </c>
      <c r="U1435" s="24" t="s">
        <v>17616</v>
      </c>
      <c r="V1435" s="24" t="s">
        <v>11818</v>
      </c>
      <c r="W1435" s="24" t="s">
        <v>16674</v>
      </c>
      <c r="X1435" s="24" t="s">
        <v>16585</v>
      </c>
      <c r="Y1435" s="24" t="s">
        <v>2914</v>
      </c>
      <c r="Z1435" s="513" t="s">
        <v>11819</v>
      </c>
      <c r="AA1435" s="427">
        <v>12</v>
      </c>
      <c r="AB1435" s="427">
        <v>2013</v>
      </c>
      <c r="AC1435" s="24" t="s">
        <v>11045</v>
      </c>
      <c r="AD1435" s="94">
        <v>30000</v>
      </c>
      <c r="AE1435" s="73" t="s">
        <v>4002</v>
      </c>
      <c r="AF1435" s="73" t="s">
        <v>4424</v>
      </c>
      <c r="AG1435" s="73"/>
      <c r="AH1435" s="57">
        <v>11027660</v>
      </c>
      <c r="AI1435" s="24" t="s">
        <v>2914</v>
      </c>
      <c r="AJ1435" s="73" t="s">
        <v>15996</v>
      </c>
      <c r="AK1435" s="57" t="s">
        <v>11820</v>
      </c>
      <c r="AL1435" s="73" t="s">
        <v>21789</v>
      </c>
      <c r="AM1435" s="73" t="s">
        <v>537</v>
      </c>
      <c r="AN1435" s="73" t="s">
        <v>2914</v>
      </c>
      <c r="AO1435" s="73" t="s">
        <v>2914</v>
      </c>
      <c r="AP1435" s="92" t="s">
        <v>17278</v>
      </c>
      <c r="AQ1435" s="127" t="s">
        <v>11821</v>
      </c>
      <c r="AR1435" s="73" t="s">
        <v>21789</v>
      </c>
      <c r="AS1435" s="73" t="s">
        <v>537</v>
      </c>
      <c r="AT1435" s="73" t="s">
        <v>2914</v>
      </c>
      <c r="AU1435" s="73" t="s">
        <v>2914</v>
      </c>
      <c r="AV1435" s="787" t="s">
        <v>11045</v>
      </c>
      <c r="AW1435" s="73" t="s">
        <v>11045</v>
      </c>
      <c r="AX1435" s="787" t="s">
        <v>11045</v>
      </c>
      <c r="AY1435" s="787" t="s">
        <v>11045</v>
      </c>
      <c r="AZ1435" s="73" t="s">
        <v>11045</v>
      </c>
      <c r="BA1435" s="787" t="s">
        <v>11045</v>
      </c>
      <c r="BB1435" s="73" t="s">
        <v>10014</v>
      </c>
      <c r="BC1435" s="73" t="s">
        <v>2591</v>
      </c>
      <c r="BD1435" s="393">
        <v>42118</v>
      </c>
      <c r="BE1435" s="73" t="s">
        <v>11045</v>
      </c>
      <c r="BF1435" s="73" t="s">
        <v>11045</v>
      </c>
      <c r="BG1435" s="24" t="s">
        <v>11533</v>
      </c>
      <c r="BL1435" s="1361"/>
    </row>
    <row r="1436" spans="1:64" ht="13.5" customHeight="1" x14ac:dyDescent="0.25">
      <c r="A1436" s="42">
        <v>1431</v>
      </c>
      <c r="B1436" s="24" t="s">
        <v>6214</v>
      </c>
      <c r="C1436" s="91">
        <v>41631</v>
      </c>
      <c r="D1436" s="42">
        <v>10231403171</v>
      </c>
      <c r="E1436" s="1225">
        <v>4070920</v>
      </c>
      <c r="F1436" s="73" t="s">
        <v>3251</v>
      </c>
      <c r="G1436" s="298" t="s">
        <v>12387</v>
      </c>
      <c r="H1436" s="73" t="s">
        <v>15340</v>
      </c>
      <c r="I1436" s="910" t="s">
        <v>15651</v>
      </c>
      <c r="J1436" s="862"/>
      <c r="K1436" s="862"/>
      <c r="L1436" s="24" t="s">
        <v>16130</v>
      </c>
      <c r="M1436" s="24"/>
      <c r="N1436" s="24"/>
      <c r="O1436" s="24"/>
      <c r="P1436" s="73" t="s">
        <v>11045</v>
      </c>
      <c r="Q1436" s="42" t="s">
        <v>4424</v>
      </c>
      <c r="R1436" s="360" t="s">
        <v>11822</v>
      </c>
      <c r="S1436" s="57" t="s">
        <v>11045</v>
      </c>
      <c r="T1436" s="57" t="s">
        <v>11045</v>
      </c>
      <c r="U1436" s="24" t="s">
        <v>20053</v>
      </c>
      <c r="V1436" s="24" t="s">
        <v>11823</v>
      </c>
      <c r="W1436" s="24" t="s">
        <v>260</v>
      </c>
      <c r="X1436" s="24" t="s">
        <v>260</v>
      </c>
      <c r="Y1436" s="24" t="s">
        <v>260</v>
      </c>
      <c r="Z1436" s="513" t="s">
        <v>22606</v>
      </c>
      <c r="AA1436" s="427">
        <v>12</v>
      </c>
      <c r="AB1436" s="427">
        <v>2013</v>
      </c>
      <c r="AC1436" s="24" t="s">
        <v>11869</v>
      </c>
      <c r="AD1436" s="94">
        <v>8500</v>
      </c>
      <c r="AE1436" s="73" t="s">
        <v>2281</v>
      </c>
      <c r="AF1436" s="73" t="s">
        <v>4424</v>
      </c>
      <c r="AG1436" s="73"/>
      <c r="AH1436" s="42" t="s">
        <v>4424</v>
      </c>
      <c r="AI1436" s="24" t="s">
        <v>4424</v>
      </c>
      <c r="AJ1436" s="73" t="s">
        <v>16130</v>
      </c>
      <c r="AK1436" s="127" t="s">
        <v>11822</v>
      </c>
      <c r="AL1436" s="73" t="s">
        <v>20053</v>
      </c>
      <c r="AM1436" s="73" t="s">
        <v>260</v>
      </c>
      <c r="AN1436" s="73" t="s">
        <v>260</v>
      </c>
      <c r="AO1436" s="73" t="s">
        <v>260</v>
      </c>
      <c r="AP1436" s="92" t="s">
        <v>11045</v>
      </c>
      <c r="AQ1436" s="73" t="s">
        <v>11045</v>
      </c>
      <c r="AR1436" s="786" t="s">
        <v>11045</v>
      </c>
      <c r="AS1436" s="73"/>
      <c r="AT1436" s="73"/>
      <c r="AU1436" s="73"/>
      <c r="AV1436" s="787" t="s">
        <v>11045</v>
      </c>
      <c r="AW1436" s="73" t="s">
        <v>11045</v>
      </c>
      <c r="AX1436" s="787" t="s">
        <v>11045</v>
      </c>
      <c r="AY1436" s="787" t="s">
        <v>11045</v>
      </c>
      <c r="AZ1436" s="73" t="s">
        <v>11045</v>
      </c>
      <c r="BA1436" s="787" t="s">
        <v>11045</v>
      </c>
      <c r="BB1436" s="73" t="s">
        <v>10015</v>
      </c>
      <c r="BC1436" s="73" t="s">
        <v>2591</v>
      </c>
      <c r="BD1436" s="393">
        <v>41712</v>
      </c>
      <c r="BE1436" s="73" t="s">
        <v>11045</v>
      </c>
      <c r="BF1436" s="73" t="s">
        <v>11045</v>
      </c>
      <c r="BG1436" s="24" t="s">
        <v>11533</v>
      </c>
      <c r="BL1436" s="1361"/>
    </row>
    <row r="1437" spans="1:64" ht="13.5" customHeight="1" x14ac:dyDescent="0.25">
      <c r="A1437" s="42">
        <v>1432</v>
      </c>
      <c r="B1437" s="24" t="s">
        <v>6214</v>
      </c>
      <c r="C1437" s="91">
        <v>41634</v>
      </c>
      <c r="D1437" s="42">
        <v>20555749792</v>
      </c>
      <c r="E1437" s="1225">
        <v>4070921</v>
      </c>
      <c r="F1437" s="73" t="s">
        <v>3252</v>
      </c>
      <c r="G1437" s="73" t="s">
        <v>1505</v>
      </c>
      <c r="H1437" s="73" t="s">
        <v>11824</v>
      </c>
      <c r="I1437" s="910" t="s">
        <v>15651</v>
      </c>
      <c r="J1437" s="862"/>
      <c r="K1437" s="862"/>
      <c r="L1437" s="24" t="s">
        <v>11825</v>
      </c>
      <c r="M1437" s="24"/>
      <c r="N1437" s="24"/>
      <c r="O1437" s="24"/>
      <c r="P1437" s="73" t="s">
        <v>4424</v>
      </c>
      <c r="Q1437" s="73" t="s">
        <v>3303</v>
      </c>
      <c r="R1437" s="360" t="s">
        <v>11826</v>
      </c>
      <c r="S1437" s="57" t="s">
        <v>11045</v>
      </c>
      <c r="T1437" s="57" t="s">
        <v>11045</v>
      </c>
      <c r="U1437" s="24" t="s">
        <v>11827</v>
      </c>
      <c r="V1437" s="45" t="s">
        <v>11827</v>
      </c>
      <c r="W1437" s="24" t="s">
        <v>3316</v>
      </c>
      <c r="X1437" s="24" t="s">
        <v>5521</v>
      </c>
      <c r="Y1437" s="24" t="s">
        <v>5521</v>
      </c>
      <c r="Z1437" s="513" t="s">
        <v>11828</v>
      </c>
      <c r="AA1437" s="427">
        <v>12</v>
      </c>
      <c r="AB1437" s="427">
        <v>2013</v>
      </c>
      <c r="AC1437" s="24" t="s">
        <v>4424</v>
      </c>
      <c r="AD1437" s="94">
        <v>10000</v>
      </c>
      <c r="AE1437" s="73" t="s">
        <v>4002</v>
      </c>
      <c r="AF1437" s="73" t="s">
        <v>4424</v>
      </c>
      <c r="AG1437" s="73"/>
      <c r="AH1437" s="57">
        <v>13140992</v>
      </c>
      <c r="AI1437" s="24" t="s">
        <v>5521</v>
      </c>
      <c r="AJ1437" s="73" t="s">
        <v>11825</v>
      </c>
      <c r="AK1437" s="57" t="s">
        <v>11826</v>
      </c>
      <c r="AL1437" s="73" t="s">
        <v>21788</v>
      </c>
      <c r="AM1437" s="73" t="s">
        <v>3316</v>
      </c>
      <c r="AN1437" s="73" t="s">
        <v>5521</v>
      </c>
      <c r="AO1437" s="73" t="s">
        <v>5521</v>
      </c>
      <c r="AP1437" s="92" t="s">
        <v>17306</v>
      </c>
      <c r="AQ1437" s="127" t="s">
        <v>11829</v>
      </c>
      <c r="AR1437" s="786" t="s">
        <v>21788</v>
      </c>
      <c r="AS1437" s="73" t="s">
        <v>3316</v>
      </c>
      <c r="AT1437" s="73" t="s">
        <v>5521</v>
      </c>
      <c r="AU1437" s="73" t="s">
        <v>5521</v>
      </c>
      <c r="AV1437" s="787" t="s">
        <v>11045</v>
      </c>
      <c r="AW1437" s="73" t="s">
        <v>11045</v>
      </c>
      <c r="AX1437" s="787" t="s">
        <v>11045</v>
      </c>
      <c r="AY1437" s="787" t="s">
        <v>11045</v>
      </c>
      <c r="AZ1437" s="73" t="s">
        <v>11045</v>
      </c>
      <c r="BA1437" s="787" t="s">
        <v>11045</v>
      </c>
      <c r="BB1437" s="73" t="s">
        <v>4159</v>
      </c>
      <c r="BC1437" s="73" t="s">
        <v>2591</v>
      </c>
      <c r="BD1437" s="393">
        <v>41724</v>
      </c>
      <c r="BE1437" s="73" t="s">
        <v>11045</v>
      </c>
      <c r="BF1437" s="73" t="s">
        <v>11045</v>
      </c>
      <c r="BG1437" s="24" t="s">
        <v>11533</v>
      </c>
      <c r="BL1437" s="1361"/>
    </row>
    <row r="1438" spans="1:64" ht="13.5" customHeight="1" x14ac:dyDescent="0.25">
      <c r="A1438" s="42">
        <v>1433</v>
      </c>
      <c r="B1438" s="24" t="s">
        <v>6214</v>
      </c>
      <c r="C1438" s="91">
        <v>41634</v>
      </c>
      <c r="D1438" s="42">
        <v>20455856117</v>
      </c>
      <c r="E1438" s="1225">
        <v>4071735</v>
      </c>
      <c r="F1438" s="73" t="s">
        <v>3254</v>
      </c>
      <c r="G1438" s="298" t="s">
        <v>13544</v>
      </c>
      <c r="H1438" s="73" t="s">
        <v>15023</v>
      </c>
      <c r="I1438" s="910" t="s">
        <v>15651</v>
      </c>
      <c r="J1438" s="862"/>
      <c r="K1438" s="862"/>
      <c r="L1438" s="24" t="s">
        <v>11841</v>
      </c>
      <c r="M1438" s="24"/>
      <c r="N1438" s="24"/>
      <c r="O1438" s="24"/>
      <c r="P1438" s="73" t="s">
        <v>4424</v>
      </c>
      <c r="Q1438" s="73" t="s">
        <v>3303</v>
      </c>
      <c r="R1438" s="360" t="s">
        <v>11842</v>
      </c>
      <c r="S1438" s="57" t="s">
        <v>11045</v>
      </c>
      <c r="T1438" s="57" t="s">
        <v>11045</v>
      </c>
      <c r="U1438" s="24" t="s">
        <v>11843</v>
      </c>
      <c r="V1438" s="45" t="s">
        <v>11843</v>
      </c>
      <c r="W1438" s="24" t="s">
        <v>5479</v>
      </c>
      <c r="X1438" s="24" t="s">
        <v>6087</v>
      </c>
      <c r="Y1438" s="24" t="s">
        <v>6087</v>
      </c>
      <c r="Z1438" s="513" t="s">
        <v>11828</v>
      </c>
      <c r="AA1438" s="427">
        <v>12</v>
      </c>
      <c r="AB1438" s="427">
        <v>2013</v>
      </c>
      <c r="AC1438" s="24" t="s">
        <v>4424</v>
      </c>
      <c r="AD1438" s="94">
        <v>8500</v>
      </c>
      <c r="AE1438" s="73" t="s">
        <v>4002</v>
      </c>
      <c r="AF1438" s="73" t="s">
        <v>4424</v>
      </c>
      <c r="AG1438" s="73"/>
      <c r="AH1438" s="57">
        <v>11177507</v>
      </c>
      <c r="AI1438" s="24" t="s">
        <v>6087</v>
      </c>
      <c r="AJ1438" s="73" t="s">
        <v>16899</v>
      </c>
      <c r="AK1438" s="57" t="s">
        <v>11844</v>
      </c>
      <c r="AL1438" s="73" t="s">
        <v>21787</v>
      </c>
      <c r="AM1438" s="73" t="s">
        <v>16707</v>
      </c>
      <c r="AN1438" s="73" t="s">
        <v>6087</v>
      </c>
      <c r="AO1438" s="73" t="s">
        <v>6087</v>
      </c>
      <c r="AP1438" s="92" t="s">
        <v>11045</v>
      </c>
      <c r="AQ1438" s="73" t="s">
        <v>11045</v>
      </c>
      <c r="AR1438" s="786" t="s">
        <v>11045</v>
      </c>
      <c r="AS1438" s="73"/>
      <c r="AT1438" s="73"/>
      <c r="AU1438" s="73"/>
      <c r="AV1438" s="787" t="s">
        <v>11045</v>
      </c>
      <c r="AW1438" s="73" t="s">
        <v>11045</v>
      </c>
      <c r="AX1438" s="787" t="s">
        <v>11045</v>
      </c>
      <c r="AY1438" s="787" t="s">
        <v>11045</v>
      </c>
      <c r="AZ1438" s="73" t="s">
        <v>11045</v>
      </c>
      <c r="BA1438" s="787" t="s">
        <v>11045</v>
      </c>
      <c r="BB1438" s="73" t="s">
        <v>11845</v>
      </c>
      <c r="BC1438" s="73" t="s">
        <v>2591</v>
      </c>
      <c r="BD1438" s="393">
        <v>41669</v>
      </c>
      <c r="BE1438" s="73" t="s">
        <v>11045</v>
      </c>
      <c r="BF1438" s="73" t="s">
        <v>11045</v>
      </c>
      <c r="BG1438" s="24" t="s">
        <v>11533</v>
      </c>
      <c r="BL1438" s="1361"/>
    </row>
    <row r="1439" spans="1:64" ht="13.5" customHeight="1" x14ac:dyDescent="0.25">
      <c r="A1439" s="42">
        <v>1434</v>
      </c>
      <c r="B1439" s="24" t="s">
        <v>6214</v>
      </c>
      <c r="C1439" s="91">
        <v>41638</v>
      </c>
      <c r="D1439" s="42">
        <v>20559774619</v>
      </c>
      <c r="E1439" s="1225">
        <v>4071283</v>
      </c>
      <c r="F1439" s="73" t="s">
        <v>3253</v>
      </c>
      <c r="G1439" s="73" t="s">
        <v>1505</v>
      </c>
      <c r="H1439" s="73" t="s">
        <v>11846</v>
      </c>
      <c r="I1439" s="24" t="s">
        <v>15651</v>
      </c>
      <c r="J1439" s="862"/>
      <c r="K1439" s="862"/>
      <c r="L1439" s="24" t="s">
        <v>11847</v>
      </c>
      <c r="M1439" s="24"/>
      <c r="N1439" s="24"/>
      <c r="O1439" s="24"/>
      <c r="P1439" s="73" t="s">
        <v>4424</v>
      </c>
      <c r="Q1439" s="73" t="s">
        <v>3303</v>
      </c>
      <c r="R1439" s="360" t="s">
        <v>11848</v>
      </c>
      <c r="S1439" s="57" t="s">
        <v>11045</v>
      </c>
      <c r="T1439" s="57" t="s">
        <v>11045</v>
      </c>
      <c r="U1439" s="24" t="s">
        <v>11849</v>
      </c>
      <c r="V1439" s="45" t="s">
        <v>11849</v>
      </c>
      <c r="W1439" s="24" t="s">
        <v>3630</v>
      </c>
      <c r="X1439" s="24" t="s">
        <v>3630</v>
      </c>
      <c r="Y1439" s="24" t="s">
        <v>4475</v>
      </c>
      <c r="Z1439" s="513">
        <v>41638</v>
      </c>
      <c r="AA1439" s="427">
        <v>12</v>
      </c>
      <c r="AB1439" s="427">
        <v>2013</v>
      </c>
      <c r="AC1439" s="24" t="s">
        <v>4424</v>
      </c>
      <c r="AD1439" s="94">
        <v>10000</v>
      </c>
      <c r="AE1439" s="73" t="s">
        <v>4002</v>
      </c>
      <c r="AF1439" s="73" t="s">
        <v>4424</v>
      </c>
      <c r="AG1439" s="73"/>
      <c r="AH1439" s="57">
        <v>11225254</v>
      </c>
      <c r="AI1439" s="399" t="s">
        <v>3630</v>
      </c>
      <c r="AJ1439" s="73" t="s">
        <v>11847</v>
      </c>
      <c r="AK1439" s="57" t="s">
        <v>11848</v>
      </c>
      <c r="AL1439" s="73" t="s">
        <v>21786</v>
      </c>
      <c r="AM1439" s="73" t="s">
        <v>3630</v>
      </c>
      <c r="AN1439" s="73" t="s">
        <v>3630</v>
      </c>
      <c r="AO1439" s="73" t="s">
        <v>4475</v>
      </c>
      <c r="AP1439" s="92" t="s">
        <v>17307</v>
      </c>
      <c r="AQ1439" s="127" t="s">
        <v>11850</v>
      </c>
      <c r="AR1439" s="786" t="s">
        <v>21786</v>
      </c>
      <c r="AS1439" s="73" t="s">
        <v>3630</v>
      </c>
      <c r="AT1439" s="73" t="s">
        <v>3630</v>
      </c>
      <c r="AU1439" s="73" t="s">
        <v>4475</v>
      </c>
      <c r="AV1439" s="787" t="s">
        <v>11045</v>
      </c>
      <c r="AW1439" s="73" t="s">
        <v>11045</v>
      </c>
      <c r="AX1439" s="787" t="s">
        <v>11045</v>
      </c>
      <c r="AY1439" s="787" t="s">
        <v>11045</v>
      </c>
      <c r="AZ1439" s="73" t="s">
        <v>11045</v>
      </c>
      <c r="BA1439" s="787" t="s">
        <v>11045</v>
      </c>
      <c r="BB1439" s="73" t="s">
        <v>11390</v>
      </c>
      <c r="BC1439" s="73" t="s">
        <v>2190</v>
      </c>
      <c r="BD1439" s="393" t="s">
        <v>11857</v>
      </c>
      <c r="BE1439" s="73" t="s">
        <v>11045</v>
      </c>
      <c r="BF1439" s="73" t="s">
        <v>11045</v>
      </c>
      <c r="BG1439" s="24" t="s">
        <v>11533</v>
      </c>
      <c r="BL1439" s="1361"/>
    </row>
    <row r="1440" spans="1:64" ht="13.5" customHeight="1" x14ac:dyDescent="0.25">
      <c r="A1440" s="42">
        <v>1435</v>
      </c>
      <c r="B1440" s="24" t="s">
        <v>6214</v>
      </c>
      <c r="C1440" s="91">
        <v>41638</v>
      </c>
      <c r="D1440" s="42">
        <v>10224015009</v>
      </c>
      <c r="E1440" s="1225" t="e">
        <v>#N/A</v>
      </c>
      <c r="F1440" s="73" t="s">
        <v>3251</v>
      </c>
      <c r="G1440" s="298" t="s">
        <v>12387</v>
      </c>
      <c r="H1440" s="73" t="s">
        <v>11851</v>
      </c>
      <c r="I1440" s="24" t="s">
        <v>3862</v>
      </c>
      <c r="J1440" s="862"/>
      <c r="K1440" s="862"/>
      <c r="L1440" s="24" t="s">
        <v>16131</v>
      </c>
      <c r="M1440" s="24"/>
      <c r="N1440" s="24"/>
      <c r="O1440" s="24"/>
      <c r="P1440" s="73" t="s">
        <v>4424</v>
      </c>
      <c r="Q1440" s="73"/>
      <c r="R1440" s="360" t="s">
        <v>11852</v>
      </c>
      <c r="S1440" s="57" t="s">
        <v>11045</v>
      </c>
      <c r="T1440" s="57" t="s">
        <v>11045</v>
      </c>
      <c r="U1440" s="24" t="s">
        <v>20054</v>
      </c>
      <c r="V1440" s="24" t="s">
        <v>11853</v>
      </c>
      <c r="W1440" s="24" t="s">
        <v>1135</v>
      </c>
      <c r="X1440" s="24" t="s">
        <v>260</v>
      </c>
      <c r="Y1440" s="24" t="s">
        <v>260</v>
      </c>
      <c r="Z1440" s="513" t="s">
        <v>11855</v>
      </c>
      <c r="AA1440" s="427">
        <v>12</v>
      </c>
      <c r="AB1440" s="427">
        <v>2013</v>
      </c>
      <c r="AC1440" s="24" t="s">
        <v>4424</v>
      </c>
      <c r="AD1440" s="94">
        <v>8500</v>
      </c>
      <c r="AE1440" s="73" t="s">
        <v>2281</v>
      </c>
      <c r="AF1440" s="73" t="s">
        <v>4424</v>
      </c>
      <c r="AG1440" s="45"/>
      <c r="AH1440" s="121" t="s">
        <v>4424</v>
      </c>
      <c r="AI1440" s="45" t="s">
        <v>4424</v>
      </c>
      <c r="AJ1440" s="73" t="s">
        <v>16900</v>
      </c>
      <c r="AK1440" s="127" t="s">
        <v>11852</v>
      </c>
      <c r="AL1440" s="73" t="s">
        <v>20054</v>
      </c>
      <c r="AM1440" s="73" t="s">
        <v>1135</v>
      </c>
      <c r="AN1440" s="73" t="s">
        <v>260</v>
      </c>
      <c r="AO1440" s="73" t="s">
        <v>260</v>
      </c>
      <c r="AP1440" s="92" t="s">
        <v>17308</v>
      </c>
      <c r="AQ1440" s="73">
        <v>22401488</v>
      </c>
      <c r="AR1440" s="786" t="s">
        <v>20054</v>
      </c>
      <c r="AS1440" s="73" t="s">
        <v>1135</v>
      </c>
      <c r="AT1440" s="73" t="s">
        <v>260</v>
      </c>
      <c r="AU1440" s="73" t="s">
        <v>260</v>
      </c>
      <c r="AV1440" s="787" t="s">
        <v>11045</v>
      </c>
      <c r="AW1440" s="73" t="s">
        <v>11045</v>
      </c>
      <c r="AX1440" s="787" t="s">
        <v>11045</v>
      </c>
      <c r="AY1440" s="787" t="s">
        <v>11045</v>
      </c>
      <c r="AZ1440" s="73" t="s">
        <v>11045</v>
      </c>
      <c r="BA1440" s="787" t="s">
        <v>11045</v>
      </c>
      <c r="BB1440" s="73" t="s">
        <v>10015</v>
      </c>
      <c r="BC1440" s="73" t="s">
        <v>2190</v>
      </c>
      <c r="BD1440" s="393" t="s">
        <v>11858</v>
      </c>
      <c r="BE1440" s="73" t="s">
        <v>11045</v>
      </c>
      <c r="BF1440" s="73" t="s">
        <v>11045</v>
      </c>
      <c r="BG1440" s="24" t="s">
        <v>11533</v>
      </c>
      <c r="BL1440" s="1361"/>
    </row>
    <row r="1441" spans="1:64" ht="13.5" customHeight="1" x14ac:dyDescent="0.25">
      <c r="A1441" s="42">
        <v>1436</v>
      </c>
      <c r="B1441" s="24" t="s">
        <v>6214</v>
      </c>
      <c r="C1441" s="91">
        <v>41638</v>
      </c>
      <c r="D1441" s="42">
        <v>10276813809</v>
      </c>
      <c r="E1441" s="1225">
        <v>4071626</v>
      </c>
      <c r="F1441" s="73" t="s">
        <v>3253</v>
      </c>
      <c r="G1441" s="73" t="s">
        <v>5222</v>
      </c>
      <c r="H1441" s="73" t="s">
        <v>11802</v>
      </c>
      <c r="I1441" s="24" t="s">
        <v>15651</v>
      </c>
      <c r="J1441" s="862"/>
      <c r="K1441" s="862"/>
      <c r="L1441" s="24" t="s">
        <v>16132</v>
      </c>
      <c r="M1441" s="24"/>
      <c r="N1441" s="24"/>
      <c r="O1441" s="24"/>
      <c r="P1441" s="73" t="s">
        <v>4424</v>
      </c>
      <c r="Q1441" s="73"/>
      <c r="R1441" s="360" t="s">
        <v>11803</v>
      </c>
      <c r="S1441" s="57" t="s">
        <v>11045</v>
      </c>
      <c r="T1441" s="57" t="s">
        <v>11045</v>
      </c>
      <c r="U1441" s="24" t="s">
        <v>20055</v>
      </c>
      <c r="V1441" s="24"/>
      <c r="W1441" s="24" t="s">
        <v>3200</v>
      </c>
      <c r="X1441" s="24" t="s">
        <v>1517</v>
      </c>
      <c r="Y1441" s="24" t="s">
        <v>1221</v>
      </c>
      <c r="Z1441" s="513" t="s">
        <v>11855</v>
      </c>
      <c r="AA1441" s="427">
        <v>12</v>
      </c>
      <c r="AB1441" s="427">
        <v>2013</v>
      </c>
      <c r="AC1441" s="24" t="s">
        <v>4424</v>
      </c>
      <c r="AD1441" s="94">
        <v>3500</v>
      </c>
      <c r="AE1441" s="73" t="s">
        <v>2281</v>
      </c>
      <c r="AF1441" s="73" t="s">
        <v>4424</v>
      </c>
      <c r="AG1441" s="45"/>
      <c r="AH1441" s="121" t="s">
        <v>4424</v>
      </c>
      <c r="AI1441" s="45" t="s">
        <v>4424</v>
      </c>
      <c r="AJ1441" s="73" t="s">
        <v>4424</v>
      </c>
      <c r="AK1441" s="57" t="s">
        <v>4424</v>
      </c>
      <c r="AL1441" s="73" t="s">
        <v>4424</v>
      </c>
      <c r="AM1441" s="73" t="s">
        <v>4424</v>
      </c>
      <c r="AN1441" s="73" t="s">
        <v>4424</v>
      </c>
      <c r="AO1441" s="73" t="s">
        <v>4424</v>
      </c>
      <c r="AP1441" s="92" t="s">
        <v>11045</v>
      </c>
      <c r="AQ1441" s="73" t="s">
        <v>11045</v>
      </c>
      <c r="AR1441" s="786" t="s">
        <v>11045</v>
      </c>
      <c r="AS1441" s="73"/>
      <c r="AT1441" s="73"/>
      <c r="AU1441" s="73"/>
      <c r="AV1441" s="787" t="s">
        <v>11045</v>
      </c>
      <c r="AW1441" s="73" t="s">
        <v>11045</v>
      </c>
      <c r="AX1441" s="787" t="s">
        <v>11045</v>
      </c>
      <c r="AY1441" s="787" t="s">
        <v>11045</v>
      </c>
      <c r="AZ1441" s="73" t="s">
        <v>11045</v>
      </c>
      <c r="BA1441" s="787" t="s">
        <v>11045</v>
      </c>
      <c r="BB1441" s="73" t="s">
        <v>6742</v>
      </c>
      <c r="BC1441" s="73" t="s">
        <v>2591</v>
      </c>
      <c r="BD1441" s="393">
        <v>41822</v>
      </c>
      <c r="BE1441" s="73" t="s">
        <v>11045</v>
      </c>
      <c r="BF1441" s="73" t="s">
        <v>11045</v>
      </c>
      <c r="BG1441" s="24" t="s">
        <v>8590</v>
      </c>
      <c r="BL1441" s="1361"/>
    </row>
    <row r="1442" spans="1:64" ht="13.5" customHeight="1" x14ac:dyDescent="0.25">
      <c r="A1442" s="42">
        <v>1437</v>
      </c>
      <c r="B1442" s="24" t="s">
        <v>6214</v>
      </c>
      <c r="C1442" s="91">
        <v>41645</v>
      </c>
      <c r="D1442" s="42">
        <v>20448665527</v>
      </c>
      <c r="E1442" s="1225">
        <v>4070539</v>
      </c>
      <c r="F1442" s="73" t="s">
        <v>3254</v>
      </c>
      <c r="G1442" s="73" t="s">
        <v>526</v>
      </c>
      <c r="H1442" s="73" t="s">
        <v>11870</v>
      </c>
      <c r="I1442" s="911" t="s">
        <v>6546</v>
      </c>
      <c r="J1442" s="862"/>
      <c r="K1442" s="862"/>
      <c r="L1442" s="24" t="s">
        <v>16133</v>
      </c>
      <c r="M1442" s="24"/>
      <c r="N1442" s="24"/>
      <c r="O1442" s="24"/>
      <c r="P1442" s="73" t="s">
        <v>4424</v>
      </c>
      <c r="Q1442" s="73" t="s">
        <v>3303</v>
      </c>
      <c r="R1442" s="360" t="s">
        <v>11871</v>
      </c>
      <c r="S1442" s="57" t="s">
        <v>11045</v>
      </c>
      <c r="T1442" s="57" t="s">
        <v>11045</v>
      </c>
      <c r="U1442" s="24" t="s">
        <v>17617</v>
      </c>
      <c r="V1442" s="24" t="s">
        <v>11872</v>
      </c>
      <c r="W1442" s="24" t="s">
        <v>2821</v>
      </c>
      <c r="X1442" s="24" t="s">
        <v>2821</v>
      </c>
      <c r="Y1442" s="24" t="s">
        <v>2821</v>
      </c>
      <c r="Z1442" s="513" t="s">
        <v>22607</v>
      </c>
      <c r="AA1442" s="427">
        <v>1</v>
      </c>
      <c r="AB1442" s="427">
        <v>2014</v>
      </c>
      <c r="AC1442" s="24" t="s">
        <v>4424</v>
      </c>
      <c r="AD1442" s="94">
        <v>30000</v>
      </c>
      <c r="AE1442" s="73" t="s">
        <v>4002</v>
      </c>
      <c r="AF1442" s="73" t="s">
        <v>4424</v>
      </c>
      <c r="AG1442" s="73"/>
      <c r="AH1442" s="57">
        <v>11110376</v>
      </c>
      <c r="AI1442" s="24" t="s">
        <v>2821</v>
      </c>
      <c r="AJ1442" s="73" t="s">
        <v>16133</v>
      </c>
      <c r="AK1442" s="127" t="s">
        <v>11871</v>
      </c>
      <c r="AL1442" s="73" t="s">
        <v>21785</v>
      </c>
      <c r="AM1442" s="73" t="s">
        <v>2821</v>
      </c>
      <c r="AN1442" s="73" t="s">
        <v>2821</v>
      </c>
      <c r="AO1442" s="73" t="s">
        <v>2821</v>
      </c>
      <c r="AP1442" s="92" t="s">
        <v>11045</v>
      </c>
      <c r="AQ1442" s="73" t="s">
        <v>11045</v>
      </c>
      <c r="AR1442" s="786" t="s">
        <v>11045</v>
      </c>
      <c r="AS1442" s="73"/>
      <c r="AT1442" s="73"/>
      <c r="AU1442" s="73"/>
      <c r="AV1442" s="787" t="s">
        <v>11045</v>
      </c>
      <c r="AW1442" s="73" t="s">
        <v>11045</v>
      </c>
      <c r="AX1442" s="787" t="s">
        <v>11045</v>
      </c>
      <c r="AY1442" s="787" t="s">
        <v>11045</v>
      </c>
      <c r="AZ1442" s="73" t="s">
        <v>11045</v>
      </c>
      <c r="BA1442" s="787" t="s">
        <v>11045</v>
      </c>
      <c r="BB1442" s="73" t="s">
        <v>11873</v>
      </c>
      <c r="BC1442" s="73" t="s">
        <v>2591</v>
      </c>
      <c r="BD1442" s="393">
        <v>41810</v>
      </c>
      <c r="BE1442" s="73" t="s">
        <v>11045</v>
      </c>
      <c r="BF1442" s="73" t="s">
        <v>11045</v>
      </c>
      <c r="BG1442" s="24" t="s">
        <v>11533</v>
      </c>
      <c r="BL1442" s="1361"/>
    </row>
    <row r="1443" spans="1:64" ht="13.5" customHeight="1" x14ac:dyDescent="0.25">
      <c r="A1443" s="42">
        <v>1438</v>
      </c>
      <c r="B1443" s="24" t="s">
        <v>11874</v>
      </c>
      <c r="C1443" s="91">
        <v>41646</v>
      </c>
      <c r="D1443" s="42">
        <v>20559800806</v>
      </c>
      <c r="E1443" s="1225">
        <v>4071282</v>
      </c>
      <c r="F1443" s="73" t="s">
        <v>3253</v>
      </c>
      <c r="G1443" s="73" t="s">
        <v>1505</v>
      </c>
      <c r="H1443" s="73" t="s">
        <v>11875</v>
      </c>
      <c r="I1443" s="911" t="s">
        <v>15651</v>
      </c>
      <c r="J1443" s="862"/>
      <c r="K1443" s="862"/>
      <c r="L1443" s="24" t="s">
        <v>16134</v>
      </c>
      <c r="M1443" s="24"/>
      <c r="N1443" s="24"/>
      <c r="O1443" s="24"/>
      <c r="P1443" s="73" t="s">
        <v>4424</v>
      </c>
      <c r="Q1443" s="73" t="s">
        <v>3303</v>
      </c>
      <c r="R1443" s="360" t="s">
        <v>7432</v>
      </c>
      <c r="S1443" s="57" t="s">
        <v>11045</v>
      </c>
      <c r="T1443" s="57" t="s">
        <v>11045</v>
      </c>
      <c r="U1443" s="24" t="s">
        <v>17618</v>
      </c>
      <c r="V1443" s="24" t="s">
        <v>11876</v>
      </c>
      <c r="W1443" s="24" t="s">
        <v>3630</v>
      </c>
      <c r="X1443" s="24" t="s">
        <v>3630</v>
      </c>
      <c r="Y1443" s="24" t="s">
        <v>4475</v>
      </c>
      <c r="Z1443" s="513">
        <v>41647</v>
      </c>
      <c r="AA1443" s="427">
        <v>1</v>
      </c>
      <c r="AB1443" s="427">
        <v>2014</v>
      </c>
      <c r="AC1443" s="24" t="s">
        <v>4424</v>
      </c>
      <c r="AD1443" s="94">
        <v>5000</v>
      </c>
      <c r="AE1443" s="73" t="s">
        <v>4002</v>
      </c>
      <c r="AF1443" s="73" t="s">
        <v>4424</v>
      </c>
      <c r="AG1443" s="73"/>
      <c r="AH1443" s="57">
        <v>11227493</v>
      </c>
      <c r="AI1443" s="399" t="s">
        <v>3630</v>
      </c>
      <c r="AJ1443" s="73" t="s">
        <v>16134</v>
      </c>
      <c r="AK1443" s="57" t="s">
        <v>7432</v>
      </c>
      <c r="AL1443" s="73" t="s">
        <v>21784</v>
      </c>
      <c r="AM1443" s="73" t="s">
        <v>3630</v>
      </c>
      <c r="AN1443" s="73" t="s">
        <v>3630</v>
      </c>
      <c r="AO1443" s="73" t="s">
        <v>4475</v>
      </c>
      <c r="AP1443" s="92" t="s">
        <v>7480</v>
      </c>
      <c r="AQ1443" s="127" t="s">
        <v>10736</v>
      </c>
      <c r="AR1443" s="786" t="s">
        <v>21784</v>
      </c>
      <c r="AS1443" s="73" t="s">
        <v>3630</v>
      </c>
      <c r="AT1443" s="73" t="s">
        <v>3630</v>
      </c>
      <c r="AU1443" s="73" t="s">
        <v>4475</v>
      </c>
      <c r="AV1443" s="787" t="s">
        <v>11045</v>
      </c>
      <c r="AW1443" s="73" t="s">
        <v>11045</v>
      </c>
      <c r="AX1443" s="787" t="s">
        <v>11045</v>
      </c>
      <c r="AY1443" s="787" t="s">
        <v>11045</v>
      </c>
      <c r="AZ1443" s="73" t="s">
        <v>11045</v>
      </c>
      <c r="BA1443" s="787" t="s">
        <v>11045</v>
      </c>
      <c r="BB1443" s="45" t="s">
        <v>11877</v>
      </c>
      <c r="BC1443" s="73" t="s">
        <v>2591</v>
      </c>
      <c r="BD1443" s="393">
        <v>42734</v>
      </c>
      <c r="BE1443" s="73" t="s">
        <v>11045</v>
      </c>
      <c r="BF1443" s="73" t="s">
        <v>11045</v>
      </c>
      <c r="BG1443" s="24" t="s">
        <v>11533</v>
      </c>
      <c r="BL1443" s="1361"/>
    </row>
    <row r="1444" spans="1:64" ht="13.5" customHeight="1" x14ac:dyDescent="0.35">
      <c r="A1444" s="42">
        <v>1439</v>
      </c>
      <c r="B1444" s="24" t="s">
        <v>11874</v>
      </c>
      <c r="C1444" s="91">
        <v>41647</v>
      </c>
      <c r="D1444" s="42">
        <v>20448821243</v>
      </c>
      <c r="E1444" s="1225">
        <v>4072296</v>
      </c>
      <c r="F1444" s="73" t="s">
        <v>3254</v>
      </c>
      <c r="G1444" s="73" t="s">
        <v>526</v>
      </c>
      <c r="H1444" s="53" t="s">
        <v>14716</v>
      </c>
      <c r="I1444" s="910" t="s">
        <v>6546</v>
      </c>
      <c r="J1444" s="862"/>
      <c r="K1444" s="1113"/>
      <c r="L1444" s="1457" t="s">
        <v>30892</v>
      </c>
      <c r="M1444" s="24"/>
      <c r="N1444" s="24"/>
      <c r="O1444" s="24"/>
      <c r="P1444" s="73" t="s">
        <v>4424</v>
      </c>
      <c r="Q1444" s="73" t="s">
        <v>3303</v>
      </c>
      <c r="R1444" s="360" t="s">
        <v>30893</v>
      </c>
      <c r="S1444" s="57" t="s">
        <v>11045</v>
      </c>
      <c r="T1444" s="57" t="s">
        <v>11045</v>
      </c>
      <c r="U1444" s="24" t="s">
        <v>17619</v>
      </c>
      <c r="V1444" s="24" t="s">
        <v>11879</v>
      </c>
      <c r="W1444" s="24" t="s">
        <v>5440</v>
      </c>
      <c r="X1444" s="24" t="s">
        <v>1798</v>
      </c>
      <c r="Y1444" s="24" t="s">
        <v>2821</v>
      </c>
      <c r="Z1444" s="513" t="s">
        <v>22608</v>
      </c>
      <c r="AA1444" s="427">
        <v>1</v>
      </c>
      <c r="AB1444" s="427">
        <v>2014</v>
      </c>
      <c r="AC1444" s="24" t="s">
        <v>4424</v>
      </c>
      <c r="AD1444" s="94">
        <v>50000</v>
      </c>
      <c r="AE1444" s="73" t="s">
        <v>4002</v>
      </c>
      <c r="AF1444" s="73" t="s">
        <v>4424</v>
      </c>
      <c r="AG1444" s="73"/>
      <c r="AH1444" s="57">
        <v>11114223</v>
      </c>
      <c r="AI1444" s="24" t="s">
        <v>2821</v>
      </c>
      <c r="AJ1444" s="73" t="s">
        <v>16135</v>
      </c>
      <c r="AK1444" s="57" t="s">
        <v>11878</v>
      </c>
      <c r="AL1444" s="73" t="s">
        <v>21783</v>
      </c>
      <c r="AM1444" s="73" t="s">
        <v>1798</v>
      </c>
      <c r="AN1444" s="73" t="s">
        <v>5440</v>
      </c>
      <c r="AO1444" s="73" t="s">
        <v>2821</v>
      </c>
      <c r="AP1444" s="92" t="s">
        <v>11045</v>
      </c>
      <c r="AQ1444" s="73" t="s">
        <v>11045</v>
      </c>
      <c r="AR1444" s="786" t="s">
        <v>11045</v>
      </c>
      <c r="AS1444" s="73"/>
      <c r="AT1444" s="73"/>
      <c r="AU1444" s="73"/>
      <c r="AV1444" s="787" t="s">
        <v>11045</v>
      </c>
      <c r="AW1444" s="73" t="s">
        <v>11045</v>
      </c>
      <c r="AX1444" s="787" t="s">
        <v>11045</v>
      </c>
      <c r="AY1444" s="787" t="s">
        <v>11045</v>
      </c>
      <c r="AZ1444" s="73" t="s">
        <v>11045</v>
      </c>
      <c r="BA1444" s="787" t="s">
        <v>11045</v>
      </c>
      <c r="BB1444" s="73" t="s">
        <v>11873</v>
      </c>
      <c r="BC1444" s="73" t="s">
        <v>13008</v>
      </c>
      <c r="BD1444" s="393"/>
      <c r="BE1444" s="73" t="s">
        <v>11045</v>
      </c>
      <c r="BF1444" s="73" t="s">
        <v>11045</v>
      </c>
      <c r="BG1444" s="24" t="s">
        <v>11533</v>
      </c>
      <c r="BL1444" s="1361"/>
    </row>
    <row r="1445" spans="1:64" ht="13.5" customHeight="1" x14ac:dyDescent="0.25">
      <c r="A1445" s="42">
        <v>1440</v>
      </c>
      <c r="B1445" s="24" t="s">
        <v>11874</v>
      </c>
      <c r="C1445" s="91">
        <v>41648</v>
      </c>
      <c r="D1445" s="42">
        <v>20559738574</v>
      </c>
      <c r="E1445" s="1225">
        <v>4070936</v>
      </c>
      <c r="F1445" s="73" t="s">
        <v>3253</v>
      </c>
      <c r="G1445" s="298" t="s">
        <v>9900</v>
      </c>
      <c r="H1445" s="73" t="s">
        <v>11888</v>
      </c>
      <c r="I1445" s="24" t="s">
        <v>15651</v>
      </c>
      <c r="J1445" s="862"/>
      <c r="K1445" s="862"/>
      <c r="L1445" s="24" t="s">
        <v>16136</v>
      </c>
      <c r="M1445" s="24"/>
      <c r="N1445" s="24"/>
      <c r="O1445" s="24"/>
      <c r="P1445" s="73" t="s">
        <v>4424</v>
      </c>
      <c r="Q1445" s="73" t="s">
        <v>3303</v>
      </c>
      <c r="R1445" s="360" t="s">
        <v>11891</v>
      </c>
      <c r="S1445" s="57" t="s">
        <v>11045</v>
      </c>
      <c r="T1445" s="57" t="s">
        <v>11045</v>
      </c>
      <c r="U1445" s="24" t="s">
        <v>17620</v>
      </c>
      <c r="V1445" s="24" t="s">
        <v>11889</v>
      </c>
      <c r="W1445" s="24" t="s">
        <v>3630</v>
      </c>
      <c r="X1445" s="24" t="s">
        <v>3630</v>
      </c>
      <c r="Y1445" s="24" t="s">
        <v>4475</v>
      </c>
      <c r="Z1445" s="513" t="s">
        <v>11890</v>
      </c>
      <c r="AA1445" s="427">
        <v>1</v>
      </c>
      <c r="AB1445" s="427">
        <v>2014</v>
      </c>
      <c r="AC1445" s="24" t="s">
        <v>4424</v>
      </c>
      <c r="AD1445" s="94">
        <v>4000</v>
      </c>
      <c r="AE1445" s="73" t="s">
        <v>4002</v>
      </c>
      <c r="AF1445" s="73" t="s">
        <v>4424</v>
      </c>
      <c r="AG1445" s="73"/>
      <c r="AH1445" s="57">
        <v>11223759</v>
      </c>
      <c r="AI1445" s="399" t="s">
        <v>3630</v>
      </c>
      <c r="AJ1445" s="73" t="s">
        <v>16901</v>
      </c>
      <c r="AK1445" s="57">
        <v>18173875</v>
      </c>
      <c r="AL1445" s="73" t="s">
        <v>17620</v>
      </c>
      <c r="AM1445" s="73" t="s">
        <v>3630</v>
      </c>
      <c r="AN1445" s="73" t="s">
        <v>3630</v>
      </c>
      <c r="AO1445" s="73" t="s">
        <v>4475</v>
      </c>
      <c r="AP1445" s="92" t="s">
        <v>11045</v>
      </c>
      <c r="AQ1445" s="73" t="s">
        <v>11045</v>
      </c>
      <c r="AR1445" s="786" t="s">
        <v>11045</v>
      </c>
      <c r="AS1445" s="73"/>
      <c r="AT1445" s="73"/>
      <c r="AU1445" s="73"/>
      <c r="AV1445" s="787" t="s">
        <v>11045</v>
      </c>
      <c r="AW1445" s="73" t="s">
        <v>11045</v>
      </c>
      <c r="AX1445" s="787" t="s">
        <v>11045</v>
      </c>
      <c r="AY1445" s="787" t="s">
        <v>11045</v>
      </c>
      <c r="AZ1445" s="73" t="s">
        <v>11045</v>
      </c>
      <c r="BA1445" s="787" t="s">
        <v>11045</v>
      </c>
      <c r="BB1445" s="73" t="s">
        <v>10649</v>
      </c>
      <c r="BC1445" s="73" t="s">
        <v>2591</v>
      </c>
      <c r="BD1445" s="393">
        <v>41695</v>
      </c>
      <c r="BE1445" s="73" t="s">
        <v>11045</v>
      </c>
      <c r="BF1445" s="73" t="s">
        <v>11045</v>
      </c>
      <c r="BG1445" s="24" t="s">
        <v>11533</v>
      </c>
      <c r="BL1445" s="1361"/>
    </row>
    <row r="1446" spans="1:64" ht="13.5" customHeight="1" x14ac:dyDescent="0.25">
      <c r="A1446" s="42">
        <v>1441</v>
      </c>
      <c r="B1446" s="24" t="s">
        <v>11874</v>
      </c>
      <c r="C1446" s="91">
        <v>41652</v>
      </c>
      <c r="D1446" s="42">
        <v>20555339543</v>
      </c>
      <c r="E1446" s="1225">
        <v>4072636</v>
      </c>
      <c r="F1446" s="73" t="s">
        <v>3252</v>
      </c>
      <c r="G1446" s="73" t="s">
        <v>1505</v>
      </c>
      <c r="H1446" s="73" t="s">
        <v>11904</v>
      </c>
      <c r="I1446" s="24" t="s">
        <v>15651</v>
      </c>
      <c r="J1446" s="862"/>
      <c r="K1446" s="862"/>
      <c r="L1446" s="24" t="s">
        <v>16137</v>
      </c>
      <c r="M1446" s="24"/>
      <c r="N1446" s="24"/>
      <c r="O1446" s="24"/>
      <c r="P1446" s="73" t="s">
        <v>4424</v>
      </c>
      <c r="Q1446" s="73" t="s">
        <v>3303</v>
      </c>
      <c r="R1446" s="360" t="s">
        <v>11906</v>
      </c>
      <c r="S1446" s="57" t="s">
        <v>11045</v>
      </c>
      <c r="T1446" s="57" t="s">
        <v>11045</v>
      </c>
      <c r="U1446" s="24" t="s">
        <v>17621</v>
      </c>
      <c r="V1446" s="24" t="s">
        <v>11905</v>
      </c>
      <c r="W1446" s="24" t="s">
        <v>16609</v>
      </c>
      <c r="X1446" s="24" t="s">
        <v>5521</v>
      </c>
      <c r="Y1446" s="24" t="s">
        <v>5521</v>
      </c>
      <c r="Z1446" s="513" t="s">
        <v>11890</v>
      </c>
      <c r="AA1446" s="427">
        <v>1</v>
      </c>
      <c r="AB1446" s="427">
        <v>2014</v>
      </c>
      <c r="AC1446" s="24" t="s">
        <v>4424</v>
      </c>
      <c r="AD1446" s="94">
        <v>26000</v>
      </c>
      <c r="AE1446" s="73" t="s">
        <v>4002</v>
      </c>
      <c r="AF1446" s="73" t="s">
        <v>4424</v>
      </c>
      <c r="AG1446" s="73"/>
      <c r="AH1446" s="57">
        <v>13120182</v>
      </c>
      <c r="AI1446" s="24" t="s">
        <v>5521</v>
      </c>
      <c r="AJ1446" s="73" t="s">
        <v>16137</v>
      </c>
      <c r="AK1446" s="57" t="s">
        <v>11906</v>
      </c>
      <c r="AL1446" s="73" t="s">
        <v>21782</v>
      </c>
      <c r="AM1446" s="73" t="s">
        <v>3316</v>
      </c>
      <c r="AN1446" s="73" t="s">
        <v>5521</v>
      </c>
      <c r="AO1446" s="73" t="s">
        <v>5521</v>
      </c>
      <c r="AP1446" s="92" t="s">
        <v>11045</v>
      </c>
      <c r="AQ1446" s="73" t="s">
        <v>11045</v>
      </c>
      <c r="AR1446" s="786" t="s">
        <v>11045</v>
      </c>
      <c r="AS1446" s="73"/>
      <c r="AT1446" s="73"/>
      <c r="AU1446" s="73"/>
      <c r="AV1446" s="787" t="s">
        <v>11045</v>
      </c>
      <c r="AW1446" s="73" t="s">
        <v>11045</v>
      </c>
      <c r="AX1446" s="787" t="s">
        <v>11045</v>
      </c>
      <c r="AY1446" s="787" t="s">
        <v>11045</v>
      </c>
      <c r="AZ1446" s="73" t="s">
        <v>11045</v>
      </c>
      <c r="BA1446" s="787" t="s">
        <v>11045</v>
      </c>
      <c r="BB1446" s="73" t="s">
        <v>10270</v>
      </c>
      <c r="BC1446" s="73" t="s">
        <v>2591</v>
      </c>
      <c r="BD1446" s="393">
        <v>41695</v>
      </c>
      <c r="BE1446" s="73" t="s">
        <v>11045</v>
      </c>
      <c r="BF1446" s="73" t="s">
        <v>11045</v>
      </c>
      <c r="BG1446" s="24" t="s">
        <v>11533</v>
      </c>
      <c r="BL1446" s="1361"/>
    </row>
    <row r="1447" spans="1:64" ht="13.5" customHeight="1" x14ac:dyDescent="0.25">
      <c r="A1447" s="42">
        <v>1442</v>
      </c>
      <c r="B1447" s="24" t="s">
        <v>11874</v>
      </c>
      <c r="C1447" s="91">
        <v>41653</v>
      </c>
      <c r="D1447" s="42">
        <v>20548471495</v>
      </c>
      <c r="E1447" s="1225">
        <v>4070549</v>
      </c>
      <c r="F1447" s="73" t="s">
        <v>3252</v>
      </c>
      <c r="G1447" s="73" t="s">
        <v>14204</v>
      </c>
      <c r="H1447" s="73" t="s">
        <v>11907</v>
      </c>
      <c r="I1447" s="910" t="s">
        <v>15651</v>
      </c>
      <c r="J1447" s="862" t="s">
        <v>21124</v>
      </c>
      <c r="K1447" s="862"/>
      <c r="L1447" s="24" t="s">
        <v>16138</v>
      </c>
      <c r="M1447" s="24"/>
      <c r="N1447" s="24"/>
      <c r="O1447" s="24"/>
      <c r="P1447" s="73" t="s">
        <v>4424</v>
      </c>
      <c r="Q1447" s="73" t="s">
        <v>6194</v>
      </c>
      <c r="R1447" s="360" t="s">
        <v>11908</v>
      </c>
      <c r="S1447" s="57" t="s">
        <v>11045</v>
      </c>
      <c r="T1447" s="57" t="s">
        <v>11045</v>
      </c>
      <c r="U1447" s="24" t="s">
        <v>20056</v>
      </c>
      <c r="V1447" s="24" t="s">
        <v>11909</v>
      </c>
      <c r="W1447" s="24" t="s">
        <v>1843</v>
      </c>
      <c r="X1447" s="24" t="s">
        <v>5521</v>
      </c>
      <c r="Y1447" s="24" t="s">
        <v>5521</v>
      </c>
      <c r="Z1447" s="513" t="s">
        <v>22609</v>
      </c>
      <c r="AA1447" s="427">
        <v>1</v>
      </c>
      <c r="AB1447" s="427">
        <v>2014</v>
      </c>
      <c r="AC1447" s="24" t="s">
        <v>4424</v>
      </c>
      <c r="AD1447" s="94">
        <v>4000</v>
      </c>
      <c r="AE1447" s="73" t="s">
        <v>4002</v>
      </c>
      <c r="AF1447" s="73" t="s">
        <v>4424</v>
      </c>
      <c r="AG1447" s="73"/>
      <c r="AH1447" s="57">
        <v>12861691</v>
      </c>
      <c r="AI1447" s="24" t="s">
        <v>5521</v>
      </c>
      <c r="AJ1447" s="73" t="s">
        <v>16138</v>
      </c>
      <c r="AK1447" s="57" t="s">
        <v>11908</v>
      </c>
      <c r="AL1447" s="73" t="s">
        <v>21781</v>
      </c>
      <c r="AM1447" s="73" t="s">
        <v>1843</v>
      </c>
      <c r="AN1447" s="73" t="s">
        <v>5521</v>
      </c>
      <c r="AO1447" s="73" t="s">
        <v>5521</v>
      </c>
      <c r="AP1447" s="92"/>
      <c r="AQ1447" s="73"/>
      <c r="AR1447" s="786"/>
      <c r="AS1447" s="73"/>
      <c r="AT1447" s="73"/>
      <c r="AU1447" s="73"/>
      <c r="AV1447" s="787" t="s">
        <v>11045</v>
      </c>
      <c r="AW1447" s="73" t="s">
        <v>11045</v>
      </c>
      <c r="AX1447" s="787" t="s">
        <v>11045</v>
      </c>
      <c r="AY1447" s="787" t="s">
        <v>11045</v>
      </c>
      <c r="AZ1447" s="73" t="s">
        <v>11045</v>
      </c>
      <c r="BA1447" s="787" t="s">
        <v>11045</v>
      </c>
      <c r="BB1447" s="73" t="s">
        <v>10815</v>
      </c>
      <c r="BC1447" s="73" t="s">
        <v>2591</v>
      </c>
      <c r="BD1447" s="393">
        <v>41778</v>
      </c>
      <c r="BE1447" s="73" t="s">
        <v>11045</v>
      </c>
      <c r="BF1447" s="73" t="s">
        <v>11045</v>
      </c>
      <c r="BG1447" s="24" t="s">
        <v>11533</v>
      </c>
      <c r="BL1447" s="1361"/>
    </row>
    <row r="1448" spans="1:64" ht="13.5" customHeight="1" x14ac:dyDescent="0.25">
      <c r="A1448" s="42">
        <v>1443</v>
      </c>
      <c r="B1448" s="24" t="s">
        <v>11874</v>
      </c>
      <c r="C1448" s="91">
        <v>41666</v>
      </c>
      <c r="D1448" s="42">
        <v>20555723998</v>
      </c>
      <c r="E1448" s="1225">
        <v>4070550</v>
      </c>
      <c r="F1448" s="73" t="s">
        <v>3252</v>
      </c>
      <c r="G1448" s="298" t="s">
        <v>9900</v>
      </c>
      <c r="H1448" s="73" t="s">
        <v>11984</v>
      </c>
      <c r="I1448" s="24" t="s">
        <v>15651</v>
      </c>
      <c r="J1448" s="862"/>
      <c r="K1448" s="862"/>
      <c r="L1448" s="24" t="s">
        <v>11925</v>
      </c>
      <c r="M1448" s="24"/>
      <c r="N1448" s="24"/>
      <c r="O1448" s="24"/>
      <c r="P1448" s="73" t="s">
        <v>4424</v>
      </c>
      <c r="Q1448" s="73" t="s">
        <v>3303</v>
      </c>
      <c r="R1448" s="360" t="s">
        <v>11926</v>
      </c>
      <c r="S1448" s="57" t="s">
        <v>11045</v>
      </c>
      <c r="T1448" s="57" t="s">
        <v>11045</v>
      </c>
      <c r="U1448" s="24" t="s">
        <v>20057</v>
      </c>
      <c r="V1448" s="24" t="s">
        <v>11927</v>
      </c>
      <c r="W1448" s="24" t="s">
        <v>2744</v>
      </c>
      <c r="X1448" s="24" t="s">
        <v>5521</v>
      </c>
      <c r="Y1448" s="24" t="s">
        <v>5521</v>
      </c>
      <c r="Z1448" s="513">
        <v>41666</v>
      </c>
      <c r="AA1448" s="427">
        <v>1</v>
      </c>
      <c r="AB1448" s="427">
        <v>2014</v>
      </c>
      <c r="AC1448" s="24" t="s">
        <v>4424</v>
      </c>
      <c r="AD1448" s="94">
        <v>4000</v>
      </c>
      <c r="AE1448" s="73" t="s">
        <v>4002</v>
      </c>
      <c r="AF1448" s="73" t="s">
        <v>4424</v>
      </c>
      <c r="AG1448" s="73"/>
      <c r="AH1448" s="57">
        <v>13128553</v>
      </c>
      <c r="AI1448" s="24" t="s">
        <v>5521</v>
      </c>
      <c r="AJ1448" s="73" t="s">
        <v>11925</v>
      </c>
      <c r="AK1448" s="127" t="s">
        <v>11926</v>
      </c>
      <c r="AL1448" s="73" t="s">
        <v>21780</v>
      </c>
      <c r="AM1448" s="73" t="s">
        <v>2744</v>
      </c>
      <c r="AN1448" s="73" t="s">
        <v>5521</v>
      </c>
      <c r="AO1448" s="73" t="s">
        <v>5521</v>
      </c>
      <c r="AP1448" s="92" t="s">
        <v>11045</v>
      </c>
      <c r="AQ1448" s="73" t="s">
        <v>11045</v>
      </c>
      <c r="AR1448" s="786" t="s">
        <v>11045</v>
      </c>
      <c r="AS1448" s="73"/>
      <c r="AT1448" s="73"/>
      <c r="AU1448" s="73"/>
      <c r="AV1448" s="787" t="s">
        <v>11045</v>
      </c>
      <c r="AW1448" s="73" t="s">
        <v>11045</v>
      </c>
      <c r="AX1448" s="787" t="s">
        <v>11045</v>
      </c>
      <c r="AY1448" s="787" t="s">
        <v>11045</v>
      </c>
      <c r="AZ1448" s="73" t="s">
        <v>11045</v>
      </c>
      <c r="BA1448" s="787" t="s">
        <v>11045</v>
      </c>
      <c r="BB1448" s="73" t="s">
        <v>10815</v>
      </c>
      <c r="BC1448" s="73" t="s">
        <v>2591</v>
      </c>
      <c r="BD1448" s="393">
        <v>41778</v>
      </c>
      <c r="BE1448" s="73" t="s">
        <v>11045</v>
      </c>
      <c r="BF1448" s="73" t="s">
        <v>11045</v>
      </c>
      <c r="BG1448" s="24" t="s">
        <v>11533</v>
      </c>
      <c r="BL1448" s="1361"/>
    </row>
    <row r="1449" spans="1:64" ht="13.5" customHeight="1" x14ac:dyDescent="0.25">
      <c r="A1449" s="42">
        <v>1444</v>
      </c>
      <c r="B1449" s="24" t="s">
        <v>11874</v>
      </c>
      <c r="C1449" s="91">
        <v>41668</v>
      </c>
      <c r="D1449" s="121">
        <v>20570699530</v>
      </c>
      <c r="E1449" s="1225">
        <v>4071653</v>
      </c>
      <c r="F1449" s="73" t="s">
        <v>3253</v>
      </c>
      <c r="G1449" s="73" t="s">
        <v>526</v>
      </c>
      <c r="H1449" s="45" t="s">
        <v>20758</v>
      </c>
      <c r="I1449" s="24" t="s">
        <v>15651</v>
      </c>
      <c r="J1449" s="862"/>
      <c r="K1449" s="862"/>
      <c r="L1449" s="24" t="s">
        <v>16139</v>
      </c>
      <c r="M1449" s="24"/>
      <c r="N1449" s="24"/>
      <c r="O1449" s="24"/>
      <c r="P1449" s="73" t="s">
        <v>4424</v>
      </c>
      <c r="Q1449" s="73" t="s">
        <v>6194</v>
      </c>
      <c r="R1449" s="360" t="s">
        <v>11939</v>
      </c>
      <c r="S1449" s="57" t="s">
        <v>11045</v>
      </c>
      <c r="T1449" s="57" t="s">
        <v>11045</v>
      </c>
      <c r="U1449" s="24" t="s">
        <v>17622</v>
      </c>
      <c r="V1449" s="45" t="s">
        <v>11938</v>
      </c>
      <c r="W1449" s="24" t="s">
        <v>2726</v>
      </c>
      <c r="X1449" s="24" t="s">
        <v>2726</v>
      </c>
      <c r="Y1449" s="24" t="s">
        <v>2726</v>
      </c>
      <c r="Z1449" s="513">
        <v>41668</v>
      </c>
      <c r="AA1449" s="427">
        <v>1</v>
      </c>
      <c r="AB1449" s="427">
        <v>2014</v>
      </c>
      <c r="AC1449" s="24" t="s">
        <v>4424</v>
      </c>
      <c r="AD1449" s="94">
        <v>20000</v>
      </c>
      <c r="AE1449" s="73" t="s">
        <v>4002</v>
      </c>
      <c r="AF1449" s="73" t="s">
        <v>4424</v>
      </c>
      <c r="AG1449" s="73"/>
      <c r="AH1449" s="57">
        <v>11142822</v>
      </c>
      <c r="AI1449" s="134" t="s">
        <v>2726</v>
      </c>
      <c r="AJ1449" s="73" t="s">
        <v>16902</v>
      </c>
      <c r="AK1449" s="127" t="s">
        <v>12057</v>
      </c>
      <c r="AL1449" s="73" t="s">
        <v>21779</v>
      </c>
      <c r="AM1449" s="73" t="s">
        <v>2726</v>
      </c>
      <c r="AN1449" s="73" t="s">
        <v>2726</v>
      </c>
      <c r="AO1449" s="73" t="s">
        <v>2726</v>
      </c>
      <c r="AP1449" s="92" t="s">
        <v>11045</v>
      </c>
      <c r="AQ1449" s="73" t="s">
        <v>11045</v>
      </c>
      <c r="AR1449" s="786" t="s">
        <v>11045</v>
      </c>
      <c r="AS1449" s="73"/>
      <c r="AT1449" s="73"/>
      <c r="AU1449" s="73"/>
      <c r="AV1449" s="787" t="s">
        <v>11045</v>
      </c>
      <c r="AW1449" s="73" t="s">
        <v>11045</v>
      </c>
      <c r="AX1449" s="787" t="s">
        <v>11045</v>
      </c>
      <c r="AY1449" s="787" t="s">
        <v>11045</v>
      </c>
      <c r="AZ1449" s="73" t="s">
        <v>11045</v>
      </c>
      <c r="BA1449" s="787" t="s">
        <v>11045</v>
      </c>
      <c r="BB1449" s="73" t="s">
        <v>10741</v>
      </c>
      <c r="BC1449" s="73" t="s">
        <v>2591</v>
      </c>
      <c r="BD1449" s="393">
        <v>41724</v>
      </c>
      <c r="BE1449" s="73" t="s">
        <v>11045</v>
      </c>
      <c r="BF1449" s="73" t="s">
        <v>11045</v>
      </c>
      <c r="BG1449" s="24"/>
      <c r="BL1449" s="1361"/>
    </row>
    <row r="1450" spans="1:64" ht="13.5" customHeight="1" x14ac:dyDescent="0.25">
      <c r="A1450" s="42">
        <v>1445</v>
      </c>
      <c r="B1450" s="24" t="s">
        <v>11874</v>
      </c>
      <c r="C1450" s="91">
        <v>41670</v>
      </c>
      <c r="D1450" s="121">
        <v>20568782209</v>
      </c>
      <c r="E1450" s="1225">
        <v>4071298</v>
      </c>
      <c r="F1450" s="73" t="s">
        <v>3251</v>
      </c>
      <c r="G1450" s="298" t="s">
        <v>12387</v>
      </c>
      <c r="H1450" s="45" t="s">
        <v>15672</v>
      </c>
      <c r="I1450" s="24" t="s">
        <v>15651</v>
      </c>
      <c r="J1450" s="862"/>
      <c r="K1450" s="862"/>
      <c r="L1450" s="24" t="s">
        <v>16140</v>
      </c>
      <c r="M1450" s="24"/>
      <c r="N1450" s="24"/>
      <c r="O1450" s="24"/>
      <c r="P1450" s="73" t="s">
        <v>4424</v>
      </c>
      <c r="Q1450" s="73" t="s">
        <v>3303</v>
      </c>
      <c r="R1450" s="360" t="s">
        <v>11961</v>
      </c>
      <c r="S1450" s="57" t="s">
        <v>11045</v>
      </c>
      <c r="T1450" s="57" t="s">
        <v>11045</v>
      </c>
      <c r="U1450" s="24" t="s">
        <v>20058</v>
      </c>
      <c r="V1450" s="45" t="s">
        <v>11962</v>
      </c>
      <c r="W1450" s="24" t="s">
        <v>1245</v>
      </c>
      <c r="X1450" s="24" t="s">
        <v>2764</v>
      </c>
      <c r="Y1450" s="24" t="s">
        <v>1755</v>
      </c>
      <c r="Z1450" s="513" t="s">
        <v>22610</v>
      </c>
      <c r="AA1450" s="427">
        <v>1</v>
      </c>
      <c r="AB1450" s="427">
        <v>2014</v>
      </c>
      <c r="AC1450" s="24"/>
      <c r="AD1450" s="94">
        <v>8500</v>
      </c>
      <c r="AE1450" s="73" t="s">
        <v>4002</v>
      </c>
      <c r="AF1450" s="73" t="s">
        <v>4424</v>
      </c>
      <c r="AG1450" s="73"/>
      <c r="AH1450" s="302">
        <v>11062246</v>
      </c>
      <c r="AI1450" s="24" t="s">
        <v>3306</v>
      </c>
      <c r="AJ1450" s="73" t="s">
        <v>16140</v>
      </c>
      <c r="AK1450" s="127" t="s">
        <v>11961</v>
      </c>
      <c r="AL1450" s="73" t="s">
        <v>21778</v>
      </c>
      <c r="AM1450" s="73" t="s">
        <v>1245</v>
      </c>
      <c r="AN1450" s="73" t="s">
        <v>2764</v>
      </c>
      <c r="AO1450" s="73" t="s">
        <v>1755</v>
      </c>
      <c r="AP1450" s="92" t="s">
        <v>11045</v>
      </c>
      <c r="AQ1450" s="73" t="s">
        <v>11045</v>
      </c>
      <c r="AR1450" s="786" t="s">
        <v>11045</v>
      </c>
      <c r="AS1450" s="73"/>
      <c r="AT1450" s="73"/>
      <c r="AU1450" s="73"/>
      <c r="AV1450" s="787" t="s">
        <v>11045</v>
      </c>
      <c r="AW1450" s="73" t="s">
        <v>11045</v>
      </c>
      <c r="AX1450" s="787" t="s">
        <v>11045</v>
      </c>
      <c r="AY1450" s="787" t="s">
        <v>11045</v>
      </c>
      <c r="AZ1450" s="73" t="s">
        <v>11045</v>
      </c>
      <c r="BA1450" s="787" t="s">
        <v>11045</v>
      </c>
      <c r="BB1450" s="73" t="s">
        <v>10015</v>
      </c>
      <c r="BC1450" s="73" t="s">
        <v>2591</v>
      </c>
      <c r="BD1450" s="393">
        <v>41733</v>
      </c>
      <c r="BE1450" s="73" t="s">
        <v>11045</v>
      </c>
      <c r="BF1450" s="73" t="s">
        <v>11045</v>
      </c>
      <c r="BG1450" s="24" t="s">
        <v>11533</v>
      </c>
      <c r="BL1450" s="1361"/>
    </row>
    <row r="1451" spans="1:64" ht="13.5" customHeight="1" x14ac:dyDescent="0.25">
      <c r="A1451" s="42">
        <v>1446</v>
      </c>
      <c r="B1451" s="24" t="s">
        <v>11874</v>
      </c>
      <c r="C1451" s="91">
        <v>41670</v>
      </c>
      <c r="D1451" s="42">
        <v>20558689642</v>
      </c>
      <c r="E1451" s="1225">
        <v>4071639</v>
      </c>
      <c r="F1451" s="73" t="s">
        <v>3254</v>
      </c>
      <c r="G1451" s="73" t="s">
        <v>1505</v>
      </c>
      <c r="H1451" s="45" t="s">
        <v>11954</v>
      </c>
      <c r="I1451" s="24" t="s">
        <v>15651</v>
      </c>
      <c r="J1451" s="862"/>
      <c r="K1451" s="862"/>
      <c r="L1451" s="24" t="s">
        <v>16141</v>
      </c>
      <c r="M1451" s="24"/>
      <c r="N1451" s="24"/>
      <c r="O1451" s="24"/>
      <c r="P1451" s="73" t="s">
        <v>4424</v>
      </c>
      <c r="Q1451" s="73" t="s">
        <v>3303</v>
      </c>
      <c r="R1451" s="122">
        <v>29724777</v>
      </c>
      <c r="S1451" s="57" t="s">
        <v>11045</v>
      </c>
      <c r="T1451" s="57" t="s">
        <v>11045</v>
      </c>
      <c r="U1451" s="24" t="s">
        <v>20059</v>
      </c>
      <c r="V1451" s="57" t="s">
        <v>11955</v>
      </c>
      <c r="W1451" s="24" t="s">
        <v>16676</v>
      </c>
      <c r="X1451" s="24" t="s">
        <v>6087</v>
      </c>
      <c r="Y1451" s="24" t="s">
        <v>6087</v>
      </c>
      <c r="Z1451" s="513" t="s">
        <v>22611</v>
      </c>
      <c r="AA1451" s="427">
        <v>2</v>
      </c>
      <c r="AB1451" s="427">
        <v>2014</v>
      </c>
      <c r="AC1451" s="24" t="s">
        <v>4424</v>
      </c>
      <c r="AD1451" s="94">
        <v>13000</v>
      </c>
      <c r="AE1451" s="73" t="s">
        <v>4002</v>
      </c>
      <c r="AF1451" s="73" t="s">
        <v>4424</v>
      </c>
      <c r="AG1451" s="73"/>
      <c r="AH1451" s="57">
        <v>11263670</v>
      </c>
      <c r="AI1451" s="24" t="s">
        <v>6087</v>
      </c>
      <c r="AJ1451" s="73" t="s">
        <v>16903</v>
      </c>
      <c r="AK1451" s="57" t="s">
        <v>11956</v>
      </c>
      <c r="AL1451" s="73" t="s">
        <v>21777</v>
      </c>
      <c r="AM1451" s="73" t="s">
        <v>16676</v>
      </c>
      <c r="AN1451" s="73" t="s">
        <v>6087</v>
      </c>
      <c r="AO1451" s="73" t="s">
        <v>6087</v>
      </c>
      <c r="AP1451" s="92" t="s">
        <v>11045</v>
      </c>
      <c r="AQ1451" s="73" t="s">
        <v>11045</v>
      </c>
      <c r="AR1451" s="786" t="s">
        <v>11045</v>
      </c>
      <c r="AS1451" s="73"/>
      <c r="AT1451" s="73"/>
      <c r="AU1451" s="73"/>
      <c r="AV1451" s="787" t="s">
        <v>11045</v>
      </c>
      <c r="AW1451" s="73" t="s">
        <v>11045</v>
      </c>
      <c r="AX1451" s="787" t="s">
        <v>11045</v>
      </c>
      <c r="AY1451" s="787" t="s">
        <v>11045</v>
      </c>
      <c r="AZ1451" s="73" t="s">
        <v>11045</v>
      </c>
      <c r="BA1451" s="787" t="s">
        <v>11045</v>
      </c>
      <c r="BB1451" s="73" t="s">
        <v>4800</v>
      </c>
      <c r="BC1451" s="73" t="s">
        <v>2591</v>
      </c>
      <c r="BD1451" s="393">
        <v>41695</v>
      </c>
      <c r="BE1451" s="73" t="s">
        <v>11045</v>
      </c>
      <c r="BF1451" s="73" t="s">
        <v>11045</v>
      </c>
      <c r="BG1451" s="24" t="s">
        <v>11533</v>
      </c>
      <c r="BL1451" s="1361"/>
    </row>
    <row r="1452" spans="1:64" ht="13.5" customHeight="1" x14ac:dyDescent="0.25">
      <c r="A1452" s="42">
        <v>1447</v>
      </c>
      <c r="B1452" s="24" t="s">
        <v>7684</v>
      </c>
      <c r="C1452" s="91">
        <v>41675</v>
      </c>
      <c r="D1452" s="42">
        <v>20552126271</v>
      </c>
      <c r="E1452" s="1225">
        <v>4070938</v>
      </c>
      <c r="F1452" s="73" t="s">
        <v>3252</v>
      </c>
      <c r="G1452" s="73" t="s">
        <v>1505</v>
      </c>
      <c r="H1452" s="73" t="s">
        <v>11971</v>
      </c>
      <c r="I1452" s="24" t="s">
        <v>15651</v>
      </c>
      <c r="J1452" s="862" t="s">
        <v>18545</v>
      </c>
      <c r="K1452" s="862"/>
      <c r="L1452" s="24" t="s">
        <v>16142</v>
      </c>
      <c r="M1452" s="24"/>
      <c r="N1452" s="24"/>
      <c r="O1452" s="24"/>
      <c r="P1452" s="73" t="s">
        <v>4424</v>
      </c>
      <c r="Q1452" s="73" t="s">
        <v>3303</v>
      </c>
      <c r="R1452" s="360" t="s">
        <v>11972</v>
      </c>
      <c r="S1452" s="57" t="s">
        <v>4424</v>
      </c>
      <c r="T1452" s="57" t="s">
        <v>4424</v>
      </c>
      <c r="U1452" s="24" t="s">
        <v>17623</v>
      </c>
      <c r="V1452" s="24" t="s">
        <v>11973</v>
      </c>
      <c r="W1452" s="24" t="s">
        <v>2744</v>
      </c>
      <c r="X1452" s="24" t="s">
        <v>5521</v>
      </c>
      <c r="Y1452" s="24" t="s">
        <v>5521</v>
      </c>
      <c r="Z1452" s="513" t="s">
        <v>11974</v>
      </c>
      <c r="AA1452" s="427">
        <v>2</v>
      </c>
      <c r="AB1452" s="427">
        <v>2014</v>
      </c>
      <c r="AC1452" s="24" t="s">
        <v>4424</v>
      </c>
      <c r="AD1452" s="94">
        <v>10000</v>
      </c>
      <c r="AE1452" s="73" t="s">
        <v>4002</v>
      </c>
      <c r="AF1452" s="73" t="s">
        <v>4424</v>
      </c>
      <c r="AG1452" s="73"/>
      <c r="AH1452" s="57">
        <v>12998418</v>
      </c>
      <c r="AI1452" s="24" t="s">
        <v>5521</v>
      </c>
      <c r="AJ1452" s="73" t="s">
        <v>16904</v>
      </c>
      <c r="AK1452" s="57" t="s">
        <v>11972</v>
      </c>
      <c r="AL1452" s="73" t="s">
        <v>21776</v>
      </c>
      <c r="AM1452" s="73" t="s">
        <v>16609</v>
      </c>
      <c r="AN1452" s="73" t="s">
        <v>5521</v>
      </c>
      <c r="AO1452" s="73" t="s">
        <v>5521</v>
      </c>
      <c r="AP1452" s="92" t="s">
        <v>17309</v>
      </c>
      <c r="AQ1452" s="127" t="s">
        <v>11975</v>
      </c>
      <c r="AR1452" s="786" t="s">
        <v>21776</v>
      </c>
      <c r="AS1452" s="73" t="s">
        <v>16609</v>
      </c>
      <c r="AT1452" s="73" t="s">
        <v>5521</v>
      </c>
      <c r="AU1452" s="73" t="s">
        <v>5521</v>
      </c>
      <c r="AV1452" s="787" t="s">
        <v>11045</v>
      </c>
      <c r="AW1452" s="73" t="s">
        <v>11045</v>
      </c>
      <c r="AX1452" s="787" t="s">
        <v>11045</v>
      </c>
      <c r="AY1452" s="787" t="s">
        <v>11045</v>
      </c>
      <c r="AZ1452" s="73" t="s">
        <v>11045</v>
      </c>
      <c r="BA1452" s="787" t="s">
        <v>11045</v>
      </c>
      <c r="BB1452" s="73" t="s">
        <v>8090</v>
      </c>
      <c r="BC1452" s="73" t="s">
        <v>2591</v>
      </c>
      <c r="BD1452" s="393">
        <v>41695</v>
      </c>
      <c r="BE1452" s="73" t="s">
        <v>11045</v>
      </c>
      <c r="BF1452" s="73" t="s">
        <v>11045</v>
      </c>
      <c r="BG1452" s="24" t="s">
        <v>11533</v>
      </c>
      <c r="BL1452" s="1361"/>
    </row>
    <row r="1453" spans="1:64" ht="13.5" customHeight="1" x14ac:dyDescent="0.25">
      <c r="A1453" s="42">
        <v>1448</v>
      </c>
      <c r="B1453" s="24" t="s">
        <v>11874</v>
      </c>
      <c r="C1453" s="91">
        <v>41676</v>
      </c>
      <c r="D1453" s="42">
        <v>10706895421</v>
      </c>
      <c r="E1453" s="1225">
        <v>4071299</v>
      </c>
      <c r="F1453" s="73" t="s">
        <v>3251</v>
      </c>
      <c r="G1453" s="73" t="s">
        <v>526</v>
      </c>
      <c r="H1453" s="73" t="s">
        <v>11982</v>
      </c>
      <c r="I1453" s="24" t="s">
        <v>15652</v>
      </c>
      <c r="J1453" s="862"/>
      <c r="K1453" s="862"/>
      <c r="L1453" s="24" t="s">
        <v>16143</v>
      </c>
      <c r="M1453" s="24"/>
      <c r="N1453" s="24"/>
      <c r="O1453" s="24"/>
      <c r="P1453" s="73" t="s">
        <v>4424</v>
      </c>
      <c r="Q1453" s="42" t="s">
        <v>4424</v>
      </c>
      <c r="R1453" s="122">
        <v>70689542</v>
      </c>
      <c r="S1453" s="57" t="s">
        <v>11045</v>
      </c>
      <c r="T1453" s="57" t="s">
        <v>11045</v>
      </c>
      <c r="U1453" s="24" t="s">
        <v>17186</v>
      </c>
      <c r="V1453" s="24" t="s">
        <v>11983</v>
      </c>
      <c r="W1453" s="24" t="s">
        <v>16597</v>
      </c>
      <c r="X1453" s="24" t="s">
        <v>16597</v>
      </c>
      <c r="Y1453" s="24" t="s">
        <v>260</v>
      </c>
      <c r="Z1453" s="513" t="s">
        <v>22612</v>
      </c>
      <c r="AA1453" s="427">
        <v>2</v>
      </c>
      <c r="AB1453" s="427">
        <v>2014</v>
      </c>
      <c r="AC1453" s="24" t="s">
        <v>4424</v>
      </c>
      <c r="AD1453" s="94">
        <v>15000</v>
      </c>
      <c r="AE1453" s="73" t="s">
        <v>2281</v>
      </c>
      <c r="AF1453" s="73" t="s">
        <v>4424</v>
      </c>
      <c r="AG1453" s="73"/>
      <c r="AH1453" s="42" t="s">
        <v>4424</v>
      </c>
      <c r="AI1453" s="24" t="s">
        <v>4424</v>
      </c>
      <c r="AJ1453" s="73" t="s">
        <v>16905</v>
      </c>
      <c r="AK1453" s="126">
        <v>70689542</v>
      </c>
      <c r="AL1453" s="73" t="s">
        <v>17186</v>
      </c>
      <c r="AM1453" s="73" t="s">
        <v>16597</v>
      </c>
      <c r="AN1453" s="73" t="s">
        <v>16597</v>
      </c>
      <c r="AO1453" s="73" t="s">
        <v>260</v>
      </c>
      <c r="AP1453" s="92" t="s">
        <v>11045</v>
      </c>
      <c r="AQ1453" s="73" t="s">
        <v>11045</v>
      </c>
      <c r="AR1453" s="786" t="s">
        <v>11045</v>
      </c>
      <c r="AS1453" s="73"/>
      <c r="AT1453" s="73"/>
      <c r="AU1453" s="73"/>
      <c r="AV1453" s="787" t="s">
        <v>11045</v>
      </c>
      <c r="AW1453" s="73" t="s">
        <v>11045</v>
      </c>
      <c r="AX1453" s="787" t="s">
        <v>11045</v>
      </c>
      <c r="AY1453" s="787" t="s">
        <v>11045</v>
      </c>
      <c r="AZ1453" s="73" t="s">
        <v>11045</v>
      </c>
      <c r="BA1453" s="787" t="s">
        <v>11045</v>
      </c>
      <c r="BB1453" s="73" t="s">
        <v>10015</v>
      </c>
      <c r="BC1453" s="73" t="s">
        <v>2591</v>
      </c>
      <c r="BD1453" s="393">
        <v>41765</v>
      </c>
      <c r="BE1453" s="73" t="s">
        <v>11045</v>
      </c>
      <c r="BF1453" s="73" t="s">
        <v>11045</v>
      </c>
      <c r="BG1453" s="24" t="s">
        <v>11533</v>
      </c>
      <c r="BL1453" s="1361"/>
    </row>
    <row r="1454" spans="1:64" ht="13.5" customHeight="1" x14ac:dyDescent="0.25">
      <c r="A1454" s="42">
        <v>1449</v>
      </c>
      <c r="B1454" s="24" t="s">
        <v>11874</v>
      </c>
      <c r="C1454" s="91">
        <v>41682</v>
      </c>
      <c r="D1454" s="42">
        <v>20495645381</v>
      </c>
      <c r="E1454" s="1225" t="e">
        <v>#N/A</v>
      </c>
      <c r="F1454" s="73" t="s">
        <v>3253</v>
      </c>
      <c r="G1454" s="45" t="s">
        <v>12453</v>
      </c>
      <c r="H1454" s="45" t="s">
        <v>20618</v>
      </c>
      <c r="I1454" s="24" t="s">
        <v>3862</v>
      </c>
      <c r="J1454" s="862"/>
      <c r="K1454" s="862"/>
      <c r="L1454" s="24" t="s">
        <v>16144</v>
      </c>
      <c r="M1454" s="24"/>
      <c r="N1454" s="24"/>
      <c r="O1454" s="24"/>
      <c r="P1454" s="73" t="s">
        <v>4424</v>
      </c>
      <c r="Q1454" s="73" t="s">
        <v>3303</v>
      </c>
      <c r="R1454" s="122">
        <v>26611583</v>
      </c>
      <c r="S1454" s="57" t="s">
        <v>11045</v>
      </c>
      <c r="T1454" s="57" t="s">
        <v>11045</v>
      </c>
      <c r="U1454" s="24" t="s">
        <v>17624</v>
      </c>
      <c r="V1454" s="24" t="s">
        <v>12000</v>
      </c>
      <c r="W1454" s="24" t="s">
        <v>2726</v>
      </c>
      <c r="X1454" s="24" t="s">
        <v>2726</v>
      </c>
      <c r="Y1454" s="24" t="s">
        <v>2726</v>
      </c>
      <c r="Z1454" s="513" t="s">
        <v>12001</v>
      </c>
      <c r="AA1454" s="427">
        <v>2</v>
      </c>
      <c r="AB1454" s="427">
        <v>2014</v>
      </c>
      <c r="AC1454" s="24" t="s">
        <v>4424</v>
      </c>
      <c r="AD1454" s="94">
        <v>10500</v>
      </c>
      <c r="AE1454" s="73" t="s">
        <v>4002</v>
      </c>
      <c r="AF1454" s="73" t="s">
        <v>4424</v>
      </c>
      <c r="AG1454" s="73"/>
      <c r="AH1454" s="302">
        <v>11035066</v>
      </c>
      <c r="AI1454" s="134" t="s">
        <v>2726</v>
      </c>
      <c r="AJ1454" s="73" t="s">
        <v>12002</v>
      </c>
      <c r="AK1454" s="57" t="s">
        <v>12003</v>
      </c>
      <c r="AL1454" s="73" t="s">
        <v>21775</v>
      </c>
      <c r="AM1454" s="73" t="s">
        <v>2726</v>
      </c>
      <c r="AN1454" s="73" t="s">
        <v>2726</v>
      </c>
      <c r="AO1454" s="73" t="s">
        <v>2726</v>
      </c>
      <c r="AP1454" s="92" t="s">
        <v>11045</v>
      </c>
      <c r="AQ1454" s="73" t="s">
        <v>11045</v>
      </c>
      <c r="AR1454" s="786" t="s">
        <v>11045</v>
      </c>
      <c r="AS1454" s="73"/>
      <c r="AT1454" s="73"/>
      <c r="AU1454" s="73"/>
      <c r="AV1454" s="787" t="s">
        <v>11045</v>
      </c>
      <c r="AW1454" s="73" t="s">
        <v>11045</v>
      </c>
      <c r="AX1454" s="787" t="s">
        <v>11045</v>
      </c>
      <c r="AY1454" s="787" t="s">
        <v>11045</v>
      </c>
      <c r="AZ1454" s="73" t="s">
        <v>11045</v>
      </c>
      <c r="BA1454" s="787" t="s">
        <v>11045</v>
      </c>
      <c r="BB1454" s="73" t="s">
        <v>12004</v>
      </c>
      <c r="BC1454" s="73" t="s">
        <v>1284</v>
      </c>
      <c r="BD1454" s="393">
        <v>41982</v>
      </c>
      <c r="BE1454" s="73" t="s">
        <v>11045</v>
      </c>
      <c r="BF1454" s="73" t="s">
        <v>11045</v>
      </c>
      <c r="BG1454" s="24" t="s">
        <v>11533</v>
      </c>
      <c r="BL1454" s="1361"/>
    </row>
    <row r="1455" spans="1:64" ht="13.5" customHeight="1" x14ac:dyDescent="0.25">
      <c r="A1455" s="42">
        <v>1450</v>
      </c>
      <c r="B1455" s="45" t="s">
        <v>11874</v>
      </c>
      <c r="C1455" s="158">
        <v>41687</v>
      </c>
      <c r="D1455" s="121">
        <v>10434517333</v>
      </c>
      <c r="E1455" s="1225" t="e">
        <v>#N/A</v>
      </c>
      <c r="F1455" s="45" t="s">
        <v>3252</v>
      </c>
      <c r="G1455" s="45" t="s">
        <v>733</v>
      </c>
      <c r="H1455" s="45" t="s">
        <v>12017</v>
      </c>
      <c r="I1455" s="24" t="s">
        <v>3862</v>
      </c>
      <c r="J1455" s="862"/>
      <c r="K1455" s="862"/>
      <c r="L1455" s="24" t="s">
        <v>16145</v>
      </c>
      <c r="M1455" s="24"/>
      <c r="N1455" s="24"/>
      <c r="O1455" s="24"/>
      <c r="P1455" s="73" t="s">
        <v>4424</v>
      </c>
      <c r="Q1455" s="73"/>
      <c r="R1455" s="122">
        <v>43451733</v>
      </c>
      <c r="S1455" s="121" t="s">
        <v>11045</v>
      </c>
      <c r="T1455" s="121" t="s">
        <v>11045</v>
      </c>
      <c r="U1455" s="24" t="s">
        <v>17187</v>
      </c>
      <c r="V1455" s="45" t="s">
        <v>12018</v>
      </c>
      <c r="W1455" s="24" t="s">
        <v>3514</v>
      </c>
      <c r="X1455" s="24" t="s">
        <v>5521</v>
      </c>
      <c r="Y1455" s="24" t="s">
        <v>5521</v>
      </c>
      <c r="Z1455" s="520" t="s">
        <v>12019</v>
      </c>
      <c r="AA1455" s="122">
        <v>2</v>
      </c>
      <c r="AB1455" s="122">
        <v>2014</v>
      </c>
      <c r="AC1455" s="24" t="s">
        <v>4424</v>
      </c>
      <c r="AD1455" s="94">
        <v>10000</v>
      </c>
      <c r="AE1455" s="73" t="s">
        <v>2281</v>
      </c>
      <c r="AF1455" s="73" t="s">
        <v>4424</v>
      </c>
      <c r="AG1455" s="45"/>
      <c r="AH1455" s="121" t="s">
        <v>4424</v>
      </c>
      <c r="AI1455" s="45" t="s">
        <v>4424</v>
      </c>
      <c r="AJ1455" s="73" t="s">
        <v>16145</v>
      </c>
      <c r="AK1455" s="121">
        <v>43451733</v>
      </c>
      <c r="AL1455" s="73" t="s">
        <v>17187</v>
      </c>
      <c r="AM1455" s="73" t="s">
        <v>3514</v>
      </c>
      <c r="AN1455" s="45" t="s">
        <v>5521</v>
      </c>
      <c r="AO1455" s="73" t="s">
        <v>5521</v>
      </c>
      <c r="AP1455" s="92" t="s">
        <v>11045</v>
      </c>
      <c r="AQ1455" s="45" t="s">
        <v>11045</v>
      </c>
      <c r="AR1455" s="786" t="s">
        <v>11045</v>
      </c>
      <c r="AS1455" s="45"/>
      <c r="AT1455" s="45"/>
      <c r="AU1455" s="45"/>
      <c r="AV1455" s="787" t="s">
        <v>11045</v>
      </c>
      <c r="AW1455" s="45" t="s">
        <v>11045</v>
      </c>
      <c r="AX1455" s="787" t="s">
        <v>11045</v>
      </c>
      <c r="AY1455" s="787" t="s">
        <v>11045</v>
      </c>
      <c r="AZ1455" s="45" t="s">
        <v>11045</v>
      </c>
      <c r="BA1455" s="787" t="s">
        <v>11045</v>
      </c>
      <c r="BB1455" s="45" t="s">
        <v>12020</v>
      </c>
      <c r="BC1455" s="45" t="s">
        <v>2190</v>
      </c>
      <c r="BD1455" s="393"/>
      <c r="BE1455" s="45" t="s">
        <v>11045</v>
      </c>
      <c r="BF1455" s="45" t="s">
        <v>11045</v>
      </c>
      <c r="BG1455" s="45" t="s">
        <v>11533</v>
      </c>
      <c r="BL1455" s="1361"/>
    </row>
    <row r="1456" spans="1:64" ht="13.5" customHeight="1" x14ac:dyDescent="0.25">
      <c r="A1456" s="42">
        <v>1451</v>
      </c>
      <c r="B1456" s="45" t="s">
        <v>11874</v>
      </c>
      <c r="C1456" s="158">
        <v>41688</v>
      </c>
      <c r="D1456" s="121">
        <v>10226603340</v>
      </c>
      <c r="E1456" s="1225">
        <v>4070561</v>
      </c>
      <c r="F1456" s="45" t="s">
        <v>3251</v>
      </c>
      <c r="G1456" s="45" t="s">
        <v>526</v>
      </c>
      <c r="H1456" s="45" t="s">
        <v>12027</v>
      </c>
      <c r="I1456" s="45" t="s">
        <v>15651</v>
      </c>
      <c r="J1456" s="862"/>
      <c r="K1456" s="862"/>
      <c r="L1456" s="24" t="s">
        <v>16146</v>
      </c>
      <c r="M1456" s="24"/>
      <c r="N1456" s="24"/>
      <c r="O1456" s="24"/>
      <c r="P1456" s="73" t="s">
        <v>4424</v>
      </c>
      <c r="Q1456" s="42" t="s">
        <v>4424</v>
      </c>
      <c r="R1456" s="122">
        <v>22660334</v>
      </c>
      <c r="S1456" s="121" t="s">
        <v>11045</v>
      </c>
      <c r="T1456" s="121" t="s">
        <v>11045</v>
      </c>
      <c r="U1456" s="24" t="s">
        <v>17625</v>
      </c>
      <c r="V1456" s="45" t="s">
        <v>12028</v>
      </c>
      <c r="W1456" s="24" t="s">
        <v>1571</v>
      </c>
      <c r="X1456" s="24" t="s">
        <v>1571</v>
      </c>
      <c r="Y1456" s="24" t="s">
        <v>260</v>
      </c>
      <c r="Z1456" s="520" t="s">
        <v>22613</v>
      </c>
      <c r="AA1456" s="122">
        <v>2</v>
      </c>
      <c r="AB1456" s="122">
        <v>2014</v>
      </c>
      <c r="AC1456" s="24" t="s">
        <v>4424</v>
      </c>
      <c r="AD1456" s="94">
        <v>15000</v>
      </c>
      <c r="AE1456" s="73" t="s">
        <v>2281</v>
      </c>
      <c r="AF1456" s="73" t="s">
        <v>4424</v>
      </c>
      <c r="AG1456" s="45"/>
      <c r="AH1456" s="121" t="s">
        <v>4424</v>
      </c>
      <c r="AI1456" s="45" t="s">
        <v>4424</v>
      </c>
      <c r="AJ1456" s="73" t="s">
        <v>16146</v>
      </c>
      <c r="AK1456" s="121">
        <v>22660334</v>
      </c>
      <c r="AL1456" s="73" t="s">
        <v>21774</v>
      </c>
      <c r="AM1456" s="73" t="s">
        <v>1571</v>
      </c>
      <c r="AN1456" s="45" t="s">
        <v>1571</v>
      </c>
      <c r="AO1456" s="73" t="s">
        <v>260</v>
      </c>
      <c r="AP1456" s="92" t="s">
        <v>11045</v>
      </c>
      <c r="AQ1456" s="45" t="s">
        <v>11045</v>
      </c>
      <c r="AR1456" s="786" t="s">
        <v>11045</v>
      </c>
      <c r="AS1456" s="45"/>
      <c r="AT1456" s="45"/>
      <c r="AU1456" s="45"/>
      <c r="AV1456" s="787" t="s">
        <v>11045</v>
      </c>
      <c r="AW1456" s="45" t="s">
        <v>11045</v>
      </c>
      <c r="AX1456" s="787" t="s">
        <v>11045</v>
      </c>
      <c r="AY1456" s="787" t="s">
        <v>11045</v>
      </c>
      <c r="AZ1456" s="45" t="s">
        <v>11045</v>
      </c>
      <c r="BA1456" s="787" t="s">
        <v>11045</v>
      </c>
      <c r="BB1456" s="45" t="s">
        <v>10015</v>
      </c>
      <c r="BC1456" s="45" t="s">
        <v>2591</v>
      </c>
      <c r="BD1456" s="393">
        <v>41800</v>
      </c>
      <c r="BE1456" s="45" t="s">
        <v>11045</v>
      </c>
      <c r="BF1456" s="45" t="s">
        <v>11045</v>
      </c>
      <c r="BG1456" s="45" t="s">
        <v>11533</v>
      </c>
      <c r="BL1456" s="1361"/>
    </row>
    <row r="1457" spans="1:64" ht="13.5" customHeight="1" x14ac:dyDescent="0.25">
      <c r="A1457" s="42">
        <v>1452</v>
      </c>
      <c r="B1457" s="137" t="s">
        <v>11874</v>
      </c>
      <c r="C1457" s="136">
        <v>41689</v>
      </c>
      <c r="D1457" s="135">
        <v>10423403794</v>
      </c>
      <c r="E1457" s="1225">
        <v>4070570</v>
      </c>
      <c r="F1457" s="137" t="s">
        <v>3253</v>
      </c>
      <c r="G1457" s="137" t="s">
        <v>733</v>
      </c>
      <c r="H1457" s="137" t="s">
        <v>12032</v>
      </c>
      <c r="I1457" s="24" t="s">
        <v>15651</v>
      </c>
      <c r="J1457" s="862"/>
      <c r="K1457" s="862"/>
      <c r="L1457" s="24" t="s">
        <v>16147</v>
      </c>
      <c r="M1457" s="24"/>
      <c r="N1457" s="24"/>
      <c r="O1457" s="24"/>
      <c r="P1457" s="73" t="s">
        <v>4424</v>
      </c>
      <c r="Q1457" s="73"/>
      <c r="R1457" s="350">
        <v>42340379</v>
      </c>
      <c r="S1457" s="135" t="s">
        <v>11045</v>
      </c>
      <c r="T1457" s="135" t="s">
        <v>11045</v>
      </c>
      <c r="U1457" s="24" t="s">
        <v>20060</v>
      </c>
      <c r="V1457" s="137" t="s">
        <v>12033</v>
      </c>
      <c r="W1457" s="24" t="s">
        <v>2726</v>
      </c>
      <c r="X1457" s="24" t="s">
        <v>2726</v>
      </c>
      <c r="Y1457" s="24" t="s">
        <v>2726</v>
      </c>
      <c r="Z1457" s="520" t="s">
        <v>12034</v>
      </c>
      <c r="AA1457" s="350">
        <v>2</v>
      </c>
      <c r="AB1457" s="350">
        <v>2014</v>
      </c>
      <c r="AC1457" s="24" t="s">
        <v>4424</v>
      </c>
      <c r="AD1457" s="94">
        <v>5000</v>
      </c>
      <c r="AE1457" s="73" t="s">
        <v>2281</v>
      </c>
      <c r="AF1457" s="73" t="s">
        <v>4424</v>
      </c>
      <c r="AG1457" s="137"/>
      <c r="AH1457" s="135" t="s">
        <v>4424</v>
      </c>
      <c r="AI1457" s="137" t="s">
        <v>4424</v>
      </c>
      <c r="AJ1457" s="73" t="s">
        <v>16147</v>
      </c>
      <c r="AK1457" s="135">
        <v>42340379</v>
      </c>
      <c r="AL1457" s="73" t="s">
        <v>21773</v>
      </c>
      <c r="AM1457" s="73" t="s">
        <v>2726</v>
      </c>
      <c r="AN1457" s="73" t="s">
        <v>2726</v>
      </c>
      <c r="AO1457" s="73" t="s">
        <v>2726</v>
      </c>
      <c r="AP1457" s="92" t="s">
        <v>11045</v>
      </c>
      <c r="AQ1457" s="137" t="s">
        <v>11045</v>
      </c>
      <c r="AR1457" s="786" t="s">
        <v>11045</v>
      </c>
      <c r="AS1457" s="137"/>
      <c r="AT1457" s="137"/>
      <c r="AU1457" s="137"/>
      <c r="AV1457" s="787" t="s">
        <v>11045</v>
      </c>
      <c r="AW1457" s="137" t="s">
        <v>11045</v>
      </c>
      <c r="AX1457" s="787" t="s">
        <v>11045</v>
      </c>
      <c r="AY1457" s="787" t="s">
        <v>11045</v>
      </c>
      <c r="AZ1457" s="137" t="s">
        <v>11045</v>
      </c>
      <c r="BA1457" s="787" t="s">
        <v>11045</v>
      </c>
      <c r="BB1457" s="137" t="s">
        <v>12004</v>
      </c>
      <c r="BC1457" s="137" t="s">
        <v>2591</v>
      </c>
      <c r="BD1457" s="393">
        <v>41782</v>
      </c>
      <c r="BE1457" s="137" t="s">
        <v>11045</v>
      </c>
      <c r="BF1457" s="137" t="s">
        <v>11045</v>
      </c>
      <c r="BG1457" s="137" t="s">
        <v>11533</v>
      </c>
      <c r="BL1457" s="1361"/>
    </row>
    <row r="1458" spans="1:64" ht="13.5" customHeight="1" x14ac:dyDescent="0.25">
      <c r="A1458" s="42">
        <v>1453</v>
      </c>
      <c r="B1458" s="137" t="s">
        <v>11874</v>
      </c>
      <c r="C1458" s="136">
        <v>41690</v>
      </c>
      <c r="D1458" s="135">
        <v>20556277622</v>
      </c>
      <c r="E1458" s="1225">
        <v>4071314</v>
      </c>
      <c r="F1458" s="137" t="s">
        <v>3252</v>
      </c>
      <c r="G1458" s="137" t="s">
        <v>12728</v>
      </c>
      <c r="H1458" s="137" t="s">
        <v>15673</v>
      </c>
      <c r="I1458" s="137" t="s">
        <v>15651</v>
      </c>
      <c r="J1458" s="862"/>
      <c r="K1458" s="862"/>
      <c r="L1458" s="24" t="s">
        <v>16148</v>
      </c>
      <c r="M1458" s="24"/>
      <c r="N1458" s="24"/>
      <c r="O1458" s="24"/>
      <c r="P1458" s="73" t="s">
        <v>4424</v>
      </c>
      <c r="Q1458" s="73" t="s">
        <v>6194</v>
      </c>
      <c r="R1458" s="350">
        <v>41135990</v>
      </c>
      <c r="S1458" s="135" t="s">
        <v>11045</v>
      </c>
      <c r="T1458" s="135" t="s">
        <v>11045</v>
      </c>
      <c r="U1458" s="24" t="s">
        <v>20061</v>
      </c>
      <c r="V1458" s="137" t="s">
        <v>12040</v>
      </c>
      <c r="W1458" s="24" t="s">
        <v>16619</v>
      </c>
      <c r="X1458" s="24" t="s">
        <v>5521</v>
      </c>
      <c r="Y1458" s="24" t="s">
        <v>5521</v>
      </c>
      <c r="Z1458" s="520" t="s">
        <v>22614</v>
      </c>
      <c r="AA1458" s="350">
        <v>2</v>
      </c>
      <c r="AB1458" s="350">
        <v>2014</v>
      </c>
      <c r="AC1458" s="137" t="s">
        <v>4424</v>
      </c>
      <c r="AD1458" s="94">
        <v>10000</v>
      </c>
      <c r="AE1458" s="73" t="s">
        <v>4002</v>
      </c>
      <c r="AF1458" s="73" t="s">
        <v>4424</v>
      </c>
      <c r="AG1458" s="137"/>
      <c r="AH1458" s="396">
        <v>13167964</v>
      </c>
      <c r="AI1458" s="24" t="s">
        <v>5521</v>
      </c>
      <c r="AJ1458" s="73" t="s">
        <v>16148</v>
      </c>
      <c r="AK1458" s="135">
        <v>41135990</v>
      </c>
      <c r="AL1458" s="73" t="s">
        <v>21772</v>
      </c>
      <c r="AM1458" s="73" t="s">
        <v>16619</v>
      </c>
      <c r="AN1458" s="137" t="s">
        <v>5521</v>
      </c>
      <c r="AO1458" s="73" t="s">
        <v>5521</v>
      </c>
      <c r="AP1458" s="92" t="s">
        <v>11045</v>
      </c>
      <c r="AQ1458" s="137" t="s">
        <v>11045</v>
      </c>
      <c r="AR1458" s="786" t="s">
        <v>11045</v>
      </c>
      <c r="AS1458" s="137"/>
      <c r="AT1458" s="137"/>
      <c r="AU1458" s="137"/>
      <c r="AV1458" s="787" t="s">
        <v>11045</v>
      </c>
      <c r="AW1458" s="137" t="s">
        <v>11045</v>
      </c>
      <c r="AX1458" s="787" t="s">
        <v>11045</v>
      </c>
      <c r="AY1458" s="787" t="s">
        <v>11045</v>
      </c>
      <c r="AZ1458" s="137" t="s">
        <v>11045</v>
      </c>
      <c r="BA1458" s="787" t="s">
        <v>11045</v>
      </c>
      <c r="BB1458" s="137" t="s">
        <v>3918</v>
      </c>
      <c r="BC1458" s="137" t="s">
        <v>2591</v>
      </c>
      <c r="BD1458" s="393">
        <v>41810</v>
      </c>
      <c r="BE1458" s="137" t="s">
        <v>11045</v>
      </c>
      <c r="BF1458" s="137" t="s">
        <v>11045</v>
      </c>
      <c r="BG1458" s="137" t="s">
        <v>11533</v>
      </c>
      <c r="BL1458" s="1361"/>
    </row>
    <row r="1459" spans="1:64" ht="13.5" customHeight="1" x14ac:dyDescent="0.25">
      <c r="A1459" s="42">
        <v>1454</v>
      </c>
      <c r="B1459" s="137" t="s">
        <v>11874</v>
      </c>
      <c r="C1459" s="136">
        <v>41691</v>
      </c>
      <c r="D1459" s="135">
        <v>20527737681</v>
      </c>
      <c r="E1459" s="1225" t="e">
        <v>#N/A</v>
      </c>
      <c r="F1459" s="137" t="s">
        <v>3254</v>
      </c>
      <c r="G1459" s="137" t="s">
        <v>1505</v>
      </c>
      <c r="H1459" s="137" t="s">
        <v>20617</v>
      </c>
      <c r="I1459" s="24" t="s">
        <v>3862</v>
      </c>
      <c r="J1459" s="862"/>
      <c r="K1459" s="862"/>
      <c r="L1459" s="24" t="s">
        <v>16149</v>
      </c>
      <c r="M1459" s="24"/>
      <c r="N1459" s="24"/>
      <c r="O1459" s="24"/>
      <c r="P1459" s="73" t="s">
        <v>4424</v>
      </c>
      <c r="Q1459" s="73" t="s">
        <v>6194</v>
      </c>
      <c r="R1459" s="350">
        <v>23893849</v>
      </c>
      <c r="S1459" s="135" t="s">
        <v>11045</v>
      </c>
      <c r="T1459" s="135" t="s">
        <v>11045</v>
      </c>
      <c r="U1459" s="24" t="s">
        <v>17626</v>
      </c>
      <c r="V1459" s="137" t="s">
        <v>12041</v>
      </c>
      <c r="W1459" s="24" t="s">
        <v>537</v>
      </c>
      <c r="X1459" s="24" t="s">
        <v>2914</v>
      </c>
      <c r="Y1459" s="24" t="s">
        <v>2914</v>
      </c>
      <c r="Z1459" s="520">
        <v>41691</v>
      </c>
      <c r="AA1459" s="350">
        <v>2</v>
      </c>
      <c r="AB1459" s="350">
        <v>2014</v>
      </c>
      <c r="AC1459" s="137" t="s">
        <v>4424</v>
      </c>
      <c r="AD1459" s="94">
        <v>7000</v>
      </c>
      <c r="AE1459" s="73" t="s">
        <v>4002</v>
      </c>
      <c r="AF1459" s="73" t="s">
        <v>4424</v>
      </c>
      <c r="AG1459" s="137"/>
      <c r="AH1459" s="396">
        <v>11052839</v>
      </c>
      <c r="AI1459" s="24" t="s">
        <v>2914</v>
      </c>
      <c r="AJ1459" s="73" t="s">
        <v>16149</v>
      </c>
      <c r="AK1459" s="135">
        <v>23893849</v>
      </c>
      <c r="AL1459" s="73" t="s">
        <v>21771</v>
      </c>
      <c r="AM1459" s="73" t="s">
        <v>537</v>
      </c>
      <c r="AN1459" s="137" t="s">
        <v>2914</v>
      </c>
      <c r="AO1459" s="73" t="s">
        <v>2914</v>
      </c>
      <c r="AP1459" s="92" t="s">
        <v>17310</v>
      </c>
      <c r="AQ1459" s="428" t="s">
        <v>12042</v>
      </c>
      <c r="AR1459" s="73" t="s">
        <v>21771</v>
      </c>
      <c r="AS1459" s="73" t="s">
        <v>537</v>
      </c>
      <c r="AT1459" s="137" t="s">
        <v>2914</v>
      </c>
      <c r="AU1459" s="73" t="s">
        <v>2914</v>
      </c>
      <c r="AV1459" s="787" t="s">
        <v>11045</v>
      </c>
      <c r="AW1459" s="137" t="s">
        <v>11045</v>
      </c>
      <c r="AX1459" s="787" t="s">
        <v>11045</v>
      </c>
      <c r="AY1459" s="787" t="s">
        <v>11045</v>
      </c>
      <c r="AZ1459" s="137" t="s">
        <v>11045</v>
      </c>
      <c r="BA1459" s="787" t="s">
        <v>11045</v>
      </c>
      <c r="BB1459" s="137" t="s">
        <v>4800</v>
      </c>
      <c r="BC1459" s="137" t="s">
        <v>13006</v>
      </c>
      <c r="BD1459" s="393"/>
      <c r="BE1459" s="137" t="s">
        <v>11045</v>
      </c>
      <c r="BF1459" s="137" t="s">
        <v>11045</v>
      </c>
      <c r="BG1459" s="137" t="s">
        <v>11533</v>
      </c>
      <c r="BL1459" s="1361"/>
    </row>
    <row r="1460" spans="1:64" ht="13.5" customHeight="1" x14ac:dyDescent="0.25">
      <c r="A1460" s="42">
        <v>1455</v>
      </c>
      <c r="B1460" s="137" t="s">
        <v>11874</v>
      </c>
      <c r="C1460" s="136">
        <v>41691</v>
      </c>
      <c r="D1460" s="135">
        <v>20570709781</v>
      </c>
      <c r="E1460" s="1225">
        <v>4070951</v>
      </c>
      <c r="F1460" s="137" t="s">
        <v>3253</v>
      </c>
      <c r="G1460" s="137" t="s">
        <v>1505</v>
      </c>
      <c r="H1460" s="137" t="s">
        <v>14689</v>
      </c>
      <c r="I1460" s="137" t="s">
        <v>15651</v>
      </c>
      <c r="J1460" s="862"/>
      <c r="K1460" s="862"/>
      <c r="L1460" s="24" t="s">
        <v>16150</v>
      </c>
      <c r="M1460" s="24"/>
      <c r="N1460" s="24"/>
      <c r="O1460" s="24"/>
      <c r="P1460" s="73" t="s">
        <v>4424</v>
      </c>
      <c r="Q1460" s="73" t="s">
        <v>6194</v>
      </c>
      <c r="R1460" s="137">
        <v>44789168</v>
      </c>
      <c r="S1460" s="135" t="s">
        <v>11045</v>
      </c>
      <c r="T1460" s="135" t="s">
        <v>11045</v>
      </c>
      <c r="U1460" s="24" t="s">
        <v>20062</v>
      </c>
      <c r="V1460" s="137" t="s">
        <v>12043</v>
      </c>
      <c r="W1460" s="24" t="s">
        <v>2726</v>
      </c>
      <c r="X1460" s="24" t="s">
        <v>2726</v>
      </c>
      <c r="Y1460" s="24" t="s">
        <v>2726</v>
      </c>
      <c r="Z1460" s="520" t="s">
        <v>22615</v>
      </c>
      <c r="AA1460" s="350">
        <v>2</v>
      </c>
      <c r="AB1460" s="350">
        <v>2014</v>
      </c>
      <c r="AC1460" s="137" t="s">
        <v>4424</v>
      </c>
      <c r="AD1460" s="94">
        <v>5000</v>
      </c>
      <c r="AE1460" s="73" t="s">
        <v>4002</v>
      </c>
      <c r="AF1460" s="73" t="s">
        <v>4424</v>
      </c>
      <c r="AG1460" s="137"/>
      <c r="AH1460" s="396">
        <v>11143020</v>
      </c>
      <c r="AI1460" s="134" t="s">
        <v>2726</v>
      </c>
      <c r="AJ1460" s="73" t="s">
        <v>12044</v>
      </c>
      <c r="AK1460" s="135">
        <v>46743105</v>
      </c>
      <c r="AL1460" s="73" t="s">
        <v>20062</v>
      </c>
      <c r="AM1460" s="73" t="s">
        <v>2726</v>
      </c>
      <c r="AN1460" s="73" t="s">
        <v>2726</v>
      </c>
      <c r="AO1460" s="73" t="s">
        <v>2726</v>
      </c>
      <c r="AP1460" s="92" t="s">
        <v>11045</v>
      </c>
      <c r="AQ1460" s="137" t="s">
        <v>11045</v>
      </c>
      <c r="AR1460" s="786" t="s">
        <v>11045</v>
      </c>
      <c r="AS1460" s="137"/>
      <c r="AT1460" s="137"/>
      <c r="AU1460" s="137"/>
      <c r="AV1460" s="787" t="s">
        <v>11045</v>
      </c>
      <c r="AW1460" s="137" t="s">
        <v>11045</v>
      </c>
      <c r="AX1460" s="787" t="s">
        <v>11045</v>
      </c>
      <c r="AY1460" s="787" t="s">
        <v>11045</v>
      </c>
      <c r="AZ1460" s="137" t="s">
        <v>11045</v>
      </c>
      <c r="BA1460" s="787" t="s">
        <v>11045</v>
      </c>
      <c r="BB1460" s="137" t="s">
        <v>11877</v>
      </c>
      <c r="BC1460" s="137" t="s">
        <v>2591</v>
      </c>
      <c r="BD1460" s="393">
        <v>41864</v>
      </c>
      <c r="BE1460" s="137" t="s">
        <v>11045</v>
      </c>
      <c r="BF1460" s="137" t="s">
        <v>11045</v>
      </c>
      <c r="BG1460" s="137" t="s">
        <v>11533</v>
      </c>
      <c r="BL1460" s="1361"/>
    </row>
    <row r="1461" spans="1:64" ht="13.5" customHeight="1" x14ac:dyDescent="0.25">
      <c r="A1461" s="42">
        <v>1456</v>
      </c>
      <c r="B1461" s="137" t="s">
        <v>11874</v>
      </c>
      <c r="C1461" s="136">
        <v>41695</v>
      </c>
      <c r="D1461" s="135">
        <v>20533168834</v>
      </c>
      <c r="E1461" s="1225">
        <v>4071327</v>
      </c>
      <c r="F1461" s="137" t="s">
        <v>3254</v>
      </c>
      <c r="G1461" s="73" t="s">
        <v>5222</v>
      </c>
      <c r="H1461" s="137" t="s">
        <v>12052</v>
      </c>
      <c r="I1461" s="137" t="s">
        <v>15651</v>
      </c>
      <c r="J1461" s="862"/>
      <c r="K1461" s="862"/>
      <c r="L1461" s="24" t="s">
        <v>12053</v>
      </c>
      <c r="M1461" s="24"/>
      <c r="N1461" s="24"/>
      <c r="O1461" s="24"/>
      <c r="P1461" s="73" t="s">
        <v>4424</v>
      </c>
      <c r="Q1461" s="73" t="s">
        <v>6194</v>
      </c>
      <c r="R1461" s="350">
        <v>42184847</v>
      </c>
      <c r="S1461" s="135" t="s">
        <v>11045</v>
      </c>
      <c r="T1461" s="135" t="s">
        <v>11045</v>
      </c>
      <c r="U1461" s="24" t="s">
        <v>20063</v>
      </c>
      <c r="V1461" s="137" t="s">
        <v>12054</v>
      </c>
      <c r="W1461" s="24" t="s">
        <v>2815</v>
      </c>
      <c r="X1461" s="24" t="s">
        <v>4612</v>
      </c>
      <c r="Y1461" s="24" t="s">
        <v>2815</v>
      </c>
      <c r="Z1461" s="520" t="s">
        <v>12055</v>
      </c>
      <c r="AA1461" s="350">
        <v>2</v>
      </c>
      <c r="AB1461" s="350">
        <v>2014</v>
      </c>
      <c r="AC1461" s="137" t="s">
        <v>4424</v>
      </c>
      <c r="AD1461" s="453">
        <v>3500</v>
      </c>
      <c r="AE1461" s="73" t="s">
        <v>4002</v>
      </c>
      <c r="AF1461" s="73" t="s">
        <v>4424</v>
      </c>
      <c r="AG1461" s="137"/>
      <c r="AH1461" s="396">
        <v>11029635</v>
      </c>
      <c r="AI1461" s="134" t="s">
        <v>2815</v>
      </c>
      <c r="AJ1461" s="73" t="s">
        <v>12053</v>
      </c>
      <c r="AK1461" s="135">
        <v>42184847</v>
      </c>
      <c r="AL1461" s="73" t="s">
        <v>21694</v>
      </c>
      <c r="AM1461" s="73" t="s">
        <v>2815</v>
      </c>
      <c r="AN1461" s="137" t="s">
        <v>4612</v>
      </c>
      <c r="AO1461" s="73" t="s">
        <v>2815</v>
      </c>
      <c r="AP1461" s="92" t="s">
        <v>11045</v>
      </c>
      <c r="AQ1461" s="137" t="s">
        <v>11045</v>
      </c>
      <c r="AR1461" s="786" t="s">
        <v>11045</v>
      </c>
      <c r="AS1461" s="137"/>
      <c r="AT1461" s="137"/>
      <c r="AU1461" s="137"/>
      <c r="AV1461" s="787" t="s">
        <v>11045</v>
      </c>
      <c r="AW1461" s="137" t="s">
        <v>11045</v>
      </c>
      <c r="AX1461" s="787" t="s">
        <v>11045</v>
      </c>
      <c r="AY1461" s="787" t="s">
        <v>11045</v>
      </c>
      <c r="AZ1461" s="137" t="s">
        <v>11045</v>
      </c>
      <c r="BA1461" s="787" t="s">
        <v>11045</v>
      </c>
      <c r="BB1461" s="137" t="s">
        <v>12056</v>
      </c>
      <c r="BC1461" s="137" t="s">
        <v>2591</v>
      </c>
      <c r="BD1461" s="393">
        <v>41753</v>
      </c>
      <c r="BE1461" s="137" t="s">
        <v>11045</v>
      </c>
      <c r="BF1461" s="137" t="s">
        <v>11045</v>
      </c>
      <c r="BG1461" s="24" t="s">
        <v>8590</v>
      </c>
      <c r="BL1461" s="1361"/>
    </row>
    <row r="1462" spans="1:64" s="957" customFormat="1" ht="13.5" customHeight="1" x14ac:dyDescent="0.25">
      <c r="A1462" s="942">
        <v>1457</v>
      </c>
      <c r="B1462" s="943" t="s">
        <v>11874</v>
      </c>
      <c r="C1462" s="944">
        <v>41696</v>
      </c>
      <c r="D1462" s="945">
        <v>20556637343</v>
      </c>
      <c r="E1462" s="1225">
        <v>4072659</v>
      </c>
      <c r="F1462" s="943" t="s">
        <v>3252</v>
      </c>
      <c r="G1462" s="943" t="s">
        <v>1505</v>
      </c>
      <c r="H1462" s="943" t="s">
        <v>12058</v>
      </c>
      <c r="I1462" s="943" t="s">
        <v>15651</v>
      </c>
      <c r="J1462" s="946"/>
      <c r="K1462" s="946"/>
      <c r="L1462" s="947" t="s">
        <v>5511</v>
      </c>
      <c r="M1462" s="947"/>
      <c r="N1462" s="947"/>
      <c r="O1462" s="947"/>
      <c r="P1462" s="948" t="s">
        <v>4424</v>
      </c>
      <c r="Q1462" s="948" t="s">
        <v>3303</v>
      </c>
      <c r="R1462" s="949" t="s">
        <v>5512</v>
      </c>
      <c r="S1462" s="945" t="s">
        <v>11045</v>
      </c>
      <c r="T1462" s="945" t="s">
        <v>11045</v>
      </c>
      <c r="U1462" s="947" t="s">
        <v>17627</v>
      </c>
      <c r="V1462" s="943" t="s">
        <v>12059</v>
      </c>
      <c r="W1462" s="947" t="s">
        <v>16619</v>
      </c>
      <c r="X1462" s="947" t="s">
        <v>5521</v>
      </c>
      <c r="Y1462" s="947" t="s">
        <v>5521</v>
      </c>
      <c r="Z1462" s="950" t="s">
        <v>12067</v>
      </c>
      <c r="AA1462" s="951">
        <v>2</v>
      </c>
      <c r="AB1462" s="951">
        <v>2014</v>
      </c>
      <c r="AC1462" s="943" t="s">
        <v>4424</v>
      </c>
      <c r="AD1462" s="952">
        <v>10000</v>
      </c>
      <c r="AE1462" s="948" t="s">
        <v>4002</v>
      </c>
      <c r="AF1462" s="948" t="s">
        <v>4424</v>
      </c>
      <c r="AG1462" s="943"/>
      <c r="AH1462" s="953">
        <v>13179510</v>
      </c>
      <c r="AI1462" s="947" t="s">
        <v>5521</v>
      </c>
      <c r="AJ1462" s="948" t="s">
        <v>16906</v>
      </c>
      <c r="AK1462" s="953" t="s">
        <v>12060</v>
      </c>
      <c r="AL1462" s="948" t="s">
        <v>21746</v>
      </c>
      <c r="AM1462" s="948" t="s">
        <v>16619</v>
      </c>
      <c r="AN1462" s="943" t="s">
        <v>5521</v>
      </c>
      <c r="AO1462" s="948" t="s">
        <v>5521</v>
      </c>
      <c r="AP1462" s="954" t="s">
        <v>17311</v>
      </c>
      <c r="AQ1462" s="949" t="s">
        <v>12061</v>
      </c>
      <c r="AR1462" s="948" t="s">
        <v>21746</v>
      </c>
      <c r="AS1462" s="948" t="s">
        <v>16619</v>
      </c>
      <c r="AT1462" s="943" t="s">
        <v>5521</v>
      </c>
      <c r="AU1462" s="948" t="s">
        <v>5521</v>
      </c>
      <c r="AV1462" s="955" t="s">
        <v>11045</v>
      </c>
      <c r="AW1462" s="943" t="s">
        <v>11045</v>
      </c>
      <c r="AX1462" s="955" t="s">
        <v>11045</v>
      </c>
      <c r="AY1462" s="955" t="s">
        <v>11045</v>
      </c>
      <c r="AZ1462" s="943" t="s">
        <v>11045</v>
      </c>
      <c r="BA1462" s="955" t="s">
        <v>11045</v>
      </c>
      <c r="BB1462" s="943" t="s">
        <v>4159</v>
      </c>
      <c r="BC1462" s="943" t="s">
        <v>2591</v>
      </c>
      <c r="BD1462" s="956">
        <v>41795</v>
      </c>
      <c r="BE1462" s="943" t="s">
        <v>11045</v>
      </c>
      <c r="BF1462" s="943" t="s">
        <v>11045</v>
      </c>
      <c r="BG1462" s="943" t="s">
        <v>11533</v>
      </c>
      <c r="BL1462" s="1361"/>
    </row>
    <row r="1463" spans="1:64" ht="13.5" customHeight="1" x14ac:dyDescent="0.25">
      <c r="A1463" s="42">
        <v>1458</v>
      </c>
      <c r="B1463" s="137" t="s">
        <v>11874</v>
      </c>
      <c r="C1463" s="136">
        <v>41698</v>
      </c>
      <c r="D1463" s="135">
        <v>10455920685</v>
      </c>
      <c r="E1463" s="1225" t="e">
        <v>#N/A</v>
      </c>
      <c r="F1463" s="137" t="s">
        <v>3253</v>
      </c>
      <c r="G1463" s="298" t="s">
        <v>9900</v>
      </c>
      <c r="H1463" s="137" t="s">
        <v>12065</v>
      </c>
      <c r="I1463" s="24" t="s">
        <v>3862</v>
      </c>
      <c r="J1463" s="862"/>
      <c r="K1463" s="862"/>
      <c r="L1463" s="24" t="s">
        <v>16151</v>
      </c>
      <c r="M1463" s="24"/>
      <c r="N1463" s="24"/>
      <c r="O1463" s="24"/>
      <c r="P1463" s="73" t="s">
        <v>4424</v>
      </c>
      <c r="Q1463" s="73"/>
      <c r="R1463" s="350">
        <v>45592068</v>
      </c>
      <c r="S1463" s="135" t="s">
        <v>11045</v>
      </c>
      <c r="T1463" s="135" t="s">
        <v>11045</v>
      </c>
      <c r="U1463" s="24" t="s">
        <v>17628</v>
      </c>
      <c r="V1463" s="137" t="s">
        <v>12066</v>
      </c>
      <c r="W1463" s="24" t="s">
        <v>16677</v>
      </c>
      <c r="X1463" s="24" t="s">
        <v>3345</v>
      </c>
      <c r="Y1463" s="24" t="s">
        <v>2140</v>
      </c>
      <c r="Z1463" s="520" t="s">
        <v>12071</v>
      </c>
      <c r="AA1463" s="350">
        <v>2</v>
      </c>
      <c r="AB1463" s="350">
        <v>2014</v>
      </c>
      <c r="AC1463" s="137" t="s">
        <v>4424</v>
      </c>
      <c r="AD1463" s="453">
        <v>4000</v>
      </c>
      <c r="AE1463" s="73" t="s">
        <v>2281</v>
      </c>
      <c r="AF1463" s="73" t="s">
        <v>4424</v>
      </c>
      <c r="AG1463" s="137"/>
      <c r="AH1463" s="135" t="s">
        <v>4424</v>
      </c>
      <c r="AI1463" s="137" t="s">
        <v>4424</v>
      </c>
      <c r="AJ1463" s="73" t="s">
        <v>16907</v>
      </c>
      <c r="AK1463" s="135">
        <v>45592068</v>
      </c>
      <c r="AL1463" s="73" t="s">
        <v>21745</v>
      </c>
      <c r="AM1463" s="73" t="s">
        <v>2140</v>
      </c>
      <c r="AN1463" s="73" t="s">
        <v>2140</v>
      </c>
      <c r="AO1463" s="73" t="s">
        <v>2140</v>
      </c>
      <c r="AP1463" s="92" t="s">
        <v>11045</v>
      </c>
      <c r="AQ1463" s="137" t="s">
        <v>11045</v>
      </c>
      <c r="AR1463" s="786" t="s">
        <v>11045</v>
      </c>
      <c r="AS1463" s="137"/>
      <c r="AT1463" s="137"/>
      <c r="AU1463" s="137"/>
      <c r="AV1463" s="787" t="s">
        <v>11045</v>
      </c>
      <c r="AW1463" s="137" t="s">
        <v>11045</v>
      </c>
      <c r="AX1463" s="787" t="s">
        <v>11045</v>
      </c>
      <c r="AY1463" s="787" t="s">
        <v>11045</v>
      </c>
      <c r="AZ1463" s="137" t="s">
        <v>11045</v>
      </c>
      <c r="BA1463" s="787" t="s">
        <v>11045</v>
      </c>
      <c r="BB1463" s="137" t="s">
        <v>12068</v>
      </c>
      <c r="BC1463" s="137" t="s">
        <v>13006</v>
      </c>
      <c r="BD1463" s="393"/>
      <c r="BE1463" s="137" t="s">
        <v>11045</v>
      </c>
      <c r="BF1463" s="137" t="s">
        <v>11045</v>
      </c>
      <c r="BG1463" s="137" t="s">
        <v>11533</v>
      </c>
      <c r="BL1463" s="1361"/>
    </row>
    <row r="1464" spans="1:64" ht="13.5" customHeight="1" x14ac:dyDescent="0.25">
      <c r="A1464" s="42">
        <v>1459</v>
      </c>
      <c r="B1464" s="137" t="s">
        <v>11874</v>
      </c>
      <c r="C1464" s="136">
        <v>41698</v>
      </c>
      <c r="D1464" s="135">
        <v>10199667403</v>
      </c>
      <c r="E1464" s="1225">
        <v>4072322</v>
      </c>
      <c r="F1464" s="137" t="s">
        <v>3251</v>
      </c>
      <c r="G1464" s="73" t="s">
        <v>12657</v>
      </c>
      <c r="H1464" s="137" t="s">
        <v>12069</v>
      </c>
      <c r="I1464" s="24" t="s">
        <v>15651</v>
      </c>
      <c r="J1464" s="862"/>
      <c r="K1464" s="862"/>
      <c r="L1464" s="24" t="s">
        <v>16152</v>
      </c>
      <c r="M1464" s="24"/>
      <c r="N1464" s="24"/>
      <c r="O1464" s="24"/>
      <c r="P1464" s="73" t="s">
        <v>4424</v>
      </c>
      <c r="Q1464" s="73"/>
      <c r="R1464" s="350">
        <v>19966740</v>
      </c>
      <c r="S1464" s="135" t="s">
        <v>11045</v>
      </c>
      <c r="T1464" s="135" t="s">
        <v>11045</v>
      </c>
      <c r="U1464" s="24" t="s">
        <v>17629</v>
      </c>
      <c r="V1464" s="137" t="s">
        <v>12070</v>
      </c>
      <c r="W1464" s="24" t="s">
        <v>1304</v>
      </c>
      <c r="X1464" s="24" t="s">
        <v>3306</v>
      </c>
      <c r="Y1464" s="24" t="s">
        <v>268</v>
      </c>
      <c r="Z1464" s="520">
        <v>41698</v>
      </c>
      <c r="AA1464" s="350">
        <v>2</v>
      </c>
      <c r="AB1464" s="350">
        <v>2014</v>
      </c>
      <c r="AC1464" s="137" t="s">
        <v>4424</v>
      </c>
      <c r="AD1464" s="453">
        <v>20000</v>
      </c>
      <c r="AE1464" s="73" t="s">
        <v>2281</v>
      </c>
      <c r="AF1464" s="73" t="s">
        <v>4424</v>
      </c>
      <c r="AG1464" s="137"/>
      <c r="AH1464" s="135" t="s">
        <v>4424</v>
      </c>
      <c r="AI1464" s="137" t="s">
        <v>4424</v>
      </c>
      <c r="AJ1464" s="73" t="s">
        <v>16152</v>
      </c>
      <c r="AK1464" s="135">
        <v>19966740</v>
      </c>
      <c r="AL1464" s="73" t="s">
        <v>21744</v>
      </c>
      <c r="AM1464" s="73" t="s">
        <v>1304</v>
      </c>
      <c r="AN1464" s="137" t="s">
        <v>3306</v>
      </c>
      <c r="AO1464" s="73" t="s">
        <v>268</v>
      </c>
      <c r="AP1464" s="92" t="s">
        <v>11045</v>
      </c>
      <c r="AQ1464" s="137" t="s">
        <v>11045</v>
      </c>
      <c r="AR1464" s="786" t="s">
        <v>11045</v>
      </c>
      <c r="AS1464" s="137"/>
      <c r="AT1464" s="137"/>
      <c r="AU1464" s="137"/>
      <c r="AV1464" s="787" t="s">
        <v>11045</v>
      </c>
      <c r="AW1464" s="137" t="s">
        <v>11045</v>
      </c>
      <c r="AX1464" s="787" t="s">
        <v>11045</v>
      </c>
      <c r="AY1464" s="787" t="s">
        <v>11045</v>
      </c>
      <c r="AZ1464" s="137" t="s">
        <v>11045</v>
      </c>
      <c r="BA1464" s="787" t="s">
        <v>11045</v>
      </c>
      <c r="BB1464" s="137" t="s">
        <v>12072</v>
      </c>
      <c r="BC1464" s="137" t="s">
        <v>2591</v>
      </c>
      <c r="BD1464" s="393">
        <v>41824</v>
      </c>
      <c r="BE1464" s="137" t="s">
        <v>11045</v>
      </c>
      <c r="BF1464" s="137" t="s">
        <v>11045</v>
      </c>
      <c r="BG1464" s="137" t="s">
        <v>12174</v>
      </c>
      <c r="BL1464" s="1361"/>
    </row>
    <row r="1465" spans="1:64" ht="13.5" customHeight="1" x14ac:dyDescent="0.25">
      <c r="A1465" s="42">
        <v>1460</v>
      </c>
      <c r="B1465" s="137" t="s">
        <v>11874</v>
      </c>
      <c r="C1465" s="136">
        <v>41702</v>
      </c>
      <c r="D1465" s="135">
        <v>10211253326</v>
      </c>
      <c r="E1465" s="1225">
        <v>4072003</v>
      </c>
      <c r="F1465" s="137" t="s">
        <v>3251</v>
      </c>
      <c r="G1465" s="73" t="s">
        <v>5222</v>
      </c>
      <c r="H1465" s="137" t="s">
        <v>12082</v>
      </c>
      <c r="I1465" s="137" t="s">
        <v>15651</v>
      </c>
      <c r="J1465" s="862"/>
      <c r="K1465" s="862"/>
      <c r="L1465" s="24" t="s">
        <v>16153</v>
      </c>
      <c r="M1465" s="24"/>
      <c r="N1465" s="24"/>
      <c r="O1465" s="24"/>
      <c r="P1465" s="73" t="s">
        <v>4424</v>
      </c>
      <c r="Q1465" s="73"/>
      <c r="R1465" s="350">
        <v>21125332</v>
      </c>
      <c r="S1465" s="135" t="s">
        <v>4424</v>
      </c>
      <c r="T1465" s="135" t="s">
        <v>4424</v>
      </c>
      <c r="U1465" s="24" t="s">
        <v>17630</v>
      </c>
      <c r="V1465" s="137" t="s">
        <v>12083</v>
      </c>
      <c r="W1465" s="24" t="s">
        <v>3354</v>
      </c>
      <c r="X1465" s="24" t="s">
        <v>3354</v>
      </c>
      <c r="Y1465" s="24" t="s">
        <v>268</v>
      </c>
      <c r="Z1465" s="520" t="s">
        <v>12084</v>
      </c>
      <c r="AA1465" s="350">
        <v>3</v>
      </c>
      <c r="AB1465" s="350">
        <v>2014</v>
      </c>
      <c r="AC1465" s="137" t="s">
        <v>4424</v>
      </c>
      <c r="AD1465" s="453">
        <v>3500</v>
      </c>
      <c r="AE1465" s="73" t="s">
        <v>2281</v>
      </c>
      <c r="AF1465" s="73" t="s">
        <v>4424</v>
      </c>
      <c r="AG1465" s="137"/>
      <c r="AH1465" s="135" t="s">
        <v>4424</v>
      </c>
      <c r="AI1465" s="137" t="s">
        <v>4424</v>
      </c>
      <c r="AJ1465" s="73" t="s">
        <v>16908</v>
      </c>
      <c r="AK1465" s="135">
        <v>21125332</v>
      </c>
      <c r="AL1465" s="73" t="s">
        <v>21743</v>
      </c>
      <c r="AM1465" s="73" t="s">
        <v>3354</v>
      </c>
      <c r="AN1465" s="137" t="s">
        <v>3354</v>
      </c>
      <c r="AO1465" s="73" t="s">
        <v>268</v>
      </c>
      <c r="AP1465" s="92" t="s">
        <v>4424</v>
      </c>
      <c r="AQ1465" s="137" t="s">
        <v>4424</v>
      </c>
      <c r="AR1465" s="786" t="s">
        <v>4424</v>
      </c>
      <c r="AS1465" s="137"/>
      <c r="AT1465" s="137"/>
      <c r="AU1465" s="137"/>
      <c r="AV1465" s="787" t="s">
        <v>4424</v>
      </c>
      <c r="AW1465" s="137" t="s">
        <v>4424</v>
      </c>
      <c r="AX1465" s="787" t="s">
        <v>4424</v>
      </c>
      <c r="AY1465" s="787" t="s">
        <v>4424</v>
      </c>
      <c r="AZ1465" s="137" t="s">
        <v>4424</v>
      </c>
      <c r="BA1465" s="787" t="s">
        <v>4424</v>
      </c>
      <c r="BB1465" s="137" t="s">
        <v>8224</v>
      </c>
      <c r="BC1465" s="137" t="s">
        <v>2591</v>
      </c>
      <c r="BD1465" s="454">
        <v>41800</v>
      </c>
      <c r="BE1465" s="137" t="s">
        <v>4424</v>
      </c>
      <c r="BF1465" s="137" t="s">
        <v>4424</v>
      </c>
      <c r="BG1465" s="137" t="s">
        <v>8590</v>
      </c>
      <c r="BL1465" s="1361"/>
    </row>
    <row r="1466" spans="1:64" ht="13.5" customHeight="1" x14ac:dyDescent="0.25">
      <c r="A1466" s="42">
        <v>1461</v>
      </c>
      <c r="B1466" s="135" t="s">
        <v>11874</v>
      </c>
      <c r="C1466" s="136">
        <v>41703</v>
      </c>
      <c r="D1466" s="135">
        <v>10209895256</v>
      </c>
      <c r="E1466" s="1225">
        <v>4070759</v>
      </c>
      <c r="F1466" s="137" t="s">
        <v>2667</v>
      </c>
      <c r="G1466" s="137" t="s">
        <v>12124</v>
      </c>
      <c r="H1466" s="137" t="s">
        <v>3493</v>
      </c>
      <c r="I1466" s="24" t="s">
        <v>15651</v>
      </c>
      <c r="J1466" s="862"/>
      <c r="K1466" s="862"/>
      <c r="L1466" s="24" t="s">
        <v>3930</v>
      </c>
      <c r="M1466" s="24"/>
      <c r="N1466" s="24"/>
      <c r="O1466" s="24"/>
      <c r="P1466" s="73" t="s">
        <v>4424</v>
      </c>
      <c r="Q1466" s="73"/>
      <c r="R1466" s="350">
        <v>20989525</v>
      </c>
      <c r="S1466" s="135" t="s">
        <v>4424</v>
      </c>
      <c r="T1466" s="135" t="s">
        <v>4424</v>
      </c>
      <c r="U1466" s="24" t="s">
        <v>5490</v>
      </c>
      <c r="V1466" s="137"/>
      <c r="W1466" s="24" t="s">
        <v>1245</v>
      </c>
      <c r="X1466" s="24" t="s">
        <v>2764</v>
      </c>
      <c r="Y1466" s="24" t="s">
        <v>1755</v>
      </c>
      <c r="Z1466" s="520" t="s">
        <v>12112</v>
      </c>
      <c r="AA1466" s="350">
        <v>3</v>
      </c>
      <c r="AB1466" s="350">
        <v>2014</v>
      </c>
      <c r="AC1466" s="137" t="s">
        <v>4424</v>
      </c>
      <c r="AD1466" s="382">
        <v>149971.88</v>
      </c>
      <c r="AE1466" s="73" t="s">
        <v>2281</v>
      </c>
      <c r="AF1466" s="73" t="s">
        <v>4424</v>
      </c>
      <c r="AG1466" s="137"/>
      <c r="AH1466" s="135" t="s">
        <v>4424</v>
      </c>
      <c r="AI1466" s="137" t="s">
        <v>4424</v>
      </c>
      <c r="AJ1466" s="73" t="s">
        <v>3930</v>
      </c>
      <c r="AK1466" s="135">
        <v>20989525</v>
      </c>
      <c r="AL1466" s="73" t="s">
        <v>5490</v>
      </c>
      <c r="AM1466" s="73" t="s">
        <v>1245</v>
      </c>
      <c r="AN1466" s="137" t="s">
        <v>2764</v>
      </c>
      <c r="AO1466" s="73" t="s">
        <v>1755</v>
      </c>
      <c r="AP1466" s="92" t="s">
        <v>4424</v>
      </c>
      <c r="AQ1466" s="137" t="s">
        <v>4424</v>
      </c>
      <c r="AR1466" s="786" t="s">
        <v>4424</v>
      </c>
      <c r="AS1466" s="137"/>
      <c r="AT1466" s="137"/>
      <c r="AU1466" s="137"/>
      <c r="AV1466" s="787" t="s">
        <v>4424</v>
      </c>
      <c r="AW1466" s="135" t="s">
        <v>4424</v>
      </c>
      <c r="AX1466" s="787" t="s">
        <v>4424</v>
      </c>
      <c r="AY1466" s="787" t="s">
        <v>4424</v>
      </c>
      <c r="AZ1466" s="135" t="s">
        <v>4424</v>
      </c>
      <c r="BA1466" s="787" t="s">
        <v>4424</v>
      </c>
      <c r="BB1466" s="137" t="s">
        <v>12085</v>
      </c>
      <c r="BC1466" s="137" t="s">
        <v>2591</v>
      </c>
      <c r="BD1466" s="301">
        <v>41810</v>
      </c>
      <c r="BE1466" s="137" t="s">
        <v>4424</v>
      </c>
      <c r="BF1466" s="137" t="s">
        <v>4424</v>
      </c>
      <c r="BG1466" s="137" t="s">
        <v>11533</v>
      </c>
      <c r="BL1466" s="1361"/>
    </row>
    <row r="1467" spans="1:64" ht="13.5" customHeight="1" x14ac:dyDescent="0.25">
      <c r="A1467" s="42">
        <v>1462</v>
      </c>
      <c r="B1467" s="135" t="s">
        <v>11874</v>
      </c>
      <c r="C1467" s="136">
        <v>41705</v>
      </c>
      <c r="D1467" s="135">
        <v>20521174618</v>
      </c>
      <c r="E1467" s="1225" t="e">
        <v>#N/A</v>
      </c>
      <c r="F1467" s="137" t="s">
        <v>3252</v>
      </c>
      <c r="G1467" s="298" t="s">
        <v>9900</v>
      </c>
      <c r="H1467" s="137" t="s">
        <v>12086</v>
      </c>
      <c r="I1467" s="24" t="s">
        <v>3862</v>
      </c>
      <c r="J1467" s="862"/>
      <c r="K1467" s="862"/>
      <c r="L1467" s="24" t="s">
        <v>16154</v>
      </c>
      <c r="M1467" s="24"/>
      <c r="N1467" s="24"/>
      <c r="O1467" s="24"/>
      <c r="P1467" s="73" t="s">
        <v>4424</v>
      </c>
      <c r="Q1467" s="73" t="s">
        <v>3303</v>
      </c>
      <c r="R1467" s="350">
        <v>40236628</v>
      </c>
      <c r="S1467" s="135" t="s">
        <v>11045</v>
      </c>
      <c r="T1467" s="135" t="s">
        <v>11045</v>
      </c>
      <c r="U1467" s="24" t="s">
        <v>17631</v>
      </c>
      <c r="V1467" s="137" t="s">
        <v>12087</v>
      </c>
      <c r="W1467" s="24" t="s">
        <v>2922</v>
      </c>
      <c r="X1467" s="24" t="s">
        <v>2922</v>
      </c>
      <c r="Y1467" s="24" t="s">
        <v>5521</v>
      </c>
      <c r="Z1467" s="520" t="s">
        <v>12088</v>
      </c>
      <c r="AA1467" s="350">
        <v>3</v>
      </c>
      <c r="AB1467" s="350">
        <v>2014</v>
      </c>
      <c r="AC1467" s="137" t="s">
        <v>4424</v>
      </c>
      <c r="AD1467" s="382">
        <v>4000</v>
      </c>
      <c r="AE1467" s="73" t="s">
        <v>4002</v>
      </c>
      <c r="AF1467" s="73" t="s">
        <v>4424</v>
      </c>
      <c r="AG1467" s="137"/>
      <c r="AH1467" s="396">
        <v>12281952</v>
      </c>
      <c r="AI1467" s="24" t="s">
        <v>5521</v>
      </c>
      <c r="AJ1467" s="73" t="s">
        <v>16154</v>
      </c>
      <c r="AK1467" s="135">
        <v>40236628</v>
      </c>
      <c r="AL1467" s="73" t="s">
        <v>21742</v>
      </c>
      <c r="AM1467" s="73" t="s">
        <v>2922</v>
      </c>
      <c r="AN1467" s="137" t="s">
        <v>5521</v>
      </c>
      <c r="AO1467" s="73" t="s">
        <v>5521</v>
      </c>
      <c r="AP1467" s="92" t="s">
        <v>11045</v>
      </c>
      <c r="AQ1467" s="137" t="s">
        <v>11045</v>
      </c>
      <c r="AR1467" s="786" t="s">
        <v>11045</v>
      </c>
      <c r="AS1467" s="137"/>
      <c r="AT1467" s="137"/>
      <c r="AU1467" s="137"/>
      <c r="AV1467" s="787" t="s">
        <v>11045</v>
      </c>
      <c r="AW1467" s="135" t="s">
        <v>11045</v>
      </c>
      <c r="AX1467" s="787" t="s">
        <v>11045</v>
      </c>
      <c r="AY1467" s="787" t="s">
        <v>11045</v>
      </c>
      <c r="AZ1467" s="135" t="s">
        <v>11045</v>
      </c>
      <c r="BA1467" s="787" t="s">
        <v>11045</v>
      </c>
      <c r="BB1467" s="137" t="s">
        <v>10762</v>
      </c>
      <c r="BC1467" s="137" t="s">
        <v>1284</v>
      </c>
      <c r="BD1467" s="301">
        <v>41778</v>
      </c>
      <c r="BE1467" s="137" t="s">
        <v>11045</v>
      </c>
      <c r="BF1467" s="137" t="s">
        <v>11045</v>
      </c>
      <c r="BG1467" s="137" t="s">
        <v>12174</v>
      </c>
      <c r="BL1467" s="1361"/>
    </row>
    <row r="1468" spans="1:64" ht="13.5" customHeight="1" x14ac:dyDescent="0.25">
      <c r="A1468" s="42">
        <v>1463</v>
      </c>
      <c r="B1468" s="135" t="s">
        <v>11874</v>
      </c>
      <c r="C1468" s="136">
        <v>41705</v>
      </c>
      <c r="D1468" s="135">
        <v>20450778452</v>
      </c>
      <c r="E1468" s="1225">
        <v>4070960</v>
      </c>
      <c r="F1468" s="137" t="s">
        <v>3254</v>
      </c>
      <c r="G1468" s="137" t="s">
        <v>1505</v>
      </c>
      <c r="H1468" s="137" t="s">
        <v>12110</v>
      </c>
      <c r="I1468" s="24" t="s">
        <v>15651</v>
      </c>
      <c r="J1468" s="862"/>
      <c r="K1468" s="862"/>
      <c r="L1468" s="24" t="s">
        <v>16155</v>
      </c>
      <c r="M1468" s="24"/>
      <c r="N1468" s="24"/>
      <c r="O1468" s="24"/>
      <c r="P1468" s="73" t="s">
        <v>4424</v>
      </c>
      <c r="Q1468" s="73" t="s">
        <v>3303</v>
      </c>
      <c r="R1468" s="45">
        <v>40024315</v>
      </c>
      <c r="S1468" s="135" t="s">
        <v>11045</v>
      </c>
      <c r="T1468" s="135" t="s">
        <v>11045</v>
      </c>
      <c r="U1468" s="24" t="s">
        <v>17632</v>
      </c>
      <c r="V1468" s="137" t="s">
        <v>12111</v>
      </c>
      <c r="W1468" s="24" t="s">
        <v>537</v>
      </c>
      <c r="X1468" s="24" t="s">
        <v>537</v>
      </c>
      <c r="Y1468" s="24" t="s">
        <v>2914</v>
      </c>
      <c r="Z1468" s="520">
        <v>41705</v>
      </c>
      <c r="AA1468" s="350">
        <v>3</v>
      </c>
      <c r="AB1468" s="350">
        <v>2014</v>
      </c>
      <c r="AC1468" s="137" t="s">
        <v>4424</v>
      </c>
      <c r="AD1468" s="382">
        <v>13000</v>
      </c>
      <c r="AE1468" s="73" t="s">
        <v>4002</v>
      </c>
      <c r="AF1468" s="73" t="s">
        <v>4424</v>
      </c>
      <c r="AG1468" s="137"/>
      <c r="AH1468" s="302">
        <v>11083542</v>
      </c>
      <c r="AI1468" s="24" t="s">
        <v>2914</v>
      </c>
      <c r="AJ1468" s="73" t="s">
        <v>16909</v>
      </c>
      <c r="AK1468" s="135">
        <v>23929597</v>
      </c>
      <c r="AL1468" s="73" t="s">
        <v>21741</v>
      </c>
      <c r="AM1468" s="73" t="s">
        <v>537</v>
      </c>
      <c r="AN1468" s="137" t="s">
        <v>2914</v>
      </c>
      <c r="AO1468" s="73" t="s">
        <v>2914</v>
      </c>
      <c r="AP1468" s="92" t="s">
        <v>11045</v>
      </c>
      <c r="AQ1468" s="137" t="s">
        <v>11045</v>
      </c>
      <c r="AR1468" s="786" t="s">
        <v>11045</v>
      </c>
      <c r="AS1468" s="137"/>
      <c r="AT1468" s="137"/>
      <c r="AU1468" s="137"/>
      <c r="AV1468" s="787" t="s">
        <v>11045</v>
      </c>
      <c r="AW1468" s="135" t="s">
        <v>11045</v>
      </c>
      <c r="AX1468" s="787" t="s">
        <v>11045</v>
      </c>
      <c r="AY1468" s="787" t="s">
        <v>11045</v>
      </c>
      <c r="AZ1468" s="135" t="s">
        <v>11045</v>
      </c>
      <c r="BA1468" s="787" t="s">
        <v>11045</v>
      </c>
      <c r="BB1468" s="135" t="s">
        <v>11100</v>
      </c>
      <c r="BC1468" s="137" t="s">
        <v>2591</v>
      </c>
      <c r="BD1468" s="301">
        <v>41765</v>
      </c>
      <c r="BE1468" s="137" t="s">
        <v>11045</v>
      </c>
      <c r="BF1468" s="137" t="s">
        <v>11045</v>
      </c>
      <c r="BG1468" s="137" t="s">
        <v>11533</v>
      </c>
      <c r="BL1468" s="1361"/>
    </row>
    <row r="1469" spans="1:64" ht="13.5" customHeight="1" x14ac:dyDescent="0.25">
      <c r="A1469" s="42">
        <v>1464</v>
      </c>
      <c r="B1469" s="135" t="s">
        <v>11874</v>
      </c>
      <c r="C1469" s="136">
        <v>41708</v>
      </c>
      <c r="D1469" s="135">
        <v>20556360520</v>
      </c>
      <c r="E1469" s="1225">
        <v>4071656</v>
      </c>
      <c r="F1469" s="137" t="s">
        <v>3252</v>
      </c>
      <c r="G1469" s="137" t="s">
        <v>12997</v>
      </c>
      <c r="H1469" s="137" t="s">
        <v>12117</v>
      </c>
      <c r="I1469" s="24" t="s">
        <v>15651</v>
      </c>
      <c r="J1469" s="862"/>
      <c r="K1469" s="862"/>
      <c r="L1469" s="24" t="s">
        <v>16156</v>
      </c>
      <c r="M1469" s="24"/>
      <c r="N1469" s="24"/>
      <c r="O1469" s="24"/>
      <c r="P1469" s="73" t="s">
        <v>4424</v>
      </c>
      <c r="Q1469" s="73" t="s">
        <v>3303</v>
      </c>
      <c r="R1469" s="294" t="s">
        <v>12118</v>
      </c>
      <c r="S1469" s="135" t="s">
        <v>11045</v>
      </c>
      <c r="T1469" s="135" t="s">
        <v>11045</v>
      </c>
      <c r="U1469" s="24" t="s">
        <v>20064</v>
      </c>
      <c r="V1469" s="137" t="s">
        <v>12119</v>
      </c>
      <c r="W1469" s="24" t="s">
        <v>4095</v>
      </c>
      <c r="X1469" s="24" t="s">
        <v>5521</v>
      </c>
      <c r="Y1469" s="24" t="s">
        <v>5521</v>
      </c>
      <c r="Z1469" s="520">
        <v>41708</v>
      </c>
      <c r="AA1469" s="350">
        <v>3</v>
      </c>
      <c r="AB1469" s="350">
        <v>2014</v>
      </c>
      <c r="AC1469" s="137" t="s">
        <v>4424</v>
      </c>
      <c r="AD1469" s="382">
        <v>15000</v>
      </c>
      <c r="AE1469" s="73" t="s">
        <v>4002</v>
      </c>
      <c r="AF1469" s="73" t="s">
        <v>4424</v>
      </c>
      <c r="AG1469" s="137"/>
      <c r="AH1469" s="302">
        <v>13170542</v>
      </c>
      <c r="AI1469" s="24" t="s">
        <v>5521</v>
      </c>
      <c r="AJ1469" s="73" t="s">
        <v>16910</v>
      </c>
      <c r="AK1469" s="135">
        <v>45831876</v>
      </c>
      <c r="AL1469" s="73" t="s">
        <v>21740</v>
      </c>
      <c r="AM1469" s="73" t="s">
        <v>5189</v>
      </c>
      <c r="AN1469" s="137" t="s">
        <v>5521</v>
      </c>
      <c r="AO1469" s="73" t="s">
        <v>5521</v>
      </c>
      <c r="AP1469" s="92" t="s">
        <v>11045</v>
      </c>
      <c r="AQ1469" s="137" t="s">
        <v>11045</v>
      </c>
      <c r="AR1469" s="786" t="s">
        <v>11045</v>
      </c>
      <c r="AS1469" s="137"/>
      <c r="AT1469" s="137"/>
      <c r="AU1469" s="137"/>
      <c r="AV1469" s="787" t="s">
        <v>11045</v>
      </c>
      <c r="AW1469" s="135" t="s">
        <v>11045</v>
      </c>
      <c r="AX1469" s="787" t="s">
        <v>11045</v>
      </c>
      <c r="AY1469" s="787" t="s">
        <v>11045</v>
      </c>
      <c r="AZ1469" s="135" t="s">
        <v>11045</v>
      </c>
      <c r="BA1469" s="787" t="s">
        <v>11045</v>
      </c>
      <c r="BB1469" s="137" t="s">
        <v>5346</v>
      </c>
      <c r="BC1469" s="137" t="s">
        <v>2591</v>
      </c>
      <c r="BD1469" s="301">
        <v>41843</v>
      </c>
      <c r="BE1469" s="137" t="s">
        <v>11045</v>
      </c>
      <c r="BF1469" s="137" t="s">
        <v>11045</v>
      </c>
      <c r="BG1469" s="137" t="s">
        <v>11533</v>
      </c>
      <c r="BL1469" s="1361"/>
    </row>
    <row r="1470" spans="1:64" ht="13.5" customHeight="1" x14ac:dyDescent="0.25">
      <c r="A1470" s="42">
        <v>1465</v>
      </c>
      <c r="B1470" s="121" t="s">
        <v>11874</v>
      </c>
      <c r="C1470" s="158">
        <v>41715</v>
      </c>
      <c r="D1470" s="121">
        <v>10036643141</v>
      </c>
      <c r="E1470" s="1225" t="e">
        <v>#N/A</v>
      </c>
      <c r="F1470" s="45" t="s">
        <v>3253</v>
      </c>
      <c r="G1470" s="45" t="s">
        <v>1505</v>
      </c>
      <c r="H1470" s="45" t="s">
        <v>12163</v>
      </c>
      <c r="I1470" s="24" t="s">
        <v>3862</v>
      </c>
      <c r="J1470" s="862"/>
      <c r="K1470" s="862"/>
      <c r="L1470" s="24" t="s">
        <v>16157</v>
      </c>
      <c r="M1470" s="24"/>
      <c r="N1470" s="24"/>
      <c r="O1470" s="24"/>
      <c r="P1470" s="73" t="s">
        <v>4424</v>
      </c>
      <c r="Q1470" s="73"/>
      <c r="R1470" s="449" t="s">
        <v>18321</v>
      </c>
      <c r="S1470" s="121" t="s">
        <v>4424</v>
      </c>
      <c r="T1470" s="121" t="s">
        <v>4424</v>
      </c>
      <c r="U1470" s="24" t="s">
        <v>17633</v>
      </c>
      <c r="V1470" s="45" t="s">
        <v>12164</v>
      </c>
      <c r="W1470" s="24" t="s">
        <v>5749</v>
      </c>
      <c r="X1470" s="24" t="s">
        <v>5749</v>
      </c>
      <c r="Y1470" s="24" t="s">
        <v>5749</v>
      </c>
      <c r="Z1470" s="520" t="s">
        <v>12165</v>
      </c>
      <c r="AA1470" s="122">
        <v>3</v>
      </c>
      <c r="AB1470" s="122">
        <v>2014</v>
      </c>
      <c r="AC1470" s="45" t="s">
        <v>4424</v>
      </c>
      <c r="AD1470" s="382">
        <v>5000</v>
      </c>
      <c r="AE1470" s="73" t="s">
        <v>2281</v>
      </c>
      <c r="AF1470" s="73" t="s">
        <v>4424</v>
      </c>
      <c r="AG1470" s="45"/>
      <c r="AH1470" s="121" t="s">
        <v>4424</v>
      </c>
      <c r="AI1470" s="45" t="s">
        <v>4424</v>
      </c>
      <c r="AJ1470" s="73" t="s">
        <v>16911</v>
      </c>
      <c r="AK1470" s="302" t="s">
        <v>22385</v>
      </c>
      <c r="AL1470" s="73" t="s">
        <v>21739</v>
      </c>
      <c r="AM1470" s="73" t="s">
        <v>5749</v>
      </c>
      <c r="AN1470" s="73" t="s">
        <v>5749</v>
      </c>
      <c r="AO1470" s="73" t="s">
        <v>5749</v>
      </c>
      <c r="AP1470" s="92" t="s">
        <v>4424</v>
      </c>
      <c r="AQ1470" s="45" t="s">
        <v>4424</v>
      </c>
      <c r="AR1470" s="786" t="s">
        <v>4424</v>
      </c>
      <c r="AS1470" s="45"/>
      <c r="AT1470" s="45"/>
      <c r="AU1470" s="45"/>
      <c r="AV1470" s="787" t="s">
        <v>4424</v>
      </c>
      <c r="AW1470" s="121" t="s">
        <v>4424</v>
      </c>
      <c r="AX1470" s="787" t="s">
        <v>4424</v>
      </c>
      <c r="AY1470" s="787" t="s">
        <v>4424</v>
      </c>
      <c r="AZ1470" s="121" t="s">
        <v>4424</v>
      </c>
      <c r="BA1470" s="787" t="s">
        <v>4424</v>
      </c>
      <c r="BB1470" s="45" t="s">
        <v>11877</v>
      </c>
      <c r="BC1470" s="45" t="s">
        <v>1284</v>
      </c>
      <c r="BD1470" s="455">
        <v>41851</v>
      </c>
      <c r="BE1470" s="45" t="s">
        <v>4424</v>
      </c>
      <c r="BF1470" s="45" t="s">
        <v>4424</v>
      </c>
      <c r="BG1470" s="45" t="s">
        <v>12174</v>
      </c>
      <c r="BL1470" s="1361"/>
    </row>
    <row r="1471" spans="1:64" ht="13.5" customHeight="1" x14ac:dyDescent="0.25">
      <c r="A1471" s="42">
        <v>1466</v>
      </c>
      <c r="B1471" s="121" t="s">
        <v>11874</v>
      </c>
      <c r="C1471" s="158">
        <v>41715</v>
      </c>
      <c r="D1471" s="121">
        <v>20555933291</v>
      </c>
      <c r="E1471" s="1225">
        <v>4071323</v>
      </c>
      <c r="F1471" s="45" t="s">
        <v>3252</v>
      </c>
      <c r="G1471" s="298" t="s">
        <v>9900</v>
      </c>
      <c r="H1471" s="45" t="s">
        <v>12166</v>
      </c>
      <c r="I1471" s="45" t="s">
        <v>15651</v>
      </c>
      <c r="J1471" s="862"/>
      <c r="K1471" s="862"/>
      <c r="L1471" s="24" t="s">
        <v>12167</v>
      </c>
      <c r="M1471" s="24"/>
      <c r="N1471" s="24"/>
      <c r="O1471" s="24"/>
      <c r="P1471" s="73" t="s">
        <v>8879</v>
      </c>
      <c r="Q1471" s="73" t="s">
        <v>3303</v>
      </c>
      <c r="R1471" s="122">
        <v>42673092</v>
      </c>
      <c r="S1471" s="354" t="s">
        <v>2833</v>
      </c>
      <c r="T1471" s="302" t="s">
        <v>8750</v>
      </c>
      <c r="U1471" s="24" t="s">
        <v>17634</v>
      </c>
      <c r="V1471" s="45" t="s">
        <v>12168</v>
      </c>
      <c r="W1471" s="24" t="s">
        <v>2584</v>
      </c>
      <c r="X1471" s="24" t="s">
        <v>5521</v>
      </c>
      <c r="Y1471" s="24" t="s">
        <v>5521</v>
      </c>
      <c r="Z1471" s="520">
        <v>41715</v>
      </c>
      <c r="AA1471" s="122">
        <v>3</v>
      </c>
      <c r="AB1471" s="122">
        <v>2014</v>
      </c>
      <c r="AC1471" s="45" t="s">
        <v>4424</v>
      </c>
      <c r="AD1471" s="382">
        <v>4000</v>
      </c>
      <c r="AE1471" s="73" t="s">
        <v>4002</v>
      </c>
      <c r="AF1471" s="73" t="s">
        <v>4424</v>
      </c>
      <c r="AG1471" s="45"/>
      <c r="AH1471" s="302">
        <v>13148443</v>
      </c>
      <c r="AI1471" s="24" t="s">
        <v>5521</v>
      </c>
      <c r="AJ1471" s="73" t="s">
        <v>8879</v>
      </c>
      <c r="AK1471" s="302" t="s">
        <v>8750</v>
      </c>
      <c r="AL1471" s="73" t="s">
        <v>21738</v>
      </c>
      <c r="AM1471" s="73" t="s">
        <v>16609</v>
      </c>
      <c r="AN1471" s="45" t="s">
        <v>5521</v>
      </c>
      <c r="AO1471" s="73" t="s">
        <v>5521</v>
      </c>
      <c r="AP1471" s="92" t="s">
        <v>17312</v>
      </c>
      <c r="AQ1471" s="294" t="s">
        <v>12288</v>
      </c>
      <c r="AR1471" s="73" t="s">
        <v>21738</v>
      </c>
      <c r="AS1471" s="73" t="s">
        <v>16609</v>
      </c>
      <c r="AT1471" s="45" t="s">
        <v>5521</v>
      </c>
      <c r="AU1471" s="73" t="s">
        <v>5521</v>
      </c>
      <c r="AV1471" s="787" t="s">
        <v>4424</v>
      </c>
      <c r="AW1471" s="121" t="s">
        <v>4424</v>
      </c>
      <c r="AX1471" s="787" t="s">
        <v>4424</v>
      </c>
      <c r="AY1471" s="787" t="s">
        <v>4424</v>
      </c>
      <c r="AZ1471" s="121" t="s">
        <v>4424</v>
      </c>
      <c r="BA1471" s="787" t="s">
        <v>4424</v>
      </c>
      <c r="BB1471" s="45" t="s">
        <v>10762</v>
      </c>
      <c r="BC1471" s="45" t="s">
        <v>12892</v>
      </c>
      <c r="BD1471" s="455">
        <v>41820</v>
      </c>
      <c r="BE1471" s="45" t="s">
        <v>4424</v>
      </c>
      <c r="BF1471" s="45" t="s">
        <v>4424</v>
      </c>
      <c r="BG1471" s="45" t="s">
        <v>12174</v>
      </c>
      <c r="BL1471" s="1361"/>
    </row>
    <row r="1472" spans="1:64" ht="13.5" customHeight="1" x14ac:dyDescent="0.25">
      <c r="A1472" s="42">
        <v>1467</v>
      </c>
      <c r="B1472" s="121" t="s">
        <v>11874</v>
      </c>
      <c r="C1472" s="158">
        <v>41729</v>
      </c>
      <c r="D1472" s="121">
        <v>20568973641</v>
      </c>
      <c r="E1472" s="1225">
        <v>4072252</v>
      </c>
      <c r="F1472" s="45" t="s">
        <v>3251</v>
      </c>
      <c r="G1472" s="45" t="s">
        <v>12124</v>
      </c>
      <c r="H1472" s="45" t="s">
        <v>12237</v>
      </c>
      <c r="I1472" s="24" t="s">
        <v>15651</v>
      </c>
      <c r="J1472" s="862"/>
      <c r="K1472" s="862"/>
      <c r="L1472" s="24" t="s">
        <v>16158</v>
      </c>
      <c r="M1472" s="24"/>
      <c r="N1472" s="24"/>
      <c r="O1472" s="24"/>
      <c r="P1472" s="73" t="s">
        <v>4424</v>
      </c>
      <c r="Q1472" s="73" t="s">
        <v>3303</v>
      </c>
      <c r="R1472" s="401">
        <v>19814941</v>
      </c>
      <c r="S1472" s="121" t="s">
        <v>4424</v>
      </c>
      <c r="T1472" s="121" t="s">
        <v>4424</v>
      </c>
      <c r="U1472" s="24" t="s">
        <v>17635</v>
      </c>
      <c r="V1472" s="45" t="s">
        <v>12238</v>
      </c>
      <c r="W1472" s="24" t="s">
        <v>3306</v>
      </c>
      <c r="X1472" s="24" t="s">
        <v>3306</v>
      </c>
      <c r="Y1472" s="24" t="s">
        <v>268</v>
      </c>
      <c r="Z1472" s="520" t="s">
        <v>12239</v>
      </c>
      <c r="AA1472" s="122">
        <v>3</v>
      </c>
      <c r="AB1472" s="122">
        <v>2014</v>
      </c>
      <c r="AC1472" s="45" t="s">
        <v>4424</v>
      </c>
      <c r="AD1472" s="382">
        <v>100000</v>
      </c>
      <c r="AE1472" s="73" t="s">
        <v>4002</v>
      </c>
      <c r="AF1472" s="73" t="s">
        <v>4424</v>
      </c>
      <c r="AG1472" s="401"/>
      <c r="AH1472" s="967">
        <v>11191414</v>
      </c>
      <c r="AI1472" s="24" t="s">
        <v>3306</v>
      </c>
      <c r="AJ1472" s="73" t="s">
        <v>16912</v>
      </c>
      <c r="AK1472" s="121">
        <v>40007501</v>
      </c>
      <c r="AL1472" s="73" t="s">
        <v>21737</v>
      </c>
      <c r="AM1472" s="73" t="s">
        <v>3306</v>
      </c>
      <c r="AN1472" s="45" t="s">
        <v>3306</v>
      </c>
      <c r="AO1472" s="73" t="s">
        <v>268</v>
      </c>
      <c r="AP1472" s="92" t="s">
        <v>4424</v>
      </c>
      <c r="AQ1472" s="45" t="s">
        <v>4424</v>
      </c>
      <c r="AR1472" s="786" t="s">
        <v>4424</v>
      </c>
      <c r="AS1472" s="121"/>
      <c r="AT1472" s="121"/>
      <c r="AU1472" s="121"/>
      <c r="AV1472" s="787" t="s">
        <v>4424</v>
      </c>
      <c r="AW1472" s="121" t="s">
        <v>4424</v>
      </c>
      <c r="AX1472" s="787" t="s">
        <v>4424</v>
      </c>
      <c r="AY1472" s="787" t="s">
        <v>4424</v>
      </c>
      <c r="AZ1472" s="121" t="s">
        <v>4424</v>
      </c>
      <c r="BA1472" s="787" t="s">
        <v>4424</v>
      </c>
      <c r="BB1472" s="45" t="s">
        <v>12240</v>
      </c>
      <c r="BC1472" s="45" t="s">
        <v>2591</v>
      </c>
      <c r="BD1472" s="455">
        <v>41800</v>
      </c>
      <c r="BE1472" s="45" t="s">
        <v>4424</v>
      </c>
      <c r="BF1472" s="45" t="s">
        <v>4424</v>
      </c>
      <c r="BG1472" s="45" t="s">
        <v>12174</v>
      </c>
      <c r="BL1472" s="1361"/>
    </row>
    <row r="1473" spans="1:64" ht="13.5" customHeight="1" x14ac:dyDescent="0.25">
      <c r="A1473" s="42">
        <v>1468</v>
      </c>
      <c r="B1473" s="135" t="s">
        <v>11874</v>
      </c>
      <c r="C1473" s="136">
        <v>41731</v>
      </c>
      <c r="D1473" s="135">
        <v>20525869769</v>
      </c>
      <c r="E1473" s="1225">
        <v>4070196</v>
      </c>
      <c r="F1473" s="137" t="s">
        <v>3251</v>
      </c>
      <c r="G1473" s="137" t="s">
        <v>1505</v>
      </c>
      <c r="H1473" s="137" t="s">
        <v>20759</v>
      </c>
      <c r="I1473" s="24" t="s">
        <v>15651</v>
      </c>
      <c r="J1473" s="862"/>
      <c r="K1473" s="862"/>
      <c r="L1473" s="24" t="s">
        <v>16159</v>
      </c>
      <c r="M1473" s="24"/>
      <c r="N1473" s="24"/>
      <c r="O1473" s="24"/>
      <c r="P1473" s="73" t="s">
        <v>4424</v>
      </c>
      <c r="Q1473" s="73" t="s">
        <v>3303</v>
      </c>
      <c r="R1473" s="292" t="s">
        <v>12939</v>
      </c>
      <c r="S1473" s="135" t="s">
        <v>4424</v>
      </c>
      <c r="T1473" s="135" t="s">
        <v>4424</v>
      </c>
      <c r="U1473" s="24" t="s">
        <v>17636</v>
      </c>
      <c r="V1473" s="137" t="s">
        <v>12261</v>
      </c>
      <c r="W1473" s="24" t="s">
        <v>140</v>
      </c>
      <c r="X1473" s="24" t="s">
        <v>6180</v>
      </c>
      <c r="Y1473" s="24" t="s">
        <v>1160</v>
      </c>
      <c r="Z1473" s="520" t="s">
        <v>12273</v>
      </c>
      <c r="AA1473" s="350">
        <v>4</v>
      </c>
      <c r="AB1473" s="350">
        <v>2014</v>
      </c>
      <c r="AC1473" s="137" t="s">
        <v>4424</v>
      </c>
      <c r="AD1473" s="382">
        <v>13000</v>
      </c>
      <c r="AE1473" s="73" t="s">
        <v>4002</v>
      </c>
      <c r="AF1473" s="73" t="s">
        <v>4424</v>
      </c>
      <c r="AG1473" s="137"/>
      <c r="AH1473" s="396">
        <v>11083267</v>
      </c>
      <c r="AI1473" s="24" t="s">
        <v>5749</v>
      </c>
      <c r="AJ1473" s="73" t="s">
        <v>16913</v>
      </c>
      <c r="AK1473" s="135">
        <v>46647020</v>
      </c>
      <c r="AL1473" s="73" t="s">
        <v>22346</v>
      </c>
      <c r="AM1473" s="73" t="s">
        <v>1881</v>
      </c>
      <c r="AN1473" s="73" t="s">
        <v>5749</v>
      </c>
      <c r="AO1473" s="73" t="s">
        <v>5749</v>
      </c>
      <c r="AP1473" s="92" t="s">
        <v>4424</v>
      </c>
      <c r="AQ1473" s="137" t="s">
        <v>4424</v>
      </c>
      <c r="AR1473" s="786" t="s">
        <v>4424</v>
      </c>
      <c r="AS1473" s="137"/>
      <c r="AT1473" s="137"/>
      <c r="AU1473" s="137"/>
      <c r="AV1473" s="787" t="s">
        <v>4424</v>
      </c>
      <c r="AW1473" s="135" t="s">
        <v>4424</v>
      </c>
      <c r="AX1473" s="787" t="s">
        <v>4424</v>
      </c>
      <c r="AY1473" s="787" t="s">
        <v>4424</v>
      </c>
      <c r="AZ1473" s="135" t="s">
        <v>4424</v>
      </c>
      <c r="BA1473" s="787" t="s">
        <v>4424</v>
      </c>
      <c r="BB1473" s="137" t="s">
        <v>4159</v>
      </c>
      <c r="BC1473" s="137" t="s">
        <v>2591</v>
      </c>
      <c r="BD1473" s="454">
        <v>42090</v>
      </c>
      <c r="BE1473" s="137" t="s">
        <v>4424</v>
      </c>
      <c r="BF1473" s="137" t="s">
        <v>4424</v>
      </c>
      <c r="BG1473" s="137" t="s">
        <v>12174</v>
      </c>
      <c r="BL1473" s="1361"/>
    </row>
    <row r="1474" spans="1:64" ht="13.5" customHeight="1" x14ac:dyDescent="0.25">
      <c r="A1474" s="42">
        <v>1469</v>
      </c>
      <c r="B1474" s="121" t="s">
        <v>11874</v>
      </c>
      <c r="C1474" s="158">
        <v>41732</v>
      </c>
      <c r="D1474" s="121">
        <v>20559784177</v>
      </c>
      <c r="E1474" s="1225">
        <v>4071241</v>
      </c>
      <c r="F1474" s="45" t="s">
        <v>3253</v>
      </c>
      <c r="G1474" s="60" t="s">
        <v>9995</v>
      </c>
      <c r="H1474" s="45" t="s">
        <v>12274</v>
      </c>
      <c r="I1474" s="24" t="s">
        <v>15651</v>
      </c>
      <c r="J1474" s="862"/>
      <c r="K1474" s="862"/>
      <c r="L1474" s="24" t="s">
        <v>16160</v>
      </c>
      <c r="M1474" s="24"/>
      <c r="N1474" s="24"/>
      <c r="O1474" s="24"/>
      <c r="P1474" s="73" t="s">
        <v>4424</v>
      </c>
      <c r="Q1474" s="73" t="s">
        <v>3303</v>
      </c>
      <c r="R1474" s="122">
        <v>70760090</v>
      </c>
      <c r="S1474" s="121" t="s">
        <v>4424</v>
      </c>
      <c r="T1474" s="121" t="s">
        <v>4424</v>
      </c>
      <c r="U1474" s="24" t="s">
        <v>20065</v>
      </c>
      <c r="V1474" s="45" t="s">
        <v>12271</v>
      </c>
      <c r="W1474" s="24" t="s">
        <v>3630</v>
      </c>
      <c r="X1474" s="24" t="s">
        <v>3630</v>
      </c>
      <c r="Y1474" s="24" t="s">
        <v>4475</v>
      </c>
      <c r="Z1474" s="520" t="s">
        <v>12272</v>
      </c>
      <c r="AA1474" s="122">
        <v>4</v>
      </c>
      <c r="AB1474" s="122">
        <v>2014</v>
      </c>
      <c r="AC1474" s="45" t="s">
        <v>4424</v>
      </c>
      <c r="AD1474" s="382">
        <v>12000</v>
      </c>
      <c r="AE1474" s="73" t="s">
        <v>4002</v>
      </c>
      <c r="AF1474" s="73" t="s">
        <v>4424</v>
      </c>
      <c r="AG1474" s="401"/>
      <c r="AH1474" s="967">
        <v>11226519</v>
      </c>
      <c r="AI1474" s="399" t="s">
        <v>3630</v>
      </c>
      <c r="AJ1474" s="73" t="s">
        <v>16160</v>
      </c>
      <c r="AK1474" s="121">
        <v>70760090</v>
      </c>
      <c r="AL1474" s="73" t="s">
        <v>21624</v>
      </c>
      <c r="AM1474" s="73" t="s">
        <v>3630</v>
      </c>
      <c r="AN1474" s="73" t="s">
        <v>3630</v>
      </c>
      <c r="AO1474" s="73" t="s">
        <v>4475</v>
      </c>
      <c r="AP1474" s="92" t="s">
        <v>4424</v>
      </c>
      <c r="AQ1474" s="45" t="s">
        <v>4424</v>
      </c>
      <c r="AR1474" s="786" t="s">
        <v>4424</v>
      </c>
      <c r="AS1474" s="45"/>
      <c r="AT1474" s="45"/>
      <c r="AU1474" s="45"/>
      <c r="AV1474" s="787" t="s">
        <v>4424</v>
      </c>
      <c r="AW1474" s="121" t="s">
        <v>4424</v>
      </c>
      <c r="AX1474" s="787" t="s">
        <v>4424</v>
      </c>
      <c r="AY1474" s="787" t="s">
        <v>4424</v>
      </c>
      <c r="AZ1474" s="121" t="s">
        <v>4424</v>
      </c>
      <c r="BA1474" s="787" t="s">
        <v>4424</v>
      </c>
      <c r="BB1474" s="45" t="s">
        <v>12068</v>
      </c>
      <c r="BC1474" s="45" t="s">
        <v>2591</v>
      </c>
      <c r="BD1474" s="156">
        <v>41765</v>
      </c>
      <c r="BE1474" s="45" t="s">
        <v>4424</v>
      </c>
      <c r="BF1474" s="45" t="s">
        <v>4424</v>
      </c>
      <c r="BG1474" s="45" t="s">
        <v>12174</v>
      </c>
      <c r="BL1474" s="1361"/>
    </row>
    <row r="1475" spans="1:64" ht="13.5" customHeight="1" x14ac:dyDescent="0.25">
      <c r="A1475" s="42">
        <v>1470</v>
      </c>
      <c r="B1475" s="121" t="s">
        <v>11874</v>
      </c>
      <c r="C1475" s="158">
        <v>41733</v>
      </c>
      <c r="D1475" s="121">
        <v>20573238096</v>
      </c>
      <c r="E1475" s="1225">
        <v>4071926</v>
      </c>
      <c r="F1475" s="45" t="s">
        <v>3251</v>
      </c>
      <c r="G1475" s="45" t="s">
        <v>1505</v>
      </c>
      <c r="H1475" s="45" t="s">
        <v>14635</v>
      </c>
      <c r="I1475" s="45" t="s">
        <v>15651</v>
      </c>
      <c r="J1475" s="862"/>
      <c r="K1475" s="862"/>
      <c r="L1475" s="24" t="s">
        <v>16161</v>
      </c>
      <c r="M1475" s="24"/>
      <c r="N1475" s="24"/>
      <c r="O1475" s="24"/>
      <c r="P1475" s="73" t="s">
        <v>4424</v>
      </c>
      <c r="Q1475" s="73" t="s">
        <v>6194</v>
      </c>
      <c r="R1475" s="122">
        <v>22417246</v>
      </c>
      <c r="S1475" s="121" t="s">
        <v>4424</v>
      </c>
      <c r="T1475" s="121" t="s">
        <v>4424</v>
      </c>
      <c r="U1475" s="24" t="s">
        <v>17637</v>
      </c>
      <c r="V1475" s="45" t="s">
        <v>12291</v>
      </c>
      <c r="W1475" s="24" t="s">
        <v>1135</v>
      </c>
      <c r="X1475" s="24" t="s">
        <v>260</v>
      </c>
      <c r="Y1475" s="24" t="s">
        <v>260</v>
      </c>
      <c r="Z1475" s="520">
        <v>41733</v>
      </c>
      <c r="AA1475" s="122">
        <v>4</v>
      </c>
      <c r="AB1475" s="122">
        <v>2014</v>
      </c>
      <c r="AC1475" s="45" t="s">
        <v>4424</v>
      </c>
      <c r="AD1475" s="382">
        <v>10000</v>
      </c>
      <c r="AE1475" s="73" t="s">
        <v>4002</v>
      </c>
      <c r="AF1475" s="73" t="s">
        <v>4424</v>
      </c>
      <c r="AG1475" s="401"/>
      <c r="AH1475" s="1169">
        <v>11115509</v>
      </c>
      <c r="AI1475" s="24" t="s">
        <v>11466</v>
      </c>
      <c r="AJ1475" s="73" t="s">
        <v>16914</v>
      </c>
      <c r="AK1475" s="121">
        <v>22527247</v>
      </c>
      <c r="AL1475" s="73" t="s">
        <v>21736</v>
      </c>
      <c r="AM1475" s="73" t="s">
        <v>260</v>
      </c>
      <c r="AN1475" s="73" t="s">
        <v>260</v>
      </c>
      <c r="AO1475" s="73" t="s">
        <v>260</v>
      </c>
      <c r="AP1475" s="92" t="s">
        <v>4424</v>
      </c>
      <c r="AQ1475" s="45" t="s">
        <v>4424</v>
      </c>
      <c r="AR1475" s="786" t="s">
        <v>4424</v>
      </c>
      <c r="AS1475" s="45"/>
      <c r="AT1475" s="45"/>
      <c r="AU1475" s="45"/>
      <c r="AV1475" s="787" t="s">
        <v>4424</v>
      </c>
      <c r="AW1475" s="121" t="s">
        <v>4424</v>
      </c>
      <c r="AX1475" s="787" t="s">
        <v>4424</v>
      </c>
      <c r="AY1475" s="787" t="s">
        <v>4424</v>
      </c>
      <c r="AZ1475" s="121" t="s">
        <v>4424</v>
      </c>
      <c r="BA1475" s="787" t="s">
        <v>4424</v>
      </c>
      <c r="BB1475" s="45" t="s">
        <v>12292</v>
      </c>
      <c r="BC1475" s="45" t="s">
        <v>2591</v>
      </c>
      <c r="BD1475" s="156">
        <v>41824</v>
      </c>
      <c r="BE1475" s="45" t="s">
        <v>4424</v>
      </c>
      <c r="BF1475" s="45" t="s">
        <v>4424</v>
      </c>
      <c r="BG1475" s="45" t="s">
        <v>12174</v>
      </c>
      <c r="BL1475" s="1361"/>
    </row>
    <row r="1476" spans="1:64" ht="13.5" customHeight="1" x14ac:dyDescent="0.25">
      <c r="A1476" s="42">
        <v>1471</v>
      </c>
      <c r="B1476" s="155" t="s">
        <v>11874</v>
      </c>
      <c r="C1476" s="157">
        <v>41737</v>
      </c>
      <c r="D1476" s="155">
        <v>20554988734</v>
      </c>
      <c r="E1476" s="1225">
        <v>4072261</v>
      </c>
      <c r="F1476" s="298" t="s">
        <v>3252</v>
      </c>
      <c r="G1476" s="298" t="s">
        <v>9900</v>
      </c>
      <c r="H1476" s="298" t="s">
        <v>12329</v>
      </c>
      <c r="I1476" s="24" t="s">
        <v>15651</v>
      </c>
      <c r="J1476" s="862"/>
      <c r="K1476" s="1114"/>
      <c r="L1476" s="24" t="s">
        <v>16162</v>
      </c>
      <c r="M1476" s="24"/>
      <c r="N1476" s="24"/>
      <c r="O1476" s="24"/>
      <c r="P1476" s="73" t="s">
        <v>4424</v>
      </c>
      <c r="Q1476" s="73" t="s">
        <v>3303</v>
      </c>
      <c r="R1476" s="456">
        <v>10219918</v>
      </c>
      <c r="S1476" s="155" t="s">
        <v>4424</v>
      </c>
      <c r="T1476" s="155" t="s">
        <v>4424</v>
      </c>
      <c r="U1476" s="24" t="s">
        <v>17638</v>
      </c>
      <c r="V1476" s="298" t="s">
        <v>12330</v>
      </c>
      <c r="W1476" s="24" t="s">
        <v>2744</v>
      </c>
      <c r="X1476" s="24" t="s">
        <v>5521</v>
      </c>
      <c r="Y1476" s="24" t="s">
        <v>5521</v>
      </c>
      <c r="Z1476" s="521">
        <v>41738</v>
      </c>
      <c r="AA1476" s="456">
        <v>4</v>
      </c>
      <c r="AB1476" s="456">
        <v>2014</v>
      </c>
      <c r="AC1476" s="298" t="s">
        <v>4424</v>
      </c>
      <c r="AD1476" s="457">
        <v>4000</v>
      </c>
      <c r="AE1476" s="73" t="s">
        <v>4002</v>
      </c>
      <c r="AF1476" s="73" t="s">
        <v>4424</v>
      </c>
      <c r="AG1476" s="401"/>
      <c r="AH1476" s="967">
        <v>13100622</v>
      </c>
      <c r="AI1476" s="24" t="s">
        <v>5521</v>
      </c>
      <c r="AJ1476" s="73" t="s">
        <v>16162</v>
      </c>
      <c r="AK1476" s="155">
        <v>10219918</v>
      </c>
      <c r="AL1476" s="73" t="s">
        <v>21735</v>
      </c>
      <c r="AM1476" s="102" t="s">
        <v>2744</v>
      </c>
      <c r="AN1476" s="298" t="s">
        <v>5521</v>
      </c>
      <c r="AO1476" s="102" t="s">
        <v>5521</v>
      </c>
      <c r="AP1476" s="92" t="s">
        <v>17313</v>
      </c>
      <c r="AQ1476" s="298">
        <v>10268815</v>
      </c>
      <c r="AR1476" s="73" t="s">
        <v>21735</v>
      </c>
      <c r="AS1476" s="102" t="s">
        <v>2744</v>
      </c>
      <c r="AT1476" s="298" t="s">
        <v>5521</v>
      </c>
      <c r="AU1476" s="102" t="s">
        <v>5521</v>
      </c>
      <c r="AV1476" s="787" t="s">
        <v>4424</v>
      </c>
      <c r="AW1476" s="155" t="s">
        <v>4424</v>
      </c>
      <c r="AX1476" s="787" t="s">
        <v>4424</v>
      </c>
      <c r="AY1476" s="787" t="s">
        <v>4424</v>
      </c>
      <c r="AZ1476" s="155" t="s">
        <v>4424</v>
      </c>
      <c r="BA1476" s="787" t="s">
        <v>4424</v>
      </c>
      <c r="BB1476" s="298" t="s">
        <v>9232</v>
      </c>
      <c r="BC1476" s="298" t="s">
        <v>2591</v>
      </c>
      <c r="BD1476" s="458">
        <v>41800</v>
      </c>
      <c r="BE1476" s="298" t="s">
        <v>4424</v>
      </c>
      <c r="BF1476" s="298" t="s">
        <v>4424</v>
      </c>
      <c r="BG1476" s="298" t="s">
        <v>12174</v>
      </c>
      <c r="BL1476" s="1361"/>
    </row>
    <row r="1477" spans="1:64" ht="13.5" customHeight="1" x14ac:dyDescent="0.25">
      <c r="A1477" s="42">
        <v>1472</v>
      </c>
      <c r="B1477" s="121" t="s">
        <v>11874</v>
      </c>
      <c r="C1477" s="158">
        <v>41740</v>
      </c>
      <c r="D1477" s="121">
        <v>20555434457</v>
      </c>
      <c r="E1477" s="1225">
        <v>4071940</v>
      </c>
      <c r="F1477" s="45" t="s">
        <v>3252</v>
      </c>
      <c r="G1477" s="45" t="s">
        <v>1505</v>
      </c>
      <c r="H1477" s="45" t="s">
        <v>12343</v>
      </c>
      <c r="I1477" s="24" t="s">
        <v>15651</v>
      </c>
      <c r="J1477" s="862"/>
      <c r="K1477" s="862"/>
      <c r="L1477" s="24" t="s">
        <v>16163</v>
      </c>
      <c r="M1477" s="24"/>
      <c r="N1477" s="24"/>
      <c r="O1477" s="24"/>
      <c r="P1477" s="73" t="s">
        <v>4424</v>
      </c>
      <c r="Q1477" s="73" t="s">
        <v>3303</v>
      </c>
      <c r="R1477" s="449" t="s">
        <v>12344</v>
      </c>
      <c r="S1477" s="155" t="s">
        <v>4424</v>
      </c>
      <c r="T1477" s="155" t="s">
        <v>4424</v>
      </c>
      <c r="U1477" s="24" t="s">
        <v>17626</v>
      </c>
      <c r="V1477" s="45" t="s">
        <v>12041</v>
      </c>
      <c r="W1477" s="24" t="s">
        <v>5521</v>
      </c>
      <c r="X1477" s="24" t="s">
        <v>5521</v>
      </c>
      <c r="Y1477" s="24" t="s">
        <v>5521</v>
      </c>
      <c r="Z1477" s="520">
        <v>41740</v>
      </c>
      <c r="AA1477" s="122">
        <v>4</v>
      </c>
      <c r="AB1477" s="122">
        <v>2014</v>
      </c>
      <c r="AC1477" s="298" t="s">
        <v>4424</v>
      </c>
      <c r="AD1477" s="382">
        <v>26000</v>
      </c>
      <c r="AE1477" s="73" t="s">
        <v>4002</v>
      </c>
      <c r="AF1477" s="73" t="s">
        <v>4424</v>
      </c>
      <c r="AG1477" s="298"/>
      <c r="AH1477" s="302">
        <v>13127232</v>
      </c>
      <c r="AI1477" s="24" t="s">
        <v>5521</v>
      </c>
      <c r="AJ1477" s="73" t="s">
        <v>16163</v>
      </c>
      <c r="AK1477" s="302" t="s">
        <v>12344</v>
      </c>
      <c r="AL1477" s="73" t="s">
        <v>21734</v>
      </c>
      <c r="AM1477" s="73" t="s">
        <v>3316</v>
      </c>
      <c r="AN1477" s="45" t="s">
        <v>5521</v>
      </c>
      <c r="AO1477" s="73" t="s">
        <v>5521</v>
      </c>
      <c r="AP1477" s="92" t="s">
        <v>4424</v>
      </c>
      <c r="AQ1477" s="45" t="s">
        <v>4424</v>
      </c>
      <c r="AR1477" s="786" t="s">
        <v>4424</v>
      </c>
      <c r="AS1477" s="45"/>
      <c r="AT1477" s="45"/>
      <c r="AU1477" s="45"/>
      <c r="AV1477" s="787" t="s">
        <v>4424</v>
      </c>
      <c r="AW1477" s="121" t="s">
        <v>4424</v>
      </c>
      <c r="AX1477" s="787" t="s">
        <v>4424</v>
      </c>
      <c r="AY1477" s="787" t="s">
        <v>4424</v>
      </c>
      <c r="AZ1477" s="121" t="s">
        <v>4424</v>
      </c>
      <c r="BA1477" s="787" t="s">
        <v>4424</v>
      </c>
      <c r="BB1477" s="45" t="s">
        <v>4159</v>
      </c>
      <c r="BC1477" s="298" t="s">
        <v>2591</v>
      </c>
      <c r="BD1477" s="156">
        <v>41914</v>
      </c>
      <c r="BE1477" s="298" t="s">
        <v>4424</v>
      </c>
      <c r="BF1477" s="298" t="s">
        <v>4424</v>
      </c>
      <c r="BG1477" s="298" t="s">
        <v>12174</v>
      </c>
      <c r="BL1477" s="1361"/>
    </row>
    <row r="1478" spans="1:64" ht="13.5" customHeight="1" x14ac:dyDescent="0.25">
      <c r="A1478" s="42">
        <v>1473</v>
      </c>
      <c r="B1478" s="121" t="s">
        <v>11874</v>
      </c>
      <c r="C1478" s="158">
        <v>41743</v>
      </c>
      <c r="D1478" s="121">
        <v>20448864481</v>
      </c>
      <c r="E1478" s="1225">
        <v>4070892</v>
      </c>
      <c r="F1478" s="45" t="s">
        <v>3254</v>
      </c>
      <c r="G1478" s="45" t="s">
        <v>12124</v>
      </c>
      <c r="H1478" s="45" t="s">
        <v>12354</v>
      </c>
      <c r="I1478" s="45" t="s">
        <v>6546</v>
      </c>
      <c r="J1478" s="862"/>
      <c r="K1478" s="862"/>
      <c r="L1478" s="24" t="s">
        <v>12355</v>
      </c>
      <c r="M1478" s="24"/>
      <c r="N1478" s="24"/>
      <c r="O1478" s="24"/>
      <c r="P1478" s="73" t="s">
        <v>4424</v>
      </c>
      <c r="Q1478" s="73" t="s">
        <v>3303</v>
      </c>
      <c r="R1478" s="122">
        <v>41643389</v>
      </c>
      <c r="S1478" s="155" t="s">
        <v>4424</v>
      </c>
      <c r="T1478" s="155" t="s">
        <v>4424</v>
      </c>
      <c r="U1478" s="24" t="s">
        <v>17639</v>
      </c>
      <c r="V1478" s="45" t="s">
        <v>12356</v>
      </c>
      <c r="W1478" s="24" t="s">
        <v>1798</v>
      </c>
      <c r="X1478" s="24" t="s">
        <v>5440</v>
      </c>
      <c r="Y1478" s="24" t="s">
        <v>2821</v>
      </c>
      <c r="Z1478" s="520" t="s">
        <v>22616</v>
      </c>
      <c r="AA1478" s="122">
        <v>4</v>
      </c>
      <c r="AB1478" s="122">
        <v>2014</v>
      </c>
      <c r="AC1478" s="298" t="s">
        <v>4424</v>
      </c>
      <c r="AD1478" s="382">
        <v>80000</v>
      </c>
      <c r="AE1478" s="73" t="s">
        <v>4002</v>
      </c>
      <c r="AF1478" s="73" t="s">
        <v>4424</v>
      </c>
      <c r="AG1478" s="298"/>
      <c r="AH1478" s="302">
        <v>11120548</v>
      </c>
      <c r="AI1478" s="134" t="s">
        <v>1798</v>
      </c>
      <c r="AJ1478" s="73" t="s">
        <v>16915</v>
      </c>
      <c r="AK1478" s="121">
        <v>41643389</v>
      </c>
      <c r="AL1478" s="73" t="s">
        <v>21733</v>
      </c>
      <c r="AM1478" s="73" t="s">
        <v>1798</v>
      </c>
      <c r="AN1478" s="45" t="s">
        <v>5440</v>
      </c>
      <c r="AO1478" s="73" t="s">
        <v>2821</v>
      </c>
      <c r="AP1478" s="92" t="s">
        <v>4424</v>
      </c>
      <c r="AQ1478" s="45" t="s">
        <v>4424</v>
      </c>
      <c r="AR1478" s="786" t="s">
        <v>4424</v>
      </c>
      <c r="AS1478" s="45"/>
      <c r="AT1478" s="45"/>
      <c r="AU1478" s="45"/>
      <c r="AV1478" s="787" t="s">
        <v>4424</v>
      </c>
      <c r="AW1478" s="121" t="s">
        <v>4424</v>
      </c>
      <c r="AX1478" s="787" t="s">
        <v>4424</v>
      </c>
      <c r="AY1478" s="787" t="s">
        <v>4424</v>
      </c>
      <c r="AZ1478" s="121" t="s">
        <v>4424</v>
      </c>
      <c r="BA1478" s="787" t="s">
        <v>4424</v>
      </c>
      <c r="BB1478" s="45" t="s">
        <v>11036</v>
      </c>
      <c r="BC1478" s="298" t="s">
        <v>2591</v>
      </c>
      <c r="BD1478" s="156">
        <v>41778</v>
      </c>
      <c r="BE1478" s="298" t="s">
        <v>4424</v>
      </c>
      <c r="BF1478" s="298" t="s">
        <v>4424</v>
      </c>
      <c r="BG1478" s="298" t="s">
        <v>12174</v>
      </c>
      <c r="BL1478" s="1361"/>
    </row>
    <row r="1479" spans="1:64" ht="13.5" customHeight="1" x14ac:dyDescent="0.25">
      <c r="A1479" s="42">
        <v>1474</v>
      </c>
      <c r="B1479" s="121" t="s">
        <v>11874</v>
      </c>
      <c r="C1479" s="158">
        <v>41745</v>
      </c>
      <c r="D1479" s="121">
        <v>20535114901</v>
      </c>
      <c r="E1479" s="1225">
        <v>4071939</v>
      </c>
      <c r="F1479" s="45" t="s">
        <v>3251</v>
      </c>
      <c r="G1479" s="45" t="s">
        <v>1505</v>
      </c>
      <c r="H1479" s="45" t="s">
        <v>12382</v>
      </c>
      <c r="I1479" s="45" t="s">
        <v>15651</v>
      </c>
      <c r="J1479" s="862"/>
      <c r="K1479" s="862"/>
      <c r="L1479" s="24" t="s">
        <v>12383</v>
      </c>
      <c r="M1479" s="24"/>
      <c r="N1479" s="24"/>
      <c r="O1479" s="24"/>
      <c r="P1479" s="73" t="s">
        <v>4424</v>
      </c>
      <c r="Q1479" s="73" t="s">
        <v>6194</v>
      </c>
      <c r="R1479" s="122">
        <v>40718676</v>
      </c>
      <c r="S1479" s="155" t="s">
        <v>4424</v>
      </c>
      <c r="T1479" s="155" t="s">
        <v>4424</v>
      </c>
      <c r="U1479" s="24" t="s">
        <v>20066</v>
      </c>
      <c r="V1479" s="459" t="s">
        <v>12384</v>
      </c>
      <c r="W1479" s="24" t="s">
        <v>3517</v>
      </c>
      <c r="X1479" s="24" t="s">
        <v>4427</v>
      </c>
      <c r="Y1479" s="24" t="s">
        <v>265</v>
      </c>
      <c r="Z1479" s="520">
        <v>41745</v>
      </c>
      <c r="AA1479" s="122">
        <v>4</v>
      </c>
      <c r="AB1479" s="122">
        <v>2014</v>
      </c>
      <c r="AC1479" s="298" t="s">
        <v>4424</v>
      </c>
      <c r="AD1479" s="382">
        <v>10000</v>
      </c>
      <c r="AE1479" s="73" t="s">
        <v>4002</v>
      </c>
      <c r="AF1479" s="73" t="s">
        <v>4424</v>
      </c>
      <c r="AG1479" s="298"/>
      <c r="AH1479" s="302">
        <v>11045222</v>
      </c>
      <c r="AI1479" s="24" t="s">
        <v>265</v>
      </c>
      <c r="AJ1479" s="73" t="s">
        <v>12383</v>
      </c>
      <c r="AK1479" s="121">
        <v>40718676</v>
      </c>
      <c r="AL1479" s="73" t="s">
        <v>21732</v>
      </c>
      <c r="AM1479" s="73" t="s">
        <v>3517</v>
      </c>
      <c r="AN1479" s="45" t="s">
        <v>4427</v>
      </c>
      <c r="AO1479" s="73" t="s">
        <v>265</v>
      </c>
      <c r="AP1479" s="92" t="s">
        <v>4424</v>
      </c>
      <c r="AQ1479" s="45" t="s">
        <v>4424</v>
      </c>
      <c r="AR1479" s="786" t="s">
        <v>4424</v>
      </c>
      <c r="AS1479" s="45"/>
      <c r="AT1479" s="45"/>
      <c r="AU1479" s="45"/>
      <c r="AV1479" s="787" t="s">
        <v>4424</v>
      </c>
      <c r="AW1479" s="121" t="s">
        <v>4424</v>
      </c>
      <c r="AX1479" s="787" t="s">
        <v>4424</v>
      </c>
      <c r="AY1479" s="787" t="s">
        <v>4424</v>
      </c>
      <c r="AZ1479" s="121" t="s">
        <v>4424</v>
      </c>
      <c r="BA1479" s="787" t="s">
        <v>4424</v>
      </c>
      <c r="BB1479" s="45" t="s">
        <v>4159</v>
      </c>
      <c r="BC1479" s="298" t="s">
        <v>2591</v>
      </c>
      <c r="BD1479" s="156">
        <v>41843</v>
      </c>
      <c r="BE1479" s="298" t="s">
        <v>4424</v>
      </c>
      <c r="BF1479" s="298" t="s">
        <v>4424</v>
      </c>
      <c r="BG1479" s="298" t="s">
        <v>12174</v>
      </c>
      <c r="BL1479" s="1361"/>
    </row>
    <row r="1480" spans="1:64" ht="13.5" customHeight="1" x14ac:dyDescent="0.25">
      <c r="A1480" s="42">
        <v>1475</v>
      </c>
      <c r="B1480" s="121" t="s">
        <v>11874</v>
      </c>
      <c r="C1480" s="158">
        <v>41750</v>
      </c>
      <c r="D1480" s="121">
        <v>20574717435</v>
      </c>
      <c r="E1480" s="1225">
        <v>4071930</v>
      </c>
      <c r="F1480" s="45" t="s">
        <v>3251</v>
      </c>
      <c r="G1480" s="45" t="s">
        <v>12410</v>
      </c>
      <c r="H1480" s="45" t="s">
        <v>12386</v>
      </c>
      <c r="I1480" s="24" t="s">
        <v>15651</v>
      </c>
      <c r="J1480" s="862"/>
      <c r="K1480" s="862"/>
      <c r="L1480" s="24" t="s">
        <v>16164</v>
      </c>
      <c r="M1480" s="24"/>
      <c r="N1480" s="24"/>
      <c r="O1480" s="24"/>
      <c r="P1480" s="73" t="s">
        <v>4424</v>
      </c>
      <c r="Q1480" s="73" t="s">
        <v>3303</v>
      </c>
      <c r="R1480" s="122">
        <v>44477363</v>
      </c>
      <c r="S1480" s="155" t="s">
        <v>4424</v>
      </c>
      <c r="T1480" s="155" t="s">
        <v>4424</v>
      </c>
      <c r="U1480" s="24" t="s">
        <v>17640</v>
      </c>
      <c r="V1480" s="45" t="s">
        <v>12388</v>
      </c>
      <c r="W1480" s="24" t="s">
        <v>262</v>
      </c>
      <c r="X1480" s="24" t="s">
        <v>1803</v>
      </c>
      <c r="Y1480" s="24" t="s">
        <v>262</v>
      </c>
      <c r="Z1480" s="520" t="s">
        <v>12389</v>
      </c>
      <c r="AA1480" s="122">
        <v>4</v>
      </c>
      <c r="AB1480" s="122">
        <v>2014</v>
      </c>
      <c r="AC1480" s="298" t="s">
        <v>4424</v>
      </c>
      <c r="AD1480" s="382">
        <v>30000</v>
      </c>
      <c r="AE1480" s="73" t="s">
        <v>4002</v>
      </c>
      <c r="AF1480" s="73" t="s">
        <v>4424</v>
      </c>
      <c r="AG1480" s="401"/>
      <c r="AH1480" s="1169">
        <v>11101037</v>
      </c>
      <c r="AI1480" s="134" t="s">
        <v>262</v>
      </c>
      <c r="AJ1480" s="73" t="s">
        <v>16164</v>
      </c>
      <c r="AK1480" s="121">
        <v>44477363</v>
      </c>
      <c r="AL1480" s="73" t="s">
        <v>21731</v>
      </c>
      <c r="AM1480" s="73" t="s">
        <v>262</v>
      </c>
      <c r="AN1480" s="45" t="s">
        <v>1803</v>
      </c>
      <c r="AO1480" s="73" t="s">
        <v>262</v>
      </c>
      <c r="AP1480" s="92" t="s">
        <v>4424</v>
      </c>
      <c r="AQ1480" s="45" t="s">
        <v>4424</v>
      </c>
      <c r="AR1480" s="786" t="s">
        <v>4424</v>
      </c>
      <c r="AS1480" s="45"/>
      <c r="AT1480" s="45"/>
      <c r="AU1480" s="45"/>
      <c r="AV1480" s="787" t="s">
        <v>4424</v>
      </c>
      <c r="AW1480" s="121" t="s">
        <v>4424</v>
      </c>
      <c r="AX1480" s="787" t="s">
        <v>4424</v>
      </c>
      <c r="AY1480" s="787" t="s">
        <v>4424</v>
      </c>
      <c r="AZ1480" s="121" t="s">
        <v>4424</v>
      </c>
      <c r="BA1480" s="787" t="s">
        <v>4424</v>
      </c>
      <c r="BB1480" s="45" t="s">
        <v>4293</v>
      </c>
      <c r="BC1480" s="298" t="s">
        <v>2591</v>
      </c>
      <c r="BD1480" s="156">
        <v>41795</v>
      </c>
      <c r="BE1480" s="298" t="s">
        <v>4424</v>
      </c>
      <c r="BF1480" s="298" t="s">
        <v>4424</v>
      </c>
      <c r="BG1480" s="298" t="s">
        <v>12174</v>
      </c>
      <c r="BL1480" s="1361"/>
    </row>
    <row r="1481" spans="1:64" ht="13.5" customHeight="1" x14ac:dyDescent="0.25">
      <c r="A1481" s="42">
        <v>1476</v>
      </c>
      <c r="B1481" s="155" t="s">
        <v>11874</v>
      </c>
      <c r="C1481" s="157">
        <v>41750</v>
      </c>
      <c r="D1481" s="155">
        <v>10468221999</v>
      </c>
      <c r="E1481" s="1225">
        <v>4070169</v>
      </c>
      <c r="F1481" s="298" t="s">
        <v>3254</v>
      </c>
      <c r="G1481" s="73" t="s">
        <v>12721</v>
      </c>
      <c r="H1481" s="298" t="s">
        <v>12390</v>
      </c>
      <c r="I1481" s="298" t="s">
        <v>15651</v>
      </c>
      <c r="J1481" s="862"/>
      <c r="K1481" s="1114"/>
      <c r="L1481" s="24" t="s">
        <v>16165</v>
      </c>
      <c r="M1481" s="24"/>
      <c r="N1481" s="24"/>
      <c r="O1481" s="24"/>
      <c r="P1481" s="73" t="s">
        <v>4424</v>
      </c>
      <c r="Q1481" s="42" t="s">
        <v>4424</v>
      </c>
      <c r="R1481" s="456">
        <v>46822199</v>
      </c>
      <c r="S1481" s="155" t="s">
        <v>4424</v>
      </c>
      <c r="T1481" s="155" t="s">
        <v>4424</v>
      </c>
      <c r="U1481" s="24" t="s">
        <v>17641</v>
      </c>
      <c r="V1481" s="298" t="s">
        <v>12391</v>
      </c>
      <c r="W1481" s="24" t="s">
        <v>1798</v>
      </c>
      <c r="X1481" s="24" t="s">
        <v>5440</v>
      </c>
      <c r="Y1481" s="24" t="s">
        <v>2821</v>
      </c>
      <c r="Z1481" s="521" t="s">
        <v>22668</v>
      </c>
      <c r="AA1481" s="456">
        <v>4</v>
      </c>
      <c r="AB1481" s="456">
        <v>2014</v>
      </c>
      <c r="AC1481" s="298" t="s">
        <v>4424</v>
      </c>
      <c r="AD1481" s="457">
        <v>8500</v>
      </c>
      <c r="AE1481" s="73" t="s">
        <v>2281</v>
      </c>
      <c r="AF1481" s="73" t="s">
        <v>4424</v>
      </c>
      <c r="AG1481" s="434"/>
      <c r="AH1481" s="684" t="s">
        <v>4424</v>
      </c>
      <c r="AI1481" s="434" t="s">
        <v>4424</v>
      </c>
      <c r="AJ1481" s="73" t="s">
        <v>16916</v>
      </c>
      <c r="AK1481" s="155">
        <v>46822199</v>
      </c>
      <c r="AL1481" s="73" t="s">
        <v>21730</v>
      </c>
      <c r="AM1481" s="102" t="s">
        <v>1798</v>
      </c>
      <c r="AN1481" s="298" t="s">
        <v>5440</v>
      </c>
      <c r="AO1481" s="102" t="s">
        <v>2821</v>
      </c>
      <c r="AP1481" s="92" t="s">
        <v>4424</v>
      </c>
      <c r="AQ1481" s="298" t="s">
        <v>4424</v>
      </c>
      <c r="AR1481" s="786" t="s">
        <v>4424</v>
      </c>
      <c r="AS1481" s="298"/>
      <c r="AT1481" s="298"/>
      <c r="AU1481" s="298"/>
      <c r="AV1481" s="787" t="s">
        <v>4424</v>
      </c>
      <c r="AW1481" s="155" t="s">
        <v>4424</v>
      </c>
      <c r="AX1481" s="787" t="s">
        <v>4424</v>
      </c>
      <c r="AY1481" s="787" t="s">
        <v>4424</v>
      </c>
      <c r="AZ1481" s="155" t="s">
        <v>4424</v>
      </c>
      <c r="BA1481" s="787" t="s">
        <v>4424</v>
      </c>
      <c r="BB1481" s="298" t="s">
        <v>12392</v>
      </c>
      <c r="BC1481" s="298" t="s">
        <v>2591</v>
      </c>
      <c r="BD1481" s="458">
        <v>41782</v>
      </c>
      <c r="BE1481" s="298" t="s">
        <v>4424</v>
      </c>
      <c r="BF1481" s="298" t="s">
        <v>4424</v>
      </c>
      <c r="BG1481" s="298" t="s">
        <v>12174</v>
      </c>
      <c r="BL1481" s="1361"/>
    </row>
    <row r="1482" spans="1:64" ht="13.5" customHeight="1" x14ac:dyDescent="0.25">
      <c r="A1482" s="42">
        <v>1477</v>
      </c>
      <c r="B1482" s="121" t="s">
        <v>11874</v>
      </c>
      <c r="C1482" s="158">
        <v>41757</v>
      </c>
      <c r="D1482" s="121">
        <v>10405498699</v>
      </c>
      <c r="E1482" s="1225" t="e">
        <v>#N/A</v>
      </c>
      <c r="F1482" s="45" t="s">
        <v>3254</v>
      </c>
      <c r="G1482" s="60" t="s">
        <v>9995</v>
      </c>
      <c r="H1482" s="53" t="s">
        <v>12422</v>
      </c>
      <c r="I1482" s="24" t="s">
        <v>3862</v>
      </c>
      <c r="J1482" s="862"/>
      <c r="K1482" s="1113"/>
      <c r="L1482" s="24" t="s">
        <v>16166</v>
      </c>
      <c r="M1482" s="24"/>
      <c r="N1482" s="24"/>
      <c r="O1482" s="24"/>
      <c r="P1482" s="73" t="s">
        <v>4424</v>
      </c>
      <c r="Q1482" s="73"/>
      <c r="R1482" s="122">
        <v>40549869</v>
      </c>
      <c r="S1482" s="155" t="s">
        <v>4424</v>
      </c>
      <c r="T1482" s="155" t="s">
        <v>4424</v>
      </c>
      <c r="U1482" s="24" t="s">
        <v>20067</v>
      </c>
      <c r="V1482" s="45" t="s">
        <v>12423</v>
      </c>
      <c r="W1482" s="24" t="s">
        <v>16617</v>
      </c>
      <c r="X1482" s="24" t="s">
        <v>6087</v>
      </c>
      <c r="Y1482" s="24" t="s">
        <v>6087</v>
      </c>
      <c r="Z1482" s="520" t="s">
        <v>12424</v>
      </c>
      <c r="AA1482" s="122">
        <v>4</v>
      </c>
      <c r="AB1482" s="122">
        <v>2014</v>
      </c>
      <c r="AC1482" s="298" t="s">
        <v>4424</v>
      </c>
      <c r="AD1482" s="382">
        <v>12000</v>
      </c>
      <c r="AE1482" s="73" t="s">
        <v>2281</v>
      </c>
      <c r="AF1482" s="73" t="s">
        <v>4424</v>
      </c>
      <c r="AG1482" s="434"/>
      <c r="AH1482" s="684" t="s">
        <v>4424</v>
      </c>
      <c r="AI1482" s="434" t="s">
        <v>4424</v>
      </c>
      <c r="AJ1482" s="73" t="s">
        <v>12425</v>
      </c>
      <c r="AK1482" s="121">
        <v>40549869</v>
      </c>
      <c r="AL1482" s="73" t="s">
        <v>21729</v>
      </c>
      <c r="AM1482" s="102" t="s">
        <v>1301</v>
      </c>
      <c r="AN1482" s="298" t="s">
        <v>6087</v>
      </c>
      <c r="AO1482" s="102" t="s">
        <v>6087</v>
      </c>
      <c r="AP1482" s="92" t="s">
        <v>4424</v>
      </c>
      <c r="AQ1482" s="298" t="s">
        <v>4424</v>
      </c>
      <c r="AR1482" s="786" t="s">
        <v>4424</v>
      </c>
      <c r="AS1482" s="298"/>
      <c r="AT1482" s="298"/>
      <c r="AU1482" s="298"/>
      <c r="AV1482" s="787" t="s">
        <v>4424</v>
      </c>
      <c r="AW1482" s="155" t="s">
        <v>4424</v>
      </c>
      <c r="AX1482" s="787" t="s">
        <v>4424</v>
      </c>
      <c r="AY1482" s="787" t="s">
        <v>4424</v>
      </c>
      <c r="AZ1482" s="155" t="s">
        <v>4424</v>
      </c>
      <c r="BA1482" s="787" t="s">
        <v>4424</v>
      </c>
      <c r="BB1482" s="45" t="s">
        <v>12426</v>
      </c>
      <c r="BC1482" s="298" t="s">
        <v>13006</v>
      </c>
      <c r="BD1482" s="156"/>
      <c r="BE1482" s="298" t="s">
        <v>4424</v>
      </c>
      <c r="BF1482" s="298" t="s">
        <v>4424</v>
      </c>
      <c r="BG1482" s="298" t="s">
        <v>12174</v>
      </c>
      <c r="BL1482" s="1361"/>
    </row>
    <row r="1483" spans="1:64" ht="13.5" customHeight="1" x14ac:dyDescent="0.25">
      <c r="A1483" s="42">
        <v>1478</v>
      </c>
      <c r="B1483" s="121" t="s">
        <v>11874</v>
      </c>
      <c r="C1483" s="158">
        <v>41757</v>
      </c>
      <c r="D1483" s="121">
        <v>10411959347</v>
      </c>
      <c r="E1483" s="1225">
        <v>4070168</v>
      </c>
      <c r="F1483" s="45" t="s">
        <v>3251</v>
      </c>
      <c r="G1483" s="45" t="s">
        <v>4295</v>
      </c>
      <c r="H1483" s="45" t="s">
        <v>12427</v>
      </c>
      <c r="I1483" s="298" t="s">
        <v>6546</v>
      </c>
      <c r="J1483" s="862"/>
      <c r="K1483" s="862"/>
      <c r="L1483" s="24" t="s">
        <v>16167</v>
      </c>
      <c r="M1483" s="24"/>
      <c r="N1483" s="24"/>
      <c r="O1483" s="24"/>
      <c r="P1483" s="73" t="s">
        <v>4424</v>
      </c>
      <c r="Q1483" s="73"/>
      <c r="R1483" s="122">
        <v>41195934</v>
      </c>
      <c r="S1483" s="155" t="s">
        <v>4424</v>
      </c>
      <c r="T1483" s="155" t="s">
        <v>4424</v>
      </c>
      <c r="U1483" s="24" t="s">
        <v>17642</v>
      </c>
      <c r="V1483" s="45" t="s">
        <v>12428</v>
      </c>
      <c r="W1483" s="24" t="s">
        <v>13480</v>
      </c>
      <c r="X1483" s="24" t="s">
        <v>2911</v>
      </c>
      <c r="Y1483" s="24" t="s">
        <v>4134</v>
      </c>
      <c r="Z1483" s="520" t="s">
        <v>22669</v>
      </c>
      <c r="AA1483" s="122">
        <v>4</v>
      </c>
      <c r="AB1483" s="122">
        <v>2014</v>
      </c>
      <c r="AC1483" s="298" t="s">
        <v>4424</v>
      </c>
      <c r="AD1483" s="382" t="s">
        <v>4424</v>
      </c>
      <c r="AE1483" s="73" t="s">
        <v>2281</v>
      </c>
      <c r="AF1483" s="73" t="s">
        <v>4424</v>
      </c>
      <c r="AG1483" s="434"/>
      <c r="AH1483" s="684" t="s">
        <v>4424</v>
      </c>
      <c r="AI1483" s="24" t="s">
        <v>4424</v>
      </c>
      <c r="AJ1483" s="73" t="s">
        <v>4424</v>
      </c>
      <c r="AK1483" s="434" t="s">
        <v>4424</v>
      </c>
      <c r="AL1483" s="73" t="s">
        <v>4424</v>
      </c>
      <c r="AM1483" s="73" t="s">
        <v>4424</v>
      </c>
      <c r="AN1483" s="73" t="s">
        <v>4424</v>
      </c>
      <c r="AO1483" s="73" t="s">
        <v>4424</v>
      </c>
      <c r="AP1483" s="92" t="s">
        <v>4424</v>
      </c>
      <c r="AQ1483" s="298" t="s">
        <v>4424</v>
      </c>
      <c r="AR1483" s="786" t="s">
        <v>4424</v>
      </c>
      <c r="AS1483" s="298"/>
      <c r="AT1483" s="298"/>
      <c r="AU1483" s="298"/>
      <c r="AV1483" s="787" t="s">
        <v>4424</v>
      </c>
      <c r="AW1483" s="155" t="s">
        <v>4424</v>
      </c>
      <c r="AX1483" s="787" t="s">
        <v>4424</v>
      </c>
      <c r="AY1483" s="787" t="s">
        <v>4424</v>
      </c>
      <c r="AZ1483" s="155" t="s">
        <v>4424</v>
      </c>
      <c r="BA1483" s="787" t="s">
        <v>4424</v>
      </c>
      <c r="BB1483" s="45" t="s">
        <v>9430</v>
      </c>
      <c r="BC1483" s="298" t="s">
        <v>2591</v>
      </c>
      <c r="BD1483" s="156">
        <v>41810</v>
      </c>
      <c r="BE1483" s="73" t="s">
        <v>11045</v>
      </c>
      <c r="BF1483" s="73" t="s">
        <v>11045</v>
      </c>
      <c r="BG1483" s="24" t="s">
        <v>8590</v>
      </c>
      <c r="BL1483" s="1361"/>
    </row>
    <row r="1484" spans="1:64" ht="13.5" customHeight="1" x14ac:dyDescent="0.25">
      <c r="A1484" s="42">
        <v>1479</v>
      </c>
      <c r="B1484" s="121" t="s">
        <v>6214</v>
      </c>
      <c r="C1484" s="158">
        <v>41758</v>
      </c>
      <c r="D1484" s="121">
        <v>20561197955</v>
      </c>
      <c r="E1484" s="1225">
        <v>4070907</v>
      </c>
      <c r="F1484" s="45" t="s">
        <v>3253</v>
      </c>
      <c r="G1484" s="298" t="s">
        <v>12387</v>
      </c>
      <c r="H1484" s="45" t="s">
        <v>15392</v>
      </c>
      <c r="I1484" s="45" t="s">
        <v>15651</v>
      </c>
      <c r="J1484" s="862"/>
      <c r="K1484" s="862"/>
      <c r="L1484" s="24" t="s">
        <v>12430</v>
      </c>
      <c r="M1484" s="24"/>
      <c r="N1484" s="24"/>
      <c r="O1484" s="24"/>
      <c r="P1484" s="73" t="s">
        <v>4424</v>
      </c>
      <c r="Q1484" s="73" t="s">
        <v>6194</v>
      </c>
      <c r="R1484" s="122">
        <v>43274636</v>
      </c>
      <c r="S1484" s="121" t="s">
        <v>4424</v>
      </c>
      <c r="T1484" s="121" t="s">
        <v>4424</v>
      </c>
      <c r="U1484" s="24" t="s">
        <v>17643</v>
      </c>
      <c r="V1484" s="45" t="s">
        <v>12431</v>
      </c>
      <c r="W1484" s="24" t="s">
        <v>3301</v>
      </c>
      <c r="X1484" s="24" t="s">
        <v>1801</v>
      </c>
      <c r="Y1484" s="24" t="s">
        <v>1212</v>
      </c>
      <c r="Z1484" s="520" t="s">
        <v>22617</v>
      </c>
      <c r="AA1484" s="122">
        <v>4</v>
      </c>
      <c r="AB1484" s="122">
        <v>2014</v>
      </c>
      <c r="AC1484" s="45" t="s">
        <v>4424</v>
      </c>
      <c r="AD1484" s="382">
        <v>5500</v>
      </c>
      <c r="AE1484" s="73" t="s">
        <v>4002</v>
      </c>
      <c r="AF1484" s="73" t="s">
        <v>4424</v>
      </c>
      <c r="AG1484" s="434"/>
      <c r="AH1484" s="440">
        <v>11043499</v>
      </c>
      <c r="AI1484" s="137" t="s">
        <v>2294</v>
      </c>
      <c r="AJ1484" s="73" t="s">
        <v>12430</v>
      </c>
      <c r="AK1484" s="121">
        <v>43274636</v>
      </c>
      <c r="AL1484" s="73" t="s">
        <v>21728</v>
      </c>
      <c r="AM1484" s="102" t="s">
        <v>3301</v>
      </c>
      <c r="AN1484" s="298" t="s">
        <v>1090</v>
      </c>
      <c r="AO1484" s="102" t="s">
        <v>1212</v>
      </c>
      <c r="AP1484" s="92" t="s">
        <v>4424</v>
      </c>
      <c r="AQ1484" s="298" t="s">
        <v>4424</v>
      </c>
      <c r="AR1484" s="786" t="s">
        <v>4424</v>
      </c>
      <c r="AS1484" s="298"/>
      <c r="AT1484" s="298"/>
      <c r="AU1484" s="298"/>
      <c r="AV1484" s="787" t="s">
        <v>4424</v>
      </c>
      <c r="AW1484" s="155" t="s">
        <v>4424</v>
      </c>
      <c r="AX1484" s="787" t="s">
        <v>4424</v>
      </c>
      <c r="AY1484" s="787" t="s">
        <v>4424</v>
      </c>
      <c r="AZ1484" s="155" t="s">
        <v>4424</v>
      </c>
      <c r="BA1484" s="787" t="s">
        <v>4424</v>
      </c>
      <c r="BB1484" s="45" t="s">
        <v>12068</v>
      </c>
      <c r="BC1484" s="298" t="s">
        <v>2591</v>
      </c>
      <c r="BD1484" s="156">
        <v>41858</v>
      </c>
      <c r="BE1484" s="298" t="s">
        <v>4424</v>
      </c>
      <c r="BF1484" s="298" t="s">
        <v>4424</v>
      </c>
      <c r="BG1484" s="298" t="s">
        <v>12174</v>
      </c>
      <c r="BL1484" s="1361"/>
    </row>
    <row r="1485" spans="1:64" ht="13.5" customHeight="1" x14ac:dyDescent="0.25">
      <c r="A1485" s="42">
        <v>1480</v>
      </c>
      <c r="B1485" s="121" t="s">
        <v>11874</v>
      </c>
      <c r="C1485" s="158">
        <v>41758</v>
      </c>
      <c r="D1485" s="121">
        <v>20557214594</v>
      </c>
      <c r="E1485" s="1225">
        <v>4071599</v>
      </c>
      <c r="F1485" s="45" t="s">
        <v>3252</v>
      </c>
      <c r="G1485" s="45" t="s">
        <v>1505</v>
      </c>
      <c r="H1485" s="45" t="s">
        <v>12432</v>
      </c>
      <c r="I1485" s="45" t="s">
        <v>15651</v>
      </c>
      <c r="J1485" s="862"/>
      <c r="K1485" s="862"/>
      <c r="L1485" s="24" t="s">
        <v>16168</v>
      </c>
      <c r="M1485" s="24"/>
      <c r="N1485" s="24"/>
      <c r="O1485" s="24"/>
      <c r="P1485" s="73" t="s">
        <v>4424</v>
      </c>
      <c r="Q1485" s="73" t="s">
        <v>3303</v>
      </c>
      <c r="R1485" s="460" t="s">
        <v>12434</v>
      </c>
      <c r="S1485" s="121" t="s">
        <v>4424</v>
      </c>
      <c r="T1485" s="121" t="s">
        <v>4424</v>
      </c>
      <c r="U1485" s="24" t="s">
        <v>17644</v>
      </c>
      <c r="V1485" s="45"/>
      <c r="W1485" s="24" t="s">
        <v>16609</v>
      </c>
      <c r="X1485" s="24" t="s">
        <v>5521</v>
      </c>
      <c r="Y1485" s="24" t="s">
        <v>5521</v>
      </c>
      <c r="Z1485" s="520" t="s">
        <v>22618</v>
      </c>
      <c r="AA1485" s="122">
        <v>5</v>
      </c>
      <c r="AB1485" s="122">
        <v>2014</v>
      </c>
      <c r="AC1485" s="45" t="s">
        <v>4424</v>
      </c>
      <c r="AD1485" s="382">
        <v>140000</v>
      </c>
      <c r="AE1485" s="73" t="s">
        <v>4002</v>
      </c>
      <c r="AF1485" s="73" t="s">
        <v>4424</v>
      </c>
      <c r="AG1485" s="434"/>
      <c r="AH1485" s="302">
        <v>13202120</v>
      </c>
      <c r="AI1485" s="24" t="s">
        <v>5521</v>
      </c>
      <c r="AJ1485" s="73" t="s">
        <v>16917</v>
      </c>
      <c r="AK1485" s="302" t="s">
        <v>12433</v>
      </c>
      <c r="AL1485" s="73" t="s">
        <v>21727</v>
      </c>
      <c r="AM1485" s="102" t="s">
        <v>16609</v>
      </c>
      <c r="AN1485" s="298" t="s">
        <v>5521</v>
      </c>
      <c r="AO1485" s="102" t="s">
        <v>5521</v>
      </c>
      <c r="AP1485" s="92" t="s">
        <v>4424</v>
      </c>
      <c r="AQ1485" s="298" t="s">
        <v>4424</v>
      </c>
      <c r="AR1485" s="786" t="s">
        <v>4424</v>
      </c>
      <c r="AS1485" s="298"/>
      <c r="AT1485" s="298"/>
      <c r="AU1485" s="298"/>
      <c r="AV1485" s="787" t="s">
        <v>4424</v>
      </c>
      <c r="AW1485" s="155" t="s">
        <v>4424</v>
      </c>
      <c r="AX1485" s="787" t="s">
        <v>4424</v>
      </c>
      <c r="AY1485" s="787" t="s">
        <v>4424</v>
      </c>
      <c r="AZ1485" s="155" t="s">
        <v>4424</v>
      </c>
      <c r="BA1485" s="787" t="s">
        <v>4424</v>
      </c>
      <c r="BB1485" s="45" t="s">
        <v>3243</v>
      </c>
      <c r="BC1485" s="298" t="s">
        <v>2591</v>
      </c>
      <c r="BD1485" s="156">
        <v>41810</v>
      </c>
      <c r="BE1485" s="298" t="s">
        <v>4424</v>
      </c>
      <c r="BF1485" s="298" t="s">
        <v>4424</v>
      </c>
      <c r="BG1485" s="298" t="s">
        <v>12174</v>
      </c>
      <c r="BL1485" s="1361"/>
    </row>
    <row r="1486" spans="1:64" ht="13.5" customHeight="1" x14ac:dyDescent="0.25">
      <c r="A1486" s="42">
        <v>1481</v>
      </c>
      <c r="B1486" s="121" t="s">
        <v>11874</v>
      </c>
      <c r="C1486" s="158">
        <v>41761</v>
      </c>
      <c r="D1486" s="121">
        <v>10420048098</v>
      </c>
      <c r="E1486" s="1225">
        <v>4070521</v>
      </c>
      <c r="F1486" s="45" t="s">
        <v>3253</v>
      </c>
      <c r="G1486" s="45" t="s">
        <v>14325</v>
      </c>
      <c r="H1486" s="45" t="s">
        <v>12452</v>
      </c>
      <c r="I1486" s="24" t="s">
        <v>15651</v>
      </c>
      <c r="J1486" s="862"/>
      <c r="K1486" s="862"/>
      <c r="L1486" s="24" t="s">
        <v>16169</v>
      </c>
      <c r="M1486" s="24"/>
      <c r="N1486" s="24"/>
      <c r="O1486" s="24"/>
      <c r="P1486" s="73" t="s">
        <v>4424</v>
      </c>
      <c r="Q1486" s="42" t="s">
        <v>4424</v>
      </c>
      <c r="R1486" s="122">
        <v>42004809</v>
      </c>
      <c r="S1486" s="121" t="s">
        <v>4424</v>
      </c>
      <c r="T1486" s="121" t="s">
        <v>4424</v>
      </c>
      <c r="U1486" s="24" t="s">
        <v>20068</v>
      </c>
      <c r="V1486" s="45" t="s">
        <v>12454</v>
      </c>
      <c r="W1486" s="24" t="s">
        <v>3630</v>
      </c>
      <c r="X1486" s="24" t="s">
        <v>3630</v>
      </c>
      <c r="Y1486" s="24" t="s">
        <v>4475</v>
      </c>
      <c r="Z1486" s="520">
        <v>41761</v>
      </c>
      <c r="AA1486" s="122">
        <v>5</v>
      </c>
      <c r="AB1486" s="122">
        <v>2014</v>
      </c>
      <c r="AC1486" s="298" t="s">
        <v>4424</v>
      </c>
      <c r="AD1486" s="382">
        <v>10000</v>
      </c>
      <c r="AE1486" s="73" t="s">
        <v>2281</v>
      </c>
      <c r="AF1486" s="73" t="s">
        <v>4424</v>
      </c>
      <c r="AG1486" s="434"/>
      <c r="AH1486" s="684" t="s">
        <v>4424</v>
      </c>
      <c r="AI1486" s="434" t="s">
        <v>4424</v>
      </c>
      <c r="AJ1486" s="73" t="s">
        <v>16169</v>
      </c>
      <c r="AK1486" s="121">
        <v>42004809</v>
      </c>
      <c r="AL1486" s="73" t="s">
        <v>21726</v>
      </c>
      <c r="AM1486" s="102" t="s">
        <v>3630</v>
      </c>
      <c r="AN1486" s="102" t="s">
        <v>3630</v>
      </c>
      <c r="AO1486" s="102" t="s">
        <v>4475</v>
      </c>
      <c r="AP1486" s="92" t="s">
        <v>4424</v>
      </c>
      <c r="AQ1486" s="298" t="s">
        <v>4424</v>
      </c>
      <c r="AR1486" s="786" t="s">
        <v>4424</v>
      </c>
      <c r="AS1486" s="298"/>
      <c r="AT1486" s="298"/>
      <c r="AU1486" s="298"/>
      <c r="AV1486" s="787" t="s">
        <v>4424</v>
      </c>
      <c r="AW1486" s="155" t="s">
        <v>4424</v>
      </c>
      <c r="AX1486" s="787" t="s">
        <v>4424</v>
      </c>
      <c r="AY1486" s="787" t="s">
        <v>4424</v>
      </c>
      <c r="AZ1486" s="155" t="s">
        <v>4424</v>
      </c>
      <c r="BA1486" s="787" t="s">
        <v>4424</v>
      </c>
      <c r="BB1486" s="53" t="s">
        <v>12455</v>
      </c>
      <c r="BC1486" s="298" t="s">
        <v>2591</v>
      </c>
      <c r="BD1486" s="156">
        <v>41810</v>
      </c>
      <c r="BE1486" s="298" t="s">
        <v>4424</v>
      </c>
      <c r="BF1486" s="298" t="s">
        <v>4424</v>
      </c>
      <c r="BG1486" s="298" t="s">
        <v>12174</v>
      </c>
      <c r="BL1486" s="1361"/>
    </row>
    <row r="1487" spans="1:64" ht="13.5" customHeight="1" x14ac:dyDescent="0.25">
      <c r="A1487" s="42">
        <v>1482</v>
      </c>
      <c r="B1487" s="121" t="s">
        <v>11874</v>
      </c>
      <c r="C1487" s="158">
        <v>41761</v>
      </c>
      <c r="D1487" s="121">
        <v>20557045890</v>
      </c>
      <c r="E1487" s="1225">
        <v>4070172</v>
      </c>
      <c r="F1487" s="45" t="s">
        <v>3252</v>
      </c>
      <c r="G1487" s="45" t="s">
        <v>9900</v>
      </c>
      <c r="H1487" s="45" t="s">
        <v>12456</v>
      </c>
      <c r="I1487" s="45" t="s">
        <v>15651</v>
      </c>
      <c r="J1487" s="862"/>
      <c r="K1487" s="862"/>
      <c r="L1487" s="24" t="s">
        <v>16170</v>
      </c>
      <c r="M1487" s="24"/>
      <c r="N1487" s="24"/>
      <c r="O1487" s="24"/>
      <c r="P1487" s="73" t="s">
        <v>4424</v>
      </c>
      <c r="Q1487" s="73" t="s">
        <v>3303</v>
      </c>
      <c r="R1487" s="122">
        <v>44801300</v>
      </c>
      <c r="S1487" s="121" t="s">
        <v>4424</v>
      </c>
      <c r="T1487" s="121" t="s">
        <v>4424</v>
      </c>
      <c r="U1487" s="24" t="s">
        <v>20069</v>
      </c>
      <c r="V1487" s="45" t="s">
        <v>12457</v>
      </c>
      <c r="W1487" s="24" t="s">
        <v>16609</v>
      </c>
      <c r="X1487" s="24" t="s">
        <v>5521</v>
      </c>
      <c r="Y1487" s="24" t="s">
        <v>5521</v>
      </c>
      <c r="Z1487" s="520" t="s">
        <v>18152</v>
      </c>
      <c r="AA1487" s="122">
        <v>5</v>
      </c>
      <c r="AB1487" s="122">
        <v>2014</v>
      </c>
      <c r="AC1487" s="298" t="s">
        <v>4424</v>
      </c>
      <c r="AD1487" s="382">
        <v>4000</v>
      </c>
      <c r="AE1487" s="73" t="s">
        <v>4002</v>
      </c>
      <c r="AF1487" s="73" t="s">
        <v>4424</v>
      </c>
      <c r="AG1487" s="434"/>
      <c r="AH1487" s="302">
        <v>13193410</v>
      </c>
      <c r="AI1487" s="24" t="s">
        <v>5521</v>
      </c>
      <c r="AJ1487" s="73" t="s">
        <v>16170</v>
      </c>
      <c r="AK1487" s="121">
        <v>44801300</v>
      </c>
      <c r="AL1487" s="73" t="s">
        <v>21725</v>
      </c>
      <c r="AM1487" s="102" t="s">
        <v>16609</v>
      </c>
      <c r="AN1487" s="298" t="s">
        <v>5521</v>
      </c>
      <c r="AO1487" s="102" t="s">
        <v>5521</v>
      </c>
      <c r="AP1487" s="92" t="s">
        <v>4424</v>
      </c>
      <c r="AQ1487" s="298" t="s">
        <v>4424</v>
      </c>
      <c r="AR1487" s="786" t="s">
        <v>4424</v>
      </c>
      <c r="AS1487" s="298"/>
      <c r="AT1487" s="298"/>
      <c r="AU1487" s="298"/>
      <c r="AV1487" s="787" t="s">
        <v>4424</v>
      </c>
      <c r="AW1487" s="155" t="s">
        <v>4424</v>
      </c>
      <c r="AX1487" s="787" t="s">
        <v>4424</v>
      </c>
      <c r="AY1487" s="787" t="s">
        <v>4424</v>
      </c>
      <c r="AZ1487" s="155" t="s">
        <v>4424</v>
      </c>
      <c r="BA1487" s="787" t="s">
        <v>4424</v>
      </c>
      <c r="BB1487" s="45" t="s">
        <v>10762</v>
      </c>
      <c r="BC1487" s="298" t="s">
        <v>2591</v>
      </c>
      <c r="BD1487" s="156">
        <v>41810</v>
      </c>
      <c r="BE1487" s="298" t="s">
        <v>4424</v>
      </c>
      <c r="BF1487" s="298" t="s">
        <v>4424</v>
      </c>
      <c r="BG1487" s="298" t="s">
        <v>12174</v>
      </c>
      <c r="BL1487" s="1361"/>
    </row>
    <row r="1488" spans="1:64" ht="13.5" customHeight="1" x14ac:dyDescent="0.25">
      <c r="A1488" s="42">
        <v>1483</v>
      </c>
      <c r="B1488" s="121" t="s">
        <v>11874</v>
      </c>
      <c r="C1488" s="158">
        <v>41764</v>
      </c>
      <c r="D1488" s="121">
        <v>20573245891</v>
      </c>
      <c r="E1488" s="1225">
        <v>4071612</v>
      </c>
      <c r="F1488" s="45" t="s">
        <v>3251</v>
      </c>
      <c r="G1488" s="45" t="s">
        <v>1505</v>
      </c>
      <c r="H1488" s="45" t="s">
        <v>12462</v>
      </c>
      <c r="I1488" s="45" t="s">
        <v>15651</v>
      </c>
      <c r="J1488" s="862"/>
      <c r="K1488" s="862"/>
      <c r="L1488" s="24" t="s">
        <v>16171</v>
      </c>
      <c r="M1488" s="24"/>
      <c r="N1488" s="24"/>
      <c r="O1488" s="24"/>
      <c r="P1488" s="73" t="s">
        <v>4424</v>
      </c>
      <c r="Q1488" s="73" t="s">
        <v>6194</v>
      </c>
      <c r="R1488" s="122">
        <v>23140232</v>
      </c>
      <c r="S1488" s="121" t="s">
        <v>4424</v>
      </c>
      <c r="T1488" s="121" t="s">
        <v>4424</v>
      </c>
      <c r="U1488" s="24" t="s">
        <v>17645</v>
      </c>
      <c r="V1488" s="45" t="s">
        <v>12463</v>
      </c>
      <c r="W1488" s="24" t="s">
        <v>260</v>
      </c>
      <c r="X1488" s="24" t="s">
        <v>260</v>
      </c>
      <c r="Y1488" s="24" t="s">
        <v>260</v>
      </c>
      <c r="Z1488" s="520">
        <v>41764</v>
      </c>
      <c r="AA1488" s="122">
        <v>5</v>
      </c>
      <c r="AB1488" s="122">
        <v>2014</v>
      </c>
      <c r="AC1488" s="298" t="s">
        <v>4424</v>
      </c>
      <c r="AD1488" s="382">
        <v>10000</v>
      </c>
      <c r="AE1488" s="73" t="s">
        <v>4002</v>
      </c>
      <c r="AF1488" s="73" t="s">
        <v>4424</v>
      </c>
      <c r="AG1488" s="434"/>
      <c r="AH1488" s="302">
        <v>11115784</v>
      </c>
      <c r="AI1488" s="24" t="s">
        <v>11466</v>
      </c>
      <c r="AJ1488" s="73" t="s">
        <v>16171</v>
      </c>
      <c r="AK1488" s="121">
        <v>23140232</v>
      </c>
      <c r="AL1488" s="73" t="s">
        <v>21724</v>
      </c>
      <c r="AM1488" s="102" t="s">
        <v>260</v>
      </c>
      <c r="AN1488" s="102" t="s">
        <v>260</v>
      </c>
      <c r="AO1488" s="102" t="s">
        <v>260</v>
      </c>
      <c r="AP1488" s="92" t="s">
        <v>4424</v>
      </c>
      <c r="AQ1488" s="298" t="s">
        <v>4424</v>
      </c>
      <c r="AR1488" s="786" t="s">
        <v>4424</v>
      </c>
      <c r="AS1488" s="298"/>
      <c r="AT1488" s="298"/>
      <c r="AU1488" s="298"/>
      <c r="AV1488" s="787" t="s">
        <v>4424</v>
      </c>
      <c r="AW1488" s="155" t="s">
        <v>4424</v>
      </c>
      <c r="AX1488" s="787" t="s">
        <v>4424</v>
      </c>
      <c r="AY1488" s="787" t="s">
        <v>4424</v>
      </c>
      <c r="AZ1488" s="155" t="s">
        <v>4424</v>
      </c>
      <c r="BA1488" s="787" t="s">
        <v>4424</v>
      </c>
      <c r="BB1488" s="45" t="s">
        <v>4159</v>
      </c>
      <c r="BC1488" s="298" t="s">
        <v>2591</v>
      </c>
      <c r="BD1488" s="156">
        <v>41824</v>
      </c>
      <c r="BE1488" s="298" t="s">
        <v>4424</v>
      </c>
      <c r="BF1488" s="298" t="s">
        <v>4424</v>
      </c>
      <c r="BG1488" s="298" t="s">
        <v>12174</v>
      </c>
      <c r="BL1488" s="1361"/>
    </row>
    <row r="1489" spans="1:64" ht="13.5" customHeight="1" x14ac:dyDescent="0.25">
      <c r="A1489" s="42">
        <v>1484</v>
      </c>
      <c r="B1489" s="121" t="s">
        <v>6214</v>
      </c>
      <c r="C1489" s="158">
        <v>41772</v>
      </c>
      <c r="D1489" s="121">
        <v>20552838778</v>
      </c>
      <c r="E1489" s="1225" t="e">
        <v>#N/A</v>
      </c>
      <c r="F1489" s="45" t="s">
        <v>3252</v>
      </c>
      <c r="G1489" s="45" t="s">
        <v>1505</v>
      </c>
      <c r="H1489" s="137" t="s">
        <v>12493</v>
      </c>
      <c r="I1489" s="24" t="s">
        <v>3862</v>
      </c>
      <c r="J1489" s="862"/>
      <c r="K1489" s="862"/>
      <c r="L1489" s="24" t="s">
        <v>16172</v>
      </c>
      <c r="M1489" s="24"/>
      <c r="N1489" s="24"/>
      <c r="O1489" s="24"/>
      <c r="P1489" s="73" t="s">
        <v>4424</v>
      </c>
      <c r="Q1489" s="73" t="s">
        <v>3303</v>
      </c>
      <c r="R1489" s="122">
        <v>45451105</v>
      </c>
      <c r="S1489" s="121" t="s">
        <v>4424</v>
      </c>
      <c r="T1489" s="121" t="s">
        <v>4424</v>
      </c>
      <c r="U1489" s="24" t="s">
        <v>12494</v>
      </c>
      <c r="V1489" s="45" t="s">
        <v>12494</v>
      </c>
      <c r="W1489" s="24" t="s">
        <v>4718</v>
      </c>
      <c r="X1489" s="24" t="s">
        <v>5521</v>
      </c>
      <c r="Y1489" s="24" t="s">
        <v>5521</v>
      </c>
      <c r="Z1489" s="520" t="s">
        <v>12495</v>
      </c>
      <c r="AA1489" s="122">
        <v>5</v>
      </c>
      <c r="AB1489" s="122">
        <v>2014</v>
      </c>
      <c r="AC1489" s="45" t="s">
        <v>4424</v>
      </c>
      <c r="AD1489" s="382">
        <v>26000</v>
      </c>
      <c r="AE1489" s="73" t="s">
        <v>4002</v>
      </c>
      <c r="AF1489" s="73" t="s">
        <v>4424</v>
      </c>
      <c r="AG1489" s="137"/>
      <c r="AH1489" s="302">
        <v>13024188</v>
      </c>
      <c r="AI1489" s="24" t="s">
        <v>5521</v>
      </c>
      <c r="AJ1489" s="73" t="s">
        <v>16172</v>
      </c>
      <c r="AK1489" s="122">
        <v>45451105</v>
      </c>
      <c r="AL1489" s="73" t="s">
        <v>21723</v>
      </c>
      <c r="AM1489" s="73" t="s">
        <v>4718</v>
      </c>
      <c r="AN1489" s="73" t="s">
        <v>5521</v>
      </c>
      <c r="AO1489" s="73" t="s">
        <v>5521</v>
      </c>
      <c r="AP1489" s="92" t="s">
        <v>4424</v>
      </c>
      <c r="AQ1489" s="45" t="s">
        <v>4424</v>
      </c>
      <c r="AR1489" s="786" t="s">
        <v>4424</v>
      </c>
      <c r="AS1489" s="45"/>
      <c r="AT1489" s="45"/>
      <c r="AU1489" s="45"/>
      <c r="AV1489" s="787" t="s">
        <v>4424</v>
      </c>
      <c r="AW1489" s="121" t="s">
        <v>4424</v>
      </c>
      <c r="AX1489" s="787" t="s">
        <v>4424</v>
      </c>
      <c r="AY1489" s="787" t="s">
        <v>4424</v>
      </c>
      <c r="AZ1489" s="121" t="s">
        <v>4424</v>
      </c>
      <c r="BA1489" s="787" t="s">
        <v>4424</v>
      </c>
      <c r="BB1489" s="45" t="s">
        <v>4159</v>
      </c>
      <c r="BC1489" s="45" t="s">
        <v>1284</v>
      </c>
      <c r="BD1489" s="156">
        <v>41773</v>
      </c>
      <c r="BE1489" s="45" t="s">
        <v>4424</v>
      </c>
      <c r="BF1489" s="45" t="s">
        <v>4424</v>
      </c>
      <c r="BG1489" s="45" t="s">
        <v>12174</v>
      </c>
      <c r="BH1489" s="1" t="s">
        <v>12680</v>
      </c>
      <c r="BL1489" s="1361"/>
    </row>
    <row r="1490" spans="1:64" ht="13.5" customHeight="1" x14ac:dyDescent="0.25">
      <c r="A1490" s="42">
        <v>1485</v>
      </c>
      <c r="B1490" s="121" t="s">
        <v>6214</v>
      </c>
      <c r="C1490" s="158">
        <v>41773</v>
      </c>
      <c r="D1490" s="121">
        <v>20517029727</v>
      </c>
      <c r="E1490" s="1225">
        <v>4072609</v>
      </c>
      <c r="F1490" s="45" t="s">
        <v>3252</v>
      </c>
      <c r="G1490" s="45" t="s">
        <v>9900</v>
      </c>
      <c r="H1490" s="137" t="s">
        <v>12496</v>
      </c>
      <c r="I1490" s="24" t="s">
        <v>15651</v>
      </c>
      <c r="J1490" s="862"/>
      <c r="K1490" s="862"/>
      <c r="L1490" s="24" t="s">
        <v>16173</v>
      </c>
      <c r="M1490" s="24"/>
      <c r="N1490" s="24"/>
      <c r="O1490" s="24"/>
      <c r="P1490" s="73" t="s">
        <v>4424</v>
      </c>
      <c r="Q1490" s="73" t="s">
        <v>3303</v>
      </c>
      <c r="R1490" s="449" t="s">
        <v>12497</v>
      </c>
      <c r="S1490" s="121" t="s">
        <v>4424</v>
      </c>
      <c r="T1490" s="121" t="s">
        <v>4424</v>
      </c>
      <c r="U1490" s="24" t="s">
        <v>12498</v>
      </c>
      <c r="V1490" s="45" t="s">
        <v>12498</v>
      </c>
      <c r="W1490" s="24" t="s">
        <v>5521</v>
      </c>
      <c r="X1490" s="24" t="s">
        <v>5521</v>
      </c>
      <c r="Y1490" s="24" t="s">
        <v>5521</v>
      </c>
      <c r="Z1490" s="520" t="s">
        <v>12495</v>
      </c>
      <c r="AA1490" s="122">
        <v>5</v>
      </c>
      <c r="AB1490" s="122">
        <v>2014</v>
      </c>
      <c r="AC1490" s="45" t="s">
        <v>4424</v>
      </c>
      <c r="AD1490" s="382">
        <v>4000</v>
      </c>
      <c r="AE1490" s="73" t="s">
        <v>4002</v>
      </c>
      <c r="AF1490" s="73" t="s">
        <v>4424</v>
      </c>
      <c r="AG1490" s="137"/>
      <c r="AH1490" s="302">
        <v>12058424</v>
      </c>
      <c r="AI1490" s="24" t="s">
        <v>5521</v>
      </c>
      <c r="AJ1490" s="73" t="s">
        <v>16918</v>
      </c>
      <c r="AK1490" s="121">
        <v>10248086</v>
      </c>
      <c r="AL1490" s="73" t="s">
        <v>21722</v>
      </c>
      <c r="AM1490" s="73" t="s">
        <v>5521</v>
      </c>
      <c r="AN1490" s="73" t="s">
        <v>5521</v>
      </c>
      <c r="AO1490" s="73" t="s">
        <v>5521</v>
      </c>
      <c r="AP1490" s="92" t="s">
        <v>16173</v>
      </c>
      <c r="AQ1490" s="449" t="s">
        <v>12497</v>
      </c>
      <c r="AR1490" s="73" t="s">
        <v>21722</v>
      </c>
      <c r="AS1490" s="73" t="s">
        <v>5521</v>
      </c>
      <c r="AT1490" s="73" t="s">
        <v>5521</v>
      </c>
      <c r="AU1490" s="73" t="s">
        <v>5521</v>
      </c>
      <c r="AV1490" s="787" t="s">
        <v>16551</v>
      </c>
      <c r="AW1490" s="121" t="s">
        <v>4424</v>
      </c>
      <c r="AX1490" s="787" t="s">
        <v>4424</v>
      </c>
      <c r="AY1490" s="787" t="s">
        <v>4424</v>
      </c>
      <c r="AZ1490" s="121" t="s">
        <v>4424</v>
      </c>
      <c r="BA1490" s="787" t="s">
        <v>4424</v>
      </c>
      <c r="BB1490" s="45" t="s">
        <v>9232</v>
      </c>
      <c r="BC1490" s="45" t="s">
        <v>2591</v>
      </c>
      <c r="BD1490" s="156">
        <v>41928</v>
      </c>
      <c r="BE1490" s="45" t="s">
        <v>4424</v>
      </c>
      <c r="BF1490" s="45" t="s">
        <v>4424</v>
      </c>
      <c r="BG1490" s="45" t="s">
        <v>12174</v>
      </c>
      <c r="BL1490" s="1361"/>
    </row>
    <row r="1491" spans="1:64" ht="13.5" customHeight="1" x14ac:dyDescent="0.25">
      <c r="A1491" s="42">
        <v>1486</v>
      </c>
      <c r="B1491" s="121" t="s">
        <v>11874</v>
      </c>
      <c r="C1491" s="158">
        <v>41774</v>
      </c>
      <c r="D1491" s="121">
        <v>20529149221</v>
      </c>
      <c r="E1491" s="1225" t="e">
        <v>#N/A</v>
      </c>
      <c r="F1491" s="45" t="s">
        <v>3251</v>
      </c>
      <c r="G1491" s="45" t="s">
        <v>12124</v>
      </c>
      <c r="H1491" s="45" t="s">
        <v>12514</v>
      </c>
      <c r="I1491" s="45" t="s">
        <v>1493</v>
      </c>
      <c r="J1491" s="862"/>
      <c r="K1491" s="862"/>
      <c r="L1491" s="24" t="s">
        <v>16174</v>
      </c>
      <c r="M1491" s="24"/>
      <c r="N1491" s="24"/>
      <c r="O1491" s="24"/>
      <c r="P1491" s="73" t="s">
        <v>4424</v>
      </c>
      <c r="Q1491" s="73" t="s">
        <v>3303</v>
      </c>
      <c r="R1491" s="122">
        <v>40388179</v>
      </c>
      <c r="S1491" s="121" t="s">
        <v>4424</v>
      </c>
      <c r="T1491" s="121" t="s">
        <v>4424</v>
      </c>
      <c r="U1491" s="24" t="s">
        <v>20070</v>
      </c>
      <c r="V1491" s="45" t="s">
        <v>12515</v>
      </c>
      <c r="W1491" s="24" t="s">
        <v>1135</v>
      </c>
      <c r="X1491" s="24" t="s">
        <v>260</v>
      </c>
      <c r="Y1491" s="24" t="s">
        <v>260</v>
      </c>
      <c r="Z1491" s="520" t="s">
        <v>12516</v>
      </c>
      <c r="AA1491" s="122">
        <v>5</v>
      </c>
      <c r="AB1491" s="122">
        <v>2014</v>
      </c>
      <c r="AC1491" s="45" t="s">
        <v>4424</v>
      </c>
      <c r="AD1491" s="382">
        <v>80000</v>
      </c>
      <c r="AE1491" s="73" t="s">
        <v>4002</v>
      </c>
      <c r="AF1491" s="73" t="s">
        <v>4424</v>
      </c>
      <c r="AG1491" s="137"/>
      <c r="AH1491" s="302">
        <v>11091305</v>
      </c>
      <c r="AI1491" s="24" t="s">
        <v>11466</v>
      </c>
      <c r="AJ1491" s="73" t="s">
        <v>16174</v>
      </c>
      <c r="AK1491" s="121">
        <v>40388179</v>
      </c>
      <c r="AL1491" s="73" t="s">
        <v>21721</v>
      </c>
      <c r="AM1491" s="73" t="s">
        <v>1135</v>
      </c>
      <c r="AN1491" s="73" t="s">
        <v>260</v>
      </c>
      <c r="AO1491" s="73" t="s">
        <v>260</v>
      </c>
      <c r="AP1491" s="92" t="s">
        <v>4424</v>
      </c>
      <c r="AQ1491" s="45" t="s">
        <v>4424</v>
      </c>
      <c r="AR1491" s="786" t="s">
        <v>4424</v>
      </c>
      <c r="AS1491" s="45"/>
      <c r="AT1491" s="45"/>
      <c r="AU1491" s="45"/>
      <c r="AV1491" s="787" t="s">
        <v>4424</v>
      </c>
      <c r="AW1491" s="121" t="s">
        <v>4424</v>
      </c>
      <c r="AX1491" s="787" t="s">
        <v>4424</v>
      </c>
      <c r="AY1491" s="787" t="s">
        <v>4424</v>
      </c>
      <c r="AZ1491" s="121" t="s">
        <v>4424</v>
      </c>
      <c r="BA1491" s="787" t="s">
        <v>4424</v>
      </c>
      <c r="BB1491" s="45" t="s">
        <v>10015</v>
      </c>
      <c r="BC1491" s="45" t="s">
        <v>1284</v>
      </c>
      <c r="BD1491" s="156">
        <v>41796</v>
      </c>
      <c r="BE1491" s="45" t="s">
        <v>4424</v>
      </c>
      <c r="BF1491" s="45" t="s">
        <v>4424</v>
      </c>
      <c r="BG1491" s="45" t="s">
        <v>12174</v>
      </c>
      <c r="BL1491" s="1361"/>
    </row>
    <row r="1492" spans="1:64" ht="13.5" customHeight="1" x14ac:dyDescent="0.25">
      <c r="A1492" s="42">
        <v>1487</v>
      </c>
      <c r="B1492" s="121" t="s">
        <v>11874</v>
      </c>
      <c r="C1492" s="158">
        <v>41774</v>
      </c>
      <c r="D1492" s="121">
        <v>20554560033</v>
      </c>
      <c r="E1492" s="1225">
        <v>4072333</v>
      </c>
      <c r="F1492" s="45" t="s">
        <v>3252</v>
      </c>
      <c r="G1492" s="45" t="s">
        <v>19279</v>
      </c>
      <c r="H1492" s="137" t="s">
        <v>12520</v>
      </c>
      <c r="I1492" s="45" t="s">
        <v>6546</v>
      </c>
      <c r="J1492" s="862"/>
      <c r="K1492" s="862"/>
      <c r="L1492" s="24" t="s">
        <v>16175</v>
      </c>
      <c r="M1492" s="24"/>
      <c r="N1492" s="24"/>
      <c r="O1492" s="24"/>
      <c r="P1492" s="73" t="s">
        <v>4424</v>
      </c>
      <c r="Q1492" s="73" t="s">
        <v>3303</v>
      </c>
      <c r="R1492" s="122">
        <v>80234248</v>
      </c>
      <c r="S1492" s="121" t="s">
        <v>4424</v>
      </c>
      <c r="T1492" s="121" t="s">
        <v>4424</v>
      </c>
      <c r="U1492" s="24" t="s">
        <v>17646</v>
      </c>
      <c r="V1492" s="45" t="s">
        <v>12521</v>
      </c>
      <c r="W1492" s="24" t="s">
        <v>16640</v>
      </c>
      <c r="X1492" s="24" t="s">
        <v>5521</v>
      </c>
      <c r="Y1492" s="24" t="s">
        <v>5521</v>
      </c>
      <c r="Z1492" s="520" t="s">
        <v>12516</v>
      </c>
      <c r="AA1492" s="122">
        <v>5</v>
      </c>
      <c r="AB1492" s="122">
        <v>2014</v>
      </c>
      <c r="AC1492" s="45" t="s">
        <v>4424</v>
      </c>
      <c r="AD1492" s="382">
        <v>8500</v>
      </c>
      <c r="AE1492" s="73" t="s">
        <v>4002</v>
      </c>
      <c r="AF1492" s="73" t="s">
        <v>4424</v>
      </c>
      <c r="AG1492" s="137"/>
      <c r="AH1492" s="302">
        <v>13091441</v>
      </c>
      <c r="AI1492" s="24" t="s">
        <v>5521</v>
      </c>
      <c r="AJ1492" s="73" t="s">
        <v>12522</v>
      </c>
      <c r="AK1492" s="121">
        <v>40113761</v>
      </c>
      <c r="AL1492" s="73" t="s">
        <v>21720</v>
      </c>
      <c r="AM1492" s="73" t="s">
        <v>4629</v>
      </c>
      <c r="AN1492" s="45" t="s">
        <v>5521</v>
      </c>
      <c r="AO1492" s="73" t="s">
        <v>5521</v>
      </c>
      <c r="AP1492" s="92" t="s">
        <v>4424</v>
      </c>
      <c r="AQ1492" s="45" t="s">
        <v>4424</v>
      </c>
      <c r="AR1492" s="786" t="s">
        <v>4424</v>
      </c>
      <c r="AS1492" s="45"/>
      <c r="AT1492" s="45"/>
      <c r="AU1492" s="45"/>
      <c r="AV1492" s="787" t="s">
        <v>4424</v>
      </c>
      <c r="AW1492" s="121" t="s">
        <v>4424</v>
      </c>
      <c r="AX1492" s="787" t="s">
        <v>4424</v>
      </c>
      <c r="AY1492" s="787" t="s">
        <v>4424</v>
      </c>
      <c r="AZ1492" s="121" t="s">
        <v>4424</v>
      </c>
      <c r="BA1492" s="787" t="s">
        <v>4424</v>
      </c>
      <c r="BB1492" s="45" t="s">
        <v>12523</v>
      </c>
      <c r="BC1492" s="45" t="s">
        <v>2591</v>
      </c>
      <c r="BD1492" s="156">
        <v>41810</v>
      </c>
      <c r="BE1492" s="45" t="s">
        <v>4424</v>
      </c>
      <c r="BF1492" s="45" t="s">
        <v>4424</v>
      </c>
      <c r="BG1492" s="45" t="s">
        <v>12174</v>
      </c>
      <c r="BL1492" s="1361"/>
    </row>
    <row r="1493" spans="1:64" ht="13.5" customHeight="1" x14ac:dyDescent="0.25">
      <c r="A1493" s="42">
        <v>1488</v>
      </c>
      <c r="B1493" s="121" t="s">
        <v>7684</v>
      </c>
      <c r="C1493" s="158">
        <v>41774</v>
      </c>
      <c r="D1493" s="121">
        <v>20558633698</v>
      </c>
      <c r="E1493" s="1225">
        <v>4071259</v>
      </c>
      <c r="F1493" s="45" t="s">
        <v>3254</v>
      </c>
      <c r="G1493" s="45" t="s">
        <v>12124</v>
      </c>
      <c r="H1493" s="45" t="s">
        <v>12524</v>
      </c>
      <c r="I1493" s="45" t="s">
        <v>6546</v>
      </c>
      <c r="J1493" s="862"/>
      <c r="K1493" s="862"/>
      <c r="L1493" s="24" t="s">
        <v>16176</v>
      </c>
      <c r="M1493" s="24"/>
      <c r="N1493" s="24"/>
      <c r="O1493" s="24"/>
      <c r="P1493" s="73" t="s">
        <v>4424</v>
      </c>
      <c r="Q1493" s="73" t="s">
        <v>6194</v>
      </c>
      <c r="R1493" s="122">
        <v>40344215</v>
      </c>
      <c r="S1493" s="121" t="s">
        <v>4424</v>
      </c>
      <c r="T1493" s="121" t="s">
        <v>4424</v>
      </c>
      <c r="U1493" s="24" t="s">
        <v>17647</v>
      </c>
      <c r="V1493" s="45" t="s">
        <v>12525</v>
      </c>
      <c r="W1493" s="24" t="s">
        <v>6087</v>
      </c>
      <c r="X1493" s="24" t="s">
        <v>6087</v>
      </c>
      <c r="Y1493" s="24" t="s">
        <v>6087</v>
      </c>
      <c r="Z1493" s="520" t="s">
        <v>12516</v>
      </c>
      <c r="AA1493" s="122">
        <v>5</v>
      </c>
      <c r="AB1493" s="122">
        <v>2014</v>
      </c>
      <c r="AC1493" s="45" t="s">
        <v>4424</v>
      </c>
      <c r="AD1493" s="382">
        <v>100000</v>
      </c>
      <c r="AE1493" s="73" t="s">
        <v>4002</v>
      </c>
      <c r="AF1493" s="73" t="s">
        <v>4424</v>
      </c>
      <c r="AG1493" s="137"/>
      <c r="AH1493" s="302">
        <v>11260903</v>
      </c>
      <c r="AI1493" s="24" t="s">
        <v>6087</v>
      </c>
      <c r="AJ1493" s="73" t="s">
        <v>16176</v>
      </c>
      <c r="AK1493" s="121">
        <v>40344215</v>
      </c>
      <c r="AL1493" s="73" t="s">
        <v>21719</v>
      </c>
      <c r="AM1493" s="73" t="s">
        <v>15701</v>
      </c>
      <c r="AN1493" s="45" t="s">
        <v>6087</v>
      </c>
      <c r="AO1493" s="73" t="s">
        <v>6087</v>
      </c>
      <c r="AP1493" s="92" t="s">
        <v>4424</v>
      </c>
      <c r="AQ1493" s="45" t="s">
        <v>4424</v>
      </c>
      <c r="AR1493" s="786" t="s">
        <v>4424</v>
      </c>
      <c r="AS1493" s="45"/>
      <c r="AT1493" s="45"/>
      <c r="AU1493" s="45"/>
      <c r="AV1493" s="787" t="s">
        <v>4424</v>
      </c>
      <c r="AW1493" s="121" t="s">
        <v>4424</v>
      </c>
      <c r="AX1493" s="787" t="s">
        <v>4424</v>
      </c>
      <c r="AY1493" s="787" t="s">
        <v>4424</v>
      </c>
      <c r="AZ1493" s="121" t="s">
        <v>4424</v>
      </c>
      <c r="BA1493" s="787" t="s">
        <v>4424</v>
      </c>
      <c r="BB1493" s="45" t="s">
        <v>12526</v>
      </c>
      <c r="BC1493" s="45" t="s">
        <v>2591</v>
      </c>
      <c r="BD1493" s="156">
        <v>41837</v>
      </c>
      <c r="BE1493" s="45" t="s">
        <v>4424</v>
      </c>
      <c r="BF1493" s="45" t="s">
        <v>4424</v>
      </c>
      <c r="BG1493" s="45" t="s">
        <v>12174</v>
      </c>
      <c r="BL1493" s="1361"/>
    </row>
    <row r="1494" spans="1:64" ht="13.5" customHeight="1" x14ac:dyDescent="0.25">
      <c r="A1494" s="42">
        <v>1489</v>
      </c>
      <c r="B1494" s="121" t="s">
        <v>11874</v>
      </c>
      <c r="C1494" s="158">
        <v>41775</v>
      </c>
      <c r="D1494" s="121">
        <v>20489534259</v>
      </c>
      <c r="E1494" s="1225">
        <v>4071267</v>
      </c>
      <c r="F1494" s="45" t="s">
        <v>3251</v>
      </c>
      <c r="G1494" s="45" t="s">
        <v>12124</v>
      </c>
      <c r="H1494" s="137" t="s">
        <v>15674</v>
      </c>
      <c r="I1494" s="45" t="s">
        <v>6546</v>
      </c>
      <c r="J1494" s="862"/>
      <c r="K1494" s="862"/>
      <c r="L1494" s="24" t="s">
        <v>16177</v>
      </c>
      <c r="M1494" s="24"/>
      <c r="N1494" s="24"/>
      <c r="O1494" s="24"/>
      <c r="P1494" s="73" t="s">
        <v>4424</v>
      </c>
      <c r="Q1494" s="73" t="s">
        <v>3303</v>
      </c>
      <c r="R1494" s="45">
        <v>22510320</v>
      </c>
      <c r="S1494" s="121" t="s">
        <v>4424</v>
      </c>
      <c r="T1494" s="121" t="s">
        <v>4424</v>
      </c>
      <c r="U1494" s="24" t="s">
        <v>17648</v>
      </c>
      <c r="V1494" s="45" t="s">
        <v>12527</v>
      </c>
      <c r="W1494" s="24" t="s">
        <v>260</v>
      </c>
      <c r="X1494" s="24" t="s">
        <v>260</v>
      </c>
      <c r="Y1494" s="24" t="s">
        <v>260</v>
      </c>
      <c r="Z1494" s="520" t="s">
        <v>22619</v>
      </c>
      <c r="AA1494" s="122">
        <v>5</v>
      </c>
      <c r="AB1494" s="122">
        <v>2014</v>
      </c>
      <c r="AC1494" s="45" t="s">
        <v>4424</v>
      </c>
      <c r="AD1494" s="382">
        <v>80000</v>
      </c>
      <c r="AE1494" s="73" t="s">
        <v>4002</v>
      </c>
      <c r="AF1494" s="73" t="s">
        <v>4424</v>
      </c>
      <c r="AG1494" s="137"/>
      <c r="AH1494" s="302">
        <v>11053748</v>
      </c>
      <c r="AI1494" s="24" t="s">
        <v>11466</v>
      </c>
      <c r="AJ1494" s="73" t="s">
        <v>16919</v>
      </c>
      <c r="AK1494" s="121">
        <v>22510320</v>
      </c>
      <c r="AL1494" s="73" t="s">
        <v>21718</v>
      </c>
      <c r="AM1494" s="73" t="s">
        <v>260</v>
      </c>
      <c r="AN1494" s="73" t="s">
        <v>260</v>
      </c>
      <c r="AO1494" s="73" t="s">
        <v>260</v>
      </c>
      <c r="AP1494" s="92" t="s">
        <v>4424</v>
      </c>
      <c r="AQ1494" s="45" t="s">
        <v>4424</v>
      </c>
      <c r="AR1494" s="786" t="s">
        <v>4424</v>
      </c>
      <c r="AS1494" s="45"/>
      <c r="AT1494" s="45"/>
      <c r="AU1494" s="45"/>
      <c r="AV1494" s="787" t="s">
        <v>4424</v>
      </c>
      <c r="AW1494" s="121" t="s">
        <v>4424</v>
      </c>
      <c r="AX1494" s="787" t="s">
        <v>4424</v>
      </c>
      <c r="AY1494" s="787" t="s">
        <v>4424</v>
      </c>
      <c r="AZ1494" s="121" t="s">
        <v>4424</v>
      </c>
      <c r="BA1494" s="787" t="s">
        <v>4424</v>
      </c>
      <c r="BB1494" s="45" t="s">
        <v>12528</v>
      </c>
      <c r="BC1494" s="45" t="s">
        <v>2591</v>
      </c>
      <c r="BD1494" s="156">
        <v>42090</v>
      </c>
      <c r="BE1494" s="45" t="s">
        <v>4424</v>
      </c>
      <c r="BF1494" s="45" t="s">
        <v>4424</v>
      </c>
      <c r="BG1494" s="45" t="s">
        <v>12174</v>
      </c>
      <c r="BL1494" s="1361"/>
    </row>
    <row r="1495" spans="1:64" ht="13.5" customHeight="1" x14ac:dyDescent="0.25">
      <c r="A1495" s="42">
        <v>1490</v>
      </c>
      <c r="B1495" s="121" t="s">
        <v>11874</v>
      </c>
      <c r="C1495" s="158">
        <v>41781</v>
      </c>
      <c r="D1495" s="121">
        <v>20561245194</v>
      </c>
      <c r="E1495" s="1225">
        <v>4071957</v>
      </c>
      <c r="F1495" s="45" t="s">
        <v>3253</v>
      </c>
      <c r="G1495" s="45" t="s">
        <v>12124</v>
      </c>
      <c r="H1495" s="137" t="s">
        <v>15025</v>
      </c>
      <c r="I1495" s="45" t="s">
        <v>15651</v>
      </c>
      <c r="J1495" s="862"/>
      <c r="K1495" s="862"/>
      <c r="L1495" s="24" t="s">
        <v>16178</v>
      </c>
      <c r="M1495" s="24"/>
      <c r="N1495" s="24"/>
      <c r="O1495" s="24"/>
      <c r="P1495" s="73" t="s">
        <v>16560</v>
      </c>
      <c r="Q1495" s="73" t="s">
        <v>3303</v>
      </c>
      <c r="R1495" s="449" t="s">
        <v>12545</v>
      </c>
      <c r="S1495" s="126" t="s">
        <v>2180</v>
      </c>
      <c r="T1495" s="302" t="s">
        <v>12546</v>
      </c>
      <c r="U1495" s="24" t="s">
        <v>20071</v>
      </c>
      <c r="V1495" s="45" t="s">
        <v>18892</v>
      </c>
      <c r="W1495" s="24" t="s">
        <v>5640</v>
      </c>
      <c r="X1495" s="24" t="s">
        <v>1517</v>
      </c>
      <c r="Y1495" s="24" t="s">
        <v>1221</v>
      </c>
      <c r="Z1495" s="520" t="s">
        <v>22620</v>
      </c>
      <c r="AA1495" s="122">
        <v>5</v>
      </c>
      <c r="AB1495" s="122">
        <v>2014</v>
      </c>
      <c r="AC1495" s="45" t="s">
        <v>4424</v>
      </c>
      <c r="AD1495" s="382">
        <v>100000</v>
      </c>
      <c r="AE1495" s="73" t="s">
        <v>4002</v>
      </c>
      <c r="AF1495" s="73" t="s">
        <v>4424</v>
      </c>
      <c r="AG1495" s="137"/>
      <c r="AH1495" s="302">
        <v>11192665</v>
      </c>
      <c r="AI1495" s="24" t="s">
        <v>1517</v>
      </c>
      <c r="AJ1495" s="73" t="s">
        <v>16560</v>
      </c>
      <c r="AK1495" s="302" t="s">
        <v>12546</v>
      </c>
      <c r="AL1495" s="73" t="s">
        <v>21717</v>
      </c>
      <c r="AM1495" s="73" t="s">
        <v>5640</v>
      </c>
      <c r="AN1495" s="45" t="s">
        <v>1517</v>
      </c>
      <c r="AO1495" s="73" t="s">
        <v>1221</v>
      </c>
      <c r="AP1495" s="92" t="s">
        <v>17314</v>
      </c>
      <c r="AQ1495" s="45">
        <v>16408999</v>
      </c>
      <c r="AR1495" s="73" t="s">
        <v>21717</v>
      </c>
      <c r="AS1495" s="73" t="s">
        <v>5640</v>
      </c>
      <c r="AT1495" s="45" t="s">
        <v>1517</v>
      </c>
      <c r="AU1495" s="73" t="s">
        <v>1221</v>
      </c>
      <c r="AV1495" s="787" t="s">
        <v>4424</v>
      </c>
      <c r="AW1495" s="121" t="s">
        <v>4424</v>
      </c>
      <c r="AX1495" s="787" t="s">
        <v>4424</v>
      </c>
      <c r="AY1495" s="787" t="s">
        <v>4424</v>
      </c>
      <c r="AZ1495" s="121" t="s">
        <v>4424</v>
      </c>
      <c r="BA1495" s="787" t="s">
        <v>4424</v>
      </c>
      <c r="BB1495" s="45" t="s">
        <v>2639</v>
      </c>
      <c r="BC1495" s="45" t="s">
        <v>2591</v>
      </c>
      <c r="BD1495" s="156">
        <v>41914</v>
      </c>
      <c r="BE1495" s="45" t="s">
        <v>4424</v>
      </c>
      <c r="BF1495" s="45" t="s">
        <v>4424</v>
      </c>
      <c r="BG1495" s="45" t="s">
        <v>12174</v>
      </c>
      <c r="BL1495" s="1361"/>
    </row>
    <row r="1496" spans="1:64" ht="13.5" customHeight="1" x14ac:dyDescent="0.25">
      <c r="A1496" s="42">
        <v>1491</v>
      </c>
      <c r="B1496" s="121" t="s">
        <v>11874</v>
      </c>
      <c r="C1496" s="158">
        <v>41782</v>
      </c>
      <c r="D1496" s="121">
        <v>20450150844</v>
      </c>
      <c r="E1496" s="1225">
        <v>4070527</v>
      </c>
      <c r="F1496" s="45" t="s">
        <v>3251</v>
      </c>
      <c r="G1496" s="45" t="s">
        <v>1505</v>
      </c>
      <c r="H1496" s="137" t="s">
        <v>20760</v>
      </c>
      <c r="I1496" s="24" t="s">
        <v>15651</v>
      </c>
      <c r="J1496" s="862"/>
      <c r="K1496" s="862"/>
      <c r="L1496" s="24" t="s">
        <v>16179</v>
      </c>
      <c r="M1496" s="24"/>
      <c r="N1496" s="24"/>
      <c r="O1496" s="24"/>
      <c r="P1496" s="73" t="s">
        <v>4424</v>
      </c>
      <c r="Q1496" s="73" t="s">
        <v>3303</v>
      </c>
      <c r="R1496" s="449" t="s">
        <v>12547</v>
      </c>
      <c r="S1496" s="121" t="s">
        <v>4424</v>
      </c>
      <c r="T1496" s="121" t="s">
        <v>4424</v>
      </c>
      <c r="U1496" s="24" t="s">
        <v>17649</v>
      </c>
      <c r="V1496" s="45" t="s">
        <v>12548</v>
      </c>
      <c r="W1496" s="24" t="s">
        <v>3900</v>
      </c>
      <c r="X1496" s="24" t="s">
        <v>4136</v>
      </c>
      <c r="Y1496" s="24" t="s">
        <v>4136</v>
      </c>
      <c r="Z1496" s="520">
        <v>41781</v>
      </c>
      <c r="AA1496" s="122">
        <v>5</v>
      </c>
      <c r="AB1496" s="122">
        <v>2014</v>
      </c>
      <c r="AC1496" s="45" t="s">
        <v>4424</v>
      </c>
      <c r="AD1496" s="382">
        <v>26000</v>
      </c>
      <c r="AE1496" s="73" t="s">
        <v>4002</v>
      </c>
      <c r="AF1496" s="73" t="s">
        <v>4424</v>
      </c>
      <c r="AG1496" s="137"/>
      <c r="AH1496" s="302">
        <v>11022239</v>
      </c>
      <c r="AI1496" s="399" t="s">
        <v>3900</v>
      </c>
      <c r="AJ1496" s="73" t="s">
        <v>16920</v>
      </c>
      <c r="AK1496" s="302" t="s">
        <v>12549</v>
      </c>
      <c r="AL1496" s="73" t="s">
        <v>21716</v>
      </c>
      <c r="AM1496" s="73" t="s">
        <v>3900</v>
      </c>
      <c r="AN1496" s="73" t="s">
        <v>4136</v>
      </c>
      <c r="AO1496" s="73" t="s">
        <v>4136</v>
      </c>
      <c r="AP1496" s="92" t="s">
        <v>4424</v>
      </c>
      <c r="AQ1496" s="45" t="s">
        <v>4424</v>
      </c>
      <c r="AR1496" s="786" t="s">
        <v>4424</v>
      </c>
      <c r="AS1496" s="45"/>
      <c r="AT1496" s="45"/>
      <c r="AU1496" s="45"/>
      <c r="AV1496" s="787" t="s">
        <v>4424</v>
      </c>
      <c r="AW1496" s="121" t="s">
        <v>4424</v>
      </c>
      <c r="AX1496" s="787" t="s">
        <v>4424</v>
      </c>
      <c r="AY1496" s="787" t="s">
        <v>4424</v>
      </c>
      <c r="AZ1496" s="121" t="s">
        <v>4424</v>
      </c>
      <c r="BA1496" s="787" t="s">
        <v>4424</v>
      </c>
      <c r="BB1496" s="45" t="s">
        <v>4159</v>
      </c>
      <c r="BC1496" s="45" t="s">
        <v>2591</v>
      </c>
      <c r="BD1496" s="156">
        <v>41880</v>
      </c>
      <c r="BE1496" s="45" t="s">
        <v>4424</v>
      </c>
      <c r="BF1496" s="45" t="s">
        <v>4424</v>
      </c>
      <c r="BG1496" s="45" t="s">
        <v>12174</v>
      </c>
      <c r="BL1496" s="1361"/>
    </row>
    <row r="1497" spans="1:64" ht="13.5" customHeight="1" x14ac:dyDescent="0.25">
      <c r="A1497" s="42">
        <v>1492</v>
      </c>
      <c r="B1497" s="121" t="s">
        <v>11874</v>
      </c>
      <c r="C1497" s="158">
        <v>41785</v>
      </c>
      <c r="D1497" s="121">
        <v>10476859471</v>
      </c>
      <c r="E1497" s="1225" t="e">
        <v>#N/A</v>
      </c>
      <c r="F1497" s="45" t="s">
        <v>3253</v>
      </c>
      <c r="G1497" s="45" t="s">
        <v>9900</v>
      </c>
      <c r="H1497" s="137" t="s">
        <v>12679</v>
      </c>
      <c r="I1497" s="24" t="s">
        <v>3862</v>
      </c>
      <c r="J1497" s="862"/>
      <c r="K1497" s="862"/>
      <c r="L1497" s="24" t="s">
        <v>16180</v>
      </c>
      <c r="M1497" s="24"/>
      <c r="N1497" s="24"/>
      <c r="O1497" s="24"/>
      <c r="P1497" s="73" t="s">
        <v>4424</v>
      </c>
      <c r="Q1497" s="73"/>
      <c r="R1497" s="122">
        <v>47685947</v>
      </c>
      <c r="S1497" s="121" t="s">
        <v>4424</v>
      </c>
      <c r="T1497" s="121" t="s">
        <v>4424</v>
      </c>
      <c r="U1497" s="24" t="s">
        <v>17650</v>
      </c>
      <c r="V1497" s="45" t="s">
        <v>12550</v>
      </c>
      <c r="W1497" s="24" t="s">
        <v>3630</v>
      </c>
      <c r="X1497" s="24" t="s">
        <v>3630</v>
      </c>
      <c r="Y1497" s="24" t="s">
        <v>4475</v>
      </c>
      <c r="Z1497" s="520">
        <v>41785</v>
      </c>
      <c r="AA1497" s="122">
        <v>5</v>
      </c>
      <c r="AB1497" s="122">
        <v>2014</v>
      </c>
      <c r="AC1497" s="45" t="s">
        <v>4424</v>
      </c>
      <c r="AD1497" s="382">
        <v>4000</v>
      </c>
      <c r="AE1497" s="73" t="s">
        <v>2281</v>
      </c>
      <c r="AF1497" s="73" t="s">
        <v>4424</v>
      </c>
      <c r="AG1497" s="137"/>
      <c r="AH1497" s="135" t="s">
        <v>4424</v>
      </c>
      <c r="AI1497" s="137" t="s">
        <v>4424</v>
      </c>
      <c r="AJ1497" s="73" t="s">
        <v>16180</v>
      </c>
      <c r="AK1497" s="121"/>
      <c r="AL1497" s="73" t="s">
        <v>21715</v>
      </c>
      <c r="AM1497" s="73" t="s">
        <v>3630</v>
      </c>
      <c r="AN1497" s="73" t="s">
        <v>3630</v>
      </c>
      <c r="AO1497" s="73" t="s">
        <v>4475</v>
      </c>
      <c r="AP1497" s="92" t="s">
        <v>4424</v>
      </c>
      <c r="AQ1497" s="45" t="s">
        <v>4424</v>
      </c>
      <c r="AR1497" s="786" t="s">
        <v>4424</v>
      </c>
      <c r="AS1497" s="45"/>
      <c r="AT1497" s="45"/>
      <c r="AU1497" s="45"/>
      <c r="AV1497" s="787" t="s">
        <v>4424</v>
      </c>
      <c r="AW1497" s="121" t="s">
        <v>4424</v>
      </c>
      <c r="AX1497" s="787" t="s">
        <v>4424</v>
      </c>
      <c r="AY1497" s="787" t="s">
        <v>4424</v>
      </c>
      <c r="AZ1497" s="121" t="s">
        <v>4424</v>
      </c>
      <c r="BA1497" s="787" t="s">
        <v>4424</v>
      </c>
      <c r="BB1497" s="45" t="s">
        <v>12068</v>
      </c>
      <c r="BC1497" s="45" t="s">
        <v>1284</v>
      </c>
      <c r="BD1497" s="156">
        <v>41893</v>
      </c>
      <c r="BE1497" s="45" t="s">
        <v>4424</v>
      </c>
      <c r="BF1497" s="45" t="s">
        <v>4424</v>
      </c>
      <c r="BG1497" s="45" t="s">
        <v>12174</v>
      </c>
      <c r="BL1497" s="1361"/>
    </row>
    <row r="1498" spans="1:64" ht="13.5" customHeight="1" x14ac:dyDescent="0.25">
      <c r="A1498" s="42">
        <v>1493</v>
      </c>
      <c r="B1498" s="121" t="s">
        <v>11874</v>
      </c>
      <c r="C1498" s="158">
        <v>41785</v>
      </c>
      <c r="D1498" s="121">
        <v>20514396605</v>
      </c>
      <c r="E1498" s="1225" t="e">
        <v>#N/A</v>
      </c>
      <c r="F1498" s="45" t="s">
        <v>3252</v>
      </c>
      <c r="G1498" s="45" t="s">
        <v>1505</v>
      </c>
      <c r="H1498" s="137" t="s">
        <v>12551</v>
      </c>
      <c r="I1498" s="24" t="s">
        <v>3862</v>
      </c>
      <c r="J1498" s="862"/>
      <c r="K1498" s="862"/>
      <c r="L1498" s="24" t="s">
        <v>16181</v>
      </c>
      <c r="M1498" s="24"/>
      <c r="N1498" s="24"/>
      <c r="O1498" s="24"/>
      <c r="P1498" s="73" t="s">
        <v>4424</v>
      </c>
      <c r="Q1498" s="73" t="s">
        <v>3303</v>
      </c>
      <c r="R1498" s="122" t="s">
        <v>12552</v>
      </c>
      <c r="S1498" s="121" t="s">
        <v>4424</v>
      </c>
      <c r="T1498" s="121" t="s">
        <v>4424</v>
      </c>
      <c r="U1498" s="24" t="s">
        <v>17651</v>
      </c>
      <c r="V1498" s="45" t="s">
        <v>12553</v>
      </c>
      <c r="W1498" s="24" t="s">
        <v>1843</v>
      </c>
      <c r="X1498" s="24" t="s">
        <v>5521</v>
      </c>
      <c r="Y1498" s="24" t="s">
        <v>5521</v>
      </c>
      <c r="Z1498" s="520">
        <v>41785</v>
      </c>
      <c r="AA1498" s="122">
        <v>5</v>
      </c>
      <c r="AB1498" s="122">
        <v>2014</v>
      </c>
      <c r="AC1498" s="45" t="s">
        <v>4424</v>
      </c>
      <c r="AD1498" s="382">
        <v>26000</v>
      </c>
      <c r="AE1498" s="73" t="s">
        <v>4002</v>
      </c>
      <c r="AF1498" s="73" t="s">
        <v>4424</v>
      </c>
      <c r="AG1498" s="137"/>
      <c r="AH1498" s="302">
        <v>11942370</v>
      </c>
      <c r="AI1498" s="24" t="s">
        <v>5521</v>
      </c>
      <c r="AJ1498" s="73" t="s">
        <v>16921</v>
      </c>
      <c r="AK1498" s="121">
        <v>25561507</v>
      </c>
      <c r="AL1498" s="73" t="s">
        <v>21714</v>
      </c>
      <c r="AM1498" s="73" t="s">
        <v>6107</v>
      </c>
      <c r="AN1498" s="73" t="s">
        <v>6107</v>
      </c>
      <c r="AO1498" s="73" t="s">
        <v>5521</v>
      </c>
      <c r="AP1498" s="92" t="s">
        <v>4424</v>
      </c>
      <c r="AQ1498" s="45" t="s">
        <v>4424</v>
      </c>
      <c r="AR1498" s="786" t="s">
        <v>4424</v>
      </c>
      <c r="AS1498" s="45"/>
      <c r="AT1498" s="45"/>
      <c r="AU1498" s="45"/>
      <c r="AV1498" s="787" t="s">
        <v>4424</v>
      </c>
      <c r="AW1498" s="121" t="s">
        <v>4424</v>
      </c>
      <c r="AX1498" s="787" t="s">
        <v>4424</v>
      </c>
      <c r="AY1498" s="787" t="s">
        <v>4424</v>
      </c>
      <c r="AZ1498" s="121" t="s">
        <v>4424</v>
      </c>
      <c r="BA1498" s="787" t="s">
        <v>4424</v>
      </c>
      <c r="BB1498" s="45" t="s">
        <v>4159</v>
      </c>
      <c r="BC1498" s="403" t="s">
        <v>1284</v>
      </c>
      <c r="BD1498" s="156">
        <v>41893</v>
      </c>
      <c r="BE1498" s="45" t="s">
        <v>4424</v>
      </c>
      <c r="BF1498" s="45" t="s">
        <v>4424</v>
      </c>
      <c r="BG1498" s="45" t="s">
        <v>12174</v>
      </c>
      <c r="BL1498" s="1361"/>
    </row>
    <row r="1499" spans="1:64" ht="13.5" customHeight="1" x14ac:dyDescent="0.35">
      <c r="A1499" s="42">
        <v>1494</v>
      </c>
      <c r="B1499" s="121" t="s">
        <v>11874</v>
      </c>
      <c r="C1499" s="158">
        <v>41786</v>
      </c>
      <c r="D1499" s="121">
        <v>20569019223</v>
      </c>
      <c r="E1499" s="1225">
        <v>4072285</v>
      </c>
      <c r="F1499" s="45" t="s">
        <v>3251</v>
      </c>
      <c r="G1499" s="45" t="s">
        <v>1505</v>
      </c>
      <c r="H1499" s="45" t="s">
        <v>14634</v>
      </c>
      <c r="I1499" s="45" t="s">
        <v>15651</v>
      </c>
      <c r="J1499" s="862"/>
      <c r="K1499" s="862"/>
      <c r="L1499" s="357" t="s">
        <v>18482</v>
      </c>
      <c r="M1499" s="357"/>
      <c r="N1499" s="357"/>
      <c r="O1499" s="357"/>
      <c r="P1499" s="73" t="s">
        <v>4424</v>
      </c>
      <c r="Q1499" s="73" t="s">
        <v>6194</v>
      </c>
      <c r="R1499" s="357">
        <v>46316973</v>
      </c>
      <c r="S1499" s="121" t="s">
        <v>4424</v>
      </c>
      <c r="T1499" s="121" t="s">
        <v>4424</v>
      </c>
      <c r="U1499" s="24" t="s">
        <v>17652</v>
      </c>
      <c r="V1499" s="45" t="s">
        <v>12554</v>
      </c>
      <c r="W1499" s="24" t="s">
        <v>2764</v>
      </c>
      <c r="X1499" s="24" t="s">
        <v>2764</v>
      </c>
      <c r="Y1499" s="24" t="s">
        <v>1755</v>
      </c>
      <c r="Z1499" s="520" t="s">
        <v>22621</v>
      </c>
      <c r="AA1499" s="122">
        <v>5</v>
      </c>
      <c r="AB1499" s="122">
        <v>2014</v>
      </c>
      <c r="AC1499" s="45" t="s">
        <v>4424</v>
      </c>
      <c r="AD1499" s="382">
        <v>10000</v>
      </c>
      <c r="AE1499" s="73" t="s">
        <v>4002</v>
      </c>
      <c r="AF1499" s="73" t="s">
        <v>4424</v>
      </c>
      <c r="AG1499" s="137"/>
      <c r="AH1499" s="302">
        <v>11064120</v>
      </c>
      <c r="AI1499" s="45" t="s">
        <v>15352</v>
      </c>
      <c r="AJ1499" s="73" t="s">
        <v>16182</v>
      </c>
      <c r="AK1499" s="121">
        <v>45478946</v>
      </c>
      <c r="AL1499" s="73" t="s">
        <v>21713</v>
      </c>
      <c r="AM1499" s="73" t="s">
        <v>2764</v>
      </c>
      <c r="AN1499" s="73" t="s">
        <v>2764</v>
      </c>
      <c r="AO1499" s="73" t="s">
        <v>1755</v>
      </c>
      <c r="AP1499" s="92" t="s">
        <v>4424</v>
      </c>
      <c r="AQ1499" s="45" t="s">
        <v>4424</v>
      </c>
      <c r="AR1499" s="786" t="s">
        <v>4424</v>
      </c>
      <c r="AS1499" s="45"/>
      <c r="AT1499" s="45"/>
      <c r="AU1499" s="45"/>
      <c r="AV1499" s="787" t="s">
        <v>4424</v>
      </c>
      <c r="AW1499" s="121" t="s">
        <v>4424</v>
      </c>
      <c r="AX1499" s="787" t="s">
        <v>4424</v>
      </c>
      <c r="AY1499" s="787" t="s">
        <v>4424</v>
      </c>
      <c r="AZ1499" s="121" t="s">
        <v>4424</v>
      </c>
      <c r="BA1499" s="787" t="s">
        <v>4424</v>
      </c>
      <c r="BB1499" s="45" t="s">
        <v>4159</v>
      </c>
      <c r="BC1499" s="45" t="s">
        <v>2591</v>
      </c>
      <c r="BD1499" s="156">
        <v>41828</v>
      </c>
      <c r="BE1499" s="45" t="s">
        <v>4424</v>
      </c>
      <c r="BF1499" s="45" t="s">
        <v>4424</v>
      </c>
      <c r="BG1499" s="45" t="s">
        <v>12174</v>
      </c>
      <c r="BL1499" s="1361"/>
    </row>
    <row r="1500" spans="1:64" ht="13.5" customHeight="1" x14ac:dyDescent="0.25">
      <c r="A1500" s="42">
        <v>1495</v>
      </c>
      <c r="B1500" s="121" t="s">
        <v>11874</v>
      </c>
      <c r="C1500" s="158">
        <v>41786</v>
      </c>
      <c r="D1500" s="121">
        <v>20540055476</v>
      </c>
      <c r="E1500" s="1225">
        <v>4071294</v>
      </c>
      <c r="F1500" s="45" t="s">
        <v>3253</v>
      </c>
      <c r="G1500" s="45" t="s">
        <v>12124</v>
      </c>
      <c r="H1500" s="137" t="s">
        <v>12555</v>
      </c>
      <c r="I1500" s="24" t="s">
        <v>15651</v>
      </c>
      <c r="J1500" s="862"/>
      <c r="K1500" s="862"/>
      <c r="L1500" s="24" t="s">
        <v>16183</v>
      </c>
      <c r="M1500" s="24"/>
      <c r="N1500" s="24"/>
      <c r="O1500" s="24"/>
      <c r="P1500" s="73" t="s">
        <v>4424</v>
      </c>
      <c r="Q1500" s="73" t="s">
        <v>6194</v>
      </c>
      <c r="R1500" s="122">
        <v>41008146</v>
      </c>
      <c r="S1500" s="121" t="s">
        <v>4424</v>
      </c>
      <c r="T1500" s="121" t="s">
        <v>4424</v>
      </c>
      <c r="U1500" s="24" t="s">
        <v>17653</v>
      </c>
      <c r="V1500" s="45" t="s">
        <v>12556</v>
      </c>
      <c r="W1500" s="24" t="s">
        <v>15836</v>
      </c>
      <c r="X1500" s="24" t="s">
        <v>3630</v>
      </c>
      <c r="Y1500" s="24" t="s">
        <v>4475</v>
      </c>
      <c r="Z1500" s="520">
        <v>41786</v>
      </c>
      <c r="AA1500" s="122">
        <v>5</v>
      </c>
      <c r="AB1500" s="122">
        <v>2014</v>
      </c>
      <c r="AC1500" s="45" t="s">
        <v>4424</v>
      </c>
      <c r="AD1500" s="382">
        <v>20000</v>
      </c>
      <c r="AE1500" s="73" t="s">
        <v>4002</v>
      </c>
      <c r="AF1500" s="73" t="s">
        <v>4424</v>
      </c>
      <c r="AG1500" s="137"/>
      <c r="AH1500" s="302">
        <v>11206350</v>
      </c>
      <c r="AI1500" s="399" t="s">
        <v>3630</v>
      </c>
      <c r="AJ1500" s="73" t="s">
        <v>16183</v>
      </c>
      <c r="AK1500" s="121">
        <v>41008146</v>
      </c>
      <c r="AL1500" s="73" t="s">
        <v>21712</v>
      </c>
      <c r="AM1500" s="73" t="s">
        <v>15836</v>
      </c>
      <c r="AN1500" s="73" t="s">
        <v>4424</v>
      </c>
      <c r="AO1500" s="73" t="s">
        <v>4475</v>
      </c>
      <c r="AP1500" s="92" t="s">
        <v>12557</v>
      </c>
      <c r="AQ1500" s="45">
        <v>40835606</v>
      </c>
      <c r="AR1500" s="73" t="s">
        <v>21712</v>
      </c>
      <c r="AS1500" s="73" t="s">
        <v>4424</v>
      </c>
      <c r="AT1500" s="73" t="s">
        <v>4424</v>
      </c>
      <c r="AU1500" s="73" t="s">
        <v>4424</v>
      </c>
      <c r="AV1500" s="73" t="s">
        <v>4424</v>
      </c>
      <c r="AW1500" s="121" t="s">
        <v>4424</v>
      </c>
      <c r="AX1500" s="787" t="s">
        <v>4424</v>
      </c>
      <c r="AY1500" s="787" t="s">
        <v>4424</v>
      </c>
      <c r="AZ1500" s="121" t="s">
        <v>4424</v>
      </c>
      <c r="BA1500" s="787" t="s">
        <v>4424</v>
      </c>
      <c r="BB1500" s="45" t="s">
        <v>2639</v>
      </c>
      <c r="BC1500" s="156" t="s">
        <v>2591</v>
      </c>
      <c r="BD1500" s="156">
        <v>41928</v>
      </c>
      <c r="BE1500" s="45" t="s">
        <v>4424</v>
      </c>
      <c r="BF1500" s="45" t="s">
        <v>4424</v>
      </c>
      <c r="BG1500" s="45" t="s">
        <v>12174</v>
      </c>
      <c r="BL1500" s="1361"/>
    </row>
    <row r="1501" spans="1:64" ht="13.5" customHeight="1" x14ac:dyDescent="0.25">
      <c r="A1501" s="42">
        <v>1496</v>
      </c>
      <c r="B1501" s="121" t="s">
        <v>11874</v>
      </c>
      <c r="C1501" s="158">
        <v>41789</v>
      </c>
      <c r="D1501" s="121">
        <v>20559974383</v>
      </c>
      <c r="E1501" s="1225">
        <v>4070182</v>
      </c>
      <c r="F1501" s="45" t="s">
        <v>3253</v>
      </c>
      <c r="G1501" s="45" t="s">
        <v>12469</v>
      </c>
      <c r="H1501" s="137" t="s">
        <v>12589</v>
      </c>
      <c r="I1501" s="24" t="s">
        <v>15651</v>
      </c>
      <c r="J1501" s="862"/>
      <c r="K1501" s="862"/>
      <c r="L1501" s="24" t="s">
        <v>16184</v>
      </c>
      <c r="M1501" s="24"/>
      <c r="N1501" s="24"/>
      <c r="O1501" s="24"/>
      <c r="P1501" s="73" t="s">
        <v>4424</v>
      </c>
      <c r="Q1501" s="73" t="s">
        <v>6194</v>
      </c>
      <c r="R1501" s="122">
        <v>17977305</v>
      </c>
      <c r="S1501" s="121" t="s">
        <v>4424</v>
      </c>
      <c r="T1501" s="121" t="s">
        <v>4424</v>
      </c>
      <c r="U1501" s="24" t="s">
        <v>17654</v>
      </c>
      <c r="V1501" s="45" t="s">
        <v>12590</v>
      </c>
      <c r="W1501" s="24" t="s">
        <v>2615</v>
      </c>
      <c r="X1501" s="24" t="s">
        <v>3630</v>
      </c>
      <c r="Y1501" s="24" t="s">
        <v>4475</v>
      </c>
      <c r="Z1501" s="520" t="s">
        <v>12591</v>
      </c>
      <c r="AA1501" s="122">
        <v>6</v>
      </c>
      <c r="AB1501" s="122">
        <v>2014</v>
      </c>
      <c r="AC1501" s="45" t="s">
        <v>4424</v>
      </c>
      <c r="AD1501" s="382">
        <v>8500</v>
      </c>
      <c r="AE1501" s="73" t="s">
        <v>4002</v>
      </c>
      <c r="AF1501" s="73" t="s">
        <v>4424</v>
      </c>
      <c r="AG1501" s="137"/>
      <c r="AH1501" s="302">
        <v>11236811</v>
      </c>
      <c r="AI1501" s="399" t="s">
        <v>3630</v>
      </c>
      <c r="AJ1501" s="73" t="s">
        <v>16922</v>
      </c>
      <c r="AK1501" s="121">
        <v>17977305</v>
      </c>
      <c r="AL1501" s="73" t="s">
        <v>21711</v>
      </c>
      <c r="AM1501" s="73" t="s">
        <v>2615</v>
      </c>
      <c r="AN1501" s="45" t="s">
        <v>3630</v>
      </c>
      <c r="AO1501" s="73" t="s">
        <v>4475</v>
      </c>
      <c r="AP1501" s="92" t="s">
        <v>4424</v>
      </c>
      <c r="AQ1501" s="45" t="s">
        <v>4424</v>
      </c>
      <c r="AR1501" s="786" t="s">
        <v>4424</v>
      </c>
      <c r="AS1501" s="45"/>
      <c r="AT1501" s="45"/>
      <c r="AU1501" s="45"/>
      <c r="AV1501" s="787" t="s">
        <v>4424</v>
      </c>
      <c r="AW1501" s="121" t="s">
        <v>4424</v>
      </c>
      <c r="AX1501" s="787" t="s">
        <v>4424</v>
      </c>
      <c r="AY1501" s="787" t="s">
        <v>4424</v>
      </c>
      <c r="AZ1501" s="121" t="s">
        <v>4424</v>
      </c>
      <c r="BA1501" s="787" t="s">
        <v>4424</v>
      </c>
      <c r="BB1501" s="45" t="s">
        <v>10649</v>
      </c>
      <c r="BC1501" s="45" t="s">
        <v>2591</v>
      </c>
      <c r="BD1501" s="156">
        <v>41837</v>
      </c>
      <c r="BE1501" s="45" t="s">
        <v>4424</v>
      </c>
      <c r="BF1501" s="45" t="s">
        <v>4424</v>
      </c>
      <c r="BG1501" s="45" t="s">
        <v>12174</v>
      </c>
      <c r="BL1501" s="1361"/>
    </row>
    <row r="1502" spans="1:64" ht="13.5" customHeight="1" x14ac:dyDescent="0.25">
      <c r="A1502" s="42">
        <v>1497</v>
      </c>
      <c r="B1502" s="121" t="s">
        <v>11874</v>
      </c>
      <c r="C1502" s="158">
        <v>41806</v>
      </c>
      <c r="D1502" s="121">
        <v>20562608380</v>
      </c>
      <c r="E1502" s="1225">
        <v>4070197</v>
      </c>
      <c r="F1502" s="45" t="s">
        <v>3252</v>
      </c>
      <c r="G1502" s="45" t="s">
        <v>1505</v>
      </c>
      <c r="H1502" s="45" t="s">
        <v>12681</v>
      </c>
      <c r="I1502" s="24" t="s">
        <v>15651</v>
      </c>
      <c r="J1502" s="862"/>
      <c r="K1502" s="862"/>
      <c r="L1502" s="24" t="s">
        <v>12748</v>
      </c>
      <c r="M1502" s="24"/>
      <c r="N1502" s="24"/>
      <c r="O1502" s="24"/>
      <c r="P1502" s="73" t="s">
        <v>4424</v>
      </c>
      <c r="Q1502" s="73" t="s">
        <v>3303</v>
      </c>
      <c r="R1502" s="45">
        <v>45082010</v>
      </c>
      <c r="S1502" s="121" t="s">
        <v>4424</v>
      </c>
      <c r="T1502" s="121" t="s">
        <v>4424</v>
      </c>
      <c r="U1502" s="24" t="s">
        <v>17655</v>
      </c>
      <c r="V1502" s="45" t="s">
        <v>12682</v>
      </c>
      <c r="W1502" s="24" t="s">
        <v>5521</v>
      </c>
      <c r="X1502" s="24" t="s">
        <v>5521</v>
      </c>
      <c r="Y1502" s="24" t="s">
        <v>5521</v>
      </c>
      <c r="Z1502" s="520" t="s">
        <v>12683</v>
      </c>
      <c r="AA1502" s="122">
        <v>6</v>
      </c>
      <c r="AB1502" s="122">
        <v>2014</v>
      </c>
      <c r="AC1502" s="45" t="s">
        <v>4424</v>
      </c>
      <c r="AD1502" s="382">
        <v>26000</v>
      </c>
      <c r="AE1502" s="73" t="s">
        <v>4002</v>
      </c>
      <c r="AF1502" s="73" t="s">
        <v>4424</v>
      </c>
      <c r="AG1502" s="137"/>
      <c r="AH1502" s="302">
        <v>13235471</v>
      </c>
      <c r="AI1502" s="24" t="s">
        <v>5521</v>
      </c>
      <c r="AJ1502" s="73" t="s">
        <v>12684</v>
      </c>
      <c r="AK1502" s="121">
        <v>10283602</v>
      </c>
      <c r="AL1502" s="73" t="s">
        <v>21710</v>
      </c>
      <c r="AM1502" s="73" t="s">
        <v>5521</v>
      </c>
      <c r="AN1502" s="73" t="s">
        <v>5521</v>
      </c>
      <c r="AO1502" s="73" t="s">
        <v>5521</v>
      </c>
      <c r="AP1502" s="92" t="s">
        <v>12685</v>
      </c>
      <c r="AQ1502" s="45">
        <v>10284952</v>
      </c>
      <c r="AR1502" s="73" t="s">
        <v>21710</v>
      </c>
      <c r="AS1502" s="73" t="s">
        <v>5521</v>
      </c>
      <c r="AT1502" s="73" t="s">
        <v>5521</v>
      </c>
      <c r="AU1502" s="73" t="s">
        <v>5521</v>
      </c>
      <c r="AV1502" s="787" t="s">
        <v>4424</v>
      </c>
      <c r="AW1502" s="121" t="s">
        <v>4424</v>
      </c>
      <c r="AX1502" s="787" t="s">
        <v>4424</v>
      </c>
      <c r="AY1502" s="787" t="s">
        <v>4424</v>
      </c>
      <c r="AZ1502" s="121" t="s">
        <v>4424</v>
      </c>
      <c r="BA1502" s="787" t="s">
        <v>4424</v>
      </c>
      <c r="BB1502" s="45" t="s">
        <v>4159</v>
      </c>
      <c r="BC1502" s="137" t="s">
        <v>2591</v>
      </c>
      <c r="BD1502" s="156">
        <v>42132</v>
      </c>
      <c r="BE1502" s="45" t="s">
        <v>4424</v>
      </c>
      <c r="BF1502" s="45" t="s">
        <v>4424</v>
      </c>
      <c r="BG1502" s="45" t="s">
        <v>12174</v>
      </c>
      <c r="BL1502" s="1361"/>
    </row>
    <row r="1503" spans="1:64" ht="13.5" customHeight="1" x14ac:dyDescent="0.25">
      <c r="A1503" s="42">
        <v>1498</v>
      </c>
      <c r="B1503" s="135" t="s">
        <v>11874</v>
      </c>
      <c r="C1503" s="136">
        <v>41807</v>
      </c>
      <c r="D1503" s="135">
        <v>20564344886</v>
      </c>
      <c r="E1503" s="1225">
        <v>4071968</v>
      </c>
      <c r="F1503" s="137" t="s">
        <v>3254</v>
      </c>
      <c r="G1503" s="137" t="s">
        <v>526</v>
      </c>
      <c r="H1503" s="137" t="s">
        <v>15675</v>
      </c>
      <c r="I1503" s="137" t="s">
        <v>15651</v>
      </c>
      <c r="J1503" s="862"/>
      <c r="K1503" s="862"/>
      <c r="L1503" s="24" t="s">
        <v>12702</v>
      </c>
      <c r="M1503" s="24"/>
      <c r="N1503" s="24"/>
      <c r="O1503" s="24"/>
      <c r="P1503" s="73" t="s">
        <v>4424</v>
      </c>
      <c r="Q1503" s="73" t="s">
        <v>3303</v>
      </c>
      <c r="R1503" s="137">
        <v>40186777</v>
      </c>
      <c r="S1503" s="135" t="s">
        <v>4424</v>
      </c>
      <c r="T1503" s="135" t="s">
        <v>4424</v>
      </c>
      <c r="U1503" s="24" t="s">
        <v>17656</v>
      </c>
      <c r="V1503" s="137" t="s">
        <v>12703</v>
      </c>
      <c r="W1503" s="24" t="s">
        <v>2914</v>
      </c>
      <c r="X1503" s="24" t="s">
        <v>2914</v>
      </c>
      <c r="Y1503" s="24" t="s">
        <v>2914</v>
      </c>
      <c r="Z1503" s="712" t="s">
        <v>22670</v>
      </c>
      <c r="AA1503" s="350">
        <v>6</v>
      </c>
      <c r="AB1503" s="350">
        <v>2014</v>
      </c>
      <c r="AC1503" s="137" t="s">
        <v>4424</v>
      </c>
      <c r="AD1503" s="382">
        <v>50000</v>
      </c>
      <c r="AE1503" s="73" t="s">
        <v>4002</v>
      </c>
      <c r="AF1503" s="73" t="s">
        <v>4424</v>
      </c>
      <c r="AG1503" s="137"/>
      <c r="AH1503" s="396">
        <v>11147705</v>
      </c>
      <c r="AI1503" s="24" t="s">
        <v>2914</v>
      </c>
      <c r="AJ1503" s="73" t="s">
        <v>16923</v>
      </c>
      <c r="AK1503" s="135">
        <v>23944731</v>
      </c>
      <c r="AL1503" s="73" t="s">
        <v>21709</v>
      </c>
      <c r="AM1503" s="73" t="s">
        <v>2914</v>
      </c>
      <c r="AN1503" s="73" t="s">
        <v>2914</v>
      </c>
      <c r="AO1503" s="73" t="s">
        <v>2914</v>
      </c>
      <c r="AP1503" s="92" t="s">
        <v>4424</v>
      </c>
      <c r="AQ1503" s="137" t="s">
        <v>4424</v>
      </c>
      <c r="AR1503" s="786" t="s">
        <v>4424</v>
      </c>
      <c r="AS1503" s="137"/>
      <c r="AT1503" s="137"/>
      <c r="AU1503" s="137"/>
      <c r="AV1503" s="787" t="s">
        <v>4424</v>
      </c>
      <c r="AW1503" s="135" t="s">
        <v>4424</v>
      </c>
      <c r="AX1503" s="787" t="s">
        <v>4424</v>
      </c>
      <c r="AY1503" s="787" t="s">
        <v>4424</v>
      </c>
      <c r="AZ1503" s="135" t="s">
        <v>4424</v>
      </c>
      <c r="BA1503" s="787" t="s">
        <v>4424</v>
      </c>
      <c r="BB1503" s="137" t="s">
        <v>12704</v>
      </c>
      <c r="BC1503" s="137" t="s">
        <v>2591</v>
      </c>
      <c r="BD1503" s="301">
        <v>41822</v>
      </c>
      <c r="BE1503" s="137" t="s">
        <v>4424</v>
      </c>
      <c r="BF1503" s="137" t="s">
        <v>4424</v>
      </c>
      <c r="BG1503" s="137" t="s">
        <v>12174</v>
      </c>
      <c r="BL1503" s="1361"/>
    </row>
    <row r="1504" spans="1:64" ht="13.5" customHeight="1" x14ac:dyDescent="0.25">
      <c r="A1504" s="42">
        <v>1499</v>
      </c>
      <c r="B1504" s="121" t="s">
        <v>11874</v>
      </c>
      <c r="C1504" s="158">
        <v>41808</v>
      </c>
      <c r="D1504" s="121">
        <v>20533259121</v>
      </c>
      <c r="E1504" s="1225">
        <v>4070922</v>
      </c>
      <c r="F1504" s="45" t="s">
        <v>3254</v>
      </c>
      <c r="G1504" s="45" t="s">
        <v>9900</v>
      </c>
      <c r="H1504" s="45" t="s">
        <v>12705</v>
      </c>
      <c r="I1504" s="24" t="s">
        <v>15651</v>
      </c>
      <c r="J1504" s="862"/>
      <c r="K1504" s="862"/>
      <c r="L1504" s="24" t="s">
        <v>12706</v>
      </c>
      <c r="M1504" s="24"/>
      <c r="N1504" s="24"/>
      <c r="O1504" s="24"/>
      <c r="P1504" s="73" t="s">
        <v>12707</v>
      </c>
      <c r="Q1504" s="73" t="s">
        <v>3303</v>
      </c>
      <c r="R1504" s="122">
        <v>45647303</v>
      </c>
      <c r="S1504" s="354" t="s">
        <v>2833</v>
      </c>
      <c r="T1504" s="302" t="s">
        <v>12708</v>
      </c>
      <c r="U1504" s="24" t="s">
        <v>17657</v>
      </c>
      <c r="V1504" s="45" t="s">
        <v>12709</v>
      </c>
      <c r="W1504" s="24" t="s">
        <v>16678</v>
      </c>
      <c r="X1504" s="24" t="s">
        <v>2827</v>
      </c>
      <c r="Y1504" s="24" t="s">
        <v>2827</v>
      </c>
      <c r="Z1504" s="520" t="s">
        <v>12710</v>
      </c>
      <c r="AA1504" s="122">
        <v>6</v>
      </c>
      <c r="AB1504" s="122">
        <v>2014</v>
      </c>
      <c r="AC1504" s="45" t="s">
        <v>4424</v>
      </c>
      <c r="AD1504" s="382">
        <v>6000</v>
      </c>
      <c r="AE1504" s="73" t="s">
        <v>4002</v>
      </c>
      <c r="AF1504" s="73" t="s">
        <v>4424</v>
      </c>
      <c r="AG1504" s="137"/>
      <c r="AH1504" s="302">
        <v>11087146</v>
      </c>
      <c r="AI1504" s="24" t="s">
        <v>2827</v>
      </c>
      <c r="AJ1504" s="73" t="s">
        <v>12706</v>
      </c>
      <c r="AK1504" s="121">
        <v>45647303</v>
      </c>
      <c r="AL1504" s="73" t="s">
        <v>21708</v>
      </c>
      <c r="AM1504" s="73" t="s">
        <v>16678</v>
      </c>
      <c r="AN1504" s="45" t="s">
        <v>2827</v>
      </c>
      <c r="AO1504" s="73" t="s">
        <v>2827</v>
      </c>
      <c r="AP1504" s="92" t="s">
        <v>4424</v>
      </c>
      <c r="AQ1504" s="45" t="s">
        <v>4424</v>
      </c>
      <c r="AR1504" s="786" t="s">
        <v>4424</v>
      </c>
      <c r="AS1504" s="45"/>
      <c r="AT1504" s="45"/>
      <c r="AU1504" s="45"/>
      <c r="AV1504" s="787" t="s">
        <v>4424</v>
      </c>
      <c r="AW1504" s="121" t="s">
        <v>4424</v>
      </c>
      <c r="AX1504" s="787" t="s">
        <v>4424</v>
      </c>
      <c r="AY1504" s="787" t="s">
        <v>4424</v>
      </c>
      <c r="AZ1504" s="121" t="s">
        <v>4424</v>
      </c>
      <c r="BA1504" s="787" t="s">
        <v>4424</v>
      </c>
      <c r="BB1504" s="45" t="s">
        <v>12711</v>
      </c>
      <c r="BC1504" s="45" t="s">
        <v>2591</v>
      </c>
      <c r="BD1504" s="156">
        <v>41837</v>
      </c>
      <c r="BE1504" s="45" t="s">
        <v>4424</v>
      </c>
      <c r="BF1504" s="45" t="s">
        <v>4424</v>
      </c>
      <c r="BG1504" s="45" t="s">
        <v>12174</v>
      </c>
      <c r="BL1504" s="1361"/>
    </row>
    <row r="1505" spans="1:64" ht="13.5" customHeight="1" x14ac:dyDescent="0.25">
      <c r="A1505" s="42">
        <v>1500</v>
      </c>
      <c r="B1505" s="121" t="s">
        <v>11874</v>
      </c>
      <c r="C1505" s="158">
        <v>41808</v>
      </c>
      <c r="D1505" s="121">
        <v>20533258825</v>
      </c>
      <c r="E1505" s="1225">
        <v>4071275</v>
      </c>
      <c r="F1505" s="45" t="s">
        <v>3254</v>
      </c>
      <c r="G1505" s="45" t="s">
        <v>13690</v>
      </c>
      <c r="H1505" s="45" t="s">
        <v>12712</v>
      </c>
      <c r="I1505" s="45" t="s">
        <v>15651</v>
      </c>
      <c r="J1505" s="862"/>
      <c r="K1505" s="862"/>
      <c r="L1505" s="24" t="s">
        <v>12713</v>
      </c>
      <c r="M1505" s="24"/>
      <c r="N1505" s="24"/>
      <c r="O1505" s="24"/>
      <c r="P1505" s="73" t="s">
        <v>12714</v>
      </c>
      <c r="Q1505" s="73" t="s">
        <v>3303</v>
      </c>
      <c r="R1505" s="45">
        <v>41799785</v>
      </c>
      <c r="S1505" s="126" t="s">
        <v>2833</v>
      </c>
      <c r="T1505" s="121">
        <v>45965575</v>
      </c>
      <c r="U1505" s="24" t="s">
        <v>17658</v>
      </c>
      <c r="V1505" s="45" t="s">
        <v>12715</v>
      </c>
      <c r="W1505" s="24" t="s">
        <v>2827</v>
      </c>
      <c r="X1505" s="24" t="s">
        <v>2827</v>
      </c>
      <c r="Y1505" s="24" t="s">
        <v>2827</v>
      </c>
      <c r="Z1505" s="520" t="s">
        <v>22671</v>
      </c>
      <c r="AA1505" s="122">
        <v>6</v>
      </c>
      <c r="AB1505" s="122">
        <v>2014</v>
      </c>
      <c r="AC1505" s="45" t="s">
        <v>4424</v>
      </c>
      <c r="AD1505" s="382">
        <v>13500</v>
      </c>
      <c r="AE1505" s="73" t="s">
        <v>4002</v>
      </c>
      <c r="AF1505" s="73" t="s">
        <v>4424</v>
      </c>
      <c r="AG1505" s="137"/>
      <c r="AH1505" s="302" t="s">
        <v>22836</v>
      </c>
      <c r="AI1505" s="24" t="s">
        <v>2827</v>
      </c>
      <c r="AJ1505" s="73" t="s">
        <v>12714</v>
      </c>
      <c r="AK1505" s="121">
        <v>45965575</v>
      </c>
      <c r="AL1505" s="73" t="s">
        <v>21707</v>
      </c>
      <c r="AM1505" s="73" t="s">
        <v>2827</v>
      </c>
      <c r="AN1505" s="73" t="s">
        <v>2827</v>
      </c>
      <c r="AO1505" s="73" t="s">
        <v>2827</v>
      </c>
      <c r="AP1505" s="92" t="s">
        <v>4424</v>
      </c>
      <c r="AQ1505" s="45" t="s">
        <v>4424</v>
      </c>
      <c r="AR1505" s="786" t="s">
        <v>4424</v>
      </c>
      <c r="AS1505" s="45"/>
      <c r="AT1505" s="45"/>
      <c r="AU1505" s="45"/>
      <c r="AV1505" s="787" t="s">
        <v>4424</v>
      </c>
      <c r="AW1505" s="121" t="s">
        <v>4424</v>
      </c>
      <c r="AX1505" s="787" t="s">
        <v>4424</v>
      </c>
      <c r="AY1505" s="787" t="s">
        <v>4424</v>
      </c>
      <c r="AZ1505" s="121" t="s">
        <v>4424</v>
      </c>
      <c r="BA1505" s="787" t="s">
        <v>4424</v>
      </c>
      <c r="BB1505" s="45" t="s">
        <v>12711</v>
      </c>
      <c r="BC1505" s="45" t="s">
        <v>2591</v>
      </c>
      <c r="BD1505" s="156">
        <v>41828</v>
      </c>
      <c r="BE1505" s="45" t="s">
        <v>4424</v>
      </c>
      <c r="BF1505" s="45" t="s">
        <v>4424</v>
      </c>
      <c r="BG1505" s="45" t="s">
        <v>12174</v>
      </c>
      <c r="BL1505" s="1361"/>
    </row>
    <row r="1506" spans="1:64" ht="13.5" customHeight="1" x14ac:dyDescent="0.25">
      <c r="A1506" s="42">
        <v>1501</v>
      </c>
      <c r="B1506" s="121" t="s">
        <v>11874</v>
      </c>
      <c r="C1506" s="158">
        <v>41809</v>
      </c>
      <c r="D1506" s="121">
        <v>10048220059</v>
      </c>
      <c r="E1506" s="1225" t="e">
        <v>#N/A</v>
      </c>
      <c r="F1506" s="45" t="s">
        <v>3254</v>
      </c>
      <c r="G1506" s="45" t="s">
        <v>12721</v>
      </c>
      <c r="H1506" s="45" t="s">
        <v>12720</v>
      </c>
      <c r="I1506" s="24" t="s">
        <v>3862</v>
      </c>
      <c r="J1506" s="862"/>
      <c r="K1506" s="862"/>
      <c r="L1506" s="24" t="s">
        <v>16185</v>
      </c>
      <c r="M1506" s="24"/>
      <c r="N1506" s="24"/>
      <c r="O1506" s="24"/>
      <c r="P1506" s="73" t="s">
        <v>4424</v>
      </c>
      <c r="Q1506" s="73"/>
      <c r="R1506" s="449" t="s">
        <v>12724</v>
      </c>
      <c r="S1506" s="121" t="s">
        <v>4424</v>
      </c>
      <c r="T1506" s="121" t="s">
        <v>4424</v>
      </c>
      <c r="U1506" s="24" t="s">
        <v>17659</v>
      </c>
      <c r="V1506" s="45" t="s">
        <v>12722</v>
      </c>
      <c r="W1506" s="24" t="s">
        <v>1797</v>
      </c>
      <c r="X1506" s="24" t="s">
        <v>1797</v>
      </c>
      <c r="Y1506" s="24" t="s">
        <v>16570</v>
      </c>
      <c r="Z1506" s="520" t="s">
        <v>12723</v>
      </c>
      <c r="AA1506" s="122">
        <v>6</v>
      </c>
      <c r="AB1506" s="122">
        <v>2014</v>
      </c>
      <c r="AC1506" s="45" t="s">
        <v>4424</v>
      </c>
      <c r="AD1506" s="382">
        <v>10500</v>
      </c>
      <c r="AE1506" s="73" t="s">
        <v>2281</v>
      </c>
      <c r="AF1506" s="73" t="s">
        <v>4424</v>
      </c>
      <c r="AG1506" s="137"/>
      <c r="AH1506" s="135" t="s">
        <v>4424</v>
      </c>
      <c r="AI1506" s="137" t="s">
        <v>4424</v>
      </c>
      <c r="AJ1506" s="73" t="s">
        <v>16924</v>
      </c>
      <c r="AK1506" s="302" t="s">
        <v>12724</v>
      </c>
      <c r="AL1506" s="73" t="s">
        <v>21705</v>
      </c>
      <c r="AM1506" s="73" t="s">
        <v>1797</v>
      </c>
      <c r="AN1506" s="73" t="s">
        <v>1797</v>
      </c>
      <c r="AO1506" s="73" t="s">
        <v>16570</v>
      </c>
      <c r="AP1506" s="92" t="s">
        <v>4424</v>
      </c>
      <c r="AQ1506" s="45" t="s">
        <v>4424</v>
      </c>
      <c r="AR1506" s="786" t="s">
        <v>4424</v>
      </c>
      <c r="AS1506" s="45"/>
      <c r="AT1506" s="45"/>
      <c r="AU1506" s="45"/>
      <c r="AV1506" s="787" t="s">
        <v>4424</v>
      </c>
      <c r="AW1506" s="121" t="s">
        <v>4424</v>
      </c>
      <c r="AX1506" s="787" t="s">
        <v>4424</v>
      </c>
      <c r="AY1506" s="787" t="s">
        <v>4424</v>
      </c>
      <c r="AZ1506" s="121" t="s">
        <v>4424</v>
      </c>
      <c r="BA1506" s="787" t="s">
        <v>4424</v>
      </c>
      <c r="BB1506" s="45" t="s">
        <v>9701</v>
      </c>
      <c r="BC1506" s="45" t="s">
        <v>2591</v>
      </c>
      <c r="BD1506" s="156">
        <v>41880</v>
      </c>
      <c r="BE1506" s="45" t="s">
        <v>4424</v>
      </c>
      <c r="BF1506" s="45" t="s">
        <v>4424</v>
      </c>
      <c r="BG1506" s="45" t="s">
        <v>12174</v>
      </c>
      <c r="BL1506" s="1361"/>
    </row>
    <row r="1507" spans="1:64" ht="13.5" customHeight="1" x14ac:dyDescent="0.25">
      <c r="A1507" s="42">
        <v>1502</v>
      </c>
      <c r="B1507" s="121" t="s">
        <v>11874</v>
      </c>
      <c r="C1507" s="158">
        <v>41809</v>
      </c>
      <c r="D1507" s="121">
        <v>20450487130</v>
      </c>
      <c r="E1507" s="1225">
        <v>4071976</v>
      </c>
      <c r="F1507" s="45" t="s">
        <v>3251</v>
      </c>
      <c r="G1507" s="392" t="s">
        <v>12124</v>
      </c>
      <c r="H1507" s="45" t="s">
        <v>12725</v>
      </c>
      <c r="I1507" s="24" t="s">
        <v>15651</v>
      </c>
      <c r="J1507" s="862"/>
      <c r="K1507" s="862"/>
      <c r="L1507" s="24" t="s">
        <v>16186</v>
      </c>
      <c r="M1507" s="24"/>
      <c r="N1507" s="24"/>
      <c r="O1507" s="24"/>
      <c r="P1507" s="73" t="s">
        <v>4424</v>
      </c>
      <c r="Q1507" s="73" t="s">
        <v>3303</v>
      </c>
      <c r="R1507" s="449" t="s">
        <v>12726</v>
      </c>
      <c r="S1507" s="121" t="s">
        <v>4424</v>
      </c>
      <c r="T1507" s="121" t="s">
        <v>4424</v>
      </c>
      <c r="U1507" s="24" t="s">
        <v>17660</v>
      </c>
      <c r="V1507" s="45" t="s">
        <v>12727</v>
      </c>
      <c r="W1507" s="24" t="s">
        <v>3900</v>
      </c>
      <c r="X1507" s="24" t="s">
        <v>4136</v>
      </c>
      <c r="Y1507" s="24" t="s">
        <v>4136</v>
      </c>
      <c r="Z1507" s="520">
        <v>41809</v>
      </c>
      <c r="AA1507" s="122">
        <v>6</v>
      </c>
      <c r="AB1507" s="122">
        <v>2014</v>
      </c>
      <c r="AC1507" s="45" t="s">
        <v>4424</v>
      </c>
      <c r="AD1507" s="382">
        <v>30000</v>
      </c>
      <c r="AE1507" s="73" t="s">
        <v>4002</v>
      </c>
      <c r="AF1507" s="73" t="s">
        <v>4424</v>
      </c>
      <c r="AG1507" s="137"/>
      <c r="AH1507" s="302">
        <v>11052213</v>
      </c>
      <c r="AI1507" s="399" t="s">
        <v>3900</v>
      </c>
      <c r="AJ1507" s="73" t="s">
        <v>16925</v>
      </c>
      <c r="AK1507" s="121">
        <v>40544705</v>
      </c>
      <c r="AL1507" s="73" t="s">
        <v>22347</v>
      </c>
      <c r="AM1507" s="73" t="s">
        <v>3900</v>
      </c>
      <c r="AN1507" s="45" t="s">
        <v>4136</v>
      </c>
      <c r="AO1507" s="73" t="s">
        <v>4136</v>
      </c>
      <c r="AP1507" s="92" t="s">
        <v>4424</v>
      </c>
      <c r="AQ1507" s="45" t="s">
        <v>4424</v>
      </c>
      <c r="AR1507" s="786" t="s">
        <v>4424</v>
      </c>
      <c r="AS1507" s="45"/>
      <c r="AT1507" s="45"/>
      <c r="AU1507" s="45"/>
      <c r="AV1507" s="787" t="s">
        <v>4424</v>
      </c>
      <c r="AW1507" s="121" t="s">
        <v>4424</v>
      </c>
      <c r="AX1507" s="787" t="s">
        <v>4424</v>
      </c>
      <c r="AY1507" s="787" t="s">
        <v>4424</v>
      </c>
      <c r="AZ1507" s="121" t="s">
        <v>4424</v>
      </c>
      <c r="BA1507" s="787" t="s">
        <v>4424</v>
      </c>
      <c r="BB1507" s="45" t="s">
        <v>11199</v>
      </c>
      <c r="BC1507" s="45" t="s">
        <v>2591</v>
      </c>
      <c r="BD1507" s="156">
        <v>41914</v>
      </c>
      <c r="BE1507" s="45" t="s">
        <v>4424</v>
      </c>
      <c r="BF1507" s="45" t="s">
        <v>4424</v>
      </c>
      <c r="BG1507" s="45" t="s">
        <v>12174</v>
      </c>
      <c r="BL1507" s="1361"/>
    </row>
    <row r="1508" spans="1:64" ht="13.5" customHeight="1" x14ac:dyDescent="0.25">
      <c r="A1508" s="42">
        <v>1503</v>
      </c>
      <c r="B1508" s="121" t="s">
        <v>11874</v>
      </c>
      <c r="C1508" s="158">
        <v>41809</v>
      </c>
      <c r="D1508" s="121">
        <v>20571187842</v>
      </c>
      <c r="E1508" s="1225">
        <v>4072229</v>
      </c>
      <c r="F1508" s="45" t="s">
        <v>3252</v>
      </c>
      <c r="G1508" s="45" t="s">
        <v>12124</v>
      </c>
      <c r="H1508" s="45" t="s">
        <v>24213</v>
      </c>
      <c r="I1508" s="45" t="s">
        <v>6546</v>
      </c>
      <c r="J1508" s="862"/>
      <c r="K1508" s="862"/>
      <c r="L1508" s="24" t="s">
        <v>12729</v>
      </c>
      <c r="M1508" s="24"/>
      <c r="N1508" s="24"/>
      <c r="O1508" s="24"/>
      <c r="P1508" s="73" t="s">
        <v>4424</v>
      </c>
      <c r="Q1508" s="73" t="s">
        <v>6194</v>
      </c>
      <c r="R1508" s="45">
        <v>43497449</v>
      </c>
      <c r="S1508" s="121" t="s">
        <v>4424</v>
      </c>
      <c r="T1508" s="121" t="s">
        <v>4424</v>
      </c>
      <c r="U1508" s="24" t="s">
        <v>17661</v>
      </c>
      <c r="V1508" s="45" t="s">
        <v>24214</v>
      </c>
      <c r="W1508" s="24" t="s">
        <v>1836</v>
      </c>
      <c r="X1508" s="24" t="s">
        <v>1836</v>
      </c>
      <c r="Y1508" s="24" t="s">
        <v>5521</v>
      </c>
      <c r="Z1508" s="520" t="s">
        <v>22672</v>
      </c>
      <c r="AA1508" s="122">
        <v>6</v>
      </c>
      <c r="AB1508" s="122">
        <v>2014</v>
      </c>
      <c r="AC1508" s="45" t="s">
        <v>4424</v>
      </c>
      <c r="AD1508" s="382">
        <v>80000</v>
      </c>
      <c r="AE1508" s="73" t="s">
        <v>4002</v>
      </c>
      <c r="AF1508" s="73" t="s">
        <v>4424</v>
      </c>
      <c r="AG1508" s="137"/>
      <c r="AH1508" s="302">
        <v>80110035</v>
      </c>
      <c r="AI1508" s="134" t="s">
        <v>1836</v>
      </c>
      <c r="AJ1508" s="73" t="s">
        <v>16926</v>
      </c>
      <c r="AK1508" s="45">
        <v>43497449</v>
      </c>
      <c r="AL1508" s="73" t="s">
        <v>21706</v>
      </c>
      <c r="AM1508" s="73" t="s">
        <v>1836</v>
      </c>
      <c r="AN1508" s="73" t="s">
        <v>1836</v>
      </c>
      <c r="AO1508" s="73" t="s">
        <v>5521</v>
      </c>
      <c r="AP1508" s="92" t="s">
        <v>4424</v>
      </c>
      <c r="AQ1508" s="45" t="s">
        <v>4424</v>
      </c>
      <c r="AR1508" s="786" t="s">
        <v>4424</v>
      </c>
      <c r="AS1508" s="45"/>
      <c r="AT1508" s="45"/>
      <c r="AU1508" s="45"/>
      <c r="AV1508" s="787" t="s">
        <v>4424</v>
      </c>
      <c r="AW1508" s="121" t="s">
        <v>4424</v>
      </c>
      <c r="AX1508" s="787" t="s">
        <v>4424</v>
      </c>
      <c r="AY1508" s="787" t="s">
        <v>4424</v>
      </c>
      <c r="AZ1508" s="121" t="s">
        <v>4424</v>
      </c>
      <c r="BA1508" s="787" t="s">
        <v>4424</v>
      </c>
      <c r="BB1508" s="45" t="s">
        <v>12730</v>
      </c>
      <c r="BC1508" s="137" t="s">
        <v>2591</v>
      </c>
      <c r="BD1508" s="156">
        <v>41999</v>
      </c>
      <c r="BE1508" s="45" t="s">
        <v>4424</v>
      </c>
      <c r="BF1508" s="45" t="s">
        <v>4424</v>
      </c>
      <c r="BG1508" s="45" t="s">
        <v>12174</v>
      </c>
      <c r="BL1508" s="1361"/>
    </row>
    <row r="1509" spans="1:64" ht="13.5" customHeight="1" x14ac:dyDescent="0.25">
      <c r="A1509" s="42">
        <v>1504</v>
      </c>
      <c r="B1509" s="121" t="s">
        <v>6214</v>
      </c>
      <c r="C1509" s="158">
        <v>41813</v>
      </c>
      <c r="D1509" s="121">
        <v>20557591118</v>
      </c>
      <c r="E1509" s="1225">
        <v>4070529</v>
      </c>
      <c r="F1509" s="45" t="s">
        <v>3254</v>
      </c>
      <c r="G1509" s="45" t="s">
        <v>12124</v>
      </c>
      <c r="H1509" s="45" t="s">
        <v>12750</v>
      </c>
      <c r="I1509" s="24" t="s">
        <v>15651</v>
      </c>
      <c r="J1509" s="862"/>
      <c r="K1509" s="862"/>
      <c r="L1509" s="24" t="s">
        <v>12751</v>
      </c>
      <c r="M1509" s="24"/>
      <c r="N1509" s="24"/>
      <c r="O1509" s="24"/>
      <c r="P1509" s="73" t="s">
        <v>4424</v>
      </c>
      <c r="Q1509" s="73" t="s">
        <v>3303</v>
      </c>
      <c r="R1509" s="122">
        <v>24005017</v>
      </c>
      <c r="S1509" s="121" t="s">
        <v>4424</v>
      </c>
      <c r="T1509" s="121" t="s">
        <v>4424</v>
      </c>
      <c r="U1509" s="24" t="s">
        <v>12752</v>
      </c>
      <c r="V1509" s="45" t="s">
        <v>12752</v>
      </c>
      <c r="W1509" s="24" t="s">
        <v>16647</v>
      </c>
      <c r="X1509" s="24" t="s">
        <v>5521</v>
      </c>
      <c r="Y1509" s="24" t="s">
        <v>5521</v>
      </c>
      <c r="Z1509" s="520" t="s">
        <v>12753</v>
      </c>
      <c r="AA1509" s="122">
        <v>6</v>
      </c>
      <c r="AB1509" s="122">
        <v>2014</v>
      </c>
      <c r="AC1509" s="45" t="s">
        <v>4424</v>
      </c>
      <c r="AD1509" s="382">
        <v>100000</v>
      </c>
      <c r="AE1509" s="73" t="s">
        <v>4002</v>
      </c>
      <c r="AF1509" s="73" t="s">
        <v>4424</v>
      </c>
      <c r="AG1509" s="137"/>
      <c r="AH1509" s="302">
        <v>13211892</v>
      </c>
      <c r="AI1509" s="24" t="s">
        <v>5521</v>
      </c>
      <c r="AJ1509" s="73" t="s">
        <v>16927</v>
      </c>
      <c r="AK1509" s="302" t="s">
        <v>12754</v>
      </c>
      <c r="AL1509" s="73" t="s">
        <v>21704</v>
      </c>
      <c r="AM1509" s="73" t="s">
        <v>2584</v>
      </c>
      <c r="AN1509" s="45" t="s">
        <v>5521</v>
      </c>
      <c r="AO1509" s="73" t="s">
        <v>5521</v>
      </c>
      <c r="AP1509" s="92" t="s">
        <v>17315</v>
      </c>
      <c r="AQ1509" s="45">
        <v>10220900</v>
      </c>
      <c r="AR1509" s="786" t="s">
        <v>21704</v>
      </c>
      <c r="AS1509" s="45" t="s">
        <v>2584</v>
      </c>
      <c r="AT1509" s="45" t="s">
        <v>5521</v>
      </c>
      <c r="AU1509" s="45" t="s">
        <v>5521</v>
      </c>
      <c r="AV1509" s="787" t="s">
        <v>17416</v>
      </c>
      <c r="AW1509" s="45">
        <v>10062709</v>
      </c>
      <c r="AX1509" s="787" t="s">
        <v>17422</v>
      </c>
      <c r="AY1509" s="787" t="s">
        <v>17428</v>
      </c>
      <c r="AZ1509" s="45">
        <v>40174806</v>
      </c>
      <c r="BA1509" s="787" t="s">
        <v>17431</v>
      </c>
      <c r="BB1509" s="45" t="s">
        <v>9818</v>
      </c>
      <c r="BC1509" s="45" t="s">
        <v>13006</v>
      </c>
      <c r="BD1509" s="156">
        <v>41814</v>
      </c>
      <c r="BE1509" s="45" t="s">
        <v>4424</v>
      </c>
      <c r="BF1509" s="45" t="s">
        <v>4424</v>
      </c>
      <c r="BG1509" s="45" t="s">
        <v>12174</v>
      </c>
      <c r="BL1509" s="1361"/>
    </row>
    <row r="1510" spans="1:64" ht="13.5" customHeight="1" x14ac:dyDescent="0.25">
      <c r="A1510" s="42">
        <v>1505</v>
      </c>
      <c r="B1510" s="121" t="s">
        <v>6214</v>
      </c>
      <c r="C1510" s="158">
        <v>41815</v>
      </c>
      <c r="D1510" s="121">
        <v>20558704625</v>
      </c>
      <c r="E1510" s="1225">
        <v>4070202</v>
      </c>
      <c r="F1510" s="45" t="s">
        <v>3254</v>
      </c>
      <c r="G1510" s="53" t="s">
        <v>14005</v>
      </c>
      <c r="H1510" s="45" t="s">
        <v>12755</v>
      </c>
      <c r="I1510" s="45" t="s">
        <v>6546</v>
      </c>
      <c r="J1510" s="862"/>
      <c r="K1510" s="862"/>
      <c r="L1510" s="24" t="s">
        <v>22787</v>
      </c>
      <c r="M1510" s="24"/>
      <c r="N1510" s="24"/>
      <c r="O1510" s="24"/>
      <c r="P1510" s="73" t="s">
        <v>22788</v>
      </c>
      <c r="Q1510" s="73" t="s">
        <v>3303</v>
      </c>
      <c r="R1510" s="122">
        <v>45024252</v>
      </c>
      <c r="S1510" s="126"/>
      <c r="T1510" s="121"/>
      <c r="U1510" s="24" t="s">
        <v>20077</v>
      </c>
      <c r="V1510" s="45" t="s">
        <v>12756</v>
      </c>
      <c r="W1510" s="24" t="s">
        <v>15701</v>
      </c>
      <c r="X1510" s="24" t="s">
        <v>6087</v>
      </c>
      <c r="Y1510" s="24" t="s">
        <v>6087</v>
      </c>
      <c r="Z1510" s="520" t="s">
        <v>22622</v>
      </c>
      <c r="AA1510" s="122">
        <v>6</v>
      </c>
      <c r="AB1510" s="122">
        <v>2014</v>
      </c>
      <c r="AC1510" s="45" t="s">
        <v>4424</v>
      </c>
      <c r="AD1510" s="382">
        <v>14000</v>
      </c>
      <c r="AE1510" s="73" t="s">
        <v>4002</v>
      </c>
      <c r="AF1510" s="73" t="s">
        <v>4424</v>
      </c>
      <c r="AG1510" s="137"/>
      <c r="AH1510" s="302">
        <v>11263592</v>
      </c>
      <c r="AI1510" s="24" t="s">
        <v>6087</v>
      </c>
      <c r="AJ1510" s="73" t="s">
        <v>20253</v>
      </c>
      <c r="AK1510" s="121">
        <v>41877291</v>
      </c>
      <c r="AL1510" s="73" t="s">
        <v>21703</v>
      </c>
      <c r="AM1510" s="73" t="s">
        <v>16617</v>
      </c>
      <c r="AN1510" s="45" t="s">
        <v>6087</v>
      </c>
      <c r="AO1510" s="73" t="s">
        <v>6087</v>
      </c>
      <c r="AP1510" s="92" t="s">
        <v>4424</v>
      </c>
      <c r="AQ1510" s="45" t="s">
        <v>4424</v>
      </c>
      <c r="AR1510" s="786" t="s">
        <v>4424</v>
      </c>
      <c r="AS1510" s="45"/>
      <c r="AT1510" s="45"/>
      <c r="AU1510" s="45"/>
      <c r="AV1510" s="787" t="s">
        <v>4424</v>
      </c>
      <c r="AW1510" s="121" t="s">
        <v>4424</v>
      </c>
      <c r="AX1510" s="787" t="s">
        <v>4424</v>
      </c>
      <c r="AY1510" s="787" t="s">
        <v>4424</v>
      </c>
      <c r="AZ1510" s="121" t="s">
        <v>4424</v>
      </c>
      <c r="BA1510" s="787" t="s">
        <v>4424</v>
      </c>
      <c r="BB1510" s="45" t="s">
        <v>9397</v>
      </c>
      <c r="BC1510" s="45" t="s">
        <v>2591</v>
      </c>
      <c r="BD1510" s="156">
        <v>41864</v>
      </c>
      <c r="BE1510" s="45" t="s">
        <v>4424</v>
      </c>
      <c r="BF1510" s="45" t="s">
        <v>4424</v>
      </c>
      <c r="BG1510" s="45" t="s">
        <v>12174</v>
      </c>
      <c r="BL1510" s="1361"/>
    </row>
    <row r="1511" spans="1:64" ht="13.5" customHeight="1" x14ac:dyDescent="0.25">
      <c r="A1511" s="42">
        <v>1506</v>
      </c>
      <c r="B1511" s="24" t="s">
        <v>6214</v>
      </c>
      <c r="C1511" s="91">
        <v>41815</v>
      </c>
      <c r="D1511" s="42">
        <v>10199672661</v>
      </c>
      <c r="E1511" s="1225">
        <v>4071830</v>
      </c>
      <c r="F1511" s="392" t="s">
        <v>3251</v>
      </c>
      <c r="G1511" s="392" t="s">
        <v>526</v>
      </c>
      <c r="H1511" s="73" t="s">
        <v>2840</v>
      </c>
      <c r="I1511" s="45" t="s">
        <v>15651</v>
      </c>
      <c r="J1511" s="862"/>
      <c r="K1511" s="862"/>
      <c r="L1511" s="24" t="s">
        <v>7737</v>
      </c>
      <c r="M1511" s="24"/>
      <c r="N1511" s="24"/>
      <c r="O1511" s="24"/>
      <c r="P1511" s="73" t="s">
        <v>5833</v>
      </c>
      <c r="Q1511" s="42" t="s">
        <v>4424</v>
      </c>
      <c r="R1511" s="360" t="s">
        <v>3241</v>
      </c>
      <c r="S1511" s="121" t="s">
        <v>4424</v>
      </c>
      <c r="T1511" s="121" t="s">
        <v>4424</v>
      </c>
      <c r="U1511" s="24" t="s">
        <v>20078</v>
      </c>
      <c r="V1511" s="137" t="s">
        <v>12749</v>
      </c>
      <c r="W1511" s="24" t="s">
        <v>2841</v>
      </c>
      <c r="X1511" s="24" t="s">
        <v>5188</v>
      </c>
      <c r="Y1511" s="24" t="s">
        <v>4136</v>
      </c>
      <c r="Z1511" s="513" t="s">
        <v>22622</v>
      </c>
      <c r="AA1511" s="70">
        <v>6</v>
      </c>
      <c r="AB1511" s="70">
        <v>2014</v>
      </c>
      <c r="AC1511" s="24" t="s">
        <v>4424</v>
      </c>
      <c r="AD1511" s="94">
        <v>12000</v>
      </c>
      <c r="AE1511" s="73" t="s">
        <v>2281</v>
      </c>
      <c r="AF1511" s="73" t="s">
        <v>4424</v>
      </c>
      <c r="AG1511" s="42"/>
      <c r="AH1511" s="42" t="s">
        <v>4424</v>
      </c>
      <c r="AI1511" s="24" t="s">
        <v>4424</v>
      </c>
      <c r="AJ1511" s="73" t="s">
        <v>7737</v>
      </c>
      <c r="AK1511" s="396" t="s">
        <v>3241</v>
      </c>
      <c r="AL1511" s="73" t="s">
        <v>12749</v>
      </c>
      <c r="AM1511" s="73" t="s">
        <v>2841</v>
      </c>
      <c r="AN1511" s="127" t="s">
        <v>5188</v>
      </c>
      <c r="AO1511" s="73" t="s">
        <v>4136</v>
      </c>
      <c r="AP1511" s="92" t="s">
        <v>3675</v>
      </c>
      <c r="AQ1511" s="127" t="s">
        <v>12916</v>
      </c>
      <c r="AR1511" s="786" t="s">
        <v>2842</v>
      </c>
      <c r="AS1511" s="73" t="s">
        <v>2841</v>
      </c>
      <c r="AT1511" s="73" t="s">
        <v>5188</v>
      </c>
      <c r="AU1511" s="73" t="s">
        <v>4136</v>
      </c>
      <c r="AV1511" s="787" t="s">
        <v>5833</v>
      </c>
      <c r="AW1511" s="24" t="s">
        <v>5833</v>
      </c>
      <c r="AX1511" s="787" t="s">
        <v>5833</v>
      </c>
      <c r="AY1511" s="787" t="s">
        <v>5833</v>
      </c>
      <c r="AZ1511" s="24" t="s">
        <v>5833</v>
      </c>
      <c r="BA1511" s="787" t="s">
        <v>5833</v>
      </c>
      <c r="BB1511" s="73" t="s">
        <v>3918</v>
      </c>
      <c r="BC1511" s="137" t="s">
        <v>2591</v>
      </c>
      <c r="BD1511" s="393">
        <v>42510</v>
      </c>
      <c r="BE1511" s="45" t="s">
        <v>4424</v>
      </c>
      <c r="BF1511" s="45" t="s">
        <v>4424</v>
      </c>
      <c r="BG1511" s="45" t="s">
        <v>12174</v>
      </c>
      <c r="BL1511" s="1361"/>
    </row>
    <row r="1512" spans="1:64" ht="13.5" customHeight="1" x14ac:dyDescent="0.25">
      <c r="A1512" s="42">
        <v>1507</v>
      </c>
      <c r="B1512" s="24" t="s">
        <v>7684</v>
      </c>
      <c r="C1512" s="91">
        <v>41817</v>
      </c>
      <c r="D1512" s="42">
        <v>20533266097</v>
      </c>
      <c r="E1512" s="1225">
        <v>4071296</v>
      </c>
      <c r="F1512" s="392" t="s">
        <v>3254</v>
      </c>
      <c r="G1512" s="45" t="s">
        <v>12124</v>
      </c>
      <c r="H1512" s="73" t="s">
        <v>12785</v>
      </c>
      <c r="I1512" s="45" t="s">
        <v>6546</v>
      </c>
      <c r="J1512" s="862"/>
      <c r="K1512" s="862"/>
      <c r="L1512" s="24" t="s">
        <v>12786</v>
      </c>
      <c r="M1512" s="24"/>
      <c r="N1512" s="24"/>
      <c r="O1512" s="24"/>
      <c r="P1512" s="73" t="s">
        <v>4424</v>
      </c>
      <c r="Q1512" s="73" t="s">
        <v>6194</v>
      </c>
      <c r="R1512" s="360" t="s">
        <v>12787</v>
      </c>
      <c r="S1512" s="121" t="s">
        <v>4424</v>
      </c>
      <c r="T1512" s="121" t="s">
        <v>4424</v>
      </c>
      <c r="U1512" s="24" t="s">
        <v>12788</v>
      </c>
      <c r="V1512" s="461" t="s">
        <v>12788</v>
      </c>
      <c r="W1512" s="24" t="s">
        <v>2827</v>
      </c>
      <c r="X1512" s="24" t="s">
        <v>2827</v>
      </c>
      <c r="Y1512" s="24" t="s">
        <v>2827</v>
      </c>
      <c r="Z1512" s="513" t="s">
        <v>22673</v>
      </c>
      <c r="AA1512" s="70">
        <v>6</v>
      </c>
      <c r="AB1512" s="70">
        <v>2014</v>
      </c>
      <c r="AC1512" s="24" t="s">
        <v>4424</v>
      </c>
      <c r="AD1512" s="94">
        <v>60000</v>
      </c>
      <c r="AE1512" s="73" t="s">
        <v>4002</v>
      </c>
      <c r="AF1512" s="73" t="s">
        <v>4424</v>
      </c>
      <c r="AG1512" s="42"/>
      <c r="AH1512" s="57">
        <v>11089075</v>
      </c>
      <c r="AI1512" s="24" t="s">
        <v>2827</v>
      </c>
      <c r="AJ1512" s="73" t="s">
        <v>12786</v>
      </c>
      <c r="AK1512" s="360" t="s">
        <v>12787</v>
      </c>
      <c r="AL1512" s="73" t="s">
        <v>12788</v>
      </c>
      <c r="AM1512" s="73" t="s">
        <v>2827</v>
      </c>
      <c r="AN1512" s="73" t="s">
        <v>2827</v>
      </c>
      <c r="AO1512" s="73" t="s">
        <v>2827</v>
      </c>
      <c r="AP1512" s="92" t="s">
        <v>4424</v>
      </c>
      <c r="AQ1512" s="45" t="s">
        <v>4424</v>
      </c>
      <c r="AR1512" s="786" t="s">
        <v>4424</v>
      </c>
      <c r="AS1512" s="45"/>
      <c r="AT1512" s="45"/>
      <c r="AU1512" s="45"/>
      <c r="AV1512" s="787" t="s">
        <v>4424</v>
      </c>
      <c r="AW1512" s="121" t="s">
        <v>4424</v>
      </c>
      <c r="AX1512" s="787" t="s">
        <v>4424</v>
      </c>
      <c r="AY1512" s="787" t="s">
        <v>4424</v>
      </c>
      <c r="AZ1512" s="121" t="s">
        <v>4424</v>
      </c>
      <c r="BA1512" s="787" t="s">
        <v>4424</v>
      </c>
      <c r="BB1512" s="73" t="s">
        <v>12789</v>
      </c>
      <c r="BC1512" s="137" t="s">
        <v>2591</v>
      </c>
      <c r="BD1512" s="393">
        <v>41858</v>
      </c>
      <c r="BE1512" s="45" t="s">
        <v>4424</v>
      </c>
      <c r="BF1512" s="45" t="s">
        <v>4424</v>
      </c>
      <c r="BG1512" s="45" t="s">
        <v>12174</v>
      </c>
      <c r="BL1512" s="1361"/>
    </row>
    <row r="1513" spans="1:64" ht="13.5" customHeight="1" x14ac:dyDescent="0.25">
      <c r="A1513" s="42">
        <v>1508</v>
      </c>
      <c r="B1513" s="24" t="s">
        <v>11874</v>
      </c>
      <c r="C1513" s="91">
        <v>41821</v>
      </c>
      <c r="D1513" s="42">
        <v>20493743059</v>
      </c>
      <c r="E1513" s="1225">
        <v>4071974</v>
      </c>
      <c r="F1513" s="392" t="s">
        <v>3251</v>
      </c>
      <c r="G1513" s="392" t="s">
        <v>12124</v>
      </c>
      <c r="H1513" s="73" t="s">
        <v>12801</v>
      </c>
      <c r="I1513" s="24" t="s">
        <v>15651</v>
      </c>
      <c r="J1513" s="862"/>
      <c r="K1513" s="862"/>
      <c r="L1513" s="24" t="s">
        <v>16187</v>
      </c>
      <c r="M1513" s="24"/>
      <c r="N1513" s="24"/>
      <c r="O1513" s="24"/>
      <c r="P1513" s="73" t="s">
        <v>5833</v>
      </c>
      <c r="Q1513" s="73" t="s">
        <v>6194</v>
      </c>
      <c r="R1513" s="360" t="s">
        <v>12814</v>
      </c>
      <c r="S1513" s="121" t="s">
        <v>4424</v>
      </c>
      <c r="T1513" s="121" t="s">
        <v>4424</v>
      </c>
      <c r="U1513" s="24" t="s">
        <v>17662</v>
      </c>
      <c r="V1513" s="137" t="s">
        <v>12802</v>
      </c>
      <c r="W1513" s="24" t="s">
        <v>1278</v>
      </c>
      <c r="X1513" s="24" t="s">
        <v>6111</v>
      </c>
      <c r="Y1513" s="24" t="s">
        <v>4134</v>
      </c>
      <c r="Z1513" s="513">
        <v>41821</v>
      </c>
      <c r="AA1513" s="70">
        <v>7</v>
      </c>
      <c r="AB1513" s="70">
        <v>2014</v>
      </c>
      <c r="AC1513" s="24" t="s">
        <v>4424</v>
      </c>
      <c r="AD1513" s="94">
        <v>80000</v>
      </c>
      <c r="AE1513" s="73" t="s">
        <v>4002</v>
      </c>
      <c r="AF1513" s="73" t="s">
        <v>4424</v>
      </c>
      <c r="AG1513" s="42"/>
      <c r="AH1513" s="57">
        <v>11024850</v>
      </c>
      <c r="AI1513" s="24" t="s">
        <v>6111</v>
      </c>
      <c r="AJ1513" s="73" t="s">
        <v>16187</v>
      </c>
      <c r="AK1513" s="396" t="s">
        <v>12814</v>
      </c>
      <c r="AL1513" s="73" t="s">
        <v>21702</v>
      </c>
      <c r="AM1513" s="73" t="s">
        <v>1278</v>
      </c>
      <c r="AN1513" s="127" t="s">
        <v>6111</v>
      </c>
      <c r="AO1513" s="73" t="s">
        <v>4134</v>
      </c>
      <c r="AP1513" s="92" t="s">
        <v>4424</v>
      </c>
      <c r="AQ1513" s="127" t="s">
        <v>4424</v>
      </c>
      <c r="AR1513" s="786" t="s">
        <v>4424</v>
      </c>
      <c r="AS1513" s="73"/>
      <c r="AT1513" s="73"/>
      <c r="AU1513" s="73"/>
      <c r="AV1513" s="787" t="s">
        <v>4424</v>
      </c>
      <c r="AW1513" s="24" t="s">
        <v>4424</v>
      </c>
      <c r="AX1513" s="787" t="s">
        <v>4424</v>
      </c>
      <c r="AY1513" s="787" t="s">
        <v>4424</v>
      </c>
      <c r="AZ1513" s="24" t="s">
        <v>4424</v>
      </c>
      <c r="BA1513" s="787" t="s">
        <v>4424</v>
      </c>
      <c r="BB1513" s="73" t="s">
        <v>2603</v>
      </c>
      <c r="BC1513" s="137" t="s">
        <v>2591</v>
      </c>
      <c r="BD1513" s="393">
        <v>42293</v>
      </c>
      <c r="BE1513" s="393" t="s">
        <v>4424</v>
      </c>
      <c r="BF1513" s="24" t="s">
        <v>4424</v>
      </c>
      <c r="BG1513" s="45" t="s">
        <v>12174</v>
      </c>
      <c r="BL1513" s="1361"/>
    </row>
    <row r="1514" spans="1:64" ht="13.5" customHeight="1" x14ac:dyDescent="0.25">
      <c r="A1514" s="42">
        <v>1509</v>
      </c>
      <c r="B1514" s="24" t="s">
        <v>11874</v>
      </c>
      <c r="C1514" s="91">
        <v>41821</v>
      </c>
      <c r="D1514" s="42">
        <v>20570777948</v>
      </c>
      <c r="E1514" s="1225" t="e">
        <v>#N/A</v>
      </c>
      <c r="F1514" s="392" t="s">
        <v>3253</v>
      </c>
      <c r="G1514" s="392" t="s">
        <v>12469</v>
      </c>
      <c r="H1514" s="73" t="s">
        <v>12804</v>
      </c>
      <c r="I1514" s="24" t="s">
        <v>3862</v>
      </c>
      <c r="J1514" s="862"/>
      <c r="K1514" s="862"/>
      <c r="L1514" s="24" t="s">
        <v>12806</v>
      </c>
      <c r="M1514" s="24"/>
      <c r="N1514" s="24"/>
      <c r="O1514" s="24"/>
      <c r="P1514" s="73" t="s">
        <v>4424</v>
      </c>
      <c r="Q1514" s="73" t="s">
        <v>3303</v>
      </c>
      <c r="R1514" s="360" t="s">
        <v>12807</v>
      </c>
      <c r="S1514" s="121" t="s">
        <v>4424</v>
      </c>
      <c r="T1514" s="121" t="s">
        <v>4424</v>
      </c>
      <c r="U1514" s="24" t="s">
        <v>17663</v>
      </c>
      <c r="V1514" s="137" t="s">
        <v>12808</v>
      </c>
      <c r="W1514" s="24" t="s">
        <v>2726</v>
      </c>
      <c r="X1514" s="24" t="s">
        <v>2726</v>
      </c>
      <c r="Y1514" s="24" t="s">
        <v>2726</v>
      </c>
      <c r="Z1514" s="513" t="s">
        <v>12803</v>
      </c>
      <c r="AA1514" s="70">
        <v>7</v>
      </c>
      <c r="AB1514" s="70">
        <v>2014</v>
      </c>
      <c r="AC1514" s="24" t="s">
        <v>4424</v>
      </c>
      <c r="AD1514" s="94">
        <v>8500</v>
      </c>
      <c r="AE1514" s="73" t="s">
        <v>4002</v>
      </c>
      <c r="AF1514" s="73" t="s">
        <v>4424</v>
      </c>
      <c r="AG1514" s="42"/>
      <c r="AH1514" s="302">
        <v>11145087</v>
      </c>
      <c r="AI1514" s="134" t="s">
        <v>2726</v>
      </c>
      <c r="AJ1514" s="73" t="s">
        <v>12805</v>
      </c>
      <c r="AK1514" s="396" t="s">
        <v>12807</v>
      </c>
      <c r="AL1514" s="73" t="s">
        <v>21701</v>
      </c>
      <c r="AM1514" s="73" t="s">
        <v>2726</v>
      </c>
      <c r="AN1514" s="73" t="s">
        <v>2726</v>
      </c>
      <c r="AO1514" s="73" t="s">
        <v>2726</v>
      </c>
      <c r="AP1514" s="92" t="s">
        <v>4424</v>
      </c>
      <c r="AQ1514" s="127" t="s">
        <v>4424</v>
      </c>
      <c r="AR1514" s="786" t="s">
        <v>4424</v>
      </c>
      <c r="AS1514" s="73"/>
      <c r="AT1514" s="73"/>
      <c r="AU1514" s="73"/>
      <c r="AV1514" s="787" t="s">
        <v>4424</v>
      </c>
      <c r="AW1514" s="24" t="s">
        <v>4424</v>
      </c>
      <c r="AX1514" s="787" t="s">
        <v>4424</v>
      </c>
      <c r="AY1514" s="787" t="s">
        <v>4424</v>
      </c>
      <c r="AZ1514" s="24" t="s">
        <v>4424</v>
      </c>
      <c r="BA1514" s="787" t="s">
        <v>4424</v>
      </c>
      <c r="BB1514" s="45" t="s">
        <v>12809</v>
      </c>
      <c r="BC1514" s="137" t="s">
        <v>1284</v>
      </c>
      <c r="BD1514" s="393">
        <v>41982</v>
      </c>
      <c r="BE1514" s="393" t="s">
        <v>4424</v>
      </c>
      <c r="BF1514" s="24" t="s">
        <v>4424</v>
      </c>
      <c r="BG1514" s="45" t="s">
        <v>12174</v>
      </c>
      <c r="BL1514" s="1361"/>
    </row>
    <row r="1515" spans="1:64" ht="13.5" customHeight="1" thickBot="1" x14ac:dyDescent="0.3">
      <c r="A1515" s="42">
        <v>1510</v>
      </c>
      <c r="B1515" s="24" t="s">
        <v>11874</v>
      </c>
      <c r="C1515" s="91">
        <v>41822</v>
      </c>
      <c r="D1515" s="42">
        <v>10238647261</v>
      </c>
      <c r="E1515" s="1225" t="e">
        <v>#N/A</v>
      </c>
      <c r="F1515" s="392" t="s">
        <v>3254</v>
      </c>
      <c r="G1515" s="392" t="s">
        <v>9900</v>
      </c>
      <c r="H1515" s="73" t="s">
        <v>12815</v>
      </c>
      <c r="I1515" s="24" t="s">
        <v>3862</v>
      </c>
      <c r="J1515" s="862"/>
      <c r="K1515" s="862"/>
      <c r="L1515" s="24" t="s">
        <v>16188</v>
      </c>
      <c r="M1515" s="24"/>
      <c r="N1515" s="24"/>
      <c r="O1515" s="24"/>
      <c r="P1515" s="73" t="s">
        <v>5833</v>
      </c>
      <c r="Q1515" s="73"/>
      <c r="R1515" s="360" t="s">
        <v>12816</v>
      </c>
      <c r="S1515" s="121" t="s">
        <v>4424</v>
      </c>
      <c r="T1515" s="121" t="s">
        <v>4424</v>
      </c>
      <c r="U1515" s="24" t="s">
        <v>20079</v>
      </c>
      <c r="V1515" s="137" t="s">
        <v>12817</v>
      </c>
      <c r="W1515" s="24" t="s">
        <v>15488</v>
      </c>
      <c r="X1515" s="24" t="s">
        <v>2914</v>
      </c>
      <c r="Y1515" s="24" t="s">
        <v>2914</v>
      </c>
      <c r="Z1515" s="513" t="s">
        <v>12818</v>
      </c>
      <c r="AA1515" s="70">
        <v>7</v>
      </c>
      <c r="AB1515" s="70">
        <v>2014</v>
      </c>
      <c r="AC1515" s="24" t="s">
        <v>4424</v>
      </c>
      <c r="AD1515" s="94">
        <v>4000</v>
      </c>
      <c r="AE1515" s="73" t="s">
        <v>2281</v>
      </c>
      <c r="AF1515" s="73" t="s">
        <v>4424</v>
      </c>
      <c r="AG1515" s="42"/>
      <c r="AH1515" s="42" t="s">
        <v>4424</v>
      </c>
      <c r="AI1515" s="24" t="s">
        <v>4424</v>
      </c>
      <c r="AJ1515" s="73" t="s">
        <v>16928</v>
      </c>
      <c r="AK1515" s="396" t="s">
        <v>12816</v>
      </c>
      <c r="AL1515" s="73" t="s">
        <v>21699</v>
      </c>
      <c r="AM1515" s="772" t="s">
        <v>2914</v>
      </c>
      <c r="AN1515" s="772" t="s">
        <v>2914</v>
      </c>
      <c r="AO1515" s="772" t="s">
        <v>2914</v>
      </c>
      <c r="AP1515" s="92" t="s">
        <v>17316</v>
      </c>
      <c r="AQ1515" s="127" t="s">
        <v>12819</v>
      </c>
      <c r="AR1515" s="786" t="s">
        <v>21699</v>
      </c>
      <c r="AS1515" s="772" t="s">
        <v>2914</v>
      </c>
      <c r="AT1515" s="772" t="s">
        <v>2914</v>
      </c>
      <c r="AU1515" s="772" t="s">
        <v>2914</v>
      </c>
      <c r="AV1515" s="787" t="s">
        <v>4424</v>
      </c>
      <c r="AW1515" s="24" t="s">
        <v>4424</v>
      </c>
      <c r="AX1515" s="787" t="s">
        <v>4424</v>
      </c>
      <c r="AY1515" s="787" t="s">
        <v>4424</v>
      </c>
      <c r="AZ1515" s="24" t="s">
        <v>4424</v>
      </c>
      <c r="BA1515" s="787" t="s">
        <v>4424</v>
      </c>
      <c r="BB1515" s="45" t="s">
        <v>1847</v>
      </c>
      <c r="BC1515" s="137" t="s">
        <v>2190</v>
      </c>
      <c r="BD1515" s="393">
        <v>41822</v>
      </c>
      <c r="BE1515" s="393" t="s">
        <v>4424</v>
      </c>
      <c r="BF1515" s="24" t="s">
        <v>4424</v>
      </c>
      <c r="BG1515" s="45" t="s">
        <v>12174</v>
      </c>
      <c r="BL1515" s="1361"/>
    </row>
    <row r="1516" spans="1:64" s="782" customFormat="1" ht="13.5" customHeight="1" thickTop="1" thickBot="1" x14ac:dyDescent="0.3">
      <c r="A1516" s="42">
        <v>1511</v>
      </c>
      <c r="B1516" s="768" t="s">
        <v>11874</v>
      </c>
      <c r="C1516" s="769">
        <v>41822</v>
      </c>
      <c r="D1516" s="767">
        <v>10239985837</v>
      </c>
      <c r="E1516" s="1225">
        <v>4071295</v>
      </c>
      <c r="F1516" s="770" t="s">
        <v>3254</v>
      </c>
      <c r="G1516" s="770" t="s">
        <v>9900</v>
      </c>
      <c r="H1516" s="772" t="s">
        <v>12825</v>
      </c>
      <c r="I1516" s="771" t="s">
        <v>15651</v>
      </c>
      <c r="J1516" s="866"/>
      <c r="K1516" s="866"/>
      <c r="L1516" s="24" t="s">
        <v>16189</v>
      </c>
      <c r="M1516" s="24"/>
      <c r="N1516" s="24"/>
      <c r="O1516" s="24"/>
      <c r="P1516" s="73" t="s">
        <v>5833</v>
      </c>
      <c r="Q1516" s="767" t="s">
        <v>4424</v>
      </c>
      <c r="R1516" s="773" t="s">
        <v>12826</v>
      </c>
      <c r="S1516" s="774" t="s">
        <v>4424</v>
      </c>
      <c r="T1516" s="774" t="s">
        <v>4424</v>
      </c>
      <c r="U1516" s="24" t="s">
        <v>20080</v>
      </c>
      <c r="V1516" s="771" t="s">
        <v>12827</v>
      </c>
      <c r="W1516" s="24" t="s">
        <v>16679</v>
      </c>
      <c r="X1516" s="24" t="s">
        <v>2914</v>
      </c>
      <c r="Y1516" s="24" t="s">
        <v>2914</v>
      </c>
      <c r="Z1516" s="775" t="s">
        <v>12818</v>
      </c>
      <c r="AA1516" s="776">
        <v>7</v>
      </c>
      <c r="AB1516" s="776">
        <v>2014</v>
      </c>
      <c r="AC1516" s="768" t="s">
        <v>4424</v>
      </c>
      <c r="AD1516" s="777">
        <v>4000</v>
      </c>
      <c r="AE1516" s="73" t="s">
        <v>2281</v>
      </c>
      <c r="AF1516" s="772" t="s">
        <v>4424</v>
      </c>
      <c r="AG1516" s="767"/>
      <c r="AH1516" s="767" t="s">
        <v>4424</v>
      </c>
      <c r="AI1516" s="768" t="s">
        <v>4424</v>
      </c>
      <c r="AJ1516" s="73" t="s">
        <v>16929</v>
      </c>
      <c r="AK1516" s="779" t="s">
        <v>12828</v>
      </c>
      <c r="AL1516" s="73" t="s">
        <v>21700</v>
      </c>
      <c r="AM1516" s="772" t="s">
        <v>2914</v>
      </c>
      <c r="AN1516" s="772" t="s">
        <v>2914</v>
      </c>
      <c r="AO1516" s="772" t="s">
        <v>2914</v>
      </c>
      <c r="AP1516" s="92" t="s">
        <v>4424</v>
      </c>
      <c r="AQ1516" s="780" t="s">
        <v>4424</v>
      </c>
      <c r="AR1516" s="786" t="s">
        <v>4424</v>
      </c>
      <c r="AS1516" s="772"/>
      <c r="AT1516" s="772"/>
      <c r="AU1516" s="772"/>
      <c r="AV1516" s="787" t="s">
        <v>4424</v>
      </c>
      <c r="AW1516" s="768" t="s">
        <v>4424</v>
      </c>
      <c r="AX1516" s="787" t="s">
        <v>4424</v>
      </c>
      <c r="AY1516" s="787" t="s">
        <v>4424</v>
      </c>
      <c r="AZ1516" s="768" t="s">
        <v>4424</v>
      </c>
      <c r="BA1516" s="787" t="s">
        <v>4424</v>
      </c>
      <c r="BB1516" s="778" t="s">
        <v>1847</v>
      </c>
      <c r="BC1516" s="778" t="s">
        <v>2591</v>
      </c>
      <c r="BD1516" s="781">
        <v>41843</v>
      </c>
      <c r="BE1516" s="781" t="s">
        <v>4424</v>
      </c>
      <c r="BF1516" s="768" t="s">
        <v>4424</v>
      </c>
      <c r="BG1516" s="778" t="s">
        <v>12174</v>
      </c>
      <c r="BL1516" s="1361"/>
    </row>
    <row r="1517" spans="1:64" ht="13.5" customHeight="1" thickTop="1" x14ac:dyDescent="0.25">
      <c r="A1517" s="42">
        <v>1512</v>
      </c>
      <c r="B1517" s="42" t="s">
        <v>11874</v>
      </c>
      <c r="C1517" s="91">
        <v>41827</v>
      </c>
      <c r="D1517" s="42">
        <v>20409474773</v>
      </c>
      <c r="E1517" s="1225">
        <v>4070214</v>
      </c>
      <c r="F1517" s="392" t="s">
        <v>3253</v>
      </c>
      <c r="G1517" s="462" t="s">
        <v>17952</v>
      </c>
      <c r="H1517" s="73" t="s">
        <v>13344</v>
      </c>
      <c r="I1517" s="137" t="s">
        <v>15651</v>
      </c>
      <c r="J1517" s="862"/>
      <c r="K1517" s="862"/>
      <c r="L1517" s="24" t="s">
        <v>12844</v>
      </c>
      <c r="M1517" s="24"/>
      <c r="N1517" s="24"/>
      <c r="O1517" s="24"/>
      <c r="P1517" s="73" t="s">
        <v>4424</v>
      </c>
      <c r="Q1517" s="73" t="s">
        <v>6194</v>
      </c>
      <c r="R1517" s="360" t="s">
        <v>12845</v>
      </c>
      <c r="S1517" s="121" t="s">
        <v>4424</v>
      </c>
      <c r="T1517" s="121" t="s">
        <v>4424</v>
      </c>
      <c r="U1517" s="24" t="s">
        <v>20081</v>
      </c>
      <c r="V1517" s="137" t="s">
        <v>12846</v>
      </c>
      <c r="W1517" s="24" t="s">
        <v>2140</v>
      </c>
      <c r="X1517" s="24" t="s">
        <v>2140</v>
      </c>
      <c r="Y1517" s="24" t="s">
        <v>2140</v>
      </c>
      <c r="Z1517" s="513" t="s">
        <v>22674</v>
      </c>
      <c r="AA1517" s="70">
        <v>7</v>
      </c>
      <c r="AB1517" s="70">
        <v>2014</v>
      </c>
      <c r="AC1517" s="24" t="s">
        <v>4424</v>
      </c>
      <c r="AD1517" s="94">
        <v>15000</v>
      </c>
      <c r="AE1517" s="73" t="s">
        <v>4002</v>
      </c>
      <c r="AF1517" s="42" t="s">
        <v>11655</v>
      </c>
      <c r="AG1517" s="42"/>
      <c r="AH1517" s="57">
        <v>11024529</v>
      </c>
      <c r="AI1517" s="24" t="s">
        <v>2140</v>
      </c>
      <c r="AJ1517" s="73" t="s">
        <v>16930</v>
      </c>
      <c r="AK1517" s="396" t="s">
        <v>12845</v>
      </c>
      <c r="AL1517" s="73" t="s">
        <v>21698</v>
      </c>
      <c r="AM1517" s="73" t="s">
        <v>2140</v>
      </c>
      <c r="AN1517" s="73" t="s">
        <v>2140</v>
      </c>
      <c r="AO1517" s="73" t="s">
        <v>2140</v>
      </c>
      <c r="AP1517" s="92" t="s">
        <v>4424</v>
      </c>
      <c r="AQ1517" s="127" t="s">
        <v>4424</v>
      </c>
      <c r="AR1517" s="786" t="s">
        <v>4424</v>
      </c>
      <c r="AS1517" s="73"/>
      <c r="AT1517" s="73"/>
      <c r="AU1517" s="73"/>
      <c r="AV1517" s="787" t="s">
        <v>4424</v>
      </c>
      <c r="AW1517" s="24" t="s">
        <v>4424</v>
      </c>
      <c r="AX1517" s="787" t="s">
        <v>4424</v>
      </c>
      <c r="AY1517" s="787" t="s">
        <v>4424</v>
      </c>
      <c r="AZ1517" s="24" t="s">
        <v>4424</v>
      </c>
      <c r="BA1517" s="787" t="s">
        <v>4424</v>
      </c>
      <c r="BB1517" s="45" t="s">
        <v>12847</v>
      </c>
      <c r="BC1517" s="137" t="s">
        <v>2591</v>
      </c>
      <c r="BD1517" s="393">
        <v>41907</v>
      </c>
      <c r="BE1517" s="393" t="s">
        <v>4424</v>
      </c>
      <c r="BF1517" s="24" t="s">
        <v>4424</v>
      </c>
      <c r="BG1517" s="45" t="s">
        <v>12174</v>
      </c>
      <c r="BL1517" s="1361"/>
    </row>
    <row r="1518" spans="1:64" ht="13.5" customHeight="1" x14ac:dyDescent="0.25">
      <c r="A1518" s="42">
        <v>1513</v>
      </c>
      <c r="B1518" s="24" t="s">
        <v>11874</v>
      </c>
      <c r="C1518" s="91">
        <v>41827</v>
      </c>
      <c r="D1518" s="42">
        <v>10078816436</v>
      </c>
      <c r="E1518" s="1225">
        <v>4070958</v>
      </c>
      <c r="F1518" s="392" t="s">
        <v>3251</v>
      </c>
      <c r="G1518" s="462" t="s">
        <v>14603</v>
      </c>
      <c r="H1518" s="73" t="s">
        <v>12848</v>
      </c>
      <c r="I1518" s="24" t="s">
        <v>15651</v>
      </c>
      <c r="J1518" s="862"/>
      <c r="K1518" s="862"/>
      <c r="L1518" s="24" t="s">
        <v>16190</v>
      </c>
      <c r="M1518" s="24"/>
      <c r="N1518" s="24"/>
      <c r="O1518" s="24"/>
      <c r="P1518" s="73" t="s">
        <v>5833</v>
      </c>
      <c r="Q1518" s="73"/>
      <c r="R1518" s="360" t="s">
        <v>12849</v>
      </c>
      <c r="S1518" s="121" t="s">
        <v>4424</v>
      </c>
      <c r="T1518" s="121" t="s">
        <v>4424</v>
      </c>
      <c r="U1518" s="24" t="s">
        <v>17664</v>
      </c>
      <c r="V1518" s="137" t="s">
        <v>12850</v>
      </c>
      <c r="W1518" s="24" t="s">
        <v>16598</v>
      </c>
      <c r="X1518" s="24" t="s">
        <v>16598</v>
      </c>
      <c r="Y1518" s="24" t="s">
        <v>4136</v>
      </c>
      <c r="Z1518" s="513">
        <v>41827</v>
      </c>
      <c r="AA1518" s="70">
        <v>7</v>
      </c>
      <c r="AB1518" s="70">
        <v>2014</v>
      </c>
      <c r="AC1518" s="24" t="s">
        <v>4424</v>
      </c>
      <c r="AD1518" s="94">
        <v>30000</v>
      </c>
      <c r="AE1518" s="73" t="s">
        <v>2281</v>
      </c>
      <c r="AF1518" s="73" t="s">
        <v>4424</v>
      </c>
      <c r="AG1518" s="42"/>
      <c r="AH1518" s="42" t="s">
        <v>4424</v>
      </c>
      <c r="AI1518" s="24" t="s">
        <v>4424</v>
      </c>
      <c r="AJ1518" s="73" t="s">
        <v>16931</v>
      </c>
      <c r="AK1518" s="396" t="s">
        <v>12851</v>
      </c>
      <c r="AL1518" s="73" t="s">
        <v>21697</v>
      </c>
      <c r="AM1518" s="73" t="s">
        <v>16598</v>
      </c>
      <c r="AN1518" s="73" t="s">
        <v>16598</v>
      </c>
      <c r="AO1518" s="73" t="s">
        <v>4136</v>
      </c>
      <c r="AP1518" s="92" t="s">
        <v>17317</v>
      </c>
      <c r="AQ1518" s="127" t="s">
        <v>12852</v>
      </c>
      <c r="AR1518" s="73" t="s">
        <v>21697</v>
      </c>
      <c r="AS1518" s="73" t="s">
        <v>16598</v>
      </c>
      <c r="AT1518" s="73" t="s">
        <v>16598</v>
      </c>
      <c r="AU1518" s="73" t="s">
        <v>4136</v>
      </c>
      <c r="AV1518" s="787" t="s">
        <v>4424</v>
      </c>
      <c r="AW1518" s="24" t="s">
        <v>4424</v>
      </c>
      <c r="AX1518" s="787" t="s">
        <v>4424</v>
      </c>
      <c r="AY1518" s="787" t="s">
        <v>4424</v>
      </c>
      <c r="AZ1518" s="24" t="s">
        <v>4424</v>
      </c>
      <c r="BA1518" s="787" t="s">
        <v>4424</v>
      </c>
      <c r="BB1518" s="45" t="s">
        <v>6288</v>
      </c>
      <c r="BC1518" s="137" t="s">
        <v>2591</v>
      </c>
      <c r="BD1518" s="393">
        <v>42377</v>
      </c>
      <c r="BE1518" s="393" t="s">
        <v>4424</v>
      </c>
      <c r="BF1518" s="24" t="s">
        <v>4424</v>
      </c>
      <c r="BG1518" s="45" t="s">
        <v>12174</v>
      </c>
      <c r="BL1518" s="1361"/>
    </row>
    <row r="1519" spans="1:64" ht="13.5" customHeight="1" x14ac:dyDescent="0.25">
      <c r="A1519" s="42">
        <v>1514</v>
      </c>
      <c r="B1519" s="24" t="s">
        <v>11874</v>
      </c>
      <c r="C1519" s="91">
        <v>41828</v>
      </c>
      <c r="D1519" s="42">
        <v>20539069072</v>
      </c>
      <c r="E1519" s="1225">
        <v>4070213</v>
      </c>
      <c r="F1519" s="392" t="s">
        <v>3253</v>
      </c>
      <c r="G1519" s="392" t="s">
        <v>1505</v>
      </c>
      <c r="H1519" s="73" t="s">
        <v>14637</v>
      </c>
      <c r="I1519" s="137" t="s">
        <v>15651</v>
      </c>
      <c r="J1519" s="862"/>
      <c r="K1519" s="862"/>
      <c r="L1519" s="24" t="s">
        <v>16191</v>
      </c>
      <c r="M1519" s="24"/>
      <c r="N1519" s="24"/>
      <c r="O1519" s="24"/>
      <c r="P1519" s="73" t="s">
        <v>4424</v>
      </c>
      <c r="Q1519" s="73" t="s">
        <v>3303</v>
      </c>
      <c r="R1519" s="360" t="s">
        <v>12862</v>
      </c>
      <c r="S1519" s="121" t="s">
        <v>4424</v>
      </c>
      <c r="T1519" s="121" t="s">
        <v>4424</v>
      </c>
      <c r="U1519" s="24" t="s">
        <v>18727</v>
      </c>
      <c r="V1519" s="24" t="s">
        <v>18727</v>
      </c>
      <c r="W1519" s="24" t="s">
        <v>1517</v>
      </c>
      <c r="X1519" s="24" t="s">
        <v>1517</v>
      </c>
      <c r="Y1519" s="24" t="s">
        <v>1221</v>
      </c>
      <c r="Z1519" s="513" t="s">
        <v>12832</v>
      </c>
      <c r="AA1519" s="70">
        <v>7</v>
      </c>
      <c r="AB1519" s="70">
        <v>2014</v>
      </c>
      <c r="AC1519" s="24" t="s">
        <v>4424</v>
      </c>
      <c r="AD1519" s="94">
        <v>6000</v>
      </c>
      <c r="AE1519" s="73" t="s">
        <v>4002</v>
      </c>
      <c r="AF1519" s="73" t="s">
        <v>4424</v>
      </c>
      <c r="AG1519" s="42"/>
      <c r="AH1519" s="57">
        <v>11172939</v>
      </c>
      <c r="AI1519" s="24" t="s">
        <v>1517</v>
      </c>
      <c r="AJ1519" s="73" t="s">
        <v>16932</v>
      </c>
      <c r="AK1519" s="396" t="s">
        <v>12863</v>
      </c>
      <c r="AL1519" s="73" t="s">
        <v>21696</v>
      </c>
      <c r="AM1519" s="73" t="s">
        <v>1290</v>
      </c>
      <c r="AN1519" s="73" t="s">
        <v>1290</v>
      </c>
      <c r="AO1519" s="73" t="s">
        <v>1221</v>
      </c>
      <c r="AP1519" s="92" t="s">
        <v>17318</v>
      </c>
      <c r="AQ1519" s="127" t="s">
        <v>12864</v>
      </c>
      <c r="AR1519" s="73" t="s">
        <v>21696</v>
      </c>
      <c r="AS1519" s="73" t="s">
        <v>1290</v>
      </c>
      <c r="AT1519" s="73" t="s">
        <v>1290</v>
      </c>
      <c r="AU1519" s="73" t="s">
        <v>1221</v>
      </c>
      <c r="AV1519" s="787" t="s">
        <v>4424</v>
      </c>
      <c r="AW1519" s="24" t="s">
        <v>4424</v>
      </c>
      <c r="AX1519" s="787" t="s">
        <v>4424</v>
      </c>
      <c r="AY1519" s="787" t="s">
        <v>4424</v>
      </c>
      <c r="AZ1519" s="24" t="s">
        <v>4424</v>
      </c>
      <c r="BA1519" s="787" t="s">
        <v>4424</v>
      </c>
      <c r="BB1519" s="45" t="s">
        <v>12865</v>
      </c>
      <c r="BC1519" s="137" t="s">
        <v>2591</v>
      </c>
      <c r="BD1519" s="393">
        <v>41858</v>
      </c>
      <c r="BE1519" s="393" t="s">
        <v>4424</v>
      </c>
      <c r="BF1519" s="24" t="s">
        <v>4424</v>
      </c>
      <c r="BG1519" s="45" t="s">
        <v>12174</v>
      </c>
      <c r="BL1519" s="1361"/>
    </row>
    <row r="1520" spans="1:64" ht="13.5" customHeight="1" x14ac:dyDescent="0.25">
      <c r="A1520" s="42">
        <v>1515</v>
      </c>
      <c r="B1520" s="24" t="s">
        <v>11874</v>
      </c>
      <c r="C1520" s="91">
        <v>41829</v>
      </c>
      <c r="D1520" s="42">
        <v>20486480379</v>
      </c>
      <c r="E1520" s="1225" t="e">
        <v>#N/A</v>
      </c>
      <c r="F1520" s="392" t="s">
        <v>3251</v>
      </c>
      <c r="G1520" s="392" t="s">
        <v>12124</v>
      </c>
      <c r="H1520" s="73" t="s">
        <v>12867</v>
      </c>
      <c r="I1520" s="137" t="s">
        <v>1493</v>
      </c>
      <c r="J1520" s="862"/>
      <c r="K1520" s="862"/>
      <c r="L1520" s="24" t="s">
        <v>16192</v>
      </c>
      <c r="M1520" s="24"/>
      <c r="N1520" s="24"/>
      <c r="O1520" s="24"/>
      <c r="P1520" s="73" t="s">
        <v>4424</v>
      </c>
      <c r="Q1520" s="73" t="s">
        <v>3303</v>
      </c>
      <c r="R1520" s="45">
        <v>20025248</v>
      </c>
      <c r="S1520" s="121" t="s">
        <v>4424</v>
      </c>
      <c r="T1520" s="121" t="s">
        <v>4424</v>
      </c>
      <c r="U1520" s="24" t="s">
        <v>17665</v>
      </c>
      <c r="V1520" s="137" t="s">
        <v>12868</v>
      </c>
      <c r="W1520" s="24" t="s">
        <v>3306</v>
      </c>
      <c r="X1520" s="24" t="s">
        <v>3306</v>
      </c>
      <c r="Y1520" s="24" t="s">
        <v>268</v>
      </c>
      <c r="Z1520" s="513">
        <v>41829</v>
      </c>
      <c r="AA1520" s="70">
        <v>7</v>
      </c>
      <c r="AB1520" s="70">
        <v>2014</v>
      </c>
      <c r="AC1520" s="24" t="s">
        <v>4424</v>
      </c>
      <c r="AD1520" s="94">
        <v>100000</v>
      </c>
      <c r="AE1520" s="73" t="s">
        <v>4002</v>
      </c>
      <c r="AF1520" s="73" t="s">
        <v>4424</v>
      </c>
      <c r="AG1520" s="42"/>
      <c r="AH1520" s="302">
        <v>11051847</v>
      </c>
      <c r="AI1520" s="24" t="s">
        <v>3306</v>
      </c>
      <c r="AJ1520" s="73" t="s">
        <v>16192</v>
      </c>
      <c r="AK1520" s="396" t="s">
        <v>12869</v>
      </c>
      <c r="AL1520" s="73" t="s">
        <v>21695</v>
      </c>
      <c r="AM1520" s="73" t="s">
        <v>16662</v>
      </c>
      <c r="AN1520" s="127" t="s">
        <v>3306</v>
      </c>
      <c r="AO1520" s="73" t="s">
        <v>268</v>
      </c>
      <c r="AP1520" s="92" t="s">
        <v>4424</v>
      </c>
      <c r="AQ1520" s="127" t="s">
        <v>4424</v>
      </c>
      <c r="AR1520" s="786" t="s">
        <v>4424</v>
      </c>
      <c r="AS1520" s="73"/>
      <c r="AT1520" s="73"/>
      <c r="AU1520" s="73"/>
      <c r="AV1520" s="787" t="s">
        <v>4424</v>
      </c>
      <c r="AW1520" s="24" t="s">
        <v>4424</v>
      </c>
      <c r="AX1520" s="787" t="s">
        <v>4424</v>
      </c>
      <c r="AY1520" s="787" t="s">
        <v>4424</v>
      </c>
      <c r="AZ1520" s="24" t="s">
        <v>4424</v>
      </c>
      <c r="BA1520" s="787" t="s">
        <v>4424</v>
      </c>
      <c r="BB1520" s="45" t="s">
        <v>12870</v>
      </c>
      <c r="BC1520" s="137" t="s">
        <v>1284</v>
      </c>
      <c r="BD1520" s="393">
        <v>41978</v>
      </c>
      <c r="BE1520" s="393" t="s">
        <v>4424</v>
      </c>
      <c r="BF1520" s="24" t="s">
        <v>4424</v>
      </c>
      <c r="BG1520" s="45" t="s">
        <v>12174</v>
      </c>
      <c r="BL1520" s="1361"/>
    </row>
    <row r="1521" spans="1:64" ht="13.5" customHeight="1" x14ac:dyDescent="0.25">
      <c r="A1521" s="42">
        <v>1516</v>
      </c>
      <c r="B1521" s="24" t="s">
        <v>11874</v>
      </c>
      <c r="C1521" s="91">
        <v>41829</v>
      </c>
      <c r="D1521" s="42">
        <v>20533168834</v>
      </c>
      <c r="E1521" s="1225">
        <v>4071327</v>
      </c>
      <c r="F1521" s="392" t="s">
        <v>3254</v>
      </c>
      <c r="G1521" s="73" t="s">
        <v>14276</v>
      </c>
      <c r="H1521" s="73" t="s">
        <v>12052</v>
      </c>
      <c r="I1521" s="137" t="s">
        <v>15651</v>
      </c>
      <c r="J1521" s="862"/>
      <c r="K1521" s="862"/>
      <c r="L1521" s="24" t="s">
        <v>16193</v>
      </c>
      <c r="M1521" s="24"/>
      <c r="N1521" s="24"/>
      <c r="O1521" s="24"/>
      <c r="P1521" s="73" t="s">
        <v>5833</v>
      </c>
      <c r="Q1521" s="73" t="s">
        <v>6194</v>
      </c>
      <c r="R1521" s="45">
        <v>42184847</v>
      </c>
      <c r="S1521" s="121" t="s">
        <v>4424</v>
      </c>
      <c r="T1521" s="121" t="s">
        <v>4424</v>
      </c>
      <c r="U1521" s="24" t="s">
        <v>20082</v>
      </c>
      <c r="V1521" s="137" t="s">
        <v>12871</v>
      </c>
      <c r="W1521" s="24" t="s">
        <v>2815</v>
      </c>
      <c r="X1521" s="24" t="s">
        <v>4612</v>
      </c>
      <c r="Y1521" s="24" t="s">
        <v>2815</v>
      </c>
      <c r="Z1521" s="513">
        <v>41829</v>
      </c>
      <c r="AA1521" s="70">
        <v>7</v>
      </c>
      <c r="AB1521" s="70">
        <v>2014</v>
      </c>
      <c r="AC1521" s="24" t="s">
        <v>4424</v>
      </c>
      <c r="AD1521" s="94">
        <v>19000</v>
      </c>
      <c r="AE1521" s="73" t="s">
        <v>4002</v>
      </c>
      <c r="AF1521" s="42" t="s">
        <v>11655</v>
      </c>
      <c r="AG1521" s="42"/>
      <c r="AH1521" s="302">
        <v>11029635</v>
      </c>
      <c r="AI1521" s="134" t="s">
        <v>2815</v>
      </c>
      <c r="AJ1521" s="73" t="s">
        <v>12053</v>
      </c>
      <c r="AK1521" s="396" t="s">
        <v>12872</v>
      </c>
      <c r="AL1521" s="73" t="s">
        <v>21694</v>
      </c>
      <c r="AM1521" s="73" t="s">
        <v>2815</v>
      </c>
      <c r="AN1521" s="73" t="s">
        <v>4612</v>
      </c>
      <c r="AO1521" s="73" t="s">
        <v>2815</v>
      </c>
      <c r="AP1521" s="92" t="s">
        <v>4424</v>
      </c>
      <c r="AQ1521" s="127" t="s">
        <v>4424</v>
      </c>
      <c r="AR1521" s="786" t="s">
        <v>4424</v>
      </c>
      <c r="AS1521" s="73"/>
      <c r="AT1521" s="73"/>
      <c r="AU1521" s="73"/>
      <c r="AV1521" s="787" t="s">
        <v>4424</v>
      </c>
      <c r="AW1521" s="24" t="s">
        <v>4424</v>
      </c>
      <c r="AX1521" s="787" t="s">
        <v>4424</v>
      </c>
      <c r="AY1521" s="787" t="s">
        <v>4424</v>
      </c>
      <c r="AZ1521" s="24" t="s">
        <v>4424</v>
      </c>
      <c r="BA1521" s="787" t="s">
        <v>4424</v>
      </c>
      <c r="BB1521" s="73" t="s">
        <v>12873</v>
      </c>
      <c r="BC1521" s="137" t="s">
        <v>2591</v>
      </c>
      <c r="BD1521" s="393">
        <v>41907</v>
      </c>
      <c r="BE1521" s="393" t="s">
        <v>4424</v>
      </c>
      <c r="BF1521" s="24" t="s">
        <v>4424</v>
      </c>
      <c r="BG1521" s="45" t="s">
        <v>12174</v>
      </c>
      <c r="BL1521" s="1361"/>
    </row>
    <row r="1522" spans="1:64" ht="13.5" customHeight="1" x14ac:dyDescent="0.25">
      <c r="A1522" s="42">
        <v>1517</v>
      </c>
      <c r="B1522" s="24" t="s">
        <v>11874</v>
      </c>
      <c r="C1522" s="91">
        <v>41830</v>
      </c>
      <c r="D1522" s="42">
        <v>10036566961</v>
      </c>
      <c r="E1522" s="1225">
        <v>4071931</v>
      </c>
      <c r="F1522" s="392" t="s">
        <v>3253</v>
      </c>
      <c r="G1522" s="392" t="s">
        <v>5222</v>
      </c>
      <c r="H1522" s="73" t="s">
        <v>12203</v>
      </c>
      <c r="I1522" s="137" t="s">
        <v>15651</v>
      </c>
      <c r="J1522" s="862"/>
      <c r="K1522" s="862"/>
      <c r="L1522" s="24" t="s">
        <v>16194</v>
      </c>
      <c r="M1522" s="24"/>
      <c r="N1522" s="24"/>
      <c r="O1522" s="24"/>
      <c r="P1522" s="73" t="s">
        <v>5833</v>
      </c>
      <c r="Q1522" s="73"/>
      <c r="R1522" s="360" t="s">
        <v>12205</v>
      </c>
      <c r="S1522" s="121" t="s">
        <v>4424</v>
      </c>
      <c r="T1522" s="121" t="s">
        <v>4424</v>
      </c>
      <c r="U1522" s="24" t="s">
        <v>17666</v>
      </c>
      <c r="V1522" s="137" t="s">
        <v>12874</v>
      </c>
      <c r="W1522" s="24" t="s">
        <v>1114</v>
      </c>
      <c r="X1522" s="24" t="s">
        <v>1517</v>
      </c>
      <c r="Y1522" s="24" t="s">
        <v>1221</v>
      </c>
      <c r="Z1522" s="513" t="s">
        <v>22623</v>
      </c>
      <c r="AA1522" s="70">
        <v>7</v>
      </c>
      <c r="AB1522" s="70">
        <v>2014</v>
      </c>
      <c r="AC1522" s="24" t="s">
        <v>4424</v>
      </c>
      <c r="AD1522" s="94">
        <v>3500</v>
      </c>
      <c r="AE1522" s="73" t="s">
        <v>2281</v>
      </c>
      <c r="AF1522" s="73" t="s">
        <v>4424</v>
      </c>
      <c r="AG1522" s="135"/>
      <c r="AH1522" s="135" t="s">
        <v>4424</v>
      </c>
      <c r="AI1522" s="137" t="s">
        <v>4424</v>
      </c>
      <c r="AJ1522" s="73" t="s">
        <v>16933</v>
      </c>
      <c r="AK1522" s="396" t="s">
        <v>12205</v>
      </c>
      <c r="AL1522" s="73" t="s">
        <v>21693</v>
      </c>
      <c r="AM1522" s="73" t="s">
        <v>1517</v>
      </c>
      <c r="AN1522" s="73" t="s">
        <v>1517</v>
      </c>
      <c r="AO1522" s="73" t="s">
        <v>1221</v>
      </c>
      <c r="AP1522" s="92" t="s">
        <v>4424</v>
      </c>
      <c r="AQ1522" s="127" t="s">
        <v>4424</v>
      </c>
      <c r="AR1522" s="786" t="s">
        <v>4424</v>
      </c>
      <c r="AS1522" s="73"/>
      <c r="AT1522" s="73"/>
      <c r="AU1522" s="73"/>
      <c r="AV1522" s="787" t="s">
        <v>4424</v>
      </c>
      <c r="AW1522" s="24" t="s">
        <v>4424</v>
      </c>
      <c r="AX1522" s="787" t="s">
        <v>4424</v>
      </c>
      <c r="AY1522" s="787" t="s">
        <v>4424</v>
      </c>
      <c r="AZ1522" s="24" t="s">
        <v>4424</v>
      </c>
      <c r="BA1522" s="787" t="s">
        <v>4424</v>
      </c>
      <c r="BB1522" s="73" t="s">
        <v>6742</v>
      </c>
      <c r="BC1522" s="137" t="s">
        <v>2591</v>
      </c>
      <c r="BD1522" s="393">
        <v>41858</v>
      </c>
      <c r="BE1522" s="137" t="s">
        <v>4424</v>
      </c>
      <c r="BF1522" s="137" t="s">
        <v>4424</v>
      </c>
      <c r="BG1522" s="137" t="s">
        <v>8590</v>
      </c>
      <c r="BL1522" s="1361"/>
    </row>
    <row r="1523" spans="1:64" ht="13.5" customHeight="1" x14ac:dyDescent="0.25">
      <c r="A1523" s="42">
        <v>1518</v>
      </c>
      <c r="B1523" s="24" t="s">
        <v>11874</v>
      </c>
      <c r="C1523" s="91">
        <v>41830</v>
      </c>
      <c r="D1523" s="42">
        <v>10445692897</v>
      </c>
      <c r="E1523" s="1225">
        <v>4070942</v>
      </c>
      <c r="F1523" s="392" t="s">
        <v>3251</v>
      </c>
      <c r="G1523" s="462" t="s">
        <v>14603</v>
      </c>
      <c r="H1523" s="73" t="s">
        <v>12875</v>
      </c>
      <c r="I1523" s="137" t="s">
        <v>15651</v>
      </c>
      <c r="J1523" s="862"/>
      <c r="K1523" s="862"/>
      <c r="L1523" s="24" t="s">
        <v>16195</v>
      </c>
      <c r="M1523" s="24"/>
      <c r="N1523" s="24"/>
      <c r="O1523" s="24"/>
      <c r="P1523" s="73" t="s">
        <v>5833</v>
      </c>
      <c r="Q1523" s="42" t="s">
        <v>4424</v>
      </c>
      <c r="R1523" s="360" t="s">
        <v>12876</v>
      </c>
      <c r="S1523" s="121" t="s">
        <v>4424</v>
      </c>
      <c r="T1523" s="121" t="s">
        <v>4424</v>
      </c>
      <c r="U1523" s="24" t="s">
        <v>20083</v>
      </c>
      <c r="V1523" s="137" t="s">
        <v>12877</v>
      </c>
      <c r="W1523" s="24" t="s">
        <v>16680</v>
      </c>
      <c r="X1523" s="24" t="s">
        <v>4341</v>
      </c>
      <c r="Y1523" s="24" t="s">
        <v>4470</v>
      </c>
      <c r="Z1523" s="513" t="s">
        <v>22623</v>
      </c>
      <c r="AA1523" s="70">
        <v>7</v>
      </c>
      <c r="AB1523" s="70">
        <v>2014</v>
      </c>
      <c r="AC1523" s="24" t="s">
        <v>4424</v>
      </c>
      <c r="AD1523" s="94">
        <v>20000</v>
      </c>
      <c r="AE1523" s="73" t="s">
        <v>2281</v>
      </c>
      <c r="AF1523" s="73" t="s">
        <v>4424</v>
      </c>
      <c r="AG1523" s="42"/>
      <c r="AH1523" s="42" t="s">
        <v>4424</v>
      </c>
      <c r="AI1523" s="24" t="s">
        <v>4424</v>
      </c>
      <c r="AJ1523" s="73" t="s">
        <v>16934</v>
      </c>
      <c r="AK1523" s="396" t="s">
        <v>12876</v>
      </c>
      <c r="AL1523" s="73" t="s">
        <v>21692</v>
      </c>
      <c r="AM1523" s="73" t="s">
        <v>16680</v>
      </c>
      <c r="AN1523" s="127" t="s">
        <v>4341</v>
      </c>
      <c r="AO1523" s="73" t="s">
        <v>4470</v>
      </c>
      <c r="AP1523" s="92" t="s">
        <v>4424</v>
      </c>
      <c r="AQ1523" s="127" t="s">
        <v>4424</v>
      </c>
      <c r="AR1523" s="786" t="s">
        <v>4424</v>
      </c>
      <c r="AS1523" s="73"/>
      <c r="AT1523" s="73"/>
      <c r="AU1523" s="73"/>
      <c r="AV1523" s="787" t="s">
        <v>4424</v>
      </c>
      <c r="AW1523" s="24" t="s">
        <v>4424</v>
      </c>
      <c r="AX1523" s="787" t="s">
        <v>4424</v>
      </c>
      <c r="AY1523" s="787" t="s">
        <v>4424</v>
      </c>
      <c r="AZ1523" s="24" t="s">
        <v>4424</v>
      </c>
      <c r="BA1523" s="787" t="s">
        <v>4424</v>
      </c>
      <c r="BB1523" s="73" t="s">
        <v>5509</v>
      </c>
      <c r="BC1523" s="137" t="s">
        <v>2591</v>
      </c>
      <c r="BD1523" s="393">
        <v>41914</v>
      </c>
      <c r="BE1523" s="393" t="s">
        <v>4424</v>
      </c>
      <c r="BF1523" s="24" t="s">
        <v>4424</v>
      </c>
      <c r="BG1523" s="45" t="s">
        <v>12174</v>
      </c>
      <c r="BL1523" s="1361"/>
    </row>
    <row r="1524" spans="1:64" ht="13.5" customHeight="1" x14ac:dyDescent="0.25">
      <c r="A1524" s="42">
        <v>1519</v>
      </c>
      <c r="B1524" s="121" t="s">
        <v>11874</v>
      </c>
      <c r="C1524" s="91">
        <v>41830</v>
      </c>
      <c r="D1524" s="121">
        <v>10459539951</v>
      </c>
      <c r="E1524" s="1225">
        <v>4070220</v>
      </c>
      <c r="F1524" s="45" t="s">
        <v>3254</v>
      </c>
      <c r="G1524" s="45" t="s">
        <v>12469</v>
      </c>
      <c r="H1524" s="45" t="s">
        <v>12878</v>
      </c>
      <c r="I1524" s="45" t="s">
        <v>15651</v>
      </c>
      <c r="J1524" s="862"/>
      <c r="K1524" s="862"/>
      <c r="L1524" s="24" t="s">
        <v>6848</v>
      </c>
      <c r="M1524" s="24"/>
      <c r="N1524" s="24"/>
      <c r="O1524" s="24"/>
      <c r="P1524" s="73" t="s">
        <v>5833</v>
      </c>
      <c r="Q1524" s="42" t="s">
        <v>4424</v>
      </c>
      <c r="R1524" s="122">
        <v>45953995</v>
      </c>
      <c r="S1524" s="121" t="s">
        <v>4424</v>
      </c>
      <c r="T1524" s="121" t="s">
        <v>4424</v>
      </c>
      <c r="U1524" s="24" t="s">
        <v>17667</v>
      </c>
      <c r="V1524" s="45" t="s">
        <v>12879</v>
      </c>
      <c r="W1524" s="24" t="s">
        <v>4046</v>
      </c>
      <c r="X1524" s="24" t="s">
        <v>4046</v>
      </c>
      <c r="Y1524" s="24" t="s">
        <v>6087</v>
      </c>
      <c r="Z1524" s="513" t="s">
        <v>22623</v>
      </c>
      <c r="AA1524" s="70">
        <v>7</v>
      </c>
      <c r="AB1524" s="70">
        <v>2014</v>
      </c>
      <c r="AC1524" s="24" t="s">
        <v>4424</v>
      </c>
      <c r="AD1524" s="382">
        <v>8500</v>
      </c>
      <c r="AE1524" s="73" t="s">
        <v>2281</v>
      </c>
      <c r="AF1524" s="73" t="s">
        <v>4424</v>
      </c>
      <c r="AG1524" s="42"/>
      <c r="AH1524" s="42" t="s">
        <v>4424</v>
      </c>
      <c r="AI1524" s="24" t="s">
        <v>4424</v>
      </c>
      <c r="AJ1524" s="73" t="s">
        <v>6848</v>
      </c>
      <c r="AK1524" s="121">
        <v>45953995</v>
      </c>
      <c r="AL1524" s="73" t="s">
        <v>21691</v>
      </c>
      <c r="AM1524" s="73" t="s">
        <v>4046</v>
      </c>
      <c r="AN1524" s="73" t="s">
        <v>4046</v>
      </c>
      <c r="AO1524" s="73" t="s">
        <v>6087</v>
      </c>
      <c r="AP1524" s="92" t="s">
        <v>4424</v>
      </c>
      <c r="AQ1524" s="127" t="s">
        <v>4424</v>
      </c>
      <c r="AR1524" s="786" t="s">
        <v>4424</v>
      </c>
      <c r="AS1524" s="73"/>
      <c r="AT1524" s="73"/>
      <c r="AU1524" s="73"/>
      <c r="AV1524" s="787" t="s">
        <v>4424</v>
      </c>
      <c r="AW1524" s="24" t="s">
        <v>4424</v>
      </c>
      <c r="AX1524" s="787" t="s">
        <v>4424</v>
      </c>
      <c r="AY1524" s="787" t="s">
        <v>4424</v>
      </c>
      <c r="AZ1524" s="24" t="s">
        <v>4424</v>
      </c>
      <c r="BA1524" s="787" t="s">
        <v>4424</v>
      </c>
      <c r="BB1524" s="45" t="s">
        <v>12426</v>
      </c>
      <c r="BC1524" s="137" t="s">
        <v>2591</v>
      </c>
      <c r="BD1524" s="393">
        <v>41873</v>
      </c>
      <c r="BE1524" s="393" t="s">
        <v>4424</v>
      </c>
      <c r="BF1524" s="24" t="s">
        <v>4424</v>
      </c>
      <c r="BG1524" s="45" t="s">
        <v>12174</v>
      </c>
      <c r="BL1524" s="1361"/>
    </row>
    <row r="1525" spans="1:64" ht="13.5" customHeight="1" x14ac:dyDescent="0.25">
      <c r="A1525" s="42">
        <v>1520</v>
      </c>
      <c r="B1525" s="135" t="s">
        <v>11874</v>
      </c>
      <c r="C1525" s="136">
        <v>41834</v>
      </c>
      <c r="D1525" s="135">
        <v>10453847395</v>
      </c>
      <c r="E1525" s="1225">
        <v>4070563</v>
      </c>
      <c r="F1525" s="137" t="s">
        <v>3253</v>
      </c>
      <c r="G1525" s="462" t="s">
        <v>14603</v>
      </c>
      <c r="H1525" s="137" t="s">
        <v>12897</v>
      </c>
      <c r="I1525" s="137" t="s">
        <v>15651</v>
      </c>
      <c r="J1525" s="862"/>
      <c r="K1525" s="862"/>
      <c r="L1525" s="24" t="s">
        <v>12899</v>
      </c>
      <c r="M1525" s="24"/>
      <c r="N1525" s="24"/>
      <c r="O1525" s="24"/>
      <c r="P1525" s="73" t="s">
        <v>5833</v>
      </c>
      <c r="Q1525" s="42" t="s">
        <v>4424</v>
      </c>
      <c r="R1525" s="350">
        <v>45384739</v>
      </c>
      <c r="S1525" s="135" t="s">
        <v>4424</v>
      </c>
      <c r="T1525" s="135" t="s">
        <v>4424</v>
      </c>
      <c r="U1525" s="24" t="s">
        <v>17668</v>
      </c>
      <c r="V1525" s="137" t="s">
        <v>12898</v>
      </c>
      <c r="W1525" s="24" t="s">
        <v>4488</v>
      </c>
      <c r="X1525" s="24" t="s">
        <v>4488</v>
      </c>
      <c r="Y1525" s="24" t="s">
        <v>5745</v>
      </c>
      <c r="Z1525" s="520" t="s">
        <v>22623</v>
      </c>
      <c r="AA1525" s="350">
        <v>7</v>
      </c>
      <c r="AB1525" s="350">
        <v>2014</v>
      </c>
      <c r="AC1525" s="24" t="s">
        <v>4424</v>
      </c>
      <c r="AD1525" s="94">
        <v>20000</v>
      </c>
      <c r="AE1525" s="73" t="s">
        <v>2281</v>
      </c>
      <c r="AF1525" s="73" t="s">
        <v>4424</v>
      </c>
      <c r="AG1525" s="42"/>
      <c r="AH1525" s="42" t="s">
        <v>4424</v>
      </c>
      <c r="AI1525" s="24" t="s">
        <v>4424</v>
      </c>
      <c r="AJ1525" s="73" t="s">
        <v>16935</v>
      </c>
      <c r="AK1525" s="135">
        <v>45384739</v>
      </c>
      <c r="AL1525" s="73" t="s">
        <v>21690</v>
      </c>
      <c r="AM1525" s="73" t="s">
        <v>1843</v>
      </c>
      <c r="AN1525" s="137" t="s">
        <v>5521</v>
      </c>
      <c r="AO1525" s="73" t="s">
        <v>5745</v>
      </c>
      <c r="AP1525" s="92" t="s">
        <v>4424</v>
      </c>
      <c r="AQ1525" s="127" t="s">
        <v>4424</v>
      </c>
      <c r="AR1525" s="786" t="s">
        <v>4424</v>
      </c>
      <c r="AS1525" s="73"/>
      <c r="AT1525" s="73"/>
      <c r="AU1525" s="73"/>
      <c r="AV1525" s="787" t="s">
        <v>4424</v>
      </c>
      <c r="AW1525" s="24" t="s">
        <v>4424</v>
      </c>
      <c r="AX1525" s="787" t="s">
        <v>4424</v>
      </c>
      <c r="AY1525" s="787" t="s">
        <v>4424</v>
      </c>
      <c r="AZ1525" s="24" t="s">
        <v>4424</v>
      </c>
      <c r="BA1525" s="787" t="s">
        <v>4424</v>
      </c>
      <c r="BB1525" s="137" t="s">
        <v>10346</v>
      </c>
      <c r="BC1525" s="137" t="s">
        <v>2190</v>
      </c>
      <c r="BD1525" s="393">
        <v>41834</v>
      </c>
      <c r="BE1525" s="393" t="s">
        <v>4424</v>
      </c>
      <c r="BF1525" s="24" t="s">
        <v>4424</v>
      </c>
      <c r="BG1525" s="137" t="s">
        <v>12174</v>
      </c>
      <c r="BL1525" s="1361"/>
    </row>
    <row r="1526" spans="1:64" ht="13.5" customHeight="1" x14ac:dyDescent="0.25">
      <c r="A1526" s="42">
        <v>1521</v>
      </c>
      <c r="B1526" s="135" t="s">
        <v>11874</v>
      </c>
      <c r="C1526" s="136">
        <v>41834</v>
      </c>
      <c r="D1526" s="135">
        <v>10441785858</v>
      </c>
      <c r="E1526" s="1225" t="e">
        <v>#N/A</v>
      </c>
      <c r="F1526" s="137" t="s">
        <v>3254</v>
      </c>
      <c r="G1526" s="137" t="s">
        <v>12469</v>
      </c>
      <c r="H1526" s="137" t="s">
        <v>12900</v>
      </c>
      <c r="I1526" s="137" t="s">
        <v>1493</v>
      </c>
      <c r="J1526" s="862"/>
      <c r="K1526" s="862"/>
      <c r="L1526" s="24" t="s">
        <v>16196</v>
      </c>
      <c r="M1526" s="24"/>
      <c r="N1526" s="24"/>
      <c r="O1526" s="24"/>
      <c r="P1526" s="73" t="s">
        <v>5833</v>
      </c>
      <c r="Q1526" s="73"/>
      <c r="R1526" s="350">
        <v>44178585</v>
      </c>
      <c r="S1526" s="135" t="s">
        <v>4424</v>
      </c>
      <c r="T1526" s="135" t="s">
        <v>4424</v>
      </c>
      <c r="U1526" s="24" t="s">
        <v>17669</v>
      </c>
      <c r="V1526" s="137" t="s">
        <v>12901</v>
      </c>
      <c r="W1526" s="24" t="s">
        <v>4046</v>
      </c>
      <c r="X1526" s="24" t="s">
        <v>4046</v>
      </c>
      <c r="Y1526" s="24" t="s">
        <v>6087</v>
      </c>
      <c r="Z1526" s="520">
        <v>41834</v>
      </c>
      <c r="AA1526" s="350">
        <v>7</v>
      </c>
      <c r="AB1526" s="350">
        <v>2014</v>
      </c>
      <c r="AC1526" s="24" t="s">
        <v>4424</v>
      </c>
      <c r="AD1526" s="382">
        <v>8500</v>
      </c>
      <c r="AE1526" s="73" t="s">
        <v>2281</v>
      </c>
      <c r="AF1526" s="73" t="s">
        <v>4424</v>
      </c>
      <c r="AG1526" s="42"/>
      <c r="AH1526" s="42" t="s">
        <v>4424</v>
      </c>
      <c r="AI1526" s="24" t="s">
        <v>4424</v>
      </c>
      <c r="AJ1526" s="73" t="s">
        <v>16196</v>
      </c>
      <c r="AK1526" s="135">
        <v>44178585</v>
      </c>
      <c r="AL1526" s="73" t="s">
        <v>21689</v>
      </c>
      <c r="AM1526" s="73" t="s">
        <v>4046</v>
      </c>
      <c r="AN1526" s="73" t="s">
        <v>4046</v>
      </c>
      <c r="AO1526" s="73" t="s">
        <v>6087</v>
      </c>
      <c r="AP1526" s="92" t="s">
        <v>4424</v>
      </c>
      <c r="AQ1526" s="127" t="s">
        <v>4424</v>
      </c>
      <c r="AR1526" s="786" t="s">
        <v>4424</v>
      </c>
      <c r="AS1526" s="73"/>
      <c r="AT1526" s="73"/>
      <c r="AU1526" s="73"/>
      <c r="AV1526" s="787" t="s">
        <v>4424</v>
      </c>
      <c r="AW1526" s="24" t="s">
        <v>4424</v>
      </c>
      <c r="AX1526" s="787" t="s">
        <v>4424</v>
      </c>
      <c r="AY1526" s="787" t="s">
        <v>4424</v>
      </c>
      <c r="AZ1526" s="24" t="s">
        <v>4424</v>
      </c>
      <c r="BA1526" s="787" t="s">
        <v>4424</v>
      </c>
      <c r="BB1526" s="137" t="s">
        <v>12426</v>
      </c>
      <c r="BC1526" s="137" t="s">
        <v>1284</v>
      </c>
      <c r="BD1526" s="393">
        <v>41873</v>
      </c>
      <c r="BE1526" s="393" t="s">
        <v>4424</v>
      </c>
      <c r="BF1526" s="24" t="s">
        <v>4424</v>
      </c>
      <c r="BG1526" s="137" t="s">
        <v>12174</v>
      </c>
      <c r="BL1526" s="1361"/>
    </row>
    <row r="1527" spans="1:64" ht="13.5" customHeight="1" x14ac:dyDescent="0.25">
      <c r="A1527" s="42">
        <v>1522</v>
      </c>
      <c r="B1527" s="135" t="s">
        <v>11874</v>
      </c>
      <c r="C1527" s="136">
        <v>41834</v>
      </c>
      <c r="D1527" s="135">
        <v>20533275088</v>
      </c>
      <c r="E1527" s="1225">
        <v>4070219</v>
      </c>
      <c r="F1527" s="137" t="s">
        <v>3254</v>
      </c>
      <c r="G1527" s="137" t="s">
        <v>1505</v>
      </c>
      <c r="H1527" s="137" t="s">
        <v>12902</v>
      </c>
      <c r="I1527" s="24" t="s">
        <v>15651</v>
      </c>
      <c r="J1527" s="862"/>
      <c r="K1527" s="862"/>
      <c r="L1527" s="24" t="s">
        <v>16197</v>
      </c>
      <c r="M1527" s="24"/>
      <c r="N1527" s="24"/>
      <c r="O1527" s="24"/>
      <c r="P1527" s="73" t="s">
        <v>5833</v>
      </c>
      <c r="Q1527" s="73" t="s">
        <v>3303</v>
      </c>
      <c r="R1527" s="428" t="s">
        <v>12903</v>
      </c>
      <c r="S1527" s="135" t="s">
        <v>4424</v>
      </c>
      <c r="T1527" s="135" t="s">
        <v>4424</v>
      </c>
      <c r="U1527" s="24" t="s">
        <v>20084</v>
      </c>
      <c r="V1527" s="137" t="s">
        <v>12904</v>
      </c>
      <c r="W1527" s="24" t="s">
        <v>2827</v>
      </c>
      <c r="X1527" s="24" t="s">
        <v>2827</v>
      </c>
      <c r="Y1527" s="24" t="s">
        <v>2827</v>
      </c>
      <c r="Z1527" s="520">
        <v>41834</v>
      </c>
      <c r="AA1527" s="350">
        <v>7</v>
      </c>
      <c r="AB1527" s="350">
        <v>2014</v>
      </c>
      <c r="AC1527" s="24" t="s">
        <v>4424</v>
      </c>
      <c r="AD1527" s="382">
        <v>13000</v>
      </c>
      <c r="AE1527" s="73" t="s">
        <v>4002</v>
      </c>
      <c r="AF1527" s="73" t="s">
        <v>4424</v>
      </c>
      <c r="AG1527" s="42"/>
      <c r="AH1527" s="396">
        <v>11089136</v>
      </c>
      <c r="AI1527" s="24" t="s">
        <v>2827</v>
      </c>
      <c r="AJ1527" s="73" t="s">
        <v>16936</v>
      </c>
      <c r="AK1527" s="396" t="s">
        <v>12905</v>
      </c>
      <c r="AL1527" s="73" t="s">
        <v>17188</v>
      </c>
      <c r="AM1527" s="73" t="s">
        <v>2827</v>
      </c>
      <c r="AN1527" s="73" t="s">
        <v>4424</v>
      </c>
      <c r="AO1527" s="73" t="s">
        <v>2827</v>
      </c>
      <c r="AP1527" s="92" t="s">
        <v>17319</v>
      </c>
      <c r="AQ1527" s="428" t="s">
        <v>12906</v>
      </c>
      <c r="AR1527" s="786" t="s">
        <v>17188</v>
      </c>
      <c r="AS1527" s="73" t="s">
        <v>4424</v>
      </c>
      <c r="AT1527" s="73" t="s">
        <v>4424</v>
      </c>
      <c r="AU1527" s="73" t="s">
        <v>4424</v>
      </c>
      <c r="AV1527" s="73" t="s">
        <v>4424</v>
      </c>
      <c r="AW1527" s="24" t="s">
        <v>4424</v>
      </c>
      <c r="AX1527" s="787" t="s">
        <v>4424</v>
      </c>
      <c r="AY1527" s="787" t="s">
        <v>4424</v>
      </c>
      <c r="AZ1527" s="24" t="s">
        <v>4424</v>
      </c>
      <c r="BA1527" s="787" t="s">
        <v>4424</v>
      </c>
      <c r="BB1527" s="137" t="s">
        <v>4800</v>
      </c>
      <c r="BC1527" s="45" t="s">
        <v>2591</v>
      </c>
      <c r="BD1527" s="393">
        <v>41864</v>
      </c>
      <c r="BE1527" s="393" t="s">
        <v>4424</v>
      </c>
      <c r="BF1527" s="24" t="s">
        <v>4424</v>
      </c>
      <c r="BG1527" s="137" t="s">
        <v>12174</v>
      </c>
      <c r="BL1527" s="1361"/>
    </row>
    <row r="1528" spans="1:64" ht="13.5" customHeight="1" x14ac:dyDescent="0.25">
      <c r="A1528" s="42">
        <v>1523</v>
      </c>
      <c r="B1528" s="121" t="s">
        <v>11874</v>
      </c>
      <c r="C1528" s="158">
        <v>41834</v>
      </c>
      <c r="D1528" s="121">
        <v>10433545538</v>
      </c>
      <c r="E1528" s="1225">
        <v>4071946</v>
      </c>
      <c r="F1528" s="45" t="s">
        <v>3251</v>
      </c>
      <c r="G1528" s="45" t="s">
        <v>4295</v>
      </c>
      <c r="H1528" s="45" t="s">
        <v>11646</v>
      </c>
      <c r="I1528" s="45" t="s">
        <v>3862</v>
      </c>
      <c r="J1528" s="862" t="s">
        <v>14464</v>
      </c>
      <c r="K1528" s="862"/>
      <c r="L1528" s="24" t="s">
        <v>16198</v>
      </c>
      <c r="M1528" s="24"/>
      <c r="N1528" s="24"/>
      <c r="O1528" s="24"/>
      <c r="P1528" s="73" t="s">
        <v>5833</v>
      </c>
      <c r="Q1528" s="42" t="s">
        <v>4424</v>
      </c>
      <c r="R1528" s="122">
        <v>43354553</v>
      </c>
      <c r="S1528" s="121" t="s">
        <v>4424</v>
      </c>
      <c r="T1528" s="121" t="s">
        <v>4424</v>
      </c>
      <c r="U1528" s="24" t="s">
        <v>17670</v>
      </c>
      <c r="V1528" s="45" t="s">
        <v>11648</v>
      </c>
      <c r="W1528" s="24" t="s">
        <v>1761</v>
      </c>
      <c r="X1528" s="24" t="s">
        <v>6180</v>
      </c>
      <c r="Y1528" s="24" t="s">
        <v>1160</v>
      </c>
      <c r="Z1528" s="520">
        <v>41834</v>
      </c>
      <c r="AA1528" s="122">
        <v>7</v>
      </c>
      <c r="AB1528" s="122">
        <v>2014</v>
      </c>
      <c r="AC1528" s="45" t="s">
        <v>4424</v>
      </c>
      <c r="AD1528" s="382" t="s">
        <v>4424</v>
      </c>
      <c r="AE1528" s="73" t="s">
        <v>2281</v>
      </c>
      <c r="AF1528" s="73" t="s">
        <v>4424</v>
      </c>
      <c r="AG1528" s="137"/>
      <c r="AH1528" s="135" t="s">
        <v>4424</v>
      </c>
      <c r="AI1528" s="137" t="s">
        <v>4424</v>
      </c>
      <c r="AJ1528" s="73" t="s">
        <v>16198</v>
      </c>
      <c r="AK1528" s="121">
        <v>43354553</v>
      </c>
      <c r="AL1528" s="73" t="s">
        <v>17754</v>
      </c>
      <c r="AM1528" s="73" t="s">
        <v>1761</v>
      </c>
      <c r="AN1528" s="45" t="s">
        <v>6180</v>
      </c>
      <c r="AO1528" s="73" t="s">
        <v>1160</v>
      </c>
      <c r="AP1528" s="92" t="s">
        <v>4424</v>
      </c>
      <c r="AQ1528" s="127" t="s">
        <v>4424</v>
      </c>
      <c r="AR1528" s="786" t="s">
        <v>4424</v>
      </c>
      <c r="AS1528" s="73"/>
      <c r="AT1528" s="73"/>
      <c r="AU1528" s="73"/>
      <c r="AV1528" s="787" t="s">
        <v>4424</v>
      </c>
      <c r="AW1528" s="24" t="s">
        <v>4424</v>
      </c>
      <c r="AX1528" s="787" t="s">
        <v>4424</v>
      </c>
      <c r="AY1528" s="787" t="s">
        <v>4424</v>
      </c>
      <c r="AZ1528" s="24" t="s">
        <v>4424</v>
      </c>
      <c r="BA1528" s="787" t="s">
        <v>4424</v>
      </c>
      <c r="BB1528" s="45" t="s">
        <v>11329</v>
      </c>
      <c r="BC1528" s="45" t="s">
        <v>2591</v>
      </c>
      <c r="BD1528" s="393">
        <v>41963</v>
      </c>
      <c r="BE1528" s="73" t="s">
        <v>11045</v>
      </c>
      <c r="BF1528" s="73" t="s">
        <v>11045</v>
      </c>
      <c r="BG1528" s="24" t="s">
        <v>8590</v>
      </c>
      <c r="BL1528" s="1361"/>
    </row>
    <row r="1529" spans="1:64" ht="13.5" customHeight="1" x14ac:dyDescent="0.25">
      <c r="A1529" s="42">
        <v>1524</v>
      </c>
      <c r="B1529" s="121" t="s">
        <v>11874</v>
      </c>
      <c r="C1529" s="158">
        <v>41834</v>
      </c>
      <c r="D1529" s="121">
        <v>10447233504</v>
      </c>
      <c r="E1529" s="1225" t="e">
        <v>#N/A</v>
      </c>
      <c r="F1529" s="45" t="s">
        <v>3251</v>
      </c>
      <c r="G1529" s="45" t="s">
        <v>4295</v>
      </c>
      <c r="H1529" s="45" t="s">
        <v>12731</v>
      </c>
      <c r="I1529" s="24" t="s">
        <v>3862</v>
      </c>
      <c r="J1529" s="862"/>
      <c r="K1529" s="862"/>
      <c r="L1529" s="24" t="s">
        <v>16199</v>
      </c>
      <c r="M1529" s="24"/>
      <c r="N1529" s="24"/>
      <c r="O1529" s="24"/>
      <c r="P1529" s="73" t="s">
        <v>5833</v>
      </c>
      <c r="Q1529" s="73"/>
      <c r="R1529" s="122">
        <v>44723350</v>
      </c>
      <c r="S1529" s="121" t="s">
        <v>4424</v>
      </c>
      <c r="T1529" s="121" t="s">
        <v>4424</v>
      </c>
      <c r="U1529" s="24" t="s">
        <v>20085</v>
      </c>
      <c r="V1529" s="45" t="s">
        <v>12915</v>
      </c>
      <c r="W1529" s="24" t="s">
        <v>16681</v>
      </c>
      <c r="X1529" s="24" t="s">
        <v>6180</v>
      </c>
      <c r="Y1529" s="24" t="s">
        <v>1160</v>
      </c>
      <c r="Z1529" s="520">
        <v>41834</v>
      </c>
      <c r="AA1529" s="122">
        <v>7</v>
      </c>
      <c r="AB1529" s="122">
        <v>2014</v>
      </c>
      <c r="AC1529" s="45" t="s">
        <v>4424</v>
      </c>
      <c r="AD1529" s="382" t="s">
        <v>4424</v>
      </c>
      <c r="AE1529" s="73" t="s">
        <v>2281</v>
      </c>
      <c r="AF1529" s="73" t="s">
        <v>4424</v>
      </c>
      <c r="AG1529" s="137"/>
      <c r="AH1529" s="135" t="s">
        <v>4424</v>
      </c>
      <c r="AI1529" s="137" t="s">
        <v>4424</v>
      </c>
      <c r="AJ1529" s="73" t="s">
        <v>16937</v>
      </c>
      <c r="AK1529" s="121">
        <v>44723350</v>
      </c>
      <c r="AL1529" s="73" t="s">
        <v>21688</v>
      </c>
      <c r="AM1529" s="73" t="s">
        <v>16681</v>
      </c>
      <c r="AN1529" s="45" t="s">
        <v>6180</v>
      </c>
      <c r="AO1529" s="73" t="s">
        <v>1160</v>
      </c>
      <c r="AP1529" s="92" t="s">
        <v>4424</v>
      </c>
      <c r="AQ1529" s="127" t="s">
        <v>4424</v>
      </c>
      <c r="AR1529" s="786" t="s">
        <v>4424</v>
      </c>
      <c r="AS1529" s="73"/>
      <c r="AT1529" s="73"/>
      <c r="AU1529" s="73"/>
      <c r="AV1529" s="787" t="s">
        <v>4424</v>
      </c>
      <c r="AW1529" s="24" t="s">
        <v>4424</v>
      </c>
      <c r="AX1529" s="787" t="s">
        <v>4424</v>
      </c>
      <c r="AY1529" s="787" t="s">
        <v>4424</v>
      </c>
      <c r="AZ1529" s="24" t="s">
        <v>4424</v>
      </c>
      <c r="BA1529" s="787" t="s">
        <v>4424</v>
      </c>
      <c r="BB1529" s="45" t="s">
        <v>11329</v>
      </c>
      <c r="BC1529" s="137" t="s">
        <v>2190</v>
      </c>
      <c r="BD1529" s="393">
        <v>41834</v>
      </c>
      <c r="BE1529" s="73" t="s">
        <v>11045</v>
      </c>
      <c r="BF1529" s="73" t="s">
        <v>11045</v>
      </c>
      <c r="BG1529" s="24" t="s">
        <v>8590</v>
      </c>
      <c r="BL1529" s="1361"/>
    </row>
    <row r="1530" spans="1:64" ht="13.5" customHeight="1" x14ac:dyDescent="0.25">
      <c r="A1530" s="42">
        <v>1525</v>
      </c>
      <c r="B1530" s="121" t="s">
        <v>11874</v>
      </c>
      <c r="C1530" s="158">
        <v>41836</v>
      </c>
      <c r="D1530" s="121">
        <v>20568230699</v>
      </c>
      <c r="E1530" s="1225">
        <v>4071634</v>
      </c>
      <c r="F1530" s="45" t="s">
        <v>3251</v>
      </c>
      <c r="G1530" s="45" t="s">
        <v>5222</v>
      </c>
      <c r="H1530" s="45" t="s">
        <v>12931</v>
      </c>
      <c r="I1530" s="45" t="s">
        <v>3862</v>
      </c>
      <c r="J1530" s="862"/>
      <c r="K1530" s="862"/>
      <c r="L1530" s="24" t="s">
        <v>16200</v>
      </c>
      <c r="M1530" s="24"/>
      <c r="N1530" s="24"/>
      <c r="O1530" s="24"/>
      <c r="P1530" s="73" t="s">
        <v>4424</v>
      </c>
      <c r="Q1530" s="73" t="s">
        <v>3303</v>
      </c>
      <c r="R1530" s="122">
        <v>42202153</v>
      </c>
      <c r="S1530" s="121" t="s">
        <v>4424</v>
      </c>
      <c r="T1530" s="121" t="s">
        <v>4424</v>
      </c>
      <c r="U1530" s="24" t="s">
        <v>17671</v>
      </c>
      <c r="V1530" s="45" t="s">
        <v>12932</v>
      </c>
      <c r="W1530" s="24" t="s">
        <v>1245</v>
      </c>
      <c r="X1530" s="24" t="s">
        <v>2764</v>
      </c>
      <c r="Y1530" s="24" t="s">
        <v>1755</v>
      </c>
      <c r="Z1530" s="520">
        <v>41836</v>
      </c>
      <c r="AA1530" s="122">
        <v>7</v>
      </c>
      <c r="AB1530" s="122">
        <v>2014</v>
      </c>
      <c r="AC1530" s="45" t="s">
        <v>4424</v>
      </c>
      <c r="AD1530" s="382">
        <v>3500</v>
      </c>
      <c r="AE1530" s="73" t="s">
        <v>4002</v>
      </c>
      <c r="AF1530" s="73" t="s">
        <v>4424</v>
      </c>
      <c r="AG1530" s="137"/>
      <c r="AH1530" s="302">
        <v>11059024</v>
      </c>
      <c r="AI1530" s="45" t="s">
        <v>15352</v>
      </c>
      <c r="AJ1530" s="73" t="s">
        <v>16200</v>
      </c>
      <c r="AK1530" s="121">
        <v>42202153</v>
      </c>
      <c r="AL1530" s="73" t="s">
        <v>21446</v>
      </c>
      <c r="AM1530" s="73" t="s">
        <v>1245</v>
      </c>
      <c r="AN1530" s="45" t="s">
        <v>2764</v>
      </c>
      <c r="AO1530" s="73" t="s">
        <v>1755</v>
      </c>
      <c r="AP1530" s="92" t="s">
        <v>4424</v>
      </c>
      <c r="AQ1530" s="127" t="s">
        <v>4424</v>
      </c>
      <c r="AR1530" s="786" t="s">
        <v>4424</v>
      </c>
      <c r="AS1530" s="73"/>
      <c r="AT1530" s="73"/>
      <c r="AU1530" s="73"/>
      <c r="AV1530" s="787" t="s">
        <v>4424</v>
      </c>
      <c r="AW1530" s="24" t="s">
        <v>4424</v>
      </c>
      <c r="AX1530" s="787" t="s">
        <v>4424</v>
      </c>
      <c r="AY1530" s="787" t="s">
        <v>4424</v>
      </c>
      <c r="AZ1530" s="24" t="s">
        <v>4424</v>
      </c>
      <c r="BA1530" s="787" t="s">
        <v>4424</v>
      </c>
      <c r="BB1530" s="45" t="s">
        <v>9709</v>
      </c>
      <c r="BC1530" s="45" t="s">
        <v>2591</v>
      </c>
      <c r="BD1530" s="393">
        <v>41914</v>
      </c>
      <c r="BE1530" s="137" t="s">
        <v>4424</v>
      </c>
      <c r="BF1530" s="137" t="s">
        <v>4424</v>
      </c>
      <c r="BG1530" s="137" t="s">
        <v>8590</v>
      </c>
      <c r="BL1530" s="1361"/>
    </row>
    <row r="1531" spans="1:64" ht="13.5" customHeight="1" x14ac:dyDescent="0.25">
      <c r="A1531" s="42">
        <v>1526</v>
      </c>
      <c r="B1531" s="121" t="s">
        <v>11874</v>
      </c>
      <c r="C1531" s="158">
        <v>41837</v>
      </c>
      <c r="D1531" s="121">
        <v>20449390530</v>
      </c>
      <c r="E1531" s="1225">
        <v>4070952</v>
      </c>
      <c r="F1531" s="45" t="s">
        <v>3254</v>
      </c>
      <c r="G1531" s="45" t="s">
        <v>4295</v>
      </c>
      <c r="H1531" s="45" t="s">
        <v>12934</v>
      </c>
      <c r="I1531" s="45" t="s">
        <v>6546</v>
      </c>
      <c r="J1531" s="862"/>
      <c r="K1531" s="862"/>
      <c r="L1531" s="24" t="s">
        <v>16201</v>
      </c>
      <c r="M1531" s="24"/>
      <c r="N1531" s="24"/>
      <c r="O1531" s="24"/>
      <c r="P1531" s="73" t="s">
        <v>4424</v>
      </c>
      <c r="Q1531" s="73" t="s">
        <v>3303</v>
      </c>
      <c r="R1531" s="45">
        <v>42050395</v>
      </c>
      <c r="S1531" s="121" t="s">
        <v>4424</v>
      </c>
      <c r="T1531" s="121" t="s">
        <v>4424</v>
      </c>
      <c r="U1531" s="24" t="s">
        <v>20086</v>
      </c>
      <c r="V1531" s="45" t="s">
        <v>12935</v>
      </c>
      <c r="W1531" s="24" t="s">
        <v>6030</v>
      </c>
      <c r="X1531" s="24" t="s">
        <v>6030</v>
      </c>
      <c r="Y1531" s="24" t="s">
        <v>2815</v>
      </c>
      <c r="Z1531" s="520" t="s">
        <v>22624</v>
      </c>
      <c r="AA1531" s="122">
        <v>7</v>
      </c>
      <c r="AB1531" s="122">
        <v>2014</v>
      </c>
      <c r="AC1531" s="45" t="s">
        <v>4424</v>
      </c>
      <c r="AD1531" s="382" t="s">
        <v>4424</v>
      </c>
      <c r="AE1531" s="73" t="s">
        <v>4002</v>
      </c>
      <c r="AF1531" s="73" t="s">
        <v>4424</v>
      </c>
      <c r="AG1531" s="137"/>
      <c r="AH1531" s="302">
        <v>11009869</v>
      </c>
      <c r="AI1531" s="137" t="s">
        <v>6030</v>
      </c>
      <c r="AJ1531" s="73" t="s">
        <v>4424</v>
      </c>
      <c r="AK1531" s="127" t="s">
        <v>4424</v>
      </c>
      <c r="AL1531" s="73" t="s">
        <v>4424</v>
      </c>
      <c r="AM1531" s="73" t="s">
        <v>4424</v>
      </c>
      <c r="AN1531" s="73" t="s">
        <v>4424</v>
      </c>
      <c r="AO1531" s="73" t="s">
        <v>4424</v>
      </c>
      <c r="AP1531" s="92" t="s">
        <v>4424</v>
      </c>
      <c r="AQ1531" s="127" t="s">
        <v>4424</v>
      </c>
      <c r="AR1531" s="786" t="s">
        <v>4424</v>
      </c>
      <c r="AS1531" s="73"/>
      <c r="AT1531" s="73"/>
      <c r="AU1531" s="73"/>
      <c r="AV1531" s="787" t="s">
        <v>4424</v>
      </c>
      <c r="AW1531" s="24" t="s">
        <v>4424</v>
      </c>
      <c r="AX1531" s="787" t="s">
        <v>4424</v>
      </c>
      <c r="AY1531" s="787" t="s">
        <v>4424</v>
      </c>
      <c r="AZ1531" s="24" t="s">
        <v>4424</v>
      </c>
      <c r="BA1531" s="787" t="s">
        <v>4424</v>
      </c>
      <c r="BB1531" s="45" t="s">
        <v>12936</v>
      </c>
      <c r="BC1531" s="45" t="s">
        <v>2591</v>
      </c>
      <c r="BD1531" s="393">
        <v>41907</v>
      </c>
      <c r="BE1531" s="73" t="s">
        <v>11045</v>
      </c>
      <c r="BF1531" s="73" t="s">
        <v>11045</v>
      </c>
      <c r="BG1531" s="24" t="s">
        <v>8590</v>
      </c>
      <c r="BL1531" s="1361"/>
    </row>
    <row r="1532" spans="1:64" ht="13.5" customHeight="1" x14ac:dyDescent="0.25">
      <c r="A1532" s="42">
        <v>1527</v>
      </c>
      <c r="B1532" s="135" t="s">
        <v>11874</v>
      </c>
      <c r="C1532" s="136">
        <v>41837</v>
      </c>
      <c r="D1532" s="135">
        <v>20568920521</v>
      </c>
      <c r="E1532" s="1225">
        <v>4070216</v>
      </c>
      <c r="F1532" s="137" t="s">
        <v>3251</v>
      </c>
      <c r="G1532" s="137" t="s">
        <v>12657</v>
      </c>
      <c r="H1532" s="137" t="s">
        <v>12937</v>
      </c>
      <c r="I1532" s="24" t="s">
        <v>15651</v>
      </c>
      <c r="J1532" s="862"/>
      <c r="K1532" s="862"/>
      <c r="L1532" s="24" t="s">
        <v>16202</v>
      </c>
      <c r="M1532" s="24"/>
      <c r="N1532" s="24"/>
      <c r="O1532" s="24"/>
      <c r="P1532" s="73" t="s">
        <v>5833</v>
      </c>
      <c r="Q1532" s="73" t="s">
        <v>6194</v>
      </c>
      <c r="R1532" s="215">
        <v>28307060</v>
      </c>
      <c r="S1532" s="135" t="s">
        <v>4424</v>
      </c>
      <c r="T1532" s="135" t="s">
        <v>4424</v>
      </c>
      <c r="U1532" s="24" t="s">
        <v>17672</v>
      </c>
      <c r="V1532" s="137" t="s">
        <v>12938</v>
      </c>
      <c r="W1532" s="24" t="s">
        <v>3306</v>
      </c>
      <c r="X1532" s="24" t="s">
        <v>3306</v>
      </c>
      <c r="Y1532" s="24" t="s">
        <v>268</v>
      </c>
      <c r="Z1532" s="520">
        <v>41837</v>
      </c>
      <c r="AA1532" s="350">
        <v>7</v>
      </c>
      <c r="AB1532" s="350">
        <v>2014</v>
      </c>
      <c r="AC1532" s="45" t="s">
        <v>4424</v>
      </c>
      <c r="AD1532" s="382">
        <v>25000</v>
      </c>
      <c r="AE1532" s="73" t="s">
        <v>4002</v>
      </c>
      <c r="AF1532" s="73" t="s">
        <v>4424</v>
      </c>
      <c r="AG1532" s="137"/>
      <c r="AH1532" s="396">
        <v>11188993</v>
      </c>
      <c r="AI1532" s="24" t="s">
        <v>3306</v>
      </c>
      <c r="AJ1532" s="73" t="s">
        <v>16938</v>
      </c>
      <c r="AK1532" s="135">
        <v>28307060</v>
      </c>
      <c r="AL1532" s="73" t="s">
        <v>21687</v>
      </c>
      <c r="AM1532" s="73" t="s">
        <v>3306</v>
      </c>
      <c r="AN1532" s="73" t="s">
        <v>3306</v>
      </c>
      <c r="AO1532" s="73" t="s">
        <v>268</v>
      </c>
      <c r="AP1532" s="92" t="s">
        <v>4424</v>
      </c>
      <c r="AQ1532" s="127" t="s">
        <v>4424</v>
      </c>
      <c r="AR1532" s="786" t="s">
        <v>4424</v>
      </c>
      <c r="AS1532" s="73"/>
      <c r="AT1532" s="73"/>
      <c r="AU1532" s="73"/>
      <c r="AV1532" s="787" t="s">
        <v>4424</v>
      </c>
      <c r="AW1532" s="24" t="s">
        <v>4424</v>
      </c>
      <c r="AX1532" s="787" t="s">
        <v>4424</v>
      </c>
      <c r="AY1532" s="787" t="s">
        <v>4424</v>
      </c>
      <c r="AZ1532" s="24" t="s">
        <v>4424</v>
      </c>
      <c r="BA1532" s="787" t="s">
        <v>4424</v>
      </c>
      <c r="BB1532" s="137" t="s">
        <v>10618</v>
      </c>
      <c r="BC1532" s="45" t="s">
        <v>2591</v>
      </c>
      <c r="BD1532" s="393">
        <v>41914</v>
      </c>
      <c r="BE1532" s="393" t="s">
        <v>4424</v>
      </c>
      <c r="BF1532" s="24" t="s">
        <v>4424</v>
      </c>
      <c r="BG1532" s="137" t="s">
        <v>12174</v>
      </c>
      <c r="BL1532" s="1361"/>
    </row>
    <row r="1533" spans="1:64" ht="13.5" customHeight="1" x14ac:dyDescent="0.25">
      <c r="A1533" s="42">
        <v>1528</v>
      </c>
      <c r="B1533" s="135" t="s">
        <v>11874</v>
      </c>
      <c r="C1533" s="136">
        <v>41838</v>
      </c>
      <c r="D1533" s="135">
        <v>20563092506</v>
      </c>
      <c r="E1533" s="1225">
        <v>4072648</v>
      </c>
      <c r="F1533" s="137" t="s">
        <v>3252</v>
      </c>
      <c r="G1533" s="137" t="s">
        <v>9900</v>
      </c>
      <c r="H1533" s="137" t="s">
        <v>12941</v>
      </c>
      <c r="I1533" s="137" t="s">
        <v>15651</v>
      </c>
      <c r="J1533" s="862"/>
      <c r="K1533" s="862"/>
      <c r="L1533" s="24" t="s">
        <v>16203</v>
      </c>
      <c r="M1533" s="24"/>
      <c r="N1533" s="24"/>
      <c r="O1533" s="24"/>
      <c r="P1533" s="73" t="s">
        <v>4424</v>
      </c>
      <c r="Q1533" s="73" t="s">
        <v>3303</v>
      </c>
      <c r="R1533" s="350">
        <v>40212085</v>
      </c>
      <c r="S1533" s="135" t="s">
        <v>4424</v>
      </c>
      <c r="T1533" s="135" t="s">
        <v>4424</v>
      </c>
      <c r="U1533" s="24" t="s">
        <v>20087</v>
      </c>
      <c r="V1533" s="137" t="s">
        <v>12940</v>
      </c>
      <c r="W1533" s="24" t="s">
        <v>3854</v>
      </c>
      <c r="X1533" s="24" t="s">
        <v>5521</v>
      </c>
      <c r="Y1533" s="24" t="s">
        <v>5521</v>
      </c>
      <c r="Z1533" s="520" t="s">
        <v>22625</v>
      </c>
      <c r="AA1533" s="350">
        <v>7</v>
      </c>
      <c r="AB1533" s="350">
        <v>2014</v>
      </c>
      <c r="AC1533" s="137" t="s">
        <v>4424</v>
      </c>
      <c r="AD1533" s="382">
        <v>4000</v>
      </c>
      <c r="AE1533" s="73" t="s">
        <v>4002</v>
      </c>
      <c r="AF1533" s="73" t="s">
        <v>4424</v>
      </c>
      <c r="AG1533" s="358"/>
      <c r="AH1533" s="1170">
        <v>13254300</v>
      </c>
      <c r="AI1533" s="24" t="s">
        <v>5521</v>
      </c>
      <c r="AJ1533" s="73" t="s">
        <v>16939</v>
      </c>
      <c r="AK1533" s="135">
        <v>40212085</v>
      </c>
      <c r="AL1533" s="73" t="s">
        <v>21686</v>
      </c>
      <c r="AM1533" s="73" t="s">
        <v>3854</v>
      </c>
      <c r="AN1533" s="137" t="s">
        <v>5521</v>
      </c>
      <c r="AO1533" s="73" t="s">
        <v>5521</v>
      </c>
      <c r="AP1533" s="92" t="s">
        <v>4424</v>
      </c>
      <c r="AQ1533" s="127" t="s">
        <v>4424</v>
      </c>
      <c r="AR1533" s="786" t="s">
        <v>4424</v>
      </c>
      <c r="AS1533" s="73"/>
      <c r="AT1533" s="73"/>
      <c r="AU1533" s="73"/>
      <c r="AV1533" s="787" t="s">
        <v>4424</v>
      </c>
      <c r="AW1533" s="24" t="s">
        <v>4424</v>
      </c>
      <c r="AX1533" s="787" t="s">
        <v>4424</v>
      </c>
      <c r="AY1533" s="787" t="s">
        <v>4424</v>
      </c>
      <c r="AZ1533" s="24" t="s">
        <v>4424</v>
      </c>
      <c r="BA1533" s="787" t="s">
        <v>4424</v>
      </c>
      <c r="BB1533" s="137" t="s">
        <v>9232</v>
      </c>
      <c r="BC1533" s="137" t="s">
        <v>2591</v>
      </c>
      <c r="BD1533" s="393">
        <v>41887</v>
      </c>
      <c r="BE1533" s="137"/>
      <c r="BF1533" s="137"/>
      <c r="BG1533" s="137"/>
      <c r="BL1533" s="1361"/>
    </row>
    <row r="1534" spans="1:64" ht="13.5" customHeight="1" x14ac:dyDescent="0.25">
      <c r="A1534" s="42">
        <v>1529</v>
      </c>
      <c r="B1534" s="137" t="s">
        <v>11874</v>
      </c>
      <c r="C1534" s="136">
        <v>41841</v>
      </c>
      <c r="D1534" s="135">
        <v>10455998731</v>
      </c>
      <c r="E1534" s="1225" t="e">
        <v>#N/A</v>
      </c>
      <c r="F1534" s="137" t="s">
        <v>3253</v>
      </c>
      <c r="G1534" s="137" t="s">
        <v>1505</v>
      </c>
      <c r="H1534" s="137" t="s">
        <v>11386</v>
      </c>
      <c r="I1534" s="137" t="s">
        <v>1493</v>
      </c>
      <c r="J1534" s="862"/>
      <c r="K1534" s="862"/>
      <c r="L1534" s="24" t="s">
        <v>16204</v>
      </c>
      <c r="M1534" s="24"/>
      <c r="N1534" s="24"/>
      <c r="O1534" s="24"/>
      <c r="P1534" s="73" t="s">
        <v>11045</v>
      </c>
      <c r="Q1534" s="73"/>
      <c r="R1534" s="350">
        <v>45599873</v>
      </c>
      <c r="S1534" s="135" t="s">
        <v>11045</v>
      </c>
      <c r="T1534" s="135" t="s">
        <v>11045</v>
      </c>
      <c r="U1534" s="24" t="s">
        <v>20088</v>
      </c>
      <c r="V1534" s="137" t="s">
        <v>11387</v>
      </c>
      <c r="W1534" s="24" t="s">
        <v>2140</v>
      </c>
      <c r="X1534" s="24" t="s">
        <v>2140</v>
      </c>
      <c r="Y1534" s="24" t="s">
        <v>2140</v>
      </c>
      <c r="Z1534" s="520">
        <v>41841</v>
      </c>
      <c r="AA1534" s="350">
        <v>7</v>
      </c>
      <c r="AB1534" s="350">
        <v>2014</v>
      </c>
      <c r="AC1534" s="137" t="s">
        <v>11045</v>
      </c>
      <c r="AD1534" s="382">
        <v>5000</v>
      </c>
      <c r="AE1534" s="73" t="s">
        <v>2281</v>
      </c>
      <c r="AF1534" s="73" t="s">
        <v>4424</v>
      </c>
      <c r="AG1534" s="137"/>
      <c r="AH1534" s="135" t="s">
        <v>11045</v>
      </c>
      <c r="AI1534" s="137" t="s">
        <v>11045</v>
      </c>
      <c r="AJ1534" s="73" t="s">
        <v>11178</v>
      </c>
      <c r="AK1534" s="396" t="s">
        <v>11389</v>
      </c>
      <c r="AL1534" s="73" t="s">
        <v>21685</v>
      </c>
      <c r="AM1534" s="73" t="s">
        <v>2140</v>
      </c>
      <c r="AN1534" s="73" t="s">
        <v>2140</v>
      </c>
      <c r="AO1534" s="73" t="s">
        <v>2140</v>
      </c>
      <c r="AP1534" s="92" t="s">
        <v>11099</v>
      </c>
      <c r="AQ1534" s="137" t="s">
        <v>11099</v>
      </c>
      <c r="AR1534" s="786" t="s">
        <v>11099</v>
      </c>
      <c r="AS1534" s="137"/>
      <c r="AT1534" s="137"/>
      <c r="AU1534" s="137"/>
      <c r="AV1534" s="787" t="s">
        <v>11099</v>
      </c>
      <c r="AW1534" s="137" t="s">
        <v>11099</v>
      </c>
      <c r="AX1534" s="787" t="s">
        <v>11099</v>
      </c>
      <c r="AY1534" s="787" t="s">
        <v>11099</v>
      </c>
      <c r="AZ1534" s="137" t="s">
        <v>11099</v>
      </c>
      <c r="BA1534" s="787" t="s">
        <v>11099</v>
      </c>
      <c r="BB1534" s="137" t="s">
        <v>11390</v>
      </c>
      <c r="BC1534" s="137" t="s">
        <v>1284</v>
      </c>
      <c r="BD1534" s="393">
        <v>41914</v>
      </c>
      <c r="BE1534" s="137" t="s">
        <v>11045</v>
      </c>
      <c r="BF1534" s="137" t="s">
        <v>11045</v>
      </c>
      <c r="BG1534" s="137" t="s">
        <v>12174</v>
      </c>
      <c r="BL1534" s="1361"/>
    </row>
    <row r="1535" spans="1:64" ht="13.5" customHeight="1" x14ac:dyDescent="0.25">
      <c r="A1535" s="42">
        <v>1530</v>
      </c>
      <c r="B1535" s="135" t="s">
        <v>11874</v>
      </c>
      <c r="C1535" s="136">
        <v>41841</v>
      </c>
      <c r="D1535" s="135">
        <v>10293219066</v>
      </c>
      <c r="E1535" s="1225">
        <v>4071997</v>
      </c>
      <c r="F1535" s="137" t="s">
        <v>3254</v>
      </c>
      <c r="G1535" s="137" t="s">
        <v>14545</v>
      </c>
      <c r="H1535" s="137" t="s">
        <v>13134</v>
      </c>
      <c r="I1535" s="24" t="s">
        <v>15651</v>
      </c>
      <c r="J1535" s="862"/>
      <c r="K1535" s="862"/>
      <c r="L1535" s="24" t="s">
        <v>16205</v>
      </c>
      <c r="M1535" s="24"/>
      <c r="N1535" s="24"/>
      <c r="O1535" s="24"/>
      <c r="P1535" s="73" t="s">
        <v>11045</v>
      </c>
      <c r="Q1535" s="73"/>
      <c r="R1535" s="350">
        <v>29321906</v>
      </c>
      <c r="S1535" s="135" t="s">
        <v>11045</v>
      </c>
      <c r="T1535" s="135" t="s">
        <v>11045</v>
      </c>
      <c r="U1535" s="24" t="s">
        <v>20089</v>
      </c>
      <c r="V1535" s="137" t="s">
        <v>12942</v>
      </c>
      <c r="W1535" s="24" t="s">
        <v>1247</v>
      </c>
      <c r="X1535" s="24" t="s">
        <v>6087</v>
      </c>
      <c r="Y1535" s="24" t="s">
        <v>6087</v>
      </c>
      <c r="Z1535" s="520">
        <v>41841</v>
      </c>
      <c r="AA1535" s="350">
        <v>7</v>
      </c>
      <c r="AB1535" s="350">
        <v>2014</v>
      </c>
      <c r="AC1535" s="137" t="s">
        <v>11045</v>
      </c>
      <c r="AD1535" s="382">
        <v>8500</v>
      </c>
      <c r="AE1535" s="73" t="s">
        <v>2281</v>
      </c>
      <c r="AF1535" s="73" t="s">
        <v>4424</v>
      </c>
      <c r="AG1535" s="137"/>
      <c r="AH1535" s="135" t="s">
        <v>11045</v>
      </c>
      <c r="AI1535" s="137" t="s">
        <v>11045</v>
      </c>
      <c r="AJ1535" s="73" t="s">
        <v>16940</v>
      </c>
      <c r="AK1535" s="135">
        <v>29321906</v>
      </c>
      <c r="AL1535" s="73" t="s">
        <v>21684</v>
      </c>
      <c r="AM1535" s="73" t="s">
        <v>1247</v>
      </c>
      <c r="AN1535" s="137" t="s">
        <v>6087</v>
      </c>
      <c r="AO1535" s="73" t="s">
        <v>6087</v>
      </c>
      <c r="AP1535" s="92" t="s">
        <v>11099</v>
      </c>
      <c r="AQ1535" s="137" t="s">
        <v>11099</v>
      </c>
      <c r="AR1535" s="786" t="s">
        <v>11099</v>
      </c>
      <c r="AS1535" s="137"/>
      <c r="AT1535" s="137"/>
      <c r="AU1535" s="137"/>
      <c r="AV1535" s="787" t="s">
        <v>11099</v>
      </c>
      <c r="AW1535" s="137" t="s">
        <v>11099</v>
      </c>
      <c r="AX1535" s="787" t="s">
        <v>11099</v>
      </c>
      <c r="AY1535" s="787" t="s">
        <v>11099</v>
      </c>
      <c r="AZ1535" s="137" t="s">
        <v>11099</v>
      </c>
      <c r="BA1535" s="787" t="s">
        <v>11099</v>
      </c>
      <c r="BB1535" s="137" t="s">
        <v>12426</v>
      </c>
      <c r="BC1535" s="137" t="s">
        <v>2190</v>
      </c>
      <c r="BD1535" s="393">
        <v>41841</v>
      </c>
      <c r="BE1535" s="137" t="s">
        <v>11045</v>
      </c>
      <c r="BF1535" s="137" t="s">
        <v>11045</v>
      </c>
      <c r="BG1535" s="137" t="s">
        <v>12174</v>
      </c>
      <c r="BL1535" s="1361"/>
    </row>
    <row r="1536" spans="1:64" ht="13.5" customHeight="1" x14ac:dyDescent="0.25">
      <c r="A1536" s="42">
        <v>1531</v>
      </c>
      <c r="B1536" s="135" t="s">
        <v>11874</v>
      </c>
      <c r="C1536" s="136">
        <v>41841</v>
      </c>
      <c r="D1536" s="135">
        <v>20533667245</v>
      </c>
      <c r="E1536" s="1225">
        <v>4070953</v>
      </c>
      <c r="F1536" s="137" t="s">
        <v>3253</v>
      </c>
      <c r="G1536" s="462" t="s">
        <v>14603</v>
      </c>
      <c r="H1536" s="137" t="s">
        <v>12943</v>
      </c>
      <c r="I1536" s="137" t="s">
        <v>15651</v>
      </c>
      <c r="J1536" s="862"/>
      <c r="K1536" s="862"/>
      <c r="L1536" s="24" t="s">
        <v>12944</v>
      </c>
      <c r="M1536" s="24"/>
      <c r="N1536" s="24"/>
      <c r="O1536" s="24"/>
      <c r="P1536" s="73" t="s">
        <v>11045</v>
      </c>
      <c r="Q1536" s="73" t="s">
        <v>6194</v>
      </c>
      <c r="R1536" s="350">
        <v>41344246</v>
      </c>
      <c r="S1536" s="135" t="s">
        <v>11045</v>
      </c>
      <c r="T1536" s="135" t="s">
        <v>11045</v>
      </c>
      <c r="U1536" s="24" t="s">
        <v>17673</v>
      </c>
      <c r="V1536" s="137" t="s">
        <v>12945</v>
      </c>
      <c r="W1536" s="24" t="s">
        <v>3221</v>
      </c>
      <c r="X1536" s="24" t="s">
        <v>3221</v>
      </c>
      <c r="Y1536" s="24" t="s">
        <v>5745</v>
      </c>
      <c r="Z1536" s="520">
        <v>41841</v>
      </c>
      <c r="AA1536" s="350">
        <v>7</v>
      </c>
      <c r="AB1536" s="350">
        <v>2014</v>
      </c>
      <c r="AC1536" s="137" t="s">
        <v>11045</v>
      </c>
      <c r="AD1536" s="382">
        <v>30000</v>
      </c>
      <c r="AE1536" s="73" t="s">
        <v>4002</v>
      </c>
      <c r="AF1536" s="73" t="s">
        <v>4424</v>
      </c>
      <c r="AG1536" s="137"/>
      <c r="AH1536" s="396">
        <v>11131510</v>
      </c>
      <c r="AI1536" s="24" t="s">
        <v>4488</v>
      </c>
      <c r="AJ1536" s="73" t="s">
        <v>12944</v>
      </c>
      <c r="AK1536" s="135">
        <v>41344246</v>
      </c>
      <c r="AL1536" s="73" t="s">
        <v>17673</v>
      </c>
      <c r="AM1536" s="73" t="s">
        <v>3221</v>
      </c>
      <c r="AN1536" s="73" t="s">
        <v>3221</v>
      </c>
      <c r="AO1536" s="73" t="s">
        <v>5745</v>
      </c>
      <c r="AP1536" s="92" t="s">
        <v>12946</v>
      </c>
      <c r="AQ1536" s="350">
        <v>42619073</v>
      </c>
      <c r="AR1536" s="786" t="s">
        <v>21683</v>
      </c>
      <c r="AS1536" s="73" t="s">
        <v>3221</v>
      </c>
      <c r="AT1536" s="73" t="s">
        <v>3221</v>
      </c>
      <c r="AU1536" s="73" t="s">
        <v>5745</v>
      </c>
      <c r="AV1536" s="787" t="s">
        <v>11099</v>
      </c>
      <c r="AW1536" s="137" t="s">
        <v>11099</v>
      </c>
      <c r="AX1536" s="787" t="s">
        <v>11099</v>
      </c>
      <c r="AY1536" s="787" t="s">
        <v>11099</v>
      </c>
      <c r="AZ1536" s="137" t="s">
        <v>11099</v>
      </c>
      <c r="BA1536" s="787" t="s">
        <v>11099</v>
      </c>
      <c r="BB1536" s="137" t="s">
        <v>2639</v>
      </c>
      <c r="BC1536" s="137" t="s">
        <v>2591</v>
      </c>
      <c r="BD1536" s="393">
        <v>41887</v>
      </c>
      <c r="BE1536" s="137" t="s">
        <v>11045</v>
      </c>
      <c r="BF1536" s="137" t="s">
        <v>11045</v>
      </c>
      <c r="BG1536" s="137" t="s">
        <v>12174</v>
      </c>
      <c r="BL1536" s="1361"/>
    </row>
    <row r="1537" spans="1:64" ht="13.5" customHeight="1" x14ac:dyDescent="0.25">
      <c r="A1537" s="42">
        <v>1532</v>
      </c>
      <c r="B1537" s="135" t="s">
        <v>11874</v>
      </c>
      <c r="C1537" s="136">
        <v>41841</v>
      </c>
      <c r="D1537" s="135">
        <v>10419452331</v>
      </c>
      <c r="E1537" s="1225">
        <v>4072653</v>
      </c>
      <c r="F1537" s="137" t="s">
        <v>3254</v>
      </c>
      <c r="G1537" s="392" t="s">
        <v>4295</v>
      </c>
      <c r="H1537" s="137" t="s">
        <v>12947</v>
      </c>
      <c r="I1537" s="137" t="s">
        <v>6546</v>
      </c>
      <c r="J1537" s="862"/>
      <c r="K1537" s="862"/>
      <c r="L1537" s="24" t="s">
        <v>16206</v>
      </c>
      <c r="M1537" s="24"/>
      <c r="N1537" s="24"/>
      <c r="O1537" s="24"/>
      <c r="P1537" s="73" t="s">
        <v>5833</v>
      </c>
      <c r="Q1537" s="73"/>
      <c r="R1537" s="350">
        <v>41945233</v>
      </c>
      <c r="S1537" s="135" t="s">
        <v>4424</v>
      </c>
      <c r="T1537" s="135" t="s">
        <v>4424</v>
      </c>
      <c r="U1537" s="24" t="s">
        <v>20090</v>
      </c>
      <c r="V1537" s="137" t="s">
        <v>12948</v>
      </c>
      <c r="W1537" s="24" t="s">
        <v>16583</v>
      </c>
      <c r="X1537" s="24" t="s">
        <v>16583</v>
      </c>
      <c r="Y1537" s="24" t="s">
        <v>2827</v>
      </c>
      <c r="Z1537" s="520" t="s">
        <v>22626</v>
      </c>
      <c r="AA1537" s="350">
        <v>7</v>
      </c>
      <c r="AB1537" s="350">
        <v>2014</v>
      </c>
      <c r="AC1537" s="137" t="s">
        <v>4424</v>
      </c>
      <c r="AD1537" s="382" t="s">
        <v>4424</v>
      </c>
      <c r="AE1537" s="73" t="s">
        <v>2281</v>
      </c>
      <c r="AF1537" s="73" t="s">
        <v>4424</v>
      </c>
      <c r="AG1537" s="137"/>
      <c r="AH1537" s="135" t="s">
        <v>4424</v>
      </c>
      <c r="AI1537" s="137" t="s">
        <v>4424</v>
      </c>
      <c r="AJ1537" s="73" t="s">
        <v>16941</v>
      </c>
      <c r="AK1537" s="135">
        <v>41945233</v>
      </c>
      <c r="AL1537" s="73" t="s">
        <v>21682</v>
      </c>
      <c r="AM1537" s="73" t="s">
        <v>16583</v>
      </c>
      <c r="AN1537" s="73" t="s">
        <v>16583</v>
      </c>
      <c r="AO1537" s="73" t="s">
        <v>2827</v>
      </c>
      <c r="AP1537" s="92" t="s">
        <v>17320</v>
      </c>
      <c r="AQ1537" s="24">
        <v>44641527</v>
      </c>
      <c r="AR1537" s="786" t="s">
        <v>21682</v>
      </c>
      <c r="AS1537" s="73" t="s">
        <v>16583</v>
      </c>
      <c r="AT1537" s="73" t="s">
        <v>16583</v>
      </c>
      <c r="AU1537" s="73" t="s">
        <v>2827</v>
      </c>
      <c r="AV1537" s="787" t="s">
        <v>4424</v>
      </c>
      <c r="AW1537" s="24" t="s">
        <v>4424</v>
      </c>
      <c r="AX1537" s="787" t="s">
        <v>4424</v>
      </c>
      <c r="AY1537" s="787" t="s">
        <v>4424</v>
      </c>
      <c r="AZ1537" s="24" t="s">
        <v>4424</v>
      </c>
      <c r="BA1537" s="787" t="s">
        <v>4424</v>
      </c>
      <c r="BB1537" s="137" t="s">
        <v>12936</v>
      </c>
      <c r="BC1537" s="137" t="s">
        <v>2591</v>
      </c>
      <c r="BD1537" s="393">
        <v>41864</v>
      </c>
      <c r="BE1537" s="73" t="s">
        <v>11045</v>
      </c>
      <c r="BF1537" s="73" t="s">
        <v>11045</v>
      </c>
      <c r="BG1537" s="24" t="s">
        <v>8590</v>
      </c>
      <c r="BL1537" s="1361"/>
    </row>
    <row r="1538" spans="1:64" ht="13.5" customHeight="1" x14ac:dyDescent="0.25">
      <c r="A1538" s="42">
        <v>1533</v>
      </c>
      <c r="B1538" s="135" t="s">
        <v>11874</v>
      </c>
      <c r="C1538" s="136">
        <v>41842</v>
      </c>
      <c r="D1538" s="135">
        <v>20569076707</v>
      </c>
      <c r="E1538" s="1225">
        <v>4071996</v>
      </c>
      <c r="F1538" s="137" t="s">
        <v>3251</v>
      </c>
      <c r="G1538" s="392" t="s">
        <v>12124</v>
      </c>
      <c r="H1538" s="137" t="s">
        <v>12968</v>
      </c>
      <c r="I1538" s="24" t="s">
        <v>15651</v>
      </c>
      <c r="J1538" s="862"/>
      <c r="K1538" s="862"/>
      <c r="L1538" s="24" t="s">
        <v>16207</v>
      </c>
      <c r="M1538" s="24"/>
      <c r="N1538" s="24"/>
      <c r="O1538" s="24"/>
      <c r="P1538" s="73" t="s">
        <v>5833</v>
      </c>
      <c r="Q1538" s="73" t="s">
        <v>6194</v>
      </c>
      <c r="R1538" s="350">
        <v>42878494</v>
      </c>
      <c r="S1538" s="135" t="s">
        <v>4424</v>
      </c>
      <c r="T1538" s="135" t="s">
        <v>4424</v>
      </c>
      <c r="U1538" s="24" t="s">
        <v>17674</v>
      </c>
      <c r="V1538" s="137" t="s">
        <v>12969</v>
      </c>
      <c r="W1538" s="24" t="s">
        <v>16662</v>
      </c>
      <c r="X1538" s="24" t="s">
        <v>3306</v>
      </c>
      <c r="Y1538" s="24" t="s">
        <v>268</v>
      </c>
      <c r="Z1538" s="520">
        <v>41842</v>
      </c>
      <c r="AA1538" s="350">
        <v>7</v>
      </c>
      <c r="AB1538" s="350">
        <v>2014</v>
      </c>
      <c r="AC1538" s="137" t="s">
        <v>4424</v>
      </c>
      <c r="AD1538" s="382">
        <v>100000</v>
      </c>
      <c r="AE1538" s="73" t="s">
        <v>4002</v>
      </c>
      <c r="AF1538" s="73" t="s">
        <v>4424</v>
      </c>
      <c r="AG1538" s="137"/>
      <c r="AH1538" s="396">
        <v>11196546</v>
      </c>
      <c r="AI1538" s="24" t="s">
        <v>3306</v>
      </c>
      <c r="AJ1538" s="73" t="s">
        <v>16207</v>
      </c>
      <c r="AK1538" s="135">
        <v>42878494</v>
      </c>
      <c r="AL1538" s="73" t="s">
        <v>21681</v>
      </c>
      <c r="AM1538" s="73" t="s">
        <v>16662</v>
      </c>
      <c r="AN1538" s="137" t="s">
        <v>3306</v>
      </c>
      <c r="AO1538" s="73" t="s">
        <v>268</v>
      </c>
      <c r="AP1538" s="92" t="s">
        <v>11099</v>
      </c>
      <c r="AQ1538" s="137" t="s">
        <v>11099</v>
      </c>
      <c r="AR1538" s="786" t="s">
        <v>11099</v>
      </c>
      <c r="AS1538" s="137"/>
      <c r="AT1538" s="137"/>
      <c r="AU1538" s="137"/>
      <c r="AV1538" s="787" t="s">
        <v>11099</v>
      </c>
      <c r="AW1538" s="137" t="s">
        <v>11099</v>
      </c>
      <c r="AX1538" s="787" t="s">
        <v>11099</v>
      </c>
      <c r="AY1538" s="787" t="s">
        <v>11099</v>
      </c>
      <c r="AZ1538" s="137" t="s">
        <v>11099</v>
      </c>
      <c r="BA1538" s="787" t="s">
        <v>11099</v>
      </c>
      <c r="BB1538" s="137" t="s">
        <v>12240</v>
      </c>
      <c r="BC1538" s="137" t="s">
        <v>2591</v>
      </c>
      <c r="BD1538" s="393">
        <v>41921</v>
      </c>
      <c r="BE1538" s="137" t="s">
        <v>11045</v>
      </c>
      <c r="BF1538" s="137" t="s">
        <v>11045</v>
      </c>
      <c r="BG1538" s="137" t="s">
        <v>12174</v>
      </c>
      <c r="BL1538" s="1361"/>
    </row>
    <row r="1539" spans="1:64" ht="13.5" customHeight="1" x14ac:dyDescent="0.35">
      <c r="A1539" s="42">
        <v>1534</v>
      </c>
      <c r="B1539" s="135" t="s">
        <v>11874</v>
      </c>
      <c r="C1539" s="136">
        <v>41842</v>
      </c>
      <c r="D1539" s="135">
        <v>20488039033</v>
      </c>
      <c r="E1539" s="1225">
        <v>4072792</v>
      </c>
      <c r="F1539" s="137" t="s">
        <v>3253</v>
      </c>
      <c r="G1539" s="137" t="s">
        <v>12469</v>
      </c>
      <c r="H1539" s="137" t="s">
        <v>12970</v>
      </c>
      <c r="I1539" s="137" t="s">
        <v>6546</v>
      </c>
      <c r="J1539" s="862"/>
      <c r="K1539" s="862"/>
      <c r="L1539" s="24" t="s">
        <v>5558</v>
      </c>
      <c r="M1539" s="24"/>
      <c r="N1539" s="24"/>
      <c r="O1539" s="24"/>
      <c r="P1539" s="73" t="s">
        <v>4424</v>
      </c>
      <c r="Q1539" s="73" t="s">
        <v>3303</v>
      </c>
      <c r="R1539" s="357">
        <v>42016689</v>
      </c>
      <c r="S1539" s="135" t="s">
        <v>4424</v>
      </c>
      <c r="T1539" s="135" t="s">
        <v>4424</v>
      </c>
      <c r="U1539" s="24" t="s">
        <v>20091</v>
      </c>
      <c r="V1539" s="137" t="s">
        <v>12971</v>
      </c>
      <c r="W1539" s="24" t="s">
        <v>4587</v>
      </c>
      <c r="X1539" s="24" t="s">
        <v>4587</v>
      </c>
      <c r="Y1539" s="24" t="s">
        <v>2726</v>
      </c>
      <c r="Z1539" s="520" t="s">
        <v>22627</v>
      </c>
      <c r="AA1539" s="350">
        <v>7</v>
      </c>
      <c r="AB1539" s="350">
        <v>2014</v>
      </c>
      <c r="AC1539" s="137" t="s">
        <v>4424</v>
      </c>
      <c r="AD1539" s="382">
        <v>8500</v>
      </c>
      <c r="AE1539" s="73" t="s">
        <v>4002</v>
      </c>
      <c r="AF1539" s="73" t="s">
        <v>4424</v>
      </c>
      <c r="AG1539" s="137"/>
      <c r="AH1539" s="396">
        <v>11034171</v>
      </c>
      <c r="AI1539" s="134" t="s">
        <v>4587</v>
      </c>
      <c r="AJ1539" s="73" t="s">
        <v>5558</v>
      </c>
      <c r="AK1539" s="135">
        <v>42016689</v>
      </c>
      <c r="AL1539" s="73" t="s">
        <v>18614</v>
      </c>
      <c r="AM1539" s="137" t="s">
        <v>4718</v>
      </c>
      <c r="AN1539" s="137" t="s">
        <v>5521</v>
      </c>
      <c r="AO1539" s="137" t="s">
        <v>5521</v>
      </c>
      <c r="AP1539" s="92" t="s">
        <v>11099</v>
      </c>
      <c r="AQ1539" s="137" t="s">
        <v>11099</v>
      </c>
      <c r="AR1539" s="786" t="s">
        <v>11099</v>
      </c>
      <c r="AS1539" s="137"/>
      <c r="AT1539" s="137"/>
      <c r="AU1539" s="137"/>
      <c r="AV1539" s="787" t="s">
        <v>11099</v>
      </c>
      <c r="AW1539" s="137" t="s">
        <v>11099</v>
      </c>
      <c r="AX1539" s="787" t="s">
        <v>11099</v>
      </c>
      <c r="AY1539" s="787" t="s">
        <v>11099</v>
      </c>
      <c r="AZ1539" s="137" t="s">
        <v>11099</v>
      </c>
      <c r="BA1539" s="787" t="s">
        <v>11099</v>
      </c>
      <c r="BB1539" s="137" t="s">
        <v>12068</v>
      </c>
      <c r="BC1539" s="137" t="s">
        <v>2591</v>
      </c>
      <c r="BD1539" s="393">
        <v>41914</v>
      </c>
      <c r="BE1539" s="137" t="s">
        <v>11045</v>
      </c>
      <c r="BF1539" s="137" t="s">
        <v>11045</v>
      </c>
      <c r="BG1539" s="137" t="s">
        <v>12174</v>
      </c>
      <c r="BL1539" s="1361"/>
    </row>
    <row r="1540" spans="1:64" ht="13.5" customHeight="1" x14ac:dyDescent="0.25">
      <c r="A1540" s="42">
        <v>1535</v>
      </c>
      <c r="B1540" s="135" t="s">
        <v>11874</v>
      </c>
      <c r="C1540" s="136">
        <v>41843</v>
      </c>
      <c r="D1540" s="135">
        <v>20559228029</v>
      </c>
      <c r="E1540" s="1225">
        <v>4070558</v>
      </c>
      <c r="F1540" s="137" t="s">
        <v>3254</v>
      </c>
      <c r="G1540" s="551" t="s">
        <v>19277</v>
      </c>
      <c r="H1540" s="137" t="s">
        <v>12994</v>
      </c>
      <c r="I1540" s="137" t="s">
        <v>15651</v>
      </c>
      <c r="J1540" s="862"/>
      <c r="K1540" s="862"/>
      <c r="L1540" s="24" t="s">
        <v>28827</v>
      </c>
      <c r="M1540" s="24"/>
      <c r="N1540" s="24"/>
      <c r="O1540" s="24"/>
      <c r="P1540" s="73" t="s">
        <v>4424</v>
      </c>
      <c r="Q1540" s="73" t="s">
        <v>6194</v>
      </c>
      <c r="R1540" s="350">
        <v>29416658</v>
      </c>
      <c r="S1540" s="135" t="s">
        <v>4424</v>
      </c>
      <c r="T1540" s="135" t="s">
        <v>4424</v>
      </c>
      <c r="U1540" s="24" t="s">
        <v>31346</v>
      </c>
      <c r="V1540" s="137" t="s">
        <v>31347</v>
      </c>
      <c r="W1540" s="24" t="s">
        <v>5486</v>
      </c>
      <c r="X1540" s="24" t="s">
        <v>6087</v>
      </c>
      <c r="Y1540" s="24" t="s">
        <v>6087</v>
      </c>
      <c r="Z1540" s="520" t="s">
        <v>22628</v>
      </c>
      <c r="AA1540" s="350">
        <v>7</v>
      </c>
      <c r="AB1540" s="350">
        <v>2014</v>
      </c>
      <c r="AC1540" s="137" t="s">
        <v>4424</v>
      </c>
      <c r="AD1540" s="382">
        <v>4000</v>
      </c>
      <c r="AE1540" s="73" t="s">
        <v>4002</v>
      </c>
      <c r="AF1540" s="73" t="s">
        <v>4424</v>
      </c>
      <c r="AG1540" s="137"/>
      <c r="AH1540" s="396">
        <v>11277260</v>
      </c>
      <c r="AI1540" s="24" t="s">
        <v>6087</v>
      </c>
      <c r="AJ1540" s="73" t="s">
        <v>16942</v>
      </c>
      <c r="AK1540" s="135">
        <v>29320884</v>
      </c>
      <c r="AL1540" s="73" t="s">
        <v>21680</v>
      </c>
      <c r="AM1540" s="73" t="s">
        <v>1303</v>
      </c>
      <c r="AN1540" s="137" t="s">
        <v>5521</v>
      </c>
      <c r="AO1540" s="73" t="s">
        <v>5521</v>
      </c>
      <c r="AP1540" s="92" t="s">
        <v>11099</v>
      </c>
      <c r="AQ1540" s="137" t="s">
        <v>11099</v>
      </c>
      <c r="AR1540" s="786" t="s">
        <v>11099</v>
      </c>
      <c r="AS1540" s="137"/>
      <c r="AT1540" s="137"/>
      <c r="AU1540" s="137"/>
      <c r="AV1540" s="787" t="s">
        <v>11099</v>
      </c>
      <c r="AW1540" s="137" t="s">
        <v>11099</v>
      </c>
      <c r="AX1540" s="787" t="s">
        <v>11099</v>
      </c>
      <c r="AY1540" s="787" t="s">
        <v>11099</v>
      </c>
      <c r="AZ1540" s="137" t="s">
        <v>11099</v>
      </c>
      <c r="BA1540" s="787" t="s">
        <v>11099</v>
      </c>
      <c r="BB1540" s="137" t="s">
        <v>9397</v>
      </c>
      <c r="BC1540" s="137" t="s">
        <v>2591</v>
      </c>
      <c r="BD1540" s="393">
        <v>42090</v>
      </c>
      <c r="BE1540" s="137" t="s">
        <v>11045</v>
      </c>
      <c r="BF1540" s="137" t="s">
        <v>11045</v>
      </c>
      <c r="BG1540" s="137" t="s">
        <v>12174</v>
      </c>
      <c r="BL1540" s="1361"/>
    </row>
    <row r="1541" spans="1:64" ht="13.5" customHeight="1" x14ac:dyDescent="0.25">
      <c r="A1541" s="42">
        <v>1536</v>
      </c>
      <c r="B1541" s="135" t="s">
        <v>11874</v>
      </c>
      <c r="C1541" s="136">
        <v>41843</v>
      </c>
      <c r="D1541" s="135">
        <v>20559243419</v>
      </c>
      <c r="E1541" s="1225">
        <v>4070557</v>
      </c>
      <c r="F1541" s="137" t="s">
        <v>3254</v>
      </c>
      <c r="G1541" s="137" t="s">
        <v>1505</v>
      </c>
      <c r="H1541" s="137" t="s">
        <v>12995</v>
      </c>
      <c r="I1541" s="24" t="s">
        <v>15651</v>
      </c>
      <c r="J1541" s="862"/>
      <c r="K1541" s="862"/>
      <c r="L1541" s="24" t="s">
        <v>16209</v>
      </c>
      <c r="M1541" s="24"/>
      <c r="N1541" s="24"/>
      <c r="O1541" s="24"/>
      <c r="P1541" s="73" t="s">
        <v>5833</v>
      </c>
      <c r="Q1541" s="73" t="s">
        <v>3303</v>
      </c>
      <c r="R1541" s="350">
        <v>40338264</v>
      </c>
      <c r="S1541" s="135" t="s">
        <v>4424</v>
      </c>
      <c r="T1541" s="135" t="s">
        <v>4424</v>
      </c>
      <c r="U1541" s="24" t="s">
        <v>20092</v>
      </c>
      <c r="V1541" s="137" t="s">
        <v>12996</v>
      </c>
      <c r="W1541" s="24" t="s">
        <v>1247</v>
      </c>
      <c r="X1541" s="24" t="s">
        <v>6087</v>
      </c>
      <c r="Y1541" s="24" t="s">
        <v>6087</v>
      </c>
      <c r="Z1541" s="520">
        <v>41843</v>
      </c>
      <c r="AA1541" s="350">
        <v>7</v>
      </c>
      <c r="AB1541" s="350">
        <v>2014</v>
      </c>
      <c r="AC1541" s="137" t="s">
        <v>4424</v>
      </c>
      <c r="AD1541" s="382">
        <v>13000</v>
      </c>
      <c r="AE1541" s="73" t="s">
        <v>4002</v>
      </c>
      <c r="AF1541" s="73" t="s">
        <v>4424</v>
      </c>
      <c r="AG1541" s="137"/>
      <c r="AH1541" s="396">
        <v>11277809</v>
      </c>
      <c r="AI1541" s="24" t="s">
        <v>6087</v>
      </c>
      <c r="AJ1541" s="73" t="s">
        <v>16943</v>
      </c>
      <c r="AK1541" s="135">
        <v>40956241</v>
      </c>
      <c r="AL1541" s="73" t="s">
        <v>21679</v>
      </c>
      <c r="AM1541" s="73" t="s">
        <v>3936</v>
      </c>
      <c r="AN1541" s="137" t="s">
        <v>6087</v>
      </c>
      <c r="AO1541" s="73" t="s">
        <v>6087</v>
      </c>
      <c r="AP1541" s="92" t="s">
        <v>11099</v>
      </c>
      <c r="AQ1541" s="137" t="s">
        <v>11099</v>
      </c>
      <c r="AR1541" s="786" t="s">
        <v>11099</v>
      </c>
      <c r="AS1541" s="137"/>
      <c r="AT1541" s="137"/>
      <c r="AU1541" s="137"/>
      <c r="AV1541" s="787" t="s">
        <v>11099</v>
      </c>
      <c r="AW1541" s="137" t="s">
        <v>11099</v>
      </c>
      <c r="AX1541" s="787" t="s">
        <v>11099</v>
      </c>
      <c r="AY1541" s="787" t="s">
        <v>11099</v>
      </c>
      <c r="AZ1541" s="137" t="s">
        <v>11099</v>
      </c>
      <c r="BA1541" s="787" t="s">
        <v>11099</v>
      </c>
      <c r="BB1541" s="137" t="s">
        <v>4800</v>
      </c>
      <c r="BC1541" s="137" t="s">
        <v>2591</v>
      </c>
      <c r="BD1541" s="393">
        <v>41864</v>
      </c>
      <c r="BE1541" s="137" t="s">
        <v>11045</v>
      </c>
      <c r="BF1541" s="137" t="s">
        <v>11045</v>
      </c>
      <c r="BG1541" s="137" t="s">
        <v>12174</v>
      </c>
      <c r="BL1541" s="1361"/>
    </row>
    <row r="1542" spans="1:64" ht="13.5" customHeight="1" x14ac:dyDescent="0.25">
      <c r="A1542" s="42">
        <v>1537</v>
      </c>
      <c r="B1542" s="135" t="s">
        <v>11874</v>
      </c>
      <c r="C1542" s="136">
        <v>41844</v>
      </c>
      <c r="D1542" s="135">
        <v>10433260517</v>
      </c>
      <c r="E1542" s="1225">
        <v>4070566</v>
      </c>
      <c r="F1542" s="137" t="s">
        <v>3251</v>
      </c>
      <c r="G1542" s="462" t="s">
        <v>14603</v>
      </c>
      <c r="H1542" s="137" t="s">
        <v>12972</v>
      </c>
      <c r="I1542" s="137" t="s">
        <v>6546</v>
      </c>
      <c r="J1542" s="862"/>
      <c r="K1542" s="862"/>
      <c r="L1542" s="24" t="s">
        <v>16210</v>
      </c>
      <c r="M1542" s="24"/>
      <c r="N1542" s="24"/>
      <c r="O1542" s="24"/>
      <c r="P1542" s="73" t="s">
        <v>5833</v>
      </c>
      <c r="Q1542" s="42" t="s">
        <v>4424</v>
      </c>
      <c r="R1542" s="350">
        <v>43326051</v>
      </c>
      <c r="S1542" s="135" t="s">
        <v>4424</v>
      </c>
      <c r="T1542" s="135" t="s">
        <v>4424</v>
      </c>
      <c r="U1542" s="24" t="s">
        <v>20093</v>
      </c>
      <c r="V1542" s="137" t="s">
        <v>12973</v>
      </c>
      <c r="W1542" s="24" t="s">
        <v>4500</v>
      </c>
      <c r="X1542" s="24" t="s">
        <v>4499</v>
      </c>
      <c r="Y1542" s="24" t="s">
        <v>260</v>
      </c>
      <c r="Z1542" s="520" t="s">
        <v>22629</v>
      </c>
      <c r="AA1542" s="350">
        <v>7</v>
      </c>
      <c r="AB1542" s="350">
        <v>2014</v>
      </c>
      <c r="AC1542" s="137" t="s">
        <v>4424</v>
      </c>
      <c r="AD1542" s="382">
        <v>20000</v>
      </c>
      <c r="AE1542" s="73" t="s">
        <v>2281</v>
      </c>
      <c r="AF1542" s="73" t="s">
        <v>4424</v>
      </c>
      <c r="AG1542" s="137"/>
      <c r="AH1542" s="135" t="s">
        <v>4424</v>
      </c>
      <c r="AI1542" s="137" t="s">
        <v>4424</v>
      </c>
      <c r="AJ1542" s="73" t="s">
        <v>16210</v>
      </c>
      <c r="AK1542" s="135">
        <v>43326051</v>
      </c>
      <c r="AL1542" s="73" t="s">
        <v>21678</v>
      </c>
      <c r="AM1542" s="73" t="s">
        <v>4500</v>
      </c>
      <c r="AN1542" s="137" t="s">
        <v>4499</v>
      </c>
      <c r="AO1542" s="73" t="s">
        <v>260</v>
      </c>
      <c r="AP1542" s="92" t="s">
        <v>11099</v>
      </c>
      <c r="AQ1542" s="137" t="s">
        <v>11099</v>
      </c>
      <c r="AR1542" s="786" t="s">
        <v>11099</v>
      </c>
      <c r="AS1542" s="137"/>
      <c r="AT1542" s="137"/>
      <c r="AU1542" s="137"/>
      <c r="AV1542" s="787" t="s">
        <v>11099</v>
      </c>
      <c r="AW1542" s="137" t="s">
        <v>11099</v>
      </c>
      <c r="AX1542" s="787" t="s">
        <v>11099</v>
      </c>
      <c r="AY1542" s="787" t="s">
        <v>11099</v>
      </c>
      <c r="AZ1542" s="137" t="s">
        <v>11099</v>
      </c>
      <c r="BA1542" s="787" t="s">
        <v>11099</v>
      </c>
      <c r="BB1542" s="137" t="s">
        <v>6649</v>
      </c>
      <c r="BC1542" s="137" t="s">
        <v>2591</v>
      </c>
      <c r="BD1542" s="393">
        <v>41921</v>
      </c>
      <c r="BE1542" s="137" t="s">
        <v>11045</v>
      </c>
      <c r="BF1542" s="137" t="s">
        <v>11045</v>
      </c>
      <c r="BG1542" s="137" t="s">
        <v>12174</v>
      </c>
      <c r="BL1542" s="1361"/>
    </row>
    <row r="1543" spans="1:64" ht="13.5" customHeight="1" x14ac:dyDescent="0.25">
      <c r="A1543" s="42">
        <v>1538</v>
      </c>
      <c r="B1543" s="135" t="s">
        <v>11874</v>
      </c>
      <c r="C1543" s="136">
        <v>41845</v>
      </c>
      <c r="D1543" s="135">
        <v>20480755414</v>
      </c>
      <c r="E1543" s="1225">
        <v>4071238</v>
      </c>
      <c r="F1543" s="137" t="s">
        <v>3253</v>
      </c>
      <c r="G1543" s="137" t="s">
        <v>1505</v>
      </c>
      <c r="H1543" s="137" t="s">
        <v>13013</v>
      </c>
      <c r="I1543" s="137" t="s">
        <v>15651</v>
      </c>
      <c r="J1543" s="862"/>
      <c r="K1543" s="862"/>
      <c r="L1543" s="24" t="s">
        <v>16211</v>
      </c>
      <c r="M1543" s="24"/>
      <c r="N1543" s="24"/>
      <c r="O1543" s="24"/>
      <c r="P1543" s="73" t="s">
        <v>16551</v>
      </c>
      <c r="Q1543" s="73" t="s">
        <v>3303</v>
      </c>
      <c r="R1543" s="215">
        <v>16426735</v>
      </c>
      <c r="S1543" s="135" t="s">
        <v>4424</v>
      </c>
      <c r="T1543" s="135" t="s">
        <v>4424</v>
      </c>
      <c r="U1543" s="24" t="s">
        <v>17675</v>
      </c>
      <c r="V1543" s="137" t="s">
        <v>12381</v>
      </c>
      <c r="W1543" s="24" t="s">
        <v>1517</v>
      </c>
      <c r="X1543" s="24" t="s">
        <v>1517</v>
      </c>
      <c r="Y1543" s="24" t="s">
        <v>1221</v>
      </c>
      <c r="Z1543" s="520">
        <v>41845</v>
      </c>
      <c r="AA1543" s="350">
        <v>7</v>
      </c>
      <c r="AB1543" s="350">
        <v>2014</v>
      </c>
      <c r="AC1543" s="434" t="s">
        <v>4424</v>
      </c>
      <c r="AD1543" s="382">
        <v>7000</v>
      </c>
      <c r="AE1543" s="73" t="s">
        <v>4002</v>
      </c>
      <c r="AF1543" s="73" t="s">
        <v>4424</v>
      </c>
      <c r="AG1543" s="434"/>
      <c r="AH1543" s="396">
        <v>11111818</v>
      </c>
      <c r="AI1543" s="24" t="s">
        <v>1517</v>
      </c>
      <c r="AJ1543" s="73" t="s">
        <v>16944</v>
      </c>
      <c r="AK1543" s="135">
        <v>16711942</v>
      </c>
      <c r="AL1543" s="73" t="s">
        <v>21676</v>
      </c>
      <c r="AM1543" s="73" t="s">
        <v>1517</v>
      </c>
      <c r="AN1543" s="73" t="s">
        <v>1517</v>
      </c>
      <c r="AO1543" s="73" t="s">
        <v>1221</v>
      </c>
      <c r="AP1543" s="92" t="s">
        <v>11099</v>
      </c>
      <c r="AQ1543" s="137" t="s">
        <v>4424</v>
      </c>
      <c r="AR1543" s="786" t="s">
        <v>4424</v>
      </c>
      <c r="AS1543" s="137"/>
      <c r="AT1543" s="137"/>
      <c r="AU1543" s="137"/>
      <c r="AV1543" s="787" t="s">
        <v>4424</v>
      </c>
      <c r="AW1543" s="135" t="s">
        <v>4424</v>
      </c>
      <c r="AX1543" s="787" t="s">
        <v>4424</v>
      </c>
      <c r="AY1543" s="787" t="s">
        <v>4424</v>
      </c>
      <c r="AZ1543" s="135" t="s">
        <v>4424</v>
      </c>
      <c r="BA1543" s="787" t="s">
        <v>4424</v>
      </c>
      <c r="BB1543" s="137" t="s">
        <v>11877</v>
      </c>
      <c r="BC1543" s="137" t="s">
        <v>2591</v>
      </c>
      <c r="BD1543" s="393">
        <v>41921</v>
      </c>
      <c r="BE1543" s="434" t="s">
        <v>4424</v>
      </c>
      <c r="BF1543" s="434" t="s">
        <v>4424</v>
      </c>
      <c r="BG1543" s="434" t="s">
        <v>12174</v>
      </c>
      <c r="BL1543" s="1361"/>
    </row>
    <row r="1544" spans="1:64" ht="13.5" customHeight="1" x14ac:dyDescent="0.25">
      <c r="A1544" s="42">
        <v>1539</v>
      </c>
      <c r="B1544" s="135" t="s">
        <v>11874</v>
      </c>
      <c r="C1544" s="136">
        <v>41845</v>
      </c>
      <c r="D1544" s="135">
        <v>20561301442</v>
      </c>
      <c r="E1544" s="1225">
        <v>4071657</v>
      </c>
      <c r="F1544" s="137" t="s">
        <v>3253</v>
      </c>
      <c r="G1544" s="73" t="s">
        <v>12657</v>
      </c>
      <c r="H1544" s="137" t="s">
        <v>13014</v>
      </c>
      <c r="I1544" s="137" t="s">
        <v>15651</v>
      </c>
      <c r="J1544" s="862"/>
      <c r="K1544" s="862"/>
      <c r="L1544" s="24" t="s">
        <v>16212</v>
      </c>
      <c r="M1544" s="24"/>
      <c r="N1544" s="24"/>
      <c r="O1544" s="24"/>
      <c r="P1544" s="73" t="s">
        <v>4424</v>
      </c>
      <c r="Q1544" s="73" t="s">
        <v>6194</v>
      </c>
      <c r="R1544" s="350">
        <v>16796869</v>
      </c>
      <c r="S1544" s="135" t="s">
        <v>4424</v>
      </c>
      <c r="T1544" s="135" t="s">
        <v>4424</v>
      </c>
      <c r="U1544" s="24" t="s">
        <v>20094</v>
      </c>
      <c r="V1544" s="137" t="s">
        <v>13015</v>
      </c>
      <c r="W1544" s="24" t="s">
        <v>3200</v>
      </c>
      <c r="X1544" s="24" t="s">
        <v>1517</v>
      </c>
      <c r="Y1544" s="24" t="s">
        <v>1221</v>
      </c>
      <c r="Z1544" s="520" t="s">
        <v>22630</v>
      </c>
      <c r="AA1544" s="350">
        <v>7</v>
      </c>
      <c r="AB1544" s="350">
        <v>2014</v>
      </c>
      <c r="AC1544" s="137" t="s">
        <v>4424</v>
      </c>
      <c r="AD1544" s="382">
        <v>10000</v>
      </c>
      <c r="AE1544" s="73" t="s">
        <v>4002</v>
      </c>
      <c r="AF1544" s="73" t="s">
        <v>4424</v>
      </c>
      <c r="AG1544" s="137"/>
      <c r="AH1544" s="396">
        <v>11195606</v>
      </c>
      <c r="AI1544" s="24" t="s">
        <v>1517</v>
      </c>
      <c r="AJ1544" s="73" t="s">
        <v>16212</v>
      </c>
      <c r="AK1544" s="135">
        <v>16796869</v>
      </c>
      <c r="AL1544" s="73" t="s">
        <v>21675</v>
      </c>
      <c r="AM1544" s="73" t="s">
        <v>3200</v>
      </c>
      <c r="AN1544" s="137" t="s">
        <v>1517</v>
      </c>
      <c r="AO1544" s="73" t="s">
        <v>1221</v>
      </c>
      <c r="AP1544" s="92" t="s">
        <v>11099</v>
      </c>
      <c r="AQ1544" s="137" t="s">
        <v>4424</v>
      </c>
      <c r="AR1544" s="786" t="s">
        <v>4424</v>
      </c>
      <c r="AS1544" s="137"/>
      <c r="AT1544" s="137"/>
      <c r="AU1544" s="137"/>
      <c r="AV1544" s="787" t="s">
        <v>4424</v>
      </c>
      <c r="AW1544" s="135" t="s">
        <v>4424</v>
      </c>
      <c r="AX1544" s="787" t="s">
        <v>4424</v>
      </c>
      <c r="AY1544" s="787" t="s">
        <v>4424</v>
      </c>
      <c r="AZ1544" s="135" t="s">
        <v>4424</v>
      </c>
      <c r="BA1544" s="787" t="s">
        <v>4424</v>
      </c>
      <c r="BB1544" s="137" t="s">
        <v>13016</v>
      </c>
      <c r="BC1544" s="137" t="s">
        <v>2591</v>
      </c>
      <c r="BD1544" s="393">
        <v>41887</v>
      </c>
      <c r="BE1544" s="434" t="s">
        <v>4424</v>
      </c>
      <c r="BF1544" s="434" t="s">
        <v>4424</v>
      </c>
      <c r="BG1544" s="434" t="s">
        <v>12174</v>
      </c>
      <c r="BL1544" s="1361"/>
    </row>
    <row r="1545" spans="1:64" ht="13.5" customHeight="1" x14ac:dyDescent="0.25">
      <c r="A1545" s="42">
        <v>1540</v>
      </c>
      <c r="B1545" s="135" t="s">
        <v>11874</v>
      </c>
      <c r="C1545" s="136">
        <v>41850</v>
      </c>
      <c r="D1545" s="135">
        <v>10009612624</v>
      </c>
      <c r="E1545" s="1225">
        <v>4070217</v>
      </c>
      <c r="F1545" s="137" t="s">
        <v>3251</v>
      </c>
      <c r="G1545" s="73" t="s">
        <v>13017</v>
      </c>
      <c r="H1545" s="137" t="s">
        <v>13018</v>
      </c>
      <c r="I1545" s="137" t="s">
        <v>3862</v>
      </c>
      <c r="J1545" s="862" t="s">
        <v>14310</v>
      </c>
      <c r="K1545" s="862"/>
      <c r="L1545" s="24" t="s">
        <v>16213</v>
      </c>
      <c r="M1545" s="24"/>
      <c r="N1545" s="24"/>
      <c r="O1545" s="24"/>
      <c r="P1545" s="73" t="s">
        <v>5833</v>
      </c>
      <c r="Q1545" s="42" t="s">
        <v>4424</v>
      </c>
      <c r="R1545" s="292" t="s">
        <v>13019</v>
      </c>
      <c r="S1545" s="135" t="s">
        <v>4424</v>
      </c>
      <c r="T1545" s="135" t="s">
        <v>4424</v>
      </c>
      <c r="U1545" s="24" t="s">
        <v>20095</v>
      </c>
      <c r="V1545" s="137" t="s">
        <v>13020</v>
      </c>
      <c r="W1545" s="24" t="s">
        <v>4269</v>
      </c>
      <c r="X1545" s="24" t="s">
        <v>2184</v>
      </c>
      <c r="Y1545" s="24" t="s">
        <v>1160</v>
      </c>
      <c r="Z1545" s="520">
        <v>41865</v>
      </c>
      <c r="AA1545" s="350">
        <v>7</v>
      </c>
      <c r="AB1545" s="350">
        <v>2014</v>
      </c>
      <c r="AC1545" s="434" t="s">
        <v>4424</v>
      </c>
      <c r="AD1545" s="382">
        <v>3000</v>
      </c>
      <c r="AE1545" s="73" t="s">
        <v>2281</v>
      </c>
      <c r="AF1545" s="73" t="s">
        <v>4424</v>
      </c>
      <c r="AG1545" s="137"/>
      <c r="AH1545" s="135" t="s">
        <v>4424</v>
      </c>
      <c r="AI1545" s="137" t="s">
        <v>4424</v>
      </c>
      <c r="AJ1545" s="73" t="s">
        <v>16945</v>
      </c>
      <c r="AK1545" s="135">
        <v>80325521</v>
      </c>
      <c r="AL1545" s="73" t="s">
        <v>21674</v>
      </c>
      <c r="AM1545" s="73" t="s">
        <v>4269</v>
      </c>
      <c r="AN1545" s="137" t="s">
        <v>2184</v>
      </c>
      <c r="AO1545" s="73" t="s">
        <v>1160</v>
      </c>
      <c r="AP1545" s="92" t="s">
        <v>11099</v>
      </c>
      <c r="AQ1545" s="137" t="s">
        <v>4424</v>
      </c>
      <c r="AR1545" s="786" t="s">
        <v>4424</v>
      </c>
      <c r="AS1545" s="137"/>
      <c r="AT1545" s="137"/>
      <c r="AU1545" s="137"/>
      <c r="AV1545" s="787" t="s">
        <v>4424</v>
      </c>
      <c r="AW1545" s="135" t="s">
        <v>4424</v>
      </c>
      <c r="AX1545" s="787" t="s">
        <v>4424</v>
      </c>
      <c r="AY1545" s="787" t="s">
        <v>4424</v>
      </c>
      <c r="AZ1545" s="135" t="s">
        <v>4424</v>
      </c>
      <c r="BA1545" s="787" t="s">
        <v>4424</v>
      </c>
      <c r="BB1545" s="137" t="s">
        <v>13021</v>
      </c>
      <c r="BC1545" s="137" t="s">
        <v>2591</v>
      </c>
      <c r="BD1545" s="393">
        <v>41963</v>
      </c>
      <c r="BE1545" s="434" t="s">
        <v>4424</v>
      </c>
      <c r="BF1545" s="434" t="s">
        <v>4424</v>
      </c>
      <c r="BG1545" s="137" t="s">
        <v>13366</v>
      </c>
      <c r="BL1545" s="1361"/>
    </row>
    <row r="1546" spans="1:64" ht="13.5" customHeight="1" x14ac:dyDescent="0.25">
      <c r="A1546" s="42">
        <v>1541</v>
      </c>
      <c r="B1546" s="135" t="s">
        <v>11874</v>
      </c>
      <c r="C1546" s="136">
        <v>41850</v>
      </c>
      <c r="D1546" s="135">
        <v>10455606875</v>
      </c>
      <c r="E1546" s="1225">
        <v>4072678</v>
      </c>
      <c r="F1546" s="137" t="s">
        <v>3251</v>
      </c>
      <c r="G1546" s="137" t="s">
        <v>4295</v>
      </c>
      <c r="H1546" s="137" t="s">
        <v>12998</v>
      </c>
      <c r="I1546" s="137" t="s">
        <v>3862</v>
      </c>
      <c r="J1546" s="862" t="s">
        <v>14464</v>
      </c>
      <c r="K1546" s="862"/>
      <c r="L1546" s="24" t="s">
        <v>16214</v>
      </c>
      <c r="M1546" s="24"/>
      <c r="N1546" s="24"/>
      <c r="O1546" s="24"/>
      <c r="P1546" s="73" t="s">
        <v>5833</v>
      </c>
      <c r="Q1546" s="73"/>
      <c r="R1546" s="350">
        <v>45560687</v>
      </c>
      <c r="S1546" s="463" t="s">
        <v>4424</v>
      </c>
      <c r="T1546" s="463" t="s">
        <v>4424</v>
      </c>
      <c r="U1546" s="24" t="s">
        <v>20096</v>
      </c>
      <c r="V1546" s="137" t="s">
        <v>13022</v>
      </c>
      <c r="W1546" s="24" t="s">
        <v>4101</v>
      </c>
      <c r="X1546" s="24" t="s">
        <v>6180</v>
      </c>
      <c r="Y1546" s="24" t="s">
        <v>1160</v>
      </c>
      <c r="Z1546" s="520">
        <v>41850</v>
      </c>
      <c r="AA1546" s="350">
        <v>7</v>
      </c>
      <c r="AB1546" s="350">
        <v>2014</v>
      </c>
      <c r="AC1546" s="137" t="s">
        <v>4424</v>
      </c>
      <c r="AD1546" s="382" t="s">
        <v>4424</v>
      </c>
      <c r="AE1546" s="73" t="s">
        <v>2281</v>
      </c>
      <c r="AF1546" s="73" t="s">
        <v>4424</v>
      </c>
      <c r="AG1546" s="137"/>
      <c r="AH1546" s="135" t="s">
        <v>4424</v>
      </c>
      <c r="AI1546" s="137" t="s">
        <v>4424</v>
      </c>
      <c r="AJ1546" s="73" t="s">
        <v>16214</v>
      </c>
      <c r="AK1546" s="135">
        <v>45560687</v>
      </c>
      <c r="AL1546" s="73" t="s">
        <v>21553</v>
      </c>
      <c r="AM1546" s="73" t="s">
        <v>4101</v>
      </c>
      <c r="AN1546" s="137" t="s">
        <v>6180</v>
      </c>
      <c r="AO1546" s="73" t="s">
        <v>1160</v>
      </c>
      <c r="AP1546" s="92" t="s">
        <v>11099</v>
      </c>
      <c r="AQ1546" s="137" t="s">
        <v>4424</v>
      </c>
      <c r="AR1546" s="786" t="s">
        <v>4424</v>
      </c>
      <c r="AS1546" s="137"/>
      <c r="AT1546" s="137"/>
      <c r="AU1546" s="137"/>
      <c r="AV1546" s="787" t="s">
        <v>4424</v>
      </c>
      <c r="AW1546" s="135" t="s">
        <v>4424</v>
      </c>
      <c r="AX1546" s="787" t="s">
        <v>4424</v>
      </c>
      <c r="AY1546" s="787" t="s">
        <v>4424</v>
      </c>
      <c r="AZ1546" s="135" t="s">
        <v>4424</v>
      </c>
      <c r="BA1546" s="787" t="s">
        <v>4424</v>
      </c>
      <c r="BB1546" s="137" t="s">
        <v>11329</v>
      </c>
      <c r="BC1546" s="137" t="s">
        <v>2591</v>
      </c>
      <c r="BD1546" s="393">
        <v>41963</v>
      </c>
      <c r="BE1546" s="73" t="s">
        <v>11045</v>
      </c>
      <c r="BF1546" s="73" t="s">
        <v>11045</v>
      </c>
      <c r="BG1546" s="24" t="s">
        <v>8590</v>
      </c>
      <c r="BL1546" s="1361"/>
    </row>
    <row r="1547" spans="1:64" ht="13.5" customHeight="1" x14ac:dyDescent="0.25">
      <c r="A1547" s="42">
        <v>1542</v>
      </c>
      <c r="B1547" s="24" t="s">
        <v>11874</v>
      </c>
      <c r="C1547" s="91">
        <v>41850</v>
      </c>
      <c r="D1547" s="42">
        <v>20530241221</v>
      </c>
      <c r="E1547" s="1225">
        <v>4072594</v>
      </c>
      <c r="F1547" s="73" t="s">
        <v>3253</v>
      </c>
      <c r="G1547" s="462" t="s">
        <v>14603</v>
      </c>
      <c r="H1547" s="73" t="s">
        <v>13023</v>
      </c>
      <c r="I1547" s="24" t="s">
        <v>15651</v>
      </c>
      <c r="J1547" s="862"/>
      <c r="K1547" s="862"/>
      <c r="L1547" s="24" t="s">
        <v>16215</v>
      </c>
      <c r="M1547" s="24"/>
      <c r="N1547" s="24"/>
      <c r="O1547" s="24"/>
      <c r="P1547" s="73" t="s">
        <v>16561</v>
      </c>
      <c r="Q1547" s="73" t="s">
        <v>6194</v>
      </c>
      <c r="R1547" s="45">
        <v>22407829</v>
      </c>
      <c r="S1547" s="127" t="s">
        <v>22678</v>
      </c>
      <c r="T1547" s="45">
        <v>22407833</v>
      </c>
      <c r="U1547" s="24" t="s">
        <v>20097</v>
      </c>
      <c r="V1547" s="24" t="s">
        <v>13024</v>
      </c>
      <c r="W1547" s="24" t="s">
        <v>5749</v>
      </c>
      <c r="X1547" s="24" t="s">
        <v>5749</v>
      </c>
      <c r="Y1547" s="24" t="s">
        <v>5749</v>
      </c>
      <c r="Z1547" s="520">
        <v>41850</v>
      </c>
      <c r="AA1547" s="350">
        <v>7</v>
      </c>
      <c r="AB1547" s="350">
        <v>2014</v>
      </c>
      <c r="AC1547" s="137" t="s">
        <v>4424</v>
      </c>
      <c r="AD1547" s="382">
        <v>20000</v>
      </c>
      <c r="AE1547" s="73" t="s">
        <v>4002</v>
      </c>
      <c r="AF1547" s="73" t="s">
        <v>4424</v>
      </c>
      <c r="AG1547" s="137"/>
      <c r="AH1547" s="57">
        <v>11135218</v>
      </c>
      <c r="AI1547" s="24" t="s">
        <v>5749</v>
      </c>
      <c r="AJ1547" s="73" t="s">
        <v>16946</v>
      </c>
      <c r="AK1547" s="57" t="s">
        <v>13025</v>
      </c>
      <c r="AL1547" s="73" t="s">
        <v>21673</v>
      </c>
      <c r="AM1547" s="73" t="s">
        <v>2278</v>
      </c>
      <c r="AN1547" s="73" t="s">
        <v>5521</v>
      </c>
      <c r="AO1547" s="73" t="s">
        <v>5521</v>
      </c>
      <c r="AP1547" s="92" t="s">
        <v>17321</v>
      </c>
      <c r="AQ1547" s="127" t="s">
        <v>13026</v>
      </c>
      <c r="AR1547" s="786" t="s">
        <v>21673</v>
      </c>
      <c r="AS1547" s="73" t="s">
        <v>2278</v>
      </c>
      <c r="AT1547" s="73" t="s">
        <v>5521</v>
      </c>
      <c r="AU1547" s="73" t="s">
        <v>5521</v>
      </c>
      <c r="AV1547" s="787" t="s">
        <v>4424</v>
      </c>
      <c r="AW1547" s="135" t="s">
        <v>4424</v>
      </c>
      <c r="AX1547" s="787" t="s">
        <v>4424</v>
      </c>
      <c r="AY1547" s="787" t="s">
        <v>4424</v>
      </c>
      <c r="AZ1547" s="135" t="s">
        <v>4424</v>
      </c>
      <c r="BA1547" s="787" t="s">
        <v>4424</v>
      </c>
      <c r="BB1547" s="73" t="s">
        <v>2639</v>
      </c>
      <c r="BC1547" s="137" t="s">
        <v>2190</v>
      </c>
      <c r="BD1547" s="393">
        <v>41850</v>
      </c>
      <c r="BE1547" s="137" t="s">
        <v>4424</v>
      </c>
      <c r="BF1547" s="137" t="s">
        <v>4424</v>
      </c>
      <c r="BG1547" s="137" t="s">
        <v>12174</v>
      </c>
      <c r="BL1547" s="1361"/>
    </row>
    <row r="1548" spans="1:64" ht="13.5" customHeight="1" x14ac:dyDescent="0.25">
      <c r="A1548" s="42">
        <v>1543</v>
      </c>
      <c r="B1548" s="121" t="s">
        <v>11874</v>
      </c>
      <c r="C1548" s="158">
        <v>41851</v>
      </c>
      <c r="D1548" s="121">
        <v>10458887484</v>
      </c>
      <c r="E1548" s="1225">
        <v>4070166</v>
      </c>
      <c r="F1548" s="45" t="s">
        <v>3254</v>
      </c>
      <c r="G1548" s="462" t="s">
        <v>14603</v>
      </c>
      <c r="H1548" s="126" t="s">
        <v>10298</v>
      </c>
      <c r="I1548" s="45" t="s">
        <v>6546</v>
      </c>
      <c r="J1548" s="862"/>
      <c r="K1548" s="862"/>
      <c r="L1548" s="24" t="s">
        <v>16216</v>
      </c>
      <c r="M1548" s="24"/>
      <c r="N1548" s="24"/>
      <c r="O1548" s="24"/>
      <c r="P1548" s="73" t="s">
        <v>5833</v>
      </c>
      <c r="Q1548" s="42" t="s">
        <v>4424</v>
      </c>
      <c r="R1548" s="122">
        <v>45888748</v>
      </c>
      <c r="S1548" s="135" t="s">
        <v>4424</v>
      </c>
      <c r="T1548" s="135" t="s">
        <v>4424</v>
      </c>
      <c r="U1548" s="24" t="s">
        <v>17676</v>
      </c>
      <c r="V1548" s="45" t="s">
        <v>13047</v>
      </c>
      <c r="W1548" s="24" t="s">
        <v>5803</v>
      </c>
      <c r="X1548" s="24" t="s">
        <v>5804</v>
      </c>
      <c r="Y1548" s="24" t="s">
        <v>2815</v>
      </c>
      <c r="Z1548" s="520" t="s">
        <v>22631</v>
      </c>
      <c r="AA1548" s="122">
        <v>7</v>
      </c>
      <c r="AB1548" s="122">
        <v>2014</v>
      </c>
      <c r="AC1548" s="137" t="s">
        <v>4424</v>
      </c>
      <c r="AD1548" s="382">
        <v>10000</v>
      </c>
      <c r="AE1548" s="73" t="s">
        <v>2281</v>
      </c>
      <c r="AF1548" s="45" t="s">
        <v>11655</v>
      </c>
      <c r="AG1548" s="45"/>
      <c r="AH1548" s="135" t="s">
        <v>4424</v>
      </c>
      <c r="AI1548" s="137" t="s">
        <v>4424</v>
      </c>
      <c r="AJ1548" s="73" t="s">
        <v>16216</v>
      </c>
      <c r="AK1548" s="121">
        <v>45888748</v>
      </c>
      <c r="AL1548" s="73" t="s">
        <v>21672</v>
      </c>
      <c r="AM1548" s="73" t="s">
        <v>5803</v>
      </c>
      <c r="AN1548" s="45" t="s">
        <v>5804</v>
      </c>
      <c r="AO1548" s="73" t="s">
        <v>2815</v>
      </c>
      <c r="AP1548" s="92" t="s">
        <v>11099</v>
      </c>
      <c r="AQ1548" s="137" t="s">
        <v>4424</v>
      </c>
      <c r="AR1548" s="786" t="s">
        <v>4424</v>
      </c>
      <c r="AS1548" s="137"/>
      <c r="AT1548" s="137"/>
      <c r="AU1548" s="137"/>
      <c r="AV1548" s="787" t="s">
        <v>4424</v>
      </c>
      <c r="AW1548" s="135" t="s">
        <v>4424</v>
      </c>
      <c r="AX1548" s="787" t="s">
        <v>4424</v>
      </c>
      <c r="AY1548" s="787" t="s">
        <v>4424</v>
      </c>
      <c r="AZ1548" s="135" t="s">
        <v>4424</v>
      </c>
      <c r="BA1548" s="787" t="s">
        <v>4424</v>
      </c>
      <c r="BB1548" s="45" t="s">
        <v>13048</v>
      </c>
      <c r="BC1548" s="137" t="s">
        <v>2591</v>
      </c>
      <c r="BD1548" s="393">
        <v>41914</v>
      </c>
      <c r="BE1548" s="137" t="s">
        <v>4424</v>
      </c>
      <c r="BF1548" s="137" t="s">
        <v>4424</v>
      </c>
      <c r="BG1548" s="137" t="s">
        <v>12174</v>
      </c>
      <c r="BL1548" s="1361"/>
    </row>
    <row r="1549" spans="1:64" ht="13.5" customHeight="1" x14ac:dyDescent="0.25">
      <c r="A1549" s="42">
        <v>1544</v>
      </c>
      <c r="B1549" s="121" t="s">
        <v>11874</v>
      </c>
      <c r="C1549" s="158">
        <v>41856</v>
      </c>
      <c r="D1549" s="121">
        <v>20560033479</v>
      </c>
      <c r="E1549" s="1225">
        <v>4071662</v>
      </c>
      <c r="F1549" s="45" t="s">
        <v>3253</v>
      </c>
      <c r="G1549" s="45" t="s">
        <v>1505</v>
      </c>
      <c r="H1549" s="73" t="s">
        <v>13066</v>
      </c>
      <c r="I1549" s="24" t="s">
        <v>15651</v>
      </c>
      <c r="J1549" s="862"/>
      <c r="K1549" s="862"/>
      <c r="L1549" s="24" t="s">
        <v>16217</v>
      </c>
      <c r="M1549" s="24"/>
      <c r="N1549" s="24"/>
      <c r="O1549" s="24"/>
      <c r="P1549" s="73" t="s">
        <v>5833</v>
      </c>
      <c r="Q1549" s="73" t="s">
        <v>3303</v>
      </c>
      <c r="R1549" s="122">
        <v>40739026</v>
      </c>
      <c r="S1549" s="135" t="s">
        <v>4424</v>
      </c>
      <c r="T1549" s="135" t="s">
        <v>4424</v>
      </c>
      <c r="U1549" s="24" t="s">
        <v>20098</v>
      </c>
      <c r="V1549" s="45" t="s">
        <v>13067</v>
      </c>
      <c r="W1549" s="24" t="s">
        <v>3630</v>
      </c>
      <c r="X1549" s="24" t="s">
        <v>3630</v>
      </c>
      <c r="Y1549" s="24" t="s">
        <v>4475</v>
      </c>
      <c r="Z1549" s="520">
        <v>41856</v>
      </c>
      <c r="AA1549" s="122">
        <v>8</v>
      </c>
      <c r="AB1549" s="122">
        <v>2014</v>
      </c>
      <c r="AC1549" s="137" t="s">
        <v>4424</v>
      </c>
      <c r="AD1549" s="382">
        <v>10000</v>
      </c>
      <c r="AE1549" s="73" t="s">
        <v>4002</v>
      </c>
      <c r="AF1549" s="73" t="s">
        <v>4424</v>
      </c>
      <c r="AG1549" s="137"/>
      <c r="AH1549" s="302">
        <v>11239932</v>
      </c>
      <c r="AI1549" s="399" t="s">
        <v>3630</v>
      </c>
      <c r="AJ1549" s="73" t="s">
        <v>16217</v>
      </c>
      <c r="AK1549" s="121">
        <v>40739026</v>
      </c>
      <c r="AL1549" s="73" t="s">
        <v>21671</v>
      </c>
      <c r="AM1549" s="73" t="s">
        <v>6541</v>
      </c>
      <c r="AN1549" s="45" t="s">
        <v>3630</v>
      </c>
      <c r="AO1549" s="73" t="s">
        <v>4475</v>
      </c>
      <c r="AP1549" s="92" t="s">
        <v>11099</v>
      </c>
      <c r="AQ1549" s="137" t="s">
        <v>4424</v>
      </c>
      <c r="AR1549" s="786" t="s">
        <v>4424</v>
      </c>
      <c r="AS1549" s="137"/>
      <c r="AT1549" s="137"/>
      <c r="AU1549" s="137"/>
      <c r="AV1549" s="787" t="s">
        <v>4424</v>
      </c>
      <c r="AW1549" s="135" t="s">
        <v>4424</v>
      </c>
      <c r="AX1549" s="787" t="s">
        <v>4424</v>
      </c>
      <c r="AY1549" s="787" t="s">
        <v>4424</v>
      </c>
      <c r="AZ1549" s="135" t="s">
        <v>4424</v>
      </c>
      <c r="BA1549" s="787" t="s">
        <v>4424</v>
      </c>
      <c r="BB1549" s="137" t="s">
        <v>11877</v>
      </c>
      <c r="BC1549" s="137" t="s">
        <v>2591</v>
      </c>
      <c r="BD1549" s="393">
        <v>42237</v>
      </c>
      <c r="BE1549" s="137" t="s">
        <v>4424</v>
      </c>
      <c r="BF1549" s="137" t="s">
        <v>4424</v>
      </c>
      <c r="BG1549" s="137" t="s">
        <v>12174</v>
      </c>
      <c r="BL1549" s="1361"/>
    </row>
    <row r="1550" spans="1:64" ht="13.5" customHeight="1" x14ac:dyDescent="0.25">
      <c r="A1550" s="42">
        <v>1545</v>
      </c>
      <c r="B1550" s="121" t="s">
        <v>11874</v>
      </c>
      <c r="C1550" s="158">
        <v>41856</v>
      </c>
      <c r="D1550" s="121">
        <v>20559824144</v>
      </c>
      <c r="E1550" s="1225">
        <v>4070228</v>
      </c>
      <c r="F1550" s="45" t="s">
        <v>3253</v>
      </c>
      <c r="G1550" s="462" t="s">
        <v>14603</v>
      </c>
      <c r="H1550" s="126" t="s">
        <v>13072</v>
      </c>
      <c r="I1550" s="45" t="s">
        <v>15651</v>
      </c>
      <c r="J1550" s="862"/>
      <c r="K1550" s="862"/>
      <c r="L1550" s="24" t="s">
        <v>16218</v>
      </c>
      <c r="M1550" s="24"/>
      <c r="N1550" s="24"/>
      <c r="O1550" s="24"/>
      <c r="P1550" s="73" t="s">
        <v>16562</v>
      </c>
      <c r="Q1550" s="73" t="s">
        <v>3303</v>
      </c>
      <c r="R1550" s="45">
        <v>44031311</v>
      </c>
      <c r="S1550" s="354" t="s">
        <v>2833</v>
      </c>
      <c r="T1550" s="45">
        <v>41237496</v>
      </c>
      <c r="U1550" s="24" t="s">
        <v>18851</v>
      </c>
      <c r="V1550" s="24" t="s">
        <v>18851</v>
      </c>
      <c r="W1550" s="24" t="s">
        <v>2615</v>
      </c>
      <c r="X1550" s="24" t="s">
        <v>3630</v>
      </c>
      <c r="Y1550" s="24" t="s">
        <v>4475</v>
      </c>
      <c r="Z1550" s="520">
        <v>41856</v>
      </c>
      <c r="AA1550" s="122">
        <v>8</v>
      </c>
      <c r="AB1550" s="122">
        <v>2014</v>
      </c>
      <c r="AC1550" s="137" t="s">
        <v>4424</v>
      </c>
      <c r="AD1550" s="382">
        <v>40000</v>
      </c>
      <c r="AE1550" s="73" t="s">
        <v>4002</v>
      </c>
      <c r="AF1550" s="73" t="s">
        <v>4424</v>
      </c>
      <c r="AG1550" s="137"/>
      <c r="AH1550" s="302">
        <v>11228564</v>
      </c>
      <c r="AI1550" s="399" t="s">
        <v>3630</v>
      </c>
      <c r="AJ1550" s="73" t="s">
        <v>16947</v>
      </c>
      <c r="AK1550" s="121">
        <v>41237496</v>
      </c>
      <c r="AL1550" s="73" t="s">
        <v>21670</v>
      </c>
      <c r="AM1550" s="73" t="s">
        <v>2615</v>
      </c>
      <c r="AN1550" s="45" t="s">
        <v>3630</v>
      </c>
      <c r="AO1550" s="73" t="s">
        <v>4475</v>
      </c>
      <c r="AP1550" s="92" t="s">
        <v>17322</v>
      </c>
      <c r="AQ1550" s="45">
        <v>44031311</v>
      </c>
      <c r="AR1550" s="786" t="s">
        <v>21670</v>
      </c>
      <c r="AS1550" s="73" t="s">
        <v>2615</v>
      </c>
      <c r="AT1550" s="45" t="s">
        <v>3630</v>
      </c>
      <c r="AU1550" s="73" t="s">
        <v>4475</v>
      </c>
      <c r="AV1550" s="787" t="s">
        <v>4424</v>
      </c>
      <c r="AW1550" s="135" t="s">
        <v>4424</v>
      </c>
      <c r="AX1550" s="787" t="s">
        <v>4424</v>
      </c>
      <c r="AY1550" s="787" t="s">
        <v>4424</v>
      </c>
      <c r="AZ1550" s="135" t="s">
        <v>4424</v>
      </c>
      <c r="BA1550" s="787" t="s">
        <v>4424</v>
      </c>
      <c r="BB1550" s="45" t="s">
        <v>2639</v>
      </c>
      <c r="BC1550" s="137" t="s">
        <v>2591</v>
      </c>
      <c r="BD1550" s="393">
        <v>41935</v>
      </c>
      <c r="BE1550" s="137" t="s">
        <v>4424</v>
      </c>
      <c r="BF1550" s="137" t="s">
        <v>4424</v>
      </c>
      <c r="BG1550" s="137" t="s">
        <v>12174</v>
      </c>
      <c r="BL1550" s="1361"/>
    </row>
    <row r="1551" spans="1:64" ht="13.5" customHeight="1" x14ac:dyDescent="0.25">
      <c r="A1551" s="42">
        <v>1546</v>
      </c>
      <c r="B1551" s="121" t="s">
        <v>11874</v>
      </c>
      <c r="C1551" s="158">
        <v>41856</v>
      </c>
      <c r="D1551" s="121">
        <v>20559100146</v>
      </c>
      <c r="E1551" s="1225">
        <v>4070227</v>
      </c>
      <c r="F1551" s="45" t="s">
        <v>3254</v>
      </c>
      <c r="G1551" s="392" t="s">
        <v>12124</v>
      </c>
      <c r="H1551" s="126" t="s">
        <v>13073</v>
      </c>
      <c r="I1551" s="45" t="s">
        <v>6546</v>
      </c>
      <c r="J1551" s="862"/>
      <c r="K1551" s="862"/>
      <c r="L1551" s="24" t="s">
        <v>16219</v>
      </c>
      <c r="M1551" s="24"/>
      <c r="N1551" s="24"/>
      <c r="O1551" s="24"/>
      <c r="P1551" s="73" t="s">
        <v>4424</v>
      </c>
      <c r="Q1551" s="73" t="s">
        <v>6194</v>
      </c>
      <c r="R1551" s="122">
        <v>44621019</v>
      </c>
      <c r="S1551" s="135" t="s">
        <v>4424</v>
      </c>
      <c r="T1551" s="135" t="s">
        <v>4424</v>
      </c>
      <c r="U1551" s="24" t="s">
        <v>20099</v>
      </c>
      <c r="V1551" s="45" t="s">
        <v>13074</v>
      </c>
      <c r="W1551" s="24" t="s">
        <v>16617</v>
      </c>
      <c r="X1551" s="24" t="s">
        <v>6087</v>
      </c>
      <c r="Y1551" s="24" t="s">
        <v>6087</v>
      </c>
      <c r="Z1551" s="520" t="s">
        <v>22632</v>
      </c>
      <c r="AA1551" s="122">
        <v>8</v>
      </c>
      <c r="AB1551" s="122">
        <v>2014</v>
      </c>
      <c r="AC1551" s="137" t="s">
        <v>4424</v>
      </c>
      <c r="AD1551" s="382">
        <v>100000</v>
      </c>
      <c r="AE1551" s="73" t="s">
        <v>4002</v>
      </c>
      <c r="AF1551" s="73" t="s">
        <v>4424</v>
      </c>
      <c r="AG1551" s="137"/>
      <c r="AH1551" s="302">
        <v>11269471</v>
      </c>
      <c r="AI1551" s="24" t="s">
        <v>6087</v>
      </c>
      <c r="AJ1551" s="73" t="s">
        <v>16948</v>
      </c>
      <c r="AK1551" s="121">
        <v>47133807</v>
      </c>
      <c r="AL1551" s="73" t="s">
        <v>17189</v>
      </c>
      <c r="AM1551" s="73" t="s">
        <v>5486</v>
      </c>
      <c r="AN1551" s="45" t="s">
        <v>6087</v>
      </c>
      <c r="AO1551" s="73" t="s">
        <v>6087</v>
      </c>
      <c r="AP1551" s="92" t="s">
        <v>11099</v>
      </c>
      <c r="AQ1551" s="137" t="s">
        <v>4424</v>
      </c>
      <c r="AR1551" s="786" t="s">
        <v>4424</v>
      </c>
      <c r="AS1551" s="137"/>
      <c r="AT1551" s="137"/>
      <c r="AU1551" s="137"/>
      <c r="AV1551" s="787" t="s">
        <v>4424</v>
      </c>
      <c r="AW1551" s="135" t="s">
        <v>4424</v>
      </c>
      <c r="AX1551" s="787" t="s">
        <v>4424</v>
      </c>
      <c r="AY1551" s="787" t="s">
        <v>4424</v>
      </c>
      <c r="AZ1551" s="135" t="s">
        <v>4424</v>
      </c>
      <c r="BA1551" s="787" t="s">
        <v>4424</v>
      </c>
      <c r="BB1551" s="45" t="s">
        <v>12526</v>
      </c>
      <c r="BC1551" s="137" t="s">
        <v>2591</v>
      </c>
      <c r="BD1551" s="393">
        <v>41907</v>
      </c>
      <c r="BE1551" s="137" t="s">
        <v>4424</v>
      </c>
      <c r="BF1551" s="137" t="s">
        <v>4424</v>
      </c>
      <c r="BG1551" s="137" t="s">
        <v>12174</v>
      </c>
      <c r="BL1551" s="1361"/>
    </row>
    <row r="1552" spans="1:64" ht="13.5" customHeight="1" x14ac:dyDescent="0.25">
      <c r="A1552" s="42">
        <v>1547</v>
      </c>
      <c r="B1552" s="121" t="s">
        <v>11874</v>
      </c>
      <c r="C1552" s="158">
        <v>41857</v>
      </c>
      <c r="D1552" s="121">
        <v>20572177824</v>
      </c>
      <c r="E1552" s="1225">
        <v>4072273</v>
      </c>
      <c r="F1552" s="45" t="s">
        <v>3251</v>
      </c>
      <c r="G1552" s="73" t="s">
        <v>12657</v>
      </c>
      <c r="H1552" s="126" t="s">
        <v>13087</v>
      </c>
      <c r="I1552" s="24" t="s">
        <v>15651</v>
      </c>
      <c r="J1552" s="862"/>
      <c r="K1552" s="862"/>
      <c r="L1552" s="24" t="s">
        <v>16220</v>
      </c>
      <c r="M1552" s="24"/>
      <c r="N1552" s="24"/>
      <c r="O1552" s="24"/>
      <c r="P1552" s="73" t="s">
        <v>5833</v>
      </c>
      <c r="Q1552" s="73" t="s">
        <v>3303</v>
      </c>
      <c r="R1552" s="122">
        <v>45478545</v>
      </c>
      <c r="S1552" s="135" t="s">
        <v>4424</v>
      </c>
      <c r="T1552" s="135" t="s">
        <v>4424</v>
      </c>
      <c r="U1552" s="24" t="s">
        <v>17677</v>
      </c>
      <c r="V1552" s="45" t="s">
        <v>13088</v>
      </c>
      <c r="W1552" s="24" t="s">
        <v>5188</v>
      </c>
      <c r="X1552" s="24" t="s">
        <v>5188</v>
      </c>
      <c r="Y1552" s="24" t="s">
        <v>4136</v>
      </c>
      <c r="Z1552" s="520">
        <v>41857</v>
      </c>
      <c r="AA1552" s="122">
        <v>8</v>
      </c>
      <c r="AB1552" s="122">
        <v>2014</v>
      </c>
      <c r="AC1552" s="137" t="s">
        <v>4424</v>
      </c>
      <c r="AD1552" s="382">
        <v>12000</v>
      </c>
      <c r="AE1552" s="73" t="s">
        <v>4002</v>
      </c>
      <c r="AF1552" s="73" t="s">
        <v>4424</v>
      </c>
      <c r="AG1552" s="137"/>
      <c r="AH1552" s="302">
        <v>11037498</v>
      </c>
      <c r="AI1552" s="45" t="s">
        <v>16657</v>
      </c>
      <c r="AJ1552" s="73" t="s">
        <v>16949</v>
      </c>
      <c r="AK1552" s="121">
        <v>21483867</v>
      </c>
      <c r="AL1552" s="73" t="s">
        <v>17190</v>
      </c>
      <c r="AM1552" s="73" t="s">
        <v>4688</v>
      </c>
      <c r="AN1552" s="45" t="s">
        <v>5188</v>
      </c>
      <c r="AO1552" s="73" t="s">
        <v>4136</v>
      </c>
      <c r="AP1552" s="92" t="s">
        <v>11099</v>
      </c>
      <c r="AQ1552" s="137" t="s">
        <v>4424</v>
      </c>
      <c r="AR1552" s="786" t="s">
        <v>4424</v>
      </c>
      <c r="AS1552" s="137"/>
      <c r="AT1552" s="137"/>
      <c r="AU1552" s="137"/>
      <c r="AV1552" s="787" t="s">
        <v>4424</v>
      </c>
      <c r="AW1552" s="135" t="s">
        <v>4424</v>
      </c>
      <c r="AX1552" s="787" t="s">
        <v>4424</v>
      </c>
      <c r="AY1552" s="787" t="s">
        <v>4424</v>
      </c>
      <c r="AZ1552" s="135" t="s">
        <v>4424</v>
      </c>
      <c r="BA1552" s="787" t="s">
        <v>4424</v>
      </c>
      <c r="BB1552" s="45" t="s">
        <v>6288</v>
      </c>
      <c r="BC1552" s="137" t="s">
        <v>2190</v>
      </c>
      <c r="BD1552" s="393">
        <v>41857</v>
      </c>
      <c r="BE1552" s="137" t="s">
        <v>4424</v>
      </c>
      <c r="BF1552" s="137" t="s">
        <v>4424</v>
      </c>
      <c r="BG1552" s="137" t="s">
        <v>12174</v>
      </c>
      <c r="BL1552" s="1361"/>
    </row>
    <row r="1553" spans="1:64" ht="13.5" customHeight="1" x14ac:dyDescent="0.25">
      <c r="A1553" s="42">
        <v>1548</v>
      </c>
      <c r="B1553" s="121" t="s">
        <v>11874</v>
      </c>
      <c r="C1553" s="158">
        <v>41859</v>
      </c>
      <c r="D1553" s="121">
        <v>20562619314</v>
      </c>
      <c r="E1553" s="1225">
        <v>4070900</v>
      </c>
      <c r="F1553" s="45" t="s">
        <v>13093</v>
      </c>
      <c r="G1553" s="73" t="s">
        <v>9900</v>
      </c>
      <c r="H1553" s="126" t="s">
        <v>13092</v>
      </c>
      <c r="I1553" s="45" t="s">
        <v>15651</v>
      </c>
      <c r="J1553" s="862"/>
      <c r="K1553" s="862"/>
      <c r="L1553" s="24" t="s">
        <v>13095</v>
      </c>
      <c r="M1553" s="24"/>
      <c r="N1553" s="24"/>
      <c r="O1553" s="24"/>
      <c r="P1553" s="73" t="s">
        <v>5833</v>
      </c>
      <c r="Q1553" s="73" t="s">
        <v>3303</v>
      </c>
      <c r="R1553" s="122">
        <v>10547951</v>
      </c>
      <c r="S1553" s="135" t="s">
        <v>4424</v>
      </c>
      <c r="T1553" s="135" t="s">
        <v>4424</v>
      </c>
      <c r="U1553" s="24" t="s">
        <v>17678</v>
      </c>
      <c r="V1553" s="45" t="s">
        <v>13094</v>
      </c>
      <c r="W1553" s="24" t="s">
        <v>6107</v>
      </c>
      <c r="X1553" s="24" t="s">
        <v>6107</v>
      </c>
      <c r="Y1553" s="24" t="s">
        <v>5521</v>
      </c>
      <c r="Z1553" s="520">
        <v>41862</v>
      </c>
      <c r="AA1553" s="122">
        <v>8</v>
      </c>
      <c r="AB1553" s="122">
        <v>2014</v>
      </c>
      <c r="AC1553" s="137" t="s">
        <v>4424</v>
      </c>
      <c r="AD1553" s="382">
        <v>4000</v>
      </c>
      <c r="AE1553" s="73" t="s">
        <v>4002</v>
      </c>
      <c r="AF1553" s="73" t="s">
        <v>4424</v>
      </c>
      <c r="AG1553" s="137"/>
      <c r="AH1553" s="302">
        <v>13234646</v>
      </c>
      <c r="AI1553" s="24" t="s">
        <v>5521</v>
      </c>
      <c r="AJ1553" s="73" t="s">
        <v>13095</v>
      </c>
      <c r="AK1553" s="121">
        <v>10547951</v>
      </c>
      <c r="AL1553" s="73" t="s">
        <v>21669</v>
      </c>
      <c r="AM1553" s="73" t="s">
        <v>2278</v>
      </c>
      <c r="AN1553" s="45" t="s">
        <v>5521</v>
      </c>
      <c r="AO1553" s="73" t="s">
        <v>5521</v>
      </c>
      <c r="AP1553" s="92" t="s">
        <v>13096</v>
      </c>
      <c r="AQ1553" s="137">
        <v>10547952</v>
      </c>
      <c r="AR1553" s="73" t="s">
        <v>21669</v>
      </c>
      <c r="AS1553" s="73" t="s">
        <v>2278</v>
      </c>
      <c r="AT1553" s="45" t="s">
        <v>5521</v>
      </c>
      <c r="AU1553" s="73" t="s">
        <v>5521</v>
      </c>
      <c r="AV1553" s="787" t="s">
        <v>4424</v>
      </c>
      <c r="AW1553" s="135" t="s">
        <v>4424</v>
      </c>
      <c r="AX1553" s="787" t="s">
        <v>4424</v>
      </c>
      <c r="AY1553" s="787" t="s">
        <v>4424</v>
      </c>
      <c r="AZ1553" s="135" t="s">
        <v>4424</v>
      </c>
      <c r="BA1553" s="787" t="s">
        <v>4424</v>
      </c>
      <c r="BB1553" s="45" t="s">
        <v>10762</v>
      </c>
      <c r="BC1553" s="137" t="s">
        <v>2190</v>
      </c>
      <c r="BD1553" s="393">
        <v>41862</v>
      </c>
      <c r="BE1553" s="137" t="s">
        <v>4424</v>
      </c>
      <c r="BF1553" s="137" t="s">
        <v>4424</v>
      </c>
      <c r="BG1553" s="137" t="s">
        <v>12174</v>
      </c>
      <c r="BL1553" s="1361"/>
    </row>
    <row r="1554" spans="1:64" ht="13.5" customHeight="1" x14ac:dyDescent="0.25">
      <c r="A1554" s="42">
        <v>1549</v>
      </c>
      <c r="B1554" s="121" t="s">
        <v>11874</v>
      </c>
      <c r="C1554" s="158">
        <v>41859</v>
      </c>
      <c r="D1554" s="121">
        <v>20563008483</v>
      </c>
      <c r="E1554" s="1225">
        <v>4071658</v>
      </c>
      <c r="F1554" s="45" t="s">
        <v>13093</v>
      </c>
      <c r="G1554" s="73" t="s">
        <v>9900</v>
      </c>
      <c r="H1554" s="126" t="s">
        <v>15676</v>
      </c>
      <c r="I1554" s="45" t="s">
        <v>15651</v>
      </c>
      <c r="J1554" s="862"/>
      <c r="K1554" s="862"/>
      <c r="L1554" s="24" t="s">
        <v>16221</v>
      </c>
      <c r="M1554" s="24"/>
      <c r="N1554" s="24"/>
      <c r="O1554" s="24"/>
      <c r="P1554" s="73" t="s">
        <v>14650</v>
      </c>
      <c r="Q1554" s="73" t="s">
        <v>3303</v>
      </c>
      <c r="R1554" s="45">
        <v>43324694</v>
      </c>
      <c r="S1554" s="44" t="s">
        <v>2817</v>
      </c>
      <c r="T1554" s="300">
        <v>42248339</v>
      </c>
      <c r="U1554" s="24" t="s">
        <v>20100</v>
      </c>
      <c r="V1554" s="45" t="s">
        <v>13097</v>
      </c>
      <c r="W1554" s="24" t="s">
        <v>5521</v>
      </c>
      <c r="X1554" s="24" t="s">
        <v>5521</v>
      </c>
      <c r="Y1554" s="24" t="s">
        <v>5521</v>
      </c>
      <c r="Z1554" s="520" t="s">
        <v>22633</v>
      </c>
      <c r="AA1554" s="122">
        <v>8</v>
      </c>
      <c r="AB1554" s="122">
        <v>2014</v>
      </c>
      <c r="AC1554" s="137" t="s">
        <v>4424</v>
      </c>
      <c r="AD1554" s="382">
        <v>4000</v>
      </c>
      <c r="AE1554" s="73" t="s">
        <v>4002</v>
      </c>
      <c r="AF1554" s="73" t="s">
        <v>4424</v>
      </c>
      <c r="AG1554" s="137"/>
      <c r="AH1554" s="302">
        <v>13253040</v>
      </c>
      <c r="AI1554" s="24" t="s">
        <v>5521</v>
      </c>
      <c r="AJ1554" s="73" t="s">
        <v>16221</v>
      </c>
      <c r="AK1554" s="45">
        <v>43324694</v>
      </c>
      <c r="AL1554" s="73" t="s">
        <v>21668</v>
      </c>
      <c r="AM1554" s="73" t="s">
        <v>5521</v>
      </c>
      <c r="AN1554" s="73" t="s">
        <v>5521</v>
      </c>
      <c r="AO1554" s="73" t="s">
        <v>5521</v>
      </c>
      <c r="AP1554" s="92" t="s">
        <v>11099</v>
      </c>
      <c r="AQ1554" s="137" t="s">
        <v>4424</v>
      </c>
      <c r="AR1554" s="786" t="s">
        <v>4424</v>
      </c>
      <c r="AS1554" s="137"/>
      <c r="AT1554" s="137"/>
      <c r="AU1554" s="137"/>
      <c r="AV1554" s="787" t="s">
        <v>4424</v>
      </c>
      <c r="AW1554" s="135" t="s">
        <v>4424</v>
      </c>
      <c r="AX1554" s="787" t="s">
        <v>4424</v>
      </c>
      <c r="AY1554" s="787" t="s">
        <v>4424</v>
      </c>
      <c r="AZ1554" s="135" t="s">
        <v>4424</v>
      </c>
      <c r="BA1554" s="787" t="s">
        <v>4424</v>
      </c>
      <c r="BB1554" s="45" t="s">
        <v>10762</v>
      </c>
      <c r="BC1554" s="137" t="s">
        <v>2190</v>
      </c>
      <c r="BD1554" s="393">
        <v>41862</v>
      </c>
      <c r="BE1554" s="137" t="s">
        <v>4424</v>
      </c>
      <c r="BF1554" s="137" t="s">
        <v>4424</v>
      </c>
      <c r="BG1554" s="137" t="s">
        <v>12174</v>
      </c>
      <c r="BL1554" s="1361"/>
    </row>
    <row r="1555" spans="1:64" ht="13.5" customHeight="1" x14ac:dyDescent="0.25">
      <c r="A1555" s="42">
        <v>1550</v>
      </c>
      <c r="B1555" s="121" t="s">
        <v>11874</v>
      </c>
      <c r="C1555" s="158">
        <v>41863</v>
      </c>
      <c r="D1555" s="121">
        <v>20559271111</v>
      </c>
      <c r="E1555" s="1225">
        <v>4070890</v>
      </c>
      <c r="F1555" s="45" t="s">
        <v>3254</v>
      </c>
      <c r="G1555" s="73" t="s">
        <v>9900</v>
      </c>
      <c r="H1555" s="126" t="s">
        <v>13103</v>
      </c>
      <c r="I1555" s="45" t="s">
        <v>6546</v>
      </c>
      <c r="J1555" s="862"/>
      <c r="K1555" s="862"/>
      <c r="L1555" s="24" t="s">
        <v>16222</v>
      </c>
      <c r="M1555" s="24"/>
      <c r="N1555" s="24"/>
      <c r="O1555" s="24"/>
      <c r="P1555" s="73" t="s">
        <v>4424</v>
      </c>
      <c r="Q1555" s="73" t="s">
        <v>6194</v>
      </c>
      <c r="R1555" s="122">
        <v>44658156</v>
      </c>
      <c r="S1555" s="135" t="s">
        <v>4424</v>
      </c>
      <c r="T1555" s="135" t="s">
        <v>4424</v>
      </c>
      <c r="U1555" s="24" t="s">
        <v>20101</v>
      </c>
      <c r="V1555" s="45" t="s">
        <v>13104</v>
      </c>
      <c r="W1555" s="24" t="s">
        <v>1247</v>
      </c>
      <c r="X1555" s="24" t="s">
        <v>6087</v>
      </c>
      <c r="Y1555" s="24" t="s">
        <v>6087</v>
      </c>
      <c r="Z1555" s="520" t="s">
        <v>22634</v>
      </c>
      <c r="AA1555" s="122">
        <v>8</v>
      </c>
      <c r="AB1555" s="122">
        <v>2014</v>
      </c>
      <c r="AC1555" s="137" t="s">
        <v>4424</v>
      </c>
      <c r="AD1555" s="382">
        <v>4000</v>
      </c>
      <c r="AE1555" s="73" t="s">
        <v>4002</v>
      </c>
      <c r="AF1555" s="73" t="s">
        <v>4424</v>
      </c>
      <c r="AG1555" s="137"/>
      <c r="AH1555" s="302">
        <v>11279754</v>
      </c>
      <c r="AI1555" s="24" t="s">
        <v>6087</v>
      </c>
      <c r="AJ1555" s="73" t="s">
        <v>16950</v>
      </c>
      <c r="AK1555" s="121">
        <v>40379214</v>
      </c>
      <c r="AL1555" s="73" t="s">
        <v>21667</v>
      </c>
      <c r="AM1555" s="73" t="s">
        <v>6087</v>
      </c>
      <c r="AN1555" s="73" t="s">
        <v>6087</v>
      </c>
      <c r="AO1555" s="73" t="s">
        <v>6087</v>
      </c>
      <c r="AP1555" s="92" t="s">
        <v>11099</v>
      </c>
      <c r="AQ1555" s="137" t="s">
        <v>4424</v>
      </c>
      <c r="AR1555" s="786" t="s">
        <v>4424</v>
      </c>
      <c r="AS1555" s="137"/>
      <c r="AT1555" s="137"/>
      <c r="AU1555" s="137"/>
      <c r="AV1555" s="787" t="s">
        <v>4424</v>
      </c>
      <c r="AW1555" s="135" t="s">
        <v>4424</v>
      </c>
      <c r="AX1555" s="787" t="s">
        <v>4424</v>
      </c>
      <c r="AY1555" s="787" t="s">
        <v>4424</v>
      </c>
      <c r="AZ1555" s="135" t="s">
        <v>4424</v>
      </c>
      <c r="BA1555" s="787" t="s">
        <v>4424</v>
      </c>
      <c r="BB1555" s="45" t="s">
        <v>9397</v>
      </c>
      <c r="BC1555" s="137" t="s">
        <v>2591</v>
      </c>
      <c r="BD1555" s="393">
        <v>41914</v>
      </c>
      <c r="BE1555" s="137" t="s">
        <v>4424</v>
      </c>
      <c r="BF1555" s="137" t="s">
        <v>4424</v>
      </c>
      <c r="BG1555" s="137" t="s">
        <v>12174</v>
      </c>
      <c r="BL1555" s="1361"/>
    </row>
    <row r="1556" spans="1:64" ht="13.5" customHeight="1" x14ac:dyDescent="0.25">
      <c r="A1556" s="42">
        <v>1551</v>
      </c>
      <c r="B1556" s="121" t="s">
        <v>11874</v>
      </c>
      <c r="C1556" s="158">
        <v>41869</v>
      </c>
      <c r="D1556" s="121">
        <v>10028790053</v>
      </c>
      <c r="E1556" s="1225">
        <v>4071255</v>
      </c>
      <c r="F1556" s="45" t="s">
        <v>3253</v>
      </c>
      <c r="G1556" s="73" t="s">
        <v>12469</v>
      </c>
      <c r="H1556" s="44" t="s">
        <v>13130</v>
      </c>
      <c r="I1556" s="45" t="s">
        <v>15651</v>
      </c>
      <c r="J1556" s="862"/>
      <c r="K1556" s="862"/>
      <c r="L1556" s="24" t="s">
        <v>16223</v>
      </c>
      <c r="M1556" s="24"/>
      <c r="N1556" s="24"/>
      <c r="O1556" s="24"/>
      <c r="P1556" s="73" t="s">
        <v>5833</v>
      </c>
      <c r="Q1556" s="42" t="s">
        <v>4424</v>
      </c>
      <c r="R1556" s="449" t="s">
        <v>13131</v>
      </c>
      <c r="S1556" s="135" t="s">
        <v>4424</v>
      </c>
      <c r="T1556" s="135" t="s">
        <v>4424</v>
      </c>
      <c r="U1556" s="24" t="s">
        <v>20102</v>
      </c>
      <c r="V1556" s="45" t="s">
        <v>13132</v>
      </c>
      <c r="W1556" s="24" t="s">
        <v>5749</v>
      </c>
      <c r="X1556" s="24" t="s">
        <v>5749</v>
      </c>
      <c r="Y1556" s="24" t="s">
        <v>5749</v>
      </c>
      <c r="Z1556" s="520">
        <v>41869</v>
      </c>
      <c r="AA1556" s="122">
        <v>8</v>
      </c>
      <c r="AB1556" s="122">
        <v>2014</v>
      </c>
      <c r="AC1556" s="137" t="s">
        <v>4424</v>
      </c>
      <c r="AD1556" s="382">
        <v>4500</v>
      </c>
      <c r="AE1556" s="73" t="s">
        <v>2281</v>
      </c>
      <c r="AF1556" s="137" t="s">
        <v>11655</v>
      </c>
      <c r="AG1556" s="137"/>
      <c r="AH1556" s="135" t="s">
        <v>4424</v>
      </c>
      <c r="AI1556" s="137" t="s">
        <v>4424</v>
      </c>
      <c r="AJ1556" s="73" t="s">
        <v>16951</v>
      </c>
      <c r="AK1556" s="302" t="s">
        <v>13131</v>
      </c>
      <c r="AL1556" s="73" t="s">
        <v>21666</v>
      </c>
      <c r="AM1556" s="73" t="s">
        <v>5749</v>
      </c>
      <c r="AN1556" s="73" t="s">
        <v>5749</v>
      </c>
      <c r="AO1556" s="73" t="s">
        <v>5749</v>
      </c>
      <c r="AP1556" s="92" t="s">
        <v>11099</v>
      </c>
      <c r="AQ1556" s="137" t="s">
        <v>4424</v>
      </c>
      <c r="AR1556" s="786" t="s">
        <v>4424</v>
      </c>
      <c r="AS1556" s="137"/>
      <c r="AT1556" s="137"/>
      <c r="AU1556" s="137"/>
      <c r="AV1556" s="787" t="s">
        <v>4424</v>
      </c>
      <c r="AW1556" s="135" t="s">
        <v>4424</v>
      </c>
      <c r="AX1556" s="787" t="s">
        <v>4424</v>
      </c>
      <c r="AY1556" s="787" t="s">
        <v>4424</v>
      </c>
      <c r="AZ1556" s="135" t="s">
        <v>4424</v>
      </c>
      <c r="BA1556" s="787" t="s">
        <v>4424</v>
      </c>
      <c r="BB1556" s="45" t="s">
        <v>13133</v>
      </c>
      <c r="BC1556" s="137" t="s">
        <v>2591</v>
      </c>
      <c r="BD1556" s="393">
        <v>41914</v>
      </c>
      <c r="BE1556" s="137" t="s">
        <v>4424</v>
      </c>
      <c r="BF1556" s="137" t="s">
        <v>4424</v>
      </c>
      <c r="BG1556" s="137" t="s">
        <v>12174</v>
      </c>
      <c r="BL1556" s="1361"/>
    </row>
    <row r="1557" spans="1:64" ht="13.5" customHeight="1" x14ac:dyDescent="0.25">
      <c r="A1557" s="42">
        <v>1552</v>
      </c>
      <c r="B1557" s="351" t="s">
        <v>11874</v>
      </c>
      <c r="C1557" s="464">
        <v>41876</v>
      </c>
      <c r="D1557" s="351">
        <v>20564408108</v>
      </c>
      <c r="E1557" s="1225">
        <v>4070508</v>
      </c>
      <c r="F1557" s="353" t="s">
        <v>3254</v>
      </c>
      <c r="G1557" s="462" t="s">
        <v>14603</v>
      </c>
      <c r="H1557" s="353" t="s">
        <v>13144</v>
      </c>
      <c r="I1557" s="353" t="s">
        <v>6546</v>
      </c>
      <c r="J1557" s="862"/>
      <c r="K1557" s="862"/>
      <c r="L1557" s="24" t="s">
        <v>24140</v>
      </c>
      <c r="M1557" s="24"/>
      <c r="N1557" s="24"/>
      <c r="O1557" s="24"/>
      <c r="P1557" s="73" t="s">
        <v>4424</v>
      </c>
      <c r="Q1557" s="73" t="s">
        <v>6194</v>
      </c>
      <c r="R1557" s="449" t="s">
        <v>24141</v>
      </c>
      <c r="S1557" s="351" t="s">
        <v>4424</v>
      </c>
      <c r="T1557" s="351" t="s">
        <v>4424</v>
      </c>
      <c r="U1557" s="24" t="s">
        <v>20207</v>
      </c>
      <c r="V1557" s="24" t="s">
        <v>20207</v>
      </c>
      <c r="W1557" s="24" t="s">
        <v>1216</v>
      </c>
      <c r="X1557" s="24" t="s">
        <v>1216</v>
      </c>
      <c r="Y1557" s="24" t="s">
        <v>1282</v>
      </c>
      <c r="Z1557" s="522" t="s">
        <v>22635</v>
      </c>
      <c r="AA1557" s="465">
        <v>8</v>
      </c>
      <c r="AB1557" s="465">
        <v>2014</v>
      </c>
      <c r="AC1557" s="137" t="s">
        <v>4424</v>
      </c>
      <c r="AD1557" s="466">
        <v>30000</v>
      </c>
      <c r="AE1557" s="73" t="s">
        <v>4002</v>
      </c>
      <c r="AF1557" s="73" t="s">
        <v>4424</v>
      </c>
      <c r="AG1557" s="353"/>
      <c r="AH1557" s="652">
        <v>11036050</v>
      </c>
      <c r="AI1557" s="24" t="s">
        <v>1216</v>
      </c>
      <c r="AJ1557" s="73" t="s">
        <v>16224</v>
      </c>
      <c r="AK1557" s="351">
        <v>42479719</v>
      </c>
      <c r="AL1557" s="73" t="s">
        <v>21665</v>
      </c>
      <c r="AM1557" s="73" t="s">
        <v>1216</v>
      </c>
      <c r="AN1557" s="73" t="s">
        <v>1216</v>
      </c>
      <c r="AO1557" s="73" t="s">
        <v>1282</v>
      </c>
      <c r="AP1557" s="92" t="s">
        <v>11099</v>
      </c>
      <c r="AQ1557" s="353" t="s">
        <v>4424</v>
      </c>
      <c r="AR1557" s="786" t="s">
        <v>4424</v>
      </c>
      <c r="AS1557" s="353"/>
      <c r="AT1557" s="353"/>
      <c r="AU1557" s="353"/>
      <c r="AV1557" s="787" t="s">
        <v>4424</v>
      </c>
      <c r="AW1557" s="351" t="s">
        <v>4424</v>
      </c>
      <c r="AX1557" s="787" t="s">
        <v>4424</v>
      </c>
      <c r="AY1557" s="787" t="s">
        <v>4424</v>
      </c>
      <c r="AZ1557" s="351" t="s">
        <v>4424</v>
      </c>
      <c r="BA1557" s="787" t="s">
        <v>4424</v>
      </c>
      <c r="BB1557" s="353" t="s">
        <v>13145</v>
      </c>
      <c r="BC1557" s="137" t="s">
        <v>2591</v>
      </c>
      <c r="BD1557" s="393">
        <v>41921</v>
      </c>
      <c r="BE1557" s="353" t="s">
        <v>4424</v>
      </c>
      <c r="BF1557" s="353" t="s">
        <v>4424</v>
      </c>
      <c r="BG1557" s="353" t="s">
        <v>12174</v>
      </c>
      <c r="BH1557" s="53"/>
      <c r="BL1557" s="1361"/>
    </row>
    <row r="1558" spans="1:64" ht="13.5" customHeight="1" x14ac:dyDescent="0.25">
      <c r="A1558" s="42">
        <v>1553</v>
      </c>
      <c r="B1558" s="135" t="s">
        <v>11874</v>
      </c>
      <c r="C1558" s="136">
        <v>41876</v>
      </c>
      <c r="D1558" s="135">
        <v>10416455002</v>
      </c>
      <c r="E1558" s="1225">
        <v>4072328</v>
      </c>
      <c r="F1558" s="137" t="s">
        <v>3253</v>
      </c>
      <c r="G1558" s="462" t="s">
        <v>14603</v>
      </c>
      <c r="H1558" s="44" t="s">
        <v>13146</v>
      </c>
      <c r="I1558" s="24" t="s">
        <v>15651</v>
      </c>
      <c r="J1558" s="862"/>
      <c r="K1558" s="862"/>
      <c r="L1558" s="24" t="s">
        <v>16225</v>
      </c>
      <c r="M1558" s="24"/>
      <c r="N1558" s="24"/>
      <c r="O1558" s="24"/>
      <c r="P1558" s="73" t="s">
        <v>5833</v>
      </c>
      <c r="Q1558" s="42" t="s">
        <v>4424</v>
      </c>
      <c r="R1558" s="350">
        <v>41645500</v>
      </c>
      <c r="S1558" s="351" t="s">
        <v>4424</v>
      </c>
      <c r="T1558" s="351" t="s">
        <v>4424</v>
      </c>
      <c r="U1558" s="24" t="s">
        <v>2326</v>
      </c>
      <c r="V1558" s="137" t="s">
        <v>13147</v>
      </c>
      <c r="W1558" s="24" t="s">
        <v>3301</v>
      </c>
      <c r="X1558" s="24" t="s">
        <v>1090</v>
      </c>
      <c r="Y1558" s="24" t="s">
        <v>1212</v>
      </c>
      <c r="Z1558" s="522" t="s">
        <v>22635</v>
      </c>
      <c r="AA1558" s="350">
        <v>8</v>
      </c>
      <c r="AB1558" s="350">
        <v>2014</v>
      </c>
      <c r="AC1558" s="137" t="s">
        <v>4424</v>
      </c>
      <c r="AD1558" s="382">
        <v>10000</v>
      </c>
      <c r="AE1558" s="73" t="s">
        <v>2281</v>
      </c>
      <c r="AF1558" s="137" t="s">
        <v>11655</v>
      </c>
      <c r="AG1558" s="137"/>
      <c r="AH1558" s="135" t="s">
        <v>4424</v>
      </c>
      <c r="AI1558" s="137" t="s">
        <v>4424</v>
      </c>
      <c r="AJ1558" s="73" t="s">
        <v>16952</v>
      </c>
      <c r="AK1558" s="135">
        <v>41645500</v>
      </c>
      <c r="AL1558" s="73" t="s">
        <v>21664</v>
      </c>
      <c r="AM1558" s="73" t="s">
        <v>3301</v>
      </c>
      <c r="AN1558" s="137" t="s">
        <v>1090</v>
      </c>
      <c r="AO1558" s="73" t="s">
        <v>1212</v>
      </c>
      <c r="AP1558" s="92" t="s">
        <v>11099</v>
      </c>
      <c r="AQ1558" s="353" t="s">
        <v>4424</v>
      </c>
      <c r="AR1558" s="786" t="s">
        <v>4424</v>
      </c>
      <c r="AS1558" s="353"/>
      <c r="AT1558" s="353"/>
      <c r="AU1558" s="353"/>
      <c r="AV1558" s="787" t="s">
        <v>4424</v>
      </c>
      <c r="AW1558" s="351" t="s">
        <v>4424</v>
      </c>
      <c r="AX1558" s="787" t="s">
        <v>4424</v>
      </c>
      <c r="AY1558" s="787" t="s">
        <v>4424</v>
      </c>
      <c r="AZ1558" s="351" t="s">
        <v>4424</v>
      </c>
      <c r="BA1558" s="787" t="s">
        <v>4424</v>
      </c>
      <c r="BB1558" s="137" t="s">
        <v>6329</v>
      </c>
      <c r="BC1558" s="137" t="s">
        <v>2591</v>
      </c>
      <c r="BD1558" s="393">
        <v>41928</v>
      </c>
      <c r="BE1558" s="353" t="s">
        <v>4424</v>
      </c>
      <c r="BF1558" s="353" t="s">
        <v>4424</v>
      </c>
      <c r="BG1558" s="353" t="s">
        <v>12174</v>
      </c>
      <c r="BH1558" s="53"/>
      <c r="BL1558" s="1361"/>
    </row>
    <row r="1559" spans="1:64" ht="13.5" customHeight="1" x14ac:dyDescent="0.25">
      <c r="A1559" s="42">
        <v>1554</v>
      </c>
      <c r="B1559" s="135" t="s">
        <v>11874</v>
      </c>
      <c r="C1559" s="136">
        <v>41880</v>
      </c>
      <c r="D1559" s="135">
        <v>20533294112</v>
      </c>
      <c r="E1559" s="1225" t="e">
        <v>#N/A</v>
      </c>
      <c r="F1559" s="137" t="s">
        <v>3254</v>
      </c>
      <c r="G1559" s="73" t="s">
        <v>12657</v>
      </c>
      <c r="H1559" s="44" t="s">
        <v>13164</v>
      </c>
      <c r="I1559" s="24" t="s">
        <v>3862</v>
      </c>
      <c r="J1559" s="862"/>
      <c r="K1559" s="862"/>
      <c r="L1559" s="24" t="s">
        <v>16226</v>
      </c>
      <c r="M1559" s="24"/>
      <c r="N1559" s="24"/>
      <c r="O1559" s="24"/>
      <c r="P1559" s="73" t="s">
        <v>4424</v>
      </c>
      <c r="Q1559" s="73" t="s">
        <v>3303</v>
      </c>
      <c r="R1559" s="137">
        <v>40573812</v>
      </c>
      <c r="S1559" s="351" t="s">
        <v>4424</v>
      </c>
      <c r="T1559" s="351" t="s">
        <v>4424</v>
      </c>
      <c r="U1559" s="24" t="s">
        <v>20103</v>
      </c>
      <c r="V1559" s="137" t="s">
        <v>13165</v>
      </c>
      <c r="W1559" s="24" t="s">
        <v>2815</v>
      </c>
      <c r="X1559" s="24" t="s">
        <v>4612</v>
      </c>
      <c r="Y1559" s="24" t="s">
        <v>2815</v>
      </c>
      <c r="Z1559" s="520">
        <v>41880</v>
      </c>
      <c r="AA1559" s="350">
        <v>8</v>
      </c>
      <c r="AB1559" s="350">
        <v>2014</v>
      </c>
      <c r="AC1559" s="137" t="s">
        <v>4424</v>
      </c>
      <c r="AD1559" s="382">
        <v>10000</v>
      </c>
      <c r="AE1559" s="73" t="s">
        <v>4002</v>
      </c>
      <c r="AF1559" s="73" t="s">
        <v>4424</v>
      </c>
      <c r="AG1559" s="353"/>
      <c r="AH1559" s="396">
        <v>11031214</v>
      </c>
      <c r="AI1559" s="134" t="s">
        <v>2815</v>
      </c>
      <c r="AJ1559" s="73" t="s">
        <v>16953</v>
      </c>
      <c r="AK1559" s="396" t="s">
        <v>13166</v>
      </c>
      <c r="AL1559" s="73" t="s">
        <v>21663</v>
      </c>
      <c r="AM1559" s="73" t="s">
        <v>2815</v>
      </c>
      <c r="AN1559" s="137" t="s">
        <v>4612</v>
      </c>
      <c r="AO1559" s="73" t="s">
        <v>2815</v>
      </c>
      <c r="AP1559" s="92" t="s">
        <v>11099</v>
      </c>
      <c r="AQ1559" s="353" t="s">
        <v>4424</v>
      </c>
      <c r="AR1559" s="786" t="s">
        <v>4424</v>
      </c>
      <c r="AS1559" s="353"/>
      <c r="AT1559" s="353"/>
      <c r="AU1559" s="353"/>
      <c r="AV1559" s="787" t="s">
        <v>4424</v>
      </c>
      <c r="AW1559" s="351" t="s">
        <v>4424</v>
      </c>
      <c r="AX1559" s="787" t="s">
        <v>4424</v>
      </c>
      <c r="AY1559" s="787" t="s">
        <v>4424</v>
      </c>
      <c r="AZ1559" s="351" t="s">
        <v>4424</v>
      </c>
      <c r="BA1559" s="787" t="s">
        <v>4424</v>
      </c>
      <c r="BB1559" s="137" t="s">
        <v>1693</v>
      </c>
      <c r="BC1559" s="137" t="s">
        <v>1284</v>
      </c>
      <c r="BD1559" s="393">
        <v>41880</v>
      </c>
      <c r="BE1559" s="353" t="s">
        <v>4424</v>
      </c>
      <c r="BF1559" s="353" t="s">
        <v>4424</v>
      </c>
      <c r="BG1559" s="353" t="s">
        <v>12174</v>
      </c>
      <c r="BL1559" s="1361"/>
    </row>
    <row r="1560" spans="1:64" ht="13.5" customHeight="1" x14ac:dyDescent="0.25">
      <c r="A1560" s="42">
        <v>1555</v>
      </c>
      <c r="B1560" s="135" t="s">
        <v>11874</v>
      </c>
      <c r="C1560" s="136">
        <v>41880</v>
      </c>
      <c r="D1560" s="135">
        <v>10479206797</v>
      </c>
      <c r="E1560" s="1225">
        <v>4072592</v>
      </c>
      <c r="F1560" s="137" t="s">
        <v>3251</v>
      </c>
      <c r="G1560" s="462" t="s">
        <v>14603</v>
      </c>
      <c r="H1560" s="44" t="s">
        <v>13167</v>
      </c>
      <c r="I1560" s="24" t="s">
        <v>15651</v>
      </c>
      <c r="J1560" s="862"/>
      <c r="K1560" s="862"/>
      <c r="L1560" s="24" t="s">
        <v>16227</v>
      </c>
      <c r="M1560" s="24"/>
      <c r="N1560" s="24"/>
      <c r="O1560" s="24"/>
      <c r="P1560" s="73" t="s">
        <v>5833</v>
      </c>
      <c r="Q1560" s="73"/>
      <c r="R1560" s="350">
        <v>47920679</v>
      </c>
      <c r="S1560" s="351" t="s">
        <v>4424</v>
      </c>
      <c r="T1560" s="351" t="s">
        <v>4424</v>
      </c>
      <c r="U1560" s="24" t="s">
        <v>17679</v>
      </c>
      <c r="V1560" s="137" t="s">
        <v>13168</v>
      </c>
      <c r="W1560" s="24" t="s">
        <v>140</v>
      </c>
      <c r="X1560" s="24" t="s">
        <v>6180</v>
      </c>
      <c r="Y1560" s="24" t="s">
        <v>1160</v>
      </c>
      <c r="Z1560" s="520">
        <v>41880</v>
      </c>
      <c r="AA1560" s="350">
        <v>8</v>
      </c>
      <c r="AB1560" s="350">
        <v>2014</v>
      </c>
      <c r="AC1560" s="137" t="s">
        <v>4424</v>
      </c>
      <c r="AD1560" s="382">
        <v>25000</v>
      </c>
      <c r="AE1560" s="73" t="s">
        <v>2281</v>
      </c>
      <c r="AF1560" s="73" t="s">
        <v>4424</v>
      </c>
      <c r="AG1560" s="137"/>
      <c r="AH1560" s="135" t="s">
        <v>4424</v>
      </c>
      <c r="AI1560" s="137" t="s">
        <v>4424</v>
      </c>
      <c r="AJ1560" s="73" t="s">
        <v>16954</v>
      </c>
      <c r="AK1560" s="135">
        <v>40698646</v>
      </c>
      <c r="AL1560" s="73" t="s">
        <v>21662</v>
      </c>
      <c r="AM1560" s="73" t="s">
        <v>140</v>
      </c>
      <c r="AN1560" s="137" t="s">
        <v>6180</v>
      </c>
      <c r="AO1560" s="73" t="s">
        <v>1160</v>
      </c>
      <c r="AP1560" s="92" t="s">
        <v>11099</v>
      </c>
      <c r="AQ1560" s="353" t="s">
        <v>4424</v>
      </c>
      <c r="AR1560" s="786" t="s">
        <v>4424</v>
      </c>
      <c r="AS1560" s="353"/>
      <c r="AT1560" s="353"/>
      <c r="AU1560" s="353"/>
      <c r="AV1560" s="787" t="s">
        <v>4424</v>
      </c>
      <c r="AW1560" s="351" t="s">
        <v>4424</v>
      </c>
      <c r="AX1560" s="787" t="s">
        <v>4424</v>
      </c>
      <c r="AY1560" s="787" t="s">
        <v>4424</v>
      </c>
      <c r="AZ1560" s="351" t="s">
        <v>4424</v>
      </c>
      <c r="BA1560" s="787" t="s">
        <v>4424</v>
      </c>
      <c r="BB1560" s="137" t="s">
        <v>13169</v>
      </c>
      <c r="BC1560" s="137" t="s">
        <v>2591</v>
      </c>
      <c r="BD1560" s="393">
        <v>42489</v>
      </c>
      <c r="BE1560" s="353" t="s">
        <v>4424</v>
      </c>
      <c r="BF1560" s="353" t="s">
        <v>4424</v>
      </c>
      <c r="BG1560" s="353" t="s">
        <v>12174</v>
      </c>
      <c r="BL1560" s="1361"/>
    </row>
    <row r="1561" spans="1:64" ht="13.5" customHeight="1" x14ac:dyDescent="0.25">
      <c r="A1561" s="42">
        <v>1556</v>
      </c>
      <c r="B1561" s="135" t="s">
        <v>11874</v>
      </c>
      <c r="C1561" s="136">
        <v>41885</v>
      </c>
      <c r="D1561" s="135">
        <v>10441098672</v>
      </c>
      <c r="E1561" s="1225">
        <v>4071937</v>
      </c>
      <c r="F1561" s="137" t="s">
        <v>3251</v>
      </c>
      <c r="G1561" s="73" t="s">
        <v>12469</v>
      </c>
      <c r="H1561" s="244" t="s">
        <v>13201</v>
      </c>
      <c r="I1561" s="137" t="s">
        <v>15651</v>
      </c>
      <c r="J1561" s="862"/>
      <c r="K1561" s="862"/>
      <c r="L1561" s="24" t="s">
        <v>16228</v>
      </c>
      <c r="M1561" s="24"/>
      <c r="N1561" s="24"/>
      <c r="O1561" s="24"/>
      <c r="P1561" s="73" t="s">
        <v>5833</v>
      </c>
      <c r="Q1561" s="42" t="s">
        <v>4424</v>
      </c>
      <c r="R1561" s="350">
        <v>44109867</v>
      </c>
      <c r="S1561" s="351" t="s">
        <v>4424</v>
      </c>
      <c r="T1561" s="351" t="s">
        <v>4424</v>
      </c>
      <c r="U1561" s="24" t="s">
        <v>20104</v>
      </c>
      <c r="V1561" s="137" t="s">
        <v>13202</v>
      </c>
      <c r="W1561" s="24" t="s">
        <v>1548</v>
      </c>
      <c r="X1561" s="24" t="s">
        <v>1548</v>
      </c>
      <c r="Y1561" s="24" t="s">
        <v>268</v>
      </c>
      <c r="Z1561" s="520" t="s">
        <v>22636</v>
      </c>
      <c r="AA1561" s="350">
        <v>9</v>
      </c>
      <c r="AB1561" s="350">
        <v>2014</v>
      </c>
      <c r="AC1561" s="137" t="s">
        <v>4424</v>
      </c>
      <c r="AD1561" s="382">
        <v>20000</v>
      </c>
      <c r="AE1561" s="73" t="s">
        <v>2281</v>
      </c>
      <c r="AF1561" s="73" t="s">
        <v>4424</v>
      </c>
      <c r="AG1561" s="137"/>
      <c r="AH1561" s="135" t="s">
        <v>4424</v>
      </c>
      <c r="AI1561" s="137" t="s">
        <v>4424</v>
      </c>
      <c r="AJ1561" s="73" t="s">
        <v>16955</v>
      </c>
      <c r="AK1561" s="135">
        <v>20991892</v>
      </c>
      <c r="AL1561" s="73" t="s">
        <v>21661</v>
      </c>
      <c r="AM1561" s="73" t="s">
        <v>1548</v>
      </c>
      <c r="AN1561" s="73" t="s">
        <v>1548</v>
      </c>
      <c r="AO1561" s="73" t="s">
        <v>268</v>
      </c>
      <c r="AP1561" s="92" t="s">
        <v>17323</v>
      </c>
      <c r="AQ1561" s="137">
        <v>20963022</v>
      </c>
      <c r="AR1561" s="73" t="s">
        <v>21661</v>
      </c>
      <c r="AS1561" s="73" t="s">
        <v>1548</v>
      </c>
      <c r="AT1561" s="73" t="s">
        <v>1548</v>
      </c>
      <c r="AU1561" s="73" t="s">
        <v>268</v>
      </c>
      <c r="AV1561" s="787" t="s">
        <v>4424</v>
      </c>
      <c r="AW1561" s="351" t="s">
        <v>4424</v>
      </c>
      <c r="AX1561" s="787" t="s">
        <v>4424</v>
      </c>
      <c r="AY1561" s="787" t="s">
        <v>4424</v>
      </c>
      <c r="AZ1561" s="351" t="s">
        <v>4424</v>
      </c>
      <c r="BA1561" s="787" t="s">
        <v>4424</v>
      </c>
      <c r="BB1561" s="137" t="s">
        <v>10618</v>
      </c>
      <c r="BC1561" s="137" t="s">
        <v>2591</v>
      </c>
      <c r="BD1561" s="393">
        <v>41963</v>
      </c>
      <c r="BE1561" s="353" t="s">
        <v>4424</v>
      </c>
      <c r="BF1561" s="353" t="s">
        <v>4424</v>
      </c>
      <c r="BG1561" s="353" t="s">
        <v>12174</v>
      </c>
      <c r="BL1561" s="1361"/>
    </row>
    <row r="1562" spans="1:64" s="474" customFormat="1" ht="13.5" customHeight="1" x14ac:dyDescent="0.25">
      <c r="A1562" s="42">
        <v>1557</v>
      </c>
      <c r="B1562" s="463" t="s">
        <v>11874</v>
      </c>
      <c r="C1562" s="467">
        <v>41885</v>
      </c>
      <c r="D1562" s="463">
        <v>20562607812</v>
      </c>
      <c r="E1562" s="1225">
        <v>4072256</v>
      </c>
      <c r="F1562" s="381" t="s">
        <v>3252</v>
      </c>
      <c r="G1562" s="468" t="s">
        <v>9900</v>
      </c>
      <c r="H1562" s="44" t="s">
        <v>13203</v>
      </c>
      <c r="I1562" s="24" t="s">
        <v>15651</v>
      </c>
      <c r="J1562" s="862"/>
      <c r="K1562" s="862"/>
      <c r="L1562" s="24" t="s">
        <v>16229</v>
      </c>
      <c r="M1562" s="24"/>
      <c r="N1562" s="24"/>
      <c r="O1562" s="24"/>
      <c r="P1562" s="73" t="s">
        <v>5833</v>
      </c>
      <c r="Q1562" s="73" t="s">
        <v>6194</v>
      </c>
      <c r="R1562" s="45">
        <v>40411485</v>
      </c>
      <c r="S1562" s="469" t="s">
        <v>4424</v>
      </c>
      <c r="T1562" s="469" t="s">
        <v>4424</v>
      </c>
      <c r="U1562" s="24" t="s">
        <v>17680</v>
      </c>
      <c r="V1562" s="137" t="s">
        <v>13204</v>
      </c>
      <c r="W1562" s="24" t="s">
        <v>16614</v>
      </c>
      <c r="X1562" s="24" t="s">
        <v>5521</v>
      </c>
      <c r="Y1562" s="24" t="s">
        <v>5521</v>
      </c>
      <c r="Z1562" s="520">
        <v>41885</v>
      </c>
      <c r="AA1562" s="470">
        <v>9</v>
      </c>
      <c r="AB1562" s="470">
        <v>2014</v>
      </c>
      <c r="AC1562" s="381" t="s">
        <v>4424</v>
      </c>
      <c r="AD1562" s="471">
        <v>4000</v>
      </c>
      <c r="AE1562" s="73" t="s">
        <v>4002</v>
      </c>
      <c r="AF1562" s="73" t="s">
        <v>4424</v>
      </c>
      <c r="AG1562" s="381"/>
      <c r="AH1562" s="1171">
        <v>13237067</v>
      </c>
      <c r="AI1562" s="24" t="s">
        <v>5521</v>
      </c>
      <c r="AJ1562" s="73" t="s">
        <v>16956</v>
      </c>
      <c r="AK1562" s="463">
        <v>40411485</v>
      </c>
      <c r="AL1562" s="73" t="s">
        <v>21660</v>
      </c>
      <c r="AM1562" s="73" t="s">
        <v>16614</v>
      </c>
      <c r="AN1562" s="137" t="s">
        <v>5521</v>
      </c>
      <c r="AO1562" s="73" t="s">
        <v>5521</v>
      </c>
      <c r="AP1562" s="92" t="s">
        <v>11099</v>
      </c>
      <c r="AQ1562" s="472" t="s">
        <v>4424</v>
      </c>
      <c r="AR1562" s="786" t="s">
        <v>4424</v>
      </c>
      <c r="AS1562" s="472"/>
      <c r="AT1562" s="472"/>
      <c r="AU1562" s="472"/>
      <c r="AV1562" s="787" t="s">
        <v>4424</v>
      </c>
      <c r="AW1562" s="469" t="s">
        <v>4424</v>
      </c>
      <c r="AX1562" s="787" t="s">
        <v>4424</v>
      </c>
      <c r="AY1562" s="787" t="s">
        <v>4424</v>
      </c>
      <c r="AZ1562" s="469" t="s">
        <v>4424</v>
      </c>
      <c r="BA1562" s="787" t="s">
        <v>4424</v>
      </c>
      <c r="BB1562" s="381" t="s">
        <v>10762</v>
      </c>
      <c r="BC1562" s="472" t="s">
        <v>2190</v>
      </c>
      <c r="BD1562" s="473">
        <v>41885</v>
      </c>
      <c r="BE1562" s="472" t="s">
        <v>4424</v>
      </c>
      <c r="BF1562" s="472" t="s">
        <v>4424</v>
      </c>
      <c r="BG1562" s="472" t="s">
        <v>12174</v>
      </c>
      <c r="BL1562" s="1361"/>
    </row>
    <row r="1563" spans="1:64" ht="13.5" customHeight="1" x14ac:dyDescent="0.25">
      <c r="A1563" s="42">
        <v>1558</v>
      </c>
      <c r="B1563" s="135" t="s">
        <v>11874</v>
      </c>
      <c r="C1563" s="136">
        <v>41890</v>
      </c>
      <c r="D1563" s="135">
        <v>10198487223</v>
      </c>
      <c r="E1563" s="1225">
        <v>4070177</v>
      </c>
      <c r="F1563" s="137" t="s">
        <v>3251</v>
      </c>
      <c r="G1563" s="73" t="s">
        <v>13017</v>
      </c>
      <c r="H1563" s="44" t="s">
        <v>13242</v>
      </c>
      <c r="I1563" s="137" t="s">
        <v>6546</v>
      </c>
      <c r="J1563" s="862"/>
      <c r="K1563" s="862"/>
      <c r="L1563" s="24" t="s">
        <v>16230</v>
      </c>
      <c r="M1563" s="24"/>
      <c r="N1563" s="24"/>
      <c r="O1563" s="24"/>
      <c r="P1563" s="73" t="s">
        <v>5833</v>
      </c>
      <c r="Q1563" s="42" t="s">
        <v>4424</v>
      </c>
      <c r="R1563" s="350">
        <v>19848722</v>
      </c>
      <c r="S1563" s="351" t="s">
        <v>4424</v>
      </c>
      <c r="T1563" s="351" t="s">
        <v>4424</v>
      </c>
      <c r="U1563" s="24" t="s">
        <v>20105</v>
      </c>
      <c r="V1563" s="137" t="s">
        <v>13243</v>
      </c>
      <c r="W1563" s="24" t="s">
        <v>16682</v>
      </c>
      <c r="X1563" s="24" t="s">
        <v>3823</v>
      </c>
      <c r="Y1563" s="24" t="s">
        <v>4470</v>
      </c>
      <c r="Z1563" s="520" t="s">
        <v>22637</v>
      </c>
      <c r="AA1563" s="350">
        <v>9</v>
      </c>
      <c r="AB1563" s="350">
        <v>2014</v>
      </c>
      <c r="AC1563" s="137" t="s">
        <v>4424</v>
      </c>
      <c r="AD1563" s="382">
        <v>3000</v>
      </c>
      <c r="AE1563" s="73" t="s">
        <v>2281</v>
      </c>
      <c r="AF1563" s="73" t="s">
        <v>4424</v>
      </c>
      <c r="AG1563" s="137"/>
      <c r="AH1563" s="135" t="s">
        <v>4424</v>
      </c>
      <c r="AI1563" s="137" t="s">
        <v>4424</v>
      </c>
      <c r="AJ1563" s="73" t="s">
        <v>16957</v>
      </c>
      <c r="AK1563" s="135">
        <v>19848722</v>
      </c>
      <c r="AL1563" s="73" t="s">
        <v>20105</v>
      </c>
      <c r="AM1563" s="73" t="s">
        <v>16682</v>
      </c>
      <c r="AN1563" s="137" t="s">
        <v>3823</v>
      </c>
      <c r="AO1563" s="73" t="s">
        <v>4470</v>
      </c>
      <c r="AP1563" s="92" t="s">
        <v>11099</v>
      </c>
      <c r="AQ1563" s="353" t="s">
        <v>4424</v>
      </c>
      <c r="AR1563" s="786" t="s">
        <v>4424</v>
      </c>
      <c r="AS1563" s="353"/>
      <c r="AT1563" s="353"/>
      <c r="AU1563" s="353"/>
      <c r="AV1563" s="787" t="s">
        <v>4424</v>
      </c>
      <c r="AW1563" s="351" t="s">
        <v>4424</v>
      </c>
      <c r="AX1563" s="787" t="s">
        <v>4424</v>
      </c>
      <c r="AY1563" s="787" t="s">
        <v>4424</v>
      </c>
      <c r="AZ1563" s="351" t="s">
        <v>4424</v>
      </c>
      <c r="BA1563" s="787" t="s">
        <v>4424</v>
      </c>
      <c r="BB1563" s="137" t="s">
        <v>11113</v>
      </c>
      <c r="BC1563" s="137" t="s">
        <v>2591</v>
      </c>
      <c r="BD1563" s="393">
        <v>42566</v>
      </c>
      <c r="BE1563" s="353" t="s">
        <v>4424</v>
      </c>
      <c r="BF1563" s="353" t="s">
        <v>4424</v>
      </c>
      <c r="BG1563" s="137" t="s">
        <v>13366</v>
      </c>
      <c r="BL1563" s="1361"/>
    </row>
    <row r="1564" spans="1:64" ht="13.5" customHeight="1" x14ac:dyDescent="0.25">
      <c r="A1564" s="42">
        <v>1559</v>
      </c>
      <c r="B1564" s="135" t="s">
        <v>11874</v>
      </c>
      <c r="C1564" s="136">
        <v>41891</v>
      </c>
      <c r="D1564" s="135">
        <v>10466373724</v>
      </c>
      <c r="E1564" s="1225">
        <v>4072407</v>
      </c>
      <c r="F1564" s="137" t="s">
        <v>3253</v>
      </c>
      <c r="G1564" s="462" t="s">
        <v>14603</v>
      </c>
      <c r="H1564" s="44" t="s">
        <v>13244</v>
      </c>
      <c r="I1564" s="137" t="s">
        <v>15651</v>
      </c>
      <c r="J1564" s="862"/>
      <c r="K1564" s="862"/>
      <c r="L1564" s="24" t="s">
        <v>16231</v>
      </c>
      <c r="M1564" s="24"/>
      <c r="N1564" s="24"/>
      <c r="O1564" s="24"/>
      <c r="P1564" s="73" t="s">
        <v>5833</v>
      </c>
      <c r="Q1564" s="42" t="s">
        <v>4424</v>
      </c>
      <c r="R1564" s="350">
        <v>46637372</v>
      </c>
      <c r="S1564" s="351" t="s">
        <v>4424</v>
      </c>
      <c r="T1564" s="351" t="s">
        <v>4424</v>
      </c>
      <c r="U1564" s="24" t="s">
        <v>20308</v>
      </c>
      <c r="V1564" s="24" t="s">
        <v>20308</v>
      </c>
      <c r="W1564" s="24" t="s">
        <v>5882</v>
      </c>
      <c r="X1564" s="24" t="s">
        <v>5883</v>
      </c>
      <c r="Y1564" s="24" t="s">
        <v>5749</v>
      </c>
      <c r="Z1564" s="712" t="s">
        <v>22638</v>
      </c>
      <c r="AA1564" s="350">
        <v>9</v>
      </c>
      <c r="AB1564" s="350">
        <v>2014</v>
      </c>
      <c r="AC1564" s="137" t="s">
        <v>4424</v>
      </c>
      <c r="AD1564" s="382">
        <v>15000</v>
      </c>
      <c r="AE1564" s="73" t="s">
        <v>2281</v>
      </c>
      <c r="AF1564" s="137" t="s">
        <v>11655</v>
      </c>
      <c r="AG1564" s="137" t="s">
        <v>14350</v>
      </c>
      <c r="AH1564" s="135" t="s">
        <v>4424</v>
      </c>
      <c r="AI1564" s="137" t="s">
        <v>4424</v>
      </c>
      <c r="AJ1564" s="73" t="s">
        <v>7447</v>
      </c>
      <c r="AK1564" s="135">
        <v>46637372</v>
      </c>
      <c r="AL1564" s="73" t="s">
        <v>21659</v>
      </c>
      <c r="AM1564" s="73" t="s">
        <v>5882</v>
      </c>
      <c r="AN1564" s="137" t="s">
        <v>5883</v>
      </c>
      <c r="AO1564" s="73" t="s">
        <v>5749</v>
      </c>
      <c r="AP1564" s="92" t="s">
        <v>11099</v>
      </c>
      <c r="AQ1564" s="353" t="s">
        <v>4424</v>
      </c>
      <c r="AR1564" s="786" t="s">
        <v>4424</v>
      </c>
      <c r="AS1564" s="353"/>
      <c r="AT1564" s="353"/>
      <c r="AU1564" s="353"/>
      <c r="AV1564" s="787" t="s">
        <v>4424</v>
      </c>
      <c r="AW1564" s="351" t="s">
        <v>4424</v>
      </c>
      <c r="AX1564" s="787" t="s">
        <v>4424</v>
      </c>
      <c r="AY1564" s="787" t="s">
        <v>4424</v>
      </c>
      <c r="AZ1564" s="351" t="s">
        <v>4424</v>
      </c>
      <c r="BA1564" s="787" t="s">
        <v>4424</v>
      </c>
      <c r="BB1564" s="137" t="s">
        <v>2639</v>
      </c>
      <c r="BC1564" s="137" t="s">
        <v>2591</v>
      </c>
      <c r="BD1564" s="393">
        <v>42475</v>
      </c>
      <c r="BE1564" s="353" t="s">
        <v>4424</v>
      </c>
      <c r="BF1564" s="353" t="s">
        <v>4424</v>
      </c>
      <c r="BG1564" s="353" t="s">
        <v>12174</v>
      </c>
      <c r="BL1564" s="1361"/>
    </row>
    <row r="1565" spans="1:64" ht="13.5" customHeight="1" x14ac:dyDescent="0.25">
      <c r="A1565" s="42">
        <v>1560</v>
      </c>
      <c r="B1565" s="135" t="s">
        <v>11874</v>
      </c>
      <c r="C1565" s="136">
        <v>41891</v>
      </c>
      <c r="D1565" s="135">
        <v>20573823410</v>
      </c>
      <c r="E1565" s="1225" t="e">
        <v>#N/A</v>
      </c>
      <c r="F1565" s="137" t="s">
        <v>3251</v>
      </c>
      <c r="G1565" s="462" t="s">
        <v>14603</v>
      </c>
      <c r="H1565" s="475" t="s">
        <v>13245</v>
      </c>
      <c r="I1565" s="24" t="s">
        <v>3862</v>
      </c>
      <c r="J1565" s="862"/>
      <c r="K1565" s="862"/>
      <c r="L1565" s="24" t="s">
        <v>16232</v>
      </c>
      <c r="M1565" s="24"/>
      <c r="N1565" s="24"/>
      <c r="O1565" s="24"/>
      <c r="P1565" s="73" t="s">
        <v>4424</v>
      </c>
      <c r="Q1565" s="73" t="s">
        <v>6194</v>
      </c>
      <c r="R1565" s="350">
        <v>19841019</v>
      </c>
      <c r="S1565" s="351" t="s">
        <v>4424</v>
      </c>
      <c r="T1565" s="351" t="s">
        <v>4424</v>
      </c>
      <c r="U1565" s="24" t="s">
        <v>17681</v>
      </c>
      <c r="V1565" s="137" t="s">
        <v>13246</v>
      </c>
      <c r="W1565" s="24" t="s">
        <v>3306</v>
      </c>
      <c r="X1565" s="24" t="s">
        <v>3306</v>
      </c>
      <c r="Y1565" s="24" t="s">
        <v>268</v>
      </c>
      <c r="Z1565" s="520">
        <v>41891</v>
      </c>
      <c r="AA1565" s="350">
        <v>9</v>
      </c>
      <c r="AB1565" s="350">
        <v>2014</v>
      </c>
      <c r="AC1565" s="137" t="s">
        <v>4424</v>
      </c>
      <c r="AD1565" s="382">
        <v>20000</v>
      </c>
      <c r="AE1565" s="73" t="s">
        <v>4002</v>
      </c>
      <c r="AF1565" s="73" t="s">
        <v>4424</v>
      </c>
      <c r="AG1565" s="137"/>
      <c r="AH1565" s="396">
        <v>11198758</v>
      </c>
      <c r="AI1565" s="24" t="s">
        <v>3306</v>
      </c>
      <c r="AJ1565" s="73" t="s">
        <v>16232</v>
      </c>
      <c r="AK1565" s="135">
        <v>19841019</v>
      </c>
      <c r="AL1565" s="73" t="s">
        <v>21658</v>
      </c>
      <c r="AM1565" s="73" t="s">
        <v>3306</v>
      </c>
      <c r="AN1565" s="73" t="s">
        <v>3306</v>
      </c>
      <c r="AO1565" s="73" t="s">
        <v>268</v>
      </c>
      <c r="AP1565" s="92" t="s">
        <v>11099</v>
      </c>
      <c r="AQ1565" s="353" t="s">
        <v>4424</v>
      </c>
      <c r="AR1565" s="786" t="s">
        <v>4424</v>
      </c>
      <c r="AS1565" s="353"/>
      <c r="AT1565" s="353"/>
      <c r="AU1565" s="353"/>
      <c r="AV1565" s="787" t="s">
        <v>4424</v>
      </c>
      <c r="AW1565" s="351" t="s">
        <v>4424</v>
      </c>
      <c r="AX1565" s="787" t="s">
        <v>4424</v>
      </c>
      <c r="AY1565" s="787" t="s">
        <v>4424</v>
      </c>
      <c r="AZ1565" s="351" t="s">
        <v>4424</v>
      </c>
      <c r="BA1565" s="787" t="s">
        <v>4424</v>
      </c>
      <c r="BB1565" s="137" t="s">
        <v>12240</v>
      </c>
      <c r="BC1565" s="353" t="s">
        <v>2190</v>
      </c>
      <c r="BD1565" s="393">
        <v>41891</v>
      </c>
      <c r="BE1565" s="353" t="s">
        <v>4424</v>
      </c>
      <c r="BF1565" s="353" t="s">
        <v>4424</v>
      </c>
      <c r="BG1565" s="353" t="s">
        <v>12174</v>
      </c>
      <c r="BL1565" s="1361"/>
    </row>
    <row r="1566" spans="1:64" ht="13.5" customHeight="1" x14ac:dyDescent="0.25">
      <c r="A1566" s="42">
        <v>1561</v>
      </c>
      <c r="B1566" s="135" t="s">
        <v>11874</v>
      </c>
      <c r="C1566" s="136">
        <v>41891</v>
      </c>
      <c r="D1566" s="135">
        <v>20533300457</v>
      </c>
      <c r="E1566" s="1225">
        <v>4071247</v>
      </c>
      <c r="F1566" s="137" t="s">
        <v>3254</v>
      </c>
      <c r="G1566" s="462" t="s">
        <v>14603</v>
      </c>
      <c r="H1566" s="44" t="s">
        <v>13249</v>
      </c>
      <c r="I1566" s="137" t="s">
        <v>15651</v>
      </c>
      <c r="J1566" s="862"/>
      <c r="K1566" s="862"/>
      <c r="L1566" s="24" t="s">
        <v>16233</v>
      </c>
      <c r="M1566" s="24"/>
      <c r="N1566" s="24"/>
      <c r="O1566" s="24"/>
      <c r="P1566" s="73" t="s">
        <v>5833</v>
      </c>
      <c r="Q1566" s="73" t="s">
        <v>6194</v>
      </c>
      <c r="R1566" s="476" t="s">
        <v>13248</v>
      </c>
      <c r="S1566" s="351" t="s">
        <v>4424</v>
      </c>
      <c r="T1566" s="351" t="s">
        <v>4424</v>
      </c>
      <c r="U1566" s="24" t="s">
        <v>20106</v>
      </c>
      <c r="V1566" s="215" t="s">
        <v>13247</v>
      </c>
      <c r="W1566" s="24" t="s">
        <v>6030</v>
      </c>
      <c r="X1566" s="24" t="s">
        <v>6030</v>
      </c>
      <c r="Y1566" s="24" t="s">
        <v>2815</v>
      </c>
      <c r="Z1566" s="520">
        <v>41891</v>
      </c>
      <c r="AA1566" s="350">
        <v>9</v>
      </c>
      <c r="AB1566" s="350">
        <v>2014</v>
      </c>
      <c r="AC1566" s="137" t="s">
        <v>4424</v>
      </c>
      <c r="AD1566" s="382">
        <v>10000</v>
      </c>
      <c r="AE1566" s="73" t="s">
        <v>4002</v>
      </c>
      <c r="AF1566" s="137" t="s">
        <v>11655</v>
      </c>
      <c r="AG1566" s="137"/>
      <c r="AH1566" s="396">
        <v>11016889</v>
      </c>
      <c r="AI1566" s="137" t="s">
        <v>6030</v>
      </c>
      <c r="AJ1566" s="73" t="s">
        <v>16233</v>
      </c>
      <c r="AK1566" s="396" t="s">
        <v>13248</v>
      </c>
      <c r="AL1566" s="73" t="s">
        <v>21657</v>
      </c>
      <c r="AM1566" s="73" t="s">
        <v>6030</v>
      </c>
      <c r="AN1566" s="73" t="s">
        <v>6030</v>
      </c>
      <c r="AO1566" s="73" t="s">
        <v>2815</v>
      </c>
      <c r="AP1566" s="92" t="s">
        <v>11099</v>
      </c>
      <c r="AQ1566" s="353" t="s">
        <v>4424</v>
      </c>
      <c r="AR1566" s="786" t="s">
        <v>4424</v>
      </c>
      <c r="AS1566" s="353"/>
      <c r="AT1566" s="353"/>
      <c r="AU1566" s="353"/>
      <c r="AV1566" s="787" t="s">
        <v>4424</v>
      </c>
      <c r="AW1566" s="351" t="s">
        <v>4424</v>
      </c>
      <c r="AX1566" s="787" t="s">
        <v>4424</v>
      </c>
      <c r="AY1566" s="787" t="s">
        <v>4424</v>
      </c>
      <c r="AZ1566" s="351" t="s">
        <v>4424</v>
      </c>
      <c r="BA1566" s="787" t="s">
        <v>4424</v>
      </c>
      <c r="BB1566" s="137" t="s">
        <v>13048</v>
      </c>
      <c r="BC1566" s="137" t="s">
        <v>2591</v>
      </c>
      <c r="BD1566" s="393">
        <v>41914</v>
      </c>
      <c r="BE1566" s="353" t="s">
        <v>4424</v>
      </c>
      <c r="BF1566" s="353" t="s">
        <v>4424</v>
      </c>
      <c r="BG1566" s="353" t="s">
        <v>12174</v>
      </c>
      <c r="BL1566" s="1361"/>
    </row>
    <row r="1567" spans="1:64" ht="13.5" customHeight="1" x14ac:dyDescent="0.25">
      <c r="A1567" s="42">
        <v>1562</v>
      </c>
      <c r="B1567" s="135" t="s">
        <v>11874</v>
      </c>
      <c r="C1567" s="136">
        <v>41893</v>
      </c>
      <c r="D1567" s="135">
        <v>20561322016</v>
      </c>
      <c r="E1567" s="1225">
        <v>4071942</v>
      </c>
      <c r="F1567" s="137" t="s">
        <v>3253</v>
      </c>
      <c r="G1567" s="462" t="s">
        <v>14603</v>
      </c>
      <c r="H1567" s="44" t="s">
        <v>13258</v>
      </c>
      <c r="I1567" s="24" t="s">
        <v>15651</v>
      </c>
      <c r="J1567" s="862"/>
      <c r="K1567" s="862"/>
      <c r="L1567" s="24" t="s">
        <v>16234</v>
      </c>
      <c r="M1567" s="24"/>
      <c r="N1567" s="24"/>
      <c r="O1567" s="24"/>
      <c r="P1567" s="73" t="s">
        <v>5833</v>
      </c>
      <c r="Q1567" s="73" t="s">
        <v>3303</v>
      </c>
      <c r="R1567" s="350">
        <v>41101667</v>
      </c>
      <c r="S1567" s="351" t="s">
        <v>4424</v>
      </c>
      <c r="T1567" s="351" t="s">
        <v>4424</v>
      </c>
      <c r="U1567" s="24" t="s">
        <v>20107</v>
      </c>
      <c r="V1567" s="137" t="s">
        <v>13259</v>
      </c>
      <c r="W1567" s="24" t="s">
        <v>1517</v>
      </c>
      <c r="X1567" s="24" t="s">
        <v>1517</v>
      </c>
      <c r="Y1567" s="24" t="s">
        <v>1221</v>
      </c>
      <c r="Z1567" s="520">
        <v>41893</v>
      </c>
      <c r="AA1567" s="350">
        <v>9</v>
      </c>
      <c r="AB1567" s="350">
        <v>2014</v>
      </c>
      <c r="AC1567" s="137" t="s">
        <v>4424</v>
      </c>
      <c r="AD1567" s="382">
        <v>50000</v>
      </c>
      <c r="AE1567" s="73" t="s">
        <v>4002</v>
      </c>
      <c r="AF1567" s="73" t="s">
        <v>4424</v>
      </c>
      <c r="AG1567" s="137"/>
      <c r="AH1567" s="396">
        <v>11196703</v>
      </c>
      <c r="AI1567" s="24" t="s">
        <v>1517</v>
      </c>
      <c r="AJ1567" s="73" t="s">
        <v>16958</v>
      </c>
      <c r="AK1567" s="135">
        <v>41101667</v>
      </c>
      <c r="AL1567" s="73" t="s">
        <v>21656</v>
      </c>
      <c r="AM1567" s="73" t="s">
        <v>1517</v>
      </c>
      <c r="AN1567" s="73" t="s">
        <v>1517</v>
      </c>
      <c r="AO1567" s="73" t="s">
        <v>1221</v>
      </c>
      <c r="AP1567" s="92" t="s">
        <v>11099</v>
      </c>
      <c r="AQ1567" s="353" t="s">
        <v>4424</v>
      </c>
      <c r="AR1567" s="786" t="s">
        <v>4424</v>
      </c>
      <c r="AS1567" s="353"/>
      <c r="AT1567" s="353"/>
      <c r="AU1567" s="353"/>
      <c r="AV1567" s="787" t="s">
        <v>4424</v>
      </c>
      <c r="AW1567" s="351" t="s">
        <v>4424</v>
      </c>
      <c r="AX1567" s="787" t="s">
        <v>4424</v>
      </c>
      <c r="AY1567" s="787" t="s">
        <v>4424</v>
      </c>
      <c r="AZ1567" s="351" t="s">
        <v>4424</v>
      </c>
      <c r="BA1567" s="787" t="s">
        <v>4424</v>
      </c>
      <c r="BB1567" s="137" t="s">
        <v>2639</v>
      </c>
      <c r="BC1567" s="137" t="s">
        <v>2591</v>
      </c>
      <c r="BD1567" s="393">
        <v>41959</v>
      </c>
      <c r="BE1567" s="353" t="s">
        <v>4424</v>
      </c>
      <c r="BF1567" s="353" t="s">
        <v>4424</v>
      </c>
      <c r="BG1567" s="353" t="s">
        <v>12174</v>
      </c>
      <c r="BL1567" s="1361"/>
    </row>
    <row r="1568" spans="1:64" ht="13.5" customHeight="1" x14ac:dyDescent="0.25">
      <c r="A1568" s="42">
        <v>1563</v>
      </c>
      <c r="B1568" s="135" t="s">
        <v>11874</v>
      </c>
      <c r="C1568" s="136">
        <v>41893</v>
      </c>
      <c r="D1568" s="135">
        <v>20570833791</v>
      </c>
      <c r="E1568" s="1225">
        <v>4072278</v>
      </c>
      <c r="F1568" s="137" t="s">
        <v>3253</v>
      </c>
      <c r="G1568" s="73" t="s">
        <v>12124</v>
      </c>
      <c r="H1568" s="44" t="s">
        <v>13260</v>
      </c>
      <c r="I1568" s="137" t="s">
        <v>15651</v>
      </c>
      <c r="J1568" s="862"/>
      <c r="K1568" s="862"/>
      <c r="L1568" s="24" t="s">
        <v>23059</v>
      </c>
      <c r="M1568" s="24"/>
      <c r="N1568" s="24"/>
      <c r="O1568" s="24"/>
      <c r="P1568" s="73" t="s">
        <v>4424</v>
      </c>
      <c r="Q1568" s="73" t="s">
        <v>3303</v>
      </c>
      <c r="R1568" s="350">
        <v>71776874</v>
      </c>
      <c r="S1568" s="351" t="s">
        <v>4424</v>
      </c>
      <c r="T1568" s="351" t="s">
        <v>4424</v>
      </c>
      <c r="U1568" s="24" t="s">
        <v>26386</v>
      </c>
      <c r="V1568" s="137" t="s">
        <v>26386</v>
      </c>
      <c r="W1568" s="24" t="s">
        <v>6304</v>
      </c>
      <c r="X1568" s="24" t="s">
        <v>6304</v>
      </c>
      <c r="Y1568" s="24" t="s">
        <v>2726</v>
      </c>
      <c r="Z1568" s="520" t="s">
        <v>22639</v>
      </c>
      <c r="AA1568" s="350">
        <v>9</v>
      </c>
      <c r="AB1568" s="350">
        <v>2014</v>
      </c>
      <c r="AC1568" s="137" t="s">
        <v>4424</v>
      </c>
      <c r="AD1568" s="382">
        <v>80000</v>
      </c>
      <c r="AE1568" s="73" t="s">
        <v>4002</v>
      </c>
      <c r="AF1568" s="73" t="s">
        <v>4424</v>
      </c>
      <c r="AG1568" s="137"/>
      <c r="AH1568" s="396">
        <v>11096396</v>
      </c>
      <c r="AI1568" s="134" t="s">
        <v>2726</v>
      </c>
      <c r="AJ1568" s="73" t="s">
        <v>23356</v>
      </c>
      <c r="AK1568" s="135">
        <v>71776874</v>
      </c>
      <c r="AL1568" s="73" t="s">
        <v>23357</v>
      </c>
      <c r="AM1568" s="137" t="s">
        <v>6304</v>
      </c>
      <c r="AN1568" s="137" t="s">
        <v>6304</v>
      </c>
      <c r="AO1568" s="137" t="s">
        <v>2726</v>
      </c>
      <c r="AP1568" s="92" t="s">
        <v>23358</v>
      </c>
      <c r="AQ1568" s="353">
        <v>47565639</v>
      </c>
      <c r="AR1568" s="73" t="s">
        <v>23357</v>
      </c>
      <c r="AS1568" s="137" t="s">
        <v>6304</v>
      </c>
      <c r="AT1568" s="137" t="s">
        <v>6304</v>
      </c>
      <c r="AU1568" s="137" t="s">
        <v>2726</v>
      </c>
      <c r="AV1568" s="787" t="s">
        <v>4424</v>
      </c>
      <c r="AW1568" s="351" t="s">
        <v>4424</v>
      </c>
      <c r="AX1568" s="787" t="s">
        <v>4424</v>
      </c>
      <c r="AY1568" s="787" t="s">
        <v>4424</v>
      </c>
      <c r="AZ1568" s="351" t="s">
        <v>4424</v>
      </c>
      <c r="BA1568" s="787" t="s">
        <v>4424</v>
      </c>
      <c r="BB1568" s="137" t="s">
        <v>2639</v>
      </c>
      <c r="BC1568" s="137" t="s">
        <v>2591</v>
      </c>
      <c r="BD1568" s="393">
        <v>41928</v>
      </c>
      <c r="BE1568" s="353" t="s">
        <v>4424</v>
      </c>
      <c r="BF1568" s="353" t="s">
        <v>4424</v>
      </c>
      <c r="BG1568" s="353" t="s">
        <v>12174</v>
      </c>
      <c r="BL1568" s="1361"/>
    </row>
    <row r="1569" spans="1:64" s="474" customFormat="1" ht="13.5" customHeight="1" x14ac:dyDescent="0.25">
      <c r="A1569" s="42">
        <v>1564</v>
      </c>
      <c r="B1569" s="463" t="s">
        <v>11874</v>
      </c>
      <c r="C1569" s="136">
        <v>41894</v>
      </c>
      <c r="D1569" s="135">
        <v>20529320761</v>
      </c>
      <c r="E1569" s="1225">
        <v>4071602</v>
      </c>
      <c r="F1569" s="137" t="s">
        <v>3253</v>
      </c>
      <c r="G1569" s="392" t="s">
        <v>14603</v>
      </c>
      <c r="H1569" s="24" t="s">
        <v>15677</v>
      </c>
      <c r="I1569" s="137" t="s">
        <v>6546</v>
      </c>
      <c r="J1569" s="862"/>
      <c r="K1569" s="862"/>
      <c r="L1569" s="24" t="s">
        <v>16235</v>
      </c>
      <c r="M1569" s="24"/>
      <c r="N1569" s="24"/>
      <c r="O1569" s="24"/>
      <c r="P1569" s="73" t="s">
        <v>4424</v>
      </c>
      <c r="Q1569" s="73" t="s">
        <v>3303</v>
      </c>
      <c r="R1569" s="350">
        <v>44252987</v>
      </c>
      <c r="S1569" s="469" t="s">
        <v>4424</v>
      </c>
      <c r="T1569" s="469" t="s">
        <v>4424</v>
      </c>
      <c r="U1569" s="24" t="s">
        <v>17682</v>
      </c>
      <c r="V1569" s="137" t="s">
        <v>14322</v>
      </c>
      <c r="W1569" s="24" t="s">
        <v>2726</v>
      </c>
      <c r="X1569" s="24" t="s">
        <v>2726</v>
      </c>
      <c r="Y1569" s="24" t="s">
        <v>2726</v>
      </c>
      <c r="Z1569" s="520" t="s">
        <v>22640</v>
      </c>
      <c r="AA1569" s="470">
        <v>9</v>
      </c>
      <c r="AB1569" s="470">
        <v>2014</v>
      </c>
      <c r="AC1569" s="381" t="s">
        <v>4424</v>
      </c>
      <c r="AD1569" s="477">
        <v>20000</v>
      </c>
      <c r="AE1569" s="73" t="s">
        <v>4002</v>
      </c>
      <c r="AF1569" s="73" t="s">
        <v>4424</v>
      </c>
      <c r="AG1569" s="381"/>
      <c r="AH1569" s="396" t="s">
        <v>22691</v>
      </c>
      <c r="AI1569" s="134" t="s">
        <v>2726</v>
      </c>
      <c r="AJ1569" s="73" t="s">
        <v>16959</v>
      </c>
      <c r="AK1569" s="135">
        <v>26623211</v>
      </c>
      <c r="AL1569" s="73" t="s">
        <v>21655</v>
      </c>
      <c r="AM1569" s="403" t="s">
        <v>2726</v>
      </c>
      <c r="AN1569" s="403" t="s">
        <v>2726</v>
      </c>
      <c r="AO1569" s="403" t="s">
        <v>2726</v>
      </c>
      <c r="AP1569" s="92" t="s">
        <v>17324</v>
      </c>
      <c r="AQ1569" s="596">
        <v>26623212</v>
      </c>
      <c r="AR1569" s="73" t="s">
        <v>21655</v>
      </c>
      <c r="AS1569" s="403" t="s">
        <v>2726</v>
      </c>
      <c r="AT1569" s="403" t="s">
        <v>2726</v>
      </c>
      <c r="AU1569" s="403" t="s">
        <v>2726</v>
      </c>
      <c r="AV1569" s="787" t="s">
        <v>11099</v>
      </c>
      <c r="AW1569" s="472" t="s">
        <v>11099</v>
      </c>
      <c r="AX1569" s="787" t="s">
        <v>11099</v>
      </c>
      <c r="AY1569" s="787" t="s">
        <v>11099</v>
      </c>
      <c r="AZ1569" s="472" t="s">
        <v>11099</v>
      </c>
      <c r="BA1569" s="787" t="s">
        <v>11099</v>
      </c>
      <c r="BB1569" s="381" t="s">
        <v>2639</v>
      </c>
      <c r="BC1569" s="381" t="s">
        <v>2591</v>
      </c>
      <c r="BD1569" s="478">
        <v>41914</v>
      </c>
      <c r="BE1569" s="472" t="s">
        <v>4424</v>
      </c>
      <c r="BF1569" s="472" t="s">
        <v>4424</v>
      </c>
      <c r="BG1569" s="472" t="s">
        <v>12174</v>
      </c>
      <c r="BL1569" s="1361"/>
    </row>
    <row r="1570" spans="1:64" ht="13.5" customHeight="1" x14ac:dyDescent="0.25">
      <c r="A1570" s="42">
        <v>1565</v>
      </c>
      <c r="B1570" s="121" t="s">
        <v>11874</v>
      </c>
      <c r="C1570" s="158">
        <v>41894</v>
      </c>
      <c r="D1570" s="121">
        <v>10429560085</v>
      </c>
      <c r="E1570" s="1225" t="e">
        <v>#N/A</v>
      </c>
      <c r="F1570" s="45" t="s">
        <v>3254</v>
      </c>
      <c r="G1570" s="45" t="s">
        <v>5222</v>
      </c>
      <c r="H1570" s="24" t="s">
        <v>13283</v>
      </c>
      <c r="I1570" s="24" t="s">
        <v>3862</v>
      </c>
      <c r="J1570" s="862"/>
      <c r="K1570" s="862"/>
      <c r="L1570" s="24" t="s">
        <v>16236</v>
      </c>
      <c r="M1570" s="24"/>
      <c r="N1570" s="24"/>
      <c r="O1570" s="24"/>
      <c r="P1570" s="73" t="s">
        <v>5833</v>
      </c>
      <c r="Q1570" s="73"/>
      <c r="R1570" s="122">
        <v>42956008</v>
      </c>
      <c r="S1570" s="351" t="s">
        <v>4424</v>
      </c>
      <c r="T1570" s="351" t="s">
        <v>4424</v>
      </c>
      <c r="U1570" s="24" t="s">
        <v>17683</v>
      </c>
      <c r="V1570" s="45" t="s">
        <v>13284</v>
      </c>
      <c r="W1570" s="24" t="s">
        <v>16683</v>
      </c>
      <c r="X1570" s="24" t="s">
        <v>16599</v>
      </c>
      <c r="Y1570" s="24" t="s">
        <v>1282</v>
      </c>
      <c r="Z1570" s="520">
        <v>41894</v>
      </c>
      <c r="AA1570" s="122">
        <v>9</v>
      </c>
      <c r="AB1570" s="122">
        <v>2014</v>
      </c>
      <c r="AC1570" s="137" t="s">
        <v>4424</v>
      </c>
      <c r="AD1570" s="299">
        <v>3500</v>
      </c>
      <c r="AE1570" s="73" t="s">
        <v>2281</v>
      </c>
      <c r="AF1570" s="73" t="s">
        <v>4424</v>
      </c>
      <c r="AG1570" s="135"/>
      <c r="AH1570" s="135" t="s">
        <v>4424</v>
      </c>
      <c r="AI1570" s="137" t="s">
        <v>4424</v>
      </c>
      <c r="AJ1570" s="73" t="s">
        <v>11099</v>
      </c>
      <c r="AK1570" s="353" t="s">
        <v>11099</v>
      </c>
      <c r="AL1570" s="73" t="s">
        <v>11099</v>
      </c>
      <c r="AM1570" s="73" t="s">
        <v>11099</v>
      </c>
      <c r="AN1570" s="73" t="s">
        <v>11099</v>
      </c>
      <c r="AO1570" s="73" t="s">
        <v>11099</v>
      </c>
      <c r="AP1570" s="92" t="s">
        <v>11099</v>
      </c>
      <c r="AQ1570" s="353" t="s">
        <v>11099</v>
      </c>
      <c r="AR1570" s="786" t="s">
        <v>11099</v>
      </c>
      <c r="AS1570" s="353"/>
      <c r="AT1570" s="353"/>
      <c r="AU1570" s="353"/>
      <c r="AV1570" s="787" t="s">
        <v>11099</v>
      </c>
      <c r="AW1570" s="353" t="s">
        <v>11099</v>
      </c>
      <c r="AX1570" s="787" t="s">
        <v>11099</v>
      </c>
      <c r="AY1570" s="787" t="s">
        <v>11099</v>
      </c>
      <c r="AZ1570" s="353" t="s">
        <v>11099</v>
      </c>
      <c r="BA1570" s="787" t="s">
        <v>11099</v>
      </c>
      <c r="BB1570" s="353" t="s">
        <v>10017</v>
      </c>
      <c r="BC1570" s="353" t="s">
        <v>2190</v>
      </c>
      <c r="BD1570" s="479">
        <v>41894</v>
      </c>
      <c r="BE1570" s="137" t="s">
        <v>4424</v>
      </c>
      <c r="BF1570" s="137" t="s">
        <v>4424</v>
      </c>
      <c r="BG1570" s="137" t="s">
        <v>8590</v>
      </c>
      <c r="BL1570" s="1361"/>
    </row>
    <row r="1571" spans="1:64" ht="13.5" customHeight="1" x14ac:dyDescent="0.25">
      <c r="A1571" s="42">
        <v>1566</v>
      </c>
      <c r="B1571" s="121" t="s">
        <v>11874</v>
      </c>
      <c r="C1571" s="158">
        <v>41894</v>
      </c>
      <c r="D1571" s="121">
        <v>20559311511</v>
      </c>
      <c r="E1571" s="1225">
        <v>4072274</v>
      </c>
      <c r="F1571" s="45" t="s">
        <v>3254</v>
      </c>
      <c r="G1571" s="45" t="s">
        <v>12124</v>
      </c>
      <c r="H1571" s="24" t="s">
        <v>22777</v>
      </c>
      <c r="I1571" s="45" t="s">
        <v>15651</v>
      </c>
      <c r="J1571" s="862"/>
      <c r="K1571" s="862"/>
      <c r="L1571" s="24" t="s">
        <v>16237</v>
      </c>
      <c r="M1571" s="24"/>
      <c r="N1571" s="24"/>
      <c r="O1571" s="24"/>
      <c r="P1571" s="73" t="s">
        <v>4424</v>
      </c>
      <c r="Q1571" s="73" t="s">
        <v>3303</v>
      </c>
      <c r="R1571" s="122">
        <v>30837993</v>
      </c>
      <c r="S1571" s="351" t="s">
        <v>4424</v>
      </c>
      <c r="T1571" s="351" t="s">
        <v>4424</v>
      </c>
      <c r="U1571" s="24" t="s">
        <v>20111</v>
      </c>
      <c r="V1571" s="45" t="s">
        <v>13285</v>
      </c>
      <c r="W1571" s="24" t="s">
        <v>15701</v>
      </c>
      <c r="X1571" s="24" t="s">
        <v>6087</v>
      </c>
      <c r="Y1571" s="24" t="s">
        <v>6087</v>
      </c>
      <c r="Z1571" s="520" t="s">
        <v>22640</v>
      </c>
      <c r="AA1571" s="122">
        <v>9</v>
      </c>
      <c r="AB1571" s="122">
        <v>2014</v>
      </c>
      <c r="AC1571" s="137" t="s">
        <v>4424</v>
      </c>
      <c r="AD1571" s="299">
        <v>100000</v>
      </c>
      <c r="AE1571" s="73" t="s">
        <v>4002</v>
      </c>
      <c r="AF1571" s="73" t="s">
        <v>4424</v>
      </c>
      <c r="AG1571" s="135"/>
      <c r="AH1571" s="302">
        <v>11281881</v>
      </c>
      <c r="AI1571" s="24" t="s">
        <v>6087</v>
      </c>
      <c r="AJ1571" s="73" t="s">
        <v>13286</v>
      </c>
      <c r="AK1571" s="121">
        <v>42936573</v>
      </c>
      <c r="AL1571" s="73" t="s">
        <v>21654</v>
      </c>
      <c r="AM1571" s="73" t="s">
        <v>21652</v>
      </c>
      <c r="AN1571" s="45" t="s">
        <v>21653</v>
      </c>
      <c r="AO1571" s="73" t="s">
        <v>6087</v>
      </c>
      <c r="AP1571" s="92" t="s">
        <v>16551</v>
      </c>
      <c r="AQ1571" s="353" t="s">
        <v>11099</v>
      </c>
      <c r="AR1571" s="786" t="s">
        <v>11099</v>
      </c>
      <c r="AS1571" s="353"/>
      <c r="AT1571" s="353"/>
      <c r="AU1571" s="353"/>
      <c r="AV1571" s="787" t="s">
        <v>11099</v>
      </c>
      <c r="AW1571" s="353" t="s">
        <v>11099</v>
      </c>
      <c r="AX1571" s="787" t="s">
        <v>11099</v>
      </c>
      <c r="AY1571" s="787" t="s">
        <v>11099</v>
      </c>
      <c r="AZ1571" s="353" t="s">
        <v>11099</v>
      </c>
      <c r="BA1571" s="787" t="s">
        <v>11099</v>
      </c>
      <c r="BB1571" s="45" t="s">
        <v>12526</v>
      </c>
      <c r="BC1571" s="137" t="s">
        <v>2591</v>
      </c>
      <c r="BD1571" s="479">
        <v>41914</v>
      </c>
      <c r="BE1571" s="137" t="s">
        <v>4424</v>
      </c>
      <c r="BF1571" s="137" t="s">
        <v>4424</v>
      </c>
      <c r="BG1571" s="353" t="s">
        <v>12174</v>
      </c>
      <c r="BL1571" s="1361"/>
    </row>
    <row r="1572" spans="1:64" ht="13.5" customHeight="1" x14ac:dyDescent="0.25">
      <c r="A1572" s="42">
        <v>1567</v>
      </c>
      <c r="B1572" s="121" t="s">
        <v>7684</v>
      </c>
      <c r="C1572" s="158">
        <v>41897</v>
      </c>
      <c r="D1572" s="121">
        <v>10426229477</v>
      </c>
      <c r="E1572" s="1225">
        <v>4071262</v>
      </c>
      <c r="F1572" s="45" t="s">
        <v>3251</v>
      </c>
      <c r="G1572" s="73" t="s">
        <v>13017</v>
      </c>
      <c r="H1572" s="24" t="s">
        <v>13261</v>
      </c>
      <c r="I1572" s="45" t="s">
        <v>15651</v>
      </c>
      <c r="J1572" s="862"/>
      <c r="K1572" s="862"/>
      <c r="L1572" s="24" t="s">
        <v>16238</v>
      </c>
      <c r="M1572" s="24"/>
      <c r="N1572" s="24"/>
      <c r="O1572" s="24"/>
      <c r="P1572" s="73" t="s">
        <v>5833</v>
      </c>
      <c r="Q1572" s="42" t="s">
        <v>4424</v>
      </c>
      <c r="R1572" s="122">
        <v>42622947</v>
      </c>
      <c r="S1572" s="351" t="s">
        <v>4424</v>
      </c>
      <c r="T1572" s="351" t="s">
        <v>4424</v>
      </c>
      <c r="U1572" s="24" t="s">
        <v>17684</v>
      </c>
      <c r="V1572" s="45" t="s">
        <v>13262</v>
      </c>
      <c r="W1572" s="24" t="s">
        <v>16684</v>
      </c>
      <c r="X1572" s="24" t="s">
        <v>2764</v>
      </c>
      <c r="Y1572" s="24" t="s">
        <v>1755</v>
      </c>
      <c r="Z1572" s="520" t="s">
        <v>22641</v>
      </c>
      <c r="AA1572" s="122">
        <v>9</v>
      </c>
      <c r="AB1572" s="122">
        <v>2014</v>
      </c>
      <c r="AC1572" s="137" t="s">
        <v>4424</v>
      </c>
      <c r="AD1572" s="299">
        <v>3500</v>
      </c>
      <c r="AE1572" s="73" t="s">
        <v>2281</v>
      </c>
      <c r="AF1572" s="73" t="s">
        <v>4424</v>
      </c>
      <c r="AG1572" s="135"/>
      <c r="AH1572" s="135" t="s">
        <v>4424</v>
      </c>
      <c r="AI1572" s="137" t="s">
        <v>4424</v>
      </c>
      <c r="AJ1572" s="73" t="s">
        <v>16960</v>
      </c>
      <c r="AK1572" s="351">
        <v>42622947</v>
      </c>
      <c r="AL1572" s="73" t="s">
        <v>17684</v>
      </c>
      <c r="AM1572" s="73" t="s">
        <v>16684</v>
      </c>
      <c r="AN1572" s="45" t="s">
        <v>2764</v>
      </c>
      <c r="AO1572" s="73" t="s">
        <v>1755</v>
      </c>
      <c r="AP1572" s="92" t="s">
        <v>11099</v>
      </c>
      <c r="AQ1572" s="353" t="s">
        <v>11099</v>
      </c>
      <c r="AR1572" s="786" t="s">
        <v>11099</v>
      </c>
      <c r="AS1572" s="353"/>
      <c r="AT1572" s="353"/>
      <c r="AU1572" s="353"/>
      <c r="AV1572" s="787" t="s">
        <v>11099</v>
      </c>
      <c r="AW1572" s="353" t="s">
        <v>11099</v>
      </c>
      <c r="AX1572" s="787" t="s">
        <v>11099</v>
      </c>
      <c r="AY1572" s="787" t="s">
        <v>11099</v>
      </c>
      <c r="AZ1572" s="353" t="s">
        <v>11099</v>
      </c>
      <c r="BA1572" s="787" t="s">
        <v>11099</v>
      </c>
      <c r="BB1572" s="45" t="s">
        <v>13263</v>
      </c>
      <c r="BC1572" s="353" t="s">
        <v>2190</v>
      </c>
      <c r="BD1572" s="156">
        <v>41897</v>
      </c>
      <c r="BE1572" s="137" t="s">
        <v>4424</v>
      </c>
      <c r="BF1572" s="137" t="s">
        <v>4424</v>
      </c>
      <c r="BG1572" s="137" t="s">
        <v>13366</v>
      </c>
      <c r="BL1572" s="1361"/>
    </row>
    <row r="1573" spans="1:64" ht="13.5" customHeight="1" x14ac:dyDescent="0.25">
      <c r="A1573" s="42">
        <v>1568</v>
      </c>
      <c r="B1573" s="121" t="s">
        <v>7684</v>
      </c>
      <c r="C1573" s="158">
        <v>41897</v>
      </c>
      <c r="D1573" s="480">
        <v>20569302481</v>
      </c>
      <c r="E1573" s="1225">
        <v>4072606</v>
      </c>
      <c r="F1573" s="401" t="s">
        <v>3253</v>
      </c>
      <c r="G1573" s="73" t="s">
        <v>12469</v>
      </c>
      <c r="H1573" s="53" t="s">
        <v>13299</v>
      </c>
      <c r="I1573" s="24" t="s">
        <v>15651</v>
      </c>
      <c r="J1573" s="862"/>
      <c r="K1573" s="1113"/>
      <c r="L1573" s="24" t="s">
        <v>16239</v>
      </c>
      <c r="M1573" s="24"/>
      <c r="N1573" s="24"/>
      <c r="O1573" s="24"/>
      <c r="P1573" s="73" t="s">
        <v>5833</v>
      </c>
      <c r="Q1573" s="73" t="s">
        <v>3303</v>
      </c>
      <c r="R1573" s="481">
        <v>71732119</v>
      </c>
      <c r="S1573" s="351" t="s">
        <v>4424</v>
      </c>
      <c r="T1573" s="351" t="s">
        <v>4424</v>
      </c>
      <c r="U1573" s="24" t="s">
        <v>20108</v>
      </c>
      <c r="V1573" s="401" t="s">
        <v>13300</v>
      </c>
      <c r="W1573" s="24" t="s">
        <v>4244</v>
      </c>
      <c r="X1573" s="24" t="s">
        <v>1800</v>
      </c>
      <c r="Y1573" s="24" t="s">
        <v>5745</v>
      </c>
      <c r="Z1573" s="520">
        <v>41898</v>
      </c>
      <c r="AA1573" s="122">
        <v>9</v>
      </c>
      <c r="AB1573" s="122">
        <v>2014</v>
      </c>
      <c r="AC1573" s="137" t="s">
        <v>4424</v>
      </c>
      <c r="AD1573" s="482">
        <v>8500</v>
      </c>
      <c r="AE1573" s="73" t="s">
        <v>4002</v>
      </c>
      <c r="AF1573" s="73" t="s">
        <v>4424</v>
      </c>
      <c r="AG1573" s="361"/>
      <c r="AH1573" s="1169">
        <v>11078838</v>
      </c>
      <c r="AI1573" s="134" t="s">
        <v>5830</v>
      </c>
      <c r="AJ1573" s="73" t="s">
        <v>16239</v>
      </c>
      <c r="AK1573" s="481">
        <v>71732119</v>
      </c>
      <c r="AL1573" s="73" t="s">
        <v>21651</v>
      </c>
      <c r="AM1573" s="73" t="s">
        <v>4244</v>
      </c>
      <c r="AN1573" s="45" t="s">
        <v>1800</v>
      </c>
      <c r="AO1573" s="73" t="s">
        <v>5745</v>
      </c>
      <c r="AP1573" s="92" t="s">
        <v>11099</v>
      </c>
      <c r="AQ1573" s="353" t="s">
        <v>11099</v>
      </c>
      <c r="AR1573" s="786" t="s">
        <v>11099</v>
      </c>
      <c r="AS1573" s="353"/>
      <c r="AT1573" s="353"/>
      <c r="AU1573" s="353"/>
      <c r="AV1573" s="787" t="s">
        <v>11099</v>
      </c>
      <c r="AW1573" s="353" t="s">
        <v>11099</v>
      </c>
      <c r="AX1573" s="787" t="s">
        <v>11099</v>
      </c>
      <c r="AY1573" s="787" t="s">
        <v>11099</v>
      </c>
      <c r="AZ1573" s="353" t="s">
        <v>11099</v>
      </c>
      <c r="BA1573" s="787" t="s">
        <v>11099</v>
      </c>
      <c r="BB1573" s="401" t="s">
        <v>13301</v>
      </c>
      <c r="BC1573" s="137" t="s">
        <v>2591</v>
      </c>
      <c r="BD1573" s="483">
        <v>41914</v>
      </c>
      <c r="BE1573" s="137" t="s">
        <v>4424</v>
      </c>
      <c r="BF1573" s="137" t="s">
        <v>4424</v>
      </c>
      <c r="BG1573" s="353" t="s">
        <v>12174</v>
      </c>
      <c r="BL1573" s="1361"/>
    </row>
    <row r="1574" spans="1:64" ht="13.5" customHeight="1" x14ac:dyDescent="0.25">
      <c r="A1574" s="42">
        <v>1569</v>
      </c>
      <c r="B1574" s="121" t="s">
        <v>7684</v>
      </c>
      <c r="C1574" s="484">
        <v>41898</v>
      </c>
      <c r="D1574" s="480">
        <v>10407736619</v>
      </c>
      <c r="E1574" s="1225">
        <v>4072643</v>
      </c>
      <c r="F1574" s="401" t="s">
        <v>3253</v>
      </c>
      <c r="G1574" s="462" t="s">
        <v>14603</v>
      </c>
      <c r="H1574" s="53" t="s">
        <v>13302</v>
      </c>
      <c r="I1574" s="24" t="s">
        <v>3862</v>
      </c>
      <c r="J1574" s="862"/>
      <c r="K1574" s="1113"/>
      <c r="L1574" s="24" t="s">
        <v>16240</v>
      </c>
      <c r="M1574" s="24"/>
      <c r="N1574" s="24"/>
      <c r="O1574" s="24"/>
      <c r="P1574" s="73" t="s">
        <v>5833</v>
      </c>
      <c r="Q1574" s="73"/>
      <c r="R1574" s="481">
        <v>40773661</v>
      </c>
      <c r="S1574" s="351" t="s">
        <v>4424</v>
      </c>
      <c r="T1574" s="351" t="s">
        <v>4424</v>
      </c>
      <c r="U1574" s="24" t="s">
        <v>17685</v>
      </c>
      <c r="V1574" s="401" t="s">
        <v>13303</v>
      </c>
      <c r="W1574" s="24" t="s">
        <v>13304</v>
      </c>
      <c r="X1574" s="24" t="s">
        <v>13304</v>
      </c>
      <c r="Y1574" s="24" t="s">
        <v>5745</v>
      </c>
      <c r="Z1574" s="520">
        <v>41898</v>
      </c>
      <c r="AA1574" s="122">
        <v>9</v>
      </c>
      <c r="AB1574" s="122">
        <v>2014</v>
      </c>
      <c r="AC1574" s="137" t="s">
        <v>4424</v>
      </c>
      <c r="AD1574" s="482">
        <v>20000</v>
      </c>
      <c r="AE1574" s="73" t="s">
        <v>2281</v>
      </c>
      <c r="AF1574" s="73" t="s">
        <v>4424</v>
      </c>
      <c r="AG1574" s="135"/>
      <c r="AH1574" s="135" t="s">
        <v>4424</v>
      </c>
      <c r="AI1574" s="137" t="s">
        <v>4424</v>
      </c>
      <c r="AJ1574" s="73" t="s">
        <v>16240</v>
      </c>
      <c r="AK1574" s="480">
        <v>40773661</v>
      </c>
      <c r="AL1574" s="73" t="s">
        <v>17685</v>
      </c>
      <c r="AM1574" s="73" t="s">
        <v>13304</v>
      </c>
      <c r="AN1574" s="73" t="s">
        <v>13304</v>
      </c>
      <c r="AO1574" s="73" t="s">
        <v>5745</v>
      </c>
      <c r="AP1574" s="92" t="s">
        <v>17325</v>
      </c>
      <c r="AQ1574" s="401">
        <v>40148267</v>
      </c>
      <c r="AR1574" s="786" t="s">
        <v>21650</v>
      </c>
      <c r="AS1574" s="403" t="s">
        <v>13304</v>
      </c>
      <c r="AT1574" s="403" t="s">
        <v>13304</v>
      </c>
      <c r="AU1574" s="403" t="s">
        <v>5745</v>
      </c>
      <c r="AV1574" s="787" t="s">
        <v>11099</v>
      </c>
      <c r="AW1574" s="353" t="s">
        <v>11099</v>
      </c>
      <c r="AX1574" s="787" t="s">
        <v>11099</v>
      </c>
      <c r="AY1574" s="787" t="s">
        <v>11099</v>
      </c>
      <c r="AZ1574" s="353" t="s">
        <v>11099</v>
      </c>
      <c r="BA1574" s="787" t="s">
        <v>11099</v>
      </c>
      <c r="BB1574" s="401" t="s">
        <v>2639</v>
      </c>
      <c r="BC1574" s="353" t="s">
        <v>2190</v>
      </c>
      <c r="BD1574" s="483">
        <v>41775</v>
      </c>
      <c r="BE1574" s="137" t="s">
        <v>4424</v>
      </c>
      <c r="BF1574" s="137" t="s">
        <v>4424</v>
      </c>
      <c r="BG1574" s="353" t="s">
        <v>12174</v>
      </c>
      <c r="BL1574" s="1361"/>
    </row>
    <row r="1575" spans="1:64" ht="13.5" customHeight="1" x14ac:dyDescent="0.25">
      <c r="A1575" s="42">
        <v>1570</v>
      </c>
      <c r="B1575" s="121" t="s">
        <v>7684</v>
      </c>
      <c r="C1575" s="484">
        <v>41898</v>
      </c>
      <c r="D1575" s="480">
        <v>20539375866</v>
      </c>
      <c r="E1575" s="1225">
        <v>4070513</v>
      </c>
      <c r="F1575" s="401" t="s">
        <v>3254</v>
      </c>
      <c r="G1575" s="462" t="s">
        <v>14603</v>
      </c>
      <c r="H1575" s="53" t="s">
        <v>13305</v>
      </c>
      <c r="I1575" s="24" t="s">
        <v>15651</v>
      </c>
      <c r="J1575" s="862"/>
      <c r="K1575" s="1113"/>
      <c r="L1575" s="24" t="s">
        <v>16241</v>
      </c>
      <c r="M1575" s="24"/>
      <c r="N1575" s="24"/>
      <c r="O1575" s="24"/>
      <c r="P1575" s="73" t="s">
        <v>5833</v>
      </c>
      <c r="Q1575" s="73" t="s">
        <v>3303</v>
      </c>
      <c r="R1575" s="481">
        <v>41953884</v>
      </c>
      <c r="S1575" s="351" t="s">
        <v>4424</v>
      </c>
      <c r="T1575" s="351" t="s">
        <v>4424</v>
      </c>
      <c r="U1575" s="24" t="s">
        <v>20109</v>
      </c>
      <c r="V1575" s="401" t="s">
        <v>13306</v>
      </c>
      <c r="W1575" s="24" t="s">
        <v>16628</v>
      </c>
      <c r="X1575" s="24" t="s">
        <v>1806</v>
      </c>
      <c r="Y1575" s="24" t="s">
        <v>6087</v>
      </c>
      <c r="Z1575" s="520">
        <v>41898</v>
      </c>
      <c r="AA1575" s="122">
        <v>9</v>
      </c>
      <c r="AB1575" s="122">
        <v>2014</v>
      </c>
      <c r="AC1575" s="137" t="s">
        <v>4424</v>
      </c>
      <c r="AD1575" s="485">
        <v>20000</v>
      </c>
      <c r="AE1575" s="73" t="s">
        <v>4002</v>
      </c>
      <c r="AF1575" s="73" t="s">
        <v>4424</v>
      </c>
      <c r="AG1575" s="361"/>
      <c r="AH1575" s="967">
        <v>11214185</v>
      </c>
      <c r="AI1575" s="24" t="s">
        <v>6087</v>
      </c>
      <c r="AJ1575" s="73" t="s">
        <v>16961</v>
      </c>
      <c r="AK1575" s="480">
        <v>45545136</v>
      </c>
      <c r="AL1575" s="73" t="s">
        <v>17191</v>
      </c>
      <c r="AM1575" s="73" t="s">
        <v>16628</v>
      </c>
      <c r="AN1575" s="45" t="s">
        <v>1806</v>
      </c>
      <c r="AO1575" s="73" t="s">
        <v>6087</v>
      </c>
      <c r="AP1575" s="92" t="s">
        <v>11099</v>
      </c>
      <c r="AQ1575" s="353" t="s">
        <v>11099</v>
      </c>
      <c r="AR1575" s="786" t="s">
        <v>11099</v>
      </c>
      <c r="AS1575" s="353"/>
      <c r="AT1575" s="353"/>
      <c r="AU1575" s="353"/>
      <c r="AV1575" s="787" t="s">
        <v>11099</v>
      </c>
      <c r="AW1575" s="353" t="s">
        <v>11099</v>
      </c>
      <c r="AX1575" s="787" t="s">
        <v>11099</v>
      </c>
      <c r="AY1575" s="787" t="s">
        <v>11099</v>
      </c>
      <c r="AZ1575" s="353" t="s">
        <v>11099</v>
      </c>
      <c r="BA1575" s="787" t="s">
        <v>11099</v>
      </c>
      <c r="BB1575" s="401" t="s">
        <v>13307</v>
      </c>
      <c r="BC1575" s="137" t="s">
        <v>2591</v>
      </c>
      <c r="BD1575" s="483">
        <v>41914</v>
      </c>
      <c r="BE1575" s="137" t="s">
        <v>4424</v>
      </c>
      <c r="BF1575" s="137" t="s">
        <v>4424</v>
      </c>
      <c r="BG1575" s="353" t="s">
        <v>12174</v>
      </c>
      <c r="BL1575" s="1361"/>
    </row>
    <row r="1576" spans="1:64" ht="13.5" customHeight="1" x14ac:dyDescent="0.25">
      <c r="A1576" s="42">
        <v>1571</v>
      </c>
      <c r="B1576" s="121" t="s">
        <v>7684</v>
      </c>
      <c r="C1576" s="158">
        <v>41899</v>
      </c>
      <c r="D1576" s="121">
        <v>20530772692</v>
      </c>
      <c r="E1576" s="1225">
        <v>4071953</v>
      </c>
      <c r="F1576" s="45" t="s">
        <v>3253</v>
      </c>
      <c r="G1576" s="462" t="s">
        <v>14603</v>
      </c>
      <c r="H1576" s="45" t="s">
        <v>13309</v>
      </c>
      <c r="I1576" s="24" t="s">
        <v>15651</v>
      </c>
      <c r="J1576" s="862"/>
      <c r="K1576" s="862"/>
      <c r="L1576" s="24" t="s">
        <v>13311</v>
      </c>
      <c r="M1576" s="24"/>
      <c r="N1576" s="24"/>
      <c r="O1576" s="24"/>
      <c r="P1576" s="73" t="s">
        <v>5833</v>
      </c>
      <c r="Q1576" s="73" t="s">
        <v>3303</v>
      </c>
      <c r="R1576" s="449">
        <v>31663956</v>
      </c>
      <c r="S1576" s="351" t="s">
        <v>4424</v>
      </c>
      <c r="T1576" s="351" t="s">
        <v>4424</v>
      </c>
      <c r="U1576" s="24" t="s">
        <v>17686</v>
      </c>
      <c r="V1576" s="45" t="s">
        <v>13310</v>
      </c>
      <c r="W1576" s="24" t="s">
        <v>4488</v>
      </c>
      <c r="X1576" s="24" t="s">
        <v>4488</v>
      </c>
      <c r="Y1576" s="24" t="s">
        <v>5745</v>
      </c>
      <c r="Z1576" s="520">
        <v>41900</v>
      </c>
      <c r="AA1576" s="122">
        <v>9</v>
      </c>
      <c r="AB1576" s="122">
        <v>2014</v>
      </c>
      <c r="AC1576" s="137" t="s">
        <v>4424</v>
      </c>
      <c r="AD1576" s="299">
        <v>10000</v>
      </c>
      <c r="AE1576" s="73" t="s">
        <v>4002</v>
      </c>
      <c r="AF1576" s="135" t="s">
        <v>11655</v>
      </c>
      <c r="AG1576" s="135"/>
      <c r="AH1576" s="302">
        <v>11022868</v>
      </c>
      <c r="AI1576" s="24" t="s">
        <v>4488</v>
      </c>
      <c r="AJ1576" s="73" t="s">
        <v>13311</v>
      </c>
      <c r="AK1576" s="121">
        <v>31663956</v>
      </c>
      <c r="AL1576" s="73" t="s">
        <v>21649</v>
      </c>
      <c r="AM1576" s="73" t="s">
        <v>4488</v>
      </c>
      <c r="AN1576" s="73" t="s">
        <v>4488</v>
      </c>
      <c r="AO1576" s="73" t="s">
        <v>5745</v>
      </c>
      <c r="AP1576" s="92" t="s">
        <v>11099</v>
      </c>
      <c r="AQ1576" s="353" t="s">
        <v>11099</v>
      </c>
      <c r="AR1576" s="786" t="s">
        <v>11099</v>
      </c>
      <c r="AS1576" s="353"/>
      <c r="AT1576" s="353"/>
      <c r="AU1576" s="353"/>
      <c r="AV1576" s="787" t="s">
        <v>11099</v>
      </c>
      <c r="AW1576" s="353" t="s">
        <v>11099</v>
      </c>
      <c r="AX1576" s="787" t="s">
        <v>11099</v>
      </c>
      <c r="AY1576" s="787" t="s">
        <v>11099</v>
      </c>
      <c r="AZ1576" s="353" t="s">
        <v>11099</v>
      </c>
      <c r="BA1576" s="787" t="s">
        <v>11099</v>
      </c>
      <c r="BB1576" s="45" t="s">
        <v>2639</v>
      </c>
      <c r="BC1576" s="353" t="s">
        <v>2591</v>
      </c>
      <c r="BD1576" s="156">
        <v>41914</v>
      </c>
      <c r="BE1576" s="137" t="s">
        <v>4424</v>
      </c>
      <c r="BF1576" s="137" t="s">
        <v>4424</v>
      </c>
      <c r="BG1576" s="353" t="s">
        <v>12174</v>
      </c>
      <c r="BL1576" s="1361"/>
    </row>
    <row r="1577" spans="1:64" ht="13.5" customHeight="1" x14ac:dyDescent="0.25">
      <c r="A1577" s="42">
        <v>1572</v>
      </c>
      <c r="B1577" s="121" t="s">
        <v>7684</v>
      </c>
      <c r="C1577" s="158">
        <v>41899</v>
      </c>
      <c r="D1577" s="121">
        <v>10190987073</v>
      </c>
      <c r="E1577" s="1225">
        <v>4072617</v>
      </c>
      <c r="F1577" s="45" t="s">
        <v>3253</v>
      </c>
      <c r="G1577" s="73" t="s">
        <v>13017</v>
      </c>
      <c r="H1577" s="45" t="s">
        <v>13312</v>
      </c>
      <c r="I1577" s="24" t="s">
        <v>15651</v>
      </c>
      <c r="J1577" s="862"/>
      <c r="K1577" s="862"/>
      <c r="L1577" s="24" t="s">
        <v>16242</v>
      </c>
      <c r="M1577" s="24"/>
      <c r="N1577" s="24"/>
      <c r="O1577" s="24"/>
      <c r="P1577" s="73" t="s">
        <v>5833</v>
      </c>
      <c r="Q1577" s="73"/>
      <c r="R1577" s="449">
        <v>19098707</v>
      </c>
      <c r="S1577" s="351" t="s">
        <v>4424</v>
      </c>
      <c r="T1577" s="351" t="s">
        <v>4424</v>
      </c>
      <c r="U1577" s="24" t="s">
        <v>20110</v>
      </c>
      <c r="V1577" s="45" t="s">
        <v>13313</v>
      </c>
      <c r="W1577" s="24" t="s">
        <v>3272</v>
      </c>
      <c r="X1577" s="24" t="s">
        <v>3272</v>
      </c>
      <c r="Y1577" s="24" t="s">
        <v>4475</v>
      </c>
      <c r="Z1577" s="520">
        <v>41900</v>
      </c>
      <c r="AA1577" s="122">
        <v>9</v>
      </c>
      <c r="AB1577" s="122">
        <v>2014</v>
      </c>
      <c r="AC1577" s="137" t="s">
        <v>4424</v>
      </c>
      <c r="AD1577" s="299">
        <v>500</v>
      </c>
      <c r="AE1577" s="73" t="s">
        <v>2281</v>
      </c>
      <c r="AF1577" s="45" t="s">
        <v>11655</v>
      </c>
      <c r="AG1577" s="45"/>
      <c r="AH1577" s="121" t="s">
        <v>4424</v>
      </c>
      <c r="AI1577" s="45" t="s">
        <v>4424</v>
      </c>
      <c r="AJ1577" s="73" t="s">
        <v>16962</v>
      </c>
      <c r="AK1577" s="121">
        <v>19098707</v>
      </c>
      <c r="AL1577" s="73" t="s">
        <v>21648</v>
      </c>
      <c r="AM1577" s="73" t="s">
        <v>3630</v>
      </c>
      <c r="AN1577" s="45" t="s">
        <v>3630</v>
      </c>
      <c r="AO1577" s="73" t="s">
        <v>4475</v>
      </c>
      <c r="AP1577" s="92" t="s">
        <v>11099</v>
      </c>
      <c r="AQ1577" s="353" t="s">
        <v>11099</v>
      </c>
      <c r="AR1577" s="786" t="s">
        <v>11099</v>
      </c>
      <c r="AS1577" s="353"/>
      <c r="AT1577" s="353"/>
      <c r="AU1577" s="353"/>
      <c r="AV1577" s="787" t="s">
        <v>11099</v>
      </c>
      <c r="AW1577" s="353" t="s">
        <v>11099</v>
      </c>
      <c r="AX1577" s="787" t="s">
        <v>11099</v>
      </c>
      <c r="AY1577" s="787" t="s">
        <v>11099</v>
      </c>
      <c r="AZ1577" s="353" t="s">
        <v>11099</v>
      </c>
      <c r="BA1577" s="787" t="s">
        <v>11099</v>
      </c>
      <c r="BB1577" s="45" t="s">
        <v>2639</v>
      </c>
      <c r="BC1577" s="353" t="s">
        <v>2591</v>
      </c>
      <c r="BD1577" s="156">
        <v>42040</v>
      </c>
      <c r="BE1577" s="137" t="s">
        <v>4424</v>
      </c>
      <c r="BF1577" s="137" t="s">
        <v>4424</v>
      </c>
      <c r="BG1577" s="137" t="s">
        <v>13366</v>
      </c>
      <c r="BL1577" s="1361"/>
    </row>
    <row r="1578" spans="1:64" ht="13.5" customHeight="1" x14ac:dyDescent="0.25">
      <c r="A1578" s="42">
        <v>1573</v>
      </c>
      <c r="B1578" s="121" t="s">
        <v>7684</v>
      </c>
      <c r="C1578" s="158">
        <v>41900</v>
      </c>
      <c r="D1578" s="121">
        <v>10191000795</v>
      </c>
      <c r="E1578" s="1225" t="e">
        <v>#N/A</v>
      </c>
      <c r="F1578" s="45" t="s">
        <v>3253</v>
      </c>
      <c r="G1578" s="73" t="s">
        <v>13017</v>
      </c>
      <c r="H1578" s="24" t="s">
        <v>13314</v>
      </c>
      <c r="I1578" s="24" t="s">
        <v>3862</v>
      </c>
      <c r="J1578" s="862"/>
      <c r="K1578" s="862"/>
      <c r="L1578" s="24" t="s">
        <v>16243</v>
      </c>
      <c r="M1578" s="24"/>
      <c r="N1578" s="24"/>
      <c r="O1578" s="24"/>
      <c r="P1578" s="73" t="s">
        <v>5833</v>
      </c>
      <c r="Q1578" s="73"/>
      <c r="R1578" s="449">
        <v>19100079</v>
      </c>
      <c r="S1578" s="351" t="s">
        <v>4424</v>
      </c>
      <c r="T1578" s="351" t="s">
        <v>4424</v>
      </c>
      <c r="U1578" s="24" t="s">
        <v>20112</v>
      </c>
      <c r="V1578" s="45" t="s">
        <v>13315</v>
      </c>
      <c r="W1578" s="24" t="s">
        <v>3272</v>
      </c>
      <c r="X1578" s="24" t="s">
        <v>3272</v>
      </c>
      <c r="Y1578" s="24" t="s">
        <v>4475</v>
      </c>
      <c r="Z1578" s="520">
        <v>41900</v>
      </c>
      <c r="AA1578" s="122">
        <v>9</v>
      </c>
      <c r="AB1578" s="122">
        <v>2014</v>
      </c>
      <c r="AC1578" s="137" t="s">
        <v>4424</v>
      </c>
      <c r="AD1578" s="299">
        <v>2000</v>
      </c>
      <c r="AE1578" s="73" t="s">
        <v>2281</v>
      </c>
      <c r="AF1578" s="45" t="s">
        <v>11655</v>
      </c>
      <c r="AG1578" s="45"/>
      <c r="AH1578" s="121" t="s">
        <v>4424</v>
      </c>
      <c r="AI1578" s="45" t="s">
        <v>4424</v>
      </c>
      <c r="AJ1578" s="73" t="s">
        <v>16243</v>
      </c>
      <c r="AK1578" s="121">
        <v>19100079</v>
      </c>
      <c r="AL1578" s="73" t="s">
        <v>21647</v>
      </c>
      <c r="AM1578" s="73" t="s">
        <v>3272</v>
      </c>
      <c r="AN1578" s="73" t="s">
        <v>3272</v>
      </c>
      <c r="AO1578" s="73" t="s">
        <v>4475</v>
      </c>
      <c r="AP1578" s="92" t="s">
        <v>11099</v>
      </c>
      <c r="AQ1578" s="353" t="s">
        <v>11099</v>
      </c>
      <c r="AR1578" s="786" t="s">
        <v>11099</v>
      </c>
      <c r="AS1578" s="353"/>
      <c r="AT1578" s="353"/>
      <c r="AU1578" s="353"/>
      <c r="AV1578" s="787" t="s">
        <v>11099</v>
      </c>
      <c r="AW1578" s="353" t="s">
        <v>11099</v>
      </c>
      <c r="AX1578" s="787" t="s">
        <v>11099</v>
      </c>
      <c r="AY1578" s="787" t="s">
        <v>11099</v>
      </c>
      <c r="AZ1578" s="353" t="s">
        <v>11099</v>
      </c>
      <c r="BA1578" s="787" t="s">
        <v>11099</v>
      </c>
      <c r="BB1578" s="45" t="s">
        <v>2639</v>
      </c>
      <c r="BC1578" s="353" t="s">
        <v>2591</v>
      </c>
      <c r="BD1578" s="156">
        <v>41935</v>
      </c>
      <c r="BE1578" s="137" t="s">
        <v>4424</v>
      </c>
      <c r="BF1578" s="137" t="s">
        <v>4424</v>
      </c>
      <c r="BG1578" s="137" t="s">
        <v>13366</v>
      </c>
      <c r="BL1578" s="1361"/>
    </row>
    <row r="1579" spans="1:64" ht="13.5" customHeight="1" x14ac:dyDescent="0.25">
      <c r="A1579" s="42">
        <v>1574</v>
      </c>
      <c r="B1579" s="121" t="s">
        <v>7684</v>
      </c>
      <c r="C1579" s="158">
        <v>41900</v>
      </c>
      <c r="D1579" s="121">
        <v>10006625733</v>
      </c>
      <c r="E1579" s="1225">
        <v>4070514</v>
      </c>
      <c r="F1579" s="45" t="s">
        <v>3254</v>
      </c>
      <c r="G1579" s="73" t="s">
        <v>13017</v>
      </c>
      <c r="H1579" s="24" t="s">
        <v>5014</v>
      </c>
      <c r="I1579" s="45" t="s">
        <v>6546</v>
      </c>
      <c r="J1579" s="862"/>
      <c r="K1579" s="862"/>
      <c r="L1579" s="24" t="s">
        <v>5015</v>
      </c>
      <c r="M1579" s="24"/>
      <c r="N1579" s="24"/>
      <c r="O1579" s="24"/>
      <c r="P1579" s="73" t="s">
        <v>5833</v>
      </c>
      <c r="Q1579" s="42" t="s">
        <v>4424</v>
      </c>
      <c r="R1579" s="449" t="s">
        <v>5016</v>
      </c>
      <c r="S1579" s="351" t="s">
        <v>4424</v>
      </c>
      <c r="T1579" s="351" t="s">
        <v>4424</v>
      </c>
      <c r="U1579" s="24" t="s">
        <v>20113</v>
      </c>
      <c r="V1579" s="45" t="s">
        <v>13316</v>
      </c>
      <c r="W1579" s="24" t="s">
        <v>16600</v>
      </c>
      <c r="X1579" s="24" t="s">
        <v>16600</v>
      </c>
      <c r="Y1579" s="24" t="s">
        <v>2827</v>
      </c>
      <c r="Z1579" s="520" t="s">
        <v>22642</v>
      </c>
      <c r="AA1579" s="122">
        <v>9</v>
      </c>
      <c r="AB1579" s="122">
        <v>2014</v>
      </c>
      <c r="AC1579" s="137" t="s">
        <v>4424</v>
      </c>
      <c r="AD1579" s="299">
        <v>1000</v>
      </c>
      <c r="AE1579" s="73" t="s">
        <v>2281</v>
      </c>
      <c r="AF1579" s="73" t="s">
        <v>4424</v>
      </c>
      <c r="AG1579" s="45"/>
      <c r="AH1579" s="121" t="s">
        <v>4424</v>
      </c>
      <c r="AI1579" s="45" t="s">
        <v>4424</v>
      </c>
      <c r="AJ1579" s="73" t="s">
        <v>5015</v>
      </c>
      <c r="AK1579" s="302" t="s">
        <v>5016</v>
      </c>
      <c r="AL1579" s="73" t="s">
        <v>5018</v>
      </c>
      <c r="AM1579" s="73" t="s">
        <v>16600</v>
      </c>
      <c r="AN1579" s="73" t="s">
        <v>16600</v>
      </c>
      <c r="AO1579" s="73" t="s">
        <v>2827</v>
      </c>
      <c r="AP1579" s="92" t="s">
        <v>11099</v>
      </c>
      <c r="AQ1579" s="353" t="s">
        <v>11099</v>
      </c>
      <c r="AR1579" s="786" t="s">
        <v>11099</v>
      </c>
      <c r="AS1579" s="353"/>
      <c r="AT1579" s="353"/>
      <c r="AU1579" s="353"/>
      <c r="AV1579" s="787" t="s">
        <v>11099</v>
      </c>
      <c r="AW1579" s="353" t="s">
        <v>11099</v>
      </c>
      <c r="AX1579" s="787" t="s">
        <v>11099</v>
      </c>
      <c r="AY1579" s="787" t="s">
        <v>11099</v>
      </c>
      <c r="AZ1579" s="353" t="s">
        <v>11099</v>
      </c>
      <c r="BA1579" s="787" t="s">
        <v>11099</v>
      </c>
      <c r="BB1579" s="45" t="s">
        <v>12711</v>
      </c>
      <c r="BC1579" s="353" t="s">
        <v>2591</v>
      </c>
      <c r="BD1579" s="156">
        <v>41935</v>
      </c>
      <c r="BE1579" s="137" t="s">
        <v>4424</v>
      </c>
      <c r="BF1579" s="137" t="s">
        <v>4424</v>
      </c>
      <c r="BG1579" s="137" t="s">
        <v>13366</v>
      </c>
      <c r="BL1579" s="1361"/>
    </row>
    <row r="1580" spans="1:64" ht="13.5" customHeight="1" x14ac:dyDescent="0.25">
      <c r="A1580" s="42">
        <v>1575</v>
      </c>
      <c r="B1580" s="121" t="s">
        <v>7684</v>
      </c>
      <c r="C1580" s="158">
        <v>41901</v>
      </c>
      <c r="D1580" s="121">
        <v>20477590561</v>
      </c>
      <c r="E1580" s="1225">
        <v>4071256</v>
      </c>
      <c r="F1580" s="45" t="s">
        <v>3253</v>
      </c>
      <c r="G1580" s="45" t="s">
        <v>13317</v>
      </c>
      <c r="H1580" s="24" t="s">
        <v>15387</v>
      </c>
      <c r="I1580" s="45" t="s">
        <v>15651</v>
      </c>
      <c r="J1580" s="862"/>
      <c r="K1580" s="862"/>
      <c r="L1580" s="24" t="s">
        <v>16244</v>
      </c>
      <c r="M1580" s="24"/>
      <c r="N1580" s="24"/>
      <c r="O1580" s="24"/>
      <c r="P1580" s="73" t="s">
        <v>5833</v>
      </c>
      <c r="Q1580" s="73" t="s">
        <v>6194</v>
      </c>
      <c r="R1580" s="122">
        <v>18142834</v>
      </c>
      <c r="S1580" s="351" t="s">
        <v>4424</v>
      </c>
      <c r="T1580" s="351" t="s">
        <v>4424</v>
      </c>
      <c r="U1580" s="24" t="s">
        <v>17687</v>
      </c>
      <c r="V1580" s="45" t="s">
        <v>13318</v>
      </c>
      <c r="W1580" s="24" t="s">
        <v>3630</v>
      </c>
      <c r="X1580" s="24" t="s">
        <v>3630</v>
      </c>
      <c r="Y1580" s="24" t="s">
        <v>4475</v>
      </c>
      <c r="Z1580" s="520">
        <v>41901</v>
      </c>
      <c r="AA1580" s="122">
        <v>9</v>
      </c>
      <c r="AB1580" s="122">
        <v>2014</v>
      </c>
      <c r="AC1580" s="137" t="s">
        <v>4424</v>
      </c>
      <c r="AD1580" s="299">
        <v>12000</v>
      </c>
      <c r="AE1580" s="73" t="s">
        <v>4002</v>
      </c>
      <c r="AF1580" s="73" t="s">
        <v>4424</v>
      </c>
      <c r="AG1580" s="45"/>
      <c r="AH1580" s="302">
        <v>11184847</v>
      </c>
      <c r="AI1580" s="399" t="s">
        <v>3630</v>
      </c>
      <c r="AJ1580" s="73" t="s">
        <v>16244</v>
      </c>
      <c r="AK1580" s="449" t="s">
        <v>13319</v>
      </c>
      <c r="AL1580" s="73" t="s">
        <v>21646</v>
      </c>
      <c r="AM1580" s="73" t="s">
        <v>3630</v>
      </c>
      <c r="AN1580" s="73" t="s">
        <v>3630</v>
      </c>
      <c r="AO1580" s="73" t="s">
        <v>4475</v>
      </c>
      <c r="AP1580" s="92" t="s">
        <v>11099</v>
      </c>
      <c r="AQ1580" s="353" t="s">
        <v>11099</v>
      </c>
      <c r="AR1580" s="786" t="s">
        <v>11099</v>
      </c>
      <c r="AS1580" s="353"/>
      <c r="AT1580" s="353"/>
      <c r="AU1580" s="353"/>
      <c r="AV1580" s="787" t="s">
        <v>11099</v>
      </c>
      <c r="AW1580" s="353" t="s">
        <v>11099</v>
      </c>
      <c r="AX1580" s="787" t="s">
        <v>11099</v>
      </c>
      <c r="AY1580" s="787" t="s">
        <v>11099</v>
      </c>
      <c r="AZ1580" s="353" t="s">
        <v>11099</v>
      </c>
      <c r="BA1580" s="787" t="s">
        <v>11099</v>
      </c>
      <c r="BB1580" s="45" t="s">
        <v>10649</v>
      </c>
      <c r="BC1580" s="137" t="s">
        <v>2591</v>
      </c>
      <c r="BD1580" s="156">
        <v>41914</v>
      </c>
      <c r="BE1580" s="137" t="s">
        <v>4424</v>
      </c>
      <c r="BF1580" s="137" t="s">
        <v>4424</v>
      </c>
      <c r="BG1580" s="353" t="s">
        <v>12174</v>
      </c>
      <c r="BL1580" s="1361"/>
    </row>
    <row r="1581" spans="1:64" ht="13.5" customHeight="1" x14ac:dyDescent="0.25">
      <c r="A1581" s="42">
        <v>1576</v>
      </c>
      <c r="B1581" s="121" t="s">
        <v>7684</v>
      </c>
      <c r="C1581" s="158">
        <v>41900</v>
      </c>
      <c r="D1581" s="121">
        <v>20482057803</v>
      </c>
      <c r="E1581" s="1225">
        <v>4070916</v>
      </c>
      <c r="F1581" s="45" t="s">
        <v>3253</v>
      </c>
      <c r="G1581" s="73" t="s">
        <v>13017</v>
      </c>
      <c r="H1581" s="24" t="s">
        <v>13320</v>
      </c>
      <c r="I1581" s="45" t="s">
        <v>6546</v>
      </c>
      <c r="J1581" s="862"/>
      <c r="K1581" s="862"/>
      <c r="L1581" s="24" t="s">
        <v>16245</v>
      </c>
      <c r="M1581" s="24"/>
      <c r="N1581" s="24"/>
      <c r="O1581" s="24"/>
      <c r="P1581" s="73" t="s">
        <v>4424</v>
      </c>
      <c r="Q1581" s="73" t="s">
        <v>3303</v>
      </c>
      <c r="R1581" s="122">
        <v>18205774</v>
      </c>
      <c r="S1581" s="351" t="s">
        <v>4424</v>
      </c>
      <c r="T1581" s="351" t="s">
        <v>4424</v>
      </c>
      <c r="U1581" s="24" t="s">
        <v>17688</v>
      </c>
      <c r="V1581" s="45" t="s">
        <v>13321</v>
      </c>
      <c r="W1581" s="24" t="s">
        <v>2274</v>
      </c>
      <c r="X1581" s="24" t="s">
        <v>3648</v>
      </c>
      <c r="Y1581" s="24" t="s">
        <v>4475</v>
      </c>
      <c r="Z1581" s="520" t="s">
        <v>22643</v>
      </c>
      <c r="AA1581" s="122">
        <v>9</v>
      </c>
      <c r="AB1581" s="122">
        <v>2014</v>
      </c>
      <c r="AC1581" s="137" t="s">
        <v>4424</v>
      </c>
      <c r="AD1581" s="299">
        <v>3000</v>
      </c>
      <c r="AE1581" s="73" t="s">
        <v>4002</v>
      </c>
      <c r="AF1581" s="73" t="s">
        <v>4424</v>
      </c>
      <c r="AG1581" s="45"/>
      <c r="AH1581" s="302">
        <v>11008634</v>
      </c>
      <c r="AI1581" s="243" t="s">
        <v>2274</v>
      </c>
      <c r="AJ1581" s="73" t="s">
        <v>16245</v>
      </c>
      <c r="AK1581" s="449" t="s">
        <v>13322</v>
      </c>
      <c r="AL1581" s="73" t="s">
        <v>21645</v>
      </c>
      <c r="AM1581" s="73" t="s">
        <v>2274</v>
      </c>
      <c r="AN1581" s="45" t="s">
        <v>3648</v>
      </c>
      <c r="AO1581" s="73" t="s">
        <v>4475</v>
      </c>
      <c r="AP1581" s="92" t="s">
        <v>11099</v>
      </c>
      <c r="AQ1581" s="353" t="s">
        <v>11099</v>
      </c>
      <c r="AR1581" s="786" t="s">
        <v>11099</v>
      </c>
      <c r="AS1581" s="353"/>
      <c r="AT1581" s="353"/>
      <c r="AU1581" s="353"/>
      <c r="AV1581" s="787" t="s">
        <v>11099</v>
      </c>
      <c r="AW1581" s="353" t="s">
        <v>11099</v>
      </c>
      <c r="AX1581" s="787" t="s">
        <v>11099</v>
      </c>
      <c r="AY1581" s="787" t="s">
        <v>11099</v>
      </c>
      <c r="AZ1581" s="353" t="s">
        <v>11099</v>
      </c>
      <c r="BA1581" s="787" t="s">
        <v>11099</v>
      </c>
      <c r="BB1581" s="45" t="s">
        <v>2639</v>
      </c>
      <c r="BC1581" s="353" t="s">
        <v>2591</v>
      </c>
      <c r="BD1581" s="156">
        <v>42040</v>
      </c>
      <c r="BE1581" s="137" t="s">
        <v>4424</v>
      </c>
      <c r="BF1581" s="137" t="s">
        <v>4424</v>
      </c>
      <c r="BG1581" s="137" t="s">
        <v>13366</v>
      </c>
      <c r="BL1581" s="1361"/>
    </row>
    <row r="1582" spans="1:64" ht="13.5" customHeight="1" x14ac:dyDescent="0.25">
      <c r="A1582" s="42">
        <v>1577</v>
      </c>
      <c r="B1582" s="386" t="s">
        <v>11874</v>
      </c>
      <c r="C1582" s="486">
        <v>41906</v>
      </c>
      <c r="D1582" s="386">
        <v>20540701017</v>
      </c>
      <c r="E1582" s="1225">
        <v>4072607</v>
      </c>
      <c r="F1582" s="385" t="s">
        <v>3251</v>
      </c>
      <c r="G1582" s="385" t="s">
        <v>1505</v>
      </c>
      <c r="H1582" s="385" t="s">
        <v>13336</v>
      </c>
      <c r="I1582" s="385" t="s">
        <v>15651</v>
      </c>
      <c r="J1582" s="862"/>
      <c r="K1582" s="862"/>
      <c r="L1582" s="24" t="s">
        <v>13337</v>
      </c>
      <c r="M1582" s="24"/>
      <c r="N1582" s="24"/>
      <c r="O1582" s="24"/>
      <c r="P1582" s="73" t="s">
        <v>5833</v>
      </c>
      <c r="Q1582" s="73" t="s">
        <v>6194</v>
      </c>
      <c r="R1582" s="487">
        <v>22308737</v>
      </c>
      <c r="S1582" s="386" t="s">
        <v>4424</v>
      </c>
      <c r="T1582" s="386" t="s">
        <v>4424</v>
      </c>
      <c r="U1582" s="24" t="s">
        <v>20114</v>
      </c>
      <c r="V1582" s="385" t="s">
        <v>13338</v>
      </c>
      <c r="W1582" s="24" t="s">
        <v>666</v>
      </c>
      <c r="X1582" s="24" t="s">
        <v>666</v>
      </c>
      <c r="Y1582" s="24" t="s">
        <v>265</v>
      </c>
      <c r="Z1582" s="522">
        <v>41906</v>
      </c>
      <c r="AA1582" s="487">
        <v>9</v>
      </c>
      <c r="AB1582" s="487">
        <v>2014</v>
      </c>
      <c r="AC1582" s="45"/>
      <c r="AD1582" s="488">
        <v>8000</v>
      </c>
      <c r="AE1582" s="73" t="s">
        <v>4002</v>
      </c>
      <c r="AF1582" s="73" t="s">
        <v>4424</v>
      </c>
      <c r="AG1582" s="45"/>
      <c r="AH1582" s="302">
        <v>11031160</v>
      </c>
      <c r="AI1582" s="385" t="s">
        <v>666</v>
      </c>
      <c r="AJ1582" s="73" t="s">
        <v>13337</v>
      </c>
      <c r="AK1582" s="487">
        <v>22308737</v>
      </c>
      <c r="AL1582" s="73" t="s">
        <v>21644</v>
      </c>
      <c r="AM1582" s="73" t="s">
        <v>666</v>
      </c>
      <c r="AN1582" s="385" t="s">
        <v>666</v>
      </c>
      <c r="AO1582" s="73" t="s">
        <v>265</v>
      </c>
      <c r="AP1582" s="92" t="s">
        <v>11099</v>
      </c>
      <c r="AQ1582" s="385" t="s">
        <v>11099</v>
      </c>
      <c r="AR1582" s="786" t="s">
        <v>11099</v>
      </c>
      <c r="AS1582" s="385"/>
      <c r="AT1582" s="385"/>
      <c r="AU1582" s="385"/>
      <c r="AV1582" s="787" t="s">
        <v>11099</v>
      </c>
      <c r="AW1582" s="385" t="s">
        <v>11099</v>
      </c>
      <c r="AX1582" s="787" t="s">
        <v>11099</v>
      </c>
      <c r="AY1582" s="787" t="s">
        <v>11099</v>
      </c>
      <c r="AZ1582" s="385" t="s">
        <v>11099</v>
      </c>
      <c r="BA1582" s="787" t="s">
        <v>11099</v>
      </c>
      <c r="BB1582" s="385" t="s">
        <v>13339</v>
      </c>
      <c r="BC1582" s="385" t="s">
        <v>2190</v>
      </c>
      <c r="BD1582" s="489">
        <v>41906</v>
      </c>
      <c r="BE1582" s="385" t="s">
        <v>4424</v>
      </c>
      <c r="BF1582" s="385" t="s">
        <v>4424</v>
      </c>
      <c r="BG1582" s="385" t="s">
        <v>12174</v>
      </c>
      <c r="BL1582" s="1361"/>
    </row>
    <row r="1583" spans="1:64" ht="13.5" customHeight="1" x14ac:dyDescent="0.25">
      <c r="A1583" s="42">
        <v>1578</v>
      </c>
      <c r="B1583" s="386" t="s">
        <v>11874</v>
      </c>
      <c r="C1583" s="486">
        <v>41906</v>
      </c>
      <c r="D1583" s="386">
        <v>20572233678</v>
      </c>
      <c r="E1583" s="1225" t="e">
        <v>#N/A</v>
      </c>
      <c r="F1583" s="385" t="s">
        <v>3251</v>
      </c>
      <c r="G1583" s="385" t="s">
        <v>1505</v>
      </c>
      <c r="H1583" s="385" t="s">
        <v>13340</v>
      </c>
      <c r="I1583" s="24" t="s">
        <v>3862</v>
      </c>
      <c r="J1583" s="862"/>
      <c r="K1583" s="862"/>
      <c r="L1583" s="24" t="s">
        <v>16246</v>
      </c>
      <c r="M1583" s="24"/>
      <c r="N1583" s="24"/>
      <c r="O1583" s="24"/>
      <c r="P1583" s="73" t="s">
        <v>4424</v>
      </c>
      <c r="Q1583" s="73" t="s">
        <v>3303</v>
      </c>
      <c r="R1583" s="487">
        <v>43701672</v>
      </c>
      <c r="S1583" s="386" t="s">
        <v>4424</v>
      </c>
      <c r="T1583" s="386" t="s">
        <v>4424</v>
      </c>
      <c r="U1583" s="24" t="s">
        <v>17689</v>
      </c>
      <c r="V1583" s="385" t="s">
        <v>13341</v>
      </c>
      <c r="W1583" s="24" t="s">
        <v>3900</v>
      </c>
      <c r="X1583" s="24" t="s">
        <v>4136</v>
      </c>
      <c r="Y1583" s="24" t="s">
        <v>4136</v>
      </c>
      <c r="Z1583" s="522">
        <v>41906</v>
      </c>
      <c r="AA1583" s="487">
        <v>9</v>
      </c>
      <c r="AB1583" s="487">
        <v>2014</v>
      </c>
      <c r="AC1583" s="385" t="s">
        <v>4424</v>
      </c>
      <c r="AD1583" s="488">
        <v>14000</v>
      </c>
      <c r="AE1583" s="73" t="s">
        <v>4002</v>
      </c>
      <c r="AF1583" s="73" t="s">
        <v>4424</v>
      </c>
      <c r="AG1583" s="385"/>
      <c r="AH1583" s="302">
        <v>11084349</v>
      </c>
      <c r="AI1583" s="399" t="s">
        <v>3900</v>
      </c>
      <c r="AJ1583" s="73" t="s">
        <v>16246</v>
      </c>
      <c r="AK1583" s="487">
        <v>43701672</v>
      </c>
      <c r="AL1583" s="73" t="s">
        <v>21643</v>
      </c>
      <c r="AM1583" s="73" t="s">
        <v>3900</v>
      </c>
      <c r="AN1583" s="73" t="s">
        <v>3900</v>
      </c>
      <c r="AO1583" s="73" t="s">
        <v>4136</v>
      </c>
      <c r="AP1583" s="92" t="s">
        <v>11099</v>
      </c>
      <c r="AQ1583" s="385" t="s">
        <v>11099</v>
      </c>
      <c r="AR1583" s="786" t="s">
        <v>11099</v>
      </c>
      <c r="AS1583" s="385"/>
      <c r="AT1583" s="385"/>
      <c r="AU1583" s="385"/>
      <c r="AV1583" s="787" t="s">
        <v>11099</v>
      </c>
      <c r="AW1583" s="385" t="s">
        <v>11099</v>
      </c>
      <c r="AX1583" s="787" t="s">
        <v>11099</v>
      </c>
      <c r="AY1583" s="787" t="s">
        <v>11099</v>
      </c>
      <c r="AZ1583" s="385" t="s">
        <v>11099</v>
      </c>
      <c r="BA1583" s="787" t="s">
        <v>11099</v>
      </c>
      <c r="BB1583" s="385" t="s">
        <v>13339</v>
      </c>
      <c r="BC1583" s="385" t="s">
        <v>2190</v>
      </c>
      <c r="BD1583" s="489">
        <v>41906</v>
      </c>
      <c r="BE1583" s="385" t="s">
        <v>4424</v>
      </c>
      <c r="BF1583" s="385" t="s">
        <v>4424</v>
      </c>
      <c r="BG1583" s="385" t="s">
        <v>12174</v>
      </c>
      <c r="BL1583" s="1361"/>
    </row>
    <row r="1584" spans="1:64" ht="13.5" customHeight="1" x14ac:dyDescent="0.25">
      <c r="A1584" s="42">
        <v>1579</v>
      </c>
      <c r="B1584" s="135" t="s">
        <v>11874</v>
      </c>
      <c r="C1584" s="136">
        <v>41908</v>
      </c>
      <c r="D1584" s="135">
        <v>20539994337</v>
      </c>
      <c r="E1584" s="1225">
        <v>4071263</v>
      </c>
      <c r="F1584" s="137" t="s">
        <v>3253</v>
      </c>
      <c r="G1584" s="73" t="s">
        <v>13362</v>
      </c>
      <c r="H1584" s="353" t="s">
        <v>13361</v>
      </c>
      <c r="I1584" s="24" t="s">
        <v>15651</v>
      </c>
      <c r="J1584" s="862"/>
      <c r="K1584" s="862"/>
      <c r="L1584" s="24" t="s">
        <v>16247</v>
      </c>
      <c r="M1584" s="24"/>
      <c r="N1584" s="24"/>
      <c r="O1584" s="24"/>
      <c r="P1584" s="73" t="s">
        <v>5833</v>
      </c>
      <c r="Q1584" s="73" t="s">
        <v>6194</v>
      </c>
      <c r="R1584" s="350">
        <v>18020561</v>
      </c>
      <c r="S1584" s="351" t="s">
        <v>4424</v>
      </c>
      <c r="T1584" s="351" t="s">
        <v>4424</v>
      </c>
      <c r="U1584" s="24" t="s">
        <v>20115</v>
      </c>
      <c r="V1584" s="137" t="s">
        <v>13363</v>
      </c>
      <c r="W1584" s="24" t="s">
        <v>3630</v>
      </c>
      <c r="X1584" s="24" t="s">
        <v>3630</v>
      </c>
      <c r="Y1584" s="24" t="s">
        <v>4475</v>
      </c>
      <c r="Z1584" s="520">
        <v>41908</v>
      </c>
      <c r="AA1584" s="350">
        <v>9</v>
      </c>
      <c r="AB1584" s="350">
        <v>2014</v>
      </c>
      <c r="AC1584" s="353" t="s">
        <v>4424</v>
      </c>
      <c r="AD1584" s="352">
        <v>12000</v>
      </c>
      <c r="AE1584" s="73" t="s">
        <v>4002</v>
      </c>
      <c r="AF1584" s="73" t="s">
        <v>4424</v>
      </c>
      <c r="AG1584" s="353"/>
      <c r="AH1584" s="396">
        <v>11206033</v>
      </c>
      <c r="AI1584" s="399" t="s">
        <v>3630</v>
      </c>
      <c r="AJ1584" s="73" t="s">
        <v>16247</v>
      </c>
      <c r="AK1584" s="292" t="s">
        <v>13364</v>
      </c>
      <c r="AL1584" s="73" t="s">
        <v>21642</v>
      </c>
      <c r="AM1584" s="73" t="s">
        <v>3630</v>
      </c>
      <c r="AN1584" s="73" t="s">
        <v>3630</v>
      </c>
      <c r="AO1584" s="73" t="s">
        <v>4475</v>
      </c>
      <c r="AP1584" s="92" t="s">
        <v>11099</v>
      </c>
      <c r="AQ1584" s="353" t="s">
        <v>11099</v>
      </c>
      <c r="AR1584" s="786" t="s">
        <v>11099</v>
      </c>
      <c r="AS1584" s="353"/>
      <c r="AT1584" s="353"/>
      <c r="AU1584" s="353"/>
      <c r="AV1584" s="787" t="s">
        <v>11099</v>
      </c>
      <c r="AW1584" s="353" t="s">
        <v>11099</v>
      </c>
      <c r="AX1584" s="787" t="s">
        <v>11099</v>
      </c>
      <c r="AY1584" s="787" t="s">
        <v>11099</v>
      </c>
      <c r="AZ1584" s="353" t="s">
        <v>11099</v>
      </c>
      <c r="BA1584" s="787" t="s">
        <v>11099</v>
      </c>
      <c r="BB1584" s="137" t="s">
        <v>10649</v>
      </c>
      <c r="BC1584" s="353" t="s">
        <v>2591</v>
      </c>
      <c r="BD1584" s="301">
        <v>41914</v>
      </c>
      <c r="BE1584" s="353" t="s">
        <v>4424</v>
      </c>
      <c r="BF1584" s="353" t="s">
        <v>4424</v>
      </c>
      <c r="BG1584" s="353" t="s">
        <v>12174</v>
      </c>
      <c r="BL1584" s="1361"/>
    </row>
    <row r="1585" spans="1:64" ht="13.5" customHeight="1" x14ac:dyDescent="0.25">
      <c r="A1585" s="42">
        <v>1580</v>
      </c>
      <c r="B1585" s="135" t="s">
        <v>11874</v>
      </c>
      <c r="C1585" s="136">
        <v>41908</v>
      </c>
      <c r="D1585" s="135">
        <v>10442685008</v>
      </c>
      <c r="E1585" s="1225">
        <v>4072262</v>
      </c>
      <c r="F1585" s="137" t="s">
        <v>3251</v>
      </c>
      <c r="G1585" s="73" t="s">
        <v>13017</v>
      </c>
      <c r="H1585" s="24" t="s">
        <v>12335</v>
      </c>
      <c r="I1585" s="137" t="s">
        <v>6546</v>
      </c>
      <c r="J1585" s="862"/>
      <c r="K1585" s="862"/>
      <c r="L1585" s="24" t="s">
        <v>16248</v>
      </c>
      <c r="M1585" s="24"/>
      <c r="N1585" s="24"/>
      <c r="O1585" s="24"/>
      <c r="P1585" s="73" t="s">
        <v>5833</v>
      </c>
      <c r="Q1585" s="42" t="s">
        <v>4424</v>
      </c>
      <c r="R1585" s="350">
        <v>44268500</v>
      </c>
      <c r="S1585" s="351" t="s">
        <v>4424</v>
      </c>
      <c r="T1585" s="351" t="s">
        <v>4424</v>
      </c>
      <c r="U1585" s="24" t="s">
        <v>20116</v>
      </c>
      <c r="V1585" s="137" t="s">
        <v>13365</v>
      </c>
      <c r="W1585" s="24" t="s">
        <v>16685</v>
      </c>
      <c r="X1585" s="24" t="s">
        <v>16580</v>
      </c>
      <c r="Y1585" s="24" t="s">
        <v>4136</v>
      </c>
      <c r="Z1585" s="520" t="s">
        <v>22644</v>
      </c>
      <c r="AA1585" s="350">
        <v>9</v>
      </c>
      <c r="AB1585" s="350">
        <v>2014</v>
      </c>
      <c r="AC1585" s="353" t="s">
        <v>4424</v>
      </c>
      <c r="AD1585" s="352">
        <v>1000</v>
      </c>
      <c r="AE1585" s="73" t="s">
        <v>2281</v>
      </c>
      <c r="AF1585" s="73" t="s">
        <v>4424</v>
      </c>
      <c r="AG1585" s="137"/>
      <c r="AH1585" s="135" t="s">
        <v>4424</v>
      </c>
      <c r="AI1585" s="137" t="s">
        <v>4424</v>
      </c>
      <c r="AJ1585" s="73" t="s">
        <v>16248</v>
      </c>
      <c r="AK1585" s="292" t="s">
        <v>12337</v>
      </c>
      <c r="AL1585" s="73" t="s">
        <v>21641</v>
      </c>
      <c r="AM1585" s="73" t="s">
        <v>16685</v>
      </c>
      <c r="AN1585" s="137" t="s">
        <v>16580</v>
      </c>
      <c r="AO1585" s="73" t="s">
        <v>4136</v>
      </c>
      <c r="AP1585" s="92" t="s">
        <v>11099</v>
      </c>
      <c r="AQ1585" s="353" t="s">
        <v>11099</v>
      </c>
      <c r="AR1585" s="786" t="s">
        <v>11099</v>
      </c>
      <c r="AS1585" s="353"/>
      <c r="AT1585" s="353"/>
      <c r="AU1585" s="353"/>
      <c r="AV1585" s="787" t="s">
        <v>11099</v>
      </c>
      <c r="AW1585" s="353" t="s">
        <v>11099</v>
      </c>
      <c r="AX1585" s="787" t="s">
        <v>11099</v>
      </c>
      <c r="AY1585" s="787" t="s">
        <v>11099</v>
      </c>
      <c r="AZ1585" s="353" t="s">
        <v>11099</v>
      </c>
      <c r="BA1585" s="787" t="s">
        <v>11099</v>
      </c>
      <c r="BB1585" s="137" t="s">
        <v>9430</v>
      </c>
      <c r="BC1585" s="353" t="s">
        <v>2591</v>
      </c>
      <c r="BD1585" s="301" t="s">
        <v>14508</v>
      </c>
      <c r="BE1585" s="353" t="s">
        <v>4424</v>
      </c>
      <c r="BF1585" s="353" t="s">
        <v>4424</v>
      </c>
      <c r="BG1585" s="137" t="s">
        <v>13366</v>
      </c>
      <c r="BL1585" s="1361"/>
    </row>
    <row r="1586" spans="1:64" ht="13.5" customHeight="1" x14ac:dyDescent="0.25">
      <c r="A1586" s="42">
        <v>1581</v>
      </c>
      <c r="B1586" s="121" t="s">
        <v>11874</v>
      </c>
      <c r="C1586" s="158">
        <v>41908</v>
      </c>
      <c r="D1586" s="121">
        <v>20571599288</v>
      </c>
      <c r="E1586" s="1225">
        <v>4071257</v>
      </c>
      <c r="F1586" s="45" t="s">
        <v>13367</v>
      </c>
      <c r="G1586" s="73" t="s">
        <v>1505</v>
      </c>
      <c r="H1586" s="45" t="s">
        <v>13407</v>
      </c>
      <c r="I1586" s="24" t="s">
        <v>15651</v>
      </c>
      <c r="J1586" s="862"/>
      <c r="K1586" s="862"/>
      <c r="L1586" s="24" t="s">
        <v>16249</v>
      </c>
      <c r="M1586" s="24"/>
      <c r="N1586" s="24"/>
      <c r="O1586" s="24"/>
      <c r="P1586" s="73" t="s">
        <v>5833</v>
      </c>
      <c r="Q1586" s="73" t="s">
        <v>3303</v>
      </c>
      <c r="R1586" s="122">
        <v>70039154</v>
      </c>
      <c r="S1586" s="351" t="s">
        <v>4424</v>
      </c>
      <c r="T1586" s="351" t="s">
        <v>4424</v>
      </c>
      <c r="U1586" s="24" t="s">
        <v>20117</v>
      </c>
      <c r="V1586" s="45" t="s">
        <v>13369</v>
      </c>
      <c r="W1586" s="24" t="s">
        <v>12100</v>
      </c>
      <c r="X1586" s="24" t="s">
        <v>12100</v>
      </c>
      <c r="Y1586" s="24" t="s">
        <v>5521</v>
      </c>
      <c r="Z1586" s="520">
        <v>41908</v>
      </c>
      <c r="AA1586" s="122">
        <v>9</v>
      </c>
      <c r="AB1586" s="122">
        <v>2014</v>
      </c>
      <c r="AC1586" s="353" t="s">
        <v>4424</v>
      </c>
      <c r="AD1586" s="299">
        <v>10000</v>
      </c>
      <c r="AE1586" s="73" t="s">
        <v>4002</v>
      </c>
      <c r="AF1586" s="73" t="s">
        <v>4424</v>
      </c>
      <c r="AG1586" s="353"/>
      <c r="AH1586" s="302">
        <v>60134898</v>
      </c>
      <c r="AI1586" s="45" t="s">
        <v>12100</v>
      </c>
      <c r="AJ1586" s="73" t="s">
        <v>16249</v>
      </c>
      <c r="AK1586" s="449" t="s">
        <v>13368</v>
      </c>
      <c r="AL1586" s="73" t="s">
        <v>21640</v>
      </c>
      <c r="AM1586" s="73" t="s">
        <v>15711</v>
      </c>
      <c r="AN1586" s="73" t="s">
        <v>15711</v>
      </c>
      <c r="AO1586" s="73" t="s">
        <v>4136</v>
      </c>
      <c r="AP1586" s="92" t="s">
        <v>11099</v>
      </c>
      <c r="AQ1586" s="353" t="s">
        <v>11099</v>
      </c>
      <c r="AR1586" s="786" t="s">
        <v>11099</v>
      </c>
      <c r="AS1586" s="353"/>
      <c r="AT1586" s="353"/>
      <c r="AU1586" s="353"/>
      <c r="AV1586" s="787" t="s">
        <v>11099</v>
      </c>
      <c r="AW1586" s="353" t="s">
        <v>11099</v>
      </c>
      <c r="AX1586" s="787" t="s">
        <v>11099</v>
      </c>
      <c r="AY1586" s="787" t="s">
        <v>11099</v>
      </c>
      <c r="AZ1586" s="353" t="s">
        <v>11099</v>
      </c>
      <c r="BA1586" s="787" t="s">
        <v>11099</v>
      </c>
      <c r="BB1586" s="45" t="s">
        <v>13339</v>
      </c>
      <c r="BC1586" s="353" t="s">
        <v>2591</v>
      </c>
      <c r="BD1586" s="301">
        <v>42342</v>
      </c>
      <c r="BE1586" s="353" t="s">
        <v>4424</v>
      </c>
      <c r="BF1586" s="353" t="s">
        <v>4424</v>
      </c>
      <c r="BG1586" s="353" t="s">
        <v>12174</v>
      </c>
      <c r="BL1586" s="1361"/>
    </row>
    <row r="1587" spans="1:64" ht="13.5" customHeight="1" x14ac:dyDescent="0.25">
      <c r="A1587" s="42">
        <v>1582</v>
      </c>
      <c r="B1587" s="135" t="s">
        <v>11874</v>
      </c>
      <c r="C1587" s="136">
        <v>41912</v>
      </c>
      <c r="D1587" s="135">
        <v>20530261507</v>
      </c>
      <c r="E1587" s="1225" t="e">
        <v>#N/A</v>
      </c>
      <c r="F1587" s="137" t="s">
        <v>3253</v>
      </c>
      <c r="G1587" s="462" t="s">
        <v>14603</v>
      </c>
      <c r="H1587" s="24" t="s">
        <v>13383</v>
      </c>
      <c r="I1587" s="24" t="s">
        <v>3862</v>
      </c>
      <c r="J1587" s="862"/>
      <c r="K1587" s="862"/>
      <c r="L1587" s="24" t="s">
        <v>13384</v>
      </c>
      <c r="M1587" s="24"/>
      <c r="N1587" s="24"/>
      <c r="O1587" s="24"/>
      <c r="P1587" s="73" t="s">
        <v>4424</v>
      </c>
      <c r="Q1587" s="73" t="s">
        <v>3303</v>
      </c>
      <c r="R1587" s="137">
        <v>46654663</v>
      </c>
      <c r="S1587" s="351" t="s">
        <v>4424</v>
      </c>
      <c r="T1587" s="351" t="s">
        <v>4424</v>
      </c>
      <c r="U1587" s="24" t="s">
        <v>20118</v>
      </c>
      <c r="V1587" s="137" t="s">
        <v>13385</v>
      </c>
      <c r="W1587" s="24" t="s">
        <v>5749</v>
      </c>
      <c r="X1587" s="24" t="s">
        <v>5749</v>
      </c>
      <c r="Y1587" s="24" t="s">
        <v>5749</v>
      </c>
      <c r="Z1587" s="520">
        <v>41912</v>
      </c>
      <c r="AA1587" s="350">
        <v>9</v>
      </c>
      <c r="AB1587" s="350">
        <v>2014</v>
      </c>
      <c r="AC1587" s="353" t="s">
        <v>4424</v>
      </c>
      <c r="AD1587" s="352">
        <v>20000</v>
      </c>
      <c r="AE1587" s="73" t="s">
        <v>4002</v>
      </c>
      <c r="AF1587" s="73" t="s">
        <v>4424</v>
      </c>
      <c r="AG1587" s="353"/>
      <c r="AH1587" s="396">
        <v>11135725</v>
      </c>
      <c r="AI1587" s="24" t="s">
        <v>5749</v>
      </c>
      <c r="AJ1587" s="73" t="s">
        <v>16963</v>
      </c>
      <c r="AK1587" s="292" t="s">
        <v>13386</v>
      </c>
      <c r="AL1587" s="73" t="s">
        <v>21639</v>
      </c>
      <c r="AM1587" s="73" t="s">
        <v>5749</v>
      </c>
      <c r="AN1587" s="73" t="s">
        <v>5749</v>
      </c>
      <c r="AO1587" s="73" t="s">
        <v>5749</v>
      </c>
      <c r="AP1587" s="92" t="s">
        <v>11099</v>
      </c>
      <c r="AQ1587" s="353" t="s">
        <v>11099</v>
      </c>
      <c r="AR1587" s="786" t="s">
        <v>11099</v>
      </c>
      <c r="AS1587" s="353"/>
      <c r="AT1587" s="353"/>
      <c r="AU1587" s="353"/>
      <c r="AV1587" s="787" t="s">
        <v>11099</v>
      </c>
      <c r="AW1587" s="353" t="s">
        <v>11099</v>
      </c>
      <c r="AX1587" s="787" t="s">
        <v>11099</v>
      </c>
      <c r="AY1587" s="787" t="s">
        <v>11099</v>
      </c>
      <c r="AZ1587" s="353" t="s">
        <v>11099</v>
      </c>
      <c r="BA1587" s="787" t="s">
        <v>11099</v>
      </c>
      <c r="BB1587" s="137" t="s">
        <v>2639</v>
      </c>
      <c r="BC1587" s="353" t="s">
        <v>1284</v>
      </c>
      <c r="BD1587" s="301">
        <v>41912</v>
      </c>
      <c r="BE1587" s="353" t="s">
        <v>4424</v>
      </c>
      <c r="BF1587" s="353" t="s">
        <v>4424</v>
      </c>
      <c r="BG1587" s="353" t="s">
        <v>12174</v>
      </c>
      <c r="BL1587" s="1361"/>
    </row>
    <row r="1588" spans="1:64" ht="13.5" customHeight="1" x14ac:dyDescent="0.25">
      <c r="A1588" s="42">
        <v>1583</v>
      </c>
      <c r="B1588" s="135" t="s">
        <v>11874</v>
      </c>
      <c r="C1588" s="136">
        <v>41912</v>
      </c>
      <c r="D1588" s="135">
        <v>20564449980</v>
      </c>
      <c r="E1588" s="1225">
        <v>4071617</v>
      </c>
      <c r="F1588" s="137" t="s">
        <v>3254</v>
      </c>
      <c r="G1588" s="462" t="s">
        <v>14603</v>
      </c>
      <c r="H1588" s="24" t="s">
        <v>13387</v>
      </c>
      <c r="I1588" s="137" t="s">
        <v>6546</v>
      </c>
      <c r="J1588" s="862"/>
      <c r="K1588" s="862"/>
      <c r="L1588" s="24" t="s">
        <v>3901</v>
      </c>
      <c r="M1588" s="24"/>
      <c r="N1588" s="24"/>
      <c r="O1588" s="24"/>
      <c r="P1588" s="73" t="s">
        <v>4424</v>
      </c>
      <c r="Q1588" s="73" t="s">
        <v>6194</v>
      </c>
      <c r="R1588" s="350">
        <v>25003953</v>
      </c>
      <c r="S1588" s="351" t="s">
        <v>4424</v>
      </c>
      <c r="T1588" s="351" t="s">
        <v>4424</v>
      </c>
      <c r="U1588" s="24" t="s">
        <v>20119</v>
      </c>
      <c r="V1588" s="137" t="s">
        <v>13388</v>
      </c>
      <c r="W1588" s="24" t="s">
        <v>2914</v>
      </c>
      <c r="X1588" s="24" t="s">
        <v>2914</v>
      </c>
      <c r="Y1588" s="24" t="s">
        <v>2914</v>
      </c>
      <c r="Z1588" s="520" t="s">
        <v>22645</v>
      </c>
      <c r="AA1588" s="350">
        <v>9</v>
      </c>
      <c r="AB1588" s="350">
        <v>2014</v>
      </c>
      <c r="AC1588" s="353" t="s">
        <v>4424</v>
      </c>
      <c r="AD1588" s="352">
        <v>40000</v>
      </c>
      <c r="AE1588" s="73" t="s">
        <v>4002</v>
      </c>
      <c r="AF1588" s="73" t="s">
        <v>4424</v>
      </c>
      <c r="AG1588" s="353"/>
      <c r="AH1588" s="396">
        <v>11152793</v>
      </c>
      <c r="AI1588" s="24" t="s">
        <v>2914</v>
      </c>
      <c r="AJ1588" s="73" t="s">
        <v>16964</v>
      </c>
      <c r="AK1588" s="292" t="s">
        <v>13389</v>
      </c>
      <c r="AL1588" s="73" t="s">
        <v>21638</v>
      </c>
      <c r="AM1588" s="73" t="s">
        <v>16656</v>
      </c>
      <c r="AN1588" s="73" t="s">
        <v>2914</v>
      </c>
      <c r="AO1588" s="73" t="s">
        <v>2914</v>
      </c>
      <c r="AP1588" s="92" t="s">
        <v>3901</v>
      </c>
      <c r="AQ1588" s="353">
        <v>25003953</v>
      </c>
      <c r="AR1588" s="73" t="s">
        <v>21638</v>
      </c>
      <c r="AS1588" s="73" t="s">
        <v>16656</v>
      </c>
      <c r="AT1588" s="73" t="s">
        <v>2914</v>
      </c>
      <c r="AU1588" s="73" t="s">
        <v>2914</v>
      </c>
      <c r="AV1588" s="787" t="s">
        <v>11099</v>
      </c>
      <c r="AW1588" s="353" t="s">
        <v>11099</v>
      </c>
      <c r="AX1588" s="787" t="s">
        <v>11099</v>
      </c>
      <c r="AY1588" s="787" t="s">
        <v>11099</v>
      </c>
      <c r="AZ1588" s="353" t="s">
        <v>11099</v>
      </c>
      <c r="BA1588" s="787" t="s">
        <v>11099</v>
      </c>
      <c r="BB1588" s="137" t="s">
        <v>12704</v>
      </c>
      <c r="BC1588" s="353" t="s">
        <v>2591</v>
      </c>
      <c r="BD1588" s="301">
        <v>41928</v>
      </c>
      <c r="BE1588" s="353" t="s">
        <v>4424</v>
      </c>
      <c r="BF1588" s="353" t="s">
        <v>4424</v>
      </c>
      <c r="BG1588" s="353" t="s">
        <v>12174</v>
      </c>
      <c r="BL1588" s="1361"/>
    </row>
    <row r="1589" spans="1:64" ht="13.5" customHeight="1" x14ac:dyDescent="0.25">
      <c r="A1589" s="42">
        <v>1584</v>
      </c>
      <c r="B1589" s="135" t="s">
        <v>11874</v>
      </c>
      <c r="C1589" s="136">
        <v>41913</v>
      </c>
      <c r="D1589" s="135">
        <v>10447347470</v>
      </c>
      <c r="E1589" s="1225">
        <v>4072287</v>
      </c>
      <c r="F1589" s="137" t="s">
        <v>3253</v>
      </c>
      <c r="G1589" s="73" t="s">
        <v>13017</v>
      </c>
      <c r="H1589" s="24" t="s">
        <v>13394</v>
      </c>
      <c r="I1589" s="137" t="s">
        <v>6546</v>
      </c>
      <c r="J1589" s="862"/>
      <c r="K1589" s="862"/>
      <c r="L1589" s="24" t="s">
        <v>16250</v>
      </c>
      <c r="M1589" s="24"/>
      <c r="N1589" s="24"/>
      <c r="O1589" s="24"/>
      <c r="P1589" s="73" t="s">
        <v>5833</v>
      </c>
      <c r="Q1589" s="42" t="s">
        <v>4424</v>
      </c>
      <c r="R1589" s="350">
        <v>44734747</v>
      </c>
      <c r="S1589" s="351" t="s">
        <v>4424</v>
      </c>
      <c r="T1589" s="351" t="s">
        <v>4424</v>
      </c>
      <c r="U1589" s="24" t="s">
        <v>20120</v>
      </c>
      <c r="V1589" s="137" t="s">
        <v>13395</v>
      </c>
      <c r="W1589" s="24" t="s">
        <v>16686</v>
      </c>
      <c r="X1589" s="24" t="s">
        <v>1221</v>
      </c>
      <c r="Y1589" s="24" t="s">
        <v>1221</v>
      </c>
      <c r="Z1589" s="520" t="s">
        <v>22646</v>
      </c>
      <c r="AA1589" s="350">
        <v>10</v>
      </c>
      <c r="AB1589" s="350">
        <v>2014</v>
      </c>
      <c r="AC1589" s="353" t="s">
        <v>4424</v>
      </c>
      <c r="AD1589" s="352">
        <v>1000</v>
      </c>
      <c r="AE1589" s="73" t="s">
        <v>2281</v>
      </c>
      <c r="AF1589" s="73" t="s">
        <v>4424</v>
      </c>
      <c r="AG1589" s="137"/>
      <c r="AH1589" s="135" t="s">
        <v>4424</v>
      </c>
      <c r="AI1589" s="137" t="s">
        <v>4424</v>
      </c>
      <c r="AJ1589" s="73" t="s">
        <v>16250</v>
      </c>
      <c r="AK1589" s="292" t="s">
        <v>13396</v>
      </c>
      <c r="AL1589" s="73" t="s">
        <v>21637</v>
      </c>
      <c r="AM1589" s="73" t="s">
        <v>16686</v>
      </c>
      <c r="AN1589" s="137" t="s">
        <v>1221</v>
      </c>
      <c r="AO1589" s="73" t="s">
        <v>1221</v>
      </c>
      <c r="AP1589" s="92" t="s">
        <v>11099</v>
      </c>
      <c r="AQ1589" s="353" t="s">
        <v>11099</v>
      </c>
      <c r="AR1589" s="786" t="s">
        <v>11099</v>
      </c>
      <c r="AS1589" s="353"/>
      <c r="AT1589" s="353"/>
      <c r="AU1589" s="353"/>
      <c r="AV1589" s="787" t="s">
        <v>11099</v>
      </c>
      <c r="AW1589" s="353" t="s">
        <v>11099</v>
      </c>
      <c r="AX1589" s="787" t="s">
        <v>11099</v>
      </c>
      <c r="AY1589" s="787" t="s">
        <v>11099</v>
      </c>
      <c r="AZ1589" s="353" t="s">
        <v>11099</v>
      </c>
      <c r="BA1589" s="787" t="s">
        <v>11099</v>
      </c>
      <c r="BB1589" s="137" t="s">
        <v>2639</v>
      </c>
      <c r="BC1589" s="353" t="s">
        <v>2591</v>
      </c>
      <c r="BD1589" s="301">
        <v>41935</v>
      </c>
      <c r="BE1589" s="353" t="s">
        <v>4424</v>
      </c>
      <c r="BF1589" s="353" t="s">
        <v>4424</v>
      </c>
      <c r="BG1589" s="137" t="s">
        <v>13366</v>
      </c>
      <c r="BL1589" s="1361"/>
    </row>
    <row r="1590" spans="1:64" ht="13.5" customHeight="1" x14ac:dyDescent="0.25">
      <c r="A1590" s="42">
        <v>1585</v>
      </c>
      <c r="B1590" s="24" t="s">
        <v>11874</v>
      </c>
      <c r="C1590" s="91">
        <v>41913</v>
      </c>
      <c r="D1590" s="42">
        <v>20491584247</v>
      </c>
      <c r="E1590" s="1225">
        <v>4071522</v>
      </c>
      <c r="F1590" s="392" t="s">
        <v>2668</v>
      </c>
      <c r="G1590" s="73" t="s">
        <v>14276</v>
      </c>
      <c r="H1590" s="73" t="s">
        <v>6124</v>
      </c>
      <c r="I1590" s="24" t="s">
        <v>15651</v>
      </c>
      <c r="J1590" s="862"/>
      <c r="K1590" s="862"/>
      <c r="L1590" s="24" t="s">
        <v>13398</v>
      </c>
      <c r="M1590" s="24"/>
      <c r="N1590" s="24"/>
      <c r="O1590" s="24"/>
      <c r="P1590" s="73" t="s">
        <v>16563</v>
      </c>
      <c r="Q1590" s="73" t="s">
        <v>3303</v>
      </c>
      <c r="R1590" s="350">
        <v>40901931</v>
      </c>
      <c r="S1590" s="351" t="s">
        <v>4424</v>
      </c>
      <c r="T1590" s="351" t="s">
        <v>4424</v>
      </c>
      <c r="U1590" s="24" t="s">
        <v>17690</v>
      </c>
      <c r="V1590" s="45" t="s">
        <v>13397</v>
      </c>
      <c r="W1590" s="24" t="s">
        <v>4822</v>
      </c>
      <c r="X1590" s="24" t="s">
        <v>16601</v>
      </c>
      <c r="Y1590" s="24" t="s">
        <v>2726</v>
      </c>
      <c r="Z1590" s="520">
        <v>41913</v>
      </c>
      <c r="AA1590" s="73">
        <v>10</v>
      </c>
      <c r="AB1590" s="73">
        <v>2014</v>
      </c>
      <c r="AC1590" s="353" t="s">
        <v>4424</v>
      </c>
      <c r="AD1590" s="352">
        <v>5000</v>
      </c>
      <c r="AE1590" s="73" t="s">
        <v>4002</v>
      </c>
      <c r="AF1590" s="73" t="s">
        <v>4424</v>
      </c>
      <c r="AG1590" s="353"/>
      <c r="AH1590" s="57">
        <v>11105447</v>
      </c>
      <c r="AI1590" s="134" t="s">
        <v>2726</v>
      </c>
      <c r="AJ1590" s="73" t="s">
        <v>13398</v>
      </c>
      <c r="AK1590" s="73">
        <v>40901931</v>
      </c>
      <c r="AL1590" s="73" t="s">
        <v>21636</v>
      </c>
      <c r="AM1590" s="73" t="s">
        <v>4822</v>
      </c>
      <c r="AN1590" s="45" t="s">
        <v>21437</v>
      </c>
      <c r="AO1590" s="73" t="s">
        <v>2726</v>
      </c>
      <c r="AP1590" s="92" t="s">
        <v>4424</v>
      </c>
      <c r="AQ1590" s="73" t="s">
        <v>4424</v>
      </c>
      <c r="AR1590" s="786" t="s">
        <v>4424</v>
      </c>
      <c r="AS1590" s="73"/>
      <c r="AT1590" s="73"/>
      <c r="AU1590" s="73"/>
      <c r="AV1590" s="787" t="s">
        <v>4424</v>
      </c>
      <c r="AW1590" s="73" t="s">
        <v>4424</v>
      </c>
      <c r="AX1590" s="787" t="s">
        <v>4424</v>
      </c>
      <c r="AY1590" s="787" t="s">
        <v>4424</v>
      </c>
      <c r="AZ1590" s="73" t="s">
        <v>4424</v>
      </c>
      <c r="BA1590" s="787" t="s">
        <v>4424</v>
      </c>
      <c r="BB1590" s="73" t="s">
        <v>8664</v>
      </c>
      <c r="BC1590" s="353" t="s">
        <v>2591</v>
      </c>
      <c r="BD1590" s="359">
        <v>41977</v>
      </c>
      <c r="BE1590" s="353" t="s">
        <v>4424</v>
      </c>
      <c r="BF1590" s="353" t="s">
        <v>4424</v>
      </c>
      <c r="BG1590" s="353" t="s">
        <v>12174</v>
      </c>
      <c r="BL1590" s="1361"/>
    </row>
    <row r="1591" spans="1:64" ht="13.5" customHeight="1" x14ac:dyDescent="0.25">
      <c r="A1591" s="42">
        <v>1586</v>
      </c>
      <c r="B1591" s="135" t="s">
        <v>11874</v>
      </c>
      <c r="C1591" s="136">
        <v>41918</v>
      </c>
      <c r="D1591" s="135">
        <v>10402315682</v>
      </c>
      <c r="E1591" s="1225" t="e">
        <v>#N/A</v>
      </c>
      <c r="F1591" s="137" t="s">
        <v>3251</v>
      </c>
      <c r="G1591" s="73" t="s">
        <v>9900</v>
      </c>
      <c r="H1591" s="24" t="s">
        <v>13399</v>
      </c>
      <c r="I1591" s="24" t="s">
        <v>3862</v>
      </c>
      <c r="J1591" s="862"/>
      <c r="K1591" s="862"/>
      <c r="L1591" s="24" t="s">
        <v>16251</v>
      </c>
      <c r="M1591" s="24"/>
      <c r="N1591" s="24"/>
      <c r="O1591" s="24"/>
      <c r="P1591" s="73" t="s">
        <v>4424</v>
      </c>
      <c r="Q1591" s="73"/>
      <c r="R1591" s="350">
        <v>40231568</v>
      </c>
      <c r="S1591" s="351" t="s">
        <v>4424</v>
      </c>
      <c r="T1591" s="351" t="s">
        <v>4424</v>
      </c>
      <c r="U1591" s="24" t="s">
        <v>20121</v>
      </c>
      <c r="V1591" s="137" t="s">
        <v>13400</v>
      </c>
      <c r="W1591" s="24" t="s">
        <v>5793</v>
      </c>
      <c r="X1591" s="24" t="s">
        <v>5793</v>
      </c>
      <c r="Y1591" s="24" t="s">
        <v>268</v>
      </c>
      <c r="Z1591" s="520">
        <v>41918</v>
      </c>
      <c r="AA1591" s="350">
        <v>10</v>
      </c>
      <c r="AB1591" s="350">
        <v>2014</v>
      </c>
      <c r="AC1591" s="353" t="s">
        <v>4424</v>
      </c>
      <c r="AD1591" s="352">
        <v>4000</v>
      </c>
      <c r="AE1591" s="73" t="s">
        <v>2281</v>
      </c>
      <c r="AF1591" s="73" t="s">
        <v>4424</v>
      </c>
      <c r="AG1591" s="137"/>
      <c r="AH1591" s="135" t="s">
        <v>4424</v>
      </c>
      <c r="AI1591" s="137" t="s">
        <v>4424</v>
      </c>
      <c r="AJ1591" s="73" t="s">
        <v>16965</v>
      </c>
      <c r="AK1591" s="292" t="s">
        <v>13401</v>
      </c>
      <c r="AL1591" s="73" t="s">
        <v>21635</v>
      </c>
      <c r="AM1591" s="73" t="s">
        <v>5793</v>
      </c>
      <c r="AN1591" s="73" t="s">
        <v>5793</v>
      </c>
      <c r="AO1591" s="73" t="s">
        <v>268</v>
      </c>
      <c r="AP1591" s="92" t="s">
        <v>4424</v>
      </c>
      <c r="AQ1591" s="73" t="s">
        <v>4424</v>
      </c>
      <c r="AR1591" s="786" t="s">
        <v>4424</v>
      </c>
      <c r="AS1591" s="73"/>
      <c r="AT1591" s="73"/>
      <c r="AU1591" s="73"/>
      <c r="AV1591" s="787" t="s">
        <v>4424</v>
      </c>
      <c r="AW1591" s="73" t="s">
        <v>4424</v>
      </c>
      <c r="AX1591" s="787" t="s">
        <v>4424</v>
      </c>
      <c r="AY1591" s="787" t="s">
        <v>4424</v>
      </c>
      <c r="AZ1591" s="73" t="s">
        <v>4424</v>
      </c>
      <c r="BA1591" s="787" t="s">
        <v>4424</v>
      </c>
      <c r="BB1591" s="137" t="s">
        <v>13402</v>
      </c>
      <c r="BC1591" s="353" t="s">
        <v>2190</v>
      </c>
      <c r="BD1591" s="301">
        <v>41918</v>
      </c>
      <c r="BE1591" s="353" t="s">
        <v>4424</v>
      </c>
      <c r="BF1591" s="353" t="s">
        <v>4424</v>
      </c>
      <c r="BG1591" s="353" t="s">
        <v>12174</v>
      </c>
      <c r="BL1591" s="1361"/>
    </row>
    <row r="1592" spans="1:64" ht="13.5" customHeight="1" x14ac:dyDescent="0.25">
      <c r="A1592" s="42">
        <v>1587</v>
      </c>
      <c r="B1592" s="135" t="s">
        <v>11874</v>
      </c>
      <c r="C1592" s="136">
        <v>41918</v>
      </c>
      <c r="D1592" s="135">
        <v>10478149641</v>
      </c>
      <c r="E1592" s="1225">
        <v>4071648</v>
      </c>
      <c r="F1592" s="137" t="s">
        <v>3253</v>
      </c>
      <c r="G1592" s="73" t="s">
        <v>13017</v>
      </c>
      <c r="H1592" s="24" t="s">
        <v>12836</v>
      </c>
      <c r="I1592" s="137" t="s">
        <v>1493</v>
      </c>
      <c r="J1592" s="862"/>
      <c r="K1592" s="862"/>
      <c r="L1592" s="24" t="s">
        <v>16252</v>
      </c>
      <c r="M1592" s="24"/>
      <c r="N1592" s="24"/>
      <c r="O1592" s="24"/>
      <c r="P1592" s="73" t="s">
        <v>4424</v>
      </c>
      <c r="Q1592" s="73"/>
      <c r="R1592" s="350">
        <v>47814964</v>
      </c>
      <c r="S1592" s="351" t="s">
        <v>4424</v>
      </c>
      <c r="T1592" s="351" t="s">
        <v>4424</v>
      </c>
      <c r="U1592" s="24" t="s">
        <v>20122</v>
      </c>
      <c r="V1592" s="137" t="s">
        <v>12839</v>
      </c>
      <c r="W1592" s="24" t="s">
        <v>4368</v>
      </c>
      <c r="X1592" s="24" t="s">
        <v>4368</v>
      </c>
      <c r="Y1592" s="24" t="s">
        <v>2726</v>
      </c>
      <c r="Z1592" s="520">
        <v>41919</v>
      </c>
      <c r="AA1592" s="350">
        <v>10</v>
      </c>
      <c r="AB1592" s="350">
        <v>2014</v>
      </c>
      <c r="AC1592" s="353" t="s">
        <v>4424</v>
      </c>
      <c r="AD1592" s="352">
        <v>1000</v>
      </c>
      <c r="AE1592" s="73" t="s">
        <v>2281</v>
      </c>
      <c r="AF1592" s="73" t="s">
        <v>4424</v>
      </c>
      <c r="AG1592" s="137"/>
      <c r="AH1592" s="135" t="s">
        <v>4424</v>
      </c>
      <c r="AI1592" s="137" t="s">
        <v>4424</v>
      </c>
      <c r="AJ1592" s="73" t="s">
        <v>16966</v>
      </c>
      <c r="AK1592" s="292" t="s">
        <v>12838</v>
      </c>
      <c r="AL1592" s="73" t="s">
        <v>21634</v>
      </c>
      <c r="AM1592" s="73" t="s">
        <v>21633</v>
      </c>
      <c r="AN1592" s="137" t="s">
        <v>4368</v>
      </c>
      <c r="AO1592" s="73" t="s">
        <v>2726</v>
      </c>
      <c r="AP1592" s="92" t="s">
        <v>4424</v>
      </c>
      <c r="AQ1592" s="73" t="s">
        <v>4424</v>
      </c>
      <c r="AR1592" s="786" t="s">
        <v>4424</v>
      </c>
      <c r="AS1592" s="73"/>
      <c r="AT1592" s="73"/>
      <c r="AU1592" s="73"/>
      <c r="AV1592" s="787" t="s">
        <v>4424</v>
      </c>
      <c r="AW1592" s="73" t="s">
        <v>4424</v>
      </c>
      <c r="AX1592" s="787" t="s">
        <v>4424</v>
      </c>
      <c r="AY1592" s="787" t="s">
        <v>4424</v>
      </c>
      <c r="AZ1592" s="73" t="s">
        <v>4424</v>
      </c>
      <c r="BA1592" s="787" t="s">
        <v>4424</v>
      </c>
      <c r="BB1592" s="137" t="s">
        <v>2639</v>
      </c>
      <c r="BC1592" s="353" t="s">
        <v>1284</v>
      </c>
      <c r="BD1592" s="301">
        <v>42040</v>
      </c>
      <c r="BE1592" s="353" t="s">
        <v>4424</v>
      </c>
      <c r="BF1592" s="353" t="s">
        <v>4424</v>
      </c>
      <c r="BG1592" s="137" t="s">
        <v>13366</v>
      </c>
      <c r="BL1592" s="1361"/>
    </row>
    <row r="1593" spans="1:64" ht="13.5" customHeight="1" x14ac:dyDescent="0.25">
      <c r="A1593" s="42">
        <v>1588</v>
      </c>
      <c r="B1593" s="135" t="s">
        <v>11874</v>
      </c>
      <c r="C1593" s="136">
        <v>41919</v>
      </c>
      <c r="D1593" s="135">
        <v>10448859644</v>
      </c>
      <c r="E1593" s="1225" t="e">
        <v>#N/A</v>
      </c>
      <c r="F1593" s="137" t="s">
        <v>3251</v>
      </c>
      <c r="G1593" s="73" t="s">
        <v>12469</v>
      </c>
      <c r="H1593" s="24" t="s">
        <v>13416</v>
      </c>
      <c r="I1593" s="24" t="s">
        <v>3862</v>
      </c>
      <c r="J1593" s="862"/>
      <c r="K1593" s="862"/>
      <c r="L1593" s="24" t="s">
        <v>16253</v>
      </c>
      <c r="M1593" s="24"/>
      <c r="N1593" s="24"/>
      <c r="O1593" s="24"/>
      <c r="P1593" s="73" t="s">
        <v>4424</v>
      </c>
      <c r="Q1593" s="73"/>
      <c r="R1593" s="350">
        <v>44885964</v>
      </c>
      <c r="S1593" s="351" t="s">
        <v>4424</v>
      </c>
      <c r="T1593" s="351" t="s">
        <v>4424</v>
      </c>
      <c r="U1593" s="24" t="s">
        <v>20123</v>
      </c>
      <c r="V1593" s="137" t="s">
        <v>13417</v>
      </c>
      <c r="W1593" s="24" t="s">
        <v>1278</v>
      </c>
      <c r="X1593" s="24" t="s">
        <v>6111</v>
      </c>
      <c r="Y1593" s="24" t="s">
        <v>4134</v>
      </c>
      <c r="Z1593" s="520">
        <v>41919</v>
      </c>
      <c r="AA1593" s="350">
        <v>10</v>
      </c>
      <c r="AB1593" s="350">
        <v>2014</v>
      </c>
      <c r="AC1593" s="353" t="s">
        <v>4424</v>
      </c>
      <c r="AD1593" s="352">
        <v>10000</v>
      </c>
      <c r="AE1593" s="73" t="s">
        <v>2281</v>
      </c>
      <c r="AF1593" s="73" t="s">
        <v>4424</v>
      </c>
      <c r="AG1593" s="137"/>
      <c r="AH1593" s="135" t="s">
        <v>4424</v>
      </c>
      <c r="AI1593" s="137" t="s">
        <v>4424</v>
      </c>
      <c r="AJ1593" s="73" t="s">
        <v>16967</v>
      </c>
      <c r="AK1593" s="292" t="s">
        <v>13418</v>
      </c>
      <c r="AL1593" s="73" t="s">
        <v>21632</v>
      </c>
      <c r="AM1593" s="73" t="s">
        <v>1278</v>
      </c>
      <c r="AN1593" s="137" t="s">
        <v>6111</v>
      </c>
      <c r="AO1593" s="73" t="s">
        <v>4134</v>
      </c>
      <c r="AP1593" s="92" t="s">
        <v>4424</v>
      </c>
      <c r="AQ1593" s="73" t="s">
        <v>4424</v>
      </c>
      <c r="AR1593" s="786" t="s">
        <v>4424</v>
      </c>
      <c r="AS1593" s="73"/>
      <c r="AT1593" s="73"/>
      <c r="AU1593" s="73"/>
      <c r="AV1593" s="787" t="s">
        <v>4424</v>
      </c>
      <c r="AW1593" s="73" t="s">
        <v>4424</v>
      </c>
      <c r="AX1593" s="787" t="s">
        <v>4424</v>
      </c>
      <c r="AY1593" s="787" t="s">
        <v>4424</v>
      </c>
      <c r="AZ1593" s="73" t="s">
        <v>4424</v>
      </c>
      <c r="BA1593" s="787" t="s">
        <v>4424</v>
      </c>
      <c r="BB1593" s="137" t="s">
        <v>449</v>
      </c>
      <c r="BC1593" s="353" t="s">
        <v>2591</v>
      </c>
      <c r="BD1593" s="301">
        <v>41999</v>
      </c>
      <c r="BE1593" s="353" t="s">
        <v>4424</v>
      </c>
      <c r="BF1593" s="353" t="s">
        <v>4424</v>
      </c>
      <c r="BG1593" s="353" t="s">
        <v>12174</v>
      </c>
      <c r="BL1593" s="1361"/>
    </row>
    <row r="1594" spans="1:64" ht="13.5" customHeight="1" x14ac:dyDescent="0.25">
      <c r="A1594" s="42">
        <v>1589</v>
      </c>
      <c r="B1594" s="135" t="s">
        <v>11874</v>
      </c>
      <c r="C1594" s="136">
        <v>41919</v>
      </c>
      <c r="D1594" s="135">
        <v>20539928202</v>
      </c>
      <c r="E1594" s="1225">
        <v>4071963</v>
      </c>
      <c r="F1594" s="137" t="s">
        <v>3253</v>
      </c>
      <c r="G1594" s="73" t="s">
        <v>13017</v>
      </c>
      <c r="H1594" s="137" t="s">
        <v>13419</v>
      </c>
      <c r="I1594" s="24" t="s">
        <v>15651</v>
      </c>
      <c r="J1594" s="862"/>
      <c r="K1594" s="862"/>
      <c r="L1594" s="24" t="s">
        <v>16254</v>
      </c>
      <c r="M1594" s="24"/>
      <c r="N1594" s="24"/>
      <c r="O1594" s="24"/>
      <c r="P1594" s="73" t="s">
        <v>4424</v>
      </c>
      <c r="Q1594" s="73" t="s">
        <v>3303</v>
      </c>
      <c r="R1594" s="350">
        <v>43598032</v>
      </c>
      <c r="S1594" s="351" t="s">
        <v>4424</v>
      </c>
      <c r="T1594" s="351" t="s">
        <v>4424</v>
      </c>
      <c r="U1594" s="24" t="s">
        <v>17691</v>
      </c>
      <c r="V1594" s="137" t="s">
        <v>13420</v>
      </c>
      <c r="W1594" s="24" t="s">
        <v>2274</v>
      </c>
      <c r="X1594" s="24" t="s">
        <v>3648</v>
      </c>
      <c r="Y1594" s="24" t="s">
        <v>4475</v>
      </c>
      <c r="Z1594" s="520">
        <v>41919</v>
      </c>
      <c r="AA1594" s="350">
        <v>10</v>
      </c>
      <c r="AB1594" s="350">
        <v>2014</v>
      </c>
      <c r="AC1594" s="353" t="s">
        <v>4424</v>
      </c>
      <c r="AD1594" s="352">
        <v>2000</v>
      </c>
      <c r="AE1594" s="73" t="s">
        <v>4002</v>
      </c>
      <c r="AF1594" s="73" t="s">
        <v>4424</v>
      </c>
      <c r="AG1594" s="137"/>
      <c r="AH1594" s="396">
        <v>11014706</v>
      </c>
      <c r="AI1594" s="243" t="s">
        <v>2274</v>
      </c>
      <c r="AJ1594" s="73" t="s">
        <v>16254</v>
      </c>
      <c r="AK1594" s="292" t="s">
        <v>13421</v>
      </c>
      <c r="AL1594" s="73" t="s">
        <v>17192</v>
      </c>
      <c r="AM1594" s="73" t="s">
        <v>1800</v>
      </c>
      <c r="AN1594" s="73" t="s">
        <v>1800</v>
      </c>
      <c r="AO1594" s="73" t="s">
        <v>5745</v>
      </c>
      <c r="AP1594" s="92" t="s">
        <v>4424</v>
      </c>
      <c r="AQ1594" s="73" t="s">
        <v>4424</v>
      </c>
      <c r="AR1594" s="786" t="s">
        <v>4424</v>
      </c>
      <c r="AS1594" s="73"/>
      <c r="AT1594" s="73"/>
      <c r="AU1594" s="73"/>
      <c r="AV1594" s="787" t="s">
        <v>4424</v>
      </c>
      <c r="AW1594" s="73" t="s">
        <v>4424</v>
      </c>
      <c r="AX1594" s="787" t="s">
        <v>4424</v>
      </c>
      <c r="AY1594" s="787" t="s">
        <v>4424</v>
      </c>
      <c r="AZ1594" s="73" t="s">
        <v>4424</v>
      </c>
      <c r="BA1594" s="787" t="s">
        <v>4424</v>
      </c>
      <c r="BB1594" s="137" t="s">
        <v>2639</v>
      </c>
      <c r="BC1594" s="353" t="s">
        <v>2591</v>
      </c>
      <c r="BD1594" s="301">
        <v>41956</v>
      </c>
      <c r="BE1594" s="353" t="s">
        <v>4424</v>
      </c>
      <c r="BF1594" s="353" t="s">
        <v>4424</v>
      </c>
      <c r="BG1594" s="137" t="s">
        <v>13366</v>
      </c>
      <c r="BL1594" s="1361"/>
    </row>
    <row r="1595" spans="1:64" ht="13.5" customHeight="1" x14ac:dyDescent="0.25">
      <c r="A1595" s="42">
        <v>1590</v>
      </c>
      <c r="B1595" s="135" t="s">
        <v>11874</v>
      </c>
      <c r="C1595" s="136">
        <v>41919</v>
      </c>
      <c r="D1595" s="135">
        <v>10458425375</v>
      </c>
      <c r="E1595" s="1225">
        <v>4071625</v>
      </c>
      <c r="F1595" s="137" t="s">
        <v>3254</v>
      </c>
      <c r="G1595" s="73" t="s">
        <v>12721</v>
      </c>
      <c r="H1595" s="24" t="s">
        <v>13422</v>
      </c>
      <c r="I1595" s="137" t="s">
        <v>6546</v>
      </c>
      <c r="J1595" s="862"/>
      <c r="K1595" s="862"/>
      <c r="L1595" s="24" t="s">
        <v>16255</v>
      </c>
      <c r="M1595" s="24"/>
      <c r="N1595" s="24"/>
      <c r="O1595" s="24"/>
      <c r="P1595" s="73" t="s">
        <v>4424</v>
      </c>
      <c r="Q1595" s="42" t="s">
        <v>4424</v>
      </c>
      <c r="R1595" s="350">
        <v>45842537</v>
      </c>
      <c r="S1595" s="351" t="s">
        <v>4424</v>
      </c>
      <c r="T1595" s="351" t="s">
        <v>4424</v>
      </c>
      <c r="U1595" s="24" t="s">
        <v>20124</v>
      </c>
      <c r="V1595" s="137" t="s">
        <v>13423</v>
      </c>
      <c r="W1595" s="24" t="s">
        <v>1798</v>
      </c>
      <c r="X1595" s="24" t="s">
        <v>5440</v>
      </c>
      <c r="Y1595" s="24" t="s">
        <v>2821</v>
      </c>
      <c r="Z1595" s="520" t="s">
        <v>22647</v>
      </c>
      <c r="AA1595" s="350">
        <v>10</v>
      </c>
      <c r="AB1595" s="350">
        <v>2014</v>
      </c>
      <c r="AC1595" s="353" t="s">
        <v>4424</v>
      </c>
      <c r="AD1595" s="352">
        <v>10000</v>
      </c>
      <c r="AE1595" s="73" t="s">
        <v>2281</v>
      </c>
      <c r="AF1595" s="73" t="s">
        <v>4424</v>
      </c>
      <c r="AG1595" s="137"/>
      <c r="AH1595" s="135" t="s">
        <v>4424</v>
      </c>
      <c r="AI1595" s="137" t="s">
        <v>4424</v>
      </c>
      <c r="AJ1595" s="73" t="s">
        <v>16255</v>
      </c>
      <c r="AK1595" s="292" t="s">
        <v>13424</v>
      </c>
      <c r="AL1595" s="73" t="s">
        <v>21631</v>
      </c>
      <c r="AM1595" s="73" t="s">
        <v>1798</v>
      </c>
      <c r="AN1595" s="137" t="s">
        <v>5440</v>
      </c>
      <c r="AO1595" s="73" t="s">
        <v>2821</v>
      </c>
      <c r="AP1595" s="92" t="s">
        <v>4424</v>
      </c>
      <c r="AQ1595" s="73" t="s">
        <v>4424</v>
      </c>
      <c r="AR1595" s="786" t="s">
        <v>4424</v>
      </c>
      <c r="AS1595" s="73"/>
      <c r="AT1595" s="73"/>
      <c r="AU1595" s="73"/>
      <c r="AV1595" s="787" t="s">
        <v>4424</v>
      </c>
      <c r="AW1595" s="73" t="s">
        <v>4424</v>
      </c>
      <c r="AX1595" s="787" t="s">
        <v>4424</v>
      </c>
      <c r="AY1595" s="787" t="s">
        <v>4424</v>
      </c>
      <c r="AZ1595" s="73" t="s">
        <v>4424</v>
      </c>
      <c r="BA1595" s="787" t="s">
        <v>4424</v>
      </c>
      <c r="BB1595" s="137" t="s">
        <v>13425</v>
      </c>
      <c r="BC1595" s="353" t="s">
        <v>2591</v>
      </c>
      <c r="BD1595" s="301">
        <v>41991</v>
      </c>
      <c r="BE1595" s="353" t="s">
        <v>4424</v>
      </c>
      <c r="BF1595" s="353" t="s">
        <v>4424</v>
      </c>
      <c r="BG1595" s="353" t="s">
        <v>12174</v>
      </c>
      <c r="BL1595" s="1361"/>
    </row>
    <row r="1596" spans="1:64" ht="13.5" customHeight="1" x14ac:dyDescent="0.25">
      <c r="A1596" s="42">
        <v>1591</v>
      </c>
      <c r="B1596" s="135" t="s">
        <v>11874</v>
      </c>
      <c r="C1596" s="136">
        <v>41921</v>
      </c>
      <c r="D1596" s="135">
        <v>20535508781</v>
      </c>
      <c r="E1596" s="1225">
        <v>4072616</v>
      </c>
      <c r="F1596" s="137" t="s">
        <v>3252</v>
      </c>
      <c r="G1596" s="73" t="s">
        <v>9900</v>
      </c>
      <c r="H1596" s="24" t="s">
        <v>13426</v>
      </c>
      <c r="I1596" s="137" t="s">
        <v>15651</v>
      </c>
      <c r="J1596" s="862"/>
      <c r="K1596" s="862"/>
      <c r="L1596" s="24" t="s">
        <v>13427</v>
      </c>
      <c r="M1596" s="24"/>
      <c r="N1596" s="24"/>
      <c r="O1596" s="24"/>
      <c r="P1596" s="73" t="s">
        <v>4424</v>
      </c>
      <c r="Q1596" s="73" t="s">
        <v>6194</v>
      </c>
      <c r="R1596" s="350">
        <v>45566787</v>
      </c>
      <c r="S1596" s="351" t="s">
        <v>4424</v>
      </c>
      <c r="T1596" s="351" t="s">
        <v>4424</v>
      </c>
      <c r="U1596" s="24" t="s">
        <v>17692</v>
      </c>
      <c r="V1596" s="137" t="s">
        <v>13428</v>
      </c>
      <c r="W1596" s="24" t="s">
        <v>16647</v>
      </c>
      <c r="X1596" s="24" t="s">
        <v>5521</v>
      </c>
      <c r="Y1596" s="24" t="s">
        <v>5521</v>
      </c>
      <c r="Z1596" s="520" t="s">
        <v>22648</v>
      </c>
      <c r="AA1596" s="350">
        <v>10</v>
      </c>
      <c r="AB1596" s="350">
        <v>2014</v>
      </c>
      <c r="AC1596" s="353" t="s">
        <v>4424</v>
      </c>
      <c r="AD1596" s="352">
        <v>4000</v>
      </c>
      <c r="AE1596" s="73" t="s">
        <v>4002</v>
      </c>
      <c r="AF1596" s="73" t="s">
        <v>4424</v>
      </c>
      <c r="AG1596" s="137"/>
      <c r="AH1596" s="396">
        <v>12451928</v>
      </c>
      <c r="AI1596" s="24" t="s">
        <v>5521</v>
      </c>
      <c r="AJ1596" s="73" t="s">
        <v>16968</v>
      </c>
      <c r="AK1596" s="292" t="s">
        <v>13429</v>
      </c>
      <c r="AL1596" s="73" t="s">
        <v>21630</v>
      </c>
      <c r="AM1596" s="73" t="s">
        <v>4191</v>
      </c>
      <c r="AN1596" s="137" t="s">
        <v>5521</v>
      </c>
      <c r="AO1596" s="73" t="s">
        <v>5521</v>
      </c>
      <c r="AP1596" s="92" t="s">
        <v>17326</v>
      </c>
      <c r="AQ1596" s="73">
        <v>41908432</v>
      </c>
      <c r="AR1596" s="786" t="s">
        <v>21630</v>
      </c>
      <c r="AS1596" s="73" t="s">
        <v>4191</v>
      </c>
      <c r="AT1596" s="137" t="s">
        <v>5521</v>
      </c>
      <c r="AU1596" s="73" t="s">
        <v>5521</v>
      </c>
      <c r="AV1596" s="787" t="s">
        <v>4424</v>
      </c>
      <c r="AW1596" s="73" t="s">
        <v>4424</v>
      </c>
      <c r="AX1596" s="787" t="s">
        <v>4424</v>
      </c>
      <c r="AY1596" s="787" t="s">
        <v>4424</v>
      </c>
      <c r="AZ1596" s="73" t="s">
        <v>4424</v>
      </c>
      <c r="BA1596" s="787" t="s">
        <v>4424</v>
      </c>
      <c r="BB1596" s="137" t="s">
        <v>9232</v>
      </c>
      <c r="BC1596" s="353" t="s">
        <v>2591</v>
      </c>
      <c r="BD1596" s="301">
        <v>42146</v>
      </c>
      <c r="BE1596" s="353" t="s">
        <v>4424</v>
      </c>
      <c r="BF1596" s="353" t="s">
        <v>4424</v>
      </c>
      <c r="BG1596" s="353" t="s">
        <v>12174</v>
      </c>
      <c r="BL1596" s="1361"/>
    </row>
    <row r="1597" spans="1:64" ht="13.5" customHeight="1" x14ac:dyDescent="0.25">
      <c r="A1597" s="42">
        <v>1592</v>
      </c>
      <c r="B1597" s="135" t="s">
        <v>11874</v>
      </c>
      <c r="C1597" s="136">
        <v>41922</v>
      </c>
      <c r="D1597" s="135">
        <v>10417611032</v>
      </c>
      <c r="E1597" s="1225">
        <v>4072642</v>
      </c>
      <c r="F1597" s="137" t="s">
        <v>3253</v>
      </c>
      <c r="G1597" s="73" t="s">
        <v>13017</v>
      </c>
      <c r="H1597" s="137" t="s">
        <v>13430</v>
      </c>
      <c r="I1597" s="137" t="s">
        <v>15651</v>
      </c>
      <c r="J1597" s="862"/>
      <c r="K1597" s="862"/>
      <c r="L1597" s="24" t="s">
        <v>16256</v>
      </c>
      <c r="M1597" s="24"/>
      <c r="N1597" s="24"/>
      <c r="O1597" s="24"/>
      <c r="P1597" s="73" t="s">
        <v>4424</v>
      </c>
      <c r="Q1597" s="42" t="s">
        <v>4424</v>
      </c>
      <c r="R1597" s="350">
        <v>41761103</v>
      </c>
      <c r="S1597" s="351" t="s">
        <v>4424</v>
      </c>
      <c r="T1597" s="351" t="s">
        <v>4424</v>
      </c>
      <c r="U1597" s="24" t="s">
        <v>17693</v>
      </c>
      <c r="V1597" s="137" t="s">
        <v>13431</v>
      </c>
      <c r="W1597" s="24" t="s">
        <v>2140</v>
      </c>
      <c r="X1597" s="24" t="s">
        <v>2140</v>
      </c>
      <c r="Y1597" s="24" t="s">
        <v>2140</v>
      </c>
      <c r="Z1597" s="520">
        <v>41922</v>
      </c>
      <c r="AA1597" s="350">
        <v>10</v>
      </c>
      <c r="AB1597" s="350">
        <v>2014</v>
      </c>
      <c r="AC1597" s="353" t="s">
        <v>4424</v>
      </c>
      <c r="AD1597" s="352">
        <v>300</v>
      </c>
      <c r="AE1597" s="73" t="s">
        <v>2281</v>
      </c>
      <c r="AF1597" s="73" t="s">
        <v>4424</v>
      </c>
      <c r="AG1597" s="137"/>
      <c r="AH1597" s="135" t="s">
        <v>4424</v>
      </c>
      <c r="AI1597" s="137" t="s">
        <v>4424</v>
      </c>
      <c r="AJ1597" s="73" t="s">
        <v>16969</v>
      </c>
      <c r="AK1597" s="292" t="s">
        <v>13432</v>
      </c>
      <c r="AL1597" s="73" t="s">
        <v>21629</v>
      </c>
      <c r="AM1597" s="73" t="s">
        <v>2140</v>
      </c>
      <c r="AN1597" s="73" t="s">
        <v>2140</v>
      </c>
      <c r="AO1597" s="73" t="s">
        <v>2140</v>
      </c>
      <c r="AP1597" s="92" t="s">
        <v>4424</v>
      </c>
      <c r="AQ1597" s="73" t="s">
        <v>4424</v>
      </c>
      <c r="AR1597" s="786" t="s">
        <v>4424</v>
      </c>
      <c r="AS1597" s="73"/>
      <c r="AT1597" s="73"/>
      <c r="AU1597" s="73"/>
      <c r="AV1597" s="787" t="s">
        <v>4424</v>
      </c>
      <c r="AW1597" s="73" t="s">
        <v>4424</v>
      </c>
      <c r="AX1597" s="787" t="s">
        <v>4424</v>
      </c>
      <c r="AY1597" s="787" t="s">
        <v>4424</v>
      </c>
      <c r="AZ1597" s="73" t="s">
        <v>4424</v>
      </c>
      <c r="BA1597" s="787" t="s">
        <v>4424</v>
      </c>
      <c r="BB1597" s="137" t="s">
        <v>2639</v>
      </c>
      <c r="BC1597" s="353" t="s">
        <v>2591</v>
      </c>
      <c r="BD1597" s="301">
        <v>41991</v>
      </c>
      <c r="BE1597" s="353" t="s">
        <v>4424</v>
      </c>
      <c r="BF1597" s="353" t="s">
        <v>4424</v>
      </c>
      <c r="BG1597" s="137" t="s">
        <v>13366</v>
      </c>
      <c r="BL1597" s="1361"/>
    </row>
    <row r="1598" spans="1:64" ht="13.5" customHeight="1" x14ac:dyDescent="0.25">
      <c r="A1598" s="42">
        <v>1593</v>
      </c>
      <c r="B1598" s="135" t="s">
        <v>11874</v>
      </c>
      <c r="C1598" s="136">
        <v>41922</v>
      </c>
      <c r="D1598" s="135">
        <v>10195722361</v>
      </c>
      <c r="E1598" s="1225" t="e">
        <v>#N/A</v>
      </c>
      <c r="F1598" s="137" t="s">
        <v>3253</v>
      </c>
      <c r="G1598" s="73" t="s">
        <v>13017</v>
      </c>
      <c r="H1598" s="24" t="s">
        <v>13433</v>
      </c>
      <c r="I1598" s="24" t="s">
        <v>3862</v>
      </c>
      <c r="J1598" s="862"/>
      <c r="K1598" s="862"/>
      <c r="L1598" s="24" t="s">
        <v>12254</v>
      </c>
      <c r="M1598" s="24"/>
      <c r="N1598" s="24"/>
      <c r="O1598" s="24"/>
      <c r="P1598" s="73" t="s">
        <v>4424</v>
      </c>
      <c r="Q1598" s="73"/>
      <c r="R1598" s="350">
        <v>19572236</v>
      </c>
      <c r="S1598" s="351" t="s">
        <v>4424</v>
      </c>
      <c r="T1598" s="351" t="s">
        <v>4424</v>
      </c>
      <c r="U1598" s="24" t="s">
        <v>17694</v>
      </c>
      <c r="V1598" s="137" t="s">
        <v>13434</v>
      </c>
      <c r="W1598" s="24" t="s">
        <v>2274</v>
      </c>
      <c r="X1598" s="24" t="s">
        <v>3648</v>
      </c>
      <c r="Y1598" s="24" t="s">
        <v>4475</v>
      </c>
      <c r="Z1598" s="520">
        <v>41922</v>
      </c>
      <c r="AA1598" s="350">
        <v>10</v>
      </c>
      <c r="AB1598" s="350">
        <v>2014</v>
      </c>
      <c r="AC1598" s="353" t="s">
        <v>4424</v>
      </c>
      <c r="AD1598" s="352">
        <v>500</v>
      </c>
      <c r="AE1598" s="73" t="s">
        <v>2281</v>
      </c>
      <c r="AF1598" s="73" t="s">
        <v>4424</v>
      </c>
      <c r="AG1598" s="137"/>
      <c r="AH1598" s="135" t="s">
        <v>4424</v>
      </c>
      <c r="AI1598" s="137" t="s">
        <v>4424</v>
      </c>
      <c r="AJ1598" s="73" t="s">
        <v>16970</v>
      </c>
      <c r="AK1598" s="292" t="s">
        <v>12255</v>
      </c>
      <c r="AL1598" s="73" t="s">
        <v>21628</v>
      </c>
      <c r="AM1598" s="73" t="s">
        <v>2274</v>
      </c>
      <c r="AN1598" s="137" t="s">
        <v>3648</v>
      </c>
      <c r="AO1598" s="73" t="s">
        <v>4475</v>
      </c>
      <c r="AP1598" s="92" t="s">
        <v>4424</v>
      </c>
      <c r="AQ1598" s="73" t="s">
        <v>4424</v>
      </c>
      <c r="AR1598" s="786" t="s">
        <v>4424</v>
      </c>
      <c r="AS1598" s="73"/>
      <c r="AT1598" s="73"/>
      <c r="AU1598" s="73"/>
      <c r="AV1598" s="787" t="s">
        <v>4424</v>
      </c>
      <c r="AW1598" s="73" t="s">
        <v>4424</v>
      </c>
      <c r="AX1598" s="787" t="s">
        <v>4424</v>
      </c>
      <c r="AY1598" s="787" t="s">
        <v>4424</v>
      </c>
      <c r="AZ1598" s="73" t="s">
        <v>4424</v>
      </c>
      <c r="BA1598" s="787" t="s">
        <v>4424</v>
      </c>
      <c r="BB1598" s="137" t="s">
        <v>2639</v>
      </c>
      <c r="BC1598" s="353" t="s">
        <v>2190</v>
      </c>
      <c r="BD1598" s="301">
        <v>41922</v>
      </c>
      <c r="BE1598" s="353" t="s">
        <v>4424</v>
      </c>
      <c r="BF1598" s="353" t="s">
        <v>4424</v>
      </c>
      <c r="BG1598" s="137" t="s">
        <v>13366</v>
      </c>
      <c r="BL1598" s="1361"/>
    </row>
    <row r="1599" spans="1:64" ht="13.5" customHeight="1" x14ac:dyDescent="0.25">
      <c r="A1599" s="42">
        <v>1594</v>
      </c>
      <c r="B1599" s="135" t="s">
        <v>11874</v>
      </c>
      <c r="C1599" s="136">
        <v>41925</v>
      </c>
      <c r="D1599" s="135">
        <v>20560107421</v>
      </c>
      <c r="E1599" s="1225">
        <v>4072288</v>
      </c>
      <c r="F1599" s="137" t="s">
        <v>3253</v>
      </c>
      <c r="G1599" s="73" t="s">
        <v>12124</v>
      </c>
      <c r="H1599" s="24" t="s">
        <v>13444</v>
      </c>
      <c r="I1599" s="137" t="s">
        <v>15651</v>
      </c>
      <c r="J1599" s="862"/>
      <c r="K1599" s="862"/>
      <c r="L1599" s="24" t="s">
        <v>16257</v>
      </c>
      <c r="M1599" s="24"/>
      <c r="N1599" s="24"/>
      <c r="O1599" s="24"/>
      <c r="P1599" s="73" t="s">
        <v>4424</v>
      </c>
      <c r="Q1599" s="73" t="s">
        <v>3303</v>
      </c>
      <c r="R1599" s="350">
        <v>19252943</v>
      </c>
      <c r="S1599" s="351" t="s">
        <v>4424</v>
      </c>
      <c r="T1599" s="351" t="s">
        <v>4424</v>
      </c>
      <c r="U1599" s="24" t="s">
        <v>20125</v>
      </c>
      <c r="V1599" s="137" t="s">
        <v>13445</v>
      </c>
      <c r="W1599" s="24" t="s">
        <v>3630</v>
      </c>
      <c r="X1599" s="24" t="s">
        <v>3630</v>
      </c>
      <c r="Y1599" s="24" t="s">
        <v>4475</v>
      </c>
      <c r="Z1599" s="520">
        <v>41925</v>
      </c>
      <c r="AA1599" s="350">
        <v>10</v>
      </c>
      <c r="AB1599" s="350">
        <v>2014</v>
      </c>
      <c r="AC1599" s="353" t="s">
        <v>4424</v>
      </c>
      <c r="AD1599" s="352">
        <v>20000</v>
      </c>
      <c r="AE1599" s="73" t="s">
        <v>4002</v>
      </c>
      <c r="AF1599" s="73" t="s">
        <v>4424</v>
      </c>
      <c r="AG1599" s="137"/>
      <c r="AH1599" s="396">
        <v>11244553</v>
      </c>
      <c r="AI1599" s="399" t="s">
        <v>3630</v>
      </c>
      <c r="AJ1599" s="73" t="s">
        <v>16257</v>
      </c>
      <c r="AK1599" s="292" t="s">
        <v>13446</v>
      </c>
      <c r="AL1599" s="73" t="s">
        <v>21627</v>
      </c>
      <c r="AM1599" s="73" t="s">
        <v>3630</v>
      </c>
      <c r="AN1599" s="73" t="s">
        <v>3630</v>
      </c>
      <c r="AO1599" s="73" t="s">
        <v>4475</v>
      </c>
      <c r="AP1599" s="92" t="s">
        <v>17327</v>
      </c>
      <c r="AQ1599" s="387" t="s">
        <v>3843</v>
      </c>
      <c r="AR1599" s="786" t="s">
        <v>21627</v>
      </c>
      <c r="AS1599" s="73" t="s">
        <v>3630</v>
      </c>
      <c r="AT1599" s="73" t="s">
        <v>3630</v>
      </c>
      <c r="AU1599" s="73" t="s">
        <v>4475</v>
      </c>
      <c r="AV1599" s="787" t="s">
        <v>4424</v>
      </c>
      <c r="AW1599" s="73" t="s">
        <v>4424</v>
      </c>
      <c r="AX1599" s="787" t="s">
        <v>4424</v>
      </c>
      <c r="AY1599" s="787" t="s">
        <v>4424</v>
      </c>
      <c r="AZ1599" s="73" t="s">
        <v>4424</v>
      </c>
      <c r="BA1599" s="787" t="s">
        <v>4424</v>
      </c>
      <c r="BB1599" s="137" t="s">
        <v>2639</v>
      </c>
      <c r="BC1599" s="353" t="s">
        <v>2591</v>
      </c>
      <c r="BD1599" s="301">
        <v>41935</v>
      </c>
      <c r="BE1599" s="353" t="s">
        <v>4424</v>
      </c>
      <c r="BF1599" s="353" t="s">
        <v>4424</v>
      </c>
      <c r="BG1599" s="353" t="s">
        <v>12174</v>
      </c>
      <c r="BL1599" s="1361"/>
    </row>
    <row r="1600" spans="1:64" ht="13.5" customHeight="1" x14ac:dyDescent="0.25">
      <c r="A1600" s="42">
        <v>1595</v>
      </c>
      <c r="B1600" s="121" t="s">
        <v>11874</v>
      </c>
      <c r="C1600" s="158">
        <v>41925</v>
      </c>
      <c r="D1600" s="121">
        <v>10425278377</v>
      </c>
      <c r="E1600" s="1225">
        <v>4070913</v>
      </c>
      <c r="F1600" s="45" t="s">
        <v>3251</v>
      </c>
      <c r="G1600" s="73" t="s">
        <v>13017</v>
      </c>
      <c r="H1600" s="24" t="s">
        <v>13447</v>
      </c>
      <c r="I1600" s="45" t="s">
        <v>3862</v>
      </c>
      <c r="J1600" s="862" t="s">
        <v>14310</v>
      </c>
      <c r="K1600" s="862"/>
      <c r="L1600" s="24" t="s">
        <v>16258</v>
      </c>
      <c r="M1600" s="24"/>
      <c r="N1600" s="24"/>
      <c r="O1600" s="24"/>
      <c r="P1600" s="73" t="s">
        <v>4424</v>
      </c>
      <c r="Q1600" s="42" t="s">
        <v>4424</v>
      </c>
      <c r="R1600" s="122">
        <v>42527837</v>
      </c>
      <c r="S1600" s="351" t="s">
        <v>4424</v>
      </c>
      <c r="T1600" s="351" t="s">
        <v>4424</v>
      </c>
      <c r="U1600" s="24" t="s">
        <v>17695</v>
      </c>
      <c r="V1600" s="45" t="s">
        <v>13448</v>
      </c>
      <c r="W1600" s="24" t="s">
        <v>260</v>
      </c>
      <c r="X1600" s="24" t="s">
        <v>260</v>
      </c>
      <c r="Y1600" s="24" t="s">
        <v>260</v>
      </c>
      <c r="Z1600" s="520">
        <v>41925</v>
      </c>
      <c r="AA1600" s="122">
        <v>10</v>
      </c>
      <c r="AB1600" s="122">
        <v>2014</v>
      </c>
      <c r="AC1600" s="353" t="s">
        <v>4424</v>
      </c>
      <c r="AD1600" s="299">
        <v>3500</v>
      </c>
      <c r="AE1600" s="73" t="s">
        <v>2281</v>
      </c>
      <c r="AF1600" s="73" t="s">
        <v>4424</v>
      </c>
      <c r="AG1600" s="137"/>
      <c r="AH1600" s="135" t="s">
        <v>4424</v>
      </c>
      <c r="AI1600" s="137" t="s">
        <v>4424</v>
      </c>
      <c r="AJ1600" s="73" t="s">
        <v>16258</v>
      </c>
      <c r="AK1600" s="449" t="s">
        <v>13449</v>
      </c>
      <c r="AL1600" s="73" t="s">
        <v>21533</v>
      </c>
      <c r="AM1600" s="73" t="s">
        <v>260</v>
      </c>
      <c r="AN1600" s="73" t="s">
        <v>260</v>
      </c>
      <c r="AO1600" s="73" t="s">
        <v>260</v>
      </c>
      <c r="AP1600" s="92" t="s">
        <v>4424</v>
      </c>
      <c r="AQ1600" s="73" t="s">
        <v>4424</v>
      </c>
      <c r="AR1600" s="786" t="s">
        <v>4424</v>
      </c>
      <c r="AS1600" s="73"/>
      <c r="AT1600" s="73"/>
      <c r="AU1600" s="73"/>
      <c r="AV1600" s="787" t="s">
        <v>4424</v>
      </c>
      <c r="AW1600" s="73" t="s">
        <v>4424</v>
      </c>
      <c r="AX1600" s="787" t="s">
        <v>4424</v>
      </c>
      <c r="AY1600" s="787" t="s">
        <v>4424</v>
      </c>
      <c r="AZ1600" s="73" t="s">
        <v>4424</v>
      </c>
      <c r="BA1600" s="787" t="s">
        <v>4424</v>
      </c>
      <c r="BB1600" s="45" t="s">
        <v>13263</v>
      </c>
      <c r="BC1600" s="353" t="s">
        <v>2591</v>
      </c>
      <c r="BD1600" s="156">
        <v>41963</v>
      </c>
      <c r="BE1600" s="353" t="s">
        <v>4424</v>
      </c>
      <c r="BF1600" s="353" t="s">
        <v>4424</v>
      </c>
      <c r="BG1600" s="137" t="s">
        <v>13366</v>
      </c>
      <c r="BL1600" s="1361"/>
    </row>
    <row r="1601" spans="1:64" ht="13.5" customHeight="1" x14ac:dyDescent="0.25">
      <c r="A1601" s="42">
        <v>1596</v>
      </c>
      <c r="B1601" s="135" t="s">
        <v>11874</v>
      </c>
      <c r="C1601" s="136">
        <v>41928</v>
      </c>
      <c r="D1601" s="135">
        <v>20487722007</v>
      </c>
      <c r="E1601" s="1225">
        <v>4072641</v>
      </c>
      <c r="F1601" s="137" t="s">
        <v>3253</v>
      </c>
      <c r="G1601" s="73" t="s">
        <v>13017</v>
      </c>
      <c r="H1601" s="24" t="s">
        <v>15696</v>
      </c>
      <c r="I1601" s="137" t="s">
        <v>6546</v>
      </c>
      <c r="J1601" s="862"/>
      <c r="K1601" s="862"/>
      <c r="L1601" s="24" t="s">
        <v>16259</v>
      </c>
      <c r="M1601" s="24"/>
      <c r="N1601" s="24"/>
      <c r="O1601" s="24"/>
      <c r="P1601" s="73" t="s">
        <v>4424</v>
      </c>
      <c r="Q1601" s="73" t="s">
        <v>6194</v>
      </c>
      <c r="R1601" s="350">
        <v>33562272</v>
      </c>
      <c r="S1601" s="351" t="s">
        <v>4424</v>
      </c>
      <c r="T1601" s="351" t="s">
        <v>4424</v>
      </c>
      <c r="U1601" s="24" t="s">
        <v>17696</v>
      </c>
      <c r="V1601" s="137" t="s">
        <v>13485</v>
      </c>
      <c r="W1601" s="24" t="s">
        <v>16687</v>
      </c>
      <c r="X1601" s="24" t="s">
        <v>2294</v>
      </c>
      <c r="Y1601" s="24" t="s">
        <v>1212</v>
      </c>
      <c r="Z1601" s="520" t="s">
        <v>22649</v>
      </c>
      <c r="AA1601" s="350">
        <v>10</v>
      </c>
      <c r="AB1601" s="350">
        <v>2014</v>
      </c>
      <c r="AC1601" s="353" t="s">
        <v>4424</v>
      </c>
      <c r="AD1601" s="352">
        <v>1000</v>
      </c>
      <c r="AE1601" s="73" t="s">
        <v>4002</v>
      </c>
      <c r="AF1601" s="73" t="s">
        <v>4424</v>
      </c>
      <c r="AG1601" s="137"/>
      <c r="AH1601" s="396">
        <v>11035951</v>
      </c>
      <c r="AI1601" s="137" t="s">
        <v>2294</v>
      </c>
      <c r="AJ1601" s="73" t="s">
        <v>16259</v>
      </c>
      <c r="AK1601" s="135">
        <v>33562272</v>
      </c>
      <c r="AL1601" s="73" t="s">
        <v>21626</v>
      </c>
      <c r="AM1601" s="73" t="s">
        <v>2294</v>
      </c>
      <c r="AN1601" s="73" t="s">
        <v>2294</v>
      </c>
      <c r="AO1601" s="73" t="s">
        <v>1212</v>
      </c>
      <c r="AP1601" s="92" t="s">
        <v>4424</v>
      </c>
      <c r="AQ1601" s="73" t="s">
        <v>4424</v>
      </c>
      <c r="AR1601" s="786" t="s">
        <v>4424</v>
      </c>
      <c r="AS1601" s="73"/>
      <c r="AT1601" s="73"/>
      <c r="AU1601" s="73"/>
      <c r="AV1601" s="787" t="s">
        <v>4424</v>
      </c>
      <c r="AW1601" s="73" t="s">
        <v>4424</v>
      </c>
      <c r="AX1601" s="787" t="s">
        <v>4424</v>
      </c>
      <c r="AY1601" s="787" t="s">
        <v>4424</v>
      </c>
      <c r="AZ1601" s="73" t="s">
        <v>4424</v>
      </c>
      <c r="BA1601" s="787" t="s">
        <v>4424</v>
      </c>
      <c r="BB1601" s="137" t="s">
        <v>2639</v>
      </c>
      <c r="BC1601" s="353" t="s">
        <v>2591</v>
      </c>
      <c r="BD1601" s="301">
        <v>41991</v>
      </c>
      <c r="BE1601" s="353" t="s">
        <v>4424</v>
      </c>
      <c r="BF1601" s="353" t="s">
        <v>4424</v>
      </c>
      <c r="BG1601" s="137" t="s">
        <v>13366</v>
      </c>
      <c r="BL1601" s="1361"/>
    </row>
    <row r="1602" spans="1:64" ht="13.5" customHeight="1" x14ac:dyDescent="0.25">
      <c r="A1602" s="42">
        <v>1597</v>
      </c>
      <c r="B1602" s="135" t="s">
        <v>11874</v>
      </c>
      <c r="C1602" s="136">
        <v>41932</v>
      </c>
      <c r="D1602" s="135">
        <v>20560055014</v>
      </c>
      <c r="E1602" s="1225">
        <v>4072629</v>
      </c>
      <c r="F1602" s="137" t="s">
        <v>3253</v>
      </c>
      <c r="G1602" s="73" t="s">
        <v>13362</v>
      </c>
      <c r="H1602" s="24" t="s">
        <v>13503</v>
      </c>
      <c r="I1602" s="24" t="s">
        <v>15651</v>
      </c>
      <c r="J1602" s="862"/>
      <c r="K1602" s="862"/>
      <c r="L1602" s="24" t="s">
        <v>16260</v>
      </c>
      <c r="M1602" s="24"/>
      <c r="N1602" s="24"/>
      <c r="O1602" s="24"/>
      <c r="P1602" s="73" t="s">
        <v>4424</v>
      </c>
      <c r="Q1602" s="73" t="s">
        <v>3303</v>
      </c>
      <c r="R1602" s="350">
        <v>18114964</v>
      </c>
      <c r="S1602" s="351" t="s">
        <v>4424</v>
      </c>
      <c r="T1602" s="351" t="s">
        <v>4424</v>
      </c>
      <c r="U1602" s="24" t="s">
        <v>20126</v>
      </c>
      <c r="V1602" s="137" t="s">
        <v>13504</v>
      </c>
      <c r="W1602" s="24" t="s">
        <v>3630</v>
      </c>
      <c r="X1602" s="24" t="s">
        <v>3630</v>
      </c>
      <c r="Y1602" s="24" t="s">
        <v>4475</v>
      </c>
      <c r="Z1602" s="520">
        <v>41932</v>
      </c>
      <c r="AA1602" s="350">
        <v>10</v>
      </c>
      <c r="AB1602" s="350">
        <v>2014</v>
      </c>
      <c r="AC1602" s="353" t="s">
        <v>4424</v>
      </c>
      <c r="AD1602" s="352">
        <v>6000</v>
      </c>
      <c r="AE1602" s="73" t="s">
        <v>4002</v>
      </c>
      <c r="AF1602" s="137" t="s">
        <v>11655</v>
      </c>
      <c r="AG1602" s="137"/>
      <c r="AH1602" s="396">
        <v>11241530</v>
      </c>
      <c r="AI1602" s="399" t="s">
        <v>3630</v>
      </c>
      <c r="AJ1602" s="73" t="s">
        <v>16260</v>
      </c>
      <c r="AK1602" s="135">
        <v>18114964</v>
      </c>
      <c r="AL1602" s="73" t="s">
        <v>21624</v>
      </c>
      <c r="AM1602" s="73" t="s">
        <v>3630</v>
      </c>
      <c r="AN1602" s="73" t="s">
        <v>3630</v>
      </c>
      <c r="AO1602" s="73" t="s">
        <v>4475</v>
      </c>
      <c r="AP1602" s="92" t="s">
        <v>17328</v>
      </c>
      <c r="AQ1602" s="137">
        <v>16008328</v>
      </c>
      <c r="AR1602" s="786" t="s">
        <v>21625</v>
      </c>
      <c r="AS1602" s="73" t="s">
        <v>3630</v>
      </c>
      <c r="AT1602" s="73" t="s">
        <v>3630</v>
      </c>
      <c r="AU1602" s="73" t="s">
        <v>4475</v>
      </c>
      <c r="AV1602" s="787" t="s">
        <v>4424</v>
      </c>
      <c r="AW1602" s="73" t="s">
        <v>4424</v>
      </c>
      <c r="AX1602" s="787" t="s">
        <v>4424</v>
      </c>
      <c r="AY1602" s="787" t="s">
        <v>4424</v>
      </c>
      <c r="AZ1602" s="73" t="s">
        <v>4424</v>
      </c>
      <c r="BA1602" s="787" t="s">
        <v>4424</v>
      </c>
      <c r="BB1602" s="137" t="s">
        <v>10649</v>
      </c>
      <c r="BC1602" s="353" t="s">
        <v>2591</v>
      </c>
      <c r="BD1602" s="301">
        <v>41956</v>
      </c>
      <c r="BE1602" s="353" t="s">
        <v>4424</v>
      </c>
      <c r="BF1602" s="353" t="s">
        <v>4424</v>
      </c>
      <c r="BG1602" s="353" t="s">
        <v>12174</v>
      </c>
      <c r="BL1602" s="1361"/>
    </row>
    <row r="1603" spans="1:64" ht="13.5" customHeight="1" x14ac:dyDescent="0.25">
      <c r="A1603" s="42">
        <v>1599</v>
      </c>
      <c r="B1603" s="135" t="s">
        <v>11874</v>
      </c>
      <c r="C1603" s="136">
        <v>41932</v>
      </c>
      <c r="D1603" s="135">
        <v>10266275213</v>
      </c>
      <c r="E1603" s="1225">
        <v>4071287</v>
      </c>
      <c r="F1603" s="137" t="s">
        <v>3253</v>
      </c>
      <c r="G1603" s="73" t="s">
        <v>9900</v>
      </c>
      <c r="H1603" s="24" t="s">
        <v>13506</v>
      </c>
      <c r="I1603" s="24" t="s">
        <v>15651</v>
      </c>
      <c r="J1603" s="862"/>
      <c r="K1603" s="862"/>
      <c r="L1603" s="24" t="s">
        <v>16261</v>
      </c>
      <c r="M1603" s="24"/>
      <c r="N1603" s="24"/>
      <c r="O1603" s="24"/>
      <c r="P1603" s="73" t="s">
        <v>4424</v>
      </c>
      <c r="Q1603" s="73"/>
      <c r="R1603" s="350">
        <v>26627521</v>
      </c>
      <c r="S1603" s="351" t="s">
        <v>4424</v>
      </c>
      <c r="T1603" s="351" t="s">
        <v>4424</v>
      </c>
      <c r="U1603" s="24" t="s">
        <v>17697</v>
      </c>
      <c r="V1603" s="137" t="s">
        <v>13507</v>
      </c>
      <c r="W1603" s="24" t="s">
        <v>2726</v>
      </c>
      <c r="X1603" s="24" t="s">
        <v>2726</v>
      </c>
      <c r="Y1603" s="24" t="s">
        <v>2726</v>
      </c>
      <c r="Z1603" s="520">
        <v>41933</v>
      </c>
      <c r="AA1603" s="350">
        <v>10</v>
      </c>
      <c r="AB1603" s="350">
        <v>2014</v>
      </c>
      <c r="AC1603" s="353" t="s">
        <v>4424</v>
      </c>
      <c r="AD1603" s="352">
        <v>4000</v>
      </c>
      <c r="AE1603" s="73" t="s">
        <v>2281</v>
      </c>
      <c r="AF1603" s="73" t="s">
        <v>4424</v>
      </c>
      <c r="AG1603" s="137"/>
      <c r="AH1603" s="135" t="s">
        <v>4424</v>
      </c>
      <c r="AI1603" s="137" t="s">
        <v>4424</v>
      </c>
      <c r="AJ1603" s="73" t="s">
        <v>16971</v>
      </c>
      <c r="AK1603" s="135">
        <v>26627521</v>
      </c>
      <c r="AL1603" s="73" t="s">
        <v>21623</v>
      </c>
      <c r="AM1603" s="73" t="s">
        <v>2726</v>
      </c>
      <c r="AN1603" s="73" t="s">
        <v>2726</v>
      </c>
      <c r="AO1603" s="73" t="s">
        <v>2726</v>
      </c>
      <c r="AP1603" s="92" t="s">
        <v>4424</v>
      </c>
      <c r="AQ1603" s="73" t="s">
        <v>4424</v>
      </c>
      <c r="AR1603" s="786" t="s">
        <v>4424</v>
      </c>
      <c r="AS1603" s="73"/>
      <c r="AT1603" s="73"/>
      <c r="AU1603" s="73"/>
      <c r="AV1603" s="787" t="s">
        <v>4424</v>
      </c>
      <c r="AW1603" s="73" t="s">
        <v>4424</v>
      </c>
      <c r="AX1603" s="787" t="s">
        <v>4424</v>
      </c>
      <c r="AY1603" s="787" t="s">
        <v>4424</v>
      </c>
      <c r="AZ1603" s="73" t="s">
        <v>4424</v>
      </c>
      <c r="BA1603" s="787" t="s">
        <v>4424</v>
      </c>
      <c r="BB1603" s="137" t="s">
        <v>12004</v>
      </c>
      <c r="BC1603" s="137" t="s">
        <v>2591</v>
      </c>
      <c r="BD1603" s="301">
        <v>41991</v>
      </c>
      <c r="BE1603" s="353" t="s">
        <v>4424</v>
      </c>
      <c r="BF1603" s="353" t="s">
        <v>4424</v>
      </c>
      <c r="BG1603" s="353" t="s">
        <v>12174</v>
      </c>
      <c r="BL1603" s="1361"/>
    </row>
    <row r="1604" spans="1:64" ht="13.5" customHeight="1" x14ac:dyDescent="0.25">
      <c r="A1604" s="42">
        <v>1600</v>
      </c>
      <c r="B1604" s="121" t="s">
        <v>11874</v>
      </c>
      <c r="C1604" s="158">
        <v>41932</v>
      </c>
      <c r="D1604" s="121">
        <v>10461262690</v>
      </c>
      <c r="E1604" s="1225">
        <v>4072313</v>
      </c>
      <c r="F1604" s="45" t="s">
        <v>3254</v>
      </c>
      <c r="G1604" s="73" t="s">
        <v>4295</v>
      </c>
      <c r="H1604" s="24" t="s">
        <v>13501</v>
      </c>
      <c r="I1604" s="137" t="s">
        <v>6546</v>
      </c>
      <c r="J1604" s="862"/>
      <c r="K1604" s="862"/>
      <c r="L1604" s="24" t="s">
        <v>16262</v>
      </c>
      <c r="M1604" s="24"/>
      <c r="N1604" s="24"/>
      <c r="O1604" s="24"/>
      <c r="P1604" s="73" t="s">
        <v>4424</v>
      </c>
      <c r="Q1604" s="73"/>
      <c r="R1604" s="122">
        <v>46126269</v>
      </c>
      <c r="S1604" s="351" t="s">
        <v>4424</v>
      </c>
      <c r="T1604" s="351" t="s">
        <v>4424</v>
      </c>
      <c r="U1604" s="24" t="s">
        <v>17698</v>
      </c>
      <c r="V1604" s="45" t="s">
        <v>13508</v>
      </c>
      <c r="W1604" s="24" t="s">
        <v>16688</v>
      </c>
      <c r="X1604" s="24" t="s">
        <v>5847</v>
      </c>
      <c r="Y1604" s="24" t="s">
        <v>2821</v>
      </c>
      <c r="Z1604" s="520" t="s">
        <v>22650</v>
      </c>
      <c r="AA1604" s="122">
        <v>10</v>
      </c>
      <c r="AB1604" s="122">
        <v>2014</v>
      </c>
      <c r="AC1604" s="45" t="s">
        <v>4424</v>
      </c>
      <c r="AD1604" s="45" t="s">
        <v>4424</v>
      </c>
      <c r="AE1604" s="73" t="s">
        <v>2281</v>
      </c>
      <c r="AF1604" s="73" t="s">
        <v>4424</v>
      </c>
      <c r="AG1604" s="137"/>
      <c r="AH1604" s="135" t="s">
        <v>4424</v>
      </c>
      <c r="AI1604" s="137" t="s">
        <v>4424</v>
      </c>
      <c r="AJ1604" s="73" t="s">
        <v>4424</v>
      </c>
      <c r="AK1604" s="137" t="s">
        <v>4424</v>
      </c>
      <c r="AL1604" s="73" t="s">
        <v>4424</v>
      </c>
      <c r="AM1604" s="92" t="s">
        <v>4424</v>
      </c>
      <c r="AN1604" s="92" t="s">
        <v>4424</v>
      </c>
      <c r="AO1604" s="92" t="s">
        <v>4424</v>
      </c>
      <c r="AP1604" s="92" t="s">
        <v>4424</v>
      </c>
      <c r="AQ1604" s="73" t="s">
        <v>4424</v>
      </c>
      <c r="AR1604" s="786" t="s">
        <v>4424</v>
      </c>
      <c r="AS1604" s="73"/>
      <c r="AT1604" s="73"/>
      <c r="AU1604" s="73"/>
      <c r="AV1604" s="787" t="s">
        <v>4424</v>
      </c>
      <c r="AW1604" s="73" t="s">
        <v>4424</v>
      </c>
      <c r="AX1604" s="787" t="s">
        <v>4424</v>
      </c>
      <c r="AY1604" s="787" t="s">
        <v>4424</v>
      </c>
      <c r="AZ1604" s="73" t="s">
        <v>4424</v>
      </c>
      <c r="BA1604" s="787" t="s">
        <v>4424</v>
      </c>
      <c r="BB1604" s="45" t="s">
        <v>13509</v>
      </c>
      <c r="BC1604" s="45" t="s">
        <v>2591</v>
      </c>
      <c r="BD1604" s="301">
        <v>41977</v>
      </c>
      <c r="BE1604" s="73" t="s">
        <v>11045</v>
      </c>
      <c r="BF1604" s="73" t="s">
        <v>11045</v>
      </c>
      <c r="BG1604" s="24" t="s">
        <v>8590</v>
      </c>
      <c r="BL1604" s="1361"/>
    </row>
    <row r="1605" spans="1:64" ht="13.5" customHeight="1" x14ac:dyDescent="0.25">
      <c r="A1605" s="42">
        <v>1601</v>
      </c>
      <c r="B1605" s="135" t="s">
        <v>11874</v>
      </c>
      <c r="C1605" s="136">
        <v>41934</v>
      </c>
      <c r="D1605" s="135">
        <v>10452396063</v>
      </c>
      <c r="E1605" s="1225" t="e">
        <v>#N/A</v>
      </c>
      <c r="F1605" s="137" t="s">
        <v>3251</v>
      </c>
      <c r="G1605" s="462" t="s">
        <v>14603</v>
      </c>
      <c r="H1605" s="24" t="s">
        <v>13520</v>
      </c>
      <c r="I1605" s="137" t="s">
        <v>1493</v>
      </c>
      <c r="J1605" s="862"/>
      <c r="K1605" s="862"/>
      <c r="L1605" s="24" t="s">
        <v>16263</v>
      </c>
      <c r="M1605" s="24"/>
      <c r="N1605" s="24"/>
      <c r="O1605" s="24"/>
      <c r="P1605" s="73" t="s">
        <v>4424</v>
      </c>
      <c r="Q1605" s="73"/>
      <c r="R1605" s="350">
        <v>45239606</v>
      </c>
      <c r="S1605" s="351" t="s">
        <v>4424</v>
      </c>
      <c r="T1605" s="351" t="s">
        <v>4424</v>
      </c>
      <c r="U1605" s="24" t="s">
        <v>17699</v>
      </c>
      <c r="V1605" s="137" t="s">
        <v>13521</v>
      </c>
      <c r="W1605" s="24" t="s">
        <v>2353</v>
      </c>
      <c r="X1605" s="24" t="s">
        <v>2354</v>
      </c>
      <c r="Y1605" s="24" t="s">
        <v>262</v>
      </c>
      <c r="Z1605" s="520">
        <v>41934</v>
      </c>
      <c r="AA1605" s="350">
        <v>10</v>
      </c>
      <c r="AB1605" s="350">
        <v>2014</v>
      </c>
      <c r="AC1605" s="137" t="s">
        <v>4424</v>
      </c>
      <c r="AD1605" s="352">
        <v>20000</v>
      </c>
      <c r="AE1605" s="73" t="s">
        <v>2281</v>
      </c>
      <c r="AF1605" s="73" t="s">
        <v>4424</v>
      </c>
      <c r="AG1605" s="137"/>
      <c r="AH1605" s="135" t="s">
        <v>4424</v>
      </c>
      <c r="AI1605" s="137" t="s">
        <v>4424</v>
      </c>
      <c r="AJ1605" s="73" t="s">
        <v>16263</v>
      </c>
      <c r="AK1605" s="135">
        <v>45239606</v>
      </c>
      <c r="AL1605" s="73" t="s">
        <v>21622</v>
      </c>
      <c r="AM1605" s="73" t="s">
        <v>2353</v>
      </c>
      <c r="AN1605" s="137" t="s">
        <v>2354</v>
      </c>
      <c r="AO1605" s="73" t="s">
        <v>262</v>
      </c>
      <c r="AP1605" s="92" t="s">
        <v>4424</v>
      </c>
      <c r="AQ1605" s="73" t="s">
        <v>4424</v>
      </c>
      <c r="AR1605" s="786" t="s">
        <v>4424</v>
      </c>
      <c r="AS1605" s="73"/>
      <c r="AT1605" s="73"/>
      <c r="AU1605" s="73"/>
      <c r="AV1605" s="787" t="s">
        <v>4424</v>
      </c>
      <c r="AW1605" s="73" t="s">
        <v>4424</v>
      </c>
      <c r="AX1605" s="787" t="s">
        <v>4424</v>
      </c>
      <c r="AY1605" s="787" t="s">
        <v>4424</v>
      </c>
      <c r="AZ1605" s="73" t="s">
        <v>4424</v>
      </c>
      <c r="BA1605" s="787" t="s">
        <v>4424</v>
      </c>
      <c r="BB1605" s="137" t="s">
        <v>4293</v>
      </c>
      <c r="BC1605" s="137" t="s">
        <v>1284</v>
      </c>
      <c r="BD1605" s="301">
        <v>42261</v>
      </c>
      <c r="BE1605" s="353" t="s">
        <v>4424</v>
      </c>
      <c r="BF1605" s="353" t="s">
        <v>4424</v>
      </c>
      <c r="BG1605" s="353" t="s">
        <v>12174</v>
      </c>
      <c r="BH1605" s="1" t="s">
        <v>14614</v>
      </c>
      <c r="BL1605" s="1361"/>
    </row>
    <row r="1606" spans="1:64" ht="13.5" customHeight="1" x14ac:dyDescent="0.25">
      <c r="A1606" s="42">
        <v>1602</v>
      </c>
      <c r="B1606" s="1" t="s">
        <v>11874</v>
      </c>
      <c r="C1606" s="490">
        <v>41935</v>
      </c>
      <c r="D1606" s="1">
        <v>20530230962</v>
      </c>
      <c r="E1606" s="1225">
        <v>4070917</v>
      </c>
      <c r="F1606" s="1" t="s">
        <v>3253</v>
      </c>
      <c r="G1606" s="1" t="s">
        <v>1505</v>
      </c>
      <c r="H1606" s="1" t="s">
        <v>13522</v>
      </c>
      <c r="I1606" s="24" t="s">
        <v>15651</v>
      </c>
      <c r="J1606" s="862"/>
      <c r="K1606" s="1113"/>
      <c r="L1606" s="24" t="s">
        <v>16264</v>
      </c>
      <c r="M1606" s="24"/>
      <c r="N1606" s="24"/>
      <c r="O1606" s="24"/>
      <c r="P1606" s="73" t="s">
        <v>16564</v>
      </c>
      <c r="Q1606" s="73" t="s">
        <v>3303</v>
      </c>
      <c r="R1606" s="491" t="s">
        <v>13523</v>
      </c>
      <c r="S1606" s="354" t="s">
        <v>2833</v>
      </c>
      <c r="T1606" s="1">
        <v>16665809</v>
      </c>
      <c r="U1606" s="24" t="s">
        <v>20127</v>
      </c>
      <c r="V1606" s="1" t="s">
        <v>13524</v>
      </c>
      <c r="W1606" s="24" t="s">
        <v>5749</v>
      </c>
      <c r="X1606" s="24" t="s">
        <v>5749</v>
      </c>
      <c r="Y1606" s="24" t="s">
        <v>5749</v>
      </c>
      <c r="Z1606" s="520">
        <v>41935</v>
      </c>
      <c r="AA1606" s="1">
        <v>10</v>
      </c>
      <c r="AB1606" s="1">
        <v>2014</v>
      </c>
      <c r="AC1606" s="137" t="s">
        <v>4424</v>
      </c>
      <c r="AD1606" s="443">
        <v>5000</v>
      </c>
      <c r="AE1606" s="73" t="s">
        <v>4002</v>
      </c>
      <c r="AF1606" s="73" t="s">
        <v>4424</v>
      </c>
      <c r="AG1606" s="358"/>
      <c r="AH1606" s="448">
        <v>11134827</v>
      </c>
      <c r="AI1606" s="24" t="s">
        <v>5749</v>
      </c>
      <c r="AJ1606" s="73" t="s">
        <v>16264</v>
      </c>
      <c r="AK1606" s="491" t="s">
        <v>13523</v>
      </c>
      <c r="AL1606" s="73" t="s">
        <v>17194</v>
      </c>
      <c r="AM1606" s="403" t="s">
        <v>5749</v>
      </c>
      <c r="AN1606" s="73" t="s">
        <v>4424</v>
      </c>
      <c r="AO1606" s="403" t="s">
        <v>5749</v>
      </c>
      <c r="AP1606" s="92" t="s">
        <v>16564</v>
      </c>
      <c r="AQ1606" s="1">
        <v>16665809</v>
      </c>
      <c r="AR1606" s="786" t="s">
        <v>17194</v>
      </c>
      <c r="AS1606" s="73" t="s">
        <v>4424</v>
      </c>
      <c r="AT1606" s="73" t="s">
        <v>4424</v>
      </c>
      <c r="AU1606" s="73" t="s">
        <v>4424</v>
      </c>
      <c r="AV1606" s="73" t="s">
        <v>4424</v>
      </c>
      <c r="AW1606" s="73" t="s">
        <v>4424</v>
      </c>
      <c r="AX1606" s="787" t="s">
        <v>4424</v>
      </c>
      <c r="AY1606" s="787" t="s">
        <v>4424</v>
      </c>
      <c r="AZ1606" s="73" t="s">
        <v>4424</v>
      </c>
      <c r="BA1606" s="787" t="s">
        <v>4424</v>
      </c>
      <c r="BB1606" s="1" t="s">
        <v>9912</v>
      </c>
      <c r="BC1606" s="137" t="s">
        <v>2591</v>
      </c>
      <c r="BD1606" s="384">
        <v>41977</v>
      </c>
      <c r="BE1606" s="353" t="s">
        <v>4424</v>
      </c>
      <c r="BF1606" s="353" t="s">
        <v>4424</v>
      </c>
      <c r="BG1606" s="353" t="s">
        <v>12174</v>
      </c>
      <c r="BL1606" s="1361"/>
    </row>
    <row r="1607" spans="1:64" ht="13.5" customHeight="1" x14ac:dyDescent="0.25">
      <c r="A1607" s="42">
        <v>1603</v>
      </c>
      <c r="B1607" s="135" t="s">
        <v>11874</v>
      </c>
      <c r="C1607" s="136">
        <v>41935</v>
      </c>
      <c r="D1607" s="135">
        <v>20574768340</v>
      </c>
      <c r="E1607" s="1225">
        <v>4070534</v>
      </c>
      <c r="F1607" s="137" t="s">
        <v>3251</v>
      </c>
      <c r="G1607" s="73" t="s">
        <v>1505</v>
      </c>
      <c r="H1607" s="24" t="s">
        <v>13525</v>
      </c>
      <c r="I1607" s="24" t="s">
        <v>15651</v>
      </c>
      <c r="J1607" s="862"/>
      <c r="K1607" s="862"/>
      <c r="L1607" s="24" t="s">
        <v>16265</v>
      </c>
      <c r="M1607" s="24"/>
      <c r="N1607" s="24"/>
      <c r="O1607" s="24"/>
      <c r="P1607" s="73" t="s">
        <v>4424</v>
      </c>
      <c r="Q1607" s="73" t="s">
        <v>6194</v>
      </c>
      <c r="R1607" s="350">
        <v>42729844</v>
      </c>
      <c r="S1607" s="351" t="s">
        <v>4424</v>
      </c>
      <c r="T1607" s="351" t="s">
        <v>4424</v>
      </c>
      <c r="U1607" s="24" t="s">
        <v>17700</v>
      </c>
      <c r="V1607" s="137" t="s">
        <v>13526</v>
      </c>
      <c r="W1607" s="24" t="s">
        <v>16689</v>
      </c>
      <c r="X1607" s="24" t="s">
        <v>1803</v>
      </c>
      <c r="Y1607" s="24" t="s">
        <v>262</v>
      </c>
      <c r="Z1607" s="520">
        <v>41935</v>
      </c>
      <c r="AA1607" s="350">
        <v>10</v>
      </c>
      <c r="AB1607" s="350">
        <v>2014</v>
      </c>
      <c r="AC1607" s="137" t="s">
        <v>4424</v>
      </c>
      <c r="AD1607" s="352">
        <v>15000</v>
      </c>
      <c r="AE1607" s="73" t="s">
        <v>4002</v>
      </c>
      <c r="AF1607" s="73" t="s">
        <v>4424</v>
      </c>
      <c r="AG1607" s="137"/>
      <c r="AH1607" s="396">
        <v>11104145</v>
      </c>
      <c r="AI1607" s="134" t="s">
        <v>262</v>
      </c>
      <c r="AJ1607" s="73" t="s">
        <v>16972</v>
      </c>
      <c r="AK1607" s="135">
        <v>72157527</v>
      </c>
      <c r="AL1607" s="73" t="s">
        <v>21621</v>
      </c>
      <c r="AM1607" s="73" t="s">
        <v>262</v>
      </c>
      <c r="AN1607" s="137" t="s">
        <v>1803</v>
      </c>
      <c r="AO1607" s="73" t="s">
        <v>262</v>
      </c>
      <c r="AP1607" s="92" t="s">
        <v>4424</v>
      </c>
      <c r="AQ1607" s="73" t="s">
        <v>4424</v>
      </c>
      <c r="AR1607" s="786" t="s">
        <v>4424</v>
      </c>
      <c r="AS1607" s="73"/>
      <c r="AT1607" s="73"/>
      <c r="AU1607" s="73"/>
      <c r="AV1607" s="787" t="s">
        <v>4424</v>
      </c>
      <c r="AW1607" s="73" t="s">
        <v>4424</v>
      </c>
      <c r="AX1607" s="787" t="s">
        <v>4424</v>
      </c>
      <c r="AY1607" s="787" t="s">
        <v>4424</v>
      </c>
      <c r="AZ1607" s="73" t="s">
        <v>4424</v>
      </c>
      <c r="BA1607" s="787" t="s">
        <v>4424</v>
      </c>
      <c r="BB1607" s="137" t="s">
        <v>13339</v>
      </c>
      <c r="BC1607" s="137" t="s">
        <v>2591</v>
      </c>
      <c r="BD1607" s="384">
        <v>42090</v>
      </c>
      <c r="BE1607" s="353" t="s">
        <v>4424</v>
      </c>
      <c r="BF1607" s="353" t="s">
        <v>4424</v>
      </c>
      <c r="BG1607" s="353" t="s">
        <v>12174</v>
      </c>
      <c r="BL1607" s="1361"/>
    </row>
    <row r="1608" spans="1:64" ht="13.5" customHeight="1" x14ac:dyDescent="0.25">
      <c r="A1608" s="42">
        <v>1604</v>
      </c>
      <c r="B1608" s="135" t="s">
        <v>11874</v>
      </c>
      <c r="C1608" s="136">
        <v>41936</v>
      </c>
      <c r="D1608" s="135"/>
      <c r="E1608" s="1225">
        <v>4070209</v>
      </c>
      <c r="F1608" s="137" t="s">
        <v>3252</v>
      </c>
      <c r="G1608" s="73" t="s">
        <v>13789</v>
      </c>
      <c r="H1608" s="24" t="s">
        <v>13527</v>
      </c>
      <c r="I1608" s="137" t="s">
        <v>6546</v>
      </c>
      <c r="J1608" s="862"/>
      <c r="K1608" s="862"/>
      <c r="L1608" s="24" t="s">
        <v>16266</v>
      </c>
      <c r="M1608" s="24"/>
      <c r="N1608" s="24"/>
      <c r="O1608" s="24"/>
      <c r="P1608" s="73" t="s">
        <v>4424</v>
      </c>
      <c r="Q1608" s="73" t="s">
        <v>3303</v>
      </c>
      <c r="R1608" s="292" t="s">
        <v>13529</v>
      </c>
      <c r="S1608" s="351" t="s">
        <v>4424</v>
      </c>
      <c r="T1608" s="351" t="s">
        <v>4424</v>
      </c>
      <c r="U1608" s="24" t="s">
        <v>17701</v>
      </c>
      <c r="V1608" s="137" t="s">
        <v>13528</v>
      </c>
      <c r="W1608" s="24" t="s">
        <v>2584</v>
      </c>
      <c r="X1608" s="24" t="s">
        <v>5521</v>
      </c>
      <c r="Y1608" s="24" t="s">
        <v>5521</v>
      </c>
      <c r="Z1608" s="520" t="s">
        <v>22651</v>
      </c>
      <c r="AA1608" s="350">
        <v>10</v>
      </c>
      <c r="AB1608" s="350">
        <v>2014</v>
      </c>
      <c r="AC1608" s="137" t="s">
        <v>4424</v>
      </c>
      <c r="AD1608" s="352">
        <v>22500</v>
      </c>
      <c r="AE1608" s="73" t="s">
        <v>4002</v>
      </c>
      <c r="AF1608" s="73" t="s">
        <v>4424</v>
      </c>
      <c r="AG1608" s="137"/>
      <c r="AH1608" s="396">
        <v>12785504</v>
      </c>
      <c r="AI1608" s="24" t="s">
        <v>5521</v>
      </c>
      <c r="AJ1608" s="73" t="s">
        <v>16266</v>
      </c>
      <c r="AK1608" s="396" t="s">
        <v>13529</v>
      </c>
      <c r="AL1608" s="73" t="s">
        <v>21620</v>
      </c>
      <c r="AM1608" s="73" t="s">
        <v>1303</v>
      </c>
      <c r="AN1608" s="137" t="s">
        <v>5521</v>
      </c>
      <c r="AO1608" s="73" t="s">
        <v>5521</v>
      </c>
      <c r="AP1608" s="92" t="s">
        <v>17329</v>
      </c>
      <c r="AQ1608" s="127" t="s">
        <v>13530</v>
      </c>
      <c r="AR1608" s="786" t="s">
        <v>21619</v>
      </c>
      <c r="AS1608" s="73" t="s">
        <v>1303</v>
      </c>
      <c r="AT1608" s="137" t="s">
        <v>5521</v>
      </c>
      <c r="AU1608" s="73" t="s">
        <v>5521</v>
      </c>
      <c r="AV1608" s="787" t="s">
        <v>4424</v>
      </c>
      <c r="AW1608" s="73" t="s">
        <v>4424</v>
      </c>
      <c r="AX1608" s="787" t="s">
        <v>4424</v>
      </c>
      <c r="AY1608" s="787" t="s">
        <v>4424</v>
      </c>
      <c r="AZ1608" s="73" t="s">
        <v>4424</v>
      </c>
      <c r="BA1608" s="787" t="s">
        <v>4424</v>
      </c>
      <c r="BB1608" s="137" t="s">
        <v>9232</v>
      </c>
      <c r="BC1608" s="137" t="s">
        <v>2591</v>
      </c>
      <c r="BD1608" s="301">
        <v>41999</v>
      </c>
      <c r="BE1608" s="353" t="s">
        <v>4424</v>
      </c>
      <c r="BF1608" s="353" t="s">
        <v>4424</v>
      </c>
      <c r="BG1608" s="353" t="s">
        <v>12174</v>
      </c>
      <c r="BL1608" s="1361"/>
    </row>
    <row r="1609" spans="1:64" ht="13.5" customHeight="1" x14ac:dyDescent="0.25">
      <c r="A1609" s="42">
        <v>1605</v>
      </c>
      <c r="B1609" s="135" t="s">
        <v>11874</v>
      </c>
      <c r="C1609" s="136">
        <v>41936</v>
      </c>
      <c r="D1609" s="135">
        <v>10423074774</v>
      </c>
      <c r="E1609" s="1225">
        <v>4070910</v>
      </c>
      <c r="F1609" s="137" t="s">
        <v>3253</v>
      </c>
      <c r="G1609" s="73" t="s">
        <v>13017</v>
      </c>
      <c r="H1609" s="24" t="s">
        <v>6831</v>
      </c>
      <c r="I1609" s="137" t="s">
        <v>6546</v>
      </c>
      <c r="J1609" s="862"/>
      <c r="K1609" s="862"/>
      <c r="L1609" s="24" t="s">
        <v>16267</v>
      </c>
      <c r="M1609" s="24"/>
      <c r="N1609" s="24"/>
      <c r="O1609" s="24"/>
      <c r="P1609" s="73" t="s">
        <v>4424</v>
      </c>
      <c r="Q1609" s="42" t="s">
        <v>4424</v>
      </c>
      <c r="R1609" s="350">
        <v>42307477</v>
      </c>
      <c r="S1609" s="351" t="s">
        <v>4424</v>
      </c>
      <c r="T1609" s="351" t="s">
        <v>4424</v>
      </c>
      <c r="U1609" s="24" t="s">
        <v>20128</v>
      </c>
      <c r="V1609" s="137" t="s">
        <v>13531</v>
      </c>
      <c r="W1609" s="24" t="s">
        <v>3134</v>
      </c>
      <c r="X1609" s="24" t="s">
        <v>3134</v>
      </c>
      <c r="Y1609" s="24" t="s">
        <v>2726</v>
      </c>
      <c r="Z1609" s="520" t="s">
        <v>22651</v>
      </c>
      <c r="AA1609" s="350">
        <v>10</v>
      </c>
      <c r="AB1609" s="350">
        <v>2014</v>
      </c>
      <c r="AC1609" s="137" t="s">
        <v>4424</v>
      </c>
      <c r="AD1609" s="352">
        <v>300</v>
      </c>
      <c r="AE1609" s="73" t="s">
        <v>2281</v>
      </c>
      <c r="AF1609" s="73" t="s">
        <v>4424</v>
      </c>
      <c r="AG1609" s="137"/>
      <c r="AH1609" s="135" t="s">
        <v>4424</v>
      </c>
      <c r="AI1609" s="137" t="s">
        <v>4424</v>
      </c>
      <c r="AJ1609" s="73" t="s">
        <v>16267</v>
      </c>
      <c r="AK1609" s="135">
        <v>42307477</v>
      </c>
      <c r="AL1609" s="73" t="s">
        <v>21618</v>
      </c>
      <c r="AM1609" s="73" t="s">
        <v>3630</v>
      </c>
      <c r="AN1609" s="73" t="s">
        <v>3630</v>
      </c>
      <c r="AO1609" s="73" t="s">
        <v>4475</v>
      </c>
      <c r="AP1609" s="92" t="s">
        <v>4424</v>
      </c>
      <c r="AQ1609" s="73" t="s">
        <v>4424</v>
      </c>
      <c r="AR1609" s="786" t="s">
        <v>4424</v>
      </c>
      <c r="AS1609" s="73"/>
      <c r="AT1609" s="73"/>
      <c r="AU1609" s="73"/>
      <c r="AV1609" s="787" t="s">
        <v>4424</v>
      </c>
      <c r="AW1609" s="73" t="s">
        <v>4424</v>
      </c>
      <c r="AX1609" s="787" t="s">
        <v>4424</v>
      </c>
      <c r="AY1609" s="787" t="s">
        <v>4424</v>
      </c>
      <c r="AZ1609" s="73" t="s">
        <v>4424</v>
      </c>
      <c r="BA1609" s="787" t="s">
        <v>4424</v>
      </c>
      <c r="BB1609" s="137" t="s">
        <v>2639</v>
      </c>
      <c r="BC1609" s="137" t="s">
        <v>2591</v>
      </c>
      <c r="BD1609" s="301">
        <v>41991</v>
      </c>
      <c r="BE1609" s="353" t="s">
        <v>4424</v>
      </c>
      <c r="BF1609" s="353" t="s">
        <v>4424</v>
      </c>
      <c r="BG1609" s="137" t="s">
        <v>13366</v>
      </c>
      <c r="BL1609" s="1361"/>
    </row>
    <row r="1610" spans="1:64" ht="13.5" customHeight="1" x14ac:dyDescent="0.25">
      <c r="A1610" s="42">
        <v>1606</v>
      </c>
      <c r="B1610" s="135" t="s">
        <v>11874</v>
      </c>
      <c r="C1610" s="136">
        <v>41939</v>
      </c>
      <c r="D1610" s="135">
        <v>10266253368</v>
      </c>
      <c r="E1610" s="1225">
        <v>4071621</v>
      </c>
      <c r="F1610" s="137" t="s">
        <v>3253</v>
      </c>
      <c r="G1610" s="73" t="s">
        <v>1505</v>
      </c>
      <c r="H1610" s="24" t="s">
        <v>13545</v>
      </c>
      <c r="I1610" s="24" t="s">
        <v>15651</v>
      </c>
      <c r="J1610" s="862"/>
      <c r="K1610" s="862"/>
      <c r="L1610" s="24" t="s">
        <v>16268</v>
      </c>
      <c r="M1610" s="24"/>
      <c r="N1610" s="24"/>
      <c r="O1610" s="24"/>
      <c r="P1610" s="73" t="s">
        <v>4424</v>
      </c>
      <c r="Q1610" s="73"/>
      <c r="R1610" s="350">
        <v>26625336</v>
      </c>
      <c r="S1610" s="351" t="s">
        <v>4424</v>
      </c>
      <c r="T1610" s="351" t="s">
        <v>4424</v>
      </c>
      <c r="U1610" s="24" t="s">
        <v>17702</v>
      </c>
      <c r="V1610" s="137" t="s">
        <v>13546</v>
      </c>
      <c r="W1610" s="24" t="s">
        <v>2726</v>
      </c>
      <c r="X1610" s="24" t="s">
        <v>2726</v>
      </c>
      <c r="Y1610" s="24" t="s">
        <v>2726</v>
      </c>
      <c r="Z1610" s="520">
        <v>41939</v>
      </c>
      <c r="AA1610" s="350">
        <v>10</v>
      </c>
      <c r="AB1610" s="350">
        <v>2014</v>
      </c>
      <c r="AC1610" s="137" t="s">
        <v>4424</v>
      </c>
      <c r="AD1610" s="352">
        <v>5000</v>
      </c>
      <c r="AE1610" s="73" t="s">
        <v>2281</v>
      </c>
      <c r="AF1610" s="73" t="s">
        <v>4424</v>
      </c>
      <c r="AG1610" s="137"/>
      <c r="AH1610" s="135" t="s">
        <v>4424</v>
      </c>
      <c r="AI1610" s="137" t="s">
        <v>4424</v>
      </c>
      <c r="AJ1610" s="73" t="s">
        <v>16973</v>
      </c>
      <c r="AK1610" s="135">
        <v>26625336</v>
      </c>
      <c r="AL1610" s="73" t="s">
        <v>21617</v>
      </c>
      <c r="AM1610" s="73" t="s">
        <v>2726</v>
      </c>
      <c r="AN1610" s="73" t="s">
        <v>2726</v>
      </c>
      <c r="AO1610" s="73" t="s">
        <v>2726</v>
      </c>
      <c r="AP1610" s="92" t="s">
        <v>4424</v>
      </c>
      <c r="AQ1610" s="73" t="s">
        <v>4424</v>
      </c>
      <c r="AR1610" s="786" t="s">
        <v>4424</v>
      </c>
      <c r="AS1610" s="73"/>
      <c r="AT1610" s="73"/>
      <c r="AU1610" s="73"/>
      <c r="AV1610" s="787" t="s">
        <v>4424</v>
      </c>
      <c r="AW1610" s="73" t="s">
        <v>4424</v>
      </c>
      <c r="AX1610" s="787" t="s">
        <v>4424</v>
      </c>
      <c r="AY1610" s="787" t="s">
        <v>4424</v>
      </c>
      <c r="AZ1610" s="73" t="s">
        <v>4424</v>
      </c>
      <c r="BA1610" s="787" t="s">
        <v>4424</v>
      </c>
      <c r="BB1610" s="137" t="s">
        <v>9912</v>
      </c>
      <c r="BC1610" s="137" t="s">
        <v>2591</v>
      </c>
      <c r="BD1610" s="301">
        <v>41977</v>
      </c>
      <c r="BE1610" s="353" t="s">
        <v>4424</v>
      </c>
      <c r="BF1610" s="353" t="s">
        <v>4424</v>
      </c>
      <c r="BG1610" s="353" t="s">
        <v>12174</v>
      </c>
      <c r="BL1610" s="1361"/>
    </row>
    <row r="1611" spans="1:64" ht="13.5" customHeight="1" x14ac:dyDescent="0.25">
      <c r="A1611" s="42">
        <v>1607</v>
      </c>
      <c r="B1611" s="24" t="s">
        <v>11874</v>
      </c>
      <c r="C1611" s="91">
        <v>41940</v>
      </c>
      <c r="D1611" s="42">
        <v>20494004110</v>
      </c>
      <c r="E1611" s="1225" t="e">
        <v>#N/A</v>
      </c>
      <c r="F1611" s="73" t="s">
        <v>3251</v>
      </c>
      <c r="G1611" s="462" t="s">
        <v>14603</v>
      </c>
      <c r="H1611" s="73" t="s">
        <v>13555</v>
      </c>
      <c r="I1611" s="24" t="s">
        <v>3862</v>
      </c>
      <c r="J1611" s="862"/>
      <c r="K1611" s="862"/>
      <c r="L1611" s="24" t="s">
        <v>16269</v>
      </c>
      <c r="M1611" s="24"/>
      <c r="N1611" s="24"/>
      <c r="O1611" s="24"/>
      <c r="P1611" s="73" t="s">
        <v>4424</v>
      </c>
      <c r="Q1611" s="73" t="s">
        <v>6194</v>
      </c>
      <c r="R1611" s="360" t="s">
        <v>13556</v>
      </c>
      <c r="S1611" s="351" t="s">
        <v>4424</v>
      </c>
      <c r="T1611" s="351" t="s">
        <v>4424</v>
      </c>
      <c r="U1611" s="24" t="s">
        <v>17703</v>
      </c>
      <c r="V1611" s="24" t="s">
        <v>13557</v>
      </c>
      <c r="W1611" s="24" t="s">
        <v>3900</v>
      </c>
      <c r="X1611" s="24" t="s">
        <v>4136</v>
      </c>
      <c r="Y1611" s="24" t="s">
        <v>4136</v>
      </c>
      <c r="Z1611" s="513">
        <v>41940</v>
      </c>
      <c r="AA1611" s="350">
        <v>10</v>
      </c>
      <c r="AB1611" s="350">
        <v>2014</v>
      </c>
      <c r="AC1611" s="137" t="s">
        <v>4424</v>
      </c>
      <c r="AD1611" s="94">
        <v>25000</v>
      </c>
      <c r="AE1611" s="73" t="s">
        <v>4002</v>
      </c>
      <c r="AF1611" s="73" t="s">
        <v>4424</v>
      </c>
      <c r="AG1611" s="137"/>
      <c r="AH1611" s="57">
        <v>11061854</v>
      </c>
      <c r="AI1611" s="399" t="s">
        <v>3900</v>
      </c>
      <c r="AJ1611" s="73" t="s">
        <v>16974</v>
      </c>
      <c r="AK1611" s="57" t="s">
        <v>13558</v>
      </c>
      <c r="AL1611" s="73" t="s">
        <v>21616</v>
      </c>
      <c r="AM1611" s="73" t="s">
        <v>3900</v>
      </c>
      <c r="AN1611" s="73" t="s">
        <v>3900</v>
      </c>
      <c r="AO1611" s="73" t="s">
        <v>4136</v>
      </c>
      <c r="AP1611" s="92" t="s">
        <v>4424</v>
      </c>
      <c r="AQ1611" s="73" t="s">
        <v>4424</v>
      </c>
      <c r="AR1611" s="786" t="s">
        <v>4424</v>
      </c>
      <c r="AS1611" s="73"/>
      <c r="AT1611" s="73"/>
      <c r="AU1611" s="73"/>
      <c r="AV1611" s="787" t="s">
        <v>4424</v>
      </c>
      <c r="AW1611" s="73" t="s">
        <v>4424</v>
      </c>
      <c r="AX1611" s="787" t="s">
        <v>4424</v>
      </c>
      <c r="AY1611" s="787" t="s">
        <v>4424</v>
      </c>
      <c r="AZ1611" s="73" t="s">
        <v>4424</v>
      </c>
      <c r="BA1611" s="787" t="s">
        <v>4424</v>
      </c>
      <c r="BB1611" s="137" t="s">
        <v>6288</v>
      </c>
      <c r="BC1611" s="137" t="s">
        <v>2190</v>
      </c>
      <c r="BD1611" s="301">
        <v>41940</v>
      </c>
      <c r="BE1611" s="353" t="s">
        <v>4424</v>
      </c>
      <c r="BF1611" s="353" t="s">
        <v>4424</v>
      </c>
      <c r="BG1611" s="353" t="s">
        <v>12174</v>
      </c>
      <c r="BL1611" s="1361"/>
    </row>
    <row r="1612" spans="1:64" ht="13.5" customHeight="1" x14ac:dyDescent="0.25">
      <c r="A1612" s="42">
        <v>1608</v>
      </c>
      <c r="B1612" s="135" t="s">
        <v>11874</v>
      </c>
      <c r="C1612" s="136">
        <v>41940</v>
      </c>
      <c r="D1612" s="135">
        <v>10730048080</v>
      </c>
      <c r="E1612" s="1225">
        <v>4070206</v>
      </c>
      <c r="F1612" s="137" t="s">
        <v>3251</v>
      </c>
      <c r="G1612" s="73" t="s">
        <v>12657</v>
      </c>
      <c r="H1612" s="24" t="s">
        <v>13547</v>
      </c>
      <c r="I1612" s="137" t="s">
        <v>15651</v>
      </c>
      <c r="J1612" s="862"/>
      <c r="K1612" s="862"/>
      <c r="L1612" s="24" t="s">
        <v>16270</v>
      </c>
      <c r="M1612" s="24"/>
      <c r="N1612" s="24"/>
      <c r="O1612" s="24"/>
      <c r="P1612" s="73" t="s">
        <v>4424</v>
      </c>
      <c r="Q1612" s="42" t="s">
        <v>4424</v>
      </c>
      <c r="R1612" s="350">
        <v>73004808</v>
      </c>
      <c r="S1612" s="351" t="s">
        <v>4424</v>
      </c>
      <c r="T1612" s="351" t="s">
        <v>4424</v>
      </c>
      <c r="U1612" s="24" t="s">
        <v>17704</v>
      </c>
      <c r="V1612" s="137" t="s">
        <v>13548</v>
      </c>
      <c r="W1612" s="24" t="s">
        <v>16685</v>
      </c>
      <c r="X1612" s="24" t="s">
        <v>16580</v>
      </c>
      <c r="Y1612" s="24" t="s">
        <v>4136</v>
      </c>
      <c r="Z1612" s="520">
        <v>41940</v>
      </c>
      <c r="AA1612" s="350">
        <v>10</v>
      </c>
      <c r="AB1612" s="350">
        <v>2014</v>
      </c>
      <c r="AC1612" s="137" t="s">
        <v>4424</v>
      </c>
      <c r="AD1612" s="352">
        <v>12000</v>
      </c>
      <c r="AE1612" s="73" t="s">
        <v>2281</v>
      </c>
      <c r="AF1612" s="73" t="s">
        <v>4424</v>
      </c>
      <c r="AG1612" s="137"/>
      <c r="AH1612" s="135" t="s">
        <v>4424</v>
      </c>
      <c r="AI1612" s="137" t="s">
        <v>4424</v>
      </c>
      <c r="AJ1612" s="73" t="s">
        <v>16975</v>
      </c>
      <c r="AK1612" s="396" t="s">
        <v>13549</v>
      </c>
      <c r="AL1612" s="73" t="s">
        <v>21615</v>
      </c>
      <c r="AM1612" s="73" t="s">
        <v>16685</v>
      </c>
      <c r="AN1612" s="137" t="s">
        <v>16580</v>
      </c>
      <c r="AO1612" s="73" t="s">
        <v>4136</v>
      </c>
      <c r="AP1612" s="92" t="s">
        <v>17330</v>
      </c>
      <c r="AQ1612" s="127" t="s">
        <v>13550</v>
      </c>
      <c r="AR1612" s="786" t="s">
        <v>21615</v>
      </c>
      <c r="AS1612" s="73" t="s">
        <v>16685</v>
      </c>
      <c r="AT1612" s="137" t="s">
        <v>16580</v>
      </c>
      <c r="AU1612" s="73" t="s">
        <v>4136</v>
      </c>
      <c r="AV1612" s="787" t="s">
        <v>4424</v>
      </c>
      <c r="AW1612" s="73" t="s">
        <v>4424</v>
      </c>
      <c r="AX1612" s="787" t="s">
        <v>4424</v>
      </c>
      <c r="AY1612" s="787" t="s">
        <v>4424</v>
      </c>
      <c r="AZ1612" s="73" t="s">
        <v>4424</v>
      </c>
      <c r="BA1612" s="787" t="s">
        <v>4424</v>
      </c>
      <c r="BB1612" s="137" t="s">
        <v>6288</v>
      </c>
      <c r="BC1612" s="137" t="s">
        <v>2591</v>
      </c>
      <c r="BD1612" s="301">
        <v>42048</v>
      </c>
      <c r="BE1612" s="353" t="s">
        <v>4424</v>
      </c>
      <c r="BF1612" s="353" t="s">
        <v>4424</v>
      </c>
      <c r="BG1612" s="353" t="s">
        <v>12174</v>
      </c>
      <c r="BL1612" s="1361"/>
    </row>
    <row r="1613" spans="1:64" ht="13.5" customHeight="1" x14ac:dyDescent="0.25">
      <c r="A1613" s="42">
        <v>1609</v>
      </c>
      <c r="B1613" s="135" t="s">
        <v>11874</v>
      </c>
      <c r="C1613" s="136">
        <v>41941</v>
      </c>
      <c r="D1613" s="135">
        <v>20568953534</v>
      </c>
      <c r="E1613" s="1225">
        <v>4072291</v>
      </c>
      <c r="F1613" s="137" t="s">
        <v>3251</v>
      </c>
      <c r="G1613" s="73" t="s">
        <v>1505</v>
      </c>
      <c r="H1613" s="24" t="s">
        <v>13559</v>
      </c>
      <c r="I1613" s="137" t="s">
        <v>15651</v>
      </c>
      <c r="J1613" s="862"/>
      <c r="K1613" s="862"/>
      <c r="L1613" s="24" t="s">
        <v>16271</v>
      </c>
      <c r="M1613" s="24"/>
      <c r="N1613" s="24"/>
      <c r="O1613" s="24"/>
      <c r="P1613" s="73" t="s">
        <v>4424</v>
      </c>
      <c r="Q1613" s="73" t="s">
        <v>3303</v>
      </c>
      <c r="R1613" s="350">
        <v>19870804</v>
      </c>
      <c r="S1613" s="351" t="s">
        <v>4424</v>
      </c>
      <c r="T1613" s="351" t="s">
        <v>4424</v>
      </c>
      <c r="U1613" s="24" t="s">
        <v>20129</v>
      </c>
      <c r="V1613" s="137" t="s">
        <v>13560</v>
      </c>
      <c r="W1613" s="24" t="s">
        <v>1304</v>
      </c>
      <c r="X1613" s="24" t="s">
        <v>16602</v>
      </c>
      <c r="Y1613" s="24" t="s">
        <v>268</v>
      </c>
      <c r="Z1613" s="520">
        <v>41941</v>
      </c>
      <c r="AA1613" s="350">
        <v>10</v>
      </c>
      <c r="AB1613" s="350">
        <v>2014</v>
      </c>
      <c r="AC1613" s="137" t="s">
        <v>4424</v>
      </c>
      <c r="AD1613" s="352">
        <v>10000</v>
      </c>
      <c r="AE1613" s="73" t="s">
        <v>4002</v>
      </c>
      <c r="AF1613" s="73" t="s">
        <v>4424</v>
      </c>
      <c r="AG1613" s="137"/>
      <c r="AH1613" s="396">
        <v>11190379</v>
      </c>
      <c r="AI1613" s="24" t="s">
        <v>3306</v>
      </c>
      <c r="AJ1613" s="73" t="s">
        <v>16271</v>
      </c>
      <c r="AK1613" s="135">
        <v>19870804</v>
      </c>
      <c r="AL1613" s="73" t="s">
        <v>21614</v>
      </c>
      <c r="AM1613" s="73" t="s">
        <v>21613</v>
      </c>
      <c r="AN1613" s="137" t="s">
        <v>3306</v>
      </c>
      <c r="AO1613" s="73" t="s">
        <v>268</v>
      </c>
      <c r="AP1613" s="92" t="s">
        <v>17331</v>
      </c>
      <c r="AQ1613" s="73">
        <v>23011914</v>
      </c>
      <c r="AR1613" s="786" t="s">
        <v>21614</v>
      </c>
      <c r="AS1613" s="73" t="s">
        <v>21613</v>
      </c>
      <c r="AT1613" s="137" t="s">
        <v>3306</v>
      </c>
      <c r="AU1613" s="73" t="s">
        <v>268</v>
      </c>
      <c r="AV1613" s="787" t="s">
        <v>4424</v>
      </c>
      <c r="AW1613" s="73" t="s">
        <v>4424</v>
      </c>
      <c r="AX1613" s="787" t="s">
        <v>4424</v>
      </c>
      <c r="AY1613" s="787" t="s">
        <v>4424</v>
      </c>
      <c r="AZ1613" s="73" t="s">
        <v>4424</v>
      </c>
      <c r="BA1613" s="787" t="s">
        <v>4424</v>
      </c>
      <c r="BB1613" s="137" t="s">
        <v>13339</v>
      </c>
      <c r="BC1613" s="137" t="s">
        <v>2591</v>
      </c>
      <c r="BD1613" s="301">
        <v>42118</v>
      </c>
      <c r="BE1613" s="353" t="s">
        <v>4424</v>
      </c>
      <c r="BF1613" s="353" t="s">
        <v>4424</v>
      </c>
      <c r="BG1613" s="353" t="s">
        <v>12174</v>
      </c>
      <c r="BL1613" s="1361"/>
    </row>
    <row r="1614" spans="1:64" ht="13.5" customHeight="1" x14ac:dyDescent="0.25">
      <c r="A1614" s="42">
        <v>1610</v>
      </c>
      <c r="B1614" s="135" t="s">
        <v>11874</v>
      </c>
      <c r="C1614" s="136">
        <v>41941</v>
      </c>
      <c r="D1614" s="135">
        <v>20565789512</v>
      </c>
      <c r="E1614" s="1225">
        <v>4071622</v>
      </c>
      <c r="F1614" s="137" t="s">
        <v>3252</v>
      </c>
      <c r="G1614" s="73" t="s">
        <v>1505</v>
      </c>
      <c r="H1614" s="24" t="s">
        <v>13565</v>
      </c>
      <c r="I1614" s="137" t="s">
        <v>15651</v>
      </c>
      <c r="J1614" s="862"/>
      <c r="K1614" s="862"/>
      <c r="L1614" s="24" t="s">
        <v>13561</v>
      </c>
      <c r="M1614" s="24"/>
      <c r="N1614" s="24"/>
      <c r="O1614" s="24"/>
      <c r="P1614" s="73" t="s">
        <v>16565</v>
      </c>
      <c r="Q1614" s="73" t="s">
        <v>3303</v>
      </c>
      <c r="R1614" s="350">
        <v>42434285</v>
      </c>
      <c r="S1614" s="44" t="s">
        <v>2817</v>
      </c>
      <c r="T1614" s="351">
        <v>40526274</v>
      </c>
      <c r="U1614" s="24" t="s">
        <v>17705</v>
      </c>
      <c r="V1614" s="137" t="s">
        <v>13563</v>
      </c>
      <c r="W1614" s="24" t="s">
        <v>2744</v>
      </c>
      <c r="X1614" s="24" t="s">
        <v>5521</v>
      </c>
      <c r="Y1614" s="24" t="s">
        <v>5521</v>
      </c>
      <c r="Z1614" s="520" t="s">
        <v>22652</v>
      </c>
      <c r="AA1614" s="350">
        <v>10</v>
      </c>
      <c r="AB1614" s="350">
        <v>2014</v>
      </c>
      <c r="AC1614" s="137" t="s">
        <v>4424</v>
      </c>
      <c r="AD1614" s="352">
        <v>26000</v>
      </c>
      <c r="AE1614" s="73" t="s">
        <v>4002</v>
      </c>
      <c r="AF1614" s="73" t="s">
        <v>4424</v>
      </c>
      <c r="AG1614" s="137"/>
      <c r="AH1614" s="396">
        <v>13308025</v>
      </c>
      <c r="AI1614" s="24" t="s">
        <v>5521</v>
      </c>
      <c r="AJ1614" s="73" t="s">
        <v>13564</v>
      </c>
      <c r="AK1614" s="135">
        <v>42434285</v>
      </c>
      <c r="AL1614" s="73" t="s">
        <v>17705</v>
      </c>
      <c r="AM1614" s="73" t="s">
        <v>2744</v>
      </c>
      <c r="AN1614" s="137" t="s">
        <v>5521</v>
      </c>
      <c r="AO1614" s="73" t="s">
        <v>5521</v>
      </c>
      <c r="AP1614" s="92" t="s">
        <v>4424</v>
      </c>
      <c r="AQ1614" s="73" t="s">
        <v>4424</v>
      </c>
      <c r="AR1614" s="786" t="s">
        <v>4424</v>
      </c>
      <c r="AS1614" s="73"/>
      <c r="AT1614" s="73"/>
      <c r="AU1614" s="73"/>
      <c r="AV1614" s="787" t="s">
        <v>4424</v>
      </c>
      <c r="AW1614" s="73" t="s">
        <v>4424</v>
      </c>
      <c r="AX1614" s="787" t="s">
        <v>4424</v>
      </c>
      <c r="AY1614" s="787" t="s">
        <v>4424</v>
      </c>
      <c r="AZ1614" s="73" t="s">
        <v>4424</v>
      </c>
      <c r="BA1614" s="787" t="s">
        <v>4424</v>
      </c>
      <c r="BB1614" s="137" t="s">
        <v>13339</v>
      </c>
      <c r="BC1614" s="137" t="s">
        <v>2591</v>
      </c>
      <c r="BD1614" s="301">
        <v>42062</v>
      </c>
      <c r="BE1614" s="353" t="s">
        <v>4424</v>
      </c>
      <c r="BF1614" s="353" t="s">
        <v>4424</v>
      </c>
      <c r="BG1614" s="353" t="s">
        <v>12174</v>
      </c>
      <c r="BL1614" s="1361"/>
    </row>
    <row r="1615" spans="1:64" ht="13.5" customHeight="1" thickBot="1" x14ac:dyDescent="0.3">
      <c r="A1615" s="42">
        <v>1611</v>
      </c>
      <c r="B1615" s="135" t="s">
        <v>11874</v>
      </c>
      <c r="C1615" s="91"/>
      <c r="D1615" s="42">
        <v>17186218949</v>
      </c>
      <c r="E1615" s="1225">
        <v>4071842</v>
      </c>
      <c r="F1615" s="392" t="s">
        <v>3251</v>
      </c>
      <c r="G1615" s="462" t="s">
        <v>14603</v>
      </c>
      <c r="H1615" s="73" t="s">
        <v>4498</v>
      </c>
      <c r="I1615" s="137" t="s">
        <v>15651</v>
      </c>
      <c r="J1615" s="862"/>
      <c r="K1615" s="862"/>
      <c r="L1615" s="24" t="s">
        <v>7753</v>
      </c>
      <c r="M1615" s="24"/>
      <c r="N1615" s="24"/>
      <c r="O1615" s="24"/>
      <c r="P1615" s="73" t="s">
        <v>5833</v>
      </c>
      <c r="Q1615" s="42" t="s">
        <v>4424</v>
      </c>
      <c r="R1615" s="360" t="s">
        <v>211</v>
      </c>
      <c r="S1615" s="57"/>
      <c r="T1615" s="57"/>
      <c r="U1615" s="24" t="s">
        <v>20130</v>
      </c>
      <c r="V1615" s="137" t="s">
        <v>9385</v>
      </c>
      <c r="W1615" s="24" t="s">
        <v>4500</v>
      </c>
      <c r="X1615" s="24" t="s">
        <v>4499</v>
      </c>
      <c r="Y1615" s="24" t="s">
        <v>260</v>
      </c>
      <c r="Z1615" s="520">
        <v>41941</v>
      </c>
      <c r="AA1615" s="70">
        <v>12</v>
      </c>
      <c r="AB1615" s="70">
        <v>2012</v>
      </c>
      <c r="AC1615" s="24"/>
      <c r="AD1615" s="492">
        <v>19901.63</v>
      </c>
      <c r="AE1615" s="73" t="s">
        <v>2281</v>
      </c>
      <c r="AF1615" s="73" t="s">
        <v>4424</v>
      </c>
      <c r="AG1615" s="137"/>
      <c r="AH1615" s="396" t="s">
        <v>4424</v>
      </c>
      <c r="AI1615" s="137" t="s">
        <v>4424</v>
      </c>
      <c r="AJ1615" s="73" t="s">
        <v>7753</v>
      </c>
      <c r="AK1615" s="396" t="s">
        <v>211</v>
      </c>
      <c r="AL1615" s="73" t="s">
        <v>21612</v>
      </c>
      <c r="AM1615" s="939" t="s">
        <v>4500</v>
      </c>
      <c r="AN1615" s="436" t="s">
        <v>4499</v>
      </c>
      <c r="AO1615" s="939" t="s">
        <v>260</v>
      </c>
      <c r="AP1615" s="92" t="s">
        <v>4424</v>
      </c>
      <c r="AQ1615" s="127" t="s">
        <v>4424</v>
      </c>
      <c r="AR1615" s="786" t="s">
        <v>4424</v>
      </c>
      <c r="AS1615" s="73"/>
      <c r="AT1615" s="73"/>
      <c r="AU1615" s="73"/>
      <c r="AV1615" s="787" t="s">
        <v>5833</v>
      </c>
      <c r="AW1615" s="24" t="s">
        <v>5833</v>
      </c>
      <c r="AX1615" s="787" t="s">
        <v>5833</v>
      </c>
      <c r="AY1615" s="787" t="s">
        <v>5833</v>
      </c>
      <c r="AZ1615" s="24" t="s">
        <v>5833</v>
      </c>
      <c r="BA1615" s="787" t="s">
        <v>5833</v>
      </c>
      <c r="BB1615" s="73" t="s">
        <v>3918</v>
      </c>
      <c r="BC1615" s="137" t="s">
        <v>2591</v>
      </c>
      <c r="BD1615" s="393">
        <v>42132</v>
      </c>
      <c r="BE1615" s="393" t="s">
        <v>188</v>
      </c>
      <c r="BG1615" s="66" t="s">
        <v>9201</v>
      </c>
      <c r="BL1615" s="1361"/>
    </row>
    <row r="1616" spans="1:64" ht="13.5" customHeight="1" x14ac:dyDescent="0.25">
      <c r="A1616" s="42">
        <v>1612</v>
      </c>
      <c r="B1616" s="135" t="s">
        <v>11874</v>
      </c>
      <c r="C1616" s="136">
        <v>41943</v>
      </c>
      <c r="D1616" s="135">
        <v>10439860192</v>
      </c>
      <c r="E1616" s="1225" t="e">
        <v>#N/A</v>
      </c>
      <c r="F1616" s="137" t="s">
        <v>3253</v>
      </c>
      <c r="G1616" s="73" t="s">
        <v>13017</v>
      </c>
      <c r="H1616" s="24" t="s">
        <v>13573</v>
      </c>
      <c r="I1616" s="137" t="s">
        <v>1493</v>
      </c>
      <c r="J1616" s="862"/>
      <c r="K1616" s="862"/>
      <c r="L1616" s="24" t="s">
        <v>16272</v>
      </c>
      <c r="M1616" s="24"/>
      <c r="N1616" s="24"/>
      <c r="O1616" s="24"/>
      <c r="P1616" s="73" t="s">
        <v>4424</v>
      </c>
      <c r="Q1616" s="73"/>
      <c r="R1616" s="350">
        <v>43986019</v>
      </c>
      <c r="S1616" s="351" t="s">
        <v>4424</v>
      </c>
      <c r="T1616" s="351" t="s">
        <v>4424</v>
      </c>
      <c r="U1616" s="24" t="s">
        <v>17706</v>
      </c>
      <c r="V1616" s="137" t="s">
        <v>13574</v>
      </c>
      <c r="W1616" s="24" t="s">
        <v>3200</v>
      </c>
      <c r="X1616" s="24" t="s">
        <v>1517</v>
      </c>
      <c r="Y1616" s="24" t="s">
        <v>1221</v>
      </c>
      <c r="Z1616" s="520">
        <v>41943</v>
      </c>
      <c r="AA1616" s="350">
        <v>10</v>
      </c>
      <c r="AB1616" s="350">
        <v>2014</v>
      </c>
      <c r="AC1616" s="137" t="s">
        <v>4424</v>
      </c>
      <c r="AD1616" s="352">
        <v>300</v>
      </c>
      <c r="AE1616" s="73" t="s">
        <v>2281</v>
      </c>
      <c r="AF1616" s="73" t="s">
        <v>4424</v>
      </c>
      <c r="AG1616" s="137"/>
      <c r="AH1616" s="135" t="s">
        <v>4424</v>
      </c>
      <c r="AI1616" s="137" t="s">
        <v>4424</v>
      </c>
      <c r="AJ1616" s="73" t="s">
        <v>16976</v>
      </c>
      <c r="AK1616" s="135">
        <v>43986019</v>
      </c>
      <c r="AL1616" s="73" t="s">
        <v>17195</v>
      </c>
      <c r="AM1616" s="73" t="s">
        <v>3200</v>
      </c>
      <c r="AN1616" s="137" t="s">
        <v>1517</v>
      </c>
      <c r="AO1616" s="73" t="s">
        <v>1221</v>
      </c>
      <c r="AP1616" s="92" t="s">
        <v>4424</v>
      </c>
      <c r="AQ1616" s="73" t="s">
        <v>4424</v>
      </c>
      <c r="AR1616" s="786" t="s">
        <v>4424</v>
      </c>
      <c r="AS1616" s="73"/>
      <c r="AT1616" s="73"/>
      <c r="AU1616" s="73"/>
      <c r="AV1616" s="787" t="s">
        <v>4424</v>
      </c>
      <c r="AW1616" s="73" t="s">
        <v>4424</v>
      </c>
      <c r="AX1616" s="787" t="s">
        <v>4424</v>
      </c>
      <c r="AY1616" s="787" t="s">
        <v>4424</v>
      </c>
      <c r="AZ1616" s="73" t="s">
        <v>4424</v>
      </c>
      <c r="BA1616" s="787" t="s">
        <v>4424</v>
      </c>
      <c r="BB1616" s="137" t="s">
        <v>2639</v>
      </c>
      <c r="BC1616" s="137" t="s">
        <v>1284</v>
      </c>
      <c r="BD1616" s="301">
        <v>42275</v>
      </c>
      <c r="BE1616" s="353" t="s">
        <v>4424</v>
      </c>
      <c r="BF1616" s="353" t="s">
        <v>4424</v>
      </c>
      <c r="BG1616" s="137" t="s">
        <v>13366</v>
      </c>
      <c r="BL1616" s="1361"/>
    </row>
    <row r="1617" spans="1:64" ht="13.5" customHeight="1" x14ac:dyDescent="0.25">
      <c r="A1617" s="42">
        <v>1613</v>
      </c>
      <c r="B1617" s="135" t="s">
        <v>11874</v>
      </c>
      <c r="C1617" s="136">
        <v>41943</v>
      </c>
      <c r="D1617" s="135">
        <v>10472060304</v>
      </c>
      <c r="E1617" s="1225">
        <v>4071280</v>
      </c>
      <c r="F1617" s="137" t="s">
        <v>3251</v>
      </c>
      <c r="G1617" s="73" t="s">
        <v>12657</v>
      </c>
      <c r="H1617" s="24" t="s">
        <v>13575</v>
      </c>
      <c r="I1617" s="24" t="s">
        <v>15651</v>
      </c>
      <c r="J1617" s="862"/>
      <c r="K1617" s="862"/>
      <c r="L1617" s="24" t="s">
        <v>16273</v>
      </c>
      <c r="M1617" s="24"/>
      <c r="N1617" s="24"/>
      <c r="O1617" s="24"/>
      <c r="P1617" s="73" t="s">
        <v>4424</v>
      </c>
      <c r="Q1617" s="73"/>
      <c r="R1617" s="350">
        <v>47206030</v>
      </c>
      <c r="S1617" s="351" t="s">
        <v>4424</v>
      </c>
      <c r="T1617" s="351" t="s">
        <v>4424</v>
      </c>
      <c r="U1617" s="24" t="s">
        <v>17707</v>
      </c>
      <c r="V1617" s="137" t="s">
        <v>13576</v>
      </c>
      <c r="W1617" s="24" t="s">
        <v>16690</v>
      </c>
      <c r="X1617" s="24" t="s">
        <v>5793</v>
      </c>
      <c r="Y1617" s="24" t="s">
        <v>268</v>
      </c>
      <c r="Z1617" s="520">
        <v>41943</v>
      </c>
      <c r="AA1617" s="350">
        <v>10</v>
      </c>
      <c r="AB1617" s="350">
        <v>2014</v>
      </c>
      <c r="AC1617" s="137" t="s">
        <v>4424</v>
      </c>
      <c r="AD1617" s="352">
        <v>20000</v>
      </c>
      <c r="AE1617" s="73" t="s">
        <v>2281</v>
      </c>
      <c r="AF1617" s="73" t="s">
        <v>4424</v>
      </c>
      <c r="AG1617" s="137"/>
      <c r="AH1617" s="135" t="s">
        <v>4424</v>
      </c>
      <c r="AI1617" s="137" t="s">
        <v>4424</v>
      </c>
      <c r="AJ1617" s="73" t="s">
        <v>16977</v>
      </c>
      <c r="AK1617" s="135">
        <v>19935172</v>
      </c>
      <c r="AL1617" s="73" t="s">
        <v>21611</v>
      </c>
      <c r="AM1617" s="73" t="s">
        <v>16690</v>
      </c>
      <c r="AN1617" s="137" t="s">
        <v>5793</v>
      </c>
      <c r="AO1617" s="73" t="s">
        <v>268</v>
      </c>
      <c r="AP1617" s="92" t="s">
        <v>4424</v>
      </c>
      <c r="AQ1617" s="73" t="s">
        <v>4424</v>
      </c>
      <c r="AR1617" s="786" t="s">
        <v>4424</v>
      </c>
      <c r="AS1617" s="73"/>
      <c r="AT1617" s="73"/>
      <c r="AU1617" s="73"/>
      <c r="AV1617" s="787" t="s">
        <v>4424</v>
      </c>
      <c r="AW1617" s="73" t="s">
        <v>4424</v>
      </c>
      <c r="AX1617" s="787" t="s">
        <v>4424</v>
      </c>
      <c r="AY1617" s="787" t="s">
        <v>4424</v>
      </c>
      <c r="AZ1617" s="73" t="s">
        <v>4424</v>
      </c>
      <c r="BA1617" s="787" t="s">
        <v>4424</v>
      </c>
      <c r="BB1617" s="137" t="s">
        <v>13577</v>
      </c>
      <c r="BC1617" s="137" t="s">
        <v>2591</v>
      </c>
      <c r="BD1617" s="301">
        <v>41963</v>
      </c>
      <c r="BE1617" s="353" t="s">
        <v>4424</v>
      </c>
      <c r="BF1617" s="353" t="s">
        <v>4424</v>
      </c>
      <c r="BG1617" s="353" t="s">
        <v>12174</v>
      </c>
      <c r="BL1617" s="1361"/>
    </row>
    <row r="1618" spans="1:64" ht="13.5" customHeight="1" x14ac:dyDescent="0.25">
      <c r="A1618" s="42">
        <v>1614</v>
      </c>
      <c r="B1618" s="135" t="s">
        <v>11874</v>
      </c>
      <c r="C1618" s="136">
        <v>41943</v>
      </c>
      <c r="D1618" s="135">
        <v>20569306711</v>
      </c>
      <c r="E1618" s="1225">
        <v>4071638</v>
      </c>
      <c r="F1618" s="137" t="s">
        <v>3253</v>
      </c>
      <c r="G1618" s="462" t="s">
        <v>14603</v>
      </c>
      <c r="H1618" s="24" t="s">
        <v>13578</v>
      </c>
      <c r="I1618" s="137" t="s">
        <v>15651</v>
      </c>
      <c r="J1618" s="862"/>
      <c r="K1618" s="862"/>
      <c r="L1618" s="24" t="s">
        <v>13579</v>
      </c>
      <c r="M1618" s="24"/>
      <c r="N1618" s="24"/>
      <c r="O1618" s="24"/>
      <c r="P1618" s="73" t="s">
        <v>4424</v>
      </c>
      <c r="Q1618" s="73" t="s">
        <v>3303</v>
      </c>
      <c r="R1618" s="350">
        <v>32921838</v>
      </c>
      <c r="S1618" s="351" t="s">
        <v>4424</v>
      </c>
      <c r="T1618" s="351" t="s">
        <v>4424</v>
      </c>
      <c r="U1618" s="24" t="s">
        <v>27730</v>
      </c>
      <c r="V1618" s="137" t="s">
        <v>13580</v>
      </c>
      <c r="W1618" s="24" t="s">
        <v>5830</v>
      </c>
      <c r="X1618" s="24" t="s">
        <v>1800</v>
      </c>
      <c r="Y1618" s="24" t="s">
        <v>5745</v>
      </c>
      <c r="Z1618" s="520" t="s">
        <v>22653</v>
      </c>
      <c r="AA1618" s="350">
        <v>10</v>
      </c>
      <c r="AB1618" s="350">
        <v>2014</v>
      </c>
      <c r="AC1618" s="137" t="s">
        <v>4424</v>
      </c>
      <c r="AD1618" s="352">
        <v>20000</v>
      </c>
      <c r="AE1618" s="73" t="s">
        <v>4002</v>
      </c>
      <c r="AF1618" s="73" t="s">
        <v>4424</v>
      </c>
      <c r="AG1618" s="137"/>
      <c r="AH1618" s="396">
        <v>11079055</v>
      </c>
      <c r="AI1618" s="134" t="s">
        <v>5830</v>
      </c>
      <c r="AJ1618" s="73" t="s">
        <v>13579</v>
      </c>
      <c r="AK1618" s="135">
        <v>32921838</v>
      </c>
      <c r="AL1618" s="73" t="s">
        <v>21609</v>
      </c>
      <c r="AM1618" s="73" t="s">
        <v>5830</v>
      </c>
      <c r="AN1618" s="137" t="s">
        <v>1800</v>
      </c>
      <c r="AO1618" s="73" t="s">
        <v>5745</v>
      </c>
      <c r="AP1618" s="92" t="s">
        <v>13581</v>
      </c>
      <c r="AQ1618" s="73">
        <v>32838334</v>
      </c>
      <c r="AR1618" s="786" t="s">
        <v>21609</v>
      </c>
      <c r="AS1618" s="73" t="s">
        <v>5830</v>
      </c>
      <c r="AT1618" s="73" t="s">
        <v>1800</v>
      </c>
      <c r="AU1618" s="73" t="s">
        <v>5745</v>
      </c>
      <c r="AV1618" s="787" t="s">
        <v>4424</v>
      </c>
      <c r="AW1618" s="73" t="s">
        <v>4424</v>
      </c>
      <c r="AX1618" s="787" t="s">
        <v>4424</v>
      </c>
      <c r="AY1618" s="787" t="s">
        <v>4424</v>
      </c>
      <c r="AZ1618" s="73" t="s">
        <v>4424</v>
      </c>
      <c r="BA1618" s="787" t="s">
        <v>4424</v>
      </c>
      <c r="BB1618" s="137" t="s">
        <v>2639</v>
      </c>
      <c r="BC1618" s="137" t="s">
        <v>2591</v>
      </c>
      <c r="BD1618" s="301">
        <v>41977</v>
      </c>
      <c r="BE1618" s="353" t="s">
        <v>4424</v>
      </c>
      <c r="BF1618" s="353" t="s">
        <v>4424</v>
      </c>
      <c r="BG1618" s="353" t="s">
        <v>12174</v>
      </c>
      <c r="BL1618" s="1361"/>
    </row>
    <row r="1619" spans="1:64" ht="13.5" customHeight="1" x14ac:dyDescent="0.25">
      <c r="A1619" s="42">
        <v>1615</v>
      </c>
      <c r="B1619" s="135" t="s">
        <v>11874</v>
      </c>
      <c r="C1619" s="136">
        <v>41943</v>
      </c>
      <c r="D1619" s="135">
        <v>20573316666</v>
      </c>
      <c r="E1619" s="1225">
        <v>4070204</v>
      </c>
      <c r="F1619" s="137" t="s">
        <v>3251</v>
      </c>
      <c r="G1619" s="462" t="s">
        <v>14603</v>
      </c>
      <c r="H1619" s="24" t="s">
        <v>15697</v>
      </c>
      <c r="I1619" s="137" t="s">
        <v>15651</v>
      </c>
      <c r="J1619" s="862"/>
      <c r="K1619" s="862"/>
      <c r="L1619" s="24" t="s">
        <v>16274</v>
      </c>
      <c r="M1619" s="24"/>
      <c r="N1619" s="24"/>
      <c r="O1619" s="24"/>
      <c r="P1619" s="73" t="s">
        <v>4424</v>
      </c>
      <c r="Q1619" s="73" t="s">
        <v>6194</v>
      </c>
      <c r="R1619" s="350">
        <v>45060063</v>
      </c>
      <c r="S1619" s="351" t="s">
        <v>4424</v>
      </c>
      <c r="T1619" s="351" t="s">
        <v>4424</v>
      </c>
      <c r="U1619" s="24" t="s">
        <v>20131</v>
      </c>
      <c r="V1619" s="137" t="s">
        <v>13582</v>
      </c>
      <c r="W1619" s="24" t="s">
        <v>16691</v>
      </c>
      <c r="X1619" s="24" t="s">
        <v>260</v>
      </c>
      <c r="Y1619" s="24" t="s">
        <v>260</v>
      </c>
      <c r="Z1619" s="520">
        <v>41943</v>
      </c>
      <c r="AA1619" s="350">
        <v>10</v>
      </c>
      <c r="AB1619" s="350">
        <v>2014</v>
      </c>
      <c r="AC1619" s="137" t="s">
        <v>4424</v>
      </c>
      <c r="AD1619" s="352">
        <v>26000</v>
      </c>
      <c r="AE1619" s="73" t="s">
        <v>4002</v>
      </c>
      <c r="AF1619" s="73" t="s">
        <v>4424</v>
      </c>
      <c r="AG1619" s="137"/>
      <c r="AH1619" s="396">
        <v>11120302</v>
      </c>
      <c r="AI1619" s="24" t="s">
        <v>11466</v>
      </c>
      <c r="AJ1619" s="73" t="s">
        <v>16274</v>
      </c>
      <c r="AK1619" s="135">
        <v>45060063</v>
      </c>
      <c r="AL1619" s="73" t="s">
        <v>21610</v>
      </c>
      <c r="AM1619" s="73" t="s">
        <v>16691</v>
      </c>
      <c r="AN1619" s="137" t="s">
        <v>260</v>
      </c>
      <c r="AO1619" s="73" t="s">
        <v>260</v>
      </c>
      <c r="AP1619" s="92" t="s">
        <v>4424</v>
      </c>
      <c r="AQ1619" s="73" t="s">
        <v>4424</v>
      </c>
      <c r="AR1619" s="786" t="s">
        <v>4424</v>
      </c>
      <c r="AS1619" s="73"/>
      <c r="AT1619" s="73"/>
      <c r="AU1619" s="73"/>
      <c r="AV1619" s="787" t="s">
        <v>4424</v>
      </c>
      <c r="AW1619" s="73" t="s">
        <v>4424</v>
      </c>
      <c r="AX1619" s="787" t="s">
        <v>4424</v>
      </c>
      <c r="AY1619" s="787" t="s">
        <v>4424</v>
      </c>
      <c r="AZ1619" s="73" t="s">
        <v>4424</v>
      </c>
      <c r="BA1619" s="787" t="s">
        <v>4424</v>
      </c>
      <c r="BB1619" s="137" t="s">
        <v>9567</v>
      </c>
      <c r="BC1619" s="137" t="s">
        <v>2591</v>
      </c>
      <c r="BD1619" s="301">
        <v>42132</v>
      </c>
      <c r="BE1619" s="353" t="s">
        <v>4424</v>
      </c>
      <c r="BF1619" s="353" t="s">
        <v>4424</v>
      </c>
      <c r="BG1619" s="353" t="s">
        <v>12174</v>
      </c>
      <c r="BL1619" s="1361"/>
    </row>
    <row r="1620" spans="1:64" ht="13.5" customHeight="1" x14ac:dyDescent="0.25">
      <c r="A1620" s="42">
        <v>1616</v>
      </c>
      <c r="B1620" s="135" t="s">
        <v>11874</v>
      </c>
      <c r="C1620" s="136">
        <v>41943</v>
      </c>
      <c r="D1620" s="135">
        <v>20560119357</v>
      </c>
      <c r="E1620" s="1225">
        <v>4071978</v>
      </c>
      <c r="F1620" s="137" t="s">
        <v>3253</v>
      </c>
      <c r="G1620" s="73" t="s">
        <v>14448</v>
      </c>
      <c r="H1620" s="24" t="s">
        <v>13583</v>
      </c>
      <c r="I1620" s="137" t="s">
        <v>15651</v>
      </c>
      <c r="J1620" s="862"/>
      <c r="K1620" s="862"/>
      <c r="L1620" s="24" t="s">
        <v>16275</v>
      </c>
      <c r="M1620" s="24"/>
      <c r="N1620" s="24"/>
      <c r="O1620" s="24"/>
      <c r="P1620" s="73" t="s">
        <v>4424</v>
      </c>
      <c r="Q1620" s="73" t="s">
        <v>3303</v>
      </c>
      <c r="R1620" s="350">
        <v>46051858</v>
      </c>
      <c r="S1620" s="351" t="s">
        <v>4424</v>
      </c>
      <c r="T1620" s="351" t="s">
        <v>4424</v>
      </c>
      <c r="U1620" s="24" t="s">
        <v>20132</v>
      </c>
      <c r="V1620" s="137" t="s">
        <v>13584</v>
      </c>
      <c r="W1620" s="24" t="s">
        <v>3630</v>
      </c>
      <c r="X1620" s="24" t="s">
        <v>3630</v>
      </c>
      <c r="Y1620" s="24" t="s">
        <v>4475</v>
      </c>
      <c r="Z1620" s="520">
        <v>41943</v>
      </c>
      <c r="AA1620" s="350">
        <v>10</v>
      </c>
      <c r="AB1620" s="350">
        <v>2014</v>
      </c>
      <c r="AC1620" s="137" t="s">
        <v>4424</v>
      </c>
      <c r="AD1620" s="352">
        <v>5000</v>
      </c>
      <c r="AE1620" s="73" t="s">
        <v>4002</v>
      </c>
      <c r="AF1620" s="137" t="s">
        <v>11655</v>
      </c>
      <c r="AG1620" s="137" t="s">
        <v>11655</v>
      </c>
      <c r="AH1620" s="396">
        <v>11245446</v>
      </c>
      <c r="AI1620" s="399" t="s">
        <v>3630</v>
      </c>
      <c r="AJ1620" s="73" t="s">
        <v>16978</v>
      </c>
      <c r="AK1620" s="135">
        <v>40192683</v>
      </c>
      <c r="AL1620" s="73" t="s">
        <v>21608</v>
      </c>
      <c r="AM1620" s="73" t="s">
        <v>3453</v>
      </c>
      <c r="AN1620" s="137" t="s">
        <v>3630</v>
      </c>
      <c r="AO1620" s="73" t="s">
        <v>4475</v>
      </c>
      <c r="AP1620" s="92" t="s">
        <v>4424</v>
      </c>
      <c r="AQ1620" s="73" t="s">
        <v>4424</v>
      </c>
      <c r="AR1620" s="786" t="s">
        <v>4424</v>
      </c>
      <c r="AS1620" s="73"/>
      <c r="AT1620" s="73"/>
      <c r="AU1620" s="73"/>
      <c r="AV1620" s="787" t="s">
        <v>4424</v>
      </c>
      <c r="AW1620" s="73" t="s">
        <v>4424</v>
      </c>
      <c r="AX1620" s="787" t="s">
        <v>4424</v>
      </c>
      <c r="AY1620" s="787" t="s">
        <v>4424</v>
      </c>
      <c r="AZ1620" s="73" t="s">
        <v>4424</v>
      </c>
      <c r="BA1620" s="787" t="s">
        <v>4424</v>
      </c>
      <c r="BB1620" s="137" t="s">
        <v>12068</v>
      </c>
      <c r="BC1620" s="137" t="s">
        <v>2591</v>
      </c>
      <c r="BD1620" s="301">
        <v>41984</v>
      </c>
      <c r="BE1620" s="353" t="s">
        <v>4424</v>
      </c>
      <c r="BF1620" s="353" t="s">
        <v>4424</v>
      </c>
      <c r="BG1620" s="353" t="s">
        <v>12174</v>
      </c>
      <c r="BL1620" s="1361"/>
    </row>
    <row r="1621" spans="1:64" ht="13.5" customHeight="1" x14ac:dyDescent="0.25">
      <c r="A1621" s="42">
        <v>1617</v>
      </c>
      <c r="B1621" s="135" t="s">
        <v>11874</v>
      </c>
      <c r="C1621" s="136">
        <v>41946</v>
      </c>
      <c r="D1621" s="135">
        <v>20573847947</v>
      </c>
      <c r="E1621" s="1225" t="e">
        <v>#N/A</v>
      </c>
      <c r="F1621" s="137" t="s">
        <v>3251</v>
      </c>
      <c r="G1621" s="73" t="s">
        <v>13017</v>
      </c>
      <c r="H1621" s="24" t="s">
        <v>13595</v>
      </c>
      <c r="I1621" s="137" t="s">
        <v>1493</v>
      </c>
      <c r="J1621" s="862"/>
      <c r="K1621" s="862"/>
      <c r="L1621" s="24" t="s">
        <v>16276</v>
      </c>
      <c r="M1621" s="24"/>
      <c r="N1621" s="24"/>
      <c r="O1621" s="24"/>
      <c r="P1621" s="73" t="s">
        <v>4424</v>
      </c>
      <c r="Q1621" s="73" t="s">
        <v>3303</v>
      </c>
      <c r="R1621" s="350">
        <v>23265613</v>
      </c>
      <c r="S1621" s="351" t="s">
        <v>4424</v>
      </c>
      <c r="T1621" s="351" t="s">
        <v>4424</v>
      </c>
      <c r="U1621" s="24" t="s">
        <v>17708</v>
      </c>
      <c r="V1621" s="137" t="s">
        <v>13596</v>
      </c>
      <c r="W1621" s="24" t="s">
        <v>16692</v>
      </c>
      <c r="X1621" s="24" t="s">
        <v>4470</v>
      </c>
      <c r="Y1621" s="24" t="s">
        <v>4470</v>
      </c>
      <c r="Z1621" s="520">
        <v>41946</v>
      </c>
      <c r="AA1621" s="350">
        <v>11</v>
      </c>
      <c r="AB1621" s="350">
        <v>2014</v>
      </c>
      <c r="AC1621" s="137" t="s">
        <v>4424</v>
      </c>
      <c r="AD1621" s="352">
        <v>3000</v>
      </c>
      <c r="AE1621" s="73" t="s">
        <v>4002</v>
      </c>
      <c r="AF1621" s="73" t="s">
        <v>4424</v>
      </c>
      <c r="AG1621" s="137"/>
      <c r="AH1621" s="396">
        <v>11022306</v>
      </c>
      <c r="AI1621" s="137" t="s">
        <v>4470</v>
      </c>
      <c r="AJ1621" s="73" t="s">
        <v>16276</v>
      </c>
      <c r="AK1621" s="135">
        <v>23265613</v>
      </c>
      <c r="AL1621" s="73" t="s">
        <v>21607</v>
      </c>
      <c r="AM1621" s="73" t="s">
        <v>4470</v>
      </c>
      <c r="AN1621" s="73" t="s">
        <v>4470</v>
      </c>
      <c r="AO1621" s="73" t="s">
        <v>4470</v>
      </c>
      <c r="AP1621" s="92" t="s">
        <v>4424</v>
      </c>
      <c r="AQ1621" s="73" t="s">
        <v>4424</v>
      </c>
      <c r="AR1621" s="786" t="s">
        <v>4424</v>
      </c>
      <c r="AS1621" s="73"/>
      <c r="AT1621" s="73"/>
      <c r="AU1621" s="73"/>
      <c r="AV1621" s="787" t="s">
        <v>4424</v>
      </c>
      <c r="AW1621" s="73" t="s">
        <v>4424</v>
      </c>
      <c r="AX1621" s="787" t="s">
        <v>4424</v>
      </c>
      <c r="AY1621" s="787" t="s">
        <v>4424</v>
      </c>
      <c r="AZ1621" s="73" t="s">
        <v>4424</v>
      </c>
      <c r="BA1621" s="787" t="s">
        <v>4424</v>
      </c>
      <c r="BB1621" s="137" t="s">
        <v>5698</v>
      </c>
      <c r="BC1621" s="137" t="s">
        <v>1284</v>
      </c>
      <c r="BD1621" s="301">
        <v>41999</v>
      </c>
      <c r="BE1621" s="353" t="s">
        <v>4424</v>
      </c>
      <c r="BF1621" s="353" t="s">
        <v>4424</v>
      </c>
      <c r="BG1621" s="137" t="s">
        <v>13366</v>
      </c>
      <c r="BL1621" s="1361"/>
    </row>
    <row r="1622" spans="1:64" ht="13.5" customHeight="1" x14ac:dyDescent="0.25">
      <c r="A1622" s="42">
        <v>1618</v>
      </c>
      <c r="B1622" s="135" t="s">
        <v>11874</v>
      </c>
      <c r="C1622" s="136">
        <v>41946</v>
      </c>
      <c r="D1622" s="135">
        <v>10337221896</v>
      </c>
      <c r="E1622" s="1225" t="e">
        <v>#N/A</v>
      </c>
      <c r="F1622" s="137" t="s">
        <v>3253</v>
      </c>
      <c r="G1622" s="73" t="s">
        <v>13017</v>
      </c>
      <c r="H1622" s="24" t="s">
        <v>13593</v>
      </c>
      <c r="I1622" s="137" t="s">
        <v>1493</v>
      </c>
      <c r="J1622" s="862"/>
      <c r="K1622" s="862"/>
      <c r="L1622" s="24" t="s">
        <v>16277</v>
      </c>
      <c r="M1622" s="24"/>
      <c r="N1622" s="24"/>
      <c r="O1622" s="24"/>
      <c r="P1622" s="73" t="s">
        <v>4424</v>
      </c>
      <c r="Q1622" s="73"/>
      <c r="R1622" s="350">
        <v>33722189</v>
      </c>
      <c r="S1622" s="354" t="s">
        <v>4424</v>
      </c>
      <c r="T1622" s="351" t="s">
        <v>4424</v>
      </c>
      <c r="U1622" s="24" t="s">
        <v>17709</v>
      </c>
      <c r="V1622" s="137" t="s">
        <v>13594</v>
      </c>
      <c r="W1622" s="24" t="s">
        <v>1801</v>
      </c>
      <c r="X1622" s="24" t="s">
        <v>1801</v>
      </c>
      <c r="Y1622" s="24" t="s">
        <v>1212</v>
      </c>
      <c r="Z1622" s="520">
        <v>41946</v>
      </c>
      <c r="AA1622" s="350">
        <v>11</v>
      </c>
      <c r="AB1622" s="350">
        <v>2014</v>
      </c>
      <c r="AC1622" s="137" t="s">
        <v>4424</v>
      </c>
      <c r="AD1622" s="352">
        <v>300</v>
      </c>
      <c r="AE1622" s="73" t="s">
        <v>2281</v>
      </c>
      <c r="AF1622" s="73" t="s">
        <v>4424</v>
      </c>
      <c r="AG1622" s="137"/>
      <c r="AH1622" s="135" t="s">
        <v>4424</v>
      </c>
      <c r="AI1622" s="137" t="s">
        <v>4424</v>
      </c>
      <c r="AJ1622" s="73" t="s">
        <v>16979</v>
      </c>
      <c r="AK1622" s="135">
        <v>33722189</v>
      </c>
      <c r="AL1622" s="73" t="s">
        <v>21606</v>
      </c>
      <c r="AM1622" s="73" t="s">
        <v>1801</v>
      </c>
      <c r="AN1622" s="73" t="s">
        <v>1801</v>
      </c>
      <c r="AO1622" s="73" t="s">
        <v>1212</v>
      </c>
      <c r="AP1622" s="92" t="s">
        <v>4424</v>
      </c>
      <c r="AQ1622" s="73" t="s">
        <v>4424</v>
      </c>
      <c r="AR1622" s="786" t="s">
        <v>4424</v>
      </c>
      <c r="AS1622" s="73"/>
      <c r="AT1622" s="73"/>
      <c r="AU1622" s="73"/>
      <c r="AV1622" s="787" t="s">
        <v>4424</v>
      </c>
      <c r="AW1622" s="73" t="s">
        <v>4424</v>
      </c>
      <c r="AX1622" s="787" t="s">
        <v>4424</v>
      </c>
      <c r="AY1622" s="787" t="s">
        <v>4424</v>
      </c>
      <c r="AZ1622" s="73" t="s">
        <v>4424</v>
      </c>
      <c r="BA1622" s="787" t="s">
        <v>4424</v>
      </c>
      <c r="BB1622" s="137" t="s">
        <v>2639</v>
      </c>
      <c r="BC1622" s="137" t="s">
        <v>1284</v>
      </c>
      <c r="BD1622" s="301">
        <v>41984</v>
      </c>
      <c r="BE1622" s="353" t="s">
        <v>4424</v>
      </c>
      <c r="BF1622" s="353" t="s">
        <v>4424</v>
      </c>
      <c r="BG1622" s="137" t="s">
        <v>13366</v>
      </c>
      <c r="BL1622" s="1361"/>
    </row>
    <row r="1623" spans="1:64" ht="13.5" customHeight="1" x14ac:dyDescent="0.25">
      <c r="A1623" s="42">
        <v>1619</v>
      </c>
      <c r="B1623" s="135" t="s">
        <v>11874</v>
      </c>
      <c r="C1623" s="136">
        <v>41947</v>
      </c>
      <c r="D1623" s="135">
        <v>10002100768</v>
      </c>
      <c r="E1623" s="1225">
        <v>4070205</v>
      </c>
      <c r="F1623" s="137" t="s">
        <v>3253</v>
      </c>
      <c r="G1623" s="462" t="s">
        <v>14603</v>
      </c>
      <c r="H1623" s="24" t="s">
        <v>13597</v>
      </c>
      <c r="I1623" s="24" t="s">
        <v>15651</v>
      </c>
      <c r="J1623" s="862"/>
      <c r="K1623" s="862"/>
      <c r="L1623" s="24" t="s">
        <v>16278</v>
      </c>
      <c r="M1623" s="24"/>
      <c r="N1623" s="24"/>
      <c r="O1623" s="24"/>
      <c r="P1623" s="73" t="s">
        <v>4424</v>
      </c>
      <c r="Q1623" s="73"/>
      <c r="R1623" s="292" t="s">
        <v>13598</v>
      </c>
      <c r="S1623" s="354" t="s">
        <v>4424</v>
      </c>
      <c r="T1623" s="351" t="s">
        <v>4424</v>
      </c>
      <c r="U1623" s="24" t="s">
        <v>17710</v>
      </c>
      <c r="V1623" s="137" t="s">
        <v>13599</v>
      </c>
      <c r="W1623" s="24" t="s">
        <v>3854</v>
      </c>
      <c r="X1623" s="24" t="s">
        <v>1517</v>
      </c>
      <c r="Y1623" s="24" t="s">
        <v>1221</v>
      </c>
      <c r="Z1623" s="520">
        <v>41947</v>
      </c>
      <c r="AA1623" s="350">
        <v>11</v>
      </c>
      <c r="AB1623" s="350">
        <v>2014</v>
      </c>
      <c r="AC1623" s="137" t="s">
        <v>4424</v>
      </c>
      <c r="AD1623" s="352">
        <v>20000</v>
      </c>
      <c r="AE1623" s="73" t="s">
        <v>2281</v>
      </c>
      <c r="AF1623" s="73" t="s">
        <v>4424</v>
      </c>
      <c r="AG1623" s="137"/>
      <c r="AH1623" s="135" t="s">
        <v>4424</v>
      </c>
      <c r="AI1623" s="137" t="s">
        <v>4424</v>
      </c>
      <c r="AJ1623" s="73" t="s">
        <v>16980</v>
      </c>
      <c r="AK1623" s="396" t="s">
        <v>13598</v>
      </c>
      <c r="AL1623" s="73" t="s">
        <v>21603</v>
      </c>
      <c r="AM1623" s="73" t="s">
        <v>3854</v>
      </c>
      <c r="AN1623" s="137" t="s">
        <v>1517</v>
      </c>
      <c r="AO1623" s="73" t="s">
        <v>1221</v>
      </c>
      <c r="AP1623" s="92" t="s">
        <v>17332</v>
      </c>
      <c r="AQ1623" s="127" t="s">
        <v>13600</v>
      </c>
      <c r="AR1623" s="73" t="s">
        <v>21603</v>
      </c>
      <c r="AS1623" s="73" t="s">
        <v>3854</v>
      </c>
      <c r="AT1623" s="137" t="s">
        <v>1517</v>
      </c>
      <c r="AU1623" s="73" t="s">
        <v>1221</v>
      </c>
      <c r="AV1623" s="787" t="s">
        <v>4424</v>
      </c>
      <c r="AW1623" s="73" t="s">
        <v>4424</v>
      </c>
      <c r="AX1623" s="787" t="s">
        <v>4424</v>
      </c>
      <c r="AY1623" s="787" t="s">
        <v>4424</v>
      </c>
      <c r="AZ1623" s="73" t="s">
        <v>4424</v>
      </c>
      <c r="BA1623" s="787" t="s">
        <v>4424</v>
      </c>
      <c r="BB1623" s="137" t="s">
        <v>2639</v>
      </c>
      <c r="BC1623" s="137" t="s">
        <v>2591</v>
      </c>
      <c r="BD1623" s="301">
        <v>41991</v>
      </c>
      <c r="BE1623" s="353" t="s">
        <v>4424</v>
      </c>
      <c r="BF1623" s="353" t="s">
        <v>4424</v>
      </c>
      <c r="BG1623" s="353" t="s">
        <v>12174</v>
      </c>
      <c r="BL1623" s="1361"/>
    </row>
    <row r="1624" spans="1:64" ht="13.5" customHeight="1" x14ac:dyDescent="0.25">
      <c r="A1624" s="42">
        <v>1620</v>
      </c>
      <c r="B1624" s="135" t="s">
        <v>11874</v>
      </c>
      <c r="C1624" s="136">
        <v>41947</v>
      </c>
      <c r="D1624" s="135">
        <v>10414148269</v>
      </c>
      <c r="E1624" s="1225">
        <v>4071302</v>
      </c>
      <c r="F1624" s="137" t="s">
        <v>3251</v>
      </c>
      <c r="G1624" s="73" t="s">
        <v>13017</v>
      </c>
      <c r="H1624" s="24" t="s">
        <v>13601</v>
      </c>
      <c r="I1624" s="137" t="s">
        <v>15651</v>
      </c>
      <c r="J1624" s="862"/>
      <c r="K1624" s="862"/>
      <c r="L1624" s="24" t="s">
        <v>16279</v>
      </c>
      <c r="M1624" s="24"/>
      <c r="N1624" s="24"/>
      <c r="O1624" s="24"/>
      <c r="P1624" s="73" t="s">
        <v>4424</v>
      </c>
      <c r="Q1624" s="42" t="s">
        <v>4424</v>
      </c>
      <c r="R1624" s="350">
        <v>41414826</v>
      </c>
      <c r="S1624" s="354" t="s">
        <v>4424</v>
      </c>
      <c r="T1624" s="351" t="s">
        <v>4424</v>
      </c>
      <c r="U1624" s="24" t="s">
        <v>20133</v>
      </c>
      <c r="V1624" s="137" t="s">
        <v>13602</v>
      </c>
      <c r="W1624" s="24" t="s">
        <v>299</v>
      </c>
      <c r="X1624" s="24" t="s">
        <v>5797</v>
      </c>
      <c r="Y1624" s="24" t="s">
        <v>260</v>
      </c>
      <c r="Z1624" s="520" t="s">
        <v>22654</v>
      </c>
      <c r="AA1624" s="350">
        <v>11</v>
      </c>
      <c r="AB1624" s="350">
        <v>2014</v>
      </c>
      <c r="AC1624" s="137" t="s">
        <v>4424</v>
      </c>
      <c r="AD1624" s="352">
        <v>300</v>
      </c>
      <c r="AE1624" s="73" t="s">
        <v>2281</v>
      </c>
      <c r="AF1624" s="73" t="s">
        <v>4424</v>
      </c>
      <c r="AG1624" s="137"/>
      <c r="AH1624" s="135" t="s">
        <v>4424</v>
      </c>
      <c r="AI1624" s="137" t="s">
        <v>4424</v>
      </c>
      <c r="AJ1624" s="73" t="s">
        <v>16279</v>
      </c>
      <c r="AK1624" s="135">
        <v>41414826</v>
      </c>
      <c r="AL1624" s="73" t="s">
        <v>21602</v>
      </c>
      <c r="AM1624" s="73" t="s">
        <v>299</v>
      </c>
      <c r="AN1624" s="137" t="s">
        <v>5797</v>
      </c>
      <c r="AO1624" s="73" t="s">
        <v>260</v>
      </c>
      <c r="AP1624" s="92" t="s">
        <v>4424</v>
      </c>
      <c r="AQ1624" s="73" t="s">
        <v>4424</v>
      </c>
      <c r="AR1624" s="786" t="s">
        <v>4424</v>
      </c>
      <c r="AS1624" s="73"/>
      <c r="AT1624" s="73"/>
      <c r="AU1624" s="73"/>
      <c r="AV1624" s="787" t="s">
        <v>4424</v>
      </c>
      <c r="AW1624" s="73" t="s">
        <v>4424</v>
      </c>
      <c r="AX1624" s="787" t="s">
        <v>4424</v>
      </c>
      <c r="AY1624" s="787" t="s">
        <v>4424</v>
      </c>
      <c r="AZ1624" s="73" t="s">
        <v>4424</v>
      </c>
      <c r="BA1624" s="787" t="s">
        <v>4424</v>
      </c>
      <c r="BB1624" s="137" t="s">
        <v>13603</v>
      </c>
      <c r="BC1624" s="137" t="s">
        <v>2591</v>
      </c>
      <c r="BD1624" s="301">
        <v>42048</v>
      </c>
      <c r="BE1624" s="353" t="s">
        <v>4424</v>
      </c>
      <c r="BF1624" s="353" t="s">
        <v>4424</v>
      </c>
      <c r="BG1624" s="137" t="s">
        <v>13366</v>
      </c>
      <c r="BL1624" s="1361"/>
    </row>
    <row r="1625" spans="1:64" ht="13.5" customHeight="1" x14ac:dyDescent="0.25">
      <c r="A1625" s="42">
        <v>1621</v>
      </c>
      <c r="B1625" s="135" t="s">
        <v>11874</v>
      </c>
      <c r="C1625" s="136">
        <v>41947</v>
      </c>
      <c r="D1625" s="135">
        <v>10481921118</v>
      </c>
      <c r="E1625" s="1225">
        <v>4071303</v>
      </c>
      <c r="F1625" s="137" t="s">
        <v>3251</v>
      </c>
      <c r="G1625" s="73" t="s">
        <v>13017</v>
      </c>
      <c r="H1625" s="24" t="s">
        <v>13604</v>
      </c>
      <c r="I1625" s="137" t="s">
        <v>15651</v>
      </c>
      <c r="J1625" s="862"/>
      <c r="K1625" s="862"/>
      <c r="L1625" s="24" t="s">
        <v>16280</v>
      </c>
      <c r="M1625" s="24"/>
      <c r="N1625" s="24"/>
      <c r="O1625" s="24"/>
      <c r="P1625" s="73" t="s">
        <v>4424</v>
      </c>
      <c r="Q1625" s="42" t="s">
        <v>4424</v>
      </c>
      <c r="R1625" s="350">
        <v>48192111</v>
      </c>
      <c r="S1625" s="354" t="s">
        <v>4424</v>
      </c>
      <c r="T1625" s="351" t="s">
        <v>4424</v>
      </c>
      <c r="U1625" s="24" t="s">
        <v>17711</v>
      </c>
      <c r="V1625" s="137" t="s">
        <v>13605</v>
      </c>
      <c r="W1625" s="24" t="s">
        <v>299</v>
      </c>
      <c r="X1625" s="24" t="s">
        <v>5797</v>
      </c>
      <c r="Y1625" s="24" t="s">
        <v>260</v>
      </c>
      <c r="Z1625" s="520" t="s">
        <v>22654</v>
      </c>
      <c r="AA1625" s="350">
        <v>11</v>
      </c>
      <c r="AB1625" s="350">
        <v>2014</v>
      </c>
      <c r="AC1625" s="137" t="s">
        <v>4424</v>
      </c>
      <c r="AD1625" s="352">
        <v>300</v>
      </c>
      <c r="AE1625" s="73" t="s">
        <v>2281</v>
      </c>
      <c r="AF1625" s="73" t="s">
        <v>4424</v>
      </c>
      <c r="AG1625" s="137"/>
      <c r="AH1625" s="135" t="s">
        <v>4424</v>
      </c>
      <c r="AI1625" s="137" t="s">
        <v>4424</v>
      </c>
      <c r="AJ1625" s="73" t="s">
        <v>9637</v>
      </c>
      <c r="AK1625" s="135">
        <v>48192111</v>
      </c>
      <c r="AL1625" s="73" t="s">
        <v>21601</v>
      </c>
      <c r="AM1625" s="73" t="s">
        <v>299</v>
      </c>
      <c r="AN1625" s="137" t="s">
        <v>5797</v>
      </c>
      <c r="AO1625" s="73" t="s">
        <v>260</v>
      </c>
      <c r="AP1625" s="92" t="s">
        <v>4424</v>
      </c>
      <c r="AQ1625" s="73" t="s">
        <v>4424</v>
      </c>
      <c r="AR1625" s="786" t="s">
        <v>4424</v>
      </c>
      <c r="AS1625" s="73"/>
      <c r="AT1625" s="73"/>
      <c r="AU1625" s="73"/>
      <c r="AV1625" s="787" t="s">
        <v>4424</v>
      </c>
      <c r="AW1625" s="73" t="s">
        <v>4424</v>
      </c>
      <c r="AX1625" s="787" t="s">
        <v>4424</v>
      </c>
      <c r="AY1625" s="787" t="s">
        <v>4424</v>
      </c>
      <c r="AZ1625" s="73" t="s">
        <v>4424</v>
      </c>
      <c r="BA1625" s="787" t="s">
        <v>4424</v>
      </c>
      <c r="BB1625" s="137" t="s">
        <v>13603</v>
      </c>
      <c r="BC1625" s="137" t="s">
        <v>2591</v>
      </c>
      <c r="BD1625" s="301">
        <v>42048</v>
      </c>
      <c r="BE1625" s="353" t="s">
        <v>4424</v>
      </c>
      <c r="BF1625" s="353" t="s">
        <v>4424</v>
      </c>
      <c r="BG1625" s="137" t="s">
        <v>13366</v>
      </c>
      <c r="BL1625" s="1361"/>
    </row>
    <row r="1626" spans="1:64" ht="13.5" customHeight="1" x14ac:dyDescent="0.25">
      <c r="A1626" s="42">
        <v>1622</v>
      </c>
      <c r="B1626" s="135" t="s">
        <v>11874</v>
      </c>
      <c r="C1626" s="136">
        <v>41947</v>
      </c>
      <c r="D1626" s="135" t="s">
        <v>31425</v>
      </c>
      <c r="E1626" s="1225" t="e">
        <v>#N/A</v>
      </c>
      <c r="F1626" s="137" t="s">
        <v>3251</v>
      </c>
      <c r="G1626" s="73" t="s">
        <v>13017</v>
      </c>
      <c r="H1626" s="24" t="s">
        <v>13606</v>
      </c>
      <c r="I1626" s="137" t="s">
        <v>15651</v>
      </c>
      <c r="J1626" s="862"/>
      <c r="K1626" s="862"/>
      <c r="L1626" s="24" t="s">
        <v>16281</v>
      </c>
      <c r="M1626" s="24"/>
      <c r="N1626" s="24"/>
      <c r="O1626" s="24"/>
      <c r="P1626" s="73" t="s">
        <v>4424</v>
      </c>
      <c r="Q1626" s="42" t="s">
        <v>4424</v>
      </c>
      <c r="R1626" s="350">
        <v>45541855</v>
      </c>
      <c r="S1626" s="354" t="s">
        <v>4424</v>
      </c>
      <c r="T1626" s="351" t="s">
        <v>4424</v>
      </c>
      <c r="U1626" s="24" t="s">
        <v>20134</v>
      </c>
      <c r="V1626" s="137" t="s">
        <v>13607</v>
      </c>
      <c r="W1626" s="24" t="s">
        <v>299</v>
      </c>
      <c r="X1626" s="24" t="s">
        <v>5797</v>
      </c>
      <c r="Y1626" s="24" t="s">
        <v>260</v>
      </c>
      <c r="Z1626" s="520" t="s">
        <v>22654</v>
      </c>
      <c r="AA1626" s="350">
        <v>11</v>
      </c>
      <c r="AB1626" s="350">
        <v>2014</v>
      </c>
      <c r="AC1626" s="137" t="s">
        <v>4424</v>
      </c>
      <c r="AD1626" s="352">
        <v>300</v>
      </c>
      <c r="AE1626" s="73" t="s">
        <v>2281</v>
      </c>
      <c r="AF1626" s="73" t="s">
        <v>4424</v>
      </c>
      <c r="AG1626" s="137"/>
      <c r="AH1626" s="135" t="s">
        <v>4424</v>
      </c>
      <c r="AI1626" s="137" t="s">
        <v>4424</v>
      </c>
      <c r="AJ1626" s="73" t="s">
        <v>16981</v>
      </c>
      <c r="AK1626" s="135">
        <v>45541855</v>
      </c>
      <c r="AL1626" s="73" t="s">
        <v>21600</v>
      </c>
      <c r="AM1626" s="73" t="s">
        <v>299</v>
      </c>
      <c r="AN1626" s="137" t="s">
        <v>5797</v>
      </c>
      <c r="AO1626" s="73" t="s">
        <v>260</v>
      </c>
      <c r="AP1626" s="92" t="s">
        <v>4424</v>
      </c>
      <c r="AQ1626" s="73" t="s">
        <v>4424</v>
      </c>
      <c r="AR1626" s="786" t="s">
        <v>4424</v>
      </c>
      <c r="AS1626" s="73"/>
      <c r="AT1626" s="73"/>
      <c r="AU1626" s="73"/>
      <c r="AV1626" s="787" t="s">
        <v>4424</v>
      </c>
      <c r="AW1626" s="73" t="s">
        <v>4424</v>
      </c>
      <c r="AX1626" s="787" t="s">
        <v>4424</v>
      </c>
      <c r="AY1626" s="787" t="s">
        <v>4424</v>
      </c>
      <c r="AZ1626" s="73" t="s">
        <v>4424</v>
      </c>
      <c r="BA1626" s="787" t="s">
        <v>4424</v>
      </c>
      <c r="BB1626" s="137" t="s">
        <v>13603</v>
      </c>
      <c r="BC1626" s="137" t="s">
        <v>2591</v>
      </c>
      <c r="BD1626" s="301">
        <v>42062</v>
      </c>
      <c r="BE1626" s="353" t="s">
        <v>4424</v>
      </c>
      <c r="BF1626" s="353" t="s">
        <v>4424</v>
      </c>
      <c r="BG1626" s="137" t="s">
        <v>13366</v>
      </c>
      <c r="BL1626" s="1361"/>
    </row>
    <row r="1627" spans="1:64" ht="13.5" customHeight="1" x14ac:dyDescent="0.25">
      <c r="A1627" s="42">
        <v>1623</v>
      </c>
      <c r="B1627" s="135" t="s">
        <v>11874</v>
      </c>
      <c r="C1627" s="136">
        <v>41947</v>
      </c>
      <c r="D1627" s="135">
        <v>10804219663</v>
      </c>
      <c r="E1627" s="1225">
        <v>4071973</v>
      </c>
      <c r="F1627" s="137" t="s">
        <v>3253</v>
      </c>
      <c r="G1627" s="73" t="s">
        <v>13017</v>
      </c>
      <c r="H1627" s="24" t="s">
        <v>13608</v>
      </c>
      <c r="I1627" s="137" t="s">
        <v>15651</v>
      </c>
      <c r="J1627" s="862"/>
      <c r="K1627" s="862"/>
      <c r="L1627" s="24" t="s">
        <v>16282</v>
      </c>
      <c r="M1627" s="24"/>
      <c r="N1627" s="24"/>
      <c r="O1627" s="24"/>
      <c r="P1627" s="73" t="s">
        <v>4424</v>
      </c>
      <c r="Q1627" s="42" t="s">
        <v>4424</v>
      </c>
      <c r="R1627" s="350">
        <v>80421966</v>
      </c>
      <c r="S1627" s="354" t="s">
        <v>4424</v>
      </c>
      <c r="T1627" s="351" t="s">
        <v>4424</v>
      </c>
      <c r="U1627" s="24" t="s">
        <v>20135</v>
      </c>
      <c r="V1627" s="137" t="s">
        <v>13609</v>
      </c>
      <c r="W1627" s="24" t="s">
        <v>1517</v>
      </c>
      <c r="X1627" s="24" t="s">
        <v>1517</v>
      </c>
      <c r="Y1627" s="24" t="s">
        <v>1221</v>
      </c>
      <c r="Z1627" s="520">
        <v>41947</v>
      </c>
      <c r="AA1627" s="350">
        <v>11</v>
      </c>
      <c r="AB1627" s="350">
        <v>2014</v>
      </c>
      <c r="AC1627" s="137" t="s">
        <v>4424</v>
      </c>
      <c r="AD1627" s="352">
        <v>300</v>
      </c>
      <c r="AE1627" s="73" t="s">
        <v>2281</v>
      </c>
      <c r="AF1627" s="73" t="s">
        <v>4424</v>
      </c>
      <c r="AG1627" s="137"/>
      <c r="AH1627" s="135" t="s">
        <v>4424</v>
      </c>
      <c r="AI1627" s="137" t="s">
        <v>4424</v>
      </c>
      <c r="AJ1627" s="73" t="s">
        <v>16282</v>
      </c>
      <c r="AK1627" s="135">
        <v>80421966</v>
      </c>
      <c r="AL1627" s="73" t="s">
        <v>21597</v>
      </c>
      <c r="AM1627" s="73" t="s">
        <v>1517</v>
      </c>
      <c r="AN1627" s="73" t="s">
        <v>1517</v>
      </c>
      <c r="AO1627" s="73" t="s">
        <v>1221</v>
      </c>
      <c r="AP1627" s="92" t="s">
        <v>4424</v>
      </c>
      <c r="AQ1627" s="73" t="s">
        <v>4424</v>
      </c>
      <c r="AR1627" s="786" t="s">
        <v>4424</v>
      </c>
      <c r="AS1627" s="73"/>
      <c r="AT1627" s="73"/>
      <c r="AU1627" s="73"/>
      <c r="AV1627" s="787" t="s">
        <v>4424</v>
      </c>
      <c r="AW1627" s="73" t="s">
        <v>4424</v>
      </c>
      <c r="AX1627" s="787" t="s">
        <v>4424</v>
      </c>
      <c r="AY1627" s="787" t="s">
        <v>4424</v>
      </c>
      <c r="AZ1627" s="73" t="s">
        <v>4424</v>
      </c>
      <c r="BA1627" s="787" t="s">
        <v>4424</v>
      </c>
      <c r="BB1627" s="137" t="s">
        <v>2639</v>
      </c>
      <c r="BC1627" s="137" t="s">
        <v>2591</v>
      </c>
      <c r="BD1627" s="301">
        <v>41991</v>
      </c>
      <c r="BE1627" s="353" t="s">
        <v>4424</v>
      </c>
      <c r="BF1627" s="353" t="s">
        <v>4424</v>
      </c>
      <c r="BG1627" s="137" t="s">
        <v>13366</v>
      </c>
      <c r="BL1627" s="1361"/>
    </row>
    <row r="1628" spans="1:64" ht="13.5" customHeight="1" x14ac:dyDescent="0.25">
      <c r="A1628" s="42">
        <v>1624</v>
      </c>
      <c r="B1628" s="135" t="s">
        <v>11874</v>
      </c>
      <c r="C1628" s="136">
        <v>41947</v>
      </c>
      <c r="D1628" s="135">
        <v>10731118201</v>
      </c>
      <c r="E1628" s="1225" t="e">
        <v>#N/A</v>
      </c>
      <c r="F1628" s="137" t="s">
        <v>3253</v>
      </c>
      <c r="G1628" s="73" t="s">
        <v>13017</v>
      </c>
      <c r="H1628" s="24" t="s">
        <v>13610</v>
      </c>
      <c r="I1628" s="137" t="s">
        <v>1493</v>
      </c>
      <c r="J1628" s="862"/>
      <c r="K1628" s="862"/>
      <c r="L1628" s="24" t="s">
        <v>16283</v>
      </c>
      <c r="M1628" s="24"/>
      <c r="N1628" s="24"/>
      <c r="O1628" s="24"/>
      <c r="P1628" s="73" t="s">
        <v>4424</v>
      </c>
      <c r="Q1628" s="73"/>
      <c r="R1628" s="350">
        <v>73111820</v>
      </c>
      <c r="S1628" s="354" t="s">
        <v>4424</v>
      </c>
      <c r="T1628" s="351" t="s">
        <v>4424</v>
      </c>
      <c r="U1628" s="24" t="s">
        <v>17712</v>
      </c>
      <c r="V1628" s="137" t="s">
        <v>13611</v>
      </c>
      <c r="W1628" s="24" t="s">
        <v>16693</v>
      </c>
      <c r="X1628" s="24" t="s">
        <v>1517</v>
      </c>
      <c r="Y1628" s="24" t="s">
        <v>1221</v>
      </c>
      <c r="Z1628" s="520">
        <v>41947</v>
      </c>
      <c r="AA1628" s="350">
        <v>11</v>
      </c>
      <c r="AB1628" s="350">
        <v>2014</v>
      </c>
      <c r="AC1628" s="137" t="s">
        <v>4424</v>
      </c>
      <c r="AD1628" s="352">
        <v>300</v>
      </c>
      <c r="AE1628" s="73" t="s">
        <v>2281</v>
      </c>
      <c r="AF1628" s="73" t="s">
        <v>4424</v>
      </c>
      <c r="AG1628" s="137"/>
      <c r="AH1628" s="135" t="s">
        <v>4424</v>
      </c>
      <c r="AI1628" s="137" t="s">
        <v>4424</v>
      </c>
      <c r="AJ1628" s="73" t="s">
        <v>16283</v>
      </c>
      <c r="AK1628" s="135">
        <v>73111820</v>
      </c>
      <c r="AL1628" s="73" t="s">
        <v>21598</v>
      </c>
      <c r="AM1628" s="73" t="s">
        <v>16693</v>
      </c>
      <c r="AN1628" s="137" t="s">
        <v>1517</v>
      </c>
      <c r="AO1628" s="73" t="s">
        <v>1221</v>
      </c>
      <c r="AP1628" s="92" t="s">
        <v>4424</v>
      </c>
      <c r="AQ1628" s="73" t="s">
        <v>4424</v>
      </c>
      <c r="AR1628" s="786" t="s">
        <v>4424</v>
      </c>
      <c r="AS1628" s="73"/>
      <c r="AT1628" s="73"/>
      <c r="AU1628" s="73"/>
      <c r="AV1628" s="787" t="s">
        <v>4424</v>
      </c>
      <c r="AW1628" s="73" t="s">
        <v>4424</v>
      </c>
      <c r="AX1628" s="787" t="s">
        <v>4424</v>
      </c>
      <c r="AY1628" s="787" t="s">
        <v>4424</v>
      </c>
      <c r="AZ1628" s="73" t="s">
        <v>4424</v>
      </c>
      <c r="BA1628" s="787" t="s">
        <v>4424</v>
      </c>
      <c r="BB1628" s="137" t="s">
        <v>2639</v>
      </c>
      <c r="BC1628" s="137" t="s">
        <v>1284</v>
      </c>
      <c r="BD1628" s="301">
        <v>41977</v>
      </c>
      <c r="BE1628" s="353" t="s">
        <v>4424</v>
      </c>
      <c r="BF1628" s="353" t="s">
        <v>4424</v>
      </c>
      <c r="BG1628" s="137" t="s">
        <v>13366</v>
      </c>
      <c r="BL1628" s="1361"/>
    </row>
    <row r="1629" spans="1:64" ht="13.5" customHeight="1" x14ac:dyDescent="0.25">
      <c r="A1629" s="42">
        <v>1625</v>
      </c>
      <c r="B1629" s="135" t="s">
        <v>11874</v>
      </c>
      <c r="C1629" s="136">
        <v>41950</v>
      </c>
      <c r="D1629" s="45">
        <v>10090263841</v>
      </c>
      <c r="E1629" s="1225">
        <v>4071164</v>
      </c>
      <c r="F1629" s="137" t="s">
        <v>3253</v>
      </c>
      <c r="G1629" s="73" t="s">
        <v>14276</v>
      </c>
      <c r="H1629" s="385" t="s">
        <v>2291</v>
      </c>
      <c r="I1629" s="137" t="s">
        <v>3862</v>
      </c>
      <c r="J1629" s="862"/>
      <c r="K1629" s="862"/>
      <c r="L1629" s="24" t="s">
        <v>16284</v>
      </c>
      <c r="M1629" s="24"/>
      <c r="N1629" s="24"/>
      <c r="O1629" s="24"/>
      <c r="P1629" s="73" t="s">
        <v>4424</v>
      </c>
      <c r="Q1629" s="73"/>
      <c r="R1629" s="449" t="s">
        <v>2293</v>
      </c>
      <c r="S1629" s="354" t="s">
        <v>4424</v>
      </c>
      <c r="T1629" s="351" t="s">
        <v>4424</v>
      </c>
      <c r="U1629" s="24" t="s">
        <v>20136</v>
      </c>
      <c r="V1629" s="137" t="s">
        <v>13629</v>
      </c>
      <c r="W1629" s="24" t="s">
        <v>16694</v>
      </c>
      <c r="X1629" s="24" t="s">
        <v>1090</v>
      </c>
      <c r="Y1629" s="24" t="s">
        <v>1212</v>
      </c>
      <c r="Z1629" s="520">
        <v>41950</v>
      </c>
      <c r="AA1629" s="350">
        <v>11</v>
      </c>
      <c r="AB1629" s="350">
        <v>2014</v>
      </c>
      <c r="AC1629" s="137" t="s">
        <v>4424</v>
      </c>
      <c r="AD1629" s="299">
        <v>23637.599999999999</v>
      </c>
      <c r="AE1629" s="73" t="s">
        <v>2281</v>
      </c>
      <c r="AF1629" s="73" t="s">
        <v>4424</v>
      </c>
      <c r="AG1629" s="137"/>
      <c r="AH1629" s="135" t="s">
        <v>4424</v>
      </c>
      <c r="AI1629" s="137" t="s">
        <v>4424</v>
      </c>
      <c r="AJ1629" s="73" t="s">
        <v>16284</v>
      </c>
      <c r="AK1629" s="294" t="s">
        <v>2293</v>
      </c>
      <c r="AL1629" s="73" t="s">
        <v>21599</v>
      </c>
      <c r="AM1629" s="73" t="s">
        <v>4095</v>
      </c>
      <c r="AN1629" s="45" t="s">
        <v>5521</v>
      </c>
      <c r="AO1629" s="73" t="s">
        <v>5521</v>
      </c>
      <c r="AP1629" s="92" t="s">
        <v>17333</v>
      </c>
      <c r="AQ1629" s="294" t="s">
        <v>2297</v>
      </c>
      <c r="AR1629" s="786" t="s">
        <v>21604</v>
      </c>
      <c r="AS1629" s="45" t="s">
        <v>5189</v>
      </c>
      <c r="AT1629" s="45" t="s">
        <v>5521</v>
      </c>
      <c r="AU1629" s="45" t="s">
        <v>5521</v>
      </c>
      <c r="AV1629" s="787" t="s">
        <v>4424</v>
      </c>
      <c r="AW1629" s="73" t="s">
        <v>4424</v>
      </c>
      <c r="AX1629" s="787" t="s">
        <v>4424</v>
      </c>
      <c r="AY1629" s="787" t="s">
        <v>4424</v>
      </c>
      <c r="AZ1629" s="73" t="s">
        <v>4424</v>
      </c>
      <c r="BA1629" s="787" t="s">
        <v>4424</v>
      </c>
      <c r="BB1629" s="137" t="s">
        <v>13630</v>
      </c>
      <c r="BC1629" s="137" t="s">
        <v>13006</v>
      </c>
      <c r="BD1629" s="301">
        <v>41950</v>
      </c>
      <c r="BE1629" s="353" t="s">
        <v>4424</v>
      </c>
      <c r="BF1629" s="353" t="s">
        <v>4424</v>
      </c>
      <c r="BG1629" s="353" t="s">
        <v>12174</v>
      </c>
      <c r="BL1629" s="1361"/>
    </row>
    <row r="1630" spans="1:64" ht="13.5" customHeight="1" x14ac:dyDescent="0.25">
      <c r="A1630" s="42">
        <v>1626</v>
      </c>
      <c r="B1630" s="135" t="s">
        <v>12602</v>
      </c>
      <c r="C1630" s="136">
        <v>41950</v>
      </c>
      <c r="D1630" s="135">
        <v>20560142502</v>
      </c>
      <c r="E1630" s="1225">
        <v>4070935</v>
      </c>
      <c r="F1630" s="137" t="s">
        <v>3253</v>
      </c>
      <c r="G1630" s="73" t="s">
        <v>13362</v>
      </c>
      <c r="H1630" s="24" t="s">
        <v>13631</v>
      </c>
      <c r="I1630" s="137" t="s">
        <v>6546</v>
      </c>
      <c r="J1630" s="862"/>
      <c r="K1630" s="862"/>
      <c r="L1630" s="24" t="s">
        <v>16285</v>
      </c>
      <c r="M1630" s="24"/>
      <c r="N1630" s="24"/>
      <c r="O1630" s="24"/>
      <c r="P1630" s="73" t="s">
        <v>4424</v>
      </c>
      <c r="Q1630" s="73" t="s">
        <v>3303</v>
      </c>
      <c r="R1630" s="350">
        <v>18077904</v>
      </c>
      <c r="S1630" s="354" t="s">
        <v>4424</v>
      </c>
      <c r="T1630" s="351" t="s">
        <v>4424</v>
      </c>
      <c r="U1630" s="24" t="s">
        <v>17713</v>
      </c>
      <c r="V1630" s="137" t="s">
        <v>13632</v>
      </c>
      <c r="W1630" s="24" t="s">
        <v>3630</v>
      </c>
      <c r="X1630" s="24" t="s">
        <v>3630</v>
      </c>
      <c r="Y1630" s="24" t="s">
        <v>4475</v>
      </c>
      <c r="Z1630" s="520" t="s">
        <v>22655</v>
      </c>
      <c r="AA1630" s="350">
        <v>11</v>
      </c>
      <c r="AB1630" s="350">
        <v>2014</v>
      </c>
      <c r="AC1630" s="137" t="s">
        <v>4424</v>
      </c>
      <c r="AD1630" s="352">
        <v>12500</v>
      </c>
      <c r="AE1630" s="73" t="s">
        <v>4002</v>
      </c>
      <c r="AF1630" s="73" t="s">
        <v>4424</v>
      </c>
      <c r="AG1630" s="137"/>
      <c r="AH1630" s="396">
        <v>11246593</v>
      </c>
      <c r="AI1630" s="399" t="s">
        <v>3630</v>
      </c>
      <c r="AJ1630" s="73" t="s">
        <v>28897</v>
      </c>
      <c r="AK1630" s="135">
        <v>18060059</v>
      </c>
      <c r="AL1630" s="73" t="s">
        <v>28898</v>
      </c>
      <c r="AM1630" s="73" t="s">
        <v>3453</v>
      </c>
      <c r="AN1630" s="137" t="s">
        <v>3630</v>
      </c>
      <c r="AO1630" s="73" t="s">
        <v>4475</v>
      </c>
      <c r="AP1630" s="92" t="s">
        <v>4424</v>
      </c>
      <c r="AQ1630" s="73" t="s">
        <v>4424</v>
      </c>
      <c r="AR1630" s="786" t="s">
        <v>4424</v>
      </c>
      <c r="AS1630" s="73"/>
      <c r="AT1630" s="73"/>
      <c r="AU1630" s="73"/>
      <c r="AV1630" s="787" t="s">
        <v>4424</v>
      </c>
      <c r="AW1630" s="73" t="s">
        <v>4424</v>
      </c>
      <c r="AX1630" s="787" t="s">
        <v>4424</v>
      </c>
      <c r="AY1630" s="787" t="s">
        <v>4424</v>
      </c>
      <c r="AZ1630" s="73" t="s">
        <v>4424</v>
      </c>
      <c r="BA1630" s="787" t="s">
        <v>4424</v>
      </c>
      <c r="BB1630" s="137" t="s">
        <v>12068</v>
      </c>
      <c r="BC1630" s="137" t="s">
        <v>2591</v>
      </c>
      <c r="BD1630" s="301">
        <v>41991</v>
      </c>
      <c r="BE1630" s="353" t="s">
        <v>4424</v>
      </c>
      <c r="BF1630" s="353" t="s">
        <v>4424</v>
      </c>
      <c r="BG1630" s="353" t="s">
        <v>12174</v>
      </c>
      <c r="BL1630" s="1361"/>
    </row>
    <row r="1631" spans="1:64" ht="13.5" customHeight="1" x14ac:dyDescent="0.25">
      <c r="A1631" s="42">
        <v>1627</v>
      </c>
      <c r="B1631" s="135" t="s">
        <v>11874</v>
      </c>
      <c r="C1631" s="136">
        <v>41953</v>
      </c>
      <c r="D1631" s="135">
        <v>20449267096</v>
      </c>
      <c r="E1631" s="1225">
        <v>4072640</v>
      </c>
      <c r="F1631" s="137" t="s">
        <v>3254</v>
      </c>
      <c r="G1631" s="73" t="s">
        <v>1505</v>
      </c>
      <c r="H1631" s="24" t="s">
        <v>14639</v>
      </c>
      <c r="I1631" s="137" t="s">
        <v>15651</v>
      </c>
      <c r="J1631" s="862"/>
      <c r="K1631" s="862"/>
      <c r="L1631" s="24" t="s">
        <v>16286</v>
      </c>
      <c r="M1631" s="24"/>
      <c r="N1631" s="24"/>
      <c r="O1631" s="24"/>
      <c r="P1631" s="73" t="s">
        <v>4424</v>
      </c>
      <c r="Q1631" s="73" t="s">
        <v>6194</v>
      </c>
      <c r="R1631" s="292" t="s">
        <v>13639</v>
      </c>
      <c r="S1631" s="354" t="s">
        <v>4424</v>
      </c>
      <c r="T1631" s="351" t="s">
        <v>4424</v>
      </c>
      <c r="U1631" s="24" t="s">
        <v>20137</v>
      </c>
      <c r="V1631" s="137" t="s">
        <v>13640</v>
      </c>
      <c r="W1631" s="24" t="s">
        <v>16678</v>
      </c>
      <c r="X1631" s="24" t="s">
        <v>2827</v>
      </c>
      <c r="Y1631" s="24" t="s">
        <v>2827</v>
      </c>
      <c r="Z1631" s="520" t="s">
        <v>22656</v>
      </c>
      <c r="AA1631" s="350">
        <v>11</v>
      </c>
      <c r="AB1631" s="350">
        <v>2014</v>
      </c>
      <c r="AC1631" s="137" t="s">
        <v>4424</v>
      </c>
      <c r="AD1631" s="352">
        <v>13000</v>
      </c>
      <c r="AE1631" s="73" t="s">
        <v>4002</v>
      </c>
      <c r="AF1631" s="73" t="s">
        <v>4424</v>
      </c>
      <c r="AG1631" s="137"/>
      <c r="AH1631" s="396">
        <v>11032673</v>
      </c>
      <c r="AI1631" s="24" t="s">
        <v>2827</v>
      </c>
      <c r="AJ1631" s="73" t="s">
        <v>16982</v>
      </c>
      <c r="AK1631" s="135">
        <v>43567201</v>
      </c>
      <c r="AL1631" s="73" t="s">
        <v>21596</v>
      </c>
      <c r="AM1631" s="73" t="s">
        <v>2827</v>
      </c>
      <c r="AN1631" s="73" t="s">
        <v>2827</v>
      </c>
      <c r="AO1631" s="73" t="s">
        <v>2827</v>
      </c>
      <c r="AP1631" s="92" t="s">
        <v>17334</v>
      </c>
      <c r="AQ1631" s="127" t="s">
        <v>13641</v>
      </c>
      <c r="AR1631" s="786" t="s">
        <v>21605</v>
      </c>
      <c r="AS1631" s="73" t="s">
        <v>2827</v>
      </c>
      <c r="AT1631" s="73" t="s">
        <v>2827</v>
      </c>
      <c r="AU1631" s="73" t="s">
        <v>2827</v>
      </c>
      <c r="AV1631" s="787" t="s">
        <v>4424</v>
      </c>
      <c r="AW1631" s="73" t="s">
        <v>4424</v>
      </c>
      <c r="AX1631" s="787" t="s">
        <v>4424</v>
      </c>
      <c r="AY1631" s="787" t="s">
        <v>4424</v>
      </c>
      <c r="AZ1631" s="73" t="s">
        <v>4424</v>
      </c>
      <c r="BA1631" s="787" t="s">
        <v>4424</v>
      </c>
      <c r="BB1631" s="137" t="s">
        <v>4800</v>
      </c>
      <c r="BC1631" s="137" t="s">
        <v>2591</v>
      </c>
      <c r="BD1631" s="301">
        <v>42167</v>
      </c>
      <c r="BE1631" s="353" t="s">
        <v>4424</v>
      </c>
      <c r="BF1631" s="353" t="s">
        <v>4424</v>
      </c>
      <c r="BG1631" s="353" t="s">
        <v>12174</v>
      </c>
      <c r="BL1631" s="1361"/>
    </row>
    <row r="1632" spans="1:64" ht="13.5" customHeight="1" x14ac:dyDescent="0.25">
      <c r="A1632" s="42">
        <v>1628</v>
      </c>
      <c r="B1632" s="135" t="s">
        <v>11874</v>
      </c>
      <c r="C1632" s="136">
        <v>41953</v>
      </c>
      <c r="D1632" s="135">
        <v>20574790949</v>
      </c>
      <c r="E1632" s="1225">
        <v>4070941</v>
      </c>
      <c r="F1632" s="137" t="s">
        <v>3251</v>
      </c>
      <c r="G1632" s="73" t="s">
        <v>12124</v>
      </c>
      <c r="H1632" s="24" t="s">
        <v>13633</v>
      </c>
      <c r="I1632" s="137" t="s">
        <v>15651</v>
      </c>
      <c r="J1632" s="862"/>
      <c r="K1632" s="862"/>
      <c r="L1632" s="24" t="s">
        <v>16287</v>
      </c>
      <c r="M1632" s="24"/>
      <c r="N1632" s="24"/>
      <c r="O1632" s="24"/>
      <c r="P1632" s="73" t="s">
        <v>4424</v>
      </c>
      <c r="Q1632" s="73" t="s">
        <v>6194</v>
      </c>
      <c r="R1632" s="350">
        <v>28705961</v>
      </c>
      <c r="S1632" s="354" t="s">
        <v>4424</v>
      </c>
      <c r="T1632" s="351" t="s">
        <v>4424</v>
      </c>
      <c r="U1632" s="24" t="s">
        <v>20138</v>
      </c>
      <c r="V1632" s="137" t="s">
        <v>13634</v>
      </c>
      <c r="W1632" s="24" t="s">
        <v>262</v>
      </c>
      <c r="X1632" s="24" t="s">
        <v>1803</v>
      </c>
      <c r="Y1632" s="24" t="s">
        <v>262</v>
      </c>
      <c r="Z1632" s="520">
        <v>41953</v>
      </c>
      <c r="AA1632" s="350">
        <v>11</v>
      </c>
      <c r="AB1632" s="350">
        <v>2014</v>
      </c>
      <c r="AC1632" s="137" t="s">
        <v>4424</v>
      </c>
      <c r="AD1632" s="352">
        <v>27000</v>
      </c>
      <c r="AE1632" s="73" t="s">
        <v>4002</v>
      </c>
      <c r="AF1632" s="73" t="s">
        <v>4424</v>
      </c>
      <c r="AG1632" s="137"/>
      <c r="AH1632" s="396">
        <v>11104651</v>
      </c>
      <c r="AI1632" s="134" t="s">
        <v>262</v>
      </c>
      <c r="AJ1632" s="73" t="s">
        <v>16287</v>
      </c>
      <c r="AK1632" s="135">
        <v>28705961</v>
      </c>
      <c r="AL1632" s="73" t="s">
        <v>21595</v>
      </c>
      <c r="AM1632" s="73" t="s">
        <v>262</v>
      </c>
      <c r="AN1632" s="137" t="s">
        <v>1803</v>
      </c>
      <c r="AO1632" s="73" t="s">
        <v>262</v>
      </c>
      <c r="AP1632" s="92" t="s">
        <v>4424</v>
      </c>
      <c r="AQ1632" s="73" t="s">
        <v>4424</v>
      </c>
      <c r="AR1632" s="786" t="s">
        <v>4424</v>
      </c>
      <c r="AS1632" s="73"/>
      <c r="AT1632" s="73"/>
      <c r="AU1632" s="73"/>
      <c r="AV1632" s="787" t="s">
        <v>4424</v>
      </c>
      <c r="AW1632" s="73" t="s">
        <v>4424</v>
      </c>
      <c r="AX1632" s="787" t="s">
        <v>4424</v>
      </c>
      <c r="AY1632" s="787" t="s">
        <v>4424</v>
      </c>
      <c r="AZ1632" s="73" t="s">
        <v>4424</v>
      </c>
      <c r="BA1632" s="787" t="s">
        <v>4424</v>
      </c>
      <c r="BB1632" s="137" t="s">
        <v>8434</v>
      </c>
      <c r="BC1632" s="137" t="s">
        <v>2591</v>
      </c>
      <c r="BD1632" s="301">
        <v>42048</v>
      </c>
      <c r="BE1632" s="353" t="s">
        <v>4424</v>
      </c>
      <c r="BF1632" s="353" t="s">
        <v>4424</v>
      </c>
      <c r="BG1632" s="353" t="s">
        <v>12174</v>
      </c>
      <c r="BL1632" s="1361"/>
    </row>
    <row r="1633" spans="1:64" ht="13.5" customHeight="1" x14ac:dyDescent="0.25">
      <c r="A1633" s="42">
        <v>1629</v>
      </c>
      <c r="B1633" s="135" t="s">
        <v>11874</v>
      </c>
      <c r="C1633" s="136">
        <v>41954</v>
      </c>
      <c r="D1633" s="135">
        <v>20564481361</v>
      </c>
      <c r="E1633" s="1225">
        <v>4070542</v>
      </c>
      <c r="F1633" s="137" t="s">
        <v>3254</v>
      </c>
      <c r="G1633" s="73" t="s">
        <v>1505</v>
      </c>
      <c r="H1633" s="24" t="s">
        <v>14638</v>
      </c>
      <c r="I1633" s="24" t="s">
        <v>15651</v>
      </c>
      <c r="J1633" s="862"/>
      <c r="K1633" s="862"/>
      <c r="L1633" s="24" t="s">
        <v>16288</v>
      </c>
      <c r="M1633" s="24"/>
      <c r="N1633" s="24"/>
      <c r="O1633" s="24"/>
      <c r="P1633" s="73" t="s">
        <v>13642</v>
      </c>
      <c r="Q1633" s="73" t="s">
        <v>3303</v>
      </c>
      <c r="R1633" s="137">
        <v>42617487</v>
      </c>
      <c r="S1633" s="354" t="s">
        <v>1503</v>
      </c>
      <c r="T1633" s="137">
        <v>47658980</v>
      </c>
      <c r="U1633" s="24" t="s">
        <v>20139</v>
      </c>
      <c r="V1633" s="137" t="s">
        <v>13643</v>
      </c>
      <c r="W1633" s="24" t="s">
        <v>537</v>
      </c>
      <c r="X1633" s="24" t="s">
        <v>537</v>
      </c>
      <c r="Y1633" s="24" t="s">
        <v>2914</v>
      </c>
      <c r="Z1633" s="520">
        <v>41954</v>
      </c>
      <c r="AA1633" s="350">
        <v>11</v>
      </c>
      <c r="AB1633" s="350">
        <v>2014</v>
      </c>
      <c r="AC1633" s="137" t="s">
        <v>4424</v>
      </c>
      <c r="AD1633" s="352">
        <v>13000</v>
      </c>
      <c r="AE1633" s="73" t="s">
        <v>4002</v>
      </c>
      <c r="AF1633" s="73" t="s">
        <v>4424</v>
      </c>
      <c r="AG1633" s="137"/>
      <c r="AH1633" s="396">
        <v>11154085</v>
      </c>
      <c r="AI1633" s="24" t="s">
        <v>2914</v>
      </c>
      <c r="AJ1633" s="73" t="s">
        <v>16983</v>
      </c>
      <c r="AK1633" s="135">
        <v>25185416</v>
      </c>
      <c r="AL1633" s="73" t="s">
        <v>21594</v>
      </c>
      <c r="AM1633" s="73" t="s">
        <v>537</v>
      </c>
      <c r="AN1633" s="73" t="s">
        <v>2914</v>
      </c>
      <c r="AO1633" s="73" t="s">
        <v>2914</v>
      </c>
      <c r="AP1633" s="92" t="s">
        <v>4424</v>
      </c>
      <c r="AQ1633" s="73" t="s">
        <v>4424</v>
      </c>
      <c r="AR1633" s="786" t="s">
        <v>4424</v>
      </c>
      <c r="AS1633" s="73"/>
      <c r="AT1633" s="73"/>
      <c r="AU1633" s="73"/>
      <c r="AV1633" s="787" t="s">
        <v>4424</v>
      </c>
      <c r="AW1633" s="73" t="s">
        <v>4424</v>
      </c>
      <c r="AX1633" s="787" t="s">
        <v>4424</v>
      </c>
      <c r="AY1633" s="787" t="s">
        <v>4424</v>
      </c>
      <c r="AZ1633" s="73" t="s">
        <v>4424</v>
      </c>
      <c r="BA1633" s="787" t="s">
        <v>4424</v>
      </c>
      <c r="BB1633" s="137" t="s">
        <v>4800</v>
      </c>
      <c r="BC1633" s="137" t="s">
        <v>2591</v>
      </c>
      <c r="BD1633" s="301">
        <v>42040</v>
      </c>
      <c r="BE1633" s="353" t="s">
        <v>4424</v>
      </c>
      <c r="BF1633" s="353" t="s">
        <v>4424</v>
      </c>
      <c r="BG1633" s="353" t="s">
        <v>12174</v>
      </c>
      <c r="BL1633" s="1361"/>
    </row>
    <row r="1634" spans="1:64" ht="13.5" customHeight="1" x14ac:dyDescent="0.25">
      <c r="A1634" s="42">
        <v>1630</v>
      </c>
      <c r="B1634" s="135" t="s">
        <v>11874</v>
      </c>
      <c r="C1634" s="136">
        <v>41954</v>
      </c>
      <c r="D1634" s="135">
        <v>10422757126</v>
      </c>
      <c r="E1634" s="1225" t="e">
        <v>#N/A</v>
      </c>
      <c r="F1634" s="137" t="s">
        <v>3253</v>
      </c>
      <c r="G1634" s="73" t="s">
        <v>12469</v>
      </c>
      <c r="H1634" s="24" t="s">
        <v>13647</v>
      </c>
      <c r="I1634" s="24" t="s">
        <v>3862</v>
      </c>
      <c r="J1634" s="862"/>
      <c r="K1634" s="862"/>
      <c r="L1634" s="24" t="s">
        <v>16289</v>
      </c>
      <c r="M1634" s="24"/>
      <c r="N1634" s="24"/>
      <c r="O1634" s="24"/>
      <c r="P1634" s="73" t="s">
        <v>4424</v>
      </c>
      <c r="Q1634" s="73"/>
      <c r="R1634" s="350">
        <v>42275712</v>
      </c>
      <c r="S1634" s="354" t="s">
        <v>4424</v>
      </c>
      <c r="T1634" s="351" t="s">
        <v>4424</v>
      </c>
      <c r="U1634" s="24" t="s">
        <v>20140</v>
      </c>
      <c r="V1634" s="137" t="s">
        <v>13648</v>
      </c>
      <c r="W1634" s="24" t="s">
        <v>2726</v>
      </c>
      <c r="X1634" s="24" t="s">
        <v>2726</v>
      </c>
      <c r="Y1634" s="24" t="s">
        <v>2726</v>
      </c>
      <c r="Z1634" s="520">
        <v>41954</v>
      </c>
      <c r="AA1634" s="350">
        <v>11</v>
      </c>
      <c r="AB1634" s="350">
        <v>2014</v>
      </c>
      <c r="AC1634" s="137" t="s">
        <v>4424</v>
      </c>
      <c r="AD1634" s="352">
        <v>8500</v>
      </c>
      <c r="AE1634" s="73" t="s">
        <v>2281</v>
      </c>
      <c r="AF1634" s="73" t="s">
        <v>4424</v>
      </c>
      <c r="AG1634" s="137"/>
      <c r="AH1634" s="135" t="s">
        <v>4424</v>
      </c>
      <c r="AI1634" s="137" t="s">
        <v>4424</v>
      </c>
      <c r="AJ1634" s="73" t="s">
        <v>16289</v>
      </c>
      <c r="AK1634" s="135">
        <v>42275712</v>
      </c>
      <c r="AL1634" s="73" t="s">
        <v>21593</v>
      </c>
      <c r="AM1634" s="73" t="s">
        <v>2726</v>
      </c>
      <c r="AN1634" s="73" t="s">
        <v>2726</v>
      </c>
      <c r="AO1634" s="73" t="s">
        <v>2726</v>
      </c>
      <c r="AP1634" s="92" t="s">
        <v>4424</v>
      </c>
      <c r="AQ1634" s="73" t="s">
        <v>4424</v>
      </c>
      <c r="AR1634" s="786" t="s">
        <v>4424</v>
      </c>
      <c r="AS1634" s="73"/>
      <c r="AT1634" s="73"/>
      <c r="AU1634" s="73"/>
      <c r="AV1634" s="787" t="s">
        <v>4424</v>
      </c>
      <c r="AW1634" s="73" t="s">
        <v>4424</v>
      </c>
      <c r="AX1634" s="787" t="s">
        <v>4424</v>
      </c>
      <c r="AY1634" s="787" t="s">
        <v>4424</v>
      </c>
      <c r="AZ1634" s="73" t="s">
        <v>4424</v>
      </c>
      <c r="BA1634" s="787" t="s">
        <v>4424</v>
      </c>
      <c r="BB1634" s="137" t="s">
        <v>10719</v>
      </c>
      <c r="BC1634" s="137" t="s">
        <v>2591</v>
      </c>
      <c r="BD1634" s="301">
        <v>42040</v>
      </c>
      <c r="BE1634" s="353" t="s">
        <v>4424</v>
      </c>
      <c r="BF1634" s="353" t="s">
        <v>4424</v>
      </c>
      <c r="BG1634" s="353" t="s">
        <v>12174</v>
      </c>
      <c r="BL1634" s="1361"/>
    </row>
    <row r="1635" spans="1:64" ht="13.5" customHeight="1" x14ac:dyDescent="0.25">
      <c r="A1635" s="42">
        <v>1631</v>
      </c>
      <c r="B1635" s="135" t="s">
        <v>11874</v>
      </c>
      <c r="C1635" s="136">
        <v>41954</v>
      </c>
      <c r="D1635" s="135">
        <v>20573873948</v>
      </c>
      <c r="E1635" s="1225" t="e">
        <v>#N/A</v>
      </c>
      <c r="F1635" s="137" t="s">
        <v>3251</v>
      </c>
      <c r="G1635" s="73" t="s">
        <v>12469</v>
      </c>
      <c r="H1635" s="24" t="s">
        <v>13644</v>
      </c>
      <c r="I1635" s="137" t="s">
        <v>1493</v>
      </c>
      <c r="J1635" s="862"/>
      <c r="K1635" s="862"/>
      <c r="L1635" s="24" t="s">
        <v>16290</v>
      </c>
      <c r="M1635" s="24"/>
      <c r="N1635" s="24"/>
      <c r="O1635" s="24"/>
      <c r="P1635" s="73" t="s">
        <v>4424</v>
      </c>
      <c r="Q1635" s="73" t="s">
        <v>6194</v>
      </c>
      <c r="R1635" s="350">
        <v>41611870</v>
      </c>
      <c r="S1635" s="354" t="s">
        <v>4424</v>
      </c>
      <c r="T1635" s="351" t="s">
        <v>4424</v>
      </c>
      <c r="U1635" s="24" t="s">
        <v>20142</v>
      </c>
      <c r="V1635" s="137" t="s">
        <v>13645</v>
      </c>
      <c r="W1635" s="24" t="s">
        <v>4163</v>
      </c>
      <c r="X1635" s="24" t="s">
        <v>4163</v>
      </c>
      <c r="Y1635" s="24" t="s">
        <v>268</v>
      </c>
      <c r="Z1635" s="520">
        <v>41954</v>
      </c>
      <c r="AA1635" s="350">
        <v>11</v>
      </c>
      <c r="AB1635" s="350">
        <v>2014</v>
      </c>
      <c r="AC1635" s="137" t="s">
        <v>4424</v>
      </c>
      <c r="AD1635" s="352">
        <v>15001</v>
      </c>
      <c r="AE1635" s="73" t="s">
        <v>4002</v>
      </c>
      <c r="AF1635" s="73" t="s">
        <v>4424</v>
      </c>
      <c r="AG1635" s="137"/>
      <c r="AH1635" s="396">
        <v>11066140</v>
      </c>
      <c r="AI1635" s="45" t="s">
        <v>15352</v>
      </c>
      <c r="AJ1635" s="73" t="s">
        <v>16290</v>
      </c>
      <c r="AK1635" s="135">
        <v>41611871</v>
      </c>
      <c r="AL1635" s="73" t="s">
        <v>21592</v>
      </c>
      <c r="AM1635" s="73" t="s">
        <v>16684</v>
      </c>
      <c r="AN1635" s="137" t="s">
        <v>2764</v>
      </c>
      <c r="AO1635" s="73" t="s">
        <v>1755</v>
      </c>
      <c r="AP1635" s="92" t="s">
        <v>4424</v>
      </c>
      <c r="AQ1635" s="73" t="s">
        <v>4424</v>
      </c>
      <c r="AR1635" s="786" t="s">
        <v>4424</v>
      </c>
      <c r="AS1635" s="73"/>
      <c r="AT1635" s="73"/>
      <c r="AU1635" s="73"/>
      <c r="AV1635" s="787" t="s">
        <v>4424</v>
      </c>
      <c r="AW1635" s="73" t="s">
        <v>4424</v>
      </c>
      <c r="AX1635" s="787" t="s">
        <v>4424</v>
      </c>
      <c r="AY1635" s="787" t="s">
        <v>4424</v>
      </c>
      <c r="AZ1635" s="73" t="s">
        <v>4424</v>
      </c>
      <c r="BA1635" s="787" t="s">
        <v>4424</v>
      </c>
      <c r="BB1635" s="137" t="s">
        <v>13646</v>
      </c>
      <c r="BC1635" s="137" t="s">
        <v>1284</v>
      </c>
      <c r="BD1635" s="301">
        <v>42275</v>
      </c>
      <c r="BE1635" s="353" t="s">
        <v>4424</v>
      </c>
      <c r="BF1635" s="353" t="s">
        <v>4424</v>
      </c>
      <c r="BG1635" s="353" t="s">
        <v>12174</v>
      </c>
      <c r="BL1635" s="1361"/>
    </row>
    <row r="1636" spans="1:64" ht="13.5" customHeight="1" x14ac:dyDescent="0.25">
      <c r="A1636" s="42">
        <v>1632</v>
      </c>
      <c r="B1636" s="135" t="s">
        <v>11874</v>
      </c>
      <c r="C1636" s="136">
        <v>41954</v>
      </c>
      <c r="D1636" s="135">
        <v>10226425735</v>
      </c>
      <c r="E1636" s="1225" t="e">
        <v>#N/A</v>
      </c>
      <c r="F1636" s="137" t="s">
        <v>3251</v>
      </c>
      <c r="G1636" s="73" t="s">
        <v>13017</v>
      </c>
      <c r="H1636" s="24" t="s">
        <v>13649</v>
      </c>
      <c r="I1636" s="24" t="s">
        <v>3862</v>
      </c>
      <c r="J1636" s="862"/>
      <c r="K1636" s="862"/>
      <c r="L1636" s="24" t="s">
        <v>16291</v>
      </c>
      <c r="M1636" s="24"/>
      <c r="N1636" s="24"/>
      <c r="O1636" s="24"/>
      <c r="P1636" s="73" t="s">
        <v>4424</v>
      </c>
      <c r="Q1636" s="73"/>
      <c r="R1636" s="350">
        <v>22642573</v>
      </c>
      <c r="S1636" s="354" t="s">
        <v>4424</v>
      </c>
      <c r="T1636" s="351" t="s">
        <v>4424</v>
      </c>
      <c r="U1636" s="24" t="s">
        <v>20141</v>
      </c>
      <c r="V1636" s="137" t="s">
        <v>13650</v>
      </c>
      <c r="W1636" s="24" t="s">
        <v>1571</v>
      </c>
      <c r="X1636" s="24" t="s">
        <v>1571</v>
      </c>
      <c r="Y1636" s="24" t="s">
        <v>260</v>
      </c>
      <c r="Z1636" s="520">
        <v>41954</v>
      </c>
      <c r="AA1636" s="350">
        <v>11</v>
      </c>
      <c r="AB1636" s="350">
        <v>2014</v>
      </c>
      <c r="AC1636" s="137" t="s">
        <v>4424</v>
      </c>
      <c r="AD1636" s="352">
        <v>300</v>
      </c>
      <c r="AE1636" s="73" t="s">
        <v>2281</v>
      </c>
      <c r="AF1636" s="73" t="s">
        <v>4424</v>
      </c>
      <c r="AG1636" s="137"/>
      <c r="AH1636" s="135" t="s">
        <v>4424</v>
      </c>
      <c r="AI1636" s="137" t="s">
        <v>4424</v>
      </c>
      <c r="AJ1636" s="73" t="s">
        <v>16984</v>
      </c>
      <c r="AK1636" s="135">
        <v>22642573</v>
      </c>
      <c r="AL1636" s="73" t="s">
        <v>21591</v>
      </c>
      <c r="AM1636" s="73" t="s">
        <v>1571</v>
      </c>
      <c r="AN1636" s="73" t="s">
        <v>1571</v>
      </c>
      <c r="AO1636" s="73" t="s">
        <v>260</v>
      </c>
      <c r="AP1636" s="92" t="s">
        <v>17335</v>
      </c>
      <c r="AQ1636" s="73">
        <v>22642574</v>
      </c>
      <c r="AR1636" s="786" t="s">
        <v>21591</v>
      </c>
      <c r="AS1636" s="73" t="s">
        <v>1571</v>
      </c>
      <c r="AT1636" s="73" t="s">
        <v>1571</v>
      </c>
      <c r="AU1636" s="73" t="s">
        <v>260</v>
      </c>
      <c r="AV1636" s="787" t="s">
        <v>4424</v>
      </c>
      <c r="AW1636" s="73" t="s">
        <v>4424</v>
      </c>
      <c r="AX1636" s="787" t="s">
        <v>4424</v>
      </c>
      <c r="AY1636" s="787" t="s">
        <v>4424</v>
      </c>
      <c r="AZ1636" s="73" t="s">
        <v>4424</v>
      </c>
      <c r="BA1636" s="787" t="s">
        <v>4424</v>
      </c>
      <c r="BB1636" s="137" t="s">
        <v>11048</v>
      </c>
      <c r="BC1636" s="137" t="s">
        <v>2190</v>
      </c>
      <c r="BD1636" s="301">
        <v>41954</v>
      </c>
      <c r="BE1636" s="353" t="s">
        <v>4424</v>
      </c>
      <c r="BF1636" s="353" t="s">
        <v>4424</v>
      </c>
      <c r="BG1636" s="137" t="s">
        <v>13366</v>
      </c>
      <c r="BL1636" s="1361"/>
    </row>
    <row r="1637" spans="1:64" ht="13.5" customHeight="1" x14ac:dyDescent="0.25">
      <c r="A1637" s="42">
        <v>1633</v>
      </c>
      <c r="B1637" s="135" t="s">
        <v>11874</v>
      </c>
      <c r="C1637" s="136">
        <v>41955</v>
      </c>
      <c r="D1637" s="135">
        <v>20542851679</v>
      </c>
      <c r="E1637" s="1225">
        <v>4070945</v>
      </c>
      <c r="F1637" s="137" t="s">
        <v>3254</v>
      </c>
      <c r="G1637" s="462" t="s">
        <v>14603</v>
      </c>
      <c r="H1637" s="596" t="s">
        <v>15678</v>
      </c>
      <c r="I1637" s="137" t="s">
        <v>15651</v>
      </c>
      <c r="J1637" s="862"/>
      <c r="K1637" s="1113"/>
      <c r="L1637" s="24" t="s">
        <v>16292</v>
      </c>
      <c r="M1637" s="24"/>
      <c r="N1637" s="24"/>
      <c r="O1637" s="24"/>
      <c r="P1637" s="73" t="s">
        <v>4424</v>
      </c>
      <c r="Q1637" s="73" t="s">
        <v>3303</v>
      </c>
      <c r="R1637" s="350">
        <v>44280734</v>
      </c>
      <c r="S1637" s="354" t="s">
        <v>4424</v>
      </c>
      <c r="T1637" s="351" t="s">
        <v>4424</v>
      </c>
      <c r="U1637" s="24" t="s">
        <v>17714</v>
      </c>
      <c r="V1637" s="137" t="s">
        <v>13656</v>
      </c>
      <c r="W1637" s="24" t="s">
        <v>1797</v>
      </c>
      <c r="X1637" s="24" t="s">
        <v>1797</v>
      </c>
      <c r="Y1637" s="24" t="s">
        <v>16570</v>
      </c>
      <c r="Z1637" s="520" t="s">
        <v>22657</v>
      </c>
      <c r="AA1637" s="350">
        <v>11</v>
      </c>
      <c r="AB1637" s="350">
        <v>2014</v>
      </c>
      <c r="AC1637" s="137" t="s">
        <v>4424</v>
      </c>
      <c r="AD1637" s="352">
        <v>20000</v>
      </c>
      <c r="AE1637" s="73" t="s">
        <v>4002</v>
      </c>
      <c r="AF1637" s="73" t="s">
        <v>4424</v>
      </c>
      <c r="AG1637" s="137"/>
      <c r="AH1637" s="396">
        <v>11133352</v>
      </c>
      <c r="AI1637" s="134" t="s">
        <v>4888</v>
      </c>
      <c r="AJ1637" s="73" t="s">
        <v>16292</v>
      </c>
      <c r="AK1637" s="135">
        <v>44280734</v>
      </c>
      <c r="AL1637" s="73" t="s">
        <v>21590</v>
      </c>
      <c r="AM1637" s="73" t="s">
        <v>1301</v>
      </c>
      <c r="AN1637" s="137" t="s">
        <v>6087</v>
      </c>
      <c r="AO1637" s="73" t="s">
        <v>16570</v>
      </c>
      <c r="AP1637" s="92" t="s">
        <v>4424</v>
      </c>
      <c r="AQ1637" s="73" t="s">
        <v>4424</v>
      </c>
      <c r="AR1637" s="786" t="s">
        <v>4424</v>
      </c>
      <c r="AS1637" s="73"/>
      <c r="AT1637" s="73"/>
      <c r="AU1637" s="73"/>
      <c r="AV1637" s="787" t="s">
        <v>4424</v>
      </c>
      <c r="AW1637" s="73" t="s">
        <v>4424</v>
      </c>
      <c r="AX1637" s="787" t="s">
        <v>4424</v>
      </c>
      <c r="AY1637" s="787" t="s">
        <v>4424</v>
      </c>
      <c r="AZ1637" s="73" t="s">
        <v>4424</v>
      </c>
      <c r="BA1637" s="787" t="s">
        <v>4424</v>
      </c>
      <c r="BB1637" s="137" t="s">
        <v>13657</v>
      </c>
      <c r="BC1637" s="137" t="s">
        <v>2591</v>
      </c>
      <c r="BD1637" s="301">
        <v>41984</v>
      </c>
      <c r="BE1637" s="353" t="s">
        <v>4424</v>
      </c>
      <c r="BF1637" s="353" t="s">
        <v>4424</v>
      </c>
      <c r="BG1637" s="353" t="s">
        <v>12174</v>
      </c>
      <c r="BL1637" s="1361"/>
    </row>
    <row r="1638" spans="1:64" ht="13.5" customHeight="1" x14ac:dyDescent="0.25">
      <c r="A1638" s="42">
        <v>1634</v>
      </c>
      <c r="B1638" s="135" t="s">
        <v>11874</v>
      </c>
      <c r="C1638" s="136">
        <v>41955</v>
      </c>
      <c r="D1638" s="135">
        <v>20534716258</v>
      </c>
      <c r="E1638" s="1225">
        <v>4070210</v>
      </c>
      <c r="F1638" s="137" t="s">
        <v>3251</v>
      </c>
      <c r="G1638" s="462" t="s">
        <v>14603</v>
      </c>
      <c r="H1638" s="24" t="s">
        <v>13658</v>
      </c>
      <c r="I1638" s="24" t="s">
        <v>15651</v>
      </c>
      <c r="J1638" s="862"/>
      <c r="K1638" s="862"/>
      <c r="L1638" s="24" t="s">
        <v>16293</v>
      </c>
      <c r="M1638" s="24"/>
      <c r="N1638" s="24"/>
      <c r="O1638" s="24"/>
      <c r="P1638" s="73" t="s">
        <v>4424</v>
      </c>
      <c r="Q1638" s="73" t="s">
        <v>3303</v>
      </c>
      <c r="R1638" s="350">
        <v>70663538</v>
      </c>
      <c r="S1638" s="354" t="s">
        <v>4424</v>
      </c>
      <c r="T1638" s="351" t="s">
        <v>4424</v>
      </c>
      <c r="U1638" s="24" t="s">
        <v>20143</v>
      </c>
      <c r="V1638" s="137" t="s">
        <v>13659</v>
      </c>
      <c r="W1638" s="24" t="s">
        <v>265</v>
      </c>
      <c r="X1638" s="24" t="s">
        <v>265</v>
      </c>
      <c r="Y1638" s="24" t="s">
        <v>265</v>
      </c>
      <c r="Z1638" s="520">
        <v>41955</v>
      </c>
      <c r="AA1638" s="350">
        <v>11</v>
      </c>
      <c r="AB1638" s="350">
        <v>2014</v>
      </c>
      <c r="AC1638" s="137" t="s">
        <v>4424</v>
      </c>
      <c r="AD1638" s="352">
        <v>25000</v>
      </c>
      <c r="AE1638" s="73" t="s">
        <v>4002</v>
      </c>
      <c r="AF1638" s="73" t="s">
        <v>4424</v>
      </c>
      <c r="AG1638" s="137"/>
      <c r="AH1638" s="396">
        <v>11068778</v>
      </c>
      <c r="AI1638" s="24" t="s">
        <v>265</v>
      </c>
      <c r="AJ1638" s="73" t="s">
        <v>16293</v>
      </c>
      <c r="AK1638" s="135">
        <v>70663538</v>
      </c>
      <c r="AL1638" s="73" t="s">
        <v>21589</v>
      </c>
      <c r="AM1638" s="73" t="s">
        <v>265</v>
      </c>
      <c r="AN1638" s="73" t="s">
        <v>265</v>
      </c>
      <c r="AO1638" s="73" t="s">
        <v>265</v>
      </c>
      <c r="AP1638" s="92" t="s">
        <v>4424</v>
      </c>
      <c r="AQ1638" s="73" t="s">
        <v>4424</v>
      </c>
      <c r="AR1638" s="786" t="s">
        <v>4424</v>
      </c>
      <c r="AS1638" s="73"/>
      <c r="AT1638" s="73"/>
      <c r="AU1638" s="73"/>
      <c r="AV1638" s="787" t="s">
        <v>4424</v>
      </c>
      <c r="AW1638" s="73" t="s">
        <v>4424</v>
      </c>
      <c r="AX1638" s="787" t="s">
        <v>4424</v>
      </c>
      <c r="AY1638" s="787" t="s">
        <v>4424</v>
      </c>
      <c r="AZ1638" s="73" t="s">
        <v>4424</v>
      </c>
      <c r="BA1638" s="787" t="s">
        <v>4424</v>
      </c>
      <c r="BB1638" s="137" t="s">
        <v>11321</v>
      </c>
      <c r="BC1638" s="137" t="s">
        <v>2591</v>
      </c>
      <c r="BD1638" s="301">
        <v>41999</v>
      </c>
      <c r="BE1638" s="353" t="s">
        <v>4424</v>
      </c>
      <c r="BF1638" s="353" t="s">
        <v>4424</v>
      </c>
      <c r="BG1638" s="353" t="s">
        <v>12174</v>
      </c>
      <c r="BL1638" s="1361"/>
    </row>
    <row r="1639" spans="1:64" ht="13.5" customHeight="1" x14ac:dyDescent="0.25">
      <c r="A1639" s="42">
        <v>1635</v>
      </c>
      <c r="B1639" s="135" t="s">
        <v>11874</v>
      </c>
      <c r="C1639" s="136">
        <v>41957</v>
      </c>
      <c r="D1639" s="135">
        <v>20566034680</v>
      </c>
      <c r="E1639" s="1225">
        <v>4071982</v>
      </c>
      <c r="F1639" s="137" t="s">
        <v>3252</v>
      </c>
      <c r="G1639" s="73" t="s">
        <v>1505</v>
      </c>
      <c r="H1639" s="24" t="s">
        <v>13667</v>
      </c>
      <c r="I1639" s="24" t="s">
        <v>15651</v>
      </c>
      <c r="J1639" s="862"/>
      <c r="K1639" s="862"/>
      <c r="L1639" s="24" t="s">
        <v>16294</v>
      </c>
      <c r="M1639" s="24"/>
      <c r="N1639" s="24"/>
      <c r="O1639" s="24"/>
      <c r="P1639" s="73" t="s">
        <v>4424</v>
      </c>
      <c r="Q1639" s="73" t="s">
        <v>3303</v>
      </c>
      <c r="R1639" s="292" t="s">
        <v>13668</v>
      </c>
      <c r="S1639" s="354" t="s">
        <v>4424</v>
      </c>
      <c r="T1639" s="351" t="s">
        <v>4424</v>
      </c>
      <c r="U1639" s="24" t="s">
        <v>17715</v>
      </c>
      <c r="V1639" s="137" t="s">
        <v>13669</v>
      </c>
      <c r="W1639" s="24" t="s">
        <v>16650</v>
      </c>
      <c r="X1639" s="24" t="s">
        <v>5521</v>
      </c>
      <c r="Y1639" s="24" t="s">
        <v>5521</v>
      </c>
      <c r="Z1639" s="520">
        <v>41957</v>
      </c>
      <c r="AA1639" s="350">
        <v>11</v>
      </c>
      <c r="AB1639" s="350">
        <v>2014</v>
      </c>
      <c r="AC1639" s="137" t="s">
        <v>4424</v>
      </c>
      <c r="AD1639" s="352">
        <v>26000</v>
      </c>
      <c r="AE1639" s="73" t="s">
        <v>4002</v>
      </c>
      <c r="AF1639" s="73" t="s">
        <v>4424</v>
      </c>
      <c r="AG1639" s="137"/>
      <c r="AH1639" s="396">
        <v>13318302</v>
      </c>
      <c r="AI1639" s="24" t="s">
        <v>5521</v>
      </c>
      <c r="AJ1639" s="73" t="s">
        <v>16294</v>
      </c>
      <c r="AK1639" s="396" t="s">
        <v>13668</v>
      </c>
      <c r="AL1639" s="73" t="s">
        <v>21588</v>
      </c>
      <c r="AM1639" s="73" t="s">
        <v>16650</v>
      </c>
      <c r="AN1639" s="137" t="s">
        <v>5521</v>
      </c>
      <c r="AO1639" s="73" t="s">
        <v>5521</v>
      </c>
      <c r="AP1639" s="92" t="s">
        <v>4424</v>
      </c>
      <c r="AQ1639" s="73" t="s">
        <v>4424</v>
      </c>
      <c r="AR1639" s="786" t="s">
        <v>4424</v>
      </c>
      <c r="AS1639" s="73"/>
      <c r="AT1639" s="73"/>
      <c r="AU1639" s="73"/>
      <c r="AV1639" s="787" t="s">
        <v>4424</v>
      </c>
      <c r="AW1639" s="73" t="s">
        <v>4424</v>
      </c>
      <c r="AX1639" s="787" t="s">
        <v>4424</v>
      </c>
      <c r="AY1639" s="787" t="s">
        <v>4424</v>
      </c>
      <c r="AZ1639" s="73" t="s">
        <v>4424</v>
      </c>
      <c r="BA1639" s="787" t="s">
        <v>4424</v>
      </c>
      <c r="BB1639" s="137" t="s">
        <v>13339</v>
      </c>
      <c r="BC1639" s="137" t="s">
        <v>2591</v>
      </c>
      <c r="BD1639" s="301">
        <v>42118</v>
      </c>
      <c r="BE1639" s="353" t="s">
        <v>4424</v>
      </c>
      <c r="BF1639" s="353" t="s">
        <v>4424</v>
      </c>
      <c r="BG1639" s="353" t="s">
        <v>12174</v>
      </c>
      <c r="BL1639" s="1361"/>
    </row>
    <row r="1640" spans="1:64" ht="13.5" customHeight="1" x14ac:dyDescent="0.25">
      <c r="A1640" s="42">
        <v>1636</v>
      </c>
      <c r="B1640" s="135" t="s">
        <v>11874</v>
      </c>
      <c r="C1640" s="136">
        <v>41960</v>
      </c>
      <c r="D1640" s="135">
        <v>20488001061</v>
      </c>
      <c r="E1640" s="1225">
        <v>4072310</v>
      </c>
      <c r="F1640" s="137" t="s">
        <v>3253</v>
      </c>
      <c r="G1640" s="73" t="s">
        <v>13017</v>
      </c>
      <c r="H1640" s="137" t="s">
        <v>20761</v>
      </c>
      <c r="I1640" s="137" t="s">
        <v>6546</v>
      </c>
      <c r="J1640" s="862"/>
      <c r="K1640" s="862"/>
      <c r="L1640" s="24" t="s">
        <v>16295</v>
      </c>
      <c r="M1640" s="24"/>
      <c r="N1640" s="24"/>
      <c r="O1640" s="24"/>
      <c r="P1640" s="73" t="s">
        <v>4424</v>
      </c>
      <c r="Q1640" s="73" t="s">
        <v>3303</v>
      </c>
      <c r="R1640" s="350">
        <v>41868118</v>
      </c>
      <c r="S1640" s="354" t="s">
        <v>4424</v>
      </c>
      <c r="T1640" s="351" t="s">
        <v>4424</v>
      </c>
      <c r="U1640" s="24" t="s">
        <v>17716</v>
      </c>
      <c r="V1640" s="137" t="s">
        <v>13674</v>
      </c>
      <c r="W1640" s="24" t="s">
        <v>1801</v>
      </c>
      <c r="X1640" s="24" t="s">
        <v>1801</v>
      </c>
      <c r="Y1640" s="24" t="s">
        <v>1212</v>
      </c>
      <c r="Z1640" s="520" t="s">
        <v>22658</v>
      </c>
      <c r="AA1640" s="350">
        <v>11</v>
      </c>
      <c r="AB1640" s="350">
        <v>2014</v>
      </c>
      <c r="AC1640" s="137" t="s">
        <v>4424</v>
      </c>
      <c r="AD1640" s="352">
        <v>1000</v>
      </c>
      <c r="AE1640" s="73" t="s">
        <v>4002</v>
      </c>
      <c r="AF1640" s="73" t="s">
        <v>4424</v>
      </c>
      <c r="AG1640" s="137"/>
      <c r="AH1640" s="396">
        <v>11022230</v>
      </c>
      <c r="AI1640" s="137" t="s">
        <v>1801</v>
      </c>
      <c r="AJ1640" s="73" t="s">
        <v>16985</v>
      </c>
      <c r="AK1640" s="135">
        <v>41868118</v>
      </c>
      <c r="AL1640" s="73" t="s">
        <v>22348</v>
      </c>
      <c r="AM1640" s="73" t="s">
        <v>1801</v>
      </c>
      <c r="AN1640" s="73" t="s">
        <v>1801</v>
      </c>
      <c r="AO1640" s="73" t="s">
        <v>1212</v>
      </c>
      <c r="AP1640" s="92" t="s">
        <v>4424</v>
      </c>
      <c r="AQ1640" s="73" t="s">
        <v>4424</v>
      </c>
      <c r="AR1640" s="786" t="s">
        <v>4424</v>
      </c>
      <c r="AS1640" s="73"/>
      <c r="AT1640" s="73"/>
      <c r="AU1640" s="73"/>
      <c r="AV1640" s="787" t="s">
        <v>4424</v>
      </c>
      <c r="AW1640" s="73" t="s">
        <v>4424</v>
      </c>
      <c r="AX1640" s="787" t="s">
        <v>4424</v>
      </c>
      <c r="AY1640" s="787" t="s">
        <v>4424</v>
      </c>
      <c r="AZ1640" s="73" t="s">
        <v>4424</v>
      </c>
      <c r="BA1640" s="787" t="s">
        <v>4424</v>
      </c>
      <c r="BB1640" s="137" t="s">
        <v>2639</v>
      </c>
      <c r="BC1640" s="137" t="s">
        <v>2591</v>
      </c>
      <c r="BD1640" s="301">
        <v>41977</v>
      </c>
      <c r="BE1640" s="353" t="s">
        <v>4424</v>
      </c>
      <c r="BF1640" s="353" t="s">
        <v>4424</v>
      </c>
      <c r="BG1640" s="137" t="s">
        <v>13366</v>
      </c>
      <c r="BL1640" s="1361"/>
    </row>
    <row r="1641" spans="1:64" ht="13.5" customHeight="1" x14ac:dyDescent="0.25">
      <c r="A1641" s="42">
        <v>1637</v>
      </c>
      <c r="B1641" s="135" t="s">
        <v>11874</v>
      </c>
      <c r="C1641" s="136">
        <v>41961</v>
      </c>
      <c r="D1641" s="135">
        <v>20524951640</v>
      </c>
      <c r="E1641" s="1225">
        <v>4070553</v>
      </c>
      <c r="F1641" s="137" t="s">
        <v>3252</v>
      </c>
      <c r="G1641" s="73" t="s">
        <v>1505</v>
      </c>
      <c r="H1641" s="24" t="s">
        <v>13675</v>
      </c>
      <c r="I1641" s="24" t="s">
        <v>15651</v>
      </c>
      <c r="J1641" s="862"/>
      <c r="K1641" s="862"/>
      <c r="L1641" s="24" t="s">
        <v>16296</v>
      </c>
      <c r="M1641" s="24"/>
      <c r="N1641" s="24"/>
      <c r="O1641" s="24"/>
      <c r="P1641" s="73" t="s">
        <v>4424</v>
      </c>
      <c r="Q1641" s="73" t="s">
        <v>3303</v>
      </c>
      <c r="R1641" s="350">
        <v>18886667</v>
      </c>
      <c r="S1641" s="354" t="s">
        <v>4424</v>
      </c>
      <c r="T1641" s="351" t="s">
        <v>4424</v>
      </c>
      <c r="U1641" s="24" t="s">
        <v>20144</v>
      </c>
      <c r="V1641" s="137" t="s">
        <v>13676</v>
      </c>
      <c r="W1641" s="24" t="s">
        <v>2744</v>
      </c>
      <c r="X1641" s="24" t="s">
        <v>5521</v>
      </c>
      <c r="Y1641" s="24" t="s">
        <v>5521</v>
      </c>
      <c r="Z1641" s="520">
        <v>41961</v>
      </c>
      <c r="AA1641" s="350">
        <v>11</v>
      </c>
      <c r="AB1641" s="350">
        <v>2014</v>
      </c>
      <c r="AC1641" s="137" t="s">
        <v>4424</v>
      </c>
      <c r="AD1641" s="352">
        <v>5000</v>
      </c>
      <c r="AE1641" s="73" t="s">
        <v>4002</v>
      </c>
      <c r="AF1641" s="73" t="s">
        <v>4424</v>
      </c>
      <c r="AG1641" s="137"/>
      <c r="AH1641" s="396">
        <v>12440519</v>
      </c>
      <c r="AI1641" s="24" t="s">
        <v>5521</v>
      </c>
      <c r="AJ1641" s="73" t="s">
        <v>16986</v>
      </c>
      <c r="AK1641" s="135">
        <v>46425932</v>
      </c>
      <c r="AL1641" s="73" t="s">
        <v>22158</v>
      </c>
      <c r="AM1641" s="73" t="s">
        <v>5241</v>
      </c>
      <c r="AN1641" s="137" t="s">
        <v>5336</v>
      </c>
      <c r="AO1641" s="73" t="s">
        <v>4475</v>
      </c>
      <c r="AP1641" s="92" t="s">
        <v>4424</v>
      </c>
      <c r="AQ1641" s="73" t="s">
        <v>4424</v>
      </c>
      <c r="AR1641" s="786" t="s">
        <v>4424</v>
      </c>
      <c r="AS1641" s="73"/>
      <c r="AT1641" s="73"/>
      <c r="AU1641" s="73"/>
      <c r="AV1641" s="787" t="s">
        <v>4424</v>
      </c>
      <c r="AW1641" s="73" t="s">
        <v>4424</v>
      </c>
      <c r="AX1641" s="787" t="s">
        <v>4424</v>
      </c>
      <c r="AY1641" s="787" t="s">
        <v>4424</v>
      </c>
      <c r="AZ1641" s="73" t="s">
        <v>4424</v>
      </c>
      <c r="BA1641" s="787" t="s">
        <v>4424</v>
      </c>
      <c r="BB1641" s="137" t="s">
        <v>13339</v>
      </c>
      <c r="BC1641" s="137" t="s">
        <v>2591</v>
      </c>
      <c r="BD1641" s="301">
        <v>42062</v>
      </c>
      <c r="BE1641" s="353" t="s">
        <v>4424</v>
      </c>
      <c r="BF1641" s="353" t="s">
        <v>4424</v>
      </c>
      <c r="BG1641" s="353" t="s">
        <v>12174</v>
      </c>
      <c r="BL1641" s="1361"/>
    </row>
    <row r="1642" spans="1:64" ht="13.5" customHeight="1" x14ac:dyDescent="0.25">
      <c r="A1642" s="42">
        <v>1638</v>
      </c>
      <c r="B1642" s="135" t="s">
        <v>11874</v>
      </c>
      <c r="C1642" s="136">
        <v>41961</v>
      </c>
      <c r="D1642" s="135">
        <v>20560165383</v>
      </c>
      <c r="E1642" s="1225">
        <v>4070947</v>
      </c>
      <c r="F1642" s="137" t="s">
        <v>3253</v>
      </c>
      <c r="G1642" s="462" t="s">
        <v>14603</v>
      </c>
      <c r="H1642" s="24" t="s">
        <v>13677</v>
      </c>
      <c r="I1642" s="24" t="s">
        <v>15651</v>
      </c>
      <c r="J1642" s="862"/>
      <c r="K1642" s="862"/>
      <c r="L1642" s="24" t="s">
        <v>16297</v>
      </c>
      <c r="M1642" s="24"/>
      <c r="N1642" s="24"/>
      <c r="O1642" s="24"/>
      <c r="P1642" s="73" t="s">
        <v>4424</v>
      </c>
      <c r="Q1642" s="73" t="s">
        <v>3303</v>
      </c>
      <c r="R1642" s="137">
        <v>18068947</v>
      </c>
      <c r="S1642" s="127" t="s">
        <v>22678</v>
      </c>
      <c r="T1642" s="137">
        <v>18011383</v>
      </c>
      <c r="U1642" s="24" t="s">
        <v>14351</v>
      </c>
      <c r="V1642" s="137" t="s">
        <v>14351</v>
      </c>
      <c r="W1642" s="24" t="s">
        <v>3630</v>
      </c>
      <c r="X1642" s="24" t="s">
        <v>3630</v>
      </c>
      <c r="Y1642" s="24" t="s">
        <v>4475</v>
      </c>
      <c r="Z1642" s="520">
        <v>41961</v>
      </c>
      <c r="AA1642" s="350">
        <v>11</v>
      </c>
      <c r="AB1642" s="350">
        <v>2014</v>
      </c>
      <c r="AC1642" s="137" t="s">
        <v>4424</v>
      </c>
      <c r="AD1642" s="352">
        <v>35000</v>
      </c>
      <c r="AE1642" s="73" t="s">
        <v>4002</v>
      </c>
      <c r="AF1642" s="73" t="s">
        <v>4424</v>
      </c>
      <c r="AG1642" s="137"/>
      <c r="AH1642" s="396">
        <v>11248008</v>
      </c>
      <c r="AI1642" s="399" t="s">
        <v>3630</v>
      </c>
      <c r="AJ1642" s="73" t="s">
        <v>16987</v>
      </c>
      <c r="AK1642" s="135">
        <v>18011383</v>
      </c>
      <c r="AL1642" s="73" t="s">
        <v>21587</v>
      </c>
      <c r="AM1642" s="73" t="s">
        <v>3630</v>
      </c>
      <c r="AN1642" s="73" t="s">
        <v>3630</v>
      </c>
      <c r="AO1642" s="73" t="s">
        <v>4475</v>
      </c>
      <c r="AP1642" s="92" t="s">
        <v>4424</v>
      </c>
      <c r="AQ1642" s="73" t="s">
        <v>4424</v>
      </c>
      <c r="AR1642" s="786" t="s">
        <v>4424</v>
      </c>
      <c r="AS1642" s="73"/>
      <c r="AT1642" s="73"/>
      <c r="AU1642" s="73"/>
      <c r="AV1642" s="787" t="s">
        <v>4424</v>
      </c>
      <c r="AW1642" s="73" t="s">
        <v>4424</v>
      </c>
      <c r="AX1642" s="787" t="s">
        <v>4424</v>
      </c>
      <c r="AY1642" s="787" t="s">
        <v>4424</v>
      </c>
      <c r="AZ1642" s="73" t="s">
        <v>4424</v>
      </c>
      <c r="BA1642" s="787" t="s">
        <v>4424</v>
      </c>
      <c r="BB1642" s="137" t="s">
        <v>2639</v>
      </c>
      <c r="BC1642" s="137" t="s">
        <v>2591</v>
      </c>
      <c r="BD1642" s="301">
        <v>41984</v>
      </c>
      <c r="BE1642" s="353" t="s">
        <v>4424</v>
      </c>
      <c r="BF1642" s="353" t="s">
        <v>4424</v>
      </c>
      <c r="BG1642" s="353" t="s">
        <v>12174</v>
      </c>
      <c r="BL1642" s="1361"/>
    </row>
    <row r="1643" spans="1:64" ht="13.5" customHeight="1" x14ac:dyDescent="0.25">
      <c r="A1643" s="42">
        <v>1639</v>
      </c>
      <c r="B1643" s="135" t="s">
        <v>11874</v>
      </c>
      <c r="C1643" s="136">
        <v>41963</v>
      </c>
      <c r="D1643" s="135">
        <v>10473161333</v>
      </c>
      <c r="E1643" s="1225" t="e">
        <v>#N/A</v>
      </c>
      <c r="F1643" s="137" t="s">
        <v>3253</v>
      </c>
      <c r="G1643" s="73" t="s">
        <v>13017</v>
      </c>
      <c r="H1643" s="137" t="s">
        <v>13691</v>
      </c>
      <c r="I1643" s="24" t="s">
        <v>3862</v>
      </c>
      <c r="J1643" s="862"/>
      <c r="K1643" s="862"/>
      <c r="L1643" s="24" t="s">
        <v>13693</v>
      </c>
      <c r="M1643" s="24"/>
      <c r="N1643" s="24"/>
      <c r="O1643" s="24"/>
      <c r="P1643" s="73" t="s">
        <v>4424</v>
      </c>
      <c r="Q1643" s="73"/>
      <c r="R1643" s="350">
        <v>47316133</v>
      </c>
      <c r="S1643" s="354" t="s">
        <v>4424</v>
      </c>
      <c r="T1643" s="351" t="s">
        <v>4424</v>
      </c>
      <c r="U1643" s="24" t="s">
        <v>17717</v>
      </c>
      <c r="V1643" s="137" t="s">
        <v>13692</v>
      </c>
      <c r="W1643" s="24" t="s">
        <v>1517</v>
      </c>
      <c r="X1643" s="24" t="s">
        <v>1517</v>
      </c>
      <c r="Y1643" s="24" t="s">
        <v>1221</v>
      </c>
      <c r="Z1643" s="712">
        <v>41963</v>
      </c>
      <c r="AA1643" s="350">
        <v>11</v>
      </c>
      <c r="AB1643" s="350">
        <v>2014</v>
      </c>
      <c r="AC1643" s="137" t="s">
        <v>4424</v>
      </c>
      <c r="AD1643" s="352">
        <v>300</v>
      </c>
      <c r="AE1643" s="73" t="s">
        <v>2281</v>
      </c>
      <c r="AF1643" s="73" t="s">
        <v>4424</v>
      </c>
      <c r="AG1643" s="137"/>
      <c r="AH1643" s="135" t="s">
        <v>4424</v>
      </c>
      <c r="AI1643" s="137" t="s">
        <v>4424</v>
      </c>
      <c r="AJ1643" s="73" t="s">
        <v>13693</v>
      </c>
      <c r="AK1643" s="135">
        <v>47316133</v>
      </c>
      <c r="AL1643" s="73" t="s">
        <v>21586</v>
      </c>
      <c r="AM1643" s="73" t="s">
        <v>1517</v>
      </c>
      <c r="AN1643" s="73" t="s">
        <v>1517</v>
      </c>
      <c r="AO1643" s="73" t="s">
        <v>1221</v>
      </c>
      <c r="AP1643" s="92" t="s">
        <v>4424</v>
      </c>
      <c r="AQ1643" s="73" t="s">
        <v>4424</v>
      </c>
      <c r="AR1643" s="786" t="s">
        <v>4424</v>
      </c>
      <c r="AS1643" s="73"/>
      <c r="AT1643" s="73"/>
      <c r="AU1643" s="73"/>
      <c r="AV1643" s="787" t="s">
        <v>4424</v>
      </c>
      <c r="AW1643" s="73" t="s">
        <v>4424</v>
      </c>
      <c r="AX1643" s="787" t="s">
        <v>4424</v>
      </c>
      <c r="AY1643" s="787" t="s">
        <v>4424</v>
      </c>
      <c r="AZ1643" s="73" t="s">
        <v>4424</v>
      </c>
      <c r="BA1643" s="787" t="s">
        <v>4424</v>
      </c>
      <c r="BB1643" s="137" t="s">
        <v>2639</v>
      </c>
      <c r="BC1643" s="137" t="s">
        <v>2591</v>
      </c>
      <c r="BD1643" s="301">
        <v>41984</v>
      </c>
      <c r="BE1643" s="353" t="s">
        <v>4424</v>
      </c>
      <c r="BF1643" s="353" t="s">
        <v>4424</v>
      </c>
      <c r="BG1643" s="137" t="s">
        <v>13366</v>
      </c>
      <c r="BL1643" s="1361"/>
    </row>
    <row r="1644" spans="1:64" ht="13.5" customHeight="1" x14ac:dyDescent="0.25">
      <c r="A1644" s="42">
        <v>1640</v>
      </c>
      <c r="B1644" s="135" t="s">
        <v>11874</v>
      </c>
      <c r="C1644" s="136">
        <v>41964</v>
      </c>
      <c r="D1644" s="135">
        <v>10424396279</v>
      </c>
      <c r="E1644" s="1225">
        <v>4070946</v>
      </c>
      <c r="F1644" s="137" t="s">
        <v>3254</v>
      </c>
      <c r="G1644" s="73" t="s">
        <v>5222</v>
      </c>
      <c r="H1644" s="24" t="s">
        <v>13694</v>
      </c>
      <c r="I1644" s="24" t="s">
        <v>15651</v>
      </c>
      <c r="J1644" s="862"/>
      <c r="K1644" s="862"/>
      <c r="L1644" s="24" t="s">
        <v>16298</v>
      </c>
      <c r="M1644" s="24"/>
      <c r="N1644" s="24"/>
      <c r="O1644" s="24"/>
      <c r="P1644" s="73" t="s">
        <v>4424</v>
      </c>
      <c r="Q1644" s="73"/>
      <c r="R1644" s="350">
        <v>42439627</v>
      </c>
      <c r="S1644" s="354" t="s">
        <v>4424</v>
      </c>
      <c r="T1644" s="351" t="s">
        <v>4424</v>
      </c>
      <c r="U1644" s="24" t="s">
        <v>17718</v>
      </c>
      <c r="V1644" s="137" t="s">
        <v>13695</v>
      </c>
      <c r="W1644" s="1" t="s">
        <v>16603</v>
      </c>
      <c r="X1644" s="24" t="s">
        <v>1216</v>
      </c>
      <c r="Y1644" s="24" t="s">
        <v>1282</v>
      </c>
      <c r="Z1644" s="520">
        <v>41964</v>
      </c>
      <c r="AA1644" s="350">
        <v>11</v>
      </c>
      <c r="AB1644" s="350">
        <v>2014</v>
      </c>
      <c r="AC1644" s="137" t="s">
        <v>4424</v>
      </c>
      <c r="AD1644" s="352">
        <v>3500</v>
      </c>
      <c r="AE1644" s="73" t="s">
        <v>2281</v>
      </c>
      <c r="AF1644" s="73" t="s">
        <v>4424</v>
      </c>
      <c r="AG1644" s="137"/>
      <c r="AH1644" s="135" t="s">
        <v>4424</v>
      </c>
      <c r="AI1644" s="137" t="s">
        <v>4424</v>
      </c>
      <c r="AJ1644" s="73" t="s">
        <v>16988</v>
      </c>
      <c r="AK1644" s="135">
        <v>42439627</v>
      </c>
      <c r="AL1644" s="73" t="s">
        <v>21585</v>
      </c>
      <c r="AM1644" s="73" t="s">
        <v>16603</v>
      </c>
      <c r="AN1644" s="137" t="s">
        <v>1216</v>
      </c>
      <c r="AO1644" s="73" t="s">
        <v>1282</v>
      </c>
      <c r="AP1644" s="92" t="s">
        <v>4424</v>
      </c>
      <c r="AQ1644" s="73" t="s">
        <v>4424</v>
      </c>
      <c r="AR1644" s="786" t="s">
        <v>4424</v>
      </c>
      <c r="AS1644" s="73"/>
      <c r="AT1644" s="73"/>
      <c r="AU1644" s="73"/>
      <c r="AV1644" s="787" t="s">
        <v>4424</v>
      </c>
      <c r="AW1644" s="73" t="s">
        <v>4424</v>
      </c>
      <c r="AX1644" s="787" t="s">
        <v>4424</v>
      </c>
      <c r="AY1644" s="787" t="s">
        <v>4424</v>
      </c>
      <c r="AZ1644" s="73" t="s">
        <v>4424</v>
      </c>
      <c r="BA1644" s="787" t="s">
        <v>4424</v>
      </c>
      <c r="BB1644" s="45" t="s">
        <v>13696</v>
      </c>
      <c r="BC1644" s="137" t="s">
        <v>2190</v>
      </c>
      <c r="BD1644" s="301">
        <v>41964</v>
      </c>
      <c r="BE1644" s="137" t="s">
        <v>4424</v>
      </c>
      <c r="BF1644" s="137" t="s">
        <v>4424</v>
      </c>
      <c r="BG1644" s="137" t="s">
        <v>8590</v>
      </c>
      <c r="BL1644" s="1361"/>
    </row>
    <row r="1645" spans="1:64" ht="13.5" customHeight="1" x14ac:dyDescent="0.25">
      <c r="A1645" s="42">
        <v>1641</v>
      </c>
      <c r="B1645" s="135" t="s">
        <v>11874</v>
      </c>
      <c r="C1645" s="136">
        <v>41967</v>
      </c>
      <c r="D1645" s="135">
        <v>20561377180</v>
      </c>
      <c r="E1645" s="1225">
        <v>4071304</v>
      </c>
      <c r="F1645" s="137" t="s">
        <v>3253</v>
      </c>
      <c r="G1645" s="73" t="s">
        <v>13728</v>
      </c>
      <c r="H1645" s="24" t="s">
        <v>13726</v>
      </c>
      <c r="I1645" s="24" t="s">
        <v>15651</v>
      </c>
      <c r="J1645" s="862"/>
      <c r="K1645" s="862"/>
      <c r="L1645" s="24" t="s">
        <v>16299</v>
      </c>
      <c r="M1645" s="24"/>
      <c r="N1645" s="24"/>
      <c r="O1645" s="24"/>
      <c r="P1645" s="73" t="s">
        <v>4424</v>
      </c>
      <c r="Q1645" s="73" t="s">
        <v>3303</v>
      </c>
      <c r="R1645" s="350">
        <v>42077890</v>
      </c>
      <c r="S1645" s="354" t="s">
        <v>4424</v>
      </c>
      <c r="T1645" s="351" t="s">
        <v>4424</v>
      </c>
      <c r="U1645" s="24" t="s">
        <v>20145</v>
      </c>
      <c r="V1645" s="137" t="s">
        <v>13727</v>
      </c>
      <c r="W1645" s="24" t="s">
        <v>1517</v>
      </c>
      <c r="X1645" s="24" t="s">
        <v>1517</v>
      </c>
      <c r="Y1645" s="24" t="s">
        <v>1221</v>
      </c>
      <c r="Z1645" s="520">
        <v>41967</v>
      </c>
      <c r="AA1645" s="350">
        <v>11</v>
      </c>
      <c r="AB1645" s="350">
        <v>2014</v>
      </c>
      <c r="AC1645" s="137" t="s">
        <v>4424</v>
      </c>
      <c r="AD1645" s="352">
        <v>20000</v>
      </c>
      <c r="AE1645" s="73" t="s">
        <v>4002</v>
      </c>
      <c r="AF1645" s="73" t="s">
        <v>4424</v>
      </c>
      <c r="AG1645" s="137"/>
      <c r="AH1645" s="396">
        <v>11200977</v>
      </c>
      <c r="AI1645" s="24" t="s">
        <v>1517</v>
      </c>
      <c r="AJ1645" s="73" t="s">
        <v>16299</v>
      </c>
      <c r="AK1645" s="135">
        <v>42077890</v>
      </c>
      <c r="AL1645" s="73" t="s">
        <v>22349</v>
      </c>
      <c r="AM1645" s="73" t="s">
        <v>1517</v>
      </c>
      <c r="AN1645" s="73" t="s">
        <v>1517</v>
      </c>
      <c r="AO1645" s="73" t="s">
        <v>1221</v>
      </c>
      <c r="AP1645" s="92" t="s">
        <v>4424</v>
      </c>
      <c r="AQ1645" s="73" t="s">
        <v>4424</v>
      </c>
      <c r="AR1645" s="786" t="s">
        <v>4424</v>
      </c>
      <c r="AS1645" s="73"/>
      <c r="AT1645" s="73"/>
      <c r="AU1645" s="73"/>
      <c r="AV1645" s="787" t="s">
        <v>4424</v>
      </c>
      <c r="AW1645" s="73" t="s">
        <v>4424</v>
      </c>
      <c r="AX1645" s="787" t="s">
        <v>4424</v>
      </c>
      <c r="AY1645" s="787" t="s">
        <v>4424</v>
      </c>
      <c r="AZ1645" s="73" t="s">
        <v>4424</v>
      </c>
      <c r="BA1645" s="787" t="s">
        <v>4424</v>
      </c>
      <c r="BB1645" s="137" t="s">
        <v>13729</v>
      </c>
      <c r="BC1645" s="137" t="s">
        <v>2591</v>
      </c>
      <c r="BD1645" s="301">
        <v>41977</v>
      </c>
      <c r="BE1645" s="353" t="s">
        <v>4424</v>
      </c>
      <c r="BF1645" s="353" t="s">
        <v>4424</v>
      </c>
      <c r="BG1645" s="353" t="s">
        <v>12174</v>
      </c>
      <c r="BL1645" s="1361"/>
    </row>
    <row r="1646" spans="1:64" ht="13.5" customHeight="1" x14ac:dyDescent="0.25">
      <c r="A1646" s="42">
        <v>1642</v>
      </c>
      <c r="B1646" s="135" t="s">
        <v>11874</v>
      </c>
      <c r="C1646" s="136">
        <v>41967</v>
      </c>
      <c r="D1646" s="135">
        <v>10166261924</v>
      </c>
      <c r="E1646" s="1225" t="e">
        <v>#N/A</v>
      </c>
      <c r="F1646" s="137" t="s">
        <v>3253</v>
      </c>
      <c r="G1646" s="73" t="s">
        <v>13017</v>
      </c>
      <c r="H1646" s="24" t="s">
        <v>13730</v>
      </c>
      <c r="I1646" s="24" t="s">
        <v>3862</v>
      </c>
      <c r="J1646" s="862"/>
      <c r="K1646" s="862"/>
      <c r="L1646" s="24" t="s">
        <v>16300</v>
      </c>
      <c r="M1646" s="24"/>
      <c r="N1646" s="24"/>
      <c r="O1646" s="24"/>
      <c r="P1646" s="73" t="s">
        <v>4424</v>
      </c>
      <c r="Q1646" s="73"/>
      <c r="R1646" s="350">
        <v>16626192</v>
      </c>
      <c r="S1646" s="354" t="s">
        <v>4424</v>
      </c>
      <c r="T1646" s="351" t="s">
        <v>4424</v>
      </c>
      <c r="U1646" s="24" t="s">
        <v>20146</v>
      </c>
      <c r="V1646" s="137" t="s">
        <v>13731</v>
      </c>
      <c r="W1646" s="24" t="s">
        <v>16695</v>
      </c>
      <c r="X1646" s="24" t="s">
        <v>1517</v>
      </c>
      <c r="Y1646" s="24" t="s">
        <v>1221</v>
      </c>
      <c r="Z1646" s="520">
        <v>41967</v>
      </c>
      <c r="AA1646" s="350">
        <v>11</v>
      </c>
      <c r="AB1646" s="350">
        <v>2014</v>
      </c>
      <c r="AC1646" s="137" t="s">
        <v>4424</v>
      </c>
      <c r="AD1646" s="352">
        <v>300</v>
      </c>
      <c r="AE1646" s="73" t="s">
        <v>2281</v>
      </c>
      <c r="AF1646" s="73" t="s">
        <v>4424</v>
      </c>
      <c r="AG1646" s="137"/>
      <c r="AH1646" s="135" t="s">
        <v>4424</v>
      </c>
      <c r="AI1646" s="137" t="s">
        <v>4424</v>
      </c>
      <c r="AJ1646" s="73" t="s">
        <v>16300</v>
      </c>
      <c r="AK1646" s="135">
        <v>16626192</v>
      </c>
      <c r="AL1646" s="73" t="s">
        <v>21584</v>
      </c>
      <c r="AM1646" s="73" t="s">
        <v>16695</v>
      </c>
      <c r="AN1646" s="137" t="s">
        <v>1517</v>
      </c>
      <c r="AO1646" s="73" t="s">
        <v>1221</v>
      </c>
      <c r="AP1646" s="92" t="s">
        <v>4424</v>
      </c>
      <c r="AQ1646" s="73" t="s">
        <v>4424</v>
      </c>
      <c r="AR1646" s="786" t="s">
        <v>4424</v>
      </c>
      <c r="AS1646" s="73"/>
      <c r="AT1646" s="73"/>
      <c r="AU1646" s="73"/>
      <c r="AV1646" s="787" t="s">
        <v>4424</v>
      </c>
      <c r="AW1646" s="73" t="s">
        <v>4424</v>
      </c>
      <c r="AX1646" s="787" t="s">
        <v>4424</v>
      </c>
      <c r="AY1646" s="787" t="s">
        <v>4424</v>
      </c>
      <c r="AZ1646" s="73" t="s">
        <v>4424</v>
      </c>
      <c r="BA1646" s="787" t="s">
        <v>4424</v>
      </c>
      <c r="BB1646" s="137" t="s">
        <v>2639</v>
      </c>
      <c r="BC1646" s="137" t="s">
        <v>2190</v>
      </c>
      <c r="BD1646" s="301">
        <v>41967</v>
      </c>
      <c r="BE1646" s="353" t="s">
        <v>4424</v>
      </c>
      <c r="BF1646" s="353" t="s">
        <v>4424</v>
      </c>
      <c r="BG1646" s="137" t="s">
        <v>13366</v>
      </c>
      <c r="BL1646" s="1361"/>
    </row>
    <row r="1647" spans="1:64" ht="13.5" customHeight="1" x14ac:dyDescent="0.25">
      <c r="A1647" s="42">
        <v>1643</v>
      </c>
      <c r="B1647" s="135" t="s">
        <v>11874</v>
      </c>
      <c r="C1647" s="136">
        <v>41967</v>
      </c>
      <c r="D1647" s="135">
        <v>20540728560</v>
      </c>
      <c r="E1647" s="1225">
        <v>4071313</v>
      </c>
      <c r="F1647" s="137" t="s">
        <v>3251</v>
      </c>
      <c r="G1647" s="73" t="s">
        <v>13728</v>
      </c>
      <c r="H1647" s="24" t="s">
        <v>13732</v>
      </c>
      <c r="I1647" s="24" t="s">
        <v>15651</v>
      </c>
      <c r="J1647" s="862"/>
      <c r="K1647" s="862"/>
      <c r="L1647" s="24" t="s">
        <v>16301</v>
      </c>
      <c r="M1647" s="24"/>
      <c r="N1647" s="24"/>
      <c r="O1647" s="24"/>
      <c r="P1647" s="73" t="s">
        <v>4424</v>
      </c>
      <c r="Q1647" s="73" t="s">
        <v>6194</v>
      </c>
      <c r="R1647" s="350">
        <v>22102695</v>
      </c>
      <c r="S1647" s="354" t="s">
        <v>4424</v>
      </c>
      <c r="T1647" s="351" t="s">
        <v>4424</v>
      </c>
      <c r="U1647" s="24" t="s">
        <v>20147</v>
      </c>
      <c r="V1647" s="137" t="s">
        <v>13733</v>
      </c>
      <c r="W1647" s="24" t="s">
        <v>16696</v>
      </c>
      <c r="X1647" s="24" t="s">
        <v>1796</v>
      </c>
      <c r="Y1647" s="24" t="s">
        <v>265</v>
      </c>
      <c r="Z1647" s="520">
        <v>41967</v>
      </c>
      <c r="AA1647" s="350">
        <v>11</v>
      </c>
      <c r="AB1647" s="350">
        <v>2014</v>
      </c>
      <c r="AC1647" s="137" t="s">
        <v>4424</v>
      </c>
      <c r="AD1647" s="352">
        <v>20000</v>
      </c>
      <c r="AE1647" s="73" t="s">
        <v>4002</v>
      </c>
      <c r="AF1647" s="73" t="s">
        <v>4424</v>
      </c>
      <c r="AG1647" s="137"/>
      <c r="AH1647" s="396">
        <v>11039853</v>
      </c>
      <c r="AI1647" s="24" t="s">
        <v>1796</v>
      </c>
      <c r="AJ1647" s="73" t="s">
        <v>16301</v>
      </c>
      <c r="AK1647" s="135">
        <v>22102695</v>
      </c>
      <c r="AL1647" s="73" t="s">
        <v>21583</v>
      </c>
      <c r="AM1647" s="73" t="s">
        <v>16696</v>
      </c>
      <c r="AN1647" s="137" t="s">
        <v>1796</v>
      </c>
      <c r="AO1647" s="73" t="s">
        <v>265</v>
      </c>
      <c r="AP1647" s="92" t="s">
        <v>4424</v>
      </c>
      <c r="AQ1647" s="73" t="s">
        <v>4424</v>
      </c>
      <c r="AR1647" s="786" t="s">
        <v>4424</v>
      </c>
      <c r="AS1647" s="73"/>
      <c r="AT1647" s="73"/>
      <c r="AU1647" s="73"/>
      <c r="AV1647" s="787" t="s">
        <v>4424</v>
      </c>
      <c r="AW1647" s="73" t="s">
        <v>4424</v>
      </c>
      <c r="AX1647" s="787" t="s">
        <v>4424</v>
      </c>
      <c r="AY1647" s="787" t="s">
        <v>4424</v>
      </c>
      <c r="AZ1647" s="73" t="s">
        <v>4424</v>
      </c>
      <c r="BA1647" s="787" t="s">
        <v>4424</v>
      </c>
      <c r="BB1647" s="137" t="s">
        <v>11321</v>
      </c>
      <c r="BC1647" s="137" t="s">
        <v>2591</v>
      </c>
      <c r="BD1647" s="301">
        <v>41999</v>
      </c>
      <c r="BE1647" s="353" t="s">
        <v>4424</v>
      </c>
      <c r="BF1647" s="353" t="s">
        <v>4424</v>
      </c>
      <c r="BG1647" s="353" t="s">
        <v>12174</v>
      </c>
      <c r="BL1647" s="1361"/>
    </row>
    <row r="1648" spans="1:64" ht="13.5" customHeight="1" x14ac:dyDescent="0.25">
      <c r="A1648" s="42">
        <v>1644</v>
      </c>
      <c r="B1648" s="135" t="s">
        <v>11874</v>
      </c>
      <c r="C1648" s="136">
        <v>41968</v>
      </c>
      <c r="D1648" s="135">
        <v>10410258108</v>
      </c>
      <c r="E1648" s="1225">
        <v>4071320</v>
      </c>
      <c r="F1648" s="137" t="s">
        <v>3254</v>
      </c>
      <c r="G1648" s="73" t="s">
        <v>12657</v>
      </c>
      <c r="H1648" s="24" t="s">
        <v>13752</v>
      </c>
      <c r="I1648" s="137" t="s">
        <v>15651</v>
      </c>
      <c r="J1648" s="862"/>
      <c r="K1648" s="862"/>
      <c r="L1648" s="24" t="s">
        <v>16302</v>
      </c>
      <c r="M1648" s="24"/>
      <c r="N1648" s="24"/>
      <c r="O1648" s="24"/>
      <c r="P1648" s="73" t="s">
        <v>4424</v>
      </c>
      <c r="Q1648" s="42" t="s">
        <v>4424</v>
      </c>
      <c r="R1648" s="350">
        <v>41025810</v>
      </c>
      <c r="S1648" s="354" t="s">
        <v>4424</v>
      </c>
      <c r="T1648" s="351" t="s">
        <v>4424</v>
      </c>
      <c r="U1648" s="24" t="s">
        <v>17719</v>
      </c>
      <c r="V1648" s="137" t="s">
        <v>13753</v>
      </c>
      <c r="W1648" s="24" t="s">
        <v>2584</v>
      </c>
      <c r="X1648" s="24" t="s">
        <v>6087</v>
      </c>
      <c r="Y1648" s="24" t="s">
        <v>6087</v>
      </c>
      <c r="Z1648" s="520">
        <v>41968</v>
      </c>
      <c r="AA1648" s="350">
        <v>11</v>
      </c>
      <c r="AB1648" s="350">
        <v>2014</v>
      </c>
      <c r="AC1648" s="137" t="s">
        <v>4424</v>
      </c>
      <c r="AD1648" s="352">
        <v>15000</v>
      </c>
      <c r="AE1648" s="73" t="s">
        <v>2281</v>
      </c>
      <c r="AF1648" s="73" t="s">
        <v>4424</v>
      </c>
      <c r="AG1648" s="137"/>
      <c r="AH1648" s="135" t="s">
        <v>4424</v>
      </c>
      <c r="AI1648" s="137" t="s">
        <v>4424</v>
      </c>
      <c r="AJ1648" s="73" t="s">
        <v>16989</v>
      </c>
      <c r="AK1648" s="135">
        <v>41025810</v>
      </c>
      <c r="AL1648" s="73" t="s">
        <v>17719</v>
      </c>
      <c r="AM1648" s="73" t="s">
        <v>2584</v>
      </c>
      <c r="AN1648" s="137" t="s">
        <v>6087</v>
      </c>
      <c r="AO1648" s="73" t="s">
        <v>6087</v>
      </c>
      <c r="AP1648" s="92" t="s">
        <v>4424</v>
      </c>
      <c r="AQ1648" s="73" t="s">
        <v>4424</v>
      </c>
      <c r="AR1648" s="786" t="s">
        <v>4424</v>
      </c>
      <c r="AS1648" s="73"/>
      <c r="AT1648" s="73"/>
      <c r="AU1648" s="73"/>
      <c r="AV1648" s="787" t="s">
        <v>4424</v>
      </c>
      <c r="AW1648" s="73" t="s">
        <v>4424</v>
      </c>
      <c r="AX1648" s="787" t="s">
        <v>4424</v>
      </c>
      <c r="AY1648" s="787" t="s">
        <v>4424</v>
      </c>
      <c r="AZ1648" s="73" t="s">
        <v>4424</v>
      </c>
      <c r="BA1648" s="787" t="s">
        <v>4424</v>
      </c>
      <c r="BB1648" s="137" t="s">
        <v>1847</v>
      </c>
      <c r="BC1648" s="137" t="s">
        <v>2591</v>
      </c>
      <c r="BD1648" s="301">
        <v>41999</v>
      </c>
      <c r="BE1648" s="353" t="s">
        <v>4424</v>
      </c>
      <c r="BF1648" s="353" t="s">
        <v>4424</v>
      </c>
      <c r="BG1648" s="353" t="s">
        <v>12174</v>
      </c>
      <c r="BL1648" s="1361"/>
    </row>
    <row r="1649" spans="1:64" ht="13.5" customHeight="1" x14ac:dyDescent="0.25">
      <c r="A1649" s="42">
        <v>1645</v>
      </c>
      <c r="B1649" s="135" t="s">
        <v>11874</v>
      </c>
      <c r="C1649" s="136">
        <v>41968</v>
      </c>
      <c r="D1649" s="135">
        <v>10296434928</v>
      </c>
      <c r="E1649" s="1225">
        <v>4071645</v>
      </c>
      <c r="F1649" s="137" t="s">
        <v>3254</v>
      </c>
      <c r="G1649" s="73" t="s">
        <v>13017</v>
      </c>
      <c r="H1649" s="24" t="s">
        <v>13746</v>
      </c>
      <c r="I1649" s="137" t="s">
        <v>15651</v>
      </c>
      <c r="J1649" s="862"/>
      <c r="K1649" s="862"/>
      <c r="L1649" s="24" t="s">
        <v>16303</v>
      </c>
      <c r="M1649" s="24"/>
      <c r="N1649" s="24"/>
      <c r="O1649" s="24"/>
      <c r="P1649" s="73" t="s">
        <v>4424</v>
      </c>
      <c r="Q1649" s="42" t="s">
        <v>4424</v>
      </c>
      <c r="R1649" s="350">
        <v>29643492</v>
      </c>
      <c r="S1649" s="354" t="s">
        <v>4424</v>
      </c>
      <c r="T1649" s="351" t="s">
        <v>4424</v>
      </c>
      <c r="U1649" s="24" t="s">
        <v>20148</v>
      </c>
      <c r="V1649" s="137" t="s">
        <v>13747</v>
      </c>
      <c r="W1649" s="24" t="s">
        <v>16697</v>
      </c>
      <c r="X1649" s="24" t="s">
        <v>6087</v>
      </c>
      <c r="Y1649" s="24" t="s">
        <v>6087</v>
      </c>
      <c r="Z1649" s="520" t="s">
        <v>22659</v>
      </c>
      <c r="AA1649" s="350">
        <v>11</v>
      </c>
      <c r="AB1649" s="350">
        <v>2014</v>
      </c>
      <c r="AC1649" s="137" t="s">
        <v>4424</v>
      </c>
      <c r="AD1649" s="352">
        <v>300</v>
      </c>
      <c r="AE1649" s="73" t="s">
        <v>2281</v>
      </c>
      <c r="AF1649" s="73" t="s">
        <v>4424</v>
      </c>
      <c r="AG1649" s="137"/>
      <c r="AH1649" s="135" t="s">
        <v>4424</v>
      </c>
      <c r="AI1649" s="137" t="s">
        <v>4424</v>
      </c>
      <c r="AJ1649" s="73" t="s">
        <v>16990</v>
      </c>
      <c r="AK1649" s="135">
        <v>29643492</v>
      </c>
      <c r="AL1649" s="73" t="s">
        <v>21582</v>
      </c>
      <c r="AM1649" s="73" t="s">
        <v>16697</v>
      </c>
      <c r="AN1649" s="137" t="s">
        <v>6087</v>
      </c>
      <c r="AO1649" s="73" t="s">
        <v>6087</v>
      </c>
      <c r="AP1649" s="92" t="s">
        <v>4424</v>
      </c>
      <c r="AQ1649" s="73" t="s">
        <v>4424</v>
      </c>
      <c r="AR1649" s="786" t="s">
        <v>4424</v>
      </c>
      <c r="AS1649" s="73"/>
      <c r="AT1649" s="73"/>
      <c r="AU1649" s="73"/>
      <c r="AV1649" s="787" t="s">
        <v>4424</v>
      </c>
      <c r="AW1649" s="73" t="s">
        <v>4424</v>
      </c>
      <c r="AX1649" s="787" t="s">
        <v>4424</v>
      </c>
      <c r="AY1649" s="787" t="s">
        <v>4424</v>
      </c>
      <c r="AZ1649" s="73" t="s">
        <v>4424</v>
      </c>
      <c r="BA1649" s="787" t="s">
        <v>4424</v>
      </c>
      <c r="BB1649" s="137" t="s">
        <v>6689</v>
      </c>
      <c r="BC1649" s="137" t="s">
        <v>2591</v>
      </c>
      <c r="BD1649" s="301">
        <v>41984</v>
      </c>
      <c r="BE1649" s="353" t="s">
        <v>4424</v>
      </c>
      <c r="BF1649" s="353" t="s">
        <v>4424</v>
      </c>
      <c r="BG1649" s="137" t="s">
        <v>13366</v>
      </c>
      <c r="BL1649" s="1361"/>
    </row>
    <row r="1650" spans="1:64" ht="13.5" customHeight="1" x14ac:dyDescent="0.25">
      <c r="A1650" s="42">
        <v>1646</v>
      </c>
      <c r="B1650" s="135" t="s">
        <v>11874</v>
      </c>
      <c r="C1650" s="136">
        <v>41969</v>
      </c>
      <c r="D1650" s="135">
        <v>20574795312</v>
      </c>
      <c r="E1650" s="1225">
        <v>4071652</v>
      </c>
      <c r="F1650" s="137" t="s">
        <v>3251</v>
      </c>
      <c r="G1650" s="73" t="s">
        <v>13728</v>
      </c>
      <c r="H1650" s="24" t="s">
        <v>13774</v>
      </c>
      <c r="I1650" s="137" t="s">
        <v>15651</v>
      </c>
      <c r="J1650" s="862"/>
      <c r="K1650" s="862"/>
      <c r="L1650" s="24" t="s">
        <v>16304</v>
      </c>
      <c r="M1650" s="24"/>
      <c r="N1650" s="24"/>
      <c r="O1650" s="24"/>
      <c r="P1650" s="73" t="s">
        <v>4424</v>
      </c>
      <c r="Q1650" s="73" t="s">
        <v>6194</v>
      </c>
      <c r="R1650" s="350">
        <v>45885446</v>
      </c>
      <c r="S1650" s="354" t="s">
        <v>4424</v>
      </c>
      <c r="T1650" s="351" t="s">
        <v>4424</v>
      </c>
      <c r="U1650" s="24" t="s">
        <v>20149</v>
      </c>
      <c r="V1650" s="137" t="s">
        <v>14297</v>
      </c>
      <c r="W1650" s="24" t="s">
        <v>1019</v>
      </c>
      <c r="X1650" s="24" t="s">
        <v>1803</v>
      </c>
      <c r="Y1650" s="24" t="s">
        <v>262</v>
      </c>
      <c r="Z1650" s="520" t="s">
        <v>22660</v>
      </c>
      <c r="AA1650" s="350">
        <v>11</v>
      </c>
      <c r="AB1650" s="350">
        <v>2014</v>
      </c>
      <c r="AC1650" s="137" t="s">
        <v>4424</v>
      </c>
      <c r="AD1650" s="352">
        <v>20000</v>
      </c>
      <c r="AE1650" s="73" t="s">
        <v>4002</v>
      </c>
      <c r="AF1650" s="137"/>
      <c r="AG1650" s="137"/>
      <c r="AH1650" s="396">
        <v>11104872</v>
      </c>
      <c r="AI1650" s="134" t="s">
        <v>262</v>
      </c>
      <c r="AJ1650" s="73" t="s">
        <v>16991</v>
      </c>
      <c r="AK1650" s="135">
        <v>45885446</v>
      </c>
      <c r="AL1650" s="73" t="s">
        <v>21581</v>
      </c>
      <c r="AM1650" s="73" t="s">
        <v>1019</v>
      </c>
      <c r="AN1650" s="137" t="s">
        <v>1803</v>
      </c>
      <c r="AO1650" s="73" t="s">
        <v>262</v>
      </c>
      <c r="AP1650" s="92" t="s">
        <v>4424</v>
      </c>
      <c r="AQ1650" s="73" t="s">
        <v>4424</v>
      </c>
      <c r="AR1650" s="786" t="s">
        <v>4424</v>
      </c>
      <c r="AS1650" s="73"/>
      <c r="AT1650" s="73"/>
      <c r="AU1650" s="73"/>
      <c r="AV1650" s="787" t="s">
        <v>4424</v>
      </c>
      <c r="AW1650" s="73" t="s">
        <v>4424</v>
      </c>
      <c r="AX1650" s="787" t="s">
        <v>4424</v>
      </c>
      <c r="AY1650" s="787" t="s">
        <v>4424</v>
      </c>
      <c r="AZ1650" s="73" t="s">
        <v>4424</v>
      </c>
      <c r="BA1650" s="787" t="s">
        <v>4424</v>
      </c>
      <c r="BB1650" s="137" t="s">
        <v>13775</v>
      </c>
      <c r="BC1650" s="137" t="s">
        <v>2591</v>
      </c>
      <c r="BD1650" s="301">
        <v>42160</v>
      </c>
      <c r="BE1650" s="353" t="s">
        <v>4424</v>
      </c>
      <c r="BF1650" s="353" t="s">
        <v>4424</v>
      </c>
      <c r="BG1650" s="353" t="s">
        <v>12174</v>
      </c>
      <c r="BL1650" s="1361"/>
    </row>
    <row r="1651" spans="1:64" ht="13.5" customHeight="1" x14ac:dyDescent="0.25">
      <c r="A1651" s="42">
        <v>1647</v>
      </c>
      <c r="B1651" s="135" t="s">
        <v>11874</v>
      </c>
      <c r="C1651" s="136">
        <v>41970</v>
      </c>
      <c r="D1651" s="135">
        <v>10470762441</v>
      </c>
      <c r="E1651" s="1225">
        <v>4070950</v>
      </c>
      <c r="F1651" s="137" t="s">
        <v>3253</v>
      </c>
      <c r="G1651" s="73" t="s">
        <v>13017</v>
      </c>
      <c r="H1651" s="24" t="s">
        <v>13784</v>
      </c>
      <c r="I1651" s="137" t="s">
        <v>15651</v>
      </c>
      <c r="J1651" s="862"/>
      <c r="K1651" s="862"/>
      <c r="L1651" s="24" t="s">
        <v>16305</v>
      </c>
      <c r="M1651" s="24"/>
      <c r="N1651" s="24"/>
      <c r="O1651" s="24"/>
      <c r="P1651" s="73" t="s">
        <v>4424</v>
      </c>
      <c r="Q1651" s="42" t="s">
        <v>4424</v>
      </c>
      <c r="R1651" s="350">
        <v>47076244</v>
      </c>
      <c r="S1651" s="354" t="s">
        <v>4424</v>
      </c>
      <c r="T1651" s="351" t="s">
        <v>4424</v>
      </c>
      <c r="U1651" s="24" t="s">
        <v>20150</v>
      </c>
      <c r="V1651" s="137" t="s">
        <v>13785</v>
      </c>
      <c r="W1651" s="24" t="s">
        <v>2423</v>
      </c>
      <c r="X1651" s="24" t="s">
        <v>3174</v>
      </c>
      <c r="Y1651" s="24" t="s">
        <v>2726</v>
      </c>
      <c r="Z1651" s="520">
        <v>41970</v>
      </c>
      <c r="AA1651" s="350">
        <v>11</v>
      </c>
      <c r="AB1651" s="350">
        <v>2014</v>
      </c>
      <c r="AC1651" s="137" t="s">
        <v>4424</v>
      </c>
      <c r="AD1651" s="352">
        <v>300</v>
      </c>
      <c r="AE1651" s="73" t="s">
        <v>2281</v>
      </c>
      <c r="AF1651" s="73" t="s">
        <v>4424</v>
      </c>
      <c r="AG1651" s="137"/>
      <c r="AH1651" s="135" t="s">
        <v>4424</v>
      </c>
      <c r="AI1651" s="137" t="s">
        <v>4424</v>
      </c>
      <c r="AJ1651" s="73" t="s">
        <v>16305</v>
      </c>
      <c r="AK1651" s="135">
        <v>47076244</v>
      </c>
      <c r="AL1651" s="73" t="s">
        <v>22157</v>
      </c>
      <c r="AM1651" s="73" t="s">
        <v>22156</v>
      </c>
      <c r="AN1651" s="137" t="s">
        <v>2726</v>
      </c>
      <c r="AO1651" s="73" t="s">
        <v>2726</v>
      </c>
      <c r="AP1651" s="92" t="s">
        <v>4424</v>
      </c>
      <c r="AQ1651" s="73" t="s">
        <v>4424</v>
      </c>
      <c r="AR1651" s="786" t="s">
        <v>4424</v>
      </c>
      <c r="AS1651" s="73"/>
      <c r="AT1651" s="73"/>
      <c r="AU1651" s="73"/>
      <c r="AV1651" s="787" t="s">
        <v>4424</v>
      </c>
      <c r="AW1651" s="73" t="s">
        <v>4424</v>
      </c>
      <c r="AX1651" s="787" t="s">
        <v>4424</v>
      </c>
      <c r="AY1651" s="787" t="s">
        <v>4424</v>
      </c>
      <c r="AZ1651" s="73" t="s">
        <v>4424</v>
      </c>
      <c r="BA1651" s="787" t="s">
        <v>4424</v>
      </c>
      <c r="BB1651" s="137" t="s">
        <v>2639</v>
      </c>
      <c r="BC1651" s="137" t="s">
        <v>2591</v>
      </c>
      <c r="BD1651" s="301">
        <v>41984</v>
      </c>
      <c r="BE1651" s="353" t="s">
        <v>4424</v>
      </c>
      <c r="BF1651" s="353" t="s">
        <v>4424</v>
      </c>
      <c r="BG1651" s="137" t="s">
        <v>13366</v>
      </c>
      <c r="BL1651" s="1361"/>
    </row>
    <row r="1652" spans="1:64" ht="13.5" customHeight="1" x14ac:dyDescent="0.25">
      <c r="A1652" s="42">
        <v>1648</v>
      </c>
      <c r="B1652" s="135" t="s">
        <v>11874</v>
      </c>
      <c r="C1652" s="136">
        <v>41970</v>
      </c>
      <c r="D1652" s="135">
        <v>10167911434</v>
      </c>
      <c r="E1652" s="1225">
        <v>4070565</v>
      </c>
      <c r="F1652" s="137" t="s">
        <v>3253</v>
      </c>
      <c r="G1652" s="73" t="s">
        <v>9900</v>
      </c>
      <c r="H1652" s="24" t="s">
        <v>13786</v>
      </c>
      <c r="I1652" s="137" t="s">
        <v>6546</v>
      </c>
      <c r="J1652" s="862"/>
      <c r="K1652" s="862"/>
      <c r="L1652" s="24" t="s">
        <v>16306</v>
      </c>
      <c r="M1652" s="24"/>
      <c r="N1652" s="24"/>
      <c r="O1652" s="24"/>
      <c r="P1652" s="73" t="s">
        <v>4424</v>
      </c>
      <c r="Q1652" s="42" t="s">
        <v>4424</v>
      </c>
      <c r="R1652" s="350">
        <v>16791143</v>
      </c>
      <c r="S1652" s="354" t="s">
        <v>4424</v>
      </c>
      <c r="T1652" s="351" t="s">
        <v>4424</v>
      </c>
      <c r="U1652" s="24" t="s">
        <v>20151</v>
      </c>
      <c r="V1652" s="137" t="s">
        <v>13787</v>
      </c>
      <c r="W1652" s="24" t="s">
        <v>1517</v>
      </c>
      <c r="X1652" s="24" t="s">
        <v>1517</v>
      </c>
      <c r="Y1652" s="24" t="s">
        <v>1221</v>
      </c>
      <c r="Z1652" s="520" t="s">
        <v>22661</v>
      </c>
      <c r="AA1652" s="350">
        <v>11</v>
      </c>
      <c r="AB1652" s="350">
        <v>2014</v>
      </c>
      <c r="AC1652" s="137" t="s">
        <v>4424</v>
      </c>
      <c r="AD1652" s="352">
        <v>3000</v>
      </c>
      <c r="AE1652" s="73" t="s">
        <v>2281</v>
      </c>
      <c r="AF1652" s="73" t="s">
        <v>4424</v>
      </c>
      <c r="AG1652" s="137"/>
      <c r="AH1652" s="135" t="s">
        <v>4424</v>
      </c>
      <c r="AI1652" s="137" t="s">
        <v>4424</v>
      </c>
      <c r="AJ1652" s="73" t="s">
        <v>16306</v>
      </c>
      <c r="AK1652" s="135">
        <v>16791143</v>
      </c>
      <c r="AL1652" s="73" t="s">
        <v>22155</v>
      </c>
      <c r="AM1652" s="73" t="s">
        <v>1517</v>
      </c>
      <c r="AN1652" s="73" t="s">
        <v>1517</v>
      </c>
      <c r="AO1652" s="73" t="s">
        <v>1221</v>
      </c>
      <c r="AP1652" s="92" t="s">
        <v>4424</v>
      </c>
      <c r="AQ1652" s="73" t="s">
        <v>4424</v>
      </c>
      <c r="AR1652" s="786" t="s">
        <v>4424</v>
      </c>
      <c r="AS1652" s="73"/>
      <c r="AT1652" s="73"/>
      <c r="AU1652" s="73"/>
      <c r="AV1652" s="787" t="s">
        <v>4424</v>
      </c>
      <c r="AW1652" s="73" t="s">
        <v>4424</v>
      </c>
      <c r="AX1652" s="787" t="s">
        <v>4424</v>
      </c>
      <c r="AY1652" s="787" t="s">
        <v>4424</v>
      </c>
      <c r="AZ1652" s="73" t="s">
        <v>4424</v>
      </c>
      <c r="BA1652" s="787" t="s">
        <v>4424</v>
      </c>
      <c r="BB1652" s="137" t="s">
        <v>13788</v>
      </c>
      <c r="BC1652" s="137" t="s">
        <v>2591</v>
      </c>
      <c r="BD1652" s="301">
        <v>41984</v>
      </c>
      <c r="BE1652" s="353" t="s">
        <v>4424</v>
      </c>
      <c r="BF1652" s="353" t="s">
        <v>4424</v>
      </c>
      <c r="BG1652" s="353" t="s">
        <v>12174</v>
      </c>
      <c r="BL1652" s="1361"/>
    </row>
    <row r="1653" spans="1:64" ht="13.5" customHeight="1" x14ac:dyDescent="0.25">
      <c r="A1653" s="42">
        <v>1649</v>
      </c>
      <c r="B1653" s="135" t="s">
        <v>6214</v>
      </c>
      <c r="C1653" s="136">
        <v>42016</v>
      </c>
      <c r="D1653" s="135">
        <v>10474388234</v>
      </c>
      <c r="E1653" s="1225">
        <v>4070226</v>
      </c>
      <c r="F1653" s="137" t="s">
        <v>3251</v>
      </c>
      <c r="G1653" s="73" t="s">
        <v>13728</v>
      </c>
      <c r="H1653" s="24" t="s">
        <v>13794</v>
      </c>
      <c r="I1653" s="137" t="s">
        <v>15651</v>
      </c>
      <c r="J1653" s="862"/>
      <c r="K1653" s="862"/>
      <c r="L1653" s="24" t="s">
        <v>16307</v>
      </c>
      <c r="M1653" s="24"/>
      <c r="N1653" s="24"/>
      <c r="O1653" s="24"/>
      <c r="P1653" s="73" t="s">
        <v>4424</v>
      </c>
      <c r="Q1653" s="42" t="s">
        <v>4424</v>
      </c>
      <c r="R1653" s="350">
        <v>47438823</v>
      </c>
      <c r="S1653" s="354" t="s">
        <v>4424</v>
      </c>
      <c r="T1653" s="351" t="s">
        <v>4424</v>
      </c>
      <c r="U1653" s="24" t="s">
        <v>17720</v>
      </c>
      <c r="V1653" s="137" t="s">
        <v>13795</v>
      </c>
      <c r="W1653" s="24" t="s">
        <v>5349</v>
      </c>
      <c r="X1653" s="24" t="s">
        <v>2601</v>
      </c>
      <c r="Y1653" s="24" t="s">
        <v>260</v>
      </c>
      <c r="Z1653" s="520">
        <v>41971</v>
      </c>
      <c r="AA1653" s="350">
        <v>11</v>
      </c>
      <c r="AB1653" s="350">
        <v>2014</v>
      </c>
      <c r="AC1653" s="137" t="s">
        <v>4424</v>
      </c>
      <c r="AD1653" s="352">
        <v>20300</v>
      </c>
      <c r="AE1653" s="73" t="s">
        <v>2281</v>
      </c>
      <c r="AF1653" s="73" t="s">
        <v>4424</v>
      </c>
      <c r="AG1653" s="137"/>
      <c r="AH1653" s="135" t="s">
        <v>4424</v>
      </c>
      <c r="AI1653" s="137" t="s">
        <v>4424</v>
      </c>
      <c r="AJ1653" s="73" t="s">
        <v>16992</v>
      </c>
      <c r="AK1653" s="135">
        <v>47438823</v>
      </c>
      <c r="AL1653" s="73" t="s">
        <v>21580</v>
      </c>
      <c r="AM1653" s="73" t="s">
        <v>5349</v>
      </c>
      <c r="AN1653" s="73" t="s">
        <v>4424</v>
      </c>
      <c r="AO1653" s="73" t="s">
        <v>260</v>
      </c>
      <c r="AP1653" s="92" t="s">
        <v>4424</v>
      </c>
      <c r="AQ1653" s="73" t="s">
        <v>4424</v>
      </c>
      <c r="AR1653" s="73" t="s">
        <v>4424</v>
      </c>
      <c r="AS1653" s="73" t="s">
        <v>4424</v>
      </c>
      <c r="AT1653" s="73" t="s">
        <v>4424</v>
      </c>
      <c r="AU1653" s="73" t="s">
        <v>4424</v>
      </c>
      <c r="AV1653" s="73" t="s">
        <v>4424</v>
      </c>
      <c r="AW1653" s="73" t="s">
        <v>4424</v>
      </c>
      <c r="AX1653" s="787" t="s">
        <v>4424</v>
      </c>
      <c r="AY1653" s="787" t="s">
        <v>4424</v>
      </c>
      <c r="AZ1653" s="73" t="s">
        <v>4424</v>
      </c>
      <c r="BA1653" s="787" t="s">
        <v>4424</v>
      </c>
      <c r="BB1653" s="137" t="s">
        <v>13603</v>
      </c>
      <c r="BC1653" s="137" t="s">
        <v>2591</v>
      </c>
      <c r="BD1653" s="301">
        <v>42132</v>
      </c>
      <c r="BE1653" s="353" t="s">
        <v>4424</v>
      </c>
      <c r="BF1653" s="353" t="s">
        <v>4424</v>
      </c>
      <c r="BG1653" s="353" t="s">
        <v>12174</v>
      </c>
      <c r="BL1653" s="1361"/>
    </row>
    <row r="1654" spans="1:64" ht="13.5" customHeight="1" x14ac:dyDescent="0.25">
      <c r="A1654" s="42">
        <v>1650</v>
      </c>
      <c r="B1654" s="135" t="s">
        <v>11874</v>
      </c>
      <c r="C1654" s="136">
        <v>41975</v>
      </c>
      <c r="D1654" s="135">
        <v>20455830401</v>
      </c>
      <c r="E1654" s="1225">
        <v>4072665</v>
      </c>
      <c r="F1654" s="137" t="s">
        <v>3254</v>
      </c>
      <c r="G1654" s="73" t="s">
        <v>13728</v>
      </c>
      <c r="H1654" s="24" t="s">
        <v>13796</v>
      </c>
      <c r="I1654" s="24" t="s">
        <v>15651</v>
      </c>
      <c r="J1654" s="862"/>
      <c r="K1654" s="862"/>
      <c r="L1654" s="24" t="s">
        <v>13797</v>
      </c>
      <c r="M1654" s="24"/>
      <c r="N1654" s="24"/>
      <c r="O1654" s="24"/>
      <c r="P1654" s="73" t="s">
        <v>4424</v>
      </c>
      <c r="Q1654" s="73" t="s">
        <v>3303</v>
      </c>
      <c r="R1654" s="350">
        <v>29575684</v>
      </c>
      <c r="S1654" s="354" t="s">
        <v>4424</v>
      </c>
      <c r="T1654" s="351" t="s">
        <v>4424</v>
      </c>
      <c r="U1654" s="24" t="s">
        <v>17721</v>
      </c>
      <c r="V1654" s="137" t="s">
        <v>13798</v>
      </c>
      <c r="W1654" s="24" t="s">
        <v>6087</v>
      </c>
      <c r="X1654" s="24" t="s">
        <v>6087</v>
      </c>
      <c r="Y1654" s="24" t="s">
        <v>6087</v>
      </c>
      <c r="Z1654" s="520">
        <v>41975</v>
      </c>
      <c r="AA1654" s="350">
        <v>12</v>
      </c>
      <c r="AB1654" s="350">
        <v>2014</v>
      </c>
      <c r="AC1654" s="137" t="s">
        <v>4424</v>
      </c>
      <c r="AD1654" s="352">
        <v>50000</v>
      </c>
      <c r="AE1654" s="73" t="s">
        <v>4002</v>
      </c>
      <c r="AF1654" s="73" t="s">
        <v>4424</v>
      </c>
      <c r="AG1654" s="137"/>
      <c r="AH1654" s="396">
        <v>11177748</v>
      </c>
      <c r="AI1654" s="24" t="s">
        <v>6087</v>
      </c>
      <c r="AJ1654" s="73" t="s">
        <v>13799</v>
      </c>
      <c r="AK1654" s="135">
        <v>41874882</v>
      </c>
      <c r="AL1654" s="73" t="s">
        <v>21579</v>
      </c>
      <c r="AM1654" s="73" t="s">
        <v>1247</v>
      </c>
      <c r="AN1654" s="137" t="s">
        <v>6087</v>
      </c>
      <c r="AO1654" s="73" t="s">
        <v>6087</v>
      </c>
      <c r="AP1654" s="92" t="s">
        <v>13800</v>
      </c>
      <c r="AQ1654" s="73">
        <v>43710945</v>
      </c>
      <c r="AR1654" s="786" t="s">
        <v>21579</v>
      </c>
      <c r="AS1654" s="73" t="s">
        <v>1247</v>
      </c>
      <c r="AT1654" s="137" t="s">
        <v>6087</v>
      </c>
      <c r="AU1654" s="73" t="s">
        <v>6087</v>
      </c>
      <c r="AV1654" s="787" t="s">
        <v>4424</v>
      </c>
      <c r="AW1654" s="73" t="s">
        <v>4424</v>
      </c>
      <c r="AX1654" s="787" t="s">
        <v>4424</v>
      </c>
      <c r="AY1654" s="787" t="s">
        <v>4424</v>
      </c>
      <c r="AZ1654" s="73" t="s">
        <v>4424</v>
      </c>
      <c r="BA1654" s="787" t="s">
        <v>4424</v>
      </c>
      <c r="BB1654" s="137" t="s">
        <v>13801</v>
      </c>
      <c r="BC1654" s="137" t="s">
        <v>2591</v>
      </c>
      <c r="BD1654" s="301">
        <v>41984</v>
      </c>
      <c r="BE1654" s="353" t="s">
        <v>4424</v>
      </c>
      <c r="BF1654" s="353" t="s">
        <v>4424</v>
      </c>
      <c r="BG1654" s="353" t="s">
        <v>12174</v>
      </c>
      <c r="BL1654" s="1361"/>
    </row>
    <row r="1655" spans="1:64" ht="13.5" customHeight="1" x14ac:dyDescent="0.25">
      <c r="A1655" s="42">
        <v>1651</v>
      </c>
      <c r="B1655" s="135" t="s">
        <v>11874</v>
      </c>
      <c r="C1655" s="136">
        <v>41975</v>
      </c>
      <c r="D1655" s="135">
        <v>20533209883</v>
      </c>
      <c r="E1655" s="1225">
        <v>4072319</v>
      </c>
      <c r="F1655" s="137" t="s">
        <v>3252</v>
      </c>
      <c r="G1655" s="73" t="s">
        <v>24506</v>
      </c>
      <c r="H1655" s="24" t="s">
        <v>13802</v>
      </c>
      <c r="I1655" s="137" t="s">
        <v>6546</v>
      </c>
      <c r="J1655" s="862"/>
      <c r="K1655" s="862"/>
      <c r="L1655" s="24" t="s">
        <v>16308</v>
      </c>
      <c r="M1655" s="24"/>
      <c r="N1655" s="24"/>
      <c r="O1655" s="24"/>
      <c r="P1655" s="73" t="s">
        <v>4424</v>
      </c>
      <c r="Q1655" s="73" t="s">
        <v>3303</v>
      </c>
      <c r="R1655" s="350">
        <v>41598709</v>
      </c>
      <c r="S1655" s="354" t="s">
        <v>4424</v>
      </c>
      <c r="T1655" s="351" t="s">
        <v>4424</v>
      </c>
      <c r="U1655" s="24" t="s">
        <v>20152</v>
      </c>
      <c r="V1655" s="137" t="s">
        <v>13803</v>
      </c>
      <c r="W1655" s="24" t="s">
        <v>2827</v>
      </c>
      <c r="X1655" s="24" t="s">
        <v>2827</v>
      </c>
      <c r="Y1655" s="24" t="s">
        <v>2827</v>
      </c>
      <c r="Z1655" s="520" t="s">
        <v>22662</v>
      </c>
      <c r="AA1655" s="350">
        <v>12</v>
      </c>
      <c r="AB1655" s="350">
        <v>2014</v>
      </c>
      <c r="AC1655" s="137" t="s">
        <v>4424</v>
      </c>
      <c r="AD1655" s="352">
        <v>35000</v>
      </c>
      <c r="AE1655" s="73" t="s">
        <v>4002</v>
      </c>
      <c r="AF1655" s="73" t="s">
        <v>4424</v>
      </c>
      <c r="AG1655" s="137"/>
      <c r="AH1655" s="396">
        <v>11085701</v>
      </c>
      <c r="AI1655" s="24" t="s">
        <v>2827</v>
      </c>
      <c r="AJ1655" s="73" t="s">
        <v>16308</v>
      </c>
      <c r="AK1655" s="135">
        <v>41598709</v>
      </c>
      <c r="AL1655" s="73" t="s">
        <v>21578</v>
      </c>
      <c r="AM1655" s="73" t="s">
        <v>5521</v>
      </c>
      <c r="AN1655" s="73" t="s">
        <v>5521</v>
      </c>
      <c r="AO1655" s="73" t="s">
        <v>5521</v>
      </c>
      <c r="AP1655" s="92" t="s">
        <v>4424</v>
      </c>
      <c r="AQ1655" s="73" t="s">
        <v>4424</v>
      </c>
      <c r="AR1655" s="786" t="s">
        <v>4424</v>
      </c>
      <c r="AS1655" s="73"/>
      <c r="AT1655" s="73"/>
      <c r="AU1655" s="73"/>
      <c r="AV1655" s="787" t="s">
        <v>4424</v>
      </c>
      <c r="AW1655" s="73" t="s">
        <v>4424</v>
      </c>
      <c r="AX1655" s="787" t="s">
        <v>4424</v>
      </c>
      <c r="AY1655" s="787" t="s">
        <v>4424</v>
      </c>
      <c r="AZ1655" s="73" t="s">
        <v>4424</v>
      </c>
      <c r="BA1655" s="787" t="s">
        <v>4424</v>
      </c>
      <c r="BB1655" s="137" t="s">
        <v>3243</v>
      </c>
      <c r="BC1655" s="137" t="s">
        <v>2591</v>
      </c>
      <c r="BD1655" s="301">
        <v>41999</v>
      </c>
      <c r="BE1655" s="353" t="s">
        <v>4424</v>
      </c>
      <c r="BF1655" s="353" t="s">
        <v>4424</v>
      </c>
      <c r="BG1655" s="353" t="s">
        <v>12174</v>
      </c>
      <c r="BL1655" s="1361"/>
    </row>
    <row r="1656" spans="1:64" s="507" customFormat="1" ht="13.5" customHeight="1" x14ac:dyDescent="0.25">
      <c r="A1656" s="42">
        <v>1652</v>
      </c>
      <c r="B1656" s="498" t="s">
        <v>11874</v>
      </c>
      <c r="C1656" s="499">
        <v>41976</v>
      </c>
      <c r="D1656" s="498">
        <v>20530961312</v>
      </c>
      <c r="E1656" s="1225">
        <v>4071321</v>
      </c>
      <c r="F1656" s="500" t="s">
        <v>3253</v>
      </c>
      <c r="G1656" s="501" t="s">
        <v>12469</v>
      </c>
      <c r="H1656" s="502" t="s">
        <v>13818</v>
      </c>
      <c r="I1656" s="500" t="s">
        <v>15651</v>
      </c>
      <c r="J1656" s="862"/>
      <c r="K1656" s="862"/>
      <c r="L1656" s="24" t="s">
        <v>16309</v>
      </c>
      <c r="M1656" s="24"/>
      <c r="N1656" s="24"/>
      <c r="O1656" s="24"/>
      <c r="P1656" s="73" t="s">
        <v>4424</v>
      </c>
      <c r="Q1656" s="73" t="s">
        <v>3303</v>
      </c>
      <c r="R1656" s="761" t="s">
        <v>15393</v>
      </c>
      <c r="S1656" s="509" t="s">
        <v>4424</v>
      </c>
      <c r="T1656" s="504" t="s">
        <v>4424</v>
      </c>
      <c r="U1656" s="24" t="s">
        <v>17722</v>
      </c>
      <c r="V1656" s="500" t="s">
        <v>13819</v>
      </c>
      <c r="W1656" s="24" t="s">
        <v>4488</v>
      </c>
      <c r="X1656" s="24" t="s">
        <v>4488</v>
      </c>
      <c r="Y1656" s="24" t="s">
        <v>5745</v>
      </c>
      <c r="Z1656" s="520">
        <v>41976</v>
      </c>
      <c r="AA1656" s="503">
        <v>12</v>
      </c>
      <c r="AB1656" s="503">
        <v>2014</v>
      </c>
      <c r="AC1656" s="500" t="s">
        <v>4424</v>
      </c>
      <c r="AD1656" s="510">
        <v>4500</v>
      </c>
      <c r="AE1656" s="73" t="s">
        <v>4002</v>
      </c>
      <c r="AF1656" s="500" t="s">
        <v>11145</v>
      </c>
      <c r="AG1656" s="500" t="s">
        <v>14314</v>
      </c>
      <c r="AH1656" s="1172">
        <v>11041410</v>
      </c>
      <c r="AI1656" s="24" t="s">
        <v>4488</v>
      </c>
      <c r="AJ1656" s="73" t="s">
        <v>16309</v>
      </c>
      <c r="AK1656" s="762" t="s">
        <v>15393</v>
      </c>
      <c r="AL1656" s="73" t="s">
        <v>17722</v>
      </c>
      <c r="AM1656" s="501" t="s">
        <v>4488</v>
      </c>
      <c r="AN1656" s="501" t="s">
        <v>4488</v>
      </c>
      <c r="AO1656" s="501" t="s">
        <v>5745</v>
      </c>
      <c r="AP1656" s="92" t="s">
        <v>4424</v>
      </c>
      <c r="AQ1656" s="501" t="s">
        <v>4424</v>
      </c>
      <c r="AR1656" s="786" t="s">
        <v>4424</v>
      </c>
      <c r="AS1656" s="501"/>
      <c r="AT1656" s="501"/>
      <c r="AU1656" s="501"/>
      <c r="AV1656" s="787" t="s">
        <v>4424</v>
      </c>
      <c r="AW1656" s="501" t="s">
        <v>4424</v>
      </c>
      <c r="AX1656" s="787" t="s">
        <v>4424</v>
      </c>
      <c r="AY1656" s="787" t="s">
        <v>4424</v>
      </c>
      <c r="AZ1656" s="501" t="s">
        <v>4424</v>
      </c>
      <c r="BA1656" s="787" t="s">
        <v>4424</v>
      </c>
      <c r="BB1656" s="500" t="s">
        <v>13820</v>
      </c>
      <c r="BC1656" s="500" t="s">
        <v>2591</v>
      </c>
      <c r="BD1656" s="505">
        <v>42012</v>
      </c>
      <c r="BE1656" s="506" t="s">
        <v>4424</v>
      </c>
      <c r="BF1656" s="506" t="s">
        <v>4424</v>
      </c>
      <c r="BG1656" s="506" t="s">
        <v>12174</v>
      </c>
      <c r="BL1656" s="1361"/>
    </row>
    <row r="1657" spans="1:64" ht="13.5" customHeight="1" x14ac:dyDescent="0.25">
      <c r="A1657" s="42">
        <v>1653</v>
      </c>
      <c r="B1657" s="135" t="s">
        <v>11874</v>
      </c>
      <c r="C1657" s="136">
        <v>41977</v>
      </c>
      <c r="D1657" s="135">
        <v>20569334846</v>
      </c>
      <c r="E1657" s="1225">
        <v>4072324</v>
      </c>
      <c r="F1657" s="137" t="s">
        <v>3253</v>
      </c>
      <c r="G1657" s="462" t="s">
        <v>14603</v>
      </c>
      <c r="H1657" s="24" t="s">
        <v>13822</v>
      </c>
      <c r="I1657" s="137" t="s">
        <v>15651</v>
      </c>
      <c r="J1657" s="862"/>
      <c r="K1657" s="862"/>
      <c r="L1657" s="24" t="s">
        <v>16310</v>
      </c>
      <c r="M1657" s="24"/>
      <c r="N1657" s="24"/>
      <c r="O1657" s="24"/>
      <c r="P1657" s="73" t="s">
        <v>4424</v>
      </c>
      <c r="Q1657" s="73" t="s">
        <v>3303</v>
      </c>
      <c r="R1657" s="350">
        <v>40681503</v>
      </c>
      <c r="S1657" s="354" t="s">
        <v>4424</v>
      </c>
      <c r="T1657" s="351" t="s">
        <v>4424</v>
      </c>
      <c r="U1657" s="24" t="s">
        <v>17723</v>
      </c>
      <c r="V1657" s="137" t="s">
        <v>13823</v>
      </c>
      <c r="W1657" s="24" t="s">
        <v>5830</v>
      </c>
      <c r="X1657" s="24" t="s">
        <v>1800</v>
      </c>
      <c r="Y1657" s="24" t="s">
        <v>5745</v>
      </c>
      <c r="Z1657" s="520">
        <v>41977</v>
      </c>
      <c r="AA1657" s="350">
        <v>12</v>
      </c>
      <c r="AB1657" s="350">
        <v>2014</v>
      </c>
      <c r="AC1657" s="137" t="s">
        <v>4424</v>
      </c>
      <c r="AD1657" s="352">
        <v>20000</v>
      </c>
      <c r="AE1657" s="73" t="s">
        <v>4002</v>
      </c>
      <c r="AF1657" s="73" t="s">
        <v>4424</v>
      </c>
      <c r="AG1657" s="137"/>
      <c r="AH1657" s="396">
        <v>11080673</v>
      </c>
      <c r="AI1657" s="134" t="s">
        <v>5830</v>
      </c>
      <c r="AJ1657" s="73" t="s">
        <v>16310</v>
      </c>
      <c r="AK1657" s="135">
        <v>40681503</v>
      </c>
      <c r="AL1657" s="73" t="s">
        <v>21577</v>
      </c>
      <c r="AM1657" s="73" t="s">
        <v>5830</v>
      </c>
      <c r="AN1657" s="137" t="s">
        <v>1800</v>
      </c>
      <c r="AO1657" s="73" t="s">
        <v>5745</v>
      </c>
      <c r="AP1657" s="92" t="s">
        <v>17336</v>
      </c>
      <c r="AQ1657" s="73">
        <v>40730430</v>
      </c>
      <c r="AR1657" s="73" t="s">
        <v>21577</v>
      </c>
      <c r="AS1657" s="73" t="s">
        <v>5830</v>
      </c>
      <c r="AT1657" s="137" t="s">
        <v>1800</v>
      </c>
      <c r="AU1657" s="73" t="s">
        <v>5745</v>
      </c>
      <c r="AV1657" s="787" t="s">
        <v>4424</v>
      </c>
      <c r="AW1657" s="73" t="s">
        <v>4424</v>
      </c>
      <c r="AX1657" s="787" t="s">
        <v>4424</v>
      </c>
      <c r="AY1657" s="787" t="s">
        <v>4424</v>
      </c>
      <c r="AZ1657" s="73" t="s">
        <v>4424</v>
      </c>
      <c r="BA1657" s="787" t="s">
        <v>4424</v>
      </c>
      <c r="BB1657" s="137" t="s">
        <v>2639</v>
      </c>
      <c r="BC1657" s="137" t="s">
        <v>2591</v>
      </c>
      <c r="BD1657" s="301">
        <v>41991</v>
      </c>
      <c r="BE1657" s="353" t="s">
        <v>4424</v>
      </c>
      <c r="BF1657" s="353" t="s">
        <v>4424</v>
      </c>
      <c r="BG1657" s="353" t="s">
        <v>12174</v>
      </c>
      <c r="BL1657" s="1361"/>
    </row>
    <row r="1658" spans="1:64" ht="13.5" customHeight="1" x14ac:dyDescent="0.25">
      <c r="A1658" s="42">
        <v>1654</v>
      </c>
      <c r="B1658" s="135" t="s">
        <v>11874</v>
      </c>
      <c r="C1658" s="136">
        <v>41982</v>
      </c>
      <c r="D1658" s="135">
        <v>10452646752</v>
      </c>
      <c r="E1658" s="1225" t="e">
        <v>#N/A</v>
      </c>
      <c r="F1658" s="137" t="s">
        <v>3251</v>
      </c>
      <c r="G1658" s="73" t="s">
        <v>13017</v>
      </c>
      <c r="H1658" s="24" t="s">
        <v>13845</v>
      </c>
      <c r="I1658" s="24" t="s">
        <v>3862</v>
      </c>
      <c r="J1658" s="862"/>
      <c r="K1658" s="862"/>
      <c r="L1658" s="24" t="s">
        <v>16311</v>
      </c>
      <c r="M1658" s="24"/>
      <c r="N1658" s="24"/>
      <c r="O1658" s="24"/>
      <c r="P1658" s="73" t="s">
        <v>4424</v>
      </c>
      <c r="Q1658" s="73"/>
      <c r="R1658" s="350">
        <v>45264675</v>
      </c>
      <c r="S1658" s="354" t="s">
        <v>4424</v>
      </c>
      <c r="T1658" s="351" t="s">
        <v>4424</v>
      </c>
      <c r="U1658" s="24" t="s">
        <v>17724</v>
      </c>
      <c r="V1658" s="137" t="s">
        <v>13846</v>
      </c>
      <c r="W1658" s="24" t="s">
        <v>299</v>
      </c>
      <c r="X1658" s="24" t="s">
        <v>5797</v>
      </c>
      <c r="Y1658" s="24" t="s">
        <v>260</v>
      </c>
      <c r="Z1658" s="520">
        <v>41982</v>
      </c>
      <c r="AA1658" s="350">
        <v>12</v>
      </c>
      <c r="AB1658" s="350">
        <v>2014</v>
      </c>
      <c r="AC1658" s="137" t="s">
        <v>4424</v>
      </c>
      <c r="AD1658" s="352">
        <v>300</v>
      </c>
      <c r="AE1658" s="73" t="s">
        <v>2281</v>
      </c>
      <c r="AF1658" s="73" t="s">
        <v>4424</v>
      </c>
      <c r="AG1658" s="137"/>
      <c r="AH1658" s="135" t="s">
        <v>4424</v>
      </c>
      <c r="AI1658" s="137" t="s">
        <v>4424</v>
      </c>
      <c r="AJ1658" s="73" t="s">
        <v>16993</v>
      </c>
      <c r="AK1658" s="135">
        <v>45264675</v>
      </c>
      <c r="AL1658" s="73" t="s">
        <v>21576</v>
      </c>
      <c r="AM1658" s="73" t="s">
        <v>299</v>
      </c>
      <c r="AN1658" s="137" t="s">
        <v>5797</v>
      </c>
      <c r="AO1658" s="73" t="s">
        <v>260</v>
      </c>
      <c r="AP1658" s="92" t="s">
        <v>4424</v>
      </c>
      <c r="AQ1658" s="73" t="s">
        <v>4424</v>
      </c>
      <c r="AR1658" s="786" t="s">
        <v>4424</v>
      </c>
      <c r="AS1658" s="73"/>
      <c r="AT1658" s="73"/>
      <c r="AU1658" s="73"/>
      <c r="AV1658" s="787" t="s">
        <v>4424</v>
      </c>
      <c r="AW1658" s="73" t="s">
        <v>4424</v>
      </c>
      <c r="AX1658" s="787" t="s">
        <v>4424</v>
      </c>
      <c r="AY1658" s="787" t="s">
        <v>4424</v>
      </c>
      <c r="AZ1658" s="73" t="s">
        <v>4424</v>
      </c>
      <c r="BA1658" s="787" t="s">
        <v>4424</v>
      </c>
      <c r="BB1658" s="137" t="s">
        <v>13603</v>
      </c>
      <c r="BC1658" s="137" t="s">
        <v>2190</v>
      </c>
      <c r="BD1658" s="301">
        <v>41982</v>
      </c>
      <c r="BE1658" s="353" t="s">
        <v>4424</v>
      </c>
      <c r="BF1658" s="353" t="s">
        <v>4424</v>
      </c>
      <c r="BG1658" s="137" t="s">
        <v>13366</v>
      </c>
      <c r="BL1658" s="1361"/>
    </row>
    <row r="1659" spans="1:64" ht="13.5" customHeight="1" x14ac:dyDescent="0.25">
      <c r="A1659" s="42">
        <v>1655</v>
      </c>
      <c r="B1659" s="135" t="s">
        <v>11874</v>
      </c>
      <c r="C1659" s="136">
        <v>41982</v>
      </c>
      <c r="D1659" s="135">
        <v>20482638521</v>
      </c>
      <c r="E1659" s="1225">
        <v>4070232</v>
      </c>
      <c r="F1659" s="137" t="s">
        <v>3252</v>
      </c>
      <c r="G1659" s="73" t="s">
        <v>9900</v>
      </c>
      <c r="H1659" s="24" t="s">
        <v>13848</v>
      </c>
      <c r="I1659" s="137" t="s">
        <v>15651</v>
      </c>
      <c r="J1659" s="862"/>
      <c r="K1659" s="862"/>
      <c r="L1659" s="24" t="s">
        <v>18709</v>
      </c>
      <c r="M1659" s="24"/>
      <c r="N1659" s="24"/>
      <c r="O1659" s="24"/>
      <c r="P1659" s="73" t="s">
        <v>23825</v>
      </c>
      <c r="Q1659" s="73" t="s">
        <v>2817</v>
      </c>
      <c r="R1659" s="292" t="s">
        <v>23826</v>
      </c>
      <c r="S1659" s="137" t="s">
        <v>3298</v>
      </c>
      <c r="T1659" s="351">
        <v>18198301</v>
      </c>
      <c r="U1659" s="137" t="s">
        <v>28814</v>
      </c>
      <c r="V1659" s="137" t="s">
        <v>28814</v>
      </c>
      <c r="W1659" s="24" t="s">
        <v>5189</v>
      </c>
      <c r="X1659" s="24" t="s">
        <v>5521</v>
      </c>
      <c r="Y1659" s="24" t="s">
        <v>5521</v>
      </c>
      <c r="Z1659" s="520">
        <v>41982</v>
      </c>
      <c r="AA1659" s="350">
        <v>12</v>
      </c>
      <c r="AB1659" s="350">
        <v>2014</v>
      </c>
      <c r="AC1659" s="137" t="s">
        <v>4424</v>
      </c>
      <c r="AD1659" s="352">
        <v>10000</v>
      </c>
      <c r="AE1659" s="73" t="s">
        <v>4002</v>
      </c>
      <c r="AF1659" s="73" t="s">
        <v>4424</v>
      </c>
      <c r="AG1659" s="137"/>
      <c r="AH1659" s="396">
        <v>12518848</v>
      </c>
      <c r="AI1659" s="24" t="s">
        <v>5521</v>
      </c>
      <c r="AJ1659" s="73" t="s">
        <v>16566</v>
      </c>
      <c r="AK1659" s="395" t="s">
        <v>13850</v>
      </c>
      <c r="AL1659" s="73" t="s">
        <v>21575</v>
      </c>
      <c r="AM1659" s="73" t="s">
        <v>4904</v>
      </c>
      <c r="AN1659" s="137" t="s">
        <v>3630</v>
      </c>
      <c r="AO1659" s="73" t="s">
        <v>5521</v>
      </c>
      <c r="AP1659" s="92" t="s">
        <v>4424</v>
      </c>
      <c r="AQ1659" s="73" t="s">
        <v>4424</v>
      </c>
      <c r="AR1659" s="786" t="s">
        <v>4424</v>
      </c>
      <c r="AS1659" s="73"/>
      <c r="AT1659" s="73"/>
      <c r="AU1659" s="73"/>
      <c r="AV1659" s="787" t="s">
        <v>4424</v>
      </c>
      <c r="AW1659" s="73" t="s">
        <v>4424</v>
      </c>
      <c r="AX1659" s="787" t="s">
        <v>4424</v>
      </c>
      <c r="AY1659" s="787" t="s">
        <v>4424</v>
      </c>
      <c r="AZ1659" s="73" t="s">
        <v>4424</v>
      </c>
      <c r="BA1659" s="787" t="s">
        <v>4424</v>
      </c>
      <c r="BB1659" s="137" t="s">
        <v>13849</v>
      </c>
      <c r="BC1659" s="137" t="s">
        <v>2591</v>
      </c>
      <c r="BD1659" s="301">
        <v>41999</v>
      </c>
      <c r="BE1659" s="353" t="s">
        <v>4424</v>
      </c>
      <c r="BF1659" s="353" t="s">
        <v>4424</v>
      </c>
      <c r="BG1659" s="353" t="s">
        <v>12174</v>
      </c>
      <c r="BL1659" s="1361"/>
    </row>
    <row r="1660" spans="1:64" ht="13.5" customHeight="1" x14ac:dyDescent="0.25">
      <c r="A1660" s="42">
        <v>1656</v>
      </c>
      <c r="B1660" s="135" t="s">
        <v>11874</v>
      </c>
      <c r="C1660" s="136">
        <v>41984</v>
      </c>
      <c r="D1660" s="135">
        <v>10407825174</v>
      </c>
      <c r="E1660" s="1225">
        <v>4071322</v>
      </c>
      <c r="F1660" s="137" t="s">
        <v>3253</v>
      </c>
      <c r="G1660" s="73" t="s">
        <v>13017</v>
      </c>
      <c r="H1660" s="24" t="s">
        <v>13855</v>
      </c>
      <c r="I1660" s="137" t="s">
        <v>15651</v>
      </c>
      <c r="J1660" s="862"/>
      <c r="K1660" s="862"/>
      <c r="L1660" s="24" t="s">
        <v>16312</v>
      </c>
      <c r="M1660" s="24"/>
      <c r="N1660" s="24"/>
      <c r="O1660" s="24"/>
      <c r="P1660" s="73" t="s">
        <v>4424</v>
      </c>
      <c r="Q1660" s="42" t="s">
        <v>4424</v>
      </c>
      <c r="R1660" s="350">
        <v>40782517</v>
      </c>
      <c r="S1660" s="354" t="s">
        <v>4424</v>
      </c>
      <c r="T1660" s="351" t="s">
        <v>4424</v>
      </c>
      <c r="U1660" s="24" t="s">
        <v>17725</v>
      </c>
      <c r="V1660" s="137" t="s">
        <v>13856</v>
      </c>
      <c r="W1660" s="24" t="s">
        <v>16618</v>
      </c>
      <c r="X1660" s="24" t="s">
        <v>4849</v>
      </c>
      <c r="Y1660" s="24" t="s">
        <v>4475</v>
      </c>
      <c r="Z1660" s="520" t="s">
        <v>22663</v>
      </c>
      <c r="AA1660" s="350">
        <v>12</v>
      </c>
      <c r="AB1660" s="350">
        <v>2014</v>
      </c>
      <c r="AC1660" s="137" t="s">
        <v>4424</v>
      </c>
      <c r="AD1660" s="382">
        <v>300</v>
      </c>
      <c r="AE1660" s="73" t="s">
        <v>2281</v>
      </c>
      <c r="AF1660" s="73" t="s">
        <v>4424</v>
      </c>
      <c r="AG1660" s="137"/>
      <c r="AH1660" s="135" t="s">
        <v>4424</v>
      </c>
      <c r="AI1660" s="137" t="s">
        <v>4424</v>
      </c>
      <c r="AJ1660" s="73" t="s">
        <v>16994</v>
      </c>
      <c r="AK1660" s="135">
        <v>40782517</v>
      </c>
      <c r="AL1660" s="73" t="s">
        <v>21574</v>
      </c>
      <c r="AM1660" s="73" t="s">
        <v>16618</v>
      </c>
      <c r="AN1660" s="137" t="s">
        <v>4849</v>
      </c>
      <c r="AO1660" s="73" t="s">
        <v>4475</v>
      </c>
      <c r="AP1660" s="92" t="s">
        <v>4424</v>
      </c>
      <c r="AQ1660" s="73" t="s">
        <v>4424</v>
      </c>
      <c r="AR1660" s="786" t="s">
        <v>4424</v>
      </c>
      <c r="AS1660" s="73"/>
      <c r="AT1660" s="73"/>
      <c r="AU1660" s="73"/>
      <c r="AV1660" s="787" t="s">
        <v>4424</v>
      </c>
      <c r="AW1660" s="73" t="s">
        <v>4424</v>
      </c>
      <c r="AX1660" s="787" t="s">
        <v>4424</v>
      </c>
      <c r="AY1660" s="787" t="s">
        <v>4424</v>
      </c>
      <c r="AZ1660" s="73" t="s">
        <v>4424</v>
      </c>
      <c r="BA1660" s="787" t="s">
        <v>4424</v>
      </c>
      <c r="BB1660" s="137" t="s">
        <v>2639</v>
      </c>
      <c r="BC1660" s="137" t="s">
        <v>2591</v>
      </c>
      <c r="BD1660" s="301">
        <v>41999</v>
      </c>
      <c r="BE1660" s="353" t="s">
        <v>4424</v>
      </c>
      <c r="BF1660" s="353" t="s">
        <v>4424</v>
      </c>
      <c r="BG1660" s="137" t="s">
        <v>13366</v>
      </c>
      <c r="BL1660" s="1361"/>
    </row>
    <row r="1661" spans="1:64" ht="13.5" customHeight="1" x14ac:dyDescent="0.25">
      <c r="A1661" s="42">
        <v>1657</v>
      </c>
      <c r="B1661" s="135" t="s">
        <v>11874</v>
      </c>
      <c r="C1661" s="136">
        <v>41985</v>
      </c>
      <c r="D1661" s="135">
        <v>10728921931</v>
      </c>
      <c r="E1661" s="1225">
        <v>4072330</v>
      </c>
      <c r="F1661" s="137" t="s">
        <v>3253</v>
      </c>
      <c r="G1661" s="462" t="s">
        <v>14603</v>
      </c>
      <c r="H1661" s="24" t="s">
        <v>13857</v>
      </c>
      <c r="I1661" s="137" t="s">
        <v>15651</v>
      </c>
      <c r="J1661" s="862"/>
      <c r="K1661" s="862"/>
      <c r="L1661" s="24" t="s">
        <v>16313</v>
      </c>
      <c r="M1661" s="24"/>
      <c r="N1661" s="24"/>
      <c r="O1661" s="24"/>
      <c r="P1661" s="73" t="s">
        <v>4424</v>
      </c>
      <c r="Q1661" s="42" t="s">
        <v>4424</v>
      </c>
      <c r="R1661" s="350">
        <v>72892193</v>
      </c>
      <c r="S1661" s="354" t="s">
        <v>4424</v>
      </c>
      <c r="T1661" s="351" t="s">
        <v>4424</v>
      </c>
      <c r="U1661" s="24" t="s">
        <v>20153</v>
      </c>
      <c r="V1661" s="137" t="s">
        <v>13858</v>
      </c>
      <c r="W1661" s="24" t="s">
        <v>5749</v>
      </c>
      <c r="X1661" s="24" t="s">
        <v>5749</v>
      </c>
      <c r="Y1661" s="24" t="s">
        <v>5749</v>
      </c>
      <c r="Z1661" s="520">
        <v>41985</v>
      </c>
      <c r="AA1661" s="350">
        <v>12</v>
      </c>
      <c r="AB1661" s="350">
        <v>2014</v>
      </c>
      <c r="AC1661" s="137" t="s">
        <v>4424</v>
      </c>
      <c r="AD1661" s="382">
        <v>20000</v>
      </c>
      <c r="AE1661" s="73" t="s">
        <v>2281</v>
      </c>
      <c r="AF1661" s="73" t="s">
        <v>4424</v>
      </c>
      <c r="AG1661" s="137"/>
      <c r="AH1661" s="135" t="s">
        <v>4424</v>
      </c>
      <c r="AI1661" s="137" t="s">
        <v>4424</v>
      </c>
      <c r="AJ1661" s="73" t="s">
        <v>16313</v>
      </c>
      <c r="AK1661" s="135">
        <v>72892193</v>
      </c>
      <c r="AL1661" s="73" t="s">
        <v>21573</v>
      </c>
      <c r="AM1661" s="73" t="s">
        <v>5749</v>
      </c>
      <c r="AN1661" s="73" t="s">
        <v>5749</v>
      </c>
      <c r="AO1661" s="73" t="s">
        <v>5749</v>
      </c>
      <c r="AP1661" s="92" t="s">
        <v>4424</v>
      </c>
      <c r="AQ1661" s="73" t="s">
        <v>4424</v>
      </c>
      <c r="AR1661" s="786" t="s">
        <v>4424</v>
      </c>
      <c r="AS1661" s="73"/>
      <c r="AT1661" s="73"/>
      <c r="AU1661" s="73"/>
      <c r="AV1661" s="787" t="s">
        <v>4424</v>
      </c>
      <c r="AW1661" s="73" t="s">
        <v>4424</v>
      </c>
      <c r="AX1661" s="787" t="s">
        <v>4424</v>
      </c>
      <c r="AY1661" s="787" t="s">
        <v>4424</v>
      </c>
      <c r="AZ1661" s="73" t="s">
        <v>4424</v>
      </c>
      <c r="BA1661" s="787" t="s">
        <v>4424</v>
      </c>
      <c r="BB1661" s="137" t="s">
        <v>2639</v>
      </c>
      <c r="BC1661" s="137" t="s">
        <v>2190</v>
      </c>
      <c r="BD1661" s="301">
        <v>41985</v>
      </c>
      <c r="BE1661" s="353" t="s">
        <v>4424</v>
      </c>
      <c r="BF1661" s="353" t="s">
        <v>4424</v>
      </c>
      <c r="BG1661" s="353" t="s">
        <v>12174</v>
      </c>
      <c r="BL1661" s="1361"/>
    </row>
    <row r="1662" spans="1:64" ht="13.5" customHeight="1" x14ac:dyDescent="0.25">
      <c r="A1662" s="42">
        <v>1658</v>
      </c>
      <c r="B1662" s="135" t="s">
        <v>11874</v>
      </c>
      <c r="C1662" s="136">
        <v>41990</v>
      </c>
      <c r="D1662" s="135">
        <v>20564524868</v>
      </c>
      <c r="E1662" s="1225">
        <v>4072672</v>
      </c>
      <c r="F1662" s="137" t="s">
        <v>3254</v>
      </c>
      <c r="G1662" s="137" t="s">
        <v>1505</v>
      </c>
      <c r="H1662" s="44" t="s">
        <v>13859</v>
      </c>
      <c r="I1662" s="137" t="s">
        <v>15651</v>
      </c>
      <c r="J1662" s="862"/>
      <c r="K1662" s="862"/>
      <c r="L1662" s="24" t="s">
        <v>16314</v>
      </c>
      <c r="M1662" s="24"/>
      <c r="N1662" s="24"/>
      <c r="O1662" s="24"/>
      <c r="P1662" s="73" t="s">
        <v>4424</v>
      </c>
      <c r="Q1662" s="73" t="s">
        <v>3303</v>
      </c>
      <c r="R1662" s="350">
        <v>40694511</v>
      </c>
      <c r="S1662" s="354" t="s">
        <v>4424</v>
      </c>
      <c r="T1662" s="351" t="s">
        <v>4424</v>
      </c>
      <c r="U1662" s="24" t="s">
        <v>17726</v>
      </c>
      <c r="V1662" s="137" t="s">
        <v>13860</v>
      </c>
      <c r="W1662" s="24" t="s">
        <v>537</v>
      </c>
      <c r="X1662" s="24" t="s">
        <v>2914</v>
      </c>
      <c r="Y1662" s="24" t="s">
        <v>2914</v>
      </c>
      <c r="Z1662" s="520" t="s">
        <v>22664</v>
      </c>
      <c r="AA1662" s="350">
        <v>12</v>
      </c>
      <c r="AB1662" s="350">
        <v>2014</v>
      </c>
      <c r="AC1662" s="137" t="s">
        <v>4424</v>
      </c>
      <c r="AD1662" s="382">
        <v>13000</v>
      </c>
      <c r="AE1662" s="73" t="s">
        <v>4002</v>
      </c>
      <c r="AF1662" s="73" t="s">
        <v>4424</v>
      </c>
      <c r="AG1662" s="137"/>
      <c r="AH1662" s="396">
        <v>11290133</v>
      </c>
      <c r="AI1662" s="24" t="s">
        <v>6087</v>
      </c>
      <c r="AJ1662" s="73" t="s">
        <v>16995</v>
      </c>
      <c r="AK1662" s="135">
        <v>23870227</v>
      </c>
      <c r="AL1662" s="73" t="s">
        <v>21572</v>
      </c>
      <c r="AM1662" s="73" t="s">
        <v>537</v>
      </c>
      <c r="AN1662" s="137" t="s">
        <v>2914</v>
      </c>
      <c r="AO1662" s="73" t="s">
        <v>2914</v>
      </c>
      <c r="AP1662" s="92" t="s">
        <v>17337</v>
      </c>
      <c r="AQ1662" s="73">
        <v>23870228</v>
      </c>
      <c r="AR1662" s="786" t="s">
        <v>21572</v>
      </c>
      <c r="AS1662" s="73" t="s">
        <v>537</v>
      </c>
      <c r="AT1662" s="137" t="s">
        <v>2914</v>
      </c>
      <c r="AU1662" s="73" t="s">
        <v>2914</v>
      </c>
      <c r="AV1662" s="787" t="s">
        <v>4424</v>
      </c>
      <c r="AW1662" s="73" t="s">
        <v>4424</v>
      </c>
      <c r="AX1662" s="787" t="s">
        <v>4424</v>
      </c>
      <c r="AY1662" s="787" t="s">
        <v>4424</v>
      </c>
      <c r="AZ1662" s="73" t="s">
        <v>4424</v>
      </c>
      <c r="BA1662" s="787" t="s">
        <v>4424</v>
      </c>
      <c r="BB1662" s="137" t="s">
        <v>4800</v>
      </c>
      <c r="BC1662" s="137" t="s">
        <v>2591</v>
      </c>
      <c r="BD1662" s="301">
        <v>42405</v>
      </c>
      <c r="BE1662" s="353" t="s">
        <v>4424</v>
      </c>
      <c r="BF1662" s="353" t="s">
        <v>4424</v>
      </c>
      <c r="BG1662" s="353" t="s">
        <v>12174</v>
      </c>
      <c r="BL1662" s="1361"/>
    </row>
    <row r="1663" spans="1:64" ht="13.5" customHeight="1" x14ac:dyDescent="0.25">
      <c r="A1663" s="42">
        <v>1659</v>
      </c>
      <c r="B1663" s="135" t="s">
        <v>11874</v>
      </c>
      <c r="C1663" s="136">
        <v>41990</v>
      </c>
      <c r="D1663" s="135">
        <v>20566494842</v>
      </c>
      <c r="E1663" s="1225">
        <v>4072682</v>
      </c>
      <c r="F1663" s="137" t="s">
        <v>3252</v>
      </c>
      <c r="G1663" s="137" t="s">
        <v>13862</v>
      </c>
      <c r="H1663" s="44" t="s">
        <v>13861</v>
      </c>
      <c r="I1663" s="137" t="s">
        <v>15651</v>
      </c>
      <c r="J1663" s="862"/>
      <c r="K1663" s="862"/>
      <c r="L1663" s="24" t="s">
        <v>16315</v>
      </c>
      <c r="M1663" s="24"/>
      <c r="N1663" s="24"/>
      <c r="O1663" s="24"/>
      <c r="P1663" s="73" t="s">
        <v>4424</v>
      </c>
      <c r="Q1663" s="73" t="s">
        <v>3303</v>
      </c>
      <c r="R1663" s="350">
        <v>44202885</v>
      </c>
      <c r="S1663" s="354" t="s">
        <v>4424</v>
      </c>
      <c r="T1663" s="351" t="s">
        <v>4424</v>
      </c>
      <c r="U1663" s="24" t="s">
        <v>17727</v>
      </c>
      <c r="V1663" s="137" t="s">
        <v>13863</v>
      </c>
      <c r="W1663" s="24" t="s">
        <v>6107</v>
      </c>
      <c r="X1663" s="24" t="s">
        <v>6107</v>
      </c>
      <c r="Y1663" s="24" t="s">
        <v>5521</v>
      </c>
      <c r="Z1663" s="520">
        <v>41990</v>
      </c>
      <c r="AA1663" s="350">
        <v>12</v>
      </c>
      <c r="AB1663" s="350">
        <v>2014</v>
      </c>
      <c r="AC1663" s="137" t="s">
        <v>4424</v>
      </c>
      <c r="AD1663" s="382">
        <v>140000</v>
      </c>
      <c r="AE1663" s="73" t="s">
        <v>4002</v>
      </c>
      <c r="AF1663" s="73" t="s">
        <v>4424</v>
      </c>
      <c r="AG1663" s="137"/>
      <c r="AH1663" s="396">
        <v>70565996</v>
      </c>
      <c r="AI1663" s="24" t="s">
        <v>6107</v>
      </c>
      <c r="AJ1663" s="73" t="s">
        <v>16315</v>
      </c>
      <c r="AK1663" s="135">
        <v>44202885</v>
      </c>
      <c r="AL1663" s="73" t="s">
        <v>21571</v>
      </c>
      <c r="AM1663" s="73" t="s">
        <v>6107</v>
      </c>
      <c r="AN1663" s="137" t="s">
        <v>6107</v>
      </c>
      <c r="AO1663" s="73" t="s">
        <v>5521</v>
      </c>
      <c r="AP1663" s="92" t="s">
        <v>4424</v>
      </c>
      <c r="AQ1663" s="73" t="s">
        <v>4424</v>
      </c>
      <c r="AR1663" s="786" t="s">
        <v>4424</v>
      </c>
      <c r="AS1663" s="73"/>
      <c r="AT1663" s="73"/>
      <c r="AU1663" s="73"/>
      <c r="AV1663" s="787" t="s">
        <v>4424</v>
      </c>
      <c r="AW1663" s="73" t="s">
        <v>4424</v>
      </c>
      <c r="AX1663" s="787" t="s">
        <v>4424</v>
      </c>
      <c r="AY1663" s="787" t="s">
        <v>4424</v>
      </c>
      <c r="AZ1663" s="73" t="s">
        <v>4424</v>
      </c>
      <c r="BA1663" s="787" t="s">
        <v>4424</v>
      </c>
      <c r="BB1663" s="137" t="s">
        <v>3243</v>
      </c>
      <c r="BC1663" s="137" t="s">
        <v>2190</v>
      </c>
      <c r="BD1663" s="301">
        <v>41990</v>
      </c>
      <c r="BE1663" s="353" t="s">
        <v>4424</v>
      </c>
      <c r="BF1663" s="353" t="s">
        <v>4424</v>
      </c>
      <c r="BG1663" s="353" t="s">
        <v>12174</v>
      </c>
      <c r="BL1663" s="1361"/>
    </row>
    <row r="1664" spans="1:64" ht="13.5" customHeight="1" x14ac:dyDescent="0.25">
      <c r="A1664" s="42">
        <v>1660</v>
      </c>
      <c r="B1664" s="135" t="s">
        <v>11874</v>
      </c>
      <c r="C1664" s="136">
        <v>41992</v>
      </c>
      <c r="D1664" s="135">
        <v>20539237129</v>
      </c>
      <c r="E1664" s="1225">
        <v>4070885</v>
      </c>
      <c r="F1664" s="137" t="s">
        <v>3253</v>
      </c>
      <c r="G1664" s="137" t="s">
        <v>13862</v>
      </c>
      <c r="H1664" s="44" t="s">
        <v>15679</v>
      </c>
      <c r="I1664" s="137" t="s">
        <v>15651</v>
      </c>
      <c r="J1664" s="862"/>
      <c r="K1664" s="862"/>
      <c r="L1664" s="24" t="s">
        <v>16316</v>
      </c>
      <c r="M1664" s="24"/>
      <c r="N1664" s="24"/>
      <c r="O1664" s="24"/>
      <c r="P1664" s="73" t="s">
        <v>4424</v>
      </c>
      <c r="Q1664" s="73" t="s">
        <v>3303</v>
      </c>
      <c r="R1664" s="350">
        <v>16640958</v>
      </c>
      <c r="S1664" s="354" t="s">
        <v>4424</v>
      </c>
      <c r="T1664" s="351" t="s">
        <v>4424</v>
      </c>
      <c r="U1664" s="24" t="s">
        <v>28890</v>
      </c>
      <c r="V1664" s="24" t="s">
        <v>23897</v>
      </c>
      <c r="W1664" s="24" t="s">
        <v>1517</v>
      </c>
      <c r="X1664" s="24" t="s">
        <v>1517</v>
      </c>
      <c r="Y1664" s="24" t="s">
        <v>1221</v>
      </c>
      <c r="Z1664" s="520" t="s">
        <v>22665</v>
      </c>
      <c r="AA1664" s="350">
        <v>12</v>
      </c>
      <c r="AB1664" s="350">
        <v>2014</v>
      </c>
      <c r="AC1664" s="137" t="s">
        <v>4424</v>
      </c>
      <c r="AD1664" s="382">
        <v>50000</v>
      </c>
      <c r="AE1664" s="73" t="s">
        <v>4002</v>
      </c>
      <c r="AF1664" s="73" t="s">
        <v>4424</v>
      </c>
      <c r="AG1664" s="137"/>
      <c r="AH1664" s="396" t="s">
        <v>22689</v>
      </c>
      <c r="AI1664" s="24" t="s">
        <v>1517</v>
      </c>
      <c r="AJ1664" s="73" t="s">
        <v>16316</v>
      </c>
      <c r="AK1664" s="135">
        <v>16640958</v>
      </c>
      <c r="AL1664" s="73" t="s">
        <v>21570</v>
      </c>
      <c r="AM1664" s="73" t="s">
        <v>1517</v>
      </c>
      <c r="AN1664" s="73" t="s">
        <v>1517</v>
      </c>
      <c r="AO1664" s="73" t="s">
        <v>1221</v>
      </c>
      <c r="AP1664" s="92" t="s">
        <v>17338</v>
      </c>
      <c r="AQ1664" s="73">
        <v>16640957</v>
      </c>
      <c r="AR1664" s="786" t="s">
        <v>21570</v>
      </c>
      <c r="AS1664" s="137" t="s">
        <v>1517</v>
      </c>
      <c r="AT1664" s="137" t="s">
        <v>1517</v>
      </c>
      <c r="AU1664" s="137" t="s">
        <v>1221</v>
      </c>
      <c r="AV1664" s="787" t="s">
        <v>4424</v>
      </c>
      <c r="AW1664" s="73" t="s">
        <v>4424</v>
      </c>
      <c r="AX1664" s="787" t="s">
        <v>4424</v>
      </c>
      <c r="AY1664" s="787" t="s">
        <v>4424</v>
      </c>
      <c r="AZ1664" s="73" t="s">
        <v>4424</v>
      </c>
      <c r="BA1664" s="787" t="s">
        <v>4424</v>
      </c>
      <c r="BB1664" s="137" t="s">
        <v>6742</v>
      </c>
      <c r="BC1664" s="137" t="s">
        <v>2591</v>
      </c>
      <c r="BD1664" s="301">
        <v>42036</v>
      </c>
      <c r="BE1664" s="353" t="s">
        <v>4424</v>
      </c>
      <c r="BF1664" s="353" t="s">
        <v>4424</v>
      </c>
      <c r="BG1664" s="353" t="s">
        <v>12174</v>
      </c>
      <c r="BL1664" s="1361"/>
    </row>
    <row r="1665" spans="1:64" ht="13.5" customHeight="1" x14ac:dyDescent="0.25">
      <c r="A1665" s="42">
        <v>1661</v>
      </c>
      <c r="B1665" s="135" t="s">
        <v>11874</v>
      </c>
      <c r="C1665" s="136">
        <v>41999</v>
      </c>
      <c r="D1665" s="135">
        <v>20552948018</v>
      </c>
      <c r="E1665" s="1225" t="e">
        <v>#N/A</v>
      </c>
      <c r="F1665" s="137" t="s">
        <v>3252</v>
      </c>
      <c r="G1665" s="73" t="s">
        <v>13862</v>
      </c>
      <c r="H1665" s="137" t="s">
        <v>13881</v>
      </c>
      <c r="I1665" s="24" t="s">
        <v>3862</v>
      </c>
      <c r="J1665" s="862"/>
      <c r="K1665" s="862"/>
      <c r="L1665" s="24" t="s">
        <v>13882</v>
      </c>
      <c r="M1665" s="24"/>
      <c r="N1665" s="24"/>
      <c r="O1665" s="24"/>
      <c r="P1665" s="73" t="s">
        <v>4424</v>
      </c>
      <c r="Q1665" s="73" t="s">
        <v>3303</v>
      </c>
      <c r="R1665" s="292" t="s">
        <v>13883</v>
      </c>
      <c r="S1665" s="354" t="s">
        <v>4424</v>
      </c>
      <c r="T1665" s="351" t="s">
        <v>4424</v>
      </c>
      <c r="U1665" s="24" t="s">
        <v>17728</v>
      </c>
      <c r="V1665" s="137" t="s">
        <v>13884</v>
      </c>
      <c r="W1665" s="24" t="s">
        <v>2744</v>
      </c>
      <c r="X1665" s="24" t="s">
        <v>5521</v>
      </c>
      <c r="Y1665" s="24" t="s">
        <v>5521</v>
      </c>
      <c r="Z1665" s="520">
        <v>41999</v>
      </c>
      <c r="AA1665" s="350">
        <v>12</v>
      </c>
      <c r="AB1665" s="350">
        <v>2014</v>
      </c>
      <c r="AC1665" s="137" t="s">
        <v>4424</v>
      </c>
      <c r="AD1665" s="382">
        <v>20000</v>
      </c>
      <c r="AE1665" s="73" t="s">
        <v>4002</v>
      </c>
      <c r="AF1665" s="73" t="s">
        <v>4424</v>
      </c>
      <c r="AG1665" s="137"/>
      <c r="AH1665" s="396">
        <v>13022782</v>
      </c>
      <c r="AI1665" s="24" t="s">
        <v>5521</v>
      </c>
      <c r="AJ1665" s="73" t="s">
        <v>13882</v>
      </c>
      <c r="AK1665" s="396" t="s">
        <v>13883</v>
      </c>
      <c r="AL1665" s="73" t="s">
        <v>21569</v>
      </c>
      <c r="AM1665" s="73" t="s">
        <v>16609</v>
      </c>
      <c r="AN1665" s="137" t="s">
        <v>5521</v>
      </c>
      <c r="AO1665" s="73" t="s">
        <v>5521</v>
      </c>
      <c r="AP1665" s="92" t="s">
        <v>4424</v>
      </c>
      <c r="AQ1665" s="73" t="s">
        <v>4424</v>
      </c>
      <c r="AR1665" s="786" t="s">
        <v>4424</v>
      </c>
      <c r="AS1665" s="73"/>
      <c r="AT1665" s="73"/>
      <c r="AU1665" s="73"/>
      <c r="AV1665" s="787" t="s">
        <v>4424</v>
      </c>
      <c r="AW1665" s="73" t="s">
        <v>4424</v>
      </c>
      <c r="AX1665" s="787" t="s">
        <v>4424</v>
      </c>
      <c r="AY1665" s="787" t="s">
        <v>4424</v>
      </c>
      <c r="AZ1665" s="73" t="s">
        <v>4424</v>
      </c>
      <c r="BA1665" s="787" t="s">
        <v>4424</v>
      </c>
      <c r="BB1665" s="137" t="s">
        <v>3243</v>
      </c>
      <c r="BC1665" s="137" t="s">
        <v>2190</v>
      </c>
      <c r="BD1665" s="301">
        <v>41999</v>
      </c>
      <c r="BE1665" s="353" t="s">
        <v>4424</v>
      </c>
      <c r="BF1665" s="353" t="s">
        <v>4424</v>
      </c>
      <c r="BG1665" s="353" t="s">
        <v>12174</v>
      </c>
      <c r="BL1665" s="1361"/>
    </row>
    <row r="1666" spans="1:64" ht="13.5" customHeight="1" x14ac:dyDescent="0.25">
      <c r="A1666" s="42">
        <v>1662</v>
      </c>
      <c r="B1666" s="135" t="s">
        <v>11874</v>
      </c>
      <c r="C1666" s="464">
        <v>42002</v>
      </c>
      <c r="D1666" s="351">
        <v>10176230296</v>
      </c>
      <c r="E1666" s="1225">
        <v>4071582</v>
      </c>
      <c r="F1666" s="353" t="s">
        <v>3253</v>
      </c>
      <c r="G1666" s="353" t="s">
        <v>13017</v>
      </c>
      <c r="H1666" s="353" t="s">
        <v>13885</v>
      </c>
      <c r="I1666" s="353" t="s">
        <v>15651</v>
      </c>
      <c r="J1666" s="862"/>
      <c r="K1666" s="862"/>
      <c r="L1666" s="24" t="s">
        <v>13886</v>
      </c>
      <c r="M1666" s="24"/>
      <c r="N1666" s="24"/>
      <c r="O1666" s="24"/>
      <c r="P1666" s="73" t="s">
        <v>4424</v>
      </c>
      <c r="Q1666" s="42" t="s">
        <v>4424</v>
      </c>
      <c r="R1666" s="465">
        <v>17623029</v>
      </c>
      <c r="S1666" s="353" t="s">
        <v>4424</v>
      </c>
      <c r="T1666" s="351" t="s">
        <v>4424</v>
      </c>
      <c r="U1666" s="24" t="s">
        <v>20154</v>
      </c>
      <c r="V1666" s="353" t="s">
        <v>13887</v>
      </c>
      <c r="W1666" s="24" t="s">
        <v>1221</v>
      </c>
      <c r="X1666" s="24" t="s">
        <v>1221</v>
      </c>
      <c r="Y1666" s="24" t="s">
        <v>1221</v>
      </c>
      <c r="Z1666" s="523" t="s">
        <v>13888</v>
      </c>
      <c r="AA1666" s="465">
        <v>12</v>
      </c>
      <c r="AB1666" s="465">
        <v>2014</v>
      </c>
      <c r="AC1666" s="353" t="s">
        <v>4424</v>
      </c>
      <c r="AD1666" s="465">
        <v>300</v>
      </c>
      <c r="AE1666" s="73" t="s">
        <v>2281</v>
      </c>
      <c r="AF1666" s="73" t="s">
        <v>4424</v>
      </c>
      <c r="AG1666" s="353"/>
      <c r="AH1666" s="351" t="s">
        <v>4424</v>
      </c>
      <c r="AI1666" s="353" t="s">
        <v>4424</v>
      </c>
      <c r="AJ1666" s="73" t="s">
        <v>13886</v>
      </c>
      <c r="AK1666" s="351">
        <v>17623029</v>
      </c>
      <c r="AL1666" s="73" t="s">
        <v>21567</v>
      </c>
      <c r="AM1666" s="73" t="s">
        <v>1221</v>
      </c>
      <c r="AN1666" s="73" t="s">
        <v>1221</v>
      </c>
      <c r="AO1666" s="73" t="s">
        <v>1221</v>
      </c>
      <c r="AP1666" s="92" t="s">
        <v>4424</v>
      </c>
      <c r="AQ1666" s="353" t="s">
        <v>4424</v>
      </c>
      <c r="AR1666" s="786" t="s">
        <v>4424</v>
      </c>
      <c r="AS1666" s="353"/>
      <c r="AT1666" s="353"/>
      <c r="AU1666" s="353"/>
      <c r="AV1666" s="787" t="s">
        <v>4424</v>
      </c>
      <c r="AW1666" s="353" t="s">
        <v>4424</v>
      </c>
      <c r="AX1666" s="787" t="s">
        <v>4424</v>
      </c>
      <c r="AY1666" s="787" t="s">
        <v>4424</v>
      </c>
      <c r="AZ1666" s="353" t="s">
        <v>4424</v>
      </c>
      <c r="BA1666" s="787" t="s">
        <v>4424</v>
      </c>
      <c r="BB1666" s="353" t="s">
        <v>2639</v>
      </c>
      <c r="BC1666" s="353" t="s">
        <v>2190</v>
      </c>
      <c r="BD1666" s="493">
        <v>42002</v>
      </c>
      <c r="BE1666" s="353" t="s">
        <v>4424</v>
      </c>
      <c r="BF1666" s="353" t="s">
        <v>4424</v>
      </c>
      <c r="BG1666" s="353" t="s">
        <v>13366</v>
      </c>
      <c r="BL1666" s="1361"/>
    </row>
    <row r="1667" spans="1:64" s="388" customFormat="1" ht="13.5" customHeight="1" x14ac:dyDescent="0.25">
      <c r="A1667" s="42">
        <v>1663</v>
      </c>
      <c r="B1667" s="351" t="s">
        <v>11874</v>
      </c>
      <c r="C1667" s="91">
        <v>42002</v>
      </c>
      <c r="D1667" s="42">
        <v>20479947059</v>
      </c>
      <c r="E1667" s="1225">
        <v>4072164</v>
      </c>
      <c r="F1667" s="392" t="s">
        <v>2668</v>
      </c>
      <c r="G1667" s="462" t="s">
        <v>14603</v>
      </c>
      <c r="H1667" s="73" t="s">
        <v>5533</v>
      </c>
      <c r="I1667" s="24" t="s">
        <v>15651</v>
      </c>
      <c r="J1667" s="862"/>
      <c r="K1667" s="862"/>
      <c r="L1667" s="24" t="s">
        <v>5531</v>
      </c>
      <c r="M1667" s="24"/>
      <c r="N1667" s="24"/>
      <c r="O1667" s="24"/>
      <c r="P1667" s="73" t="s">
        <v>4424</v>
      </c>
      <c r="Q1667" s="73" t="s">
        <v>3303</v>
      </c>
      <c r="R1667" s="360" t="s">
        <v>5532</v>
      </c>
      <c r="S1667" s="57" t="s">
        <v>4424</v>
      </c>
      <c r="T1667" s="42" t="s">
        <v>4424</v>
      </c>
      <c r="U1667" s="24" t="s">
        <v>20155</v>
      </c>
      <c r="V1667" s="24" t="s">
        <v>14630</v>
      </c>
      <c r="W1667" s="24" t="s">
        <v>1517</v>
      </c>
      <c r="X1667" s="24" t="s">
        <v>1517</v>
      </c>
      <c r="Y1667" s="24" t="s">
        <v>1221</v>
      </c>
      <c r="Z1667" s="514">
        <v>42002</v>
      </c>
      <c r="AA1667" s="70">
        <v>12</v>
      </c>
      <c r="AB1667" s="70">
        <v>2014</v>
      </c>
      <c r="AC1667" s="24"/>
      <c r="AD1667" s="94">
        <v>49500</v>
      </c>
      <c r="AE1667" s="73" t="s">
        <v>4002</v>
      </c>
      <c r="AF1667" s="73" t="s">
        <v>4424</v>
      </c>
      <c r="AG1667" s="73"/>
      <c r="AH1667" s="57">
        <v>11040731</v>
      </c>
      <c r="AI1667" s="24" t="s">
        <v>1517</v>
      </c>
      <c r="AJ1667" s="73" t="s">
        <v>5531</v>
      </c>
      <c r="AK1667" s="57" t="s">
        <v>5532</v>
      </c>
      <c r="AL1667" s="73" t="s">
        <v>21214</v>
      </c>
      <c r="AM1667" s="73" t="s">
        <v>1517</v>
      </c>
      <c r="AN1667" s="73" t="s">
        <v>1517</v>
      </c>
      <c r="AO1667" s="73" t="s">
        <v>1221</v>
      </c>
      <c r="AP1667" s="92" t="s">
        <v>4424</v>
      </c>
      <c r="AQ1667" s="81" t="s">
        <v>4424</v>
      </c>
      <c r="AR1667" s="786" t="s">
        <v>4424</v>
      </c>
      <c r="AS1667" s="134"/>
      <c r="AT1667" s="134"/>
      <c r="AU1667" s="134"/>
      <c r="AV1667" s="787" t="s">
        <v>4424</v>
      </c>
      <c r="AW1667" s="62" t="s">
        <v>4424</v>
      </c>
      <c r="AX1667" s="787" t="s">
        <v>4424</v>
      </c>
      <c r="AY1667" s="787" t="s">
        <v>4424</v>
      </c>
      <c r="AZ1667" s="62" t="s">
        <v>4424</v>
      </c>
      <c r="BA1667" s="787" t="s">
        <v>4424</v>
      </c>
      <c r="BB1667" s="73" t="s">
        <v>2639</v>
      </c>
      <c r="BC1667" s="137" t="s">
        <v>2591</v>
      </c>
      <c r="BD1667" s="493">
        <v>42195</v>
      </c>
      <c r="BE1667" s="353" t="s">
        <v>4424</v>
      </c>
      <c r="BF1667" s="353" t="s">
        <v>4424</v>
      </c>
      <c r="BG1667" s="353" t="s">
        <v>12174</v>
      </c>
      <c r="BL1667" s="1361"/>
    </row>
    <row r="1668" spans="1:64" ht="13.5" customHeight="1" x14ac:dyDescent="0.25">
      <c r="A1668" s="42">
        <v>1664</v>
      </c>
      <c r="B1668" s="42" t="s">
        <v>11874</v>
      </c>
      <c r="C1668" s="91">
        <v>42002</v>
      </c>
      <c r="D1668" s="135">
        <v>20542740419</v>
      </c>
      <c r="E1668" s="1225">
        <v>4070242</v>
      </c>
      <c r="F1668" s="137" t="s">
        <v>3254</v>
      </c>
      <c r="G1668" s="73" t="s">
        <v>13728</v>
      </c>
      <c r="H1668" s="24" t="s">
        <v>13852</v>
      </c>
      <c r="I1668" s="137" t="s">
        <v>15651</v>
      </c>
      <c r="J1668" s="862"/>
      <c r="K1668" s="862"/>
      <c r="L1668" s="24" t="s">
        <v>16317</v>
      </c>
      <c r="M1668" s="24"/>
      <c r="N1668" s="24"/>
      <c r="O1668" s="24"/>
      <c r="P1668" s="73" t="s">
        <v>4424</v>
      </c>
      <c r="Q1668" s="73" t="s">
        <v>6194</v>
      </c>
      <c r="R1668" s="350">
        <v>73817634</v>
      </c>
      <c r="S1668" s="354" t="s">
        <v>4424</v>
      </c>
      <c r="T1668" s="351" t="s">
        <v>4424</v>
      </c>
      <c r="U1668" s="24" t="s">
        <v>17729</v>
      </c>
      <c r="V1668" s="137" t="s">
        <v>13853</v>
      </c>
      <c r="W1668" s="24" t="s">
        <v>2928</v>
      </c>
      <c r="X1668" s="24" t="s">
        <v>2928</v>
      </c>
      <c r="Y1668" s="24" t="s">
        <v>2821</v>
      </c>
      <c r="Z1668" s="514" t="s">
        <v>13888</v>
      </c>
      <c r="AA1668" s="350">
        <v>12</v>
      </c>
      <c r="AB1668" s="350">
        <v>2014</v>
      </c>
      <c r="AC1668" s="137" t="s">
        <v>4424</v>
      </c>
      <c r="AD1668" s="382">
        <v>20000</v>
      </c>
      <c r="AE1668" s="73" t="s">
        <v>4002</v>
      </c>
      <c r="AF1668" s="73" t="s">
        <v>4424</v>
      </c>
      <c r="AG1668" s="137"/>
      <c r="AH1668" s="396">
        <v>11181376</v>
      </c>
      <c r="AI1668" s="134" t="s">
        <v>1798</v>
      </c>
      <c r="AJ1668" s="73" t="s">
        <v>16317</v>
      </c>
      <c r="AK1668" s="135">
        <v>73817634</v>
      </c>
      <c r="AL1668" s="73" t="s">
        <v>17729</v>
      </c>
      <c r="AM1668" s="73" t="s">
        <v>2928</v>
      </c>
      <c r="AN1668" s="73" t="s">
        <v>2928</v>
      </c>
      <c r="AO1668" s="73" t="s">
        <v>2821</v>
      </c>
      <c r="AP1668" s="92" t="s">
        <v>4424</v>
      </c>
      <c r="AQ1668" s="73" t="s">
        <v>4424</v>
      </c>
      <c r="AR1668" s="786" t="s">
        <v>4424</v>
      </c>
      <c r="AS1668" s="73"/>
      <c r="AT1668" s="73"/>
      <c r="AU1668" s="73"/>
      <c r="AV1668" s="787" t="s">
        <v>4424</v>
      </c>
      <c r="AW1668" s="73" t="s">
        <v>4424</v>
      </c>
      <c r="AX1668" s="787" t="s">
        <v>4424</v>
      </c>
      <c r="AY1668" s="787" t="s">
        <v>4424</v>
      </c>
      <c r="AZ1668" s="73" t="s">
        <v>4424</v>
      </c>
      <c r="BA1668" s="787" t="s">
        <v>4424</v>
      </c>
      <c r="BB1668" s="137" t="s">
        <v>13854</v>
      </c>
      <c r="BC1668" s="137" t="s">
        <v>2190</v>
      </c>
      <c r="BD1668" s="301">
        <v>41984</v>
      </c>
      <c r="BE1668" s="353" t="s">
        <v>4424</v>
      </c>
      <c r="BF1668" s="353" t="s">
        <v>4424</v>
      </c>
      <c r="BG1668" s="137" t="s">
        <v>13366</v>
      </c>
      <c r="BL1668" s="1361"/>
    </row>
    <row r="1669" spans="1:64" ht="13.5" customHeight="1" x14ac:dyDescent="0.25">
      <c r="A1669" s="42">
        <v>1665</v>
      </c>
      <c r="B1669" s="135" t="s">
        <v>11874</v>
      </c>
      <c r="C1669" s="91">
        <v>42010</v>
      </c>
      <c r="D1669" s="42">
        <v>10411750260</v>
      </c>
      <c r="E1669" s="1225" t="e">
        <v>#N/A</v>
      </c>
      <c r="F1669" s="73" t="s">
        <v>3251</v>
      </c>
      <c r="G1669" s="73" t="s">
        <v>13728</v>
      </c>
      <c r="H1669" s="73" t="s">
        <v>13936</v>
      </c>
      <c r="I1669" s="24" t="s">
        <v>3862</v>
      </c>
      <c r="J1669" s="862"/>
      <c r="K1669" s="862"/>
      <c r="L1669" s="24" t="s">
        <v>16318</v>
      </c>
      <c r="M1669" s="24"/>
      <c r="N1669" s="24"/>
      <c r="O1669" s="24"/>
      <c r="P1669" s="73" t="s">
        <v>4424</v>
      </c>
      <c r="Q1669" s="73"/>
      <c r="R1669" s="360" t="s">
        <v>13937</v>
      </c>
      <c r="S1669" s="354" t="s">
        <v>4424</v>
      </c>
      <c r="T1669" s="351" t="s">
        <v>4424</v>
      </c>
      <c r="U1669" s="24" t="s">
        <v>17730</v>
      </c>
      <c r="V1669" s="24" t="s">
        <v>13938</v>
      </c>
      <c r="W1669" s="24" t="s">
        <v>260</v>
      </c>
      <c r="X1669" s="24" t="s">
        <v>260</v>
      </c>
      <c r="Y1669" s="24" t="s">
        <v>260</v>
      </c>
      <c r="Z1669" s="513" t="s">
        <v>18116</v>
      </c>
      <c r="AA1669" s="350">
        <v>1</v>
      </c>
      <c r="AB1669" s="350">
        <v>2015</v>
      </c>
      <c r="AC1669" s="137" t="s">
        <v>4424</v>
      </c>
      <c r="AD1669" s="94">
        <v>20000</v>
      </c>
      <c r="AE1669" s="73" t="s">
        <v>2281</v>
      </c>
      <c r="AF1669" s="73" t="s">
        <v>4424</v>
      </c>
      <c r="AG1669" s="137"/>
      <c r="AH1669" s="351" t="s">
        <v>4424</v>
      </c>
      <c r="AI1669" s="353" t="s">
        <v>4424</v>
      </c>
      <c r="AJ1669" s="73" t="s">
        <v>16996</v>
      </c>
      <c r="AK1669" s="57" t="s">
        <v>13937</v>
      </c>
      <c r="AL1669" s="73" t="s">
        <v>17730</v>
      </c>
      <c r="AM1669" s="73" t="s">
        <v>260</v>
      </c>
      <c r="AN1669" s="73" t="s">
        <v>260</v>
      </c>
      <c r="AO1669" s="73" t="s">
        <v>260</v>
      </c>
      <c r="AP1669" s="92" t="s">
        <v>4424</v>
      </c>
      <c r="AQ1669" s="73" t="s">
        <v>4424</v>
      </c>
      <c r="AR1669" s="786" t="s">
        <v>4424</v>
      </c>
      <c r="AS1669" s="73"/>
      <c r="AT1669" s="73"/>
      <c r="AU1669" s="73"/>
      <c r="AV1669" s="787" t="s">
        <v>4424</v>
      </c>
      <c r="AW1669" s="73" t="s">
        <v>4424</v>
      </c>
      <c r="AX1669" s="787" t="s">
        <v>4424</v>
      </c>
      <c r="AY1669" s="787" t="s">
        <v>4424</v>
      </c>
      <c r="AZ1669" s="73" t="s">
        <v>4424</v>
      </c>
      <c r="BA1669" s="787" t="s">
        <v>4424</v>
      </c>
      <c r="BB1669" s="73" t="s">
        <v>6649</v>
      </c>
      <c r="BC1669" s="137" t="s">
        <v>2190</v>
      </c>
      <c r="BD1669" s="301">
        <v>42010</v>
      </c>
      <c r="BE1669" s="353" t="s">
        <v>4424</v>
      </c>
      <c r="BF1669" s="353" t="s">
        <v>4424</v>
      </c>
      <c r="BG1669" s="353" t="s">
        <v>12174</v>
      </c>
      <c r="BL1669" s="1361"/>
    </row>
    <row r="1670" spans="1:64" ht="13.5" customHeight="1" x14ac:dyDescent="0.25">
      <c r="A1670" s="42">
        <v>1666</v>
      </c>
      <c r="B1670" s="135" t="s">
        <v>11874</v>
      </c>
      <c r="C1670" s="91">
        <v>42010</v>
      </c>
      <c r="D1670" s="42">
        <v>20555257903</v>
      </c>
      <c r="E1670" s="1225">
        <v>4072250</v>
      </c>
      <c r="F1670" s="73" t="s">
        <v>3252</v>
      </c>
      <c r="G1670" s="73" t="s">
        <v>9900</v>
      </c>
      <c r="H1670" s="126" t="s">
        <v>20762</v>
      </c>
      <c r="I1670" s="24" t="s">
        <v>15651</v>
      </c>
      <c r="J1670" s="862"/>
      <c r="K1670" s="862"/>
      <c r="L1670" s="24" t="s">
        <v>16319</v>
      </c>
      <c r="M1670" s="24"/>
      <c r="N1670" s="24"/>
      <c r="O1670" s="24"/>
      <c r="P1670" s="73" t="s">
        <v>4424</v>
      </c>
      <c r="Q1670" s="73" t="s">
        <v>3303</v>
      </c>
      <c r="R1670" s="360" t="s">
        <v>13939</v>
      </c>
      <c r="S1670" s="354" t="s">
        <v>4424</v>
      </c>
      <c r="T1670" s="351" t="s">
        <v>4424</v>
      </c>
      <c r="U1670" s="24" t="s">
        <v>20156</v>
      </c>
      <c r="V1670" s="24" t="s">
        <v>13940</v>
      </c>
      <c r="W1670" s="24" t="s">
        <v>2278</v>
      </c>
      <c r="X1670" s="24" t="s">
        <v>5521</v>
      </c>
      <c r="Y1670" s="24" t="s">
        <v>5521</v>
      </c>
      <c r="Z1670" s="513" t="s">
        <v>18116</v>
      </c>
      <c r="AA1670" s="350">
        <v>1</v>
      </c>
      <c r="AB1670" s="350">
        <v>2015</v>
      </c>
      <c r="AC1670" s="137" t="s">
        <v>4424</v>
      </c>
      <c r="AD1670" s="94">
        <v>10000</v>
      </c>
      <c r="AE1670" s="73" t="s">
        <v>4002</v>
      </c>
      <c r="AF1670" s="73" t="s">
        <v>4424</v>
      </c>
      <c r="AG1670" s="137"/>
      <c r="AH1670" s="652">
        <v>13117495</v>
      </c>
      <c r="AI1670" s="24" t="s">
        <v>5521</v>
      </c>
      <c r="AJ1670" s="73" t="s">
        <v>16319</v>
      </c>
      <c r="AK1670" s="57" t="s">
        <v>13939</v>
      </c>
      <c r="AL1670" s="73" t="s">
        <v>21566</v>
      </c>
      <c r="AM1670" s="73" t="s">
        <v>16614</v>
      </c>
      <c r="AN1670" s="73" t="s">
        <v>5521</v>
      </c>
      <c r="AO1670" s="73" t="s">
        <v>5521</v>
      </c>
      <c r="AP1670" s="92" t="s">
        <v>4424</v>
      </c>
      <c r="AQ1670" s="73" t="s">
        <v>4424</v>
      </c>
      <c r="AR1670" s="786" t="s">
        <v>4424</v>
      </c>
      <c r="AS1670" s="73"/>
      <c r="AT1670" s="73"/>
      <c r="AU1670" s="73"/>
      <c r="AV1670" s="787" t="s">
        <v>4424</v>
      </c>
      <c r="AW1670" s="73" t="s">
        <v>4424</v>
      </c>
      <c r="AX1670" s="787" t="s">
        <v>4424</v>
      </c>
      <c r="AY1670" s="787" t="s">
        <v>4424</v>
      </c>
      <c r="AZ1670" s="73" t="s">
        <v>4424</v>
      </c>
      <c r="BA1670" s="787" t="s">
        <v>4424</v>
      </c>
      <c r="BB1670" s="73" t="s">
        <v>10007</v>
      </c>
      <c r="BC1670" s="137" t="s">
        <v>2591</v>
      </c>
      <c r="BD1670" s="301">
        <v>42048</v>
      </c>
      <c r="BE1670" s="353" t="s">
        <v>4424</v>
      </c>
      <c r="BF1670" s="353" t="s">
        <v>4424</v>
      </c>
      <c r="BG1670" s="353" t="s">
        <v>12174</v>
      </c>
      <c r="BL1670" s="1361"/>
    </row>
    <row r="1671" spans="1:64" ht="13.5" customHeight="1" x14ac:dyDescent="0.25">
      <c r="A1671" s="42">
        <v>1667</v>
      </c>
      <c r="B1671" s="135" t="s">
        <v>6214</v>
      </c>
      <c r="C1671" s="91">
        <v>42017</v>
      </c>
      <c r="D1671" s="42">
        <v>20600018249</v>
      </c>
      <c r="E1671" s="1225">
        <v>4071923</v>
      </c>
      <c r="F1671" s="73" t="s">
        <v>3252</v>
      </c>
      <c r="G1671" s="73" t="s">
        <v>13728</v>
      </c>
      <c r="H1671" s="73" t="s">
        <v>13950</v>
      </c>
      <c r="I1671" s="24" t="s">
        <v>6546</v>
      </c>
      <c r="J1671" s="862"/>
      <c r="K1671" s="862"/>
      <c r="L1671" s="24" t="s">
        <v>13951</v>
      </c>
      <c r="M1671" s="24"/>
      <c r="N1671" s="24"/>
      <c r="O1671" s="24"/>
      <c r="P1671" s="73" t="s">
        <v>13952</v>
      </c>
      <c r="Q1671" s="73" t="s">
        <v>3303</v>
      </c>
      <c r="R1671" s="360" t="s">
        <v>13953</v>
      </c>
      <c r="S1671" s="354" t="s">
        <v>2833</v>
      </c>
      <c r="T1671" s="351">
        <v>43102371</v>
      </c>
      <c r="U1671" s="24" t="s">
        <v>17731</v>
      </c>
      <c r="V1671" s="24" t="s">
        <v>13954</v>
      </c>
      <c r="W1671" s="24" t="s">
        <v>5521</v>
      </c>
      <c r="X1671" s="24" t="s">
        <v>5521</v>
      </c>
      <c r="Y1671" s="24" t="s">
        <v>5521</v>
      </c>
      <c r="Z1671" s="513" t="s">
        <v>13955</v>
      </c>
      <c r="AA1671" s="350">
        <v>1</v>
      </c>
      <c r="AB1671" s="350">
        <v>2015</v>
      </c>
      <c r="AC1671" s="137" t="s">
        <v>4424</v>
      </c>
      <c r="AD1671" s="94">
        <v>20000</v>
      </c>
      <c r="AE1671" s="73" t="s">
        <v>4002</v>
      </c>
      <c r="AF1671" s="73" t="s">
        <v>4424</v>
      </c>
      <c r="AG1671" s="137"/>
      <c r="AH1671" s="652">
        <v>13350394</v>
      </c>
      <c r="AI1671" s="24" t="s">
        <v>5521</v>
      </c>
      <c r="AJ1671" s="73" t="s">
        <v>13956</v>
      </c>
      <c r="AK1671" s="57" t="s">
        <v>13953</v>
      </c>
      <c r="AL1671" s="73" t="s">
        <v>17731</v>
      </c>
      <c r="AM1671" s="73" t="s">
        <v>5521</v>
      </c>
      <c r="AN1671" s="73" t="s">
        <v>5521</v>
      </c>
      <c r="AO1671" s="73" t="s">
        <v>5521</v>
      </c>
      <c r="AP1671" s="92" t="s">
        <v>13957</v>
      </c>
      <c r="AQ1671" s="127" t="s">
        <v>13959</v>
      </c>
      <c r="AR1671" s="786" t="s">
        <v>17731</v>
      </c>
      <c r="AS1671" s="73" t="s">
        <v>5521</v>
      </c>
      <c r="AT1671" s="73" t="s">
        <v>5521</v>
      </c>
      <c r="AU1671" s="73" t="s">
        <v>5521</v>
      </c>
      <c r="AV1671" s="787" t="s">
        <v>4424</v>
      </c>
      <c r="AW1671" s="73" t="s">
        <v>4424</v>
      </c>
      <c r="AX1671" s="787" t="s">
        <v>4424</v>
      </c>
      <c r="AY1671" s="787" t="s">
        <v>4424</v>
      </c>
      <c r="AZ1671" s="73" t="s">
        <v>4424</v>
      </c>
      <c r="BA1671" s="787" t="s">
        <v>4424</v>
      </c>
      <c r="BB1671" s="73" t="s">
        <v>13958</v>
      </c>
      <c r="BC1671" s="137" t="s">
        <v>2591</v>
      </c>
      <c r="BD1671" s="301">
        <v>42048</v>
      </c>
      <c r="BE1671" s="353" t="s">
        <v>4424</v>
      </c>
      <c r="BF1671" s="353" t="s">
        <v>4424</v>
      </c>
      <c r="BG1671" s="353" t="s">
        <v>12174</v>
      </c>
      <c r="BL1671" s="1361"/>
    </row>
    <row r="1672" spans="1:64" ht="13.5" customHeight="1" x14ac:dyDescent="0.25">
      <c r="A1672" s="42">
        <v>1668</v>
      </c>
      <c r="B1672" s="135" t="s">
        <v>6214</v>
      </c>
      <c r="C1672" s="91">
        <v>42017</v>
      </c>
      <c r="D1672" s="42">
        <v>10198175299</v>
      </c>
      <c r="E1672" s="1225">
        <v>4070159</v>
      </c>
      <c r="F1672" s="73" t="s">
        <v>3253</v>
      </c>
      <c r="G1672" s="73" t="s">
        <v>13017</v>
      </c>
      <c r="H1672" s="73" t="s">
        <v>13960</v>
      </c>
      <c r="I1672" s="24" t="s">
        <v>15651</v>
      </c>
      <c r="J1672" s="862"/>
      <c r="K1672" s="862"/>
      <c r="L1672" s="24" t="s">
        <v>13961</v>
      </c>
      <c r="M1672" s="24"/>
      <c r="N1672" s="24"/>
      <c r="O1672" s="24"/>
      <c r="P1672" s="73" t="s">
        <v>4424</v>
      </c>
      <c r="Q1672" s="42" t="s">
        <v>4424</v>
      </c>
      <c r="R1672" s="360" t="s">
        <v>13962</v>
      </c>
      <c r="S1672" s="354" t="s">
        <v>4424</v>
      </c>
      <c r="T1672" s="351" t="s">
        <v>4424</v>
      </c>
      <c r="U1672" s="24" t="s">
        <v>20158</v>
      </c>
      <c r="V1672" s="24" t="s">
        <v>13963</v>
      </c>
      <c r="W1672" s="24" t="s">
        <v>1221</v>
      </c>
      <c r="X1672" s="24" t="s">
        <v>1221</v>
      </c>
      <c r="Y1672" s="24" t="s">
        <v>1221</v>
      </c>
      <c r="Z1672" s="513" t="s">
        <v>13964</v>
      </c>
      <c r="AA1672" s="350">
        <v>1</v>
      </c>
      <c r="AB1672" s="350">
        <v>2015</v>
      </c>
      <c r="AC1672" s="137" t="s">
        <v>4424</v>
      </c>
      <c r="AD1672" s="94">
        <v>300</v>
      </c>
      <c r="AE1672" s="73" t="s">
        <v>2281</v>
      </c>
      <c r="AF1672" s="73" t="s">
        <v>4424</v>
      </c>
      <c r="AG1672" s="137"/>
      <c r="AH1672" s="351" t="s">
        <v>4424</v>
      </c>
      <c r="AI1672" s="353" t="s">
        <v>4424</v>
      </c>
      <c r="AJ1672" s="73" t="s">
        <v>13961</v>
      </c>
      <c r="AK1672" s="57" t="s">
        <v>13962</v>
      </c>
      <c r="AL1672" s="73" t="s">
        <v>21565</v>
      </c>
      <c r="AM1672" s="73" t="s">
        <v>1221</v>
      </c>
      <c r="AN1672" s="73" t="s">
        <v>1221</v>
      </c>
      <c r="AO1672" s="73" t="s">
        <v>1221</v>
      </c>
      <c r="AP1672" s="92" t="s">
        <v>4424</v>
      </c>
      <c r="AQ1672" s="73" t="s">
        <v>4424</v>
      </c>
      <c r="AR1672" s="786" t="s">
        <v>4424</v>
      </c>
      <c r="AS1672" s="73"/>
      <c r="AT1672" s="73"/>
      <c r="AU1672" s="73"/>
      <c r="AV1672" s="787" t="s">
        <v>4424</v>
      </c>
      <c r="AW1672" s="73" t="s">
        <v>4424</v>
      </c>
      <c r="AX1672" s="787" t="s">
        <v>4424</v>
      </c>
      <c r="AY1672" s="787" t="s">
        <v>4424</v>
      </c>
      <c r="AZ1672" s="73" t="s">
        <v>4424</v>
      </c>
      <c r="BA1672" s="787" t="s">
        <v>4424</v>
      </c>
      <c r="BB1672" s="73" t="s">
        <v>2639</v>
      </c>
      <c r="BC1672" s="137" t="s">
        <v>2190</v>
      </c>
      <c r="BD1672" s="301">
        <v>42019</v>
      </c>
      <c r="BE1672" s="353" t="s">
        <v>4424</v>
      </c>
      <c r="BF1672" s="353" t="s">
        <v>4424</v>
      </c>
      <c r="BG1672" s="137" t="s">
        <v>13366</v>
      </c>
      <c r="BL1672" s="1361"/>
    </row>
    <row r="1673" spans="1:64" ht="13.5" customHeight="1" x14ac:dyDescent="0.25">
      <c r="A1673" s="42">
        <v>1669</v>
      </c>
      <c r="B1673" s="135" t="s">
        <v>6214</v>
      </c>
      <c r="C1673" s="91">
        <v>42019</v>
      </c>
      <c r="D1673" s="42">
        <v>20542744597</v>
      </c>
      <c r="E1673" s="1225">
        <v>4071772</v>
      </c>
      <c r="F1673" s="73" t="s">
        <v>3254</v>
      </c>
      <c r="G1673" s="73" t="s">
        <v>13728</v>
      </c>
      <c r="H1673" s="73" t="s">
        <v>13965</v>
      </c>
      <c r="I1673" s="24" t="s">
        <v>6546</v>
      </c>
      <c r="J1673" s="862"/>
      <c r="K1673" s="862"/>
      <c r="L1673" s="24" t="s">
        <v>13966</v>
      </c>
      <c r="M1673" s="24"/>
      <c r="N1673" s="24"/>
      <c r="O1673" s="24"/>
      <c r="P1673" s="73" t="s">
        <v>4424</v>
      </c>
      <c r="Q1673" s="73" t="s">
        <v>6194</v>
      </c>
      <c r="R1673" s="360" t="s">
        <v>13967</v>
      </c>
      <c r="S1673" s="354" t="s">
        <v>4424</v>
      </c>
      <c r="T1673" s="351" t="s">
        <v>4424</v>
      </c>
      <c r="U1673" s="24" t="s">
        <v>13968</v>
      </c>
      <c r="V1673" s="24" t="s">
        <v>13968</v>
      </c>
      <c r="W1673" s="24" t="s">
        <v>5862</v>
      </c>
      <c r="X1673" s="24" t="s">
        <v>5863</v>
      </c>
      <c r="Y1673" s="24" t="s">
        <v>2821</v>
      </c>
      <c r="Z1673" s="513" t="s">
        <v>13964</v>
      </c>
      <c r="AA1673" s="350">
        <v>1</v>
      </c>
      <c r="AB1673" s="350">
        <v>2015</v>
      </c>
      <c r="AC1673" s="137" t="s">
        <v>4424</v>
      </c>
      <c r="AD1673" s="94">
        <v>20000</v>
      </c>
      <c r="AE1673" s="73" t="s">
        <v>4002</v>
      </c>
      <c r="AF1673" s="73" t="s">
        <v>4424</v>
      </c>
      <c r="AG1673" s="137"/>
      <c r="AH1673" s="652">
        <v>11125475</v>
      </c>
      <c r="AI1673" s="24" t="s">
        <v>2821</v>
      </c>
      <c r="AJ1673" s="73" t="s">
        <v>13966</v>
      </c>
      <c r="AK1673" s="57" t="s">
        <v>13967</v>
      </c>
      <c r="AL1673" s="73" t="s">
        <v>13968</v>
      </c>
      <c r="AM1673" s="73" t="s">
        <v>5862</v>
      </c>
      <c r="AN1673" s="73" t="s">
        <v>5863</v>
      </c>
      <c r="AO1673" s="73" t="s">
        <v>2821</v>
      </c>
      <c r="AP1673" s="92" t="s">
        <v>4424</v>
      </c>
      <c r="AQ1673" s="73" t="s">
        <v>4424</v>
      </c>
      <c r="AR1673" s="786" t="s">
        <v>4424</v>
      </c>
      <c r="AS1673" s="73"/>
      <c r="AT1673" s="73"/>
      <c r="AU1673" s="73"/>
      <c r="AV1673" s="787" t="s">
        <v>4424</v>
      </c>
      <c r="AW1673" s="73" t="s">
        <v>4424</v>
      </c>
      <c r="AX1673" s="787" t="s">
        <v>4424</v>
      </c>
      <c r="AY1673" s="787" t="s">
        <v>4424</v>
      </c>
      <c r="AZ1673" s="73" t="s">
        <v>4424</v>
      </c>
      <c r="BA1673" s="787" t="s">
        <v>4424</v>
      </c>
      <c r="BB1673" s="73" t="s">
        <v>11873</v>
      </c>
      <c r="BC1673" s="137" t="s">
        <v>2591</v>
      </c>
      <c r="BD1673" s="301">
        <v>42118</v>
      </c>
      <c r="BE1673" s="353" t="s">
        <v>4424</v>
      </c>
      <c r="BF1673" s="353" t="s">
        <v>4424</v>
      </c>
      <c r="BG1673" s="353" t="s">
        <v>12174</v>
      </c>
      <c r="BL1673" s="1361"/>
    </row>
    <row r="1674" spans="1:64" ht="13.5" customHeight="1" x14ac:dyDescent="0.25">
      <c r="A1674" s="42">
        <v>1670</v>
      </c>
      <c r="B1674" s="135" t="s">
        <v>6214</v>
      </c>
      <c r="C1674" s="91">
        <v>42020</v>
      </c>
      <c r="D1674" s="42">
        <v>20530879659</v>
      </c>
      <c r="E1674" s="1225">
        <v>4072251</v>
      </c>
      <c r="F1674" s="73" t="s">
        <v>3252</v>
      </c>
      <c r="G1674" s="73" t="s">
        <v>13728</v>
      </c>
      <c r="H1674" s="73" t="s">
        <v>13969</v>
      </c>
      <c r="I1674" s="24" t="s">
        <v>15651</v>
      </c>
      <c r="J1674" s="862"/>
      <c r="K1674" s="862"/>
      <c r="L1674" s="24" t="s">
        <v>16320</v>
      </c>
      <c r="M1674" s="24"/>
      <c r="N1674" s="24"/>
      <c r="O1674" s="24"/>
      <c r="P1674" s="73" t="s">
        <v>4424</v>
      </c>
      <c r="Q1674" s="73" t="s">
        <v>3303</v>
      </c>
      <c r="R1674" s="360" t="s">
        <v>13970</v>
      </c>
      <c r="S1674" s="354" t="s">
        <v>4424</v>
      </c>
      <c r="T1674" s="351" t="s">
        <v>4424</v>
      </c>
      <c r="U1674" s="24" t="s">
        <v>20157</v>
      </c>
      <c r="V1674" s="24" t="s">
        <v>13971</v>
      </c>
      <c r="W1674" s="24" t="s">
        <v>16609</v>
      </c>
      <c r="X1674" s="24" t="s">
        <v>5521</v>
      </c>
      <c r="Y1674" s="24" t="s">
        <v>5521</v>
      </c>
      <c r="Z1674" s="513" t="s">
        <v>18117</v>
      </c>
      <c r="AA1674" s="350">
        <v>1</v>
      </c>
      <c r="AB1674" s="350">
        <v>2015</v>
      </c>
      <c r="AC1674" s="137" t="s">
        <v>4424</v>
      </c>
      <c r="AD1674" s="94">
        <v>2000000</v>
      </c>
      <c r="AE1674" s="73" t="s">
        <v>4002</v>
      </c>
      <c r="AF1674" s="73" t="s">
        <v>4424</v>
      </c>
      <c r="AG1674" s="137"/>
      <c r="AH1674" s="652">
        <v>12052596</v>
      </c>
      <c r="AI1674" s="24" t="s">
        <v>5521</v>
      </c>
      <c r="AJ1674" s="73" t="s">
        <v>16997</v>
      </c>
      <c r="AK1674" s="57" t="s">
        <v>13970</v>
      </c>
      <c r="AL1674" s="73" t="s">
        <v>20157</v>
      </c>
      <c r="AM1674" s="73" t="s">
        <v>16609</v>
      </c>
      <c r="AN1674" s="73" t="s">
        <v>5521</v>
      </c>
      <c r="AO1674" s="73" t="s">
        <v>5521</v>
      </c>
      <c r="AP1674" s="92" t="s">
        <v>17339</v>
      </c>
      <c r="AQ1674" s="127" t="s">
        <v>13972</v>
      </c>
      <c r="AR1674" s="786" t="s">
        <v>21568</v>
      </c>
      <c r="AS1674" s="73" t="s">
        <v>16609</v>
      </c>
      <c r="AT1674" s="73" t="s">
        <v>5521</v>
      </c>
      <c r="AU1674" s="73" t="s">
        <v>5521</v>
      </c>
      <c r="AV1674" s="787" t="s">
        <v>4424</v>
      </c>
      <c r="AW1674" s="73" t="s">
        <v>4424</v>
      </c>
      <c r="AX1674" s="787" t="s">
        <v>4424</v>
      </c>
      <c r="AY1674" s="787" t="s">
        <v>4424</v>
      </c>
      <c r="AZ1674" s="73" t="s">
        <v>4424</v>
      </c>
      <c r="BA1674" s="787" t="s">
        <v>4424</v>
      </c>
      <c r="BB1674" s="73" t="s">
        <v>13958</v>
      </c>
      <c r="BC1674" s="137" t="s">
        <v>2190</v>
      </c>
      <c r="BD1674" s="301">
        <v>42020</v>
      </c>
      <c r="BE1674" s="353" t="s">
        <v>4424</v>
      </c>
      <c r="BF1674" s="353" t="s">
        <v>4424</v>
      </c>
      <c r="BG1674" s="353" t="s">
        <v>12174</v>
      </c>
      <c r="BL1674" s="1361"/>
    </row>
    <row r="1675" spans="1:64" ht="13.5" customHeight="1" x14ac:dyDescent="0.25">
      <c r="A1675" s="42">
        <v>1671</v>
      </c>
      <c r="B1675" s="135" t="s">
        <v>6214</v>
      </c>
      <c r="C1675" s="91">
        <v>42023</v>
      </c>
      <c r="D1675" s="42">
        <v>20434902909</v>
      </c>
      <c r="E1675" s="1225">
        <v>4071925</v>
      </c>
      <c r="F1675" s="73" t="s">
        <v>3254</v>
      </c>
      <c r="G1675" s="73" t="s">
        <v>13728</v>
      </c>
      <c r="H1675" s="73" t="s">
        <v>13973</v>
      </c>
      <c r="I1675" s="24" t="s">
        <v>15651</v>
      </c>
      <c r="J1675" s="862"/>
      <c r="K1675" s="862"/>
      <c r="L1675" s="24" t="s">
        <v>16321</v>
      </c>
      <c r="M1675" s="24"/>
      <c r="N1675" s="24"/>
      <c r="O1675" s="24"/>
      <c r="P1675" s="73" t="s">
        <v>4424</v>
      </c>
      <c r="Q1675" s="73" t="s">
        <v>6194</v>
      </c>
      <c r="R1675" s="360" t="s">
        <v>13974</v>
      </c>
      <c r="S1675" s="354" t="s">
        <v>4424</v>
      </c>
      <c r="T1675" s="351" t="s">
        <v>4424</v>
      </c>
      <c r="U1675" s="24" t="s">
        <v>20159</v>
      </c>
      <c r="V1675" s="24" t="s">
        <v>13990</v>
      </c>
      <c r="W1675" s="24" t="s">
        <v>5479</v>
      </c>
      <c r="X1675" s="24" t="s">
        <v>6087</v>
      </c>
      <c r="Y1675" s="24" t="s">
        <v>6087</v>
      </c>
      <c r="Z1675" s="513" t="s">
        <v>18118</v>
      </c>
      <c r="AA1675" s="350">
        <v>1</v>
      </c>
      <c r="AB1675" s="350">
        <v>2015</v>
      </c>
      <c r="AC1675" s="137" t="s">
        <v>4424</v>
      </c>
      <c r="AD1675" s="94">
        <v>20000</v>
      </c>
      <c r="AE1675" s="73" t="s">
        <v>4002</v>
      </c>
      <c r="AF1675" s="73" t="s">
        <v>4424</v>
      </c>
      <c r="AG1675" s="137"/>
      <c r="AH1675" s="652">
        <v>11290113</v>
      </c>
      <c r="AI1675" s="24" t="s">
        <v>6087</v>
      </c>
      <c r="AJ1675" s="73" t="s">
        <v>16998</v>
      </c>
      <c r="AK1675" s="57" t="s">
        <v>13974</v>
      </c>
      <c r="AL1675" s="73" t="s">
        <v>21564</v>
      </c>
      <c r="AM1675" s="73" t="s">
        <v>5479</v>
      </c>
      <c r="AN1675" s="24" t="s">
        <v>6087</v>
      </c>
      <c r="AO1675" s="73" t="s">
        <v>6087</v>
      </c>
      <c r="AP1675" s="92" t="s">
        <v>17340</v>
      </c>
      <c r="AQ1675" s="73">
        <v>29433544</v>
      </c>
      <c r="AR1675" s="786" t="s">
        <v>21564</v>
      </c>
      <c r="AS1675" s="73" t="s">
        <v>5479</v>
      </c>
      <c r="AT1675" s="24" t="s">
        <v>6087</v>
      </c>
      <c r="AU1675" s="73" t="s">
        <v>6087</v>
      </c>
      <c r="AV1675" s="787" t="s">
        <v>4424</v>
      </c>
      <c r="AW1675" s="73" t="s">
        <v>4424</v>
      </c>
      <c r="AX1675" s="787" t="s">
        <v>4424</v>
      </c>
      <c r="AY1675" s="787" t="s">
        <v>4424</v>
      </c>
      <c r="AZ1675" s="73" t="s">
        <v>4424</v>
      </c>
      <c r="BA1675" s="787" t="s">
        <v>4424</v>
      </c>
      <c r="BB1675" s="73" t="s">
        <v>13975</v>
      </c>
      <c r="BC1675" s="137" t="s">
        <v>2591</v>
      </c>
      <c r="BD1675" s="301">
        <v>42040</v>
      </c>
      <c r="BE1675" s="353" t="s">
        <v>4424</v>
      </c>
      <c r="BF1675" s="353" t="s">
        <v>4424</v>
      </c>
      <c r="BG1675" s="353" t="s">
        <v>12174</v>
      </c>
      <c r="BL1675" s="1361"/>
    </row>
    <row r="1676" spans="1:64" ht="13.5" customHeight="1" x14ac:dyDescent="0.25">
      <c r="A1676" s="42">
        <v>1672</v>
      </c>
      <c r="B1676" s="135" t="s">
        <v>6214</v>
      </c>
      <c r="C1676" s="91">
        <v>42023</v>
      </c>
      <c r="D1676" s="42">
        <v>20510030983</v>
      </c>
      <c r="E1676" s="1225">
        <v>4070160</v>
      </c>
      <c r="F1676" s="73" t="s">
        <v>3252</v>
      </c>
      <c r="G1676" s="73" t="s">
        <v>13728</v>
      </c>
      <c r="H1676" s="73" t="s">
        <v>13985</v>
      </c>
      <c r="I1676" s="24" t="s">
        <v>15651</v>
      </c>
      <c r="J1676" s="862"/>
      <c r="K1676" s="862"/>
      <c r="L1676" s="24" t="s">
        <v>13987</v>
      </c>
      <c r="M1676" s="24"/>
      <c r="N1676" s="24"/>
      <c r="O1676" s="24"/>
      <c r="P1676" s="73" t="s">
        <v>4424</v>
      </c>
      <c r="Q1676" s="73" t="s">
        <v>3303</v>
      </c>
      <c r="R1676" s="360" t="s">
        <v>13986</v>
      </c>
      <c r="S1676" s="354" t="s">
        <v>4424</v>
      </c>
      <c r="T1676" s="351" t="s">
        <v>4424</v>
      </c>
      <c r="U1676" s="24" t="s">
        <v>17732</v>
      </c>
      <c r="V1676" s="24"/>
      <c r="W1676" s="24" t="s">
        <v>4095</v>
      </c>
      <c r="X1676" s="24" t="s">
        <v>5521</v>
      </c>
      <c r="Y1676" s="24" t="s">
        <v>5521</v>
      </c>
      <c r="Z1676" s="513" t="s">
        <v>18118</v>
      </c>
      <c r="AA1676" s="350">
        <v>1</v>
      </c>
      <c r="AB1676" s="350">
        <v>2015</v>
      </c>
      <c r="AC1676" s="137" t="s">
        <v>4424</v>
      </c>
      <c r="AD1676" s="94">
        <v>500000</v>
      </c>
      <c r="AE1676" s="73" t="s">
        <v>4002</v>
      </c>
      <c r="AF1676" s="73" t="s">
        <v>4424</v>
      </c>
      <c r="AG1676" s="137"/>
      <c r="AH1676" s="652">
        <v>11720869</v>
      </c>
      <c r="AI1676" s="24" t="s">
        <v>5521</v>
      </c>
      <c r="AJ1676" s="73" t="s">
        <v>13987</v>
      </c>
      <c r="AK1676" s="57" t="s">
        <v>13986</v>
      </c>
      <c r="AL1676" s="73" t="s">
        <v>13988</v>
      </c>
      <c r="AM1676" s="73" t="s">
        <v>16609</v>
      </c>
      <c r="AN1676" s="73" t="s">
        <v>5521</v>
      </c>
      <c r="AO1676" s="73" t="s">
        <v>5521</v>
      </c>
      <c r="AP1676" s="92" t="s">
        <v>4424</v>
      </c>
      <c r="AQ1676" s="73" t="s">
        <v>4424</v>
      </c>
      <c r="AR1676" s="786" t="s">
        <v>4424</v>
      </c>
      <c r="AS1676" s="73"/>
      <c r="AT1676" s="73"/>
      <c r="AU1676" s="73"/>
      <c r="AV1676" s="787" t="s">
        <v>4424</v>
      </c>
      <c r="AW1676" s="73" t="s">
        <v>4424</v>
      </c>
      <c r="AX1676" s="787" t="s">
        <v>4424</v>
      </c>
      <c r="AY1676" s="787" t="s">
        <v>4424</v>
      </c>
      <c r="AZ1676" s="73" t="s">
        <v>4424</v>
      </c>
      <c r="BA1676" s="787" t="s">
        <v>4424</v>
      </c>
      <c r="BB1676" s="73" t="s">
        <v>13958</v>
      </c>
      <c r="BC1676" s="137" t="s">
        <v>2591</v>
      </c>
      <c r="BD1676" s="301">
        <v>42132</v>
      </c>
      <c r="BE1676" s="353" t="s">
        <v>4424</v>
      </c>
      <c r="BF1676" s="353" t="s">
        <v>4424</v>
      </c>
      <c r="BG1676" s="353" t="s">
        <v>12174</v>
      </c>
      <c r="BL1676" s="1361"/>
    </row>
    <row r="1677" spans="1:64" ht="13.5" customHeight="1" x14ac:dyDescent="0.25">
      <c r="A1677" s="42">
        <v>1673</v>
      </c>
      <c r="B1677" s="135" t="s">
        <v>11874</v>
      </c>
      <c r="C1677" s="91">
        <v>42027</v>
      </c>
      <c r="D1677" s="42">
        <v>10181146937</v>
      </c>
      <c r="E1677" s="1225">
        <v>4072769</v>
      </c>
      <c r="F1677" s="73" t="s">
        <v>3253</v>
      </c>
      <c r="G1677" s="73" t="s">
        <v>9900</v>
      </c>
      <c r="H1677" s="73" t="s">
        <v>14026</v>
      </c>
      <c r="I1677" s="24" t="s">
        <v>6546</v>
      </c>
      <c r="J1677" s="862"/>
      <c r="K1677" s="862"/>
      <c r="L1677" s="24" t="s">
        <v>16322</v>
      </c>
      <c r="M1677" s="24"/>
      <c r="N1677" s="24"/>
      <c r="O1677" s="24"/>
      <c r="P1677" s="73" t="s">
        <v>4424</v>
      </c>
      <c r="Q1677" s="42" t="s">
        <v>4424</v>
      </c>
      <c r="R1677" s="360" t="s">
        <v>14027</v>
      </c>
      <c r="S1677" s="354" t="s">
        <v>4424</v>
      </c>
      <c r="T1677" s="351" t="s">
        <v>4424</v>
      </c>
      <c r="U1677" s="24" t="s">
        <v>17733</v>
      </c>
      <c r="V1677" s="24" t="s">
        <v>14257</v>
      </c>
      <c r="W1677" s="24" t="s">
        <v>3630</v>
      </c>
      <c r="X1677" s="24" t="s">
        <v>3630</v>
      </c>
      <c r="Y1677" s="24" t="s">
        <v>4475</v>
      </c>
      <c r="Z1677" s="513" t="s">
        <v>18119</v>
      </c>
      <c r="AA1677" s="350">
        <v>1</v>
      </c>
      <c r="AB1677" s="350">
        <v>2015</v>
      </c>
      <c r="AC1677" s="137" t="s">
        <v>4424</v>
      </c>
      <c r="AD1677" s="94">
        <v>10000</v>
      </c>
      <c r="AE1677" s="73" t="s">
        <v>2281</v>
      </c>
      <c r="AF1677" s="73" t="s">
        <v>4424</v>
      </c>
      <c r="AG1677" s="137"/>
      <c r="AH1677" s="351" t="s">
        <v>4424</v>
      </c>
      <c r="AI1677" s="353" t="s">
        <v>4424</v>
      </c>
      <c r="AJ1677" s="73" t="s">
        <v>16322</v>
      </c>
      <c r="AK1677" s="57" t="s">
        <v>14027</v>
      </c>
      <c r="AL1677" s="73" t="s">
        <v>21563</v>
      </c>
      <c r="AM1677" s="73" t="s">
        <v>3630</v>
      </c>
      <c r="AN1677" s="73" t="s">
        <v>3630</v>
      </c>
      <c r="AO1677" s="73" t="s">
        <v>4475</v>
      </c>
      <c r="AP1677" s="92" t="s">
        <v>4424</v>
      </c>
      <c r="AQ1677" s="73" t="s">
        <v>4424</v>
      </c>
      <c r="AR1677" s="786" t="s">
        <v>4424</v>
      </c>
      <c r="AS1677" s="73"/>
      <c r="AT1677" s="73"/>
      <c r="AU1677" s="73"/>
      <c r="AV1677" s="787" t="s">
        <v>4424</v>
      </c>
      <c r="AW1677" s="73" t="s">
        <v>4424</v>
      </c>
      <c r="AX1677" s="787" t="s">
        <v>4424</v>
      </c>
      <c r="AY1677" s="787" t="s">
        <v>4424</v>
      </c>
      <c r="AZ1677" s="73" t="s">
        <v>4424</v>
      </c>
      <c r="BA1677" s="787" t="s">
        <v>4424</v>
      </c>
      <c r="BB1677" s="73" t="s">
        <v>12455</v>
      </c>
      <c r="BC1677" s="137" t="s">
        <v>2190</v>
      </c>
      <c r="BD1677" s="301">
        <v>42027</v>
      </c>
      <c r="BE1677" s="353" t="s">
        <v>4424</v>
      </c>
      <c r="BF1677" s="353" t="s">
        <v>4424</v>
      </c>
      <c r="BG1677" s="353" t="s">
        <v>12174</v>
      </c>
      <c r="BL1677" s="1361"/>
    </row>
    <row r="1678" spans="1:64" ht="13.5" customHeight="1" x14ac:dyDescent="0.25">
      <c r="A1678" s="42">
        <v>1674</v>
      </c>
      <c r="B1678" s="135" t="s">
        <v>11874</v>
      </c>
      <c r="C1678" s="91">
        <v>42027</v>
      </c>
      <c r="D1678" s="42">
        <v>10471683006</v>
      </c>
      <c r="E1678" s="1225" t="e">
        <v>#N/A</v>
      </c>
      <c r="F1678" s="73" t="s">
        <v>3251</v>
      </c>
      <c r="G1678" s="353" t="s">
        <v>13017</v>
      </c>
      <c r="H1678" s="73" t="s">
        <v>14028</v>
      </c>
      <c r="I1678" s="24" t="s">
        <v>3862</v>
      </c>
      <c r="J1678" s="862"/>
      <c r="K1678" s="862"/>
      <c r="L1678" s="24" t="s">
        <v>16323</v>
      </c>
      <c r="M1678" s="24"/>
      <c r="N1678" s="24"/>
      <c r="O1678" s="24"/>
      <c r="P1678" s="73" t="s">
        <v>4424</v>
      </c>
      <c r="Q1678" s="73"/>
      <c r="R1678" s="360" t="s">
        <v>14029</v>
      </c>
      <c r="S1678" s="354" t="s">
        <v>4424</v>
      </c>
      <c r="T1678" s="351" t="s">
        <v>4424</v>
      </c>
      <c r="U1678" s="24" t="s">
        <v>17734</v>
      </c>
      <c r="V1678" s="24" t="s">
        <v>14030</v>
      </c>
      <c r="W1678" s="24" t="s">
        <v>260</v>
      </c>
      <c r="X1678" s="24" t="s">
        <v>260</v>
      </c>
      <c r="Y1678" s="24" t="s">
        <v>260</v>
      </c>
      <c r="Z1678" s="513" t="s">
        <v>18119</v>
      </c>
      <c r="AA1678" s="350">
        <v>1</v>
      </c>
      <c r="AB1678" s="350">
        <v>2015</v>
      </c>
      <c r="AC1678" s="137" t="s">
        <v>4424</v>
      </c>
      <c r="AD1678" s="94">
        <v>300</v>
      </c>
      <c r="AE1678" s="73" t="s">
        <v>2281</v>
      </c>
      <c r="AF1678" s="73" t="s">
        <v>4424</v>
      </c>
      <c r="AG1678" s="137"/>
      <c r="AH1678" s="351" t="s">
        <v>4424</v>
      </c>
      <c r="AI1678" s="353" t="s">
        <v>4424</v>
      </c>
      <c r="AJ1678" s="73" t="s">
        <v>16323</v>
      </c>
      <c r="AK1678" s="57" t="s">
        <v>14029</v>
      </c>
      <c r="AL1678" s="73" t="s">
        <v>17734</v>
      </c>
      <c r="AM1678" s="73" t="s">
        <v>260</v>
      </c>
      <c r="AN1678" s="73" t="s">
        <v>260</v>
      </c>
      <c r="AO1678" s="73" t="s">
        <v>260</v>
      </c>
      <c r="AP1678" s="92" t="s">
        <v>4424</v>
      </c>
      <c r="AQ1678" s="73" t="s">
        <v>4424</v>
      </c>
      <c r="AR1678" s="786" t="s">
        <v>4424</v>
      </c>
      <c r="AS1678" s="73"/>
      <c r="AT1678" s="73"/>
      <c r="AU1678" s="73"/>
      <c r="AV1678" s="787" t="s">
        <v>4424</v>
      </c>
      <c r="AW1678" s="73" t="s">
        <v>4424</v>
      </c>
      <c r="AX1678" s="787" t="s">
        <v>4424</v>
      </c>
      <c r="AY1678" s="787" t="s">
        <v>4424</v>
      </c>
      <c r="AZ1678" s="73" t="s">
        <v>4424</v>
      </c>
      <c r="BA1678" s="787" t="s">
        <v>4424</v>
      </c>
      <c r="BB1678" s="73" t="s">
        <v>10015</v>
      </c>
      <c r="BC1678" s="137" t="s">
        <v>2591</v>
      </c>
      <c r="BD1678" s="301">
        <v>42132</v>
      </c>
      <c r="BE1678" s="353" t="s">
        <v>4424</v>
      </c>
      <c r="BF1678" s="353" t="s">
        <v>4424</v>
      </c>
      <c r="BG1678" s="137" t="s">
        <v>13366</v>
      </c>
      <c r="BL1678" s="1361"/>
    </row>
    <row r="1679" spans="1:64" ht="13.5" customHeight="1" x14ac:dyDescent="0.25">
      <c r="A1679" s="42">
        <v>1675</v>
      </c>
      <c r="B1679" s="135" t="s">
        <v>11874</v>
      </c>
      <c r="C1679" s="91">
        <v>42027</v>
      </c>
      <c r="D1679" s="42">
        <v>20600038258</v>
      </c>
      <c r="E1679" s="1225">
        <v>4071771</v>
      </c>
      <c r="F1679" s="73" t="s">
        <v>3253</v>
      </c>
      <c r="G1679" s="73" t="s">
        <v>9900</v>
      </c>
      <c r="H1679" s="73" t="s">
        <v>14031</v>
      </c>
      <c r="I1679" s="24" t="s">
        <v>15651</v>
      </c>
      <c r="J1679" s="862"/>
      <c r="K1679" s="862"/>
      <c r="L1679" s="24" t="s">
        <v>20281</v>
      </c>
      <c r="M1679" s="24"/>
      <c r="N1679" s="24"/>
      <c r="O1679" s="24"/>
      <c r="P1679" s="73" t="s">
        <v>4424</v>
      </c>
      <c r="Q1679" s="73" t="s">
        <v>6194</v>
      </c>
      <c r="R1679" s="668" t="s">
        <v>14032</v>
      </c>
      <c r="S1679" s="354" t="s">
        <v>4424</v>
      </c>
      <c r="T1679" s="351" t="s">
        <v>4424</v>
      </c>
      <c r="U1679" s="24" t="s">
        <v>19130</v>
      </c>
      <c r="V1679" s="24" t="s">
        <v>22880</v>
      </c>
      <c r="W1679" s="24" t="s">
        <v>3630</v>
      </c>
      <c r="X1679" s="24" t="s">
        <v>3630</v>
      </c>
      <c r="Y1679" s="24" t="s">
        <v>4475</v>
      </c>
      <c r="Z1679" s="513" t="s">
        <v>18119</v>
      </c>
      <c r="AA1679" s="350">
        <v>1</v>
      </c>
      <c r="AB1679" s="350">
        <v>2015</v>
      </c>
      <c r="AC1679" s="137" t="s">
        <v>4424</v>
      </c>
      <c r="AD1679" s="94">
        <v>4000</v>
      </c>
      <c r="AE1679" s="73" t="s">
        <v>4002</v>
      </c>
      <c r="AF1679" s="73" t="s">
        <v>4424</v>
      </c>
      <c r="AG1679" s="137"/>
      <c r="AH1679" s="652" t="s">
        <v>22688</v>
      </c>
      <c r="AI1679" s="399" t="s">
        <v>3630</v>
      </c>
      <c r="AJ1679" s="73" t="s">
        <v>16999</v>
      </c>
      <c r="AK1679" s="57" t="s">
        <v>14032</v>
      </c>
      <c r="AL1679" s="73" t="s">
        <v>22154</v>
      </c>
      <c r="AM1679" s="73" t="s">
        <v>22153</v>
      </c>
      <c r="AN1679" s="73" t="s">
        <v>3630</v>
      </c>
      <c r="AO1679" s="73" t="s">
        <v>4475</v>
      </c>
      <c r="AP1679" s="92" t="s">
        <v>17341</v>
      </c>
      <c r="AQ1679" s="73">
        <v>15848668</v>
      </c>
      <c r="AR1679" s="786" t="s">
        <v>17412</v>
      </c>
      <c r="AS1679" s="73" t="s">
        <v>22153</v>
      </c>
      <c r="AT1679" s="73" t="s">
        <v>3630</v>
      </c>
      <c r="AU1679" s="73" t="s">
        <v>4475</v>
      </c>
      <c r="AV1679" s="787" t="s">
        <v>4424</v>
      </c>
      <c r="AW1679" s="73" t="s">
        <v>4424</v>
      </c>
      <c r="AX1679" s="787" t="s">
        <v>4424</v>
      </c>
      <c r="AY1679" s="787" t="s">
        <v>4424</v>
      </c>
      <c r="AZ1679" s="73" t="s">
        <v>4424</v>
      </c>
      <c r="BA1679" s="787" t="s">
        <v>4424</v>
      </c>
      <c r="BB1679" s="73" t="s">
        <v>12455</v>
      </c>
      <c r="BC1679" s="137" t="s">
        <v>2591</v>
      </c>
      <c r="BD1679" s="301">
        <v>42040</v>
      </c>
      <c r="BE1679" s="353" t="s">
        <v>4424</v>
      </c>
      <c r="BF1679" s="353" t="s">
        <v>4424</v>
      </c>
      <c r="BG1679" s="353" t="s">
        <v>12174</v>
      </c>
      <c r="BL1679" s="1361"/>
    </row>
    <row r="1680" spans="1:64" ht="13.5" customHeight="1" x14ac:dyDescent="0.25">
      <c r="A1680" s="42">
        <v>1676</v>
      </c>
      <c r="B1680" s="135" t="s">
        <v>11874</v>
      </c>
      <c r="C1680" s="91">
        <v>42030</v>
      </c>
      <c r="D1680" s="42">
        <v>20600041119</v>
      </c>
      <c r="E1680" s="1225">
        <v>4071234</v>
      </c>
      <c r="F1680" s="73" t="s">
        <v>3252</v>
      </c>
      <c r="G1680" s="73" t="s">
        <v>12657</v>
      </c>
      <c r="H1680" s="73" t="s">
        <v>14033</v>
      </c>
      <c r="I1680" s="24" t="s">
        <v>15651</v>
      </c>
      <c r="J1680" s="862"/>
      <c r="K1680" s="862"/>
      <c r="L1680" s="24" t="s">
        <v>16324</v>
      </c>
      <c r="M1680" s="24"/>
      <c r="N1680" s="24"/>
      <c r="O1680" s="24"/>
      <c r="P1680" s="73" t="s">
        <v>4424</v>
      </c>
      <c r="Q1680" s="73" t="s">
        <v>6194</v>
      </c>
      <c r="R1680" s="360" t="s">
        <v>14034</v>
      </c>
      <c r="S1680" s="354" t="s">
        <v>4424</v>
      </c>
      <c r="T1680" s="351" t="s">
        <v>4424</v>
      </c>
      <c r="U1680" s="24" t="s">
        <v>20160</v>
      </c>
      <c r="V1680" s="24" t="s">
        <v>14035</v>
      </c>
      <c r="W1680" s="24" t="s">
        <v>16614</v>
      </c>
      <c r="X1680" s="24" t="s">
        <v>5521</v>
      </c>
      <c r="Y1680" s="24" t="s">
        <v>5521</v>
      </c>
      <c r="Z1680" s="513" t="s">
        <v>18120</v>
      </c>
      <c r="AA1680" s="350">
        <v>1</v>
      </c>
      <c r="AB1680" s="350">
        <v>2015</v>
      </c>
      <c r="AC1680" s="137" t="s">
        <v>4424</v>
      </c>
      <c r="AD1680" s="94">
        <v>12500</v>
      </c>
      <c r="AE1680" s="73" t="s">
        <v>4002</v>
      </c>
      <c r="AF1680" s="73" t="s">
        <v>4424</v>
      </c>
      <c r="AG1680" s="137"/>
      <c r="AH1680" s="652">
        <v>13351665</v>
      </c>
      <c r="AI1680" s="24" t="s">
        <v>5521</v>
      </c>
      <c r="AJ1680" s="73" t="s">
        <v>16324</v>
      </c>
      <c r="AK1680" s="57" t="s">
        <v>14034</v>
      </c>
      <c r="AL1680" s="73" t="s">
        <v>22350</v>
      </c>
      <c r="AM1680" s="73" t="s">
        <v>4475</v>
      </c>
      <c r="AN1680" s="73" t="s">
        <v>4488</v>
      </c>
      <c r="AO1680" s="73" t="s">
        <v>5745</v>
      </c>
      <c r="AP1680" s="92" t="s">
        <v>4424</v>
      </c>
      <c r="AQ1680" s="73" t="s">
        <v>4424</v>
      </c>
      <c r="AR1680" s="786" t="s">
        <v>4424</v>
      </c>
      <c r="AS1680" s="73"/>
      <c r="AT1680" s="73"/>
      <c r="AU1680" s="73"/>
      <c r="AV1680" s="787" t="s">
        <v>4424</v>
      </c>
      <c r="AW1680" s="73" t="s">
        <v>4424</v>
      </c>
      <c r="AX1680" s="787" t="s">
        <v>4424</v>
      </c>
      <c r="AY1680" s="787" t="s">
        <v>4424</v>
      </c>
      <c r="AZ1680" s="73" t="s">
        <v>4424</v>
      </c>
      <c r="BA1680" s="787" t="s">
        <v>4424</v>
      </c>
      <c r="BB1680" s="73" t="s">
        <v>5346</v>
      </c>
      <c r="BC1680" s="137" t="s">
        <v>2591</v>
      </c>
      <c r="BD1680" s="301">
        <v>42132</v>
      </c>
      <c r="BE1680" s="353" t="s">
        <v>4424</v>
      </c>
      <c r="BF1680" s="353" t="s">
        <v>4424</v>
      </c>
      <c r="BG1680" s="353" t="s">
        <v>12174</v>
      </c>
      <c r="BL1680" s="1361"/>
    </row>
    <row r="1681" spans="1:64" ht="13.5" customHeight="1" x14ac:dyDescent="0.25">
      <c r="A1681" s="42">
        <v>1677</v>
      </c>
      <c r="B1681" s="135" t="s">
        <v>11874</v>
      </c>
      <c r="C1681" s="91">
        <v>42031</v>
      </c>
      <c r="D1681" s="42">
        <v>20600051319</v>
      </c>
      <c r="E1681" s="1225">
        <v>4071583</v>
      </c>
      <c r="F1681" s="73" t="s">
        <v>3252</v>
      </c>
      <c r="G1681" s="73" t="s">
        <v>1505</v>
      </c>
      <c r="H1681" s="73" t="s">
        <v>14055</v>
      </c>
      <c r="I1681" s="24" t="s">
        <v>15651</v>
      </c>
      <c r="J1681" s="862"/>
      <c r="K1681" s="862"/>
      <c r="L1681" s="24" t="s">
        <v>16325</v>
      </c>
      <c r="M1681" s="24"/>
      <c r="N1681" s="24"/>
      <c r="O1681" s="24"/>
      <c r="P1681" s="73" t="s">
        <v>4424</v>
      </c>
      <c r="Q1681" s="73" t="s">
        <v>3303</v>
      </c>
      <c r="R1681" s="360" t="s">
        <v>14056</v>
      </c>
      <c r="S1681" s="354" t="s">
        <v>4424</v>
      </c>
      <c r="T1681" s="351" t="s">
        <v>4424</v>
      </c>
      <c r="U1681" s="24" t="s">
        <v>20161</v>
      </c>
      <c r="V1681" s="24" t="s">
        <v>14057</v>
      </c>
      <c r="W1681" s="24" t="s">
        <v>2744</v>
      </c>
      <c r="X1681" s="24" t="s">
        <v>5521</v>
      </c>
      <c r="Y1681" s="24" t="s">
        <v>5521</v>
      </c>
      <c r="Z1681" s="513" t="s">
        <v>18121</v>
      </c>
      <c r="AA1681" s="350">
        <v>1</v>
      </c>
      <c r="AB1681" s="350">
        <v>2015</v>
      </c>
      <c r="AC1681" s="137" t="s">
        <v>4424</v>
      </c>
      <c r="AD1681" s="94">
        <v>25000</v>
      </c>
      <c r="AE1681" s="73" t="s">
        <v>4002</v>
      </c>
      <c r="AF1681" s="73" t="s">
        <v>4424</v>
      </c>
      <c r="AG1681" s="137"/>
      <c r="AH1681" s="652">
        <v>13354364</v>
      </c>
      <c r="AI1681" s="24" t="s">
        <v>5521</v>
      </c>
      <c r="AJ1681" s="73" t="s">
        <v>16325</v>
      </c>
      <c r="AK1681" s="57" t="s">
        <v>14056</v>
      </c>
      <c r="AL1681" s="73" t="s">
        <v>21562</v>
      </c>
      <c r="AM1681" s="73" t="s">
        <v>16609</v>
      </c>
      <c r="AN1681" s="73" t="s">
        <v>5521</v>
      </c>
      <c r="AO1681" s="73" t="s">
        <v>5521</v>
      </c>
      <c r="AP1681" s="92" t="s">
        <v>4424</v>
      </c>
      <c r="AQ1681" s="73" t="s">
        <v>4424</v>
      </c>
      <c r="AR1681" s="786" t="s">
        <v>4424</v>
      </c>
      <c r="AS1681" s="73"/>
      <c r="AT1681" s="73"/>
      <c r="AU1681" s="73"/>
      <c r="AV1681" s="787" t="s">
        <v>4424</v>
      </c>
      <c r="AW1681" s="73" t="s">
        <v>4424</v>
      </c>
      <c r="AX1681" s="787" t="s">
        <v>4424</v>
      </c>
      <c r="AY1681" s="787" t="s">
        <v>4424</v>
      </c>
      <c r="AZ1681" s="73" t="s">
        <v>4424</v>
      </c>
      <c r="BA1681" s="787" t="s">
        <v>4424</v>
      </c>
      <c r="BB1681" s="73" t="s">
        <v>13339</v>
      </c>
      <c r="BC1681" s="137" t="s">
        <v>2591</v>
      </c>
      <c r="BD1681" s="301">
        <v>42132</v>
      </c>
      <c r="BE1681" s="353" t="s">
        <v>4424</v>
      </c>
      <c r="BF1681" s="353" t="s">
        <v>4424</v>
      </c>
      <c r="BG1681" s="353" t="s">
        <v>12174</v>
      </c>
      <c r="BH1681" s="61"/>
      <c r="BL1681" s="1361"/>
    </row>
    <row r="1682" spans="1:64" ht="13.5" customHeight="1" x14ac:dyDescent="0.25">
      <c r="A1682" s="42">
        <v>1678</v>
      </c>
      <c r="B1682" s="135" t="s">
        <v>11874</v>
      </c>
      <c r="C1682" s="91">
        <v>42031</v>
      </c>
      <c r="D1682" s="42">
        <v>20573309881</v>
      </c>
      <c r="E1682" s="1225">
        <v>4071924</v>
      </c>
      <c r="F1682" s="73" t="s">
        <v>3251</v>
      </c>
      <c r="G1682" s="73" t="s">
        <v>1505</v>
      </c>
      <c r="H1682" s="73" t="s">
        <v>14052</v>
      </c>
      <c r="I1682" s="24" t="s">
        <v>15651</v>
      </c>
      <c r="J1682" s="862"/>
      <c r="K1682" s="862"/>
      <c r="L1682" s="24" t="s">
        <v>16326</v>
      </c>
      <c r="M1682" s="24"/>
      <c r="N1682" s="24"/>
      <c r="O1682" s="24"/>
      <c r="P1682" s="73" t="s">
        <v>4424</v>
      </c>
      <c r="Q1682" s="73" t="s">
        <v>6194</v>
      </c>
      <c r="R1682" s="360" t="s">
        <v>14053</v>
      </c>
      <c r="S1682" s="354" t="s">
        <v>4424</v>
      </c>
      <c r="T1682" s="351" t="s">
        <v>4424</v>
      </c>
      <c r="U1682" s="24" t="s">
        <v>17735</v>
      </c>
      <c r="V1682" s="24" t="s">
        <v>14054</v>
      </c>
      <c r="W1682" s="24" t="s">
        <v>299</v>
      </c>
      <c r="X1682" s="24" t="s">
        <v>5797</v>
      </c>
      <c r="Y1682" s="24" t="s">
        <v>260</v>
      </c>
      <c r="Z1682" s="513" t="s">
        <v>18122</v>
      </c>
      <c r="AA1682" s="350">
        <v>1</v>
      </c>
      <c r="AB1682" s="350">
        <v>2015</v>
      </c>
      <c r="AC1682" s="137" t="s">
        <v>4424</v>
      </c>
      <c r="AD1682" s="94">
        <v>10000</v>
      </c>
      <c r="AE1682" s="73" t="s">
        <v>4002</v>
      </c>
      <c r="AF1682" s="73" t="s">
        <v>4424</v>
      </c>
      <c r="AG1682" s="137"/>
      <c r="AH1682" s="652">
        <v>11031019</v>
      </c>
      <c r="AI1682" s="786" t="s">
        <v>4595</v>
      </c>
      <c r="AJ1682" s="73" t="s">
        <v>16326</v>
      </c>
      <c r="AK1682" s="57" t="s">
        <v>14053</v>
      </c>
      <c r="AL1682" s="73" t="s">
        <v>17196</v>
      </c>
      <c r="AM1682" s="73" t="s">
        <v>299</v>
      </c>
      <c r="AN1682" s="73" t="s">
        <v>5797</v>
      </c>
      <c r="AO1682" s="73" t="s">
        <v>260</v>
      </c>
      <c r="AP1682" s="92" t="s">
        <v>4424</v>
      </c>
      <c r="AQ1682" s="73" t="s">
        <v>4424</v>
      </c>
      <c r="AR1682" s="786" t="s">
        <v>4424</v>
      </c>
      <c r="AS1682" s="73"/>
      <c r="AT1682" s="73"/>
      <c r="AU1682" s="73"/>
      <c r="AV1682" s="787" t="s">
        <v>4424</v>
      </c>
      <c r="AW1682" s="73" t="s">
        <v>4424</v>
      </c>
      <c r="AX1682" s="787" t="s">
        <v>4424</v>
      </c>
      <c r="AY1682" s="787" t="s">
        <v>4424</v>
      </c>
      <c r="AZ1682" s="73" t="s">
        <v>4424</v>
      </c>
      <c r="BA1682" s="787" t="s">
        <v>4424</v>
      </c>
      <c r="BB1682" s="73" t="s">
        <v>13339</v>
      </c>
      <c r="BC1682" s="137" t="s">
        <v>2591</v>
      </c>
      <c r="BD1682" s="301">
        <v>42132</v>
      </c>
      <c r="BE1682" s="353" t="s">
        <v>4424</v>
      </c>
      <c r="BF1682" s="353" t="s">
        <v>4424</v>
      </c>
      <c r="BG1682" s="353" t="s">
        <v>12174</v>
      </c>
      <c r="BH1682" s="61"/>
      <c r="BL1682" s="1361"/>
    </row>
    <row r="1683" spans="1:64" ht="13.5" customHeight="1" x14ac:dyDescent="0.25">
      <c r="A1683" s="42">
        <v>1679</v>
      </c>
      <c r="B1683" s="135" t="s">
        <v>11874</v>
      </c>
      <c r="C1683" s="91">
        <v>42032</v>
      </c>
      <c r="D1683" s="42">
        <v>10310417845</v>
      </c>
      <c r="E1683" s="1225" t="e">
        <v>#N/A</v>
      </c>
      <c r="F1683" s="73" t="s">
        <v>3251</v>
      </c>
      <c r="G1683" s="73" t="s">
        <v>13728</v>
      </c>
      <c r="H1683" s="73" t="s">
        <v>14058</v>
      </c>
      <c r="I1683" s="24" t="s">
        <v>3862</v>
      </c>
      <c r="J1683" s="862"/>
      <c r="K1683" s="862"/>
      <c r="L1683" s="24" t="s">
        <v>16327</v>
      </c>
      <c r="M1683" s="24"/>
      <c r="N1683" s="24"/>
      <c r="O1683" s="24"/>
      <c r="P1683" s="73" t="s">
        <v>4424</v>
      </c>
      <c r="Q1683" s="73"/>
      <c r="R1683" s="360" t="s">
        <v>14059</v>
      </c>
      <c r="S1683" s="354" t="s">
        <v>4424</v>
      </c>
      <c r="T1683" s="351" t="s">
        <v>4424</v>
      </c>
      <c r="U1683" s="24" t="s">
        <v>17736</v>
      </c>
      <c r="V1683" s="24" t="s">
        <v>14060</v>
      </c>
      <c r="W1683" s="24" t="s">
        <v>140</v>
      </c>
      <c r="X1683" s="24" t="s">
        <v>6180</v>
      </c>
      <c r="Y1683" s="24" t="s">
        <v>1160</v>
      </c>
      <c r="Z1683" s="513" t="s">
        <v>18123</v>
      </c>
      <c r="AA1683" s="350">
        <v>1</v>
      </c>
      <c r="AB1683" s="350">
        <v>2015</v>
      </c>
      <c r="AC1683" s="137" t="s">
        <v>4424</v>
      </c>
      <c r="AD1683" s="94">
        <v>20000</v>
      </c>
      <c r="AE1683" s="73" t="s">
        <v>2281</v>
      </c>
      <c r="AF1683" s="137"/>
      <c r="AG1683" s="137"/>
      <c r="AH1683" s="351" t="s">
        <v>4424</v>
      </c>
      <c r="AI1683" s="353" t="s">
        <v>4424</v>
      </c>
      <c r="AJ1683" s="73" t="s">
        <v>17000</v>
      </c>
      <c r="AK1683" s="57" t="s">
        <v>14061</v>
      </c>
      <c r="AL1683" s="73" t="s">
        <v>21561</v>
      </c>
      <c r="AM1683" s="73" t="s">
        <v>4629</v>
      </c>
      <c r="AN1683" s="73" t="s">
        <v>5521</v>
      </c>
      <c r="AO1683" s="73" t="s">
        <v>5521</v>
      </c>
      <c r="AP1683" s="92" t="s">
        <v>4424</v>
      </c>
      <c r="AQ1683" s="73" t="s">
        <v>4424</v>
      </c>
      <c r="AR1683" s="786" t="s">
        <v>4424</v>
      </c>
      <c r="AS1683" s="73"/>
      <c r="AT1683" s="73"/>
      <c r="AU1683" s="73"/>
      <c r="AV1683" s="787" t="s">
        <v>4424</v>
      </c>
      <c r="AW1683" s="73" t="s">
        <v>4424</v>
      </c>
      <c r="AX1683" s="787" t="s">
        <v>4424</v>
      </c>
      <c r="AY1683" s="787" t="s">
        <v>4424</v>
      </c>
      <c r="AZ1683" s="73" t="s">
        <v>4424</v>
      </c>
      <c r="BA1683" s="787" t="s">
        <v>4424</v>
      </c>
      <c r="BB1683" s="73" t="s">
        <v>14062</v>
      </c>
      <c r="BC1683" s="137" t="s">
        <v>2190</v>
      </c>
      <c r="BD1683" s="301">
        <v>42032</v>
      </c>
      <c r="BE1683" s="353" t="s">
        <v>4424</v>
      </c>
      <c r="BF1683" s="353" t="s">
        <v>4424</v>
      </c>
      <c r="BG1683" s="353" t="s">
        <v>12174</v>
      </c>
      <c r="BH1683" s="61"/>
      <c r="BL1683" s="1361"/>
    </row>
    <row r="1684" spans="1:64" s="367" customFormat="1" ht="13.5" customHeight="1" thickBot="1" x14ac:dyDescent="0.3">
      <c r="A1684" s="42">
        <v>1680</v>
      </c>
      <c r="B1684" s="135" t="s">
        <v>11874</v>
      </c>
      <c r="C1684" s="91">
        <v>42033</v>
      </c>
      <c r="D1684" s="42">
        <v>20394093646</v>
      </c>
      <c r="E1684" s="1225">
        <v>4071415</v>
      </c>
      <c r="F1684" s="73" t="s">
        <v>3251</v>
      </c>
      <c r="G1684" s="73" t="s">
        <v>13728</v>
      </c>
      <c r="H1684" s="73" t="s">
        <v>14086</v>
      </c>
      <c r="I1684" s="24" t="s">
        <v>6546</v>
      </c>
      <c r="J1684" s="862"/>
      <c r="K1684" s="862"/>
      <c r="L1684" s="24" t="s">
        <v>16328</v>
      </c>
      <c r="M1684" s="24"/>
      <c r="N1684" s="24"/>
      <c r="O1684" s="24"/>
      <c r="P1684" s="73" t="s">
        <v>4424</v>
      </c>
      <c r="Q1684" s="73" t="s">
        <v>3303</v>
      </c>
      <c r="R1684" s="360" t="s">
        <v>14087</v>
      </c>
      <c r="S1684" s="354" t="s">
        <v>4424</v>
      </c>
      <c r="T1684" s="351" t="s">
        <v>4424</v>
      </c>
      <c r="U1684" s="24" t="s">
        <v>17737</v>
      </c>
      <c r="V1684" s="24" t="s">
        <v>14088</v>
      </c>
      <c r="W1684" s="24" t="s">
        <v>140</v>
      </c>
      <c r="X1684" s="24" t="s">
        <v>6180</v>
      </c>
      <c r="Y1684" s="24" t="s">
        <v>1160</v>
      </c>
      <c r="Z1684" s="513" t="s">
        <v>18124</v>
      </c>
      <c r="AA1684" s="350">
        <v>1</v>
      </c>
      <c r="AB1684" s="350">
        <v>2015</v>
      </c>
      <c r="AC1684" s="137" t="s">
        <v>4424</v>
      </c>
      <c r="AD1684" s="94">
        <v>25000</v>
      </c>
      <c r="AE1684" s="73" t="s">
        <v>4002</v>
      </c>
      <c r="AF1684" s="73" t="s">
        <v>4424</v>
      </c>
      <c r="AG1684" s="137"/>
      <c r="AH1684" s="652">
        <v>13321271</v>
      </c>
      <c r="AI1684" s="24" t="s">
        <v>5521</v>
      </c>
      <c r="AJ1684" s="73" t="s">
        <v>17001</v>
      </c>
      <c r="AK1684" s="57" t="s">
        <v>14089</v>
      </c>
      <c r="AL1684" s="73" t="s">
        <v>21560</v>
      </c>
      <c r="AM1684" s="73" t="s">
        <v>5521</v>
      </c>
      <c r="AN1684" s="73" t="s">
        <v>5521</v>
      </c>
      <c r="AO1684" s="73" t="s">
        <v>1160</v>
      </c>
      <c r="AP1684" s="92" t="s">
        <v>4424</v>
      </c>
      <c r="AQ1684" s="73" t="s">
        <v>4424</v>
      </c>
      <c r="AR1684" s="786" t="s">
        <v>4424</v>
      </c>
      <c r="AS1684" s="73"/>
      <c r="AT1684" s="73"/>
      <c r="AU1684" s="73"/>
      <c r="AV1684" s="787" t="s">
        <v>4424</v>
      </c>
      <c r="AW1684" s="73" t="s">
        <v>4424</v>
      </c>
      <c r="AX1684" s="787" t="s">
        <v>4424</v>
      </c>
      <c r="AY1684" s="787" t="s">
        <v>4424</v>
      </c>
      <c r="AZ1684" s="73" t="s">
        <v>4424</v>
      </c>
      <c r="BA1684" s="787" t="s">
        <v>4424</v>
      </c>
      <c r="BB1684" s="73" t="s">
        <v>13021</v>
      </c>
      <c r="BC1684" s="137" t="s">
        <v>2591</v>
      </c>
      <c r="BD1684" s="301">
        <v>42132</v>
      </c>
      <c r="BE1684" s="353" t="s">
        <v>4424</v>
      </c>
      <c r="BF1684" s="353" t="s">
        <v>4424</v>
      </c>
      <c r="BG1684" s="353" t="s">
        <v>12174</v>
      </c>
      <c r="BH1684" s="61"/>
      <c r="BL1684" s="1361"/>
    </row>
    <row r="1685" spans="1:64" ht="13.5" customHeight="1" x14ac:dyDescent="0.25">
      <c r="A1685" s="42">
        <v>1681</v>
      </c>
      <c r="B1685" s="135" t="s">
        <v>11874</v>
      </c>
      <c r="C1685" s="91">
        <v>42039</v>
      </c>
      <c r="D1685" s="42">
        <v>20514568741</v>
      </c>
      <c r="E1685" s="1225">
        <v>4072544</v>
      </c>
      <c r="F1685" s="73" t="s">
        <v>3252</v>
      </c>
      <c r="G1685" s="73" t="s">
        <v>13728</v>
      </c>
      <c r="H1685" s="73" t="s">
        <v>14122</v>
      </c>
      <c r="I1685" s="24" t="s">
        <v>15651</v>
      </c>
      <c r="J1685" s="862"/>
      <c r="K1685" s="862"/>
      <c r="L1685" s="24" t="s">
        <v>14125</v>
      </c>
      <c r="M1685" s="24"/>
      <c r="N1685" s="24"/>
      <c r="O1685" s="24"/>
      <c r="P1685" s="73" t="s">
        <v>4424</v>
      </c>
      <c r="Q1685" s="73" t="s">
        <v>3303</v>
      </c>
      <c r="R1685" s="360" t="s">
        <v>13325</v>
      </c>
      <c r="S1685" s="354" t="s">
        <v>4424</v>
      </c>
      <c r="T1685" s="351" t="s">
        <v>4424</v>
      </c>
      <c r="U1685" s="24" t="s">
        <v>17738</v>
      </c>
      <c r="V1685" s="24" t="s">
        <v>14123</v>
      </c>
      <c r="W1685" s="24" t="s">
        <v>5521</v>
      </c>
      <c r="X1685" s="24" t="s">
        <v>5521</v>
      </c>
      <c r="Y1685" s="24" t="s">
        <v>5521</v>
      </c>
      <c r="Z1685" s="513" t="s">
        <v>18125</v>
      </c>
      <c r="AA1685" s="350">
        <v>2</v>
      </c>
      <c r="AB1685" s="350">
        <v>2015</v>
      </c>
      <c r="AC1685" s="137" t="s">
        <v>4424</v>
      </c>
      <c r="AD1685" s="94">
        <v>10000</v>
      </c>
      <c r="AE1685" s="73" t="s">
        <v>4002</v>
      </c>
      <c r="AF1685" s="137"/>
      <c r="AG1685" s="137"/>
      <c r="AH1685" s="652">
        <v>11952175</v>
      </c>
      <c r="AI1685" s="24" t="s">
        <v>5521</v>
      </c>
      <c r="AJ1685" s="73" t="s">
        <v>17002</v>
      </c>
      <c r="AK1685" s="57" t="s">
        <v>14124</v>
      </c>
      <c r="AL1685" s="73" t="s">
        <v>21559</v>
      </c>
      <c r="AM1685" s="73" t="s">
        <v>16640</v>
      </c>
      <c r="AN1685" s="73" t="s">
        <v>5521</v>
      </c>
      <c r="AO1685" s="73" t="s">
        <v>5521</v>
      </c>
      <c r="AP1685" s="92" t="s">
        <v>4424</v>
      </c>
      <c r="AQ1685" s="73" t="s">
        <v>4424</v>
      </c>
      <c r="AR1685" s="786" t="s">
        <v>4424</v>
      </c>
      <c r="AS1685" s="73"/>
      <c r="AT1685" s="73"/>
      <c r="AU1685" s="73"/>
      <c r="AV1685" s="787" t="s">
        <v>4424</v>
      </c>
      <c r="AW1685" s="73" t="s">
        <v>4424</v>
      </c>
      <c r="AX1685" s="787" t="s">
        <v>4424</v>
      </c>
      <c r="AY1685" s="787" t="s">
        <v>4424</v>
      </c>
      <c r="AZ1685" s="73" t="s">
        <v>4424</v>
      </c>
      <c r="BA1685" s="787" t="s">
        <v>4424</v>
      </c>
      <c r="BB1685" s="73" t="s">
        <v>13849</v>
      </c>
      <c r="BC1685" s="137" t="s">
        <v>2591</v>
      </c>
      <c r="BD1685" s="301">
        <v>42160</v>
      </c>
      <c r="BE1685" s="353" t="s">
        <v>4424</v>
      </c>
      <c r="BF1685" s="353" t="s">
        <v>4424</v>
      </c>
      <c r="BG1685" s="353" t="s">
        <v>12174</v>
      </c>
      <c r="BH1685" s="61"/>
      <c r="BL1685" s="1361"/>
    </row>
    <row r="1686" spans="1:64" ht="13.5" customHeight="1" x14ac:dyDescent="0.25">
      <c r="A1686" s="42">
        <v>1682</v>
      </c>
      <c r="B1686" s="135" t="s">
        <v>11874</v>
      </c>
      <c r="C1686" s="91">
        <v>42039</v>
      </c>
      <c r="D1686" s="42">
        <v>10416569547</v>
      </c>
      <c r="E1686" s="1225">
        <v>4071416</v>
      </c>
      <c r="F1686" s="73" t="s">
        <v>3253</v>
      </c>
      <c r="G1686" s="73" t="s">
        <v>14127</v>
      </c>
      <c r="H1686" s="73" t="s">
        <v>14126</v>
      </c>
      <c r="I1686" s="24" t="s">
        <v>15651</v>
      </c>
      <c r="J1686" s="862"/>
      <c r="K1686" s="862"/>
      <c r="L1686" s="24" t="s">
        <v>16329</v>
      </c>
      <c r="M1686" s="24"/>
      <c r="N1686" s="24"/>
      <c r="O1686" s="24"/>
      <c r="P1686" s="73" t="s">
        <v>4424</v>
      </c>
      <c r="Q1686" s="42" t="s">
        <v>4424</v>
      </c>
      <c r="R1686" s="360" t="s">
        <v>14128</v>
      </c>
      <c r="S1686" s="354" t="s">
        <v>4424</v>
      </c>
      <c r="T1686" s="351" t="s">
        <v>4424</v>
      </c>
      <c r="U1686" s="24" t="s">
        <v>20162</v>
      </c>
      <c r="V1686" s="24" t="s">
        <v>14129</v>
      </c>
      <c r="W1686" s="24" t="s">
        <v>1881</v>
      </c>
      <c r="X1686" s="24" t="s">
        <v>5749</v>
      </c>
      <c r="Y1686" s="24" t="s">
        <v>5749</v>
      </c>
      <c r="Z1686" s="513" t="s">
        <v>18125</v>
      </c>
      <c r="AA1686" s="350">
        <v>2</v>
      </c>
      <c r="AB1686" s="350">
        <v>2015</v>
      </c>
      <c r="AC1686" s="137" t="s">
        <v>4424</v>
      </c>
      <c r="AD1686" s="94">
        <v>4000</v>
      </c>
      <c r="AE1686" s="73" t="s">
        <v>2281</v>
      </c>
      <c r="AF1686" s="73" t="s">
        <v>4424</v>
      </c>
      <c r="AG1686" s="137"/>
      <c r="AH1686" s="351" t="s">
        <v>4424</v>
      </c>
      <c r="AI1686" s="353" t="s">
        <v>4424</v>
      </c>
      <c r="AJ1686" s="73" t="s">
        <v>16329</v>
      </c>
      <c r="AK1686" s="57" t="s">
        <v>14128</v>
      </c>
      <c r="AL1686" s="73" t="s">
        <v>21558</v>
      </c>
      <c r="AM1686" s="73" t="s">
        <v>1881</v>
      </c>
      <c r="AN1686" s="73" t="s">
        <v>5749</v>
      </c>
      <c r="AO1686" s="73" t="s">
        <v>5749</v>
      </c>
      <c r="AP1686" s="92" t="s">
        <v>17342</v>
      </c>
      <c r="AQ1686" s="73">
        <v>45776435</v>
      </c>
      <c r="AR1686" s="73" t="s">
        <v>21558</v>
      </c>
      <c r="AS1686" s="73" t="s">
        <v>1881</v>
      </c>
      <c r="AT1686" s="73" t="s">
        <v>5749</v>
      </c>
      <c r="AU1686" s="73" t="s">
        <v>5749</v>
      </c>
      <c r="AV1686" s="787" t="s">
        <v>4424</v>
      </c>
      <c r="AW1686" s="73" t="s">
        <v>4424</v>
      </c>
      <c r="AX1686" s="787" t="s">
        <v>4424</v>
      </c>
      <c r="AY1686" s="787" t="s">
        <v>4424</v>
      </c>
      <c r="AZ1686" s="73" t="s">
        <v>4424</v>
      </c>
      <c r="BA1686" s="787" t="s">
        <v>4424</v>
      </c>
      <c r="BB1686" s="73" t="s">
        <v>859</v>
      </c>
      <c r="BC1686" s="137" t="s">
        <v>2591</v>
      </c>
      <c r="BD1686" s="301">
        <v>42111</v>
      </c>
      <c r="BE1686" s="353" t="s">
        <v>4424</v>
      </c>
      <c r="BF1686" s="353" t="s">
        <v>4424</v>
      </c>
      <c r="BG1686" s="353" t="s">
        <v>12174</v>
      </c>
      <c r="BH1686" s="61"/>
      <c r="BL1686" s="1361"/>
    </row>
    <row r="1687" spans="1:64" ht="13.5" customHeight="1" x14ac:dyDescent="0.25">
      <c r="A1687" s="42">
        <v>1683</v>
      </c>
      <c r="B1687" s="135" t="s">
        <v>11874</v>
      </c>
      <c r="C1687" s="91">
        <v>42040</v>
      </c>
      <c r="D1687" s="42">
        <v>20600057953</v>
      </c>
      <c r="E1687" s="1225">
        <v>4070683</v>
      </c>
      <c r="F1687" s="73" t="s">
        <v>3253</v>
      </c>
      <c r="G1687" s="73" t="s">
        <v>13728</v>
      </c>
      <c r="H1687" s="73" t="s">
        <v>14686</v>
      </c>
      <c r="I1687" s="24" t="s">
        <v>15651</v>
      </c>
      <c r="J1687" s="862"/>
      <c r="K1687" s="862"/>
      <c r="L1687" s="24" t="s">
        <v>16330</v>
      </c>
      <c r="M1687" s="24"/>
      <c r="N1687" s="24"/>
      <c r="O1687" s="24"/>
      <c r="P1687" s="73" t="s">
        <v>4424</v>
      </c>
      <c r="Q1687" s="73" t="s">
        <v>6194</v>
      </c>
      <c r="R1687" s="360" t="s">
        <v>14130</v>
      </c>
      <c r="S1687" s="354" t="s">
        <v>4424</v>
      </c>
      <c r="T1687" s="351" t="s">
        <v>4424</v>
      </c>
      <c r="U1687" s="24" t="s">
        <v>17739</v>
      </c>
      <c r="V1687" s="24" t="s">
        <v>14131</v>
      </c>
      <c r="W1687" s="24" t="s">
        <v>3630</v>
      </c>
      <c r="X1687" s="24" t="s">
        <v>3630</v>
      </c>
      <c r="Y1687" s="24" t="s">
        <v>4475</v>
      </c>
      <c r="Z1687" s="513" t="s">
        <v>18126</v>
      </c>
      <c r="AA1687" s="350">
        <v>2</v>
      </c>
      <c r="AB1687" s="350">
        <v>2015</v>
      </c>
      <c r="AC1687" s="137" t="s">
        <v>4424</v>
      </c>
      <c r="AD1687" s="94">
        <v>20000</v>
      </c>
      <c r="AE1687" s="73" t="s">
        <v>4002</v>
      </c>
      <c r="AF1687" s="73" t="s">
        <v>4424</v>
      </c>
      <c r="AG1687" s="137"/>
      <c r="AH1687" s="652">
        <v>11254627</v>
      </c>
      <c r="AI1687" s="399" t="s">
        <v>3630</v>
      </c>
      <c r="AJ1687" s="73" t="s">
        <v>16330</v>
      </c>
      <c r="AK1687" s="57" t="s">
        <v>14130</v>
      </c>
      <c r="AL1687" s="73" t="s">
        <v>21557</v>
      </c>
      <c r="AM1687" s="73" t="s">
        <v>3630</v>
      </c>
      <c r="AN1687" s="73" t="s">
        <v>3630</v>
      </c>
      <c r="AO1687" s="73" t="s">
        <v>4475</v>
      </c>
      <c r="AP1687" s="92" t="s">
        <v>4424</v>
      </c>
      <c r="AQ1687" s="73" t="s">
        <v>4424</v>
      </c>
      <c r="AR1687" s="786" t="s">
        <v>4424</v>
      </c>
      <c r="AS1687" s="73"/>
      <c r="AT1687" s="73"/>
      <c r="AU1687" s="73"/>
      <c r="AV1687" s="787" t="s">
        <v>4424</v>
      </c>
      <c r="AW1687" s="73" t="s">
        <v>4424</v>
      </c>
      <c r="AX1687" s="787" t="s">
        <v>4424</v>
      </c>
      <c r="AY1687" s="787" t="s">
        <v>4424</v>
      </c>
      <c r="AZ1687" s="73" t="s">
        <v>4424</v>
      </c>
      <c r="BA1687" s="787" t="s">
        <v>4424</v>
      </c>
      <c r="BB1687" s="73" t="s">
        <v>2639</v>
      </c>
      <c r="BC1687" s="137" t="s">
        <v>2190</v>
      </c>
      <c r="BD1687" s="301">
        <v>42040</v>
      </c>
      <c r="BE1687" s="353" t="s">
        <v>4424</v>
      </c>
      <c r="BF1687" s="353" t="s">
        <v>4424</v>
      </c>
      <c r="BG1687" s="353" t="s">
        <v>12174</v>
      </c>
      <c r="BH1687" s="61"/>
      <c r="BL1687" s="1361"/>
    </row>
    <row r="1688" spans="1:64" ht="13.5" customHeight="1" x14ac:dyDescent="0.25">
      <c r="A1688" s="42">
        <v>1684</v>
      </c>
      <c r="B1688" s="135" t="s">
        <v>11874</v>
      </c>
      <c r="C1688" s="91">
        <v>42044</v>
      </c>
      <c r="D1688" s="42">
        <v>10736451919</v>
      </c>
      <c r="E1688" s="1225" t="e">
        <v>#N/A</v>
      </c>
      <c r="F1688" s="73" t="s">
        <v>3251</v>
      </c>
      <c r="G1688" s="73" t="s">
        <v>13017</v>
      </c>
      <c r="H1688" s="73" t="s">
        <v>14138</v>
      </c>
      <c r="I1688" s="24" t="s">
        <v>3862</v>
      </c>
      <c r="J1688" s="862"/>
      <c r="K1688" s="862"/>
      <c r="L1688" s="24" t="s">
        <v>16331</v>
      </c>
      <c r="M1688" s="24"/>
      <c r="N1688" s="24"/>
      <c r="O1688" s="24"/>
      <c r="P1688" s="73" t="s">
        <v>4424</v>
      </c>
      <c r="Q1688" s="73"/>
      <c r="R1688" s="360" t="s">
        <v>14139</v>
      </c>
      <c r="S1688" s="354" t="s">
        <v>4424</v>
      </c>
      <c r="T1688" s="351" t="s">
        <v>4424</v>
      </c>
      <c r="U1688" s="24" t="s">
        <v>20163</v>
      </c>
      <c r="V1688" s="24" t="s">
        <v>14140</v>
      </c>
      <c r="W1688" s="24" t="s">
        <v>1135</v>
      </c>
      <c r="X1688" s="24" t="s">
        <v>260</v>
      </c>
      <c r="Y1688" s="24" t="s">
        <v>260</v>
      </c>
      <c r="Z1688" s="513" t="s">
        <v>18127</v>
      </c>
      <c r="AA1688" s="350">
        <v>2</v>
      </c>
      <c r="AB1688" s="350">
        <v>2015</v>
      </c>
      <c r="AC1688" s="137" t="s">
        <v>4424</v>
      </c>
      <c r="AD1688" s="94">
        <v>300</v>
      </c>
      <c r="AE1688" s="73" t="s">
        <v>2281</v>
      </c>
      <c r="AF1688" s="73" t="s">
        <v>4424</v>
      </c>
      <c r="AG1688" s="137"/>
      <c r="AH1688" s="351" t="s">
        <v>4424</v>
      </c>
      <c r="AI1688" s="353" t="s">
        <v>4424</v>
      </c>
      <c r="AJ1688" s="73" t="s">
        <v>17003</v>
      </c>
      <c r="AK1688" s="57" t="s">
        <v>14139</v>
      </c>
      <c r="AL1688" s="73" t="s">
        <v>21556</v>
      </c>
      <c r="AM1688" s="73" t="s">
        <v>1135</v>
      </c>
      <c r="AN1688" s="73" t="s">
        <v>260</v>
      </c>
      <c r="AO1688" s="73" t="s">
        <v>260</v>
      </c>
      <c r="AP1688" s="92" t="s">
        <v>4424</v>
      </c>
      <c r="AQ1688" s="73" t="s">
        <v>4424</v>
      </c>
      <c r="AR1688" s="786" t="s">
        <v>4424</v>
      </c>
      <c r="AS1688" s="73"/>
      <c r="AT1688" s="73"/>
      <c r="AU1688" s="73"/>
      <c r="AV1688" s="787" t="s">
        <v>4424</v>
      </c>
      <c r="AW1688" s="73" t="s">
        <v>4424</v>
      </c>
      <c r="AX1688" s="787" t="s">
        <v>4424</v>
      </c>
      <c r="AY1688" s="787" t="s">
        <v>4424</v>
      </c>
      <c r="AZ1688" s="73" t="s">
        <v>4424</v>
      </c>
      <c r="BA1688" s="787" t="s">
        <v>4424</v>
      </c>
      <c r="BB1688" s="73" t="s">
        <v>10015</v>
      </c>
      <c r="BC1688" s="137" t="s">
        <v>2591</v>
      </c>
      <c r="BD1688" s="301">
        <v>42146</v>
      </c>
      <c r="BE1688" s="353" t="s">
        <v>4424</v>
      </c>
      <c r="BF1688" s="353" t="s">
        <v>4424</v>
      </c>
      <c r="BG1688" s="137" t="s">
        <v>13366</v>
      </c>
      <c r="BH1688" s="61"/>
      <c r="BL1688" s="1361"/>
    </row>
    <row r="1689" spans="1:64" ht="13.5" customHeight="1" x14ac:dyDescent="0.25">
      <c r="A1689" s="42">
        <v>1685</v>
      </c>
      <c r="B1689" s="121" t="s">
        <v>11874</v>
      </c>
      <c r="C1689" s="158">
        <v>42044</v>
      </c>
      <c r="D1689" s="121">
        <v>10741432043</v>
      </c>
      <c r="E1689" s="1225">
        <v>4071709</v>
      </c>
      <c r="F1689" s="45" t="s">
        <v>3251</v>
      </c>
      <c r="G1689" s="73" t="s">
        <v>13017</v>
      </c>
      <c r="H1689" s="24" t="s">
        <v>9829</v>
      </c>
      <c r="I1689" s="24" t="s">
        <v>3862</v>
      </c>
      <c r="J1689" s="862"/>
      <c r="K1689" s="862"/>
      <c r="L1689" s="24" t="s">
        <v>16332</v>
      </c>
      <c r="M1689" s="24"/>
      <c r="N1689" s="24"/>
      <c r="O1689" s="24"/>
      <c r="P1689" s="73" t="s">
        <v>4424</v>
      </c>
      <c r="Q1689" s="73"/>
      <c r="R1689" s="122">
        <v>74143204</v>
      </c>
      <c r="S1689" s="354" t="s">
        <v>4424</v>
      </c>
      <c r="T1689" s="351" t="s">
        <v>4424</v>
      </c>
      <c r="U1689" s="24" t="s">
        <v>17740</v>
      </c>
      <c r="V1689" s="45" t="s">
        <v>14141</v>
      </c>
      <c r="W1689" s="24" t="s">
        <v>140</v>
      </c>
      <c r="X1689" s="24" t="s">
        <v>6180</v>
      </c>
      <c r="Y1689" s="24" t="s">
        <v>1160</v>
      </c>
      <c r="Z1689" s="513" t="s">
        <v>18127</v>
      </c>
      <c r="AA1689" s="350">
        <v>2</v>
      </c>
      <c r="AB1689" s="350">
        <v>2015</v>
      </c>
      <c r="AC1689" s="137" t="s">
        <v>4424</v>
      </c>
      <c r="AD1689" s="382">
        <v>300</v>
      </c>
      <c r="AE1689" s="73" t="s">
        <v>2281</v>
      </c>
      <c r="AF1689" s="73" t="s">
        <v>4424</v>
      </c>
      <c r="AG1689" s="137"/>
      <c r="AH1689" s="351" t="s">
        <v>4424</v>
      </c>
      <c r="AI1689" s="353" t="s">
        <v>4424</v>
      </c>
      <c r="AJ1689" s="73" t="s">
        <v>17004</v>
      </c>
      <c r="AK1689" s="121">
        <v>70298665</v>
      </c>
      <c r="AL1689" s="73" t="s">
        <v>21555</v>
      </c>
      <c r="AM1689" s="73" t="s">
        <v>140</v>
      </c>
      <c r="AN1689" s="45" t="s">
        <v>6180</v>
      </c>
      <c r="AO1689" s="73" t="s">
        <v>1160</v>
      </c>
      <c r="AP1689" s="92" t="s">
        <v>4424</v>
      </c>
      <c r="AQ1689" s="73" t="s">
        <v>4424</v>
      </c>
      <c r="AR1689" s="786" t="s">
        <v>4424</v>
      </c>
      <c r="AS1689" s="73"/>
      <c r="AT1689" s="73"/>
      <c r="AU1689" s="73"/>
      <c r="AV1689" s="787" t="s">
        <v>4424</v>
      </c>
      <c r="AW1689" s="73" t="s">
        <v>4424</v>
      </c>
      <c r="AX1689" s="787" t="s">
        <v>4424</v>
      </c>
      <c r="AY1689" s="787" t="s">
        <v>4424</v>
      </c>
      <c r="AZ1689" s="73" t="s">
        <v>4424</v>
      </c>
      <c r="BA1689" s="787" t="s">
        <v>4424</v>
      </c>
      <c r="BB1689" s="45" t="s">
        <v>1400</v>
      </c>
      <c r="BC1689" s="137" t="s">
        <v>2190</v>
      </c>
      <c r="BD1689" s="301">
        <v>42044</v>
      </c>
      <c r="BE1689" s="353" t="s">
        <v>4424</v>
      </c>
      <c r="BF1689" s="353" t="s">
        <v>4424</v>
      </c>
      <c r="BG1689" s="137" t="s">
        <v>13366</v>
      </c>
      <c r="BH1689" s="61"/>
      <c r="BL1689" s="1361"/>
    </row>
    <row r="1690" spans="1:64" ht="13.5" customHeight="1" x14ac:dyDescent="0.25">
      <c r="A1690" s="42">
        <v>1686</v>
      </c>
      <c r="B1690" s="135" t="s">
        <v>11874</v>
      </c>
      <c r="C1690" s="136">
        <v>42045</v>
      </c>
      <c r="D1690" s="135">
        <v>10230162536</v>
      </c>
      <c r="E1690" s="1225" t="e">
        <v>#N/A</v>
      </c>
      <c r="F1690" s="137" t="s">
        <v>3251</v>
      </c>
      <c r="G1690" s="73" t="s">
        <v>13017</v>
      </c>
      <c r="H1690" s="44" t="s">
        <v>14142</v>
      </c>
      <c r="I1690" s="24" t="s">
        <v>3862</v>
      </c>
      <c r="J1690" s="862"/>
      <c r="K1690" s="862"/>
      <c r="L1690" s="24" t="s">
        <v>16333</v>
      </c>
      <c r="M1690" s="24"/>
      <c r="N1690" s="24"/>
      <c r="O1690" s="24"/>
      <c r="P1690" s="73" t="s">
        <v>4424</v>
      </c>
      <c r="Q1690" s="73"/>
      <c r="R1690" s="350">
        <v>23016253</v>
      </c>
      <c r="S1690" s="354" t="s">
        <v>4424</v>
      </c>
      <c r="T1690" s="351" t="s">
        <v>4424</v>
      </c>
      <c r="U1690" s="24" t="s">
        <v>17741</v>
      </c>
      <c r="V1690" s="137" t="s">
        <v>14143</v>
      </c>
      <c r="W1690" s="24" t="s">
        <v>4685</v>
      </c>
      <c r="X1690" s="24" t="s">
        <v>5797</v>
      </c>
      <c r="Y1690" s="24" t="s">
        <v>260</v>
      </c>
      <c r="Z1690" s="520" t="s">
        <v>18128</v>
      </c>
      <c r="AA1690" s="350">
        <v>2</v>
      </c>
      <c r="AB1690" s="350">
        <v>2015</v>
      </c>
      <c r="AC1690" s="137" t="s">
        <v>4424</v>
      </c>
      <c r="AD1690" s="382">
        <v>300</v>
      </c>
      <c r="AE1690" s="73" t="s">
        <v>2281</v>
      </c>
      <c r="AF1690" s="73" t="s">
        <v>4424</v>
      </c>
      <c r="AG1690" s="137"/>
      <c r="AH1690" s="351" t="s">
        <v>4424</v>
      </c>
      <c r="AI1690" s="353" t="s">
        <v>4424</v>
      </c>
      <c r="AJ1690" s="73" t="s">
        <v>17005</v>
      </c>
      <c r="AK1690" s="135">
        <v>23016253</v>
      </c>
      <c r="AL1690" s="73" t="s">
        <v>17197</v>
      </c>
      <c r="AM1690" s="73" t="s">
        <v>4685</v>
      </c>
      <c r="AN1690" s="137" t="s">
        <v>5797</v>
      </c>
      <c r="AO1690" s="73" t="s">
        <v>260</v>
      </c>
      <c r="AP1690" s="92" t="s">
        <v>4424</v>
      </c>
      <c r="AQ1690" s="73" t="s">
        <v>4424</v>
      </c>
      <c r="AR1690" s="786" t="s">
        <v>4424</v>
      </c>
      <c r="AS1690" s="73"/>
      <c r="AT1690" s="73"/>
      <c r="AU1690" s="73"/>
      <c r="AV1690" s="787" t="s">
        <v>4424</v>
      </c>
      <c r="AW1690" s="73" t="s">
        <v>4424</v>
      </c>
      <c r="AX1690" s="787" t="s">
        <v>4424</v>
      </c>
      <c r="AY1690" s="787" t="s">
        <v>4424</v>
      </c>
      <c r="AZ1690" s="73" t="s">
        <v>4424</v>
      </c>
      <c r="BA1690" s="787" t="s">
        <v>4424</v>
      </c>
      <c r="BB1690" s="137" t="s">
        <v>11048</v>
      </c>
      <c r="BC1690" s="137" t="s">
        <v>2190</v>
      </c>
      <c r="BD1690" s="301">
        <v>42045</v>
      </c>
      <c r="BE1690" s="353" t="s">
        <v>4424</v>
      </c>
      <c r="BF1690" s="353" t="s">
        <v>4424</v>
      </c>
      <c r="BG1690" s="137" t="s">
        <v>13366</v>
      </c>
      <c r="BH1690" s="61"/>
      <c r="BL1690" s="1361"/>
    </row>
    <row r="1691" spans="1:64" ht="13.5" customHeight="1" x14ac:dyDescent="0.25">
      <c r="A1691" s="42">
        <v>1687</v>
      </c>
      <c r="B1691" s="121" t="s">
        <v>11874</v>
      </c>
      <c r="C1691" s="158">
        <v>42045</v>
      </c>
      <c r="D1691" s="121">
        <v>20600090781</v>
      </c>
      <c r="E1691" s="1225">
        <v>4071058</v>
      </c>
      <c r="F1691" s="45" t="s">
        <v>3252</v>
      </c>
      <c r="G1691" s="45" t="s">
        <v>1505</v>
      </c>
      <c r="H1691" s="126" t="s">
        <v>14144</v>
      </c>
      <c r="I1691" s="45" t="s">
        <v>15651</v>
      </c>
      <c r="J1691" s="862"/>
      <c r="K1691" s="862"/>
      <c r="L1691" s="24" t="s">
        <v>16334</v>
      </c>
      <c r="M1691" s="24"/>
      <c r="N1691" s="24"/>
      <c r="O1691" s="24"/>
      <c r="P1691" s="73" t="s">
        <v>16567</v>
      </c>
      <c r="Q1691" s="73" t="s">
        <v>3303</v>
      </c>
      <c r="R1691" s="449" t="s">
        <v>14145</v>
      </c>
      <c r="S1691" s="354" t="s">
        <v>2833</v>
      </c>
      <c r="T1691" s="121">
        <v>70004901</v>
      </c>
      <c r="U1691" s="24" t="s">
        <v>20164</v>
      </c>
      <c r="V1691" s="45" t="s">
        <v>14146</v>
      </c>
      <c r="W1691" s="24" t="s">
        <v>4629</v>
      </c>
      <c r="X1691" s="24" t="s">
        <v>5521</v>
      </c>
      <c r="Y1691" s="24" t="s">
        <v>5521</v>
      </c>
      <c r="Z1691" s="520" t="s">
        <v>18129</v>
      </c>
      <c r="AA1691" s="350">
        <v>2</v>
      </c>
      <c r="AB1691" s="350">
        <v>2015</v>
      </c>
      <c r="AC1691" s="137" t="s">
        <v>4424</v>
      </c>
      <c r="AD1691" s="382">
        <v>26000</v>
      </c>
      <c r="AE1691" s="73" t="s">
        <v>4002</v>
      </c>
      <c r="AF1691" s="73" t="s">
        <v>4424</v>
      </c>
      <c r="AG1691" s="137"/>
      <c r="AH1691" s="302">
        <v>70576916</v>
      </c>
      <c r="AI1691" s="24" t="s">
        <v>6107</v>
      </c>
      <c r="AJ1691" s="73" t="s">
        <v>16567</v>
      </c>
      <c r="AK1691" s="121">
        <v>70004901</v>
      </c>
      <c r="AL1691" s="73" t="s">
        <v>21552</v>
      </c>
      <c r="AM1691" s="73" t="s">
        <v>2744</v>
      </c>
      <c r="AN1691" s="45" t="s">
        <v>5521</v>
      </c>
      <c r="AO1691" s="73" t="s">
        <v>5521</v>
      </c>
      <c r="AP1691" s="92" t="s">
        <v>4424</v>
      </c>
      <c r="AQ1691" s="73" t="s">
        <v>4424</v>
      </c>
      <c r="AR1691" s="786" t="s">
        <v>4424</v>
      </c>
      <c r="AS1691" s="73"/>
      <c r="AT1691" s="73"/>
      <c r="AU1691" s="73"/>
      <c r="AV1691" s="787" t="s">
        <v>4424</v>
      </c>
      <c r="AW1691" s="73" t="s">
        <v>4424</v>
      </c>
      <c r="AX1691" s="787" t="s">
        <v>4424</v>
      </c>
      <c r="AY1691" s="787" t="s">
        <v>4424</v>
      </c>
      <c r="AZ1691" s="73" t="s">
        <v>4424</v>
      </c>
      <c r="BA1691" s="787" t="s">
        <v>4424</v>
      </c>
      <c r="BB1691" s="45" t="s">
        <v>13339</v>
      </c>
      <c r="BC1691" s="137" t="s">
        <v>2591</v>
      </c>
      <c r="BD1691" s="301">
        <v>42132</v>
      </c>
      <c r="BE1691" s="353" t="s">
        <v>4424</v>
      </c>
      <c r="BF1691" s="353" t="s">
        <v>4424</v>
      </c>
      <c r="BG1691" s="353" t="s">
        <v>12174</v>
      </c>
      <c r="BL1691" s="1361"/>
    </row>
    <row r="1692" spans="1:64" ht="13.5" customHeight="1" x14ac:dyDescent="0.25">
      <c r="A1692" s="42">
        <v>1688</v>
      </c>
      <c r="B1692" s="121" t="s">
        <v>11874</v>
      </c>
      <c r="C1692" s="158">
        <v>42048</v>
      </c>
      <c r="D1692" s="121">
        <v>10455606875</v>
      </c>
      <c r="E1692" s="1225">
        <v>4072678</v>
      </c>
      <c r="F1692" s="45" t="s">
        <v>3251</v>
      </c>
      <c r="G1692" s="73" t="s">
        <v>13017</v>
      </c>
      <c r="H1692" s="126" t="s">
        <v>12998</v>
      </c>
      <c r="I1692" s="45" t="s">
        <v>3862</v>
      </c>
      <c r="J1692" s="862" t="s">
        <v>14310</v>
      </c>
      <c r="K1692" s="862"/>
      <c r="L1692" s="24" t="s">
        <v>16335</v>
      </c>
      <c r="M1692" s="24"/>
      <c r="N1692" s="24"/>
      <c r="O1692" s="24"/>
      <c r="P1692" s="73" t="s">
        <v>4424</v>
      </c>
      <c r="Q1692" s="73"/>
      <c r="R1692" s="122">
        <v>45560687</v>
      </c>
      <c r="S1692" s="354" t="s">
        <v>4424</v>
      </c>
      <c r="T1692" s="351" t="s">
        <v>4424</v>
      </c>
      <c r="U1692" s="24" t="s">
        <v>20165</v>
      </c>
      <c r="V1692" s="45"/>
      <c r="W1692" s="24" t="s">
        <v>4101</v>
      </c>
      <c r="X1692" s="24" t="s">
        <v>6180</v>
      </c>
      <c r="Y1692" s="24" t="s">
        <v>1160</v>
      </c>
      <c r="Z1692" s="520" t="s">
        <v>18134</v>
      </c>
      <c r="AA1692" s="350">
        <v>2</v>
      </c>
      <c r="AB1692" s="350">
        <v>2015</v>
      </c>
      <c r="AC1692" s="137" t="s">
        <v>4424</v>
      </c>
      <c r="AD1692" s="382">
        <v>300</v>
      </c>
      <c r="AE1692" s="73" t="s">
        <v>2281</v>
      </c>
      <c r="AF1692" s="73" t="s">
        <v>4424</v>
      </c>
      <c r="AG1692" s="137"/>
      <c r="AH1692" s="351" t="s">
        <v>4424</v>
      </c>
      <c r="AI1692" s="353" t="s">
        <v>4424</v>
      </c>
      <c r="AJ1692" s="73" t="s">
        <v>16199</v>
      </c>
      <c r="AK1692" s="121">
        <v>44723350</v>
      </c>
      <c r="AL1692" s="73" t="s">
        <v>21553</v>
      </c>
      <c r="AM1692" s="73" t="s">
        <v>4101</v>
      </c>
      <c r="AN1692" s="45" t="s">
        <v>6180</v>
      </c>
      <c r="AO1692" s="73" t="s">
        <v>1160</v>
      </c>
      <c r="AP1692" s="92" t="s">
        <v>4424</v>
      </c>
      <c r="AQ1692" s="73" t="s">
        <v>4424</v>
      </c>
      <c r="AR1692" s="786" t="s">
        <v>4424</v>
      </c>
      <c r="AS1692" s="73"/>
      <c r="AT1692" s="73"/>
      <c r="AU1692" s="73"/>
      <c r="AV1692" s="787" t="s">
        <v>4424</v>
      </c>
      <c r="AW1692" s="73" t="s">
        <v>4424</v>
      </c>
      <c r="AX1692" s="787" t="s">
        <v>4424</v>
      </c>
      <c r="AY1692" s="787" t="s">
        <v>4424</v>
      </c>
      <c r="AZ1692" s="73" t="s">
        <v>4424</v>
      </c>
      <c r="BA1692" s="787" t="s">
        <v>4424</v>
      </c>
      <c r="BB1692" s="45" t="s">
        <v>14147</v>
      </c>
      <c r="BC1692" s="137" t="s">
        <v>2591</v>
      </c>
      <c r="BD1692" s="301">
        <v>42160</v>
      </c>
      <c r="BE1692" s="353" t="s">
        <v>4424</v>
      </c>
      <c r="BF1692" s="353" t="s">
        <v>4424</v>
      </c>
      <c r="BG1692" s="137" t="s">
        <v>13366</v>
      </c>
      <c r="BL1692" s="1361"/>
    </row>
    <row r="1693" spans="1:64" ht="13.5" customHeight="1" x14ac:dyDescent="0.25">
      <c r="A1693" s="42">
        <v>1689</v>
      </c>
      <c r="B1693" s="135" t="s">
        <v>11874</v>
      </c>
      <c r="C1693" s="136">
        <v>42051</v>
      </c>
      <c r="D1693" s="463">
        <v>10451726949</v>
      </c>
      <c r="E1693" s="1225" t="e">
        <v>#N/A</v>
      </c>
      <c r="F1693" s="137" t="s">
        <v>3251</v>
      </c>
      <c r="G1693" s="73" t="s">
        <v>13728</v>
      </c>
      <c r="H1693" s="44" t="s">
        <v>14152</v>
      </c>
      <c r="I1693" s="24" t="s">
        <v>3862</v>
      </c>
      <c r="J1693" s="862"/>
      <c r="K1693" s="862"/>
      <c r="L1693" s="24" t="s">
        <v>16336</v>
      </c>
      <c r="M1693" s="24"/>
      <c r="N1693" s="24"/>
      <c r="O1693" s="24"/>
      <c r="P1693" s="73" t="s">
        <v>4424</v>
      </c>
      <c r="Q1693" s="73"/>
      <c r="R1693" s="350">
        <v>45172694</v>
      </c>
      <c r="S1693" s="354" t="s">
        <v>4424</v>
      </c>
      <c r="T1693" s="351" t="s">
        <v>4424</v>
      </c>
      <c r="U1693" s="24" t="s">
        <v>17742</v>
      </c>
      <c r="V1693" s="137" t="s">
        <v>14153</v>
      </c>
      <c r="W1693" s="24" t="s">
        <v>16698</v>
      </c>
      <c r="X1693" s="24" t="s">
        <v>4341</v>
      </c>
      <c r="Y1693" s="24" t="s">
        <v>4470</v>
      </c>
      <c r="Z1693" s="520" t="s">
        <v>18129</v>
      </c>
      <c r="AA1693" s="350">
        <v>2</v>
      </c>
      <c r="AB1693" s="350">
        <v>2015</v>
      </c>
      <c r="AC1693" s="137" t="s">
        <v>4424</v>
      </c>
      <c r="AD1693" s="382">
        <v>40000</v>
      </c>
      <c r="AE1693" s="73" t="s">
        <v>2281</v>
      </c>
      <c r="AF1693" s="73" t="s">
        <v>4424</v>
      </c>
      <c r="AG1693" s="137"/>
      <c r="AH1693" s="351" t="s">
        <v>4424</v>
      </c>
      <c r="AI1693" s="353" t="s">
        <v>4424</v>
      </c>
      <c r="AJ1693" s="73" t="s">
        <v>16336</v>
      </c>
      <c r="AK1693" s="135">
        <v>45172694</v>
      </c>
      <c r="AL1693" s="73" t="s">
        <v>21554</v>
      </c>
      <c r="AM1693" s="73" t="s">
        <v>16680</v>
      </c>
      <c r="AN1693" s="137" t="s">
        <v>4341</v>
      </c>
      <c r="AO1693" s="73" t="s">
        <v>4470</v>
      </c>
      <c r="AP1693" s="92" t="s">
        <v>4424</v>
      </c>
      <c r="AQ1693" s="73" t="s">
        <v>4424</v>
      </c>
      <c r="AR1693" s="786" t="s">
        <v>4424</v>
      </c>
      <c r="AS1693" s="73"/>
      <c r="AT1693" s="73"/>
      <c r="AU1693" s="73"/>
      <c r="AV1693" s="787" t="s">
        <v>4424</v>
      </c>
      <c r="AW1693" s="73" t="s">
        <v>4424</v>
      </c>
      <c r="AX1693" s="787" t="s">
        <v>4424</v>
      </c>
      <c r="AY1693" s="787" t="s">
        <v>4424</v>
      </c>
      <c r="AZ1693" s="73" t="s">
        <v>4424</v>
      </c>
      <c r="BA1693" s="787" t="s">
        <v>4424</v>
      </c>
      <c r="BB1693" s="137" t="s">
        <v>5698</v>
      </c>
      <c r="BC1693" s="137" t="s">
        <v>2591</v>
      </c>
      <c r="BD1693" s="301">
        <v>42132</v>
      </c>
      <c r="BE1693" s="353" t="s">
        <v>4424</v>
      </c>
      <c r="BF1693" s="353" t="s">
        <v>4424</v>
      </c>
      <c r="BG1693" s="353" t="s">
        <v>12174</v>
      </c>
      <c r="BL1693" s="1361"/>
    </row>
    <row r="1694" spans="1:64" ht="13.5" customHeight="1" x14ac:dyDescent="0.25">
      <c r="A1694" s="42">
        <v>1690</v>
      </c>
      <c r="B1694" s="135" t="s">
        <v>11874</v>
      </c>
      <c r="C1694" s="136">
        <v>42051</v>
      </c>
      <c r="D1694" s="135">
        <v>20600091604</v>
      </c>
      <c r="E1694" s="1225">
        <v>4070321</v>
      </c>
      <c r="F1694" s="137" t="s">
        <v>3253</v>
      </c>
      <c r="G1694" s="137" t="s">
        <v>14154</v>
      </c>
      <c r="H1694" s="44" t="s">
        <v>15026</v>
      </c>
      <c r="I1694" s="137" t="s">
        <v>6546</v>
      </c>
      <c r="J1694" s="862"/>
      <c r="K1694" s="862"/>
      <c r="L1694" s="24" t="s">
        <v>16337</v>
      </c>
      <c r="M1694" s="24"/>
      <c r="N1694" s="24"/>
      <c r="O1694" s="24"/>
      <c r="P1694" s="73" t="s">
        <v>4424</v>
      </c>
      <c r="Q1694" s="73" t="s">
        <v>3303</v>
      </c>
      <c r="R1694" s="760" t="s">
        <v>15386</v>
      </c>
      <c r="S1694" s="354" t="s">
        <v>4424</v>
      </c>
      <c r="T1694" s="351" t="s">
        <v>4424</v>
      </c>
      <c r="U1694" s="24" t="s">
        <v>17743</v>
      </c>
      <c r="V1694" s="137" t="s">
        <v>14156</v>
      </c>
      <c r="W1694" s="24" t="s">
        <v>5749</v>
      </c>
      <c r="X1694" s="24" t="s">
        <v>5749</v>
      </c>
      <c r="Y1694" s="24" t="s">
        <v>5749</v>
      </c>
      <c r="Z1694" s="520" t="s">
        <v>18129</v>
      </c>
      <c r="AA1694" s="350">
        <v>2</v>
      </c>
      <c r="AB1694" s="350">
        <v>2015</v>
      </c>
      <c r="AC1694" s="137" t="s">
        <v>4424</v>
      </c>
      <c r="AD1694" s="382">
        <v>12000</v>
      </c>
      <c r="AE1694" s="73" t="s">
        <v>4002</v>
      </c>
      <c r="AF1694" s="73" t="s">
        <v>4424</v>
      </c>
      <c r="AG1694" s="137"/>
      <c r="AH1694" s="396">
        <v>11142049</v>
      </c>
      <c r="AI1694" s="24" t="s">
        <v>5749</v>
      </c>
      <c r="AJ1694" s="73" t="s">
        <v>16337</v>
      </c>
      <c r="AK1694" s="135" t="s">
        <v>14157</v>
      </c>
      <c r="AL1694" s="73" t="s">
        <v>22351</v>
      </c>
      <c r="AM1694" s="73" t="s">
        <v>5749</v>
      </c>
      <c r="AN1694" s="73" t="s">
        <v>5749</v>
      </c>
      <c r="AO1694" s="73" t="s">
        <v>5749</v>
      </c>
      <c r="AP1694" s="92" t="s">
        <v>17343</v>
      </c>
      <c r="AQ1694" s="428" t="s">
        <v>14155</v>
      </c>
      <c r="AR1694" s="786" t="s">
        <v>22351</v>
      </c>
      <c r="AS1694" s="73" t="s">
        <v>5749</v>
      </c>
      <c r="AT1694" s="73" t="s">
        <v>5749</v>
      </c>
      <c r="AU1694" s="73" t="s">
        <v>5749</v>
      </c>
      <c r="AV1694" s="787" t="s">
        <v>4424</v>
      </c>
      <c r="AW1694" s="73" t="s">
        <v>4424</v>
      </c>
      <c r="AX1694" s="787" t="s">
        <v>4424</v>
      </c>
      <c r="AY1694" s="787" t="s">
        <v>4424</v>
      </c>
      <c r="AZ1694" s="73" t="s">
        <v>4424</v>
      </c>
      <c r="BA1694" s="787" t="s">
        <v>4424</v>
      </c>
      <c r="BB1694" s="137" t="s">
        <v>2639</v>
      </c>
      <c r="BC1694" s="137" t="s">
        <v>2591</v>
      </c>
      <c r="BD1694" s="301">
        <v>42118</v>
      </c>
      <c r="BE1694" s="353" t="s">
        <v>4424</v>
      </c>
      <c r="BF1694" s="353" t="s">
        <v>4424</v>
      </c>
      <c r="BG1694" s="353" t="s">
        <v>12174</v>
      </c>
      <c r="BL1694" s="1361"/>
    </row>
    <row r="1695" spans="1:64" ht="13.5" customHeight="1" x14ac:dyDescent="0.25">
      <c r="A1695" s="42">
        <v>1691</v>
      </c>
      <c r="B1695" s="135" t="s">
        <v>11874</v>
      </c>
      <c r="C1695" s="136">
        <v>42053</v>
      </c>
      <c r="D1695" s="135">
        <v>20600123727</v>
      </c>
      <c r="E1695" s="1225">
        <v>4070320</v>
      </c>
      <c r="F1695" s="137" t="s">
        <v>3251</v>
      </c>
      <c r="G1695" s="73" t="s">
        <v>13728</v>
      </c>
      <c r="H1695" s="44" t="s">
        <v>14158</v>
      </c>
      <c r="I1695" s="137" t="s">
        <v>15651</v>
      </c>
      <c r="J1695" s="862"/>
      <c r="K1695" s="862"/>
      <c r="L1695" s="24" t="s">
        <v>16338</v>
      </c>
      <c r="M1695" s="24"/>
      <c r="N1695" s="24"/>
      <c r="O1695" s="24"/>
      <c r="P1695" s="73" t="s">
        <v>4424</v>
      </c>
      <c r="Q1695" s="73" t="s">
        <v>6194</v>
      </c>
      <c r="R1695" s="350">
        <v>44956845</v>
      </c>
      <c r="S1695" s="354" t="s">
        <v>4424</v>
      </c>
      <c r="T1695" s="351" t="s">
        <v>4424</v>
      </c>
      <c r="U1695" s="24" t="s">
        <v>20166</v>
      </c>
      <c r="V1695" s="137" t="s">
        <v>14159</v>
      </c>
      <c r="W1695" s="24" t="s">
        <v>10638</v>
      </c>
      <c r="X1695" s="24" t="s">
        <v>1803</v>
      </c>
      <c r="Y1695" s="24" t="s">
        <v>262</v>
      </c>
      <c r="Z1695" s="520" t="s">
        <v>18131</v>
      </c>
      <c r="AA1695" s="350">
        <v>2</v>
      </c>
      <c r="AB1695" s="350">
        <v>2015</v>
      </c>
      <c r="AC1695" s="137" t="s">
        <v>4424</v>
      </c>
      <c r="AD1695" s="382">
        <v>30000</v>
      </c>
      <c r="AE1695" s="73" t="s">
        <v>4002</v>
      </c>
      <c r="AF1695" s="73" t="s">
        <v>4424</v>
      </c>
      <c r="AG1695" s="137"/>
      <c r="AH1695" s="396">
        <v>11105811</v>
      </c>
      <c r="AI1695" s="134" t="s">
        <v>262</v>
      </c>
      <c r="AJ1695" s="73" t="s">
        <v>17006</v>
      </c>
      <c r="AK1695" s="135">
        <v>44956845</v>
      </c>
      <c r="AL1695" s="73" t="s">
        <v>21551</v>
      </c>
      <c r="AM1695" s="73" t="s">
        <v>10638</v>
      </c>
      <c r="AN1695" s="137" t="s">
        <v>1803</v>
      </c>
      <c r="AO1695" s="73" t="s">
        <v>262</v>
      </c>
      <c r="AP1695" s="92" t="s">
        <v>4424</v>
      </c>
      <c r="AQ1695" s="73" t="s">
        <v>4424</v>
      </c>
      <c r="AR1695" s="786" t="s">
        <v>4424</v>
      </c>
      <c r="AS1695" s="73"/>
      <c r="AT1695" s="73"/>
      <c r="AU1695" s="73"/>
      <c r="AV1695" s="787" t="s">
        <v>4424</v>
      </c>
      <c r="AW1695" s="73" t="s">
        <v>4424</v>
      </c>
      <c r="AX1695" s="787" t="s">
        <v>4424</v>
      </c>
      <c r="AY1695" s="787" t="s">
        <v>4424</v>
      </c>
      <c r="AZ1695" s="73" t="s">
        <v>4424</v>
      </c>
      <c r="BA1695" s="787" t="s">
        <v>4424</v>
      </c>
      <c r="BB1695" s="137" t="s">
        <v>9833</v>
      </c>
      <c r="BC1695" s="137" t="s">
        <v>2591</v>
      </c>
      <c r="BD1695" s="301">
        <v>42132</v>
      </c>
      <c r="BE1695" s="353" t="s">
        <v>4424</v>
      </c>
      <c r="BF1695" s="353" t="s">
        <v>4424</v>
      </c>
      <c r="BG1695" s="353" t="s">
        <v>12174</v>
      </c>
      <c r="BL1695" s="1361"/>
    </row>
    <row r="1696" spans="1:64" s="507" customFormat="1" ht="13.5" customHeight="1" x14ac:dyDescent="0.25">
      <c r="A1696" s="42">
        <v>1692</v>
      </c>
      <c r="B1696" s="498" t="s">
        <v>11874</v>
      </c>
      <c r="C1696" s="499">
        <v>42053</v>
      </c>
      <c r="D1696" s="498">
        <v>20600123409</v>
      </c>
      <c r="E1696" s="1225">
        <v>4070319</v>
      </c>
      <c r="F1696" s="500" t="s">
        <v>3252</v>
      </c>
      <c r="G1696" s="500" t="s">
        <v>1505</v>
      </c>
      <c r="H1696" s="475" t="s">
        <v>15680</v>
      </c>
      <c r="I1696" s="500" t="s">
        <v>15651</v>
      </c>
      <c r="J1696" s="862"/>
      <c r="K1696" s="862"/>
      <c r="L1696" s="24" t="s">
        <v>16339</v>
      </c>
      <c r="M1696" s="24"/>
      <c r="N1696" s="24"/>
      <c r="O1696" s="24"/>
      <c r="P1696" s="73" t="s">
        <v>4424</v>
      </c>
      <c r="Q1696" s="73" t="s">
        <v>3303</v>
      </c>
      <c r="R1696" s="508" t="s">
        <v>14160</v>
      </c>
      <c r="S1696" s="509" t="s">
        <v>4424</v>
      </c>
      <c r="T1696" s="504" t="s">
        <v>4424</v>
      </c>
      <c r="U1696" s="24" t="s">
        <v>17744</v>
      </c>
      <c r="V1696" s="500" t="s">
        <v>14161</v>
      </c>
      <c r="W1696" s="24" t="s">
        <v>5189</v>
      </c>
      <c r="X1696" s="24" t="s">
        <v>5521</v>
      </c>
      <c r="Y1696" s="24" t="s">
        <v>5521</v>
      </c>
      <c r="Z1696" s="520" t="s">
        <v>18131</v>
      </c>
      <c r="AA1696" s="503">
        <v>2</v>
      </c>
      <c r="AB1696" s="503">
        <v>2015</v>
      </c>
      <c r="AC1696" s="500" t="s">
        <v>4424</v>
      </c>
      <c r="AD1696" s="511">
        <v>5000</v>
      </c>
      <c r="AE1696" s="73" t="s">
        <v>4002</v>
      </c>
      <c r="AF1696" s="73" t="s">
        <v>4424</v>
      </c>
      <c r="AG1696" s="500" t="s">
        <v>14315</v>
      </c>
      <c r="AH1696" s="1172">
        <v>13365464</v>
      </c>
      <c r="AI1696" s="24" t="s">
        <v>5521</v>
      </c>
      <c r="AJ1696" s="73" t="s">
        <v>17007</v>
      </c>
      <c r="AK1696" s="498">
        <v>16767537</v>
      </c>
      <c r="AL1696" s="73" t="s">
        <v>21550</v>
      </c>
      <c r="AM1696" s="501" t="s">
        <v>2630</v>
      </c>
      <c r="AN1696" s="500" t="s">
        <v>5521</v>
      </c>
      <c r="AO1696" s="501" t="s">
        <v>5521</v>
      </c>
      <c r="AP1696" s="92" t="s">
        <v>4424</v>
      </c>
      <c r="AQ1696" s="501" t="s">
        <v>4424</v>
      </c>
      <c r="AR1696" s="786" t="s">
        <v>4424</v>
      </c>
      <c r="AS1696" s="501"/>
      <c r="AT1696" s="501"/>
      <c r="AU1696" s="501"/>
      <c r="AV1696" s="787" t="s">
        <v>4424</v>
      </c>
      <c r="AW1696" s="501" t="s">
        <v>4424</v>
      </c>
      <c r="AX1696" s="787" t="s">
        <v>4424</v>
      </c>
      <c r="AY1696" s="787" t="s">
        <v>4424</v>
      </c>
      <c r="AZ1696" s="501" t="s">
        <v>4424</v>
      </c>
      <c r="BA1696" s="787" t="s">
        <v>4424</v>
      </c>
      <c r="BB1696" s="500" t="s">
        <v>13339</v>
      </c>
      <c r="BC1696" s="500" t="s">
        <v>2591</v>
      </c>
      <c r="BD1696" s="505">
        <v>42223</v>
      </c>
      <c r="BE1696" s="506" t="s">
        <v>4424</v>
      </c>
      <c r="BF1696" s="506" t="s">
        <v>4424</v>
      </c>
      <c r="BG1696" s="506" t="s">
        <v>12174</v>
      </c>
      <c r="BL1696" s="1361"/>
    </row>
    <row r="1697" spans="1:64" ht="13.5" customHeight="1" x14ac:dyDescent="0.25">
      <c r="A1697" s="42">
        <v>1693</v>
      </c>
      <c r="B1697" s="121" t="s">
        <v>11874</v>
      </c>
      <c r="C1697" s="158">
        <v>42054</v>
      </c>
      <c r="D1697" s="121">
        <v>20455250316</v>
      </c>
      <c r="E1697" s="1225" t="e">
        <v>#N/A</v>
      </c>
      <c r="F1697" s="45" t="s">
        <v>3254</v>
      </c>
      <c r="G1697" s="73" t="s">
        <v>13728</v>
      </c>
      <c r="H1697" s="44" t="s">
        <v>14162</v>
      </c>
      <c r="I1697" s="24" t="s">
        <v>3862</v>
      </c>
      <c r="J1697" s="862"/>
      <c r="K1697" s="862"/>
      <c r="L1697" s="24" t="s">
        <v>16340</v>
      </c>
      <c r="M1697" s="24"/>
      <c r="N1697" s="24"/>
      <c r="O1697" s="24"/>
      <c r="P1697" s="73" t="s">
        <v>4424</v>
      </c>
      <c r="Q1697" s="73" t="s">
        <v>6194</v>
      </c>
      <c r="R1697" s="122">
        <v>43967096</v>
      </c>
      <c r="S1697" s="354" t="s">
        <v>4424</v>
      </c>
      <c r="T1697" s="351" t="s">
        <v>4424</v>
      </c>
      <c r="U1697" s="24" t="s">
        <v>20167</v>
      </c>
      <c r="V1697" s="45" t="s">
        <v>14163</v>
      </c>
      <c r="W1697" s="24" t="s">
        <v>1301</v>
      </c>
      <c r="X1697" s="24" t="s">
        <v>6087</v>
      </c>
      <c r="Y1697" s="24" t="s">
        <v>6087</v>
      </c>
      <c r="Z1697" s="520" t="s">
        <v>18132</v>
      </c>
      <c r="AA1697" s="350">
        <v>2</v>
      </c>
      <c r="AB1697" s="350">
        <v>2015</v>
      </c>
      <c r="AC1697" s="137" t="s">
        <v>4424</v>
      </c>
      <c r="AD1697" s="382">
        <v>20000</v>
      </c>
      <c r="AE1697" s="73" t="s">
        <v>4002</v>
      </c>
      <c r="AF1697" s="73" t="s">
        <v>4424</v>
      </c>
      <c r="AG1697" s="137"/>
      <c r="AH1697" s="302">
        <v>11140927</v>
      </c>
      <c r="AI1697" s="24" t="s">
        <v>6087</v>
      </c>
      <c r="AJ1697" s="73" t="s">
        <v>17008</v>
      </c>
      <c r="AK1697" s="121">
        <v>29228891</v>
      </c>
      <c r="AL1697" s="73" t="s">
        <v>21549</v>
      </c>
      <c r="AM1697" s="73" t="s">
        <v>1301</v>
      </c>
      <c r="AN1697" s="45" t="s">
        <v>6087</v>
      </c>
      <c r="AO1697" s="73" t="s">
        <v>6087</v>
      </c>
      <c r="AP1697" s="92" t="s">
        <v>4424</v>
      </c>
      <c r="AQ1697" s="73" t="s">
        <v>4424</v>
      </c>
      <c r="AR1697" s="786" t="s">
        <v>4424</v>
      </c>
      <c r="AS1697" s="73"/>
      <c r="AT1697" s="73"/>
      <c r="AU1697" s="73"/>
      <c r="AV1697" s="787" t="s">
        <v>4424</v>
      </c>
      <c r="AW1697" s="73" t="s">
        <v>4424</v>
      </c>
      <c r="AX1697" s="787" t="s">
        <v>4424</v>
      </c>
      <c r="AY1697" s="787" t="s">
        <v>4424</v>
      </c>
      <c r="AZ1697" s="73" t="s">
        <v>4424</v>
      </c>
      <c r="BA1697" s="787" t="s">
        <v>4424</v>
      </c>
      <c r="BB1697" s="45" t="s">
        <v>12426</v>
      </c>
      <c r="BC1697" s="137" t="s">
        <v>2190</v>
      </c>
      <c r="BD1697" s="301">
        <v>42054</v>
      </c>
      <c r="BE1697" s="353" t="s">
        <v>4424</v>
      </c>
      <c r="BF1697" s="353" t="s">
        <v>4424</v>
      </c>
      <c r="BG1697" s="353" t="s">
        <v>12174</v>
      </c>
      <c r="BL1697" s="1361"/>
    </row>
    <row r="1698" spans="1:64" ht="13.5" customHeight="1" x14ac:dyDescent="0.25">
      <c r="A1698" s="42">
        <v>1694</v>
      </c>
      <c r="B1698" s="121" t="s">
        <v>11874</v>
      </c>
      <c r="C1698" s="158">
        <v>42059</v>
      </c>
      <c r="D1698" s="121">
        <v>20600069048</v>
      </c>
      <c r="E1698" s="1225">
        <v>4072082</v>
      </c>
      <c r="F1698" s="45" t="s">
        <v>3254</v>
      </c>
      <c r="G1698" s="73" t="s">
        <v>13728</v>
      </c>
      <c r="H1698" s="44" t="s">
        <v>14164</v>
      </c>
      <c r="I1698" s="45" t="s">
        <v>6546</v>
      </c>
      <c r="J1698" s="862"/>
      <c r="K1698" s="862"/>
      <c r="L1698" s="24" t="s">
        <v>14165</v>
      </c>
      <c r="M1698" s="24"/>
      <c r="N1698" s="24"/>
      <c r="O1698" s="24"/>
      <c r="P1698" s="73" t="s">
        <v>4424</v>
      </c>
      <c r="Q1698" s="73" t="s">
        <v>3303</v>
      </c>
      <c r="R1698" s="122">
        <v>41581868</v>
      </c>
      <c r="S1698" s="354" t="s">
        <v>4424</v>
      </c>
      <c r="T1698" s="351" t="s">
        <v>4424</v>
      </c>
      <c r="U1698" s="24" t="s">
        <v>20168</v>
      </c>
      <c r="V1698" s="45" t="s">
        <v>14166</v>
      </c>
      <c r="W1698" s="24" t="s">
        <v>6087</v>
      </c>
      <c r="X1698" s="24" t="s">
        <v>6087</v>
      </c>
      <c r="Y1698" s="24" t="s">
        <v>6087</v>
      </c>
      <c r="Z1698" s="520" t="s">
        <v>18130</v>
      </c>
      <c r="AA1698" s="350">
        <v>2</v>
      </c>
      <c r="AB1698" s="350">
        <v>2015</v>
      </c>
      <c r="AC1698" s="137" t="s">
        <v>4424</v>
      </c>
      <c r="AD1698" s="382">
        <v>20000</v>
      </c>
      <c r="AE1698" s="73" t="s">
        <v>4002</v>
      </c>
      <c r="AF1698" s="73" t="s">
        <v>4424</v>
      </c>
      <c r="AG1698" s="137"/>
      <c r="AH1698" s="302">
        <v>11295478</v>
      </c>
      <c r="AI1698" s="24" t="s">
        <v>6087</v>
      </c>
      <c r="AJ1698" s="73" t="s">
        <v>14167</v>
      </c>
      <c r="AK1698" s="121">
        <v>29394740</v>
      </c>
      <c r="AL1698" s="73" t="s">
        <v>21547</v>
      </c>
      <c r="AM1698" s="73" t="s">
        <v>6087</v>
      </c>
      <c r="AN1698" s="73" t="s">
        <v>6087</v>
      </c>
      <c r="AO1698" s="73" t="s">
        <v>6087</v>
      </c>
      <c r="AP1698" s="92" t="s">
        <v>17344</v>
      </c>
      <c r="AQ1698" s="45">
        <v>29394741</v>
      </c>
      <c r="AR1698" s="786" t="s">
        <v>21547</v>
      </c>
      <c r="AS1698" s="73" t="s">
        <v>6087</v>
      </c>
      <c r="AT1698" s="73" t="s">
        <v>6087</v>
      </c>
      <c r="AU1698" s="73" t="s">
        <v>6087</v>
      </c>
      <c r="AV1698" s="787" t="s">
        <v>4424</v>
      </c>
      <c r="AW1698" s="121"/>
      <c r="AX1698" s="787" t="s">
        <v>16551</v>
      </c>
      <c r="AY1698" s="787" t="s">
        <v>16551</v>
      </c>
      <c r="AZ1698" s="121"/>
      <c r="BA1698" s="787" t="s">
        <v>16551</v>
      </c>
      <c r="BB1698" s="45" t="s">
        <v>13975</v>
      </c>
      <c r="BC1698" s="137" t="s">
        <v>2591</v>
      </c>
      <c r="BD1698" s="301">
        <v>42111</v>
      </c>
      <c r="BE1698" s="353" t="s">
        <v>4424</v>
      </c>
      <c r="BF1698" s="353" t="s">
        <v>4424</v>
      </c>
      <c r="BG1698" s="353" t="s">
        <v>12174</v>
      </c>
      <c r="BL1698" s="1361"/>
    </row>
    <row r="1699" spans="1:64" ht="13.5" customHeight="1" x14ac:dyDescent="0.25">
      <c r="A1699" s="42">
        <v>1695</v>
      </c>
      <c r="B1699" s="121" t="s">
        <v>11874</v>
      </c>
      <c r="C1699" s="158">
        <v>42060</v>
      </c>
      <c r="D1699" s="121">
        <v>20600076443</v>
      </c>
      <c r="E1699" s="1225">
        <v>4070684</v>
      </c>
      <c r="F1699" s="45" t="s">
        <v>3252</v>
      </c>
      <c r="G1699" s="45" t="s">
        <v>1505</v>
      </c>
      <c r="H1699" s="44" t="s">
        <v>14168</v>
      </c>
      <c r="I1699" s="45" t="s">
        <v>15651</v>
      </c>
      <c r="J1699" s="862"/>
      <c r="K1699" s="862"/>
      <c r="L1699" s="24" t="s">
        <v>14169</v>
      </c>
      <c r="M1699" s="24"/>
      <c r="N1699" s="24"/>
      <c r="O1699" s="24"/>
      <c r="P1699" s="73" t="s">
        <v>4424</v>
      </c>
      <c r="Q1699" s="73" t="s">
        <v>3303</v>
      </c>
      <c r="R1699" s="449" t="s">
        <v>14170</v>
      </c>
      <c r="S1699" s="354" t="s">
        <v>4424</v>
      </c>
      <c r="T1699" s="351" t="s">
        <v>4424</v>
      </c>
      <c r="U1699" s="24" t="s">
        <v>17745</v>
      </c>
      <c r="V1699" s="45" t="s">
        <v>14171</v>
      </c>
      <c r="W1699" s="24" t="s">
        <v>5521</v>
      </c>
      <c r="X1699" s="24" t="s">
        <v>5521</v>
      </c>
      <c r="Y1699" s="24" t="s">
        <v>5521</v>
      </c>
      <c r="Z1699" s="520" t="s">
        <v>18133</v>
      </c>
      <c r="AA1699" s="350">
        <v>2</v>
      </c>
      <c r="AB1699" s="350">
        <v>2015</v>
      </c>
      <c r="AC1699" s="137" t="s">
        <v>4424</v>
      </c>
      <c r="AD1699" s="382">
        <v>15000</v>
      </c>
      <c r="AE1699" s="73" t="s">
        <v>4002</v>
      </c>
      <c r="AF1699" s="73" t="s">
        <v>4424</v>
      </c>
      <c r="AG1699" s="137"/>
      <c r="AH1699" s="302">
        <v>13364000</v>
      </c>
      <c r="AI1699" s="24" t="s">
        <v>5521</v>
      </c>
      <c r="AJ1699" s="73" t="s">
        <v>14172</v>
      </c>
      <c r="AK1699" s="121">
        <v>40208424</v>
      </c>
      <c r="AL1699" s="73" t="s">
        <v>17745</v>
      </c>
      <c r="AM1699" s="73" t="s">
        <v>5521</v>
      </c>
      <c r="AN1699" s="73" t="s">
        <v>5521</v>
      </c>
      <c r="AO1699" s="73" t="s">
        <v>5521</v>
      </c>
      <c r="AP1699" s="92" t="s">
        <v>17345</v>
      </c>
      <c r="AQ1699" s="45">
        <v>41673742</v>
      </c>
      <c r="AR1699" s="786" t="s">
        <v>21548</v>
      </c>
      <c r="AS1699" s="73" t="s">
        <v>5521</v>
      </c>
      <c r="AT1699" s="73" t="s">
        <v>5521</v>
      </c>
      <c r="AU1699" s="73" t="s">
        <v>5521</v>
      </c>
      <c r="AV1699" s="787" t="s">
        <v>4424</v>
      </c>
      <c r="AW1699" s="121"/>
      <c r="AX1699" s="787" t="s">
        <v>16551</v>
      </c>
      <c r="AY1699" s="787" t="s">
        <v>16551</v>
      </c>
      <c r="AZ1699" s="121"/>
      <c r="BA1699" s="787" t="s">
        <v>16551</v>
      </c>
      <c r="BB1699" s="45" t="s">
        <v>13339</v>
      </c>
      <c r="BC1699" s="137" t="s">
        <v>2591</v>
      </c>
      <c r="BD1699" s="301">
        <v>42146</v>
      </c>
      <c r="BE1699" s="353" t="s">
        <v>4424</v>
      </c>
      <c r="BF1699" s="353" t="s">
        <v>4424</v>
      </c>
      <c r="BG1699" s="353" t="s">
        <v>12174</v>
      </c>
      <c r="BL1699" s="1361"/>
    </row>
    <row r="1700" spans="1:64" ht="13.5" customHeight="1" x14ac:dyDescent="0.25">
      <c r="A1700" s="42">
        <v>1696</v>
      </c>
      <c r="B1700" s="121" t="s">
        <v>11874</v>
      </c>
      <c r="C1700" s="158">
        <v>42065</v>
      </c>
      <c r="D1700" s="121">
        <v>10428889121</v>
      </c>
      <c r="E1700" s="1225">
        <v>4072083</v>
      </c>
      <c r="F1700" s="45" t="s">
        <v>3251</v>
      </c>
      <c r="G1700" s="73" t="s">
        <v>13017</v>
      </c>
      <c r="H1700" s="44" t="s">
        <v>14175</v>
      </c>
      <c r="I1700" s="45" t="s">
        <v>15651</v>
      </c>
      <c r="J1700" s="862"/>
      <c r="K1700" s="862"/>
      <c r="L1700" s="24" t="s">
        <v>16341</v>
      </c>
      <c r="M1700" s="24"/>
      <c r="N1700" s="24"/>
      <c r="O1700" s="24"/>
      <c r="P1700" s="73" t="s">
        <v>4424</v>
      </c>
      <c r="Q1700" s="42" t="s">
        <v>4424</v>
      </c>
      <c r="R1700" s="122">
        <v>42888912</v>
      </c>
      <c r="S1700" s="354" t="s">
        <v>4424</v>
      </c>
      <c r="T1700" s="351" t="s">
        <v>4424</v>
      </c>
      <c r="U1700" s="24" t="s">
        <v>20409</v>
      </c>
      <c r="V1700" s="45" t="s">
        <v>14176</v>
      </c>
      <c r="W1700" s="24" t="s">
        <v>1278</v>
      </c>
      <c r="X1700" s="24" t="s">
        <v>6111</v>
      </c>
      <c r="Y1700" s="24" t="s">
        <v>4134</v>
      </c>
      <c r="Z1700" s="520" t="s">
        <v>18135</v>
      </c>
      <c r="AA1700" s="350">
        <v>3</v>
      </c>
      <c r="AB1700" s="350">
        <v>2015</v>
      </c>
      <c r="AC1700" s="137" t="s">
        <v>4424</v>
      </c>
      <c r="AD1700" s="382">
        <v>300</v>
      </c>
      <c r="AE1700" s="73" t="s">
        <v>2281</v>
      </c>
      <c r="AF1700" s="73" t="s">
        <v>4424</v>
      </c>
      <c r="AG1700" s="137"/>
      <c r="AH1700" s="351" t="s">
        <v>4424</v>
      </c>
      <c r="AI1700" s="353" t="s">
        <v>4424</v>
      </c>
      <c r="AJ1700" s="73" t="s">
        <v>16341</v>
      </c>
      <c r="AK1700" s="121">
        <v>42888912</v>
      </c>
      <c r="AL1700" s="73" t="s">
        <v>21546</v>
      </c>
      <c r="AM1700" s="73" t="s">
        <v>1278</v>
      </c>
      <c r="AN1700" s="45" t="s">
        <v>6111</v>
      </c>
      <c r="AO1700" s="73" t="s">
        <v>4134</v>
      </c>
      <c r="AP1700" s="92" t="s">
        <v>4424</v>
      </c>
      <c r="AQ1700" s="73" t="s">
        <v>4424</v>
      </c>
      <c r="AR1700" s="786" t="s">
        <v>4424</v>
      </c>
      <c r="AS1700" s="73"/>
      <c r="AT1700" s="73"/>
      <c r="AU1700" s="73"/>
      <c r="AV1700" s="787" t="s">
        <v>4424</v>
      </c>
      <c r="AW1700" s="73" t="s">
        <v>4424</v>
      </c>
      <c r="AX1700" s="787" t="s">
        <v>4424</v>
      </c>
      <c r="AY1700" s="787" t="s">
        <v>4424</v>
      </c>
      <c r="AZ1700" s="73" t="s">
        <v>4424</v>
      </c>
      <c r="BA1700" s="787" t="s">
        <v>4424</v>
      </c>
      <c r="BB1700" s="45" t="s">
        <v>449</v>
      </c>
      <c r="BC1700" s="137" t="s">
        <v>2591</v>
      </c>
      <c r="BD1700" s="156">
        <v>42489</v>
      </c>
      <c r="BE1700" s="353" t="s">
        <v>4424</v>
      </c>
      <c r="BF1700" s="734"/>
      <c r="BG1700" s="137" t="s">
        <v>13366</v>
      </c>
      <c r="BL1700" s="1361"/>
    </row>
    <row r="1701" spans="1:64" ht="13.5" customHeight="1" x14ac:dyDescent="0.25">
      <c r="A1701" s="42">
        <v>1697</v>
      </c>
      <c r="B1701" s="121" t="s">
        <v>11874</v>
      </c>
      <c r="C1701" s="158">
        <v>42067</v>
      </c>
      <c r="D1701" s="121">
        <v>20424210499</v>
      </c>
      <c r="E1701" s="1225" t="e">
        <v>#N/A</v>
      </c>
      <c r="F1701" s="45" t="s">
        <v>3252</v>
      </c>
      <c r="G1701" s="73" t="s">
        <v>13728</v>
      </c>
      <c r="H1701" s="126" t="s">
        <v>14178</v>
      </c>
      <c r="I1701" s="45" t="s">
        <v>6546</v>
      </c>
      <c r="J1701" s="862"/>
      <c r="K1701" s="862"/>
      <c r="L1701" s="24" t="s">
        <v>14179</v>
      </c>
      <c r="M1701" s="24"/>
      <c r="N1701" s="24"/>
      <c r="O1701" s="24"/>
      <c r="P1701" s="73" t="s">
        <v>16568</v>
      </c>
      <c r="Q1701" s="73" t="s">
        <v>3303</v>
      </c>
      <c r="R1701" s="294" t="s">
        <v>14180</v>
      </c>
      <c r="S1701" s="354" t="s">
        <v>2833</v>
      </c>
      <c r="T1701" s="302" t="s">
        <v>14181</v>
      </c>
      <c r="U1701" s="24" t="s">
        <v>20169</v>
      </c>
      <c r="V1701" s="45" t="s">
        <v>14182</v>
      </c>
      <c r="W1701" s="24" t="s">
        <v>3854</v>
      </c>
      <c r="X1701" s="24" t="s">
        <v>5521</v>
      </c>
      <c r="Y1701" s="24" t="s">
        <v>5521</v>
      </c>
      <c r="Z1701" s="520" t="s">
        <v>18136</v>
      </c>
      <c r="AA1701" s="350">
        <v>3</v>
      </c>
      <c r="AB1701" s="350">
        <v>2015</v>
      </c>
      <c r="AC1701" s="137" t="s">
        <v>4424</v>
      </c>
      <c r="AD1701" s="382">
        <v>20000</v>
      </c>
      <c r="AE1701" s="73" t="s">
        <v>4002</v>
      </c>
      <c r="AF1701" s="73" t="s">
        <v>4424</v>
      </c>
      <c r="AG1701" s="137"/>
      <c r="AH1701" s="302">
        <v>11084269</v>
      </c>
      <c r="AI1701" s="24" t="s">
        <v>5521</v>
      </c>
      <c r="AJ1701" s="73" t="s">
        <v>17009</v>
      </c>
      <c r="AK1701" s="302" t="s">
        <v>14180</v>
      </c>
      <c r="AL1701" s="73" t="s">
        <v>14183</v>
      </c>
      <c r="AM1701" s="73" t="s">
        <v>565</v>
      </c>
      <c r="AN1701" s="45" t="s">
        <v>5521</v>
      </c>
      <c r="AO1701" s="73" t="s">
        <v>5521</v>
      </c>
      <c r="AP1701" s="92" t="s">
        <v>4424</v>
      </c>
      <c r="AQ1701" s="73" t="s">
        <v>4424</v>
      </c>
      <c r="AR1701" s="786" t="s">
        <v>4424</v>
      </c>
      <c r="AS1701" s="73"/>
      <c r="AT1701" s="73"/>
      <c r="AU1701" s="73"/>
      <c r="AV1701" s="787" t="s">
        <v>4424</v>
      </c>
      <c r="AW1701" s="73" t="s">
        <v>4424</v>
      </c>
      <c r="AX1701" s="787" t="s">
        <v>4424</v>
      </c>
      <c r="AY1701" s="787" t="s">
        <v>4424</v>
      </c>
      <c r="AZ1701" s="73" t="s">
        <v>4424</v>
      </c>
      <c r="BA1701" s="787" t="s">
        <v>4424</v>
      </c>
      <c r="BB1701" s="45" t="s">
        <v>14184</v>
      </c>
      <c r="BC1701" s="137" t="s">
        <v>2591</v>
      </c>
      <c r="BD1701" s="301">
        <v>42251</v>
      </c>
      <c r="BE1701" s="353" t="s">
        <v>4424</v>
      </c>
      <c r="BF1701" s="353" t="s">
        <v>4424</v>
      </c>
      <c r="BG1701" s="353" t="s">
        <v>12174</v>
      </c>
      <c r="BL1701" s="1361"/>
    </row>
    <row r="1702" spans="1:64" ht="13.5" customHeight="1" x14ac:dyDescent="0.25">
      <c r="A1702" s="42">
        <v>1698</v>
      </c>
      <c r="B1702" s="121" t="s">
        <v>11874</v>
      </c>
      <c r="C1702" s="158">
        <v>42067</v>
      </c>
      <c r="D1702" s="121">
        <v>20514336378</v>
      </c>
      <c r="E1702" s="1225">
        <v>4070568</v>
      </c>
      <c r="F1702" s="45" t="s">
        <v>3252</v>
      </c>
      <c r="G1702" s="73" t="s">
        <v>13728</v>
      </c>
      <c r="H1702" s="126" t="s">
        <v>14185</v>
      </c>
      <c r="I1702" s="45" t="s">
        <v>15651</v>
      </c>
      <c r="J1702" s="862"/>
      <c r="K1702" s="862"/>
      <c r="L1702" s="24" t="s">
        <v>16342</v>
      </c>
      <c r="M1702" s="24"/>
      <c r="N1702" s="24"/>
      <c r="O1702" s="24"/>
      <c r="P1702" s="73" t="s">
        <v>4424</v>
      </c>
      <c r="Q1702" s="73" t="s">
        <v>3303</v>
      </c>
      <c r="R1702" s="360" t="s">
        <v>14186</v>
      </c>
      <c r="S1702" s="354" t="s">
        <v>4424</v>
      </c>
      <c r="T1702" s="351" t="s">
        <v>4424</v>
      </c>
      <c r="U1702" s="24" t="s">
        <v>20170</v>
      </c>
      <c r="V1702" s="45" t="s">
        <v>14187</v>
      </c>
      <c r="W1702" s="24" t="s">
        <v>2278</v>
      </c>
      <c r="X1702" s="24" t="s">
        <v>5521</v>
      </c>
      <c r="Y1702" s="24" t="s">
        <v>5521</v>
      </c>
      <c r="Z1702" s="520" t="s">
        <v>18136</v>
      </c>
      <c r="AA1702" s="350">
        <v>3</v>
      </c>
      <c r="AB1702" s="350">
        <v>2015</v>
      </c>
      <c r="AC1702" s="137" t="s">
        <v>4424</v>
      </c>
      <c r="AD1702" s="382">
        <v>10000</v>
      </c>
      <c r="AE1702" s="73" t="s">
        <v>4002</v>
      </c>
      <c r="AF1702" s="137"/>
      <c r="AG1702" s="137"/>
      <c r="AH1702" s="302">
        <v>11940664</v>
      </c>
      <c r="AI1702" s="24" t="s">
        <v>5521</v>
      </c>
      <c r="AJ1702" s="73" t="s">
        <v>16342</v>
      </c>
      <c r="AK1702" s="302" t="s">
        <v>14186</v>
      </c>
      <c r="AL1702" s="73" t="s">
        <v>17198</v>
      </c>
      <c r="AM1702" s="73" t="s">
        <v>16609</v>
      </c>
      <c r="AN1702" s="45" t="s">
        <v>5521</v>
      </c>
      <c r="AO1702" s="73" t="s">
        <v>5521</v>
      </c>
      <c r="AP1702" s="92" t="s">
        <v>4424</v>
      </c>
      <c r="AQ1702" s="73" t="s">
        <v>4424</v>
      </c>
      <c r="AR1702" s="786" t="s">
        <v>4424</v>
      </c>
      <c r="AS1702" s="73"/>
      <c r="AT1702" s="73"/>
      <c r="AU1702" s="73"/>
      <c r="AV1702" s="787" t="s">
        <v>4424</v>
      </c>
      <c r="AW1702" s="73" t="s">
        <v>4424</v>
      </c>
      <c r="AX1702" s="787" t="s">
        <v>4424</v>
      </c>
      <c r="AY1702" s="787" t="s">
        <v>4424</v>
      </c>
      <c r="AZ1702" s="73" t="s">
        <v>4424</v>
      </c>
      <c r="BA1702" s="787" t="s">
        <v>4424</v>
      </c>
      <c r="BB1702" s="45" t="s">
        <v>14188</v>
      </c>
      <c r="BC1702" s="137" t="s">
        <v>2591</v>
      </c>
      <c r="BD1702" s="301">
        <v>42223</v>
      </c>
      <c r="BE1702" s="353" t="s">
        <v>4424</v>
      </c>
      <c r="BF1702" s="353" t="s">
        <v>4424</v>
      </c>
      <c r="BG1702" s="353" t="s">
        <v>12174</v>
      </c>
      <c r="BL1702" s="1361"/>
    </row>
    <row r="1703" spans="1:64" ht="13.5" customHeight="1" x14ac:dyDescent="0.25">
      <c r="A1703" s="42">
        <v>1699</v>
      </c>
      <c r="B1703" s="121" t="s">
        <v>7684</v>
      </c>
      <c r="C1703" s="158">
        <v>42075</v>
      </c>
      <c r="D1703" s="121">
        <v>10419829281</v>
      </c>
      <c r="E1703" s="1225">
        <v>4071301</v>
      </c>
      <c r="F1703" s="45" t="s">
        <v>3251</v>
      </c>
      <c r="G1703" s="73" t="s">
        <v>13017</v>
      </c>
      <c r="H1703" s="126" t="s">
        <v>12926</v>
      </c>
      <c r="I1703" s="45" t="s">
        <v>6546</v>
      </c>
      <c r="J1703" s="862"/>
      <c r="K1703" s="862"/>
      <c r="L1703" s="24" t="s">
        <v>16343</v>
      </c>
      <c r="M1703" s="24"/>
      <c r="N1703" s="24"/>
      <c r="O1703" s="24"/>
      <c r="P1703" s="73" t="s">
        <v>4424</v>
      </c>
      <c r="Q1703" s="42" t="s">
        <v>4424</v>
      </c>
      <c r="R1703" s="122">
        <v>41982928</v>
      </c>
      <c r="S1703" s="354" t="s">
        <v>4424</v>
      </c>
      <c r="T1703" s="351" t="s">
        <v>4424</v>
      </c>
      <c r="U1703" s="24" t="s">
        <v>14190</v>
      </c>
      <c r="V1703" s="45" t="s">
        <v>14190</v>
      </c>
      <c r="W1703" s="24" t="s">
        <v>14189</v>
      </c>
      <c r="X1703" s="24" t="s">
        <v>1160</v>
      </c>
      <c r="Y1703" s="24" t="s">
        <v>4134</v>
      </c>
      <c r="Z1703" s="520" t="s">
        <v>18134</v>
      </c>
      <c r="AA1703" s="350">
        <v>3</v>
      </c>
      <c r="AB1703" s="350">
        <v>2015</v>
      </c>
      <c r="AC1703" s="137" t="s">
        <v>4424</v>
      </c>
      <c r="AD1703" s="382">
        <v>300</v>
      </c>
      <c r="AE1703" s="73" t="s">
        <v>2281</v>
      </c>
      <c r="AF1703" s="73" t="s">
        <v>4424</v>
      </c>
      <c r="AG1703" s="137"/>
      <c r="AH1703" s="121" t="s">
        <v>4424</v>
      </c>
      <c r="AI1703" s="45" t="s">
        <v>4424</v>
      </c>
      <c r="AJ1703" s="73" t="s">
        <v>17010</v>
      </c>
      <c r="AK1703" s="121">
        <v>80675030</v>
      </c>
      <c r="AL1703" s="73" t="s">
        <v>21545</v>
      </c>
      <c r="AM1703" s="73" t="s">
        <v>21074</v>
      </c>
      <c r="AN1703" s="45" t="s">
        <v>1160</v>
      </c>
      <c r="AO1703" s="73" t="s">
        <v>4134</v>
      </c>
      <c r="AP1703" s="92" t="s">
        <v>4424</v>
      </c>
      <c r="AQ1703" s="73" t="s">
        <v>4424</v>
      </c>
      <c r="AR1703" s="786" t="s">
        <v>4424</v>
      </c>
      <c r="AS1703" s="73"/>
      <c r="AT1703" s="73"/>
      <c r="AU1703" s="73"/>
      <c r="AV1703" s="787" t="s">
        <v>4424</v>
      </c>
      <c r="AW1703" s="73" t="s">
        <v>4424</v>
      </c>
      <c r="AX1703" s="787" t="s">
        <v>4424</v>
      </c>
      <c r="AY1703" s="787" t="s">
        <v>4424</v>
      </c>
      <c r="AZ1703" s="73" t="s">
        <v>4424</v>
      </c>
      <c r="BA1703" s="787" t="s">
        <v>4424</v>
      </c>
      <c r="BB1703" s="45" t="s">
        <v>14191</v>
      </c>
      <c r="BC1703" s="137" t="s">
        <v>2591</v>
      </c>
      <c r="BD1703" s="301">
        <v>42132</v>
      </c>
      <c r="BE1703" s="472" t="s">
        <v>4424</v>
      </c>
      <c r="BF1703" s="353" t="s">
        <v>4424</v>
      </c>
      <c r="BG1703" s="137" t="s">
        <v>13366</v>
      </c>
      <c r="BL1703" s="1361"/>
    </row>
    <row r="1704" spans="1:64" ht="13.5" customHeight="1" x14ac:dyDescent="0.25">
      <c r="A1704" s="42">
        <v>1700</v>
      </c>
      <c r="B1704" s="121" t="s">
        <v>7684</v>
      </c>
      <c r="C1704" s="158">
        <v>42076</v>
      </c>
      <c r="D1704" s="121">
        <v>20600129571</v>
      </c>
      <c r="E1704" s="1225">
        <v>4072084</v>
      </c>
      <c r="F1704" s="45" t="s">
        <v>3253</v>
      </c>
      <c r="G1704" s="45" t="s">
        <v>1505</v>
      </c>
      <c r="H1704" s="126" t="s">
        <v>14193</v>
      </c>
      <c r="I1704" s="24" t="s">
        <v>15651</v>
      </c>
      <c r="J1704" s="862"/>
      <c r="K1704" s="862"/>
      <c r="L1704" s="24" t="s">
        <v>16344</v>
      </c>
      <c r="M1704" s="24"/>
      <c r="N1704" s="24"/>
      <c r="O1704" s="24"/>
      <c r="P1704" s="73" t="s">
        <v>16569</v>
      </c>
      <c r="Q1704" s="73" t="s">
        <v>3303</v>
      </c>
      <c r="R1704" s="122">
        <v>43140023</v>
      </c>
      <c r="S1704" s="354" t="s">
        <v>2833</v>
      </c>
      <c r="T1704" s="121">
        <v>43438924</v>
      </c>
      <c r="U1704" s="24" t="s">
        <v>14194</v>
      </c>
      <c r="V1704" s="45" t="s">
        <v>14194</v>
      </c>
      <c r="W1704" s="24" t="s">
        <v>3630</v>
      </c>
      <c r="X1704" s="24" t="s">
        <v>3630</v>
      </c>
      <c r="Y1704" s="24" t="s">
        <v>4475</v>
      </c>
      <c r="Z1704" s="520" t="s">
        <v>14195</v>
      </c>
      <c r="AA1704" s="350">
        <v>3</v>
      </c>
      <c r="AB1704" s="350">
        <v>2015</v>
      </c>
      <c r="AC1704" s="137" t="s">
        <v>4424</v>
      </c>
      <c r="AD1704" s="382">
        <v>10000</v>
      </c>
      <c r="AE1704" s="73" t="s">
        <v>4002</v>
      </c>
      <c r="AF1704" s="73" t="s">
        <v>4424</v>
      </c>
      <c r="AG1704" s="45"/>
      <c r="AH1704" s="302">
        <v>11257037</v>
      </c>
      <c r="AI1704" s="399" t="s">
        <v>3630</v>
      </c>
      <c r="AJ1704" s="73" t="s">
        <v>16344</v>
      </c>
      <c r="AK1704" s="121">
        <v>43140023</v>
      </c>
      <c r="AL1704" s="73" t="s">
        <v>21544</v>
      </c>
      <c r="AM1704" s="73" t="s">
        <v>3630</v>
      </c>
      <c r="AN1704" s="73" t="s">
        <v>3630</v>
      </c>
      <c r="AO1704" s="73" t="s">
        <v>4475</v>
      </c>
      <c r="AP1704" s="92" t="s">
        <v>4424</v>
      </c>
      <c r="AQ1704" s="73" t="s">
        <v>4424</v>
      </c>
      <c r="AR1704" s="786" t="s">
        <v>4424</v>
      </c>
      <c r="AS1704" s="73"/>
      <c r="AT1704" s="73"/>
      <c r="AU1704" s="73"/>
      <c r="AV1704" s="787" t="s">
        <v>4424</v>
      </c>
      <c r="AW1704" s="73" t="s">
        <v>4424</v>
      </c>
      <c r="AX1704" s="787" t="s">
        <v>4424</v>
      </c>
      <c r="AY1704" s="787" t="s">
        <v>4424</v>
      </c>
      <c r="AZ1704" s="73" t="s">
        <v>4424</v>
      </c>
      <c r="BA1704" s="787" t="s">
        <v>4424</v>
      </c>
      <c r="BB1704" s="45" t="s">
        <v>12795</v>
      </c>
      <c r="BC1704" s="137" t="s">
        <v>2591</v>
      </c>
      <c r="BD1704" s="301">
        <v>42146</v>
      </c>
      <c r="BE1704" s="353" t="s">
        <v>4424</v>
      </c>
      <c r="BF1704" s="353" t="s">
        <v>4424</v>
      </c>
      <c r="BG1704" s="353" t="s">
        <v>12174</v>
      </c>
      <c r="BL1704" s="1361"/>
    </row>
    <row r="1705" spans="1:64" ht="13.5" customHeight="1" x14ac:dyDescent="0.25">
      <c r="A1705" s="42">
        <v>1701</v>
      </c>
      <c r="B1705" s="135" t="s">
        <v>7684</v>
      </c>
      <c r="C1705" s="136">
        <v>42076</v>
      </c>
      <c r="D1705" s="135">
        <v>20600184840</v>
      </c>
      <c r="E1705" s="1225">
        <v>4071418</v>
      </c>
      <c r="F1705" s="137" t="s">
        <v>3254</v>
      </c>
      <c r="G1705" s="73" t="s">
        <v>13862</v>
      </c>
      <c r="H1705" s="44" t="s">
        <v>14196</v>
      </c>
      <c r="I1705" s="137" t="s">
        <v>15651</v>
      </c>
      <c r="J1705" s="862"/>
      <c r="K1705" s="862"/>
      <c r="L1705" s="24" t="s">
        <v>14198</v>
      </c>
      <c r="M1705" s="24"/>
      <c r="N1705" s="24"/>
      <c r="O1705" s="24"/>
      <c r="P1705" s="73" t="s">
        <v>4424</v>
      </c>
      <c r="Q1705" s="73" t="s">
        <v>3303</v>
      </c>
      <c r="R1705" s="350">
        <v>42580134</v>
      </c>
      <c r="S1705" s="135" t="s">
        <v>4424</v>
      </c>
      <c r="T1705" s="135" t="s">
        <v>4424</v>
      </c>
      <c r="U1705" s="24" t="s">
        <v>20171</v>
      </c>
      <c r="V1705" s="137" t="s">
        <v>14197</v>
      </c>
      <c r="W1705" s="24" t="s">
        <v>6087</v>
      </c>
      <c r="X1705" s="24" t="s">
        <v>6087</v>
      </c>
      <c r="Y1705" s="24" t="s">
        <v>6087</v>
      </c>
      <c r="Z1705" s="712" t="s">
        <v>14195</v>
      </c>
      <c r="AA1705" s="350">
        <v>3</v>
      </c>
      <c r="AB1705" s="350">
        <v>2015</v>
      </c>
      <c r="AC1705" s="137" t="s">
        <v>4424</v>
      </c>
      <c r="AD1705" s="382">
        <v>100000</v>
      </c>
      <c r="AE1705" s="73" t="s">
        <v>4002</v>
      </c>
      <c r="AF1705" s="73" t="s">
        <v>4424</v>
      </c>
      <c r="AG1705" s="137"/>
      <c r="AH1705" s="396">
        <v>11298324</v>
      </c>
      <c r="AI1705" s="24" t="s">
        <v>6087</v>
      </c>
      <c r="AJ1705" s="73" t="s">
        <v>17011</v>
      </c>
      <c r="AK1705" s="135">
        <v>43744481</v>
      </c>
      <c r="AL1705" s="73" t="s">
        <v>20171</v>
      </c>
      <c r="AM1705" s="73" t="s">
        <v>6087</v>
      </c>
      <c r="AN1705" s="73" t="s">
        <v>6087</v>
      </c>
      <c r="AO1705" s="73" t="s">
        <v>6087</v>
      </c>
      <c r="AP1705" s="92" t="s">
        <v>4424</v>
      </c>
      <c r="AQ1705" s="73" t="s">
        <v>4424</v>
      </c>
      <c r="AR1705" s="786" t="s">
        <v>4424</v>
      </c>
      <c r="AS1705" s="73"/>
      <c r="AT1705" s="73"/>
      <c r="AU1705" s="73"/>
      <c r="AV1705" s="787" t="s">
        <v>4424</v>
      </c>
      <c r="AW1705" s="73" t="s">
        <v>4424</v>
      </c>
      <c r="AX1705" s="787" t="s">
        <v>4424</v>
      </c>
      <c r="AY1705" s="787" t="s">
        <v>4424</v>
      </c>
      <c r="AZ1705" s="73" t="s">
        <v>4424</v>
      </c>
      <c r="BA1705" s="787" t="s">
        <v>4424</v>
      </c>
      <c r="BB1705" s="137" t="s">
        <v>12526</v>
      </c>
      <c r="BC1705" s="137" t="s">
        <v>2591</v>
      </c>
      <c r="BD1705" s="301">
        <v>42090</v>
      </c>
      <c r="BE1705" s="353" t="s">
        <v>4424</v>
      </c>
      <c r="BF1705" s="353" t="s">
        <v>4424</v>
      </c>
      <c r="BG1705" s="353" t="s">
        <v>12174</v>
      </c>
      <c r="BL1705" s="1361"/>
    </row>
    <row r="1706" spans="1:64" ht="13.5" customHeight="1" x14ac:dyDescent="0.25">
      <c r="A1706" s="42">
        <v>1702</v>
      </c>
      <c r="B1706" s="121" t="s">
        <v>7684</v>
      </c>
      <c r="C1706" s="91">
        <v>42080</v>
      </c>
      <c r="D1706" s="494">
        <v>10410722904</v>
      </c>
      <c r="E1706" s="1225">
        <v>4071118</v>
      </c>
      <c r="F1706" s="392" t="s">
        <v>2667</v>
      </c>
      <c r="G1706" s="73" t="s">
        <v>14276</v>
      </c>
      <c r="H1706" s="73" t="s">
        <v>15638</v>
      </c>
      <c r="I1706" s="24" t="s">
        <v>6546</v>
      </c>
      <c r="J1706" s="862" t="s">
        <v>14485</v>
      </c>
      <c r="K1706" s="862"/>
      <c r="L1706" s="24" t="s">
        <v>648</v>
      </c>
      <c r="M1706" s="24"/>
      <c r="N1706" s="24"/>
      <c r="O1706" s="24"/>
      <c r="P1706" s="73" t="s">
        <v>4424</v>
      </c>
      <c r="Q1706" s="42" t="s">
        <v>4424</v>
      </c>
      <c r="R1706" s="360" t="s">
        <v>14199</v>
      </c>
      <c r="S1706" s="42" t="s">
        <v>4424</v>
      </c>
      <c r="T1706" s="42" t="s">
        <v>4424</v>
      </c>
      <c r="U1706" s="24" t="s">
        <v>20172</v>
      </c>
      <c r="V1706" s="24"/>
      <c r="W1706" s="24" t="s">
        <v>5349</v>
      </c>
      <c r="X1706" s="24" t="s">
        <v>647</v>
      </c>
      <c r="Y1706" s="24" t="s">
        <v>260</v>
      </c>
      <c r="Z1706" s="513" t="s">
        <v>14200</v>
      </c>
      <c r="AA1706" s="70">
        <v>3</v>
      </c>
      <c r="AB1706" s="70">
        <v>2015</v>
      </c>
      <c r="AC1706" s="383" t="s">
        <v>4424</v>
      </c>
      <c r="AD1706" s="94">
        <v>19000</v>
      </c>
      <c r="AE1706" s="73" t="s">
        <v>2281</v>
      </c>
      <c r="AF1706" s="73" t="s">
        <v>4424</v>
      </c>
      <c r="AG1706" s="45"/>
      <c r="AH1706" s="62" t="s">
        <v>4424</v>
      </c>
      <c r="AI1706" s="134" t="s">
        <v>4424</v>
      </c>
      <c r="AJ1706" s="73" t="s">
        <v>648</v>
      </c>
      <c r="AK1706" s="57">
        <v>41072290</v>
      </c>
      <c r="AL1706" s="73" t="s">
        <v>21543</v>
      </c>
      <c r="AM1706" s="73" t="s">
        <v>5349</v>
      </c>
      <c r="AN1706" s="73" t="s">
        <v>2601</v>
      </c>
      <c r="AO1706" s="73" t="s">
        <v>260</v>
      </c>
      <c r="AP1706" s="92" t="s">
        <v>4424</v>
      </c>
      <c r="AQ1706" s="81" t="s">
        <v>4424</v>
      </c>
      <c r="AR1706" s="786" t="s">
        <v>4424</v>
      </c>
      <c r="AS1706" s="134"/>
      <c r="AT1706" s="134"/>
      <c r="AU1706" s="134"/>
      <c r="AV1706" s="787" t="s">
        <v>4424</v>
      </c>
      <c r="AW1706" s="62" t="s">
        <v>4424</v>
      </c>
      <c r="AX1706" s="787" t="s">
        <v>4424</v>
      </c>
      <c r="AY1706" s="787" t="s">
        <v>4424</v>
      </c>
      <c r="AZ1706" s="62" t="s">
        <v>4424</v>
      </c>
      <c r="BA1706" s="787" t="s">
        <v>4424</v>
      </c>
      <c r="BB1706" s="73" t="s">
        <v>2638</v>
      </c>
      <c r="BC1706" s="137" t="s">
        <v>2190</v>
      </c>
      <c r="BD1706" s="393">
        <v>39637</v>
      </c>
      <c r="BE1706" s="353" t="s">
        <v>4424</v>
      </c>
      <c r="BF1706" s="353" t="s">
        <v>4424</v>
      </c>
      <c r="BG1706" s="353" t="s">
        <v>12174</v>
      </c>
      <c r="BL1706" s="1361"/>
    </row>
    <row r="1707" spans="1:64" ht="13.5" customHeight="1" x14ac:dyDescent="0.25">
      <c r="A1707" s="42">
        <v>1703</v>
      </c>
      <c r="B1707" s="121" t="s">
        <v>7684</v>
      </c>
      <c r="C1707" s="91">
        <v>42080</v>
      </c>
      <c r="D1707" s="79">
        <v>20600120485</v>
      </c>
      <c r="E1707" s="1225">
        <v>4071417</v>
      </c>
      <c r="F1707" s="45" t="s">
        <v>3252</v>
      </c>
      <c r="G1707" s="45" t="s">
        <v>14204</v>
      </c>
      <c r="H1707" s="126" t="s">
        <v>14201</v>
      </c>
      <c r="I1707" s="24" t="s">
        <v>15651</v>
      </c>
      <c r="J1707" s="862"/>
      <c r="K1707" s="862"/>
      <c r="L1707" s="24" t="s">
        <v>14202</v>
      </c>
      <c r="M1707" s="24"/>
      <c r="N1707" s="24"/>
      <c r="O1707" s="24"/>
      <c r="P1707" s="73" t="s">
        <v>4424</v>
      </c>
      <c r="Q1707" s="73" t="s">
        <v>6194</v>
      </c>
      <c r="R1707" s="122">
        <v>44700108</v>
      </c>
      <c r="S1707" s="42" t="s">
        <v>4424</v>
      </c>
      <c r="T1707" s="42" t="s">
        <v>4424</v>
      </c>
      <c r="U1707" s="24" t="s">
        <v>20173</v>
      </c>
      <c r="V1707" s="45" t="s">
        <v>14203</v>
      </c>
      <c r="W1707" s="24" t="s">
        <v>1080</v>
      </c>
      <c r="X1707" s="24" t="s">
        <v>1079</v>
      </c>
      <c r="Y1707" s="24" t="s">
        <v>5521</v>
      </c>
      <c r="Z1707" s="513" t="s">
        <v>14200</v>
      </c>
      <c r="AA1707" s="70">
        <v>3</v>
      </c>
      <c r="AB1707" s="70">
        <v>2015</v>
      </c>
      <c r="AC1707" s="383" t="s">
        <v>4424</v>
      </c>
      <c r="AD1707" s="382">
        <v>20000</v>
      </c>
      <c r="AE1707" s="73" t="s">
        <v>4002</v>
      </c>
      <c r="AF1707" s="73" t="s">
        <v>4424</v>
      </c>
      <c r="AG1707" s="45"/>
      <c r="AH1707" s="302">
        <v>50156966</v>
      </c>
      <c r="AI1707" s="45" t="s">
        <v>1080</v>
      </c>
      <c r="AJ1707" s="73" t="s">
        <v>14202</v>
      </c>
      <c r="AK1707" s="121">
        <v>44700108</v>
      </c>
      <c r="AL1707" s="73" t="s">
        <v>21542</v>
      </c>
      <c r="AM1707" s="73" t="s">
        <v>1080</v>
      </c>
      <c r="AN1707" s="45" t="s">
        <v>1079</v>
      </c>
      <c r="AO1707" s="73" t="s">
        <v>5521</v>
      </c>
      <c r="AP1707" s="92" t="s">
        <v>4424</v>
      </c>
      <c r="AQ1707" s="81" t="s">
        <v>4424</v>
      </c>
      <c r="AR1707" s="786" t="s">
        <v>4424</v>
      </c>
      <c r="AS1707" s="134"/>
      <c r="AT1707" s="134"/>
      <c r="AU1707" s="134"/>
      <c r="AV1707" s="787" t="s">
        <v>4424</v>
      </c>
      <c r="AW1707" s="62" t="s">
        <v>4424</v>
      </c>
      <c r="AX1707" s="787" t="s">
        <v>4424</v>
      </c>
      <c r="AY1707" s="787" t="s">
        <v>4424</v>
      </c>
      <c r="AZ1707" s="62" t="s">
        <v>4424</v>
      </c>
      <c r="BA1707" s="787" t="s">
        <v>4424</v>
      </c>
      <c r="BB1707" s="45" t="s">
        <v>12730</v>
      </c>
      <c r="BC1707" s="137" t="s">
        <v>2591</v>
      </c>
      <c r="BD1707" s="301">
        <v>42132</v>
      </c>
      <c r="BE1707" s="353" t="s">
        <v>4424</v>
      </c>
      <c r="BF1707" s="353" t="s">
        <v>4424</v>
      </c>
      <c r="BG1707" s="353" t="s">
        <v>12174</v>
      </c>
      <c r="BL1707" s="1361"/>
    </row>
    <row r="1708" spans="1:64" ht="13.5" customHeight="1" x14ac:dyDescent="0.25">
      <c r="A1708" s="42">
        <v>1704</v>
      </c>
      <c r="B1708" s="121" t="s">
        <v>7684</v>
      </c>
      <c r="C1708" s="91">
        <v>42080</v>
      </c>
      <c r="D1708" s="79">
        <v>10424231121</v>
      </c>
      <c r="E1708" s="1225">
        <v>4071059</v>
      </c>
      <c r="F1708" s="45" t="s">
        <v>3253</v>
      </c>
      <c r="G1708" s="73" t="s">
        <v>13017</v>
      </c>
      <c r="H1708" s="126" t="s">
        <v>14205</v>
      </c>
      <c r="I1708" s="24" t="s">
        <v>15651</v>
      </c>
      <c r="J1708" s="862"/>
      <c r="K1708" s="862"/>
      <c r="L1708" s="24" t="s">
        <v>14206</v>
      </c>
      <c r="M1708" s="24"/>
      <c r="N1708" s="24"/>
      <c r="O1708" s="24"/>
      <c r="P1708" s="73" t="s">
        <v>4424</v>
      </c>
      <c r="Q1708" s="42" t="s">
        <v>4424</v>
      </c>
      <c r="R1708" s="122">
        <v>42423112</v>
      </c>
      <c r="S1708" s="42" t="s">
        <v>4424</v>
      </c>
      <c r="T1708" s="42" t="s">
        <v>4424</v>
      </c>
      <c r="U1708" s="24" t="s">
        <v>20174</v>
      </c>
      <c r="V1708" s="45" t="s">
        <v>14207</v>
      </c>
      <c r="W1708" s="24" t="s">
        <v>1221</v>
      </c>
      <c r="X1708" s="24" t="s">
        <v>1221</v>
      </c>
      <c r="Y1708" s="24" t="s">
        <v>1221</v>
      </c>
      <c r="Z1708" s="513" t="s">
        <v>14200</v>
      </c>
      <c r="AA1708" s="70">
        <v>3</v>
      </c>
      <c r="AB1708" s="70">
        <v>2015</v>
      </c>
      <c r="AC1708" s="383" t="s">
        <v>4424</v>
      </c>
      <c r="AD1708" s="382">
        <v>10000</v>
      </c>
      <c r="AE1708" s="73" t="s">
        <v>2281</v>
      </c>
      <c r="AF1708" s="73" t="s">
        <v>4424</v>
      </c>
      <c r="AG1708" s="45"/>
      <c r="AH1708" s="121" t="s">
        <v>4424</v>
      </c>
      <c r="AI1708" s="45" t="s">
        <v>4424</v>
      </c>
      <c r="AJ1708" s="73" t="s">
        <v>17012</v>
      </c>
      <c r="AK1708" s="121" t="s">
        <v>14208</v>
      </c>
      <c r="AL1708" s="73" t="s">
        <v>21541</v>
      </c>
      <c r="AM1708" s="73" t="s">
        <v>21540</v>
      </c>
      <c r="AN1708" s="45" t="s">
        <v>1290</v>
      </c>
      <c r="AO1708" s="73" t="s">
        <v>1221</v>
      </c>
      <c r="AP1708" s="92" t="s">
        <v>4424</v>
      </c>
      <c r="AQ1708" s="81" t="s">
        <v>4424</v>
      </c>
      <c r="AR1708" s="786" t="s">
        <v>4424</v>
      </c>
      <c r="AS1708" s="134"/>
      <c r="AT1708" s="134"/>
      <c r="AU1708" s="134"/>
      <c r="AV1708" s="787" t="s">
        <v>4424</v>
      </c>
      <c r="AW1708" s="62" t="s">
        <v>4424</v>
      </c>
      <c r="AX1708" s="787" t="s">
        <v>4424</v>
      </c>
      <c r="AY1708" s="787" t="s">
        <v>4424</v>
      </c>
      <c r="AZ1708" s="62" t="s">
        <v>4424</v>
      </c>
      <c r="BA1708" s="787" t="s">
        <v>4424</v>
      </c>
      <c r="BB1708" s="45" t="s">
        <v>13729</v>
      </c>
      <c r="BC1708" s="137" t="s">
        <v>2591</v>
      </c>
      <c r="BD1708" s="301">
        <v>42118</v>
      </c>
      <c r="BE1708" s="353" t="s">
        <v>4424</v>
      </c>
      <c r="BF1708" s="353" t="s">
        <v>4424</v>
      </c>
      <c r="BG1708" s="137" t="s">
        <v>13366</v>
      </c>
      <c r="BL1708" s="1361"/>
    </row>
    <row r="1709" spans="1:64" ht="13.5" customHeight="1" x14ac:dyDescent="0.25">
      <c r="A1709" s="42">
        <v>1705</v>
      </c>
      <c r="B1709" s="121" t="s">
        <v>7684</v>
      </c>
      <c r="C1709" s="158">
        <v>42081</v>
      </c>
      <c r="D1709" s="121">
        <v>10226759081</v>
      </c>
      <c r="E1709" s="1225">
        <v>4072085</v>
      </c>
      <c r="F1709" s="45" t="s">
        <v>3251</v>
      </c>
      <c r="G1709" s="45" t="s">
        <v>13728</v>
      </c>
      <c r="H1709" s="24" t="s">
        <v>14209</v>
      </c>
      <c r="I1709" s="24" t="s">
        <v>15651</v>
      </c>
      <c r="J1709" s="862"/>
      <c r="K1709" s="862"/>
      <c r="L1709" s="24" t="s">
        <v>14210</v>
      </c>
      <c r="M1709" s="24"/>
      <c r="N1709" s="24"/>
      <c r="O1709" s="24"/>
      <c r="P1709" s="73" t="s">
        <v>4424</v>
      </c>
      <c r="Q1709" s="73"/>
      <c r="R1709" s="122">
        <v>22675908</v>
      </c>
      <c r="S1709" s="42" t="s">
        <v>4424</v>
      </c>
      <c r="T1709" s="42" t="s">
        <v>4424</v>
      </c>
      <c r="U1709" s="24" t="s">
        <v>20175</v>
      </c>
      <c r="V1709" s="45" t="s">
        <v>14211</v>
      </c>
      <c r="W1709" s="24" t="s">
        <v>14212</v>
      </c>
      <c r="X1709" s="24" t="s">
        <v>1755</v>
      </c>
      <c r="Y1709" s="24" t="s">
        <v>1755</v>
      </c>
      <c r="Z1709" s="520" t="s">
        <v>14213</v>
      </c>
      <c r="AA1709" s="70">
        <v>3</v>
      </c>
      <c r="AB1709" s="70">
        <v>2015</v>
      </c>
      <c r="AC1709" s="383" t="s">
        <v>4424</v>
      </c>
      <c r="AD1709" s="382">
        <v>20000</v>
      </c>
      <c r="AE1709" s="73" t="s">
        <v>2281</v>
      </c>
      <c r="AF1709" s="73" t="s">
        <v>4424</v>
      </c>
      <c r="AG1709" s="45"/>
      <c r="AH1709" s="121" t="s">
        <v>4424</v>
      </c>
      <c r="AI1709" s="45" t="s">
        <v>4424</v>
      </c>
      <c r="AJ1709" s="73" t="s">
        <v>14210</v>
      </c>
      <c r="AK1709" s="121">
        <v>22675908</v>
      </c>
      <c r="AL1709" s="73" t="s">
        <v>21539</v>
      </c>
      <c r="AM1709" s="73" t="s">
        <v>14212</v>
      </c>
      <c r="AN1709" s="45" t="s">
        <v>1755</v>
      </c>
      <c r="AO1709" s="73" t="s">
        <v>1755</v>
      </c>
      <c r="AP1709" s="92" t="s">
        <v>4424</v>
      </c>
      <c r="AQ1709" s="81" t="s">
        <v>4424</v>
      </c>
      <c r="AR1709" s="786" t="s">
        <v>4424</v>
      </c>
      <c r="AS1709" s="134"/>
      <c r="AT1709" s="134"/>
      <c r="AU1709" s="134"/>
      <c r="AV1709" s="787" t="s">
        <v>4424</v>
      </c>
      <c r="AW1709" s="62" t="s">
        <v>4424</v>
      </c>
      <c r="AX1709" s="787" t="s">
        <v>4424</v>
      </c>
      <c r="AY1709" s="787" t="s">
        <v>4424</v>
      </c>
      <c r="AZ1709" s="62" t="s">
        <v>4424</v>
      </c>
      <c r="BA1709" s="787" t="s">
        <v>4424</v>
      </c>
      <c r="BB1709" s="45" t="s">
        <v>6649</v>
      </c>
      <c r="BC1709" s="137" t="s">
        <v>2591</v>
      </c>
      <c r="BD1709" s="301">
        <v>42223</v>
      </c>
      <c r="BE1709" s="353" t="s">
        <v>4424</v>
      </c>
      <c r="BF1709" s="353" t="s">
        <v>4424</v>
      </c>
      <c r="BG1709" s="353" t="s">
        <v>12174</v>
      </c>
      <c r="BL1709" s="1361"/>
    </row>
    <row r="1710" spans="1:64" ht="13.5" customHeight="1" x14ac:dyDescent="0.25">
      <c r="A1710" s="42">
        <v>1706</v>
      </c>
      <c r="B1710" s="121"/>
      <c r="C1710" s="158">
        <v>42081</v>
      </c>
      <c r="D1710" s="121">
        <v>10009612624</v>
      </c>
      <c r="E1710" s="1225">
        <v>4070217</v>
      </c>
      <c r="F1710" s="45" t="s">
        <v>3251</v>
      </c>
      <c r="G1710" s="45" t="s">
        <v>13728</v>
      </c>
      <c r="H1710" s="24" t="s">
        <v>13018</v>
      </c>
      <c r="I1710" s="45" t="s">
        <v>15651</v>
      </c>
      <c r="J1710" s="862" t="s">
        <v>14310</v>
      </c>
      <c r="K1710" s="862"/>
      <c r="L1710" s="24" t="s">
        <v>16345</v>
      </c>
      <c r="M1710" s="24"/>
      <c r="N1710" s="24"/>
      <c r="O1710" s="24"/>
      <c r="P1710" s="73" t="s">
        <v>4424</v>
      </c>
      <c r="Q1710" s="42" t="s">
        <v>4424</v>
      </c>
      <c r="R1710" s="449" t="s">
        <v>13019</v>
      </c>
      <c r="S1710" s="42" t="s">
        <v>4424</v>
      </c>
      <c r="T1710" s="42" t="s">
        <v>4424</v>
      </c>
      <c r="U1710" s="24" t="s">
        <v>17746</v>
      </c>
      <c r="V1710" s="45" t="s">
        <v>14214</v>
      </c>
      <c r="W1710" s="24" t="s">
        <v>4269</v>
      </c>
      <c r="X1710" s="24" t="s">
        <v>2184</v>
      </c>
      <c r="Y1710" s="24" t="s">
        <v>1160</v>
      </c>
      <c r="Z1710" s="520" t="s">
        <v>14213</v>
      </c>
      <c r="AA1710" s="70">
        <v>3</v>
      </c>
      <c r="AB1710" s="70">
        <v>2015</v>
      </c>
      <c r="AC1710" s="383" t="s">
        <v>4424</v>
      </c>
      <c r="AD1710" s="382">
        <v>14423.01</v>
      </c>
      <c r="AE1710" s="73" t="s">
        <v>2281</v>
      </c>
      <c r="AF1710" s="73" t="s">
        <v>4424</v>
      </c>
      <c r="AG1710" s="45"/>
      <c r="AH1710" s="121" t="s">
        <v>4424</v>
      </c>
      <c r="AI1710" s="45" t="s">
        <v>4424</v>
      </c>
      <c r="AJ1710" s="73" t="s">
        <v>14215</v>
      </c>
      <c r="AK1710" s="121">
        <v>46772272</v>
      </c>
      <c r="AL1710" s="73" t="s">
        <v>21538</v>
      </c>
      <c r="AM1710" s="73" t="s">
        <v>140</v>
      </c>
      <c r="AN1710" s="45" t="s">
        <v>6180</v>
      </c>
      <c r="AO1710" s="73" t="s">
        <v>1160</v>
      </c>
      <c r="AP1710" s="92" t="s">
        <v>4424</v>
      </c>
      <c r="AQ1710" s="81" t="s">
        <v>4424</v>
      </c>
      <c r="AR1710" s="786" t="s">
        <v>4424</v>
      </c>
      <c r="AS1710" s="134"/>
      <c r="AT1710" s="134"/>
      <c r="AU1710" s="134"/>
      <c r="AV1710" s="787" t="s">
        <v>4424</v>
      </c>
      <c r="AW1710" s="62" t="s">
        <v>4424</v>
      </c>
      <c r="AX1710" s="787" t="s">
        <v>4424</v>
      </c>
      <c r="AY1710" s="787" t="s">
        <v>4424</v>
      </c>
      <c r="AZ1710" s="62" t="s">
        <v>4424</v>
      </c>
      <c r="BA1710" s="787" t="s">
        <v>4424</v>
      </c>
      <c r="BB1710" s="45" t="s">
        <v>13169</v>
      </c>
      <c r="BC1710" s="137" t="s">
        <v>2591</v>
      </c>
      <c r="BD1710" s="301">
        <v>42223</v>
      </c>
      <c r="BE1710" s="353" t="s">
        <v>4424</v>
      </c>
      <c r="BF1710" s="353" t="s">
        <v>4424</v>
      </c>
      <c r="BG1710" s="353" t="s">
        <v>12174</v>
      </c>
      <c r="BL1710" s="1361"/>
    </row>
    <row r="1711" spans="1:64" ht="13.5" customHeight="1" x14ac:dyDescent="0.25">
      <c r="A1711" s="42">
        <v>1707</v>
      </c>
      <c r="B1711" s="121"/>
      <c r="C1711" s="158">
        <v>42083</v>
      </c>
      <c r="D1711" s="121">
        <v>20600131371</v>
      </c>
      <c r="E1711" s="1225">
        <v>4071774</v>
      </c>
      <c r="F1711" s="45" t="s">
        <v>3251</v>
      </c>
      <c r="G1711" s="45" t="s">
        <v>13728</v>
      </c>
      <c r="H1711" s="24" t="s">
        <v>14220</v>
      </c>
      <c r="I1711" s="24" t="s">
        <v>15651</v>
      </c>
      <c r="J1711" s="862"/>
      <c r="K1711" s="862"/>
      <c r="L1711" s="24" t="s">
        <v>16346</v>
      </c>
      <c r="M1711" s="24"/>
      <c r="N1711" s="24"/>
      <c r="O1711" s="24"/>
      <c r="P1711" s="73" t="s">
        <v>4424</v>
      </c>
      <c r="Q1711" s="73" t="s">
        <v>3303</v>
      </c>
      <c r="R1711" s="449" t="s">
        <v>14216</v>
      </c>
      <c r="S1711" s="42" t="s">
        <v>4424</v>
      </c>
      <c r="T1711" s="42" t="s">
        <v>4424</v>
      </c>
      <c r="U1711" s="24" t="s">
        <v>17747</v>
      </c>
      <c r="V1711" s="45" t="s">
        <v>14217</v>
      </c>
      <c r="W1711" s="24" t="s">
        <v>260</v>
      </c>
      <c r="X1711" s="24" t="s">
        <v>260</v>
      </c>
      <c r="Y1711" s="24" t="s">
        <v>260</v>
      </c>
      <c r="Z1711" s="520" t="s">
        <v>14218</v>
      </c>
      <c r="AA1711" s="70">
        <v>3</v>
      </c>
      <c r="AB1711" s="70">
        <v>2015</v>
      </c>
      <c r="AC1711" s="383" t="s">
        <v>4424</v>
      </c>
      <c r="AD1711" s="382">
        <v>20000</v>
      </c>
      <c r="AE1711" s="73" t="s">
        <v>4002</v>
      </c>
      <c r="AF1711" s="73" t="s">
        <v>4424</v>
      </c>
      <c r="AG1711" s="45"/>
      <c r="AH1711" s="302">
        <v>11122388</v>
      </c>
      <c r="AI1711" s="24" t="s">
        <v>11466</v>
      </c>
      <c r="AJ1711" s="73" t="s">
        <v>16346</v>
      </c>
      <c r="AK1711" s="121">
        <v>45535000</v>
      </c>
      <c r="AL1711" s="73" t="s">
        <v>17199</v>
      </c>
      <c r="AM1711" s="73" t="s">
        <v>260</v>
      </c>
      <c r="AN1711" s="73" t="s">
        <v>260</v>
      </c>
      <c r="AO1711" s="73" t="s">
        <v>260</v>
      </c>
      <c r="AP1711" s="92" t="s">
        <v>4424</v>
      </c>
      <c r="AQ1711" s="81" t="s">
        <v>4424</v>
      </c>
      <c r="AR1711" s="786" t="s">
        <v>4424</v>
      </c>
      <c r="AS1711" s="134"/>
      <c r="AT1711" s="134"/>
      <c r="AU1711" s="134"/>
      <c r="AV1711" s="787" t="s">
        <v>4424</v>
      </c>
      <c r="AW1711" s="62" t="s">
        <v>4424</v>
      </c>
      <c r="AX1711" s="787" t="s">
        <v>4424</v>
      </c>
      <c r="AY1711" s="787" t="s">
        <v>4424</v>
      </c>
      <c r="AZ1711" s="62" t="s">
        <v>4424</v>
      </c>
      <c r="BA1711" s="787" t="s">
        <v>4424</v>
      </c>
      <c r="BB1711" s="45" t="s">
        <v>6649</v>
      </c>
      <c r="BC1711" s="137" t="s">
        <v>2591</v>
      </c>
      <c r="BD1711" s="301">
        <v>42146</v>
      </c>
      <c r="BE1711" s="353" t="s">
        <v>4424</v>
      </c>
      <c r="BF1711" s="353" t="s">
        <v>4424</v>
      </c>
      <c r="BG1711" s="353" t="s">
        <v>12174</v>
      </c>
      <c r="BL1711" s="1361"/>
    </row>
    <row r="1712" spans="1:64" ht="13.5" customHeight="1" x14ac:dyDescent="0.25">
      <c r="A1712" s="42">
        <v>1708</v>
      </c>
      <c r="B1712" s="121"/>
      <c r="C1712" s="158">
        <v>42083</v>
      </c>
      <c r="D1712" s="121">
        <v>20600165101</v>
      </c>
      <c r="E1712" s="1225">
        <v>4070322</v>
      </c>
      <c r="F1712" s="45" t="s">
        <v>3252</v>
      </c>
      <c r="G1712" s="45" t="s">
        <v>13728</v>
      </c>
      <c r="H1712" s="24" t="s">
        <v>14219</v>
      </c>
      <c r="I1712" s="45" t="s">
        <v>6546</v>
      </c>
      <c r="J1712" s="862"/>
      <c r="K1712" s="862"/>
      <c r="L1712" s="24" t="s">
        <v>15543</v>
      </c>
      <c r="M1712" s="24"/>
      <c r="N1712" s="24"/>
      <c r="O1712" s="24"/>
      <c r="P1712" s="73" t="s">
        <v>4424</v>
      </c>
      <c r="Q1712" s="73" t="s">
        <v>3303</v>
      </c>
      <c r="R1712" s="449" t="s">
        <v>15544</v>
      </c>
      <c r="S1712" s="42" t="s">
        <v>4424</v>
      </c>
      <c r="T1712" s="42" t="s">
        <v>4424</v>
      </c>
      <c r="U1712" s="24" t="s">
        <v>23839</v>
      </c>
      <c r="V1712" s="45" t="s">
        <v>23840</v>
      </c>
      <c r="W1712" s="24" t="s">
        <v>5190</v>
      </c>
      <c r="X1712" s="24" t="s">
        <v>5521</v>
      </c>
      <c r="Y1712" s="24" t="s">
        <v>5521</v>
      </c>
      <c r="Z1712" s="520" t="s">
        <v>14218</v>
      </c>
      <c r="AA1712" s="70">
        <v>3</v>
      </c>
      <c r="AB1712" s="70">
        <v>2015</v>
      </c>
      <c r="AC1712" s="383" t="s">
        <v>4424</v>
      </c>
      <c r="AD1712" s="382">
        <v>20000</v>
      </c>
      <c r="AE1712" s="73" t="s">
        <v>4002</v>
      </c>
      <c r="AF1712" s="73" t="s">
        <v>4424</v>
      </c>
      <c r="AG1712" s="45"/>
      <c r="AH1712" s="302">
        <v>13380501</v>
      </c>
      <c r="AI1712" s="24" t="s">
        <v>5521</v>
      </c>
      <c r="AJ1712" s="73" t="s">
        <v>17013</v>
      </c>
      <c r="AK1712" s="121">
        <v>62007368</v>
      </c>
      <c r="AL1712" s="73" t="s">
        <v>17200</v>
      </c>
      <c r="AM1712" s="73" t="s">
        <v>5190</v>
      </c>
      <c r="AN1712" s="45" t="s">
        <v>5521</v>
      </c>
      <c r="AO1712" s="73" t="s">
        <v>5521</v>
      </c>
      <c r="AP1712" s="92" t="s">
        <v>4424</v>
      </c>
      <c r="AQ1712" s="81" t="s">
        <v>4424</v>
      </c>
      <c r="AR1712" s="786" t="s">
        <v>4424</v>
      </c>
      <c r="AS1712" s="134"/>
      <c r="AT1712" s="134"/>
      <c r="AU1712" s="134"/>
      <c r="AV1712" s="787" t="s">
        <v>4424</v>
      </c>
      <c r="AW1712" s="62" t="s">
        <v>4424</v>
      </c>
      <c r="AX1712" s="787" t="s">
        <v>4424</v>
      </c>
      <c r="AY1712" s="787" t="s">
        <v>4424</v>
      </c>
      <c r="AZ1712" s="62" t="s">
        <v>4424</v>
      </c>
      <c r="BA1712" s="787" t="s">
        <v>4424</v>
      </c>
      <c r="BB1712" s="45" t="s">
        <v>10980</v>
      </c>
      <c r="BC1712" s="137" t="s">
        <v>2591</v>
      </c>
      <c r="BD1712" s="301">
        <v>42188</v>
      </c>
      <c r="BE1712" s="353" t="s">
        <v>4424</v>
      </c>
      <c r="BF1712" s="353" t="s">
        <v>4424</v>
      </c>
      <c r="BG1712" s="353" t="s">
        <v>12174</v>
      </c>
      <c r="BL1712" s="1361"/>
    </row>
    <row r="1713" spans="1:64" ht="13.5" customHeight="1" x14ac:dyDescent="0.25">
      <c r="A1713" s="42">
        <v>1709</v>
      </c>
      <c r="B1713" s="121" t="s">
        <v>11874</v>
      </c>
      <c r="C1713" s="158">
        <v>42087</v>
      </c>
      <c r="D1713" s="121">
        <v>10412111813</v>
      </c>
      <c r="E1713" s="1225" t="e">
        <v>#N/A</v>
      </c>
      <c r="F1713" s="45" t="s">
        <v>3253</v>
      </c>
      <c r="G1713" s="45" t="s">
        <v>1505</v>
      </c>
      <c r="H1713" s="24" t="s">
        <v>14222</v>
      </c>
      <c r="I1713" s="24" t="s">
        <v>3862</v>
      </c>
      <c r="J1713" s="862"/>
      <c r="K1713" s="862"/>
      <c r="L1713" s="24" t="s">
        <v>16347</v>
      </c>
      <c r="M1713" s="24"/>
      <c r="N1713" s="24"/>
      <c r="O1713" s="24"/>
      <c r="P1713" s="73" t="s">
        <v>4424</v>
      </c>
      <c r="Q1713" s="73"/>
      <c r="R1713" s="122">
        <v>41211181</v>
      </c>
      <c r="S1713" s="42" t="s">
        <v>4424</v>
      </c>
      <c r="T1713" s="42" t="s">
        <v>4424</v>
      </c>
      <c r="U1713" s="24" t="s">
        <v>20176</v>
      </c>
      <c r="V1713" s="45" t="s">
        <v>14221</v>
      </c>
      <c r="W1713" s="24" t="s">
        <v>5830</v>
      </c>
      <c r="X1713" s="24" t="s">
        <v>1800</v>
      </c>
      <c r="Y1713" s="24" t="s">
        <v>5745</v>
      </c>
      <c r="Z1713" s="520" t="s">
        <v>18137</v>
      </c>
      <c r="AA1713" s="350">
        <v>3</v>
      </c>
      <c r="AB1713" s="350">
        <v>2015</v>
      </c>
      <c r="AC1713" s="383" t="s">
        <v>4424</v>
      </c>
      <c r="AD1713" s="382">
        <v>5000</v>
      </c>
      <c r="AE1713" s="73" t="s">
        <v>2281</v>
      </c>
      <c r="AF1713" s="73" t="s">
        <v>4424</v>
      </c>
      <c r="AG1713" s="45"/>
      <c r="AH1713" s="121" t="s">
        <v>4424</v>
      </c>
      <c r="AI1713" s="45" t="s">
        <v>4424</v>
      </c>
      <c r="AJ1713" s="73" t="s">
        <v>16347</v>
      </c>
      <c r="AK1713" s="121">
        <v>41211181</v>
      </c>
      <c r="AL1713" s="73" t="s">
        <v>21537</v>
      </c>
      <c r="AM1713" s="73" t="s">
        <v>5830</v>
      </c>
      <c r="AN1713" s="45" t="s">
        <v>1800</v>
      </c>
      <c r="AO1713" s="73" t="s">
        <v>5745</v>
      </c>
      <c r="AP1713" s="92" t="s">
        <v>4424</v>
      </c>
      <c r="AQ1713" s="81" t="s">
        <v>4424</v>
      </c>
      <c r="AR1713" s="786" t="s">
        <v>4424</v>
      </c>
      <c r="AS1713" s="134"/>
      <c r="AT1713" s="134"/>
      <c r="AU1713" s="134"/>
      <c r="AV1713" s="787" t="s">
        <v>4424</v>
      </c>
      <c r="AW1713" s="62" t="s">
        <v>4424</v>
      </c>
      <c r="AX1713" s="787" t="s">
        <v>4424</v>
      </c>
      <c r="AY1713" s="787" t="s">
        <v>4424</v>
      </c>
      <c r="AZ1713" s="62" t="s">
        <v>4424</v>
      </c>
      <c r="BA1713" s="787" t="s">
        <v>4424</v>
      </c>
      <c r="BB1713" s="45" t="s">
        <v>12795</v>
      </c>
      <c r="BC1713" s="137" t="s">
        <v>2190</v>
      </c>
      <c r="BD1713" s="301">
        <v>42087</v>
      </c>
      <c r="BE1713" s="353" t="s">
        <v>4424</v>
      </c>
      <c r="BF1713" s="353" t="s">
        <v>4424</v>
      </c>
      <c r="BG1713" s="353" t="s">
        <v>12174</v>
      </c>
      <c r="BL1713" s="1361"/>
    </row>
    <row r="1714" spans="1:64" ht="13.5" customHeight="1" x14ac:dyDescent="0.25">
      <c r="A1714" s="42">
        <v>1710</v>
      </c>
      <c r="B1714" s="121" t="s">
        <v>11874</v>
      </c>
      <c r="C1714" s="158">
        <v>42088</v>
      </c>
      <c r="D1714" s="121">
        <v>20600210166</v>
      </c>
      <c r="E1714" s="1225">
        <v>4070686</v>
      </c>
      <c r="F1714" s="45" t="s">
        <v>3253</v>
      </c>
      <c r="G1714" s="45" t="s">
        <v>13728</v>
      </c>
      <c r="H1714" s="24" t="s">
        <v>15681</v>
      </c>
      <c r="I1714" s="45" t="s">
        <v>15651</v>
      </c>
      <c r="J1714" s="862"/>
      <c r="K1714" s="862"/>
      <c r="L1714" s="24" t="s">
        <v>16348</v>
      </c>
      <c r="M1714" s="24"/>
      <c r="N1714" s="24"/>
      <c r="O1714" s="24"/>
      <c r="P1714" s="73" t="s">
        <v>4424</v>
      </c>
      <c r="Q1714" s="73" t="s">
        <v>6194</v>
      </c>
      <c r="R1714" s="122">
        <v>40617369</v>
      </c>
      <c r="S1714" s="42" t="s">
        <v>4424</v>
      </c>
      <c r="T1714" s="42" t="s">
        <v>4424</v>
      </c>
      <c r="U1714" s="24" t="s">
        <v>17748</v>
      </c>
      <c r="V1714" s="45" t="s">
        <v>14223</v>
      </c>
      <c r="W1714" s="24" t="s">
        <v>5830</v>
      </c>
      <c r="X1714" s="24" t="s">
        <v>1800</v>
      </c>
      <c r="Y1714" s="24" t="s">
        <v>5745</v>
      </c>
      <c r="Z1714" s="520" t="s">
        <v>18301</v>
      </c>
      <c r="AA1714" s="350">
        <v>3</v>
      </c>
      <c r="AB1714" s="350">
        <v>2015</v>
      </c>
      <c r="AC1714" s="383" t="s">
        <v>4424</v>
      </c>
      <c r="AD1714" s="382">
        <v>20000</v>
      </c>
      <c r="AE1714" s="73" t="s">
        <v>4002</v>
      </c>
      <c r="AF1714" s="73" t="s">
        <v>4424</v>
      </c>
      <c r="AG1714" s="45"/>
      <c r="AH1714" s="302">
        <v>11082454</v>
      </c>
      <c r="AI1714" s="134" t="s">
        <v>5830</v>
      </c>
      <c r="AJ1714" s="73" t="s">
        <v>16348</v>
      </c>
      <c r="AK1714" s="122">
        <v>40617369</v>
      </c>
      <c r="AL1714" s="73" t="s">
        <v>21536</v>
      </c>
      <c r="AM1714" s="73" t="s">
        <v>5830</v>
      </c>
      <c r="AN1714" s="45" t="s">
        <v>1800</v>
      </c>
      <c r="AO1714" s="73" t="s">
        <v>5745</v>
      </c>
      <c r="AP1714" s="92" t="s">
        <v>4424</v>
      </c>
      <c r="AQ1714" s="81" t="s">
        <v>4424</v>
      </c>
      <c r="AR1714" s="786" t="s">
        <v>4424</v>
      </c>
      <c r="AS1714" s="134"/>
      <c r="AT1714" s="134"/>
      <c r="AU1714" s="134"/>
      <c r="AV1714" s="787" t="s">
        <v>4424</v>
      </c>
      <c r="AW1714" s="62" t="s">
        <v>4424</v>
      </c>
      <c r="AX1714" s="787" t="s">
        <v>4424</v>
      </c>
      <c r="AY1714" s="787" t="s">
        <v>4424</v>
      </c>
      <c r="AZ1714" s="62" t="s">
        <v>4424</v>
      </c>
      <c r="BA1714" s="787" t="s">
        <v>4424</v>
      </c>
      <c r="BB1714" s="45" t="s">
        <v>2639</v>
      </c>
      <c r="BC1714" s="137" t="s">
        <v>2591</v>
      </c>
      <c r="BD1714" s="301">
        <v>42167</v>
      </c>
      <c r="BE1714" s="353" t="s">
        <v>4424</v>
      </c>
      <c r="BF1714" s="353" t="s">
        <v>4424</v>
      </c>
      <c r="BG1714" s="353" t="s">
        <v>12174</v>
      </c>
      <c r="BL1714" s="1361"/>
    </row>
    <row r="1715" spans="1:64" ht="13.5" customHeight="1" x14ac:dyDescent="0.25">
      <c r="A1715" s="42">
        <v>1711</v>
      </c>
      <c r="B1715" s="121" t="s">
        <v>11874</v>
      </c>
      <c r="C1715" s="158">
        <v>42093</v>
      </c>
      <c r="D1715" s="121">
        <v>10446155704</v>
      </c>
      <c r="E1715" s="1225">
        <v>4070324</v>
      </c>
      <c r="F1715" s="45" t="s">
        <v>3251</v>
      </c>
      <c r="G1715" s="73" t="s">
        <v>13017</v>
      </c>
      <c r="H1715" s="24" t="s">
        <v>14225</v>
      </c>
      <c r="I1715" s="45" t="s">
        <v>6546</v>
      </c>
      <c r="J1715" s="862"/>
      <c r="K1715" s="862"/>
      <c r="L1715" s="24" t="s">
        <v>16349</v>
      </c>
      <c r="M1715" s="24"/>
      <c r="N1715" s="24"/>
      <c r="O1715" s="24"/>
      <c r="P1715" s="73" t="s">
        <v>4424</v>
      </c>
      <c r="Q1715" s="42" t="s">
        <v>4424</v>
      </c>
      <c r="R1715" s="122">
        <v>44615570</v>
      </c>
      <c r="S1715" s="42" t="s">
        <v>4424</v>
      </c>
      <c r="T1715" s="42" t="s">
        <v>4424</v>
      </c>
      <c r="U1715" s="24" t="s">
        <v>20410</v>
      </c>
      <c r="V1715" s="45" t="s">
        <v>14226</v>
      </c>
      <c r="W1715" s="24" t="s">
        <v>16699</v>
      </c>
      <c r="X1715" s="24" t="s">
        <v>5298</v>
      </c>
      <c r="Y1715" s="24" t="s">
        <v>4134</v>
      </c>
      <c r="Z1715" s="520" t="s">
        <v>18138</v>
      </c>
      <c r="AA1715" s="350">
        <v>3</v>
      </c>
      <c r="AB1715" s="350">
        <v>2015</v>
      </c>
      <c r="AC1715" s="383" t="s">
        <v>4424</v>
      </c>
      <c r="AD1715" s="382">
        <v>300</v>
      </c>
      <c r="AE1715" s="73" t="s">
        <v>2281</v>
      </c>
      <c r="AF1715" s="73" t="s">
        <v>4424</v>
      </c>
      <c r="AG1715" s="45"/>
      <c r="AH1715" s="121" t="s">
        <v>4424</v>
      </c>
      <c r="AI1715" s="45" t="s">
        <v>4424</v>
      </c>
      <c r="AJ1715" s="73" t="s">
        <v>17014</v>
      </c>
      <c r="AK1715" s="121">
        <v>44615570</v>
      </c>
      <c r="AL1715" s="73" t="s">
        <v>21535</v>
      </c>
      <c r="AM1715" s="73" t="s">
        <v>16699</v>
      </c>
      <c r="AN1715" s="45" t="s">
        <v>18827</v>
      </c>
      <c r="AO1715" s="73" t="s">
        <v>4134</v>
      </c>
      <c r="AP1715" s="92" t="s">
        <v>4424</v>
      </c>
      <c r="AQ1715" s="81" t="s">
        <v>4424</v>
      </c>
      <c r="AR1715" s="786" t="s">
        <v>4424</v>
      </c>
      <c r="AS1715" s="134"/>
      <c r="AT1715" s="134"/>
      <c r="AU1715" s="134"/>
      <c r="AV1715" s="787" t="s">
        <v>4424</v>
      </c>
      <c r="AW1715" s="62" t="s">
        <v>4424</v>
      </c>
      <c r="AX1715" s="787" t="s">
        <v>4424</v>
      </c>
      <c r="AY1715" s="787" t="s">
        <v>4424</v>
      </c>
      <c r="AZ1715" s="62" t="s">
        <v>4424</v>
      </c>
      <c r="BA1715" s="787" t="s">
        <v>4424</v>
      </c>
      <c r="BB1715" s="45" t="s">
        <v>449</v>
      </c>
      <c r="BC1715" s="137" t="s">
        <v>2591</v>
      </c>
      <c r="BD1715" s="301">
        <v>42223</v>
      </c>
      <c r="BE1715" s="353" t="s">
        <v>4424</v>
      </c>
      <c r="BF1715" s="353" t="s">
        <v>4424</v>
      </c>
      <c r="BG1715" s="137" t="s">
        <v>13366</v>
      </c>
      <c r="BL1715" s="1361"/>
    </row>
    <row r="1716" spans="1:64" ht="13.5" customHeight="1" x14ac:dyDescent="0.25">
      <c r="A1716" s="42">
        <v>1712</v>
      </c>
      <c r="B1716" s="135" t="s">
        <v>11874</v>
      </c>
      <c r="C1716" s="136">
        <v>42094</v>
      </c>
      <c r="D1716" s="135">
        <v>20553228647</v>
      </c>
      <c r="E1716" s="1225">
        <v>4071775</v>
      </c>
      <c r="F1716" s="137" t="s">
        <v>3252</v>
      </c>
      <c r="G1716" s="73" t="s">
        <v>1505</v>
      </c>
      <c r="H1716" s="24" t="s">
        <v>14227</v>
      </c>
      <c r="I1716" s="137" t="s">
        <v>6546</v>
      </c>
      <c r="J1716" s="862"/>
      <c r="K1716" s="862"/>
      <c r="L1716" s="24" t="s">
        <v>16350</v>
      </c>
      <c r="M1716" s="24"/>
      <c r="N1716" s="24"/>
      <c r="O1716" s="24"/>
      <c r="P1716" s="73" t="s">
        <v>4424</v>
      </c>
      <c r="Q1716" s="73" t="s">
        <v>3303</v>
      </c>
      <c r="R1716" s="292" t="s">
        <v>14228</v>
      </c>
      <c r="S1716" s="42" t="s">
        <v>4424</v>
      </c>
      <c r="T1716" s="42" t="s">
        <v>4424</v>
      </c>
      <c r="U1716" s="24" t="s">
        <v>20177</v>
      </c>
      <c r="V1716" s="137" t="s">
        <v>14229</v>
      </c>
      <c r="W1716" s="24" t="s">
        <v>2744</v>
      </c>
      <c r="X1716" s="24" t="s">
        <v>5521</v>
      </c>
      <c r="Y1716" s="24" t="s">
        <v>5521</v>
      </c>
      <c r="Z1716" s="520" t="s">
        <v>18139</v>
      </c>
      <c r="AA1716" s="350">
        <v>3</v>
      </c>
      <c r="AB1716" s="350">
        <v>2015</v>
      </c>
      <c r="AC1716" s="383" t="s">
        <v>4424</v>
      </c>
      <c r="AD1716" s="382">
        <v>10000</v>
      </c>
      <c r="AE1716" s="73" t="s">
        <v>4002</v>
      </c>
      <c r="AF1716" s="73" t="s">
        <v>4424</v>
      </c>
      <c r="AG1716" s="381"/>
      <c r="AH1716" s="396">
        <v>13034648</v>
      </c>
      <c r="AI1716" s="24" t="s">
        <v>5521</v>
      </c>
      <c r="AJ1716" s="73" t="s">
        <v>16350</v>
      </c>
      <c r="AK1716" s="396" t="s">
        <v>14228</v>
      </c>
      <c r="AL1716" s="73" t="s">
        <v>21534</v>
      </c>
      <c r="AM1716" s="73" t="s">
        <v>2744</v>
      </c>
      <c r="AN1716" s="73" t="s">
        <v>5521</v>
      </c>
      <c r="AO1716" s="73" t="s">
        <v>5521</v>
      </c>
      <c r="AP1716" s="92" t="s">
        <v>17346</v>
      </c>
      <c r="AQ1716" s="81" t="s">
        <v>14230</v>
      </c>
      <c r="AR1716" s="786" t="s">
        <v>21534</v>
      </c>
      <c r="AS1716" s="73" t="s">
        <v>2744</v>
      </c>
      <c r="AT1716" s="73" t="s">
        <v>5521</v>
      </c>
      <c r="AU1716" s="73" t="s">
        <v>5521</v>
      </c>
      <c r="AV1716" s="787" t="s">
        <v>4424</v>
      </c>
      <c r="AW1716" s="62" t="s">
        <v>4424</v>
      </c>
      <c r="AX1716" s="787" t="s">
        <v>4424</v>
      </c>
      <c r="AY1716" s="787" t="s">
        <v>4424</v>
      </c>
      <c r="AZ1716" s="62" t="s">
        <v>4424</v>
      </c>
      <c r="BA1716" s="787" t="s">
        <v>4424</v>
      </c>
      <c r="BB1716" s="137" t="s">
        <v>13339</v>
      </c>
      <c r="BC1716" s="137" t="s">
        <v>2591</v>
      </c>
      <c r="BD1716" s="301">
        <v>42531</v>
      </c>
      <c r="BE1716" s="353" t="s">
        <v>4424</v>
      </c>
      <c r="BF1716" s="353" t="s">
        <v>4424</v>
      </c>
      <c r="BG1716" s="353" t="s">
        <v>12174</v>
      </c>
      <c r="BL1716" s="1361"/>
    </row>
    <row r="1717" spans="1:64" ht="13.5" customHeight="1" x14ac:dyDescent="0.25">
      <c r="A1717" s="42">
        <v>1713</v>
      </c>
      <c r="B1717" s="135" t="s">
        <v>11874</v>
      </c>
      <c r="C1717" s="136">
        <v>42094</v>
      </c>
      <c r="D1717" s="135">
        <v>10425278377</v>
      </c>
      <c r="E1717" s="1225">
        <v>4070913</v>
      </c>
      <c r="F1717" s="137" t="s">
        <v>3251</v>
      </c>
      <c r="G1717" s="137" t="s">
        <v>13728</v>
      </c>
      <c r="H1717" s="24" t="s">
        <v>13447</v>
      </c>
      <c r="I1717" s="137" t="s">
        <v>6546</v>
      </c>
      <c r="J1717" s="862" t="s">
        <v>14310</v>
      </c>
      <c r="K1717" s="862"/>
      <c r="L1717" s="24" t="s">
        <v>16258</v>
      </c>
      <c r="M1717" s="24"/>
      <c r="N1717" s="24"/>
      <c r="O1717" s="24"/>
      <c r="P1717" s="73" t="s">
        <v>4424</v>
      </c>
      <c r="Q1717" s="42" t="s">
        <v>4424</v>
      </c>
      <c r="R1717" s="350">
        <v>42527837</v>
      </c>
      <c r="S1717" s="351" t="s">
        <v>4424</v>
      </c>
      <c r="T1717" s="351" t="s">
        <v>4424</v>
      </c>
      <c r="U1717" s="24" t="s">
        <v>17695</v>
      </c>
      <c r="V1717" s="137" t="s">
        <v>13448</v>
      </c>
      <c r="W1717" s="24" t="s">
        <v>260</v>
      </c>
      <c r="X1717" s="24" t="s">
        <v>260</v>
      </c>
      <c r="Y1717" s="24" t="s">
        <v>260</v>
      </c>
      <c r="Z1717" s="520" t="s">
        <v>18139</v>
      </c>
      <c r="AA1717" s="350">
        <v>3</v>
      </c>
      <c r="AB1717" s="350">
        <v>2015</v>
      </c>
      <c r="AC1717" s="353" t="s">
        <v>4424</v>
      </c>
      <c r="AD1717" s="352">
        <v>20000</v>
      </c>
      <c r="AE1717" s="73" t="s">
        <v>2281</v>
      </c>
      <c r="AF1717" s="73" t="s">
        <v>4424</v>
      </c>
      <c r="AG1717" s="137"/>
      <c r="AH1717" s="135" t="s">
        <v>4424</v>
      </c>
      <c r="AI1717" s="137" t="s">
        <v>4424</v>
      </c>
      <c r="AJ1717" s="73" t="s">
        <v>16258</v>
      </c>
      <c r="AK1717" s="292" t="s">
        <v>13449</v>
      </c>
      <c r="AL1717" s="73" t="s">
        <v>21533</v>
      </c>
      <c r="AM1717" s="73" t="s">
        <v>260</v>
      </c>
      <c r="AN1717" s="73" t="s">
        <v>260</v>
      </c>
      <c r="AO1717" s="73" t="s">
        <v>260</v>
      </c>
      <c r="AP1717" s="92" t="s">
        <v>4424</v>
      </c>
      <c r="AQ1717" s="73" t="s">
        <v>4424</v>
      </c>
      <c r="AR1717" s="786" t="s">
        <v>4424</v>
      </c>
      <c r="AS1717" s="73"/>
      <c r="AT1717" s="73"/>
      <c r="AU1717" s="73"/>
      <c r="AV1717" s="787" t="s">
        <v>4424</v>
      </c>
      <c r="AW1717" s="73" t="s">
        <v>4424</v>
      </c>
      <c r="AX1717" s="787" t="s">
        <v>4424</v>
      </c>
      <c r="AY1717" s="787" t="s">
        <v>4424</v>
      </c>
      <c r="AZ1717" s="73" t="s">
        <v>4424</v>
      </c>
      <c r="BA1717" s="787" t="s">
        <v>4424</v>
      </c>
      <c r="BB1717" s="137" t="s">
        <v>13263</v>
      </c>
      <c r="BC1717" s="137" t="s">
        <v>2591</v>
      </c>
      <c r="BD1717" s="301">
        <v>42167</v>
      </c>
      <c r="BE1717" s="353" t="s">
        <v>4424</v>
      </c>
      <c r="BF1717" s="353" t="s">
        <v>4424</v>
      </c>
      <c r="BG1717" s="353" t="s">
        <v>12174</v>
      </c>
      <c r="BL1717" s="1361"/>
    </row>
    <row r="1718" spans="1:64" ht="13.5" customHeight="1" x14ac:dyDescent="0.25">
      <c r="A1718" s="42">
        <v>1714</v>
      </c>
      <c r="B1718" s="135" t="s">
        <v>11874</v>
      </c>
      <c r="C1718" s="136">
        <v>42094</v>
      </c>
      <c r="D1718" s="135">
        <v>20600237455</v>
      </c>
      <c r="E1718" s="1225">
        <v>4071060</v>
      </c>
      <c r="F1718" s="137" t="s">
        <v>3252</v>
      </c>
      <c r="G1718" s="137" t="s">
        <v>13728</v>
      </c>
      <c r="H1718" s="137" t="s">
        <v>14258</v>
      </c>
      <c r="I1718" s="137" t="s">
        <v>6546</v>
      </c>
      <c r="J1718" s="862"/>
      <c r="K1718" s="862"/>
      <c r="L1718" s="24" t="s">
        <v>31593</v>
      </c>
      <c r="M1718" s="24"/>
      <c r="N1718" s="24"/>
      <c r="O1718" s="24"/>
      <c r="P1718" s="73" t="s">
        <v>4424</v>
      </c>
      <c r="Q1718" s="73" t="s">
        <v>3303</v>
      </c>
      <c r="R1718" s="350">
        <v>73199064</v>
      </c>
      <c r="S1718" s="42" t="s">
        <v>4424</v>
      </c>
      <c r="T1718" s="42" t="s">
        <v>4424</v>
      </c>
      <c r="U1718" s="24" t="s">
        <v>20178</v>
      </c>
      <c r="V1718" s="137" t="s">
        <v>14231</v>
      </c>
      <c r="W1718" s="24" t="s">
        <v>6107</v>
      </c>
      <c r="X1718" s="24" t="s">
        <v>6107</v>
      </c>
      <c r="Y1718" s="24" t="s">
        <v>5521</v>
      </c>
      <c r="Z1718" s="520" t="s">
        <v>18139</v>
      </c>
      <c r="AA1718" s="350">
        <v>3</v>
      </c>
      <c r="AB1718" s="350">
        <v>2015</v>
      </c>
      <c r="AC1718" s="353" t="s">
        <v>4424</v>
      </c>
      <c r="AD1718" s="382">
        <v>50000</v>
      </c>
      <c r="AE1718" s="73" t="s">
        <v>4002</v>
      </c>
      <c r="AF1718" s="73" t="s">
        <v>4424</v>
      </c>
      <c r="AG1718" s="137"/>
      <c r="AH1718" s="57">
        <v>13391585</v>
      </c>
      <c r="AI1718" s="24" t="s">
        <v>5521</v>
      </c>
      <c r="AJ1718" s="73" t="s">
        <v>17015</v>
      </c>
      <c r="AK1718" s="135">
        <v>45783216</v>
      </c>
      <c r="AL1718" s="73" t="s">
        <v>22152</v>
      </c>
      <c r="AM1718" s="73" t="s">
        <v>6107</v>
      </c>
      <c r="AN1718" s="137" t="s">
        <v>6107</v>
      </c>
      <c r="AO1718" s="73" t="s">
        <v>5521</v>
      </c>
      <c r="AP1718" s="92" t="s">
        <v>4424</v>
      </c>
      <c r="AQ1718" s="81" t="s">
        <v>4424</v>
      </c>
      <c r="AR1718" s="786" t="s">
        <v>4424</v>
      </c>
      <c r="AS1718" s="134"/>
      <c r="AT1718" s="134"/>
      <c r="AU1718" s="134"/>
      <c r="AV1718" s="787" t="s">
        <v>4424</v>
      </c>
      <c r="AW1718" s="62" t="s">
        <v>4424</v>
      </c>
      <c r="AX1718" s="787" t="s">
        <v>4424</v>
      </c>
      <c r="AY1718" s="787" t="s">
        <v>4424</v>
      </c>
      <c r="AZ1718" s="62" t="s">
        <v>4424</v>
      </c>
      <c r="BA1718" s="787" t="s">
        <v>4424</v>
      </c>
      <c r="BB1718" s="137" t="s">
        <v>14232</v>
      </c>
      <c r="BC1718" s="137" t="s">
        <v>2591</v>
      </c>
      <c r="BD1718" s="301">
        <v>42132</v>
      </c>
      <c r="BE1718" s="353" t="s">
        <v>4424</v>
      </c>
      <c r="BF1718" s="353" t="s">
        <v>4424</v>
      </c>
      <c r="BG1718" s="353" t="s">
        <v>12174</v>
      </c>
      <c r="BL1718" s="1361"/>
    </row>
    <row r="1719" spans="1:64" ht="13.5" customHeight="1" x14ac:dyDescent="0.25">
      <c r="A1719" s="42">
        <v>1715</v>
      </c>
      <c r="B1719" s="135" t="s">
        <v>11874</v>
      </c>
      <c r="C1719" s="136">
        <v>42094</v>
      </c>
      <c r="D1719" s="135">
        <v>10201058746</v>
      </c>
      <c r="E1719" s="1225">
        <v>4071042</v>
      </c>
      <c r="F1719" s="137" t="s">
        <v>3251</v>
      </c>
      <c r="G1719" s="73" t="s">
        <v>13017</v>
      </c>
      <c r="H1719" s="137" t="s">
        <v>7898</v>
      </c>
      <c r="I1719" s="24" t="s">
        <v>15651</v>
      </c>
      <c r="J1719" s="862"/>
      <c r="K1719" s="862"/>
      <c r="L1719" s="24" t="s">
        <v>16351</v>
      </c>
      <c r="M1719" s="24"/>
      <c r="N1719" s="24"/>
      <c r="O1719" s="24"/>
      <c r="P1719" s="73" t="s">
        <v>4424</v>
      </c>
      <c r="Q1719" s="73"/>
      <c r="R1719" s="350">
        <v>20105874</v>
      </c>
      <c r="S1719" s="42" t="s">
        <v>4424</v>
      </c>
      <c r="T1719" s="42" t="s">
        <v>4424</v>
      </c>
      <c r="U1719" s="24" t="s">
        <v>17749</v>
      </c>
      <c r="V1719" s="137" t="s">
        <v>14233</v>
      </c>
      <c r="W1719" s="24" t="s">
        <v>16700</v>
      </c>
      <c r="X1719" s="24" t="s">
        <v>3823</v>
      </c>
      <c r="Y1719" s="24" t="s">
        <v>4470</v>
      </c>
      <c r="Z1719" s="520" t="s">
        <v>18139</v>
      </c>
      <c r="AA1719" s="350">
        <v>3</v>
      </c>
      <c r="AB1719" s="350">
        <v>2015</v>
      </c>
      <c r="AC1719" s="353" t="s">
        <v>4424</v>
      </c>
      <c r="AD1719" s="382">
        <v>300</v>
      </c>
      <c r="AE1719" s="73" t="s">
        <v>2281</v>
      </c>
      <c r="AF1719" s="73" t="s">
        <v>4424</v>
      </c>
      <c r="AG1719" s="137"/>
      <c r="AH1719" s="135" t="s">
        <v>4424</v>
      </c>
      <c r="AI1719" s="137" t="s">
        <v>4424</v>
      </c>
      <c r="AJ1719" s="73" t="s">
        <v>16351</v>
      </c>
      <c r="AK1719" s="135">
        <v>20105874</v>
      </c>
      <c r="AL1719" s="73" t="s">
        <v>21532</v>
      </c>
      <c r="AM1719" s="73" t="s">
        <v>1304</v>
      </c>
      <c r="AN1719" s="137" t="s">
        <v>3306</v>
      </c>
      <c r="AO1719" s="73" t="s">
        <v>268</v>
      </c>
      <c r="AP1719" s="92" t="s">
        <v>4424</v>
      </c>
      <c r="AQ1719" s="81" t="s">
        <v>4424</v>
      </c>
      <c r="AR1719" s="786" t="s">
        <v>4424</v>
      </c>
      <c r="AS1719" s="134"/>
      <c r="AT1719" s="134"/>
      <c r="AU1719" s="134"/>
      <c r="AV1719" s="787" t="s">
        <v>4424</v>
      </c>
      <c r="AW1719" s="62" t="s">
        <v>4424</v>
      </c>
      <c r="AX1719" s="787" t="s">
        <v>4424</v>
      </c>
      <c r="AY1719" s="787" t="s">
        <v>4424</v>
      </c>
      <c r="AZ1719" s="62" t="s">
        <v>4424</v>
      </c>
      <c r="BA1719" s="787" t="s">
        <v>4424</v>
      </c>
      <c r="BB1719" s="137" t="s">
        <v>5698</v>
      </c>
      <c r="BC1719" s="137" t="s">
        <v>2591</v>
      </c>
      <c r="BD1719" s="301">
        <v>42251</v>
      </c>
      <c r="BE1719" s="353" t="s">
        <v>4424</v>
      </c>
      <c r="BF1719" s="353" t="s">
        <v>4424</v>
      </c>
      <c r="BG1719" s="137" t="s">
        <v>13366</v>
      </c>
      <c r="BL1719" s="1361"/>
    </row>
    <row r="1720" spans="1:64" s="497" customFormat="1" ht="13.5" customHeight="1" thickBot="1" x14ac:dyDescent="0.3">
      <c r="A1720" s="42">
        <v>1716</v>
      </c>
      <c r="B1720" s="386" t="s">
        <v>11874</v>
      </c>
      <c r="C1720" s="486">
        <v>42095</v>
      </c>
      <c r="D1720" s="386">
        <v>20600109481</v>
      </c>
      <c r="E1720" s="1225">
        <v>4072086</v>
      </c>
      <c r="F1720" s="385" t="s">
        <v>3252</v>
      </c>
      <c r="G1720" s="385" t="s">
        <v>13862</v>
      </c>
      <c r="H1720" s="385" t="s">
        <v>14234</v>
      </c>
      <c r="I1720" s="24" t="s">
        <v>15651</v>
      </c>
      <c r="J1720" s="862"/>
      <c r="K1720" s="862"/>
      <c r="L1720" s="24" t="s">
        <v>14235</v>
      </c>
      <c r="M1720" s="24"/>
      <c r="N1720" s="24"/>
      <c r="O1720" s="24"/>
      <c r="P1720" s="73" t="s">
        <v>14236</v>
      </c>
      <c r="Q1720" s="73" t="s">
        <v>3303</v>
      </c>
      <c r="R1720" s="487">
        <v>41172834</v>
      </c>
      <c r="S1720" s="354" t="s">
        <v>2833</v>
      </c>
      <c r="T1720" s="386">
        <v>40955263</v>
      </c>
      <c r="U1720" s="24" t="s">
        <v>20179</v>
      </c>
      <c r="V1720" s="385" t="s">
        <v>14237</v>
      </c>
      <c r="W1720" s="24" t="s">
        <v>2584</v>
      </c>
      <c r="X1720" s="24" t="s">
        <v>5521</v>
      </c>
      <c r="Y1720" s="24" t="s">
        <v>5521</v>
      </c>
      <c r="Z1720" s="683" t="s">
        <v>18140</v>
      </c>
      <c r="AA1720" s="487">
        <v>4</v>
      </c>
      <c r="AB1720" s="487">
        <v>2015</v>
      </c>
      <c r="AC1720" s="385" t="s">
        <v>4424</v>
      </c>
      <c r="AD1720" s="488">
        <v>140000</v>
      </c>
      <c r="AE1720" s="73" t="s">
        <v>4002</v>
      </c>
      <c r="AF1720" s="73" t="s">
        <v>4424</v>
      </c>
      <c r="AG1720" s="385"/>
      <c r="AH1720" s="1173">
        <v>13366546</v>
      </c>
      <c r="AI1720" s="24" t="s">
        <v>5521</v>
      </c>
      <c r="AJ1720" s="73" t="s">
        <v>14236</v>
      </c>
      <c r="AK1720" s="386">
        <v>40955263</v>
      </c>
      <c r="AL1720" s="73" t="s">
        <v>21531</v>
      </c>
      <c r="AM1720" s="73" t="s">
        <v>2584</v>
      </c>
      <c r="AN1720" s="385" t="s">
        <v>5521</v>
      </c>
      <c r="AO1720" s="73" t="s">
        <v>5521</v>
      </c>
      <c r="AP1720" s="92" t="s">
        <v>14235</v>
      </c>
      <c r="AQ1720" s="385">
        <v>41172834</v>
      </c>
      <c r="AR1720" s="786" t="s">
        <v>22358</v>
      </c>
      <c r="AS1720" s="385" t="s">
        <v>2744</v>
      </c>
      <c r="AT1720" s="385" t="s">
        <v>5521</v>
      </c>
      <c r="AU1720" s="385" t="s">
        <v>5521</v>
      </c>
      <c r="AV1720" s="787" t="s">
        <v>14268</v>
      </c>
      <c r="AW1720" s="386">
        <v>41595610</v>
      </c>
      <c r="AX1720" s="787" t="s">
        <v>14919</v>
      </c>
      <c r="AY1720" s="787" t="s">
        <v>4424</v>
      </c>
      <c r="AZ1720" s="386" t="s">
        <v>4424</v>
      </c>
      <c r="BA1720" s="787" t="s">
        <v>4424</v>
      </c>
      <c r="BB1720" s="385" t="s">
        <v>14238</v>
      </c>
      <c r="BC1720" s="385" t="s">
        <v>2591</v>
      </c>
      <c r="BD1720" s="489">
        <v>42188</v>
      </c>
      <c r="BE1720" s="385" t="s">
        <v>4424</v>
      </c>
      <c r="BF1720" s="385" t="s">
        <v>4424</v>
      </c>
      <c r="BG1720" s="385" t="s">
        <v>12174</v>
      </c>
      <c r="BL1720" s="1361"/>
    </row>
    <row r="1721" spans="1:64" s="533" customFormat="1" ht="13.5" customHeight="1" x14ac:dyDescent="0.25">
      <c r="A1721" s="42">
        <v>1717</v>
      </c>
      <c r="B1721" s="42" t="s">
        <v>11874</v>
      </c>
      <c r="C1721" s="526">
        <v>42101</v>
      </c>
      <c r="D1721" s="525">
        <v>20479378411</v>
      </c>
      <c r="E1721" s="1225">
        <v>4070323</v>
      </c>
      <c r="F1721" s="527" t="s">
        <v>3253</v>
      </c>
      <c r="G1721" s="527" t="s">
        <v>1505</v>
      </c>
      <c r="H1721" s="527" t="s">
        <v>20763</v>
      </c>
      <c r="I1721" s="24" t="s">
        <v>15651</v>
      </c>
      <c r="J1721" s="862" t="s">
        <v>14309</v>
      </c>
      <c r="K1721" s="862"/>
      <c r="L1721" s="24" t="s">
        <v>14245</v>
      </c>
      <c r="M1721" s="24"/>
      <c r="N1721" s="24"/>
      <c r="O1721" s="24"/>
      <c r="P1721" s="73" t="s">
        <v>4424</v>
      </c>
      <c r="Q1721" s="73" t="s">
        <v>3303</v>
      </c>
      <c r="R1721" s="528">
        <v>29660377</v>
      </c>
      <c r="S1721" s="529" t="s">
        <v>4424</v>
      </c>
      <c r="T1721" s="529" t="s">
        <v>4424</v>
      </c>
      <c r="U1721" s="24" t="s">
        <v>17750</v>
      </c>
      <c r="V1721" s="527" t="s">
        <v>14239</v>
      </c>
      <c r="W1721" s="24" t="s">
        <v>4587</v>
      </c>
      <c r="X1721" s="24" t="s">
        <v>4587</v>
      </c>
      <c r="Y1721" s="24" t="s">
        <v>2726</v>
      </c>
      <c r="Z1721" s="520" t="s">
        <v>18141</v>
      </c>
      <c r="AA1721" s="528">
        <v>4</v>
      </c>
      <c r="AB1721" s="528">
        <v>2015</v>
      </c>
      <c r="AC1721" s="530" t="s">
        <v>4424</v>
      </c>
      <c r="AD1721" s="531">
        <v>20000</v>
      </c>
      <c r="AE1721" s="73" t="s">
        <v>4002</v>
      </c>
      <c r="AF1721" s="73" t="s">
        <v>4424</v>
      </c>
      <c r="AG1721" s="530"/>
      <c r="AH1721" s="1174">
        <v>11000556</v>
      </c>
      <c r="AI1721" s="134" t="s">
        <v>4587</v>
      </c>
      <c r="AJ1721" s="73" t="s">
        <v>14245</v>
      </c>
      <c r="AK1721" s="525">
        <v>70005838</v>
      </c>
      <c r="AL1721" s="73" t="s">
        <v>21530</v>
      </c>
      <c r="AM1721" s="524" t="s">
        <v>3810</v>
      </c>
      <c r="AN1721" s="527" t="s">
        <v>5521</v>
      </c>
      <c r="AO1721" s="524" t="s">
        <v>2726</v>
      </c>
      <c r="AP1721" s="92" t="s">
        <v>4424</v>
      </c>
      <c r="AQ1721" s="530" t="s">
        <v>4424</v>
      </c>
      <c r="AR1721" s="786" t="s">
        <v>4424</v>
      </c>
      <c r="AS1721" s="530"/>
      <c r="AT1721" s="530"/>
      <c r="AU1721" s="530"/>
      <c r="AV1721" s="787" t="s">
        <v>4424</v>
      </c>
      <c r="AW1721" s="529" t="s">
        <v>4424</v>
      </c>
      <c r="AX1721" s="787" t="s">
        <v>17423</v>
      </c>
      <c r="AY1721" s="787" t="s">
        <v>4424</v>
      </c>
      <c r="AZ1721" s="529" t="s">
        <v>4424</v>
      </c>
      <c r="BA1721" s="787" t="s">
        <v>4424</v>
      </c>
      <c r="BB1721" s="527" t="s">
        <v>13339</v>
      </c>
      <c r="BC1721" s="530" t="s">
        <v>2190</v>
      </c>
      <c r="BD1721" s="532">
        <v>42101</v>
      </c>
      <c r="BE1721" s="530" t="s">
        <v>4424</v>
      </c>
      <c r="BF1721" s="530" t="s">
        <v>4424</v>
      </c>
      <c r="BG1721" s="530" t="s">
        <v>12174</v>
      </c>
      <c r="BL1721" s="1361"/>
    </row>
    <row r="1722" spans="1:64" s="533" customFormat="1" ht="13.5" customHeight="1" x14ac:dyDescent="0.25">
      <c r="A1722" s="42">
        <v>1718</v>
      </c>
      <c r="B1722" s="525" t="s">
        <v>11874</v>
      </c>
      <c r="C1722" s="526">
        <v>42103</v>
      </c>
      <c r="D1722" s="525">
        <v>10461173603</v>
      </c>
      <c r="E1722" s="1225">
        <v>4070326</v>
      </c>
      <c r="F1722" s="527" t="s">
        <v>3251</v>
      </c>
      <c r="G1722" s="524" t="s">
        <v>13017</v>
      </c>
      <c r="H1722" s="527" t="s">
        <v>14240</v>
      </c>
      <c r="I1722" s="527" t="s">
        <v>6546</v>
      </c>
      <c r="J1722" s="862"/>
      <c r="K1722" s="862"/>
      <c r="L1722" s="24" t="s">
        <v>16352</v>
      </c>
      <c r="M1722" s="24"/>
      <c r="N1722" s="24"/>
      <c r="O1722" s="24"/>
      <c r="P1722" s="73" t="s">
        <v>4424</v>
      </c>
      <c r="Q1722" s="42" t="s">
        <v>4424</v>
      </c>
      <c r="R1722" s="528">
        <v>46117360</v>
      </c>
      <c r="S1722" s="529" t="s">
        <v>4424</v>
      </c>
      <c r="T1722" s="529" t="s">
        <v>4424</v>
      </c>
      <c r="U1722" s="24" t="s">
        <v>20180</v>
      </c>
      <c r="V1722" s="527" t="s">
        <v>14241</v>
      </c>
      <c r="W1722" s="24" t="s">
        <v>16691</v>
      </c>
      <c r="X1722" s="24" t="s">
        <v>260</v>
      </c>
      <c r="Y1722" s="24" t="s">
        <v>260</v>
      </c>
      <c r="Z1722" s="520" t="s">
        <v>14242</v>
      </c>
      <c r="AA1722" s="528">
        <v>4</v>
      </c>
      <c r="AB1722" s="528">
        <v>2015</v>
      </c>
      <c r="AC1722" s="530" t="s">
        <v>4424</v>
      </c>
      <c r="AD1722" s="531">
        <v>300</v>
      </c>
      <c r="AE1722" s="73" t="s">
        <v>2281</v>
      </c>
      <c r="AF1722" s="73" t="s">
        <v>4424</v>
      </c>
      <c r="AG1722" s="527"/>
      <c r="AH1722" s="525" t="s">
        <v>4424</v>
      </c>
      <c r="AI1722" s="527" t="s">
        <v>4424</v>
      </c>
      <c r="AJ1722" s="73" t="s">
        <v>16352</v>
      </c>
      <c r="AK1722" s="528">
        <v>46117360</v>
      </c>
      <c r="AL1722" s="73" t="s">
        <v>21529</v>
      </c>
      <c r="AM1722" s="524" t="s">
        <v>16691</v>
      </c>
      <c r="AN1722" s="527" t="s">
        <v>260</v>
      </c>
      <c r="AO1722" s="524" t="s">
        <v>260</v>
      </c>
      <c r="AP1722" s="92" t="s">
        <v>4424</v>
      </c>
      <c r="AQ1722" s="530" t="s">
        <v>4424</v>
      </c>
      <c r="AR1722" s="786" t="s">
        <v>4424</v>
      </c>
      <c r="AS1722" s="530"/>
      <c r="AT1722" s="530"/>
      <c r="AU1722" s="530"/>
      <c r="AV1722" s="787" t="s">
        <v>4424</v>
      </c>
      <c r="AW1722" s="529" t="s">
        <v>4424</v>
      </c>
      <c r="AX1722" s="787" t="s">
        <v>4424</v>
      </c>
      <c r="AY1722" s="787" t="s">
        <v>4424</v>
      </c>
      <c r="AZ1722" s="529" t="s">
        <v>4424</v>
      </c>
      <c r="BA1722" s="787" t="s">
        <v>4424</v>
      </c>
      <c r="BB1722" s="527" t="s">
        <v>6649</v>
      </c>
      <c r="BC1722" s="530" t="s">
        <v>2591</v>
      </c>
      <c r="BD1722" s="532">
        <v>42223</v>
      </c>
      <c r="BE1722" s="530" t="s">
        <v>4424</v>
      </c>
      <c r="BF1722" s="530" t="s">
        <v>4424</v>
      </c>
      <c r="BG1722" s="527" t="s">
        <v>13366</v>
      </c>
      <c r="BL1722" s="1361"/>
    </row>
    <row r="1723" spans="1:64" s="576" customFormat="1" ht="13.5" customHeight="1" x14ac:dyDescent="0.25">
      <c r="A1723" s="42">
        <v>1719</v>
      </c>
      <c r="B1723" s="569" t="s">
        <v>11874</v>
      </c>
      <c r="C1723" s="570">
        <v>42103</v>
      </c>
      <c r="D1723" s="569">
        <v>10459192251</v>
      </c>
      <c r="E1723" s="1225">
        <v>4071420</v>
      </c>
      <c r="F1723" s="571" t="s">
        <v>3251</v>
      </c>
      <c r="G1723" s="571" t="s">
        <v>13728</v>
      </c>
      <c r="H1723" s="571" t="s">
        <v>14243</v>
      </c>
      <c r="I1723" s="24" t="s">
        <v>15651</v>
      </c>
      <c r="J1723" s="862"/>
      <c r="K1723" s="862"/>
      <c r="L1723" s="24" t="s">
        <v>16353</v>
      </c>
      <c r="M1723" s="24"/>
      <c r="N1723" s="24"/>
      <c r="O1723" s="24"/>
      <c r="P1723" s="73" t="s">
        <v>4424</v>
      </c>
      <c r="Q1723" s="73"/>
      <c r="R1723" s="572">
        <v>45919225</v>
      </c>
      <c r="S1723" s="568" t="s">
        <v>4424</v>
      </c>
      <c r="T1723" s="568" t="s">
        <v>4424</v>
      </c>
      <c r="U1723" s="24" t="s">
        <v>20181</v>
      </c>
      <c r="V1723" s="571" t="s">
        <v>14244</v>
      </c>
      <c r="W1723" s="24" t="s">
        <v>1950</v>
      </c>
      <c r="X1723" s="24" t="s">
        <v>6180</v>
      </c>
      <c r="Y1723" s="24" t="s">
        <v>1160</v>
      </c>
      <c r="Z1723" s="659" t="s">
        <v>18085</v>
      </c>
      <c r="AA1723" s="572">
        <v>4</v>
      </c>
      <c r="AB1723" s="572">
        <v>2015</v>
      </c>
      <c r="AC1723" s="573" t="s">
        <v>4424</v>
      </c>
      <c r="AD1723" s="574">
        <v>20000</v>
      </c>
      <c r="AE1723" s="73" t="s">
        <v>2281</v>
      </c>
      <c r="AF1723" s="73" t="s">
        <v>4424</v>
      </c>
      <c r="AG1723" s="571"/>
      <c r="AH1723" s="569" t="s">
        <v>4424</v>
      </c>
      <c r="AI1723" s="571" t="s">
        <v>4424</v>
      </c>
      <c r="AJ1723" s="73" t="s">
        <v>16353</v>
      </c>
      <c r="AK1723" s="569">
        <v>45919225</v>
      </c>
      <c r="AL1723" s="73" t="s">
        <v>21528</v>
      </c>
      <c r="AM1723" s="73" t="s">
        <v>1950</v>
      </c>
      <c r="AN1723" s="571" t="s">
        <v>6180</v>
      </c>
      <c r="AO1723" s="73" t="s">
        <v>1160</v>
      </c>
      <c r="AP1723" s="92" t="s">
        <v>4424</v>
      </c>
      <c r="AQ1723" s="573" t="s">
        <v>4424</v>
      </c>
      <c r="AR1723" s="786" t="s">
        <v>4424</v>
      </c>
      <c r="AS1723" s="573"/>
      <c r="AT1723" s="573"/>
      <c r="AU1723" s="573"/>
      <c r="AV1723" s="787" t="s">
        <v>4424</v>
      </c>
      <c r="AW1723" s="568" t="s">
        <v>4424</v>
      </c>
      <c r="AX1723" s="787" t="s">
        <v>4424</v>
      </c>
      <c r="AY1723" s="787" t="s">
        <v>4424</v>
      </c>
      <c r="AZ1723" s="568" t="s">
        <v>4424</v>
      </c>
      <c r="BA1723" s="787" t="s">
        <v>4424</v>
      </c>
      <c r="BB1723" s="571" t="s">
        <v>6649</v>
      </c>
      <c r="BC1723" s="573" t="s">
        <v>2591</v>
      </c>
      <c r="BD1723" s="575" t="s">
        <v>14507</v>
      </c>
      <c r="BE1723" s="573" t="s">
        <v>4424</v>
      </c>
      <c r="BF1723" s="573" t="s">
        <v>4424</v>
      </c>
      <c r="BG1723" s="571" t="s">
        <v>12174</v>
      </c>
      <c r="BL1723" s="1361"/>
    </row>
    <row r="1724" spans="1:64" ht="13.5" customHeight="1" x14ac:dyDescent="0.25">
      <c r="A1724" s="42">
        <v>1720</v>
      </c>
      <c r="B1724" s="42" t="s">
        <v>11874</v>
      </c>
      <c r="C1724" s="136">
        <v>42110</v>
      </c>
      <c r="D1724" s="135">
        <v>20600193253</v>
      </c>
      <c r="E1724" s="1225">
        <v>4071419</v>
      </c>
      <c r="F1724" s="137" t="s">
        <v>3252</v>
      </c>
      <c r="G1724" s="137" t="s">
        <v>1505</v>
      </c>
      <c r="H1724" s="137" t="s">
        <v>14246</v>
      </c>
      <c r="I1724" s="24" t="s">
        <v>15651</v>
      </c>
      <c r="J1724" s="862"/>
      <c r="K1724" s="862"/>
      <c r="L1724" s="24" t="s">
        <v>16354</v>
      </c>
      <c r="M1724" s="24"/>
      <c r="N1724" s="24"/>
      <c r="O1724" s="24"/>
      <c r="P1724" s="73" t="s">
        <v>4424</v>
      </c>
      <c r="Q1724" s="73" t="s">
        <v>3303</v>
      </c>
      <c r="R1724" s="292" t="s">
        <v>14247</v>
      </c>
      <c r="S1724" s="351" t="s">
        <v>4424</v>
      </c>
      <c r="T1724" s="351" t="s">
        <v>4424</v>
      </c>
      <c r="U1724" s="24" t="s">
        <v>17751</v>
      </c>
      <c r="V1724" s="137" t="s">
        <v>14248</v>
      </c>
      <c r="W1724" s="24" t="s">
        <v>2744</v>
      </c>
      <c r="X1724" s="24" t="s">
        <v>5521</v>
      </c>
      <c r="Y1724" s="24" t="s">
        <v>5521</v>
      </c>
      <c r="Z1724" s="520" t="s">
        <v>18142</v>
      </c>
      <c r="AA1724" s="350">
        <v>4</v>
      </c>
      <c r="AB1724" s="350">
        <v>2015</v>
      </c>
      <c r="AC1724" s="353" t="s">
        <v>4424</v>
      </c>
      <c r="AD1724" s="382">
        <v>15000</v>
      </c>
      <c r="AE1724" s="73" t="s">
        <v>4002</v>
      </c>
      <c r="AF1724" s="73" t="s">
        <v>4424</v>
      </c>
      <c r="AG1724" s="137"/>
      <c r="AH1724" s="396">
        <v>13370547</v>
      </c>
      <c r="AI1724" s="24" t="s">
        <v>5521</v>
      </c>
      <c r="AJ1724" s="73" t="s">
        <v>17016</v>
      </c>
      <c r="AK1724" s="135">
        <v>25854567</v>
      </c>
      <c r="AL1724" s="73" t="s">
        <v>17201</v>
      </c>
      <c r="AM1724" s="73" t="s">
        <v>2584</v>
      </c>
      <c r="AN1724" s="137" t="s">
        <v>5521</v>
      </c>
      <c r="AO1724" s="73" t="s">
        <v>5521</v>
      </c>
      <c r="AP1724" s="92" t="s">
        <v>14249</v>
      </c>
      <c r="AQ1724" s="387" t="s">
        <v>14250</v>
      </c>
      <c r="AR1724" s="786" t="s">
        <v>17413</v>
      </c>
      <c r="AS1724" s="353" t="s">
        <v>4095</v>
      </c>
      <c r="AT1724" s="353" t="s">
        <v>5521</v>
      </c>
      <c r="AU1724" s="353" t="s">
        <v>5521</v>
      </c>
      <c r="AV1724" s="787" t="s">
        <v>14251</v>
      </c>
      <c r="AW1724" s="652" t="s">
        <v>14252</v>
      </c>
      <c r="AX1724" s="787" t="s">
        <v>17413</v>
      </c>
      <c r="AY1724" s="787" t="s">
        <v>4424</v>
      </c>
      <c r="AZ1724" s="351" t="s">
        <v>4424</v>
      </c>
      <c r="BA1724" s="787" t="s">
        <v>4424</v>
      </c>
      <c r="BB1724" s="137" t="s">
        <v>13339</v>
      </c>
      <c r="BC1724" s="353" t="s">
        <v>14632</v>
      </c>
      <c r="BD1724" s="301">
        <v>42272</v>
      </c>
      <c r="BE1724" s="353" t="s">
        <v>4424</v>
      </c>
      <c r="BF1724" s="353" t="s">
        <v>4424</v>
      </c>
      <c r="BG1724" s="137" t="s">
        <v>12174</v>
      </c>
      <c r="BL1724" s="1361"/>
    </row>
    <row r="1725" spans="1:64" ht="13.5" customHeight="1" x14ac:dyDescent="0.25">
      <c r="A1725" s="42">
        <v>1721</v>
      </c>
      <c r="B1725" s="135" t="s">
        <v>11874</v>
      </c>
      <c r="C1725" s="136">
        <v>42110</v>
      </c>
      <c r="D1725" s="135">
        <v>20600116925</v>
      </c>
      <c r="E1725" s="1225">
        <v>4071069</v>
      </c>
      <c r="F1725" s="137" t="s">
        <v>3253</v>
      </c>
      <c r="G1725" s="137" t="s">
        <v>1505</v>
      </c>
      <c r="H1725" s="137" t="s">
        <v>14253</v>
      </c>
      <c r="I1725" s="24" t="s">
        <v>15651</v>
      </c>
      <c r="J1725" s="862"/>
      <c r="K1725" s="862"/>
      <c r="L1725" s="24" t="s">
        <v>16355</v>
      </c>
      <c r="M1725" s="24"/>
      <c r="N1725" s="24"/>
      <c r="O1725" s="24"/>
      <c r="P1725" s="73" t="s">
        <v>4424</v>
      </c>
      <c r="Q1725" s="73" t="s">
        <v>6194</v>
      </c>
      <c r="R1725" s="350">
        <v>16678782</v>
      </c>
      <c r="S1725" s="351" t="s">
        <v>4424</v>
      </c>
      <c r="T1725" s="351" t="s">
        <v>4424</v>
      </c>
      <c r="U1725" s="24" t="s">
        <v>20182</v>
      </c>
      <c r="V1725" s="137" t="s">
        <v>14254</v>
      </c>
      <c r="W1725" s="24" t="s">
        <v>4244</v>
      </c>
      <c r="X1725" s="24" t="s">
        <v>1800</v>
      </c>
      <c r="Y1725" s="24" t="s">
        <v>5745</v>
      </c>
      <c r="Z1725" s="520" t="s">
        <v>18142</v>
      </c>
      <c r="AA1725" s="350">
        <v>4</v>
      </c>
      <c r="AB1725" s="350">
        <v>2015</v>
      </c>
      <c r="AC1725" s="353" t="s">
        <v>4424</v>
      </c>
      <c r="AD1725" s="382">
        <v>10000</v>
      </c>
      <c r="AE1725" s="73" t="s">
        <v>4002</v>
      </c>
      <c r="AF1725" s="73" t="s">
        <v>4424</v>
      </c>
      <c r="AG1725" s="137"/>
      <c r="AH1725" s="396">
        <v>11081911</v>
      </c>
      <c r="AI1725" s="134" t="s">
        <v>5830</v>
      </c>
      <c r="AJ1725" s="73" t="s">
        <v>17017</v>
      </c>
      <c r="AK1725" s="135">
        <v>18194010</v>
      </c>
      <c r="AL1725" s="73" t="s">
        <v>21527</v>
      </c>
      <c r="AM1725" s="73" t="s">
        <v>4244</v>
      </c>
      <c r="AN1725" s="137" t="s">
        <v>1800</v>
      </c>
      <c r="AO1725" s="73" t="s">
        <v>5745</v>
      </c>
      <c r="AP1725" s="92" t="s">
        <v>16551</v>
      </c>
      <c r="AQ1725" s="353" t="s">
        <v>4424</v>
      </c>
      <c r="AR1725" s="786" t="s">
        <v>4424</v>
      </c>
      <c r="AS1725" s="353"/>
      <c r="AT1725" s="353"/>
      <c r="AU1725" s="353"/>
      <c r="AV1725" s="787" t="s">
        <v>4424</v>
      </c>
      <c r="AW1725" s="351" t="s">
        <v>4424</v>
      </c>
      <c r="AX1725" s="787" t="s">
        <v>4424</v>
      </c>
      <c r="AY1725" s="787" t="s">
        <v>4424</v>
      </c>
      <c r="AZ1725" s="351" t="s">
        <v>4424</v>
      </c>
      <c r="BA1725" s="787" t="s">
        <v>4424</v>
      </c>
      <c r="BB1725" s="137" t="s">
        <v>9912</v>
      </c>
      <c r="BC1725" s="385" t="s">
        <v>2591</v>
      </c>
      <c r="BD1725" s="301">
        <v>42223</v>
      </c>
      <c r="BE1725" s="353" t="s">
        <v>4424</v>
      </c>
      <c r="BF1725" s="353" t="s">
        <v>4424</v>
      </c>
      <c r="BG1725" s="137" t="s">
        <v>12174</v>
      </c>
      <c r="BL1725" s="1361"/>
    </row>
    <row r="1726" spans="1:64" s="563" customFormat="1" ht="13.5" customHeight="1" x14ac:dyDescent="0.25">
      <c r="A1726" s="42">
        <v>1722</v>
      </c>
      <c r="B1726" s="553" t="s">
        <v>11874</v>
      </c>
      <c r="C1726" s="554">
        <v>42111</v>
      </c>
      <c r="D1726" s="553">
        <v>20600229649</v>
      </c>
      <c r="E1726" s="1225">
        <v>4071061</v>
      </c>
      <c r="F1726" s="555" t="s">
        <v>3253</v>
      </c>
      <c r="G1726" s="555" t="s">
        <v>13728</v>
      </c>
      <c r="H1726" s="555" t="s">
        <v>14255</v>
      </c>
      <c r="I1726" s="555" t="s">
        <v>6546</v>
      </c>
      <c r="J1726" s="862"/>
      <c r="K1726" s="862"/>
      <c r="L1726" s="24" t="s">
        <v>16356</v>
      </c>
      <c r="M1726" s="24"/>
      <c r="N1726" s="24"/>
      <c r="O1726" s="24"/>
      <c r="P1726" s="73" t="s">
        <v>4424</v>
      </c>
      <c r="Q1726" s="73" t="s">
        <v>6194</v>
      </c>
      <c r="R1726" s="557">
        <v>44057092</v>
      </c>
      <c r="S1726" s="585" t="s">
        <v>4424</v>
      </c>
      <c r="T1726" s="585" t="s">
        <v>4424</v>
      </c>
      <c r="U1726" s="24" t="s">
        <v>20273</v>
      </c>
      <c r="V1726" s="555" t="s">
        <v>14256</v>
      </c>
      <c r="W1726" s="24" t="s">
        <v>1517</v>
      </c>
      <c r="X1726" s="24" t="s">
        <v>1517</v>
      </c>
      <c r="Y1726" s="24" t="s">
        <v>1221</v>
      </c>
      <c r="Z1726" s="520" t="s">
        <v>18143</v>
      </c>
      <c r="AA1726" s="557">
        <v>4</v>
      </c>
      <c r="AB1726" s="557">
        <v>2015</v>
      </c>
      <c r="AC1726" s="562" t="s">
        <v>4424</v>
      </c>
      <c r="AD1726" s="558">
        <v>50000</v>
      </c>
      <c r="AE1726" s="73" t="s">
        <v>4002</v>
      </c>
      <c r="AF1726" s="73" t="s">
        <v>4424</v>
      </c>
      <c r="AG1726" s="555"/>
      <c r="AH1726" s="1175" t="s">
        <v>22719</v>
      </c>
      <c r="AI1726" s="24" t="s">
        <v>1517</v>
      </c>
      <c r="AJ1726" s="73" t="s">
        <v>16356</v>
      </c>
      <c r="AK1726" s="553">
        <v>44057092</v>
      </c>
      <c r="AL1726" s="73" t="s">
        <v>22359</v>
      </c>
      <c r="AM1726" s="24" t="s">
        <v>1517</v>
      </c>
      <c r="AN1726" s="24" t="s">
        <v>1517</v>
      </c>
      <c r="AO1726" s="24" t="s">
        <v>1221</v>
      </c>
      <c r="AP1726" s="92" t="s">
        <v>17347</v>
      </c>
      <c r="AQ1726" s="353">
        <v>16478766</v>
      </c>
      <c r="AR1726" s="73" t="s">
        <v>22359</v>
      </c>
      <c r="AS1726" s="24" t="s">
        <v>1517</v>
      </c>
      <c r="AT1726" s="24" t="s">
        <v>1517</v>
      </c>
      <c r="AU1726" s="24" t="s">
        <v>1221</v>
      </c>
      <c r="AV1726" s="787" t="s">
        <v>4424</v>
      </c>
      <c r="AW1726" s="585" t="s">
        <v>4424</v>
      </c>
      <c r="AX1726" s="787" t="s">
        <v>4424</v>
      </c>
      <c r="AY1726" s="787" t="s">
        <v>4424</v>
      </c>
      <c r="AZ1726" s="585" t="s">
        <v>4424</v>
      </c>
      <c r="BA1726" s="787" t="s">
        <v>4424</v>
      </c>
      <c r="BB1726" s="555" t="s">
        <v>2639</v>
      </c>
      <c r="BC1726" s="562" t="s">
        <v>2591</v>
      </c>
      <c r="BD1726" s="561">
        <v>42160</v>
      </c>
      <c r="BE1726" s="562" t="s">
        <v>4424</v>
      </c>
      <c r="BF1726" s="562" t="s">
        <v>4424</v>
      </c>
      <c r="BG1726" s="555" t="s">
        <v>12174</v>
      </c>
      <c r="BL1726" s="1361"/>
    </row>
    <row r="1727" spans="1:64" ht="13.5" customHeight="1" x14ac:dyDescent="0.25">
      <c r="A1727" s="42">
        <v>1723</v>
      </c>
      <c r="B1727" s="135" t="s">
        <v>11874</v>
      </c>
      <c r="C1727" s="136">
        <v>42114</v>
      </c>
      <c r="D1727" s="135">
        <v>10415196224</v>
      </c>
      <c r="E1727" s="1225" t="e">
        <v>#N/A</v>
      </c>
      <c r="F1727" s="137" t="s">
        <v>3251</v>
      </c>
      <c r="G1727" s="73" t="s">
        <v>13017</v>
      </c>
      <c r="H1727" s="137" t="s">
        <v>14259</v>
      </c>
      <c r="I1727" s="137" t="s">
        <v>1493</v>
      </c>
      <c r="J1727" s="862"/>
      <c r="K1727" s="862"/>
      <c r="L1727" s="24" t="s">
        <v>16357</v>
      </c>
      <c r="M1727" s="24"/>
      <c r="N1727" s="24"/>
      <c r="O1727" s="24"/>
      <c r="P1727" s="73" t="s">
        <v>4424</v>
      </c>
      <c r="Q1727" s="73"/>
      <c r="R1727" s="350">
        <v>41519622</v>
      </c>
      <c r="S1727" s="351" t="s">
        <v>4424</v>
      </c>
      <c r="T1727" s="351" t="s">
        <v>4424</v>
      </c>
      <c r="U1727" s="24" t="s">
        <v>20183</v>
      </c>
      <c r="V1727" s="137" t="s">
        <v>14260</v>
      </c>
      <c r="W1727" s="24" t="s">
        <v>16629</v>
      </c>
      <c r="X1727" s="24" t="s">
        <v>3823</v>
      </c>
      <c r="Y1727" s="24" t="s">
        <v>4470</v>
      </c>
      <c r="Z1727" s="520" t="s">
        <v>18145</v>
      </c>
      <c r="AA1727" s="350">
        <v>4</v>
      </c>
      <c r="AB1727" s="350">
        <v>2015</v>
      </c>
      <c r="AC1727" s="353" t="s">
        <v>4424</v>
      </c>
      <c r="AD1727" s="382">
        <v>300</v>
      </c>
      <c r="AE1727" s="73" t="s">
        <v>2281</v>
      </c>
      <c r="AF1727" s="73" t="s">
        <v>4424</v>
      </c>
      <c r="AG1727" s="137"/>
      <c r="AH1727" s="135" t="s">
        <v>4424</v>
      </c>
      <c r="AI1727" s="137" t="s">
        <v>4424</v>
      </c>
      <c r="AJ1727" s="73" t="s">
        <v>16357</v>
      </c>
      <c r="AK1727" s="135">
        <v>41519622</v>
      </c>
      <c r="AL1727" s="73" t="s">
        <v>21526</v>
      </c>
      <c r="AM1727" s="73" t="s">
        <v>16629</v>
      </c>
      <c r="AN1727" s="137" t="s">
        <v>3823</v>
      </c>
      <c r="AO1727" s="73" t="s">
        <v>4470</v>
      </c>
      <c r="AP1727" s="92" t="s">
        <v>17348</v>
      </c>
      <c r="AQ1727" s="353">
        <v>19899867</v>
      </c>
      <c r="AR1727" s="73" t="s">
        <v>21526</v>
      </c>
      <c r="AS1727" s="73" t="s">
        <v>16629</v>
      </c>
      <c r="AT1727" s="137" t="s">
        <v>3823</v>
      </c>
      <c r="AU1727" s="73" t="s">
        <v>4470</v>
      </c>
      <c r="AV1727" s="787" t="s">
        <v>4424</v>
      </c>
      <c r="AW1727" s="351" t="s">
        <v>4424</v>
      </c>
      <c r="AX1727" s="787" t="s">
        <v>4424</v>
      </c>
      <c r="AY1727" s="787" t="s">
        <v>4424</v>
      </c>
      <c r="AZ1727" s="351" t="s">
        <v>4424</v>
      </c>
      <c r="BA1727" s="787" t="s">
        <v>4424</v>
      </c>
      <c r="BB1727" s="137" t="s">
        <v>14261</v>
      </c>
      <c r="BC1727" s="353" t="s">
        <v>1284</v>
      </c>
      <c r="BD1727" s="301">
        <v>42164</v>
      </c>
      <c r="BE1727" s="353" t="s">
        <v>4424</v>
      </c>
      <c r="BF1727" s="353" t="s">
        <v>4424</v>
      </c>
      <c r="BG1727" s="137" t="s">
        <v>13366</v>
      </c>
      <c r="BL1727" s="1361"/>
    </row>
    <row r="1728" spans="1:64" s="533" customFormat="1" ht="13.5" customHeight="1" x14ac:dyDescent="0.25">
      <c r="A1728" s="42">
        <v>1724</v>
      </c>
      <c r="B1728" s="525" t="s">
        <v>11874</v>
      </c>
      <c r="C1728" s="526">
        <v>42114</v>
      </c>
      <c r="D1728" s="525">
        <v>20541136178</v>
      </c>
      <c r="E1728" s="1225" t="e">
        <v>#N/A</v>
      </c>
      <c r="F1728" s="527" t="s">
        <v>3251</v>
      </c>
      <c r="G1728" s="524" t="s">
        <v>13017</v>
      </c>
      <c r="H1728" s="527" t="s">
        <v>14263</v>
      </c>
      <c r="I1728" s="24" t="s">
        <v>3862</v>
      </c>
      <c r="J1728" s="862"/>
      <c r="K1728" s="862"/>
      <c r="L1728" s="24" t="s">
        <v>16358</v>
      </c>
      <c r="M1728" s="24"/>
      <c r="N1728" s="24"/>
      <c r="O1728" s="24"/>
      <c r="P1728" s="73" t="s">
        <v>4424</v>
      </c>
      <c r="Q1728" s="73" t="s">
        <v>6194</v>
      </c>
      <c r="R1728" s="527">
        <v>41346382</v>
      </c>
      <c r="S1728" s="529" t="s">
        <v>4424</v>
      </c>
      <c r="T1728" s="529" t="s">
        <v>4424</v>
      </c>
      <c r="U1728" s="24" t="s">
        <v>17752</v>
      </c>
      <c r="V1728" s="527" t="s">
        <v>14262</v>
      </c>
      <c r="W1728" s="24" t="s">
        <v>4867</v>
      </c>
      <c r="X1728" s="24" t="s">
        <v>4867</v>
      </c>
      <c r="Y1728" s="24" t="s">
        <v>4134</v>
      </c>
      <c r="Z1728" s="520" t="s">
        <v>18145</v>
      </c>
      <c r="AA1728" s="528">
        <v>4</v>
      </c>
      <c r="AB1728" s="528">
        <v>2015</v>
      </c>
      <c r="AC1728" s="530" t="s">
        <v>4424</v>
      </c>
      <c r="AD1728" s="531">
        <v>300</v>
      </c>
      <c r="AE1728" s="73" t="s">
        <v>4002</v>
      </c>
      <c r="AF1728" s="73" t="s">
        <v>4424</v>
      </c>
      <c r="AG1728" s="527"/>
      <c r="AH1728" s="543">
        <v>11045919</v>
      </c>
      <c r="AI1728" s="24" t="s">
        <v>6111</v>
      </c>
      <c r="AJ1728" s="73" t="s">
        <v>16358</v>
      </c>
      <c r="AK1728" s="525">
        <v>41346382</v>
      </c>
      <c r="AL1728" s="73" t="s">
        <v>21525</v>
      </c>
      <c r="AM1728" s="524" t="s">
        <v>4867</v>
      </c>
      <c r="AN1728" s="524" t="s">
        <v>4867</v>
      </c>
      <c r="AO1728" s="524" t="s">
        <v>4134</v>
      </c>
      <c r="AP1728" s="92" t="s">
        <v>4424</v>
      </c>
      <c r="AQ1728" s="530" t="s">
        <v>4424</v>
      </c>
      <c r="AR1728" s="786" t="s">
        <v>4424</v>
      </c>
      <c r="AS1728" s="530"/>
      <c r="AT1728" s="530"/>
      <c r="AU1728" s="530"/>
      <c r="AV1728" s="787" t="s">
        <v>4424</v>
      </c>
      <c r="AW1728" s="529" t="s">
        <v>4424</v>
      </c>
      <c r="AX1728" s="787" t="s">
        <v>4424</v>
      </c>
      <c r="AY1728" s="787" t="s">
        <v>4424</v>
      </c>
      <c r="AZ1728" s="529" t="s">
        <v>4424</v>
      </c>
      <c r="BA1728" s="787" t="s">
        <v>4424</v>
      </c>
      <c r="BB1728" s="527" t="s">
        <v>449</v>
      </c>
      <c r="BC1728" s="530" t="s">
        <v>2591</v>
      </c>
      <c r="BD1728" s="532">
        <v>42223</v>
      </c>
      <c r="BE1728" s="530" t="s">
        <v>4424</v>
      </c>
      <c r="BF1728" s="530" t="s">
        <v>4424</v>
      </c>
      <c r="BG1728" s="527" t="s">
        <v>13366</v>
      </c>
      <c r="BL1728" s="1361"/>
    </row>
    <row r="1729" spans="1:64" s="533" customFormat="1" ht="13.5" customHeight="1" x14ac:dyDescent="0.25">
      <c r="A1729" s="42">
        <v>1725</v>
      </c>
      <c r="B1729" s="536" t="s">
        <v>11874</v>
      </c>
      <c r="C1729" s="537">
        <v>42115</v>
      </c>
      <c r="D1729" s="535">
        <v>10422646278</v>
      </c>
      <c r="E1729" s="1225">
        <v>4071159</v>
      </c>
      <c r="F1729" s="538" t="s">
        <v>3251</v>
      </c>
      <c r="G1729" s="538" t="s">
        <v>13728</v>
      </c>
      <c r="H1729" s="524" t="s">
        <v>4265</v>
      </c>
      <c r="I1729" s="137" t="s">
        <v>15651</v>
      </c>
      <c r="J1729" s="862"/>
      <c r="K1729" s="862"/>
      <c r="L1729" s="24" t="s">
        <v>4266</v>
      </c>
      <c r="M1729" s="24"/>
      <c r="N1729" s="24"/>
      <c r="O1729" s="24"/>
      <c r="P1729" s="73" t="s">
        <v>5833</v>
      </c>
      <c r="Q1729" s="42" t="s">
        <v>4424</v>
      </c>
      <c r="R1729" s="540" t="s">
        <v>4267</v>
      </c>
      <c r="S1729" s="529" t="s">
        <v>4424</v>
      </c>
      <c r="T1729" s="529" t="s">
        <v>4424</v>
      </c>
      <c r="U1729" s="24" t="s">
        <v>20184</v>
      </c>
      <c r="V1729" s="527" t="s">
        <v>9382</v>
      </c>
      <c r="W1729" s="24" t="s">
        <v>4269</v>
      </c>
      <c r="X1729" s="24" t="s">
        <v>2184</v>
      </c>
      <c r="Y1729" s="24" t="s">
        <v>1160</v>
      </c>
      <c r="Z1729" s="513" t="s">
        <v>18144</v>
      </c>
      <c r="AA1729" s="541">
        <v>4</v>
      </c>
      <c r="AB1729" s="541">
        <v>2015</v>
      </c>
      <c r="AC1729" s="530" t="s">
        <v>4424</v>
      </c>
      <c r="AD1729" s="542">
        <v>7000</v>
      </c>
      <c r="AE1729" s="73" t="s">
        <v>2281</v>
      </c>
      <c r="AF1729" s="73" t="s">
        <v>4424</v>
      </c>
      <c r="AG1729" s="527"/>
      <c r="AH1729" s="525" t="s">
        <v>4424</v>
      </c>
      <c r="AI1729" s="527" t="s">
        <v>4424</v>
      </c>
      <c r="AJ1729" s="73" t="s">
        <v>4266</v>
      </c>
      <c r="AK1729" s="543" t="s">
        <v>4267</v>
      </c>
      <c r="AL1729" s="73" t="s">
        <v>4270</v>
      </c>
      <c r="AM1729" s="524" t="s">
        <v>4269</v>
      </c>
      <c r="AN1729" s="524" t="s">
        <v>2184</v>
      </c>
      <c r="AO1729" s="524" t="s">
        <v>1160</v>
      </c>
      <c r="AP1729" s="92" t="s">
        <v>4424</v>
      </c>
      <c r="AQ1729" s="544" t="s">
        <v>4424</v>
      </c>
      <c r="AR1729" s="786" t="s">
        <v>4424</v>
      </c>
      <c r="AS1729" s="524"/>
      <c r="AT1729" s="524"/>
      <c r="AU1729" s="524"/>
      <c r="AV1729" s="787" t="s">
        <v>5833</v>
      </c>
      <c r="AW1729" s="536" t="s">
        <v>5833</v>
      </c>
      <c r="AX1729" s="787" t="s">
        <v>5833</v>
      </c>
      <c r="AY1729" s="787" t="s">
        <v>5833</v>
      </c>
      <c r="AZ1729" s="536" t="s">
        <v>5833</v>
      </c>
      <c r="BA1729" s="787" t="s">
        <v>5833</v>
      </c>
      <c r="BB1729" s="524" t="s">
        <v>3918</v>
      </c>
      <c r="BC1729" s="530" t="s">
        <v>2591</v>
      </c>
      <c r="BD1729" s="532">
        <v>42783</v>
      </c>
      <c r="BE1729" s="530" t="s">
        <v>4424</v>
      </c>
      <c r="BF1729" s="530" t="s">
        <v>4424</v>
      </c>
      <c r="BG1729" s="527" t="s">
        <v>12174</v>
      </c>
      <c r="BL1729" s="1361"/>
    </row>
    <row r="1730" spans="1:64" ht="13.5" customHeight="1" x14ac:dyDescent="0.25">
      <c r="A1730" s="42">
        <v>1726</v>
      </c>
      <c r="B1730" s="135" t="s">
        <v>11874</v>
      </c>
      <c r="C1730" s="136">
        <v>42115</v>
      </c>
      <c r="D1730" s="135">
        <v>20600277759</v>
      </c>
      <c r="E1730" s="1225">
        <v>4070687</v>
      </c>
      <c r="F1730" s="137" t="s">
        <v>3253</v>
      </c>
      <c r="G1730" s="137" t="s">
        <v>14309</v>
      </c>
      <c r="H1730" s="137" t="s">
        <v>15648</v>
      </c>
      <c r="I1730" s="137" t="s">
        <v>15651</v>
      </c>
      <c r="J1730" s="862"/>
      <c r="K1730" s="862"/>
      <c r="L1730" s="24" t="s">
        <v>16359</v>
      </c>
      <c r="M1730" s="24"/>
      <c r="N1730" s="24"/>
      <c r="O1730" s="24"/>
      <c r="P1730" s="73" t="s">
        <v>4424</v>
      </c>
      <c r="Q1730" s="137" t="s">
        <v>6194</v>
      </c>
      <c r="R1730" s="350">
        <v>18085161</v>
      </c>
      <c r="S1730" s="351" t="s">
        <v>4424</v>
      </c>
      <c r="T1730" s="351" t="s">
        <v>4424</v>
      </c>
      <c r="U1730" s="24" t="s">
        <v>17918</v>
      </c>
      <c r="V1730" s="24" t="s">
        <v>17918</v>
      </c>
      <c r="W1730" s="24" t="s">
        <v>4904</v>
      </c>
      <c r="X1730" s="24" t="s">
        <v>3630</v>
      </c>
      <c r="Y1730" s="24" t="s">
        <v>4475</v>
      </c>
      <c r="Z1730" s="513" t="s">
        <v>18144</v>
      </c>
      <c r="AA1730" s="350">
        <v>4</v>
      </c>
      <c r="AB1730" s="350">
        <v>2015</v>
      </c>
      <c r="AC1730" s="353" t="s">
        <v>4424</v>
      </c>
      <c r="AD1730" s="382">
        <v>10000</v>
      </c>
      <c r="AE1730" s="73" t="s">
        <v>4002</v>
      </c>
      <c r="AF1730" s="73" t="s">
        <v>4424</v>
      </c>
      <c r="AG1730" s="137"/>
      <c r="AH1730" s="396">
        <v>11260366</v>
      </c>
      <c r="AI1730" s="399" t="s">
        <v>3630</v>
      </c>
      <c r="AJ1730" s="73" t="s">
        <v>17018</v>
      </c>
      <c r="AK1730" s="395" t="s">
        <v>14264</v>
      </c>
      <c r="AL1730" s="73" t="s">
        <v>21524</v>
      </c>
      <c r="AM1730" s="73" t="s">
        <v>3810</v>
      </c>
      <c r="AN1730" s="137" t="s">
        <v>5521</v>
      </c>
      <c r="AO1730" s="73" t="s">
        <v>5521</v>
      </c>
      <c r="AP1730" s="92" t="s">
        <v>4424</v>
      </c>
      <c r="AQ1730" s="127" t="s">
        <v>4424</v>
      </c>
      <c r="AR1730" s="786" t="s">
        <v>4424</v>
      </c>
      <c r="AS1730" s="73"/>
      <c r="AT1730" s="73"/>
      <c r="AU1730" s="73"/>
      <c r="AV1730" s="787" t="s">
        <v>5833</v>
      </c>
      <c r="AW1730" s="24" t="s">
        <v>5833</v>
      </c>
      <c r="AX1730" s="787" t="s">
        <v>5833</v>
      </c>
      <c r="AY1730" s="787" t="s">
        <v>5833</v>
      </c>
      <c r="AZ1730" s="24" t="s">
        <v>5833</v>
      </c>
      <c r="BA1730" s="787" t="s">
        <v>5833</v>
      </c>
      <c r="BB1730" s="137" t="s">
        <v>9912</v>
      </c>
      <c r="BC1730" s="385" t="s">
        <v>2591</v>
      </c>
      <c r="BD1730" s="301">
        <v>42251</v>
      </c>
      <c r="BE1730" s="353" t="s">
        <v>4424</v>
      </c>
      <c r="BF1730" s="353" t="s">
        <v>4424</v>
      </c>
      <c r="BG1730" s="137" t="s">
        <v>12174</v>
      </c>
      <c r="BL1730" s="1361"/>
    </row>
    <row r="1731" spans="1:64" s="533" customFormat="1" ht="13.5" customHeight="1" x14ac:dyDescent="0.25">
      <c r="A1731" s="42">
        <v>1727</v>
      </c>
      <c r="B1731" s="525" t="s">
        <v>11874</v>
      </c>
      <c r="C1731" s="526">
        <v>42115</v>
      </c>
      <c r="D1731" s="525">
        <v>10455574370</v>
      </c>
      <c r="E1731" s="1225">
        <v>4071776</v>
      </c>
      <c r="F1731" s="527" t="s">
        <v>3252</v>
      </c>
      <c r="G1731" s="527" t="s">
        <v>4295</v>
      </c>
      <c r="H1731" s="527" t="s">
        <v>14997</v>
      </c>
      <c r="I1731" s="137" t="s">
        <v>6546</v>
      </c>
      <c r="J1731" s="862"/>
      <c r="K1731" s="862"/>
      <c r="L1731" s="24" t="s">
        <v>16360</v>
      </c>
      <c r="M1731" s="24"/>
      <c r="N1731" s="24"/>
      <c r="O1731" s="24"/>
      <c r="P1731" s="73" t="s">
        <v>4424</v>
      </c>
      <c r="Q1731" s="73"/>
      <c r="R1731" s="528">
        <v>45557437</v>
      </c>
      <c r="S1731" s="529" t="s">
        <v>4424</v>
      </c>
      <c r="T1731" s="529" t="s">
        <v>4424</v>
      </c>
      <c r="U1731" s="24" t="s">
        <v>17753</v>
      </c>
      <c r="V1731" s="527" t="s">
        <v>11166</v>
      </c>
      <c r="W1731" s="24" t="s">
        <v>4577</v>
      </c>
      <c r="X1731" s="24" t="s">
        <v>5521</v>
      </c>
      <c r="Y1731" s="24" t="s">
        <v>5521</v>
      </c>
      <c r="Z1731" s="513" t="s">
        <v>18144</v>
      </c>
      <c r="AA1731" s="528">
        <v>4</v>
      </c>
      <c r="AB1731" s="528">
        <v>2015</v>
      </c>
      <c r="AC1731" s="530" t="s">
        <v>4424</v>
      </c>
      <c r="AD1731" s="530" t="s">
        <v>4424</v>
      </c>
      <c r="AE1731" s="73" t="s">
        <v>2281</v>
      </c>
      <c r="AF1731" s="73" t="s">
        <v>4424</v>
      </c>
      <c r="AG1731" s="527"/>
      <c r="AH1731" s="525" t="s">
        <v>4424</v>
      </c>
      <c r="AI1731" s="527" t="s">
        <v>4424</v>
      </c>
      <c r="AJ1731" s="73" t="s">
        <v>4424</v>
      </c>
      <c r="AK1731" s="544" t="s">
        <v>4424</v>
      </c>
      <c r="AL1731" s="73" t="s">
        <v>4424</v>
      </c>
      <c r="AM1731" s="524" t="s">
        <v>4424</v>
      </c>
      <c r="AN1731" s="524" t="s">
        <v>4424</v>
      </c>
      <c r="AO1731" s="524" t="s">
        <v>4424</v>
      </c>
      <c r="AP1731" s="92" t="s">
        <v>4424</v>
      </c>
      <c r="AQ1731" s="544" t="s">
        <v>4424</v>
      </c>
      <c r="AR1731" s="786" t="s">
        <v>4424</v>
      </c>
      <c r="AS1731" s="524"/>
      <c r="AT1731" s="524"/>
      <c r="AU1731" s="524"/>
      <c r="AV1731" s="787" t="s">
        <v>5833</v>
      </c>
      <c r="AW1731" s="536" t="s">
        <v>5833</v>
      </c>
      <c r="AX1731" s="787" t="s">
        <v>5833</v>
      </c>
      <c r="AY1731" s="787" t="s">
        <v>5833</v>
      </c>
      <c r="AZ1731" s="536" t="s">
        <v>5833</v>
      </c>
      <c r="BA1731" s="787" t="s">
        <v>5833</v>
      </c>
      <c r="BB1731" s="527" t="s">
        <v>449</v>
      </c>
      <c r="BC1731" s="530" t="s">
        <v>2190</v>
      </c>
      <c r="BD1731" s="532">
        <v>42115</v>
      </c>
      <c r="BE1731" s="530" t="s">
        <v>4424</v>
      </c>
      <c r="BF1731" s="530" t="s">
        <v>4424</v>
      </c>
      <c r="BG1731" s="536" t="s">
        <v>8590</v>
      </c>
      <c r="BL1731" s="1361"/>
    </row>
    <row r="1732" spans="1:64" s="533" customFormat="1" ht="13.5" customHeight="1" x14ac:dyDescent="0.25">
      <c r="A1732" s="42">
        <v>1728</v>
      </c>
      <c r="B1732" s="525" t="s">
        <v>11874</v>
      </c>
      <c r="C1732" s="526">
        <v>42116</v>
      </c>
      <c r="D1732" s="525">
        <v>10430631735</v>
      </c>
      <c r="E1732" s="1225" t="e">
        <v>#N/A</v>
      </c>
      <c r="F1732" s="527" t="s">
        <v>3254</v>
      </c>
      <c r="G1732" s="524" t="s">
        <v>13017</v>
      </c>
      <c r="H1732" s="539" t="s">
        <v>14265</v>
      </c>
      <c r="I1732" s="24" t="s">
        <v>3862</v>
      </c>
      <c r="J1732" s="862"/>
      <c r="K1732" s="862"/>
      <c r="L1732" s="24" t="s">
        <v>16361</v>
      </c>
      <c r="M1732" s="24"/>
      <c r="N1732" s="24"/>
      <c r="O1732" s="24"/>
      <c r="P1732" s="73" t="s">
        <v>4424</v>
      </c>
      <c r="Q1732" s="73"/>
      <c r="R1732" s="528">
        <v>43063173</v>
      </c>
      <c r="S1732" s="529" t="s">
        <v>4424</v>
      </c>
      <c r="T1732" s="529" t="s">
        <v>4424</v>
      </c>
      <c r="U1732" s="24" t="s">
        <v>20185</v>
      </c>
      <c r="V1732" s="527" t="s">
        <v>14266</v>
      </c>
      <c r="W1732" s="24" t="s">
        <v>4463</v>
      </c>
      <c r="X1732" s="24" t="s">
        <v>4470</v>
      </c>
      <c r="Y1732" s="24" t="s">
        <v>4470</v>
      </c>
      <c r="Z1732" s="520" t="s">
        <v>18146</v>
      </c>
      <c r="AA1732" s="528">
        <v>4</v>
      </c>
      <c r="AB1732" s="528">
        <v>2015</v>
      </c>
      <c r="AC1732" s="530" t="s">
        <v>4424</v>
      </c>
      <c r="AD1732" s="531">
        <v>300</v>
      </c>
      <c r="AE1732" s="73" t="s">
        <v>2281</v>
      </c>
      <c r="AF1732" s="73" t="s">
        <v>4424</v>
      </c>
      <c r="AG1732" s="527"/>
      <c r="AH1732" s="525" t="s">
        <v>4424</v>
      </c>
      <c r="AI1732" s="527" t="s">
        <v>4424</v>
      </c>
      <c r="AJ1732" s="73" t="s">
        <v>17019</v>
      </c>
      <c r="AK1732" s="525">
        <v>43063173</v>
      </c>
      <c r="AL1732" s="73" t="s">
        <v>21523</v>
      </c>
      <c r="AM1732" s="524" t="s">
        <v>4463</v>
      </c>
      <c r="AN1732" s="527" t="s">
        <v>4470</v>
      </c>
      <c r="AO1732" s="524" t="s">
        <v>4470</v>
      </c>
      <c r="AP1732" s="92" t="s">
        <v>4424</v>
      </c>
      <c r="AQ1732" s="544" t="s">
        <v>4424</v>
      </c>
      <c r="AR1732" s="786" t="s">
        <v>4424</v>
      </c>
      <c r="AS1732" s="524"/>
      <c r="AT1732" s="524"/>
      <c r="AU1732" s="524"/>
      <c r="AV1732" s="787" t="s">
        <v>5833</v>
      </c>
      <c r="AW1732" s="536" t="s">
        <v>5833</v>
      </c>
      <c r="AX1732" s="787" t="s">
        <v>5833</v>
      </c>
      <c r="AY1732" s="787" t="s">
        <v>5833</v>
      </c>
      <c r="AZ1732" s="536" t="s">
        <v>5833</v>
      </c>
      <c r="BA1732" s="787" t="s">
        <v>5833</v>
      </c>
      <c r="BB1732" s="527" t="s">
        <v>5698</v>
      </c>
      <c r="BC1732" s="530" t="s">
        <v>2190</v>
      </c>
      <c r="BD1732" s="532">
        <v>42116</v>
      </c>
      <c r="BE1732" s="530" t="s">
        <v>4424</v>
      </c>
      <c r="BF1732" s="530" t="s">
        <v>4424</v>
      </c>
      <c r="BG1732" s="527" t="s">
        <v>13366</v>
      </c>
      <c r="BL1732" s="1361"/>
    </row>
    <row r="1733" spans="1:64" s="533" customFormat="1" ht="13.5" customHeight="1" x14ac:dyDescent="0.25">
      <c r="A1733" s="42">
        <v>1729</v>
      </c>
      <c r="B1733" s="525" t="s">
        <v>11874</v>
      </c>
      <c r="C1733" s="526">
        <v>42116</v>
      </c>
      <c r="D1733" s="525">
        <v>20568230699</v>
      </c>
      <c r="E1733" s="1225">
        <v>4071634</v>
      </c>
      <c r="F1733" s="527" t="s">
        <v>3251</v>
      </c>
      <c r="G1733" s="524" t="s">
        <v>13017</v>
      </c>
      <c r="H1733" s="527" t="s">
        <v>12931</v>
      </c>
      <c r="I1733" s="527" t="s">
        <v>3862</v>
      </c>
      <c r="J1733" s="862" t="s">
        <v>14310</v>
      </c>
      <c r="K1733" s="862"/>
      <c r="L1733" s="24" t="s">
        <v>16200</v>
      </c>
      <c r="M1733" s="24"/>
      <c r="N1733" s="24"/>
      <c r="O1733" s="24"/>
      <c r="P1733" s="73" t="s">
        <v>4424</v>
      </c>
      <c r="Q1733" s="73" t="s">
        <v>3303</v>
      </c>
      <c r="R1733" s="528">
        <v>42202153</v>
      </c>
      <c r="S1733" s="525" t="s">
        <v>4424</v>
      </c>
      <c r="T1733" s="525" t="s">
        <v>4424</v>
      </c>
      <c r="U1733" s="24" t="s">
        <v>17671</v>
      </c>
      <c r="V1733" s="527" t="s">
        <v>12932</v>
      </c>
      <c r="W1733" s="24" t="s">
        <v>1245</v>
      </c>
      <c r="X1733" s="24" t="s">
        <v>2764</v>
      </c>
      <c r="Y1733" s="24" t="s">
        <v>1755</v>
      </c>
      <c r="Z1733" s="520" t="s">
        <v>18146</v>
      </c>
      <c r="AA1733" s="528">
        <v>4</v>
      </c>
      <c r="AB1733" s="528">
        <v>2015</v>
      </c>
      <c r="AC1733" s="527" t="s">
        <v>4424</v>
      </c>
      <c r="AD1733" s="531">
        <v>300</v>
      </c>
      <c r="AE1733" s="73" t="s">
        <v>4002</v>
      </c>
      <c r="AF1733" s="73" t="s">
        <v>4424</v>
      </c>
      <c r="AG1733" s="527"/>
      <c r="AH1733" s="543">
        <v>11059024</v>
      </c>
      <c r="AI1733" s="45" t="s">
        <v>15352</v>
      </c>
      <c r="AJ1733" s="73" t="s">
        <v>16200</v>
      </c>
      <c r="AK1733" s="525">
        <v>42202153</v>
      </c>
      <c r="AL1733" s="73" t="s">
        <v>17671</v>
      </c>
      <c r="AM1733" s="524" t="s">
        <v>1245</v>
      </c>
      <c r="AN1733" s="527" t="s">
        <v>2764</v>
      </c>
      <c r="AO1733" s="524" t="s">
        <v>1755</v>
      </c>
      <c r="AP1733" s="92" t="s">
        <v>4424</v>
      </c>
      <c r="AQ1733" s="544" t="s">
        <v>4424</v>
      </c>
      <c r="AR1733" s="786" t="s">
        <v>4424</v>
      </c>
      <c r="AS1733" s="524"/>
      <c r="AT1733" s="524"/>
      <c r="AU1733" s="524"/>
      <c r="AV1733" s="787" t="s">
        <v>4424</v>
      </c>
      <c r="AW1733" s="536" t="s">
        <v>4424</v>
      </c>
      <c r="AX1733" s="787" t="s">
        <v>4424</v>
      </c>
      <c r="AY1733" s="787" t="s">
        <v>4424</v>
      </c>
      <c r="AZ1733" s="536" t="s">
        <v>4424</v>
      </c>
      <c r="BA1733" s="787" t="s">
        <v>4424</v>
      </c>
      <c r="BB1733" s="527" t="s">
        <v>9709</v>
      </c>
      <c r="BC1733" s="530" t="s">
        <v>2591</v>
      </c>
      <c r="BD1733" s="532">
        <v>42293</v>
      </c>
      <c r="BE1733" s="530" t="s">
        <v>4424</v>
      </c>
      <c r="BF1733" s="530" t="s">
        <v>4424</v>
      </c>
      <c r="BG1733" s="527" t="s">
        <v>13366</v>
      </c>
      <c r="BL1733" s="1361"/>
    </row>
    <row r="1734" spans="1:64" ht="13.5" customHeight="1" x14ac:dyDescent="0.25">
      <c r="A1734" s="42">
        <v>1730</v>
      </c>
      <c r="B1734" s="135" t="s">
        <v>11874</v>
      </c>
      <c r="C1734" s="136">
        <v>42118</v>
      </c>
      <c r="D1734" s="135">
        <v>10433545538</v>
      </c>
      <c r="E1734" s="1225">
        <v>4071946</v>
      </c>
      <c r="F1734" s="137" t="s">
        <v>3251</v>
      </c>
      <c r="G1734" s="73" t="s">
        <v>13017</v>
      </c>
      <c r="H1734" s="44" t="s">
        <v>11646</v>
      </c>
      <c r="I1734" s="137" t="s">
        <v>15651</v>
      </c>
      <c r="J1734" s="862" t="s">
        <v>14464</v>
      </c>
      <c r="K1734" s="862"/>
      <c r="L1734" s="24" t="s">
        <v>16198</v>
      </c>
      <c r="M1734" s="24"/>
      <c r="N1734" s="24"/>
      <c r="O1734" s="24"/>
      <c r="P1734" s="73" t="s">
        <v>4424</v>
      </c>
      <c r="Q1734" s="42" t="s">
        <v>4424</v>
      </c>
      <c r="R1734" s="350">
        <v>43354553</v>
      </c>
      <c r="S1734" s="135" t="s">
        <v>4424</v>
      </c>
      <c r="T1734" s="135" t="s">
        <v>4424</v>
      </c>
      <c r="U1734" s="24" t="s">
        <v>17754</v>
      </c>
      <c r="V1734" s="137" t="s">
        <v>14267</v>
      </c>
      <c r="W1734" s="24" t="s">
        <v>1761</v>
      </c>
      <c r="X1734" s="24" t="s">
        <v>6180</v>
      </c>
      <c r="Y1734" s="24" t="s">
        <v>1160</v>
      </c>
      <c r="Z1734" s="712" t="s">
        <v>18147</v>
      </c>
      <c r="AA1734" s="350">
        <v>4</v>
      </c>
      <c r="AB1734" s="350">
        <v>2015</v>
      </c>
      <c r="AC1734" s="137" t="s">
        <v>4424</v>
      </c>
      <c r="AD1734" s="382">
        <v>300</v>
      </c>
      <c r="AE1734" s="73" t="s">
        <v>2281</v>
      </c>
      <c r="AF1734" s="73" t="s">
        <v>4424</v>
      </c>
      <c r="AG1734" s="137"/>
      <c r="AH1734" s="135" t="s">
        <v>4424</v>
      </c>
      <c r="AI1734" s="137" t="s">
        <v>4424</v>
      </c>
      <c r="AJ1734" s="73" t="s">
        <v>17020</v>
      </c>
      <c r="AK1734" s="135">
        <v>41997536</v>
      </c>
      <c r="AL1734" s="73" t="s">
        <v>21522</v>
      </c>
      <c r="AM1734" s="73" t="s">
        <v>1761</v>
      </c>
      <c r="AN1734" s="137" t="s">
        <v>6180</v>
      </c>
      <c r="AO1734" s="73" t="s">
        <v>1160</v>
      </c>
      <c r="AP1734" s="92" t="s">
        <v>4424</v>
      </c>
      <c r="AQ1734" s="127" t="s">
        <v>4424</v>
      </c>
      <c r="AR1734" s="786" t="s">
        <v>4424</v>
      </c>
      <c r="AS1734" s="73"/>
      <c r="AT1734" s="73"/>
      <c r="AU1734" s="73"/>
      <c r="AV1734" s="787" t="s">
        <v>4424</v>
      </c>
      <c r="AW1734" s="24" t="s">
        <v>4424</v>
      </c>
      <c r="AX1734" s="787" t="s">
        <v>4424</v>
      </c>
      <c r="AY1734" s="787" t="s">
        <v>4424</v>
      </c>
      <c r="AZ1734" s="24" t="s">
        <v>4424</v>
      </c>
      <c r="BA1734" s="787" t="s">
        <v>4424</v>
      </c>
      <c r="BB1734" s="137" t="s">
        <v>1400</v>
      </c>
      <c r="BC1734" s="353" t="s">
        <v>2591</v>
      </c>
      <c r="BD1734" s="301">
        <v>42223</v>
      </c>
      <c r="BE1734" s="353" t="s">
        <v>4424</v>
      </c>
      <c r="BF1734" s="353" t="s">
        <v>4424</v>
      </c>
      <c r="BG1734" s="137" t="s">
        <v>13366</v>
      </c>
      <c r="BL1734" s="1361"/>
    </row>
    <row r="1735" spans="1:64" s="533" customFormat="1" ht="13.5" customHeight="1" x14ac:dyDescent="0.25">
      <c r="A1735" s="42">
        <v>1731</v>
      </c>
      <c r="B1735" s="525" t="s">
        <v>11874</v>
      </c>
      <c r="C1735" s="526">
        <v>42121</v>
      </c>
      <c r="D1735" s="525">
        <v>20546992986</v>
      </c>
      <c r="E1735" s="1225">
        <v>4072772</v>
      </c>
      <c r="F1735" s="527" t="s">
        <v>3252</v>
      </c>
      <c r="G1735" s="538" t="s">
        <v>13728</v>
      </c>
      <c r="H1735" s="539" t="s">
        <v>14269</v>
      </c>
      <c r="I1735" s="912" t="s">
        <v>1493</v>
      </c>
      <c r="J1735" s="862"/>
      <c r="K1735" s="862"/>
      <c r="L1735" s="24" t="s">
        <v>14270</v>
      </c>
      <c r="M1735" s="24"/>
      <c r="N1735" s="24"/>
      <c r="O1735" s="24"/>
      <c r="P1735" s="73" t="s">
        <v>4424</v>
      </c>
      <c r="Q1735" s="766" t="s">
        <v>2817</v>
      </c>
      <c r="R1735" s="534" t="s">
        <v>14271</v>
      </c>
      <c r="S1735" s="525" t="s">
        <v>4424</v>
      </c>
      <c r="T1735" s="525" t="s">
        <v>4424</v>
      </c>
      <c r="U1735" s="24" t="s">
        <v>17755</v>
      </c>
      <c r="V1735" s="527" t="s">
        <v>14272</v>
      </c>
      <c r="W1735" s="24" t="s">
        <v>6107</v>
      </c>
      <c r="X1735" s="24" t="s">
        <v>6107</v>
      </c>
      <c r="Y1735" s="24" t="s">
        <v>5521</v>
      </c>
      <c r="Z1735" s="520" t="s">
        <v>18148</v>
      </c>
      <c r="AA1735" s="528">
        <v>4</v>
      </c>
      <c r="AB1735" s="528">
        <v>2015</v>
      </c>
      <c r="AC1735" s="527" t="s">
        <v>4424</v>
      </c>
      <c r="AD1735" s="531">
        <v>20000</v>
      </c>
      <c r="AE1735" s="73" t="s">
        <v>4002</v>
      </c>
      <c r="AF1735" s="73" t="s">
        <v>4424</v>
      </c>
      <c r="AG1735" s="527"/>
      <c r="AH1735" s="543">
        <v>12789625</v>
      </c>
      <c r="AI1735" s="24" t="s">
        <v>5521</v>
      </c>
      <c r="AJ1735" s="73" t="s">
        <v>14270</v>
      </c>
      <c r="AK1735" s="543" t="s">
        <v>14271</v>
      </c>
      <c r="AL1735" s="73" t="s">
        <v>21521</v>
      </c>
      <c r="AM1735" s="524" t="s">
        <v>16609</v>
      </c>
      <c r="AN1735" s="527" t="s">
        <v>5521</v>
      </c>
      <c r="AO1735" s="524" t="s">
        <v>5521</v>
      </c>
      <c r="AP1735" s="92" t="s">
        <v>4424</v>
      </c>
      <c r="AQ1735" s="544" t="s">
        <v>4424</v>
      </c>
      <c r="AR1735" s="786" t="s">
        <v>4424</v>
      </c>
      <c r="AS1735" s="524"/>
      <c r="AT1735" s="524"/>
      <c r="AU1735" s="524"/>
      <c r="AV1735" s="787" t="s">
        <v>4424</v>
      </c>
      <c r="AW1735" s="536" t="s">
        <v>4424</v>
      </c>
      <c r="AX1735" s="787" t="s">
        <v>4424</v>
      </c>
      <c r="AY1735" s="787" t="s">
        <v>4424</v>
      </c>
      <c r="AZ1735" s="536" t="s">
        <v>4424</v>
      </c>
      <c r="BA1735" s="787" t="s">
        <v>4424</v>
      </c>
      <c r="BB1735" s="527" t="s">
        <v>14188</v>
      </c>
      <c r="BC1735" s="530" t="s">
        <v>13006</v>
      </c>
      <c r="BD1735" s="532">
        <v>42121</v>
      </c>
      <c r="BE1735" s="530" t="s">
        <v>4424</v>
      </c>
      <c r="BF1735" s="530" t="s">
        <v>4424</v>
      </c>
      <c r="BG1735" s="527" t="s">
        <v>12174</v>
      </c>
      <c r="BL1735" s="1361"/>
    </row>
    <row r="1736" spans="1:64" s="533" customFormat="1" ht="13.5" customHeight="1" x14ac:dyDescent="0.25">
      <c r="A1736" s="42">
        <v>1732</v>
      </c>
      <c r="B1736" s="525" t="s">
        <v>11874</v>
      </c>
      <c r="C1736" s="526">
        <v>42122</v>
      </c>
      <c r="D1736" s="525">
        <v>10011550342</v>
      </c>
      <c r="E1736" s="1225">
        <v>4072423</v>
      </c>
      <c r="F1736" s="527" t="s">
        <v>3251</v>
      </c>
      <c r="G1736" s="527" t="s">
        <v>14204</v>
      </c>
      <c r="H1736" s="539" t="s">
        <v>14273</v>
      </c>
      <c r="I1736" s="527" t="s">
        <v>15651</v>
      </c>
      <c r="J1736" s="862"/>
      <c r="K1736" s="862"/>
      <c r="L1736" s="24" t="s">
        <v>16362</v>
      </c>
      <c r="M1736" s="24"/>
      <c r="N1736" s="24"/>
      <c r="O1736" s="24"/>
      <c r="P1736" s="73" t="s">
        <v>4424</v>
      </c>
      <c r="Q1736" s="42" t="s">
        <v>4424</v>
      </c>
      <c r="R1736" s="534" t="s">
        <v>14275</v>
      </c>
      <c r="S1736" s="525" t="s">
        <v>4424</v>
      </c>
      <c r="T1736" s="525" t="s">
        <v>4424</v>
      </c>
      <c r="U1736" s="24" t="s">
        <v>20192</v>
      </c>
      <c r="V1736" s="527" t="s">
        <v>14274</v>
      </c>
      <c r="W1736" s="24" t="s">
        <v>13480</v>
      </c>
      <c r="X1736" s="24" t="s">
        <v>2911</v>
      </c>
      <c r="Y1736" s="24" t="s">
        <v>4134</v>
      </c>
      <c r="Z1736" s="520" t="s">
        <v>18149</v>
      </c>
      <c r="AA1736" s="528">
        <v>4</v>
      </c>
      <c r="AB1736" s="528">
        <v>2015</v>
      </c>
      <c r="AC1736" s="527" t="s">
        <v>4424</v>
      </c>
      <c r="AD1736" s="531">
        <v>20000</v>
      </c>
      <c r="AE1736" s="73" t="s">
        <v>2281</v>
      </c>
      <c r="AF1736" s="73" t="s">
        <v>4424</v>
      </c>
      <c r="AG1736" s="527"/>
      <c r="AH1736" s="525" t="s">
        <v>4424</v>
      </c>
      <c r="AI1736" s="527" t="s">
        <v>4424</v>
      </c>
      <c r="AJ1736" s="73" t="s">
        <v>17021</v>
      </c>
      <c r="AK1736" s="525">
        <v>40955666</v>
      </c>
      <c r="AL1736" s="73" t="s">
        <v>21520</v>
      </c>
      <c r="AM1736" s="524" t="s">
        <v>13480</v>
      </c>
      <c r="AN1736" s="527" t="s">
        <v>2911</v>
      </c>
      <c r="AO1736" s="524" t="s">
        <v>4134</v>
      </c>
      <c r="AP1736" s="92" t="s">
        <v>4424</v>
      </c>
      <c r="AQ1736" s="544" t="s">
        <v>4424</v>
      </c>
      <c r="AR1736" s="786" t="s">
        <v>4424</v>
      </c>
      <c r="AS1736" s="524"/>
      <c r="AT1736" s="524"/>
      <c r="AU1736" s="524"/>
      <c r="AV1736" s="787" t="s">
        <v>4424</v>
      </c>
      <c r="AW1736" s="536" t="s">
        <v>4424</v>
      </c>
      <c r="AX1736" s="787" t="s">
        <v>4424</v>
      </c>
      <c r="AY1736" s="787" t="s">
        <v>4424</v>
      </c>
      <c r="AZ1736" s="536" t="s">
        <v>4424</v>
      </c>
      <c r="BA1736" s="787" t="s">
        <v>4424</v>
      </c>
      <c r="BB1736" s="527" t="s">
        <v>6288</v>
      </c>
      <c r="BC1736" s="530" t="s">
        <v>2591</v>
      </c>
      <c r="BD1736" s="532">
        <v>42223</v>
      </c>
      <c r="BE1736" s="530" t="s">
        <v>4424</v>
      </c>
      <c r="BF1736" s="530" t="s">
        <v>4424</v>
      </c>
      <c r="BG1736" s="527" t="s">
        <v>12174</v>
      </c>
      <c r="BL1736" s="1361"/>
    </row>
    <row r="1737" spans="1:64" s="576" customFormat="1" ht="13.5" customHeight="1" x14ac:dyDescent="0.25">
      <c r="A1737" s="42">
        <v>1733</v>
      </c>
      <c r="B1737" s="577" t="s">
        <v>11874</v>
      </c>
      <c r="C1737" s="578">
        <v>42122</v>
      </c>
      <c r="D1737" s="577">
        <v>20480508590</v>
      </c>
      <c r="E1737" s="1225">
        <v>4071565</v>
      </c>
      <c r="F1737" s="579" t="s">
        <v>3253</v>
      </c>
      <c r="G1737" s="566" t="s">
        <v>14276</v>
      </c>
      <c r="H1737" s="566" t="s">
        <v>14277</v>
      </c>
      <c r="I1737" s="24" t="s">
        <v>15651</v>
      </c>
      <c r="J1737" s="862" t="s">
        <v>14327</v>
      </c>
      <c r="K1737" s="862"/>
      <c r="L1737" s="24" t="s">
        <v>16363</v>
      </c>
      <c r="M1737" s="24"/>
      <c r="N1737" s="24"/>
      <c r="O1737" s="24"/>
      <c r="P1737" s="73" t="s">
        <v>4424</v>
      </c>
      <c r="Q1737" s="73" t="s">
        <v>3303</v>
      </c>
      <c r="R1737" s="572">
        <v>72386908</v>
      </c>
      <c r="S1737" s="569" t="s">
        <v>4424</v>
      </c>
      <c r="T1737" s="569" t="s">
        <v>4424</v>
      </c>
      <c r="U1737" s="24" t="s">
        <v>5066</v>
      </c>
      <c r="V1737" s="580" t="s">
        <v>5066</v>
      </c>
      <c r="W1737" s="24" t="s">
        <v>1517</v>
      </c>
      <c r="X1737" s="24" t="s">
        <v>1517</v>
      </c>
      <c r="Y1737" s="24" t="s">
        <v>1221</v>
      </c>
      <c r="Z1737" s="660" t="s">
        <v>18149</v>
      </c>
      <c r="AA1737" s="581">
        <v>4</v>
      </c>
      <c r="AB1737" s="582">
        <v>2015</v>
      </c>
      <c r="AC1737" s="571" t="s">
        <v>4424</v>
      </c>
      <c r="AD1737" s="583">
        <v>5112</v>
      </c>
      <c r="AE1737" s="73" t="s">
        <v>4002</v>
      </c>
      <c r="AF1737" s="73" t="s">
        <v>4424</v>
      </c>
      <c r="AG1737" s="571"/>
      <c r="AH1737" s="741">
        <v>11099659</v>
      </c>
      <c r="AI1737" s="24" t="s">
        <v>1517</v>
      </c>
      <c r="AJ1737" s="73" t="s">
        <v>16363</v>
      </c>
      <c r="AK1737" s="569">
        <v>72386908</v>
      </c>
      <c r="AL1737" s="73" t="s">
        <v>21519</v>
      </c>
      <c r="AM1737" s="73" t="s">
        <v>1517</v>
      </c>
      <c r="AN1737" s="73" t="s">
        <v>1517</v>
      </c>
      <c r="AO1737" s="73" t="s">
        <v>1221</v>
      </c>
      <c r="AP1737" s="92" t="s">
        <v>4424</v>
      </c>
      <c r="AQ1737" s="584" t="s">
        <v>4424</v>
      </c>
      <c r="AR1737" s="786" t="s">
        <v>4424</v>
      </c>
      <c r="AS1737" s="566"/>
      <c r="AT1737" s="566"/>
      <c r="AU1737" s="566"/>
      <c r="AV1737" s="787" t="s">
        <v>4424</v>
      </c>
      <c r="AW1737" s="580" t="s">
        <v>4424</v>
      </c>
      <c r="AX1737" s="787" t="s">
        <v>4424</v>
      </c>
      <c r="AY1737" s="787" t="s">
        <v>4424</v>
      </c>
      <c r="AZ1737" s="580" t="s">
        <v>4424</v>
      </c>
      <c r="BA1737" s="787" t="s">
        <v>4424</v>
      </c>
      <c r="BB1737" s="566" t="s">
        <v>859</v>
      </c>
      <c r="BC1737" s="566" t="s">
        <v>2591</v>
      </c>
      <c r="BD1737" s="575">
        <v>42167</v>
      </c>
      <c r="BE1737" s="573" t="s">
        <v>4424</v>
      </c>
      <c r="BF1737" s="573" t="s">
        <v>4424</v>
      </c>
      <c r="BG1737" s="571" t="s">
        <v>12174</v>
      </c>
      <c r="BL1737" s="1361"/>
    </row>
    <row r="1738" spans="1:64" ht="13.5" customHeight="1" x14ac:dyDescent="0.25">
      <c r="A1738" s="42">
        <v>1734</v>
      </c>
      <c r="B1738" s="135" t="s">
        <v>11874</v>
      </c>
      <c r="C1738" s="136">
        <v>42122</v>
      </c>
      <c r="D1738" s="135">
        <v>20532995478</v>
      </c>
      <c r="E1738" s="1225" t="e">
        <v>#N/A</v>
      </c>
      <c r="F1738" s="137" t="s">
        <v>3254</v>
      </c>
      <c r="G1738" s="392" t="s">
        <v>13728</v>
      </c>
      <c r="H1738" s="73" t="s">
        <v>14278</v>
      </c>
      <c r="I1738" s="24" t="s">
        <v>3862</v>
      </c>
      <c r="J1738" s="862"/>
      <c r="K1738" s="862"/>
      <c r="L1738" s="24" t="s">
        <v>16364</v>
      </c>
      <c r="M1738" s="24"/>
      <c r="N1738" s="24"/>
      <c r="O1738" s="24"/>
      <c r="P1738" s="73" t="s">
        <v>4424</v>
      </c>
      <c r="Q1738" s="73" t="s">
        <v>3303</v>
      </c>
      <c r="R1738" s="350">
        <v>29606653</v>
      </c>
      <c r="S1738" s="135" t="s">
        <v>4424</v>
      </c>
      <c r="T1738" s="135" t="s">
        <v>4424</v>
      </c>
      <c r="U1738" s="24" t="s">
        <v>20193</v>
      </c>
      <c r="V1738" s="137" t="s">
        <v>14279</v>
      </c>
      <c r="W1738" s="24" t="s">
        <v>6030</v>
      </c>
      <c r="X1738" s="24" t="s">
        <v>6030</v>
      </c>
      <c r="Y1738" s="24" t="s">
        <v>2815</v>
      </c>
      <c r="Z1738" s="520" t="s">
        <v>18149</v>
      </c>
      <c r="AA1738" s="350">
        <v>4</v>
      </c>
      <c r="AB1738" s="350">
        <v>2015</v>
      </c>
      <c r="AC1738" s="137" t="s">
        <v>4424</v>
      </c>
      <c r="AD1738" s="382">
        <v>20000</v>
      </c>
      <c r="AE1738" s="73" t="s">
        <v>4002</v>
      </c>
      <c r="AF1738" s="73" t="s">
        <v>4424</v>
      </c>
      <c r="AG1738" s="137"/>
      <c r="AH1738" s="396">
        <v>11014890</v>
      </c>
      <c r="AI1738" s="137" t="s">
        <v>6030</v>
      </c>
      <c r="AJ1738" s="73" t="s">
        <v>17022</v>
      </c>
      <c r="AK1738" s="135">
        <v>29606653</v>
      </c>
      <c r="AL1738" s="73" t="s">
        <v>21518</v>
      </c>
      <c r="AM1738" s="73" t="s">
        <v>6030</v>
      </c>
      <c r="AN1738" s="73" t="s">
        <v>6030</v>
      </c>
      <c r="AO1738" s="73" t="s">
        <v>2815</v>
      </c>
      <c r="AP1738" s="92" t="s">
        <v>4424</v>
      </c>
      <c r="AQ1738" s="127" t="s">
        <v>4424</v>
      </c>
      <c r="AR1738" s="786" t="s">
        <v>4424</v>
      </c>
      <c r="AS1738" s="73"/>
      <c r="AT1738" s="73"/>
      <c r="AU1738" s="73"/>
      <c r="AV1738" s="787" t="s">
        <v>4424</v>
      </c>
      <c r="AW1738" s="24" t="s">
        <v>4424</v>
      </c>
      <c r="AX1738" s="787" t="s">
        <v>4424</v>
      </c>
      <c r="AY1738" s="787" t="s">
        <v>4424</v>
      </c>
      <c r="AZ1738" s="24" t="s">
        <v>4424</v>
      </c>
      <c r="BA1738" s="787" t="s">
        <v>4424</v>
      </c>
      <c r="BB1738" s="137" t="s">
        <v>4115</v>
      </c>
      <c r="BC1738" s="73" t="s">
        <v>1284</v>
      </c>
      <c r="BD1738" s="301">
        <v>42174</v>
      </c>
      <c r="BE1738" s="353" t="s">
        <v>4424</v>
      </c>
      <c r="BF1738" s="353" t="s">
        <v>4424</v>
      </c>
      <c r="BG1738" s="137" t="s">
        <v>12174</v>
      </c>
      <c r="BL1738" s="1361"/>
    </row>
    <row r="1739" spans="1:64" s="533" customFormat="1" ht="13.5" customHeight="1" x14ac:dyDescent="0.25">
      <c r="A1739" s="42">
        <v>1735</v>
      </c>
      <c r="B1739" s="525" t="s">
        <v>11874</v>
      </c>
      <c r="C1739" s="526">
        <v>42122</v>
      </c>
      <c r="D1739" s="525">
        <v>20566344361</v>
      </c>
      <c r="E1739" s="1225" t="e">
        <v>#N/A</v>
      </c>
      <c r="F1739" s="527" t="s">
        <v>3252</v>
      </c>
      <c r="G1739" s="527" t="s">
        <v>14204</v>
      </c>
      <c r="H1739" s="524" t="s">
        <v>14280</v>
      </c>
      <c r="I1739" s="137" t="s">
        <v>1493</v>
      </c>
      <c r="J1739" s="862"/>
      <c r="K1739" s="862"/>
      <c r="L1739" s="24" t="s">
        <v>16365</v>
      </c>
      <c r="M1739" s="24"/>
      <c r="N1739" s="24"/>
      <c r="O1739" s="24"/>
      <c r="P1739" s="73" t="s">
        <v>4424</v>
      </c>
      <c r="Q1739" s="73" t="s">
        <v>3303</v>
      </c>
      <c r="R1739" s="528">
        <v>10613016</v>
      </c>
      <c r="S1739" s="525" t="s">
        <v>4424</v>
      </c>
      <c r="T1739" s="525" t="s">
        <v>4424</v>
      </c>
      <c r="U1739" s="24" t="s">
        <v>17756</v>
      </c>
      <c r="V1739" s="527" t="s">
        <v>14281</v>
      </c>
      <c r="W1739" s="24" t="s">
        <v>3810</v>
      </c>
      <c r="X1739" s="24" t="s">
        <v>5521</v>
      </c>
      <c r="Y1739" s="24" t="s">
        <v>5521</v>
      </c>
      <c r="Z1739" s="520" t="s">
        <v>18149</v>
      </c>
      <c r="AA1739" s="528">
        <v>4</v>
      </c>
      <c r="AB1739" s="528">
        <v>2015</v>
      </c>
      <c r="AC1739" s="527" t="s">
        <v>4424</v>
      </c>
      <c r="AD1739" s="531">
        <v>20000</v>
      </c>
      <c r="AE1739" s="73" t="s">
        <v>4002</v>
      </c>
      <c r="AF1739" s="73" t="s">
        <v>4424</v>
      </c>
      <c r="AG1739" s="527"/>
      <c r="AH1739" s="543">
        <v>13334144</v>
      </c>
      <c r="AI1739" s="24" t="s">
        <v>5521</v>
      </c>
      <c r="AJ1739" s="73" t="s">
        <v>17023</v>
      </c>
      <c r="AK1739" s="525">
        <v>10613016</v>
      </c>
      <c r="AL1739" s="73" t="s">
        <v>21517</v>
      </c>
      <c r="AM1739" s="524" t="s">
        <v>3316</v>
      </c>
      <c r="AN1739" s="527" t="s">
        <v>5521</v>
      </c>
      <c r="AO1739" s="524" t="s">
        <v>5521</v>
      </c>
      <c r="AP1739" s="92" t="s">
        <v>4424</v>
      </c>
      <c r="AQ1739" s="544" t="s">
        <v>4424</v>
      </c>
      <c r="AR1739" s="786" t="s">
        <v>4424</v>
      </c>
      <c r="AS1739" s="524"/>
      <c r="AT1739" s="524"/>
      <c r="AU1739" s="524"/>
      <c r="AV1739" s="787" t="s">
        <v>4424</v>
      </c>
      <c r="AW1739" s="536" t="s">
        <v>4424</v>
      </c>
      <c r="AX1739" s="787" t="s">
        <v>4424</v>
      </c>
      <c r="AY1739" s="787" t="s">
        <v>4424</v>
      </c>
      <c r="AZ1739" s="536" t="s">
        <v>4424</v>
      </c>
      <c r="BA1739" s="787" t="s">
        <v>4424</v>
      </c>
      <c r="BB1739" s="527" t="s">
        <v>10007</v>
      </c>
      <c r="BC1739" s="524" t="s">
        <v>1284</v>
      </c>
      <c r="BD1739" s="532">
        <v>42122</v>
      </c>
      <c r="BE1739" s="530" t="s">
        <v>4424</v>
      </c>
      <c r="BF1739" s="530" t="s">
        <v>4424</v>
      </c>
      <c r="BG1739" s="527" t="s">
        <v>12174</v>
      </c>
      <c r="BL1739" s="1361"/>
    </row>
    <row r="1740" spans="1:64" ht="13.5" customHeight="1" x14ac:dyDescent="0.25">
      <c r="A1740" s="42">
        <v>1736</v>
      </c>
      <c r="B1740" s="135" t="s">
        <v>11874</v>
      </c>
      <c r="C1740" s="136">
        <v>42123</v>
      </c>
      <c r="D1740" s="135">
        <v>10408666371</v>
      </c>
      <c r="E1740" s="1225">
        <v>4071066</v>
      </c>
      <c r="F1740" s="137" t="s">
        <v>3253</v>
      </c>
      <c r="G1740" s="73" t="s">
        <v>13017</v>
      </c>
      <c r="H1740" s="137" t="s">
        <v>14284</v>
      </c>
      <c r="I1740" s="137" t="s">
        <v>15651</v>
      </c>
      <c r="J1740" s="862" t="s">
        <v>14310</v>
      </c>
      <c r="K1740" s="862"/>
      <c r="L1740" s="24" t="s">
        <v>14285</v>
      </c>
      <c r="M1740" s="24"/>
      <c r="N1740" s="24"/>
      <c r="O1740" s="24"/>
      <c r="P1740" s="73" t="s">
        <v>4424</v>
      </c>
      <c r="Q1740" s="42" t="s">
        <v>4424</v>
      </c>
      <c r="R1740" s="350">
        <v>40866637</v>
      </c>
      <c r="S1740" s="135" t="s">
        <v>4424</v>
      </c>
      <c r="T1740" s="135" t="s">
        <v>4424</v>
      </c>
      <c r="U1740" s="24" t="s">
        <v>20194</v>
      </c>
      <c r="V1740" s="137" t="s">
        <v>14286</v>
      </c>
      <c r="W1740" s="24" t="s">
        <v>1826</v>
      </c>
      <c r="X1740" s="24" t="s">
        <v>1290</v>
      </c>
      <c r="Y1740" s="24" t="s">
        <v>1221</v>
      </c>
      <c r="Z1740" s="520" t="s">
        <v>18150</v>
      </c>
      <c r="AA1740" s="350">
        <v>4</v>
      </c>
      <c r="AB1740" s="350">
        <v>2015</v>
      </c>
      <c r="AC1740" s="137" t="s">
        <v>4424</v>
      </c>
      <c r="AD1740" s="382">
        <v>300</v>
      </c>
      <c r="AE1740" s="73" t="s">
        <v>2281</v>
      </c>
      <c r="AF1740" s="73" t="s">
        <v>4424</v>
      </c>
      <c r="AG1740" s="137"/>
      <c r="AH1740" s="135" t="s">
        <v>4424</v>
      </c>
      <c r="AI1740" s="137" t="s">
        <v>4424</v>
      </c>
      <c r="AJ1740" s="73" t="s">
        <v>14285</v>
      </c>
      <c r="AK1740" s="135">
        <v>40866637</v>
      </c>
      <c r="AL1740" s="73" t="s">
        <v>21430</v>
      </c>
      <c r="AM1740" s="73" t="s">
        <v>1826</v>
      </c>
      <c r="AN1740" s="137" t="s">
        <v>1290</v>
      </c>
      <c r="AO1740" s="73" t="s">
        <v>1221</v>
      </c>
      <c r="AP1740" s="92" t="s">
        <v>4424</v>
      </c>
      <c r="AQ1740" s="127" t="s">
        <v>4424</v>
      </c>
      <c r="AR1740" s="786" t="s">
        <v>4424</v>
      </c>
      <c r="AS1740" s="73"/>
      <c r="AT1740" s="73"/>
      <c r="AU1740" s="73"/>
      <c r="AV1740" s="787" t="s">
        <v>4424</v>
      </c>
      <c r="AW1740" s="24" t="s">
        <v>4424</v>
      </c>
      <c r="AX1740" s="787" t="s">
        <v>4424</v>
      </c>
      <c r="AY1740" s="787" t="s">
        <v>4424</v>
      </c>
      <c r="AZ1740" s="24" t="s">
        <v>4424</v>
      </c>
      <c r="BA1740" s="787" t="s">
        <v>4424</v>
      </c>
      <c r="BB1740" s="137" t="s">
        <v>2639</v>
      </c>
      <c r="BC1740" s="385" t="s">
        <v>2591</v>
      </c>
      <c r="BD1740" s="301">
        <v>42307</v>
      </c>
      <c r="BE1740" s="353" t="s">
        <v>4424</v>
      </c>
      <c r="BF1740" s="353" t="s">
        <v>4424</v>
      </c>
      <c r="BG1740" s="137" t="s">
        <v>13366</v>
      </c>
      <c r="BL1740" s="1361"/>
    </row>
    <row r="1741" spans="1:64" s="563" customFormat="1" ht="13.5" customHeight="1" x14ac:dyDescent="0.25">
      <c r="A1741" s="42">
        <v>1737</v>
      </c>
      <c r="B1741" s="553" t="s">
        <v>11874</v>
      </c>
      <c r="C1741" s="554">
        <v>42124</v>
      </c>
      <c r="D1741" s="553">
        <v>20600281837</v>
      </c>
      <c r="E1741" s="1225">
        <v>4070688</v>
      </c>
      <c r="F1741" s="555" t="s">
        <v>3252</v>
      </c>
      <c r="G1741" s="555" t="s">
        <v>13862</v>
      </c>
      <c r="H1741" s="555" t="s">
        <v>14367</v>
      </c>
      <c r="I1741" s="555" t="s">
        <v>15651</v>
      </c>
      <c r="J1741" s="862"/>
      <c r="K1741" s="862"/>
      <c r="L1741" s="24" t="s">
        <v>15143</v>
      </c>
      <c r="M1741" s="24"/>
      <c r="N1741" s="24"/>
      <c r="O1741" s="24"/>
      <c r="P1741" s="73" t="s">
        <v>4424</v>
      </c>
      <c r="Q1741" s="73" t="s">
        <v>3303</v>
      </c>
      <c r="R1741" s="557">
        <v>16803905</v>
      </c>
      <c r="S1741" s="553" t="s">
        <v>4424</v>
      </c>
      <c r="T1741" s="553" t="s">
        <v>4424</v>
      </c>
      <c r="U1741" s="24" t="s">
        <v>20411</v>
      </c>
      <c r="V1741" s="555" t="s">
        <v>14764</v>
      </c>
      <c r="W1741" s="24" t="s">
        <v>3854</v>
      </c>
      <c r="X1741" s="24" t="s">
        <v>5521</v>
      </c>
      <c r="Y1741" s="24" t="s">
        <v>5521</v>
      </c>
      <c r="Z1741" s="659" t="s">
        <v>18151</v>
      </c>
      <c r="AA1741" s="557">
        <v>4</v>
      </c>
      <c r="AB1741" s="557">
        <v>2015</v>
      </c>
      <c r="AC1741" s="555" t="s">
        <v>4424</v>
      </c>
      <c r="AD1741" s="558">
        <v>160000</v>
      </c>
      <c r="AE1741" s="73" t="s">
        <v>4002</v>
      </c>
      <c r="AF1741" s="73" t="s">
        <v>4424</v>
      </c>
      <c r="AG1741" s="555"/>
      <c r="AH1741" s="1175">
        <v>13401244</v>
      </c>
      <c r="AI1741" s="24" t="s">
        <v>5521</v>
      </c>
      <c r="AJ1741" s="73" t="s">
        <v>15143</v>
      </c>
      <c r="AK1741" s="553">
        <v>16803905</v>
      </c>
      <c r="AL1741" s="73" t="s">
        <v>17202</v>
      </c>
      <c r="AM1741" s="524" t="s">
        <v>2922</v>
      </c>
      <c r="AN1741" s="527" t="s">
        <v>5521</v>
      </c>
      <c r="AO1741" s="524" t="s">
        <v>5521</v>
      </c>
      <c r="AP1741" s="92" t="s">
        <v>17349</v>
      </c>
      <c r="AQ1741" s="527">
        <v>41534682</v>
      </c>
      <c r="AR1741" s="786" t="s">
        <v>21509</v>
      </c>
      <c r="AS1741" s="555" t="s">
        <v>2922</v>
      </c>
      <c r="AT1741" s="527" t="s">
        <v>5521</v>
      </c>
      <c r="AU1741" s="527" t="s">
        <v>5521</v>
      </c>
      <c r="AV1741" s="787" t="s">
        <v>16551</v>
      </c>
      <c r="AW1741" s="560" t="s">
        <v>4424</v>
      </c>
      <c r="AX1741" s="787" t="s">
        <v>4424</v>
      </c>
      <c r="AY1741" s="787" t="s">
        <v>4424</v>
      </c>
      <c r="AZ1741" s="560" t="s">
        <v>4424</v>
      </c>
      <c r="BA1741" s="787" t="s">
        <v>4424</v>
      </c>
      <c r="BB1741" s="555" t="s">
        <v>14238</v>
      </c>
      <c r="BC1741" s="556" t="s">
        <v>2591</v>
      </c>
      <c r="BD1741" s="561">
        <v>42188</v>
      </c>
      <c r="BE1741" s="562" t="s">
        <v>4424</v>
      </c>
      <c r="BF1741" s="562" t="s">
        <v>4424</v>
      </c>
      <c r="BG1741" s="555" t="s">
        <v>12174</v>
      </c>
      <c r="BL1741" s="1361"/>
    </row>
    <row r="1742" spans="1:64" s="533" customFormat="1" ht="13.5" customHeight="1" x14ac:dyDescent="0.25">
      <c r="A1742" s="42">
        <v>1738</v>
      </c>
      <c r="B1742" s="525" t="s">
        <v>11874</v>
      </c>
      <c r="C1742" s="526">
        <v>42124</v>
      </c>
      <c r="D1742" s="525">
        <v>20600314123</v>
      </c>
      <c r="E1742" s="1225" t="e">
        <v>#N/A</v>
      </c>
      <c r="F1742" s="527" t="s">
        <v>3252</v>
      </c>
      <c r="G1742" s="527" t="s">
        <v>14204</v>
      </c>
      <c r="H1742" s="527" t="s">
        <v>14293</v>
      </c>
      <c r="I1742" s="24" t="s">
        <v>3862</v>
      </c>
      <c r="J1742" s="862"/>
      <c r="K1742" s="862"/>
      <c r="L1742" s="24" t="s">
        <v>16366</v>
      </c>
      <c r="M1742" s="24"/>
      <c r="N1742" s="24"/>
      <c r="O1742" s="24"/>
      <c r="P1742" s="73" t="s">
        <v>4424</v>
      </c>
      <c r="Q1742" s="73" t="s">
        <v>3303</v>
      </c>
      <c r="R1742" s="534" t="s">
        <v>14294</v>
      </c>
      <c r="S1742" s="525" t="s">
        <v>4424</v>
      </c>
      <c r="T1742" s="525" t="s">
        <v>4424</v>
      </c>
      <c r="U1742" s="24" t="s">
        <v>17757</v>
      </c>
      <c r="V1742" s="527" t="s">
        <v>14295</v>
      </c>
      <c r="W1742" s="24" t="s">
        <v>16619</v>
      </c>
      <c r="X1742" s="24" t="s">
        <v>5521</v>
      </c>
      <c r="Y1742" s="24" t="s">
        <v>5521</v>
      </c>
      <c r="Z1742" s="520" t="s">
        <v>18151</v>
      </c>
      <c r="AA1742" s="528">
        <v>4</v>
      </c>
      <c r="AB1742" s="528">
        <v>2015</v>
      </c>
      <c r="AC1742" s="527" t="s">
        <v>4424</v>
      </c>
      <c r="AD1742" s="531">
        <v>20000</v>
      </c>
      <c r="AE1742" s="73" t="s">
        <v>4002</v>
      </c>
      <c r="AF1742" s="73" t="s">
        <v>4424</v>
      </c>
      <c r="AG1742" s="527"/>
      <c r="AH1742" s="543">
        <v>13407860</v>
      </c>
      <c r="AI1742" s="24" t="s">
        <v>5521</v>
      </c>
      <c r="AJ1742" s="73" t="s">
        <v>15752</v>
      </c>
      <c r="AK1742" s="545" t="s">
        <v>14296</v>
      </c>
      <c r="AL1742" s="73" t="s">
        <v>17757</v>
      </c>
      <c r="AM1742" s="524" t="s">
        <v>16619</v>
      </c>
      <c r="AN1742" s="527" t="s">
        <v>5521</v>
      </c>
      <c r="AO1742" s="524" t="s">
        <v>5521</v>
      </c>
      <c r="AP1742" s="92" t="s">
        <v>15956</v>
      </c>
      <c r="AQ1742" s="968" t="s">
        <v>9581</v>
      </c>
      <c r="AR1742" s="786" t="s">
        <v>17757</v>
      </c>
      <c r="AS1742" s="527" t="s">
        <v>1303</v>
      </c>
      <c r="AT1742" s="527" t="s">
        <v>5521</v>
      </c>
      <c r="AU1742" s="527" t="s">
        <v>5521</v>
      </c>
      <c r="AV1742" s="787" t="s">
        <v>4424</v>
      </c>
      <c r="AW1742" s="536" t="s">
        <v>4424</v>
      </c>
      <c r="AX1742" s="787" t="s">
        <v>4424</v>
      </c>
      <c r="AY1742" s="787" t="s">
        <v>4424</v>
      </c>
      <c r="AZ1742" s="536" t="s">
        <v>4424</v>
      </c>
      <c r="BA1742" s="787" t="s">
        <v>4424</v>
      </c>
      <c r="BB1742" s="527" t="s">
        <v>3918</v>
      </c>
      <c r="BC1742" s="524" t="s">
        <v>2591</v>
      </c>
      <c r="BD1742" s="532">
        <v>42223</v>
      </c>
      <c r="BE1742" s="530" t="s">
        <v>4424</v>
      </c>
      <c r="BF1742" s="530" t="s">
        <v>4424</v>
      </c>
      <c r="BG1742" s="527" t="s">
        <v>12174</v>
      </c>
      <c r="BL1742" s="1361"/>
    </row>
    <row r="1743" spans="1:64" s="533" customFormat="1" ht="13.5" customHeight="1" x14ac:dyDescent="0.25">
      <c r="A1743" s="42">
        <v>1739</v>
      </c>
      <c r="B1743" s="525" t="s">
        <v>11874</v>
      </c>
      <c r="C1743" s="526">
        <v>42131</v>
      </c>
      <c r="D1743" s="525">
        <v>20574783659</v>
      </c>
      <c r="E1743" s="1225">
        <v>4070325</v>
      </c>
      <c r="F1743" s="527" t="s">
        <v>3251</v>
      </c>
      <c r="G1743" s="527" t="s">
        <v>1505</v>
      </c>
      <c r="H1743" s="527" t="s">
        <v>14305</v>
      </c>
      <c r="I1743" s="24" t="s">
        <v>15651</v>
      </c>
      <c r="J1743" s="862"/>
      <c r="K1743" s="862"/>
      <c r="L1743" s="24" t="s">
        <v>14306</v>
      </c>
      <c r="M1743" s="24"/>
      <c r="N1743" s="24"/>
      <c r="O1743" s="24"/>
      <c r="P1743" s="73" t="s">
        <v>4424</v>
      </c>
      <c r="Q1743" s="73" t="s">
        <v>6194</v>
      </c>
      <c r="R1743" s="528">
        <v>28289945</v>
      </c>
      <c r="S1743" s="525" t="s">
        <v>4424</v>
      </c>
      <c r="T1743" s="525" t="s">
        <v>4424</v>
      </c>
      <c r="U1743" s="24" t="s">
        <v>20195</v>
      </c>
      <c r="V1743" s="527" t="s">
        <v>14307</v>
      </c>
      <c r="W1743" s="24" t="s">
        <v>16689</v>
      </c>
      <c r="X1743" s="24" t="s">
        <v>1803</v>
      </c>
      <c r="Y1743" s="24" t="s">
        <v>262</v>
      </c>
      <c r="Z1743" s="520" t="s">
        <v>18153</v>
      </c>
      <c r="AA1743" s="528">
        <v>5</v>
      </c>
      <c r="AB1743" s="528">
        <v>2015</v>
      </c>
      <c r="AC1743" s="527" t="s">
        <v>4424</v>
      </c>
      <c r="AD1743" s="531">
        <v>10000</v>
      </c>
      <c r="AE1743" s="73" t="s">
        <v>4002</v>
      </c>
      <c r="AF1743" s="73" t="s">
        <v>4424</v>
      </c>
      <c r="AG1743" s="527"/>
      <c r="AH1743" s="543">
        <v>11103465</v>
      </c>
      <c r="AI1743" s="134" t="s">
        <v>262</v>
      </c>
      <c r="AJ1743" s="73" t="s">
        <v>14306</v>
      </c>
      <c r="AK1743" s="525">
        <v>28289945</v>
      </c>
      <c r="AL1743" s="73" t="s">
        <v>21508</v>
      </c>
      <c r="AM1743" s="524" t="s">
        <v>262</v>
      </c>
      <c r="AN1743" s="527" t="s">
        <v>1803</v>
      </c>
      <c r="AO1743" s="524" t="s">
        <v>262</v>
      </c>
      <c r="AP1743" s="92" t="s">
        <v>4424</v>
      </c>
      <c r="AQ1743" s="544" t="s">
        <v>4424</v>
      </c>
      <c r="AR1743" s="786" t="s">
        <v>4424</v>
      </c>
      <c r="AS1743" s="524"/>
      <c r="AT1743" s="524"/>
      <c r="AU1743" s="524"/>
      <c r="AV1743" s="787" t="s">
        <v>4424</v>
      </c>
      <c r="AW1743" s="536" t="s">
        <v>4424</v>
      </c>
      <c r="AX1743" s="787" t="s">
        <v>4424</v>
      </c>
      <c r="AY1743" s="787" t="s">
        <v>4424</v>
      </c>
      <c r="AZ1743" s="536" t="s">
        <v>4424</v>
      </c>
      <c r="BA1743" s="787" t="s">
        <v>4424</v>
      </c>
      <c r="BB1743" s="527" t="s">
        <v>13339</v>
      </c>
      <c r="BC1743" s="524" t="s">
        <v>2190</v>
      </c>
      <c r="BD1743" s="532">
        <v>42131</v>
      </c>
      <c r="BE1743" s="530" t="s">
        <v>4424</v>
      </c>
      <c r="BF1743" s="530" t="s">
        <v>4424</v>
      </c>
      <c r="BG1743" s="527" t="s">
        <v>12174</v>
      </c>
      <c r="BH1743" s="546"/>
      <c r="BL1743" s="1361"/>
    </row>
    <row r="1744" spans="1:64" s="563" customFormat="1" ht="13.5" customHeight="1" x14ac:dyDescent="0.25">
      <c r="A1744" s="42">
        <v>1740</v>
      </c>
      <c r="B1744" s="553" t="s">
        <v>11874</v>
      </c>
      <c r="C1744" s="554">
        <v>42132</v>
      </c>
      <c r="D1744" s="553">
        <v>20600279441</v>
      </c>
      <c r="E1744" s="1225">
        <v>4070689</v>
      </c>
      <c r="F1744" s="555" t="s">
        <v>3251</v>
      </c>
      <c r="G1744" s="555" t="s">
        <v>1505</v>
      </c>
      <c r="H1744" s="555" t="s">
        <v>14311</v>
      </c>
      <c r="I1744" s="555" t="s">
        <v>15651</v>
      </c>
      <c r="J1744" s="862"/>
      <c r="K1744" s="862"/>
      <c r="L1744" s="24" t="s">
        <v>16367</v>
      </c>
      <c r="M1744" s="24"/>
      <c r="N1744" s="24"/>
      <c r="O1744" s="24"/>
      <c r="P1744" s="73" t="s">
        <v>4424</v>
      </c>
      <c r="Q1744" s="73" t="s">
        <v>6194</v>
      </c>
      <c r="R1744" s="557">
        <v>43081694</v>
      </c>
      <c r="S1744" s="553" t="s">
        <v>4424</v>
      </c>
      <c r="T1744" s="553" t="s">
        <v>4424</v>
      </c>
      <c r="U1744" s="24" t="s">
        <v>17758</v>
      </c>
      <c r="V1744" s="555" t="s">
        <v>14312</v>
      </c>
      <c r="W1744" s="24" t="s">
        <v>262</v>
      </c>
      <c r="X1744" s="24" t="s">
        <v>1803</v>
      </c>
      <c r="Y1744" s="24" t="s">
        <v>262</v>
      </c>
      <c r="Z1744" s="659" t="s">
        <v>18155</v>
      </c>
      <c r="AA1744" s="557">
        <v>5</v>
      </c>
      <c r="AB1744" s="557">
        <v>2015</v>
      </c>
      <c r="AC1744" s="555" t="s">
        <v>4424</v>
      </c>
      <c r="AD1744" s="558">
        <v>15000</v>
      </c>
      <c r="AE1744" s="73" t="s">
        <v>4002</v>
      </c>
      <c r="AF1744" s="73" t="s">
        <v>4424</v>
      </c>
      <c r="AG1744" s="555"/>
      <c r="AH1744" s="1175">
        <v>11106729</v>
      </c>
      <c r="AI1744" s="134" t="s">
        <v>262</v>
      </c>
      <c r="AJ1744" s="73" t="s">
        <v>17024</v>
      </c>
      <c r="AK1744" s="553">
        <v>43081694</v>
      </c>
      <c r="AL1744" s="73" t="s">
        <v>21507</v>
      </c>
      <c r="AM1744" s="524" t="s">
        <v>262</v>
      </c>
      <c r="AN1744" s="527" t="s">
        <v>1803</v>
      </c>
      <c r="AO1744" s="524" t="s">
        <v>262</v>
      </c>
      <c r="AP1744" s="92" t="s">
        <v>4424</v>
      </c>
      <c r="AQ1744" s="559" t="s">
        <v>4424</v>
      </c>
      <c r="AR1744" s="786" t="s">
        <v>4424</v>
      </c>
      <c r="AS1744" s="556"/>
      <c r="AT1744" s="556"/>
      <c r="AU1744" s="556"/>
      <c r="AV1744" s="787" t="s">
        <v>4424</v>
      </c>
      <c r="AW1744" s="560" t="s">
        <v>4424</v>
      </c>
      <c r="AX1744" s="787" t="s">
        <v>4424</v>
      </c>
      <c r="AY1744" s="787" t="s">
        <v>4424</v>
      </c>
      <c r="AZ1744" s="560" t="s">
        <v>4424</v>
      </c>
      <c r="BA1744" s="787" t="s">
        <v>4424</v>
      </c>
      <c r="BB1744" s="555" t="s">
        <v>13339</v>
      </c>
      <c r="BC1744" s="556" t="s">
        <v>2591</v>
      </c>
      <c r="BD1744" s="561">
        <v>42202</v>
      </c>
      <c r="BE1744" s="562" t="s">
        <v>4424</v>
      </c>
      <c r="BF1744" s="562" t="s">
        <v>4424</v>
      </c>
      <c r="BG1744" s="555" t="s">
        <v>12174</v>
      </c>
      <c r="BL1744" s="1361"/>
    </row>
    <row r="1745" spans="1:64" s="533" customFormat="1" ht="13.5" customHeight="1" x14ac:dyDescent="0.25">
      <c r="A1745" s="42">
        <v>1741</v>
      </c>
      <c r="B1745" s="525" t="s">
        <v>11874</v>
      </c>
      <c r="C1745" s="526">
        <v>42135</v>
      </c>
      <c r="D1745" s="525">
        <v>10417615011</v>
      </c>
      <c r="E1745" s="1225">
        <v>4070944</v>
      </c>
      <c r="F1745" s="527" t="s">
        <v>3252</v>
      </c>
      <c r="G1745" s="524" t="s">
        <v>13017</v>
      </c>
      <c r="H1745" s="527" t="s">
        <v>11164</v>
      </c>
      <c r="I1745" s="527" t="s">
        <v>6546</v>
      </c>
      <c r="J1745" s="862" t="s">
        <v>14343</v>
      </c>
      <c r="K1745" s="862"/>
      <c r="L1745" s="24" t="s">
        <v>16368</v>
      </c>
      <c r="M1745" s="24"/>
      <c r="N1745" s="24"/>
      <c r="O1745" s="24"/>
      <c r="P1745" s="73" t="s">
        <v>4424</v>
      </c>
      <c r="Q1745" s="42" t="s">
        <v>4424</v>
      </c>
      <c r="R1745" s="528">
        <v>41761501</v>
      </c>
      <c r="S1745" s="525" t="s">
        <v>4424</v>
      </c>
      <c r="T1745" s="525" t="s">
        <v>4424</v>
      </c>
      <c r="U1745" s="24" t="s">
        <v>17759</v>
      </c>
      <c r="V1745" s="527" t="s">
        <v>11167</v>
      </c>
      <c r="W1745" s="24" t="s">
        <v>4577</v>
      </c>
      <c r="X1745" s="24" t="s">
        <v>5521</v>
      </c>
      <c r="Y1745" s="24" t="s">
        <v>5521</v>
      </c>
      <c r="Z1745" s="520" t="s">
        <v>18154</v>
      </c>
      <c r="AA1745" s="528">
        <v>5</v>
      </c>
      <c r="AB1745" s="528">
        <v>2015</v>
      </c>
      <c r="AC1745" s="527" t="s">
        <v>4424</v>
      </c>
      <c r="AD1745" s="531">
        <v>300</v>
      </c>
      <c r="AE1745" s="73" t="s">
        <v>2281</v>
      </c>
      <c r="AF1745" s="73" t="s">
        <v>4424</v>
      </c>
      <c r="AG1745" s="527"/>
      <c r="AH1745" s="525" t="s">
        <v>4424</v>
      </c>
      <c r="AI1745" s="527" t="s">
        <v>4424</v>
      </c>
      <c r="AJ1745" s="73" t="s">
        <v>17025</v>
      </c>
      <c r="AK1745" s="525">
        <v>41761501</v>
      </c>
      <c r="AL1745" s="73" t="s">
        <v>21506</v>
      </c>
      <c r="AM1745" s="524" t="s">
        <v>21505</v>
      </c>
      <c r="AN1745" s="527" t="s">
        <v>5521</v>
      </c>
      <c r="AO1745" s="524" t="s">
        <v>5521</v>
      </c>
      <c r="AP1745" s="92" t="s">
        <v>4424</v>
      </c>
      <c r="AQ1745" s="544" t="s">
        <v>4424</v>
      </c>
      <c r="AR1745" s="786" t="s">
        <v>4424</v>
      </c>
      <c r="AS1745" s="524"/>
      <c r="AT1745" s="524"/>
      <c r="AU1745" s="524"/>
      <c r="AV1745" s="787" t="s">
        <v>4424</v>
      </c>
      <c r="AW1745" s="536" t="s">
        <v>4424</v>
      </c>
      <c r="AX1745" s="787" t="s">
        <v>4424</v>
      </c>
      <c r="AY1745" s="787" t="s">
        <v>4424</v>
      </c>
      <c r="AZ1745" s="536" t="s">
        <v>4424</v>
      </c>
      <c r="BA1745" s="787" t="s">
        <v>4424</v>
      </c>
      <c r="BB1745" s="527" t="s">
        <v>682</v>
      </c>
      <c r="BC1745" s="73" t="s">
        <v>2591</v>
      </c>
      <c r="BD1745" s="532">
        <v>42475</v>
      </c>
      <c r="BE1745" s="530" t="s">
        <v>4424</v>
      </c>
      <c r="BF1745" s="530" t="s">
        <v>4424</v>
      </c>
      <c r="BG1745" s="527" t="s">
        <v>13366</v>
      </c>
      <c r="BL1745" s="1361"/>
    </row>
    <row r="1746" spans="1:64" s="563" customFormat="1" ht="13.5" customHeight="1" x14ac:dyDescent="0.25">
      <c r="A1746" s="42">
        <v>1742</v>
      </c>
      <c r="B1746" s="553" t="s">
        <v>11874</v>
      </c>
      <c r="C1746" s="554">
        <v>42136</v>
      </c>
      <c r="D1746" s="553">
        <v>20600330552</v>
      </c>
      <c r="E1746" s="1225">
        <v>4070690</v>
      </c>
      <c r="F1746" s="555" t="s">
        <v>3252</v>
      </c>
      <c r="G1746" s="555" t="s">
        <v>1505</v>
      </c>
      <c r="H1746" s="564" t="s">
        <v>14316</v>
      </c>
      <c r="I1746" s="555" t="s">
        <v>15651</v>
      </c>
      <c r="J1746" s="862"/>
      <c r="K1746" s="862"/>
      <c r="L1746" s="24" t="s">
        <v>16369</v>
      </c>
      <c r="M1746" s="24"/>
      <c r="N1746" s="24"/>
      <c r="O1746" s="24"/>
      <c r="P1746" s="73" t="s">
        <v>4424</v>
      </c>
      <c r="Q1746" s="73" t="s">
        <v>3303</v>
      </c>
      <c r="R1746" s="565" t="s">
        <v>14317</v>
      </c>
      <c r="S1746" s="553" t="s">
        <v>4424</v>
      </c>
      <c r="T1746" s="553" t="s">
        <v>4424</v>
      </c>
      <c r="U1746" s="24" t="s">
        <v>20412</v>
      </c>
      <c r="V1746" s="555" t="s">
        <v>14318</v>
      </c>
      <c r="W1746" s="24" t="s">
        <v>16609</v>
      </c>
      <c r="X1746" s="24" t="s">
        <v>5521</v>
      </c>
      <c r="Y1746" s="24" t="s">
        <v>5521</v>
      </c>
      <c r="Z1746" s="659" t="s">
        <v>18156</v>
      </c>
      <c r="AA1746" s="557">
        <v>5</v>
      </c>
      <c r="AB1746" s="557">
        <v>2015</v>
      </c>
      <c r="AC1746" s="555" t="s">
        <v>4424</v>
      </c>
      <c r="AD1746" s="558">
        <v>15000</v>
      </c>
      <c r="AE1746" s="73" t="s">
        <v>4002</v>
      </c>
      <c r="AF1746" s="73" t="s">
        <v>4424</v>
      </c>
      <c r="AG1746" s="555"/>
      <c r="AH1746" s="1175">
        <v>13410766</v>
      </c>
      <c r="AI1746" s="24" t="s">
        <v>5521</v>
      </c>
      <c r="AJ1746" s="73" t="s">
        <v>16369</v>
      </c>
      <c r="AK1746" s="565" t="s">
        <v>14317</v>
      </c>
      <c r="AL1746" s="73" t="s">
        <v>21504</v>
      </c>
      <c r="AM1746" s="524" t="s">
        <v>16609</v>
      </c>
      <c r="AN1746" s="524" t="s">
        <v>5521</v>
      </c>
      <c r="AO1746" s="524" t="s">
        <v>5521</v>
      </c>
      <c r="AP1746" s="92" t="s">
        <v>17350</v>
      </c>
      <c r="AQ1746" s="534" t="s">
        <v>14319</v>
      </c>
      <c r="AR1746" s="786" t="s">
        <v>21503</v>
      </c>
      <c r="AS1746" s="524" t="s">
        <v>16609</v>
      </c>
      <c r="AT1746" s="524" t="s">
        <v>5521</v>
      </c>
      <c r="AU1746" s="524" t="s">
        <v>5521</v>
      </c>
      <c r="AV1746" s="787" t="s">
        <v>4424</v>
      </c>
      <c r="AW1746" s="560" t="s">
        <v>4424</v>
      </c>
      <c r="AX1746" s="787" t="s">
        <v>4424</v>
      </c>
      <c r="AY1746" s="787" t="s">
        <v>4424</v>
      </c>
      <c r="AZ1746" s="560" t="s">
        <v>4424</v>
      </c>
      <c r="BA1746" s="787" t="s">
        <v>4424</v>
      </c>
      <c r="BB1746" s="555" t="s">
        <v>13339</v>
      </c>
      <c r="BC1746" s="556" t="s">
        <v>2591</v>
      </c>
      <c r="BD1746" s="561">
        <v>42202</v>
      </c>
      <c r="BE1746" s="562" t="s">
        <v>4424</v>
      </c>
      <c r="BF1746" s="562" t="s">
        <v>4424</v>
      </c>
      <c r="BG1746" s="555" t="s">
        <v>12174</v>
      </c>
      <c r="BL1746" s="1361"/>
    </row>
    <row r="1747" spans="1:64" ht="13.5" customHeight="1" x14ac:dyDescent="0.25">
      <c r="A1747" s="42">
        <v>1743</v>
      </c>
      <c r="B1747" s="135" t="s">
        <v>11874</v>
      </c>
      <c r="C1747" s="136">
        <v>42136</v>
      </c>
      <c r="D1747" s="135">
        <v>20600241673</v>
      </c>
      <c r="E1747" s="1225">
        <v>4072426</v>
      </c>
      <c r="F1747" s="137" t="s">
        <v>3254</v>
      </c>
      <c r="G1747" s="137" t="s">
        <v>13728</v>
      </c>
      <c r="H1747" s="137" t="s">
        <v>14320</v>
      </c>
      <c r="I1747" s="137" t="s">
        <v>15651</v>
      </c>
      <c r="J1747" s="862"/>
      <c r="K1747" s="862"/>
      <c r="L1747" s="24" t="s">
        <v>16370</v>
      </c>
      <c r="M1747" s="24"/>
      <c r="N1747" s="24"/>
      <c r="O1747" s="24"/>
      <c r="P1747" s="73" t="s">
        <v>4424</v>
      </c>
      <c r="Q1747" s="73" t="s">
        <v>3303</v>
      </c>
      <c r="R1747" s="350">
        <v>29663555</v>
      </c>
      <c r="S1747" s="135" t="s">
        <v>4424</v>
      </c>
      <c r="T1747" s="135" t="s">
        <v>4424</v>
      </c>
      <c r="U1747" s="24" t="s">
        <v>20196</v>
      </c>
      <c r="V1747" s="137" t="s">
        <v>14321</v>
      </c>
      <c r="W1747" s="24" t="s">
        <v>1301</v>
      </c>
      <c r="X1747" s="24" t="s">
        <v>6087</v>
      </c>
      <c r="Y1747" s="24" t="s">
        <v>6087</v>
      </c>
      <c r="Z1747" s="520" t="s">
        <v>18156</v>
      </c>
      <c r="AA1747" s="350">
        <v>5</v>
      </c>
      <c r="AB1747" s="350">
        <v>2015</v>
      </c>
      <c r="AC1747" s="137" t="s">
        <v>4424</v>
      </c>
      <c r="AD1747" s="382">
        <v>100000</v>
      </c>
      <c r="AE1747" s="73" t="s">
        <v>4002</v>
      </c>
      <c r="AF1747" s="73" t="s">
        <v>4424</v>
      </c>
      <c r="AG1747" s="137"/>
      <c r="AH1747" s="396">
        <v>11299624</v>
      </c>
      <c r="AI1747" s="24" t="s">
        <v>6087</v>
      </c>
      <c r="AJ1747" s="73" t="s">
        <v>16370</v>
      </c>
      <c r="AK1747" s="135">
        <v>29663555</v>
      </c>
      <c r="AL1747" s="73" t="s">
        <v>21501</v>
      </c>
      <c r="AM1747" s="73" t="s">
        <v>1301</v>
      </c>
      <c r="AN1747" s="137" t="s">
        <v>6087</v>
      </c>
      <c r="AO1747" s="73" t="s">
        <v>6087</v>
      </c>
      <c r="AP1747" s="92" t="s">
        <v>17351</v>
      </c>
      <c r="AQ1747" s="137">
        <v>40617844</v>
      </c>
      <c r="AR1747" s="786" t="s">
        <v>21502</v>
      </c>
      <c r="AS1747" s="73" t="s">
        <v>1301</v>
      </c>
      <c r="AT1747" s="137" t="s">
        <v>6087</v>
      </c>
      <c r="AU1747" s="73" t="s">
        <v>6087</v>
      </c>
      <c r="AV1747" s="787" t="s">
        <v>4424</v>
      </c>
      <c r="AW1747" s="24" t="s">
        <v>4424</v>
      </c>
      <c r="AX1747" s="787" t="s">
        <v>4424</v>
      </c>
      <c r="AY1747" s="787" t="s">
        <v>4424</v>
      </c>
      <c r="AZ1747" s="24" t="s">
        <v>4424</v>
      </c>
      <c r="BA1747" s="787" t="s">
        <v>4424</v>
      </c>
      <c r="BB1747" s="137" t="s">
        <v>12526</v>
      </c>
      <c r="BC1747" s="73" t="s">
        <v>2591</v>
      </c>
      <c r="BD1747" s="301">
        <v>42223</v>
      </c>
      <c r="BE1747" s="353" t="s">
        <v>4424</v>
      </c>
      <c r="BF1747" s="353" t="s">
        <v>4424</v>
      </c>
      <c r="BG1747" s="137" t="s">
        <v>12174</v>
      </c>
      <c r="BL1747" s="1361"/>
    </row>
    <row r="1748" spans="1:64" s="533" customFormat="1" ht="13.5" customHeight="1" x14ac:dyDescent="0.25">
      <c r="A1748" s="42">
        <v>1744</v>
      </c>
      <c r="B1748" s="525" t="s">
        <v>11874</v>
      </c>
      <c r="C1748" s="526">
        <v>42138</v>
      </c>
      <c r="D1748" s="525">
        <v>20557973151</v>
      </c>
      <c r="E1748" s="1225">
        <v>4072424</v>
      </c>
      <c r="F1748" s="527" t="s">
        <v>3252</v>
      </c>
      <c r="G1748" s="527" t="s">
        <v>13728</v>
      </c>
      <c r="H1748" s="539" t="s">
        <v>20764</v>
      </c>
      <c r="I1748" s="24" t="s">
        <v>15651</v>
      </c>
      <c r="J1748" s="862"/>
      <c r="K1748" s="862"/>
      <c r="L1748" s="24" t="s">
        <v>16371</v>
      </c>
      <c r="M1748" s="24"/>
      <c r="N1748" s="24"/>
      <c r="O1748" s="24"/>
      <c r="P1748" s="73" t="s">
        <v>4424</v>
      </c>
      <c r="Q1748" s="73" t="s">
        <v>6194</v>
      </c>
      <c r="R1748" s="528">
        <v>45878640</v>
      </c>
      <c r="S1748" s="525" t="s">
        <v>4424</v>
      </c>
      <c r="T1748" s="525" t="s">
        <v>4424</v>
      </c>
      <c r="U1748" s="24" t="s">
        <v>20413</v>
      </c>
      <c r="V1748" s="527" t="s">
        <v>14323</v>
      </c>
      <c r="W1748" s="24" t="s">
        <v>5190</v>
      </c>
      <c r="X1748" s="24" t="s">
        <v>5521</v>
      </c>
      <c r="Y1748" s="24" t="s">
        <v>5521</v>
      </c>
      <c r="Z1748" s="520" t="s">
        <v>18157</v>
      </c>
      <c r="AA1748" s="528">
        <v>5</v>
      </c>
      <c r="AB1748" s="528">
        <v>2015</v>
      </c>
      <c r="AC1748" s="527" t="s">
        <v>4424</v>
      </c>
      <c r="AD1748" s="531">
        <v>20000</v>
      </c>
      <c r="AE1748" s="73" t="s">
        <v>4002</v>
      </c>
      <c r="AF1748" s="73" t="s">
        <v>4424</v>
      </c>
      <c r="AG1748" s="527" t="s">
        <v>4424</v>
      </c>
      <c r="AH1748" s="543">
        <v>13210755</v>
      </c>
      <c r="AI1748" s="24" t="s">
        <v>5521</v>
      </c>
      <c r="AJ1748" s="73" t="s">
        <v>16371</v>
      </c>
      <c r="AK1748" s="525">
        <v>45878640</v>
      </c>
      <c r="AL1748" s="73" t="s">
        <v>21500</v>
      </c>
      <c r="AM1748" s="524" t="s">
        <v>21499</v>
      </c>
      <c r="AN1748" s="527" t="s">
        <v>1836</v>
      </c>
      <c r="AO1748" s="524" t="s">
        <v>5521</v>
      </c>
      <c r="AP1748" s="92" t="s">
        <v>4424</v>
      </c>
      <c r="AQ1748" s="544" t="s">
        <v>4424</v>
      </c>
      <c r="AR1748" s="786" t="s">
        <v>4424</v>
      </c>
      <c r="AS1748" s="524"/>
      <c r="AT1748" s="524"/>
      <c r="AU1748" s="524"/>
      <c r="AV1748" s="787" t="s">
        <v>4424</v>
      </c>
      <c r="AW1748" s="536" t="s">
        <v>4424</v>
      </c>
      <c r="AX1748" s="787" t="s">
        <v>4424</v>
      </c>
      <c r="AY1748" s="787" t="s">
        <v>4424</v>
      </c>
      <c r="AZ1748" s="536" t="s">
        <v>4424</v>
      </c>
      <c r="BA1748" s="787" t="s">
        <v>4424</v>
      </c>
      <c r="BB1748" s="527" t="s">
        <v>14232</v>
      </c>
      <c r="BC1748" s="524" t="s">
        <v>2591</v>
      </c>
      <c r="BD1748" s="532">
        <v>42223</v>
      </c>
      <c r="BE1748" s="530" t="s">
        <v>4424</v>
      </c>
      <c r="BF1748" s="530" t="s">
        <v>4424</v>
      </c>
      <c r="BG1748" s="527" t="s">
        <v>12174</v>
      </c>
      <c r="BL1748" s="1361"/>
    </row>
    <row r="1749" spans="1:64" s="533" customFormat="1" ht="13.5" customHeight="1" x14ac:dyDescent="0.25">
      <c r="A1749" s="42">
        <v>1745</v>
      </c>
      <c r="B1749" s="525" t="s">
        <v>11874</v>
      </c>
      <c r="C1749" s="526">
        <v>42139</v>
      </c>
      <c r="D1749" s="525">
        <v>20533342451</v>
      </c>
      <c r="E1749" s="1225">
        <v>4072801</v>
      </c>
      <c r="F1749" s="527" t="s">
        <v>3254</v>
      </c>
      <c r="G1749" s="527" t="s">
        <v>13728</v>
      </c>
      <c r="H1749" s="539" t="s">
        <v>14326</v>
      </c>
      <c r="I1749" s="527" t="s">
        <v>6546</v>
      </c>
      <c r="J1749" s="862"/>
      <c r="K1749" s="862"/>
      <c r="L1749" s="24" t="s">
        <v>16372</v>
      </c>
      <c r="M1749" s="24"/>
      <c r="N1749" s="24"/>
      <c r="O1749" s="24"/>
      <c r="P1749" s="73" t="s">
        <v>4424</v>
      </c>
      <c r="Q1749" s="73" t="s">
        <v>3303</v>
      </c>
      <c r="R1749" s="528">
        <v>29470919</v>
      </c>
      <c r="S1749" s="525" t="s">
        <v>4424</v>
      </c>
      <c r="T1749" s="525" t="s">
        <v>4424</v>
      </c>
      <c r="U1749" s="24" t="s">
        <v>18229</v>
      </c>
      <c r="V1749" s="24" t="s">
        <v>23576</v>
      </c>
      <c r="W1749" s="24" t="s">
        <v>2827</v>
      </c>
      <c r="X1749" s="24" t="s">
        <v>2827</v>
      </c>
      <c r="Y1749" s="24" t="s">
        <v>2827</v>
      </c>
      <c r="Z1749" s="520" t="s">
        <v>18158</v>
      </c>
      <c r="AA1749" s="528">
        <v>5</v>
      </c>
      <c r="AB1749" s="528">
        <v>2015</v>
      </c>
      <c r="AC1749" s="527" t="s">
        <v>4424</v>
      </c>
      <c r="AD1749" s="531">
        <v>20000</v>
      </c>
      <c r="AE1749" s="73" t="s">
        <v>4002</v>
      </c>
      <c r="AF1749" s="73" t="s">
        <v>4424</v>
      </c>
      <c r="AG1749" s="527" t="s">
        <v>4424</v>
      </c>
      <c r="AH1749" s="543" t="s">
        <v>24071</v>
      </c>
      <c r="AI1749" s="24" t="s">
        <v>2827</v>
      </c>
      <c r="AJ1749" s="73" t="s">
        <v>16372</v>
      </c>
      <c r="AK1749" s="525">
        <v>29470919</v>
      </c>
      <c r="AL1749" s="73" t="s">
        <v>21498</v>
      </c>
      <c r="AM1749" s="524" t="s">
        <v>6087</v>
      </c>
      <c r="AN1749" s="527" t="s">
        <v>6087</v>
      </c>
      <c r="AO1749" s="527" t="s">
        <v>6087</v>
      </c>
      <c r="AP1749" s="92" t="s">
        <v>4424</v>
      </c>
      <c r="AQ1749" s="544" t="s">
        <v>4424</v>
      </c>
      <c r="AR1749" s="786" t="s">
        <v>16551</v>
      </c>
      <c r="AS1749" s="527"/>
      <c r="AT1749" s="527"/>
      <c r="AU1749" s="527"/>
      <c r="AV1749" s="787" t="s">
        <v>16551</v>
      </c>
      <c r="AW1749" s="536" t="s">
        <v>4424</v>
      </c>
      <c r="AX1749" s="787" t="s">
        <v>4424</v>
      </c>
      <c r="AY1749" s="787" t="s">
        <v>4424</v>
      </c>
      <c r="AZ1749" s="536" t="s">
        <v>4424</v>
      </c>
      <c r="BA1749" s="787" t="s">
        <v>4424</v>
      </c>
      <c r="BB1749" s="527" t="s">
        <v>12711</v>
      </c>
      <c r="BC1749" s="524" t="s">
        <v>2190</v>
      </c>
      <c r="BD1749" s="532">
        <v>42139</v>
      </c>
      <c r="BE1749" s="530" t="s">
        <v>4424</v>
      </c>
      <c r="BF1749" s="530" t="s">
        <v>4424</v>
      </c>
      <c r="BG1749" s="527" t="s">
        <v>12174</v>
      </c>
      <c r="BL1749" s="1361"/>
    </row>
    <row r="1750" spans="1:64" s="533" customFormat="1" ht="13.5" customHeight="1" x14ac:dyDescent="0.25">
      <c r="A1750" s="42">
        <v>1746</v>
      </c>
      <c r="B1750" s="525" t="s">
        <v>11874</v>
      </c>
      <c r="C1750" s="526" t="s">
        <v>18159</v>
      </c>
      <c r="D1750" s="525">
        <v>20600331494</v>
      </c>
      <c r="E1750" s="1225">
        <v>4071421</v>
      </c>
      <c r="F1750" s="527" t="s">
        <v>3252</v>
      </c>
      <c r="G1750" s="527" t="s">
        <v>1505</v>
      </c>
      <c r="H1750" s="527" t="s">
        <v>14329</v>
      </c>
      <c r="I1750" s="527" t="s">
        <v>15651</v>
      </c>
      <c r="J1750" s="862"/>
      <c r="K1750" s="862"/>
      <c r="L1750" s="24" t="s">
        <v>14330</v>
      </c>
      <c r="M1750" s="24"/>
      <c r="N1750" s="24"/>
      <c r="O1750" s="24"/>
      <c r="P1750" s="73" t="s">
        <v>16551</v>
      </c>
      <c r="Q1750" s="73" t="s">
        <v>3303</v>
      </c>
      <c r="R1750" s="534" t="s">
        <v>14331</v>
      </c>
      <c r="S1750" s="525" t="s">
        <v>4424</v>
      </c>
      <c r="T1750" s="525" t="s">
        <v>4424</v>
      </c>
      <c r="U1750" s="24" t="s">
        <v>20414</v>
      </c>
      <c r="V1750" s="527" t="s">
        <v>14332</v>
      </c>
      <c r="W1750" s="24" t="s">
        <v>16609</v>
      </c>
      <c r="X1750" s="24" t="s">
        <v>5521</v>
      </c>
      <c r="Y1750" s="24" t="s">
        <v>5521</v>
      </c>
      <c r="Z1750" s="520" t="s">
        <v>18159</v>
      </c>
      <c r="AA1750" s="528">
        <v>5</v>
      </c>
      <c r="AB1750" s="528">
        <v>2015</v>
      </c>
      <c r="AC1750" s="527" t="s">
        <v>4424</v>
      </c>
      <c r="AD1750" s="531">
        <v>26000</v>
      </c>
      <c r="AE1750" s="73" t="s">
        <v>4002</v>
      </c>
      <c r="AF1750" s="73" t="s">
        <v>4424</v>
      </c>
      <c r="AG1750" s="527" t="s">
        <v>4424</v>
      </c>
      <c r="AH1750" s="543">
        <v>13418079</v>
      </c>
      <c r="AI1750" s="24" t="s">
        <v>5521</v>
      </c>
      <c r="AJ1750" s="73" t="s">
        <v>14330</v>
      </c>
      <c r="AK1750" s="534" t="s">
        <v>14331</v>
      </c>
      <c r="AL1750" s="73" t="s">
        <v>21497</v>
      </c>
      <c r="AM1750" s="524" t="s">
        <v>16609</v>
      </c>
      <c r="AN1750" s="527" t="s">
        <v>5521</v>
      </c>
      <c r="AO1750" s="524" t="s">
        <v>5521</v>
      </c>
      <c r="AP1750" s="92" t="s">
        <v>14333</v>
      </c>
      <c r="AQ1750" s="527">
        <v>42941961</v>
      </c>
      <c r="AR1750" s="786" t="s">
        <v>17203</v>
      </c>
      <c r="AS1750" s="524" t="s">
        <v>16609</v>
      </c>
      <c r="AT1750" s="527" t="s">
        <v>5521</v>
      </c>
      <c r="AU1750" s="524" t="s">
        <v>5521</v>
      </c>
      <c r="AV1750" s="787" t="s">
        <v>14334</v>
      </c>
      <c r="AW1750" s="525">
        <v>16759808</v>
      </c>
      <c r="AX1750" s="787" t="s">
        <v>17424</v>
      </c>
      <c r="AY1750" s="787" t="s">
        <v>14335</v>
      </c>
      <c r="AZ1750" s="525">
        <v>40052627</v>
      </c>
      <c r="BA1750" s="787" t="s">
        <v>17424</v>
      </c>
      <c r="BB1750" s="527" t="s">
        <v>13339</v>
      </c>
      <c r="BC1750" s="524" t="s">
        <v>2591</v>
      </c>
      <c r="BD1750" s="532">
        <v>42209</v>
      </c>
      <c r="BE1750" s="530" t="s">
        <v>4424</v>
      </c>
      <c r="BF1750" s="530" t="s">
        <v>4424</v>
      </c>
      <c r="BG1750" s="527" t="s">
        <v>12174</v>
      </c>
      <c r="BL1750" s="1361"/>
    </row>
    <row r="1751" spans="1:64" ht="13.5" customHeight="1" x14ac:dyDescent="0.25">
      <c r="A1751" s="42">
        <v>1747</v>
      </c>
      <c r="B1751" s="135" t="s">
        <v>11874</v>
      </c>
      <c r="C1751" s="136" t="s">
        <v>18159</v>
      </c>
      <c r="D1751" s="135">
        <v>10475417637</v>
      </c>
      <c r="E1751" s="1225">
        <v>4071627</v>
      </c>
      <c r="F1751" s="137" t="s">
        <v>3253</v>
      </c>
      <c r="G1751" s="73" t="s">
        <v>13017</v>
      </c>
      <c r="H1751" s="44" t="s">
        <v>11751</v>
      </c>
      <c r="I1751" s="24" t="s">
        <v>3862</v>
      </c>
      <c r="J1751" s="862"/>
      <c r="K1751" s="862"/>
      <c r="L1751" s="24" t="s">
        <v>16373</v>
      </c>
      <c r="M1751" s="24"/>
      <c r="N1751" s="24"/>
      <c r="O1751" s="24"/>
      <c r="P1751" s="73" t="s">
        <v>4424</v>
      </c>
      <c r="Q1751" s="73"/>
      <c r="R1751" s="350">
        <v>47541763</v>
      </c>
      <c r="S1751" s="135" t="s">
        <v>4424</v>
      </c>
      <c r="T1751" s="135" t="s">
        <v>4424</v>
      </c>
      <c r="U1751" s="24" t="s">
        <v>17760</v>
      </c>
      <c r="V1751" s="137" t="s">
        <v>14336</v>
      </c>
      <c r="W1751" s="24" t="s">
        <v>4368</v>
      </c>
      <c r="X1751" s="24" t="s">
        <v>4368</v>
      </c>
      <c r="Y1751" s="24" t="s">
        <v>2726</v>
      </c>
      <c r="Z1751" s="520" t="s">
        <v>18159</v>
      </c>
      <c r="AA1751" s="350">
        <v>5</v>
      </c>
      <c r="AB1751" s="350">
        <v>2015</v>
      </c>
      <c r="AC1751" s="137" t="s">
        <v>4424</v>
      </c>
      <c r="AD1751" s="382">
        <v>300</v>
      </c>
      <c r="AE1751" s="73" t="s">
        <v>2281</v>
      </c>
      <c r="AF1751" s="73" t="s">
        <v>4424</v>
      </c>
      <c r="AG1751" s="137" t="s">
        <v>4424</v>
      </c>
      <c r="AH1751" s="135" t="s">
        <v>4424</v>
      </c>
      <c r="AI1751" s="137" t="s">
        <v>4424</v>
      </c>
      <c r="AJ1751" s="73" t="s">
        <v>16373</v>
      </c>
      <c r="AK1751" s="135">
        <v>47541763</v>
      </c>
      <c r="AL1751" s="73" t="s">
        <v>21496</v>
      </c>
      <c r="AM1751" s="73" t="s">
        <v>4368</v>
      </c>
      <c r="AN1751" s="73" t="s">
        <v>4368</v>
      </c>
      <c r="AO1751" s="73" t="s">
        <v>2726</v>
      </c>
      <c r="AP1751" s="92" t="s">
        <v>4424</v>
      </c>
      <c r="AQ1751" s="127" t="s">
        <v>4424</v>
      </c>
      <c r="AR1751" s="786" t="s">
        <v>4424</v>
      </c>
      <c r="AS1751" s="73"/>
      <c r="AT1751" s="73"/>
      <c r="AU1751" s="73"/>
      <c r="AV1751" s="787" t="s">
        <v>4424</v>
      </c>
      <c r="AW1751" s="24" t="s">
        <v>4424</v>
      </c>
      <c r="AX1751" s="787" t="s">
        <v>4424</v>
      </c>
      <c r="AY1751" s="787" t="s">
        <v>4424</v>
      </c>
      <c r="AZ1751" s="24" t="s">
        <v>4424</v>
      </c>
      <c r="BA1751" s="787" t="s">
        <v>4424</v>
      </c>
      <c r="BB1751" s="24" t="s">
        <v>482</v>
      </c>
      <c r="BC1751" s="73" t="s">
        <v>2591</v>
      </c>
      <c r="BD1751" s="301">
        <v>42237</v>
      </c>
      <c r="BE1751" s="353" t="s">
        <v>4424</v>
      </c>
      <c r="BF1751" s="353" t="s">
        <v>4424</v>
      </c>
      <c r="BG1751" s="137" t="s">
        <v>13366</v>
      </c>
      <c r="BL1751" s="1361"/>
    </row>
    <row r="1752" spans="1:64" s="533" customFormat="1" ht="13.5" customHeight="1" x14ac:dyDescent="0.25">
      <c r="A1752" s="42">
        <v>1748</v>
      </c>
      <c r="B1752" s="525" t="s">
        <v>11874</v>
      </c>
      <c r="C1752" s="526" t="s">
        <v>18160</v>
      </c>
      <c r="D1752" s="525">
        <v>20392619284</v>
      </c>
      <c r="E1752" s="1225">
        <v>4070994</v>
      </c>
      <c r="F1752" s="527" t="s">
        <v>3252</v>
      </c>
      <c r="G1752" s="527" t="s">
        <v>14204</v>
      </c>
      <c r="H1752" s="539" t="s">
        <v>14339</v>
      </c>
      <c r="I1752" s="24" t="s">
        <v>15651</v>
      </c>
      <c r="J1752" s="862"/>
      <c r="K1752" s="862"/>
      <c r="L1752" s="24" t="s">
        <v>9358</v>
      </c>
      <c r="M1752" s="24"/>
      <c r="N1752" s="24"/>
      <c r="O1752" s="24"/>
      <c r="P1752" s="73" t="s">
        <v>4424</v>
      </c>
      <c r="Q1752" s="73" t="s">
        <v>6194</v>
      </c>
      <c r="R1752" s="528">
        <v>44551718</v>
      </c>
      <c r="S1752" s="525"/>
      <c r="T1752" s="525"/>
      <c r="U1752" s="24" t="s">
        <v>17761</v>
      </c>
      <c r="V1752" s="527" t="s">
        <v>14337</v>
      </c>
      <c r="W1752" s="24" t="s">
        <v>4718</v>
      </c>
      <c r="X1752" s="24" t="s">
        <v>5521</v>
      </c>
      <c r="Y1752" s="24" t="s">
        <v>5521</v>
      </c>
      <c r="Z1752" s="520" t="s">
        <v>18161</v>
      </c>
      <c r="AA1752" s="528">
        <v>5</v>
      </c>
      <c r="AB1752" s="528">
        <v>2015</v>
      </c>
      <c r="AC1752" s="527" t="s">
        <v>4424</v>
      </c>
      <c r="AD1752" s="531">
        <v>20000</v>
      </c>
      <c r="AE1752" s="73" t="s">
        <v>4002</v>
      </c>
      <c r="AF1752" s="73" t="s">
        <v>4424</v>
      </c>
      <c r="AG1752" s="527" t="s">
        <v>4424</v>
      </c>
      <c r="AH1752" s="543">
        <v>12622684</v>
      </c>
      <c r="AI1752" s="24" t="s">
        <v>5521</v>
      </c>
      <c r="AJ1752" s="73" t="s">
        <v>9358</v>
      </c>
      <c r="AK1752" s="525">
        <v>44551718</v>
      </c>
      <c r="AL1752" s="73" t="s">
        <v>17204</v>
      </c>
      <c r="AM1752" s="524" t="s">
        <v>4718</v>
      </c>
      <c r="AN1752" s="527" t="s">
        <v>5521</v>
      </c>
      <c r="AO1752" s="524" t="s">
        <v>5521</v>
      </c>
      <c r="AP1752" s="92" t="s">
        <v>4424</v>
      </c>
      <c r="AQ1752" s="544" t="s">
        <v>4424</v>
      </c>
      <c r="AR1752" s="786" t="s">
        <v>4424</v>
      </c>
      <c r="AS1752" s="524"/>
      <c r="AT1752" s="524"/>
      <c r="AU1752" s="524"/>
      <c r="AV1752" s="787" t="s">
        <v>4424</v>
      </c>
      <c r="AW1752" s="536" t="s">
        <v>4424</v>
      </c>
      <c r="AX1752" s="787" t="s">
        <v>4424</v>
      </c>
      <c r="AY1752" s="787" t="s">
        <v>4424</v>
      </c>
      <c r="AZ1752" s="536" t="s">
        <v>4424</v>
      </c>
      <c r="BA1752" s="787" t="s">
        <v>4424</v>
      </c>
      <c r="BB1752" s="536" t="s">
        <v>14338</v>
      </c>
      <c r="BC1752" s="524" t="s">
        <v>2190</v>
      </c>
      <c r="BD1752" s="532" t="s">
        <v>18160</v>
      </c>
      <c r="BE1752" s="530" t="s">
        <v>4424</v>
      </c>
      <c r="BF1752" s="530" t="s">
        <v>4424</v>
      </c>
      <c r="BG1752" s="527" t="s">
        <v>12174</v>
      </c>
      <c r="BL1752" s="1361"/>
    </row>
    <row r="1753" spans="1:64" s="533" customFormat="1" ht="13.5" customHeight="1" x14ac:dyDescent="0.25">
      <c r="A1753" s="42">
        <v>1749</v>
      </c>
      <c r="B1753" s="525" t="s">
        <v>11874</v>
      </c>
      <c r="C1753" s="526" t="s">
        <v>18162</v>
      </c>
      <c r="D1753" s="525">
        <v>20542581515</v>
      </c>
      <c r="E1753" s="1225">
        <v>4072771</v>
      </c>
      <c r="F1753" s="527" t="s">
        <v>3251</v>
      </c>
      <c r="G1753" s="527" t="s">
        <v>1505</v>
      </c>
      <c r="H1753" s="539" t="s">
        <v>14340</v>
      </c>
      <c r="I1753" s="527" t="s">
        <v>15651</v>
      </c>
      <c r="J1753" s="862"/>
      <c r="K1753" s="862"/>
      <c r="L1753" s="24" t="s">
        <v>16374</v>
      </c>
      <c r="M1753" s="24"/>
      <c r="N1753" s="24"/>
      <c r="O1753" s="24"/>
      <c r="P1753" s="73" t="s">
        <v>4424</v>
      </c>
      <c r="Q1753" s="73" t="s">
        <v>6194</v>
      </c>
      <c r="R1753" s="528">
        <v>43231538</v>
      </c>
      <c r="S1753" s="525" t="s">
        <v>4424</v>
      </c>
      <c r="T1753" s="525" t="s">
        <v>4424</v>
      </c>
      <c r="U1753" s="24" t="s">
        <v>17762</v>
      </c>
      <c r="V1753" s="527" t="s">
        <v>14341</v>
      </c>
      <c r="W1753" s="24" t="s">
        <v>11466</v>
      </c>
      <c r="X1753" s="24" t="s">
        <v>11466</v>
      </c>
      <c r="Y1753" s="24" t="s">
        <v>11466</v>
      </c>
      <c r="Z1753" s="520" t="s">
        <v>18162</v>
      </c>
      <c r="AA1753" s="528">
        <v>5</v>
      </c>
      <c r="AB1753" s="528">
        <v>2015</v>
      </c>
      <c r="AC1753" s="527" t="s">
        <v>4424</v>
      </c>
      <c r="AD1753" s="531">
        <v>10000</v>
      </c>
      <c r="AE1753" s="73" t="s">
        <v>4002</v>
      </c>
      <c r="AF1753" s="73" t="s">
        <v>4424</v>
      </c>
      <c r="AG1753" s="527" t="s">
        <v>4424</v>
      </c>
      <c r="AH1753" s="543">
        <v>11102390</v>
      </c>
      <c r="AI1753" s="24" t="s">
        <v>11466</v>
      </c>
      <c r="AJ1753" s="73" t="s">
        <v>16374</v>
      </c>
      <c r="AK1753" s="525">
        <v>43231538</v>
      </c>
      <c r="AL1753" s="73" t="s">
        <v>21495</v>
      </c>
      <c r="AM1753" s="524" t="s">
        <v>11466</v>
      </c>
      <c r="AN1753" s="524" t="s">
        <v>11466</v>
      </c>
      <c r="AO1753" s="524" t="s">
        <v>11466</v>
      </c>
      <c r="AP1753" s="92" t="s">
        <v>4424</v>
      </c>
      <c r="AQ1753" s="544" t="s">
        <v>4424</v>
      </c>
      <c r="AR1753" s="786" t="s">
        <v>4424</v>
      </c>
      <c r="AS1753" s="524"/>
      <c r="AT1753" s="524"/>
      <c r="AU1753" s="524"/>
      <c r="AV1753" s="787" t="s">
        <v>4424</v>
      </c>
      <c r="AW1753" s="536" t="s">
        <v>4424</v>
      </c>
      <c r="AX1753" s="787" t="s">
        <v>4424</v>
      </c>
      <c r="AY1753" s="787" t="s">
        <v>4424</v>
      </c>
      <c r="AZ1753" s="536" t="s">
        <v>4424</v>
      </c>
      <c r="BA1753" s="787" t="s">
        <v>4424</v>
      </c>
      <c r="BB1753" s="527" t="s">
        <v>13339</v>
      </c>
      <c r="BC1753" s="524" t="s">
        <v>2591</v>
      </c>
      <c r="BD1753" s="532">
        <v>42293</v>
      </c>
      <c r="BE1753" s="530" t="s">
        <v>4424</v>
      </c>
      <c r="BF1753" s="530" t="s">
        <v>4424</v>
      </c>
      <c r="BG1753" s="527" t="s">
        <v>12174</v>
      </c>
      <c r="BL1753" s="1361"/>
    </row>
    <row r="1754" spans="1:64" s="563" customFormat="1" ht="13.5" customHeight="1" x14ac:dyDescent="0.25">
      <c r="A1754" s="42">
        <v>1750</v>
      </c>
      <c r="B1754" s="553" t="s">
        <v>11874</v>
      </c>
      <c r="C1754" s="554" t="s">
        <v>18162</v>
      </c>
      <c r="D1754" s="553">
        <v>20600351207</v>
      </c>
      <c r="E1754" s="1225">
        <v>4072425</v>
      </c>
      <c r="F1754" s="555" t="s">
        <v>3253</v>
      </c>
      <c r="G1754" s="555" t="s">
        <v>13728</v>
      </c>
      <c r="H1754" s="564" t="s">
        <v>15635</v>
      </c>
      <c r="I1754" s="24" t="s">
        <v>15651</v>
      </c>
      <c r="J1754" s="862"/>
      <c r="K1754" s="862"/>
      <c r="L1754" s="24" t="s">
        <v>16375</v>
      </c>
      <c r="M1754" s="24"/>
      <c r="N1754" s="24"/>
      <c r="O1754" s="24"/>
      <c r="P1754" s="73" t="s">
        <v>4424</v>
      </c>
      <c r="Q1754" s="73" t="s">
        <v>3303</v>
      </c>
      <c r="R1754" s="555">
        <v>16760881</v>
      </c>
      <c r="S1754" s="553" t="s">
        <v>4424</v>
      </c>
      <c r="T1754" s="553" t="s">
        <v>4424</v>
      </c>
      <c r="U1754" s="24" t="s">
        <v>20197</v>
      </c>
      <c r="V1754" s="555" t="s">
        <v>14342</v>
      </c>
      <c r="W1754" s="24" t="s">
        <v>1517</v>
      </c>
      <c r="X1754" s="24" t="s">
        <v>1517</v>
      </c>
      <c r="Y1754" s="24" t="s">
        <v>1221</v>
      </c>
      <c r="Z1754" s="659" t="s">
        <v>18162</v>
      </c>
      <c r="AA1754" s="557">
        <v>5</v>
      </c>
      <c r="AB1754" s="557">
        <v>2015</v>
      </c>
      <c r="AC1754" s="555" t="s">
        <v>4424</v>
      </c>
      <c r="AD1754" s="558">
        <v>30000</v>
      </c>
      <c r="AE1754" s="73" t="s">
        <v>4002</v>
      </c>
      <c r="AF1754" s="73" t="s">
        <v>4424</v>
      </c>
      <c r="AG1754" s="555" t="s">
        <v>4424</v>
      </c>
      <c r="AH1754" s="1175">
        <v>11210232</v>
      </c>
      <c r="AI1754" s="24" t="s">
        <v>1517</v>
      </c>
      <c r="AJ1754" s="73" t="s">
        <v>17026</v>
      </c>
      <c r="AK1754" s="553">
        <v>40651871</v>
      </c>
      <c r="AL1754" s="73" t="s">
        <v>21494</v>
      </c>
      <c r="AM1754" s="524" t="s">
        <v>1517</v>
      </c>
      <c r="AN1754" s="524" t="s">
        <v>1517</v>
      </c>
      <c r="AO1754" s="524" t="s">
        <v>1221</v>
      </c>
      <c r="AP1754" s="92" t="s">
        <v>4424</v>
      </c>
      <c r="AQ1754" s="559" t="s">
        <v>4424</v>
      </c>
      <c r="AR1754" s="786" t="s">
        <v>4424</v>
      </c>
      <c r="AS1754" s="556"/>
      <c r="AT1754" s="556"/>
      <c r="AU1754" s="556"/>
      <c r="AV1754" s="787" t="s">
        <v>4424</v>
      </c>
      <c r="AW1754" s="560" t="s">
        <v>4424</v>
      </c>
      <c r="AX1754" s="787" t="s">
        <v>4424</v>
      </c>
      <c r="AY1754" s="787" t="s">
        <v>4424</v>
      </c>
      <c r="AZ1754" s="560" t="s">
        <v>4424</v>
      </c>
      <c r="BA1754" s="787" t="s">
        <v>4424</v>
      </c>
      <c r="BB1754" s="555" t="s">
        <v>2639</v>
      </c>
      <c r="BC1754" s="556" t="s">
        <v>14506</v>
      </c>
      <c r="BD1754" s="561" t="s">
        <v>18162</v>
      </c>
      <c r="BE1754" s="562" t="s">
        <v>4424</v>
      </c>
      <c r="BF1754" s="562" t="s">
        <v>4424</v>
      </c>
      <c r="BG1754" s="555" t="s">
        <v>12174</v>
      </c>
      <c r="BL1754" s="1361"/>
    </row>
    <row r="1755" spans="1:64" ht="13.5" customHeight="1" x14ac:dyDescent="0.25">
      <c r="A1755" s="42">
        <v>1751</v>
      </c>
      <c r="B1755" s="135" t="s">
        <v>11874</v>
      </c>
      <c r="C1755" s="136" t="s">
        <v>18163</v>
      </c>
      <c r="D1755" s="135">
        <v>20494743265</v>
      </c>
      <c r="E1755" s="1225">
        <v>4071064</v>
      </c>
      <c r="F1755" s="137" t="s">
        <v>3251</v>
      </c>
      <c r="G1755" s="137" t="s">
        <v>13728</v>
      </c>
      <c r="H1755" s="44" t="s">
        <v>14344</v>
      </c>
      <c r="I1755" s="137" t="s">
        <v>6546</v>
      </c>
      <c r="J1755" s="862"/>
      <c r="K1755" s="862"/>
      <c r="L1755" s="24" t="s">
        <v>16376</v>
      </c>
      <c r="M1755" s="24"/>
      <c r="N1755" s="24"/>
      <c r="O1755" s="24"/>
      <c r="P1755" s="73" t="s">
        <v>4424</v>
      </c>
      <c r="Q1755" s="73" t="s">
        <v>3303</v>
      </c>
      <c r="R1755" s="549" t="s">
        <v>14346</v>
      </c>
      <c r="S1755" s="135" t="s">
        <v>4424</v>
      </c>
      <c r="T1755" s="135" t="s">
        <v>4424</v>
      </c>
      <c r="U1755" s="24" t="s">
        <v>17763</v>
      </c>
      <c r="V1755" s="137" t="s">
        <v>14345</v>
      </c>
      <c r="W1755" s="24" t="s">
        <v>2321</v>
      </c>
      <c r="X1755" s="24" t="s">
        <v>3609</v>
      </c>
      <c r="Y1755" s="24" t="s">
        <v>262</v>
      </c>
      <c r="Z1755" s="712" t="s">
        <v>18163</v>
      </c>
      <c r="AA1755" s="350">
        <v>5</v>
      </c>
      <c r="AB1755" s="350">
        <v>2015</v>
      </c>
      <c r="AC1755" s="137" t="s">
        <v>4424</v>
      </c>
      <c r="AD1755" s="382">
        <v>25000</v>
      </c>
      <c r="AE1755" s="73" t="s">
        <v>4002</v>
      </c>
      <c r="AF1755" s="73" t="s">
        <v>4424</v>
      </c>
      <c r="AG1755" s="137" t="s">
        <v>4424</v>
      </c>
      <c r="AH1755" s="396">
        <v>11014924</v>
      </c>
      <c r="AI1755" s="137" t="s">
        <v>3609</v>
      </c>
      <c r="AJ1755" s="73" t="s">
        <v>17027</v>
      </c>
      <c r="AK1755" s="395" t="s">
        <v>14346</v>
      </c>
      <c r="AL1755" s="73" t="s">
        <v>17763</v>
      </c>
      <c r="AM1755" s="73" t="s">
        <v>2321</v>
      </c>
      <c r="AN1755" s="137" t="s">
        <v>3609</v>
      </c>
      <c r="AO1755" s="73" t="s">
        <v>262</v>
      </c>
      <c r="AP1755" s="92" t="s">
        <v>17352</v>
      </c>
      <c r="AQ1755" s="428" t="s">
        <v>3874</v>
      </c>
      <c r="AR1755" s="786" t="s">
        <v>17205</v>
      </c>
      <c r="AS1755" s="73" t="s">
        <v>2321</v>
      </c>
      <c r="AT1755" s="137" t="s">
        <v>3609</v>
      </c>
      <c r="AU1755" s="73" t="s">
        <v>262</v>
      </c>
      <c r="AV1755" s="787" t="s">
        <v>4424</v>
      </c>
      <c r="AW1755" s="24" t="s">
        <v>4424</v>
      </c>
      <c r="AX1755" s="787" t="s">
        <v>4424</v>
      </c>
      <c r="AY1755" s="787" t="s">
        <v>4424</v>
      </c>
      <c r="AZ1755" s="24" t="s">
        <v>4424</v>
      </c>
      <c r="BA1755" s="787" t="s">
        <v>4424</v>
      </c>
      <c r="BB1755" s="137" t="s">
        <v>8434</v>
      </c>
      <c r="BC1755" s="73" t="s">
        <v>2591</v>
      </c>
      <c r="BD1755" s="301">
        <v>42251</v>
      </c>
      <c r="BE1755" s="353" t="s">
        <v>4424</v>
      </c>
      <c r="BF1755" s="353" t="s">
        <v>4424</v>
      </c>
      <c r="BG1755" s="137" t="s">
        <v>12174</v>
      </c>
      <c r="BL1755" s="1361"/>
    </row>
    <row r="1756" spans="1:64" s="533" customFormat="1" ht="13.5" customHeight="1" x14ac:dyDescent="0.25">
      <c r="A1756" s="42">
        <v>1752</v>
      </c>
      <c r="B1756" s="525" t="s">
        <v>11874</v>
      </c>
      <c r="C1756" s="526">
        <v>42060</v>
      </c>
      <c r="D1756" s="525">
        <v>20600337298</v>
      </c>
      <c r="E1756" s="1225">
        <v>4071065</v>
      </c>
      <c r="F1756" s="527" t="s">
        <v>3251</v>
      </c>
      <c r="G1756" s="527" t="s">
        <v>1505</v>
      </c>
      <c r="H1756" s="539" t="s">
        <v>14347</v>
      </c>
      <c r="I1756" s="527" t="s">
        <v>15651</v>
      </c>
      <c r="J1756" s="862"/>
      <c r="K1756" s="862"/>
      <c r="L1756" s="24" t="s">
        <v>16377</v>
      </c>
      <c r="M1756" s="24"/>
      <c r="N1756" s="24"/>
      <c r="O1756" s="24"/>
      <c r="P1756" s="73" t="s">
        <v>4424</v>
      </c>
      <c r="Q1756" s="73" t="s">
        <v>6194</v>
      </c>
      <c r="R1756" s="547" t="s">
        <v>14349</v>
      </c>
      <c r="S1756" s="525" t="s">
        <v>4424</v>
      </c>
      <c r="T1756" s="525" t="s">
        <v>4424</v>
      </c>
      <c r="U1756" s="24" t="s">
        <v>17764</v>
      </c>
      <c r="V1756" s="527" t="s">
        <v>14348</v>
      </c>
      <c r="W1756" s="24" t="s">
        <v>140</v>
      </c>
      <c r="X1756" s="24" t="s">
        <v>6180</v>
      </c>
      <c r="Y1756" s="24" t="s">
        <v>1160</v>
      </c>
      <c r="Z1756" s="520" t="s">
        <v>18164</v>
      </c>
      <c r="AA1756" s="528">
        <v>5</v>
      </c>
      <c r="AB1756" s="528">
        <v>2015</v>
      </c>
      <c r="AC1756" s="527" t="s">
        <v>4424</v>
      </c>
      <c r="AD1756" s="531">
        <v>10000</v>
      </c>
      <c r="AE1756" s="73" t="s">
        <v>4002</v>
      </c>
      <c r="AF1756" s="73" t="s">
        <v>4424</v>
      </c>
      <c r="AG1756" s="527" t="s">
        <v>4424</v>
      </c>
      <c r="AH1756" s="543">
        <v>11117039</v>
      </c>
      <c r="AI1756" s="24" t="s">
        <v>4398</v>
      </c>
      <c r="AJ1756" s="73" t="s">
        <v>16377</v>
      </c>
      <c r="AK1756" s="548" t="s">
        <v>14349</v>
      </c>
      <c r="AL1756" s="73" t="s">
        <v>21493</v>
      </c>
      <c r="AM1756" s="524" t="s">
        <v>16681</v>
      </c>
      <c r="AN1756" s="527" t="s">
        <v>6180</v>
      </c>
      <c r="AO1756" s="524" t="s">
        <v>1160</v>
      </c>
      <c r="AP1756" s="92" t="s">
        <v>4424</v>
      </c>
      <c r="AQ1756" s="544" t="s">
        <v>4424</v>
      </c>
      <c r="AR1756" s="786" t="s">
        <v>4424</v>
      </c>
      <c r="AS1756" s="524"/>
      <c r="AT1756" s="524"/>
      <c r="AU1756" s="524"/>
      <c r="AV1756" s="787" t="s">
        <v>4424</v>
      </c>
      <c r="AW1756" s="536" t="s">
        <v>4424</v>
      </c>
      <c r="AX1756" s="787" t="s">
        <v>4424</v>
      </c>
      <c r="AY1756" s="787" t="s">
        <v>4424</v>
      </c>
      <c r="AZ1756" s="536" t="s">
        <v>4424</v>
      </c>
      <c r="BA1756" s="787" t="s">
        <v>4424</v>
      </c>
      <c r="BB1756" s="527" t="s">
        <v>13339</v>
      </c>
      <c r="BC1756" s="524" t="s">
        <v>2591</v>
      </c>
      <c r="BD1756" s="532">
        <v>42293</v>
      </c>
      <c r="BE1756" s="530" t="s">
        <v>4424</v>
      </c>
      <c r="BF1756" s="530" t="s">
        <v>4424</v>
      </c>
      <c r="BG1756" s="527" t="s">
        <v>12174</v>
      </c>
      <c r="BL1756" s="1361"/>
    </row>
    <row r="1757" spans="1:64" ht="13.5" customHeight="1" x14ac:dyDescent="0.25">
      <c r="A1757" s="42">
        <v>1753</v>
      </c>
      <c r="B1757" s="135" t="s">
        <v>11874</v>
      </c>
      <c r="C1757" s="136" t="s">
        <v>18165</v>
      </c>
      <c r="D1757" s="135">
        <v>20600141806</v>
      </c>
      <c r="E1757" s="1225">
        <v>4070691</v>
      </c>
      <c r="F1757" s="137" t="s">
        <v>3252</v>
      </c>
      <c r="G1757" s="137" t="s">
        <v>14204</v>
      </c>
      <c r="H1757" s="44" t="s">
        <v>14354</v>
      </c>
      <c r="I1757" s="137" t="s">
        <v>15651</v>
      </c>
      <c r="J1757" s="862"/>
      <c r="K1757" s="862"/>
      <c r="L1757" s="24" t="s">
        <v>23301</v>
      </c>
      <c r="M1757" s="24"/>
      <c r="N1757" s="24"/>
      <c r="O1757" s="24"/>
      <c r="P1757" s="73" t="s">
        <v>4424</v>
      </c>
      <c r="Q1757" s="73" t="s">
        <v>6194</v>
      </c>
      <c r="R1757" s="292" t="s">
        <v>14355</v>
      </c>
      <c r="S1757" s="135" t="s">
        <v>4424</v>
      </c>
      <c r="T1757" s="135" t="s">
        <v>4424</v>
      </c>
      <c r="U1757" s="24" t="s">
        <v>20208</v>
      </c>
      <c r="V1757" s="137" t="s">
        <v>14356</v>
      </c>
      <c r="W1757" s="24" t="s">
        <v>4254</v>
      </c>
      <c r="X1757" s="24" t="s">
        <v>5521</v>
      </c>
      <c r="Y1757" s="24" t="s">
        <v>5521</v>
      </c>
      <c r="Z1757" s="520" t="s">
        <v>18165</v>
      </c>
      <c r="AA1757" s="350">
        <v>5</v>
      </c>
      <c r="AB1757" s="350">
        <v>2015</v>
      </c>
      <c r="AC1757" s="137" t="s">
        <v>4424</v>
      </c>
      <c r="AD1757" s="382">
        <v>15000</v>
      </c>
      <c r="AE1757" s="73" t="s">
        <v>4002</v>
      </c>
      <c r="AF1757" s="73" t="s">
        <v>4424</v>
      </c>
      <c r="AG1757" s="137" t="s">
        <v>4424</v>
      </c>
      <c r="AH1757" s="396">
        <v>13374829</v>
      </c>
      <c r="AI1757" s="24" t="s">
        <v>5521</v>
      </c>
      <c r="AJ1757" s="73" t="s">
        <v>23301</v>
      </c>
      <c r="AK1757" s="396" t="s">
        <v>14357</v>
      </c>
      <c r="AL1757" s="73" t="s">
        <v>21492</v>
      </c>
      <c r="AM1757" s="73" t="s">
        <v>4254</v>
      </c>
      <c r="AN1757" s="137" t="s">
        <v>5521</v>
      </c>
      <c r="AO1757" s="73" t="s">
        <v>5521</v>
      </c>
      <c r="AP1757" s="92" t="s">
        <v>17353</v>
      </c>
      <c r="AQ1757" s="428" t="s">
        <v>22438</v>
      </c>
      <c r="AR1757" s="786" t="s">
        <v>21491</v>
      </c>
      <c r="AS1757" s="73" t="s">
        <v>4254</v>
      </c>
      <c r="AT1757" s="137" t="s">
        <v>5521</v>
      </c>
      <c r="AU1757" s="73" t="s">
        <v>5521</v>
      </c>
      <c r="AV1757" s="787" t="s">
        <v>4424</v>
      </c>
      <c r="AW1757" s="24" t="s">
        <v>4424</v>
      </c>
      <c r="AX1757" s="787" t="s">
        <v>4424</v>
      </c>
      <c r="AY1757" s="787" t="s">
        <v>4424</v>
      </c>
      <c r="AZ1757" s="24" t="s">
        <v>4424</v>
      </c>
      <c r="BA1757" s="787" t="s">
        <v>4424</v>
      </c>
      <c r="BB1757" s="137" t="s">
        <v>14362</v>
      </c>
      <c r="BC1757" s="73" t="s">
        <v>2591</v>
      </c>
      <c r="BD1757" s="301">
        <v>42188</v>
      </c>
      <c r="BE1757" s="353" t="s">
        <v>4424</v>
      </c>
      <c r="BF1757" s="353" t="s">
        <v>4424</v>
      </c>
      <c r="BG1757" s="137" t="s">
        <v>12174</v>
      </c>
      <c r="BL1757" s="1361"/>
    </row>
    <row r="1758" spans="1:64" s="563" customFormat="1" ht="13.5" customHeight="1" x14ac:dyDescent="0.25">
      <c r="A1758" s="42">
        <v>1754</v>
      </c>
      <c r="B1758" s="553" t="s">
        <v>11874</v>
      </c>
      <c r="C1758" s="554" t="s">
        <v>18166</v>
      </c>
      <c r="D1758" s="553">
        <v>10428617458</v>
      </c>
      <c r="E1758" s="1225">
        <v>4072026</v>
      </c>
      <c r="F1758" s="555" t="s">
        <v>3253</v>
      </c>
      <c r="G1758" s="556" t="s">
        <v>13017</v>
      </c>
      <c r="H1758" s="564" t="s">
        <v>797</v>
      </c>
      <c r="I1758" s="555" t="s">
        <v>6546</v>
      </c>
      <c r="J1758" s="862"/>
      <c r="K1758" s="862"/>
      <c r="L1758" s="24" t="s">
        <v>16378</v>
      </c>
      <c r="M1758" s="24"/>
      <c r="N1758" s="24"/>
      <c r="O1758" s="24"/>
      <c r="P1758" s="73" t="s">
        <v>4424</v>
      </c>
      <c r="Q1758" s="42" t="s">
        <v>4424</v>
      </c>
      <c r="R1758" s="557">
        <v>42861745</v>
      </c>
      <c r="S1758" s="553" t="s">
        <v>4424</v>
      </c>
      <c r="T1758" s="553" t="s">
        <v>4424</v>
      </c>
      <c r="U1758" s="24" t="s">
        <v>17765</v>
      </c>
      <c r="V1758" s="555" t="s">
        <v>14358</v>
      </c>
      <c r="W1758" s="24" t="s">
        <v>4629</v>
      </c>
      <c r="X1758" s="24" t="s">
        <v>4629</v>
      </c>
      <c r="Y1758" s="24" t="s">
        <v>2726</v>
      </c>
      <c r="Z1758" s="659" t="s">
        <v>18166</v>
      </c>
      <c r="AA1758" s="557">
        <v>5</v>
      </c>
      <c r="AB1758" s="557">
        <v>2015</v>
      </c>
      <c r="AC1758" s="555" t="s">
        <v>4424</v>
      </c>
      <c r="AD1758" s="558">
        <v>300</v>
      </c>
      <c r="AE1758" s="73" t="s">
        <v>2281</v>
      </c>
      <c r="AF1758" s="73" t="s">
        <v>4424</v>
      </c>
      <c r="AG1758" s="555" t="s">
        <v>4424</v>
      </c>
      <c r="AH1758" s="553" t="s">
        <v>4424</v>
      </c>
      <c r="AI1758" s="555" t="s">
        <v>4424</v>
      </c>
      <c r="AJ1758" s="73" t="s">
        <v>16378</v>
      </c>
      <c r="AK1758" s="553">
        <v>42861745</v>
      </c>
      <c r="AL1758" s="73" t="s">
        <v>17765</v>
      </c>
      <c r="AM1758" s="524" t="s">
        <v>4629</v>
      </c>
      <c r="AN1758" s="524" t="s">
        <v>4629</v>
      </c>
      <c r="AO1758" s="524" t="s">
        <v>2726</v>
      </c>
      <c r="AP1758" s="92" t="s">
        <v>4424</v>
      </c>
      <c r="AQ1758" s="559" t="s">
        <v>4424</v>
      </c>
      <c r="AR1758" s="786" t="s">
        <v>4424</v>
      </c>
      <c r="AS1758" s="556"/>
      <c r="AT1758" s="556"/>
      <c r="AU1758" s="556"/>
      <c r="AV1758" s="787" t="s">
        <v>4424</v>
      </c>
      <c r="AW1758" s="560" t="s">
        <v>4424</v>
      </c>
      <c r="AX1758" s="787" t="s">
        <v>4424</v>
      </c>
      <c r="AY1758" s="787" t="s">
        <v>4424</v>
      </c>
      <c r="AZ1758" s="560" t="s">
        <v>4424</v>
      </c>
      <c r="BA1758" s="787" t="s">
        <v>4424</v>
      </c>
      <c r="BB1758" s="555" t="s">
        <v>482</v>
      </c>
      <c r="BC1758" s="556" t="s">
        <v>2591</v>
      </c>
      <c r="BD1758" s="561">
        <v>42167</v>
      </c>
      <c r="BE1758" s="562" t="s">
        <v>4424</v>
      </c>
      <c r="BF1758" s="562" t="s">
        <v>4424</v>
      </c>
      <c r="BG1758" s="555" t="s">
        <v>13366</v>
      </c>
      <c r="BL1758" s="1361"/>
    </row>
    <row r="1759" spans="1:64" s="533" customFormat="1" ht="13.5" customHeight="1" x14ac:dyDescent="0.25">
      <c r="A1759" s="42">
        <v>1755</v>
      </c>
      <c r="B1759" s="525" t="s">
        <v>11874</v>
      </c>
      <c r="C1759" s="526" t="s">
        <v>18166</v>
      </c>
      <c r="D1759" s="525">
        <v>10455736710</v>
      </c>
      <c r="E1759" s="1225">
        <v>4071618</v>
      </c>
      <c r="F1759" s="527" t="s">
        <v>3253</v>
      </c>
      <c r="G1759" s="524" t="s">
        <v>13017</v>
      </c>
      <c r="H1759" s="539" t="s">
        <v>12473</v>
      </c>
      <c r="I1759" s="24" t="s">
        <v>3862</v>
      </c>
      <c r="J1759" s="862"/>
      <c r="K1759" s="862"/>
      <c r="L1759" s="24" t="s">
        <v>16379</v>
      </c>
      <c r="M1759" s="24"/>
      <c r="N1759" s="24"/>
      <c r="O1759" s="24"/>
      <c r="P1759" s="73" t="s">
        <v>4424</v>
      </c>
      <c r="Q1759" s="73"/>
      <c r="R1759" s="528">
        <v>45573671</v>
      </c>
      <c r="S1759" s="525" t="s">
        <v>4424</v>
      </c>
      <c r="T1759" s="525" t="s">
        <v>4424</v>
      </c>
      <c r="U1759" s="24" t="s">
        <v>17766</v>
      </c>
      <c r="V1759" s="527" t="s">
        <v>14359</v>
      </c>
      <c r="W1759" s="24" t="s">
        <v>6304</v>
      </c>
      <c r="X1759" s="24" t="s">
        <v>6304</v>
      </c>
      <c r="Y1759" s="24" t="s">
        <v>2726</v>
      </c>
      <c r="Z1759" s="520" t="s">
        <v>18166</v>
      </c>
      <c r="AA1759" s="528">
        <v>5</v>
      </c>
      <c r="AB1759" s="528">
        <v>2015</v>
      </c>
      <c r="AC1759" s="527" t="s">
        <v>4424</v>
      </c>
      <c r="AD1759" s="531">
        <v>300</v>
      </c>
      <c r="AE1759" s="73" t="s">
        <v>2281</v>
      </c>
      <c r="AF1759" s="73" t="s">
        <v>4424</v>
      </c>
      <c r="AG1759" s="527" t="s">
        <v>4424</v>
      </c>
      <c r="AH1759" s="525" t="s">
        <v>4424</v>
      </c>
      <c r="AI1759" s="527" t="s">
        <v>4424</v>
      </c>
      <c r="AJ1759" s="73" t="s">
        <v>16379</v>
      </c>
      <c r="AK1759" s="525">
        <v>45573671</v>
      </c>
      <c r="AL1759" s="73" t="s">
        <v>21490</v>
      </c>
      <c r="AM1759" s="524" t="s">
        <v>6304</v>
      </c>
      <c r="AN1759" s="527" t="s">
        <v>6304</v>
      </c>
      <c r="AO1759" s="524" t="s">
        <v>2726</v>
      </c>
      <c r="AP1759" s="92" t="s">
        <v>4424</v>
      </c>
      <c r="AQ1759" s="544" t="s">
        <v>4424</v>
      </c>
      <c r="AR1759" s="786" t="s">
        <v>4424</v>
      </c>
      <c r="AS1759" s="524"/>
      <c r="AT1759" s="524"/>
      <c r="AU1759" s="524"/>
      <c r="AV1759" s="787" t="s">
        <v>4424</v>
      </c>
      <c r="AW1759" s="536" t="s">
        <v>4424</v>
      </c>
      <c r="AX1759" s="787" t="s">
        <v>4424</v>
      </c>
      <c r="AY1759" s="787" t="s">
        <v>4424</v>
      </c>
      <c r="AZ1759" s="536" t="s">
        <v>4424</v>
      </c>
      <c r="BA1759" s="787" t="s">
        <v>4424</v>
      </c>
      <c r="BB1759" s="527" t="s">
        <v>482</v>
      </c>
      <c r="BC1759" s="524" t="s">
        <v>2190</v>
      </c>
      <c r="BD1759" s="532" t="s">
        <v>18166</v>
      </c>
      <c r="BE1759" s="530" t="s">
        <v>4424</v>
      </c>
      <c r="BF1759" s="530" t="s">
        <v>4424</v>
      </c>
      <c r="BG1759" s="527" t="s">
        <v>13366</v>
      </c>
      <c r="BL1759" s="1361"/>
    </row>
    <row r="1760" spans="1:64" ht="13.5" customHeight="1" x14ac:dyDescent="0.25">
      <c r="A1760" s="42">
        <v>1756</v>
      </c>
      <c r="B1760" s="135" t="s">
        <v>11874</v>
      </c>
      <c r="C1760" s="136" t="s">
        <v>18166</v>
      </c>
      <c r="D1760" s="135">
        <v>10418117554</v>
      </c>
      <c r="E1760" s="1225" t="e">
        <v>#N/A</v>
      </c>
      <c r="F1760" s="137" t="s">
        <v>3253</v>
      </c>
      <c r="G1760" s="73" t="s">
        <v>13017</v>
      </c>
      <c r="H1760" s="44" t="s">
        <v>14360</v>
      </c>
      <c r="I1760" s="137" t="s">
        <v>1493</v>
      </c>
      <c r="J1760" s="862"/>
      <c r="K1760" s="862"/>
      <c r="L1760" s="24" t="s">
        <v>16380</v>
      </c>
      <c r="M1760" s="24"/>
      <c r="N1760" s="24"/>
      <c r="O1760" s="24"/>
      <c r="P1760" s="73" t="s">
        <v>4424</v>
      </c>
      <c r="Q1760" s="73"/>
      <c r="R1760" s="350">
        <v>41811755</v>
      </c>
      <c r="S1760" s="135" t="s">
        <v>4424</v>
      </c>
      <c r="T1760" s="135" t="s">
        <v>4424</v>
      </c>
      <c r="U1760" s="24" t="s">
        <v>20209</v>
      </c>
      <c r="V1760" s="137" t="s">
        <v>14361</v>
      </c>
      <c r="W1760" s="24" t="s">
        <v>4368</v>
      </c>
      <c r="X1760" s="24" t="s">
        <v>4368</v>
      </c>
      <c r="Y1760" s="24" t="s">
        <v>2726</v>
      </c>
      <c r="Z1760" s="520" t="s">
        <v>18166</v>
      </c>
      <c r="AA1760" s="350">
        <v>5</v>
      </c>
      <c r="AB1760" s="350">
        <v>2015</v>
      </c>
      <c r="AC1760" s="137" t="s">
        <v>4424</v>
      </c>
      <c r="AD1760" s="382">
        <v>300</v>
      </c>
      <c r="AE1760" s="73" t="s">
        <v>2281</v>
      </c>
      <c r="AF1760" s="73" t="s">
        <v>4424</v>
      </c>
      <c r="AG1760" s="137" t="s">
        <v>4424</v>
      </c>
      <c r="AH1760" s="135" t="s">
        <v>4424</v>
      </c>
      <c r="AI1760" s="137" t="s">
        <v>4424</v>
      </c>
      <c r="AJ1760" s="73" t="s">
        <v>17028</v>
      </c>
      <c r="AK1760" s="135">
        <v>41811755</v>
      </c>
      <c r="AL1760" s="73" t="s">
        <v>21489</v>
      </c>
      <c r="AM1760" s="73" t="s">
        <v>4368</v>
      </c>
      <c r="AN1760" s="73" t="s">
        <v>4368</v>
      </c>
      <c r="AO1760" s="73" t="s">
        <v>2726</v>
      </c>
      <c r="AP1760" s="92" t="s">
        <v>4424</v>
      </c>
      <c r="AQ1760" s="127" t="s">
        <v>4424</v>
      </c>
      <c r="AR1760" s="786" t="s">
        <v>4424</v>
      </c>
      <c r="AS1760" s="73"/>
      <c r="AT1760" s="73"/>
      <c r="AU1760" s="73"/>
      <c r="AV1760" s="787" t="s">
        <v>4424</v>
      </c>
      <c r="AW1760" s="24" t="s">
        <v>4424</v>
      </c>
      <c r="AX1760" s="787" t="s">
        <v>4424</v>
      </c>
      <c r="AY1760" s="787" t="s">
        <v>4424</v>
      </c>
      <c r="AZ1760" s="24" t="s">
        <v>4424</v>
      </c>
      <c r="BA1760" s="787" t="s">
        <v>4424</v>
      </c>
      <c r="BB1760" s="137" t="s">
        <v>482</v>
      </c>
      <c r="BC1760" s="73" t="s">
        <v>1284</v>
      </c>
      <c r="BD1760" s="301">
        <v>42473</v>
      </c>
      <c r="BE1760" s="353" t="s">
        <v>4424</v>
      </c>
      <c r="BF1760" s="353" t="s">
        <v>4424</v>
      </c>
      <c r="BG1760" s="137" t="s">
        <v>13366</v>
      </c>
      <c r="BL1760" s="1361"/>
    </row>
    <row r="1761" spans="1:64" ht="13.5" customHeight="1" x14ac:dyDescent="0.25">
      <c r="A1761" s="42">
        <v>1757</v>
      </c>
      <c r="B1761" s="135" t="s">
        <v>11874</v>
      </c>
      <c r="C1761" s="136" t="s">
        <v>18167</v>
      </c>
      <c r="D1761" s="135">
        <v>10013002831</v>
      </c>
      <c r="E1761" s="1225">
        <v>4071067</v>
      </c>
      <c r="F1761" s="137" t="s">
        <v>3254</v>
      </c>
      <c r="G1761" s="137" t="s">
        <v>4295</v>
      </c>
      <c r="H1761" s="44" t="s">
        <v>14363</v>
      </c>
      <c r="I1761" s="137" t="s">
        <v>6546</v>
      </c>
      <c r="J1761" s="862"/>
      <c r="K1761" s="862"/>
      <c r="L1761" s="24" t="s">
        <v>16381</v>
      </c>
      <c r="M1761" s="24"/>
      <c r="N1761" s="24"/>
      <c r="O1761" s="24"/>
      <c r="P1761" s="73" t="s">
        <v>4424</v>
      </c>
      <c r="Q1761" s="73"/>
      <c r="R1761" s="292" t="s">
        <v>14364</v>
      </c>
      <c r="S1761" s="135" t="s">
        <v>4424</v>
      </c>
      <c r="T1761" s="135" t="s">
        <v>4424</v>
      </c>
      <c r="U1761" s="24" t="s">
        <v>20210</v>
      </c>
      <c r="V1761" s="137" t="s">
        <v>14365</v>
      </c>
      <c r="W1761" s="24" t="s">
        <v>16701</v>
      </c>
      <c r="X1761" s="24" t="s">
        <v>2821</v>
      </c>
      <c r="Y1761" s="24" t="s">
        <v>2821</v>
      </c>
      <c r="Z1761" s="520" t="s">
        <v>18167</v>
      </c>
      <c r="AA1761" s="350">
        <v>6</v>
      </c>
      <c r="AB1761" s="350">
        <v>2015</v>
      </c>
      <c r="AC1761" s="137" t="s">
        <v>4424</v>
      </c>
      <c r="AD1761" s="137" t="s">
        <v>4424</v>
      </c>
      <c r="AE1761" s="73" t="s">
        <v>2281</v>
      </c>
      <c r="AF1761" s="73" t="s">
        <v>4424</v>
      </c>
      <c r="AG1761" s="137" t="s">
        <v>4424</v>
      </c>
      <c r="AH1761" s="135" t="s">
        <v>4424</v>
      </c>
      <c r="AI1761" s="137" t="s">
        <v>4424</v>
      </c>
      <c r="AJ1761" s="73" t="s">
        <v>4424</v>
      </c>
      <c r="AK1761" s="137" t="s">
        <v>4424</v>
      </c>
      <c r="AL1761" s="73" t="s">
        <v>4424</v>
      </c>
      <c r="AM1761" s="73" t="s">
        <v>4424</v>
      </c>
      <c r="AN1761" s="137" t="s">
        <v>4424</v>
      </c>
      <c r="AO1761" s="73" t="s">
        <v>4424</v>
      </c>
      <c r="AP1761" s="92" t="s">
        <v>4424</v>
      </c>
      <c r="AQ1761" s="127" t="s">
        <v>4424</v>
      </c>
      <c r="AR1761" s="786" t="s">
        <v>4424</v>
      </c>
      <c r="AS1761" s="73"/>
      <c r="AT1761" s="73"/>
      <c r="AU1761" s="73"/>
      <c r="AV1761" s="787" t="s">
        <v>4424</v>
      </c>
      <c r="AW1761" s="24" t="s">
        <v>4424</v>
      </c>
      <c r="AX1761" s="787" t="s">
        <v>4424</v>
      </c>
      <c r="AY1761" s="787" t="s">
        <v>4424</v>
      </c>
      <c r="AZ1761" s="24" t="s">
        <v>4424</v>
      </c>
      <c r="BA1761" s="787" t="s">
        <v>4424</v>
      </c>
      <c r="BB1761" s="137" t="s">
        <v>14366</v>
      </c>
      <c r="BC1761" s="73" t="s">
        <v>2591</v>
      </c>
      <c r="BD1761" s="301">
        <v>42195</v>
      </c>
      <c r="BE1761" s="353" t="s">
        <v>4424</v>
      </c>
      <c r="BF1761" s="353" t="s">
        <v>4424</v>
      </c>
      <c r="BG1761" s="24" t="s">
        <v>8590</v>
      </c>
      <c r="BL1761" s="1361"/>
    </row>
    <row r="1762" spans="1:64" ht="13.5" customHeight="1" x14ac:dyDescent="0.25">
      <c r="A1762" s="42">
        <v>1758</v>
      </c>
      <c r="B1762" s="135" t="s">
        <v>11874</v>
      </c>
      <c r="C1762" s="136" t="s">
        <v>18168</v>
      </c>
      <c r="D1762" s="135">
        <v>20600348532</v>
      </c>
      <c r="E1762" s="1225">
        <v>4072427</v>
      </c>
      <c r="F1762" s="137" t="s">
        <v>3254</v>
      </c>
      <c r="G1762" s="137" t="s">
        <v>13728</v>
      </c>
      <c r="H1762" s="44" t="s">
        <v>14369</v>
      </c>
      <c r="I1762" s="137" t="s">
        <v>15651</v>
      </c>
      <c r="J1762" s="862"/>
      <c r="K1762" s="862"/>
      <c r="L1762" s="24" t="s">
        <v>14370</v>
      </c>
      <c r="M1762" s="24"/>
      <c r="N1762" s="24"/>
      <c r="O1762" s="24"/>
      <c r="P1762" s="73" t="s">
        <v>4424</v>
      </c>
      <c r="Q1762" s="73" t="s">
        <v>6194</v>
      </c>
      <c r="R1762" s="350">
        <v>40599597</v>
      </c>
      <c r="S1762" s="135" t="s">
        <v>4424</v>
      </c>
      <c r="T1762" s="135" t="s">
        <v>4424</v>
      </c>
      <c r="U1762" s="24" t="s">
        <v>17767</v>
      </c>
      <c r="V1762" s="137" t="s">
        <v>14371</v>
      </c>
      <c r="W1762" s="24" t="s">
        <v>1247</v>
      </c>
      <c r="X1762" s="24" t="s">
        <v>6087</v>
      </c>
      <c r="Y1762" s="24" t="s">
        <v>6087</v>
      </c>
      <c r="Z1762" s="520" t="s">
        <v>18168</v>
      </c>
      <c r="AA1762" s="350">
        <v>6</v>
      </c>
      <c r="AB1762" s="350">
        <v>2015</v>
      </c>
      <c r="AC1762" s="137" t="s">
        <v>4424</v>
      </c>
      <c r="AD1762" s="382">
        <v>20000</v>
      </c>
      <c r="AE1762" s="73" t="s">
        <v>4002</v>
      </c>
      <c r="AF1762" s="73" t="s">
        <v>4424</v>
      </c>
      <c r="AG1762" s="137" t="s">
        <v>4424</v>
      </c>
      <c r="AH1762" s="396">
        <v>11303115</v>
      </c>
      <c r="AI1762" s="24" t="s">
        <v>6087</v>
      </c>
      <c r="AJ1762" s="73" t="s">
        <v>14370</v>
      </c>
      <c r="AK1762" s="135">
        <v>40599597</v>
      </c>
      <c r="AL1762" s="73" t="s">
        <v>21488</v>
      </c>
      <c r="AM1762" s="73" t="s">
        <v>5479</v>
      </c>
      <c r="AN1762" s="137" t="s">
        <v>6087</v>
      </c>
      <c r="AO1762" s="73" t="s">
        <v>6087</v>
      </c>
      <c r="AP1762" s="92" t="s">
        <v>17354</v>
      </c>
      <c r="AQ1762" s="137">
        <v>40778550</v>
      </c>
      <c r="AR1762" s="786" t="s">
        <v>14372</v>
      </c>
      <c r="AS1762" s="73" t="s">
        <v>5479</v>
      </c>
      <c r="AT1762" s="137" t="s">
        <v>6087</v>
      </c>
      <c r="AU1762" s="73" t="s">
        <v>6087</v>
      </c>
      <c r="AV1762" s="787" t="s">
        <v>4424</v>
      </c>
      <c r="AW1762" s="24" t="s">
        <v>4424</v>
      </c>
      <c r="AX1762" s="787" t="s">
        <v>4424</v>
      </c>
      <c r="AY1762" s="787" t="s">
        <v>4424</v>
      </c>
      <c r="AZ1762" s="24" t="s">
        <v>4424</v>
      </c>
      <c r="BA1762" s="787" t="s">
        <v>4424</v>
      </c>
      <c r="BB1762" s="137" t="s">
        <v>12526</v>
      </c>
      <c r="BC1762" s="73" t="s">
        <v>2190</v>
      </c>
      <c r="BD1762" s="301" t="s">
        <v>18168</v>
      </c>
      <c r="BE1762" s="353" t="s">
        <v>4424</v>
      </c>
      <c r="BF1762" s="353" t="s">
        <v>4424</v>
      </c>
      <c r="BG1762" s="137" t="s">
        <v>12174</v>
      </c>
      <c r="BL1762" s="1361"/>
    </row>
    <row r="1763" spans="1:64" ht="13.5" customHeight="1" x14ac:dyDescent="0.25">
      <c r="A1763" s="42">
        <v>1759</v>
      </c>
      <c r="B1763" s="135" t="s">
        <v>11874</v>
      </c>
      <c r="C1763" s="136" t="s">
        <v>18169</v>
      </c>
      <c r="D1763" s="135">
        <v>20600285808</v>
      </c>
      <c r="E1763" s="1225" t="e">
        <v>#N/A</v>
      </c>
      <c r="F1763" s="137" t="s">
        <v>3253</v>
      </c>
      <c r="G1763" s="137" t="s">
        <v>14204</v>
      </c>
      <c r="H1763" s="137" t="s">
        <v>14376</v>
      </c>
      <c r="I1763" s="24" t="s">
        <v>3862</v>
      </c>
      <c r="J1763" s="862"/>
      <c r="K1763" s="862"/>
      <c r="L1763" s="24" t="s">
        <v>16382</v>
      </c>
      <c r="M1763" s="24"/>
      <c r="N1763" s="24"/>
      <c r="O1763" s="24"/>
      <c r="P1763" s="73" t="s">
        <v>4424</v>
      </c>
      <c r="Q1763" s="73" t="s">
        <v>6194</v>
      </c>
      <c r="R1763" s="350">
        <v>16402274</v>
      </c>
      <c r="S1763" s="135" t="s">
        <v>4424</v>
      </c>
      <c r="T1763" s="135" t="s">
        <v>4424</v>
      </c>
      <c r="U1763" s="24" t="s">
        <v>20211</v>
      </c>
      <c r="V1763" s="137" t="s">
        <v>14377</v>
      </c>
      <c r="W1763" s="24" t="s">
        <v>1517</v>
      </c>
      <c r="X1763" s="24" t="s">
        <v>1517</v>
      </c>
      <c r="Y1763" s="24" t="s">
        <v>1221</v>
      </c>
      <c r="Z1763" s="520" t="s">
        <v>18169</v>
      </c>
      <c r="AA1763" s="350">
        <v>6</v>
      </c>
      <c r="AB1763" s="350">
        <v>2015</v>
      </c>
      <c r="AC1763" s="137" t="s">
        <v>4424</v>
      </c>
      <c r="AD1763" s="382">
        <v>20000</v>
      </c>
      <c r="AE1763" s="73" t="s">
        <v>4002</v>
      </c>
      <c r="AF1763" s="73" t="s">
        <v>4424</v>
      </c>
      <c r="AG1763" s="137" t="s">
        <v>4424</v>
      </c>
      <c r="AH1763" s="396">
        <v>11209009</v>
      </c>
      <c r="AI1763" s="24" t="s">
        <v>1517</v>
      </c>
      <c r="AJ1763" s="73" t="s">
        <v>17029</v>
      </c>
      <c r="AK1763" s="135">
        <v>16402274</v>
      </c>
      <c r="AL1763" s="73" t="s">
        <v>21487</v>
      </c>
      <c r="AM1763" s="73" t="s">
        <v>1517</v>
      </c>
      <c r="AN1763" s="73" t="s">
        <v>1517</v>
      </c>
      <c r="AO1763" s="73" t="s">
        <v>1221</v>
      </c>
      <c r="AP1763" s="92" t="s">
        <v>17355</v>
      </c>
      <c r="AQ1763" s="137">
        <v>43268022</v>
      </c>
      <c r="AR1763" s="786" t="s">
        <v>21486</v>
      </c>
      <c r="AS1763" s="73" t="s">
        <v>1517</v>
      </c>
      <c r="AT1763" s="73" t="s">
        <v>1517</v>
      </c>
      <c r="AU1763" s="137" t="s">
        <v>1221</v>
      </c>
      <c r="AV1763" s="787" t="s">
        <v>4424</v>
      </c>
      <c r="AW1763" s="24" t="s">
        <v>4424</v>
      </c>
      <c r="AX1763" s="787" t="s">
        <v>4424</v>
      </c>
      <c r="AY1763" s="787" t="s">
        <v>4424</v>
      </c>
      <c r="AZ1763" s="24" t="s">
        <v>4424</v>
      </c>
      <c r="BA1763" s="787" t="s">
        <v>4424</v>
      </c>
      <c r="BB1763" s="137" t="s">
        <v>14378</v>
      </c>
      <c r="BC1763" s="73" t="s">
        <v>1284</v>
      </c>
      <c r="BD1763" s="301">
        <v>42165</v>
      </c>
      <c r="BE1763" s="353" t="s">
        <v>4424</v>
      </c>
      <c r="BF1763" s="353" t="s">
        <v>4424</v>
      </c>
      <c r="BG1763" s="137" t="s">
        <v>12174</v>
      </c>
      <c r="BL1763" s="1361"/>
    </row>
    <row r="1764" spans="1:64" s="367" customFormat="1" ht="13.5" customHeight="1" thickBot="1" x14ac:dyDescent="0.3">
      <c r="A1764" s="42">
        <v>1760</v>
      </c>
      <c r="B1764" s="135" t="s">
        <v>11874</v>
      </c>
      <c r="C1764" s="136" t="s">
        <v>18169</v>
      </c>
      <c r="D1764" s="135">
        <v>20600366026</v>
      </c>
      <c r="E1764" s="1225">
        <v>4070327</v>
      </c>
      <c r="F1764" s="137" t="s">
        <v>3254</v>
      </c>
      <c r="G1764" s="137" t="s">
        <v>13728</v>
      </c>
      <c r="H1764" s="44" t="s">
        <v>14374</v>
      </c>
      <c r="I1764" s="137" t="s">
        <v>15651</v>
      </c>
      <c r="J1764" s="867"/>
      <c r="K1764" s="867"/>
      <c r="L1764" s="24" t="s">
        <v>16383</v>
      </c>
      <c r="M1764" s="24"/>
      <c r="N1764" s="24"/>
      <c r="O1764" s="24"/>
      <c r="P1764" s="73" t="s">
        <v>4424</v>
      </c>
      <c r="Q1764" s="73" t="s">
        <v>3303</v>
      </c>
      <c r="R1764" s="350">
        <v>40566058</v>
      </c>
      <c r="S1764" s="135" t="s">
        <v>4424</v>
      </c>
      <c r="T1764" s="135" t="s">
        <v>4424</v>
      </c>
      <c r="U1764" s="24" t="s">
        <v>20212</v>
      </c>
      <c r="V1764" s="137" t="s">
        <v>14375</v>
      </c>
      <c r="W1764" s="24" t="s">
        <v>1247</v>
      </c>
      <c r="X1764" s="24" t="s">
        <v>6087</v>
      </c>
      <c r="Y1764" s="24" t="s">
        <v>6087</v>
      </c>
      <c r="Z1764" s="520" t="s">
        <v>18169</v>
      </c>
      <c r="AA1764" s="350">
        <v>6</v>
      </c>
      <c r="AB1764" s="350">
        <v>2015</v>
      </c>
      <c r="AC1764" s="137" t="s">
        <v>4424</v>
      </c>
      <c r="AD1764" s="382">
        <v>50000</v>
      </c>
      <c r="AE1764" s="73" t="s">
        <v>4002</v>
      </c>
      <c r="AF1764" s="73" t="s">
        <v>4424</v>
      </c>
      <c r="AG1764" s="137" t="s">
        <v>4424</v>
      </c>
      <c r="AH1764" s="396">
        <v>11303549</v>
      </c>
      <c r="AI1764" s="24" t="s">
        <v>6087</v>
      </c>
      <c r="AJ1764" s="73" t="s">
        <v>17030</v>
      </c>
      <c r="AK1764" s="135">
        <v>29527270</v>
      </c>
      <c r="AL1764" s="73" t="s">
        <v>21485</v>
      </c>
      <c r="AM1764" s="73" t="s">
        <v>1247</v>
      </c>
      <c r="AN1764" s="137" t="s">
        <v>6087</v>
      </c>
      <c r="AO1764" s="73" t="s">
        <v>6087</v>
      </c>
      <c r="AP1764" s="92" t="s">
        <v>17356</v>
      </c>
      <c r="AQ1764" s="137">
        <v>29526528</v>
      </c>
      <c r="AR1764" s="786" t="s">
        <v>21485</v>
      </c>
      <c r="AS1764" s="73" t="s">
        <v>1247</v>
      </c>
      <c r="AT1764" s="137" t="s">
        <v>6087</v>
      </c>
      <c r="AU1764" s="73" t="s">
        <v>6087</v>
      </c>
      <c r="AV1764" s="787" t="s">
        <v>4424</v>
      </c>
      <c r="AW1764" s="24" t="s">
        <v>4424</v>
      </c>
      <c r="AX1764" s="787" t="s">
        <v>4424</v>
      </c>
      <c r="AY1764" s="787" t="s">
        <v>4424</v>
      </c>
      <c r="AZ1764" s="24" t="s">
        <v>4424</v>
      </c>
      <c r="BA1764" s="787" t="s">
        <v>4424</v>
      </c>
      <c r="BB1764" s="137" t="s">
        <v>12526</v>
      </c>
      <c r="BC1764" s="73" t="s">
        <v>2591</v>
      </c>
      <c r="BD1764" s="301">
        <v>42251</v>
      </c>
      <c r="BE1764" s="353" t="s">
        <v>4424</v>
      </c>
      <c r="BF1764" s="353" t="s">
        <v>4424</v>
      </c>
      <c r="BG1764" s="137" t="s">
        <v>12174</v>
      </c>
      <c r="BL1764" s="1361"/>
    </row>
    <row r="1765" spans="1:64" ht="13.5" customHeight="1" x14ac:dyDescent="0.25">
      <c r="A1765" s="42">
        <v>1761</v>
      </c>
      <c r="B1765" s="135" t="s">
        <v>11874</v>
      </c>
      <c r="C1765" s="136" t="s">
        <v>18170</v>
      </c>
      <c r="D1765" s="135">
        <v>10434585037</v>
      </c>
      <c r="E1765" s="1225">
        <v>4071611</v>
      </c>
      <c r="F1765" s="137" t="s">
        <v>3253</v>
      </c>
      <c r="G1765" s="73" t="s">
        <v>13017</v>
      </c>
      <c r="H1765" s="44" t="s">
        <v>13349</v>
      </c>
      <c r="I1765" s="137" t="s">
        <v>1493</v>
      </c>
      <c r="J1765" s="867"/>
      <c r="K1765" s="867"/>
      <c r="L1765" s="24" t="s">
        <v>16384</v>
      </c>
      <c r="M1765" s="24"/>
      <c r="N1765" s="24"/>
      <c r="O1765" s="24"/>
      <c r="P1765" s="73" t="s">
        <v>4424</v>
      </c>
      <c r="Q1765" s="73"/>
      <c r="R1765" s="350">
        <v>43458503</v>
      </c>
      <c r="S1765" s="135" t="s">
        <v>4424</v>
      </c>
      <c r="T1765" s="135" t="s">
        <v>4424</v>
      </c>
      <c r="U1765" s="24" t="s">
        <v>20213</v>
      </c>
      <c r="V1765" s="137" t="s">
        <v>14379</v>
      </c>
      <c r="W1765" s="24" t="s">
        <v>4368</v>
      </c>
      <c r="X1765" s="24" t="s">
        <v>4368</v>
      </c>
      <c r="Y1765" s="24" t="s">
        <v>2726</v>
      </c>
      <c r="Z1765" s="712" t="s">
        <v>18170</v>
      </c>
      <c r="AA1765" s="350">
        <v>6</v>
      </c>
      <c r="AB1765" s="350">
        <v>2015</v>
      </c>
      <c r="AC1765" s="137" t="s">
        <v>4424</v>
      </c>
      <c r="AD1765" s="382">
        <v>300</v>
      </c>
      <c r="AE1765" s="73" t="s">
        <v>2281</v>
      </c>
      <c r="AF1765" s="73" t="s">
        <v>4424</v>
      </c>
      <c r="AG1765" s="137" t="s">
        <v>4424</v>
      </c>
      <c r="AH1765" s="135" t="s">
        <v>4424</v>
      </c>
      <c r="AI1765" s="137" t="s">
        <v>4424</v>
      </c>
      <c r="AJ1765" s="73" t="s">
        <v>17031</v>
      </c>
      <c r="AK1765" s="135">
        <v>43458503</v>
      </c>
      <c r="AL1765" s="73" t="s">
        <v>21484</v>
      </c>
      <c r="AM1765" s="73" t="s">
        <v>4368</v>
      </c>
      <c r="AN1765" s="73" t="s">
        <v>4368</v>
      </c>
      <c r="AO1765" s="73" t="s">
        <v>2726</v>
      </c>
      <c r="AP1765" s="92" t="s">
        <v>4424</v>
      </c>
      <c r="AQ1765" s="127" t="s">
        <v>4424</v>
      </c>
      <c r="AR1765" s="786" t="s">
        <v>4424</v>
      </c>
      <c r="AS1765" s="73"/>
      <c r="AT1765" s="73"/>
      <c r="AU1765" s="73"/>
      <c r="AV1765" s="787" t="s">
        <v>4424</v>
      </c>
      <c r="AW1765" s="24" t="s">
        <v>4424</v>
      </c>
      <c r="AX1765" s="787" t="s">
        <v>4424</v>
      </c>
      <c r="AY1765" s="787" t="s">
        <v>4424</v>
      </c>
      <c r="AZ1765" s="24" t="s">
        <v>4424</v>
      </c>
      <c r="BA1765" s="787" t="s">
        <v>4424</v>
      </c>
      <c r="BB1765" s="137" t="s">
        <v>482</v>
      </c>
      <c r="BC1765" s="73" t="s">
        <v>1284</v>
      </c>
      <c r="BD1765" s="301">
        <v>42473</v>
      </c>
      <c r="BE1765" s="353" t="s">
        <v>4424</v>
      </c>
      <c r="BF1765" s="353" t="s">
        <v>4424</v>
      </c>
      <c r="BG1765" s="137" t="s">
        <v>13366</v>
      </c>
      <c r="BL1765" s="1361"/>
    </row>
    <row r="1766" spans="1:64" s="552" customFormat="1" ht="13.5" customHeight="1" thickBot="1" x14ac:dyDescent="0.3">
      <c r="A1766" s="42">
        <v>1762</v>
      </c>
      <c r="B1766" s="525" t="s">
        <v>11874</v>
      </c>
      <c r="C1766" s="526" t="s">
        <v>18170</v>
      </c>
      <c r="D1766" s="525">
        <v>10452705899</v>
      </c>
      <c r="E1766" s="1225">
        <v>4070912</v>
      </c>
      <c r="F1766" s="527" t="s">
        <v>3253</v>
      </c>
      <c r="G1766" s="524" t="s">
        <v>13017</v>
      </c>
      <c r="H1766" s="539" t="s">
        <v>13353</v>
      </c>
      <c r="I1766" s="527" t="s">
        <v>15651</v>
      </c>
      <c r="J1766" s="867"/>
      <c r="K1766" s="867"/>
      <c r="L1766" s="24" t="s">
        <v>16385</v>
      </c>
      <c r="M1766" s="24"/>
      <c r="N1766" s="24"/>
      <c r="O1766" s="24"/>
      <c r="P1766" s="73" t="s">
        <v>4424</v>
      </c>
      <c r="Q1766" s="42" t="s">
        <v>4424</v>
      </c>
      <c r="R1766" s="528">
        <v>45270589</v>
      </c>
      <c r="S1766" s="525" t="s">
        <v>4424</v>
      </c>
      <c r="T1766" s="525" t="s">
        <v>4424</v>
      </c>
      <c r="U1766" s="24" t="s">
        <v>17768</v>
      </c>
      <c r="V1766" s="527" t="s">
        <v>14380</v>
      </c>
      <c r="W1766" s="24" t="s">
        <v>4368</v>
      </c>
      <c r="X1766" s="24" t="s">
        <v>4368</v>
      </c>
      <c r="Y1766" s="24" t="s">
        <v>2726</v>
      </c>
      <c r="Z1766" s="520" t="s">
        <v>18170</v>
      </c>
      <c r="AA1766" s="528">
        <v>6</v>
      </c>
      <c r="AB1766" s="528">
        <v>2015</v>
      </c>
      <c r="AC1766" s="527" t="s">
        <v>4424</v>
      </c>
      <c r="AD1766" s="531">
        <v>300</v>
      </c>
      <c r="AE1766" s="73" t="s">
        <v>2281</v>
      </c>
      <c r="AF1766" s="73" t="s">
        <v>4424</v>
      </c>
      <c r="AG1766" s="527" t="s">
        <v>4424</v>
      </c>
      <c r="AH1766" s="525" t="s">
        <v>4424</v>
      </c>
      <c r="AI1766" s="527" t="s">
        <v>4424</v>
      </c>
      <c r="AJ1766" s="73" t="s">
        <v>16385</v>
      </c>
      <c r="AK1766" s="525">
        <v>45270589</v>
      </c>
      <c r="AL1766" s="73" t="s">
        <v>21483</v>
      </c>
      <c r="AM1766" s="524" t="s">
        <v>4368</v>
      </c>
      <c r="AN1766" s="524" t="s">
        <v>4368</v>
      </c>
      <c r="AO1766" s="524" t="s">
        <v>2726</v>
      </c>
      <c r="AP1766" s="92" t="s">
        <v>4424</v>
      </c>
      <c r="AQ1766" s="544" t="s">
        <v>4424</v>
      </c>
      <c r="AR1766" s="786" t="s">
        <v>4424</v>
      </c>
      <c r="AS1766" s="524"/>
      <c r="AT1766" s="524"/>
      <c r="AU1766" s="524"/>
      <c r="AV1766" s="787" t="s">
        <v>4424</v>
      </c>
      <c r="AW1766" s="536" t="s">
        <v>4424</v>
      </c>
      <c r="AX1766" s="787" t="s">
        <v>4424</v>
      </c>
      <c r="AY1766" s="787" t="s">
        <v>4424</v>
      </c>
      <c r="AZ1766" s="536" t="s">
        <v>4424</v>
      </c>
      <c r="BA1766" s="787" t="s">
        <v>4424</v>
      </c>
      <c r="BB1766" s="527" t="s">
        <v>482</v>
      </c>
      <c r="BC1766" s="524" t="s">
        <v>2591</v>
      </c>
      <c r="BD1766" s="532">
        <v>42237</v>
      </c>
      <c r="BE1766" s="530" t="s">
        <v>4424</v>
      </c>
      <c r="BF1766" s="530" t="s">
        <v>4424</v>
      </c>
      <c r="BG1766" s="527" t="s">
        <v>13366</v>
      </c>
      <c r="BL1766" s="1361"/>
    </row>
    <row r="1767" spans="1:64" ht="13.5" customHeight="1" x14ac:dyDescent="0.25">
      <c r="A1767" s="42">
        <v>1763</v>
      </c>
      <c r="B1767" s="550" t="s">
        <v>11874</v>
      </c>
      <c r="C1767" s="586" t="s">
        <v>18171</v>
      </c>
      <c r="D1767" s="550">
        <v>10439157769</v>
      </c>
      <c r="E1767" s="1225" t="e">
        <v>#N/A</v>
      </c>
      <c r="F1767" s="587" t="s">
        <v>3253</v>
      </c>
      <c r="G1767" s="588" t="s">
        <v>13017</v>
      </c>
      <c r="H1767" s="589" t="s">
        <v>14381</v>
      </c>
      <c r="I1767" s="24" t="s">
        <v>3862</v>
      </c>
      <c r="J1767" s="867"/>
      <c r="K1767" s="867"/>
      <c r="L1767" s="24" t="s">
        <v>16386</v>
      </c>
      <c r="M1767" s="24"/>
      <c r="N1767" s="24"/>
      <c r="O1767" s="24"/>
      <c r="P1767" s="73" t="s">
        <v>4424</v>
      </c>
      <c r="Q1767" s="73"/>
      <c r="R1767" s="590">
        <v>43915776</v>
      </c>
      <c r="S1767" s="550" t="s">
        <v>4424</v>
      </c>
      <c r="T1767" s="550" t="s">
        <v>4424</v>
      </c>
      <c r="U1767" s="24" t="s">
        <v>17769</v>
      </c>
      <c r="V1767" s="587" t="s">
        <v>14382</v>
      </c>
      <c r="W1767" s="24" t="s">
        <v>3134</v>
      </c>
      <c r="X1767" s="24" t="s">
        <v>3134</v>
      </c>
      <c r="Y1767" s="24" t="s">
        <v>2726</v>
      </c>
      <c r="Z1767" s="520" t="s">
        <v>18171</v>
      </c>
      <c r="AA1767" s="590">
        <v>6</v>
      </c>
      <c r="AB1767" s="590">
        <v>2015</v>
      </c>
      <c r="AC1767" s="587" t="s">
        <v>4424</v>
      </c>
      <c r="AD1767" s="591">
        <v>300</v>
      </c>
      <c r="AE1767" s="73" t="s">
        <v>2281</v>
      </c>
      <c r="AF1767" s="73" t="s">
        <v>4424</v>
      </c>
      <c r="AG1767" s="587" t="s">
        <v>4424</v>
      </c>
      <c r="AH1767" s="550" t="s">
        <v>4424</v>
      </c>
      <c r="AI1767" s="587" t="s">
        <v>4424</v>
      </c>
      <c r="AJ1767" s="73" t="s">
        <v>16386</v>
      </c>
      <c r="AK1767" s="550">
        <v>43915776</v>
      </c>
      <c r="AL1767" s="73" t="s">
        <v>21482</v>
      </c>
      <c r="AM1767" s="588" t="s">
        <v>3134</v>
      </c>
      <c r="AN1767" s="588" t="s">
        <v>3134</v>
      </c>
      <c r="AO1767" s="588" t="s">
        <v>2726</v>
      </c>
      <c r="AP1767" s="92" t="s">
        <v>4424</v>
      </c>
      <c r="AQ1767" s="592" t="s">
        <v>4424</v>
      </c>
      <c r="AR1767" s="786" t="s">
        <v>4424</v>
      </c>
      <c r="AS1767" s="588"/>
      <c r="AT1767" s="588"/>
      <c r="AU1767" s="588"/>
      <c r="AV1767" s="787" t="s">
        <v>4424</v>
      </c>
      <c r="AW1767" s="593" t="s">
        <v>4424</v>
      </c>
      <c r="AX1767" s="787" t="s">
        <v>4424</v>
      </c>
      <c r="AY1767" s="787" t="s">
        <v>4424</v>
      </c>
      <c r="AZ1767" s="593" t="s">
        <v>4424</v>
      </c>
      <c r="BA1767" s="787" t="s">
        <v>4424</v>
      </c>
      <c r="BB1767" s="587" t="s">
        <v>14383</v>
      </c>
      <c r="BC1767" s="73" t="s">
        <v>2591</v>
      </c>
      <c r="BD1767" s="301">
        <v>42195</v>
      </c>
      <c r="BE1767" s="594" t="s">
        <v>4424</v>
      </c>
      <c r="BF1767" s="594" t="s">
        <v>4424</v>
      </c>
      <c r="BG1767" s="587" t="s">
        <v>13366</v>
      </c>
      <c r="BL1767" s="1361"/>
    </row>
    <row r="1768" spans="1:64" ht="13.5" customHeight="1" x14ac:dyDescent="0.25">
      <c r="A1768" s="42">
        <v>1764</v>
      </c>
      <c r="B1768" s="135" t="s">
        <v>11874</v>
      </c>
      <c r="C1768" s="136" t="s">
        <v>18172</v>
      </c>
      <c r="D1768" s="135">
        <v>20600259025</v>
      </c>
      <c r="E1768" s="1225">
        <v>4072773</v>
      </c>
      <c r="F1768" s="137" t="s">
        <v>2668</v>
      </c>
      <c r="G1768" s="137" t="s">
        <v>14204</v>
      </c>
      <c r="H1768" s="44" t="s">
        <v>14387</v>
      </c>
      <c r="I1768" s="24" t="s">
        <v>15651</v>
      </c>
      <c r="J1768" s="868" t="s">
        <v>4424</v>
      </c>
      <c r="K1768" s="868"/>
      <c r="L1768" s="24" t="s">
        <v>16387</v>
      </c>
      <c r="M1768" s="24"/>
      <c r="N1768" s="24"/>
      <c r="O1768" s="24"/>
      <c r="P1768" s="73" t="s">
        <v>4424</v>
      </c>
      <c r="Q1768" s="73" t="s">
        <v>6194</v>
      </c>
      <c r="R1768" s="292" t="s">
        <v>18342</v>
      </c>
      <c r="S1768" s="135" t="s">
        <v>4424</v>
      </c>
      <c r="T1768" s="135" t="s">
        <v>4424</v>
      </c>
      <c r="U1768" s="24" t="s">
        <v>20214</v>
      </c>
      <c r="V1768" s="137" t="s">
        <v>14386</v>
      </c>
      <c r="W1768" s="24" t="s">
        <v>5749</v>
      </c>
      <c r="X1768" s="24" t="s">
        <v>5749</v>
      </c>
      <c r="Y1768" s="24" t="s">
        <v>5749</v>
      </c>
      <c r="Z1768" s="520" t="s">
        <v>18172</v>
      </c>
      <c r="AA1768" s="350">
        <v>6</v>
      </c>
      <c r="AB1768" s="350">
        <v>2015</v>
      </c>
      <c r="AC1768" s="137" t="s">
        <v>4424</v>
      </c>
      <c r="AD1768" s="382">
        <v>20000</v>
      </c>
      <c r="AE1768" s="73" t="s">
        <v>4002</v>
      </c>
      <c r="AF1768" s="73" t="s">
        <v>4424</v>
      </c>
      <c r="AG1768" s="137" t="s">
        <v>4424</v>
      </c>
      <c r="AH1768" s="396">
        <v>11143057</v>
      </c>
      <c r="AI1768" s="24" t="s">
        <v>5749</v>
      </c>
      <c r="AJ1768" s="73" t="s">
        <v>16387</v>
      </c>
      <c r="AK1768" s="396" t="s">
        <v>18342</v>
      </c>
      <c r="AL1768" s="73" t="s">
        <v>21516</v>
      </c>
      <c r="AM1768" s="73" t="s">
        <v>5749</v>
      </c>
      <c r="AN1768" s="73" t="s">
        <v>5749</v>
      </c>
      <c r="AO1768" s="73" t="s">
        <v>5749</v>
      </c>
      <c r="AP1768" s="92" t="s">
        <v>4424</v>
      </c>
      <c r="AQ1768" s="127" t="s">
        <v>4424</v>
      </c>
      <c r="AR1768" s="786" t="s">
        <v>4424</v>
      </c>
      <c r="AS1768" s="73"/>
      <c r="AT1768" s="73"/>
      <c r="AU1768" s="73"/>
      <c r="AV1768" s="787" t="s">
        <v>4424</v>
      </c>
      <c r="AW1768" s="24" t="s">
        <v>4424</v>
      </c>
      <c r="AX1768" s="787" t="s">
        <v>4424</v>
      </c>
      <c r="AY1768" s="787" t="s">
        <v>4424</v>
      </c>
      <c r="AZ1768" s="24" t="s">
        <v>4424</v>
      </c>
      <c r="BA1768" s="787" t="s">
        <v>4424</v>
      </c>
      <c r="BB1768" s="137" t="s">
        <v>13133</v>
      </c>
      <c r="BC1768" s="73" t="s">
        <v>2591</v>
      </c>
      <c r="BD1768" s="301">
        <v>42188</v>
      </c>
      <c r="BE1768" s="353" t="s">
        <v>4424</v>
      </c>
      <c r="BF1768" s="353" t="s">
        <v>4424</v>
      </c>
      <c r="BG1768" s="137" t="s">
        <v>12174</v>
      </c>
      <c r="BL1768" s="1361"/>
    </row>
    <row r="1769" spans="1:64" ht="13.5" customHeight="1" x14ac:dyDescent="0.25">
      <c r="A1769" s="42">
        <v>1765</v>
      </c>
      <c r="B1769" s="135" t="s">
        <v>11874</v>
      </c>
      <c r="C1769" s="136" t="s">
        <v>18173</v>
      </c>
      <c r="D1769" s="135">
        <v>20600404751</v>
      </c>
      <c r="E1769" s="1225">
        <v>4072774</v>
      </c>
      <c r="F1769" s="137" t="s">
        <v>3253</v>
      </c>
      <c r="G1769" s="137" t="s">
        <v>13728</v>
      </c>
      <c r="H1769" s="44" t="s">
        <v>14389</v>
      </c>
      <c r="I1769" s="137" t="s">
        <v>15651</v>
      </c>
      <c r="J1769" s="868" t="s">
        <v>4424</v>
      </c>
      <c r="K1769" s="868"/>
      <c r="L1769" s="24" t="s">
        <v>14390</v>
      </c>
      <c r="M1769" s="24"/>
      <c r="N1769" s="24"/>
      <c r="O1769" s="24"/>
      <c r="P1769" s="73" t="s">
        <v>14392</v>
      </c>
      <c r="Q1769" s="73" t="s">
        <v>3303</v>
      </c>
      <c r="R1769" s="428" t="s">
        <v>14391</v>
      </c>
      <c r="S1769" s="354" t="s">
        <v>2833</v>
      </c>
      <c r="T1769" s="396" t="s">
        <v>14393</v>
      </c>
      <c r="U1769" s="24" t="s">
        <v>20215</v>
      </c>
      <c r="V1769" s="137" t="s">
        <v>14394</v>
      </c>
      <c r="W1769" s="24" t="s">
        <v>3810</v>
      </c>
      <c r="X1769" s="24" t="s">
        <v>5521</v>
      </c>
      <c r="Y1769" s="24" t="s">
        <v>5521</v>
      </c>
      <c r="Z1769" s="520" t="s">
        <v>18173</v>
      </c>
      <c r="AA1769" s="350">
        <v>6</v>
      </c>
      <c r="AB1769" s="350">
        <v>2015</v>
      </c>
      <c r="AC1769" s="137" t="s">
        <v>4424</v>
      </c>
      <c r="AD1769" s="382">
        <v>30000</v>
      </c>
      <c r="AE1769" s="73" t="s">
        <v>4002</v>
      </c>
      <c r="AF1769" s="73" t="s">
        <v>4424</v>
      </c>
      <c r="AG1769" s="137" t="s">
        <v>4424</v>
      </c>
      <c r="AH1769" s="396">
        <v>13432207</v>
      </c>
      <c r="AI1769" s="24" t="s">
        <v>5521</v>
      </c>
      <c r="AJ1769" s="73" t="s">
        <v>17032</v>
      </c>
      <c r="AK1769" s="395" t="s">
        <v>14391</v>
      </c>
      <c r="AL1769" s="73" t="s">
        <v>21481</v>
      </c>
      <c r="AM1769" s="73" t="s">
        <v>3810</v>
      </c>
      <c r="AN1769" s="137" t="s">
        <v>5521</v>
      </c>
      <c r="AO1769" s="73" t="s">
        <v>5521</v>
      </c>
      <c r="AP1769" s="92" t="s">
        <v>4424</v>
      </c>
      <c r="AQ1769" s="127" t="s">
        <v>4424</v>
      </c>
      <c r="AR1769" s="786" t="s">
        <v>4424</v>
      </c>
      <c r="AS1769" s="73"/>
      <c r="AT1769" s="73"/>
      <c r="AU1769" s="73"/>
      <c r="AV1769" s="787" t="s">
        <v>4424</v>
      </c>
      <c r="AW1769" s="24" t="s">
        <v>4424</v>
      </c>
      <c r="AX1769" s="787" t="s">
        <v>4424</v>
      </c>
      <c r="AY1769" s="787" t="s">
        <v>4424</v>
      </c>
      <c r="AZ1769" s="24" t="s">
        <v>4424</v>
      </c>
      <c r="BA1769" s="787" t="s">
        <v>4424</v>
      </c>
      <c r="BB1769" s="137" t="s">
        <v>14395</v>
      </c>
      <c r="BC1769" s="73" t="s">
        <v>2591</v>
      </c>
      <c r="BD1769" s="301">
        <v>42209</v>
      </c>
      <c r="BE1769" s="353" t="s">
        <v>4424</v>
      </c>
      <c r="BF1769" s="353" t="s">
        <v>4424</v>
      </c>
      <c r="BG1769" s="137" t="s">
        <v>12174</v>
      </c>
      <c r="BL1769" s="1361"/>
    </row>
    <row r="1770" spans="1:64" s="24" customFormat="1" ht="13.5" customHeight="1" x14ac:dyDescent="0.25">
      <c r="A1770" s="42">
        <v>1766</v>
      </c>
      <c r="B1770" s="135" t="s">
        <v>11874</v>
      </c>
      <c r="C1770" s="136" t="s">
        <v>18174</v>
      </c>
      <c r="D1770" s="135">
        <v>10411270101</v>
      </c>
      <c r="E1770" s="1225">
        <v>4071217</v>
      </c>
      <c r="F1770" s="137" t="s">
        <v>3253</v>
      </c>
      <c r="G1770" s="73" t="s">
        <v>13017</v>
      </c>
      <c r="H1770" s="44" t="s">
        <v>5139</v>
      </c>
      <c r="I1770" s="137" t="s">
        <v>6546</v>
      </c>
      <c r="J1770" s="868" t="s">
        <v>4424</v>
      </c>
      <c r="K1770" s="868"/>
      <c r="L1770" s="24" t="s">
        <v>16388</v>
      </c>
      <c r="P1770" s="73" t="s">
        <v>4424</v>
      </c>
      <c r="Q1770" s="42" t="s">
        <v>4424</v>
      </c>
      <c r="R1770" s="428" t="s">
        <v>5141</v>
      </c>
      <c r="S1770" s="135" t="s">
        <v>4424</v>
      </c>
      <c r="T1770" s="135" t="s">
        <v>4424</v>
      </c>
      <c r="U1770" s="24" t="s">
        <v>17770</v>
      </c>
      <c r="V1770" s="137" t="s">
        <v>14396</v>
      </c>
      <c r="W1770" s="24" t="s">
        <v>4368</v>
      </c>
      <c r="X1770" s="24" t="s">
        <v>4368</v>
      </c>
      <c r="Y1770" s="24" t="s">
        <v>2726</v>
      </c>
      <c r="Z1770" s="520" t="s">
        <v>18174</v>
      </c>
      <c r="AA1770" s="350">
        <v>6</v>
      </c>
      <c r="AB1770" s="350">
        <v>2015</v>
      </c>
      <c r="AC1770" s="137" t="s">
        <v>4424</v>
      </c>
      <c r="AD1770" s="382">
        <v>300</v>
      </c>
      <c r="AE1770" s="73" t="s">
        <v>2281</v>
      </c>
      <c r="AF1770" s="73" t="s">
        <v>4424</v>
      </c>
      <c r="AG1770" s="137" t="s">
        <v>4424</v>
      </c>
      <c r="AH1770" s="135" t="s">
        <v>4424</v>
      </c>
      <c r="AI1770" s="137" t="s">
        <v>4424</v>
      </c>
      <c r="AJ1770" s="73" t="s">
        <v>7781</v>
      </c>
      <c r="AK1770" s="395">
        <v>41127010</v>
      </c>
      <c r="AL1770" s="73" t="s">
        <v>21479</v>
      </c>
      <c r="AM1770" s="73" t="s">
        <v>4368</v>
      </c>
      <c r="AN1770" s="73" t="s">
        <v>4368</v>
      </c>
      <c r="AO1770" s="73" t="s">
        <v>2726</v>
      </c>
      <c r="AP1770" s="92" t="s">
        <v>4424</v>
      </c>
      <c r="AQ1770" s="127" t="s">
        <v>4424</v>
      </c>
      <c r="AR1770" s="786" t="s">
        <v>4424</v>
      </c>
      <c r="AS1770" s="73"/>
      <c r="AT1770" s="73"/>
      <c r="AU1770" s="73"/>
      <c r="AV1770" s="787" t="s">
        <v>4424</v>
      </c>
      <c r="AW1770" s="24" t="s">
        <v>4424</v>
      </c>
      <c r="AX1770" s="787" t="s">
        <v>4424</v>
      </c>
      <c r="AY1770" s="787" t="s">
        <v>4424</v>
      </c>
      <c r="AZ1770" s="24" t="s">
        <v>4424</v>
      </c>
      <c r="BA1770" s="787" t="s">
        <v>4424</v>
      </c>
      <c r="BB1770" s="137" t="s">
        <v>482</v>
      </c>
      <c r="BC1770" s="73" t="s">
        <v>2591</v>
      </c>
      <c r="BD1770" s="301">
        <v>42237</v>
      </c>
      <c r="BE1770" s="353" t="s">
        <v>4424</v>
      </c>
      <c r="BF1770" s="353" t="s">
        <v>4424</v>
      </c>
      <c r="BG1770" s="137" t="s">
        <v>13366</v>
      </c>
      <c r="BH1770" s="61"/>
      <c r="BL1770" s="1361"/>
    </row>
    <row r="1771" spans="1:64" s="24" customFormat="1" ht="13.5" customHeight="1" x14ac:dyDescent="0.25">
      <c r="A1771" s="42">
        <v>1767</v>
      </c>
      <c r="B1771" s="135" t="s">
        <v>7684</v>
      </c>
      <c r="C1771" s="136" t="s">
        <v>18175</v>
      </c>
      <c r="D1771" s="135">
        <v>10166610082</v>
      </c>
      <c r="E1771" s="1225">
        <v>4072810</v>
      </c>
      <c r="F1771" s="137" t="s">
        <v>3253</v>
      </c>
      <c r="G1771" s="73" t="s">
        <v>13017</v>
      </c>
      <c r="H1771" s="44" t="s">
        <v>14509</v>
      </c>
      <c r="I1771" s="24" t="s">
        <v>15651</v>
      </c>
      <c r="J1771" s="868" t="s">
        <v>4424</v>
      </c>
      <c r="K1771" s="868"/>
      <c r="L1771" s="24" t="s">
        <v>16389</v>
      </c>
      <c r="P1771" s="73" t="s">
        <v>4424</v>
      </c>
      <c r="Q1771" s="73"/>
      <c r="R1771" s="428" t="s">
        <v>14401</v>
      </c>
      <c r="S1771" s="135" t="s">
        <v>4424</v>
      </c>
      <c r="T1771" s="135" t="s">
        <v>4424</v>
      </c>
      <c r="U1771" s="24" t="s">
        <v>20216</v>
      </c>
      <c r="V1771" s="461" t="s">
        <v>14398</v>
      </c>
      <c r="W1771" s="24" t="s">
        <v>16695</v>
      </c>
      <c r="X1771" s="24" t="s">
        <v>1517</v>
      </c>
      <c r="Y1771" s="24" t="s">
        <v>1221</v>
      </c>
      <c r="Z1771" s="520" t="s">
        <v>18175</v>
      </c>
      <c r="AA1771" s="350">
        <v>6</v>
      </c>
      <c r="AB1771" s="350">
        <v>2015</v>
      </c>
      <c r="AC1771" s="137" t="s">
        <v>4424</v>
      </c>
      <c r="AD1771" s="382">
        <v>300</v>
      </c>
      <c r="AE1771" s="73" t="s">
        <v>2281</v>
      </c>
      <c r="AF1771" s="73" t="s">
        <v>4424</v>
      </c>
      <c r="AG1771" s="137" t="s">
        <v>4424</v>
      </c>
      <c r="AH1771" s="135" t="s">
        <v>4424</v>
      </c>
      <c r="AI1771" s="137" t="s">
        <v>4424</v>
      </c>
      <c r="AJ1771" s="73" t="s">
        <v>17033</v>
      </c>
      <c r="AK1771" s="395">
        <v>16661008</v>
      </c>
      <c r="AL1771" s="73" t="s">
        <v>21477</v>
      </c>
      <c r="AM1771" s="73" t="s">
        <v>1517</v>
      </c>
      <c r="AN1771" s="73" t="s">
        <v>1517</v>
      </c>
      <c r="AO1771" s="73" t="s">
        <v>1221</v>
      </c>
      <c r="AP1771" s="92" t="s">
        <v>17357</v>
      </c>
      <c r="AQ1771" s="127" t="s">
        <v>21478</v>
      </c>
      <c r="AR1771" s="786" t="s">
        <v>21480</v>
      </c>
      <c r="AS1771" s="73" t="s">
        <v>1517</v>
      </c>
      <c r="AT1771" s="73" t="s">
        <v>1517</v>
      </c>
      <c r="AU1771" s="73" t="s">
        <v>1221</v>
      </c>
      <c r="AV1771" s="787" t="s">
        <v>4424</v>
      </c>
      <c r="AW1771" s="24" t="s">
        <v>4424</v>
      </c>
      <c r="AX1771" s="787" t="s">
        <v>4424</v>
      </c>
      <c r="AY1771" s="787" t="s">
        <v>4424</v>
      </c>
      <c r="AZ1771" s="24" t="s">
        <v>4424</v>
      </c>
      <c r="BA1771" s="787" t="s">
        <v>4424</v>
      </c>
      <c r="BB1771" s="137" t="s">
        <v>14399</v>
      </c>
      <c r="BC1771" s="73" t="s">
        <v>2190</v>
      </c>
      <c r="BD1771" s="301" t="s">
        <v>18175</v>
      </c>
      <c r="BE1771" s="353" t="s">
        <v>4424</v>
      </c>
      <c r="BF1771" s="353" t="s">
        <v>4424</v>
      </c>
      <c r="BG1771" s="137" t="s">
        <v>13366</v>
      </c>
      <c r="BH1771" s="61"/>
      <c r="BL1771" s="1361"/>
    </row>
    <row r="1772" spans="1:64" s="24" customFormat="1" ht="13.5" customHeight="1" x14ac:dyDescent="0.25">
      <c r="A1772" s="42">
        <v>1768</v>
      </c>
      <c r="B1772" s="135" t="s">
        <v>7684</v>
      </c>
      <c r="C1772" s="136" t="s">
        <v>18175</v>
      </c>
      <c r="D1772" s="135">
        <v>20600407377</v>
      </c>
      <c r="E1772" s="1225">
        <v>4072833</v>
      </c>
      <c r="F1772" s="137" t="s">
        <v>3251</v>
      </c>
      <c r="G1772" s="137" t="s">
        <v>13728</v>
      </c>
      <c r="H1772" s="44" t="s">
        <v>14400</v>
      </c>
      <c r="I1772" s="137" t="s">
        <v>15651</v>
      </c>
      <c r="J1772" s="868" t="s">
        <v>4424</v>
      </c>
      <c r="K1772" s="868"/>
      <c r="L1772" s="24" t="s">
        <v>16390</v>
      </c>
      <c r="P1772" s="73" t="s">
        <v>4424</v>
      </c>
      <c r="Q1772" s="73" t="s">
        <v>6194</v>
      </c>
      <c r="R1772" s="428" t="s">
        <v>14402</v>
      </c>
      <c r="S1772" s="135" t="s">
        <v>4424</v>
      </c>
      <c r="T1772" s="135" t="s">
        <v>4424</v>
      </c>
      <c r="U1772" s="24" t="s">
        <v>17771</v>
      </c>
      <c r="V1772" s="137" t="s">
        <v>14403</v>
      </c>
      <c r="W1772" s="24" t="s">
        <v>5488</v>
      </c>
      <c r="X1772" s="24" t="s">
        <v>4440</v>
      </c>
      <c r="Y1772" s="24" t="s">
        <v>262</v>
      </c>
      <c r="Z1772" s="520" t="s">
        <v>18175</v>
      </c>
      <c r="AA1772" s="350">
        <v>6</v>
      </c>
      <c r="AB1772" s="350">
        <v>2015</v>
      </c>
      <c r="AC1772" s="137" t="s">
        <v>4424</v>
      </c>
      <c r="AD1772" s="382">
        <v>25000</v>
      </c>
      <c r="AE1772" s="73" t="s">
        <v>4002</v>
      </c>
      <c r="AF1772" s="73" t="s">
        <v>4424</v>
      </c>
      <c r="AG1772" s="137" t="s">
        <v>4424</v>
      </c>
      <c r="AH1772" s="396">
        <v>11107245</v>
      </c>
      <c r="AI1772" s="134" t="s">
        <v>262</v>
      </c>
      <c r="AJ1772" s="73" t="s">
        <v>16390</v>
      </c>
      <c r="AK1772" s="395">
        <v>46308898</v>
      </c>
      <c r="AL1772" s="73" t="s">
        <v>17206</v>
      </c>
      <c r="AM1772" s="73" t="s">
        <v>5488</v>
      </c>
      <c r="AN1772" s="137" t="s">
        <v>4440</v>
      </c>
      <c r="AO1772" s="73" t="s">
        <v>262</v>
      </c>
      <c r="AP1772" s="92" t="s">
        <v>4424</v>
      </c>
      <c r="AQ1772" s="127" t="s">
        <v>4424</v>
      </c>
      <c r="AR1772" s="786" t="s">
        <v>4424</v>
      </c>
      <c r="AS1772" s="73"/>
      <c r="AT1772" s="73"/>
      <c r="AU1772" s="73"/>
      <c r="AV1772" s="787" t="s">
        <v>4424</v>
      </c>
      <c r="AW1772" s="24" t="s">
        <v>4424</v>
      </c>
      <c r="AX1772" s="787" t="s">
        <v>4424</v>
      </c>
      <c r="AY1772" s="787" t="s">
        <v>4424</v>
      </c>
      <c r="AZ1772" s="24" t="s">
        <v>4424</v>
      </c>
      <c r="BA1772" s="787" t="s">
        <v>4424</v>
      </c>
      <c r="BB1772" s="137" t="s">
        <v>13775</v>
      </c>
      <c r="BC1772" s="73" t="s">
        <v>2591</v>
      </c>
      <c r="BD1772" s="301">
        <v>42293</v>
      </c>
      <c r="BE1772" s="353" t="s">
        <v>4424</v>
      </c>
      <c r="BF1772" s="353" t="s">
        <v>4424</v>
      </c>
      <c r="BG1772" s="137" t="s">
        <v>12174</v>
      </c>
      <c r="BH1772" s="61"/>
      <c r="BL1772" s="1361"/>
    </row>
    <row r="1773" spans="1:64" s="24" customFormat="1" ht="13.5" customHeight="1" x14ac:dyDescent="0.25">
      <c r="A1773" s="42">
        <v>1769</v>
      </c>
      <c r="B1773" s="135" t="s">
        <v>7684</v>
      </c>
      <c r="C1773" s="136" t="s">
        <v>18176</v>
      </c>
      <c r="D1773" s="135">
        <v>10415071685</v>
      </c>
      <c r="E1773" s="1225" t="e">
        <v>#N/A</v>
      </c>
      <c r="F1773" s="137" t="s">
        <v>3253</v>
      </c>
      <c r="G1773" s="137" t="s">
        <v>13728</v>
      </c>
      <c r="H1773" s="44" t="s">
        <v>14404</v>
      </c>
      <c r="I1773" s="24" t="s">
        <v>3862</v>
      </c>
      <c r="J1773" s="868" t="s">
        <v>4424</v>
      </c>
      <c r="K1773" s="868"/>
      <c r="L1773" s="24" t="s">
        <v>16391</v>
      </c>
      <c r="P1773" s="73" t="s">
        <v>4424</v>
      </c>
      <c r="Q1773" s="73"/>
      <c r="R1773" s="428" t="s">
        <v>14410</v>
      </c>
      <c r="S1773" s="135" t="s">
        <v>4424</v>
      </c>
      <c r="T1773" s="135" t="s">
        <v>4424</v>
      </c>
      <c r="U1773" s="24" t="s">
        <v>20217</v>
      </c>
      <c r="V1773" s="137" t="s">
        <v>14406</v>
      </c>
      <c r="W1773" s="24" t="s">
        <v>5749</v>
      </c>
      <c r="X1773" s="24" t="s">
        <v>5749</v>
      </c>
      <c r="Y1773" s="24" t="s">
        <v>5749</v>
      </c>
      <c r="Z1773" s="520" t="s">
        <v>18176</v>
      </c>
      <c r="AA1773" s="350">
        <v>6</v>
      </c>
      <c r="AB1773" s="350">
        <v>2015</v>
      </c>
      <c r="AC1773" s="137" t="s">
        <v>4424</v>
      </c>
      <c r="AD1773" s="382">
        <v>30000</v>
      </c>
      <c r="AE1773" s="73" t="s">
        <v>2281</v>
      </c>
      <c r="AF1773" s="73" t="s">
        <v>4424</v>
      </c>
      <c r="AG1773" s="137" t="s">
        <v>4424</v>
      </c>
      <c r="AH1773" s="135" t="s">
        <v>4424</v>
      </c>
      <c r="AI1773" s="137" t="s">
        <v>4424</v>
      </c>
      <c r="AJ1773" s="73" t="s">
        <v>16391</v>
      </c>
      <c r="AK1773" s="395">
        <v>41507168</v>
      </c>
      <c r="AL1773" s="73" t="s">
        <v>21475</v>
      </c>
      <c r="AM1773" s="73" t="s">
        <v>5749</v>
      </c>
      <c r="AN1773" s="73" t="s">
        <v>5749</v>
      </c>
      <c r="AO1773" s="73" t="s">
        <v>5749</v>
      </c>
      <c r="AP1773" s="92" t="s">
        <v>17358</v>
      </c>
      <c r="AQ1773" s="127" t="s">
        <v>14405</v>
      </c>
      <c r="AR1773" s="786" t="s">
        <v>21475</v>
      </c>
      <c r="AS1773" s="73" t="s">
        <v>5749</v>
      </c>
      <c r="AT1773" s="73" t="s">
        <v>5749</v>
      </c>
      <c r="AU1773" s="73" t="s">
        <v>5749</v>
      </c>
      <c r="AV1773" s="787" t="s">
        <v>4424</v>
      </c>
      <c r="AW1773" s="24" t="s">
        <v>4424</v>
      </c>
      <c r="AX1773" s="787" t="s">
        <v>4424</v>
      </c>
      <c r="AY1773" s="787" t="s">
        <v>4424</v>
      </c>
      <c r="AZ1773" s="24" t="s">
        <v>4424</v>
      </c>
      <c r="BA1773" s="787" t="s">
        <v>4424</v>
      </c>
      <c r="BB1773" s="137" t="s">
        <v>11385</v>
      </c>
      <c r="BC1773" s="73" t="s">
        <v>2190</v>
      </c>
      <c r="BD1773" s="301" t="s">
        <v>18176</v>
      </c>
      <c r="BE1773" s="353" t="s">
        <v>4424</v>
      </c>
      <c r="BF1773" s="353" t="s">
        <v>4424</v>
      </c>
      <c r="BG1773" s="137" t="s">
        <v>12174</v>
      </c>
      <c r="BH1773" s="61"/>
      <c r="BL1773" s="1361"/>
    </row>
    <row r="1774" spans="1:64" s="24" customFormat="1" ht="13.5" customHeight="1" x14ac:dyDescent="0.25">
      <c r="A1774" s="42">
        <v>1770</v>
      </c>
      <c r="B1774" s="135" t="s">
        <v>7684</v>
      </c>
      <c r="C1774" s="136" t="s">
        <v>18175</v>
      </c>
      <c r="D1774" s="135">
        <v>20556522520</v>
      </c>
      <c r="E1774" s="1225">
        <v>4072087</v>
      </c>
      <c r="F1774" s="137" t="s">
        <v>3251</v>
      </c>
      <c r="G1774" s="137" t="s">
        <v>13728</v>
      </c>
      <c r="H1774" s="44" t="s">
        <v>14408</v>
      </c>
      <c r="I1774" s="137" t="s">
        <v>15651</v>
      </c>
      <c r="J1774" s="868" t="s">
        <v>4424</v>
      </c>
      <c r="K1774" s="868"/>
      <c r="L1774" s="24" t="s">
        <v>16392</v>
      </c>
      <c r="P1774" s="73" t="s">
        <v>4424</v>
      </c>
      <c r="Q1774" s="73" t="s">
        <v>6194</v>
      </c>
      <c r="R1774" s="428" t="s">
        <v>14409</v>
      </c>
      <c r="S1774" s="135" t="s">
        <v>4424</v>
      </c>
      <c r="T1774" s="135" t="s">
        <v>4424</v>
      </c>
      <c r="U1774" s="24" t="s">
        <v>20218</v>
      </c>
      <c r="V1774" s="137" t="s">
        <v>14550</v>
      </c>
      <c r="W1774" s="24" t="s">
        <v>3514</v>
      </c>
      <c r="X1774" s="24" t="s">
        <v>5521</v>
      </c>
      <c r="Y1774" s="24" t="s">
        <v>5521</v>
      </c>
      <c r="Z1774" s="520" t="s">
        <v>18176</v>
      </c>
      <c r="AA1774" s="350">
        <v>6</v>
      </c>
      <c r="AB1774" s="350">
        <v>2015</v>
      </c>
      <c r="AC1774" s="137" t="s">
        <v>4424</v>
      </c>
      <c r="AD1774" s="382">
        <v>20000</v>
      </c>
      <c r="AE1774" s="73" t="s">
        <v>4002</v>
      </c>
      <c r="AF1774" s="73" t="s">
        <v>4424</v>
      </c>
      <c r="AG1774" s="137" t="s">
        <v>4424</v>
      </c>
      <c r="AH1774" s="302">
        <v>13163007</v>
      </c>
      <c r="AI1774" s="24" t="s">
        <v>5521</v>
      </c>
      <c r="AJ1774" s="73" t="s">
        <v>17034</v>
      </c>
      <c r="AK1774" s="969" t="s">
        <v>22391</v>
      </c>
      <c r="AL1774" s="73" t="s">
        <v>21474</v>
      </c>
      <c r="AM1774" s="73" t="s">
        <v>3514</v>
      </c>
      <c r="AN1774" s="137" t="s">
        <v>5521</v>
      </c>
      <c r="AO1774" s="73" t="s">
        <v>5521</v>
      </c>
      <c r="AP1774" s="92" t="s">
        <v>17359</v>
      </c>
      <c r="AQ1774" s="127" t="s">
        <v>14407</v>
      </c>
      <c r="AR1774" s="786" t="s">
        <v>21476</v>
      </c>
      <c r="AS1774" s="73" t="s">
        <v>3514</v>
      </c>
      <c r="AT1774" s="73" t="s">
        <v>5521</v>
      </c>
      <c r="AU1774" s="73" t="s">
        <v>5521</v>
      </c>
      <c r="AV1774" s="787" t="s">
        <v>4424</v>
      </c>
      <c r="AW1774" s="24" t="s">
        <v>4424</v>
      </c>
      <c r="AX1774" s="787" t="s">
        <v>4424</v>
      </c>
      <c r="AY1774" s="787" t="s">
        <v>4424</v>
      </c>
      <c r="AZ1774" s="24" t="s">
        <v>4424</v>
      </c>
      <c r="BA1774" s="787" t="s">
        <v>4424</v>
      </c>
      <c r="BB1774" s="137" t="s">
        <v>1400</v>
      </c>
      <c r="BC1774" s="73" t="s">
        <v>2591</v>
      </c>
      <c r="BD1774" s="301">
        <v>42251</v>
      </c>
      <c r="BE1774" s="353" t="s">
        <v>4424</v>
      </c>
      <c r="BF1774" s="353" t="s">
        <v>4424</v>
      </c>
      <c r="BG1774" s="137" t="s">
        <v>12174</v>
      </c>
      <c r="BH1774" s="61"/>
      <c r="BL1774" s="1361"/>
    </row>
    <row r="1775" spans="1:64" ht="13.5" customHeight="1" x14ac:dyDescent="0.25">
      <c r="A1775" s="42">
        <v>1771</v>
      </c>
      <c r="B1775" s="135" t="s">
        <v>7684</v>
      </c>
      <c r="C1775" s="136" t="s">
        <v>18176</v>
      </c>
      <c r="D1775" s="135">
        <v>20455628084</v>
      </c>
      <c r="E1775" s="1225">
        <v>4072775</v>
      </c>
      <c r="F1775" s="137" t="s">
        <v>3254</v>
      </c>
      <c r="G1775" s="137" t="s">
        <v>13728</v>
      </c>
      <c r="H1775" s="44" t="s">
        <v>15682</v>
      </c>
      <c r="I1775" s="137" t="s">
        <v>15651</v>
      </c>
      <c r="J1775" s="868" t="s">
        <v>4424</v>
      </c>
      <c r="K1775" s="868"/>
      <c r="L1775" s="24" t="s">
        <v>14411</v>
      </c>
      <c r="M1775" s="24"/>
      <c r="N1775" s="24"/>
      <c r="O1775" s="24"/>
      <c r="P1775" s="73" t="s">
        <v>4424</v>
      </c>
      <c r="Q1775" s="73" t="s">
        <v>3303</v>
      </c>
      <c r="R1775" s="428" t="s">
        <v>14412</v>
      </c>
      <c r="S1775" s="135" t="s">
        <v>4424</v>
      </c>
      <c r="T1775" s="135" t="s">
        <v>4424</v>
      </c>
      <c r="U1775" s="24" t="s">
        <v>14413</v>
      </c>
      <c r="V1775" s="137" t="s">
        <v>14413</v>
      </c>
      <c r="W1775" s="24" t="s">
        <v>1247</v>
      </c>
      <c r="X1775" s="24" t="s">
        <v>6087</v>
      </c>
      <c r="Y1775" s="24" t="s">
        <v>6087</v>
      </c>
      <c r="Z1775" s="520" t="s">
        <v>18176</v>
      </c>
      <c r="AA1775" s="350">
        <v>6</v>
      </c>
      <c r="AB1775" s="350">
        <v>2015</v>
      </c>
      <c r="AC1775" s="137" t="s">
        <v>4424</v>
      </c>
      <c r="AD1775" s="382">
        <v>20000</v>
      </c>
      <c r="AE1775" s="73" t="s">
        <v>4002</v>
      </c>
      <c r="AF1775" s="73" t="s">
        <v>4424</v>
      </c>
      <c r="AG1775" s="137" t="s">
        <v>4424</v>
      </c>
      <c r="AH1775" s="396">
        <v>11165508</v>
      </c>
      <c r="AI1775" s="24" t="s">
        <v>6087</v>
      </c>
      <c r="AJ1775" s="73" t="s">
        <v>17035</v>
      </c>
      <c r="AK1775" s="395">
        <v>42227175</v>
      </c>
      <c r="AL1775" s="73" t="s">
        <v>21473</v>
      </c>
      <c r="AM1775" s="73" t="s">
        <v>15701</v>
      </c>
      <c r="AN1775" s="137" t="s">
        <v>6087</v>
      </c>
      <c r="AO1775" s="73" t="s">
        <v>6087</v>
      </c>
      <c r="AP1775" s="92" t="s">
        <v>4424</v>
      </c>
      <c r="AQ1775" s="127" t="s">
        <v>4424</v>
      </c>
      <c r="AR1775" s="786" t="s">
        <v>4424</v>
      </c>
      <c r="AS1775" s="73"/>
      <c r="AT1775" s="73"/>
      <c r="AU1775" s="73"/>
      <c r="AV1775" s="787" t="s">
        <v>4424</v>
      </c>
      <c r="AW1775" s="24" t="s">
        <v>4424</v>
      </c>
      <c r="AX1775" s="787" t="s">
        <v>4424</v>
      </c>
      <c r="AY1775" s="787" t="s">
        <v>4424</v>
      </c>
      <c r="AZ1775" s="24" t="s">
        <v>4424</v>
      </c>
      <c r="BA1775" s="787" t="s">
        <v>4424</v>
      </c>
      <c r="BB1775" s="137" t="s">
        <v>13975</v>
      </c>
      <c r="BC1775" s="73" t="s">
        <v>2190</v>
      </c>
      <c r="BD1775" s="301" t="s">
        <v>18176</v>
      </c>
      <c r="BE1775" s="353" t="s">
        <v>4424</v>
      </c>
      <c r="BF1775" s="353" t="s">
        <v>4424</v>
      </c>
      <c r="BG1775" s="137" t="s">
        <v>12174</v>
      </c>
      <c r="BL1775" s="1361"/>
    </row>
    <row r="1776" spans="1:64" ht="13.5" customHeight="1" x14ac:dyDescent="0.25">
      <c r="A1776" s="42">
        <v>1772</v>
      </c>
      <c r="B1776" s="135" t="s">
        <v>7684</v>
      </c>
      <c r="C1776" s="136" t="s">
        <v>18176</v>
      </c>
      <c r="D1776" s="135">
        <v>20600433441</v>
      </c>
      <c r="E1776" s="1225">
        <v>4071068</v>
      </c>
      <c r="F1776" s="137" t="s">
        <v>3253</v>
      </c>
      <c r="G1776" s="137" t="s">
        <v>13728</v>
      </c>
      <c r="H1776" s="44" t="s">
        <v>15649</v>
      </c>
      <c r="I1776" s="137" t="s">
        <v>6546</v>
      </c>
      <c r="J1776" s="868" t="s">
        <v>4424</v>
      </c>
      <c r="K1776" s="868"/>
      <c r="L1776" s="24" t="s">
        <v>16393</v>
      </c>
      <c r="M1776" s="24"/>
      <c r="N1776" s="24"/>
      <c r="O1776" s="24"/>
      <c r="P1776" s="73" t="s">
        <v>4424</v>
      </c>
      <c r="Q1776" s="73" t="s">
        <v>6194</v>
      </c>
      <c r="R1776" s="428" t="s">
        <v>14415</v>
      </c>
      <c r="S1776" s="135" t="s">
        <v>4424</v>
      </c>
      <c r="T1776" s="135" t="s">
        <v>4424</v>
      </c>
      <c r="U1776" s="24" t="s">
        <v>14414</v>
      </c>
      <c r="V1776" s="137" t="s">
        <v>28968</v>
      </c>
      <c r="W1776" s="24" t="s">
        <v>1517</v>
      </c>
      <c r="X1776" s="24" t="s">
        <v>1517</v>
      </c>
      <c r="Y1776" s="24" t="s">
        <v>1221</v>
      </c>
      <c r="Z1776" s="520" t="s">
        <v>18177</v>
      </c>
      <c r="AA1776" s="350">
        <v>6</v>
      </c>
      <c r="AB1776" s="350">
        <v>2015</v>
      </c>
      <c r="AC1776" s="137" t="s">
        <v>4424</v>
      </c>
      <c r="AD1776" s="382">
        <v>20000</v>
      </c>
      <c r="AE1776" s="73" t="s">
        <v>4002</v>
      </c>
      <c r="AF1776" s="73" t="s">
        <v>4424</v>
      </c>
      <c r="AG1776" s="137" t="s">
        <v>4424</v>
      </c>
      <c r="AH1776" s="302">
        <v>11211363</v>
      </c>
      <c r="AI1776" s="24" t="s">
        <v>1517</v>
      </c>
      <c r="AJ1776" s="73" t="s">
        <v>16393</v>
      </c>
      <c r="AK1776" s="428" t="s">
        <v>14415</v>
      </c>
      <c r="AL1776" s="73" t="s">
        <v>21472</v>
      </c>
      <c r="AM1776" s="73" t="s">
        <v>1517</v>
      </c>
      <c r="AN1776" s="73" t="s">
        <v>1517</v>
      </c>
      <c r="AO1776" s="73" t="s">
        <v>1221</v>
      </c>
      <c r="AP1776" s="92" t="s">
        <v>17360</v>
      </c>
      <c r="AQ1776" s="127" t="s">
        <v>14416</v>
      </c>
      <c r="AR1776" s="73" t="s">
        <v>21472</v>
      </c>
      <c r="AS1776" s="73" t="s">
        <v>1517</v>
      </c>
      <c r="AT1776" s="73" t="s">
        <v>1517</v>
      </c>
      <c r="AU1776" s="73" t="s">
        <v>1221</v>
      </c>
      <c r="AV1776" s="787" t="s">
        <v>4424</v>
      </c>
      <c r="AW1776" s="24" t="s">
        <v>4424</v>
      </c>
      <c r="AX1776" s="787" t="s">
        <v>4424</v>
      </c>
      <c r="AY1776" s="787" t="s">
        <v>4424</v>
      </c>
      <c r="AZ1776" s="24" t="s">
        <v>4424</v>
      </c>
      <c r="BA1776" s="787" t="s">
        <v>4424</v>
      </c>
      <c r="BB1776" s="137" t="s">
        <v>14399</v>
      </c>
      <c r="BC1776" s="73" t="s">
        <v>2591</v>
      </c>
      <c r="BD1776" s="301">
        <v>42223</v>
      </c>
      <c r="BE1776" s="353" t="s">
        <v>4424</v>
      </c>
      <c r="BF1776" s="353" t="s">
        <v>4424</v>
      </c>
      <c r="BG1776" s="137" t="s">
        <v>12174</v>
      </c>
      <c r="BL1776" s="1361"/>
    </row>
    <row r="1777" spans="1:64" ht="13.5" customHeight="1" x14ac:dyDescent="0.25">
      <c r="A1777" s="42">
        <v>1773</v>
      </c>
      <c r="B1777" s="135" t="s">
        <v>7684</v>
      </c>
      <c r="C1777" s="136" t="s">
        <v>18177</v>
      </c>
      <c r="D1777" s="135">
        <v>20600376994</v>
      </c>
      <c r="E1777" s="1225">
        <v>4071422</v>
      </c>
      <c r="F1777" s="137" t="s">
        <v>3251</v>
      </c>
      <c r="G1777" s="137" t="s">
        <v>1505</v>
      </c>
      <c r="H1777" s="44" t="s">
        <v>14417</v>
      </c>
      <c r="I1777" s="137" t="s">
        <v>15651</v>
      </c>
      <c r="J1777" s="868" t="s">
        <v>4424</v>
      </c>
      <c r="K1777" s="868"/>
      <c r="L1777" s="24" t="s">
        <v>14418</v>
      </c>
      <c r="M1777" s="24"/>
      <c r="N1777" s="24"/>
      <c r="O1777" s="24"/>
      <c r="P1777" s="73" t="s">
        <v>4424</v>
      </c>
      <c r="Q1777" s="73" t="s">
        <v>3303</v>
      </c>
      <c r="R1777" s="428" t="s">
        <v>14419</v>
      </c>
      <c r="S1777" s="135" t="s">
        <v>4424</v>
      </c>
      <c r="T1777" s="135" t="s">
        <v>4424</v>
      </c>
      <c r="U1777" s="24" t="s">
        <v>17772</v>
      </c>
      <c r="V1777" s="137" t="s">
        <v>14420</v>
      </c>
      <c r="W1777" s="24" t="s">
        <v>10638</v>
      </c>
      <c r="X1777" s="24" t="s">
        <v>1803</v>
      </c>
      <c r="Y1777" s="24" t="s">
        <v>262</v>
      </c>
      <c r="Z1777" s="520" t="s">
        <v>18178</v>
      </c>
      <c r="AA1777" s="350">
        <v>6</v>
      </c>
      <c r="AB1777" s="350">
        <v>2015</v>
      </c>
      <c r="AC1777" s="137" t="s">
        <v>4424</v>
      </c>
      <c r="AD1777" s="382">
        <v>15000</v>
      </c>
      <c r="AE1777" s="73" t="s">
        <v>4002</v>
      </c>
      <c r="AF1777" s="73" t="s">
        <v>4424</v>
      </c>
      <c r="AG1777" s="137" t="s">
        <v>20890</v>
      </c>
      <c r="AH1777" s="396">
        <v>11107115</v>
      </c>
      <c r="AI1777" s="134" t="s">
        <v>262</v>
      </c>
      <c r="AJ1777" s="73" t="s">
        <v>14418</v>
      </c>
      <c r="AK1777" s="395">
        <v>28295854</v>
      </c>
      <c r="AL1777" s="73" t="s">
        <v>17772</v>
      </c>
      <c r="AM1777" s="73" t="s">
        <v>10638</v>
      </c>
      <c r="AN1777" s="137" t="s">
        <v>1803</v>
      </c>
      <c r="AO1777" s="73" t="s">
        <v>262</v>
      </c>
      <c r="AP1777" s="92" t="s">
        <v>4424</v>
      </c>
      <c r="AQ1777" s="127" t="s">
        <v>4424</v>
      </c>
      <c r="AR1777" s="786" t="s">
        <v>4424</v>
      </c>
      <c r="AS1777" s="73"/>
      <c r="AT1777" s="73"/>
      <c r="AU1777" s="73"/>
      <c r="AV1777" s="787" t="s">
        <v>4424</v>
      </c>
      <c r="AW1777" s="24" t="s">
        <v>4424</v>
      </c>
      <c r="AX1777" s="787" t="s">
        <v>4424</v>
      </c>
      <c r="AY1777" s="787" t="s">
        <v>4424</v>
      </c>
      <c r="AZ1777" s="24" t="s">
        <v>4424</v>
      </c>
      <c r="BA1777" s="787" t="s">
        <v>4424</v>
      </c>
      <c r="BB1777" s="137" t="s">
        <v>13339</v>
      </c>
      <c r="BC1777" s="73" t="s">
        <v>2591</v>
      </c>
      <c r="BD1777" s="301">
        <v>42342</v>
      </c>
      <c r="BE1777" s="353" t="s">
        <v>4424</v>
      </c>
      <c r="BF1777" s="353" t="s">
        <v>4424</v>
      </c>
      <c r="BG1777" s="137" t="s">
        <v>12174</v>
      </c>
      <c r="BL1777" s="1361"/>
    </row>
    <row r="1778" spans="1:64" ht="13.5" customHeight="1" x14ac:dyDescent="0.25">
      <c r="A1778" s="42">
        <v>1774</v>
      </c>
      <c r="B1778" s="135" t="s">
        <v>7684</v>
      </c>
      <c r="C1778" s="136" t="s">
        <v>18177</v>
      </c>
      <c r="D1778" s="135">
        <v>20600452348</v>
      </c>
      <c r="E1778" s="1225">
        <v>4071777</v>
      </c>
      <c r="F1778" s="137" t="s">
        <v>3252</v>
      </c>
      <c r="G1778" s="137" t="s">
        <v>13728</v>
      </c>
      <c r="H1778" s="44" t="s">
        <v>14421</v>
      </c>
      <c r="I1778" s="137" t="s">
        <v>15651</v>
      </c>
      <c r="J1778" s="868" t="s">
        <v>4424</v>
      </c>
      <c r="K1778" s="868"/>
      <c r="L1778" s="24" t="s">
        <v>14422</v>
      </c>
      <c r="M1778" s="24"/>
      <c r="N1778" s="24"/>
      <c r="O1778" s="24"/>
      <c r="P1778" s="73" t="s">
        <v>4424</v>
      </c>
      <c r="Q1778" s="73" t="s">
        <v>6194</v>
      </c>
      <c r="R1778" s="428" t="s">
        <v>14423</v>
      </c>
      <c r="S1778" s="135" t="s">
        <v>4424</v>
      </c>
      <c r="T1778" s="135" t="s">
        <v>4424</v>
      </c>
      <c r="U1778" s="24" t="s">
        <v>20219</v>
      </c>
      <c r="V1778" s="137" t="s">
        <v>14424</v>
      </c>
      <c r="W1778" s="24" t="s">
        <v>1836</v>
      </c>
      <c r="X1778" s="24" t="s">
        <v>1836</v>
      </c>
      <c r="Y1778" s="24" t="s">
        <v>5521</v>
      </c>
      <c r="Z1778" s="520" t="s">
        <v>18178</v>
      </c>
      <c r="AA1778" s="350">
        <v>6</v>
      </c>
      <c r="AB1778" s="350">
        <v>2015</v>
      </c>
      <c r="AC1778" s="137" t="s">
        <v>4424</v>
      </c>
      <c r="AD1778" s="382">
        <v>20000</v>
      </c>
      <c r="AE1778" s="73" t="s">
        <v>4002</v>
      </c>
      <c r="AF1778" s="73" t="s">
        <v>4424</v>
      </c>
      <c r="AG1778" s="137" t="s">
        <v>4424</v>
      </c>
      <c r="AH1778" s="396">
        <v>80127577</v>
      </c>
      <c r="AI1778" s="134" t="s">
        <v>1836</v>
      </c>
      <c r="AJ1778" s="73" t="s">
        <v>14422</v>
      </c>
      <c r="AK1778" s="395">
        <v>15865156</v>
      </c>
      <c r="AL1778" s="73" t="s">
        <v>21471</v>
      </c>
      <c r="AM1778" s="73" t="s">
        <v>1836</v>
      </c>
      <c r="AN1778" s="73" t="s">
        <v>1836</v>
      </c>
      <c r="AO1778" s="73" t="s">
        <v>5521</v>
      </c>
      <c r="AP1778" s="92" t="s">
        <v>4424</v>
      </c>
      <c r="AQ1778" s="127" t="s">
        <v>4424</v>
      </c>
      <c r="AR1778" s="786" t="s">
        <v>4424</v>
      </c>
      <c r="AS1778" s="73"/>
      <c r="AT1778" s="73"/>
      <c r="AU1778" s="73"/>
      <c r="AV1778" s="787" t="s">
        <v>4424</v>
      </c>
      <c r="AW1778" s="24" t="s">
        <v>4424</v>
      </c>
      <c r="AX1778" s="787" t="s">
        <v>4424</v>
      </c>
      <c r="AY1778" s="787" t="s">
        <v>4424</v>
      </c>
      <c r="AZ1778" s="24" t="s">
        <v>4424</v>
      </c>
      <c r="BA1778" s="787" t="s">
        <v>4424</v>
      </c>
      <c r="BB1778" s="137" t="s">
        <v>682</v>
      </c>
      <c r="BC1778" s="73" t="s">
        <v>2591</v>
      </c>
      <c r="BD1778" s="301">
        <v>42251</v>
      </c>
      <c r="BE1778" s="353" t="s">
        <v>4424</v>
      </c>
      <c r="BF1778" s="353" t="s">
        <v>4424</v>
      </c>
      <c r="BG1778" s="137" t="s">
        <v>12174</v>
      </c>
      <c r="BL1778" s="1361"/>
    </row>
    <row r="1779" spans="1:64" ht="13.5" customHeight="1" x14ac:dyDescent="0.25">
      <c r="A1779" s="42">
        <v>1775</v>
      </c>
      <c r="B1779" s="135" t="s">
        <v>7684</v>
      </c>
      <c r="C1779" s="136">
        <v>42180</v>
      </c>
      <c r="D1779" s="135">
        <v>10406955848</v>
      </c>
      <c r="E1779" s="1225">
        <v>4071423</v>
      </c>
      <c r="F1779" s="137" t="s">
        <v>3251</v>
      </c>
      <c r="G1779" s="137" t="s">
        <v>13728</v>
      </c>
      <c r="H1779" s="44" t="s">
        <v>14425</v>
      </c>
      <c r="I1779" s="24" t="s">
        <v>15651</v>
      </c>
      <c r="J1779" s="868" t="s">
        <v>4424</v>
      </c>
      <c r="K1779" s="868"/>
      <c r="L1779" s="24" t="s">
        <v>14426</v>
      </c>
      <c r="M1779" s="24"/>
      <c r="N1779" s="24"/>
      <c r="O1779" s="24"/>
      <c r="P1779" s="73" t="s">
        <v>4424</v>
      </c>
      <c r="Q1779" s="73"/>
      <c r="R1779" s="428" t="s">
        <v>11724</v>
      </c>
      <c r="S1779" s="135" t="s">
        <v>4424</v>
      </c>
      <c r="T1779" s="135" t="s">
        <v>4424</v>
      </c>
      <c r="U1779" s="24" t="s">
        <v>17773</v>
      </c>
      <c r="V1779" s="137" t="s">
        <v>14427</v>
      </c>
      <c r="W1779" s="24" t="s">
        <v>260</v>
      </c>
      <c r="X1779" s="24" t="s">
        <v>260</v>
      </c>
      <c r="Y1779" s="24" t="s">
        <v>260</v>
      </c>
      <c r="Z1779" s="520" t="s">
        <v>18178</v>
      </c>
      <c r="AA1779" s="350">
        <v>6</v>
      </c>
      <c r="AB1779" s="350">
        <v>2015</v>
      </c>
      <c r="AC1779" s="137" t="s">
        <v>4424</v>
      </c>
      <c r="AD1779" s="382">
        <v>20000</v>
      </c>
      <c r="AE1779" s="73" t="s">
        <v>2281</v>
      </c>
      <c r="AF1779" s="73" t="s">
        <v>4424</v>
      </c>
      <c r="AG1779" s="137" t="s">
        <v>4424</v>
      </c>
      <c r="AH1779" s="135" t="s">
        <v>4424</v>
      </c>
      <c r="AI1779" s="137" t="s">
        <v>4424</v>
      </c>
      <c r="AJ1779" s="73" t="s">
        <v>14426</v>
      </c>
      <c r="AK1779" s="395">
        <v>40695584</v>
      </c>
      <c r="AL1779" s="73" t="s">
        <v>21470</v>
      </c>
      <c r="AM1779" s="73" t="s">
        <v>260</v>
      </c>
      <c r="AN1779" s="73" t="s">
        <v>260</v>
      </c>
      <c r="AO1779" s="73" t="s">
        <v>260</v>
      </c>
      <c r="AP1779" s="92" t="s">
        <v>4424</v>
      </c>
      <c r="AQ1779" s="127" t="s">
        <v>4424</v>
      </c>
      <c r="AR1779" s="786" t="s">
        <v>4424</v>
      </c>
      <c r="AS1779" s="73"/>
      <c r="AT1779" s="73"/>
      <c r="AU1779" s="73"/>
      <c r="AV1779" s="787" t="s">
        <v>4424</v>
      </c>
      <c r="AW1779" s="24" t="s">
        <v>4424</v>
      </c>
      <c r="AX1779" s="787" t="s">
        <v>4424</v>
      </c>
      <c r="AY1779" s="787" t="s">
        <v>4424</v>
      </c>
      <c r="AZ1779" s="24" t="s">
        <v>4424</v>
      </c>
      <c r="BA1779" s="787" t="s">
        <v>4424</v>
      </c>
      <c r="BB1779" s="137" t="s">
        <v>13603</v>
      </c>
      <c r="BC1779" s="73" t="s">
        <v>2591</v>
      </c>
      <c r="BD1779" s="301">
        <v>42223</v>
      </c>
      <c r="BE1779" s="353" t="s">
        <v>4424</v>
      </c>
      <c r="BF1779" s="353" t="s">
        <v>4424</v>
      </c>
      <c r="BG1779" s="137" t="s">
        <v>12174</v>
      </c>
      <c r="BL1779" s="1361"/>
    </row>
    <row r="1780" spans="1:64" ht="13.5" customHeight="1" x14ac:dyDescent="0.25">
      <c r="A1780" s="42">
        <v>1776</v>
      </c>
      <c r="B1780" s="135" t="s">
        <v>7684</v>
      </c>
      <c r="C1780" s="136" t="s">
        <v>18178</v>
      </c>
      <c r="D1780" s="135">
        <v>20600448260</v>
      </c>
      <c r="E1780" s="1225">
        <v>4070328</v>
      </c>
      <c r="F1780" s="137" t="s">
        <v>3251</v>
      </c>
      <c r="G1780" s="137" t="s">
        <v>14204</v>
      </c>
      <c r="H1780" s="44" t="s">
        <v>14429</v>
      </c>
      <c r="I1780" s="24" t="s">
        <v>15651</v>
      </c>
      <c r="J1780" s="868" t="s">
        <v>4424</v>
      </c>
      <c r="K1780" s="868"/>
      <c r="L1780" s="24" t="s">
        <v>16394</v>
      </c>
      <c r="M1780" s="24"/>
      <c r="N1780" s="24"/>
      <c r="O1780" s="24"/>
      <c r="P1780" s="73" t="s">
        <v>4424</v>
      </c>
      <c r="Q1780" s="73" t="s">
        <v>3303</v>
      </c>
      <c r="R1780" s="428" t="s">
        <v>14430</v>
      </c>
      <c r="S1780" s="135" t="s">
        <v>4424</v>
      </c>
      <c r="T1780" s="135" t="s">
        <v>4424</v>
      </c>
      <c r="U1780" s="24" t="s">
        <v>17774</v>
      </c>
      <c r="V1780" s="137" t="s">
        <v>14428</v>
      </c>
      <c r="W1780" s="24" t="s">
        <v>3306</v>
      </c>
      <c r="X1780" s="24" t="s">
        <v>3306</v>
      </c>
      <c r="Y1780" s="24" t="s">
        <v>268</v>
      </c>
      <c r="Z1780" s="520" t="s">
        <v>18179</v>
      </c>
      <c r="AA1780" s="350">
        <v>6</v>
      </c>
      <c r="AB1780" s="350">
        <v>2015</v>
      </c>
      <c r="AC1780" s="137" t="s">
        <v>4424</v>
      </c>
      <c r="AD1780" s="382">
        <v>20000</v>
      </c>
      <c r="AE1780" s="73" t="s">
        <v>4002</v>
      </c>
      <c r="AF1780" s="73" t="s">
        <v>4424</v>
      </c>
      <c r="AG1780" s="137" t="s">
        <v>4424</v>
      </c>
      <c r="AH1780" s="302">
        <v>11178933</v>
      </c>
      <c r="AI1780" s="24" t="s">
        <v>3306</v>
      </c>
      <c r="AJ1780" s="73" t="s">
        <v>17036</v>
      </c>
      <c r="AK1780" s="395">
        <v>19907553</v>
      </c>
      <c r="AL1780" s="73" t="s">
        <v>21469</v>
      </c>
      <c r="AM1780" s="73" t="s">
        <v>3306</v>
      </c>
      <c r="AN1780" s="73" t="s">
        <v>3306</v>
      </c>
      <c r="AO1780" s="73" t="s">
        <v>268</v>
      </c>
      <c r="AP1780" s="92" t="s">
        <v>14431</v>
      </c>
      <c r="AQ1780" s="127" t="s">
        <v>14432</v>
      </c>
      <c r="AR1780" s="786" t="s">
        <v>21469</v>
      </c>
      <c r="AS1780" s="73" t="s">
        <v>3306</v>
      </c>
      <c r="AT1780" s="73" t="s">
        <v>3306</v>
      </c>
      <c r="AU1780" s="73" t="s">
        <v>268</v>
      </c>
      <c r="AV1780" s="787" t="s">
        <v>4424</v>
      </c>
      <c r="AW1780" s="24" t="s">
        <v>4424</v>
      </c>
      <c r="AX1780" s="787" t="s">
        <v>4424</v>
      </c>
      <c r="AY1780" s="787" t="s">
        <v>4424</v>
      </c>
      <c r="AZ1780" s="24" t="s">
        <v>4424</v>
      </c>
      <c r="BA1780" s="787" t="s">
        <v>4424</v>
      </c>
      <c r="BB1780" s="137" t="s">
        <v>14433</v>
      </c>
      <c r="BC1780" s="73" t="s">
        <v>2591</v>
      </c>
      <c r="BD1780" s="301">
        <v>42293</v>
      </c>
      <c r="BE1780" s="353" t="s">
        <v>4424</v>
      </c>
      <c r="BF1780" s="353" t="s">
        <v>4424</v>
      </c>
      <c r="BG1780" s="137" t="s">
        <v>12174</v>
      </c>
      <c r="BL1780" s="1361"/>
    </row>
    <row r="1781" spans="1:64" ht="13.5" customHeight="1" x14ac:dyDescent="0.25">
      <c r="A1781" s="42">
        <v>1777</v>
      </c>
      <c r="B1781" s="135" t="s">
        <v>11874</v>
      </c>
      <c r="C1781" s="136" t="s">
        <v>18179</v>
      </c>
      <c r="D1781" s="135">
        <v>20600438361</v>
      </c>
      <c r="E1781" s="1225">
        <v>4071778</v>
      </c>
      <c r="F1781" s="137" t="s">
        <v>3253</v>
      </c>
      <c r="G1781" s="137" t="s">
        <v>13728</v>
      </c>
      <c r="H1781" s="44" t="s">
        <v>20765</v>
      </c>
      <c r="I1781" s="24" t="s">
        <v>15651</v>
      </c>
      <c r="J1781" s="868" t="s">
        <v>4424</v>
      </c>
      <c r="K1781" s="868"/>
      <c r="L1781" s="24" t="s">
        <v>16395</v>
      </c>
      <c r="M1781" s="24"/>
      <c r="N1781" s="24"/>
      <c r="O1781" s="24"/>
      <c r="P1781" s="73" t="s">
        <v>4424</v>
      </c>
      <c r="Q1781" s="73" t="s">
        <v>6194</v>
      </c>
      <c r="R1781" s="428" t="s">
        <v>14434</v>
      </c>
      <c r="S1781" s="135" t="s">
        <v>4424</v>
      </c>
      <c r="T1781" s="135" t="s">
        <v>4424</v>
      </c>
      <c r="U1781" s="24" t="s">
        <v>20220</v>
      </c>
      <c r="V1781" s="137" t="s">
        <v>14435</v>
      </c>
      <c r="W1781" s="24" t="s">
        <v>2726</v>
      </c>
      <c r="X1781" s="24" t="s">
        <v>2726</v>
      </c>
      <c r="Y1781" s="24" t="s">
        <v>2726</v>
      </c>
      <c r="Z1781" s="520" t="s">
        <v>18179</v>
      </c>
      <c r="AA1781" s="350">
        <v>6</v>
      </c>
      <c r="AB1781" s="350">
        <v>2015</v>
      </c>
      <c r="AC1781" s="137" t="s">
        <v>4424</v>
      </c>
      <c r="AD1781" s="382">
        <v>13500</v>
      </c>
      <c r="AE1781" s="73" t="s">
        <v>4002</v>
      </c>
      <c r="AF1781" s="73" t="s">
        <v>4424</v>
      </c>
      <c r="AG1781" s="137" t="s">
        <v>4424</v>
      </c>
      <c r="AH1781" s="396">
        <v>11152930</v>
      </c>
      <c r="AI1781" s="137" t="s">
        <v>2726</v>
      </c>
      <c r="AJ1781" s="73" t="s">
        <v>17037</v>
      </c>
      <c r="AK1781" s="395">
        <v>26611251</v>
      </c>
      <c r="AL1781" s="73" t="s">
        <v>17207</v>
      </c>
      <c r="AM1781" s="73" t="s">
        <v>2726</v>
      </c>
      <c r="AN1781" s="73" t="s">
        <v>2726</v>
      </c>
      <c r="AO1781" s="73" t="s">
        <v>2726</v>
      </c>
      <c r="AP1781" s="92" t="s">
        <v>4424</v>
      </c>
      <c r="AQ1781" s="127" t="s">
        <v>4424</v>
      </c>
      <c r="AR1781" s="786" t="s">
        <v>4424</v>
      </c>
      <c r="AS1781" s="73"/>
      <c r="AT1781" s="73"/>
      <c r="AU1781" s="73"/>
      <c r="AV1781" s="787" t="s">
        <v>4424</v>
      </c>
      <c r="AW1781" s="24" t="s">
        <v>4424</v>
      </c>
      <c r="AX1781" s="787" t="s">
        <v>4424</v>
      </c>
      <c r="AY1781" s="787" t="s">
        <v>4424</v>
      </c>
      <c r="AZ1781" s="24" t="s">
        <v>4424</v>
      </c>
      <c r="BA1781" s="787" t="s">
        <v>4424</v>
      </c>
      <c r="BB1781" s="137" t="s">
        <v>14436</v>
      </c>
      <c r="BC1781" s="73" t="s">
        <v>2591</v>
      </c>
      <c r="BD1781" s="301">
        <v>42223</v>
      </c>
      <c r="BE1781" s="353" t="s">
        <v>4424</v>
      </c>
      <c r="BF1781" s="353" t="s">
        <v>4424</v>
      </c>
      <c r="BG1781" s="137" t="s">
        <v>12174</v>
      </c>
      <c r="BL1781" s="1361"/>
    </row>
    <row r="1782" spans="1:64" ht="13.5" customHeight="1" x14ac:dyDescent="0.25">
      <c r="A1782" s="42">
        <v>1778</v>
      </c>
      <c r="B1782" s="24" t="s">
        <v>11874</v>
      </c>
      <c r="C1782" s="91" t="s">
        <v>18180</v>
      </c>
      <c r="D1782" s="42">
        <v>10431664599</v>
      </c>
      <c r="E1782" s="1225">
        <v>4071128</v>
      </c>
      <c r="F1782" s="392" t="s">
        <v>3254</v>
      </c>
      <c r="G1782" s="392" t="s">
        <v>14276</v>
      </c>
      <c r="H1782" s="73" t="s">
        <v>14437</v>
      </c>
      <c r="I1782" s="137" t="s">
        <v>3862</v>
      </c>
      <c r="J1782" s="862" t="s">
        <v>14484</v>
      </c>
      <c r="K1782" s="862"/>
      <c r="L1782" s="24" t="s">
        <v>180</v>
      </c>
      <c r="M1782" s="24"/>
      <c r="N1782" s="24"/>
      <c r="O1782" s="24"/>
      <c r="P1782" s="73" t="s">
        <v>5833</v>
      </c>
      <c r="Q1782" s="42" t="s">
        <v>4424</v>
      </c>
      <c r="R1782" s="360" t="s">
        <v>181</v>
      </c>
      <c r="S1782" s="135" t="s">
        <v>4424</v>
      </c>
      <c r="T1782" s="135" t="s">
        <v>4424</v>
      </c>
      <c r="U1782" s="24" t="s">
        <v>20221</v>
      </c>
      <c r="V1782" s="137" t="s">
        <v>4016</v>
      </c>
      <c r="W1782" s="24" t="s">
        <v>4017</v>
      </c>
      <c r="X1782" s="24" t="s">
        <v>4156</v>
      </c>
      <c r="Y1782" s="24" t="s">
        <v>4156</v>
      </c>
      <c r="Z1782" s="513" t="s">
        <v>18180</v>
      </c>
      <c r="AA1782" s="70">
        <v>7</v>
      </c>
      <c r="AB1782" s="70">
        <v>2015</v>
      </c>
      <c r="AC1782" s="137" t="s">
        <v>4424</v>
      </c>
      <c r="AD1782" s="382">
        <v>10912.23</v>
      </c>
      <c r="AE1782" s="73" t="s">
        <v>2281</v>
      </c>
      <c r="AF1782" s="73" t="s">
        <v>4424</v>
      </c>
      <c r="AG1782" s="137" t="s">
        <v>4424</v>
      </c>
      <c r="AH1782" s="135" t="s">
        <v>4424</v>
      </c>
      <c r="AI1782" s="137" t="s">
        <v>4424</v>
      </c>
      <c r="AJ1782" s="73" t="s">
        <v>180</v>
      </c>
      <c r="AK1782" s="396" t="s">
        <v>181</v>
      </c>
      <c r="AL1782" s="73" t="s">
        <v>21467</v>
      </c>
      <c r="AM1782" s="73" t="s">
        <v>4017</v>
      </c>
      <c r="AN1782" s="137" t="s">
        <v>6087</v>
      </c>
      <c r="AO1782" s="73" t="s">
        <v>6087</v>
      </c>
      <c r="AP1782" s="92" t="s">
        <v>5833</v>
      </c>
      <c r="AQ1782" s="127"/>
      <c r="AR1782" s="786" t="s">
        <v>5833</v>
      </c>
      <c r="AS1782" s="73"/>
      <c r="AT1782" s="73"/>
      <c r="AU1782" s="73"/>
      <c r="AV1782" s="787" t="s">
        <v>5833</v>
      </c>
      <c r="AW1782" s="24" t="s">
        <v>5833</v>
      </c>
      <c r="AX1782" s="787" t="s">
        <v>5833</v>
      </c>
      <c r="AY1782" s="787" t="s">
        <v>5833</v>
      </c>
      <c r="AZ1782" s="24" t="s">
        <v>5833</v>
      </c>
      <c r="BA1782" s="787" t="s">
        <v>5833</v>
      </c>
      <c r="BB1782" s="137" t="s">
        <v>12526</v>
      </c>
      <c r="BC1782" s="73" t="s">
        <v>2190</v>
      </c>
      <c r="BD1782" s="301" t="s">
        <v>18180</v>
      </c>
      <c r="BE1782" s="353" t="s">
        <v>4424</v>
      </c>
      <c r="BF1782" s="353" t="s">
        <v>4424</v>
      </c>
      <c r="BG1782" s="137" t="s">
        <v>12174</v>
      </c>
      <c r="BL1782" s="1361"/>
    </row>
    <row r="1783" spans="1:64" s="617" customFormat="1" ht="13.5" customHeight="1" thickBot="1" x14ac:dyDescent="0.3">
      <c r="A1783" s="42">
        <v>1779</v>
      </c>
      <c r="B1783" s="604" t="s">
        <v>11874</v>
      </c>
      <c r="C1783" s="605" t="s">
        <v>18181</v>
      </c>
      <c r="D1783" s="604">
        <v>20495140858</v>
      </c>
      <c r="E1783" s="1225">
        <v>4072867</v>
      </c>
      <c r="F1783" s="606" t="s">
        <v>3251</v>
      </c>
      <c r="G1783" s="606" t="s">
        <v>13728</v>
      </c>
      <c r="H1783" s="607" t="s">
        <v>14442</v>
      </c>
      <c r="I1783" s="24" t="s">
        <v>15651</v>
      </c>
      <c r="J1783" s="869"/>
      <c r="K1783" s="869"/>
      <c r="L1783" s="24" t="s">
        <v>14443</v>
      </c>
      <c r="M1783" s="24"/>
      <c r="N1783" s="24"/>
      <c r="O1783" s="24"/>
      <c r="P1783" s="73" t="s">
        <v>5833</v>
      </c>
      <c r="Q1783" s="73" t="s">
        <v>3303</v>
      </c>
      <c r="R1783" s="608" t="s">
        <v>14438</v>
      </c>
      <c r="S1783" s="604" t="s">
        <v>4424</v>
      </c>
      <c r="T1783" s="604" t="s">
        <v>4424</v>
      </c>
      <c r="U1783" s="24" t="s">
        <v>20222</v>
      </c>
      <c r="V1783" s="606" t="s">
        <v>14439</v>
      </c>
      <c r="W1783" s="24" t="s">
        <v>265</v>
      </c>
      <c r="X1783" s="24" t="s">
        <v>265</v>
      </c>
      <c r="Y1783" s="24" t="s">
        <v>265</v>
      </c>
      <c r="Z1783" s="661" t="s">
        <v>18181</v>
      </c>
      <c r="AA1783" s="609">
        <v>7</v>
      </c>
      <c r="AB1783" s="609">
        <v>2015</v>
      </c>
      <c r="AC1783" s="606" t="s">
        <v>4424</v>
      </c>
      <c r="AD1783" s="610">
        <v>20000</v>
      </c>
      <c r="AE1783" s="73" t="s">
        <v>4002</v>
      </c>
      <c r="AF1783" s="73" t="s">
        <v>4424</v>
      </c>
      <c r="AG1783" s="606" t="s">
        <v>4424</v>
      </c>
      <c r="AH1783" s="1176">
        <v>11058901</v>
      </c>
      <c r="AI1783" s="606" t="s">
        <v>265</v>
      </c>
      <c r="AJ1783" s="73" t="s">
        <v>14440</v>
      </c>
      <c r="AK1783" s="611">
        <v>21559492</v>
      </c>
      <c r="AL1783" s="73" t="s">
        <v>21466</v>
      </c>
      <c r="AM1783" s="613" t="s">
        <v>265</v>
      </c>
      <c r="AN1783" s="613" t="s">
        <v>265</v>
      </c>
      <c r="AO1783" s="613" t="s">
        <v>265</v>
      </c>
      <c r="AP1783" s="92" t="s">
        <v>17361</v>
      </c>
      <c r="AQ1783" s="612" t="s">
        <v>14441</v>
      </c>
      <c r="AR1783" s="786" t="s">
        <v>21468</v>
      </c>
      <c r="AS1783" s="613" t="s">
        <v>1826</v>
      </c>
      <c r="AT1783" s="613" t="s">
        <v>4427</v>
      </c>
      <c r="AU1783" s="613" t="s">
        <v>265</v>
      </c>
      <c r="AV1783" s="787" t="s">
        <v>5833</v>
      </c>
      <c r="AW1783" s="614" t="s">
        <v>5833</v>
      </c>
      <c r="AX1783" s="787" t="s">
        <v>5833</v>
      </c>
      <c r="AY1783" s="787" t="s">
        <v>5833</v>
      </c>
      <c r="AZ1783" s="614" t="s">
        <v>5833</v>
      </c>
      <c r="BA1783" s="787" t="s">
        <v>5833</v>
      </c>
      <c r="BB1783" s="606" t="s">
        <v>2887</v>
      </c>
      <c r="BC1783" s="73" t="s">
        <v>2591</v>
      </c>
      <c r="BD1783" s="615">
        <v>42412</v>
      </c>
      <c r="BE1783" s="616" t="s">
        <v>4424</v>
      </c>
      <c r="BF1783" s="616" t="s">
        <v>4424</v>
      </c>
      <c r="BG1783" s="606" t="s">
        <v>12174</v>
      </c>
      <c r="BL1783" s="1361"/>
    </row>
    <row r="1784" spans="1:64" ht="13.5" customHeight="1" x14ac:dyDescent="0.2">
      <c r="A1784" s="42">
        <v>1780</v>
      </c>
      <c r="B1784" s="598" t="s">
        <v>11874</v>
      </c>
      <c r="C1784" s="599" t="s">
        <v>18182</v>
      </c>
      <c r="D1784" s="597">
        <v>20480290608</v>
      </c>
      <c r="E1784" s="1225">
        <v>4071847</v>
      </c>
      <c r="F1784" s="598" t="s">
        <v>3253</v>
      </c>
      <c r="G1784" s="598" t="s">
        <v>12124</v>
      </c>
      <c r="H1784" s="598" t="s">
        <v>6196</v>
      </c>
      <c r="I1784" s="598" t="s">
        <v>15651</v>
      </c>
      <c r="J1784" s="864" t="s">
        <v>14484</v>
      </c>
      <c r="K1784" s="864"/>
      <c r="L1784" s="24" t="s">
        <v>14445</v>
      </c>
      <c r="M1784" s="24"/>
      <c r="N1784" s="24"/>
      <c r="O1784" s="24"/>
      <c r="P1784" s="73" t="s">
        <v>4424</v>
      </c>
      <c r="Q1784" s="73" t="s">
        <v>6194</v>
      </c>
      <c r="R1784" s="600">
        <v>33734661</v>
      </c>
      <c r="S1784" s="597" t="s">
        <v>4424</v>
      </c>
      <c r="T1784" s="597" t="s">
        <v>4424</v>
      </c>
      <c r="U1784" s="24" t="s">
        <v>17775</v>
      </c>
      <c r="V1784" s="598" t="s">
        <v>14446</v>
      </c>
      <c r="W1784" s="24" t="s">
        <v>3301</v>
      </c>
      <c r="X1784" s="24" t="s">
        <v>1090</v>
      </c>
      <c r="Y1784" s="24" t="s">
        <v>1212</v>
      </c>
      <c r="Z1784" s="520" t="s">
        <v>18182</v>
      </c>
      <c r="AA1784" s="600">
        <v>7</v>
      </c>
      <c r="AB1784" s="600">
        <v>2015</v>
      </c>
      <c r="AC1784" s="601" t="s">
        <v>4424</v>
      </c>
      <c r="AD1784" s="602">
        <v>10006.4</v>
      </c>
      <c r="AE1784" s="73" t="s">
        <v>4002</v>
      </c>
      <c r="AF1784" s="73" t="s">
        <v>4424</v>
      </c>
      <c r="AG1784" s="598" t="s">
        <v>4424</v>
      </c>
      <c r="AH1784" s="1177">
        <v>11023100</v>
      </c>
      <c r="AI1784" s="137" t="s">
        <v>2294</v>
      </c>
      <c r="AJ1784" s="73" t="s">
        <v>17038</v>
      </c>
      <c r="AK1784" s="597">
        <v>33734661</v>
      </c>
      <c r="AL1784" s="73" t="s">
        <v>21465</v>
      </c>
      <c r="AM1784" s="744" t="s">
        <v>3301</v>
      </c>
      <c r="AN1784" s="598" t="s">
        <v>1090</v>
      </c>
      <c r="AO1784" s="744" t="s">
        <v>1212</v>
      </c>
      <c r="AP1784" s="92" t="s">
        <v>4424</v>
      </c>
      <c r="AQ1784" s="598" t="s">
        <v>4424</v>
      </c>
      <c r="AR1784" s="786" t="s">
        <v>4424</v>
      </c>
      <c r="AS1784" s="598"/>
      <c r="AT1784" s="598"/>
      <c r="AU1784" s="598"/>
      <c r="AV1784" s="787" t="s">
        <v>4424</v>
      </c>
      <c r="AW1784" s="597" t="s">
        <v>4424</v>
      </c>
      <c r="AX1784" s="787" t="s">
        <v>4424</v>
      </c>
      <c r="AY1784" s="787" t="s">
        <v>4424</v>
      </c>
      <c r="AZ1784" s="597" t="s">
        <v>4424</v>
      </c>
      <c r="BA1784" s="787" t="s">
        <v>4424</v>
      </c>
      <c r="BB1784" s="598" t="s">
        <v>14399</v>
      </c>
      <c r="BC1784" s="598" t="s">
        <v>2190</v>
      </c>
      <c r="BD1784" s="603" t="s">
        <v>18182</v>
      </c>
      <c r="BE1784" s="598" t="s">
        <v>4424</v>
      </c>
      <c r="BF1784" s="598" t="s">
        <v>4424</v>
      </c>
      <c r="BG1784" s="598" t="s">
        <v>12174</v>
      </c>
      <c r="BL1784" s="1361"/>
    </row>
    <row r="1785" spans="1:64" ht="13.5" customHeight="1" x14ac:dyDescent="0.2">
      <c r="A1785" s="42">
        <v>1781</v>
      </c>
      <c r="B1785" s="135" t="s">
        <v>11874</v>
      </c>
      <c r="C1785" s="136" t="s">
        <v>18183</v>
      </c>
      <c r="D1785" s="135">
        <v>10422900093</v>
      </c>
      <c r="E1785" s="1225">
        <v>4071779</v>
      </c>
      <c r="F1785" s="137" t="s">
        <v>3253</v>
      </c>
      <c r="G1785" s="137" t="s">
        <v>13728</v>
      </c>
      <c r="H1785" s="44" t="s">
        <v>14465</v>
      </c>
      <c r="I1785" s="137" t="s">
        <v>15651</v>
      </c>
      <c r="J1785" s="861" t="s">
        <v>4424</v>
      </c>
      <c r="K1785" s="861"/>
      <c r="L1785" s="24" t="s">
        <v>16396</v>
      </c>
      <c r="M1785" s="24"/>
      <c r="N1785" s="24"/>
      <c r="O1785" s="24"/>
      <c r="P1785" s="73" t="s">
        <v>4424</v>
      </c>
      <c r="Q1785" s="42" t="s">
        <v>4424</v>
      </c>
      <c r="R1785" s="428" t="s">
        <v>14466</v>
      </c>
      <c r="S1785" s="351" t="s">
        <v>4424</v>
      </c>
      <c r="T1785" s="351" t="s">
        <v>4424</v>
      </c>
      <c r="U1785" s="24" t="s">
        <v>17776</v>
      </c>
      <c r="V1785" s="137" t="s">
        <v>14467</v>
      </c>
      <c r="W1785" s="24" t="s">
        <v>2142</v>
      </c>
      <c r="X1785" s="24" t="s">
        <v>2142</v>
      </c>
      <c r="Y1785" s="24" t="s">
        <v>5745</v>
      </c>
      <c r="Z1785" s="520" t="s">
        <v>18183</v>
      </c>
      <c r="AA1785" s="350">
        <v>7</v>
      </c>
      <c r="AB1785" s="350">
        <v>2015</v>
      </c>
      <c r="AC1785" s="137" t="s">
        <v>4424</v>
      </c>
      <c r="AD1785" s="382">
        <v>15000</v>
      </c>
      <c r="AE1785" s="73" t="s">
        <v>2281</v>
      </c>
      <c r="AF1785" s="73" t="s">
        <v>4424</v>
      </c>
      <c r="AG1785" s="137" t="s">
        <v>4424</v>
      </c>
      <c r="AH1785" s="135" t="s">
        <v>4424</v>
      </c>
      <c r="AI1785" s="137" t="s">
        <v>4424</v>
      </c>
      <c r="AJ1785" s="73" t="s">
        <v>16396</v>
      </c>
      <c r="AK1785" s="395">
        <v>42290009</v>
      </c>
      <c r="AL1785" s="73" t="s">
        <v>21464</v>
      </c>
      <c r="AM1785" s="73" t="s">
        <v>2142</v>
      </c>
      <c r="AN1785" s="137" t="s">
        <v>2142</v>
      </c>
      <c r="AO1785" s="73" t="s">
        <v>5745</v>
      </c>
      <c r="AP1785" s="92" t="s">
        <v>4424</v>
      </c>
      <c r="AQ1785" s="353" t="s">
        <v>4424</v>
      </c>
      <c r="AR1785" s="786" t="s">
        <v>4424</v>
      </c>
      <c r="AS1785" s="353"/>
      <c r="AT1785" s="353"/>
      <c r="AU1785" s="353"/>
      <c r="AV1785" s="787" t="s">
        <v>4424</v>
      </c>
      <c r="AW1785" s="351" t="s">
        <v>4424</v>
      </c>
      <c r="AX1785" s="787" t="s">
        <v>4424</v>
      </c>
      <c r="AY1785" s="787" t="s">
        <v>4424</v>
      </c>
      <c r="AZ1785" s="351" t="s">
        <v>4424</v>
      </c>
      <c r="BA1785" s="787" t="s">
        <v>4424</v>
      </c>
      <c r="BB1785" s="137" t="s">
        <v>1682</v>
      </c>
      <c r="BC1785" s="73" t="s">
        <v>2591</v>
      </c>
      <c r="BD1785" s="301">
        <v>42223</v>
      </c>
      <c r="BE1785" s="353" t="s">
        <v>4424</v>
      </c>
      <c r="BF1785" s="353" t="s">
        <v>4424</v>
      </c>
      <c r="BG1785" s="353" t="s">
        <v>12174</v>
      </c>
      <c r="BL1785" s="1361"/>
    </row>
    <row r="1786" spans="1:64" ht="13.5" customHeight="1" x14ac:dyDescent="0.2">
      <c r="A1786" s="42">
        <v>1782</v>
      </c>
      <c r="B1786" s="135" t="s">
        <v>11874</v>
      </c>
      <c r="C1786" s="136" t="s">
        <v>18184</v>
      </c>
      <c r="D1786" s="135">
        <v>20600409108</v>
      </c>
      <c r="E1786" s="1225">
        <v>4072800</v>
      </c>
      <c r="F1786" s="137" t="s">
        <v>3252</v>
      </c>
      <c r="G1786" s="137" t="s">
        <v>13728</v>
      </c>
      <c r="H1786" s="44" t="s">
        <v>14480</v>
      </c>
      <c r="I1786" s="137" t="s">
        <v>15651</v>
      </c>
      <c r="J1786" s="861"/>
      <c r="K1786" s="861"/>
      <c r="L1786" s="24" t="s">
        <v>16397</v>
      </c>
      <c r="M1786" s="24"/>
      <c r="N1786" s="24"/>
      <c r="O1786" s="24"/>
      <c r="P1786" s="73" t="s">
        <v>4424</v>
      </c>
      <c r="Q1786" s="73" t="s">
        <v>3303</v>
      </c>
      <c r="R1786" s="428" t="s">
        <v>14468</v>
      </c>
      <c r="S1786" s="351" t="s">
        <v>4424</v>
      </c>
      <c r="T1786" s="351" t="s">
        <v>4424</v>
      </c>
      <c r="U1786" s="24" t="s">
        <v>17777</v>
      </c>
      <c r="V1786" s="137" t="s">
        <v>14469</v>
      </c>
      <c r="W1786" s="24" t="s">
        <v>4629</v>
      </c>
      <c r="X1786" s="24" t="s">
        <v>5521</v>
      </c>
      <c r="Y1786" s="24" t="s">
        <v>5521</v>
      </c>
      <c r="Z1786" s="520" t="s">
        <v>18184</v>
      </c>
      <c r="AA1786" s="350">
        <v>7</v>
      </c>
      <c r="AB1786" s="350">
        <v>2015</v>
      </c>
      <c r="AC1786" s="137" t="s">
        <v>4424</v>
      </c>
      <c r="AD1786" s="382">
        <v>20000</v>
      </c>
      <c r="AE1786" s="73" t="s">
        <v>4002</v>
      </c>
      <c r="AF1786" s="73" t="s">
        <v>4424</v>
      </c>
      <c r="AG1786" s="353" t="s">
        <v>4424</v>
      </c>
      <c r="AH1786" s="396">
        <v>13430543</v>
      </c>
      <c r="AI1786" s="24" t="s">
        <v>5521</v>
      </c>
      <c r="AJ1786" s="73" t="s">
        <v>16397</v>
      </c>
      <c r="AK1786" s="395">
        <v>10195113</v>
      </c>
      <c r="AL1786" s="73" t="s">
        <v>21463</v>
      </c>
      <c r="AM1786" s="73" t="s">
        <v>4629</v>
      </c>
      <c r="AN1786" s="137" t="s">
        <v>5521</v>
      </c>
      <c r="AO1786" s="73" t="s">
        <v>5521</v>
      </c>
      <c r="AP1786" s="92" t="s">
        <v>4424</v>
      </c>
      <c r="AQ1786" s="353" t="s">
        <v>4424</v>
      </c>
      <c r="AR1786" s="786" t="s">
        <v>4424</v>
      </c>
      <c r="AS1786" s="353"/>
      <c r="AT1786" s="353"/>
      <c r="AU1786" s="353"/>
      <c r="AV1786" s="787" t="s">
        <v>4424</v>
      </c>
      <c r="AW1786" s="351" t="s">
        <v>4424</v>
      </c>
      <c r="AX1786" s="787" t="s">
        <v>4424</v>
      </c>
      <c r="AY1786" s="787" t="s">
        <v>4424</v>
      </c>
      <c r="AZ1786" s="351" t="s">
        <v>4424</v>
      </c>
      <c r="BA1786" s="787" t="s">
        <v>4424</v>
      </c>
      <c r="BB1786" s="137" t="s">
        <v>10007</v>
      </c>
      <c r="BC1786" s="73" t="s">
        <v>2591</v>
      </c>
      <c r="BD1786" s="301">
        <v>42251</v>
      </c>
      <c r="BE1786" s="353" t="s">
        <v>4424</v>
      </c>
      <c r="BF1786" s="353" t="s">
        <v>4424</v>
      </c>
      <c r="BG1786" s="353" t="s">
        <v>12174</v>
      </c>
      <c r="BL1786" s="1361"/>
    </row>
    <row r="1787" spans="1:64" ht="13.5" customHeight="1" x14ac:dyDescent="0.2">
      <c r="A1787" s="42">
        <v>1783</v>
      </c>
      <c r="B1787" s="135" t="s">
        <v>11874</v>
      </c>
      <c r="C1787" s="136" t="s">
        <v>18185</v>
      </c>
      <c r="D1787" s="135">
        <v>20600460693</v>
      </c>
      <c r="E1787" s="1225">
        <v>4072787</v>
      </c>
      <c r="F1787" s="137" t="s">
        <v>3253</v>
      </c>
      <c r="G1787" s="137" t="s">
        <v>1505</v>
      </c>
      <c r="H1787" s="44" t="s">
        <v>14481</v>
      </c>
      <c r="I1787" s="137" t="s">
        <v>15651</v>
      </c>
      <c r="J1787" s="861" t="s">
        <v>4424</v>
      </c>
      <c r="K1787" s="861"/>
      <c r="L1787" s="24" t="s">
        <v>16398</v>
      </c>
      <c r="M1787" s="24"/>
      <c r="N1787" s="24"/>
      <c r="O1787" s="24"/>
      <c r="P1787" s="73" t="s">
        <v>4424</v>
      </c>
      <c r="Q1787" s="73" t="s">
        <v>6194</v>
      </c>
      <c r="R1787" s="428" t="s">
        <v>14482</v>
      </c>
      <c r="S1787" s="351" t="s">
        <v>4424</v>
      </c>
      <c r="T1787" s="351" t="s">
        <v>4424</v>
      </c>
      <c r="U1787" s="24" t="s">
        <v>20223</v>
      </c>
      <c r="V1787" s="137" t="s">
        <v>14483</v>
      </c>
      <c r="W1787" s="24" t="s">
        <v>4244</v>
      </c>
      <c r="X1787" s="24" t="s">
        <v>1800</v>
      </c>
      <c r="Y1787" s="24" t="s">
        <v>5745</v>
      </c>
      <c r="Z1787" s="520" t="s">
        <v>18185</v>
      </c>
      <c r="AA1787" s="350">
        <v>7</v>
      </c>
      <c r="AB1787" s="350">
        <v>2015</v>
      </c>
      <c r="AC1787" s="137" t="s">
        <v>4424</v>
      </c>
      <c r="AD1787" s="382">
        <v>5000</v>
      </c>
      <c r="AE1787" s="73" t="s">
        <v>4002</v>
      </c>
      <c r="AF1787" s="73" t="s">
        <v>4424</v>
      </c>
      <c r="AG1787" s="353" t="s">
        <v>4424</v>
      </c>
      <c r="AH1787" s="396">
        <v>11084371</v>
      </c>
      <c r="AI1787" s="137" t="s">
        <v>5830</v>
      </c>
      <c r="AJ1787" s="73" t="s">
        <v>16398</v>
      </c>
      <c r="AK1787" s="395">
        <v>40984685</v>
      </c>
      <c r="AL1787" s="73" t="s">
        <v>21462</v>
      </c>
      <c r="AM1787" s="73" t="s">
        <v>4244</v>
      </c>
      <c r="AN1787" s="137" t="s">
        <v>1800</v>
      </c>
      <c r="AO1787" s="73" t="s">
        <v>5745</v>
      </c>
      <c r="AP1787" s="92" t="s">
        <v>4424</v>
      </c>
      <c r="AQ1787" s="353" t="s">
        <v>4424</v>
      </c>
      <c r="AR1787" s="786" t="s">
        <v>4424</v>
      </c>
      <c r="AS1787" s="353"/>
      <c r="AT1787" s="353"/>
      <c r="AU1787" s="353"/>
      <c r="AV1787" s="787" t="s">
        <v>4424</v>
      </c>
      <c r="AW1787" s="351" t="s">
        <v>4424</v>
      </c>
      <c r="AX1787" s="787" t="s">
        <v>4424</v>
      </c>
      <c r="AY1787" s="787" t="s">
        <v>4424</v>
      </c>
      <c r="AZ1787" s="351" t="s">
        <v>4424</v>
      </c>
      <c r="BA1787" s="787" t="s">
        <v>4424</v>
      </c>
      <c r="BB1787" s="137" t="s">
        <v>9912</v>
      </c>
      <c r="BC1787" s="73" t="s">
        <v>2591</v>
      </c>
      <c r="BD1787" s="301">
        <v>42251</v>
      </c>
      <c r="BE1787" s="353" t="s">
        <v>4424</v>
      </c>
      <c r="BF1787" s="353" t="s">
        <v>4424</v>
      </c>
      <c r="BG1787" s="353" t="s">
        <v>12174</v>
      </c>
      <c r="BL1787" s="1361"/>
    </row>
    <row r="1788" spans="1:64" ht="13.5" customHeight="1" x14ac:dyDescent="0.2">
      <c r="A1788" s="42">
        <v>1784</v>
      </c>
      <c r="B1788" s="135" t="s">
        <v>11874</v>
      </c>
      <c r="C1788" s="136" t="s">
        <v>18185</v>
      </c>
      <c r="D1788" s="135">
        <v>20600292308</v>
      </c>
      <c r="E1788" s="1225" t="e">
        <v>#N/A</v>
      </c>
      <c r="F1788" s="137" t="s">
        <v>3254</v>
      </c>
      <c r="G1788" s="137" t="s">
        <v>13728</v>
      </c>
      <c r="H1788" s="44" t="s">
        <v>14486</v>
      </c>
      <c r="I1788" s="24" t="s">
        <v>3862</v>
      </c>
      <c r="J1788" s="861" t="s">
        <v>4424</v>
      </c>
      <c r="K1788" s="861"/>
      <c r="L1788" s="24" t="s">
        <v>14487</v>
      </c>
      <c r="M1788" s="24"/>
      <c r="N1788" s="24"/>
      <c r="O1788" s="24"/>
      <c r="P1788" s="73" t="s">
        <v>4424</v>
      </c>
      <c r="Q1788" s="73" t="s">
        <v>6194</v>
      </c>
      <c r="R1788" s="428" t="s">
        <v>14488</v>
      </c>
      <c r="S1788" s="351" t="s">
        <v>4424</v>
      </c>
      <c r="T1788" s="351" t="s">
        <v>4424</v>
      </c>
      <c r="U1788" s="24" t="s">
        <v>20224</v>
      </c>
      <c r="V1788" s="137" t="s">
        <v>14489</v>
      </c>
      <c r="W1788" s="24" t="s">
        <v>1252</v>
      </c>
      <c r="X1788" s="24" t="s">
        <v>1806</v>
      </c>
      <c r="Y1788" s="24" t="s">
        <v>6087</v>
      </c>
      <c r="Z1788" s="520" t="s">
        <v>18185</v>
      </c>
      <c r="AA1788" s="350">
        <v>7</v>
      </c>
      <c r="AB1788" s="350">
        <v>2015</v>
      </c>
      <c r="AC1788" s="137" t="s">
        <v>4424</v>
      </c>
      <c r="AD1788" s="382">
        <v>20000</v>
      </c>
      <c r="AE1788" s="73" t="s">
        <v>4002</v>
      </c>
      <c r="AF1788" s="73" t="s">
        <v>4424</v>
      </c>
      <c r="AG1788" s="353" t="s">
        <v>4424</v>
      </c>
      <c r="AH1788" s="396">
        <v>11301228</v>
      </c>
      <c r="AI1788" s="24" t="s">
        <v>6087</v>
      </c>
      <c r="AJ1788" s="73" t="s">
        <v>17039</v>
      </c>
      <c r="AK1788" s="395">
        <v>29595077</v>
      </c>
      <c r="AL1788" s="73" t="s">
        <v>21461</v>
      </c>
      <c r="AM1788" s="73" t="s">
        <v>2821</v>
      </c>
      <c r="AN1788" s="137" t="s">
        <v>2821</v>
      </c>
      <c r="AO1788" s="73" t="s">
        <v>6087</v>
      </c>
      <c r="AP1788" s="92" t="s">
        <v>4424</v>
      </c>
      <c r="AQ1788" s="353" t="s">
        <v>4424</v>
      </c>
      <c r="AR1788" s="786" t="s">
        <v>4424</v>
      </c>
      <c r="AS1788" s="353"/>
      <c r="AT1788" s="353"/>
      <c r="AU1788" s="353"/>
      <c r="AV1788" s="787" t="s">
        <v>4424</v>
      </c>
      <c r="AW1788" s="351" t="s">
        <v>4424</v>
      </c>
      <c r="AX1788" s="787" t="s">
        <v>4424</v>
      </c>
      <c r="AY1788" s="787" t="s">
        <v>4424</v>
      </c>
      <c r="AZ1788" s="351" t="s">
        <v>4424</v>
      </c>
      <c r="BA1788" s="787" t="s">
        <v>4424</v>
      </c>
      <c r="BB1788" s="137" t="s">
        <v>6616</v>
      </c>
      <c r="BC1788" s="353" t="s">
        <v>2190</v>
      </c>
      <c r="BD1788" s="301" t="s">
        <v>18185</v>
      </c>
      <c r="BE1788" s="353" t="s">
        <v>4424</v>
      </c>
      <c r="BF1788" s="353" t="s">
        <v>4424</v>
      </c>
      <c r="BG1788" s="353" t="s">
        <v>12174</v>
      </c>
      <c r="BL1788" s="1361"/>
    </row>
    <row r="1789" spans="1:64" ht="13.5" customHeight="1" thickBot="1" x14ac:dyDescent="0.25">
      <c r="A1789" s="42">
        <v>1785</v>
      </c>
      <c r="B1789" s="135" t="s">
        <v>11874</v>
      </c>
      <c r="C1789" s="136" t="s">
        <v>18186</v>
      </c>
      <c r="D1789" s="135">
        <v>10411231858</v>
      </c>
      <c r="E1789" s="1225">
        <v>4072309</v>
      </c>
      <c r="F1789" s="137" t="s">
        <v>3251</v>
      </c>
      <c r="G1789" s="73" t="s">
        <v>13017</v>
      </c>
      <c r="H1789" s="44" t="s">
        <v>14494</v>
      </c>
      <c r="I1789" s="654" t="s">
        <v>6546</v>
      </c>
      <c r="J1789" s="861" t="s">
        <v>4424</v>
      </c>
      <c r="K1789" s="861"/>
      <c r="L1789" s="24" t="s">
        <v>16399</v>
      </c>
      <c r="M1789" s="24"/>
      <c r="N1789" s="24"/>
      <c r="O1789" s="24"/>
      <c r="P1789" s="73" t="s">
        <v>4424</v>
      </c>
      <c r="Q1789" s="42" t="s">
        <v>4424</v>
      </c>
      <c r="R1789" s="428" t="s">
        <v>13004</v>
      </c>
      <c r="S1789" s="351" t="s">
        <v>4424</v>
      </c>
      <c r="T1789" s="351" t="s">
        <v>4424</v>
      </c>
      <c r="U1789" s="24" t="s">
        <v>20225</v>
      </c>
      <c r="V1789" s="137" t="s">
        <v>14495</v>
      </c>
      <c r="W1789" s="24" t="s">
        <v>4867</v>
      </c>
      <c r="X1789" s="24" t="s">
        <v>4867</v>
      </c>
      <c r="Y1789" s="24" t="s">
        <v>4134</v>
      </c>
      <c r="Z1789" s="520" t="s">
        <v>18186</v>
      </c>
      <c r="AA1789" s="350">
        <v>7</v>
      </c>
      <c r="AB1789" s="350">
        <v>2015</v>
      </c>
      <c r="AC1789" s="137" t="s">
        <v>4424</v>
      </c>
      <c r="AD1789" s="382">
        <v>300</v>
      </c>
      <c r="AE1789" s="73" t="s">
        <v>2281</v>
      </c>
      <c r="AF1789" s="73" t="s">
        <v>4424</v>
      </c>
      <c r="AG1789" s="137" t="s">
        <v>4424</v>
      </c>
      <c r="AH1789" s="135" t="s">
        <v>4424</v>
      </c>
      <c r="AI1789" s="137" t="s">
        <v>4424</v>
      </c>
      <c r="AJ1789" s="73" t="s">
        <v>17040</v>
      </c>
      <c r="AK1789" s="395">
        <v>41123185</v>
      </c>
      <c r="AL1789" s="73" t="s">
        <v>21460</v>
      </c>
      <c r="AM1789" s="73" t="s">
        <v>4867</v>
      </c>
      <c r="AN1789" s="73" t="s">
        <v>4867</v>
      </c>
      <c r="AO1789" s="73" t="s">
        <v>4134</v>
      </c>
      <c r="AP1789" s="92" t="s">
        <v>4424</v>
      </c>
      <c r="AQ1789" s="353" t="s">
        <v>4424</v>
      </c>
      <c r="AR1789" s="786" t="s">
        <v>4424</v>
      </c>
      <c r="AS1789" s="353"/>
      <c r="AT1789" s="353"/>
      <c r="AU1789" s="353"/>
      <c r="AV1789" s="787" t="s">
        <v>4424</v>
      </c>
      <c r="AW1789" s="351" t="s">
        <v>4424</v>
      </c>
      <c r="AX1789" s="787" t="s">
        <v>4424</v>
      </c>
      <c r="AY1789" s="787" t="s">
        <v>4424</v>
      </c>
      <c r="AZ1789" s="351" t="s">
        <v>4424</v>
      </c>
      <c r="BA1789" s="787" t="s">
        <v>4424</v>
      </c>
      <c r="BB1789" s="137" t="s">
        <v>449</v>
      </c>
      <c r="BC1789" s="73" t="s">
        <v>2190</v>
      </c>
      <c r="BD1789" s="301" t="s">
        <v>18186</v>
      </c>
      <c r="BE1789" s="353" t="s">
        <v>4424</v>
      </c>
      <c r="BF1789" s="353" t="s">
        <v>4424</v>
      </c>
      <c r="BG1789" s="137" t="s">
        <v>13366</v>
      </c>
      <c r="BL1789" s="1361"/>
    </row>
    <row r="1790" spans="1:64" ht="13.5" customHeight="1" thickTop="1" x14ac:dyDescent="0.2">
      <c r="A1790" s="42">
        <v>1786</v>
      </c>
      <c r="B1790" s="135" t="s">
        <v>11874</v>
      </c>
      <c r="C1790" s="136">
        <v>42201</v>
      </c>
      <c r="D1790" s="135">
        <v>20600372531</v>
      </c>
      <c r="E1790" s="1225" t="e">
        <v>#N/A</v>
      </c>
      <c r="F1790" s="137" t="s">
        <v>3252</v>
      </c>
      <c r="G1790" s="137" t="s">
        <v>13728</v>
      </c>
      <c r="H1790" s="44" t="s">
        <v>14497</v>
      </c>
      <c r="I1790" s="24" t="s">
        <v>3862</v>
      </c>
      <c r="J1790" s="861" t="s">
        <v>4424</v>
      </c>
      <c r="K1790" s="861"/>
      <c r="L1790" s="24" t="s">
        <v>14498</v>
      </c>
      <c r="M1790" s="24"/>
      <c r="N1790" s="24"/>
      <c r="O1790" s="24"/>
      <c r="P1790" s="73" t="s">
        <v>4424</v>
      </c>
      <c r="Q1790" s="73" t="s">
        <v>6194</v>
      </c>
      <c r="R1790" s="428" t="s">
        <v>14499</v>
      </c>
      <c r="S1790" s="351" t="s">
        <v>4424</v>
      </c>
      <c r="T1790" s="351" t="s">
        <v>4424</v>
      </c>
      <c r="U1790" s="24" t="s">
        <v>17778</v>
      </c>
      <c r="V1790" s="137" t="s">
        <v>14500</v>
      </c>
      <c r="W1790" s="24" t="s">
        <v>16622</v>
      </c>
      <c r="X1790" s="24" t="s">
        <v>5521</v>
      </c>
      <c r="Y1790" s="24" t="s">
        <v>5521</v>
      </c>
      <c r="Z1790" s="520" t="s">
        <v>18186</v>
      </c>
      <c r="AA1790" s="350">
        <v>7</v>
      </c>
      <c r="AB1790" s="350">
        <v>2015</v>
      </c>
      <c r="AC1790" s="137" t="s">
        <v>4424</v>
      </c>
      <c r="AD1790" s="382">
        <v>20000</v>
      </c>
      <c r="AE1790" s="73" t="s">
        <v>4002</v>
      </c>
      <c r="AF1790" s="73" t="s">
        <v>4424</v>
      </c>
      <c r="AG1790" s="137" t="s">
        <v>4424</v>
      </c>
      <c r="AH1790" s="396">
        <v>80127370</v>
      </c>
      <c r="AI1790" s="134" t="s">
        <v>1836</v>
      </c>
      <c r="AJ1790" s="73" t="s">
        <v>14498</v>
      </c>
      <c r="AK1790" s="395">
        <v>40375063</v>
      </c>
      <c r="AL1790" s="73" t="s">
        <v>21459</v>
      </c>
      <c r="AM1790" s="73" t="s">
        <v>16651</v>
      </c>
      <c r="AN1790" s="137" t="s">
        <v>5521</v>
      </c>
      <c r="AO1790" s="73" t="s">
        <v>5521</v>
      </c>
      <c r="AP1790" s="92" t="s">
        <v>4424</v>
      </c>
      <c r="AQ1790" s="353" t="s">
        <v>4424</v>
      </c>
      <c r="AR1790" s="786" t="s">
        <v>4424</v>
      </c>
      <c r="AS1790" s="353"/>
      <c r="AT1790" s="353"/>
      <c r="AU1790" s="353"/>
      <c r="AV1790" s="787" t="s">
        <v>4424</v>
      </c>
      <c r="AW1790" s="351" t="s">
        <v>4424</v>
      </c>
      <c r="AX1790" s="787" t="s">
        <v>4424</v>
      </c>
      <c r="AY1790" s="787" t="s">
        <v>4424</v>
      </c>
      <c r="AZ1790" s="351" t="s">
        <v>4424</v>
      </c>
      <c r="BA1790" s="787" t="s">
        <v>4424</v>
      </c>
      <c r="BB1790" s="137" t="s">
        <v>14232</v>
      </c>
      <c r="BC1790" s="353" t="s">
        <v>2190</v>
      </c>
      <c r="BD1790" s="301">
        <v>42201</v>
      </c>
      <c r="BE1790" s="353" t="s">
        <v>4424</v>
      </c>
      <c r="BF1790" s="353" t="s">
        <v>4424</v>
      </c>
      <c r="BG1790" s="353" t="s">
        <v>12174</v>
      </c>
      <c r="BL1790" s="1361"/>
    </row>
    <row r="1791" spans="1:64" s="576" customFormat="1" ht="13.5" customHeight="1" x14ac:dyDescent="0.2">
      <c r="A1791" s="42">
        <v>1787</v>
      </c>
      <c r="B1791" s="569" t="s">
        <v>11874</v>
      </c>
      <c r="C1791" s="570" t="s">
        <v>18187</v>
      </c>
      <c r="D1791" s="569">
        <v>10429515349</v>
      </c>
      <c r="E1791" s="1225" t="e">
        <v>#N/A</v>
      </c>
      <c r="F1791" s="571" t="s">
        <v>3254</v>
      </c>
      <c r="G1791" s="571" t="s">
        <v>13728</v>
      </c>
      <c r="H1791" s="646" t="s">
        <v>14501</v>
      </c>
      <c r="I1791" s="24" t="s">
        <v>3862</v>
      </c>
      <c r="J1791" s="861" t="s">
        <v>4424</v>
      </c>
      <c r="K1791" s="861"/>
      <c r="L1791" s="24" t="s">
        <v>16400</v>
      </c>
      <c r="M1791" s="24"/>
      <c r="N1791" s="24"/>
      <c r="O1791" s="24"/>
      <c r="P1791" s="73" t="s">
        <v>4424</v>
      </c>
      <c r="Q1791" s="73"/>
      <c r="R1791" s="647" t="s">
        <v>14502</v>
      </c>
      <c r="S1791" s="568" t="s">
        <v>4424</v>
      </c>
      <c r="T1791" s="568" t="s">
        <v>4424</v>
      </c>
      <c r="U1791" s="24" t="s">
        <v>20226</v>
      </c>
      <c r="V1791" s="571" t="s">
        <v>14503</v>
      </c>
      <c r="W1791" s="24" t="s">
        <v>6030</v>
      </c>
      <c r="X1791" s="24" t="s">
        <v>6030</v>
      </c>
      <c r="Y1791" s="24" t="s">
        <v>2815</v>
      </c>
      <c r="Z1791" s="659" t="s">
        <v>18187</v>
      </c>
      <c r="AA1791" s="572">
        <v>7</v>
      </c>
      <c r="AB1791" s="572">
        <v>2015</v>
      </c>
      <c r="AC1791" s="571" t="s">
        <v>4424</v>
      </c>
      <c r="AD1791" s="574">
        <v>20000</v>
      </c>
      <c r="AE1791" s="73" t="s">
        <v>2281</v>
      </c>
      <c r="AF1791" s="73" t="s">
        <v>4424</v>
      </c>
      <c r="AG1791" s="571" t="s">
        <v>4424</v>
      </c>
      <c r="AH1791" s="569" t="s">
        <v>4424</v>
      </c>
      <c r="AI1791" s="571" t="s">
        <v>4424</v>
      </c>
      <c r="AJ1791" s="73" t="s">
        <v>16400</v>
      </c>
      <c r="AK1791" s="648">
        <v>42951534</v>
      </c>
      <c r="AL1791" s="73" t="s">
        <v>21458</v>
      </c>
      <c r="AM1791" s="73" t="s">
        <v>1301</v>
      </c>
      <c r="AN1791" s="73" t="s">
        <v>6087</v>
      </c>
      <c r="AO1791" s="73" t="s">
        <v>6087</v>
      </c>
      <c r="AP1791" s="92" t="s">
        <v>4424</v>
      </c>
      <c r="AQ1791" s="573" t="s">
        <v>4424</v>
      </c>
      <c r="AR1791" s="786" t="s">
        <v>4424</v>
      </c>
      <c r="AS1791" s="573"/>
      <c r="AT1791" s="573"/>
      <c r="AU1791" s="573"/>
      <c r="AV1791" s="787" t="s">
        <v>4424</v>
      </c>
      <c r="AW1791" s="568" t="s">
        <v>4424</v>
      </c>
      <c r="AX1791" s="787" t="s">
        <v>4424</v>
      </c>
      <c r="AY1791" s="787" t="s">
        <v>4424</v>
      </c>
      <c r="AZ1791" s="568" t="s">
        <v>4424</v>
      </c>
      <c r="BA1791" s="787" t="s">
        <v>4424</v>
      </c>
      <c r="BB1791" s="571" t="s">
        <v>13048</v>
      </c>
      <c r="BC1791" s="573" t="s">
        <v>2190</v>
      </c>
      <c r="BD1791" s="575" t="s">
        <v>18187</v>
      </c>
      <c r="BE1791" s="573" t="s">
        <v>4424</v>
      </c>
      <c r="BF1791" s="573" t="s">
        <v>4424</v>
      </c>
      <c r="BG1791" s="573" t="s">
        <v>12174</v>
      </c>
      <c r="BL1791" s="1361"/>
    </row>
    <row r="1792" spans="1:64" ht="13.5" customHeight="1" x14ac:dyDescent="0.2">
      <c r="A1792" s="42">
        <v>1788</v>
      </c>
      <c r="B1792" s="135" t="s">
        <v>11874</v>
      </c>
      <c r="C1792" s="136" t="s">
        <v>18188</v>
      </c>
      <c r="D1792" s="135">
        <v>10416293754</v>
      </c>
      <c r="E1792" s="1225" t="e">
        <v>#N/A</v>
      </c>
      <c r="F1792" s="137" t="s">
        <v>3253</v>
      </c>
      <c r="G1792" s="73" t="s">
        <v>13017</v>
      </c>
      <c r="H1792" s="44" t="s">
        <v>14510</v>
      </c>
      <c r="I1792" s="24" t="s">
        <v>3862</v>
      </c>
      <c r="J1792" s="861" t="s">
        <v>4424</v>
      </c>
      <c r="K1792" s="861"/>
      <c r="L1792" s="24" t="s">
        <v>16401</v>
      </c>
      <c r="M1792" s="24"/>
      <c r="N1792" s="24"/>
      <c r="O1792" s="24"/>
      <c r="P1792" s="73" t="s">
        <v>4424</v>
      </c>
      <c r="Q1792" s="73"/>
      <c r="R1792" s="428" t="s">
        <v>14511</v>
      </c>
      <c r="S1792" s="351" t="s">
        <v>4424</v>
      </c>
      <c r="T1792" s="351" t="s">
        <v>4424</v>
      </c>
      <c r="U1792" s="24" t="s">
        <v>20227</v>
      </c>
      <c r="V1792" s="137" t="s">
        <v>14512</v>
      </c>
      <c r="W1792" s="24" t="s">
        <v>254</v>
      </c>
      <c r="X1792" s="24" t="s">
        <v>254</v>
      </c>
      <c r="Y1792" s="24" t="s">
        <v>4475</v>
      </c>
      <c r="Z1792" s="520" t="s">
        <v>18188</v>
      </c>
      <c r="AA1792" s="350">
        <v>7</v>
      </c>
      <c r="AB1792" s="350">
        <v>2015</v>
      </c>
      <c r="AC1792" s="137" t="s">
        <v>4424</v>
      </c>
      <c r="AD1792" s="382">
        <v>300</v>
      </c>
      <c r="AE1792" s="73" t="s">
        <v>2281</v>
      </c>
      <c r="AF1792" s="73" t="s">
        <v>4424</v>
      </c>
      <c r="AG1792" s="137" t="s">
        <v>4424</v>
      </c>
      <c r="AH1792" s="135" t="s">
        <v>4424</v>
      </c>
      <c r="AI1792" s="137" t="s">
        <v>4424</v>
      </c>
      <c r="AJ1792" s="73" t="s">
        <v>17041</v>
      </c>
      <c r="AK1792" s="395">
        <v>41629375</v>
      </c>
      <c r="AL1792" s="73" t="s">
        <v>21457</v>
      </c>
      <c r="AM1792" s="73" t="s">
        <v>254</v>
      </c>
      <c r="AN1792" s="73" t="s">
        <v>254</v>
      </c>
      <c r="AO1792" s="73" t="s">
        <v>4475</v>
      </c>
      <c r="AP1792" s="92" t="s">
        <v>4424</v>
      </c>
      <c r="AQ1792" s="353" t="s">
        <v>4424</v>
      </c>
      <c r="AR1792" s="786" t="s">
        <v>4424</v>
      </c>
      <c r="AS1792" s="353"/>
      <c r="AT1792" s="353"/>
      <c r="AU1792" s="353"/>
      <c r="AV1792" s="787" t="s">
        <v>4424</v>
      </c>
      <c r="AW1792" s="351" t="s">
        <v>4424</v>
      </c>
      <c r="AX1792" s="787" t="s">
        <v>4424</v>
      </c>
      <c r="AY1792" s="787" t="s">
        <v>4424</v>
      </c>
      <c r="AZ1792" s="351" t="s">
        <v>4424</v>
      </c>
      <c r="BA1792" s="787" t="s">
        <v>4424</v>
      </c>
      <c r="BB1792" s="137" t="s">
        <v>14513</v>
      </c>
      <c r="BC1792" s="73" t="s">
        <v>2591</v>
      </c>
      <c r="BD1792" s="301">
        <v>42307</v>
      </c>
      <c r="BE1792" s="353" t="s">
        <v>4424</v>
      </c>
      <c r="BF1792" s="353" t="s">
        <v>4424</v>
      </c>
      <c r="BG1792" s="137" t="s">
        <v>13366</v>
      </c>
      <c r="BL1792" s="1361"/>
    </row>
    <row r="1793" spans="1:64" ht="13.5" customHeight="1" x14ac:dyDescent="0.2">
      <c r="A1793" s="42">
        <v>1789</v>
      </c>
      <c r="B1793" s="135" t="s">
        <v>11874</v>
      </c>
      <c r="C1793" s="136" t="s">
        <v>18188</v>
      </c>
      <c r="D1793" s="135">
        <v>10422726212</v>
      </c>
      <c r="E1793" s="1225">
        <v>4072789</v>
      </c>
      <c r="F1793" s="137" t="s">
        <v>3253</v>
      </c>
      <c r="G1793" s="73" t="s">
        <v>13017</v>
      </c>
      <c r="H1793" s="44" t="s">
        <v>14514</v>
      </c>
      <c r="I1793" s="24" t="s">
        <v>15651</v>
      </c>
      <c r="J1793" s="861" t="s">
        <v>4424</v>
      </c>
      <c r="K1793" s="861"/>
      <c r="L1793" s="24" t="s">
        <v>16402</v>
      </c>
      <c r="M1793" s="24"/>
      <c r="N1793" s="24"/>
      <c r="O1793" s="24"/>
      <c r="P1793" s="73" t="s">
        <v>4424</v>
      </c>
      <c r="Q1793" s="73"/>
      <c r="R1793" s="428" t="s">
        <v>14515</v>
      </c>
      <c r="S1793" s="351" t="s">
        <v>4424</v>
      </c>
      <c r="T1793" s="351" t="s">
        <v>4424</v>
      </c>
      <c r="U1793" s="24" t="s">
        <v>20228</v>
      </c>
      <c r="V1793" s="137" t="s">
        <v>14516</v>
      </c>
      <c r="W1793" s="24" t="s">
        <v>3630</v>
      </c>
      <c r="X1793" s="24" t="s">
        <v>3630</v>
      </c>
      <c r="Y1793" s="24" t="s">
        <v>4475</v>
      </c>
      <c r="Z1793" s="520" t="s">
        <v>18188</v>
      </c>
      <c r="AA1793" s="350">
        <v>7</v>
      </c>
      <c r="AB1793" s="350">
        <v>2015</v>
      </c>
      <c r="AC1793" s="137" t="s">
        <v>4424</v>
      </c>
      <c r="AD1793" s="382">
        <v>300</v>
      </c>
      <c r="AE1793" s="73" t="s">
        <v>2281</v>
      </c>
      <c r="AF1793" s="73" t="s">
        <v>4424</v>
      </c>
      <c r="AG1793" s="137" t="s">
        <v>4424</v>
      </c>
      <c r="AH1793" s="135" t="s">
        <v>4424</v>
      </c>
      <c r="AI1793" s="137" t="s">
        <v>4424</v>
      </c>
      <c r="AJ1793" s="73" t="s">
        <v>16402</v>
      </c>
      <c r="AK1793" s="395">
        <v>42272621</v>
      </c>
      <c r="AL1793" s="73" t="s">
        <v>21456</v>
      </c>
      <c r="AM1793" s="73" t="s">
        <v>21455</v>
      </c>
      <c r="AN1793" s="137" t="s">
        <v>3272</v>
      </c>
      <c r="AO1793" s="73" t="s">
        <v>4475</v>
      </c>
      <c r="AP1793" s="92" t="s">
        <v>17362</v>
      </c>
      <c r="AQ1793" s="127" t="s">
        <v>14517</v>
      </c>
      <c r="AR1793" s="73" t="s">
        <v>21456</v>
      </c>
      <c r="AS1793" s="73" t="s">
        <v>21455</v>
      </c>
      <c r="AT1793" s="137" t="s">
        <v>3272</v>
      </c>
      <c r="AU1793" s="73" t="s">
        <v>4475</v>
      </c>
      <c r="AV1793" s="787" t="s">
        <v>4424</v>
      </c>
      <c r="AW1793" s="351" t="s">
        <v>4424</v>
      </c>
      <c r="AX1793" s="787" t="s">
        <v>4424</v>
      </c>
      <c r="AY1793" s="787" t="s">
        <v>4424</v>
      </c>
      <c r="AZ1793" s="351" t="s">
        <v>4424</v>
      </c>
      <c r="BA1793" s="787" t="s">
        <v>4424</v>
      </c>
      <c r="BB1793" s="137" t="s">
        <v>14513</v>
      </c>
      <c r="BC1793" s="73" t="s">
        <v>2591</v>
      </c>
      <c r="BD1793" s="301">
        <v>42237</v>
      </c>
      <c r="BE1793" s="353" t="s">
        <v>4424</v>
      </c>
      <c r="BF1793" s="353" t="s">
        <v>4424</v>
      </c>
      <c r="BG1793" s="137" t="s">
        <v>13366</v>
      </c>
      <c r="BL1793" s="1361"/>
    </row>
    <row r="1794" spans="1:64" ht="13.5" customHeight="1" x14ac:dyDescent="0.2">
      <c r="A1794" s="42">
        <v>1790</v>
      </c>
      <c r="B1794" s="135" t="s">
        <v>11874</v>
      </c>
      <c r="C1794" s="136" t="s">
        <v>18188</v>
      </c>
      <c r="D1794" s="135">
        <v>10479544358</v>
      </c>
      <c r="E1794" s="1225">
        <v>4072782</v>
      </c>
      <c r="F1794" s="137" t="s">
        <v>3251</v>
      </c>
      <c r="G1794" s="137" t="s">
        <v>13728</v>
      </c>
      <c r="H1794" s="44" t="s">
        <v>14518</v>
      </c>
      <c r="I1794" s="137" t="s">
        <v>6546</v>
      </c>
      <c r="J1794" s="861" t="s">
        <v>4424</v>
      </c>
      <c r="K1794" s="861"/>
      <c r="L1794" s="24" t="s">
        <v>16403</v>
      </c>
      <c r="M1794" s="24"/>
      <c r="N1794" s="24"/>
      <c r="O1794" s="24"/>
      <c r="P1794" s="73" t="s">
        <v>4424</v>
      </c>
      <c r="Q1794" s="42" t="s">
        <v>4424</v>
      </c>
      <c r="R1794" s="428" t="s">
        <v>14519</v>
      </c>
      <c r="S1794" s="351" t="s">
        <v>4424</v>
      </c>
      <c r="T1794" s="351" t="s">
        <v>4424</v>
      </c>
      <c r="U1794" s="24" t="s">
        <v>20229</v>
      </c>
      <c r="V1794" s="137" t="s">
        <v>14520</v>
      </c>
      <c r="W1794" s="24" t="s">
        <v>16702</v>
      </c>
      <c r="X1794" s="24" t="s">
        <v>16597</v>
      </c>
      <c r="Y1794" s="24" t="s">
        <v>260</v>
      </c>
      <c r="Z1794" s="520" t="s">
        <v>18188</v>
      </c>
      <c r="AA1794" s="350">
        <v>7</v>
      </c>
      <c r="AB1794" s="350">
        <v>2015</v>
      </c>
      <c r="AC1794" s="137" t="s">
        <v>4424</v>
      </c>
      <c r="AD1794" s="382">
        <v>20000</v>
      </c>
      <c r="AE1794" s="73" t="s">
        <v>2281</v>
      </c>
      <c r="AF1794" s="73" t="s">
        <v>4424</v>
      </c>
      <c r="AG1794" s="137" t="s">
        <v>4424</v>
      </c>
      <c r="AH1794" s="135" t="s">
        <v>4424</v>
      </c>
      <c r="AI1794" s="137" t="s">
        <v>4424</v>
      </c>
      <c r="AJ1794" s="73" t="s">
        <v>17042</v>
      </c>
      <c r="AK1794" s="395">
        <v>47954435</v>
      </c>
      <c r="AL1794" s="73" t="s">
        <v>21454</v>
      </c>
      <c r="AM1794" s="73" t="s">
        <v>16702</v>
      </c>
      <c r="AN1794" s="137" t="s">
        <v>16597</v>
      </c>
      <c r="AO1794" s="73" t="s">
        <v>260</v>
      </c>
      <c r="AP1794" s="92" t="s">
        <v>4424</v>
      </c>
      <c r="AQ1794" s="353" t="s">
        <v>4424</v>
      </c>
      <c r="AR1794" s="786" t="s">
        <v>4424</v>
      </c>
      <c r="AS1794" s="353"/>
      <c r="AT1794" s="353"/>
      <c r="AU1794" s="353"/>
      <c r="AV1794" s="787" t="s">
        <v>4424</v>
      </c>
      <c r="AW1794" s="351" t="s">
        <v>4424</v>
      </c>
      <c r="AX1794" s="787" t="s">
        <v>4424</v>
      </c>
      <c r="AY1794" s="787" t="s">
        <v>4424</v>
      </c>
      <c r="AZ1794" s="351" t="s">
        <v>4424</v>
      </c>
      <c r="BA1794" s="787" t="s">
        <v>4424</v>
      </c>
      <c r="BB1794" s="137" t="s">
        <v>13603</v>
      </c>
      <c r="BC1794" s="73" t="s">
        <v>2591</v>
      </c>
      <c r="BD1794" s="301">
        <v>42293</v>
      </c>
      <c r="BE1794" s="353" t="s">
        <v>4424</v>
      </c>
      <c r="BF1794" s="353" t="s">
        <v>4424</v>
      </c>
      <c r="BG1794" s="353" t="s">
        <v>12174</v>
      </c>
      <c r="BL1794" s="1361"/>
    </row>
    <row r="1795" spans="1:64" ht="13.5" customHeight="1" x14ac:dyDescent="0.2">
      <c r="A1795" s="42">
        <v>1791</v>
      </c>
      <c r="B1795" s="135" t="s">
        <v>11874</v>
      </c>
      <c r="C1795" s="136" t="s">
        <v>18189</v>
      </c>
      <c r="D1795" s="135">
        <v>20600320948</v>
      </c>
      <c r="E1795" s="1225">
        <v>4072850</v>
      </c>
      <c r="F1795" s="137" t="s">
        <v>3254</v>
      </c>
      <c r="G1795" s="137" t="s">
        <v>13728</v>
      </c>
      <c r="H1795" s="127" t="s">
        <v>14535</v>
      </c>
      <c r="I1795" s="137" t="s">
        <v>15651</v>
      </c>
      <c r="J1795" s="861" t="s">
        <v>4424</v>
      </c>
      <c r="K1795" s="861"/>
      <c r="L1795" s="24" t="s">
        <v>16404</v>
      </c>
      <c r="M1795" s="24"/>
      <c r="N1795" s="24"/>
      <c r="O1795" s="24"/>
      <c r="P1795" s="73" t="s">
        <v>4424</v>
      </c>
      <c r="Q1795" s="73" t="s">
        <v>3303</v>
      </c>
      <c r="R1795" s="24">
        <v>41250260</v>
      </c>
      <c r="S1795" s="351" t="s">
        <v>4424</v>
      </c>
      <c r="T1795" s="351" t="s">
        <v>4424</v>
      </c>
      <c r="U1795" s="24" t="s">
        <v>17779</v>
      </c>
      <c r="V1795" s="137" t="s">
        <v>14536</v>
      </c>
      <c r="W1795" s="24" t="s">
        <v>1798</v>
      </c>
      <c r="X1795" s="24" t="s">
        <v>5440</v>
      </c>
      <c r="Y1795" s="24" t="s">
        <v>2821</v>
      </c>
      <c r="Z1795" s="520" t="s">
        <v>18189</v>
      </c>
      <c r="AA1795" s="24">
        <v>8</v>
      </c>
      <c r="AB1795" s="24">
        <v>2015</v>
      </c>
      <c r="AC1795" s="137" t="s">
        <v>4424</v>
      </c>
      <c r="AD1795" s="382">
        <v>20000</v>
      </c>
      <c r="AE1795" s="73" t="s">
        <v>4002</v>
      </c>
      <c r="AF1795" s="73" t="s">
        <v>4424</v>
      </c>
      <c r="AG1795" s="137" t="s">
        <v>4424</v>
      </c>
      <c r="AH1795" s="57">
        <v>11184853</v>
      </c>
      <c r="AI1795" s="134" t="s">
        <v>1798</v>
      </c>
      <c r="AJ1795" s="73" t="s">
        <v>16404</v>
      </c>
      <c r="AK1795" s="24">
        <v>41250260</v>
      </c>
      <c r="AL1795" s="73" t="s">
        <v>21453</v>
      </c>
      <c r="AM1795" s="73" t="s">
        <v>1798</v>
      </c>
      <c r="AN1795" s="24" t="s">
        <v>5440</v>
      </c>
      <c r="AO1795" s="73" t="s">
        <v>2821</v>
      </c>
      <c r="AP1795" s="92" t="s">
        <v>4424</v>
      </c>
      <c r="AQ1795" s="353" t="s">
        <v>4424</v>
      </c>
      <c r="AR1795" s="786" t="s">
        <v>4424</v>
      </c>
      <c r="AS1795" s="353"/>
      <c r="AT1795" s="353"/>
      <c r="AU1795" s="353"/>
      <c r="AV1795" s="787" t="s">
        <v>4424</v>
      </c>
      <c r="AW1795" s="351" t="s">
        <v>4424</v>
      </c>
      <c r="AX1795" s="787" t="s">
        <v>4424</v>
      </c>
      <c r="AY1795" s="787" t="s">
        <v>4424</v>
      </c>
      <c r="AZ1795" s="351" t="s">
        <v>4424</v>
      </c>
      <c r="BA1795" s="787" t="s">
        <v>4424</v>
      </c>
      <c r="BB1795" s="24" t="s">
        <v>11873</v>
      </c>
      <c r="BC1795" s="73" t="s">
        <v>2591</v>
      </c>
      <c r="BD1795" s="301">
        <v>42307</v>
      </c>
      <c r="BE1795" s="353" t="s">
        <v>4424</v>
      </c>
      <c r="BF1795" s="353" t="s">
        <v>4424</v>
      </c>
      <c r="BG1795" s="353" t="s">
        <v>12174</v>
      </c>
      <c r="BL1795" s="1361"/>
    </row>
    <row r="1796" spans="1:64" ht="13.5" customHeight="1" x14ac:dyDescent="0.2">
      <c r="A1796" s="42">
        <v>1792</v>
      </c>
      <c r="B1796" s="135" t="s">
        <v>11874</v>
      </c>
      <c r="C1796" s="136" t="s">
        <v>18189</v>
      </c>
      <c r="D1796" s="135">
        <v>20434852707</v>
      </c>
      <c r="E1796" s="1225">
        <v>4072088</v>
      </c>
      <c r="F1796" s="137" t="s">
        <v>3254</v>
      </c>
      <c r="G1796" s="137" t="s">
        <v>1505</v>
      </c>
      <c r="H1796" s="127" t="s">
        <v>14537</v>
      </c>
      <c r="I1796" s="137" t="s">
        <v>15651</v>
      </c>
      <c r="J1796" s="861" t="s">
        <v>4424</v>
      </c>
      <c r="K1796" s="861"/>
      <c r="L1796" s="24" t="s">
        <v>16405</v>
      </c>
      <c r="M1796" s="24"/>
      <c r="N1796" s="24"/>
      <c r="O1796" s="24"/>
      <c r="P1796" s="73" t="s">
        <v>4424</v>
      </c>
      <c r="Q1796" s="73" t="s">
        <v>3303</v>
      </c>
      <c r="R1796" s="24">
        <v>29244749</v>
      </c>
      <c r="S1796" s="351" t="s">
        <v>4424</v>
      </c>
      <c r="T1796" s="351" t="s">
        <v>4424</v>
      </c>
      <c r="U1796" s="24" t="s">
        <v>17780</v>
      </c>
      <c r="V1796" s="137" t="s">
        <v>14538</v>
      </c>
      <c r="W1796" s="24" t="s">
        <v>6087</v>
      </c>
      <c r="X1796" s="24" t="s">
        <v>6087</v>
      </c>
      <c r="Y1796" s="24" t="s">
        <v>6087</v>
      </c>
      <c r="Z1796" s="520" t="s">
        <v>18189</v>
      </c>
      <c r="AA1796" s="24">
        <v>8</v>
      </c>
      <c r="AB1796" s="24">
        <v>2015</v>
      </c>
      <c r="AC1796" s="137" t="s">
        <v>4424</v>
      </c>
      <c r="AD1796" s="382">
        <v>4500</v>
      </c>
      <c r="AE1796" s="73" t="s">
        <v>4002</v>
      </c>
      <c r="AF1796" s="137" t="s">
        <v>11655</v>
      </c>
      <c r="AG1796" s="137" t="s">
        <v>4424</v>
      </c>
      <c r="AH1796" s="57">
        <v>11286949</v>
      </c>
      <c r="AI1796" s="24" t="s">
        <v>6087</v>
      </c>
      <c r="AJ1796" s="73" t="s">
        <v>17043</v>
      </c>
      <c r="AK1796" s="24">
        <v>29244749</v>
      </c>
      <c r="AL1796" s="73" t="s">
        <v>21452</v>
      </c>
      <c r="AM1796" s="73" t="s">
        <v>5479</v>
      </c>
      <c r="AN1796" s="24" t="s">
        <v>6087</v>
      </c>
      <c r="AO1796" s="73" t="s">
        <v>6087</v>
      </c>
      <c r="AP1796" s="92" t="s">
        <v>17363</v>
      </c>
      <c r="AQ1796" s="137">
        <v>29309383</v>
      </c>
      <c r="AR1796" s="786" t="s">
        <v>14539</v>
      </c>
      <c r="AS1796" s="127" t="s">
        <v>1247</v>
      </c>
      <c r="AT1796" s="127" t="s">
        <v>6087</v>
      </c>
      <c r="AU1796" s="127" t="s">
        <v>6087</v>
      </c>
      <c r="AV1796" s="787" t="s">
        <v>4424</v>
      </c>
      <c r="AW1796" s="351" t="s">
        <v>4424</v>
      </c>
      <c r="AX1796" s="787" t="s">
        <v>4424</v>
      </c>
      <c r="AY1796" s="787" t="s">
        <v>4424</v>
      </c>
      <c r="AZ1796" s="351" t="s">
        <v>4424</v>
      </c>
      <c r="BA1796" s="787" t="s">
        <v>4424</v>
      </c>
      <c r="BB1796" s="24" t="s">
        <v>13339</v>
      </c>
      <c r="BC1796" s="73" t="s">
        <v>2591</v>
      </c>
      <c r="BD1796" s="301">
        <v>42258</v>
      </c>
      <c r="BE1796" s="353" t="s">
        <v>4424</v>
      </c>
      <c r="BF1796" s="353" t="s">
        <v>4424</v>
      </c>
      <c r="BG1796" s="353" t="s">
        <v>12174</v>
      </c>
      <c r="BL1796" s="1361"/>
    </row>
    <row r="1797" spans="1:64" s="576" customFormat="1" ht="13.5" customHeight="1" x14ac:dyDescent="0.2">
      <c r="A1797" s="42">
        <v>1793</v>
      </c>
      <c r="B1797" s="569" t="s">
        <v>11874</v>
      </c>
      <c r="C1797" s="570" t="s">
        <v>18190</v>
      </c>
      <c r="D1797" s="569">
        <v>20600481852</v>
      </c>
      <c r="E1797" s="1225">
        <v>4072799</v>
      </c>
      <c r="F1797" s="571" t="s">
        <v>3254</v>
      </c>
      <c r="G1797" s="571" t="s">
        <v>13728</v>
      </c>
      <c r="H1797" s="584" t="s">
        <v>14547</v>
      </c>
      <c r="I1797" s="571" t="s">
        <v>15651</v>
      </c>
      <c r="J1797" s="861" t="s">
        <v>4424</v>
      </c>
      <c r="K1797" s="861"/>
      <c r="L1797" s="24" t="s">
        <v>16406</v>
      </c>
      <c r="M1797" s="24"/>
      <c r="N1797" s="24"/>
      <c r="O1797" s="24"/>
      <c r="P1797" s="73" t="s">
        <v>4424</v>
      </c>
      <c r="Q1797" s="73" t="s">
        <v>3303</v>
      </c>
      <c r="R1797" s="580">
        <v>29666931</v>
      </c>
      <c r="S1797" s="568" t="s">
        <v>4424</v>
      </c>
      <c r="T1797" s="568" t="s">
        <v>4424</v>
      </c>
      <c r="U1797" s="24" t="s">
        <v>20230</v>
      </c>
      <c r="V1797" s="571" t="s">
        <v>14548</v>
      </c>
      <c r="W1797" s="24" t="s">
        <v>6087</v>
      </c>
      <c r="X1797" s="24" t="s">
        <v>6087</v>
      </c>
      <c r="Y1797" s="24" t="s">
        <v>6087</v>
      </c>
      <c r="Z1797" s="659" t="s">
        <v>18190</v>
      </c>
      <c r="AA1797" s="580">
        <v>8</v>
      </c>
      <c r="AB1797" s="580">
        <v>2015</v>
      </c>
      <c r="AC1797" s="571" t="s">
        <v>4424</v>
      </c>
      <c r="AD1797" s="574">
        <v>20000</v>
      </c>
      <c r="AE1797" s="73" t="s">
        <v>4002</v>
      </c>
      <c r="AF1797" s="73" t="s">
        <v>4424</v>
      </c>
      <c r="AG1797" s="571" t="s">
        <v>4424</v>
      </c>
      <c r="AH1797" s="741">
        <v>11306266</v>
      </c>
      <c r="AI1797" s="24" t="s">
        <v>6087</v>
      </c>
      <c r="AJ1797" s="73" t="s">
        <v>16406</v>
      </c>
      <c r="AK1797" s="580">
        <v>29666931</v>
      </c>
      <c r="AL1797" s="73" t="s">
        <v>21450</v>
      </c>
      <c r="AM1797" s="73" t="s">
        <v>6087</v>
      </c>
      <c r="AN1797" s="73" t="s">
        <v>6087</v>
      </c>
      <c r="AO1797" s="73" t="s">
        <v>6087</v>
      </c>
      <c r="AP1797" s="92" t="s">
        <v>17364</v>
      </c>
      <c r="AQ1797" s="571">
        <v>29729805</v>
      </c>
      <c r="AR1797" s="786" t="s">
        <v>21451</v>
      </c>
      <c r="AS1797" s="127" t="s">
        <v>6087</v>
      </c>
      <c r="AT1797" s="127" t="s">
        <v>6087</v>
      </c>
      <c r="AU1797" s="127" t="s">
        <v>6087</v>
      </c>
      <c r="AV1797" s="787" t="s">
        <v>17417</v>
      </c>
      <c r="AW1797" s="568">
        <v>29720671</v>
      </c>
      <c r="AX1797" s="787" t="s">
        <v>17425</v>
      </c>
      <c r="AY1797" s="787" t="s">
        <v>17429</v>
      </c>
      <c r="AZ1797" s="568">
        <v>29667666</v>
      </c>
      <c r="BA1797" s="787" t="s">
        <v>17432</v>
      </c>
      <c r="BB1797" s="580" t="s">
        <v>13975</v>
      </c>
      <c r="BC1797" s="573" t="s">
        <v>2190</v>
      </c>
      <c r="BD1797" s="575" t="s">
        <v>18190</v>
      </c>
      <c r="BE1797" s="573" t="s">
        <v>4424</v>
      </c>
      <c r="BF1797" s="573" t="s">
        <v>4424</v>
      </c>
      <c r="BG1797" s="573" t="s">
        <v>12174</v>
      </c>
      <c r="BL1797" s="1361"/>
    </row>
    <row r="1798" spans="1:64" ht="13.5" customHeight="1" x14ac:dyDescent="0.2">
      <c r="A1798" s="42">
        <v>1794</v>
      </c>
      <c r="B1798" s="135" t="s">
        <v>11874</v>
      </c>
      <c r="C1798" s="136" t="s">
        <v>18191</v>
      </c>
      <c r="D1798" s="135">
        <v>20600486684</v>
      </c>
      <c r="E1798" s="1225">
        <v>4072790</v>
      </c>
      <c r="F1798" s="137" t="s">
        <v>3251</v>
      </c>
      <c r="G1798" s="137" t="s">
        <v>1505</v>
      </c>
      <c r="H1798" s="127" t="s">
        <v>14551</v>
      </c>
      <c r="I1798" s="137" t="s">
        <v>15651</v>
      </c>
      <c r="J1798" s="861" t="s">
        <v>4424</v>
      </c>
      <c r="K1798" s="861"/>
      <c r="L1798" s="24" t="s">
        <v>16407</v>
      </c>
      <c r="M1798" s="24"/>
      <c r="N1798" s="24"/>
      <c r="O1798" s="24"/>
      <c r="P1798" s="73" t="s">
        <v>4424</v>
      </c>
      <c r="Q1798" s="73" t="s">
        <v>3303</v>
      </c>
      <c r="R1798" s="24">
        <v>15421505</v>
      </c>
      <c r="S1798" s="351" t="s">
        <v>4424</v>
      </c>
      <c r="T1798" s="351" t="s">
        <v>4424</v>
      </c>
      <c r="U1798" s="24" t="s">
        <v>20231</v>
      </c>
      <c r="V1798" s="137" t="s">
        <v>14552</v>
      </c>
      <c r="W1798" s="24" t="s">
        <v>1796</v>
      </c>
      <c r="X1798" s="24" t="s">
        <v>1796</v>
      </c>
      <c r="Y1798" s="24" t="s">
        <v>265</v>
      </c>
      <c r="Z1798" s="520" t="s">
        <v>18191</v>
      </c>
      <c r="AA1798" s="24">
        <v>8</v>
      </c>
      <c r="AB1798" s="24">
        <v>2015</v>
      </c>
      <c r="AC1798" s="137" t="s">
        <v>4424</v>
      </c>
      <c r="AD1798" s="382">
        <v>10000</v>
      </c>
      <c r="AE1798" s="73" t="s">
        <v>4002</v>
      </c>
      <c r="AF1798" s="73" t="s">
        <v>4424</v>
      </c>
      <c r="AG1798" s="137" t="s">
        <v>4424</v>
      </c>
      <c r="AH1798" s="57">
        <v>11040840</v>
      </c>
      <c r="AI1798" s="24" t="s">
        <v>1796</v>
      </c>
      <c r="AJ1798" s="73" t="s">
        <v>16407</v>
      </c>
      <c r="AK1798" s="24">
        <v>15421505</v>
      </c>
      <c r="AL1798" s="73" t="s">
        <v>21449</v>
      </c>
      <c r="AM1798" s="73" t="s">
        <v>1796</v>
      </c>
      <c r="AN1798" s="73" t="s">
        <v>1796</v>
      </c>
      <c r="AO1798" s="73" t="s">
        <v>265</v>
      </c>
      <c r="AP1798" s="92" t="s">
        <v>4424</v>
      </c>
      <c r="AQ1798" s="353" t="s">
        <v>4424</v>
      </c>
      <c r="AR1798" s="786" t="s">
        <v>4424</v>
      </c>
      <c r="AS1798" s="353"/>
      <c r="AT1798" s="353"/>
      <c r="AU1798" s="353"/>
      <c r="AV1798" s="787" t="s">
        <v>4424</v>
      </c>
      <c r="AW1798" s="351" t="s">
        <v>4424</v>
      </c>
      <c r="AX1798" s="787" t="s">
        <v>4424</v>
      </c>
      <c r="AY1798" s="787" t="s">
        <v>4424</v>
      </c>
      <c r="AZ1798" s="351" t="s">
        <v>4424</v>
      </c>
      <c r="BA1798" s="787" t="s">
        <v>4424</v>
      </c>
      <c r="BB1798" s="24" t="s">
        <v>14553</v>
      </c>
      <c r="BC1798" s="73" t="s">
        <v>2591</v>
      </c>
      <c r="BD1798" s="301">
        <v>42356</v>
      </c>
      <c r="BE1798" s="353" t="s">
        <v>4424</v>
      </c>
      <c r="BF1798" s="353" t="s">
        <v>4424</v>
      </c>
      <c r="BG1798" s="353" t="s">
        <v>12174</v>
      </c>
      <c r="BL1798" s="1361"/>
    </row>
    <row r="1799" spans="1:64" ht="13.5" customHeight="1" x14ac:dyDescent="0.2">
      <c r="A1799" s="42">
        <v>1795</v>
      </c>
      <c r="B1799" s="135" t="s">
        <v>7684</v>
      </c>
      <c r="C1799" s="136" t="s">
        <v>18192</v>
      </c>
      <c r="D1799" s="135">
        <v>10442855868</v>
      </c>
      <c r="E1799" s="1225">
        <v>4072809</v>
      </c>
      <c r="F1799" s="137" t="s">
        <v>3253</v>
      </c>
      <c r="G1799" s="137" t="s">
        <v>13728</v>
      </c>
      <c r="H1799" s="127" t="s">
        <v>14556</v>
      </c>
      <c r="I1799" s="137" t="s">
        <v>6546</v>
      </c>
      <c r="J1799" s="861" t="s">
        <v>4424</v>
      </c>
      <c r="K1799" s="861"/>
      <c r="L1799" s="24" t="s">
        <v>16408</v>
      </c>
      <c r="M1799" s="24"/>
      <c r="N1799" s="24"/>
      <c r="O1799" s="24"/>
      <c r="P1799" s="73" t="s">
        <v>4424</v>
      </c>
      <c r="Q1799" s="42" t="s">
        <v>4424</v>
      </c>
      <c r="R1799" s="24">
        <v>44285586</v>
      </c>
      <c r="S1799" s="351" t="s">
        <v>4424</v>
      </c>
      <c r="T1799" s="351" t="s">
        <v>4424</v>
      </c>
      <c r="U1799" s="24" t="s">
        <v>20232</v>
      </c>
      <c r="V1799" s="137" t="s">
        <v>14557</v>
      </c>
      <c r="W1799" s="24" t="s">
        <v>14558</v>
      </c>
      <c r="X1799" s="24" t="s">
        <v>4587</v>
      </c>
      <c r="Y1799" s="24" t="s">
        <v>2726</v>
      </c>
      <c r="Z1799" s="520" t="s">
        <v>18192</v>
      </c>
      <c r="AA1799" s="24">
        <v>8</v>
      </c>
      <c r="AB1799" s="24">
        <v>2015</v>
      </c>
      <c r="AC1799" s="137" t="s">
        <v>4424</v>
      </c>
      <c r="AD1799" s="382">
        <v>20000</v>
      </c>
      <c r="AE1799" s="73" t="s">
        <v>2281</v>
      </c>
      <c r="AF1799" s="73" t="s">
        <v>4424</v>
      </c>
      <c r="AG1799" s="137" t="s">
        <v>4424</v>
      </c>
      <c r="AH1799" s="42" t="s">
        <v>4424</v>
      </c>
      <c r="AI1799" s="24" t="s">
        <v>4424</v>
      </c>
      <c r="AJ1799" s="73" t="s">
        <v>16408</v>
      </c>
      <c r="AK1799" s="24">
        <v>44285586</v>
      </c>
      <c r="AL1799" s="73" t="s">
        <v>8179</v>
      </c>
      <c r="AM1799" s="73" t="s">
        <v>14558</v>
      </c>
      <c r="AN1799" s="24" t="s">
        <v>4587</v>
      </c>
      <c r="AO1799" s="73" t="s">
        <v>2726</v>
      </c>
      <c r="AP1799" s="92" t="s">
        <v>4424</v>
      </c>
      <c r="AQ1799" s="353" t="s">
        <v>4424</v>
      </c>
      <c r="AR1799" s="786" t="s">
        <v>4424</v>
      </c>
      <c r="AS1799" s="353"/>
      <c r="AT1799" s="353"/>
      <c r="AU1799" s="353"/>
      <c r="AV1799" s="787" t="s">
        <v>4424</v>
      </c>
      <c r="AW1799" s="351" t="s">
        <v>4424</v>
      </c>
      <c r="AX1799" s="787" t="s">
        <v>4424</v>
      </c>
      <c r="AY1799" s="787" t="s">
        <v>4424</v>
      </c>
      <c r="AZ1799" s="351" t="s">
        <v>4424</v>
      </c>
      <c r="BA1799" s="787" t="s">
        <v>4424</v>
      </c>
      <c r="BB1799" s="24" t="s">
        <v>6329</v>
      </c>
      <c r="BC1799" s="353" t="s">
        <v>2190</v>
      </c>
      <c r="BD1799" s="301" t="s">
        <v>18192</v>
      </c>
      <c r="BE1799" s="353" t="s">
        <v>4424</v>
      </c>
      <c r="BF1799" s="353" t="s">
        <v>4424</v>
      </c>
      <c r="BG1799" s="353" t="s">
        <v>12174</v>
      </c>
      <c r="BL1799" s="1361"/>
    </row>
    <row r="1800" spans="1:64" ht="13.5" customHeight="1" x14ac:dyDescent="0.2">
      <c r="A1800" s="42">
        <v>1796</v>
      </c>
      <c r="B1800" s="135" t="s">
        <v>7684</v>
      </c>
      <c r="C1800" s="136" t="s">
        <v>18192</v>
      </c>
      <c r="D1800" s="135">
        <v>10181393098</v>
      </c>
      <c r="E1800" s="1225">
        <v>4072793</v>
      </c>
      <c r="F1800" s="137" t="s">
        <v>3253</v>
      </c>
      <c r="G1800" s="73" t="s">
        <v>13017</v>
      </c>
      <c r="H1800" s="127" t="s">
        <v>14559</v>
      </c>
      <c r="I1800" s="24" t="s">
        <v>15651</v>
      </c>
      <c r="J1800" s="861" t="s">
        <v>4424</v>
      </c>
      <c r="K1800" s="861"/>
      <c r="L1800" s="24" t="s">
        <v>16409</v>
      </c>
      <c r="M1800" s="24"/>
      <c r="N1800" s="24"/>
      <c r="O1800" s="24"/>
      <c r="P1800" s="73" t="s">
        <v>4424</v>
      </c>
      <c r="Q1800" s="73"/>
      <c r="R1800" s="24">
        <v>18139309</v>
      </c>
      <c r="S1800" s="351" t="s">
        <v>4424</v>
      </c>
      <c r="T1800" s="351" t="s">
        <v>4424</v>
      </c>
      <c r="U1800" s="24" t="s">
        <v>17781</v>
      </c>
      <c r="V1800" s="137" t="s">
        <v>14560</v>
      </c>
      <c r="W1800" s="24" t="s">
        <v>16604</v>
      </c>
      <c r="X1800" s="24" t="s">
        <v>16604</v>
      </c>
      <c r="Y1800" s="24" t="s">
        <v>4475</v>
      </c>
      <c r="Z1800" s="520" t="s">
        <v>18192</v>
      </c>
      <c r="AA1800" s="24">
        <v>8</v>
      </c>
      <c r="AB1800" s="24">
        <v>2015</v>
      </c>
      <c r="AC1800" s="137" t="s">
        <v>4424</v>
      </c>
      <c r="AD1800" s="382">
        <v>300</v>
      </c>
      <c r="AE1800" s="73" t="s">
        <v>2281</v>
      </c>
      <c r="AF1800" s="73" t="s">
        <v>4424</v>
      </c>
      <c r="AG1800" s="137" t="s">
        <v>4424</v>
      </c>
      <c r="AH1800" s="42" t="s">
        <v>4424</v>
      </c>
      <c r="AI1800" s="24" t="s">
        <v>4424</v>
      </c>
      <c r="AJ1800" s="73" t="s">
        <v>16409</v>
      </c>
      <c r="AK1800" s="24">
        <v>18139309</v>
      </c>
      <c r="AL1800" s="73" t="s">
        <v>21448</v>
      </c>
      <c r="AM1800" s="73" t="s">
        <v>16604</v>
      </c>
      <c r="AN1800" s="24" t="s">
        <v>16604</v>
      </c>
      <c r="AO1800" s="73" t="s">
        <v>4475</v>
      </c>
      <c r="AP1800" s="92" t="s">
        <v>4424</v>
      </c>
      <c r="AQ1800" s="353" t="s">
        <v>4424</v>
      </c>
      <c r="AR1800" s="786" t="s">
        <v>4424</v>
      </c>
      <c r="AS1800" s="353"/>
      <c r="AT1800" s="353"/>
      <c r="AU1800" s="353"/>
      <c r="AV1800" s="787" t="s">
        <v>4424</v>
      </c>
      <c r="AW1800" s="351" t="s">
        <v>4424</v>
      </c>
      <c r="AX1800" s="787" t="s">
        <v>4424</v>
      </c>
      <c r="AY1800" s="787" t="s">
        <v>4424</v>
      </c>
      <c r="AZ1800" s="351" t="s">
        <v>4424</v>
      </c>
      <c r="BA1800" s="787" t="s">
        <v>4424</v>
      </c>
      <c r="BB1800" s="24" t="s">
        <v>14513</v>
      </c>
      <c r="BC1800" s="353" t="s">
        <v>2190</v>
      </c>
      <c r="BD1800" s="301" t="s">
        <v>18192</v>
      </c>
      <c r="BE1800" s="353" t="s">
        <v>4424</v>
      </c>
      <c r="BF1800" s="353" t="s">
        <v>4424</v>
      </c>
      <c r="BG1800" s="137" t="s">
        <v>13366</v>
      </c>
      <c r="BL1800" s="1361"/>
    </row>
    <row r="1801" spans="1:64" ht="13.5" customHeight="1" x14ac:dyDescent="0.2">
      <c r="A1801" s="42">
        <v>1797</v>
      </c>
      <c r="B1801" s="135" t="s">
        <v>11874</v>
      </c>
      <c r="C1801" s="136" t="s">
        <v>18193</v>
      </c>
      <c r="D1801" s="135">
        <v>10174521676</v>
      </c>
      <c r="E1801" s="1225">
        <v>4072754</v>
      </c>
      <c r="F1801" s="137" t="s">
        <v>3253</v>
      </c>
      <c r="G1801" s="73" t="s">
        <v>13017</v>
      </c>
      <c r="H1801" s="44" t="s">
        <v>14540</v>
      </c>
      <c r="I1801" s="137" t="s">
        <v>15651</v>
      </c>
      <c r="J1801" s="861" t="s">
        <v>4424</v>
      </c>
      <c r="K1801" s="861"/>
      <c r="L1801" s="24" t="s">
        <v>7854</v>
      </c>
      <c r="M1801" s="24"/>
      <c r="N1801" s="24"/>
      <c r="O1801" s="24"/>
      <c r="P1801" s="73" t="s">
        <v>4424</v>
      </c>
      <c r="Q1801" s="42" t="s">
        <v>4424</v>
      </c>
      <c r="R1801" s="428" t="s">
        <v>7822</v>
      </c>
      <c r="S1801" s="351" t="s">
        <v>4424</v>
      </c>
      <c r="T1801" s="351" t="s">
        <v>4424</v>
      </c>
      <c r="U1801" s="24" t="s">
        <v>20233</v>
      </c>
      <c r="V1801" s="137" t="s">
        <v>14541</v>
      </c>
      <c r="W1801" s="24" t="s">
        <v>1290</v>
      </c>
      <c r="X1801" s="24" t="s">
        <v>1290</v>
      </c>
      <c r="Y1801" s="24" t="s">
        <v>1221</v>
      </c>
      <c r="Z1801" s="520" t="s">
        <v>18193</v>
      </c>
      <c r="AA1801" s="350">
        <v>8</v>
      </c>
      <c r="AB1801" s="350">
        <v>2015</v>
      </c>
      <c r="AC1801" s="137" t="s">
        <v>4424</v>
      </c>
      <c r="AD1801" s="382">
        <v>300</v>
      </c>
      <c r="AE1801" s="73" t="s">
        <v>2281</v>
      </c>
      <c r="AF1801" s="73" t="s">
        <v>4424</v>
      </c>
      <c r="AG1801" s="137" t="s">
        <v>4424</v>
      </c>
      <c r="AH1801" s="42" t="s">
        <v>4424</v>
      </c>
      <c r="AI1801" s="137" t="s">
        <v>4424</v>
      </c>
      <c r="AJ1801" s="73" t="s">
        <v>7854</v>
      </c>
      <c r="AK1801" s="395">
        <v>17452167</v>
      </c>
      <c r="AL1801" s="73" t="s">
        <v>14542</v>
      </c>
      <c r="AM1801" s="73" t="s">
        <v>1290</v>
      </c>
      <c r="AN1801" s="73" t="s">
        <v>1290</v>
      </c>
      <c r="AO1801" s="73" t="s">
        <v>1221</v>
      </c>
      <c r="AP1801" s="92" t="s">
        <v>17365</v>
      </c>
      <c r="AQ1801" s="127" t="s">
        <v>14543</v>
      </c>
      <c r="AR1801" s="786" t="s">
        <v>14542</v>
      </c>
      <c r="AS1801" s="73" t="s">
        <v>1290</v>
      </c>
      <c r="AT1801" s="73" t="s">
        <v>1290</v>
      </c>
      <c r="AU1801" s="73" t="s">
        <v>1221</v>
      </c>
      <c r="AV1801" s="787" t="s">
        <v>4424</v>
      </c>
      <c r="AW1801" s="351" t="s">
        <v>4424</v>
      </c>
      <c r="AX1801" s="787" t="s">
        <v>4424</v>
      </c>
      <c r="AY1801" s="787" t="s">
        <v>4424</v>
      </c>
      <c r="AZ1801" s="351" t="s">
        <v>4424</v>
      </c>
      <c r="BA1801" s="787" t="s">
        <v>4424</v>
      </c>
      <c r="BB1801" s="137" t="s">
        <v>14544</v>
      </c>
      <c r="BC1801" s="353" t="s">
        <v>2190</v>
      </c>
      <c r="BD1801" s="301" t="s">
        <v>18193</v>
      </c>
      <c r="BE1801" s="353" t="s">
        <v>4424</v>
      </c>
      <c r="BF1801" s="353" t="s">
        <v>4424</v>
      </c>
      <c r="BG1801" s="137" t="s">
        <v>13366</v>
      </c>
      <c r="BL1801" s="1361"/>
    </row>
    <row r="1802" spans="1:64" ht="13.5" customHeight="1" x14ac:dyDescent="0.2">
      <c r="A1802" s="42">
        <v>1798</v>
      </c>
      <c r="B1802" s="135" t="s">
        <v>11874</v>
      </c>
      <c r="C1802" s="136" t="s">
        <v>18193</v>
      </c>
      <c r="D1802" s="135">
        <v>10457449505</v>
      </c>
      <c r="E1802" s="1225">
        <v>4072795</v>
      </c>
      <c r="F1802" s="137" t="s">
        <v>3251</v>
      </c>
      <c r="G1802" s="137" t="s">
        <v>13728</v>
      </c>
      <c r="H1802" s="127" t="s">
        <v>14561</v>
      </c>
      <c r="I1802" s="137" t="s">
        <v>6546</v>
      </c>
      <c r="J1802" s="861" t="s">
        <v>4424</v>
      </c>
      <c r="K1802" s="861"/>
      <c r="L1802" s="24" t="s">
        <v>16410</v>
      </c>
      <c r="M1802" s="24"/>
      <c r="N1802" s="24"/>
      <c r="O1802" s="24"/>
      <c r="P1802" s="73" t="s">
        <v>4424</v>
      </c>
      <c r="Q1802" s="42" t="s">
        <v>4424</v>
      </c>
      <c r="R1802" s="24">
        <v>45744950</v>
      </c>
      <c r="S1802" s="351" t="s">
        <v>4424</v>
      </c>
      <c r="T1802" s="351" t="s">
        <v>4424</v>
      </c>
      <c r="U1802" s="24" t="s">
        <v>20234</v>
      </c>
      <c r="V1802" s="137" t="s">
        <v>14562</v>
      </c>
      <c r="W1802" s="24" t="s">
        <v>1761</v>
      </c>
      <c r="X1802" s="24" t="s">
        <v>6180</v>
      </c>
      <c r="Y1802" s="24" t="s">
        <v>1160</v>
      </c>
      <c r="Z1802" s="520" t="s">
        <v>18193</v>
      </c>
      <c r="AA1802" s="24">
        <v>8</v>
      </c>
      <c r="AB1802" s="24">
        <v>2015</v>
      </c>
      <c r="AC1802" s="137" t="s">
        <v>4424</v>
      </c>
      <c r="AD1802" s="382">
        <v>20000</v>
      </c>
      <c r="AE1802" s="73" t="s">
        <v>2281</v>
      </c>
      <c r="AF1802" s="73" t="s">
        <v>4424</v>
      </c>
      <c r="AG1802" s="137" t="s">
        <v>4424</v>
      </c>
      <c r="AH1802" s="42" t="s">
        <v>4424</v>
      </c>
      <c r="AI1802" s="24" t="s">
        <v>4424</v>
      </c>
      <c r="AJ1802" s="73" t="s">
        <v>17044</v>
      </c>
      <c r="AK1802" s="24">
        <v>45744950</v>
      </c>
      <c r="AL1802" s="73" t="s">
        <v>21447</v>
      </c>
      <c r="AM1802" s="73" t="s">
        <v>1761</v>
      </c>
      <c r="AN1802" s="24" t="s">
        <v>6180</v>
      </c>
      <c r="AO1802" s="73" t="s">
        <v>1160</v>
      </c>
      <c r="AP1802" s="92" t="s">
        <v>4424</v>
      </c>
      <c r="AQ1802" s="353" t="s">
        <v>4424</v>
      </c>
      <c r="AR1802" s="786" t="s">
        <v>4424</v>
      </c>
      <c r="AS1802" s="353"/>
      <c r="AT1802" s="353"/>
      <c r="AU1802" s="353"/>
      <c r="AV1802" s="787" t="s">
        <v>4424</v>
      </c>
      <c r="AW1802" s="351" t="s">
        <v>4424</v>
      </c>
      <c r="AX1802" s="787" t="s">
        <v>4424</v>
      </c>
      <c r="AY1802" s="787" t="s">
        <v>4424</v>
      </c>
      <c r="AZ1802" s="351" t="s">
        <v>4424</v>
      </c>
      <c r="BA1802" s="787" t="s">
        <v>4424</v>
      </c>
      <c r="BB1802" s="24" t="s">
        <v>14191</v>
      </c>
      <c r="BC1802" s="73" t="s">
        <v>2591</v>
      </c>
      <c r="BD1802" s="301">
        <v>42293</v>
      </c>
      <c r="BE1802" s="353" t="s">
        <v>4424</v>
      </c>
      <c r="BF1802" s="353" t="s">
        <v>4424</v>
      </c>
      <c r="BG1802" s="353" t="s">
        <v>12174</v>
      </c>
      <c r="BL1802" s="1361"/>
    </row>
    <row r="1803" spans="1:64" ht="13.5" customHeight="1" x14ac:dyDescent="0.2">
      <c r="A1803" s="42">
        <v>1799</v>
      </c>
      <c r="B1803" s="135" t="s">
        <v>11874</v>
      </c>
      <c r="C1803" s="136" t="s">
        <v>18193</v>
      </c>
      <c r="D1803" s="135">
        <v>10411632810</v>
      </c>
      <c r="E1803" s="1225" t="e">
        <v>#N/A</v>
      </c>
      <c r="F1803" s="137" t="s">
        <v>3251</v>
      </c>
      <c r="G1803" s="137" t="s">
        <v>13728</v>
      </c>
      <c r="H1803" s="127" t="s">
        <v>14563</v>
      </c>
      <c r="I1803" s="24" t="s">
        <v>3862</v>
      </c>
      <c r="J1803" s="861" t="s">
        <v>4424</v>
      </c>
      <c r="K1803" s="861"/>
      <c r="L1803" s="24" t="s">
        <v>16411</v>
      </c>
      <c r="M1803" s="24"/>
      <c r="N1803" s="24"/>
      <c r="O1803" s="24"/>
      <c r="P1803" s="73" t="s">
        <v>4424</v>
      </c>
      <c r="Q1803" s="73"/>
      <c r="R1803" s="24">
        <v>41163281</v>
      </c>
      <c r="S1803" s="351" t="s">
        <v>4424</v>
      </c>
      <c r="T1803" s="351" t="s">
        <v>4424</v>
      </c>
      <c r="U1803" s="24" t="s">
        <v>20235</v>
      </c>
      <c r="V1803" s="137" t="s">
        <v>14564</v>
      </c>
      <c r="W1803" s="24" t="s">
        <v>2764</v>
      </c>
      <c r="X1803" s="24" t="s">
        <v>2764</v>
      </c>
      <c r="Y1803" s="24" t="s">
        <v>1755</v>
      </c>
      <c r="Z1803" s="520" t="s">
        <v>18193</v>
      </c>
      <c r="AA1803" s="24">
        <v>8</v>
      </c>
      <c r="AB1803" s="24">
        <v>2015</v>
      </c>
      <c r="AC1803" s="137" t="s">
        <v>4424</v>
      </c>
      <c r="AD1803" s="382">
        <v>20000</v>
      </c>
      <c r="AE1803" s="73" t="s">
        <v>2281</v>
      </c>
      <c r="AF1803" s="73" t="s">
        <v>4424</v>
      </c>
      <c r="AG1803" s="137" t="s">
        <v>4424</v>
      </c>
      <c r="AH1803" s="42" t="s">
        <v>4424</v>
      </c>
      <c r="AI1803" s="137" t="s">
        <v>4424</v>
      </c>
      <c r="AJ1803" s="73" t="s">
        <v>17045</v>
      </c>
      <c r="AK1803" s="24">
        <v>41163281</v>
      </c>
      <c r="AL1803" s="73" t="s">
        <v>21445</v>
      </c>
      <c r="AM1803" s="73" t="s">
        <v>2764</v>
      </c>
      <c r="AN1803" s="73" t="s">
        <v>2764</v>
      </c>
      <c r="AO1803" s="73" t="s">
        <v>1755</v>
      </c>
      <c r="AP1803" s="92" t="s">
        <v>4424</v>
      </c>
      <c r="AQ1803" s="353" t="s">
        <v>4424</v>
      </c>
      <c r="AR1803" s="786" t="s">
        <v>4424</v>
      </c>
      <c r="AS1803" s="353"/>
      <c r="AT1803" s="353"/>
      <c r="AU1803" s="353"/>
      <c r="AV1803" s="787" t="s">
        <v>4424</v>
      </c>
      <c r="AW1803" s="351" t="s">
        <v>4424</v>
      </c>
      <c r="AX1803" s="787" t="s">
        <v>4424</v>
      </c>
      <c r="AY1803" s="787" t="s">
        <v>4424</v>
      </c>
      <c r="AZ1803" s="351" t="s">
        <v>4424</v>
      </c>
      <c r="BA1803" s="787" t="s">
        <v>4424</v>
      </c>
      <c r="BB1803" s="24" t="s">
        <v>6649</v>
      </c>
      <c r="BC1803" s="353" t="s">
        <v>2190</v>
      </c>
      <c r="BD1803" s="301" t="s">
        <v>18193</v>
      </c>
      <c r="BE1803" s="353" t="s">
        <v>4424</v>
      </c>
      <c r="BF1803" s="353" t="s">
        <v>4424</v>
      </c>
      <c r="BG1803" s="353" t="s">
        <v>12174</v>
      </c>
      <c r="BL1803" s="1361"/>
    </row>
    <row r="1804" spans="1:64" ht="13.5" customHeight="1" thickBot="1" x14ac:dyDescent="0.3">
      <c r="A1804" s="42">
        <v>1800</v>
      </c>
      <c r="B1804" s="24" t="s">
        <v>11874</v>
      </c>
      <c r="C1804" s="136" t="s">
        <v>18193</v>
      </c>
      <c r="D1804" s="24">
        <v>20568230699</v>
      </c>
      <c r="E1804" s="1225">
        <v>4071634</v>
      </c>
      <c r="F1804" s="24" t="s">
        <v>3251</v>
      </c>
      <c r="G1804" s="137" t="s">
        <v>13728</v>
      </c>
      <c r="H1804" s="527" t="s">
        <v>12931</v>
      </c>
      <c r="I1804" s="654" t="s">
        <v>15651</v>
      </c>
      <c r="J1804" s="862" t="s">
        <v>14310</v>
      </c>
      <c r="K1804" s="862"/>
      <c r="L1804" s="24" t="s">
        <v>16200</v>
      </c>
      <c r="M1804" s="24"/>
      <c r="N1804" s="24"/>
      <c r="O1804" s="24"/>
      <c r="P1804" s="73" t="s">
        <v>4424</v>
      </c>
      <c r="Q1804" s="73" t="s">
        <v>3303</v>
      </c>
      <c r="R1804" s="24">
        <v>42202153</v>
      </c>
      <c r="S1804" s="351" t="s">
        <v>4424</v>
      </c>
      <c r="T1804" s="351" t="s">
        <v>4424</v>
      </c>
      <c r="U1804" s="24" t="s">
        <v>17782</v>
      </c>
      <c r="V1804" s="24" t="s">
        <v>14565</v>
      </c>
      <c r="W1804" s="24" t="s">
        <v>1245</v>
      </c>
      <c r="X1804" s="24" t="s">
        <v>2764</v>
      </c>
      <c r="Y1804" s="24" t="s">
        <v>1755</v>
      </c>
      <c r="Z1804" s="520" t="s">
        <v>18193</v>
      </c>
      <c r="AA1804" s="24">
        <v>8</v>
      </c>
      <c r="AB1804" s="24">
        <v>2015</v>
      </c>
      <c r="AC1804" s="137" t="s">
        <v>4424</v>
      </c>
      <c r="AD1804" s="382">
        <v>20000</v>
      </c>
      <c r="AE1804" s="73" t="s">
        <v>4002</v>
      </c>
      <c r="AF1804" s="73" t="s">
        <v>4424</v>
      </c>
      <c r="AG1804" s="137" t="s">
        <v>4424</v>
      </c>
      <c r="AH1804" s="57">
        <v>11059024</v>
      </c>
      <c r="AI1804" s="45" t="s">
        <v>15352</v>
      </c>
      <c r="AJ1804" s="73" t="s">
        <v>16200</v>
      </c>
      <c r="AK1804" s="24">
        <v>42202153</v>
      </c>
      <c r="AL1804" s="73" t="s">
        <v>21446</v>
      </c>
      <c r="AM1804" s="73" t="s">
        <v>1245</v>
      </c>
      <c r="AN1804" s="24" t="s">
        <v>2764</v>
      </c>
      <c r="AO1804" s="73" t="s">
        <v>1755</v>
      </c>
      <c r="AP1804" s="92" t="s">
        <v>4424</v>
      </c>
      <c r="AQ1804" s="353" t="s">
        <v>4424</v>
      </c>
      <c r="AR1804" s="786" t="s">
        <v>4424</v>
      </c>
      <c r="AS1804" s="353"/>
      <c r="AT1804" s="353"/>
      <c r="AU1804" s="353"/>
      <c r="AV1804" s="787" t="s">
        <v>4424</v>
      </c>
      <c r="AW1804" s="351" t="s">
        <v>4424</v>
      </c>
      <c r="AX1804" s="787" t="s">
        <v>4424</v>
      </c>
      <c r="AY1804" s="787" t="s">
        <v>4424</v>
      </c>
      <c r="AZ1804" s="351" t="s">
        <v>4424</v>
      </c>
      <c r="BA1804" s="787" t="s">
        <v>4424</v>
      </c>
      <c r="BB1804" s="24" t="s">
        <v>14566</v>
      </c>
      <c r="BC1804" s="73" t="s">
        <v>2591</v>
      </c>
      <c r="BD1804" s="301">
        <v>42342</v>
      </c>
      <c r="BE1804" s="353" t="s">
        <v>4424</v>
      </c>
      <c r="BF1804" s="353" t="s">
        <v>4424</v>
      </c>
      <c r="BG1804" s="353" t="s">
        <v>12174</v>
      </c>
      <c r="BL1804" s="1361"/>
    </row>
    <row r="1805" spans="1:64" ht="13.5" customHeight="1" thickTop="1" x14ac:dyDescent="0.2">
      <c r="A1805" s="42">
        <v>1801</v>
      </c>
      <c r="B1805" s="135" t="s">
        <v>11874</v>
      </c>
      <c r="C1805" s="136">
        <v>42141</v>
      </c>
      <c r="D1805" s="135">
        <v>10406192046</v>
      </c>
      <c r="E1805" s="1225">
        <v>4072794</v>
      </c>
      <c r="F1805" s="137" t="s">
        <v>3251</v>
      </c>
      <c r="G1805" s="137" t="s">
        <v>13728</v>
      </c>
      <c r="H1805" s="44" t="s">
        <v>14567</v>
      </c>
      <c r="I1805" s="137" t="s">
        <v>15651</v>
      </c>
      <c r="J1805" s="861" t="s">
        <v>4424</v>
      </c>
      <c r="K1805" s="861"/>
      <c r="L1805" s="24" t="s">
        <v>16412</v>
      </c>
      <c r="M1805" s="24"/>
      <c r="N1805" s="24"/>
      <c r="O1805" s="24"/>
      <c r="P1805" s="73" t="s">
        <v>4424</v>
      </c>
      <c r="Q1805" s="42" t="s">
        <v>4424</v>
      </c>
      <c r="R1805" s="428" t="s">
        <v>14568</v>
      </c>
      <c r="S1805" s="351" t="s">
        <v>4424</v>
      </c>
      <c r="T1805" s="351" t="s">
        <v>4424</v>
      </c>
      <c r="U1805" s="24" t="s">
        <v>17783</v>
      </c>
      <c r="V1805" s="137" t="s">
        <v>14569</v>
      </c>
      <c r="W1805" s="24" t="s">
        <v>1135</v>
      </c>
      <c r="X1805" s="24" t="s">
        <v>260</v>
      </c>
      <c r="Y1805" s="24" t="s">
        <v>260</v>
      </c>
      <c r="Z1805" s="520" t="s">
        <v>18194</v>
      </c>
      <c r="AA1805" s="350">
        <v>8</v>
      </c>
      <c r="AB1805" s="350">
        <v>2015</v>
      </c>
      <c r="AC1805" s="137" t="s">
        <v>4424</v>
      </c>
      <c r="AD1805" s="382">
        <v>20000</v>
      </c>
      <c r="AE1805" s="73" t="s">
        <v>2281</v>
      </c>
      <c r="AF1805" s="73" t="s">
        <v>4424</v>
      </c>
      <c r="AG1805" s="137" t="s">
        <v>4424</v>
      </c>
      <c r="AH1805" s="42" t="s">
        <v>4424</v>
      </c>
      <c r="AI1805" s="137" t="s">
        <v>4424</v>
      </c>
      <c r="AJ1805" s="73" t="s">
        <v>17046</v>
      </c>
      <c r="AK1805" s="395">
        <v>40619204</v>
      </c>
      <c r="AL1805" s="73" t="s">
        <v>21444</v>
      </c>
      <c r="AM1805" s="73" t="s">
        <v>1135</v>
      </c>
      <c r="AN1805" s="73" t="s">
        <v>260</v>
      </c>
      <c r="AO1805" s="73" t="s">
        <v>260</v>
      </c>
      <c r="AP1805" s="92" t="s">
        <v>4424</v>
      </c>
      <c r="AQ1805" s="353" t="s">
        <v>4424</v>
      </c>
      <c r="AR1805" s="786" t="s">
        <v>4424</v>
      </c>
      <c r="AS1805" s="353"/>
      <c r="AT1805" s="353"/>
      <c r="AU1805" s="353"/>
      <c r="AV1805" s="787" t="s">
        <v>4424</v>
      </c>
      <c r="AW1805" s="351" t="s">
        <v>4424</v>
      </c>
      <c r="AX1805" s="787" t="s">
        <v>4424</v>
      </c>
      <c r="AY1805" s="787" t="s">
        <v>4424</v>
      </c>
      <c r="AZ1805" s="351" t="s">
        <v>4424</v>
      </c>
      <c r="BA1805" s="787" t="s">
        <v>4424</v>
      </c>
      <c r="BB1805" s="137" t="s">
        <v>13603</v>
      </c>
      <c r="BC1805" s="353" t="s">
        <v>2190</v>
      </c>
      <c r="BD1805" s="301" t="s">
        <v>18194</v>
      </c>
      <c r="BE1805" s="353" t="s">
        <v>4424</v>
      </c>
      <c r="BF1805" s="353" t="s">
        <v>4424</v>
      </c>
      <c r="BG1805" s="353" t="s">
        <v>12174</v>
      </c>
      <c r="BL1805" s="1361"/>
    </row>
    <row r="1806" spans="1:64" s="626" customFormat="1" ht="13.5" customHeight="1" x14ac:dyDescent="0.2">
      <c r="A1806" s="42">
        <v>1802</v>
      </c>
      <c r="B1806" s="618" t="s">
        <v>11874</v>
      </c>
      <c r="C1806" s="620" t="s">
        <v>18194</v>
      </c>
      <c r="D1806" s="618">
        <v>10329304359</v>
      </c>
      <c r="E1806" s="1225">
        <v>4072816</v>
      </c>
      <c r="F1806" s="621" t="s">
        <v>3253</v>
      </c>
      <c r="G1806" s="621" t="s">
        <v>14204</v>
      </c>
      <c r="H1806" s="628" t="s">
        <v>14570</v>
      </c>
      <c r="I1806" s="621" t="s">
        <v>15651</v>
      </c>
      <c r="J1806" s="861" t="s">
        <v>4424</v>
      </c>
      <c r="K1806" s="861"/>
      <c r="L1806" s="24" t="s">
        <v>16413</v>
      </c>
      <c r="M1806" s="24"/>
      <c r="N1806" s="24"/>
      <c r="O1806" s="24"/>
      <c r="P1806" s="73" t="s">
        <v>4424</v>
      </c>
      <c r="Q1806" s="42" t="s">
        <v>4424</v>
      </c>
      <c r="R1806" s="629" t="s">
        <v>14571</v>
      </c>
      <c r="S1806" s="622" t="s">
        <v>4424</v>
      </c>
      <c r="T1806" s="622" t="s">
        <v>4424</v>
      </c>
      <c r="U1806" s="24" t="s">
        <v>20236</v>
      </c>
      <c r="V1806" s="621" t="s">
        <v>14572</v>
      </c>
      <c r="W1806" s="24" t="s">
        <v>5830</v>
      </c>
      <c r="X1806" s="24" t="s">
        <v>1800</v>
      </c>
      <c r="Y1806" s="24" t="s">
        <v>5745</v>
      </c>
      <c r="Z1806" s="520" t="s">
        <v>18194</v>
      </c>
      <c r="AA1806" s="630">
        <v>8</v>
      </c>
      <c r="AB1806" s="630">
        <v>2015</v>
      </c>
      <c r="AC1806" s="621" t="s">
        <v>4424</v>
      </c>
      <c r="AD1806" s="624">
        <v>5000</v>
      </c>
      <c r="AE1806" s="73" t="s">
        <v>2281</v>
      </c>
      <c r="AF1806" s="621" t="s">
        <v>11655</v>
      </c>
      <c r="AG1806" s="621" t="s">
        <v>4424</v>
      </c>
      <c r="AH1806" s="1178" t="s">
        <v>4424</v>
      </c>
      <c r="AI1806" s="621" t="s">
        <v>4424</v>
      </c>
      <c r="AJ1806" s="73" t="s">
        <v>17047</v>
      </c>
      <c r="AK1806" s="631">
        <v>32930435</v>
      </c>
      <c r="AL1806" s="73" t="s">
        <v>21443</v>
      </c>
      <c r="AM1806" s="627" t="s">
        <v>5830</v>
      </c>
      <c r="AN1806" s="621" t="s">
        <v>1800</v>
      </c>
      <c r="AO1806" s="627" t="s">
        <v>5745</v>
      </c>
      <c r="AP1806" s="92" t="s">
        <v>4424</v>
      </c>
      <c r="AQ1806" s="623" t="s">
        <v>4424</v>
      </c>
      <c r="AR1806" s="786" t="s">
        <v>4424</v>
      </c>
      <c r="AS1806" s="623"/>
      <c r="AT1806" s="623"/>
      <c r="AU1806" s="623"/>
      <c r="AV1806" s="787" t="s">
        <v>4424</v>
      </c>
      <c r="AW1806" s="622" t="s">
        <v>4424</v>
      </c>
      <c r="AX1806" s="787" t="s">
        <v>4424</v>
      </c>
      <c r="AY1806" s="787" t="s">
        <v>4424</v>
      </c>
      <c r="AZ1806" s="622" t="s">
        <v>4424</v>
      </c>
      <c r="BA1806" s="787" t="s">
        <v>4424</v>
      </c>
      <c r="BB1806" s="621" t="s">
        <v>11147</v>
      </c>
      <c r="BC1806" s="623" t="s">
        <v>2591</v>
      </c>
      <c r="BD1806" s="625">
        <v>42531</v>
      </c>
      <c r="BE1806" s="623" t="s">
        <v>4424</v>
      </c>
      <c r="BF1806" s="623" t="s">
        <v>4424</v>
      </c>
      <c r="BG1806" s="623" t="s">
        <v>12174</v>
      </c>
      <c r="BL1806" s="1361"/>
    </row>
    <row r="1807" spans="1:64" ht="13.5" customHeight="1" x14ac:dyDescent="0.2">
      <c r="A1807" s="42">
        <v>1803</v>
      </c>
      <c r="B1807" s="135" t="s">
        <v>11874</v>
      </c>
      <c r="C1807" s="136" t="s">
        <v>18194</v>
      </c>
      <c r="D1807" s="135">
        <v>10407706337</v>
      </c>
      <c r="E1807" s="1225" t="e">
        <v>#N/A</v>
      </c>
      <c r="F1807" s="137" t="s">
        <v>3253</v>
      </c>
      <c r="G1807" s="73" t="s">
        <v>13017</v>
      </c>
      <c r="H1807" s="44" t="s">
        <v>14573</v>
      </c>
      <c r="I1807" s="24" t="s">
        <v>3862</v>
      </c>
      <c r="J1807" s="861" t="s">
        <v>4424</v>
      </c>
      <c r="K1807" s="861"/>
      <c r="L1807" s="24" t="s">
        <v>16414</v>
      </c>
      <c r="M1807" s="24"/>
      <c r="N1807" s="24"/>
      <c r="O1807" s="24"/>
      <c r="P1807" s="73" t="s">
        <v>4424</v>
      </c>
      <c r="Q1807" s="73"/>
      <c r="R1807" s="428" t="s">
        <v>14574</v>
      </c>
      <c r="S1807" s="351" t="s">
        <v>4424</v>
      </c>
      <c r="T1807" s="351" t="s">
        <v>4424</v>
      </c>
      <c r="U1807" s="24" t="s">
        <v>20237</v>
      </c>
      <c r="V1807" s="137" t="s">
        <v>14575</v>
      </c>
      <c r="W1807" s="24" t="s">
        <v>3272</v>
      </c>
      <c r="X1807" s="24" t="s">
        <v>3272</v>
      </c>
      <c r="Y1807" s="24" t="s">
        <v>4475</v>
      </c>
      <c r="Z1807" s="520" t="s">
        <v>18194</v>
      </c>
      <c r="AA1807" s="350">
        <v>8</v>
      </c>
      <c r="AB1807" s="350">
        <v>2015</v>
      </c>
      <c r="AC1807" s="137" t="s">
        <v>4424</v>
      </c>
      <c r="AD1807" s="382">
        <v>300</v>
      </c>
      <c r="AE1807" s="73" t="s">
        <v>2281</v>
      </c>
      <c r="AF1807" s="73" t="s">
        <v>4424</v>
      </c>
      <c r="AG1807" s="137" t="s">
        <v>4424</v>
      </c>
      <c r="AH1807" s="42" t="s">
        <v>4424</v>
      </c>
      <c r="AI1807" s="137" t="s">
        <v>4424</v>
      </c>
      <c r="AJ1807" s="73" t="s">
        <v>17048</v>
      </c>
      <c r="AK1807" s="395">
        <v>40770633</v>
      </c>
      <c r="AL1807" s="73" t="s">
        <v>21442</v>
      </c>
      <c r="AM1807" s="73" t="s">
        <v>3272</v>
      </c>
      <c r="AN1807" s="73" t="s">
        <v>3272</v>
      </c>
      <c r="AO1807" s="73" t="s">
        <v>4475</v>
      </c>
      <c r="AP1807" s="92" t="s">
        <v>4424</v>
      </c>
      <c r="AQ1807" s="353" t="s">
        <v>4424</v>
      </c>
      <c r="AR1807" s="786" t="s">
        <v>4424</v>
      </c>
      <c r="AS1807" s="353"/>
      <c r="AT1807" s="353"/>
      <c r="AU1807" s="353"/>
      <c r="AV1807" s="787" t="s">
        <v>4424</v>
      </c>
      <c r="AW1807" s="351" t="s">
        <v>4424</v>
      </c>
      <c r="AX1807" s="787" t="s">
        <v>4424</v>
      </c>
      <c r="AY1807" s="787" t="s">
        <v>4424</v>
      </c>
      <c r="AZ1807" s="351" t="s">
        <v>4424</v>
      </c>
      <c r="BA1807" s="787" t="s">
        <v>4424</v>
      </c>
      <c r="BB1807" s="137" t="s">
        <v>14513</v>
      </c>
      <c r="BC1807" s="353" t="s">
        <v>2190</v>
      </c>
      <c r="BD1807" s="301" t="s">
        <v>18194</v>
      </c>
      <c r="BE1807" s="353" t="s">
        <v>4424</v>
      </c>
      <c r="BF1807" s="353" t="s">
        <v>4424</v>
      </c>
      <c r="BG1807" s="137" t="s">
        <v>13366</v>
      </c>
      <c r="BL1807" s="1361"/>
    </row>
    <row r="1808" spans="1:64" ht="13.5" customHeight="1" thickBot="1" x14ac:dyDescent="0.25">
      <c r="A1808" s="42">
        <v>1804</v>
      </c>
      <c r="B1808" s="135" t="s">
        <v>11874</v>
      </c>
      <c r="C1808" s="136" t="s">
        <v>18195</v>
      </c>
      <c r="D1808" s="135">
        <v>10434293621</v>
      </c>
      <c r="E1808" s="1225">
        <v>4072797</v>
      </c>
      <c r="F1808" s="137" t="s">
        <v>3251</v>
      </c>
      <c r="G1808" s="73" t="s">
        <v>13017</v>
      </c>
      <c r="H1808" s="44" t="s">
        <v>14578</v>
      </c>
      <c r="I1808" s="654" t="s">
        <v>15651</v>
      </c>
      <c r="J1808" s="861" t="s">
        <v>4424</v>
      </c>
      <c r="K1808" s="861"/>
      <c r="L1808" s="24" t="s">
        <v>16415</v>
      </c>
      <c r="M1808" s="24"/>
      <c r="N1808" s="24"/>
      <c r="O1808" s="24"/>
      <c r="P1808" s="73" t="s">
        <v>4424</v>
      </c>
      <c r="Q1808" s="42" t="s">
        <v>4424</v>
      </c>
      <c r="R1808" s="428" t="s">
        <v>14579</v>
      </c>
      <c r="S1808" s="351" t="s">
        <v>4424</v>
      </c>
      <c r="T1808" s="351" t="s">
        <v>4424</v>
      </c>
      <c r="U1808" s="24" t="s">
        <v>17784</v>
      </c>
      <c r="V1808" s="137" t="s">
        <v>14580</v>
      </c>
      <c r="W1808" s="24" t="s">
        <v>16703</v>
      </c>
      <c r="X1808" s="24" t="s">
        <v>16597</v>
      </c>
      <c r="Y1808" s="24" t="s">
        <v>260</v>
      </c>
      <c r="Z1808" s="520" t="s">
        <v>18195</v>
      </c>
      <c r="AA1808" s="350">
        <v>8</v>
      </c>
      <c r="AB1808" s="350">
        <v>2015</v>
      </c>
      <c r="AC1808" s="137" t="s">
        <v>4424</v>
      </c>
      <c r="AD1808" s="382">
        <v>300</v>
      </c>
      <c r="AE1808" s="73" t="s">
        <v>2281</v>
      </c>
      <c r="AF1808" s="73" t="s">
        <v>4424</v>
      </c>
      <c r="AG1808" s="137" t="s">
        <v>4424</v>
      </c>
      <c r="AH1808" s="42" t="s">
        <v>4424</v>
      </c>
      <c r="AI1808" s="137" t="s">
        <v>4424</v>
      </c>
      <c r="AJ1808" s="73" t="s">
        <v>17049</v>
      </c>
      <c r="AK1808" s="395">
        <v>40792147</v>
      </c>
      <c r="AL1808" s="73" t="s">
        <v>21441</v>
      </c>
      <c r="AM1808" s="73" t="s">
        <v>16703</v>
      </c>
      <c r="AN1808" s="137" t="s">
        <v>16597</v>
      </c>
      <c r="AO1808" s="73" t="s">
        <v>260</v>
      </c>
      <c r="AP1808" s="92" t="s">
        <v>17366</v>
      </c>
      <c r="AQ1808" s="127" t="s">
        <v>14581</v>
      </c>
      <c r="AR1808" s="786" t="s">
        <v>21441</v>
      </c>
      <c r="AS1808" s="73" t="s">
        <v>16703</v>
      </c>
      <c r="AT1808" s="137" t="s">
        <v>16597</v>
      </c>
      <c r="AU1808" s="73" t="s">
        <v>260</v>
      </c>
      <c r="AV1808" s="787" t="s">
        <v>4424</v>
      </c>
      <c r="AW1808" s="351" t="s">
        <v>4424</v>
      </c>
      <c r="AX1808" s="787" t="s">
        <v>4424</v>
      </c>
      <c r="AY1808" s="787" t="s">
        <v>4424</v>
      </c>
      <c r="AZ1808" s="351" t="s">
        <v>4424</v>
      </c>
      <c r="BA1808" s="787" t="s">
        <v>4424</v>
      </c>
      <c r="BB1808" s="137" t="s">
        <v>13169</v>
      </c>
      <c r="BC1808" s="353" t="s">
        <v>2591</v>
      </c>
      <c r="BD1808" s="301">
        <v>42342</v>
      </c>
      <c r="BE1808" s="353" t="s">
        <v>4424</v>
      </c>
      <c r="BF1808" s="353" t="s">
        <v>4424</v>
      </c>
      <c r="BG1808" s="137" t="s">
        <v>13366</v>
      </c>
      <c r="BL1808" s="1361"/>
    </row>
    <row r="1809" spans="1:64" s="626" customFormat="1" ht="13.5" customHeight="1" thickTop="1" x14ac:dyDescent="0.2">
      <c r="A1809" s="42">
        <v>1805</v>
      </c>
      <c r="B1809" s="618" t="s">
        <v>11874</v>
      </c>
      <c r="C1809" s="620" t="s">
        <v>18196</v>
      </c>
      <c r="D1809" s="618">
        <v>10712415245</v>
      </c>
      <c r="E1809" s="1225">
        <v>4072791</v>
      </c>
      <c r="F1809" s="621" t="s">
        <v>3253</v>
      </c>
      <c r="G1809" s="621" t="s">
        <v>14204</v>
      </c>
      <c r="H1809" s="628" t="s">
        <v>14584</v>
      </c>
      <c r="I1809" s="621" t="s">
        <v>15651</v>
      </c>
      <c r="J1809" s="861" t="s">
        <v>4424</v>
      </c>
      <c r="K1809" s="861"/>
      <c r="L1809" s="24" t="s">
        <v>16416</v>
      </c>
      <c r="M1809" s="24"/>
      <c r="N1809" s="24"/>
      <c r="O1809" s="24"/>
      <c r="P1809" s="73" t="s">
        <v>4424</v>
      </c>
      <c r="Q1809" s="42" t="s">
        <v>4424</v>
      </c>
      <c r="R1809" s="629" t="s">
        <v>14585</v>
      </c>
      <c r="S1809" s="622" t="s">
        <v>4424</v>
      </c>
      <c r="T1809" s="622" t="s">
        <v>4424</v>
      </c>
      <c r="U1809" s="24" t="s">
        <v>20238</v>
      </c>
      <c r="V1809" s="621" t="s">
        <v>14586</v>
      </c>
      <c r="W1809" s="24" t="s">
        <v>4244</v>
      </c>
      <c r="X1809" s="24" t="s">
        <v>1800</v>
      </c>
      <c r="Y1809" s="24" t="s">
        <v>5745</v>
      </c>
      <c r="Z1809" s="520" t="s">
        <v>18196</v>
      </c>
      <c r="AA1809" s="630">
        <v>8</v>
      </c>
      <c r="AB1809" s="630">
        <v>2015</v>
      </c>
      <c r="AC1809" s="621" t="s">
        <v>4424</v>
      </c>
      <c r="AD1809" s="624">
        <v>5000</v>
      </c>
      <c r="AE1809" s="73" t="s">
        <v>2281</v>
      </c>
      <c r="AF1809" s="621" t="s">
        <v>11655</v>
      </c>
      <c r="AG1809" s="621" t="s">
        <v>4424</v>
      </c>
      <c r="AH1809" s="1178" t="s">
        <v>4424</v>
      </c>
      <c r="AI1809" s="621" t="s">
        <v>4424</v>
      </c>
      <c r="AJ1809" s="73" t="s">
        <v>17050</v>
      </c>
      <c r="AK1809" s="631">
        <v>71241524</v>
      </c>
      <c r="AL1809" s="73" t="s">
        <v>21440</v>
      </c>
      <c r="AM1809" s="627" t="s">
        <v>4244</v>
      </c>
      <c r="AN1809" s="621" t="s">
        <v>1800</v>
      </c>
      <c r="AO1809" s="627" t="s">
        <v>5745</v>
      </c>
      <c r="AP1809" s="92" t="s">
        <v>4424</v>
      </c>
      <c r="AQ1809" s="623" t="s">
        <v>4424</v>
      </c>
      <c r="AR1809" s="786" t="s">
        <v>4424</v>
      </c>
      <c r="AS1809" s="623"/>
      <c r="AT1809" s="623"/>
      <c r="AU1809" s="623"/>
      <c r="AV1809" s="787" t="s">
        <v>4424</v>
      </c>
      <c r="AW1809" s="622" t="s">
        <v>4424</v>
      </c>
      <c r="AX1809" s="787" t="s">
        <v>4424</v>
      </c>
      <c r="AY1809" s="787" t="s">
        <v>4424</v>
      </c>
      <c r="AZ1809" s="622" t="s">
        <v>4424</v>
      </c>
      <c r="BA1809" s="787" t="s">
        <v>4424</v>
      </c>
      <c r="BB1809" s="621" t="s">
        <v>10902</v>
      </c>
      <c r="BC1809" s="623" t="s">
        <v>2591</v>
      </c>
      <c r="BD1809" s="625">
        <v>42531</v>
      </c>
      <c r="BE1809" s="623" t="s">
        <v>4424</v>
      </c>
      <c r="BF1809" s="623" t="s">
        <v>4424</v>
      </c>
      <c r="BG1809" s="623" t="s">
        <v>12174</v>
      </c>
      <c r="BL1809" s="1361"/>
    </row>
    <row r="1810" spans="1:64" ht="13.5" customHeight="1" x14ac:dyDescent="0.2">
      <c r="A1810" s="42">
        <v>1806</v>
      </c>
      <c r="B1810" s="135" t="s">
        <v>11874</v>
      </c>
      <c r="C1810" s="136" t="s">
        <v>18197</v>
      </c>
      <c r="D1810" s="135">
        <v>10715659455</v>
      </c>
      <c r="E1810" s="1225">
        <v>4072808</v>
      </c>
      <c r="F1810" s="137" t="s">
        <v>3254</v>
      </c>
      <c r="G1810" s="137" t="s">
        <v>4295</v>
      </c>
      <c r="H1810" s="44" t="s">
        <v>14607</v>
      </c>
      <c r="I1810" s="137" t="s">
        <v>6546</v>
      </c>
      <c r="J1810" s="861" t="s">
        <v>4424</v>
      </c>
      <c r="K1810" s="861"/>
      <c r="L1810" s="24" t="s">
        <v>16417</v>
      </c>
      <c r="M1810" s="24"/>
      <c r="N1810" s="24"/>
      <c r="O1810" s="24"/>
      <c r="P1810" s="73" t="s">
        <v>4424</v>
      </c>
      <c r="Q1810" s="73"/>
      <c r="R1810" s="350">
        <v>71565945</v>
      </c>
      <c r="S1810" s="351" t="s">
        <v>4424</v>
      </c>
      <c r="T1810" s="351" t="s">
        <v>4424</v>
      </c>
      <c r="U1810" s="24" t="s">
        <v>20239</v>
      </c>
      <c r="V1810" s="137" t="s">
        <v>14598</v>
      </c>
      <c r="W1810" s="24" t="s">
        <v>4046</v>
      </c>
      <c r="X1810" s="24" t="s">
        <v>4046</v>
      </c>
      <c r="Y1810" s="24" t="s">
        <v>6087</v>
      </c>
      <c r="Z1810" s="520" t="s">
        <v>18197</v>
      </c>
      <c r="AA1810" s="350">
        <v>8</v>
      </c>
      <c r="AB1810" s="350">
        <v>2015</v>
      </c>
      <c r="AC1810" s="137" t="s">
        <v>4424</v>
      </c>
      <c r="AD1810" s="137" t="s">
        <v>4424</v>
      </c>
      <c r="AE1810" s="73" t="s">
        <v>2281</v>
      </c>
      <c r="AF1810" s="73" t="s">
        <v>4424</v>
      </c>
      <c r="AG1810" s="137" t="s">
        <v>4424</v>
      </c>
      <c r="AH1810" s="135" t="s">
        <v>4424</v>
      </c>
      <c r="AI1810" s="137" t="s">
        <v>4424</v>
      </c>
      <c r="AJ1810" s="73" t="s">
        <v>4424</v>
      </c>
      <c r="AK1810" s="137" t="s">
        <v>4424</v>
      </c>
      <c r="AL1810" s="73" t="s">
        <v>4424</v>
      </c>
      <c r="AM1810" s="73" t="s">
        <v>4424</v>
      </c>
      <c r="AN1810" s="73" t="s">
        <v>4424</v>
      </c>
      <c r="AO1810" s="73" t="s">
        <v>4424</v>
      </c>
      <c r="AP1810" s="92" t="s">
        <v>4424</v>
      </c>
      <c r="AQ1810" s="127" t="s">
        <v>4424</v>
      </c>
      <c r="AR1810" s="786" t="s">
        <v>4424</v>
      </c>
      <c r="AS1810" s="73"/>
      <c r="AT1810" s="73"/>
      <c r="AU1810" s="73"/>
      <c r="AV1810" s="787" t="s">
        <v>4424</v>
      </c>
      <c r="AW1810" s="24" t="s">
        <v>4424</v>
      </c>
      <c r="AX1810" s="787" t="s">
        <v>4424</v>
      </c>
      <c r="AY1810" s="787" t="s">
        <v>4424</v>
      </c>
      <c r="AZ1810" s="24" t="s">
        <v>4424</v>
      </c>
      <c r="BA1810" s="787" t="s">
        <v>4424</v>
      </c>
      <c r="BB1810" s="137" t="s">
        <v>8589</v>
      </c>
      <c r="BC1810" s="353" t="s">
        <v>2190</v>
      </c>
      <c r="BD1810" s="301" t="s">
        <v>18197</v>
      </c>
      <c r="BE1810" s="353" t="s">
        <v>4424</v>
      </c>
      <c r="BF1810" s="353" t="s">
        <v>4424</v>
      </c>
      <c r="BG1810" s="24" t="s">
        <v>8590</v>
      </c>
      <c r="BL1810" s="1361"/>
    </row>
    <row r="1811" spans="1:64" s="626" customFormat="1" ht="13.5" customHeight="1" x14ac:dyDescent="0.2">
      <c r="A1811" s="42">
        <v>1807</v>
      </c>
      <c r="B1811" s="618" t="s">
        <v>11874</v>
      </c>
      <c r="C1811" s="620" t="s">
        <v>18197</v>
      </c>
      <c r="D1811" s="618">
        <v>20570855922</v>
      </c>
      <c r="E1811" s="1225">
        <v>4072811</v>
      </c>
      <c r="F1811" s="621" t="s">
        <v>3253</v>
      </c>
      <c r="G1811" s="621" t="s">
        <v>1505</v>
      </c>
      <c r="H1811" s="628" t="s">
        <v>14599</v>
      </c>
      <c r="I1811" s="621" t="s">
        <v>15651</v>
      </c>
      <c r="J1811" s="861" t="s">
        <v>4424</v>
      </c>
      <c r="K1811" s="861"/>
      <c r="L1811" s="24" t="s">
        <v>16418</v>
      </c>
      <c r="M1811" s="24"/>
      <c r="N1811" s="24"/>
      <c r="O1811" s="24"/>
      <c r="P1811" s="73" t="s">
        <v>4424</v>
      </c>
      <c r="Q1811" s="73" t="s">
        <v>6194</v>
      </c>
      <c r="R1811" s="630">
        <v>45003927</v>
      </c>
      <c r="S1811" s="622" t="s">
        <v>4424</v>
      </c>
      <c r="T1811" s="622" t="s">
        <v>4424</v>
      </c>
      <c r="U1811" s="24" t="s">
        <v>17785</v>
      </c>
      <c r="V1811" s="621" t="s">
        <v>14600</v>
      </c>
      <c r="W1811" s="24" t="s">
        <v>2726</v>
      </c>
      <c r="X1811" s="24" t="s">
        <v>2726</v>
      </c>
      <c r="Y1811" s="24" t="s">
        <v>2726</v>
      </c>
      <c r="Z1811" s="520" t="s">
        <v>18197</v>
      </c>
      <c r="AA1811" s="630">
        <v>8</v>
      </c>
      <c r="AB1811" s="630">
        <v>2015</v>
      </c>
      <c r="AC1811" s="621" t="s">
        <v>4424</v>
      </c>
      <c r="AD1811" s="624">
        <v>5000</v>
      </c>
      <c r="AE1811" s="73" t="s">
        <v>4002</v>
      </c>
      <c r="AF1811" s="73" t="s">
        <v>4424</v>
      </c>
      <c r="AG1811" s="621" t="s">
        <v>4424</v>
      </c>
      <c r="AH1811" s="1179">
        <v>11148464</v>
      </c>
      <c r="AI1811" s="134" t="s">
        <v>2726</v>
      </c>
      <c r="AJ1811" s="73" t="s">
        <v>17051</v>
      </c>
      <c r="AK1811" s="618">
        <v>42677236</v>
      </c>
      <c r="AL1811" s="73" t="s">
        <v>21438</v>
      </c>
      <c r="AM1811" s="627" t="s">
        <v>4822</v>
      </c>
      <c r="AN1811" s="621" t="s">
        <v>21437</v>
      </c>
      <c r="AO1811" s="627" t="s">
        <v>2726</v>
      </c>
      <c r="AP1811" s="92" t="s">
        <v>4424</v>
      </c>
      <c r="AQ1811" s="632" t="s">
        <v>4424</v>
      </c>
      <c r="AR1811" s="786" t="s">
        <v>4424</v>
      </c>
      <c r="AS1811" s="627"/>
      <c r="AT1811" s="627"/>
      <c r="AU1811" s="627"/>
      <c r="AV1811" s="787" t="s">
        <v>4424</v>
      </c>
      <c r="AW1811" s="619" t="s">
        <v>4424</v>
      </c>
      <c r="AX1811" s="787" t="s">
        <v>4424</v>
      </c>
      <c r="AY1811" s="787" t="s">
        <v>4424</v>
      </c>
      <c r="AZ1811" s="619" t="s">
        <v>4424</v>
      </c>
      <c r="BA1811" s="787" t="s">
        <v>4424</v>
      </c>
      <c r="BB1811" s="621" t="s">
        <v>9912</v>
      </c>
      <c r="BC1811" s="623" t="s">
        <v>2190</v>
      </c>
      <c r="BD1811" s="625" t="s">
        <v>18197</v>
      </c>
      <c r="BE1811" s="623" t="s">
        <v>4424</v>
      </c>
      <c r="BF1811" s="623" t="s">
        <v>4424</v>
      </c>
      <c r="BG1811" s="623" t="s">
        <v>12174</v>
      </c>
      <c r="BL1811" s="1361"/>
    </row>
    <row r="1812" spans="1:64" ht="13.5" customHeight="1" x14ac:dyDescent="0.2">
      <c r="A1812" s="42">
        <v>1808</v>
      </c>
      <c r="B1812" s="135" t="s">
        <v>11874</v>
      </c>
      <c r="C1812" s="136" t="s">
        <v>18198</v>
      </c>
      <c r="D1812" s="135">
        <v>10198006250</v>
      </c>
      <c r="E1812" s="1225" t="e">
        <v>#N/A</v>
      </c>
      <c r="F1812" s="137" t="s">
        <v>3251</v>
      </c>
      <c r="G1812" s="73" t="s">
        <v>13017</v>
      </c>
      <c r="H1812" s="44" t="s">
        <v>14604</v>
      </c>
      <c r="I1812" s="137" t="s">
        <v>3862</v>
      </c>
      <c r="J1812" s="861" t="s">
        <v>4424</v>
      </c>
      <c r="K1812" s="861"/>
      <c r="L1812" s="24" t="s">
        <v>16419</v>
      </c>
      <c r="M1812" s="24"/>
      <c r="N1812" s="24"/>
      <c r="O1812" s="24"/>
      <c r="P1812" s="73" t="s">
        <v>4424</v>
      </c>
      <c r="Q1812" s="73"/>
      <c r="R1812" s="350">
        <v>19800625</v>
      </c>
      <c r="S1812" s="351" t="s">
        <v>4424</v>
      </c>
      <c r="T1812" s="351" t="s">
        <v>4424</v>
      </c>
      <c r="U1812" s="24" t="s">
        <v>20240</v>
      </c>
      <c r="V1812" s="137" t="s">
        <v>14605</v>
      </c>
      <c r="W1812" s="24" t="s">
        <v>4269</v>
      </c>
      <c r="X1812" s="24" t="s">
        <v>2184</v>
      </c>
      <c r="Y1812" s="24" t="s">
        <v>1160</v>
      </c>
      <c r="Z1812" s="520" t="s">
        <v>18198</v>
      </c>
      <c r="AA1812" s="350">
        <v>8</v>
      </c>
      <c r="AB1812" s="350">
        <v>2015</v>
      </c>
      <c r="AC1812" s="137" t="s">
        <v>4424</v>
      </c>
      <c r="AD1812" s="382">
        <v>300</v>
      </c>
      <c r="AE1812" s="73" t="s">
        <v>2281</v>
      </c>
      <c r="AF1812" s="73" t="s">
        <v>4424</v>
      </c>
      <c r="AG1812" s="137" t="s">
        <v>4424</v>
      </c>
      <c r="AH1812" s="135" t="s">
        <v>4424</v>
      </c>
      <c r="AI1812" s="137" t="s">
        <v>4424</v>
      </c>
      <c r="AJ1812" s="73" t="s">
        <v>17052</v>
      </c>
      <c r="AK1812" s="135">
        <v>43186335</v>
      </c>
      <c r="AL1812" s="73" t="s">
        <v>21436</v>
      </c>
      <c r="AM1812" s="73" t="s">
        <v>16662</v>
      </c>
      <c r="AN1812" s="137" t="s">
        <v>3306</v>
      </c>
      <c r="AO1812" s="73" t="s">
        <v>268</v>
      </c>
      <c r="AP1812" s="92" t="s">
        <v>4424</v>
      </c>
      <c r="AQ1812" s="127" t="s">
        <v>4424</v>
      </c>
      <c r="AR1812" s="786" t="s">
        <v>4424</v>
      </c>
      <c r="AS1812" s="73"/>
      <c r="AT1812" s="73"/>
      <c r="AU1812" s="73"/>
      <c r="AV1812" s="787" t="s">
        <v>4424</v>
      </c>
      <c r="AW1812" s="24" t="s">
        <v>4424</v>
      </c>
      <c r="AX1812" s="787" t="s">
        <v>4424</v>
      </c>
      <c r="AY1812" s="787" t="s">
        <v>4424</v>
      </c>
      <c r="AZ1812" s="24" t="s">
        <v>4424</v>
      </c>
      <c r="BA1812" s="787" t="s">
        <v>4424</v>
      </c>
      <c r="BB1812" s="137" t="s">
        <v>14513</v>
      </c>
      <c r="BC1812" s="353" t="s">
        <v>2190</v>
      </c>
      <c r="BD1812" s="301" t="s">
        <v>18198</v>
      </c>
      <c r="BE1812" s="353" t="s">
        <v>4424</v>
      </c>
      <c r="BF1812" s="353" t="s">
        <v>4424</v>
      </c>
      <c r="BG1812" s="137" t="s">
        <v>13366</v>
      </c>
      <c r="BL1812" s="1361"/>
    </row>
    <row r="1813" spans="1:64" s="645" customFormat="1" ht="13.5" customHeight="1" thickBot="1" x14ac:dyDescent="0.25">
      <c r="A1813" s="42">
        <v>1809</v>
      </c>
      <c r="B1813" s="633" t="s">
        <v>11874</v>
      </c>
      <c r="C1813" s="634">
        <v>42248</v>
      </c>
      <c r="D1813" s="633">
        <v>20546019994</v>
      </c>
      <c r="E1813" s="1225">
        <v>4072812</v>
      </c>
      <c r="F1813" s="635" t="s">
        <v>3252</v>
      </c>
      <c r="G1813" s="635" t="s">
        <v>14204</v>
      </c>
      <c r="H1813" s="730" t="s">
        <v>14608</v>
      </c>
      <c r="I1813" s="664" t="s">
        <v>6546</v>
      </c>
      <c r="J1813" s="870" t="s">
        <v>4424</v>
      </c>
      <c r="K1813" s="1115"/>
      <c r="L1813" s="24" t="s">
        <v>17919</v>
      </c>
      <c r="M1813" s="24"/>
      <c r="N1813" s="24"/>
      <c r="O1813" s="24"/>
      <c r="P1813" s="73" t="s">
        <v>4424</v>
      </c>
      <c r="Q1813" s="73" t="s">
        <v>15896</v>
      </c>
      <c r="R1813" s="638" t="s">
        <v>17920</v>
      </c>
      <c r="S1813" s="636" t="s">
        <v>4424</v>
      </c>
      <c r="T1813" s="636" t="s">
        <v>4424</v>
      </c>
      <c r="U1813" s="24" t="s">
        <v>20241</v>
      </c>
      <c r="V1813" s="635" t="s">
        <v>14609</v>
      </c>
      <c r="W1813" s="24" t="s">
        <v>16609</v>
      </c>
      <c r="X1813" s="24" t="s">
        <v>5521</v>
      </c>
      <c r="Y1813" s="24" t="s">
        <v>5521</v>
      </c>
      <c r="Z1813" s="662" t="s">
        <v>18199</v>
      </c>
      <c r="AA1813" s="639">
        <v>8</v>
      </c>
      <c r="AB1813" s="639">
        <v>2015</v>
      </c>
      <c r="AC1813" s="635" t="s">
        <v>4424</v>
      </c>
      <c r="AD1813" s="640">
        <v>20000</v>
      </c>
      <c r="AE1813" s="73" t="s">
        <v>4002</v>
      </c>
      <c r="AF1813" s="73" t="s">
        <v>4424</v>
      </c>
      <c r="AG1813" s="635" t="s">
        <v>4424</v>
      </c>
      <c r="AH1813" s="1180">
        <v>12760747</v>
      </c>
      <c r="AI1813" s="24" t="s">
        <v>5521</v>
      </c>
      <c r="AJ1813" s="73" t="s">
        <v>14610</v>
      </c>
      <c r="AK1813" s="633">
        <v>41620210</v>
      </c>
      <c r="AL1813" s="73" t="s">
        <v>21435</v>
      </c>
      <c r="AM1813" s="642" t="s">
        <v>16598</v>
      </c>
      <c r="AN1813" s="635" t="s">
        <v>6107</v>
      </c>
      <c r="AO1813" s="642" t="s">
        <v>5521</v>
      </c>
      <c r="AP1813" s="92" t="s">
        <v>4424</v>
      </c>
      <c r="AQ1813" s="641" t="s">
        <v>4424</v>
      </c>
      <c r="AR1813" s="786" t="s">
        <v>4424</v>
      </c>
      <c r="AS1813" s="642"/>
      <c r="AT1813" s="642"/>
      <c r="AU1813" s="642"/>
      <c r="AV1813" s="787" t="s">
        <v>4424</v>
      </c>
      <c r="AW1813" s="643" t="s">
        <v>4424</v>
      </c>
      <c r="AX1813" s="787" t="s">
        <v>4424</v>
      </c>
      <c r="AY1813" s="787" t="s">
        <v>4424</v>
      </c>
      <c r="AZ1813" s="643" t="s">
        <v>4424</v>
      </c>
      <c r="BA1813" s="787" t="s">
        <v>4424</v>
      </c>
      <c r="BB1813" s="635" t="s">
        <v>10007</v>
      </c>
      <c r="BC1813" s="637" t="s">
        <v>2190</v>
      </c>
      <c r="BD1813" s="644" t="s">
        <v>18199</v>
      </c>
      <c r="BE1813" s="637" t="s">
        <v>4424</v>
      </c>
      <c r="BF1813" s="637" t="s">
        <v>4424</v>
      </c>
      <c r="BG1813" s="635" t="s">
        <v>12174</v>
      </c>
      <c r="BL1813" s="1361"/>
    </row>
    <row r="1814" spans="1:64" ht="13.5" customHeight="1" thickTop="1" x14ac:dyDescent="0.25">
      <c r="A1814" s="42">
        <v>1810</v>
      </c>
      <c r="B1814" s="42" t="s">
        <v>11874</v>
      </c>
      <c r="C1814" s="105">
        <v>42257</v>
      </c>
      <c r="D1814" s="67">
        <v>20522277984</v>
      </c>
      <c r="E1814" s="1225">
        <v>4071150</v>
      </c>
      <c r="F1814" s="437" t="s">
        <v>5521</v>
      </c>
      <c r="G1814" s="102" t="s">
        <v>12124</v>
      </c>
      <c r="H1814" s="102" t="s">
        <v>13993</v>
      </c>
      <c r="I1814" s="24" t="s">
        <v>15652</v>
      </c>
      <c r="J1814" s="871" t="s">
        <v>4424</v>
      </c>
      <c r="K1814" s="871"/>
      <c r="L1814" s="24" t="s">
        <v>16420</v>
      </c>
      <c r="M1814" s="24"/>
      <c r="N1814" s="24"/>
      <c r="O1814" s="24"/>
      <c r="P1814" s="73" t="s">
        <v>4424</v>
      </c>
      <c r="Q1814" s="73" t="s">
        <v>3303</v>
      </c>
      <c r="R1814" s="215">
        <v>43819335</v>
      </c>
      <c r="S1814" s="67" t="s">
        <v>4424</v>
      </c>
      <c r="T1814" s="67" t="s">
        <v>4424</v>
      </c>
      <c r="U1814" s="24" t="s">
        <v>17786</v>
      </c>
      <c r="V1814" s="104" t="s">
        <v>1716</v>
      </c>
      <c r="W1814" s="24" t="s">
        <v>2278</v>
      </c>
      <c r="X1814" s="24" t="s">
        <v>5521</v>
      </c>
      <c r="Y1814" s="24" t="s">
        <v>5521</v>
      </c>
      <c r="Z1814" s="678" t="s">
        <v>18203</v>
      </c>
      <c r="AA1814" s="113">
        <v>9</v>
      </c>
      <c r="AB1814" s="113">
        <v>2015</v>
      </c>
      <c r="AC1814" s="104"/>
      <c r="AD1814" s="439">
        <v>0</v>
      </c>
      <c r="AE1814" s="73" t="s">
        <v>4002</v>
      </c>
      <c r="AF1814" s="73" t="s">
        <v>4424</v>
      </c>
      <c r="AG1814" s="102"/>
      <c r="AH1814" s="1169">
        <v>12325377</v>
      </c>
      <c r="AI1814" s="24" t="s">
        <v>5521</v>
      </c>
      <c r="AJ1814" s="73" t="s">
        <v>1706</v>
      </c>
      <c r="AK1814" s="103" t="s">
        <v>1707</v>
      </c>
      <c r="AL1814" s="73" t="s">
        <v>21434</v>
      </c>
      <c r="AM1814" s="102" t="s">
        <v>4254</v>
      </c>
      <c r="AN1814" s="102" t="s">
        <v>5521</v>
      </c>
      <c r="AO1814" s="102" t="s">
        <v>5521</v>
      </c>
      <c r="AP1814" s="92" t="s">
        <v>4424</v>
      </c>
      <c r="AQ1814" s="679" t="s">
        <v>4424</v>
      </c>
      <c r="AR1814" s="786" t="s">
        <v>4424</v>
      </c>
      <c r="AS1814" s="680"/>
      <c r="AT1814" s="680"/>
      <c r="AU1814" s="680"/>
      <c r="AV1814" s="787" t="s">
        <v>4424</v>
      </c>
      <c r="AW1814" s="95" t="s">
        <v>4424</v>
      </c>
      <c r="AX1814" s="787" t="s">
        <v>4424</v>
      </c>
      <c r="AY1814" s="787" t="s">
        <v>4424</v>
      </c>
      <c r="AZ1814" s="67" t="s">
        <v>4424</v>
      </c>
      <c r="BA1814" s="787" t="s">
        <v>4424</v>
      </c>
      <c r="BB1814" s="102" t="s">
        <v>10007</v>
      </c>
      <c r="BC1814" s="665" t="s">
        <v>2591</v>
      </c>
      <c r="BD1814" s="650">
        <v>42342</v>
      </c>
      <c r="BE1814" s="102"/>
      <c r="BF1814" s="104"/>
      <c r="BG1814" s="313" t="s">
        <v>12174</v>
      </c>
      <c r="BL1814" s="1361"/>
    </row>
    <row r="1815" spans="1:64" ht="13.5" customHeight="1" x14ac:dyDescent="0.2">
      <c r="A1815" s="42">
        <v>1811</v>
      </c>
      <c r="B1815" s="121" t="s">
        <v>6214</v>
      </c>
      <c r="C1815" s="158">
        <v>42261</v>
      </c>
      <c r="D1815" s="121">
        <v>20600628721</v>
      </c>
      <c r="E1815" s="1225">
        <v>4072819</v>
      </c>
      <c r="F1815" s="45" t="s">
        <v>3253</v>
      </c>
      <c r="G1815" s="137" t="s">
        <v>13728</v>
      </c>
      <c r="H1815" s="126" t="s">
        <v>14615</v>
      </c>
      <c r="I1815" s="24" t="s">
        <v>15651</v>
      </c>
      <c r="J1815" s="861" t="s">
        <v>4424</v>
      </c>
      <c r="K1815" s="861"/>
      <c r="L1815" s="24" t="s">
        <v>16421</v>
      </c>
      <c r="M1815" s="24"/>
      <c r="N1815" s="24"/>
      <c r="O1815" s="24"/>
      <c r="P1815" s="73" t="s">
        <v>4424</v>
      </c>
      <c r="Q1815" s="73" t="s">
        <v>6194</v>
      </c>
      <c r="R1815" s="122">
        <v>32138813</v>
      </c>
      <c r="S1815" s="351" t="s">
        <v>4424</v>
      </c>
      <c r="T1815" s="351" t="s">
        <v>4424</v>
      </c>
      <c r="U1815" s="24" t="s">
        <v>17787</v>
      </c>
      <c r="V1815" s="45" t="s">
        <v>14616</v>
      </c>
      <c r="W1815" s="24" t="s">
        <v>4244</v>
      </c>
      <c r="X1815" s="24" t="s">
        <v>1800</v>
      </c>
      <c r="Y1815" s="24" t="s">
        <v>5745</v>
      </c>
      <c r="Z1815" s="520" t="s">
        <v>14617</v>
      </c>
      <c r="AA1815" s="350">
        <v>9</v>
      </c>
      <c r="AB1815" s="350">
        <v>2015</v>
      </c>
      <c r="AC1815" s="45" t="s">
        <v>4424</v>
      </c>
      <c r="AD1815" s="382">
        <v>40000</v>
      </c>
      <c r="AE1815" s="73" t="s">
        <v>4002</v>
      </c>
      <c r="AF1815" s="73" t="s">
        <v>4424</v>
      </c>
      <c r="AG1815" s="45" t="s">
        <v>4424</v>
      </c>
      <c r="AH1815" s="302">
        <v>11085991</v>
      </c>
      <c r="AI1815" s="134" t="s">
        <v>5830</v>
      </c>
      <c r="AJ1815" s="73" t="s">
        <v>16421</v>
      </c>
      <c r="AK1815" s="121">
        <v>32138813</v>
      </c>
      <c r="AL1815" s="73" t="s">
        <v>21432</v>
      </c>
      <c r="AM1815" s="73" t="s">
        <v>4244</v>
      </c>
      <c r="AN1815" s="45" t="s">
        <v>1800</v>
      </c>
      <c r="AO1815" s="73" t="s">
        <v>5745</v>
      </c>
      <c r="AP1815" s="92" t="s">
        <v>4424</v>
      </c>
      <c r="AQ1815" s="45" t="s">
        <v>4424</v>
      </c>
      <c r="AR1815" s="786" t="s">
        <v>4424</v>
      </c>
      <c r="AS1815" s="45"/>
      <c r="AT1815" s="45"/>
      <c r="AU1815" s="45"/>
      <c r="AV1815" s="787" t="s">
        <v>4424</v>
      </c>
      <c r="AW1815" s="45" t="s">
        <v>4424</v>
      </c>
      <c r="AX1815" s="787" t="s">
        <v>4424</v>
      </c>
      <c r="AY1815" s="787" t="s">
        <v>4424</v>
      </c>
      <c r="AZ1815" s="45" t="s">
        <v>4424</v>
      </c>
      <c r="BA1815" s="787" t="s">
        <v>4424</v>
      </c>
      <c r="BB1815" s="45" t="s">
        <v>862</v>
      </c>
      <c r="BC1815" s="353" t="s">
        <v>2591</v>
      </c>
      <c r="BD1815" s="301">
        <v>42307</v>
      </c>
      <c r="BE1815" s="353" t="s">
        <v>4424</v>
      </c>
      <c r="BF1815" s="353" t="s">
        <v>4424</v>
      </c>
      <c r="BG1815" s="45" t="s">
        <v>12174</v>
      </c>
      <c r="BL1815" s="1361"/>
    </row>
    <row r="1816" spans="1:64" s="651" customFormat="1" ht="13.5" customHeight="1" thickBot="1" x14ac:dyDescent="0.25">
      <c r="A1816" s="42">
        <v>1812</v>
      </c>
      <c r="B1816" s="121" t="s">
        <v>6214</v>
      </c>
      <c r="C1816" s="158">
        <v>42262</v>
      </c>
      <c r="D1816" s="121">
        <v>10424856148</v>
      </c>
      <c r="E1816" s="1225">
        <v>4072805</v>
      </c>
      <c r="F1816" s="45" t="s">
        <v>3253</v>
      </c>
      <c r="G1816" s="45" t="s">
        <v>13017</v>
      </c>
      <c r="H1816" s="126" t="s">
        <v>14618</v>
      </c>
      <c r="I1816" s="681" t="s">
        <v>15651</v>
      </c>
      <c r="J1816" s="861" t="s">
        <v>4424</v>
      </c>
      <c r="K1816" s="861"/>
      <c r="L1816" s="24" t="s">
        <v>16422</v>
      </c>
      <c r="M1816" s="24"/>
      <c r="N1816" s="24"/>
      <c r="O1816" s="24"/>
      <c r="P1816" s="73" t="s">
        <v>4424</v>
      </c>
      <c r="Q1816" s="42" t="s">
        <v>4424</v>
      </c>
      <c r="R1816" s="122">
        <v>42485614</v>
      </c>
      <c r="S1816" s="351" t="s">
        <v>4424</v>
      </c>
      <c r="T1816" s="351" t="s">
        <v>4424</v>
      </c>
      <c r="U1816" s="24" t="s">
        <v>20242</v>
      </c>
      <c r="V1816" s="45" t="s">
        <v>14619</v>
      </c>
      <c r="W1816" s="24" t="s">
        <v>2274</v>
      </c>
      <c r="X1816" s="24" t="s">
        <v>3648</v>
      </c>
      <c r="Y1816" s="24" t="s">
        <v>4475</v>
      </c>
      <c r="Z1816" s="520" t="s">
        <v>14617</v>
      </c>
      <c r="AA1816" s="350">
        <v>9</v>
      </c>
      <c r="AB1816" s="350">
        <v>2015</v>
      </c>
      <c r="AC1816" s="45" t="s">
        <v>4424</v>
      </c>
      <c r="AD1816" s="382">
        <v>300</v>
      </c>
      <c r="AE1816" s="73" t="s">
        <v>2281</v>
      </c>
      <c r="AF1816" s="73" t="s">
        <v>4424</v>
      </c>
      <c r="AG1816" s="45" t="s">
        <v>4424</v>
      </c>
      <c r="AH1816" s="121" t="s">
        <v>4424</v>
      </c>
      <c r="AI1816" s="45" t="s">
        <v>4424</v>
      </c>
      <c r="AJ1816" s="73" t="s">
        <v>16422</v>
      </c>
      <c r="AK1816" s="121">
        <v>42485614</v>
      </c>
      <c r="AL1816" s="73" t="s">
        <v>21433</v>
      </c>
      <c r="AM1816" s="73" t="s">
        <v>2274</v>
      </c>
      <c r="AN1816" s="45" t="s">
        <v>3648</v>
      </c>
      <c r="AO1816" s="73" t="s">
        <v>4475</v>
      </c>
      <c r="AP1816" s="92" t="s">
        <v>4424</v>
      </c>
      <c r="AQ1816" s="45" t="s">
        <v>4424</v>
      </c>
      <c r="AR1816" s="786" t="s">
        <v>4424</v>
      </c>
      <c r="AS1816" s="45"/>
      <c r="AT1816" s="45"/>
      <c r="AU1816" s="45"/>
      <c r="AV1816" s="787" t="s">
        <v>4424</v>
      </c>
      <c r="AW1816" s="45" t="s">
        <v>4424</v>
      </c>
      <c r="AX1816" s="787" t="s">
        <v>4424</v>
      </c>
      <c r="AY1816" s="787" t="s">
        <v>4424</v>
      </c>
      <c r="AZ1816" s="45" t="s">
        <v>4424</v>
      </c>
      <c r="BA1816" s="787" t="s">
        <v>4424</v>
      </c>
      <c r="BB1816" s="45" t="s">
        <v>14513</v>
      </c>
      <c r="BC1816" s="353" t="s">
        <v>2591</v>
      </c>
      <c r="BD1816" s="301">
        <v>42307</v>
      </c>
      <c r="BE1816" s="353" t="s">
        <v>4424</v>
      </c>
      <c r="BF1816" s="353" t="s">
        <v>4424</v>
      </c>
      <c r="BG1816" s="137" t="s">
        <v>13366</v>
      </c>
      <c r="BL1816" s="1361"/>
    </row>
    <row r="1817" spans="1:64" s="653" customFormat="1" ht="13.5" customHeight="1" thickTop="1" x14ac:dyDescent="0.2">
      <c r="A1817" s="42">
        <v>1813</v>
      </c>
      <c r="B1817" s="42" t="s">
        <v>6214</v>
      </c>
      <c r="C1817" s="158">
        <v>42263</v>
      </c>
      <c r="D1817" s="121">
        <v>20510334265</v>
      </c>
      <c r="E1817" s="1225">
        <v>4072803</v>
      </c>
      <c r="F1817" s="45" t="s">
        <v>3252</v>
      </c>
      <c r="G1817" s="45" t="s">
        <v>13728</v>
      </c>
      <c r="H1817" s="126" t="s">
        <v>14621</v>
      </c>
      <c r="I1817" s="24" t="s">
        <v>15651</v>
      </c>
      <c r="J1817" s="861" t="s">
        <v>4424</v>
      </c>
      <c r="K1817" s="861"/>
      <c r="L1817" s="24" t="s">
        <v>14622</v>
      </c>
      <c r="M1817" s="24"/>
      <c r="N1817" s="24"/>
      <c r="O1817" s="24"/>
      <c r="P1817" s="73" t="s">
        <v>4424</v>
      </c>
      <c r="Q1817" s="73" t="s">
        <v>3303</v>
      </c>
      <c r="R1817" s="292" t="s">
        <v>14620</v>
      </c>
      <c r="S1817" s="121" t="s">
        <v>4424</v>
      </c>
      <c r="T1817" s="121" t="s">
        <v>4424</v>
      </c>
      <c r="U1817" s="24" t="s">
        <v>20243</v>
      </c>
      <c r="V1817" s="45" t="s">
        <v>14623</v>
      </c>
      <c r="W1817" s="24" t="s">
        <v>1843</v>
      </c>
      <c r="X1817" s="24" t="s">
        <v>5521</v>
      </c>
      <c r="Y1817" s="24" t="s">
        <v>5521</v>
      </c>
      <c r="Z1817" s="520" t="s">
        <v>14624</v>
      </c>
      <c r="AA1817" s="350">
        <v>9</v>
      </c>
      <c r="AB1817" s="350">
        <v>2015</v>
      </c>
      <c r="AC1817" s="45" t="s">
        <v>4424</v>
      </c>
      <c r="AD1817" s="382">
        <v>1000000</v>
      </c>
      <c r="AE1817" s="73" t="s">
        <v>4002</v>
      </c>
      <c r="AF1817" s="73" t="s">
        <v>4424</v>
      </c>
      <c r="AG1817" s="45" t="s">
        <v>4424</v>
      </c>
      <c r="AH1817" s="302">
        <v>11731588</v>
      </c>
      <c r="AI1817" s="24" t="s">
        <v>5521</v>
      </c>
      <c r="AJ1817" s="73" t="s">
        <v>14622</v>
      </c>
      <c r="AK1817" s="302" t="s">
        <v>14620</v>
      </c>
      <c r="AL1817" s="73" t="s">
        <v>21431</v>
      </c>
      <c r="AM1817" s="73" t="s">
        <v>3316</v>
      </c>
      <c r="AN1817" s="45" t="s">
        <v>5521</v>
      </c>
      <c r="AO1817" s="73" t="s">
        <v>5521</v>
      </c>
      <c r="AP1817" s="92" t="s">
        <v>4424</v>
      </c>
      <c r="AQ1817" s="45" t="s">
        <v>4424</v>
      </c>
      <c r="AR1817" s="786" t="s">
        <v>4424</v>
      </c>
      <c r="AS1817" s="45"/>
      <c r="AT1817" s="45"/>
      <c r="AU1817" s="45"/>
      <c r="AV1817" s="787" t="s">
        <v>4424</v>
      </c>
      <c r="AW1817" s="45" t="s">
        <v>4424</v>
      </c>
      <c r="AX1817" s="787" t="s">
        <v>4424</v>
      </c>
      <c r="AY1817" s="787" t="s">
        <v>4424</v>
      </c>
      <c r="AZ1817" s="45" t="s">
        <v>4424</v>
      </c>
      <c r="BA1817" s="787" t="s">
        <v>4424</v>
      </c>
      <c r="BB1817" s="45" t="s">
        <v>14232</v>
      </c>
      <c r="BC1817" s="353" t="s">
        <v>2591</v>
      </c>
      <c r="BD1817" s="301">
        <v>42342</v>
      </c>
      <c r="BE1817" s="353" t="s">
        <v>4424</v>
      </c>
      <c r="BF1817" s="353" t="s">
        <v>4424</v>
      </c>
      <c r="BG1817" s="45" t="s">
        <v>14647</v>
      </c>
      <c r="BL1817" s="1361"/>
    </row>
    <row r="1818" spans="1:64" ht="13.5" customHeight="1" x14ac:dyDescent="0.25">
      <c r="A1818" s="42">
        <v>1814</v>
      </c>
      <c r="B1818" s="135" t="s">
        <v>11874</v>
      </c>
      <c r="C1818" s="136" t="s">
        <v>18200</v>
      </c>
      <c r="D1818" s="135">
        <v>10408666371</v>
      </c>
      <c r="E1818" s="1225">
        <v>4071066</v>
      </c>
      <c r="F1818" s="137" t="s">
        <v>3253</v>
      </c>
      <c r="G1818" s="137" t="s">
        <v>13728</v>
      </c>
      <c r="H1818" s="137" t="s">
        <v>14284</v>
      </c>
      <c r="I1818" s="681" t="s">
        <v>6546</v>
      </c>
      <c r="J1818" s="862" t="s">
        <v>14310</v>
      </c>
      <c r="K1818" s="862"/>
      <c r="L1818" s="24" t="s">
        <v>14285</v>
      </c>
      <c r="M1818" s="24"/>
      <c r="N1818" s="24"/>
      <c r="O1818" s="24"/>
      <c r="P1818" s="73" t="s">
        <v>4424</v>
      </c>
      <c r="Q1818" s="42" t="s">
        <v>4424</v>
      </c>
      <c r="R1818" s="350">
        <v>40866637</v>
      </c>
      <c r="S1818" s="135" t="s">
        <v>4424</v>
      </c>
      <c r="T1818" s="135" t="s">
        <v>4424</v>
      </c>
      <c r="U1818" s="24" t="s">
        <v>17788</v>
      </c>
      <c r="V1818" s="735" t="s">
        <v>14627</v>
      </c>
      <c r="W1818" s="24" t="s">
        <v>1290</v>
      </c>
      <c r="X1818" s="24" t="s">
        <v>1290</v>
      </c>
      <c r="Y1818" s="24" t="s">
        <v>1221</v>
      </c>
      <c r="Z1818" s="520" t="s">
        <v>18201</v>
      </c>
      <c r="AA1818" s="350">
        <v>9</v>
      </c>
      <c r="AB1818" s="350">
        <v>2015</v>
      </c>
      <c r="AC1818" s="137" t="s">
        <v>4424</v>
      </c>
      <c r="AD1818" s="382">
        <v>20000</v>
      </c>
      <c r="AE1818" s="73" t="s">
        <v>2281</v>
      </c>
      <c r="AF1818" s="73" t="s">
        <v>4424</v>
      </c>
      <c r="AG1818" s="45" t="s">
        <v>4424</v>
      </c>
      <c r="AH1818" s="135" t="s">
        <v>4424</v>
      </c>
      <c r="AI1818" s="137" t="s">
        <v>4424</v>
      </c>
      <c r="AJ1818" s="73" t="s">
        <v>14285</v>
      </c>
      <c r="AK1818" s="135">
        <v>40866637</v>
      </c>
      <c r="AL1818" s="73" t="s">
        <v>21430</v>
      </c>
      <c r="AM1818" s="73" t="s">
        <v>1826</v>
      </c>
      <c r="AN1818" s="73" t="s">
        <v>1290</v>
      </c>
      <c r="AO1818" s="73" t="s">
        <v>1221</v>
      </c>
      <c r="AP1818" s="92" t="s">
        <v>4424</v>
      </c>
      <c r="AQ1818" s="127" t="s">
        <v>4424</v>
      </c>
      <c r="AR1818" s="786" t="s">
        <v>4424</v>
      </c>
      <c r="AS1818" s="73"/>
      <c r="AT1818" s="73"/>
      <c r="AU1818" s="73"/>
      <c r="AV1818" s="787" t="s">
        <v>4424</v>
      </c>
      <c r="AW1818" s="24" t="s">
        <v>4424</v>
      </c>
      <c r="AX1818" s="787" t="s">
        <v>4424</v>
      </c>
      <c r="AY1818" s="787" t="s">
        <v>4424</v>
      </c>
      <c r="AZ1818" s="24" t="s">
        <v>4424</v>
      </c>
      <c r="BA1818" s="787" t="s">
        <v>4424</v>
      </c>
      <c r="BB1818" s="137" t="s">
        <v>2639</v>
      </c>
      <c r="BC1818" s="73" t="s">
        <v>2591</v>
      </c>
      <c r="BD1818" s="301">
        <v>42195</v>
      </c>
      <c r="BE1818" s="353" t="s">
        <v>4424</v>
      </c>
      <c r="BF1818" s="353" t="s">
        <v>4424</v>
      </c>
      <c r="BG1818" s="137" t="s">
        <v>13366</v>
      </c>
      <c r="BL1818" s="1361"/>
    </row>
    <row r="1819" spans="1:64" ht="13.5" customHeight="1" x14ac:dyDescent="0.2">
      <c r="A1819" s="42">
        <v>1815</v>
      </c>
      <c r="B1819" s="135" t="s">
        <v>11874</v>
      </c>
      <c r="C1819" s="136" t="s">
        <v>18200</v>
      </c>
      <c r="D1819" s="731">
        <v>20558269511</v>
      </c>
      <c r="E1819" s="1225">
        <v>4072802</v>
      </c>
      <c r="F1819" s="137" t="s">
        <v>3254</v>
      </c>
      <c r="G1819" s="137" t="s">
        <v>13728</v>
      </c>
      <c r="H1819" s="731" t="s">
        <v>14629</v>
      </c>
      <c r="I1819" s="740" t="s">
        <v>6546</v>
      </c>
      <c r="J1819" s="861" t="s">
        <v>4424</v>
      </c>
      <c r="K1819" s="861"/>
      <c r="L1819" s="24" t="s">
        <v>16423</v>
      </c>
      <c r="M1819" s="24"/>
      <c r="N1819" s="24"/>
      <c r="O1819" s="24"/>
      <c r="P1819" s="73" t="s">
        <v>4424</v>
      </c>
      <c r="Q1819" s="73" t="s">
        <v>3303</v>
      </c>
      <c r="R1819" s="292" t="s">
        <v>14302</v>
      </c>
      <c r="S1819" s="351" t="s">
        <v>4424</v>
      </c>
      <c r="T1819" s="351" t="s">
        <v>4424</v>
      </c>
      <c r="U1819" s="24" t="s">
        <v>20244</v>
      </c>
      <c r="V1819" s="137" t="s">
        <v>14628</v>
      </c>
      <c r="W1819" s="24" t="s">
        <v>6087</v>
      </c>
      <c r="X1819" s="24" t="s">
        <v>6087</v>
      </c>
      <c r="Y1819" s="24" t="s">
        <v>6087</v>
      </c>
      <c r="Z1819" s="520" t="s">
        <v>18200</v>
      </c>
      <c r="AA1819" s="350">
        <v>9</v>
      </c>
      <c r="AB1819" s="350">
        <v>2015</v>
      </c>
      <c r="AC1819" s="137" t="s">
        <v>4424</v>
      </c>
      <c r="AD1819" s="382">
        <v>20000</v>
      </c>
      <c r="AE1819" s="73" t="s">
        <v>4002</v>
      </c>
      <c r="AF1819" s="73" t="s">
        <v>4424</v>
      </c>
      <c r="AG1819" s="45" t="s">
        <v>4424</v>
      </c>
      <c r="AH1819" s="396">
        <v>11250493</v>
      </c>
      <c r="AI1819" s="24" t="s">
        <v>6087</v>
      </c>
      <c r="AJ1819" s="73" t="s">
        <v>17053</v>
      </c>
      <c r="AK1819" s="135">
        <v>29597912</v>
      </c>
      <c r="AL1819" s="73" t="s">
        <v>21429</v>
      </c>
      <c r="AM1819" s="73" t="s">
        <v>16707</v>
      </c>
      <c r="AN1819" s="137" t="s">
        <v>6087</v>
      </c>
      <c r="AO1819" s="73" t="s">
        <v>6087</v>
      </c>
      <c r="AP1819" s="92" t="s">
        <v>16423</v>
      </c>
      <c r="AQ1819" s="428" t="s">
        <v>14302</v>
      </c>
      <c r="AR1819" s="786" t="s">
        <v>21439</v>
      </c>
      <c r="AS1819" s="137" t="s">
        <v>16707</v>
      </c>
      <c r="AT1819" s="137" t="s">
        <v>6087</v>
      </c>
      <c r="AU1819" s="137" t="s">
        <v>6087</v>
      </c>
      <c r="AV1819" s="787" t="s">
        <v>4424</v>
      </c>
      <c r="AW1819" s="137" t="s">
        <v>4424</v>
      </c>
      <c r="AX1819" s="787" t="s">
        <v>4424</v>
      </c>
      <c r="AY1819" s="787" t="s">
        <v>4424</v>
      </c>
      <c r="AZ1819" s="137" t="s">
        <v>4424</v>
      </c>
      <c r="BA1819" s="787" t="s">
        <v>4424</v>
      </c>
      <c r="BB1819" s="137" t="s">
        <v>9397</v>
      </c>
      <c r="BC1819" s="353" t="s">
        <v>2591</v>
      </c>
      <c r="BD1819" s="301">
        <v>42307</v>
      </c>
      <c r="BE1819" s="353" t="s">
        <v>4424</v>
      </c>
      <c r="BF1819" s="353" t="s">
        <v>4424</v>
      </c>
      <c r="BG1819" s="45" t="s">
        <v>14647</v>
      </c>
      <c r="BL1819" s="1361"/>
    </row>
    <row r="1820" spans="1:64" ht="13.5" customHeight="1" x14ac:dyDescent="0.2">
      <c r="A1820" s="42">
        <v>1816</v>
      </c>
      <c r="B1820" s="135" t="s">
        <v>11874</v>
      </c>
      <c r="C1820" s="136" t="s">
        <v>18202</v>
      </c>
      <c r="D1820" s="135">
        <v>10466308345</v>
      </c>
      <c r="E1820" s="1225">
        <v>4072807</v>
      </c>
      <c r="F1820" s="137" t="s">
        <v>3251</v>
      </c>
      <c r="G1820" s="137" t="s">
        <v>14204</v>
      </c>
      <c r="H1820" s="44" t="s">
        <v>14640</v>
      </c>
      <c r="I1820" s="681" t="s">
        <v>15651</v>
      </c>
      <c r="J1820" s="861" t="s">
        <v>4424</v>
      </c>
      <c r="K1820" s="861"/>
      <c r="L1820" s="24" t="s">
        <v>16424</v>
      </c>
      <c r="M1820" s="24"/>
      <c r="N1820" s="24"/>
      <c r="O1820" s="24"/>
      <c r="P1820" s="73" t="s">
        <v>4424</v>
      </c>
      <c r="Q1820" s="42" t="s">
        <v>4424</v>
      </c>
      <c r="R1820" s="350">
        <v>46630834</v>
      </c>
      <c r="S1820" s="351" t="s">
        <v>4424</v>
      </c>
      <c r="T1820" s="351" t="s">
        <v>4424</v>
      </c>
      <c r="U1820" s="24" t="s">
        <v>17789</v>
      </c>
      <c r="V1820" s="137" t="s">
        <v>14641</v>
      </c>
      <c r="W1820" s="24" t="s">
        <v>3306</v>
      </c>
      <c r="X1820" s="24" t="s">
        <v>3306</v>
      </c>
      <c r="Y1820" s="24" t="s">
        <v>268</v>
      </c>
      <c r="Z1820" s="520" t="s">
        <v>18202</v>
      </c>
      <c r="AA1820" s="350">
        <v>9</v>
      </c>
      <c r="AB1820" s="350">
        <v>2015</v>
      </c>
      <c r="AC1820" s="137" t="s">
        <v>4424</v>
      </c>
      <c r="AD1820" s="382">
        <v>20000</v>
      </c>
      <c r="AE1820" s="73" t="s">
        <v>2281</v>
      </c>
      <c r="AF1820" s="73" t="s">
        <v>4424</v>
      </c>
      <c r="AG1820" s="45" t="s">
        <v>4424</v>
      </c>
      <c r="AH1820" s="135" t="s">
        <v>4424</v>
      </c>
      <c r="AI1820" s="137" t="s">
        <v>4424</v>
      </c>
      <c r="AJ1820" s="73" t="s">
        <v>17054</v>
      </c>
      <c r="AK1820" s="135">
        <v>46630834</v>
      </c>
      <c r="AL1820" s="73" t="s">
        <v>21402</v>
      </c>
      <c r="AM1820" s="73" t="s">
        <v>3306</v>
      </c>
      <c r="AN1820" s="73" t="s">
        <v>3306</v>
      </c>
      <c r="AO1820" s="73" t="s">
        <v>268</v>
      </c>
      <c r="AP1820" s="92" t="s">
        <v>4424</v>
      </c>
      <c r="AQ1820" s="137" t="s">
        <v>4424</v>
      </c>
      <c r="AR1820" s="786" t="s">
        <v>4424</v>
      </c>
      <c r="AS1820" s="137"/>
      <c r="AT1820" s="137"/>
      <c r="AU1820" s="137"/>
      <c r="AV1820" s="787" t="s">
        <v>4424</v>
      </c>
      <c r="AW1820" s="137" t="s">
        <v>4424</v>
      </c>
      <c r="AX1820" s="787" t="s">
        <v>4424</v>
      </c>
      <c r="AY1820" s="787" t="s">
        <v>4424</v>
      </c>
      <c r="AZ1820" s="137" t="s">
        <v>4424</v>
      </c>
      <c r="BA1820" s="787" t="s">
        <v>4424</v>
      </c>
      <c r="BB1820" s="137" t="s">
        <v>14642</v>
      </c>
      <c r="BC1820" s="353" t="s">
        <v>2591</v>
      </c>
      <c r="BD1820" s="301">
        <v>42342</v>
      </c>
      <c r="BE1820" s="353" t="s">
        <v>4424</v>
      </c>
      <c r="BF1820" s="353" t="s">
        <v>4424</v>
      </c>
      <c r="BG1820" s="137" t="s">
        <v>14647</v>
      </c>
      <c r="BL1820" s="1361"/>
    </row>
    <row r="1821" spans="1:64" ht="13.5" customHeight="1" x14ac:dyDescent="0.2">
      <c r="A1821" s="42">
        <v>1817</v>
      </c>
      <c r="B1821" s="135" t="s">
        <v>11874</v>
      </c>
      <c r="C1821" s="136" t="s">
        <v>18204</v>
      </c>
      <c r="D1821" s="135">
        <v>10428041335</v>
      </c>
      <c r="E1821" s="1225">
        <v>4072596</v>
      </c>
      <c r="F1821" s="137" t="s">
        <v>3253</v>
      </c>
      <c r="G1821" s="73" t="s">
        <v>13017</v>
      </c>
      <c r="H1821" s="44" t="s">
        <v>12257</v>
      </c>
      <c r="I1821" s="45" t="s">
        <v>3862</v>
      </c>
      <c r="J1821" s="861" t="s">
        <v>14343</v>
      </c>
      <c r="K1821" s="861"/>
      <c r="L1821" s="24" t="s">
        <v>16425</v>
      </c>
      <c r="M1821" s="24"/>
      <c r="N1821" s="24"/>
      <c r="O1821" s="24"/>
      <c r="P1821" s="73" t="s">
        <v>4424</v>
      </c>
      <c r="Q1821" s="42" t="s">
        <v>4424</v>
      </c>
      <c r="R1821" s="350">
        <v>42804133</v>
      </c>
      <c r="S1821" s="351" t="s">
        <v>4424</v>
      </c>
      <c r="T1821" s="351" t="s">
        <v>4424</v>
      </c>
      <c r="U1821" s="24" t="s">
        <v>17790</v>
      </c>
      <c r="V1821" s="137" t="s">
        <v>14644</v>
      </c>
      <c r="W1821" s="24" t="s">
        <v>16704</v>
      </c>
      <c r="X1821" s="24" t="s">
        <v>2726</v>
      </c>
      <c r="Y1821" s="24" t="s">
        <v>2726</v>
      </c>
      <c r="Z1821" s="520" t="s">
        <v>18204</v>
      </c>
      <c r="AA1821" s="350">
        <v>10</v>
      </c>
      <c r="AB1821" s="350">
        <v>2015</v>
      </c>
      <c r="AC1821" s="137" t="s">
        <v>4424</v>
      </c>
      <c r="AD1821" s="382">
        <v>300</v>
      </c>
      <c r="AE1821" s="73" t="s">
        <v>2281</v>
      </c>
      <c r="AF1821" s="73" t="s">
        <v>4424</v>
      </c>
      <c r="AG1821" s="45" t="s">
        <v>4424</v>
      </c>
      <c r="AH1821" s="135" t="s">
        <v>4424</v>
      </c>
      <c r="AI1821" s="137" t="s">
        <v>4424</v>
      </c>
      <c r="AJ1821" s="73" t="s">
        <v>17055</v>
      </c>
      <c r="AK1821" s="135">
        <v>42804133</v>
      </c>
      <c r="AL1821" s="73" t="s">
        <v>21428</v>
      </c>
      <c r="AM1821" s="73" t="s">
        <v>16704</v>
      </c>
      <c r="AN1821" s="137" t="s">
        <v>2726</v>
      </c>
      <c r="AO1821" s="73" t="s">
        <v>2726</v>
      </c>
      <c r="AP1821" s="92" t="s">
        <v>4424</v>
      </c>
      <c r="AQ1821" s="137" t="s">
        <v>4424</v>
      </c>
      <c r="AR1821" s="786" t="s">
        <v>4424</v>
      </c>
      <c r="AS1821" s="137"/>
      <c r="AT1821" s="137"/>
      <c r="AU1821" s="137"/>
      <c r="AV1821" s="787" t="s">
        <v>4424</v>
      </c>
      <c r="AW1821" s="137" t="s">
        <v>4424</v>
      </c>
      <c r="AX1821" s="787" t="s">
        <v>4424</v>
      </c>
      <c r="AY1821" s="787" t="s">
        <v>4424</v>
      </c>
      <c r="AZ1821" s="137" t="s">
        <v>4424</v>
      </c>
      <c r="BA1821" s="787" t="s">
        <v>4424</v>
      </c>
      <c r="BB1821" s="137" t="s">
        <v>8664</v>
      </c>
      <c r="BC1821" s="353" t="s">
        <v>13006</v>
      </c>
      <c r="BD1821" s="301" t="s">
        <v>18204</v>
      </c>
      <c r="BE1821" s="353" t="s">
        <v>4424</v>
      </c>
      <c r="BF1821" s="353" t="s">
        <v>4424</v>
      </c>
      <c r="BG1821" s="137" t="s">
        <v>13366</v>
      </c>
      <c r="BL1821" s="1361"/>
    </row>
    <row r="1822" spans="1:64" ht="13.5" customHeight="1" x14ac:dyDescent="0.2">
      <c r="A1822" s="42">
        <v>1818</v>
      </c>
      <c r="B1822" s="135" t="s">
        <v>11874</v>
      </c>
      <c r="C1822" s="136" t="s">
        <v>18204</v>
      </c>
      <c r="D1822" s="135">
        <v>10459137845</v>
      </c>
      <c r="E1822" s="1225">
        <v>4072798</v>
      </c>
      <c r="F1822" s="137" t="s">
        <v>3251</v>
      </c>
      <c r="G1822" s="137" t="s">
        <v>13728</v>
      </c>
      <c r="H1822" s="44" t="s">
        <v>14645</v>
      </c>
      <c r="I1822" s="740" t="s">
        <v>15651</v>
      </c>
      <c r="J1822" s="861" t="s">
        <v>4424</v>
      </c>
      <c r="K1822" s="861"/>
      <c r="L1822" s="24" t="s">
        <v>16426</v>
      </c>
      <c r="M1822" s="24"/>
      <c r="N1822" s="24"/>
      <c r="O1822" s="24"/>
      <c r="P1822" s="73" t="s">
        <v>4424</v>
      </c>
      <c r="Q1822" s="42" t="s">
        <v>4424</v>
      </c>
      <c r="R1822" s="350">
        <v>45913784</v>
      </c>
      <c r="S1822" s="351" t="s">
        <v>4424</v>
      </c>
      <c r="T1822" s="351" t="s">
        <v>4424</v>
      </c>
      <c r="U1822" s="24" t="s">
        <v>20245</v>
      </c>
      <c r="V1822" s="137" t="s">
        <v>14646</v>
      </c>
      <c r="W1822" s="24" t="s">
        <v>260</v>
      </c>
      <c r="X1822" s="24" t="s">
        <v>260</v>
      </c>
      <c r="Y1822" s="24" t="s">
        <v>260</v>
      </c>
      <c r="Z1822" s="520" t="s">
        <v>18204</v>
      </c>
      <c r="AA1822" s="350">
        <v>10</v>
      </c>
      <c r="AB1822" s="350">
        <v>2015</v>
      </c>
      <c r="AC1822" s="137" t="s">
        <v>4424</v>
      </c>
      <c r="AD1822" s="382">
        <v>20000</v>
      </c>
      <c r="AE1822" s="73" t="s">
        <v>2281</v>
      </c>
      <c r="AF1822" s="73" t="s">
        <v>4424</v>
      </c>
      <c r="AG1822" s="45" t="s">
        <v>4424</v>
      </c>
      <c r="AH1822" s="135" t="s">
        <v>4424</v>
      </c>
      <c r="AI1822" s="137" t="s">
        <v>4424</v>
      </c>
      <c r="AJ1822" s="73" t="s">
        <v>17056</v>
      </c>
      <c r="AK1822" s="135">
        <v>45913784</v>
      </c>
      <c r="AL1822" s="73" t="s">
        <v>21427</v>
      </c>
      <c r="AM1822" s="73" t="s">
        <v>260</v>
      </c>
      <c r="AN1822" s="73" t="s">
        <v>260</v>
      </c>
      <c r="AO1822" s="73" t="s">
        <v>260</v>
      </c>
      <c r="AP1822" s="92" t="s">
        <v>4424</v>
      </c>
      <c r="AQ1822" s="137" t="s">
        <v>4424</v>
      </c>
      <c r="AR1822" s="786" t="s">
        <v>4424</v>
      </c>
      <c r="AS1822" s="137"/>
      <c r="AT1822" s="137"/>
      <c r="AU1822" s="137"/>
      <c r="AV1822" s="787" t="s">
        <v>4424</v>
      </c>
      <c r="AW1822" s="137" t="s">
        <v>4424</v>
      </c>
      <c r="AX1822" s="787" t="s">
        <v>4424</v>
      </c>
      <c r="AY1822" s="787" t="s">
        <v>4424</v>
      </c>
      <c r="AZ1822" s="137" t="s">
        <v>4424</v>
      </c>
      <c r="BA1822" s="787" t="s">
        <v>4424</v>
      </c>
      <c r="BB1822" s="137" t="s">
        <v>10015</v>
      </c>
      <c r="BC1822" s="353" t="s">
        <v>2591</v>
      </c>
      <c r="BD1822" s="301">
        <v>42342</v>
      </c>
      <c r="BE1822" s="353" t="s">
        <v>4424</v>
      </c>
      <c r="BF1822" s="353" t="s">
        <v>4424</v>
      </c>
      <c r="BG1822" s="137" t="s">
        <v>14647</v>
      </c>
      <c r="BL1822" s="1361"/>
    </row>
    <row r="1823" spans="1:64" ht="13.5" customHeight="1" x14ac:dyDescent="0.2">
      <c r="A1823" s="42">
        <v>1819</v>
      </c>
      <c r="B1823" s="135" t="s">
        <v>11874</v>
      </c>
      <c r="C1823" s="136" t="s">
        <v>18204</v>
      </c>
      <c r="D1823" s="135">
        <v>10476446304</v>
      </c>
      <c r="E1823" s="1225">
        <v>4072815</v>
      </c>
      <c r="F1823" s="137" t="s">
        <v>3251</v>
      </c>
      <c r="G1823" s="137" t="s">
        <v>13728</v>
      </c>
      <c r="H1823" s="44" t="s">
        <v>14648</v>
      </c>
      <c r="I1823" s="681" t="s">
        <v>6546</v>
      </c>
      <c r="J1823" s="861" t="s">
        <v>4424</v>
      </c>
      <c r="K1823" s="861"/>
      <c r="L1823" s="24" t="s">
        <v>16427</v>
      </c>
      <c r="M1823" s="24"/>
      <c r="N1823" s="24"/>
      <c r="O1823" s="24"/>
      <c r="P1823" s="73" t="s">
        <v>4424</v>
      </c>
      <c r="Q1823" s="42" t="s">
        <v>4424</v>
      </c>
      <c r="R1823" s="350">
        <v>47644630</v>
      </c>
      <c r="S1823" s="351" t="s">
        <v>4424</v>
      </c>
      <c r="T1823" s="351" t="s">
        <v>4424</v>
      </c>
      <c r="U1823" s="24" t="s">
        <v>20246</v>
      </c>
      <c r="V1823" s="137" t="s">
        <v>14649</v>
      </c>
      <c r="W1823" s="24" t="s">
        <v>2184</v>
      </c>
      <c r="X1823" s="24" t="s">
        <v>2184</v>
      </c>
      <c r="Y1823" s="24" t="s">
        <v>1160</v>
      </c>
      <c r="Z1823" s="520" t="s">
        <v>18204</v>
      </c>
      <c r="AA1823" s="350">
        <v>10</v>
      </c>
      <c r="AB1823" s="350">
        <v>2015</v>
      </c>
      <c r="AC1823" s="137" t="s">
        <v>4424</v>
      </c>
      <c r="AD1823" s="382">
        <v>20000</v>
      </c>
      <c r="AE1823" s="73" t="s">
        <v>2281</v>
      </c>
      <c r="AF1823" s="73" t="s">
        <v>4424</v>
      </c>
      <c r="AG1823" s="45" t="s">
        <v>4424</v>
      </c>
      <c r="AH1823" s="135" t="s">
        <v>4424</v>
      </c>
      <c r="AI1823" s="137" t="s">
        <v>4424</v>
      </c>
      <c r="AJ1823" s="73" t="s">
        <v>17057</v>
      </c>
      <c r="AK1823" s="135">
        <v>22984870</v>
      </c>
      <c r="AL1823" s="73" t="s">
        <v>21426</v>
      </c>
      <c r="AM1823" s="73" t="s">
        <v>2184</v>
      </c>
      <c r="AN1823" s="137" t="s">
        <v>2184</v>
      </c>
      <c r="AO1823" s="73" t="s">
        <v>1160</v>
      </c>
      <c r="AP1823" s="92" t="s">
        <v>4424</v>
      </c>
      <c r="AQ1823" s="137" t="s">
        <v>4424</v>
      </c>
      <c r="AR1823" s="786" t="s">
        <v>4424</v>
      </c>
      <c r="AS1823" s="137"/>
      <c r="AT1823" s="137"/>
      <c r="AU1823" s="137"/>
      <c r="AV1823" s="787" t="s">
        <v>4424</v>
      </c>
      <c r="AW1823" s="137" t="s">
        <v>4424</v>
      </c>
      <c r="AX1823" s="787" t="s">
        <v>4424</v>
      </c>
      <c r="AY1823" s="787" t="s">
        <v>4424</v>
      </c>
      <c r="AZ1823" s="137" t="s">
        <v>4424</v>
      </c>
      <c r="BA1823" s="787" t="s">
        <v>4424</v>
      </c>
      <c r="BB1823" s="137" t="s">
        <v>13169</v>
      </c>
      <c r="BC1823" s="353" t="s">
        <v>2190</v>
      </c>
      <c r="BD1823" s="301" t="s">
        <v>18204</v>
      </c>
      <c r="BE1823" s="353" t="s">
        <v>4424</v>
      </c>
      <c r="BF1823" s="353" t="s">
        <v>4424</v>
      </c>
      <c r="BG1823" s="137" t="s">
        <v>14647</v>
      </c>
      <c r="BL1823" s="1361"/>
    </row>
    <row r="1824" spans="1:64" ht="13.5" customHeight="1" x14ac:dyDescent="0.2">
      <c r="A1824" s="42">
        <v>1820</v>
      </c>
      <c r="B1824" s="121" t="s">
        <v>11874</v>
      </c>
      <c r="C1824" s="158" t="s">
        <v>18205</v>
      </c>
      <c r="D1824" s="121">
        <v>10053463601</v>
      </c>
      <c r="E1824" s="1225">
        <v>4071895</v>
      </c>
      <c r="F1824" s="45" t="s">
        <v>3251</v>
      </c>
      <c r="G1824" s="73" t="s">
        <v>13017</v>
      </c>
      <c r="H1824" s="126" t="s">
        <v>14656</v>
      </c>
      <c r="I1824" s="681" t="s">
        <v>6546</v>
      </c>
      <c r="J1824" s="861" t="s">
        <v>4424</v>
      </c>
      <c r="K1824" s="861"/>
      <c r="L1824" s="24" t="s">
        <v>2109</v>
      </c>
      <c r="M1824" s="24"/>
      <c r="N1824" s="24"/>
      <c r="O1824" s="24"/>
      <c r="P1824" s="73" t="s">
        <v>4424</v>
      </c>
      <c r="Q1824" s="42" t="s">
        <v>4424</v>
      </c>
      <c r="R1824" s="449" t="s">
        <v>2112</v>
      </c>
      <c r="S1824" s="351" t="s">
        <v>4424</v>
      </c>
      <c r="T1824" s="351" t="s">
        <v>4424</v>
      </c>
      <c r="U1824" s="24" t="s">
        <v>2113</v>
      </c>
      <c r="V1824" s="45" t="s">
        <v>14657</v>
      </c>
      <c r="W1824" s="24" t="s">
        <v>5782</v>
      </c>
      <c r="X1824" s="24" t="s">
        <v>6111</v>
      </c>
      <c r="Y1824" s="24" t="s">
        <v>4134</v>
      </c>
      <c r="Z1824" s="520" t="s">
        <v>18205</v>
      </c>
      <c r="AA1824" s="350">
        <v>10</v>
      </c>
      <c r="AB1824" s="350">
        <v>2015</v>
      </c>
      <c r="AC1824" s="137" t="s">
        <v>4424</v>
      </c>
      <c r="AD1824" s="382">
        <v>300</v>
      </c>
      <c r="AE1824" s="73" t="s">
        <v>2281</v>
      </c>
      <c r="AF1824" s="73" t="s">
        <v>4424</v>
      </c>
      <c r="AG1824" s="45" t="s">
        <v>4424</v>
      </c>
      <c r="AH1824" s="135" t="s">
        <v>4424</v>
      </c>
      <c r="AI1824" s="137" t="s">
        <v>4424</v>
      </c>
      <c r="AJ1824" s="73" t="s">
        <v>2109</v>
      </c>
      <c r="AK1824" s="302" t="s">
        <v>2112</v>
      </c>
      <c r="AL1824" s="73" t="s">
        <v>21425</v>
      </c>
      <c r="AM1824" s="73" t="s">
        <v>5782</v>
      </c>
      <c r="AN1824" s="45" t="s">
        <v>6111</v>
      </c>
      <c r="AO1824" s="73" t="s">
        <v>4134</v>
      </c>
      <c r="AP1824" s="92" t="s">
        <v>4424</v>
      </c>
      <c r="AQ1824" s="137" t="s">
        <v>4424</v>
      </c>
      <c r="AR1824" s="786" t="s">
        <v>4424</v>
      </c>
      <c r="AS1824" s="137"/>
      <c r="AT1824" s="137"/>
      <c r="AU1824" s="137"/>
      <c r="AV1824" s="787" t="s">
        <v>4424</v>
      </c>
      <c r="AW1824" s="137" t="s">
        <v>4424</v>
      </c>
      <c r="AX1824" s="787" t="s">
        <v>4424</v>
      </c>
      <c r="AY1824" s="787" t="s">
        <v>4424</v>
      </c>
      <c r="AZ1824" s="137" t="s">
        <v>4424</v>
      </c>
      <c r="BA1824" s="787" t="s">
        <v>4424</v>
      </c>
      <c r="BB1824" s="45" t="s">
        <v>14658</v>
      </c>
      <c r="BC1824" s="353" t="s">
        <v>2591</v>
      </c>
      <c r="BD1824" s="301">
        <v>42440</v>
      </c>
      <c r="BE1824" s="353" t="s">
        <v>4424</v>
      </c>
      <c r="BF1824" s="353" t="s">
        <v>4424</v>
      </c>
      <c r="BG1824" s="137" t="s">
        <v>13366</v>
      </c>
      <c r="BL1824" s="1361"/>
    </row>
    <row r="1825" spans="1:64" ht="13.5" customHeight="1" x14ac:dyDescent="0.2">
      <c r="A1825" s="42">
        <v>1821</v>
      </c>
      <c r="B1825" s="135" t="s">
        <v>11874</v>
      </c>
      <c r="C1825" s="136" t="s">
        <v>18206</v>
      </c>
      <c r="D1825" s="135">
        <v>10270774402</v>
      </c>
      <c r="E1825" s="1225">
        <v>4072825</v>
      </c>
      <c r="F1825" s="137" t="s">
        <v>3253</v>
      </c>
      <c r="G1825" s="73" t="s">
        <v>13017</v>
      </c>
      <c r="H1825" s="44" t="s">
        <v>14659</v>
      </c>
      <c r="I1825" s="681" t="s">
        <v>15651</v>
      </c>
      <c r="J1825" s="861" t="s">
        <v>4424</v>
      </c>
      <c r="K1825" s="861"/>
      <c r="L1825" s="24" t="s">
        <v>16428</v>
      </c>
      <c r="M1825" s="24"/>
      <c r="N1825" s="24"/>
      <c r="O1825" s="24"/>
      <c r="P1825" s="73" t="s">
        <v>4424</v>
      </c>
      <c r="Q1825" s="42" t="s">
        <v>4424</v>
      </c>
      <c r="R1825" s="350">
        <v>27077440</v>
      </c>
      <c r="S1825" s="351" t="s">
        <v>4424</v>
      </c>
      <c r="T1825" s="351" t="s">
        <v>4424</v>
      </c>
      <c r="U1825" s="24" t="s">
        <v>17791</v>
      </c>
      <c r="V1825" s="137" t="s">
        <v>14660</v>
      </c>
      <c r="W1825" s="24" t="s">
        <v>16705</v>
      </c>
      <c r="X1825" s="24" t="s">
        <v>4368</v>
      </c>
      <c r="Y1825" s="24" t="s">
        <v>2726</v>
      </c>
      <c r="Z1825" s="520" t="s">
        <v>18206</v>
      </c>
      <c r="AA1825" s="350">
        <v>10</v>
      </c>
      <c r="AB1825" s="350">
        <v>2015</v>
      </c>
      <c r="AC1825" s="137" t="s">
        <v>4424</v>
      </c>
      <c r="AD1825" s="382">
        <v>300</v>
      </c>
      <c r="AE1825" s="73" t="s">
        <v>2281</v>
      </c>
      <c r="AF1825" s="73" t="s">
        <v>4424</v>
      </c>
      <c r="AG1825" s="45" t="s">
        <v>4424</v>
      </c>
      <c r="AH1825" s="135" t="s">
        <v>4424</v>
      </c>
      <c r="AI1825" s="137" t="s">
        <v>4424</v>
      </c>
      <c r="AJ1825" s="73" t="s">
        <v>17058</v>
      </c>
      <c r="AK1825" s="135">
        <v>27077440</v>
      </c>
      <c r="AL1825" s="73" t="s">
        <v>21424</v>
      </c>
      <c r="AM1825" s="73" t="s">
        <v>16705</v>
      </c>
      <c r="AN1825" s="137" t="s">
        <v>21423</v>
      </c>
      <c r="AO1825" s="73" t="s">
        <v>2726</v>
      </c>
      <c r="AP1825" s="92" t="s">
        <v>4424</v>
      </c>
      <c r="AQ1825" s="137" t="s">
        <v>4424</v>
      </c>
      <c r="AR1825" s="786" t="s">
        <v>4424</v>
      </c>
      <c r="AS1825" s="137"/>
      <c r="AT1825" s="137"/>
      <c r="AU1825" s="137"/>
      <c r="AV1825" s="787" t="s">
        <v>4424</v>
      </c>
      <c r="AW1825" s="137" t="s">
        <v>4424</v>
      </c>
      <c r="AX1825" s="787" t="s">
        <v>4424</v>
      </c>
      <c r="AY1825" s="787" t="s">
        <v>4424</v>
      </c>
      <c r="AZ1825" s="137" t="s">
        <v>4424</v>
      </c>
      <c r="BA1825" s="787" t="s">
        <v>4424</v>
      </c>
      <c r="BB1825" s="137" t="s">
        <v>10741</v>
      </c>
      <c r="BC1825" s="353" t="s">
        <v>2591</v>
      </c>
      <c r="BD1825" s="301">
        <v>42722</v>
      </c>
      <c r="BE1825" s="353" t="s">
        <v>4424</v>
      </c>
      <c r="BF1825" s="353" t="s">
        <v>4424</v>
      </c>
      <c r="BG1825" s="137" t="s">
        <v>13366</v>
      </c>
      <c r="BL1825" s="1361"/>
    </row>
    <row r="1826" spans="1:64" ht="13.5" customHeight="1" x14ac:dyDescent="0.2">
      <c r="A1826" s="42">
        <v>1822</v>
      </c>
      <c r="B1826" s="136" t="s">
        <v>11874</v>
      </c>
      <c r="C1826" s="136" t="s">
        <v>18206</v>
      </c>
      <c r="D1826" s="135">
        <v>20600707508</v>
      </c>
      <c r="E1826" s="1225">
        <v>4072818</v>
      </c>
      <c r="F1826" s="137" t="s">
        <v>3253</v>
      </c>
      <c r="G1826" s="137" t="s">
        <v>13728</v>
      </c>
      <c r="H1826" s="44" t="s">
        <v>14661</v>
      </c>
      <c r="I1826" s="681" t="s">
        <v>6546</v>
      </c>
      <c r="J1826" s="861" t="s">
        <v>4424</v>
      </c>
      <c r="K1826" s="861"/>
      <c r="L1826" s="24" t="s">
        <v>16429</v>
      </c>
      <c r="M1826" s="24"/>
      <c r="N1826" s="24"/>
      <c r="O1826" s="24"/>
      <c r="P1826" s="73" t="s">
        <v>4424</v>
      </c>
      <c r="Q1826" s="73" t="s">
        <v>3303</v>
      </c>
      <c r="R1826" s="350">
        <v>17833279</v>
      </c>
      <c r="S1826" s="351" t="s">
        <v>4424</v>
      </c>
      <c r="T1826" s="351" t="s">
        <v>4424</v>
      </c>
      <c r="U1826" s="24" t="s">
        <v>20247</v>
      </c>
      <c r="V1826" s="137" t="s">
        <v>14662</v>
      </c>
      <c r="W1826" s="24" t="s">
        <v>3630</v>
      </c>
      <c r="X1826" s="24" t="s">
        <v>3630</v>
      </c>
      <c r="Y1826" s="24" t="s">
        <v>4475</v>
      </c>
      <c r="Z1826" s="520" t="s">
        <v>18206</v>
      </c>
      <c r="AA1826" s="350">
        <v>10</v>
      </c>
      <c r="AB1826" s="350">
        <v>2015</v>
      </c>
      <c r="AC1826" s="137" t="s">
        <v>4424</v>
      </c>
      <c r="AD1826" s="382">
        <v>20000</v>
      </c>
      <c r="AE1826" s="73" t="s">
        <v>4002</v>
      </c>
      <c r="AF1826" s="73" t="s">
        <v>4424</v>
      </c>
      <c r="AG1826" s="45" t="s">
        <v>4424</v>
      </c>
      <c r="AH1826" s="396">
        <v>11276226</v>
      </c>
      <c r="AI1826" s="399" t="s">
        <v>3630</v>
      </c>
      <c r="AJ1826" s="73" t="s">
        <v>16429</v>
      </c>
      <c r="AK1826" s="135">
        <v>17833279</v>
      </c>
      <c r="AL1826" s="73" t="s">
        <v>21422</v>
      </c>
      <c r="AM1826" s="73" t="s">
        <v>3630</v>
      </c>
      <c r="AN1826" s="73" t="s">
        <v>3630</v>
      </c>
      <c r="AO1826" s="73" t="s">
        <v>4475</v>
      </c>
      <c r="AP1826" s="92" t="s">
        <v>17367</v>
      </c>
      <c r="AQ1826" s="137">
        <v>17811948</v>
      </c>
      <c r="AR1826" s="73" t="s">
        <v>21422</v>
      </c>
      <c r="AS1826" s="73" t="s">
        <v>3630</v>
      </c>
      <c r="AT1826" s="73" t="s">
        <v>3630</v>
      </c>
      <c r="AU1826" s="73" t="s">
        <v>4475</v>
      </c>
      <c r="AV1826" s="787" t="s">
        <v>4424</v>
      </c>
      <c r="AW1826" s="137" t="s">
        <v>4424</v>
      </c>
      <c r="AX1826" s="787" t="s">
        <v>4424</v>
      </c>
      <c r="AY1826" s="787" t="s">
        <v>4424</v>
      </c>
      <c r="AZ1826" s="137" t="s">
        <v>4424</v>
      </c>
      <c r="BA1826" s="787" t="s">
        <v>4424</v>
      </c>
      <c r="BB1826" s="137" t="s">
        <v>10649</v>
      </c>
      <c r="BC1826" s="353" t="s">
        <v>2591</v>
      </c>
      <c r="BD1826" s="301">
        <v>42314</v>
      </c>
      <c r="BE1826" s="353" t="s">
        <v>4424</v>
      </c>
      <c r="BF1826" s="353" t="s">
        <v>4424</v>
      </c>
      <c r="BG1826" s="137" t="s">
        <v>14647</v>
      </c>
      <c r="BL1826" s="1361"/>
    </row>
    <row r="1827" spans="1:64" ht="13.5" customHeight="1" x14ac:dyDescent="0.2">
      <c r="A1827" s="42">
        <v>1823</v>
      </c>
      <c r="B1827" s="135" t="s">
        <v>11874</v>
      </c>
      <c r="C1827" s="136" t="s">
        <v>18207</v>
      </c>
      <c r="D1827" s="135">
        <v>10425311510</v>
      </c>
      <c r="E1827" s="1225">
        <v>4072804</v>
      </c>
      <c r="F1827" s="137" t="s">
        <v>3254</v>
      </c>
      <c r="G1827" s="137" t="s">
        <v>13728</v>
      </c>
      <c r="H1827" s="44" t="s">
        <v>14663</v>
      </c>
      <c r="I1827" s="740" t="s">
        <v>15651</v>
      </c>
      <c r="J1827" s="861" t="s">
        <v>4424</v>
      </c>
      <c r="K1827" s="861"/>
      <c r="L1827" s="24" t="s">
        <v>16430</v>
      </c>
      <c r="M1827" s="24"/>
      <c r="N1827" s="24"/>
      <c r="O1827" s="24"/>
      <c r="P1827" s="73" t="s">
        <v>4424</v>
      </c>
      <c r="Q1827" s="73"/>
      <c r="R1827" s="350">
        <v>42531151</v>
      </c>
      <c r="S1827" s="351" t="s">
        <v>4424</v>
      </c>
      <c r="T1827" s="351" t="s">
        <v>4424</v>
      </c>
      <c r="U1827" s="24" t="s">
        <v>20248</v>
      </c>
      <c r="V1827" s="731" t="s">
        <v>14664</v>
      </c>
      <c r="W1827" s="24" t="s">
        <v>2815</v>
      </c>
      <c r="X1827" s="24" t="s">
        <v>4612</v>
      </c>
      <c r="Y1827" s="24" t="s">
        <v>2815</v>
      </c>
      <c r="Z1827" s="520" t="s">
        <v>18207</v>
      </c>
      <c r="AA1827" s="350">
        <v>10</v>
      </c>
      <c r="AB1827" s="350">
        <v>2015</v>
      </c>
      <c r="AC1827" s="137" t="s">
        <v>4424</v>
      </c>
      <c r="AD1827" s="382">
        <v>30000</v>
      </c>
      <c r="AE1827" s="73" t="s">
        <v>2281</v>
      </c>
      <c r="AF1827" s="73" t="s">
        <v>4424</v>
      </c>
      <c r="AG1827" s="137" t="s">
        <v>4424</v>
      </c>
      <c r="AH1827" s="135" t="s">
        <v>4424</v>
      </c>
      <c r="AI1827" s="137" t="s">
        <v>4424</v>
      </c>
      <c r="AJ1827" s="73" t="s">
        <v>17059</v>
      </c>
      <c r="AK1827" s="135">
        <v>42531151</v>
      </c>
      <c r="AL1827" s="73" t="s">
        <v>21421</v>
      </c>
      <c r="AM1827" s="73" t="s">
        <v>2815</v>
      </c>
      <c r="AN1827" s="137" t="s">
        <v>4612</v>
      </c>
      <c r="AO1827" s="73" t="s">
        <v>2815</v>
      </c>
      <c r="AP1827" s="92" t="s">
        <v>4424</v>
      </c>
      <c r="AQ1827" s="137" t="s">
        <v>4424</v>
      </c>
      <c r="AR1827" s="786" t="s">
        <v>4424</v>
      </c>
      <c r="AS1827" s="137"/>
      <c r="AT1827" s="137"/>
      <c r="AU1827" s="137"/>
      <c r="AV1827" s="787" t="s">
        <v>4424</v>
      </c>
      <c r="AW1827" s="137" t="s">
        <v>4424</v>
      </c>
      <c r="AX1827" s="787" t="s">
        <v>4424</v>
      </c>
      <c r="AY1827" s="787" t="s">
        <v>4424</v>
      </c>
      <c r="AZ1827" s="137" t="s">
        <v>4424</v>
      </c>
      <c r="BA1827" s="787" t="s">
        <v>4424</v>
      </c>
      <c r="BB1827" s="137" t="s">
        <v>14666</v>
      </c>
      <c r="BC1827" s="353" t="s">
        <v>2591</v>
      </c>
      <c r="BD1827" s="301">
        <v>42356</v>
      </c>
      <c r="BE1827" s="353" t="s">
        <v>4424</v>
      </c>
      <c r="BF1827" s="353" t="s">
        <v>4424</v>
      </c>
      <c r="BG1827" s="137" t="s">
        <v>14647</v>
      </c>
      <c r="BL1827" s="1361"/>
    </row>
    <row r="1828" spans="1:64" ht="13.5" customHeight="1" x14ac:dyDescent="0.2">
      <c r="A1828" s="42">
        <v>1824</v>
      </c>
      <c r="B1828" s="121" t="s">
        <v>11874</v>
      </c>
      <c r="C1828" s="158" t="s">
        <v>18207</v>
      </c>
      <c r="D1828" s="121">
        <v>20600686624</v>
      </c>
      <c r="E1828" s="1225" t="e">
        <v>#N/A</v>
      </c>
      <c r="F1828" s="45" t="s">
        <v>3253</v>
      </c>
      <c r="G1828" s="137" t="s">
        <v>13728</v>
      </c>
      <c r="H1828" s="126" t="s">
        <v>20766</v>
      </c>
      <c r="I1828" s="24" t="s">
        <v>15651</v>
      </c>
      <c r="J1828" s="861" t="s">
        <v>4424</v>
      </c>
      <c r="K1828" s="861"/>
      <c r="L1828" s="24" t="s">
        <v>16431</v>
      </c>
      <c r="M1828" s="24"/>
      <c r="N1828" s="24"/>
      <c r="O1828" s="24"/>
      <c r="P1828" s="73" t="s">
        <v>4424</v>
      </c>
      <c r="Q1828" s="73" t="s">
        <v>6194</v>
      </c>
      <c r="R1828" s="122">
        <v>70012324</v>
      </c>
      <c r="S1828" s="351" t="s">
        <v>4424</v>
      </c>
      <c r="T1828" s="351" t="s">
        <v>4424</v>
      </c>
      <c r="U1828" s="24" t="s">
        <v>17792</v>
      </c>
      <c r="V1828" s="45" t="s">
        <v>14665</v>
      </c>
      <c r="W1828" s="24" t="s">
        <v>4244</v>
      </c>
      <c r="X1828" s="24" t="s">
        <v>1800</v>
      </c>
      <c r="Y1828" s="24" t="s">
        <v>5745</v>
      </c>
      <c r="Z1828" s="520" t="s">
        <v>18207</v>
      </c>
      <c r="AA1828" s="350">
        <v>10</v>
      </c>
      <c r="AB1828" s="350">
        <v>2015</v>
      </c>
      <c r="AC1828" s="137" t="s">
        <v>4424</v>
      </c>
      <c r="AD1828" s="382">
        <v>25000</v>
      </c>
      <c r="AE1828" s="73" t="s">
        <v>4002</v>
      </c>
      <c r="AF1828" s="73" t="s">
        <v>4424</v>
      </c>
      <c r="AG1828" s="45" t="s">
        <v>4424</v>
      </c>
      <c r="AH1828" s="302">
        <v>11086258</v>
      </c>
      <c r="AI1828" s="134" t="s">
        <v>5830</v>
      </c>
      <c r="AJ1828" s="73" t="s">
        <v>17060</v>
      </c>
      <c r="AK1828" s="121">
        <v>70012324</v>
      </c>
      <c r="AL1828" s="73" t="s">
        <v>21420</v>
      </c>
      <c r="AM1828" s="73" t="s">
        <v>4244</v>
      </c>
      <c r="AN1828" s="45" t="s">
        <v>1800</v>
      </c>
      <c r="AO1828" s="73" t="s">
        <v>5745</v>
      </c>
      <c r="AP1828" s="92" t="s">
        <v>4424</v>
      </c>
      <c r="AQ1828" s="137" t="s">
        <v>4424</v>
      </c>
      <c r="AR1828" s="786" t="s">
        <v>4424</v>
      </c>
      <c r="AS1828" s="137"/>
      <c r="AT1828" s="137"/>
      <c r="AU1828" s="137"/>
      <c r="AV1828" s="787" t="s">
        <v>4424</v>
      </c>
      <c r="AW1828" s="137" t="s">
        <v>4424</v>
      </c>
      <c r="AX1828" s="787" t="s">
        <v>4424</v>
      </c>
      <c r="AY1828" s="787" t="s">
        <v>4424</v>
      </c>
      <c r="AZ1828" s="137" t="s">
        <v>4424</v>
      </c>
      <c r="BA1828" s="787" t="s">
        <v>4424</v>
      </c>
      <c r="BB1828" s="45" t="s">
        <v>9395</v>
      </c>
      <c r="BC1828" s="353" t="s">
        <v>2591</v>
      </c>
      <c r="BD1828" s="301">
        <v>42314</v>
      </c>
      <c r="BE1828" s="353" t="s">
        <v>4424</v>
      </c>
      <c r="BF1828" s="353" t="s">
        <v>4424</v>
      </c>
      <c r="BG1828" s="137" t="s">
        <v>14647</v>
      </c>
      <c r="BL1828" s="1361"/>
    </row>
    <row r="1829" spans="1:64" ht="13.5" customHeight="1" x14ac:dyDescent="0.2">
      <c r="A1829" s="42">
        <v>1825</v>
      </c>
      <c r="B1829" s="135" t="s">
        <v>11874</v>
      </c>
      <c r="C1829" s="136" t="s">
        <v>18203</v>
      </c>
      <c r="D1829" s="135">
        <v>20570854527</v>
      </c>
      <c r="E1829" s="1225" t="e">
        <v>#N/A</v>
      </c>
      <c r="F1829" s="137" t="s">
        <v>3253</v>
      </c>
      <c r="G1829" s="137" t="s">
        <v>13728</v>
      </c>
      <c r="H1829" s="44" t="s">
        <v>14745</v>
      </c>
      <c r="I1829" s="137" t="s">
        <v>3862</v>
      </c>
      <c r="J1829" s="861" t="s">
        <v>4424</v>
      </c>
      <c r="K1829" s="861"/>
      <c r="L1829" s="24" t="s">
        <v>16432</v>
      </c>
      <c r="M1829" s="24"/>
      <c r="N1829" s="24"/>
      <c r="O1829" s="24"/>
      <c r="P1829" s="73" t="s">
        <v>4424</v>
      </c>
      <c r="Q1829" s="73" t="s">
        <v>6194</v>
      </c>
      <c r="R1829" s="350">
        <v>26617916</v>
      </c>
      <c r="S1829" s="351" t="s">
        <v>4424</v>
      </c>
      <c r="T1829" s="351" t="s">
        <v>4424</v>
      </c>
      <c r="U1829" s="24" t="s">
        <v>17793</v>
      </c>
      <c r="V1829" s="137" t="s">
        <v>14667</v>
      </c>
      <c r="W1829" s="24" t="s">
        <v>1014</v>
      </c>
      <c r="X1829" s="24" t="s">
        <v>16601</v>
      </c>
      <c r="Y1829" s="24" t="s">
        <v>2726</v>
      </c>
      <c r="Z1829" s="520" t="s">
        <v>18203</v>
      </c>
      <c r="AA1829" s="350">
        <v>10</v>
      </c>
      <c r="AB1829" s="350">
        <v>2015</v>
      </c>
      <c r="AC1829" s="137" t="s">
        <v>4424</v>
      </c>
      <c r="AD1829" s="382">
        <v>20000</v>
      </c>
      <c r="AE1829" s="73" t="s">
        <v>4002</v>
      </c>
      <c r="AF1829" s="73" t="s">
        <v>4424</v>
      </c>
      <c r="AG1829" s="137" t="s">
        <v>4424</v>
      </c>
      <c r="AH1829" s="396">
        <v>11148027</v>
      </c>
      <c r="AI1829" s="134" t="s">
        <v>2726</v>
      </c>
      <c r="AJ1829" s="73" t="s">
        <v>16432</v>
      </c>
      <c r="AK1829" s="135">
        <v>26617916</v>
      </c>
      <c r="AL1829" s="73" t="s">
        <v>21419</v>
      </c>
      <c r="AM1829" s="73" t="s">
        <v>1014</v>
      </c>
      <c r="AN1829" s="137" t="s">
        <v>1593</v>
      </c>
      <c r="AO1829" s="73" t="s">
        <v>2726</v>
      </c>
      <c r="AP1829" s="92" t="s">
        <v>4424</v>
      </c>
      <c r="AQ1829" s="137" t="s">
        <v>4424</v>
      </c>
      <c r="AR1829" s="786" t="s">
        <v>4424</v>
      </c>
      <c r="AS1829" s="137"/>
      <c r="AT1829" s="137"/>
      <c r="AU1829" s="137"/>
      <c r="AV1829" s="787" t="s">
        <v>4424</v>
      </c>
      <c r="AW1829" s="137" t="s">
        <v>4424</v>
      </c>
      <c r="AX1829" s="787" t="s">
        <v>4424</v>
      </c>
      <c r="AY1829" s="787" t="s">
        <v>4424</v>
      </c>
      <c r="AZ1829" s="137" t="s">
        <v>4424</v>
      </c>
      <c r="BA1829" s="787" t="s">
        <v>4424</v>
      </c>
      <c r="BB1829" s="137" t="s">
        <v>8664</v>
      </c>
      <c r="BC1829" s="353" t="s">
        <v>2591</v>
      </c>
      <c r="BD1829" s="301">
        <v>42356</v>
      </c>
      <c r="BE1829" s="353" t="s">
        <v>4424</v>
      </c>
      <c r="BF1829" s="353" t="s">
        <v>4424</v>
      </c>
      <c r="BG1829" s="137" t="s">
        <v>14647</v>
      </c>
      <c r="BL1829" s="1361"/>
    </row>
    <row r="1830" spans="1:64" ht="13.5" customHeight="1" x14ac:dyDescent="0.2">
      <c r="A1830" s="42">
        <v>1826</v>
      </c>
      <c r="B1830" s="684" t="s">
        <v>11874</v>
      </c>
      <c r="C1830" s="685" t="s">
        <v>18208</v>
      </c>
      <c r="D1830" s="684">
        <v>20600705386</v>
      </c>
      <c r="E1830" s="1225">
        <v>4072827</v>
      </c>
      <c r="F1830" s="434" t="s">
        <v>3253</v>
      </c>
      <c r="G1830" s="137" t="s">
        <v>14204</v>
      </c>
      <c r="H1830" s="44" t="s">
        <v>14669</v>
      </c>
      <c r="I1830" s="681" t="s">
        <v>6546</v>
      </c>
      <c r="J1830" s="861" t="s">
        <v>4424</v>
      </c>
      <c r="K1830" s="861"/>
      <c r="L1830" s="24" t="s">
        <v>18725</v>
      </c>
      <c r="M1830" s="24"/>
      <c r="N1830" s="24"/>
      <c r="O1830" s="24"/>
      <c r="P1830" s="73" t="s">
        <v>4424</v>
      </c>
      <c r="Q1830" s="73" t="s">
        <v>3303</v>
      </c>
      <c r="R1830" s="53">
        <v>42016912</v>
      </c>
      <c r="S1830" s="351" t="s">
        <v>4424</v>
      </c>
      <c r="T1830" s="351" t="s">
        <v>4424</v>
      </c>
      <c r="U1830" s="24" t="s">
        <v>23517</v>
      </c>
      <c r="V1830" s="137" t="s">
        <v>23517</v>
      </c>
      <c r="W1830" s="24" t="s">
        <v>1517</v>
      </c>
      <c r="X1830" s="24" t="s">
        <v>1517</v>
      </c>
      <c r="Y1830" s="24" t="s">
        <v>1221</v>
      </c>
      <c r="Z1830" s="520" t="s">
        <v>18208</v>
      </c>
      <c r="AA1830" s="350">
        <v>10</v>
      </c>
      <c r="AB1830" s="350">
        <v>2015</v>
      </c>
      <c r="AC1830" s="137" t="s">
        <v>4424</v>
      </c>
      <c r="AD1830" s="382">
        <v>8000</v>
      </c>
      <c r="AE1830" s="73" t="s">
        <v>4002</v>
      </c>
      <c r="AF1830" s="137" t="s">
        <v>11655</v>
      </c>
      <c r="AG1830" s="137" t="s">
        <v>4424</v>
      </c>
      <c r="AH1830" s="396" t="s">
        <v>22709</v>
      </c>
      <c r="AI1830" s="24" t="s">
        <v>1517</v>
      </c>
      <c r="AJ1830" s="73" t="s">
        <v>16433</v>
      </c>
      <c r="AK1830" s="135">
        <v>45802390</v>
      </c>
      <c r="AL1830" s="73" t="s">
        <v>21418</v>
      </c>
      <c r="AM1830" s="73" t="s">
        <v>1517</v>
      </c>
      <c r="AN1830" s="73" t="s">
        <v>1517</v>
      </c>
      <c r="AO1830" s="73" t="s">
        <v>1221</v>
      </c>
      <c r="AP1830" s="92" t="s">
        <v>4424</v>
      </c>
      <c r="AQ1830" s="137" t="s">
        <v>4424</v>
      </c>
      <c r="AR1830" s="786" t="s">
        <v>4424</v>
      </c>
      <c r="AS1830" s="137"/>
      <c r="AT1830" s="137"/>
      <c r="AU1830" s="137"/>
      <c r="AV1830" s="787" t="s">
        <v>4424</v>
      </c>
      <c r="AW1830" s="137" t="s">
        <v>4424</v>
      </c>
      <c r="AX1830" s="787" t="s">
        <v>4424</v>
      </c>
      <c r="AY1830" s="787" t="s">
        <v>4424</v>
      </c>
      <c r="AZ1830" s="137" t="s">
        <v>4424</v>
      </c>
      <c r="BA1830" s="787" t="s">
        <v>4424</v>
      </c>
      <c r="BB1830" s="137" t="s">
        <v>14378</v>
      </c>
      <c r="BC1830" s="353" t="s">
        <v>2591</v>
      </c>
      <c r="BD1830" s="301">
        <v>42356</v>
      </c>
      <c r="BE1830" s="353" t="s">
        <v>4424</v>
      </c>
      <c r="BF1830" s="353" t="s">
        <v>4424</v>
      </c>
      <c r="BG1830" s="137" t="s">
        <v>14647</v>
      </c>
      <c r="BL1830" s="1361"/>
    </row>
    <row r="1831" spans="1:64" ht="13.5" customHeight="1" x14ac:dyDescent="0.2">
      <c r="A1831" s="42">
        <v>1827</v>
      </c>
      <c r="B1831" s="24" t="s">
        <v>11874</v>
      </c>
      <c r="C1831" s="91" t="s">
        <v>18209</v>
      </c>
      <c r="D1831" s="42">
        <v>10440895714</v>
      </c>
      <c r="E1831" s="1225">
        <v>4072820</v>
      </c>
      <c r="F1831" s="73" t="s">
        <v>3252</v>
      </c>
      <c r="G1831" s="137" t="s">
        <v>13728</v>
      </c>
      <c r="H1831" s="73" t="s">
        <v>14670</v>
      </c>
      <c r="I1831" s="681" t="s">
        <v>15651</v>
      </c>
      <c r="J1831" s="861" t="s">
        <v>4424</v>
      </c>
      <c r="K1831" s="861"/>
      <c r="L1831" s="24" t="s">
        <v>16434</v>
      </c>
      <c r="M1831" s="24"/>
      <c r="N1831" s="24"/>
      <c r="O1831" s="24"/>
      <c r="P1831" s="73" t="s">
        <v>4424</v>
      </c>
      <c r="Q1831" s="42" t="s">
        <v>4424</v>
      </c>
      <c r="R1831" s="360" t="s">
        <v>14671</v>
      </c>
      <c r="S1831" s="351" t="s">
        <v>4424</v>
      </c>
      <c r="T1831" s="351" t="s">
        <v>4424</v>
      </c>
      <c r="U1831" s="24" t="s">
        <v>20249</v>
      </c>
      <c r="V1831" s="24" t="s">
        <v>14672</v>
      </c>
      <c r="W1831" s="24" t="s">
        <v>5494</v>
      </c>
      <c r="X1831" s="24" t="s">
        <v>5521</v>
      </c>
      <c r="Y1831" s="24" t="s">
        <v>5521</v>
      </c>
      <c r="Z1831" s="513" t="s">
        <v>18209</v>
      </c>
      <c r="AA1831" s="350">
        <v>10</v>
      </c>
      <c r="AB1831" s="350">
        <v>2015</v>
      </c>
      <c r="AC1831" s="137" t="s">
        <v>4424</v>
      </c>
      <c r="AD1831" s="382">
        <v>10000</v>
      </c>
      <c r="AE1831" s="73" t="s">
        <v>2281</v>
      </c>
      <c r="AF1831" s="73" t="s">
        <v>11655</v>
      </c>
      <c r="AG1831" s="137" t="s">
        <v>4424</v>
      </c>
      <c r="AH1831" s="135" t="s">
        <v>4424</v>
      </c>
      <c r="AI1831" s="137" t="s">
        <v>4424</v>
      </c>
      <c r="AJ1831" s="73" t="s">
        <v>16434</v>
      </c>
      <c r="AK1831" s="57" t="s">
        <v>14671</v>
      </c>
      <c r="AL1831" s="73" t="s">
        <v>21417</v>
      </c>
      <c r="AM1831" s="73" t="s">
        <v>5494</v>
      </c>
      <c r="AN1831" s="73" t="s">
        <v>5521</v>
      </c>
      <c r="AO1831" s="73" t="s">
        <v>5521</v>
      </c>
      <c r="AP1831" s="92" t="s">
        <v>4424</v>
      </c>
      <c r="AQ1831" s="137" t="s">
        <v>4424</v>
      </c>
      <c r="AR1831" s="786" t="s">
        <v>4424</v>
      </c>
      <c r="AS1831" s="137"/>
      <c r="AT1831" s="137"/>
      <c r="AU1831" s="137"/>
      <c r="AV1831" s="787" t="s">
        <v>4424</v>
      </c>
      <c r="AW1831" s="137" t="s">
        <v>4424</v>
      </c>
      <c r="AX1831" s="787" t="s">
        <v>4424</v>
      </c>
      <c r="AY1831" s="787" t="s">
        <v>4424</v>
      </c>
      <c r="AZ1831" s="137" t="s">
        <v>4424</v>
      </c>
      <c r="BA1831" s="787" t="s">
        <v>4424</v>
      </c>
      <c r="BB1831" s="73" t="s">
        <v>682</v>
      </c>
      <c r="BC1831" s="353" t="s">
        <v>2591</v>
      </c>
      <c r="BD1831" s="301">
        <v>42377</v>
      </c>
      <c r="BE1831" s="353" t="s">
        <v>4424</v>
      </c>
      <c r="BF1831" s="353" t="s">
        <v>4424</v>
      </c>
      <c r="BG1831" s="137" t="s">
        <v>14647</v>
      </c>
      <c r="BL1831" s="1361"/>
    </row>
    <row r="1832" spans="1:64" ht="13.5" customHeight="1" x14ac:dyDescent="0.2">
      <c r="A1832" s="42">
        <v>1828</v>
      </c>
      <c r="B1832" s="24" t="s">
        <v>11874</v>
      </c>
      <c r="C1832" s="91" t="s">
        <v>18209</v>
      </c>
      <c r="D1832" s="42">
        <v>20600285425</v>
      </c>
      <c r="E1832" s="1225" t="e">
        <v>#N/A</v>
      </c>
      <c r="F1832" s="73" t="s">
        <v>3254</v>
      </c>
      <c r="G1832" s="73" t="s">
        <v>13728</v>
      </c>
      <c r="H1832" s="73" t="s">
        <v>14676</v>
      </c>
      <c r="I1832" s="669" t="s">
        <v>1493</v>
      </c>
      <c r="J1832" s="861" t="s">
        <v>4424</v>
      </c>
      <c r="K1832" s="861"/>
      <c r="L1832" s="24" t="s">
        <v>16435</v>
      </c>
      <c r="M1832" s="24"/>
      <c r="N1832" s="24"/>
      <c r="O1832" s="24"/>
      <c r="P1832" s="73" t="s">
        <v>4424</v>
      </c>
      <c r="Q1832" s="73" t="s">
        <v>3303</v>
      </c>
      <c r="R1832" s="360" t="s">
        <v>14673</v>
      </c>
      <c r="S1832" s="351" t="s">
        <v>4424</v>
      </c>
      <c r="T1832" s="351" t="s">
        <v>4424</v>
      </c>
      <c r="U1832" s="24" t="s">
        <v>17794</v>
      </c>
      <c r="V1832" s="24" t="s">
        <v>14674</v>
      </c>
      <c r="W1832" s="24" t="s">
        <v>1805</v>
      </c>
      <c r="X1832" s="24" t="s">
        <v>495</v>
      </c>
      <c r="Y1832" s="24" t="s">
        <v>2821</v>
      </c>
      <c r="Z1832" s="513" t="s">
        <v>18209</v>
      </c>
      <c r="AA1832" s="350">
        <v>10</v>
      </c>
      <c r="AB1832" s="350">
        <v>2015</v>
      </c>
      <c r="AC1832" s="137" t="s">
        <v>4424</v>
      </c>
      <c r="AD1832" s="382">
        <v>20000</v>
      </c>
      <c r="AE1832" s="73" t="s">
        <v>4002</v>
      </c>
      <c r="AF1832" s="73" t="s">
        <v>4424</v>
      </c>
      <c r="AG1832" s="137" t="s">
        <v>4424</v>
      </c>
      <c r="AH1832" s="57">
        <v>11184049</v>
      </c>
      <c r="AI1832" s="134" t="s">
        <v>1798</v>
      </c>
      <c r="AJ1832" s="73" t="s">
        <v>17061</v>
      </c>
      <c r="AK1832" s="57" t="s">
        <v>14675</v>
      </c>
      <c r="AL1832" s="73" t="s">
        <v>21416</v>
      </c>
      <c r="AM1832" s="73" t="s">
        <v>5488</v>
      </c>
      <c r="AN1832" s="73" t="s">
        <v>495</v>
      </c>
      <c r="AO1832" s="73" t="s">
        <v>2821</v>
      </c>
      <c r="AP1832" s="92" t="s">
        <v>4424</v>
      </c>
      <c r="AQ1832" s="137" t="s">
        <v>4424</v>
      </c>
      <c r="AR1832" s="786" t="s">
        <v>4424</v>
      </c>
      <c r="AS1832" s="137"/>
      <c r="AT1832" s="137"/>
      <c r="AU1832" s="137"/>
      <c r="AV1832" s="787" t="s">
        <v>4424</v>
      </c>
      <c r="AW1832" s="137" t="s">
        <v>4424</v>
      </c>
      <c r="AX1832" s="787" t="s">
        <v>4424</v>
      </c>
      <c r="AY1832" s="787" t="s">
        <v>4424</v>
      </c>
      <c r="AZ1832" s="137" t="s">
        <v>4424</v>
      </c>
      <c r="BA1832" s="787" t="s">
        <v>4424</v>
      </c>
      <c r="BB1832" s="73" t="s">
        <v>5712</v>
      </c>
      <c r="BC1832" s="353" t="s">
        <v>2591</v>
      </c>
      <c r="BD1832" s="301">
        <v>42349</v>
      </c>
      <c r="BE1832" s="353" t="s">
        <v>4424</v>
      </c>
      <c r="BF1832" s="353" t="s">
        <v>4424</v>
      </c>
      <c r="BG1832" s="137" t="s">
        <v>14647</v>
      </c>
      <c r="BL1832" s="1361"/>
    </row>
    <row r="1833" spans="1:64" ht="13.5" customHeight="1" x14ac:dyDescent="0.2">
      <c r="A1833" s="42">
        <v>1829</v>
      </c>
      <c r="B1833" s="24" t="s">
        <v>11874</v>
      </c>
      <c r="C1833" s="91" t="s">
        <v>18209</v>
      </c>
      <c r="D1833" s="42">
        <v>10204379926</v>
      </c>
      <c r="E1833" s="1225">
        <v>4072852</v>
      </c>
      <c r="F1833" s="73" t="s">
        <v>3251</v>
      </c>
      <c r="G1833" s="73" t="s">
        <v>13017</v>
      </c>
      <c r="H1833" s="73" t="s">
        <v>14678</v>
      </c>
      <c r="I1833" s="740" t="s">
        <v>6546</v>
      </c>
      <c r="J1833" s="861" t="s">
        <v>4424</v>
      </c>
      <c r="K1833" s="861"/>
      <c r="L1833" s="24" t="s">
        <v>16436</v>
      </c>
      <c r="M1833" s="24"/>
      <c r="N1833" s="24"/>
      <c r="O1833" s="24"/>
      <c r="P1833" s="73" t="s">
        <v>4424</v>
      </c>
      <c r="Q1833" s="42" t="s">
        <v>4424</v>
      </c>
      <c r="R1833" s="360" t="s">
        <v>14677</v>
      </c>
      <c r="S1833" s="351" t="s">
        <v>4424</v>
      </c>
      <c r="T1833" s="351" t="s">
        <v>4424</v>
      </c>
      <c r="U1833" s="24" t="s">
        <v>20250</v>
      </c>
      <c r="V1833" s="24" t="s">
        <v>14679</v>
      </c>
      <c r="W1833" s="24" t="s">
        <v>16706</v>
      </c>
      <c r="X1833" s="24" t="s">
        <v>6111</v>
      </c>
      <c r="Y1833" s="24" t="s">
        <v>4134</v>
      </c>
      <c r="Z1833" s="133" t="s">
        <v>18209</v>
      </c>
      <c r="AA1833" s="350">
        <v>10</v>
      </c>
      <c r="AB1833" s="350">
        <v>2015</v>
      </c>
      <c r="AC1833" s="137" t="s">
        <v>4424</v>
      </c>
      <c r="AD1833" s="382">
        <v>300</v>
      </c>
      <c r="AE1833" s="73" t="s">
        <v>2281</v>
      </c>
      <c r="AF1833" s="73" t="s">
        <v>4424</v>
      </c>
      <c r="AG1833" s="137" t="s">
        <v>4424</v>
      </c>
      <c r="AH1833" s="135" t="s">
        <v>4424</v>
      </c>
      <c r="AI1833" s="137" t="s">
        <v>4424</v>
      </c>
      <c r="AJ1833" s="73" t="s">
        <v>17062</v>
      </c>
      <c r="AK1833" s="57" t="s">
        <v>14677</v>
      </c>
      <c r="AL1833" s="73" t="s">
        <v>20250</v>
      </c>
      <c r="AM1833" s="73" t="s">
        <v>16706</v>
      </c>
      <c r="AN1833" s="73" t="s">
        <v>6111</v>
      </c>
      <c r="AO1833" s="73" t="s">
        <v>4134</v>
      </c>
      <c r="AP1833" s="92" t="s">
        <v>4424</v>
      </c>
      <c r="AQ1833" s="137" t="s">
        <v>4424</v>
      </c>
      <c r="AR1833" s="786" t="s">
        <v>4424</v>
      </c>
      <c r="AS1833" s="137"/>
      <c r="AT1833" s="137"/>
      <c r="AU1833" s="137"/>
      <c r="AV1833" s="787" t="s">
        <v>4424</v>
      </c>
      <c r="AW1833" s="137" t="s">
        <v>4424</v>
      </c>
      <c r="AX1833" s="787" t="s">
        <v>4424</v>
      </c>
      <c r="AY1833" s="787" t="s">
        <v>4424</v>
      </c>
      <c r="AZ1833" s="137" t="s">
        <v>4424</v>
      </c>
      <c r="BA1833" s="787" t="s">
        <v>4424</v>
      </c>
      <c r="BB1833" s="73" t="s">
        <v>449</v>
      </c>
      <c r="BC1833" s="353" t="s">
        <v>2591</v>
      </c>
      <c r="BD1833" s="301">
        <v>42440</v>
      </c>
      <c r="BE1833" s="353" t="s">
        <v>4424</v>
      </c>
      <c r="BF1833" s="353" t="s">
        <v>4424</v>
      </c>
      <c r="BG1833" s="137" t="s">
        <v>13366</v>
      </c>
      <c r="BL1833" s="1361"/>
    </row>
    <row r="1834" spans="1:64" ht="13.5" customHeight="1" x14ac:dyDescent="0.2">
      <c r="A1834" s="42">
        <v>1830</v>
      </c>
      <c r="B1834" s="24" t="s">
        <v>11874</v>
      </c>
      <c r="C1834" s="91" t="s">
        <v>18210</v>
      </c>
      <c r="D1834" s="42">
        <v>20600175981</v>
      </c>
      <c r="E1834" s="1225">
        <v>4072831</v>
      </c>
      <c r="F1834" s="73" t="s">
        <v>3253</v>
      </c>
      <c r="G1834" s="44" t="s">
        <v>14204</v>
      </c>
      <c r="H1834" s="73" t="s">
        <v>14709</v>
      </c>
      <c r="I1834" s="669" t="s">
        <v>15651</v>
      </c>
      <c r="J1834" s="861" t="s">
        <v>4424</v>
      </c>
      <c r="K1834" s="861"/>
      <c r="L1834" s="24" t="s">
        <v>16151</v>
      </c>
      <c r="M1834" s="24"/>
      <c r="N1834" s="24"/>
      <c r="O1834" s="24"/>
      <c r="P1834" s="73" t="s">
        <v>16551</v>
      </c>
      <c r="Q1834" s="73" t="s">
        <v>6194</v>
      </c>
      <c r="R1834" s="360" t="s">
        <v>14710</v>
      </c>
      <c r="S1834" s="351" t="s">
        <v>4424</v>
      </c>
      <c r="T1834" s="351" t="s">
        <v>4424</v>
      </c>
      <c r="U1834" s="24" t="s">
        <v>20256</v>
      </c>
      <c r="V1834" s="24" t="s">
        <v>14711</v>
      </c>
      <c r="W1834" s="24" t="s">
        <v>2140</v>
      </c>
      <c r="X1834" s="24" t="s">
        <v>2140</v>
      </c>
      <c r="Y1834" s="24" t="s">
        <v>2140</v>
      </c>
      <c r="Z1834" s="513" t="s">
        <v>18210</v>
      </c>
      <c r="AA1834" s="350">
        <v>11</v>
      </c>
      <c r="AB1834" s="350">
        <v>2015</v>
      </c>
      <c r="AC1834" s="137" t="s">
        <v>4424</v>
      </c>
      <c r="AD1834" s="382">
        <v>20000</v>
      </c>
      <c r="AE1834" s="73" t="s">
        <v>4002</v>
      </c>
      <c r="AF1834" s="73" t="s">
        <v>4424</v>
      </c>
      <c r="AG1834" s="137" t="s">
        <v>4424</v>
      </c>
      <c r="AH1834" s="57">
        <v>11026020</v>
      </c>
      <c r="AI1834" s="24" t="s">
        <v>2140</v>
      </c>
      <c r="AJ1834" s="73" t="s">
        <v>16151</v>
      </c>
      <c r="AK1834" s="57" t="s">
        <v>14712</v>
      </c>
      <c r="AL1834" s="73" t="s">
        <v>21415</v>
      </c>
      <c r="AM1834" s="73" t="s">
        <v>2140</v>
      </c>
      <c r="AN1834" s="73" t="s">
        <v>2140</v>
      </c>
      <c r="AO1834" s="73" t="s">
        <v>2140</v>
      </c>
      <c r="AP1834" s="92" t="s">
        <v>4424</v>
      </c>
      <c r="AQ1834" s="137" t="s">
        <v>4424</v>
      </c>
      <c r="AR1834" s="786" t="s">
        <v>4424</v>
      </c>
      <c r="AS1834" s="137"/>
      <c r="AT1834" s="137"/>
      <c r="AU1834" s="137"/>
      <c r="AV1834" s="787" t="s">
        <v>4424</v>
      </c>
      <c r="AW1834" s="137" t="s">
        <v>4424</v>
      </c>
      <c r="AX1834" s="787" t="s">
        <v>4424</v>
      </c>
      <c r="AY1834" s="787" t="s">
        <v>4424</v>
      </c>
      <c r="AZ1834" s="137" t="s">
        <v>4424</v>
      </c>
      <c r="BA1834" s="787" t="s">
        <v>4424</v>
      </c>
      <c r="BB1834" s="73" t="s">
        <v>6167</v>
      </c>
      <c r="BC1834" s="353" t="s">
        <v>2591</v>
      </c>
      <c r="BD1834" s="301">
        <v>42356</v>
      </c>
      <c r="BE1834" s="353" t="s">
        <v>4424</v>
      </c>
      <c r="BF1834" s="353" t="s">
        <v>4424</v>
      </c>
      <c r="BG1834" s="137" t="s">
        <v>14647</v>
      </c>
      <c r="BL1834" s="1361"/>
    </row>
    <row r="1835" spans="1:64" ht="13.5" customHeight="1" x14ac:dyDescent="0.2">
      <c r="A1835" s="42">
        <v>1831</v>
      </c>
      <c r="B1835" s="24" t="s">
        <v>11874</v>
      </c>
      <c r="C1835" s="91" t="s">
        <v>18210</v>
      </c>
      <c r="D1835" s="42">
        <v>10402177255</v>
      </c>
      <c r="E1835" s="1225">
        <v>4072875</v>
      </c>
      <c r="F1835" s="73" t="s">
        <v>3251</v>
      </c>
      <c r="G1835" s="73" t="s">
        <v>13017</v>
      </c>
      <c r="H1835" s="73" t="s">
        <v>14713</v>
      </c>
      <c r="I1835" s="912" t="s">
        <v>6546</v>
      </c>
      <c r="J1835" s="861" t="s">
        <v>4424</v>
      </c>
      <c r="K1835" s="861"/>
      <c r="L1835" s="24" t="s">
        <v>16437</v>
      </c>
      <c r="M1835" s="24"/>
      <c r="N1835" s="24"/>
      <c r="O1835" s="24"/>
      <c r="P1835" s="73" t="s">
        <v>4424</v>
      </c>
      <c r="Q1835" s="73"/>
      <c r="R1835" s="360" t="s">
        <v>14714</v>
      </c>
      <c r="S1835" s="351" t="s">
        <v>4424</v>
      </c>
      <c r="T1835" s="351" t="s">
        <v>4424</v>
      </c>
      <c r="U1835" s="24" t="s">
        <v>17795</v>
      </c>
      <c r="V1835" s="24" t="s">
        <v>14715</v>
      </c>
      <c r="W1835" s="24" t="s">
        <v>16699</v>
      </c>
      <c r="X1835" s="24" t="s">
        <v>5298</v>
      </c>
      <c r="Y1835" s="24" t="s">
        <v>4134</v>
      </c>
      <c r="Z1835" s="513" t="s">
        <v>18210</v>
      </c>
      <c r="AA1835" s="350">
        <v>11</v>
      </c>
      <c r="AB1835" s="350">
        <v>2015</v>
      </c>
      <c r="AC1835" s="137" t="s">
        <v>4424</v>
      </c>
      <c r="AD1835" s="382">
        <v>300</v>
      </c>
      <c r="AE1835" s="73" t="s">
        <v>2281</v>
      </c>
      <c r="AF1835" s="73" t="s">
        <v>4424</v>
      </c>
      <c r="AG1835" s="137" t="s">
        <v>4424</v>
      </c>
      <c r="AH1835" s="135" t="s">
        <v>4424</v>
      </c>
      <c r="AI1835" s="137" t="s">
        <v>4424</v>
      </c>
      <c r="AJ1835" s="73" t="s">
        <v>17063</v>
      </c>
      <c r="AK1835" s="57" t="s">
        <v>14714</v>
      </c>
      <c r="AL1835" s="73" t="s">
        <v>21414</v>
      </c>
      <c r="AM1835" s="73" t="s">
        <v>16699</v>
      </c>
      <c r="AN1835" s="73" t="s">
        <v>18827</v>
      </c>
      <c r="AO1835" s="73" t="s">
        <v>4134</v>
      </c>
      <c r="AP1835" s="92" t="s">
        <v>4424</v>
      </c>
      <c r="AQ1835" s="137" t="s">
        <v>4424</v>
      </c>
      <c r="AR1835" s="786" t="s">
        <v>4424</v>
      </c>
      <c r="AS1835" s="137"/>
      <c r="AT1835" s="137"/>
      <c r="AU1835" s="137"/>
      <c r="AV1835" s="787" t="s">
        <v>4424</v>
      </c>
      <c r="AW1835" s="137" t="s">
        <v>4424</v>
      </c>
      <c r="AX1835" s="787" t="s">
        <v>4424</v>
      </c>
      <c r="AY1835" s="787" t="s">
        <v>4424</v>
      </c>
      <c r="AZ1835" s="137" t="s">
        <v>4424</v>
      </c>
      <c r="BA1835" s="787" t="s">
        <v>4424</v>
      </c>
      <c r="BB1835" s="73" t="s">
        <v>449</v>
      </c>
      <c r="BC1835" s="353" t="s">
        <v>2591</v>
      </c>
      <c r="BD1835" s="301">
        <v>42489</v>
      </c>
      <c r="BE1835" s="353" t="s">
        <v>4424</v>
      </c>
      <c r="BF1835" s="353" t="s">
        <v>4424</v>
      </c>
      <c r="BG1835" s="137" t="s">
        <v>13366</v>
      </c>
      <c r="BL1835" s="1361"/>
    </row>
    <row r="1836" spans="1:64" ht="13.5" customHeight="1" x14ac:dyDescent="0.2">
      <c r="A1836" s="42">
        <v>1832</v>
      </c>
      <c r="B1836" s="24" t="s">
        <v>11874</v>
      </c>
      <c r="C1836" s="658" t="s">
        <v>18211</v>
      </c>
      <c r="D1836" s="42">
        <v>20600719697</v>
      </c>
      <c r="E1836" s="1225">
        <v>4072835</v>
      </c>
      <c r="F1836" s="24" t="s">
        <v>3253</v>
      </c>
      <c r="G1836" s="24" t="s">
        <v>14204</v>
      </c>
      <c r="H1836" s="24" t="s">
        <v>14734</v>
      </c>
      <c r="I1836" s="912" t="s">
        <v>15651</v>
      </c>
      <c r="J1836" s="861" t="s">
        <v>4424</v>
      </c>
      <c r="K1836" s="861"/>
      <c r="L1836" s="24" t="s">
        <v>16438</v>
      </c>
      <c r="M1836" s="24"/>
      <c r="N1836" s="24"/>
      <c r="O1836" s="24"/>
      <c r="P1836" s="73" t="s">
        <v>4424</v>
      </c>
      <c r="Q1836" s="73" t="s">
        <v>3303</v>
      </c>
      <c r="R1836" s="24">
        <v>16678548</v>
      </c>
      <c r="S1836" s="351" t="s">
        <v>4424</v>
      </c>
      <c r="T1836" s="351" t="s">
        <v>4424</v>
      </c>
      <c r="U1836" s="24" t="s">
        <v>20257</v>
      </c>
      <c r="V1836" s="24" t="s">
        <v>14735</v>
      </c>
      <c r="W1836" s="24" t="s">
        <v>1517</v>
      </c>
      <c r="X1836" s="24" t="s">
        <v>1517</v>
      </c>
      <c r="Y1836" s="24" t="s">
        <v>1221</v>
      </c>
      <c r="Z1836" s="513" t="s">
        <v>18211</v>
      </c>
      <c r="AA1836" s="24">
        <v>11</v>
      </c>
      <c r="AB1836" s="24">
        <v>2015</v>
      </c>
      <c r="AC1836" s="137" t="s">
        <v>4424</v>
      </c>
      <c r="AD1836" s="382">
        <v>10000</v>
      </c>
      <c r="AE1836" s="73" t="s">
        <v>4002</v>
      </c>
      <c r="AF1836" s="24" t="s">
        <v>11655</v>
      </c>
      <c r="AG1836" s="137" t="s">
        <v>4424</v>
      </c>
      <c r="AH1836" s="57" t="s">
        <v>22720</v>
      </c>
      <c r="AI1836" s="24" t="s">
        <v>1517</v>
      </c>
      <c r="AJ1836" s="73" t="s">
        <v>17064</v>
      </c>
      <c r="AK1836" s="24">
        <v>16678548</v>
      </c>
      <c r="AL1836" s="73" t="s">
        <v>21413</v>
      </c>
      <c r="AM1836" s="73" t="s">
        <v>1517</v>
      </c>
      <c r="AN1836" s="73" t="s">
        <v>1517</v>
      </c>
      <c r="AO1836" s="73" t="s">
        <v>1221</v>
      </c>
      <c r="AP1836" s="92" t="s">
        <v>17368</v>
      </c>
      <c r="AQ1836" s="399" t="s">
        <v>14736</v>
      </c>
      <c r="AR1836" s="73" t="s">
        <v>21413</v>
      </c>
      <c r="AS1836" s="73" t="s">
        <v>1517</v>
      </c>
      <c r="AT1836" s="73" t="s">
        <v>1517</v>
      </c>
      <c r="AU1836" s="73" t="s">
        <v>1221</v>
      </c>
      <c r="AV1836" s="787" t="s">
        <v>4424</v>
      </c>
      <c r="AW1836" s="137" t="s">
        <v>4424</v>
      </c>
      <c r="AX1836" s="787" t="s">
        <v>4424</v>
      </c>
      <c r="AY1836" s="787" t="s">
        <v>4424</v>
      </c>
      <c r="AZ1836" s="137" t="s">
        <v>4424</v>
      </c>
      <c r="BA1836" s="787" t="s">
        <v>4424</v>
      </c>
      <c r="BB1836" s="24" t="s">
        <v>14378</v>
      </c>
      <c r="BC1836" s="656" t="s">
        <v>2591</v>
      </c>
      <c r="BD1836" s="657">
        <v>42349</v>
      </c>
      <c r="BE1836" s="656" t="s">
        <v>4424</v>
      </c>
      <c r="BF1836" s="656" t="s">
        <v>4424</v>
      </c>
      <c r="BG1836" s="655" t="s">
        <v>14647</v>
      </c>
      <c r="BL1836" s="1361"/>
    </row>
    <row r="1837" spans="1:64" ht="13.5" customHeight="1" x14ac:dyDescent="0.2">
      <c r="A1837" s="42">
        <v>1833</v>
      </c>
      <c r="B1837" s="24" t="s">
        <v>11874</v>
      </c>
      <c r="C1837" s="91" t="s">
        <v>18211</v>
      </c>
      <c r="D1837" s="42">
        <v>20566299985</v>
      </c>
      <c r="E1837" s="1225">
        <v>4072853</v>
      </c>
      <c r="F1837" s="73" t="s">
        <v>3252</v>
      </c>
      <c r="G1837" s="73" t="s">
        <v>14204</v>
      </c>
      <c r="H1837" s="73" t="s">
        <v>14730</v>
      </c>
      <c r="I1837" s="681" t="s">
        <v>15651</v>
      </c>
      <c r="J1837" s="861" t="s">
        <v>4424</v>
      </c>
      <c r="K1837" s="861"/>
      <c r="L1837" s="24" t="s">
        <v>16439</v>
      </c>
      <c r="M1837" s="24"/>
      <c r="N1837" s="24"/>
      <c r="O1837" s="24"/>
      <c r="P1837" s="73" t="s">
        <v>4424</v>
      </c>
      <c r="Q1837" s="73" t="s">
        <v>3303</v>
      </c>
      <c r="R1837" s="360" t="s">
        <v>14731</v>
      </c>
      <c r="S1837" s="351" t="s">
        <v>4424</v>
      </c>
      <c r="T1837" s="351" t="s">
        <v>4424</v>
      </c>
      <c r="U1837" s="24" t="s">
        <v>17796</v>
      </c>
      <c r="V1837" s="24" t="s">
        <v>14732</v>
      </c>
      <c r="W1837" s="24" t="s">
        <v>3810</v>
      </c>
      <c r="X1837" s="24" t="s">
        <v>5521</v>
      </c>
      <c r="Y1837" s="24" t="s">
        <v>5521</v>
      </c>
      <c r="Z1837" s="513" t="s">
        <v>18211</v>
      </c>
      <c r="AA1837" s="350">
        <v>11</v>
      </c>
      <c r="AB1837" s="350">
        <v>2015</v>
      </c>
      <c r="AC1837" s="137" t="s">
        <v>4424</v>
      </c>
      <c r="AD1837" s="382">
        <v>20000</v>
      </c>
      <c r="AE1837" s="73" t="s">
        <v>4002</v>
      </c>
      <c r="AF1837" s="73" t="s">
        <v>4424</v>
      </c>
      <c r="AG1837" s="137" t="s">
        <v>4424</v>
      </c>
      <c r="AH1837" s="57">
        <v>13307084</v>
      </c>
      <c r="AI1837" s="24" t="s">
        <v>5521</v>
      </c>
      <c r="AJ1837" s="73" t="s">
        <v>17065</v>
      </c>
      <c r="AK1837" s="57" t="s">
        <v>14733</v>
      </c>
      <c r="AL1837" s="73" t="s">
        <v>21412</v>
      </c>
      <c r="AM1837" s="73" t="s">
        <v>4904</v>
      </c>
      <c r="AN1837" s="73" t="s">
        <v>3630</v>
      </c>
      <c r="AO1837" s="73" t="s">
        <v>4475</v>
      </c>
      <c r="AP1837" s="92" t="s">
        <v>4424</v>
      </c>
      <c r="AQ1837" s="137" t="s">
        <v>4424</v>
      </c>
      <c r="AR1837" s="786" t="s">
        <v>4424</v>
      </c>
      <c r="AS1837" s="137"/>
      <c r="AT1837" s="137"/>
      <c r="AU1837" s="137"/>
      <c r="AV1837" s="787" t="s">
        <v>4424</v>
      </c>
      <c r="AW1837" s="137" t="s">
        <v>4424</v>
      </c>
      <c r="AX1837" s="787" t="s">
        <v>4424</v>
      </c>
      <c r="AY1837" s="787" t="s">
        <v>4424</v>
      </c>
      <c r="AZ1837" s="137" t="s">
        <v>4424</v>
      </c>
      <c r="BA1837" s="787" t="s">
        <v>4424</v>
      </c>
      <c r="BB1837" s="73" t="s">
        <v>14338</v>
      </c>
      <c r="BC1837" s="353" t="s">
        <v>2591</v>
      </c>
      <c r="BD1837" s="301">
        <v>42419</v>
      </c>
      <c r="BE1837" s="353" t="s">
        <v>4424</v>
      </c>
      <c r="BF1837" s="353" t="s">
        <v>4424</v>
      </c>
      <c r="BG1837" s="137" t="s">
        <v>14647</v>
      </c>
      <c r="BL1837" s="1361"/>
    </row>
    <row r="1838" spans="1:64" ht="13.5" customHeight="1" x14ac:dyDescent="0.2">
      <c r="A1838" s="42">
        <v>1834</v>
      </c>
      <c r="B1838" s="24" t="s">
        <v>11874</v>
      </c>
      <c r="C1838" s="91" t="s">
        <v>18212</v>
      </c>
      <c r="D1838" s="42">
        <v>20600652991</v>
      </c>
      <c r="E1838" s="1225">
        <v>4072837</v>
      </c>
      <c r="F1838" s="73" t="s">
        <v>3251</v>
      </c>
      <c r="G1838" s="73" t="s">
        <v>13728</v>
      </c>
      <c r="H1838" s="73" t="s">
        <v>15683</v>
      </c>
      <c r="I1838" s="740" t="s">
        <v>15651</v>
      </c>
      <c r="J1838" s="861" t="s">
        <v>4424</v>
      </c>
      <c r="K1838" s="861"/>
      <c r="L1838" s="24" t="s">
        <v>16440</v>
      </c>
      <c r="M1838" s="24"/>
      <c r="N1838" s="24"/>
      <c r="O1838" s="24"/>
      <c r="P1838" s="73" t="s">
        <v>4424</v>
      </c>
      <c r="Q1838" s="73" t="s">
        <v>3303</v>
      </c>
      <c r="R1838" s="137">
        <v>44328710</v>
      </c>
      <c r="S1838" s="351" t="s">
        <v>4424</v>
      </c>
      <c r="T1838" s="351" t="s">
        <v>4424</v>
      </c>
      <c r="U1838" s="24" t="s">
        <v>20258</v>
      </c>
      <c r="V1838" s="24" t="s">
        <v>14742</v>
      </c>
      <c r="W1838" s="24" t="s">
        <v>260</v>
      </c>
      <c r="X1838" s="24" t="s">
        <v>260</v>
      </c>
      <c r="Y1838" s="24" t="s">
        <v>260</v>
      </c>
      <c r="Z1838" s="133" t="s">
        <v>18212</v>
      </c>
      <c r="AA1838" s="350">
        <v>11</v>
      </c>
      <c r="AB1838" s="350">
        <v>2015</v>
      </c>
      <c r="AC1838" s="137" t="s">
        <v>4424</v>
      </c>
      <c r="AD1838" s="382">
        <v>20000</v>
      </c>
      <c r="AE1838" s="73" t="s">
        <v>4002</v>
      </c>
      <c r="AF1838" s="73" t="s">
        <v>4424</v>
      </c>
      <c r="AG1838" s="137" t="s">
        <v>4424</v>
      </c>
      <c r="AH1838" s="57">
        <v>11127612</v>
      </c>
      <c r="AI1838" s="24" t="s">
        <v>11466</v>
      </c>
      <c r="AJ1838" s="73" t="s">
        <v>16440</v>
      </c>
      <c r="AK1838" s="57" t="s">
        <v>14743</v>
      </c>
      <c r="AL1838" s="73" t="s">
        <v>21411</v>
      </c>
      <c r="AM1838" s="73" t="s">
        <v>260</v>
      </c>
      <c r="AN1838" s="73" t="s">
        <v>260</v>
      </c>
      <c r="AO1838" s="73" t="s">
        <v>260</v>
      </c>
      <c r="AP1838" s="92" t="s">
        <v>4424</v>
      </c>
      <c r="AQ1838" s="137" t="s">
        <v>4424</v>
      </c>
      <c r="AR1838" s="786" t="s">
        <v>4424</v>
      </c>
      <c r="AS1838" s="137"/>
      <c r="AT1838" s="137"/>
      <c r="AU1838" s="137"/>
      <c r="AV1838" s="787" t="s">
        <v>4424</v>
      </c>
      <c r="AW1838" s="137" t="s">
        <v>4424</v>
      </c>
      <c r="AX1838" s="787" t="s">
        <v>4424</v>
      </c>
      <c r="AY1838" s="787" t="s">
        <v>4424</v>
      </c>
      <c r="AZ1838" s="137" t="s">
        <v>4424</v>
      </c>
      <c r="BA1838" s="787" t="s">
        <v>4424</v>
      </c>
      <c r="BB1838" s="73" t="s">
        <v>6649</v>
      </c>
      <c r="BC1838" s="353" t="s">
        <v>2591</v>
      </c>
      <c r="BD1838" s="301">
        <v>42440</v>
      </c>
      <c r="BE1838" s="353" t="s">
        <v>4424</v>
      </c>
      <c r="BF1838" s="353" t="s">
        <v>4424</v>
      </c>
      <c r="BG1838" s="137" t="s">
        <v>14647</v>
      </c>
      <c r="BL1838" s="1361"/>
    </row>
    <row r="1839" spans="1:64" ht="13.5" customHeight="1" thickBot="1" x14ac:dyDescent="0.25">
      <c r="A1839" s="42">
        <v>1835</v>
      </c>
      <c r="B1839" s="24" t="s">
        <v>11874</v>
      </c>
      <c r="C1839" s="91" t="s">
        <v>18212</v>
      </c>
      <c r="D1839" s="42">
        <v>20600777336</v>
      </c>
      <c r="E1839" s="1225" t="e">
        <v>#N/A</v>
      </c>
      <c r="F1839" s="73" t="s">
        <v>3253</v>
      </c>
      <c r="G1839" s="73" t="s">
        <v>1505</v>
      </c>
      <c r="H1839" s="73" t="s">
        <v>14754</v>
      </c>
      <c r="I1839" s="24" t="s">
        <v>15651</v>
      </c>
      <c r="J1839" s="861" t="s">
        <v>4424</v>
      </c>
      <c r="K1839" s="861"/>
      <c r="L1839" s="24" t="s">
        <v>16441</v>
      </c>
      <c r="M1839" s="24"/>
      <c r="N1839" s="24"/>
      <c r="O1839" s="24"/>
      <c r="P1839" s="73" t="s">
        <v>4424</v>
      </c>
      <c r="Q1839" s="73" t="s">
        <v>3303</v>
      </c>
      <c r="R1839" s="360" t="s">
        <v>14755</v>
      </c>
      <c r="S1839" s="351" t="s">
        <v>4424</v>
      </c>
      <c r="T1839" s="351" t="s">
        <v>4424</v>
      </c>
      <c r="U1839" s="24" t="s">
        <v>20259</v>
      </c>
      <c r="V1839" s="24" t="s">
        <v>14756</v>
      </c>
      <c r="W1839" s="24" t="s">
        <v>3630</v>
      </c>
      <c r="X1839" s="24" t="s">
        <v>3630</v>
      </c>
      <c r="Y1839" s="24" t="s">
        <v>4475</v>
      </c>
      <c r="Z1839" s="133" t="s">
        <v>18212</v>
      </c>
      <c r="AA1839" s="350">
        <v>11</v>
      </c>
      <c r="AB1839" s="350">
        <v>2015</v>
      </c>
      <c r="AC1839" s="137" t="s">
        <v>4424</v>
      </c>
      <c r="AD1839" s="382">
        <v>10000</v>
      </c>
      <c r="AE1839" s="73" t="s">
        <v>4002</v>
      </c>
      <c r="AF1839" s="73" t="s">
        <v>4424</v>
      </c>
      <c r="AG1839" s="137" t="s">
        <v>4424</v>
      </c>
      <c r="AH1839" s="57">
        <v>11276417</v>
      </c>
      <c r="AI1839" s="399" t="s">
        <v>3630</v>
      </c>
      <c r="AJ1839" s="73" t="s">
        <v>16441</v>
      </c>
      <c r="AK1839" s="57" t="s">
        <v>14755</v>
      </c>
      <c r="AL1839" s="73" t="s">
        <v>21410</v>
      </c>
      <c r="AM1839" s="73" t="s">
        <v>3630</v>
      </c>
      <c r="AN1839" s="73" t="s">
        <v>3630</v>
      </c>
      <c r="AO1839" s="73" t="s">
        <v>4475</v>
      </c>
      <c r="AP1839" s="92" t="s">
        <v>4424</v>
      </c>
      <c r="AQ1839" s="137" t="s">
        <v>4424</v>
      </c>
      <c r="AR1839" s="786" t="s">
        <v>4424</v>
      </c>
      <c r="AS1839" s="137"/>
      <c r="AT1839" s="137"/>
      <c r="AU1839" s="137"/>
      <c r="AV1839" s="787" t="s">
        <v>4424</v>
      </c>
      <c r="AW1839" s="137" t="s">
        <v>4424</v>
      </c>
      <c r="AX1839" s="787" t="s">
        <v>4424</v>
      </c>
      <c r="AY1839" s="787" t="s">
        <v>4424</v>
      </c>
      <c r="AZ1839" s="137" t="s">
        <v>4424</v>
      </c>
      <c r="BA1839" s="787" t="s">
        <v>4424</v>
      </c>
      <c r="BB1839" s="73" t="s">
        <v>2639</v>
      </c>
      <c r="BC1839" s="353" t="s">
        <v>2591</v>
      </c>
      <c r="BD1839" s="301">
        <v>42356</v>
      </c>
      <c r="BE1839" s="353" t="s">
        <v>4424</v>
      </c>
      <c r="BF1839" s="353" t="s">
        <v>4424</v>
      </c>
      <c r="BG1839" s="137" t="s">
        <v>14647</v>
      </c>
      <c r="BL1839" s="1361"/>
    </row>
    <row r="1840" spans="1:64" s="663" customFormat="1" ht="13.5" customHeight="1" thickTop="1" x14ac:dyDescent="0.2">
      <c r="A1840" s="42">
        <v>1836</v>
      </c>
      <c r="B1840" s="42" t="s">
        <v>11874</v>
      </c>
      <c r="C1840" s="91">
        <v>42326</v>
      </c>
      <c r="D1840" s="42">
        <v>20600774086</v>
      </c>
      <c r="E1840" s="1225">
        <v>4072843</v>
      </c>
      <c r="F1840" s="73" t="s">
        <v>3253</v>
      </c>
      <c r="G1840" s="73" t="s">
        <v>14204</v>
      </c>
      <c r="H1840" s="73" t="s">
        <v>14760</v>
      </c>
      <c r="I1840" s="681" t="s">
        <v>15651</v>
      </c>
      <c r="J1840" s="861" t="s">
        <v>4424</v>
      </c>
      <c r="K1840" s="861"/>
      <c r="L1840" s="24" t="s">
        <v>22701</v>
      </c>
      <c r="M1840" s="24"/>
      <c r="N1840" s="24"/>
      <c r="O1840" s="24"/>
      <c r="P1840" s="73" t="s">
        <v>4424</v>
      </c>
      <c r="Q1840" s="73" t="s">
        <v>3303</v>
      </c>
      <c r="R1840" s="360" t="s">
        <v>18724</v>
      </c>
      <c r="S1840" s="351" t="s">
        <v>4424</v>
      </c>
      <c r="T1840" s="351" t="s">
        <v>4424</v>
      </c>
      <c r="U1840" s="24" t="s">
        <v>17797</v>
      </c>
      <c r="V1840" s="24" t="s">
        <v>14758</v>
      </c>
      <c r="W1840" s="24" t="s">
        <v>2726</v>
      </c>
      <c r="X1840" s="24" t="s">
        <v>2726</v>
      </c>
      <c r="Y1840" s="24" t="s">
        <v>2726</v>
      </c>
      <c r="Z1840" s="513" t="s">
        <v>18213</v>
      </c>
      <c r="AA1840" s="350">
        <v>11</v>
      </c>
      <c r="AB1840" s="350">
        <v>2015</v>
      </c>
      <c r="AC1840" s="137" t="s">
        <v>4424</v>
      </c>
      <c r="AD1840" s="382">
        <v>12000</v>
      </c>
      <c r="AE1840" s="73" t="s">
        <v>4002</v>
      </c>
      <c r="AF1840" s="73" t="s">
        <v>11655</v>
      </c>
      <c r="AG1840" s="137" t="s">
        <v>4424</v>
      </c>
      <c r="AH1840" s="57" t="s">
        <v>22702</v>
      </c>
      <c r="AI1840" s="134" t="s">
        <v>2726</v>
      </c>
      <c r="AJ1840" s="73" t="s">
        <v>16442</v>
      </c>
      <c r="AK1840" s="57" t="s">
        <v>14759</v>
      </c>
      <c r="AL1840" s="73" t="s">
        <v>17797</v>
      </c>
      <c r="AM1840" s="73" t="s">
        <v>2726</v>
      </c>
      <c r="AN1840" s="73" t="s">
        <v>2726</v>
      </c>
      <c r="AO1840" s="73" t="s">
        <v>2726</v>
      </c>
      <c r="AP1840" s="92" t="s">
        <v>4424</v>
      </c>
      <c r="AQ1840" s="137" t="s">
        <v>4424</v>
      </c>
      <c r="AR1840" s="786" t="s">
        <v>4424</v>
      </c>
      <c r="AS1840" s="137"/>
      <c r="AT1840" s="137"/>
      <c r="AU1840" s="137"/>
      <c r="AV1840" s="787" t="s">
        <v>4424</v>
      </c>
      <c r="AW1840" s="137" t="s">
        <v>4424</v>
      </c>
      <c r="AX1840" s="787" t="s">
        <v>4424</v>
      </c>
      <c r="AY1840" s="787" t="s">
        <v>4424</v>
      </c>
      <c r="AZ1840" s="137" t="s">
        <v>4424</v>
      </c>
      <c r="BA1840" s="787" t="s">
        <v>4424</v>
      </c>
      <c r="BB1840" s="73" t="s">
        <v>14436</v>
      </c>
      <c r="BC1840" s="353" t="s">
        <v>2591</v>
      </c>
      <c r="BD1840" s="301">
        <v>42356</v>
      </c>
      <c r="BE1840" s="353" t="s">
        <v>4424</v>
      </c>
      <c r="BF1840" s="353" t="s">
        <v>4424</v>
      </c>
      <c r="BG1840" s="137" t="s">
        <v>14647</v>
      </c>
      <c r="BL1840" s="1361"/>
    </row>
    <row r="1841" spans="1:64" ht="13.5" customHeight="1" x14ac:dyDescent="0.2">
      <c r="A1841" s="42">
        <v>1837</v>
      </c>
      <c r="B1841" s="24" t="s">
        <v>11874</v>
      </c>
      <c r="C1841" s="91" t="s">
        <v>18214</v>
      </c>
      <c r="D1841" s="42">
        <v>20600748492</v>
      </c>
      <c r="E1841" s="1225">
        <v>4072838</v>
      </c>
      <c r="F1841" s="73" t="s">
        <v>3252</v>
      </c>
      <c r="G1841" s="73" t="s">
        <v>1505</v>
      </c>
      <c r="H1841" s="73" t="s">
        <v>14761</v>
      </c>
      <c r="I1841" s="912" t="s">
        <v>15651</v>
      </c>
      <c r="J1841" s="861" t="s">
        <v>18545</v>
      </c>
      <c r="K1841" s="861"/>
      <c r="L1841" s="24" t="s">
        <v>16443</v>
      </c>
      <c r="M1841" s="24"/>
      <c r="N1841" s="24"/>
      <c r="O1841" s="24"/>
      <c r="P1841" s="73" t="s">
        <v>4424</v>
      </c>
      <c r="Q1841" s="73" t="s">
        <v>3303</v>
      </c>
      <c r="R1841" s="360" t="s">
        <v>14762</v>
      </c>
      <c r="S1841" s="351" t="s">
        <v>4424</v>
      </c>
      <c r="T1841" s="351" t="s">
        <v>4424</v>
      </c>
      <c r="U1841" s="24" t="s">
        <v>20260</v>
      </c>
      <c r="V1841" s="24" t="s">
        <v>14763</v>
      </c>
      <c r="W1841" s="24" t="s">
        <v>5190</v>
      </c>
      <c r="X1841" s="24" t="s">
        <v>5521</v>
      </c>
      <c r="Y1841" s="24" t="s">
        <v>5521</v>
      </c>
      <c r="Z1841" s="513" t="s">
        <v>18214</v>
      </c>
      <c r="AA1841" s="350">
        <v>11</v>
      </c>
      <c r="AB1841" s="350">
        <v>2015</v>
      </c>
      <c r="AC1841" s="137" t="s">
        <v>4424</v>
      </c>
      <c r="AD1841" s="382">
        <v>10000</v>
      </c>
      <c r="AE1841" s="73" t="s">
        <v>4002</v>
      </c>
      <c r="AF1841" s="73" t="s">
        <v>4424</v>
      </c>
      <c r="AG1841" s="137" t="s">
        <v>4424</v>
      </c>
      <c r="AH1841" s="57">
        <v>13502598</v>
      </c>
      <c r="AI1841" s="24" t="s">
        <v>5521</v>
      </c>
      <c r="AJ1841" s="73" t="s">
        <v>17066</v>
      </c>
      <c r="AK1841" s="57" t="s">
        <v>14762</v>
      </c>
      <c r="AL1841" s="73" t="s">
        <v>21409</v>
      </c>
      <c r="AM1841" s="73" t="s">
        <v>16609</v>
      </c>
      <c r="AN1841" s="73" t="s">
        <v>5521</v>
      </c>
      <c r="AO1841" s="73" t="s">
        <v>5521</v>
      </c>
      <c r="AP1841" s="92" t="s">
        <v>4424</v>
      </c>
      <c r="AQ1841" s="137" t="s">
        <v>4424</v>
      </c>
      <c r="AR1841" s="786" t="s">
        <v>4424</v>
      </c>
      <c r="AS1841" s="137"/>
      <c r="AT1841" s="137"/>
      <c r="AU1841" s="137"/>
      <c r="AV1841" s="787" t="s">
        <v>4424</v>
      </c>
      <c r="AW1841" s="137" t="s">
        <v>4424</v>
      </c>
      <c r="AX1841" s="787" t="s">
        <v>4424</v>
      </c>
      <c r="AY1841" s="787" t="s">
        <v>4424</v>
      </c>
      <c r="AZ1841" s="137" t="s">
        <v>4424</v>
      </c>
      <c r="BA1841" s="787" t="s">
        <v>4424</v>
      </c>
      <c r="BB1841" s="73" t="s">
        <v>13339</v>
      </c>
      <c r="BC1841" s="353" t="s">
        <v>2190</v>
      </c>
      <c r="BD1841" s="301" t="s">
        <v>18214</v>
      </c>
      <c r="BE1841" s="353" t="s">
        <v>4424</v>
      </c>
      <c r="BF1841" s="353" t="s">
        <v>4424</v>
      </c>
      <c r="BG1841" s="137" t="s">
        <v>14647</v>
      </c>
      <c r="BL1841" s="1361"/>
    </row>
    <row r="1842" spans="1:64" ht="13.5" customHeight="1" x14ac:dyDescent="0.2">
      <c r="A1842" s="42">
        <v>1838</v>
      </c>
      <c r="B1842" s="24" t="s">
        <v>11874</v>
      </c>
      <c r="C1842" s="91">
        <v>42334</v>
      </c>
      <c r="D1842" s="42">
        <v>20600384199</v>
      </c>
      <c r="E1842" s="1225">
        <v>4072841</v>
      </c>
      <c r="F1842" s="73" t="s">
        <v>3253</v>
      </c>
      <c r="G1842" s="73" t="s">
        <v>13728</v>
      </c>
      <c r="H1842" s="73" t="s">
        <v>14765</v>
      </c>
      <c r="I1842" s="24" t="s">
        <v>15651</v>
      </c>
      <c r="J1842" s="861" t="s">
        <v>4424</v>
      </c>
      <c r="K1842" s="861"/>
      <c r="L1842" s="24" t="s">
        <v>16444</v>
      </c>
      <c r="M1842" s="24"/>
      <c r="N1842" s="24"/>
      <c r="O1842" s="24"/>
      <c r="P1842" s="73" t="s">
        <v>4424</v>
      </c>
      <c r="Q1842" s="73" t="s">
        <v>6194</v>
      </c>
      <c r="R1842" s="360" t="s">
        <v>14766</v>
      </c>
      <c r="S1842" s="351" t="s">
        <v>4424</v>
      </c>
      <c r="T1842" s="351" t="s">
        <v>4424</v>
      </c>
      <c r="U1842" s="24" t="s">
        <v>20261</v>
      </c>
      <c r="V1842" s="24" t="s">
        <v>15465</v>
      </c>
      <c r="W1842" s="835" t="s">
        <v>4756</v>
      </c>
      <c r="X1842" s="835" t="s">
        <v>4488</v>
      </c>
      <c r="Y1842" s="835" t="s">
        <v>5745</v>
      </c>
      <c r="Z1842" s="516" t="s">
        <v>18215</v>
      </c>
      <c r="AA1842" s="350">
        <v>11</v>
      </c>
      <c r="AB1842" s="350">
        <v>2015</v>
      </c>
      <c r="AC1842" s="137" t="s">
        <v>4424</v>
      </c>
      <c r="AD1842" s="382">
        <v>20000</v>
      </c>
      <c r="AE1842" s="73" t="s">
        <v>4002</v>
      </c>
      <c r="AF1842" s="73" t="s">
        <v>4424</v>
      </c>
      <c r="AG1842" s="137" t="s">
        <v>4424</v>
      </c>
      <c r="AH1842" s="57">
        <v>13425667</v>
      </c>
      <c r="AI1842" s="24" t="s">
        <v>5521</v>
      </c>
      <c r="AJ1842" s="73" t="s">
        <v>16444</v>
      </c>
      <c r="AK1842" s="57" t="s">
        <v>14766</v>
      </c>
      <c r="AL1842" s="73" t="s">
        <v>21408</v>
      </c>
      <c r="AM1842" s="73" t="s">
        <v>2278</v>
      </c>
      <c r="AN1842" s="73" t="s">
        <v>5521</v>
      </c>
      <c r="AO1842" s="73" t="s">
        <v>5745</v>
      </c>
      <c r="AP1842" s="92" t="s">
        <v>4424</v>
      </c>
      <c r="AQ1842" s="137" t="s">
        <v>4424</v>
      </c>
      <c r="AR1842" s="786" t="s">
        <v>4424</v>
      </c>
      <c r="AS1842" s="137"/>
      <c r="AT1842" s="137"/>
      <c r="AU1842" s="137"/>
      <c r="AV1842" s="787" t="s">
        <v>4424</v>
      </c>
      <c r="AW1842" s="137" t="s">
        <v>4424</v>
      </c>
      <c r="AX1842" s="787" t="s">
        <v>4424</v>
      </c>
      <c r="AY1842" s="787" t="s">
        <v>4424</v>
      </c>
      <c r="AZ1842" s="137" t="s">
        <v>4424</v>
      </c>
      <c r="BA1842" s="787" t="s">
        <v>4424</v>
      </c>
      <c r="BB1842" s="73" t="s">
        <v>14767</v>
      </c>
      <c r="BC1842" s="353" t="s">
        <v>2591</v>
      </c>
      <c r="BD1842" s="301">
        <v>42418</v>
      </c>
      <c r="BE1842" s="353" t="s">
        <v>4424</v>
      </c>
      <c r="BF1842" s="353" t="s">
        <v>4424</v>
      </c>
      <c r="BG1842" s="137" t="s">
        <v>14647</v>
      </c>
      <c r="BL1842" s="1361"/>
    </row>
    <row r="1843" spans="1:64" ht="13.5" customHeight="1" x14ac:dyDescent="0.2">
      <c r="A1843" s="42">
        <v>1839</v>
      </c>
      <c r="B1843" s="24" t="s">
        <v>11874</v>
      </c>
      <c r="C1843" s="91" t="s">
        <v>18216</v>
      </c>
      <c r="D1843" s="42">
        <v>20534651962</v>
      </c>
      <c r="E1843" s="1225">
        <v>4072840</v>
      </c>
      <c r="F1843" s="73" t="s">
        <v>3251</v>
      </c>
      <c r="G1843" s="73" t="s">
        <v>13728</v>
      </c>
      <c r="H1843" s="73" t="s">
        <v>14769</v>
      </c>
      <c r="I1843" s="912" t="s">
        <v>6546</v>
      </c>
      <c r="J1843" s="861" t="s">
        <v>4424</v>
      </c>
      <c r="K1843" s="861"/>
      <c r="L1843" s="24" t="s">
        <v>16445</v>
      </c>
      <c r="M1843" s="24"/>
      <c r="N1843" s="24"/>
      <c r="O1843" s="24"/>
      <c r="P1843" s="73" t="s">
        <v>4424</v>
      </c>
      <c r="Q1843" s="73" t="s">
        <v>3303</v>
      </c>
      <c r="R1843" s="360" t="s">
        <v>14770</v>
      </c>
      <c r="S1843" s="351" t="s">
        <v>4424</v>
      </c>
      <c r="T1843" s="351" t="s">
        <v>4424</v>
      </c>
      <c r="U1843" s="24" t="s">
        <v>17798</v>
      </c>
      <c r="V1843" s="742" t="s">
        <v>14771</v>
      </c>
      <c r="W1843" s="742" t="s">
        <v>262</v>
      </c>
      <c r="X1843" s="742" t="s">
        <v>1803</v>
      </c>
      <c r="Y1843" s="742" t="s">
        <v>262</v>
      </c>
      <c r="Z1843" s="133" t="s">
        <v>18216</v>
      </c>
      <c r="AA1843" s="350">
        <v>11</v>
      </c>
      <c r="AB1843" s="350">
        <v>2015</v>
      </c>
      <c r="AC1843" s="137" t="s">
        <v>4424</v>
      </c>
      <c r="AD1843" s="382">
        <v>20000</v>
      </c>
      <c r="AE1843" s="73" t="s">
        <v>4002</v>
      </c>
      <c r="AF1843" s="73" t="s">
        <v>4424</v>
      </c>
      <c r="AG1843" s="137" t="s">
        <v>4424</v>
      </c>
      <c r="AH1843" s="57">
        <v>11093240</v>
      </c>
      <c r="AI1843" s="134" t="s">
        <v>262</v>
      </c>
      <c r="AJ1843" s="73" t="s">
        <v>17067</v>
      </c>
      <c r="AK1843" s="57" t="s">
        <v>14770</v>
      </c>
      <c r="AL1843" s="73" t="s">
        <v>17798</v>
      </c>
      <c r="AM1843" s="73" t="s">
        <v>262</v>
      </c>
      <c r="AN1843" s="73" t="s">
        <v>1803</v>
      </c>
      <c r="AO1843" s="73" t="s">
        <v>262</v>
      </c>
      <c r="AP1843" s="92" t="s">
        <v>4424</v>
      </c>
      <c r="AQ1843" s="137" t="s">
        <v>4424</v>
      </c>
      <c r="AR1843" s="786" t="s">
        <v>4424</v>
      </c>
      <c r="AS1843" s="137"/>
      <c r="AT1843" s="137"/>
      <c r="AU1843" s="137"/>
      <c r="AV1843" s="787" t="s">
        <v>4424</v>
      </c>
      <c r="AW1843" s="137" t="s">
        <v>4424</v>
      </c>
      <c r="AX1843" s="787" t="s">
        <v>4424</v>
      </c>
      <c r="AY1843" s="787" t="s">
        <v>4424</v>
      </c>
      <c r="AZ1843" s="137" t="s">
        <v>4424</v>
      </c>
      <c r="BA1843" s="787" t="s">
        <v>4424</v>
      </c>
      <c r="BB1843" s="73" t="s">
        <v>9833</v>
      </c>
      <c r="BC1843" s="353" t="s">
        <v>2591</v>
      </c>
      <c r="BD1843" s="301">
        <v>42447</v>
      </c>
      <c r="BE1843" s="353" t="s">
        <v>4424</v>
      </c>
      <c r="BF1843" s="353" t="s">
        <v>4424</v>
      </c>
      <c r="BG1843" s="137" t="s">
        <v>14647</v>
      </c>
      <c r="BL1843" s="1361"/>
    </row>
    <row r="1844" spans="1:64" ht="13.5" customHeight="1" x14ac:dyDescent="0.2">
      <c r="A1844" s="42">
        <v>1840</v>
      </c>
      <c r="B1844" s="24" t="s">
        <v>11874</v>
      </c>
      <c r="C1844" s="91" t="s">
        <v>18217</v>
      </c>
      <c r="D1844" s="42">
        <v>10335896730</v>
      </c>
      <c r="E1844" s="1225">
        <v>4072871</v>
      </c>
      <c r="F1844" s="73" t="s">
        <v>3251</v>
      </c>
      <c r="G1844" s="73" t="s">
        <v>13017</v>
      </c>
      <c r="H1844" s="73" t="s">
        <v>14772</v>
      </c>
      <c r="I1844" s="681" t="s">
        <v>6546</v>
      </c>
      <c r="J1844" s="861" t="s">
        <v>4424</v>
      </c>
      <c r="K1844" s="861"/>
      <c r="L1844" s="24" t="s">
        <v>16446</v>
      </c>
      <c r="M1844" s="24"/>
      <c r="N1844" s="24"/>
      <c r="O1844" s="24"/>
      <c r="P1844" s="73" t="s">
        <v>4424</v>
      </c>
      <c r="Q1844" s="42" t="s">
        <v>4424</v>
      </c>
      <c r="R1844" s="360" t="s">
        <v>14773</v>
      </c>
      <c r="S1844" s="351" t="s">
        <v>4424</v>
      </c>
      <c r="T1844" s="351" t="s">
        <v>4424</v>
      </c>
      <c r="U1844" s="24" t="s">
        <v>20262</v>
      </c>
      <c r="V1844" s="24" t="s">
        <v>14774</v>
      </c>
      <c r="W1844" s="24" t="s">
        <v>1836</v>
      </c>
      <c r="X1844" s="24" t="s">
        <v>16605</v>
      </c>
      <c r="Y1844" s="24" t="s">
        <v>4134</v>
      </c>
      <c r="Z1844" s="133" t="s">
        <v>18217</v>
      </c>
      <c r="AA1844" s="350">
        <v>12</v>
      </c>
      <c r="AB1844" s="350">
        <v>2015</v>
      </c>
      <c r="AC1844" s="137" t="s">
        <v>4424</v>
      </c>
      <c r="AD1844" s="382">
        <v>300</v>
      </c>
      <c r="AE1844" s="73" t="s">
        <v>2281</v>
      </c>
      <c r="AF1844" s="73" t="s">
        <v>4424</v>
      </c>
      <c r="AG1844" s="137" t="s">
        <v>4424</v>
      </c>
      <c r="AH1844" s="135" t="s">
        <v>4424</v>
      </c>
      <c r="AI1844" s="137" t="s">
        <v>4424</v>
      </c>
      <c r="AJ1844" s="73" t="s">
        <v>16446</v>
      </c>
      <c r="AK1844" s="57" t="s">
        <v>14773</v>
      </c>
      <c r="AL1844" s="73" t="s">
        <v>21407</v>
      </c>
      <c r="AM1844" s="73" t="s">
        <v>1836</v>
      </c>
      <c r="AN1844" s="73" t="s">
        <v>21406</v>
      </c>
      <c r="AO1844" s="73" t="s">
        <v>4134</v>
      </c>
      <c r="AP1844" s="92" t="s">
        <v>4424</v>
      </c>
      <c r="AQ1844" s="137" t="s">
        <v>4424</v>
      </c>
      <c r="AR1844" s="786" t="s">
        <v>4424</v>
      </c>
      <c r="AS1844" s="137"/>
      <c r="AT1844" s="137"/>
      <c r="AU1844" s="137"/>
      <c r="AV1844" s="787" t="s">
        <v>4424</v>
      </c>
      <c r="AW1844" s="137" t="s">
        <v>4424</v>
      </c>
      <c r="AX1844" s="787" t="s">
        <v>4424</v>
      </c>
      <c r="AY1844" s="787" t="s">
        <v>4424</v>
      </c>
      <c r="AZ1844" s="137" t="s">
        <v>4424</v>
      </c>
      <c r="BA1844" s="787" t="s">
        <v>4424</v>
      </c>
      <c r="BB1844" s="73" t="s">
        <v>14658</v>
      </c>
      <c r="BC1844" s="73" t="s">
        <v>2591</v>
      </c>
      <c r="BD1844" s="301">
        <v>42440</v>
      </c>
      <c r="BE1844" s="353" t="s">
        <v>4424</v>
      </c>
      <c r="BF1844" s="353" t="s">
        <v>4424</v>
      </c>
      <c r="BG1844" s="137" t="s">
        <v>13366</v>
      </c>
      <c r="BL1844" s="1361"/>
    </row>
    <row r="1845" spans="1:64" ht="13.5" customHeight="1" x14ac:dyDescent="0.2">
      <c r="A1845" s="42">
        <v>1841</v>
      </c>
      <c r="B1845" s="24" t="s">
        <v>11874</v>
      </c>
      <c r="C1845" s="91" t="s">
        <v>18217</v>
      </c>
      <c r="D1845" s="42">
        <v>10102272892</v>
      </c>
      <c r="E1845" s="1225">
        <v>4072844</v>
      </c>
      <c r="F1845" s="73" t="s">
        <v>3252</v>
      </c>
      <c r="G1845" s="73" t="s">
        <v>13017</v>
      </c>
      <c r="H1845" s="73" t="s">
        <v>14775</v>
      </c>
      <c r="I1845" s="681" t="s">
        <v>6546</v>
      </c>
      <c r="J1845" s="861" t="s">
        <v>4424</v>
      </c>
      <c r="K1845" s="861"/>
      <c r="L1845" s="24" t="s">
        <v>16447</v>
      </c>
      <c r="M1845" s="24"/>
      <c r="N1845" s="24"/>
      <c r="O1845" s="24"/>
      <c r="P1845" s="73" t="s">
        <v>4424</v>
      </c>
      <c r="Q1845" s="42" t="s">
        <v>4424</v>
      </c>
      <c r="R1845" s="360" t="s">
        <v>14776</v>
      </c>
      <c r="S1845" s="351" t="s">
        <v>4424</v>
      </c>
      <c r="T1845" s="351" t="s">
        <v>4424</v>
      </c>
      <c r="U1845" s="24" t="s">
        <v>20263</v>
      </c>
      <c r="V1845" s="24" t="s">
        <v>14777</v>
      </c>
      <c r="W1845" s="24" t="s">
        <v>5494</v>
      </c>
      <c r="X1845" s="24" t="s">
        <v>5521</v>
      </c>
      <c r="Y1845" s="24" t="s">
        <v>5521</v>
      </c>
      <c r="Z1845" s="133" t="s">
        <v>18217</v>
      </c>
      <c r="AA1845" s="350">
        <v>12</v>
      </c>
      <c r="AB1845" s="350">
        <v>2015</v>
      </c>
      <c r="AC1845" s="137" t="s">
        <v>4424</v>
      </c>
      <c r="AD1845" s="382">
        <v>300</v>
      </c>
      <c r="AE1845" s="73" t="s">
        <v>2281</v>
      </c>
      <c r="AF1845" s="73" t="s">
        <v>4424</v>
      </c>
      <c r="AG1845" s="137" t="s">
        <v>4424</v>
      </c>
      <c r="AH1845" s="135" t="s">
        <v>4424</v>
      </c>
      <c r="AI1845" s="137" t="s">
        <v>4424</v>
      </c>
      <c r="AJ1845" s="73" t="s">
        <v>17068</v>
      </c>
      <c r="AK1845" s="57" t="s">
        <v>14776</v>
      </c>
      <c r="AL1845" s="73" t="s">
        <v>21405</v>
      </c>
      <c r="AM1845" s="73" t="s">
        <v>5494</v>
      </c>
      <c r="AN1845" s="73" t="s">
        <v>5521</v>
      </c>
      <c r="AO1845" s="73" t="s">
        <v>5521</v>
      </c>
      <c r="AP1845" s="92" t="s">
        <v>4424</v>
      </c>
      <c r="AQ1845" s="137" t="s">
        <v>4424</v>
      </c>
      <c r="AR1845" s="786" t="s">
        <v>4424</v>
      </c>
      <c r="AS1845" s="137"/>
      <c r="AT1845" s="137"/>
      <c r="AU1845" s="137"/>
      <c r="AV1845" s="787" t="s">
        <v>4424</v>
      </c>
      <c r="AW1845" s="137" t="s">
        <v>4424</v>
      </c>
      <c r="AX1845" s="787" t="s">
        <v>4424</v>
      </c>
      <c r="AY1845" s="787" t="s">
        <v>4424</v>
      </c>
      <c r="AZ1845" s="137" t="s">
        <v>4424</v>
      </c>
      <c r="BA1845" s="787" t="s">
        <v>4424</v>
      </c>
      <c r="BB1845" s="73" t="s">
        <v>682</v>
      </c>
      <c r="BC1845" s="73" t="s">
        <v>2591</v>
      </c>
      <c r="BD1845" s="301">
        <v>42419</v>
      </c>
      <c r="BE1845" s="353" t="s">
        <v>4424</v>
      </c>
      <c r="BF1845" s="353" t="s">
        <v>4424</v>
      </c>
      <c r="BG1845" s="137" t="s">
        <v>13366</v>
      </c>
      <c r="BL1845" s="1361"/>
    </row>
    <row r="1846" spans="1:64" ht="13.5" customHeight="1" x14ac:dyDescent="0.2">
      <c r="A1846" s="42">
        <v>1842</v>
      </c>
      <c r="B1846" s="24" t="s">
        <v>11874</v>
      </c>
      <c r="C1846" s="91" t="s">
        <v>18218</v>
      </c>
      <c r="D1846" s="42">
        <v>20600775431</v>
      </c>
      <c r="E1846" s="1225">
        <v>4072846</v>
      </c>
      <c r="F1846" s="73" t="s">
        <v>3253</v>
      </c>
      <c r="G1846" s="73" t="s">
        <v>13728</v>
      </c>
      <c r="H1846" s="73" t="s">
        <v>14779</v>
      </c>
      <c r="I1846" s="681" t="s">
        <v>15651</v>
      </c>
      <c r="J1846" s="861" t="s">
        <v>4424</v>
      </c>
      <c r="K1846" s="861"/>
      <c r="L1846" s="24" t="s">
        <v>16448</v>
      </c>
      <c r="M1846" s="24"/>
      <c r="N1846" s="24"/>
      <c r="O1846" s="24"/>
      <c r="P1846" s="73" t="s">
        <v>4424</v>
      </c>
      <c r="Q1846" s="73" t="s">
        <v>6194</v>
      </c>
      <c r="R1846" s="360" t="s">
        <v>14780</v>
      </c>
      <c r="S1846" s="351" t="s">
        <v>4424</v>
      </c>
      <c r="T1846" s="351" t="s">
        <v>4424</v>
      </c>
      <c r="U1846" s="24" t="s">
        <v>20264</v>
      </c>
      <c r="V1846" s="24" t="s">
        <v>14781</v>
      </c>
      <c r="W1846" s="24" t="s">
        <v>1801</v>
      </c>
      <c r="X1846" s="24" t="s">
        <v>1801</v>
      </c>
      <c r="Y1846" s="24" t="s">
        <v>1212</v>
      </c>
      <c r="Z1846" s="133" t="s">
        <v>18218</v>
      </c>
      <c r="AA1846" s="350">
        <v>12</v>
      </c>
      <c r="AB1846" s="350">
        <v>2015</v>
      </c>
      <c r="AC1846" s="137" t="s">
        <v>4424</v>
      </c>
      <c r="AD1846" s="94">
        <v>30000</v>
      </c>
      <c r="AE1846" s="73" t="s">
        <v>4002</v>
      </c>
      <c r="AF1846" s="73" t="s">
        <v>4424</v>
      </c>
      <c r="AG1846" s="137" t="s">
        <v>4424</v>
      </c>
      <c r="AH1846" s="57" t="s">
        <v>22697</v>
      </c>
      <c r="AI1846" s="137" t="s">
        <v>1801</v>
      </c>
      <c r="AJ1846" s="73" t="s">
        <v>17069</v>
      </c>
      <c r="AK1846" s="57" t="s">
        <v>14780</v>
      </c>
      <c r="AL1846" s="73" t="s">
        <v>21404</v>
      </c>
      <c r="AM1846" s="73" t="s">
        <v>1801</v>
      </c>
      <c r="AN1846" s="73" t="s">
        <v>1801</v>
      </c>
      <c r="AO1846" s="73" t="s">
        <v>1212</v>
      </c>
      <c r="AP1846" s="92" t="s">
        <v>4424</v>
      </c>
      <c r="AQ1846" s="137" t="s">
        <v>4424</v>
      </c>
      <c r="AR1846" s="786" t="s">
        <v>4424</v>
      </c>
      <c r="AS1846" s="137"/>
      <c r="AT1846" s="137"/>
      <c r="AU1846" s="137"/>
      <c r="AV1846" s="787" t="s">
        <v>4424</v>
      </c>
      <c r="AW1846" s="137" t="s">
        <v>4424</v>
      </c>
      <c r="AX1846" s="787" t="s">
        <v>4424</v>
      </c>
      <c r="AY1846" s="787" t="s">
        <v>4424</v>
      </c>
      <c r="AZ1846" s="137" t="s">
        <v>4424</v>
      </c>
      <c r="BA1846" s="787" t="s">
        <v>4424</v>
      </c>
      <c r="BB1846" s="73" t="s">
        <v>14782</v>
      </c>
      <c r="BC1846" s="73" t="s">
        <v>2591</v>
      </c>
      <c r="BD1846" s="301">
        <v>42377</v>
      </c>
      <c r="BE1846" s="353" t="s">
        <v>4424</v>
      </c>
      <c r="BF1846" s="353" t="s">
        <v>4424</v>
      </c>
      <c r="BG1846" s="137" t="s">
        <v>14647</v>
      </c>
      <c r="BL1846" s="1361"/>
    </row>
    <row r="1847" spans="1:64" ht="13.5" customHeight="1" x14ac:dyDescent="0.2">
      <c r="A1847" s="42">
        <v>1843</v>
      </c>
      <c r="B1847" s="1" t="s">
        <v>7684</v>
      </c>
      <c r="C1847" s="490" t="s">
        <v>18218</v>
      </c>
      <c r="D1847" s="398">
        <v>20482489932</v>
      </c>
      <c r="E1847" s="1225">
        <v>4070087</v>
      </c>
      <c r="F1847" s="403" t="s">
        <v>3253</v>
      </c>
      <c r="G1847" s="403" t="s">
        <v>1505</v>
      </c>
      <c r="H1847" s="403" t="s">
        <v>15650</v>
      </c>
      <c r="I1847" s="1" t="s">
        <v>15651</v>
      </c>
      <c r="J1847" s="861" t="s">
        <v>4424</v>
      </c>
      <c r="K1847" s="1116"/>
      <c r="L1847" s="24" t="s">
        <v>16449</v>
      </c>
      <c r="M1847" s="24"/>
      <c r="N1847" s="24"/>
      <c r="O1847" s="24"/>
      <c r="P1847" s="73" t="s">
        <v>4424</v>
      </c>
      <c r="Q1847" s="73" t="s">
        <v>6194</v>
      </c>
      <c r="R1847" s="450" t="s">
        <v>15221</v>
      </c>
      <c r="S1847" s="351" t="s">
        <v>4424</v>
      </c>
      <c r="T1847" s="351" t="s">
        <v>4424</v>
      </c>
      <c r="U1847" s="24" t="s">
        <v>17799</v>
      </c>
      <c r="W1847" s="24" t="s">
        <v>4904</v>
      </c>
      <c r="X1847" s="24" t="s">
        <v>3630</v>
      </c>
      <c r="Y1847" s="24" t="s">
        <v>4475</v>
      </c>
      <c r="Z1847" s="519" t="s">
        <v>18218</v>
      </c>
      <c r="AA1847" s="350">
        <v>12</v>
      </c>
      <c r="AB1847" s="350">
        <v>2015</v>
      </c>
      <c r="AC1847" s="137" t="s">
        <v>4424</v>
      </c>
      <c r="AD1847" s="382">
        <v>18910</v>
      </c>
      <c r="AE1847" s="73" t="s">
        <v>4002</v>
      </c>
      <c r="AF1847" s="73" t="s">
        <v>4424</v>
      </c>
      <c r="AG1847" s="137" t="s">
        <v>4424</v>
      </c>
      <c r="AH1847" s="448">
        <v>11136353</v>
      </c>
      <c r="AI1847" s="243" t="s">
        <v>3630</v>
      </c>
      <c r="AJ1847" s="73" t="s">
        <v>16449</v>
      </c>
      <c r="AK1847" s="448" t="s">
        <v>15221</v>
      </c>
      <c r="AL1847" s="73" t="s">
        <v>21403</v>
      </c>
      <c r="AM1847" s="403" t="s">
        <v>3630</v>
      </c>
      <c r="AN1847" s="403" t="s">
        <v>3630</v>
      </c>
      <c r="AO1847" s="403" t="s">
        <v>4475</v>
      </c>
      <c r="AP1847" s="92" t="s">
        <v>4424</v>
      </c>
      <c r="AQ1847" s="137" t="s">
        <v>4424</v>
      </c>
      <c r="AR1847" s="786" t="s">
        <v>4424</v>
      </c>
      <c r="AS1847" s="137"/>
      <c r="AT1847" s="137"/>
      <c r="AU1847" s="137"/>
      <c r="AV1847" s="787" t="s">
        <v>4424</v>
      </c>
      <c r="AW1847" s="137" t="s">
        <v>4424</v>
      </c>
      <c r="AX1847" s="787" t="s">
        <v>4424</v>
      </c>
      <c r="AY1847" s="787" t="s">
        <v>4424</v>
      </c>
      <c r="AZ1847" s="137" t="s">
        <v>4424</v>
      </c>
      <c r="BA1847" s="787" t="s">
        <v>4424</v>
      </c>
      <c r="BC1847" s="73" t="s">
        <v>2190</v>
      </c>
      <c r="BD1847" s="301" t="s">
        <v>18218</v>
      </c>
      <c r="BE1847" s="353" t="s">
        <v>4424</v>
      </c>
      <c r="BF1847" s="353" t="s">
        <v>4424</v>
      </c>
      <c r="BG1847" s="137" t="s">
        <v>14647</v>
      </c>
      <c r="BL1847" s="1361"/>
    </row>
    <row r="1848" spans="1:64" ht="13.5" customHeight="1" x14ac:dyDescent="0.2">
      <c r="A1848" s="42">
        <v>1844</v>
      </c>
      <c r="B1848" s="24" t="s">
        <v>11874</v>
      </c>
      <c r="C1848" s="91" t="s">
        <v>18219</v>
      </c>
      <c r="D1848" s="42">
        <v>20600797515</v>
      </c>
      <c r="E1848" s="1225">
        <v>4072845</v>
      </c>
      <c r="F1848" s="73" t="s">
        <v>3251</v>
      </c>
      <c r="G1848" s="73" t="s">
        <v>14204</v>
      </c>
      <c r="H1848" s="73" t="s">
        <v>14784</v>
      </c>
      <c r="I1848" s="681" t="s">
        <v>6546</v>
      </c>
      <c r="J1848" s="861" t="s">
        <v>4424</v>
      </c>
      <c r="K1848" s="861"/>
      <c r="L1848" s="24" t="s">
        <v>14783</v>
      </c>
      <c r="M1848" s="24"/>
      <c r="N1848" s="24"/>
      <c r="O1848" s="24"/>
      <c r="P1848" s="73" t="s">
        <v>4424</v>
      </c>
      <c r="Q1848" s="73" t="s">
        <v>6194</v>
      </c>
      <c r="R1848" s="360" t="s">
        <v>14785</v>
      </c>
      <c r="S1848" s="351" t="s">
        <v>4424</v>
      </c>
      <c r="T1848" s="351" t="s">
        <v>4424</v>
      </c>
      <c r="U1848" s="24" t="s">
        <v>20265</v>
      </c>
      <c r="V1848" s="24" t="s">
        <v>14786</v>
      </c>
      <c r="W1848" s="24" t="s">
        <v>1304</v>
      </c>
      <c r="X1848" s="24" t="s">
        <v>3306</v>
      </c>
      <c r="Y1848" s="24" t="s">
        <v>268</v>
      </c>
      <c r="Z1848" s="133" t="s">
        <v>18219</v>
      </c>
      <c r="AA1848" s="350">
        <v>12</v>
      </c>
      <c r="AB1848" s="350">
        <v>2015</v>
      </c>
      <c r="AC1848" s="137" t="s">
        <v>4424</v>
      </c>
      <c r="AD1848" s="382">
        <v>20000</v>
      </c>
      <c r="AE1848" s="73" t="s">
        <v>4002</v>
      </c>
      <c r="AF1848" s="73" t="s">
        <v>4424</v>
      </c>
      <c r="AG1848" s="137" t="s">
        <v>4424</v>
      </c>
      <c r="AH1848" s="57">
        <v>11217595</v>
      </c>
      <c r="AI1848" s="24" t="s">
        <v>3306</v>
      </c>
      <c r="AJ1848" s="73" t="s">
        <v>14783</v>
      </c>
      <c r="AK1848" s="57" t="s">
        <v>14785</v>
      </c>
      <c r="AL1848" s="73" t="s">
        <v>21402</v>
      </c>
      <c r="AM1848" s="73" t="s">
        <v>3306</v>
      </c>
      <c r="AN1848" s="73" t="s">
        <v>3306</v>
      </c>
      <c r="AO1848" s="73" t="s">
        <v>268</v>
      </c>
      <c r="AP1848" s="92" t="s">
        <v>4424</v>
      </c>
      <c r="AQ1848" s="137" t="s">
        <v>4424</v>
      </c>
      <c r="AR1848" s="786" t="s">
        <v>4424</v>
      </c>
      <c r="AS1848" s="137"/>
      <c r="AT1848" s="137"/>
      <c r="AU1848" s="137"/>
      <c r="AV1848" s="787" t="s">
        <v>4424</v>
      </c>
      <c r="AW1848" s="137" t="s">
        <v>4424</v>
      </c>
      <c r="AX1848" s="787" t="s">
        <v>4424</v>
      </c>
      <c r="AY1848" s="787" t="s">
        <v>4424</v>
      </c>
      <c r="AZ1848" s="137" t="s">
        <v>4424</v>
      </c>
      <c r="BA1848" s="787" t="s">
        <v>4424</v>
      </c>
      <c r="BB1848" s="73" t="s">
        <v>14642</v>
      </c>
      <c r="BC1848" s="73" t="s">
        <v>2591</v>
      </c>
      <c r="BD1848" s="301">
        <v>42524</v>
      </c>
      <c r="BE1848" s="353" t="s">
        <v>4424</v>
      </c>
      <c r="BF1848" s="353" t="s">
        <v>4424</v>
      </c>
      <c r="BG1848" s="137" t="s">
        <v>14647</v>
      </c>
      <c r="BL1848" s="1361"/>
    </row>
    <row r="1849" spans="1:64" ht="13.5" customHeight="1" x14ac:dyDescent="0.2">
      <c r="A1849" s="42">
        <v>1845</v>
      </c>
      <c r="B1849" s="24" t="s">
        <v>11874</v>
      </c>
      <c r="C1849" s="91" t="s">
        <v>18219</v>
      </c>
      <c r="D1849" s="42">
        <v>20600717309</v>
      </c>
      <c r="E1849" s="1225">
        <v>4072849</v>
      </c>
      <c r="F1849" s="73" t="s">
        <v>3254</v>
      </c>
      <c r="G1849" s="73" t="s">
        <v>13728</v>
      </c>
      <c r="H1849" s="73" t="s">
        <v>14787</v>
      </c>
      <c r="I1849" s="681" t="s">
        <v>15651</v>
      </c>
      <c r="J1849" s="861" t="s">
        <v>4424</v>
      </c>
      <c r="K1849" s="861"/>
      <c r="L1849" s="24" t="s">
        <v>16450</v>
      </c>
      <c r="M1849" s="24"/>
      <c r="N1849" s="24"/>
      <c r="O1849" s="24"/>
      <c r="P1849" s="73" t="s">
        <v>4424</v>
      </c>
      <c r="Q1849" s="73" t="s">
        <v>6194</v>
      </c>
      <c r="R1849" s="360" t="s">
        <v>14788</v>
      </c>
      <c r="S1849" s="351" t="s">
        <v>4424</v>
      </c>
      <c r="T1849" s="351" t="s">
        <v>4424</v>
      </c>
      <c r="U1849" s="24" t="s">
        <v>20266</v>
      </c>
      <c r="V1849" s="24" t="s">
        <v>14789</v>
      </c>
      <c r="W1849" s="24" t="s">
        <v>5479</v>
      </c>
      <c r="X1849" s="24" t="s">
        <v>6087</v>
      </c>
      <c r="Y1849" s="24" t="s">
        <v>6087</v>
      </c>
      <c r="Z1849" s="133" t="s">
        <v>18219</v>
      </c>
      <c r="AA1849" s="350">
        <v>12</v>
      </c>
      <c r="AB1849" s="350">
        <v>2015</v>
      </c>
      <c r="AC1849" s="137" t="s">
        <v>4424</v>
      </c>
      <c r="AD1849" s="94">
        <v>50000</v>
      </c>
      <c r="AE1849" s="73" t="s">
        <v>4002</v>
      </c>
      <c r="AF1849" s="73" t="s">
        <v>4424</v>
      </c>
      <c r="AG1849" s="137" t="s">
        <v>4424</v>
      </c>
      <c r="AH1849" s="57">
        <v>11315387</v>
      </c>
      <c r="AI1849" s="24" t="s">
        <v>6087</v>
      </c>
      <c r="AJ1849" s="73" t="s">
        <v>16450</v>
      </c>
      <c r="AK1849" s="57" t="s">
        <v>14788</v>
      </c>
      <c r="AL1849" s="73" t="s">
        <v>21401</v>
      </c>
      <c r="AM1849" s="73" t="s">
        <v>5479</v>
      </c>
      <c r="AN1849" s="73" t="s">
        <v>6087</v>
      </c>
      <c r="AO1849" s="73" t="s">
        <v>6087</v>
      </c>
      <c r="AP1849" s="92" t="s">
        <v>17369</v>
      </c>
      <c r="AQ1849" s="127" t="s">
        <v>14790</v>
      </c>
      <c r="AR1849" s="786" t="s">
        <v>21401</v>
      </c>
      <c r="AS1849" s="24" t="s">
        <v>5479</v>
      </c>
      <c r="AT1849" s="24" t="s">
        <v>6087</v>
      </c>
      <c r="AU1849" s="24" t="s">
        <v>6087</v>
      </c>
      <c r="AV1849" s="787" t="s">
        <v>4424</v>
      </c>
      <c r="AW1849" s="137" t="s">
        <v>4424</v>
      </c>
      <c r="AX1849" s="787" t="s">
        <v>4424</v>
      </c>
      <c r="AY1849" s="787" t="s">
        <v>4424</v>
      </c>
      <c r="AZ1849" s="137" t="s">
        <v>4424</v>
      </c>
      <c r="BA1849" s="787" t="s">
        <v>4424</v>
      </c>
      <c r="BB1849" s="73" t="s">
        <v>5401</v>
      </c>
      <c r="BC1849" s="73" t="s">
        <v>2591</v>
      </c>
      <c r="BD1849" s="301">
        <v>42377</v>
      </c>
      <c r="BE1849" s="353" t="s">
        <v>4424</v>
      </c>
      <c r="BF1849" s="353" t="s">
        <v>4424</v>
      </c>
      <c r="BG1849" s="137" t="s">
        <v>14647</v>
      </c>
      <c r="BL1849" s="1361"/>
    </row>
    <row r="1850" spans="1:64" ht="13.5" customHeight="1" x14ac:dyDescent="0.2">
      <c r="A1850" s="42">
        <v>1846</v>
      </c>
      <c r="B1850" s="24" t="s">
        <v>11874</v>
      </c>
      <c r="C1850" s="91" t="s">
        <v>18219</v>
      </c>
      <c r="D1850" s="42">
        <v>10327407380</v>
      </c>
      <c r="E1850" s="1225">
        <v>4071729</v>
      </c>
      <c r="F1850" s="73" t="s">
        <v>3253</v>
      </c>
      <c r="G1850" s="73" t="s">
        <v>13017</v>
      </c>
      <c r="H1850" s="73" t="s">
        <v>7538</v>
      </c>
      <c r="I1850" s="24" t="s">
        <v>15651</v>
      </c>
      <c r="J1850" s="861" t="s">
        <v>4424</v>
      </c>
      <c r="K1850" s="861"/>
      <c r="L1850" s="24" t="s">
        <v>16451</v>
      </c>
      <c r="M1850" s="24"/>
      <c r="N1850" s="24"/>
      <c r="O1850" s="24"/>
      <c r="P1850" s="73" t="s">
        <v>4424</v>
      </c>
      <c r="Q1850" s="73"/>
      <c r="R1850" s="360" t="s">
        <v>7539</v>
      </c>
      <c r="S1850" s="351" t="s">
        <v>4424</v>
      </c>
      <c r="T1850" s="351" t="s">
        <v>4424</v>
      </c>
      <c r="U1850" s="24" t="s">
        <v>20267</v>
      </c>
      <c r="V1850" s="24" t="s">
        <v>14796</v>
      </c>
      <c r="W1850" s="24" t="s">
        <v>2135</v>
      </c>
      <c r="X1850" s="24" t="s">
        <v>2135</v>
      </c>
      <c r="Y1850" s="24" t="s">
        <v>5745</v>
      </c>
      <c r="Z1850" s="133" t="s">
        <v>18219</v>
      </c>
      <c r="AA1850" s="350">
        <v>12</v>
      </c>
      <c r="AB1850" s="350">
        <v>2015</v>
      </c>
      <c r="AC1850" s="137" t="s">
        <v>4424</v>
      </c>
      <c r="AD1850" s="84">
        <v>300</v>
      </c>
      <c r="AE1850" s="73" t="s">
        <v>2281</v>
      </c>
      <c r="AF1850" s="73" t="s">
        <v>4424</v>
      </c>
      <c r="AG1850" s="137" t="s">
        <v>4424</v>
      </c>
      <c r="AH1850" s="135" t="s">
        <v>4424</v>
      </c>
      <c r="AI1850" s="137" t="s">
        <v>4424</v>
      </c>
      <c r="AJ1850" s="73" t="s">
        <v>16451</v>
      </c>
      <c r="AK1850" s="57" t="s">
        <v>7539</v>
      </c>
      <c r="AL1850" s="73" t="s">
        <v>21400</v>
      </c>
      <c r="AM1850" s="73" t="s">
        <v>5830</v>
      </c>
      <c r="AN1850" s="73" t="s">
        <v>1800</v>
      </c>
      <c r="AO1850" s="73" t="s">
        <v>5745</v>
      </c>
      <c r="AP1850" s="92" t="s">
        <v>4424</v>
      </c>
      <c r="AQ1850" s="137" t="s">
        <v>4424</v>
      </c>
      <c r="AR1850" s="786" t="s">
        <v>4424</v>
      </c>
      <c r="AS1850" s="137"/>
      <c r="AT1850" s="137"/>
      <c r="AU1850" s="137"/>
      <c r="AV1850" s="787" t="s">
        <v>4424</v>
      </c>
      <c r="AW1850" s="137" t="s">
        <v>4424</v>
      </c>
      <c r="AX1850" s="787" t="s">
        <v>4424</v>
      </c>
      <c r="AY1850" s="787" t="s">
        <v>4424</v>
      </c>
      <c r="AZ1850" s="137" t="s">
        <v>4424</v>
      </c>
      <c r="BA1850" s="787" t="s">
        <v>4424</v>
      </c>
      <c r="BB1850" s="73" t="s">
        <v>7877</v>
      </c>
      <c r="BC1850" s="73" t="s">
        <v>2591</v>
      </c>
      <c r="BD1850" s="301">
        <v>42384</v>
      </c>
      <c r="BE1850" s="353" t="s">
        <v>4424</v>
      </c>
      <c r="BF1850" s="353" t="s">
        <v>4424</v>
      </c>
      <c r="BG1850" s="137" t="s">
        <v>13366</v>
      </c>
      <c r="BL1850" s="1361"/>
    </row>
    <row r="1851" spans="1:64" ht="13.5" customHeight="1" x14ac:dyDescent="0.2">
      <c r="A1851" s="42">
        <v>1847</v>
      </c>
      <c r="B1851" s="24" t="s">
        <v>11874</v>
      </c>
      <c r="C1851" s="658" t="s">
        <v>18220</v>
      </c>
      <c r="D1851" s="24">
        <v>20600769449</v>
      </c>
      <c r="E1851" s="1225">
        <v>4072848</v>
      </c>
      <c r="F1851" s="24" t="s">
        <v>3253</v>
      </c>
      <c r="G1851" s="24" t="s">
        <v>14204</v>
      </c>
      <c r="H1851" s="73" t="s">
        <v>15684</v>
      </c>
      <c r="I1851" s="681" t="s">
        <v>15651</v>
      </c>
      <c r="J1851" s="861" t="s">
        <v>4424</v>
      </c>
      <c r="K1851" s="861"/>
      <c r="L1851" s="24" t="s">
        <v>14793</v>
      </c>
      <c r="M1851" s="24"/>
      <c r="N1851" s="24"/>
      <c r="O1851" s="24"/>
      <c r="P1851" s="73" t="s">
        <v>16551</v>
      </c>
      <c r="Q1851" s="137" t="s">
        <v>14794</v>
      </c>
      <c r="R1851" s="137">
        <v>43776391</v>
      </c>
      <c r="S1851" s="351" t="s">
        <v>4424</v>
      </c>
      <c r="T1851" s="351" t="s">
        <v>4424</v>
      </c>
      <c r="U1851" s="24" t="s">
        <v>20268</v>
      </c>
      <c r="V1851" s="24" t="s">
        <v>14795</v>
      </c>
      <c r="W1851" s="24" t="s">
        <v>4244</v>
      </c>
      <c r="X1851" s="24" t="s">
        <v>1800</v>
      </c>
      <c r="Y1851" s="24" t="s">
        <v>5745</v>
      </c>
      <c r="Z1851" s="133" t="s">
        <v>18220</v>
      </c>
      <c r="AA1851" s="24">
        <v>12</v>
      </c>
      <c r="AB1851" s="24">
        <v>2015</v>
      </c>
      <c r="AC1851" s="137" t="s">
        <v>4424</v>
      </c>
      <c r="AD1851" s="94">
        <v>12000</v>
      </c>
      <c r="AE1851" s="73" t="s">
        <v>4002</v>
      </c>
      <c r="AF1851" s="137" t="s">
        <v>11655</v>
      </c>
      <c r="AG1851" s="137" t="s">
        <v>4424</v>
      </c>
      <c r="AH1851" s="57">
        <v>11087054</v>
      </c>
      <c r="AI1851" s="134" t="s">
        <v>5830</v>
      </c>
      <c r="AJ1851" s="73" t="s">
        <v>17070</v>
      </c>
      <c r="AK1851" s="24">
        <v>43046150</v>
      </c>
      <c r="AL1851" s="73" t="s">
        <v>21397</v>
      </c>
      <c r="AM1851" s="73" t="s">
        <v>4244</v>
      </c>
      <c r="AN1851" s="24" t="s">
        <v>1800</v>
      </c>
      <c r="AO1851" s="73" t="s">
        <v>5745</v>
      </c>
      <c r="AP1851" s="92" t="s">
        <v>4424</v>
      </c>
      <c r="AQ1851" s="137" t="s">
        <v>4424</v>
      </c>
      <c r="AR1851" s="786" t="s">
        <v>4424</v>
      </c>
      <c r="AS1851" s="137"/>
      <c r="AT1851" s="137"/>
      <c r="AU1851" s="137"/>
      <c r="AV1851" s="787" t="s">
        <v>4424</v>
      </c>
      <c r="AW1851" s="137" t="s">
        <v>4424</v>
      </c>
      <c r="AX1851" s="787" t="s">
        <v>4424</v>
      </c>
      <c r="AY1851" s="787" t="s">
        <v>4424</v>
      </c>
      <c r="AZ1851" s="137" t="s">
        <v>4424</v>
      </c>
      <c r="BA1851" s="787" t="s">
        <v>4424</v>
      </c>
      <c r="BB1851" s="24" t="s">
        <v>9395</v>
      </c>
      <c r="BC1851" s="73" t="s">
        <v>2591</v>
      </c>
      <c r="BD1851" s="301">
        <v>42377</v>
      </c>
      <c r="BE1851" s="353" t="s">
        <v>4424</v>
      </c>
      <c r="BF1851" s="353" t="s">
        <v>4424</v>
      </c>
      <c r="BG1851" s="137" t="s">
        <v>14647</v>
      </c>
      <c r="BL1851" s="1361"/>
    </row>
    <row r="1852" spans="1:64" ht="13.5" customHeight="1" x14ac:dyDescent="0.2">
      <c r="A1852" s="42">
        <v>1848</v>
      </c>
      <c r="B1852" s="24" t="s">
        <v>11874</v>
      </c>
      <c r="C1852" s="658" t="s">
        <v>18220</v>
      </c>
      <c r="D1852" s="24">
        <v>20455024065</v>
      </c>
      <c r="E1852" s="1225">
        <v>4072842</v>
      </c>
      <c r="F1852" s="24" t="s">
        <v>3254</v>
      </c>
      <c r="G1852" s="24" t="s">
        <v>14204</v>
      </c>
      <c r="H1852" s="24" t="s">
        <v>14797</v>
      </c>
      <c r="I1852" s="681" t="s">
        <v>15651</v>
      </c>
      <c r="J1852" s="861" t="s">
        <v>4424</v>
      </c>
      <c r="K1852" s="861"/>
      <c r="L1852" s="24" t="s">
        <v>16452</v>
      </c>
      <c r="M1852" s="24"/>
      <c r="N1852" s="24"/>
      <c r="O1852" s="24"/>
      <c r="P1852" s="73" t="s">
        <v>4424</v>
      </c>
      <c r="Q1852" s="73" t="s">
        <v>3303</v>
      </c>
      <c r="R1852" s="24">
        <v>29597433</v>
      </c>
      <c r="S1852" s="351" t="s">
        <v>4424</v>
      </c>
      <c r="T1852" s="351" t="s">
        <v>4424</v>
      </c>
      <c r="U1852" s="24" t="s">
        <v>17800</v>
      </c>
      <c r="V1852" s="24" t="s">
        <v>14798</v>
      </c>
      <c r="W1852" s="24" t="s">
        <v>5479</v>
      </c>
      <c r="X1852" s="24" t="s">
        <v>6087</v>
      </c>
      <c r="Y1852" s="24" t="s">
        <v>6087</v>
      </c>
      <c r="Z1852" s="133" t="s">
        <v>18220</v>
      </c>
      <c r="AA1852" s="24">
        <v>12</v>
      </c>
      <c r="AB1852" s="24">
        <v>2015</v>
      </c>
      <c r="AC1852" s="137" t="s">
        <v>4424</v>
      </c>
      <c r="AD1852" s="94">
        <v>5000</v>
      </c>
      <c r="AE1852" s="73" t="s">
        <v>4002</v>
      </c>
      <c r="AF1852" s="24" t="s">
        <v>11655</v>
      </c>
      <c r="AG1852" s="137" t="s">
        <v>4424</v>
      </c>
      <c r="AH1852" s="57">
        <v>11127410</v>
      </c>
      <c r="AI1852" s="24" t="s">
        <v>6087</v>
      </c>
      <c r="AJ1852" s="73" t="s">
        <v>16452</v>
      </c>
      <c r="AK1852" s="24">
        <v>29597433</v>
      </c>
      <c r="AL1852" s="73" t="s">
        <v>17800</v>
      </c>
      <c r="AM1852" s="73" t="s">
        <v>5479</v>
      </c>
      <c r="AN1852" s="24" t="s">
        <v>6087</v>
      </c>
      <c r="AO1852" s="73" t="s">
        <v>6087</v>
      </c>
      <c r="AP1852" s="92" t="s">
        <v>17370</v>
      </c>
      <c r="AQ1852" s="24">
        <v>41605521</v>
      </c>
      <c r="AR1852" s="786" t="s">
        <v>17800</v>
      </c>
      <c r="AS1852" s="24" t="s">
        <v>5479</v>
      </c>
      <c r="AT1852" s="24" t="s">
        <v>6087</v>
      </c>
      <c r="AU1852" s="24" t="s">
        <v>6087</v>
      </c>
      <c r="AV1852" s="787" t="s">
        <v>4424</v>
      </c>
      <c r="AW1852" s="137" t="s">
        <v>4424</v>
      </c>
      <c r="AX1852" s="787" t="s">
        <v>4424</v>
      </c>
      <c r="AY1852" s="787" t="s">
        <v>4424</v>
      </c>
      <c r="AZ1852" s="137" t="s">
        <v>4424</v>
      </c>
      <c r="BA1852" s="787" t="s">
        <v>4424</v>
      </c>
      <c r="BB1852" s="24" t="s">
        <v>9397</v>
      </c>
      <c r="BC1852" s="73" t="s">
        <v>2591</v>
      </c>
      <c r="BD1852" s="301">
        <v>42405</v>
      </c>
      <c r="BE1852" s="353" t="s">
        <v>4424</v>
      </c>
      <c r="BF1852" s="353" t="s">
        <v>4424</v>
      </c>
      <c r="BG1852" s="137" t="s">
        <v>14647</v>
      </c>
      <c r="BL1852" s="1361"/>
    </row>
    <row r="1853" spans="1:64" ht="13.5" customHeight="1" x14ac:dyDescent="0.2">
      <c r="A1853" s="42">
        <v>1849</v>
      </c>
      <c r="B1853" s="385" t="s">
        <v>11874</v>
      </c>
      <c r="C1853" s="486">
        <v>42345</v>
      </c>
      <c r="D1853" s="386">
        <v>10417907985</v>
      </c>
      <c r="E1853" s="1225">
        <v>4072855</v>
      </c>
      <c r="F1853" s="385" t="s">
        <v>3253</v>
      </c>
      <c r="G1853" s="73" t="s">
        <v>13728</v>
      </c>
      <c r="H1853" s="385" t="s">
        <v>14791</v>
      </c>
      <c r="I1853" s="681" t="s">
        <v>6546</v>
      </c>
      <c r="J1853" s="861" t="s">
        <v>4424</v>
      </c>
      <c r="K1853" s="861"/>
      <c r="L1853" s="24" t="s">
        <v>16453</v>
      </c>
      <c r="M1853" s="24"/>
      <c r="N1853" s="24"/>
      <c r="O1853" s="24"/>
      <c r="P1853" s="73" t="s">
        <v>4424</v>
      </c>
      <c r="Q1853" s="42" t="s">
        <v>4424</v>
      </c>
      <c r="R1853" s="487">
        <v>41790798</v>
      </c>
      <c r="S1853" s="386" t="s">
        <v>4424</v>
      </c>
      <c r="T1853" s="386" t="s">
        <v>4424</v>
      </c>
      <c r="U1853" s="24" t="s">
        <v>28583</v>
      </c>
      <c r="V1853" s="385" t="s">
        <v>14792</v>
      </c>
      <c r="W1853" s="24" t="s">
        <v>4368</v>
      </c>
      <c r="X1853" s="24" t="s">
        <v>4368</v>
      </c>
      <c r="Y1853" s="24" t="s">
        <v>2726</v>
      </c>
      <c r="Z1853" s="386" t="s">
        <v>14799</v>
      </c>
      <c r="AA1853" s="487">
        <v>12</v>
      </c>
      <c r="AB1853" s="487">
        <v>2015</v>
      </c>
      <c r="AC1853" s="385" t="s">
        <v>4424</v>
      </c>
      <c r="AD1853" s="488">
        <v>20000</v>
      </c>
      <c r="AE1853" s="73" t="s">
        <v>2281</v>
      </c>
      <c r="AF1853" s="73" t="s">
        <v>4424</v>
      </c>
      <c r="AG1853" s="385" t="s">
        <v>4424</v>
      </c>
      <c r="AH1853" s="386" t="s">
        <v>4424</v>
      </c>
      <c r="AI1853" s="385" t="s">
        <v>4424</v>
      </c>
      <c r="AJ1853" s="73" t="s">
        <v>17071</v>
      </c>
      <c r="AK1853" s="386">
        <v>41790798</v>
      </c>
      <c r="AL1853" s="73" t="s">
        <v>21396</v>
      </c>
      <c r="AM1853" s="73" t="s">
        <v>1517</v>
      </c>
      <c r="AN1853" s="73" t="s">
        <v>1517</v>
      </c>
      <c r="AO1853" s="73" t="s">
        <v>1221</v>
      </c>
      <c r="AP1853" s="92" t="s">
        <v>4424</v>
      </c>
      <c r="AQ1853" s="385" t="s">
        <v>4424</v>
      </c>
      <c r="AR1853" s="786" t="s">
        <v>4424</v>
      </c>
      <c r="AS1853" s="385"/>
      <c r="AT1853" s="385"/>
      <c r="AU1853" s="385"/>
      <c r="AV1853" s="787" t="s">
        <v>4424</v>
      </c>
      <c r="AW1853" s="385" t="s">
        <v>4424</v>
      </c>
      <c r="AX1853" s="787" t="s">
        <v>4424</v>
      </c>
      <c r="AY1853" s="787" t="s">
        <v>4424</v>
      </c>
      <c r="AZ1853" s="385" t="s">
        <v>4424</v>
      </c>
      <c r="BA1853" s="787" t="s">
        <v>4424</v>
      </c>
      <c r="BB1853" s="385" t="s">
        <v>482</v>
      </c>
      <c r="BC1853" s="385" t="s">
        <v>2591</v>
      </c>
      <c r="BD1853" s="489">
        <v>42377</v>
      </c>
      <c r="BE1853" s="385" t="s">
        <v>4424</v>
      </c>
      <c r="BF1853" s="385" t="s">
        <v>4424</v>
      </c>
      <c r="BG1853" s="385" t="s">
        <v>14647</v>
      </c>
      <c r="BL1853" s="1361"/>
    </row>
    <row r="1854" spans="1:64" s="670" customFormat="1" ht="13.5" customHeight="1" x14ac:dyDescent="0.25">
      <c r="A1854" s="42">
        <v>1850</v>
      </c>
      <c r="B1854" s="24" t="s">
        <v>11874</v>
      </c>
      <c r="C1854" s="91" t="s">
        <v>18221</v>
      </c>
      <c r="D1854" s="42">
        <v>20600841727</v>
      </c>
      <c r="E1854" s="1225">
        <v>4072847</v>
      </c>
      <c r="F1854" s="73" t="s">
        <v>3253</v>
      </c>
      <c r="G1854" s="73" t="s">
        <v>13728</v>
      </c>
      <c r="H1854" s="73" t="s">
        <v>14800</v>
      </c>
      <c r="I1854" s="681" t="s">
        <v>6546</v>
      </c>
      <c r="J1854" s="862"/>
      <c r="K1854" s="862"/>
      <c r="L1854" s="24" t="s">
        <v>16454</v>
      </c>
      <c r="M1854" s="24"/>
      <c r="N1854" s="24"/>
      <c r="O1854" s="24"/>
      <c r="P1854" s="73" t="s">
        <v>4424</v>
      </c>
      <c r="Q1854" s="73" t="s">
        <v>3303</v>
      </c>
      <c r="R1854" s="360" t="s">
        <v>14801</v>
      </c>
      <c r="S1854" s="351" t="s">
        <v>4424</v>
      </c>
      <c r="T1854" s="351" t="s">
        <v>4424</v>
      </c>
      <c r="U1854" s="24" t="s">
        <v>17801</v>
      </c>
      <c r="V1854" s="24" t="s">
        <v>14802</v>
      </c>
      <c r="W1854" s="24" t="s">
        <v>2726</v>
      </c>
      <c r="X1854" s="24" t="s">
        <v>2726</v>
      </c>
      <c r="Y1854" s="24" t="s">
        <v>2726</v>
      </c>
      <c r="Z1854" s="133" t="s">
        <v>18221</v>
      </c>
      <c r="AA1854" s="350">
        <v>12</v>
      </c>
      <c r="AB1854" s="350">
        <v>2015</v>
      </c>
      <c r="AC1854" s="353" t="s">
        <v>4424</v>
      </c>
      <c r="AD1854" s="94">
        <v>14000</v>
      </c>
      <c r="AE1854" s="73" t="s">
        <v>4002</v>
      </c>
      <c r="AF1854" s="137" t="s">
        <v>11655</v>
      </c>
      <c r="AG1854" s="353" t="s">
        <v>4424</v>
      </c>
      <c r="AH1854" s="57">
        <v>11157454</v>
      </c>
      <c r="AI1854" s="134" t="s">
        <v>2726</v>
      </c>
      <c r="AJ1854" s="73" t="s">
        <v>16454</v>
      </c>
      <c r="AK1854" s="57" t="s">
        <v>14801</v>
      </c>
      <c r="AL1854" s="73" t="s">
        <v>21395</v>
      </c>
      <c r="AM1854" s="73" t="s">
        <v>2726</v>
      </c>
      <c r="AN1854" s="73" t="s">
        <v>2726</v>
      </c>
      <c r="AO1854" s="73" t="s">
        <v>2726</v>
      </c>
      <c r="AP1854" s="92" t="s">
        <v>4424</v>
      </c>
      <c r="AQ1854" s="385" t="s">
        <v>4424</v>
      </c>
      <c r="AR1854" s="786" t="s">
        <v>4424</v>
      </c>
      <c r="AS1854" s="385"/>
      <c r="AT1854" s="385"/>
      <c r="AU1854" s="385"/>
      <c r="AV1854" s="787" t="s">
        <v>4424</v>
      </c>
      <c r="AW1854" s="385" t="s">
        <v>4424</v>
      </c>
      <c r="AX1854" s="787" t="s">
        <v>4424</v>
      </c>
      <c r="AY1854" s="787" t="s">
        <v>4424</v>
      </c>
      <c r="AZ1854" s="385" t="s">
        <v>4424</v>
      </c>
      <c r="BA1854" s="787" t="s">
        <v>4424</v>
      </c>
      <c r="BB1854" s="73" t="s">
        <v>482</v>
      </c>
      <c r="BC1854" s="385" t="s">
        <v>2190</v>
      </c>
      <c r="BD1854" s="489" t="s">
        <v>18221</v>
      </c>
      <c r="BE1854" s="385" t="s">
        <v>4424</v>
      </c>
      <c r="BF1854" s="385" t="s">
        <v>4424</v>
      </c>
      <c r="BG1854" s="385" t="s">
        <v>14647</v>
      </c>
      <c r="BL1854" s="1361"/>
    </row>
    <row r="1855" spans="1:64" ht="13.5" customHeight="1" x14ac:dyDescent="0.2">
      <c r="A1855" s="42">
        <v>1851</v>
      </c>
      <c r="B1855" s="669" t="s">
        <v>11874</v>
      </c>
      <c r="C1855" s="700" t="s">
        <v>18222</v>
      </c>
      <c r="D1855" s="666">
        <v>20600212088</v>
      </c>
      <c r="E1855" s="1225">
        <v>4072856</v>
      </c>
      <c r="F1855" s="667" t="s">
        <v>3253</v>
      </c>
      <c r="G1855" s="667" t="s">
        <v>13728</v>
      </c>
      <c r="H1855" s="667" t="s">
        <v>14807</v>
      </c>
      <c r="I1855" s="912" t="s">
        <v>15651</v>
      </c>
      <c r="J1855" s="861" t="s">
        <v>4424</v>
      </c>
      <c r="K1855" s="861"/>
      <c r="L1855" s="24" t="s">
        <v>19589</v>
      </c>
      <c r="M1855" s="24"/>
      <c r="N1855" s="24"/>
      <c r="O1855" s="24"/>
      <c r="P1855" s="73" t="s">
        <v>4424</v>
      </c>
      <c r="Q1855" s="73" t="s">
        <v>6194</v>
      </c>
      <c r="R1855" s="360">
        <v>18021851</v>
      </c>
      <c r="S1855" s="677" t="s">
        <v>4424</v>
      </c>
      <c r="T1855" s="677" t="s">
        <v>4424</v>
      </c>
      <c r="U1855" s="24" t="s">
        <v>20269</v>
      </c>
      <c r="V1855" s="669" t="s">
        <v>14809</v>
      </c>
      <c r="W1855" s="24" t="s">
        <v>4244</v>
      </c>
      <c r="X1855" s="24" t="s">
        <v>1800</v>
      </c>
      <c r="Y1855" s="24" t="s">
        <v>5745</v>
      </c>
      <c r="Z1855" s="710" t="s">
        <v>18222</v>
      </c>
      <c r="AA1855" s="701">
        <v>12</v>
      </c>
      <c r="AB1855" s="701">
        <v>2015</v>
      </c>
      <c r="AC1855" s="656" t="s">
        <v>4424</v>
      </c>
      <c r="AD1855" s="711">
        <v>50000</v>
      </c>
      <c r="AE1855" s="73" t="s">
        <v>4002</v>
      </c>
      <c r="AF1855" s="73" t="s">
        <v>4424</v>
      </c>
      <c r="AG1855" s="655" t="s">
        <v>4424</v>
      </c>
      <c r="AH1855" s="702">
        <v>11082444</v>
      </c>
      <c r="AI1855" s="134" t="s">
        <v>5830</v>
      </c>
      <c r="AJ1855" s="73" t="s">
        <v>9094</v>
      </c>
      <c r="AK1855" s="702" t="s">
        <v>14808</v>
      </c>
      <c r="AL1855" s="73" t="s">
        <v>21394</v>
      </c>
      <c r="AM1855" s="73" t="s">
        <v>5830</v>
      </c>
      <c r="AN1855" s="73" t="s">
        <v>1800</v>
      </c>
      <c r="AO1855" s="73" t="s">
        <v>5745</v>
      </c>
      <c r="AP1855" s="92" t="s">
        <v>4424</v>
      </c>
      <c r="AQ1855" s="656" t="s">
        <v>4424</v>
      </c>
      <c r="AR1855" s="786" t="s">
        <v>4424</v>
      </c>
      <c r="AS1855" s="656"/>
      <c r="AT1855" s="656"/>
      <c r="AU1855" s="656"/>
      <c r="AV1855" s="787" t="s">
        <v>4424</v>
      </c>
      <c r="AW1855" s="656" t="s">
        <v>4424</v>
      </c>
      <c r="AX1855" s="787" t="s">
        <v>4424</v>
      </c>
      <c r="AY1855" s="787" t="s">
        <v>4424</v>
      </c>
      <c r="AZ1855" s="656" t="s">
        <v>4424</v>
      </c>
      <c r="BA1855" s="787" t="s">
        <v>4424</v>
      </c>
      <c r="BB1855" s="667" t="s">
        <v>1682</v>
      </c>
      <c r="BC1855" s="656" t="s">
        <v>2591</v>
      </c>
      <c r="BD1855" s="703">
        <v>42384</v>
      </c>
      <c r="BE1855" s="656" t="s">
        <v>4424</v>
      </c>
      <c r="BF1855" s="656" t="s">
        <v>4424</v>
      </c>
      <c r="BG1855" s="656" t="s">
        <v>14647</v>
      </c>
      <c r="BL1855" s="1361"/>
    </row>
    <row r="1856" spans="1:64" ht="13.5" customHeight="1" x14ac:dyDescent="0.2">
      <c r="A1856" s="42">
        <v>1852</v>
      </c>
      <c r="B1856" s="24" t="s">
        <v>11874</v>
      </c>
      <c r="C1856" s="91" t="s">
        <v>18223</v>
      </c>
      <c r="D1856" s="42">
        <v>20600484011</v>
      </c>
      <c r="E1856" s="1225" t="e">
        <v>#N/A</v>
      </c>
      <c r="F1856" s="73" t="s">
        <v>3254</v>
      </c>
      <c r="G1856" s="24" t="s">
        <v>14204</v>
      </c>
      <c r="H1856" s="731" t="s">
        <v>14810</v>
      </c>
      <c r="I1856" s="669" t="s">
        <v>1493</v>
      </c>
      <c r="J1856" s="861" t="s">
        <v>4424</v>
      </c>
      <c r="K1856" s="861"/>
      <c r="L1856" s="24" t="s">
        <v>14812</v>
      </c>
      <c r="M1856" s="24"/>
      <c r="N1856" s="24"/>
      <c r="O1856" s="24"/>
      <c r="P1856" s="73" t="s">
        <v>4424</v>
      </c>
      <c r="Q1856" s="73" t="s">
        <v>3303</v>
      </c>
      <c r="R1856" s="360" t="s">
        <v>14813</v>
      </c>
      <c r="S1856" s="351" t="s">
        <v>4424</v>
      </c>
      <c r="T1856" s="351" t="s">
        <v>4424</v>
      </c>
      <c r="U1856" s="24" t="s">
        <v>20270</v>
      </c>
      <c r="V1856" s="24" t="s">
        <v>14811</v>
      </c>
      <c r="W1856" s="24" t="s">
        <v>16707</v>
      </c>
      <c r="X1856" s="24" t="s">
        <v>6087</v>
      </c>
      <c r="Y1856" s="24" t="s">
        <v>6087</v>
      </c>
      <c r="Z1856" s="133" t="s">
        <v>18223</v>
      </c>
      <c r="AA1856" s="350">
        <v>12</v>
      </c>
      <c r="AB1856" s="350">
        <v>2015</v>
      </c>
      <c r="AC1856" s="656" t="s">
        <v>4424</v>
      </c>
      <c r="AD1856" s="94">
        <v>20000</v>
      </c>
      <c r="AE1856" s="73" t="s">
        <v>4002</v>
      </c>
      <c r="AF1856" s="73" t="s">
        <v>4424</v>
      </c>
      <c r="AG1856" s="137" t="s">
        <v>4424</v>
      </c>
      <c r="AH1856" s="57">
        <v>11307507</v>
      </c>
      <c r="AI1856" s="24" t="s">
        <v>6087</v>
      </c>
      <c r="AJ1856" s="73" t="s">
        <v>14812</v>
      </c>
      <c r="AK1856" s="57" t="s">
        <v>14813</v>
      </c>
      <c r="AL1856" s="73" t="s">
        <v>21515</v>
      </c>
      <c r="AM1856" s="73" t="s">
        <v>16707</v>
      </c>
      <c r="AN1856" s="73" t="s">
        <v>6087</v>
      </c>
      <c r="AO1856" s="73" t="s">
        <v>6087</v>
      </c>
      <c r="AP1856" s="92" t="s">
        <v>4424</v>
      </c>
      <c r="AQ1856" s="353" t="s">
        <v>4424</v>
      </c>
      <c r="AR1856" s="786" t="s">
        <v>4424</v>
      </c>
      <c r="AS1856" s="353"/>
      <c r="AT1856" s="353"/>
      <c r="AU1856" s="353"/>
      <c r="AV1856" s="787" t="s">
        <v>4424</v>
      </c>
      <c r="AW1856" s="353" t="s">
        <v>4424</v>
      </c>
      <c r="AX1856" s="787" t="s">
        <v>4424</v>
      </c>
      <c r="AY1856" s="787" t="s">
        <v>4424</v>
      </c>
      <c r="AZ1856" s="353" t="s">
        <v>4424</v>
      </c>
      <c r="BA1856" s="787" t="s">
        <v>4424</v>
      </c>
      <c r="BB1856" s="73" t="s">
        <v>12426</v>
      </c>
      <c r="BC1856" s="353" t="s">
        <v>2591</v>
      </c>
      <c r="BD1856" s="493">
        <v>42440</v>
      </c>
      <c r="BE1856" s="353" t="s">
        <v>4424</v>
      </c>
      <c r="BF1856" s="353" t="s">
        <v>4424</v>
      </c>
      <c r="BG1856" s="353" t="s">
        <v>14647</v>
      </c>
      <c r="BL1856" s="1361"/>
    </row>
    <row r="1857" spans="1:64" ht="13.5" customHeight="1" x14ac:dyDescent="0.2">
      <c r="A1857" s="42">
        <v>1853</v>
      </c>
      <c r="B1857" s="24" t="s">
        <v>11874</v>
      </c>
      <c r="C1857" s="91" t="s">
        <v>18224</v>
      </c>
      <c r="D1857" s="42">
        <v>20600581261</v>
      </c>
      <c r="E1857" s="1225">
        <v>4072860</v>
      </c>
      <c r="F1857" s="73" t="s">
        <v>3254</v>
      </c>
      <c r="G1857" s="73" t="s">
        <v>13728</v>
      </c>
      <c r="H1857" s="73" t="s">
        <v>14814</v>
      </c>
      <c r="I1857" s="681" t="s">
        <v>15651</v>
      </c>
      <c r="J1857" s="861" t="s">
        <v>4424</v>
      </c>
      <c r="K1857" s="861"/>
      <c r="L1857" s="24" t="s">
        <v>6848</v>
      </c>
      <c r="M1857" s="24"/>
      <c r="N1857" s="24"/>
      <c r="O1857" s="24"/>
      <c r="P1857" s="73" t="s">
        <v>4424</v>
      </c>
      <c r="Q1857" s="73" t="s">
        <v>3303</v>
      </c>
      <c r="R1857" s="360" t="s">
        <v>23978</v>
      </c>
      <c r="S1857" s="351" t="s">
        <v>4424</v>
      </c>
      <c r="T1857" s="351" t="s">
        <v>4424</v>
      </c>
      <c r="U1857" s="24" t="s">
        <v>20443</v>
      </c>
      <c r="V1857" s="24" t="s">
        <v>23663</v>
      </c>
      <c r="W1857" s="24" t="s">
        <v>4738</v>
      </c>
      <c r="X1857" s="24" t="s">
        <v>265</v>
      </c>
      <c r="Y1857" s="24" t="s">
        <v>265</v>
      </c>
      <c r="Z1857" s="513" t="s">
        <v>18224</v>
      </c>
      <c r="AA1857" s="350">
        <v>12</v>
      </c>
      <c r="AB1857" s="350">
        <v>2015</v>
      </c>
      <c r="AC1857" s="353" t="s">
        <v>4424</v>
      </c>
      <c r="AD1857" s="94">
        <v>10000</v>
      </c>
      <c r="AE1857" s="73" t="s">
        <v>4002</v>
      </c>
      <c r="AF1857" s="137" t="s">
        <v>11655</v>
      </c>
      <c r="AG1857" s="137" t="s">
        <v>4424</v>
      </c>
      <c r="AH1857" s="57">
        <v>12015576</v>
      </c>
      <c r="AI1857" s="24" t="s">
        <v>6620</v>
      </c>
      <c r="AJ1857" s="73" t="s">
        <v>16455</v>
      </c>
      <c r="AK1857" s="57" t="s">
        <v>14815</v>
      </c>
      <c r="AL1857" s="73" t="s">
        <v>21398</v>
      </c>
      <c r="AM1857" s="73" t="s">
        <v>4738</v>
      </c>
      <c r="AN1857" s="73" t="s">
        <v>265</v>
      </c>
      <c r="AO1857" s="73" t="s">
        <v>265</v>
      </c>
      <c r="AP1857" s="92" t="s">
        <v>4424</v>
      </c>
      <c r="AQ1857" s="353" t="s">
        <v>4424</v>
      </c>
      <c r="AR1857" s="786" t="s">
        <v>4424</v>
      </c>
      <c r="AS1857" s="353"/>
      <c r="AT1857" s="353"/>
      <c r="AU1857" s="353"/>
      <c r="AV1857" s="787" t="s">
        <v>4424</v>
      </c>
      <c r="AW1857" s="353" t="s">
        <v>4424</v>
      </c>
      <c r="AX1857" s="787" t="s">
        <v>4424</v>
      </c>
      <c r="AY1857" s="787" t="s">
        <v>4424</v>
      </c>
      <c r="AZ1857" s="353" t="s">
        <v>4424</v>
      </c>
      <c r="BA1857" s="787" t="s">
        <v>4424</v>
      </c>
      <c r="BB1857" s="73" t="s">
        <v>2887</v>
      </c>
      <c r="BC1857" s="353" t="s">
        <v>2591</v>
      </c>
      <c r="BD1857" s="493">
        <v>42419</v>
      </c>
      <c r="BE1857" s="353" t="s">
        <v>4424</v>
      </c>
      <c r="BF1857" s="353" t="s">
        <v>4424</v>
      </c>
      <c r="BG1857" s="353" t="s">
        <v>14647</v>
      </c>
      <c r="BL1857" s="1361"/>
    </row>
    <row r="1858" spans="1:64" ht="13.5" customHeight="1" x14ac:dyDescent="0.2">
      <c r="A1858" s="42">
        <v>1854</v>
      </c>
      <c r="B1858" s="24" t="s">
        <v>11874</v>
      </c>
      <c r="C1858" s="91" t="s">
        <v>18225</v>
      </c>
      <c r="D1858" s="42">
        <v>20600833970</v>
      </c>
      <c r="E1858" s="1225">
        <v>4072861</v>
      </c>
      <c r="F1858" s="73" t="s">
        <v>3253</v>
      </c>
      <c r="G1858" s="73" t="s">
        <v>14204</v>
      </c>
      <c r="H1858" s="73" t="s">
        <v>14816</v>
      </c>
      <c r="I1858" s="912" t="s">
        <v>15651</v>
      </c>
      <c r="J1858" s="861" t="s">
        <v>4424</v>
      </c>
      <c r="K1858" s="861"/>
      <c r="L1858" s="24" t="s">
        <v>16456</v>
      </c>
      <c r="M1858" s="24"/>
      <c r="N1858" s="24"/>
      <c r="O1858" s="24"/>
      <c r="P1858" s="73" t="s">
        <v>4424</v>
      </c>
      <c r="Q1858" s="73" t="s">
        <v>3303</v>
      </c>
      <c r="R1858" s="360" t="s">
        <v>14817</v>
      </c>
      <c r="S1858" s="351" t="s">
        <v>4424</v>
      </c>
      <c r="T1858" s="351" t="s">
        <v>4424</v>
      </c>
      <c r="U1858" s="24" t="s">
        <v>24529</v>
      </c>
      <c r="V1858" s="24" t="s">
        <v>24529</v>
      </c>
      <c r="W1858" s="24" t="s">
        <v>3630</v>
      </c>
      <c r="X1858" s="24" t="s">
        <v>3630</v>
      </c>
      <c r="Y1858" s="24" t="s">
        <v>4475</v>
      </c>
      <c r="Z1858" s="513" t="s">
        <v>18225</v>
      </c>
      <c r="AA1858" s="350">
        <v>12</v>
      </c>
      <c r="AB1858" s="350">
        <v>2015</v>
      </c>
      <c r="AC1858" s="353" t="s">
        <v>4424</v>
      </c>
      <c r="AD1858" s="94">
        <v>20000</v>
      </c>
      <c r="AE1858" s="73" t="s">
        <v>4002</v>
      </c>
      <c r="AF1858" s="73" t="s">
        <v>4424</v>
      </c>
      <c r="AG1858" s="137" t="s">
        <v>4424</v>
      </c>
      <c r="AH1858" s="57" t="s">
        <v>22837</v>
      </c>
      <c r="AI1858" s="399" t="s">
        <v>3630</v>
      </c>
      <c r="AJ1858" s="73" t="s">
        <v>17072</v>
      </c>
      <c r="AK1858" s="57" t="s">
        <v>14817</v>
      </c>
      <c r="AL1858" s="73" t="s">
        <v>21399</v>
      </c>
      <c r="AM1858" s="73" t="s">
        <v>3630</v>
      </c>
      <c r="AN1858" s="73" t="s">
        <v>3630</v>
      </c>
      <c r="AO1858" s="73" t="s">
        <v>4475</v>
      </c>
      <c r="AP1858" s="92" t="s">
        <v>4424</v>
      </c>
      <c r="AQ1858" s="353" t="s">
        <v>4424</v>
      </c>
      <c r="AR1858" s="786" t="s">
        <v>4424</v>
      </c>
      <c r="AS1858" s="353"/>
      <c r="AT1858" s="353"/>
      <c r="AU1858" s="353"/>
      <c r="AV1858" s="787" t="s">
        <v>4424</v>
      </c>
      <c r="AW1858" s="353" t="s">
        <v>4424</v>
      </c>
      <c r="AX1858" s="787" t="s">
        <v>4424</v>
      </c>
      <c r="AY1858" s="787" t="s">
        <v>4424</v>
      </c>
      <c r="AZ1858" s="353" t="s">
        <v>4424</v>
      </c>
      <c r="BA1858" s="787" t="s">
        <v>4424</v>
      </c>
      <c r="BB1858" s="73" t="s">
        <v>14818</v>
      </c>
      <c r="BC1858" s="353" t="s">
        <v>2591</v>
      </c>
      <c r="BD1858" s="493">
        <v>42440</v>
      </c>
      <c r="BE1858" s="353" t="s">
        <v>4424</v>
      </c>
      <c r="BF1858" s="353" t="s">
        <v>4424</v>
      </c>
      <c r="BG1858" s="353" t="s">
        <v>14647</v>
      </c>
      <c r="BL1858" s="1361"/>
    </row>
    <row r="1859" spans="1:64" ht="13.5" customHeight="1" x14ac:dyDescent="0.2">
      <c r="A1859" s="42">
        <v>1855</v>
      </c>
      <c r="B1859" s="24" t="s">
        <v>11874</v>
      </c>
      <c r="C1859" s="91" t="s">
        <v>18226</v>
      </c>
      <c r="D1859" s="42">
        <v>20551048838</v>
      </c>
      <c r="E1859" s="1225">
        <v>4071941</v>
      </c>
      <c r="F1859" s="73" t="s">
        <v>3252</v>
      </c>
      <c r="G1859" s="73" t="s">
        <v>1505</v>
      </c>
      <c r="H1859" s="73" t="s">
        <v>15298</v>
      </c>
      <c r="I1859" s="681" t="s">
        <v>15651</v>
      </c>
      <c r="J1859" s="861" t="s">
        <v>4424</v>
      </c>
      <c r="K1859" s="861"/>
      <c r="L1859" s="24" t="s">
        <v>15596</v>
      </c>
      <c r="M1859" s="24"/>
      <c r="N1859" s="24"/>
      <c r="O1859" s="24"/>
      <c r="P1859" s="73" t="s">
        <v>4424</v>
      </c>
      <c r="Q1859" s="73" t="s">
        <v>6194</v>
      </c>
      <c r="R1859" s="360" t="s">
        <v>14819</v>
      </c>
      <c r="S1859" s="351" t="s">
        <v>4424</v>
      </c>
      <c r="T1859" s="351" t="s">
        <v>4424</v>
      </c>
      <c r="U1859" s="24" t="s">
        <v>20444</v>
      </c>
      <c r="V1859" s="24" t="s">
        <v>14820</v>
      </c>
      <c r="W1859" s="24" t="s">
        <v>3854</v>
      </c>
      <c r="X1859" s="24" t="s">
        <v>5521</v>
      </c>
      <c r="Y1859" s="24" t="s">
        <v>5521</v>
      </c>
      <c r="Z1859" s="513" t="s">
        <v>18226</v>
      </c>
      <c r="AA1859" s="350">
        <v>12</v>
      </c>
      <c r="AB1859" s="350">
        <v>2015</v>
      </c>
      <c r="AC1859" s="353" t="s">
        <v>4424</v>
      </c>
      <c r="AD1859" s="94">
        <v>26000</v>
      </c>
      <c r="AE1859" s="73" t="s">
        <v>4002</v>
      </c>
      <c r="AF1859" s="73" t="s">
        <v>4424</v>
      </c>
      <c r="AG1859" s="137" t="s">
        <v>4424</v>
      </c>
      <c r="AH1859" s="57">
        <v>12956941</v>
      </c>
      <c r="AI1859" s="24" t="s">
        <v>5521</v>
      </c>
      <c r="AJ1859" s="73" t="s">
        <v>14821</v>
      </c>
      <c r="AK1859" s="57" t="s">
        <v>14822</v>
      </c>
      <c r="AL1859" s="73" t="s">
        <v>21393</v>
      </c>
      <c r="AM1859" s="73" t="s">
        <v>3854</v>
      </c>
      <c r="AN1859" s="73" t="s">
        <v>5521</v>
      </c>
      <c r="AO1859" s="73" t="s">
        <v>5521</v>
      </c>
      <c r="AP1859" s="92" t="s">
        <v>4424</v>
      </c>
      <c r="AQ1859" s="353" t="s">
        <v>4424</v>
      </c>
      <c r="AR1859" s="786" t="s">
        <v>4424</v>
      </c>
      <c r="AS1859" s="353"/>
      <c r="AT1859" s="353"/>
      <c r="AU1859" s="353"/>
      <c r="AV1859" s="787" t="s">
        <v>4424</v>
      </c>
      <c r="AW1859" s="353" t="s">
        <v>4424</v>
      </c>
      <c r="AX1859" s="787" t="s">
        <v>4424</v>
      </c>
      <c r="AY1859" s="787" t="s">
        <v>4424</v>
      </c>
      <c r="AZ1859" s="353" t="s">
        <v>4424</v>
      </c>
      <c r="BA1859" s="787" t="s">
        <v>4424</v>
      </c>
      <c r="BB1859" s="73" t="s">
        <v>13339</v>
      </c>
      <c r="BC1859" s="353" t="s">
        <v>2591</v>
      </c>
      <c r="BD1859" s="493">
        <v>42475</v>
      </c>
      <c r="BE1859" s="353" t="s">
        <v>4424</v>
      </c>
      <c r="BF1859" s="353" t="s">
        <v>4424</v>
      </c>
      <c r="BG1859" s="353" t="s">
        <v>14647</v>
      </c>
      <c r="BL1859" s="1361"/>
    </row>
    <row r="1860" spans="1:64" ht="13.5" customHeight="1" x14ac:dyDescent="0.2">
      <c r="A1860" s="42">
        <v>1856</v>
      </c>
      <c r="B1860" s="24" t="s">
        <v>11874</v>
      </c>
      <c r="C1860" s="91" t="s">
        <v>18227</v>
      </c>
      <c r="D1860" s="42">
        <v>20600495721</v>
      </c>
      <c r="E1860" s="1225">
        <v>4072854</v>
      </c>
      <c r="F1860" s="73" t="s">
        <v>3252</v>
      </c>
      <c r="G1860" s="73" t="s">
        <v>1505</v>
      </c>
      <c r="H1860" s="73" t="s">
        <v>15685</v>
      </c>
      <c r="I1860" s="681" t="s">
        <v>15651</v>
      </c>
      <c r="J1860" s="861" t="s">
        <v>18545</v>
      </c>
      <c r="K1860" s="861"/>
      <c r="L1860" s="24" t="s">
        <v>16457</v>
      </c>
      <c r="M1860" s="24"/>
      <c r="N1860" s="24"/>
      <c r="O1860" s="24"/>
      <c r="P1860" s="73" t="s">
        <v>4424</v>
      </c>
      <c r="Q1860" s="73" t="s">
        <v>3303</v>
      </c>
      <c r="R1860" s="360" t="s">
        <v>14823</v>
      </c>
      <c r="S1860" s="351" t="s">
        <v>4424</v>
      </c>
      <c r="T1860" s="351" t="s">
        <v>4424</v>
      </c>
      <c r="U1860" s="24" t="s">
        <v>20445</v>
      </c>
      <c r="V1860" s="24" t="s">
        <v>14824</v>
      </c>
      <c r="W1860" s="24" t="s">
        <v>4718</v>
      </c>
      <c r="X1860" s="24" t="s">
        <v>5521</v>
      </c>
      <c r="Y1860" s="24" t="s">
        <v>5521</v>
      </c>
      <c r="Z1860" s="133" t="s">
        <v>18227</v>
      </c>
      <c r="AA1860" s="350">
        <v>12</v>
      </c>
      <c r="AB1860" s="350">
        <v>2015</v>
      </c>
      <c r="AC1860" s="353" t="s">
        <v>4424</v>
      </c>
      <c r="AD1860" s="94">
        <v>10000</v>
      </c>
      <c r="AE1860" s="73" t="s">
        <v>4002</v>
      </c>
      <c r="AF1860" s="73" t="s">
        <v>4424</v>
      </c>
      <c r="AG1860" s="137" t="s">
        <v>4424</v>
      </c>
      <c r="AH1860" s="57">
        <v>13446536</v>
      </c>
      <c r="AI1860" s="24" t="s">
        <v>5521</v>
      </c>
      <c r="AJ1860" s="73" t="s">
        <v>16457</v>
      </c>
      <c r="AK1860" s="57" t="s">
        <v>14823</v>
      </c>
      <c r="AL1860" s="73" t="s">
        <v>21392</v>
      </c>
      <c r="AM1860" s="73" t="s">
        <v>4629</v>
      </c>
      <c r="AN1860" s="73" t="s">
        <v>5521</v>
      </c>
      <c r="AO1860" s="73" t="s">
        <v>5521</v>
      </c>
      <c r="AP1860" s="92" t="s">
        <v>17371</v>
      </c>
      <c r="AQ1860" s="127" t="s">
        <v>14825</v>
      </c>
      <c r="AR1860" s="73" t="s">
        <v>21392</v>
      </c>
      <c r="AS1860" s="73" t="s">
        <v>4629</v>
      </c>
      <c r="AT1860" s="73" t="s">
        <v>5521</v>
      </c>
      <c r="AU1860" s="73" t="s">
        <v>5521</v>
      </c>
      <c r="AV1860" s="787" t="s">
        <v>4424</v>
      </c>
      <c r="AW1860" s="353" t="s">
        <v>4424</v>
      </c>
      <c r="AX1860" s="787" t="s">
        <v>4424</v>
      </c>
      <c r="AY1860" s="787" t="s">
        <v>4424</v>
      </c>
      <c r="AZ1860" s="353" t="s">
        <v>4424</v>
      </c>
      <c r="BA1860" s="787" t="s">
        <v>4424</v>
      </c>
      <c r="BB1860" s="73" t="s">
        <v>13339</v>
      </c>
      <c r="BC1860" s="353" t="s">
        <v>2190</v>
      </c>
      <c r="BD1860" s="493" t="s">
        <v>18227</v>
      </c>
      <c r="BE1860" s="353" t="s">
        <v>4424</v>
      </c>
      <c r="BF1860" s="353" t="s">
        <v>4424</v>
      </c>
      <c r="BG1860" s="353" t="s">
        <v>14647</v>
      </c>
      <c r="BL1860" s="1361"/>
    </row>
    <row r="1861" spans="1:64" ht="13.5" customHeight="1" x14ac:dyDescent="0.2">
      <c r="A1861" s="42">
        <v>1857</v>
      </c>
      <c r="B1861" s="24" t="s">
        <v>11874</v>
      </c>
      <c r="C1861" s="91" t="s">
        <v>18228</v>
      </c>
      <c r="D1861" s="42">
        <v>20521296136</v>
      </c>
      <c r="E1861" s="1225">
        <v>4072857</v>
      </c>
      <c r="F1861" s="73" t="s">
        <v>3251</v>
      </c>
      <c r="G1861" s="73" t="s">
        <v>14204</v>
      </c>
      <c r="H1861" s="732" t="s">
        <v>14826</v>
      </c>
      <c r="I1861" s="681" t="s">
        <v>15651</v>
      </c>
      <c r="J1861" s="861" t="s">
        <v>4424</v>
      </c>
      <c r="K1861" s="861"/>
      <c r="L1861" s="24" t="s">
        <v>16458</v>
      </c>
      <c r="M1861" s="24"/>
      <c r="N1861" s="24"/>
      <c r="O1861" s="24"/>
      <c r="P1861" s="73" t="s">
        <v>4424</v>
      </c>
      <c r="Q1861" s="73" t="s">
        <v>3303</v>
      </c>
      <c r="R1861" s="360" t="s">
        <v>14827</v>
      </c>
      <c r="S1861" s="351" t="s">
        <v>4424</v>
      </c>
      <c r="T1861" s="351" t="s">
        <v>4424</v>
      </c>
      <c r="U1861" s="24" t="s">
        <v>17802</v>
      </c>
      <c r="V1861" s="24" t="s">
        <v>14828</v>
      </c>
      <c r="W1861" s="24" t="s">
        <v>3900</v>
      </c>
      <c r="X1861" s="24" t="s">
        <v>4136</v>
      </c>
      <c r="Y1861" s="24" t="s">
        <v>4136</v>
      </c>
      <c r="Z1861" s="513" t="s">
        <v>18228</v>
      </c>
      <c r="AA1861" s="350">
        <v>12</v>
      </c>
      <c r="AB1861" s="350">
        <v>2015</v>
      </c>
      <c r="AC1861" s="353" t="s">
        <v>4424</v>
      </c>
      <c r="AD1861" s="94">
        <v>20000</v>
      </c>
      <c r="AE1861" s="73" t="s">
        <v>4002</v>
      </c>
      <c r="AF1861" s="73" t="s">
        <v>4424</v>
      </c>
      <c r="AG1861" s="137" t="s">
        <v>4424</v>
      </c>
      <c r="AH1861" s="57">
        <v>12286206</v>
      </c>
      <c r="AI1861" s="24" t="s">
        <v>5521</v>
      </c>
      <c r="AJ1861" s="73" t="s">
        <v>17073</v>
      </c>
      <c r="AK1861" s="57" t="s">
        <v>14829</v>
      </c>
      <c r="AL1861" s="73" t="s">
        <v>21391</v>
      </c>
      <c r="AM1861" s="73" t="s">
        <v>3900</v>
      </c>
      <c r="AN1861" s="73" t="s">
        <v>3900</v>
      </c>
      <c r="AO1861" s="73" t="s">
        <v>4136</v>
      </c>
      <c r="AP1861" s="92" t="s">
        <v>4424</v>
      </c>
      <c r="AQ1861" s="353" t="s">
        <v>4424</v>
      </c>
      <c r="AR1861" s="786" t="s">
        <v>4424</v>
      </c>
      <c r="AS1861" s="353"/>
      <c r="AT1861" s="353"/>
      <c r="AU1861" s="353"/>
      <c r="AV1861" s="787" t="s">
        <v>4424</v>
      </c>
      <c r="AW1861" s="353" t="s">
        <v>4424</v>
      </c>
      <c r="AX1861" s="787" t="s">
        <v>4424</v>
      </c>
      <c r="AY1861" s="787" t="s">
        <v>4424</v>
      </c>
      <c r="AZ1861" s="353" t="s">
        <v>4424</v>
      </c>
      <c r="BA1861" s="787" t="s">
        <v>4424</v>
      </c>
      <c r="BB1861" s="73" t="s">
        <v>14830</v>
      </c>
      <c r="BC1861" s="353" t="s">
        <v>2591</v>
      </c>
      <c r="BD1861" s="493">
        <v>42440</v>
      </c>
      <c r="BE1861" s="353" t="s">
        <v>4424</v>
      </c>
      <c r="BF1861" s="353" t="s">
        <v>4424</v>
      </c>
      <c r="BG1861" s="353" t="s">
        <v>14647</v>
      </c>
      <c r="BL1861" s="1361"/>
    </row>
    <row r="1862" spans="1:64" ht="13.5" customHeight="1" x14ac:dyDescent="0.2">
      <c r="A1862" s="42">
        <v>1858</v>
      </c>
      <c r="B1862" s="24" t="s">
        <v>11874</v>
      </c>
      <c r="C1862" s="91">
        <v>42380</v>
      </c>
      <c r="D1862" s="42">
        <v>20600696492</v>
      </c>
      <c r="E1862" s="1225">
        <v>4072931</v>
      </c>
      <c r="F1862" s="73" t="s">
        <v>3253</v>
      </c>
      <c r="G1862" s="73" t="s">
        <v>13728</v>
      </c>
      <c r="H1862" s="73" t="s">
        <v>15686</v>
      </c>
      <c r="I1862" s="681" t="s">
        <v>6546</v>
      </c>
      <c r="J1862" s="861" t="s">
        <v>4424</v>
      </c>
      <c r="K1862" s="861"/>
      <c r="L1862" s="24" t="s">
        <v>16459</v>
      </c>
      <c r="M1862" s="24"/>
      <c r="N1862" s="24"/>
      <c r="O1862" s="24"/>
      <c r="P1862" s="73" t="s">
        <v>4424</v>
      </c>
      <c r="Q1862" s="73" t="s">
        <v>3303</v>
      </c>
      <c r="R1862" s="360" t="s">
        <v>14833</v>
      </c>
      <c r="S1862" s="351" t="s">
        <v>4424</v>
      </c>
      <c r="T1862" s="351" t="s">
        <v>4424</v>
      </c>
      <c r="U1862" s="24" t="s">
        <v>20446</v>
      </c>
      <c r="V1862" s="24" t="s">
        <v>14834</v>
      </c>
      <c r="W1862" s="24" t="s">
        <v>5830</v>
      </c>
      <c r="X1862" s="24" t="s">
        <v>1800</v>
      </c>
      <c r="Y1862" s="24" t="s">
        <v>5745</v>
      </c>
      <c r="Z1862" s="513" t="s">
        <v>18054</v>
      </c>
      <c r="AA1862" s="350">
        <v>1</v>
      </c>
      <c r="AB1862" s="350">
        <v>2016</v>
      </c>
      <c r="AC1862" s="353" t="s">
        <v>4424</v>
      </c>
      <c r="AD1862" s="94">
        <v>20000</v>
      </c>
      <c r="AE1862" s="73" t="s">
        <v>4002</v>
      </c>
      <c r="AF1862" s="73" t="s">
        <v>4424</v>
      </c>
      <c r="AG1862" s="137" t="s">
        <v>4424</v>
      </c>
      <c r="AH1862" s="57" t="s">
        <v>22698</v>
      </c>
      <c r="AI1862" s="134" t="s">
        <v>5830</v>
      </c>
      <c r="AJ1862" s="73" t="s">
        <v>16459</v>
      </c>
      <c r="AK1862" s="57" t="s">
        <v>14833</v>
      </c>
      <c r="AL1862" s="73" t="s">
        <v>21390</v>
      </c>
      <c r="AM1862" s="73" t="s">
        <v>5830</v>
      </c>
      <c r="AN1862" s="73" t="s">
        <v>1800</v>
      </c>
      <c r="AO1862" s="73" t="s">
        <v>5745</v>
      </c>
      <c r="AP1862" s="92" t="s">
        <v>4424</v>
      </c>
      <c r="AQ1862" s="353" t="s">
        <v>4424</v>
      </c>
      <c r="AR1862" s="786" t="s">
        <v>4424</v>
      </c>
      <c r="AS1862" s="353"/>
      <c r="AT1862" s="353"/>
      <c r="AU1862" s="353"/>
      <c r="AV1862" s="787" t="s">
        <v>4424</v>
      </c>
      <c r="AW1862" s="353" t="s">
        <v>4424</v>
      </c>
      <c r="AX1862" s="787" t="s">
        <v>4424</v>
      </c>
      <c r="AY1862" s="787" t="s">
        <v>4424</v>
      </c>
      <c r="AZ1862" s="353" t="s">
        <v>4424</v>
      </c>
      <c r="BA1862" s="787" t="s">
        <v>4424</v>
      </c>
      <c r="BB1862" s="73" t="s">
        <v>1682</v>
      </c>
      <c r="BC1862" s="353" t="s">
        <v>2591</v>
      </c>
      <c r="BD1862" s="493">
        <v>42517</v>
      </c>
      <c r="BE1862" s="353" t="s">
        <v>4424</v>
      </c>
      <c r="BF1862" s="353" t="s">
        <v>4424</v>
      </c>
      <c r="BG1862" s="353" t="s">
        <v>14647</v>
      </c>
      <c r="BL1862" s="1361"/>
    </row>
    <row r="1863" spans="1:64" ht="13.5" customHeight="1" x14ac:dyDescent="0.2">
      <c r="A1863" s="42">
        <v>1859</v>
      </c>
      <c r="B1863" s="24" t="s">
        <v>11874</v>
      </c>
      <c r="C1863" s="91">
        <v>42380</v>
      </c>
      <c r="D1863" s="42">
        <v>10448675292</v>
      </c>
      <c r="E1863" s="1225">
        <v>4070992</v>
      </c>
      <c r="F1863" s="73" t="s">
        <v>3253</v>
      </c>
      <c r="G1863" s="73" t="s">
        <v>13017</v>
      </c>
      <c r="H1863" s="73" t="s">
        <v>7443</v>
      </c>
      <c r="I1863" s="739" t="s">
        <v>15651</v>
      </c>
      <c r="J1863" s="861" t="s">
        <v>4424</v>
      </c>
      <c r="K1863" s="861"/>
      <c r="L1863" s="24" t="s">
        <v>16460</v>
      </c>
      <c r="M1863" s="24"/>
      <c r="N1863" s="24"/>
      <c r="O1863" s="24"/>
      <c r="P1863" s="73" t="s">
        <v>4424</v>
      </c>
      <c r="Q1863" s="42" t="s">
        <v>4424</v>
      </c>
      <c r="R1863" s="360" t="s">
        <v>14835</v>
      </c>
      <c r="S1863" s="351" t="s">
        <v>4424</v>
      </c>
      <c r="T1863" s="351" t="s">
        <v>4424</v>
      </c>
      <c r="U1863" s="24" t="s">
        <v>20447</v>
      </c>
      <c r="V1863" s="24" t="s">
        <v>14836</v>
      </c>
      <c r="W1863" s="24" t="s">
        <v>5830</v>
      </c>
      <c r="X1863" s="24" t="s">
        <v>1800</v>
      </c>
      <c r="Y1863" s="24" t="s">
        <v>5745</v>
      </c>
      <c r="Z1863" s="513" t="s">
        <v>18054</v>
      </c>
      <c r="AA1863" s="350">
        <v>1</v>
      </c>
      <c r="AB1863" s="350">
        <v>2016</v>
      </c>
      <c r="AC1863" s="353" t="s">
        <v>4424</v>
      </c>
      <c r="AD1863" s="84">
        <v>300</v>
      </c>
      <c r="AE1863" s="73" t="s">
        <v>2281</v>
      </c>
      <c r="AF1863" s="73" t="s">
        <v>4424</v>
      </c>
      <c r="AG1863" s="137" t="s">
        <v>4424</v>
      </c>
      <c r="AH1863" s="135" t="s">
        <v>4424</v>
      </c>
      <c r="AI1863" s="137" t="s">
        <v>4424</v>
      </c>
      <c r="AJ1863" s="73" t="s">
        <v>16460</v>
      </c>
      <c r="AK1863" s="57" t="s">
        <v>14835</v>
      </c>
      <c r="AL1863" s="73" t="s">
        <v>21389</v>
      </c>
      <c r="AM1863" s="73" t="s">
        <v>4244</v>
      </c>
      <c r="AN1863" s="73" t="s">
        <v>1800</v>
      </c>
      <c r="AO1863" s="73" t="s">
        <v>5745</v>
      </c>
      <c r="AP1863" s="92" t="s">
        <v>4424</v>
      </c>
      <c r="AQ1863" s="353" t="s">
        <v>4424</v>
      </c>
      <c r="AR1863" s="786" t="s">
        <v>4424</v>
      </c>
      <c r="AS1863" s="353"/>
      <c r="AT1863" s="353"/>
      <c r="AU1863" s="353"/>
      <c r="AV1863" s="787" t="s">
        <v>4424</v>
      </c>
      <c r="AW1863" s="353" t="s">
        <v>4424</v>
      </c>
      <c r="AX1863" s="787" t="s">
        <v>4424</v>
      </c>
      <c r="AY1863" s="787" t="s">
        <v>4424</v>
      </c>
      <c r="AZ1863" s="353" t="s">
        <v>4424</v>
      </c>
      <c r="BA1863" s="787" t="s">
        <v>4424</v>
      </c>
      <c r="BB1863" s="73" t="s">
        <v>7877</v>
      </c>
      <c r="BC1863" s="353" t="s">
        <v>2190</v>
      </c>
      <c r="BD1863" s="493">
        <v>42380</v>
      </c>
      <c r="BE1863" s="353" t="s">
        <v>4424</v>
      </c>
      <c r="BF1863" s="353" t="s">
        <v>4424</v>
      </c>
      <c r="BG1863" s="137" t="s">
        <v>13366</v>
      </c>
      <c r="BL1863" s="1361"/>
    </row>
    <row r="1864" spans="1:64" ht="13.5" customHeight="1" x14ac:dyDescent="0.2">
      <c r="A1864" s="42">
        <v>1860</v>
      </c>
      <c r="B1864" s="24" t="s">
        <v>11874</v>
      </c>
      <c r="C1864" s="91">
        <v>42380</v>
      </c>
      <c r="D1864" s="42">
        <v>10329908033</v>
      </c>
      <c r="E1864" s="1225" t="e">
        <v>#N/A</v>
      </c>
      <c r="F1864" s="73" t="s">
        <v>3253</v>
      </c>
      <c r="G1864" s="73" t="s">
        <v>13017</v>
      </c>
      <c r="H1864" s="73" t="s">
        <v>11948</v>
      </c>
      <c r="I1864" s="24" t="s">
        <v>1493</v>
      </c>
      <c r="J1864" s="861" t="s">
        <v>4424</v>
      </c>
      <c r="K1864" s="861"/>
      <c r="L1864" s="24" t="s">
        <v>16461</v>
      </c>
      <c r="M1864" s="24"/>
      <c r="N1864" s="24"/>
      <c r="O1864" s="24"/>
      <c r="P1864" s="73" t="s">
        <v>4424</v>
      </c>
      <c r="Q1864" s="73"/>
      <c r="R1864" s="360" t="s">
        <v>11949</v>
      </c>
      <c r="S1864" s="351" t="s">
        <v>4424</v>
      </c>
      <c r="T1864" s="351" t="s">
        <v>4424</v>
      </c>
      <c r="U1864" s="24" t="s">
        <v>20448</v>
      </c>
      <c r="V1864" s="24" t="s">
        <v>14837</v>
      </c>
      <c r="W1864" s="24" t="s">
        <v>2135</v>
      </c>
      <c r="X1864" s="24" t="s">
        <v>2135</v>
      </c>
      <c r="Y1864" s="24" t="s">
        <v>5745</v>
      </c>
      <c r="Z1864" s="513" t="s">
        <v>18054</v>
      </c>
      <c r="AA1864" s="350">
        <v>1</v>
      </c>
      <c r="AB1864" s="350">
        <v>2016</v>
      </c>
      <c r="AC1864" s="353" t="s">
        <v>4424</v>
      </c>
      <c r="AD1864" s="84">
        <v>300</v>
      </c>
      <c r="AE1864" s="73" t="s">
        <v>2281</v>
      </c>
      <c r="AF1864" s="73" t="s">
        <v>4424</v>
      </c>
      <c r="AG1864" s="137" t="s">
        <v>4424</v>
      </c>
      <c r="AH1864" s="135" t="s">
        <v>4424</v>
      </c>
      <c r="AI1864" s="137" t="s">
        <v>4424</v>
      </c>
      <c r="AJ1864" s="73" t="s">
        <v>16461</v>
      </c>
      <c r="AK1864" s="57" t="s">
        <v>11949</v>
      </c>
      <c r="AL1864" s="73" t="s">
        <v>21388</v>
      </c>
      <c r="AM1864" s="73" t="s">
        <v>5830</v>
      </c>
      <c r="AN1864" s="73" t="s">
        <v>1800</v>
      </c>
      <c r="AO1864" s="73" t="s">
        <v>5745</v>
      </c>
      <c r="AP1864" s="92" t="s">
        <v>17372</v>
      </c>
      <c r="AQ1864" s="127" t="s">
        <v>7539</v>
      </c>
      <c r="AR1864" s="73" t="s">
        <v>21388</v>
      </c>
      <c r="AS1864" s="73" t="s">
        <v>5830</v>
      </c>
      <c r="AT1864" s="73" t="s">
        <v>1800</v>
      </c>
      <c r="AU1864" s="73" t="s">
        <v>5745</v>
      </c>
      <c r="AV1864" s="787" t="s">
        <v>4424</v>
      </c>
      <c r="AW1864" s="353" t="s">
        <v>4424</v>
      </c>
      <c r="AX1864" s="787" t="s">
        <v>4424</v>
      </c>
      <c r="AY1864" s="787" t="s">
        <v>4424</v>
      </c>
      <c r="AZ1864" s="353" t="s">
        <v>4424</v>
      </c>
      <c r="BA1864" s="787" t="s">
        <v>4424</v>
      </c>
      <c r="BB1864" s="73" t="s">
        <v>7877</v>
      </c>
      <c r="BC1864" s="353" t="s">
        <v>2591</v>
      </c>
      <c r="BD1864" s="493">
        <v>42461</v>
      </c>
      <c r="BE1864" s="353" t="s">
        <v>4424</v>
      </c>
      <c r="BF1864" s="353" t="s">
        <v>4424</v>
      </c>
      <c r="BG1864" s="137" t="s">
        <v>13366</v>
      </c>
      <c r="BL1864" s="1361"/>
    </row>
    <row r="1865" spans="1:64" ht="13.5" customHeight="1" x14ac:dyDescent="0.2">
      <c r="A1865" s="42">
        <v>1861</v>
      </c>
      <c r="B1865" s="24" t="s">
        <v>11874</v>
      </c>
      <c r="C1865" s="91">
        <v>42383</v>
      </c>
      <c r="D1865" s="42">
        <v>20600835093</v>
      </c>
      <c r="E1865" s="1225">
        <v>4072865</v>
      </c>
      <c r="F1865" s="73" t="s">
        <v>3254</v>
      </c>
      <c r="G1865" s="73" t="s">
        <v>14204</v>
      </c>
      <c r="H1865" s="73" t="s">
        <v>14839</v>
      </c>
      <c r="I1865" s="739" t="s">
        <v>6546</v>
      </c>
      <c r="J1865" s="861" t="s">
        <v>4424</v>
      </c>
      <c r="K1865" s="861"/>
      <c r="L1865" s="24" t="s">
        <v>16462</v>
      </c>
      <c r="M1865" s="24"/>
      <c r="N1865" s="24"/>
      <c r="O1865" s="24"/>
      <c r="P1865" s="73" t="s">
        <v>4424</v>
      </c>
      <c r="Q1865" s="73" t="s">
        <v>3303</v>
      </c>
      <c r="R1865" s="360" t="s">
        <v>14840</v>
      </c>
      <c r="S1865" s="351" t="s">
        <v>4424</v>
      </c>
      <c r="T1865" s="351" t="s">
        <v>4424</v>
      </c>
      <c r="U1865" s="24" t="s">
        <v>20449</v>
      </c>
      <c r="V1865" s="24" t="s">
        <v>14841</v>
      </c>
      <c r="W1865" s="24" t="s">
        <v>15701</v>
      </c>
      <c r="X1865" s="24" t="s">
        <v>6087</v>
      </c>
      <c r="Y1865" s="24" t="s">
        <v>6087</v>
      </c>
      <c r="Z1865" s="133" t="s">
        <v>18055</v>
      </c>
      <c r="AA1865" s="350">
        <v>1</v>
      </c>
      <c r="AB1865" s="350">
        <v>2016</v>
      </c>
      <c r="AC1865" s="353" t="s">
        <v>4424</v>
      </c>
      <c r="AD1865" s="94">
        <v>10000</v>
      </c>
      <c r="AE1865" s="73" t="s">
        <v>4002</v>
      </c>
      <c r="AF1865" s="73" t="s">
        <v>14842</v>
      </c>
      <c r="AG1865" s="137" t="s">
        <v>4424</v>
      </c>
      <c r="AH1865" s="57">
        <v>11319985</v>
      </c>
      <c r="AI1865" s="24" t="s">
        <v>6087</v>
      </c>
      <c r="AJ1865" s="73" t="s">
        <v>17074</v>
      </c>
      <c r="AK1865" s="57" t="s">
        <v>14843</v>
      </c>
      <c r="AL1865" s="73" t="s">
        <v>21387</v>
      </c>
      <c r="AM1865" s="73" t="s">
        <v>15701</v>
      </c>
      <c r="AN1865" s="73" t="s">
        <v>6087</v>
      </c>
      <c r="AO1865" s="73" t="s">
        <v>6087</v>
      </c>
      <c r="AP1865" s="92" t="s">
        <v>4424</v>
      </c>
      <c r="AQ1865" s="353" t="s">
        <v>4424</v>
      </c>
      <c r="AR1865" s="786" t="s">
        <v>4424</v>
      </c>
      <c r="AS1865" s="353"/>
      <c r="AT1865" s="353"/>
      <c r="AU1865" s="353"/>
      <c r="AV1865" s="787" t="s">
        <v>4424</v>
      </c>
      <c r="AW1865" s="353" t="s">
        <v>4424</v>
      </c>
      <c r="AX1865" s="787" t="s">
        <v>4424</v>
      </c>
      <c r="AY1865" s="787" t="s">
        <v>4424</v>
      </c>
      <c r="AZ1865" s="353" t="s">
        <v>4424</v>
      </c>
      <c r="BA1865" s="787" t="s">
        <v>4424</v>
      </c>
      <c r="BB1865" s="73" t="s">
        <v>9397</v>
      </c>
      <c r="BC1865" s="353" t="s">
        <v>2591</v>
      </c>
      <c r="BD1865" s="493">
        <v>42412</v>
      </c>
      <c r="BE1865" s="353" t="s">
        <v>4424</v>
      </c>
      <c r="BF1865" s="353" t="s">
        <v>4424</v>
      </c>
      <c r="BG1865" s="353" t="s">
        <v>14647</v>
      </c>
      <c r="BL1865" s="1361"/>
    </row>
    <row r="1866" spans="1:64" ht="13.5" customHeight="1" x14ac:dyDescent="0.2">
      <c r="A1866" s="42">
        <v>1862</v>
      </c>
      <c r="B1866" s="24" t="s">
        <v>11874</v>
      </c>
      <c r="C1866" s="91">
        <v>42388</v>
      </c>
      <c r="D1866" s="42">
        <v>20453776876</v>
      </c>
      <c r="E1866" s="1225">
        <v>4072882</v>
      </c>
      <c r="F1866" s="73" t="s">
        <v>3253</v>
      </c>
      <c r="G1866" s="73" t="s">
        <v>14204</v>
      </c>
      <c r="H1866" s="73" t="s">
        <v>14849</v>
      </c>
      <c r="I1866" s="739" t="s">
        <v>15651</v>
      </c>
      <c r="J1866" s="861" t="s">
        <v>4424</v>
      </c>
      <c r="K1866" s="861"/>
      <c r="L1866" s="24" t="s">
        <v>16463</v>
      </c>
      <c r="M1866" s="24"/>
      <c r="N1866" s="24"/>
      <c r="O1866" s="24"/>
      <c r="P1866" s="73" t="s">
        <v>4424</v>
      </c>
      <c r="Q1866" s="73" t="s">
        <v>6194</v>
      </c>
      <c r="R1866" s="360" t="s">
        <v>14850</v>
      </c>
      <c r="S1866" s="351" t="s">
        <v>4424</v>
      </c>
      <c r="T1866" s="351" t="s">
        <v>4424</v>
      </c>
      <c r="U1866" s="24" t="s">
        <v>17803</v>
      </c>
      <c r="V1866" s="24" t="s">
        <v>14851</v>
      </c>
      <c r="W1866" s="24" t="s">
        <v>2726</v>
      </c>
      <c r="X1866" s="24" t="s">
        <v>2726</v>
      </c>
      <c r="Y1866" s="24" t="s">
        <v>2726</v>
      </c>
      <c r="Z1866" s="133" t="s">
        <v>18056</v>
      </c>
      <c r="AA1866" s="350">
        <v>1</v>
      </c>
      <c r="AB1866" s="350">
        <v>2016</v>
      </c>
      <c r="AC1866" s="353" t="s">
        <v>4424</v>
      </c>
      <c r="AD1866" s="94">
        <v>12000</v>
      </c>
      <c r="AE1866" s="73" t="s">
        <v>4002</v>
      </c>
      <c r="AF1866" s="73" t="s">
        <v>11655</v>
      </c>
      <c r="AG1866" s="137" t="s">
        <v>4424</v>
      </c>
      <c r="AH1866" s="57">
        <v>11005246</v>
      </c>
      <c r="AI1866" s="134" t="s">
        <v>2726</v>
      </c>
      <c r="AJ1866" s="73" t="s">
        <v>16463</v>
      </c>
      <c r="AK1866" s="57" t="s">
        <v>14850</v>
      </c>
      <c r="AL1866" s="73" t="s">
        <v>22360</v>
      </c>
      <c r="AM1866" s="73" t="s">
        <v>2726</v>
      </c>
      <c r="AN1866" s="73" t="s">
        <v>2726</v>
      </c>
      <c r="AO1866" s="73" t="s">
        <v>2726</v>
      </c>
      <c r="AP1866" s="92" t="s">
        <v>17373</v>
      </c>
      <c r="AQ1866" s="127" t="s">
        <v>14852</v>
      </c>
      <c r="AR1866" s="73" t="s">
        <v>22360</v>
      </c>
      <c r="AS1866" s="73" t="s">
        <v>2726</v>
      </c>
      <c r="AT1866" s="73" t="s">
        <v>2726</v>
      </c>
      <c r="AU1866" s="73" t="s">
        <v>2726</v>
      </c>
      <c r="AV1866" s="787" t="s">
        <v>4424</v>
      </c>
      <c r="AW1866" s="353" t="s">
        <v>4424</v>
      </c>
      <c r="AX1866" s="787" t="s">
        <v>4424</v>
      </c>
      <c r="AY1866" s="787" t="s">
        <v>4424</v>
      </c>
      <c r="AZ1866" s="353" t="s">
        <v>4424</v>
      </c>
      <c r="BA1866" s="787" t="s">
        <v>4424</v>
      </c>
      <c r="BB1866" s="73" t="s">
        <v>14436</v>
      </c>
      <c r="BC1866" s="353" t="s">
        <v>2591</v>
      </c>
      <c r="BD1866" s="493">
        <v>42517</v>
      </c>
      <c r="BE1866" s="353" t="s">
        <v>4424</v>
      </c>
      <c r="BF1866" s="353" t="s">
        <v>4424</v>
      </c>
      <c r="BG1866" s="353" t="s">
        <v>14647</v>
      </c>
      <c r="BL1866" s="1361"/>
    </row>
    <row r="1867" spans="1:64" ht="13.5" customHeight="1" x14ac:dyDescent="0.2">
      <c r="A1867" s="42">
        <v>1863</v>
      </c>
      <c r="B1867" s="24" t="s">
        <v>11874</v>
      </c>
      <c r="C1867" s="91">
        <v>42388</v>
      </c>
      <c r="D1867" s="42">
        <v>20600833597</v>
      </c>
      <c r="E1867" s="1225">
        <v>4072879</v>
      </c>
      <c r="F1867" s="73" t="s">
        <v>3254</v>
      </c>
      <c r="G1867" s="73" t="s">
        <v>13728</v>
      </c>
      <c r="H1867" s="73" t="s">
        <v>14853</v>
      </c>
      <c r="I1867" s="739" t="s">
        <v>6546</v>
      </c>
      <c r="J1867" s="861" t="s">
        <v>4424</v>
      </c>
      <c r="K1867" s="861"/>
      <c r="L1867" s="24" t="s">
        <v>31411</v>
      </c>
      <c r="M1867" s="24"/>
      <c r="N1867" s="24"/>
      <c r="O1867" s="24"/>
      <c r="P1867" s="73" t="s">
        <v>4424</v>
      </c>
      <c r="Q1867" s="73" t="s">
        <v>6194</v>
      </c>
      <c r="R1867" s="360" t="s">
        <v>31412</v>
      </c>
      <c r="S1867" s="351" t="s">
        <v>4424</v>
      </c>
      <c r="T1867" s="351" t="s">
        <v>4424</v>
      </c>
      <c r="U1867" s="24" t="s">
        <v>24316</v>
      </c>
      <c r="V1867" s="24" t="s">
        <v>24316</v>
      </c>
      <c r="W1867" s="24" t="s">
        <v>2827</v>
      </c>
      <c r="X1867" s="24" t="s">
        <v>2827</v>
      </c>
      <c r="Y1867" s="24" t="s">
        <v>2827</v>
      </c>
      <c r="Z1867" s="133" t="s">
        <v>18056</v>
      </c>
      <c r="AA1867" s="350">
        <v>1</v>
      </c>
      <c r="AB1867" s="350">
        <v>2016</v>
      </c>
      <c r="AC1867" s="353" t="s">
        <v>4424</v>
      </c>
      <c r="AD1867" s="94">
        <v>20000</v>
      </c>
      <c r="AE1867" s="73" t="s">
        <v>4002</v>
      </c>
      <c r="AF1867" s="73" t="s">
        <v>4424</v>
      </c>
      <c r="AG1867" s="137" t="s">
        <v>4424</v>
      </c>
      <c r="AH1867" s="57">
        <v>11105219</v>
      </c>
      <c r="AI1867" s="24" t="s">
        <v>2827</v>
      </c>
      <c r="AJ1867" s="73" t="s">
        <v>31411</v>
      </c>
      <c r="AK1867" s="57" t="s">
        <v>31412</v>
      </c>
      <c r="AL1867" s="73" t="s">
        <v>31454</v>
      </c>
      <c r="AM1867" s="73" t="s">
        <v>2827</v>
      </c>
      <c r="AN1867" s="73" t="s">
        <v>2827</v>
      </c>
      <c r="AO1867" s="73" t="s">
        <v>2827</v>
      </c>
      <c r="AP1867" s="92" t="s">
        <v>4424</v>
      </c>
      <c r="AQ1867" s="353" t="s">
        <v>4424</v>
      </c>
      <c r="AR1867" s="786" t="s">
        <v>4424</v>
      </c>
      <c r="AS1867" s="353"/>
      <c r="AT1867" s="353"/>
      <c r="AU1867" s="353"/>
      <c r="AV1867" s="787" t="s">
        <v>4424</v>
      </c>
      <c r="AW1867" s="353" t="s">
        <v>4424</v>
      </c>
      <c r="AX1867" s="787" t="s">
        <v>4424</v>
      </c>
      <c r="AY1867" s="787" t="s">
        <v>4424</v>
      </c>
      <c r="AZ1867" s="353" t="s">
        <v>4424</v>
      </c>
      <c r="BA1867" s="787" t="s">
        <v>4424</v>
      </c>
      <c r="BB1867" s="667" t="s">
        <v>12711</v>
      </c>
      <c r="BC1867" s="656" t="s">
        <v>2591</v>
      </c>
      <c r="BD1867" s="703">
        <v>42447</v>
      </c>
      <c r="BE1867" s="353" t="s">
        <v>4424</v>
      </c>
      <c r="BF1867" s="353" t="s">
        <v>4424</v>
      </c>
      <c r="BG1867" s="353" t="s">
        <v>14647</v>
      </c>
      <c r="BL1867" s="1361"/>
    </row>
    <row r="1868" spans="1:64" ht="13.5" customHeight="1" x14ac:dyDescent="0.2">
      <c r="A1868" s="42">
        <v>1864</v>
      </c>
      <c r="B1868" s="24" t="s">
        <v>11874</v>
      </c>
      <c r="C1868" s="91">
        <v>42390</v>
      </c>
      <c r="D1868" s="42">
        <v>10408760548</v>
      </c>
      <c r="E1868" s="1225">
        <v>4072868</v>
      </c>
      <c r="F1868" s="73" t="s">
        <v>3254</v>
      </c>
      <c r="G1868" s="73" t="s">
        <v>13728</v>
      </c>
      <c r="H1868" s="73" t="s">
        <v>14861</v>
      </c>
      <c r="I1868" s="739" t="s">
        <v>15651</v>
      </c>
      <c r="J1868" s="861" t="s">
        <v>4424</v>
      </c>
      <c r="K1868" s="861"/>
      <c r="L1868" s="24" t="s">
        <v>16464</v>
      </c>
      <c r="M1868" s="24"/>
      <c r="N1868" s="24"/>
      <c r="O1868" s="24"/>
      <c r="P1868" s="73" t="s">
        <v>4424</v>
      </c>
      <c r="Q1868" s="42" t="s">
        <v>4424</v>
      </c>
      <c r="R1868" s="360" t="s">
        <v>14862</v>
      </c>
      <c r="S1868" s="351" t="s">
        <v>4424</v>
      </c>
      <c r="T1868" s="351" t="s">
        <v>4424</v>
      </c>
      <c r="U1868" s="24" t="s">
        <v>20450</v>
      </c>
      <c r="V1868" s="24" t="s">
        <v>14863</v>
      </c>
      <c r="W1868" s="24" t="s">
        <v>15701</v>
      </c>
      <c r="X1868" s="24" t="s">
        <v>6087</v>
      </c>
      <c r="Y1868" s="24" t="s">
        <v>6087</v>
      </c>
      <c r="Z1868" s="133" t="s">
        <v>18057</v>
      </c>
      <c r="AA1868" s="350">
        <v>1</v>
      </c>
      <c r="AB1868" s="350">
        <v>2016</v>
      </c>
      <c r="AC1868" s="353" t="s">
        <v>4424</v>
      </c>
      <c r="AD1868" s="94">
        <v>5000</v>
      </c>
      <c r="AE1868" s="73" t="s">
        <v>2281</v>
      </c>
      <c r="AF1868" s="73" t="s">
        <v>11655</v>
      </c>
      <c r="AG1868" s="137" t="s">
        <v>4424</v>
      </c>
      <c r="AH1868" s="135" t="s">
        <v>4424</v>
      </c>
      <c r="AI1868" s="137" t="s">
        <v>4424</v>
      </c>
      <c r="AJ1868" s="73" t="s">
        <v>17075</v>
      </c>
      <c r="AK1868" s="57" t="s">
        <v>14862</v>
      </c>
      <c r="AL1868" s="73" t="s">
        <v>21386</v>
      </c>
      <c r="AM1868" s="73" t="s">
        <v>15701</v>
      </c>
      <c r="AN1868" s="73" t="s">
        <v>6087</v>
      </c>
      <c r="AO1868" s="73" t="s">
        <v>6087</v>
      </c>
      <c r="AP1868" s="92" t="s">
        <v>4424</v>
      </c>
      <c r="AQ1868" s="353" t="s">
        <v>4424</v>
      </c>
      <c r="AR1868" s="786" t="s">
        <v>4424</v>
      </c>
      <c r="AS1868" s="353"/>
      <c r="AT1868" s="353"/>
      <c r="AU1868" s="353"/>
      <c r="AV1868" s="787" t="s">
        <v>4424</v>
      </c>
      <c r="AW1868" s="353" t="s">
        <v>4424</v>
      </c>
      <c r="AX1868" s="787" t="s">
        <v>4424</v>
      </c>
      <c r="AY1868" s="787" t="s">
        <v>4424</v>
      </c>
      <c r="AZ1868" s="353" t="s">
        <v>4424</v>
      </c>
      <c r="BA1868" s="787" t="s">
        <v>4424</v>
      </c>
      <c r="BB1868" s="73" t="s">
        <v>9397</v>
      </c>
      <c r="BC1868" s="353" t="s">
        <v>2591</v>
      </c>
      <c r="BD1868" s="493">
        <v>42419</v>
      </c>
      <c r="BE1868" s="353" t="s">
        <v>4424</v>
      </c>
      <c r="BF1868" s="353" t="s">
        <v>4424</v>
      </c>
      <c r="BG1868" s="353" t="s">
        <v>14647</v>
      </c>
      <c r="BL1868" s="1361"/>
    </row>
    <row r="1869" spans="1:64" ht="13.5" customHeight="1" x14ac:dyDescent="0.2">
      <c r="A1869" s="42">
        <v>1865</v>
      </c>
      <c r="B1869" s="24" t="s">
        <v>11874</v>
      </c>
      <c r="C1869" s="91">
        <v>42391</v>
      </c>
      <c r="D1869" s="42">
        <v>20600816803</v>
      </c>
      <c r="E1869" s="1225">
        <v>4072870</v>
      </c>
      <c r="F1869" s="73" t="s">
        <v>3252</v>
      </c>
      <c r="G1869" s="73" t="s">
        <v>14204</v>
      </c>
      <c r="H1869" s="73" t="s">
        <v>14864</v>
      </c>
      <c r="I1869" s="739" t="s">
        <v>15651</v>
      </c>
      <c r="J1869" s="861" t="s">
        <v>4424</v>
      </c>
      <c r="K1869" s="861"/>
      <c r="L1869" s="24" t="s">
        <v>23476</v>
      </c>
      <c r="M1869" s="24"/>
      <c r="N1869" s="24"/>
      <c r="O1869" s="24"/>
      <c r="P1869" s="73" t="s">
        <v>4424</v>
      </c>
      <c r="Q1869" s="73" t="s">
        <v>3303</v>
      </c>
      <c r="R1869" s="360" t="s">
        <v>23477</v>
      </c>
      <c r="S1869" s="351" t="s">
        <v>4424</v>
      </c>
      <c r="T1869" s="351" t="s">
        <v>4424</v>
      </c>
      <c r="U1869" s="24" t="s">
        <v>21385</v>
      </c>
      <c r="V1869" s="24" t="s">
        <v>14865</v>
      </c>
      <c r="W1869" s="24" t="s">
        <v>2278</v>
      </c>
      <c r="X1869" s="24" t="s">
        <v>5521</v>
      </c>
      <c r="Y1869" s="24" t="s">
        <v>5521</v>
      </c>
      <c r="Z1869" s="133" t="s">
        <v>18058</v>
      </c>
      <c r="AA1869" s="350">
        <v>1</v>
      </c>
      <c r="AB1869" s="350">
        <v>2016</v>
      </c>
      <c r="AC1869" s="353" t="s">
        <v>4424</v>
      </c>
      <c r="AD1869" s="94">
        <v>20000</v>
      </c>
      <c r="AE1869" s="73" t="s">
        <v>4002</v>
      </c>
      <c r="AF1869" s="73" t="s">
        <v>4424</v>
      </c>
      <c r="AG1869" s="137" t="s">
        <v>4424</v>
      </c>
      <c r="AH1869" s="57">
        <v>13522302</v>
      </c>
      <c r="AI1869" s="24" t="s">
        <v>5521</v>
      </c>
      <c r="AJ1869" s="73" t="s">
        <v>17076</v>
      </c>
      <c r="AK1869" s="57" t="s">
        <v>14866</v>
      </c>
      <c r="AL1869" s="73" t="s">
        <v>21384</v>
      </c>
      <c r="AM1869" s="73" t="s">
        <v>2278</v>
      </c>
      <c r="AN1869" s="73" t="s">
        <v>5521</v>
      </c>
      <c r="AO1869" s="73" t="s">
        <v>5521</v>
      </c>
      <c r="AP1869" s="92" t="s">
        <v>4424</v>
      </c>
      <c r="AQ1869" s="353" t="s">
        <v>4424</v>
      </c>
      <c r="AR1869" s="786" t="s">
        <v>4424</v>
      </c>
      <c r="AS1869" s="353"/>
      <c r="AT1869" s="353"/>
      <c r="AU1869" s="353"/>
      <c r="AV1869" s="787" t="s">
        <v>4424</v>
      </c>
      <c r="AW1869" s="353" t="s">
        <v>4424</v>
      </c>
      <c r="AX1869" s="787" t="s">
        <v>4424</v>
      </c>
      <c r="AY1869" s="787" t="s">
        <v>4424</v>
      </c>
      <c r="AZ1869" s="353" t="s">
        <v>4424</v>
      </c>
      <c r="BA1869" s="787" t="s">
        <v>4424</v>
      </c>
      <c r="BB1869" s="73" t="s">
        <v>14338</v>
      </c>
      <c r="BC1869" s="353" t="s">
        <v>2591</v>
      </c>
      <c r="BD1869" s="493">
        <v>42440</v>
      </c>
      <c r="BE1869" s="353" t="s">
        <v>4424</v>
      </c>
      <c r="BF1869" s="353" t="s">
        <v>4424</v>
      </c>
      <c r="BG1869" s="353" t="s">
        <v>14647</v>
      </c>
      <c r="BL1869" s="1361"/>
    </row>
    <row r="1870" spans="1:64" ht="13.5" customHeight="1" x14ac:dyDescent="0.2">
      <c r="A1870" s="42">
        <v>1866</v>
      </c>
      <c r="B1870" s="24" t="s">
        <v>11874</v>
      </c>
      <c r="C1870" s="91">
        <v>42391</v>
      </c>
      <c r="D1870" s="42">
        <v>20550702372</v>
      </c>
      <c r="E1870" s="1225">
        <v>4072890</v>
      </c>
      <c r="F1870" s="73" t="s">
        <v>3252</v>
      </c>
      <c r="G1870" s="73" t="s">
        <v>13728</v>
      </c>
      <c r="H1870" s="73" t="s">
        <v>14867</v>
      </c>
      <c r="I1870" s="739" t="s">
        <v>15651</v>
      </c>
      <c r="J1870" s="861" t="s">
        <v>4424</v>
      </c>
      <c r="K1870" s="861"/>
      <c r="L1870" s="24" t="s">
        <v>16465</v>
      </c>
      <c r="M1870" s="24"/>
      <c r="N1870" s="24"/>
      <c r="O1870" s="24"/>
      <c r="P1870" s="73" t="s">
        <v>4424</v>
      </c>
      <c r="Q1870" s="73" t="s">
        <v>15687</v>
      </c>
      <c r="R1870" s="360" t="s">
        <v>14869</v>
      </c>
      <c r="S1870" s="351" t="s">
        <v>4424</v>
      </c>
      <c r="T1870" s="351" t="s">
        <v>4424</v>
      </c>
      <c r="U1870" s="24" t="s">
        <v>17804</v>
      </c>
      <c r="V1870" s="24" t="s">
        <v>14868</v>
      </c>
      <c r="W1870" s="24" t="s">
        <v>16640</v>
      </c>
      <c r="X1870" s="24" t="s">
        <v>5521</v>
      </c>
      <c r="Y1870" s="24" t="s">
        <v>5521</v>
      </c>
      <c r="Z1870" s="133" t="s">
        <v>18060</v>
      </c>
      <c r="AA1870" s="350">
        <v>2</v>
      </c>
      <c r="AB1870" s="350">
        <v>2016</v>
      </c>
      <c r="AC1870" s="353" t="s">
        <v>4424</v>
      </c>
      <c r="AD1870" s="94">
        <v>20000</v>
      </c>
      <c r="AE1870" s="73" t="s">
        <v>4002</v>
      </c>
      <c r="AF1870" s="73" t="s">
        <v>4424</v>
      </c>
      <c r="AG1870" s="137" t="s">
        <v>4424</v>
      </c>
      <c r="AH1870" s="57">
        <v>12609213</v>
      </c>
      <c r="AI1870" s="24" t="s">
        <v>5521</v>
      </c>
      <c r="AJ1870" s="73" t="s">
        <v>16465</v>
      </c>
      <c r="AK1870" s="57" t="s">
        <v>14869</v>
      </c>
      <c r="AL1870" s="73" t="s">
        <v>21383</v>
      </c>
      <c r="AM1870" s="73" t="s">
        <v>3316</v>
      </c>
      <c r="AN1870" s="73" t="s">
        <v>5521</v>
      </c>
      <c r="AO1870" s="73" t="s">
        <v>5521</v>
      </c>
      <c r="AP1870" s="92" t="s">
        <v>17374</v>
      </c>
      <c r="AQ1870" s="127" t="s">
        <v>14870</v>
      </c>
      <c r="AR1870" s="786" t="s">
        <v>21382</v>
      </c>
      <c r="AS1870" s="24" t="s">
        <v>3316</v>
      </c>
      <c r="AT1870" s="24" t="s">
        <v>5521</v>
      </c>
      <c r="AU1870" s="24" t="s">
        <v>5521</v>
      </c>
      <c r="AV1870" s="787" t="s">
        <v>16551</v>
      </c>
      <c r="AW1870" s="353" t="s">
        <v>4424</v>
      </c>
      <c r="AX1870" s="787" t="s">
        <v>4424</v>
      </c>
      <c r="AY1870" s="787" t="s">
        <v>4424</v>
      </c>
      <c r="AZ1870" s="353" t="s">
        <v>4424</v>
      </c>
      <c r="BA1870" s="787" t="s">
        <v>4424</v>
      </c>
      <c r="BB1870" s="73" t="s">
        <v>14338</v>
      </c>
      <c r="BC1870" s="353" t="s">
        <v>2591</v>
      </c>
      <c r="BD1870" s="493">
        <v>42475</v>
      </c>
      <c r="BE1870" s="353" t="s">
        <v>4424</v>
      </c>
      <c r="BF1870" s="353" t="s">
        <v>4424</v>
      </c>
      <c r="BG1870" s="353" t="s">
        <v>14647</v>
      </c>
      <c r="BL1870" s="1361"/>
    </row>
    <row r="1871" spans="1:64" ht="13.5" customHeight="1" x14ac:dyDescent="0.2">
      <c r="A1871" s="42">
        <v>1867</v>
      </c>
      <c r="B1871" s="24" t="s">
        <v>6214</v>
      </c>
      <c r="C1871" s="91">
        <v>42391</v>
      </c>
      <c r="D1871" s="42">
        <v>20600858107</v>
      </c>
      <c r="E1871" s="1225">
        <v>4072866</v>
      </c>
      <c r="F1871" s="73" t="s">
        <v>3253</v>
      </c>
      <c r="G1871" s="73" t="s">
        <v>14204</v>
      </c>
      <c r="H1871" s="73" t="s">
        <v>14871</v>
      </c>
      <c r="I1871" s="24" t="s">
        <v>15651</v>
      </c>
      <c r="J1871" s="861" t="s">
        <v>4424</v>
      </c>
      <c r="K1871" s="861"/>
      <c r="L1871" s="24" t="s">
        <v>16466</v>
      </c>
      <c r="M1871" s="24"/>
      <c r="N1871" s="24"/>
      <c r="O1871" s="24"/>
      <c r="P1871" s="73" t="s">
        <v>4424</v>
      </c>
      <c r="Q1871" s="73" t="s">
        <v>3303</v>
      </c>
      <c r="R1871" s="360" t="s">
        <v>14872</v>
      </c>
      <c r="S1871" s="351" t="s">
        <v>4424</v>
      </c>
      <c r="T1871" s="351" t="s">
        <v>4424</v>
      </c>
      <c r="U1871" s="24" t="s">
        <v>20451</v>
      </c>
      <c r="V1871" s="24" t="s">
        <v>14873</v>
      </c>
      <c r="W1871" s="24" t="s">
        <v>3630</v>
      </c>
      <c r="X1871" s="24" t="s">
        <v>3630</v>
      </c>
      <c r="Y1871" s="24" t="s">
        <v>4475</v>
      </c>
      <c r="Z1871" s="133" t="s">
        <v>18059</v>
      </c>
      <c r="AA1871" s="350">
        <v>1</v>
      </c>
      <c r="AB1871" s="350">
        <v>2016</v>
      </c>
      <c r="AC1871" s="353" t="s">
        <v>4424</v>
      </c>
      <c r="AD1871" s="94">
        <v>20000</v>
      </c>
      <c r="AE1871" s="73" t="s">
        <v>4002</v>
      </c>
      <c r="AF1871" s="73" t="s">
        <v>4424</v>
      </c>
      <c r="AG1871" s="73" t="s">
        <v>4424</v>
      </c>
      <c r="AH1871" s="57">
        <v>11278750</v>
      </c>
      <c r="AI1871" s="399" t="s">
        <v>3630</v>
      </c>
      <c r="AJ1871" s="73" t="s">
        <v>16466</v>
      </c>
      <c r="AK1871" s="57" t="s">
        <v>14872</v>
      </c>
      <c r="AL1871" s="73" t="s">
        <v>21381</v>
      </c>
      <c r="AM1871" s="73" t="s">
        <v>4904</v>
      </c>
      <c r="AN1871" s="73" t="s">
        <v>3630</v>
      </c>
      <c r="AO1871" s="73" t="s">
        <v>4475</v>
      </c>
      <c r="AP1871" s="92" t="s">
        <v>4424</v>
      </c>
      <c r="AQ1871" s="353" t="s">
        <v>4424</v>
      </c>
      <c r="AR1871" s="786" t="s">
        <v>4424</v>
      </c>
      <c r="AS1871" s="353"/>
      <c r="AT1871" s="353"/>
      <c r="AU1871" s="353"/>
      <c r="AV1871" s="787" t="s">
        <v>4424</v>
      </c>
      <c r="AW1871" s="353" t="s">
        <v>4424</v>
      </c>
      <c r="AX1871" s="787" t="s">
        <v>4424</v>
      </c>
      <c r="AY1871" s="787" t="s">
        <v>4424</v>
      </c>
      <c r="AZ1871" s="353" t="s">
        <v>4424</v>
      </c>
      <c r="BA1871" s="787" t="s">
        <v>4424</v>
      </c>
      <c r="BB1871" s="73" t="s">
        <v>10649</v>
      </c>
      <c r="BC1871" s="73" t="s">
        <v>2591</v>
      </c>
      <c r="BD1871" s="493">
        <v>42412</v>
      </c>
      <c r="BE1871" s="353" t="s">
        <v>4424</v>
      </c>
      <c r="BF1871" s="353" t="s">
        <v>4424</v>
      </c>
      <c r="BG1871" s="353" t="s">
        <v>14647</v>
      </c>
      <c r="BL1871" s="1361"/>
    </row>
    <row r="1872" spans="1:64" ht="13.5" customHeight="1" x14ac:dyDescent="0.2">
      <c r="A1872" s="42">
        <v>1868</v>
      </c>
      <c r="B1872" s="24" t="s">
        <v>11874</v>
      </c>
      <c r="C1872" s="91">
        <v>42404</v>
      </c>
      <c r="D1872" s="42">
        <v>10403976712</v>
      </c>
      <c r="E1872" s="1225">
        <v>4072886</v>
      </c>
      <c r="F1872" s="73" t="s">
        <v>3253</v>
      </c>
      <c r="G1872" s="73" t="s">
        <v>14204</v>
      </c>
      <c r="H1872" s="73" t="s">
        <v>14874</v>
      </c>
      <c r="I1872" s="24" t="s">
        <v>15651</v>
      </c>
      <c r="J1872" s="861" t="s">
        <v>4424</v>
      </c>
      <c r="K1872" s="861"/>
      <c r="L1872" s="24" t="s">
        <v>16467</v>
      </c>
      <c r="M1872" s="24"/>
      <c r="N1872" s="24"/>
      <c r="O1872" s="24"/>
      <c r="P1872" s="73" t="s">
        <v>4424</v>
      </c>
      <c r="Q1872" s="73"/>
      <c r="R1872" s="360" t="s">
        <v>14875</v>
      </c>
      <c r="S1872" s="351" t="s">
        <v>4424</v>
      </c>
      <c r="T1872" s="351" t="s">
        <v>4424</v>
      </c>
      <c r="U1872" s="24" t="s">
        <v>17805</v>
      </c>
      <c r="V1872" s="24" t="s">
        <v>15055</v>
      </c>
      <c r="W1872" s="24" t="s">
        <v>2726</v>
      </c>
      <c r="X1872" s="24" t="s">
        <v>2726</v>
      </c>
      <c r="Y1872" s="24" t="s">
        <v>2726</v>
      </c>
      <c r="Z1872" s="133" t="s">
        <v>18061</v>
      </c>
      <c r="AA1872" s="350">
        <v>2</v>
      </c>
      <c r="AB1872" s="350">
        <v>2016</v>
      </c>
      <c r="AC1872" s="353" t="s">
        <v>4424</v>
      </c>
      <c r="AD1872" s="94">
        <v>20000</v>
      </c>
      <c r="AE1872" s="73" t="s">
        <v>2281</v>
      </c>
      <c r="AF1872" s="73" t="s">
        <v>4424</v>
      </c>
      <c r="AG1872" s="137" t="s">
        <v>4424</v>
      </c>
      <c r="AH1872" s="135" t="s">
        <v>4424</v>
      </c>
      <c r="AI1872" s="137" t="s">
        <v>4424</v>
      </c>
      <c r="AJ1872" s="73" t="s">
        <v>16467</v>
      </c>
      <c r="AK1872" s="57" t="s">
        <v>14875</v>
      </c>
      <c r="AL1872" s="73" t="s">
        <v>17805</v>
      </c>
      <c r="AM1872" s="73" t="s">
        <v>2726</v>
      </c>
      <c r="AN1872" s="73" t="s">
        <v>2726</v>
      </c>
      <c r="AO1872" s="73" t="s">
        <v>2726</v>
      </c>
      <c r="AP1872" s="92" t="s">
        <v>4424</v>
      </c>
      <c r="AQ1872" s="353" t="s">
        <v>4424</v>
      </c>
      <c r="AR1872" s="786" t="s">
        <v>4424</v>
      </c>
      <c r="AS1872" s="353"/>
      <c r="AT1872" s="353"/>
      <c r="AU1872" s="353"/>
      <c r="AV1872" s="787" t="s">
        <v>4424</v>
      </c>
      <c r="AW1872" s="353" t="s">
        <v>4424</v>
      </c>
      <c r="AX1872" s="787" t="s">
        <v>4424</v>
      </c>
      <c r="AY1872" s="787" t="s">
        <v>4424</v>
      </c>
      <c r="AZ1872" s="353" t="s">
        <v>4424</v>
      </c>
      <c r="BA1872" s="787" t="s">
        <v>4424</v>
      </c>
      <c r="BB1872" s="73" t="s">
        <v>10719</v>
      </c>
      <c r="BC1872" s="73" t="s">
        <v>2591</v>
      </c>
      <c r="BD1872" s="493">
        <v>42440</v>
      </c>
      <c r="BE1872" s="353" t="s">
        <v>4424</v>
      </c>
      <c r="BF1872" s="353" t="s">
        <v>4424</v>
      </c>
      <c r="BG1872" s="353" t="s">
        <v>14647</v>
      </c>
      <c r="BL1872" s="1361"/>
    </row>
    <row r="1873" spans="1:64" ht="13.5" customHeight="1" x14ac:dyDescent="0.2">
      <c r="A1873" s="42">
        <v>1869</v>
      </c>
      <c r="B1873" s="24" t="s">
        <v>11874</v>
      </c>
      <c r="C1873" s="91">
        <v>42405</v>
      </c>
      <c r="D1873" s="42">
        <v>20600824385</v>
      </c>
      <c r="E1873" s="1225">
        <v>4072887</v>
      </c>
      <c r="F1873" s="73" t="s">
        <v>3251</v>
      </c>
      <c r="G1873" s="73" t="s">
        <v>1505</v>
      </c>
      <c r="H1873" s="73" t="s">
        <v>14878</v>
      </c>
      <c r="I1873" s="912" t="s">
        <v>15651</v>
      </c>
      <c r="J1873" s="861" t="s">
        <v>4424</v>
      </c>
      <c r="K1873" s="861"/>
      <c r="L1873" s="24" t="s">
        <v>16468</v>
      </c>
      <c r="M1873" s="24"/>
      <c r="N1873" s="24"/>
      <c r="O1873" s="24"/>
      <c r="P1873" s="73" t="s">
        <v>4424</v>
      </c>
      <c r="Q1873" s="73" t="s">
        <v>6194</v>
      </c>
      <c r="R1873" s="360" t="s">
        <v>14876</v>
      </c>
      <c r="S1873" s="351" t="s">
        <v>4424</v>
      </c>
      <c r="T1873" s="351" t="s">
        <v>4424</v>
      </c>
      <c r="U1873" s="24" t="s">
        <v>20452</v>
      </c>
      <c r="V1873" s="24" t="s">
        <v>14877</v>
      </c>
      <c r="W1873" s="24" t="s">
        <v>265</v>
      </c>
      <c r="X1873" s="24" t="s">
        <v>265</v>
      </c>
      <c r="Y1873" s="24" t="s">
        <v>265</v>
      </c>
      <c r="Z1873" s="133" t="s">
        <v>18062</v>
      </c>
      <c r="AA1873" s="350">
        <v>2</v>
      </c>
      <c r="AB1873" s="350">
        <v>2016</v>
      </c>
      <c r="AC1873" s="353" t="s">
        <v>4424</v>
      </c>
      <c r="AD1873" s="94">
        <v>10000</v>
      </c>
      <c r="AE1873" s="73" t="s">
        <v>4002</v>
      </c>
      <c r="AF1873" s="73" t="s">
        <v>4424</v>
      </c>
      <c r="AG1873" s="137" t="s">
        <v>4424</v>
      </c>
      <c r="AH1873" s="57">
        <v>11100177</v>
      </c>
      <c r="AI1873" s="24" t="s">
        <v>265</v>
      </c>
      <c r="AJ1873" s="73" t="s">
        <v>17077</v>
      </c>
      <c r="AK1873" s="57" t="s">
        <v>14876</v>
      </c>
      <c r="AL1873" s="73" t="s">
        <v>21380</v>
      </c>
      <c r="AM1873" s="73" t="s">
        <v>265</v>
      </c>
      <c r="AN1873" s="73" t="s">
        <v>265</v>
      </c>
      <c r="AO1873" s="73" t="s">
        <v>265</v>
      </c>
      <c r="AP1873" s="92" t="s">
        <v>4424</v>
      </c>
      <c r="AQ1873" s="353" t="s">
        <v>4424</v>
      </c>
      <c r="AR1873" s="786" t="s">
        <v>4424</v>
      </c>
      <c r="AS1873" s="353"/>
      <c r="AT1873" s="353"/>
      <c r="AU1873" s="353"/>
      <c r="AV1873" s="787" t="s">
        <v>4424</v>
      </c>
      <c r="AW1873" s="353" t="s">
        <v>4424</v>
      </c>
      <c r="AX1873" s="787" t="s">
        <v>4424</v>
      </c>
      <c r="AY1873" s="787" t="s">
        <v>4424</v>
      </c>
      <c r="AZ1873" s="353" t="s">
        <v>4424</v>
      </c>
      <c r="BA1873" s="787" t="s">
        <v>4424</v>
      </c>
      <c r="BB1873" s="73" t="s">
        <v>14553</v>
      </c>
      <c r="BC1873" s="73" t="s">
        <v>2591</v>
      </c>
      <c r="BD1873" s="493">
        <v>42517</v>
      </c>
      <c r="BE1873" s="353" t="s">
        <v>4424</v>
      </c>
      <c r="BF1873" s="353" t="s">
        <v>4424</v>
      </c>
      <c r="BG1873" s="353" t="s">
        <v>14647</v>
      </c>
      <c r="BL1873" s="1361"/>
    </row>
    <row r="1874" spans="1:64" ht="13.5" customHeight="1" x14ac:dyDescent="0.2">
      <c r="A1874" s="42">
        <v>1870</v>
      </c>
      <c r="B1874" s="24" t="s">
        <v>11874</v>
      </c>
      <c r="C1874" s="91">
        <v>42405</v>
      </c>
      <c r="D1874" s="42">
        <v>10401199093</v>
      </c>
      <c r="E1874" s="1225">
        <v>4072873</v>
      </c>
      <c r="F1874" s="73" t="s">
        <v>3251</v>
      </c>
      <c r="G1874" s="73" t="s">
        <v>13017</v>
      </c>
      <c r="H1874" s="73" t="s">
        <v>14879</v>
      </c>
      <c r="I1874" s="912" t="s">
        <v>6546</v>
      </c>
      <c r="J1874" s="861" t="s">
        <v>4424</v>
      </c>
      <c r="K1874" s="861"/>
      <c r="L1874" s="24" t="s">
        <v>16469</v>
      </c>
      <c r="M1874" s="24"/>
      <c r="N1874" s="24"/>
      <c r="O1874" s="24"/>
      <c r="P1874" s="73" t="s">
        <v>4424</v>
      </c>
      <c r="Q1874" s="42" t="s">
        <v>4424</v>
      </c>
      <c r="R1874" s="360" t="s">
        <v>14880</v>
      </c>
      <c r="S1874" s="351" t="s">
        <v>4424</v>
      </c>
      <c r="T1874" s="351" t="s">
        <v>4424</v>
      </c>
      <c r="U1874" s="24" t="s">
        <v>20453</v>
      </c>
      <c r="V1874" s="24" t="s">
        <v>14881</v>
      </c>
      <c r="W1874" s="24" t="s">
        <v>5298</v>
      </c>
      <c r="X1874" s="24" t="s">
        <v>5298</v>
      </c>
      <c r="Y1874" s="24" t="s">
        <v>4134</v>
      </c>
      <c r="Z1874" s="133" t="s">
        <v>18062</v>
      </c>
      <c r="AA1874" s="350">
        <v>2</v>
      </c>
      <c r="AB1874" s="350">
        <v>2016</v>
      </c>
      <c r="AC1874" s="353" t="s">
        <v>4424</v>
      </c>
      <c r="AD1874" s="682">
        <v>300</v>
      </c>
      <c r="AE1874" s="73" t="s">
        <v>2281</v>
      </c>
      <c r="AF1874" s="73" t="s">
        <v>4424</v>
      </c>
      <c r="AG1874" s="137" t="s">
        <v>4424</v>
      </c>
      <c r="AH1874" s="135" t="s">
        <v>4424</v>
      </c>
      <c r="AI1874" s="137" t="s">
        <v>4424</v>
      </c>
      <c r="AJ1874" s="73" t="s">
        <v>16469</v>
      </c>
      <c r="AK1874" s="57" t="s">
        <v>14880</v>
      </c>
      <c r="AL1874" s="73" t="s">
        <v>21512</v>
      </c>
      <c r="AM1874" s="73" t="s">
        <v>1278</v>
      </c>
      <c r="AN1874" s="73" t="s">
        <v>6111</v>
      </c>
      <c r="AO1874" s="73" t="s">
        <v>4134</v>
      </c>
      <c r="AP1874" s="92" t="s">
        <v>4424</v>
      </c>
      <c r="AQ1874" s="353" t="s">
        <v>4424</v>
      </c>
      <c r="AR1874" s="786" t="s">
        <v>4424</v>
      </c>
      <c r="AS1874" s="353"/>
      <c r="AT1874" s="353"/>
      <c r="AU1874" s="353"/>
      <c r="AV1874" s="787" t="s">
        <v>4424</v>
      </c>
      <c r="AW1874" s="353" t="s">
        <v>4424</v>
      </c>
      <c r="AX1874" s="787" t="s">
        <v>4424</v>
      </c>
      <c r="AY1874" s="787" t="s">
        <v>4424</v>
      </c>
      <c r="AZ1874" s="353" t="s">
        <v>4424</v>
      </c>
      <c r="BA1874" s="787" t="s">
        <v>4424</v>
      </c>
      <c r="BB1874" s="73" t="s">
        <v>449</v>
      </c>
      <c r="BC1874" s="353" t="s">
        <v>2591</v>
      </c>
      <c r="BD1874" s="493">
        <v>42489</v>
      </c>
      <c r="BE1874" s="353" t="s">
        <v>4424</v>
      </c>
      <c r="BF1874" s="353" t="s">
        <v>4424</v>
      </c>
      <c r="BG1874" s="137" t="s">
        <v>13366</v>
      </c>
      <c r="BL1874" s="1361"/>
    </row>
    <row r="1875" spans="1:64" ht="13.5" customHeight="1" x14ac:dyDescent="0.2">
      <c r="A1875" s="42">
        <v>1871</v>
      </c>
      <c r="B1875" s="24" t="s">
        <v>11874</v>
      </c>
      <c r="C1875" s="91">
        <v>42405</v>
      </c>
      <c r="D1875" s="42">
        <v>20600951301</v>
      </c>
      <c r="E1875" s="1225">
        <v>4072881</v>
      </c>
      <c r="F1875" s="73" t="s">
        <v>3251</v>
      </c>
      <c r="G1875" s="73" t="s">
        <v>1505</v>
      </c>
      <c r="H1875" s="73" t="s">
        <v>14917</v>
      </c>
      <c r="I1875" s="912" t="s">
        <v>15651</v>
      </c>
      <c r="J1875" s="861" t="s">
        <v>4424</v>
      </c>
      <c r="K1875" s="861"/>
      <c r="L1875" s="24" t="s">
        <v>16470</v>
      </c>
      <c r="M1875" s="24"/>
      <c r="N1875" s="24"/>
      <c r="O1875" s="24"/>
      <c r="P1875" s="73" t="s">
        <v>4424</v>
      </c>
      <c r="Q1875" s="73" t="s">
        <v>3303</v>
      </c>
      <c r="R1875" s="360" t="s">
        <v>14882</v>
      </c>
      <c r="S1875" s="351" t="s">
        <v>4424</v>
      </c>
      <c r="T1875" s="351" t="s">
        <v>4424</v>
      </c>
      <c r="U1875" s="24" t="s">
        <v>17806</v>
      </c>
      <c r="V1875" s="24" t="s">
        <v>14883</v>
      </c>
      <c r="W1875" s="24" t="s">
        <v>262</v>
      </c>
      <c r="X1875" s="24" t="s">
        <v>1803</v>
      </c>
      <c r="Y1875" s="24" t="s">
        <v>262</v>
      </c>
      <c r="Z1875" s="133" t="s">
        <v>18062</v>
      </c>
      <c r="AA1875" s="350">
        <v>2</v>
      </c>
      <c r="AB1875" s="350">
        <v>2016</v>
      </c>
      <c r="AC1875" s="353" t="s">
        <v>4424</v>
      </c>
      <c r="AD1875" s="94">
        <v>15000</v>
      </c>
      <c r="AE1875" s="73" t="s">
        <v>4002</v>
      </c>
      <c r="AF1875" s="73" t="s">
        <v>4424</v>
      </c>
      <c r="AG1875" s="73" t="s">
        <v>4424</v>
      </c>
      <c r="AH1875" s="57">
        <v>11112918</v>
      </c>
      <c r="AI1875" s="134" t="s">
        <v>262</v>
      </c>
      <c r="AJ1875" s="73" t="s">
        <v>16470</v>
      </c>
      <c r="AK1875" s="57" t="s">
        <v>14882</v>
      </c>
      <c r="AL1875" s="73" t="s">
        <v>21513</v>
      </c>
      <c r="AM1875" s="73" t="s">
        <v>262</v>
      </c>
      <c r="AN1875" s="73" t="s">
        <v>1803</v>
      </c>
      <c r="AO1875" s="73" t="s">
        <v>262</v>
      </c>
      <c r="AP1875" s="92" t="s">
        <v>4424</v>
      </c>
      <c r="AQ1875" s="353" t="s">
        <v>4424</v>
      </c>
      <c r="AR1875" s="786" t="s">
        <v>4424</v>
      </c>
      <c r="AS1875" s="353"/>
      <c r="AT1875" s="353"/>
      <c r="AU1875" s="353"/>
      <c r="AV1875" s="787" t="s">
        <v>4424</v>
      </c>
      <c r="AW1875" s="353" t="s">
        <v>4424</v>
      </c>
      <c r="AX1875" s="787" t="s">
        <v>4424</v>
      </c>
      <c r="AY1875" s="787" t="s">
        <v>4424</v>
      </c>
      <c r="AZ1875" s="353" t="s">
        <v>4424</v>
      </c>
      <c r="BA1875" s="787" t="s">
        <v>4424</v>
      </c>
      <c r="BB1875" s="73" t="s">
        <v>14884</v>
      </c>
      <c r="BC1875" s="73" t="s">
        <v>2591</v>
      </c>
      <c r="BD1875" s="493">
        <v>42524</v>
      </c>
      <c r="BE1875" s="353" t="s">
        <v>4424</v>
      </c>
      <c r="BF1875" s="353" t="s">
        <v>4424</v>
      </c>
      <c r="BG1875" s="353" t="s">
        <v>14647</v>
      </c>
      <c r="BL1875" s="1361"/>
    </row>
    <row r="1876" spans="1:64" ht="13.5" customHeight="1" x14ac:dyDescent="0.2">
      <c r="A1876" s="42">
        <v>1872</v>
      </c>
      <c r="B1876" s="24" t="s">
        <v>11874</v>
      </c>
      <c r="C1876" s="91">
        <v>42405</v>
      </c>
      <c r="D1876" s="42">
        <v>20482397574</v>
      </c>
      <c r="E1876" s="1225">
        <v>4072880</v>
      </c>
      <c r="F1876" s="73" t="s">
        <v>3253</v>
      </c>
      <c r="G1876" s="73" t="s">
        <v>1505</v>
      </c>
      <c r="H1876" s="73" t="s">
        <v>14885</v>
      </c>
      <c r="I1876" s="912" t="s">
        <v>15651</v>
      </c>
      <c r="J1876" s="861" t="s">
        <v>4424</v>
      </c>
      <c r="K1876" s="861"/>
      <c r="L1876" s="24" t="s">
        <v>25916</v>
      </c>
      <c r="M1876" s="24"/>
      <c r="N1876" s="24"/>
      <c r="O1876" s="24"/>
      <c r="P1876" s="73" t="s">
        <v>4424</v>
      </c>
      <c r="Q1876" s="73" t="s">
        <v>3303</v>
      </c>
      <c r="R1876" s="360" t="s">
        <v>25917</v>
      </c>
      <c r="S1876" s="351" t="s">
        <v>4424</v>
      </c>
      <c r="T1876" s="351" t="s">
        <v>4424</v>
      </c>
      <c r="U1876" s="24" t="s">
        <v>25918</v>
      </c>
      <c r="V1876" s="24" t="s">
        <v>25918</v>
      </c>
      <c r="W1876" s="24" t="s">
        <v>3630</v>
      </c>
      <c r="X1876" s="24" t="s">
        <v>3630</v>
      </c>
      <c r="Y1876" s="24" t="s">
        <v>4475</v>
      </c>
      <c r="Z1876" s="133" t="s">
        <v>18062</v>
      </c>
      <c r="AA1876" s="350">
        <v>2</v>
      </c>
      <c r="AB1876" s="350">
        <v>2016</v>
      </c>
      <c r="AC1876" s="353" t="s">
        <v>4424</v>
      </c>
      <c r="AD1876" s="94">
        <v>20000</v>
      </c>
      <c r="AE1876" s="73" t="s">
        <v>4002</v>
      </c>
      <c r="AF1876" s="73" t="s">
        <v>4424</v>
      </c>
      <c r="AG1876" s="73" t="s">
        <v>4424</v>
      </c>
      <c r="AH1876" s="57">
        <v>11130637</v>
      </c>
      <c r="AI1876" s="399" t="s">
        <v>3630</v>
      </c>
      <c r="AJ1876" s="73" t="s">
        <v>17078</v>
      </c>
      <c r="AK1876" s="57" t="s">
        <v>14886</v>
      </c>
      <c r="AL1876" s="73" t="s">
        <v>21379</v>
      </c>
      <c r="AM1876" s="73" t="s">
        <v>3630</v>
      </c>
      <c r="AN1876" s="73" t="s">
        <v>3630</v>
      </c>
      <c r="AO1876" s="73" t="s">
        <v>4475</v>
      </c>
      <c r="AP1876" s="92" t="s">
        <v>17375</v>
      </c>
      <c r="AQ1876" s="127" t="s">
        <v>14887</v>
      </c>
      <c r="AR1876" s="786" t="s">
        <v>21379</v>
      </c>
      <c r="AS1876" s="24" t="s">
        <v>3630</v>
      </c>
      <c r="AT1876" s="24" t="s">
        <v>3630</v>
      </c>
      <c r="AU1876" s="24" t="s">
        <v>4475</v>
      </c>
      <c r="AV1876" s="787" t="s">
        <v>4424</v>
      </c>
      <c r="AW1876" s="353" t="s">
        <v>4424</v>
      </c>
      <c r="AX1876" s="787" t="s">
        <v>4424</v>
      </c>
      <c r="AY1876" s="787" t="s">
        <v>4424</v>
      </c>
      <c r="AZ1876" s="353" t="s">
        <v>4424</v>
      </c>
      <c r="BA1876" s="787" t="s">
        <v>4424</v>
      </c>
      <c r="BB1876" s="73" t="s">
        <v>14888</v>
      </c>
      <c r="BC1876" s="73" t="s">
        <v>2190</v>
      </c>
      <c r="BD1876" s="493">
        <v>42405</v>
      </c>
      <c r="BE1876" s="353" t="s">
        <v>4424</v>
      </c>
      <c r="BF1876" s="353" t="s">
        <v>4424</v>
      </c>
      <c r="BG1876" s="353" t="s">
        <v>14647</v>
      </c>
      <c r="BL1876" s="1361"/>
    </row>
    <row r="1877" spans="1:64" ht="13.5" customHeight="1" x14ac:dyDescent="0.2">
      <c r="A1877" s="42">
        <v>1873</v>
      </c>
      <c r="B1877" s="24" t="s">
        <v>11874</v>
      </c>
      <c r="C1877" s="91">
        <v>42408</v>
      </c>
      <c r="D1877" s="42">
        <v>20600595718</v>
      </c>
      <c r="E1877" s="1225">
        <v>4072884</v>
      </c>
      <c r="F1877" s="73" t="s">
        <v>3254</v>
      </c>
      <c r="G1877" s="73" t="s">
        <v>13728</v>
      </c>
      <c r="H1877" s="73" t="s">
        <v>20767</v>
      </c>
      <c r="I1877" s="912" t="s">
        <v>15651</v>
      </c>
      <c r="J1877" s="861" t="s">
        <v>4424</v>
      </c>
      <c r="K1877" s="861"/>
      <c r="L1877" s="24" t="s">
        <v>16471</v>
      </c>
      <c r="M1877" s="24"/>
      <c r="N1877" s="24"/>
      <c r="O1877" s="24"/>
      <c r="P1877" s="73" t="s">
        <v>4424</v>
      </c>
      <c r="Q1877" s="73" t="s">
        <v>3303</v>
      </c>
      <c r="R1877" s="360" t="s">
        <v>14889</v>
      </c>
      <c r="S1877" s="351" t="s">
        <v>4424</v>
      </c>
      <c r="T1877" s="351" t="s">
        <v>4424</v>
      </c>
      <c r="U1877" s="24" t="s">
        <v>20454</v>
      </c>
      <c r="V1877" s="24" t="s">
        <v>14890</v>
      </c>
      <c r="W1877" s="24" t="s">
        <v>16678</v>
      </c>
      <c r="X1877" s="24" t="s">
        <v>2827</v>
      </c>
      <c r="Y1877" s="24" t="s">
        <v>2827</v>
      </c>
      <c r="Z1877" s="133" t="s">
        <v>18063</v>
      </c>
      <c r="AA1877" s="350">
        <v>2</v>
      </c>
      <c r="AB1877" s="350">
        <v>2016</v>
      </c>
      <c r="AC1877" s="353" t="s">
        <v>4424</v>
      </c>
      <c r="AD1877" s="94">
        <v>20000</v>
      </c>
      <c r="AE1877" s="73" t="s">
        <v>4002</v>
      </c>
      <c r="AF1877" s="73" t="s">
        <v>4424</v>
      </c>
      <c r="AG1877" s="73" t="s">
        <v>4424</v>
      </c>
      <c r="AH1877" s="57">
        <v>11102931</v>
      </c>
      <c r="AI1877" s="24" t="s">
        <v>2827</v>
      </c>
      <c r="AJ1877" s="73" t="s">
        <v>17079</v>
      </c>
      <c r="AK1877" s="57" t="s">
        <v>14889</v>
      </c>
      <c r="AL1877" s="73" t="s">
        <v>21514</v>
      </c>
      <c r="AM1877" s="73" t="s">
        <v>16678</v>
      </c>
      <c r="AN1877" s="73" t="s">
        <v>2827</v>
      </c>
      <c r="AO1877" s="73" t="s">
        <v>2827</v>
      </c>
      <c r="AP1877" s="92" t="s">
        <v>4424</v>
      </c>
      <c r="AQ1877" s="353" t="s">
        <v>4424</v>
      </c>
      <c r="AR1877" s="786" t="s">
        <v>4424</v>
      </c>
      <c r="AS1877" s="353"/>
      <c r="AT1877" s="353"/>
      <c r="AU1877" s="353"/>
      <c r="AV1877" s="787" t="s">
        <v>4424</v>
      </c>
      <c r="AW1877" s="353" t="s">
        <v>4424</v>
      </c>
      <c r="AX1877" s="787" t="s">
        <v>4424</v>
      </c>
      <c r="AY1877" s="787" t="s">
        <v>4424</v>
      </c>
      <c r="AZ1877" s="353" t="s">
        <v>4424</v>
      </c>
      <c r="BA1877" s="787" t="s">
        <v>4424</v>
      </c>
      <c r="BB1877" s="73" t="s">
        <v>12789</v>
      </c>
      <c r="BC1877" s="73" t="s">
        <v>2591</v>
      </c>
      <c r="BD1877" s="493">
        <v>42440</v>
      </c>
      <c r="BE1877" s="353" t="s">
        <v>4424</v>
      </c>
      <c r="BF1877" s="353" t="s">
        <v>4424</v>
      </c>
      <c r="BG1877" s="353" t="s">
        <v>14647</v>
      </c>
      <c r="BL1877" s="1361"/>
    </row>
    <row r="1878" spans="1:64" ht="13.5" customHeight="1" x14ac:dyDescent="0.2">
      <c r="A1878" s="42">
        <v>1874</v>
      </c>
      <c r="B1878" s="24" t="s">
        <v>11874</v>
      </c>
      <c r="C1878" s="91">
        <v>42409</v>
      </c>
      <c r="D1878" s="42">
        <v>20560007630</v>
      </c>
      <c r="E1878" s="1225">
        <v>4072877</v>
      </c>
      <c r="F1878" s="73" t="s">
        <v>3253</v>
      </c>
      <c r="G1878" s="73" t="s">
        <v>13728</v>
      </c>
      <c r="H1878" s="731" t="s">
        <v>14891</v>
      </c>
      <c r="I1878" s="912" t="s">
        <v>6546</v>
      </c>
      <c r="J1878" s="861" t="s">
        <v>4424</v>
      </c>
      <c r="K1878" s="861"/>
      <c r="L1878" s="24" t="s">
        <v>28835</v>
      </c>
      <c r="M1878" s="24"/>
      <c r="N1878" s="24"/>
      <c r="O1878" s="24"/>
      <c r="P1878" s="73" t="s">
        <v>4424</v>
      </c>
      <c r="Q1878" s="73" t="s">
        <v>3303</v>
      </c>
      <c r="R1878" s="360" t="s">
        <v>28836</v>
      </c>
      <c r="S1878" s="351" t="s">
        <v>4424</v>
      </c>
      <c r="T1878" s="351" t="s">
        <v>4424</v>
      </c>
      <c r="U1878" s="24" t="s">
        <v>17807</v>
      </c>
      <c r="V1878" s="24" t="s">
        <v>14893</v>
      </c>
      <c r="W1878" s="24" t="s">
        <v>3630</v>
      </c>
      <c r="X1878" s="24" t="s">
        <v>3630</v>
      </c>
      <c r="Y1878" s="24" t="s">
        <v>4475</v>
      </c>
      <c r="Z1878" s="133" t="s">
        <v>18063</v>
      </c>
      <c r="AA1878" s="350">
        <v>2</v>
      </c>
      <c r="AB1878" s="350">
        <v>2016</v>
      </c>
      <c r="AC1878" s="353" t="s">
        <v>4424</v>
      </c>
      <c r="AD1878" s="94">
        <v>15000</v>
      </c>
      <c r="AE1878" s="73" t="s">
        <v>4002</v>
      </c>
      <c r="AF1878" s="73" t="s">
        <v>11655</v>
      </c>
      <c r="AG1878" s="73" t="s">
        <v>4424</v>
      </c>
      <c r="AH1878" s="57">
        <v>11238657</v>
      </c>
      <c r="AI1878" s="399" t="s">
        <v>3630</v>
      </c>
      <c r="AJ1878" s="73" t="s">
        <v>16472</v>
      </c>
      <c r="AK1878" s="57" t="s">
        <v>14892</v>
      </c>
      <c r="AL1878" s="73" t="s">
        <v>21366</v>
      </c>
      <c r="AM1878" s="73" t="s">
        <v>5883</v>
      </c>
      <c r="AN1878" s="73" t="s">
        <v>5883</v>
      </c>
      <c r="AO1878" s="73" t="s">
        <v>5749</v>
      </c>
      <c r="AP1878" s="92" t="s">
        <v>4424</v>
      </c>
      <c r="AQ1878" s="353" t="s">
        <v>4424</v>
      </c>
      <c r="AR1878" s="786" t="s">
        <v>4424</v>
      </c>
      <c r="AS1878" s="353"/>
      <c r="AT1878" s="353"/>
      <c r="AU1878" s="353"/>
      <c r="AV1878" s="787" t="s">
        <v>4424</v>
      </c>
      <c r="AW1878" s="353" t="s">
        <v>4424</v>
      </c>
      <c r="AX1878" s="787" t="s">
        <v>4424</v>
      </c>
      <c r="AY1878" s="787" t="s">
        <v>4424</v>
      </c>
      <c r="AZ1878" s="353" t="s">
        <v>4424</v>
      </c>
      <c r="BA1878" s="787" t="s">
        <v>4424</v>
      </c>
      <c r="BB1878" s="73" t="s">
        <v>14513</v>
      </c>
      <c r="BC1878" s="73" t="s">
        <v>2591</v>
      </c>
      <c r="BD1878" s="493">
        <v>42517</v>
      </c>
      <c r="BE1878" s="353" t="s">
        <v>4424</v>
      </c>
      <c r="BF1878" s="353" t="s">
        <v>4424</v>
      </c>
      <c r="BG1878" s="353" t="s">
        <v>14647</v>
      </c>
      <c r="BL1878" s="1361"/>
    </row>
    <row r="1879" spans="1:64" ht="13.5" customHeight="1" x14ac:dyDescent="0.2">
      <c r="A1879" s="42">
        <v>1875</v>
      </c>
      <c r="B1879" s="24" t="s">
        <v>11874</v>
      </c>
      <c r="C1879" s="91">
        <v>42412</v>
      </c>
      <c r="D1879" s="42">
        <v>10401172292</v>
      </c>
      <c r="E1879" s="1225">
        <v>4072876</v>
      </c>
      <c r="F1879" s="73" t="s">
        <v>3251</v>
      </c>
      <c r="G1879" s="73" t="s">
        <v>13017</v>
      </c>
      <c r="H1879" s="73" t="s">
        <v>14896</v>
      </c>
      <c r="I1879" s="912" t="s">
        <v>15651</v>
      </c>
      <c r="J1879" s="861" t="s">
        <v>14310</v>
      </c>
      <c r="K1879" s="861"/>
      <c r="L1879" s="24" t="s">
        <v>16473</v>
      </c>
      <c r="M1879" s="24"/>
      <c r="N1879" s="24"/>
      <c r="O1879" s="24"/>
      <c r="P1879" s="73" t="s">
        <v>4424</v>
      </c>
      <c r="Q1879" s="42" t="s">
        <v>4424</v>
      </c>
      <c r="R1879" s="360" t="s">
        <v>14897</v>
      </c>
      <c r="S1879" s="351" t="s">
        <v>4424</v>
      </c>
      <c r="T1879" s="351" t="s">
        <v>4424</v>
      </c>
      <c r="U1879" s="24" t="s">
        <v>20455</v>
      </c>
      <c r="V1879" s="24"/>
      <c r="W1879" s="24" t="s">
        <v>16703</v>
      </c>
      <c r="X1879" s="24" t="s">
        <v>16597</v>
      </c>
      <c r="Y1879" s="24" t="s">
        <v>260</v>
      </c>
      <c r="Z1879" s="513" t="s">
        <v>18064</v>
      </c>
      <c r="AA1879" s="350">
        <v>2</v>
      </c>
      <c r="AB1879" s="350">
        <v>2016</v>
      </c>
      <c r="AC1879" s="353" t="s">
        <v>4424</v>
      </c>
      <c r="AD1879" s="84">
        <v>300</v>
      </c>
      <c r="AE1879" s="73" t="s">
        <v>2281</v>
      </c>
      <c r="AF1879" s="73" t="s">
        <v>4424</v>
      </c>
      <c r="AG1879" s="137" t="s">
        <v>4424</v>
      </c>
      <c r="AH1879" s="135" t="s">
        <v>4424</v>
      </c>
      <c r="AI1879" s="137" t="s">
        <v>4424</v>
      </c>
      <c r="AJ1879" s="73" t="s">
        <v>17080</v>
      </c>
      <c r="AK1879" s="57" t="s">
        <v>14898</v>
      </c>
      <c r="AL1879" s="73" t="s">
        <v>21365</v>
      </c>
      <c r="AM1879" s="73" t="s">
        <v>16703</v>
      </c>
      <c r="AN1879" s="73" t="s">
        <v>16597</v>
      </c>
      <c r="AO1879" s="73" t="s">
        <v>260</v>
      </c>
      <c r="AP1879" s="92" t="s">
        <v>4424</v>
      </c>
      <c r="AQ1879" s="353" t="s">
        <v>4424</v>
      </c>
      <c r="AR1879" s="786" t="s">
        <v>4424</v>
      </c>
      <c r="AS1879" s="353"/>
      <c r="AT1879" s="353"/>
      <c r="AU1879" s="353"/>
      <c r="AV1879" s="787" t="s">
        <v>4424</v>
      </c>
      <c r="AW1879" s="353" t="s">
        <v>4424</v>
      </c>
      <c r="AX1879" s="787" t="s">
        <v>4424</v>
      </c>
      <c r="AY1879" s="787" t="s">
        <v>4424</v>
      </c>
      <c r="AZ1879" s="353" t="s">
        <v>4424</v>
      </c>
      <c r="BA1879" s="787" t="s">
        <v>4424</v>
      </c>
      <c r="BB1879" s="73" t="s">
        <v>13169</v>
      </c>
      <c r="BC1879" s="353" t="s">
        <v>2591</v>
      </c>
      <c r="BD1879" s="493">
        <v>42566</v>
      </c>
      <c r="BE1879" s="353" t="s">
        <v>4424</v>
      </c>
      <c r="BF1879" s="353" t="s">
        <v>4424</v>
      </c>
      <c r="BG1879" s="137" t="s">
        <v>13366</v>
      </c>
      <c r="BL1879" s="1361"/>
    </row>
    <row r="1880" spans="1:64" ht="13.5" customHeight="1" x14ac:dyDescent="0.2">
      <c r="A1880" s="42">
        <v>1876</v>
      </c>
      <c r="B1880" s="24" t="s">
        <v>11874</v>
      </c>
      <c r="C1880" s="91">
        <v>42415</v>
      </c>
      <c r="D1880" s="42">
        <v>10721315211</v>
      </c>
      <c r="E1880" s="1225" t="e">
        <v>#N/A</v>
      </c>
      <c r="F1880" s="73" t="s">
        <v>3253</v>
      </c>
      <c r="G1880" s="73" t="s">
        <v>14204</v>
      </c>
      <c r="H1880" s="567" t="s">
        <v>18039</v>
      </c>
      <c r="I1880" s="24" t="s">
        <v>1493</v>
      </c>
      <c r="J1880" s="861" t="s">
        <v>4424</v>
      </c>
      <c r="K1880" s="1116"/>
      <c r="L1880" s="24" t="s">
        <v>16474</v>
      </c>
      <c r="M1880" s="24"/>
      <c r="N1880" s="24"/>
      <c r="O1880" s="24"/>
      <c r="P1880" s="73" t="s">
        <v>4424</v>
      </c>
      <c r="Q1880" s="73"/>
      <c r="R1880" s="360" t="s">
        <v>14899</v>
      </c>
      <c r="S1880" s="351" t="s">
        <v>4424</v>
      </c>
      <c r="T1880" s="351" t="s">
        <v>4424</v>
      </c>
      <c r="U1880" s="24" t="s">
        <v>20456</v>
      </c>
      <c r="V1880" s="24" t="s">
        <v>14900</v>
      </c>
      <c r="W1880" s="24" t="s">
        <v>1801</v>
      </c>
      <c r="X1880" s="24" t="s">
        <v>1801</v>
      </c>
      <c r="Y1880" s="24" t="s">
        <v>1212</v>
      </c>
      <c r="Z1880" s="133" t="s">
        <v>18065</v>
      </c>
      <c r="AA1880" s="350">
        <v>2</v>
      </c>
      <c r="AB1880" s="350">
        <v>2016</v>
      </c>
      <c r="AC1880" s="353" t="s">
        <v>4424</v>
      </c>
      <c r="AD1880" s="94">
        <v>20000</v>
      </c>
      <c r="AE1880" s="73" t="s">
        <v>2281</v>
      </c>
      <c r="AF1880" s="73" t="s">
        <v>4424</v>
      </c>
      <c r="AG1880" s="137" t="s">
        <v>4424</v>
      </c>
      <c r="AH1880" s="135" t="s">
        <v>4424</v>
      </c>
      <c r="AI1880" s="137" t="s">
        <v>4424</v>
      </c>
      <c r="AJ1880" s="73" t="s">
        <v>16474</v>
      </c>
      <c r="AK1880" s="57" t="s">
        <v>14899</v>
      </c>
      <c r="AL1880" s="73" t="s">
        <v>21364</v>
      </c>
      <c r="AM1880" s="73" t="s">
        <v>1801</v>
      </c>
      <c r="AN1880" s="73" t="s">
        <v>1801</v>
      </c>
      <c r="AO1880" s="73" t="s">
        <v>1212</v>
      </c>
      <c r="AP1880" s="92" t="s">
        <v>4424</v>
      </c>
      <c r="AQ1880" s="353" t="s">
        <v>4424</v>
      </c>
      <c r="AR1880" s="786" t="s">
        <v>4424</v>
      </c>
      <c r="AS1880" s="353"/>
      <c r="AT1880" s="353"/>
      <c r="AU1880" s="353"/>
      <c r="AV1880" s="787" t="s">
        <v>4424</v>
      </c>
      <c r="AW1880" s="353" t="s">
        <v>4424</v>
      </c>
      <c r="AX1880" s="787" t="s">
        <v>4424</v>
      </c>
      <c r="AY1880" s="787" t="s">
        <v>4424</v>
      </c>
      <c r="AZ1880" s="353" t="s">
        <v>4424</v>
      </c>
      <c r="BA1880" s="787" t="s">
        <v>4424</v>
      </c>
      <c r="BB1880" s="73" t="s">
        <v>10719</v>
      </c>
      <c r="BC1880" s="73" t="s">
        <v>2190</v>
      </c>
      <c r="BD1880" s="493">
        <v>42415</v>
      </c>
      <c r="BE1880" s="353" t="s">
        <v>4424</v>
      </c>
      <c r="BF1880" s="353" t="s">
        <v>4424</v>
      </c>
      <c r="BG1880" s="353" t="s">
        <v>14647</v>
      </c>
      <c r="BL1880" s="1361"/>
    </row>
    <row r="1881" spans="1:64" ht="13.5" customHeight="1" x14ac:dyDescent="0.2">
      <c r="A1881" s="42">
        <v>1877</v>
      </c>
      <c r="B1881" s="24" t="s">
        <v>11874</v>
      </c>
      <c r="C1881" s="91">
        <v>42416</v>
      </c>
      <c r="D1881" s="42">
        <v>20455291420</v>
      </c>
      <c r="E1881" s="1225">
        <v>4072896</v>
      </c>
      <c r="F1881" s="73" t="s">
        <v>3254</v>
      </c>
      <c r="G1881" s="73" t="s">
        <v>13728</v>
      </c>
      <c r="H1881" s="73" t="s">
        <v>14918</v>
      </c>
      <c r="I1881" s="912" t="s">
        <v>15651</v>
      </c>
      <c r="J1881" s="861" t="s">
        <v>4424</v>
      </c>
      <c r="K1881" s="861"/>
      <c r="L1881" s="24" t="s">
        <v>14912</v>
      </c>
      <c r="M1881" s="24"/>
      <c r="N1881" s="24"/>
      <c r="O1881" s="24"/>
      <c r="P1881" s="73" t="s">
        <v>4424</v>
      </c>
      <c r="Q1881" s="73" t="s">
        <v>3303</v>
      </c>
      <c r="R1881" s="360" t="s">
        <v>14913</v>
      </c>
      <c r="S1881" s="351" t="s">
        <v>4424</v>
      </c>
      <c r="T1881" s="351" t="s">
        <v>4424</v>
      </c>
      <c r="U1881" s="24" t="s">
        <v>17808</v>
      </c>
      <c r="V1881" s="24" t="s">
        <v>14914</v>
      </c>
      <c r="W1881" s="24" t="s">
        <v>6087</v>
      </c>
      <c r="X1881" s="24" t="s">
        <v>6087</v>
      </c>
      <c r="Y1881" s="24" t="s">
        <v>6087</v>
      </c>
      <c r="Z1881" s="133" t="s">
        <v>18066</v>
      </c>
      <c r="AA1881" s="350">
        <v>2</v>
      </c>
      <c r="AB1881" s="350">
        <v>2016</v>
      </c>
      <c r="AC1881" s="353" t="s">
        <v>4424</v>
      </c>
      <c r="AD1881" s="94">
        <v>50000</v>
      </c>
      <c r="AE1881" s="73" t="s">
        <v>4002</v>
      </c>
      <c r="AF1881" s="73" t="s">
        <v>4424</v>
      </c>
      <c r="AG1881" s="137" t="s">
        <v>4424</v>
      </c>
      <c r="AH1881" s="57">
        <v>11144277</v>
      </c>
      <c r="AI1881" s="24" t="s">
        <v>6087</v>
      </c>
      <c r="AJ1881" s="73" t="s">
        <v>14915</v>
      </c>
      <c r="AK1881" s="57" t="s">
        <v>14916</v>
      </c>
      <c r="AL1881" s="73" t="s">
        <v>21363</v>
      </c>
      <c r="AM1881" s="73" t="s">
        <v>1247</v>
      </c>
      <c r="AN1881" s="73" t="s">
        <v>6087</v>
      </c>
      <c r="AO1881" s="73" t="s">
        <v>6087</v>
      </c>
      <c r="AP1881" s="92" t="s">
        <v>4424</v>
      </c>
      <c r="AQ1881" s="353" t="s">
        <v>4424</v>
      </c>
      <c r="AR1881" s="786" t="s">
        <v>4424</v>
      </c>
      <c r="AS1881" s="353"/>
      <c r="AT1881" s="353"/>
      <c r="AU1881" s="353"/>
      <c r="AV1881" s="787" t="s">
        <v>4424</v>
      </c>
      <c r="AW1881" s="353" t="s">
        <v>4424</v>
      </c>
      <c r="AX1881" s="787" t="s">
        <v>4424</v>
      </c>
      <c r="AY1881" s="787" t="s">
        <v>4424</v>
      </c>
      <c r="AZ1881" s="353" t="s">
        <v>4424</v>
      </c>
      <c r="BA1881" s="787" t="s">
        <v>4424</v>
      </c>
      <c r="BB1881" s="73" t="s">
        <v>12526</v>
      </c>
      <c r="BC1881" s="73" t="s">
        <v>2591</v>
      </c>
      <c r="BD1881" s="493">
        <v>42447</v>
      </c>
      <c r="BE1881" s="353" t="s">
        <v>4424</v>
      </c>
      <c r="BF1881" s="353" t="s">
        <v>4424</v>
      </c>
      <c r="BG1881" s="353" t="s">
        <v>14647</v>
      </c>
      <c r="BL1881" s="1361"/>
    </row>
    <row r="1882" spans="1:64" ht="13.5" customHeight="1" x14ac:dyDescent="0.2">
      <c r="A1882" s="42">
        <v>1878</v>
      </c>
      <c r="B1882" s="24" t="s">
        <v>11874</v>
      </c>
      <c r="C1882" s="91">
        <v>42419</v>
      </c>
      <c r="D1882" s="42">
        <v>10277225064</v>
      </c>
      <c r="E1882" s="1225">
        <v>4072883</v>
      </c>
      <c r="F1882" s="73" t="s">
        <v>3253</v>
      </c>
      <c r="G1882" s="73" t="s">
        <v>13728</v>
      </c>
      <c r="H1882" s="73" t="s">
        <v>14927</v>
      </c>
      <c r="I1882" s="912" t="s">
        <v>15651</v>
      </c>
      <c r="J1882" s="861" t="s">
        <v>4424</v>
      </c>
      <c r="K1882" s="861"/>
      <c r="L1882" s="24" t="s">
        <v>16475</v>
      </c>
      <c r="M1882" s="24"/>
      <c r="N1882" s="24"/>
      <c r="O1882" s="24"/>
      <c r="P1882" s="73" t="s">
        <v>4424</v>
      </c>
      <c r="Q1882" s="42" t="s">
        <v>4424</v>
      </c>
      <c r="R1882" s="360" t="s">
        <v>14928</v>
      </c>
      <c r="S1882" s="351" t="s">
        <v>4424</v>
      </c>
      <c r="T1882" s="351" t="s">
        <v>4424</v>
      </c>
      <c r="U1882" s="24" t="s">
        <v>17809</v>
      </c>
      <c r="V1882" s="24" t="s">
        <v>14929</v>
      </c>
      <c r="W1882" s="24" t="s">
        <v>2726</v>
      </c>
      <c r="X1882" s="24" t="s">
        <v>2726</v>
      </c>
      <c r="Y1882" s="24" t="s">
        <v>2726</v>
      </c>
      <c r="Z1882" s="513" t="s">
        <v>18067</v>
      </c>
      <c r="AA1882" s="350">
        <v>2</v>
      </c>
      <c r="AB1882" s="350">
        <v>2016</v>
      </c>
      <c r="AC1882" s="353" t="s">
        <v>4424</v>
      </c>
      <c r="AD1882" s="94">
        <v>20000</v>
      </c>
      <c r="AE1882" s="73" t="s">
        <v>2281</v>
      </c>
      <c r="AF1882" s="73" t="s">
        <v>4424</v>
      </c>
      <c r="AG1882" s="137" t="s">
        <v>4424</v>
      </c>
      <c r="AH1882" s="135" t="s">
        <v>4424</v>
      </c>
      <c r="AI1882" s="137" t="s">
        <v>4424</v>
      </c>
      <c r="AJ1882" s="73" t="s">
        <v>17081</v>
      </c>
      <c r="AK1882" s="57" t="s">
        <v>14928</v>
      </c>
      <c r="AL1882" s="73" t="s">
        <v>21362</v>
      </c>
      <c r="AM1882" s="73" t="s">
        <v>2726</v>
      </c>
      <c r="AN1882" s="73" t="s">
        <v>2726</v>
      </c>
      <c r="AO1882" s="73" t="s">
        <v>2726</v>
      </c>
      <c r="AP1882" s="92" t="s">
        <v>4424</v>
      </c>
      <c r="AQ1882" s="353" t="s">
        <v>4424</v>
      </c>
      <c r="AR1882" s="786" t="s">
        <v>4424</v>
      </c>
      <c r="AS1882" s="353"/>
      <c r="AT1882" s="353"/>
      <c r="AU1882" s="353"/>
      <c r="AV1882" s="787" t="s">
        <v>4424</v>
      </c>
      <c r="AW1882" s="353" t="s">
        <v>4424</v>
      </c>
      <c r="AX1882" s="787" t="s">
        <v>4424</v>
      </c>
      <c r="AY1882" s="787" t="s">
        <v>4424</v>
      </c>
      <c r="AZ1882" s="353" t="s">
        <v>4424</v>
      </c>
      <c r="BA1882" s="787" t="s">
        <v>4424</v>
      </c>
      <c r="BB1882" s="73" t="s">
        <v>482</v>
      </c>
      <c r="BC1882" s="73" t="s">
        <v>2190</v>
      </c>
      <c r="BD1882" s="493">
        <v>42419</v>
      </c>
      <c r="BE1882" s="353" t="s">
        <v>4424</v>
      </c>
      <c r="BF1882" s="353" t="s">
        <v>4424</v>
      </c>
      <c r="BG1882" s="353" t="s">
        <v>14647</v>
      </c>
      <c r="BL1882" s="1361"/>
    </row>
    <row r="1883" spans="1:64" ht="13.5" customHeight="1" x14ac:dyDescent="0.2">
      <c r="A1883" s="42">
        <v>1879</v>
      </c>
      <c r="B1883" s="24" t="s">
        <v>11874</v>
      </c>
      <c r="C1883" s="91">
        <v>42422</v>
      </c>
      <c r="D1883" s="42">
        <v>20600872479</v>
      </c>
      <c r="E1883" s="1225">
        <v>4072889</v>
      </c>
      <c r="F1883" s="73" t="s">
        <v>3253</v>
      </c>
      <c r="G1883" s="73" t="s">
        <v>13862</v>
      </c>
      <c r="H1883" s="73" t="s">
        <v>24087</v>
      </c>
      <c r="I1883" s="912" t="s">
        <v>15651</v>
      </c>
      <c r="J1883" s="861" t="s">
        <v>4424</v>
      </c>
      <c r="K1883" s="861"/>
      <c r="L1883" s="24" t="s">
        <v>16476</v>
      </c>
      <c r="M1883" s="24"/>
      <c r="N1883" s="24"/>
      <c r="O1883" s="24"/>
      <c r="P1883" s="73" t="s">
        <v>23140</v>
      </c>
      <c r="Q1883" s="73" t="s">
        <v>3303</v>
      </c>
      <c r="R1883" s="360" t="s">
        <v>14930</v>
      </c>
      <c r="S1883" s="351" t="s">
        <v>2833</v>
      </c>
      <c r="T1883" s="351">
        <v>46349723</v>
      </c>
      <c r="U1883" s="24" t="s">
        <v>20457</v>
      </c>
      <c r="V1883" s="24" t="s">
        <v>14931</v>
      </c>
      <c r="W1883" s="24" t="s">
        <v>3630</v>
      </c>
      <c r="X1883" s="24" t="s">
        <v>3630</v>
      </c>
      <c r="Y1883" s="24" t="s">
        <v>4475</v>
      </c>
      <c r="Z1883" s="513" t="s">
        <v>14932</v>
      </c>
      <c r="AA1883" s="350">
        <v>2</v>
      </c>
      <c r="AB1883" s="350">
        <v>2016</v>
      </c>
      <c r="AC1883" s="24" t="s">
        <v>4424</v>
      </c>
      <c r="AD1883" s="94">
        <v>50000</v>
      </c>
      <c r="AE1883" s="73" t="s">
        <v>4002</v>
      </c>
      <c r="AF1883" s="73" t="s">
        <v>4424</v>
      </c>
      <c r="AG1883" s="73" t="s">
        <v>4424</v>
      </c>
      <c r="AH1883" s="57" t="s">
        <v>22695</v>
      </c>
      <c r="AI1883" s="399" t="s">
        <v>3630</v>
      </c>
      <c r="AJ1883" s="73" t="s">
        <v>16476</v>
      </c>
      <c r="AK1883" s="57" t="s">
        <v>14930</v>
      </c>
      <c r="AL1883" s="73" t="s">
        <v>21378</v>
      </c>
      <c r="AM1883" s="73" t="s">
        <v>3630</v>
      </c>
      <c r="AN1883" s="73" t="s">
        <v>3630</v>
      </c>
      <c r="AO1883" s="73" t="s">
        <v>4475</v>
      </c>
      <c r="AP1883" s="92" t="s">
        <v>28004</v>
      </c>
      <c r="AQ1883" s="127" t="s">
        <v>28005</v>
      </c>
      <c r="AR1883" s="786" t="s">
        <v>28006</v>
      </c>
      <c r="AS1883" s="24" t="s">
        <v>3630</v>
      </c>
      <c r="AT1883" s="24" t="s">
        <v>3630</v>
      </c>
      <c r="AU1883" s="24" t="s">
        <v>4475</v>
      </c>
      <c r="AV1883" s="787" t="s">
        <v>4424</v>
      </c>
      <c r="AW1883" s="24" t="s">
        <v>4424</v>
      </c>
      <c r="AX1883" s="787" t="s">
        <v>4424</v>
      </c>
      <c r="AY1883" s="787" t="s">
        <v>4424</v>
      </c>
      <c r="AZ1883" s="24" t="s">
        <v>4424</v>
      </c>
      <c r="BA1883" s="787" t="s">
        <v>4424</v>
      </c>
      <c r="BB1883" s="73" t="s">
        <v>10927</v>
      </c>
      <c r="BC1883" s="73" t="s">
        <v>2190</v>
      </c>
      <c r="BD1883" s="493">
        <v>42422</v>
      </c>
      <c r="BE1883" s="73" t="s">
        <v>4424</v>
      </c>
      <c r="BF1883" s="24" t="s">
        <v>4424</v>
      </c>
      <c r="BG1883" s="24" t="s">
        <v>14647</v>
      </c>
      <c r="BL1883" s="1361"/>
    </row>
    <row r="1884" spans="1:64" ht="13.5" customHeight="1" x14ac:dyDescent="0.2">
      <c r="A1884" s="42">
        <v>1880</v>
      </c>
      <c r="B1884" s="24" t="s">
        <v>11874</v>
      </c>
      <c r="C1884" s="91">
        <v>42423</v>
      </c>
      <c r="D1884" s="42">
        <v>20600941071</v>
      </c>
      <c r="E1884" s="1225" t="e">
        <v>#N/A</v>
      </c>
      <c r="F1884" s="73" t="s">
        <v>3253</v>
      </c>
      <c r="G1884" s="73" t="s">
        <v>13728</v>
      </c>
      <c r="H1884" s="73" t="s">
        <v>14943</v>
      </c>
      <c r="I1884" s="24" t="s">
        <v>1493</v>
      </c>
      <c r="J1884" s="861" t="s">
        <v>4424</v>
      </c>
      <c r="K1884" s="861"/>
      <c r="L1884" s="24" t="s">
        <v>16477</v>
      </c>
      <c r="M1884" s="24"/>
      <c r="N1884" s="24"/>
      <c r="O1884" s="24"/>
      <c r="P1884" s="73" t="s">
        <v>4424</v>
      </c>
      <c r="Q1884" s="73" t="s">
        <v>6194</v>
      </c>
      <c r="R1884" s="360" t="s">
        <v>799</v>
      </c>
      <c r="S1884" s="448"/>
      <c r="U1884" s="24" t="s">
        <v>20458</v>
      </c>
      <c r="V1884" s="24" t="s">
        <v>14944</v>
      </c>
      <c r="W1884" s="24" t="s">
        <v>4629</v>
      </c>
      <c r="X1884" s="24" t="s">
        <v>4629</v>
      </c>
      <c r="Y1884" s="24" t="s">
        <v>2726</v>
      </c>
      <c r="Z1884" s="513" t="s">
        <v>18068</v>
      </c>
      <c r="AA1884" s="350">
        <v>2</v>
      </c>
      <c r="AB1884" s="350">
        <v>2016</v>
      </c>
      <c r="AC1884" s="353" t="s">
        <v>4424</v>
      </c>
      <c r="AD1884" s="94">
        <v>20000</v>
      </c>
      <c r="AE1884" s="73" t="s">
        <v>4002</v>
      </c>
      <c r="AF1884" s="73" t="s">
        <v>4424</v>
      </c>
      <c r="AG1884" s="137" t="s">
        <v>4424</v>
      </c>
      <c r="AH1884" s="57">
        <v>11157995</v>
      </c>
      <c r="AI1884" s="134" t="s">
        <v>2726</v>
      </c>
      <c r="AJ1884" s="73" t="s">
        <v>16378</v>
      </c>
      <c r="AK1884" s="57" t="s">
        <v>799</v>
      </c>
      <c r="AL1884" s="73" t="s">
        <v>21361</v>
      </c>
      <c r="AM1884" s="73" t="s">
        <v>4629</v>
      </c>
      <c r="AN1884" s="73" t="s">
        <v>4629</v>
      </c>
      <c r="AO1884" s="73" t="s">
        <v>2726</v>
      </c>
      <c r="AP1884" s="92" t="s">
        <v>4424</v>
      </c>
      <c r="AQ1884" s="353" t="s">
        <v>4424</v>
      </c>
      <c r="AR1884" s="786" t="s">
        <v>4424</v>
      </c>
      <c r="AS1884" s="353"/>
      <c r="AT1884" s="353"/>
      <c r="AU1884" s="353"/>
      <c r="AV1884" s="787" t="s">
        <v>4424</v>
      </c>
      <c r="AW1884" s="353" t="s">
        <v>4424</v>
      </c>
      <c r="AX1884" s="787" t="s">
        <v>4424</v>
      </c>
      <c r="AY1884" s="787" t="s">
        <v>4424</v>
      </c>
      <c r="AZ1884" s="353" t="s">
        <v>4424</v>
      </c>
      <c r="BA1884" s="787" t="s">
        <v>4424</v>
      </c>
      <c r="BB1884" s="73" t="s">
        <v>482</v>
      </c>
      <c r="BC1884" s="73" t="s">
        <v>13006</v>
      </c>
      <c r="BD1884" s="493">
        <v>42423</v>
      </c>
      <c r="BE1884" s="73" t="s">
        <v>4424</v>
      </c>
      <c r="BF1884" s="24" t="s">
        <v>4424</v>
      </c>
      <c r="BG1884" s="24" t="s">
        <v>14647</v>
      </c>
      <c r="BL1884" s="1361"/>
    </row>
    <row r="1885" spans="1:64" ht="13.5" customHeight="1" x14ac:dyDescent="0.2">
      <c r="A1885" s="42">
        <v>1881</v>
      </c>
      <c r="B1885" s="24" t="s">
        <v>6214</v>
      </c>
      <c r="C1885" s="91">
        <v>42423</v>
      </c>
      <c r="D1885" s="42">
        <v>20600377931</v>
      </c>
      <c r="E1885" s="1225">
        <v>4072918</v>
      </c>
      <c r="F1885" s="73" t="s">
        <v>3254</v>
      </c>
      <c r="G1885" s="73" t="s">
        <v>13728</v>
      </c>
      <c r="H1885" s="73" t="s">
        <v>14953</v>
      </c>
      <c r="I1885" s="912" t="s">
        <v>6546</v>
      </c>
      <c r="J1885" s="861" t="s">
        <v>4424</v>
      </c>
      <c r="K1885" s="861"/>
      <c r="L1885" s="24" t="s">
        <v>16478</v>
      </c>
      <c r="M1885" s="24"/>
      <c r="N1885" s="24"/>
      <c r="O1885" s="24"/>
      <c r="P1885" s="73" t="s">
        <v>4424</v>
      </c>
      <c r="Q1885" s="73" t="s">
        <v>6194</v>
      </c>
      <c r="R1885" s="360" t="s">
        <v>14945</v>
      </c>
      <c r="S1885" s="351" t="s">
        <v>4424</v>
      </c>
      <c r="T1885" s="351" t="s">
        <v>4424</v>
      </c>
      <c r="U1885" s="24" t="s">
        <v>17810</v>
      </c>
      <c r="V1885" s="24" t="s">
        <v>14946</v>
      </c>
      <c r="W1885" s="24" t="s">
        <v>1798</v>
      </c>
      <c r="X1885" s="24" t="s">
        <v>5440</v>
      </c>
      <c r="Y1885" s="24" t="s">
        <v>2821</v>
      </c>
      <c r="Z1885" s="513" t="s">
        <v>14947</v>
      </c>
      <c r="AA1885" s="350">
        <v>2</v>
      </c>
      <c r="AB1885" s="350">
        <v>2016</v>
      </c>
      <c r="AC1885" s="353" t="s">
        <v>4424</v>
      </c>
      <c r="AD1885" s="94">
        <v>20000</v>
      </c>
      <c r="AE1885" s="73" t="s">
        <v>4002</v>
      </c>
      <c r="AF1885" s="73" t="s">
        <v>4424</v>
      </c>
      <c r="AG1885" s="137" t="s">
        <v>4424</v>
      </c>
      <c r="AH1885" s="57">
        <v>11185042</v>
      </c>
      <c r="AI1885" s="134" t="s">
        <v>1798</v>
      </c>
      <c r="AJ1885" s="73" t="s">
        <v>17082</v>
      </c>
      <c r="AK1885" s="57" t="s">
        <v>14945</v>
      </c>
      <c r="AL1885" s="73" t="s">
        <v>17810</v>
      </c>
      <c r="AM1885" s="73" t="s">
        <v>1798</v>
      </c>
      <c r="AN1885" s="73" t="s">
        <v>5440</v>
      </c>
      <c r="AO1885" s="73" t="s">
        <v>2821</v>
      </c>
      <c r="AP1885" s="92" t="s">
        <v>4424</v>
      </c>
      <c r="AQ1885" s="353" t="s">
        <v>4424</v>
      </c>
      <c r="AR1885" s="786" t="s">
        <v>4424</v>
      </c>
      <c r="AS1885" s="353"/>
      <c r="AT1885" s="353"/>
      <c r="AU1885" s="353"/>
      <c r="AV1885" s="787" t="s">
        <v>4424</v>
      </c>
      <c r="AW1885" s="353" t="s">
        <v>4424</v>
      </c>
      <c r="AX1885" s="787" t="s">
        <v>4424</v>
      </c>
      <c r="AY1885" s="787" t="s">
        <v>4424</v>
      </c>
      <c r="AZ1885" s="353" t="s">
        <v>4424</v>
      </c>
      <c r="BA1885" s="787" t="s">
        <v>4424</v>
      </c>
      <c r="BB1885" s="73" t="s">
        <v>14948</v>
      </c>
      <c r="BC1885" s="73" t="s">
        <v>2591</v>
      </c>
      <c r="BD1885" s="493">
        <v>42510</v>
      </c>
      <c r="BE1885" s="73" t="s">
        <v>4424</v>
      </c>
      <c r="BF1885" s="24" t="s">
        <v>4424</v>
      </c>
      <c r="BG1885" s="24" t="s">
        <v>14647</v>
      </c>
      <c r="BL1885" s="1361"/>
    </row>
    <row r="1886" spans="1:64" ht="13.5" customHeight="1" x14ac:dyDescent="0.2">
      <c r="A1886" s="42">
        <v>1882</v>
      </c>
      <c r="B1886" s="24" t="s">
        <v>6214</v>
      </c>
      <c r="C1886" s="91">
        <v>42423</v>
      </c>
      <c r="D1886" s="42">
        <v>20600996267</v>
      </c>
      <c r="E1886" s="1225">
        <v>4072885</v>
      </c>
      <c r="F1886" s="73" t="s">
        <v>3254</v>
      </c>
      <c r="G1886" s="73" t="s">
        <v>1505</v>
      </c>
      <c r="H1886" s="73" t="s">
        <v>14949</v>
      </c>
      <c r="I1886" s="912" t="s">
        <v>6546</v>
      </c>
      <c r="J1886" s="861" t="s">
        <v>4424</v>
      </c>
      <c r="K1886" s="861"/>
      <c r="L1886" s="24" t="s">
        <v>20251</v>
      </c>
      <c r="M1886" s="24"/>
      <c r="N1886" s="24"/>
      <c r="O1886" s="24"/>
      <c r="P1886" s="73" t="s">
        <v>4424</v>
      </c>
      <c r="Q1886" s="73" t="s">
        <v>6194</v>
      </c>
      <c r="R1886" s="360" t="s">
        <v>14950</v>
      </c>
      <c r="S1886" s="351" t="s">
        <v>4424</v>
      </c>
      <c r="T1886" s="351" t="s">
        <v>4424</v>
      </c>
      <c r="U1886" s="24" t="s">
        <v>20459</v>
      </c>
      <c r="V1886" s="24" t="s">
        <v>14951</v>
      </c>
      <c r="W1886" s="24" t="s">
        <v>1247</v>
      </c>
      <c r="X1886" s="24" t="s">
        <v>6087</v>
      </c>
      <c r="Y1886" s="24" t="s">
        <v>6087</v>
      </c>
      <c r="Z1886" s="513" t="s">
        <v>14947</v>
      </c>
      <c r="AA1886" s="350">
        <v>2</v>
      </c>
      <c r="AB1886" s="350">
        <v>2016</v>
      </c>
      <c r="AC1886" s="353" t="s">
        <v>4424</v>
      </c>
      <c r="AD1886" s="84" t="s">
        <v>14952</v>
      </c>
      <c r="AE1886" s="73" t="s">
        <v>4002</v>
      </c>
      <c r="AF1886" s="73" t="s">
        <v>4424</v>
      </c>
      <c r="AG1886" s="137" t="s">
        <v>4424</v>
      </c>
      <c r="AH1886" s="57">
        <v>11328771</v>
      </c>
      <c r="AI1886" s="24" t="s">
        <v>6087</v>
      </c>
      <c r="AJ1886" s="73" t="s">
        <v>20252</v>
      </c>
      <c r="AK1886" s="57" t="s">
        <v>14950</v>
      </c>
      <c r="AL1886" s="73" t="s">
        <v>21360</v>
      </c>
      <c r="AM1886" s="73" t="s">
        <v>1247</v>
      </c>
      <c r="AN1886" s="73" t="s">
        <v>6087</v>
      </c>
      <c r="AO1886" s="73" t="s">
        <v>6087</v>
      </c>
      <c r="AP1886" s="92" t="s">
        <v>4424</v>
      </c>
      <c r="AQ1886" s="353" t="s">
        <v>4424</v>
      </c>
      <c r="AR1886" s="786" t="s">
        <v>4424</v>
      </c>
      <c r="AS1886" s="353"/>
      <c r="AT1886" s="353"/>
      <c r="AU1886" s="353"/>
      <c r="AV1886" s="787" t="s">
        <v>4424</v>
      </c>
      <c r="AW1886" s="353" t="s">
        <v>4424</v>
      </c>
      <c r="AX1886" s="787" t="s">
        <v>4424</v>
      </c>
      <c r="AY1886" s="787" t="s">
        <v>4424</v>
      </c>
      <c r="AZ1886" s="353" t="s">
        <v>4424</v>
      </c>
      <c r="BA1886" s="787" t="s">
        <v>4424</v>
      </c>
      <c r="BB1886" s="73" t="s">
        <v>15036</v>
      </c>
      <c r="BC1886" s="73" t="s">
        <v>2591</v>
      </c>
      <c r="BD1886" s="493">
        <v>42440</v>
      </c>
      <c r="BE1886" s="73" t="s">
        <v>4424</v>
      </c>
      <c r="BF1886" s="24" t="s">
        <v>4424</v>
      </c>
      <c r="BG1886" s="24" t="s">
        <v>14647</v>
      </c>
      <c r="BL1886" s="1361"/>
    </row>
    <row r="1887" spans="1:64" ht="13.5" customHeight="1" x14ac:dyDescent="0.2">
      <c r="A1887" s="42">
        <v>1883</v>
      </c>
      <c r="B1887" s="24" t="s">
        <v>7684</v>
      </c>
      <c r="C1887" s="91">
        <v>42424</v>
      </c>
      <c r="D1887" s="42">
        <v>20600966643</v>
      </c>
      <c r="E1887" s="1225">
        <v>4072878</v>
      </c>
      <c r="F1887" s="73" t="s">
        <v>3254</v>
      </c>
      <c r="G1887" s="73" t="s">
        <v>13862</v>
      </c>
      <c r="H1887" s="73" t="s">
        <v>14955</v>
      </c>
      <c r="I1887" s="912" t="s">
        <v>6546</v>
      </c>
      <c r="J1887" s="861" t="s">
        <v>4424</v>
      </c>
      <c r="K1887" s="861"/>
      <c r="L1887" s="24" t="s">
        <v>16479</v>
      </c>
      <c r="M1887" s="24"/>
      <c r="N1887" s="24"/>
      <c r="O1887" s="24"/>
      <c r="P1887" s="73" t="s">
        <v>4424</v>
      </c>
      <c r="Q1887" s="73" t="s">
        <v>6194</v>
      </c>
      <c r="R1887" s="360" t="s">
        <v>14956</v>
      </c>
      <c r="S1887" s="351" t="s">
        <v>4424</v>
      </c>
      <c r="T1887" s="351" t="s">
        <v>4424</v>
      </c>
      <c r="U1887" s="24" t="s">
        <v>20460</v>
      </c>
      <c r="V1887" s="24" t="s">
        <v>14957</v>
      </c>
      <c r="W1887" s="24" t="s">
        <v>1247</v>
      </c>
      <c r="X1887" s="24" t="s">
        <v>6087</v>
      </c>
      <c r="Y1887" s="24" t="s">
        <v>6087</v>
      </c>
      <c r="Z1887" s="513" t="s">
        <v>14947</v>
      </c>
      <c r="AA1887" s="350">
        <v>2</v>
      </c>
      <c r="AB1887" s="350">
        <v>2016</v>
      </c>
      <c r="AC1887" s="353" t="s">
        <v>4424</v>
      </c>
      <c r="AD1887" s="94">
        <v>100000</v>
      </c>
      <c r="AE1887" s="73" t="s">
        <v>4002</v>
      </c>
      <c r="AF1887" s="73" t="s">
        <v>4424</v>
      </c>
      <c r="AG1887" s="137" t="s">
        <v>4424</v>
      </c>
      <c r="AH1887" s="57">
        <v>11327744</v>
      </c>
      <c r="AI1887" s="24" t="s">
        <v>6087</v>
      </c>
      <c r="AJ1887" s="73" t="s">
        <v>16479</v>
      </c>
      <c r="AK1887" s="57" t="s">
        <v>14956</v>
      </c>
      <c r="AL1887" s="73" t="s">
        <v>21359</v>
      </c>
      <c r="AM1887" s="73" t="s">
        <v>6087</v>
      </c>
      <c r="AN1887" s="73" t="s">
        <v>6087</v>
      </c>
      <c r="AO1887" s="73" t="s">
        <v>6087</v>
      </c>
      <c r="AP1887" s="92" t="s">
        <v>4424</v>
      </c>
      <c r="AQ1887" s="353" t="s">
        <v>4424</v>
      </c>
      <c r="AR1887" s="786" t="s">
        <v>4424</v>
      </c>
      <c r="AS1887" s="353"/>
      <c r="AT1887" s="353"/>
      <c r="AU1887" s="353"/>
      <c r="AV1887" s="787" t="s">
        <v>4424</v>
      </c>
      <c r="AW1887" s="353" t="s">
        <v>4424</v>
      </c>
      <c r="AX1887" s="787" t="s">
        <v>4424</v>
      </c>
      <c r="AY1887" s="787" t="s">
        <v>4424</v>
      </c>
      <c r="AZ1887" s="353" t="s">
        <v>4424</v>
      </c>
      <c r="BA1887" s="787" t="s">
        <v>4424</v>
      </c>
      <c r="BB1887" s="73" t="s">
        <v>12526</v>
      </c>
      <c r="BC1887" s="73" t="s">
        <v>2591</v>
      </c>
      <c r="BD1887" s="493">
        <v>42447</v>
      </c>
      <c r="BE1887" s="73" t="s">
        <v>4424</v>
      </c>
      <c r="BF1887" s="24" t="s">
        <v>4424</v>
      </c>
      <c r="BG1887" s="24" t="s">
        <v>14647</v>
      </c>
      <c r="BL1887" s="1361"/>
    </row>
    <row r="1888" spans="1:64" ht="13.5" customHeight="1" x14ac:dyDescent="0.2">
      <c r="A1888" s="42">
        <v>1884</v>
      </c>
      <c r="B1888" s="24" t="s">
        <v>7684</v>
      </c>
      <c r="C1888" s="91">
        <v>42424</v>
      </c>
      <c r="D1888" s="42">
        <v>20600902459</v>
      </c>
      <c r="E1888" s="1225" t="e">
        <v>#N/A</v>
      </c>
      <c r="F1888" s="73" t="s">
        <v>3253</v>
      </c>
      <c r="G1888" s="73" t="s">
        <v>14204</v>
      </c>
      <c r="H1888" s="73" t="s">
        <v>14958</v>
      </c>
      <c r="I1888" s="24" t="s">
        <v>1493</v>
      </c>
      <c r="J1888" s="861" t="s">
        <v>4424</v>
      </c>
      <c r="K1888" s="861"/>
      <c r="L1888" s="24" t="s">
        <v>16480</v>
      </c>
      <c r="M1888" s="24"/>
      <c r="N1888" s="24"/>
      <c r="O1888" s="24"/>
      <c r="P1888" s="73" t="s">
        <v>4424</v>
      </c>
      <c r="Q1888" s="73" t="s">
        <v>3303</v>
      </c>
      <c r="R1888" s="360" t="s">
        <v>14959</v>
      </c>
      <c r="S1888" s="351" t="s">
        <v>4424</v>
      </c>
      <c r="T1888" s="351" t="s">
        <v>4424</v>
      </c>
      <c r="U1888" s="24" t="s">
        <v>20461</v>
      </c>
      <c r="V1888" s="24" t="s">
        <v>14961</v>
      </c>
      <c r="W1888" s="24" t="s">
        <v>2726</v>
      </c>
      <c r="X1888" s="24" t="s">
        <v>2726</v>
      </c>
      <c r="Y1888" s="24" t="s">
        <v>2726</v>
      </c>
      <c r="Z1888" s="513" t="s">
        <v>18069</v>
      </c>
      <c r="AA1888" s="350">
        <v>2</v>
      </c>
      <c r="AB1888" s="350">
        <v>2016</v>
      </c>
      <c r="AC1888" s="353" t="s">
        <v>4424</v>
      </c>
      <c r="AD1888" s="94" t="s">
        <v>14960</v>
      </c>
      <c r="AE1888" s="73" t="s">
        <v>4002</v>
      </c>
      <c r="AF1888" s="137" t="s">
        <v>11655</v>
      </c>
      <c r="AG1888" s="137" t="s">
        <v>4424</v>
      </c>
      <c r="AH1888" s="57">
        <v>11157706</v>
      </c>
      <c r="AI1888" s="24" t="s">
        <v>2726</v>
      </c>
      <c r="AJ1888" s="73" t="s">
        <v>17083</v>
      </c>
      <c r="AK1888" s="57" t="s">
        <v>14959</v>
      </c>
      <c r="AL1888" s="73" t="s">
        <v>21377</v>
      </c>
      <c r="AM1888" s="73" t="s">
        <v>2726</v>
      </c>
      <c r="AN1888" s="73" t="s">
        <v>2726</v>
      </c>
      <c r="AO1888" s="73" t="s">
        <v>2726</v>
      </c>
      <c r="AP1888" s="92" t="s">
        <v>4424</v>
      </c>
      <c r="AQ1888" s="353" t="s">
        <v>4424</v>
      </c>
      <c r="AR1888" s="786" t="s">
        <v>4424</v>
      </c>
      <c r="AS1888" s="353"/>
      <c r="AT1888" s="353"/>
      <c r="AU1888" s="353"/>
      <c r="AV1888" s="787" t="s">
        <v>4424</v>
      </c>
      <c r="AW1888" s="353" t="s">
        <v>4424</v>
      </c>
      <c r="AX1888" s="787" t="s">
        <v>4424</v>
      </c>
      <c r="AY1888" s="787" t="s">
        <v>4424</v>
      </c>
      <c r="AZ1888" s="353" t="s">
        <v>4424</v>
      </c>
      <c r="BA1888" s="787" t="s">
        <v>4424</v>
      </c>
      <c r="BB1888" s="73" t="s">
        <v>14436</v>
      </c>
      <c r="BC1888" s="73" t="s">
        <v>1284</v>
      </c>
      <c r="BD1888" s="493">
        <v>42594</v>
      </c>
      <c r="BE1888" s="73" t="s">
        <v>4424</v>
      </c>
      <c r="BF1888" s="24" t="s">
        <v>4424</v>
      </c>
      <c r="BG1888" s="24" t="s">
        <v>14647</v>
      </c>
      <c r="BL1888" s="1361"/>
    </row>
    <row r="1889" spans="1:64" ht="13.5" customHeight="1" x14ac:dyDescent="0.2">
      <c r="A1889" s="42">
        <v>1885</v>
      </c>
      <c r="B1889" s="24"/>
      <c r="C1889" s="91">
        <v>42425</v>
      </c>
      <c r="D1889" s="42">
        <v>10405652426</v>
      </c>
      <c r="E1889" s="1225">
        <v>4072959</v>
      </c>
      <c r="F1889" s="73" t="s">
        <v>3253</v>
      </c>
      <c r="G1889" s="73" t="s">
        <v>22835</v>
      </c>
      <c r="H1889" s="73" t="s">
        <v>15168</v>
      </c>
      <c r="I1889" s="912" t="s">
        <v>15651</v>
      </c>
      <c r="J1889" s="861" t="s">
        <v>4424</v>
      </c>
      <c r="K1889" s="861"/>
      <c r="L1889" s="24" t="s">
        <v>16481</v>
      </c>
      <c r="M1889" s="24"/>
      <c r="N1889" s="24"/>
      <c r="O1889" s="24"/>
      <c r="P1889" s="73" t="s">
        <v>4424</v>
      </c>
      <c r="Q1889" s="42" t="s">
        <v>4424</v>
      </c>
      <c r="R1889" s="360" t="s">
        <v>15169</v>
      </c>
      <c r="S1889" s="351" t="s">
        <v>4424</v>
      </c>
      <c r="T1889" s="351" t="s">
        <v>4424</v>
      </c>
      <c r="U1889" s="24" t="s">
        <v>20462</v>
      </c>
      <c r="V1889" s="24" t="s">
        <v>15170</v>
      </c>
      <c r="W1889" s="24" t="s">
        <v>2140</v>
      </c>
      <c r="X1889" s="24" t="s">
        <v>2140</v>
      </c>
      <c r="Y1889" s="24" t="s">
        <v>2140</v>
      </c>
      <c r="Z1889" s="513" t="s">
        <v>18069</v>
      </c>
      <c r="AA1889" s="350">
        <v>2</v>
      </c>
      <c r="AB1889" s="350">
        <v>2016</v>
      </c>
      <c r="AC1889" s="353" t="s">
        <v>4424</v>
      </c>
      <c r="AD1889" s="94">
        <v>10000</v>
      </c>
      <c r="AE1889" s="73" t="s">
        <v>2281</v>
      </c>
      <c r="AF1889" s="73" t="s">
        <v>4424</v>
      </c>
      <c r="AG1889" s="73" t="s">
        <v>4424</v>
      </c>
      <c r="AH1889" s="42" t="s">
        <v>4424</v>
      </c>
      <c r="AI1889" s="24" t="s">
        <v>4424</v>
      </c>
      <c r="AJ1889" s="73" t="s">
        <v>16481</v>
      </c>
      <c r="AK1889" s="57" t="s">
        <v>15169</v>
      </c>
      <c r="AL1889" s="73" t="s">
        <v>21358</v>
      </c>
      <c r="AM1889" s="73" t="s">
        <v>2140</v>
      </c>
      <c r="AN1889" s="73" t="s">
        <v>2140</v>
      </c>
      <c r="AO1889" s="73" t="s">
        <v>2140</v>
      </c>
      <c r="AP1889" s="92" t="s">
        <v>15172</v>
      </c>
      <c r="AQ1889" s="353">
        <v>40131001</v>
      </c>
      <c r="AR1889" s="73" t="s">
        <v>21358</v>
      </c>
      <c r="AS1889" s="73" t="s">
        <v>2140</v>
      </c>
      <c r="AT1889" s="73" t="s">
        <v>2140</v>
      </c>
      <c r="AU1889" s="73" t="s">
        <v>2140</v>
      </c>
      <c r="AV1889" s="787" t="s">
        <v>4424</v>
      </c>
      <c r="AW1889" s="353" t="s">
        <v>4424</v>
      </c>
      <c r="AX1889" s="787" t="s">
        <v>4424</v>
      </c>
      <c r="AY1889" s="787" t="s">
        <v>4424</v>
      </c>
      <c r="AZ1889" s="353" t="s">
        <v>4424</v>
      </c>
      <c r="BA1889" s="787" t="s">
        <v>4424</v>
      </c>
      <c r="BB1889" s="73" t="s">
        <v>2639</v>
      </c>
      <c r="BC1889" s="73" t="s">
        <v>2190</v>
      </c>
      <c r="BD1889" s="493" t="s">
        <v>15171</v>
      </c>
      <c r="BE1889" s="73" t="s">
        <v>4424</v>
      </c>
      <c r="BF1889" s="24" t="s">
        <v>4424</v>
      </c>
      <c r="BG1889" s="24" t="s">
        <v>14647</v>
      </c>
      <c r="BL1889" s="1361"/>
    </row>
    <row r="1890" spans="1:64" ht="13.5" customHeight="1" x14ac:dyDescent="0.2">
      <c r="A1890" s="42">
        <v>1886</v>
      </c>
      <c r="B1890" s="24" t="s">
        <v>7684</v>
      </c>
      <c r="C1890" s="91">
        <v>42429</v>
      </c>
      <c r="D1890" s="42">
        <v>10237138223</v>
      </c>
      <c r="E1890" s="1225" t="e">
        <v>#N/A</v>
      </c>
      <c r="F1890" s="73" t="s">
        <v>3251</v>
      </c>
      <c r="G1890" s="73" t="s">
        <v>13017</v>
      </c>
      <c r="H1890" s="24" t="s">
        <v>14962</v>
      </c>
      <c r="I1890" s="24" t="s">
        <v>1493</v>
      </c>
      <c r="J1890" s="861" t="s">
        <v>4424</v>
      </c>
      <c r="K1890" s="861"/>
      <c r="L1890" s="24" t="s">
        <v>16482</v>
      </c>
      <c r="M1890" s="24"/>
      <c r="N1890" s="24"/>
      <c r="O1890" s="24"/>
      <c r="P1890" s="73" t="s">
        <v>4424</v>
      </c>
      <c r="Q1890" s="73"/>
      <c r="R1890" s="360" t="s">
        <v>14964</v>
      </c>
      <c r="S1890" s="351" t="s">
        <v>4424</v>
      </c>
      <c r="T1890" s="351" t="s">
        <v>4424</v>
      </c>
      <c r="U1890" s="24" t="s">
        <v>17811</v>
      </c>
      <c r="V1890" s="24" t="s">
        <v>14963</v>
      </c>
      <c r="W1890" s="24" t="s">
        <v>16629</v>
      </c>
      <c r="X1890" s="24" t="s">
        <v>3823</v>
      </c>
      <c r="Y1890" s="24" t="s">
        <v>4470</v>
      </c>
      <c r="Z1890" s="513" t="s">
        <v>18070</v>
      </c>
      <c r="AA1890" s="350">
        <v>2</v>
      </c>
      <c r="AB1890" s="350">
        <v>2016</v>
      </c>
      <c r="AC1890" s="353" t="s">
        <v>4424</v>
      </c>
      <c r="AD1890" s="84">
        <v>300</v>
      </c>
      <c r="AE1890" s="73" t="s">
        <v>2281</v>
      </c>
      <c r="AF1890" s="73" t="s">
        <v>4424</v>
      </c>
      <c r="AG1890" s="73" t="s">
        <v>4424</v>
      </c>
      <c r="AH1890" s="42" t="s">
        <v>4424</v>
      </c>
      <c r="AI1890" s="24" t="s">
        <v>4424</v>
      </c>
      <c r="AJ1890" s="73" t="s">
        <v>16482</v>
      </c>
      <c r="AK1890" s="57" t="s">
        <v>14964</v>
      </c>
      <c r="AL1890" s="73" t="s">
        <v>21357</v>
      </c>
      <c r="AM1890" s="73" t="s">
        <v>16629</v>
      </c>
      <c r="AN1890" s="73" t="s">
        <v>3823</v>
      </c>
      <c r="AO1890" s="73" t="s">
        <v>4470</v>
      </c>
      <c r="AP1890" s="92" t="s">
        <v>17376</v>
      </c>
      <c r="AQ1890" s="127" t="s">
        <v>14965</v>
      </c>
      <c r="AR1890" s="73" t="s">
        <v>21357</v>
      </c>
      <c r="AS1890" s="73" t="s">
        <v>16629</v>
      </c>
      <c r="AT1890" s="73" t="s">
        <v>3823</v>
      </c>
      <c r="AU1890" s="73" t="s">
        <v>4470</v>
      </c>
      <c r="AV1890" s="787" t="s">
        <v>4424</v>
      </c>
      <c r="AW1890" s="353" t="s">
        <v>4424</v>
      </c>
      <c r="AX1890" s="787" t="s">
        <v>4424</v>
      </c>
      <c r="AY1890" s="787" t="s">
        <v>4424</v>
      </c>
      <c r="AZ1890" s="353" t="s">
        <v>4424</v>
      </c>
      <c r="BA1890" s="787" t="s">
        <v>4424</v>
      </c>
      <c r="BB1890" s="73" t="s">
        <v>5698</v>
      </c>
      <c r="BC1890" s="73" t="s">
        <v>13006</v>
      </c>
      <c r="BD1890" s="493">
        <v>42429</v>
      </c>
      <c r="BE1890" s="73" t="s">
        <v>4424</v>
      </c>
      <c r="BF1890" s="24" t="s">
        <v>4424</v>
      </c>
      <c r="BG1890" s="137" t="s">
        <v>13366</v>
      </c>
      <c r="BL1890" s="1361"/>
    </row>
    <row r="1891" spans="1:64" ht="13.5" customHeight="1" x14ac:dyDescent="0.2">
      <c r="A1891" s="42">
        <v>1887</v>
      </c>
      <c r="B1891" s="24" t="s">
        <v>7684</v>
      </c>
      <c r="C1891" s="91">
        <v>42429</v>
      </c>
      <c r="D1891" s="42">
        <v>20563668220</v>
      </c>
      <c r="E1891" s="1225">
        <v>4072888</v>
      </c>
      <c r="F1891" s="73" t="s">
        <v>3252</v>
      </c>
      <c r="G1891" s="73" t="s">
        <v>13728</v>
      </c>
      <c r="H1891" s="73" t="s">
        <v>14966</v>
      </c>
      <c r="I1891" s="912" t="s">
        <v>6546</v>
      </c>
      <c r="J1891" s="861" t="s">
        <v>4424</v>
      </c>
      <c r="K1891" s="861"/>
      <c r="L1891" s="24" t="s">
        <v>14967</v>
      </c>
      <c r="M1891" s="24"/>
      <c r="N1891" s="24"/>
      <c r="O1891" s="24"/>
      <c r="P1891" s="73" t="s">
        <v>4424</v>
      </c>
      <c r="Q1891" s="73" t="s">
        <v>3303</v>
      </c>
      <c r="R1891" s="360" t="s">
        <v>17964</v>
      </c>
      <c r="S1891" s="351" t="s">
        <v>4424</v>
      </c>
      <c r="T1891" s="351" t="s">
        <v>4424</v>
      </c>
      <c r="U1891" s="24" t="s">
        <v>14968</v>
      </c>
      <c r="V1891" s="24" t="s">
        <v>14968</v>
      </c>
      <c r="W1891" s="24" t="s">
        <v>4577</v>
      </c>
      <c r="X1891" s="24" t="s">
        <v>5521</v>
      </c>
      <c r="Y1891" s="24" t="s">
        <v>5521</v>
      </c>
      <c r="Z1891" s="513" t="s">
        <v>18070</v>
      </c>
      <c r="AA1891" s="350">
        <v>2</v>
      </c>
      <c r="AB1891" s="350">
        <v>2016</v>
      </c>
      <c r="AC1891" s="353" t="s">
        <v>4424</v>
      </c>
      <c r="AD1891" s="94">
        <v>30000</v>
      </c>
      <c r="AE1891" s="73" t="s">
        <v>4002</v>
      </c>
      <c r="AF1891" s="73" t="s">
        <v>4424</v>
      </c>
      <c r="AG1891" s="73" t="s">
        <v>4424</v>
      </c>
      <c r="AH1891" s="57">
        <v>13280197</v>
      </c>
      <c r="AI1891" s="24" t="s">
        <v>5521</v>
      </c>
      <c r="AJ1891" s="73" t="s">
        <v>17084</v>
      </c>
      <c r="AK1891" s="57" t="s">
        <v>14969</v>
      </c>
      <c r="AL1891" s="73" t="s">
        <v>21356</v>
      </c>
      <c r="AM1891" s="73" t="s">
        <v>3514</v>
      </c>
      <c r="AN1891" s="73" t="s">
        <v>5521</v>
      </c>
      <c r="AO1891" s="73" t="s">
        <v>5521</v>
      </c>
      <c r="AP1891" s="92" t="s">
        <v>4424</v>
      </c>
      <c r="AQ1891" s="353" t="s">
        <v>4424</v>
      </c>
      <c r="AR1891" s="786" t="s">
        <v>4424</v>
      </c>
      <c r="AS1891" s="353"/>
      <c r="AT1891" s="353"/>
      <c r="AU1891" s="353"/>
      <c r="AV1891" s="787" t="s">
        <v>4424</v>
      </c>
      <c r="AW1891" s="353" t="s">
        <v>4424</v>
      </c>
      <c r="AX1891" s="787" t="s">
        <v>4424</v>
      </c>
      <c r="AY1891" s="787" t="s">
        <v>4424</v>
      </c>
      <c r="AZ1891" s="353" t="s">
        <v>4424</v>
      </c>
      <c r="BA1891" s="787" t="s">
        <v>4424</v>
      </c>
      <c r="BB1891" s="73" t="s">
        <v>6325</v>
      </c>
      <c r="BC1891" s="73" t="s">
        <v>2591</v>
      </c>
      <c r="BD1891" s="493">
        <v>42475</v>
      </c>
      <c r="BE1891" s="73" t="s">
        <v>4424</v>
      </c>
      <c r="BF1891" s="24" t="s">
        <v>4424</v>
      </c>
      <c r="BG1891" s="24" t="s">
        <v>14647</v>
      </c>
      <c r="BL1891" s="1361"/>
    </row>
    <row r="1892" spans="1:64" ht="13.5" customHeight="1" x14ac:dyDescent="0.25">
      <c r="A1892" s="42">
        <v>1888</v>
      </c>
      <c r="B1892" s="24" t="s">
        <v>11874</v>
      </c>
      <c r="C1892" s="91">
        <v>42431</v>
      </c>
      <c r="D1892" s="42">
        <v>20600877942</v>
      </c>
      <c r="E1892" s="1225">
        <v>4072915</v>
      </c>
      <c r="F1892" s="73" t="s">
        <v>3254</v>
      </c>
      <c r="G1892" s="73" t="s">
        <v>13728</v>
      </c>
      <c r="H1892" s="73" t="s">
        <v>14970</v>
      </c>
      <c r="I1892" s="912" t="s">
        <v>6546</v>
      </c>
      <c r="J1892" s="862"/>
      <c r="K1892" s="862"/>
      <c r="L1892" s="24" t="s">
        <v>16483</v>
      </c>
      <c r="M1892" s="24"/>
      <c r="N1892" s="24"/>
      <c r="O1892" s="24"/>
      <c r="P1892" s="73" t="s">
        <v>4424</v>
      </c>
      <c r="Q1892" s="73" t="s">
        <v>6194</v>
      </c>
      <c r="R1892" s="360" t="s">
        <v>14971</v>
      </c>
      <c r="S1892" s="351" t="s">
        <v>4424</v>
      </c>
      <c r="T1892" s="351" t="s">
        <v>4424</v>
      </c>
      <c r="U1892" s="24" t="s">
        <v>17812</v>
      </c>
      <c r="V1892" s="24" t="s">
        <v>14972</v>
      </c>
      <c r="W1892" s="24" t="s">
        <v>1798</v>
      </c>
      <c r="X1892" s="24" t="s">
        <v>5440</v>
      </c>
      <c r="Y1892" s="24" t="s">
        <v>2821</v>
      </c>
      <c r="Z1892" s="133" t="s">
        <v>18071</v>
      </c>
      <c r="AA1892" s="350">
        <v>3</v>
      </c>
      <c r="AB1892" s="350">
        <v>2016</v>
      </c>
      <c r="AC1892" s="353" t="s">
        <v>4424</v>
      </c>
      <c r="AD1892" s="94">
        <v>20000</v>
      </c>
      <c r="AE1892" s="73" t="s">
        <v>4002</v>
      </c>
      <c r="AF1892" s="73" t="s">
        <v>4424</v>
      </c>
      <c r="AG1892" s="73" t="s">
        <v>4424</v>
      </c>
      <c r="AH1892" s="57">
        <v>11194143</v>
      </c>
      <c r="AI1892" s="24" t="s">
        <v>1798</v>
      </c>
      <c r="AJ1892" s="73" t="s">
        <v>16483</v>
      </c>
      <c r="AK1892" s="57" t="s">
        <v>14971</v>
      </c>
      <c r="AL1892" s="73" t="s">
        <v>21355</v>
      </c>
      <c r="AM1892" s="73" t="s">
        <v>1798</v>
      </c>
      <c r="AN1892" s="73" t="s">
        <v>5440</v>
      </c>
      <c r="AO1892" s="73" t="s">
        <v>2821</v>
      </c>
      <c r="AP1892" s="92" t="s">
        <v>4424</v>
      </c>
      <c r="AQ1892" s="353" t="s">
        <v>4424</v>
      </c>
      <c r="AR1892" s="786" t="s">
        <v>4424</v>
      </c>
      <c r="AS1892" s="353"/>
      <c r="AT1892" s="353"/>
      <c r="AU1892" s="353"/>
      <c r="AV1892" s="787" t="s">
        <v>4424</v>
      </c>
      <c r="AW1892" s="353" t="s">
        <v>4424</v>
      </c>
      <c r="AX1892" s="787" t="s">
        <v>4424</v>
      </c>
      <c r="AY1892" s="787" t="s">
        <v>4424</v>
      </c>
      <c r="AZ1892" s="353" t="s">
        <v>4424</v>
      </c>
      <c r="BA1892" s="787" t="s">
        <v>4424</v>
      </c>
      <c r="BB1892" s="73" t="s">
        <v>5084</v>
      </c>
      <c r="BC1892" s="73" t="s">
        <v>2591</v>
      </c>
      <c r="BD1892" s="493">
        <v>42531</v>
      </c>
      <c r="BE1892" s="73" t="s">
        <v>4424</v>
      </c>
      <c r="BF1892" s="24" t="s">
        <v>4424</v>
      </c>
      <c r="BG1892" s="24" t="s">
        <v>14647</v>
      </c>
      <c r="BL1892" s="1361"/>
    </row>
    <row r="1893" spans="1:64" ht="13.5" customHeight="1" x14ac:dyDescent="0.2">
      <c r="A1893" s="42">
        <v>1889</v>
      </c>
      <c r="B1893" s="24" t="s">
        <v>11874</v>
      </c>
      <c r="C1893" s="91">
        <v>42431</v>
      </c>
      <c r="D1893" s="42">
        <v>10400546130</v>
      </c>
      <c r="E1893" s="1225">
        <v>4072898</v>
      </c>
      <c r="F1893" s="73" t="s">
        <v>3251</v>
      </c>
      <c r="G1893" s="73" t="s">
        <v>13017</v>
      </c>
      <c r="H1893" s="73" t="s">
        <v>14973</v>
      </c>
      <c r="I1893" s="912" t="s">
        <v>6546</v>
      </c>
      <c r="J1893" s="861" t="s">
        <v>4424</v>
      </c>
      <c r="K1893" s="861"/>
      <c r="L1893" s="24" t="s">
        <v>16484</v>
      </c>
      <c r="M1893" s="24"/>
      <c r="N1893" s="24"/>
      <c r="O1893" s="24"/>
      <c r="P1893" s="73" t="s">
        <v>4424</v>
      </c>
      <c r="Q1893" s="42" t="s">
        <v>4424</v>
      </c>
      <c r="R1893" s="360" t="s">
        <v>14974</v>
      </c>
      <c r="S1893" s="351" t="s">
        <v>4424</v>
      </c>
      <c r="T1893" s="351" t="s">
        <v>4424</v>
      </c>
      <c r="U1893" s="24" t="s">
        <v>20463</v>
      </c>
      <c r="V1893" s="24" t="s">
        <v>14975</v>
      </c>
      <c r="W1893" s="24" t="s">
        <v>16708</v>
      </c>
      <c r="X1893" s="24" t="s">
        <v>1160</v>
      </c>
      <c r="Y1893" s="24" t="s">
        <v>4134</v>
      </c>
      <c r="Z1893" s="133" t="s">
        <v>18071</v>
      </c>
      <c r="AA1893" s="350">
        <v>3</v>
      </c>
      <c r="AB1893" s="350">
        <v>2016</v>
      </c>
      <c r="AC1893" s="353" t="s">
        <v>4424</v>
      </c>
      <c r="AD1893" s="84">
        <v>300</v>
      </c>
      <c r="AE1893" s="73" t="s">
        <v>2281</v>
      </c>
      <c r="AF1893" s="73" t="s">
        <v>4424</v>
      </c>
      <c r="AG1893" s="73" t="s">
        <v>4424</v>
      </c>
      <c r="AH1893" s="42" t="s">
        <v>4424</v>
      </c>
      <c r="AI1893" s="24" t="s">
        <v>4424</v>
      </c>
      <c r="AJ1893" s="73" t="s">
        <v>16484</v>
      </c>
      <c r="AK1893" s="57" t="s">
        <v>14974</v>
      </c>
      <c r="AL1893" s="73" t="s">
        <v>21354</v>
      </c>
      <c r="AM1893" s="73" t="s">
        <v>16708</v>
      </c>
      <c r="AN1893" s="73" t="s">
        <v>1160</v>
      </c>
      <c r="AO1893" s="73" t="s">
        <v>4134</v>
      </c>
      <c r="AP1893" s="92" t="s">
        <v>4424</v>
      </c>
      <c r="AQ1893" s="353" t="s">
        <v>4424</v>
      </c>
      <c r="AR1893" s="786" t="s">
        <v>4424</v>
      </c>
      <c r="AS1893" s="353"/>
      <c r="AT1893" s="353"/>
      <c r="AU1893" s="353"/>
      <c r="AV1893" s="787" t="s">
        <v>4424</v>
      </c>
      <c r="AW1893" s="353" t="s">
        <v>4424</v>
      </c>
      <c r="AX1893" s="787" t="s">
        <v>4424</v>
      </c>
      <c r="AY1893" s="787" t="s">
        <v>4424</v>
      </c>
      <c r="AZ1893" s="353" t="s">
        <v>4424</v>
      </c>
      <c r="BA1893" s="787" t="s">
        <v>4424</v>
      </c>
      <c r="BB1893" s="73" t="s">
        <v>449</v>
      </c>
      <c r="BC1893" s="73" t="s">
        <v>2591</v>
      </c>
      <c r="BD1893" s="493">
        <v>42517</v>
      </c>
      <c r="BE1893" s="73" t="s">
        <v>4424</v>
      </c>
      <c r="BF1893" s="24" t="s">
        <v>4424</v>
      </c>
      <c r="BG1893" s="137" t="s">
        <v>13366</v>
      </c>
      <c r="BL1893" s="1361"/>
    </row>
    <row r="1894" spans="1:64" ht="13.5" customHeight="1" x14ac:dyDescent="0.2">
      <c r="A1894" s="42">
        <v>1890</v>
      </c>
      <c r="B1894" s="24" t="s">
        <v>11874</v>
      </c>
      <c r="C1894" s="91">
        <v>42433</v>
      </c>
      <c r="D1894" s="42">
        <v>20600931548</v>
      </c>
      <c r="E1894" s="1225">
        <v>4072899</v>
      </c>
      <c r="F1894" s="73" t="s">
        <v>3251</v>
      </c>
      <c r="G1894" s="73" t="s">
        <v>1505</v>
      </c>
      <c r="H1894" s="73" t="s">
        <v>14977</v>
      </c>
      <c r="I1894" s="912" t="s">
        <v>15651</v>
      </c>
      <c r="J1894" s="861" t="s">
        <v>4424</v>
      </c>
      <c r="K1894" s="861"/>
      <c r="L1894" s="24" t="s">
        <v>14978</v>
      </c>
      <c r="M1894" s="24"/>
      <c r="N1894" s="24"/>
      <c r="O1894" s="24"/>
      <c r="P1894" s="73" t="s">
        <v>4424</v>
      </c>
      <c r="Q1894" s="73" t="s">
        <v>3303</v>
      </c>
      <c r="R1894" s="360" t="s">
        <v>14979</v>
      </c>
      <c r="S1894" s="351" t="s">
        <v>4424</v>
      </c>
      <c r="T1894" s="351" t="s">
        <v>4424</v>
      </c>
      <c r="U1894" s="24" t="s">
        <v>17813</v>
      </c>
      <c r="V1894" s="24" t="s">
        <v>14980</v>
      </c>
      <c r="W1894" s="24" t="s">
        <v>1304</v>
      </c>
      <c r="X1894" s="24" t="s">
        <v>3306</v>
      </c>
      <c r="Y1894" s="24" t="s">
        <v>268</v>
      </c>
      <c r="Z1894" s="133" t="s">
        <v>18072</v>
      </c>
      <c r="AA1894" s="350">
        <v>3</v>
      </c>
      <c r="AB1894" s="350">
        <v>2016</v>
      </c>
      <c r="AC1894" s="353" t="s">
        <v>4424</v>
      </c>
      <c r="AD1894" s="94">
        <v>15000</v>
      </c>
      <c r="AE1894" s="73" t="s">
        <v>4002</v>
      </c>
      <c r="AF1894" s="73" t="s">
        <v>4424</v>
      </c>
      <c r="AG1894" s="73" t="s">
        <v>4424</v>
      </c>
      <c r="AH1894" s="57">
        <v>11220782</v>
      </c>
      <c r="AI1894" s="24" t="s">
        <v>3306</v>
      </c>
      <c r="AJ1894" s="73" t="s">
        <v>14981</v>
      </c>
      <c r="AK1894" s="57" t="s">
        <v>14982</v>
      </c>
      <c r="AL1894" s="73" t="s">
        <v>21353</v>
      </c>
      <c r="AM1894" s="73" t="s">
        <v>3306</v>
      </c>
      <c r="AN1894" s="73" t="s">
        <v>3306</v>
      </c>
      <c r="AO1894" s="73" t="s">
        <v>268</v>
      </c>
      <c r="AP1894" s="92" t="s">
        <v>4424</v>
      </c>
      <c r="AQ1894" s="353" t="s">
        <v>4424</v>
      </c>
      <c r="AR1894" s="786" t="s">
        <v>4424</v>
      </c>
      <c r="AS1894" s="353"/>
      <c r="AT1894" s="353"/>
      <c r="AU1894" s="353"/>
      <c r="AV1894" s="787" t="s">
        <v>4424</v>
      </c>
      <c r="AW1894" s="353" t="s">
        <v>4424</v>
      </c>
      <c r="AX1894" s="787" t="s">
        <v>4424</v>
      </c>
      <c r="AY1894" s="787" t="s">
        <v>4424</v>
      </c>
      <c r="AZ1894" s="353" t="s">
        <v>4424</v>
      </c>
      <c r="BA1894" s="787" t="s">
        <v>4424</v>
      </c>
      <c r="BB1894" s="73" t="s">
        <v>14983</v>
      </c>
      <c r="BC1894" s="73" t="s">
        <v>2591</v>
      </c>
      <c r="BD1894" s="493">
        <v>42524</v>
      </c>
      <c r="BE1894" s="73" t="s">
        <v>4424</v>
      </c>
      <c r="BF1894" s="24" t="s">
        <v>4424</v>
      </c>
      <c r="BG1894" s="24" t="s">
        <v>14647</v>
      </c>
      <c r="BL1894" s="1361"/>
    </row>
    <row r="1895" spans="1:64" ht="13.5" customHeight="1" x14ac:dyDescent="0.2">
      <c r="A1895" s="42">
        <v>1891</v>
      </c>
      <c r="B1895" s="24" t="s">
        <v>11874</v>
      </c>
      <c r="C1895" s="91">
        <v>42436</v>
      </c>
      <c r="D1895" s="42">
        <v>10410507752</v>
      </c>
      <c r="E1895" s="1225">
        <v>4072906</v>
      </c>
      <c r="F1895" s="73" t="s">
        <v>3253</v>
      </c>
      <c r="G1895" s="73" t="s">
        <v>1505</v>
      </c>
      <c r="H1895" s="73" t="s">
        <v>14984</v>
      </c>
      <c r="I1895" s="912" t="s">
        <v>15651</v>
      </c>
      <c r="J1895" s="861" t="s">
        <v>4424</v>
      </c>
      <c r="K1895" s="861"/>
      <c r="L1895" s="24" t="s">
        <v>16485</v>
      </c>
      <c r="M1895" s="24"/>
      <c r="N1895" s="24"/>
      <c r="O1895" s="24"/>
      <c r="P1895" s="73" t="s">
        <v>4424</v>
      </c>
      <c r="Q1895" s="42" t="s">
        <v>4424</v>
      </c>
      <c r="R1895" s="360" t="s">
        <v>14985</v>
      </c>
      <c r="S1895" s="351" t="s">
        <v>4424</v>
      </c>
      <c r="T1895" s="351" t="s">
        <v>4424</v>
      </c>
      <c r="U1895" s="24" t="s">
        <v>17814</v>
      </c>
      <c r="V1895" s="24" t="s">
        <v>14986</v>
      </c>
      <c r="W1895" s="24" t="s">
        <v>2726</v>
      </c>
      <c r="X1895" s="24" t="s">
        <v>2726</v>
      </c>
      <c r="Y1895" s="24" t="s">
        <v>2726</v>
      </c>
      <c r="Z1895" s="513" t="s">
        <v>18073</v>
      </c>
      <c r="AA1895" s="350">
        <v>3</v>
      </c>
      <c r="AB1895" s="350"/>
      <c r="AC1895" s="353" t="s">
        <v>4424</v>
      </c>
      <c r="AD1895" s="94">
        <v>5000</v>
      </c>
      <c r="AE1895" s="73" t="s">
        <v>2281</v>
      </c>
      <c r="AF1895" s="73" t="s">
        <v>4424</v>
      </c>
      <c r="AG1895" s="73" t="s">
        <v>4424</v>
      </c>
      <c r="AH1895" s="42" t="s">
        <v>4424</v>
      </c>
      <c r="AI1895" s="24" t="s">
        <v>4424</v>
      </c>
      <c r="AJ1895" s="73" t="s">
        <v>17085</v>
      </c>
      <c r="AK1895" s="57" t="s">
        <v>22409</v>
      </c>
      <c r="AL1895" s="73" t="s">
        <v>21352</v>
      </c>
      <c r="AM1895" s="73" t="s">
        <v>2726</v>
      </c>
      <c r="AN1895" s="73" t="s">
        <v>2726</v>
      </c>
      <c r="AO1895" s="73" t="s">
        <v>2726</v>
      </c>
      <c r="AP1895" s="92" t="s">
        <v>17377</v>
      </c>
      <c r="AQ1895" s="127" t="s">
        <v>14987</v>
      </c>
      <c r="AR1895" s="73" t="s">
        <v>21352</v>
      </c>
      <c r="AS1895" s="73" t="s">
        <v>2726</v>
      </c>
      <c r="AT1895" s="73" t="s">
        <v>2726</v>
      </c>
      <c r="AU1895" s="73" t="s">
        <v>2726</v>
      </c>
      <c r="AV1895" s="787" t="s">
        <v>4424</v>
      </c>
      <c r="AW1895" s="353" t="s">
        <v>4424</v>
      </c>
      <c r="AX1895" s="787" t="s">
        <v>4424</v>
      </c>
      <c r="AY1895" s="787" t="s">
        <v>4424</v>
      </c>
      <c r="AZ1895" s="353" t="s">
        <v>4424</v>
      </c>
      <c r="BA1895" s="787" t="s">
        <v>4424</v>
      </c>
      <c r="BB1895" s="73" t="s">
        <v>15609</v>
      </c>
      <c r="BC1895" s="73" t="s">
        <v>2591</v>
      </c>
      <c r="BD1895" s="493">
        <v>42489</v>
      </c>
      <c r="BE1895" s="73" t="s">
        <v>4424</v>
      </c>
      <c r="BF1895" s="24" t="s">
        <v>4424</v>
      </c>
      <c r="BG1895" s="24" t="s">
        <v>14647</v>
      </c>
      <c r="BL1895" s="1361"/>
    </row>
    <row r="1896" spans="1:64" ht="13.5" customHeight="1" x14ac:dyDescent="0.2">
      <c r="A1896" s="42">
        <v>1892</v>
      </c>
      <c r="B1896" s="24" t="s">
        <v>11874</v>
      </c>
      <c r="C1896" s="91">
        <v>42437</v>
      </c>
      <c r="D1896" s="42">
        <v>20600964276</v>
      </c>
      <c r="E1896" s="1225" t="e">
        <v>#N/A</v>
      </c>
      <c r="F1896" s="73" t="s">
        <v>3251</v>
      </c>
      <c r="G1896" s="73" t="s">
        <v>13017</v>
      </c>
      <c r="H1896" s="73" t="s">
        <v>14988</v>
      </c>
      <c r="I1896" s="24" t="s">
        <v>1493</v>
      </c>
      <c r="J1896" s="861" t="s">
        <v>4424</v>
      </c>
      <c r="K1896" s="861"/>
      <c r="L1896" s="24" t="s">
        <v>16486</v>
      </c>
      <c r="M1896" s="24"/>
      <c r="N1896" s="24"/>
      <c r="O1896" s="24"/>
      <c r="P1896" s="73" t="s">
        <v>4424</v>
      </c>
      <c r="Q1896" s="73" t="s">
        <v>6194</v>
      </c>
      <c r="R1896" s="360" t="s">
        <v>14989</v>
      </c>
      <c r="S1896" s="351" t="s">
        <v>4424</v>
      </c>
      <c r="T1896" s="351" t="s">
        <v>4424</v>
      </c>
      <c r="U1896" s="24" t="s">
        <v>20464</v>
      </c>
      <c r="V1896" s="24" t="s">
        <v>14990</v>
      </c>
      <c r="W1896" s="24" t="s">
        <v>16708</v>
      </c>
      <c r="X1896" s="24" t="s">
        <v>1160</v>
      </c>
      <c r="Y1896" s="24" t="s">
        <v>4134</v>
      </c>
      <c r="Z1896" s="133" t="s">
        <v>18074</v>
      </c>
      <c r="AA1896" s="350">
        <v>3</v>
      </c>
      <c r="AB1896" s="350">
        <v>2016</v>
      </c>
      <c r="AC1896" s="353" t="s">
        <v>4424</v>
      </c>
      <c r="AD1896" s="682">
        <v>300</v>
      </c>
      <c r="AE1896" s="73" t="s">
        <v>4002</v>
      </c>
      <c r="AF1896" s="73" t="s">
        <v>4424</v>
      </c>
      <c r="AG1896" s="73" t="s">
        <v>4424</v>
      </c>
      <c r="AH1896" s="396">
        <v>11076583</v>
      </c>
      <c r="AI1896" s="24" t="s">
        <v>1278</v>
      </c>
      <c r="AJ1896" s="73" t="s">
        <v>16486</v>
      </c>
      <c r="AK1896" s="57" t="s">
        <v>14989</v>
      </c>
      <c r="AL1896" s="73" t="s">
        <v>21351</v>
      </c>
      <c r="AM1896" s="73" t="s">
        <v>16708</v>
      </c>
      <c r="AN1896" s="73" t="s">
        <v>1160</v>
      </c>
      <c r="AO1896" s="73" t="s">
        <v>4134</v>
      </c>
      <c r="AP1896" s="92" t="s">
        <v>4424</v>
      </c>
      <c r="AQ1896" s="353" t="s">
        <v>4424</v>
      </c>
      <c r="AR1896" s="786" t="s">
        <v>4424</v>
      </c>
      <c r="AS1896" s="353"/>
      <c r="AT1896" s="353"/>
      <c r="AU1896" s="353"/>
      <c r="AV1896" s="787" t="s">
        <v>4424</v>
      </c>
      <c r="AW1896" s="353" t="s">
        <v>4424</v>
      </c>
      <c r="AX1896" s="787" t="s">
        <v>4424</v>
      </c>
      <c r="AY1896" s="787" t="s">
        <v>4424</v>
      </c>
      <c r="AZ1896" s="353" t="s">
        <v>4424</v>
      </c>
      <c r="BA1896" s="787" t="s">
        <v>4424</v>
      </c>
      <c r="BB1896" s="73" t="s">
        <v>449</v>
      </c>
      <c r="BC1896" s="73" t="s">
        <v>13006</v>
      </c>
      <c r="BD1896" s="493">
        <v>42437</v>
      </c>
      <c r="BE1896" s="73" t="s">
        <v>4424</v>
      </c>
      <c r="BF1896" s="24" t="s">
        <v>4424</v>
      </c>
      <c r="BG1896" s="137" t="s">
        <v>13366</v>
      </c>
      <c r="BL1896" s="1361"/>
    </row>
    <row r="1897" spans="1:64" ht="13.5" customHeight="1" x14ac:dyDescent="0.2">
      <c r="A1897" s="42">
        <v>1893</v>
      </c>
      <c r="B1897" s="24" t="s">
        <v>11874</v>
      </c>
      <c r="C1897" s="91">
        <v>42444</v>
      </c>
      <c r="D1897" s="42">
        <v>10456264781</v>
      </c>
      <c r="E1897" s="1225">
        <v>4072900</v>
      </c>
      <c r="F1897" s="73" t="s">
        <v>3251</v>
      </c>
      <c r="G1897" s="73" t="s">
        <v>13017</v>
      </c>
      <c r="H1897" s="73" t="s">
        <v>14994</v>
      </c>
      <c r="I1897" s="912" t="s">
        <v>15651</v>
      </c>
      <c r="J1897" s="861" t="s">
        <v>4424</v>
      </c>
      <c r="K1897" s="861"/>
      <c r="L1897" s="24" t="s">
        <v>16487</v>
      </c>
      <c r="M1897" s="24"/>
      <c r="N1897" s="24"/>
      <c r="O1897" s="24"/>
      <c r="P1897" s="73" t="s">
        <v>4424</v>
      </c>
      <c r="Q1897" s="42" t="s">
        <v>4424</v>
      </c>
      <c r="R1897" s="360" t="s">
        <v>14995</v>
      </c>
      <c r="S1897" s="351" t="s">
        <v>4424</v>
      </c>
      <c r="T1897" s="351" t="s">
        <v>4424</v>
      </c>
      <c r="U1897" s="24" t="s">
        <v>20465</v>
      </c>
      <c r="V1897" s="24" t="s">
        <v>14996</v>
      </c>
      <c r="W1897" s="24" t="s">
        <v>151</v>
      </c>
      <c r="X1897" s="24" t="s">
        <v>4134</v>
      </c>
      <c r="Y1897" s="24" t="s">
        <v>4134</v>
      </c>
      <c r="Z1897" s="133" t="s">
        <v>18075</v>
      </c>
      <c r="AA1897" s="350">
        <v>3</v>
      </c>
      <c r="AB1897" s="350">
        <v>2016</v>
      </c>
      <c r="AC1897" s="353" t="s">
        <v>4424</v>
      </c>
      <c r="AD1897" s="682">
        <v>300</v>
      </c>
      <c r="AE1897" s="73" t="s">
        <v>2281</v>
      </c>
      <c r="AF1897" s="73" t="s">
        <v>4424</v>
      </c>
      <c r="AG1897" s="73" t="s">
        <v>4424</v>
      </c>
      <c r="AH1897" s="42" t="s">
        <v>4424</v>
      </c>
      <c r="AI1897" s="24" t="s">
        <v>4424</v>
      </c>
      <c r="AJ1897" s="73" t="s">
        <v>16487</v>
      </c>
      <c r="AK1897" s="57" t="s">
        <v>14995</v>
      </c>
      <c r="AL1897" s="73" t="s">
        <v>21350</v>
      </c>
      <c r="AM1897" s="73" t="s">
        <v>151</v>
      </c>
      <c r="AN1897" s="73" t="s">
        <v>4134</v>
      </c>
      <c r="AO1897" s="73" t="s">
        <v>4134</v>
      </c>
      <c r="AP1897" s="92" t="s">
        <v>4424</v>
      </c>
      <c r="AQ1897" s="353" t="s">
        <v>4424</v>
      </c>
      <c r="AR1897" s="786" t="s">
        <v>4424</v>
      </c>
      <c r="AS1897" s="353"/>
      <c r="AT1897" s="353"/>
      <c r="AU1897" s="353"/>
      <c r="AV1897" s="787" t="s">
        <v>4424</v>
      </c>
      <c r="AW1897" s="353" t="s">
        <v>4424</v>
      </c>
      <c r="AX1897" s="787" t="s">
        <v>4424</v>
      </c>
      <c r="AY1897" s="787" t="s">
        <v>4424</v>
      </c>
      <c r="AZ1897" s="353" t="s">
        <v>4424</v>
      </c>
      <c r="BA1897" s="787" t="s">
        <v>4424</v>
      </c>
      <c r="BB1897" s="73" t="s">
        <v>14658</v>
      </c>
      <c r="BC1897" s="73" t="s">
        <v>2591</v>
      </c>
      <c r="BD1897" s="493">
        <v>42517</v>
      </c>
      <c r="BE1897" s="73" t="s">
        <v>4424</v>
      </c>
      <c r="BF1897" s="24" t="s">
        <v>4424</v>
      </c>
      <c r="BG1897" s="137" t="s">
        <v>13366</v>
      </c>
      <c r="BL1897" s="1361"/>
    </row>
    <row r="1898" spans="1:64" ht="13.5" customHeight="1" x14ac:dyDescent="0.2">
      <c r="A1898" s="42">
        <v>1894</v>
      </c>
      <c r="B1898" s="24" t="s">
        <v>11874</v>
      </c>
      <c r="C1898" s="91">
        <v>42445</v>
      </c>
      <c r="D1898" s="42">
        <v>20518750101</v>
      </c>
      <c r="E1898" s="1225">
        <v>4072897</v>
      </c>
      <c r="F1898" s="73" t="s">
        <v>3252</v>
      </c>
      <c r="G1898" s="73" t="s">
        <v>1505</v>
      </c>
      <c r="H1898" s="73" t="s">
        <v>15007</v>
      </c>
      <c r="I1898" s="912" t="s">
        <v>15651</v>
      </c>
      <c r="J1898" s="861" t="s">
        <v>4424</v>
      </c>
      <c r="K1898" s="861"/>
      <c r="L1898" s="24" t="s">
        <v>15004</v>
      </c>
      <c r="M1898" s="24"/>
      <c r="N1898" s="24"/>
      <c r="O1898" s="24"/>
      <c r="P1898" s="73" t="s">
        <v>4424</v>
      </c>
      <c r="Q1898" s="73" t="s">
        <v>6194</v>
      </c>
      <c r="R1898" s="360" t="s">
        <v>15006</v>
      </c>
      <c r="S1898" s="351" t="s">
        <v>4424</v>
      </c>
      <c r="T1898" s="351" t="s">
        <v>4424</v>
      </c>
      <c r="U1898" s="24" t="s">
        <v>20466</v>
      </c>
      <c r="V1898" s="24" t="s">
        <v>15005</v>
      </c>
      <c r="W1898" s="24" t="s">
        <v>3810</v>
      </c>
      <c r="X1898" s="24" t="s">
        <v>5521</v>
      </c>
      <c r="Y1898" s="24" t="s">
        <v>5521</v>
      </c>
      <c r="Z1898" s="133" t="s">
        <v>18076</v>
      </c>
      <c r="AA1898" s="350">
        <v>3</v>
      </c>
      <c r="AB1898" s="350">
        <v>2016</v>
      </c>
      <c r="AC1898" s="353" t="s">
        <v>4424</v>
      </c>
      <c r="AD1898" s="94">
        <v>10000</v>
      </c>
      <c r="AE1898" s="73" t="s">
        <v>4002</v>
      </c>
      <c r="AF1898" s="73" t="s">
        <v>4424</v>
      </c>
      <c r="AG1898" s="73" t="s">
        <v>4424</v>
      </c>
      <c r="AH1898" s="57">
        <v>70342410</v>
      </c>
      <c r="AI1898" s="24" t="s">
        <v>6107</v>
      </c>
      <c r="AJ1898" s="73" t="s">
        <v>17086</v>
      </c>
      <c r="AK1898" s="57" t="s">
        <v>22398</v>
      </c>
      <c r="AL1898" s="73" t="s">
        <v>21376</v>
      </c>
      <c r="AM1898" s="73" t="s">
        <v>2744</v>
      </c>
      <c r="AN1898" s="73" t="s">
        <v>5521</v>
      </c>
      <c r="AO1898" s="73" t="s">
        <v>5521</v>
      </c>
      <c r="AP1898" s="92" t="s">
        <v>4424</v>
      </c>
      <c r="AQ1898" s="353" t="s">
        <v>4424</v>
      </c>
      <c r="AR1898" s="786" t="s">
        <v>4424</v>
      </c>
      <c r="AS1898" s="353"/>
      <c r="AT1898" s="353"/>
      <c r="AU1898" s="353"/>
      <c r="AV1898" s="787" t="s">
        <v>4424</v>
      </c>
      <c r="AW1898" s="353" t="s">
        <v>4424</v>
      </c>
      <c r="AX1898" s="787" t="s">
        <v>4424</v>
      </c>
      <c r="AY1898" s="787" t="s">
        <v>4424</v>
      </c>
      <c r="AZ1898" s="353" t="s">
        <v>4424</v>
      </c>
      <c r="BA1898" s="787" t="s">
        <v>4424</v>
      </c>
      <c r="BB1898" s="73" t="s">
        <v>13339</v>
      </c>
      <c r="BC1898" s="73" t="s">
        <v>2190</v>
      </c>
      <c r="BD1898" s="493">
        <v>42445</v>
      </c>
      <c r="BE1898" s="73" t="s">
        <v>4424</v>
      </c>
      <c r="BF1898" s="24" t="s">
        <v>4424</v>
      </c>
      <c r="BG1898" s="24" t="s">
        <v>14647</v>
      </c>
      <c r="BL1898" s="1361"/>
    </row>
    <row r="1899" spans="1:64" ht="13.5" customHeight="1" x14ac:dyDescent="0.2">
      <c r="A1899" s="42">
        <v>1895</v>
      </c>
      <c r="B1899" s="24" t="s">
        <v>11874</v>
      </c>
      <c r="C1899" s="91">
        <v>42445</v>
      </c>
      <c r="D1899" s="42">
        <v>10779046619</v>
      </c>
      <c r="E1899" s="1225" t="e">
        <v>#N/A</v>
      </c>
      <c r="F1899" s="73" t="s">
        <v>3254</v>
      </c>
      <c r="G1899" s="73" t="s">
        <v>4295</v>
      </c>
      <c r="H1899" s="73" t="s">
        <v>15008</v>
      </c>
      <c r="I1899" s="669" t="s">
        <v>1493</v>
      </c>
      <c r="J1899" s="861" t="s">
        <v>4424</v>
      </c>
      <c r="K1899" s="861"/>
      <c r="L1899" s="24" t="s">
        <v>16488</v>
      </c>
      <c r="M1899" s="24"/>
      <c r="N1899" s="24"/>
      <c r="O1899" s="24"/>
      <c r="P1899" s="73" t="s">
        <v>4424</v>
      </c>
      <c r="Q1899" s="73"/>
      <c r="R1899" s="360" t="s">
        <v>15009</v>
      </c>
      <c r="S1899" s="351" t="s">
        <v>4424</v>
      </c>
      <c r="T1899" s="351" t="s">
        <v>4424</v>
      </c>
      <c r="U1899" s="24" t="s">
        <v>20467</v>
      </c>
      <c r="V1899" s="24" t="s">
        <v>15010</v>
      </c>
      <c r="W1899" s="24" t="s">
        <v>16617</v>
      </c>
      <c r="X1899" s="24" t="s">
        <v>6087</v>
      </c>
      <c r="Y1899" s="24" t="s">
        <v>6087</v>
      </c>
      <c r="Z1899" s="133" t="s">
        <v>18077</v>
      </c>
      <c r="AA1899" s="350">
        <v>3</v>
      </c>
      <c r="AB1899" s="350">
        <v>2016</v>
      </c>
      <c r="AC1899" s="353" t="s">
        <v>4424</v>
      </c>
      <c r="AD1899" s="353" t="s">
        <v>4424</v>
      </c>
      <c r="AE1899" s="73" t="s">
        <v>2281</v>
      </c>
      <c r="AF1899" s="73" t="s">
        <v>4424</v>
      </c>
      <c r="AG1899" s="73" t="s">
        <v>4424</v>
      </c>
      <c r="AH1899" s="42" t="s">
        <v>4424</v>
      </c>
      <c r="AI1899" s="24" t="s">
        <v>4424</v>
      </c>
      <c r="AJ1899" s="73" t="s">
        <v>4424</v>
      </c>
      <c r="AK1899" s="137" t="s">
        <v>4424</v>
      </c>
      <c r="AL1899" s="73" t="s">
        <v>4424</v>
      </c>
      <c r="AM1899" s="73" t="s">
        <v>4424</v>
      </c>
      <c r="AN1899" s="73" t="s">
        <v>4424</v>
      </c>
      <c r="AO1899" s="73" t="s">
        <v>4424</v>
      </c>
      <c r="AP1899" s="92" t="s">
        <v>4424</v>
      </c>
      <c r="AQ1899" s="127" t="s">
        <v>4424</v>
      </c>
      <c r="AR1899" s="786" t="s">
        <v>4424</v>
      </c>
      <c r="AS1899" s="73"/>
      <c r="AT1899" s="73"/>
      <c r="AU1899" s="73"/>
      <c r="AV1899" s="787" t="s">
        <v>4424</v>
      </c>
      <c r="AW1899" s="24" t="s">
        <v>4424</v>
      </c>
      <c r="AX1899" s="787" t="s">
        <v>4424</v>
      </c>
      <c r="AY1899" s="787" t="s">
        <v>4424</v>
      </c>
      <c r="AZ1899" s="24" t="s">
        <v>4424</v>
      </c>
      <c r="BA1899" s="787" t="s">
        <v>4424</v>
      </c>
      <c r="BB1899" s="137" t="s">
        <v>8589</v>
      </c>
      <c r="BC1899" s="353" t="s">
        <v>2190</v>
      </c>
      <c r="BD1899" s="493">
        <v>42446</v>
      </c>
      <c r="BE1899" s="353" t="s">
        <v>4424</v>
      </c>
      <c r="BF1899" s="353" t="s">
        <v>4424</v>
      </c>
      <c r="BG1899" s="24" t="s">
        <v>8590</v>
      </c>
      <c r="BL1899" s="1361"/>
    </row>
    <row r="1900" spans="1:64" ht="13.5" customHeight="1" x14ac:dyDescent="0.2">
      <c r="A1900" s="42">
        <v>1896</v>
      </c>
      <c r="B1900" s="24" t="s">
        <v>11874</v>
      </c>
      <c r="C1900" s="91">
        <v>42446</v>
      </c>
      <c r="D1900" s="42">
        <v>20600848497</v>
      </c>
      <c r="E1900" s="1225">
        <v>4072916</v>
      </c>
      <c r="F1900" s="73" t="s">
        <v>3251</v>
      </c>
      <c r="G1900" s="73" t="s">
        <v>13862</v>
      </c>
      <c r="H1900" s="73" t="s">
        <v>14803</v>
      </c>
      <c r="I1900" s="912" t="s">
        <v>6546</v>
      </c>
      <c r="J1900" s="861" t="s">
        <v>4424</v>
      </c>
      <c r="K1900" s="861"/>
      <c r="L1900" s="24" t="s">
        <v>29168</v>
      </c>
      <c r="M1900" s="24"/>
      <c r="N1900" s="24"/>
      <c r="O1900" s="24"/>
      <c r="P1900" s="73" t="s">
        <v>14804</v>
      </c>
      <c r="Q1900" s="73" t="s">
        <v>3303</v>
      </c>
      <c r="R1900" s="360" t="s">
        <v>29169</v>
      </c>
      <c r="S1900" s="127" t="s">
        <v>6519</v>
      </c>
      <c r="T1900" s="302" t="s">
        <v>13660</v>
      </c>
      <c r="U1900" s="24" t="s">
        <v>20468</v>
      </c>
      <c r="V1900" s="24" t="s">
        <v>14805</v>
      </c>
      <c r="W1900" s="24" t="s">
        <v>3900</v>
      </c>
      <c r="X1900" s="24" t="s">
        <v>4136</v>
      </c>
      <c r="Y1900" s="24" t="s">
        <v>4136</v>
      </c>
      <c r="Z1900" s="513" t="s">
        <v>18080</v>
      </c>
      <c r="AA1900" s="350">
        <v>3</v>
      </c>
      <c r="AB1900" s="350">
        <v>2016</v>
      </c>
      <c r="AC1900" s="353" t="s">
        <v>4424</v>
      </c>
      <c r="AD1900" s="94">
        <v>130000</v>
      </c>
      <c r="AE1900" s="73" t="s">
        <v>4002</v>
      </c>
      <c r="AF1900" s="73" t="s">
        <v>4424</v>
      </c>
      <c r="AG1900" s="73" t="s">
        <v>4424</v>
      </c>
      <c r="AH1900" s="57">
        <v>11111856</v>
      </c>
      <c r="AI1900" s="399" t="s">
        <v>3900</v>
      </c>
      <c r="AJ1900" s="73" t="s">
        <v>24165</v>
      </c>
      <c r="AK1900" s="406" t="s">
        <v>24163</v>
      </c>
      <c r="AL1900" s="73" t="s">
        <v>21349</v>
      </c>
      <c r="AM1900" s="73" t="s">
        <v>2584</v>
      </c>
      <c r="AN1900" s="73" t="s">
        <v>5521</v>
      </c>
      <c r="AO1900" s="73" t="s">
        <v>5521</v>
      </c>
      <c r="AP1900" s="92" t="s">
        <v>4424</v>
      </c>
      <c r="AQ1900" s="127" t="s">
        <v>4424</v>
      </c>
      <c r="AR1900" s="786" t="s">
        <v>4424</v>
      </c>
      <c r="AS1900" s="73"/>
      <c r="AT1900" s="73"/>
      <c r="AU1900" s="73"/>
      <c r="AV1900" s="787" t="s">
        <v>4424</v>
      </c>
      <c r="AW1900" s="24" t="s">
        <v>4424</v>
      </c>
      <c r="AX1900" s="787" t="s">
        <v>4424</v>
      </c>
      <c r="AY1900" s="787" t="s">
        <v>4424</v>
      </c>
      <c r="AZ1900" s="24" t="s">
        <v>4424</v>
      </c>
      <c r="BA1900" s="787" t="s">
        <v>4424</v>
      </c>
      <c r="BB1900" s="73" t="s">
        <v>6288</v>
      </c>
      <c r="BC1900" s="73" t="s">
        <v>2591</v>
      </c>
      <c r="BD1900" s="493">
        <v>42545</v>
      </c>
      <c r="BE1900" s="73" t="s">
        <v>4424</v>
      </c>
      <c r="BF1900" s="24" t="s">
        <v>4424</v>
      </c>
      <c r="BG1900" s="24" t="s">
        <v>14647</v>
      </c>
      <c r="BL1900" s="1361"/>
    </row>
    <row r="1901" spans="1:64" s="686" customFormat="1" ht="13.5" customHeight="1" x14ac:dyDescent="0.2">
      <c r="A1901" s="42">
        <v>1897</v>
      </c>
      <c r="B1901" s="24" t="s">
        <v>11874</v>
      </c>
      <c r="C1901" s="91">
        <v>42451</v>
      </c>
      <c r="D1901" s="42">
        <v>10412174483</v>
      </c>
      <c r="E1901" s="1225">
        <v>4071603</v>
      </c>
      <c r="F1901" s="73" t="s">
        <v>3251</v>
      </c>
      <c r="G1901" s="73" t="s">
        <v>13728</v>
      </c>
      <c r="H1901" s="73" t="s">
        <v>15011</v>
      </c>
      <c r="I1901" s="912" t="s">
        <v>6546</v>
      </c>
      <c r="J1901" s="861" t="s">
        <v>4424</v>
      </c>
      <c r="K1901" s="861"/>
      <c r="L1901" s="24" t="s">
        <v>16489</v>
      </c>
      <c r="M1901" s="24"/>
      <c r="N1901" s="24"/>
      <c r="O1901" s="24"/>
      <c r="P1901" s="73" t="s">
        <v>4424</v>
      </c>
      <c r="Q1901" s="42" t="s">
        <v>4424</v>
      </c>
      <c r="R1901" s="360" t="s">
        <v>11479</v>
      </c>
      <c r="S1901" s="351" t="s">
        <v>4424</v>
      </c>
      <c r="T1901" s="351" t="s">
        <v>4424</v>
      </c>
      <c r="U1901" s="24" t="s">
        <v>17815</v>
      </c>
      <c r="V1901" s="24" t="s">
        <v>15012</v>
      </c>
      <c r="W1901" s="24" t="s">
        <v>3354</v>
      </c>
      <c r="X1901" s="24" t="s">
        <v>3354</v>
      </c>
      <c r="Y1901" s="24" t="s">
        <v>268</v>
      </c>
      <c r="Z1901" s="133" t="s">
        <v>18078</v>
      </c>
      <c r="AA1901" s="350">
        <v>3</v>
      </c>
      <c r="AB1901" s="350">
        <v>2016</v>
      </c>
      <c r="AC1901" s="353" t="s">
        <v>4424</v>
      </c>
      <c r="AD1901" s="727">
        <v>20000</v>
      </c>
      <c r="AE1901" s="73" t="s">
        <v>2281</v>
      </c>
      <c r="AF1901" s="73" t="s">
        <v>4424</v>
      </c>
      <c r="AG1901" s="73" t="s">
        <v>4424</v>
      </c>
      <c r="AH1901" s="42" t="s">
        <v>4424</v>
      </c>
      <c r="AI1901" s="24" t="s">
        <v>4424</v>
      </c>
      <c r="AJ1901" s="73" t="s">
        <v>17087</v>
      </c>
      <c r="AK1901" s="57" t="s">
        <v>11479</v>
      </c>
      <c r="AL1901" s="73" t="s">
        <v>21348</v>
      </c>
      <c r="AM1901" s="73" t="s">
        <v>3354</v>
      </c>
      <c r="AN1901" s="73" t="s">
        <v>3354</v>
      </c>
      <c r="AO1901" s="73" t="s">
        <v>268</v>
      </c>
      <c r="AP1901" s="92" t="s">
        <v>4424</v>
      </c>
      <c r="AQ1901" s="127" t="s">
        <v>4424</v>
      </c>
      <c r="AR1901" s="786" t="s">
        <v>4424</v>
      </c>
      <c r="AS1901" s="73"/>
      <c r="AT1901" s="73"/>
      <c r="AU1901" s="73"/>
      <c r="AV1901" s="787" t="s">
        <v>4424</v>
      </c>
      <c r="AW1901" s="24" t="s">
        <v>4424</v>
      </c>
      <c r="AX1901" s="787" t="s">
        <v>4424</v>
      </c>
      <c r="AY1901" s="787" t="s">
        <v>4424</v>
      </c>
      <c r="AZ1901" s="24" t="s">
        <v>4424</v>
      </c>
      <c r="BA1901" s="787" t="s">
        <v>4424</v>
      </c>
      <c r="BB1901" s="73" t="s">
        <v>3470</v>
      </c>
      <c r="BC1901" s="73" t="s">
        <v>2591</v>
      </c>
      <c r="BD1901" s="493">
        <v>42559</v>
      </c>
      <c r="BE1901" s="73" t="s">
        <v>4424</v>
      </c>
      <c r="BF1901" s="24" t="s">
        <v>4424</v>
      </c>
      <c r="BG1901" s="24" t="s">
        <v>14647</v>
      </c>
      <c r="BL1901" s="1361"/>
    </row>
    <row r="1902" spans="1:64" ht="13.5" customHeight="1" x14ac:dyDescent="0.25">
      <c r="A1902" s="42">
        <v>1898</v>
      </c>
      <c r="B1902" s="691" t="s">
        <v>11874</v>
      </c>
      <c r="C1902" s="694">
        <v>42459</v>
      </c>
      <c r="D1902" s="693">
        <v>20601079543</v>
      </c>
      <c r="E1902" s="1225">
        <v>4072905</v>
      </c>
      <c r="F1902" s="687" t="s">
        <v>3252</v>
      </c>
      <c r="G1902" s="687" t="s">
        <v>1505</v>
      </c>
      <c r="H1902" s="687" t="s">
        <v>15013</v>
      </c>
      <c r="I1902" s="912" t="s">
        <v>15651</v>
      </c>
      <c r="J1902" s="861" t="s">
        <v>4424</v>
      </c>
      <c r="K1902" s="861"/>
      <c r="L1902" s="24" t="s">
        <v>23497</v>
      </c>
      <c r="M1902" s="24"/>
      <c r="N1902" s="24"/>
      <c r="O1902" s="24"/>
      <c r="P1902" s="73" t="s">
        <v>4424</v>
      </c>
      <c r="Q1902" s="73" t="s">
        <v>3303</v>
      </c>
      <c r="R1902" s="689" t="s">
        <v>23498</v>
      </c>
      <c r="S1902" s="688" t="s">
        <v>4424</v>
      </c>
      <c r="T1902" s="688" t="s">
        <v>4424</v>
      </c>
      <c r="U1902" s="24" t="s">
        <v>17816</v>
      </c>
      <c r="V1902" s="691" t="s">
        <v>15014</v>
      </c>
      <c r="W1902" s="24" t="s">
        <v>1080</v>
      </c>
      <c r="X1902" s="24" t="s">
        <v>1079</v>
      </c>
      <c r="Y1902" s="24" t="s">
        <v>5521</v>
      </c>
      <c r="Z1902" s="695" t="s">
        <v>18079</v>
      </c>
      <c r="AA1902" s="696">
        <v>3</v>
      </c>
      <c r="AB1902" s="696">
        <v>2016</v>
      </c>
      <c r="AC1902" s="690" t="s">
        <v>4424</v>
      </c>
      <c r="AD1902" s="699">
        <v>12000</v>
      </c>
      <c r="AE1902" s="73" t="s">
        <v>4002</v>
      </c>
      <c r="AF1902" s="687" t="s">
        <v>11655</v>
      </c>
      <c r="AG1902" s="687" t="s">
        <v>4424</v>
      </c>
      <c r="AH1902" s="1181">
        <v>50161228</v>
      </c>
      <c r="AI1902" s="691" t="s">
        <v>1080</v>
      </c>
      <c r="AJ1902" s="73" t="s">
        <v>17088</v>
      </c>
      <c r="AK1902" s="697" t="s">
        <v>15015</v>
      </c>
      <c r="AL1902" s="73" t="s">
        <v>21347</v>
      </c>
      <c r="AM1902" s="73" t="s">
        <v>1080</v>
      </c>
      <c r="AN1902" s="687" t="s">
        <v>1079</v>
      </c>
      <c r="AO1902" s="73" t="s">
        <v>5521</v>
      </c>
      <c r="AP1902" s="92" t="s">
        <v>17378</v>
      </c>
      <c r="AQ1902" s="698" t="s">
        <v>15016</v>
      </c>
      <c r="AR1902" s="73" t="s">
        <v>21347</v>
      </c>
      <c r="AS1902" s="73" t="s">
        <v>1080</v>
      </c>
      <c r="AT1902" s="687" t="s">
        <v>1079</v>
      </c>
      <c r="AU1902" s="73" t="s">
        <v>5521</v>
      </c>
      <c r="AV1902" s="787" t="s">
        <v>4424</v>
      </c>
      <c r="AW1902" s="691" t="s">
        <v>4424</v>
      </c>
      <c r="AX1902" s="787" t="s">
        <v>4424</v>
      </c>
      <c r="AY1902" s="787" t="s">
        <v>4424</v>
      </c>
      <c r="AZ1902" s="691" t="s">
        <v>4424</v>
      </c>
      <c r="BA1902" s="787" t="s">
        <v>4424</v>
      </c>
      <c r="BB1902" s="687" t="s">
        <v>15085</v>
      </c>
      <c r="BC1902" s="687" t="s">
        <v>2591</v>
      </c>
      <c r="BD1902" s="692">
        <v>42531</v>
      </c>
      <c r="BE1902" s="687" t="s">
        <v>4424</v>
      </c>
      <c r="BF1902" s="691" t="s">
        <v>4424</v>
      </c>
      <c r="BG1902" s="691" t="s">
        <v>14647</v>
      </c>
      <c r="BL1902" s="1361"/>
    </row>
    <row r="1903" spans="1:64" s="423" customFormat="1" ht="13.5" customHeight="1" x14ac:dyDescent="0.2">
      <c r="A1903" s="42">
        <v>1899</v>
      </c>
      <c r="B1903" s="24" t="s">
        <v>11874</v>
      </c>
      <c r="C1903" s="91">
        <v>42461</v>
      </c>
      <c r="D1903" s="42">
        <v>20600449622</v>
      </c>
      <c r="E1903" s="1225">
        <v>4072912</v>
      </c>
      <c r="F1903" s="73" t="s">
        <v>3254</v>
      </c>
      <c r="G1903" s="73" t="s">
        <v>1505</v>
      </c>
      <c r="H1903" s="73" t="s">
        <v>15017</v>
      </c>
      <c r="I1903" s="912" t="s">
        <v>6546</v>
      </c>
      <c r="J1903" s="861" t="s">
        <v>4424</v>
      </c>
      <c r="K1903" s="861"/>
      <c r="L1903" s="24" t="s">
        <v>15018</v>
      </c>
      <c r="M1903" s="24"/>
      <c r="N1903" s="24"/>
      <c r="O1903" s="24"/>
      <c r="P1903" s="73" t="s">
        <v>4424</v>
      </c>
      <c r="Q1903" s="73" t="s">
        <v>6194</v>
      </c>
      <c r="R1903" s="360" t="s">
        <v>15019</v>
      </c>
      <c r="S1903" s="688" t="s">
        <v>4424</v>
      </c>
      <c r="T1903" s="688" t="s">
        <v>4424</v>
      </c>
      <c r="U1903" s="24" t="s">
        <v>20469</v>
      </c>
      <c r="V1903" s="24" t="s">
        <v>15020</v>
      </c>
      <c r="W1903" s="24" t="s">
        <v>6087</v>
      </c>
      <c r="X1903" s="24" t="s">
        <v>6087</v>
      </c>
      <c r="Y1903" s="24" t="s">
        <v>6087</v>
      </c>
      <c r="Z1903" s="133" t="s">
        <v>18081</v>
      </c>
      <c r="AA1903" s="350">
        <v>4</v>
      </c>
      <c r="AB1903" s="350">
        <v>2016</v>
      </c>
      <c r="AC1903" s="353" t="s">
        <v>4424</v>
      </c>
      <c r="AD1903" s="94">
        <v>10000</v>
      </c>
      <c r="AE1903" s="73" t="s">
        <v>4002</v>
      </c>
      <c r="AF1903" s="73" t="s">
        <v>4424</v>
      </c>
      <c r="AG1903" s="73" t="s">
        <v>4424</v>
      </c>
      <c r="AH1903" s="57">
        <v>11306646</v>
      </c>
      <c r="AI1903" s="24" t="s">
        <v>6087</v>
      </c>
      <c r="AJ1903" s="73" t="s">
        <v>15018</v>
      </c>
      <c r="AK1903" s="57" t="s">
        <v>15019</v>
      </c>
      <c r="AL1903" s="73" t="s">
        <v>21346</v>
      </c>
      <c r="AM1903" s="73" t="s">
        <v>6087</v>
      </c>
      <c r="AN1903" s="73" t="s">
        <v>6087</v>
      </c>
      <c r="AO1903" s="73" t="s">
        <v>6087</v>
      </c>
      <c r="AP1903" s="92" t="s">
        <v>15021</v>
      </c>
      <c r="AQ1903" s="127" t="s">
        <v>15022</v>
      </c>
      <c r="AR1903" s="73" t="s">
        <v>21346</v>
      </c>
      <c r="AS1903" s="73" t="s">
        <v>6087</v>
      </c>
      <c r="AT1903" s="73" t="s">
        <v>6087</v>
      </c>
      <c r="AU1903" s="73" t="s">
        <v>6087</v>
      </c>
      <c r="AV1903" s="787" t="s">
        <v>4424</v>
      </c>
      <c r="AW1903" s="691" t="s">
        <v>4424</v>
      </c>
      <c r="AX1903" s="787" t="s">
        <v>4424</v>
      </c>
      <c r="AY1903" s="787" t="s">
        <v>4424</v>
      </c>
      <c r="AZ1903" s="691" t="s">
        <v>4424</v>
      </c>
      <c r="BA1903" s="787" t="s">
        <v>4424</v>
      </c>
      <c r="BB1903" s="73" t="s">
        <v>3459</v>
      </c>
      <c r="BC1903" s="687" t="s">
        <v>2591</v>
      </c>
      <c r="BD1903" s="692">
        <v>42531</v>
      </c>
      <c r="BE1903" s="687" t="s">
        <v>4424</v>
      </c>
      <c r="BF1903" s="691" t="s">
        <v>4424</v>
      </c>
      <c r="BG1903" s="691" t="s">
        <v>14647</v>
      </c>
      <c r="BL1903" s="1361"/>
    </row>
    <row r="1904" spans="1:64" s="423" customFormat="1" ht="13.5" customHeight="1" x14ac:dyDescent="0.25">
      <c r="A1904" s="42">
        <v>1900</v>
      </c>
      <c r="B1904" s="241" t="s">
        <v>11874</v>
      </c>
      <c r="C1904" s="414">
        <v>42471</v>
      </c>
      <c r="D1904" s="242">
        <v>10770892461</v>
      </c>
      <c r="E1904" s="1225">
        <v>4072921</v>
      </c>
      <c r="F1904" s="413" t="s">
        <v>3251</v>
      </c>
      <c r="G1904" s="73" t="s">
        <v>13728</v>
      </c>
      <c r="H1904" s="413" t="s">
        <v>15028</v>
      </c>
      <c r="I1904" s="913" t="s">
        <v>15651</v>
      </c>
      <c r="J1904" s="861" t="s">
        <v>4424</v>
      </c>
      <c r="K1904" s="861"/>
      <c r="L1904" s="24" t="s">
        <v>16490</v>
      </c>
      <c r="M1904" s="24"/>
      <c r="N1904" s="24"/>
      <c r="O1904" s="24"/>
      <c r="P1904" s="73" t="s">
        <v>4424</v>
      </c>
      <c r="Q1904" s="42" t="s">
        <v>4424</v>
      </c>
      <c r="R1904" s="415" t="s">
        <v>15029</v>
      </c>
      <c r="S1904" s="708" t="s">
        <v>4424</v>
      </c>
      <c r="T1904" s="708" t="s">
        <v>4424</v>
      </c>
      <c r="U1904" s="24" t="s">
        <v>17817</v>
      </c>
      <c r="V1904" s="241" t="s">
        <v>15030</v>
      </c>
      <c r="W1904" s="24" t="s">
        <v>5777</v>
      </c>
      <c r="X1904" s="24" t="s">
        <v>265</v>
      </c>
      <c r="Y1904" s="24" t="s">
        <v>265</v>
      </c>
      <c r="Z1904" s="705" t="s">
        <v>18082</v>
      </c>
      <c r="AA1904" s="706">
        <v>4</v>
      </c>
      <c r="AB1904" s="706">
        <v>2016</v>
      </c>
      <c r="AC1904" s="707" t="s">
        <v>4424</v>
      </c>
      <c r="AD1904" s="704">
        <v>10000</v>
      </c>
      <c r="AE1904" s="73" t="s">
        <v>2281</v>
      </c>
      <c r="AF1904" s="687" t="s">
        <v>11655</v>
      </c>
      <c r="AG1904" s="413" t="s">
        <v>4424</v>
      </c>
      <c r="AH1904" s="242" t="s">
        <v>4424</v>
      </c>
      <c r="AI1904" s="241" t="s">
        <v>4424</v>
      </c>
      <c r="AJ1904" s="73" t="s">
        <v>17089</v>
      </c>
      <c r="AK1904" s="418" t="s">
        <v>15031</v>
      </c>
      <c r="AL1904" s="73" t="s">
        <v>21345</v>
      </c>
      <c r="AM1904" s="413" t="s">
        <v>5777</v>
      </c>
      <c r="AN1904" s="413" t="s">
        <v>265</v>
      </c>
      <c r="AO1904" s="413" t="s">
        <v>265</v>
      </c>
      <c r="AP1904" s="92" t="s">
        <v>4424</v>
      </c>
      <c r="AQ1904" s="426" t="s">
        <v>4424</v>
      </c>
      <c r="AR1904" s="786" t="s">
        <v>4424</v>
      </c>
      <c r="AS1904" s="413"/>
      <c r="AT1904" s="413"/>
      <c r="AU1904" s="413"/>
      <c r="AV1904" s="787" t="s">
        <v>4424</v>
      </c>
      <c r="AW1904" s="241" t="s">
        <v>4424</v>
      </c>
      <c r="AX1904" s="787" t="s">
        <v>4424</v>
      </c>
      <c r="AY1904" s="787" t="s">
        <v>4424</v>
      </c>
      <c r="AZ1904" s="241" t="s">
        <v>4424</v>
      </c>
      <c r="BA1904" s="787" t="s">
        <v>4424</v>
      </c>
      <c r="BB1904" s="413" t="s">
        <v>15032</v>
      </c>
      <c r="BC1904" s="413" t="s">
        <v>2190</v>
      </c>
      <c r="BD1904" s="709">
        <v>42467</v>
      </c>
      <c r="BE1904" s="413" t="s">
        <v>4424</v>
      </c>
      <c r="BF1904" s="241" t="s">
        <v>4424</v>
      </c>
      <c r="BG1904" s="241" t="s">
        <v>14647</v>
      </c>
      <c r="BL1904" s="1361"/>
    </row>
    <row r="1905" spans="1:64" s="423" customFormat="1" ht="13.5" customHeight="1" x14ac:dyDescent="0.2">
      <c r="A1905" s="42">
        <v>1901</v>
      </c>
      <c r="B1905" s="241" t="s">
        <v>11874</v>
      </c>
      <c r="C1905" s="414">
        <v>42471</v>
      </c>
      <c r="D1905" s="242">
        <v>20601078890</v>
      </c>
      <c r="E1905" s="1225">
        <v>4072911</v>
      </c>
      <c r="F1905" s="413" t="s">
        <v>3254</v>
      </c>
      <c r="G1905" s="413" t="s">
        <v>15395</v>
      </c>
      <c r="H1905" s="413" t="s">
        <v>15033</v>
      </c>
      <c r="I1905" s="913" t="s">
        <v>15651</v>
      </c>
      <c r="J1905" s="861" t="s">
        <v>4424</v>
      </c>
      <c r="K1905" s="861"/>
      <c r="L1905" s="24" t="s">
        <v>16491</v>
      </c>
      <c r="M1905" s="24"/>
      <c r="N1905" s="24"/>
      <c r="O1905" s="24"/>
      <c r="P1905" s="73" t="s">
        <v>4424</v>
      </c>
      <c r="Q1905" s="73" t="s">
        <v>6194</v>
      </c>
      <c r="R1905" s="415" t="s">
        <v>15034</v>
      </c>
      <c r="S1905" s="708" t="s">
        <v>4424</v>
      </c>
      <c r="T1905" s="708" t="s">
        <v>4424</v>
      </c>
      <c r="U1905" s="24" t="s">
        <v>20470</v>
      </c>
      <c r="V1905" s="241" t="s">
        <v>15035</v>
      </c>
      <c r="W1905" s="24" t="s">
        <v>15701</v>
      </c>
      <c r="X1905" s="24" t="s">
        <v>6087</v>
      </c>
      <c r="Y1905" s="24" t="s">
        <v>6087</v>
      </c>
      <c r="Z1905" s="705" t="s">
        <v>18083</v>
      </c>
      <c r="AA1905" s="706">
        <v>4</v>
      </c>
      <c r="AB1905" s="706">
        <v>2016</v>
      </c>
      <c r="AC1905" s="707" t="s">
        <v>4424</v>
      </c>
      <c r="AD1905" s="417">
        <v>10000</v>
      </c>
      <c r="AE1905" s="73" t="s">
        <v>4002</v>
      </c>
      <c r="AF1905" s="73" t="s">
        <v>4424</v>
      </c>
      <c r="AG1905" s="413" t="s">
        <v>4424</v>
      </c>
      <c r="AH1905" s="418">
        <v>11331085</v>
      </c>
      <c r="AI1905" s="24" t="s">
        <v>6087</v>
      </c>
      <c r="AJ1905" s="73" t="s">
        <v>16491</v>
      </c>
      <c r="AK1905" s="418" t="s">
        <v>15034</v>
      </c>
      <c r="AL1905" s="73" t="s">
        <v>20470</v>
      </c>
      <c r="AM1905" s="413" t="s">
        <v>15701</v>
      </c>
      <c r="AN1905" s="413" t="s">
        <v>6087</v>
      </c>
      <c r="AO1905" s="413" t="s">
        <v>6087</v>
      </c>
      <c r="AP1905" s="92" t="s">
        <v>4424</v>
      </c>
      <c r="AQ1905" s="426" t="s">
        <v>4424</v>
      </c>
      <c r="AR1905" s="786" t="s">
        <v>4424</v>
      </c>
      <c r="AS1905" s="413"/>
      <c r="AT1905" s="413"/>
      <c r="AU1905" s="413"/>
      <c r="AV1905" s="787" t="s">
        <v>4424</v>
      </c>
      <c r="AW1905" s="241" t="s">
        <v>4424</v>
      </c>
      <c r="AX1905" s="787" t="s">
        <v>4424</v>
      </c>
      <c r="AY1905" s="787" t="s">
        <v>4424</v>
      </c>
      <c r="AZ1905" s="241" t="s">
        <v>4424</v>
      </c>
      <c r="BA1905" s="787" t="s">
        <v>4424</v>
      </c>
      <c r="BB1905" s="413" t="s">
        <v>15036</v>
      </c>
      <c r="BC1905" s="413" t="s">
        <v>2190</v>
      </c>
      <c r="BD1905" s="709">
        <v>42471</v>
      </c>
      <c r="BE1905" s="413" t="s">
        <v>4424</v>
      </c>
      <c r="BF1905" s="241" t="s">
        <v>4424</v>
      </c>
      <c r="BG1905" s="241" t="s">
        <v>14647</v>
      </c>
      <c r="BL1905" s="1361"/>
    </row>
    <row r="1906" spans="1:64" ht="13.5" customHeight="1" x14ac:dyDescent="0.25">
      <c r="A1906" s="42">
        <v>1902</v>
      </c>
      <c r="B1906" s="241" t="s">
        <v>11874</v>
      </c>
      <c r="C1906" s="414">
        <v>42471</v>
      </c>
      <c r="D1906" s="242">
        <v>20534260262</v>
      </c>
      <c r="E1906" s="1225">
        <v>4072924</v>
      </c>
      <c r="F1906" s="413" t="s">
        <v>3251</v>
      </c>
      <c r="G1906" s="413" t="s">
        <v>14204</v>
      </c>
      <c r="H1906" s="413" t="s">
        <v>15037</v>
      </c>
      <c r="I1906" s="913" t="s">
        <v>15651</v>
      </c>
      <c r="J1906" s="862"/>
      <c r="K1906" s="862"/>
      <c r="L1906" s="24" t="s">
        <v>16492</v>
      </c>
      <c r="M1906" s="24"/>
      <c r="N1906" s="24"/>
      <c r="O1906" s="24"/>
      <c r="P1906" s="73" t="s">
        <v>4424</v>
      </c>
      <c r="Q1906" s="73" t="s">
        <v>6194</v>
      </c>
      <c r="R1906" s="415" t="s">
        <v>15038</v>
      </c>
      <c r="S1906" s="708" t="s">
        <v>4424</v>
      </c>
      <c r="T1906" s="708" t="s">
        <v>4424</v>
      </c>
      <c r="U1906" s="24" t="s">
        <v>20471</v>
      </c>
      <c r="V1906" s="241" t="s">
        <v>15039</v>
      </c>
      <c r="W1906" s="24" t="s">
        <v>265</v>
      </c>
      <c r="X1906" s="24" t="s">
        <v>265</v>
      </c>
      <c r="Y1906" s="24" t="s">
        <v>265</v>
      </c>
      <c r="Z1906" s="705" t="s">
        <v>18083</v>
      </c>
      <c r="AA1906" s="706">
        <v>4</v>
      </c>
      <c r="AB1906" s="706">
        <v>2016</v>
      </c>
      <c r="AC1906" s="707" t="s">
        <v>4424</v>
      </c>
      <c r="AD1906" s="704">
        <v>10000</v>
      </c>
      <c r="AE1906" s="73" t="s">
        <v>4002</v>
      </c>
      <c r="AF1906" s="687" t="s">
        <v>11655</v>
      </c>
      <c r="AG1906" s="413" t="s">
        <v>4424</v>
      </c>
      <c r="AH1906" s="418">
        <v>11060567</v>
      </c>
      <c r="AI1906" s="241" t="s">
        <v>265</v>
      </c>
      <c r="AJ1906" s="73" t="s">
        <v>16492</v>
      </c>
      <c r="AK1906" s="418" t="s">
        <v>15038</v>
      </c>
      <c r="AL1906" s="73" t="s">
        <v>21344</v>
      </c>
      <c r="AM1906" s="413" t="s">
        <v>265</v>
      </c>
      <c r="AN1906" s="413" t="s">
        <v>265</v>
      </c>
      <c r="AO1906" s="413" t="s">
        <v>265</v>
      </c>
      <c r="AP1906" s="92" t="s">
        <v>17379</v>
      </c>
      <c r="AQ1906" s="426" t="s">
        <v>15040</v>
      </c>
      <c r="AR1906" s="786" t="s">
        <v>20471</v>
      </c>
      <c r="AS1906" s="413" t="s">
        <v>265</v>
      </c>
      <c r="AT1906" s="413" t="s">
        <v>265</v>
      </c>
      <c r="AU1906" s="413" t="s">
        <v>265</v>
      </c>
      <c r="AV1906" s="787" t="s">
        <v>4424</v>
      </c>
      <c r="AW1906" s="241" t="s">
        <v>4424</v>
      </c>
      <c r="AX1906" s="787" t="s">
        <v>4424</v>
      </c>
      <c r="AY1906" s="787" t="s">
        <v>4424</v>
      </c>
      <c r="AZ1906" s="241" t="s">
        <v>4424</v>
      </c>
      <c r="BA1906" s="787" t="s">
        <v>4424</v>
      </c>
      <c r="BB1906" s="413" t="s">
        <v>15041</v>
      </c>
      <c r="BC1906" s="413" t="s">
        <v>2591</v>
      </c>
      <c r="BD1906" s="709">
        <v>42559</v>
      </c>
      <c r="BE1906" s="413" t="s">
        <v>4424</v>
      </c>
      <c r="BF1906" s="241" t="s">
        <v>4424</v>
      </c>
      <c r="BG1906" s="241" t="s">
        <v>14647</v>
      </c>
      <c r="BL1906" s="1361"/>
    </row>
    <row r="1907" spans="1:64" ht="13.5" customHeight="1" x14ac:dyDescent="0.25">
      <c r="A1907" s="42">
        <v>1903</v>
      </c>
      <c r="B1907" s="24" t="s">
        <v>11874</v>
      </c>
      <c r="C1907" s="91">
        <v>42472</v>
      </c>
      <c r="D1907" s="42">
        <v>10456566940</v>
      </c>
      <c r="E1907" s="1225">
        <v>4072960</v>
      </c>
      <c r="F1907" s="73" t="s">
        <v>3254</v>
      </c>
      <c r="G1907" s="73" t="s">
        <v>14204</v>
      </c>
      <c r="H1907" s="73" t="s">
        <v>15042</v>
      </c>
      <c r="I1907" s="913" t="s">
        <v>15651</v>
      </c>
      <c r="J1907" s="861" t="s">
        <v>4424</v>
      </c>
      <c r="K1907" s="861"/>
      <c r="L1907" s="24" t="s">
        <v>16493</v>
      </c>
      <c r="M1907" s="24"/>
      <c r="N1907" s="24"/>
      <c r="O1907" s="24"/>
      <c r="P1907" s="73" t="s">
        <v>4424</v>
      </c>
      <c r="Q1907" s="42" t="s">
        <v>4424</v>
      </c>
      <c r="R1907" s="360" t="s">
        <v>15043</v>
      </c>
      <c r="S1907" s="351" t="s">
        <v>4424</v>
      </c>
      <c r="T1907" s="351" t="s">
        <v>4424</v>
      </c>
      <c r="U1907" s="24" t="s">
        <v>20472</v>
      </c>
      <c r="V1907" s="24" t="s">
        <v>15044</v>
      </c>
      <c r="W1907" s="24" t="s">
        <v>16709</v>
      </c>
      <c r="X1907" s="24" t="s">
        <v>16606</v>
      </c>
      <c r="Y1907" s="24" t="s">
        <v>1282</v>
      </c>
      <c r="Z1907" s="705" t="s">
        <v>18084</v>
      </c>
      <c r="AA1907" s="350">
        <v>4</v>
      </c>
      <c r="AB1907" s="350">
        <v>2016</v>
      </c>
      <c r="AC1907" s="353" t="s">
        <v>4424</v>
      </c>
      <c r="AD1907" s="699">
        <v>8000</v>
      </c>
      <c r="AE1907" s="73" t="s">
        <v>2281</v>
      </c>
      <c r="AF1907" s="687" t="s">
        <v>11655</v>
      </c>
      <c r="AG1907" s="73" t="s">
        <v>4424</v>
      </c>
      <c r="AH1907" s="42" t="s">
        <v>4424</v>
      </c>
      <c r="AI1907" s="24" t="s">
        <v>4424</v>
      </c>
      <c r="AJ1907" s="73" t="s">
        <v>16493</v>
      </c>
      <c r="AK1907" s="57" t="s">
        <v>15043</v>
      </c>
      <c r="AL1907" s="73" t="s">
        <v>21343</v>
      </c>
      <c r="AM1907" s="73" t="s">
        <v>1799</v>
      </c>
      <c r="AN1907" s="73" t="s">
        <v>1799</v>
      </c>
      <c r="AO1907" s="73" t="s">
        <v>1282</v>
      </c>
      <c r="AP1907" s="92" t="s">
        <v>4424</v>
      </c>
      <c r="AQ1907" s="127" t="s">
        <v>4424</v>
      </c>
      <c r="AR1907" s="786" t="s">
        <v>4424</v>
      </c>
      <c r="AS1907" s="73"/>
      <c r="AT1907" s="73"/>
      <c r="AU1907" s="73"/>
      <c r="AV1907" s="787" t="s">
        <v>4424</v>
      </c>
      <c r="AW1907" s="24" t="s">
        <v>4424</v>
      </c>
      <c r="AX1907" s="787" t="s">
        <v>4424</v>
      </c>
      <c r="AY1907" s="787" t="s">
        <v>4424</v>
      </c>
      <c r="AZ1907" s="24" t="s">
        <v>4424</v>
      </c>
      <c r="BA1907" s="787" t="s">
        <v>4424</v>
      </c>
      <c r="BB1907" s="73" t="s">
        <v>15045</v>
      </c>
      <c r="BC1907" s="73" t="s">
        <v>2591</v>
      </c>
      <c r="BD1907" s="493">
        <v>42531</v>
      </c>
      <c r="BE1907" s="73" t="s">
        <v>4424</v>
      </c>
      <c r="BF1907" s="24" t="s">
        <v>4424</v>
      </c>
      <c r="BG1907" s="24" t="s">
        <v>14647</v>
      </c>
      <c r="BL1907" s="1361"/>
    </row>
    <row r="1908" spans="1:64" ht="13.5" customHeight="1" x14ac:dyDescent="0.2">
      <c r="A1908" s="42">
        <v>1904</v>
      </c>
      <c r="B1908" s="24" t="s">
        <v>11874</v>
      </c>
      <c r="C1908" s="91">
        <v>42473</v>
      </c>
      <c r="D1908" s="42">
        <v>20601030099</v>
      </c>
      <c r="E1908" s="1225">
        <v>4072922</v>
      </c>
      <c r="F1908" s="73" t="s">
        <v>3254</v>
      </c>
      <c r="G1908" s="73" t="s">
        <v>13728</v>
      </c>
      <c r="H1908" s="73" t="s">
        <v>15046</v>
      </c>
      <c r="I1908" s="912" t="s">
        <v>15651</v>
      </c>
      <c r="J1908" s="861" t="s">
        <v>4424</v>
      </c>
      <c r="K1908" s="861"/>
      <c r="L1908" s="24" t="s">
        <v>16494</v>
      </c>
      <c r="M1908" s="24"/>
      <c r="N1908" s="24"/>
      <c r="O1908" s="24"/>
      <c r="P1908" s="73" t="s">
        <v>4424</v>
      </c>
      <c r="Q1908" s="73" t="s">
        <v>3303</v>
      </c>
      <c r="R1908" s="360" t="s">
        <v>15047</v>
      </c>
      <c r="S1908" s="351" t="s">
        <v>4424</v>
      </c>
      <c r="T1908" s="351" t="s">
        <v>4424</v>
      </c>
      <c r="U1908" s="24" t="s">
        <v>20473</v>
      </c>
      <c r="V1908" s="24" t="s">
        <v>15049</v>
      </c>
      <c r="W1908" s="24" t="s">
        <v>16710</v>
      </c>
      <c r="X1908" s="24" t="s">
        <v>6087</v>
      </c>
      <c r="Y1908" s="24" t="s">
        <v>6087</v>
      </c>
      <c r="Z1908" s="705" t="s">
        <v>18085</v>
      </c>
      <c r="AA1908" s="350">
        <v>4</v>
      </c>
      <c r="AB1908" s="350">
        <v>2016</v>
      </c>
      <c r="AC1908" s="353" t="s">
        <v>4424</v>
      </c>
      <c r="AD1908" s="94">
        <v>20000</v>
      </c>
      <c r="AE1908" s="73" t="s">
        <v>4002</v>
      </c>
      <c r="AF1908" s="73" t="s">
        <v>4424</v>
      </c>
      <c r="AG1908" s="413" t="s">
        <v>4424</v>
      </c>
      <c r="AH1908" s="57">
        <v>11330292</v>
      </c>
      <c r="AI1908" s="24" t="s">
        <v>6087</v>
      </c>
      <c r="AJ1908" s="73" t="s">
        <v>16494</v>
      </c>
      <c r="AK1908" s="57" t="s">
        <v>15047</v>
      </c>
      <c r="AL1908" s="73" t="s">
        <v>21342</v>
      </c>
      <c r="AM1908" s="73" t="s">
        <v>16710</v>
      </c>
      <c r="AN1908" s="73" t="s">
        <v>6087</v>
      </c>
      <c r="AO1908" s="73" t="s">
        <v>6087</v>
      </c>
      <c r="AP1908" s="92" t="s">
        <v>17380</v>
      </c>
      <c r="AQ1908" s="127" t="s">
        <v>15048</v>
      </c>
      <c r="AR1908" s="786" t="s">
        <v>21511</v>
      </c>
      <c r="AS1908" s="24" t="s">
        <v>4629</v>
      </c>
      <c r="AT1908" s="24" t="s">
        <v>5521</v>
      </c>
      <c r="AU1908" s="24" t="s">
        <v>5521</v>
      </c>
      <c r="AV1908" s="787" t="s">
        <v>4424</v>
      </c>
      <c r="AW1908" s="24" t="s">
        <v>4424</v>
      </c>
      <c r="AX1908" s="787" t="s">
        <v>4424</v>
      </c>
      <c r="AY1908" s="787" t="s">
        <v>4424</v>
      </c>
      <c r="AZ1908" s="24" t="s">
        <v>4424</v>
      </c>
      <c r="BA1908" s="787" t="s">
        <v>4424</v>
      </c>
      <c r="BB1908" s="73" t="s">
        <v>12526</v>
      </c>
      <c r="BC1908" s="73" t="s">
        <v>2591</v>
      </c>
      <c r="BD1908" s="493">
        <v>42531</v>
      </c>
      <c r="BE1908" s="73" t="s">
        <v>4424</v>
      </c>
      <c r="BF1908" s="24" t="s">
        <v>4424</v>
      </c>
      <c r="BG1908" s="24" t="s">
        <v>14647</v>
      </c>
      <c r="BL1908" s="1361"/>
    </row>
    <row r="1909" spans="1:64" ht="13.5" customHeight="1" x14ac:dyDescent="0.2">
      <c r="A1909" s="42">
        <v>1905</v>
      </c>
      <c r="B1909" s="24" t="s">
        <v>11874</v>
      </c>
      <c r="C1909" s="91">
        <v>42473</v>
      </c>
      <c r="D1909" s="42">
        <v>20600982908</v>
      </c>
      <c r="E1909" s="1225">
        <v>4072951</v>
      </c>
      <c r="F1909" s="73" t="s">
        <v>3253</v>
      </c>
      <c r="G1909" s="73" t="s">
        <v>1505</v>
      </c>
      <c r="H1909" s="73" t="s">
        <v>15050</v>
      </c>
      <c r="I1909" s="912" t="s">
        <v>15651</v>
      </c>
      <c r="J1909" s="861" t="s">
        <v>4424</v>
      </c>
      <c r="K1909" s="861"/>
      <c r="L1909" s="24" t="s">
        <v>16495</v>
      </c>
      <c r="M1909" s="24"/>
      <c r="N1909" s="24"/>
      <c r="O1909" s="24"/>
      <c r="P1909" s="73" t="s">
        <v>4424</v>
      </c>
      <c r="Q1909" s="73" t="s">
        <v>3303</v>
      </c>
      <c r="R1909" s="360" t="s">
        <v>15051</v>
      </c>
      <c r="S1909" s="351" t="s">
        <v>4424</v>
      </c>
      <c r="T1909" s="351" t="s">
        <v>4424</v>
      </c>
      <c r="U1909" s="24" t="s">
        <v>20474</v>
      </c>
      <c r="V1909" s="24" t="s">
        <v>15052</v>
      </c>
      <c r="W1909" s="24" t="s">
        <v>4488</v>
      </c>
      <c r="X1909" s="24" t="s">
        <v>4488</v>
      </c>
      <c r="Y1909" s="24" t="s">
        <v>5745</v>
      </c>
      <c r="Z1909" s="705" t="s">
        <v>18085</v>
      </c>
      <c r="AA1909" s="350">
        <v>4</v>
      </c>
      <c r="AB1909" s="350">
        <v>2016</v>
      </c>
      <c r="AC1909" s="353" t="s">
        <v>4424</v>
      </c>
      <c r="AD1909" s="94">
        <v>15000</v>
      </c>
      <c r="AE1909" s="73" t="s">
        <v>4002</v>
      </c>
      <c r="AF1909" s="73" t="s">
        <v>4424</v>
      </c>
      <c r="AG1909" s="73" t="s">
        <v>4424</v>
      </c>
      <c r="AH1909" s="57">
        <v>11263197</v>
      </c>
      <c r="AI1909" s="24" t="s">
        <v>4488</v>
      </c>
      <c r="AJ1909" s="73" t="s">
        <v>16495</v>
      </c>
      <c r="AK1909" s="57" t="s">
        <v>15051</v>
      </c>
      <c r="AL1909" s="73" t="s">
        <v>17208</v>
      </c>
      <c r="AM1909" s="73" t="s">
        <v>4488</v>
      </c>
      <c r="AN1909" s="73" t="s">
        <v>4488</v>
      </c>
      <c r="AO1909" s="73" t="s">
        <v>5745</v>
      </c>
      <c r="AP1909" s="92" t="s">
        <v>17381</v>
      </c>
      <c r="AQ1909" s="127" t="s">
        <v>15053</v>
      </c>
      <c r="AR1909" s="786" t="s">
        <v>21510</v>
      </c>
      <c r="AS1909" s="24" t="s">
        <v>19044</v>
      </c>
      <c r="AT1909" s="24" t="s">
        <v>5521</v>
      </c>
      <c r="AU1909" s="24" t="s">
        <v>5521</v>
      </c>
      <c r="AV1909" s="787" t="s">
        <v>4424</v>
      </c>
      <c r="AW1909" s="24" t="s">
        <v>4424</v>
      </c>
      <c r="AX1909" s="787" t="s">
        <v>4424</v>
      </c>
      <c r="AY1909" s="787" t="s">
        <v>4424</v>
      </c>
      <c r="AZ1909" s="24" t="s">
        <v>4424</v>
      </c>
      <c r="BA1909" s="787" t="s">
        <v>4424</v>
      </c>
      <c r="BB1909" s="73" t="s">
        <v>15054</v>
      </c>
      <c r="BC1909" s="73" t="s">
        <v>2591</v>
      </c>
      <c r="BD1909" s="493">
        <v>42524</v>
      </c>
      <c r="BE1909" s="73" t="s">
        <v>4424</v>
      </c>
      <c r="BF1909" s="24" t="s">
        <v>4424</v>
      </c>
      <c r="BG1909" s="24" t="s">
        <v>14647</v>
      </c>
      <c r="BL1909" s="1361"/>
    </row>
    <row r="1910" spans="1:64" ht="13.5" customHeight="1" x14ac:dyDescent="0.2">
      <c r="A1910" s="42">
        <v>1906</v>
      </c>
      <c r="B1910" s="24" t="s">
        <v>11874</v>
      </c>
      <c r="C1910" s="91">
        <v>42480</v>
      </c>
      <c r="D1910" s="42">
        <v>20601038723</v>
      </c>
      <c r="E1910" s="1225">
        <v>4072923</v>
      </c>
      <c r="F1910" s="73" t="s">
        <v>3252</v>
      </c>
      <c r="G1910" s="73" t="s">
        <v>13862</v>
      </c>
      <c r="H1910" s="73" t="s">
        <v>15056</v>
      </c>
      <c r="I1910" s="912" t="s">
        <v>6546</v>
      </c>
      <c r="J1910" s="861" t="s">
        <v>4424</v>
      </c>
      <c r="K1910" s="861"/>
      <c r="L1910" s="24" t="s">
        <v>16496</v>
      </c>
      <c r="M1910" s="24"/>
      <c r="N1910" s="24"/>
      <c r="O1910" s="24"/>
      <c r="P1910" s="73" t="s">
        <v>4424</v>
      </c>
      <c r="Q1910" s="73" t="s">
        <v>6194</v>
      </c>
      <c r="R1910" s="360" t="s">
        <v>15057</v>
      </c>
      <c r="S1910" s="351" t="s">
        <v>4424</v>
      </c>
      <c r="T1910" s="351" t="s">
        <v>4424</v>
      </c>
      <c r="U1910" s="24" t="s">
        <v>19298</v>
      </c>
      <c r="V1910" s="24" t="s">
        <v>19298</v>
      </c>
      <c r="W1910" s="24" t="s">
        <v>2584</v>
      </c>
      <c r="X1910" s="24" t="s">
        <v>5521</v>
      </c>
      <c r="Y1910" s="24" t="s">
        <v>5521</v>
      </c>
      <c r="Z1910" s="133" t="s">
        <v>18086</v>
      </c>
      <c r="AA1910" s="350">
        <v>4</v>
      </c>
      <c r="AB1910" s="350">
        <v>2016</v>
      </c>
      <c r="AC1910" s="353" t="s">
        <v>4424</v>
      </c>
      <c r="AD1910" s="94">
        <v>100000</v>
      </c>
      <c r="AE1910" s="73" t="s">
        <v>4002</v>
      </c>
      <c r="AF1910" s="73" t="s">
        <v>4424</v>
      </c>
      <c r="AG1910" s="73" t="s">
        <v>4424</v>
      </c>
      <c r="AH1910" s="57">
        <v>13579629</v>
      </c>
      <c r="AI1910" s="24" t="s">
        <v>5521</v>
      </c>
      <c r="AJ1910" s="73" t="s">
        <v>16496</v>
      </c>
      <c r="AK1910" s="57" t="s">
        <v>15057</v>
      </c>
      <c r="AL1910" s="73" t="s">
        <v>21341</v>
      </c>
      <c r="AM1910" s="73" t="s">
        <v>2584</v>
      </c>
      <c r="AN1910" s="73" t="s">
        <v>5521</v>
      </c>
      <c r="AO1910" s="73" t="s">
        <v>5521</v>
      </c>
      <c r="AP1910" s="92" t="s">
        <v>4424</v>
      </c>
      <c r="AQ1910" s="127" t="s">
        <v>4424</v>
      </c>
      <c r="AR1910" s="786" t="s">
        <v>4424</v>
      </c>
      <c r="AS1910" s="73"/>
      <c r="AT1910" s="73"/>
      <c r="AU1910" s="73"/>
      <c r="AV1910" s="787" t="s">
        <v>4424</v>
      </c>
      <c r="AW1910" s="24" t="s">
        <v>4424</v>
      </c>
      <c r="AX1910" s="787" t="s">
        <v>4424</v>
      </c>
      <c r="AY1910" s="787" t="s">
        <v>4424</v>
      </c>
      <c r="AZ1910" s="24" t="s">
        <v>4424</v>
      </c>
      <c r="BA1910" s="787" t="s">
        <v>4424</v>
      </c>
      <c r="BB1910" s="73" t="s">
        <v>14232</v>
      </c>
      <c r="BC1910" s="73" t="s">
        <v>2591</v>
      </c>
      <c r="BD1910" s="493">
        <v>42559</v>
      </c>
      <c r="BE1910" s="73" t="s">
        <v>4424</v>
      </c>
      <c r="BF1910" s="24" t="s">
        <v>4424</v>
      </c>
      <c r="BG1910" s="24" t="s">
        <v>14647</v>
      </c>
      <c r="BL1910" s="1361"/>
    </row>
    <row r="1911" spans="1:64" ht="13.5" customHeight="1" x14ac:dyDescent="0.2">
      <c r="A1911" s="42">
        <v>1907</v>
      </c>
      <c r="B1911" s="24" t="s">
        <v>11874</v>
      </c>
      <c r="C1911" s="91">
        <v>42480</v>
      </c>
      <c r="D1911" s="42">
        <v>10458147928</v>
      </c>
      <c r="E1911" s="1225" t="e">
        <v>#N/A</v>
      </c>
      <c r="F1911" s="73" t="s">
        <v>3253</v>
      </c>
      <c r="G1911" s="73" t="s">
        <v>13017</v>
      </c>
      <c r="H1911" s="73" t="s">
        <v>11787</v>
      </c>
      <c r="I1911" s="24" t="s">
        <v>1493</v>
      </c>
      <c r="J1911" s="861" t="s">
        <v>4424</v>
      </c>
      <c r="K1911" s="861"/>
      <c r="L1911" s="24" t="s">
        <v>16497</v>
      </c>
      <c r="M1911" s="24"/>
      <c r="N1911" s="24"/>
      <c r="O1911" s="24"/>
      <c r="P1911" s="73" t="s">
        <v>4424</v>
      </c>
      <c r="Q1911" s="73"/>
      <c r="R1911" s="360" t="s">
        <v>15058</v>
      </c>
      <c r="S1911" s="351" t="s">
        <v>4424</v>
      </c>
      <c r="T1911" s="351" t="s">
        <v>4424</v>
      </c>
      <c r="U1911" s="24" t="s">
        <v>17818</v>
      </c>
      <c r="V1911" s="24" t="s">
        <v>15059</v>
      </c>
      <c r="W1911" s="24" t="s">
        <v>16711</v>
      </c>
      <c r="X1911" s="24" t="s">
        <v>1800</v>
      </c>
      <c r="Y1911" s="24" t="s">
        <v>5745</v>
      </c>
      <c r="Z1911" s="133" t="s">
        <v>18080</v>
      </c>
      <c r="AA1911" s="350">
        <v>4</v>
      </c>
      <c r="AB1911" s="350">
        <v>2016</v>
      </c>
      <c r="AC1911" s="353" t="s">
        <v>4424</v>
      </c>
      <c r="AD1911" s="682">
        <v>300</v>
      </c>
      <c r="AE1911" s="73" t="s">
        <v>2281</v>
      </c>
      <c r="AF1911" s="73" t="s">
        <v>4424</v>
      </c>
      <c r="AG1911" s="73" t="s">
        <v>4424</v>
      </c>
      <c r="AH1911" s="42" t="s">
        <v>4424</v>
      </c>
      <c r="AI1911" s="24" t="s">
        <v>4424</v>
      </c>
      <c r="AJ1911" s="73" t="s">
        <v>17090</v>
      </c>
      <c r="AK1911" s="57" t="s">
        <v>15058</v>
      </c>
      <c r="AL1911" s="73" t="s">
        <v>21340</v>
      </c>
      <c r="AM1911" s="73" t="s">
        <v>5830</v>
      </c>
      <c r="AN1911" s="73" t="s">
        <v>1800</v>
      </c>
      <c r="AO1911" s="73" t="s">
        <v>5745</v>
      </c>
      <c r="AP1911" s="92" t="s">
        <v>4424</v>
      </c>
      <c r="AQ1911" s="127" t="s">
        <v>4424</v>
      </c>
      <c r="AR1911" s="786" t="s">
        <v>4424</v>
      </c>
      <c r="AS1911" s="73"/>
      <c r="AT1911" s="73"/>
      <c r="AU1911" s="73"/>
      <c r="AV1911" s="787" t="s">
        <v>4424</v>
      </c>
      <c r="AW1911" s="24" t="s">
        <v>4424</v>
      </c>
      <c r="AX1911" s="787" t="s">
        <v>4424</v>
      </c>
      <c r="AY1911" s="787" t="s">
        <v>4424</v>
      </c>
      <c r="AZ1911" s="24" t="s">
        <v>4424</v>
      </c>
      <c r="BA1911" s="787" t="s">
        <v>4424</v>
      </c>
      <c r="BB1911" s="73" t="s">
        <v>7877</v>
      </c>
      <c r="BC1911" s="73" t="s">
        <v>2190</v>
      </c>
      <c r="BD1911" s="493">
        <v>42451</v>
      </c>
      <c r="BE1911" s="73" t="s">
        <v>4424</v>
      </c>
      <c r="BF1911" s="24" t="s">
        <v>4424</v>
      </c>
      <c r="BG1911" s="137" t="s">
        <v>13366</v>
      </c>
      <c r="BL1911" s="1361"/>
    </row>
    <row r="1912" spans="1:64" ht="13.5" customHeight="1" x14ac:dyDescent="0.2">
      <c r="A1912" s="42">
        <v>1908</v>
      </c>
      <c r="B1912" s="24" t="s">
        <v>11874</v>
      </c>
      <c r="C1912" s="91">
        <v>42482</v>
      </c>
      <c r="D1912" s="42">
        <v>20601139716</v>
      </c>
      <c r="E1912" s="1225">
        <v>4072917</v>
      </c>
      <c r="F1912" s="73" t="s">
        <v>3251</v>
      </c>
      <c r="G1912" s="73" t="s">
        <v>13728</v>
      </c>
      <c r="H1912" s="73" t="s">
        <v>15062</v>
      </c>
      <c r="I1912" s="912" t="s">
        <v>15651</v>
      </c>
      <c r="J1912" s="861" t="s">
        <v>4424</v>
      </c>
      <c r="K1912" s="861"/>
      <c r="L1912" s="24" t="s">
        <v>16498</v>
      </c>
      <c r="M1912" s="24"/>
      <c r="N1912" s="24"/>
      <c r="O1912" s="24"/>
      <c r="P1912" s="73" t="s">
        <v>4424</v>
      </c>
      <c r="Q1912" s="73" t="s">
        <v>6194</v>
      </c>
      <c r="R1912" s="360" t="s">
        <v>15063</v>
      </c>
      <c r="S1912" s="351" t="s">
        <v>4424</v>
      </c>
      <c r="T1912" s="351" t="s">
        <v>4424</v>
      </c>
      <c r="U1912" s="24" t="s">
        <v>17819</v>
      </c>
      <c r="V1912" s="24" t="s">
        <v>15064</v>
      </c>
      <c r="W1912" s="24" t="s">
        <v>2841</v>
      </c>
      <c r="X1912" s="24" t="s">
        <v>5188</v>
      </c>
      <c r="Y1912" s="24" t="s">
        <v>4136</v>
      </c>
      <c r="Z1912" s="133" t="s">
        <v>18087</v>
      </c>
      <c r="AA1912" s="350">
        <v>4</v>
      </c>
      <c r="AB1912" s="350">
        <v>2016</v>
      </c>
      <c r="AC1912" s="353" t="s">
        <v>4424</v>
      </c>
      <c r="AD1912" s="94">
        <v>20000</v>
      </c>
      <c r="AE1912" s="73" t="s">
        <v>4002</v>
      </c>
      <c r="AF1912" s="73" t="s">
        <v>4424</v>
      </c>
      <c r="AG1912" s="73" t="s">
        <v>4424</v>
      </c>
      <c r="AH1912" s="57">
        <v>11057241</v>
      </c>
      <c r="AI1912" s="24" t="s">
        <v>16657</v>
      </c>
      <c r="AJ1912" s="73" t="s">
        <v>16498</v>
      </c>
      <c r="AK1912" s="57" t="s">
        <v>15063</v>
      </c>
      <c r="AL1912" s="73" t="s">
        <v>21339</v>
      </c>
      <c r="AM1912" s="73" t="s">
        <v>2841</v>
      </c>
      <c r="AN1912" s="73" t="s">
        <v>5188</v>
      </c>
      <c r="AO1912" s="73" t="s">
        <v>4136</v>
      </c>
      <c r="AP1912" s="92" t="s">
        <v>4424</v>
      </c>
      <c r="AQ1912" s="127" t="s">
        <v>4424</v>
      </c>
      <c r="AR1912" s="786" t="s">
        <v>4424</v>
      </c>
      <c r="AS1912" s="73"/>
      <c r="AT1912" s="73"/>
      <c r="AU1912" s="73"/>
      <c r="AV1912" s="787" t="s">
        <v>4424</v>
      </c>
      <c r="AW1912" s="24" t="s">
        <v>4424</v>
      </c>
      <c r="AX1912" s="787" t="s">
        <v>4424</v>
      </c>
      <c r="AY1912" s="787" t="s">
        <v>4424</v>
      </c>
      <c r="AZ1912" s="24" t="s">
        <v>4424</v>
      </c>
      <c r="BA1912" s="787" t="s">
        <v>4424</v>
      </c>
      <c r="BB1912" s="73" t="s">
        <v>14830</v>
      </c>
      <c r="BC1912" s="73" t="s">
        <v>2591</v>
      </c>
      <c r="BD1912" s="493">
        <v>42559</v>
      </c>
      <c r="BE1912" s="73" t="s">
        <v>4424</v>
      </c>
      <c r="BF1912" s="24" t="s">
        <v>4424</v>
      </c>
      <c r="BG1912" s="24" t="s">
        <v>14647</v>
      </c>
      <c r="BL1912" s="1361"/>
    </row>
    <row r="1913" spans="1:64" ht="13.5" customHeight="1" x14ac:dyDescent="0.2">
      <c r="A1913" s="42">
        <v>1909</v>
      </c>
      <c r="B1913" s="24" t="s">
        <v>11874</v>
      </c>
      <c r="C1913" s="91">
        <v>42482</v>
      </c>
      <c r="D1913" s="42">
        <v>20534397993</v>
      </c>
      <c r="E1913" s="1225">
        <v>4072932</v>
      </c>
      <c r="F1913" s="73" t="s">
        <v>3251</v>
      </c>
      <c r="G1913" s="73" t="s">
        <v>13728</v>
      </c>
      <c r="H1913" s="73" t="s">
        <v>15068</v>
      </c>
      <c r="I1913" s="912" t="s">
        <v>6546</v>
      </c>
      <c r="J1913" s="861" t="s">
        <v>4424</v>
      </c>
      <c r="K1913" s="861"/>
      <c r="L1913" s="24" t="s">
        <v>16499</v>
      </c>
      <c r="M1913" s="24"/>
      <c r="N1913" s="24"/>
      <c r="O1913" s="24"/>
      <c r="P1913" s="73" t="s">
        <v>4424</v>
      </c>
      <c r="Q1913" s="73" t="s">
        <v>6194</v>
      </c>
      <c r="R1913" s="360" t="s">
        <v>15065</v>
      </c>
      <c r="S1913" s="351" t="s">
        <v>4424</v>
      </c>
      <c r="T1913" s="351" t="s">
        <v>4424</v>
      </c>
      <c r="U1913" s="24" t="s">
        <v>20475</v>
      </c>
      <c r="V1913" s="24" t="s">
        <v>15066</v>
      </c>
      <c r="W1913" s="24" t="s">
        <v>16696</v>
      </c>
      <c r="X1913" s="24" t="s">
        <v>1796</v>
      </c>
      <c r="Y1913" s="24" t="s">
        <v>265</v>
      </c>
      <c r="Z1913" s="133" t="s">
        <v>18087</v>
      </c>
      <c r="AA1913" s="350">
        <v>4</v>
      </c>
      <c r="AB1913" s="350">
        <v>2016</v>
      </c>
      <c r="AC1913" s="353" t="s">
        <v>4424</v>
      </c>
      <c r="AD1913" s="94">
        <v>20000</v>
      </c>
      <c r="AE1913" s="73" t="s">
        <v>4002</v>
      </c>
      <c r="AF1913" s="73" t="s">
        <v>4424</v>
      </c>
      <c r="AG1913" s="73" t="s">
        <v>4424</v>
      </c>
      <c r="AH1913" s="57">
        <v>11025947</v>
      </c>
      <c r="AI1913" s="24" t="s">
        <v>1796</v>
      </c>
      <c r="AJ1913" s="73" t="s">
        <v>16499</v>
      </c>
      <c r="AK1913" s="57" t="s">
        <v>15065</v>
      </c>
      <c r="AL1913" s="73" t="s">
        <v>21338</v>
      </c>
      <c r="AM1913" s="73" t="s">
        <v>16696</v>
      </c>
      <c r="AN1913" s="73" t="s">
        <v>1796</v>
      </c>
      <c r="AO1913" s="73" t="s">
        <v>265</v>
      </c>
      <c r="AP1913" s="92" t="s">
        <v>4424</v>
      </c>
      <c r="AQ1913" s="127" t="s">
        <v>4424</v>
      </c>
      <c r="AR1913" s="786" t="s">
        <v>4424</v>
      </c>
      <c r="AS1913" s="73"/>
      <c r="AT1913" s="73"/>
      <c r="AU1913" s="73"/>
      <c r="AV1913" s="787" t="s">
        <v>4424</v>
      </c>
      <c r="AW1913" s="24" t="s">
        <v>4424</v>
      </c>
      <c r="AX1913" s="787" t="s">
        <v>4424</v>
      </c>
      <c r="AY1913" s="787" t="s">
        <v>4424</v>
      </c>
      <c r="AZ1913" s="24" t="s">
        <v>4424</v>
      </c>
      <c r="BA1913" s="787" t="s">
        <v>4424</v>
      </c>
      <c r="BB1913" s="73" t="s">
        <v>15067</v>
      </c>
      <c r="BC1913" s="73" t="s">
        <v>2591</v>
      </c>
      <c r="BD1913" s="493">
        <v>42559</v>
      </c>
      <c r="BE1913" s="73" t="s">
        <v>4424</v>
      </c>
      <c r="BF1913" s="24" t="s">
        <v>4424</v>
      </c>
      <c r="BG1913" s="24" t="s">
        <v>14647</v>
      </c>
      <c r="BL1913" s="1361"/>
    </row>
    <row r="1914" spans="1:64" ht="13.5" customHeight="1" x14ac:dyDescent="0.2">
      <c r="A1914" s="42">
        <v>1910</v>
      </c>
      <c r="B1914" s="24" t="s">
        <v>11874</v>
      </c>
      <c r="C1914" s="91">
        <v>42482</v>
      </c>
      <c r="D1914" s="42">
        <v>20601055652</v>
      </c>
      <c r="E1914" s="1225">
        <v>4072925</v>
      </c>
      <c r="F1914" s="73" t="s">
        <v>3251</v>
      </c>
      <c r="G1914" s="73" t="s">
        <v>1505</v>
      </c>
      <c r="H1914" s="73" t="s">
        <v>15069</v>
      </c>
      <c r="I1914" s="912" t="s">
        <v>15651</v>
      </c>
      <c r="J1914" s="861" t="s">
        <v>4424</v>
      </c>
      <c r="K1914" s="861"/>
      <c r="L1914" s="24" t="s">
        <v>16500</v>
      </c>
      <c r="M1914" s="24"/>
      <c r="N1914" s="24"/>
      <c r="O1914" s="24"/>
      <c r="P1914" s="73" t="s">
        <v>4424</v>
      </c>
      <c r="Q1914" s="73" t="s">
        <v>3303</v>
      </c>
      <c r="R1914" s="360" t="s">
        <v>15060</v>
      </c>
      <c r="S1914" s="351" t="s">
        <v>4424</v>
      </c>
      <c r="T1914" s="351" t="s">
        <v>4424</v>
      </c>
      <c r="U1914" s="24" t="s">
        <v>20476</v>
      </c>
      <c r="V1914" s="24" t="s">
        <v>15061</v>
      </c>
      <c r="W1914" s="24" t="s">
        <v>260</v>
      </c>
      <c r="X1914" s="24" t="s">
        <v>260</v>
      </c>
      <c r="Y1914" s="24" t="s">
        <v>260</v>
      </c>
      <c r="Z1914" s="133" t="s">
        <v>18087</v>
      </c>
      <c r="AA1914" s="350">
        <v>4</v>
      </c>
      <c r="AB1914" s="350">
        <v>2016</v>
      </c>
      <c r="AC1914" s="353" t="s">
        <v>4424</v>
      </c>
      <c r="AD1914" s="94">
        <v>10000</v>
      </c>
      <c r="AE1914" s="73" t="s">
        <v>4002</v>
      </c>
      <c r="AF1914" s="73" t="s">
        <v>4424</v>
      </c>
      <c r="AG1914" s="73" t="s">
        <v>4424</v>
      </c>
      <c r="AH1914" s="57">
        <v>11136404</v>
      </c>
      <c r="AI1914" s="24" t="s">
        <v>11466</v>
      </c>
      <c r="AJ1914" s="73" t="s">
        <v>16500</v>
      </c>
      <c r="AK1914" s="57" t="s">
        <v>15060</v>
      </c>
      <c r="AL1914" s="73" t="s">
        <v>21337</v>
      </c>
      <c r="AM1914" s="73" t="s">
        <v>260</v>
      </c>
      <c r="AN1914" s="73" t="s">
        <v>260</v>
      </c>
      <c r="AO1914" s="73" t="s">
        <v>260</v>
      </c>
      <c r="AP1914" s="92" t="s">
        <v>4424</v>
      </c>
      <c r="AQ1914" s="127" t="s">
        <v>4424</v>
      </c>
      <c r="AR1914" s="786" t="s">
        <v>4424</v>
      </c>
      <c r="AS1914" s="73"/>
      <c r="AT1914" s="73"/>
      <c r="AU1914" s="73"/>
      <c r="AV1914" s="787" t="s">
        <v>4424</v>
      </c>
      <c r="AW1914" s="24" t="s">
        <v>4424</v>
      </c>
      <c r="AX1914" s="787" t="s">
        <v>4424</v>
      </c>
      <c r="AY1914" s="787" t="s">
        <v>4424</v>
      </c>
      <c r="AZ1914" s="24" t="s">
        <v>4424</v>
      </c>
      <c r="BA1914" s="787" t="s">
        <v>4424</v>
      </c>
      <c r="BB1914" s="73" t="s">
        <v>11413</v>
      </c>
      <c r="BC1914" s="73" t="s">
        <v>2190</v>
      </c>
      <c r="BD1914" s="493">
        <v>42482</v>
      </c>
      <c r="BE1914" s="73" t="s">
        <v>4424</v>
      </c>
      <c r="BF1914" s="24" t="s">
        <v>4424</v>
      </c>
      <c r="BG1914" s="24" t="s">
        <v>14647</v>
      </c>
      <c r="BL1914" s="1361"/>
    </row>
    <row r="1915" spans="1:64" s="726" customFormat="1" ht="13.5" customHeight="1" x14ac:dyDescent="0.2">
      <c r="A1915" s="42">
        <v>1911</v>
      </c>
      <c r="B1915" s="24" t="s">
        <v>11874</v>
      </c>
      <c r="C1915" s="91">
        <v>42482</v>
      </c>
      <c r="D1915" s="42">
        <v>10414461480</v>
      </c>
      <c r="E1915" s="1225" t="e">
        <v>#N/A</v>
      </c>
      <c r="F1915" s="73" t="s">
        <v>3252</v>
      </c>
      <c r="G1915" s="73" t="s">
        <v>13728</v>
      </c>
      <c r="H1915" s="73" t="s">
        <v>15070</v>
      </c>
      <c r="I1915" s="24" t="s">
        <v>1493</v>
      </c>
      <c r="J1915" s="861" t="s">
        <v>4424</v>
      </c>
      <c r="K1915" s="861"/>
      <c r="L1915" s="24" t="s">
        <v>16501</v>
      </c>
      <c r="M1915" s="24"/>
      <c r="N1915" s="24"/>
      <c r="O1915" s="24"/>
      <c r="P1915" s="73" t="s">
        <v>4424</v>
      </c>
      <c r="Q1915" s="73"/>
      <c r="R1915" s="360" t="s">
        <v>15071</v>
      </c>
      <c r="S1915" s="351" t="s">
        <v>4424</v>
      </c>
      <c r="T1915" s="351" t="s">
        <v>4424</v>
      </c>
      <c r="U1915" s="24" t="s">
        <v>20477</v>
      </c>
      <c r="V1915" s="24" t="s">
        <v>15072</v>
      </c>
      <c r="W1915" s="24" t="s">
        <v>565</v>
      </c>
      <c r="X1915" s="24" t="s">
        <v>5521</v>
      </c>
      <c r="Y1915" s="24" t="s">
        <v>5521</v>
      </c>
      <c r="Z1915" s="133" t="s">
        <v>18087</v>
      </c>
      <c r="AA1915" s="350">
        <v>4</v>
      </c>
      <c r="AB1915" s="350">
        <v>2016</v>
      </c>
      <c r="AC1915" s="353" t="s">
        <v>4424</v>
      </c>
      <c r="AD1915" s="94">
        <v>20000</v>
      </c>
      <c r="AE1915" s="73" t="s">
        <v>2281</v>
      </c>
      <c r="AF1915" s="73" t="s">
        <v>4424</v>
      </c>
      <c r="AG1915" s="73" t="s">
        <v>4424</v>
      </c>
      <c r="AH1915" s="42" t="s">
        <v>4424</v>
      </c>
      <c r="AI1915" s="24" t="s">
        <v>4424</v>
      </c>
      <c r="AJ1915" s="73" t="s">
        <v>16501</v>
      </c>
      <c r="AK1915" s="57" t="s">
        <v>15071</v>
      </c>
      <c r="AL1915" s="73" t="s">
        <v>21336</v>
      </c>
      <c r="AM1915" s="73" t="s">
        <v>565</v>
      </c>
      <c r="AN1915" s="73" t="s">
        <v>5521</v>
      </c>
      <c r="AO1915" s="73" t="s">
        <v>5521</v>
      </c>
      <c r="AP1915" s="92" t="s">
        <v>4424</v>
      </c>
      <c r="AQ1915" s="127" t="s">
        <v>4424</v>
      </c>
      <c r="AR1915" s="786" t="s">
        <v>4424</v>
      </c>
      <c r="AS1915" s="73"/>
      <c r="AT1915" s="73"/>
      <c r="AU1915" s="73"/>
      <c r="AV1915" s="787" t="s">
        <v>4424</v>
      </c>
      <c r="AW1915" s="24" t="s">
        <v>4424</v>
      </c>
      <c r="AX1915" s="787" t="s">
        <v>4424</v>
      </c>
      <c r="AY1915" s="787" t="s">
        <v>4424</v>
      </c>
      <c r="AZ1915" s="24" t="s">
        <v>4424</v>
      </c>
      <c r="BA1915" s="787" t="s">
        <v>4424</v>
      </c>
      <c r="BB1915" s="73" t="s">
        <v>10015</v>
      </c>
      <c r="BC1915" s="73" t="s">
        <v>13006</v>
      </c>
      <c r="BD1915" s="493">
        <v>42482</v>
      </c>
      <c r="BE1915" s="73" t="s">
        <v>4424</v>
      </c>
      <c r="BF1915" s="24" t="s">
        <v>4424</v>
      </c>
      <c r="BG1915" s="24" t="s">
        <v>14647</v>
      </c>
      <c r="BL1915" s="1361"/>
    </row>
    <row r="1916" spans="1:64" ht="13.5" customHeight="1" x14ac:dyDescent="0.2">
      <c r="A1916" s="42">
        <v>1912</v>
      </c>
      <c r="B1916" s="714" t="s">
        <v>11874</v>
      </c>
      <c r="C1916" s="715">
        <v>42486</v>
      </c>
      <c r="D1916" s="713">
        <v>20524099340</v>
      </c>
      <c r="E1916" s="1225">
        <v>4072952</v>
      </c>
      <c r="F1916" s="716" t="s">
        <v>3252</v>
      </c>
      <c r="G1916" s="413" t="s">
        <v>14204</v>
      </c>
      <c r="H1916" s="716" t="s">
        <v>15698</v>
      </c>
      <c r="I1916" s="912" t="s">
        <v>15651</v>
      </c>
      <c r="J1916" s="861" t="s">
        <v>4424</v>
      </c>
      <c r="K1916" s="861"/>
      <c r="L1916" s="24" t="s">
        <v>16502</v>
      </c>
      <c r="M1916" s="24"/>
      <c r="N1916" s="24"/>
      <c r="O1916" s="24"/>
      <c r="P1916" s="73" t="s">
        <v>4424</v>
      </c>
      <c r="Q1916" s="73" t="s">
        <v>3303</v>
      </c>
      <c r="R1916" s="717" t="s">
        <v>15073</v>
      </c>
      <c r="S1916" s="718" t="s">
        <v>4424</v>
      </c>
      <c r="T1916" s="718" t="s">
        <v>4424</v>
      </c>
      <c r="U1916" s="24" t="s">
        <v>20478</v>
      </c>
      <c r="V1916" s="714" t="s">
        <v>15074</v>
      </c>
      <c r="W1916" s="24" t="s">
        <v>2744</v>
      </c>
      <c r="X1916" s="24" t="s">
        <v>5521</v>
      </c>
      <c r="Y1916" s="24" t="s">
        <v>5521</v>
      </c>
      <c r="Z1916" s="719" t="s">
        <v>18088</v>
      </c>
      <c r="AA1916" s="720">
        <v>4</v>
      </c>
      <c r="AB1916" s="720">
        <v>2016</v>
      </c>
      <c r="AC1916" s="721" t="s">
        <v>4424</v>
      </c>
      <c r="AD1916" s="722">
        <v>20000</v>
      </c>
      <c r="AE1916" s="73" t="s">
        <v>4002</v>
      </c>
      <c r="AF1916" s="716" t="s">
        <v>4424</v>
      </c>
      <c r="AG1916" s="716" t="s">
        <v>4424</v>
      </c>
      <c r="AH1916" s="723">
        <v>12393105</v>
      </c>
      <c r="AI1916" s="24" t="s">
        <v>5521</v>
      </c>
      <c r="AJ1916" s="73" t="s">
        <v>16502</v>
      </c>
      <c r="AK1916" s="723" t="s">
        <v>15073</v>
      </c>
      <c r="AL1916" s="73" t="s">
        <v>21335</v>
      </c>
      <c r="AM1916" s="73" t="s">
        <v>2422</v>
      </c>
      <c r="AN1916" s="716" t="s">
        <v>3362</v>
      </c>
      <c r="AO1916" s="73" t="s">
        <v>5749</v>
      </c>
      <c r="AP1916" s="92" t="s">
        <v>17382</v>
      </c>
      <c r="AQ1916" s="724" t="s">
        <v>15075</v>
      </c>
      <c r="AR1916" s="786" t="s">
        <v>22361</v>
      </c>
      <c r="AS1916" s="73" t="s">
        <v>2422</v>
      </c>
      <c r="AT1916" s="716" t="s">
        <v>3362</v>
      </c>
      <c r="AU1916" s="73" t="s">
        <v>5749</v>
      </c>
      <c r="AV1916" s="787" t="s">
        <v>4424</v>
      </c>
      <c r="AW1916" s="714" t="s">
        <v>4424</v>
      </c>
      <c r="AX1916" s="787" t="s">
        <v>4424</v>
      </c>
      <c r="AY1916" s="787" t="s">
        <v>4424</v>
      </c>
      <c r="AZ1916" s="714" t="s">
        <v>4424</v>
      </c>
      <c r="BA1916" s="787" t="s">
        <v>4424</v>
      </c>
      <c r="BB1916" s="716" t="s">
        <v>859</v>
      </c>
      <c r="BC1916" s="716" t="s">
        <v>2591</v>
      </c>
      <c r="BD1916" s="725">
        <v>42762</v>
      </c>
      <c r="BE1916" s="716" t="s">
        <v>4424</v>
      </c>
      <c r="BF1916" s="714" t="s">
        <v>4424</v>
      </c>
      <c r="BG1916" s="714" t="s">
        <v>14647</v>
      </c>
      <c r="BL1916" s="1361"/>
    </row>
    <row r="1917" spans="1:64" ht="13.5" customHeight="1" x14ac:dyDescent="0.2">
      <c r="A1917" s="42">
        <v>1913</v>
      </c>
      <c r="B1917" s="24" t="s">
        <v>11874</v>
      </c>
      <c r="C1917" s="91">
        <v>42487</v>
      </c>
      <c r="D1917" s="42">
        <v>20601142121</v>
      </c>
      <c r="E1917" s="1225">
        <v>4072919</v>
      </c>
      <c r="F1917" s="73" t="s">
        <v>3252</v>
      </c>
      <c r="G1917" s="73" t="s">
        <v>1505</v>
      </c>
      <c r="H1917" s="73" t="s">
        <v>15080</v>
      </c>
      <c r="I1917" s="913" t="s">
        <v>15651</v>
      </c>
      <c r="J1917" s="861" t="s">
        <v>4424</v>
      </c>
      <c r="K1917" s="861"/>
      <c r="L1917" s="24" t="s">
        <v>16503</v>
      </c>
      <c r="M1917" s="24"/>
      <c r="N1917" s="24"/>
      <c r="O1917" s="24"/>
      <c r="P1917" s="73" t="s">
        <v>4424</v>
      </c>
      <c r="Q1917" s="73" t="s">
        <v>3303</v>
      </c>
      <c r="R1917" s="360" t="s">
        <v>15081</v>
      </c>
      <c r="S1917" s="718" t="s">
        <v>4424</v>
      </c>
      <c r="T1917" s="718" t="s">
        <v>4424</v>
      </c>
      <c r="U1917" s="24" t="s">
        <v>17820</v>
      </c>
      <c r="V1917" s="24" t="s">
        <v>15082</v>
      </c>
      <c r="W1917" s="24" t="s">
        <v>1080</v>
      </c>
      <c r="X1917" s="24" t="s">
        <v>1079</v>
      </c>
      <c r="Y1917" s="24" t="s">
        <v>5521</v>
      </c>
      <c r="Z1917" s="133" t="s">
        <v>18089</v>
      </c>
      <c r="AA1917" s="350">
        <v>4</v>
      </c>
      <c r="AB1917" s="350">
        <v>2016</v>
      </c>
      <c r="AC1917" s="721" t="s">
        <v>4424</v>
      </c>
      <c r="AD1917" s="94">
        <v>12000</v>
      </c>
      <c r="AE1917" s="73" t="s">
        <v>4002</v>
      </c>
      <c r="AF1917" s="687" t="s">
        <v>11655</v>
      </c>
      <c r="AG1917" s="716" t="s">
        <v>4424</v>
      </c>
      <c r="AH1917" s="57">
        <v>50161513</v>
      </c>
      <c r="AI1917" s="691" t="s">
        <v>1080</v>
      </c>
      <c r="AJ1917" s="73" t="s">
        <v>17091</v>
      </c>
      <c r="AK1917" s="57" t="s">
        <v>15083</v>
      </c>
      <c r="AL1917" s="73" t="s">
        <v>21375</v>
      </c>
      <c r="AM1917" s="73" t="s">
        <v>20942</v>
      </c>
      <c r="AN1917" s="73" t="s">
        <v>1079</v>
      </c>
      <c r="AO1917" s="73" t="s">
        <v>5521</v>
      </c>
      <c r="AP1917" s="92" t="s">
        <v>17383</v>
      </c>
      <c r="AQ1917" s="127" t="s">
        <v>15084</v>
      </c>
      <c r="AR1917" s="73" t="s">
        <v>21375</v>
      </c>
      <c r="AS1917" s="73" t="s">
        <v>20942</v>
      </c>
      <c r="AT1917" s="73" t="s">
        <v>1079</v>
      </c>
      <c r="AU1917" s="73" t="s">
        <v>5521</v>
      </c>
      <c r="AV1917" s="787" t="s">
        <v>4424</v>
      </c>
      <c r="AW1917" s="714" t="s">
        <v>4424</v>
      </c>
      <c r="AX1917" s="787" t="s">
        <v>4424</v>
      </c>
      <c r="AY1917" s="787" t="s">
        <v>4424</v>
      </c>
      <c r="AZ1917" s="714" t="s">
        <v>4424</v>
      </c>
      <c r="BA1917" s="787" t="s">
        <v>4424</v>
      </c>
      <c r="BB1917" s="73" t="s">
        <v>15085</v>
      </c>
      <c r="BC1917" s="716" t="s">
        <v>2190</v>
      </c>
      <c r="BD1917" s="725">
        <v>42488</v>
      </c>
      <c r="BE1917" s="716" t="s">
        <v>4424</v>
      </c>
      <c r="BF1917" s="714" t="s">
        <v>4424</v>
      </c>
      <c r="BG1917" s="714" t="s">
        <v>14647</v>
      </c>
      <c r="BL1917" s="1361"/>
    </row>
    <row r="1918" spans="1:64" ht="13.5" customHeight="1" x14ac:dyDescent="0.2">
      <c r="A1918" s="42">
        <v>1914</v>
      </c>
      <c r="B1918" s="24" t="s">
        <v>11874</v>
      </c>
      <c r="C1918" s="91">
        <v>42487</v>
      </c>
      <c r="D1918" s="42">
        <v>20600995295</v>
      </c>
      <c r="E1918" s="1225">
        <v>4072963</v>
      </c>
      <c r="F1918" s="73" t="s">
        <v>3254</v>
      </c>
      <c r="G1918" s="73" t="s">
        <v>13728</v>
      </c>
      <c r="H1918" s="73" t="s">
        <v>15076</v>
      </c>
      <c r="I1918" s="913" t="s">
        <v>15651</v>
      </c>
      <c r="J1918" s="861" t="s">
        <v>4424</v>
      </c>
      <c r="K1918" s="861"/>
      <c r="L1918" s="24" t="s">
        <v>16504</v>
      </c>
      <c r="M1918" s="24"/>
      <c r="N1918" s="24"/>
      <c r="O1918" s="24"/>
      <c r="P1918" s="73" t="s">
        <v>4424</v>
      </c>
      <c r="Q1918" s="73" t="s">
        <v>6194</v>
      </c>
      <c r="R1918" s="360" t="s">
        <v>15077</v>
      </c>
      <c r="S1918" s="351" t="s">
        <v>4424</v>
      </c>
      <c r="T1918" s="351" t="s">
        <v>4424</v>
      </c>
      <c r="U1918" s="24" t="s">
        <v>20479</v>
      </c>
      <c r="V1918" s="24" t="s">
        <v>15078</v>
      </c>
      <c r="W1918" s="24" t="s">
        <v>1797</v>
      </c>
      <c r="X1918" s="24" t="s">
        <v>1797</v>
      </c>
      <c r="Y1918" s="24" t="s">
        <v>16570</v>
      </c>
      <c r="Z1918" s="133" t="s">
        <v>18090</v>
      </c>
      <c r="AA1918" s="350">
        <v>4</v>
      </c>
      <c r="AB1918" s="350">
        <v>2016</v>
      </c>
      <c r="AC1918" s="353" t="s">
        <v>4424</v>
      </c>
      <c r="AD1918" s="94">
        <v>20000</v>
      </c>
      <c r="AE1918" s="73" t="s">
        <v>4002</v>
      </c>
      <c r="AF1918" s="73" t="s">
        <v>4424</v>
      </c>
      <c r="AG1918" s="73" t="s">
        <v>4424</v>
      </c>
      <c r="AH1918" s="57" t="s">
        <v>20809</v>
      </c>
      <c r="AI1918" s="24" t="s">
        <v>4888</v>
      </c>
      <c r="AJ1918" s="73" t="s">
        <v>16504</v>
      </c>
      <c r="AK1918" s="57" t="s">
        <v>15077</v>
      </c>
      <c r="AL1918" s="73" t="s">
        <v>21334</v>
      </c>
      <c r="AM1918" s="73" t="s">
        <v>1797</v>
      </c>
      <c r="AN1918" s="73" t="s">
        <v>1797</v>
      </c>
      <c r="AO1918" s="73" t="s">
        <v>16570</v>
      </c>
      <c r="AP1918" s="92" t="s">
        <v>4424</v>
      </c>
      <c r="AQ1918" s="127" t="s">
        <v>4424</v>
      </c>
      <c r="AR1918" s="786" t="s">
        <v>4424</v>
      </c>
      <c r="AS1918" s="73"/>
      <c r="AT1918" s="73"/>
      <c r="AU1918" s="73"/>
      <c r="AV1918" s="787" t="s">
        <v>4424</v>
      </c>
      <c r="AW1918" s="24" t="s">
        <v>4424</v>
      </c>
      <c r="AX1918" s="787" t="s">
        <v>4424</v>
      </c>
      <c r="AY1918" s="787" t="s">
        <v>4424</v>
      </c>
      <c r="AZ1918" s="24" t="s">
        <v>4424</v>
      </c>
      <c r="BA1918" s="787" t="s">
        <v>4424</v>
      </c>
      <c r="BB1918" s="73" t="s">
        <v>15079</v>
      </c>
      <c r="BC1918" s="73" t="s">
        <v>2190</v>
      </c>
      <c r="BD1918" s="725"/>
      <c r="BE1918" s="73" t="s">
        <v>4424</v>
      </c>
      <c r="BF1918" s="24" t="s">
        <v>4424</v>
      </c>
      <c r="BG1918" s="24" t="s">
        <v>14647</v>
      </c>
      <c r="BL1918" s="1361"/>
    </row>
    <row r="1919" spans="1:64" ht="13.5" customHeight="1" x14ac:dyDescent="0.2">
      <c r="A1919" s="42">
        <v>1915</v>
      </c>
      <c r="B1919" s="24" t="s">
        <v>7684</v>
      </c>
      <c r="C1919" s="91">
        <v>42489</v>
      </c>
      <c r="D1919" s="42">
        <v>20600648340</v>
      </c>
      <c r="E1919" s="1225">
        <v>4072926</v>
      </c>
      <c r="F1919" s="73" t="s">
        <v>3252</v>
      </c>
      <c r="G1919" s="73" t="s">
        <v>13728</v>
      </c>
      <c r="H1919" s="73" t="s">
        <v>15086</v>
      </c>
      <c r="I1919" s="912" t="s">
        <v>6546</v>
      </c>
      <c r="J1919" s="861" t="s">
        <v>4424</v>
      </c>
      <c r="K1919" s="861"/>
      <c r="L1919" s="24" t="s">
        <v>16505</v>
      </c>
      <c r="M1919" s="24"/>
      <c r="N1919" s="24"/>
      <c r="O1919" s="24"/>
      <c r="P1919" s="73" t="s">
        <v>4424</v>
      </c>
      <c r="Q1919" s="73" t="s">
        <v>6194</v>
      </c>
      <c r="R1919" s="360" t="s">
        <v>15087</v>
      </c>
      <c r="S1919" s="351" t="s">
        <v>4424</v>
      </c>
      <c r="T1919" s="351" t="s">
        <v>4424</v>
      </c>
      <c r="U1919" s="24" t="s">
        <v>20480</v>
      </c>
      <c r="V1919" s="24" t="s">
        <v>15088</v>
      </c>
      <c r="W1919" s="24" t="s">
        <v>16663</v>
      </c>
      <c r="X1919" s="24" t="s">
        <v>5521</v>
      </c>
      <c r="Y1919" s="24" t="s">
        <v>5521</v>
      </c>
      <c r="Z1919" s="513" t="s">
        <v>18091</v>
      </c>
      <c r="AA1919" s="350">
        <v>5</v>
      </c>
      <c r="AB1919" s="350">
        <v>2016</v>
      </c>
      <c r="AC1919" s="353" t="s">
        <v>4424</v>
      </c>
      <c r="AD1919" s="94">
        <v>20000</v>
      </c>
      <c r="AE1919" s="73" t="s">
        <v>4002</v>
      </c>
      <c r="AF1919" s="73" t="s">
        <v>4424</v>
      </c>
      <c r="AG1919" s="73" t="s">
        <v>4424</v>
      </c>
      <c r="AH1919" s="57">
        <v>13427033</v>
      </c>
      <c r="AI1919" s="24" t="s">
        <v>5521</v>
      </c>
      <c r="AJ1919" s="73" t="s">
        <v>17092</v>
      </c>
      <c r="AK1919" s="57" t="s">
        <v>15087</v>
      </c>
      <c r="AL1919" s="73" t="s">
        <v>21374</v>
      </c>
      <c r="AM1919" s="73" t="s">
        <v>16663</v>
      </c>
      <c r="AN1919" s="73" t="s">
        <v>5521</v>
      </c>
      <c r="AO1919" s="73" t="s">
        <v>5521</v>
      </c>
      <c r="AP1919" s="92" t="s">
        <v>15089</v>
      </c>
      <c r="AQ1919" s="127" t="s">
        <v>15090</v>
      </c>
      <c r="AR1919" s="73" t="s">
        <v>21374</v>
      </c>
      <c r="AS1919" s="73" t="s">
        <v>16663</v>
      </c>
      <c r="AT1919" s="73" t="s">
        <v>5521</v>
      </c>
      <c r="AU1919" s="73" t="s">
        <v>5521</v>
      </c>
      <c r="AV1919" s="787" t="s">
        <v>4424</v>
      </c>
      <c r="AW1919" s="24" t="s">
        <v>4424</v>
      </c>
      <c r="AX1919" s="787" t="s">
        <v>4424</v>
      </c>
      <c r="AY1919" s="787" t="s">
        <v>4424</v>
      </c>
      <c r="AZ1919" s="24" t="s">
        <v>4424</v>
      </c>
      <c r="BA1919" s="787" t="s">
        <v>4424</v>
      </c>
      <c r="BB1919" s="73" t="s">
        <v>10015</v>
      </c>
      <c r="BC1919" s="73" t="s">
        <v>2591</v>
      </c>
      <c r="BD1919" s="725">
        <v>42545</v>
      </c>
      <c r="BE1919" s="73" t="s">
        <v>4424</v>
      </c>
      <c r="BF1919" s="24" t="s">
        <v>4424</v>
      </c>
      <c r="BG1919" s="24" t="s">
        <v>14647</v>
      </c>
      <c r="BL1919" s="1361"/>
    </row>
    <row r="1920" spans="1:64" ht="13.5" customHeight="1" x14ac:dyDescent="0.2">
      <c r="A1920" s="42">
        <v>1916</v>
      </c>
      <c r="B1920" s="24" t="s">
        <v>7684</v>
      </c>
      <c r="C1920" s="91">
        <v>42494</v>
      </c>
      <c r="D1920" s="42">
        <v>20544740670</v>
      </c>
      <c r="E1920" s="1225">
        <v>4072930</v>
      </c>
      <c r="F1920" s="73" t="s">
        <v>3252</v>
      </c>
      <c r="G1920" s="73" t="s">
        <v>13728</v>
      </c>
      <c r="H1920" s="73" t="s">
        <v>15091</v>
      </c>
      <c r="I1920" s="912" t="s">
        <v>15651</v>
      </c>
      <c r="J1920" s="861" t="s">
        <v>4424</v>
      </c>
      <c r="K1920" s="861"/>
      <c r="L1920" s="24" t="s">
        <v>16506</v>
      </c>
      <c r="M1920" s="24"/>
      <c r="N1920" s="24"/>
      <c r="O1920" s="24"/>
      <c r="P1920" s="73" t="s">
        <v>4424</v>
      </c>
      <c r="Q1920" s="73" t="s">
        <v>2817</v>
      </c>
      <c r="R1920" s="360" t="s">
        <v>18331</v>
      </c>
      <c r="S1920" s="351" t="s">
        <v>4424</v>
      </c>
      <c r="T1920" s="351" t="s">
        <v>4424</v>
      </c>
      <c r="U1920" s="24" t="s">
        <v>17821</v>
      </c>
      <c r="V1920" s="24" t="s">
        <v>15094</v>
      </c>
      <c r="W1920" s="24" t="s">
        <v>16663</v>
      </c>
      <c r="X1920" s="24" t="s">
        <v>5521</v>
      </c>
      <c r="Y1920" s="24" t="s">
        <v>5521</v>
      </c>
      <c r="Z1920" s="513" t="s">
        <v>15095</v>
      </c>
      <c r="AA1920" s="350">
        <v>5</v>
      </c>
      <c r="AB1920" s="350">
        <v>2016</v>
      </c>
      <c r="AC1920" s="353" t="s">
        <v>4424</v>
      </c>
      <c r="AD1920" s="94">
        <v>20000</v>
      </c>
      <c r="AE1920" s="73" t="s">
        <v>4002</v>
      </c>
      <c r="AF1920" s="73" t="s">
        <v>4424</v>
      </c>
      <c r="AG1920" s="73" t="s">
        <v>4424</v>
      </c>
      <c r="AH1920" s="57">
        <v>12707930</v>
      </c>
      <c r="AI1920" s="24" t="s">
        <v>5521</v>
      </c>
      <c r="AJ1920" s="73" t="s">
        <v>17093</v>
      </c>
      <c r="AK1920" s="57" t="s">
        <v>15096</v>
      </c>
      <c r="AL1920" s="73" t="s">
        <v>21373</v>
      </c>
      <c r="AM1920" s="73" t="s">
        <v>16598</v>
      </c>
      <c r="AN1920" s="73" t="s">
        <v>6107</v>
      </c>
      <c r="AO1920" s="73" t="s">
        <v>5521</v>
      </c>
      <c r="AP1920" s="92" t="s">
        <v>16506</v>
      </c>
      <c r="AQ1920" s="360" t="s">
        <v>15093</v>
      </c>
      <c r="AR1920" s="786" t="s">
        <v>22362</v>
      </c>
      <c r="AS1920" s="24" t="s">
        <v>2744</v>
      </c>
      <c r="AT1920" s="24" t="s">
        <v>5521</v>
      </c>
      <c r="AU1920" s="24" t="s">
        <v>5521</v>
      </c>
      <c r="AV1920" s="787" t="s">
        <v>4424</v>
      </c>
      <c r="AW1920" s="24" t="s">
        <v>4424</v>
      </c>
      <c r="AX1920" s="787" t="s">
        <v>4424</v>
      </c>
      <c r="AY1920" s="787" t="s">
        <v>4424</v>
      </c>
      <c r="AZ1920" s="24" t="s">
        <v>4424</v>
      </c>
      <c r="BA1920" s="787" t="s">
        <v>4424</v>
      </c>
      <c r="BB1920" s="73" t="s">
        <v>15097</v>
      </c>
      <c r="BC1920" s="73" t="s">
        <v>2591</v>
      </c>
      <c r="BD1920" s="725">
        <v>42545</v>
      </c>
      <c r="BE1920" s="73" t="s">
        <v>4424</v>
      </c>
      <c r="BF1920" s="24" t="s">
        <v>4424</v>
      </c>
      <c r="BG1920" s="24" t="s">
        <v>14647</v>
      </c>
      <c r="BL1920" s="1361"/>
    </row>
    <row r="1921" spans="1:64" ht="13.5" customHeight="1" x14ac:dyDescent="0.2">
      <c r="A1921" s="42">
        <v>1917</v>
      </c>
      <c r="B1921" s="24" t="s">
        <v>7684</v>
      </c>
      <c r="C1921" s="91">
        <v>42495</v>
      </c>
      <c r="D1921" s="42">
        <v>10439361081</v>
      </c>
      <c r="E1921" s="1225">
        <v>4072964</v>
      </c>
      <c r="F1921" s="73" t="s">
        <v>3253</v>
      </c>
      <c r="G1921" s="73" t="s">
        <v>13728</v>
      </c>
      <c r="H1921" s="73" t="s">
        <v>15098</v>
      </c>
      <c r="I1921" s="912" t="s">
        <v>6546</v>
      </c>
      <c r="J1921" s="861" t="s">
        <v>4424</v>
      </c>
      <c r="K1921" s="861"/>
      <c r="L1921" s="24" t="s">
        <v>16507</v>
      </c>
      <c r="M1921" s="24"/>
      <c r="N1921" s="24"/>
      <c r="O1921" s="24"/>
      <c r="P1921" s="73" t="s">
        <v>4424</v>
      </c>
      <c r="Q1921" s="42" t="s">
        <v>4424</v>
      </c>
      <c r="R1921" s="360" t="s">
        <v>15099</v>
      </c>
      <c r="S1921" s="351" t="s">
        <v>4424</v>
      </c>
      <c r="T1921" s="351" t="s">
        <v>4424</v>
      </c>
      <c r="U1921" s="24" t="s">
        <v>17822</v>
      </c>
      <c r="V1921" s="24" t="s">
        <v>23559</v>
      </c>
      <c r="W1921" s="24" t="s">
        <v>3301</v>
      </c>
      <c r="X1921" s="24" t="s">
        <v>1090</v>
      </c>
      <c r="Y1921" s="24" t="s">
        <v>1212</v>
      </c>
      <c r="Z1921" s="513" t="s">
        <v>18092</v>
      </c>
      <c r="AA1921" s="350">
        <v>5</v>
      </c>
      <c r="AB1921" s="350">
        <v>2016</v>
      </c>
      <c r="AC1921" s="353" t="s">
        <v>4424</v>
      </c>
      <c r="AD1921" s="94">
        <v>20000</v>
      </c>
      <c r="AE1921" s="73" t="s">
        <v>2281</v>
      </c>
      <c r="AF1921" s="73" t="s">
        <v>4424</v>
      </c>
      <c r="AG1921" s="73" t="s">
        <v>4424</v>
      </c>
      <c r="AH1921" s="42" t="s">
        <v>4424</v>
      </c>
      <c r="AI1921" s="24" t="s">
        <v>4424</v>
      </c>
      <c r="AJ1921" s="73" t="s">
        <v>17094</v>
      </c>
      <c r="AK1921" s="733">
        <v>43936108</v>
      </c>
      <c r="AL1921" s="73" t="s">
        <v>21333</v>
      </c>
      <c r="AM1921" s="73" t="s">
        <v>3301</v>
      </c>
      <c r="AN1921" s="73" t="s">
        <v>1090</v>
      </c>
      <c r="AO1921" s="73" t="s">
        <v>1212</v>
      </c>
      <c r="AP1921" s="92" t="s">
        <v>4424</v>
      </c>
      <c r="AQ1921" s="127" t="s">
        <v>4424</v>
      </c>
      <c r="AR1921" s="786" t="s">
        <v>4424</v>
      </c>
      <c r="AS1921" s="24"/>
      <c r="AT1921" s="24"/>
      <c r="AU1921" s="24"/>
      <c r="AV1921" s="787" t="s">
        <v>4424</v>
      </c>
      <c r="AW1921" s="24" t="s">
        <v>4424</v>
      </c>
      <c r="AX1921" s="787" t="s">
        <v>4424</v>
      </c>
      <c r="AY1921" s="787" t="s">
        <v>4424</v>
      </c>
      <c r="AZ1921" s="24" t="s">
        <v>4424</v>
      </c>
      <c r="BA1921" s="787" t="s">
        <v>4424</v>
      </c>
      <c r="BB1921" s="73" t="s">
        <v>14399</v>
      </c>
      <c r="BC1921" s="73" t="s">
        <v>2591</v>
      </c>
      <c r="BD1921" s="725">
        <v>42531</v>
      </c>
      <c r="BE1921" s="73" t="s">
        <v>4424</v>
      </c>
      <c r="BF1921" s="24" t="s">
        <v>4424</v>
      </c>
      <c r="BG1921" s="24" t="s">
        <v>14647</v>
      </c>
      <c r="BL1921" s="1361"/>
    </row>
    <row r="1922" spans="1:64" s="728" customFormat="1" ht="13.5" customHeight="1" x14ac:dyDescent="0.25">
      <c r="A1922" s="42">
        <v>1918</v>
      </c>
      <c r="B1922" s="24" t="s">
        <v>7684</v>
      </c>
      <c r="C1922" s="91">
        <v>42495</v>
      </c>
      <c r="D1922" s="42">
        <v>10402357067</v>
      </c>
      <c r="E1922" s="1225">
        <v>4072967</v>
      </c>
      <c r="F1922" s="73" t="s">
        <v>3254</v>
      </c>
      <c r="G1922" s="73" t="s">
        <v>13728</v>
      </c>
      <c r="H1922" s="73" t="s">
        <v>15103</v>
      </c>
      <c r="I1922" s="912" t="s">
        <v>15651</v>
      </c>
      <c r="J1922" s="861" t="s">
        <v>4424</v>
      </c>
      <c r="K1922" s="861"/>
      <c r="L1922" s="24" t="s">
        <v>16508</v>
      </c>
      <c r="M1922" s="24"/>
      <c r="N1922" s="24"/>
      <c r="O1922" s="24"/>
      <c r="P1922" s="73" t="s">
        <v>4424</v>
      </c>
      <c r="Q1922" s="42" t="s">
        <v>4424</v>
      </c>
      <c r="R1922" s="360" t="s">
        <v>15100</v>
      </c>
      <c r="S1922" s="351" t="s">
        <v>4424</v>
      </c>
      <c r="T1922" s="351" t="s">
        <v>4424</v>
      </c>
      <c r="U1922" s="24" t="s">
        <v>20481</v>
      </c>
      <c r="V1922" s="24" t="s">
        <v>15104</v>
      </c>
      <c r="W1922" s="24" t="s">
        <v>2815</v>
      </c>
      <c r="X1922" s="24" t="s">
        <v>4612</v>
      </c>
      <c r="Y1922" s="24" t="s">
        <v>2815</v>
      </c>
      <c r="Z1922" s="513" t="s">
        <v>18092</v>
      </c>
      <c r="AA1922" s="350">
        <v>5</v>
      </c>
      <c r="AB1922" s="350">
        <v>2016</v>
      </c>
      <c r="AC1922" s="353" t="s">
        <v>4424</v>
      </c>
      <c r="AD1922" s="94">
        <v>20000</v>
      </c>
      <c r="AE1922" s="73" t="s">
        <v>2281</v>
      </c>
      <c r="AF1922" s="73" t="s">
        <v>4424</v>
      </c>
      <c r="AG1922" s="73" t="s">
        <v>4424</v>
      </c>
      <c r="AH1922" s="42" t="s">
        <v>4424</v>
      </c>
      <c r="AI1922" s="24" t="s">
        <v>4424</v>
      </c>
      <c r="AJ1922" s="73" t="s">
        <v>15101</v>
      </c>
      <c r="AK1922" s="57" t="s">
        <v>15100</v>
      </c>
      <c r="AL1922" s="73" t="s">
        <v>21332</v>
      </c>
      <c r="AM1922" s="73" t="s">
        <v>2815</v>
      </c>
      <c r="AN1922" s="24" t="s">
        <v>4612</v>
      </c>
      <c r="AO1922" s="73" t="s">
        <v>2815</v>
      </c>
      <c r="AP1922" s="92" t="s">
        <v>2119</v>
      </c>
      <c r="AQ1922" s="127" t="s">
        <v>15102</v>
      </c>
      <c r="AR1922" s="786" t="s">
        <v>17209</v>
      </c>
      <c r="AS1922" s="24" t="s">
        <v>2815</v>
      </c>
      <c r="AT1922" s="24" t="s">
        <v>4612</v>
      </c>
      <c r="AU1922" s="24" t="s">
        <v>2815</v>
      </c>
      <c r="AV1922" s="787" t="s">
        <v>4424</v>
      </c>
      <c r="AW1922" s="24" t="s">
        <v>4424</v>
      </c>
      <c r="AX1922" s="787" t="s">
        <v>4424</v>
      </c>
      <c r="AY1922" s="787" t="s">
        <v>4424</v>
      </c>
      <c r="AZ1922" s="24" t="s">
        <v>4424</v>
      </c>
      <c r="BA1922" s="787" t="s">
        <v>4424</v>
      </c>
      <c r="BB1922" s="73" t="s">
        <v>15105</v>
      </c>
      <c r="BC1922" s="73" t="s">
        <v>2190</v>
      </c>
      <c r="BD1922" s="725"/>
      <c r="BE1922" s="73" t="s">
        <v>4424</v>
      </c>
      <c r="BF1922" s="24" t="s">
        <v>4424</v>
      </c>
      <c r="BG1922" s="24" t="s">
        <v>14647</v>
      </c>
      <c r="BL1922" s="1361"/>
    </row>
    <row r="1923" spans="1:64" ht="13.5" customHeight="1" x14ac:dyDescent="0.2">
      <c r="A1923" s="42">
        <v>1919</v>
      </c>
      <c r="B1923" s="24" t="s">
        <v>7684</v>
      </c>
      <c r="C1923" s="91">
        <v>42496</v>
      </c>
      <c r="D1923" s="42">
        <v>10444711774</v>
      </c>
      <c r="E1923" s="1225">
        <v>4072933</v>
      </c>
      <c r="F1923" s="73" t="s">
        <v>3252</v>
      </c>
      <c r="G1923" s="73" t="s">
        <v>13728</v>
      </c>
      <c r="H1923" s="73" t="s">
        <v>15109</v>
      </c>
      <c r="I1923" s="912" t="s">
        <v>15651</v>
      </c>
      <c r="J1923" s="861" t="s">
        <v>4424</v>
      </c>
      <c r="K1923" s="861"/>
      <c r="L1923" s="24" t="s">
        <v>16509</v>
      </c>
      <c r="M1923" s="24"/>
      <c r="N1923" s="24"/>
      <c r="O1923" s="24"/>
      <c r="P1923" s="73" t="s">
        <v>4424</v>
      </c>
      <c r="Q1923" s="42" t="s">
        <v>4424</v>
      </c>
      <c r="R1923" s="732">
        <v>44471177</v>
      </c>
      <c r="S1923" s="351" t="s">
        <v>4424</v>
      </c>
      <c r="T1923" s="351" t="s">
        <v>4424</v>
      </c>
      <c r="U1923" s="24" t="s">
        <v>20482</v>
      </c>
      <c r="V1923" s="24" t="s">
        <v>15110</v>
      </c>
      <c r="W1923" s="24" t="s">
        <v>16658</v>
      </c>
      <c r="X1923" s="24" t="s">
        <v>12100</v>
      </c>
      <c r="Y1923" s="24" t="s">
        <v>5521</v>
      </c>
      <c r="Z1923" s="513" t="s">
        <v>15107</v>
      </c>
      <c r="AA1923" s="350">
        <v>5</v>
      </c>
      <c r="AB1923" s="350">
        <v>2016</v>
      </c>
      <c r="AC1923" s="353" t="s">
        <v>4424</v>
      </c>
      <c r="AD1923" s="94">
        <v>20000</v>
      </c>
      <c r="AE1923" s="73" t="s">
        <v>2281</v>
      </c>
      <c r="AF1923" s="73" t="s">
        <v>4424</v>
      </c>
      <c r="AG1923" s="73" t="s">
        <v>4424</v>
      </c>
      <c r="AH1923" s="42" t="s">
        <v>4424</v>
      </c>
      <c r="AI1923" s="24" t="s">
        <v>4424</v>
      </c>
      <c r="AJ1923" s="73" t="s">
        <v>17095</v>
      </c>
      <c r="AK1923" s="57" t="s">
        <v>15111</v>
      </c>
      <c r="AL1923" s="73" t="s">
        <v>21331</v>
      </c>
      <c r="AM1923" s="73" t="s">
        <v>16658</v>
      </c>
      <c r="AN1923" s="73" t="s">
        <v>12100</v>
      </c>
      <c r="AO1923" s="73" t="s">
        <v>5521</v>
      </c>
      <c r="AP1923" s="92" t="s">
        <v>4424</v>
      </c>
      <c r="AQ1923" s="127" t="s">
        <v>4424</v>
      </c>
      <c r="AR1923" s="786" t="s">
        <v>4424</v>
      </c>
      <c r="AS1923" s="24"/>
      <c r="AT1923" s="24"/>
      <c r="AU1923" s="24"/>
      <c r="AV1923" s="787" t="s">
        <v>4424</v>
      </c>
      <c r="AW1923" s="24" t="s">
        <v>4424</v>
      </c>
      <c r="AX1923" s="787" t="s">
        <v>4424</v>
      </c>
      <c r="AY1923" s="787" t="s">
        <v>4424</v>
      </c>
      <c r="AZ1923" s="24" t="s">
        <v>4424</v>
      </c>
      <c r="BA1923" s="787" t="s">
        <v>4424</v>
      </c>
      <c r="BB1923" s="73" t="s">
        <v>10015</v>
      </c>
      <c r="BC1923" s="73" t="s">
        <v>2591</v>
      </c>
      <c r="BD1923" s="725">
        <v>42545</v>
      </c>
      <c r="BE1923" s="73" t="s">
        <v>4424</v>
      </c>
      <c r="BF1923" s="24" t="s">
        <v>4424</v>
      </c>
      <c r="BG1923" s="24" t="s">
        <v>14647</v>
      </c>
      <c r="BL1923" s="1361"/>
    </row>
    <row r="1924" spans="1:64" ht="13.5" customHeight="1" x14ac:dyDescent="0.2">
      <c r="A1924" s="42">
        <v>1920</v>
      </c>
      <c r="B1924" s="24" t="s">
        <v>7684</v>
      </c>
      <c r="C1924" s="91">
        <v>42496</v>
      </c>
      <c r="D1924" s="42">
        <v>20600633407</v>
      </c>
      <c r="E1924" s="1225">
        <v>4072948</v>
      </c>
      <c r="F1924" s="73" t="s">
        <v>3253</v>
      </c>
      <c r="G1924" s="73" t="s">
        <v>13862</v>
      </c>
      <c r="H1924" s="73" t="s">
        <v>15112</v>
      </c>
      <c r="I1924" s="912" t="s">
        <v>2610</v>
      </c>
      <c r="J1924" s="861" t="s">
        <v>4424</v>
      </c>
      <c r="K1924" s="861"/>
      <c r="L1924" s="24" t="s">
        <v>16510</v>
      </c>
      <c r="M1924" s="24"/>
      <c r="N1924" s="24"/>
      <c r="O1924" s="24"/>
      <c r="P1924" s="73" t="s">
        <v>4424</v>
      </c>
      <c r="Q1924" s="73" t="s">
        <v>6194</v>
      </c>
      <c r="R1924" s="360" t="s">
        <v>15113</v>
      </c>
      <c r="S1924" s="351" t="s">
        <v>4424</v>
      </c>
      <c r="T1924" s="351" t="s">
        <v>4424</v>
      </c>
      <c r="U1924" s="24" t="s">
        <v>20483</v>
      </c>
      <c r="V1924" s="24" t="s">
        <v>15114</v>
      </c>
      <c r="W1924" s="24" t="s">
        <v>1517</v>
      </c>
      <c r="X1924" s="24" t="s">
        <v>1517</v>
      </c>
      <c r="Y1924" s="24" t="s">
        <v>1221</v>
      </c>
      <c r="Z1924" s="513" t="s">
        <v>15107</v>
      </c>
      <c r="AA1924" s="350">
        <v>5</v>
      </c>
      <c r="AB1924" s="350">
        <v>2016</v>
      </c>
      <c r="AC1924" s="353" t="s">
        <v>4424</v>
      </c>
      <c r="AD1924" s="94">
        <v>30000</v>
      </c>
      <c r="AE1924" s="73" t="s">
        <v>4002</v>
      </c>
      <c r="AF1924" s="73" t="s">
        <v>4424</v>
      </c>
      <c r="AG1924" s="73" t="s">
        <v>4424</v>
      </c>
      <c r="AH1924" s="57">
        <v>11216006</v>
      </c>
      <c r="AI1924" s="24" t="s">
        <v>1517</v>
      </c>
      <c r="AJ1924" s="73" t="s">
        <v>17096</v>
      </c>
      <c r="AK1924" s="57" t="s">
        <v>15113</v>
      </c>
      <c r="AL1924" s="73" t="s">
        <v>21330</v>
      </c>
      <c r="AM1924" s="73" t="s">
        <v>1517</v>
      </c>
      <c r="AN1924" s="73" t="s">
        <v>1517</v>
      </c>
      <c r="AO1924" s="73" t="s">
        <v>1221</v>
      </c>
      <c r="AP1924" s="92" t="s">
        <v>4424</v>
      </c>
      <c r="AQ1924" s="127" t="s">
        <v>4424</v>
      </c>
      <c r="AR1924" s="786" t="s">
        <v>4424</v>
      </c>
      <c r="AS1924" s="24"/>
      <c r="AT1924" s="24"/>
      <c r="AU1924" s="24"/>
      <c r="AV1924" s="787" t="s">
        <v>4424</v>
      </c>
      <c r="AW1924" s="24" t="s">
        <v>4424</v>
      </c>
      <c r="AX1924" s="787" t="s">
        <v>4424</v>
      </c>
      <c r="AY1924" s="787" t="s">
        <v>4424</v>
      </c>
      <c r="AZ1924" s="24" t="s">
        <v>4424</v>
      </c>
      <c r="BA1924" s="787" t="s">
        <v>4424</v>
      </c>
      <c r="BB1924" s="73" t="s">
        <v>14399</v>
      </c>
      <c r="BC1924" s="73" t="s">
        <v>2591</v>
      </c>
      <c r="BD1924" s="725">
        <v>42531</v>
      </c>
      <c r="BE1924" s="73" t="s">
        <v>4424</v>
      </c>
      <c r="BF1924" s="24" t="s">
        <v>4424</v>
      </c>
      <c r="BG1924" s="24" t="s">
        <v>14647</v>
      </c>
      <c r="BL1924" s="1361"/>
    </row>
    <row r="1925" spans="1:64" ht="13.5" customHeight="1" x14ac:dyDescent="0.2">
      <c r="A1925" s="42">
        <v>1921</v>
      </c>
      <c r="B1925" s="24" t="s">
        <v>7684</v>
      </c>
      <c r="C1925" s="91">
        <v>42499</v>
      </c>
      <c r="D1925" s="42">
        <v>20539698797</v>
      </c>
      <c r="E1925" s="1225">
        <v>4072956</v>
      </c>
      <c r="F1925" s="73" t="s">
        <v>3254</v>
      </c>
      <c r="G1925" s="73" t="s">
        <v>13728</v>
      </c>
      <c r="H1925" s="73" t="s">
        <v>15115</v>
      </c>
      <c r="I1925" s="912" t="s">
        <v>15651</v>
      </c>
      <c r="J1925" s="861" t="s">
        <v>4424</v>
      </c>
      <c r="K1925" s="861"/>
      <c r="L1925" s="24" t="s">
        <v>16511</v>
      </c>
      <c r="M1925" s="24"/>
      <c r="N1925" s="24"/>
      <c r="O1925" s="24"/>
      <c r="P1925" s="73" t="s">
        <v>4424</v>
      </c>
      <c r="Q1925" s="73" t="s">
        <v>6194</v>
      </c>
      <c r="R1925" s="360" t="s">
        <v>15116</v>
      </c>
      <c r="S1925" s="351" t="s">
        <v>4424</v>
      </c>
      <c r="T1925" s="351" t="s">
        <v>4424</v>
      </c>
      <c r="U1925" s="24" t="s">
        <v>20484</v>
      </c>
      <c r="V1925" s="24" t="s">
        <v>15117</v>
      </c>
      <c r="W1925" s="24" t="s">
        <v>1247</v>
      </c>
      <c r="X1925" s="24" t="s">
        <v>6087</v>
      </c>
      <c r="Y1925" s="24" t="s">
        <v>6087</v>
      </c>
      <c r="Z1925" s="513" t="s">
        <v>18093</v>
      </c>
      <c r="AA1925" s="350">
        <v>5</v>
      </c>
      <c r="AB1925" s="350">
        <v>2016</v>
      </c>
      <c r="AC1925" s="353" t="s">
        <v>4424</v>
      </c>
      <c r="AD1925" s="94">
        <v>5000</v>
      </c>
      <c r="AE1925" s="73" t="s">
        <v>4002</v>
      </c>
      <c r="AF1925" s="73" t="s">
        <v>11655</v>
      </c>
      <c r="AG1925" s="73" t="s">
        <v>4424</v>
      </c>
      <c r="AH1925" s="57">
        <v>11235852</v>
      </c>
      <c r="AI1925" s="24" t="s">
        <v>6087</v>
      </c>
      <c r="AJ1925" s="73" t="s">
        <v>16511</v>
      </c>
      <c r="AK1925" s="57" t="s">
        <v>15116</v>
      </c>
      <c r="AL1925" s="73" t="s">
        <v>21329</v>
      </c>
      <c r="AM1925" s="73" t="s">
        <v>1247</v>
      </c>
      <c r="AN1925" s="73" t="s">
        <v>6087</v>
      </c>
      <c r="AO1925" s="73" t="s">
        <v>6087</v>
      </c>
      <c r="AP1925" s="92" t="s">
        <v>17384</v>
      </c>
      <c r="AQ1925" s="24">
        <v>29684553</v>
      </c>
      <c r="AR1925" s="786" t="s">
        <v>16551</v>
      </c>
      <c r="AS1925" s="24"/>
      <c r="AT1925" s="24"/>
      <c r="AU1925" s="24"/>
      <c r="AV1925" s="787" t="s">
        <v>4424</v>
      </c>
      <c r="AW1925" s="24" t="s">
        <v>4424</v>
      </c>
      <c r="AX1925" s="787" t="s">
        <v>4424</v>
      </c>
      <c r="AY1925" s="787" t="s">
        <v>4424</v>
      </c>
      <c r="AZ1925" s="24" t="s">
        <v>4424</v>
      </c>
      <c r="BA1925" s="787" t="s">
        <v>4424</v>
      </c>
      <c r="BB1925" s="73" t="s">
        <v>13048</v>
      </c>
      <c r="BC1925" s="73" t="s">
        <v>2591</v>
      </c>
      <c r="BD1925" s="725">
        <v>42531</v>
      </c>
      <c r="BE1925" s="73" t="s">
        <v>4424</v>
      </c>
      <c r="BF1925" s="24" t="s">
        <v>4424</v>
      </c>
      <c r="BG1925" s="24" t="s">
        <v>14647</v>
      </c>
      <c r="BL1925" s="1361"/>
    </row>
    <row r="1926" spans="1:64" ht="13.5" customHeight="1" x14ac:dyDescent="0.2">
      <c r="A1926" s="42">
        <v>1922</v>
      </c>
      <c r="B1926" s="24" t="s">
        <v>7684</v>
      </c>
      <c r="C1926" s="91">
        <v>42501</v>
      </c>
      <c r="D1926" s="42">
        <v>10004133451</v>
      </c>
      <c r="E1926" s="1225">
        <v>4072968</v>
      </c>
      <c r="F1926" s="73" t="s">
        <v>3254</v>
      </c>
      <c r="G1926" s="73" t="s">
        <v>13728</v>
      </c>
      <c r="H1926" s="73" t="s">
        <v>15129</v>
      </c>
      <c r="I1926" s="912" t="s">
        <v>15651</v>
      </c>
      <c r="J1926" s="861" t="s">
        <v>4424</v>
      </c>
      <c r="K1926" s="861"/>
      <c r="L1926" s="24" t="s">
        <v>16512</v>
      </c>
      <c r="M1926" s="24"/>
      <c r="N1926" s="24"/>
      <c r="O1926" s="24"/>
      <c r="P1926" s="73" t="s">
        <v>4424</v>
      </c>
      <c r="Q1926" s="42" t="s">
        <v>4424</v>
      </c>
      <c r="R1926" s="449" t="s">
        <v>15118</v>
      </c>
      <c r="S1926" s="351" t="s">
        <v>4424</v>
      </c>
      <c r="T1926" s="351" t="s">
        <v>4424</v>
      </c>
      <c r="U1926" s="24" t="s">
        <v>20485</v>
      </c>
      <c r="V1926" s="24" t="s">
        <v>15119</v>
      </c>
      <c r="W1926" s="24" t="s">
        <v>6030</v>
      </c>
      <c r="X1926" s="24" t="s">
        <v>6030</v>
      </c>
      <c r="Y1926" s="24" t="s">
        <v>2815</v>
      </c>
      <c r="Z1926" s="513" t="s">
        <v>18093</v>
      </c>
      <c r="AA1926" s="350">
        <v>5</v>
      </c>
      <c r="AB1926" s="350">
        <v>2016</v>
      </c>
      <c r="AC1926" s="353" t="s">
        <v>4424</v>
      </c>
      <c r="AD1926" s="94">
        <v>35000</v>
      </c>
      <c r="AE1926" s="73" t="s">
        <v>2281</v>
      </c>
      <c r="AF1926" s="73" t="s">
        <v>4424</v>
      </c>
      <c r="AG1926" s="73" t="s">
        <v>4424</v>
      </c>
      <c r="AH1926" s="42" t="s">
        <v>4424</v>
      </c>
      <c r="AI1926" s="24" t="s">
        <v>4424</v>
      </c>
      <c r="AJ1926" s="73" t="s">
        <v>17097</v>
      </c>
      <c r="AK1926" s="449" t="s">
        <v>15118</v>
      </c>
      <c r="AL1926" s="73" t="s">
        <v>21328</v>
      </c>
      <c r="AM1926" s="73" t="s">
        <v>6030</v>
      </c>
      <c r="AN1926" s="73" t="s">
        <v>6030</v>
      </c>
      <c r="AO1926" s="73" t="s">
        <v>2815</v>
      </c>
      <c r="AP1926" s="92" t="s">
        <v>17385</v>
      </c>
      <c r="AQ1926" s="127" t="s">
        <v>15120</v>
      </c>
      <c r="AR1926" s="786" t="s">
        <v>21328</v>
      </c>
      <c r="AS1926" s="24" t="s">
        <v>6030</v>
      </c>
      <c r="AT1926" s="24" t="s">
        <v>6030</v>
      </c>
      <c r="AU1926" s="24" t="s">
        <v>2815</v>
      </c>
      <c r="AV1926" s="787" t="s">
        <v>4424</v>
      </c>
      <c r="AW1926" s="24" t="s">
        <v>4424</v>
      </c>
      <c r="AX1926" s="787" t="s">
        <v>4424</v>
      </c>
      <c r="AY1926" s="787" t="s">
        <v>4424</v>
      </c>
      <c r="AZ1926" s="24" t="s">
        <v>4424</v>
      </c>
      <c r="BA1926" s="787" t="s">
        <v>4424</v>
      </c>
      <c r="BB1926" s="73" t="s">
        <v>15105</v>
      </c>
      <c r="BC1926" s="73" t="s">
        <v>2190</v>
      </c>
      <c r="BD1926" s="725"/>
      <c r="BE1926" s="73" t="s">
        <v>4424</v>
      </c>
      <c r="BF1926" s="24" t="s">
        <v>4424</v>
      </c>
      <c r="BG1926" s="24" t="s">
        <v>14647</v>
      </c>
      <c r="BL1926" s="1361"/>
    </row>
    <row r="1927" spans="1:64" ht="13.5" customHeight="1" x14ac:dyDescent="0.2">
      <c r="A1927" s="42">
        <v>1923</v>
      </c>
      <c r="B1927" s="24" t="s">
        <v>7684</v>
      </c>
      <c r="C1927" s="91">
        <v>42501</v>
      </c>
      <c r="D1927" s="42">
        <v>10430221952</v>
      </c>
      <c r="E1927" s="1225">
        <v>4072961</v>
      </c>
      <c r="F1927" s="73" t="s">
        <v>3252</v>
      </c>
      <c r="G1927" s="73" t="s">
        <v>13728</v>
      </c>
      <c r="H1927" s="73" t="s">
        <v>15121</v>
      </c>
      <c r="I1927" s="912" t="s">
        <v>15651</v>
      </c>
      <c r="J1927" s="861" t="s">
        <v>4424</v>
      </c>
      <c r="K1927" s="861"/>
      <c r="L1927" s="24" t="s">
        <v>16513</v>
      </c>
      <c r="M1927" s="24"/>
      <c r="N1927" s="24"/>
      <c r="O1927" s="24"/>
      <c r="P1927" s="73" t="s">
        <v>4424</v>
      </c>
      <c r="Q1927" s="42" t="s">
        <v>4424</v>
      </c>
      <c r="R1927" s="360" t="s">
        <v>15122</v>
      </c>
      <c r="S1927" s="351" t="s">
        <v>4424</v>
      </c>
      <c r="T1927" s="351" t="s">
        <v>4424</v>
      </c>
      <c r="U1927" s="24" t="s">
        <v>17823</v>
      </c>
      <c r="V1927" s="24" t="s">
        <v>15123</v>
      </c>
      <c r="W1927" s="24" t="s">
        <v>5521</v>
      </c>
      <c r="X1927" s="24" t="s">
        <v>5521</v>
      </c>
      <c r="Y1927" s="24" t="s">
        <v>5521</v>
      </c>
      <c r="Z1927" s="513" t="s">
        <v>18093</v>
      </c>
      <c r="AA1927" s="350">
        <v>5</v>
      </c>
      <c r="AB1927" s="350">
        <v>2016</v>
      </c>
      <c r="AC1927" s="353" t="s">
        <v>4424</v>
      </c>
      <c r="AD1927" s="94">
        <v>20000</v>
      </c>
      <c r="AE1927" s="73" t="s">
        <v>2281</v>
      </c>
      <c r="AF1927" s="73" t="s">
        <v>4424</v>
      </c>
      <c r="AG1927" s="73" t="s">
        <v>4424</v>
      </c>
      <c r="AH1927" s="42" t="s">
        <v>4424</v>
      </c>
      <c r="AI1927" s="24" t="s">
        <v>4424</v>
      </c>
      <c r="AJ1927" s="73" t="s">
        <v>17098</v>
      </c>
      <c r="AK1927" s="57" t="s">
        <v>15122</v>
      </c>
      <c r="AL1927" s="73" t="s">
        <v>21327</v>
      </c>
      <c r="AM1927" s="73" t="s">
        <v>16663</v>
      </c>
      <c r="AN1927" s="73" t="s">
        <v>5521</v>
      </c>
      <c r="AO1927" s="73" t="s">
        <v>5521</v>
      </c>
      <c r="AP1927" s="92" t="s">
        <v>4424</v>
      </c>
      <c r="AQ1927" s="127" t="s">
        <v>4424</v>
      </c>
      <c r="AR1927" s="786" t="s">
        <v>4424</v>
      </c>
      <c r="AS1927" s="24"/>
      <c r="AT1927" s="24"/>
      <c r="AU1927" s="24"/>
      <c r="AV1927" s="787" t="s">
        <v>4424</v>
      </c>
      <c r="AW1927" s="24" t="s">
        <v>4424</v>
      </c>
      <c r="AX1927" s="787" t="s">
        <v>4424</v>
      </c>
      <c r="AY1927" s="787" t="s">
        <v>4424</v>
      </c>
      <c r="AZ1927" s="24" t="s">
        <v>4424</v>
      </c>
      <c r="BA1927" s="787" t="s">
        <v>4424</v>
      </c>
      <c r="BB1927" s="73" t="s">
        <v>15124</v>
      </c>
      <c r="BC1927" s="73" t="s">
        <v>2190</v>
      </c>
      <c r="BD1927" s="725"/>
      <c r="BE1927" s="73" t="s">
        <v>4424</v>
      </c>
      <c r="BF1927" s="24" t="s">
        <v>4424</v>
      </c>
      <c r="BG1927" s="24" t="s">
        <v>14647</v>
      </c>
      <c r="BL1927" s="1361"/>
    </row>
    <row r="1928" spans="1:64" ht="13.5" customHeight="1" x14ac:dyDescent="0.2">
      <c r="A1928" s="42">
        <v>1924</v>
      </c>
      <c r="B1928" s="24" t="s">
        <v>7684</v>
      </c>
      <c r="C1928" s="91">
        <v>42501</v>
      </c>
      <c r="D1928" s="42">
        <v>10098443504</v>
      </c>
      <c r="E1928" s="1225">
        <v>4072946</v>
      </c>
      <c r="F1928" s="73" t="s">
        <v>3252</v>
      </c>
      <c r="G1928" s="73" t="s">
        <v>13728</v>
      </c>
      <c r="H1928" s="73" t="s">
        <v>15125</v>
      </c>
      <c r="I1928" s="912" t="s">
        <v>6546</v>
      </c>
      <c r="J1928" s="861" t="s">
        <v>4424</v>
      </c>
      <c r="K1928" s="861"/>
      <c r="L1928" s="24" t="s">
        <v>16514</v>
      </c>
      <c r="M1928" s="24"/>
      <c r="N1928" s="24"/>
      <c r="O1928" s="24"/>
      <c r="P1928" s="73" t="s">
        <v>4424</v>
      </c>
      <c r="Q1928" s="42" t="s">
        <v>4424</v>
      </c>
      <c r="R1928" s="360" t="s">
        <v>15126</v>
      </c>
      <c r="S1928" s="351" t="s">
        <v>4424</v>
      </c>
      <c r="T1928" s="351" t="s">
        <v>4424</v>
      </c>
      <c r="U1928" s="24" t="s">
        <v>20486</v>
      </c>
      <c r="V1928" s="24" t="s">
        <v>23589</v>
      </c>
      <c r="W1928" s="24" t="s">
        <v>5190</v>
      </c>
      <c r="X1928" s="24" t="s">
        <v>5521</v>
      </c>
      <c r="Y1928" s="24" t="s">
        <v>5521</v>
      </c>
      <c r="Z1928" s="513" t="s">
        <v>18093</v>
      </c>
      <c r="AA1928" s="350">
        <v>5</v>
      </c>
      <c r="AB1928" s="350">
        <v>2016</v>
      </c>
      <c r="AC1928" s="353" t="s">
        <v>4424</v>
      </c>
      <c r="AD1928" s="94">
        <v>20000</v>
      </c>
      <c r="AE1928" s="73" t="s">
        <v>2281</v>
      </c>
      <c r="AF1928" s="73" t="s">
        <v>4424</v>
      </c>
      <c r="AG1928" s="73" t="s">
        <v>4424</v>
      </c>
      <c r="AH1928" s="42" t="s">
        <v>4424</v>
      </c>
      <c r="AI1928" s="24" t="s">
        <v>4424</v>
      </c>
      <c r="AJ1928" s="73" t="s">
        <v>17099</v>
      </c>
      <c r="AK1928" s="57" t="s">
        <v>15126</v>
      </c>
      <c r="AL1928" s="73" t="s">
        <v>21326</v>
      </c>
      <c r="AM1928" s="73" t="s">
        <v>5190</v>
      </c>
      <c r="AN1928" s="24" t="s">
        <v>5521</v>
      </c>
      <c r="AO1928" s="73" t="s">
        <v>5521</v>
      </c>
      <c r="AP1928" s="92" t="s">
        <v>17386</v>
      </c>
      <c r="AQ1928" s="127" t="s">
        <v>15127</v>
      </c>
      <c r="AR1928" s="73" t="s">
        <v>21326</v>
      </c>
      <c r="AS1928" s="73" t="s">
        <v>5190</v>
      </c>
      <c r="AT1928" s="24" t="s">
        <v>5521</v>
      </c>
      <c r="AU1928" s="73" t="s">
        <v>5521</v>
      </c>
      <c r="AV1928" s="787" t="s">
        <v>4424</v>
      </c>
      <c r="AW1928" s="24" t="s">
        <v>4424</v>
      </c>
      <c r="AX1928" s="787" t="s">
        <v>4424</v>
      </c>
      <c r="AY1928" s="787" t="s">
        <v>4424</v>
      </c>
      <c r="AZ1928" s="24" t="s">
        <v>4424</v>
      </c>
      <c r="BA1928" s="787" t="s">
        <v>4424</v>
      </c>
      <c r="BB1928" s="73" t="s">
        <v>15124</v>
      </c>
      <c r="BC1928" s="73" t="s">
        <v>2591</v>
      </c>
      <c r="BD1928" s="725">
        <v>42545</v>
      </c>
      <c r="BE1928" s="73" t="s">
        <v>4424</v>
      </c>
      <c r="BF1928" s="24" t="s">
        <v>4424</v>
      </c>
      <c r="BG1928" s="24" t="s">
        <v>14647</v>
      </c>
      <c r="BL1928" s="1361"/>
    </row>
    <row r="1929" spans="1:64" ht="13.5" customHeight="1" x14ac:dyDescent="0.2">
      <c r="A1929" s="42">
        <v>1925</v>
      </c>
      <c r="B1929" s="24" t="s">
        <v>7684</v>
      </c>
      <c r="C1929" s="91">
        <v>42495</v>
      </c>
      <c r="D1929" s="42">
        <v>20601070422</v>
      </c>
      <c r="E1929" s="1225">
        <v>4072954</v>
      </c>
      <c r="F1929" s="73" t="s">
        <v>3254</v>
      </c>
      <c r="G1929" s="73" t="s">
        <v>13728</v>
      </c>
      <c r="H1929" s="73" t="s">
        <v>15106</v>
      </c>
      <c r="I1929" s="912" t="s">
        <v>15651</v>
      </c>
      <c r="J1929" s="861" t="s">
        <v>4424</v>
      </c>
      <c r="K1929" s="861"/>
      <c r="L1929" s="24" t="s">
        <v>16515</v>
      </c>
      <c r="M1929" s="24"/>
      <c r="N1929" s="24"/>
      <c r="O1929" s="24"/>
      <c r="P1929" s="73" t="s">
        <v>4424</v>
      </c>
      <c r="Q1929" s="73" t="s">
        <v>3303</v>
      </c>
      <c r="R1929" s="360" t="s">
        <v>15108</v>
      </c>
      <c r="S1929" s="351" t="s">
        <v>4424</v>
      </c>
      <c r="T1929" s="351" t="s">
        <v>4424</v>
      </c>
      <c r="U1929" s="24" t="s">
        <v>17824</v>
      </c>
      <c r="V1929" s="24" t="s">
        <v>15128</v>
      </c>
      <c r="W1929" s="24" t="s">
        <v>15701</v>
      </c>
      <c r="X1929" s="24" t="s">
        <v>6087</v>
      </c>
      <c r="Y1929" s="24" t="s">
        <v>6087</v>
      </c>
      <c r="Z1929" s="513" t="s">
        <v>18094</v>
      </c>
      <c r="AA1929" s="350">
        <v>5</v>
      </c>
      <c r="AB1929" s="350">
        <v>2016</v>
      </c>
      <c r="AC1929" s="353" t="s">
        <v>4424</v>
      </c>
      <c r="AD1929" s="94">
        <v>20000</v>
      </c>
      <c r="AE1929" s="73" t="s">
        <v>4002</v>
      </c>
      <c r="AF1929" s="73" t="s">
        <v>4424</v>
      </c>
      <c r="AG1929" s="73" t="s">
        <v>4424</v>
      </c>
      <c r="AH1929" s="57">
        <v>11330632</v>
      </c>
      <c r="AI1929" s="24" t="s">
        <v>6087</v>
      </c>
      <c r="AJ1929" s="73" t="s">
        <v>16515</v>
      </c>
      <c r="AK1929" s="57" t="s">
        <v>15108</v>
      </c>
      <c r="AL1929" s="73" t="s">
        <v>21325</v>
      </c>
      <c r="AM1929" s="73" t="s">
        <v>15701</v>
      </c>
      <c r="AN1929" s="73" t="s">
        <v>6087</v>
      </c>
      <c r="AO1929" s="73" t="s">
        <v>6087</v>
      </c>
      <c r="AP1929" s="92" t="s">
        <v>4424</v>
      </c>
      <c r="AQ1929" s="127" t="s">
        <v>4424</v>
      </c>
      <c r="AR1929" s="786" t="s">
        <v>4424</v>
      </c>
      <c r="AS1929" s="24"/>
      <c r="AT1929" s="24"/>
      <c r="AU1929" s="24"/>
      <c r="AV1929" s="787" t="s">
        <v>4424</v>
      </c>
      <c r="AW1929" s="24" t="s">
        <v>4424</v>
      </c>
      <c r="AX1929" s="787" t="s">
        <v>4424</v>
      </c>
      <c r="AY1929" s="787" t="s">
        <v>4424</v>
      </c>
      <c r="AZ1929" s="24" t="s">
        <v>4424</v>
      </c>
      <c r="BA1929" s="787" t="s">
        <v>4424</v>
      </c>
      <c r="BB1929" s="73" t="s">
        <v>5401</v>
      </c>
      <c r="BC1929" s="73" t="s">
        <v>2591</v>
      </c>
      <c r="BD1929" s="725">
        <v>42531</v>
      </c>
      <c r="BE1929" s="73" t="s">
        <v>4424</v>
      </c>
      <c r="BF1929" s="24" t="s">
        <v>4424</v>
      </c>
      <c r="BG1929" s="24" t="s">
        <v>14647</v>
      </c>
      <c r="BL1929" s="1361"/>
    </row>
    <row r="1930" spans="1:64" ht="13.5" customHeight="1" x14ac:dyDescent="0.2">
      <c r="A1930" s="42">
        <v>1926</v>
      </c>
      <c r="B1930" s="24" t="s">
        <v>11874</v>
      </c>
      <c r="C1930" s="91">
        <v>42537</v>
      </c>
      <c r="D1930" s="42">
        <v>20600729102</v>
      </c>
      <c r="E1930" s="1225">
        <v>4072957</v>
      </c>
      <c r="F1930" s="73" t="s">
        <v>3251</v>
      </c>
      <c r="G1930" s="73" t="s">
        <v>1505</v>
      </c>
      <c r="H1930" s="73" t="s">
        <v>15130</v>
      </c>
      <c r="I1930" s="912" t="s">
        <v>15651</v>
      </c>
      <c r="J1930" s="861" t="s">
        <v>4424</v>
      </c>
      <c r="K1930" s="861"/>
      <c r="L1930" s="24" t="s">
        <v>16516</v>
      </c>
      <c r="M1930" s="24"/>
      <c r="N1930" s="24"/>
      <c r="O1930" s="24"/>
      <c r="P1930" s="73" t="s">
        <v>4424</v>
      </c>
      <c r="Q1930" s="73" t="s">
        <v>6194</v>
      </c>
      <c r="R1930" s="360" t="s">
        <v>15131</v>
      </c>
      <c r="S1930" s="351" t="s">
        <v>4424</v>
      </c>
      <c r="T1930" s="351" t="s">
        <v>4424</v>
      </c>
      <c r="U1930" s="24" t="s">
        <v>20487</v>
      </c>
      <c r="V1930" s="24" t="s">
        <v>15132</v>
      </c>
      <c r="W1930" s="24" t="s">
        <v>140</v>
      </c>
      <c r="X1930" s="24" t="s">
        <v>6180</v>
      </c>
      <c r="Y1930" s="24" t="s">
        <v>1160</v>
      </c>
      <c r="Z1930" s="133" t="s">
        <v>18095</v>
      </c>
      <c r="AA1930" s="350">
        <v>5</v>
      </c>
      <c r="AB1930" s="350">
        <v>2016</v>
      </c>
      <c r="AC1930" s="353" t="s">
        <v>4424</v>
      </c>
      <c r="AD1930" s="94">
        <v>10000</v>
      </c>
      <c r="AE1930" s="73" t="s">
        <v>4002</v>
      </c>
      <c r="AF1930" s="73" t="s">
        <v>4424</v>
      </c>
      <c r="AG1930" s="73" t="s">
        <v>4424</v>
      </c>
      <c r="AH1930" s="57">
        <v>11121393</v>
      </c>
      <c r="AI1930" s="24" t="s">
        <v>4398</v>
      </c>
      <c r="AJ1930" s="73" t="s">
        <v>16516</v>
      </c>
      <c r="AK1930" s="57" t="s">
        <v>15131</v>
      </c>
      <c r="AL1930" s="73" t="s">
        <v>21324</v>
      </c>
      <c r="AM1930" s="73" t="s">
        <v>140</v>
      </c>
      <c r="AN1930" s="73" t="s">
        <v>6180</v>
      </c>
      <c r="AO1930" s="73" t="s">
        <v>1160</v>
      </c>
      <c r="AP1930" s="92" t="s">
        <v>17387</v>
      </c>
      <c r="AQ1930" s="127" t="s">
        <v>15133</v>
      </c>
      <c r="AR1930" s="73" t="s">
        <v>21324</v>
      </c>
      <c r="AS1930" s="73" t="s">
        <v>140</v>
      </c>
      <c r="AT1930" s="73" t="s">
        <v>6180</v>
      </c>
      <c r="AU1930" s="73" t="s">
        <v>1160</v>
      </c>
      <c r="AV1930" s="787" t="s">
        <v>4424</v>
      </c>
      <c r="AW1930" s="24" t="s">
        <v>4424</v>
      </c>
      <c r="AX1930" s="787" t="s">
        <v>4424</v>
      </c>
      <c r="AY1930" s="787" t="s">
        <v>4424</v>
      </c>
      <c r="AZ1930" s="24" t="s">
        <v>4424</v>
      </c>
      <c r="BA1930" s="787" t="s">
        <v>4424</v>
      </c>
      <c r="BB1930" s="73" t="s">
        <v>15134</v>
      </c>
      <c r="BC1930" s="73" t="s">
        <v>2190</v>
      </c>
      <c r="BD1930" s="393">
        <v>42506</v>
      </c>
      <c r="BE1930" s="73" t="s">
        <v>4424</v>
      </c>
      <c r="BF1930" s="24" t="s">
        <v>4424</v>
      </c>
      <c r="BG1930" s="24" t="s">
        <v>14647</v>
      </c>
      <c r="BL1930" s="1361"/>
    </row>
    <row r="1931" spans="1:64" ht="13.5" customHeight="1" x14ac:dyDescent="0.2">
      <c r="A1931" s="42">
        <v>1927</v>
      </c>
      <c r="B1931" s="24" t="s">
        <v>11874</v>
      </c>
      <c r="C1931" s="91">
        <v>42537</v>
      </c>
      <c r="D1931" s="42">
        <v>20600750926</v>
      </c>
      <c r="E1931" s="1225">
        <v>4072947</v>
      </c>
      <c r="F1931" s="73" t="s">
        <v>3252</v>
      </c>
      <c r="G1931" s="73" t="s">
        <v>1505</v>
      </c>
      <c r="H1931" s="137" t="s">
        <v>15141</v>
      </c>
      <c r="I1931" s="912" t="s">
        <v>15651</v>
      </c>
      <c r="J1931" s="861" t="s">
        <v>4424</v>
      </c>
      <c r="K1931" s="861"/>
      <c r="L1931" s="24" t="s">
        <v>16517</v>
      </c>
      <c r="M1931" s="24"/>
      <c r="N1931" s="24"/>
      <c r="O1931" s="24"/>
      <c r="P1931" s="73" t="s">
        <v>4424</v>
      </c>
      <c r="Q1931" s="73" t="s">
        <v>3303</v>
      </c>
      <c r="R1931" s="360" t="s">
        <v>15135</v>
      </c>
      <c r="S1931" s="351" t="s">
        <v>4424</v>
      </c>
      <c r="T1931" s="351" t="s">
        <v>4424</v>
      </c>
      <c r="U1931" s="24" t="s">
        <v>20488</v>
      </c>
      <c r="V1931" s="24" t="s">
        <v>15136</v>
      </c>
      <c r="W1931" s="24" t="s">
        <v>4095</v>
      </c>
      <c r="X1931" s="24" t="s">
        <v>5521</v>
      </c>
      <c r="Y1931" s="24" t="s">
        <v>5521</v>
      </c>
      <c r="Z1931" s="133" t="s">
        <v>18095</v>
      </c>
      <c r="AA1931" s="350">
        <v>5</v>
      </c>
      <c r="AB1931" s="350">
        <v>2016</v>
      </c>
      <c r="AC1931" s="353" t="s">
        <v>4424</v>
      </c>
      <c r="AD1931" s="94">
        <v>25000</v>
      </c>
      <c r="AE1931" s="73" t="s">
        <v>4002</v>
      </c>
      <c r="AF1931" s="73" t="s">
        <v>4424</v>
      </c>
      <c r="AG1931" s="73" t="s">
        <v>4424</v>
      </c>
      <c r="AH1931" s="57">
        <v>11218646</v>
      </c>
      <c r="AI1931" s="24" t="s">
        <v>1517</v>
      </c>
      <c r="AJ1931" s="73" t="s">
        <v>16517</v>
      </c>
      <c r="AK1931" s="57" t="s">
        <v>15135</v>
      </c>
      <c r="AL1931" s="73" t="s">
        <v>21323</v>
      </c>
      <c r="AM1931" s="73" t="s">
        <v>4095</v>
      </c>
      <c r="AN1931" s="73" t="s">
        <v>5521</v>
      </c>
      <c r="AO1931" s="73" t="s">
        <v>5521</v>
      </c>
      <c r="AP1931" s="92" t="s">
        <v>4424</v>
      </c>
      <c r="AQ1931" s="127" t="s">
        <v>4424</v>
      </c>
      <c r="AR1931" s="786" t="s">
        <v>4424</v>
      </c>
      <c r="AS1931" s="24"/>
      <c r="AT1931" s="24"/>
      <c r="AU1931" s="24"/>
      <c r="AV1931" s="787" t="s">
        <v>4424</v>
      </c>
      <c r="AW1931" s="24" t="s">
        <v>4424</v>
      </c>
      <c r="AX1931" s="787" t="s">
        <v>4424</v>
      </c>
      <c r="AY1931" s="787" t="s">
        <v>4424</v>
      </c>
      <c r="AZ1931" s="24" t="s">
        <v>4424</v>
      </c>
      <c r="BA1931" s="787" t="s">
        <v>4424</v>
      </c>
      <c r="BB1931" s="73" t="s">
        <v>15140</v>
      </c>
      <c r="BC1931" s="73" t="s">
        <v>2190</v>
      </c>
      <c r="BD1931" s="393">
        <v>42506</v>
      </c>
      <c r="BE1931" s="73" t="s">
        <v>4424</v>
      </c>
      <c r="BF1931" s="24" t="s">
        <v>4424</v>
      </c>
      <c r="BG1931" s="24" t="s">
        <v>14647</v>
      </c>
      <c r="BL1931" s="1361"/>
    </row>
    <row r="1932" spans="1:64" ht="13.5" customHeight="1" x14ac:dyDescent="0.2">
      <c r="A1932" s="42">
        <v>1928</v>
      </c>
      <c r="B1932" s="24" t="s">
        <v>11874</v>
      </c>
      <c r="C1932" s="91">
        <v>42506</v>
      </c>
      <c r="D1932" s="42">
        <v>10404229767</v>
      </c>
      <c r="E1932" s="1225" t="e">
        <v>#N/A</v>
      </c>
      <c r="F1932" s="73" t="s">
        <v>3253</v>
      </c>
      <c r="G1932" s="73" t="s">
        <v>14204</v>
      </c>
      <c r="H1932" s="73" t="s">
        <v>15137</v>
      </c>
      <c r="I1932" s="24" t="s">
        <v>1493</v>
      </c>
      <c r="J1932" s="861" t="s">
        <v>4424</v>
      </c>
      <c r="K1932" s="861"/>
      <c r="L1932" s="24" t="s">
        <v>16518</v>
      </c>
      <c r="M1932" s="24"/>
      <c r="N1932" s="24"/>
      <c r="O1932" s="24"/>
      <c r="P1932" s="73" t="s">
        <v>4424</v>
      </c>
      <c r="Q1932" s="73"/>
      <c r="R1932" s="360" t="s">
        <v>15138</v>
      </c>
      <c r="S1932" s="351" t="s">
        <v>4424</v>
      </c>
      <c r="T1932" s="351" t="s">
        <v>4424</v>
      </c>
      <c r="U1932" s="24" t="s">
        <v>17825</v>
      </c>
      <c r="V1932" s="24" t="s">
        <v>15139</v>
      </c>
      <c r="W1932" s="24" t="s">
        <v>16712</v>
      </c>
      <c r="X1932" s="24" t="s">
        <v>3991</v>
      </c>
      <c r="Y1932" s="24" t="s">
        <v>5749</v>
      </c>
      <c r="Z1932" s="133" t="s">
        <v>18095</v>
      </c>
      <c r="AA1932" s="350">
        <v>5</v>
      </c>
      <c r="AB1932" s="350">
        <v>2016</v>
      </c>
      <c r="AC1932" s="24"/>
      <c r="AD1932" s="94">
        <v>10000</v>
      </c>
      <c r="AE1932" s="73" t="s">
        <v>2281</v>
      </c>
      <c r="AF1932" s="73" t="s">
        <v>11655</v>
      </c>
      <c r="AG1932" s="73" t="s">
        <v>4424</v>
      </c>
      <c r="AH1932" s="42" t="s">
        <v>4424</v>
      </c>
      <c r="AI1932" s="24" t="s">
        <v>4424</v>
      </c>
      <c r="AJ1932" s="73" t="s">
        <v>16518</v>
      </c>
      <c r="AK1932" s="57" t="s">
        <v>15138</v>
      </c>
      <c r="AL1932" s="73" t="s">
        <v>21322</v>
      </c>
      <c r="AM1932" s="73" t="s">
        <v>16712</v>
      </c>
      <c r="AN1932" s="73" t="s">
        <v>21321</v>
      </c>
      <c r="AO1932" s="73" t="s">
        <v>5749</v>
      </c>
      <c r="AP1932" s="92" t="s">
        <v>4424</v>
      </c>
      <c r="AQ1932" s="127" t="s">
        <v>4424</v>
      </c>
      <c r="AR1932" s="786" t="s">
        <v>4424</v>
      </c>
      <c r="AS1932" s="24"/>
      <c r="AT1932" s="24"/>
      <c r="AU1932" s="24"/>
      <c r="AV1932" s="787" t="s">
        <v>4424</v>
      </c>
      <c r="AW1932" s="24" t="s">
        <v>4424</v>
      </c>
      <c r="AX1932" s="787" t="s">
        <v>4424</v>
      </c>
      <c r="AY1932" s="787" t="s">
        <v>4424</v>
      </c>
      <c r="AZ1932" s="24" t="s">
        <v>4424</v>
      </c>
      <c r="BA1932" s="787" t="s">
        <v>4424</v>
      </c>
      <c r="BB1932" s="73" t="s">
        <v>859</v>
      </c>
      <c r="BC1932" s="73" t="s">
        <v>13006</v>
      </c>
      <c r="BD1932" s="393">
        <v>42506</v>
      </c>
      <c r="BE1932" s="73" t="s">
        <v>4424</v>
      </c>
      <c r="BF1932" s="24" t="s">
        <v>4424</v>
      </c>
      <c r="BG1932" s="24" t="s">
        <v>14647</v>
      </c>
      <c r="BL1932" s="1361"/>
    </row>
    <row r="1933" spans="1:64" ht="13.5" customHeight="1" x14ac:dyDescent="0.2">
      <c r="A1933" s="42">
        <v>1929</v>
      </c>
      <c r="B1933" s="24" t="s">
        <v>7684</v>
      </c>
      <c r="C1933" s="91">
        <v>42509</v>
      </c>
      <c r="D1933" s="737">
        <v>20601166055</v>
      </c>
      <c r="E1933" s="1225">
        <v>4072953</v>
      </c>
      <c r="F1933" s="73" t="s">
        <v>3251</v>
      </c>
      <c r="G1933" s="73" t="s">
        <v>13862</v>
      </c>
      <c r="H1933" s="73" t="s">
        <v>15142</v>
      </c>
      <c r="I1933" s="912" t="s">
        <v>15651</v>
      </c>
      <c r="J1933" s="861" t="s">
        <v>4424</v>
      </c>
      <c r="K1933" s="861"/>
      <c r="L1933" s="24" t="s">
        <v>15143</v>
      </c>
      <c r="M1933" s="24"/>
      <c r="N1933" s="24"/>
      <c r="O1933" s="24"/>
      <c r="P1933" s="73" t="s">
        <v>4424</v>
      </c>
      <c r="Q1933" s="73" t="s">
        <v>3303</v>
      </c>
      <c r="R1933" s="736">
        <v>16803905</v>
      </c>
      <c r="S1933" s="351" t="s">
        <v>4424</v>
      </c>
      <c r="T1933" s="351" t="s">
        <v>4424</v>
      </c>
      <c r="U1933" s="24" t="s">
        <v>23020</v>
      </c>
      <c r="V1933" s="24" t="s">
        <v>23020</v>
      </c>
      <c r="W1933" s="24" t="s">
        <v>1278</v>
      </c>
      <c r="X1933" s="24" t="s">
        <v>6111</v>
      </c>
      <c r="Y1933" s="24" t="s">
        <v>4134</v>
      </c>
      <c r="Z1933" s="513" t="s">
        <v>15144</v>
      </c>
      <c r="AA1933" s="350">
        <v>5</v>
      </c>
      <c r="AB1933" s="350">
        <v>2016</v>
      </c>
      <c r="AC1933" s="24"/>
      <c r="AD1933" s="94">
        <v>40000</v>
      </c>
      <c r="AE1933" s="73" t="s">
        <v>4002</v>
      </c>
      <c r="AF1933" s="73" t="s">
        <v>4424</v>
      </c>
      <c r="AG1933" s="73" t="s">
        <v>4424</v>
      </c>
      <c r="AH1933" s="1182">
        <v>11080754</v>
      </c>
      <c r="AI1933" s="24" t="s">
        <v>1278</v>
      </c>
      <c r="AJ1933" s="73" t="s">
        <v>15143</v>
      </c>
      <c r="AK1933" s="57" t="s">
        <v>15146</v>
      </c>
      <c r="AL1933" s="73" t="s">
        <v>21320</v>
      </c>
      <c r="AM1933" s="73" t="s">
        <v>2922</v>
      </c>
      <c r="AN1933" s="73" t="s">
        <v>5521</v>
      </c>
      <c r="AO1933" s="73" t="s">
        <v>4134</v>
      </c>
      <c r="AP1933" s="92" t="s">
        <v>17349</v>
      </c>
      <c r="AQ1933" s="127" t="s">
        <v>15145</v>
      </c>
      <c r="AR1933" s="786" t="s">
        <v>22363</v>
      </c>
      <c r="AS1933" s="24" t="s">
        <v>4191</v>
      </c>
      <c r="AT1933" s="24" t="s">
        <v>5521</v>
      </c>
      <c r="AU1933" s="24" t="s">
        <v>5521</v>
      </c>
      <c r="AV1933" s="787" t="s">
        <v>4424</v>
      </c>
      <c r="AW1933" s="24" t="s">
        <v>4424</v>
      </c>
      <c r="AX1933" s="787" t="s">
        <v>4424</v>
      </c>
      <c r="AY1933" s="787" t="s">
        <v>4424</v>
      </c>
      <c r="AZ1933" s="24" t="s">
        <v>4424</v>
      </c>
      <c r="BA1933" s="787" t="s">
        <v>4424</v>
      </c>
      <c r="BB1933" s="73" t="s">
        <v>10469</v>
      </c>
      <c r="BC1933" s="73" t="s">
        <v>2190</v>
      </c>
      <c r="BD1933" s="729"/>
      <c r="BE1933" s="73" t="s">
        <v>4424</v>
      </c>
      <c r="BF1933" s="24" t="s">
        <v>4424</v>
      </c>
      <c r="BG1933" s="24" t="s">
        <v>14647</v>
      </c>
      <c r="BL1933" s="1361"/>
    </row>
    <row r="1934" spans="1:64" ht="13.5" customHeight="1" x14ac:dyDescent="0.2">
      <c r="A1934" s="42">
        <v>1930</v>
      </c>
      <c r="B1934" s="24" t="s">
        <v>11874</v>
      </c>
      <c r="C1934" s="91">
        <v>42510</v>
      </c>
      <c r="D1934" s="42">
        <v>10053140969</v>
      </c>
      <c r="E1934" s="1225">
        <v>4072949</v>
      </c>
      <c r="F1934" s="73" t="s">
        <v>3251</v>
      </c>
      <c r="G1934" s="73" t="s">
        <v>13017</v>
      </c>
      <c r="H1934" s="73" t="s">
        <v>15147</v>
      </c>
      <c r="I1934" s="912" t="s">
        <v>15651</v>
      </c>
      <c r="J1934" s="861" t="s">
        <v>4424</v>
      </c>
      <c r="K1934" s="861"/>
      <c r="L1934" s="24" t="s">
        <v>16519</v>
      </c>
      <c r="M1934" s="24"/>
      <c r="N1934" s="24"/>
      <c r="O1934" s="24"/>
      <c r="P1934" s="73" t="s">
        <v>4424</v>
      </c>
      <c r="Q1934" s="42" t="s">
        <v>4424</v>
      </c>
      <c r="R1934" s="360" t="s">
        <v>15148</v>
      </c>
      <c r="S1934" s="351" t="s">
        <v>4424</v>
      </c>
      <c r="T1934" s="351" t="s">
        <v>4424</v>
      </c>
      <c r="U1934" s="24" t="s">
        <v>20489</v>
      </c>
      <c r="V1934" s="24" t="s">
        <v>15149</v>
      </c>
      <c r="W1934" s="24" t="s">
        <v>1278</v>
      </c>
      <c r="X1934" s="24" t="s">
        <v>6111</v>
      </c>
      <c r="Y1934" s="24" t="s">
        <v>4134</v>
      </c>
      <c r="Z1934" s="513" t="s">
        <v>18096</v>
      </c>
      <c r="AA1934" s="350">
        <v>5</v>
      </c>
      <c r="AB1934" s="350">
        <v>2016</v>
      </c>
      <c r="AC1934" s="353" t="s">
        <v>4424</v>
      </c>
      <c r="AD1934" s="682">
        <v>300</v>
      </c>
      <c r="AE1934" s="73" t="s">
        <v>2281</v>
      </c>
      <c r="AF1934" s="73" t="s">
        <v>4424</v>
      </c>
      <c r="AG1934" s="73" t="s">
        <v>4424</v>
      </c>
      <c r="AH1934" s="42" t="s">
        <v>4424</v>
      </c>
      <c r="AI1934" s="24" t="s">
        <v>4424</v>
      </c>
      <c r="AJ1934" s="73" t="s">
        <v>16519</v>
      </c>
      <c r="AK1934" s="57" t="s">
        <v>15150</v>
      </c>
      <c r="AL1934" s="73" t="s">
        <v>21319</v>
      </c>
      <c r="AM1934" s="73" t="s">
        <v>1278</v>
      </c>
      <c r="AN1934" s="73" t="s">
        <v>6111</v>
      </c>
      <c r="AO1934" s="73" t="s">
        <v>4134</v>
      </c>
      <c r="AP1934" s="92" t="s">
        <v>4424</v>
      </c>
      <c r="AQ1934" s="127" t="s">
        <v>4424</v>
      </c>
      <c r="AR1934" s="786" t="s">
        <v>4424</v>
      </c>
      <c r="AS1934" s="24"/>
      <c r="AT1934" s="24"/>
      <c r="AU1934" s="24"/>
      <c r="AV1934" s="787" t="s">
        <v>4424</v>
      </c>
      <c r="AW1934" s="24" t="s">
        <v>4424</v>
      </c>
      <c r="AX1934" s="787" t="s">
        <v>4424</v>
      </c>
      <c r="AY1934" s="787" t="s">
        <v>4424</v>
      </c>
      <c r="AZ1934" s="24" t="s">
        <v>4424</v>
      </c>
      <c r="BA1934" s="787" t="s">
        <v>4424</v>
      </c>
      <c r="BB1934" s="73" t="s">
        <v>14658</v>
      </c>
      <c r="BC1934" s="73" t="s">
        <v>2591</v>
      </c>
      <c r="BD1934" s="493">
        <v>42566</v>
      </c>
      <c r="BE1934" s="73" t="s">
        <v>4424</v>
      </c>
      <c r="BF1934" s="24" t="s">
        <v>4424</v>
      </c>
      <c r="BG1934" s="137" t="s">
        <v>13366</v>
      </c>
      <c r="BL1934" s="1361"/>
    </row>
    <row r="1935" spans="1:64" ht="13.5" customHeight="1" x14ac:dyDescent="0.2">
      <c r="A1935" s="42">
        <v>1931</v>
      </c>
      <c r="B1935" s="24" t="s">
        <v>11874</v>
      </c>
      <c r="C1935" s="91">
        <v>42513</v>
      </c>
      <c r="D1935" s="42">
        <v>20601097428</v>
      </c>
      <c r="E1935" s="1225">
        <v>4072966</v>
      </c>
      <c r="F1935" s="73" t="s">
        <v>3253</v>
      </c>
      <c r="G1935" s="73" t="s">
        <v>13728</v>
      </c>
      <c r="H1935" s="240" t="s">
        <v>15151</v>
      </c>
      <c r="I1935" s="912" t="s">
        <v>15651</v>
      </c>
      <c r="J1935" s="861" t="s">
        <v>4424</v>
      </c>
      <c r="K1935" s="861"/>
      <c r="L1935" s="24" t="s">
        <v>16520</v>
      </c>
      <c r="M1935" s="24"/>
      <c r="N1935" s="24"/>
      <c r="O1935" s="24"/>
      <c r="P1935" s="73" t="s">
        <v>4424</v>
      </c>
      <c r="Q1935" s="73" t="s">
        <v>6194</v>
      </c>
      <c r="R1935" s="45">
        <v>43169505</v>
      </c>
      <c r="S1935" s="351" t="s">
        <v>4424</v>
      </c>
      <c r="T1935" s="351" t="s">
        <v>4424</v>
      </c>
      <c r="U1935" s="24" t="s">
        <v>20490</v>
      </c>
      <c r="V1935" s="24" t="s">
        <v>15152</v>
      </c>
      <c r="W1935" s="24" t="s">
        <v>1517</v>
      </c>
      <c r="X1935" s="24" t="s">
        <v>1517</v>
      </c>
      <c r="Y1935" s="24" t="s">
        <v>1221</v>
      </c>
      <c r="Z1935" s="513" t="s">
        <v>18097</v>
      </c>
      <c r="AA1935" s="350">
        <v>5</v>
      </c>
      <c r="AB1935" s="350">
        <v>2016</v>
      </c>
      <c r="AC1935" s="24"/>
      <c r="AD1935" s="94">
        <v>40000</v>
      </c>
      <c r="AE1935" s="73" t="s">
        <v>4002</v>
      </c>
      <c r="AF1935" s="73"/>
      <c r="AG1935" s="73"/>
      <c r="AH1935" s="57">
        <v>11231405</v>
      </c>
      <c r="AI1935" s="24" t="s">
        <v>1517</v>
      </c>
      <c r="AJ1935" s="73" t="s">
        <v>16520</v>
      </c>
      <c r="AK1935" s="57" t="s">
        <v>15153</v>
      </c>
      <c r="AL1935" s="73" t="s">
        <v>21318</v>
      </c>
      <c r="AM1935" s="73" t="s">
        <v>1221</v>
      </c>
      <c r="AN1935" s="73" t="s">
        <v>1221</v>
      </c>
      <c r="AO1935" s="73" t="s">
        <v>1221</v>
      </c>
      <c r="AP1935" s="92" t="s">
        <v>4424</v>
      </c>
      <c r="AQ1935" s="127" t="s">
        <v>4424</v>
      </c>
      <c r="AR1935" s="786" t="s">
        <v>4424</v>
      </c>
      <c r="AS1935" s="24"/>
      <c r="AT1935" s="24"/>
      <c r="AU1935" s="24"/>
      <c r="AV1935" s="787" t="s">
        <v>4424</v>
      </c>
      <c r="AW1935" s="24" t="s">
        <v>4424</v>
      </c>
      <c r="AX1935" s="787" t="s">
        <v>4424</v>
      </c>
      <c r="AY1935" s="787" t="s">
        <v>4424</v>
      </c>
      <c r="AZ1935" s="24" t="s">
        <v>4424</v>
      </c>
      <c r="BA1935" s="787" t="s">
        <v>4424</v>
      </c>
      <c r="BB1935" s="73" t="s">
        <v>10513</v>
      </c>
      <c r="BC1935" s="73" t="s">
        <v>2591</v>
      </c>
      <c r="BD1935" s="493">
        <v>42545</v>
      </c>
      <c r="BE1935" s="73" t="s">
        <v>4424</v>
      </c>
      <c r="BF1935" s="24" t="s">
        <v>4424</v>
      </c>
      <c r="BG1935" s="24" t="s">
        <v>14647</v>
      </c>
      <c r="BL1935" s="1361"/>
    </row>
    <row r="1936" spans="1:64" ht="13.5" customHeight="1" x14ac:dyDescent="0.2">
      <c r="A1936" s="42">
        <v>1932</v>
      </c>
      <c r="B1936" s="24" t="s">
        <v>11874</v>
      </c>
      <c r="C1936" s="91">
        <v>42514</v>
      </c>
      <c r="D1936" s="42">
        <v>10427485388</v>
      </c>
      <c r="E1936" s="1225">
        <v>4072962</v>
      </c>
      <c r="F1936" s="73" t="s">
        <v>3251</v>
      </c>
      <c r="G1936" s="73" t="s">
        <v>13017</v>
      </c>
      <c r="H1936" s="73" t="s">
        <v>15154</v>
      </c>
      <c r="I1936" s="912" t="s">
        <v>15651</v>
      </c>
      <c r="J1936" s="861" t="s">
        <v>4424</v>
      </c>
      <c r="K1936" s="861"/>
      <c r="L1936" s="24" t="s">
        <v>16521</v>
      </c>
      <c r="M1936" s="24"/>
      <c r="N1936" s="24"/>
      <c r="O1936" s="24"/>
      <c r="P1936" s="73" t="s">
        <v>4424</v>
      </c>
      <c r="Q1936" s="42" t="s">
        <v>4424</v>
      </c>
      <c r="R1936" s="360" t="s">
        <v>15155</v>
      </c>
      <c r="S1936" s="351" t="s">
        <v>4424</v>
      </c>
      <c r="T1936" s="351" t="s">
        <v>4424</v>
      </c>
      <c r="U1936" s="24" t="s">
        <v>17826</v>
      </c>
      <c r="V1936" s="24" t="s">
        <v>15156</v>
      </c>
      <c r="W1936" s="24" t="s">
        <v>16713</v>
      </c>
      <c r="X1936" s="24" t="s">
        <v>16607</v>
      </c>
      <c r="Y1936" s="24" t="s">
        <v>4136</v>
      </c>
      <c r="Z1936" s="133" t="s">
        <v>18098</v>
      </c>
      <c r="AA1936" s="350">
        <v>5</v>
      </c>
      <c r="AB1936" s="350">
        <v>2016</v>
      </c>
      <c r="AC1936" s="353" t="s">
        <v>4424</v>
      </c>
      <c r="AD1936" s="682">
        <v>300</v>
      </c>
      <c r="AE1936" s="73" t="s">
        <v>2281</v>
      </c>
      <c r="AF1936" s="73" t="s">
        <v>4424</v>
      </c>
      <c r="AG1936" s="73" t="s">
        <v>4424</v>
      </c>
      <c r="AH1936" s="42" t="s">
        <v>4424</v>
      </c>
      <c r="AI1936" s="24" t="s">
        <v>4424</v>
      </c>
      <c r="AJ1936" s="73" t="s">
        <v>17100</v>
      </c>
      <c r="AK1936" s="57" t="s">
        <v>22413</v>
      </c>
      <c r="AL1936" s="73" t="s">
        <v>21317</v>
      </c>
      <c r="AM1936" s="73" t="s">
        <v>16713</v>
      </c>
      <c r="AN1936" s="73" t="s">
        <v>16607</v>
      </c>
      <c r="AO1936" s="73" t="s">
        <v>4136</v>
      </c>
      <c r="AP1936" s="92" t="s">
        <v>17388</v>
      </c>
      <c r="AQ1936" s="127" t="s">
        <v>15157</v>
      </c>
      <c r="AR1936" s="786" t="s">
        <v>22365</v>
      </c>
      <c r="AS1936" s="24" t="s">
        <v>22364</v>
      </c>
      <c r="AT1936" s="24" t="s">
        <v>16607</v>
      </c>
      <c r="AU1936" s="24" t="s">
        <v>15483</v>
      </c>
      <c r="AV1936" s="787" t="s">
        <v>4424</v>
      </c>
      <c r="AW1936" s="24" t="s">
        <v>4424</v>
      </c>
      <c r="AX1936" s="787" t="s">
        <v>4424</v>
      </c>
      <c r="AY1936" s="787" t="s">
        <v>4424</v>
      </c>
      <c r="AZ1936" s="24" t="s">
        <v>4424</v>
      </c>
      <c r="BA1936" s="787" t="s">
        <v>4424</v>
      </c>
      <c r="BB1936" s="73" t="s">
        <v>14830</v>
      </c>
      <c r="BC1936" s="73" t="s">
        <v>2591</v>
      </c>
      <c r="BD1936" s="493">
        <v>42566</v>
      </c>
      <c r="BE1936" s="73" t="s">
        <v>4424</v>
      </c>
      <c r="BF1936" s="24" t="s">
        <v>4424</v>
      </c>
      <c r="BG1936" s="137" t="s">
        <v>13366</v>
      </c>
      <c r="BL1936" s="1361"/>
    </row>
    <row r="1937" spans="1:64" ht="13.5" customHeight="1" x14ac:dyDescent="0.2">
      <c r="A1937" s="42">
        <v>1933</v>
      </c>
      <c r="B1937" s="24" t="s">
        <v>11874</v>
      </c>
      <c r="C1937" s="91">
        <v>42514</v>
      </c>
      <c r="D1937" s="42">
        <v>20600312759</v>
      </c>
      <c r="E1937" s="1225">
        <v>4072985</v>
      </c>
      <c r="F1937" s="73" t="s">
        <v>3251</v>
      </c>
      <c r="G1937" s="73" t="s">
        <v>13728</v>
      </c>
      <c r="H1937" s="73" t="s">
        <v>15158</v>
      </c>
      <c r="I1937" s="912" t="s">
        <v>15651</v>
      </c>
      <c r="J1937" s="861" t="s">
        <v>4424</v>
      </c>
      <c r="K1937" s="861"/>
      <c r="L1937" s="24" t="s">
        <v>16522</v>
      </c>
      <c r="M1937" s="24"/>
      <c r="N1937" s="24"/>
      <c r="O1937" s="24"/>
      <c r="P1937" s="73" t="s">
        <v>4424</v>
      </c>
      <c r="Q1937" s="73" t="s">
        <v>3303</v>
      </c>
      <c r="R1937" s="360" t="s">
        <v>15159</v>
      </c>
      <c r="S1937" s="351" t="s">
        <v>4424</v>
      </c>
      <c r="T1937" s="351" t="s">
        <v>4424</v>
      </c>
      <c r="U1937" s="24" t="s">
        <v>20491</v>
      </c>
      <c r="V1937" s="24" t="s">
        <v>15160</v>
      </c>
      <c r="W1937" s="24" t="s">
        <v>1135</v>
      </c>
      <c r="X1937" s="24" t="s">
        <v>260</v>
      </c>
      <c r="Y1937" s="24" t="s">
        <v>260</v>
      </c>
      <c r="Z1937" s="133" t="s">
        <v>18098</v>
      </c>
      <c r="AA1937" s="350">
        <v>5</v>
      </c>
      <c r="AB1937" s="350">
        <v>2016</v>
      </c>
      <c r="AC1937" s="353" t="s">
        <v>4424</v>
      </c>
      <c r="AD1937" s="94">
        <v>20000</v>
      </c>
      <c r="AE1937" s="73" t="s">
        <v>4002</v>
      </c>
      <c r="AF1937" s="73" t="s">
        <v>4424</v>
      </c>
      <c r="AG1937" s="73" t="s">
        <v>4424</v>
      </c>
      <c r="AH1937" s="57">
        <v>11123336</v>
      </c>
      <c r="AI1937" s="24" t="s">
        <v>11466</v>
      </c>
      <c r="AJ1937" s="73" t="s">
        <v>16522</v>
      </c>
      <c r="AK1937" s="57" t="s">
        <v>15159</v>
      </c>
      <c r="AL1937" s="73" t="s">
        <v>21316</v>
      </c>
      <c r="AM1937" s="73" t="s">
        <v>1135</v>
      </c>
      <c r="AN1937" s="73" t="s">
        <v>260</v>
      </c>
      <c r="AO1937" s="73" t="s">
        <v>260</v>
      </c>
      <c r="AP1937" s="92" t="s">
        <v>4424</v>
      </c>
      <c r="AQ1937" s="127" t="s">
        <v>4424</v>
      </c>
      <c r="AR1937" s="786" t="s">
        <v>4424</v>
      </c>
      <c r="AS1937" s="24"/>
      <c r="AT1937" s="24"/>
      <c r="AU1937" s="24"/>
      <c r="AV1937" s="787" t="s">
        <v>4424</v>
      </c>
      <c r="AW1937" s="24" t="s">
        <v>4424</v>
      </c>
      <c r="AX1937" s="787" t="s">
        <v>4424</v>
      </c>
      <c r="AY1937" s="787" t="s">
        <v>4424</v>
      </c>
      <c r="AZ1937" s="24" t="s">
        <v>4424</v>
      </c>
      <c r="BA1937" s="787" t="s">
        <v>4424</v>
      </c>
      <c r="BB1937" s="73" t="s">
        <v>15161</v>
      </c>
      <c r="BC1937" s="73" t="s">
        <v>2190</v>
      </c>
      <c r="BD1937" s="493">
        <v>42514</v>
      </c>
      <c r="BE1937" s="73" t="s">
        <v>4424</v>
      </c>
      <c r="BF1937" s="24" t="s">
        <v>4424</v>
      </c>
      <c r="BG1937" s="24" t="s">
        <v>14647</v>
      </c>
      <c r="BL1937" s="1361"/>
    </row>
    <row r="1938" spans="1:64" ht="13.5" customHeight="1" x14ac:dyDescent="0.2">
      <c r="A1938" s="42">
        <v>1934</v>
      </c>
      <c r="B1938" s="24" t="s">
        <v>11874</v>
      </c>
      <c r="C1938" s="91">
        <v>42515</v>
      </c>
      <c r="D1938" s="42">
        <v>20601157234</v>
      </c>
      <c r="E1938" s="1225">
        <v>4072958</v>
      </c>
      <c r="F1938" s="73" t="s">
        <v>3253</v>
      </c>
      <c r="G1938" s="73" t="s">
        <v>14204</v>
      </c>
      <c r="H1938" s="73" t="s">
        <v>15162</v>
      </c>
      <c r="I1938" s="912" t="s">
        <v>15651</v>
      </c>
      <c r="J1938" s="861" t="s">
        <v>4424</v>
      </c>
      <c r="K1938" s="861"/>
      <c r="L1938" s="24" t="s">
        <v>16523</v>
      </c>
      <c r="M1938" s="24"/>
      <c r="N1938" s="24"/>
      <c r="O1938" s="24"/>
      <c r="P1938" s="73" t="s">
        <v>4424</v>
      </c>
      <c r="Q1938" s="73" t="s">
        <v>3303</v>
      </c>
      <c r="R1938" s="360" t="s">
        <v>18350</v>
      </c>
      <c r="S1938" s="351" t="s">
        <v>4424</v>
      </c>
      <c r="T1938" s="351" t="s">
        <v>4424</v>
      </c>
      <c r="U1938" s="24" t="s">
        <v>17827</v>
      </c>
      <c r="V1938" s="24" t="s">
        <v>15164</v>
      </c>
      <c r="W1938" s="24" t="s">
        <v>4756</v>
      </c>
      <c r="X1938" s="24" t="s">
        <v>4488</v>
      </c>
      <c r="Y1938" s="24" t="s">
        <v>5745</v>
      </c>
      <c r="Z1938" s="133" t="s">
        <v>18099</v>
      </c>
      <c r="AA1938" s="350">
        <v>5</v>
      </c>
      <c r="AB1938" s="350">
        <v>2016</v>
      </c>
      <c r="AC1938" s="353" t="s">
        <v>4424</v>
      </c>
      <c r="AD1938" s="94">
        <v>20000</v>
      </c>
      <c r="AE1938" s="73" t="s">
        <v>4002</v>
      </c>
      <c r="AF1938" s="73" t="s">
        <v>4424</v>
      </c>
      <c r="AG1938" s="73" t="s">
        <v>4424</v>
      </c>
      <c r="AH1938" s="57">
        <v>11270895</v>
      </c>
      <c r="AI1938" s="24" t="s">
        <v>4488</v>
      </c>
      <c r="AJ1938" s="73" t="s">
        <v>16523</v>
      </c>
      <c r="AK1938" s="57" t="s">
        <v>15163</v>
      </c>
      <c r="AL1938" s="73" t="s">
        <v>17827</v>
      </c>
      <c r="AM1938" s="73" t="s">
        <v>4756</v>
      </c>
      <c r="AN1938" s="73" t="s">
        <v>4488</v>
      </c>
      <c r="AO1938" s="73" t="s">
        <v>5745</v>
      </c>
      <c r="AP1938" s="92" t="s">
        <v>4424</v>
      </c>
      <c r="AQ1938" s="127" t="s">
        <v>4424</v>
      </c>
      <c r="AR1938" s="786" t="s">
        <v>4424</v>
      </c>
      <c r="AS1938" s="24"/>
      <c r="AT1938" s="24"/>
      <c r="AU1938" s="24"/>
      <c r="AV1938" s="787" t="s">
        <v>4424</v>
      </c>
      <c r="AW1938" s="24" t="s">
        <v>4424</v>
      </c>
      <c r="AX1938" s="787" t="s">
        <v>4424</v>
      </c>
      <c r="AY1938" s="787" t="s">
        <v>4424</v>
      </c>
      <c r="AZ1938" s="24" t="s">
        <v>4424</v>
      </c>
      <c r="BA1938" s="787" t="s">
        <v>4424</v>
      </c>
      <c r="BB1938" s="73" t="s">
        <v>15165</v>
      </c>
      <c r="BC1938" s="73" t="s">
        <v>2591</v>
      </c>
      <c r="BD1938" s="493">
        <v>42531</v>
      </c>
      <c r="BE1938" s="73" t="s">
        <v>4424</v>
      </c>
      <c r="BF1938" s="24" t="s">
        <v>4424</v>
      </c>
      <c r="BG1938" s="24" t="s">
        <v>14647</v>
      </c>
      <c r="BL1938" s="1361"/>
    </row>
    <row r="1939" spans="1:64" ht="13.5" customHeight="1" x14ac:dyDescent="0.2">
      <c r="A1939" s="42">
        <v>1935</v>
      </c>
      <c r="B1939" s="24" t="s">
        <v>11874</v>
      </c>
      <c r="C1939" s="91">
        <v>42515</v>
      </c>
      <c r="D1939" s="42">
        <v>20601189080</v>
      </c>
      <c r="E1939" s="1225">
        <v>4072965</v>
      </c>
      <c r="F1939" s="73" t="s">
        <v>3254</v>
      </c>
      <c r="G1939" s="73" t="s">
        <v>13728</v>
      </c>
      <c r="H1939" s="73" t="s">
        <v>15166</v>
      </c>
      <c r="I1939" s="912" t="s">
        <v>15651</v>
      </c>
      <c r="J1939" s="861" t="s">
        <v>4424</v>
      </c>
      <c r="K1939" s="861"/>
      <c r="L1939" s="24" t="s">
        <v>23845</v>
      </c>
      <c r="M1939" s="24"/>
      <c r="N1939" s="24"/>
      <c r="O1939" s="24"/>
      <c r="P1939" s="73" t="s">
        <v>4424</v>
      </c>
      <c r="Q1939" s="73" t="s">
        <v>6194</v>
      </c>
      <c r="R1939" s="360" t="s">
        <v>23846</v>
      </c>
      <c r="S1939" s="351" t="s">
        <v>4424</v>
      </c>
      <c r="T1939" s="351" t="s">
        <v>4424</v>
      </c>
      <c r="U1939" s="24" t="s">
        <v>20492</v>
      </c>
      <c r="V1939" s="24" t="s">
        <v>15167</v>
      </c>
      <c r="W1939" s="24" t="s">
        <v>6087</v>
      </c>
      <c r="X1939" s="24" t="s">
        <v>15595</v>
      </c>
      <c r="Y1939" s="24" t="s">
        <v>6087</v>
      </c>
      <c r="Z1939" s="133" t="s">
        <v>18099</v>
      </c>
      <c r="AA1939" s="350">
        <v>5</v>
      </c>
      <c r="AB1939" s="350">
        <v>2016</v>
      </c>
      <c r="AC1939" s="353" t="s">
        <v>4424</v>
      </c>
      <c r="AD1939" s="94">
        <v>20000</v>
      </c>
      <c r="AE1939" s="73" t="s">
        <v>4002</v>
      </c>
      <c r="AF1939" s="73" t="s">
        <v>4424</v>
      </c>
      <c r="AG1939" s="73" t="s">
        <v>4424</v>
      </c>
      <c r="AH1939" s="57">
        <v>11334766</v>
      </c>
      <c r="AI1939" s="24" t="s">
        <v>6087</v>
      </c>
      <c r="AJ1939" s="73" t="s">
        <v>23845</v>
      </c>
      <c r="AK1939" s="57" t="s">
        <v>23846</v>
      </c>
      <c r="AL1939" s="73" t="s">
        <v>23949</v>
      </c>
      <c r="AM1939" s="73" t="s">
        <v>6087</v>
      </c>
      <c r="AN1939" s="73" t="s">
        <v>6087</v>
      </c>
      <c r="AO1939" s="73" t="s">
        <v>6087</v>
      </c>
      <c r="AP1939" s="92" t="s">
        <v>4424</v>
      </c>
      <c r="AQ1939" s="127" t="s">
        <v>4424</v>
      </c>
      <c r="AR1939" s="786" t="s">
        <v>4424</v>
      </c>
      <c r="AS1939" s="24"/>
      <c r="AT1939" s="24"/>
      <c r="AU1939" s="24"/>
      <c r="AV1939" s="787" t="s">
        <v>4424</v>
      </c>
      <c r="AW1939" s="24" t="s">
        <v>4424</v>
      </c>
      <c r="AX1939" s="787" t="s">
        <v>4424</v>
      </c>
      <c r="AY1939" s="787" t="s">
        <v>4424</v>
      </c>
      <c r="AZ1939" s="24" t="s">
        <v>4424</v>
      </c>
      <c r="BA1939" s="787" t="s">
        <v>4424</v>
      </c>
      <c r="BB1939" s="73" t="s">
        <v>12526</v>
      </c>
      <c r="BC1939" s="73" t="s">
        <v>2591</v>
      </c>
      <c r="BD1939" s="493">
        <v>42531</v>
      </c>
      <c r="BE1939" s="73" t="s">
        <v>4424</v>
      </c>
      <c r="BF1939" s="24" t="s">
        <v>4424</v>
      </c>
      <c r="BG1939" s="24" t="s">
        <v>14647</v>
      </c>
      <c r="BL1939" s="1361"/>
    </row>
    <row r="1940" spans="1:64" ht="13.5" customHeight="1" x14ac:dyDescent="0.2">
      <c r="A1940" s="42">
        <v>1936</v>
      </c>
      <c r="B1940" s="24" t="s">
        <v>11874</v>
      </c>
      <c r="C1940" s="658">
        <v>42522</v>
      </c>
      <c r="D1940" s="24">
        <v>20601218675</v>
      </c>
      <c r="E1940" s="1225">
        <v>4072980</v>
      </c>
      <c r="F1940" s="24" t="s">
        <v>3254</v>
      </c>
      <c r="G1940" s="73" t="s">
        <v>13728</v>
      </c>
      <c r="H1940" s="24" t="s">
        <v>31046</v>
      </c>
      <c r="I1940" s="912" t="s">
        <v>6546</v>
      </c>
      <c r="J1940" s="861" t="s">
        <v>4424</v>
      </c>
      <c r="K1940" s="861"/>
      <c r="L1940" s="24" t="s">
        <v>16524</v>
      </c>
      <c r="M1940" s="24"/>
      <c r="N1940" s="24"/>
      <c r="O1940" s="24"/>
      <c r="P1940" s="73" t="s">
        <v>4424</v>
      </c>
      <c r="Q1940" s="73" t="s">
        <v>6194</v>
      </c>
      <c r="R1940" s="360" t="s">
        <v>18302</v>
      </c>
      <c r="S1940" s="351" t="s">
        <v>4424</v>
      </c>
      <c r="T1940" s="351" t="s">
        <v>4424</v>
      </c>
      <c r="U1940" s="24" t="s">
        <v>20493</v>
      </c>
      <c r="V1940" s="24" t="s">
        <v>15173</v>
      </c>
      <c r="W1940" s="24" t="s">
        <v>2815</v>
      </c>
      <c r="X1940" s="24" t="s">
        <v>4612</v>
      </c>
      <c r="Y1940" s="24" t="s">
        <v>2815</v>
      </c>
      <c r="Z1940" s="133" t="s">
        <v>18100</v>
      </c>
      <c r="AA1940" s="24">
        <v>6</v>
      </c>
      <c r="AB1940" s="24">
        <v>2016</v>
      </c>
      <c r="AC1940" s="353" t="s">
        <v>4424</v>
      </c>
      <c r="AD1940" s="60">
        <v>40000</v>
      </c>
      <c r="AE1940" s="73" t="s">
        <v>4002</v>
      </c>
      <c r="AF1940" s="73" t="s">
        <v>4424</v>
      </c>
      <c r="AG1940" s="73" t="s">
        <v>4424</v>
      </c>
      <c r="AH1940" s="57">
        <v>11036215</v>
      </c>
      <c r="AI1940" s="134" t="s">
        <v>2815</v>
      </c>
      <c r="AJ1940" s="73" t="s">
        <v>16524</v>
      </c>
      <c r="AK1940" s="24" t="s">
        <v>15174</v>
      </c>
      <c r="AL1940" s="73" t="s">
        <v>21315</v>
      </c>
      <c r="AM1940" s="73" t="s">
        <v>2815</v>
      </c>
      <c r="AN1940" s="24" t="s">
        <v>4612</v>
      </c>
      <c r="AO1940" s="73" t="s">
        <v>2815</v>
      </c>
      <c r="AP1940" s="92" t="s">
        <v>15175</v>
      </c>
      <c r="AQ1940" s="738" t="s">
        <v>15176</v>
      </c>
      <c r="AR1940" s="786" t="s">
        <v>21315</v>
      </c>
      <c r="AS1940" s="24" t="s">
        <v>2815</v>
      </c>
      <c r="AT1940" s="24" t="s">
        <v>4612</v>
      </c>
      <c r="AU1940" s="24" t="s">
        <v>2815</v>
      </c>
      <c r="AV1940" s="787" t="s">
        <v>4424</v>
      </c>
      <c r="AW1940" s="24" t="s">
        <v>4424</v>
      </c>
      <c r="AX1940" s="787" t="s">
        <v>4424</v>
      </c>
      <c r="AY1940" s="787" t="s">
        <v>4424</v>
      </c>
      <c r="AZ1940" s="24" t="s">
        <v>4424</v>
      </c>
      <c r="BA1940" s="787" t="s">
        <v>4424</v>
      </c>
      <c r="BB1940" s="24" t="s">
        <v>14666</v>
      </c>
      <c r="BC1940" s="73" t="s">
        <v>2190</v>
      </c>
      <c r="BD1940" s="493">
        <v>42522</v>
      </c>
      <c r="BE1940" s="73" t="s">
        <v>4424</v>
      </c>
      <c r="BF1940" s="24" t="s">
        <v>4424</v>
      </c>
      <c r="BG1940" s="24" t="s">
        <v>14647</v>
      </c>
      <c r="BL1940" s="1361"/>
    </row>
    <row r="1941" spans="1:64" ht="13.5" customHeight="1" x14ac:dyDescent="0.2">
      <c r="A1941" s="42">
        <v>1937</v>
      </c>
      <c r="B1941" s="24" t="s">
        <v>11874</v>
      </c>
      <c r="C1941" s="658">
        <v>42523</v>
      </c>
      <c r="D1941" s="24">
        <v>20601176069</v>
      </c>
      <c r="E1941" s="1225">
        <v>4072971</v>
      </c>
      <c r="F1941" s="24" t="s">
        <v>3254</v>
      </c>
      <c r="G1941" s="73" t="s">
        <v>14204</v>
      </c>
      <c r="H1941" s="24" t="s">
        <v>15177</v>
      </c>
      <c r="I1941" s="912" t="s">
        <v>15651</v>
      </c>
      <c r="J1941" s="861" t="s">
        <v>4424</v>
      </c>
      <c r="K1941" s="861"/>
      <c r="L1941" s="24" t="s">
        <v>15178</v>
      </c>
      <c r="M1941" s="24"/>
      <c r="N1941" s="24"/>
      <c r="O1941" s="24"/>
      <c r="P1941" s="73" t="s">
        <v>4424</v>
      </c>
      <c r="Q1941" s="73" t="s">
        <v>3303</v>
      </c>
      <c r="R1941" s="24">
        <v>25001096</v>
      </c>
      <c r="S1941" s="351" t="s">
        <v>4424</v>
      </c>
      <c r="T1941" s="351" t="s">
        <v>4424</v>
      </c>
      <c r="U1941" s="24" t="s">
        <v>20494</v>
      </c>
      <c r="V1941" s="24" t="s">
        <v>15179</v>
      </c>
      <c r="W1941" s="24" t="s">
        <v>537</v>
      </c>
      <c r="X1941" s="24" t="s">
        <v>2914</v>
      </c>
      <c r="Y1941" s="24" t="s">
        <v>2914</v>
      </c>
      <c r="Z1941" s="133" t="s">
        <v>18101</v>
      </c>
      <c r="AA1941" s="24">
        <v>6</v>
      </c>
      <c r="AB1941" s="24">
        <v>2016</v>
      </c>
      <c r="AC1941" s="24"/>
      <c r="AD1941" s="94">
        <v>20000</v>
      </c>
      <c r="AE1941" s="73" t="s">
        <v>4002</v>
      </c>
      <c r="AF1941" s="73" t="s">
        <v>4424</v>
      </c>
      <c r="AG1941" s="73" t="s">
        <v>4424</v>
      </c>
      <c r="AH1941" s="57">
        <v>11175906</v>
      </c>
      <c r="AI1941" s="24" t="s">
        <v>2914</v>
      </c>
      <c r="AJ1941" s="73" t="s">
        <v>15180</v>
      </c>
      <c r="AK1941" s="24">
        <v>24718675</v>
      </c>
      <c r="AL1941" s="73" t="s">
        <v>21314</v>
      </c>
      <c r="AM1941" s="73" t="s">
        <v>537</v>
      </c>
      <c r="AN1941" s="24" t="s">
        <v>2914</v>
      </c>
      <c r="AO1941" s="73" t="s">
        <v>2914</v>
      </c>
      <c r="AP1941" s="92" t="s">
        <v>15181</v>
      </c>
      <c r="AQ1941" s="24">
        <v>40388500</v>
      </c>
      <c r="AR1941" s="786" t="s">
        <v>21314</v>
      </c>
      <c r="AS1941" s="73" t="s">
        <v>537</v>
      </c>
      <c r="AT1941" s="24" t="s">
        <v>2914</v>
      </c>
      <c r="AU1941" s="73" t="s">
        <v>2914</v>
      </c>
      <c r="AV1941" s="787" t="s">
        <v>4424</v>
      </c>
      <c r="AW1941" s="24" t="s">
        <v>4424</v>
      </c>
      <c r="AX1941" s="787" t="s">
        <v>4424</v>
      </c>
      <c r="AY1941" s="787" t="s">
        <v>4424</v>
      </c>
      <c r="AZ1941" s="24" t="s">
        <v>4424</v>
      </c>
      <c r="BA1941" s="787" t="s">
        <v>4424</v>
      </c>
      <c r="BB1941" s="24" t="s">
        <v>10014</v>
      </c>
      <c r="BC1941" s="73" t="s">
        <v>2190</v>
      </c>
      <c r="BD1941" s="493">
        <v>42523</v>
      </c>
      <c r="BE1941" s="73" t="s">
        <v>4424</v>
      </c>
      <c r="BF1941" s="24" t="s">
        <v>4424</v>
      </c>
      <c r="BG1941" s="24" t="s">
        <v>14647</v>
      </c>
      <c r="BL1941" s="1361"/>
    </row>
    <row r="1942" spans="1:64" ht="13.5" customHeight="1" x14ac:dyDescent="0.2">
      <c r="A1942" s="42">
        <v>1938</v>
      </c>
      <c r="B1942" s="24" t="s">
        <v>11874</v>
      </c>
      <c r="C1942" s="91">
        <v>42523</v>
      </c>
      <c r="D1942" s="42">
        <v>20600792289</v>
      </c>
      <c r="E1942" s="1225">
        <v>4072970</v>
      </c>
      <c r="F1942" s="73" t="s">
        <v>3253</v>
      </c>
      <c r="G1942" s="73" t="s">
        <v>14204</v>
      </c>
      <c r="H1942" s="73" t="s">
        <v>15182</v>
      </c>
      <c r="I1942" s="912" t="s">
        <v>15651</v>
      </c>
      <c r="J1942" s="861" t="s">
        <v>4424</v>
      </c>
      <c r="K1942" s="861"/>
      <c r="L1942" s="24" t="s">
        <v>16525</v>
      </c>
      <c r="M1942" s="24"/>
      <c r="N1942" s="24"/>
      <c r="O1942" s="24"/>
      <c r="P1942" s="73" t="s">
        <v>4424</v>
      </c>
      <c r="Q1942" s="73" t="s">
        <v>3303</v>
      </c>
      <c r="R1942" s="360" t="s">
        <v>15183</v>
      </c>
      <c r="S1942" s="351" t="s">
        <v>4424</v>
      </c>
      <c r="T1942" s="351" t="s">
        <v>4424</v>
      </c>
      <c r="U1942" s="24" t="s">
        <v>20495</v>
      </c>
      <c r="V1942" s="24" t="s">
        <v>15184</v>
      </c>
      <c r="W1942" s="24" t="s">
        <v>3630</v>
      </c>
      <c r="X1942" s="24" t="s">
        <v>3630</v>
      </c>
      <c r="Y1942" s="24" t="s">
        <v>4475</v>
      </c>
      <c r="Z1942" s="133" t="s">
        <v>18101</v>
      </c>
      <c r="AA1942" s="24">
        <v>6</v>
      </c>
      <c r="AB1942" s="24">
        <v>2016</v>
      </c>
      <c r="AC1942" s="24"/>
      <c r="AD1942" s="94">
        <v>20000</v>
      </c>
      <c r="AE1942" s="73" t="s">
        <v>4002</v>
      </c>
      <c r="AF1942" s="73" t="s">
        <v>4424</v>
      </c>
      <c r="AG1942" s="73" t="s">
        <v>4424</v>
      </c>
      <c r="AH1942" s="57">
        <v>11275780</v>
      </c>
      <c r="AI1942" s="399" t="s">
        <v>3630</v>
      </c>
      <c r="AJ1942" s="24" t="s">
        <v>16525</v>
      </c>
      <c r="AK1942" s="57" t="s">
        <v>15183</v>
      </c>
      <c r="AL1942" s="73" t="s">
        <v>21313</v>
      </c>
      <c r="AM1942" s="73" t="s">
        <v>3630</v>
      </c>
      <c r="AN1942" s="73" t="s">
        <v>3630</v>
      </c>
      <c r="AO1942" s="73" t="s">
        <v>4475</v>
      </c>
      <c r="AP1942" s="92" t="s">
        <v>4424</v>
      </c>
      <c r="AQ1942" s="127" t="s">
        <v>4424</v>
      </c>
      <c r="AR1942" s="786" t="s">
        <v>4424</v>
      </c>
      <c r="AS1942" s="24"/>
      <c r="AT1942" s="24"/>
      <c r="AU1942" s="24"/>
      <c r="AV1942" s="787" t="s">
        <v>4424</v>
      </c>
      <c r="AW1942" s="24" t="s">
        <v>4424</v>
      </c>
      <c r="AX1942" s="787" t="s">
        <v>4424</v>
      </c>
      <c r="AY1942" s="787" t="s">
        <v>4424</v>
      </c>
      <c r="AZ1942" s="24" t="s">
        <v>4424</v>
      </c>
      <c r="BA1942" s="787" t="s">
        <v>4424</v>
      </c>
      <c r="BB1942" s="73" t="s">
        <v>14818</v>
      </c>
      <c r="BC1942" s="73" t="s">
        <v>2190</v>
      </c>
      <c r="BD1942" s="493">
        <v>42523</v>
      </c>
      <c r="BE1942" s="73" t="s">
        <v>4424</v>
      </c>
      <c r="BF1942" s="24" t="s">
        <v>4424</v>
      </c>
      <c r="BG1942" s="24" t="s">
        <v>14647</v>
      </c>
      <c r="BL1942" s="1361"/>
    </row>
    <row r="1943" spans="1:64" ht="13.5" customHeight="1" x14ac:dyDescent="0.2">
      <c r="A1943" s="42">
        <v>1939</v>
      </c>
      <c r="B1943" s="24" t="s">
        <v>11874</v>
      </c>
      <c r="C1943" s="91">
        <v>42523</v>
      </c>
      <c r="D1943" s="42">
        <v>10028624200</v>
      </c>
      <c r="E1943" s="1225">
        <v>4072977</v>
      </c>
      <c r="F1943" s="73" t="s">
        <v>3253</v>
      </c>
      <c r="G1943" s="73" t="s">
        <v>13728</v>
      </c>
      <c r="H1943" s="73" t="s">
        <v>15185</v>
      </c>
      <c r="I1943" s="912" t="s">
        <v>6546</v>
      </c>
      <c r="J1943" s="861" t="s">
        <v>4424</v>
      </c>
      <c r="K1943" s="861"/>
      <c r="L1943" s="24" t="s">
        <v>16526</v>
      </c>
      <c r="M1943" s="24"/>
      <c r="N1943" s="24"/>
      <c r="O1943" s="24"/>
      <c r="P1943" s="73" t="s">
        <v>4424</v>
      </c>
      <c r="Q1943" s="42" t="s">
        <v>4424</v>
      </c>
      <c r="R1943" s="360" t="s">
        <v>15186</v>
      </c>
      <c r="S1943" s="351" t="s">
        <v>4424</v>
      </c>
      <c r="T1943" s="351" t="s">
        <v>4424</v>
      </c>
      <c r="U1943" s="24" t="s">
        <v>17828</v>
      </c>
      <c r="V1943" s="24" t="s">
        <v>15187</v>
      </c>
      <c r="W1943" s="24" t="s">
        <v>5749</v>
      </c>
      <c r="X1943" s="24" t="s">
        <v>5749</v>
      </c>
      <c r="Y1943" s="24" t="s">
        <v>5749</v>
      </c>
      <c r="Z1943" s="133" t="s">
        <v>18101</v>
      </c>
      <c r="AA1943" s="24">
        <v>6</v>
      </c>
      <c r="AB1943" s="24">
        <v>2016</v>
      </c>
      <c r="AC1943" s="24"/>
      <c r="AD1943" s="94">
        <v>20000</v>
      </c>
      <c r="AE1943" s="73" t="s">
        <v>2281</v>
      </c>
      <c r="AF1943" s="73" t="s">
        <v>4424</v>
      </c>
      <c r="AG1943" s="73" t="s">
        <v>4424</v>
      </c>
      <c r="AH1943" s="42" t="s">
        <v>4424</v>
      </c>
      <c r="AI1943" s="24" t="s">
        <v>4424</v>
      </c>
      <c r="AJ1943" s="73" t="s">
        <v>16526</v>
      </c>
      <c r="AK1943" s="406" t="s">
        <v>15186</v>
      </c>
      <c r="AL1943" s="73" t="s">
        <v>21312</v>
      </c>
      <c r="AM1943" s="73" t="s">
        <v>5749</v>
      </c>
      <c r="AN1943" s="73" t="s">
        <v>5749</v>
      </c>
      <c r="AO1943" s="73" t="s">
        <v>5749</v>
      </c>
      <c r="AP1943" s="92" t="s">
        <v>4424</v>
      </c>
      <c r="AQ1943" s="127" t="s">
        <v>4424</v>
      </c>
      <c r="AR1943" s="786" t="s">
        <v>4424</v>
      </c>
      <c r="AS1943" s="24"/>
      <c r="AT1943" s="24"/>
      <c r="AU1943" s="24"/>
      <c r="AV1943" s="787" t="s">
        <v>4424</v>
      </c>
      <c r="AW1943" s="24" t="s">
        <v>4424</v>
      </c>
      <c r="AX1943" s="787" t="s">
        <v>4424</v>
      </c>
      <c r="AY1943" s="787" t="s">
        <v>4424</v>
      </c>
      <c r="AZ1943" s="24" t="s">
        <v>4424</v>
      </c>
      <c r="BA1943" s="787" t="s">
        <v>4424</v>
      </c>
      <c r="BB1943" s="73" t="s">
        <v>11385</v>
      </c>
      <c r="BC1943" s="73" t="s">
        <v>2190</v>
      </c>
      <c r="BD1943" s="493">
        <v>42523</v>
      </c>
      <c r="BE1943" s="73" t="s">
        <v>4424</v>
      </c>
      <c r="BF1943" s="24" t="s">
        <v>4424</v>
      </c>
      <c r="BG1943" s="24" t="s">
        <v>14647</v>
      </c>
      <c r="BL1943" s="1361"/>
    </row>
    <row r="1944" spans="1:64" ht="13.5" customHeight="1" x14ac:dyDescent="0.2">
      <c r="A1944" s="42">
        <v>1940</v>
      </c>
      <c r="B1944" s="24" t="s">
        <v>11874</v>
      </c>
      <c r="C1944" s="91">
        <v>42527</v>
      </c>
      <c r="D1944" s="42">
        <v>10443440301</v>
      </c>
      <c r="E1944" s="1225">
        <v>4072969</v>
      </c>
      <c r="F1944" s="73" t="s">
        <v>3251</v>
      </c>
      <c r="G1944" s="73" t="s">
        <v>13017</v>
      </c>
      <c r="H1944" s="73" t="s">
        <v>15188</v>
      </c>
      <c r="I1944" s="912" t="s">
        <v>15651</v>
      </c>
      <c r="J1944" s="861" t="s">
        <v>4424</v>
      </c>
      <c r="K1944" s="861"/>
      <c r="L1944" s="24" t="s">
        <v>16527</v>
      </c>
      <c r="M1944" s="24"/>
      <c r="N1944" s="24"/>
      <c r="O1944" s="24"/>
      <c r="P1944" s="73" t="s">
        <v>4424</v>
      </c>
      <c r="Q1944" s="42" t="s">
        <v>4424</v>
      </c>
      <c r="R1944" s="360" t="s">
        <v>15189</v>
      </c>
      <c r="S1944" s="351" t="s">
        <v>4424</v>
      </c>
      <c r="T1944" s="351" t="s">
        <v>4424</v>
      </c>
      <c r="U1944" s="24" t="s">
        <v>17829</v>
      </c>
      <c r="V1944" s="24" t="s">
        <v>15190</v>
      </c>
      <c r="W1944" s="24" t="s">
        <v>16714</v>
      </c>
      <c r="X1944" s="24" t="s">
        <v>16580</v>
      </c>
      <c r="Y1944" s="24" t="s">
        <v>4136</v>
      </c>
      <c r="Z1944" s="133" t="s">
        <v>18102</v>
      </c>
      <c r="AA1944" s="24">
        <v>6</v>
      </c>
      <c r="AB1944" s="24">
        <v>2016</v>
      </c>
      <c r="AC1944" s="353" t="s">
        <v>4424</v>
      </c>
      <c r="AD1944" s="682">
        <v>300</v>
      </c>
      <c r="AE1944" s="73" t="s">
        <v>2281</v>
      </c>
      <c r="AF1944" s="73" t="s">
        <v>4424</v>
      </c>
      <c r="AG1944" s="73" t="s">
        <v>4424</v>
      </c>
      <c r="AH1944" s="42" t="s">
        <v>4424</v>
      </c>
      <c r="AI1944" s="24" t="s">
        <v>4424</v>
      </c>
      <c r="AJ1944" s="73" t="s">
        <v>17101</v>
      </c>
      <c r="AK1944" s="57" t="s">
        <v>15189</v>
      </c>
      <c r="AL1944" s="73" t="s">
        <v>21311</v>
      </c>
      <c r="AM1944" s="73" t="s">
        <v>16714</v>
      </c>
      <c r="AN1944" s="73" t="s">
        <v>16580</v>
      </c>
      <c r="AO1944" s="73" t="s">
        <v>4136</v>
      </c>
      <c r="AP1944" s="92" t="s">
        <v>17389</v>
      </c>
      <c r="AQ1944" s="127" t="s">
        <v>15191</v>
      </c>
      <c r="AR1944" s="786" t="s">
        <v>17210</v>
      </c>
      <c r="AS1944" s="24" t="s">
        <v>16714</v>
      </c>
      <c r="AT1944" s="24" t="s">
        <v>16580</v>
      </c>
      <c r="AU1944" s="24" t="s">
        <v>15483</v>
      </c>
      <c r="AV1944" s="787" t="s">
        <v>4424</v>
      </c>
      <c r="AW1944" s="24" t="s">
        <v>4424</v>
      </c>
      <c r="AX1944" s="787" t="s">
        <v>4424</v>
      </c>
      <c r="AY1944" s="787" t="s">
        <v>4424</v>
      </c>
      <c r="AZ1944" s="24" t="s">
        <v>4424</v>
      </c>
      <c r="BA1944" s="787" t="s">
        <v>4424</v>
      </c>
      <c r="BB1944" s="73" t="s">
        <v>14830</v>
      </c>
      <c r="BC1944" s="73" t="s">
        <v>2190</v>
      </c>
      <c r="BD1944" s="493">
        <v>42527</v>
      </c>
      <c r="BE1944" s="73" t="s">
        <v>4424</v>
      </c>
      <c r="BF1944" s="24" t="s">
        <v>4424</v>
      </c>
      <c r="BG1944" s="137" t="s">
        <v>13366</v>
      </c>
      <c r="BL1944" s="1361"/>
    </row>
    <row r="1945" spans="1:64" ht="13.5" customHeight="1" x14ac:dyDescent="0.2">
      <c r="A1945" s="42">
        <v>1941</v>
      </c>
      <c r="B1945" s="24" t="s">
        <v>11874</v>
      </c>
      <c r="C1945" s="91">
        <v>42529</v>
      </c>
      <c r="D1945" s="42">
        <v>20601013631</v>
      </c>
      <c r="E1945" s="1225">
        <v>4072999</v>
      </c>
      <c r="F1945" s="73" t="s">
        <v>3254</v>
      </c>
      <c r="G1945" s="73" t="s">
        <v>14204</v>
      </c>
      <c r="H1945" s="73" t="s">
        <v>15192</v>
      </c>
      <c r="I1945" s="912" t="s">
        <v>6546</v>
      </c>
      <c r="J1945" s="861" t="s">
        <v>4424</v>
      </c>
      <c r="K1945" s="861"/>
      <c r="L1945" s="24" t="s">
        <v>16528</v>
      </c>
      <c r="M1945" s="24"/>
      <c r="N1945" s="24"/>
      <c r="O1945" s="24"/>
      <c r="P1945" s="73" t="s">
        <v>4424</v>
      </c>
      <c r="Q1945" s="73" t="s">
        <v>3303</v>
      </c>
      <c r="R1945" s="360" t="s">
        <v>15193</v>
      </c>
      <c r="S1945" s="351" t="s">
        <v>4424</v>
      </c>
      <c r="T1945" s="351" t="s">
        <v>4424</v>
      </c>
      <c r="U1945" s="24" t="s">
        <v>20496</v>
      </c>
      <c r="V1945" s="24" t="s">
        <v>15194</v>
      </c>
      <c r="W1945" s="24" t="s">
        <v>2815</v>
      </c>
      <c r="X1945" s="24" t="s">
        <v>4612</v>
      </c>
      <c r="Y1945" s="24" t="s">
        <v>2815</v>
      </c>
      <c r="Z1945" s="133" t="s">
        <v>18103</v>
      </c>
      <c r="AA1945" s="350">
        <v>6</v>
      </c>
      <c r="AB1945" s="350">
        <v>2016</v>
      </c>
      <c r="AC1945" s="353" t="s">
        <v>4424</v>
      </c>
      <c r="AD1945" s="94">
        <v>4000</v>
      </c>
      <c r="AE1945" s="73" t="s">
        <v>4002</v>
      </c>
      <c r="AF1945" s="73" t="s">
        <v>11655</v>
      </c>
      <c r="AG1945" s="73" t="s">
        <v>4424</v>
      </c>
      <c r="AH1945" s="57" t="s">
        <v>20190</v>
      </c>
      <c r="AI1945" s="134" t="s">
        <v>2815</v>
      </c>
      <c r="AJ1945" s="73" t="s">
        <v>17102</v>
      </c>
      <c r="AK1945" s="57" t="s">
        <v>15195</v>
      </c>
      <c r="AL1945" s="73" t="s">
        <v>21310</v>
      </c>
      <c r="AM1945" s="73" t="s">
        <v>2815</v>
      </c>
      <c r="AN1945" s="73" t="s">
        <v>4612</v>
      </c>
      <c r="AO1945" s="73" t="s">
        <v>2815</v>
      </c>
      <c r="AP1945" s="92" t="s">
        <v>4424</v>
      </c>
      <c r="AQ1945" s="127" t="s">
        <v>4424</v>
      </c>
      <c r="AR1945" s="786" t="s">
        <v>4424</v>
      </c>
      <c r="AS1945" s="24"/>
      <c r="AT1945" s="24"/>
      <c r="AU1945" s="24"/>
      <c r="AV1945" s="787" t="s">
        <v>4424</v>
      </c>
      <c r="AW1945" s="24" t="s">
        <v>4424</v>
      </c>
      <c r="AX1945" s="787" t="s">
        <v>4424</v>
      </c>
      <c r="AY1945" s="787" t="s">
        <v>4424</v>
      </c>
      <c r="AZ1945" s="24" t="s">
        <v>4424</v>
      </c>
      <c r="BA1945" s="787" t="s">
        <v>4424</v>
      </c>
      <c r="BB1945" s="73" t="s">
        <v>15196</v>
      </c>
      <c r="BC1945" s="73" t="s">
        <v>2190</v>
      </c>
      <c r="BD1945" s="493">
        <v>42529</v>
      </c>
      <c r="BE1945" s="73" t="s">
        <v>4424</v>
      </c>
      <c r="BF1945" s="24" t="s">
        <v>4424</v>
      </c>
      <c r="BG1945" s="24" t="s">
        <v>14647</v>
      </c>
      <c r="BL1945" s="1361"/>
    </row>
    <row r="1946" spans="1:64" ht="13.5" customHeight="1" x14ac:dyDescent="0.2">
      <c r="A1946" s="42">
        <v>1942</v>
      </c>
      <c r="B1946" s="24" t="s">
        <v>11874</v>
      </c>
      <c r="C1946" s="91">
        <v>42537</v>
      </c>
      <c r="D1946" s="42">
        <v>20510087403</v>
      </c>
      <c r="E1946" s="1225">
        <v>4072975</v>
      </c>
      <c r="F1946" s="73" t="s">
        <v>3252</v>
      </c>
      <c r="G1946" s="73" t="s">
        <v>1505</v>
      </c>
      <c r="H1946" s="73" t="s">
        <v>15200</v>
      </c>
      <c r="I1946" s="912" t="s">
        <v>6546</v>
      </c>
      <c r="J1946" s="861" t="s">
        <v>4424</v>
      </c>
      <c r="K1946" s="861"/>
      <c r="L1946" s="24" t="s">
        <v>16529</v>
      </c>
      <c r="M1946" s="24"/>
      <c r="N1946" s="24"/>
      <c r="O1946" s="24"/>
      <c r="P1946" s="73" t="s">
        <v>4424</v>
      </c>
      <c r="Q1946" s="73" t="s">
        <v>3303</v>
      </c>
      <c r="R1946" s="360" t="s">
        <v>15202</v>
      </c>
      <c r="S1946" s="351" t="s">
        <v>4424</v>
      </c>
      <c r="T1946" s="351" t="s">
        <v>4424</v>
      </c>
      <c r="U1946" s="24" t="s">
        <v>17830</v>
      </c>
      <c r="V1946" s="24" t="s">
        <v>15199</v>
      </c>
      <c r="W1946" s="24" t="s">
        <v>16640</v>
      </c>
      <c r="X1946" s="24" t="s">
        <v>5521</v>
      </c>
      <c r="Y1946" s="24" t="s">
        <v>5521</v>
      </c>
      <c r="Z1946" s="133" t="s">
        <v>18104</v>
      </c>
      <c r="AA1946" s="350">
        <v>6</v>
      </c>
      <c r="AB1946" s="350">
        <v>2016</v>
      </c>
      <c r="AC1946" s="353" t="s">
        <v>4424</v>
      </c>
      <c r="AD1946" s="94">
        <v>26000</v>
      </c>
      <c r="AE1946" s="73" t="s">
        <v>4002</v>
      </c>
      <c r="AF1946" s="73" t="s">
        <v>4424</v>
      </c>
      <c r="AG1946" s="73" t="s">
        <v>4424</v>
      </c>
      <c r="AH1946" s="57">
        <v>11711335</v>
      </c>
      <c r="AI1946" s="24" t="s">
        <v>5521</v>
      </c>
      <c r="AJ1946" s="73" t="s">
        <v>16529</v>
      </c>
      <c r="AK1946" s="406" t="s">
        <v>15202</v>
      </c>
      <c r="AL1946" s="73" t="s">
        <v>21309</v>
      </c>
      <c r="AM1946" s="73" t="s">
        <v>3810</v>
      </c>
      <c r="AN1946" s="73" t="s">
        <v>5521</v>
      </c>
      <c r="AO1946" s="73" t="s">
        <v>5521</v>
      </c>
      <c r="AP1946" s="92" t="s">
        <v>4424</v>
      </c>
      <c r="AQ1946" s="127" t="s">
        <v>4424</v>
      </c>
      <c r="AR1946" s="786" t="s">
        <v>4424</v>
      </c>
      <c r="AS1946" s="24"/>
      <c r="AT1946" s="24"/>
      <c r="AU1946" s="24"/>
      <c r="AV1946" s="787" t="s">
        <v>4424</v>
      </c>
      <c r="AW1946" s="24" t="s">
        <v>4424</v>
      </c>
      <c r="AX1946" s="787" t="s">
        <v>4424</v>
      </c>
      <c r="AY1946" s="787" t="s">
        <v>4424</v>
      </c>
      <c r="AZ1946" s="24" t="s">
        <v>4424</v>
      </c>
      <c r="BA1946" s="787" t="s">
        <v>4424</v>
      </c>
      <c r="BB1946" s="73" t="s">
        <v>15207</v>
      </c>
      <c r="BC1946" s="73" t="s">
        <v>2190</v>
      </c>
      <c r="BD1946" s="493">
        <v>42537</v>
      </c>
      <c r="BE1946" s="73" t="s">
        <v>4424</v>
      </c>
      <c r="BF1946" s="24" t="s">
        <v>4424</v>
      </c>
      <c r="BG1946" s="24" t="s">
        <v>14647</v>
      </c>
      <c r="BL1946" s="1361"/>
    </row>
    <row r="1947" spans="1:64" ht="13.5" customHeight="1" x14ac:dyDescent="0.2">
      <c r="A1947" s="42">
        <v>1943</v>
      </c>
      <c r="B1947" s="24" t="s">
        <v>11874</v>
      </c>
      <c r="C1947" s="91">
        <v>42537</v>
      </c>
      <c r="D1947" s="42">
        <v>20490496760</v>
      </c>
      <c r="E1947" s="1225">
        <v>5048135</v>
      </c>
      <c r="F1947" s="73" t="s">
        <v>3254</v>
      </c>
      <c r="G1947" s="73" t="s">
        <v>13728</v>
      </c>
      <c r="H1947" s="73" t="s">
        <v>15203</v>
      </c>
      <c r="I1947" s="912" t="s">
        <v>15651</v>
      </c>
      <c r="J1947" s="861" t="s">
        <v>4424</v>
      </c>
      <c r="K1947" s="861"/>
      <c r="L1947" s="24" t="s">
        <v>16530</v>
      </c>
      <c r="M1947" s="24"/>
      <c r="N1947" s="24"/>
      <c r="O1947" s="24"/>
      <c r="P1947" s="73" t="s">
        <v>4424</v>
      </c>
      <c r="Q1947" s="73" t="s">
        <v>3303</v>
      </c>
      <c r="R1947" s="360" t="s">
        <v>15204</v>
      </c>
      <c r="S1947" s="351" t="s">
        <v>4424</v>
      </c>
      <c r="T1947" s="351" t="s">
        <v>4424</v>
      </c>
      <c r="U1947" s="24" t="s">
        <v>20497</v>
      </c>
      <c r="V1947" s="24" t="s">
        <v>15205</v>
      </c>
      <c r="W1947" s="24" t="s">
        <v>16674</v>
      </c>
      <c r="X1947" s="24" t="s">
        <v>16585</v>
      </c>
      <c r="Y1947" s="24" t="s">
        <v>2914</v>
      </c>
      <c r="Z1947" s="133" t="s">
        <v>18104</v>
      </c>
      <c r="AA1947" s="350">
        <v>6</v>
      </c>
      <c r="AB1947" s="350">
        <v>2016</v>
      </c>
      <c r="AC1947" s="353" t="s">
        <v>4424</v>
      </c>
      <c r="AD1947" s="94">
        <v>6000</v>
      </c>
      <c r="AE1947" s="73" t="s">
        <v>4002</v>
      </c>
      <c r="AF1947" s="73" t="s">
        <v>11655</v>
      </c>
      <c r="AG1947" s="73" t="s">
        <v>4424</v>
      </c>
      <c r="AH1947" s="57">
        <v>10022001</v>
      </c>
      <c r="AI1947" s="24" t="s">
        <v>15353</v>
      </c>
      <c r="AJ1947" s="73" t="s">
        <v>17103</v>
      </c>
      <c r="AK1947" s="57" t="s">
        <v>15206</v>
      </c>
      <c r="AL1947" s="73" t="s">
        <v>21308</v>
      </c>
      <c r="AM1947" s="73" t="s">
        <v>16674</v>
      </c>
      <c r="AN1947" s="73" t="s">
        <v>2948</v>
      </c>
      <c r="AO1947" s="73" t="s">
        <v>2914</v>
      </c>
      <c r="AP1947" s="92" t="s">
        <v>16530</v>
      </c>
      <c r="AQ1947" s="73">
        <v>44493079</v>
      </c>
      <c r="AR1947" s="786" t="s">
        <v>17211</v>
      </c>
      <c r="AS1947" s="73" t="s">
        <v>16674</v>
      </c>
      <c r="AT1947" s="73" t="s">
        <v>2948</v>
      </c>
      <c r="AU1947" s="73" t="s">
        <v>2914</v>
      </c>
      <c r="AV1947" s="787" t="s">
        <v>4424</v>
      </c>
      <c r="AW1947" s="24" t="s">
        <v>4424</v>
      </c>
      <c r="AX1947" s="787" t="s">
        <v>4424</v>
      </c>
      <c r="AY1947" s="787" t="s">
        <v>4424</v>
      </c>
      <c r="AZ1947" s="24" t="s">
        <v>4424</v>
      </c>
      <c r="BA1947" s="787" t="s">
        <v>4424</v>
      </c>
      <c r="BB1947" s="73" t="s">
        <v>15201</v>
      </c>
      <c r="BC1947" s="73" t="s">
        <v>2190</v>
      </c>
      <c r="BD1947" s="493">
        <v>42537</v>
      </c>
      <c r="BE1947" s="73" t="s">
        <v>4424</v>
      </c>
      <c r="BF1947" s="24" t="s">
        <v>4424</v>
      </c>
      <c r="BG1947" s="24" t="s">
        <v>14647</v>
      </c>
      <c r="BL1947" s="1361"/>
    </row>
    <row r="1948" spans="1:64" ht="13.5" customHeight="1" x14ac:dyDescent="0.2">
      <c r="A1948" s="42">
        <v>1944</v>
      </c>
      <c r="B1948" s="24" t="s">
        <v>7684</v>
      </c>
      <c r="C1948" s="91">
        <v>42538</v>
      </c>
      <c r="D1948" s="42">
        <v>20601106591</v>
      </c>
      <c r="E1948" s="1225">
        <v>4072976</v>
      </c>
      <c r="F1948" s="73" t="s">
        <v>3251</v>
      </c>
      <c r="G1948" s="73" t="s">
        <v>1505</v>
      </c>
      <c r="H1948" s="73" t="s">
        <v>15208</v>
      </c>
      <c r="I1948" s="912" t="s">
        <v>15651</v>
      </c>
      <c r="J1948" s="861" t="s">
        <v>4424</v>
      </c>
      <c r="K1948" s="861"/>
      <c r="L1948" s="24" t="s">
        <v>16531</v>
      </c>
      <c r="M1948" s="24"/>
      <c r="N1948" s="24"/>
      <c r="O1948" s="24"/>
      <c r="P1948" s="73" t="s">
        <v>4424</v>
      </c>
      <c r="Q1948" s="73" t="s">
        <v>3303</v>
      </c>
      <c r="R1948" s="360" t="s">
        <v>9175</v>
      </c>
      <c r="S1948" s="351" t="s">
        <v>4424</v>
      </c>
      <c r="T1948" s="351" t="s">
        <v>4424</v>
      </c>
      <c r="U1948" s="24" t="s">
        <v>20498</v>
      </c>
      <c r="V1948" s="24" t="s">
        <v>15209</v>
      </c>
      <c r="W1948" s="24" t="s">
        <v>1019</v>
      </c>
      <c r="X1948" s="24" t="s">
        <v>1803</v>
      </c>
      <c r="Y1948" s="24" t="s">
        <v>262</v>
      </c>
      <c r="Z1948" s="133" t="s">
        <v>18105</v>
      </c>
      <c r="AA1948" s="350">
        <v>6</v>
      </c>
      <c r="AB1948" s="350">
        <v>2016</v>
      </c>
      <c r="AC1948" s="353" t="s">
        <v>4424</v>
      </c>
      <c r="AD1948" s="94">
        <v>15000</v>
      </c>
      <c r="AE1948" s="73" t="s">
        <v>4002</v>
      </c>
      <c r="AF1948" s="73" t="s">
        <v>4424</v>
      </c>
      <c r="AG1948" s="73" t="s">
        <v>4424</v>
      </c>
      <c r="AH1948" s="57">
        <v>11123031</v>
      </c>
      <c r="AI1948" s="134" t="s">
        <v>262</v>
      </c>
      <c r="AJ1948" s="73" t="s">
        <v>16531</v>
      </c>
      <c r="AK1948" s="57" t="s">
        <v>9175</v>
      </c>
      <c r="AL1948" s="73" t="s">
        <v>21307</v>
      </c>
      <c r="AM1948" s="73" t="s">
        <v>1019</v>
      </c>
      <c r="AN1948" s="73" t="s">
        <v>1803</v>
      </c>
      <c r="AO1948" s="73" t="s">
        <v>262</v>
      </c>
      <c r="AP1948" s="92" t="s">
        <v>16551</v>
      </c>
      <c r="AQ1948" s="127" t="s">
        <v>4424</v>
      </c>
      <c r="AR1948" s="786" t="s">
        <v>4424</v>
      </c>
      <c r="AS1948" s="24"/>
      <c r="AT1948" s="24"/>
      <c r="AU1948" s="24"/>
      <c r="AV1948" s="787" t="s">
        <v>4424</v>
      </c>
      <c r="AW1948" s="24" t="s">
        <v>4424</v>
      </c>
      <c r="AX1948" s="787" t="s">
        <v>4424</v>
      </c>
      <c r="AY1948" s="787" t="s">
        <v>4424</v>
      </c>
      <c r="AZ1948" s="24" t="s">
        <v>4424</v>
      </c>
      <c r="BA1948" s="787" t="s">
        <v>4424</v>
      </c>
      <c r="BB1948" s="73" t="s">
        <v>14884</v>
      </c>
      <c r="BC1948" s="73" t="s">
        <v>2190</v>
      </c>
      <c r="BD1948" s="493">
        <v>42538</v>
      </c>
      <c r="BE1948" s="73" t="s">
        <v>4424</v>
      </c>
      <c r="BF1948" s="24" t="s">
        <v>4424</v>
      </c>
      <c r="BG1948" s="24" t="s">
        <v>14647</v>
      </c>
      <c r="BL1948" s="1361"/>
    </row>
    <row r="1949" spans="1:64" s="758" customFormat="1" ht="13.5" customHeight="1" thickBot="1" x14ac:dyDescent="0.25">
      <c r="A1949" s="42">
        <v>1945</v>
      </c>
      <c r="B1949" s="643" t="s">
        <v>7684</v>
      </c>
      <c r="C1949" s="752">
        <v>42538</v>
      </c>
      <c r="D1949" s="751">
        <v>20455346003</v>
      </c>
      <c r="E1949" s="1225">
        <v>4072972</v>
      </c>
      <c r="F1949" s="642" t="s">
        <v>3254</v>
      </c>
      <c r="G1949" s="642" t="s">
        <v>13728</v>
      </c>
      <c r="H1949" s="642" t="s">
        <v>15210</v>
      </c>
      <c r="I1949" s="914" t="s">
        <v>15651</v>
      </c>
      <c r="J1949" s="870" t="s">
        <v>4424</v>
      </c>
      <c r="K1949" s="870"/>
      <c r="L1949" s="24" t="s">
        <v>16532</v>
      </c>
      <c r="M1949" s="24"/>
      <c r="N1949" s="24"/>
      <c r="O1949" s="24"/>
      <c r="P1949" s="73" t="s">
        <v>4424</v>
      </c>
      <c r="Q1949" s="73" t="s">
        <v>6194</v>
      </c>
      <c r="R1949" s="753" t="s">
        <v>15211</v>
      </c>
      <c r="S1949" s="636" t="s">
        <v>4424</v>
      </c>
      <c r="T1949" s="636" t="s">
        <v>4424</v>
      </c>
      <c r="U1949" s="24" t="s">
        <v>17831</v>
      </c>
      <c r="V1949" s="643" t="s">
        <v>18969</v>
      </c>
      <c r="W1949" s="24" t="s">
        <v>6087</v>
      </c>
      <c r="X1949" s="24" t="s">
        <v>6087</v>
      </c>
      <c r="Y1949" s="24" t="s">
        <v>6087</v>
      </c>
      <c r="Z1949" s="755" t="s">
        <v>18105</v>
      </c>
      <c r="AA1949" s="639">
        <v>6</v>
      </c>
      <c r="AB1949" s="639">
        <v>2016</v>
      </c>
      <c r="AC1949" s="637" t="s">
        <v>4424</v>
      </c>
      <c r="AD1949" s="756">
        <v>20000</v>
      </c>
      <c r="AE1949" s="73" t="s">
        <v>4002</v>
      </c>
      <c r="AF1949" s="642" t="s">
        <v>4424</v>
      </c>
      <c r="AG1949" s="642" t="s">
        <v>4424</v>
      </c>
      <c r="AH1949" s="754">
        <v>11148384</v>
      </c>
      <c r="AI1949" s="24" t="s">
        <v>6087</v>
      </c>
      <c r="AJ1949" s="73" t="s">
        <v>16532</v>
      </c>
      <c r="AK1949" s="754" t="s">
        <v>15211</v>
      </c>
      <c r="AL1949" s="73" t="s">
        <v>17212</v>
      </c>
      <c r="AM1949" s="642" t="s">
        <v>6087</v>
      </c>
      <c r="AN1949" s="642" t="s">
        <v>6087</v>
      </c>
      <c r="AO1949" s="642" t="s">
        <v>6087</v>
      </c>
      <c r="AP1949" s="92" t="s">
        <v>17390</v>
      </c>
      <c r="AQ1949" s="642">
        <v>30834819</v>
      </c>
      <c r="AR1949" s="786" t="s">
        <v>17212</v>
      </c>
      <c r="AS1949" s="643" t="s">
        <v>6087</v>
      </c>
      <c r="AT1949" s="643" t="s">
        <v>6087</v>
      </c>
      <c r="AU1949" s="643" t="s">
        <v>6087</v>
      </c>
      <c r="AV1949" s="787" t="s">
        <v>4424</v>
      </c>
      <c r="AW1949" s="643" t="s">
        <v>4424</v>
      </c>
      <c r="AX1949" s="787" t="s">
        <v>4424</v>
      </c>
      <c r="AY1949" s="787" t="s">
        <v>4424</v>
      </c>
      <c r="AZ1949" s="643" t="s">
        <v>4424</v>
      </c>
      <c r="BA1949" s="787" t="s">
        <v>4424</v>
      </c>
      <c r="BB1949" s="642" t="s">
        <v>5401</v>
      </c>
      <c r="BC1949" s="642" t="s">
        <v>2190</v>
      </c>
      <c r="BD1949" s="757">
        <v>42538</v>
      </c>
      <c r="BE1949" s="642" t="s">
        <v>4424</v>
      </c>
      <c r="BF1949" s="643" t="s">
        <v>4424</v>
      </c>
      <c r="BG1949" s="643" t="s">
        <v>14647</v>
      </c>
      <c r="BL1949" s="1361"/>
    </row>
    <row r="1950" spans="1:64" ht="13.5" customHeight="1" thickTop="1" thickBot="1" x14ac:dyDescent="0.25">
      <c r="A1950" s="42">
        <v>1946</v>
      </c>
      <c r="B1950" s="65" t="s">
        <v>11874</v>
      </c>
      <c r="C1950" s="743">
        <v>42544</v>
      </c>
      <c r="D1950" s="65">
        <v>10201217887</v>
      </c>
      <c r="E1950" s="1225">
        <v>4072990</v>
      </c>
      <c r="F1950" s="744" t="s">
        <v>3253</v>
      </c>
      <c r="G1950" s="744" t="s">
        <v>14204</v>
      </c>
      <c r="H1950" s="744" t="s">
        <v>15216</v>
      </c>
      <c r="I1950" s="914" t="s">
        <v>15651</v>
      </c>
      <c r="J1950" s="864" t="s">
        <v>4424</v>
      </c>
      <c r="K1950" s="864"/>
      <c r="L1950" s="24" t="s">
        <v>7931</v>
      </c>
      <c r="M1950" s="24"/>
      <c r="N1950" s="24"/>
      <c r="O1950" s="24"/>
      <c r="P1950" s="73" t="s">
        <v>4424</v>
      </c>
      <c r="Q1950" s="73"/>
      <c r="R1950" s="745" t="s">
        <v>3877</v>
      </c>
      <c r="S1950" s="597" t="s">
        <v>4424</v>
      </c>
      <c r="T1950" s="597" t="s">
        <v>4424</v>
      </c>
      <c r="U1950" s="24" t="s">
        <v>17832</v>
      </c>
      <c r="V1950" s="742" t="s">
        <v>15217</v>
      </c>
      <c r="W1950" s="24" t="s">
        <v>1801</v>
      </c>
      <c r="X1950" s="24" t="s">
        <v>1801</v>
      </c>
      <c r="Y1950" s="24" t="s">
        <v>1212</v>
      </c>
      <c r="Z1950" s="747" t="s">
        <v>18106</v>
      </c>
      <c r="AA1950" s="748">
        <v>6</v>
      </c>
      <c r="AB1950" s="748">
        <v>2016</v>
      </c>
      <c r="AC1950" s="598" t="s">
        <v>4424</v>
      </c>
      <c r="AD1950" s="749">
        <v>12000</v>
      </c>
      <c r="AE1950" s="73" t="s">
        <v>2281</v>
      </c>
      <c r="AF1950" s="744" t="s">
        <v>11655</v>
      </c>
      <c r="AG1950" s="744" t="s">
        <v>4424</v>
      </c>
      <c r="AH1950" s="65" t="s">
        <v>4424</v>
      </c>
      <c r="AI1950" s="742" t="s">
        <v>4424</v>
      </c>
      <c r="AJ1950" s="73" t="s">
        <v>7931</v>
      </c>
      <c r="AK1950" s="746" t="s">
        <v>3877</v>
      </c>
      <c r="AL1950" s="73" t="s">
        <v>21306</v>
      </c>
      <c r="AM1950" s="744" t="s">
        <v>1801</v>
      </c>
      <c r="AN1950" s="744" t="s">
        <v>1801</v>
      </c>
      <c r="AO1950" s="744" t="s">
        <v>1212</v>
      </c>
      <c r="AP1950" s="92" t="s">
        <v>4424</v>
      </c>
      <c r="AQ1950" s="750" t="s">
        <v>4424</v>
      </c>
      <c r="AR1950" s="786" t="s">
        <v>4424</v>
      </c>
      <c r="AS1950" s="742"/>
      <c r="AT1950" s="742"/>
      <c r="AU1950" s="742"/>
      <c r="AV1950" s="787" t="s">
        <v>4424</v>
      </c>
      <c r="AW1950" s="742" t="s">
        <v>4424</v>
      </c>
      <c r="AX1950" s="787" t="s">
        <v>4424</v>
      </c>
      <c r="AY1950" s="787" t="s">
        <v>4424</v>
      </c>
      <c r="AZ1950" s="742" t="s">
        <v>4424</v>
      </c>
      <c r="BA1950" s="787" t="s">
        <v>4424</v>
      </c>
      <c r="BB1950" s="744" t="s">
        <v>15218</v>
      </c>
      <c r="BC1950" s="744" t="s">
        <v>2190</v>
      </c>
      <c r="BD1950" s="603">
        <v>42544</v>
      </c>
      <c r="BE1950" s="744" t="s">
        <v>4424</v>
      </c>
      <c r="BF1950" s="742" t="s">
        <v>4424</v>
      </c>
      <c r="BG1950" s="742" t="s">
        <v>14647</v>
      </c>
      <c r="BL1950" s="1361"/>
    </row>
    <row r="1951" spans="1:64" ht="13.5" customHeight="1" thickTop="1" x14ac:dyDescent="0.2">
      <c r="A1951" s="42">
        <v>1947</v>
      </c>
      <c r="B1951" s="24" t="s">
        <v>11874</v>
      </c>
      <c r="C1951" s="91">
        <v>42544</v>
      </c>
      <c r="D1951" s="42">
        <v>10424395361</v>
      </c>
      <c r="E1951" s="1225" t="e">
        <v>#N/A</v>
      </c>
      <c r="F1951" s="73" t="s">
        <v>3251</v>
      </c>
      <c r="G1951" s="73" t="s">
        <v>13728</v>
      </c>
      <c r="H1951" s="73" t="s">
        <v>15212</v>
      </c>
      <c r="I1951" s="669" t="s">
        <v>1493</v>
      </c>
      <c r="J1951" s="861" t="s">
        <v>4424</v>
      </c>
      <c r="K1951" s="861"/>
      <c r="L1951" s="24" t="s">
        <v>16533</v>
      </c>
      <c r="M1951" s="24"/>
      <c r="N1951" s="24"/>
      <c r="O1951" s="24"/>
      <c r="P1951" s="73" t="s">
        <v>4424</v>
      </c>
      <c r="Q1951" s="73"/>
      <c r="R1951" s="360" t="s">
        <v>15213</v>
      </c>
      <c r="S1951" s="351" t="s">
        <v>4424</v>
      </c>
      <c r="T1951" s="351" t="s">
        <v>4424</v>
      </c>
      <c r="U1951" s="24" t="s">
        <v>17833</v>
      </c>
      <c r="V1951" s="24" t="s">
        <v>15214</v>
      </c>
      <c r="W1951" s="24" t="s">
        <v>16702</v>
      </c>
      <c r="X1951" s="24" t="s">
        <v>16597</v>
      </c>
      <c r="Y1951" s="24" t="s">
        <v>260</v>
      </c>
      <c r="Z1951" s="133" t="s">
        <v>18106</v>
      </c>
      <c r="AA1951" s="350">
        <v>6</v>
      </c>
      <c r="AB1951" s="350">
        <v>2016</v>
      </c>
      <c r="AC1951" s="353" t="s">
        <v>4424</v>
      </c>
      <c r="AD1951" s="94">
        <v>20000</v>
      </c>
      <c r="AE1951" s="73" t="s">
        <v>2281</v>
      </c>
      <c r="AF1951" s="73" t="s">
        <v>4424</v>
      </c>
      <c r="AG1951" s="73" t="s">
        <v>4424</v>
      </c>
      <c r="AH1951" s="42" t="s">
        <v>4424</v>
      </c>
      <c r="AI1951" s="24" t="s">
        <v>4424</v>
      </c>
      <c r="AJ1951" s="73" t="s">
        <v>16533</v>
      </c>
      <c r="AK1951" s="57" t="s">
        <v>15213</v>
      </c>
      <c r="AL1951" s="73" t="s">
        <v>21305</v>
      </c>
      <c r="AM1951" s="73" t="s">
        <v>16702</v>
      </c>
      <c r="AN1951" s="73" t="s">
        <v>16597</v>
      </c>
      <c r="AO1951" s="73" t="s">
        <v>260</v>
      </c>
      <c r="AP1951" s="92" t="s">
        <v>4424</v>
      </c>
      <c r="AQ1951" s="127" t="s">
        <v>4424</v>
      </c>
      <c r="AR1951" s="786" t="s">
        <v>4424</v>
      </c>
      <c r="AS1951" s="24"/>
      <c r="AT1951" s="24"/>
      <c r="AU1951" s="24"/>
      <c r="AV1951" s="787" t="s">
        <v>4424</v>
      </c>
      <c r="AW1951" s="24" t="s">
        <v>4424</v>
      </c>
      <c r="AX1951" s="787" t="s">
        <v>4424</v>
      </c>
      <c r="AY1951" s="787" t="s">
        <v>4424</v>
      </c>
      <c r="AZ1951" s="24" t="s">
        <v>4424</v>
      </c>
      <c r="BA1951" s="787" t="s">
        <v>4424</v>
      </c>
      <c r="BB1951" s="73" t="s">
        <v>15215</v>
      </c>
      <c r="BC1951" s="73" t="s">
        <v>1284</v>
      </c>
      <c r="BD1951" s="493">
        <v>42544</v>
      </c>
      <c r="BE1951" s="73" t="s">
        <v>4424</v>
      </c>
      <c r="BF1951" s="24" t="s">
        <v>4424</v>
      </c>
      <c r="BG1951" s="24" t="s">
        <v>14647</v>
      </c>
      <c r="BL1951" s="1361"/>
    </row>
    <row r="1952" spans="1:64" ht="13.5" customHeight="1" x14ac:dyDescent="0.2">
      <c r="A1952" s="42">
        <v>1948</v>
      </c>
      <c r="B1952" s="24" t="s">
        <v>11874</v>
      </c>
      <c r="C1952" s="91">
        <v>42545</v>
      </c>
      <c r="D1952" s="42">
        <v>20539365470</v>
      </c>
      <c r="E1952" s="1225">
        <v>4072986</v>
      </c>
      <c r="F1952" s="73" t="s">
        <v>3254</v>
      </c>
      <c r="G1952" s="73" t="s">
        <v>22776</v>
      </c>
      <c r="H1952" s="73" t="s">
        <v>15222</v>
      </c>
      <c r="I1952" s="912" t="s">
        <v>6546</v>
      </c>
      <c r="J1952" s="861" t="s">
        <v>4424</v>
      </c>
      <c r="K1952" s="861"/>
      <c r="L1952" s="24" t="s">
        <v>16534</v>
      </c>
      <c r="M1952" s="24"/>
      <c r="N1952" s="24"/>
      <c r="O1952" s="24"/>
      <c r="P1952" s="73" t="s">
        <v>4424</v>
      </c>
      <c r="Q1952" s="73" t="s">
        <v>3303</v>
      </c>
      <c r="R1952" s="360" t="s">
        <v>15219</v>
      </c>
      <c r="S1952" s="351" t="s">
        <v>4424</v>
      </c>
      <c r="T1952" s="351" t="s">
        <v>4424</v>
      </c>
      <c r="U1952" s="24" t="s">
        <v>20499</v>
      </c>
      <c r="V1952" s="24" t="s">
        <v>20370</v>
      </c>
      <c r="W1952" s="24" t="s">
        <v>1247</v>
      </c>
      <c r="X1952" s="24" t="s">
        <v>6087</v>
      </c>
      <c r="Y1952" s="24" t="s">
        <v>6087</v>
      </c>
      <c r="Z1952" s="133" t="s">
        <v>18107</v>
      </c>
      <c r="AA1952" s="350">
        <v>6</v>
      </c>
      <c r="AB1952" s="350">
        <v>2016</v>
      </c>
      <c r="AC1952" s="353" t="s">
        <v>4424</v>
      </c>
      <c r="AD1952" s="94">
        <v>20000</v>
      </c>
      <c r="AE1952" s="73" t="s">
        <v>4002</v>
      </c>
      <c r="AF1952" s="73" t="s">
        <v>4424</v>
      </c>
      <c r="AG1952" s="73" t="s">
        <v>4424</v>
      </c>
      <c r="AH1952" s="57">
        <v>11206155</v>
      </c>
      <c r="AI1952" s="24" t="s">
        <v>6087</v>
      </c>
      <c r="AJ1952" s="73" t="s">
        <v>17104</v>
      </c>
      <c r="AK1952" s="57" t="s">
        <v>15220</v>
      </c>
      <c r="AL1952" s="73" t="s">
        <v>21304</v>
      </c>
      <c r="AM1952" s="73" t="s">
        <v>1247</v>
      </c>
      <c r="AN1952" s="73" t="s">
        <v>6087</v>
      </c>
      <c r="AO1952" s="73" t="s">
        <v>6087</v>
      </c>
      <c r="AP1952" s="92" t="s">
        <v>17391</v>
      </c>
      <c r="AQ1952" s="127" t="s">
        <v>15219</v>
      </c>
      <c r="AR1952" s="786" t="s">
        <v>22366</v>
      </c>
      <c r="AS1952" s="24" t="s">
        <v>1247</v>
      </c>
      <c r="AT1952" s="24" t="s">
        <v>6087</v>
      </c>
      <c r="AU1952" s="24" t="s">
        <v>6087</v>
      </c>
      <c r="AV1952" s="787" t="s">
        <v>4424</v>
      </c>
      <c r="AW1952" s="24" t="s">
        <v>4424</v>
      </c>
      <c r="AX1952" s="787" t="s">
        <v>4424</v>
      </c>
      <c r="AY1952" s="787" t="s">
        <v>4424</v>
      </c>
      <c r="AZ1952" s="24" t="s">
        <v>4424</v>
      </c>
      <c r="BA1952" s="787" t="s">
        <v>4424</v>
      </c>
      <c r="BB1952" s="73" t="s">
        <v>12526</v>
      </c>
      <c r="BC1952" s="73" t="s">
        <v>2190</v>
      </c>
      <c r="BD1952" s="493">
        <v>42545</v>
      </c>
      <c r="BE1952" s="73" t="s">
        <v>4424</v>
      </c>
      <c r="BF1952" s="24" t="s">
        <v>4424</v>
      </c>
      <c r="BG1952" s="24" t="s">
        <v>14647</v>
      </c>
      <c r="BL1952" s="1361"/>
    </row>
    <row r="1953" spans="1:65" ht="13.5" customHeight="1" x14ac:dyDescent="0.2">
      <c r="A1953" s="42">
        <v>1949</v>
      </c>
      <c r="B1953" s="24" t="s">
        <v>11874</v>
      </c>
      <c r="C1953" s="91">
        <v>42487</v>
      </c>
      <c r="D1953" s="42">
        <v>20601293120</v>
      </c>
      <c r="E1953" s="1225">
        <v>4072981</v>
      </c>
      <c r="F1953" s="73" t="s">
        <v>3251</v>
      </c>
      <c r="G1953" s="73" t="s">
        <v>13728</v>
      </c>
      <c r="H1953" s="73" t="s">
        <v>15223</v>
      </c>
      <c r="I1953" s="912" t="s">
        <v>15651</v>
      </c>
      <c r="J1953" s="861" t="s">
        <v>4424</v>
      </c>
      <c r="K1953" s="861"/>
      <c r="L1953" s="24" t="s">
        <v>16535</v>
      </c>
      <c r="M1953" s="24"/>
      <c r="N1953" s="24"/>
      <c r="O1953" s="24"/>
      <c r="P1953" s="73" t="s">
        <v>4424</v>
      </c>
      <c r="Q1953" s="73" t="s">
        <v>6194</v>
      </c>
      <c r="R1953" s="360" t="s">
        <v>15224</v>
      </c>
      <c r="S1953" s="351" t="s">
        <v>4424</v>
      </c>
      <c r="T1953" s="351" t="s">
        <v>4424</v>
      </c>
      <c r="U1953" s="24" t="s">
        <v>17834</v>
      </c>
      <c r="V1953" s="24" t="s">
        <v>15225</v>
      </c>
      <c r="W1953" s="24" t="s">
        <v>2731</v>
      </c>
      <c r="X1953" s="24" t="s">
        <v>2731</v>
      </c>
      <c r="Y1953" s="24" t="s">
        <v>4136</v>
      </c>
      <c r="Z1953" s="133" t="s">
        <v>18108</v>
      </c>
      <c r="AA1953" s="350">
        <v>6</v>
      </c>
      <c r="AB1953" s="350">
        <v>2016</v>
      </c>
      <c r="AC1953" s="353" t="s">
        <v>4424</v>
      </c>
      <c r="AD1953" s="94">
        <v>20000</v>
      </c>
      <c r="AE1953" s="73" t="s">
        <v>4002</v>
      </c>
      <c r="AF1953" s="73" t="s">
        <v>4424</v>
      </c>
      <c r="AG1953" s="73" t="s">
        <v>4424</v>
      </c>
      <c r="AH1953" s="57">
        <v>11084576</v>
      </c>
      <c r="AI1953" s="24" t="s">
        <v>2731</v>
      </c>
      <c r="AJ1953" s="73" t="s">
        <v>17105</v>
      </c>
      <c r="AK1953" s="57" t="s">
        <v>15224</v>
      </c>
      <c r="AL1953" s="73" t="s">
        <v>21303</v>
      </c>
      <c r="AM1953" s="73" t="s">
        <v>2731</v>
      </c>
      <c r="AN1953" s="73" t="s">
        <v>2731</v>
      </c>
      <c r="AO1953" s="73" t="s">
        <v>4136</v>
      </c>
      <c r="AP1953" s="92" t="s">
        <v>4424</v>
      </c>
      <c r="AQ1953" s="127" t="s">
        <v>4424</v>
      </c>
      <c r="AR1953" s="786" t="s">
        <v>4424</v>
      </c>
      <c r="AS1953" s="24"/>
      <c r="AT1953" s="24"/>
      <c r="AU1953" s="24"/>
      <c r="AV1953" s="787" t="s">
        <v>4424</v>
      </c>
      <c r="AW1953" s="24" t="s">
        <v>4424</v>
      </c>
      <c r="AX1953" s="787" t="s">
        <v>4424</v>
      </c>
      <c r="AY1953" s="787" t="s">
        <v>4424</v>
      </c>
      <c r="AZ1953" s="24" t="s">
        <v>4424</v>
      </c>
      <c r="BA1953" s="787" t="s">
        <v>4424</v>
      </c>
      <c r="BB1953" s="73" t="s">
        <v>14830</v>
      </c>
      <c r="BC1953" s="73" t="s">
        <v>2190</v>
      </c>
      <c r="BD1953" s="493">
        <v>42548</v>
      </c>
      <c r="BE1953" s="73" t="s">
        <v>4424</v>
      </c>
      <c r="BF1953" s="24" t="s">
        <v>4424</v>
      </c>
      <c r="BG1953" s="24" t="s">
        <v>14647</v>
      </c>
      <c r="BL1953" s="1361"/>
    </row>
    <row r="1954" spans="1:65" ht="13.5" customHeight="1" x14ac:dyDescent="0.2">
      <c r="A1954" s="42">
        <v>1950</v>
      </c>
      <c r="B1954" s="24" t="s">
        <v>11874</v>
      </c>
      <c r="C1954" s="91">
        <v>42549</v>
      </c>
      <c r="D1954" s="42">
        <v>10452195157</v>
      </c>
      <c r="E1954" s="1225">
        <v>4072987</v>
      </c>
      <c r="F1954" s="73" t="s">
        <v>3254</v>
      </c>
      <c r="G1954" s="73" t="s">
        <v>13728</v>
      </c>
      <c r="H1954" s="73" t="s">
        <v>15226</v>
      </c>
      <c r="I1954" s="912" t="s">
        <v>6546</v>
      </c>
      <c r="J1954" s="861" t="s">
        <v>4424</v>
      </c>
      <c r="K1954" s="861"/>
      <c r="L1954" s="24" t="s">
        <v>16536</v>
      </c>
      <c r="M1954" s="24"/>
      <c r="N1954" s="24"/>
      <c r="O1954" s="24"/>
      <c r="P1954" s="73" t="s">
        <v>4424</v>
      </c>
      <c r="Q1954" s="42" t="s">
        <v>4424</v>
      </c>
      <c r="R1954" s="360" t="s">
        <v>15227</v>
      </c>
      <c r="S1954" s="351" t="s">
        <v>4424</v>
      </c>
      <c r="T1954" s="351" t="s">
        <v>4424</v>
      </c>
      <c r="U1954" s="24" t="s">
        <v>20500</v>
      </c>
      <c r="V1954" s="24" t="s">
        <v>15228</v>
      </c>
      <c r="W1954" s="24" t="s">
        <v>6087</v>
      </c>
      <c r="X1954" s="24" t="s">
        <v>6087</v>
      </c>
      <c r="Y1954" s="24" t="s">
        <v>6087</v>
      </c>
      <c r="Z1954" s="133" t="s">
        <v>18109</v>
      </c>
      <c r="AA1954" s="350">
        <v>6</v>
      </c>
      <c r="AB1954" s="350">
        <v>2016</v>
      </c>
      <c r="AC1954" s="353" t="s">
        <v>4424</v>
      </c>
      <c r="AD1954" s="94">
        <v>5000</v>
      </c>
      <c r="AE1954" s="73" t="s">
        <v>2281</v>
      </c>
      <c r="AF1954" s="73" t="s">
        <v>11655</v>
      </c>
      <c r="AG1954" s="73" t="s">
        <v>4424</v>
      </c>
      <c r="AH1954" s="42" t="s">
        <v>4424</v>
      </c>
      <c r="AI1954" s="24" t="s">
        <v>4424</v>
      </c>
      <c r="AJ1954" s="73" t="s">
        <v>20255</v>
      </c>
      <c r="AK1954" s="57" t="s">
        <v>15229</v>
      </c>
      <c r="AL1954" s="73" t="s">
        <v>21372</v>
      </c>
      <c r="AM1954" s="73" t="s">
        <v>6087</v>
      </c>
      <c r="AN1954" s="73" t="s">
        <v>6087</v>
      </c>
      <c r="AO1954" s="73" t="s">
        <v>6087</v>
      </c>
      <c r="AP1954" s="92" t="s">
        <v>4424</v>
      </c>
      <c r="AQ1954" s="127" t="s">
        <v>4424</v>
      </c>
      <c r="AR1954" s="786" t="s">
        <v>4424</v>
      </c>
      <c r="AS1954" s="24"/>
      <c r="AT1954" s="24"/>
      <c r="AU1954" s="24"/>
      <c r="AV1954" s="787" t="s">
        <v>4424</v>
      </c>
      <c r="AW1954" s="24" t="s">
        <v>4424</v>
      </c>
      <c r="AX1954" s="787" t="s">
        <v>4424</v>
      </c>
      <c r="AY1954" s="787" t="s">
        <v>4424</v>
      </c>
      <c r="AZ1954" s="24" t="s">
        <v>4424</v>
      </c>
      <c r="BA1954" s="787" t="s">
        <v>4424</v>
      </c>
      <c r="BB1954" s="73" t="s">
        <v>9397</v>
      </c>
      <c r="BC1954" s="73" t="s">
        <v>2190</v>
      </c>
      <c r="BD1954" s="493">
        <v>42549</v>
      </c>
      <c r="BE1954" s="73" t="s">
        <v>4424</v>
      </c>
      <c r="BF1954" s="24" t="s">
        <v>4424</v>
      </c>
      <c r="BG1954" s="24" t="s">
        <v>14647</v>
      </c>
      <c r="BL1954" s="1361"/>
    </row>
    <row r="1955" spans="1:65" ht="13.5" customHeight="1" x14ac:dyDescent="0.2">
      <c r="A1955" s="42">
        <v>1951</v>
      </c>
      <c r="B1955" s="24" t="s">
        <v>11874</v>
      </c>
      <c r="C1955" s="91">
        <v>42556</v>
      </c>
      <c r="D1955" s="42">
        <v>20601303737</v>
      </c>
      <c r="E1955" s="1225" t="e">
        <v>#N/A</v>
      </c>
      <c r="F1955" s="73" t="s">
        <v>3253</v>
      </c>
      <c r="G1955" s="73" t="s">
        <v>1505</v>
      </c>
      <c r="H1955" s="73" t="s">
        <v>15256</v>
      </c>
      <c r="I1955" s="669" t="s">
        <v>1493</v>
      </c>
      <c r="J1955" s="861" t="s">
        <v>4424</v>
      </c>
      <c r="K1955" s="861"/>
      <c r="L1955" s="24" t="s">
        <v>16348</v>
      </c>
      <c r="M1955" s="24"/>
      <c r="N1955" s="24"/>
      <c r="O1955" s="24"/>
      <c r="P1955" s="73" t="s">
        <v>4424</v>
      </c>
      <c r="Q1955" s="73" t="s">
        <v>6194</v>
      </c>
      <c r="R1955" s="360" t="s">
        <v>15257</v>
      </c>
      <c r="S1955" s="351" t="s">
        <v>4424</v>
      </c>
      <c r="T1955" s="351" t="s">
        <v>4424</v>
      </c>
      <c r="U1955" s="24" t="s">
        <v>17835</v>
      </c>
      <c r="V1955" s="24" t="s">
        <v>15258</v>
      </c>
      <c r="W1955" s="24" t="s">
        <v>5830</v>
      </c>
      <c r="X1955" s="24" t="s">
        <v>1800</v>
      </c>
      <c r="Y1955" s="24" t="s">
        <v>5745</v>
      </c>
      <c r="Z1955" s="133" t="s">
        <v>18110</v>
      </c>
      <c r="AA1955" s="350">
        <v>5</v>
      </c>
      <c r="AB1955" s="350">
        <v>2016</v>
      </c>
      <c r="AC1955" s="353" t="s">
        <v>4424</v>
      </c>
      <c r="AD1955" s="94">
        <v>5000</v>
      </c>
      <c r="AE1955" s="73" t="s">
        <v>4002</v>
      </c>
      <c r="AF1955" s="73" t="s">
        <v>4424</v>
      </c>
      <c r="AG1955" s="73" t="s">
        <v>4424</v>
      </c>
      <c r="AH1955" s="57">
        <v>11091983</v>
      </c>
      <c r="AI1955" s="134" t="s">
        <v>5830</v>
      </c>
      <c r="AJ1955" s="73" t="s">
        <v>16348</v>
      </c>
      <c r="AK1955" s="57" t="s">
        <v>15257</v>
      </c>
      <c r="AL1955" s="73" t="s">
        <v>17835</v>
      </c>
      <c r="AM1955" s="73" t="s">
        <v>5830</v>
      </c>
      <c r="AN1955" s="73" t="s">
        <v>1800</v>
      </c>
      <c r="AO1955" s="73" t="s">
        <v>5745</v>
      </c>
      <c r="AP1955" s="92" t="s">
        <v>4424</v>
      </c>
      <c r="AQ1955" s="127" t="s">
        <v>4424</v>
      </c>
      <c r="AR1955" s="786" t="s">
        <v>4424</v>
      </c>
      <c r="AS1955" s="24"/>
      <c r="AT1955" s="24"/>
      <c r="AU1955" s="24"/>
      <c r="AV1955" s="787" t="s">
        <v>4424</v>
      </c>
      <c r="AW1955" s="24" t="s">
        <v>4424</v>
      </c>
      <c r="AX1955" s="787" t="s">
        <v>4424</v>
      </c>
      <c r="AY1955" s="787" t="s">
        <v>4424</v>
      </c>
      <c r="AZ1955" s="24" t="s">
        <v>4424</v>
      </c>
      <c r="BA1955" s="787" t="s">
        <v>4424</v>
      </c>
      <c r="BB1955" s="73" t="s">
        <v>15054</v>
      </c>
      <c r="BC1955" s="73" t="s">
        <v>1284</v>
      </c>
      <c r="BD1955" s="493">
        <v>42907</v>
      </c>
      <c r="BE1955" s="73" t="s">
        <v>4424</v>
      </c>
      <c r="BF1955" s="24" t="s">
        <v>4424</v>
      </c>
      <c r="BG1955" s="24" t="s">
        <v>14647</v>
      </c>
      <c r="BL1955" s="1361"/>
    </row>
    <row r="1956" spans="1:65" ht="13.5" customHeight="1" x14ac:dyDescent="0.2">
      <c r="A1956" s="42">
        <v>1952</v>
      </c>
      <c r="B1956" s="24" t="s">
        <v>11874</v>
      </c>
      <c r="C1956" s="91">
        <v>42556</v>
      </c>
      <c r="D1956" s="42">
        <v>20601276977</v>
      </c>
      <c r="E1956" s="1225">
        <v>4072995</v>
      </c>
      <c r="F1956" s="73" t="s">
        <v>3254</v>
      </c>
      <c r="G1956" s="73" t="s">
        <v>13728</v>
      </c>
      <c r="H1956" s="73" t="s">
        <v>15259</v>
      </c>
      <c r="I1956" s="912" t="s">
        <v>15651</v>
      </c>
      <c r="J1956" s="861" t="s">
        <v>4424</v>
      </c>
      <c r="K1956" s="861"/>
      <c r="L1956" s="24" t="s">
        <v>16537</v>
      </c>
      <c r="M1956" s="24"/>
      <c r="N1956" s="24"/>
      <c r="O1956" s="24"/>
      <c r="P1956" s="73" t="s">
        <v>4424</v>
      </c>
      <c r="Q1956" s="73" t="s">
        <v>3303</v>
      </c>
      <c r="R1956" s="360" t="s">
        <v>15260</v>
      </c>
      <c r="S1956" s="351" t="s">
        <v>4424</v>
      </c>
      <c r="T1956" s="351" t="s">
        <v>4424</v>
      </c>
      <c r="U1956" s="24" t="s">
        <v>20501</v>
      </c>
      <c r="V1956" s="24" t="s">
        <v>15261</v>
      </c>
      <c r="W1956" s="24" t="s">
        <v>6087</v>
      </c>
      <c r="X1956" s="24" t="s">
        <v>6087</v>
      </c>
      <c r="Y1956" s="24" t="s">
        <v>6087</v>
      </c>
      <c r="Z1956" s="133" t="s">
        <v>18110</v>
      </c>
      <c r="AA1956" s="350">
        <v>5</v>
      </c>
      <c r="AB1956" s="350">
        <v>2016</v>
      </c>
      <c r="AC1956" s="353" t="s">
        <v>4424</v>
      </c>
      <c r="AD1956" s="94">
        <v>20000</v>
      </c>
      <c r="AE1956" s="73" t="s">
        <v>4002</v>
      </c>
      <c r="AF1956" s="73" t="s">
        <v>4424</v>
      </c>
      <c r="AG1956" s="73" t="s">
        <v>4424</v>
      </c>
      <c r="AH1956" s="57">
        <v>11337562</v>
      </c>
      <c r="AI1956" s="24" t="s">
        <v>6087</v>
      </c>
      <c r="AJ1956" s="73" t="s">
        <v>16537</v>
      </c>
      <c r="AK1956" s="57" t="s">
        <v>15260</v>
      </c>
      <c r="AL1956" s="73" t="s">
        <v>21302</v>
      </c>
      <c r="AM1956" s="73" t="s">
        <v>1247</v>
      </c>
      <c r="AN1956" s="73" t="s">
        <v>6087</v>
      </c>
      <c r="AO1956" s="73" t="s">
        <v>6087</v>
      </c>
      <c r="AP1956" s="92" t="s">
        <v>4424</v>
      </c>
      <c r="AQ1956" s="127" t="s">
        <v>4424</v>
      </c>
      <c r="AR1956" s="786" t="s">
        <v>4424</v>
      </c>
      <c r="AS1956" s="24"/>
      <c r="AT1956" s="24"/>
      <c r="AU1956" s="24"/>
      <c r="AV1956" s="787" t="s">
        <v>4424</v>
      </c>
      <c r="AW1956" s="24" t="s">
        <v>4424</v>
      </c>
      <c r="AX1956" s="787" t="s">
        <v>4424</v>
      </c>
      <c r="AY1956" s="787" t="s">
        <v>4424</v>
      </c>
      <c r="AZ1956" s="24" t="s">
        <v>4424</v>
      </c>
      <c r="BA1956" s="787" t="s">
        <v>4424</v>
      </c>
      <c r="BB1956" s="73" t="s">
        <v>15262</v>
      </c>
      <c r="BC1956" s="73" t="s">
        <v>2190</v>
      </c>
      <c r="BD1956" s="493">
        <v>42556</v>
      </c>
      <c r="BE1956" s="73" t="s">
        <v>4424</v>
      </c>
      <c r="BF1956" s="24" t="s">
        <v>4424</v>
      </c>
      <c r="BG1956" s="24" t="s">
        <v>14647</v>
      </c>
      <c r="BL1956" s="1361"/>
    </row>
    <row r="1957" spans="1:65" ht="13.5" customHeight="1" x14ac:dyDescent="0.2">
      <c r="A1957" s="42">
        <v>1953</v>
      </c>
      <c r="B1957" s="24" t="s">
        <v>11874</v>
      </c>
      <c r="C1957" s="91">
        <v>42558</v>
      </c>
      <c r="D1957" s="42">
        <v>10036602011</v>
      </c>
      <c r="E1957" s="1225">
        <v>4070410</v>
      </c>
      <c r="F1957" s="392" t="s">
        <v>3253</v>
      </c>
      <c r="G1957" s="73" t="s">
        <v>13728</v>
      </c>
      <c r="H1957" s="73" t="s">
        <v>3232</v>
      </c>
      <c r="I1957" s="912" t="s">
        <v>15652</v>
      </c>
      <c r="J1957" s="861" t="s">
        <v>4424</v>
      </c>
      <c r="K1957" s="861"/>
      <c r="L1957" s="24" t="s">
        <v>16538</v>
      </c>
      <c r="M1957" s="24"/>
      <c r="N1957" s="24"/>
      <c r="O1957" s="24"/>
      <c r="P1957" s="73" t="s">
        <v>4424</v>
      </c>
      <c r="Q1957" s="42" t="s">
        <v>4424</v>
      </c>
      <c r="R1957" s="360" t="s">
        <v>4725</v>
      </c>
      <c r="S1957" s="57" t="s">
        <v>4424</v>
      </c>
      <c r="T1957" s="42" t="s">
        <v>4424</v>
      </c>
      <c r="U1957" s="24" t="s">
        <v>15263</v>
      </c>
      <c r="V1957" s="24" t="s">
        <v>15263</v>
      </c>
      <c r="W1957" s="24" t="s">
        <v>208</v>
      </c>
      <c r="X1957" s="24" t="s">
        <v>208</v>
      </c>
      <c r="Y1957" s="24" t="s">
        <v>5749</v>
      </c>
      <c r="Z1957" s="133" t="s">
        <v>18111</v>
      </c>
      <c r="AA1957" s="70">
        <v>6</v>
      </c>
      <c r="AB1957" s="70">
        <v>2016</v>
      </c>
      <c r="AC1957" s="62" t="s">
        <v>4424</v>
      </c>
      <c r="AD1957" s="94">
        <v>143769.76999999999</v>
      </c>
      <c r="AE1957" s="73" t="s">
        <v>2281</v>
      </c>
      <c r="AF1957" s="73"/>
      <c r="AG1957" s="73"/>
      <c r="AH1957" s="62" t="s">
        <v>4424</v>
      </c>
      <c r="AI1957" s="134" t="s">
        <v>4424</v>
      </c>
      <c r="AJ1957" s="73" t="s">
        <v>15920</v>
      </c>
      <c r="AK1957" s="57" t="s">
        <v>4725</v>
      </c>
      <c r="AL1957" s="73" t="s">
        <v>21256</v>
      </c>
      <c r="AM1957" s="73" t="s">
        <v>208</v>
      </c>
      <c r="AN1957" s="73" t="s">
        <v>208</v>
      </c>
      <c r="AO1957" s="73" t="s">
        <v>5749</v>
      </c>
      <c r="AP1957" s="92" t="s">
        <v>4424</v>
      </c>
      <c r="AQ1957" s="81" t="s">
        <v>4424</v>
      </c>
      <c r="AR1957" s="786" t="s">
        <v>4424</v>
      </c>
      <c r="AS1957" s="134"/>
      <c r="AT1957" s="134"/>
      <c r="AU1957" s="134"/>
      <c r="AV1957" s="787" t="s">
        <v>4424</v>
      </c>
      <c r="AW1957" s="62" t="s">
        <v>4424</v>
      </c>
      <c r="AX1957" s="787" t="s">
        <v>4424</v>
      </c>
      <c r="AY1957" s="787" t="s">
        <v>4424</v>
      </c>
      <c r="AZ1957" s="62" t="s">
        <v>4424</v>
      </c>
      <c r="BA1957" s="787" t="s">
        <v>4424</v>
      </c>
      <c r="BB1957" s="73" t="s">
        <v>15264</v>
      </c>
      <c r="BC1957" s="73" t="s">
        <v>2190</v>
      </c>
      <c r="BD1957" s="493">
        <v>42558</v>
      </c>
      <c r="BE1957" s="392"/>
      <c r="BF1957" s="24"/>
      <c r="BG1957" s="24" t="s">
        <v>14647</v>
      </c>
      <c r="BL1957" s="1361"/>
    </row>
    <row r="1958" spans="1:65" ht="13.5" customHeight="1" x14ac:dyDescent="0.2">
      <c r="A1958" s="42">
        <v>1954</v>
      </c>
      <c r="B1958" s="24" t="s">
        <v>11874</v>
      </c>
      <c r="C1958" s="91">
        <v>42558</v>
      </c>
      <c r="D1958" s="42">
        <v>20600047052</v>
      </c>
      <c r="E1958" s="1225">
        <v>4072997</v>
      </c>
      <c r="F1958" s="73" t="s">
        <v>3254</v>
      </c>
      <c r="G1958" s="73" t="s">
        <v>13862</v>
      </c>
      <c r="H1958" s="73" t="s">
        <v>15265</v>
      </c>
      <c r="I1958" s="912" t="s">
        <v>15651</v>
      </c>
      <c r="J1958" s="861" t="s">
        <v>4424</v>
      </c>
      <c r="K1958" s="861"/>
      <c r="L1958" s="24" t="s">
        <v>16539</v>
      </c>
      <c r="M1958" s="24"/>
      <c r="N1958" s="24"/>
      <c r="O1958" s="24"/>
      <c r="P1958" s="73" t="s">
        <v>4424</v>
      </c>
      <c r="Q1958" s="73" t="s">
        <v>6194</v>
      </c>
      <c r="R1958" s="360" t="s">
        <v>15266</v>
      </c>
      <c r="S1958" s="351" t="s">
        <v>4424</v>
      </c>
      <c r="T1958" s="351" t="s">
        <v>4424</v>
      </c>
      <c r="U1958" s="24" t="s">
        <v>20502</v>
      </c>
      <c r="V1958" s="24" t="s">
        <v>15267</v>
      </c>
      <c r="W1958" s="24" t="s">
        <v>1797</v>
      </c>
      <c r="X1958" s="24" t="s">
        <v>1797</v>
      </c>
      <c r="Y1958" s="24" t="s">
        <v>16570</v>
      </c>
      <c r="Z1958" s="133" t="s">
        <v>18111</v>
      </c>
      <c r="AA1958" s="350">
        <v>6</v>
      </c>
      <c r="AB1958" s="350">
        <v>2016</v>
      </c>
      <c r="AC1958" s="62" t="s">
        <v>4424</v>
      </c>
      <c r="AD1958" s="94">
        <v>60000</v>
      </c>
      <c r="AE1958" s="73" t="s">
        <v>4002</v>
      </c>
      <c r="AF1958" s="73" t="s">
        <v>4424</v>
      </c>
      <c r="AG1958" s="73" t="s">
        <v>4424</v>
      </c>
      <c r="AH1958" s="57">
        <v>11134089</v>
      </c>
      <c r="AI1958" s="134" t="s">
        <v>4888</v>
      </c>
      <c r="AJ1958" s="73" t="s">
        <v>16539</v>
      </c>
      <c r="AK1958" s="57" t="s">
        <v>15266</v>
      </c>
      <c r="AL1958" s="73" t="s">
        <v>21301</v>
      </c>
      <c r="AM1958" s="73" t="s">
        <v>1797</v>
      </c>
      <c r="AN1958" s="73" t="s">
        <v>1797</v>
      </c>
      <c r="AO1958" s="73" t="s">
        <v>16570</v>
      </c>
      <c r="AP1958" s="92" t="s">
        <v>17392</v>
      </c>
      <c r="AQ1958" s="127" t="s">
        <v>15268</v>
      </c>
      <c r="AR1958" s="786" t="s">
        <v>22367</v>
      </c>
      <c r="AS1958" s="73" t="s">
        <v>1797</v>
      </c>
      <c r="AT1958" s="73" t="s">
        <v>1797</v>
      </c>
      <c r="AU1958" s="73" t="s">
        <v>16570</v>
      </c>
      <c r="AV1958" s="787" t="s">
        <v>4424</v>
      </c>
      <c r="AW1958" s="62" t="s">
        <v>4424</v>
      </c>
      <c r="AX1958" s="787" t="s">
        <v>4424</v>
      </c>
      <c r="AY1958" s="787" t="s">
        <v>4424</v>
      </c>
      <c r="AZ1958" s="62" t="s">
        <v>4424</v>
      </c>
      <c r="BA1958" s="787" t="s">
        <v>4424</v>
      </c>
      <c r="BB1958" s="73" t="s">
        <v>15079</v>
      </c>
      <c r="BC1958" s="73" t="s">
        <v>2190</v>
      </c>
      <c r="BD1958" s="493">
        <v>42558</v>
      </c>
      <c r="BE1958" s="392"/>
      <c r="BF1958" s="24"/>
      <c r="BG1958" s="24" t="s">
        <v>14647</v>
      </c>
      <c r="BL1958" s="1361"/>
    </row>
    <row r="1959" spans="1:65" ht="13.5" customHeight="1" x14ac:dyDescent="0.2">
      <c r="A1959" s="42">
        <v>1955</v>
      </c>
      <c r="B1959" s="24" t="s">
        <v>12602</v>
      </c>
      <c r="C1959" s="91">
        <v>42558</v>
      </c>
      <c r="D1959" s="42">
        <v>20601100038</v>
      </c>
      <c r="E1959" s="1225" t="e">
        <v>#N/A</v>
      </c>
      <c r="F1959" s="73" t="s">
        <v>3254</v>
      </c>
      <c r="G1959" s="73" t="s">
        <v>14204</v>
      </c>
      <c r="H1959" s="73" t="s">
        <v>15269</v>
      </c>
      <c r="I1959" s="669" t="s">
        <v>1493</v>
      </c>
      <c r="J1959" s="861" t="s">
        <v>4424</v>
      </c>
      <c r="K1959" s="861"/>
      <c r="L1959" s="24" t="s">
        <v>16540</v>
      </c>
      <c r="M1959" s="24"/>
      <c r="N1959" s="24"/>
      <c r="O1959" s="24"/>
      <c r="P1959" s="73" t="s">
        <v>4424</v>
      </c>
      <c r="Q1959" s="73" t="s">
        <v>6194</v>
      </c>
      <c r="R1959" s="360" t="s">
        <v>15270</v>
      </c>
      <c r="S1959" s="351" t="s">
        <v>4424</v>
      </c>
      <c r="T1959" s="351" t="s">
        <v>4424</v>
      </c>
      <c r="U1959" s="24" t="s">
        <v>20503</v>
      </c>
      <c r="V1959" s="24" t="s">
        <v>15271</v>
      </c>
      <c r="W1959" s="24" t="s">
        <v>15488</v>
      </c>
      <c r="X1959" s="24" t="s">
        <v>2914</v>
      </c>
      <c r="Y1959" s="24" t="s">
        <v>2914</v>
      </c>
      <c r="Z1959" s="133" t="s">
        <v>18111</v>
      </c>
      <c r="AA1959" s="350">
        <v>6</v>
      </c>
      <c r="AB1959" s="350">
        <v>2016</v>
      </c>
      <c r="AC1959" s="62" t="s">
        <v>4424</v>
      </c>
      <c r="AD1959" s="94">
        <v>6000</v>
      </c>
      <c r="AE1959" s="73" t="s">
        <v>4002</v>
      </c>
      <c r="AF1959" s="73" t="s">
        <v>11655</v>
      </c>
      <c r="AG1959" s="73" t="s">
        <v>4424</v>
      </c>
      <c r="AH1959" s="57">
        <v>11174421</v>
      </c>
      <c r="AI1959" s="24" t="s">
        <v>2914</v>
      </c>
      <c r="AJ1959" s="73" t="s">
        <v>17106</v>
      </c>
      <c r="AK1959" s="57" t="s">
        <v>15272</v>
      </c>
      <c r="AL1959" s="73" t="s">
        <v>17213</v>
      </c>
      <c r="AM1959" s="73" t="s">
        <v>16674</v>
      </c>
      <c r="AN1959" s="73" t="s">
        <v>2948</v>
      </c>
      <c r="AO1959" s="73" t="s">
        <v>2914</v>
      </c>
      <c r="AP1959" s="92" t="s">
        <v>17393</v>
      </c>
      <c r="AQ1959" s="127" t="s">
        <v>15273</v>
      </c>
      <c r="AR1959" s="73" t="s">
        <v>17213</v>
      </c>
      <c r="AS1959" s="73" t="s">
        <v>16674</v>
      </c>
      <c r="AT1959" s="73" t="s">
        <v>2948</v>
      </c>
      <c r="AU1959" s="73" t="s">
        <v>2914</v>
      </c>
      <c r="AV1959" s="787" t="s">
        <v>4424</v>
      </c>
      <c r="AW1959" s="62" t="s">
        <v>4424</v>
      </c>
      <c r="AX1959" s="787" t="s">
        <v>4424</v>
      </c>
      <c r="AY1959" s="787" t="s">
        <v>4424</v>
      </c>
      <c r="AZ1959" s="62" t="s">
        <v>4424</v>
      </c>
      <c r="BA1959" s="787" t="s">
        <v>4424</v>
      </c>
      <c r="BB1959" s="73" t="s">
        <v>15201</v>
      </c>
      <c r="BC1959" s="73" t="s">
        <v>1284</v>
      </c>
      <c r="BD1959" s="493">
        <v>42558</v>
      </c>
      <c r="BE1959" s="392"/>
      <c r="BF1959" s="24"/>
      <c r="BG1959" s="24" t="s">
        <v>14647</v>
      </c>
      <c r="BL1959" s="1361"/>
    </row>
    <row r="1960" spans="1:65" ht="13.5" customHeight="1" x14ac:dyDescent="0.2">
      <c r="A1960" s="42">
        <v>1956</v>
      </c>
      <c r="B1960" s="24" t="s">
        <v>11874</v>
      </c>
      <c r="C1960" s="91">
        <v>42566</v>
      </c>
      <c r="D1960" s="42">
        <v>20503630827</v>
      </c>
      <c r="E1960" s="1225">
        <v>5021124</v>
      </c>
      <c r="F1960" s="73" t="s">
        <v>3253</v>
      </c>
      <c r="G1960" s="73" t="s">
        <v>13862</v>
      </c>
      <c r="H1960" s="73" t="s">
        <v>15274</v>
      </c>
      <c r="I1960" s="912" t="s">
        <v>6546</v>
      </c>
      <c r="J1960" s="861" t="s">
        <v>4424</v>
      </c>
      <c r="K1960" s="861"/>
      <c r="L1960" s="24" t="s">
        <v>30846</v>
      </c>
      <c r="M1960" s="24"/>
      <c r="N1960" s="24"/>
      <c r="O1960" s="24"/>
      <c r="P1960" s="73" t="s">
        <v>4424</v>
      </c>
      <c r="Q1960" s="73" t="s">
        <v>3303</v>
      </c>
      <c r="R1960" s="360" t="s">
        <v>30847</v>
      </c>
      <c r="S1960" s="351" t="s">
        <v>4424</v>
      </c>
      <c r="T1960" s="351" t="s">
        <v>4424</v>
      </c>
      <c r="U1960" s="24" t="s">
        <v>31434</v>
      </c>
      <c r="V1960" s="24" t="s">
        <v>31435</v>
      </c>
      <c r="W1960" s="24" t="s">
        <v>16609</v>
      </c>
      <c r="X1960" s="24" t="s">
        <v>5521</v>
      </c>
      <c r="Y1960" s="24" t="s">
        <v>5521</v>
      </c>
      <c r="Z1960" s="133" t="s">
        <v>18112</v>
      </c>
      <c r="AA1960" s="350">
        <v>6</v>
      </c>
      <c r="AB1960" s="350">
        <v>2016</v>
      </c>
      <c r="AC1960" s="62" t="s">
        <v>4424</v>
      </c>
      <c r="AD1960" s="94">
        <v>150000</v>
      </c>
      <c r="AE1960" s="73" t="s">
        <v>4002</v>
      </c>
      <c r="AF1960" s="73" t="s">
        <v>4424</v>
      </c>
      <c r="AG1960" s="73" t="s">
        <v>4424</v>
      </c>
      <c r="AH1960" s="57" t="s">
        <v>22693</v>
      </c>
      <c r="AI1960" s="24" t="s">
        <v>5521</v>
      </c>
      <c r="AJ1960" s="73" t="s">
        <v>24166</v>
      </c>
      <c r="AK1960" s="57" t="s">
        <v>24164</v>
      </c>
      <c r="AL1960" s="73" t="s">
        <v>15275</v>
      </c>
      <c r="AM1960" s="73" t="s">
        <v>2584</v>
      </c>
      <c r="AN1960" s="73" t="s">
        <v>5521</v>
      </c>
      <c r="AO1960" s="73" t="s">
        <v>5521</v>
      </c>
      <c r="AP1960" s="92" t="s">
        <v>4424</v>
      </c>
      <c r="AQ1960" s="81" t="s">
        <v>4424</v>
      </c>
      <c r="AR1960" s="786" t="s">
        <v>4424</v>
      </c>
      <c r="AS1960" s="134"/>
      <c r="AT1960" s="134"/>
      <c r="AU1960" s="134"/>
      <c r="AV1960" s="787" t="s">
        <v>4424</v>
      </c>
      <c r="AW1960" s="62" t="s">
        <v>4424</v>
      </c>
      <c r="AX1960" s="787" t="s">
        <v>4424</v>
      </c>
      <c r="AY1960" s="787" t="s">
        <v>4424</v>
      </c>
      <c r="AZ1960" s="62" t="s">
        <v>4424</v>
      </c>
      <c r="BA1960" s="787" t="s">
        <v>4424</v>
      </c>
      <c r="BB1960" s="73" t="s">
        <v>629</v>
      </c>
      <c r="BC1960" s="73" t="s">
        <v>2190</v>
      </c>
      <c r="BD1960" s="493">
        <v>42566</v>
      </c>
      <c r="BE1960" s="73"/>
      <c r="BF1960" s="24"/>
      <c r="BG1960" s="24" t="s">
        <v>14647</v>
      </c>
      <c r="BL1960" s="1361"/>
    </row>
    <row r="1961" spans="1:65" ht="13.5" customHeight="1" x14ac:dyDescent="0.2">
      <c r="A1961" s="42">
        <v>1957</v>
      </c>
      <c r="B1961" s="24" t="s">
        <v>6214</v>
      </c>
      <c r="C1961" s="91">
        <v>42569</v>
      </c>
      <c r="D1961" s="42">
        <v>20601256801</v>
      </c>
      <c r="E1961" s="1225" t="e">
        <v>#N/A</v>
      </c>
      <c r="F1961" s="73" t="s">
        <v>3251</v>
      </c>
      <c r="G1961" s="73" t="s">
        <v>13728</v>
      </c>
      <c r="H1961" s="73" t="s">
        <v>15276</v>
      </c>
      <c r="I1961" s="669" t="s">
        <v>1493</v>
      </c>
      <c r="J1961" s="861" t="s">
        <v>4424</v>
      </c>
      <c r="K1961" s="861"/>
      <c r="L1961" s="24" t="s">
        <v>16541</v>
      </c>
      <c r="M1961" s="24"/>
      <c r="N1961" s="24"/>
      <c r="O1961" s="24"/>
      <c r="P1961" s="73" t="s">
        <v>4424</v>
      </c>
      <c r="Q1961" s="73" t="s">
        <v>6194</v>
      </c>
      <c r="R1961" s="360" t="s">
        <v>15277</v>
      </c>
      <c r="S1961" s="351" t="s">
        <v>4424</v>
      </c>
      <c r="T1961" s="351" t="s">
        <v>4424</v>
      </c>
      <c r="U1961" s="24" t="s">
        <v>17836</v>
      </c>
      <c r="V1961" s="24" t="s">
        <v>15278</v>
      </c>
      <c r="W1961" s="24" t="s">
        <v>16596</v>
      </c>
      <c r="X1961" s="24" t="s">
        <v>16574</v>
      </c>
      <c r="Y1961" s="24" t="s">
        <v>260</v>
      </c>
      <c r="Z1961" s="513" t="s">
        <v>15279</v>
      </c>
      <c r="AA1961" s="350">
        <v>7</v>
      </c>
      <c r="AB1961" s="350">
        <v>2016</v>
      </c>
      <c r="AC1961" s="62" t="s">
        <v>4424</v>
      </c>
      <c r="AD1961" s="94">
        <v>20000</v>
      </c>
      <c r="AE1961" s="73" t="s">
        <v>4002</v>
      </c>
      <c r="AF1961" s="73" t="s">
        <v>4424</v>
      </c>
      <c r="AG1961" s="73" t="s">
        <v>4424</v>
      </c>
      <c r="AH1961" s="57">
        <v>11137005</v>
      </c>
      <c r="AI1961" s="24" t="s">
        <v>11466</v>
      </c>
      <c r="AJ1961" s="73" t="s">
        <v>16541</v>
      </c>
      <c r="AK1961" s="57" t="s">
        <v>15277</v>
      </c>
      <c r="AL1961" s="73" t="s">
        <v>21300</v>
      </c>
      <c r="AM1961" s="73" t="s">
        <v>16596</v>
      </c>
      <c r="AN1961" s="73" t="s">
        <v>5567</v>
      </c>
      <c r="AO1961" s="73" t="s">
        <v>260</v>
      </c>
      <c r="AP1961" s="92" t="s">
        <v>17394</v>
      </c>
      <c r="AQ1961" s="127" t="s">
        <v>15280</v>
      </c>
      <c r="AR1961" s="73" t="s">
        <v>21300</v>
      </c>
      <c r="AS1961" s="73" t="s">
        <v>16596</v>
      </c>
      <c r="AT1961" s="73" t="s">
        <v>5567</v>
      </c>
      <c r="AU1961" s="73" t="s">
        <v>260</v>
      </c>
      <c r="AV1961" s="787" t="s">
        <v>4424</v>
      </c>
      <c r="AW1961" s="62" t="s">
        <v>4424</v>
      </c>
      <c r="AX1961" s="787" t="s">
        <v>4424</v>
      </c>
      <c r="AY1961" s="787" t="s">
        <v>4424</v>
      </c>
      <c r="AZ1961" s="62" t="s">
        <v>4424</v>
      </c>
      <c r="BA1961" s="787" t="s">
        <v>4424</v>
      </c>
      <c r="BB1961" s="73" t="s">
        <v>15215</v>
      </c>
      <c r="BC1961" s="73" t="s">
        <v>1284</v>
      </c>
      <c r="BD1961" s="493">
        <v>42909</v>
      </c>
      <c r="BE1961" s="73"/>
      <c r="BF1961" s="24"/>
      <c r="BG1961" s="24" t="s">
        <v>14647</v>
      </c>
      <c r="BL1961" s="1361"/>
    </row>
    <row r="1962" spans="1:65" ht="13.5" customHeight="1" x14ac:dyDescent="0.2">
      <c r="A1962" s="42">
        <v>1958</v>
      </c>
      <c r="B1962" s="24" t="s">
        <v>11874</v>
      </c>
      <c r="C1962" s="91">
        <v>42570</v>
      </c>
      <c r="D1962" s="42">
        <v>20601328233</v>
      </c>
      <c r="E1962" s="1225">
        <v>4072998</v>
      </c>
      <c r="F1962" s="73" t="s">
        <v>3251</v>
      </c>
      <c r="G1962" s="73" t="s">
        <v>13728</v>
      </c>
      <c r="H1962" s="73" t="s">
        <v>15281</v>
      </c>
      <c r="I1962" s="912" t="s">
        <v>6546</v>
      </c>
      <c r="J1962" s="861" t="s">
        <v>4424</v>
      </c>
      <c r="K1962" s="861"/>
      <c r="L1962" s="24" t="s">
        <v>16549</v>
      </c>
      <c r="M1962" s="24"/>
      <c r="N1962" s="24"/>
      <c r="O1962" s="24"/>
      <c r="P1962" s="73" t="s">
        <v>4424</v>
      </c>
      <c r="Q1962" s="73" t="s">
        <v>3303</v>
      </c>
      <c r="R1962" s="360" t="s">
        <v>15282</v>
      </c>
      <c r="S1962" s="351" t="s">
        <v>4424</v>
      </c>
      <c r="T1962" s="351" t="s">
        <v>4424</v>
      </c>
      <c r="U1962" s="24" t="s">
        <v>17837</v>
      </c>
      <c r="V1962" s="24" t="s">
        <v>15283</v>
      </c>
      <c r="W1962" s="24" t="s">
        <v>16662</v>
      </c>
      <c r="X1962" s="24" t="s">
        <v>3306</v>
      </c>
      <c r="Y1962" s="24" t="s">
        <v>268</v>
      </c>
      <c r="Z1962" s="513" t="s">
        <v>18113</v>
      </c>
      <c r="AA1962" s="350">
        <v>7</v>
      </c>
      <c r="AB1962" s="350">
        <v>2016</v>
      </c>
      <c r="AC1962" s="62" t="s">
        <v>4424</v>
      </c>
      <c r="AD1962" s="94">
        <v>20000</v>
      </c>
      <c r="AE1962" s="73" t="s">
        <v>4002</v>
      </c>
      <c r="AF1962" s="73"/>
      <c r="AG1962" s="73"/>
      <c r="AH1962" s="57">
        <v>11228053</v>
      </c>
      <c r="AI1962" s="24" t="s">
        <v>3306</v>
      </c>
      <c r="AJ1962" s="73" t="s">
        <v>17107</v>
      </c>
      <c r="AK1962" s="57" t="s">
        <v>15282</v>
      </c>
      <c r="AL1962" s="73" t="s">
        <v>17837</v>
      </c>
      <c r="AM1962" s="73" t="s">
        <v>16662</v>
      </c>
      <c r="AN1962" s="73" t="s">
        <v>3306</v>
      </c>
      <c r="AO1962" s="73" t="s">
        <v>268</v>
      </c>
      <c r="AP1962" s="92" t="s">
        <v>4424</v>
      </c>
      <c r="AQ1962" s="81" t="s">
        <v>4424</v>
      </c>
      <c r="AR1962" s="786" t="s">
        <v>4424</v>
      </c>
      <c r="AS1962" s="134"/>
      <c r="AT1962" s="134"/>
      <c r="AU1962" s="134"/>
      <c r="AV1962" s="787" t="s">
        <v>4424</v>
      </c>
      <c r="AW1962" s="62" t="s">
        <v>4424</v>
      </c>
      <c r="AX1962" s="787" t="s">
        <v>4424</v>
      </c>
      <c r="AY1962" s="787" t="s">
        <v>4424</v>
      </c>
      <c r="AZ1962" s="62" t="s">
        <v>4424</v>
      </c>
      <c r="BA1962" s="787" t="s">
        <v>4424</v>
      </c>
      <c r="BB1962" s="73" t="s">
        <v>12870</v>
      </c>
      <c r="BC1962" s="73" t="s">
        <v>2190</v>
      </c>
      <c r="BD1962" s="493">
        <v>42570</v>
      </c>
      <c r="BE1962" s="73"/>
      <c r="BF1962" s="24"/>
      <c r="BG1962" s="24" t="s">
        <v>14647</v>
      </c>
      <c r="BL1962" s="1361"/>
    </row>
    <row r="1963" spans="1:65" ht="13.5" customHeight="1" x14ac:dyDescent="0.2">
      <c r="A1963" s="42">
        <v>1959</v>
      </c>
      <c r="B1963" s="24" t="s">
        <v>11874</v>
      </c>
      <c r="C1963" s="91">
        <v>42571</v>
      </c>
      <c r="D1963" s="42">
        <v>10411330104</v>
      </c>
      <c r="E1963" s="1225" t="e">
        <v>#N/A</v>
      </c>
      <c r="F1963" s="73" t="s">
        <v>3254</v>
      </c>
      <c r="G1963" s="73" t="s">
        <v>13728</v>
      </c>
      <c r="H1963" s="73" t="s">
        <v>15285</v>
      </c>
      <c r="I1963" s="24" t="s">
        <v>1493</v>
      </c>
      <c r="J1963" s="861" t="s">
        <v>4424</v>
      </c>
      <c r="K1963" s="861"/>
      <c r="L1963" s="24" t="s">
        <v>16542</v>
      </c>
      <c r="M1963" s="24"/>
      <c r="N1963" s="24"/>
      <c r="O1963" s="24"/>
      <c r="P1963" s="73" t="s">
        <v>4424</v>
      </c>
      <c r="Q1963" s="73"/>
      <c r="R1963" s="360" t="s">
        <v>15287</v>
      </c>
      <c r="S1963" s="351" t="s">
        <v>4424</v>
      </c>
      <c r="T1963" s="351" t="s">
        <v>4424</v>
      </c>
      <c r="U1963" s="24" t="s">
        <v>20504</v>
      </c>
      <c r="V1963" s="24" t="s">
        <v>15288</v>
      </c>
      <c r="W1963" s="24" t="s">
        <v>537</v>
      </c>
      <c r="X1963" s="24" t="s">
        <v>2914</v>
      </c>
      <c r="Y1963" s="24" t="s">
        <v>2914</v>
      </c>
      <c r="Z1963" s="133" t="s">
        <v>18114</v>
      </c>
      <c r="AA1963" s="350">
        <v>7</v>
      </c>
      <c r="AB1963" s="350">
        <v>2016</v>
      </c>
      <c r="AC1963" s="62" t="s">
        <v>4424</v>
      </c>
      <c r="AD1963" s="94">
        <v>20000</v>
      </c>
      <c r="AE1963" s="73" t="s">
        <v>2281</v>
      </c>
      <c r="AF1963" s="73" t="s">
        <v>4424</v>
      </c>
      <c r="AG1963" s="73" t="s">
        <v>4424</v>
      </c>
      <c r="AH1963" s="42" t="s">
        <v>4424</v>
      </c>
      <c r="AI1963" s="24" t="s">
        <v>4424</v>
      </c>
      <c r="AJ1963" s="73" t="s">
        <v>15286</v>
      </c>
      <c r="AK1963" s="57" t="s">
        <v>15287</v>
      </c>
      <c r="AL1963" s="73" t="s">
        <v>21299</v>
      </c>
      <c r="AM1963" s="73" t="s">
        <v>16649</v>
      </c>
      <c r="AN1963" s="73" t="s">
        <v>2914</v>
      </c>
      <c r="AO1963" s="73" t="s">
        <v>2914</v>
      </c>
      <c r="AP1963" s="92" t="s">
        <v>15289</v>
      </c>
      <c r="AQ1963" s="127" t="s">
        <v>15290</v>
      </c>
      <c r="AR1963" s="73" t="s">
        <v>21299</v>
      </c>
      <c r="AS1963" s="73" t="s">
        <v>16649</v>
      </c>
      <c r="AT1963" s="73" t="s">
        <v>2914</v>
      </c>
      <c r="AU1963" s="73" t="s">
        <v>2914</v>
      </c>
      <c r="AV1963" s="787" t="s">
        <v>4424</v>
      </c>
      <c r="AW1963" s="62" t="s">
        <v>4424</v>
      </c>
      <c r="AX1963" s="787" t="s">
        <v>4424</v>
      </c>
      <c r="AY1963" s="787" t="s">
        <v>4424</v>
      </c>
      <c r="AZ1963" s="62" t="s">
        <v>4424</v>
      </c>
      <c r="BA1963" s="787" t="s">
        <v>4424</v>
      </c>
      <c r="BB1963" s="73" t="s">
        <v>5426</v>
      </c>
      <c r="BC1963" s="73" t="s">
        <v>13006</v>
      </c>
      <c r="BD1963" s="493">
        <v>42571</v>
      </c>
      <c r="BE1963" s="73"/>
      <c r="BF1963" s="24"/>
      <c r="BG1963" s="24" t="s">
        <v>14647</v>
      </c>
      <c r="BL1963" s="1361"/>
    </row>
    <row r="1964" spans="1:65" ht="13.5" customHeight="1" x14ac:dyDescent="0.2">
      <c r="A1964" s="42">
        <v>1960</v>
      </c>
      <c r="B1964" s="24" t="s">
        <v>11874</v>
      </c>
      <c r="C1964" s="91">
        <v>42577</v>
      </c>
      <c r="D1964" s="42">
        <v>20601362865</v>
      </c>
      <c r="E1964" s="1225">
        <v>4072991</v>
      </c>
      <c r="F1964" s="73" t="s">
        <v>3251</v>
      </c>
      <c r="G1964" s="73" t="s">
        <v>13728</v>
      </c>
      <c r="H1964" s="73" t="s">
        <v>15291</v>
      </c>
      <c r="I1964" s="912" t="s">
        <v>6546</v>
      </c>
      <c r="J1964" s="861" t="s">
        <v>4424</v>
      </c>
      <c r="K1964" s="861"/>
      <c r="L1964" s="24" t="s">
        <v>16543</v>
      </c>
      <c r="M1964" s="24"/>
      <c r="N1964" s="24"/>
      <c r="O1964" s="24"/>
      <c r="P1964" s="73" t="s">
        <v>4424</v>
      </c>
      <c r="Q1964" s="73" t="s">
        <v>6194</v>
      </c>
      <c r="R1964" s="360" t="s">
        <v>15292</v>
      </c>
      <c r="S1964" s="351" t="s">
        <v>4424</v>
      </c>
      <c r="T1964" s="351" t="s">
        <v>4424</v>
      </c>
      <c r="U1964" s="24" t="s">
        <v>17838</v>
      </c>
      <c r="V1964" s="24" t="s">
        <v>15293</v>
      </c>
      <c r="W1964" s="24" t="s">
        <v>16685</v>
      </c>
      <c r="X1964" s="24" t="s">
        <v>16580</v>
      </c>
      <c r="Y1964" s="24" t="s">
        <v>4136</v>
      </c>
      <c r="Z1964" s="133" t="s">
        <v>18115</v>
      </c>
      <c r="AA1964" s="350">
        <v>7</v>
      </c>
      <c r="AB1964" s="350">
        <v>2016</v>
      </c>
      <c r="AC1964" s="62" t="s">
        <v>4424</v>
      </c>
      <c r="AD1964" s="94">
        <v>20000</v>
      </c>
      <c r="AE1964" s="73" t="s">
        <v>4002</v>
      </c>
      <c r="AF1964" s="73" t="s">
        <v>4424</v>
      </c>
      <c r="AG1964" s="73" t="s">
        <v>4424</v>
      </c>
      <c r="AH1964" s="57">
        <v>11084926</v>
      </c>
      <c r="AI1964" s="24" t="s">
        <v>2731</v>
      </c>
      <c r="AJ1964" s="73" t="s">
        <v>16543</v>
      </c>
      <c r="AK1964" s="57" t="s">
        <v>15292</v>
      </c>
      <c r="AL1964" s="73" t="s">
        <v>21298</v>
      </c>
      <c r="AM1964" s="73" t="s">
        <v>3301</v>
      </c>
      <c r="AN1964" s="73" t="s">
        <v>1090</v>
      </c>
      <c r="AO1964" s="73" t="s">
        <v>1212</v>
      </c>
      <c r="AP1964" s="92" t="s">
        <v>4424</v>
      </c>
      <c r="AQ1964" s="81" t="s">
        <v>4424</v>
      </c>
      <c r="AR1964" s="786" t="s">
        <v>4424</v>
      </c>
      <c r="AS1964" s="134"/>
      <c r="AT1964" s="134"/>
      <c r="AU1964" s="134"/>
      <c r="AV1964" s="787" t="s">
        <v>4424</v>
      </c>
      <c r="AW1964" s="62" t="s">
        <v>4424</v>
      </c>
      <c r="AX1964" s="787" t="s">
        <v>4424</v>
      </c>
      <c r="AY1964" s="787" t="s">
        <v>4424</v>
      </c>
      <c r="AZ1964" s="62" t="s">
        <v>4424</v>
      </c>
      <c r="BA1964" s="787" t="s">
        <v>4424</v>
      </c>
      <c r="BB1964" s="73" t="s">
        <v>14830</v>
      </c>
      <c r="BC1964" s="73" t="s">
        <v>2190</v>
      </c>
      <c r="BD1964" s="493">
        <v>42577</v>
      </c>
      <c r="BE1964" s="73"/>
      <c r="BF1964" s="24"/>
      <c r="BG1964" s="24" t="s">
        <v>14647</v>
      </c>
      <c r="BL1964" s="1361"/>
      <c r="BM1964" s="1" t="s">
        <v>28544</v>
      </c>
    </row>
    <row r="1965" spans="1:65" s="670" customFormat="1" ht="13.5" customHeight="1" x14ac:dyDescent="0.25">
      <c r="A1965" s="42">
        <v>1961</v>
      </c>
      <c r="B1965" s="24" t="s">
        <v>11874</v>
      </c>
      <c r="C1965" s="91">
        <v>42585</v>
      </c>
      <c r="D1965" s="42">
        <v>20601051002</v>
      </c>
      <c r="E1965" s="1225" t="e">
        <v>#N/A</v>
      </c>
      <c r="F1965" s="73" t="s">
        <v>3254</v>
      </c>
      <c r="G1965" s="73" t="s">
        <v>14204</v>
      </c>
      <c r="H1965" s="73" t="s">
        <v>15294</v>
      </c>
      <c r="I1965" s="669" t="s">
        <v>15197</v>
      </c>
      <c r="J1965" s="861" t="s">
        <v>4424</v>
      </c>
      <c r="K1965" s="861"/>
      <c r="L1965" s="24" t="s">
        <v>16544</v>
      </c>
      <c r="M1965" s="24"/>
      <c r="N1965" s="24"/>
      <c r="O1965" s="24"/>
      <c r="P1965" s="73" t="s">
        <v>4424</v>
      </c>
      <c r="Q1965" s="73" t="s">
        <v>3303</v>
      </c>
      <c r="R1965" s="360" t="s">
        <v>15295</v>
      </c>
      <c r="S1965" s="351" t="s">
        <v>4424</v>
      </c>
      <c r="T1965" s="351" t="s">
        <v>4424</v>
      </c>
      <c r="U1965" s="24" t="s">
        <v>20505</v>
      </c>
      <c r="V1965" s="24" t="s">
        <v>15296</v>
      </c>
      <c r="W1965" s="24" t="s">
        <v>5862</v>
      </c>
      <c r="X1965" s="24" t="s">
        <v>5863</v>
      </c>
      <c r="Y1965" s="24" t="s">
        <v>2821</v>
      </c>
      <c r="Z1965" s="513" t="s">
        <v>18052</v>
      </c>
      <c r="AA1965" s="350">
        <v>8</v>
      </c>
      <c r="AB1965" s="350">
        <v>2016</v>
      </c>
      <c r="AC1965" s="62" t="s">
        <v>4424</v>
      </c>
      <c r="AD1965" s="94">
        <v>10000</v>
      </c>
      <c r="AE1965" s="73" t="s">
        <v>4002</v>
      </c>
      <c r="AF1965" s="73" t="s">
        <v>11655</v>
      </c>
      <c r="AG1965" s="73" t="s">
        <v>4424</v>
      </c>
      <c r="AH1965" s="57">
        <v>11136041</v>
      </c>
      <c r="AI1965" s="24" t="s">
        <v>2821</v>
      </c>
      <c r="AJ1965" s="73" t="s">
        <v>16544</v>
      </c>
      <c r="AK1965" s="57" t="s">
        <v>15295</v>
      </c>
      <c r="AL1965" s="73" t="s">
        <v>21297</v>
      </c>
      <c r="AM1965" s="73" t="s">
        <v>5862</v>
      </c>
      <c r="AN1965" s="73" t="s">
        <v>5863</v>
      </c>
      <c r="AO1965" s="73" t="s">
        <v>2821</v>
      </c>
      <c r="AP1965" s="92" t="s">
        <v>4424</v>
      </c>
      <c r="AQ1965" s="81" t="s">
        <v>4424</v>
      </c>
      <c r="AR1965" s="786" t="s">
        <v>4424</v>
      </c>
      <c r="AS1965" s="134"/>
      <c r="AT1965" s="134"/>
      <c r="AU1965" s="134"/>
      <c r="AV1965" s="787" t="s">
        <v>4424</v>
      </c>
      <c r="AW1965" s="62" t="s">
        <v>4424</v>
      </c>
      <c r="AX1965" s="787" t="s">
        <v>4424</v>
      </c>
      <c r="AY1965" s="787" t="s">
        <v>4424</v>
      </c>
      <c r="AZ1965" s="62" t="s">
        <v>4424</v>
      </c>
      <c r="BA1965" s="787" t="s">
        <v>4424</v>
      </c>
      <c r="BB1965" s="73" t="s">
        <v>15297</v>
      </c>
      <c r="BC1965" s="73" t="s">
        <v>2190</v>
      </c>
      <c r="BD1965" s="91">
        <v>42585</v>
      </c>
      <c r="BE1965" s="73"/>
      <c r="BF1965" s="24"/>
      <c r="BG1965" s="24" t="s">
        <v>14647</v>
      </c>
      <c r="BH1965" s="759"/>
      <c r="BL1965" s="1361"/>
    </row>
    <row r="1966" spans="1:65" ht="13.5" customHeight="1" x14ac:dyDescent="0.2">
      <c r="A1966" s="42">
        <v>1962</v>
      </c>
      <c r="B1966" s="24" t="s">
        <v>11874</v>
      </c>
      <c r="C1966" s="91">
        <v>42585</v>
      </c>
      <c r="D1966" s="42">
        <v>20600948971</v>
      </c>
      <c r="E1966" s="1225">
        <v>4073115</v>
      </c>
      <c r="F1966" s="73" t="s">
        <v>3251</v>
      </c>
      <c r="G1966" s="73" t="s">
        <v>13017</v>
      </c>
      <c r="H1966" s="73" t="s">
        <v>15326</v>
      </c>
      <c r="I1966" s="912" t="s">
        <v>15651</v>
      </c>
      <c r="J1966" s="861" t="s">
        <v>4424</v>
      </c>
      <c r="K1966" s="861"/>
      <c r="L1966" s="24" t="s">
        <v>16545</v>
      </c>
      <c r="M1966" s="24"/>
      <c r="N1966" s="24"/>
      <c r="O1966" s="24"/>
      <c r="P1966" s="73" t="s">
        <v>4424</v>
      </c>
      <c r="Q1966" s="73" t="s">
        <v>6194</v>
      </c>
      <c r="R1966" s="360" t="s">
        <v>7912</v>
      </c>
      <c r="S1966" s="351" t="s">
        <v>4424</v>
      </c>
      <c r="T1966" s="351" t="s">
        <v>4424</v>
      </c>
      <c r="U1966" s="24" t="s">
        <v>17839</v>
      </c>
      <c r="V1966" s="24" t="s">
        <v>15299</v>
      </c>
      <c r="W1966" s="24" t="s">
        <v>1278</v>
      </c>
      <c r="X1966" s="24" t="s">
        <v>6111</v>
      </c>
      <c r="Y1966" s="24" t="s">
        <v>4134</v>
      </c>
      <c r="Z1966" s="513" t="s">
        <v>15335</v>
      </c>
      <c r="AA1966" s="350">
        <v>8</v>
      </c>
      <c r="AB1966" s="350">
        <v>2016</v>
      </c>
      <c r="AC1966" s="62" t="s">
        <v>4424</v>
      </c>
      <c r="AD1966" s="84">
        <v>300</v>
      </c>
      <c r="AE1966" s="73" t="s">
        <v>4002</v>
      </c>
      <c r="AF1966" s="73" t="s">
        <v>4424</v>
      </c>
      <c r="AG1966" s="73" t="s">
        <v>4424</v>
      </c>
      <c r="AH1966" s="57">
        <v>11077250</v>
      </c>
      <c r="AI1966" s="24" t="s">
        <v>6111</v>
      </c>
      <c r="AJ1966" s="73" t="s">
        <v>16545</v>
      </c>
      <c r="AK1966" s="57" t="s">
        <v>7912</v>
      </c>
      <c r="AL1966" s="73" t="s">
        <v>17839</v>
      </c>
      <c r="AM1966" s="73" t="s">
        <v>1278</v>
      </c>
      <c r="AN1966" s="73" t="s">
        <v>6111</v>
      </c>
      <c r="AO1966" s="73" t="s">
        <v>4134</v>
      </c>
      <c r="AP1966" s="92" t="s">
        <v>17395</v>
      </c>
      <c r="AQ1966" s="127" t="s">
        <v>22439</v>
      </c>
      <c r="AR1966" s="73" t="s">
        <v>17839</v>
      </c>
      <c r="AS1966" s="73" t="s">
        <v>1278</v>
      </c>
      <c r="AT1966" s="73" t="s">
        <v>6111</v>
      </c>
      <c r="AU1966" s="73" t="s">
        <v>4134</v>
      </c>
      <c r="AV1966" s="787" t="s">
        <v>4424</v>
      </c>
      <c r="AW1966" s="62" t="s">
        <v>4424</v>
      </c>
      <c r="AX1966" s="787" t="s">
        <v>4424</v>
      </c>
      <c r="AY1966" s="787" t="s">
        <v>4424</v>
      </c>
      <c r="AZ1966" s="62" t="s">
        <v>4424</v>
      </c>
      <c r="BA1966" s="787" t="s">
        <v>4424</v>
      </c>
      <c r="BB1966" s="73" t="s">
        <v>449</v>
      </c>
      <c r="BC1966" s="73" t="s">
        <v>2190</v>
      </c>
      <c r="BD1966" s="493">
        <v>42585</v>
      </c>
      <c r="BE1966" s="73" t="s">
        <v>4424</v>
      </c>
      <c r="BF1966" s="24" t="s">
        <v>4424</v>
      </c>
      <c r="BG1966" s="137" t="s">
        <v>13366</v>
      </c>
      <c r="BL1966" s="1361"/>
    </row>
    <row r="1967" spans="1:65" ht="13.5" customHeight="1" x14ac:dyDescent="0.2">
      <c r="A1967" s="42">
        <v>1963</v>
      </c>
      <c r="B1967" s="24" t="s">
        <v>11874</v>
      </c>
      <c r="C1967" s="91">
        <v>42594</v>
      </c>
      <c r="D1967" s="42">
        <v>10480893153</v>
      </c>
      <c r="E1967" s="1225">
        <v>4073002</v>
      </c>
      <c r="F1967" s="73" t="s">
        <v>3251</v>
      </c>
      <c r="G1967" s="73" t="s">
        <v>13017</v>
      </c>
      <c r="H1967" s="73" t="s">
        <v>15327</v>
      </c>
      <c r="I1967" s="912" t="s">
        <v>6546</v>
      </c>
      <c r="J1967" s="861" t="s">
        <v>4424</v>
      </c>
      <c r="K1967" s="861"/>
      <c r="L1967" s="24" t="s">
        <v>16546</v>
      </c>
      <c r="M1967" s="24"/>
      <c r="N1967" s="24"/>
      <c r="O1967" s="24"/>
      <c r="P1967" s="73" t="s">
        <v>4424</v>
      </c>
      <c r="Q1967" s="42" t="s">
        <v>4424</v>
      </c>
      <c r="R1967" s="360" t="s">
        <v>15328</v>
      </c>
      <c r="S1967" s="351" t="s">
        <v>4424</v>
      </c>
      <c r="T1967" s="351" t="s">
        <v>4424</v>
      </c>
      <c r="U1967" s="24" t="s">
        <v>20506</v>
      </c>
      <c r="V1967" s="24" t="s">
        <v>15329</v>
      </c>
      <c r="W1967" s="24" t="s">
        <v>16715</v>
      </c>
      <c r="X1967" s="24" t="s">
        <v>2184</v>
      </c>
      <c r="Y1967" s="24" t="s">
        <v>1160</v>
      </c>
      <c r="Z1967" s="57" t="s">
        <v>15330</v>
      </c>
      <c r="AA1967" s="350">
        <v>8</v>
      </c>
      <c r="AB1967" s="350">
        <v>2016</v>
      </c>
      <c r="AC1967" s="62" t="s">
        <v>4424</v>
      </c>
      <c r="AD1967" s="84">
        <v>300</v>
      </c>
      <c r="AE1967" s="73" t="s">
        <v>2281</v>
      </c>
      <c r="AF1967" s="73" t="s">
        <v>4424</v>
      </c>
      <c r="AG1967" s="73" t="s">
        <v>4424</v>
      </c>
      <c r="AH1967" s="42" t="s">
        <v>4424</v>
      </c>
      <c r="AI1967" s="24" t="s">
        <v>4424</v>
      </c>
      <c r="AJ1967" s="73" t="s">
        <v>16546</v>
      </c>
      <c r="AK1967" s="57" t="s">
        <v>15328</v>
      </c>
      <c r="AL1967" s="73" t="s">
        <v>21296</v>
      </c>
      <c r="AM1967" s="73" t="s">
        <v>16715</v>
      </c>
      <c r="AN1967" s="73" t="s">
        <v>2184</v>
      </c>
      <c r="AO1967" s="73" t="s">
        <v>1160</v>
      </c>
      <c r="AP1967" s="92" t="s">
        <v>4424</v>
      </c>
      <c r="AQ1967" s="81" t="s">
        <v>4424</v>
      </c>
      <c r="AR1967" s="786" t="s">
        <v>4424</v>
      </c>
      <c r="AS1967" s="134"/>
      <c r="AT1967" s="134"/>
      <c r="AU1967" s="134"/>
      <c r="AV1967" s="787" t="s">
        <v>4424</v>
      </c>
      <c r="AW1967" s="62" t="s">
        <v>4424</v>
      </c>
      <c r="AX1967" s="787" t="s">
        <v>4424</v>
      </c>
      <c r="AY1967" s="787" t="s">
        <v>4424</v>
      </c>
      <c r="AZ1967" s="62" t="s">
        <v>4424</v>
      </c>
      <c r="BA1967" s="787" t="s">
        <v>4424</v>
      </c>
      <c r="BB1967" s="73" t="s">
        <v>13169</v>
      </c>
      <c r="BC1967" s="73" t="s">
        <v>2591</v>
      </c>
      <c r="BD1967" s="493">
        <v>42734</v>
      </c>
      <c r="BE1967" s="73" t="s">
        <v>4424</v>
      </c>
      <c r="BF1967" s="24" t="s">
        <v>4424</v>
      </c>
      <c r="BG1967" s="137" t="s">
        <v>13366</v>
      </c>
      <c r="BL1967" s="1361"/>
    </row>
    <row r="1968" spans="1:65" ht="13.5" customHeight="1" x14ac:dyDescent="0.2">
      <c r="A1968" s="42">
        <v>1964</v>
      </c>
      <c r="B1968" s="24" t="s">
        <v>11874</v>
      </c>
      <c r="C1968" s="91">
        <v>42597</v>
      </c>
      <c r="D1968" s="42">
        <v>20601231141</v>
      </c>
      <c r="E1968" s="1225">
        <v>4073000</v>
      </c>
      <c r="F1968" s="73" t="s">
        <v>3252</v>
      </c>
      <c r="G1968" s="73" t="s">
        <v>13728</v>
      </c>
      <c r="H1968" s="73" t="s">
        <v>15331</v>
      </c>
      <c r="I1968" s="912" t="s">
        <v>6546</v>
      </c>
      <c r="J1968" s="861" t="s">
        <v>4424</v>
      </c>
      <c r="K1968" s="861"/>
      <c r="L1968" s="24" t="s">
        <v>15338</v>
      </c>
      <c r="M1968" s="24"/>
      <c r="N1968" s="24"/>
      <c r="O1968" s="24"/>
      <c r="P1968" s="73" t="s">
        <v>4424</v>
      </c>
      <c r="Q1968" s="73" t="s">
        <v>3303</v>
      </c>
      <c r="R1968" s="360" t="s">
        <v>15332</v>
      </c>
      <c r="S1968" s="351" t="s">
        <v>4424</v>
      </c>
      <c r="T1968" s="351" t="s">
        <v>4424</v>
      </c>
      <c r="U1968" s="24" t="s">
        <v>20507</v>
      </c>
      <c r="V1968" s="24" t="s">
        <v>15333</v>
      </c>
      <c r="W1968" s="24" t="s">
        <v>2278</v>
      </c>
      <c r="X1968" s="24" t="s">
        <v>5521</v>
      </c>
      <c r="Y1968" s="24" t="s">
        <v>5521</v>
      </c>
      <c r="Z1968" s="57" t="s">
        <v>15334</v>
      </c>
      <c r="AA1968" s="350">
        <v>8</v>
      </c>
      <c r="AB1968" s="350">
        <v>2016</v>
      </c>
      <c r="AC1968" s="62" t="s">
        <v>4424</v>
      </c>
      <c r="AD1968" s="94">
        <v>20000</v>
      </c>
      <c r="AE1968" s="73" t="s">
        <v>4002</v>
      </c>
      <c r="AF1968" s="73" t="s">
        <v>4424</v>
      </c>
      <c r="AG1968" s="73" t="s">
        <v>4424</v>
      </c>
      <c r="AH1968" s="57">
        <v>13626005</v>
      </c>
      <c r="AI1968" s="24" t="s">
        <v>5521</v>
      </c>
      <c r="AJ1968" s="73" t="s">
        <v>15336</v>
      </c>
      <c r="AK1968" s="57" t="s">
        <v>15337</v>
      </c>
      <c r="AL1968" s="73" t="s">
        <v>21295</v>
      </c>
      <c r="AM1968" s="73" t="s">
        <v>16663</v>
      </c>
      <c r="AN1968" s="73" t="s">
        <v>5521</v>
      </c>
      <c r="AO1968" s="73" t="s">
        <v>5521</v>
      </c>
      <c r="AP1968" s="92" t="s">
        <v>4424</v>
      </c>
      <c r="AQ1968" s="81" t="s">
        <v>4424</v>
      </c>
      <c r="AR1968" s="786" t="s">
        <v>4424</v>
      </c>
      <c r="AS1968" s="134"/>
      <c r="AT1968" s="134"/>
      <c r="AU1968" s="134"/>
      <c r="AV1968" s="787" t="s">
        <v>4424</v>
      </c>
      <c r="AW1968" s="62" t="s">
        <v>4424</v>
      </c>
      <c r="AX1968" s="787" t="s">
        <v>4424</v>
      </c>
      <c r="AY1968" s="787" t="s">
        <v>4424</v>
      </c>
      <c r="AZ1968" s="62" t="s">
        <v>4424</v>
      </c>
      <c r="BA1968" s="787" t="s">
        <v>4424</v>
      </c>
      <c r="BB1968" s="73" t="s">
        <v>14188</v>
      </c>
      <c r="BC1968" s="73" t="s">
        <v>2190</v>
      </c>
      <c r="BD1968" s="493">
        <v>42597</v>
      </c>
      <c r="BE1968" s="73"/>
      <c r="BF1968" s="24"/>
      <c r="BG1968" s="24" t="s">
        <v>14647</v>
      </c>
      <c r="BL1968" s="1361"/>
    </row>
    <row r="1969" spans="1:64" ht="13.5" customHeight="1" x14ac:dyDescent="0.25">
      <c r="A1969" s="42">
        <v>1965</v>
      </c>
      <c r="B1969" s="135" t="s">
        <v>11874</v>
      </c>
      <c r="C1969" s="136">
        <v>42048</v>
      </c>
      <c r="D1969" s="42">
        <v>10455606875</v>
      </c>
      <c r="E1969" s="1225">
        <v>4072678</v>
      </c>
      <c r="F1969" s="137" t="s">
        <v>3251</v>
      </c>
      <c r="G1969" s="73" t="s">
        <v>13728</v>
      </c>
      <c r="H1969" s="44" t="s">
        <v>12998</v>
      </c>
      <c r="I1969" s="912" t="s">
        <v>6546</v>
      </c>
      <c r="J1969" s="862" t="s">
        <v>14310</v>
      </c>
      <c r="K1969" s="862"/>
      <c r="L1969" s="24" t="s">
        <v>16335</v>
      </c>
      <c r="M1969" s="24"/>
      <c r="N1969" s="24"/>
      <c r="O1969" s="24"/>
      <c r="P1969" s="73" t="s">
        <v>16551</v>
      </c>
      <c r="Q1969" s="42" t="s">
        <v>4424</v>
      </c>
      <c r="R1969" s="350">
        <v>45560687</v>
      </c>
      <c r="S1969" s="354" t="s">
        <v>4424</v>
      </c>
      <c r="T1969" s="351" t="s">
        <v>4424</v>
      </c>
      <c r="U1969" s="24" t="s">
        <v>20508</v>
      </c>
      <c r="V1969" s="137"/>
      <c r="W1969" s="24" t="s">
        <v>4101</v>
      </c>
      <c r="X1969" s="24" t="s">
        <v>6180</v>
      </c>
      <c r="Y1969" s="24" t="s">
        <v>1160</v>
      </c>
      <c r="Z1969" s="396" t="s">
        <v>15339</v>
      </c>
      <c r="AA1969" s="350">
        <v>8</v>
      </c>
      <c r="AB1969" s="350">
        <v>2016</v>
      </c>
      <c r="AC1969" s="62" t="s">
        <v>4424</v>
      </c>
      <c r="AD1969" s="382">
        <v>20000</v>
      </c>
      <c r="AE1969" s="73" t="s">
        <v>2281</v>
      </c>
      <c r="AF1969" s="73" t="s">
        <v>4424</v>
      </c>
      <c r="AG1969" s="73" t="s">
        <v>4424</v>
      </c>
      <c r="AH1969" s="42" t="s">
        <v>4424</v>
      </c>
      <c r="AI1969" s="24" t="s">
        <v>4424</v>
      </c>
      <c r="AJ1969" s="73" t="s">
        <v>16199</v>
      </c>
      <c r="AK1969" s="135">
        <v>44723350</v>
      </c>
      <c r="AL1969" s="73" t="s">
        <v>21294</v>
      </c>
      <c r="AM1969" s="73" t="s">
        <v>4101</v>
      </c>
      <c r="AN1969" s="137" t="s">
        <v>6180</v>
      </c>
      <c r="AO1969" s="73" t="s">
        <v>1160</v>
      </c>
      <c r="AP1969" s="92" t="s">
        <v>4424</v>
      </c>
      <c r="AQ1969" s="73" t="s">
        <v>4424</v>
      </c>
      <c r="AR1969" s="786" t="s">
        <v>4424</v>
      </c>
      <c r="AS1969" s="73"/>
      <c r="AT1969" s="73"/>
      <c r="AU1969" s="73"/>
      <c r="AV1969" s="787" t="s">
        <v>4424</v>
      </c>
      <c r="AW1969" s="73" t="s">
        <v>4424</v>
      </c>
      <c r="AX1969" s="787" t="s">
        <v>4424</v>
      </c>
      <c r="AY1969" s="787" t="s">
        <v>4424</v>
      </c>
      <c r="AZ1969" s="73" t="s">
        <v>4424</v>
      </c>
      <c r="BA1969" s="787" t="s">
        <v>4424</v>
      </c>
      <c r="BB1969" s="137" t="s">
        <v>13169</v>
      </c>
      <c r="BC1969" s="73" t="s">
        <v>2591</v>
      </c>
      <c r="BD1969" s="301">
        <v>42706</v>
      </c>
      <c r="BE1969" s="73" t="s">
        <v>4424</v>
      </c>
      <c r="BF1969" s="24" t="s">
        <v>4424</v>
      </c>
      <c r="BG1969" s="24" t="s">
        <v>14647</v>
      </c>
      <c r="BL1969" s="1361"/>
    </row>
    <row r="1970" spans="1:64" ht="13.5" customHeight="1" x14ac:dyDescent="0.2">
      <c r="A1970" s="42">
        <v>1966</v>
      </c>
      <c r="B1970" s="24" t="s">
        <v>11874</v>
      </c>
      <c r="C1970" s="91">
        <v>42598</v>
      </c>
      <c r="D1970" s="42">
        <v>10474909421</v>
      </c>
      <c r="E1970" s="1225">
        <v>4073001</v>
      </c>
      <c r="F1970" s="73" t="s">
        <v>3252</v>
      </c>
      <c r="G1970" s="73" t="s">
        <v>13728</v>
      </c>
      <c r="H1970" s="73" t="s">
        <v>15341</v>
      </c>
      <c r="I1970" s="912" t="s">
        <v>15651</v>
      </c>
      <c r="J1970" s="861" t="s">
        <v>4424</v>
      </c>
      <c r="K1970" s="861"/>
      <c r="L1970" s="24" t="s">
        <v>15342</v>
      </c>
      <c r="M1970" s="24"/>
      <c r="N1970" s="24"/>
      <c r="O1970" s="24"/>
      <c r="P1970" s="73" t="s">
        <v>16551</v>
      </c>
      <c r="Q1970" s="42" t="s">
        <v>4424</v>
      </c>
      <c r="R1970" s="360" t="s">
        <v>15343</v>
      </c>
      <c r="S1970" s="351" t="s">
        <v>4424</v>
      </c>
      <c r="T1970" s="351" t="s">
        <v>4424</v>
      </c>
      <c r="U1970" s="24" t="s">
        <v>17840</v>
      </c>
      <c r="V1970" s="24" t="s">
        <v>15346</v>
      </c>
      <c r="W1970" s="24" t="s">
        <v>4095</v>
      </c>
      <c r="X1970" s="24" t="s">
        <v>5521</v>
      </c>
      <c r="Y1970" s="24" t="s">
        <v>5521</v>
      </c>
      <c r="Z1970" s="57" t="s">
        <v>15344</v>
      </c>
      <c r="AA1970" s="350">
        <v>8</v>
      </c>
      <c r="AB1970" s="350">
        <v>2016</v>
      </c>
      <c r="AC1970" s="62" t="s">
        <v>4424</v>
      </c>
      <c r="AD1970" s="382">
        <v>20000</v>
      </c>
      <c r="AE1970" s="73" t="s">
        <v>2281</v>
      </c>
      <c r="AF1970" s="73" t="s">
        <v>4424</v>
      </c>
      <c r="AG1970" s="73" t="s">
        <v>4424</v>
      </c>
      <c r="AH1970" s="42" t="s">
        <v>4424</v>
      </c>
      <c r="AI1970" s="24" t="s">
        <v>4424</v>
      </c>
      <c r="AJ1970" s="73" t="s">
        <v>15345</v>
      </c>
      <c r="AK1970" s="57" t="s">
        <v>15343</v>
      </c>
      <c r="AL1970" s="73" t="s">
        <v>21293</v>
      </c>
      <c r="AM1970" s="73" t="s">
        <v>2278</v>
      </c>
      <c r="AN1970" s="73" t="s">
        <v>5521</v>
      </c>
      <c r="AO1970" s="73" t="s">
        <v>5521</v>
      </c>
      <c r="AP1970" s="92" t="s">
        <v>4424</v>
      </c>
      <c r="AQ1970" s="73" t="s">
        <v>4424</v>
      </c>
      <c r="AR1970" s="786" t="s">
        <v>4424</v>
      </c>
      <c r="AS1970" s="73"/>
      <c r="AT1970" s="73"/>
      <c r="AU1970" s="73"/>
      <c r="AV1970" s="787" t="s">
        <v>4424</v>
      </c>
      <c r="AW1970" s="73" t="s">
        <v>4424</v>
      </c>
      <c r="AX1970" s="787" t="s">
        <v>4424</v>
      </c>
      <c r="AY1970" s="787" t="s">
        <v>4424</v>
      </c>
      <c r="AZ1970" s="73" t="s">
        <v>4424</v>
      </c>
      <c r="BA1970" s="787" t="s">
        <v>4424</v>
      </c>
      <c r="BB1970" s="73" t="s">
        <v>10015</v>
      </c>
      <c r="BC1970" s="73" t="s">
        <v>2190</v>
      </c>
      <c r="BD1970" s="301">
        <v>42598</v>
      </c>
      <c r="BE1970" s="73" t="s">
        <v>4424</v>
      </c>
      <c r="BF1970" s="24" t="s">
        <v>4424</v>
      </c>
      <c r="BG1970" s="24" t="s">
        <v>14647</v>
      </c>
      <c r="BL1970" s="1361"/>
    </row>
    <row r="1971" spans="1:64" ht="13.5" customHeight="1" x14ac:dyDescent="0.2">
      <c r="A1971" s="42">
        <v>1967</v>
      </c>
      <c r="B1971" s="24" t="s">
        <v>11874</v>
      </c>
      <c r="C1971" s="91">
        <v>42598</v>
      </c>
      <c r="D1971" s="42">
        <v>20601364779</v>
      </c>
      <c r="E1971" s="1225">
        <v>4073009</v>
      </c>
      <c r="F1971" s="73" t="s">
        <v>3251</v>
      </c>
      <c r="G1971" s="73" t="s">
        <v>1505</v>
      </c>
      <c r="H1971" s="73" t="s">
        <v>15347</v>
      </c>
      <c r="I1971" s="912" t="s">
        <v>15651</v>
      </c>
      <c r="J1971" s="861" t="s">
        <v>4424</v>
      </c>
      <c r="K1971" s="861"/>
      <c r="L1971" s="24" t="s">
        <v>15348</v>
      </c>
      <c r="M1971" s="24"/>
      <c r="N1971" s="24"/>
      <c r="O1971" s="24"/>
      <c r="P1971" s="73" t="s">
        <v>4424</v>
      </c>
      <c r="Q1971" s="73" t="s">
        <v>6194</v>
      </c>
      <c r="R1971" s="360" t="s">
        <v>15349</v>
      </c>
      <c r="S1971" s="351" t="s">
        <v>4424</v>
      </c>
      <c r="T1971" s="351" t="s">
        <v>4424</v>
      </c>
      <c r="U1971" s="24" t="s">
        <v>17841</v>
      </c>
      <c r="V1971" s="24" t="s">
        <v>15350</v>
      </c>
      <c r="W1971" s="24" t="s">
        <v>265</v>
      </c>
      <c r="X1971" s="24" t="s">
        <v>265</v>
      </c>
      <c r="Y1971" s="24" t="s">
        <v>265</v>
      </c>
      <c r="Z1971" s="57" t="s">
        <v>15344</v>
      </c>
      <c r="AA1971" s="350">
        <v>8</v>
      </c>
      <c r="AB1971" s="350">
        <v>2016</v>
      </c>
      <c r="AC1971" s="62" t="s">
        <v>4424</v>
      </c>
      <c r="AD1971" s="94">
        <v>10000</v>
      </c>
      <c r="AE1971" s="73" t="s">
        <v>4002</v>
      </c>
      <c r="AF1971" s="73" t="s">
        <v>4424</v>
      </c>
      <c r="AG1971" s="73" t="s">
        <v>4424</v>
      </c>
      <c r="AH1971" s="57">
        <v>11124665</v>
      </c>
      <c r="AI1971" s="134" t="s">
        <v>262</v>
      </c>
      <c r="AJ1971" s="73" t="s">
        <v>17108</v>
      </c>
      <c r="AK1971" s="57" t="s">
        <v>15349</v>
      </c>
      <c r="AL1971" s="73" t="s">
        <v>21292</v>
      </c>
      <c r="AM1971" s="73" t="s">
        <v>265</v>
      </c>
      <c r="AN1971" s="73" t="s">
        <v>265</v>
      </c>
      <c r="AO1971" s="73" t="s">
        <v>265</v>
      </c>
      <c r="AP1971" s="92" t="s">
        <v>4424</v>
      </c>
      <c r="AQ1971" s="73" t="s">
        <v>4424</v>
      </c>
      <c r="AR1971" s="786" t="s">
        <v>4424</v>
      </c>
      <c r="AS1971" s="73"/>
      <c r="AT1971" s="73"/>
      <c r="AU1971" s="73"/>
      <c r="AV1971" s="787" t="s">
        <v>4424</v>
      </c>
      <c r="AW1971" s="73" t="s">
        <v>4424</v>
      </c>
      <c r="AX1971" s="787" t="s">
        <v>4424</v>
      </c>
      <c r="AY1971" s="787" t="s">
        <v>4424</v>
      </c>
      <c r="AZ1971" s="73" t="s">
        <v>4424</v>
      </c>
      <c r="BA1971" s="787" t="s">
        <v>4424</v>
      </c>
      <c r="BB1971" s="73" t="s">
        <v>14553</v>
      </c>
      <c r="BC1971" s="73" t="s">
        <v>2190</v>
      </c>
      <c r="BD1971" s="301">
        <v>42598</v>
      </c>
      <c r="BE1971" s="73" t="s">
        <v>4424</v>
      </c>
      <c r="BF1971" s="24" t="s">
        <v>4424</v>
      </c>
      <c r="BG1971" s="24" t="s">
        <v>14647</v>
      </c>
      <c r="BL1971" s="1361"/>
    </row>
    <row r="1972" spans="1:64" ht="13.5" customHeight="1" x14ac:dyDescent="0.2">
      <c r="A1972" s="42">
        <v>1968</v>
      </c>
      <c r="B1972" s="24" t="s">
        <v>11874</v>
      </c>
      <c r="C1972" s="91">
        <v>42600</v>
      </c>
      <c r="D1972" s="42">
        <v>20531829680</v>
      </c>
      <c r="E1972" s="1225">
        <v>4073005</v>
      </c>
      <c r="F1972" s="73" t="s">
        <v>3252</v>
      </c>
      <c r="G1972" s="73" t="s">
        <v>14204</v>
      </c>
      <c r="H1972" s="73" t="s">
        <v>15653</v>
      </c>
      <c r="I1972" s="912" t="s">
        <v>6546</v>
      </c>
      <c r="J1972" s="861" t="s">
        <v>4424</v>
      </c>
      <c r="K1972" s="861"/>
      <c r="L1972" s="24" t="s">
        <v>17862</v>
      </c>
      <c r="M1972" s="24"/>
      <c r="N1972" s="24"/>
      <c r="O1972" s="24"/>
      <c r="P1972" s="73" t="s">
        <v>4424</v>
      </c>
      <c r="Q1972" s="73" t="s">
        <v>6194</v>
      </c>
      <c r="R1972" s="360" t="s">
        <v>17863</v>
      </c>
      <c r="S1972" s="351" t="s">
        <v>4424</v>
      </c>
      <c r="T1972" s="351" t="s">
        <v>4424</v>
      </c>
      <c r="U1972" s="24" t="s">
        <v>20509</v>
      </c>
      <c r="V1972" s="24" t="s">
        <v>15356</v>
      </c>
      <c r="W1972" s="24" t="s">
        <v>5521</v>
      </c>
      <c r="X1972" s="24" t="s">
        <v>5521</v>
      </c>
      <c r="Y1972" s="24" t="s">
        <v>5521</v>
      </c>
      <c r="Z1972" s="57" t="s">
        <v>15357</v>
      </c>
      <c r="AA1972" s="350">
        <v>8</v>
      </c>
      <c r="AB1972" s="350">
        <v>2016</v>
      </c>
      <c r="AC1972" s="62" t="s">
        <v>4424</v>
      </c>
      <c r="AD1972" s="382">
        <v>20000</v>
      </c>
      <c r="AE1972" s="73" t="s">
        <v>4002</v>
      </c>
      <c r="AF1972" s="73" t="s">
        <v>4424</v>
      </c>
      <c r="AG1972" s="73" t="s">
        <v>4424</v>
      </c>
      <c r="AH1972" s="57">
        <v>11044855</v>
      </c>
      <c r="AI1972" s="24" t="s">
        <v>5830</v>
      </c>
      <c r="AJ1972" s="73" t="s">
        <v>15354</v>
      </c>
      <c r="AK1972" s="57" t="s">
        <v>15355</v>
      </c>
      <c r="AL1972" s="73" t="s">
        <v>21291</v>
      </c>
      <c r="AM1972" s="73" t="s">
        <v>4629</v>
      </c>
      <c r="AN1972" s="73" t="s">
        <v>5521</v>
      </c>
      <c r="AO1972" s="73" t="s">
        <v>5521</v>
      </c>
      <c r="AP1972" s="92" t="s">
        <v>4424</v>
      </c>
      <c r="AQ1972" s="73" t="s">
        <v>4424</v>
      </c>
      <c r="AR1972" s="786" t="s">
        <v>4424</v>
      </c>
      <c r="AS1972" s="73"/>
      <c r="AT1972" s="73"/>
      <c r="AU1972" s="73"/>
      <c r="AV1972" s="787" t="s">
        <v>4424</v>
      </c>
      <c r="AW1972" s="73" t="s">
        <v>4424</v>
      </c>
      <c r="AX1972" s="787" t="s">
        <v>4424</v>
      </c>
      <c r="AY1972" s="787" t="s">
        <v>4424</v>
      </c>
      <c r="AZ1972" s="73" t="s">
        <v>4424</v>
      </c>
      <c r="BA1972" s="787" t="s">
        <v>4424</v>
      </c>
      <c r="BB1972" s="73" t="s">
        <v>4459</v>
      </c>
      <c r="BC1972" s="73" t="s">
        <v>2190</v>
      </c>
      <c r="BD1972" s="301">
        <v>42600</v>
      </c>
      <c r="BE1972" s="73" t="s">
        <v>4424</v>
      </c>
      <c r="BF1972" s="24" t="s">
        <v>4424</v>
      </c>
      <c r="BG1972" s="24" t="s">
        <v>14647</v>
      </c>
      <c r="BL1972" s="1361"/>
    </row>
    <row r="1973" spans="1:64" ht="13.5" customHeight="1" x14ac:dyDescent="0.2">
      <c r="A1973" s="42">
        <v>1969</v>
      </c>
      <c r="B1973" s="24" t="s">
        <v>11874</v>
      </c>
      <c r="C1973" s="91">
        <v>42600</v>
      </c>
      <c r="D1973" s="42">
        <v>20601262186</v>
      </c>
      <c r="E1973" s="1225">
        <v>4073003</v>
      </c>
      <c r="F1973" s="73" t="s">
        <v>3253</v>
      </c>
      <c r="G1973" s="73" t="s">
        <v>13728</v>
      </c>
      <c r="H1973" s="73" t="s">
        <v>15688</v>
      </c>
      <c r="I1973" s="912" t="s">
        <v>15651</v>
      </c>
      <c r="J1973" s="861" t="s">
        <v>4424</v>
      </c>
      <c r="K1973" s="861"/>
      <c r="L1973" s="24" t="s">
        <v>15358</v>
      </c>
      <c r="M1973" s="24"/>
      <c r="N1973" s="24"/>
      <c r="O1973" s="24"/>
      <c r="P1973" s="73" t="s">
        <v>4424</v>
      </c>
      <c r="Q1973" s="73" t="s">
        <v>6194</v>
      </c>
      <c r="R1973" s="360" t="s">
        <v>13891</v>
      </c>
      <c r="S1973" s="351" t="s">
        <v>4424</v>
      </c>
      <c r="T1973" s="351" t="s">
        <v>4424</v>
      </c>
      <c r="U1973" s="24" t="s">
        <v>15359</v>
      </c>
      <c r="V1973" s="24" t="s">
        <v>15359</v>
      </c>
      <c r="W1973" s="24" t="s">
        <v>5830</v>
      </c>
      <c r="X1973" s="24" t="s">
        <v>1800</v>
      </c>
      <c r="Y1973" s="24" t="s">
        <v>5745</v>
      </c>
      <c r="Z1973" s="57" t="s">
        <v>15357</v>
      </c>
      <c r="AA1973" s="350">
        <v>8</v>
      </c>
      <c r="AB1973" s="350">
        <v>2016</v>
      </c>
      <c r="AC1973" s="62" t="s">
        <v>4424</v>
      </c>
      <c r="AD1973" s="382">
        <v>20000</v>
      </c>
      <c r="AE1973" s="73" t="s">
        <v>4002</v>
      </c>
      <c r="AF1973" s="73" t="s">
        <v>4424</v>
      </c>
      <c r="AG1973" s="73" t="s">
        <v>4424</v>
      </c>
      <c r="AH1973" s="57">
        <v>11091454</v>
      </c>
      <c r="AI1973" s="24" t="s">
        <v>5830</v>
      </c>
      <c r="AJ1973" s="73" t="s">
        <v>15358</v>
      </c>
      <c r="AK1973" s="57" t="s">
        <v>13891</v>
      </c>
      <c r="AL1973" s="73" t="s">
        <v>17835</v>
      </c>
      <c r="AM1973" s="73" t="s">
        <v>5830</v>
      </c>
      <c r="AN1973" s="73" t="s">
        <v>1800</v>
      </c>
      <c r="AO1973" s="73" t="s">
        <v>5745</v>
      </c>
      <c r="AP1973" s="92" t="s">
        <v>4424</v>
      </c>
      <c r="AQ1973" s="73" t="s">
        <v>4424</v>
      </c>
      <c r="AR1973" s="786" t="s">
        <v>4424</v>
      </c>
      <c r="AS1973" s="73"/>
      <c r="AT1973" s="73"/>
      <c r="AU1973" s="73"/>
      <c r="AV1973" s="787" t="s">
        <v>4424</v>
      </c>
      <c r="AW1973" s="73" t="s">
        <v>4424</v>
      </c>
      <c r="AX1973" s="787" t="s">
        <v>4424</v>
      </c>
      <c r="AY1973" s="787" t="s">
        <v>4424</v>
      </c>
      <c r="AZ1973" s="73" t="s">
        <v>4424</v>
      </c>
      <c r="BA1973" s="787" t="s">
        <v>4424</v>
      </c>
      <c r="BB1973" s="73" t="s">
        <v>7877</v>
      </c>
      <c r="BC1973" s="73" t="s">
        <v>2190</v>
      </c>
      <c r="BD1973" s="301">
        <v>42600</v>
      </c>
      <c r="BE1973" s="73" t="s">
        <v>4424</v>
      </c>
      <c r="BF1973" s="24" t="s">
        <v>4424</v>
      </c>
      <c r="BG1973" s="24" t="s">
        <v>14647</v>
      </c>
      <c r="BL1973" s="1361"/>
    </row>
    <row r="1974" spans="1:64" ht="13.5" customHeight="1" x14ac:dyDescent="0.2">
      <c r="A1974" s="42">
        <v>1970</v>
      </c>
      <c r="B1974" s="24" t="s">
        <v>11874</v>
      </c>
      <c r="C1974" s="91">
        <v>42601</v>
      </c>
      <c r="D1974" s="42">
        <v>20601004152</v>
      </c>
      <c r="E1974" s="1225">
        <v>4073004</v>
      </c>
      <c r="F1974" s="73" t="s">
        <v>3252</v>
      </c>
      <c r="G1974" s="73" t="s">
        <v>13728</v>
      </c>
      <c r="H1974" s="73" t="s">
        <v>15360</v>
      </c>
      <c r="I1974" s="912" t="s">
        <v>15651</v>
      </c>
      <c r="J1974" s="861" t="s">
        <v>4424</v>
      </c>
      <c r="K1974" s="861"/>
      <c r="L1974" s="24" t="s">
        <v>15361</v>
      </c>
      <c r="M1974" s="24"/>
      <c r="N1974" s="24"/>
      <c r="O1974" s="24"/>
      <c r="P1974" s="73" t="s">
        <v>4424</v>
      </c>
      <c r="Q1974" s="73" t="s">
        <v>6194</v>
      </c>
      <c r="R1974" s="360" t="s">
        <v>15362</v>
      </c>
      <c r="S1974" s="351" t="s">
        <v>4424</v>
      </c>
      <c r="T1974" s="351" t="s">
        <v>4424</v>
      </c>
      <c r="U1974" s="24" t="s">
        <v>15363</v>
      </c>
      <c r="V1974" s="24" t="s">
        <v>15363</v>
      </c>
      <c r="W1974" s="24" t="s">
        <v>3810</v>
      </c>
      <c r="X1974" s="24" t="s">
        <v>5521</v>
      </c>
      <c r="Y1974" s="24" t="s">
        <v>5521</v>
      </c>
      <c r="Z1974" s="57" t="s">
        <v>15364</v>
      </c>
      <c r="AA1974" s="350">
        <v>8</v>
      </c>
      <c r="AB1974" s="350">
        <v>2016</v>
      </c>
      <c r="AC1974" s="62" t="s">
        <v>4424</v>
      </c>
      <c r="AD1974" s="382">
        <v>20000</v>
      </c>
      <c r="AE1974" s="73" t="s">
        <v>4002</v>
      </c>
      <c r="AF1974" s="73" t="s">
        <v>4424</v>
      </c>
      <c r="AG1974" s="73" t="s">
        <v>4424</v>
      </c>
      <c r="AH1974" s="57">
        <v>13567585</v>
      </c>
      <c r="AI1974" s="24" t="s">
        <v>5521</v>
      </c>
      <c r="AJ1974" s="73" t="s">
        <v>15365</v>
      </c>
      <c r="AK1974" s="57" t="s">
        <v>22399</v>
      </c>
      <c r="AL1974" s="73" t="s">
        <v>15366</v>
      </c>
      <c r="AM1974" s="73" t="s">
        <v>3810</v>
      </c>
      <c r="AN1974" s="73" t="s">
        <v>5521</v>
      </c>
      <c r="AO1974" s="73" t="s">
        <v>5521</v>
      </c>
      <c r="AP1974" s="92" t="s">
        <v>4424</v>
      </c>
      <c r="AQ1974" s="73" t="s">
        <v>4424</v>
      </c>
      <c r="AR1974" s="786" t="s">
        <v>4424</v>
      </c>
      <c r="AS1974" s="73"/>
      <c r="AT1974" s="73"/>
      <c r="AU1974" s="73"/>
      <c r="AV1974" s="787" t="s">
        <v>4424</v>
      </c>
      <c r="AW1974" s="73" t="s">
        <v>4424</v>
      </c>
      <c r="AX1974" s="787" t="s">
        <v>4424</v>
      </c>
      <c r="AY1974" s="787" t="s">
        <v>4424</v>
      </c>
      <c r="AZ1974" s="73" t="s">
        <v>4424</v>
      </c>
      <c r="BA1974" s="787" t="s">
        <v>4424</v>
      </c>
      <c r="BB1974" s="73" t="s">
        <v>15367</v>
      </c>
      <c r="BC1974" s="73" t="s">
        <v>2190</v>
      </c>
      <c r="BD1974" s="301">
        <v>42601</v>
      </c>
      <c r="BE1974" s="73" t="s">
        <v>4424</v>
      </c>
      <c r="BF1974" s="24" t="s">
        <v>4424</v>
      </c>
      <c r="BG1974" s="24" t="s">
        <v>14647</v>
      </c>
      <c r="BL1974" s="1361"/>
    </row>
    <row r="1975" spans="1:64" ht="13.5" customHeight="1" x14ac:dyDescent="0.2">
      <c r="A1975" s="42">
        <v>1971</v>
      </c>
      <c r="B1975" s="24" t="s">
        <v>11874</v>
      </c>
      <c r="C1975" s="91">
        <v>42606</v>
      </c>
      <c r="D1975" s="42">
        <v>20601158061</v>
      </c>
      <c r="E1975" s="1225">
        <v>4073015</v>
      </c>
      <c r="F1975" s="73" t="s">
        <v>3254</v>
      </c>
      <c r="G1975" s="73" t="s">
        <v>13728</v>
      </c>
      <c r="H1975" s="73" t="s">
        <v>15374</v>
      </c>
      <c r="I1975" s="912" t="s">
        <v>15651</v>
      </c>
      <c r="J1975" s="861" t="s">
        <v>4424</v>
      </c>
      <c r="K1975" s="861"/>
      <c r="L1975" s="24" t="s">
        <v>15375</v>
      </c>
      <c r="M1975" s="24"/>
      <c r="N1975" s="24"/>
      <c r="O1975" s="24"/>
      <c r="P1975" s="73" t="s">
        <v>4424</v>
      </c>
      <c r="Q1975" s="73" t="s">
        <v>6194</v>
      </c>
      <c r="R1975" s="360" t="s">
        <v>15376</v>
      </c>
      <c r="S1975" s="351" t="s">
        <v>4424</v>
      </c>
      <c r="T1975" s="351" t="s">
        <v>4424</v>
      </c>
      <c r="U1975" s="24" t="s">
        <v>15378</v>
      </c>
      <c r="V1975" s="24" t="s">
        <v>15378</v>
      </c>
      <c r="W1975" s="24" t="s">
        <v>537</v>
      </c>
      <c r="X1975" s="24" t="s">
        <v>2914</v>
      </c>
      <c r="Y1975" s="24" t="s">
        <v>2914</v>
      </c>
      <c r="Z1975" s="57" t="s">
        <v>15377</v>
      </c>
      <c r="AA1975" s="350">
        <v>8</v>
      </c>
      <c r="AB1975" s="350">
        <v>2016</v>
      </c>
      <c r="AC1975" s="62" t="s">
        <v>4424</v>
      </c>
      <c r="AD1975" s="382">
        <v>20000</v>
      </c>
      <c r="AE1975" s="73" t="s">
        <v>4002</v>
      </c>
      <c r="AF1975" s="73" t="s">
        <v>4424</v>
      </c>
      <c r="AG1975" s="73" t="s">
        <v>4424</v>
      </c>
      <c r="AH1975" s="57">
        <v>11175201</v>
      </c>
      <c r="AI1975" s="24" t="s">
        <v>2914</v>
      </c>
      <c r="AJ1975" s="73" t="s">
        <v>15375</v>
      </c>
      <c r="AK1975" s="57" t="s">
        <v>15376</v>
      </c>
      <c r="AL1975" s="73" t="s">
        <v>21290</v>
      </c>
      <c r="AM1975" s="73" t="s">
        <v>537</v>
      </c>
      <c r="AN1975" s="73" t="s">
        <v>2914</v>
      </c>
      <c r="AO1975" s="73" t="s">
        <v>2914</v>
      </c>
      <c r="AP1975" s="92" t="s">
        <v>4424</v>
      </c>
      <c r="AQ1975" s="73" t="s">
        <v>4424</v>
      </c>
      <c r="AR1975" s="786" t="s">
        <v>4424</v>
      </c>
      <c r="AS1975" s="73"/>
      <c r="AT1975" s="73"/>
      <c r="AU1975" s="73"/>
      <c r="AV1975" s="787" t="s">
        <v>4424</v>
      </c>
      <c r="AW1975" s="73" t="s">
        <v>4424</v>
      </c>
      <c r="AX1975" s="787" t="s">
        <v>4424</v>
      </c>
      <c r="AY1975" s="787" t="s">
        <v>4424</v>
      </c>
      <c r="AZ1975" s="73" t="s">
        <v>4424</v>
      </c>
      <c r="BA1975" s="787" t="s">
        <v>4424</v>
      </c>
      <c r="BB1975" s="73" t="s">
        <v>15379</v>
      </c>
      <c r="BC1975" s="73" t="s">
        <v>2190</v>
      </c>
      <c r="BD1975" s="301">
        <v>42606</v>
      </c>
      <c r="BE1975" s="73" t="s">
        <v>4424</v>
      </c>
      <c r="BF1975" s="24" t="s">
        <v>4424</v>
      </c>
      <c r="BG1975" s="24" t="s">
        <v>14647</v>
      </c>
      <c r="BL1975" s="1361"/>
    </row>
    <row r="1976" spans="1:64" ht="13.5" customHeight="1" x14ac:dyDescent="0.2">
      <c r="A1976" s="42">
        <v>1972</v>
      </c>
      <c r="B1976" s="24" t="s">
        <v>11874</v>
      </c>
      <c r="C1976" s="91">
        <v>42606</v>
      </c>
      <c r="D1976" s="42">
        <v>20601410754</v>
      </c>
      <c r="E1976" s="1225">
        <v>4073006</v>
      </c>
      <c r="F1976" s="73" t="s">
        <v>3253</v>
      </c>
      <c r="G1976" s="73" t="s">
        <v>13862</v>
      </c>
      <c r="H1976" s="73" t="s">
        <v>15380</v>
      </c>
      <c r="I1976" s="912" t="s">
        <v>15651</v>
      </c>
      <c r="J1976" s="861" t="s">
        <v>4424</v>
      </c>
      <c r="K1976" s="861"/>
      <c r="L1976" s="24" t="s">
        <v>30656</v>
      </c>
      <c r="M1976" s="24"/>
      <c r="N1976" s="24"/>
      <c r="O1976" s="24"/>
      <c r="P1976" s="73" t="s">
        <v>4424</v>
      </c>
      <c r="Q1976" s="73" t="s">
        <v>3303</v>
      </c>
      <c r="R1976" s="360" t="s">
        <v>30657</v>
      </c>
      <c r="S1976" s="351" t="s">
        <v>4424</v>
      </c>
      <c r="T1976" s="351" t="s">
        <v>4424</v>
      </c>
      <c r="U1976" s="24" t="s">
        <v>20510</v>
      </c>
      <c r="V1976" s="24" t="s">
        <v>15382</v>
      </c>
      <c r="W1976" s="24" t="s">
        <v>1517</v>
      </c>
      <c r="X1976" s="24" t="s">
        <v>1517</v>
      </c>
      <c r="Y1976" s="24" t="s">
        <v>1221</v>
      </c>
      <c r="Z1976" s="57" t="s">
        <v>15377</v>
      </c>
      <c r="AA1976" s="350">
        <v>8</v>
      </c>
      <c r="AB1976" s="350">
        <v>2016</v>
      </c>
      <c r="AC1976" s="62" t="s">
        <v>4424</v>
      </c>
      <c r="AD1976" s="94">
        <v>60000</v>
      </c>
      <c r="AE1976" s="73" t="s">
        <v>4002</v>
      </c>
      <c r="AF1976" s="73" t="s">
        <v>4424</v>
      </c>
      <c r="AG1976" s="73" t="s">
        <v>4424</v>
      </c>
      <c r="AH1976" s="57">
        <v>11239253</v>
      </c>
      <c r="AI1976" s="24" t="s">
        <v>1517</v>
      </c>
      <c r="AJ1976" s="73" t="s">
        <v>17109</v>
      </c>
      <c r="AK1976" s="57" t="s">
        <v>15381</v>
      </c>
      <c r="AL1976" s="73" t="s">
        <v>21289</v>
      </c>
      <c r="AM1976" s="73" t="s">
        <v>3200</v>
      </c>
      <c r="AN1976" s="73" t="s">
        <v>1517</v>
      </c>
      <c r="AO1976" s="73" t="s">
        <v>1221</v>
      </c>
      <c r="AP1976" s="92" t="s">
        <v>4424</v>
      </c>
      <c r="AQ1976" s="73" t="s">
        <v>4424</v>
      </c>
      <c r="AR1976" s="786" t="s">
        <v>4424</v>
      </c>
      <c r="AS1976" s="73"/>
      <c r="AT1976" s="73"/>
      <c r="AU1976" s="73"/>
      <c r="AV1976" s="787" t="s">
        <v>4424</v>
      </c>
      <c r="AW1976" s="73" t="s">
        <v>4424</v>
      </c>
      <c r="AX1976" s="787" t="s">
        <v>4424</v>
      </c>
      <c r="AY1976" s="787" t="s">
        <v>4424</v>
      </c>
      <c r="AZ1976" s="73" t="s">
        <v>4424</v>
      </c>
      <c r="BA1976" s="787" t="s">
        <v>4424</v>
      </c>
      <c r="BB1976" s="73" t="s">
        <v>6329</v>
      </c>
      <c r="BC1976" s="73" t="s">
        <v>2190</v>
      </c>
      <c r="BD1976" s="301">
        <v>42606</v>
      </c>
      <c r="BE1976" s="73" t="s">
        <v>4424</v>
      </c>
      <c r="BF1976" s="24" t="s">
        <v>4424</v>
      </c>
      <c r="BG1976" s="24" t="s">
        <v>14647</v>
      </c>
      <c r="BL1976" s="1361"/>
    </row>
    <row r="1977" spans="1:64" ht="13.5" customHeight="1" x14ac:dyDescent="0.2">
      <c r="A1977" s="42">
        <v>1973</v>
      </c>
      <c r="B1977" s="24" t="s">
        <v>11874</v>
      </c>
      <c r="C1977" s="91">
        <v>42607</v>
      </c>
      <c r="D1977" s="42">
        <v>20601392462</v>
      </c>
      <c r="E1977" s="1225">
        <v>4073011</v>
      </c>
      <c r="F1977" s="73" t="s">
        <v>3253</v>
      </c>
      <c r="G1977" s="73" t="s">
        <v>13862</v>
      </c>
      <c r="H1977" s="73" t="s">
        <v>15388</v>
      </c>
      <c r="I1977" s="912" t="s">
        <v>2610</v>
      </c>
      <c r="J1977" s="861" t="s">
        <v>4424</v>
      </c>
      <c r="K1977" s="861"/>
      <c r="L1977" s="24" t="s">
        <v>29516</v>
      </c>
      <c r="M1977" s="24"/>
      <c r="N1977" s="24"/>
      <c r="O1977" s="24"/>
      <c r="P1977" s="73" t="s">
        <v>4424</v>
      </c>
      <c r="Q1977" s="73" t="s">
        <v>6194</v>
      </c>
      <c r="R1977" s="360" t="s">
        <v>29517</v>
      </c>
      <c r="S1977" s="351" t="s">
        <v>4424</v>
      </c>
      <c r="T1977" s="351" t="s">
        <v>4424</v>
      </c>
      <c r="U1977" s="24" t="s">
        <v>28582</v>
      </c>
      <c r="V1977" s="24" t="s">
        <v>26673</v>
      </c>
      <c r="W1977" s="24" t="s">
        <v>1517</v>
      </c>
      <c r="X1977" s="24" t="s">
        <v>1517</v>
      </c>
      <c r="Y1977" s="24" t="s">
        <v>1221</v>
      </c>
      <c r="Z1977" s="57" t="s">
        <v>15391</v>
      </c>
      <c r="AA1977" s="350">
        <v>8</v>
      </c>
      <c r="AB1977" s="350">
        <v>2016</v>
      </c>
      <c r="AC1977" s="62" t="s">
        <v>4424</v>
      </c>
      <c r="AD1977" s="94">
        <v>40000</v>
      </c>
      <c r="AE1977" s="73" t="s">
        <v>4002</v>
      </c>
      <c r="AF1977" s="73" t="s">
        <v>4424</v>
      </c>
      <c r="AG1977" s="73" t="s">
        <v>4424</v>
      </c>
      <c r="AH1977" s="57">
        <v>11238908</v>
      </c>
      <c r="AI1977" s="24" t="s">
        <v>1517</v>
      </c>
      <c r="AJ1977" s="73" t="s">
        <v>15389</v>
      </c>
      <c r="AK1977" s="57" t="s">
        <v>15390</v>
      </c>
      <c r="AL1977" s="73" t="s">
        <v>15911</v>
      </c>
      <c r="AM1977" s="73" t="s">
        <v>1517</v>
      </c>
      <c r="AN1977" s="73" t="s">
        <v>1517</v>
      </c>
      <c r="AO1977" s="73" t="s">
        <v>1221</v>
      </c>
      <c r="AP1977" s="92" t="s">
        <v>4424</v>
      </c>
      <c r="AQ1977" s="73" t="s">
        <v>4424</v>
      </c>
      <c r="AR1977" s="786" t="s">
        <v>4424</v>
      </c>
      <c r="AS1977" s="73"/>
      <c r="AT1977" s="73"/>
      <c r="AU1977" s="73"/>
      <c r="AV1977" s="787" t="s">
        <v>4424</v>
      </c>
      <c r="AW1977" s="73" t="s">
        <v>4424</v>
      </c>
      <c r="AX1977" s="787" t="s">
        <v>4424</v>
      </c>
      <c r="AY1977" s="787" t="s">
        <v>4424</v>
      </c>
      <c r="AZ1977" s="73" t="s">
        <v>4424</v>
      </c>
      <c r="BA1977" s="787" t="s">
        <v>4424</v>
      </c>
      <c r="BB1977" s="73" t="s">
        <v>6742</v>
      </c>
      <c r="BC1977" s="73" t="s">
        <v>2591</v>
      </c>
      <c r="BD1977" s="301">
        <v>42748</v>
      </c>
      <c r="BE1977" s="73" t="s">
        <v>4424</v>
      </c>
      <c r="BF1977" s="24" t="s">
        <v>4424</v>
      </c>
      <c r="BG1977" s="24" t="s">
        <v>14647</v>
      </c>
      <c r="BL1977" s="1361"/>
    </row>
    <row r="1978" spans="1:64" ht="13.5" customHeight="1" x14ac:dyDescent="0.2">
      <c r="A1978" s="42">
        <v>1974</v>
      </c>
      <c r="B1978" s="24" t="s">
        <v>11874</v>
      </c>
      <c r="C1978" s="91">
        <v>42611</v>
      </c>
      <c r="D1978" s="42">
        <v>20601363501</v>
      </c>
      <c r="E1978" s="1225">
        <v>4073010</v>
      </c>
      <c r="F1978" s="73" t="s">
        <v>3252</v>
      </c>
      <c r="G1978" s="73" t="s">
        <v>13728</v>
      </c>
      <c r="H1978" s="73" t="s">
        <v>15400</v>
      </c>
      <c r="I1978" s="912" t="s">
        <v>6546</v>
      </c>
      <c r="J1978" s="861" t="s">
        <v>4424</v>
      </c>
      <c r="K1978" s="861"/>
      <c r="L1978" s="24" t="s">
        <v>15401</v>
      </c>
      <c r="M1978" s="24"/>
      <c r="N1978" s="24"/>
      <c r="O1978" s="24"/>
      <c r="P1978" s="73" t="s">
        <v>4424</v>
      </c>
      <c r="Q1978" s="73" t="s">
        <v>3303</v>
      </c>
      <c r="R1978" s="360" t="s">
        <v>15402</v>
      </c>
      <c r="S1978" s="351" t="s">
        <v>4424</v>
      </c>
      <c r="T1978" s="351" t="s">
        <v>4424</v>
      </c>
      <c r="U1978" s="24" t="s">
        <v>20511</v>
      </c>
      <c r="V1978" s="24" t="s">
        <v>15403</v>
      </c>
      <c r="W1978" s="24" t="s">
        <v>16663</v>
      </c>
      <c r="X1978" s="24" t="s">
        <v>5521</v>
      </c>
      <c r="Y1978" s="24" t="s">
        <v>5521</v>
      </c>
      <c r="Z1978" s="57" t="s">
        <v>15398</v>
      </c>
      <c r="AA1978" s="350">
        <v>8</v>
      </c>
      <c r="AB1978" s="350">
        <v>2016</v>
      </c>
      <c r="AC1978" s="62" t="s">
        <v>4424</v>
      </c>
      <c r="AD1978" s="382">
        <v>20000</v>
      </c>
      <c r="AE1978" s="73" t="s">
        <v>4002</v>
      </c>
      <c r="AF1978" s="73" t="s">
        <v>4424</v>
      </c>
      <c r="AG1978" s="73" t="s">
        <v>4424</v>
      </c>
      <c r="AH1978" s="57">
        <v>13656396</v>
      </c>
      <c r="AI1978" s="24" t="s">
        <v>5521</v>
      </c>
      <c r="AJ1978" s="73" t="s">
        <v>15401</v>
      </c>
      <c r="AK1978" s="57" t="s">
        <v>15402</v>
      </c>
      <c r="AL1978" s="73" t="s">
        <v>21288</v>
      </c>
      <c r="AM1978" s="73" t="s">
        <v>16663</v>
      </c>
      <c r="AN1978" s="73" t="s">
        <v>5521</v>
      </c>
      <c r="AO1978" s="73" t="s">
        <v>5521</v>
      </c>
      <c r="AP1978" s="92" t="s">
        <v>4424</v>
      </c>
      <c r="AQ1978" s="73" t="s">
        <v>4424</v>
      </c>
      <c r="AR1978" s="786" t="s">
        <v>4424</v>
      </c>
      <c r="AS1978" s="73"/>
      <c r="AT1978" s="73"/>
      <c r="AU1978" s="73"/>
      <c r="AV1978" s="787" t="s">
        <v>4424</v>
      </c>
      <c r="AW1978" s="73" t="s">
        <v>4424</v>
      </c>
      <c r="AX1978" s="787" t="s">
        <v>4424</v>
      </c>
      <c r="AY1978" s="787" t="s">
        <v>4424</v>
      </c>
      <c r="AZ1978" s="73" t="s">
        <v>4424</v>
      </c>
      <c r="BA1978" s="787" t="s">
        <v>4424</v>
      </c>
      <c r="BB1978" s="73" t="s">
        <v>10015</v>
      </c>
      <c r="BC1978" s="73" t="s">
        <v>2190</v>
      </c>
      <c r="BD1978" s="301">
        <v>42611</v>
      </c>
      <c r="BE1978" s="73" t="s">
        <v>4424</v>
      </c>
      <c r="BF1978" s="24" t="s">
        <v>4424</v>
      </c>
      <c r="BG1978" s="24" t="s">
        <v>14647</v>
      </c>
      <c r="BL1978" s="1361"/>
    </row>
    <row r="1979" spans="1:64" ht="13.5" customHeight="1" x14ac:dyDescent="0.2">
      <c r="A1979" s="42">
        <v>1975</v>
      </c>
      <c r="B1979" s="24" t="s">
        <v>11874</v>
      </c>
      <c r="C1979" s="91">
        <v>42613</v>
      </c>
      <c r="D1979" s="42">
        <v>10465466621</v>
      </c>
      <c r="E1979" s="1225">
        <v>4073008</v>
      </c>
      <c r="F1979" s="73" t="s">
        <v>3253</v>
      </c>
      <c r="G1979" s="73" t="s">
        <v>1505</v>
      </c>
      <c r="H1979" s="73" t="s">
        <v>15404</v>
      </c>
      <c r="I1979" s="912" t="s">
        <v>15651</v>
      </c>
      <c r="J1979" s="861" t="s">
        <v>4424</v>
      </c>
      <c r="K1979" s="861"/>
      <c r="L1979" s="24" t="s">
        <v>15405</v>
      </c>
      <c r="M1979" s="24"/>
      <c r="N1979" s="24"/>
      <c r="O1979" s="24"/>
      <c r="P1979" s="73" t="s">
        <v>4424</v>
      </c>
      <c r="Q1979" s="42" t="s">
        <v>4424</v>
      </c>
      <c r="R1979" s="360" t="s">
        <v>15406</v>
      </c>
      <c r="S1979" s="351" t="s">
        <v>4424</v>
      </c>
      <c r="T1979" s="351" t="s">
        <v>4424</v>
      </c>
      <c r="U1979" s="24" t="s">
        <v>20512</v>
      </c>
      <c r="V1979" s="24" t="s">
        <v>15408</v>
      </c>
      <c r="W1979" s="24" t="s">
        <v>4244</v>
      </c>
      <c r="X1979" s="24" t="s">
        <v>1800</v>
      </c>
      <c r="Y1979" s="24" t="s">
        <v>5745</v>
      </c>
      <c r="Z1979" s="57" t="s">
        <v>15407</v>
      </c>
      <c r="AA1979" s="350">
        <v>8</v>
      </c>
      <c r="AB1979" s="350">
        <v>2016</v>
      </c>
      <c r="AC1979" s="62" t="s">
        <v>4424</v>
      </c>
      <c r="AD1979" s="382">
        <v>7000</v>
      </c>
      <c r="AE1979" s="73" t="s">
        <v>2281</v>
      </c>
      <c r="AF1979" s="73" t="s">
        <v>4424</v>
      </c>
      <c r="AG1979" s="73" t="s">
        <v>4424</v>
      </c>
      <c r="AH1979" s="42" t="s">
        <v>4424</v>
      </c>
      <c r="AI1979" s="24" t="s">
        <v>4424</v>
      </c>
      <c r="AJ1979" s="73" t="s">
        <v>17110</v>
      </c>
      <c r="AK1979" s="57" t="s">
        <v>15406</v>
      </c>
      <c r="AL1979" s="73" t="s">
        <v>21287</v>
      </c>
      <c r="AM1979" s="73" t="s">
        <v>4244</v>
      </c>
      <c r="AN1979" s="73" t="s">
        <v>1800</v>
      </c>
      <c r="AO1979" s="73" t="s">
        <v>5745</v>
      </c>
      <c r="AP1979" s="92" t="s">
        <v>4424</v>
      </c>
      <c r="AQ1979" s="73" t="s">
        <v>4424</v>
      </c>
      <c r="AR1979" s="786" t="s">
        <v>4424</v>
      </c>
      <c r="AS1979" s="73"/>
      <c r="AT1979" s="73"/>
      <c r="AU1979" s="73"/>
      <c r="AV1979" s="787" t="s">
        <v>4424</v>
      </c>
      <c r="AW1979" s="73" t="s">
        <v>4424</v>
      </c>
      <c r="AX1979" s="787" t="s">
        <v>4424</v>
      </c>
      <c r="AY1979" s="787" t="s">
        <v>4424</v>
      </c>
      <c r="AZ1979" s="73" t="s">
        <v>4424</v>
      </c>
      <c r="BA1979" s="787" t="s">
        <v>4424</v>
      </c>
      <c r="BB1979" s="73" t="s">
        <v>15054</v>
      </c>
      <c r="BC1979" s="73" t="s">
        <v>2190</v>
      </c>
      <c r="BD1979" s="301">
        <v>42613</v>
      </c>
      <c r="BE1979" s="73" t="s">
        <v>4424</v>
      </c>
      <c r="BF1979" s="24" t="s">
        <v>4424</v>
      </c>
      <c r="BG1979" s="24" t="s">
        <v>14647</v>
      </c>
      <c r="BL1979" s="1361"/>
    </row>
    <row r="1980" spans="1:64" ht="13.5" customHeight="1" x14ac:dyDescent="0.2">
      <c r="A1980" s="42">
        <v>1976</v>
      </c>
      <c r="B1980" s="24" t="s">
        <v>11874</v>
      </c>
      <c r="C1980" s="91">
        <v>42614</v>
      </c>
      <c r="D1980" s="42">
        <v>10175229511</v>
      </c>
      <c r="E1980" s="1225">
        <v>4073007</v>
      </c>
      <c r="F1980" s="73" t="s">
        <v>3253</v>
      </c>
      <c r="G1980" s="73" t="s">
        <v>1505</v>
      </c>
      <c r="H1980" s="73" t="s">
        <v>15409</v>
      </c>
      <c r="I1980" s="912" t="s">
        <v>15651</v>
      </c>
      <c r="J1980" s="861" t="s">
        <v>4424</v>
      </c>
      <c r="K1980" s="861"/>
      <c r="L1980" s="24" t="s">
        <v>15410</v>
      </c>
      <c r="M1980" s="24"/>
      <c r="N1980" s="24"/>
      <c r="O1980" s="24"/>
      <c r="P1980" s="73" t="s">
        <v>4424</v>
      </c>
      <c r="Q1980" s="42" t="s">
        <v>4424</v>
      </c>
      <c r="R1980" s="360" t="s">
        <v>15411</v>
      </c>
      <c r="S1980" s="351" t="s">
        <v>4424</v>
      </c>
      <c r="T1980" s="351" t="s">
        <v>4424</v>
      </c>
      <c r="U1980" s="24" t="s">
        <v>15412</v>
      </c>
      <c r="V1980" s="24" t="s">
        <v>15412</v>
      </c>
      <c r="W1980" s="24" t="s">
        <v>2726</v>
      </c>
      <c r="X1980" s="24" t="s">
        <v>2726</v>
      </c>
      <c r="Y1980" s="24" t="s">
        <v>2726</v>
      </c>
      <c r="Z1980" s="57" t="s">
        <v>15413</v>
      </c>
      <c r="AA1980" s="350">
        <v>9</v>
      </c>
      <c r="AB1980" s="350">
        <v>2016</v>
      </c>
      <c r="AC1980" s="62" t="s">
        <v>4424</v>
      </c>
      <c r="AD1980" s="382">
        <v>7000</v>
      </c>
      <c r="AE1980" s="73" t="s">
        <v>2281</v>
      </c>
      <c r="AF1980" s="73" t="s">
        <v>4424</v>
      </c>
      <c r="AG1980" s="73" t="s">
        <v>4424</v>
      </c>
      <c r="AH1980" s="42" t="s">
        <v>4424</v>
      </c>
      <c r="AI1980" s="24" t="s">
        <v>4424</v>
      </c>
      <c r="AJ1980" s="73" t="s">
        <v>17111</v>
      </c>
      <c r="AK1980" s="57" t="s">
        <v>15414</v>
      </c>
      <c r="AL1980" s="73" t="s">
        <v>21286</v>
      </c>
      <c r="AM1980" s="73" t="s">
        <v>2726</v>
      </c>
      <c r="AN1980" s="73" t="s">
        <v>2726</v>
      </c>
      <c r="AO1980" s="73" t="s">
        <v>2726</v>
      </c>
      <c r="AP1980" s="92" t="s">
        <v>4424</v>
      </c>
      <c r="AQ1980" s="73" t="s">
        <v>4424</v>
      </c>
      <c r="AR1980" s="786" t="s">
        <v>4424</v>
      </c>
      <c r="AS1980" s="73"/>
      <c r="AT1980" s="73"/>
      <c r="AU1980" s="73"/>
      <c r="AV1980" s="787" t="s">
        <v>4424</v>
      </c>
      <c r="AW1980" s="73" t="s">
        <v>4424</v>
      </c>
      <c r="AX1980" s="787" t="s">
        <v>4424</v>
      </c>
      <c r="AY1980" s="787" t="s">
        <v>4424</v>
      </c>
      <c r="AZ1980" s="73" t="s">
        <v>4424</v>
      </c>
      <c r="BA1980" s="787" t="s">
        <v>4424</v>
      </c>
      <c r="BB1980" s="73" t="s">
        <v>15609</v>
      </c>
      <c r="BC1980" s="73" t="s">
        <v>2190</v>
      </c>
      <c r="BD1980" s="301">
        <v>42613</v>
      </c>
      <c r="BE1980" s="73" t="s">
        <v>4424</v>
      </c>
      <c r="BF1980" s="24" t="s">
        <v>4424</v>
      </c>
      <c r="BG1980" s="24" t="s">
        <v>14647</v>
      </c>
      <c r="BL1980" s="1361"/>
    </row>
    <row r="1981" spans="1:64" ht="13.5" customHeight="1" x14ac:dyDescent="0.2">
      <c r="A1981" s="42">
        <v>1977</v>
      </c>
      <c r="B1981" s="24" t="s">
        <v>11874</v>
      </c>
      <c r="C1981" s="91">
        <v>42619</v>
      </c>
      <c r="D1981" s="42">
        <v>20601452635</v>
      </c>
      <c r="E1981" s="1225" t="e">
        <v>#N/A</v>
      </c>
      <c r="F1981" s="73" t="s">
        <v>3254</v>
      </c>
      <c r="G1981" s="73" t="s">
        <v>13728</v>
      </c>
      <c r="H1981" s="73" t="s">
        <v>15419</v>
      </c>
      <c r="I1981" s="24" t="s">
        <v>1493</v>
      </c>
      <c r="J1981" s="861" t="s">
        <v>4424</v>
      </c>
      <c r="K1981" s="861"/>
      <c r="L1981" s="24" t="s">
        <v>15420</v>
      </c>
      <c r="M1981" s="24"/>
      <c r="N1981" s="24"/>
      <c r="O1981" s="24"/>
      <c r="P1981" s="73" t="s">
        <v>4424</v>
      </c>
      <c r="Q1981" s="73" t="s">
        <v>6194</v>
      </c>
      <c r="R1981" s="360" t="s">
        <v>15421</v>
      </c>
      <c r="S1981" s="351" t="s">
        <v>4424</v>
      </c>
      <c r="T1981" s="351" t="s">
        <v>4424</v>
      </c>
      <c r="U1981" s="24" t="s">
        <v>15422</v>
      </c>
      <c r="V1981" s="24" t="s">
        <v>15422</v>
      </c>
      <c r="W1981" s="24" t="s">
        <v>1797</v>
      </c>
      <c r="X1981" s="24" t="s">
        <v>1797</v>
      </c>
      <c r="Y1981" s="24" t="s">
        <v>16570</v>
      </c>
      <c r="Z1981" s="57" t="s">
        <v>15423</v>
      </c>
      <c r="AA1981" s="350">
        <v>9</v>
      </c>
      <c r="AB1981" s="350">
        <v>2016</v>
      </c>
      <c r="AC1981" s="62" t="s">
        <v>4424</v>
      </c>
      <c r="AD1981" s="382">
        <v>20000</v>
      </c>
      <c r="AE1981" s="73" t="s">
        <v>4002</v>
      </c>
      <c r="AF1981" s="73" t="s">
        <v>4424</v>
      </c>
      <c r="AG1981" s="73" t="s">
        <v>4424</v>
      </c>
      <c r="AH1981" s="57">
        <v>11139817</v>
      </c>
      <c r="AI1981" s="24" t="s">
        <v>4888</v>
      </c>
      <c r="AJ1981" s="73" t="s">
        <v>17112</v>
      </c>
      <c r="AK1981" s="57" t="s">
        <v>15421</v>
      </c>
      <c r="AL1981" s="73" t="s">
        <v>21285</v>
      </c>
      <c r="AM1981" s="73" t="s">
        <v>1797</v>
      </c>
      <c r="AN1981" s="73" t="s">
        <v>1797</v>
      </c>
      <c r="AO1981" s="73" t="s">
        <v>16570</v>
      </c>
      <c r="AP1981" s="92" t="s">
        <v>17396</v>
      </c>
      <c r="AQ1981" s="127" t="s">
        <v>15424</v>
      </c>
      <c r="AR1981" s="73" t="s">
        <v>21285</v>
      </c>
      <c r="AS1981" s="73" t="s">
        <v>1797</v>
      </c>
      <c r="AT1981" s="73" t="s">
        <v>1797</v>
      </c>
      <c r="AU1981" s="73" t="s">
        <v>16570</v>
      </c>
      <c r="AV1981" s="787" t="s">
        <v>4424</v>
      </c>
      <c r="AW1981" s="73" t="s">
        <v>4424</v>
      </c>
      <c r="AX1981" s="787" t="s">
        <v>4424</v>
      </c>
      <c r="AY1981" s="787" t="s">
        <v>4424</v>
      </c>
      <c r="AZ1981" s="73" t="s">
        <v>4424</v>
      </c>
      <c r="BA1981" s="787" t="s">
        <v>4424</v>
      </c>
      <c r="BB1981" s="73" t="s">
        <v>15079</v>
      </c>
      <c r="BC1981" s="73" t="s">
        <v>13006</v>
      </c>
      <c r="BD1981" s="301">
        <v>42619</v>
      </c>
      <c r="BE1981" s="73" t="s">
        <v>4424</v>
      </c>
      <c r="BF1981" s="24" t="s">
        <v>4424</v>
      </c>
      <c r="BG1981" s="24" t="s">
        <v>14647</v>
      </c>
      <c r="BL1981" s="1361"/>
    </row>
    <row r="1982" spans="1:64" ht="13.5" customHeight="1" x14ac:dyDescent="0.2">
      <c r="A1982" s="42">
        <v>1978</v>
      </c>
      <c r="B1982" s="24" t="s">
        <v>11874</v>
      </c>
      <c r="C1982" s="91">
        <v>42619</v>
      </c>
      <c r="D1982" s="42">
        <v>20600524357</v>
      </c>
      <c r="E1982" s="1225">
        <v>4073017</v>
      </c>
      <c r="F1982" s="73" t="s">
        <v>3254</v>
      </c>
      <c r="G1982" s="73" t="s">
        <v>13728</v>
      </c>
      <c r="H1982" s="73" t="s">
        <v>15425</v>
      </c>
      <c r="I1982" s="912" t="s">
        <v>15651</v>
      </c>
      <c r="J1982" s="861" t="s">
        <v>4424</v>
      </c>
      <c r="K1982" s="861"/>
      <c r="L1982" s="24" t="s">
        <v>15426</v>
      </c>
      <c r="M1982" s="24"/>
      <c r="N1982" s="24"/>
      <c r="O1982" s="24"/>
      <c r="P1982" s="73" t="s">
        <v>4424</v>
      </c>
      <c r="Q1982" s="73" t="s">
        <v>3303</v>
      </c>
      <c r="R1982" s="360" t="s">
        <v>15429</v>
      </c>
      <c r="S1982" s="351" t="s">
        <v>4424</v>
      </c>
      <c r="T1982" s="351" t="s">
        <v>4424</v>
      </c>
      <c r="U1982" s="24" t="s">
        <v>20513</v>
      </c>
      <c r="V1982" s="24" t="s">
        <v>15427</v>
      </c>
      <c r="W1982" s="24" t="s">
        <v>537</v>
      </c>
      <c r="X1982" s="24" t="s">
        <v>2914</v>
      </c>
      <c r="Y1982" s="24" t="s">
        <v>2914</v>
      </c>
      <c r="Z1982" s="57" t="s">
        <v>15423</v>
      </c>
      <c r="AA1982" s="350">
        <v>9</v>
      </c>
      <c r="AB1982" s="350">
        <v>2016</v>
      </c>
      <c r="AC1982" s="62" t="s">
        <v>4424</v>
      </c>
      <c r="AD1982" s="382">
        <v>20000</v>
      </c>
      <c r="AE1982" s="73" t="s">
        <v>4002</v>
      </c>
      <c r="AF1982" s="73" t="s">
        <v>4424</v>
      </c>
      <c r="AG1982" s="73" t="s">
        <v>4424</v>
      </c>
      <c r="AH1982" s="57">
        <v>11155379</v>
      </c>
      <c r="AI1982" s="24" t="s">
        <v>2914</v>
      </c>
      <c r="AJ1982" s="73" t="s">
        <v>17113</v>
      </c>
      <c r="AK1982" s="57" t="s">
        <v>15428</v>
      </c>
      <c r="AL1982" s="73" t="s">
        <v>15430</v>
      </c>
      <c r="AM1982" s="73" t="s">
        <v>537</v>
      </c>
      <c r="AN1982" s="73" t="s">
        <v>2914</v>
      </c>
      <c r="AO1982" s="73" t="s">
        <v>2914</v>
      </c>
      <c r="AP1982" s="92" t="s">
        <v>4424</v>
      </c>
      <c r="AQ1982" s="73" t="s">
        <v>4424</v>
      </c>
      <c r="AR1982" s="786" t="s">
        <v>4424</v>
      </c>
      <c r="AS1982" s="73"/>
      <c r="AT1982" s="73"/>
      <c r="AU1982" s="73"/>
      <c r="AV1982" s="787" t="s">
        <v>4424</v>
      </c>
      <c r="AW1982" s="73" t="s">
        <v>4424</v>
      </c>
      <c r="AX1982" s="787" t="s">
        <v>4424</v>
      </c>
      <c r="AY1982" s="787" t="s">
        <v>4424</v>
      </c>
      <c r="AZ1982" s="73" t="s">
        <v>4424</v>
      </c>
      <c r="BA1982" s="787" t="s">
        <v>4424</v>
      </c>
      <c r="BB1982" s="73" t="s">
        <v>15201</v>
      </c>
      <c r="BC1982" s="73" t="s">
        <v>2190</v>
      </c>
      <c r="BD1982" s="301">
        <v>42619</v>
      </c>
      <c r="BE1982" s="73" t="s">
        <v>4424</v>
      </c>
      <c r="BF1982" s="24" t="s">
        <v>4424</v>
      </c>
      <c r="BG1982" s="24" t="s">
        <v>14647</v>
      </c>
      <c r="BL1982" s="1361"/>
    </row>
    <row r="1983" spans="1:64" ht="13.5" customHeight="1" x14ac:dyDescent="0.2">
      <c r="A1983" s="42">
        <v>1979</v>
      </c>
      <c r="B1983" s="24" t="s">
        <v>11874</v>
      </c>
      <c r="C1983" s="91">
        <v>42622</v>
      </c>
      <c r="D1983" s="42">
        <v>20601473586</v>
      </c>
      <c r="E1983" s="1225">
        <v>4073012</v>
      </c>
      <c r="F1983" s="73" t="s">
        <v>3252</v>
      </c>
      <c r="G1983" s="73" t="s">
        <v>13728</v>
      </c>
      <c r="H1983" s="73" t="s">
        <v>15439</v>
      </c>
      <c r="I1983" s="912" t="s">
        <v>15651</v>
      </c>
      <c r="J1983" s="861" t="s">
        <v>4424</v>
      </c>
      <c r="K1983" s="861"/>
      <c r="L1983" s="24" t="s">
        <v>15440</v>
      </c>
      <c r="M1983" s="24"/>
      <c r="N1983" s="24"/>
      <c r="O1983" s="24"/>
      <c r="P1983" s="73" t="s">
        <v>4424</v>
      </c>
      <c r="Q1983" s="73" t="s">
        <v>3303</v>
      </c>
      <c r="R1983" s="360" t="s">
        <v>15441</v>
      </c>
      <c r="S1983" s="351" t="s">
        <v>4424</v>
      </c>
      <c r="T1983" s="351" t="s">
        <v>4424</v>
      </c>
      <c r="U1983" s="24" t="s">
        <v>20514</v>
      </c>
      <c r="V1983" s="24" t="s">
        <v>15442</v>
      </c>
      <c r="W1983" s="24" t="s">
        <v>2278</v>
      </c>
      <c r="X1983" s="24" t="s">
        <v>5521</v>
      </c>
      <c r="Y1983" s="24" t="s">
        <v>5521</v>
      </c>
      <c r="Z1983" s="57" t="s">
        <v>15433</v>
      </c>
      <c r="AA1983" s="350">
        <v>9</v>
      </c>
      <c r="AB1983" s="350">
        <v>2016</v>
      </c>
      <c r="AC1983" s="62" t="s">
        <v>4424</v>
      </c>
      <c r="AD1983" s="382">
        <v>20000</v>
      </c>
      <c r="AE1983" s="73" t="s">
        <v>4002</v>
      </c>
      <c r="AF1983" s="73" t="s">
        <v>4424</v>
      </c>
      <c r="AG1983" s="73" t="s">
        <v>4424</v>
      </c>
      <c r="AH1983" s="57">
        <v>13689477</v>
      </c>
      <c r="AI1983" s="24" t="s">
        <v>5521</v>
      </c>
      <c r="AJ1983" s="73" t="s">
        <v>17114</v>
      </c>
      <c r="AK1983" s="57" t="s">
        <v>15441</v>
      </c>
      <c r="AL1983" s="73" t="s">
        <v>21284</v>
      </c>
      <c r="AM1983" s="73" t="s">
        <v>2278</v>
      </c>
      <c r="AN1983" s="73" t="s">
        <v>5521</v>
      </c>
      <c r="AO1983" s="73" t="s">
        <v>5521</v>
      </c>
      <c r="AP1983" s="92" t="s">
        <v>4424</v>
      </c>
      <c r="AQ1983" s="73" t="s">
        <v>4424</v>
      </c>
      <c r="AR1983" s="786" t="s">
        <v>4424</v>
      </c>
      <c r="AS1983" s="73"/>
      <c r="AT1983" s="73"/>
      <c r="AU1983" s="73"/>
      <c r="AV1983" s="787" t="s">
        <v>4424</v>
      </c>
      <c r="AW1983" s="73" t="s">
        <v>4424</v>
      </c>
      <c r="AX1983" s="787" t="s">
        <v>4424</v>
      </c>
      <c r="AY1983" s="787" t="s">
        <v>4424</v>
      </c>
      <c r="AZ1983" s="73" t="s">
        <v>4424</v>
      </c>
      <c r="BA1983" s="787" t="s">
        <v>4424</v>
      </c>
      <c r="BB1983" s="73" t="s">
        <v>10015</v>
      </c>
      <c r="BC1983" s="73" t="s">
        <v>2591</v>
      </c>
      <c r="BD1983" s="301">
        <v>42748</v>
      </c>
      <c r="BE1983" s="73" t="s">
        <v>4424</v>
      </c>
      <c r="BF1983" s="24" t="s">
        <v>4424</v>
      </c>
      <c r="BG1983" s="24" t="s">
        <v>14647</v>
      </c>
      <c r="BL1983" s="1361"/>
    </row>
    <row r="1984" spans="1:64" ht="13.5" customHeight="1" x14ac:dyDescent="0.2">
      <c r="A1984" s="42">
        <v>1980</v>
      </c>
      <c r="B1984" s="24" t="s">
        <v>11874</v>
      </c>
      <c r="C1984" s="91">
        <v>42625</v>
      </c>
      <c r="D1984" s="42">
        <v>20601454735</v>
      </c>
      <c r="E1984" s="1225">
        <v>4073014</v>
      </c>
      <c r="F1984" s="73" t="s">
        <v>3253</v>
      </c>
      <c r="G1984" s="73" t="s">
        <v>1505</v>
      </c>
      <c r="H1984" s="73" t="s">
        <v>15443</v>
      </c>
      <c r="I1984" s="912" t="s">
        <v>15651</v>
      </c>
      <c r="J1984" s="861" t="s">
        <v>4424</v>
      </c>
      <c r="K1984" s="861"/>
      <c r="L1984" s="24" t="s">
        <v>15444</v>
      </c>
      <c r="M1984" s="24"/>
      <c r="N1984" s="24"/>
      <c r="O1984" s="24"/>
      <c r="P1984" s="73" t="s">
        <v>4424</v>
      </c>
      <c r="Q1984" s="73" t="s">
        <v>3303</v>
      </c>
      <c r="R1984" s="360" t="s">
        <v>15448</v>
      </c>
      <c r="S1984" s="351" t="s">
        <v>4424</v>
      </c>
      <c r="T1984" s="351" t="s">
        <v>4424</v>
      </c>
      <c r="U1984" s="24" t="s">
        <v>20515</v>
      </c>
      <c r="V1984" s="24" t="s">
        <v>15445</v>
      </c>
      <c r="W1984" s="24" t="s">
        <v>4904</v>
      </c>
      <c r="X1984" s="24" t="s">
        <v>3630</v>
      </c>
      <c r="Y1984" s="24" t="s">
        <v>4475</v>
      </c>
      <c r="Z1984" s="57" t="s">
        <v>15446</v>
      </c>
      <c r="AA1984" s="350">
        <v>9</v>
      </c>
      <c r="AB1984" s="350">
        <v>2016</v>
      </c>
      <c r="AC1984" s="62" t="s">
        <v>4424</v>
      </c>
      <c r="AD1984" s="94">
        <v>4000</v>
      </c>
      <c r="AE1984" s="73" t="s">
        <v>4002</v>
      </c>
      <c r="AF1984" s="73" t="s">
        <v>11655</v>
      </c>
      <c r="AG1984" s="73" t="s">
        <v>4424</v>
      </c>
      <c r="AH1984" s="57">
        <v>11299050</v>
      </c>
      <c r="AI1984" s="24" t="s">
        <v>3630</v>
      </c>
      <c r="AJ1984" s="73" t="s">
        <v>17115</v>
      </c>
      <c r="AK1984" s="406" t="s">
        <v>15448</v>
      </c>
      <c r="AL1984" s="73" t="s">
        <v>21283</v>
      </c>
      <c r="AM1984" s="73" t="s">
        <v>4904</v>
      </c>
      <c r="AN1984" s="73" t="s">
        <v>3630</v>
      </c>
      <c r="AO1984" s="73" t="s">
        <v>4475</v>
      </c>
      <c r="AP1984" s="92" t="s">
        <v>17397</v>
      </c>
      <c r="AQ1984" s="127" t="s">
        <v>15447</v>
      </c>
      <c r="AR1984" s="73" t="s">
        <v>21283</v>
      </c>
      <c r="AS1984" s="73" t="s">
        <v>4904</v>
      </c>
      <c r="AT1984" s="73" t="s">
        <v>3630</v>
      </c>
      <c r="AU1984" s="73" t="s">
        <v>4475</v>
      </c>
      <c r="AV1984" s="787" t="s">
        <v>4424</v>
      </c>
      <c r="AW1984" s="73" t="s">
        <v>4424</v>
      </c>
      <c r="AX1984" s="787" t="s">
        <v>4424</v>
      </c>
      <c r="AY1984" s="787" t="s">
        <v>4424</v>
      </c>
      <c r="AZ1984" s="73" t="s">
        <v>4424</v>
      </c>
      <c r="BA1984" s="787" t="s">
        <v>4424</v>
      </c>
      <c r="BB1984" s="73" t="s">
        <v>1682</v>
      </c>
      <c r="BC1984" s="73" t="s">
        <v>2190</v>
      </c>
      <c r="BD1984" s="301">
        <v>42625</v>
      </c>
      <c r="BE1984" s="73" t="s">
        <v>4424</v>
      </c>
      <c r="BF1984" s="24" t="s">
        <v>4424</v>
      </c>
      <c r="BG1984" s="24" t="s">
        <v>14647</v>
      </c>
      <c r="BL1984" s="1361"/>
    </row>
    <row r="1985" spans="1:65" ht="13.5" customHeight="1" x14ac:dyDescent="0.2">
      <c r="A1985" s="42">
        <v>1981</v>
      </c>
      <c r="B1985" s="24" t="s">
        <v>11874</v>
      </c>
      <c r="C1985" s="91">
        <v>42626</v>
      </c>
      <c r="D1985" s="42">
        <v>20600355172</v>
      </c>
      <c r="E1985" s="1225">
        <v>4073025</v>
      </c>
      <c r="F1985" s="73" t="s">
        <v>3254</v>
      </c>
      <c r="G1985" s="73" t="s">
        <v>13728</v>
      </c>
      <c r="H1985" s="73" t="s">
        <v>15449</v>
      </c>
      <c r="I1985" s="912" t="s">
        <v>6546</v>
      </c>
      <c r="J1985" s="861" t="s">
        <v>4424</v>
      </c>
      <c r="K1985" s="861"/>
      <c r="L1985" s="24" t="s">
        <v>15450</v>
      </c>
      <c r="M1985" s="24"/>
      <c r="N1985" s="24"/>
      <c r="O1985" s="24"/>
      <c r="P1985" s="73" t="s">
        <v>4424</v>
      </c>
      <c r="Q1985" s="73" t="s">
        <v>6194</v>
      </c>
      <c r="R1985" s="360" t="s">
        <v>15451</v>
      </c>
      <c r="S1985" s="351" t="s">
        <v>4424</v>
      </c>
      <c r="T1985" s="351" t="s">
        <v>4424</v>
      </c>
      <c r="U1985" s="24" t="s">
        <v>17842</v>
      </c>
      <c r="V1985" s="24" t="s">
        <v>15452</v>
      </c>
      <c r="W1985" s="24" t="s">
        <v>1797</v>
      </c>
      <c r="X1985" s="24" t="s">
        <v>1797</v>
      </c>
      <c r="Y1985" s="24" t="s">
        <v>16570</v>
      </c>
      <c r="Z1985" s="763" t="s">
        <v>15453</v>
      </c>
      <c r="AA1985" s="350">
        <v>9</v>
      </c>
      <c r="AB1985" s="350">
        <v>2016</v>
      </c>
      <c r="AC1985" s="62" t="s">
        <v>4424</v>
      </c>
      <c r="AD1985" s="382">
        <v>20000</v>
      </c>
      <c r="AE1985" s="73" t="s">
        <v>4002</v>
      </c>
      <c r="AF1985" s="73" t="s">
        <v>4424</v>
      </c>
      <c r="AG1985" s="73" t="s">
        <v>4424</v>
      </c>
      <c r="AH1985" s="57">
        <v>11134844</v>
      </c>
      <c r="AI1985" s="24" t="s">
        <v>4888</v>
      </c>
      <c r="AJ1985" s="73" t="s">
        <v>17116</v>
      </c>
      <c r="AK1985" s="57" t="s">
        <v>15451</v>
      </c>
      <c r="AL1985" s="73" t="s">
        <v>17842</v>
      </c>
      <c r="AM1985" s="73" t="s">
        <v>1797</v>
      </c>
      <c r="AN1985" s="73" t="s">
        <v>1797</v>
      </c>
      <c r="AO1985" s="73" t="s">
        <v>16570</v>
      </c>
      <c r="AP1985" s="92" t="s">
        <v>4424</v>
      </c>
      <c r="AQ1985" s="73" t="s">
        <v>4424</v>
      </c>
      <c r="AR1985" s="786" t="s">
        <v>4424</v>
      </c>
      <c r="AS1985" s="73"/>
      <c r="AT1985" s="73"/>
      <c r="AU1985" s="73"/>
      <c r="AV1985" s="787" t="s">
        <v>4424</v>
      </c>
      <c r="AW1985" s="73" t="s">
        <v>4424</v>
      </c>
      <c r="AX1985" s="787" t="s">
        <v>4424</v>
      </c>
      <c r="AY1985" s="787" t="s">
        <v>4424</v>
      </c>
      <c r="AZ1985" s="73" t="s">
        <v>4424</v>
      </c>
      <c r="BA1985" s="787" t="s">
        <v>4424</v>
      </c>
      <c r="BB1985" s="73" t="s">
        <v>15079</v>
      </c>
      <c r="BC1985" s="73" t="s">
        <v>2190</v>
      </c>
      <c r="BD1985" s="301">
        <v>42625</v>
      </c>
      <c r="BE1985" s="73" t="s">
        <v>4424</v>
      </c>
      <c r="BF1985" s="24" t="s">
        <v>4424</v>
      </c>
      <c r="BG1985" s="24" t="s">
        <v>14647</v>
      </c>
      <c r="BL1985" s="1361"/>
    </row>
    <row r="1986" spans="1:65" ht="13.5" customHeight="1" x14ac:dyDescent="0.2">
      <c r="A1986" s="42">
        <v>1982</v>
      </c>
      <c r="B1986" s="24" t="s">
        <v>11874</v>
      </c>
      <c r="C1986" s="91">
        <v>42626</v>
      </c>
      <c r="D1986" s="42">
        <v>20571209838</v>
      </c>
      <c r="E1986" s="1225">
        <v>4073043</v>
      </c>
      <c r="F1986" s="73" t="s">
        <v>3253</v>
      </c>
      <c r="G1986" s="73" t="s">
        <v>13862</v>
      </c>
      <c r="H1986" s="73" t="s">
        <v>15454</v>
      </c>
      <c r="I1986" s="912" t="s">
        <v>15651</v>
      </c>
      <c r="J1986" s="861" t="s">
        <v>4424</v>
      </c>
      <c r="K1986" s="861"/>
      <c r="L1986" s="24" t="s">
        <v>15455</v>
      </c>
      <c r="M1986" s="24"/>
      <c r="N1986" s="24"/>
      <c r="O1986" s="24"/>
      <c r="P1986" s="73" t="s">
        <v>4424</v>
      </c>
      <c r="Q1986" s="73" t="s">
        <v>3303</v>
      </c>
      <c r="R1986" s="360" t="s">
        <v>15456</v>
      </c>
      <c r="S1986" s="351" t="s">
        <v>4424</v>
      </c>
      <c r="T1986" s="351" t="s">
        <v>4424</v>
      </c>
      <c r="U1986" s="24" t="s">
        <v>15457</v>
      </c>
      <c r="V1986" s="24" t="s">
        <v>15457</v>
      </c>
      <c r="W1986" s="24" t="s">
        <v>4488</v>
      </c>
      <c r="X1986" s="24" t="s">
        <v>4488</v>
      </c>
      <c r="Y1986" s="24" t="s">
        <v>5745</v>
      </c>
      <c r="Z1986" s="763" t="s">
        <v>15453</v>
      </c>
      <c r="AA1986" s="350">
        <v>9</v>
      </c>
      <c r="AB1986" s="350">
        <v>2016</v>
      </c>
      <c r="AC1986" s="62" t="s">
        <v>4424</v>
      </c>
      <c r="AD1986" s="382">
        <v>95000</v>
      </c>
      <c r="AE1986" s="73" t="s">
        <v>4002</v>
      </c>
      <c r="AF1986" s="73" t="s">
        <v>4424</v>
      </c>
      <c r="AG1986" s="73" t="s">
        <v>4424</v>
      </c>
      <c r="AH1986" s="57" t="s">
        <v>20810</v>
      </c>
      <c r="AI1986" s="24" t="s">
        <v>4488</v>
      </c>
      <c r="AJ1986" s="73" t="s">
        <v>15455</v>
      </c>
      <c r="AK1986" s="57" t="s">
        <v>15456</v>
      </c>
      <c r="AL1986" s="73" t="s">
        <v>21282</v>
      </c>
      <c r="AM1986" s="73" t="s">
        <v>4488</v>
      </c>
      <c r="AN1986" s="73" t="s">
        <v>4488</v>
      </c>
      <c r="AO1986" s="73" t="s">
        <v>5745</v>
      </c>
      <c r="AP1986" s="92" t="s">
        <v>4424</v>
      </c>
      <c r="AQ1986" s="73" t="s">
        <v>4424</v>
      </c>
      <c r="AR1986" s="786" t="s">
        <v>4424</v>
      </c>
      <c r="AS1986" s="73"/>
      <c r="AT1986" s="73"/>
      <c r="AU1986" s="73"/>
      <c r="AV1986" s="787" t="s">
        <v>4424</v>
      </c>
      <c r="AW1986" s="73" t="s">
        <v>4424</v>
      </c>
      <c r="AX1986" s="787" t="s">
        <v>4424</v>
      </c>
      <c r="AY1986" s="787" t="s">
        <v>4424</v>
      </c>
      <c r="AZ1986" s="73" t="s">
        <v>4424</v>
      </c>
      <c r="BA1986" s="787" t="s">
        <v>4424</v>
      </c>
      <c r="BB1986" s="73" t="s">
        <v>15458</v>
      </c>
      <c r="BC1986" s="73" t="s">
        <v>2190</v>
      </c>
      <c r="BD1986" s="301">
        <v>42625</v>
      </c>
      <c r="BE1986" s="73" t="s">
        <v>4424</v>
      </c>
      <c r="BF1986" s="24" t="s">
        <v>4424</v>
      </c>
      <c r="BG1986" s="24" t="s">
        <v>14647</v>
      </c>
      <c r="BL1986" s="1361"/>
    </row>
    <row r="1987" spans="1:65" ht="13.5" customHeight="1" x14ac:dyDescent="0.2">
      <c r="A1987" s="42">
        <v>1983</v>
      </c>
      <c r="B1987" s="24" t="s">
        <v>11874</v>
      </c>
      <c r="C1987" s="91">
        <v>42628</v>
      </c>
      <c r="D1987" s="42">
        <v>20534564644</v>
      </c>
      <c r="E1987" s="1225" t="e">
        <v>#N/A</v>
      </c>
      <c r="F1987" s="73" t="s">
        <v>3251</v>
      </c>
      <c r="G1987" s="73" t="s">
        <v>13728</v>
      </c>
      <c r="H1987" s="73" t="s">
        <v>15459</v>
      </c>
      <c r="I1987" s="24" t="s">
        <v>1493</v>
      </c>
      <c r="J1987" s="861" t="s">
        <v>4424</v>
      </c>
      <c r="K1987" s="861"/>
      <c r="L1987" s="24" t="s">
        <v>15460</v>
      </c>
      <c r="M1987" s="24"/>
      <c r="N1987" s="24"/>
      <c r="O1987" s="24"/>
      <c r="P1987" s="73" t="s">
        <v>4424</v>
      </c>
      <c r="Q1987" s="73" t="s">
        <v>6194</v>
      </c>
      <c r="R1987" s="360" t="s">
        <v>15461</v>
      </c>
      <c r="S1987" s="351" t="s">
        <v>4424</v>
      </c>
      <c r="T1987" s="351" t="s">
        <v>4424</v>
      </c>
      <c r="U1987" s="24" t="s">
        <v>15462</v>
      </c>
      <c r="V1987" s="24" t="s">
        <v>15462</v>
      </c>
      <c r="W1987" s="24" t="s">
        <v>265</v>
      </c>
      <c r="X1987" s="24" t="s">
        <v>265</v>
      </c>
      <c r="Y1987" s="24" t="s">
        <v>265</v>
      </c>
      <c r="Z1987" s="763" t="s">
        <v>15463</v>
      </c>
      <c r="AA1987" s="350">
        <v>9</v>
      </c>
      <c r="AB1987" s="350">
        <v>2016</v>
      </c>
      <c r="AC1987" s="62" t="s">
        <v>4424</v>
      </c>
      <c r="AD1987" s="382">
        <v>20000</v>
      </c>
      <c r="AE1987" s="73" t="s">
        <v>4002</v>
      </c>
      <c r="AF1987" s="73" t="s">
        <v>4424</v>
      </c>
      <c r="AG1987" s="73" t="s">
        <v>4424</v>
      </c>
      <c r="AH1987" s="57">
        <v>11065385</v>
      </c>
      <c r="AI1987" s="24" t="s">
        <v>265</v>
      </c>
      <c r="AJ1987" s="73" t="s">
        <v>15460</v>
      </c>
      <c r="AK1987" s="57" t="s">
        <v>15461</v>
      </c>
      <c r="AL1987" s="73" t="s">
        <v>21281</v>
      </c>
      <c r="AM1987" s="73" t="s">
        <v>265</v>
      </c>
      <c r="AN1987" s="73" t="s">
        <v>265</v>
      </c>
      <c r="AO1987" s="73" t="s">
        <v>265</v>
      </c>
      <c r="AP1987" s="92" t="s">
        <v>4424</v>
      </c>
      <c r="AQ1987" s="73" t="s">
        <v>4424</v>
      </c>
      <c r="AR1987" s="786" t="s">
        <v>4424</v>
      </c>
      <c r="AS1987" s="73"/>
      <c r="AT1987" s="73"/>
      <c r="AU1987" s="73"/>
      <c r="AV1987" s="787" t="s">
        <v>4424</v>
      </c>
      <c r="AW1987" s="73" t="s">
        <v>4424</v>
      </c>
      <c r="AX1987" s="787" t="s">
        <v>4424</v>
      </c>
      <c r="AY1987" s="787" t="s">
        <v>4424</v>
      </c>
      <c r="AZ1987" s="73" t="s">
        <v>4424</v>
      </c>
      <c r="BA1987" s="787" t="s">
        <v>4424</v>
      </c>
      <c r="BB1987" s="73" t="s">
        <v>15464</v>
      </c>
      <c r="BC1987" s="73" t="s">
        <v>13006</v>
      </c>
      <c r="BD1987" s="301">
        <v>42628</v>
      </c>
      <c r="BE1987" s="73" t="s">
        <v>4424</v>
      </c>
      <c r="BF1987" s="24" t="s">
        <v>4424</v>
      </c>
      <c r="BG1987" s="24" t="s">
        <v>14647</v>
      </c>
      <c r="BL1987" s="1361"/>
    </row>
    <row r="1988" spans="1:65" ht="13.5" customHeight="1" x14ac:dyDescent="0.2">
      <c r="A1988" s="42">
        <v>1984</v>
      </c>
      <c r="B1988" s="24" t="s">
        <v>11874</v>
      </c>
      <c r="C1988" s="91">
        <v>42632</v>
      </c>
      <c r="D1988" s="42">
        <v>20601463718</v>
      </c>
      <c r="E1988" s="1225">
        <v>4073021</v>
      </c>
      <c r="F1988" s="73" t="s">
        <v>3251</v>
      </c>
      <c r="G1988" s="73" t="s">
        <v>14204</v>
      </c>
      <c r="H1988" s="73" t="s">
        <v>17956</v>
      </c>
      <c r="I1988" s="912" t="s">
        <v>15651</v>
      </c>
      <c r="J1988" s="861" t="s">
        <v>4424</v>
      </c>
      <c r="K1988" s="861"/>
      <c r="L1988" s="24" t="s">
        <v>15469</v>
      </c>
      <c r="M1988" s="24"/>
      <c r="N1988" s="24"/>
      <c r="O1988" s="24"/>
      <c r="P1988" s="73" t="s">
        <v>4424</v>
      </c>
      <c r="Q1988" s="73" t="s">
        <v>3303</v>
      </c>
      <c r="R1988" s="360" t="s">
        <v>15466</v>
      </c>
      <c r="S1988" s="351" t="s">
        <v>4424</v>
      </c>
      <c r="T1988" s="351" t="s">
        <v>4424</v>
      </c>
      <c r="U1988" s="24" t="s">
        <v>17843</v>
      </c>
      <c r="V1988" s="24" t="s">
        <v>15467</v>
      </c>
      <c r="W1988" s="24" t="s">
        <v>1019</v>
      </c>
      <c r="X1988" s="24" t="s">
        <v>6111</v>
      </c>
      <c r="Y1988" s="24" t="s">
        <v>4134</v>
      </c>
      <c r="Z1988" s="57" t="s">
        <v>15468</v>
      </c>
      <c r="AA1988" s="350">
        <v>9</v>
      </c>
      <c r="AB1988" s="350">
        <v>2016</v>
      </c>
      <c r="AC1988" s="62" t="s">
        <v>4424</v>
      </c>
      <c r="AD1988" s="382">
        <v>20000</v>
      </c>
      <c r="AE1988" s="73" t="s">
        <v>4002</v>
      </c>
      <c r="AF1988" s="73" t="s">
        <v>4424</v>
      </c>
      <c r="AG1988" s="73" t="s">
        <v>4424</v>
      </c>
      <c r="AH1988" s="57">
        <v>11086536</v>
      </c>
      <c r="AI1988" s="24" t="s">
        <v>6111</v>
      </c>
      <c r="AJ1988" s="73" t="s">
        <v>15469</v>
      </c>
      <c r="AK1988" s="57" t="s">
        <v>15466</v>
      </c>
      <c r="AL1988" s="73" t="s">
        <v>21279</v>
      </c>
      <c r="AM1988" s="73" t="s">
        <v>1278</v>
      </c>
      <c r="AN1988" s="73" t="s">
        <v>6111</v>
      </c>
      <c r="AO1988" s="73" t="s">
        <v>4134</v>
      </c>
      <c r="AP1988" s="92" t="s">
        <v>4424</v>
      </c>
      <c r="AQ1988" s="73" t="s">
        <v>4424</v>
      </c>
      <c r="AR1988" s="786" t="s">
        <v>4424</v>
      </c>
      <c r="AS1988" s="73"/>
      <c r="AT1988" s="73"/>
      <c r="AU1988" s="73"/>
      <c r="AV1988" s="787" t="s">
        <v>4424</v>
      </c>
      <c r="AW1988" s="73" t="s">
        <v>4424</v>
      </c>
      <c r="AX1988" s="787" t="s">
        <v>4424</v>
      </c>
      <c r="AY1988" s="787" t="s">
        <v>4424</v>
      </c>
      <c r="AZ1988" s="73" t="s">
        <v>4424</v>
      </c>
      <c r="BA1988" s="787" t="s">
        <v>4424</v>
      </c>
      <c r="BB1988" s="73" t="s">
        <v>1375</v>
      </c>
      <c r="BC1988" s="73" t="s">
        <v>2190</v>
      </c>
      <c r="BD1988" s="301">
        <v>42632</v>
      </c>
      <c r="BE1988" s="73" t="s">
        <v>4424</v>
      </c>
      <c r="BF1988" s="24" t="s">
        <v>4424</v>
      </c>
      <c r="BG1988" s="24" t="s">
        <v>14647</v>
      </c>
      <c r="BL1988" s="1361"/>
    </row>
    <row r="1989" spans="1:65" ht="13.5" customHeight="1" x14ac:dyDescent="0.2">
      <c r="A1989" s="42">
        <v>1985</v>
      </c>
      <c r="B1989" s="24" t="s">
        <v>11874</v>
      </c>
      <c r="C1989" s="91">
        <v>42632</v>
      </c>
      <c r="D1989" s="42">
        <v>20601420636</v>
      </c>
      <c r="E1989" s="1225">
        <v>5092155</v>
      </c>
      <c r="F1989" s="73" t="s">
        <v>3252</v>
      </c>
      <c r="G1989" s="73" t="s">
        <v>13728</v>
      </c>
      <c r="H1989" s="73" t="s">
        <v>15494</v>
      </c>
      <c r="I1989" s="912" t="s">
        <v>6546</v>
      </c>
      <c r="J1989" s="861" t="s">
        <v>4424</v>
      </c>
      <c r="K1989" s="861"/>
      <c r="L1989" s="24" t="s">
        <v>15470</v>
      </c>
      <c r="M1989" s="24"/>
      <c r="N1989" s="24"/>
      <c r="O1989" s="24"/>
      <c r="P1989" s="73" t="s">
        <v>15473</v>
      </c>
      <c r="Q1989" s="73" t="s">
        <v>3303</v>
      </c>
      <c r="R1989" s="360" t="s">
        <v>15471</v>
      </c>
      <c r="S1989" s="73" t="s">
        <v>3838</v>
      </c>
      <c r="T1989" s="652" t="s">
        <v>15474</v>
      </c>
      <c r="U1989" s="24" t="s">
        <v>20516</v>
      </c>
      <c r="V1989" s="24" t="s">
        <v>15472</v>
      </c>
      <c r="W1989" s="24" t="s">
        <v>16609</v>
      </c>
      <c r="X1989" s="24" t="s">
        <v>5521</v>
      </c>
      <c r="Y1989" s="24" t="s">
        <v>5521</v>
      </c>
      <c r="Z1989" s="57" t="s">
        <v>15468</v>
      </c>
      <c r="AA1989" s="350">
        <v>9</v>
      </c>
      <c r="AB1989" s="350">
        <v>2016</v>
      </c>
      <c r="AC1989" s="62" t="s">
        <v>4424</v>
      </c>
      <c r="AD1989" s="382">
        <v>20000</v>
      </c>
      <c r="AE1989" s="73" t="s">
        <v>4002</v>
      </c>
      <c r="AF1989" s="73" t="s">
        <v>4424</v>
      </c>
      <c r="AG1989" s="73" t="s">
        <v>4424</v>
      </c>
      <c r="AH1989" s="57">
        <v>13688723</v>
      </c>
      <c r="AI1989" s="24" t="s">
        <v>5521</v>
      </c>
      <c r="AJ1989" s="73" t="s">
        <v>17117</v>
      </c>
      <c r="AK1989" s="406" t="s">
        <v>15471</v>
      </c>
      <c r="AL1989" s="73" t="s">
        <v>21280</v>
      </c>
      <c r="AM1989" s="73" t="s">
        <v>4191</v>
      </c>
      <c r="AN1989" s="73" t="s">
        <v>5521</v>
      </c>
      <c r="AO1989" s="73" t="s">
        <v>5521</v>
      </c>
      <c r="AP1989" s="92" t="s">
        <v>4424</v>
      </c>
      <c r="AQ1989" s="73" t="s">
        <v>4424</v>
      </c>
      <c r="AR1989" s="786" t="s">
        <v>4424</v>
      </c>
      <c r="AS1989" s="73"/>
      <c r="AT1989" s="73"/>
      <c r="AU1989" s="73"/>
      <c r="AV1989" s="787" t="s">
        <v>4424</v>
      </c>
      <c r="AW1989" s="73" t="s">
        <v>4424</v>
      </c>
      <c r="AX1989" s="787" t="s">
        <v>4424</v>
      </c>
      <c r="AY1989" s="787" t="s">
        <v>4424</v>
      </c>
      <c r="AZ1989" s="73" t="s">
        <v>4424</v>
      </c>
      <c r="BA1989" s="787" t="s">
        <v>4424</v>
      </c>
      <c r="BB1989" s="73" t="s">
        <v>15367</v>
      </c>
      <c r="BC1989" s="73" t="s">
        <v>2190</v>
      </c>
      <c r="BD1989" s="301">
        <v>42632</v>
      </c>
      <c r="BE1989" s="73" t="s">
        <v>4424</v>
      </c>
      <c r="BF1989" s="24" t="s">
        <v>4424</v>
      </c>
      <c r="BG1989" s="24" t="s">
        <v>14647</v>
      </c>
      <c r="BL1989" s="1361"/>
    </row>
    <row r="1990" spans="1:65" ht="13.5" customHeight="1" x14ac:dyDescent="0.2">
      <c r="A1990" s="42">
        <v>1986</v>
      </c>
      <c r="B1990" s="24" t="s">
        <v>7684</v>
      </c>
      <c r="C1990" s="91">
        <v>42541</v>
      </c>
      <c r="D1990" s="42">
        <v>10010753151</v>
      </c>
      <c r="E1990" s="1225">
        <v>4073020</v>
      </c>
      <c r="F1990" s="73" t="s">
        <v>3251</v>
      </c>
      <c r="G1990" s="73" t="s">
        <v>13017</v>
      </c>
      <c r="H1990" s="73" t="s">
        <v>15479</v>
      </c>
      <c r="I1990" s="912" t="s">
        <v>15651</v>
      </c>
      <c r="J1990" s="861" t="s">
        <v>4424</v>
      </c>
      <c r="K1990" s="861"/>
      <c r="L1990" s="24" t="s">
        <v>15480</v>
      </c>
      <c r="M1990" s="24"/>
      <c r="N1990" s="24"/>
      <c r="O1990" s="24"/>
      <c r="P1990" s="73" t="s">
        <v>4424</v>
      </c>
      <c r="Q1990" s="42" t="s">
        <v>4424</v>
      </c>
      <c r="R1990" s="360" t="s">
        <v>15481</v>
      </c>
      <c r="S1990" s="57" t="s">
        <v>4424</v>
      </c>
      <c r="T1990" s="57" t="s">
        <v>4424</v>
      </c>
      <c r="U1990" s="24" t="s">
        <v>15482</v>
      </c>
      <c r="V1990" s="24" t="s">
        <v>15482</v>
      </c>
      <c r="W1990" s="24" t="s">
        <v>15484</v>
      </c>
      <c r="X1990" s="24" t="s">
        <v>15483</v>
      </c>
      <c r="Y1990" s="24" t="s">
        <v>15483</v>
      </c>
      <c r="Z1990" s="763" t="s">
        <v>15476</v>
      </c>
      <c r="AA1990" s="350">
        <v>9</v>
      </c>
      <c r="AB1990" s="350">
        <v>2016</v>
      </c>
      <c r="AC1990" s="62" t="s">
        <v>4424</v>
      </c>
      <c r="AD1990" s="382">
        <v>300</v>
      </c>
      <c r="AE1990" s="73" t="s">
        <v>2281</v>
      </c>
      <c r="AF1990" s="73" t="s">
        <v>4424</v>
      </c>
      <c r="AG1990" s="73" t="s">
        <v>4424</v>
      </c>
      <c r="AH1990" s="42" t="s">
        <v>4424</v>
      </c>
      <c r="AI1990" s="24" t="s">
        <v>4424</v>
      </c>
      <c r="AJ1990" s="73" t="s">
        <v>17118</v>
      </c>
      <c r="AK1990" s="57" t="s">
        <v>15481</v>
      </c>
      <c r="AL1990" s="73" t="s">
        <v>21371</v>
      </c>
      <c r="AM1990" s="73" t="s">
        <v>3900</v>
      </c>
      <c r="AN1990" s="73" t="s">
        <v>15483</v>
      </c>
      <c r="AO1990" s="73" t="s">
        <v>15483</v>
      </c>
      <c r="AP1990" s="92" t="s">
        <v>4424</v>
      </c>
      <c r="AQ1990" s="73" t="s">
        <v>4424</v>
      </c>
      <c r="AR1990" s="786" t="s">
        <v>4424</v>
      </c>
      <c r="AS1990" s="73"/>
      <c r="AT1990" s="73"/>
      <c r="AU1990" s="73"/>
      <c r="AV1990" s="787" t="s">
        <v>4424</v>
      </c>
      <c r="AW1990" s="73" t="s">
        <v>4424</v>
      </c>
      <c r="AX1990" s="787" t="s">
        <v>4424</v>
      </c>
      <c r="AY1990" s="787" t="s">
        <v>4424</v>
      </c>
      <c r="AZ1990" s="73" t="s">
        <v>4424</v>
      </c>
      <c r="BA1990" s="787" t="s">
        <v>4424</v>
      </c>
      <c r="BB1990" s="73" t="s">
        <v>14830</v>
      </c>
      <c r="BC1990" s="73" t="s">
        <v>2190</v>
      </c>
      <c r="BD1990" s="301">
        <v>42635</v>
      </c>
      <c r="BE1990" s="73" t="s">
        <v>4424</v>
      </c>
      <c r="BF1990" s="24" t="s">
        <v>4424</v>
      </c>
      <c r="BG1990" s="137" t="s">
        <v>13366</v>
      </c>
      <c r="BL1990" s="1361"/>
    </row>
    <row r="1991" spans="1:65" ht="13.5" customHeight="1" x14ac:dyDescent="0.2">
      <c r="A1991" s="42">
        <v>1987</v>
      </c>
      <c r="B1991" s="24" t="s">
        <v>7684</v>
      </c>
      <c r="C1991" s="91">
        <v>42635</v>
      </c>
      <c r="D1991" s="42">
        <v>20601171709</v>
      </c>
      <c r="E1991" s="1225">
        <v>5084973</v>
      </c>
      <c r="F1991" s="73" t="s">
        <v>3254</v>
      </c>
      <c r="G1991" s="73" t="s">
        <v>13728</v>
      </c>
      <c r="H1991" s="73" t="s">
        <v>28077</v>
      </c>
      <c r="I1991" s="912" t="s">
        <v>6546</v>
      </c>
      <c r="J1991" s="861" t="s">
        <v>4424</v>
      </c>
      <c r="K1991" s="861"/>
      <c r="L1991" s="24" t="s">
        <v>15485</v>
      </c>
      <c r="M1991" s="24"/>
      <c r="N1991" s="24"/>
      <c r="O1991" s="24"/>
      <c r="P1991" s="73" t="s">
        <v>4424</v>
      </c>
      <c r="Q1991" s="73" t="s">
        <v>3303</v>
      </c>
      <c r="R1991" s="360" t="s">
        <v>15486</v>
      </c>
      <c r="S1991" s="57" t="s">
        <v>4424</v>
      </c>
      <c r="T1991" s="57" t="s">
        <v>4424</v>
      </c>
      <c r="U1991" s="24" t="s">
        <v>15487</v>
      </c>
      <c r="V1991" s="24" t="s">
        <v>15487</v>
      </c>
      <c r="W1991" s="24" t="s">
        <v>15488</v>
      </c>
      <c r="X1991" s="24" t="s">
        <v>2914</v>
      </c>
      <c r="Y1991" s="24" t="s">
        <v>2914</v>
      </c>
      <c r="Z1991" s="763" t="s">
        <v>15476</v>
      </c>
      <c r="AA1991" s="350">
        <v>9</v>
      </c>
      <c r="AB1991" s="350">
        <v>2016</v>
      </c>
      <c r="AC1991" s="62" t="s">
        <v>4424</v>
      </c>
      <c r="AD1991" s="382">
        <v>20000</v>
      </c>
      <c r="AE1991" s="73" t="s">
        <v>4002</v>
      </c>
      <c r="AF1991" s="73" t="s">
        <v>4424</v>
      </c>
      <c r="AG1991" s="73" t="s">
        <v>4424</v>
      </c>
      <c r="AH1991" s="57" t="s">
        <v>24072</v>
      </c>
      <c r="AI1991" s="24" t="s">
        <v>2914</v>
      </c>
      <c r="AJ1991" s="73" t="s">
        <v>15485</v>
      </c>
      <c r="AK1991" s="57" t="s">
        <v>15486</v>
      </c>
      <c r="AL1991" s="73" t="s">
        <v>15487</v>
      </c>
      <c r="AM1991" s="73" t="s">
        <v>15488</v>
      </c>
      <c r="AN1991" s="73" t="s">
        <v>2914</v>
      </c>
      <c r="AO1991" s="73" t="s">
        <v>2914</v>
      </c>
      <c r="AP1991" s="92" t="s">
        <v>4424</v>
      </c>
      <c r="AQ1991" s="73"/>
      <c r="AR1991" s="73"/>
      <c r="AS1991" s="73"/>
      <c r="AT1991" s="73"/>
      <c r="AU1991" s="73"/>
      <c r="AV1991" s="787" t="s">
        <v>4424</v>
      </c>
      <c r="AW1991" s="73" t="s">
        <v>4424</v>
      </c>
      <c r="AX1991" s="787" t="s">
        <v>4424</v>
      </c>
      <c r="AY1991" s="787" t="s">
        <v>4424</v>
      </c>
      <c r="AZ1991" s="73" t="s">
        <v>4424</v>
      </c>
      <c r="BA1991" s="787" t="s">
        <v>4424</v>
      </c>
      <c r="BB1991" s="73" t="s">
        <v>11586</v>
      </c>
      <c r="BC1991" s="73" t="s">
        <v>2190</v>
      </c>
      <c r="BD1991" s="301">
        <v>42635</v>
      </c>
      <c r="BE1991" s="73" t="s">
        <v>4424</v>
      </c>
      <c r="BF1991" s="24" t="s">
        <v>4424</v>
      </c>
      <c r="BG1991" s="24" t="s">
        <v>14647</v>
      </c>
      <c r="BL1991" s="1361"/>
    </row>
    <row r="1992" spans="1:65" ht="13.5" customHeight="1" x14ac:dyDescent="0.25">
      <c r="A1992" s="42">
        <v>1988</v>
      </c>
      <c r="B1992" s="24" t="s">
        <v>7684</v>
      </c>
      <c r="C1992" s="91">
        <v>42636</v>
      </c>
      <c r="D1992" s="42">
        <v>20503475325</v>
      </c>
      <c r="E1992" s="1225">
        <v>4073022</v>
      </c>
      <c r="F1992" s="73" t="s">
        <v>3252</v>
      </c>
      <c r="G1992" s="73" t="s">
        <v>13728</v>
      </c>
      <c r="H1992" s="73" t="s">
        <v>15489</v>
      </c>
      <c r="I1992" s="912" t="s">
        <v>15651</v>
      </c>
      <c r="J1992" s="861" t="s">
        <v>4424</v>
      </c>
      <c r="K1992" s="861"/>
      <c r="L1992" s="24" t="s">
        <v>15490</v>
      </c>
      <c r="M1992" s="24"/>
      <c r="N1992" s="24"/>
      <c r="O1992" s="24"/>
      <c r="P1992" s="73" t="s">
        <v>4424</v>
      </c>
      <c r="Q1992" s="73" t="s">
        <v>3303</v>
      </c>
      <c r="R1992" s="360" t="s">
        <v>15491</v>
      </c>
      <c r="S1992" s="57" t="s">
        <v>4424</v>
      </c>
      <c r="T1992" s="57" t="s">
        <v>4424</v>
      </c>
      <c r="U1992" s="24" t="s">
        <v>15492</v>
      </c>
      <c r="V1992" s="24" t="s">
        <v>15492</v>
      </c>
      <c r="W1992" s="24" t="s">
        <v>5189</v>
      </c>
      <c r="X1992" s="24" t="s">
        <v>5521</v>
      </c>
      <c r="Y1992" s="24" t="s">
        <v>5521</v>
      </c>
      <c r="Z1992" s="763" t="s">
        <v>15493</v>
      </c>
      <c r="AA1992" s="350">
        <v>9</v>
      </c>
      <c r="AB1992" s="350">
        <v>2016</v>
      </c>
      <c r="AC1992" s="62" t="s">
        <v>4424</v>
      </c>
      <c r="AD1992" s="382">
        <v>20000</v>
      </c>
      <c r="AE1992" s="73" t="s">
        <v>4002</v>
      </c>
      <c r="AF1992" s="73" t="s">
        <v>4424</v>
      </c>
      <c r="AG1992" s="73" t="s">
        <v>4424</v>
      </c>
      <c r="AH1992" s="57">
        <v>11334056</v>
      </c>
      <c r="AI1992" s="24" t="s">
        <v>5521</v>
      </c>
      <c r="AJ1992" s="73" t="s">
        <v>17119</v>
      </c>
      <c r="AK1992" s="57" t="s">
        <v>15491</v>
      </c>
      <c r="AL1992" s="73" t="s">
        <v>21278</v>
      </c>
      <c r="AM1992" s="73" t="s">
        <v>3810</v>
      </c>
      <c r="AN1992" s="73" t="s">
        <v>5521</v>
      </c>
      <c r="AO1992" s="73" t="s">
        <v>5521</v>
      </c>
      <c r="AP1992" s="92" t="s">
        <v>4424</v>
      </c>
      <c r="AQ1992" s="73" t="s">
        <v>4424</v>
      </c>
      <c r="AR1992" s="786" t="s">
        <v>4424</v>
      </c>
      <c r="AS1992" s="73"/>
      <c r="AT1992" s="73"/>
      <c r="AU1992" s="73"/>
      <c r="AV1992" s="787" t="s">
        <v>4424</v>
      </c>
      <c r="AW1992" s="73" t="s">
        <v>4424</v>
      </c>
      <c r="AX1992" s="787" t="s">
        <v>4424</v>
      </c>
      <c r="AY1992" s="787" t="s">
        <v>4424</v>
      </c>
      <c r="AZ1992" s="73" t="s">
        <v>4424</v>
      </c>
      <c r="BA1992" s="787" t="s">
        <v>4424</v>
      </c>
      <c r="BB1992" s="73" t="s">
        <v>6325</v>
      </c>
      <c r="BC1992" s="73" t="s">
        <v>2190</v>
      </c>
      <c r="BD1992" s="301">
        <v>42639</v>
      </c>
      <c r="BE1992" s="73" t="s">
        <v>4424</v>
      </c>
      <c r="BF1992" s="24" t="s">
        <v>4424</v>
      </c>
      <c r="BG1992" s="24" t="s">
        <v>14647</v>
      </c>
      <c r="BL1992" s="1361"/>
      <c r="BM1992" s="474" t="s">
        <v>25803</v>
      </c>
    </row>
    <row r="1993" spans="1:65" ht="13.5" customHeight="1" x14ac:dyDescent="0.2">
      <c r="A1993" s="42">
        <v>1989</v>
      </c>
      <c r="B1993" s="24" t="s">
        <v>7684</v>
      </c>
      <c r="C1993" s="91">
        <v>42541</v>
      </c>
      <c r="D1993" s="42">
        <v>20564038769</v>
      </c>
      <c r="E1993" s="1225">
        <v>4073033</v>
      </c>
      <c r="F1993" s="73" t="s">
        <v>3254</v>
      </c>
      <c r="G1993" s="73" t="s">
        <v>13728</v>
      </c>
      <c r="H1993" s="73" t="s">
        <v>15475</v>
      </c>
      <c r="I1993" s="912" t="s">
        <v>15651</v>
      </c>
      <c r="J1993" s="861" t="s">
        <v>4424</v>
      </c>
      <c r="K1993" s="861"/>
      <c r="L1993" s="24" t="s">
        <v>23931</v>
      </c>
      <c r="M1993" s="24"/>
      <c r="N1993" s="24"/>
      <c r="O1993" s="24"/>
      <c r="P1993" s="73" t="s">
        <v>4424</v>
      </c>
      <c r="Q1993" s="73" t="s">
        <v>3303</v>
      </c>
      <c r="R1993" s="360" t="s">
        <v>23932</v>
      </c>
      <c r="S1993" s="57" t="s">
        <v>4424</v>
      </c>
      <c r="T1993" s="57" t="s">
        <v>4424</v>
      </c>
      <c r="U1993" s="24" t="s">
        <v>31472</v>
      </c>
      <c r="V1993" s="24" t="s">
        <v>31473</v>
      </c>
      <c r="W1993" s="24" t="s">
        <v>2914</v>
      </c>
      <c r="X1993" s="24" t="s">
        <v>2914</v>
      </c>
      <c r="Y1993" s="24" t="s">
        <v>2914</v>
      </c>
      <c r="Z1993" s="763" t="s">
        <v>15493</v>
      </c>
      <c r="AA1993" s="350">
        <v>9</v>
      </c>
      <c r="AB1993" s="350">
        <v>2016</v>
      </c>
      <c r="AC1993" s="62" t="s">
        <v>4424</v>
      </c>
      <c r="AD1993" s="382">
        <v>20000</v>
      </c>
      <c r="AE1993" s="73" t="s">
        <v>4002</v>
      </c>
      <c r="AF1993" s="73" t="s">
        <v>4424</v>
      </c>
      <c r="AG1993" s="73" t="s">
        <v>4424</v>
      </c>
      <c r="AH1993" s="57">
        <v>11137703</v>
      </c>
      <c r="AI1993" s="24" t="s">
        <v>2914</v>
      </c>
      <c r="AJ1993" s="73" t="s">
        <v>17120</v>
      </c>
      <c r="AK1993" s="57" t="s">
        <v>15477</v>
      </c>
      <c r="AL1993" s="73" t="s">
        <v>21277</v>
      </c>
      <c r="AM1993" s="73" t="s">
        <v>537</v>
      </c>
      <c r="AN1993" s="73" t="s">
        <v>2914</v>
      </c>
      <c r="AO1993" s="73" t="s">
        <v>2914</v>
      </c>
      <c r="AP1993" s="92" t="s">
        <v>17398</v>
      </c>
      <c r="AQ1993" s="127" t="s">
        <v>15477</v>
      </c>
      <c r="AR1993" s="73" t="s">
        <v>21277</v>
      </c>
      <c r="AS1993" s="73" t="s">
        <v>537</v>
      </c>
      <c r="AT1993" s="73" t="s">
        <v>2914</v>
      </c>
      <c r="AU1993" s="73" t="s">
        <v>2914</v>
      </c>
      <c r="AV1993" s="787" t="s">
        <v>4424</v>
      </c>
      <c r="AW1993" s="73" t="s">
        <v>4424</v>
      </c>
      <c r="AX1993" s="787" t="s">
        <v>4424</v>
      </c>
      <c r="AY1993" s="787" t="s">
        <v>4424</v>
      </c>
      <c r="AZ1993" s="73" t="s">
        <v>4424</v>
      </c>
      <c r="BA1993" s="787" t="s">
        <v>4424</v>
      </c>
      <c r="BB1993" s="73" t="s">
        <v>15478</v>
      </c>
      <c r="BC1993" s="73" t="s">
        <v>2190</v>
      </c>
      <c r="BD1993" s="301">
        <v>42635</v>
      </c>
      <c r="BE1993" s="73" t="s">
        <v>4424</v>
      </c>
      <c r="BF1993" s="24" t="s">
        <v>4424</v>
      </c>
      <c r="BG1993" s="24" t="s">
        <v>14647</v>
      </c>
      <c r="BL1993" s="1361"/>
    </row>
    <row r="1994" spans="1:65" ht="13.5" customHeight="1" x14ac:dyDescent="0.25">
      <c r="A1994" s="42">
        <v>1990</v>
      </c>
      <c r="B1994" s="24" t="s">
        <v>7684</v>
      </c>
      <c r="C1994" s="91">
        <v>42641</v>
      </c>
      <c r="D1994" s="42">
        <v>20601477689</v>
      </c>
      <c r="E1994" s="1225" t="e">
        <v>#N/A</v>
      </c>
      <c r="F1994" s="73" t="s">
        <v>3252</v>
      </c>
      <c r="G1994" s="73" t="s">
        <v>1505</v>
      </c>
      <c r="H1994" s="73" t="s">
        <v>15495</v>
      </c>
      <c r="I1994" s="669" t="s">
        <v>1493</v>
      </c>
      <c r="J1994" s="862"/>
      <c r="K1994" s="862"/>
      <c r="L1994" s="24" t="s">
        <v>15500</v>
      </c>
      <c r="M1994" s="24"/>
      <c r="N1994" s="24"/>
      <c r="O1994" s="24"/>
      <c r="P1994" s="73" t="s">
        <v>4424</v>
      </c>
      <c r="Q1994" s="73" t="s">
        <v>3303</v>
      </c>
      <c r="R1994" s="360" t="s">
        <v>15497</v>
      </c>
      <c r="S1994" s="57" t="s">
        <v>4424</v>
      </c>
      <c r="T1994" s="57" t="s">
        <v>4424</v>
      </c>
      <c r="U1994" s="24" t="s">
        <v>15499</v>
      </c>
      <c r="V1994" s="24" t="s">
        <v>15499</v>
      </c>
      <c r="W1994" s="24" t="s">
        <v>2584</v>
      </c>
      <c r="X1994" s="24" t="s">
        <v>5521</v>
      </c>
      <c r="Y1994" s="24" t="s">
        <v>5521</v>
      </c>
      <c r="Z1994" s="763" t="s">
        <v>15496</v>
      </c>
      <c r="AA1994" s="350">
        <v>9</v>
      </c>
      <c r="AB1994" s="350">
        <v>2016</v>
      </c>
      <c r="AC1994" s="62" t="s">
        <v>4424</v>
      </c>
      <c r="AD1994" s="94">
        <v>25000</v>
      </c>
      <c r="AE1994" s="73" t="s">
        <v>4002</v>
      </c>
      <c r="AF1994" s="73" t="s">
        <v>4424</v>
      </c>
      <c r="AG1994" s="73" t="s">
        <v>4424</v>
      </c>
      <c r="AH1994" s="57">
        <v>13688526</v>
      </c>
      <c r="AI1994" s="24" t="s">
        <v>5521</v>
      </c>
      <c r="AJ1994" s="73" t="s">
        <v>15500</v>
      </c>
      <c r="AK1994" s="57" t="s">
        <v>15497</v>
      </c>
      <c r="AL1994" s="73" t="s">
        <v>21276</v>
      </c>
      <c r="AM1994" s="73" t="s">
        <v>2584</v>
      </c>
      <c r="AN1994" s="73" t="s">
        <v>5521</v>
      </c>
      <c r="AO1994" s="73" t="s">
        <v>5521</v>
      </c>
      <c r="AP1994" s="92" t="s">
        <v>17399</v>
      </c>
      <c r="AQ1994" s="127" t="s">
        <v>15498</v>
      </c>
      <c r="AR1994" s="73" t="s">
        <v>21276</v>
      </c>
      <c r="AS1994" s="73" t="s">
        <v>2584</v>
      </c>
      <c r="AT1994" s="73" t="s">
        <v>5521</v>
      </c>
      <c r="AU1994" s="73" t="s">
        <v>5521</v>
      </c>
      <c r="AV1994" s="787" t="s">
        <v>4424</v>
      </c>
      <c r="AW1994" s="73" t="s">
        <v>4424</v>
      </c>
      <c r="AX1994" s="787" t="s">
        <v>4424</v>
      </c>
      <c r="AY1994" s="787" t="s">
        <v>4424</v>
      </c>
      <c r="AZ1994" s="73" t="s">
        <v>4424</v>
      </c>
      <c r="BA1994" s="787" t="s">
        <v>4424</v>
      </c>
      <c r="BB1994" s="73" t="s">
        <v>18053</v>
      </c>
      <c r="BC1994" s="73" t="s">
        <v>1284</v>
      </c>
      <c r="BD1994" s="301">
        <v>42635</v>
      </c>
      <c r="BE1994" s="73" t="s">
        <v>4424</v>
      </c>
      <c r="BF1994" s="24" t="s">
        <v>4424</v>
      </c>
      <c r="BG1994" s="24" t="s">
        <v>14647</v>
      </c>
      <c r="BL1994" s="1361"/>
    </row>
    <row r="1995" spans="1:65" ht="13.5" customHeight="1" x14ac:dyDescent="0.2">
      <c r="A1995" s="42">
        <v>1992</v>
      </c>
      <c r="B1995" s="24" t="s">
        <v>7684</v>
      </c>
      <c r="C1995" s="91">
        <v>42643</v>
      </c>
      <c r="D1995" s="42">
        <v>20551828175</v>
      </c>
      <c r="E1995" s="1225">
        <v>4073016</v>
      </c>
      <c r="F1995" s="73" t="s">
        <v>3252</v>
      </c>
      <c r="G1995" s="73" t="s">
        <v>1505</v>
      </c>
      <c r="H1995" s="73" t="s">
        <v>15507</v>
      </c>
      <c r="I1995" s="912" t="s">
        <v>15651</v>
      </c>
      <c r="J1995" s="861" t="s">
        <v>4424</v>
      </c>
      <c r="K1995" s="861"/>
      <c r="L1995" s="24" t="s">
        <v>15508</v>
      </c>
      <c r="M1995" s="24"/>
      <c r="N1995" s="24"/>
      <c r="O1995" s="24"/>
      <c r="P1995" s="73" t="s">
        <v>4424</v>
      </c>
      <c r="Q1995" s="73" t="s">
        <v>3303</v>
      </c>
      <c r="R1995" s="360" t="s">
        <v>15509</v>
      </c>
      <c r="S1995" s="57" t="s">
        <v>4424</v>
      </c>
      <c r="T1995" s="57" t="s">
        <v>4424</v>
      </c>
      <c r="U1995" s="24" t="s">
        <v>15510</v>
      </c>
      <c r="V1995" s="24" t="s">
        <v>15510</v>
      </c>
      <c r="W1995" s="24" t="s">
        <v>16614</v>
      </c>
      <c r="X1995" s="24" t="s">
        <v>5521</v>
      </c>
      <c r="Y1995" s="24" t="s">
        <v>5521</v>
      </c>
      <c r="Z1995" s="763" t="s">
        <v>15511</v>
      </c>
      <c r="AA1995" s="350">
        <v>9</v>
      </c>
      <c r="AB1995" s="350">
        <v>2016</v>
      </c>
      <c r="AC1995" s="62" t="s">
        <v>4424</v>
      </c>
      <c r="AD1995" s="94">
        <v>25000</v>
      </c>
      <c r="AE1995" s="73" t="s">
        <v>4002</v>
      </c>
      <c r="AF1995" s="73" t="s">
        <v>4424</v>
      </c>
      <c r="AG1995" s="73" t="s">
        <v>4424</v>
      </c>
      <c r="AH1995" s="57">
        <v>12986863</v>
      </c>
      <c r="AI1995" s="24" t="s">
        <v>5521</v>
      </c>
      <c r="AJ1995" s="73" t="s">
        <v>15508</v>
      </c>
      <c r="AK1995" s="57" t="s">
        <v>15509</v>
      </c>
      <c r="AL1995" s="73" t="s">
        <v>21275</v>
      </c>
      <c r="AM1995" s="73" t="s">
        <v>16614</v>
      </c>
      <c r="AN1995" s="73" t="s">
        <v>5521</v>
      </c>
      <c r="AO1995" s="73" t="s">
        <v>5521</v>
      </c>
      <c r="AP1995" s="92" t="s">
        <v>17401</v>
      </c>
      <c r="AQ1995" s="127" t="s">
        <v>15512</v>
      </c>
      <c r="AR1995" s="73" t="s">
        <v>21275</v>
      </c>
      <c r="AS1995" s="73" t="s">
        <v>16614</v>
      </c>
      <c r="AT1995" s="73" t="s">
        <v>5521</v>
      </c>
      <c r="AU1995" s="73" t="s">
        <v>5521</v>
      </c>
      <c r="AV1995" s="787" t="s">
        <v>4424</v>
      </c>
      <c r="AW1995" s="73" t="s">
        <v>4424</v>
      </c>
      <c r="AX1995" s="787" t="s">
        <v>4424</v>
      </c>
      <c r="AY1995" s="787" t="s">
        <v>4424</v>
      </c>
      <c r="AZ1995" s="73" t="s">
        <v>4424</v>
      </c>
      <c r="BA1995" s="787" t="s">
        <v>4424</v>
      </c>
      <c r="BB1995" s="73" t="s">
        <v>15551</v>
      </c>
      <c r="BC1995" s="73" t="s">
        <v>2591</v>
      </c>
      <c r="BD1995" s="301">
        <v>42727</v>
      </c>
      <c r="BE1995" s="73" t="s">
        <v>4424</v>
      </c>
      <c r="BF1995" s="24" t="s">
        <v>4424</v>
      </c>
      <c r="BG1995" s="24" t="s">
        <v>14647</v>
      </c>
      <c r="BL1995" s="1361"/>
    </row>
    <row r="1996" spans="1:65" ht="13.5" customHeight="1" x14ac:dyDescent="0.2">
      <c r="A1996" s="42">
        <v>1993</v>
      </c>
      <c r="B1996" s="24" t="s">
        <v>7684</v>
      </c>
      <c r="C1996" s="91">
        <v>42643</v>
      </c>
      <c r="D1996" s="42">
        <v>20601467403</v>
      </c>
      <c r="E1996" s="1225">
        <v>4073019</v>
      </c>
      <c r="F1996" s="73" t="s">
        <v>3252</v>
      </c>
      <c r="G1996" s="73" t="s">
        <v>1505</v>
      </c>
      <c r="H1996" s="73" t="s">
        <v>15513</v>
      </c>
      <c r="I1996" s="912" t="s">
        <v>15651</v>
      </c>
      <c r="J1996" s="861" t="s">
        <v>4424</v>
      </c>
      <c r="K1996" s="861"/>
      <c r="L1996" s="24" t="s">
        <v>15516</v>
      </c>
      <c r="M1996" s="24"/>
      <c r="N1996" s="24"/>
      <c r="O1996" s="24"/>
      <c r="P1996" s="73" t="s">
        <v>4424</v>
      </c>
      <c r="Q1996" s="73" t="s">
        <v>3303</v>
      </c>
      <c r="R1996" s="360" t="s">
        <v>15517</v>
      </c>
      <c r="S1996" s="57" t="s">
        <v>4424</v>
      </c>
      <c r="T1996" s="57" t="s">
        <v>4424</v>
      </c>
      <c r="U1996" s="24" t="s">
        <v>20517</v>
      </c>
      <c r="V1996" s="24" t="s">
        <v>15514</v>
      </c>
      <c r="W1996" s="24" t="s">
        <v>16609</v>
      </c>
      <c r="X1996" s="24" t="s">
        <v>5521</v>
      </c>
      <c r="Y1996" s="24" t="s">
        <v>5521</v>
      </c>
      <c r="Z1996" s="763" t="s">
        <v>15515</v>
      </c>
      <c r="AA1996" s="350">
        <v>10</v>
      </c>
      <c r="AB1996" s="350">
        <v>2016</v>
      </c>
      <c r="AC1996" s="62" t="s">
        <v>4424</v>
      </c>
      <c r="AD1996" s="94">
        <v>25000</v>
      </c>
      <c r="AE1996" s="73" t="s">
        <v>4002</v>
      </c>
      <c r="AF1996" s="73" t="s">
        <v>4424</v>
      </c>
      <c r="AG1996" s="73" t="s">
        <v>4424</v>
      </c>
      <c r="AH1996" s="57">
        <v>13684664</v>
      </c>
      <c r="AI1996" s="24" t="s">
        <v>5521</v>
      </c>
      <c r="AJ1996" s="73" t="s">
        <v>15516</v>
      </c>
      <c r="AK1996" s="57" t="s">
        <v>15517</v>
      </c>
      <c r="AL1996" s="73" t="s">
        <v>21274</v>
      </c>
      <c r="AM1996" s="73" t="s">
        <v>2584</v>
      </c>
      <c r="AN1996" s="73" t="s">
        <v>5521</v>
      </c>
      <c r="AO1996" s="73" t="s">
        <v>5521</v>
      </c>
      <c r="AP1996" s="92" t="s">
        <v>15518</v>
      </c>
      <c r="AQ1996" s="127" t="s">
        <v>22440</v>
      </c>
      <c r="AR1996" s="73" t="s">
        <v>21274</v>
      </c>
      <c r="AS1996" s="73" t="s">
        <v>2584</v>
      </c>
      <c r="AT1996" s="73" t="s">
        <v>5521</v>
      </c>
      <c r="AU1996" s="73" t="s">
        <v>5521</v>
      </c>
      <c r="AV1996" s="787" t="s">
        <v>4424</v>
      </c>
      <c r="AW1996" s="73" t="s">
        <v>4424</v>
      </c>
      <c r="AX1996" s="787" t="s">
        <v>4424</v>
      </c>
      <c r="AY1996" s="787" t="s">
        <v>4424</v>
      </c>
      <c r="AZ1996" s="73" t="s">
        <v>4424</v>
      </c>
      <c r="BA1996" s="787" t="s">
        <v>4424</v>
      </c>
      <c r="BB1996" s="73" t="s">
        <v>15551</v>
      </c>
      <c r="BC1996" s="73" t="s">
        <v>2591</v>
      </c>
      <c r="BD1996" s="301">
        <v>42727</v>
      </c>
      <c r="BE1996" s="73" t="s">
        <v>4424</v>
      </c>
      <c r="BF1996" s="24" t="s">
        <v>4424</v>
      </c>
      <c r="BG1996" s="24" t="s">
        <v>14647</v>
      </c>
      <c r="BL1996" s="1361"/>
    </row>
    <row r="1997" spans="1:65" ht="13.5" customHeight="1" x14ac:dyDescent="0.2">
      <c r="A1997" s="42">
        <v>1994</v>
      </c>
      <c r="B1997" s="24" t="s">
        <v>11874</v>
      </c>
      <c r="C1997" s="91">
        <v>42646</v>
      </c>
      <c r="D1997" s="42">
        <v>10725064069</v>
      </c>
      <c r="E1997" s="1225">
        <v>4073018</v>
      </c>
      <c r="F1997" s="73" t="s">
        <v>3252</v>
      </c>
      <c r="G1997" s="73" t="s">
        <v>13728</v>
      </c>
      <c r="H1997" s="73" t="s">
        <v>15519</v>
      </c>
      <c r="I1997" s="912" t="s">
        <v>6546</v>
      </c>
      <c r="J1997" s="861" t="s">
        <v>4424</v>
      </c>
      <c r="K1997" s="861"/>
      <c r="L1997" s="24" t="s">
        <v>15520</v>
      </c>
      <c r="M1997" s="24"/>
      <c r="N1997" s="24"/>
      <c r="O1997" s="24"/>
      <c r="P1997" s="73" t="s">
        <v>4424</v>
      </c>
      <c r="Q1997" s="73" t="s">
        <v>4424</v>
      </c>
      <c r="R1997" s="360" t="s">
        <v>15521</v>
      </c>
      <c r="S1997" s="57" t="s">
        <v>4424</v>
      </c>
      <c r="T1997" s="57" t="s">
        <v>4424</v>
      </c>
      <c r="U1997" s="24" t="s">
        <v>17844</v>
      </c>
      <c r="V1997" s="24" t="s">
        <v>15522</v>
      </c>
      <c r="W1997" s="24" t="s">
        <v>15523</v>
      </c>
      <c r="X1997" s="24" t="s">
        <v>3559</v>
      </c>
      <c r="Y1997" s="24" t="s">
        <v>5521</v>
      </c>
      <c r="Z1997" s="57" t="s">
        <v>15515</v>
      </c>
      <c r="AA1997" s="350">
        <v>10</v>
      </c>
      <c r="AB1997" s="350">
        <v>2016</v>
      </c>
      <c r="AC1997" s="62" t="s">
        <v>4424</v>
      </c>
      <c r="AD1997" s="382">
        <v>20000</v>
      </c>
      <c r="AE1997" s="73" t="s">
        <v>2281</v>
      </c>
      <c r="AF1997" s="73" t="s">
        <v>4424</v>
      </c>
      <c r="AG1997" s="73" t="s">
        <v>4424</v>
      </c>
      <c r="AH1997" s="42" t="s">
        <v>4424</v>
      </c>
      <c r="AI1997" s="24" t="s">
        <v>4424</v>
      </c>
      <c r="AJ1997" s="73" t="s">
        <v>17121</v>
      </c>
      <c r="AK1997" s="57" t="s">
        <v>15521</v>
      </c>
      <c r="AL1997" s="73" t="s">
        <v>21273</v>
      </c>
      <c r="AM1997" s="73" t="s">
        <v>15523</v>
      </c>
      <c r="AN1997" s="73" t="s">
        <v>3559</v>
      </c>
      <c r="AO1997" s="73" t="s">
        <v>5521</v>
      </c>
      <c r="AP1997" s="92" t="s">
        <v>4424</v>
      </c>
      <c r="AQ1997" s="73" t="s">
        <v>4424</v>
      </c>
      <c r="AR1997" s="786" t="s">
        <v>4424</v>
      </c>
      <c r="AS1997" s="73"/>
      <c r="AT1997" s="73"/>
      <c r="AU1997" s="73"/>
      <c r="AV1997" s="787" t="s">
        <v>4424</v>
      </c>
      <c r="AW1997" s="73" t="s">
        <v>4424</v>
      </c>
      <c r="AX1997" s="787" t="s">
        <v>4424</v>
      </c>
      <c r="AY1997" s="787" t="s">
        <v>4424</v>
      </c>
      <c r="AZ1997" s="73" t="s">
        <v>4424</v>
      </c>
      <c r="BA1997" s="787" t="s">
        <v>4424</v>
      </c>
      <c r="BB1997" s="73" t="s">
        <v>10015</v>
      </c>
      <c r="BC1997" s="73" t="s">
        <v>2591</v>
      </c>
      <c r="BD1997" s="301">
        <v>42748</v>
      </c>
      <c r="BE1997" s="73" t="s">
        <v>4424</v>
      </c>
      <c r="BF1997" s="24" t="s">
        <v>4424</v>
      </c>
      <c r="BG1997" s="24" t="s">
        <v>14647</v>
      </c>
      <c r="BL1997" s="1361"/>
    </row>
    <row r="1998" spans="1:65" ht="13.5" customHeight="1" x14ac:dyDescent="0.2">
      <c r="A1998" s="42">
        <v>1995</v>
      </c>
      <c r="B1998" s="24" t="s">
        <v>11874</v>
      </c>
      <c r="C1998" s="91">
        <v>42646</v>
      </c>
      <c r="D1998" s="42">
        <v>20601452724</v>
      </c>
      <c r="E1998" s="1225">
        <v>4073030</v>
      </c>
      <c r="F1998" s="73" t="s">
        <v>3253</v>
      </c>
      <c r="G1998" s="73" t="s">
        <v>13728</v>
      </c>
      <c r="H1998" s="73" t="s">
        <v>15524</v>
      </c>
      <c r="I1998" s="912" t="s">
        <v>15651</v>
      </c>
      <c r="J1998" s="861" t="s">
        <v>4424</v>
      </c>
      <c r="K1998" s="861"/>
      <c r="L1998" s="24" t="s">
        <v>16547</v>
      </c>
      <c r="M1998" s="24"/>
      <c r="N1998" s="24"/>
      <c r="O1998" s="24"/>
      <c r="P1998" s="73" t="s">
        <v>4424</v>
      </c>
      <c r="Q1998" s="73" t="s">
        <v>3303</v>
      </c>
      <c r="R1998" s="360" t="s">
        <v>15525</v>
      </c>
      <c r="S1998" s="57" t="s">
        <v>4424</v>
      </c>
      <c r="T1998" s="57" t="s">
        <v>4424</v>
      </c>
      <c r="U1998" s="24" t="s">
        <v>15526</v>
      </c>
      <c r="V1998" s="24" t="s">
        <v>15526</v>
      </c>
      <c r="W1998" s="24" t="s">
        <v>4904</v>
      </c>
      <c r="X1998" s="24" t="s">
        <v>3630</v>
      </c>
      <c r="Y1998" s="24" t="s">
        <v>4475</v>
      </c>
      <c r="Z1998" s="57" t="s">
        <v>15515</v>
      </c>
      <c r="AA1998" s="350">
        <v>10</v>
      </c>
      <c r="AB1998" s="350">
        <v>2016</v>
      </c>
      <c r="AC1998" s="62" t="s">
        <v>4424</v>
      </c>
      <c r="AD1998" s="382">
        <v>20000</v>
      </c>
      <c r="AE1998" s="73" t="s">
        <v>4002</v>
      </c>
      <c r="AF1998" s="73" t="s">
        <v>4424</v>
      </c>
      <c r="AG1998" s="73" t="s">
        <v>4424</v>
      </c>
      <c r="AH1998" s="57">
        <v>11299100</v>
      </c>
      <c r="AI1998" s="24" t="s">
        <v>3630</v>
      </c>
      <c r="AJ1998" s="73" t="s">
        <v>16547</v>
      </c>
      <c r="AK1998" s="57" t="s">
        <v>15525</v>
      </c>
      <c r="AL1998" s="73" t="s">
        <v>21272</v>
      </c>
      <c r="AM1998" s="73" t="s">
        <v>4904</v>
      </c>
      <c r="AN1998" s="24" t="s">
        <v>3630</v>
      </c>
      <c r="AO1998" s="73" t="s">
        <v>4475</v>
      </c>
      <c r="AP1998" s="92" t="s">
        <v>4424</v>
      </c>
      <c r="AQ1998" s="73" t="s">
        <v>4424</v>
      </c>
      <c r="AR1998" s="786" t="s">
        <v>4424</v>
      </c>
      <c r="AS1998" s="73"/>
      <c r="AT1998" s="73"/>
      <c r="AU1998" s="73"/>
      <c r="AV1998" s="787" t="s">
        <v>4424</v>
      </c>
      <c r="AW1998" s="73" t="s">
        <v>4424</v>
      </c>
      <c r="AX1998" s="787" t="s">
        <v>4424</v>
      </c>
      <c r="AY1998" s="787" t="s">
        <v>4424</v>
      </c>
      <c r="AZ1998" s="73" t="s">
        <v>4424</v>
      </c>
      <c r="BA1998" s="787" t="s">
        <v>4424</v>
      </c>
      <c r="BB1998" s="73" t="s">
        <v>7877</v>
      </c>
      <c r="BC1998" s="73" t="s">
        <v>2190</v>
      </c>
      <c r="BD1998" s="301">
        <v>42646</v>
      </c>
      <c r="BE1998" s="73" t="s">
        <v>4424</v>
      </c>
      <c r="BF1998" s="24" t="s">
        <v>4424</v>
      </c>
      <c r="BG1998" s="24" t="s">
        <v>14647</v>
      </c>
      <c r="BL1998" s="1361"/>
    </row>
    <row r="1999" spans="1:65" ht="13.5" customHeight="1" x14ac:dyDescent="0.2">
      <c r="A1999" s="42">
        <v>1996</v>
      </c>
      <c r="B1999" s="24" t="s">
        <v>11874</v>
      </c>
      <c r="C1999" s="91">
        <v>42646</v>
      </c>
      <c r="D1999" s="42">
        <v>20545569427</v>
      </c>
      <c r="E1999" s="1225">
        <v>4073038</v>
      </c>
      <c r="F1999" s="73" t="s">
        <v>3252</v>
      </c>
      <c r="G1999" s="73" t="s">
        <v>14204</v>
      </c>
      <c r="H1999" s="764" t="s">
        <v>15527</v>
      </c>
      <c r="I1999" s="912" t="s">
        <v>6546</v>
      </c>
      <c r="J1999" s="861" t="s">
        <v>4424</v>
      </c>
      <c r="K1999" s="861"/>
      <c r="L1999" s="24" t="s">
        <v>15528</v>
      </c>
      <c r="M1999" s="24"/>
      <c r="N1999" s="24"/>
      <c r="O1999" s="24"/>
      <c r="P1999" s="73" t="s">
        <v>4424</v>
      </c>
      <c r="Q1999" s="73" t="s">
        <v>3303</v>
      </c>
      <c r="R1999" s="360" t="s">
        <v>15529</v>
      </c>
      <c r="S1999" s="57" t="s">
        <v>4424</v>
      </c>
      <c r="T1999" s="57" t="s">
        <v>4424</v>
      </c>
      <c r="U1999" s="24" t="s">
        <v>15530</v>
      </c>
      <c r="V1999" s="24" t="s">
        <v>15530</v>
      </c>
      <c r="W1999" s="24" t="s">
        <v>16614</v>
      </c>
      <c r="X1999" s="24" t="s">
        <v>5521</v>
      </c>
      <c r="Y1999" s="24" t="s">
        <v>5521</v>
      </c>
      <c r="Z1999" s="57" t="s">
        <v>15515</v>
      </c>
      <c r="AA1999" s="350">
        <v>10</v>
      </c>
      <c r="AB1999" s="350">
        <v>2016</v>
      </c>
      <c r="AC1999" s="62" t="s">
        <v>4424</v>
      </c>
      <c r="AD1999" s="382">
        <v>20000</v>
      </c>
      <c r="AE1999" s="73" t="s">
        <v>4002</v>
      </c>
      <c r="AF1999" s="73" t="s">
        <v>4424</v>
      </c>
      <c r="AG1999" s="73" t="s">
        <v>4424</v>
      </c>
      <c r="AH1999" s="57">
        <v>12721363</v>
      </c>
      <c r="AI1999" s="24" t="s">
        <v>5521</v>
      </c>
      <c r="AJ1999" s="73" t="s">
        <v>15528</v>
      </c>
      <c r="AK1999" s="57" t="s">
        <v>15529</v>
      </c>
      <c r="AL1999" s="73" t="s">
        <v>21271</v>
      </c>
      <c r="AM1999" s="73" t="s">
        <v>5494</v>
      </c>
      <c r="AN1999" s="73" t="s">
        <v>5521</v>
      </c>
      <c r="AO1999" s="73" t="s">
        <v>5521</v>
      </c>
      <c r="AP1999" s="92" t="s">
        <v>17402</v>
      </c>
      <c r="AQ1999" s="127" t="s">
        <v>15531</v>
      </c>
      <c r="AR1999" s="73" t="s">
        <v>21271</v>
      </c>
      <c r="AS1999" s="73" t="s">
        <v>5494</v>
      </c>
      <c r="AT1999" s="73" t="s">
        <v>5521</v>
      </c>
      <c r="AU1999" s="73" t="s">
        <v>5521</v>
      </c>
      <c r="AV1999" s="787" t="s">
        <v>4424</v>
      </c>
      <c r="AW1999" s="73" t="s">
        <v>4424</v>
      </c>
      <c r="AX1999" s="787" t="s">
        <v>4424</v>
      </c>
      <c r="AY1999" s="787" t="s">
        <v>4424</v>
      </c>
      <c r="AZ1999" s="73" t="s">
        <v>4424</v>
      </c>
      <c r="BA1999" s="787" t="s">
        <v>4424</v>
      </c>
      <c r="BB1999" s="73" t="s">
        <v>5346</v>
      </c>
      <c r="BC1999" s="73" t="s">
        <v>2591</v>
      </c>
      <c r="BD1999" s="301">
        <v>42734</v>
      </c>
      <c r="BE1999" s="73" t="s">
        <v>4424</v>
      </c>
      <c r="BF1999" s="24" t="s">
        <v>4424</v>
      </c>
      <c r="BG1999" s="24" t="s">
        <v>14647</v>
      </c>
      <c r="BL1999" s="1361"/>
    </row>
    <row r="2000" spans="1:65" ht="13.5" customHeight="1" x14ac:dyDescent="0.2">
      <c r="A2000" s="42">
        <v>1997</v>
      </c>
      <c r="B2000" s="24" t="s">
        <v>11874</v>
      </c>
      <c r="C2000" s="91">
        <v>42647</v>
      </c>
      <c r="D2000" s="42">
        <v>20455908877</v>
      </c>
      <c r="E2000" s="1225">
        <v>4072738</v>
      </c>
      <c r="F2000" s="73" t="s">
        <v>3254</v>
      </c>
      <c r="G2000" s="73" t="s">
        <v>13728</v>
      </c>
      <c r="H2000" s="73" t="s">
        <v>12468</v>
      </c>
      <c r="I2000" s="912" t="s">
        <v>6546</v>
      </c>
      <c r="J2000" s="861" t="s">
        <v>4424</v>
      </c>
      <c r="K2000" s="861"/>
      <c r="L2000" s="24" t="s">
        <v>15532</v>
      </c>
      <c r="M2000" s="24"/>
      <c r="N2000" s="24"/>
      <c r="O2000" s="24"/>
      <c r="P2000" s="73" t="s">
        <v>4424</v>
      </c>
      <c r="Q2000" s="73" t="s">
        <v>6194</v>
      </c>
      <c r="R2000" s="360" t="s">
        <v>4044</v>
      </c>
      <c r="S2000" s="57" t="s">
        <v>4424</v>
      </c>
      <c r="T2000" s="57" t="s">
        <v>4424</v>
      </c>
      <c r="U2000" s="24" t="s">
        <v>15535</v>
      </c>
      <c r="V2000" s="24" t="s">
        <v>15535</v>
      </c>
      <c r="W2000" s="24" t="s">
        <v>6620</v>
      </c>
      <c r="X2000" s="24" t="s">
        <v>15533</v>
      </c>
      <c r="Y2000" s="24" t="s">
        <v>6087</v>
      </c>
      <c r="Z2000" s="133" t="s">
        <v>15534</v>
      </c>
      <c r="AA2000" s="350">
        <v>10</v>
      </c>
      <c r="AB2000" s="350">
        <v>2016</v>
      </c>
      <c r="AC2000" s="62" t="s">
        <v>4424</v>
      </c>
      <c r="AD2000" s="382">
        <v>20000</v>
      </c>
      <c r="AE2000" s="73" t="s">
        <v>4002</v>
      </c>
      <c r="AF2000" s="73" t="s">
        <v>4424</v>
      </c>
      <c r="AG2000" s="73" t="s">
        <v>4424</v>
      </c>
      <c r="AH2000" s="57">
        <v>12008913</v>
      </c>
      <c r="AI2000" s="24" t="s">
        <v>6620</v>
      </c>
      <c r="AJ2000" s="73" t="s">
        <v>17122</v>
      </c>
      <c r="AK2000" s="57" t="s">
        <v>4044</v>
      </c>
      <c r="AL2000" s="73" t="s">
        <v>21270</v>
      </c>
      <c r="AM2000" s="73" t="s">
        <v>6620</v>
      </c>
      <c r="AN2000" s="73" t="s">
        <v>6620</v>
      </c>
      <c r="AO2000" s="73" t="s">
        <v>6087</v>
      </c>
      <c r="AP2000" s="92" t="s">
        <v>4424</v>
      </c>
      <c r="AQ2000" s="73" t="s">
        <v>4424</v>
      </c>
      <c r="AR2000" s="786" t="s">
        <v>4424</v>
      </c>
      <c r="AS2000" s="73"/>
      <c r="AT2000" s="73"/>
      <c r="AU2000" s="73"/>
      <c r="AV2000" s="787" t="s">
        <v>4424</v>
      </c>
      <c r="AW2000" s="73" t="s">
        <v>4424</v>
      </c>
      <c r="AX2000" s="787" t="s">
        <v>4424</v>
      </c>
      <c r="AY2000" s="787" t="s">
        <v>4424</v>
      </c>
      <c r="AZ2000" s="73" t="s">
        <v>4424</v>
      </c>
      <c r="BA2000" s="787" t="s">
        <v>4424</v>
      </c>
      <c r="BB2000" s="73" t="s">
        <v>15262</v>
      </c>
      <c r="BC2000" s="73" t="s">
        <v>2190</v>
      </c>
      <c r="BD2000" s="301">
        <v>42647</v>
      </c>
      <c r="BE2000" s="73" t="s">
        <v>4424</v>
      </c>
      <c r="BF2000" s="24" t="s">
        <v>4424</v>
      </c>
      <c r="BG2000" s="24" t="s">
        <v>14647</v>
      </c>
      <c r="BL2000" s="1361"/>
    </row>
    <row r="2001" spans="1:64" ht="13.5" customHeight="1" x14ac:dyDescent="0.2">
      <c r="A2001" s="42">
        <v>1998</v>
      </c>
      <c r="B2001" s="24" t="s">
        <v>11874</v>
      </c>
      <c r="C2001" s="91">
        <v>42648</v>
      </c>
      <c r="D2001" s="42">
        <v>20601496667</v>
      </c>
      <c r="E2001" s="1225">
        <v>4073026</v>
      </c>
      <c r="F2001" s="73" t="s">
        <v>3251</v>
      </c>
      <c r="G2001" s="73" t="s">
        <v>1505</v>
      </c>
      <c r="H2001" s="73" t="s">
        <v>19220</v>
      </c>
      <c r="I2001" s="912" t="s">
        <v>15651</v>
      </c>
      <c r="J2001" s="861" t="s">
        <v>4424</v>
      </c>
      <c r="K2001" s="861"/>
      <c r="L2001" s="24" t="s">
        <v>15536</v>
      </c>
      <c r="M2001" s="24"/>
      <c r="N2001" s="24"/>
      <c r="O2001" s="24"/>
      <c r="P2001" s="73" t="s">
        <v>4424</v>
      </c>
      <c r="Q2001" s="73" t="s">
        <v>1503</v>
      </c>
      <c r="R2001" s="360" t="s">
        <v>15537</v>
      </c>
      <c r="S2001" s="57" t="s">
        <v>4424</v>
      </c>
      <c r="T2001" s="57" t="s">
        <v>4424</v>
      </c>
      <c r="U2001" s="24" t="s">
        <v>15538</v>
      </c>
      <c r="V2001" s="24" t="s">
        <v>15539</v>
      </c>
      <c r="W2001" s="24" t="s">
        <v>1278</v>
      </c>
      <c r="X2001" s="24" t="s">
        <v>6111</v>
      </c>
      <c r="Y2001" s="24" t="s">
        <v>4134</v>
      </c>
      <c r="Z2001" s="133" t="s">
        <v>15540</v>
      </c>
      <c r="AA2001" s="350">
        <v>10</v>
      </c>
      <c r="AB2001" s="350">
        <v>2016</v>
      </c>
      <c r="AC2001" s="62" t="s">
        <v>4424</v>
      </c>
      <c r="AD2001" s="94">
        <v>15000</v>
      </c>
      <c r="AE2001" s="73" t="s">
        <v>4002</v>
      </c>
      <c r="AF2001" s="73" t="s">
        <v>4424</v>
      </c>
      <c r="AG2001" s="73" t="s">
        <v>4424</v>
      </c>
      <c r="AH2001" s="57">
        <v>11086706</v>
      </c>
      <c r="AI2001" s="24" t="s">
        <v>6111</v>
      </c>
      <c r="AJ2001" s="73" t="s">
        <v>15536</v>
      </c>
      <c r="AK2001" s="57" t="s">
        <v>15537</v>
      </c>
      <c r="AL2001" s="73" t="s">
        <v>15538</v>
      </c>
      <c r="AM2001" s="73" t="s">
        <v>1278</v>
      </c>
      <c r="AN2001" s="73" t="s">
        <v>6111</v>
      </c>
      <c r="AO2001" s="73" t="s">
        <v>4134</v>
      </c>
      <c r="AP2001" s="92" t="s">
        <v>4424</v>
      </c>
      <c r="AQ2001" s="73" t="s">
        <v>4424</v>
      </c>
      <c r="AR2001" s="786" t="s">
        <v>4424</v>
      </c>
      <c r="AS2001" s="73"/>
      <c r="AT2001" s="73"/>
      <c r="AU2001" s="73"/>
      <c r="AV2001" s="787" t="s">
        <v>4424</v>
      </c>
      <c r="AW2001" s="73" t="s">
        <v>4424</v>
      </c>
      <c r="AX2001" s="787" t="s">
        <v>4424</v>
      </c>
      <c r="AY2001" s="787" t="s">
        <v>4424</v>
      </c>
      <c r="AZ2001" s="73" t="s">
        <v>4424</v>
      </c>
      <c r="BA2001" s="787" t="s">
        <v>4424</v>
      </c>
      <c r="BB2001" s="73" t="s">
        <v>15541</v>
      </c>
      <c r="BC2001" s="73" t="s">
        <v>2591</v>
      </c>
      <c r="BD2001" s="301">
        <v>42727</v>
      </c>
      <c r="BE2001" s="73" t="s">
        <v>4424</v>
      </c>
      <c r="BF2001" s="24" t="s">
        <v>4424</v>
      </c>
      <c r="BG2001" s="24" t="s">
        <v>14647</v>
      </c>
      <c r="BL2001" s="1361"/>
    </row>
    <row r="2002" spans="1:64" ht="13.5" customHeight="1" x14ac:dyDescent="0.25">
      <c r="A2002" s="42">
        <v>1999</v>
      </c>
      <c r="B2002" s="24" t="s">
        <v>11874</v>
      </c>
      <c r="C2002" s="91">
        <v>42649</v>
      </c>
      <c r="D2002" s="42">
        <v>20601455871</v>
      </c>
      <c r="E2002" s="1225">
        <v>4073040</v>
      </c>
      <c r="F2002" s="73" t="s">
        <v>3252</v>
      </c>
      <c r="G2002" s="73" t="s">
        <v>13862</v>
      </c>
      <c r="H2002" s="73" t="s">
        <v>15545</v>
      </c>
      <c r="I2002" s="912" t="s">
        <v>15651</v>
      </c>
      <c r="J2002" s="861" t="s">
        <v>4424</v>
      </c>
      <c r="K2002" s="861"/>
      <c r="L2002" s="24" t="s">
        <v>15546</v>
      </c>
      <c r="M2002" s="24"/>
      <c r="N2002" s="24"/>
      <c r="O2002" s="24"/>
      <c r="P2002" s="73" t="s">
        <v>4424</v>
      </c>
      <c r="Q2002" s="73" t="s">
        <v>15548</v>
      </c>
      <c r="R2002" s="970" t="s">
        <v>22679</v>
      </c>
      <c r="S2002" s="57" t="s">
        <v>4424</v>
      </c>
      <c r="T2002" s="57" t="s">
        <v>4424</v>
      </c>
      <c r="U2002" s="24" t="s">
        <v>15549</v>
      </c>
      <c r="V2002" s="24" t="s">
        <v>15549</v>
      </c>
      <c r="W2002" s="24" t="s">
        <v>16647</v>
      </c>
      <c r="X2002" s="24" t="s">
        <v>5521</v>
      </c>
      <c r="Y2002" s="24" t="s">
        <v>5521</v>
      </c>
      <c r="Z2002" s="133" t="s">
        <v>15550</v>
      </c>
      <c r="AA2002" s="350">
        <v>10</v>
      </c>
      <c r="AB2002" s="350">
        <v>2016</v>
      </c>
      <c r="AC2002" s="62" t="s">
        <v>4424</v>
      </c>
      <c r="AD2002" s="94">
        <v>140000</v>
      </c>
      <c r="AE2002" s="73" t="s">
        <v>4002</v>
      </c>
      <c r="AF2002" s="73" t="s">
        <v>4424</v>
      </c>
      <c r="AG2002" s="73" t="s">
        <v>4424</v>
      </c>
      <c r="AH2002" s="57">
        <v>13686795</v>
      </c>
      <c r="AI2002" s="24" t="s">
        <v>5521</v>
      </c>
      <c r="AJ2002" s="73" t="s">
        <v>18465</v>
      </c>
      <c r="AK2002" s="57" t="s">
        <v>15547</v>
      </c>
      <c r="AL2002" s="73" t="s">
        <v>17214</v>
      </c>
      <c r="AM2002" s="73" t="s">
        <v>2744</v>
      </c>
      <c r="AN2002" s="73" t="s">
        <v>5521</v>
      </c>
      <c r="AO2002" s="73" t="s">
        <v>5521</v>
      </c>
      <c r="AP2002" s="92" t="s">
        <v>4424</v>
      </c>
      <c r="AQ2002" s="73" t="s">
        <v>4424</v>
      </c>
      <c r="AR2002" s="786" t="s">
        <v>4424</v>
      </c>
      <c r="AS2002" s="73"/>
      <c r="AT2002" s="73"/>
      <c r="AU2002" s="73"/>
      <c r="AV2002" s="787" t="s">
        <v>4424</v>
      </c>
      <c r="AW2002" s="73" t="s">
        <v>4424</v>
      </c>
      <c r="AX2002" s="787" t="s">
        <v>4424</v>
      </c>
      <c r="AY2002" s="787" t="s">
        <v>4424</v>
      </c>
      <c r="AZ2002" s="73" t="s">
        <v>4424</v>
      </c>
      <c r="BA2002" s="787" t="s">
        <v>4424</v>
      </c>
      <c r="BB2002" s="73" t="s">
        <v>14238</v>
      </c>
      <c r="BC2002" s="73" t="s">
        <v>2190</v>
      </c>
      <c r="BD2002" s="301">
        <v>42649</v>
      </c>
      <c r="BE2002" s="73" t="s">
        <v>4424</v>
      </c>
      <c r="BF2002" s="24" t="s">
        <v>4424</v>
      </c>
      <c r="BG2002" s="24" t="s">
        <v>14647</v>
      </c>
      <c r="BL2002" s="1361"/>
    </row>
    <row r="2003" spans="1:64" ht="13.5" customHeight="1" x14ac:dyDescent="0.2">
      <c r="A2003" s="42">
        <v>2000</v>
      </c>
      <c r="B2003" s="24" t="s">
        <v>11874</v>
      </c>
      <c r="C2003" s="91">
        <v>42649</v>
      </c>
      <c r="D2003" s="42">
        <v>20517723186</v>
      </c>
      <c r="E2003" s="1225">
        <v>4073041</v>
      </c>
      <c r="F2003" s="73" t="s">
        <v>3252</v>
      </c>
      <c r="G2003" s="73" t="s">
        <v>13862</v>
      </c>
      <c r="H2003" s="73" t="s">
        <v>15556</v>
      </c>
      <c r="I2003" s="912" t="s">
        <v>15651</v>
      </c>
      <c r="J2003" s="861" t="s">
        <v>4424</v>
      </c>
      <c r="K2003" s="861"/>
      <c r="L2003" s="24" t="s">
        <v>15552</v>
      </c>
      <c r="M2003" s="24"/>
      <c r="N2003" s="24"/>
      <c r="O2003" s="24"/>
      <c r="P2003" s="73" t="s">
        <v>4424</v>
      </c>
      <c r="Q2003" s="73" t="s">
        <v>3303</v>
      </c>
      <c r="R2003" s="360" t="s">
        <v>15553</v>
      </c>
      <c r="S2003" s="57" t="s">
        <v>4424</v>
      </c>
      <c r="T2003" s="57" t="s">
        <v>4424</v>
      </c>
      <c r="U2003" s="24" t="s">
        <v>20518</v>
      </c>
      <c r="V2003" s="24" t="s">
        <v>15554</v>
      </c>
      <c r="W2003" s="24" t="s">
        <v>3854</v>
      </c>
      <c r="X2003" s="24" t="s">
        <v>5521</v>
      </c>
      <c r="Y2003" s="24" t="s">
        <v>5521</v>
      </c>
      <c r="Z2003" s="133" t="s">
        <v>15550</v>
      </c>
      <c r="AA2003" s="350">
        <v>10</v>
      </c>
      <c r="AB2003" s="350">
        <v>2016</v>
      </c>
      <c r="AC2003" s="62" t="s">
        <v>4424</v>
      </c>
      <c r="AD2003" s="94">
        <v>140000</v>
      </c>
      <c r="AE2003" s="73" t="s">
        <v>4002</v>
      </c>
      <c r="AF2003" s="73" t="s">
        <v>4424</v>
      </c>
      <c r="AG2003" s="73" t="s">
        <v>4424</v>
      </c>
      <c r="AH2003" s="57">
        <v>12090348</v>
      </c>
      <c r="AI2003" s="24" t="s">
        <v>5521</v>
      </c>
      <c r="AJ2003" s="73" t="s">
        <v>17123</v>
      </c>
      <c r="AK2003" s="57" t="s">
        <v>15553</v>
      </c>
      <c r="AL2003" s="73" t="s">
        <v>21269</v>
      </c>
      <c r="AM2003" s="73" t="s">
        <v>3810</v>
      </c>
      <c r="AN2003" s="73" t="s">
        <v>5521</v>
      </c>
      <c r="AO2003" s="73" t="s">
        <v>5521</v>
      </c>
      <c r="AP2003" s="92" t="s">
        <v>17403</v>
      </c>
      <c r="AQ2003" s="127" t="s">
        <v>15555</v>
      </c>
      <c r="AR2003" s="73" t="s">
        <v>21269</v>
      </c>
      <c r="AS2003" s="73" t="s">
        <v>3810</v>
      </c>
      <c r="AT2003" s="73" t="s">
        <v>5521</v>
      </c>
      <c r="AU2003" s="73" t="s">
        <v>5521</v>
      </c>
      <c r="AV2003" s="787" t="s">
        <v>4424</v>
      </c>
      <c r="AW2003" s="73" t="s">
        <v>4424</v>
      </c>
      <c r="AX2003" s="787" t="s">
        <v>4424</v>
      </c>
      <c r="AY2003" s="787" t="s">
        <v>4424</v>
      </c>
      <c r="AZ2003" s="73" t="s">
        <v>4424</v>
      </c>
      <c r="BA2003" s="787" t="s">
        <v>4424</v>
      </c>
      <c r="BB2003" s="73" t="s">
        <v>14238</v>
      </c>
      <c r="BC2003" s="73" t="s">
        <v>2190</v>
      </c>
      <c r="BD2003" s="301">
        <v>42649</v>
      </c>
      <c r="BE2003" s="73" t="s">
        <v>4424</v>
      </c>
      <c r="BF2003" s="24" t="s">
        <v>4424</v>
      </c>
      <c r="BG2003" s="24" t="s">
        <v>14647</v>
      </c>
      <c r="BL2003" s="1361"/>
    </row>
    <row r="2004" spans="1:64" ht="13.5" customHeight="1" x14ac:dyDescent="0.2">
      <c r="A2004" s="42">
        <v>2001</v>
      </c>
      <c r="B2004" s="24" t="s">
        <v>11874</v>
      </c>
      <c r="C2004" s="91">
        <v>42650</v>
      </c>
      <c r="D2004" s="42">
        <v>20601487382</v>
      </c>
      <c r="E2004" s="1225">
        <v>4073034</v>
      </c>
      <c r="F2004" s="73" t="s">
        <v>3254</v>
      </c>
      <c r="G2004" s="73" t="s">
        <v>14204</v>
      </c>
      <c r="H2004" s="73" t="s">
        <v>15560</v>
      </c>
      <c r="I2004" s="912" t="s">
        <v>15651</v>
      </c>
      <c r="J2004" s="861" t="s">
        <v>4424</v>
      </c>
      <c r="K2004" s="861"/>
      <c r="L2004" s="24" t="s">
        <v>15561</v>
      </c>
      <c r="M2004" s="24"/>
      <c r="N2004" s="24"/>
      <c r="O2004" s="24"/>
      <c r="P2004" s="73" t="s">
        <v>4424</v>
      </c>
      <c r="Q2004" s="73" t="s">
        <v>15548</v>
      </c>
      <c r="R2004" s="360" t="s">
        <v>15562</v>
      </c>
      <c r="S2004" s="57" t="s">
        <v>4424</v>
      </c>
      <c r="T2004" s="57" t="s">
        <v>4424</v>
      </c>
      <c r="U2004" s="24" t="s">
        <v>17845</v>
      </c>
      <c r="V2004" s="24" t="s">
        <v>15563</v>
      </c>
      <c r="W2004" s="24" t="s">
        <v>15564</v>
      </c>
      <c r="X2004" s="24" t="s">
        <v>2914</v>
      </c>
      <c r="Y2004" s="24" t="s">
        <v>2914</v>
      </c>
      <c r="Z2004" s="133" t="s">
        <v>15565</v>
      </c>
      <c r="AA2004" s="350">
        <v>10</v>
      </c>
      <c r="AB2004" s="350">
        <v>2016</v>
      </c>
      <c r="AC2004" s="62" t="s">
        <v>4424</v>
      </c>
      <c r="AD2004" s="382">
        <v>20000</v>
      </c>
      <c r="AE2004" s="73" t="s">
        <v>4002</v>
      </c>
      <c r="AF2004" s="73" t="s">
        <v>4424</v>
      </c>
      <c r="AG2004" s="73" t="s">
        <v>4424</v>
      </c>
      <c r="AH2004" s="57">
        <v>11181382</v>
      </c>
      <c r="AI2004" s="24" t="s">
        <v>15353</v>
      </c>
      <c r="AJ2004" s="73" t="s">
        <v>17124</v>
      </c>
      <c r="AK2004" s="57" t="s">
        <v>15566</v>
      </c>
      <c r="AL2004" s="73" t="s">
        <v>21370</v>
      </c>
      <c r="AM2004" s="73" t="s">
        <v>21369</v>
      </c>
      <c r="AN2004" s="73" t="s">
        <v>2948</v>
      </c>
      <c r="AO2004" s="73" t="s">
        <v>2914</v>
      </c>
      <c r="AP2004" s="92" t="s">
        <v>4424</v>
      </c>
      <c r="AQ2004" s="73" t="s">
        <v>4424</v>
      </c>
      <c r="AR2004" s="786" t="s">
        <v>4424</v>
      </c>
      <c r="AS2004" s="73"/>
      <c r="AT2004" s="73"/>
      <c r="AU2004" s="73"/>
      <c r="AV2004" s="787" t="s">
        <v>4424</v>
      </c>
      <c r="AW2004" s="73" t="s">
        <v>4424</v>
      </c>
      <c r="AX2004" s="787" t="s">
        <v>4424</v>
      </c>
      <c r="AY2004" s="787" t="s">
        <v>4424</v>
      </c>
      <c r="AZ2004" s="73" t="s">
        <v>4424</v>
      </c>
      <c r="BA2004" s="787" t="s">
        <v>4424</v>
      </c>
      <c r="BB2004" s="73" t="s">
        <v>15201</v>
      </c>
      <c r="BC2004" s="73" t="s">
        <v>2591</v>
      </c>
      <c r="BD2004" s="301">
        <v>42748</v>
      </c>
      <c r="BE2004" s="73" t="s">
        <v>4424</v>
      </c>
      <c r="BF2004" s="24" t="s">
        <v>4424</v>
      </c>
      <c r="BG2004" s="24" t="s">
        <v>14647</v>
      </c>
      <c r="BL2004" s="1361"/>
    </row>
    <row r="2005" spans="1:64" ht="13.5" customHeight="1" x14ac:dyDescent="0.2">
      <c r="A2005" s="42">
        <v>2002</v>
      </c>
      <c r="B2005" s="24" t="s">
        <v>11874</v>
      </c>
      <c r="C2005" s="91">
        <v>42650</v>
      </c>
      <c r="D2005" s="42">
        <v>10334321466</v>
      </c>
      <c r="E2005" s="1225">
        <v>4073031</v>
      </c>
      <c r="F2005" s="73" t="s">
        <v>3253</v>
      </c>
      <c r="G2005" s="73" t="s">
        <v>13728</v>
      </c>
      <c r="H2005" s="73" t="s">
        <v>15567</v>
      </c>
      <c r="I2005" s="912" t="s">
        <v>15651</v>
      </c>
      <c r="J2005" s="861" t="s">
        <v>4424</v>
      </c>
      <c r="K2005" s="861"/>
      <c r="L2005" s="24" t="s">
        <v>15568</v>
      </c>
      <c r="M2005" s="24"/>
      <c r="N2005" s="24"/>
      <c r="O2005" s="24"/>
      <c r="P2005" s="73" t="s">
        <v>4424</v>
      </c>
      <c r="Q2005" s="73" t="s">
        <v>4424</v>
      </c>
      <c r="R2005" s="360" t="s">
        <v>15569</v>
      </c>
      <c r="S2005" s="57" t="s">
        <v>4424</v>
      </c>
      <c r="T2005" s="57" t="s">
        <v>4424</v>
      </c>
      <c r="U2005" s="24" t="s">
        <v>17846</v>
      </c>
      <c r="V2005" s="24" t="s">
        <v>15570</v>
      </c>
      <c r="W2005" s="24" t="s">
        <v>1801</v>
      </c>
      <c r="X2005" s="24" t="s">
        <v>1801</v>
      </c>
      <c r="Y2005" s="24" t="s">
        <v>1212</v>
      </c>
      <c r="Z2005" s="133" t="s">
        <v>15565</v>
      </c>
      <c r="AA2005" s="350">
        <v>10</v>
      </c>
      <c r="AB2005" s="350">
        <v>2016</v>
      </c>
      <c r="AC2005" s="62" t="s">
        <v>4424</v>
      </c>
      <c r="AD2005" s="382">
        <v>20000</v>
      </c>
      <c r="AE2005" s="73" t="s">
        <v>2281</v>
      </c>
      <c r="AF2005" s="73" t="s">
        <v>4424</v>
      </c>
      <c r="AG2005" s="73" t="s">
        <v>4424</v>
      </c>
      <c r="AH2005" s="42" t="s">
        <v>4424</v>
      </c>
      <c r="AI2005" s="24" t="s">
        <v>4424</v>
      </c>
      <c r="AJ2005" s="73" t="s">
        <v>17125</v>
      </c>
      <c r="AK2005" s="57" t="s">
        <v>15569</v>
      </c>
      <c r="AL2005" s="73" t="s">
        <v>21268</v>
      </c>
      <c r="AM2005" s="73" t="s">
        <v>1801</v>
      </c>
      <c r="AN2005" s="73" t="s">
        <v>1801</v>
      </c>
      <c r="AO2005" s="73" t="s">
        <v>1212</v>
      </c>
      <c r="AP2005" s="92" t="s">
        <v>4424</v>
      </c>
      <c r="AQ2005" s="73" t="s">
        <v>4424</v>
      </c>
      <c r="AR2005" s="786" t="s">
        <v>4424</v>
      </c>
      <c r="AS2005" s="73"/>
      <c r="AT2005" s="73"/>
      <c r="AU2005" s="73"/>
      <c r="AV2005" s="787" t="s">
        <v>4424</v>
      </c>
      <c r="AW2005" s="73" t="s">
        <v>4424</v>
      </c>
      <c r="AX2005" s="787" t="s">
        <v>4424</v>
      </c>
      <c r="AY2005" s="787" t="s">
        <v>4424</v>
      </c>
      <c r="AZ2005" s="73" t="s">
        <v>4424</v>
      </c>
      <c r="BA2005" s="787" t="s">
        <v>4424</v>
      </c>
      <c r="BB2005" s="73" t="s">
        <v>15571</v>
      </c>
      <c r="BC2005" s="73" t="s">
        <v>2190</v>
      </c>
      <c r="BD2005" s="301">
        <v>42650</v>
      </c>
      <c r="BE2005" s="73" t="s">
        <v>4424</v>
      </c>
      <c r="BF2005" s="24" t="s">
        <v>4424</v>
      </c>
      <c r="BG2005" s="24" t="s">
        <v>14647</v>
      </c>
      <c r="BL2005" s="1361"/>
    </row>
    <row r="2006" spans="1:64" ht="13.5" customHeight="1" x14ac:dyDescent="0.2">
      <c r="A2006" s="42">
        <v>2003</v>
      </c>
      <c r="B2006" s="24" t="s">
        <v>11874</v>
      </c>
      <c r="C2006" s="91">
        <v>42653</v>
      </c>
      <c r="D2006" s="42">
        <v>20601492211</v>
      </c>
      <c r="E2006" s="1225">
        <v>4073029</v>
      </c>
      <c r="F2006" s="73" t="s">
        <v>3254</v>
      </c>
      <c r="G2006" s="73" t="s">
        <v>13728</v>
      </c>
      <c r="H2006" s="73" t="s">
        <v>15572</v>
      </c>
      <c r="I2006" s="912" t="s">
        <v>6546</v>
      </c>
      <c r="J2006" s="861" t="s">
        <v>4424</v>
      </c>
      <c r="K2006" s="861"/>
      <c r="L2006" s="24" t="s">
        <v>15573</v>
      </c>
      <c r="M2006" s="24"/>
      <c r="N2006" s="24"/>
      <c r="O2006" s="24"/>
      <c r="P2006" s="73" t="s">
        <v>4424</v>
      </c>
      <c r="Q2006" s="73" t="s">
        <v>3303</v>
      </c>
      <c r="R2006" s="360" t="s">
        <v>15574</v>
      </c>
      <c r="S2006" s="57" t="s">
        <v>4424</v>
      </c>
      <c r="T2006" s="57" t="s">
        <v>4424</v>
      </c>
      <c r="U2006" s="24" t="s">
        <v>20519</v>
      </c>
      <c r="V2006" s="24" t="s">
        <v>15575</v>
      </c>
      <c r="W2006" s="24" t="s">
        <v>16617</v>
      </c>
      <c r="X2006" s="24" t="s">
        <v>15576</v>
      </c>
      <c r="Y2006" s="24" t="s">
        <v>6087</v>
      </c>
      <c r="Z2006" s="133" t="s">
        <v>15577</v>
      </c>
      <c r="AA2006" s="350">
        <v>10</v>
      </c>
      <c r="AB2006" s="350">
        <v>2016</v>
      </c>
      <c r="AC2006" s="62" t="s">
        <v>4424</v>
      </c>
      <c r="AD2006" s="382">
        <v>20000</v>
      </c>
      <c r="AE2006" s="73" t="s">
        <v>4002</v>
      </c>
      <c r="AF2006" s="73" t="s">
        <v>4424</v>
      </c>
      <c r="AG2006" s="73" t="s">
        <v>4424</v>
      </c>
      <c r="AH2006" s="57">
        <v>11352599</v>
      </c>
      <c r="AI2006" s="24" t="s">
        <v>6087</v>
      </c>
      <c r="AJ2006" s="73" t="s">
        <v>15573</v>
      </c>
      <c r="AK2006" s="57" t="s">
        <v>15574</v>
      </c>
      <c r="AL2006" s="73" t="s">
        <v>21267</v>
      </c>
      <c r="AM2006" s="73" t="s">
        <v>16617</v>
      </c>
      <c r="AN2006" s="73" t="s">
        <v>6087</v>
      </c>
      <c r="AO2006" s="73" t="s">
        <v>6087</v>
      </c>
      <c r="AP2006" s="92" t="s">
        <v>4424</v>
      </c>
      <c r="AQ2006" s="73" t="s">
        <v>4424</v>
      </c>
      <c r="AR2006" s="786" t="s">
        <v>4424</v>
      </c>
      <c r="AS2006" s="73"/>
      <c r="AT2006" s="73"/>
      <c r="AU2006" s="73"/>
      <c r="AV2006" s="787" t="s">
        <v>4424</v>
      </c>
      <c r="AW2006" s="73" t="s">
        <v>4424</v>
      </c>
      <c r="AX2006" s="787" t="s">
        <v>4424</v>
      </c>
      <c r="AY2006" s="787" t="s">
        <v>4424</v>
      </c>
      <c r="AZ2006" s="73" t="s">
        <v>4424</v>
      </c>
      <c r="BA2006" s="787" t="s">
        <v>4424</v>
      </c>
      <c r="BB2006" s="73" t="s">
        <v>6616</v>
      </c>
      <c r="BC2006" s="73" t="s">
        <v>2190</v>
      </c>
      <c r="BD2006" s="301">
        <v>42653</v>
      </c>
      <c r="BE2006" s="73" t="s">
        <v>4424</v>
      </c>
      <c r="BF2006" s="24" t="s">
        <v>4424</v>
      </c>
      <c r="BG2006" s="24" t="s">
        <v>14647</v>
      </c>
      <c r="BL2006" s="1361"/>
    </row>
    <row r="2007" spans="1:64" ht="13.5" customHeight="1" x14ac:dyDescent="0.2">
      <c r="A2007" s="42">
        <v>2004</v>
      </c>
      <c r="B2007" s="24" t="s">
        <v>11874</v>
      </c>
      <c r="C2007" s="91">
        <v>42655</v>
      </c>
      <c r="D2007" s="42">
        <v>20601503906</v>
      </c>
      <c r="E2007" s="1225">
        <v>4073035</v>
      </c>
      <c r="F2007" s="73" t="s">
        <v>3253</v>
      </c>
      <c r="G2007" s="73" t="s">
        <v>1505</v>
      </c>
      <c r="H2007" s="73" t="s">
        <v>15602</v>
      </c>
      <c r="I2007" s="912" t="s">
        <v>15651</v>
      </c>
      <c r="J2007" s="861" t="s">
        <v>4424</v>
      </c>
      <c r="K2007" s="861"/>
      <c r="L2007" s="24" t="s">
        <v>15603</v>
      </c>
      <c r="M2007" s="24"/>
      <c r="N2007" s="24"/>
      <c r="O2007" s="24"/>
      <c r="P2007" s="73" t="s">
        <v>4424</v>
      </c>
      <c r="Q2007" s="73" t="s">
        <v>6194</v>
      </c>
      <c r="R2007" s="360" t="s">
        <v>15604</v>
      </c>
      <c r="S2007" s="57" t="s">
        <v>4424</v>
      </c>
      <c r="T2007" s="57" t="s">
        <v>4424</v>
      </c>
      <c r="U2007" s="24" t="s">
        <v>20520</v>
      </c>
      <c r="V2007" s="24" t="s">
        <v>15605</v>
      </c>
      <c r="W2007" s="24" t="s">
        <v>2726</v>
      </c>
      <c r="X2007" s="24" t="s">
        <v>2726</v>
      </c>
      <c r="Y2007" s="24" t="s">
        <v>2726</v>
      </c>
      <c r="Z2007" s="133" t="s">
        <v>15606</v>
      </c>
      <c r="AA2007" s="350">
        <v>10</v>
      </c>
      <c r="AB2007" s="350">
        <v>2016</v>
      </c>
      <c r="AC2007" s="62" t="s">
        <v>4424</v>
      </c>
      <c r="AD2007" s="94">
        <v>5000</v>
      </c>
      <c r="AE2007" s="73" t="s">
        <v>4002</v>
      </c>
      <c r="AF2007" s="73" t="s">
        <v>4424</v>
      </c>
      <c r="AG2007" s="73" t="s">
        <v>4424</v>
      </c>
      <c r="AH2007" s="57">
        <v>11163085</v>
      </c>
      <c r="AI2007" s="24" t="s">
        <v>2726</v>
      </c>
      <c r="AJ2007" s="73" t="s">
        <v>15603</v>
      </c>
      <c r="AK2007" s="57" t="s">
        <v>15604</v>
      </c>
      <c r="AL2007" s="73" t="s">
        <v>15608</v>
      </c>
      <c r="AM2007" s="73" t="s">
        <v>3799</v>
      </c>
      <c r="AN2007" s="73" t="s">
        <v>2726</v>
      </c>
      <c r="AO2007" s="73" t="s">
        <v>2726</v>
      </c>
      <c r="AP2007" s="92" t="s">
        <v>17404</v>
      </c>
      <c r="AQ2007" s="127" t="s">
        <v>15607</v>
      </c>
      <c r="AR2007" s="786" t="s">
        <v>15608</v>
      </c>
      <c r="AS2007" s="73" t="s">
        <v>3799</v>
      </c>
      <c r="AT2007" s="73" t="s">
        <v>2726</v>
      </c>
      <c r="AU2007" s="73" t="s">
        <v>2726</v>
      </c>
      <c r="AV2007" s="787" t="s">
        <v>4424</v>
      </c>
      <c r="AW2007" s="73" t="s">
        <v>4424</v>
      </c>
      <c r="AX2007" s="787" t="s">
        <v>4424</v>
      </c>
      <c r="AY2007" s="787" t="s">
        <v>4424</v>
      </c>
      <c r="AZ2007" s="73" t="s">
        <v>4424</v>
      </c>
      <c r="BA2007" s="787" t="s">
        <v>4424</v>
      </c>
      <c r="BB2007" s="73" t="s">
        <v>15609</v>
      </c>
      <c r="BC2007" s="73" t="s">
        <v>2190</v>
      </c>
      <c r="BD2007" s="301">
        <v>42655</v>
      </c>
      <c r="BE2007" s="73" t="s">
        <v>4424</v>
      </c>
      <c r="BF2007" s="24" t="s">
        <v>4424</v>
      </c>
      <c r="BG2007" s="24" t="s">
        <v>14647</v>
      </c>
      <c r="BL2007" s="1361"/>
    </row>
    <row r="2008" spans="1:64" ht="13.5" customHeight="1" x14ac:dyDescent="0.2">
      <c r="A2008" s="42">
        <v>2005</v>
      </c>
      <c r="B2008" s="24" t="s">
        <v>11874</v>
      </c>
      <c r="C2008" s="91">
        <v>42656</v>
      </c>
      <c r="D2008" s="42">
        <v>20600301978</v>
      </c>
      <c r="E2008" s="1225">
        <v>4073039</v>
      </c>
      <c r="F2008" s="73" t="s">
        <v>3254</v>
      </c>
      <c r="G2008" s="73" t="s">
        <v>13728</v>
      </c>
      <c r="H2008" s="73" t="s">
        <v>15699</v>
      </c>
      <c r="I2008" s="912" t="s">
        <v>15651</v>
      </c>
      <c r="J2008" s="861" t="s">
        <v>4424</v>
      </c>
      <c r="K2008" s="861"/>
      <c r="L2008" s="24" t="s">
        <v>18732</v>
      </c>
      <c r="M2008" s="24"/>
      <c r="N2008" s="24"/>
      <c r="O2008" s="24"/>
      <c r="P2008" s="73" t="s">
        <v>4424</v>
      </c>
      <c r="Q2008" s="73" t="s">
        <v>2817</v>
      </c>
      <c r="R2008" s="360" t="s">
        <v>18733</v>
      </c>
      <c r="S2008" s="57" t="s">
        <v>4424</v>
      </c>
      <c r="T2008" s="57" t="s">
        <v>4424</v>
      </c>
      <c r="U2008" s="24" t="s">
        <v>17847</v>
      </c>
      <c r="V2008" s="24" t="s">
        <v>15700</v>
      </c>
      <c r="W2008" s="24" t="s">
        <v>15701</v>
      </c>
      <c r="X2008" s="24" t="s">
        <v>6087</v>
      </c>
      <c r="Y2008" s="24" t="s">
        <v>6087</v>
      </c>
      <c r="Z2008" s="133" t="s">
        <v>15702</v>
      </c>
      <c r="AA2008" s="350">
        <v>10</v>
      </c>
      <c r="AB2008" s="350">
        <v>2016</v>
      </c>
      <c r="AC2008" s="62" t="s">
        <v>4424</v>
      </c>
      <c r="AD2008" s="94">
        <v>20000</v>
      </c>
      <c r="AE2008" s="73" t="s">
        <v>4002</v>
      </c>
      <c r="AF2008" s="73" t="s">
        <v>4424</v>
      </c>
      <c r="AG2008" s="73" t="s">
        <v>4424</v>
      </c>
      <c r="AH2008" s="57">
        <v>11301961</v>
      </c>
      <c r="AI2008" s="24" t="s">
        <v>6087</v>
      </c>
      <c r="AJ2008" s="73" t="s">
        <v>17126</v>
      </c>
      <c r="AK2008" s="57" t="s">
        <v>15703</v>
      </c>
      <c r="AL2008" s="73" t="s">
        <v>15704</v>
      </c>
      <c r="AM2008" s="73" t="s">
        <v>15705</v>
      </c>
      <c r="AN2008" s="73" t="s">
        <v>6087</v>
      </c>
      <c r="AO2008" s="73" t="s">
        <v>6087</v>
      </c>
      <c r="AP2008" s="92" t="s">
        <v>4424</v>
      </c>
      <c r="AQ2008" s="73" t="s">
        <v>4424</v>
      </c>
      <c r="AR2008" s="786" t="s">
        <v>4424</v>
      </c>
      <c r="AS2008" s="73"/>
      <c r="AT2008" s="73"/>
      <c r="AU2008" s="73"/>
      <c r="AV2008" s="787" t="s">
        <v>4424</v>
      </c>
      <c r="AW2008" s="73" t="s">
        <v>4424</v>
      </c>
      <c r="AX2008" s="787" t="s">
        <v>4424</v>
      </c>
      <c r="AY2008" s="787" t="s">
        <v>4424</v>
      </c>
      <c r="AZ2008" s="73" t="s">
        <v>4424</v>
      </c>
      <c r="BA2008" s="787" t="s">
        <v>4424</v>
      </c>
      <c r="BB2008" s="73" t="s">
        <v>9397</v>
      </c>
      <c r="BC2008" s="73" t="s">
        <v>2591</v>
      </c>
      <c r="BD2008" s="301">
        <v>42776</v>
      </c>
      <c r="BE2008" s="73" t="s">
        <v>4424</v>
      </c>
      <c r="BF2008" s="24" t="s">
        <v>4424</v>
      </c>
      <c r="BG2008" s="24" t="s">
        <v>14647</v>
      </c>
      <c r="BL2008" s="1361"/>
    </row>
    <row r="2009" spans="1:64" ht="13.5" customHeight="1" x14ac:dyDescent="0.2">
      <c r="A2009" s="42">
        <v>2006</v>
      </c>
      <c r="B2009" s="24" t="s">
        <v>11874</v>
      </c>
      <c r="C2009" s="91">
        <v>42656</v>
      </c>
      <c r="D2009" s="42">
        <v>20601546524</v>
      </c>
      <c r="E2009" s="1225">
        <v>4073027</v>
      </c>
      <c r="F2009" s="73" t="s">
        <v>3251</v>
      </c>
      <c r="G2009" s="73" t="s">
        <v>13728</v>
      </c>
      <c r="H2009" s="73" t="s">
        <v>15706</v>
      </c>
      <c r="I2009" s="912" t="s">
        <v>15651</v>
      </c>
      <c r="J2009" s="861" t="s">
        <v>4424</v>
      </c>
      <c r="K2009" s="861"/>
      <c r="L2009" s="24" t="s">
        <v>15707</v>
      </c>
      <c r="M2009" s="24"/>
      <c r="N2009" s="24"/>
      <c r="O2009" s="24"/>
      <c r="P2009" s="73" t="s">
        <v>4424</v>
      </c>
      <c r="Q2009" s="73" t="s">
        <v>3303</v>
      </c>
      <c r="R2009" s="360" t="s">
        <v>15708</v>
      </c>
      <c r="S2009" s="57" t="s">
        <v>4424</v>
      </c>
      <c r="T2009" s="57" t="s">
        <v>4424</v>
      </c>
      <c r="U2009" s="24" t="s">
        <v>15709</v>
      </c>
      <c r="V2009" s="24" t="s">
        <v>15709</v>
      </c>
      <c r="W2009" s="24" t="s">
        <v>3900</v>
      </c>
      <c r="X2009" s="24" t="s">
        <v>15483</v>
      </c>
      <c r="Y2009" s="24" t="s">
        <v>15483</v>
      </c>
      <c r="Z2009" s="133" t="s">
        <v>15702</v>
      </c>
      <c r="AA2009" s="350">
        <v>10</v>
      </c>
      <c r="AB2009" s="350">
        <v>2016</v>
      </c>
      <c r="AC2009" s="62" t="s">
        <v>4424</v>
      </c>
      <c r="AD2009" s="94">
        <v>20000</v>
      </c>
      <c r="AE2009" s="73" t="s">
        <v>4002</v>
      </c>
      <c r="AF2009" s="73" t="s">
        <v>4424</v>
      </c>
      <c r="AG2009" s="73" t="s">
        <v>4424</v>
      </c>
      <c r="AH2009" s="57">
        <v>11124911</v>
      </c>
      <c r="AI2009" s="24" t="s">
        <v>3900</v>
      </c>
      <c r="AJ2009" s="73" t="s">
        <v>15707</v>
      </c>
      <c r="AK2009" s="57" t="s">
        <v>15708</v>
      </c>
      <c r="AL2009" s="73" t="s">
        <v>15710</v>
      </c>
      <c r="AM2009" s="73" t="s">
        <v>15711</v>
      </c>
      <c r="AN2009" s="73" t="s">
        <v>15711</v>
      </c>
      <c r="AO2009" s="73" t="s">
        <v>15483</v>
      </c>
      <c r="AP2009" s="92" t="s">
        <v>4424</v>
      </c>
      <c r="AQ2009" s="73" t="s">
        <v>4424</v>
      </c>
      <c r="AR2009" s="786" t="s">
        <v>4424</v>
      </c>
      <c r="AS2009" s="73"/>
      <c r="AT2009" s="73"/>
      <c r="AU2009" s="73"/>
      <c r="AV2009" s="787" t="s">
        <v>4424</v>
      </c>
      <c r="AW2009" s="73" t="s">
        <v>4424</v>
      </c>
      <c r="AX2009" s="787" t="s">
        <v>4424</v>
      </c>
      <c r="AY2009" s="787" t="s">
        <v>4424</v>
      </c>
      <c r="AZ2009" s="73" t="s">
        <v>4424</v>
      </c>
      <c r="BA2009" s="787" t="s">
        <v>4424</v>
      </c>
      <c r="BB2009" s="73" t="s">
        <v>14830</v>
      </c>
      <c r="BC2009" s="73" t="s">
        <v>2591</v>
      </c>
      <c r="BD2009" s="301">
        <v>42748</v>
      </c>
      <c r="BE2009" s="73" t="s">
        <v>4424</v>
      </c>
      <c r="BF2009" s="24" t="s">
        <v>4424</v>
      </c>
      <c r="BG2009" s="24" t="s">
        <v>14647</v>
      </c>
      <c r="BL2009" s="1361"/>
    </row>
    <row r="2010" spans="1:64" ht="13.5" customHeight="1" x14ac:dyDescent="0.2">
      <c r="A2010" s="42">
        <v>2007</v>
      </c>
      <c r="B2010" s="24" t="s">
        <v>11874</v>
      </c>
      <c r="C2010" s="91">
        <v>42657</v>
      </c>
      <c r="D2010" s="42">
        <v>20568089732</v>
      </c>
      <c r="E2010" s="1225">
        <v>4073028</v>
      </c>
      <c r="F2010" s="73" t="s">
        <v>3251</v>
      </c>
      <c r="G2010" s="73" t="s">
        <v>14204</v>
      </c>
      <c r="H2010" s="73" t="s">
        <v>18473</v>
      </c>
      <c r="I2010" s="912" t="s">
        <v>15651</v>
      </c>
      <c r="J2010" s="861" t="s">
        <v>4424</v>
      </c>
      <c r="K2010" s="861"/>
      <c r="L2010" s="24" t="s">
        <v>15712</v>
      </c>
      <c r="M2010" s="24"/>
      <c r="N2010" s="24"/>
      <c r="O2010" s="24"/>
      <c r="P2010" s="73" t="s">
        <v>4424</v>
      </c>
      <c r="Q2010" s="73" t="s">
        <v>6194</v>
      </c>
      <c r="R2010" s="360" t="s">
        <v>15713</v>
      </c>
      <c r="S2010" s="57" t="s">
        <v>4424</v>
      </c>
      <c r="T2010" s="57" t="s">
        <v>4424</v>
      </c>
      <c r="U2010" s="24" t="s">
        <v>20521</v>
      </c>
      <c r="V2010" s="24" t="s">
        <v>15714</v>
      </c>
      <c r="W2010" s="24" t="s">
        <v>3306</v>
      </c>
      <c r="X2010" s="24" t="s">
        <v>3306</v>
      </c>
      <c r="Y2010" s="24" t="s">
        <v>6110</v>
      </c>
      <c r="Z2010" s="133" t="s">
        <v>15715</v>
      </c>
      <c r="AA2010" s="350">
        <v>10</v>
      </c>
      <c r="AB2010" s="350">
        <v>2016</v>
      </c>
      <c r="AC2010" s="62" t="s">
        <v>4424</v>
      </c>
      <c r="AD2010" s="94">
        <v>20000</v>
      </c>
      <c r="AE2010" s="73" t="s">
        <v>4002</v>
      </c>
      <c r="AF2010" s="73" t="s">
        <v>4424</v>
      </c>
      <c r="AG2010" s="73" t="s">
        <v>4424</v>
      </c>
      <c r="AH2010" s="57">
        <v>11157703</v>
      </c>
      <c r="AI2010" s="24" t="s">
        <v>3306</v>
      </c>
      <c r="AJ2010" s="73" t="s">
        <v>17127</v>
      </c>
      <c r="AK2010" s="57" t="s">
        <v>15713</v>
      </c>
      <c r="AL2010" s="73" t="s">
        <v>15714</v>
      </c>
      <c r="AM2010" s="73" t="s">
        <v>3306</v>
      </c>
      <c r="AN2010" s="73" t="s">
        <v>3306</v>
      </c>
      <c r="AO2010" s="73" t="s">
        <v>6110</v>
      </c>
      <c r="AP2010" s="92" t="s">
        <v>4424</v>
      </c>
      <c r="AQ2010" s="73" t="s">
        <v>4424</v>
      </c>
      <c r="AR2010" s="786" t="s">
        <v>4424</v>
      </c>
      <c r="AS2010" s="73"/>
      <c r="AT2010" s="73"/>
      <c r="AU2010" s="73"/>
      <c r="AV2010" s="787" t="s">
        <v>4424</v>
      </c>
      <c r="AW2010" s="73" t="s">
        <v>4424</v>
      </c>
      <c r="AX2010" s="787" t="s">
        <v>4424</v>
      </c>
      <c r="AY2010" s="787" t="s">
        <v>4424</v>
      </c>
      <c r="AZ2010" s="73" t="s">
        <v>4424</v>
      </c>
      <c r="BA2010" s="787" t="s">
        <v>4424</v>
      </c>
      <c r="BB2010" s="73" t="s">
        <v>14642</v>
      </c>
      <c r="BC2010" s="73" t="s">
        <v>2190</v>
      </c>
      <c r="BD2010" s="301">
        <v>42657</v>
      </c>
      <c r="BE2010" s="73" t="s">
        <v>4424</v>
      </c>
      <c r="BF2010" s="24" t="s">
        <v>4424</v>
      </c>
      <c r="BG2010" s="24" t="s">
        <v>14647</v>
      </c>
      <c r="BL2010" s="1361"/>
    </row>
    <row r="2011" spans="1:64" ht="13.5" customHeight="1" x14ac:dyDescent="0.2">
      <c r="A2011" s="42">
        <v>2008</v>
      </c>
      <c r="B2011" s="24" t="s">
        <v>11874</v>
      </c>
      <c r="C2011" s="91">
        <v>42657</v>
      </c>
      <c r="D2011" s="42">
        <v>20601502110</v>
      </c>
      <c r="E2011" s="1225">
        <v>4073052</v>
      </c>
      <c r="F2011" s="73" t="s">
        <v>3254</v>
      </c>
      <c r="G2011" s="73" t="s">
        <v>14204</v>
      </c>
      <c r="H2011" s="73" t="s">
        <v>15716</v>
      </c>
      <c r="I2011" s="912" t="s">
        <v>15651</v>
      </c>
      <c r="J2011" s="861" t="s">
        <v>4424</v>
      </c>
      <c r="K2011" s="861"/>
      <c r="L2011" s="24" t="s">
        <v>15717</v>
      </c>
      <c r="M2011" s="24"/>
      <c r="N2011" s="24"/>
      <c r="O2011" s="24"/>
      <c r="P2011" s="73" t="s">
        <v>4424</v>
      </c>
      <c r="Q2011" s="73" t="s">
        <v>3303</v>
      </c>
      <c r="R2011" s="409" t="s">
        <v>15721</v>
      </c>
      <c r="S2011" s="57" t="s">
        <v>4424</v>
      </c>
      <c r="T2011" s="57" t="s">
        <v>4424</v>
      </c>
      <c r="U2011" s="24" t="s">
        <v>15718</v>
      </c>
      <c r="V2011" s="24" t="s">
        <v>15718</v>
      </c>
      <c r="W2011" s="24" t="s">
        <v>1798</v>
      </c>
      <c r="X2011" s="24" t="s">
        <v>3198</v>
      </c>
      <c r="Y2011" s="24" t="s">
        <v>2821</v>
      </c>
      <c r="Z2011" s="133" t="s">
        <v>15715</v>
      </c>
      <c r="AA2011" s="350">
        <v>10</v>
      </c>
      <c r="AB2011" s="350">
        <v>2016</v>
      </c>
      <c r="AC2011" s="62" t="s">
        <v>4424</v>
      </c>
      <c r="AD2011" s="94">
        <v>20000</v>
      </c>
      <c r="AE2011" s="73" t="s">
        <v>4002</v>
      </c>
      <c r="AF2011" s="73" t="s">
        <v>4424</v>
      </c>
      <c r="AG2011" s="73" t="s">
        <v>4424</v>
      </c>
      <c r="AH2011" s="57">
        <v>11199966</v>
      </c>
      <c r="AI2011" s="24" t="s">
        <v>1798</v>
      </c>
      <c r="AJ2011" s="73" t="s">
        <v>15717</v>
      </c>
      <c r="AK2011" s="57" t="s">
        <v>15721</v>
      </c>
      <c r="AL2011" s="73" t="s">
        <v>17215</v>
      </c>
      <c r="AM2011" s="73" t="s">
        <v>1247</v>
      </c>
      <c r="AN2011" s="73" t="s">
        <v>6087</v>
      </c>
      <c r="AO2011" s="73" t="s">
        <v>6087</v>
      </c>
      <c r="AP2011" s="92" t="s">
        <v>4424</v>
      </c>
      <c r="AQ2011" s="73" t="s">
        <v>4424</v>
      </c>
      <c r="AR2011" s="786" t="s">
        <v>4424</v>
      </c>
      <c r="AS2011" s="73"/>
      <c r="AT2011" s="73"/>
      <c r="AU2011" s="73"/>
      <c r="AV2011" s="787" t="s">
        <v>4424</v>
      </c>
      <c r="AW2011" s="73" t="s">
        <v>4424</v>
      </c>
      <c r="AX2011" s="787" t="s">
        <v>4424</v>
      </c>
      <c r="AY2011" s="787" t="s">
        <v>4424</v>
      </c>
      <c r="AZ2011" s="73" t="s">
        <v>4424</v>
      </c>
      <c r="BA2011" s="787" t="s">
        <v>4424</v>
      </c>
      <c r="BB2011" s="73" t="s">
        <v>15719</v>
      </c>
      <c r="BC2011" s="73" t="s">
        <v>2591</v>
      </c>
      <c r="BD2011" s="301">
        <v>42734</v>
      </c>
      <c r="BE2011" s="73" t="s">
        <v>4424</v>
      </c>
      <c r="BF2011" s="24" t="s">
        <v>4424</v>
      </c>
      <c r="BG2011" s="24" t="s">
        <v>14647</v>
      </c>
      <c r="BL2011" s="1361"/>
    </row>
    <row r="2012" spans="1:64" ht="13.5" customHeight="1" x14ac:dyDescent="0.2">
      <c r="A2012" s="42">
        <v>2009</v>
      </c>
      <c r="B2012" s="24" t="s">
        <v>11874</v>
      </c>
      <c r="C2012" s="91">
        <v>42661</v>
      </c>
      <c r="D2012" s="42">
        <v>20601566908</v>
      </c>
      <c r="E2012" s="1225">
        <v>4073036</v>
      </c>
      <c r="F2012" s="73" t="s">
        <v>3252</v>
      </c>
      <c r="G2012" s="73" t="s">
        <v>1505</v>
      </c>
      <c r="H2012" s="73" t="s">
        <v>15723</v>
      </c>
      <c r="I2012" s="912" t="s">
        <v>6546</v>
      </c>
      <c r="J2012" s="861" t="s">
        <v>18545</v>
      </c>
      <c r="K2012" s="861"/>
      <c r="L2012" s="24" t="s">
        <v>32264</v>
      </c>
      <c r="M2012" s="24"/>
      <c r="N2012" s="24"/>
      <c r="O2012" s="24"/>
      <c r="P2012" s="73" t="s">
        <v>4424</v>
      </c>
      <c r="Q2012" s="73" t="s">
        <v>3303</v>
      </c>
      <c r="R2012" s="409">
        <v>46265488</v>
      </c>
      <c r="S2012" s="57" t="s">
        <v>4424</v>
      </c>
      <c r="T2012" s="57" t="s">
        <v>4424</v>
      </c>
      <c r="U2012" s="24" t="s">
        <v>15726</v>
      </c>
      <c r="V2012" s="24" t="s">
        <v>15726</v>
      </c>
      <c r="W2012" s="24" t="s">
        <v>2922</v>
      </c>
      <c r="X2012" s="24" t="s">
        <v>5521</v>
      </c>
      <c r="Y2012" s="24" t="s">
        <v>5521</v>
      </c>
      <c r="Z2012" s="133" t="s">
        <v>15727</v>
      </c>
      <c r="AA2012" s="350">
        <v>10</v>
      </c>
      <c r="AB2012" s="350">
        <v>2016</v>
      </c>
      <c r="AC2012" s="62" t="s">
        <v>4424</v>
      </c>
      <c r="AD2012" s="94">
        <v>25000</v>
      </c>
      <c r="AE2012" s="73" t="s">
        <v>4002</v>
      </c>
      <c r="AF2012" s="73" t="s">
        <v>4424</v>
      </c>
      <c r="AG2012" s="73" t="s">
        <v>4424</v>
      </c>
      <c r="AH2012" s="57">
        <v>13716421</v>
      </c>
      <c r="AI2012" s="24" t="s">
        <v>5521</v>
      </c>
      <c r="AJ2012" s="73" t="s">
        <v>15724</v>
      </c>
      <c r="AK2012" s="57" t="s">
        <v>15725</v>
      </c>
      <c r="AL2012" s="73" t="s">
        <v>15728</v>
      </c>
      <c r="AM2012" s="73" t="s">
        <v>2744</v>
      </c>
      <c r="AN2012" s="73" t="s">
        <v>5521</v>
      </c>
      <c r="AO2012" s="73" t="s">
        <v>5521</v>
      </c>
      <c r="AP2012" s="92" t="s">
        <v>4424</v>
      </c>
      <c r="AQ2012" s="73" t="s">
        <v>4424</v>
      </c>
      <c r="AR2012" s="786" t="s">
        <v>4424</v>
      </c>
      <c r="AS2012" s="73"/>
      <c r="AT2012" s="73"/>
      <c r="AU2012" s="73"/>
      <c r="AV2012" s="787" t="s">
        <v>4424</v>
      </c>
      <c r="AW2012" s="73" t="s">
        <v>4424</v>
      </c>
      <c r="AX2012" s="787" t="s">
        <v>4424</v>
      </c>
      <c r="AY2012" s="787" t="s">
        <v>4424</v>
      </c>
      <c r="AZ2012" s="73" t="s">
        <v>4424</v>
      </c>
      <c r="BA2012" s="787" t="s">
        <v>4424</v>
      </c>
      <c r="BB2012" s="73" t="s">
        <v>15551</v>
      </c>
      <c r="BC2012" s="73" t="s">
        <v>2591</v>
      </c>
      <c r="BD2012" s="301">
        <v>42727</v>
      </c>
      <c r="BE2012" s="73" t="s">
        <v>4424</v>
      </c>
      <c r="BF2012" s="24" t="s">
        <v>4424</v>
      </c>
      <c r="BG2012" s="24" t="s">
        <v>14647</v>
      </c>
      <c r="BL2012" s="1361"/>
    </row>
    <row r="2013" spans="1:64" ht="13.5" customHeight="1" x14ac:dyDescent="0.25">
      <c r="A2013" s="42">
        <v>2010</v>
      </c>
      <c r="B2013" s="24" t="s">
        <v>11874</v>
      </c>
      <c r="C2013" s="91">
        <v>42661</v>
      </c>
      <c r="D2013" s="42">
        <v>20547939795</v>
      </c>
      <c r="E2013" s="1225">
        <v>5094498</v>
      </c>
      <c r="F2013" s="73" t="s">
        <v>3252</v>
      </c>
      <c r="G2013" s="73" t="s">
        <v>19280</v>
      </c>
      <c r="H2013" s="73" t="s">
        <v>15729</v>
      </c>
      <c r="I2013" s="912" t="s">
        <v>15651</v>
      </c>
      <c r="J2013" s="861" t="s">
        <v>4424</v>
      </c>
      <c r="K2013" s="861"/>
      <c r="L2013" s="24" t="s">
        <v>15730</v>
      </c>
      <c r="M2013" s="24"/>
      <c r="N2013" s="24"/>
      <c r="O2013" s="24"/>
      <c r="P2013" s="73" t="s">
        <v>4424</v>
      </c>
      <c r="Q2013" s="73" t="s">
        <v>3303</v>
      </c>
      <c r="R2013" s="360" t="s">
        <v>15731</v>
      </c>
      <c r="S2013" s="57" t="s">
        <v>4424</v>
      </c>
      <c r="T2013" s="57" t="s">
        <v>4424</v>
      </c>
      <c r="U2013" s="24" t="s">
        <v>17848</v>
      </c>
      <c r="V2013" s="24" t="s">
        <v>15732</v>
      </c>
      <c r="W2013" s="24" t="s">
        <v>5189</v>
      </c>
      <c r="X2013" s="24" t="s">
        <v>5521</v>
      </c>
      <c r="Y2013" s="24" t="s">
        <v>5521</v>
      </c>
      <c r="Z2013" s="133" t="s">
        <v>15727</v>
      </c>
      <c r="AA2013" s="350">
        <v>10</v>
      </c>
      <c r="AB2013" s="350">
        <v>2016</v>
      </c>
      <c r="AC2013" s="62" t="s">
        <v>4424</v>
      </c>
      <c r="AD2013" s="94">
        <v>15000</v>
      </c>
      <c r="AE2013" s="73" t="s">
        <v>4002</v>
      </c>
      <c r="AF2013" s="73" t="s">
        <v>4424</v>
      </c>
      <c r="AG2013" s="73" t="s">
        <v>4424</v>
      </c>
      <c r="AH2013" s="57">
        <v>12836008</v>
      </c>
      <c r="AI2013" s="24" t="s">
        <v>5521</v>
      </c>
      <c r="AJ2013" s="73" t="s">
        <v>17128</v>
      </c>
      <c r="AK2013" s="57" t="s">
        <v>15731</v>
      </c>
      <c r="AL2013" s="73" t="s">
        <v>15733</v>
      </c>
      <c r="AM2013" s="73" t="s">
        <v>2744</v>
      </c>
      <c r="AN2013" s="73" t="s">
        <v>5521</v>
      </c>
      <c r="AO2013" s="73" t="s">
        <v>5521</v>
      </c>
      <c r="AP2013" s="92" t="s">
        <v>17405</v>
      </c>
      <c r="AQ2013" s="127" t="s">
        <v>15734</v>
      </c>
      <c r="AR2013" s="786" t="s">
        <v>15733</v>
      </c>
      <c r="AS2013" s="73" t="s">
        <v>2744</v>
      </c>
      <c r="AT2013" s="73" t="s">
        <v>5521</v>
      </c>
      <c r="AU2013" s="73" t="s">
        <v>5521</v>
      </c>
      <c r="AV2013" s="787" t="s">
        <v>4424</v>
      </c>
      <c r="AW2013" s="73" t="s">
        <v>4424</v>
      </c>
      <c r="AX2013" s="787" t="s">
        <v>4424</v>
      </c>
      <c r="AY2013" s="787" t="s">
        <v>4424</v>
      </c>
      <c r="AZ2013" s="73" t="s">
        <v>4424</v>
      </c>
      <c r="BA2013" s="787" t="s">
        <v>4424</v>
      </c>
      <c r="BB2013" s="73" t="s">
        <v>15551</v>
      </c>
      <c r="BC2013" s="73" t="s">
        <v>2591</v>
      </c>
      <c r="BD2013" s="301">
        <v>42762</v>
      </c>
      <c r="BE2013" s="73" t="s">
        <v>4424</v>
      </c>
      <c r="BF2013" s="24" t="s">
        <v>4424</v>
      </c>
      <c r="BG2013" s="24" t="s">
        <v>14647</v>
      </c>
      <c r="BL2013" s="1361"/>
    </row>
    <row r="2014" spans="1:64" ht="13.5" customHeight="1" x14ac:dyDescent="0.2">
      <c r="A2014" s="42">
        <v>2011</v>
      </c>
      <c r="B2014" s="24" t="s">
        <v>11874</v>
      </c>
      <c r="C2014" s="91">
        <v>42663</v>
      </c>
      <c r="D2014" s="42">
        <v>10274338895</v>
      </c>
      <c r="E2014" s="1225">
        <v>4073037</v>
      </c>
      <c r="F2014" s="73" t="s">
        <v>3251</v>
      </c>
      <c r="G2014" s="73" t="s">
        <v>13728</v>
      </c>
      <c r="H2014" s="73" t="s">
        <v>18387</v>
      </c>
      <c r="I2014" s="912" t="s">
        <v>15651</v>
      </c>
      <c r="J2014" s="861" t="s">
        <v>4424</v>
      </c>
      <c r="K2014" s="861"/>
      <c r="L2014" s="24" t="s">
        <v>15736</v>
      </c>
      <c r="M2014" s="24"/>
      <c r="N2014" s="24"/>
      <c r="O2014" s="24"/>
      <c r="P2014" s="73" t="s">
        <v>16551</v>
      </c>
      <c r="Q2014" s="73" t="s">
        <v>4424</v>
      </c>
      <c r="R2014" s="360" t="s">
        <v>15739</v>
      </c>
      <c r="S2014" s="57" t="s">
        <v>4424</v>
      </c>
      <c r="T2014" s="57" t="s">
        <v>4424</v>
      </c>
      <c r="U2014" s="24" t="s">
        <v>17849</v>
      </c>
      <c r="V2014" s="24" t="s">
        <v>15737</v>
      </c>
      <c r="W2014" s="24" t="s">
        <v>2731</v>
      </c>
      <c r="X2014" s="24" t="s">
        <v>2731</v>
      </c>
      <c r="Y2014" s="24" t="s">
        <v>15483</v>
      </c>
      <c r="Z2014" s="133" t="s">
        <v>15738</v>
      </c>
      <c r="AA2014" s="350">
        <v>10</v>
      </c>
      <c r="AB2014" s="350">
        <v>2016</v>
      </c>
      <c r="AC2014" s="62" t="s">
        <v>4424</v>
      </c>
      <c r="AD2014" s="382">
        <v>20000</v>
      </c>
      <c r="AE2014" s="73" t="s">
        <v>2281</v>
      </c>
      <c r="AF2014" s="73" t="s">
        <v>4424</v>
      </c>
      <c r="AG2014" s="73" t="s">
        <v>4424</v>
      </c>
      <c r="AH2014" s="42" t="s">
        <v>4424</v>
      </c>
      <c r="AI2014" s="24" t="s">
        <v>4424</v>
      </c>
      <c r="AJ2014" s="73" t="s">
        <v>17129</v>
      </c>
      <c r="AK2014" s="57" t="s">
        <v>15739</v>
      </c>
      <c r="AL2014" s="73" t="s">
        <v>17216</v>
      </c>
      <c r="AM2014" s="73" t="s">
        <v>15740</v>
      </c>
      <c r="AN2014" s="73" t="s">
        <v>6304</v>
      </c>
      <c r="AO2014" s="73" t="s">
        <v>2726</v>
      </c>
      <c r="AP2014" s="92" t="s">
        <v>4424</v>
      </c>
      <c r="AQ2014" s="73" t="s">
        <v>4424</v>
      </c>
      <c r="AR2014" s="786" t="s">
        <v>4424</v>
      </c>
      <c r="AS2014" s="73"/>
      <c r="AT2014" s="73"/>
      <c r="AU2014" s="73"/>
      <c r="AV2014" s="787" t="s">
        <v>4424</v>
      </c>
      <c r="AW2014" s="73" t="s">
        <v>4424</v>
      </c>
      <c r="AX2014" s="787" t="s">
        <v>4424</v>
      </c>
      <c r="AY2014" s="787" t="s">
        <v>4424</v>
      </c>
      <c r="AZ2014" s="73" t="s">
        <v>4424</v>
      </c>
      <c r="BA2014" s="787" t="s">
        <v>4424</v>
      </c>
      <c r="BB2014" s="73" t="s">
        <v>14830</v>
      </c>
      <c r="BC2014" s="73" t="s">
        <v>2591</v>
      </c>
      <c r="BD2014" s="301">
        <v>42734</v>
      </c>
      <c r="BE2014" s="73" t="s">
        <v>4424</v>
      </c>
      <c r="BF2014" s="24" t="s">
        <v>4424</v>
      </c>
      <c r="BG2014" s="24" t="s">
        <v>14647</v>
      </c>
      <c r="BL2014" s="1361"/>
    </row>
    <row r="2015" spans="1:64" ht="13.5" customHeight="1" x14ac:dyDescent="0.2">
      <c r="A2015" s="42">
        <v>2012</v>
      </c>
      <c r="B2015" s="24" t="s">
        <v>11874</v>
      </c>
      <c r="C2015" s="91">
        <v>42664</v>
      </c>
      <c r="D2015" s="42">
        <v>20601495814</v>
      </c>
      <c r="E2015" s="1225">
        <v>4073032</v>
      </c>
      <c r="F2015" s="73" t="s">
        <v>3252</v>
      </c>
      <c r="G2015" s="73" t="s">
        <v>13017</v>
      </c>
      <c r="H2015" s="73" t="s">
        <v>15741</v>
      </c>
      <c r="I2015" s="912" t="s">
        <v>6546</v>
      </c>
      <c r="J2015" s="861" t="s">
        <v>4424</v>
      </c>
      <c r="K2015" s="861"/>
      <c r="L2015" s="24" t="s">
        <v>15746</v>
      </c>
      <c r="M2015" s="24"/>
      <c r="N2015" s="24"/>
      <c r="O2015" s="24"/>
      <c r="P2015" s="73" t="s">
        <v>4424</v>
      </c>
      <c r="Q2015" s="73" t="s">
        <v>3303</v>
      </c>
      <c r="R2015" s="360" t="s">
        <v>15742</v>
      </c>
      <c r="S2015" s="57" t="s">
        <v>4424</v>
      </c>
      <c r="T2015" s="57" t="s">
        <v>4424</v>
      </c>
      <c r="U2015" s="24" t="s">
        <v>15743</v>
      </c>
      <c r="V2015" s="24" t="s">
        <v>15743</v>
      </c>
      <c r="W2015" s="24" t="s">
        <v>5190</v>
      </c>
      <c r="X2015" s="24" t="s">
        <v>5521</v>
      </c>
      <c r="Y2015" s="24" t="s">
        <v>5521</v>
      </c>
      <c r="Z2015" s="133" t="s">
        <v>15744</v>
      </c>
      <c r="AA2015" s="350">
        <v>10</v>
      </c>
      <c r="AB2015" s="350">
        <v>2016</v>
      </c>
      <c r="AC2015" s="62" t="s">
        <v>4424</v>
      </c>
      <c r="AD2015" s="94">
        <v>300</v>
      </c>
      <c r="AE2015" s="73" t="s">
        <v>4002</v>
      </c>
      <c r="AF2015" s="73" t="s">
        <v>4424</v>
      </c>
      <c r="AG2015" s="73" t="s">
        <v>4424</v>
      </c>
      <c r="AH2015" s="57">
        <v>13691717</v>
      </c>
      <c r="AI2015" s="24" t="s">
        <v>5521</v>
      </c>
      <c r="AJ2015" s="73" t="s">
        <v>15746</v>
      </c>
      <c r="AK2015" s="57" t="s">
        <v>15742</v>
      </c>
      <c r="AL2015" s="73" t="s">
        <v>15743</v>
      </c>
      <c r="AM2015" s="24" t="s">
        <v>5190</v>
      </c>
      <c r="AN2015" s="24" t="s">
        <v>5521</v>
      </c>
      <c r="AO2015" s="24" t="s">
        <v>5521</v>
      </c>
      <c r="AP2015" s="92" t="s">
        <v>17406</v>
      </c>
      <c r="AQ2015" s="127" t="s">
        <v>15745</v>
      </c>
      <c r="AR2015" s="786" t="s">
        <v>15743</v>
      </c>
      <c r="AS2015" s="24" t="s">
        <v>5190</v>
      </c>
      <c r="AT2015" s="24" t="s">
        <v>5521</v>
      </c>
      <c r="AU2015" s="24" t="s">
        <v>5521</v>
      </c>
      <c r="AV2015" s="787" t="s">
        <v>4424</v>
      </c>
      <c r="AW2015" s="73" t="s">
        <v>4424</v>
      </c>
      <c r="AX2015" s="787" t="s">
        <v>4424</v>
      </c>
      <c r="AY2015" s="787" t="s">
        <v>4424</v>
      </c>
      <c r="AZ2015" s="73" t="s">
        <v>4424</v>
      </c>
      <c r="BA2015" s="787" t="s">
        <v>4424</v>
      </c>
      <c r="BB2015" s="73" t="s">
        <v>14232</v>
      </c>
      <c r="BC2015" s="73" t="s">
        <v>2591</v>
      </c>
      <c r="BD2015" s="301">
        <v>42783</v>
      </c>
      <c r="BE2015" s="73" t="s">
        <v>4424</v>
      </c>
      <c r="BF2015" s="24" t="s">
        <v>4424</v>
      </c>
      <c r="BG2015" s="137" t="s">
        <v>13366</v>
      </c>
      <c r="BL2015" s="1361"/>
    </row>
    <row r="2016" spans="1:64" ht="14.25" customHeight="1" x14ac:dyDescent="0.2">
      <c r="A2016" s="42">
        <v>2013</v>
      </c>
      <c r="B2016" s="24" t="s">
        <v>11874</v>
      </c>
      <c r="C2016" s="91">
        <v>42668</v>
      </c>
      <c r="D2016" s="42">
        <v>20462871008</v>
      </c>
      <c r="E2016" s="1225">
        <v>4073042</v>
      </c>
      <c r="F2016" s="73" t="s">
        <v>3252</v>
      </c>
      <c r="G2016" s="73" t="s">
        <v>13862</v>
      </c>
      <c r="H2016" s="73" t="s">
        <v>18729</v>
      </c>
      <c r="I2016" s="912" t="s">
        <v>6546</v>
      </c>
      <c r="J2016" s="861" t="s">
        <v>4424</v>
      </c>
      <c r="K2016" s="861"/>
      <c r="L2016" s="24" t="s">
        <v>15752</v>
      </c>
      <c r="M2016" s="24"/>
      <c r="N2016" s="24"/>
      <c r="O2016" s="24"/>
      <c r="P2016" s="73" t="s">
        <v>4424</v>
      </c>
      <c r="Q2016" s="73" t="s">
        <v>2833</v>
      </c>
      <c r="R2016" s="360" t="s">
        <v>14296</v>
      </c>
      <c r="S2016" s="57" t="s">
        <v>4424</v>
      </c>
      <c r="T2016" s="57" t="s">
        <v>4424</v>
      </c>
      <c r="U2016" s="24" t="s">
        <v>20522</v>
      </c>
      <c r="V2016" s="24" t="s">
        <v>15753</v>
      </c>
      <c r="W2016" s="24" t="s">
        <v>16619</v>
      </c>
      <c r="X2016" s="24" t="s">
        <v>5521</v>
      </c>
      <c r="Y2016" s="24" t="s">
        <v>5521</v>
      </c>
      <c r="Z2016" s="513" t="s">
        <v>15754</v>
      </c>
      <c r="AA2016" s="350">
        <v>10</v>
      </c>
      <c r="AB2016" s="350">
        <v>2016</v>
      </c>
      <c r="AC2016" s="62" t="s">
        <v>4424</v>
      </c>
      <c r="AD2016" s="94">
        <v>140000</v>
      </c>
      <c r="AE2016" s="73" t="s">
        <v>4002</v>
      </c>
      <c r="AF2016" s="73" t="s">
        <v>4424</v>
      </c>
      <c r="AG2016" s="73" t="s">
        <v>4424</v>
      </c>
      <c r="AH2016" s="57">
        <v>11170953</v>
      </c>
      <c r="AI2016" s="24" t="s">
        <v>5521</v>
      </c>
      <c r="AJ2016" s="73" t="s">
        <v>15956</v>
      </c>
      <c r="AK2016" s="57" t="s">
        <v>9581</v>
      </c>
      <c r="AL2016" s="73" t="s">
        <v>15755</v>
      </c>
      <c r="AM2016" s="73" t="s">
        <v>1303</v>
      </c>
      <c r="AN2016" s="73" t="s">
        <v>5521</v>
      </c>
      <c r="AO2016" s="73" t="s">
        <v>5521</v>
      </c>
      <c r="AP2016" s="92" t="s">
        <v>15752</v>
      </c>
      <c r="AQ2016" s="127" t="s">
        <v>14296</v>
      </c>
      <c r="AR2016" s="786" t="s">
        <v>15755</v>
      </c>
      <c r="AS2016" s="73" t="s">
        <v>1303</v>
      </c>
      <c r="AT2016" s="73" t="s">
        <v>5521</v>
      </c>
      <c r="AU2016" s="73" t="s">
        <v>5521</v>
      </c>
      <c r="AV2016" s="787" t="s">
        <v>4424</v>
      </c>
      <c r="AW2016" s="73" t="s">
        <v>4424</v>
      </c>
      <c r="AX2016" s="787" t="s">
        <v>4424</v>
      </c>
      <c r="AY2016" s="787" t="s">
        <v>4424</v>
      </c>
      <c r="AZ2016" s="73" t="s">
        <v>4424</v>
      </c>
      <c r="BA2016" s="787" t="s">
        <v>4424</v>
      </c>
      <c r="BB2016" s="73" t="s">
        <v>14238</v>
      </c>
      <c r="BC2016" s="73" t="s">
        <v>2190</v>
      </c>
      <c r="BD2016" s="301">
        <v>42668</v>
      </c>
      <c r="BE2016" s="73" t="s">
        <v>4424</v>
      </c>
      <c r="BF2016" s="24" t="s">
        <v>4424</v>
      </c>
      <c r="BG2016" s="24" t="s">
        <v>14647</v>
      </c>
      <c r="BL2016" s="1361"/>
    </row>
    <row r="2017" spans="1:64" ht="13.5" customHeight="1" x14ac:dyDescent="0.2">
      <c r="A2017" s="42">
        <v>2014</v>
      </c>
      <c r="B2017" s="24" t="s">
        <v>11874</v>
      </c>
      <c r="C2017" s="91">
        <v>42668</v>
      </c>
      <c r="D2017" s="42">
        <v>20453689981</v>
      </c>
      <c r="E2017" s="1225">
        <v>4073048</v>
      </c>
      <c r="F2017" s="73" t="s">
        <v>3253</v>
      </c>
      <c r="G2017" s="73" t="s">
        <v>13862</v>
      </c>
      <c r="H2017" s="73" t="s">
        <v>15756</v>
      </c>
      <c r="I2017" s="912" t="s">
        <v>6546</v>
      </c>
      <c r="J2017" s="861" t="s">
        <v>4424</v>
      </c>
      <c r="K2017" s="861"/>
      <c r="L2017" s="24" t="s">
        <v>15757</v>
      </c>
      <c r="M2017" s="24"/>
      <c r="N2017" s="24"/>
      <c r="O2017" s="24"/>
      <c r="P2017" s="73" t="s">
        <v>4424</v>
      </c>
      <c r="Q2017" s="73" t="s">
        <v>6194</v>
      </c>
      <c r="R2017" s="360" t="s">
        <v>15758</v>
      </c>
      <c r="S2017" s="57" t="s">
        <v>4424</v>
      </c>
      <c r="T2017" s="57" t="s">
        <v>4424</v>
      </c>
      <c r="U2017" s="24" t="s">
        <v>15759</v>
      </c>
      <c r="V2017" s="24" t="s">
        <v>15759</v>
      </c>
      <c r="W2017" s="24" t="s">
        <v>2726</v>
      </c>
      <c r="X2017" s="24" t="s">
        <v>2726</v>
      </c>
      <c r="Y2017" s="24" t="s">
        <v>2726</v>
      </c>
      <c r="Z2017" s="133" t="s">
        <v>15754</v>
      </c>
      <c r="AA2017" s="350">
        <v>10</v>
      </c>
      <c r="AB2017" s="350">
        <v>2016</v>
      </c>
      <c r="AC2017" s="62" t="s">
        <v>4424</v>
      </c>
      <c r="AD2017" s="94">
        <v>80000</v>
      </c>
      <c r="AE2017" s="73" t="s">
        <v>4002</v>
      </c>
      <c r="AF2017" s="73" t="s">
        <v>4424</v>
      </c>
      <c r="AG2017" s="73" t="s">
        <v>4424</v>
      </c>
      <c r="AH2017" s="57">
        <v>11001786</v>
      </c>
      <c r="AI2017" s="24" t="s">
        <v>2726</v>
      </c>
      <c r="AJ2017" s="73" t="s">
        <v>17130</v>
      </c>
      <c r="AK2017" s="57" t="s">
        <v>15760</v>
      </c>
      <c r="AL2017" s="73" t="s">
        <v>15761</v>
      </c>
      <c r="AM2017" s="73" t="s">
        <v>2726</v>
      </c>
      <c r="AN2017" s="73" t="s">
        <v>2726</v>
      </c>
      <c r="AO2017" s="73" t="s">
        <v>2726</v>
      </c>
      <c r="AP2017" s="92" t="s">
        <v>15757</v>
      </c>
      <c r="AQ2017" s="127" t="s">
        <v>15758</v>
      </c>
      <c r="AR2017" s="786" t="s">
        <v>15762</v>
      </c>
      <c r="AS2017" s="24" t="s">
        <v>2726</v>
      </c>
      <c r="AT2017" s="24" t="s">
        <v>2726</v>
      </c>
      <c r="AU2017" s="24" t="s">
        <v>2726</v>
      </c>
      <c r="AV2017" s="787" t="s">
        <v>4424</v>
      </c>
      <c r="AW2017" s="73" t="s">
        <v>4424</v>
      </c>
      <c r="AX2017" s="787" t="s">
        <v>4424</v>
      </c>
      <c r="AY2017" s="787" t="s">
        <v>4424</v>
      </c>
      <c r="AZ2017" s="73" t="s">
        <v>4424</v>
      </c>
      <c r="BA2017" s="787" t="s">
        <v>4424</v>
      </c>
      <c r="BB2017" s="73" t="s">
        <v>6496</v>
      </c>
      <c r="BC2017" s="73" t="s">
        <v>2591</v>
      </c>
      <c r="BD2017" s="301">
        <v>42748</v>
      </c>
      <c r="BE2017" s="73" t="s">
        <v>4424</v>
      </c>
      <c r="BF2017" s="24" t="s">
        <v>4424</v>
      </c>
      <c r="BG2017" s="24" t="s">
        <v>14647</v>
      </c>
      <c r="BL2017" s="1361"/>
    </row>
    <row r="2018" spans="1:64" ht="13.5" customHeight="1" x14ac:dyDescent="0.2">
      <c r="A2018" s="42">
        <v>2015</v>
      </c>
      <c r="B2018" s="24" t="s">
        <v>11874</v>
      </c>
      <c r="C2018" s="91">
        <v>42671</v>
      </c>
      <c r="D2018" s="42">
        <v>20601479762</v>
      </c>
      <c r="E2018" s="1225">
        <v>4073103</v>
      </c>
      <c r="F2018" s="73" t="s">
        <v>3251</v>
      </c>
      <c r="G2018" s="73" t="s">
        <v>13728</v>
      </c>
      <c r="H2018" s="73" t="s">
        <v>15824</v>
      </c>
      <c r="I2018" s="912" t="s">
        <v>6546</v>
      </c>
      <c r="J2018" s="861" t="s">
        <v>4424</v>
      </c>
      <c r="K2018" s="861"/>
      <c r="L2018" s="24" t="s">
        <v>6715</v>
      </c>
      <c r="M2018" s="24"/>
      <c r="N2018" s="24"/>
      <c r="O2018" s="24"/>
      <c r="P2018" s="73" t="s">
        <v>4424</v>
      </c>
      <c r="Q2018" s="73" t="s">
        <v>6194</v>
      </c>
      <c r="R2018" s="360" t="s">
        <v>1756</v>
      </c>
      <c r="S2018" s="57" t="s">
        <v>4424</v>
      </c>
      <c r="T2018" s="57" t="s">
        <v>4424</v>
      </c>
      <c r="U2018" s="24" t="s">
        <v>20608</v>
      </c>
      <c r="V2018" s="24" t="s">
        <v>20609</v>
      </c>
      <c r="W2018" s="24" t="s">
        <v>1278</v>
      </c>
      <c r="X2018" s="24" t="s">
        <v>6111</v>
      </c>
      <c r="Y2018" s="24" t="s">
        <v>4134</v>
      </c>
      <c r="Z2018" s="133" t="s">
        <v>15763</v>
      </c>
      <c r="AA2018" s="350">
        <v>10</v>
      </c>
      <c r="AB2018" s="350">
        <v>2016</v>
      </c>
      <c r="AC2018" s="62" t="s">
        <v>4424</v>
      </c>
      <c r="AD2018" s="94">
        <v>20000</v>
      </c>
      <c r="AE2018" s="73" t="s">
        <v>4002</v>
      </c>
      <c r="AF2018" s="73" t="s">
        <v>4424</v>
      </c>
      <c r="AG2018" s="73" t="s">
        <v>4424</v>
      </c>
      <c r="AH2018" s="57">
        <v>11070505</v>
      </c>
      <c r="AI2018" s="24" t="s">
        <v>6111</v>
      </c>
      <c r="AJ2018" s="73" t="s">
        <v>17131</v>
      </c>
      <c r="AK2018" s="57" t="s">
        <v>15764</v>
      </c>
      <c r="AL2018" s="73" t="s">
        <v>15765</v>
      </c>
      <c r="AM2018" s="73" t="s">
        <v>1278</v>
      </c>
      <c r="AN2018" s="73" t="s">
        <v>6111</v>
      </c>
      <c r="AO2018" s="73" t="s">
        <v>4134</v>
      </c>
      <c r="AP2018" s="92" t="s">
        <v>6715</v>
      </c>
      <c r="AQ2018" s="127" t="s">
        <v>1756</v>
      </c>
      <c r="AR2018" s="786" t="s">
        <v>15766</v>
      </c>
      <c r="AS2018" s="73" t="s">
        <v>1278</v>
      </c>
      <c r="AT2018" s="73" t="s">
        <v>6111</v>
      </c>
      <c r="AU2018" s="73" t="s">
        <v>4134</v>
      </c>
      <c r="AV2018" s="787" t="s">
        <v>4424</v>
      </c>
      <c r="AW2018" s="73" t="s">
        <v>4424</v>
      </c>
      <c r="AX2018" s="787" t="s">
        <v>4424</v>
      </c>
      <c r="AY2018" s="787" t="s">
        <v>4424</v>
      </c>
      <c r="AZ2018" s="73" t="s">
        <v>4424</v>
      </c>
      <c r="BA2018" s="787" t="s">
        <v>4424</v>
      </c>
      <c r="BB2018" s="73" t="s">
        <v>449</v>
      </c>
      <c r="BC2018" s="73" t="s">
        <v>2190</v>
      </c>
      <c r="BD2018" s="301">
        <v>42671</v>
      </c>
      <c r="BE2018" s="73" t="s">
        <v>4424</v>
      </c>
      <c r="BF2018" s="24" t="s">
        <v>4424</v>
      </c>
      <c r="BG2018" s="24" t="s">
        <v>14647</v>
      </c>
      <c r="BL2018" s="1361"/>
    </row>
    <row r="2019" spans="1:64" ht="13.5" customHeight="1" x14ac:dyDescent="0.2">
      <c r="A2019" s="42">
        <v>2016</v>
      </c>
      <c r="B2019" s="24" t="s">
        <v>11874</v>
      </c>
      <c r="C2019" s="91">
        <v>42674</v>
      </c>
      <c r="D2019" s="42">
        <v>20601590396</v>
      </c>
      <c r="E2019" s="1225">
        <v>4073044</v>
      </c>
      <c r="F2019" s="91" t="s">
        <v>3253</v>
      </c>
      <c r="G2019" s="73" t="s">
        <v>1505</v>
      </c>
      <c r="H2019" s="73" t="s">
        <v>15784</v>
      </c>
      <c r="I2019" s="912" t="s">
        <v>6546</v>
      </c>
      <c r="J2019" s="861" t="s">
        <v>4424</v>
      </c>
      <c r="K2019" s="861"/>
      <c r="L2019" s="24" t="s">
        <v>16548</v>
      </c>
      <c r="M2019" s="24"/>
      <c r="N2019" s="24"/>
      <c r="O2019" s="24"/>
      <c r="P2019" s="73" t="s">
        <v>4424</v>
      </c>
      <c r="Q2019" s="73" t="s">
        <v>3303</v>
      </c>
      <c r="R2019" s="360" t="s">
        <v>15785</v>
      </c>
      <c r="S2019" s="57" t="s">
        <v>4424</v>
      </c>
      <c r="T2019" s="57" t="s">
        <v>4424</v>
      </c>
      <c r="U2019" s="24" t="s">
        <v>15786</v>
      </c>
      <c r="V2019" s="24" t="s">
        <v>15786</v>
      </c>
      <c r="W2019" s="24" t="s">
        <v>1517</v>
      </c>
      <c r="X2019" s="24" t="s">
        <v>1517</v>
      </c>
      <c r="Y2019" s="24" t="s">
        <v>1221</v>
      </c>
      <c r="Z2019" s="513" t="s">
        <v>15787</v>
      </c>
      <c r="AA2019" s="350">
        <v>10</v>
      </c>
      <c r="AB2019" s="350">
        <v>2016</v>
      </c>
      <c r="AC2019" s="62" t="s">
        <v>4424</v>
      </c>
      <c r="AD2019" s="94">
        <v>5000</v>
      </c>
      <c r="AE2019" s="73" t="s">
        <v>4002</v>
      </c>
      <c r="AF2019" s="73" t="s">
        <v>4424</v>
      </c>
      <c r="AG2019" s="73" t="s">
        <v>4424</v>
      </c>
      <c r="AH2019" s="57">
        <v>11243146</v>
      </c>
      <c r="AI2019" s="24" t="s">
        <v>1517</v>
      </c>
      <c r="AJ2019" s="73" t="s">
        <v>17132</v>
      </c>
      <c r="AK2019" s="57" t="s">
        <v>15785</v>
      </c>
      <c r="AL2019" s="73" t="s">
        <v>17217</v>
      </c>
      <c r="AM2019" s="73" t="s">
        <v>1517</v>
      </c>
      <c r="AN2019" s="73" t="s">
        <v>1517</v>
      </c>
      <c r="AO2019" s="73" t="s">
        <v>1221</v>
      </c>
      <c r="AP2019" s="92" t="s">
        <v>17407</v>
      </c>
      <c r="AQ2019" s="127" t="s">
        <v>15788</v>
      </c>
      <c r="AR2019" s="786" t="s">
        <v>15789</v>
      </c>
      <c r="AS2019" s="24" t="s">
        <v>1517</v>
      </c>
      <c r="AT2019" s="24" t="s">
        <v>1517</v>
      </c>
      <c r="AU2019" s="24" t="s">
        <v>15790</v>
      </c>
      <c r="AV2019" s="787" t="s">
        <v>4424</v>
      </c>
      <c r="AW2019" s="73" t="s">
        <v>4424</v>
      </c>
      <c r="AX2019" s="787" t="s">
        <v>4424</v>
      </c>
      <c r="AY2019" s="787" t="s">
        <v>4424</v>
      </c>
      <c r="AZ2019" s="73" t="s">
        <v>4424</v>
      </c>
      <c r="BA2019" s="787" t="s">
        <v>4424</v>
      </c>
      <c r="BB2019" s="73" t="s">
        <v>9056</v>
      </c>
      <c r="BC2019" s="73" t="s">
        <v>2591</v>
      </c>
      <c r="BD2019" s="301">
        <v>42734</v>
      </c>
      <c r="BE2019" s="73" t="s">
        <v>4424</v>
      </c>
      <c r="BF2019" s="24" t="s">
        <v>4424</v>
      </c>
      <c r="BG2019" s="24" t="s">
        <v>14647</v>
      </c>
      <c r="BL2019" s="1361"/>
    </row>
    <row r="2020" spans="1:64" ht="13.5" customHeight="1" x14ac:dyDescent="0.2">
      <c r="A2020" s="42">
        <v>2017</v>
      </c>
      <c r="B2020" s="24" t="s">
        <v>11874</v>
      </c>
      <c r="C2020" s="91">
        <v>42674</v>
      </c>
      <c r="D2020" s="42">
        <v>20600739477</v>
      </c>
      <c r="E2020" s="1225">
        <v>4073050</v>
      </c>
      <c r="F2020" s="359" t="s">
        <v>3252</v>
      </c>
      <c r="G2020" s="73" t="s">
        <v>13862</v>
      </c>
      <c r="H2020" s="73" t="s">
        <v>19216</v>
      </c>
      <c r="I2020" s="912" t="s">
        <v>15651</v>
      </c>
      <c r="J2020" s="861" t="s">
        <v>4424</v>
      </c>
      <c r="K2020" s="861"/>
      <c r="L2020" s="24" t="s">
        <v>15791</v>
      </c>
      <c r="M2020" s="24"/>
      <c r="N2020" s="24"/>
      <c r="O2020" s="24"/>
      <c r="P2020" s="73" t="s">
        <v>15796</v>
      </c>
      <c r="Q2020" s="73" t="s">
        <v>3303</v>
      </c>
      <c r="R2020" s="360" t="s">
        <v>15792</v>
      </c>
      <c r="S2020" s="127" t="s">
        <v>2817</v>
      </c>
      <c r="T2020" s="57" t="s">
        <v>15797</v>
      </c>
      <c r="U2020" s="24" t="s">
        <v>17850</v>
      </c>
      <c r="V2020" s="24" t="s">
        <v>15793</v>
      </c>
      <c r="W2020" s="24" t="s">
        <v>15794</v>
      </c>
      <c r="X2020" s="24" t="s">
        <v>5521</v>
      </c>
      <c r="Y2020" s="24" t="s">
        <v>5521</v>
      </c>
      <c r="Z2020" s="513" t="s">
        <v>15787</v>
      </c>
      <c r="AA2020" s="350">
        <v>10</v>
      </c>
      <c r="AB2020" s="350">
        <v>2016</v>
      </c>
      <c r="AC2020" s="62" t="s">
        <v>4424</v>
      </c>
      <c r="AD2020" s="94">
        <v>300000</v>
      </c>
      <c r="AE2020" s="73" t="s">
        <v>4002</v>
      </c>
      <c r="AF2020" s="73" t="s">
        <v>4424</v>
      </c>
      <c r="AG2020" s="73" t="s">
        <v>4424</v>
      </c>
      <c r="AH2020" s="57">
        <v>13446612</v>
      </c>
      <c r="AI2020" s="24" t="s">
        <v>5521</v>
      </c>
      <c r="AJ2020" s="73" t="s">
        <v>4424</v>
      </c>
      <c r="AK2020" s="73" t="s">
        <v>4424</v>
      </c>
      <c r="AL2020" s="73" t="s">
        <v>4424</v>
      </c>
      <c r="AM2020" s="73" t="s">
        <v>4424</v>
      </c>
      <c r="AN2020" s="73" t="s">
        <v>4424</v>
      </c>
      <c r="AO2020" s="73" t="s">
        <v>4424</v>
      </c>
      <c r="AP2020" s="92" t="s">
        <v>4424</v>
      </c>
      <c r="AQ2020" s="73" t="s">
        <v>4424</v>
      </c>
      <c r="AR2020" s="786" t="s">
        <v>4424</v>
      </c>
      <c r="AS2020" s="73" t="s">
        <v>4424</v>
      </c>
      <c r="AT2020" s="73" t="s">
        <v>4424</v>
      </c>
      <c r="AU2020" s="73" t="s">
        <v>4424</v>
      </c>
      <c r="AV2020" s="787" t="s">
        <v>4424</v>
      </c>
      <c r="AW2020" s="73" t="s">
        <v>4424</v>
      </c>
      <c r="AX2020" s="787" t="s">
        <v>4424</v>
      </c>
      <c r="AY2020" s="787" t="s">
        <v>4424</v>
      </c>
      <c r="AZ2020" s="73" t="s">
        <v>4424</v>
      </c>
      <c r="BA2020" s="787" t="s">
        <v>4424</v>
      </c>
      <c r="BB2020" s="73" t="s">
        <v>15795</v>
      </c>
      <c r="BC2020" s="73" t="s">
        <v>2591</v>
      </c>
      <c r="BD2020" s="301">
        <v>42713</v>
      </c>
      <c r="BE2020" s="73" t="s">
        <v>4424</v>
      </c>
      <c r="BF2020" s="24" t="s">
        <v>4424</v>
      </c>
      <c r="BG2020" s="24" t="s">
        <v>14647</v>
      </c>
      <c r="BL2020" s="1361"/>
    </row>
    <row r="2021" spans="1:64" ht="13.5" customHeight="1" x14ac:dyDescent="0.2">
      <c r="A2021" s="42">
        <v>2018</v>
      </c>
      <c r="B2021" s="24" t="s">
        <v>11874</v>
      </c>
      <c r="C2021" s="91">
        <v>42676</v>
      </c>
      <c r="D2021" s="42">
        <v>20601458731</v>
      </c>
      <c r="E2021" s="1225">
        <v>4073100</v>
      </c>
      <c r="F2021" s="359" t="s">
        <v>3254</v>
      </c>
      <c r="G2021" s="73" t="s">
        <v>14204</v>
      </c>
      <c r="H2021" s="73" t="s">
        <v>15798</v>
      </c>
      <c r="I2021" s="669" t="s">
        <v>15197</v>
      </c>
      <c r="J2021" s="861" t="s">
        <v>4424</v>
      </c>
      <c r="K2021" s="861"/>
      <c r="L2021" s="24" t="s">
        <v>15800</v>
      </c>
      <c r="M2021" s="24"/>
      <c r="N2021" s="24"/>
      <c r="O2021" s="24"/>
      <c r="P2021" s="73" t="s">
        <v>4424</v>
      </c>
      <c r="Q2021" s="73" t="s">
        <v>6194</v>
      </c>
      <c r="R2021" s="360" t="s">
        <v>15799</v>
      </c>
      <c r="S2021" s="57" t="s">
        <v>4424</v>
      </c>
      <c r="T2021" s="57" t="s">
        <v>4424</v>
      </c>
      <c r="U2021" s="24" t="s">
        <v>15801</v>
      </c>
      <c r="V2021" s="24" t="s">
        <v>15801</v>
      </c>
      <c r="W2021" s="24" t="s">
        <v>2914</v>
      </c>
      <c r="X2021" s="24" t="s">
        <v>2914</v>
      </c>
      <c r="Y2021" s="24" t="s">
        <v>2914</v>
      </c>
      <c r="Z2021" s="133" t="s">
        <v>15802</v>
      </c>
      <c r="AA2021" s="350">
        <v>11</v>
      </c>
      <c r="AB2021" s="350">
        <v>2016</v>
      </c>
      <c r="AC2021" s="62" t="s">
        <v>4424</v>
      </c>
      <c r="AD2021" s="711">
        <v>10000</v>
      </c>
      <c r="AE2021" s="73" t="s">
        <v>4002</v>
      </c>
      <c r="AF2021" s="73" t="s">
        <v>11655</v>
      </c>
      <c r="AG2021" s="73" t="s">
        <v>4424</v>
      </c>
      <c r="AH2021" s="57">
        <v>11180692</v>
      </c>
      <c r="AI2021" s="24" t="s">
        <v>2914</v>
      </c>
      <c r="AJ2021" s="73" t="s">
        <v>17133</v>
      </c>
      <c r="AK2021" s="57" t="s">
        <v>15803</v>
      </c>
      <c r="AL2021" s="73" t="s">
        <v>15804</v>
      </c>
      <c r="AM2021" s="73" t="s">
        <v>2914</v>
      </c>
      <c r="AN2021" s="73" t="s">
        <v>2914</v>
      </c>
      <c r="AO2021" s="73" t="s">
        <v>2914</v>
      </c>
      <c r="AP2021" s="92" t="s">
        <v>4424</v>
      </c>
      <c r="AQ2021" s="73" t="s">
        <v>4424</v>
      </c>
      <c r="AR2021" s="786" t="s">
        <v>4424</v>
      </c>
      <c r="AS2021" s="73" t="s">
        <v>4424</v>
      </c>
      <c r="AT2021" s="73" t="s">
        <v>4424</v>
      </c>
      <c r="AU2021" s="73" t="s">
        <v>4424</v>
      </c>
      <c r="AV2021" s="787" t="s">
        <v>4424</v>
      </c>
      <c r="AW2021" s="73" t="s">
        <v>4424</v>
      </c>
      <c r="AX2021" s="787" t="s">
        <v>4424</v>
      </c>
      <c r="AY2021" s="787" t="s">
        <v>4424</v>
      </c>
      <c r="AZ2021" s="73" t="s">
        <v>4424</v>
      </c>
      <c r="BA2021" s="787" t="s">
        <v>4424</v>
      </c>
      <c r="BB2021" s="73" t="s">
        <v>10014</v>
      </c>
      <c r="BC2021" s="73" t="s">
        <v>2190</v>
      </c>
      <c r="BD2021" s="301">
        <v>42676</v>
      </c>
      <c r="BE2021" s="73" t="s">
        <v>4424</v>
      </c>
      <c r="BF2021" s="24" t="s">
        <v>4424</v>
      </c>
      <c r="BG2021" s="24" t="s">
        <v>14647</v>
      </c>
      <c r="BL2021" s="1361"/>
    </row>
    <row r="2022" spans="1:64" ht="13.5" customHeight="1" x14ac:dyDescent="0.2">
      <c r="A2022" s="42">
        <v>2019</v>
      </c>
      <c r="B2022" s="24" t="s">
        <v>11874</v>
      </c>
      <c r="C2022" s="91">
        <v>42676</v>
      </c>
      <c r="D2022" s="42">
        <v>20601505399</v>
      </c>
      <c r="E2022" s="1225" t="e">
        <v>#N/A</v>
      </c>
      <c r="F2022" s="359" t="s">
        <v>3254</v>
      </c>
      <c r="G2022" s="73" t="s">
        <v>13728</v>
      </c>
      <c r="H2022" s="73" t="s">
        <v>15805</v>
      </c>
      <c r="I2022" s="669" t="s">
        <v>1493</v>
      </c>
      <c r="J2022" s="861" t="s">
        <v>4424</v>
      </c>
      <c r="K2022" s="861"/>
      <c r="L2022" s="24" t="s">
        <v>15806</v>
      </c>
      <c r="M2022" s="24"/>
      <c r="N2022" s="24"/>
      <c r="O2022" s="24"/>
      <c r="P2022" s="73" t="s">
        <v>4424</v>
      </c>
      <c r="Q2022" s="73" t="s">
        <v>6194</v>
      </c>
      <c r="R2022" s="360" t="s">
        <v>15807</v>
      </c>
      <c r="S2022" s="57" t="s">
        <v>4424</v>
      </c>
      <c r="T2022" s="57" t="s">
        <v>4424</v>
      </c>
      <c r="U2022" s="24" t="s">
        <v>20523</v>
      </c>
      <c r="V2022" s="24" t="s">
        <v>15808</v>
      </c>
      <c r="W2022" s="24" t="s">
        <v>3936</v>
      </c>
      <c r="X2022" s="24" t="s">
        <v>6087</v>
      </c>
      <c r="Y2022" s="24" t="s">
        <v>6087</v>
      </c>
      <c r="Z2022" s="133" t="s">
        <v>15802</v>
      </c>
      <c r="AA2022" s="350">
        <v>11</v>
      </c>
      <c r="AB2022" s="350">
        <v>2016</v>
      </c>
      <c r="AC2022" s="62" t="s">
        <v>4424</v>
      </c>
      <c r="AD2022" s="94">
        <v>20000</v>
      </c>
      <c r="AE2022" s="73" t="s">
        <v>4002</v>
      </c>
      <c r="AF2022" s="73" t="s">
        <v>4424</v>
      </c>
      <c r="AG2022" s="73" t="s">
        <v>4424</v>
      </c>
      <c r="AH2022" s="57">
        <v>11342355</v>
      </c>
      <c r="AI2022" s="24" t="s">
        <v>6087</v>
      </c>
      <c r="AJ2022" s="73" t="s">
        <v>17134</v>
      </c>
      <c r="AK2022" s="57" t="s">
        <v>15809</v>
      </c>
      <c r="AL2022" s="73" t="s">
        <v>17218</v>
      </c>
      <c r="AM2022" s="24" t="s">
        <v>3936</v>
      </c>
      <c r="AN2022" s="24" t="s">
        <v>6087</v>
      </c>
      <c r="AO2022" s="24" t="s">
        <v>6087</v>
      </c>
      <c r="AP2022" s="92" t="s">
        <v>15806</v>
      </c>
      <c r="AQ2022" s="127" t="s">
        <v>15807</v>
      </c>
      <c r="AR2022" s="786" t="s">
        <v>17218</v>
      </c>
      <c r="AS2022" s="24" t="s">
        <v>3936</v>
      </c>
      <c r="AT2022" s="24" t="s">
        <v>6087</v>
      </c>
      <c r="AU2022" s="24" t="s">
        <v>6087</v>
      </c>
      <c r="AV2022" s="787" t="s">
        <v>4424</v>
      </c>
      <c r="AW2022" s="73" t="s">
        <v>4424</v>
      </c>
      <c r="AX2022" s="787" t="s">
        <v>4424</v>
      </c>
      <c r="AY2022" s="787" t="s">
        <v>4424</v>
      </c>
      <c r="AZ2022" s="73" t="s">
        <v>4424</v>
      </c>
      <c r="BA2022" s="787" t="s">
        <v>4424</v>
      </c>
      <c r="BB2022" s="73" t="s">
        <v>9397</v>
      </c>
      <c r="BC2022" s="73" t="s">
        <v>1284</v>
      </c>
      <c r="BD2022" s="301">
        <v>43124</v>
      </c>
      <c r="BE2022" s="73" t="s">
        <v>4424</v>
      </c>
      <c r="BF2022" s="24" t="s">
        <v>4424</v>
      </c>
      <c r="BG2022" s="24" t="s">
        <v>14647</v>
      </c>
      <c r="BL2022" s="1361"/>
    </row>
    <row r="2023" spans="1:64" ht="13.5" customHeight="1" x14ac:dyDescent="0.2">
      <c r="A2023" s="42">
        <v>2020</v>
      </c>
      <c r="B2023" s="24" t="s">
        <v>11874</v>
      </c>
      <c r="C2023" s="91">
        <v>42677</v>
      </c>
      <c r="D2023" s="42">
        <v>10319342686</v>
      </c>
      <c r="E2023" s="1225">
        <v>4073049</v>
      </c>
      <c r="F2023" s="73" t="s">
        <v>3253</v>
      </c>
      <c r="G2023" s="73" t="s">
        <v>13017</v>
      </c>
      <c r="H2023" s="73" t="s">
        <v>15810</v>
      </c>
      <c r="I2023" s="912" t="s">
        <v>15651</v>
      </c>
      <c r="J2023" s="861" t="s">
        <v>4424</v>
      </c>
      <c r="K2023" s="861"/>
      <c r="L2023" s="24" t="s">
        <v>15811</v>
      </c>
      <c r="M2023" s="24"/>
      <c r="N2023" s="24"/>
      <c r="O2023" s="24"/>
      <c r="P2023" s="73" t="s">
        <v>4424</v>
      </c>
      <c r="Q2023" s="73"/>
      <c r="R2023" s="360" t="s">
        <v>15812</v>
      </c>
      <c r="S2023" s="57" t="s">
        <v>4424</v>
      </c>
      <c r="T2023" s="57" t="s">
        <v>4424</v>
      </c>
      <c r="U2023" s="24" t="s">
        <v>15813</v>
      </c>
      <c r="V2023" s="24" t="s">
        <v>15813</v>
      </c>
      <c r="W2023" s="24" t="s">
        <v>15814</v>
      </c>
      <c r="X2023" s="24" t="s">
        <v>309</v>
      </c>
      <c r="Y2023" s="24" t="s">
        <v>5745</v>
      </c>
      <c r="Z2023" s="133" t="s">
        <v>15815</v>
      </c>
      <c r="AA2023" s="350">
        <v>11</v>
      </c>
      <c r="AB2023" s="350">
        <v>2016</v>
      </c>
      <c r="AC2023" s="62" t="s">
        <v>4424</v>
      </c>
      <c r="AD2023" s="84">
        <v>300</v>
      </c>
      <c r="AE2023" s="73" t="s">
        <v>2281</v>
      </c>
      <c r="AF2023" s="73" t="s">
        <v>4424</v>
      </c>
      <c r="AG2023" s="73" t="s">
        <v>4424</v>
      </c>
      <c r="AH2023" s="42" t="s">
        <v>4424</v>
      </c>
      <c r="AI2023" s="24" t="s">
        <v>4424</v>
      </c>
      <c r="AJ2023" s="73" t="s">
        <v>17135</v>
      </c>
      <c r="AK2023" s="57" t="s">
        <v>15812</v>
      </c>
      <c r="AL2023" s="73" t="s">
        <v>15816</v>
      </c>
      <c r="AM2023" s="73" t="s">
        <v>15817</v>
      </c>
      <c r="AN2023" s="73" t="s">
        <v>309</v>
      </c>
      <c r="AO2023" s="73" t="s">
        <v>5745</v>
      </c>
      <c r="AP2023" s="92" t="s">
        <v>4424</v>
      </c>
      <c r="AQ2023" s="73" t="s">
        <v>4424</v>
      </c>
      <c r="AR2023" s="786" t="s">
        <v>4424</v>
      </c>
      <c r="AS2023" s="73" t="s">
        <v>4424</v>
      </c>
      <c r="AT2023" s="73" t="s">
        <v>4424</v>
      </c>
      <c r="AU2023" s="73" t="s">
        <v>4424</v>
      </c>
      <c r="AV2023" s="787" t="s">
        <v>4424</v>
      </c>
      <c r="AW2023" s="73" t="s">
        <v>4424</v>
      </c>
      <c r="AX2023" s="787" t="s">
        <v>4424</v>
      </c>
      <c r="AY2023" s="787" t="s">
        <v>4424</v>
      </c>
      <c r="AZ2023" s="73" t="s">
        <v>4424</v>
      </c>
      <c r="BA2023" s="787" t="s">
        <v>4424</v>
      </c>
      <c r="BB2023" s="73" t="s">
        <v>629</v>
      </c>
      <c r="BC2023" s="73" t="s">
        <v>2190</v>
      </c>
      <c r="BD2023" s="301">
        <v>42664</v>
      </c>
      <c r="BE2023" s="73" t="s">
        <v>4424</v>
      </c>
      <c r="BF2023" s="24" t="s">
        <v>4424</v>
      </c>
      <c r="BG2023" s="137" t="s">
        <v>13366</v>
      </c>
      <c r="BL2023" s="1361"/>
    </row>
    <row r="2024" spans="1:64" ht="13.5" customHeight="1" x14ac:dyDescent="0.2">
      <c r="A2024" s="42">
        <v>2021</v>
      </c>
      <c r="B2024" s="24" t="s">
        <v>11874</v>
      </c>
      <c r="C2024" s="91">
        <v>42677</v>
      </c>
      <c r="D2024" s="42">
        <v>10319246857</v>
      </c>
      <c r="E2024" s="1225">
        <v>4073051</v>
      </c>
      <c r="F2024" s="73" t="s">
        <v>3253</v>
      </c>
      <c r="G2024" s="73" t="s">
        <v>13017</v>
      </c>
      <c r="H2024" s="73" t="s">
        <v>15818</v>
      </c>
      <c r="I2024" s="912" t="s">
        <v>15651</v>
      </c>
      <c r="J2024" s="861" t="s">
        <v>4424</v>
      </c>
      <c r="K2024" s="861"/>
      <c r="L2024" s="24" t="s">
        <v>15819</v>
      </c>
      <c r="M2024" s="24"/>
      <c r="N2024" s="24"/>
      <c r="O2024" s="24"/>
      <c r="P2024" s="73" t="s">
        <v>4424</v>
      </c>
      <c r="Q2024" s="73"/>
      <c r="R2024" s="360" t="s">
        <v>15820</v>
      </c>
      <c r="S2024" s="57" t="s">
        <v>4424</v>
      </c>
      <c r="T2024" s="57" t="s">
        <v>4424</v>
      </c>
      <c r="U2024" s="24" t="s">
        <v>17851</v>
      </c>
      <c r="V2024" s="24" t="s">
        <v>15821</v>
      </c>
      <c r="W2024" s="24" t="s">
        <v>15814</v>
      </c>
      <c r="X2024" s="24" t="s">
        <v>309</v>
      </c>
      <c r="Y2024" s="24" t="s">
        <v>5745</v>
      </c>
      <c r="Z2024" s="133" t="s">
        <v>15815</v>
      </c>
      <c r="AA2024" s="350">
        <v>11</v>
      </c>
      <c r="AB2024" s="350">
        <v>2016</v>
      </c>
      <c r="AC2024" s="62" t="s">
        <v>4424</v>
      </c>
      <c r="AD2024" s="84">
        <v>300</v>
      </c>
      <c r="AE2024" s="73" t="s">
        <v>2281</v>
      </c>
      <c r="AF2024" s="73" t="s">
        <v>4424</v>
      </c>
      <c r="AG2024" s="73" t="s">
        <v>4424</v>
      </c>
      <c r="AH2024" s="42" t="s">
        <v>4424</v>
      </c>
      <c r="AI2024" s="24" t="s">
        <v>4424</v>
      </c>
      <c r="AJ2024" s="73" t="s">
        <v>17136</v>
      </c>
      <c r="AK2024" s="57" t="s">
        <v>15820</v>
      </c>
      <c r="AL2024" s="73" t="s">
        <v>15822</v>
      </c>
      <c r="AM2024" s="73" t="s">
        <v>15814</v>
      </c>
      <c r="AN2024" s="73" t="s">
        <v>309</v>
      </c>
      <c r="AO2024" s="73" t="s">
        <v>5745</v>
      </c>
      <c r="AP2024" s="92" t="s">
        <v>4424</v>
      </c>
      <c r="AQ2024" s="73" t="s">
        <v>4424</v>
      </c>
      <c r="AR2024" s="786" t="s">
        <v>4424</v>
      </c>
      <c r="AS2024" s="73" t="s">
        <v>4424</v>
      </c>
      <c r="AT2024" s="73" t="s">
        <v>4424</v>
      </c>
      <c r="AU2024" s="73" t="s">
        <v>4424</v>
      </c>
      <c r="AV2024" s="787" t="s">
        <v>4424</v>
      </c>
      <c r="AW2024" s="73" t="s">
        <v>4424</v>
      </c>
      <c r="AX2024" s="787" t="s">
        <v>4424</v>
      </c>
      <c r="AY2024" s="787" t="s">
        <v>4424</v>
      </c>
      <c r="AZ2024" s="73" t="s">
        <v>4424</v>
      </c>
      <c r="BA2024" s="787" t="s">
        <v>4424</v>
      </c>
      <c r="BB2024" s="73" t="s">
        <v>15823</v>
      </c>
      <c r="BC2024" s="73" t="s">
        <v>2591</v>
      </c>
      <c r="BD2024" s="301">
        <v>42748</v>
      </c>
      <c r="BE2024" s="73" t="s">
        <v>4424</v>
      </c>
      <c r="BF2024" s="24" t="s">
        <v>4424</v>
      </c>
      <c r="BG2024" s="137" t="s">
        <v>13366</v>
      </c>
      <c r="BL2024" s="1361"/>
    </row>
    <row r="2025" spans="1:64" ht="13.5" customHeight="1" x14ac:dyDescent="0.35">
      <c r="A2025" s="42">
        <v>2022</v>
      </c>
      <c r="B2025" s="24" t="s">
        <v>7684</v>
      </c>
      <c r="C2025" s="91">
        <v>42685</v>
      </c>
      <c r="D2025" s="42">
        <v>20601619726</v>
      </c>
      <c r="E2025" s="1225">
        <v>4073046</v>
      </c>
      <c r="F2025" s="73" t="s">
        <v>3251</v>
      </c>
      <c r="G2025" s="73" t="s">
        <v>13728</v>
      </c>
      <c r="H2025" s="73" t="s">
        <v>15825</v>
      </c>
      <c r="I2025" s="912" t="s">
        <v>6546</v>
      </c>
      <c r="J2025" s="861" t="s">
        <v>4424</v>
      </c>
      <c r="K2025" s="861"/>
      <c r="L2025" s="24" t="s">
        <v>15826</v>
      </c>
      <c r="M2025" s="24"/>
      <c r="N2025" s="24"/>
      <c r="O2025" s="24"/>
      <c r="P2025" s="73" t="s">
        <v>4424</v>
      </c>
      <c r="Q2025" s="73" t="s">
        <v>6194</v>
      </c>
      <c r="R2025" s="785">
        <v>43659288</v>
      </c>
      <c r="S2025" s="57" t="s">
        <v>4424</v>
      </c>
      <c r="T2025" s="57" t="s">
        <v>4424</v>
      </c>
      <c r="U2025" s="24" t="s">
        <v>15831</v>
      </c>
      <c r="V2025" s="24" t="s">
        <v>15831</v>
      </c>
      <c r="W2025" s="24" t="s">
        <v>2731</v>
      </c>
      <c r="X2025" s="24" t="s">
        <v>2731</v>
      </c>
      <c r="Y2025" s="24" t="s">
        <v>15483</v>
      </c>
      <c r="Z2025" s="513" t="s">
        <v>15827</v>
      </c>
      <c r="AA2025" s="350">
        <v>11</v>
      </c>
      <c r="AB2025" s="350">
        <v>2016</v>
      </c>
      <c r="AC2025" s="62" t="s">
        <v>4424</v>
      </c>
      <c r="AD2025" s="94">
        <v>20000</v>
      </c>
      <c r="AE2025" s="73" t="s">
        <v>4002</v>
      </c>
      <c r="AF2025" s="73" t="s">
        <v>4424</v>
      </c>
      <c r="AG2025" s="73" t="s">
        <v>4424</v>
      </c>
      <c r="AH2025" s="1183">
        <v>11088088</v>
      </c>
      <c r="AI2025" s="24" t="s">
        <v>2731</v>
      </c>
      <c r="AJ2025" s="73" t="s">
        <v>15828</v>
      </c>
      <c r="AK2025" s="57" t="s">
        <v>15829</v>
      </c>
      <c r="AL2025" s="73" t="s">
        <v>15830</v>
      </c>
      <c r="AM2025" s="73" t="s">
        <v>2731</v>
      </c>
      <c r="AN2025" s="73" t="s">
        <v>2731</v>
      </c>
      <c r="AO2025" s="73" t="s">
        <v>15483</v>
      </c>
      <c r="AP2025" s="92" t="s">
        <v>4424</v>
      </c>
      <c r="AQ2025" s="73" t="s">
        <v>4424</v>
      </c>
      <c r="AR2025" s="786" t="s">
        <v>4424</v>
      </c>
      <c r="AS2025" s="73" t="s">
        <v>4424</v>
      </c>
      <c r="AT2025" s="73" t="s">
        <v>4424</v>
      </c>
      <c r="AU2025" s="73" t="s">
        <v>4424</v>
      </c>
      <c r="AV2025" s="787" t="s">
        <v>4424</v>
      </c>
      <c r="AW2025" s="73" t="s">
        <v>4424</v>
      </c>
      <c r="AX2025" s="787" t="s">
        <v>4424</v>
      </c>
      <c r="AY2025" s="787" t="s">
        <v>4424</v>
      </c>
      <c r="AZ2025" s="73" t="s">
        <v>4424</v>
      </c>
      <c r="BA2025" s="787" t="s">
        <v>4424</v>
      </c>
      <c r="BB2025" s="73"/>
      <c r="BC2025" s="73" t="s">
        <v>2591</v>
      </c>
      <c r="BD2025" s="301">
        <v>42755</v>
      </c>
      <c r="BE2025" s="73" t="s">
        <v>4424</v>
      </c>
      <c r="BF2025" s="24" t="s">
        <v>4424</v>
      </c>
      <c r="BG2025" s="24" t="s">
        <v>14647</v>
      </c>
      <c r="BL2025" s="1361"/>
    </row>
    <row r="2026" spans="1:64" ht="13.5" customHeight="1" x14ac:dyDescent="0.2">
      <c r="A2026" s="42">
        <v>2023</v>
      </c>
      <c r="B2026" s="24" t="s">
        <v>7684</v>
      </c>
      <c r="C2026" s="91">
        <v>42685</v>
      </c>
      <c r="D2026" s="42">
        <v>20601578540</v>
      </c>
      <c r="E2026" s="1225">
        <v>4073054</v>
      </c>
      <c r="F2026" s="73" t="s">
        <v>3253</v>
      </c>
      <c r="G2026" s="73" t="s">
        <v>13728</v>
      </c>
      <c r="H2026" s="73" t="s">
        <v>15832</v>
      </c>
      <c r="I2026" s="912" t="s">
        <v>15651</v>
      </c>
      <c r="J2026" s="861" t="s">
        <v>4424</v>
      </c>
      <c r="K2026" s="861"/>
      <c r="L2026" s="24" t="s">
        <v>26983</v>
      </c>
      <c r="M2026" s="24"/>
      <c r="N2026" s="24"/>
      <c r="O2026" s="24"/>
      <c r="P2026" s="73" t="s">
        <v>4424</v>
      </c>
      <c r="Q2026" s="73" t="s">
        <v>3303</v>
      </c>
      <c r="R2026" s="360" t="s">
        <v>26984</v>
      </c>
      <c r="S2026" s="57" t="s">
        <v>4424</v>
      </c>
      <c r="T2026" s="57" t="s">
        <v>4424</v>
      </c>
      <c r="U2026" s="24" t="s">
        <v>20524</v>
      </c>
      <c r="V2026" s="24" t="s">
        <v>15835</v>
      </c>
      <c r="W2026" s="24" t="s">
        <v>15836</v>
      </c>
      <c r="X2026" s="24" t="s">
        <v>3630</v>
      </c>
      <c r="Y2026" s="24" t="s">
        <v>4475</v>
      </c>
      <c r="Z2026" s="513" t="s">
        <v>15827</v>
      </c>
      <c r="AA2026" s="350">
        <v>11</v>
      </c>
      <c r="AB2026" s="350">
        <v>2016</v>
      </c>
      <c r="AC2026" s="62" t="s">
        <v>4424</v>
      </c>
      <c r="AD2026" s="94">
        <v>30000</v>
      </c>
      <c r="AE2026" s="73" t="s">
        <v>4002</v>
      </c>
      <c r="AF2026" s="73" t="s">
        <v>4424</v>
      </c>
      <c r="AG2026" s="73" t="s">
        <v>4424</v>
      </c>
      <c r="AH2026" s="57" t="s">
        <v>22700</v>
      </c>
      <c r="AI2026" s="24" t="s">
        <v>3630</v>
      </c>
      <c r="AJ2026" s="73" t="s">
        <v>15833</v>
      </c>
      <c r="AK2026" s="360" t="s">
        <v>15834</v>
      </c>
      <c r="AL2026" s="73" t="s">
        <v>15837</v>
      </c>
      <c r="AM2026" s="73" t="s">
        <v>3630</v>
      </c>
      <c r="AN2026" s="73" t="s">
        <v>3630</v>
      </c>
      <c r="AO2026" s="73" t="s">
        <v>4475</v>
      </c>
      <c r="AP2026" s="92" t="s">
        <v>4424</v>
      </c>
      <c r="AQ2026" s="73" t="s">
        <v>4424</v>
      </c>
      <c r="AR2026" s="786" t="s">
        <v>4424</v>
      </c>
      <c r="AS2026" s="73" t="s">
        <v>4424</v>
      </c>
      <c r="AT2026" s="73" t="s">
        <v>4424</v>
      </c>
      <c r="AU2026" s="73" t="s">
        <v>4424</v>
      </c>
      <c r="AV2026" s="787" t="s">
        <v>4424</v>
      </c>
      <c r="AW2026" s="73" t="s">
        <v>4424</v>
      </c>
      <c r="AX2026" s="787" t="s">
        <v>4424</v>
      </c>
      <c r="AY2026" s="787" t="s">
        <v>4424</v>
      </c>
      <c r="AZ2026" s="73" t="s">
        <v>4424</v>
      </c>
      <c r="BA2026" s="787" t="s">
        <v>4424</v>
      </c>
      <c r="BB2026" s="73" t="s">
        <v>15838</v>
      </c>
      <c r="BC2026" s="73" t="s">
        <v>2591</v>
      </c>
      <c r="BD2026" s="301">
        <v>42734</v>
      </c>
      <c r="BE2026" s="73" t="s">
        <v>4424</v>
      </c>
      <c r="BF2026" s="24" t="s">
        <v>4424</v>
      </c>
      <c r="BG2026" s="24" t="s">
        <v>14647</v>
      </c>
      <c r="BL2026" s="1361"/>
    </row>
    <row r="2027" spans="1:64" ht="13.5" customHeight="1" x14ac:dyDescent="0.2">
      <c r="A2027" s="42">
        <v>2024</v>
      </c>
      <c r="B2027" s="24" t="s">
        <v>7684</v>
      </c>
      <c r="C2027" s="91">
        <v>42688</v>
      </c>
      <c r="D2027" s="42">
        <v>20601622883</v>
      </c>
      <c r="E2027" s="1225">
        <v>4073047</v>
      </c>
      <c r="F2027" s="73" t="s">
        <v>3252</v>
      </c>
      <c r="G2027" s="73" t="s">
        <v>13728</v>
      </c>
      <c r="H2027" s="73" t="s">
        <v>15839</v>
      </c>
      <c r="I2027" s="912" t="s">
        <v>15651</v>
      </c>
      <c r="J2027" s="861" t="s">
        <v>4424</v>
      </c>
      <c r="K2027" s="861"/>
      <c r="L2027" s="24" t="s">
        <v>15840</v>
      </c>
      <c r="M2027" s="24"/>
      <c r="N2027" s="24"/>
      <c r="O2027" s="24"/>
      <c r="P2027" s="73" t="s">
        <v>4424</v>
      </c>
      <c r="Q2027" s="73" t="s">
        <v>3303</v>
      </c>
      <c r="R2027" s="360" t="s">
        <v>15841</v>
      </c>
      <c r="S2027" s="57" t="s">
        <v>4424</v>
      </c>
      <c r="T2027" s="57" t="s">
        <v>4424</v>
      </c>
      <c r="U2027" s="24" t="s">
        <v>15842</v>
      </c>
      <c r="V2027" s="24" t="s">
        <v>18874</v>
      </c>
      <c r="W2027" s="24" t="s">
        <v>5189</v>
      </c>
      <c r="X2027" s="24" t="s">
        <v>5521</v>
      </c>
      <c r="Y2027" s="24" t="s">
        <v>5521</v>
      </c>
      <c r="Z2027" s="513" t="s">
        <v>15843</v>
      </c>
      <c r="AA2027" s="350">
        <v>11</v>
      </c>
      <c r="AB2027" s="350">
        <v>2016</v>
      </c>
      <c r="AC2027" s="62" t="s">
        <v>4424</v>
      </c>
      <c r="AD2027" s="94">
        <v>20000</v>
      </c>
      <c r="AE2027" s="73" t="s">
        <v>4002</v>
      </c>
      <c r="AF2027" s="73" t="s">
        <v>4424</v>
      </c>
      <c r="AG2027" s="73" t="s">
        <v>4424</v>
      </c>
      <c r="AH2027" s="57">
        <v>13737968</v>
      </c>
      <c r="AI2027" s="24" t="s">
        <v>5521</v>
      </c>
      <c r="AJ2027" s="73" t="s">
        <v>15844</v>
      </c>
      <c r="AK2027" s="57" t="s">
        <v>15845</v>
      </c>
      <c r="AL2027" s="73" t="s">
        <v>15846</v>
      </c>
      <c r="AM2027" s="73" t="s">
        <v>5521</v>
      </c>
      <c r="AN2027" s="73" t="s">
        <v>5521</v>
      </c>
      <c r="AO2027" s="73" t="s">
        <v>5521</v>
      </c>
      <c r="AP2027" s="92" t="s">
        <v>4424</v>
      </c>
      <c r="AQ2027" s="73" t="s">
        <v>4424</v>
      </c>
      <c r="AR2027" s="786" t="s">
        <v>4424</v>
      </c>
      <c r="AS2027" s="73" t="s">
        <v>4424</v>
      </c>
      <c r="AT2027" s="73" t="s">
        <v>4424</v>
      </c>
      <c r="AU2027" s="73" t="s">
        <v>4424</v>
      </c>
      <c r="AV2027" s="787" t="s">
        <v>4424</v>
      </c>
      <c r="AW2027" s="73" t="s">
        <v>4424</v>
      </c>
      <c r="AX2027" s="787" t="s">
        <v>4424</v>
      </c>
      <c r="AY2027" s="787" t="s">
        <v>4424</v>
      </c>
      <c r="AZ2027" s="73" t="s">
        <v>4424</v>
      </c>
      <c r="BA2027" s="787" t="s">
        <v>4424</v>
      </c>
      <c r="BB2027" s="73" t="s">
        <v>10015</v>
      </c>
      <c r="BC2027" s="73" t="s">
        <v>2591</v>
      </c>
      <c r="BD2027" s="301">
        <v>42748</v>
      </c>
      <c r="BE2027" s="73" t="s">
        <v>4424</v>
      </c>
      <c r="BF2027" s="24" t="s">
        <v>4424</v>
      </c>
      <c r="BG2027" s="24" t="s">
        <v>14647</v>
      </c>
      <c r="BL2027" s="1361"/>
    </row>
    <row r="2028" spans="1:64" ht="13.5" customHeight="1" x14ac:dyDescent="0.2">
      <c r="A2028" s="42">
        <v>2025</v>
      </c>
      <c r="B2028" s="24" t="s">
        <v>7684</v>
      </c>
      <c r="C2028" s="91">
        <v>42688</v>
      </c>
      <c r="D2028" s="42">
        <v>10465026044</v>
      </c>
      <c r="E2028" s="1225">
        <v>4073053</v>
      </c>
      <c r="F2028" s="73" t="s">
        <v>3253</v>
      </c>
      <c r="G2028" s="73" t="s">
        <v>13728</v>
      </c>
      <c r="H2028" s="73" t="s">
        <v>15847</v>
      </c>
      <c r="I2028" s="912" t="s">
        <v>15651</v>
      </c>
      <c r="J2028" s="861" t="s">
        <v>4424</v>
      </c>
      <c r="K2028" s="861"/>
      <c r="L2028" s="24" t="s">
        <v>15848</v>
      </c>
      <c r="M2028" s="24"/>
      <c r="N2028" s="24"/>
      <c r="O2028" s="24"/>
      <c r="P2028" s="73" t="s">
        <v>4424</v>
      </c>
      <c r="Q2028" s="73" t="s">
        <v>4424</v>
      </c>
      <c r="R2028" s="360" t="s">
        <v>15849</v>
      </c>
      <c r="S2028" s="57" t="s">
        <v>4424</v>
      </c>
      <c r="T2028" s="57" t="s">
        <v>4424</v>
      </c>
      <c r="U2028" s="24" t="s">
        <v>15850</v>
      </c>
      <c r="V2028" s="24" t="s">
        <v>15850</v>
      </c>
      <c r="W2028" s="24" t="s">
        <v>4587</v>
      </c>
      <c r="X2028" s="24" t="s">
        <v>4587</v>
      </c>
      <c r="Y2028" s="24" t="s">
        <v>2726</v>
      </c>
      <c r="Z2028" s="513" t="s">
        <v>15852</v>
      </c>
      <c r="AA2028" s="350">
        <v>11</v>
      </c>
      <c r="AB2028" s="350">
        <v>2016</v>
      </c>
      <c r="AC2028" s="62" t="s">
        <v>4424</v>
      </c>
      <c r="AD2028" s="94">
        <v>20000</v>
      </c>
      <c r="AE2028" s="73" t="s">
        <v>2281</v>
      </c>
      <c r="AF2028" s="73" t="s">
        <v>4424</v>
      </c>
      <c r="AG2028" s="73" t="s">
        <v>4424</v>
      </c>
      <c r="AH2028" s="42" t="s">
        <v>4424</v>
      </c>
      <c r="AI2028" s="24" t="s">
        <v>4424</v>
      </c>
      <c r="AJ2028" s="73" t="s">
        <v>15848</v>
      </c>
      <c r="AK2028" s="57" t="s">
        <v>15849</v>
      </c>
      <c r="AL2028" s="73" t="s">
        <v>15850</v>
      </c>
      <c r="AM2028" s="73" t="s">
        <v>4587</v>
      </c>
      <c r="AN2028" s="73" t="s">
        <v>4587</v>
      </c>
      <c r="AO2028" s="73" t="s">
        <v>2726</v>
      </c>
      <c r="AP2028" s="92" t="s">
        <v>4424</v>
      </c>
      <c r="AQ2028" s="73" t="s">
        <v>4424</v>
      </c>
      <c r="AR2028" s="786" t="s">
        <v>4424</v>
      </c>
      <c r="AS2028" s="73" t="s">
        <v>4424</v>
      </c>
      <c r="AT2028" s="73" t="s">
        <v>4424</v>
      </c>
      <c r="AU2028" s="73" t="s">
        <v>4424</v>
      </c>
      <c r="AV2028" s="787" t="s">
        <v>4424</v>
      </c>
      <c r="AW2028" s="73" t="s">
        <v>4424</v>
      </c>
      <c r="AX2028" s="787" t="s">
        <v>4424</v>
      </c>
      <c r="AY2028" s="787" t="s">
        <v>4424</v>
      </c>
      <c r="AZ2028" s="73" t="s">
        <v>4424</v>
      </c>
      <c r="BA2028" s="787" t="s">
        <v>4424</v>
      </c>
      <c r="BB2028" s="73" t="s">
        <v>15851</v>
      </c>
      <c r="BC2028" s="73" t="s">
        <v>2591</v>
      </c>
      <c r="BD2028" s="301">
        <v>42734</v>
      </c>
      <c r="BE2028" s="73" t="s">
        <v>4424</v>
      </c>
      <c r="BF2028" s="24" t="s">
        <v>4424</v>
      </c>
      <c r="BG2028" s="24" t="s">
        <v>14647</v>
      </c>
      <c r="BL2028" s="1361"/>
    </row>
    <row r="2029" spans="1:64" ht="13.5" customHeight="1" x14ac:dyDescent="0.2">
      <c r="A2029" s="42">
        <v>2026</v>
      </c>
      <c r="B2029" s="24" t="s">
        <v>7684</v>
      </c>
      <c r="C2029" s="91">
        <v>42688</v>
      </c>
      <c r="D2029" s="42">
        <v>20601621381</v>
      </c>
      <c r="E2029" s="1225">
        <v>4073045</v>
      </c>
      <c r="F2029" s="73" t="s">
        <v>3252</v>
      </c>
      <c r="G2029" s="73" t="s">
        <v>1505</v>
      </c>
      <c r="H2029" s="73" t="s">
        <v>15853</v>
      </c>
      <c r="I2029" s="912" t="s">
        <v>6546</v>
      </c>
      <c r="J2029" s="861" t="s">
        <v>4424</v>
      </c>
      <c r="K2029" s="861"/>
      <c r="L2029" s="24" t="s">
        <v>15854</v>
      </c>
      <c r="M2029" s="24"/>
      <c r="N2029" s="24"/>
      <c r="O2029" s="24"/>
      <c r="P2029" s="73" t="s">
        <v>4424</v>
      </c>
      <c r="Q2029" s="73" t="s">
        <v>3303</v>
      </c>
      <c r="R2029" s="360" t="s">
        <v>15855</v>
      </c>
      <c r="S2029" s="57" t="s">
        <v>4424</v>
      </c>
      <c r="T2029" s="57" t="s">
        <v>4424</v>
      </c>
      <c r="U2029" s="24" t="s">
        <v>15856</v>
      </c>
      <c r="V2029" s="24" t="s">
        <v>15857</v>
      </c>
      <c r="W2029" s="24" t="s">
        <v>10733</v>
      </c>
      <c r="X2029" s="24" t="s">
        <v>5521</v>
      </c>
      <c r="Y2029" s="24" t="s">
        <v>5521</v>
      </c>
      <c r="Z2029" s="513" t="s">
        <v>15852</v>
      </c>
      <c r="AA2029" s="350">
        <v>11</v>
      </c>
      <c r="AB2029" s="350">
        <v>2016</v>
      </c>
      <c r="AC2029" s="62" t="s">
        <v>4424</v>
      </c>
      <c r="AD2029" s="94">
        <v>33800</v>
      </c>
      <c r="AE2029" s="73" t="s">
        <v>4002</v>
      </c>
      <c r="AF2029" s="73" t="s">
        <v>4424</v>
      </c>
      <c r="AG2029" s="73" t="s">
        <v>4424</v>
      </c>
      <c r="AH2029" s="57">
        <v>13737336</v>
      </c>
      <c r="AI2029" s="24" t="s">
        <v>5521</v>
      </c>
      <c r="AJ2029" s="73" t="s">
        <v>15858</v>
      </c>
      <c r="AK2029" s="57" t="s">
        <v>15859</v>
      </c>
      <c r="AL2029" s="73" t="s">
        <v>15860</v>
      </c>
      <c r="AM2029" s="73" t="s">
        <v>4095</v>
      </c>
      <c r="AN2029" s="73" t="s">
        <v>5521</v>
      </c>
      <c r="AO2029" s="73" t="s">
        <v>5521</v>
      </c>
      <c r="AP2029" s="92" t="s">
        <v>15861</v>
      </c>
      <c r="AQ2029" s="127" t="s">
        <v>15862</v>
      </c>
      <c r="AR2029" s="786" t="s">
        <v>15860</v>
      </c>
      <c r="AS2029" s="73" t="s">
        <v>4095</v>
      </c>
      <c r="AT2029" s="73" t="s">
        <v>5521</v>
      </c>
      <c r="AU2029" s="73" t="s">
        <v>5521</v>
      </c>
      <c r="AV2029" s="787" t="s">
        <v>4424</v>
      </c>
      <c r="AW2029" s="73" t="s">
        <v>4424</v>
      </c>
      <c r="AX2029" s="787" t="s">
        <v>4424</v>
      </c>
      <c r="AY2029" s="787" t="s">
        <v>4424</v>
      </c>
      <c r="AZ2029" s="73" t="s">
        <v>4424</v>
      </c>
      <c r="BA2029" s="787" t="s">
        <v>4424</v>
      </c>
      <c r="BB2029" s="73" t="s">
        <v>15551</v>
      </c>
      <c r="BC2029" s="73" t="s">
        <v>2591</v>
      </c>
      <c r="BD2029" s="301">
        <v>42727</v>
      </c>
      <c r="BE2029" s="73" t="s">
        <v>4424</v>
      </c>
      <c r="BF2029" s="24" t="s">
        <v>4424</v>
      </c>
      <c r="BG2029" s="24" t="s">
        <v>14647</v>
      </c>
      <c r="BL2029" s="1361"/>
    </row>
    <row r="2030" spans="1:64" ht="13.5" customHeight="1" x14ac:dyDescent="0.2">
      <c r="A2030" s="42">
        <v>2027</v>
      </c>
      <c r="B2030" s="24" t="s">
        <v>11874</v>
      </c>
      <c r="C2030" s="91">
        <v>42696</v>
      </c>
      <c r="D2030" s="42">
        <v>10044313915</v>
      </c>
      <c r="E2030" s="1225">
        <v>4073062</v>
      </c>
      <c r="F2030" s="73" t="s">
        <v>3254</v>
      </c>
      <c r="G2030" s="73" t="s">
        <v>14204</v>
      </c>
      <c r="H2030" s="73" t="s">
        <v>15864</v>
      </c>
      <c r="I2030" s="912" t="s">
        <v>15651</v>
      </c>
      <c r="J2030" s="861" t="s">
        <v>4424</v>
      </c>
      <c r="K2030" s="861"/>
      <c r="L2030" s="24" t="s">
        <v>15865</v>
      </c>
      <c r="M2030" s="24"/>
      <c r="N2030" s="24"/>
      <c r="O2030" s="24"/>
      <c r="P2030" s="73" t="s">
        <v>4424</v>
      </c>
      <c r="Q2030" s="73" t="s">
        <v>4424</v>
      </c>
      <c r="R2030" s="360" t="s">
        <v>15866</v>
      </c>
      <c r="S2030" s="57" t="s">
        <v>4424</v>
      </c>
      <c r="T2030" s="57" t="s">
        <v>4424</v>
      </c>
      <c r="U2030" s="24" t="s">
        <v>15867</v>
      </c>
      <c r="V2030" s="24" t="s">
        <v>15867</v>
      </c>
      <c r="W2030" s="24" t="s">
        <v>6087</v>
      </c>
      <c r="X2030" s="24" t="s">
        <v>6087</v>
      </c>
      <c r="Y2030" s="24" t="s">
        <v>6087</v>
      </c>
      <c r="Z2030" s="133" t="s">
        <v>15868</v>
      </c>
      <c r="AA2030" s="350">
        <v>11</v>
      </c>
      <c r="AB2030" s="350">
        <v>2016</v>
      </c>
      <c r="AC2030" s="62" t="s">
        <v>4424</v>
      </c>
      <c r="AD2030" s="94">
        <v>10000</v>
      </c>
      <c r="AE2030" s="73" t="s">
        <v>2281</v>
      </c>
      <c r="AF2030" s="73" t="s">
        <v>11655</v>
      </c>
      <c r="AG2030" s="73" t="s">
        <v>4424</v>
      </c>
      <c r="AH2030" s="42" t="s">
        <v>4424</v>
      </c>
      <c r="AI2030" s="24" t="s">
        <v>4424</v>
      </c>
      <c r="AJ2030" s="73" t="s">
        <v>17137</v>
      </c>
      <c r="AK2030" s="57" t="s">
        <v>15866</v>
      </c>
      <c r="AL2030" s="73" t="s">
        <v>15867</v>
      </c>
      <c r="AM2030" s="24" t="s">
        <v>6087</v>
      </c>
      <c r="AN2030" s="24" t="s">
        <v>6087</v>
      </c>
      <c r="AO2030" s="24" t="s">
        <v>6087</v>
      </c>
      <c r="AP2030" s="92" t="s">
        <v>4424</v>
      </c>
      <c r="AQ2030" s="73" t="s">
        <v>4424</v>
      </c>
      <c r="AR2030" s="786" t="s">
        <v>4424</v>
      </c>
      <c r="AS2030" s="73" t="s">
        <v>4424</v>
      </c>
      <c r="AT2030" s="73" t="s">
        <v>4424</v>
      </c>
      <c r="AU2030" s="73" t="s">
        <v>4424</v>
      </c>
      <c r="AV2030" s="787" t="s">
        <v>4424</v>
      </c>
      <c r="AW2030" s="73" t="s">
        <v>4424</v>
      </c>
      <c r="AX2030" s="787" t="s">
        <v>4424</v>
      </c>
      <c r="AY2030" s="787" t="s">
        <v>4424</v>
      </c>
      <c r="AZ2030" s="73" t="s">
        <v>4424</v>
      </c>
      <c r="BA2030" s="787" t="s">
        <v>4424</v>
      </c>
      <c r="BB2030" s="73" t="s">
        <v>13048</v>
      </c>
      <c r="BC2030" s="73" t="s">
        <v>2591</v>
      </c>
      <c r="BD2030" s="301">
        <v>42734</v>
      </c>
      <c r="BE2030" s="73" t="s">
        <v>4424</v>
      </c>
      <c r="BF2030" s="24" t="s">
        <v>4424</v>
      </c>
      <c r="BG2030" s="24" t="s">
        <v>14647</v>
      </c>
      <c r="BL2030" s="1361"/>
    </row>
    <row r="2031" spans="1:64" ht="13.5" customHeight="1" x14ac:dyDescent="0.2">
      <c r="A2031" s="42">
        <v>2028</v>
      </c>
      <c r="B2031" s="24" t="s">
        <v>11874</v>
      </c>
      <c r="C2031" s="91">
        <v>42697</v>
      </c>
      <c r="D2031" s="42">
        <v>10319246300</v>
      </c>
      <c r="E2031" s="1225">
        <v>4073060</v>
      </c>
      <c r="F2031" s="73" t="s">
        <v>3253</v>
      </c>
      <c r="G2031" s="73" t="s">
        <v>13017</v>
      </c>
      <c r="H2031" s="73" t="s">
        <v>15869</v>
      </c>
      <c r="I2031" s="912" t="s">
        <v>15651</v>
      </c>
      <c r="J2031" s="861" t="s">
        <v>4424</v>
      </c>
      <c r="K2031" s="861"/>
      <c r="L2031" s="24" t="s">
        <v>15870</v>
      </c>
      <c r="M2031" s="24"/>
      <c r="N2031" s="24"/>
      <c r="O2031" s="24"/>
      <c r="P2031" s="73" t="s">
        <v>4424</v>
      </c>
      <c r="Q2031" s="73" t="s">
        <v>4424</v>
      </c>
      <c r="R2031" s="360" t="s">
        <v>15871</v>
      </c>
      <c r="S2031" s="57" t="s">
        <v>4424</v>
      </c>
      <c r="T2031" s="57" t="s">
        <v>4424</v>
      </c>
      <c r="U2031" s="24" t="s">
        <v>15872</v>
      </c>
      <c r="V2031" s="24" t="s">
        <v>15872</v>
      </c>
      <c r="W2031" s="24" t="s">
        <v>15814</v>
      </c>
      <c r="X2031" s="24" t="s">
        <v>309</v>
      </c>
      <c r="Y2031" s="24" t="s">
        <v>5745</v>
      </c>
      <c r="Z2031" s="133" t="s">
        <v>15873</v>
      </c>
      <c r="AA2031" s="350">
        <v>11</v>
      </c>
      <c r="AB2031" s="350">
        <v>2016</v>
      </c>
      <c r="AC2031" s="62" t="s">
        <v>4424</v>
      </c>
      <c r="AD2031" s="84">
        <v>300</v>
      </c>
      <c r="AE2031" s="73" t="s">
        <v>2281</v>
      </c>
      <c r="AF2031" s="73" t="s">
        <v>4424</v>
      </c>
      <c r="AG2031" s="73" t="s">
        <v>4424</v>
      </c>
      <c r="AH2031" s="42" t="s">
        <v>4424</v>
      </c>
      <c r="AI2031" s="24" t="s">
        <v>4424</v>
      </c>
      <c r="AJ2031" s="73" t="s">
        <v>15870</v>
      </c>
      <c r="AK2031" s="57" t="s">
        <v>15871</v>
      </c>
      <c r="AL2031" s="73" t="s">
        <v>15874</v>
      </c>
      <c r="AM2031" s="73" t="s">
        <v>15814</v>
      </c>
      <c r="AN2031" s="73" t="s">
        <v>309</v>
      </c>
      <c r="AO2031" s="73" t="s">
        <v>5745</v>
      </c>
      <c r="AP2031" s="92" t="s">
        <v>4424</v>
      </c>
      <c r="AQ2031" s="73" t="s">
        <v>4424</v>
      </c>
      <c r="AR2031" s="786" t="s">
        <v>4424</v>
      </c>
      <c r="AS2031" s="73" t="s">
        <v>4424</v>
      </c>
      <c r="AT2031" s="73" t="s">
        <v>4424</v>
      </c>
      <c r="AU2031" s="73" t="s">
        <v>4424</v>
      </c>
      <c r="AV2031" s="787" t="s">
        <v>4424</v>
      </c>
      <c r="AW2031" s="73" t="s">
        <v>4424</v>
      </c>
      <c r="AX2031" s="787" t="s">
        <v>4424</v>
      </c>
      <c r="AY2031" s="787" t="s">
        <v>4424</v>
      </c>
      <c r="AZ2031" s="73" t="s">
        <v>4424</v>
      </c>
      <c r="BA2031" s="787" t="s">
        <v>4424</v>
      </c>
      <c r="BB2031" s="73" t="s">
        <v>15823</v>
      </c>
      <c r="BC2031" s="73" t="s">
        <v>2591</v>
      </c>
      <c r="BD2031" s="301">
        <v>42748</v>
      </c>
      <c r="BE2031" s="73" t="s">
        <v>4424</v>
      </c>
      <c r="BF2031" s="24" t="s">
        <v>4424</v>
      </c>
      <c r="BG2031" s="137" t="s">
        <v>13366</v>
      </c>
      <c r="BL2031" s="1361"/>
    </row>
    <row r="2032" spans="1:64" ht="13.5" customHeight="1" x14ac:dyDescent="0.2">
      <c r="A2032" s="42">
        <v>2029</v>
      </c>
      <c r="B2032" s="24" t="s">
        <v>11874</v>
      </c>
      <c r="C2032" s="91">
        <v>42697</v>
      </c>
      <c r="D2032" s="42">
        <v>10414741008</v>
      </c>
      <c r="E2032" s="1225" t="e">
        <v>#N/A</v>
      </c>
      <c r="F2032" s="73" t="s">
        <v>3253</v>
      </c>
      <c r="G2032" s="73" t="s">
        <v>13017</v>
      </c>
      <c r="H2032" s="73" t="s">
        <v>15875</v>
      </c>
      <c r="I2032" s="24" t="s">
        <v>1493</v>
      </c>
      <c r="J2032" s="863" t="s">
        <v>4424</v>
      </c>
      <c r="K2032" s="863"/>
      <c r="L2032" s="24" t="s">
        <v>15876</v>
      </c>
      <c r="M2032" s="24"/>
      <c r="N2032" s="24"/>
      <c r="O2032" s="24"/>
      <c r="P2032" s="73" t="s">
        <v>4424</v>
      </c>
      <c r="Q2032" s="73" t="s">
        <v>4424</v>
      </c>
      <c r="R2032" s="360" t="s">
        <v>15877</v>
      </c>
      <c r="S2032" s="57" t="s">
        <v>4424</v>
      </c>
      <c r="T2032" s="57" t="s">
        <v>4424</v>
      </c>
      <c r="U2032" s="24" t="s">
        <v>17852</v>
      </c>
      <c r="V2032" s="24" t="s">
        <v>15878</v>
      </c>
      <c r="W2032" s="24" t="s">
        <v>3174</v>
      </c>
      <c r="X2032" s="24" t="s">
        <v>2142</v>
      </c>
      <c r="Y2032" s="24" t="s">
        <v>5745</v>
      </c>
      <c r="Z2032" s="133" t="s">
        <v>15873</v>
      </c>
      <c r="AA2032" s="350">
        <v>11</v>
      </c>
      <c r="AB2032" s="350">
        <v>2016</v>
      </c>
      <c r="AC2032" s="62" t="s">
        <v>4424</v>
      </c>
      <c r="AD2032" s="84">
        <v>300</v>
      </c>
      <c r="AE2032" s="73" t="s">
        <v>2281</v>
      </c>
      <c r="AF2032" s="73" t="s">
        <v>4424</v>
      </c>
      <c r="AG2032" s="73" t="s">
        <v>4424</v>
      </c>
      <c r="AH2032" s="42" t="s">
        <v>4424</v>
      </c>
      <c r="AI2032" s="24" t="s">
        <v>4424</v>
      </c>
      <c r="AJ2032" s="73" t="s">
        <v>17138</v>
      </c>
      <c r="AK2032" s="57" t="s">
        <v>15877</v>
      </c>
      <c r="AL2032" s="73" t="s">
        <v>15879</v>
      </c>
      <c r="AM2032" s="73" t="s">
        <v>15880</v>
      </c>
      <c r="AN2032" s="73" t="s">
        <v>4488</v>
      </c>
      <c r="AO2032" s="73" t="s">
        <v>5745</v>
      </c>
      <c r="AP2032" s="92" t="s">
        <v>4424</v>
      </c>
      <c r="AQ2032" s="73" t="s">
        <v>4424</v>
      </c>
      <c r="AR2032" s="786" t="s">
        <v>4424</v>
      </c>
      <c r="AS2032" s="73" t="s">
        <v>4424</v>
      </c>
      <c r="AT2032" s="73" t="s">
        <v>4424</v>
      </c>
      <c r="AU2032" s="73" t="s">
        <v>4424</v>
      </c>
      <c r="AV2032" s="787" t="s">
        <v>4424</v>
      </c>
      <c r="AW2032" s="73" t="s">
        <v>4424</v>
      </c>
      <c r="AX2032" s="787" t="s">
        <v>4424</v>
      </c>
      <c r="AY2032" s="787" t="s">
        <v>4424</v>
      </c>
      <c r="AZ2032" s="73" t="s">
        <v>4424</v>
      </c>
      <c r="BA2032" s="787" t="s">
        <v>4424</v>
      </c>
      <c r="BB2032" s="73" t="s">
        <v>15823</v>
      </c>
      <c r="BC2032" s="73" t="s">
        <v>2190</v>
      </c>
      <c r="BD2032" s="301">
        <v>42696</v>
      </c>
      <c r="BE2032" s="73" t="s">
        <v>4424</v>
      </c>
      <c r="BF2032" s="24" t="s">
        <v>4424</v>
      </c>
      <c r="BG2032" s="137" t="s">
        <v>13366</v>
      </c>
      <c r="BL2032" s="1361"/>
    </row>
    <row r="2033" spans="1:64" ht="13.5" customHeight="1" x14ac:dyDescent="0.2">
      <c r="A2033" s="42">
        <v>2030</v>
      </c>
      <c r="B2033" s="24" t="s">
        <v>11874</v>
      </c>
      <c r="C2033" s="91">
        <v>42697</v>
      </c>
      <c r="D2033" s="42">
        <v>10408017004</v>
      </c>
      <c r="E2033" s="1225" t="e">
        <v>#N/A</v>
      </c>
      <c r="F2033" s="73" t="s">
        <v>3253</v>
      </c>
      <c r="G2033" s="73" t="s">
        <v>13017</v>
      </c>
      <c r="H2033" s="73" t="s">
        <v>15883</v>
      </c>
      <c r="I2033" s="24" t="s">
        <v>1493</v>
      </c>
      <c r="J2033" s="863" t="s">
        <v>4424</v>
      </c>
      <c r="K2033" s="863"/>
      <c r="L2033" s="24" t="s">
        <v>15884</v>
      </c>
      <c r="M2033" s="24"/>
      <c r="N2033" s="24"/>
      <c r="O2033" s="24"/>
      <c r="P2033" s="73" t="s">
        <v>4424</v>
      </c>
      <c r="Q2033" s="73" t="s">
        <v>4424</v>
      </c>
      <c r="R2033" s="360" t="s">
        <v>15881</v>
      </c>
      <c r="S2033" s="57" t="s">
        <v>4424</v>
      </c>
      <c r="T2033" s="57" t="s">
        <v>4424</v>
      </c>
      <c r="U2033" s="24" t="s">
        <v>17853</v>
      </c>
      <c r="V2033" s="24"/>
      <c r="W2033" s="24" t="s">
        <v>15882</v>
      </c>
      <c r="X2033" s="24" t="s">
        <v>15882</v>
      </c>
      <c r="Y2033" s="24" t="s">
        <v>5745</v>
      </c>
      <c r="Z2033" s="133" t="s">
        <v>15873</v>
      </c>
      <c r="AA2033" s="350">
        <v>11</v>
      </c>
      <c r="AB2033" s="350">
        <v>2016</v>
      </c>
      <c r="AC2033" s="62" t="s">
        <v>4424</v>
      </c>
      <c r="AD2033" s="84">
        <v>300</v>
      </c>
      <c r="AE2033" s="73" t="s">
        <v>2281</v>
      </c>
      <c r="AF2033" s="73" t="s">
        <v>4424</v>
      </c>
      <c r="AG2033" s="73" t="s">
        <v>4424</v>
      </c>
      <c r="AH2033" s="42" t="s">
        <v>4424</v>
      </c>
      <c r="AI2033" s="24" t="s">
        <v>4424</v>
      </c>
      <c r="AJ2033" s="73" t="s">
        <v>17139</v>
      </c>
      <c r="AK2033" s="57" t="s">
        <v>15881</v>
      </c>
      <c r="AL2033" s="73" t="s">
        <v>17219</v>
      </c>
      <c r="AM2033" s="73" t="s">
        <v>15882</v>
      </c>
      <c r="AN2033" s="73" t="s">
        <v>15882</v>
      </c>
      <c r="AO2033" s="73" t="s">
        <v>5745</v>
      </c>
      <c r="AP2033" s="92" t="s">
        <v>4424</v>
      </c>
      <c r="AQ2033" s="73" t="s">
        <v>4424</v>
      </c>
      <c r="AR2033" s="786" t="s">
        <v>4424</v>
      </c>
      <c r="AS2033" s="73" t="s">
        <v>4424</v>
      </c>
      <c r="AT2033" s="73" t="s">
        <v>4424</v>
      </c>
      <c r="AU2033" s="73" t="s">
        <v>4424</v>
      </c>
      <c r="AV2033" s="787" t="s">
        <v>4424</v>
      </c>
      <c r="AW2033" s="73" t="s">
        <v>4424</v>
      </c>
      <c r="AX2033" s="787" t="s">
        <v>4424</v>
      </c>
      <c r="AY2033" s="787" t="s">
        <v>4424</v>
      </c>
      <c r="AZ2033" s="73" t="s">
        <v>4424</v>
      </c>
      <c r="BA2033" s="787" t="s">
        <v>4424</v>
      </c>
      <c r="BB2033" s="73" t="s">
        <v>15823</v>
      </c>
      <c r="BC2033" s="73" t="s">
        <v>2591</v>
      </c>
      <c r="BD2033" s="301">
        <v>42760</v>
      </c>
      <c r="BE2033" s="73" t="s">
        <v>4424</v>
      </c>
      <c r="BF2033" s="24" t="s">
        <v>4424</v>
      </c>
      <c r="BG2033" s="137" t="s">
        <v>13366</v>
      </c>
      <c r="BL2033" s="1361"/>
    </row>
    <row r="2034" spans="1:64" ht="13.5" customHeight="1" x14ac:dyDescent="0.2">
      <c r="A2034" s="42">
        <v>2031</v>
      </c>
      <c r="B2034" s="24" t="s">
        <v>11874</v>
      </c>
      <c r="C2034" s="91">
        <v>42697</v>
      </c>
      <c r="D2034" s="42">
        <v>10320449290</v>
      </c>
      <c r="E2034" s="1225">
        <v>4073061</v>
      </c>
      <c r="F2034" s="73" t="s">
        <v>3253</v>
      </c>
      <c r="G2034" s="73" t="s">
        <v>13017</v>
      </c>
      <c r="H2034" s="73" t="s">
        <v>15885</v>
      </c>
      <c r="I2034" s="912" t="s">
        <v>15651</v>
      </c>
      <c r="J2034" s="863" t="s">
        <v>4424</v>
      </c>
      <c r="K2034" s="863"/>
      <c r="L2034" s="24" t="s">
        <v>15886</v>
      </c>
      <c r="M2034" s="24"/>
      <c r="N2034" s="24"/>
      <c r="O2034" s="24"/>
      <c r="P2034" s="73" t="s">
        <v>4424</v>
      </c>
      <c r="Q2034" s="73" t="s">
        <v>4424</v>
      </c>
      <c r="R2034" s="360" t="s">
        <v>15887</v>
      </c>
      <c r="S2034" s="57" t="s">
        <v>4424</v>
      </c>
      <c r="T2034" s="57" t="s">
        <v>4424</v>
      </c>
      <c r="U2034" s="24" t="s">
        <v>17854</v>
      </c>
      <c r="V2034" s="24" t="s">
        <v>15888</v>
      </c>
      <c r="W2034" s="24" t="s">
        <v>3174</v>
      </c>
      <c r="X2034" s="24" t="s">
        <v>2142</v>
      </c>
      <c r="Y2034" s="24" t="s">
        <v>5745</v>
      </c>
      <c r="Z2034" s="133" t="s">
        <v>15873</v>
      </c>
      <c r="AA2034" s="350">
        <v>11</v>
      </c>
      <c r="AB2034" s="350">
        <v>2016</v>
      </c>
      <c r="AC2034" s="62" t="s">
        <v>4424</v>
      </c>
      <c r="AD2034" s="84">
        <v>300</v>
      </c>
      <c r="AE2034" s="73" t="s">
        <v>2281</v>
      </c>
      <c r="AF2034" s="73" t="s">
        <v>4424</v>
      </c>
      <c r="AG2034" s="73" t="s">
        <v>4424</v>
      </c>
      <c r="AH2034" s="42" t="s">
        <v>4424</v>
      </c>
      <c r="AI2034" s="24" t="s">
        <v>4424</v>
      </c>
      <c r="AJ2034" s="73" t="s">
        <v>17140</v>
      </c>
      <c r="AK2034" s="57" t="s">
        <v>15887</v>
      </c>
      <c r="AL2034" s="73" t="s">
        <v>15889</v>
      </c>
      <c r="AM2034" s="73" t="s">
        <v>3174</v>
      </c>
      <c r="AN2034" s="73" t="s">
        <v>2142</v>
      </c>
      <c r="AO2034" s="73" t="s">
        <v>5745</v>
      </c>
      <c r="AP2034" s="92" t="s">
        <v>4424</v>
      </c>
      <c r="AQ2034" s="73" t="s">
        <v>4424</v>
      </c>
      <c r="AR2034" s="786" t="s">
        <v>4424</v>
      </c>
      <c r="AS2034" s="73" t="s">
        <v>4424</v>
      </c>
      <c r="AT2034" s="73" t="s">
        <v>4424</v>
      </c>
      <c r="AU2034" s="73" t="s">
        <v>4424</v>
      </c>
      <c r="AV2034" s="787" t="s">
        <v>4424</v>
      </c>
      <c r="AW2034" s="73" t="s">
        <v>4424</v>
      </c>
      <c r="AX2034" s="787" t="s">
        <v>4424</v>
      </c>
      <c r="AY2034" s="787" t="s">
        <v>4424</v>
      </c>
      <c r="AZ2034" s="73" t="s">
        <v>4424</v>
      </c>
      <c r="BA2034" s="787" t="s">
        <v>4424</v>
      </c>
      <c r="BB2034" s="73" t="s">
        <v>15823</v>
      </c>
      <c r="BC2034" s="73" t="s">
        <v>2591</v>
      </c>
      <c r="BD2034" s="301" t="s">
        <v>18388</v>
      </c>
      <c r="BE2034" s="73" t="s">
        <v>4424</v>
      </c>
      <c r="BF2034" s="24" t="s">
        <v>4424</v>
      </c>
      <c r="BG2034" s="137" t="s">
        <v>13366</v>
      </c>
      <c r="BL2034" s="1361"/>
    </row>
    <row r="2035" spans="1:64" ht="13.5" customHeight="1" x14ac:dyDescent="0.2">
      <c r="A2035" s="42">
        <v>2032</v>
      </c>
      <c r="B2035" s="24" t="s">
        <v>11874</v>
      </c>
      <c r="C2035" s="91">
        <v>42698</v>
      </c>
      <c r="D2035" s="42">
        <v>20531799675</v>
      </c>
      <c r="E2035" s="1225">
        <v>4073063</v>
      </c>
      <c r="F2035" s="73" t="s">
        <v>3253</v>
      </c>
      <c r="G2035" s="73" t="s">
        <v>1505</v>
      </c>
      <c r="H2035" s="73" t="s">
        <v>19215</v>
      </c>
      <c r="I2035" s="912" t="s">
        <v>15651</v>
      </c>
      <c r="J2035" s="863" t="s">
        <v>4424</v>
      </c>
      <c r="K2035" s="863"/>
      <c r="L2035" s="24" t="s">
        <v>15890</v>
      </c>
      <c r="M2035" s="24"/>
      <c r="N2035" s="24"/>
      <c r="O2035" s="24"/>
      <c r="P2035" s="73" t="s">
        <v>4424</v>
      </c>
      <c r="Q2035" s="73" t="s">
        <v>3303</v>
      </c>
      <c r="R2035" s="360" t="s">
        <v>15891</v>
      </c>
      <c r="S2035" s="57" t="s">
        <v>4424</v>
      </c>
      <c r="T2035" s="57" t="s">
        <v>4424</v>
      </c>
      <c r="U2035" s="24" t="s">
        <v>20525</v>
      </c>
      <c r="V2035" s="24" t="s">
        <v>15894</v>
      </c>
      <c r="W2035" s="24" t="s">
        <v>4904</v>
      </c>
      <c r="X2035" s="24" t="s">
        <v>3630</v>
      </c>
      <c r="Y2035" s="24" t="s">
        <v>4475</v>
      </c>
      <c r="Z2035" s="133" t="s">
        <v>15893</v>
      </c>
      <c r="AA2035" s="350">
        <v>11</v>
      </c>
      <c r="AB2035" s="350">
        <v>2016</v>
      </c>
      <c r="AC2035" s="62" t="s">
        <v>4424</v>
      </c>
      <c r="AD2035" s="94">
        <v>5000</v>
      </c>
      <c r="AE2035" s="73" t="s">
        <v>4002</v>
      </c>
      <c r="AF2035" s="73" t="s">
        <v>4424</v>
      </c>
      <c r="AG2035" s="73" t="s">
        <v>4424</v>
      </c>
      <c r="AH2035" s="57">
        <v>11043967</v>
      </c>
      <c r="AI2035" s="24" t="s">
        <v>5830</v>
      </c>
      <c r="AJ2035" s="73" t="s">
        <v>17141</v>
      </c>
      <c r="AK2035" s="73">
        <v>80177894</v>
      </c>
      <c r="AL2035" s="73" t="s">
        <v>15892</v>
      </c>
      <c r="AM2035" s="73" t="s">
        <v>4904</v>
      </c>
      <c r="AN2035" s="73" t="s">
        <v>3630</v>
      </c>
      <c r="AO2035" s="73" t="s">
        <v>4475</v>
      </c>
      <c r="AP2035" s="92" t="s">
        <v>4424</v>
      </c>
      <c r="AQ2035" s="73" t="s">
        <v>4424</v>
      </c>
      <c r="AR2035" s="786" t="s">
        <v>4424</v>
      </c>
      <c r="AS2035" s="73" t="s">
        <v>4424</v>
      </c>
      <c r="AT2035" s="73" t="s">
        <v>4424</v>
      </c>
      <c r="AU2035" s="73" t="s">
        <v>4424</v>
      </c>
      <c r="AV2035" s="787" t="s">
        <v>4424</v>
      </c>
      <c r="AW2035" s="73" t="s">
        <v>4424</v>
      </c>
      <c r="AX2035" s="787" t="s">
        <v>4424</v>
      </c>
      <c r="AY2035" s="787" t="s">
        <v>4424</v>
      </c>
      <c r="AZ2035" s="73" t="s">
        <v>4424</v>
      </c>
      <c r="BA2035" s="787" t="s">
        <v>4424</v>
      </c>
      <c r="BB2035" s="73" t="s">
        <v>862</v>
      </c>
      <c r="BC2035" s="73" t="s">
        <v>2190</v>
      </c>
      <c r="BD2035" s="301">
        <v>42698</v>
      </c>
      <c r="BE2035" s="73" t="s">
        <v>4424</v>
      </c>
      <c r="BF2035" s="24" t="s">
        <v>4424</v>
      </c>
      <c r="BG2035" s="24" t="s">
        <v>14647</v>
      </c>
      <c r="BL2035" s="1361"/>
    </row>
    <row r="2036" spans="1:64" ht="13.5" customHeight="1" x14ac:dyDescent="0.2">
      <c r="A2036" s="42">
        <v>2033</v>
      </c>
      <c r="B2036" s="24" t="s">
        <v>11874</v>
      </c>
      <c r="C2036" s="91">
        <v>42702</v>
      </c>
      <c r="D2036" s="42">
        <v>10448871059</v>
      </c>
      <c r="E2036" s="1225">
        <v>4073075</v>
      </c>
      <c r="F2036" s="73" t="s">
        <v>3251</v>
      </c>
      <c r="G2036" s="73" t="s">
        <v>13728</v>
      </c>
      <c r="H2036" s="73" t="s">
        <v>15897</v>
      </c>
      <c r="I2036" s="912" t="s">
        <v>6546</v>
      </c>
      <c r="J2036" s="863" t="s">
        <v>4424</v>
      </c>
      <c r="K2036" s="863"/>
      <c r="L2036" s="24" t="s">
        <v>15902</v>
      </c>
      <c r="M2036" s="24"/>
      <c r="N2036" s="24"/>
      <c r="O2036" s="24"/>
      <c r="P2036" s="73" t="s">
        <v>4424</v>
      </c>
      <c r="Q2036" s="73" t="s">
        <v>4424</v>
      </c>
      <c r="R2036" s="360" t="s">
        <v>15898</v>
      </c>
      <c r="S2036" s="57" t="s">
        <v>4424</v>
      </c>
      <c r="T2036" s="57" t="s">
        <v>4424</v>
      </c>
      <c r="U2036" s="24" t="s">
        <v>15899</v>
      </c>
      <c r="V2036" s="24" t="s">
        <v>15899</v>
      </c>
      <c r="W2036" s="24" t="s">
        <v>1135</v>
      </c>
      <c r="X2036" s="24" t="s">
        <v>11466</v>
      </c>
      <c r="Y2036" s="24" t="s">
        <v>11466</v>
      </c>
      <c r="Z2036" s="133" t="s">
        <v>15900</v>
      </c>
      <c r="AA2036" s="350">
        <v>11</v>
      </c>
      <c r="AB2036" s="350">
        <v>2016</v>
      </c>
      <c r="AC2036" s="62" t="s">
        <v>4424</v>
      </c>
      <c r="AD2036" s="94">
        <v>20000</v>
      </c>
      <c r="AE2036" s="73" t="s">
        <v>2281</v>
      </c>
      <c r="AF2036" s="73" t="s">
        <v>4424</v>
      </c>
      <c r="AG2036" s="73" t="s">
        <v>4424</v>
      </c>
      <c r="AH2036" s="42" t="s">
        <v>4424</v>
      </c>
      <c r="AI2036" s="24" t="s">
        <v>4424</v>
      </c>
      <c r="AJ2036" s="73" t="s">
        <v>17142</v>
      </c>
      <c r="AK2036" s="57" t="s">
        <v>15898</v>
      </c>
      <c r="AL2036" s="73" t="s">
        <v>15901</v>
      </c>
      <c r="AM2036" s="73" t="s">
        <v>1135</v>
      </c>
      <c r="AN2036" s="73" t="s">
        <v>11466</v>
      </c>
      <c r="AO2036" s="73" t="s">
        <v>260</v>
      </c>
      <c r="AP2036" s="92" t="s">
        <v>4424</v>
      </c>
      <c r="AQ2036" s="73" t="s">
        <v>4424</v>
      </c>
      <c r="AR2036" s="786" t="s">
        <v>4424</v>
      </c>
      <c r="AS2036" s="73" t="s">
        <v>4424</v>
      </c>
      <c r="AT2036" s="73" t="s">
        <v>4424</v>
      </c>
      <c r="AU2036" s="73" t="s">
        <v>4424</v>
      </c>
      <c r="AV2036" s="787" t="s">
        <v>4424</v>
      </c>
      <c r="AW2036" s="73" t="s">
        <v>4424</v>
      </c>
      <c r="AX2036" s="787" t="s">
        <v>4424</v>
      </c>
      <c r="AY2036" s="787" t="s">
        <v>4424</v>
      </c>
      <c r="AZ2036" s="73" t="s">
        <v>4424</v>
      </c>
      <c r="BA2036" s="787" t="s">
        <v>4424</v>
      </c>
      <c r="BB2036" s="73" t="s">
        <v>15215</v>
      </c>
      <c r="BC2036" s="73" t="s">
        <v>2591</v>
      </c>
      <c r="BD2036" s="301">
        <v>42783</v>
      </c>
      <c r="BE2036" s="73" t="s">
        <v>4424</v>
      </c>
      <c r="BF2036" s="24" t="s">
        <v>4424</v>
      </c>
      <c r="BG2036" s="24" t="s">
        <v>14647</v>
      </c>
      <c r="BL2036" s="1361"/>
    </row>
    <row r="2037" spans="1:64" ht="13.5" customHeight="1" x14ac:dyDescent="0.25">
      <c r="A2037" s="42">
        <v>2034</v>
      </c>
      <c r="B2037" s="24" t="s">
        <v>11874</v>
      </c>
      <c r="C2037" s="91">
        <v>42703</v>
      </c>
      <c r="D2037" s="42">
        <v>10457996441</v>
      </c>
      <c r="E2037" s="1225">
        <v>4072145</v>
      </c>
      <c r="F2037" s="73" t="s">
        <v>3251</v>
      </c>
      <c r="G2037" s="73" t="s">
        <v>13728</v>
      </c>
      <c r="H2037" s="73" t="s">
        <v>306</v>
      </c>
      <c r="I2037" s="912" t="s">
        <v>6546</v>
      </c>
      <c r="J2037" s="863" t="s">
        <v>15903</v>
      </c>
      <c r="K2037" s="863"/>
      <c r="L2037" s="24" t="s">
        <v>15904</v>
      </c>
      <c r="M2037" s="24"/>
      <c r="N2037" s="24"/>
      <c r="O2037" s="24"/>
      <c r="P2037" s="73" t="s">
        <v>4424</v>
      </c>
      <c r="Q2037" s="73" t="s">
        <v>4424</v>
      </c>
      <c r="R2037" s="788">
        <v>45799644</v>
      </c>
      <c r="S2037" s="42" t="s">
        <v>4424</v>
      </c>
      <c r="T2037" s="42" t="s">
        <v>4424</v>
      </c>
      <c r="U2037" s="24" t="s">
        <v>5684</v>
      </c>
      <c r="V2037" s="24"/>
      <c r="W2037" s="24" t="s">
        <v>5685</v>
      </c>
      <c r="X2037" s="24" t="s">
        <v>5685</v>
      </c>
      <c r="Y2037" s="24" t="s">
        <v>262</v>
      </c>
      <c r="Z2037" s="513" t="s">
        <v>15905</v>
      </c>
      <c r="AA2037" s="350">
        <v>11</v>
      </c>
      <c r="AB2037" s="350">
        <v>2016</v>
      </c>
      <c r="AC2037" s="62" t="s">
        <v>4424</v>
      </c>
      <c r="AD2037" s="94">
        <v>19500</v>
      </c>
      <c r="AE2037" s="73" t="s">
        <v>2281</v>
      </c>
      <c r="AF2037" s="73" t="s">
        <v>4424</v>
      </c>
      <c r="AG2037" s="73" t="s">
        <v>4424</v>
      </c>
      <c r="AH2037" s="42" t="s">
        <v>4424</v>
      </c>
      <c r="AI2037" s="24" t="s">
        <v>4424</v>
      </c>
      <c r="AJ2037" s="73" t="s">
        <v>7714</v>
      </c>
      <c r="AK2037" s="57">
        <v>45799644</v>
      </c>
      <c r="AL2037" s="73" t="s">
        <v>5684</v>
      </c>
      <c r="AM2037" s="24" t="s">
        <v>5685</v>
      </c>
      <c r="AN2037" s="24" t="s">
        <v>5685</v>
      </c>
      <c r="AO2037" s="24" t="s">
        <v>262</v>
      </c>
      <c r="AP2037" s="92" t="s">
        <v>4424</v>
      </c>
      <c r="AQ2037" s="73" t="s">
        <v>4424</v>
      </c>
      <c r="AR2037" s="786" t="s">
        <v>4424</v>
      </c>
      <c r="AS2037" s="73" t="s">
        <v>4424</v>
      </c>
      <c r="AT2037" s="73" t="s">
        <v>4424</v>
      </c>
      <c r="AU2037" s="73" t="s">
        <v>4424</v>
      </c>
      <c r="AV2037" s="787" t="s">
        <v>4424</v>
      </c>
      <c r="AW2037" s="73" t="s">
        <v>4424</v>
      </c>
      <c r="AX2037" s="787" t="s">
        <v>4424</v>
      </c>
      <c r="AY2037" s="787" t="s">
        <v>4424</v>
      </c>
      <c r="AZ2037" s="73" t="s">
        <v>4424</v>
      </c>
      <c r="BA2037" s="787" t="s">
        <v>4424</v>
      </c>
      <c r="BB2037" s="73" t="s">
        <v>15906</v>
      </c>
      <c r="BC2037" s="73" t="s">
        <v>2190</v>
      </c>
      <c r="BD2037" s="301">
        <v>42703</v>
      </c>
      <c r="BE2037" s="73" t="s">
        <v>4424</v>
      </c>
      <c r="BF2037" s="24" t="s">
        <v>4424</v>
      </c>
      <c r="BG2037" s="24" t="s">
        <v>14647</v>
      </c>
      <c r="BL2037" s="1361"/>
    </row>
    <row r="2038" spans="1:64" ht="13.5" customHeight="1" x14ac:dyDescent="0.2">
      <c r="A2038" s="42"/>
      <c r="B2038" s="24" t="s">
        <v>11874</v>
      </c>
      <c r="C2038" s="91">
        <v>42703</v>
      </c>
      <c r="D2038" s="42">
        <v>20601670241</v>
      </c>
      <c r="E2038" s="1225">
        <v>4073055</v>
      </c>
      <c r="F2038" s="73" t="s">
        <v>3254</v>
      </c>
      <c r="G2038" s="73" t="s">
        <v>22776</v>
      </c>
      <c r="H2038" s="73" t="s">
        <v>15907</v>
      </c>
      <c r="I2038" s="912" t="s">
        <v>15651</v>
      </c>
      <c r="J2038" s="863" t="s">
        <v>4424</v>
      </c>
      <c r="K2038" s="863"/>
      <c r="L2038" s="24" t="s">
        <v>15908</v>
      </c>
      <c r="M2038" s="24"/>
      <c r="N2038" s="24"/>
      <c r="O2038" s="24"/>
      <c r="P2038" s="73" t="s">
        <v>4424</v>
      </c>
      <c r="Q2038" s="73" t="s">
        <v>6194</v>
      </c>
      <c r="R2038" s="360" t="s">
        <v>15909</v>
      </c>
      <c r="S2038" s="42" t="s">
        <v>4424</v>
      </c>
      <c r="T2038" s="42" t="s">
        <v>4424</v>
      </c>
      <c r="U2038" s="24" t="s">
        <v>20526</v>
      </c>
      <c r="V2038" s="24" t="s">
        <v>15910</v>
      </c>
      <c r="W2038" s="24" t="s">
        <v>15701</v>
      </c>
      <c r="X2038" s="24" t="s">
        <v>6087</v>
      </c>
      <c r="Y2038" s="24" t="s">
        <v>6087</v>
      </c>
      <c r="Z2038" s="133" t="s">
        <v>15905</v>
      </c>
      <c r="AA2038" s="350">
        <v>11</v>
      </c>
      <c r="AB2038" s="350">
        <v>2016</v>
      </c>
      <c r="AC2038" s="62" t="s">
        <v>4424</v>
      </c>
      <c r="AD2038" s="94">
        <v>50000</v>
      </c>
      <c r="AE2038" s="73" t="s">
        <v>4002</v>
      </c>
      <c r="AF2038" s="73" t="s">
        <v>4424</v>
      </c>
      <c r="AG2038" s="73" t="s">
        <v>4424</v>
      </c>
      <c r="AH2038" s="57">
        <v>11357118</v>
      </c>
      <c r="AI2038" s="24" t="s">
        <v>6087</v>
      </c>
      <c r="AJ2038" s="73" t="s">
        <v>15908</v>
      </c>
      <c r="AK2038" s="57" t="s">
        <v>15909</v>
      </c>
      <c r="AL2038" s="73" t="s">
        <v>15910</v>
      </c>
      <c r="AM2038" s="24" t="s">
        <v>15701</v>
      </c>
      <c r="AN2038" s="24" t="s">
        <v>6087</v>
      </c>
      <c r="AO2038" s="24" t="s">
        <v>6087</v>
      </c>
      <c r="AP2038" s="92" t="s">
        <v>4424</v>
      </c>
      <c r="AQ2038" s="73" t="s">
        <v>4424</v>
      </c>
      <c r="AR2038" s="786" t="s">
        <v>4424</v>
      </c>
      <c r="AS2038" s="73" t="s">
        <v>4424</v>
      </c>
      <c r="AT2038" s="73" t="s">
        <v>4424</v>
      </c>
      <c r="AU2038" s="73" t="s">
        <v>4424</v>
      </c>
      <c r="AV2038" s="787" t="s">
        <v>4424</v>
      </c>
      <c r="AW2038" s="73" t="s">
        <v>4424</v>
      </c>
      <c r="AX2038" s="787" t="s">
        <v>4424</v>
      </c>
      <c r="AY2038" s="787" t="s">
        <v>4424</v>
      </c>
      <c r="AZ2038" s="73" t="s">
        <v>4424</v>
      </c>
      <c r="BA2038" s="787" t="s">
        <v>4424</v>
      </c>
      <c r="BB2038" s="73" t="s">
        <v>15262</v>
      </c>
      <c r="BC2038" s="73" t="s">
        <v>2591</v>
      </c>
      <c r="BD2038" s="301">
        <v>42734</v>
      </c>
      <c r="BE2038" s="73" t="s">
        <v>4424</v>
      </c>
      <c r="BF2038" s="24" t="s">
        <v>4424</v>
      </c>
      <c r="BG2038" s="24" t="s">
        <v>14647</v>
      </c>
      <c r="BL2038" s="1361"/>
    </row>
    <row r="2039" spans="1:64" ht="13.5" customHeight="1" x14ac:dyDescent="0.2">
      <c r="A2039" s="42">
        <v>2036</v>
      </c>
      <c r="B2039" s="24" t="s">
        <v>11874</v>
      </c>
      <c r="C2039" s="91">
        <v>42704</v>
      </c>
      <c r="D2039" s="42">
        <v>20601608066</v>
      </c>
      <c r="E2039" s="1225">
        <v>4073077</v>
      </c>
      <c r="F2039" s="73" t="s">
        <v>3254</v>
      </c>
      <c r="G2039" s="73" t="s">
        <v>13728</v>
      </c>
      <c r="H2039" s="73" t="s">
        <v>19214</v>
      </c>
      <c r="I2039" s="912" t="s">
        <v>15651</v>
      </c>
      <c r="J2039" s="863" t="s">
        <v>4424</v>
      </c>
      <c r="K2039" s="863"/>
      <c r="L2039" s="24" t="s">
        <v>15912</v>
      </c>
      <c r="M2039" s="24"/>
      <c r="N2039" s="24"/>
      <c r="O2039" s="24"/>
      <c r="P2039" s="73" t="s">
        <v>4424</v>
      </c>
      <c r="Q2039" s="73" t="s">
        <v>6194</v>
      </c>
      <c r="R2039" s="360" t="s">
        <v>15913</v>
      </c>
      <c r="S2039" s="42" t="s">
        <v>4424</v>
      </c>
      <c r="T2039" s="42" t="s">
        <v>4424</v>
      </c>
      <c r="U2039" s="24" t="s">
        <v>20527</v>
      </c>
      <c r="V2039" s="24" t="s">
        <v>15914</v>
      </c>
      <c r="W2039" s="24" t="s">
        <v>1797</v>
      </c>
      <c r="X2039" s="24" t="s">
        <v>1797</v>
      </c>
      <c r="Y2039" s="24" t="s">
        <v>16570</v>
      </c>
      <c r="Z2039" s="133" t="s">
        <v>15915</v>
      </c>
      <c r="AA2039" s="350">
        <v>11</v>
      </c>
      <c r="AB2039" s="350">
        <v>2016</v>
      </c>
      <c r="AC2039" s="62" t="s">
        <v>4424</v>
      </c>
      <c r="AD2039" s="94">
        <v>20000</v>
      </c>
      <c r="AE2039" s="73" t="s">
        <v>4002</v>
      </c>
      <c r="AF2039" s="73" t="s">
        <v>4424</v>
      </c>
      <c r="AG2039" s="73" t="s">
        <v>4424</v>
      </c>
      <c r="AH2039" s="57">
        <v>11142447</v>
      </c>
      <c r="AI2039" s="24" t="s">
        <v>4888</v>
      </c>
      <c r="AJ2039" s="73" t="s">
        <v>15912</v>
      </c>
      <c r="AK2039" s="57" t="s">
        <v>15913</v>
      </c>
      <c r="AL2039" s="73" t="s">
        <v>15914</v>
      </c>
      <c r="AM2039" s="24" t="s">
        <v>1797</v>
      </c>
      <c r="AN2039" s="24" t="s">
        <v>1797</v>
      </c>
      <c r="AO2039" s="24" t="s">
        <v>4888</v>
      </c>
      <c r="AP2039" s="92" t="s">
        <v>4424</v>
      </c>
      <c r="AQ2039" s="73" t="s">
        <v>4424</v>
      </c>
      <c r="AR2039" s="786" t="s">
        <v>4424</v>
      </c>
      <c r="AS2039" s="73" t="s">
        <v>4424</v>
      </c>
      <c r="AT2039" s="73" t="s">
        <v>4424</v>
      </c>
      <c r="AU2039" s="73" t="s">
        <v>4424</v>
      </c>
      <c r="AV2039" s="787" t="s">
        <v>4424</v>
      </c>
      <c r="AW2039" s="73" t="s">
        <v>4424</v>
      </c>
      <c r="AX2039" s="787" t="s">
        <v>4424</v>
      </c>
      <c r="AY2039" s="787" t="s">
        <v>4424</v>
      </c>
      <c r="AZ2039" s="73" t="s">
        <v>4424</v>
      </c>
      <c r="BA2039" s="787" t="s">
        <v>4424</v>
      </c>
      <c r="BB2039" s="73" t="s">
        <v>15079</v>
      </c>
      <c r="BC2039" s="73" t="s">
        <v>2591</v>
      </c>
      <c r="BD2039" s="359">
        <v>42755</v>
      </c>
      <c r="BE2039" s="73" t="s">
        <v>4424</v>
      </c>
      <c r="BF2039" s="24" t="s">
        <v>4424</v>
      </c>
      <c r="BG2039" s="24" t="s">
        <v>14647</v>
      </c>
      <c r="BL2039" s="1361"/>
    </row>
    <row r="2040" spans="1:64" ht="13.5" customHeight="1" x14ac:dyDescent="0.2">
      <c r="A2040" s="42">
        <v>2037</v>
      </c>
      <c r="B2040" s="24" t="s">
        <v>11874</v>
      </c>
      <c r="C2040" s="91">
        <v>42705</v>
      </c>
      <c r="D2040" s="42">
        <v>20601596491</v>
      </c>
      <c r="E2040" s="1225">
        <v>4073078</v>
      </c>
      <c r="F2040" s="73" t="s">
        <v>3254</v>
      </c>
      <c r="G2040" s="73" t="s">
        <v>13728</v>
      </c>
      <c r="H2040" s="73" t="s">
        <v>19213</v>
      </c>
      <c r="I2040" s="912" t="s">
        <v>6546</v>
      </c>
      <c r="J2040" s="863" t="s">
        <v>4424</v>
      </c>
      <c r="K2040" s="863"/>
      <c r="L2040" s="24" t="s">
        <v>17855</v>
      </c>
      <c r="M2040" s="24"/>
      <c r="N2040" s="24"/>
      <c r="O2040" s="24"/>
      <c r="P2040" s="73" t="s">
        <v>4424</v>
      </c>
      <c r="Q2040" s="73" t="s">
        <v>6194</v>
      </c>
      <c r="R2040" s="360" t="s">
        <v>17856</v>
      </c>
      <c r="S2040" s="42" t="s">
        <v>4424</v>
      </c>
      <c r="T2040" s="42" t="s">
        <v>4424</v>
      </c>
      <c r="U2040" s="24" t="s">
        <v>20528</v>
      </c>
      <c r="V2040" s="24" t="s">
        <v>17859</v>
      </c>
      <c r="W2040" s="24" t="s">
        <v>1797</v>
      </c>
      <c r="X2040" s="24" t="s">
        <v>1797</v>
      </c>
      <c r="Y2040" s="24" t="s">
        <v>16570</v>
      </c>
      <c r="Z2040" s="513" t="s">
        <v>17857</v>
      </c>
      <c r="AA2040" s="350">
        <v>12</v>
      </c>
      <c r="AB2040" s="350">
        <v>2016</v>
      </c>
      <c r="AC2040" s="62" t="s">
        <v>4424</v>
      </c>
      <c r="AD2040" s="94">
        <v>20000</v>
      </c>
      <c r="AE2040" s="73" t="s">
        <v>4002</v>
      </c>
      <c r="AF2040" s="73" t="s">
        <v>4424</v>
      </c>
      <c r="AG2040" s="73" t="s">
        <v>4424</v>
      </c>
      <c r="AH2040" s="57">
        <v>11142403</v>
      </c>
      <c r="AI2040" s="24" t="s">
        <v>4888</v>
      </c>
      <c r="AJ2040" s="73" t="s">
        <v>17855</v>
      </c>
      <c r="AK2040" s="57" t="s">
        <v>17856</v>
      </c>
      <c r="AL2040" s="73" t="s">
        <v>17858</v>
      </c>
      <c r="AM2040" s="24" t="s">
        <v>1797</v>
      </c>
      <c r="AN2040" s="24" t="s">
        <v>1797</v>
      </c>
      <c r="AO2040" s="24" t="s">
        <v>4888</v>
      </c>
      <c r="AP2040" s="92" t="s">
        <v>4424</v>
      </c>
      <c r="AQ2040" s="73" t="s">
        <v>4424</v>
      </c>
      <c r="AR2040" s="786" t="s">
        <v>4424</v>
      </c>
      <c r="AS2040" s="73" t="s">
        <v>4424</v>
      </c>
      <c r="AT2040" s="73" t="s">
        <v>4424</v>
      </c>
      <c r="AU2040" s="73" t="s">
        <v>4424</v>
      </c>
      <c r="AV2040" s="787" t="s">
        <v>4424</v>
      </c>
      <c r="AW2040" s="73" t="s">
        <v>4424</v>
      </c>
      <c r="AX2040" s="787" t="s">
        <v>4424</v>
      </c>
      <c r="AY2040" s="787" t="s">
        <v>4424</v>
      </c>
      <c r="AZ2040" s="73" t="s">
        <v>4424</v>
      </c>
      <c r="BA2040" s="787" t="s">
        <v>4424</v>
      </c>
      <c r="BB2040" s="73" t="s">
        <v>15079</v>
      </c>
      <c r="BC2040" s="73" t="s">
        <v>2591</v>
      </c>
      <c r="BD2040" s="301">
        <v>42787</v>
      </c>
      <c r="BE2040" s="73" t="s">
        <v>4424</v>
      </c>
      <c r="BF2040" s="24" t="s">
        <v>4424</v>
      </c>
      <c r="BG2040" s="24" t="s">
        <v>14647</v>
      </c>
      <c r="BL2040" s="1361"/>
    </row>
    <row r="2041" spans="1:64" ht="13.5" customHeight="1" x14ac:dyDescent="0.2">
      <c r="A2041" s="42">
        <v>2038</v>
      </c>
      <c r="B2041" s="24" t="s">
        <v>11874</v>
      </c>
      <c r="C2041" s="42"/>
      <c r="D2041" s="42">
        <v>20537596539</v>
      </c>
      <c r="E2041" s="1225">
        <v>5027391</v>
      </c>
      <c r="F2041" s="73" t="s">
        <v>3253</v>
      </c>
      <c r="G2041" s="73" t="s">
        <v>14204</v>
      </c>
      <c r="H2041" s="73" t="s">
        <v>17869</v>
      </c>
      <c r="I2041" s="912" t="s">
        <v>15651</v>
      </c>
      <c r="J2041" s="863" t="s">
        <v>4424</v>
      </c>
      <c r="K2041" s="863"/>
      <c r="L2041" s="24" t="s">
        <v>17864</v>
      </c>
      <c r="M2041" s="24"/>
      <c r="N2041" s="24"/>
      <c r="O2041" s="24"/>
      <c r="P2041" s="73" t="s">
        <v>4424</v>
      </c>
      <c r="Q2041" s="73" t="s">
        <v>3303</v>
      </c>
      <c r="R2041" s="360" t="s">
        <v>17865</v>
      </c>
      <c r="S2041" s="42" t="s">
        <v>4424</v>
      </c>
      <c r="T2041" s="42" t="s">
        <v>4424</v>
      </c>
      <c r="U2041" s="24" t="s">
        <v>19288</v>
      </c>
      <c r="V2041" s="24" t="s">
        <v>17866</v>
      </c>
      <c r="W2041" s="24" t="s">
        <v>5189</v>
      </c>
      <c r="X2041" s="24" t="s">
        <v>5521</v>
      </c>
      <c r="Y2041" s="24" t="s">
        <v>5521</v>
      </c>
      <c r="Z2041" s="133" t="s">
        <v>17867</v>
      </c>
      <c r="AA2041" s="350">
        <v>12</v>
      </c>
      <c r="AB2041" s="350">
        <v>2016</v>
      </c>
      <c r="AC2041" s="62" t="s">
        <v>4424</v>
      </c>
      <c r="AD2041" s="94">
        <v>20000</v>
      </c>
      <c r="AE2041" s="73" t="s">
        <v>4002</v>
      </c>
      <c r="AF2041" s="73" t="s">
        <v>4424</v>
      </c>
      <c r="AG2041" s="73" t="s">
        <v>4424</v>
      </c>
      <c r="AH2041" s="57" t="s">
        <v>22723</v>
      </c>
      <c r="AI2041" s="24" t="s">
        <v>5521</v>
      </c>
      <c r="AJ2041" s="73" t="s">
        <v>17864</v>
      </c>
      <c r="AK2041" s="57" t="s">
        <v>17868</v>
      </c>
      <c r="AL2041" s="24" t="s">
        <v>17866</v>
      </c>
      <c r="AM2041" s="24" t="s">
        <v>5189</v>
      </c>
      <c r="AN2041" s="24" t="s">
        <v>5521</v>
      </c>
      <c r="AO2041" s="24" t="s">
        <v>5521</v>
      </c>
      <c r="AP2041" s="92" t="s">
        <v>4424</v>
      </c>
      <c r="AQ2041" s="73" t="s">
        <v>4424</v>
      </c>
      <c r="AR2041" s="786" t="s">
        <v>4424</v>
      </c>
      <c r="AS2041" s="73" t="s">
        <v>4424</v>
      </c>
      <c r="AT2041" s="73" t="s">
        <v>4424</v>
      </c>
      <c r="AU2041" s="73" t="s">
        <v>4424</v>
      </c>
      <c r="AV2041" s="787" t="s">
        <v>4424</v>
      </c>
      <c r="AW2041" s="73" t="s">
        <v>4424</v>
      </c>
      <c r="AX2041" s="787" t="s">
        <v>4424</v>
      </c>
      <c r="AY2041" s="787" t="s">
        <v>4424</v>
      </c>
      <c r="AZ2041" s="73" t="s">
        <v>4424</v>
      </c>
      <c r="BA2041" s="787" t="s">
        <v>4424</v>
      </c>
      <c r="BB2041" s="73" t="s">
        <v>14818</v>
      </c>
      <c r="BC2041" s="73" t="s">
        <v>2190</v>
      </c>
      <c r="BD2041" s="301">
        <v>42709</v>
      </c>
      <c r="BE2041" s="73" t="s">
        <v>4424</v>
      </c>
      <c r="BF2041" s="24" t="s">
        <v>4424</v>
      </c>
      <c r="BG2041" s="24" t="s">
        <v>14647</v>
      </c>
      <c r="BL2041" s="1361"/>
    </row>
    <row r="2042" spans="1:64" ht="13.5" customHeight="1" x14ac:dyDescent="0.2">
      <c r="A2042" s="42">
        <v>2039</v>
      </c>
      <c r="B2042" s="24" t="s">
        <v>11874</v>
      </c>
      <c r="C2042" s="91"/>
      <c r="D2042" s="42">
        <v>20537742373</v>
      </c>
      <c r="E2042" s="1225">
        <v>4070837</v>
      </c>
      <c r="F2042" s="73" t="s">
        <v>3252</v>
      </c>
      <c r="G2042" s="73" t="s">
        <v>13728</v>
      </c>
      <c r="H2042" s="73" t="s">
        <v>15396</v>
      </c>
      <c r="I2042" s="912" t="s">
        <v>6546</v>
      </c>
      <c r="J2042" s="863" t="s">
        <v>4424</v>
      </c>
      <c r="K2042" s="863"/>
      <c r="L2042" s="24" t="s">
        <v>27112</v>
      </c>
      <c r="M2042" s="24"/>
      <c r="N2042" s="24"/>
      <c r="O2042" s="24"/>
      <c r="P2042" s="73" t="s">
        <v>4424</v>
      </c>
      <c r="Q2042" s="73" t="s">
        <v>2817</v>
      </c>
      <c r="R2042" s="360" t="s">
        <v>23019</v>
      </c>
      <c r="S2042" s="351" t="s">
        <v>4424</v>
      </c>
      <c r="T2042" s="351" t="s">
        <v>4424</v>
      </c>
      <c r="U2042" s="24" t="s">
        <v>20607</v>
      </c>
      <c r="V2042" s="24" t="s">
        <v>15397</v>
      </c>
      <c r="W2042" s="24" t="s">
        <v>3810</v>
      </c>
      <c r="X2042" s="24" t="s">
        <v>5521</v>
      </c>
      <c r="Y2042" s="24" t="s">
        <v>5521</v>
      </c>
      <c r="Z2042" s="57" t="s">
        <v>17871</v>
      </c>
      <c r="AA2042" s="350">
        <v>12</v>
      </c>
      <c r="AB2042" s="350">
        <v>2016</v>
      </c>
      <c r="AC2042" s="62" t="s">
        <v>4424</v>
      </c>
      <c r="AD2042" s="94">
        <v>5000</v>
      </c>
      <c r="AE2042" s="73" t="s">
        <v>4002</v>
      </c>
      <c r="AF2042" s="73" t="s">
        <v>11655</v>
      </c>
      <c r="AG2042" s="73" t="s">
        <v>4424</v>
      </c>
      <c r="AH2042" s="57">
        <v>12557295</v>
      </c>
      <c r="AI2042" s="24" t="s">
        <v>5521</v>
      </c>
      <c r="AJ2042" s="73" t="s">
        <v>27112</v>
      </c>
      <c r="AK2042" s="360" t="s">
        <v>23019</v>
      </c>
      <c r="AL2042" s="73" t="s">
        <v>15399</v>
      </c>
      <c r="AM2042" s="73" t="s">
        <v>3810</v>
      </c>
      <c r="AN2042" s="73" t="s">
        <v>5521</v>
      </c>
      <c r="AO2042" s="73" t="s">
        <v>5521</v>
      </c>
      <c r="AP2042" s="92" t="s">
        <v>4424</v>
      </c>
      <c r="AQ2042" s="73" t="s">
        <v>4424</v>
      </c>
      <c r="AR2042" s="786" t="s">
        <v>4424</v>
      </c>
      <c r="AS2042" s="73" t="s">
        <v>4424</v>
      </c>
      <c r="AT2042" s="73" t="s">
        <v>4424</v>
      </c>
      <c r="AU2042" s="73" t="s">
        <v>4424</v>
      </c>
      <c r="AV2042" s="787" t="s">
        <v>4424</v>
      </c>
      <c r="AW2042" s="73" t="s">
        <v>4424</v>
      </c>
      <c r="AX2042" s="787" t="s">
        <v>4424</v>
      </c>
      <c r="AY2042" s="787" t="s">
        <v>4424</v>
      </c>
      <c r="AZ2042" s="73" t="s">
        <v>4424</v>
      </c>
      <c r="BA2042" s="787" t="s">
        <v>4424</v>
      </c>
      <c r="BB2042" s="73" t="s">
        <v>14232</v>
      </c>
      <c r="BC2042" s="73" t="s">
        <v>2190</v>
      </c>
      <c r="BD2042" s="301">
        <v>42710</v>
      </c>
      <c r="BE2042" s="73" t="s">
        <v>4424</v>
      </c>
      <c r="BF2042" s="24" t="s">
        <v>4424</v>
      </c>
      <c r="BG2042" s="24" t="s">
        <v>14647</v>
      </c>
      <c r="BL2042" s="1361"/>
    </row>
    <row r="2043" spans="1:64" ht="13.5" customHeight="1" x14ac:dyDescent="0.2">
      <c r="A2043" s="42">
        <v>2040</v>
      </c>
      <c r="B2043" s="42" t="s">
        <v>11874</v>
      </c>
      <c r="C2043" s="91">
        <v>42713</v>
      </c>
      <c r="D2043" s="42">
        <v>10461862379</v>
      </c>
      <c r="E2043" s="1225">
        <v>4073068</v>
      </c>
      <c r="F2043" s="73" t="s">
        <v>3253</v>
      </c>
      <c r="G2043" s="73" t="s">
        <v>13017</v>
      </c>
      <c r="H2043" s="73" t="s">
        <v>17872</v>
      </c>
      <c r="I2043" s="912" t="s">
        <v>15651</v>
      </c>
      <c r="J2043" s="863" t="s">
        <v>4424</v>
      </c>
      <c r="K2043" s="863"/>
      <c r="L2043" s="24" t="s">
        <v>17873</v>
      </c>
      <c r="M2043" s="24"/>
      <c r="N2043" s="24"/>
      <c r="O2043" s="24"/>
      <c r="P2043" s="73" t="s">
        <v>4424</v>
      </c>
      <c r="Q2043" s="73" t="s">
        <v>4424</v>
      </c>
      <c r="R2043" s="360" t="s">
        <v>17874</v>
      </c>
      <c r="S2043" s="351" t="s">
        <v>4424</v>
      </c>
      <c r="T2043" s="351" t="s">
        <v>4424</v>
      </c>
      <c r="U2043" s="24" t="s">
        <v>20529</v>
      </c>
      <c r="V2043" s="24"/>
      <c r="W2043" s="24" t="s">
        <v>15882</v>
      </c>
      <c r="X2043" s="24" t="s">
        <v>15882</v>
      </c>
      <c r="Y2043" s="24" t="s">
        <v>5745</v>
      </c>
      <c r="Z2043" s="133" t="s">
        <v>17875</v>
      </c>
      <c r="AA2043" s="350">
        <v>12</v>
      </c>
      <c r="AB2043" s="350">
        <v>2016</v>
      </c>
      <c r="AC2043" s="62" t="s">
        <v>4424</v>
      </c>
      <c r="AD2043" s="84">
        <v>300</v>
      </c>
      <c r="AE2043" s="73" t="s">
        <v>2281</v>
      </c>
      <c r="AF2043" s="73" t="s">
        <v>4424</v>
      </c>
      <c r="AG2043" s="73" t="s">
        <v>4424</v>
      </c>
      <c r="AH2043" s="42" t="s">
        <v>4424</v>
      </c>
      <c r="AI2043" s="24" t="s">
        <v>4424</v>
      </c>
      <c r="AJ2043" s="73" t="s">
        <v>17876</v>
      </c>
      <c r="AK2043" s="57" t="s">
        <v>17874</v>
      </c>
      <c r="AL2043" s="73" t="s">
        <v>17877</v>
      </c>
      <c r="AM2043" s="24" t="s">
        <v>15882</v>
      </c>
      <c r="AN2043" s="24" t="s">
        <v>15882</v>
      </c>
      <c r="AO2043" s="24" t="s">
        <v>5745</v>
      </c>
      <c r="AP2043" s="92" t="s">
        <v>4424</v>
      </c>
      <c r="AQ2043" s="73" t="s">
        <v>4424</v>
      </c>
      <c r="AR2043" s="786" t="s">
        <v>4424</v>
      </c>
      <c r="AS2043" s="73" t="s">
        <v>4424</v>
      </c>
      <c r="AT2043" s="73" t="s">
        <v>4424</v>
      </c>
      <c r="AU2043" s="73" t="s">
        <v>4424</v>
      </c>
      <c r="AV2043" s="787" t="s">
        <v>4424</v>
      </c>
      <c r="AW2043" s="73" t="s">
        <v>4424</v>
      </c>
      <c r="AX2043" s="787" t="s">
        <v>4424</v>
      </c>
      <c r="AY2043" s="787" t="s">
        <v>4424</v>
      </c>
      <c r="AZ2043" s="73" t="s">
        <v>4424</v>
      </c>
      <c r="BA2043" s="787" t="s">
        <v>4424</v>
      </c>
      <c r="BB2043" s="73" t="s">
        <v>15823</v>
      </c>
      <c r="BC2043" s="73" t="s">
        <v>2591</v>
      </c>
      <c r="BD2043" s="301">
        <v>42776</v>
      </c>
      <c r="BE2043" s="73" t="s">
        <v>4424</v>
      </c>
      <c r="BF2043" s="24" t="s">
        <v>4424</v>
      </c>
      <c r="BG2043" s="137" t="s">
        <v>13366</v>
      </c>
      <c r="BL2043" s="1361"/>
    </row>
    <row r="2044" spans="1:64" ht="13.5" customHeight="1" x14ac:dyDescent="0.2">
      <c r="A2044" s="42">
        <v>2041</v>
      </c>
      <c r="B2044" s="24" t="s">
        <v>11874</v>
      </c>
      <c r="C2044" s="91">
        <v>42716</v>
      </c>
      <c r="D2044" s="789">
        <v>20601201241</v>
      </c>
      <c r="E2044" s="1225">
        <v>4073071</v>
      </c>
      <c r="F2044" s="73" t="s">
        <v>3252</v>
      </c>
      <c r="G2044" s="73" t="s">
        <v>1505</v>
      </c>
      <c r="H2044" s="73" t="s">
        <v>20768</v>
      </c>
      <c r="I2044" s="912" t="s">
        <v>15651</v>
      </c>
      <c r="J2044" s="863" t="s">
        <v>4424</v>
      </c>
      <c r="K2044" s="863"/>
      <c r="L2044" s="24" t="s">
        <v>17881</v>
      </c>
      <c r="M2044" s="24"/>
      <c r="N2044" s="24"/>
      <c r="O2044" s="24"/>
      <c r="P2044" s="73" t="s">
        <v>4424</v>
      </c>
      <c r="Q2044" s="73" t="s">
        <v>3303</v>
      </c>
      <c r="R2044" s="360" t="s">
        <v>17882</v>
      </c>
      <c r="S2044" s="351" t="s">
        <v>4424</v>
      </c>
      <c r="T2044" s="351" t="s">
        <v>4424</v>
      </c>
      <c r="U2044" s="24" t="s">
        <v>17883</v>
      </c>
      <c r="V2044" s="24" t="s">
        <v>17883</v>
      </c>
      <c r="W2044" s="24" t="s">
        <v>17884</v>
      </c>
      <c r="X2044" s="24" t="s">
        <v>5521</v>
      </c>
      <c r="Y2044" s="24" t="s">
        <v>5521</v>
      </c>
      <c r="Z2044" s="133" t="s">
        <v>17885</v>
      </c>
      <c r="AA2044" s="350">
        <v>12</v>
      </c>
      <c r="AB2044" s="350">
        <v>2016</v>
      </c>
      <c r="AC2044" s="62" t="s">
        <v>4424</v>
      </c>
      <c r="AD2044" s="94">
        <v>10000</v>
      </c>
      <c r="AE2044" s="73" t="s">
        <v>4002</v>
      </c>
      <c r="AF2044" s="73" t="s">
        <v>4424</v>
      </c>
      <c r="AG2044" s="73" t="s">
        <v>4424</v>
      </c>
      <c r="AH2044" s="57">
        <v>13618739</v>
      </c>
      <c r="AI2044" s="24" t="s">
        <v>5521</v>
      </c>
      <c r="AJ2044" s="73" t="s">
        <v>17886</v>
      </c>
      <c r="AK2044" s="57" t="s">
        <v>17882</v>
      </c>
      <c r="AL2044" s="73" t="s">
        <v>17887</v>
      </c>
      <c r="AM2044" s="73" t="s">
        <v>17884</v>
      </c>
      <c r="AN2044" s="73" t="s">
        <v>5521</v>
      </c>
      <c r="AO2044" s="73" t="s">
        <v>5521</v>
      </c>
      <c r="AP2044" s="73" t="s">
        <v>17888</v>
      </c>
      <c r="AQ2044" s="153" t="s">
        <v>17889</v>
      </c>
      <c r="AR2044" s="73" t="s">
        <v>17887</v>
      </c>
      <c r="AS2044" s="73" t="s">
        <v>17884</v>
      </c>
      <c r="AT2044" s="73" t="s">
        <v>5521</v>
      </c>
      <c r="AU2044" s="73" t="s">
        <v>5521</v>
      </c>
      <c r="AV2044" s="787" t="s">
        <v>4424</v>
      </c>
      <c r="AW2044" s="73" t="s">
        <v>4424</v>
      </c>
      <c r="AX2044" s="787" t="s">
        <v>4424</v>
      </c>
      <c r="AY2044" s="787" t="s">
        <v>4424</v>
      </c>
      <c r="AZ2044" s="73" t="s">
        <v>4424</v>
      </c>
      <c r="BA2044" s="787" t="s">
        <v>4424</v>
      </c>
      <c r="BB2044" s="73" t="s">
        <v>15551</v>
      </c>
      <c r="BC2044" s="73" t="s">
        <v>2591</v>
      </c>
      <c r="BD2044" s="301">
        <v>42762</v>
      </c>
      <c r="BE2044" s="73" t="s">
        <v>4424</v>
      </c>
      <c r="BF2044" s="24" t="s">
        <v>4424</v>
      </c>
      <c r="BG2044" s="24" t="s">
        <v>14647</v>
      </c>
      <c r="BL2044" s="1361"/>
    </row>
    <row r="2045" spans="1:64" ht="13.5" customHeight="1" x14ac:dyDescent="0.2">
      <c r="A2045" s="42">
        <v>2042</v>
      </c>
      <c r="B2045" s="24" t="s">
        <v>11874</v>
      </c>
      <c r="C2045" s="91">
        <v>42717</v>
      </c>
      <c r="D2045" s="789">
        <v>20601266530</v>
      </c>
      <c r="E2045" s="1225" t="e">
        <v>#N/A</v>
      </c>
      <c r="F2045" s="73" t="s">
        <v>3252</v>
      </c>
      <c r="G2045" s="73" t="s">
        <v>13728</v>
      </c>
      <c r="H2045" s="764" t="s">
        <v>17895</v>
      </c>
      <c r="I2045" s="24" t="s">
        <v>1493</v>
      </c>
      <c r="J2045" s="863" t="s">
        <v>4424</v>
      </c>
      <c r="K2045" s="863"/>
      <c r="L2045" s="24" t="s">
        <v>17896</v>
      </c>
      <c r="M2045" s="24"/>
      <c r="N2045" s="24"/>
      <c r="O2045" s="24"/>
      <c r="P2045" s="73" t="s">
        <v>4424</v>
      </c>
      <c r="Q2045" s="73" t="s">
        <v>3303</v>
      </c>
      <c r="R2045" s="360" t="s">
        <v>17897</v>
      </c>
      <c r="S2045" s="351" t="s">
        <v>4424</v>
      </c>
      <c r="T2045" s="351" t="s">
        <v>4424</v>
      </c>
      <c r="U2045" s="24" t="s">
        <v>17901</v>
      </c>
      <c r="V2045" s="24" t="s">
        <v>17901</v>
      </c>
      <c r="W2045" s="24" t="s">
        <v>4629</v>
      </c>
      <c r="X2045" s="24" t="s">
        <v>5521</v>
      </c>
      <c r="Y2045" s="24" t="s">
        <v>5521</v>
      </c>
      <c r="Z2045" s="133" t="s">
        <v>17898</v>
      </c>
      <c r="AA2045" s="350">
        <v>12</v>
      </c>
      <c r="AB2045" s="350">
        <v>2016</v>
      </c>
      <c r="AC2045" s="62" t="s">
        <v>4424</v>
      </c>
      <c r="AD2045" s="94">
        <v>20000</v>
      </c>
      <c r="AE2045" s="73" t="s">
        <v>4002</v>
      </c>
      <c r="AF2045" s="73" t="s">
        <v>4424</v>
      </c>
      <c r="AG2045" s="73" t="s">
        <v>4424</v>
      </c>
      <c r="AH2045" s="57">
        <v>13634060</v>
      </c>
      <c r="AI2045" s="24" t="s">
        <v>5521</v>
      </c>
      <c r="AJ2045" s="73" t="s">
        <v>17899</v>
      </c>
      <c r="AK2045" s="57" t="s">
        <v>17897</v>
      </c>
      <c r="AL2045" s="73" t="s">
        <v>17900</v>
      </c>
      <c r="AM2045" s="73" t="s">
        <v>4629</v>
      </c>
      <c r="AN2045" s="73" t="s">
        <v>5521</v>
      </c>
      <c r="AO2045" s="73" t="s">
        <v>5521</v>
      </c>
      <c r="AP2045" s="73" t="s">
        <v>17902</v>
      </c>
      <c r="AQ2045" s="127" t="s">
        <v>17903</v>
      </c>
      <c r="AR2045" s="73" t="s">
        <v>17900</v>
      </c>
      <c r="AS2045" s="73" t="s">
        <v>4629</v>
      </c>
      <c r="AT2045" s="73" t="s">
        <v>5521</v>
      </c>
      <c r="AU2045" s="73" t="s">
        <v>5521</v>
      </c>
      <c r="AV2045" s="787" t="s">
        <v>4424</v>
      </c>
      <c r="AW2045" s="73" t="s">
        <v>4424</v>
      </c>
      <c r="AX2045" s="787" t="s">
        <v>4424</v>
      </c>
      <c r="AY2045" s="787" t="s">
        <v>4424</v>
      </c>
      <c r="AZ2045" s="73" t="s">
        <v>4424</v>
      </c>
      <c r="BA2045" s="787" t="s">
        <v>4424</v>
      </c>
      <c r="BB2045" s="73" t="s">
        <v>15097</v>
      </c>
      <c r="BC2045" s="73" t="s">
        <v>2190</v>
      </c>
      <c r="BD2045" s="301">
        <v>42717</v>
      </c>
      <c r="BE2045" s="73" t="s">
        <v>4424</v>
      </c>
      <c r="BF2045" s="24" t="s">
        <v>4424</v>
      </c>
      <c r="BG2045" s="24" t="s">
        <v>14647</v>
      </c>
      <c r="BL2045" s="1361"/>
    </row>
    <row r="2046" spans="1:64" ht="13.5" customHeight="1" x14ac:dyDescent="0.2">
      <c r="A2046" s="42">
        <v>2043</v>
      </c>
      <c r="B2046" s="24" t="s">
        <v>11874</v>
      </c>
      <c r="C2046" s="91">
        <v>42719</v>
      </c>
      <c r="D2046" s="42">
        <v>10401172292</v>
      </c>
      <c r="E2046" s="1225">
        <v>4072876</v>
      </c>
      <c r="F2046" s="73" t="s">
        <v>3251</v>
      </c>
      <c r="G2046" s="73" t="s">
        <v>13728</v>
      </c>
      <c r="H2046" s="73" t="s">
        <v>14896</v>
      </c>
      <c r="I2046" s="912" t="s">
        <v>6546</v>
      </c>
      <c r="J2046" s="863" t="s">
        <v>14310</v>
      </c>
      <c r="K2046" s="863"/>
      <c r="L2046" s="24" t="s">
        <v>16473</v>
      </c>
      <c r="M2046" s="24"/>
      <c r="N2046" s="24"/>
      <c r="O2046" s="24"/>
      <c r="P2046" s="73" t="s">
        <v>4424</v>
      </c>
      <c r="Q2046" s="42" t="s">
        <v>4424</v>
      </c>
      <c r="R2046" s="360" t="s">
        <v>14897</v>
      </c>
      <c r="S2046" s="351" t="s">
        <v>4424</v>
      </c>
      <c r="T2046" s="351" t="s">
        <v>4424</v>
      </c>
      <c r="U2046" s="24" t="s">
        <v>20606</v>
      </c>
      <c r="V2046" s="24" t="s">
        <v>17908</v>
      </c>
      <c r="W2046" s="24" t="s">
        <v>140</v>
      </c>
      <c r="X2046" s="24" t="s">
        <v>6180</v>
      </c>
      <c r="Y2046" s="24" t="s">
        <v>1160</v>
      </c>
      <c r="Z2046" s="133" t="s">
        <v>17905</v>
      </c>
      <c r="AA2046" s="350">
        <v>12</v>
      </c>
      <c r="AB2046" s="350">
        <v>2016</v>
      </c>
      <c r="AC2046" s="353" t="s">
        <v>4424</v>
      </c>
      <c r="AD2046" s="94">
        <v>10000</v>
      </c>
      <c r="AE2046" s="73" t="s">
        <v>2281</v>
      </c>
      <c r="AF2046" s="73" t="s">
        <v>11655</v>
      </c>
      <c r="AG2046" s="137" t="s">
        <v>4424</v>
      </c>
      <c r="AH2046" s="135" t="s">
        <v>4424</v>
      </c>
      <c r="AI2046" s="137" t="s">
        <v>4424</v>
      </c>
      <c r="AJ2046" s="73" t="s">
        <v>17080</v>
      </c>
      <c r="AK2046" s="57" t="s">
        <v>14898</v>
      </c>
      <c r="AL2046" s="73" t="s">
        <v>17909</v>
      </c>
      <c r="AM2046" s="73" t="s">
        <v>17910</v>
      </c>
      <c r="AN2046" s="73" t="s">
        <v>6180</v>
      </c>
      <c r="AO2046" s="73" t="s">
        <v>1160</v>
      </c>
      <c r="AP2046" s="92" t="s">
        <v>4424</v>
      </c>
      <c r="AQ2046" s="73" t="s">
        <v>4424</v>
      </c>
      <c r="AR2046" s="786" t="s">
        <v>4424</v>
      </c>
      <c r="AS2046" s="73" t="s">
        <v>4424</v>
      </c>
      <c r="AT2046" s="73" t="s">
        <v>4424</v>
      </c>
      <c r="AU2046" s="73" t="s">
        <v>4424</v>
      </c>
      <c r="AV2046" s="787" t="s">
        <v>4424</v>
      </c>
      <c r="AW2046" s="73" t="s">
        <v>4424</v>
      </c>
      <c r="AX2046" s="787" t="s">
        <v>4424</v>
      </c>
      <c r="AY2046" s="787" t="s">
        <v>4424</v>
      </c>
      <c r="AZ2046" s="73" t="s">
        <v>4424</v>
      </c>
      <c r="BA2046" s="787" t="s">
        <v>4424</v>
      </c>
      <c r="BB2046" s="73" t="s">
        <v>13169</v>
      </c>
      <c r="BC2046" s="353" t="s">
        <v>2591</v>
      </c>
      <c r="BD2046" s="493">
        <v>42783</v>
      </c>
      <c r="BE2046" s="353" t="s">
        <v>4424</v>
      </c>
      <c r="BF2046" s="353" t="s">
        <v>4424</v>
      </c>
      <c r="BG2046" s="24" t="s">
        <v>14647</v>
      </c>
      <c r="BL2046" s="1361"/>
    </row>
    <row r="2047" spans="1:64" ht="13.5" customHeight="1" x14ac:dyDescent="0.2">
      <c r="A2047" s="42">
        <v>2044</v>
      </c>
      <c r="B2047" s="24" t="s">
        <v>11874</v>
      </c>
      <c r="C2047" s="91">
        <v>42720</v>
      </c>
      <c r="D2047" s="790">
        <v>20601596793</v>
      </c>
      <c r="E2047" s="1225">
        <v>4073076</v>
      </c>
      <c r="F2047" s="73" t="s">
        <v>3252</v>
      </c>
      <c r="G2047" s="73" t="s">
        <v>13862</v>
      </c>
      <c r="H2047" s="791" t="s">
        <v>17904</v>
      </c>
      <c r="I2047" s="912" t="s">
        <v>6546</v>
      </c>
      <c r="J2047" s="863" t="s">
        <v>4424</v>
      </c>
      <c r="K2047" s="863"/>
      <c r="L2047" s="24" t="s">
        <v>236</v>
      </c>
      <c r="M2047" s="24"/>
      <c r="N2047" s="24"/>
      <c r="O2047" s="24"/>
      <c r="P2047" s="73" t="s">
        <v>4424</v>
      </c>
      <c r="Q2047" s="73" t="s">
        <v>6194</v>
      </c>
      <c r="R2047" s="360" t="s">
        <v>1146</v>
      </c>
      <c r="S2047" s="351" t="s">
        <v>4424</v>
      </c>
      <c r="T2047" s="351" t="s">
        <v>4424</v>
      </c>
      <c r="U2047" s="791" t="s">
        <v>17911</v>
      </c>
      <c r="V2047" s="791" t="s">
        <v>17911</v>
      </c>
      <c r="W2047" s="24" t="s">
        <v>4163</v>
      </c>
      <c r="X2047" s="24" t="s">
        <v>4163</v>
      </c>
      <c r="Y2047" s="24" t="s">
        <v>268</v>
      </c>
      <c r="Z2047" s="133" t="s">
        <v>17905</v>
      </c>
      <c r="AA2047" s="350">
        <v>12</v>
      </c>
      <c r="AB2047" s="350">
        <v>2016</v>
      </c>
      <c r="AC2047" s="62" t="s">
        <v>4424</v>
      </c>
      <c r="AD2047" s="94">
        <v>100000</v>
      </c>
      <c r="AE2047" s="73" t="s">
        <v>4002</v>
      </c>
      <c r="AF2047" s="73" t="s">
        <v>4424</v>
      </c>
      <c r="AG2047" s="73" t="s">
        <v>4424</v>
      </c>
      <c r="AH2047" s="57">
        <v>11135096</v>
      </c>
      <c r="AI2047" s="24" t="s">
        <v>4398</v>
      </c>
      <c r="AJ2047" s="73" t="s">
        <v>17906</v>
      </c>
      <c r="AK2047" s="57" t="s">
        <v>24390</v>
      </c>
      <c r="AL2047" s="73" t="s">
        <v>17907</v>
      </c>
      <c r="AM2047" s="73" t="s">
        <v>3810</v>
      </c>
      <c r="AN2047" s="73" t="s">
        <v>5521</v>
      </c>
      <c r="AO2047" s="73" t="s">
        <v>5521</v>
      </c>
      <c r="AP2047" s="73" t="s">
        <v>236</v>
      </c>
      <c r="AQ2047" s="127" t="s">
        <v>1146</v>
      </c>
      <c r="AR2047" s="73" t="s">
        <v>17907</v>
      </c>
      <c r="AS2047" s="73" t="s">
        <v>3810</v>
      </c>
      <c r="AT2047" s="73" t="s">
        <v>5521</v>
      </c>
      <c r="AU2047" s="73" t="s">
        <v>5521</v>
      </c>
      <c r="AV2047" s="24"/>
      <c r="AW2047" s="24"/>
      <c r="AX2047" s="24"/>
      <c r="AY2047" s="24"/>
      <c r="AZ2047" s="24"/>
      <c r="BA2047" s="24"/>
      <c r="BB2047" s="73" t="s">
        <v>1400</v>
      </c>
      <c r="BC2047" s="73" t="s">
        <v>2190</v>
      </c>
      <c r="BD2047" s="301">
        <v>42720</v>
      </c>
      <c r="BE2047" s="73" t="s">
        <v>4424</v>
      </c>
      <c r="BF2047" s="24" t="s">
        <v>4424</v>
      </c>
      <c r="BG2047" s="24" t="s">
        <v>14647</v>
      </c>
      <c r="BL2047" s="1361"/>
    </row>
    <row r="2048" spans="1:64" ht="13.5" customHeight="1" x14ac:dyDescent="0.2">
      <c r="A2048" s="42">
        <v>2045</v>
      </c>
      <c r="B2048" s="24" t="s">
        <v>11874</v>
      </c>
      <c r="C2048" s="91">
        <v>42723</v>
      </c>
      <c r="D2048" s="789">
        <v>10404707227</v>
      </c>
      <c r="E2048" s="1225">
        <v>4073069</v>
      </c>
      <c r="F2048" s="73" t="s">
        <v>3252</v>
      </c>
      <c r="G2048" s="73" t="s">
        <v>13728</v>
      </c>
      <c r="H2048" s="73" t="s">
        <v>17912</v>
      </c>
      <c r="I2048" s="912" t="s">
        <v>15651</v>
      </c>
      <c r="J2048" s="863" t="s">
        <v>4424</v>
      </c>
      <c r="K2048" s="863"/>
      <c r="L2048" s="24" t="s">
        <v>17913</v>
      </c>
      <c r="M2048" s="24"/>
      <c r="N2048" s="24"/>
      <c r="O2048" s="24"/>
      <c r="P2048" s="73" t="s">
        <v>4424</v>
      </c>
      <c r="Q2048" s="42" t="s">
        <v>4424</v>
      </c>
      <c r="R2048" s="360" t="s">
        <v>17914</v>
      </c>
      <c r="S2048" s="351" t="s">
        <v>4424</v>
      </c>
      <c r="T2048" s="351" t="s">
        <v>4424</v>
      </c>
      <c r="U2048" s="24" t="s">
        <v>20530</v>
      </c>
      <c r="V2048" s="24" t="s">
        <v>17915</v>
      </c>
      <c r="W2048" s="24" t="s">
        <v>5521</v>
      </c>
      <c r="X2048" s="24" t="s">
        <v>5521</v>
      </c>
      <c r="Y2048" s="24" t="s">
        <v>5521</v>
      </c>
      <c r="Z2048" s="133" t="s">
        <v>17916</v>
      </c>
      <c r="AA2048" s="350">
        <v>12</v>
      </c>
      <c r="AB2048" s="350">
        <v>2016</v>
      </c>
      <c r="AC2048" s="62" t="s">
        <v>4424</v>
      </c>
      <c r="AD2048" s="94">
        <v>20000</v>
      </c>
      <c r="AE2048" s="73" t="s">
        <v>2281</v>
      </c>
      <c r="AF2048" s="73" t="s">
        <v>4424</v>
      </c>
      <c r="AG2048" s="73" t="s">
        <v>4424</v>
      </c>
      <c r="AH2048" s="42" t="s">
        <v>4424</v>
      </c>
      <c r="AI2048" s="24" t="s">
        <v>4424</v>
      </c>
      <c r="AJ2048" s="73" t="s">
        <v>17913</v>
      </c>
      <c r="AK2048" s="57" t="s">
        <v>17914</v>
      </c>
      <c r="AL2048" s="73" t="s">
        <v>17917</v>
      </c>
      <c r="AM2048" s="73" t="s">
        <v>17884</v>
      </c>
      <c r="AN2048" s="73" t="s">
        <v>5521</v>
      </c>
      <c r="AO2048" s="73" t="s">
        <v>5521</v>
      </c>
      <c r="AP2048" s="92" t="s">
        <v>4424</v>
      </c>
      <c r="AQ2048" s="73" t="s">
        <v>4424</v>
      </c>
      <c r="AR2048" s="786" t="s">
        <v>4424</v>
      </c>
      <c r="AS2048" s="73" t="s">
        <v>4424</v>
      </c>
      <c r="AT2048" s="73" t="s">
        <v>4424</v>
      </c>
      <c r="AU2048" s="73" t="s">
        <v>4424</v>
      </c>
      <c r="AV2048" s="787" t="s">
        <v>4424</v>
      </c>
      <c r="AW2048" s="73" t="s">
        <v>4424</v>
      </c>
      <c r="AX2048" s="787" t="s">
        <v>4424</v>
      </c>
      <c r="AY2048" s="787" t="s">
        <v>4424</v>
      </c>
      <c r="AZ2048" s="73" t="s">
        <v>4424</v>
      </c>
      <c r="BA2048" s="787" t="s">
        <v>4424</v>
      </c>
      <c r="BB2048" s="73" t="s">
        <v>10015</v>
      </c>
      <c r="BC2048" s="73" t="s">
        <v>2591</v>
      </c>
      <c r="BD2048" s="301">
        <v>42783</v>
      </c>
      <c r="BE2048" s="73" t="s">
        <v>4424</v>
      </c>
      <c r="BF2048" s="24" t="s">
        <v>4424</v>
      </c>
      <c r="BG2048" s="24" t="s">
        <v>14647</v>
      </c>
      <c r="BL2048" s="1361"/>
    </row>
    <row r="2049" spans="1:64" ht="13.5" customHeight="1" x14ac:dyDescent="0.2">
      <c r="A2049" s="42">
        <v>2046</v>
      </c>
      <c r="B2049" s="24" t="s">
        <v>11874</v>
      </c>
      <c r="C2049" s="91">
        <v>42727</v>
      </c>
      <c r="D2049" s="789">
        <v>20601344735</v>
      </c>
      <c r="E2049" s="1225">
        <v>4073095</v>
      </c>
      <c r="F2049" s="73" t="s">
        <v>3251</v>
      </c>
      <c r="G2049" s="73" t="s">
        <v>13862</v>
      </c>
      <c r="H2049" s="73" t="s">
        <v>20769</v>
      </c>
      <c r="I2049" s="669" t="s">
        <v>1493</v>
      </c>
      <c r="J2049" s="863" t="s">
        <v>4424</v>
      </c>
      <c r="K2049" s="863"/>
      <c r="L2049" s="24" t="s">
        <v>18015</v>
      </c>
      <c r="M2049" s="24"/>
      <c r="N2049" s="24"/>
      <c r="O2049" s="24"/>
      <c r="P2049" s="73" t="s">
        <v>4424</v>
      </c>
      <c r="Q2049" s="73" t="s">
        <v>3303</v>
      </c>
      <c r="R2049" s="360" t="s">
        <v>18016</v>
      </c>
      <c r="S2049" s="351" t="s">
        <v>4424</v>
      </c>
      <c r="T2049" s="351" t="s">
        <v>4424</v>
      </c>
      <c r="U2049" s="24" t="s">
        <v>17921</v>
      </c>
      <c r="V2049" s="24" t="s">
        <v>17921</v>
      </c>
      <c r="W2049" s="24" t="s">
        <v>262</v>
      </c>
      <c r="X2049" s="24" t="s">
        <v>1803</v>
      </c>
      <c r="Y2049" s="24" t="s">
        <v>262</v>
      </c>
      <c r="Z2049" s="133" t="s">
        <v>17922</v>
      </c>
      <c r="AA2049" s="350">
        <v>12</v>
      </c>
      <c r="AB2049" s="350">
        <v>2016</v>
      </c>
      <c r="AC2049" s="62" t="s">
        <v>4424</v>
      </c>
      <c r="AD2049" s="94">
        <v>40000</v>
      </c>
      <c r="AE2049" s="73" t="s">
        <v>4002</v>
      </c>
      <c r="AF2049" s="73" t="s">
        <v>4424</v>
      </c>
      <c r="AG2049" s="73" t="s">
        <v>4424</v>
      </c>
      <c r="AH2049" s="57">
        <v>11112766</v>
      </c>
      <c r="AI2049" s="24" t="s">
        <v>262</v>
      </c>
      <c r="AJ2049" s="73" t="s">
        <v>17924</v>
      </c>
      <c r="AK2049" s="57" t="s">
        <v>17923</v>
      </c>
      <c r="AL2049" s="73" t="s">
        <v>17925</v>
      </c>
      <c r="AM2049" s="73" t="s">
        <v>5488</v>
      </c>
      <c r="AN2049" s="73" t="s">
        <v>4440</v>
      </c>
      <c r="AO2049" s="73" t="s">
        <v>262</v>
      </c>
      <c r="AP2049" s="92" t="s">
        <v>4424</v>
      </c>
      <c r="AQ2049" s="73" t="s">
        <v>4424</v>
      </c>
      <c r="AR2049" s="786" t="s">
        <v>4424</v>
      </c>
      <c r="AS2049" s="73" t="s">
        <v>4424</v>
      </c>
      <c r="AT2049" s="73" t="s">
        <v>4424</v>
      </c>
      <c r="AU2049" s="73" t="s">
        <v>4424</v>
      </c>
      <c r="AV2049" s="787" t="s">
        <v>4424</v>
      </c>
      <c r="AW2049" s="73" t="s">
        <v>4424</v>
      </c>
      <c r="AX2049" s="787" t="s">
        <v>4424</v>
      </c>
      <c r="AY2049" s="787" t="s">
        <v>4424</v>
      </c>
      <c r="AZ2049" s="73" t="s">
        <v>4424</v>
      </c>
      <c r="BA2049" s="787" t="s">
        <v>4424</v>
      </c>
      <c r="BB2049" s="73" t="s">
        <v>120</v>
      </c>
      <c r="BC2049" s="73" t="s">
        <v>1284</v>
      </c>
      <c r="BD2049" s="301">
        <v>42727</v>
      </c>
      <c r="BE2049" s="73" t="s">
        <v>4424</v>
      </c>
      <c r="BF2049" s="24" t="s">
        <v>4424</v>
      </c>
      <c r="BG2049" s="24" t="s">
        <v>14647</v>
      </c>
      <c r="BL2049" s="1361"/>
    </row>
    <row r="2050" spans="1:64" ht="13.5" customHeight="1" x14ac:dyDescent="0.2">
      <c r="A2050" s="42">
        <v>2047</v>
      </c>
      <c r="B2050" s="24" t="s">
        <v>11874</v>
      </c>
      <c r="C2050" s="91">
        <v>42727</v>
      </c>
      <c r="D2050" s="789">
        <v>20601734118</v>
      </c>
      <c r="E2050" s="1225">
        <v>4073072</v>
      </c>
      <c r="F2050" s="73" t="s">
        <v>3252</v>
      </c>
      <c r="G2050" s="73" t="s">
        <v>1505</v>
      </c>
      <c r="H2050" s="73" t="s">
        <v>19219</v>
      </c>
      <c r="I2050" s="912" t="s">
        <v>15651</v>
      </c>
      <c r="J2050" s="863" t="s">
        <v>4424</v>
      </c>
      <c r="K2050" s="863"/>
      <c r="L2050" s="24" t="s">
        <v>17933</v>
      </c>
      <c r="M2050" s="24"/>
      <c r="N2050" s="24"/>
      <c r="O2050" s="24"/>
      <c r="P2050" s="73" t="s">
        <v>4424</v>
      </c>
      <c r="Q2050" s="73" t="s">
        <v>3303</v>
      </c>
      <c r="R2050" s="360" t="s">
        <v>17926</v>
      </c>
      <c r="S2050" s="351" t="s">
        <v>4424</v>
      </c>
      <c r="T2050" s="351" t="s">
        <v>4424</v>
      </c>
      <c r="U2050" s="24" t="s">
        <v>20531</v>
      </c>
      <c r="V2050" s="24" t="s">
        <v>17927</v>
      </c>
      <c r="W2050" s="24" t="s">
        <v>15483</v>
      </c>
      <c r="X2050" s="24" t="s">
        <v>5521</v>
      </c>
      <c r="Y2050" s="24" t="s">
        <v>5521</v>
      </c>
      <c r="Z2050" s="133" t="s">
        <v>17922</v>
      </c>
      <c r="AA2050" s="350">
        <v>12</v>
      </c>
      <c r="AB2050" s="350">
        <v>2016</v>
      </c>
      <c r="AC2050" s="62" t="s">
        <v>4424</v>
      </c>
      <c r="AD2050" s="94">
        <v>35000</v>
      </c>
      <c r="AE2050" s="73" t="s">
        <v>4002</v>
      </c>
      <c r="AF2050" s="73" t="s">
        <v>4424</v>
      </c>
      <c r="AG2050" s="73" t="s">
        <v>4424</v>
      </c>
      <c r="AH2050" s="57">
        <v>13772977</v>
      </c>
      <c r="AI2050" s="24" t="s">
        <v>5521</v>
      </c>
      <c r="AJ2050" s="405" t="s">
        <v>17928</v>
      </c>
      <c r="AK2050" s="57" t="s">
        <v>17929</v>
      </c>
      <c r="AL2050" s="73" t="s">
        <v>17930</v>
      </c>
      <c r="AM2050" s="73" t="s">
        <v>1843</v>
      </c>
      <c r="AN2050" s="73" t="s">
        <v>5521</v>
      </c>
      <c r="AO2050" s="73" t="s">
        <v>5521</v>
      </c>
      <c r="AP2050" s="92" t="s">
        <v>4424</v>
      </c>
      <c r="AQ2050" s="73" t="s">
        <v>4424</v>
      </c>
      <c r="AR2050" s="786" t="s">
        <v>4424</v>
      </c>
      <c r="AS2050" s="73" t="s">
        <v>4424</v>
      </c>
      <c r="AT2050" s="73" t="s">
        <v>4424</v>
      </c>
      <c r="AU2050" s="73" t="s">
        <v>4424</v>
      </c>
      <c r="AV2050" s="787" t="s">
        <v>4424</v>
      </c>
      <c r="AW2050" s="73" t="s">
        <v>4424</v>
      </c>
      <c r="AX2050" s="787" t="s">
        <v>4424</v>
      </c>
      <c r="AY2050" s="787" t="s">
        <v>4424</v>
      </c>
      <c r="AZ2050" s="73" t="s">
        <v>4424</v>
      </c>
      <c r="BA2050" s="787" t="s">
        <v>4424</v>
      </c>
      <c r="BB2050" s="73" t="s">
        <v>15551</v>
      </c>
      <c r="BC2050" s="73" t="s">
        <v>2591</v>
      </c>
      <c r="BD2050" s="301">
        <v>42783</v>
      </c>
      <c r="BE2050" s="73" t="s">
        <v>4424</v>
      </c>
      <c r="BF2050" s="24" t="s">
        <v>4424</v>
      </c>
      <c r="BG2050" s="24" t="s">
        <v>14647</v>
      </c>
      <c r="BL2050" s="1361"/>
    </row>
    <row r="2051" spans="1:64" ht="13.5" customHeight="1" x14ac:dyDescent="0.2">
      <c r="A2051" s="42">
        <v>2048</v>
      </c>
      <c r="B2051" s="24" t="s">
        <v>11874</v>
      </c>
      <c r="C2051" s="91">
        <v>42731</v>
      </c>
      <c r="D2051" s="789">
        <v>20601734860</v>
      </c>
      <c r="E2051" s="1225">
        <v>4073080</v>
      </c>
      <c r="F2051" s="73" t="s">
        <v>3251</v>
      </c>
      <c r="G2051" s="73" t="s">
        <v>1505</v>
      </c>
      <c r="H2051" s="791" t="s">
        <v>17931</v>
      </c>
      <c r="I2051" s="912" t="s">
        <v>15651</v>
      </c>
      <c r="J2051" s="863" t="s">
        <v>4424</v>
      </c>
      <c r="K2051" s="863"/>
      <c r="L2051" s="24" t="s">
        <v>17932</v>
      </c>
      <c r="M2051" s="24"/>
      <c r="N2051" s="24"/>
      <c r="O2051" s="24"/>
      <c r="P2051" s="73" t="s">
        <v>4424</v>
      </c>
      <c r="Q2051" s="73" t="s">
        <v>6194</v>
      </c>
      <c r="R2051" s="360" t="s">
        <v>17934</v>
      </c>
      <c r="S2051" s="351" t="s">
        <v>4424</v>
      </c>
      <c r="T2051" s="351" t="s">
        <v>4424</v>
      </c>
      <c r="U2051" s="24" t="s">
        <v>20532</v>
      </c>
      <c r="V2051" s="24" t="s">
        <v>20532</v>
      </c>
      <c r="W2051" s="24" t="s">
        <v>1019</v>
      </c>
      <c r="X2051" s="24" t="s">
        <v>1803</v>
      </c>
      <c r="Y2051" s="24" t="s">
        <v>262</v>
      </c>
      <c r="Z2051" s="133" t="s">
        <v>17935</v>
      </c>
      <c r="AA2051" s="350">
        <v>12</v>
      </c>
      <c r="AB2051" s="350">
        <v>2016</v>
      </c>
      <c r="AC2051" s="62" t="s">
        <v>4424</v>
      </c>
      <c r="AD2051" s="94">
        <v>15000</v>
      </c>
      <c r="AE2051" s="73" t="s">
        <v>4002</v>
      </c>
      <c r="AF2051" s="73" t="s">
        <v>4424</v>
      </c>
      <c r="AG2051" s="73" t="s">
        <v>4424</v>
      </c>
      <c r="AH2051" s="57">
        <v>11129058</v>
      </c>
      <c r="AI2051" s="24" t="s">
        <v>262</v>
      </c>
      <c r="AJ2051" s="73" t="s">
        <v>17932</v>
      </c>
      <c r="AK2051" s="57" t="s">
        <v>17934</v>
      </c>
      <c r="AL2051" s="73" t="s">
        <v>17936</v>
      </c>
      <c r="AM2051" s="73" t="s">
        <v>1019</v>
      </c>
      <c r="AN2051" s="73" t="s">
        <v>1803</v>
      </c>
      <c r="AO2051" s="73" t="s">
        <v>262</v>
      </c>
      <c r="AP2051" s="92" t="s">
        <v>4424</v>
      </c>
      <c r="AQ2051" s="73" t="s">
        <v>4424</v>
      </c>
      <c r="AR2051" s="786" t="s">
        <v>4424</v>
      </c>
      <c r="AS2051" s="73" t="s">
        <v>4424</v>
      </c>
      <c r="AT2051" s="73" t="s">
        <v>4424</v>
      </c>
      <c r="AU2051" s="73" t="s">
        <v>4424</v>
      </c>
      <c r="AV2051" s="787" t="s">
        <v>4424</v>
      </c>
      <c r="AW2051" s="73" t="s">
        <v>4424</v>
      </c>
      <c r="AX2051" s="787" t="s">
        <v>4424</v>
      </c>
      <c r="AY2051" s="787" t="s">
        <v>4424</v>
      </c>
      <c r="AZ2051" s="73" t="s">
        <v>4424</v>
      </c>
      <c r="BA2051" s="787" t="s">
        <v>4424</v>
      </c>
      <c r="BB2051" s="73" t="s">
        <v>14884</v>
      </c>
      <c r="BC2051" s="73" t="s">
        <v>2190</v>
      </c>
      <c r="BD2051" s="301">
        <v>42731</v>
      </c>
      <c r="BE2051" s="73" t="s">
        <v>4424</v>
      </c>
      <c r="BF2051" s="24" t="s">
        <v>4424</v>
      </c>
      <c r="BG2051" s="24" t="s">
        <v>14647</v>
      </c>
      <c r="BL2051" s="1361"/>
    </row>
    <row r="2052" spans="1:64" ht="13.5" customHeight="1" x14ac:dyDescent="0.2">
      <c r="A2052" s="42">
        <v>2050</v>
      </c>
      <c r="B2052" s="24" t="s">
        <v>11874</v>
      </c>
      <c r="C2052" s="91">
        <v>42738</v>
      </c>
      <c r="D2052" s="789">
        <v>20601679133</v>
      </c>
      <c r="E2052" s="1225" t="e">
        <v>#N/A</v>
      </c>
      <c r="F2052" s="73" t="s">
        <v>3251</v>
      </c>
      <c r="G2052" s="73" t="s">
        <v>13862</v>
      </c>
      <c r="H2052" s="764" t="s">
        <v>17942</v>
      </c>
      <c r="I2052" s="669" t="s">
        <v>1493</v>
      </c>
      <c r="J2052" s="863" t="s">
        <v>4424</v>
      </c>
      <c r="K2052" s="863"/>
      <c r="L2052" s="24" t="s">
        <v>17943</v>
      </c>
      <c r="M2052" s="24"/>
      <c r="N2052" s="24"/>
      <c r="O2052" s="24"/>
      <c r="P2052" s="73" t="s">
        <v>4424</v>
      </c>
      <c r="Q2052" s="73" t="s">
        <v>3303</v>
      </c>
      <c r="R2052" s="360" t="s">
        <v>17944</v>
      </c>
      <c r="S2052" s="351" t="s">
        <v>4424</v>
      </c>
      <c r="T2052" s="351" t="s">
        <v>4424</v>
      </c>
      <c r="U2052" s="24" t="s">
        <v>20533</v>
      </c>
      <c r="V2052" s="24" t="s">
        <v>17947</v>
      </c>
      <c r="W2052" s="24" t="s">
        <v>140</v>
      </c>
      <c r="X2052" s="24" t="s">
        <v>6180</v>
      </c>
      <c r="Y2052" s="24" t="s">
        <v>1160</v>
      </c>
      <c r="Z2052" s="133" t="s">
        <v>17945</v>
      </c>
      <c r="AA2052" s="350">
        <v>1</v>
      </c>
      <c r="AB2052" s="350">
        <v>2017</v>
      </c>
      <c r="AC2052" s="62" t="s">
        <v>4424</v>
      </c>
      <c r="AD2052" s="94">
        <v>40000</v>
      </c>
      <c r="AE2052" s="73" t="s">
        <v>4002</v>
      </c>
      <c r="AF2052" s="73" t="s">
        <v>4424</v>
      </c>
      <c r="AG2052" s="73" t="s">
        <v>4424</v>
      </c>
      <c r="AH2052" s="57">
        <v>11139226</v>
      </c>
      <c r="AI2052" s="24" t="s">
        <v>4398</v>
      </c>
      <c r="AJ2052" s="73" t="s">
        <v>17943</v>
      </c>
      <c r="AK2052" s="57" t="s">
        <v>17944</v>
      </c>
      <c r="AL2052" s="73" t="s">
        <v>17946</v>
      </c>
      <c r="AM2052" s="73" t="s">
        <v>4756</v>
      </c>
      <c r="AN2052" s="73" t="s">
        <v>5521</v>
      </c>
      <c r="AO2052" s="73" t="s">
        <v>5521</v>
      </c>
      <c r="AP2052" s="787" t="s">
        <v>4424</v>
      </c>
      <c r="AQ2052" s="92" t="s">
        <v>4424</v>
      </c>
      <c r="AR2052" s="73" t="s">
        <v>4424</v>
      </c>
      <c r="AS2052" s="73" t="s">
        <v>4424</v>
      </c>
      <c r="AT2052" s="73" t="s">
        <v>4424</v>
      </c>
      <c r="AU2052" s="786" t="s">
        <v>4424</v>
      </c>
      <c r="AV2052" s="73" t="s">
        <v>4424</v>
      </c>
      <c r="AW2052" s="787" t="s">
        <v>4424</v>
      </c>
      <c r="AX2052" s="787" t="s">
        <v>4424</v>
      </c>
      <c r="AY2052" s="787" t="s">
        <v>4424</v>
      </c>
      <c r="AZ2052" s="73" t="s">
        <v>4424</v>
      </c>
      <c r="BA2052" s="787" t="s">
        <v>4424</v>
      </c>
      <c r="BB2052" s="73" t="s">
        <v>13169</v>
      </c>
      <c r="BC2052" s="73" t="s">
        <v>1284</v>
      </c>
      <c r="BD2052" s="301">
        <v>42887</v>
      </c>
      <c r="BE2052" s="73" t="s">
        <v>4424</v>
      </c>
      <c r="BF2052" s="24" t="s">
        <v>4424</v>
      </c>
      <c r="BG2052" s="24" t="s">
        <v>14647</v>
      </c>
      <c r="BL2052" s="1361"/>
    </row>
    <row r="2053" spans="1:64" ht="13.5" customHeight="1" x14ac:dyDescent="0.2">
      <c r="A2053" s="42">
        <v>2051</v>
      </c>
      <c r="B2053" s="24" t="s">
        <v>11874</v>
      </c>
      <c r="C2053" s="91">
        <v>42738</v>
      </c>
      <c r="D2053" s="789">
        <v>20601754143</v>
      </c>
      <c r="E2053" s="1225">
        <v>4073081</v>
      </c>
      <c r="F2053" s="73" t="s">
        <v>3251</v>
      </c>
      <c r="G2053" s="73" t="s">
        <v>1505</v>
      </c>
      <c r="H2053" s="764" t="s">
        <v>17948</v>
      </c>
      <c r="I2053" s="912" t="s">
        <v>15651</v>
      </c>
      <c r="J2053" s="863" t="s">
        <v>4424</v>
      </c>
      <c r="K2053" s="863"/>
      <c r="L2053" s="137" t="s">
        <v>17949</v>
      </c>
      <c r="M2053" s="137"/>
      <c r="N2053" s="137"/>
      <c r="O2053" s="137"/>
      <c r="P2053" s="73" t="s">
        <v>4424</v>
      </c>
      <c r="Q2053" s="73" t="s">
        <v>1503</v>
      </c>
      <c r="R2053" s="137">
        <v>45859225</v>
      </c>
      <c r="S2053" s="351" t="s">
        <v>4424</v>
      </c>
      <c r="T2053" s="351" t="s">
        <v>4424</v>
      </c>
      <c r="U2053" s="24" t="s">
        <v>17950</v>
      </c>
      <c r="V2053" s="24" t="s">
        <v>17950</v>
      </c>
      <c r="W2053" s="24" t="s">
        <v>4738</v>
      </c>
      <c r="X2053" s="24" t="s">
        <v>265</v>
      </c>
      <c r="Y2053" s="24" t="s">
        <v>265</v>
      </c>
      <c r="Z2053" s="133" t="s">
        <v>17945</v>
      </c>
      <c r="AA2053" s="350">
        <v>1</v>
      </c>
      <c r="AB2053" s="350">
        <v>2017</v>
      </c>
      <c r="AC2053" s="62" t="s">
        <v>4424</v>
      </c>
      <c r="AD2053" s="94">
        <v>10000</v>
      </c>
      <c r="AE2053" s="73" t="s">
        <v>4002</v>
      </c>
      <c r="AF2053" s="73" t="s">
        <v>4424</v>
      </c>
      <c r="AG2053" s="73" t="s">
        <v>4424</v>
      </c>
      <c r="AH2053" s="57">
        <v>11113511</v>
      </c>
      <c r="AI2053" s="24" t="s">
        <v>265</v>
      </c>
      <c r="AJ2053" s="73" t="s">
        <v>17949</v>
      </c>
      <c r="AK2053" s="57" t="s">
        <v>17951</v>
      </c>
      <c r="AL2053" s="24" t="s">
        <v>17950</v>
      </c>
      <c r="AM2053" s="24" t="s">
        <v>4738</v>
      </c>
      <c r="AN2053" s="24" t="s">
        <v>265</v>
      </c>
      <c r="AO2053" s="24" t="s">
        <v>265</v>
      </c>
      <c r="AP2053" s="787" t="s">
        <v>4424</v>
      </c>
      <c r="AQ2053" s="92" t="s">
        <v>4424</v>
      </c>
      <c r="AR2053" s="73" t="s">
        <v>4424</v>
      </c>
      <c r="AS2053" s="73" t="s">
        <v>4424</v>
      </c>
      <c r="AT2053" s="73" t="s">
        <v>4424</v>
      </c>
      <c r="AU2053" s="786" t="s">
        <v>4424</v>
      </c>
      <c r="AV2053" s="73" t="s">
        <v>4424</v>
      </c>
      <c r="AW2053" s="787" t="s">
        <v>4424</v>
      </c>
      <c r="AX2053" s="787" t="s">
        <v>4424</v>
      </c>
      <c r="AY2053" s="787" t="s">
        <v>4424</v>
      </c>
      <c r="AZ2053" s="73" t="s">
        <v>4424</v>
      </c>
      <c r="BA2053" s="787" t="s">
        <v>4424</v>
      </c>
      <c r="BB2053" s="73" t="s">
        <v>14553</v>
      </c>
      <c r="BC2053" s="73" t="s">
        <v>2591</v>
      </c>
      <c r="BD2053" s="301">
        <v>42762</v>
      </c>
      <c r="BE2053" s="73" t="s">
        <v>4424</v>
      </c>
      <c r="BF2053" s="24" t="s">
        <v>4424</v>
      </c>
      <c r="BG2053" s="24" t="s">
        <v>14647</v>
      </c>
      <c r="BL2053" s="1361"/>
    </row>
    <row r="2054" spans="1:64" ht="13.5" customHeight="1" x14ac:dyDescent="0.2">
      <c r="A2054" s="42">
        <v>2052</v>
      </c>
      <c r="B2054" s="24" t="s">
        <v>11874</v>
      </c>
      <c r="C2054" s="91">
        <v>42741</v>
      </c>
      <c r="D2054" s="789">
        <v>20600774337</v>
      </c>
      <c r="E2054" s="1225">
        <v>4073073</v>
      </c>
      <c r="F2054" s="73" t="s">
        <v>3251</v>
      </c>
      <c r="G2054" s="73" t="s">
        <v>1505</v>
      </c>
      <c r="H2054" s="764" t="s">
        <v>17953</v>
      </c>
      <c r="I2054" s="912" t="s">
        <v>15651</v>
      </c>
      <c r="J2054" s="863" t="s">
        <v>4424</v>
      </c>
      <c r="K2054" s="863"/>
      <c r="L2054" s="24" t="s">
        <v>3474</v>
      </c>
      <c r="M2054" s="24"/>
      <c r="N2054" s="24"/>
      <c r="O2054" s="24"/>
      <c r="P2054" s="73" t="s">
        <v>4424</v>
      </c>
      <c r="Q2054" s="73" t="s">
        <v>3303</v>
      </c>
      <c r="R2054" s="137">
        <v>28315198</v>
      </c>
      <c r="S2054" s="351" t="s">
        <v>4424</v>
      </c>
      <c r="T2054" s="351" t="s">
        <v>4424</v>
      </c>
      <c r="U2054" s="24" t="s">
        <v>17954</v>
      </c>
      <c r="V2054" s="24" t="s">
        <v>17954</v>
      </c>
      <c r="W2054" s="24" t="s">
        <v>1019</v>
      </c>
      <c r="X2054" s="24" t="s">
        <v>1803</v>
      </c>
      <c r="Y2054" s="24" t="s">
        <v>262</v>
      </c>
      <c r="Z2054" s="133" t="s">
        <v>17955</v>
      </c>
      <c r="AA2054" s="350">
        <v>1</v>
      </c>
      <c r="AB2054" s="350">
        <v>2017</v>
      </c>
      <c r="AC2054" s="62" t="s">
        <v>4424</v>
      </c>
      <c r="AD2054" s="94">
        <v>10000</v>
      </c>
      <c r="AE2054" s="73" t="s">
        <v>4002</v>
      </c>
      <c r="AF2054" s="73" t="s">
        <v>4424</v>
      </c>
      <c r="AG2054" s="73" t="s">
        <v>4424</v>
      </c>
      <c r="AH2054" s="57">
        <v>11107832</v>
      </c>
      <c r="AI2054" s="24" t="s">
        <v>262</v>
      </c>
      <c r="AJ2054" s="24" t="s">
        <v>3474</v>
      </c>
      <c r="AK2054" s="137">
        <v>28315198</v>
      </c>
      <c r="AL2054" s="24" t="s">
        <v>17954</v>
      </c>
      <c r="AM2054" s="24" t="s">
        <v>1019</v>
      </c>
      <c r="AN2054" s="24" t="s">
        <v>1803</v>
      </c>
      <c r="AO2054" s="24" t="s">
        <v>262</v>
      </c>
      <c r="AP2054" s="787" t="s">
        <v>4424</v>
      </c>
      <c r="AQ2054" s="92" t="s">
        <v>4424</v>
      </c>
      <c r="AR2054" s="73" t="s">
        <v>4424</v>
      </c>
      <c r="AS2054" s="73" t="s">
        <v>4424</v>
      </c>
      <c r="AT2054" s="73" t="s">
        <v>4424</v>
      </c>
      <c r="AU2054" s="786" t="s">
        <v>4424</v>
      </c>
      <c r="AV2054" s="73" t="s">
        <v>4424</v>
      </c>
      <c r="AW2054" s="787" t="s">
        <v>4424</v>
      </c>
      <c r="AX2054" s="787" t="s">
        <v>4424</v>
      </c>
      <c r="AY2054" s="787" t="s">
        <v>4424</v>
      </c>
      <c r="AZ2054" s="73" t="s">
        <v>4424</v>
      </c>
      <c r="BA2054" s="787" t="s">
        <v>4424</v>
      </c>
      <c r="BB2054" s="73" t="s">
        <v>14884</v>
      </c>
      <c r="BC2054" s="73" t="s">
        <v>2190</v>
      </c>
      <c r="BD2054" s="301">
        <v>42741</v>
      </c>
      <c r="BE2054" s="73" t="s">
        <v>4424</v>
      </c>
      <c r="BF2054" s="24" t="s">
        <v>4424</v>
      </c>
      <c r="BG2054" s="24" t="s">
        <v>14647</v>
      </c>
      <c r="BL2054" s="1361"/>
    </row>
    <row r="2055" spans="1:64" ht="13.5" customHeight="1" x14ac:dyDescent="0.2">
      <c r="A2055" s="42">
        <v>2053</v>
      </c>
      <c r="B2055" s="24" t="s">
        <v>11874</v>
      </c>
      <c r="C2055" s="91">
        <v>42745</v>
      </c>
      <c r="D2055" s="240">
        <v>20601645778</v>
      </c>
      <c r="E2055" s="1225">
        <v>4073074</v>
      </c>
      <c r="F2055" s="73" t="s">
        <v>3251</v>
      </c>
      <c r="G2055" s="73" t="s">
        <v>13728</v>
      </c>
      <c r="H2055" s="792" t="s">
        <v>17957</v>
      </c>
      <c r="I2055" s="912" t="s">
        <v>6546</v>
      </c>
      <c r="J2055" s="863" t="s">
        <v>4424</v>
      </c>
      <c r="K2055" s="863"/>
      <c r="L2055" s="24" t="s">
        <v>17958</v>
      </c>
      <c r="M2055" s="24"/>
      <c r="N2055" s="24"/>
      <c r="O2055" s="24"/>
      <c r="P2055" s="73" t="s">
        <v>4424</v>
      </c>
      <c r="Q2055" s="73" t="s">
        <v>6194</v>
      </c>
      <c r="R2055" s="360" t="s">
        <v>17959</v>
      </c>
      <c r="S2055" s="351" t="s">
        <v>4424</v>
      </c>
      <c r="T2055" s="351" t="s">
        <v>4424</v>
      </c>
      <c r="U2055" s="24" t="s">
        <v>17963</v>
      </c>
      <c r="V2055" s="24" t="s">
        <v>17960</v>
      </c>
      <c r="W2055" s="24" t="s">
        <v>262</v>
      </c>
      <c r="X2055" s="24" t="s">
        <v>1803</v>
      </c>
      <c r="Y2055" s="24" t="s">
        <v>262</v>
      </c>
      <c r="Z2055" s="513" t="s">
        <v>17961</v>
      </c>
      <c r="AA2055" s="350">
        <v>1</v>
      </c>
      <c r="AB2055" s="350">
        <v>2017</v>
      </c>
      <c r="AC2055" s="62" t="s">
        <v>4424</v>
      </c>
      <c r="AD2055" s="94">
        <v>35000</v>
      </c>
      <c r="AE2055" s="73" t="s">
        <v>4002</v>
      </c>
      <c r="AF2055" s="73" t="s">
        <v>4424</v>
      </c>
      <c r="AG2055" s="73" t="s">
        <v>4424</v>
      </c>
      <c r="AH2055" s="57">
        <v>11128271</v>
      </c>
      <c r="AI2055" s="24" t="s">
        <v>262</v>
      </c>
      <c r="AJ2055" s="73" t="s">
        <v>17958</v>
      </c>
      <c r="AK2055" s="360" t="s">
        <v>17959</v>
      </c>
      <c r="AL2055" s="73" t="s">
        <v>17962</v>
      </c>
      <c r="AM2055" s="73" t="s">
        <v>1019</v>
      </c>
      <c r="AN2055" s="73" t="s">
        <v>1803</v>
      </c>
      <c r="AO2055" s="73" t="s">
        <v>262</v>
      </c>
      <c r="AP2055" s="787" t="s">
        <v>4424</v>
      </c>
      <c r="AQ2055" s="92" t="s">
        <v>4424</v>
      </c>
      <c r="AR2055" s="73" t="s">
        <v>4424</v>
      </c>
      <c r="AS2055" s="73" t="s">
        <v>4424</v>
      </c>
      <c r="AT2055" s="73" t="s">
        <v>4424</v>
      </c>
      <c r="AU2055" s="786" t="s">
        <v>4424</v>
      </c>
      <c r="AV2055" s="73" t="s">
        <v>4424</v>
      </c>
      <c r="AW2055" s="787" t="s">
        <v>4424</v>
      </c>
      <c r="AX2055" s="787" t="s">
        <v>4424</v>
      </c>
      <c r="AY2055" s="787" t="s">
        <v>4424</v>
      </c>
      <c r="AZ2055" s="73" t="s">
        <v>4424</v>
      </c>
      <c r="BA2055" s="787" t="s">
        <v>4424</v>
      </c>
      <c r="BB2055" s="73" t="s">
        <v>9833</v>
      </c>
      <c r="BC2055" s="73" t="s">
        <v>2190</v>
      </c>
      <c r="BD2055" s="301">
        <v>42745</v>
      </c>
      <c r="BE2055" s="73" t="s">
        <v>4424</v>
      </c>
      <c r="BF2055" s="24" t="s">
        <v>4424</v>
      </c>
      <c r="BG2055" s="24" t="s">
        <v>14647</v>
      </c>
      <c r="BL2055" s="1361"/>
    </row>
    <row r="2056" spans="1:64" ht="13.5" customHeight="1" x14ac:dyDescent="0.2">
      <c r="A2056" s="42">
        <v>2054</v>
      </c>
      <c r="B2056" s="24" t="s">
        <v>11874</v>
      </c>
      <c r="C2056" s="91">
        <v>42748</v>
      </c>
      <c r="D2056" s="789">
        <v>20601766036</v>
      </c>
      <c r="E2056" s="1225">
        <v>4073085</v>
      </c>
      <c r="F2056" s="73" t="s">
        <v>3252</v>
      </c>
      <c r="G2056" s="73" t="s">
        <v>13728</v>
      </c>
      <c r="H2056" s="764" t="s">
        <v>17967</v>
      </c>
      <c r="I2056" s="912" t="s">
        <v>6546</v>
      </c>
      <c r="J2056" s="863" t="s">
        <v>4424</v>
      </c>
      <c r="K2056" s="863"/>
      <c r="L2056" s="24" t="s">
        <v>17968</v>
      </c>
      <c r="M2056" s="24"/>
      <c r="N2056" s="24"/>
      <c r="O2056" s="24"/>
      <c r="P2056" s="73" t="s">
        <v>4424</v>
      </c>
      <c r="Q2056" s="73" t="s">
        <v>6194</v>
      </c>
      <c r="R2056" s="360" t="s">
        <v>17969</v>
      </c>
      <c r="S2056" s="351" t="s">
        <v>4424</v>
      </c>
      <c r="T2056" s="351" t="s">
        <v>4424</v>
      </c>
      <c r="U2056" s="24" t="s">
        <v>20534</v>
      </c>
      <c r="V2056" s="24" t="s">
        <v>17970</v>
      </c>
      <c r="W2056" s="24" t="s">
        <v>3514</v>
      </c>
      <c r="X2056" s="24" t="s">
        <v>5521</v>
      </c>
      <c r="Y2056" s="24" t="s">
        <v>5521</v>
      </c>
      <c r="Z2056" s="133" t="s">
        <v>17971</v>
      </c>
      <c r="AA2056" s="350">
        <v>1</v>
      </c>
      <c r="AB2056" s="350">
        <v>2017</v>
      </c>
      <c r="AC2056" s="62" t="s">
        <v>4424</v>
      </c>
      <c r="AD2056" s="94">
        <v>20000</v>
      </c>
      <c r="AE2056" s="73" t="s">
        <v>4002</v>
      </c>
      <c r="AF2056" s="73" t="s">
        <v>4424</v>
      </c>
      <c r="AG2056" s="73" t="s">
        <v>4424</v>
      </c>
      <c r="AH2056" s="57">
        <v>13783326</v>
      </c>
      <c r="AI2056" s="24" t="s">
        <v>5521</v>
      </c>
      <c r="AJ2056" s="24" t="s">
        <v>17968</v>
      </c>
      <c r="AK2056" s="57" t="s">
        <v>17969</v>
      </c>
      <c r="AL2056" s="24" t="s">
        <v>17972</v>
      </c>
      <c r="AM2056" s="24" t="s">
        <v>3514</v>
      </c>
      <c r="AN2056" s="24" t="s">
        <v>5521</v>
      </c>
      <c r="AO2056" s="24" t="s">
        <v>5521</v>
      </c>
      <c r="AP2056" s="787" t="s">
        <v>4424</v>
      </c>
      <c r="AQ2056" s="92" t="s">
        <v>4424</v>
      </c>
      <c r="AR2056" s="73" t="s">
        <v>4424</v>
      </c>
      <c r="AS2056" s="73" t="s">
        <v>4424</v>
      </c>
      <c r="AT2056" s="73" t="s">
        <v>4424</v>
      </c>
      <c r="AU2056" s="786" t="s">
        <v>4424</v>
      </c>
      <c r="AV2056" s="73" t="s">
        <v>4424</v>
      </c>
      <c r="AW2056" s="787" t="s">
        <v>4424</v>
      </c>
      <c r="AX2056" s="787" t="s">
        <v>4424</v>
      </c>
      <c r="AY2056" s="787" t="s">
        <v>4424</v>
      </c>
      <c r="AZ2056" s="73" t="s">
        <v>4424</v>
      </c>
      <c r="BA2056" s="787" t="s">
        <v>4424</v>
      </c>
      <c r="BB2056" s="73" t="s">
        <v>10015</v>
      </c>
      <c r="BC2056" s="73" t="s">
        <v>2591</v>
      </c>
      <c r="BD2056" s="301">
        <v>42783</v>
      </c>
      <c r="BE2056" s="73" t="s">
        <v>4424</v>
      </c>
      <c r="BF2056" s="24" t="s">
        <v>4424</v>
      </c>
      <c r="BG2056" s="24" t="s">
        <v>14647</v>
      </c>
      <c r="BL2056" s="1361"/>
    </row>
    <row r="2057" spans="1:64" ht="13.5" customHeight="1" x14ac:dyDescent="0.2">
      <c r="A2057" s="42"/>
      <c r="B2057" s="42" t="s">
        <v>11874</v>
      </c>
      <c r="C2057" s="91">
        <v>42761</v>
      </c>
      <c r="D2057" s="791">
        <v>20601647100</v>
      </c>
      <c r="E2057" s="1225">
        <v>5100831</v>
      </c>
      <c r="F2057" s="73" t="s">
        <v>3251</v>
      </c>
      <c r="G2057" s="73" t="s">
        <v>13728</v>
      </c>
      <c r="H2057" s="791" t="s">
        <v>17973</v>
      </c>
      <c r="I2057" s="912" t="s">
        <v>15651</v>
      </c>
      <c r="J2057" s="863" t="s">
        <v>4424</v>
      </c>
      <c r="K2057" s="863"/>
      <c r="L2057" s="24" t="s">
        <v>17974</v>
      </c>
      <c r="M2057" s="24"/>
      <c r="N2057" s="24"/>
      <c r="O2057" s="24"/>
      <c r="P2057" s="73" t="s">
        <v>4424</v>
      </c>
      <c r="Q2057" s="73" t="s">
        <v>3303</v>
      </c>
      <c r="R2057" s="360" t="s">
        <v>17975</v>
      </c>
      <c r="S2057" s="351" t="s">
        <v>4424</v>
      </c>
      <c r="T2057" s="351" t="s">
        <v>4424</v>
      </c>
      <c r="U2057" s="24" t="s">
        <v>17976</v>
      </c>
      <c r="V2057" s="24" t="s">
        <v>17976</v>
      </c>
      <c r="W2057" s="24" t="s">
        <v>3306</v>
      </c>
      <c r="X2057" s="24" t="s">
        <v>3306</v>
      </c>
      <c r="Y2057" s="24" t="s">
        <v>6110</v>
      </c>
      <c r="Z2057" s="133" t="s">
        <v>18251</v>
      </c>
      <c r="AA2057" s="350">
        <v>1</v>
      </c>
      <c r="AB2057" s="350">
        <v>2017</v>
      </c>
      <c r="AC2057" s="62" t="s">
        <v>4424</v>
      </c>
      <c r="AD2057" s="94">
        <v>20000</v>
      </c>
      <c r="AE2057" s="73" t="s">
        <v>4002</v>
      </c>
      <c r="AF2057" s="73" t="s">
        <v>4424</v>
      </c>
      <c r="AG2057" s="73" t="s">
        <v>4424</v>
      </c>
      <c r="AH2057" s="57">
        <v>11233409</v>
      </c>
      <c r="AI2057" s="24" t="s">
        <v>3306</v>
      </c>
      <c r="AJ2057" s="73" t="s">
        <v>18252</v>
      </c>
      <c r="AK2057" s="360" t="s">
        <v>18253</v>
      </c>
      <c r="AL2057" s="73" t="s">
        <v>17977</v>
      </c>
      <c r="AM2057" s="73" t="s">
        <v>2630</v>
      </c>
      <c r="AN2057" s="73" t="s">
        <v>3944</v>
      </c>
      <c r="AO2057" s="73" t="s">
        <v>5521</v>
      </c>
      <c r="AP2057" s="73" t="s">
        <v>17978</v>
      </c>
      <c r="AQ2057" s="360" t="s">
        <v>17979</v>
      </c>
      <c r="AR2057" s="73" t="s">
        <v>17977</v>
      </c>
      <c r="AS2057" s="73" t="s">
        <v>2630</v>
      </c>
      <c r="AT2057" s="73" t="s">
        <v>3944</v>
      </c>
      <c r="AU2057" s="73" t="s">
        <v>5521</v>
      </c>
      <c r="AV2057" s="73" t="s">
        <v>4424</v>
      </c>
      <c r="AW2057" s="787" t="s">
        <v>4424</v>
      </c>
      <c r="AX2057" s="787" t="s">
        <v>4424</v>
      </c>
      <c r="AY2057" s="787" t="s">
        <v>4424</v>
      </c>
      <c r="AZ2057" s="73" t="s">
        <v>4424</v>
      </c>
      <c r="BA2057" s="787" t="s">
        <v>4424</v>
      </c>
      <c r="BB2057" s="73" t="s">
        <v>3470</v>
      </c>
      <c r="BC2057" s="73" t="s">
        <v>2190</v>
      </c>
      <c r="BD2057" s="301">
        <v>42752</v>
      </c>
      <c r="BE2057" s="73" t="s">
        <v>4424</v>
      </c>
      <c r="BF2057" s="24" t="s">
        <v>4424</v>
      </c>
      <c r="BG2057" s="24" t="s">
        <v>14647</v>
      </c>
      <c r="BL2057" s="1361"/>
    </row>
    <row r="2058" spans="1:64" ht="13.5" customHeight="1" x14ac:dyDescent="0.2">
      <c r="A2058" s="42"/>
      <c r="B2058" s="24" t="s">
        <v>11874</v>
      </c>
      <c r="C2058" s="91">
        <v>42753</v>
      </c>
      <c r="D2058" s="790">
        <v>20601696941</v>
      </c>
      <c r="E2058" s="1225">
        <v>4073089</v>
      </c>
      <c r="F2058" s="73" t="s">
        <v>3253</v>
      </c>
      <c r="G2058" s="73" t="s">
        <v>13728</v>
      </c>
      <c r="H2058" s="73" t="s">
        <v>18017</v>
      </c>
      <c r="I2058" s="912" t="s">
        <v>15651</v>
      </c>
      <c r="J2058" s="863" t="s">
        <v>4424</v>
      </c>
      <c r="K2058" s="863"/>
      <c r="L2058" s="24" t="s">
        <v>18018</v>
      </c>
      <c r="M2058" s="24"/>
      <c r="N2058" s="24"/>
      <c r="O2058" s="24"/>
      <c r="P2058" s="73" t="s">
        <v>4424</v>
      </c>
      <c r="Q2058" s="73" t="s">
        <v>6194</v>
      </c>
      <c r="R2058" s="360" t="s">
        <v>18019</v>
      </c>
      <c r="S2058" s="351" t="s">
        <v>4424</v>
      </c>
      <c r="T2058" s="351" t="s">
        <v>4424</v>
      </c>
      <c r="U2058" s="24" t="s">
        <v>24362</v>
      </c>
      <c r="V2058" s="24" t="s">
        <v>24362</v>
      </c>
      <c r="W2058" s="24" t="s">
        <v>5749</v>
      </c>
      <c r="X2058" s="24" t="s">
        <v>5749</v>
      </c>
      <c r="Y2058" s="24" t="s">
        <v>5749</v>
      </c>
      <c r="Z2058" s="133" t="s">
        <v>18020</v>
      </c>
      <c r="AA2058" s="350">
        <v>1</v>
      </c>
      <c r="AB2058" s="350">
        <v>2017</v>
      </c>
      <c r="AC2058" s="62" t="s">
        <v>4424</v>
      </c>
      <c r="AD2058" s="94">
        <v>20000</v>
      </c>
      <c r="AE2058" s="73" t="s">
        <v>4002</v>
      </c>
      <c r="AF2058" s="73" t="s">
        <v>4424</v>
      </c>
      <c r="AG2058" s="73" t="s">
        <v>4424</v>
      </c>
      <c r="AH2058" s="57">
        <v>11171060</v>
      </c>
      <c r="AI2058" s="24" t="s">
        <v>5749</v>
      </c>
      <c r="AJ2058" s="73" t="s">
        <v>18018</v>
      </c>
      <c r="AK2058" s="57" t="s">
        <v>18019</v>
      </c>
      <c r="AL2058" s="73" t="s">
        <v>18021</v>
      </c>
      <c r="AM2058" s="73" t="s">
        <v>5749</v>
      </c>
      <c r="AN2058" s="73" t="s">
        <v>5749</v>
      </c>
      <c r="AO2058" s="73" t="s">
        <v>5749</v>
      </c>
      <c r="AP2058" s="73" t="s">
        <v>18022</v>
      </c>
      <c r="AQ2058" s="127" t="s">
        <v>18023</v>
      </c>
      <c r="AR2058" s="24" t="s">
        <v>18024</v>
      </c>
      <c r="AS2058" s="24" t="s">
        <v>5749</v>
      </c>
      <c r="AT2058" s="24" t="s">
        <v>5749</v>
      </c>
      <c r="AU2058" s="24" t="s">
        <v>5749</v>
      </c>
      <c r="AV2058" s="73" t="s">
        <v>4424</v>
      </c>
      <c r="AW2058" s="787" t="s">
        <v>4424</v>
      </c>
      <c r="AX2058" s="787" t="s">
        <v>4424</v>
      </c>
      <c r="AY2058" s="787" t="s">
        <v>4424</v>
      </c>
      <c r="AZ2058" s="73" t="s">
        <v>4424</v>
      </c>
      <c r="BA2058" s="787" t="s">
        <v>4424</v>
      </c>
      <c r="BB2058" s="73" t="s">
        <v>15264</v>
      </c>
      <c r="BC2058" s="73" t="s">
        <v>2190</v>
      </c>
      <c r="BD2058" s="301">
        <v>42753</v>
      </c>
      <c r="BE2058" s="73" t="s">
        <v>4424</v>
      </c>
      <c r="BF2058" s="24" t="s">
        <v>4424</v>
      </c>
      <c r="BG2058" s="24" t="s">
        <v>14647</v>
      </c>
      <c r="BL2058" s="1361"/>
    </row>
    <row r="2059" spans="1:64" ht="13.5" customHeight="1" x14ac:dyDescent="0.2">
      <c r="A2059" s="42"/>
      <c r="B2059" s="24" t="s">
        <v>11874</v>
      </c>
      <c r="C2059" s="91">
        <v>42754</v>
      </c>
      <c r="D2059" s="42">
        <v>20601665272</v>
      </c>
      <c r="E2059" s="1225">
        <v>4073094</v>
      </c>
      <c r="F2059" s="73" t="s">
        <v>3254</v>
      </c>
      <c r="G2059" s="73" t="s">
        <v>13728</v>
      </c>
      <c r="H2059" s="73" t="s">
        <v>18030</v>
      </c>
      <c r="I2059" s="912" t="s">
        <v>6546</v>
      </c>
      <c r="J2059" s="863" t="s">
        <v>4424</v>
      </c>
      <c r="K2059" s="863"/>
      <c r="L2059" s="24" t="s">
        <v>18025</v>
      </c>
      <c r="M2059" s="24"/>
      <c r="N2059" s="24"/>
      <c r="O2059" s="24"/>
      <c r="P2059" s="73" t="s">
        <v>4424</v>
      </c>
      <c r="Q2059" s="73" t="s">
        <v>3303</v>
      </c>
      <c r="R2059" s="360" t="s">
        <v>18026</v>
      </c>
      <c r="S2059" s="351" t="s">
        <v>4424</v>
      </c>
      <c r="T2059" s="351" t="s">
        <v>4424</v>
      </c>
      <c r="U2059" s="24" t="s">
        <v>20535</v>
      </c>
      <c r="V2059" s="24" t="s">
        <v>18027</v>
      </c>
      <c r="W2059" s="24" t="s">
        <v>1797</v>
      </c>
      <c r="X2059" s="24" t="s">
        <v>1797</v>
      </c>
      <c r="Y2059" s="24" t="s">
        <v>16570</v>
      </c>
      <c r="Z2059" s="133" t="s">
        <v>18028</v>
      </c>
      <c r="AA2059" s="350">
        <v>1</v>
      </c>
      <c r="AB2059" s="350">
        <v>2017</v>
      </c>
      <c r="AC2059" s="62" t="s">
        <v>4424</v>
      </c>
      <c r="AD2059" s="94">
        <v>20000</v>
      </c>
      <c r="AE2059" s="73" t="s">
        <v>4002</v>
      </c>
      <c r="AF2059" s="73" t="s">
        <v>4424</v>
      </c>
      <c r="AG2059" s="73" t="s">
        <v>4424</v>
      </c>
      <c r="AH2059" s="57">
        <v>11143150</v>
      </c>
      <c r="AI2059" s="24" t="s">
        <v>4888</v>
      </c>
      <c r="AJ2059" s="73" t="s">
        <v>18029</v>
      </c>
      <c r="AK2059" s="57" t="s">
        <v>18026</v>
      </c>
      <c r="AL2059" s="24" t="s">
        <v>18027</v>
      </c>
      <c r="AM2059" s="24" t="s">
        <v>1797</v>
      </c>
      <c r="AN2059" s="24" t="s">
        <v>1797</v>
      </c>
      <c r="AO2059" s="24" t="s">
        <v>16570</v>
      </c>
      <c r="AP2059" s="787" t="s">
        <v>4424</v>
      </c>
      <c r="AQ2059" s="92" t="s">
        <v>4424</v>
      </c>
      <c r="AR2059" s="73" t="s">
        <v>4424</v>
      </c>
      <c r="AS2059" s="73" t="s">
        <v>4424</v>
      </c>
      <c r="AT2059" s="73" t="s">
        <v>4424</v>
      </c>
      <c r="AU2059" s="786" t="s">
        <v>4424</v>
      </c>
      <c r="AV2059" s="73" t="s">
        <v>4424</v>
      </c>
      <c r="AW2059" s="787" t="s">
        <v>4424</v>
      </c>
      <c r="AX2059" s="787" t="s">
        <v>4424</v>
      </c>
      <c r="AY2059" s="787" t="s">
        <v>4424</v>
      </c>
      <c r="AZ2059" s="73" t="s">
        <v>4424</v>
      </c>
      <c r="BA2059" s="787" t="s">
        <v>4424</v>
      </c>
      <c r="BB2059" s="73" t="s">
        <v>15079</v>
      </c>
      <c r="BC2059" s="73" t="s">
        <v>2190</v>
      </c>
      <c r="BD2059" s="301">
        <v>42754</v>
      </c>
      <c r="BE2059" s="73" t="s">
        <v>4424</v>
      </c>
      <c r="BF2059" s="24" t="s">
        <v>4424</v>
      </c>
      <c r="BG2059" s="24" t="s">
        <v>14647</v>
      </c>
      <c r="BL2059" s="1361"/>
    </row>
    <row r="2060" spans="1:64" ht="13.5" customHeight="1" x14ac:dyDescent="0.2">
      <c r="A2060" s="42"/>
      <c r="B2060" s="24" t="s">
        <v>11874</v>
      </c>
      <c r="C2060" s="91">
        <v>42754</v>
      </c>
      <c r="D2060" s="789">
        <v>20601638330</v>
      </c>
      <c r="E2060" s="1225">
        <v>4073088</v>
      </c>
      <c r="F2060" s="73" t="s">
        <v>3253</v>
      </c>
      <c r="G2060" s="73" t="s">
        <v>13728</v>
      </c>
      <c r="H2060" s="73" t="s">
        <v>18031</v>
      </c>
      <c r="I2060" s="912" t="s">
        <v>15651</v>
      </c>
      <c r="J2060" s="863" t="s">
        <v>4424</v>
      </c>
      <c r="K2060" s="863"/>
      <c r="L2060" s="24" t="s">
        <v>18037</v>
      </c>
      <c r="M2060" s="24"/>
      <c r="N2060" s="24"/>
      <c r="O2060" s="24"/>
      <c r="P2060" s="73" t="s">
        <v>4424</v>
      </c>
      <c r="Q2060" s="73" t="s">
        <v>3303</v>
      </c>
      <c r="R2060" s="360" t="s">
        <v>18032</v>
      </c>
      <c r="S2060" s="351" t="s">
        <v>4424</v>
      </c>
      <c r="T2060" s="351" t="s">
        <v>4424</v>
      </c>
      <c r="U2060" s="24" t="s">
        <v>18033</v>
      </c>
      <c r="V2060" s="24" t="s">
        <v>18033</v>
      </c>
      <c r="W2060" s="24" t="s">
        <v>3854</v>
      </c>
      <c r="X2060" s="24" t="s">
        <v>1517</v>
      </c>
      <c r="Y2060" s="24" t="s">
        <v>1221</v>
      </c>
      <c r="Z2060" s="133" t="s">
        <v>18028</v>
      </c>
      <c r="AA2060" s="350">
        <v>1</v>
      </c>
      <c r="AB2060" s="350">
        <v>2017</v>
      </c>
      <c r="AC2060" s="62" t="s">
        <v>4424</v>
      </c>
      <c r="AD2060" s="94">
        <v>20000</v>
      </c>
      <c r="AE2060" s="73" t="s">
        <v>4002</v>
      </c>
      <c r="AF2060" s="73" t="s">
        <v>4424</v>
      </c>
      <c r="AG2060" s="73" t="s">
        <v>4424</v>
      </c>
      <c r="AH2060" s="57">
        <v>11244837</v>
      </c>
      <c r="AI2060" s="24" t="s">
        <v>1517</v>
      </c>
      <c r="AJ2060" s="24" t="s">
        <v>18037</v>
      </c>
      <c r="AK2060" s="57" t="s">
        <v>18032</v>
      </c>
      <c r="AL2060" s="24" t="s">
        <v>18033</v>
      </c>
      <c r="AM2060" s="24" t="s">
        <v>3854</v>
      </c>
      <c r="AN2060" s="24" t="s">
        <v>1517</v>
      </c>
      <c r="AO2060" s="24" t="s">
        <v>1221</v>
      </c>
      <c r="AP2060" s="73" t="s">
        <v>18038</v>
      </c>
      <c r="AQ2060" s="127" t="s">
        <v>18034</v>
      </c>
      <c r="AR2060" s="24" t="s">
        <v>18035</v>
      </c>
      <c r="AS2060" s="24" t="s">
        <v>1135</v>
      </c>
      <c r="AT2060" s="24" t="s">
        <v>18036</v>
      </c>
      <c r="AU2060" s="24" t="s">
        <v>11466</v>
      </c>
      <c r="AV2060" s="73" t="s">
        <v>4424</v>
      </c>
      <c r="AW2060" s="787" t="s">
        <v>4424</v>
      </c>
      <c r="AX2060" s="787" t="s">
        <v>4424</v>
      </c>
      <c r="AY2060" s="787" t="s">
        <v>4424</v>
      </c>
      <c r="AZ2060" s="73" t="s">
        <v>4424</v>
      </c>
      <c r="BA2060" s="787" t="s">
        <v>4424</v>
      </c>
      <c r="BB2060" s="73" t="s">
        <v>14544</v>
      </c>
      <c r="BC2060" s="73" t="s">
        <v>2190</v>
      </c>
      <c r="BD2060" s="301">
        <v>42754</v>
      </c>
      <c r="BE2060" s="73" t="s">
        <v>4424</v>
      </c>
      <c r="BF2060" s="24" t="s">
        <v>4424</v>
      </c>
      <c r="BG2060" s="24" t="s">
        <v>14647</v>
      </c>
      <c r="BL2060" s="1361"/>
    </row>
    <row r="2061" spans="1:64" ht="13.5" customHeight="1" x14ac:dyDescent="0.2">
      <c r="A2061" s="42"/>
      <c r="B2061" s="24" t="s">
        <v>11874</v>
      </c>
      <c r="C2061" s="91">
        <v>42754</v>
      </c>
      <c r="D2061" s="789">
        <v>20555551411</v>
      </c>
      <c r="E2061" s="1225">
        <v>4073086</v>
      </c>
      <c r="F2061" s="73" t="s">
        <v>3252</v>
      </c>
      <c r="G2061" s="73" t="s">
        <v>1505</v>
      </c>
      <c r="H2061" s="764" t="s">
        <v>18040</v>
      </c>
      <c r="I2061" s="912" t="s">
        <v>15651</v>
      </c>
      <c r="J2061" s="863" t="s">
        <v>4424</v>
      </c>
      <c r="K2061" s="863"/>
      <c r="L2061" s="24" t="s">
        <v>18041</v>
      </c>
      <c r="M2061" s="24"/>
      <c r="N2061" s="24"/>
      <c r="O2061" s="24"/>
      <c r="P2061" s="73" t="s">
        <v>4424</v>
      </c>
      <c r="Q2061" s="73" t="s">
        <v>3303</v>
      </c>
      <c r="R2061" s="360" t="s">
        <v>18042</v>
      </c>
      <c r="S2061" s="351" t="s">
        <v>4424</v>
      </c>
      <c r="T2061" s="351" t="s">
        <v>4424</v>
      </c>
      <c r="U2061" s="24" t="s">
        <v>18043</v>
      </c>
      <c r="V2061" s="24" t="s">
        <v>18043</v>
      </c>
      <c r="W2061" s="24" t="s">
        <v>16619</v>
      </c>
      <c r="X2061" s="24" t="s">
        <v>5521</v>
      </c>
      <c r="Y2061" s="24" t="s">
        <v>5521</v>
      </c>
      <c r="Z2061" s="133" t="s">
        <v>18028</v>
      </c>
      <c r="AA2061" s="350">
        <v>1</v>
      </c>
      <c r="AB2061" s="350">
        <v>2017</v>
      </c>
      <c r="AC2061" s="62" t="s">
        <v>4424</v>
      </c>
      <c r="AD2061" s="94">
        <v>34000</v>
      </c>
      <c r="AE2061" s="73" t="s">
        <v>4002</v>
      </c>
      <c r="AF2061" s="73" t="s">
        <v>4424</v>
      </c>
      <c r="AG2061" s="73" t="s">
        <v>4424</v>
      </c>
      <c r="AH2061" s="57">
        <v>12940294</v>
      </c>
      <c r="AI2061" s="24" t="s">
        <v>5521</v>
      </c>
      <c r="AJ2061" s="73" t="s">
        <v>18041</v>
      </c>
      <c r="AK2061" s="57" t="s">
        <v>18042</v>
      </c>
      <c r="AL2061" s="73" t="s">
        <v>18044</v>
      </c>
      <c r="AM2061" s="73" t="s">
        <v>1303</v>
      </c>
      <c r="AN2061" s="73" t="s">
        <v>5521</v>
      </c>
      <c r="AO2061" s="73" t="s">
        <v>5521</v>
      </c>
      <c r="AP2061" s="787" t="s">
        <v>4424</v>
      </c>
      <c r="AQ2061" s="92" t="s">
        <v>4424</v>
      </c>
      <c r="AR2061" s="73" t="s">
        <v>4424</v>
      </c>
      <c r="AS2061" s="73" t="s">
        <v>4424</v>
      </c>
      <c r="AT2061" s="73" t="s">
        <v>4424</v>
      </c>
      <c r="AU2061" s="786" t="s">
        <v>4424</v>
      </c>
      <c r="AV2061" s="73" t="s">
        <v>4424</v>
      </c>
      <c r="AW2061" s="787" t="s">
        <v>4424</v>
      </c>
      <c r="AX2061" s="787" t="s">
        <v>4424</v>
      </c>
      <c r="AY2061" s="787" t="s">
        <v>4424</v>
      </c>
      <c r="AZ2061" s="73" t="s">
        <v>4424</v>
      </c>
      <c r="BA2061" s="787" t="s">
        <v>4424</v>
      </c>
      <c r="BB2061" s="73" t="s">
        <v>15551</v>
      </c>
      <c r="BC2061" s="73" t="s">
        <v>2190</v>
      </c>
      <c r="BD2061" s="301">
        <v>42754</v>
      </c>
      <c r="BE2061" s="73" t="s">
        <v>4424</v>
      </c>
      <c r="BF2061" s="24" t="s">
        <v>4424</v>
      </c>
      <c r="BG2061" s="24" t="s">
        <v>14647</v>
      </c>
      <c r="BL2061" s="1361"/>
    </row>
    <row r="2062" spans="1:64" ht="13.5" customHeight="1" x14ac:dyDescent="0.2">
      <c r="A2062" s="42"/>
      <c r="B2062" s="24" t="s">
        <v>11874</v>
      </c>
      <c r="C2062" s="91">
        <v>42754</v>
      </c>
      <c r="D2062" s="789">
        <v>20601204488</v>
      </c>
      <c r="E2062" s="1225">
        <v>4073087</v>
      </c>
      <c r="F2062" s="73" t="s">
        <v>3252</v>
      </c>
      <c r="G2062" s="73" t="s">
        <v>1505</v>
      </c>
      <c r="H2062" s="73" t="s">
        <v>18045</v>
      </c>
      <c r="I2062" s="912" t="s">
        <v>15651</v>
      </c>
      <c r="J2062" s="863" t="s">
        <v>4424</v>
      </c>
      <c r="K2062" s="863"/>
      <c r="L2062" s="24" t="s">
        <v>18046</v>
      </c>
      <c r="M2062" s="24"/>
      <c r="N2062" s="24"/>
      <c r="O2062" s="24"/>
      <c r="P2062" s="73" t="s">
        <v>4424</v>
      </c>
      <c r="Q2062" s="73" t="s">
        <v>3303</v>
      </c>
      <c r="R2062" s="360" t="s">
        <v>18047</v>
      </c>
      <c r="S2062" s="351" t="s">
        <v>4424</v>
      </c>
      <c r="T2062" s="351" t="s">
        <v>4424</v>
      </c>
      <c r="U2062" s="24" t="s">
        <v>18048</v>
      </c>
      <c r="V2062" s="24" t="s">
        <v>18048</v>
      </c>
      <c r="W2062" s="24" t="s">
        <v>2584</v>
      </c>
      <c r="X2062" s="24" t="s">
        <v>5521</v>
      </c>
      <c r="Y2062" s="24" t="s">
        <v>5521</v>
      </c>
      <c r="Z2062" s="133" t="s">
        <v>18028</v>
      </c>
      <c r="AA2062" s="350">
        <v>1</v>
      </c>
      <c r="AB2062" s="350">
        <v>2017</v>
      </c>
      <c r="AC2062" s="62" t="s">
        <v>4424</v>
      </c>
      <c r="AD2062" s="94">
        <v>33940</v>
      </c>
      <c r="AE2062" s="73" t="s">
        <v>4002</v>
      </c>
      <c r="AF2062" s="73" t="s">
        <v>4424</v>
      </c>
      <c r="AG2062" s="73" t="s">
        <v>4424</v>
      </c>
      <c r="AH2062" s="57">
        <v>13611676</v>
      </c>
      <c r="AI2062" s="24" t="s">
        <v>5521</v>
      </c>
      <c r="AJ2062" s="73" t="s">
        <v>18049</v>
      </c>
      <c r="AK2062" s="57" t="s">
        <v>18050</v>
      </c>
      <c r="AL2062" s="73" t="s">
        <v>18051</v>
      </c>
      <c r="AM2062" s="73" t="s">
        <v>3514</v>
      </c>
      <c r="AN2062" s="73" t="s">
        <v>5521</v>
      </c>
      <c r="AO2062" s="73" t="s">
        <v>5521</v>
      </c>
      <c r="AP2062" s="787" t="s">
        <v>4424</v>
      </c>
      <c r="AQ2062" s="92" t="s">
        <v>4424</v>
      </c>
      <c r="AR2062" s="73" t="s">
        <v>4424</v>
      </c>
      <c r="AS2062" s="73" t="s">
        <v>4424</v>
      </c>
      <c r="AT2062" s="73" t="s">
        <v>4424</v>
      </c>
      <c r="AU2062" s="786" t="s">
        <v>4424</v>
      </c>
      <c r="AV2062" s="73" t="s">
        <v>4424</v>
      </c>
      <c r="AW2062" s="787" t="s">
        <v>4424</v>
      </c>
      <c r="AX2062" s="787" t="s">
        <v>4424</v>
      </c>
      <c r="AY2062" s="787" t="s">
        <v>4424</v>
      </c>
      <c r="AZ2062" s="73" t="s">
        <v>4424</v>
      </c>
      <c r="BA2062" s="787" t="s">
        <v>4424</v>
      </c>
      <c r="BB2062" s="73" t="s">
        <v>15551</v>
      </c>
      <c r="BC2062" s="73" t="s">
        <v>2190</v>
      </c>
      <c r="BD2062" s="301">
        <v>42754</v>
      </c>
      <c r="BE2062" s="73" t="s">
        <v>4424</v>
      </c>
      <c r="BF2062" s="24" t="s">
        <v>4424</v>
      </c>
      <c r="BG2062" s="24" t="s">
        <v>14647</v>
      </c>
      <c r="BL2062" s="1361"/>
    </row>
    <row r="2063" spans="1:64" ht="13.5" customHeight="1" x14ac:dyDescent="0.2">
      <c r="A2063" s="42"/>
      <c r="B2063" s="24" t="s">
        <v>11874</v>
      </c>
      <c r="C2063" s="91">
        <v>42758</v>
      </c>
      <c r="D2063" s="789">
        <v>20601807654</v>
      </c>
      <c r="E2063" s="1225">
        <v>4073082</v>
      </c>
      <c r="F2063" s="73" t="s">
        <v>3252</v>
      </c>
      <c r="G2063" s="73" t="s">
        <v>1505</v>
      </c>
      <c r="H2063" s="764" t="s">
        <v>18230</v>
      </c>
      <c r="I2063" s="912" t="s">
        <v>6546</v>
      </c>
      <c r="J2063" s="863" t="s">
        <v>4424</v>
      </c>
      <c r="K2063" s="863"/>
      <c r="L2063" s="24" t="s">
        <v>18231</v>
      </c>
      <c r="M2063" s="24"/>
      <c r="N2063" s="24"/>
      <c r="O2063" s="24"/>
      <c r="P2063" s="73" t="s">
        <v>4424</v>
      </c>
      <c r="Q2063" s="73" t="s">
        <v>3303</v>
      </c>
      <c r="R2063" s="360" t="s">
        <v>18232</v>
      </c>
      <c r="S2063" s="351" t="s">
        <v>4424</v>
      </c>
      <c r="T2063" s="351" t="s">
        <v>4424</v>
      </c>
      <c r="U2063" s="24" t="s">
        <v>18233</v>
      </c>
      <c r="V2063" s="24" t="s">
        <v>18233</v>
      </c>
      <c r="W2063" s="24" t="s">
        <v>18234</v>
      </c>
      <c r="X2063" s="24" t="s">
        <v>5521</v>
      </c>
      <c r="Y2063" s="24" t="s">
        <v>5521</v>
      </c>
      <c r="Z2063" s="133" t="s">
        <v>18235</v>
      </c>
      <c r="AA2063" s="350">
        <v>1</v>
      </c>
      <c r="AB2063" s="350">
        <v>2017</v>
      </c>
      <c r="AC2063" s="62" t="s">
        <v>4424</v>
      </c>
      <c r="AD2063" s="94">
        <v>34000</v>
      </c>
      <c r="AE2063" s="73" t="s">
        <v>4002</v>
      </c>
      <c r="AF2063" s="73" t="s">
        <v>4424</v>
      </c>
      <c r="AG2063" s="73" t="s">
        <v>4424</v>
      </c>
      <c r="AH2063" s="57">
        <v>13792639</v>
      </c>
      <c r="AI2063" s="24" t="s">
        <v>5521</v>
      </c>
      <c r="AJ2063" s="73" t="s">
        <v>18236</v>
      </c>
      <c r="AK2063" s="57" t="s">
        <v>20408</v>
      </c>
      <c r="AL2063" s="24" t="s">
        <v>18233</v>
      </c>
      <c r="AM2063" s="24" t="s">
        <v>18234</v>
      </c>
      <c r="AN2063" s="24" t="s">
        <v>5521</v>
      </c>
      <c r="AO2063" s="24" t="s">
        <v>5521</v>
      </c>
      <c r="AP2063" s="127" t="s">
        <v>18237</v>
      </c>
      <c r="AQ2063" s="127" t="s">
        <v>18238</v>
      </c>
      <c r="AR2063" s="24" t="s">
        <v>18233</v>
      </c>
      <c r="AS2063" s="24" t="s">
        <v>18234</v>
      </c>
      <c r="AT2063" s="24" t="s">
        <v>5521</v>
      </c>
      <c r="AU2063" s="24" t="s">
        <v>5521</v>
      </c>
      <c r="AV2063" s="73" t="s">
        <v>4424</v>
      </c>
      <c r="AW2063" s="787" t="s">
        <v>4424</v>
      </c>
      <c r="AX2063" s="787" t="s">
        <v>4424</v>
      </c>
      <c r="AY2063" s="787" t="s">
        <v>4424</v>
      </c>
      <c r="AZ2063" s="73" t="s">
        <v>4424</v>
      </c>
      <c r="BA2063" s="787" t="s">
        <v>4424</v>
      </c>
      <c r="BB2063" s="73" t="s">
        <v>15551</v>
      </c>
      <c r="BC2063" s="73" t="s">
        <v>2190</v>
      </c>
      <c r="BD2063" s="301">
        <v>42758</v>
      </c>
      <c r="BE2063" s="73" t="s">
        <v>4424</v>
      </c>
      <c r="BF2063" s="24" t="s">
        <v>4424</v>
      </c>
      <c r="BG2063" s="24" t="s">
        <v>14647</v>
      </c>
      <c r="BL2063" s="1361"/>
    </row>
    <row r="2064" spans="1:64" ht="13.5" customHeight="1" x14ac:dyDescent="0.2">
      <c r="A2064" s="42"/>
      <c r="B2064" s="24" t="s">
        <v>11874</v>
      </c>
      <c r="C2064" s="91">
        <v>42758</v>
      </c>
      <c r="D2064" s="789">
        <v>10417809975</v>
      </c>
      <c r="E2064" s="1225">
        <v>4073083</v>
      </c>
      <c r="F2064" s="73" t="s">
        <v>3251</v>
      </c>
      <c r="G2064" s="73" t="s">
        <v>13017</v>
      </c>
      <c r="H2064" s="764" t="s">
        <v>18239</v>
      </c>
      <c r="I2064" s="912" t="s">
        <v>15651</v>
      </c>
      <c r="J2064" s="863" t="s">
        <v>4424</v>
      </c>
      <c r="K2064" s="863"/>
      <c r="L2064" s="24" t="s">
        <v>18240</v>
      </c>
      <c r="M2064" s="24"/>
      <c r="N2064" s="24"/>
      <c r="O2064" s="24"/>
      <c r="P2064" s="73" t="s">
        <v>4424</v>
      </c>
      <c r="Q2064" s="42" t="s">
        <v>4424</v>
      </c>
      <c r="R2064" s="360" t="s">
        <v>18241</v>
      </c>
      <c r="S2064" s="351" t="s">
        <v>4424</v>
      </c>
      <c r="T2064" s="351" t="s">
        <v>4424</v>
      </c>
      <c r="U2064" s="24" t="s">
        <v>18242</v>
      </c>
      <c r="V2064" s="24" t="s">
        <v>18242</v>
      </c>
      <c r="W2064" s="24" t="s">
        <v>16657</v>
      </c>
      <c r="X2064" s="24" t="s">
        <v>18243</v>
      </c>
      <c r="Y2064" s="24" t="s">
        <v>15483</v>
      </c>
      <c r="Z2064" s="133" t="s">
        <v>18235</v>
      </c>
      <c r="AA2064" s="350">
        <v>1</v>
      </c>
      <c r="AB2064" s="350">
        <v>2017</v>
      </c>
      <c r="AC2064" s="62" t="s">
        <v>4424</v>
      </c>
      <c r="AD2064" s="84">
        <v>300</v>
      </c>
      <c r="AE2064" s="73" t="s">
        <v>2281</v>
      </c>
      <c r="AF2064" s="73" t="s">
        <v>4424</v>
      </c>
      <c r="AG2064" s="73" t="s">
        <v>4424</v>
      </c>
      <c r="AH2064" s="42" t="s">
        <v>4424</v>
      </c>
      <c r="AI2064" s="24" t="s">
        <v>4424</v>
      </c>
      <c r="AJ2064" s="73" t="s">
        <v>18240</v>
      </c>
      <c r="AK2064" s="57" t="s">
        <v>18241</v>
      </c>
      <c r="AL2064" s="73" t="s">
        <v>18244</v>
      </c>
      <c r="AM2064" s="73" t="s">
        <v>16659</v>
      </c>
      <c r="AN2064" s="73" t="s">
        <v>15483</v>
      </c>
      <c r="AO2064" s="73" t="s">
        <v>15483</v>
      </c>
      <c r="AP2064" s="787" t="s">
        <v>4424</v>
      </c>
      <c r="AQ2064" s="92" t="s">
        <v>4424</v>
      </c>
      <c r="AR2064" s="73" t="s">
        <v>4424</v>
      </c>
      <c r="AS2064" s="73" t="s">
        <v>4424</v>
      </c>
      <c r="AT2064" s="73" t="s">
        <v>4424</v>
      </c>
      <c r="AU2064" s="786" t="s">
        <v>4424</v>
      </c>
      <c r="AV2064" s="73" t="s">
        <v>4424</v>
      </c>
      <c r="AW2064" s="787" t="s">
        <v>4424</v>
      </c>
      <c r="AX2064" s="787" t="s">
        <v>4424</v>
      </c>
      <c r="AY2064" s="787" t="s">
        <v>4424</v>
      </c>
      <c r="AZ2064" s="73" t="s">
        <v>4424</v>
      </c>
      <c r="BA2064" s="787" t="s">
        <v>4424</v>
      </c>
      <c r="BB2064" s="73" t="s">
        <v>14830</v>
      </c>
      <c r="BC2064" s="73" t="s">
        <v>2190</v>
      </c>
      <c r="BD2064" s="301">
        <v>42758</v>
      </c>
      <c r="BE2064" s="73" t="s">
        <v>4424</v>
      </c>
      <c r="BF2064" s="24" t="s">
        <v>4424</v>
      </c>
      <c r="BG2064" s="137" t="s">
        <v>13366</v>
      </c>
      <c r="BL2064" s="1361"/>
    </row>
    <row r="2065" spans="1:64" ht="13.5" customHeight="1" x14ac:dyDescent="0.2">
      <c r="A2065" s="42"/>
      <c r="B2065" s="24" t="s">
        <v>11874</v>
      </c>
      <c r="C2065" s="91">
        <v>42759</v>
      </c>
      <c r="D2065" s="793">
        <v>20601771889</v>
      </c>
      <c r="E2065" s="1225">
        <v>4073084</v>
      </c>
      <c r="F2065" s="73" t="s">
        <v>3251</v>
      </c>
      <c r="G2065" s="73" t="s">
        <v>13728</v>
      </c>
      <c r="H2065" s="240" t="s">
        <v>18249</v>
      </c>
      <c r="I2065" s="912" t="s">
        <v>6546</v>
      </c>
      <c r="J2065" s="863" t="s">
        <v>4424</v>
      </c>
      <c r="K2065" s="863"/>
      <c r="L2065" s="24" t="s">
        <v>18247</v>
      </c>
      <c r="M2065" s="24"/>
      <c r="N2065" s="24"/>
      <c r="O2065" s="24"/>
      <c r="P2065" s="73" t="s">
        <v>4424</v>
      </c>
      <c r="Q2065" s="73" t="s">
        <v>3303</v>
      </c>
      <c r="R2065" s="45">
        <v>80627353</v>
      </c>
      <c r="S2065" s="351" t="s">
        <v>4424</v>
      </c>
      <c r="T2065" s="351" t="s">
        <v>4424</v>
      </c>
      <c r="U2065" s="24" t="s">
        <v>20536</v>
      </c>
      <c r="V2065" s="24"/>
      <c r="W2065" s="24" t="s">
        <v>13480</v>
      </c>
      <c r="X2065" s="24" t="s">
        <v>2911</v>
      </c>
      <c r="Y2065" s="24" t="s">
        <v>4134</v>
      </c>
      <c r="Z2065" s="513" t="s">
        <v>18248</v>
      </c>
      <c r="AA2065" s="350">
        <v>1</v>
      </c>
      <c r="AB2065" s="350">
        <v>2017</v>
      </c>
      <c r="AC2065" s="62" t="s">
        <v>4424</v>
      </c>
      <c r="AD2065" s="94">
        <v>20000</v>
      </c>
      <c r="AE2065" s="73" t="s">
        <v>4002</v>
      </c>
      <c r="AF2065" s="73" t="s">
        <v>4424</v>
      </c>
      <c r="AG2065" s="73" t="s">
        <v>4424</v>
      </c>
      <c r="AH2065" s="57">
        <v>11024980</v>
      </c>
      <c r="AI2065" s="24" t="s">
        <v>2731</v>
      </c>
      <c r="AJ2065" s="73" t="s">
        <v>23288</v>
      </c>
      <c r="AK2065" s="57" t="s">
        <v>23289</v>
      </c>
      <c r="AL2065" s="73" t="s">
        <v>18250</v>
      </c>
      <c r="AM2065" s="24" t="s">
        <v>13480</v>
      </c>
      <c r="AN2065" s="24" t="s">
        <v>2911</v>
      </c>
      <c r="AO2065" s="24" t="s">
        <v>4134</v>
      </c>
      <c r="AP2065" s="787" t="s">
        <v>23290</v>
      </c>
      <c r="AQ2065" s="92">
        <v>80627353</v>
      </c>
      <c r="AR2065" s="73" t="s">
        <v>4424</v>
      </c>
      <c r="AS2065" s="73" t="s">
        <v>4424</v>
      </c>
      <c r="AT2065" s="73" t="s">
        <v>4424</v>
      </c>
      <c r="AU2065" s="786" t="s">
        <v>4424</v>
      </c>
      <c r="AV2065" s="73" t="s">
        <v>4424</v>
      </c>
      <c r="AW2065" s="787" t="s">
        <v>4424</v>
      </c>
      <c r="AX2065" s="787" t="s">
        <v>4424</v>
      </c>
      <c r="AY2065" s="787" t="s">
        <v>4424</v>
      </c>
      <c r="AZ2065" s="73" t="s">
        <v>4424</v>
      </c>
      <c r="BA2065" s="787" t="s">
        <v>4424</v>
      </c>
      <c r="BB2065" s="73" t="s">
        <v>449</v>
      </c>
      <c r="BC2065" s="73" t="s">
        <v>2190</v>
      </c>
      <c r="BD2065" s="301">
        <v>42759</v>
      </c>
      <c r="BE2065" s="73" t="s">
        <v>4424</v>
      </c>
      <c r="BF2065" s="24" t="s">
        <v>4424</v>
      </c>
      <c r="BG2065" s="24" t="s">
        <v>14647</v>
      </c>
      <c r="BL2065" s="1361"/>
    </row>
    <row r="2066" spans="1:64" ht="13.5" customHeight="1" x14ac:dyDescent="0.2">
      <c r="A2066" s="42"/>
      <c r="B2066" s="24" t="s">
        <v>11874</v>
      </c>
      <c r="C2066" s="91">
        <v>42765</v>
      </c>
      <c r="D2066" s="789">
        <v>20601789303</v>
      </c>
      <c r="E2066" s="1225">
        <v>4073090</v>
      </c>
      <c r="F2066" s="73" t="s">
        <v>3253</v>
      </c>
      <c r="G2066" s="73" t="s">
        <v>14204</v>
      </c>
      <c r="H2066" s="73" t="s">
        <v>18254</v>
      </c>
      <c r="I2066" s="912" t="s">
        <v>6546</v>
      </c>
      <c r="J2066" s="863" t="s">
        <v>4424</v>
      </c>
      <c r="K2066" s="863"/>
      <c r="L2066" s="24" t="s">
        <v>18255</v>
      </c>
      <c r="M2066" s="24"/>
      <c r="N2066" s="24"/>
      <c r="O2066" s="24"/>
      <c r="P2066" s="73" t="s">
        <v>4424</v>
      </c>
      <c r="Q2066" s="73" t="s">
        <v>3303</v>
      </c>
      <c r="R2066" s="360" t="s">
        <v>18256</v>
      </c>
      <c r="S2066" s="351" t="s">
        <v>4424</v>
      </c>
      <c r="T2066" s="351" t="s">
        <v>4424</v>
      </c>
      <c r="U2066" s="24" t="s">
        <v>20537</v>
      </c>
      <c r="V2066" s="24" t="s">
        <v>18257</v>
      </c>
      <c r="W2066" s="24" t="s">
        <v>4244</v>
      </c>
      <c r="X2066" s="24" t="s">
        <v>1800</v>
      </c>
      <c r="Y2066" s="24" t="s">
        <v>5745</v>
      </c>
      <c r="Z2066" s="133" t="s">
        <v>18258</v>
      </c>
      <c r="AA2066" s="350">
        <v>1</v>
      </c>
      <c r="AB2066" s="350">
        <v>2017</v>
      </c>
      <c r="AC2066" s="62" t="s">
        <v>4424</v>
      </c>
      <c r="AD2066" s="94">
        <v>20000</v>
      </c>
      <c r="AE2066" s="73" t="s">
        <v>4002</v>
      </c>
      <c r="AF2066" s="73" t="s">
        <v>4424</v>
      </c>
      <c r="AG2066" s="73" t="s">
        <v>4424</v>
      </c>
      <c r="AH2066" s="57">
        <v>11097184</v>
      </c>
      <c r="AI2066" s="24" t="s">
        <v>5830</v>
      </c>
      <c r="AJ2066" s="73" t="s">
        <v>18255</v>
      </c>
      <c r="AK2066" s="57" t="s">
        <v>18256</v>
      </c>
      <c r="AL2066" s="73" t="s">
        <v>18259</v>
      </c>
      <c r="AM2066" s="73" t="s">
        <v>4244</v>
      </c>
      <c r="AN2066" s="73" t="s">
        <v>1800</v>
      </c>
      <c r="AO2066" s="73" t="s">
        <v>5745</v>
      </c>
      <c r="AP2066" s="787" t="s">
        <v>4424</v>
      </c>
      <c r="AQ2066" s="92" t="s">
        <v>4424</v>
      </c>
      <c r="AR2066" s="73" t="s">
        <v>4424</v>
      </c>
      <c r="AS2066" s="73" t="s">
        <v>4424</v>
      </c>
      <c r="AT2066" s="73" t="s">
        <v>4424</v>
      </c>
      <c r="AU2066" s="786" t="s">
        <v>4424</v>
      </c>
      <c r="AV2066" s="73" t="s">
        <v>4424</v>
      </c>
      <c r="AW2066" s="787" t="s">
        <v>4424</v>
      </c>
      <c r="AX2066" s="787" t="s">
        <v>4424</v>
      </c>
      <c r="AY2066" s="787" t="s">
        <v>4424</v>
      </c>
      <c r="AZ2066" s="73" t="s">
        <v>4424</v>
      </c>
      <c r="BA2066" s="787" t="s">
        <v>4424</v>
      </c>
      <c r="BB2066" s="73" t="s">
        <v>10902</v>
      </c>
      <c r="BC2066" s="73" t="s">
        <v>2190</v>
      </c>
      <c r="BD2066" s="301">
        <v>42762</v>
      </c>
      <c r="BE2066" s="73" t="s">
        <v>4424</v>
      </c>
      <c r="BF2066" s="24" t="s">
        <v>4424</v>
      </c>
      <c r="BG2066" s="24" t="s">
        <v>14647</v>
      </c>
      <c r="BL2066" s="1361"/>
    </row>
    <row r="2067" spans="1:64" ht="13.5" customHeight="1" x14ac:dyDescent="0.2">
      <c r="A2067" s="42"/>
      <c r="B2067" s="24" t="s">
        <v>11874</v>
      </c>
      <c r="C2067" s="91">
        <v>42765</v>
      </c>
      <c r="D2067" s="789">
        <v>20600955528</v>
      </c>
      <c r="E2067" s="1225">
        <v>4073101</v>
      </c>
      <c r="F2067" s="966" t="s">
        <v>3254</v>
      </c>
      <c r="G2067" s="73" t="s">
        <v>13728</v>
      </c>
      <c r="H2067" s="791" t="s">
        <v>18260</v>
      </c>
      <c r="I2067" s="912" t="s">
        <v>6546</v>
      </c>
      <c r="J2067" s="863" t="s">
        <v>4424</v>
      </c>
      <c r="K2067" s="863"/>
      <c r="L2067" s="24" t="s">
        <v>14768</v>
      </c>
      <c r="M2067" s="24"/>
      <c r="N2067" s="24"/>
      <c r="O2067" s="24"/>
      <c r="P2067" s="73" t="s">
        <v>4424</v>
      </c>
      <c r="Q2067" s="667" t="s">
        <v>1503</v>
      </c>
      <c r="R2067" s="360" t="s">
        <v>18263</v>
      </c>
      <c r="S2067" s="351" t="s">
        <v>4424</v>
      </c>
      <c r="T2067" s="351" t="s">
        <v>4424</v>
      </c>
      <c r="U2067" s="24" t="s">
        <v>18261</v>
      </c>
      <c r="V2067" s="24"/>
      <c r="W2067" s="24" t="s">
        <v>6087</v>
      </c>
      <c r="X2067" s="24" t="s">
        <v>6087</v>
      </c>
      <c r="Y2067" s="24" t="s">
        <v>6087</v>
      </c>
      <c r="Z2067" s="133" t="s">
        <v>18258</v>
      </c>
      <c r="AA2067" s="350">
        <v>1</v>
      </c>
      <c r="AB2067" s="350">
        <v>2017</v>
      </c>
      <c r="AC2067" s="62" t="s">
        <v>4424</v>
      </c>
      <c r="AD2067" s="94">
        <v>50000</v>
      </c>
      <c r="AE2067" s="73" t="s">
        <v>4002</v>
      </c>
      <c r="AF2067" s="73" t="s">
        <v>4424</v>
      </c>
      <c r="AG2067" s="73" t="s">
        <v>4424</v>
      </c>
      <c r="AH2067" s="57">
        <v>11326298</v>
      </c>
      <c r="AI2067" s="24" t="s">
        <v>6087</v>
      </c>
      <c r="AJ2067" s="73" t="s">
        <v>18262</v>
      </c>
      <c r="AK2067" s="57" t="s">
        <v>18263</v>
      </c>
      <c r="AL2067" s="73" t="s">
        <v>18264</v>
      </c>
      <c r="AM2067" s="73" t="s">
        <v>5486</v>
      </c>
      <c r="AN2067" s="73" t="s">
        <v>6087</v>
      </c>
      <c r="AO2067" s="73" t="s">
        <v>6087</v>
      </c>
      <c r="AP2067" s="787" t="s">
        <v>4424</v>
      </c>
      <c r="AQ2067" s="92" t="s">
        <v>4424</v>
      </c>
      <c r="AR2067" s="73" t="s">
        <v>4424</v>
      </c>
      <c r="AS2067" s="73" t="s">
        <v>4424</v>
      </c>
      <c r="AT2067" s="73" t="s">
        <v>4424</v>
      </c>
      <c r="AU2067" s="786" t="s">
        <v>4424</v>
      </c>
      <c r="AV2067" s="73" t="s">
        <v>4424</v>
      </c>
      <c r="AW2067" s="787" t="s">
        <v>4424</v>
      </c>
      <c r="AX2067" s="787" t="s">
        <v>4424</v>
      </c>
      <c r="AY2067" s="787" t="s">
        <v>4424</v>
      </c>
      <c r="AZ2067" s="73" t="s">
        <v>4424</v>
      </c>
      <c r="BA2067" s="787" t="s">
        <v>4424</v>
      </c>
      <c r="BB2067" s="73" t="s">
        <v>18265</v>
      </c>
      <c r="BC2067" s="73" t="s">
        <v>2190</v>
      </c>
      <c r="BD2067" s="301">
        <v>42762</v>
      </c>
      <c r="BE2067" s="73" t="s">
        <v>4424</v>
      </c>
      <c r="BF2067" s="24" t="s">
        <v>4424</v>
      </c>
      <c r="BG2067" s="24" t="s">
        <v>14647</v>
      </c>
      <c r="BL2067" s="1361"/>
    </row>
    <row r="2068" spans="1:64" ht="13.5" customHeight="1" x14ac:dyDescent="0.2">
      <c r="A2068" s="42"/>
      <c r="B2068" s="24" t="s">
        <v>11874</v>
      </c>
      <c r="C2068" s="91">
        <v>42765</v>
      </c>
      <c r="D2068" s="42">
        <v>20601749476</v>
      </c>
      <c r="E2068" s="1225">
        <v>4073092</v>
      </c>
      <c r="F2068" s="73" t="s">
        <v>3251</v>
      </c>
      <c r="G2068" s="73" t="s">
        <v>13728</v>
      </c>
      <c r="H2068" s="791" t="s">
        <v>18266</v>
      </c>
      <c r="I2068" s="912" t="s">
        <v>15651</v>
      </c>
      <c r="J2068" s="863" t="s">
        <v>4424</v>
      </c>
      <c r="K2068" s="863"/>
      <c r="L2068" s="24" t="s">
        <v>18267</v>
      </c>
      <c r="M2068" s="24"/>
      <c r="N2068" s="24"/>
      <c r="O2068" s="24"/>
      <c r="P2068" s="73" t="s">
        <v>4424</v>
      </c>
      <c r="Q2068" s="73" t="s">
        <v>6194</v>
      </c>
      <c r="R2068" s="137">
        <v>46397725</v>
      </c>
      <c r="S2068" s="351" t="s">
        <v>4424</v>
      </c>
      <c r="T2068" s="351" t="s">
        <v>4424</v>
      </c>
      <c r="U2068" s="24" t="s">
        <v>20605</v>
      </c>
      <c r="V2068" s="24"/>
      <c r="W2068" s="24" t="s">
        <v>2353</v>
      </c>
      <c r="X2068" s="24" t="s">
        <v>2354</v>
      </c>
      <c r="Y2068" s="24" t="s">
        <v>262</v>
      </c>
      <c r="Z2068" s="133" t="s">
        <v>18258</v>
      </c>
      <c r="AA2068" s="350">
        <v>1</v>
      </c>
      <c r="AB2068" s="350">
        <v>2017</v>
      </c>
      <c r="AC2068" s="62" t="s">
        <v>4424</v>
      </c>
      <c r="AD2068" s="94">
        <v>20000</v>
      </c>
      <c r="AE2068" s="73" t="s">
        <v>4002</v>
      </c>
      <c r="AF2068" s="73" t="s">
        <v>4424</v>
      </c>
      <c r="AG2068" s="73" t="s">
        <v>4424</v>
      </c>
      <c r="AH2068" s="57">
        <v>11128755</v>
      </c>
      <c r="AI2068" s="24" t="s">
        <v>262</v>
      </c>
      <c r="AJ2068" s="73" t="s">
        <v>18268</v>
      </c>
      <c r="AK2068" s="57" t="s">
        <v>18269</v>
      </c>
      <c r="AL2068" s="73" t="s">
        <v>18270</v>
      </c>
      <c r="AM2068" s="73" t="s">
        <v>18271</v>
      </c>
      <c r="AN2068" s="73" t="s">
        <v>1803</v>
      </c>
      <c r="AO2068" s="73" t="s">
        <v>262</v>
      </c>
      <c r="AP2068" s="787" t="s">
        <v>4424</v>
      </c>
      <c r="AQ2068" s="92" t="s">
        <v>4424</v>
      </c>
      <c r="AR2068" s="73" t="s">
        <v>4424</v>
      </c>
      <c r="AS2068" s="73" t="s">
        <v>4424</v>
      </c>
      <c r="AT2068" s="73" t="s">
        <v>4424</v>
      </c>
      <c r="AU2068" s="786" t="s">
        <v>4424</v>
      </c>
      <c r="AV2068" s="73" t="s">
        <v>4424</v>
      </c>
      <c r="AW2068" s="787" t="s">
        <v>4424</v>
      </c>
      <c r="AX2068" s="787" t="s">
        <v>4424</v>
      </c>
      <c r="AY2068" s="787" t="s">
        <v>4424</v>
      </c>
      <c r="AZ2068" s="73" t="s">
        <v>4424</v>
      </c>
      <c r="BA2068" s="787" t="s">
        <v>4424</v>
      </c>
      <c r="BB2068" s="73" t="s">
        <v>15906</v>
      </c>
      <c r="BC2068" s="73" t="s">
        <v>2190</v>
      </c>
      <c r="BD2068" s="301">
        <v>42762</v>
      </c>
      <c r="BE2068" s="73" t="s">
        <v>4424</v>
      </c>
      <c r="BF2068" s="24" t="s">
        <v>4424</v>
      </c>
      <c r="BG2068" s="24" t="s">
        <v>14647</v>
      </c>
      <c r="BL2068" s="1361"/>
    </row>
    <row r="2069" spans="1:64" ht="13.5" customHeight="1" x14ac:dyDescent="0.2">
      <c r="A2069" s="42"/>
      <c r="B2069" s="24" t="s">
        <v>11874</v>
      </c>
      <c r="C2069" s="91">
        <v>42766</v>
      </c>
      <c r="D2069" s="42">
        <v>20601527791</v>
      </c>
      <c r="E2069" s="1225" t="e">
        <v>#N/A</v>
      </c>
      <c r="F2069" s="73" t="s">
        <v>3254</v>
      </c>
      <c r="G2069" s="73" t="s">
        <v>14204</v>
      </c>
      <c r="H2069" s="73" t="s">
        <v>19212</v>
      </c>
      <c r="I2069" s="669" t="s">
        <v>1493</v>
      </c>
      <c r="J2069" s="863" t="s">
        <v>4424</v>
      </c>
      <c r="K2069" s="863"/>
      <c r="L2069" s="24" t="s">
        <v>18272</v>
      </c>
      <c r="M2069" s="24"/>
      <c r="N2069" s="24"/>
      <c r="O2069" s="24"/>
      <c r="P2069" s="73" t="s">
        <v>4424</v>
      </c>
      <c r="Q2069" s="73" t="s">
        <v>3303</v>
      </c>
      <c r="R2069" s="360" t="s">
        <v>18273</v>
      </c>
      <c r="S2069" s="351" t="s">
        <v>4424</v>
      </c>
      <c r="T2069" s="351" t="s">
        <v>4424</v>
      </c>
      <c r="U2069" s="24" t="s">
        <v>20538</v>
      </c>
      <c r="V2069" s="24" t="s">
        <v>18274</v>
      </c>
      <c r="W2069" s="24" t="s">
        <v>16617</v>
      </c>
      <c r="X2069" s="24" t="s">
        <v>6087</v>
      </c>
      <c r="Y2069" s="24" t="s">
        <v>6087</v>
      </c>
      <c r="Z2069" s="133" t="s">
        <v>18276</v>
      </c>
      <c r="AA2069" s="350">
        <v>2</v>
      </c>
      <c r="AB2069" s="350">
        <v>2017</v>
      </c>
      <c r="AC2069" s="62" t="s">
        <v>4424</v>
      </c>
      <c r="AD2069" s="94">
        <v>10000</v>
      </c>
      <c r="AE2069" s="73" t="s">
        <v>4002</v>
      </c>
      <c r="AF2069" s="73" t="s">
        <v>11655</v>
      </c>
      <c r="AG2069" s="73" t="s">
        <v>4424</v>
      </c>
      <c r="AH2069" s="57">
        <v>11353506</v>
      </c>
      <c r="AI2069" s="24" t="s">
        <v>6087</v>
      </c>
      <c r="AJ2069" s="73" t="s">
        <v>18272</v>
      </c>
      <c r="AK2069" s="57" t="s">
        <v>18273</v>
      </c>
      <c r="AL2069" s="24" t="s">
        <v>18274</v>
      </c>
      <c r="AM2069" s="24" t="s">
        <v>16617</v>
      </c>
      <c r="AN2069" s="24" t="s">
        <v>6087</v>
      </c>
      <c r="AO2069" s="24" t="s">
        <v>6087</v>
      </c>
      <c r="AP2069" s="787" t="s">
        <v>4424</v>
      </c>
      <c r="AQ2069" s="92" t="s">
        <v>4424</v>
      </c>
      <c r="AR2069" s="73" t="s">
        <v>4424</v>
      </c>
      <c r="AS2069" s="73" t="s">
        <v>4424</v>
      </c>
      <c r="AT2069" s="73" t="s">
        <v>4424</v>
      </c>
      <c r="AU2069" s="786" t="s">
        <v>4424</v>
      </c>
      <c r="AV2069" s="73" t="s">
        <v>4424</v>
      </c>
      <c r="AW2069" s="787" t="s">
        <v>4424</v>
      </c>
      <c r="AX2069" s="787" t="s">
        <v>4424</v>
      </c>
      <c r="AY2069" s="787" t="s">
        <v>4424</v>
      </c>
      <c r="AZ2069" s="73" t="s">
        <v>4424</v>
      </c>
      <c r="BA2069" s="787" t="s">
        <v>4424</v>
      </c>
      <c r="BB2069" s="73" t="s">
        <v>18275</v>
      </c>
      <c r="BC2069" s="73" t="s">
        <v>1284</v>
      </c>
      <c r="BD2069" s="301">
        <v>43123</v>
      </c>
      <c r="BE2069" s="73" t="s">
        <v>4424</v>
      </c>
      <c r="BF2069" s="24" t="s">
        <v>4424</v>
      </c>
      <c r="BG2069" s="24" t="s">
        <v>14647</v>
      </c>
      <c r="BL2069" s="1361"/>
    </row>
    <row r="2070" spans="1:64" ht="13.5" customHeight="1" x14ac:dyDescent="0.2">
      <c r="A2070" s="42"/>
      <c r="B2070" s="24" t="s">
        <v>11874</v>
      </c>
      <c r="C2070" s="91">
        <v>42767</v>
      </c>
      <c r="D2070" s="42">
        <v>20601446490</v>
      </c>
      <c r="E2070" s="1225">
        <v>4073093</v>
      </c>
      <c r="F2070" s="73" t="s">
        <v>3251</v>
      </c>
      <c r="G2070" s="73" t="s">
        <v>14204</v>
      </c>
      <c r="H2070" s="764" t="s">
        <v>18277</v>
      </c>
      <c r="I2070" s="912" t="s">
        <v>15651</v>
      </c>
      <c r="J2070" s="863" t="s">
        <v>4424</v>
      </c>
      <c r="K2070" s="863"/>
      <c r="L2070" s="24" t="s">
        <v>18278</v>
      </c>
      <c r="M2070" s="24"/>
      <c r="N2070" s="24"/>
      <c r="O2070" s="24"/>
      <c r="P2070" s="24" t="s">
        <v>18279</v>
      </c>
      <c r="Q2070" s="73" t="s">
        <v>3303</v>
      </c>
      <c r="R2070" s="137">
        <v>44823928</v>
      </c>
      <c r="S2070" s="24" t="s">
        <v>18280</v>
      </c>
      <c r="T2070" s="137">
        <v>46451084</v>
      </c>
      <c r="U2070" s="24" t="s">
        <v>20773</v>
      </c>
      <c r="V2070" s="24" t="s">
        <v>18281</v>
      </c>
      <c r="W2070" s="24" t="s">
        <v>265</v>
      </c>
      <c r="X2070" s="24" t="s">
        <v>5521</v>
      </c>
      <c r="Y2070" s="24" t="s">
        <v>5521</v>
      </c>
      <c r="Z2070" s="133" t="s">
        <v>18276</v>
      </c>
      <c r="AA2070" s="701">
        <v>2</v>
      </c>
      <c r="AB2070" s="701">
        <v>2017</v>
      </c>
      <c r="AC2070" s="796" t="s">
        <v>4424</v>
      </c>
      <c r="AD2070" s="711">
        <v>20000</v>
      </c>
      <c r="AE2070" s="667" t="s">
        <v>4002</v>
      </c>
      <c r="AF2070" s="73" t="s">
        <v>4424</v>
      </c>
      <c r="AG2070" s="73" t="s">
        <v>4424</v>
      </c>
      <c r="AH2070" s="57" t="s">
        <v>20812</v>
      </c>
      <c r="AI2070" s="24" t="s">
        <v>265</v>
      </c>
      <c r="AJ2070" s="73" t="s">
        <v>18279</v>
      </c>
      <c r="AK2070" s="137">
        <v>46451084</v>
      </c>
      <c r="AL2070" s="73" t="s">
        <v>18282</v>
      </c>
      <c r="AM2070" s="73" t="s">
        <v>10337</v>
      </c>
      <c r="AN2070" s="73" t="s">
        <v>265</v>
      </c>
      <c r="AO2070" s="73" t="s">
        <v>265</v>
      </c>
      <c r="AP2070" s="797" t="s">
        <v>4424</v>
      </c>
      <c r="AQ2070" s="798" t="s">
        <v>4424</v>
      </c>
      <c r="AR2070" s="667" t="s">
        <v>4424</v>
      </c>
      <c r="AS2070" s="667" t="s">
        <v>4424</v>
      </c>
      <c r="AT2070" s="667" t="s">
        <v>4424</v>
      </c>
      <c r="AU2070" s="799" t="s">
        <v>4424</v>
      </c>
      <c r="AV2070" s="667" t="s">
        <v>4424</v>
      </c>
      <c r="AW2070" s="797" t="s">
        <v>4424</v>
      </c>
      <c r="AX2070" s="797" t="s">
        <v>4424</v>
      </c>
      <c r="AY2070" s="797" t="s">
        <v>4424</v>
      </c>
      <c r="AZ2070" s="667" t="s">
        <v>4424</v>
      </c>
      <c r="BA2070" s="797" t="s">
        <v>4424</v>
      </c>
      <c r="BB2070" s="73" t="s">
        <v>18283</v>
      </c>
      <c r="BC2070" s="73" t="s">
        <v>2190</v>
      </c>
      <c r="BD2070" s="301">
        <v>42767</v>
      </c>
      <c r="BE2070" s="73" t="s">
        <v>4424</v>
      </c>
      <c r="BF2070" s="24" t="s">
        <v>4424</v>
      </c>
      <c r="BG2070" s="24" t="s">
        <v>14647</v>
      </c>
      <c r="BL2070" s="1361"/>
    </row>
    <row r="2071" spans="1:64" ht="13.5" customHeight="1" x14ac:dyDescent="0.2">
      <c r="A2071" s="42"/>
      <c r="B2071" s="24" t="s">
        <v>11874</v>
      </c>
      <c r="C2071" s="91">
        <v>42769</v>
      </c>
      <c r="D2071" s="42">
        <v>20566246601</v>
      </c>
      <c r="E2071" s="1225">
        <v>4072955</v>
      </c>
      <c r="F2071" s="73" t="s">
        <v>3253</v>
      </c>
      <c r="G2071" s="73" t="s">
        <v>14204</v>
      </c>
      <c r="H2071" s="73" t="s">
        <v>18284</v>
      </c>
      <c r="I2071" s="912" t="s">
        <v>15651</v>
      </c>
      <c r="J2071" s="863" t="s">
        <v>4424</v>
      </c>
      <c r="K2071" s="863"/>
      <c r="L2071" s="24" t="s">
        <v>1506</v>
      </c>
      <c r="M2071" s="24"/>
      <c r="N2071" s="24"/>
      <c r="O2071" s="24"/>
      <c r="P2071" s="73" t="s">
        <v>4424</v>
      </c>
      <c r="Q2071" s="73" t="s">
        <v>3303</v>
      </c>
      <c r="R2071" s="360" t="s">
        <v>18285</v>
      </c>
      <c r="S2071" s="351" t="s">
        <v>4424</v>
      </c>
      <c r="T2071" s="351" t="s">
        <v>4424</v>
      </c>
      <c r="U2071" s="24" t="s">
        <v>18290</v>
      </c>
      <c r="V2071" s="24" t="s">
        <v>18290</v>
      </c>
      <c r="W2071" s="24" t="s">
        <v>16619</v>
      </c>
      <c r="X2071" s="24" t="s">
        <v>5521</v>
      </c>
      <c r="Y2071" s="24" t="s">
        <v>5521</v>
      </c>
      <c r="Z2071" s="133" t="s">
        <v>22666</v>
      </c>
      <c r="AA2071" s="350">
        <v>2</v>
      </c>
      <c r="AB2071" s="350">
        <v>2017</v>
      </c>
      <c r="AC2071" s="796" t="s">
        <v>4424</v>
      </c>
      <c r="AD2071" s="711">
        <v>20000</v>
      </c>
      <c r="AE2071" s="667" t="s">
        <v>4002</v>
      </c>
      <c r="AF2071" s="73" t="s">
        <v>4424</v>
      </c>
      <c r="AG2071" s="73" t="s">
        <v>4424</v>
      </c>
      <c r="AH2071" s="57">
        <v>13323988</v>
      </c>
      <c r="AI2071" s="24" t="s">
        <v>5521</v>
      </c>
      <c r="AJ2071" s="73" t="s">
        <v>1506</v>
      </c>
      <c r="AK2071" s="57" t="s">
        <v>18286</v>
      </c>
      <c r="AL2071" s="73" t="s">
        <v>18287</v>
      </c>
      <c r="AM2071" s="73" t="s">
        <v>3316</v>
      </c>
      <c r="AN2071" s="73" t="s">
        <v>5521</v>
      </c>
      <c r="AO2071" s="73" t="s">
        <v>5521</v>
      </c>
      <c r="AP2071" s="797" t="s">
        <v>4424</v>
      </c>
      <c r="AQ2071" s="798" t="s">
        <v>4424</v>
      </c>
      <c r="AR2071" s="667" t="s">
        <v>4424</v>
      </c>
      <c r="AS2071" s="667" t="s">
        <v>4424</v>
      </c>
      <c r="AT2071" s="667" t="s">
        <v>4424</v>
      </c>
      <c r="AU2071" s="799" t="s">
        <v>4424</v>
      </c>
      <c r="AV2071" s="667" t="s">
        <v>4424</v>
      </c>
      <c r="AW2071" s="797" t="s">
        <v>4424</v>
      </c>
      <c r="AX2071" s="797" t="s">
        <v>4424</v>
      </c>
      <c r="AY2071" s="797" t="s">
        <v>4424</v>
      </c>
      <c r="AZ2071" s="667" t="s">
        <v>4424</v>
      </c>
      <c r="BA2071" s="797" t="s">
        <v>4424</v>
      </c>
      <c r="BB2071" s="73" t="s">
        <v>14818</v>
      </c>
      <c r="BC2071" s="73" t="s">
        <v>2190</v>
      </c>
      <c r="BD2071" s="301">
        <v>42769</v>
      </c>
      <c r="BE2071" s="73" t="s">
        <v>4424</v>
      </c>
      <c r="BF2071" s="24" t="s">
        <v>4424</v>
      </c>
      <c r="BG2071" s="24" t="s">
        <v>18291</v>
      </c>
      <c r="BL2071" s="1361"/>
    </row>
    <row r="2072" spans="1:64" ht="13.5" customHeight="1" x14ac:dyDescent="0.2">
      <c r="A2072" s="42"/>
      <c r="B2072" s="24" t="s">
        <v>11874</v>
      </c>
      <c r="C2072" s="91">
        <v>42772</v>
      </c>
      <c r="D2072" s="42">
        <v>20537575451</v>
      </c>
      <c r="E2072" s="1225">
        <v>5016066</v>
      </c>
      <c r="F2072" s="73" t="s">
        <v>3252</v>
      </c>
      <c r="G2072" s="73" t="s">
        <v>14204</v>
      </c>
      <c r="H2072" s="791" t="s">
        <v>18292</v>
      </c>
      <c r="I2072" s="912" t="s">
        <v>15651</v>
      </c>
      <c r="J2072" s="863" t="s">
        <v>4424</v>
      </c>
      <c r="K2072" s="863"/>
      <c r="L2072" s="24" t="s">
        <v>18293</v>
      </c>
      <c r="M2072" s="24"/>
      <c r="N2072" s="24"/>
      <c r="O2072" s="24"/>
      <c r="P2072" s="73" t="s">
        <v>4424</v>
      </c>
      <c r="Q2072" s="73" t="s">
        <v>3303</v>
      </c>
      <c r="R2072" s="360" t="s">
        <v>18294</v>
      </c>
      <c r="S2072" s="351" t="s">
        <v>4424</v>
      </c>
      <c r="T2072" s="351" t="s">
        <v>4424</v>
      </c>
      <c r="U2072" s="24" t="s">
        <v>18295</v>
      </c>
      <c r="V2072" s="24" t="s">
        <v>18295</v>
      </c>
      <c r="W2072" s="24" t="s">
        <v>5190</v>
      </c>
      <c r="X2072" s="24" t="s">
        <v>5521</v>
      </c>
      <c r="Y2072" s="24" t="s">
        <v>5521</v>
      </c>
      <c r="Z2072" s="133" t="s">
        <v>18296</v>
      </c>
      <c r="AA2072" s="350">
        <v>2</v>
      </c>
      <c r="AB2072" s="350">
        <v>2017</v>
      </c>
      <c r="AC2072" s="62" t="s">
        <v>4424</v>
      </c>
      <c r="AD2072" s="94">
        <v>35000</v>
      </c>
      <c r="AE2072" s="73" t="s">
        <v>4002</v>
      </c>
      <c r="AF2072" s="73" t="s">
        <v>4424</v>
      </c>
      <c r="AG2072" s="73" t="s">
        <v>4424</v>
      </c>
      <c r="AH2072" s="57">
        <v>12549206</v>
      </c>
      <c r="AI2072" s="24" t="s">
        <v>5521</v>
      </c>
      <c r="AJ2072" s="73" t="s">
        <v>18297</v>
      </c>
      <c r="AK2072" s="360" t="s">
        <v>18294</v>
      </c>
      <c r="AL2072" s="73" t="s">
        <v>18298</v>
      </c>
      <c r="AM2072" s="73" t="s">
        <v>18299</v>
      </c>
      <c r="AN2072" s="73" t="s">
        <v>1803</v>
      </c>
      <c r="AO2072" s="73" t="s">
        <v>262</v>
      </c>
      <c r="AP2072" s="787" t="s">
        <v>4424</v>
      </c>
      <c r="AQ2072" s="92" t="s">
        <v>4424</v>
      </c>
      <c r="AR2072" s="73" t="s">
        <v>4424</v>
      </c>
      <c r="AS2072" s="73" t="s">
        <v>4424</v>
      </c>
      <c r="AT2072" s="73" t="s">
        <v>4424</v>
      </c>
      <c r="AU2072" s="786" t="s">
        <v>4424</v>
      </c>
      <c r="AV2072" s="73" t="s">
        <v>4424</v>
      </c>
      <c r="AW2072" s="787" t="s">
        <v>4424</v>
      </c>
      <c r="AX2072" s="787" t="s">
        <v>4424</v>
      </c>
      <c r="AY2072" s="787" t="s">
        <v>4424</v>
      </c>
      <c r="AZ2072" s="73" t="s">
        <v>4424</v>
      </c>
      <c r="BA2072" s="787" t="s">
        <v>4424</v>
      </c>
      <c r="BB2072" s="73" t="s">
        <v>9833</v>
      </c>
      <c r="BC2072" s="73" t="s">
        <v>2190</v>
      </c>
      <c r="BD2072" s="301">
        <v>42772</v>
      </c>
      <c r="BE2072" s="73" t="s">
        <v>4424</v>
      </c>
      <c r="BF2072" s="24" t="s">
        <v>4424</v>
      </c>
      <c r="BG2072" s="24" t="s">
        <v>14647</v>
      </c>
      <c r="BL2072" s="1361"/>
    </row>
    <row r="2073" spans="1:64" ht="13.5" customHeight="1" x14ac:dyDescent="0.2">
      <c r="A2073" s="42"/>
      <c r="B2073" s="24" t="s">
        <v>11874</v>
      </c>
      <c r="C2073" s="91">
        <v>42779</v>
      </c>
      <c r="D2073" s="42">
        <v>20601555272</v>
      </c>
      <c r="E2073" s="1225">
        <v>4073105</v>
      </c>
      <c r="F2073" s="73" t="s">
        <v>3253</v>
      </c>
      <c r="G2073" s="73" t="s">
        <v>1505</v>
      </c>
      <c r="H2073" s="73" t="s">
        <v>18359</v>
      </c>
      <c r="I2073" s="912" t="s">
        <v>6546</v>
      </c>
      <c r="J2073" s="863" t="s">
        <v>4424</v>
      </c>
      <c r="K2073" s="863"/>
      <c r="L2073" s="24" t="s">
        <v>30440</v>
      </c>
      <c r="M2073" s="24"/>
      <c r="N2073" s="24"/>
      <c r="O2073" s="24"/>
      <c r="P2073" s="73" t="s">
        <v>4424</v>
      </c>
      <c r="Q2073" s="73" t="s">
        <v>3303</v>
      </c>
      <c r="R2073" s="360" t="s">
        <v>30441</v>
      </c>
      <c r="S2073" s="351" t="s">
        <v>4424</v>
      </c>
      <c r="T2073" s="351" t="s">
        <v>4424</v>
      </c>
      <c r="U2073" s="24" t="s">
        <v>18353</v>
      </c>
      <c r="V2073" s="24" t="s">
        <v>18353</v>
      </c>
      <c r="W2073" s="24" t="s">
        <v>1517</v>
      </c>
      <c r="X2073" s="24" t="s">
        <v>1517</v>
      </c>
      <c r="Y2073" s="24" t="s">
        <v>1221</v>
      </c>
      <c r="Z2073" s="513" t="s">
        <v>18354</v>
      </c>
      <c r="AA2073" s="350">
        <v>2</v>
      </c>
      <c r="AB2073" s="350">
        <v>2017</v>
      </c>
      <c r="AC2073" s="62" t="s">
        <v>4424</v>
      </c>
      <c r="AD2073" s="94">
        <v>10000</v>
      </c>
      <c r="AE2073" s="73" t="s">
        <v>4002</v>
      </c>
      <c r="AF2073" s="73" t="s">
        <v>4424</v>
      </c>
      <c r="AG2073" s="73" t="s">
        <v>4424</v>
      </c>
      <c r="AH2073" s="57" t="s">
        <v>22699</v>
      </c>
      <c r="AI2073" s="24" t="s">
        <v>1517</v>
      </c>
      <c r="AJ2073" s="73" t="s">
        <v>18358</v>
      </c>
      <c r="AK2073" s="57" t="s">
        <v>18355</v>
      </c>
      <c r="AL2073" s="73" t="s">
        <v>18356</v>
      </c>
      <c r="AM2073" s="73" t="s">
        <v>1517</v>
      </c>
      <c r="AN2073" s="73" t="s">
        <v>1517</v>
      </c>
      <c r="AO2073" s="73" t="s">
        <v>1221</v>
      </c>
      <c r="AP2073" s="787" t="s">
        <v>4424</v>
      </c>
      <c r="AQ2073" s="92" t="s">
        <v>4424</v>
      </c>
      <c r="AR2073" s="73" t="s">
        <v>4424</v>
      </c>
      <c r="AS2073" s="73" t="s">
        <v>4424</v>
      </c>
      <c r="AT2073" s="73" t="s">
        <v>4424</v>
      </c>
      <c r="AU2073" s="786" t="s">
        <v>4424</v>
      </c>
      <c r="AV2073" s="73" t="s">
        <v>4424</v>
      </c>
      <c r="AW2073" s="787" t="s">
        <v>4424</v>
      </c>
      <c r="AX2073" s="787" t="s">
        <v>4424</v>
      </c>
      <c r="AY2073" s="787" t="s">
        <v>4424</v>
      </c>
      <c r="AZ2073" s="73" t="s">
        <v>4424</v>
      </c>
      <c r="BA2073" s="787" t="s">
        <v>4424</v>
      </c>
      <c r="BB2073" s="73" t="s">
        <v>18357</v>
      </c>
      <c r="BC2073" s="73" t="s">
        <v>2190</v>
      </c>
      <c r="BD2073" s="301">
        <v>42779</v>
      </c>
      <c r="BE2073" s="73" t="s">
        <v>4424</v>
      </c>
      <c r="BF2073" s="24" t="s">
        <v>4424</v>
      </c>
      <c r="BG2073" s="24" t="s">
        <v>14647</v>
      </c>
      <c r="BL2073" s="1361"/>
    </row>
    <row r="2074" spans="1:64" ht="13.5" customHeight="1" x14ac:dyDescent="0.2">
      <c r="A2074" s="42"/>
      <c r="B2074" s="24" t="s">
        <v>11874</v>
      </c>
      <c r="C2074" s="91">
        <v>42780</v>
      </c>
      <c r="D2074" s="42">
        <v>20601801737</v>
      </c>
      <c r="E2074" s="1225">
        <v>4073102</v>
      </c>
      <c r="F2074" s="73" t="s">
        <v>3252</v>
      </c>
      <c r="G2074" s="73" t="s">
        <v>1505</v>
      </c>
      <c r="H2074" s="764" t="s">
        <v>18360</v>
      </c>
      <c r="I2074" s="912" t="s">
        <v>15651</v>
      </c>
      <c r="J2074" s="863" t="s">
        <v>4424</v>
      </c>
      <c r="K2074" s="863"/>
      <c r="L2074" s="24" t="s">
        <v>18365</v>
      </c>
      <c r="M2074" s="24"/>
      <c r="N2074" s="24"/>
      <c r="O2074" s="24"/>
      <c r="P2074" s="24" t="s">
        <v>18361</v>
      </c>
      <c r="Q2074" s="73" t="s">
        <v>3303</v>
      </c>
      <c r="R2074" s="137">
        <v>42944246</v>
      </c>
      <c r="S2074" s="354" t="s">
        <v>2833</v>
      </c>
      <c r="T2074" s="57" t="s">
        <v>18362</v>
      </c>
      <c r="U2074" s="24" t="s">
        <v>18363</v>
      </c>
      <c r="V2074" s="24" t="s">
        <v>18363</v>
      </c>
      <c r="W2074" s="24" t="s">
        <v>5189</v>
      </c>
      <c r="X2074" s="24" t="s">
        <v>5521</v>
      </c>
      <c r="Y2074" s="24" t="s">
        <v>5521</v>
      </c>
      <c r="Z2074" s="133" t="s">
        <v>18364</v>
      </c>
      <c r="AA2074" s="350">
        <v>2</v>
      </c>
      <c r="AB2074" s="350">
        <v>2017</v>
      </c>
      <c r="AC2074" s="62" t="s">
        <v>4424</v>
      </c>
      <c r="AD2074" s="94">
        <v>35000</v>
      </c>
      <c r="AE2074" s="73" t="s">
        <v>4002</v>
      </c>
      <c r="AF2074" s="73" t="s">
        <v>4424</v>
      </c>
      <c r="AG2074" s="73" t="s">
        <v>4424</v>
      </c>
      <c r="AH2074" s="57">
        <v>13803418</v>
      </c>
      <c r="AI2074" s="24" t="s">
        <v>5521</v>
      </c>
      <c r="AJ2074" s="73" t="s">
        <v>18365</v>
      </c>
      <c r="AK2074" s="57" t="s">
        <v>18366</v>
      </c>
      <c r="AL2074" s="73" t="s">
        <v>18367</v>
      </c>
      <c r="AM2074" s="73" t="s">
        <v>5189</v>
      </c>
      <c r="AN2074" s="73" t="s">
        <v>5521</v>
      </c>
      <c r="AO2074" s="73" t="s">
        <v>5521</v>
      </c>
      <c r="AP2074" s="73" t="s">
        <v>18368</v>
      </c>
      <c r="AQ2074" s="127" t="s">
        <v>18369</v>
      </c>
      <c r="AR2074" s="73" t="s">
        <v>18367</v>
      </c>
      <c r="AS2074" s="73" t="s">
        <v>5189</v>
      </c>
      <c r="AT2074" s="73" t="s">
        <v>5521</v>
      </c>
      <c r="AU2074" s="73" t="s">
        <v>5521</v>
      </c>
      <c r="AV2074" s="73" t="s">
        <v>4424</v>
      </c>
      <c r="AW2074" s="787" t="s">
        <v>4424</v>
      </c>
      <c r="AX2074" s="787" t="s">
        <v>4424</v>
      </c>
      <c r="AY2074" s="787" t="s">
        <v>4424</v>
      </c>
      <c r="AZ2074" s="73" t="s">
        <v>4424</v>
      </c>
      <c r="BA2074" s="787" t="s">
        <v>4424</v>
      </c>
      <c r="BB2074" s="73" t="s">
        <v>15551</v>
      </c>
      <c r="BC2074" s="73" t="s">
        <v>2190</v>
      </c>
      <c r="BD2074" s="301">
        <v>42780</v>
      </c>
      <c r="BE2074" s="73" t="s">
        <v>4424</v>
      </c>
      <c r="BF2074" s="24" t="s">
        <v>4424</v>
      </c>
      <c r="BG2074" s="24" t="s">
        <v>14647</v>
      </c>
      <c r="BL2074" s="1361"/>
    </row>
    <row r="2075" spans="1:64" ht="13.5" customHeight="1" x14ac:dyDescent="0.2">
      <c r="A2075" s="42"/>
      <c r="B2075" s="24" t="s">
        <v>11874</v>
      </c>
      <c r="C2075" s="91">
        <v>42780</v>
      </c>
      <c r="D2075" s="42">
        <v>20601808359</v>
      </c>
      <c r="E2075" s="1225">
        <v>4073106</v>
      </c>
      <c r="F2075" s="73" t="s">
        <v>3253</v>
      </c>
      <c r="G2075" s="73" t="s">
        <v>13728</v>
      </c>
      <c r="H2075" s="73" t="s">
        <v>18370</v>
      </c>
      <c r="I2075" s="912" t="s">
        <v>6546</v>
      </c>
      <c r="J2075" s="863" t="s">
        <v>4424</v>
      </c>
      <c r="K2075" s="863"/>
      <c r="L2075" s="24" t="s">
        <v>18371</v>
      </c>
      <c r="M2075" s="24"/>
      <c r="N2075" s="24"/>
      <c r="O2075" s="24"/>
      <c r="P2075" s="73" t="s">
        <v>4424</v>
      </c>
      <c r="Q2075" s="73" t="s">
        <v>3303</v>
      </c>
      <c r="R2075" s="360" t="s">
        <v>18372</v>
      </c>
      <c r="S2075" s="351" t="s">
        <v>4424</v>
      </c>
      <c r="T2075" s="351" t="s">
        <v>4424</v>
      </c>
      <c r="U2075" s="24" t="s">
        <v>18373</v>
      </c>
      <c r="V2075" s="24"/>
      <c r="W2075" s="24" t="s">
        <v>3996</v>
      </c>
      <c r="X2075" s="24" t="s">
        <v>4301</v>
      </c>
      <c r="Y2075" s="24" t="s">
        <v>2726</v>
      </c>
      <c r="Z2075" s="133" t="s">
        <v>18364</v>
      </c>
      <c r="AA2075" s="350">
        <v>2</v>
      </c>
      <c r="AB2075" s="350">
        <v>2017</v>
      </c>
      <c r="AC2075" s="62" t="s">
        <v>4424</v>
      </c>
      <c r="AD2075" s="94">
        <v>40000</v>
      </c>
      <c r="AE2075" s="73" t="s">
        <v>4002</v>
      </c>
      <c r="AF2075" s="73" t="s">
        <v>4424</v>
      </c>
      <c r="AG2075" s="73" t="s">
        <v>4424</v>
      </c>
      <c r="AH2075" s="57" t="s">
        <v>22711</v>
      </c>
      <c r="AI2075" s="24" t="s">
        <v>6304</v>
      </c>
      <c r="AJ2075" s="73" t="s">
        <v>18374</v>
      </c>
      <c r="AK2075" s="57" t="s">
        <v>18375</v>
      </c>
      <c r="AL2075" s="73" t="s">
        <v>18376</v>
      </c>
      <c r="AM2075" s="24" t="s">
        <v>3996</v>
      </c>
      <c r="AN2075" s="24" t="s">
        <v>4301</v>
      </c>
      <c r="AO2075" s="24" t="s">
        <v>2726</v>
      </c>
      <c r="AP2075" s="787" t="s">
        <v>4424</v>
      </c>
      <c r="AQ2075" s="92" t="s">
        <v>4424</v>
      </c>
      <c r="AR2075" s="73" t="s">
        <v>4424</v>
      </c>
      <c r="AS2075" s="73" t="s">
        <v>4424</v>
      </c>
      <c r="AT2075" s="73" t="s">
        <v>4424</v>
      </c>
      <c r="AU2075" s="786" t="s">
        <v>4424</v>
      </c>
      <c r="AV2075" s="73" t="s">
        <v>4424</v>
      </c>
      <c r="AW2075" s="787" t="s">
        <v>4424</v>
      </c>
      <c r="AX2075" s="787" t="s">
        <v>4424</v>
      </c>
      <c r="AY2075" s="787" t="s">
        <v>4424</v>
      </c>
      <c r="AZ2075" s="73" t="s">
        <v>4424</v>
      </c>
      <c r="BA2075" s="787" t="s">
        <v>4424</v>
      </c>
      <c r="BB2075" s="73" t="s">
        <v>6496</v>
      </c>
      <c r="BC2075" s="73" t="s">
        <v>2190</v>
      </c>
      <c r="BD2075" s="301">
        <v>42780</v>
      </c>
      <c r="BE2075" s="73" t="s">
        <v>4424</v>
      </c>
      <c r="BF2075" s="24" t="s">
        <v>4424</v>
      </c>
      <c r="BG2075" s="24" t="s">
        <v>14647</v>
      </c>
      <c r="BL2075" s="1361"/>
    </row>
    <row r="2076" spans="1:64" ht="13.5" customHeight="1" x14ac:dyDescent="0.2">
      <c r="A2076" s="42"/>
      <c r="B2076" s="24" t="s">
        <v>11874</v>
      </c>
      <c r="C2076" s="91">
        <v>42781</v>
      </c>
      <c r="D2076" s="42">
        <v>20601776376</v>
      </c>
      <c r="E2076" s="1225">
        <v>4073122</v>
      </c>
      <c r="F2076" s="73" t="s">
        <v>3253</v>
      </c>
      <c r="G2076" s="73" t="s">
        <v>1505</v>
      </c>
      <c r="H2076" s="73" t="s">
        <v>26985</v>
      </c>
      <c r="I2076" s="912" t="s">
        <v>6546</v>
      </c>
      <c r="J2076" s="863" t="s">
        <v>4424</v>
      </c>
      <c r="K2076" s="863"/>
      <c r="L2076" s="24" t="s">
        <v>26986</v>
      </c>
      <c r="M2076" s="24"/>
      <c r="N2076" s="24"/>
      <c r="O2076" s="24"/>
      <c r="P2076" s="73" t="s">
        <v>4424</v>
      </c>
      <c r="Q2076" s="73" t="s">
        <v>1503</v>
      </c>
      <c r="R2076" s="360" t="s">
        <v>26987</v>
      </c>
      <c r="S2076" s="351" t="s">
        <v>4424</v>
      </c>
      <c r="T2076" s="351" t="s">
        <v>4424</v>
      </c>
      <c r="U2076" s="24" t="s">
        <v>20539</v>
      </c>
      <c r="V2076" s="24" t="s">
        <v>18380</v>
      </c>
      <c r="W2076" s="24" t="s">
        <v>6541</v>
      </c>
      <c r="X2076" s="24" t="s">
        <v>3630</v>
      </c>
      <c r="Y2076" s="24" t="s">
        <v>4475</v>
      </c>
      <c r="Z2076" s="513" t="s">
        <v>18378</v>
      </c>
      <c r="AA2076" s="350">
        <v>2</v>
      </c>
      <c r="AB2076" s="350">
        <v>2017</v>
      </c>
      <c r="AC2076" s="62" t="s">
        <v>4424</v>
      </c>
      <c r="AD2076" s="94">
        <v>8000</v>
      </c>
      <c r="AE2076" s="73" t="s">
        <v>4002</v>
      </c>
      <c r="AF2076" s="73" t="s">
        <v>4424</v>
      </c>
      <c r="AG2076" s="73" t="s">
        <v>4424</v>
      </c>
      <c r="AH2076" s="57">
        <v>11309002</v>
      </c>
      <c r="AI2076" s="24" t="s">
        <v>3630</v>
      </c>
      <c r="AJ2076" s="73" t="s">
        <v>18381</v>
      </c>
      <c r="AK2076" s="57" t="s">
        <v>18379</v>
      </c>
      <c r="AL2076" s="24" t="s">
        <v>18377</v>
      </c>
      <c r="AM2076" s="24" t="s">
        <v>6541</v>
      </c>
      <c r="AN2076" s="24" t="s">
        <v>3630</v>
      </c>
      <c r="AO2076" s="24" t="s">
        <v>4475</v>
      </c>
      <c r="AP2076" s="787" t="s">
        <v>4424</v>
      </c>
      <c r="AQ2076" s="92" t="s">
        <v>4424</v>
      </c>
      <c r="AR2076" s="73" t="s">
        <v>4424</v>
      </c>
      <c r="AS2076" s="73" t="s">
        <v>4424</v>
      </c>
      <c r="AT2076" s="73" t="s">
        <v>4424</v>
      </c>
      <c r="AU2076" s="786" t="s">
        <v>4424</v>
      </c>
      <c r="AV2076" s="73" t="s">
        <v>4424</v>
      </c>
      <c r="AW2076" s="787" t="s">
        <v>4424</v>
      </c>
      <c r="AX2076" s="787" t="s">
        <v>4424</v>
      </c>
      <c r="AY2076" s="787" t="s">
        <v>4424</v>
      </c>
      <c r="AZ2076" s="73" t="s">
        <v>4424</v>
      </c>
      <c r="BA2076" s="787" t="s">
        <v>4424</v>
      </c>
      <c r="BB2076" s="73" t="s">
        <v>1682</v>
      </c>
      <c r="BC2076" s="73" t="s">
        <v>2190</v>
      </c>
      <c r="BD2076" s="301">
        <v>42781</v>
      </c>
      <c r="BE2076" s="73" t="s">
        <v>4424</v>
      </c>
      <c r="BF2076" s="24" t="s">
        <v>4424</v>
      </c>
      <c r="BG2076" s="24" t="s">
        <v>14647</v>
      </c>
      <c r="BL2076" s="1361"/>
    </row>
    <row r="2077" spans="1:64" ht="13.5" customHeight="1" x14ac:dyDescent="0.2">
      <c r="A2077" s="42"/>
      <c r="B2077" s="24" t="s">
        <v>11874</v>
      </c>
      <c r="C2077" s="91">
        <v>42782</v>
      </c>
      <c r="D2077" s="42">
        <v>10415181332</v>
      </c>
      <c r="E2077" s="1225">
        <v>4072677</v>
      </c>
      <c r="F2077" s="73" t="s">
        <v>3251</v>
      </c>
      <c r="G2077" s="73" t="s">
        <v>13728</v>
      </c>
      <c r="H2077" s="764" t="s">
        <v>18382</v>
      </c>
      <c r="I2077" s="912" t="s">
        <v>6546</v>
      </c>
      <c r="J2077" s="863" t="s">
        <v>4424</v>
      </c>
      <c r="K2077" s="863"/>
      <c r="L2077" s="24" t="s">
        <v>18383</v>
      </c>
      <c r="M2077" s="24"/>
      <c r="N2077" s="24"/>
      <c r="O2077" s="24"/>
      <c r="P2077" s="73" t="s">
        <v>4424</v>
      </c>
      <c r="Q2077" s="42" t="s">
        <v>4424</v>
      </c>
      <c r="R2077" s="360" t="s">
        <v>13101</v>
      </c>
      <c r="S2077" s="351" t="s">
        <v>4424</v>
      </c>
      <c r="T2077" s="351" t="s">
        <v>4424</v>
      </c>
      <c r="U2077" s="24" t="s">
        <v>18384</v>
      </c>
      <c r="V2077" s="24" t="s">
        <v>18384</v>
      </c>
      <c r="W2077" s="24" t="s">
        <v>3666</v>
      </c>
      <c r="X2077" s="24" t="s">
        <v>3666</v>
      </c>
      <c r="Y2077" s="24" t="s">
        <v>4470</v>
      </c>
      <c r="Z2077" s="133" t="s">
        <v>18466</v>
      </c>
      <c r="AA2077" s="350">
        <v>2</v>
      </c>
      <c r="AB2077" s="350">
        <v>2017</v>
      </c>
      <c r="AC2077" s="62" t="s">
        <v>4424</v>
      </c>
      <c r="AD2077" s="94">
        <v>20000</v>
      </c>
      <c r="AE2077" s="73" t="s">
        <v>2281</v>
      </c>
      <c r="AF2077" s="73" t="s">
        <v>4424</v>
      </c>
      <c r="AG2077" s="73" t="s">
        <v>4424</v>
      </c>
      <c r="AH2077" s="42" t="s">
        <v>4424</v>
      </c>
      <c r="AI2077" s="24" t="s">
        <v>4424</v>
      </c>
      <c r="AJ2077" s="73" t="s">
        <v>18383</v>
      </c>
      <c r="AK2077" s="57" t="s">
        <v>13101</v>
      </c>
      <c r="AL2077" s="73" t="s">
        <v>18385</v>
      </c>
      <c r="AM2077" s="73" t="s">
        <v>219</v>
      </c>
      <c r="AN2077" s="73" t="s">
        <v>16594</v>
      </c>
      <c r="AO2077" s="73" t="s">
        <v>4470</v>
      </c>
      <c r="AP2077" s="787" t="s">
        <v>4424</v>
      </c>
      <c r="AQ2077" s="92" t="s">
        <v>4424</v>
      </c>
      <c r="AR2077" s="73" t="s">
        <v>4424</v>
      </c>
      <c r="AS2077" s="73" t="s">
        <v>4424</v>
      </c>
      <c r="AT2077" s="73" t="s">
        <v>4424</v>
      </c>
      <c r="AU2077" s="786" t="s">
        <v>4424</v>
      </c>
      <c r="AV2077" s="73" t="s">
        <v>4424</v>
      </c>
      <c r="AW2077" s="787" t="s">
        <v>4424</v>
      </c>
      <c r="AX2077" s="787" t="s">
        <v>4424</v>
      </c>
      <c r="AY2077" s="787" t="s">
        <v>4424</v>
      </c>
      <c r="AZ2077" s="73" t="s">
        <v>4424</v>
      </c>
      <c r="BA2077" s="787" t="s">
        <v>4424</v>
      </c>
      <c r="BB2077" s="73" t="s">
        <v>5698</v>
      </c>
      <c r="BC2077" s="73" t="s">
        <v>2190</v>
      </c>
      <c r="BD2077" s="301">
        <v>42782</v>
      </c>
      <c r="BE2077" s="73" t="s">
        <v>4424</v>
      </c>
      <c r="BF2077" s="24" t="s">
        <v>4424</v>
      </c>
      <c r="BG2077" s="24" t="s">
        <v>14647</v>
      </c>
      <c r="BL2077" s="1361"/>
    </row>
    <row r="2078" spans="1:64" ht="13.5" customHeight="1" x14ac:dyDescent="0.2">
      <c r="A2078" s="42"/>
      <c r="B2078" s="24" t="s">
        <v>6214</v>
      </c>
      <c r="C2078" s="91">
        <v>42789</v>
      </c>
      <c r="D2078" s="42">
        <v>20601809720</v>
      </c>
      <c r="E2078" s="1225">
        <v>4073110</v>
      </c>
      <c r="F2078" s="73" t="s">
        <v>3254</v>
      </c>
      <c r="G2078" s="73" t="s">
        <v>13862</v>
      </c>
      <c r="H2078" s="73" t="s">
        <v>18392</v>
      </c>
      <c r="I2078" s="912" t="s">
        <v>6546</v>
      </c>
      <c r="J2078" s="863" t="s">
        <v>4424</v>
      </c>
      <c r="K2078" s="863"/>
      <c r="L2078" s="24" t="s">
        <v>18389</v>
      </c>
      <c r="M2078" s="24"/>
      <c r="N2078" s="24"/>
      <c r="O2078" s="24"/>
      <c r="P2078" s="73" t="s">
        <v>4424</v>
      </c>
      <c r="Q2078" s="73" t="s">
        <v>3303</v>
      </c>
      <c r="R2078" s="360" t="s">
        <v>18689</v>
      </c>
      <c r="S2078" s="351" t="s">
        <v>4424</v>
      </c>
      <c r="T2078" s="351" t="s">
        <v>4424</v>
      </c>
      <c r="U2078" s="24" t="s">
        <v>18390</v>
      </c>
      <c r="V2078" s="24" t="s">
        <v>23221</v>
      </c>
      <c r="W2078" s="24" t="s">
        <v>15701</v>
      </c>
      <c r="X2078" s="24" t="s">
        <v>6087</v>
      </c>
      <c r="Y2078" s="24" t="s">
        <v>6087</v>
      </c>
      <c r="Z2078" s="513" t="s">
        <v>18391</v>
      </c>
      <c r="AA2078" s="350">
        <v>2</v>
      </c>
      <c r="AB2078" s="350">
        <v>2017</v>
      </c>
      <c r="AC2078" s="62" t="s">
        <v>4424</v>
      </c>
      <c r="AD2078" s="94">
        <v>100000</v>
      </c>
      <c r="AE2078" s="73" t="s">
        <v>4002</v>
      </c>
      <c r="AF2078" s="73" t="s">
        <v>4424</v>
      </c>
      <c r="AG2078" s="73" t="s">
        <v>4424</v>
      </c>
      <c r="AH2078" s="57">
        <v>11360298</v>
      </c>
      <c r="AI2078" s="24" t="s">
        <v>6087</v>
      </c>
      <c r="AJ2078" s="73" t="s">
        <v>18389</v>
      </c>
      <c r="AK2078" s="57">
        <v>29596139</v>
      </c>
      <c r="AL2078" s="24" t="s">
        <v>18390</v>
      </c>
      <c r="AM2078" s="24" t="s">
        <v>16617</v>
      </c>
      <c r="AN2078" s="24" t="s">
        <v>6087</v>
      </c>
      <c r="AO2078" s="24" t="s">
        <v>6087</v>
      </c>
      <c r="AP2078" s="73" t="s">
        <v>18393</v>
      </c>
      <c r="AQ2078" s="42">
        <v>40207191</v>
      </c>
      <c r="AR2078" s="24" t="s">
        <v>18390</v>
      </c>
      <c r="AS2078" s="24" t="s">
        <v>16617</v>
      </c>
      <c r="AT2078" s="24" t="s">
        <v>6087</v>
      </c>
      <c r="AU2078" s="24" t="s">
        <v>6087</v>
      </c>
      <c r="AV2078" s="24" t="s">
        <v>4424</v>
      </c>
      <c r="AW2078" s="787" t="s">
        <v>4424</v>
      </c>
      <c r="AX2078" s="787" t="s">
        <v>4424</v>
      </c>
      <c r="AY2078" s="787" t="s">
        <v>4424</v>
      </c>
      <c r="AZ2078" s="73" t="s">
        <v>4424</v>
      </c>
      <c r="BA2078" s="787" t="s">
        <v>4424</v>
      </c>
      <c r="BB2078" s="73"/>
      <c r="BC2078" s="73" t="s">
        <v>2190</v>
      </c>
      <c r="BD2078" s="301">
        <v>42789</v>
      </c>
      <c r="BE2078" s="73" t="s">
        <v>4424</v>
      </c>
      <c r="BF2078" s="24" t="s">
        <v>4424</v>
      </c>
      <c r="BG2078" s="24" t="s">
        <v>14647</v>
      </c>
      <c r="BL2078" s="1361"/>
    </row>
    <row r="2079" spans="1:64" ht="13.5" customHeight="1" x14ac:dyDescent="0.2">
      <c r="A2079" s="42"/>
      <c r="B2079" s="24" t="s">
        <v>11874</v>
      </c>
      <c r="C2079" s="91">
        <v>42796</v>
      </c>
      <c r="D2079" s="42">
        <v>10410083898</v>
      </c>
      <c r="E2079" s="1225">
        <v>4073121</v>
      </c>
      <c r="F2079" s="73" t="s">
        <v>3253</v>
      </c>
      <c r="G2079" s="73" t="s">
        <v>13728</v>
      </c>
      <c r="H2079" s="792" t="s">
        <v>18423</v>
      </c>
      <c r="I2079" s="912" t="s">
        <v>15651</v>
      </c>
      <c r="J2079" s="863" t="s">
        <v>4424</v>
      </c>
      <c r="K2079" s="863"/>
      <c r="L2079" s="24" t="s">
        <v>18424</v>
      </c>
      <c r="M2079" s="24"/>
      <c r="N2079" s="24"/>
      <c r="O2079" s="24"/>
      <c r="P2079" s="73" t="s">
        <v>4424</v>
      </c>
      <c r="Q2079" s="42" t="s">
        <v>4424</v>
      </c>
      <c r="R2079" s="360" t="s">
        <v>18425</v>
      </c>
      <c r="S2079" s="351" t="s">
        <v>4424</v>
      </c>
      <c r="T2079" s="351" t="s">
        <v>4424</v>
      </c>
      <c r="U2079" s="24" t="s">
        <v>20540</v>
      </c>
      <c r="V2079" s="24" t="s">
        <v>18876</v>
      </c>
      <c r="W2079" s="24" t="s">
        <v>1517</v>
      </c>
      <c r="X2079" s="24" t="s">
        <v>1517</v>
      </c>
      <c r="Y2079" s="24" t="s">
        <v>1221</v>
      </c>
      <c r="Z2079" s="513" t="s">
        <v>18427</v>
      </c>
      <c r="AA2079" s="350">
        <v>3</v>
      </c>
      <c r="AB2079" s="350">
        <v>2017</v>
      </c>
      <c r="AC2079" s="62" t="s">
        <v>4424</v>
      </c>
      <c r="AD2079" s="94">
        <v>20000</v>
      </c>
      <c r="AE2079" s="73" t="s">
        <v>2281</v>
      </c>
      <c r="AF2079" s="73" t="s">
        <v>4424</v>
      </c>
      <c r="AG2079" s="73" t="s">
        <v>4424</v>
      </c>
      <c r="AH2079" s="42" t="s">
        <v>4424</v>
      </c>
      <c r="AI2079" s="24" t="s">
        <v>4424</v>
      </c>
      <c r="AJ2079" s="24" t="s">
        <v>18424</v>
      </c>
      <c r="AK2079" s="360" t="s">
        <v>18425</v>
      </c>
      <c r="AL2079" s="24" t="s">
        <v>18426</v>
      </c>
      <c r="AM2079" s="24" t="s">
        <v>1290</v>
      </c>
      <c r="AN2079" s="24" t="s">
        <v>1290</v>
      </c>
      <c r="AO2079" s="24" t="s">
        <v>1221</v>
      </c>
      <c r="AP2079" s="787" t="s">
        <v>4424</v>
      </c>
      <c r="AQ2079" s="92" t="s">
        <v>4424</v>
      </c>
      <c r="AR2079" s="73" t="s">
        <v>4424</v>
      </c>
      <c r="AS2079" s="73" t="s">
        <v>4424</v>
      </c>
      <c r="AT2079" s="73" t="s">
        <v>4424</v>
      </c>
      <c r="AU2079" s="786" t="s">
        <v>4424</v>
      </c>
      <c r="AV2079" s="73" t="s">
        <v>4424</v>
      </c>
      <c r="AW2079" s="787" t="s">
        <v>4424</v>
      </c>
      <c r="AX2079" s="787" t="s">
        <v>4424</v>
      </c>
      <c r="AY2079" s="787" t="s">
        <v>4424</v>
      </c>
      <c r="AZ2079" s="73" t="s">
        <v>4424</v>
      </c>
      <c r="BA2079" s="787" t="s">
        <v>4424</v>
      </c>
      <c r="BB2079" s="73" t="s">
        <v>14782</v>
      </c>
      <c r="BC2079" s="73" t="s">
        <v>2190</v>
      </c>
      <c r="BD2079" s="301">
        <v>42796</v>
      </c>
      <c r="BE2079" s="73" t="s">
        <v>4424</v>
      </c>
      <c r="BF2079" s="24" t="s">
        <v>4424</v>
      </c>
      <c r="BG2079" s="24" t="s">
        <v>14647</v>
      </c>
      <c r="BL2079" s="1361"/>
    </row>
    <row r="2080" spans="1:64" ht="13.5" customHeight="1" x14ac:dyDescent="0.2">
      <c r="A2080" s="42"/>
      <c r="B2080" s="24" t="s">
        <v>11874</v>
      </c>
      <c r="C2080" s="91">
        <v>42801</v>
      </c>
      <c r="D2080" s="42">
        <v>10237021318</v>
      </c>
      <c r="E2080" s="1225">
        <v>4073116</v>
      </c>
      <c r="F2080" s="73" t="s">
        <v>3251</v>
      </c>
      <c r="G2080" s="73" t="s">
        <v>13017</v>
      </c>
      <c r="H2080" s="24" t="s">
        <v>18430</v>
      </c>
      <c r="I2080" s="45" t="s">
        <v>3862</v>
      </c>
      <c r="J2080" s="863" t="s">
        <v>14310</v>
      </c>
      <c r="K2080" s="863"/>
      <c r="L2080" s="24" t="s">
        <v>18431</v>
      </c>
      <c r="M2080" s="24"/>
      <c r="N2080" s="24"/>
      <c r="O2080" s="24"/>
      <c r="P2080" s="73" t="s">
        <v>4424</v>
      </c>
      <c r="Q2080" s="42" t="s">
        <v>4424</v>
      </c>
      <c r="R2080" s="360" t="s">
        <v>18432</v>
      </c>
      <c r="S2080" s="351" t="s">
        <v>4424</v>
      </c>
      <c r="T2080" s="351" t="s">
        <v>4424</v>
      </c>
      <c r="U2080" s="24" t="s">
        <v>18433</v>
      </c>
      <c r="V2080" s="24" t="s">
        <v>18433</v>
      </c>
      <c r="W2080" s="24" t="s">
        <v>16698</v>
      </c>
      <c r="X2080" s="24" t="s">
        <v>4341</v>
      </c>
      <c r="Y2080" s="24" t="s">
        <v>4470</v>
      </c>
      <c r="Z2080" s="133" t="s">
        <v>18073</v>
      </c>
      <c r="AA2080" s="350">
        <v>3</v>
      </c>
      <c r="AB2080" s="350">
        <v>2017</v>
      </c>
      <c r="AC2080" s="62" t="s">
        <v>4424</v>
      </c>
      <c r="AD2080" s="84">
        <v>300</v>
      </c>
      <c r="AE2080" s="73" t="s">
        <v>2281</v>
      </c>
      <c r="AF2080" s="73" t="s">
        <v>4424</v>
      </c>
      <c r="AG2080" s="73" t="s">
        <v>4424</v>
      </c>
      <c r="AH2080" s="42" t="s">
        <v>4424</v>
      </c>
      <c r="AI2080" s="24" t="s">
        <v>4424</v>
      </c>
      <c r="AJ2080" s="73" t="s">
        <v>18431</v>
      </c>
      <c r="AK2080" s="57" t="s">
        <v>18432</v>
      </c>
      <c r="AL2080" s="73" t="s">
        <v>18434</v>
      </c>
      <c r="AM2080" s="73" t="s">
        <v>4342</v>
      </c>
      <c r="AN2080" s="73" t="s">
        <v>4341</v>
      </c>
      <c r="AO2080" s="73" t="s">
        <v>4470</v>
      </c>
      <c r="AP2080" s="787" t="s">
        <v>4424</v>
      </c>
      <c r="AQ2080" s="92" t="s">
        <v>4424</v>
      </c>
      <c r="AR2080" s="73" t="s">
        <v>4424</v>
      </c>
      <c r="AS2080" s="73" t="s">
        <v>4424</v>
      </c>
      <c r="AT2080" s="73" t="s">
        <v>4424</v>
      </c>
      <c r="AU2080" s="786" t="s">
        <v>4424</v>
      </c>
      <c r="AV2080" s="73" t="s">
        <v>4424</v>
      </c>
      <c r="AW2080" s="787" t="s">
        <v>4424</v>
      </c>
      <c r="AX2080" s="787" t="s">
        <v>4424</v>
      </c>
      <c r="AY2080" s="787" t="s">
        <v>4424</v>
      </c>
      <c r="AZ2080" s="73" t="s">
        <v>4424</v>
      </c>
      <c r="BA2080" s="787" t="s">
        <v>4424</v>
      </c>
      <c r="BB2080" s="73" t="s">
        <v>5698</v>
      </c>
      <c r="BC2080" s="73" t="s">
        <v>2190</v>
      </c>
      <c r="BD2080" s="301">
        <v>42801</v>
      </c>
      <c r="BE2080" s="73" t="s">
        <v>4424</v>
      </c>
      <c r="BF2080" s="24" t="s">
        <v>4424</v>
      </c>
      <c r="BG2080" s="137" t="s">
        <v>13366</v>
      </c>
      <c r="BL2080" s="1361"/>
    </row>
    <row r="2081" spans="1:64" ht="13.5" customHeight="1" x14ac:dyDescent="0.2">
      <c r="A2081" s="42"/>
      <c r="B2081" s="24" t="s">
        <v>11874</v>
      </c>
      <c r="C2081" s="91">
        <v>42801</v>
      </c>
      <c r="D2081" s="42">
        <v>20601350263</v>
      </c>
      <c r="E2081" s="1225" t="e">
        <v>#N/A</v>
      </c>
      <c r="F2081" s="73" t="s">
        <v>3253</v>
      </c>
      <c r="G2081" s="73" t="s">
        <v>14204</v>
      </c>
      <c r="H2081" s="791" t="s">
        <v>18437</v>
      </c>
      <c r="I2081" s="669" t="s">
        <v>15197</v>
      </c>
      <c r="J2081" s="863" t="s">
        <v>4424</v>
      </c>
      <c r="K2081" s="863"/>
      <c r="L2081" s="24" t="s">
        <v>18435</v>
      </c>
      <c r="M2081" s="24"/>
      <c r="N2081" s="24"/>
      <c r="O2081" s="24"/>
      <c r="P2081" s="73" t="s">
        <v>4424</v>
      </c>
      <c r="Q2081" s="73" t="s">
        <v>6194</v>
      </c>
      <c r="R2081" s="360" t="s">
        <v>18436</v>
      </c>
      <c r="S2081" s="351" t="s">
        <v>4424</v>
      </c>
      <c r="T2081" s="351" t="s">
        <v>4424</v>
      </c>
      <c r="U2081" s="24" t="s">
        <v>20541</v>
      </c>
      <c r="V2081" s="24" t="s">
        <v>18438</v>
      </c>
      <c r="W2081" s="24" t="s">
        <v>2726</v>
      </c>
      <c r="X2081" s="24" t="s">
        <v>2726</v>
      </c>
      <c r="Y2081" s="24" t="s">
        <v>2726</v>
      </c>
      <c r="Z2081" s="133" t="s">
        <v>18073</v>
      </c>
      <c r="AA2081" s="350">
        <v>3</v>
      </c>
      <c r="AB2081" s="350">
        <v>2017</v>
      </c>
      <c r="AC2081" s="62" t="s">
        <v>4424</v>
      </c>
      <c r="AD2081" s="94">
        <v>20000</v>
      </c>
      <c r="AE2081" s="73" t="s">
        <v>4002</v>
      </c>
      <c r="AF2081" s="73" t="s">
        <v>4424</v>
      </c>
      <c r="AG2081" s="73" t="s">
        <v>4424</v>
      </c>
      <c r="AH2081" s="57">
        <v>11162038</v>
      </c>
      <c r="AI2081" s="24" t="s">
        <v>2726</v>
      </c>
      <c r="AJ2081" s="73" t="s">
        <v>18435</v>
      </c>
      <c r="AK2081" s="57" t="s">
        <v>18436</v>
      </c>
      <c r="AL2081" s="24" t="s">
        <v>18438</v>
      </c>
      <c r="AM2081" s="24" t="s">
        <v>2726</v>
      </c>
      <c r="AN2081" s="24" t="s">
        <v>2726</v>
      </c>
      <c r="AO2081" s="24" t="s">
        <v>2726</v>
      </c>
      <c r="AP2081" s="73" t="s">
        <v>18455</v>
      </c>
      <c r="AQ2081" s="73"/>
      <c r="AR2081" s="24" t="s">
        <v>18438</v>
      </c>
      <c r="AS2081" s="24" t="s">
        <v>2726</v>
      </c>
      <c r="AT2081" s="24" t="s">
        <v>2726</v>
      </c>
      <c r="AU2081" s="24" t="s">
        <v>2726</v>
      </c>
      <c r="AV2081" s="73" t="s">
        <v>4424</v>
      </c>
      <c r="AW2081" s="787" t="s">
        <v>4424</v>
      </c>
      <c r="AX2081" s="787" t="s">
        <v>4424</v>
      </c>
      <c r="AY2081" s="787" t="s">
        <v>4424</v>
      </c>
      <c r="AZ2081" s="73" t="s">
        <v>4424</v>
      </c>
      <c r="BA2081" s="787" t="s">
        <v>4424</v>
      </c>
      <c r="BB2081" s="73" t="s">
        <v>14436</v>
      </c>
      <c r="BC2081" s="73" t="s">
        <v>2190</v>
      </c>
      <c r="BD2081" s="301">
        <v>42801</v>
      </c>
      <c r="BE2081" s="73" t="s">
        <v>4424</v>
      </c>
      <c r="BF2081" s="24" t="s">
        <v>4424</v>
      </c>
      <c r="BG2081" s="24" t="s">
        <v>14647</v>
      </c>
      <c r="BL2081" s="1361"/>
    </row>
    <row r="2082" spans="1:64" ht="13.5" customHeight="1" x14ac:dyDescent="0.2">
      <c r="A2082" s="42"/>
      <c r="B2082" s="24" t="s">
        <v>11874</v>
      </c>
      <c r="C2082" s="91">
        <v>42803</v>
      </c>
      <c r="D2082" s="42">
        <v>10063819196</v>
      </c>
      <c r="E2082" s="1225">
        <v>4073125</v>
      </c>
      <c r="F2082" s="73" t="s">
        <v>3253</v>
      </c>
      <c r="G2082" s="73" t="s">
        <v>13728</v>
      </c>
      <c r="H2082" s="73" t="s">
        <v>18439</v>
      </c>
      <c r="I2082" s="912" t="s">
        <v>15651</v>
      </c>
      <c r="J2082" s="863" t="s">
        <v>4424</v>
      </c>
      <c r="K2082" s="863"/>
      <c r="L2082" s="24" t="s">
        <v>18440</v>
      </c>
      <c r="M2082" s="24"/>
      <c r="N2082" s="24"/>
      <c r="O2082" s="24"/>
      <c r="P2082" s="73" t="s">
        <v>4424</v>
      </c>
      <c r="Q2082" s="42" t="s">
        <v>4424</v>
      </c>
      <c r="R2082" s="360" t="s">
        <v>18441</v>
      </c>
      <c r="S2082" s="351" t="s">
        <v>4424</v>
      </c>
      <c r="T2082" s="351" t="s">
        <v>4424</v>
      </c>
      <c r="U2082" s="24" t="s">
        <v>20542</v>
      </c>
      <c r="V2082" s="24" t="s">
        <v>18446</v>
      </c>
      <c r="W2082" s="24" t="s">
        <v>5749</v>
      </c>
      <c r="X2082" s="24" t="s">
        <v>5749</v>
      </c>
      <c r="Y2082" s="24" t="s">
        <v>5749</v>
      </c>
      <c r="Z2082" s="133" t="s">
        <v>18442</v>
      </c>
      <c r="AA2082" s="350">
        <v>3</v>
      </c>
      <c r="AB2082" s="350">
        <v>2017</v>
      </c>
      <c r="AC2082" s="62" t="s">
        <v>4424</v>
      </c>
      <c r="AD2082" s="94">
        <v>20000</v>
      </c>
      <c r="AE2082" s="73" t="s">
        <v>2281</v>
      </c>
      <c r="AF2082" s="73" t="s">
        <v>4424</v>
      </c>
      <c r="AG2082" s="73" t="s">
        <v>4424</v>
      </c>
      <c r="AH2082" s="42" t="s">
        <v>4424</v>
      </c>
      <c r="AI2082" s="24" t="s">
        <v>4424</v>
      </c>
      <c r="AJ2082" s="73" t="s">
        <v>18440</v>
      </c>
      <c r="AK2082" s="57" t="s">
        <v>18441</v>
      </c>
      <c r="AL2082" s="73" t="s">
        <v>18443</v>
      </c>
      <c r="AM2082" s="73" t="s">
        <v>16631</v>
      </c>
      <c r="AN2082" s="73" t="s">
        <v>5749</v>
      </c>
      <c r="AO2082" s="73" t="s">
        <v>5749</v>
      </c>
      <c r="AP2082" s="73" t="s">
        <v>18444</v>
      </c>
      <c r="AQ2082" s="127" t="s">
        <v>18445</v>
      </c>
      <c r="AR2082" s="73" t="s">
        <v>18447</v>
      </c>
      <c r="AS2082" s="73" t="s">
        <v>16631</v>
      </c>
      <c r="AT2082" s="73" t="s">
        <v>5749</v>
      </c>
      <c r="AU2082" s="73" t="s">
        <v>5749</v>
      </c>
      <c r="AV2082" s="73" t="s">
        <v>4424</v>
      </c>
      <c r="AW2082" s="787" t="s">
        <v>4424</v>
      </c>
      <c r="AX2082" s="787" t="s">
        <v>4424</v>
      </c>
      <c r="AY2082" s="787" t="s">
        <v>4424</v>
      </c>
      <c r="AZ2082" s="73" t="s">
        <v>4424</v>
      </c>
      <c r="BA2082" s="787" t="s">
        <v>4424</v>
      </c>
      <c r="BB2082" s="73" t="s">
        <v>11385</v>
      </c>
      <c r="BC2082" s="73" t="s">
        <v>2190</v>
      </c>
      <c r="BD2082" s="301">
        <v>42801</v>
      </c>
      <c r="BE2082" s="73" t="s">
        <v>4424</v>
      </c>
      <c r="BF2082" s="24" t="s">
        <v>4424</v>
      </c>
      <c r="BG2082" s="24" t="s">
        <v>14647</v>
      </c>
      <c r="BL2082" s="1361"/>
    </row>
    <row r="2083" spans="1:64" ht="13.5" customHeight="1" x14ac:dyDescent="0.2">
      <c r="A2083" s="42"/>
      <c r="B2083" s="24" t="s">
        <v>11874</v>
      </c>
      <c r="C2083" s="91">
        <v>42804</v>
      </c>
      <c r="D2083" s="42">
        <v>10225141555</v>
      </c>
      <c r="E2083" s="1225">
        <v>4073130</v>
      </c>
      <c r="F2083" s="42" t="s">
        <v>3251</v>
      </c>
      <c r="G2083" s="73" t="s">
        <v>13728</v>
      </c>
      <c r="H2083" s="73" t="s">
        <v>18448</v>
      </c>
      <c r="I2083" s="912" t="s">
        <v>15651</v>
      </c>
      <c r="J2083" s="863" t="s">
        <v>4424</v>
      </c>
      <c r="K2083" s="863"/>
      <c r="L2083" s="24" t="s">
        <v>18449</v>
      </c>
      <c r="M2083" s="24"/>
      <c r="N2083" s="24"/>
      <c r="O2083" s="24"/>
      <c r="P2083" s="73" t="s">
        <v>4424</v>
      </c>
      <c r="Q2083" s="42" t="s">
        <v>4424</v>
      </c>
      <c r="R2083" s="360" t="s">
        <v>18450</v>
      </c>
      <c r="S2083" s="351" t="s">
        <v>4424</v>
      </c>
      <c r="T2083" s="351" t="s">
        <v>4424</v>
      </c>
      <c r="U2083" s="24" t="s">
        <v>18453</v>
      </c>
      <c r="V2083" s="24" t="s">
        <v>18453</v>
      </c>
      <c r="W2083" s="24" t="s">
        <v>1135</v>
      </c>
      <c r="X2083" s="24" t="s">
        <v>260</v>
      </c>
      <c r="Y2083" s="24" t="s">
        <v>260</v>
      </c>
      <c r="Z2083" s="133" t="s">
        <v>18451</v>
      </c>
      <c r="AA2083" s="350">
        <v>3</v>
      </c>
      <c r="AB2083" s="350">
        <v>2017</v>
      </c>
      <c r="AC2083" s="62" t="s">
        <v>4424</v>
      </c>
      <c r="AD2083" s="94">
        <v>20000</v>
      </c>
      <c r="AE2083" s="73" t="s">
        <v>2281</v>
      </c>
      <c r="AF2083" s="73" t="s">
        <v>4424</v>
      </c>
      <c r="AG2083" s="73" t="s">
        <v>4424</v>
      </c>
      <c r="AH2083" s="42" t="s">
        <v>4424</v>
      </c>
      <c r="AI2083" s="24" t="s">
        <v>4424</v>
      </c>
      <c r="AJ2083" s="73" t="s">
        <v>18452</v>
      </c>
      <c r="AK2083" s="57" t="s">
        <v>18450</v>
      </c>
      <c r="AL2083" s="24" t="s">
        <v>18454</v>
      </c>
      <c r="AM2083" s="24" t="s">
        <v>1135</v>
      </c>
      <c r="AN2083" s="24" t="s">
        <v>260</v>
      </c>
      <c r="AO2083" s="24" t="s">
        <v>260</v>
      </c>
      <c r="AP2083" s="787" t="s">
        <v>4424</v>
      </c>
      <c r="AQ2083" s="92" t="s">
        <v>4424</v>
      </c>
      <c r="AR2083" s="73" t="s">
        <v>4424</v>
      </c>
      <c r="AS2083" s="73" t="s">
        <v>4424</v>
      </c>
      <c r="AT2083" s="73" t="s">
        <v>4424</v>
      </c>
      <c r="AU2083" s="786" t="s">
        <v>4424</v>
      </c>
      <c r="AV2083" s="73" t="s">
        <v>4424</v>
      </c>
      <c r="AW2083" s="787" t="s">
        <v>4424</v>
      </c>
      <c r="AX2083" s="787" t="s">
        <v>4424</v>
      </c>
      <c r="AY2083" s="787" t="s">
        <v>4424</v>
      </c>
      <c r="AZ2083" s="73" t="s">
        <v>4424</v>
      </c>
      <c r="BA2083" s="787" t="s">
        <v>4424</v>
      </c>
      <c r="BB2083" s="73" t="s">
        <v>13603</v>
      </c>
      <c r="BC2083" s="73" t="s">
        <v>2190</v>
      </c>
      <c r="BD2083" s="301">
        <v>42801</v>
      </c>
      <c r="BE2083" s="73" t="s">
        <v>4424</v>
      </c>
      <c r="BF2083" s="24" t="s">
        <v>4424</v>
      </c>
      <c r="BG2083" s="24" t="s">
        <v>14647</v>
      </c>
      <c r="BL2083" s="1361"/>
    </row>
    <row r="2084" spans="1:64" ht="13.5" customHeight="1" x14ac:dyDescent="0.2">
      <c r="A2084" s="42"/>
      <c r="B2084" s="24" t="s">
        <v>11874</v>
      </c>
      <c r="C2084" s="91">
        <v>42814</v>
      </c>
      <c r="D2084" s="42">
        <v>20601865832</v>
      </c>
      <c r="E2084" s="1225" t="e">
        <v>#N/A</v>
      </c>
      <c r="F2084" s="73" t="s">
        <v>3253</v>
      </c>
      <c r="G2084" s="73" t="s">
        <v>1505</v>
      </c>
      <c r="H2084" s="73" t="s">
        <v>18458</v>
      </c>
      <c r="I2084" s="669" t="s">
        <v>15197</v>
      </c>
      <c r="J2084" s="863" t="s">
        <v>4424</v>
      </c>
      <c r="K2084" s="863"/>
      <c r="L2084" s="24" t="s">
        <v>18459</v>
      </c>
      <c r="M2084" s="24"/>
      <c r="N2084" s="24"/>
      <c r="O2084" s="24"/>
      <c r="P2084" s="73" t="s">
        <v>4424</v>
      </c>
      <c r="Q2084" s="73" t="s">
        <v>3303</v>
      </c>
      <c r="R2084" s="360" t="s">
        <v>18460</v>
      </c>
      <c r="S2084" s="351" t="s">
        <v>4424</v>
      </c>
      <c r="T2084" s="351" t="s">
        <v>4424</v>
      </c>
      <c r="U2084" s="24" t="s">
        <v>20543</v>
      </c>
      <c r="V2084" s="24" t="s">
        <v>18461</v>
      </c>
      <c r="W2084" s="24" t="s">
        <v>4587</v>
      </c>
      <c r="X2084" s="24" t="s">
        <v>4587</v>
      </c>
      <c r="Y2084" s="24" t="s">
        <v>2726</v>
      </c>
      <c r="Z2084" s="513" t="s">
        <v>18462</v>
      </c>
      <c r="AA2084" s="350">
        <v>3</v>
      </c>
      <c r="AB2084" s="350">
        <v>2017</v>
      </c>
      <c r="AC2084" s="62" t="s">
        <v>4424</v>
      </c>
      <c r="AD2084" s="94">
        <v>10000</v>
      </c>
      <c r="AE2084" s="73" t="s">
        <v>4002</v>
      </c>
      <c r="AF2084" s="73" t="s">
        <v>4424</v>
      </c>
      <c r="AG2084" s="73" t="s">
        <v>4424</v>
      </c>
      <c r="AH2084" s="57">
        <v>11053934</v>
      </c>
      <c r="AI2084" s="24" t="s">
        <v>4587</v>
      </c>
      <c r="AJ2084" s="73" t="s">
        <v>18459</v>
      </c>
      <c r="AK2084" s="360" t="s">
        <v>18460</v>
      </c>
      <c r="AL2084" s="73" t="s">
        <v>18463</v>
      </c>
      <c r="AM2084" s="73" t="s">
        <v>4587</v>
      </c>
      <c r="AN2084" s="73" t="s">
        <v>4587</v>
      </c>
      <c r="AO2084" s="73" t="s">
        <v>2726</v>
      </c>
      <c r="AP2084" s="787" t="s">
        <v>4424</v>
      </c>
      <c r="AQ2084" s="92" t="s">
        <v>4424</v>
      </c>
      <c r="AR2084" s="73" t="s">
        <v>4424</v>
      </c>
      <c r="AS2084" s="73" t="s">
        <v>4424</v>
      </c>
      <c r="AT2084" s="73" t="s">
        <v>4424</v>
      </c>
      <c r="AU2084" s="786" t="s">
        <v>4424</v>
      </c>
      <c r="AV2084" s="73" t="s">
        <v>4424</v>
      </c>
      <c r="AW2084" s="787" t="s">
        <v>4424</v>
      </c>
      <c r="AX2084" s="787" t="s">
        <v>4424</v>
      </c>
      <c r="AY2084" s="787" t="s">
        <v>4424</v>
      </c>
      <c r="AZ2084" s="73" t="s">
        <v>4424</v>
      </c>
      <c r="BA2084" s="787" t="s">
        <v>4424</v>
      </c>
      <c r="BB2084" s="73" t="s">
        <v>18357</v>
      </c>
      <c r="BC2084" s="73" t="s">
        <v>2190</v>
      </c>
      <c r="BD2084" s="301">
        <v>42814</v>
      </c>
      <c r="BE2084" s="73" t="s">
        <v>4424</v>
      </c>
      <c r="BF2084" s="24" t="s">
        <v>4424</v>
      </c>
      <c r="BG2084" s="24" t="s">
        <v>14647</v>
      </c>
      <c r="BL2084" s="1361"/>
    </row>
    <row r="2085" spans="1:64" ht="13.5" customHeight="1" x14ac:dyDescent="0.2">
      <c r="A2085" s="42"/>
      <c r="B2085" s="24" t="s">
        <v>11874</v>
      </c>
      <c r="C2085" s="91">
        <v>42818</v>
      </c>
      <c r="D2085" s="42">
        <v>20479675971</v>
      </c>
      <c r="E2085" s="1225">
        <v>4073133</v>
      </c>
      <c r="F2085" s="73" t="s">
        <v>3253</v>
      </c>
      <c r="G2085" s="73" t="s">
        <v>13862</v>
      </c>
      <c r="H2085" s="73" t="s">
        <v>23021</v>
      </c>
      <c r="I2085" s="912" t="s">
        <v>15651</v>
      </c>
      <c r="J2085" s="863" t="s">
        <v>4424</v>
      </c>
      <c r="K2085" s="863"/>
      <c r="L2085" s="24" t="s">
        <v>18474</v>
      </c>
      <c r="M2085" s="24"/>
      <c r="N2085" s="24"/>
      <c r="O2085" s="24"/>
      <c r="P2085" s="73" t="s">
        <v>4424</v>
      </c>
      <c r="Q2085" s="73" t="s">
        <v>3303</v>
      </c>
      <c r="R2085" s="360" t="s">
        <v>18475</v>
      </c>
      <c r="S2085" s="351" t="s">
        <v>4424</v>
      </c>
      <c r="T2085" s="351" t="s">
        <v>4424</v>
      </c>
      <c r="U2085" s="24" t="s">
        <v>18478</v>
      </c>
      <c r="V2085" s="24" t="s">
        <v>18478</v>
      </c>
      <c r="W2085" s="24" t="s">
        <v>3854</v>
      </c>
      <c r="X2085" s="24" t="s">
        <v>1517</v>
      </c>
      <c r="Y2085" s="24" t="s">
        <v>1221</v>
      </c>
      <c r="Z2085" s="513" t="s">
        <v>18477</v>
      </c>
      <c r="AA2085" s="350">
        <v>3</v>
      </c>
      <c r="AB2085" s="350">
        <v>2017</v>
      </c>
      <c r="AC2085" s="62" t="s">
        <v>4424</v>
      </c>
      <c r="AD2085" s="94">
        <v>100000</v>
      </c>
      <c r="AE2085" s="73" t="s">
        <v>4002</v>
      </c>
      <c r="AF2085" s="73" t="s">
        <v>4424</v>
      </c>
      <c r="AG2085" s="73" t="s">
        <v>4424</v>
      </c>
      <c r="AH2085" s="57">
        <v>11017762</v>
      </c>
      <c r="AI2085" s="24" t="s">
        <v>1517</v>
      </c>
      <c r="AJ2085" s="73" t="s">
        <v>18474</v>
      </c>
      <c r="AK2085" s="57" t="s">
        <v>18475</v>
      </c>
      <c r="AL2085" s="24" t="s">
        <v>18476</v>
      </c>
      <c r="AM2085" s="24" t="s">
        <v>3854</v>
      </c>
      <c r="AN2085" s="24" t="s">
        <v>1517</v>
      </c>
      <c r="AO2085" s="24" t="s">
        <v>1221</v>
      </c>
      <c r="AP2085" s="73" t="s">
        <v>18481</v>
      </c>
      <c r="AQ2085" s="127" t="s">
        <v>18479</v>
      </c>
      <c r="AR2085" s="24" t="s">
        <v>18480</v>
      </c>
      <c r="AS2085" s="24" t="s">
        <v>1221</v>
      </c>
      <c r="AT2085" s="24" t="s">
        <v>1517</v>
      </c>
      <c r="AU2085" s="24" t="s">
        <v>1517</v>
      </c>
      <c r="AV2085" s="73" t="s">
        <v>4424</v>
      </c>
      <c r="AW2085" s="787" t="s">
        <v>4424</v>
      </c>
      <c r="AX2085" s="787" t="s">
        <v>4424</v>
      </c>
      <c r="AY2085" s="787" t="s">
        <v>4424</v>
      </c>
      <c r="AZ2085" s="73" t="s">
        <v>4424</v>
      </c>
      <c r="BA2085" s="787" t="s">
        <v>4424</v>
      </c>
      <c r="BB2085" s="73" t="s">
        <v>11431</v>
      </c>
      <c r="BC2085" s="73" t="s">
        <v>2190</v>
      </c>
      <c r="BD2085" s="301">
        <v>42818</v>
      </c>
      <c r="BE2085" s="73" t="s">
        <v>4424</v>
      </c>
      <c r="BF2085" s="24" t="s">
        <v>4424</v>
      </c>
      <c r="BG2085" s="24" t="s">
        <v>14647</v>
      </c>
      <c r="BL2085" s="1361"/>
    </row>
    <row r="2086" spans="1:64" ht="13.5" customHeight="1" x14ac:dyDescent="0.2">
      <c r="A2086" s="42"/>
      <c r="B2086" s="24" t="s">
        <v>11874</v>
      </c>
      <c r="C2086" s="91">
        <v>42822</v>
      </c>
      <c r="D2086" s="42">
        <v>20601866103</v>
      </c>
      <c r="E2086" s="1225">
        <v>4073117</v>
      </c>
      <c r="F2086" s="73" t="s">
        <v>3252</v>
      </c>
      <c r="G2086" s="73" t="s">
        <v>1505</v>
      </c>
      <c r="H2086" s="73" t="s">
        <v>18483</v>
      </c>
      <c r="I2086" s="912" t="s">
        <v>15651</v>
      </c>
      <c r="J2086" s="863" t="s">
        <v>18545</v>
      </c>
      <c r="K2086" s="863"/>
      <c r="L2086" s="24" t="s">
        <v>18484</v>
      </c>
      <c r="M2086" s="24"/>
      <c r="N2086" s="24"/>
      <c r="O2086" s="24"/>
      <c r="P2086" s="73" t="s">
        <v>4424</v>
      </c>
      <c r="Q2086" s="73" t="s">
        <v>3303</v>
      </c>
      <c r="R2086" s="360" t="s">
        <v>18485</v>
      </c>
      <c r="S2086" s="351" t="s">
        <v>4424</v>
      </c>
      <c r="T2086" s="351" t="s">
        <v>4424</v>
      </c>
      <c r="U2086" s="24" t="s">
        <v>22797</v>
      </c>
      <c r="V2086" s="24" t="s">
        <v>22797</v>
      </c>
      <c r="W2086" s="24" t="s">
        <v>2922</v>
      </c>
      <c r="X2086" s="24" t="s">
        <v>5521</v>
      </c>
      <c r="Y2086" s="24" t="s">
        <v>5521</v>
      </c>
      <c r="Z2086" s="513" t="s">
        <v>18486</v>
      </c>
      <c r="AA2086" s="350">
        <v>3</v>
      </c>
      <c r="AB2086" s="350">
        <v>2017</v>
      </c>
      <c r="AC2086" s="62" t="s">
        <v>4424</v>
      </c>
      <c r="AD2086" s="94">
        <v>35000</v>
      </c>
      <c r="AE2086" s="73" t="s">
        <v>4002</v>
      </c>
      <c r="AF2086" s="73" t="s">
        <v>4424</v>
      </c>
      <c r="AG2086" s="73" t="s">
        <v>4424</v>
      </c>
      <c r="AH2086" s="57" t="s">
        <v>20811</v>
      </c>
      <c r="AI2086" s="24" t="s">
        <v>5521</v>
      </c>
      <c r="AJ2086" s="73" t="s">
        <v>18487</v>
      </c>
      <c r="AK2086" s="57" t="s">
        <v>18488</v>
      </c>
      <c r="AL2086" s="73" t="s">
        <v>18489</v>
      </c>
      <c r="AM2086" s="73" t="s">
        <v>4718</v>
      </c>
      <c r="AN2086" s="73" t="s">
        <v>5521</v>
      </c>
      <c r="AO2086" s="73" t="s">
        <v>5521</v>
      </c>
      <c r="AP2086" s="73" t="s">
        <v>18490</v>
      </c>
      <c r="AQ2086" s="127" t="s">
        <v>18491</v>
      </c>
      <c r="AR2086" s="73" t="s">
        <v>18489</v>
      </c>
      <c r="AS2086" s="73" t="s">
        <v>4718</v>
      </c>
      <c r="AT2086" s="73" t="s">
        <v>5521</v>
      </c>
      <c r="AU2086" s="73" t="s">
        <v>5521</v>
      </c>
      <c r="AV2086" s="73" t="s">
        <v>4424</v>
      </c>
      <c r="AW2086" s="787" t="s">
        <v>4424</v>
      </c>
      <c r="AX2086" s="787" t="s">
        <v>4424</v>
      </c>
      <c r="AY2086" s="787" t="s">
        <v>4424</v>
      </c>
      <c r="AZ2086" s="73" t="s">
        <v>4424</v>
      </c>
      <c r="BA2086" s="787" t="s">
        <v>4424</v>
      </c>
      <c r="BB2086" s="73" t="s">
        <v>15551</v>
      </c>
      <c r="BC2086" s="73" t="s">
        <v>2190</v>
      </c>
      <c r="BD2086" s="301">
        <v>42822</v>
      </c>
      <c r="BE2086" s="73" t="s">
        <v>4424</v>
      </c>
      <c r="BF2086" s="24" t="s">
        <v>4424</v>
      </c>
      <c r="BG2086" s="24" t="s">
        <v>14647</v>
      </c>
      <c r="BL2086" s="1361"/>
    </row>
    <row r="2087" spans="1:64" ht="13.5" customHeight="1" x14ac:dyDescent="0.2">
      <c r="A2087" s="42"/>
      <c r="B2087" s="24" t="s">
        <v>11874</v>
      </c>
      <c r="C2087" s="91">
        <v>42824</v>
      </c>
      <c r="D2087" s="42">
        <v>20601975689</v>
      </c>
      <c r="E2087" s="1225">
        <v>4073123</v>
      </c>
      <c r="F2087" s="73" t="s">
        <v>3252</v>
      </c>
      <c r="G2087" s="73" t="s">
        <v>1505</v>
      </c>
      <c r="H2087" s="73" t="s">
        <v>22786</v>
      </c>
      <c r="I2087" s="912" t="s">
        <v>6546</v>
      </c>
      <c r="J2087" s="863" t="s">
        <v>4424</v>
      </c>
      <c r="K2087" s="863"/>
      <c r="L2087" s="24" t="s">
        <v>18493</v>
      </c>
      <c r="M2087" s="24"/>
      <c r="N2087" s="24"/>
      <c r="O2087" s="24"/>
      <c r="P2087" s="73" t="s">
        <v>4424</v>
      </c>
      <c r="Q2087" s="73" t="s">
        <v>6194</v>
      </c>
      <c r="R2087" s="360" t="s">
        <v>18494</v>
      </c>
      <c r="S2087" s="351" t="s">
        <v>4424</v>
      </c>
      <c r="T2087" s="351" t="s">
        <v>4424</v>
      </c>
      <c r="U2087" s="24" t="s">
        <v>20544</v>
      </c>
      <c r="V2087" s="24" t="s">
        <v>18495</v>
      </c>
      <c r="W2087" s="24" t="s">
        <v>16609</v>
      </c>
      <c r="X2087" s="24" t="s">
        <v>5521</v>
      </c>
      <c r="Y2087" s="24" t="s">
        <v>5521</v>
      </c>
      <c r="Z2087" s="133" t="s">
        <v>18496</v>
      </c>
      <c r="AA2087" s="350">
        <v>3</v>
      </c>
      <c r="AB2087" s="350">
        <v>2017</v>
      </c>
      <c r="AC2087" s="62" t="s">
        <v>4424</v>
      </c>
      <c r="AD2087" s="94">
        <v>10000</v>
      </c>
      <c r="AE2087" s="73" t="s">
        <v>4002</v>
      </c>
      <c r="AF2087" s="73" t="s">
        <v>4424</v>
      </c>
      <c r="AG2087" s="73" t="s">
        <v>4424</v>
      </c>
      <c r="AH2087" s="42">
        <v>13841987</v>
      </c>
      <c r="AI2087" s="24" t="s">
        <v>5521</v>
      </c>
      <c r="AJ2087" s="24" t="s">
        <v>18493</v>
      </c>
      <c r="AK2087" s="360" t="s">
        <v>18494</v>
      </c>
      <c r="AL2087" s="24" t="s">
        <v>18495</v>
      </c>
      <c r="AM2087" s="24" t="s">
        <v>16609</v>
      </c>
      <c r="AN2087" s="24" t="s">
        <v>5521</v>
      </c>
      <c r="AO2087" s="24" t="s">
        <v>5521</v>
      </c>
      <c r="AP2087" s="787" t="s">
        <v>4424</v>
      </c>
      <c r="AQ2087" s="92" t="s">
        <v>4424</v>
      </c>
      <c r="AR2087" s="73" t="s">
        <v>4424</v>
      </c>
      <c r="AS2087" s="73" t="s">
        <v>4424</v>
      </c>
      <c r="AT2087" s="73" t="s">
        <v>4424</v>
      </c>
      <c r="AU2087" s="786" t="s">
        <v>4424</v>
      </c>
      <c r="AV2087" s="73" t="s">
        <v>4424</v>
      </c>
      <c r="AW2087" s="787" t="s">
        <v>4424</v>
      </c>
      <c r="AX2087" s="787" t="s">
        <v>4424</v>
      </c>
      <c r="AY2087" s="787" t="s">
        <v>4424</v>
      </c>
      <c r="AZ2087" s="73" t="s">
        <v>4424</v>
      </c>
      <c r="BA2087" s="787" t="s">
        <v>4424</v>
      </c>
      <c r="BB2087" s="73" t="s">
        <v>15551</v>
      </c>
      <c r="BC2087" s="73" t="s">
        <v>2190</v>
      </c>
      <c r="BD2087" s="301">
        <v>42824</v>
      </c>
      <c r="BE2087" s="73" t="s">
        <v>4424</v>
      </c>
      <c r="BF2087" s="24" t="s">
        <v>4424</v>
      </c>
      <c r="BG2087" s="24" t="s">
        <v>14647</v>
      </c>
      <c r="BL2087" s="1361"/>
    </row>
    <row r="2088" spans="1:64" ht="13.5" customHeight="1" x14ac:dyDescent="0.2">
      <c r="A2088" s="42"/>
      <c r="B2088" s="24" t="s">
        <v>11874</v>
      </c>
      <c r="C2088" s="91">
        <v>42828</v>
      </c>
      <c r="D2088" s="42">
        <v>10432105810</v>
      </c>
      <c r="E2088" s="1225">
        <v>4073131</v>
      </c>
      <c r="F2088" s="73" t="s">
        <v>3251</v>
      </c>
      <c r="G2088" s="73" t="s">
        <v>13728</v>
      </c>
      <c r="H2088" s="73" t="s">
        <v>18501</v>
      </c>
      <c r="I2088" s="912" t="s">
        <v>15651</v>
      </c>
      <c r="J2088" s="863" t="s">
        <v>4424</v>
      </c>
      <c r="K2088" s="863"/>
      <c r="L2088" s="73" t="s">
        <v>18502</v>
      </c>
      <c r="M2088" s="73"/>
      <c r="N2088" s="73"/>
      <c r="O2088" s="73"/>
      <c r="P2088" s="73" t="s">
        <v>4424</v>
      </c>
      <c r="Q2088" s="42" t="s">
        <v>4424</v>
      </c>
      <c r="R2088" s="360" t="s">
        <v>18503</v>
      </c>
      <c r="S2088" s="351" t="s">
        <v>4424</v>
      </c>
      <c r="T2088" s="351" t="s">
        <v>4424</v>
      </c>
      <c r="U2088" s="24" t="s">
        <v>18504</v>
      </c>
      <c r="V2088" s="24" t="s">
        <v>18504</v>
      </c>
      <c r="W2088" s="24" t="s">
        <v>15711</v>
      </c>
      <c r="X2088" s="24" t="s">
        <v>15711</v>
      </c>
      <c r="Y2088" s="24" t="s">
        <v>15483</v>
      </c>
      <c r="Z2088" s="133" t="s">
        <v>18505</v>
      </c>
      <c r="AA2088" s="350">
        <v>4</v>
      </c>
      <c r="AB2088" s="350">
        <v>2017</v>
      </c>
      <c r="AC2088" s="62" t="s">
        <v>4424</v>
      </c>
      <c r="AD2088" s="94">
        <v>20000</v>
      </c>
      <c r="AE2088" s="73" t="s">
        <v>2281</v>
      </c>
      <c r="AF2088" s="73" t="s">
        <v>4424</v>
      </c>
      <c r="AG2088" s="73" t="s">
        <v>4424</v>
      </c>
      <c r="AH2088" s="42" t="s">
        <v>4424</v>
      </c>
      <c r="AI2088" s="24" t="s">
        <v>4424</v>
      </c>
      <c r="AJ2088" s="73" t="s">
        <v>18502</v>
      </c>
      <c r="AK2088" s="360" t="s">
        <v>18503</v>
      </c>
      <c r="AL2088" s="73" t="s">
        <v>18506</v>
      </c>
      <c r="AM2088" s="24" t="s">
        <v>15711</v>
      </c>
      <c r="AN2088" s="24" t="s">
        <v>15711</v>
      </c>
      <c r="AO2088" s="24" t="s">
        <v>15483</v>
      </c>
      <c r="AP2088" s="787" t="s">
        <v>4424</v>
      </c>
      <c r="AQ2088" s="92" t="s">
        <v>4424</v>
      </c>
      <c r="AR2088" s="73" t="s">
        <v>4424</v>
      </c>
      <c r="AS2088" s="73" t="s">
        <v>4424</v>
      </c>
      <c r="AT2088" s="73" t="s">
        <v>4424</v>
      </c>
      <c r="AU2088" s="786" t="s">
        <v>4424</v>
      </c>
      <c r="AV2088" s="73" t="s">
        <v>4424</v>
      </c>
      <c r="AW2088" s="787" t="s">
        <v>4424</v>
      </c>
      <c r="AX2088" s="787" t="s">
        <v>4424</v>
      </c>
      <c r="AY2088" s="787" t="s">
        <v>4424</v>
      </c>
      <c r="AZ2088" s="73" t="s">
        <v>4424</v>
      </c>
      <c r="BA2088" s="787" t="s">
        <v>4424</v>
      </c>
      <c r="BB2088" s="73" t="s">
        <v>14830</v>
      </c>
      <c r="BC2088" s="73" t="s">
        <v>2190</v>
      </c>
      <c r="BD2088" s="301">
        <v>42828</v>
      </c>
      <c r="BE2088" s="73" t="s">
        <v>4424</v>
      </c>
      <c r="BF2088" s="24" t="s">
        <v>4424</v>
      </c>
      <c r="BG2088" s="24" t="s">
        <v>14647</v>
      </c>
      <c r="BL2088" s="1361"/>
    </row>
    <row r="2089" spans="1:64" ht="13.5" customHeight="1" x14ac:dyDescent="0.2">
      <c r="A2089" s="42"/>
      <c r="B2089" s="24" t="s">
        <v>11874</v>
      </c>
      <c r="C2089" s="91">
        <v>42829</v>
      </c>
      <c r="D2089" s="42">
        <v>20601819521</v>
      </c>
      <c r="E2089" s="1225">
        <v>4073140</v>
      </c>
      <c r="F2089" s="73" t="s">
        <v>3254</v>
      </c>
      <c r="G2089" s="73" t="s">
        <v>14204</v>
      </c>
      <c r="H2089" s="73" t="s">
        <v>18546</v>
      </c>
      <c r="I2089" s="912" t="s">
        <v>15651</v>
      </c>
      <c r="J2089" s="863" t="s">
        <v>4424</v>
      </c>
      <c r="K2089" s="863"/>
      <c r="L2089" s="24" t="s">
        <v>18547</v>
      </c>
      <c r="M2089" s="24"/>
      <c r="N2089" s="24"/>
      <c r="O2089" s="24"/>
      <c r="P2089" s="73" t="s">
        <v>4424</v>
      </c>
      <c r="Q2089" s="73" t="s">
        <v>3303</v>
      </c>
      <c r="R2089" s="360" t="s">
        <v>18655</v>
      </c>
      <c r="S2089" s="351" t="s">
        <v>4424</v>
      </c>
      <c r="T2089" s="351" t="s">
        <v>4424</v>
      </c>
      <c r="U2089" s="24" t="s">
        <v>20545</v>
      </c>
      <c r="V2089" s="24" t="s">
        <v>18548</v>
      </c>
      <c r="W2089" s="24" t="s">
        <v>6087</v>
      </c>
      <c r="X2089" s="24" t="s">
        <v>6087</v>
      </c>
      <c r="Y2089" s="24" t="s">
        <v>6087</v>
      </c>
      <c r="Z2089" s="513" t="s">
        <v>18549</v>
      </c>
      <c r="AA2089" s="350">
        <v>4</v>
      </c>
      <c r="AB2089" s="350">
        <v>2017</v>
      </c>
      <c r="AC2089" s="62" t="s">
        <v>4424</v>
      </c>
      <c r="AD2089" s="94">
        <v>20000</v>
      </c>
      <c r="AE2089" s="73" t="s">
        <v>4002</v>
      </c>
      <c r="AF2089" s="73" t="s">
        <v>4424</v>
      </c>
      <c r="AG2089" s="73" t="s">
        <v>4424</v>
      </c>
      <c r="AH2089" s="57">
        <v>11359418</v>
      </c>
      <c r="AI2089" s="24" t="s">
        <v>6087</v>
      </c>
      <c r="AJ2089" s="24" t="s">
        <v>18547</v>
      </c>
      <c r="AK2089" s="360">
        <v>71835645</v>
      </c>
      <c r="AL2089" s="24" t="s">
        <v>18548</v>
      </c>
      <c r="AM2089" s="24" t="s">
        <v>6087</v>
      </c>
      <c r="AN2089" s="24" t="s">
        <v>6087</v>
      </c>
      <c r="AO2089" s="24" t="s">
        <v>6087</v>
      </c>
      <c r="AP2089" s="787" t="s">
        <v>4424</v>
      </c>
      <c r="AQ2089" s="92" t="s">
        <v>4424</v>
      </c>
      <c r="AR2089" s="73" t="s">
        <v>4424</v>
      </c>
      <c r="AS2089" s="73" t="s">
        <v>4424</v>
      </c>
      <c r="AT2089" s="73" t="s">
        <v>4424</v>
      </c>
      <c r="AU2089" s="786" t="s">
        <v>4424</v>
      </c>
      <c r="AV2089" s="73" t="s">
        <v>4424</v>
      </c>
      <c r="AW2089" s="787" t="s">
        <v>4424</v>
      </c>
      <c r="AX2089" s="787" t="s">
        <v>4424</v>
      </c>
      <c r="AY2089" s="787" t="s">
        <v>4424</v>
      </c>
      <c r="AZ2089" s="73" t="s">
        <v>4424</v>
      </c>
      <c r="BA2089" s="787" t="s">
        <v>4424</v>
      </c>
      <c r="BB2089" s="73" t="s">
        <v>13048</v>
      </c>
      <c r="BC2089" s="73" t="s">
        <v>2190</v>
      </c>
      <c r="BD2089" s="301">
        <v>42829</v>
      </c>
      <c r="BE2089" s="73" t="s">
        <v>4424</v>
      </c>
      <c r="BF2089" s="24" t="s">
        <v>4424</v>
      </c>
      <c r="BG2089" s="24" t="s">
        <v>14647</v>
      </c>
      <c r="BL2089" s="1361"/>
    </row>
    <row r="2090" spans="1:64" ht="13.5" customHeight="1" x14ac:dyDescent="0.2">
      <c r="A2090" s="42"/>
      <c r="B2090" s="24" t="s">
        <v>11874</v>
      </c>
      <c r="C2090" s="91">
        <v>42831</v>
      </c>
      <c r="D2090" s="42">
        <v>20601904188</v>
      </c>
      <c r="E2090" s="1225">
        <v>4073132</v>
      </c>
      <c r="F2090" s="73" t="s">
        <v>3252</v>
      </c>
      <c r="G2090" s="73" t="s">
        <v>14204</v>
      </c>
      <c r="H2090" s="24" t="s">
        <v>18551</v>
      </c>
      <c r="I2090" s="912" t="s">
        <v>15651</v>
      </c>
      <c r="J2090" s="863" t="s">
        <v>4424</v>
      </c>
      <c r="K2090" s="863"/>
      <c r="L2090" s="24" t="s">
        <v>18552</v>
      </c>
      <c r="M2090" s="24"/>
      <c r="N2090" s="24"/>
      <c r="O2090" s="24"/>
      <c r="P2090" s="73" t="s">
        <v>4424</v>
      </c>
      <c r="Q2090" s="73" t="s">
        <v>3303</v>
      </c>
      <c r="R2090" s="360" t="s">
        <v>18553</v>
      </c>
      <c r="S2090" s="351" t="s">
        <v>4424</v>
      </c>
      <c r="T2090" s="351" t="s">
        <v>4424</v>
      </c>
      <c r="U2090" s="24" t="s">
        <v>20546</v>
      </c>
      <c r="V2090" s="24" t="s">
        <v>18554</v>
      </c>
      <c r="W2090" s="24" t="s">
        <v>16650</v>
      </c>
      <c r="X2090" s="24" t="s">
        <v>5521</v>
      </c>
      <c r="Y2090" s="24" t="s">
        <v>5521</v>
      </c>
      <c r="Z2090" s="513" t="s">
        <v>18611</v>
      </c>
      <c r="AA2090" s="350">
        <v>4</v>
      </c>
      <c r="AB2090" s="350">
        <v>2017</v>
      </c>
      <c r="AC2090" s="62" t="s">
        <v>4424</v>
      </c>
      <c r="AD2090" s="94">
        <v>20000</v>
      </c>
      <c r="AE2090" s="73" t="s">
        <v>4002</v>
      </c>
      <c r="AF2090" s="73" t="s">
        <v>4424</v>
      </c>
      <c r="AG2090" s="73" t="s">
        <v>4424</v>
      </c>
      <c r="AH2090" s="57">
        <v>13825594</v>
      </c>
      <c r="AI2090" s="24" t="s">
        <v>5521</v>
      </c>
      <c r="AJ2090" s="24" t="s">
        <v>18552</v>
      </c>
      <c r="AK2090" s="360" t="s">
        <v>18553</v>
      </c>
      <c r="AL2090" s="73" t="s">
        <v>18555</v>
      </c>
      <c r="AM2090" s="73" t="s">
        <v>3316</v>
      </c>
      <c r="AN2090" s="73" t="s">
        <v>5521</v>
      </c>
      <c r="AO2090" s="73" t="s">
        <v>5521</v>
      </c>
      <c r="AP2090" s="787" t="s">
        <v>4424</v>
      </c>
      <c r="AQ2090" s="92" t="s">
        <v>4424</v>
      </c>
      <c r="AR2090" s="73" t="s">
        <v>4424</v>
      </c>
      <c r="AS2090" s="73" t="s">
        <v>4424</v>
      </c>
      <c r="AT2090" s="73" t="s">
        <v>4424</v>
      </c>
      <c r="AU2090" s="786" t="s">
        <v>4424</v>
      </c>
      <c r="AV2090" s="73" t="s">
        <v>4424</v>
      </c>
      <c r="AW2090" s="787" t="s">
        <v>4424</v>
      </c>
      <c r="AX2090" s="787" t="s">
        <v>4424</v>
      </c>
      <c r="AY2090" s="787" t="s">
        <v>4424</v>
      </c>
      <c r="AZ2090" s="73" t="s">
        <v>4424</v>
      </c>
      <c r="BA2090" s="787" t="s">
        <v>4424</v>
      </c>
      <c r="BB2090" s="73" t="s">
        <v>14188</v>
      </c>
      <c r="BC2090" s="73" t="s">
        <v>2190</v>
      </c>
      <c r="BD2090" s="301">
        <v>42831</v>
      </c>
      <c r="BE2090" s="73" t="s">
        <v>4424</v>
      </c>
      <c r="BF2090" s="24" t="s">
        <v>4424</v>
      </c>
      <c r="BG2090" s="24" t="s">
        <v>14647</v>
      </c>
      <c r="BL2090" s="1361"/>
    </row>
    <row r="2091" spans="1:64" ht="13.5" customHeight="1" x14ac:dyDescent="0.2">
      <c r="A2091" s="42"/>
      <c r="B2091" s="24" t="s">
        <v>12602</v>
      </c>
      <c r="C2091" s="91">
        <v>42831</v>
      </c>
      <c r="D2091" s="42">
        <v>20544305230</v>
      </c>
      <c r="E2091" s="1225">
        <v>4073135</v>
      </c>
      <c r="F2091" s="73" t="s">
        <v>3252</v>
      </c>
      <c r="G2091" s="73" t="s">
        <v>14204</v>
      </c>
      <c r="H2091" s="73" t="s">
        <v>18607</v>
      </c>
      <c r="I2091" s="912" t="s">
        <v>15651</v>
      </c>
      <c r="J2091" s="863" t="s">
        <v>4424</v>
      </c>
      <c r="K2091" s="863"/>
      <c r="L2091" s="24" t="s">
        <v>18608</v>
      </c>
      <c r="M2091" s="24"/>
      <c r="N2091" s="24"/>
      <c r="O2091" s="24"/>
      <c r="P2091" s="73" t="s">
        <v>4424</v>
      </c>
      <c r="Q2091" s="73" t="s">
        <v>3303</v>
      </c>
      <c r="R2091" s="360" t="s">
        <v>18609</v>
      </c>
      <c r="S2091" s="351" t="s">
        <v>4424</v>
      </c>
      <c r="T2091" s="351" t="s">
        <v>4424</v>
      </c>
      <c r="U2091" s="24" t="s">
        <v>20547</v>
      </c>
      <c r="V2091" s="24" t="s">
        <v>18610</v>
      </c>
      <c r="W2091" s="24" t="s">
        <v>5521</v>
      </c>
      <c r="X2091" s="24" t="s">
        <v>5521</v>
      </c>
      <c r="Y2091" s="24" t="s">
        <v>5521</v>
      </c>
      <c r="Z2091" s="513" t="s">
        <v>18611</v>
      </c>
      <c r="AA2091" s="350">
        <v>4</v>
      </c>
      <c r="AB2091" s="350">
        <v>2017</v>
      </c>
      <c r="AC2091" s="62" t="s">
        <v>4424</v>
      </c>
      <c r="AD2091" s="94">
        <v>20000</v>
      </c>
      <c r="AE2091" s="73" t="s">
        <v>4002</v>
      </c>
      <c r="AF2091" s="73" t="s">
        <v>4424</v>
      </c>
      <c r="AG2091" s="73" t="s">
        <v>4424</v>
      </c>
      <c r="AH2091" s="57">
        <v>12742425</v>
      </c>
      <c r="AI2091" s="24" t="s">
        <v>5521</v>
      </c>
      <c r="AJ2091" s="73" t="s">
        <v>18612</v>
      </c>
      <c r="AK2091" s="57">
        <v>32134872</v>
      </c>
      <c r="AL2091" s="73" t="s">
        <v>18613</v>
      </c>
      <c r="AM2091" s="73" t="s">
        <v>6107</v>
      </c>
      <c r="AN2091" s="73" t="s">
        <v>3944</v>
      </c>
      <c r="AO2091" s="73" t="s">
        <v>5521</v>
      </c>
      <c r="AP2091" s="787" t="s">
        <v>4424</v>
      </c>
      <c r="AQ2091" s="92" t="s">
        <v>4424</v>
      </c>
      <c r="AR2091" s="73" t="s">
        <v>4424</v>
      </c>
      <c r="AS2091" s="73" t="s">
        <v>4424</v>
      </c>
      <c r="AT2091" s="73" t="s">
        <v>4424</v>
      </c>
      <c r="AU2091" s="786" t="s">
        <v>4424</v>
      </c>
      <c r="AV2091" s="73" t="s">
        <v>4424</v>
      </c>
      <c r="AW2091" s="787" t="s">
        <v>4424</v>
      </c>
      <c r="AX2091" s="787" t="s">
        <v>4424</v>
      </c>
      <c r="AY2091" s="787" t="s">
        <v>4424</v>
      </c>
      <c r="AZ2091" s="73" t="s">
        <v>4424</v>
      </c>
      <c r="BA2091" s="787" t="s">
        <v>4424</v>
      </c>
      <c r="BB2091" s="73" t="s">
        <v>14188</v>
      </c>
      <c r="BC2091" s="73" t="s">
        <v>2190</v>
      </c>
      <c r="BD2091" s="301">
        <v>42831</v>
      </c>
      <c r="BE2091" s="73" t="s">
        <v>4424</v>
      </c>
      <c r="BF2091" s="24" t="s">
        <v>4424</v>
      </c>
      <c r="BG2091" s="24" t="s">
        <v>14647</v>
      </c>
      <c r="BL2091" s="1361"/>
    </row>
    <row r="2092" spans="1:64" ht="13.5" customHeight="1" x14ac:dyDescent="0.2">
      <c r="A2092" s="42"/>
      <c r="B2092" s="24" t="s">
        <v>11874</v>
      </c>
      <c r="C2092" s="91">
        <v>42832</v>
      </c>
      <c r="D2092" s="42">
        <v>20601971438</v>
      </c>
      <c r="E2092" s="1225">
        <v>4073151</v>
      </c>
      <c r="F2092" s="73" t="s">
        <v>3253</v>
      </c>
      <c r="G2092" s="73" t="s">
        <v>13728</v>
      </c>
      <c r="H2092" s="73" t="s">
        <v>18615</v>
      </c>
      <c r="I2092" s="912" t="s">
        <v>2610</v>
      </c>
      <c r="J2092" s="863" t="s">
        <v>4424</v>
      </c>
      <c r="K2092" s="863"/>
      <c r="L2092" s="24" t="s">
        <v>18616</v>
      </c>
      <c r="M2092" s="24"/>
      <c r="N2092" s="24"/>
      <c r="O2092" s="24"/>
      <c r="P2092" s="73" t="s">
        <v>4424</v>
      </c>
      <c r="Q2092" s="73" t="s">
        <v>3303</v>
      </c>
      <c r="R2092" s="360" t="s">
        <v>18617</v>
      </c>
      <c r="S2092" s="351" t="s">
        <v>4424</v>
      </c>
      <c r="T2092" s="351" t="s">
        <v>4424</v>
      </c>
      <c r="U2092" s="24" t="s">
        <v>31757</v>
      </c>
      <c r="V2092" s="24" t="s">
        <v>31758</v>
      </c>
      <c r="W2092" s="24" t="s">
        <v>4904</v>
      </c>
      <c r="X2092" s="24" t="s">
        <v>3630</v>
      </c>
      <c r="Y2092" s="24" t="s">
        <v>4475</v>
      </c>
      <c r="Z2092" s="133" t="s">
        <v>18618</v>
      </c>
      <c r="AA2092" s="350">
        <v>4</v>
      </c>
      <c r="AB2092" s="350">
        <v>2017</v>
      </c>
      <c r="AC2092" s="62" t="s">
        <v>4424</v>
      </c>
      <c r="AD2092" s="94">
        <v>50000</v>
      </c>
      <c r="AE2092" s="73" t="s">
        <v>4002</v>
      </c>
      <c r="AF2092" s="73" t="s">
        <v>4424</v>
      </c>
      <c r="AG2092" s="73" t="s">
        <v>4424</v>
      </c>
      <c r="AH2092" s="57">
        <v>11314848</v>
      </c>
      <c r="AI2092" s="24" t="s">
        <v>3630</v>
      </c>
      <c r="AJ2092" s="73" t="s">
        <v>18619</v>
      </c>
      <c r="AK2092" s="57" t="s">
        <v>18620</v>
      </c>
      <c r="AL2092" s="73" t="s">
        <v>18621</v>
      </c>
      <c r="AM2092" s="73" t="s">
        <v>1801</v>
      </c>
      <c r="AN2092" s="73" t="s">
        <v>1801</v>
      </c>
      <c r="AO2092" s="73" t="s">
        <v>1212</v>
      </c>
      <c r="AP2092" s="787" t="s">
        <v>4424</v>
      </c>
      <c r="AQ2092" s="92" t="s">
        <v>4424</v>
      </c>
      <c r="AR2092" s="73" t="s">
        <v>4424</v>
      </c>
      <c r="AS2092" s="73" t="s">
        <v>4424</v>
      </c>
      <c r="AT2092" s="73" t="s">
        <v>4424</v>
      </c>
      <c r="AU2092" s="786" t="s">
        <v>4424</v>
      </c>
      <c r="AV2092" s="73" t="s">
        <v>4424</v>
      </c>
      <c r="AW2092" s="787" t="s">
        <v>4424</v>
      </c>
      <c r="AX2092" s="787" t="s">
        <v>4424</v>
      </c>
      <c r="AY2092" s="787" t="s">
        <v>4424</v>
      </c>
      <c r="AZ2092" s="73" t="s">
        <v>4424</v>
      </c>
      <c r="BA2092" s="787" t="s">
        <v>4424</v>
      </c>
      <c r="BB2092" s="73" t="s">
        <v>18622</v>
      </c>
      <c r="BC2092" s="73" t="s">
        <v>2190</v>
      </c>
      <c r="BD2092" s="301">
        <v>42832</v>
      </c>
      <c r="BE2092" s="73" t="s">
        <v>4424</v>
      </c>
      <c r="BF2092" s="24" t="s">
        <v>4424</v>
      </c>
      <c r="BG2092" s="24" t="s">
        <v>14647</v>
      </c>
      <c r="BL2092" s="1361"/>
    </row>
    <row r="2093" spans="1:64" ht="13.5" customHeight="1" x14ac:dyDescent="0.2">
      <c r="A2093" s="42"/>
      <c r="B2093" s="24" t="s">
        <v>11874</v>
      </c>
      <c r="C2093" s="91">
        <v>42835</v>
      </c>
      <c r="D2093" s="42">
        <v>20570896017</v>
      </c>
      <c r="E2093" s="1225" t="e">
        <v>#N/A</v>
      </c>
      <c r="F2093" s="73" t="s">
        <v>3253</v>
      </c>
      <c r="G2093" s="73" t="s">
        <v>13728</v>
      </c>
      <c r="H2093" s="73" t="s">
        <v>18623</v>
      </c>
      <c r="I2093" s="669" t="s">
        <v>1493</v>
      </c>
      <c r="J2093" s="863" t="s">
        <v>4424</v>
      </c>
      <c r="K2093" s="863"/>
      <c r="L2093" s="24" t="s">
        <v>18624</v>
      </c>
      <c r="M2093" s="24"/>
      <c r="N2093" s="24"/>
      <c r="O2093" s="24"/>
      <c r="P2093" s="73" t="s">
        <v>4424</v>
      </c>
      <c r="Q2093" s="73" t="s">
        <v>3303</v>
      </c>
      <c r="R2093" s="360" t="s">
        <v>18625</v>
      </c>
      <c r="S2093" s="351" t="s">
        <v>4424</v>
      </c>
      <c r="T2093" s="351" t="s">
        <v>4424</v>
      </c>
      <c r="U2093" s="24" t="s">
        <v>18626</v>
      </c>
      <c r="V2093" s="24" t="s">
        <v>18626</v>
      </c>
      <c r="W2093" s="24" t="s">
        <v>4587</v>
      </c>
      <c r="X2093" s="24" t="s">
        <v>4587</v>
      </c>
      <c r="Y2093" s="24" t="s">
        <v>2726</v>
      </c>
      <c r="Z2093" s="133" t="s">
        <v>18627</v>
      </c>
      <c r="AA2093" s="350">
        <v>4</v>
      </c>
      <c r="AB2093" s="350">
        <v>2017</v>
      </c>
      <c r="AC2093" s="62" t="s">
        <v>4424</v>
      </c>
      <c r="AD2093" s="94">
        <v>25000</v>
      </c>
      <c r="AE2093" s="73" t="s">
        <v>4002</v>
      </c>
      <c r="AF2093" s="73" t="s">
        <v>4424</v>
      </c>
      <c r="AG2093" s="73" t="s">
        <v>4424</v>
      </c>
      <c r="AH2093" s="57">
        <v>11042531</v>
      </c>
      <c r="AI2093" s="24" t="s">
        <v>4587</v>
      </c>
      <c r="AJ2093" s="73" t="s">
        <v>18624</v>
      </c>
      <c r="AK2093" s="57" t="s">
        <v>18625</v>
      </c>
      <c r="AL2093" s="73" t="s">
        <v>18628</v>
      </c>
      <c r="AM2093" s="24" t="s">
        <v>4587</v>
      </c>
      <c r="AN2093" s="24" t="s">
        <v>4587</v>
      </c>
      <c r="AO2093" s="24" t="s">
        <v>2726</v>
      </c>
      <c r="AP2093" s="92" t="s">
        <v>18629</v>
      </c>
      <c r="AQ2093" s="819">
        <v>27712117</v>
      </c>
      <c r="AR2093" s="24" t="s">
        <v>18630</v>
      </c>
      <c r="AS2093" s="24" t="s">
        <v>4587</v>
      </c>
      <c r="AT2093" s="24" t="s">
        <v>4587</v>
      </c>
      <c r="AU2093" s="24" t="s">
        <v>2726</v>
      </c>
      <c r="AV2093" s="73" t="s">
        <v>4424</v>
      </c>
      <c r="AW2093" s="787" t="s">
        <v>4424</v>
      </c>
      <c r="AX2093" s="787" t="s">
        <v>4424</v>
      </c>
      <c r="AY2093" s="787" t="s">
        <v>4424</v>
      </c>
      <c r="AZ2093" s="73" t="s">
        <v>4424</v>
      </c>
      <c r="BA2093" s="787" t="s">
        <v>4424</v>
      </c>
      <c r="BB2093" s="73" t="s">
        <v>6742</v>
      </c>
      <c r="BC2093" s="73" t="s">
        <v>1284</v>
      </c>
      <c r="BD2093" s="301">
        <v>42909</v>
      </c>
      <c r="BE2093" s="73" t="s">
        <v>4424</v>
      </c>
      <c r="BF2093" s="24" t="s">
        <v>4424</v>
      </c>
      <c r="BG2093" s="24" t="s">
        <v>14647</v>
      </c>
      <c r="BL2093" s="1361"/>
    </row>
    <row r="2094" spans="1:64" ht="13.5" customHeight="1" x14ac:dyDescent="0.2">
      <c r="A2094" s="42"/>
      <c r="B2094" s="24" t="s">
        <v>11874</v>
      </c>
      <c r="C2094" s="91">
        <v>42835</v>
      </c>
      <c r="D2094" s="42">
        <v>20601969271</v>
      </c>
      <c r="E2094" s="1225">
        <v>4073136</v>
      </c>
      <c r="F2094" s="73" t="s">
        <v>3252</v>
      </c>
      <c r="G2094" s="73" t="s">
        <v>14204</v>
      </c>
      <c r="H2094" s="73" t="s">
        <v>18631</v>
      </c>
      <c r="I2094" s="912" t="s">
        <v>15651</v>
      </c>
      <c r="J2094" s="863" t="s">
        <v>4424</v>
      </c>
      <c r="K2094" s="863"/>
      <c r="L2094" s="24" t="s">
        <v>18632</v>
      </c>
      <c r="M2094" s="24"/>
      <c r="N2094" s="24"/>
      <c r="O2094" s="24"/>
      <c r="P2094" s="73" t="s">
        <v>4424</v>
      </c>
      <c r="Q2094" s="73" t="s">
        <v>3303</v>
      </c>
      <c r="R2094" s="360" t="s">
        <v>18633</v>
      </c>
      <c r="S2094" s="351" t="s">
        <v>4424</v>
      </c>
      <c r="T2094" s="351" t="s">
        <v>4424</v>
      </c>
      <c r="U2094" s="24" t="s">
        <v>18634</v>
      </c>
      <c r="V2094" s="24" t="s">
        <v>18634</v>
      </c>
      <c r="W2094" s="24" t="s">
        <v>16609</v>
      </c>
      <c r="X2094" s="24" t="s">
        <v>5521</v>
      </c>
      <c r="Y2094" s="24" t="s">
        <v>5521</v>
      </c>
      <c r="Z2094" s="133" t="s">
        <v>18627</v>
      </c>
      <c r="AA2094" s="350">
        <v>4</v>
      </c>
      <c r="AB2094" s="350">
        <v>2017</v>
      </c>
      <c r="AC2094" s="62" t="s">
        <v>4424</v>
      </c>
      <c r="AD2094" s="94">
        <v>20000</v>
      </c>
      <c r="AE2094" s="73" t="s">
        <v>4002</v>
      </c>
      <c r="AF2094" s="73" t="s">
        <v>4424</v>
      </c>
      <c r="AG2094" s="73" t="s">
        <v>4424</v>
      </c>
      <c r="AH2094" s="57">
        <v>13840287</v>
      </c>
      <c r="AI2094" s="24" t="s">
        <v>5521</v>
      </c>
      <c r="AJ2094" s="24" t="s">
        <v>18632</v>
      </c>
      <c r="AK2094" s="57" t="s">
        <v>18633</v>
      </c>
      <c r="AL2094" s="73" t="s">
        <v>18635</v>
      </c>
      <c r="AM2094" s="73" t="s">
        <v>3810</v>
      </c>
      <c r="AN2094" s="73" t="s">
        <v>5521</v>
      </c>
      <c r="AO2094" s="73" t="s">
        <v>5521</v>
      </c>
      <c r="AP2094" s="787" t="s">
        <v>4424</v>
      </c>
      <c r="AQ2094" s="92" t="s">
        <v>4424</v>
      </c>
      <c r="AR2094" s="73" t="s">
        <v>4424</v>
      </c>
      <c r="AS2094" s="73" t="s">
        <v>4424</v>
      </c>
      <c r="AT2094" s="73" t="s">
        <v>4424</v>
      </c>
      <c r="AU2094" s="786" t="s">
        <v>4424</v>
      </c>
      <c r="AV2094" s="73" t="s">
        <v>4424</v>
      </c>
      <c r="AW2094" s="787" t="s">
        <v>4424</v>
      </c>
      <c r="AX2094" s="787" t="s">
        <v>4424</v>
      </c>
      <c r="AY2094" s="787" t="s">
        <v>4424</v>
      </c>
      <c r="AZ2094" s="73" t="s">
        <v>4424</v>
      </c>
      <c r="BA2094" s="787" t="s">
        <v>4424</v>
      </c>
      <c r="BB2094" s="73" t="s">
        <v>14188</v>
      </c>
      <c r="BC2094" s="73" t="s">
        <v>2190</v>
      </c>
      <c r="BD2094" s="301">
        <v>42835</v>
      </c>
      <c r="BE2094" s="73" t="s">
        <v>4424</v>
      </c>
      <c r="BF2094" s="24" t="s">
        <v>4424</v>
      </c>
      <c r="BG2094" s="24" t="s">
        <v>14647</v>
      </c>
      <c r="BL2094" s="1361"/>
    </row>
    <row r="2095" spans="1:64" ht="13.5" customHeight="1" x14ac:dyDescent="0.25">
      <c r="A2095" s="42"/>
      <c r="B2095" s="24" t="s">
        <v>11874</v>
      </c>
      <c r="C2095" s="91">
        <v>42837</v>
      </c>
      <c r="D2095" s="42">
        <v>20601875765</v>
      </c>
      <c r="E2095" s="1225">
        <v>4073145</v>
      </c>
      <c r="F2095" s="73" t="s">
        <v>3254</v>
      </c>
      <c r="G2095" s="73" t="s">
        <v>13728</v>
      </c>
      <c r="H2095" s="73" t="s">
        <v>18645</v>
      </c>
      <c r="I2095" s="912" t="s">
        <v>15651</v>
      </c>
      <c r="J2095" s="863" t="s">
        <v>4424</v>
      </c>
      <c r="K2095" s="863"/>
      <c r="L2095" s="24" t="s">
        <v>18646</v>
      </c>
      <c r="M2095" s="24"/>
      <c r="N2095" s="24"/>
      <c r="O2095" s="24"/>
      <c r="P2095" s="73" t="s">
        <v>4424</v>
      </c>
      <c r="Q2095" s="73" t="s">
        <v>3303</v>
      </c>
      <c r="R2095" s="360" t="s">
        <v>18647</v>
      </c>
      <c r="S2095" s="351" t="s">
        <v>4424</v>
      </c>
      <c r="T2095" s="351" t="s">
        <v>4424</v>
      </c>
      <c r="U2095" s="24" t="s">
        <v>23585</v>
      </c>
      <c r="V2095" s="24" t="s">
        <v>23585</v>
      </c>
      <c r="W2095" s="24" t="s">
        <v>2827</v>
      </c>
      <c r="X2095" s="24" t="s">
        <v>2827</v>
      </c>
      <c r="Y2095" s="24" t="s">
        <v>2827</v>
      </c>
      <c r="Z2095" s="133" t="s">
        <v>18648</v>
      </c>
      <c r="AA2095" s="350">
        <v>4</v>
      </c>
      <c r="AB2095" s="350">
        <v>2017</v>
      </c>
      <c r="AC2095" s="62" t="s">
        <v>4424</v>
      </c>
      <c r="AD2095" s="94">
        <v>20000</v>
      </c>
      <c r="AE2095" s="73" t="s">
        <v>4002</v>
      </c>
      <c r="AF2095" s="73" t="s">
        <v>4424</v>
      </c>
      <c r="AG2095" s="73" t="s">
        <v>4424</v>
      </c>
      <c r="AH2095" s="42">
        <v>11115947</v>
      </c>
      <c r="AI2095" s="24" t="s">
        <v>2827</v>
      </c>
      <c r="AJ2095" s="24" t="s">
        <v>18646</v>
      </c>
      <c r="AK2095" s="668" t="s">
        <v>18638</v>
      </c>
      <c r="AL2095" s="73" t="s">
        <v>18649</v>
      </c>
      <c r="AM2095" s="73" t="s">
        <v>2827</v>
      </c>
      <c r="AN2095" s="73" t="s">
        <v>2827</v>
      </c>
      <c r="AO2095" s="73" t="s">
        <v>2827</v>
      </c>
      <c r="AP2095" s="787" t="s">
        <v>4424</v>
      </c>
      <c r="AQ2095" s="92" t="s">
        <v>4424</v>
      </c>
      <c r="AR2095" s="73" t="s">
        <v>4424</v>
      </c>
      <c r="AS2095" s="73" t="s">
        <v>4424</v>
      </c>
      <c r="AT2095" s="73" t="s">
        <v>4424</v>
      </c>
      <c r="AU2095" s="786" t="s">
        <v>4424</v>
      </c>
      <c r="AV2095" s="73" t="s">
        <v>4424</v>
      </c>
      <c r="AW2095" s="787" t="s">
        <v>4424</v>
      </c>
      <c r="AX2095" s="787" t="s">
        <v>4424</v>
      </c>
      <c r="AY2095" s="787" t="s">
        <v>4424</v>
      </c>
      <c r="AZ2095" s="73" t="s">
        <v>4424</v>
      </c>
      <c r="BA2095" s="787" t="s">
        <v>4424</v>
      </c>
      <c r="BB2095" s="73" t="s">
        <v>3008</v>
      </c>
      <c r="BC2095" s="73" t="s">
        <v>2190</v>
      </c>
      <c r="BD2095" s="301">
        <v>42837</v>
      </c>
      <c r="BE2095" s="73" t="s">
        <v>4424</v>
      </c>
      <c r="BF2095" s="24" t="s">
        <v>4424</v>
      </c>
      <c r="BG2095" s="24" t="s">
        <v>14647</v>
      </c>
      <c r="BH2095" s="1059" t="s">
        <v>23586</v>
      </c>
      <c r="BL2095" s="1361"/>
    </row>
    <row r="2096" spans="1:64" ht="13.5" customHeight="1" x14ac:dyDescent="0.2">
      <c r="A2096" s="24"/>
      <c r="B2096" s="24" t="s">
        <v>11874</v>
      </c>
      <c r="C2096" s="91">
        <v>42837</v>
      </c>
      <c r="D2096" s="121">
        <v>20602010571</v>
      </c>
      <c r="E2096" s="1225">
        <v>4073147</v>
      </c>
      <c r="F2096" s="24" t="s">
        <v>3253</v>
      </c>
      <c r="G2096" s="73" t="s">
        <v>14204</v>
      </c>
      <c r="H2096" s="73" t="s">
        <v>18650</v>
      </c>
      <c r="I2096" s="912" t="s">
        <v>15651</v>
      </c>
      <c r="J2096" s="863" t="s">
        <v>4424</v>
      </c>
      <c r="K2096" s="863"/>
      <c r="L2096" s="24" t="s">
        <v>18651</v>
      </c>
      <c r="M2096" s="24"/>
      <c r="N2096" s="24"/>
      <c r="O2096" s="24"/>
      <c r="P2096" s="73" t="s">
        <v>4424</v>
      </c>
      <c r="Q2096" s="73" t="s">
        <v>6194</v>
      </c>
      <c r="R2096" s="24">
        <v>43240375</v>
      </c>
      <c r="S2096" s="351" t="s">
        <v>4424</v>
      </c>
      <c r="T2096" s="351" t="s">
        <v>4424</v>
      </c>
      <c r="U2096" s="24" t="s">
        <v>18652</v>
      </c>
      <c r="V2096" s="24" t="s">
        <v>18652</v>
      </c>
      <c r="W2096" s="24" t="s">
        <v>1517</v>
      </c>
      <c r="X2096" s="24" t="s">
        <v>1517</v>
      </c>
      <c r="Y2096" s="24" t="s">
        <v>1221</v>
      </c>
      <c r="Z2096" s="133" t="s">
        <v>18648</v>
      </c>
      <c r="AA2096" s="350">
        <v>4</v>
      </c>
      <c r="AB2096" s="350">
        <v>2017</v>
      </c>
      <c r="AC2096" s="62" t="s">
        <v>4424</v>
      </c>
      <c r="AD2096" s="94">
        <v>20000</v>
      </c>
      <c r="AE2096" s="73" t="s">
        <v>4002</v>
      </c>
      <c r="AF2096" s="73" t="s">
        <v>4424</v>
      </c>
      <c r="AG2096" s="73" t="s">
        <v>4424</v>
      </c>
      <c r="AH2096" s="57">
        <v>11253888</v>
      </c>
      <c r="AI2096" s="24" t="s">
        <v>1517</v>
      </c>
      <c r="AJ2096" s="24" t="s">
        <v>18651</v>
      </c>
      <c r="AK2096" s="24">
        <v>43240375</v>
      </c>
      <c r="AL2096" s="24" t="s">
        <v>18653</v>
      </c>
      <c r="AM2096" s="24" t="s">
        <v>4244</v>
      </c>
      <c r="AN2096" s="24" t="s">
        <v>1800</v>
      </c>
      <c r="AO2096" s="24" t="s">
        <v>5745</v>
      </c>
      <c r="AP2096" s="787" t="s">
        <v>4424</v>
      </c>
      <c r="AQ2096" s="92" t="s">
        <v>4424</v>
      </c>
      <c r="AR2096" s="73" t="s">
        <v>4424</v>
      </c>
      <c r="AS2096" s="73" t="s">
        <v>4424</v>
      </c>
      <c r="AT2096" s="73" t="s">
        <v>4424</v>
      </c>
      <c r="AU2096" s="786" t="s">
        <v>4424</v>
      </c>
      <c r="AV2096" s="73" t="s">
        <v>4424</v>
      </c>
      <c r="AW2096" s="787" t="s">
        <v>4424</v>
      </c>
      <c r="AX2096" s="787" t="s">
        <v>4424</v>
      </c>
      <c r="AY2096" s="787" t="s">
        <v>4424</v>
      </c>
      <c r="AZ2096" s="73" t="s">
        <v>4424</v>
      </c>
      <c r="BA2096" s="787" t="s">
        <v>4424</v>
      </c>
      <c r="BB2096" s="24" t="s">
        <v>18654</v>
      </c>
      <c r="BC2096" s="73" t="s">
        <v>2190</v>
      </c>
      <c r="BD2096" s="301">
        <v>42837</v>
      </c>
      <c r="BE2096" s="73" t="s">
        <v>4424</v>
      </c>
      <c r="BF2096" s="24" t="s">
        <v>4424</v>
      </c>
      <c r="BG2096" s="24" t="s">
        <v>14647</v>
      </c>
      <c r="BL2096" s="1361"/>
    </row>
    <row r="2097" spans="1:64" ht="13.5" customHeight="1" x14ac:dyDescent="0.2">
      <c r="A2097" s="24"/>
      <c r="B2097" s="24" t="s">
        <v>11874</v>
      </c>
      <c r="C2097" s="91">
        <v>42846</v>
      </c>
      <c r="D2097" s="825">
        <v>20602045405</v>
      </c>
      <c r="E2097" s="1225">
        <v>4073146</v>
      </c>
      <c r="F2097" s="24" t="s">
        <v>3253</v>
      </c>
      <c r="G2097" s="73" t="s">
        <v>1505</v>
      </c>
      <c r="H2097" s="73" t="s">
        <v>18659</v>
      </c>
      <c r="I2097" s="912" t="s">
        <v>15651</v>
      </c>
      <c r="J2097" s="863" t="s">
        <v>4424</v>
      </c>
      <c r="K2097" s="863"/>
      <c r="L2097" s="24" t="s">
        <v>18660</v>
      </c>
      <c r="M2097" s="24"/>
      <c r="N2097" s="24"/>
      <c r="O2097" s="24"/>
      <c r="P2097" s="73" t="s">
        <v>4424</v>
      </c>
      <c r="Q2097" s="73" t="s">
        <v>6194</v>
      </c>
      <c r="R2097" s="24">
        <v>16476413</v>
      </c>
      <c r="S2097" s="351" t="s">
        <v>4424</v>
      </c>
      <c r="T2097" s="351" t="s">
        <v>4424</v>
      </c>
      <c r="U2097" s="24" t="s">
        <v>20548</v>
      </c>
      <c r="V2097" s="24" t="s">
        <v>18661</v>
      </c>
      <c r="W2097" s="24" t="s">
        <v>1517</v>
      </c>
      <c r="X2097" s="24" t="s">
        <v>1517</v>
      </c>
      <c r="Y2097" s="24" t="s">
        <v>1221</v>
      </c>
      <c r="Z2097" s="133" t="s">
        <v>18662</v>
      </c>
      <c r="AA2097" s="350">
        <v>4</v>
      </c>
      <c r="AB2097" s="350">
        <v>2017</v>
      </c>
      <c r="AC2097" s="62" t="s">
        <v>4424</v>
      </c>
      <c r="AD2097" s="94">
        <v>15000</v>
      </c>
      <c r="AE2097" s="73" t="s">
        <v>4002</v>
      </c>
      <c r="AF2097" s="73" t="s">
        <v>4424</v>
      </c>
      <c r="AG2097" s="73" t="s">
        <v>4424</v>
      </c>
      <c r="AH2097" s="57">
        <v>11254662</v>
      </c>
      <c r="AI2097" s="24" t="s">
        <v>1517</v>
      </c>
      <c r="AJ2097" s="24" t="s">
        <v>18660</v>
      </c>
      <c r="AK2097" s="24">
        <v>16476413</v>
      </c>
      <c r="AL2097" s="24" t="s">
        <v>18661</v>
      </c>
      <c r="AM2097" s="24" t="s">
        <v>1517</v>
      </c>
      <c r="AN2097" s="24" t="s">
        <v>1517</v>
      </c>
      <c r="AO2097" s="24" t="s">
        <v>1221</v>
      </c>
      <c r="AP2097" s="787" t="s">
        <v>18663</v>
      </c>
      <c r="AQ2097" s="92">
        <v>16477061</v>
      </c>
      <c r="AR2097" s="24" t="s">
        <v>18661</v>
      </c>
      <c r="AS2097" s="24" t="s">
        <v>1517</v>
      </c>
      <c r="AT2097" s="24" t="s">
        <v>1517</v>
      </c>
      <c r="AU2097" s="24" t="s">
        <v>1221</v>
      </c>
      <c r="AV2097" s="73" t="s">
        <v>4424</v>
      </c>
      <c r="AW2097" s="787" t="s">
        <v>4424</v>
      </c>
      <c r="AX2097" s="787" t="s">
        <v>4424</v>
      </c>
      <c r="AY2097" s="787" t="s">
        <v>4424</v>
      </c>
      <c r="AZ2097" s="73" t="s">
        <v>4424</v>
      </c>
      <c r="BA2097" s="787" t="s">
        <v>4424</v>
      </c>
      <c r="BB2097" s="24" t="s">
        <v>18357</v>
      </c>
      <c r="BC2097" s="73" t="s">
        <v>2190</v>
      </c>
      <c r="BD2097" s="301">
        <v>42846</v>
      </c>
      <c r="BE2097" s="73" t="s">
        <v>4424</v>
      </c>
      <c r="BF2097" s="24" t="s">
        <v>4424</v>
      </c>
      <c r="BG2097" s="24" t="s">
        <v>14647</v>
      </c>
      <c r="BL2097" s="1361"/>
    </row>
    <row r="2098" spans="1:64" ht="13.5" customHeight="1" x14ac:dyDescent="0.2">
      <c r="A2098" s="24"/>
      <c r="B2098" s="24" t="s">
        <v>11874</v>
      </c>
      <c r="C2098" s="91">
        <v>42850</v>
      </c>
      <c r="D2098" s="826">
        <v>10453492368</v>
      </c>
      <c r="E2098" s="1225">
        <v>4073152</v>
      </c>
      <c r="F2098" s="24" t="s">
        <v>3254</v>
      </c>
      <c r="G2098" s="73" t="s">
        <v>14204</v>
      </c>
      <c r="H2098" s="73" t="s">
        <v>18664</v>
      </c>
      <c r="I2098" s="912" t="s">
        <v>15651</v>
      </c>
      <c r="J2098" s="863" t="s">
        <v>4424</v>
      </c>
      <c r="K2098" s="863"/>
      <c r="L2098" s="24" t="s">
        <v>18665</v>
      </c>
      <c r="M2098" s="24"/>
      <c r="N2098" s="24"/>
      <c r="O2098" s="24"/>
      <c r="P2098" s="73" t="s">
        <v>4424</v>
      </c>
      <c r="Q2098" s="42" t="s">
        <v>4424</v>
      </c>
      <c r="R2098" s="24">
        <v>45349236</v>
      </c>
      <c r="S2098" s="351" t="s">
        <v>4424</v>
      </c>
      <c r="T2098" s="351" t="s">
        <v>4424</v>
      </c>
      <c r="U2098" s="24" t="s">
        <v>20549</v>
      </c>
      <c r="V2098" s="24" t="s">
        <v>18666</v>
      </c>
      <c r="W2098" s="24" t="s">
        <v>537</v>
      </c>
      <c r="X2098" s="24" t="s">
        <v>2914</v>
      </c>
      <c r="Y2098" s="24" t="s">
        <v>2914</v>
      </c>
      <c r="Z2098" s="133" t="s">
        <v>18667</v>
      </c>
      <c r="AA2098" s="350">
        <v>4</v>
      </c>
      <c r="AB2098" s="350">
        <v>2017</v>
      </c>
      <c r="AC2098" s="62" t="s">
        <v>4424</v>
      </c>
      <c r="AD2098" s="94">
        <v>10000</v>
      </c>
      <c r="AE2098" s="73" t="s">
        <v>2281</v>
      </c>
      <c r="AF2098" s="73" t="s">
        <v>11655</v>
      </c>
      <c r="AG2098" s="73"/>
      <c r="AH2098" s="42" t="s">
        <v>4424</v>
      </c>
      <c r="AI2098" s="24" t="s">
        <v>4424</v>
      </c>
      <c r="AJ2098" s="24" t="s">
        <v>18665</v>
      </c>
      <c r="AK2098" s="24">
        <v>45349236</v>
      </c>
      <c r="AL2098" s="24" t="s">
        <v>18666</v>
      </c>
      <c r="AM2098" s="24" t="s">
        <v>537</v>
      </c>
      <c r="AN2098" s="24" t="s">
        <v>2914</v>
      </c>
      <c r="AO2098" s="24" t="s">
        <v>2914</v>
      </c>
      <c r="AP2098" s="787" t="s">
        <v>4424</v>
      </c>
      <c r="AQ2098" s="92" t="s">
        <v>4424</v>
      </c>
      <c r="AR2098" s="73" t="s">
        <v>4424</v>
      </c>
      <c r="AS2098" s="73" t="s">
        <v>4424</v>
      </c>
      <c r="AT2098" s="73" t="s">
        <v>4424</v>
      </c>
      <c r="AU2098" s="786" t="s">
        <v>4424</v>
      </c>
      <c r="AV2098" s="73" t="s">
        <v>4424</v>
      </c>
      <c r="AW2098" s="787" t="s">
        <v>4424</v>
      </c>
      <c r="AX2098" s="787" t="s">
        <v>4424</v>
      </c>
      <c r="AY2098" s="787" t="s">
        <v>4424</v>
      </c>
      <c r="AZ2098" s="73" t="s">
        <v>4424</v>
      </c>
      <c r="BA2098" s="787" t="s">
        <v>4424</v>
      </c>
      <c r="BB2098" s="24" t="s">
        <v>13048</v>
      </c>
      <c r="BC2098" s="73" t="s">
        <v>2190</v>
      </c>
      <c r="BD2098" s="301">
        <v>42850</v>
      </c>
      <c r="BE2098" s="73" t="s">
        <v>4424</v>
      </c>
      <c r="BF2098" s="24" t="s">
        <v>4424</v>
      </c>
      <c r="BG2098" s="24" t="s">
        <v>14647</v>
      </c>
      <c r="BL2098" s="1361"/>
    </row>
    <row r="2099" spans="1:64" ht="13.5" customHeight="1" x14ac:dyDescent="0.2">
      <c r="A2099" s="24"/>
      <c r="B2099" s="24" t="s">
        <v>11874</v>
      </c>
      <c r="C2099" s="91">
        <v>42850</v>
      </c>
      <c r="D2099" s="826">
        <v>10477399148</v>
      </c>
      <c r="E2099" s="1225">
        <v>4073148</v>
      </c>
      <c r="F2099" s="24" t="s">
        <v>3253</v>
      </c>
      <c r="G2099" s="73" t="s">
        <v>14204</v>
      </c>
      <c r="H2099" s="73" t="s">
        <v>18668</v>
      </c>
      <c r="I2099" s="912" t="s">
        <v>15651</v>
      </c>
      <c r="J2099" s="863" t="s">
        <v>4424</v>
      </c>
      <c r="K2099" s="863"/>
      <c r="L2099" s="24" t="s">
        <v>18669</v>
      </c>
      <c r="M2099" s="24"/>
      <c r="N2099" s="24"/>
      <c r="O2099" s="24"/>
      <c r="P2099" s="73" t="s">
        <v>4424</v>
      </c>
      <c r="Q2099" s="42" t="s">
        <v>4424</v>
      </c>
      <c r="R2099" s="24">
        <v>47739914</v>
      </c>
      <c r="S2099" s="351" t="s">
        <v>4424</v>
      </c>
      <c r="T2099" s="351" t="s">
        <v>4424</v>
      </c>
      <c r="U2099" s="24" t="s">
        <v>20550</v>
      </c>
      <c r="V2099" s="24" t="s">
        <v>18670</v>
      </c>
      <c r="W2099" s="24" t="s">
        <v>1801</v>
      </c>
      <c r="X2099" s="24" t="s">
        <v>1801</v>
      </c>
      <c r="Y2099" s="24" t="s">
        <v>1212</v>
      </c>
      <c r="Z2099" s="133" t="s">
        <v>18667</v>
      </c>
      <c r="AA2099" s="350">
        <v>4</v>
      </c>
      <c r="AB2099" s="350">
        <v>2017</v>
      </c>
      <c r="AC2099" s="62" t="s">
        <v>4424</v>
      </c>
      <c r="AD2099" s="94">
        <v>7000</v>
      </c>
      <c r="AE2099" s="73" t="s">
        <v>2281</v>
      </c>
      <c r="AF2099" s="73" t="s">
        <v>11655</v>
      </c>
      <c r="AG2099" s="73" t="s">
        <v>4424</v>
      </c>
      <c r="AH2099" s="42" t="s">
        <v>4424</v>
      </c>
      <c r="AI2099" s="24" t="s">
        <v>4424</v>
      </c>
      <c r="AJ2099" s="24" t="s">
        <v>18669</v>
      </c>
      <c r="AK2099" s="24">
        <v>47739914</v>
      </c>
      <c r="AL2099" s="24" t="s">
        <v>18671</v>
      </c>
      <c r="AM2099" s="24" t="s">
        <v>18673</v>
      </c>
      <c r="AN2099" s="24" t="s">
        <v>18672</v>
      </c>
      <c r="AO2099" s="24" t="s">
        <v>1212</v>
      </c>
      <c r="AP2099" s="787" t="s">
        <v>4424</v>
      </c>
      <c r="AQ2099" s="92" t="s">
        <v>4424</v>
      </c>
      <c r="AR2099" s="73" t="s">
        <v>4424</v>
      </c>
      <c r="AS2099" s="73" t="s">
        <v>4424</v>
      </c>
      <c r="AT2099" s="73" t="s">
        <v>4424</v>
      </c>
      <c r="AU2099" s="786" t="s">
        <v>4424</v>
      </c>
      <c r="AV2099" s="73" t="s">
        <v>4424</v>
      </c>
      <c r="AW2099" s="787" t="s">
        <v>4424</v>
      </c>
      <c r="AX2099" s="787" t="s">
        <v>4424</v>
      </c>
      <c r="AY2099" s="787" t="s">
        <v>4424</v>
      </c>
      <c r="AZ2099" s="73" t="s">
        <v>4424</v>
      </c>
      <c r="BA2099" s="787" t="s">
        <v>4424</v>
      </c>
      <c r="BB2099" s="24" t="s">
        <v>15218</v>
      </c>
      <c r="BC2099" s="73" t="s">
        <v>2190</v>
      </c>
      <c r="BD2099" s="301">
        <v>42850</v>
      </c>
      <c r="BE2099" s="73" t="s">
        <v>4424</v>
      </c>
      <c r="BF2099" s="24" t="s">
        <v>4424</v>
      </c>
      <c r="BG2099" s="24" t="s">
        <v>14647</v>
      </c>
      <c r="BL2099" s="1361"/>
    </row>
    <row r="2100" spans="1:64" ht="13.5" customHeight="1" x14ac:dyDescent="0.2">
      <c r="A2100" s="24"/>
      <c r="B2100" s="24" t="s">
        <v>11874</v>
      </c>
      <c r="C2100" s="91">
        <v>42850</v>
      </c>
      <c r="D2100" s="826">
        <v>20602006779</v>
      </c>
      <c r="E2100" s="1225">
        <v>4073154</v>
      </c>
      <c r="F2100" s="73" t="s">
        <v>3254</v>
      </c>
      <c r="G2100" s="73" t="s">
        <v>14204</v>
      </c>
      <c r="H2100" s="73" t="s">
        <v>19211</v>
      </c>
      <c r="I2100" s="912" t="s">
        <v>6546</v>
      </c>
      <c r="J2100" s="863" t="s">
        <v>4424</v>
      </c>
      <c r="K2100" s="863"/>
      <c r="L2100" s="24" t="s">
        <v>18674</v>
      </c>
      <c r="M2100" s="24"/>
      <c r="N2100" s="24"/>
      <c r="O2100" s="24"/>
      <c r="P2100" s="73" t="s">
        <v>4424</v>
      </c>
      <c r="Q2100" s="73" t="s">
        <v>3303</v>
      </c>
      <c r="R2100" s="137">
        <v>43108149</v>
      </c>
      <c r="S2100" s="351" t="s">
        <v>4424</v>
      </c>
      <c r="T2100" s="351" t="s">
        <v>4424</v>
      </c>
      <c r="U2100" s="24" t="s">
        <v>18675</v>
      </c>
      <c r="V2100" s="24" t="s">
        <v>18675</v>
      </c>
      <c r="W2100" s="24" t="s">
        <v>18677</v>
      </c>
      <c r="X2100" s="24" t="s">
        <v>18676</v>
      </c>
      <c r="Y2100" s="24" t="s">
        <v>2914</v>
      </c>
      <c r="Z2100" s="133" t="s">
        <v>18667</v>
      </c>
      <c r="AA2100" s="350">
        <v>4</v>
      </c>
      <c r="AB2100" s="350">
        <v>2017</v>
      </c>
      <c r="AC2100" s="62" t="s">
        <v>4424</v>
      </c>
      <c r="AD2100" s="94">
        <v>20000</v>
      </c>
      <c r="AE2100" s="73" t="s">
        <v>4002</v>
      </c>
      <c r="AF2100" s="73" t="s">
        <v>4424</v>
      </c>
      <c r="AG2100" s="73" t="s">
        <v>4424</v>
      </c>
      <c r="AH2100" s="57">
        <v>11041585</v>
      </c>
      <c r="AI2100" s="24" t="s">
        <v>18677</v>
      </c>
      <c r="AJ2100" s="24" t="s">
        <v>18678</v>
      </c>
      <c r="AK2100" s="24">
        <v>45916183</v>
      </c>
      <c r="AL2100" s="24" t="s">
        <v>18679</v>
      </c>
      <c r="AM2100" s="24" t="s">
        <v>15488</v>
      </c>
      <c r="AN2100" s="24" t="s">
        <v>2914</v>
      </c>
      <c r="AO2100" s="24" t="s">
        <v>2914</v>
      </c>
      <c r="AP2100" s="787" t="s">
        <v>4424</v>
      </c>
      <c r="AQ2100" s="92" t="s">
        <v>4424</v>
      </c>
      <c r="AR2100" s="73" t="s">
        <v>4424</v>
      </c>
      <c r="AS2100" s="73" t="s">
        <v>4424</v>
      </c>
      <c r="AT2100" s="73" t="s">
        <v>4424</v>
      </c>
      <c r="AU2100" s="786" t="s">
        <v>4424</v>
      </c>
      <c r="AV2100" s="73" t="s">
        <v>4424</v>
      </c>
      <c r="AW2100" s="787" t="s">
        <v>4424</v>
      </c>
      <c r="AX2100" s="787" t="s">
        <v>4424</v>
      </c>
      <c r="AY2100" s="787" t="s">
        <v>4424</v>
      </c>
      <c r="AZ2100" s="73" t="s">
        <v>4424</v>
      </c>
      <c r="BA2100" s="787" t="s">
        <v>4424</v>
      </c>
      <c r="BB2100" s="24" t="s">
        <v>15201</v>
      </c>
      <c r="BC2100" s="73" t="s">
        <v>2190</v>
      </c>
      <c r="BD2100" s="301">
        <v>42850</v>
      </c>
      <c r="BE2100" s="73" t="s">
        <v>4424</v>
      </c>
      <c r="BF2100" s="24" t="s">
        <v>4424</v>
      </c>
      <c r="BG2100" s="24" t="s">
        <v>14647</v>
      </c>
      <c r="BL2100" s="1361"/>
    </row>
    <row r="2101" spans="1:64" ht="13.5" customHeight="1" x14ac:dyDescent="0.2">
      <c r="A2101" s="42"/>
      <c r="B2101" s="24" t="s">
        <v>11874</v>
      </c>
      <c r="C2101" s="91">
        <v>42836</v>
      </c>
      <c r="D2101" s="42">
        <v>10455350005</v>
      </c>
      <c r="E2101" s="1225">
        <v>4073161</v>
      </c>
      <c r="F2101" s="73" t="s">
        <v>3251</v>
      </c>
      <c r="G2101" s="73" t="s">
        <v>13728</v>
      </c>
      <c r="H2101" s="73" t="s">
        <v>18636</v>
      </c>
      <c r="I2101" s="912" t="s">
        <v>15651</v>
      </c>
      <c r="J2101" s="863" t="s">
        <v>4424</v>
      </c>
      <c r="K2101" s="863"/>
      <c r="L2101" s="24" t="s">
        <v>18637</v>
      </c>
      <c r="M2101" s="24"/>
      <c r="N2101" s="24"/>
      <c r="O2101" s="24"/>
      <c r="P2101" s="73" t="s">
        <v>4424</v>
      </c>
      <c r="Q2101" s="42" t="s">
        <v>4424</v>
      </c>
      <c r="R2101" s="360" t="s">
        <v>18638</v>
      </c>
      <c r="S2101" s="351" t="s">
        <v>4424</v>
      </c>
      <c r="T2101" s="351" t="s">
        <v>4424</v>
      </c>
      <c r="U2101" s="24" t="s">
        <v>18639</v>
      </c>
      <c r="V2101" s="24" t="s">
        <v>18639</v>
      </c>
      <c r="W2101" s="24" t="s">
        <v>260</v>
      </c>
      <c r="X2101" s="24" t="s">
        <v>260</v>
      </c>
      <c r="Y2101" s="24" t="s">
        <v>260</v>
      </c>
      <c r="Z2101" s="513" t="s">
        <v>18681</v>
      </c>
      <c r="AA2101" s="350">
        <v>4</v>
      </c>
      <c r="AB2101" s="350">
        <v>2017</v>
      </c>
      <c r="AC2101" s="62" t="s">
        <v>4424</v>
      </c>
      <c r="AD2101" s="94">
        <v>20000</v>
      </c>
      <c r="AE2101" s="73" t="s">
        <v>2281</v>
      </c>
      <c r="AF2101" s="73" t="s">
        <v>4424</v>
      </c>
      <c r="AG2101" s="73" t="s">
        <v>4424</v>
      </c>
      <c r="AH2101" s="42" t="s">
        <v>4424</v>
      </c>
      <c r="AI2101" s="24" t="s">
        <v>4424</v>
      </c>
      <c r="AJ2101" s="24" t="s">
        <v>18680</v>
      </c>
      <c r="AK2101" s="360" t="s">
        <v>18638</v>
      </c>
      <c r="AL2101" s="24" t="s">
        <v>18639</v>
      </c>
      <c r="AM2101" s="24" t="s">
        <v>260</v>
      </c>
      <c r="AN2101" s="24" t="s">
        <v>260</v>
      </c>
      <c r="AO2101" s="24" t="s">
        <v>260</v>
      </c>
      <c r="AP2101" s="787" t="s">
        <v>4424</v>
      </c>
      <c r="AQ2101" s="92" t="s">
        <v>4424</v>
      </c>
      <c r="AR2101" s="73" t="s">
        <v>4424</v>
      </c>
      <c r="AS2101" s="73" t="s">
        <v>4424</v>
      </c>
      <c r="AT2101" s="73" t="s">
        <v>4424</v>
      </c>
      <c r="AU2101" s="786" t="s">
        <v>4424</v>
      </c>
      <c r="AV2101" s="73" t="s">
        <v>4424</v>
      </c>
      <c r="AW2101" s="787" t="s">
        <v>4424</v>
      </c>
      <c r="AX2101" s="787" t="s">
        <v>4424</v>
      </c>
      <c r="AY2101" s="787" t="s">
        <v>4424</v>
      </c>
      <c r="AZ2101" s="73" t="s">
        <v>4424</v>
      </c>
      <c r="BA2101" s="787" t="s">
        <v>4424</v>
      </c>
      <c r="BB2101" s="73" t="s">
        <v>15215</v>
      </c>
      <c r="BC2101" s="73" t="s">
        <v>2190</v>
      </c>
      <c r="BD2101" s="301">
        <v>42836</v>
      </c>
      <c r="BE2101" s="73" t="s">
        <v>4424</v>
      </c>
      <c r="BF2101" s="24" t="s">
        <v>4424</v>
      </c>
      <c r="BG2101" s="24" t="s">
        <v>14647</v>
      </c>
      <c r="BL2101" s="1361"/>
    </row>
    <row r="2102" spans="1:64" ht="13.5" customHeight="1" x14ac:dyDescent="0.2">
      <c r="A2102" s="42"/>
      <c r="B2102" s="24" t="s">
        <v>11874</v>
      </c>
      <c r="C2102" s="91">
        <v>42853</v>
      </c>
      <c r="D2102" s="42">
        <v>20532171173</v>
      </c>
      <c r="E2102" s="1225">
        <v>5048953</v>
      </c>
      <c r="F2102" s="73" t="s">
        <v>3254</v>
      </c>
      <c r="G2102" s="73" t="s">
        <v>13862</v>
      </c>
      <c r="H2102" s="73" t="s">
        <v>19210</v>
      </c>
      <c r="I2102" s="912" t="s">
        <v>6546</v>
      </c>
      <c r="J2102" s="863" t="s">
        <v>4424</v>
      </c>
      <c r="K2102" s="863"/>
      <c r="L2102" s="24" t="s">
        <v>18683</v>
      </c>
      <c r="M2102" s="24"/>
      <c r="N2102" s="24"/>
      <c r="O2102" s="24"/>
      <c r="P2102" s="73" t="s">
        <v>4424</v>
      </c>
      <c r="Q2102" s="73" t="s">
        <v>6194</v>
      </c>
      <c r="R2102" s="360" t="s">
        <v>18684</v>
      </c>
      <c r="S2102" s="351" t="s">
        <v>4424</v>
      </c>
      <c r="T2102" s="351" t="s">
        <v>4424</v>
      </c>
      <c r="U2102" s="24" t="s">
        <v>18685</v>
      </c>
      <c r="V2102" s="24" t="s">
        <v>18685</v>
      </c>
      <c r="W2102" s="24" t="s">
        <v>16707</v>
      </c>
      <c r="X2102" s="24" t="s">
        <v>6087</v>
      </c>
      <c r="Y2102" s="24" t="s">
        <v>6087</v>
      </c>
      <c r="Z2102" s="133" t="s">
        <v>18686</v>
      </c>
      <c r="AA2102" s="350">
        <v>4</v>
      </c>
      <c r="AB2102" s="350">
        <v>2017</v>
      </c>
      <c r="AC2102" s="62" t="s">
        <v>4424</v>
      </c>
      <c r="AD2102" s="94">
        <v>100000</v>
      </c>
      <c r="AE2102" s="73" t="s">
        <v>4002</v>
      </c>
      <c r="AF2102" s="73" t="s">
        <v>4424</v>
      </c>
      <c r="AG2102" s="73" t="s">
        <v>4424</v>
      </c>
      <c r="AH2102" s="57" t="s">
        <v>18687</v>
      </c>
      <c r="AI2102" s="24" t="s">
        <v>2827</v>
      </c>
      <c r="AJ2102" s="73" t="s">
        <v>18683</v>
      </c>
      <c r="AK2102" s="57" t="s">
        <v>18684</v>
      </c>
      <c r="AL2102" s="24" t="s">
        <v>18685</v>
      </c>
      <c r="AM2102" s="24" t="s">
        <v>16707</v>
      </c>
      <c r="AN2102" s="24" t="s">
        <v>6087</v>
      </c>
      <c r="AO2102" s="24" t="s">
        <v>6087</v>
      </c>
      <c r="AP2102" s="787" t="s">
        <v>4424</v>
      </c>
      <c r="AQ2102" s="92" t="s">
        <v>4424</v>
      </c>
      <c r="AR2102" s="73" t="s">
        <v>4424</v>
      </c>
      <c r="AS2102" s="73" t="s">
        <v>4424</v>
      </c>
      <c r="AT2102" s="73" t="s">
        <v>4424</v>
      </c>
      <c r="AU2102" s="786" t="s">
        <v>4424</v>
      </c>
      <c r="AV2102" s="73" t="s">
        <v>4424</v>
      </c>
      <c r="AW2102" s="787" t="s">
        <v>4424</v>
      </c>
      <c r="AX2102" s="787" t="s">
        <v>4424</v>
      </c>
      <c r="AY2102" s="787" t="s">
        <v>4424</v>
      </c>
      <c r="AZ2102" s="73" t="s">
        <v>4424</v>
      </c>
      <c r="BA2102" s="787" t="s">
        <v>4424</v>
      </c>
      <c r="BB2102" s="73" t="s">
        <v>18688</v>
      </c>
      <c r="BC2102" s="73" t="s">
        <v>2190</v>
      </c>
      <c r="BD2102" s="301">
        <v>42853</v>
      </c>
      <c r="BE2102" s="73" t="s">
        <v>4424</v>
      </c>
      <c r="BF2102" s="24" t="s">
        <v>4424</v>
      </c>
      <c r="BG2102" s="24" t="s">
        <v>14647</v>
      </c>
      <c r="BL2102" s="1361"/>
    </row>
    <row r="2103" spans="1:64" ht="13.5" customHeight="1" x14ac:dyDescent="0.2">
      <c r="A2103" s="42"/>
      <c r="B2103" s="24" t="s">
        <v>11874</v>
      </c>
      <c r="C2103" s="91">
        <v>42857</v>
      </c>
      <c r="D2103" s="42">
        <v>20601999669</v>
      </c>
      <c r="E2103" s="1225">
        <v>4073158</v>
      </c>
      <c r="F2103" s="73" t="s">
        <v>3254</v>
      </c>
      <c r="G2103" s="73" t="s">
        <v>13728</v>
      </c>
      <c r="H2103" s="73" t="s">
        <v>18690</v>
      </c>
      <c r="I2103" s="912" t="s">
        <v>15651</v>
      </c>
      <c r="J2103" s="863" t="s">
        <v>4424</v>
      </c>
      <c r="K2103" s="863"/>
      <c r="L2103" s="24" t="s">
        <v>18691</v>
      </c>
      <c r="M2103" s="24"/>
      <c r="N2103" s="24"/>
      <c r="O2103" s="24"/>
      <c r="P2103" s="73" t="s">
        <v>4424</v>
      </c>
      <c r="Q2103" s="73" t="s">
        <v>3303</v>
      </c>
      <c r="R2103" s="360" t="s">
        <v>18768</v>
      </c>
      <c r="S2103" s="351" t="s">
        <v>4424</v>
      </c>
      <c r="T2103" s="351" t="s">
        <v>4424</v>
      </c>
      <c r="U2103" s="24" t="s">
        <v>18692</v>
      </c>
      <c r="V2103" s="24"/>
      <c r="W2103" s="24" t="s">
        <v>18694</v>
      </c>
      <c r="X2103" s="24" t="s">
        <v>18693</v>
      </c>
      <c r="Y2103" s="24" t="s">
        <v>6087</v>
      </c>
      <c r="Z2103" s="133" t="s">
        <v>18695</v>
      </c>
      <c r="AA2103" s="350">
        <v>5</v>
      </c>
      <c r="AB2103" s="350">
        <v>2017</v>
      </c>
      <c r="AC2103" s="62" t="s">
        <v>4424</v>
      </c>
      <c r="AD2103" s="94">
        <v>20000</v>
      </c>
      <c r="AE2103" s="73" t="s">
        <v>4002</v>
      </c>
      <c r="AF2103" s="73" t="s">
        <v>4424</v>
      </c>
      <c r="AG2103" s="73" t="s">
        <v>4424</v>
      </c>
      <c r="AH2103" s="57">
        <v>11365231</v>
      </c>
      <c r="AI2103" s="24" t="s">
        <v>6087</v>
      </c>
      <c r="AJ2103" s="24" t="s">
        <v>18691</v>
      </c>
      <c r="AK2103" s="360">
        <v>47077699</v>
      </c>
      <c r="AL2103" s="73" t="s">
        <v>18696</v>
      </c>
      <c r="AM2103" s="73" t="s">
        <v>6620</v>
      </c>
      <c r="AN2103" s="73" t="s">
        <v>6620</v>
      </c>
      <c r="AO2103" s="73" t="s">
        <v>6087</v>
      </c>
      <c r="AP2103" s="73" t="s">
        <v>18697</v>
      </c>
      <c r="AQ2103" s="73">
        <v>45482483</v>
      </c>
      <c r="AR2103" s="73" t="s">
        <v>18696</v>
      </c>
      <c r="AS2103" s="73" t="s">
        <v>6620</v>
      </c>
      <c r="AT2103" s="73" t="s">
        <v>6620</v>
      </c>
      <c r="AU2103" s="73" t="s">
        <v>6087</v>
      </c>
      <c r="AV2103" s="73" t="s">
        <v>4424</v>
      </c>
      <c r="AW2103" s="787" t="s">
        <v>4424</v>
      </c>
      <c r="AX2103" s="787" t="s">
        <v>4424</v>
      </c>
      <c r="AY2103" s="787" t="s">
        <v>4424</v>
      </c>
      <c r="AZ2103" s="73" t="s">
        <v>4424</v>
      </c>
      <c r="BA2103" s="787" t="s">
        <v>4424</v>
      </c>
      <c r="BB2103" s="73" t="s">
        <v>8589</v>
      </c>
      <c r="BC2103" s="73" t="s">
        <v>2190</v>
      </c>
      <c r="BD2103" s="301">
        <v>42857</v>
      </c>
      <c r="BE2103" s="73" t="s">
        <v>4424</v>
      </c>
      <c r="BF2103" s="24" t="s">
        <v>4424</v>
      </c>
      <c r="BG2103" s="24" t="s">
        <v>14647</v>
      </c>
      <c r="BL2103" s="1361"/>
    </row>
    <row r="2104" spans="1:64" ht="13.5" customHeight="1" x14ac:dyDescent="0.2">
      <c r="A2104" s="42"/>
      <c r="B2104" s="24" t="s">
        <v>11874</v>
      </c>
      <c r="C2104" s="91">
        <v>42857</v>
      </c>
      <c r="D2104" s="826">
        <v>10456676117</v>
      </c>
      <c r="E2104" s="1225">
        <v>4073150</v>
      </c>
      <c r="F2104" s="73" t="s">
        <v>3253</v>
      </c>
      <c r="G2104" s="73" t="s">
        <v>13728</v>
      </c>
      <c r="H2104" s="73" t="s">
        <v>18698</v>
      </c>
      <c r="I2104" s="912" t="s">
        <v>15651</v>
      </c>
      <c r="J2104" s="863" t="s">
        <v>4424</v>
      </c>
      <c r="K2104" s="863"/>
      <c r="L2104" s="24" t="s">
        <v>18699</v>
      </c>
      <c r="M2104" s="24"/>
      <c r="N2104" s="24"/>
      <c r="O2104" s="24"/>
      <c r="P2104" s="73" t="s">
        <v>4424</v>
      </c>
      <c r="Q2104" s="42" t="s">
        <v>4424</v>
      </c>
      <c r="R2104" s="360" t="s">
        <v>18700</v>
      </c>
      <c r="S2104" s="351" t="s">
        <v>4424</v>
      </c>
      <c r="T2104" s="351" t="s">
        <v>4424</v>
      </c>
      <c r="U2104" s="24" t="s">
        <v>18701</v>
      </c>
      <c r="V2104" s="24" t="s">
        <v>18701</v>
      </c>
      <c r="W2104" s="24" t="s">
        <v>1801</v>
      </c>
      <c r="X2104" s="24" t="s">
        <v>1801</v>
      </c>
      <c r="Y2104" s="24" t="s">
        <v>1212</v>
      </c>
      <c r="Z2104" s="133" t="s">
        <v>18695</v>
      </c>
      <c r="AA2104" s="350">
        <v>5</v>
      </c>
      <c r="AB2104" s="350">
        <v>2017</v>
      </c>
      <c r="AC2104" s="62" t="s">
        <v>4424</v>
      </c>
      <c r="AD2104" s="94">
        <v>30000</v>
      </c>
      <c r="AE2104" s="73" t="s">
        <v>2281</v>
      </c>
      <c r="AF2104" s="73" t="s">
        <v>4424</v>
      </c>
      <c r="AG2104" s="73" t="s">
        <v>4424</v>
      </c>
      <c r="AH2104" s="42" t="s">
        <v>4424</v>
      </c>
      <c r="AI2104" s="24" t="s">
        <v>4424</v>
      </c>
      <c r="AJ2104" s="73" t="s">
        <v>18699</v>
      </c>
      <c r="AK2104" s="73">
        <v>45667611</v>
      </c>
      <c r="AL2104" s="73" t="s">
        <v>18702</v>
      </c>
      <c r="AM2104" s="73" t="s">
        <v>18704</v>
      </c>
      <c r="AN2104" s="73" t="s">
        <v>18703</v>
      </c>
      <c r="AO2104" s="73" t="s">
        <v>1212</v>
      </c>
      <c r="AP2104" s="787" t="s">
        <v>4424</v>
      </c>
      <c r="AQ2104" s="92" t="s">
        <v>4424</v>
      </c>
      <c r="AR2104" s="73" t="s">
        <v>4424</v>
      </c>
      <c r="AS2104" s="73" t="s">
        <v>4424</v>
      </c>
      <c r="AT2104" s="73" t="s">
        <v>4424</v>
      </c>
      <c r="AU2104" s="786" t="s">
        <v>4424</v>
      </c>
      <c r="AV2104" s="73" t="s">
        <v>4424</v>
      </c>
      <c r="AW2104" s="787" t="s">
        <v>4424</v>
      </c>
      <c r="AX2104" s="787" t="s">
        <v>4424</v>
      </c>
      <c r="AY2104" s="787" t="s">
        <v>4424</v>
      </c>
      <c r="AZ2104" s="73" t="s">
        <v>4424</v>
      </c>
      <c r="BA2104" s="787" t="s">
        <v>4424</v>
      </c>
      <c r="BB2104" s="73" t="s">
        <v>15851</v>
      </c>
      <c r="BC2104" s="73" t="s">
        <v>2190</v>
      </c>
      <c r="BD2104" s="301">
        <v>42857</v>
      </c>
      <c r="BE2104" s="73" t="s">
        <v>4424</v>
      </c>
      <c r="BF2104" s="24" t="s">
        <v>4424</v>
      </c>
      <c r="BG2104" s="24" t="s">
        <v>14647</v>
      </c>
      <c r="BL2104" s="1361"/>
    </row>
    <row r="2105" spans="1:64" ht="13.5" customHeight="1" x14ac:dyDescent="0.2">
      <c r="A2105" s="42"/>
      <c r="B2105" s="24" t="s">
        <v>11874</v>
      </c>
      <c r="C2105" s="91">
        <v>42866</v>
      </c>
      <c r="D2105" s="824">
        <v>20602057292</v>
      </c>
      <c r="E2105" s="1225">
        <v>4073160</v>
      </c>
      <c r="F2105" s="73" t="s">
        <v>3254</v>
      </c>
      <c r="G2105" s="73" t="s">
        <v>14204</v>
      </c>
      <c r="H2105" s="73" t="s">
        <v>18714</v>
      </c>
      <c r="I2105" s="912" t="s">
        <v>6546</v>
      </c>
      <c r="J2105" s="863" t="s">
        <v>4424</v>
      </c>
      <c r="K2105" s="863"/>
      <c r="L2105" s="24" t="s">
        <v>18717</v>
      </c>
      <c r="M2105" s="24"/>
      <c r="N2105" s="24"/>
      <c r="O2105" s="24"/>
      <c r="P2105" s="73" t="s">
        <v>4424</v>
      </c>
      <c r="Q2105" s="73" t="s">
        <v>3303</v>
      </c>
      <c r="R2105" s="360" t="s">
        <v>18718</v>
      </c>
      <c r="S2105" s="351" t="s">
        <v>4424</v>
      </c>
      <c r="T2105" s="351" t="s">
        <v>4424</v>
      </c>
      <c r="U2105" s="24" t="s">
        <v>20551</v>
      </c>
      <c r="V2105" s="24" t="s">
        <v>18715</v>
      </c>
      <c r="W2105" s="24" t="s">
        <v>15701</v>
      </c>
      <c r="X2105" s="24" t="s">
        <v>6087</v>
      </c>
      <c r="Y2105" s="24" t="s">
        <v>6087</v>
      </c>
      <c r="Z2105" s="513" t="s">
        <v>18716</v>
      </c>
      <c r="AA2105" s="350">
        <v>5</v>
      </c>
      <c r="AB2105" s="350">
        <v>2017</v>
      </c>
      <c r="AC2105" s="62" t="s">
        <v>4424</v>
      </c>
      <c r="AD2105" s="94">
        <v>20000</v>
      </c>
      <c r="AE2105" s="73" t="s">
        <v>4002</v>
      </c>
      <c r="AF2105" s="73" t="s">
        <v>4424</v>
      </c>
      <c r="AG2105" s="73" t="s">
        <v>4424</v>
      </c>
      <c r="AH2105" s="57">
        <v>11366976</v>
      </c>
      <c r="AI2105" s="24" t="s">
        <v>6087</v>
      </c>
      <c r="AJ2105" s="73" t="s">
        <v>18717</v>
      </c>
      <c r="AK2105" s="57" t="s">
        <v>18718</v>
      </c>
      <c r="AL2105" s="73" t="s">
        <v>18719</v>
      </c>
      <c r="AM2105" s="73" t="s">
        <v>15701</v>
      </c>
      <c r="AN2105" s="73" t="s">
        <v>6087</v>
      </c>
      <c r="AO2105" s="73" t="s">
        <v>6087</v>
      </c>
      <c r="AP2105" s="787" t="s">
        <v>4424</v>
      </c>
      <c r="AQ2105" s="92" t="s">
        <v>4424</v>
      </c>
      <c r="AR2105" s="73" t="s">
        <v>4424</v>
      </c>
      <c r="AS2105" s="73" t="s">
        <v>4424</v>
      </c>
      <c r="AT2105" s="73" t="s">
        <v>4424</v>
      </c>
      <c r="AU2105" s="786" t="s">
        <v>4424</v>
      </c>
      <c r="AV2105" s="73" t="s">
        <v>4424</v>
      </c>
      <c r="AW2105" s="787" t="s">
        <v>4424</v>
      </c>
      <c r="AX2105" s="787" t="s">
        <v>4424</v>
      </c>
      <c r="AY2105" s="787" t="s">
        <v>4424</v>
      </c>
      <c r="AZ2105" s="73" t="s">
        <v>4424</v>
      </c>
      <c r="BA2105" s="787" t="s">
        <v>4424</v>
      </c>
      <c r="BB2105" s="73" t="s">
        <v>9397</v>
      </c>
      <c r="BC2105" s="73" t="s">
        <v>2190</v>
      </c>
      <c r="BD2105" s="301">
        <v>42866</v>
      </c>
      <c r="BE2105" s="73" t="s">
        <v>4424</v>
      </c>
      <c r="BF2105" s="24" t="s">
        <v>4424</v>
      </c>
      <c r="BG2105" s="24" t="s">
        <v>14647</v>
      </c>
      <c r="BL2105" s="1361"/>
    </row>
    <row r="2106" spans="1:64" ht="13.5" customHeight="1" x14ac:dyDescent="0.2">
      <c r="A2106" s="42"/>
      <c r="B2106" s="24" t="s">
        <v>11874</v>
      </c>
      <c r="C2106" s="91">
        <v>42870</v>
      </c>
      <c r="D2106" s="824">
        <v>20600577922</v>
      </c>
      <c r="E2106" s="1225">
        <v>4073177</v>
      </c>
      <c r="F2106" s="73" t="s">
        <v>3253</v>
      </c>
      <c r="G2106" s="73" t="s">
        <v>13728</v>
      </c>
      <c r="H2106" s="73" t="s">
        <v>18726</v>
      </c>
      <c r="I2106" s="912" t="s">
        <v>6546</v>
      </c>
      <c r="J2106" s="863" t="s">
        <v>4424</v>
      </c>
      <c r="K2106" s="863"/>
      <c r="L2106" s="24" t="s">
        <v>18720</v>
      </c>
      <c r="M2106" s="24"/>
      <c r="N2106" s="24"/>
      <c r="O2106" s="24"/>
      <c r="P2106" s="73" t="s">
        <v>4424</v>
      </c>
      <c r="Q2106" s="73" t="s">
        <v>3303</v>
      </c>
      <c r="R2106" s="360" t="s">
        <v>18721</v>
      </c>
      <c r="S2106" s="351" t="s">
        <v>4424</v>
      </c>
      <c r="T2106" s="351" t="s">
        <v>4424</v>
      </c>
      <c r="U2106" s="24" t="s">
        <v>18722</v>
      </c>
      <c r="V2106" s="24" t="s">
        <v>18722</v>
      </c>
      <c r="W2106" s="24" t="s">
        <v>4488</v>
      </c>
      <c r="X2106" s="24" t="s">
        <v>4488</v>
      </c>
      <c r="Y2106" s="24" t="s">
        <v>5745</v>
      </c>
      <c r="Z2106" s="133" t="s">
        <v>18737</v>
      </c>
      <c r="AA2106" s="350">
        <v>5</v>
      </c>
      <c r="AB2106" s="350">
        <v>2017</v>
      </c>
      <c r="AC2106" s="62" t="s">
        <v>4424</v>
      </c>
      <c r="AD2106" s="94">
        <v>20000</v>
      </c>
      <c r="AE2106" s="73" t="s">
        <v>4002</v>
      </c>
      <c r="AF2106" s="73" t="s">
        <v>4424</v>
      </c>
      <c r="AG2106" s="73" t="s">
        <v>4424</v>
      </c>
      <c r="AH2106" s="57">
        <v>11123806</v>
      </c>
      <c r="AI2106" s="24" t="s">
        <v>4488</v>
      </c>
      <c r="AJ2106" s="24" t="s">
        <v>18720</v>
      </c>
      <c r="AK2106" s="360" t="s">
        <v>18721</v>
      </c>
      <c r="AL2106" s="24" t="s">
        <v>18723</v>
      </c>
      <c r="AM2106" s="24" t="s">
        <v>4488</v>
      </c>
      <c r="AN2106" s="24" t="s">
        <v>4488</v>
      </c>
      <c r="AO2106" s="24" t="s">
        <v>5745</v>
      </c>
      <c r="AP2106" s="787" t="s">
        <v>4424</v>
      </c>
      <c r="AQ2106" s="92" t="s">
        <v>4424</v>
      </c>
      <c r="AR2106" s="73" t="s">
        <v>4424</v>
      </c>
      <c r="AS2106" s="73" t="s">
        <v>4424</v>
      </c>
      <c r="AT2106" s="73" t="s">
        <v>4424</v>
      </c>
      <c r="AU2106" s="786" t="s">
        <v>4424</v>
      </c>
      <c r="AV2106" s="73" t="s">
        <v>4424</v>
      </c>
      <c r="AW2106" s="787" t="s">
        <v>4424</v>
      </c>
      <c r="AX2106" s="787" t="s">
        <v>4424</v>
      </c>
      <c r="AY2106" s="787" t="s">
        <v>4424</v>
      </c>
      <c r="AZ2106" s="73" t="s">
        <v>4424</v>
      </c>
      <c r="BA2106" s="787" t="s">
        <v>4424</v>
      </c>
      <c r="BB2106" s="73" t="s">
        <v>18743</v>
      </c>
      <c r="BC2106" s="73" t="s">
        <v>2190</v>
      </c>
      <c r="BD2106" s="301">
        <v>42870</v>
      </c>
      <c r="BE2106" s="73" t="s">
        <v>4424</v>
      </c>
      <c r="BF2106" s="24" t="s">
        <v>4424</v>
      </c>
      <c r="BG2106" s="24" t="s">
        <v>14647</v>
      </c>
      <c r="BL2106" s="1361"/>
    </row>
    <row r="2107" spans="1:64" ht="13.5" customHeight="1" x14ac:dyDescent="0.2">
      <c r="A2107" s="42"/>
      <c r="B2107" s="24" t="s">
        <v>6214</v>
      </c>
      <c r="C2107" s="91">
        <v>42874</v>
      </c>
      <c r="D2107" s="824">
        <v>20602058400</v>
      </c>
      <c r="E2107" s="1225">
        <v>4073162</v>
      </c>
      <c r="F2107" s="73" t="s">
        <v>3251</v>
      </c>
      <c r="G2107" s="73" t="s">
        <v>13728</v>
      </c>
      <c r="H2107" s="73" t="s">
        <v>18738</v>
      </c>
      <c r="I2107" s="912" t="s">
        <v>15651</v>
      </c>
      <c r="J2107" s="863" t="s">
        <v>4424</v>
      </c>
      <c r="K2107" s="863"/>
      <c r="L2107" s="24" t="s">
        <v>27893</v>
      </c>
      <c r="M2107" s="24"/>
      <c r="N2107" s="24"/>
      <c r="O2107" s="24"/>
      <c r="P2107" s="73" t="s">
        <v>4424</v>
      </c>
      <c r="Q2107" s="667" t="s">
        <v>3303</v>
      </c>
      <c r="R2107" s="360" t="s">
        <v>27894</v>
      </c>
      <c r="S2107" s="351" t="s">
        <v>4424</v>
      </c>
      <c r="T2107" s="351" t="s">
        <v>4424</v>
      </c>
      <c r="U2107" s="24" t="s">
        <v>18742</v>
      </c>
      <c r="V2107" s="24" t="s">
        <v>18742</v>
      </c>
      <c r="W2107" s="24" t="s">
        <v>5777</v>
      </c>
      <c r="X2107" s="24" t="s">
        <v>265</v>
      </c>
      <c r="Y2107" s="24" t="s">
        <v>265</v>
      </c>
      <c r="Z2107" s="823" t="s">
        <v>18736</v>
      </c>
      <c r="AA2107" s="701">
        <v>5</v>
      </c>
      <c r="AB2107" s="701">
        <v>2017</v>
      </c>
      <c r="AC2107" s="796" t="s">
        <v>4424</v>
      </c>
      <c r="AD2107" s="94">
        <v>20000</v>
      </c>
      <c r="AE2107" s="667" t="s">
        <v>4002</v>
      </c>
      <c r="AF2107" s="667" t="s">
        <v>4424</v>
      </c>
      <c r="AG2107" s="667" t="s">
        <v>4424</v>
      </c>
      <c r="AH2107" s="57">
        <v>11116496</v>
      </c>
      <c r="AI2107" s="24" t="s">
        <v>265</v>
      </c>
      <c r="AJ2107" s="73" t="s">
        <v>18740</v>
      </c>
      <c r="AK2107" s="360" t="s">
        <v>18739</v>
      </c>
      <c r="AL2107" s="73" t="s">
        <v>18741</v>
      </c>
      <c r="AM2107" s="73" t="s">
        <v>5777</v>
      </c>
      <c r="AN2107" s="73" t="s">
        <v>265</v>
      </c>
      <c r="AO2107" s="73" t="s">
        <v>265</v>
      </c>
      <c r="AP2107" s="787" t="s">
        <v>4424</v>
      </c>
      <c r="AQ2107" s="92" t="s">
        <v>4424</v>
      </c>
      <c r="AR2107" s="73" t="s">
        <v>4424</v>
      </c>
      <c r="AS2107" s="73" t="s">
        <v>4424</v>
      </c>
      <c r="AT2107" s="73" t="s">
        <v>4424</v>
      </c>
      <c r="AU2107" s="786" t="s">
        <v>4424</v>
      </c>
      <c r="AV2107" s="73" t="s">
        <v>4424</v>
      </c>
      <c r="AW2107" s="787" t="s">
        <v>4424</v>
      </c>
      <c r="AX2107" s="787" t="s">
        <v>4424</v>
      </c>
      <c r="AY2107" s="787" t="s">
        <v>4424</v>
      </c>
      <c r="AZ2107" s="73" t="s">
        <v>4424</v>
      </c>
      <c r="BA2107" s="787" t="s">
        <v>4424</v>
      </c>
      <c r="BB2107" s="73" t="s">
        <v>18744</v>
      </c>
      <c r="BC2107" s="73" t="s">
        <v>2190</v>
      </c>
      <c r="BD2107" s="301">
        <v>42874</v>
      </c>
      <c r="BE2107" s="73" t="s">
        <v>4424</v>
      </c>
      <c r="BF2107" s="24" t="s">
        <v>4424</v>
      </c>
      <c r="BG2107" s="24" t="s">
        <v>14647</v>
      </c>
      <c r="BL2107" s="1361"/>
    </row>
    <row r="2108" spans="1:64" ht="13.5" customHeight="1" x14ac:dyDescent="0.2">
      <c r="A2108" s="42"/>
      <c r="B2108" s="24" t="s">
        <v>6214</v>
      </c>
      <c r="C2108" s="91">
        <v>42874</v>
      </c>
      <c r="D2108" s="824">
        <v>20565953762</v>
      </c>
      <c r="E2108" s="1225">
        <v>4073157</v>
      </c>
      <c r="F2108" s="73" t="s">
        <v>3252</v>
      </c>
      <c r="G2108" s="73" t="s">
        <v>1505</v>
      </c>
      <c r="H2108" s="24" t="s">
        <v>19209</v>
      </c>
      <c r="I2108" s="912" t="s">
        <v>15651</v>
      </c>
      <c r="J2108" s="863" t="s">
        <v>18545</v>
      </c>
      <c r="K2108" s="863"/>
      <c r="L2108" s="24" t="s">
        <v>18760</v>
      </c>
      <c r="M2108" s="24"/>
      <c r="N2108" s="24"/>
      <c r="O2108" s="24"/>
      <c r="P2108" s="73" t="s">
        <v>4424</v>
      </c>
      <c r="Q2108" s="73" t="s">
        <v>3303</v>
      </c>
      <c r="R2108" s="831" t="s">
        <v>18761</v>
      </c>
      <c r="S2108" s="351" t="s">
        <v>4424</v>
      </c>
      <c r="T2108" s="351" t="s">
        <v>4424</v>
      </c>
      <c r="U2108" s="24" t="s">
        <v>18762</v>
      </c>
      <c r="V2108" s="24" t="s">
        <v>18762</v>
      </c>
      <c r="W2108" s="24" t="s">
        <v>4630</v>
      </c>
      <c r="X2108" s="24" t="s">
        <v>5521</v>
      </c>
      <c r="Y2108" s="24" t="s">
        <v>5521</v>
      </c>
      <c r="Z2108" s="823" t="s">
        <v>18736</v>
      </c>
      <c r="AA2108" s="701">
        <v>5</v>
      </c>
      <c r="AB2108" s="701">
        <v>2017</v>
      </c>
      <c r="AC2108" s="796" t="s">
        <v>4424</v>
      </c>
      <c r="AD2108" s="94">
        <v>35000</v>
      </c>
      <c r="AE2108" s="73" t="s">
        <v>4002</v>
      </c>
      <c r="AF2108" s="73" t="s">
        <v>4424</v>
      </c>
      <c r="AG2108" s="73" t="s">
        <v>4424</v>
      </c>
      <c r="AH2108" s="42">
        <v>13315953</v>
      </c>
      <c r="AI2108" s="24" t="s">
        <v>5521</v>
      </c>
      <c r="AJ2108" s="73" t="s">
        <v>18760</v>
      </c>
      <c r="AK2108" s="831" t="s">
        <v>18761</v>
      </c>
      <c r="AL2108" s="73" t="s">
        <v>18763</v>
      </c>
      <c r="AM2108" s="73" t="s">
        <v>2630</v>
      </c>
      <c r="AN2108" s="73" t="s">
        <v>5521</v>
      </c>
      <c r="AO2108" s="73" t="s">
        <v>5521</v>
      </c>
      <c r="AP2108" s="787" t="s">
        <v>4424</v>
      </c>
      <c r="AQ2108" s="92" t="s">
        <v>4424</v>
      </c>
      <c r="AR2108" s="73" t="s">
        <v>4424</v>
      </c>
      <c r="AS2108" s="73" t="s">
        <v>4424</v>
      </c>
      <c r="AT2108" s="73" t="s">
        <v>4424</v>
      </c>
      <c r="AU2108" s="786" t="s">
        <v>4424</v>
      </c>
      <c r="AV2108" s="73" t="s">
        <v>4424</v>
      </c>
      <c r="AW2108" s="787" t="s">
        <v>4424</v>
      </c>
      <c r="AX2108" s="787" t="s">
        <v>4424</v>
      </c>
      <c r="AY2108" s="787" t="s">
        <v>4424</v>
      </c>
      <c r="AZ2108" s="73" t="s">
        <v>4424</v>
      </c>
      <c r="BA2108" s="787" t="s">
        <v>4424</v>
      </c>
      <c r="BB2108" s="73" t="s">
        <v>15551</v>
      </c>
      <c r="BC2108" s="73" t="s">
        <v>2190</v>
      </c>
      <c r="BD2108" s="301">
        <v>42874</v>
      </c>
      <c r="BE2108" s="73" t="s">
        <v>4424</v>
      </c>
      <c r="BF2108" s="24" t="s">
        <v>4424</v>
      </c>
      <c r="BG2108" s="24" t="s">
        <v>14647</v>
      </c>
      <c r="BL2108" s="1361"/>
    </row>
    <row r="2109" spans="1:64" ht="13.5" customHeight="1" x14ac:dyDescent="0.2">
      <c r="A2109" s="42"/>
      <c r="B2109" s="24" t="s">
        <v>11874</v>
      </c>
      <c r="C2109" s="91">
        <v>42877</v>
      </c>
      <c r="D2109" s="824">
        <v>10461052679</v>
      </c>
      <c r="E2109" s="1225">
        <v>4073173</v>
      </c>
      <c r="F2109" s="73" t="s">
        <v>3254</v>
      </c>
      <c r="G2109" s="73" t="s">
        <v>13728</v>
      </c>
      <c r="H2109" s="24" t="s">
        <v>18745</v>
      </c>
      <c r="I2109" s="912" t="s">
        <v>15651</v>
      </c>
      <c r="J2109" s="863" t="s">
        <v>4424</v>
      </c>
      <c r="K2109" s="863"/>
      <c r="L2109" s="24" t="s">
        <v>18746</v>
      </c>
      <c r="M2109" s="24"/>
      <c r="N2109" s="24"/>
      <c r="O2109" s="24"/>
      <c r="P2109" s="73" t="s">
        <v>4424</v>
      </c>
      <c r="Q2109" s="42" t="s">
        <v>4424</v>
      </c>
      <c r="R2109" s="360" t="s">
        <v>18747</v>
      </c>
      <c r="S2109" s="351" t="s">
        <v>4424</v>
      </c>
      <c r="T2109" s="351" t="s">
        <v>4424</v>
      </c>
      <c r="U2109" s="24" t="s">
        <v>20552</v>
      </c>
      <c r="V2109" s="24" t="s">
        <v>18748</v>
      </c>
      <c r="W2109" s="24" t="s">
        <v>2815</v>
      </c>
      <c r="X2109" s="24" t="s">
        <v>4612</v>
      </c>
      <c r="Y2109" s="24" t="s">
        <v>2815</v>
      </c>
      <c r="Z2109" s="133" t="s">
        <v>18749</v>
      </c>
      <c r="AA2109" s="350">
        <v>5</v>
      </c>
      <c r="AB2109" s="350">
        <v>2017</v>
      </c>
      <c r="AC2109" s="62" t="s">
        <v>4424</v>
      </c>
      <c r="AD2109" s="94">
        <v>20000</v>
      </c>
      <c r="AE2109" s="73" t="s">
        <v>2281</v>
      </c>
      <c r="AF2109" s="73" t="s">
        <v>4424</v>
      </c>
      <c r="AG2109" s="73" t="s">
        <v>4424</v>
      </c>
      <c r="AH2109" s="42" t="s">
        <v>4424</v>
      </c>
      <c r="AI2109" s="24" t="s">
        <v>4424</v>
      </c>
      <c r="AJ2109" s="24" t="s">
        <v>18746</v>
      </c>
      <c r="AK2109" s="360" t="s">
        <v>18747</v>
      </c>
      <c r="AL2109" s="24" t="s">
        <v>18748</v>
      </c>
      <c r="AM2109" s="24" t="s">
        <v>2815</v>
      </c>
      <c r="AN2109" s="24" t="s">
        <v>4612</v>
      </c>
      <c r="AO2109" s="24" t="s">
        <v>2815</v>
      </c>
      <c r="AP2109" s="787" t="s">
        <v>4424</v>
      </c>
      <c r="AQ2109" s="92" t="s">
        <v>4424</v>
      </c>
      <c r="AR2109" s="73" t="s">
        <v>4424</v>
      </c>
      <c r="AS2109" s="73" t="s">
        <v>4424</v>
      </c>
      <c r="AT2109" s="73" t="s">
        <v>4424</v>
      </c>
      <c r="AU2109" s="786" t="s">
        <v>4424</v>
      </c>
      <c r="AV2109" s="73" t="s">
        <v>4424</v>
      </c>
      <c r="AW2109" s="787" t="s">
        <v>4424</v>
      </c>
      <c r="AX2109" s="787" t="s">
        <v>4424</v>
      </c>
      <c r="AY2109" s="787" t="s">
        <v>4424</v>
      </c>
      <c r="AZ2109" s="73" t="s">
        <v>4424</v>
      </c>
      <c r="BA2109" s="787" t="s">
        <v>4424</v>
      </c>
      <c r="BB2109" s="73" t="s">
        <v>18750</v>
      </c>
      <c r="BC2109" s="73" t="s">
        <v>2190</v>
      </c>
      <c r="BD2109" s="301">
        <v>42877</v>
      </c>
      <c r="BE2109" s="73" t="s">
        <v>4424</v>
      </c>
      <c r="BF2109" s="24" t="s">
        <v>4424</v>
      </c>
      <c r="BG2109" s="24" t="s">
        <v>14647</v>
      </c>
      <c r="BL2109" s="1361"/>
    </row>
    <row r="2110" spans="1:64" ht="13.5" customHeight="1" x14ac:dyDescent="0.2">
      <c r="A2110" s="42"/>
      <c r="B2110" s="24" t="s">
        <v>11874</v>
      </c>
      <c r="C2110" s="91">
        <v>42877</v>
      </c>
      <c r="D2110" s="824">
        <v>10166715976</v>
      </c>
      <c r="E2110" s="1225">
        <v>5108209</v>
      </c>
      <c r="F2110" s="73" t="s">
        <v>3253</v>
      </c>
      <c r="G2110" s="73" t="s">
        <v>14204</v>
      </c>
      <c r="H2110" s="73" t="s">
        <v>18751</v>
      </c>
      <c r="I2110" s="912" t="s">
        <v>15651</v>
      </c>
      <c r="J2110" s="863" t="s">
        <v>4424</v>
      </c>
      <c r="K2110" s="863"/>
      <c r="L2110" s="24" t="s">
        <v>18752</v>
      </c>
      <c r="M2110" s="24"/>
      <c r="N2110" s="24"/>
      <c r="O2110" s="24"/>
      <c r="P2110" s="73" t="s">
        <v>4424</v>
      </c>
      <c r="Q2110" s="42" t="s">
        <v>4424</v>
      </c>
      <c r="R2110" s="360" t="s">
        <v>18753</v>
      </c>
      <c r="S2110" s="351" t="s">
        <v>4424</v>
      </c>
      <c r="T2110" s="351" t="s">
        <v>4424</v>
      </c>
      <c r="U2110" s="24" t="s">
        <v>18754</v>
      </c>
      <c r="V2110" s="24" t="s">
        <v>18754</v>
      </c>
      <c r="W2110" s="24" t="s">
        <v>3200</v>
      </c>
      <c r="X2110" s="24" t="s">
        <v>1517</v>
      </c>
      <c r="Y2110" s="24" t="s">
        <v>1221</v>
      </c>
      <c r="Z2110" s="133" t="s">
        <v>18749</v>
      </c>
      <c r="AA2110" s="350">
        <v>5</v>
      </c>
      <c r="AB2110" s="350">
        <v>2017</v>
      </c>
      <c r="AC2110" s="62" t="s">
        <v>4424</v>
      </c>
      <c r="AD2110" s="94">
        <v>20000</v>
      </c>
      <c r="AE2110" s="73" t="s">
        <v>2281</v>
      </c>
      <c r="AF2110" s="73" t="s">
        <v>4424</v>
      </c>
      <c r="AG2110" s="73" t="s">
        <v>4424</v>
      </c>
      <c r="AH2110" s="42" t="s">
        <v>4424</v>
      </c>
      <c r="AI2110" s="24" t="s">
        <v>4424</v>
      </c>
      <c r="AJ2110" s="24" t="s">
        <v>18752</v>
      </c>
      <c r="AK2110" s="57" t="s">
        <v>18753</v>
      </c>
      <c r="AL2110" s="24" t="s">
        <v>18754</v>
      </c>
      <c r="AM2110" s="24" t="s">
        <v>3200</v>
      </c>
      <c r="AN2110" s="24" t="s">
        <v>1517</v>
      </c>
      <c r="AO2110" s="24" t="s">
        <v>1221</v>
      </c>
      <c r="AP2110" s="787" t="s">
        <v>4424</v>
      </c>
      <c r="AQ2110" s="92" t="s">
        <v>4424</v>
      </c>
      <c r="AR2110" s="73" t="s">
        <v>4424</v>
      </c>
      <c r="AS2110" s="73" t="s">
        <v>4424</v>
      </c>
      <c r="AT2110" s="73" t="s">
        <v>4424</v>
      </c>
      <c r="AU2110" s="786" t="s">
        <v>4424</v>
      </c>
      <c r="AV2110" s="73" t="s">
        <v>4424</v>
      </c>
      <c r="AW2110" s="787" t="s">
        <v>4424</v>
      </c>
      <c r="AX2110" s="787" t="s">
        <v>4424</v>
      </c>
      <c r="AY2110" s="787" t="s">
        <v>4424</v>
      </c>
      <c r="AZ2110" s="73" t="s">
        <v>4424</v>
      </c>
      <c r="BA2110" s="787" t="s">
        <v>4424</v>
      </c>
      <c r="BB2110" s="73" t="s">
        <v>15218</v>
      </c>
      <c r="BC2110" s="73" t="s">
        <v>2190</v>
      </c>
      <c r="BD2110" s="301">
        <v>42877</v>
      </c>
      <c r="BE2110" s="73" t="s">
        <v>4424</v>
      </c>
      <c r="BF2110" s="24" t="s">
        <v>4424</v>
      </c>
      <c r="BG2110" s="24" t="s">
        <v>14647</v>
      </c>
      <c r="BL2110" s="1361"/>
    </row>
    <row r="2111" spans="1:64" ht="13.5" customHeight="1" x14ac:dyDescent="0.2">
      <c r="A2111" s="42"/>
      <c r="B2111" s="24" t="s">
        <v>11874</v>
      </c>
      <c r="C2111" s="91">
        <v>42878</v>
      </c>
      <c r="D2111" s="824">
        <v>10773223314</v>
      </c>
      <c r="E2111" s="1225">
        <v>4073174</v>
      </c>
      <c r="F2111" s="73" t="s">
        <v>3254</v>
      </c>
      <c r="G2111" s="73" t="s">
        <v>13862</v>
      </c>
      <c r="H2111" s="764" t="s">
        <v>18755</v>
      </c>
      <c r="I2111" s="912" t="s">
        <v>15651</v>
      </c>
      <c r="J2111" s="863" t="s">
        <v>4424</v>
      </c>
      <c r="K2111" s="863"/>
      <c r="L2111" s="24" t="s">
        <v>18756</v>
      </c>
      <c r="M2111" s="24"/>
      <c r="N2111" s="24"/>
      <c r="O2111" s="24"/>
      <c r="P2111" s="73" t="s">
        <v>4424</v>
      </c>
      <c r="Q2111" s="42" t="s">
        <v>4424</v>
      </c>
      <c r="R2111" s="360" t="s">
        <v>18757</v>
      </c>
      <c r="S2111" s="351" t="s">
        <v>4424</v>
      </c>
      <c r="T2111" s="351" t="s">
        <v>4424</v>
      </c>
      <c r="U2111" s="24" t="s">
        <v>20553</v>
      </c>
      <c r="V2111" s="24" t="s">
        <v>18758</v>
      </c>
      <c r="W2111" s="24" t="s">
        <v>2815</v>
      </c>
      <c r="X2111" s="24" t="s">
        <v>4612</v>
      </c>
      <c r="Y2111" s="24" t="s">
        <v>2815</v>
      </c>
      <c r="Z2111" s="133" t="s">
        <v>18759</v>
      </c>
      <c r="AA2111" s="350">
        <v>5</v>
      </c>
      <c r="AB2111" s="350">
        <v>2017</v>
      </c>
      <c r="AC2111" s="62" t="s">
        <v>4424</v>
      </c>
      <c r="AD2111" s="94">
        <v>40000</v>
      </c>
      <c r="AE2111" s="73" t="s">
        <v>2281</v>
      </c>
      <c r="AF2111" s="73" t="s">
        <v>4424</v>
      </c>
      <c r="AG2111" s="73" t="s">
        <v>4424</v>
      </c>
      <c r="AH2111" s="42" t="s">
        <v>4424</v>
      </c>
      <c r="AI2111" s="24" t="s">
        <v>4424</v>
      </c>
      <c r="AJ2111" s="24" t="s">
        <v>18756</v>
      </c>
      <c r="AK2111" s="360" t="s">
        <v>18757</v>
      </c>
      <c r="AL2111" s="24" t="s">
        <v>18758</v>
      </c>
      <c r="AM2111" s="24" t="s">
        <v>2815</v>
      </c>
      <c r="AN2111" s="24" t="s">
        <v>4612</v>
      </c>
      <c r="AO2111" s="24" t="s">
        <v>2815</v>
      </c>
      <c r="AP2111" s="787" t="s">
        <v>4424</v>
      </c>
      <c r="AQ2111" s="92" t="s">
        <v>4424</v>
      </c>
      <c r="AR2111" s="73" t="s">
        <v>4424</v>
      </c>
      <c r="AS2111" s="73" t="s">
        <v>4424</v>
      </c>
      <c r="AT2111" s="73" t="s">
        <v>4424</v>
      </c>
      <c r="AU2111" s="786" t="s">
        <v>4424</v>
      </c>
      <c r="AV2111" s="73" t="s">
        <v>4424</v>
      </c>
      <c r="AW2111" s="787" t="s">
        <v>4424</v>
      </c>
      <c r="AX2111" s="787" t="s">
        <v>4424</v>
      </c>
      <c r="AY2111" s="787" t="s">
        <v>4424</v>
      </c>
      <c r="AZ2111" s="73" t="s">
        <v>4424</v>
      </c>
      <c r="BA2111" s="787" t="s">
        <v>4424</v>
      </c>
      <c r="BB2111" s="73" t="s">
        <v>18750</v>
      </c>
      <c r="BC2111" s="73" t="s">
        <v>2190</v>
      </c>
      <c r="BD2111" s="301">
        <v>42878</v>
      </c>
      <c r="BE2111" s="73" t="s">
        <v>4424</v>
      </c>
      <c r="BF2111" s="24" t="s">
        <v>4424</v>
      </c>
      <c r="BG2111" s="24" t="s">
        <v>14647</v>
      </c>
      <c r="BL2111" s="1361"/>
    </row>
    <row r="2112" spans="1:64" ht="13.5" customHeight="1" x14ac:dyDescent="0.2">
      <c r="A2112" s="42"/>
      <c r="B2112" s="24" t="s">
        <v>11874</v>
      </c>
      <c r="C2112" s="91">
        <v>42880</v>
      </c>
      <c r="D2112" s="824">
        <v>20602091491</v>
      </c>
      <c r="E2112" s="1225">
        <v>4073163</v>
      </c>
      <c r="F2112" s="73" t="s">
        <v>3252</v>
      </c>
      <c r="G2112" s="73" t="s">
        <v>1505</v>
      </c>
      <c r="H2112" s="73" t="s">
        <v>18771</v>
      </c>
      <c r="I2112" s="912" t="s">
        <v>15651</v>
      </c>
      <c r="J2112" s="863" t="s">
        <v>18545</v>
      </c>
      <c r="K2112" s="863"/>
      <c r="L2112" s="24" t="s">
        <v>18769</v>
      </c>
      <c r="M2112" s="24"/>
      <c r="N2112" s="24"/>
      <c r="O2112" s="24"/>
      <c r="P2112" s="73" t="s">
        <v>4424</v>
      </c>
      <c r="Q2112" s="73" t="s">
        <v>3303</v>
      </c>
      <c r="R2112" s="360" t="s">
        <v>18770</v>
      </c>
      <c r="S2112" s="351" t="s">
        <v>4424</v>
      </c>
      <c r="T2112" s="351" t="s">
        <v>4424</v>
      </c>
      <c r="U2112" s="24" t="s">
        <v>18772</v>
      </c>
      <c r="V2112" s="24" t="s">
        <v>18772</v>
      </c>
      <c r="W2112" s="24" t="s">
        <v>3387</v>
      </c>
      <c r="X2112" s="24" t="s">
        <v>5521</v>
      </c>
      <c r="Y2112" s="24" t="s">
        <v>5521</v>
      </c>
      <c r="Z2112" s="133" t="s">
        <v>18778</v>
      </c>
      <c r="AA2112" s="350">
        <v>5</v>
      </c>
      <c r="AB2112" s="350">
        <v>2017</v>
      </c>
      <c r="AC2112" s="796" t="s">
        <v>4424</v>
      </c>
      <c r="AD2112" s="94">
        <v>35000</v>
      </c>
      <c r="AE2112" s="73" t="s">
        <v>4002</v>
      </c>
      <c r="AF2112" s="73" t="s">
        <v>4424</v>
      </c>
      <c r="AG2112" s="73" t="s">
        <v>4424</v>
      </c>
      <c r="AH2112" s="57">
        <v>13864931</v>
      </c>
      <c r="AI2112" s="24" t="s">
        <v>5521</v>
      </c>
      <c r="AJ2112" s="24" t="s">
        <v>18769</v>
      </c>
      <c r="AK2112" s="360" t="s">
        <v>18770</v>
      </c>
      <c r="AL2112" s="73" t="s">
        <v>18773</v>
      </c>
      <c r="AM2112" s="73" t="s">
        <v>2744</v>
      </c>
      <c r="AN2112" s="73" t="s">
        <v>5521</v>
      </c>
      <c r="AO2112" s="73" t="s">
        <v>5521</v>
      </c>
      <c r="AP2112" s="787" t="s">
        <v>4424</v>
      </c>
      <c r="AQ2112" s="92" t="s">
        <v>4424</v>
      </c>
      <c r="AR2112" s="73" t="s">
        <v>4424</v>
      </c>
      <c r="AS2112" s="73" t="s">
        <v>4424</v>
      </c>
      <c r="AT2112" s="73" t="s">
        <v>4424</v>
      </c>
      <c r="AU2112" s="786" t="s">
        <v>4424</v>
      </c>
      <c r="AV2112" s="73" t="s">
        <v>4424</v>
      </c>
      <c r="AW2112" s="787" t="s">
        <v>4424</v>
      </c>
      <c r="AX2112" s="787" t="s">
        <v>4424</v>
      </c>
      <c r="AY2112" s="787" t="s">
        <v>4424</v>
      </c>
      <c r="AZ2112" s="73" t="s">
        <v>4424</v>
      </c>
      <c r="BA2112" s="787" t="s">
        <v>4424</v>
      </c>
      <c r="BB2112" s="73" t="s">
        <v>15551</v>
      </c>
      <c r="BC2112" s="73" t="s">
        <v>2190</v>
      </c>
      <c r="BD2112" s="301">
        <v>42880</v>
      </c>
      <c r="BE2112" s="73" t="s">
        <v>4424</v>
      </c>
      <c r="BF2112" s="24" t="s">
        <v>4424</v>
      </c>
      <c r="BG2112" s="24" t="s">
        <v>14647</v>
      </c>
      <c r="BL2112" s="1361"/>
    </row>
    <row r="2113" spans="1:64" ht="13.5" customHeight="1" x14ac:dyDescent="0.2">
      <c r="A2113" s="42"/>
      <c r="B2113" s="24" t="s">
        <v>11874</v>
      </c>
      <c r="C2113" s="91">
        <v>42880</v>
      </c>
      <c r="D2113" s="824">
        <v>20602092250</v>
      </c>
      <c r="E2113" s="1225">
        <v>4073159</v>
      </c>
      <c r="F2113" s="73" t="s">
        <v>3254</v>
      </c>
      <c r="G2113" s="73" t="s">
        <v>13728</v>
      </c>
      <c r="H2113" s="73" t="s">
        <v>18774</v>
      </c>
      <c r="I2113" s="912" t="s">
        <v>6546</v>
      </c>
      <c r="J2113" s="863" t="s">
        <v>4424</v>
      </c>
      <c r="K2113" s="863"/>
      <c r="L2113" s="24" t="s">
        <v>18775</v>
      </c>
      <c r="M2113" s="24"/>
      <c r="N2113" s="24"/>
      <c r="O2113" s="24"/>
      <c r="P2113" s="73" t="s">
        <v>4424</v>
      </c>
      <c r="Q2113" s="73" t="s">
        <v>3303</v>
      </c>
      <c r="R2113" s="360" t="s">
        <v>18776</v>
      </c>
      <c r="S2113" s="351" t="s">
        <v>4424</v>
      </c>
      <c r="T2113" s="351" t="s">
        <v>4424</v>
      </c>
      <c r="U2113" s="24" t="s">
        <v>20554</v>
      </c>
      <c r="V2113" s="24" t="s">
        <v>18777</v>
      </c>
      <c r="W2113" s="24" t="s">
        <v>1798</v>
      </c>
      <c r="X2113" s="24" t="s">
        <v>5440</v>
      </c>
      <c r="Y2113" s="24" t="s">
        <v>2821</v>
      </c>
      <c r="Z2113" s="133" t="s">
        <v>18778</v>
      </c>
      <c r="AA2113" s="350">
        <v>5</v>
      </c>
      <c r="AB2113" s="350">
        <v>2017</v>
      </c>
      <c r="AC2113" s="62" t="s">
        <v>4424</v>
      </c>
      <c r="AD2113" s="94">
        <v>20000</v>
      </c>
      <c r="AE2113" s="73" t="s">
        <v>4002</v>
      </c>
      <c r="AF2113" s="73" t="s">
        <v>4424</v>
      </c>
      <c r="AG2113" s="73" t="s">
        <v>4424</v>
      </c>
      <c r="AH2113" s="57">
        <v>11206923</v>
      </c>
      <c r="AI2113" s="24" t="s">
        <v>1798</v>
      </c>
      <c r="AJ2113" s="73" t="s">
        <v>18775</v>
      </c>
      <c r="AK2113" s="360" t="s">
        <v>18776</v>
      </c>
      <c r="AL2113" s="73" t="s">
        <v>18779</v>
      </c>
      <c r="AM2113" s="24" t="s">
        <v>1798</v>
      </c>
      <c r="AN2113" s="24" t="s">
        <v>5440</v>
      </c>
      <c r="AO2113" s="24" t="s">
        <v>2821</v>
      </c>
      <c r="AP2113" s="787" t="s">
        <v>4424</v>
      </c>
      <c r="AQ2113" s="92" t="s">
        <v>4424</v>
      </c>
      <c r="AR2113" s="73" t="s">
        <v>4424</v>
      </c>
      <c r="AS2113" s="73" t="s">
        <v>4424</v>
      </c>
      <c r="AT2113" s="73" t="s">
        <v>4424</v>
      </c>
      <c r="AU2113" s="786" t="s">
        <v>4424</v>
      </c>
      <c r="AV2113" s="73" t="s">
        <v>4424</v>
      </c>
      <c r="AW2113" s="787" t="s">
        <v>4424</v>
      </c>
      <c r="AX2113" s="787" t="s">
        <v>4424</v>
      </c>
      <c r="AY2113" s="787" t="s">
        <v>4424</v>
      </c>
      <c r="AZ2113" s="73" t="s">
        <v>4424</v>
      </c>
      <c r="BA2113" s="787" t="s">
        <v>4424</v>
      </c>
      <c r="BB2113" s="73" t="s">
        <v>15297</v>
      </c>
      <c r="BC2113" s="73" t="s">
        <v>2190</v>
      </c>
      <c r="BD2113" s="301">
        <v>42880</v>
      </c>
      <c r="BE2113" s="73" t="s">
        <v>4424</v>
      </c>
      <c r="BF2113" s="24" t="s">
        <v>4424</v>
      </c>
      <c r="BG2113" s="24" t="s">
        <v>14647</v>
      </c>
      <c r="BL2113" s="1361"/>
    </row>
    <row r="2114" spans="1:64" ht="13.5" customHeight="1" x14ac:dyDescent="0.35">
      <c r="A2114" s="42"/>
      <c r="B2114" s="24" t="s">
        <v>11874</v>
      </c>
      <c r="C2114" s="91">
        <v>42881</v>
      </c>
      <c r="D2114" s="824">
        <v>20602144390</v>
      </c>
      <c r="E2114" s="1225">
        <v>4073164</v>
      </c>
      <c r="F2114" s="73" t="s">
        <v>3251</v>
      </c>
      <c r="G2114" s="73" t="s">
        <v>13728</v>
      </c>
      <c r="H2114" s="73" t="s">
        <v>19208</v>
      </c>
      <c r="I2114" s="912" t="s">
        <v>6546</v>
      </c>
      <c r="J2114" s="863" t="s">
        <v>4424</v>
      </c>
      <c r="K2114" s="863"/>
      <c r="L2114" s="24" t="s">
        <v>18782</v>
      </c>
      <c r="M2114" s="24"/>
      <c r="N2114" s="24"/>
      <c r="O2114" s="24"/>
      <c r="P2114" s="73" t="s">
        <v>4424</v>
      </c>
      <c r="Q2114" s="73" t="s">
        <v>3303</v>
      </c>
      <c r="R2114" s="360" t="s">
        <v>18800</v>
      </c>
      <c r="S2114" s="351" t="s">
        <v>4424</v>
      </c>
      <c r="T2114" s="351" t="s">
        <v>4424</v>
      </c>
      <c r="U2114" s="24" t="s">
        <v>20555</v>
      </c>
      <c r="V2114" s="24" t="s">
        <v>18791</v>
      </c>
      <c r="W2114" s="24" t="s">
        <v>16659</v>
      </c>
      <c r="X2114" s="24" t="s">
        <v>15483</v>
      </c>
      <c r="Y2114" s="24" t="s">
        <v>15483</v>
      </c>
      <c r="Z2114" s="133" t="s">
        <v>18783</v>
      </c>
      <c r="AA2114" s="350">
        <v>5</v>
      </c>
      <c r="AB2114" s="350">
        <v>2017</v>
      </c>
      <c r="AC2114" s="62" t="s">
        <v>4424</v>
      </c>
      <c r="AD2114" s="94">
        <v>20000</v>
      </c>
      <c r="AE2114" s="73" t="s">
        <v>4002</v>
      </c>
      <c r="AF2114" s="73" t="s">
        <v>4424</v>
      </c>
      <c r="AG2114" s="73" t="s">
        <v>4424</v>
      </c>
      <c r="AH2114" s="1184">
        <v>11133427</v>
      </c>
      <c r="AI2114" s="24" t="s">
        <v>3900</v>
      </c>
      <c r="AJ2114" s="73" t="s">
        <v>18784</v>
      </c>
      <c r="AK2114" s="57" t="s">
        <v>18786</v>
      </c>
      <c r="AL2114" s="73" t="s">
        <v>18785</v>
      </c>
      <c r="AM2114" s="24" t="s">
        <v>16659</v>
      </c>
      <c r="AN2114" s="24" t="s">
        <v>15483</v>
      </c>
      <c r="AO2114" s="24" t="s">
        <v>15483</v>
      </c>
      <c r="AP2114" s="787" t="s">
        <v>4424</v>
      </c>
      <c r="AQ2114" s="92" t="s">
        <v>4424</v>
      </c>
      <c r="AR2114" s="73" t="s">
        <v>4424</v>
      </c>
      <c r="AS2114" s="73" t="s">
        <v>4424</v>
      </c>
      <c r="AT2114" s="73" t="s">
        <v>4424</v>
      </c>
      <c r="AU2114" s="786" t="s">
        <v>4424</v>
      </c>
      <c r="AV2114" s="73" t="s">
        <v>4424</v>
      </c>
      <c r="AW2114" s="787" t="s">
        <v>4424</v>
      </c>
      <c r="AX2114" s="787" t="s">
        <v>4424</v>
      </c>
      <c r="AY2114" s="787" t="s">
        <v>4424</v>
      </c>
      <c r="AZ2114" s="73" t="s">
        <v>4424</v>
      </c>
      <c r="BA2114" s="787" t="s">
        <v>4424</v>
      </c>
      <c r="BB2114" s="73" t="s">
        <v>14830</v>
      </c>
      <c r="BC2114" s="73" t="s">
        <v>2190</v>
      </c>
      <c r="BD2114" s="301">
        <v>42881</v>
      </c>
      <c r="BE2114" s="73" t="s">
        <v>4424</v>
      </c>
      <c r="BF2114" s="24" t="s">
        <v>4424</v>
      </c>
      <c r="BG2114" s="24" t="s">
        <v>14647</v>
      </c>
      <c r="BL2114" s="1361"/>
    </row>
    <row r="2115" spans="1:64" ht="13.5" customHeight="1" x14ac:dyDescent="0.2">
      <c r="A2115" s="42"/>
      <c r="B2115" s="24" t="s">
        <v>11874</v>
      </c>
      <c r="C2115" s="91">
        <v>42881</v>
      </c>
      <c r="D2115" s="824">
        <v>10316682087</v>
      </c>
      <c r="E2115" s="1225">
        <v>4073166</v>
      </c>
      <c r="F2115" s="73" t="s">
        <v>3253</v>
      </c>
      <c r="G2115" s="73" t="s">
        <v>13728</v>
      </c>
      <c r="H2115" s="73" t="s">
        <v>18788</v>
      </c>
      <c r="I2115" s="912" t="s">
        <v>15651</v>
      </c>
      <c r="J2115" s="863" t="s">
        <v>4424</v>
      </c>
      <c r="K2115" s="863"/>
      <c r="L2115" s="24" t="s">
        <v>18789</v>
      </c>
      <c r="M2115" s="24"/>
      <c r="N2115" s="24"/>
      <c r="O2115" s="24"/>
      <c r="P2115" s="73" t="s">
        <v>4424</v>
      </c>
      <c r="Q2115" s="42" t="s">
        <v>4424</v>
      </c>
      <c r="R2115" s="360" t="s">
        <v>18790</v>
      </c>
      <c r="S2115" s="351" t="s">
        <v>4424</v>
      </c>
      <c r="T2115" s="351" t="s">
        <v>4424</v>
      </c>
      <c r="U2115" s="24" t="s">
        <v>20556</v>
      </c>
      <c r="V2115" s="24" t="s">
        <v>18792</v>
      </c>
      <c r="W2115" s="24" t="s">
        <v>4488</v>
      </c>
      <c r="X2115" s="24" t="s">
        <v>4488</v>
      </c>
      <c r="Y2115" s="24" t="s">
        <v>5745</v>
      </c>
      <c r="Z2115" s="513" t="s">
        <v>18783</v>
      </c>
      <c r="AA2115" s="350">
        <v>5</v>
      </c>
      <c r="AB2115" s="350">
        <v>2017</v>
      </c>
      <c r="AC2115" s="62" t="s">
        <v>4424</v>
      </c>
      <c r="AD2115" s="94">
        <v>20000</v>
      </c>
      <c r="AE2115" s="73" t="s">
        <v>2281</v>
      </c>
      <c r="AF2115" s="73" t="s">
        <v>4424</v>
      </c>
      <c r="AG2115" s="73" t="s">
        <v>4424</v>
      </c>
      <c r="AH2115" s="42" t="s">
        <v>4424</v>
      </c>
      <c r="AI2115" s="24" t="s">
        <v>4424</v>
      </c>
      <c r="AJ2115" s="24" t="s">
        <v>18789</v>
      </c>
      <c r="AK2115" s="360" t="s">
        <v>18790</v>
      </c>
      <c r="AL2115" s="73" t="s">
        <v>18793</v>
      </c>
      <c r="AM2115" s="73" t="s">
        <v>4756</v>
      </c>
      <c r="AN2115" s="73" t="s">
        <v>4488</v>
      </c>
      <c r="AO2115" s="73" t="s">
        <v>5745</v>
      </c>
      <c r="AP2115" s="787" t="s">
        <v>4424</v>
      </c>
      <c r="AQ2115" s="92" t="s">
        <v>4424</v>
      </c>
      <c r="AR2115" s="73" t="s">
        <v>4424</v>
      </c>
      <c r="AS2115" s="73" t="s">
        <v>4424</v>
      </c>
      <c r="AT2115" s="73" t="s">
        <v>4424</v>
      </c>
      <c r="AU2115" s="786" t="s">
        <v>4424</v>
      </c>
      <c r="AV2115" s="73" t="s">
        <v>4424</v>
      </c>
      <c r="AW2115" s="787" t="s">
        <v>4424</v>
      </c>
      <c r="AX2115" s="787" t="s">
        <v>4424</v>
      </c>
      <c r="AY2115" s="787" t="s">
        <v>4424</v>
      </c>
      <c r="AZ2115" s="73" t="s">
        <v>4424</v>
      </c>
      <c r="BA2115" s="787" t="s">
        <v>4424</v>
      </c>
      <c r="BB2115" s="73" t="s">
        <v>14767</v>
      </c>
      <c r="BC2115" s="73" t="s">
        <v>2190</v>
      </c>
      <c r="BD2115" s="301">
        <v>42881</v>
      </c>
      <c r="BE2115" s="73" t="s">
        <v>4424</v>
      </c>
      <c r="BF2115" s="24" t="s">
        <v>4424</v>
      </c>
      <c r="BG2115" s="24" t="s">
        <v>14647</v>
      </c>
      <c r="BL2115" s="1361"/>
    </row>
    <row r="2116" spans="1:64" ht="13.5" customHeight="1" x14ac:dyDescent="0.2">
      <c r="A2116" s="42"/>
      <c r="B2116" s="24" t="s">
        <v>11874</v>
      </c>
      <c r="C2116" s="91">
        <v>42884</v>
      </c>
      <c r="D2116" s="824">
        <v>10412224472</v>
      </c>
      <c r="E2116" s="1225">
        <v>4073170</v>
      </c>
      <c r="F2116" s="73" t="s">
        <v>3251</v>
      </c>
      <c r="G2116" s="73" t="s">
        <v>13728</v>
      </c>
      <c r="H2116" s="24" t="s">
        <v>18794</v>
      </c>
      <c r="I2116" s="912" t="s">
        <v>15651</v>
      </c>
      <c r="J2116" s="863" t="s">
        <v>4424</v>
      </c>
      <c r="K2116" s="863"/>
      <c r="L2116" s="24" t="s">
        <v>18795</v>
      </c>
      <c r="M2116" s="24"/>
      <c r="N2116" s="24"/>
      <c r="O2116" s="24"/>
      <c r="P2116" s="73" t="s">
        <v>4424</v>
      </c>
      <c r="Q2116" s="42" t="s">
        <v>4424</v>
      </c>
      <c r="R2116" s="360" t="s">
        <v>18796</v>
      </c>
      <c r="S2116" s="351" t="s">
        <v>4424</v>
      </c>
      <c r="T2116" s="351" t="s">
        <v>4424</v>
      </c>
      <c r="U2116" s="24" t="s">
        <v>18797</v>
      </c>
      <c r="V2116" s="24" t="s">
        <v>18797</v>
      </c>
      <c r="W2116" s="24" t="s">
        <v>2731</v>
      </c>
      <c r="X2116" s="24" t="s">
        <v>2731</v>
      </c>
      <c r="Y2116" s="24" t="s">
        <v>15483</v>
      </c>
      <c r="Z2116" s="513" t="s">
        <v>18798</v>
      </c>
      <c r="AA2116" s="350">
        <v>5</v>
      </c>
      <c r="AB2116" s="350">
        <v>2017</v>
      </c>
      <c r="AC2116" s="62" t="s">
        <v>4424</v>
      </c>
      <c r="AD2116" s="94">
        <v>30000</v>
      </c>
      <c r="AE2116" s="73" t="s">
        <v>2281</v>
      </c>
      <c r="AF2116" s="73" t="s">
        <v>4424</v>
      </c>
      <c r="AG2116" s="73" t="s">
        <v>4424</v>
      </c>
      <c r="AH2116" s="42" t="s">
        <v>4424</v>
      </c>
      <c r="AI2116" s="24" t="s">
        <v>4424</v>
      </c>
      <c r="AJ2116" s="24" t="s">
        <v>18795</v>
      </c>
      <c r="AK2116" s="360" t="s">
        <v>18796</v>
      </c>
      <c r="AL2116" s="73" t="s">
        <v>18799</v>
      </c>
      <c r="AM2116" s="73" t="s">
        <v>2731</v>
      </c>
      <c r="AN2116" s="73" t="s">
        <v>2731</v>
      </c>
      <c r="AO2116" s="73" t="s">
        <v>15483</v>
      </c>
      <c r="AP2116" s="787" t="s">
        <v>4424</v>
      </c>
      <c r="AQ2116" s="92" t="s">
        <v>4424</v>
      </c>
      <c r="AR2116" s="73" t="s">
        <v>4424</v>
      </c>
      <c r="AS2116" s="73" t="s">
        <v>4424</v>
      </c>
      <c r="AT2116" s="73" t="s">
        <v>4424</v>
      </c>
      <c r="AU2116" s="786" t="s">
        <v>4424</v>
      </c>
      <c r="AV2116" s="73" t="s">
        <v>4424</v>
      </c>
      <c r="AW2116" s="787" t="s">
        <v>4424</v>
      </c>
      <c r="AX2116" s="787" t="s">
        <v>4424</v>
      </c>
      <c r="AY2116" s="787" t="s">
        <v>4424</v>
      </c>
      <c r="AZ2116" s="73" t="s">
        <v>4424</v>
      </c>
      <c r="BA2116" s="787" t="s">
        <v>4424</v>
      </c>
      <c r="BB2116" s="73" t="s">
        <v>14830</v>
      </c>
      <c r="BC2116" s="73" t="s">
        <v>2190</v>
      </c>
      <c r="BD2116" s="301">
        <v>42884</v>
      </c>
      <c r="BE2116" s="73" t="s">
        <v>4424</v>
      </c>
      <c r="BF2116" s="24" t="s">
        <v>4424</v>
      </c>
      <c r="BG2116" s="24" t="s">
        <v>14647</v>
      </c>
      <c r="BL2116" s="1361"/>
    </row>
    <row r="2117" spans="1:64" ht="13.5" customHeight="1" x14ac:dyDescent="0.2">
      <c r="A2117" s="42"/>
      <c r="B2117" s="24" t="s">
        <v>11874</v>
      </c>
      <c r="C2117" s="91">
        <v>42886</v>
      </c>
      <c r="D2117" s="832">
        <v>20601896908</v>
      </c>
      <c r="E2117" s="1225">
        <v>4073168</v>
      </c>
      <c r="F2117" s="73" t="s">
        <v>3253</v>
      </c>
      <c r="G2117" s="73" t="s">
        <v>1505</v>
      </c>
      <c r="H2117" s="73" t="s">
        <v>18809</v>
      </c>
      <c r="I2117" s="912" t="s">
        <v>15651</v>
      </c>
      <c r="J2117" s="863" t="s">
        <v>4424</v>
      </c>
      <c r="K2117" s="863"/>
      <c r="L2117" s="24" t="s">
        <v>18810</v>
      </c>
      <c r="M2117" s="24"/>
      <c r="N2117" s="24"/>
      <c r="O2117" s="24"/>
      <c r="P2117" s="73" t="s">
        <v>4424</v>
      </c>
      <c r="Q2117" s="73" t="s">
        <v>3303</v>
      </c>
      <c r="R2117" s="360" t="s">
        <v>18811</v>
      </c>
      <c r="S2117" s="351" t="s">
        <v>4424</v>
      </c>
      <c r="T2117" s="351" t="s">
        <v>4424</v>
      </c>
      <c r="U2117" s="24" t="s">
        <v>20557</v>
      </c>
      <c r="V2117" s="24" t="s">
        <v>18812</v>
      </c>
      <c r="W2117" s="24" t="s">
        <v>4718</v>
      </c>
      <c r="X2117" s="24" t="s">
        <v>5521</v>
      </c>
      <c r="Y2117" s="24" t="s">
        <v>5521</v>
      </c>
      <c r="Z2117" s="513" t="s">
        <v>18813</v>
      </c>
      <c r="AA2117" s="350">
        <v>5</v>
      </c>
      <c r="AB2117" s="350">
        <v>2017</v>
      </c>
      <c r="AC2117" s="62" t="s">
        <v>4424</v>
      </c>
      <c r="AD2117" s="94">
        <v>10000</v>
      </c>
      <c r="AE2117" s="73" t="s">
        <v>4002</v>
      </c>
      <c r="AF2117" s="73" t="s">
        <v>11145</v>
      </c>
      <c r="AG2117" s="73" t="s">
        <v>4424</v>
      </c>
      <c r="AH2117" s="57">
        <v>11165762</v>
      </c>
      <c r="AI2117" s="24" t="s">
        <v>2726</v>
      </c>
      <c r="AJ2117" s="24" t="s">
        <v>18810</v>
      </c>
      <c r="AK2117" s="360" t="s">
        <v>18811</v>
      </c>
      <c r="AL2117" s="73" t="s">
        <v>18814</v>
      </c>
      <c r="AM2117" s="73" t="s">
        <v>1698</v>
      </c>
      <c r="AN2117" s="73" t="s">
        <v>6107</v>
      </c>
      <c r="AO2117" s="73" t="s">
        <v>5521</v>
      </c>
      <c r="AP2117" s="787" t="s">
        <v>4424</v>
      </c>
      <c r="AQ2117" s="92" t="s">
        <v>4424</v>
      </c>
      <c r="AR2117" s="73" t="s">
        <v>4424</v>
      </c>
      <c r="AS2117" s="73" t="s">
        <v>4424</v>
      </c>
      <c r="AT2117" s="73" t="s">
        <v>4424</v>
      </c>
      <c r="AU2117" s="786" t="s">
        <v>4424</v>
      </c>
      <c r="AV2117" s="73" t="s">
        <v>4424</v>
      </c>
      <c r="AW2117" s="787" t="s">
        <v>4424</v>
      </c>
      <c r="AX2117" s="787" t="s">
        <v>4424</v>
      </c>
      <c r="AY2117" s="787" t="s">
        <v>4424</v>
      </c>
      <c r="AZ2117" s="73" t="s">
        <v>4424</v>
      </c>
      <c r="BA2117" s="787" t="s">
        <v>4424</v>
      </c>
      <c r="BB2117" s="73" t="s">
        <v>15609</v>
      </c>
      <c r="BC2117" s="73" t="s">
        <v>2190</v>
      </c>
      <c r="BD2117" s="301">
        <v>42886</v>
      </c>
      <c r="BE2117" s="73" t="s">
        <v>4424</v>
      </c>
      <c r="BF2117" s="24" t="s">
        <v>4424</v>
      </c>
      <c r="BG2117" s="24" t="s">
        <v>14647</v>
      </c>
      <c r="BL2117" s="1361"/>
    </row>
    <row r="2118" spans="1:64" ht="13.5" customHeight="1" x14ac:dyDescent="0.2">
      <c r="A2118" s="42"/>
      <c r="B2118" s="24" t="s">
        <v>11874</v>
      </c>
      <c r="C2118" s="91">
        <v>42888</v>
      </c>
      <c r="D2118" s="824">
        <v>20602169589</v>
      </c>
      <c r="E2118" s="1225">
        <v>4073165</v>
      </c>
      <c r="F2118" s="73" t="s">
        <v>3251</v>
      </c>
      <c r="G2118" s="73" t="s">
        <v>13728</v>
      </c>
      <c r="H2118" s="24" t="s">
        <v>18815</v>
      </c>
      <c r="I2118" s="912" t="s">
        <v>15651</v>
      </c>
      <c r="J2118" s="863" t="s">
        <v>4424</v>
      </c>
      <c r="K2118" s="863"/>
      <c r="L2118" s="24" t="s">
        <v>23436</v>
      </c>
      <c r="M2118" s="24"/>
      <c r="N2118" s="24"/>
      <c r="O2118" s="24"/>
      <c r="P2118" s="73" t="s">
        <v>4424</v>
      </c>
      <c r="Q2118" s="73" t="s">
        <v>3303</v>
      </c>
      <c r="R2118" s="360" t="s">
        <v>23437</v>
      </c>
      <c r="S2118" s="351" t="s">
        <v>4424</v>
      </c>
      <c r="T2118" s="351" t="s">
        <v>4424</v>
      </c>
      <c r="U2118" s="24" t="s">
        <v>18818</v>
      </c>
      <c r="V2118" s="24" t="s">
        <v>18818</v>
      </c>
      <c r="W2118" s="24" t="s">
        <v>1304</v>
      </c>
      <c r="X2118" s="24" t="s">
        <v>3306</v>
      </c>
      <c r="Y2118" s="24" t="s">
        <v>5599</v>
      </c>
      <c r="Z2118" s="133" t="s">
        <v>18819</v>
      </c>
      <c r="AA2118" s="350">
        <v>6</v>
      </c>
      <c r="AB2118" s="350">
        <v>2017</v>
      </c>
      <c r="AC2118" s="62" t="s">
        <v>4424</v>
      </c>
      <c r="AD2118" s="94">
        <v>20000</v>
      </c>
      <c r="AE2118" s="73" t="s">
        <v>4002</v>
      </c>
      <c r="AF2118" s="73" t="s">
        <v>4424</v>
      </c>
      <c r="AG2118" s="73" t="s">
        <v>4424</v>
      </c>
      <c r="AH2118" s="57">
        <v>11242530</v>
      </c>
      <c r="AI2118" s="24" t="s">
        <v>3306</v>
      </c>
      <c r="AJ2118" s="73" t="s">
        <v>18816</v>
      </c>
      <c r="AK2118" s="360" t="s">
        <v>18817</v>
      </c>
      <c r="AL2118" s="73" t="s">
        <v>18820</v>
      </c>
      <c r="AM2118" s="24" t="s">
        <v>1304</v>
      </c>
      <c r="AN2118" s="24" t="s">
        <v>3306</v>
      </c>
      <c r="AO2118" s="24" t="s">
        <v>268</v>
      </c>
      <c r="AP2118" s="787" t="s">
        <v>4424</v>
      </c>
      <c r="AQ2118" s="92" t="s">
        <v>4424</v>
      </c>
      <c r="AR2118" s="73" t="s">
        <v>4424</v>
      </c>
      <c r="AS2118" s="73" t="s">
        <v>4424</v>
      </c>
      <c r="AT2118" s="73" t="s">
        <v>4424</v>
      </c>
      <c r="AU2118" s="786" t="s">
        <v>4424</v>
      </c>
      <c r="AV2118" s="73" t="s">
        <v>4424</v>
      </c>
      <c r="AW2118" s="787" t="s">
        <v>4424</v>
      </c>
      <c r="AX2118" s="787" t="s">
        <v>4424</v>
      </c>
      <c r="AY2118" s="787" t="s">
        <v>4424</v>
      </c>
      <c r="AZ2118" s="73" t="s">
        <v>4424</v>
      </c>
      <c r="BA2118" s="787" t="s">
        <v>4424</v>
      </c>
      <c r="BB2118" s="73" t="s">
        <v>14642</v>
      </c>
      <c r="BC2118" s="73" t="s">
        <v>2190</v>
      </c>
      <c r="BD2118" s="301">
        <v>42888</v>
      </c>
      <c r="BE2118" s="73" t="s">
        <v>4424</v>
      </c>
      <c r="BF2118" s="24" t="s">
        <v>4424</v>
      </c>
      <c r="BG2118" s="24" t="s">
        <v>14647</v>
      </c>
      <c r="BL2118" s="1361"/>
    </row>
    <row r="2119" spans="1:64" ht="13.5" customHeight="1" x14ac:dyDescent="0.25">
      <c r="A2119" s="42"/>
      <c r="B2119" s="24" t="s">
        <v>11874</v>
      </c>
      <c r="C2119" s="91">
        <v>42888</v>
      </c>
      <c r="D2119" s="824">
        <v>20602102107</v>
      </c>
      <c r="E2119" s="1225">
        <v>4073172</v>
      </c>
      <c r="F2119" s="73" t="s">
        <v>3251</v>
      </c>
      <c r="G2119" s="73" t="s">
        <v>14204</v>
      </c>
      <c r="H2119" s="73" t="s">
        <v>18821</v>
      </c>
      <c r="I2119" s="912" t="s">
        <v>15651</v>
      </c>
      <c r="J2119" s="863" t="s">
        <v>4424</v>
      </c>
      <c r="K2119" s="863"/>
      <c r="L2119" s="24" t="s">
        <v>18823</v>
      </c>
      <c r="M2119" s="24"/>
      <c r="N2119" s="24"/>
      <c r="O2119" s="24"/>
      <c r="P2119" s="73" t="s">
        <v>4424</v>
      </c>
      <c r="Q2119" s="73" t="s">
        <v>6194</v>
      </c>
      <c r="R2119" s="360" t="s">
        <v>23268</v>
      </c>
      <c r="S2119" s="351" t="s">
        <v>4424</v>
      </c>
      <c r="T2119" s="351" t="s">
        <v>4424</v>
      </c>
      <c r="U2119" s="24" t="s">
        <v>20558</v>
      </c>
      <c r="V2119" s="24" t="s">
        <v>18822</v>
      </c>
      <c r="W2119" s="24" t="s">
        <v>265</v>
      </c>
      <c r="X2119" s="24" t="s">
        <v>265</v>
      </c>
      <c r="Y2119" s="24" t="s">
        <v>265</v>
      </c>
      <c r="Z2119" s="133" t="s">
        <v>18819</v>
      </c>
      <c r="AA2119" s="350">
        <v>6</v>
      </c>
      <c r="AB2119" s="350">
        <v>2017</v>
      </c>
      <c r="AC2119" s="62" t="s">
        <v>4424</v>
      </c>
      <c r="AD2119" s="94">
        <v>30000</v>
      </c>
      <c r="AE2119" s="73" t="s">
        <v>4002</v>
      </c>
      <c r="AF2119" s="73" t="s">
        <v>4424</v>
      </c>
      <c r="AG2119" s="73" t="s">
        <v>4424</v>
      </c>
      <c r="AH2119" s="1185">
        <v>11116690</v>
      </c>
      <c r="AI2119" s="24" t="s">
        <v>265</v>
      </c>
      <c r="AJ2119" s="73" t="s">
        <v>18823</v>
      </c>
      <c r="AK2119" s="57">
        <v>46613286</v>
      </c>
      <c r="AL2119" s="73" t="s">
        <v>18824</v>
      </c>
      <c r="AM2119" s="73" t="s">
        <v>265</v>
      </c>
      <c r="AN2119" s="73" t="s">
        <v>265</v>
      </c>
      <c r="AO2119" s="73" t="s">
        <v>265</v>
      </c>
      <c r="AP2119" s="73" t="s">
        <v>18825</v>
      </c>
      <c r="AQ2119" s="127" t="s">
        <v>18826</v>
      </c>
      <c r="AR2119" s="73" t="s">
        <v>18824</v>
      </c>
      <c r="AS2119" s="73" t="s">
        <v>265</v>
      </c>
      <c r="AT2119" s="73" t="s">
        <v>265</v>
      </c>
      <c r="AU2119" s="73" t="s">
        <v>265</v>
      </c>
      <c r="AV2119" s="73" t="s">
        <v>4424</v>
      </c>
      <c r="AW2119" s="787" t="s">
        <v>4424</v>
      </c>
      <c r="AX2119" s="787" t="s">
        <v>4424</v>
      </c>
      <c r="AY2119" s="787" t="s">
        <v>4424</v>
      </c>
      <c r="AZ2119" s="73" t="s">
        <v>4424</v>
      </c>
      <c r="BA2119" s="787" t="s">
        <v>4424</v>
      </c>
      <c r="BB2119" s="73" t="s">
        <v>18283</v>
      </c>
      <c r="BC2119" s="73" t="s">
        <v>2190</v>
      </c>
      <c r="BD2119" s="301">
        <v>42888</v>
      </c>
      <c r="BE2119" s="73" t="s">
        <v>4424</v>
      </c>
      <c r="BF2119" s="24" t="s">
        <v>4424</v>
      </c>
      <c r="BG2119" s="24" t="s">
        <v>14647</v>
      </c>
      <c r="BL2119" s="1361"/>
    </row>
    <row r="2120" spans="1:64" ht="13.5" customHeight="1" x14ac:dyDescent="0.2">
      <c r="A2120" s="42"/>
      <c r="B2120" s="24" t="s">
        <v>11874</v>
      </c>
      <c r="C2120" s="91">
        <v>42888</v>
      </c>
      <c r="D2120" s="42">
        <v>10054024385</v>
      </c>
      <c r="E2120" s="1225">
        <v>4073167</v>
      </c>
      <c r="F2120" s="73" t="s">
        <v>3251</v>
      </c>
      <c r="G2120" s="73" t="s">
        <v>13017</v>
      </c>
      <c r="H2120" s="73" t="s">
        <v>15501</v>
      </c>
      <c r="I2120" s="912" t="s">
        <v>6546</v>
      </c>
      <c r="J2120" s="863" t="s">
        <v>4424</v>
      </c>
      <c r="K2120" s="863"/>
      <c r="L2120" s="24" t="s">
        <v>15502</v>
      </c>
      <c r="M2120" s="24"/>
      <c r="N2120" s="24"/>
      <c r="O2120" s="24"/>
      <c r="P2120" s="73" t="s">
        <v>4424</v>
      </c>
      <c r="Q2120" s="42" t="s">
        <v>4424</v>
      </c>
      <c r="R2120" s="360" t="s">
        <v>15506</v>
      </c>
      <c r="S2120" s="351" t="s">
        <v>4424</v>
      </c>
      <c r="T2120" s="351" t="s">
        <v>4424</v>
      </c>
      <c r="U2120" s="24" t="s">
        <v>15504</v>
      </c>
      <c r="V2120" s="24" t="s">
        <v>15504</v>
      </c>
      <c r="W2120" s="24" t="s">
        <v>18827</v>
      </c>
      <c r="X2120" s="24" t="s">
        <v>15505</v>
      </c>
      <c r="Y2120" s="24" t="s">
        <v>4134</v>
      </c>
      <c r="Z2120" s="763" t="s">
        <v>18819</v>
      </c>
      <c r="AA2120" s="350">
        <v>6</v>
      </c>
      <c r="AB2120" s="350">
        <v>2017</v>
      </c>
      <c r="AC2120" s="62" t="s">
        <v>4424</v>
      </c>
      <c r="AD2120" s="94">
        <v>300</v>
      </c>
      <c r="AE2120" s="73" t="s">
        <v>2281</v>
      </c>
      <c r="AF2120" s="73" t="s">
        <v>4424</v>
      </c>
      <c r="AG2120" s="73" t="s">
        <v>4424</v>
      </c>
      <c r="AH2120" s="42" t="s">
        <v>4424</v>
      </c>
      <c r="AI2120" s="24" t="s">
        <v>4424</v>
      </c>
      <c r="AJ2120" s="73" t="s">
        <v>15502</v>
      </c>
      <c r="AK2120" s="57" t="s">
        <v>15506</v>
      </c>
      <c r="AL2120" s="73" t="s">
        <v>21368</v>
      </c>
      <c r="AM2120" s="73" t="s">
        <v>18827</v>
      </c>
      <c r="AN2120" s="73" t="s">
        <v>18827</v>
      </c>
      <c r="AO2120" s="73" t="s">
        <v>4134</v>
      </c>
      <c r="AP2120" s="92" t="s">
        <v>17400</v>
      </c>
      <c r="AQ2120" s="127" t="s">
        <v>15503</v>
      </c>
      <c r="AR2120" s="73" t="s">
        <v>21368</v>
      </c>
      <c r="AS2120" s="73" t="s">
        <v>18827</v>
      </c>
      <c r="AT2120" s="73" t="s">
        <v>18827</v>
      </c>
      <c r="AU2120" s="73" t="s">
        <v>4134</v>
      </c>
      <c r="AV2120" s="787" t="s">
        <v>4424</v>
      </c>
      <c r="AW2120" s="73" t="s">
        <v>4424</v>
      </c>
      <c r="AX2120" s="787" t="s">
        <v>4424</v>
      </c>
      <c r="AY2120" s="787" t="s">
        <v>4424</v>
      </c>
      <c r="AZ2120" s="73" t="s">
        <v>4424</v>
      </c>
      <c r="BA2120" s="787" t="s">
        <v>4424</v>
      </c>
      <c r="BB2120" s="73" t="s">
        <v>449</v>
      </c>
      <c r="BC2120" s="73" t="s">
        <v>2190</v>
      </c>
      <c r="BD2120" s="301">
        <v>42888</v>
      </c>
      <c r="BE2120" s="73" t="s">
        <v>4424</v>
      </c>
      <c r="BF2120" s="24" t="s">
        <v>4424</v>
      </c>
      <c r="BG2120" s="137" t="s">
        <v>13366</v>
      </c>
      <c r="BL2120" s="1361"/>
    </row>
    <row r="2121" spans="1:64" ht="13.5" customHeight="1" x14ac:dyDescent="0.2">
      <c r="A2121" s="42"/>
      <c r="B2121" s="24" t="s">
        <v>11874</v>
      </c>
      <c r="C2121" s="91">
        <v>42892</v>
      </c>
      <c r="D2121" s="824">
        <v>20602111149</v>
      </c>
      <c r="E2121" s="1225">
        <v>4073171</v>
      </c>
      <c r="F2121" s="73" t="s">
        <v>3252</v>
      </c>
      <c r="G2121" s="73" t="s">
        <v>1505</v>
      </c>
      <c r="H2121" s="24" t="s">
        <v>18834</v>
      </c>
      <c r="I2121" s="912" t="s">
        <v>15651</v>
      </c>
      <c r="J2121" s="863" t="s">
        <v>18545</v>
      </c>
      <c r="K2121" s="863"/>
      <c r="L2121" s="24" t="s">
        <v>18835</v>
      </c>
      <c r="M2121" s="24"/>
      <c r="N2121" s="24"/>
      <c r="O2121" s="24"/>
      <c r="P2121" s="73" t="s">
        <v>4424</v>
      </c>
      <c r="Q2121" s="73" t="s">
        <v>3303</v>
      </c>
      <c r="R2121" s="360" t="s">
        <v>18836</v>
      </c>
      <c r="S2121" s="351" t="s">
        <v>4424</v>
      </c>
      <c r="T2121" s="351" t="s">
        <v>4424</v>
      </c>
      <c r="U2121" s="24" t="s">
        <v>20559</v>
      </c>
      <c r="V2121" s="24" t="s">
        <v>18837</v>
      </c>
      <c r="W2121" s="24" t="s">
        <v>565</v>
      </c>
      <c r="X2121" s="24" t="s">
        <v>5521</v>
      </c>
      <c r="Y2121" s="24" t="s">
        <v>5521</v>
      </c>
      <c r="Z2121" s="133" t="s">
        <v>18831</v>
      </c>
      <c r="AA2121" s="350">
        <v>6</v>
      </c>
      <c r="AB2121" s="350">
        <v>2017</v>
      </c>
      <c r="AC2121" s="62" t="s">
        <v>4424</v>
      </c>
      <c r="AD2121" s="94">
        <v>35000</v>
      </c>
      <c r="AE2121" s="73" t="s">
        <v>4002</v>
      </c>
      <c r="AF2121" s="73" t="s">
        <v>4424</v>
      </c>
      <c r="AG2121" s="667" t="s">
        <v>4424</v>
      </c>
      <c r="AH2121" s="57">
        <v>13869509</v>
      </c>
      <c r="AI2121" s="24" t="s">
        <v>5521</v>
      </c>
      <c r="AJ2121" s="24" t="s">
        <v>18835</v>
      </c>
      <c r="AK2121" s="360" t="s">
        <v>18836</v>
      </c>
      <c r="AL2121" s="73" t="s">
        <v>18838</v>
      </c>
      <c r="AM2121" s="73" t="s">
        <v>3944</v>
      </c>
      <c r="AN2121" s="73" t="s">
        <v>3944</v>
      </c>
      <c r="AO2121" s="73" t="s">
        <v>5521</v>
      </c>
      <c r="AP2121" s="787" t="s">
        <v>4424</v>
      </c>
      <c r="AQ2121" s="92" t="s">
        <v>4424</v>
      </c>
      <c r="AR2121" s="73" t="s">
        <v>4424</v>
      </c>
      <c r="AS2121" s="73" t="s">
        <v>4424</v>
      </c>
      <c r="AT2121" s="73" t="s">
        <v>4424</v>
      </c>
      <c r="AU2121" s="786" t="s">
        <v>4424</v>
      </c>
      <c r="AV2121" s="73" t="s">
        <v>4424</v>
      </c>
      <c r="AW2121" s="787" t="s">
        <v>4424</v>
      </c>
      <c r="AX2121" s="787" t="s">
        <v>4424</v>
      </c>
      <c r="AY2121" s="787" t="s">
        <v>4424</v>
      </c>
      <c r="AZ2121" s="73" t="s">
        <v>4424</v>
      </c>
      <c r="BA2121" s="787" t="s">
        <v>4424</v>
      </c>
      <c r="BB2121" s="73" t="s">
        <v>15551</v>
      </c>
      <c r="BC2121" s="73" t="s">
        <v>2190</v>
      </c>
      <c r="BD2121" s="301">
        <v>42892</v>
      </c>
      <c r="BE2121" s="73" t="s">
        <v>4424</v>
      </c>
      <c r="BF2121" s="24" t="s">
        <v>4424</v>
      </c>
      <c r="BG2121" s="24" t="s">
        <v>14647</v>
      </c>
      <c r="BL2121" s="1361"/>
    </row>
    <row r="2122" spans="1:64" ht="13.5" customHeight="1" x14ac:dyDescent="0.2">
      <c r="A2122" s="42"/>
      <c r="B2122" s="24" t="s">
        <v>11874</v>
      </c>
      <c r="C2122" s="91">
        <v>42893</v>
      </c>
      <c r="D2122" s="824">
        <v>20544048164</v>
      </c>
      <c r="E2122" s="1225">
        <v>4070966</v>
      </c>
      <c r="F2122" s="73" t="s">
        <v>3252</v>
      </c>
      <c r="G2122" s="73" t="s">
        <v>13728</v>
      </c>
      <c r="H2122" s="24" t="s">
        <v>25072</v>
      </c>
      <c r="I2122" s="912" t="s">
        <v>15651</v>
      </c>
      <c r="J2122" s="863" t="s">
        <v>4424</v>
      </c>
      <c r="K2122" s="863"/>
      <c r="L2122" s="24" t="s">
        <v>18764</v>
      </c>
      <c r="M2122" s="24"/>
      <c r="N2122" s="24"/>
      <c r="O2122" s="24"/>
      <c r="P2122" s="73" t="s">
        <v>4424</v>
      </c>
      <c r="Q2122" s="73" t="s">
        <v>3303</v>
      </c>
      <c r="R2122" s="360" t="s">
        <v>18765</v>
      </c>
      <c r="S2122" s="351" t="s">
        <v>4424</v>
      </c>
      <c r="T2122" s="351" t="s">
        <v>4424</v>
      </c>
      <c r="U2122" s="24" t="s">
        <v>18766</v>
      </c>
      <c r="V2122" s="24" t="s">
        <v>18766</v>
      </c>
      <c r="W2122" s="24" t="s">
        <v>10733</v>
      </c>
      <c r="X2122" s="24" t="s">
        <v>5521</v>
      </c>
      <c r="Y2122" s="24" t="s">
        <v>5521</v>
      </c>
      <c r="Z2122" s="133" t="s">
        <v>18841</v>
      </c>
      <c r="AA2122" s="350">
        <v>6</v>
      </c>
      <c r="AB2122" s="350">
        <v>2017</v>
      </c>
      <c r="AC2122" s="62" t="s">
        <v>4424</v>
      </c>
      <c r="AD2122" s="94">
        <v>30000</v>
      </c>
      <c r="AE2122" s="73" t="s">
        <v>4002</v>
      </c>
      <c r="AF2122" s="73" t="s">
        <v>4424</v>
      </c>
      <c r="AG2122" s="73" t="s">
        <v>4424</v>
      </c>
      <c r="AH2122" s="57">
        <v>12683667</v>
      </c>
      <c r="AI2122" s="24" t="s">
        <v>5521</v>
      </c>
      <c r="AJ2122" s="24" t="s">
        <v>18839</v>
      </c>
      <c r="AK2122" s="360">
        <v>42214245</v>
      </c>
      <c r="AL2122" s="127" t="s">
        <v>18840</v>
      </c>
      <c r="AM2122" s="73" t="s">
        <v>2927</v>
      </c>
      <c r="AN2122" s="73" t="s">
        <v>6107</v>
      </c>
      <c r="AO2122" s="73" t="s">
        <v>5521</v>
      </c>
      <c r="AP2122" s="787" t="s">
        <v>4424</v>
      </c>
      <c r="AQ2122" s="92" t="s">
        <v>4424</v>
      </c>
      <c r="AR2122" s="73" t="s">
        <v>4424</v>
      </c>
      <c r="AS2122" s="73" t="s">
        <v>4424</v>
      </c>
      <c r="AT2122" s="73" t="s">
        <v>4424</v>
      </c>
      <c r="AU2122" s="786" t="s">
        <v>4424</v>
      </c>
      <c r="AV2122" s="73" t="s">
        <v>4424</v>
      </c>
      <c r="AW2122" s="797" t="s">
        <v>4424</v>
      </c>
      <c r="AX2122" s="797" t="s">
        <v>4424</v>
      </c>
      <c r="AY2122" s="797" t="s">
        <v>4424</v>
      </c>
      <c r="AZ2122" s="667" t="s">
        <v>4424</v>
      </c>
      <c r="BA2122" s="797" t="s">
        <v>4424</v>
      </c>
      <c r="BB2122" s="73" t="s">
        <v>18767</v>
      </c>
      <c r="BC2122" s="73" t="s">
        <v>2190</v>
      </c>
      <c r="BD2122" s="301">
        <v>42893</v>
      </c>
      <c r="BE2122" s="73" t="s">
        <v>4424</v>
      </c>
      <c r="BF2122" s="24" t="s">
        <v>4424</v>
      </c>
      <c r="BG2122" s="24" t="s">
        <v>14647</v>
      </c>
      <c r="BL2122" s="1361"/>
    </row>
    <row r="2123" spans="1:64" ht="13.5" customHeight="1" x14ac:dyDescent="0.2">
      <c r="A2123" s="42"/>
      <c r="B2123" s="24" t="s">
        <v>11874</v>
      </c>
      <c r="C2123" s="91">
        <v>42895</v>
      </c>
      <c r="D2123" s="44">
        <v>20602062628</v>
      </c>
      <c r="E2123" s="1225">
        <v>4073176</v>
      </c>
      <c r="F2123" s="73" t="s">
        <v>3252</v>
      </c>
      <c r="G2123" s="73" t="s">
        <v>14204</v>
      </c>
      <c r="H2123" s="24" t="s">
        <v>19207</v>
      </c>
      <c r="I2123" s="912" t="s">
        <v>15651</v>
      </c>
      <c r="J2123" s="863" t="s">
        <v>4424</v>
      </c>
      <c r="K2123" s="863"/>
      <c r="L2123" s="137" t="s">
        <v>18843</v>
      </c>
      <c r="M2123" s="137"/>
      <c r="N2123" s="137"/>
      <c r="O2123" s="137"/>
      <c r="P2123" s="73" t="s">
        <v>4424</v>
      </c>
      <c r="Q2123" s="73" t="s">
        <v>3303</v>
      </c>
      <c r="R2123" s="360" t="s">
        <v>18849</v>
      </c>
      <c r="S2123" s="351" t="s">
        <v>4424</v>
      </c>
      <c r="T2123" s="351" t="s">
        <v>4424</v>
      </c>
      <c r="U2123" s="24" t="s">
        <v>20560</v>
      </c>
      <c r="V2123" s="24" t="s">
        <v>18844</v>
      </c>
      <c r="W2123" s="24" t="s">
        <v>2278</v>
      </c>
      <c r="X2123" s="24" t="s">
        <v>5521</v>
      </c>
      <c r="Y2123" s="24" t="s">
        <v>5521</v>
      </c>
      <c r="Z2123" s="133" t="s">
        <v>18842</v>
      </c>
      <c r="AA2123" s="350">
        <v>6</v>
      </c>
      <c r="AB2123" s="350">
        <v>2017</v>
      </c>
      <c r="AC2123" s="62" t="s">
        <v>4424</v>
      </c>
      <c r="AD2123" s="94">
        <v>20000</v>
      </c>
      <c r="AE2123" s="73" t="s">
        <v>4002</v>
      </c>
      <c r="AF2123" s="73" t="s">
        <v>4424</v>
      </c>
      <c r="AG2123" s="73" t="s">
        <v>4424</v>
      </c>
      <c r="AH2123" s="42">
        <v>13860242</v>
      </c>
      <c r="AI2123" s="24" t="s">
        <v>5521</v>
      </c>
      <c r="AJ2123" s="127" t="s">
        <v>18846</v>
      </c>
      <c r="AK2123" s="360" t="s">
        <v>18845</v>
      </c>
      <c r="AL2123" s="127" t="s">
        <v>18847</v>
      </c>
      <c r="AM2123" s="24" t="s">
        <v>4629</v>
      </c>
      <c r="AN2123" s="24" t="s">
        <v>5521</v>
      </c>
      <c r="AO2123" s="24" t="s">
        <v>5521</v>
      </c>
      <c r="AP2123" s="137" t="s">
        <v>18843</v>
      </c>
      <c r="AQ2123" s="787">
        <v>44481697</v>
      </c>
      <c r="AR2123" s="127" t="s">
        <v>18847</v>
      </c>
      <c r="AS2123" s="24" t="s">
        <v>4629</v>
      </c>
      <c r="AT2123" s="24" t="s">
        <v>5521</v>
      </c>
      <c r="AU2123" s="24" t="s">
        <v>5521</v>
      </c>
      <c r="AV2123" s="73" t="s">
        <v>4424</v>
      </c>
      <c r="AW2123" s="797" t="s">
        <v>4424</v>
      </c>
      <c r="AX2123" s="797" t="s">
        <v>4424</v>
      </c>
      <c r="AY2123" s="797" t="s">
        <v>4424</v>
      </c>
      <c r="AZ2123" s="667" t="s">
        <v>4424</v>
      </c>
      <c r="BA2123" s="797" t="s">
        <v>4424</v>
      </c>
      <c r="BB2123" s="73" t="s">
        <v>14188</v>
      </c>
      <c r="BC2123" s="73" t="s">
        <v>2190</v>
      </c>
      <c r="BD2123" s="301">
        <v>42895</v>
      </c>
      <c r="BE2123" s="73" t="s">
        <v>4424</v>
      </c>
      <c r="BF2123" s="24" t="s">
        <v>4424</v>
      </c>
      <c r="BG2123" s="24" t="s">
        <v>14647</v>
      </c>
      <c r="BL2123" s="1361"/>
    </row>
    <row r="2124" spans="1:64" ht="13.5" customHeight="1" x14ac:dyDescent="0.2">
      <c r="A2124" s="42"/>
      <c r="B2124" s="24" t="s">
        <v>11874</v>
      </c>
      <c r="C2124" s="91">
        <v>42895</v>
      </c>
      <c r="D2124" s="833">
        <v>20602059279</v>
      </c>
      <c r="E2124" s="1225">
        <v>4073169</v>
      </c>
      <c r="F2124" s="73" t="s">
        <v>3254</v>
      </c>
      <c r="G2124" s="73" t="s">
        <v>1505</v>
      </c>
      <c r="H2124" s="24" t="s">
        <v>18828</v>
      </c>
      <c r="I2124" s="912" t="s">
        <v>6546</v>
      </c>
      <c r="J2124" s="863" t="s">
        <v>4424</v>
      </c>
      <c r="K2124" s="863"/>
      <c r="L2124" s="24" t="s">
        <v>18829</v>
      </c>
      <c r="M2124" s="24"/>
      <c r="N2124" s="24"/>
      <c r="O2124" s="24"/>
      <c r="P2124" s="73" t="s">
        <v>4424</v>
      </c>
      <c r="Q2124" s="73" t="s">
        <v>3303</v>
      </c>
      <c r="R2124" s="360" t="s">
        <v>18875</v>
      </c>
      <c r="S2124" s="351" t="s">
        <v>4424</v>
      </c>
      <c r="T2124" s="351" t="s">
        <v>4424</v>
      </c>
      <c r="U2124" s="24" t="s">
        <v>18830</v>
      </c>
      <c r="V2124" s="24" t="s">
        <v>18830</v>
      </c>
      <c r="W2124" s="24" t="s">
        <v>2584</v>
      </c>
      <c r="X2124" s="24" t="s">
        <v>6087</v>
      </c>
      <c r="Y2124" s="24" t="s">
        <v>6087</v>
      </c>
      <c r="Z2124" s="133" t="s">
        <v>18842</v>
      </c>
      <c r="AA2124" s="350">
        <v>6</v>
      </c>
      <c r="AB2124" s="350">
        <v>2017</v>
      </c>
      <c r="AC2124" s="62" t="s">
        <v>4424</v>
      </c>
      <c r="AD2124" s="94">
        <v>35000</v>
      </c>
      <c r="AE2124" s="73" t="s">
        <v>4002</v>
      </c>
      <c r="AF2124" s="73" t="s">
        <v>4424</v>
      </c>
      <c r="AG2124" s="73" t="s">
        <v>4424</v>
      </c>
      <c r="AH2124" s="57">
        <v>11368440</v>
      </c>
      <c r="AI2124" s="24" t="s">
        <v>6087</v>
      </c>
      <c r="AJ2124" s="73" t="s">
        <v>18832</v>
      </c>
      <c r="AK2124" s="57" t="s">
        <v>18833</v>
      </c>
      <c r="AL2124" s="24" t="s">
        <v>18830</v>
      </c>
      <c r="AM2124" s="24" t="s">
        <v>2584</v>
      </c>
      <c r="AN2124" s="24" t="s">
        <v>6087</v>
      </c>
      <c r="AO2124" s="24" t="s">
        <v>6087</v>
      </c>
      <c r="AP2124" s="787" t="s">
        <v>4424</v>
      </c>
      <c r="AQ2124" s="92" t="s">
        <v>4424</v>
      </c>
      <c r="AR2124" s="73" t="s">
        <v>4424</v>
      </c>
      <c r="AS2124" s="73" t="s">
        <v>4424</v>
      </c>
      <c r="AT2124" s="73" t="s">
        <v>4424</v>
      </c>
      <c r="AU2124" s="786" t="s">
        <v>4424</v>
      </c>
      <c r="AV2124" s="73" t="s">
        <v>4424</v>
      </c>
      <c r="AW2124" s="787" t="s">
        <v>4424</v>
      </c>
      <c r="AX2124" s="787" t="s">
        <v>4424</v>
      </c>
      <c r="AY2124" s="787" t="s">
        <v>4424</v>
      </c>
      <c r="AZ2124" s="73" t="s">
        <v>4424</v>
      </c>
      <c r="BA2124" s="787" t="s">
        <v>4424</v>
      </c>
      <c r="BB2124" s="73" t="s">
        <v>18850</v>
      </c>
      <c r="BC2124" s="73" t="s">
        <v>2190</v>
      </c>
      <c r="BD2124" s="301">
        <v>42895</v>
      </c>
      <c r="BE2124" s="73" t="s">
        <v>4424</v>
      </c>
      <c r="BF2124" s="24" t="s">
        <v>4424</v>
      </c>
      <c r="BG2124" s="24" t="s">
        <v>14647</v>
      </c>
      <c r="BL2124" s="1361"/>
    </row>
    <row r="2125" spans="1:64" ht="13.5" customHeight="1" x14ac:dyDescent="0.2">
      <c r="A2125" s="42"/>
      <c r="B2125" s="24" t="s">
        <v>11874</v>
      </c>
      <c r="C2125" s="91">
        <v>42899</v>
      </c>
      <c r="D2125" s="824">
        <v>20602062571</v>
      </c>
      <c r="E2125" s="1225">
        <v>4073175</v>
      </c>
      <c r="F2125" s="73" t="s">
        <v>3253</v>
      </c>
      <c r="G2125" s="73" t="s">
        <v>14204</v>
      </c>
      <c r="H2125" s="24" t="s">
        <v>18852</v>
      </c>
      <c r="I2125" s="912" t="s">
        <v>6546</v>
      </c>
      <c r="J2125" s="863" t="s">
        <v>4424</v>
      </c>
      <c r="K2125" s="863"/>
      <c r="L2125" s="137" t="s">
        <v>22703</v>
      </c>
      <c r="M2125" s="137"/>
      <c r="N2125" s="137"/>
      <c r="O2125" s="137"/>
      <c r="P2125" s="73" t="s">
        <v>4424</v>
      </c>
      <c r="Q2125" s="73" t="s">
        <v>3303</v>
      </c>
      <c r="R2125" s="360" t="s">
        <v>18853</v>
      </c>
      <c r="S2125" s="351" t="s">
        <v>4424</v>
      </c>
      <c r="T2125" s="351" t="s">
        <v>4424</v>
      </c>
      <c r="U2125" s="24" t="s">
        <v>22924</v>
      </c>
      <c r="V2125" s="24" t="s">
        <v>22924</v>
      </c>
      <c r="W2125" s="24" t="s">
        <v>1517</v>
      </c>
      <c r="X2125" s="24" t="s">
        <v>1517</v>
      </c>
      <c r="Y2125" s="24" t="s">
        <v>1221</v>
      </c>
      <c r="Z2125" s="133" t="s">
        <v>18855</v>
      </c>
      <c r="AA2125" s="350">
        <v>6</v>
      </c>
      <c r="AB2125" s="350">
        <v>2017</v>
      </c>
      <c r="AC2125" s="62" t="s">
        <v>4424</v>
      </c>
      <c r="AD2125" s="94">
        <v>20000</v>
      </c>
      <c r="AE2125" s="73" t="s">
        <v>4002</v>
      </c>
      <c r="AF2125" s="73" t="s">
        <v>4424</v>
      </c>
      <c r="AG2125" s="73" t="s">
        <v>4424</v>
      </c>
      <c r="AH2125" s="57" t="s">
        <v>22704</v>
      </c>
      <c r="AI2125" s="24" t="s">
        <v>1517</v>
      </c>
      <c r="AJ2125" s="73" t="s">
        <v>18856</v>
      </c>
      <c r="AK2125" s="360" t="s">
        <v>18853</v>
      </c>
      <c r="AL2125" s="24" t="s">
        <v>18854</v>
      </c>
      <c r="AM2125" s="24" t="s">
        <v>1517</v>
      </c>
      <c r="AN2125" s="24" t="s">
        <v>1517</v>
      </c>
      <c r="AO2125" s="24" t="s">
        <v>1221</v>
      </c>
      <c r="AP2125" s="787" t="s">
        <v>4424</v>
      </c>
      <c r="AQ2125" s="92" t="s">
        <v>4424</v>
      </c>
      <c r="AR2125" s="73" t="s">
        <v>4424</v>
      </c>
      <c r="AS2125" s="73" t="s">
        <v>4424</v>
      </c>
      <c r="AT2125" s="73" t="s">
        <v>4424</v>
      </c>
      <c r="AU2125" s="786" t="s">
        <v>4424</v>
      </c>
      <c r="AV2125" s="73" t="s">
        <v>4424</v>
      </c>
      <c r="AW2125" s="787" t="s">
        <v>4424</v>
      </c>
      <c r="AX2125" s="787" t="s">
        <v>4424</v>
      </c>
      <c r="AY2125" s="787" t="s">
        <v>4424</v>
      </c>
      <c r="AZ2125" s="73" t="s">
        <v>4424</v>
      </c>
      <c r="BA2125" s="787" t="s">
        <v>4424</v>
      </c>
      <c r="BB2125" s="73" t="s">
        <v>15218</v>
      </c>
      <c r="BC2125" s="73" t="s">
        <v>2190</v>
      </c>
      <c r="BD2125" s="301">
        <v>42899</v>
      </c>
      <c r="BE2125" s="73" t="s">
        <v>4424</v>
      </c>
      <c r="BF2125" s="24" t="s">
        <v>4424</v>
      </c>
      <c r="BG2125" s="24" t="s">
        <v>14647</v>
      </c>
      <c r="BL2125" s="1361"/>
    </row>
    <row r="2126" spans="1:64" ht="13.5" customHeight="1" x14ac:dyDescent="0.2">
      <c r="A2126" s="42"/>
      <c r="B2126" s="24" t="s">
        <v>11874</v>
      </c>
      <c r="C2126" s="91">
        <v>42902</v>
      </c>
      <c r="D2126" s="824">
        <v>20601931045</v>
      </c>
      <c r="E2126" s="1225">
        <v>4073180</v>
      </c>
      <c r="F2126" s="73" t="s">
        <v>3254</v>
      </c>
      <c r="G2126" s="73" t="s">
        <v>13728</v>
      </c>
      <c r="H2126" s="73" t="s">
        <v>18859</v>
      </c>
      <c r="I2126" s="912" t="s">
        <v>6546</v>
      </c>
      <c r="J2126" s="863" t="s">
        <v>4424</v>
      </c>
      <c r="K2126" s="863"/>
      <c r="L2126" s="137" t="s">
        <v>18860</v>
      </c>
      <c r="M2126" s="137"/>
      <c r="N2126" s="137"/>
      <c r="O2126" s="137"/>
      <c r="P2126" s="73" t="s">
        <v>4424</v>
      </c>
      <c r="Q2126" s="73" t="s">
        <v>3303</v>
      </c>
      <c r="R2126" s="360">
        <v>47716430</v>
      </c>
      <c r="S2126" s="351" t="s">
        <v>4424</v>
      </c>
      <c r="T2126" s="351" t="s">
        <v>4424</v>
      </c>
      <c r="U2126" s="24" t="s">
        <v>20561</v>
      </c>
      <c r="V2126" s="24" t="s">
        <v>18861</v>
      </c>
      <c r="W2126" s="24" t="s">
        <v>16628</v>
      </c>
      <c r="X2126" s="24" t="s">
        <v>1806</v>
      </c>
      <c r="Y2126" s="24" t="s">
        <v>6087</v>
      </c>
      <c r="Z2126" s="133" t="s">
        <v>18862</v>
      </c>
      <c r="AA2126" s="350">
        <v>6</v>
      </c>
      <c r="AB2126" s="350">
        <v>2017</v>
      </c>
      <c r="AC2126" s="62" t="s">
        <v>4424</v>
      </c>
      <c r="AD2126" s="94">
        <v>10000</v>
      </c>
      <c r="AE2126" s="73" t="s">
        <v>4002</v>
      </c>
      <c r="AF2126" s="73" t="s">
        <v>11145</v>
      </c>
      <c r="AG2126" s="73" t="s">
        <v>4424</v>
      </c>
      <c r="AH2126" s="57">
        <v>11360854</v>
      </c>
      <c r="AI2126" s="24" t="s">
        <v>6087</v>
      </c>
      <c r="AJ2126" s="73" t="s">
        <v>18863</v>
      </c>
      <c r="AK2126" s="360" t="s">
        <v>18865</v>
      </c>
      <c r="AL2126" s="73" t="s">
        <v>18864</v>
      </c>
      <c r="AM2126" s="24" t="s">
        <v>16628</v>
      </c>
      <c r="AN2126" s="24" t="s">
        <v>1806</v>
      </c>
      <c r="AO2126" s="24" t="s">
        <v>6087</v>
      </c>
      <c r="AP2126" s="787" t="s">
        <v>4424</v>
      </c>
      <c r="AQ2126" s="92" t="s">
        <v>4424</v>
      </c>
      <c r="AR2126" s="73" t="s">
        <v>4424</v>
      </c>
      <c r="AS2126" s="73" t="s">
        <v>4424</v>
      </c>
      <c r="AT2126" s="73" t="s">
        <v>4424</v>
      </c>
      <c r="AU2126" s="786" t="s">
        <v>4424</v>
      </c>
      <c r="AV2126" s="73" t="s">
        <v>4424</v>
      </c>
      <c r="AW2126" s="787" t="s">
        <v>4424</v>
      </c>
      <c r="AX2126" s="787" t="s">
        <v>4424</v>
      </c>
      <c r="AY2126" s="787" t="s">
        <v>4424</v>
      </c>
      <c r="AZ2126" s="73" t="s">
        <v>4424</v>
      </c>
      <c r="BA2126" s="787" t="s">
        <v>4424</v>
      </c>
      <c r="BB2126" s="73" t="s">
        <v>18866</v>
      </c>
      <c r="BC2126" s="73" t="s">
        <v>2190</v>
      </c>
      <c r="BD2126" s="301">
        <v>42902</v>
      </c>
      <c r="BE2126" s="73" t="s">
        <v>4424</v>
      </c>
      <c r="BF2126" s="24" t="s">
        <v>4424</v>
      </c>
      <c r="BG2126" s="24" t="s">
        <v>14647</v>
      </c>
      <c r="BL2126" s="1361"/>
    </row>
    <row r="2127" spans="1:64" ht="13.5" customHeight="1" x14ac:dyDescent="0.2">
      <c r="A2127" s="42"/>
      <c r="B2127" s="24" t="s">
        <v>11874</v>
      </c>
      <c r="C2127" s="91">
        <v>42905</v>
      </c>
      <c r="D2127" s="824">
        <v>20601436630</v>
      </c>
      <c r="E2127" s="1225" t="e">
        <v>#N/A</v>
      </c>
      <c r="F2127" s="73" t="s">
        <v>3251</v>
      </c>
      <c r="G2127" s="73" t="s">
        <v>13017</v>
      </c>
      <c r="H2127" s="73" t="s">
        <v>18871</v>
      </c>
      <c r="I2127" s="669" t="s">
        <v>1493</v>
      </c>
      <c r="J2127" s="863" t="s">
        <v>4424</v>
      </c>
      <c r="K2127" s="863"/>
      <c r="L2127" s="137" t="s">
        <v>18867</v>
      </c>
      <c r="M2127" s="137"/>
      <c r="N2127" s="137"/>
      <c r="O2127" s="137"/>
      <c r="P2127" s="73" t="s">
        <v>4424</v>
      </c>
      <c r="Q2127" s="73" t="s">
        <v>6194</v>
      </c>
      <c r="R2127" s="360" t="s">
        <v>6782</v>
      </c>
      <c r="S2127" s="351" t="s">
        <v>4424</v>
      </c>
      <c r="T2127" s="351" t="s">
        <v>4424</v>
      </c>
      <c r="U2127" s="24" t="s">
        <v>18868</v>
      </c>
      <c r="V2127" s="24" t="s">
        <v>18868</v>
      </c>
      <c r="W2127" s="24" t="s">
        <v>1304</v>
      </c>
      <c r="X2127" s="24" t="s">
        <v>3306</v>
      </c>
      <c r="Y2127" s="24" t="s">
        <v>268</v>
      </c>
      <c r="Z2127" s="133" t="s">
        <v>18869</v>
      </c>
      <c r="AA2127" s="350">
        <v>6</v>
      </c>
      <c r="AB2127" s="350">
        <v>2017</v>
      </c>
      <c r="AC2127" s="62" t="s">
        <v>4424</v>
      </c>
      <c r="AD2127" s="94">
        <v>300</v>
      </c>
      <c r="AE2127" s="73" t="s">
        <v>4002</v>
      </c>
      <c r="AF2127" s="73" t="s">
        <v>4424</v>
      </c>
      <c r="AG2127" s="73" t="s">
        <v>4424</v>
      </c>
      <c r="AH2127" s="57">
        <v>11229864</v>
      </c>
      <c r="AI2127" s="24" t="s">
        <v>3306</v>
      </c>
      <c r="AJ2127" s="73" t="s">
        <v>18867</v>
      </c>
      <c r="AK2127" s="820">
        <v>46205839</v>
      </c>
      <c r="AL2127" s="73" t="s">
        <v>18870</v>
      </c>
      <c r="AM2127" s="73" t="s">
        <v>3306</v>
      </c>
      <c r="AN2127" s="73" t="s">
        <v>3306</v>
      </c>
      <c r="AO2127" s="73" t="s">
        <v>268</v>
      </c>
      <c r="AP2127" s="787" t="s">
        <v>4424</v>
      </c>
      <c r="AQ2127" s="92" t="s">
        <v>4424</v>
      </c>
      <c r="AR2127" s="73" t="s">
        <v>4424</v>
      </c>
      <c r="AS2127" s="73" t="s">
        <v>4424</v>
      </c>
      <c r="AT2127" s="73" t="s">
        <v>4424</v>
      </c>
      <c r="AU2127" s="786" t="s">
        <v>4424</v>
      </c>
      <c r="AV2127" s="73" t="s">
        <v>4424</v>
      </c>
      <c r="AW2127" s="787" t="s">
        <v>4424</v>
      </c>
      <c r="AX2127" s="787" t="s">
        <v>4424</v>
      </c>
      <c r="AY2127" s="787" t="s">
        <v>4424</v>
      </c>
      <c r="AZ2127" s="73" t="s">
        <v>4424</v>
      </c>
      <c r="BA2127" s="787" t="s">
        <v>4424</v>
      </c>
      <c r="BB2127" s="73" t="s">
        <v>5698</v>
      </c>
      <c r="BC2127" s="73" t="s">
        <v>1284</v>
      </c>
      <c r="BD2127" s="301">
        <v>42993</v>
      </c>
      <c r="BE2127" s="73" t="s">
        <v>4424</v>
      </c>
      <c r="BF2127" s="24" t="s">
        <v>4424</v>
      </c>
      <c r="BG2127" s="137" t="s">
        <v>13366</v>
      </c>
      <c r="BL2127" s="1361"/>
    </row>
    <row r="2128" spans="1:64" ht="13.5" customHeight="1" x14ac:dyDescent="0.2">
      <c r="A2128" s="42"/>
      <c r="B2128" s="24" t="s">
        <v>11874</v>
      </c>
      <c r="C2128" s="91">
        <v>42920</v>
      </c>
      <c r="D2128" s="824">
        <v>20602149979</v>
      </c>
      <c r="E2128" s="1225">
        <v>4073181</v>
      </c>
      <c r="F2128" s="73" t="s">
        <v>3252</v>
      </c>
      <c r="G2128" s="73" t="s">
        <v>1505</v>
      </c>
      <c r="H2128" s="73" t="s">
        <v>18877</v>
      </c>
      <c r="I2128" s="912" t="s">
        <v>6546</v>
      </c>
      <c r="J2128" s="863" t="s">
        <v>4424</v>
      </c>
      <c r="K2128" s="863"/>
      <c r="L2128" s="24" t="s">
        <v>18878</v>
      </c>
      <c r="M2128" s="24"/>
      <c r="N2128" s="24"/>
      <c r="O2128" s="24"/>
      <c r="P2128" s="73" t="s">
        <v>4424</v>
      </c>
      <c r="Q2128" s="73" t="s">
        <v>6194</v>
      </c>
      <c r="R2128" s="360" t="s">
        <v>18879</v>
      </c>
      <c r="S2128" s="351" t="s">
        <v>4424</v>
      </c>
      <c r="T2128" s="351" t="s">
        <v>4424</v>
      </c>
      <c r="U2128" s="24" t="s">
        <v>20562</v>
      </c>
      <c r="V2128" s="24" t="s">
        <v>18882</v>
      </c>
      <c r="W2128" s="24" t="s">
        <v>3810</v>
      </c>
      <c r="X2128" s="24" t="s">
        <v>5521</v>
      </c>
      <c r="Y2128" s="24" t="s">
        <v>5521</v>
      </c>
      <c r="Z2128" s="513" t="s">
        <v>18880</v>
      </c>
      <c r="AA2128" s="350">
        <v>7</v>
      </c>
      <c r="AB2128" s="350">
        <v>2017</v>
      </c>
      <c r="AC2128" s="62" t="s">
        <v>4424</v>
      </c>
      <c r="AD2128" s="94">
        <v>35000</v>
      </c>
      <c r="AE2128" s="73" t="s">
        <v>4002</v>
      </c>
      <c r="AF2128" s="73" t="s">
        <v>4424</v>
      </c>
      <c r="AG2128" s="73" t="s">
        <v>4424</v>
      </c>
      <c r="AH2128" s="57">
        <v>13867211</v>
      </c>
      <c r="AI2128" s="24" t="s">
        <v>5521</v>
      </c>
      <c r="AJ2128" s="24" t="s">
        <v>18878</v>
      </c>
      <c r="AK2128" s="360" t="s">
        <v>18879</v>
      </c>
      <c r="AL2128" s="73" t="s">
        <v>18881</v>
      </c>
      <c r="AM2128" s="73" t="s">
        <v>4629</v>
      </c>
      <c r="AN2128" s="73" t="s">
        <v>5521</v>
      </c>
      <c r="AO2128" s="73" t="s">
        <v>5521</v>
      </c>
      <c r="AP2128" s="787" t="s">
        <v>4424</v>
      </c>
      <c r="AQ2128" s="92" t="s">
        <v>4424</v>
      </c>
      <c r="AR2128" s="73" t="s">
        <v>4424</v>
      </c>
      <c r="AS2128" s="73" t="s">
        <v>4424</v>
      </c>
      <c r="AT2128" s="73" t="s">
        <v>4424</v>
      </c>
      <c r="AU2128" s="786" t="s">
        <v>4424</v>
      </c>
      <c r="AV2128" s="73" t="s">
        <v>4424</v>
      </c>
      <c r="AW2128" s="787" t="s">
        <v>4424</v>
      </c>
      <c r="AX2128" s="787" t="s">
        <v>4424</v>
      </c>
      <c r="AY2128" s="787" t="s">
        <v>4424</v>
      </c>
      <c r="AZ2128" s="73" t="s">
        <v>4424</v>
      </c>
      <c r="BA2128" s="787" t="s">
        <v>4424</v>
      </c>
      <c r="BB2128" s="73" t="s">
        <v>15551</v>
      </c>
      <c r="BC2128" s="73" t="s">
        <v>2190</v>
      </c>
      <c r="BD2128" s="301">
        <v>42920</v>
      </c>
      <c r="BE2128" s="73" t="s">
        <v>4424</v>
      </c>
      <c r="BF2128" s="24" t="s">
        <v>4424</v>
      </c>
      <c r="BG2128" s="24" t="s">
        <v>14647</v>
      </c>
      <c r="BL2128" s="1361"/>
    </row>
    <row r="2129" spans="1:64" ht="13.5" customHeight="1" x14ac:dyDescent="0.2">
      <c r="A2129" s="42"/>
      <c r="B2129" s="24" t="s">
        <v>11874</v>
      </c>
      <c r="C2129" s="91">
        <v>42923</v>
      </c>
      <c r="D2129" s="833">
        <v>20602154301</v>
      </c>
      <c r="E2129" s="1225">
        <v>4073186</v>
      </c>
      <c r="F2129" s="73" t="s">
        <v>3251</v>
      </c>
      <c r="G2129" s="73" t="s">
        <v>13728</v>
      </c>
      <c r="H2129" s="73" t="s">
        <v>18885</v>
      </c>
      <c r="I2129" s="912" t="s">
        <v>15651</v>
      </c>
      <c r="J2129" s="863" t="s">
        <v>4424</v>
      </c>
      <c r="K2129" s="863"/>
      <c r="L2129" s="24" t="s">
        <v>18883</v>
      </c>
      <c r="M2129" s="24"/>
      <c r="N2129" s="24"/>
      <c r="O2129" s="24"/>
      <c r="P2129" s="73" t="s">
        <v>4424</v>
      </c>
      <c r="Q2129" s="73" t="s">
        <v>6194</v>
      </c>
      <c r="R2129" s="360" t="s">
        <v>18884</v>
      </c>
      <c r="S2129" s="351" t="s">
        <v>4424</v>
      </c>
      <c r="T2129" s="351" t="s">
        <v>4424</v>
      </c>
      <c r="U2129" s="73" t="s">
        <v>18886</v>
      </c>
      <c r="V2129" s="24" t="s">
        <v>20563</v>
      </c>
      <c r="W2129" s="24" t="s">
        <v>1019</v>
      </c>
      <c r="X2129" s="24" t="s">
        <v>1803</v>
      </c>
      <c r="Y2129" s="24" t="s">
        <v>262</v>
      </c>
      <c r="Z2129" s="513" t="s">
        <v>18891</v>
      </c>
      <c r="AA2129" s="350">
        <v>7</v>
      </c>
      <c r="AB2129" s="350">
        <v>2017</v>
      </c>
      <c r="AC2129" s="62" t="s">
        <v>4424</v>
      </c>
      <c r="AD2129" s="94">
        <v>20000</v>
      </c>
      <c r="AE2129" s="73" t="s">
        <v>4002</v>
      </c>
      <c r="AF2129" s="73" t="s">
        <v>4424</v>
      </c>
      <c r="AG2129" s="73" t="s">
        <v>4424</v>
      </c>
      <c r="AH2129" s="57">
        <v>11131607</v>
      </c>
      <c r="AI2129" s="24" t="s">
        <v>262</v>
      </c>
      <c r="AJ2129" s="24" t="s">
        <v>18883</v>
      </c>
      <c r="AK2129" s="360" t="s">
        <v>18884</v>
      </c>
      <c r="AL2129" s="73" t="s">
        <v>18886</v>
      </c>
      <c r="AM2129" s="73" t="s">
        <v>1019</v>
      </c>
      <c r="AN2129" s="73" t="s">
        <v>1803</v>
      </c>
      <c r="AO2129" s="73" t="s">
        <v>262</v>
      </c>
      <c r="AP2129" s="787" t="s">
        <v>4424</v>
      </c>
      <c r="AQ2129" s="92" t="s">
        <v>4424</v>
      </c>
      <c r="AR2129" s="73" t="s">
        <v>4424</v>
      </c>
      <c r="AS2129" s="73" t="s">
        <v>4424</v>
      </c>
      <c r="AT2129" s="73" t="s">
        <v>4424</v>
      </c>
      <c r="AU2129" s="786" t="s">
        <v>4424</v>
      </c>
      <c r="AV2129" s="73" t="s">
        <v>4424</v>
      </c>
      <c r="AW2129" s="787" t="s">
        <v>4424</v>
      </c>
      <c r="AX2129" s="787" t="s">
        <v>4424</v>
      </c>
      <c r="AY2129" s="787" t="s">
        <v>4424</v>
      </c>
      <c r="AZ2129" s="73" t="s">
        <v>4424</v>
      </c>
      <c r="BA2129" s="787" t="s">
        <v>4424</v>
      </c>
      <c r="BB2129" s="73" t="s">
        <v>120</v>
      </c>
      <c r="BC2129" s="73" t="s">
        <v>2190</v>
      </c>
      <c r="BD2129" s="301">
        <v>42920</v>
      </c>
      <c r="BE2129" s="73" t="s">
        <v>4424</v>
      </c>
      <c r="BF2129" s="24" t="s">
        <v>4424</v>
      </c>
      <c r="BG2129" s="24" t="s">
        <v>14647</v>
      </c>
      <c r="BL2129" s="1361"/>
    </row>
    <row r="2130" spans="1:64" ht="14.25" customHeight="1" x14ac:dyDescent="0.2">
      <c r="A2130" s="42"/>
      <c r="B2130" s="24" t="s">
        <v>11874</v>
      </c>
      <c r="C2130" s="91">
        <v>42926</v>
      </c>
      <c r="D2130" s="824">
        <v>10237090514</v>
      </c>
      <c r="E2130" s="1225">
        <v>4073182</v>
      </c>
      <c r="F2130" s="73" t="s">
        <v>3251</v>
      </c>
      <c r="G2130" s="73" t="s">
        <v>13728</v>
      </c>
      <c r="H2130" s="73" t="s">
        <v>18887</v>
      </c>
      <c r="I2130" s="912" t="s">
        <v>15651</v>
      </c>
      <c r="J2130" s="863" t="s">
        <v>4424</v>
      </c>
      <c r="K2130" s="863"/>
      <c r="L2130" s="24" t="s">
        <v>18888</v>
      </c>
      <c r="M2130" s="24"/>
      <c r="N2130" s="24"/>
      <c r="O2130" s="24"/>
      <c r="P2130" s="73" t="s">
        <v>4424</v>
      </c>
      <c r="Q2130" s="42" t="s">
        <v>4424</v>
      </c>
      <c r="R2130" s="360" t="s">
        <v>18889</v>
      </c>
      <c r="S2130" s="677" t="s">
        <v>4424</v>
      </c>
      <c r="T2130" s="677" t="s">
        <v>4424</v>
      </c>
      <c r="U2130" s="24" t="s">
        <v>18890</v>
      </c>
      <c r="V2130" s="24" t="s">
        <v>18890</v>
      </c>
      <c r="W2130" s="24" t="s">
        <v>16698</v>
      </c>
      <c r="X2130" s="24" t="s">
        <v>4341</v>
      </c>
      <c r="Y2130" s="24" t="s">
        <v>4470</v>
      </c>
      <c r="Z2130" s="513" t="s">
        <v>18891</v>
      </c>
      <c r="AA2130" s="350">
        <v>7</v>
      </c>
      <c r="AB2130" s="350">
        <v>2017</v>
      </c>
      <c r="AC2130" s="62" t="s">
        <v>4424</v>
      </c>
      <c r="AD2130" s="94">
        <v>20000</v>
      </c>
      <c r="AE2130" s="73" t="s">
        <v>2281</v>
      </c>
      <c r="AF2130" s="73" t="s">
        <v>4424</v>
      </c>
      <c r="AG2130" s="73" t="s">
        <v>4424</v>
      </c>
      <c r="AH2130" s="42" t="s">
        <v>4424</v>
      </c>
      <c r="AI2130" s="24" t="s">
        <v>4424</v>
      </c>
      <c r="AJ2130" s="73" t="s">
        <v>18888</v>
      </c>
      <c r="AK2130" s="360" t="s">
        <v>18889</v>
      </c>
      <c r="AL2130" s="24" t="s">
        <v>18890</v>
      </c>
      <c r="AM2130" s="24" t="s">
        <v>16698</v>
      </c>
      <c r="AN2130" s="24" t="s">
        <v>4341</v>
      </c>
      <c r="AO2130" s="24" t="s">
        <v>4470</v>
      </c>
      <c r="AP2130" s="787" t="s">
        <v>4424</v>
      </c>
      <c r="AQ2130" s="92" t="s">
        <v>4424</v>
      </c>
      <c r="AR2130" s="73" t="s">
        <v>4424</v>
      </c>
      <c r="AS2130" s="73" t="s">
        <v>4424</v>
      </c>
      <c r="AT2130" s="73" t="s">
        <v>4424</v>
      </c>
      <c r="AU2130" s="786" t="s">
        <v>4424</v>
      </c>
      <c r="AV2130" s="73" t="s">
        <v>4424</v>
      </c>
      <c r="AW2130" s="787" t="s">
        <v>4424</v>
      </c>
      <c r="AX2130" s="787" t="s">
        <v>4424</v>
      </c>
      <c r="AY2130" s="787" t="s">
        <v>4424</v>
      </c>
      <c r="AZ2130" s="73" t="s">
        <v>4424</v>
      </c>
      <c r="BA2130" s="787" t="s">
        <v>4424</v>
      </c>
      <c r="BB2130" s="73" t="s">
        <v>5698</v>
      </c>
      <c r="BC2130" s="73" t="s">
        <v>2190</v>
      </c>
      <c r="BD2130" s="301">
        <v>42926</v>
      </c>
      <c r="BE2130" s="73" t="s">
        <v>4424</v>
      </c>
      <c r="BF2130" s="24" t="s">
        <v>4424</v>
      </c>
      <c r="BG2130" s="24" t="s">
        <v>14647</v>
      </c>
      <c r="BL2130" s="1361"/>
    </row>
    <row r="2131" spans="1:64" ht="14.25" customHeight="1" x14ac:dyDescent="0.2">
      <c r="A2131" s="42"/>
      <c r="B2131" s="24" t="s">
        <v>11874</v>
      </c>
      <c r="C2131" s="91">
        <v>42927</v>
      </c>
      <c r="D2131" s="832">
        <v>20602203213</v>
      </c>
      <c r="E2131" s="1225">
        <v>4073179</v>
      </c>
      <c r="F2131" s="73" t="s">
        <v>3253</v>
      </c>
      <c r="G2131" s="73" t="s">
        <v>14204</v>
      </c>
      <c r="H2131" s="73" t="s">
        <v>18893</v>
      </c>
      <c r="I2131" s="912" t="s">
        <v>6546</v>
      </c>
      <c r="J2131" s="863" t="s">
        <v>4424</v>
      </c>
      <c r="K2131" s="863"/>
      <c r="L2131" s="24" t="s">
        <v>18894</v>
      </c>
      <c r="M2131" s="24"/>
      <c r="N2131" s="24"/>
      <c r="O2131" s="24"/>
      <c r="P2131" s="73" t="s">
        <v>4424</v>
      </c>
      <c r="Q2131" s="73" t="s">
        <v>3303</v>
      </c>
      <c r="R2131" s="360" t="s">
        <v>18895</v>
      </c>
      <c r="S2131" s="677" t="s">
        <v>4424</v>
      </c>
      <c r="T2131" s="677" t="s">
        <v>4424</v>
      </c>
      <c r="U2131" s="24" t="s">
        <v>18896</v>
      </c>
      <c r="V2131" s="24" t="s">
        <v>18896</v>
      </c>
      <c r="W2131" s="24" t="s">
        <v>3630</v>
      </c>
      <c r="X2131" s="24" t="s">
        <v>3630</v>
      </c>
      <c r="Y2131" s="24" t="s">
        <v>4475</v>
      </c>
      <c r="Z2131" s="513" t="s">
        <v>18897</v>
      </c>
      <c r="AA2131" s="350">
        <v>7</v>
      </c>
      <c r="AB2131" s="350">
        <v>2017</v>
      </c>
      <c r="AC2131" s="62" t="s">
        <v>4424</v>
      </c>
      <c r="AD2131" s="94">
        <v>20000</v>
      </c>
      <c r="AE2131" s="73" t="s">
        <v>4002</v>
      </c>
      <c r="AF2131" s="73" t="s">
        <v>4424</v>
      </c>
      <c r="AG2131" s="73" t="s">
        <v>4424</v>
      </c>
      <c r="AH2131" s="57">
        <v>11268697</v>
      </c>
      <c r="AI2131" s="24" t="s">
        <v>3630</v>
      </c>
      <c r="AJ2131" s="24" t="s">
        <v>18894</v>
      </c>
      <c r="AK2131" s="360" t="s">
        <v>18895</v>
      </c>
      <c r="AL2131" s="73" t="s">
        <v>18898</v>
      </c>
      <c r="AM2131" s="73" t="s">
        <v>4904</v>
      </c>
      <c r="AN2131" s="73" t="s">
        <v>3630</v>
      </c>
      <c r="AO2131" s="73" t="s">
        <v>4475</v>
      </c>
      <c r="AP2131" s="24" t="s">
        <v>18899</v>
      </c>
      <c r="AQ2131" s="24">
        <v>18167291</v>
      </c>
      <c r="AR2131" s="73" t="s">
        <v>18898</v>
      </c>
      <c r="AS2131" s="73" t="s">
        <v>4904</v>
      </c>
      <c r="AT2131" s="73" t="s">
        <v>3630</v>
      </c>
      <c r="AU2131" s="73" t="s">
        <v>4475</v>
      </c>
      <c r="AV2131" s="73" t="s">
        <v>4424</v>
      </c>
      <c r="AW2131" s="787" t="s">
        <v>4424</v>
      </c>
      <c r="AX2131" s="787" t="s">
        <v>4424</v>
      </c>
      <c r="AY2131" s="787" t="s">
        <v>4424</v>
      </c>
      <c r="AZ2131" s="73" t="s">
        <v>4424</v>
      </c>
      <c r="BA2131" s="787" t="s">
        <v>4424</v>
      </c>
      <c r="BB2131" s="73" t="s">
        <v>14818</v>
      </c>
      <c r="BC2131" s="73" t="s">
        <v>2190</v>
      </c>
      <c r="BD2131" s="301">
        <v>42927</v>
      </c>
      <c r="BE2131" s="73" t="s">
        <v>4424</v>
      </c>
      <c r="BF2131" s="24" t="s">
        <v>4424</v>
      </c>
      <c r="BG2131" s="24" t="s">
        <v>14647</v>
      </c>
      <c r="BL2131" s="1361"/>
    </row>
    <row r="2132" spans="1:64" ht="14.25" customHeight="1" x14ac:dyDescent="0.2">
      <c r="A2132" s="42"/>
      <c r="B2132" s="24" t="s">
        <v>11874</v>
      </c>
      <c r="C2132" s="91">
        <v>42933</v>
      </c>
      <c r="D2132" s="832">
        <v>20602182500</v>
      </c>
      <c r="E2132" s="1225">
        <v>4073185</v>
      </c>
      <c r="F2132" s="73" t="s">
        <v>3253</v>
      </c>
      <c r="G2132" s="73" t="s">
        <v>14204</v>
      </c>
      <c r="H2132" s="73" t="s">
        <v>18904</v>
      </c>
      <c r="I2132" s="912" t="s">
        <v>15651</v>
      </c>
      <c r="J2132" s="863" t="s">
        <v>4424</v>
      </c>
      <c r="K2132" s="863"/>
      <c r="L2132" s="24" t="s">
        <v>22840</v>
      </c>
      <c r="M2132" s="24"/>
      <c r="N2132" s="24"/>
      <c r="O2132" s="24"/>
      <c r="P2132" s="73" t="s">
        <v>4424</v>
      </c>
      <c r="Q2132" s="73" t="s">
        <v>3303</v>
      </c>
      <c r="R2132" s="360" t="s">
        <v>22841</v>
      </c>
      <c r="S2132" s="677" t="s">
        <v>4424</v>
      </c>
      <c r="T2132" s="677" t="s">
        <v>4424</v>
      </c>
      <c r="U2132" s="24" t="s">
        <v>23633</v>
      </c>
      <c r="V2132" s="24" t="s">
        <v>31941</v>
      </c>
      <c r="W2132" s="24" t="s">
        <v>3630</v>
      </c>
      <c r="X2132" s="24" t="s">
        <v>3630</v>
      </c>
      <c r="Y2132" s="24" t="s">
        <v>4475</v>
      </c>
      <c r="Z2132" s="513" t="s">
        <v>18907</v>
      </c>
      <c r="AA2132" s="350">
        <v>7</v>
      </c>
      <c r="AB2132" s="350">
        <v>2017</v>
      </c>
      <c r="AC2132" s="62" t="s">
        <v>4424</v>
      </c>
      <c r="AD2132" s="94">
        <v>20000</v>
      </c>
      <c r="AE2132" s="73" t="s">
        <v>4002</v>
      </c>
      <c r="AF2132" s="73" t="s">
        <v>4424</v>
      </c>
      <c r="AG2132" s="73" t="s">
        <v>4424</v>
      </c>
      <c r="AH2132" s="57" t="s">
        <v>22690</v>
      </c>
      <c r="AI2132" s="24" t="s">
        <v>3630</v>
      </c>
      <c r="AJ2132" s="24" t="s">
        <v>18905</v>
      </c>
      <c r="AK2132" s="360" t="s">
        <v>18906</v>
      </c>
      <c r="AL2132" s="73" t="s">
        <v>18908</v>
      </c>
      <c r="AM2132" s="73" t="s">
        <v>3630</v>
      </c>
      <c r="AN2132" s="73" t="s">
        <v>3630</v>
      </c>
      <c r="AO2132" s="73" t="s">
        <v>4475</v>
      </c>
      <c r="AP2132" s="787" t="s">
        <v>4424</v>
      </c>
      <c r="AQ2132" s="92" t="s">
        <v>4424</v>
      </c>
      <c r="AR2132" s="73" t="s">
        <v>4424</v>
      </c>
      <c r="AS2132" s="73" t="s">
        <v>4424</v>
      </c>
      <c r="AT2132" s="73" t="s">
        <v>4424</v>
      </c>
      <c r="AU2132" s="786" t="s">
        <v>4424</v>
      </c>
      <c r="AV2132" s="73" t="s">
        <v>4424</v>
      </c>
      <c r="AW2132" s="787" t="s">
        <v>4424</v>
      </c>
      <c r="AX2132" s="787" t="s">
        <v>4424</v>
      </c>
      <c r="AY2132" s="787" t="s">
        <v>4424</v>
      </c>
      <c r="AZ2132" s="73" t="s">
        <v>4424</v>
      </c>
      <c r="BA2132" s="787" t="s">
        <v>4424</v>
      </c>
      <c r="BB2132" s="73" t="s">
        <v>14818</v>
      </c>
      <c r="BC2132" s="73" t="s">
        <v>2190</v>
      </c>
      <c r="BD2132" s="301">
        <v>42933</v>
      </c>
      <c r="BE2132" s="73" t="s">
        <v>4424</v>
      </c>
      <c r="BF2132" s="24" t="s">
        <v>4424</v>
      </c>
      <c r="BG2132" s="24" t="s">
        <v>14647</v>
      </c>
      <c r="BL2132" s="1361"/>
    </row>
    <row r="2133" spans="1:64" ht="14.25" customHeight="1" x14ac:dyDescent="0.2">
      <c r="A2133" s="42"/>
      <c r="B2133" s="24" t="s">
        <v>11874</v>
      </c>
      <c r="C2133" s="91">
        <v>42936</v>
      </c>
      <c r="D2133" s="832">
        <v>10165410632</v>
      </c>
      <c r="E2133" s="1225">
        <v>4073205</v>
      </c>
      <c r="F2133" s="73" t="s">
        <v>3253</v>
      </c>
      <c r="G2133" s="73" t="s">
        <v>13728</v>
      </c>
      <c r="H2133" s="73" t="s">
        <v>18909</v>
      </c>
      <c r="I2133" s="912" t="s">
        <v>15651</v>
      </c>
      <c r="J2133" s="863" t="s">
        <v>4424</v>
      </c>
      <c r="K2133" s="863"/>
      <c r="L2133" s="24" t="s">
        <v>18910</v>
      </c>
      <c r="M2133" s="24"/>
      <c r="N2133" s="24"/>
      <c r="O2133" s="24"/>
      <c r="P2133" s="73" t="s">
        <v>4424</v>
      </c>
      <c r="Q2133" s="42" t="s">
        <v>4424</v>
      </c>
      <c r="R2133" s="360" t="s">
        <v>18911</v>
      </c>
      <c r="S2133" s="677" t="s">
        <v>4424</v>
      </c>
      <c r="T2133" s="677" t="s">
        <v>4424</v>
      </c>
      <c r="U2133" s="24" t="s">
        <v>20564</v>
      </c>
      <c r="V2133" s="24" t="s">
        <v>18912</v>
      </c>
      <c r="W2133" s="24" t="s">
        <v>19297</v>
      </c>
      <c r="X2133" s="24" t="s">
        <v>1517</v>
      </c>
      <c r="Y2133" s="24" t="s">
        <v>1221</v>
      </c>
      <c r="Z2133" s="513" t="s">
        <v>18913</v>
      </c>
      <c r="AA2133" s="350">
        <v>7</v>
      </c>
      <c r="AB2133" s="350">
        <v>2017</v>
      </c>
      <c r="AC2133" s="62" t="s">
        <v>4424</v>
      </c>
      <c r="AD2133" s="94">
        <v>50000</v>
      </c>
      <c r="AE2133" s="73" t="s">
        <v>2281</v>
      </c>
      <c r="AF2133" s="73" t="s">
        <v>4424</v>
      </c>
      <c r="AG2133" s="73" t="s">
        <v>4424</v>
      </c>
      <c r="AH2133" s="42" t="s">
        <v>4424</v>
      </c>
      <c r="AI2133" s="24" t="s">
        <v>4424</v>
      </c>
      <c r="AJ2133" s="73" t="s">
        <v>18910</v>
      </c>
      <c r="AK2133" s="57" t="s">
        <v>18911</v>
      </c>
      <c r="AL2133" s="24" t="s">
        <v>18912</v>
      </c>
      <c r="AM2133" s="24" t="s">
        <v>19297</v>
      </c>
      <c r="AN2133" s="24" t="s">
        <v>1517</v>
      </c>
      <c r="AO2133" s="24" t="s">
        <v>1221</v>
      </c>
      <c r="AP2133" s="73" t="s">
        <v>18915</v>
      </c>
      <c r="AQ2133" s="127" t="s">
        <v>18914</v>
      </c>
      <c r="AR2133" s="24" t="s">
        <v>18912</v>
      </c>
      <c r="AS2133" s="24" t="s">
        <v>19297</v>
      </c>
      <c r="AT2133" s="24" t="s">
        <v>1517</v>
      </c>
      <c r="AU2133" s="24" t="s">
        <v>1221</v>
      </c>
      <c r="AV2133" s="73" t="s">
        <v>4424</v>
      </c>
      <c r="AW2133" s="787" t="s">
        <v>4424</v>
      </c>
      <c r="AX2133" s="787" t="s">
        <v>4424</v>
      </c>
      <c r="AY2133" s="787" t="s">
        <v>4424</v>
      </c>
      <c r="AZ2133" s="73" t="s">
        <v>4424</v>
      </c>
      <c r="BA2133" s="787" t="s">
        <v>4424</v>
      </c>
      <c r="BB2133" s="73" t="s">
        <v>482</v>
      </c>
      <c r="BC2133" s="73" t="s">
        <v>2190</v>
      </c>
      <c r="BD2133" s="301">
        <v>42936</v>
      </c>
      <c r="BE2133" s="73" t="s">
        <v>4424</v>
      </c>
      <c r="BF2133" s="24" t="s">
        <v>4424</v>
      </c>
      <c r="BG2133" s="24" t="s">
        <v>14647</v>
      </c>
      <c r="BL2133" s="1361"/>
    </row>
    <row r="2134" spans="1:64" ht="14.25" customHeight="1" x14ac:dyDescent="0.2">
      <c r="A2134" s="42"/>
      <c r="B2134" s="24" t="s">
        <v>11874</v>
      </c>
      <c r="C2134" s="91">
        <v>42940</v>
      </c>
      <c r="D2134" s="42">
        <v>20601927196</v>
      </c>
      <c r="E2134" s="1225">
        <v>4073187</v>
      </c>
      <c r="F2134" s="73" t="s">
        <v>3251</v>
      </c>
      <c r="G2134" s="73" t="s">
        <v>1505</v>
      </c>
      <c r="H2134" s="240" t="s">
        <v>18916</v>
      </c>
      <c r="I2134" s="912" t="s">
        <v>15651</v>
      </c>
      <c r="J2134" s="863" t="s">
        <v>4424</v>
      </c>
      <c r="K2134" s="863"/>
      <c r="L2134" s="24" t="s">
        <v>18918</v>
      </c>
      <c r="M2134" s="24"/>
      <c r="N2134" s="24"/>
      <c r="O2134" s="24"/>
      <c r="P2134" s="73" t="s">
        <v>4424</v>
      </c>
      <c r="Q2134" s="73" t="s">
        <v>6194</v>
      </c>
      <c r="R2134" s="360" t="s">
        <v>18919</v>
      </c>
      <c r="S2134" s="677" t="s">
        <v>4424</v>
      </c>
      <c r="T2134" s="677" t="s">
        <v>4424</v>
      </c>
      <c r="U2134" s="24" t="s">
        <v>20565</v>
      </c>
      <c r="V2134" s="24" t="s">
        <v>18920</v>
      </c>
      <c r="W2134" s="24" t="s">
        <v>262</v>
      </c>
      <c r="X2134" s="24" t="s">
        <v>1803</v>
      </c>
      <c r="Y2134" s="24" t="s">
        <v>262</v>
      </c>
      <c r="Z2134" s="513" t="s">
        <v>18917</v>
      </c>
      <c r="AA2134" s="350">
        <v>7</v>
      </c>
      <c r="AB2134" s="350">
        <v>2017</v>
      </c>
      <c r="AC2134" s="62" t="s">
        <v>4424</v>
      </c>
      <c r="AD2134" s="94">
        <v>20000</v>
      </c>
      <c r="AE2134" s="73" t="s">
        <v>4002</v>
      </c>
      <c r="AF2134" s="73" t="s">
        <v>11145</v>
      </c>
      <c r="AG2134" s="73" t="s">
        <v>4424</v>
      </c>
      <c r="AH2134" s="57">
        <v>11129933</v>
      </c>
      <c r="AI2134" s="24" t="s">
        <v>262</v>
      </c>
      <c r="AJ2134" s="24" t="s">
        <v>18918</v>
      </c>
      <c r="AK2134" s="360" t="s">
        <v>18919</v>
      </c>
      <c r="AL2134" s="73" t="s">
        <v>18921</v>
      </c>
      <c r="AM2134" s="73" t="s">
        <v>2949</v>
      </c>
      <c r="AN2134" s="73" t="s">
        <v>2948</v>
      </c>
      <c r="AO2134" s="73" t="s">
        <v>2914</v>
      </c>
      <c r="AP2134" s="787" t="s">
        <v>4424</v>
      </c>
      <c r="AQ2134" s="92" t="s">
        <v>4424</v>
      </c>
      <c r="AR2134" s="73" t="s">
        <v>4424</v>
      </c>
      <c r="AS2134" s="73" t="s">
        <v>4424</v>
      </c>
      <c r="AT2134" s="73" t="s">
        <v>4424</v>
      </c>
      <c r="AU2134" s="786" t="s">
        <v>4424</v>
      </c>
      <c r="AV2134" s="73" t="s">
        <v>4424</v>
      </c>
      <c r="AW2134" s="787" t="s">
        <v>4424</v>
      </c>
      <c r="AX2134" s="787" t="s">
        <v>4424</v>
      </c>
      <c r="AY2134" s="787" t="s">
        <v>4424</v>
      </c>
      <c r="AZ2134" s="73" t="s">
        <v>4424</v>
      </c>
      <c r="BA2134" s="787" t="s">
        <v>4424</v>
      </c>
      <c r="BB2134" s="73" t="s">
        <v>14884</v>
      </c>
      <c r="BC2134" s="73" t="s">
        <v>2190</v>
      </c>
      <c r="BD2134" s="301">
        <v>42940</v>
      </c>
      <c r="BE2134" s="73" t="s">
        <v>4424</v>
      </c>
      <c r="BF2134" s="24" t="s">
        <v>4424</v>
      </c>
      <c r="BG2134" s="24" t="s">
        <v>14647</v>
      </c>
      <c r="BL2134" s="1361"/>
    </row>
    <row r="2135" spans="1:64" s="726" customFormat="1" ht="14.25" customHeight="1" x14ac:dyDescent="0.2">
      <c r="A2135" s="713"/>
      <c r="B2135" s="714" t="s">
        <v>11874</v>
      </c>
      <c r="C2135" s="715">
        <v>42940</v>
      </c>
      <c r="D2135" s="42">
        <v>20602192424</v>
      </c>
      <c r="E2135" s="1225">
        <v>4073196</v>
      </c>
      <c r="F2135" s="73" t="s">
        <v>3254</v>
      </c>
      <c r="G2135" s="716" t="s">
        <v>13862</v>
      </c>
      <c r="H2135" s="841" t="s">
        <v>19218</v>
      </c>
      <c r="I2135" s="912" t="s">
        <v>15651</v>
      </c>
      <c r="J2135" s="863" t="s">
        <v>4424</v>
      </c>
      <c r="K2135" s="863"/>
      <c r="L2135" s="714" t="s">
        <v>18922</v>
      </c>
      <c r="M2135" s="714"/>
      <c r="N2135" s="714"/>
      <c r="O2135" s="714"/>
      <c r="P2135" s="73" t="s">
        <v>4424</v>
      </c>
      <c r="Q2135" s="716" t="s">
        <v>6194</v>
      </c>
      <c r="R2135" s="717" t="s">
        <v>18981</v>
      </c>
      <c r="S2135" s="718" t="s">
        <v>4424</v>
      </c>
      <c r="T2135" s="718" t="s">
        <v>4424</v>
      </c>
      <c r="U2135" s="714" t="s">
        <v>20566</v>
      </c>
      <c r="V2135" s="714" t="s">
        <v>18923</v>
      </c>
      <c r="W2135" s="714" t="s">
        <v>6087</v>
      </c>
      <c r="X2135" s="714" t="s">
        <v>6087</v>
      </c>
      <c r="Y2135" s="714" t="s">
        <v>6087</v>
      </c>
      <c r="Z2135" s="719" t="s">
        <v>18925</v>
      </c>
      <c r="AA2135" s="720">
        <v>7</v>
      </c>
      <c r="AB2135" s="720">
        <v>2017</v>
      </c>
      <c r="AC2135" s="836" t="s">
        <v>4424</v>
      </c>
      <c r="AD2135" s="722">
        <v>100000</v>
      </c>
      <c r="AE2135" s="716" t="s">
        <v>4002</v>
      </c>
      <c r="AF2135" s="716" t="s">
        <v>4424</v>
      </c>
      <c r="AG2135" s="716" t="s">
        <v>4424</v>
      </c>
      <c r="AH2135" s="723">
        <v>11370347</v>
      </c>
      <c r="AI2135" s="714" t="s">
        <v>6087</v>
      </c>
      <c r="AJ2135" s="714" t="s">
        <v>18922</v>
      </c>
      <c r="AK2135" s="717">
        <v>29562925</v>
      </c>
      <c r="AL2135" s="714" t="s">
        <v>18923</v>
      </c>
      <c r="AM2135" s="714" t="s">
        <v>6087</v>
      </c>
      <c r="AN2135" s="714" t="s">
        <v>6087</v>
      </c>
      <c r="AO2135" s="714" t="s">
        <v>6087</v>
      </c>
      <c r="AP2135" s="837" t="s">
        <v>4424</v>
      </c>
      <c r="AQ2135" s="838" t="s">
        <v>4424</v>
      </c>
      <c r="AR2135" s="716" t="s">
        <v>4424</v>
      </c>
      <c r="AS2135" s="716" t="s">
        <v>4424</v>
      </c>
      <c r="AT2135" s="716" t="s">
        <v>4424</v>
      </c>
      <c r="AU2135" s="839" t="s">
        <v>4424</v>
      </c>
      <c r="AV2135" s="716" t="s">
        <v>4424</v>
      </c>
      <c r="AW2135" s="837" t="s">
        <v>4424</v>
      </c>
      <c r="AX2135" s="837" t="s">
        <v>4424</v>
      </c>
      <c r="AY2135" s="837" t="s">
        <v>4424</v>
      </c>
      <c r="AZ2135" s="716" t="s">
        <v>4424</v>
      </c>
      <c r="BA2135" s="837" t="s">
        <v>4424</v>
      </c>
      <c r="BB2135" s="716" t="s">
        <v>18924</v>
      </c>
      <c r="BC2135" s="716" t="s">
        <v>2190</v>
      </c>
      <c r="BD2135" s="840">
        <v>42940</v>
      </c>
      <c r="BE2135" s="716" t="s">
        <v>4424</v>
      </c>
      <c r="BF2135" s="714" t="s">
        <v>4424</v>
      </c>
      <c r="BG2135" s="714" t="s">
        <v>14647</v>
      </c>
      <c r="BL2135" s="1361"/>
    </row>
    <row r="2136" spans="1:64" ht="14.25" customHeight="1" x14ac:dyDescent="0.2">
      <c r="A2136" s="42"/>
      <c r="B2136" s="24" t="s">
        <v>11874</v>
      </c>
      <c r="C2136" s="91">
        <v>42947</v>
      </c>
      <c r="D2136" s="42">
        <v>20518486757</v>
      </c>
      <c r="E2136" s="1225">
        <v>4073183</v>
      </c>
      <c r="F2136" s="73" t="s">
        <v>3252</v>
      </c>
      <c r="G2136" s="73" t="s">
        <v>14204</v>
      </c>
      <c r="H2136" s="73" t="s">
        <v>18926</v>
      </c>
      <c r="I2136" s="912" t="s">
        <v>6546</v>
      </c>
      <c r="J2136" s="863" t="s">
        <v>4424</v>
      </c>
      <c r="K2136" s="863"/>
      <c r="L2136" s="24" t="s">
        <v>18927</v>
      </c>
      <c r="M2136" s="24"/>
      <c r="N2136" s="24"/>
      <c r="O2136" s="24"/>
      <c r="P2136" s="73" t="s">
        <v>4424</v>
      </c>
      <c r="Q2136" s="73" t="s">
        <v>3303</v>
      </c>
      <c r="R2136" s="360" t="s">
        <v>18928</v>
      </c>
      <c r="S2136" s="718" t="s">
        <v>4424</v>
      </c>
      <c r="T2136" s="718" t="s">
        <v>4424</v>
      </c>
      <c r="U2136" s="24" t="s">
        <v>18929</v>
      </c>
      <c r="V2136" s="24" t="s">
        <v>18929</v>
      </c>
      <c r="W2136" s="24" t="s">
        <v>16619</v>
      </c>
      <c r="X2136" s="24" t="s">
        <v>5521</v>
      </c>
      <c r="Y2136" s="24" t="s">
        <v>5521</v>
      </c>
      <c r="Z2136" s="133" t="s">
        <v>18930</v>
      </c>
      <c r="AA2136" s="720">
        <v>7</v>
      </c>
      <c r="AB2136" s="720">
        <v>2017</v>
      </c>
      <c r="AC2136" s="836" t="s">
        <v>4424</v>
      </c>
      <c r="AD2136" s="94">
        <v>20000</v>
      </c>
      <c r="AE2136" s="73" t="s">
        <v>4002</v>
      </c>
      <c r="AF2136" s="716" t="s">
        <v>4424</v>
      </c>
      <c r="AG2136" s="716" t="s">
        <v>4424</v>
      </c>
      <c r="AH2136" s="57">
        <v>12121681</v>
      </c>
      <c r="AI2136" s="24" t="s">
        <v>5521</v>
      </c>
      <c r="AJ2136" s="73" t="s">
        <v>18931</v>
      </c>
      <c r="AK2136" s="57" t="s">
        <v>18932</v>
      </c>
      <c r="AL2136" s="73" t="s">
        <v>18933</v>
      </c>
      <c r="AM2136" s="73" t="s">
        <v>1303</v>
      </c>
      <c r="AN2136" s="73" t="s">
        <v>5521</v>
      </c>
      <c r="AO2136" s="73" t="s">
        <v>5521</v>
      </c>
      <c r="AP2136" s="837" t="s">
        <v>4424</v>
      </c>
      <c r="AQ2136" s="838" t="s">
        <v>4424</v>
      </c>
      <c r="AR2136" s="716" t="s">
        <v>4424</v>
      </c>
      <c r="AS2136" s="716" t="s">
        <v>4424</v>
      </c>
      <c r="AT2136" s="716" t="s">
        <v>4424</v>
      </c>
      <c r="AU2136" s="839" t="s">
        <v>4424</v>
      </c>
      <c r="AV2136" s="716" t="s">
        <v>4424</v>
      </c>
      <c r="AW2136" s="837" t="s">
        <v>4424</v>
      </c>
      <c r="AX2136" s="837" t="s">
        <v>4424</v>
      </c>
      <c r="AY2136" s="837" t="s">
        <v>4424</v>
      </c>
      <c r="AZ2136" s="716" t="s">
        <v>4424</v>
      </c>
      <c r="BA2136" s="837" t="s">
        <v>4424</v>
      </c>
      <c r="BB2136" s="73" t="s">
        <v>14188</v>
      </c>
      <c r="BC2136" s="716" t="s">
        <v>2190</v>
      </c>
      <c r="BD2136" s="840">
        <v>42947</v>
      </c>
      <c r="BE2136" s="716" t="s">
        <v>4424</v>
      </c>
      <c r="BF2136" s="714" t="s">
        <v>4424</v>
      </c>
      <c r="BG2136" s="714" t="s">
        <v>14647</v>
      </c>
      <c r="BL2136" s="1361"/>
    </row>
    <row r="2137" spans="1:64" ht="14.25" customHeight="1" x14ac:dyDescent="0.2">
      <c r="A2137" s="42"/>
      <c r="B2137" s="24" t="s">
        <v>11874</v>
      </c>
      <c r="C2137" s="91">
        <v>42949</v>
      </c>
      <c r="D2137" s="42">
        <v>20602256627</v>
      </c>
      <c r="E2137" s="1225">
        <v>4073188</v>
      </c>
      <c r="F2137" s="73" t="s">
        <v>3252</v>
      </c>
      <c r="G2137" s="73" t="s">
        <v>14204</v>
      </c>
      <c r="H2137" s="73" t="s">
        <v>19206</v>
      </c>
      <c r="I2137" s="912" t="s">
        <v>6546</v>
      </c>
      <c r="J2137" s="863" t="s">
        <v>4424</v>
      </c>
      <c r="K2137" s="863"/>
      <c r="L2137" s="24" t="s">
        <v>18934</v>
      </c>
      <c r="M2137" s="24"/>
      <c r="N2137" s="24"/>
      <c r="O2137" s="24"/>
      <c r="P2137" s="73" t="s">
        <v>4424</v>
      </c>
      <c r="Q2137" s="73" t="s">
        <v>3303</v>
      </c>
      <c r="R2137" s="360" t="s">
        <v>18947</v>
      </c>
      <c r="S2137" s="718" t="s">
        <v>4424</v>
      </c>
      <c r="T2137" s="718" t="s">
        <v>4424</v>
      </c>
      <c r="U2137" s="24" t="s">
        <v>20567</v>
      </c>
      <c r="V2137" s="24" t="s">
        <v>18935</v>
      </c>
      <c r="W2137" s="24" t="s">
        <v>16614</v>
      </c>
      <c r="X2137" s="24" t="s">
        <v>5521</v>
      </c>
      <c r="Y2137" s="24" t="s">
        <v>5521</v>
      </c>
      <c r="Z2137" s="513" t="s">
        <v>18936</v>
      </c>
      <c r="AA2137" s="350">
        <v>8</v>
      </c>
      <c r="AB2137" s="350">
        <v>2017</v>
      </c>
      <c r="AC2137" s="836" t="s">
        <v>4424</v>
      </c>
      <c r="AD2137" s="94">
        <v>20000</v>
      </c>
      <c r="AE2137" s="73" t="s">
        <v>4002</v>
      </c>
      <c r="AF2137" s="716" t="s">
        <v>4424</v>
      </c>
      <c r="AG2137" s="716" t="s">
        <v>4424</v>
      </c>
      <c r="AH2137" s="57">
        <v>13895245</v>
      </c>
      <c r="AI2137" s="24" t="s">
        <v>5521</v>
      </c>
      <c r="AJ2137" s="73" t="s">
        <v>18937</v>
      </c>
      <c r="AK2137" s="360">
        <v>25801261</v>
      </c>
      <c r="AL2137" s="24" t="s">
        <v>18935</v>
      </c>
      <c r="AM2137" s="24" t="s">
        <v>16614</v>
      </c>
      <c r="AN2137" s="24" t="s">
        <v>5521</v>
      </c>
      <c r="AO2137" s="24" t="s">
        <v>5521</v>
      </c>
      <c r="AP2137" s="837" t="s">
        <v>4424</v>
      </c>
      <c r="AQ2137" s="838" t="s">
        <v>4424</v>
      </c>
      <c r="AR2137" s="716" t="s">
        <v>4424</v>
      </c>
      <c r="AS2137" s="716" t="s">
        <v>4424</v>
      </c>
      <c r="AT2137" s="716" t="s">
        <v>4424</v>
      </c>
      <c r="AU2137" s="839" t="s">
        <v>4424</v>
      </c>
      <c r="AV2137" s="716" t="s">
        <v>4424</v>
      </c>
      <c r="AW2137" s="837" t="s">
        <v>4424</v>
      </c>
      <c r="AX2137" s="837" t="s">
        <v>4424</v>
      </c>
      <c r="AY2137" s="837" t="s">
        <v>4424</v>
      </c>
      <c r="AZ2137" s="716" t="s">
        <v>4424</v>
      </c>
      <c r="BA2137" s="837" t="s">
        <v>4424</v>
      </c>
      <c r="BB2137" s="73" t="s">
        <v>15367</v>
      </c>
      <c r="BC2137" s="716" t="s">
        <v>2190</v>
      </c>
      <c r="BD2137" s="840">
        <v>42949</v>
      </c>
      <c r="BE2137" s="716" t="s">
        <v>4424</v>
      </c>
      <c r="BF2137" s="714" t="s">
        <v>4424</v>
      </c>
      <c r="BG2137" s="714" t="s">
        <v>14647</v>
      </c>
      <c r="BL2137" s="1361"/>
    </row>
    <row r="2138" spans="1:64" ht="14.25" customHeight="1" x14ac:dyDescent="0.2">
      <c r="A2138" s="42"/>
      <c r="B2138" s="24" t="s">
        <v>11874</v>
      </c>
      <c r="C2138" s="91">
        <v>42951</v>
      </c>
      <c r="D2138" s="42">
        <v>20602292453</v>
      </c>
      <c r="E2138" s="1225">
        <v>4073189</v>
      </c>
      <c r="F2138" s="73" t="s">
        <v>3252</v>
      </c>
      <c r="G2138" s="73" t="s">
        <v>14204</v>
      </c>
      <c r="H2138" s="73" t="s">
        <v>20318</v>
      </c>
      <c r="I2138" s="912" t="s">
        <v>6546</v>
      </c>
      <c r="J2138" s="863" t="s">
        <v>4424</v>
      </c>
      <c r="K2138" s="863"/>
      <c r="L2138" s="24" t="s">
        <v>18942</v>
      </c>
      <c r="M2138" s="24"/>
      <c r="N2138" s="24"/>
      <c r="O2138" s="24"/>
      <c r="P2138" s="73" t="s">
        <v>4424</v>
      </c>
      <c r="Q2138" s="73" t="s">
        <v>6194</v>
      </c>
      <c r="R2138" s="360" t="s">
        <v>18943</v>
      </c>
      <c r="S2138" s="351" t="s">
        <v>4424</v>
      </c>
      <c r="T2138" s="351" t="s">
        <v>4424</v>
      </c>
      <c r="U2138" s="24" t="s">
        <v>20568</v>
      </c>
      <c r="V2138" s="24" t="s">
        <v>18944</v>
      </c>
      <c r="W2138" s="24" t="s">
        <v>16619</v>
      </c>
      <c r="X2138" s="24" t="s">
        <v>5521</v>
      </c>
      <c r="Y2138" s="24" t="s">
        <v>5521</v>
      </c>
      <c r="Z2138" s="513" t="s">
        <v>18945</v>
      </c>
      <c r="AA2138" s="350">
        <v>8</v>
      </c>
      <c r="AB2138" s="350">
        <v>2017</v>
      </c>
      <c r="AC2138" s="62" t="s">
        <v>4424</v>
      </c>
      <c r="AD2138" s="94">
        <v>20000</v>
      </c>
      <c r="AE2138" s="73" t="s">
        <v>4002</v>
      </c>
      <c r="AF2138" s="73" t="s">
        <v>4424</v>
      </c>
      <c r="AG2138" s="73" t="s">
        <v>4424</v>
      </c>
      <c r="AH2138" s="57">
        <v>13904501</v>
      </c>
      <c r="AI2138" s="24" t="s">
        <v>5521</v>
      </c>
      <c r="AJ2138" s="24" t="s">
        <v>18942</v>
      </c>
      <c r="AK2138" s="360" t="s">
        <v>18943</v>
      </c>
      <c r="AL2138" s="73" t="s">
        <v>18946</v>
      </c>
      <c r="AM2138" s="73" t="s">
        <v>4630</v>
      </c>
      <c r="AN2138" s="73" t="s">
        <v>5521</v>
      </c>
      <c r="AO2138" s="73" t="s">
        <v>5521</v>
      </c>
      <c r="AP2138" s="787" t="s">
        <v>4424</v>
      </c>
      <c r="AQ2138" s="92" t="s">
        <v>4424</v>
      </c>
      <c r="AR2138" s="73" t="s">
        <v>4424</v>
      </c>
      <c r="AS2138" s="73" t="s">
        <v>4424</v>
      </c>
      <c r="AT2138" s="73" t="s">
        <v>4424</v>
      </c>
      <c r="AU2138" s="786" t="s">
        <v>4424</v>
      </c>
      <c r="AV2138" s="73" t="s">
        <v>4424</v>
      </c>
      <c r="AW2138" s="787" t="s">
        <v>4424</v>
      </c>
      <c r="AX2138" s="787" t="s">
        <v>4424</v>
      </c>
      <c r="AY2138" s="787" t="s">
        <v>4424</v>
      </c>
      <c r="AZ2138" s="73" t="s">
        <v>4424</v>
      </c>
      <c r="BA2138" s="787" t="s">
        <v>4424</v>
      </c>
      <c r="BB2138" s="73" t="s">
        <v>15367</v>
      </c>
      <c r="BC2138" s="73" t="s">
        <v>2190</v>
      </c>
      <c r="BD2138" s="301">
        <v>42951</v>
      </c>
      <c r="BE2138" s="73" t="s">
        <v>4424</v>
      </c>
      <c r="BF2138" s="24" t="s">
        <v>4424</v>
      </c>
      <c r="BG2138" s="24" t="s">
        <v>14647</v>
      </c>
      <c r="BL2138" s="1361"/>
    </row>
    <row r="2139" spans="1:64" ht="14.25" customHeight="1" x14ac:dyDescent="0.2">
      <c r="A2139" s="42"/>
      <c r="B2139" s="24" t="s">
        <v>11874</v>
      </c>
      <c r="C2139" s="91">
        <v>42955</v>
      </c>
      <c r="D2139" s="42">
        <v>20602235450</v>
      </c>
      <c r="E2139" s="1225">
        <v>4073207</v>
      </c>
      <c r="F2139" s="73" t="s">
        <v>3254</v>
      </c>
      <c r="G2139" s="73" t="s">
        <v>13728</v>
      </c>
      <c r="H2139" s="73" t="s">
        <v>18957</v>
      </c>
      <c r="I2139" s="912" t="s">
        <v>15651</v>
      </c>
      <c r="J2139" s="863" t="s">
        <v>4424</v>
      </c>
      <c r="K2139" s="863"/>
      <c r="L2139" s="73" t="s">
        <v>18953</v>
      </c>
      <c r="M2139" s="73"/>
      <c r="N2139" s="73"/>
      <c r="O2139" s="73"/>
      <c r="P2139" s="73" t="s">
        <v>4424</v>
      </c>
      <c r="Q2139" s="73" t="s">
        <v>3303</v>
      </c>
      <c r="R2139" s="360" t="s">
        <v>18954</v>
      </c>
      <c r="S2139" s="351" t="s">
        <v>4424</v>
      </c>
      <c r="T2139" s="351" t="s">
        <v>4424</v>
      </c>
      <c r="U2139" s="24" t="s">
        <v>24847</v>
      </c>
      <c r="V2139" s="24" t="s">
        <v>24857</v>
      </c>
      <c r="W2139" s="24" t="s">
        <v>24858</v>
      </c>
      <c r="X2139" s="24" t="s">
        <v>6030</v>
      </c>
      <c r="Y2139" s="24" t="s">
        <v>2815</v>
      </c>
      <c r="Z2139" s="133" t="s">
        <v>18955</v>
      </c>
      <c r="AA2139" s="350">
        <v>8</v>
      </c>
      <c r="AB2139" s="350">
        <v>2017</v>
      </c>
      <c r="AC2139" s="62" t="s">
        <v>4424</v>
      </c>
      <c r="AD2139" s="94">
        <v>20000</v>
      </c>
      <c r="AE2139" s="73" t="s">
        <v>4002</v>
      </c>
      <c r="AF2139" s="73" t="s">
        <v>4424</v>
      </c>
      <c r="AG2139" s="73" t="s">
        <v>4424</v>
      </c>
      <c r="AH2139" s="57">
        <v>11371256</v>
      </c>
      <c r="AI2139" s="24" t="s">
        <v>6087</v>
      </c>
      <c r="AJ2139" s="73" t="s">
        <v>18953</v>
      </c>
      <c r="AK2139" s="360" t="s">
        <v>18954</v>
      </c>
      <c r="AL2139" s="73" t="s">
        <v>18956</v>
      </c>
      <c r="AM2139" s="73" t="s">
        <v>6030</v>
      </c>
      <c r="AN2139" s="73" t="s">
        <v>6030</v>
      </c>
      <c r="AO2139" s="73" t="s">
        <v>2815</v>
      </c>
      <c r="AP2139" s="787" t="s">
        <v>4424</v>
      </c>
      <c r="AQ2139" s="92" t="s">
        <v>4424</v>
      </c>
      <c r="AR2139" s="73" t="s">
        <v>4424</v>
      </c>
      <c r="AS2139" s="73" t="s">
        <v>4424</v>
      </c>
      <c r="AT2139" s="73" t="s">
        <v>4424</v>
      </c>
      <c r="AU2139" s="786" t="s">
        <v>4424</v>
      </c>
      <c r="AV2139" s="73" t="s">
        <v>4424</v>
      </c>
      <c r="AW2139" s="787" t="s">
        <v>4424</v>
      </c>
      <c r="AX2139" s="787" t="s">
        <v>4424</v>
      </c>
      <c r="AY2139" s="787" t="s">
        <v>4424</v>
      </c>
      <c r="AZ2139" s="73" t="s">
        <v>4424</v>
      </c>
      <c r="BA2139" s="787" t="s">
        <v>4424</v>
      </c>
      <c r="BB2139" s="73" t="s">
        <v>14666</v>
      </c>
      <c r="BC2139" s="73" t="s">
        <v>2190</v>
      </c>
      <c r="BD2139" s="301">
        <v>42955</v>
      </c>
      <c r="BE2139" s="73" t="s">
        <v>4424</v>
      </c>
      <c r="BF2139" s="24" t="s">
        <v>4424</v>
      </c>
      <c r="BG2139" s="24" t="s">
        <v>14647</v>
      </c>
      <c r="BL2139" s="1361"/>
    </row>
    <row r="2140" spans="1:64" ht="14.25" customHeight="1" x14ac:dyDescent="0.2">
      <c r="A2140" s="42"/>
      <c r="B2140" s="24" t="s">
        <v>11874</v>
      </c>
      <c r="C2140" s="91">
        <v>42956</v>
      </c>
      <c r="D2140" s="42">
        <v>20602268846</v>
      </c>
      <c r="E2140" s="1225" t="e">
        <v>#N/A</v>
      </c>
      <c r="F2140" s="73" t="s">
        <v>3254</v>
      </c>
      <c r="G2140" s="73" t="s">
        <v>13728</v>
      </c>
      <c r="H2140" s="764" t="s">
        <v>18961</v>
      </c>
      <c r="I2140" s="669" t="s">
        <v>1493</v>
      </c>
      <c r="J2140" s="863" t="s">
        <v>4424</v>
      </c>
      <c r="K2140" s="863"/>
      <c r="L2140" s="24" t="s">
        <v>18958</v>
      </c>
      <c r="M2140" s="24"/>
      <c r="N2140" s="24"/>
      <c r="O2140" s="24"/>
      <c r="P2140" s="73" t="s">
        <v>4424</v>
      </c>
      <c r="Q2140" s="73" t="s">
        <v>6194</v>
      </c>
      <c r="R2140" s="360" t="s">
        <v>18959</v>
      </c>
      <c r="S2140" s="351" t="s">
        <v>4424</v>
      </c>
      <c r="T2140" s="351" t="s">
        <v>4424</v>
      </c>
      <c r="U2140" s="24" t="s">
        <v>20569</v>
      </c>
      <c r="V2140" s="24" t="s">
        <v>20569</v>
      </c>
      <c r="W2140" s="24" t="s">
        <v>15701</v>
      </c>
      <c r="X2140" s="24" t="s">
        <v>6087</v>
      </c>
      <c r="Y2140" s="24" t="s">
        <v>6087</v>
      </c>
      <c r="Z2140" s="133" t="s">
        <v>18960</v>
      </c>
      <c r="AA2140" s="350">
        <v>8</v>
      </c>
      <c r="AB2140" s="350">
        <v>2017</v>
      </c>
      <c r="AC2140" s="62" t="s">
        <v>4424</v>
      </c>
      <c r="AD2140" s="94">
        <v>20000</v>
      </c>
      <c r="AE2140" s="73" t="s">
        <v>4002</v>
      </c>
      <c r="AF2140" s="73" t="s">
        <v>4424</v>
      </c>
      <c r="AG2140" s="73" t="s">
        <v>4424</v>
      </c>
      <c r="AH2140" s="57">
        <v>11371696</v>
      </c>
      <c r="AI2140" s="24" t="s">
        <v>6087</v>
      </c>
      <c r="AJ2140" s="24" t="s">
        <v>18958</v>
      </c>
      <c r="AK2140" s="360" t="s">
        <v>18959</v>
      </c>
      <c r="AL2140" s="24" t="s">
        <v>18962</v>
      </c>
      <c r="AM2140" s="24" t="s">
        <v>1301</v>
      </c>
      <c r="AN2140" s="24" t="s">
        <v>6087</v>
      </c>
      <c r="AO2140" s="24" t="s">
        <v>6087</v>
      </c>
      <c r="AP2140" s="787" t="s">
        <v>4424</v>
      </c>
      <c r="AQ2140" s="92" t="s">
        <v>4424</v>
      </c>
      <c r="AR2140" s="73" t="s">
        <v>4424</v>
      </c>
      <c r="AS2140" s="73" t="s">
        <v>4424</v>
      </c>
      <c r="AT2140" s="73" t="s">
        <v>4424</v>
      </c>
      <c r="AU2140" s="786" t="s">
        <v>4424</v>
      </c>
      <c r="AV2140" s="73" t="s">
        <v>4424</v>
      </c>
      <c r="AW2140" s="787" t="s">
        <v>4424</v>
      </c>
      <c r="AX2140" s="787" t="s">
        <v>4424</v>
      </c>
      <c r="AY2140" s="787" t="s">
        <v>4424</v>
      </c>
      <c r="AZ2140" s="73" t="s">
        <v>4424</v>
      </c>
      <c r="BA2140" s="787" t="s">
        <v>4424</v>
      </c>
      <c r="BB2140" s="73" t="s">
        <v>18265</v>
      </c>
      <c r="BC2140" s="73" t="s">
        <v>1284</v>
      </c>
      <c r="BD2140" s="301">
        <v>43081</v>
      </c>
      <c r="BE2140" s="73" t="s">
        <v>4424</v>
      </c>
      <c r="BF2140" s="24" t="s">
        <v>4424</v>
      </c>
      <c r="BG2140" s="24" t="s">
        <v>14647</v>
      </c>
      <c r="BL2140" s="1361"/>
    </row>
    <row r="2141" spans="1:64" ht="14.25" customHeight="1" x14ac:dyDescent="0.2">
      <c r="A2141" s="42"/>
      <c r="B2141" s="24" t="s">
        <v>11874</v>
      </c>
      <c r="C2141" s="91">
        <v>42956</v>
      </c>
      <c r="D2141" s="42">
        <v>20602275265</v>
      </c>
      <c r="E2141" s="1225">
        <v>4073190</v>
      </c>
      <c r="F2141" s="73" t="s">
        <v>3253</v>
      </c>
      <c r="G2141" s="73" t="s">
        <v>1505</v>
      </c>
      <c r="H2141" s="73" t="s">
        <v>18963</v>
      </c>
      <c r="I2141" s="912" t="s">
        <v>15651</v>
      </c>
      <c r="J2141" s="863" t="s">
        <v>4424</v>
      </c>
      <c r="K2141" s="863"/>
      <c r="L2141" s="24" t="s">
        <v>18964</v>
      </c>
      <c r="M2141" s="24"/>
      <c r="N2141" s="24"/>
      <c r="O2141" s="24"/>
      <c r="P2141" s="24" t="s">
        <v>18996</v>
      </c>
      <c r="Q2141" s="73" t="s">
        <v>3303</v>
      </c>
      <c r="R2141" s="360" t="s">
        <v>18965</v>
      </c>
      <c r="S2141" s="354" t="s">
        <v>2833</v>
      </c>
      <c r="T2141" s="351">
        <v>71039918</v>
      </c>
      <c r="U2141" s="24" t="s">
        <v>18967</v>
      </c>
      <c r="V2141" s="24" t="s">
        <v>18966</v>
      </c>
      <c r="W2141" s="24" t="s">
        <v>5830</v>
      </c>
      <c r="X2141" s="24" t="s">
        <v>1800</v>
      </c>
      <c r="Y2141" s="24" t="s">
        <v>5745</v>
      </c>
      <c r="Z2141" s="133" t="s">
        <v>18960</v>
      </c>
      <c r="AA2141" s="350">
        <v>8</v>
      </c>
      <c r="AB2141" s="350">
        <v>2017</v>
      </c>
      <c r="AC2141" s="62" t="s">
        <v>4424</v>
      </c>
      <c r="AD2141" s="94">
        <v>25000</v>
      </c>
      <c r="AE2141" s="73" t="s">
        <v>4002</v>
      </c>
      <c r="AF2141" s="73" t="s">
        <v>11145</v>
      </c>
      <c r="AG2141" s="73" t="s">
        <v>4424</v>
      </c>
      <c r="AH2141" s="57">
        <v>11102121</v>
      </c>
      <c r="AI2141" s="24" t="s">
        <v>5830</v>
      </c>
      <c r="AJ2141" s="24" t="s">
        <v>18964</v>
      </c>
      <c r="AK2141" s="360" t="s">
        <v>18965</v>
      </c>
      <c r="AL2141" s="73" t="s">
        <v>18968</v>
      </c>
      <c r="AM2141" s="73" t="s">
        <v>5830</v>
      </c>
      <c r="AN2141" s="73" t="s">
        <v>1800</v>
      </c>
      <c r="AO2141" s="73" t="s">
        <v>5745</v>
      </c>
      <c r="AP2141" s="787" t="s">
        <v>4424</v>
      </c>
      <c r="AQ2141" s="92" t="s">
        <v>4424</v>
      </c>
      <c r="AR2141" s="73" t="s">
        <v>4424</v>
      </c>
      <c r="AS2141" s="73" t="s">
        <v>4424</v>
      </c>
      <c r="AT2141" s="73" t="s">
        <v>4424</v>
      </c>
      <c r="AU2141" s="786" t="s">
        <v>4424</v>
      </c>
      <c r="AV2141" s="73" t="s">
        <v>4424</v>
      </c>
      <c r="AW2141" s="787" t="s">
        <v>4424</v>
      </c>
      <c r="AX2141" s="787" t="s">
        <v>4424</v>
      </c>
      <c r="AY2141" s="787" t="s">
        <v>4424</v>
      </c>
      <c r="AZ2141" s="73" t="s">
        <v>4424</v>
      </c>
      <c r="BA2141" s="787" t="s">
        <v>4424</v>
      </c>
      <c r="BB2141" s="73" t="s">
        <v>15054</v>
      </c>
      <c r="BC2141" s="73" t="s">
        <v>2190</v>
      </c>
      <c r="BD2141" s="301">
        <v>42956</v>
      </c>
      <c r="BE2141" s="73" t="s">
        <v>4424</v>
      </c>
      <c r="BF2141" s="24" t="s">
        <v>4424</v>
      </c>
      <c r="BG2141" s="24" t="s">
        <v>14647</v>
      </c>
      <c r="BL2141" s="1361"/>
    </row>
    <row r="2142" spans="1:64" ht="14.25" customHeight="1" x14ac:dyDescent="0.2">
      <c r="A2142" s="42"/>
      <c r="B2142" s="24" t="s">
        <v>11874</v>
      </c>
      <c r="C2142" s="91">
        <v>42957</v>
      </c>
      <c r="D2142" s="42">
        <v>20455820783</v>
      </c>
      <c r="E2142" s="1225">
        <v>4073200</v>
      </c>
      <c r="F2142" s="73" t="s">
        <v>3254</v>
      </c>
      <c r="G2142" s="73" t="s">
        <v>13862</v>
      </c>
      <c r="H2142" s="73" t="s">
        <v>18975</v>
      </c>
      <c r="I2142" s="912" t="s">
        <v>15651</v>
      </c>
      <c r="J2142" s="863" t="s">
        <v>4424</v>
      </c>
      <c r="K2142" s="863"/>
      <c r="L2142" s="24" t="s">
        <v>18976</v>
      </c>
      <c r="M2142" s="24"/>
      <c r="N2142" s="24"/>
      <c r="O2142" s="24"/>
      <c r="P2142" s="73" t="s">
        <v>4424</v>
      </c>
      <c r="Q2142" s="73" t="s">
        <v>1503</v>
      </c>
      <c r="R2142" s="360" t="s">
        <v>18977</v>
      </c>
      <c r="S2142" s="351" t="s">
        <v>4424</v>
      </c>
      <c r="T2142" s="351" t="s">
        <v>4424</v>
      </c>
      <c r="U2142" s="24" t="s">
        <v>20570</v>
      </c>
      <c r="V2142" s="24" t="s">
        <v>18978</v>
      </c>
      <c r="W2142" s="24" t="s">
        <v>6087</v>
      </c>
      <c r="X2142" s="24" t="s">
        <v>6087</v>
      </c>
      <c r="Y2142" s="24" t="s">
        <v>6087</v>
      </c>
      <c r="Z2142" s="133" t="s">
        <v>18974</v>
      </c>
      <c r="AA2142" s="350">
        <v>8</v>
      </c>
      <c r="AB2142" s="350">
        <v>2017</v>
      </c>
      <c r="AC2142" s="62" t="s">
        <v>4424</v>
      </c>
      <c r="AD2142" s="94">
        <v>100000</v>
      </c>
      <c r="AE2142" s="73" t="s">
        <v>4002</v>
      </c>
      <c r="AF2142" s="73" t="s">
        <v>4424</v>
      </c>
      <c r="AG2142" s="73" t="s">
        <v>4424</v>
      </c>
      <c r="AH2142" s="57">
        <v>11176720</v>
      </c>
      <c r="AI2142" s="24" t="s">
        <v>6087</v>
      </c>
      <c r="AJ2142" s="24" t="s">
        <v>18976</v>
      </c>
      <c r="AK2142" s="360" t="s">
        <v>18977</v>
      </c>
      <c r="AL2142" s="24" t="s">
        <v>18978</v>
      </c>
      <c r="AM2142" s="24" t="s">
        <v>6087</v>
      </c>
      <c r="AN2142" s="24" t="s">
        <v>6087</v>
      </c>
      <c r="AO2142" s="24" t="s">
        <v>6087</v>
      </c>
      <c r="AP2142" s="787" t="s">
        <v>4424</v>
      </c>
      <c r="AQ2142" s="92" t="s">
        <v>4424</v>
      </c>
      <c r="AR2142" s="73" t="s">
        <v>4424</v>
      </c>
      <c r="AS2142" s="73" t="s">
        <v>4424</v>
      </c>
      <c r="AT2142" s="73" t="s">
        <v>4424</v>
      </c>
      <c r="AU2142" s="786" t="s">
        <v>4424</v>
      </c>
      <c r="AV2142" s="73" t="s">
        <v>4424</v>
      </c>
      <c r="AW2142" s="787" t="s">
        <v>4424</v>
      </c>
      <c r="AX2142" s="787" t="s">
        <v>4424</v>
      </c>
      <c r="AY2142" s="787" t="s">
        <v>4424</v>
      </c>
      <c r="AZ2142" s="73" t="s">
        <v>4424</v>
      </c>
      <c r="BA2142" s="787" t="s">
        <v>4424</v>
      </c>
      <c r="BB2142" s="73" t="s">
        <v>18924</v>
      </c>
      <c r="BC2142" s="73" t="s">
        <v>2190</v>
      </c>
      <c r="BD2142" s="301">
        <v>42957</v>
      </c>
      <c r="BE2142" s="73" t="s">
        <v>4424</v>
      </c>
      <c r="BF2142" s="24" t="s">
        <v>4424</v>
      </c>
      <c r="BG2142" s="24" t="s">
        <v>14647</v>
      </c>
      <c r="BL2142" s="1361"/>
    </row>
    <row r="2143" spans="1:64" ht="14.25" customHeight="1" x14ac:dyDescent="0.2">
      <c r="A2143" s="42"/>
      <c r="B2143" s="24" t="s">
        <v>11874</v>
      </c>
      <c r="C2143" s="91">
        <v>42957</v>
      </c>
      <c r="D2143" s="42">
        <v>10448946181</v>
      </c>
      <c r="E2143" s="1225">
        <v>4073206</v>
      </c>
      <c r="F2143" s="73" t="s">
        <v>3251</v>
      </c>
      <c r="G2143" s="73" t="s">
        <v>13728</v>
      </c>
      <c r="H2143" s="73" t="s">
        <v>18970</v>
      </c>
      <c r="I2143" s="912" t="s">
        <v>6546</v>
      </c>
      <c r="J2143" s="863" t="s">
        <v>4424</v>
      </c>
      <c r="K2143" s="863"/>
      <c r="L2143" s="24" t="s">
        <v>18971</v>
      </c>
      <c r="M2143" s="24"/>
      <c r="N2143" s="24"/>
      <c r="O2143" s="24"/>
      <c r="P2143" s="73" t="s">
        <v>4424</v>
      </c>
      <c r="Q2143" s="42" t="s">
        <v>4424</v>
      </c>
      <c r="R2143" s="360" t="s">
        <v>18972</v>
      </c>
      <c r="S2143" s="351" t="s">
        <v>4424</v>
      </c>
      <c r="T2143" s="351" t="s">
        <v>4424</v>
      </c>
      <c r="U2143" s="24" t="s">
        <v>20571</v>
      </c>
      <c r="V2143" s="24" t="s">
        <v>18973</v>
      </c>
      <c r="W2143" s="24" t="s">
        <v>4787</v>
      </c>
      <c r="X2143" s="24" t="s">
        <v>3666</v>
      </c>
      <c r="Y2143" s="24" t="s">
        <v>4470</v>
      </c>
      <c r="Z2143" s="513" t="s">
        <v>18974</v>
      </c>
      <c r="AA2143" s="350">
        <v>8</v>
      </c>
      <c r="AB2143" s="350">
        <v>2017</v>
      </c>
      <c r="AC2143" s="62" t="s">
        <v>4424</v>
      </c>
      <c r="AD2143" s="94">
        <v>20000</v>
      </c>
      <c r="AE2143" s="73" t="s">
        <v>2281</v>
      </c>
      <c r="AF2143" s="73" t="s">
        <v>4424</v>
      </c>
      <c r="AG2143" s="73" t="s">
        <v>4424</v>
      </c>
      <c r="AH2143" s="42" t="s">
        <v>4424</v>
      </c>
      <c r="AI2143" s="24" t="s">
        <v>4424</v>
      </c>
      <c r="AJ2143" s="24" t="s">
        <v>18971</v>
      </c>
      <c r="AK2143" s="360" t="s">
        <v>18972</v>
      </c>
      <c r="AL2143" s="73" t="s">
        <v>19233</v>
      </c>
      <c r="AM2143" s="24" t="s">
        <v>4787</v>
      </c>
      <c r="AN2143" s="24" t="s">
        <v>3666</v>
      </c>
      <c r="AO2143" s="24" t="s">
        <v>4470</v>
      </c>
      <c r="AP2143" s="787" t="s">
        <v>4424</v>
      </c>
      <c r="AQ2143" s="92" t="s">
        <v>4424</v>
      </c>
      <c r="AR2143" s="73" t="s">
        <v>4424</v>
      </c>
      <c r="AS2143" s="73" t="s">
        <v>4424</v>
      </c>
      <c r="AT2143" s="73" t="s">
        <v>4424</v>
      </c>
      <c r="AU2143" s="786" t="s">
        <v>4424</v>
      </c>
      <c r="AV2143" s="73" t="s">
        <v>4424</v>
      </c>
      <c r="AW2143" s="787" t="s">
        <v>4424</v>
      </c>
      <c r="AX2143" s="787" t="s">
        <v>4424</v>
      </c>
      <c r="AY2143" s="787" t="s">
        <v>4424</v>
      </c>
      <c r="AZ2143" s="73" t="s">
        <v>4424</v>
      </c>
      <c r="BA2143" s="787" t="s">
        <v>4424</v>
      </c>
      <c r="BB2143" s="73" t="s">
        <v>5698</v>
      </c>
      <c r="BC2143" s="73" t="s">
        <v>2190</v>
      </c>
      <c r="BD2143" s="301">
        <v>42957</v>
      </c>
      <c r="BE2143" s="73" t="s">
        <v>4424</v>
      </c>
      <c r="BF2143" s="24" t="s">
        <v>4424</v>
      </c>
      <c r="BG2143" s="24" t="s">
        <v>14647</v>
      </c>
      <c r="BL2143" s="1361"/>
    </row>
    <row r="2144" spans="1:64" ht="14.25" customHeight="1" x14ac:dyDescent="0.2">
      <c r="A2144" s="42"/>
      <c r="B2144" s="24" t="s">
        <v>11874</v>
      </c>
      <c r="C2144" s="91">
        <v>42958</v>
      </c>
      <c r="D2144" s="42">
        <v>20602348157</v>
      </c>
      <c r="E2144" s="1225">
        <v>4073195</v>
      </c>
      <c r="F2144" s="73" t="s">
        <v>3253</v>
      </c>
      <c r="G2144" s="73" t="s">
        <v>13728</v>
      </c>
      <c r="H2144" s="73" t="s">
        <v>18979</v>
      </c>
      <c r="I2144" s="912" t="s">
        <v>6546</v>
      </c>
      <c r="J2144" s="863" t="s">
        <v>4424</v>
      </c>
      <c r="K2144" s="863"/>
      <c r="L2144" s="24" t="s">
        <v>20271</v>
      </c>
      <c r="M2144" s="24"/>
      <c r="N2144" s="24"/>
      <c r="O2144" s="24"/>
      <c r="P2144" s="73" t="s">
        <v>4424</v>
      </c>
      <c r="Q2144" s="73" t="s">
        <v>3303</v>
      </c>
      <c r="R2144" s="360" t="s">
        <v>20272</v>
      </c>
      <c r="S2144" s="351" t="s">
        <v>4424</v>
      </c>
      <c r="T2144" s="351" t="s">
        <v>4424</v>
      </c>
      <c r="U2144" s="24" t="s">
        <v>23440</v>
      </c>
      <c r="V2144" s="24" t="s">
        <v>23440</v>
      </c>
      <c r="W2144" s="24" t="s">
        <v>23218</v>
      </c>
      <c r="X2144" s="24" t="s">
        <v>2726</v>
      </c>
      <c r="Y2144" s="24" t="s">
        <v>2726</v>
      </c>
      <c r="Z2144" s="133" t="s">
        <v>18980</v>
      </c>
      <c r="AA2144" s="350">
        <v>8</v>
      </c>
      <c r="AB2144" s="350">
        <v>2017</v>
      </c>
      <c r="AC2144" s="62" t="s">
        <v>4424</v>
      </c>
      <c r="AD2144" s="94">
        <v>20000</v>
      </c>
      <c r="AE2144" s="73" t="s">
        <v>4002</v>
      </c>
      <c r="AF2144" s="73" t="s">
        <v>4424</v>
      </c>
      <c r="AG2144" s="73" t="s">
        <v>4424</v>
      </c>
      <c r="AH2144" s="57">
        <v>11169164</v>
      </c>
      <c r="AI2144" s="24" t="s">
        <v>2726</v>
      </c>
      <c r="AJ2144" s="24" t="s">
        <v>28909</v>
      </c>
      <c r="AK2144" s="360" t="s">
        <v>28910</v>
      </c>
      <c r="AL2144" s="73" t="s">
        <v>28911</v>
      </c>
      <c r="AM2144" s="73" t="s">
        <v>3316</v>
      </c>
      <c r="AN2144" s="73" t="s">
        <v>5521</v>
      </c>
      <c r="AO2144" s="73" t="s">
        <v>5521</v>
      </c>
      <c r="AP2144" s="787" t="s">
        <v>4424</v>
      </c>
      <c r="AQ2144" s="92" t="s">
        <v>4424</v>
      </c>
      <c r="AR2144" s="73" t="s">
        <v>4424</v>
      </c>
      <c r="AS2144" s="73" t="s">
        <v>4424</v>
      </c>
      <c r="AT2144" s="73" t="s">
        <v>4424</v>
      </c>
      <c r="AU2144" s="786" t="s">
        <v>4424</v>
      </c>
      <c r="AV2144" s="73" t="s">
        <v>4424</v>
      </c>
      <c r="AW2144" s="787" t="s">
        <v>4424</v>
      </c>
      <c r="AX2144" s="787" t="s">
        <v>4424</v>
      </c>
      <c r="AY2144" s="787" t="s">
        <v>4424</v>
      </c>
      <c r="AZ2144" s="73" t="s">
        <v>4424</v>
      </c>
      <c r="BA2144" s="787" t="s">
        <v>4424</v>
      </c>
      <c r="BB2144" s="73" t="s">
        <v>6496</v>
      </c>
      <c r="BC2144" s="73" t="s">
        <v>2190</v>
      </c>
      <c r="BD2144" s="301">
        <v>42958</v>
      </c>
      <c r="BE2144" s="73" t="s">
        <v>4424</v>
      </c>
      <c r="BF2144" s="24" t="s">
        <v>4424</v>
      </c>
      <c r="BG2144" s="24" t="s">
        <v>14647</v>
      </c>
      <c r="BL2144" s="1361"/>
    </row>
    <row r="2145" spans="1:64" ht="14.25" customHeight="1" x14ac:dyDescent="0.2">
      <c r="A2145" s="42"/>
      <c r="B2145" s="24" t="s">
        <v>11874</v>
      </c>
      <c r="C2145" s="91">
        <v>42961</v>
      </c>
      <c r="D2145" s="42">
        <v>10052700561</v>
      </c>
      <c r="E2145" s="1225">
        <v>4073201</v>
      </c>
      <c r="F2145" s="73" t="s">
        <v>3251</v>
      </c>
      <c r="G2145" s="73" t="s">
        <v>13728</v>
      </c>
      <c r="H2145" s="73" t="s">
        <v>18982</v>
      </c>
      <c r="I2145" s="912" t="s">
        <v>15651</v>
      </c>
      <c r="J2145" s="863" t="s">
        <v>4424</v>
      </c>
      <c r="K2145" s="863"/>
      <c r="L2145" s="24" t="s">
        <v>18983</v>
      </c>
      <c r="M2145" s="24"/>
      <c r="N2145" s="24"/>
      <c r="O2145" s="24"/>
      <c r="P2145" s="73" t="s">
        <v>4424</v>
      </c>
      <c r="Q2145" s="42" t="s">
        <v>4424</v>
      </c>
      <c r="R2145" s="360" t="s">
        <v>18984</v>
      </c>
      <c r="S2145" s="351" t="s">
        <v>4424</v>
      </c>
      <c r="T2145" s="351" t="s">
        <v>4424</v>
      </c>
      <c r="U2145" s="24" t="s">
        <v>18987</v>
      </c>
      <c r="V2145" s="24" t="s">
        <v>18987</v>
      </c>
      <c r="W2145" s="24" t="s">
        <v>151</v>
      </c>
      <c r="X2145" s="24" t="s">
        <v>4134</v>
      </c>
      <c r="Y2145" s="24" t="s">
        <v>4134</v>
      </c>
      <c r="Z2145" s="133" t="s">
        <v>18986</v>
      </c>
      <c r="AA2145" s="350">
        <v>8</v>
      </c>
      <c r="AB2145" s="350">
        <v>2017</v>
      </c>
      <c r="AC2145" s="62" t="s">
        <v>4424</v>
      </c>
      <c r="AD2145" s="94">
        <v>20000</v>
      </c>
      <c r="AE2145" s="73" t="s">
        <v>2281</v>
      </c>
      <c r="AF2145" s="73" t="s">
        <v>4424</v>
      </c>
      <c r="AG2145" s="73" t="s">
        <v>4424</v>
      </c>
      <c r="AH2145" s="42" t="s">
        <v>4424</v>
      </c>
      <c r="AI2145" s="24" t="s">
        <v>4424</v>
      </c>
      <c r="AJ2145" s="24" t="s">
        <v>18983</v>
      </c>
      <c r="AK2145" s="360" t="s">
        <v>18984</v>
      </c>
      <c r="AL2145" s="24" t="s">
        <v>18985</v>
      </c>
      <c r="AM2145" s="24" t="s">
        <v>151</v>
      </c>
      <c r="AN2145" s="24" t="s">
        <v>4134</v>
      </c>
      <c r="AO2145" s="24" t="s">
        <v>4134</v>
      </c>
      <c r="AP2145" s="787" t="s">
        <v>4424</v>
      </c>
      <c r="AQ2145" s="92" t="s">
        <v>4424</v>
      </c>
      <c r="AR2145" s="73" t="s">
        <v>4424</v>
      </c>
      <c r="AS2145" s="73" t="s">
        <v>4424</v>
      </c>
      <c r="AT2145" s="73" t="s">
        <v>4424</v>
      </c>
      <c r="AU2145" s="786" t="s">
        <v>4424</v>
      </c>
      <c r="AV2145" s="73" t="s">
        <v>4424</v>
      </c>
      <c r="AW2145" s="787" t="s">
        <v>4424</v>
      </c>
      <c r="AX2145" s="787" t="s">
        <v>4424</v>
      </c>
      <c r="AY2145" s="787" t="s">
        <v>4424</v>
      </c>
      <c r="AZ2145" s="73" t="s">
        <v>4424</v>
      </c>
      <c r="BA2145" s="787" t="s">
        <v>4424</v>
      </c>
      <c r="BB2145" s="73" t="s">
        <v>449</v>
      </c>
      <c r="BC2145" s="73" t="s">
        <v>2190</v>
      </c>
      <c r="BD2145" s="301">
        <v>42961</v>
      </c>
      <c r="BE2145" s="73" t="s">
        <v>4424</v>
      </c>
      <c r="BF2145" s="24" t="s">
        <v>4424</v>
      </c>
      <c r="BG2145" s="24" t="s">
        <v>14647</v>
      </c>
      <c r="BL2145" s="1361"/>
    </row>
    <row r="2146" spans="1:64" ht="14.25" customHeight="1" x14ac:dyDescent="0.2">
      <c r="A2146" s="42"/>
      <c r="B2146" s="24" t="s">
        <v>11874</v>
      </c>
      <c r="C2146" s="91">
        <v>42962</v>
      </c>
      <c r="D2146" s="42">
        <v>20602317561</v>
      </c>
      <c r="E2146" s="1225" t="e">
        <v>#N/A</v>
      </c>
      <c r="F2146" s="73" t="s">
        <v>3253</v>
      </c>
      <c r="G2146" s="73" t="s">
        <v>14204</v>
      </c>
      <c r="H2146" s="73" t="s">
        <v>19205</v>
      </c>
      <c r="I2146" s="669" t="s">
        <v>1493</v>
      </c>
      <c r="J2146" s="863" t="s">
        <v>4424</v>
      </c>
      <c r="K2146" s="863"/>
      <c r="L2146" s="24" t="s">
        <v>18988</v>
      </c>
      <c r="M2146" s="24"/>
      <c r="N2146" s="24"/>
      <c r="O2146" s="24"/>
      <c r="P2146" s="73" t="s">
        <v>4424</v>
      </c>
      <c r="Q2146" s="73" t="s">
        <v>3303</v>
      </c>
      <c r="R2146" s="360" t="s">
        <v>18989</v>
      </c>
      <c r="S2146" s="351" t="s">
        <v>4424</v>
      </c>
      <c r="T2146" s="351" t="s">
        <v>4424</v>
      </c>
      <c r="U2146" s="24" t="s">
        <v>18990</v>
      </c>
      <c r="V2146" s="24" t="s">
        <v>18990</v>
      </c>
      <c r="W2146" s="24" t="s">
        <v>5749</v>
      </c>
      <c r="X2146" s="24" t="s">
        <v>5749</v>
      </c>
      <c r="Y2146" s="24" t="s">
        <v>5749</v>
      </c>
      <c r="Z2146" s="513" t="s">
        <v>18991</v>
      </c>
      <c r="AA2146" s="350">
        <v>8</v>
      </c>
      <c r="AB2146" s="350">
        <v>2017</v>
      </c>
      <c r="AC2146" s="62" t="s">
        <v>4424</v>
      </c>
      <c r="AD2146" s="94">
        <v>20000</v>
      </c>
      <c r="AE2146" s="73" t="s">
        <v>4002</v>
      </c>
      <c r="AF2146" s="73" t="s">
        <v>4424</v>
      </c>
      <c r="AG2146" s="73" t="s">
        <v>4424</v>
      </c>
      <c r="AH2146" s="57">
        <v>11183785</v>
      </c>
      <c r="AI2146" s="24" t="s">
        <v>5749</v>
      </c>
      <c r="AJ2146" s="24" t="s">
        <v>18988</v>
      </c>
      <c r="AK2146" s="360" t="s">
        <v>18989</v>
      </c>
      <c r="AL2146" s="73" t="s">
        <v>18992</v>
      </c>
      <c r="AM2146" s="73" t="s">
        <v>2422</v>
      </c>
      <c r="AN2146" s="73" t="s">
        <v>3362</v>
      </c>
      <c r="AO2146" s="73" t="s">
        <v>5749</v>
      </c>
      <c r="AP2146" s="73" t="s">
        <v>18993</v>
      </c>
      <c r="AQ2146" s="127" t="s">
        <v>18995</v>
      </c>
      <c r="AR2146" s="73" t="s">
        <v>18992</v>
      </c>
      <c r="AS2146" s="73" t="s">
        <v>2422</v>
      </c>
      <c r="AT2146" s="73" t="s">
        <v>3362</v>
      </c>
      <c r="AU2146" s="73" t="s">
        <v>5749</v>
      </c>
      <c r="AV2146" s="73" t="s">
        <v>4424</v>
      </c>
      <c r="AW2146" s="787" t="s">
        <v>4424</v>
      </c>
      <c r="AX2146" s="787" t="s">
        <v>4424</v>
      </c>
      <c r="AY2146" s="787" t="s">
        <v>4424</v>
      </c>
      <c r="AZ2146" s="73" t="s">
        <v>4424</v>
      </c>
      <c r="BA2146" s="787" t="s">
        <v>4424</v>
      </c>
      <c r="BB2146" s="73" t="s">
        <v>18994</v>
      </c>
      <c r="BC2146" s="73" t="s">
        <v>1284</v>
      </c>
      <c r="BD2146" s="301">
        <v>43081</v>
      </c>
      <c r="BE2146" s="73" t="s">
        <v>4424</v>
      </c>
      <c r="BF2146" s="24" t="s">
        <v>4424</v>
      </c>
      <c r="BG2146" s="24" t="s">
        <v>14647</v>
      </c>
      <c r="BL2146" s="1361"/>
    </row>
    <row r="2147" spans="1:64" ht="14.25" customHeight="1" x14ac:dyDescent="0.2">
      <c r="A2147" s="42"/>
      <c r="B2147" s="24" t="s">
        <v>11874</v>
      </c>
      <c r="C2147" s="91">
        <v>42971</v>
      </c>
      <c r="D2147" s="42">
        <v>10071465085</v>
      </c>
      <c r="E2147" s="1225">
        <v>4073215</v>
      </c>
      <c r="F2147" s="73" t="s">
        <v>3251</v>
      </c>
      <c r="G2147" s="73" t="s">
        <v>13017</v>
      </c>
      <c r="H2147" s="73" t="s">
        <v>19191</v>
      </c>
      <c r="I2147" s="912" t="s">
        <v>15651</v>
      </c>
      <c r="J2147" s="863" t="s">
        <v>4424</v>
      </c>
      <c r="K2147" s="863"/>
      <c r="L2147" s="24" t="s">
        <v>19190</v>
      </c>
      <c r="M2147" s="24"/>
      <c r="N2147" s="24"/>
      <c r="O2147" s="24"/>
      <c r="P2147" s="73" t="s">
        <v>4424</v>
      </c>
      <c r="Q2147" s="42" t="s">
        <v>4424</v>
      </c>
      <c r="R2147" s="360" t="s">
        <v>19192</v>
      </c>
      <c r="S2147" s="351" t="s">
        <v>4424</v>
      </c>
      <c r="T2147" s="351" t="s">
        <v>4424</v>
      </c>
      <c r="U2147" s="24" t="s">
        <v>19193</v>
      </c>
      <c r="V2147" s="24" t="s">
        <v>19193</v>
      </c>
      <c r="W2147" s="24" t="s">
        <v>140</v>
      </c>
      <c r="X2147" s="24" t="s">
        <v>6180</v>
      </c>
      <c r="Y2147" s="24" t="s">
        <v>1160</v>
      </c>
      <c r="Z2147" s="513" t="s">
        <v>19194</v>
      </c>
      <c r="AA2147" s="350">
        <v>8</v>
      </c>
      <c r="AB2147" s="350">
        <v>2017</v>
      </c>
      <c r="AC2147" s="62" t="s">
        <v>4424</v>
      </c>
      <c r="AD2147" s="94">
        <v>20000</v>
      </c>
      <c r="AE2147" s="73" t="s">
        <v>2281</v>
      </c>
      <c r="AF2147" s="73" t="s">
        <v>4424</v>
      </c>
      <c r="AG2147" s="73" t="s">
        <v>4424</v>
      </c>
      <c r="AH2147" s="42" t="s">
        <v>4424</v>
      </c>
      <c r="AI2147" s="24" t="s">
        <v>4424</v>
      </c>
      <c r="AJ2147" s="24" t="s">
        <v>19190</v>
      </c>
      <c r="AK2147" s="360" t="s">
        <v>19192</v>
      </c>
      <c r="AL2147" s="73" t="s">
        <v>19195</v>
      </c>
      <c r="AM2147" s="73" t="s">
        <v>1761</v>
      </c>
      <c r="AN2147" s="73" t="s">
        <v>6180</v>
      </c>
      <c r="AO2147" s="73" t="s">
        <v>1160</v>
      </c>
      <c r="AP2147" s="73" t="s">
        <v>19196</v>
      </c>
      <c r="AQ2147" s="127" t="s">
        <v>19197</v>
      </c>
      <c r="AR2147" s="73" t="s">
        <v>19195</v>
      </c>
      <c r="AS2147" s="73" t="s">
        <v>1761</v>
      </c>
      <c r="AT2147" s="73" t="s">
        <v>6180</v>
      </c>
      <c r="AU2147" s="73" t="s">
        <v>1160</v>
      </c>
      <c r="AV2147" s="73" t="s">
        <v>4424</v>
      </c>
      <c r="AW2147" s="787" t="s">
        <v>4424</v>
      </c>
      <c r="AX2147" s="787" t="s">
        <v>4424</v>
      </c>
      <c r="AY2147" s="787" t="s">
        <v>4424</v>
      </c>
      <c r="AZ2147" s="73" t="s">
        <v>4424</v>
      </c>
      <c r="BA2147" s="787" t="s">
        <v>4424</v>
      </c>
      <c r="BB2147" s="73" t="s">
        <v>13169</v>
      </c>
      <c r="BC2147" s="73" t="s">
        <v>2190</v>
      </c>
      <c r="BD2147" s="301">
        <v>42879</v>
      </c>
      <c r="BE2147" s="73" t="s">
        <v>4424</v>
      </c>
      <c r="BF2147" s="24" t="s">
        <v>4424</v>
      </c>
      <c r="BG2147" s="137" t="s">
        <v>13366</v>
      </c>
      <c r="BL2147" s="1361"/>
    </row>
    <row r="2148" spans="1:64" ht="14.25" customHeight="1" x14ac:dyDescent="0.2">
      <c r="A2148" s="42"/>
      <c r="B2148" s="24" t="s">
        <v>11874</v>
      </c>
      <c r="C2148" s="91">
        <v>42972</v>
      </c>
      <c r="D2148" s="42">
        <v>20602318444</v>
      </c>
      <c r="E2148" s="1225">
        <v>4073203</v>
      </c>
      <c r="F2148" s="73" t="s">
        <v>3252</v>
      </c>
      <c r="G2148" s="73" t="s">
        <v>1505</v>
      </c>
      <c r="H2148" s="73" t="s">
        <v>19204</v>
      </c>
      <c r="I2148" s="912" t="s">
        <v>15651</v>
      </c>
      <c r="J2148" s="863" t="s">
        <v>4424</v>
      </c>
      <c r="K2148" s="863"/>
      <c r="L2148" s="24" t="s">
        <v>19202</v>
      </c>
      <c r="M2148" s="24"/>
      <c r="N2148" s="24"/>
      <c r="O2148" s="24"/>
      <c r="P2148" s="73" t="s">
        <v>4424</v>
      </c>
      <c r="Q2148" s="73" t="s">
        <v>567</v>
      </c>
      <c r="R2148" s="360" t="s">
        <v>19201</v>
      </c>
      <c r="S2148" s="351" t="s">
        <v>4424</v>
      </c>
      <c r="T2148" s="351" t="s">
        <v>4424</v>
      </c>
      <c r="U2148" s="24" t="s">
        <v>28344</v>
      </c>
      <c r="V2148" s="24" t="s">
        <v>28345</v>
      </c>
      <c r="W2148" s="24" t="s">
        <v>16609</v>
      </c>
      <c r="X2148" s="24" t="s">
        <v>5521</v>
      </c>
      <c r="Y2148" s="24" t="s">
        <v>5521</v>
      </c>
      <c r="Z2148" s="513" t="s">
        <v>19424</v>
      </c>
      <c r="AA2148" s="350">
        <v>8</v>
      </c>
      <c r="AB2148" s="350">
        <v>2017</v>
      </c>
      <c r="AC2148" s="62" t="s">
        <v>4424</v>
      </c>
      <c r="AD2148" s="94">
        <v>35000</v>
      </c>
      <c r="AE2148" s="73" t="s">
        <v>4002</v>
      </c>
      <c r="AF2148" s="73" t="s">
        <v>4424</v>
      </c>
      <c r="AG2148" s="73" t="s">
        <v>4424</v>
      </c>
      <c r="AH2148" s="57">
        <v>13912939</v>
      </c>
      <c r="AI2148" s="24" t="s">
        <v>5521</v>
      </c>
      <c r="AJ2148" s="73" t="s">
        <v>19198</v>
      </c>
      <c r="AK2148" s="57" t="s">
        <v>19199</v>
      </c>
      <c r="AL2148" s="73" t="s">
        <v>19200</v>
      </c>
      <c r="AM2148" s="73" t="s">
        <v>2630</v>
      </c>
      <c r="AN2148" s="73" t="s">
        <v>5521</v>
      </c>
      <c r="AO2148" s="73" t="s">
        <v>5521</v>
      </c>
      <c r="AP2148" s="787" t="s">
        <v>4424</v>
      </c>
      <c r="AQ2148" s="92" t="s">
        <v>4424</v>
      </c>
      <c r="AR2148" s="73" t="s">
        <v>4424</v>
      </c>
      <c r="AS2148" s="73" t="s">
        <v>4424</v>
      </c>
      <c r="AT2148" s="73" t="s">
        <v>4424</v>
      </c>
      <c r="AU2148" s="786" t="s">
        <v>4424</v>
      </c>
      <c r="AV2148" s="73" t="s">
        <v>4424</v>
      </c>
      <c r="AW2148" s="787" t="s">
        <v>4424</v>
      </c>
      <c r="AX2148" s="787" t="s">
        <v>4424</v>
      </c>
      <c r="AY2148" s="787" t="s">
        <v>4424</v>
      </c>
      <c r="AZ2148" s="73" t="s">
        <v>4424</v>
      </c>
      <c r="BA2148" s="787" t="s">
        <v>4424</v>
      </c>
      <c r="BB2148" s="73" t="s">
        <v>15551</v>
      </c>
      <c r="BC2148" s="73" t="s">
        <v>2190</v>
      </c>
      <c r="BD2148" s="301">
        <v>42880</v>
      </c>
      <c r="BE2148" s="73" t="s">
        <v>4424</v>
      </c>
      <c r="BF2148" s="24" t="s">
        <v>4424</v>
      </c>
      <c r="BG2148" s="24" t="s">
        <v>14647</v>
      </c>
      <c r="BL2148" s="1361"/>
    </row>
    <row r="2149" spans="1:64" ht="14.25" customHeight="1" x14ac:dyDescent="0.2">
      <c r="A2149" s="42"/>
      <c r="B2149" s="24" t="s">
        <v>7684</v>
      </c>
      <c r="C2149" s="91">
        <v>42975</v>
      </c>
      <c r="D2149" s="42">
        <v>20602374468</v>
      </c>
      <c r="E2149" s="1225">
        <v>4073202</v>
      </c>
      <c r="F2149" s="73" t="s">
        <v>3252</v>
      </c>
      <c r="G2149" s="73" t="s">
        <v>1505</v>
      </c>
      <c r="H2149" s="73" t="s">
        <v>19203</v>
      </c>
      <c r="I2149" s="912" t="s">
        <v>15651</v>
      </c>
      <c r="J2149" s="863" t="s">
        <v>4424</v>
      </c>
      <c r="K2149" s="863"/>
      <c r="L2149" s="24" t="s">
        <v>19221</v>
      </c>
      <c r="M2149" s="24"/>
      <c r="N2149" s="24"/>
      <c r="O2149" s="24"/>
      <c r="P2149" s="73" t="s">
        <v>4424</v>
      </c>
      <c r="Q2149" s="73" t="s">
        <v>3303</v>
      </c>
      <c r="R2149" s="360" t="s">
        <v>19222</v>
      </c>
      <c r="S2149" s="351" t="s">
        <v>4424</v>
      </c>
      <c r="T2149" s="351" t="s">
        <v>4424</v>
      </c>
      <c r="U2149" s="24" t="s">
        <v>19226</v>
      </c>
      <c r="V2149" s="24" t="s">
        <v>19226</v>
      </c>
      <c r="W2149" s="24" t="s">
        <v>2278</v>
      </c>
      <c r="X2149" s="24" t="s">
        <v>5521</v>
      </c>
      <c r="Y2149" s="24" t="s">
        <v>5521</v>
      </c>
      <c r="Z2149" s="513" t="s">
        <v>19223</v>
      </c>
      <c r="AA2149" s="350">
        <v>8</v>
      </c>
      <c r="AB2149" s="350">
        <v>2017</v>
      </c>
      <c r="AC2149" s="62" t="s">
        <v>4424</v>
      </c>
      <c r="AD2149" s="94">
        <v>35000</v>
      </c>
      <c r="AE2149" s="73" t="s">
        <v>4002</v>
      </c>
      <c r="AF2149" s="73" t="s">
        <v>4424</v>
      </c>
      <c r="AG2149" s="73" t="s">
        <v>4424</v>
      </c>
      <c r="AH2149" s="57">
        <v>13926198</v>
      </c>
      <c r="AI2149" s="24" t="s">
        <v>5521</v>
      </c>
      <c r="AJ2149" s="24" t="s">
        <v>19221</v>
      </c>
      <c r="AK2149" s="360" t="s">
        <v>19222</v>
      </c>
      <c r="AL2149" s="73" t="s">
        <v>19224</v>
      </c>
      <c r="AM2149" s="73" t="s">
        <v>3514</v>
      </c>
      <c r="AN2149" s="73" t="s">
        <v>5521</v>
      </c>
      <c r="AO2149" s="73" t="s">
        <v>5521</v>
      </c>
      <c r="AP2149" s="787" t="s">
        <v>4424</v>
      </c>
      <c r="AQ2149" s="92" t="s">
        <v>4424</v>
      </c>
      <c r="AR2149" s="73" t="s">
        <v>4424</v>
      </c>
      <c r="AS2149" s="73" t="s">
        <v>4424</v>
      </c>
      <c r="AT2149" s="73" t="s">
        <v>4424</v>
      </c>
      <c r="AU2149" s="786" t="s">
        <v>4424</v>
      </c>
      <c r="AV2149" s="73" t="s">
        <v>4424</v>
      </c>
      <c r="AW2149" s="787" t="s">
        <v>4424</v>
      </c>
      <c r="AX2149" s="787" t="s">
        <v>4424</v>
      </c>
      <c r="AY2149" s="787" t="s">
        <v>4424</v>
      </c>
      <c r="AZ2149" s="73" t="s">
        <v>4424</v>
      </c>
      <c r="BA2149" s="787" t="s">
        <v>4424</v>
      </c>
      <c r="BB2149" s="73" t="s">
        <v>15551</v>
      </c>
      <c r="BC2149" s="73" t="s">
        <v>2190</v>
      </c>
      <c r="BD2149" s="301">
        <v>42883</v>
      </c>
      <c r="BE2149" s="73" t="s">
        <v>4424</v>
      </c>
      <c r="BF2149" s="24" t="s">
        <v>4424</v>
      </c>
      <c r="BG2149" s="24" t="s">
        <v>14647</v>
      </c>
      <c r="BL2149" s="1361"/>
    </row>
    <row r="2150" spans="1:64" ht="14.25" customHeight="1" x14ac:dyDescent="0.2">
      <c r="A2150" s="42"/>
      <c r="B2150" s="24" t="s">
        <v>7684</v>
      </c>
      <c r="C2150" s="91">
        <v>42975</v>
      </c>
      <c r="D2150" s="42">
        <v>20602007350</v>
      </c>
      <c r="E2150" s="1225">
        <v>4073209</v>
      </c>
      <c r="F2150" s="73" t="s">
        <v>3252</v>
      </c>
      <c r="G2150" s="73" t="s">
        <v>13728</v>
      </c>
      <c r="H2150" s="73" t="s">
        <v>19225</v>
      </c>
      <c r="I2150" s="912" t="s">
        <v>15651</v>
      </c>
      <c r="J2150" s="863" t="s">
        <v>4424</v>
      </c>
      <c r="K2150" s="863"/>
      <c r="L2150" s="24" t="s">
        <v>19230</v>
      </c>
      <c r="M2150" s="24"/>
      <c r="N2150" s="24"/>
      <c r="O2150" s="24"/>
      <c r="P2150" s="24" t="s">
        <v>19231</v>
      </c>
      <c r="Q2150" s="24" t="s">
        <v>3303</v>
      </c>
      <c r="R2150" s="360">
        <v>10605661</v>
      </c>
      <c r="S2150" s="73" t="s">
        <v>2180</v>
      </c>
      <c r="T2150" s="57" t="s">
        <v>19234</v>
      </c>
      <c r="U2150" s="24" t="s">
        <v>19227</v>
      </c>
      <c r="V2150" s="24" t="s">
        <v>19227</v>
      </c>
      <c r="W2150" s="24" t="s">
        <v>5190</v>
      </c>
      <c r="X2150" s="24" t="s">
        <v>5521</v>
      </c>
      <c r="Y2150" s="24" t="s">
        <v>5521</v>
      </c>
      <c r="Z2150" s="513" t="s">
        <v>19223</v>
      </c>
      <c r="AA2150" s="350">
        <v>8</v>
      </c>
      <c r="AB2150" s="350">
        <v>2017</v>
      </c>
      <c r="AC2150" s="62" t="s">
        <v>4424</v>
      </c>
      <c r="AD2150" s="94">
        <v>20000</v>
      </c>
      <c r="AE2150" s="73" t="s">
        <v>4002</v>
      </c>
      <c r="AF2150" s="73" t="s">
        <v>4424</v>
      </c>
      <c r="AG2150" s="73" t="s">
        <v>4424</v>
      </c>
      <c r="AH2150" s="57">
        <v>13843884</v>
      </c>
      <c r="AI2150" s="24" t="s">
        <v>5521</v>
      </c>
      <c r="AJ2150" s="73" t="s">
        <v>19228</v>
      </c>
      <c r="AK2150" s="57" t="s">
        <v>19229</v>
      </c>
      <c r="AL2150" s="73" t="s">
        <v>19232</v>
      </c>
      <c r="AM2150" s="73" t="s">
        <v>5190</v>
      </c>
      <c r="AN2150" s="73" t="s">
        <v>5521</v>
      </c>
      <c r="AO2150" s="73" t="s">
        <v>5521</v>
      </c>
      <c r="AP2150" s="787" t="s">
        <v>4424</v>
      </c>
      <c r="AQ2150" s="92" t="s">
        <v>4424</v>
      </c>
      <c r="AR2150" s="73" t="s">
        <v>4424</v>
      </c>
      <c r="AS2150" s="73" t="s">
        <v>4424</v>
      </c>
      <c r="AT2150" s="73" t="s">
        <v>4424</v>
      </c>
      <c r="AU2150" s="786" t="s">
        <v>4424</v>
      </c>
      <c r="AV2150" s="73" t="s">
        <v>4424</v>
      </c>
      <c r="AW2150" s="787" t="s">
        <v>4424</v>
      </c>
      <c r="AX2150" s="787" t="s">
        <v>4424</v>
      </c>
      <c r="AY2150" s="787" t="s">
        <v>4424</v>
      </c>
      <c r="AZ2150" s="73" t="s">
        <v>4424</v>
      </c>
      <c r="BA2150" s="787" t="s">
        <v>4424</v>
      </c>
      <c r="BB2150" s="73" t="s">
        <v>5151</v>
      </c>
      <c r="BC2150" s="73" t="s">
        <v>2190</v>
      </c>
      <c r="BD2150" s="301">
        <v>42883</v>
      </c>
      <c r="BE2150" s="73" t="s">
        <v>4424</v>
      </c>
      <c r="BF2150" s="24" t="s">
        <v>4424</v>
      </c>
      <c r="BG2150" s="24" t="s">
        <v>14647</v>
      </c>
      <c r="BL2150" s="1361"/>
    </row>
    <row r="2151" spans="1:64" ht="14.25" customHeight="1" x14ac:dyDescent="0.2">
      <c r="A2151" s="42"/>
      <c r="B2151" s="24" t="s">
        <v>7684</v>
      </c>
      <c r="C2151" s="91">
        <v>42975</v>
      </c>
      <c r="D2151" s="42">
        <v>20602361994</v>
      </c>
      <c r="E2151" s="1225">
        <v>4073210</v>
      </c>
      <c r="F2151" s="73" t="s">
        <v>3253</v>
      </c>
      <c r="G2151" s="73" t="s">
        <v>23114</v>
      </c>
      <c r="H2151" s="73" t="s">
        <v>19235</v>
      </c>
      <c r="I2151" s="912" t="s">
        <v>2610</v>
      </c>
      <c r="J2151" s="863" t="s">
        <v>4424</v>
      </c>
      <c r="K2151" s="863"/>
      <c r="L2151" s="24" t="s">
        <v>19237</v>
      </c>
      <c r="M2151" s="24"/>
      <c r="N2151" s="24"/>
      <c r="O2151" s="24"/>
      <c r="P2151" s="73" t="s">
        <v>4424</v>
      </c>
      <c r="Q2151" s="73" t="s">
        <v>6194</v>
      </c>
      <c r="R2151" s="360" t="s">
        <v>19238</v>
      </c>
      <c r="S2151" s="351" t="s">
        <v>4424</v>
      </c>
      <c r="T2151" s="351" t="s">
        <v>4424</v>
      </c>
      <c r="U2151" s="24" t="s">
        <v>19255</v>
      </c>
      <c r="V2151" s="24" t="s">
        <v>19239</v>
      </c>
      <c r="W2151" s="24" t="s">
        <v>1517</v>
      </c>
      <c r="X2151" s="24" t="s">
        <v>1517</v>
      </c>
      <c r="Y2151" s="24" t="s">
        <v>1221</v>
      </c>
      <c r="Z2151" s="513" t="s">
        <v>19236</v>
      </c>
      <c r="AA2151" s="350">
        <v>8</v>
      </c>
      <c r="AB2151" s="350">
        <v>2017</v>
      </c>
      <c r="AC2151" s="62" t="s">
        <v>4424</v>
      </c>
      <c r="AD2151" s="94">
        <v>20000</v>
      </c>
      <c r="AE2151" s="73" t="s">
        <v>4002</v>
      </c>
      <c r="AF2151" s="73" t="s">
        <v>4424</v>
      </c>
      <c r="AG2151" s="73" t="s">
        <v>4424</v>
      </c>
      <c r="AH2151" s="57" t="s">
        <v>22710</v>
      </c>
      <c r="AI2151" s="24" t="s">
        <v>1517</v>
      </c>
      <c r="AJ2151" s="24" t="s">
        <v>19237</v>
      </c>
      <c r="AK2151" s="360" t="s">
        <v>19238</v>
      </c>
      <c r="AL2151" s="24" t="s">
        <v>19255</v>
      </c>
      <c r="AM2151" s="73" t="s">
        <v>1517</v>
      </c>
      <c r="AN2151" s="73" t="s">
        <v>1517</v>
      </c>
      <c r="AO2151" s="73" t="s">
        <v>1221</v>
      </c>
      <c r="AP2151" s="787" t="s">
        <v>4424</v>
      </c>
      <c r="AQ2151" s="92" t="s">
        <v>4424</v>
      </c>
      <c r="AR2151" s="73" t="s">
        <v>4424</v>
      </c>
      <c r="AS2151" s="73" t="s">
        <v>4424</v>
      </c>
      <c r="AT2151" s="73" t="s">
        <v>4424</v>
      </c>
      <c r="AU2151" s="786" t="s">
        <v>4424</v>
      </c>
      <c r="AV2151" s="73" t="s">
        <v>4424</v>
      </c>
      <c r="AW2151" s="787" t="s">
        <v>4424</v>
      </c>
      <c r="AX2151" s="787" t="s">
        <v>4424</v>
      </c>
      <c r="AY2151" s="787" t="s">
        <v>4424</v>
      </c>
      <c r="AZ2151" s="73" t="s">
        <v>4424</v>
      </c>
      <c r="BA2151" s="787" t="s">
        <v>4424</v>
      </c>
      <c r="BB2151" s="73" t="s">
        <v>14544</v>
      </c>
      <c r="BC2151" s="73" t="s">
        <v>2190</v>
      </c>
      <c r="BD2151" s="301">
        <v>42884</v>
      </c>
      <c r="BE2151" s="73" t="s">
        <v>4424</v>
      </c>
      <c r="BF2151" s="24" t="s">
        <v>4424</v>
      </c>
      <c r="BG2151" s="24" t="s">
        <v>14647</v>
      </c>
      <c r="BL2151" s="1361"/>
    </row>
    <row r="2152" spans="1:64" ht="14.25" customHeight="1" x14ac:dyDescent="0.2">
      <c r="A2152" s="42"/>
      <c r="B2152" s="24" t="s">
        <v>7684</v>
      </c>
      <c r="C2152" s="91">
        <v>42979</v>
      </c>
      <c r="D2152" s="42">
        <v>10703563711</v>
      </c>
      <c r="E2152" s="1225">
        <v>4073216</v>
      </c>
      <c r="F2152" s="73" t="s">
        <v>3251</v>
      </c>
      <c r="G2152" s="73" t="s">
        <v>13728</v>
      </c>
      <c r="H2152" s="73" t="s">
        <v>19242</v>
      </c>
      <c r="I2152" s="912" t="s">
        <v>15651</v>
      </c>
      <c r="J2152" s="863" t="s">
        <v>4424</v>
      </c>
      <c r="K2152" s="863"/>
      <c r="L2152" s="24" t="s">
        <v>19243</v>
      </c>
      <c r="M2152" s="24"/>
      <c r="N2152" s="24"/>
      <c r="O2152" s="24"/>
      <c r="P2152" s="73" t="s">
        <v>4424</v>
      </c>
      <c r="Q2152" s="42" t="s">
        <v>4424</v>
      </c>
      <c r="R2152" s="360">
        <v>70356371</v>
      </c>
      <c r="S2152" s="351" t="s">
        <v>4424</v>
      </c>
      <c r="T2152" s="351" t="s">
        <v>4424</v>
      </c>
      <c r="U2152" s="24" t="s">
        <v>19244</v>
      </c>
      <c r="V2152" s="24" t="s">
        <v>19244</v>
      </c>
      <c r="W2152" s="24" t="s">
        <v>6076</v>
      </c>
      <c r="X2152" s="24" t="s">
        <v>3288</v>
      </c>
      <c r="Y2152" s="24" t="s">
        <v>1160</v>
      </c>
      <c r="Z2152" s="513" t="s">
        <v>19245</v>
      </c>
      <c r="AA2152" s="350">
        <v>9</v>
      </c>
      <c r="AB2152" s="350">
        <v>2017</v>
      </c>
      <c r="AC2152" s="62" t="s">
        <v>4424</v>
      </c>
      <c r="AD2152" s="94">
        <v>10000</v>
      </c>
      <c r="AE2152" s="73" t="s">
        <v>2281</v>
      </c>
      <c r="AF2152" s="73" t="s">
        <v>4424</v>
      </c>
      <c r="AG2152" s="73" t="s">
        <v>4424</v>
      </c>
      <c r="AH2152" s="42" t="s">
        <v>4424</v>
      </c>
      <c r="AI2152" s="24" t="s">
        <v>4424</v>
      </c>
      <c r="AJ2152" s="24" t="s">
        <v>19243</v>
      </c>
      <c r="AK2152" s="360">
        <v>70356371</v>
      </c>
      <c r="AL2152" s="73" t="s">
        <v>19246</v>
      </c>
      <c r="AM2152" s="73" t="s">
        <v>6076</v>
      </c>
      <c r="AN2152" s="73" t="s">
        <v>3288</v>
      </c>
      <c r="AO2152" s="73" t="s">
        <v>1160</v>
      </c>
      <c r="AP2152" s="787" t="s">
        <v>4424</v>
      </c>
      <c r="AQ2152" s="92" t="s">
        <v>4424</v>
      </c>
      <c r="AR2152" s="73" t="s">
        <v>4424</v>
      </c>
      <c r="AS2152" s="73" t="s">
        <v>4424</v>
      </c>
      <c r="AT2152" s="73" t="s">
        <v>4424</v>
      </c>
      <c r="AU2152" s="786" t="s">
        <v>4424</v>
      </c>
      <c r="AV2152" s="73" t="s">
        <v>4424</v>
      </c>
      <c r="AW2152" s="787" t="s">
        <v>4424</v>
      </c>
      <c r="AX2152" s="787" t="s">
        <v>4424</v>
      </c>
      <c r="AY2152" s="787" t="s">
        <v>4424</v>
      </c>
      <c r="AZ2152" s="73" t="s">
        <v>4424</v>
      </c>
      <c r="BA2152" s="787" t="s">
        <v>4424</v>
      </c>
      <c r="BB2152" s="73" t="s">
        <v>15032</v>
      </c>
      <c r="BC2152" s="73" t="s">
        <v>2190</v>
      </c>
      <c r="BD2152" s="393">
        <v>42979</v>
      </c>
      <c r="BE2152" s="73" t="s">
        <v>4424</v>
      </c>
      <c r="BF2152" s="24" t="s">
        <v>4424</v>
      </c>
      <c r="BG2152" s="24" t="s">
        <v>14647</v>
      </c>
      <c r="BL2152" s="1361"/>
    </row>
    <row r="2153" spans="1:64" ht="14.25" customHeight="1" x14ac:dyDescent="0.2">
      <c r="A2153" s="42"/>
      <c r="B2153" s="24" t="s">
        <v>11874</v>
      </c>
      <c r="C2153" s="91">
        <v>42982</v>
      </c>
      <c r="D2153" s="42">
        <v>20602251862</v>
      </c>
      <c r="E2153" s="1225">
        <v>4073217</v>
      </c>
      <c r="F2153" s="73" t="s">
        <v>3254</v>
      </c>
      <c r="G2153" s="73" t="s">
        <v>13728</v>
      </c>
      <c r="H2153" s="73" t="s">
        <v>19249</v>
      </c>
      <c r="I2153" s="912" t="s">
        <v>6546</v>
      </c>
      <c r="J2153" s="863" t="s">
        <v>4424</v>
      </c>
      <c r="K2153" s="863"/>
      <c r="L2153" s="24" t="s">
        <v>19295</v>
      </c>
      <c r="M2153" s="24"/>
      <c r="N2153" s="24"/>
      <c r="O2153" s="24"/>
      <c r="P2153" s="73" t="s">
        <v>4424</v>
      </c>
      <c r="Q2153" s="73" t="s">
        <v>6194</v>
      </c>
      <c r="R2153" s="360">
        <v>41355588</v>
      </c>
      <c r="S2153" s="351" t="s">
        <v>4424</v>
      </c>
      <c r="T2153" s="351" t="s">
        <v>4424</v>
      </c>
      <c r="U2153" s="24" t="s">
        <v>19247</v>
      </c>
      <c r="V2153" s="24" t="s">
        <v>19247</v>
      </c>
      <c r="W2153" s="24" t="s">
        <v>3538</v>
      </c>
      <c r="X2153" s="24" t="s">
        <v>3539</v>
      </c>
      <c r="Y2153" s="24" t="s">
        <v>2914</v>
      </c>
      <c r="Z2153" s="133" t="s">
        <v>19248</v>
      </c>
      <c r="AA2153" s="350">
        <v>9</v>
      </c>
      <c r="AB2153" s="350">
        <v>2017</v>
      </c>
      <c r="AC2153" s="62" t="s">
        <v>4424</v>
      </c>
      <c r="AD2153" s="94">
        <v>20000</v>
      </c>
      <c r="AE2153" s="73" t="s">
        <v>4002</v>
      </c>
      <c r="AF2153" s="73" t="s">
        <v>4424</v>
      </c>
      <c r="AG2153" s="73" t="s">
        <v>4424</v>
      </c>
      <c r="AH2153" s="57">
        <v>11109844</v>
      </c>
      <c r="AI2153" s="24" t="s">
        <v>16592</v>
      </c>
      <c r="AJ2153" s="24" t="s">
        <v>19295</v>
      </c>
      <c r="AK2153" s="360">
        <v>41355588</v>
      </c>
      <c r="AL2153" s="24" t="s">
        <v>19247</v>
      </c>
      <c r="AM2153" s="24" t="s">
        <v>3538</v>
      </c>
      <c r="AN2153" s="24" t="s">
        <v>3539</v>
      </c>
      <c r="AO2153" s="24" t="s">
        <v>2914</v>
      </c>
      <c r="AP2153" s="787" t="s">
        <v>4424</v>
      </c>
      <c r="AQ2153" s="92" t="s">
        <v>4424</v>
      </c>
      <c r="AR2153" s="73" t="s">
        <v>4424</v>
      </c>
      <c r="AS2153" s="73" t="s">
        <v>4424</v>
      </c>
      <c r="AT2153" s="73" t="s">
        <v>4424</v>
      </c>
      <c r="AU2153" s="786" t="s">
        <v>4424</v>
      </c>
      <c r="AV2153" s="73" t="s">
        <v>4424</v>
      </c>
      <c r="AW2153" s="787" t="s">
        <v>4424</v>
      </c>
      <c r="AX2153" s="787" t="s">
        <v>4424</v>
      </c>
      <c r="AY2153" s="787" t="s">
        <v>4424</v>
      </c>
      <c r="AZ2153" s="73" t="s">
        <v>4424</v>
      </c>
      <c r="BA2153" s="787" t="s">
        <v>4424</v>
      </c>
      <c r="BB2153" s="73" t="s">
        <v>5426</v>
      </c>
      <c r="BC2153" s="73" t="s">
        <v>2190</v>
      </c>
      <c r="BD2153" s="301">
        <v>42982</v>
      </c>
      <c r="BE2153" s="73" t="s">
        <v>4424</v>
      </c>
      <c r="BF2153" s="24" t="s">
        <v>4424</v>
      </c>
      <c r="BG2153" s="24" t="s">
        <v>14647</v>
      </c>
      <c r="BL2153" s="1361"/>
    </row>
    <row r="2154" spans="1:64" ht="14.25" customHeight="1" x14ac:dyDescent="0.25">
      <c r="A2154" s="42"/>
      <c r="B2154" s="24" t="s">
        <v>11874</v>
      </c>
      <c r="C2154" s="91">
        <v>42983</v>
      </c>
      <c r="D2154" s="162">
        <v>10237021318</v>
      </c>
      <c r="E2154" s="1225">
        <v>4073116</v>
      </c>
      <c r="F2154" s="73" t="s">
        <v>3251</v>
      </c>
      <c r="G2154" s="73" t="s">
        <v>13728</v>
      </c>
      <c r="H2154" s="73" t="s">
        <v>18430</v>
      </c>
      <c r="I2154" s="912" t="s">
        <v>6546</v>
      </c>
      <c r="J2154" s="863" t="s">
        <v>14310</v>
      </c>
      <c r="K2154" s="863"/>
      <c r="L2154" s="24" t="s">
        <v>18431</v>
      </c>
      <c r="M2154" s="24"/>
      <c r="N2154" s="24"/>
      <c r="O2154" s="24"/>
      <c r="P2154" s="73" t="s">
        <v>4424</v>
      </c>
      <c r="Q2154" s="42" t="s">
        <v>4424</v>
      </c>
      <c r="R2154" s="360" t="s">
        <v>18432</v>
      </c>
      <c r="S2154" s="351" t="s">
        <v>4424</v>
      </c>
      <c r="T2154" s="351" t="s">
        <v>4424</v>
      </c>
      <c r="U2154" s="24" t="s">
        <v>18433</v>
      </c>
      <c r="V2154" s="24" t="s">
        <v>18433</v>
      </c>
      <c r="W2154" s="24" t="s">
        <v>16698</v>
      </c>
      <c r="X2154" s="24" t="s">
        <v>4341</v>
      </c>
      <c r="Y2154" s="24" t="s">
        <v>4470</v>
      </c>
      <c r="Z2154" s="133" t="s">
        <v>19250</v>
      </c>
      <c r="AA2154" s="350">
        <v>9</v>
      </c>
      <c r="AB2154" s="350">
        <v>2017</v>
      </c>
      <c r="AC2154" s="62" t="s">
        <v>4424</v>
      </c>
      <c r="AD2154" s="94">
        <v>10000</v>
      </c>
      <c r="AE2154" s="73" t="s">
        <v>2281</v>
      </c>
      <c r="AF2154" s="73" t="s">
        <v>11145</v>
      </c>
      <c r="AG2154" s="73" t="s">
        <v>4424</v>
      </c>
      <c r="AH2154" s="42" t="s">
        <v>4424</v>
      </c>
      <c r="AI2154" s="24" t="s">
        <v>4424</v>
      </c>
      <c r="AJ2154" s="73" t="s">
        <v>18431</v>
      </c>
      <c r="AK2154" s="57" t="s">
        <v>18432</v>
      </c>
      <c r="AL2154" s="73" t="s">
        <v>18434</v>
      </c>
      <c r="AM2154" s="73" t="s">
        <v>4342</v>
      </c>
      <c r="AN2154" s="73" t="s">
        <v>4341</v>
      </c>
      <c r="AO2154" s="73" t="s">
        <v>4470</v>
      </c>
      <c r="AP2154" s="787" t="s">
        <v>4424</v>
      </c>
      <c r="AQ2154" s="92" t="s">
        <v>4424</v>
      </c>
      <c r="AR2154" s="73" t="s">
        <v>4424</v>
      </c>
      <c r="AS2154" s="73" t="s">
        <v>4424</v>
      </c>
      <c r="AT2154" s="73" t="s">
        <v>4424</v>
      </c>
      <c r="AU2154" s="786" t="s">
        <v>4424</v>
      </c>
      <c r="AV2154" s="73" t="s">
        <v>4424</v>
      </c>
      <c r="AW2154" s="787" t="s">
        <v>4424</v>
      </c>
      <c r="AX2154" s="787" t="s">
        <v>4424</v>
      </c>
      <c r="AY2154" s="787" t="s">
        <v>4424</v>
      </c>
      <c r="AZ2154" s="73" t="s">
        <v>4424</v>
      </c>
      <c r="BA2154" s="787" t="s">
        <v>4424</v>
      </c>
      <c r="BB2154" s="73" t="s">
        <v>5698</v>
      </c>
      <c r="BC2154" s="73" t="s">
        <v>2190</v>
      </c>
      <c r="BD2154" s="301">
        <v>42983</v>
      </c>
      <c r="BE2154" s="73" t="s">
        <v>4424</v>
      </c>
      <c r="BF2154" s="24" t="s">
        <v>4424</v>
      </c>
      <c r="BG2154" s="24" t="s">
        <v>14647</v>
      </c>
      <c r="BL2154" s="1361"/>
    </row>
    <row r="2155" spans="1:64" ht="14.25" customHeight="1" x14ac:dyDescent="0.2">
      <c r="A2155" s="42"/>
      <c r="B2155" s="24" t="s">
        <v>11874</v>
      </c>
      <c r="C2155" s="91">
        <v>42983</v>
      </c>
      <c r="D2155" s="42">
        <v>20602290795</v>
      </c>
      <c r="E2155" s="1225">
        <v>4073230</v>
      </c>
      <c r="F2155" s="73" t="s">
        <v>3254</v>
      </c>
      <c r="G2155" s="73" t="s">
        <v>1505</v>
      </c>
      <c r="H2155" s="73" t="s">
        <v>19251</v>
      </c>
      <c r="I2155" s="912" t="s">
        <v>6546</v>
      </c>
      <c r="J2155" s="872" t="s">
        <v>4424</v>
      </c>
      <c r="K2155" s="872"/>
      <c r="L2155" s="24" t="s">
        <v>21367</v>
      </c>
      <c r="M2155" s="24"/>
      <c r="N2155" s="24"/>
      <c r="O2155" s="24"/>
      <c r="P2155" s="73" t="s">
        <v>4424</v>
      </c>
      <c r="Q2155" s="73" t="s">
        <v>2180</v>
      </c>
      <c r="R2155" s="360">
        <v>42664343</v>
      </c>
      <c r="S2155" s="351" t="s">
        <v>4424</v>
      </c>
      <c r="T2155" s="351" t="s">
        <v>4424</v>
      </c>
      <c r="U2155" s="24" t="s">
        <v>19253</v>
      </c>
      <c r="V2155" s="24" t="s">
        <v>19253</v>
      </c>
      <c r="W2155" s="24" t="s">
        <v>2584</v>
      </c>
      <c r="X2155" s="24" t="s">
        <v>6087</v>
      </c>
      <c r="Y2155" s="24" t="s">
        <v>6087</v>
      </c>
      <c r="Z2155" s="133" t="s">
        <v>19250</v>
      </c>
      <c r="AA2155" s="350">
        <v>9</v>
      </c>
      <c r="AB2155" s="350">
        <v>2017</v>
      </c>
      <c r="AC2155" s="62" t="s">
        <v>4424</v>
      </c>
      <c r="AD2155" s="94">
        <v>20000</v>
      </c>
      <c r="AE2155" s="73" t="s">
        <v>4002</v>
      </c>
      <c r="AF2155" s="73" t="s">
        <v>11145</v>
      </c>
      <c r="AG2155" s="73" t="s">
        <v>4424</v>
      </c>
      <c r="AH2155" s="57">
        <v>11372681</v>
      </c>
      <c r="AI2155" s="24" t="s">
        <v>6087</v>
      </c>
      <c r="AJ2155" s="24" t="s">
        <v>19252</v>
      </c>
      <c r="AK2155" s="137">
        <v>29663917</v>
      </c>
      <c r="AL2155" s="24" t="s">
        <v>19253</v>
      </c>
      <c r="AM2155" s="24" t="s">
        <v>2584</v>
      </c>
      <c r="AN2155" s="24" t="s">
        <v>6087</v>
      </c>
      <c r="AO2155" s="24" t="s">
        <v>6087</v>
      </c>
      <c r="AP2155" s="787" t="s">
        <v>4424</v>
      </c>
      <c r="AQ2155" s="92" t="s">
        <v>4424</v>
      </c>
      <c r="AR2155" s="73" t="s">
        <v>4424</v>
      </c>
      <c r="AS2155" s="73" t="s">
        <v>4424</v>
      </c>
      <c r="AT2155" s="73" t="s">
        <v>4424</v>
      </c>
      <c r="AU2155" s="786" t="s">
        <v>4424</v>
      </c>
      <c r="AV2155" s="73" t="s">
        <v>4424</v>
      </c>
      <c r="AW2155" s="787" t="s">
        <v>4424</v>
      </c>
      <c r="AX2155" s="787" t="s">
        <v>4424</v>
      </c>
      <c r="AY2155" s="787" t="s">
        <v>4424</v>
      </c>
      <c r="AZ2155" s="73" t="s">
        <v>4424</v>
      </c>
      <c r="BA2155" s="787" t="s">
        <v>4424</v>
      </c>
      <c r="BB2155" s="73" t="s">
        <v>19254</v>
      </c>
      <c r="BC2155" s="73" t="s">
        <v>2190</v>
      </c>
      <c r="BD2155" s="301">
        <v>42983</v>
      </c>
      <c r="BE2155" s="73" t="s">
        <v>4424</v>
      </c>
      <c r="BF2155" s="24" t="s">
        <v>4424</v>
      </c>
      <c r="BG2155" s="24" t="s">
        <v>14647</v>
      </c>
      <c r="BL2155" s="1361"/>
    </row>
    <row r="2156" spans="1:64" ht="14.25" customHeight="1" x14ac:dyDescent="0.2">
      <c r="A2156" s="42"/>
      <c r="B2156" s="24" t="s">
        <v>11874</v>
      </c>
      <c r="C2156" s="91">
        <v>42989</v>
      </c>
      <c r="D2156" s="42">
        <v>20601854539</v>
      </c>
      <c r="E2156" s="1225">
        <v>4073223</v>
      </c>
      <c r="F2156" s="73" t="s">
        <v>3253</v>
      </c>
      <c r="G2156" s="73" t="s">
        <v>14204</v>
      </c>
      <c r="H2156" s="73" t="s">
        <v>19266</v>
      </c>
      <c r="I2156" s="912" t="s">
        <v>15651</v>
      </c>
      <c r="J2156" s="872" t="s">
        <v>4424</v>
      </c>
      <c r="K2156" s="872"/>
      <c r="L2156" s="24" t="s">
        <v>20424</v>
      </c>
      <c r="M2156" s="24"/>
      <c r="N2156" s="24"/>
      <c r="O2156" s="24"/>
      <c r="P2156" s="73" t="s">
        <v>4424</v>
      </c>
      <c r="Q2156" s="73" t="s">
        <v>2817</v>
      </c>
      <c r="R2156" s="137">
        <v>41680471</v>
      </c>
      <c r="S2156" s="351" t="s">
        <v>4424</v>
      </c>
      <c r="T2156" s="351" t="s">
        <v>4424</v>
      </c>
      <c r="U2156" s="24" t="s">
        <v>20572</v>
      </c>
      <c r="V2156" s="24" t="s">
        <v>19267</v>
      </c>
      <c r="W2156" s="24" t="s">
        <v>3630</v>
      </c>
      <c r="X2156" s="24" t="s">
        <v>3630</v>
      </c>
      <c r="Y2156" s="24" t="s">
        <v>4475</v>
      </c>
      <c r="Z2156" s="133" t="s">
        <v>19268</v>
      </c>
      <c r="AA2156" s="350">
        <v>9</v>
      </c>
      <c r="AB2156" s="350">
        <v>2017</v>
      </c>
      <c r="AC2156" s="62" t="s">
        <v>4424</v>
      </c>
      <c r="AD2156" s="94">
        <v>20000</v>
      </c>
      <c r="AE2156" s="73" t="s">
        <v>4002</v>
      </c>
      <c r="AF2156" s="73" t="s">
        <v>4424</v>
      </c>
      <c r="AG2156" s="73" t="s">
        <v>4424</v>
      </c>
      <c r="AH2156" s="57">
        <v>11312428</v>
      </c>
      <c r="AI2156" s="24" t="s">
        <v>3630</v>
      </c>
      <c r="AJ2156" s="24" t="s">
        <v>19269</v>
      </c>
      <c r="AK2156" s="137">
        <v>18134964</v>
      </c>
      <c r="AL2156" s="24" t="s">
        <v>19271</v>
      </c>
      <c r="AM2156" s="24" t="s">
        <v>2584</v>
      </c>
      <c r="AN2156" s="24" t="s">
        <v>5521</v>
      </c>
      <c r="AO2156" s="24" t="s">
        <v>5521</v>
      </c>
      <c r="AP2156" s="787" t="s">
        <v>19270</v>
      </c>
      <c r="AQ2156" s="92">
        <v>18136798</v>
      </c>
      <c r="AR2156" s="24" t="s">
        <v>19271</v>
      </c>
      <c r="AS2156" s="24" t="s">
        <v>2584</v>
      </c>
      <c r="AT2156" s="24" t="s">
        <v>5521</v>
      </c>
      <c r="AU2156" s="24" t="s">
        <v>5521</v>
      </c>
      <c r="AV2156" s="73" t="s">
        <v>4424</v>
      </c>
      <c r="AW2156" s="787" t="s">
        <v>4424</v>
      </c>
      <c r="AX2156" s="787" t="s">
        <v>4424</v>
      </c>
      <c r="AY2156" s="787" t="s">
        <v>4424</v>
      </c>
      <c r="AZ2156" s="73" t="s">
        <v>4424</v>
      </c>
      <c r="BA2156" s="787" t="s">
        <v>4424</v>
      </c>
      <c r="BB2156" s="73" t="s">
        <v>10649</v>
      </c>
      <c r="BC2156" s="73" t="s">
        <v>2190</v>
      </c>
      <c r="BD2156" s="301">
        <v>42989</v>
      </c>
      <c r="BE2156" s="73" t="s">
        <v>4424</v>
      </c>
      <c r="BF2156" s="24" t="s">
        <v>4424</v>
      </c>
      <c r="BG2156" s="24" t="s">
        <v>14647</v>
      </c>
      <c r="BL2156" s="1361"/>
    </row>
    <row r="2157" spans="1:64" ht="14.25" customHeight="1" x14ac:dyDescent="0.2">
      <c r="A2157" s="42"/>
      <c r="B2157" s="24" t="s">
        <v>11874</v>
      </c>
      <c r="C2157" s="91">
        <v>42989</v>
      </c>
      <c r="D2157" s="874">
        <v>20602089178</v>
      </c>
      <c r="E2157" s="1225">
        <v>4073218</v>
      </c>
      <c r="F2157" s="73" t="s">
        <v>3253</v>
      </c>
      <c r="G2157" s="73" t="s">
        <v>13728</v>
      </c>
      <c r="H2157" s="73" t="s">
        <v>19303</v>
      </c>
      <c r="I2157" s="912" t="s">
        <v>6546</v>
      </c>
      <c r="J2157" s="872" t="s">
        <v>4424</v>
      </c>
      <c r="K2157" s="872"/>
      <c r="L2157" s="24" t="s">
        <v>30736</v>
      </c>
      <c r="M2157" s="24"/>
      <c r="N2157" s="24"/>
      <c r="O2157" s="24"/>
      <c r="P2157" s="73" t="s">
        <v>4424</v>
      </c>
      <c r="Q2157" s="73" t="s">
        <v>1503</v>
      </c>
      <c r="R2157" s="137">
        <v>48314919</v>
      </c>
      <c r="S2157" s="351" t="s">
        <v>4424</v>
      </c>
      <c r="T2157" s="351" t="s">
        <v>4424</v>
      </c>
      <c r="U2157" s="24" t="s">
        <v>27690</v>
      </c>
      <c r="V2157" s="24" t="s">
        <v>27690</v>
      </c>
      <c r="W2157" s="24" t="s">
        <v>1517</v>
      </c>
      <c r="X2157" s="24" t="s">
        <v>1517</v>
      </c>
      <c r="Y2157" s="24" t="s">
        <v>1221</v>
      </c>
      <c r="Z2157" s="133" t="s">
        <v>19268</v>
      </c>
      <c r="AA2157" s="350">
        <v>9</v>
      </c>
      <c r="AB2157" s="350">
        <v>2017</v>
      </c>
      <c r="AC2157" s="62" t="s">
        <v>4424</v>
      </c>
      <c r="AD2157" s="94">
        <v>30000</v>
      </c>
      <c r="AE2157" s="73" t="s">
        <v>4002</v>
      </c>
      <c r="AF2157" s="73" t="s">
        <v>4424</v>
      </c>
      <c r="AG2157" s="73" t="s">
        <v>4424</v>
      </c>
      <c r="AH2157" s="57">
        <v>11255120</v>
      </c>
      <c r="AI2157" s="24" t="s">
        <v>1517</v>
      </c>
      <c r="AJ2157" s="24" t="s">
        <v>19273</v>
      </c>
      <c r="AK2157" s="137">
        <v>16422597</v>
      </c>
      <c r="AL2157" s="24" t="s">
        <v>19272</v>
      </c>
      <c r="AM2157" s="24" t="s">
        <v>1517</v>
      </c>
      <c r="AN2157" s="24" t="s">
        <v>1517</v>
      </c>
      <c r="AO2157" s="24" t="s">
        <v>1221</v>
      </c>
      <c r="AP2157" s="787" t="s">
        <v>4424</v>
      </c>
      <c r="AQ2157" s="92" t="s">
        <v>4424</v>
      </c>
      <c r="AR2157" s="73" t="s">
        <v>4424</v>
      </c>
      <c r="AS2157" s="73" t="s">
        <v>4424</v>
      </c>
      <c r="AT2157" s="73" t="s">
        <v>4424</v>
      </c>
      <c r="AU2157" s="786" t="s">
        <v>4424</v>
      </c>
      <c r="AV2157" s="73" t="s">
        <v>4424</v>
      </c>
      <c r="AW2157" s="787" t="s">
        <v>4424</v>
      </c>
      <c r="AX2157" s="787" t="s">
        <v>4424</v>
      </c>
      <c r="AY2157" s="787" t="s">
        <v>4424</v>
      </c>
      <c r="AZ2157" s="73" t="s">
        <v>4424</v>
      </c>
      <c r="BA2157" s="787" t="s">
        <v>4424</v>
      </c>
      <c r="BB2157" s="73" t="s">
        <v>19274</v>
      </c>
      <c r="BC2157" s="73" t="s">
        <v>2190</v>
      </c>
      <c r="BD2157" s="301">
        <v>42989</v>
      </c>
      <c r="BE2157" s="73" t="s">
        <v>4424</v>
      </c>
      <c r="BF2157" s="24" t="s">
        <v>4424</v>
      </c>
      <c r="BG2157" s="24" t="s">
        <v>14647</v>
      </c>
      <c r="BL2157" s="1361"/>
    </row>
    <row r="2158" spans="1:64" ht="14.25" customHeight="1" x14ac:dyDescent="0.2">
      <c r="A2158" s="42"/>
      <c r="B2158" s="24" t="s">
        <v>11874</v>
      </c>
      <c r="C2158" s="91">
        <v>42990</v>
      </c>
      <c r="D2158" s="42">
        <v>20602392270</v>
      </c>
      <c r="E2158" s="1225">
        <v>4073221</v>
      </c>
      <c r="F2158" s="73" t="s">
        <v>3254</v>
      </c>
      <c r="G2158" s="73" t="s">
        <v>13728</v>
      </c>
      <c r="H2158" s="73" t="s">
        <v>19286</v>
      </c>
      <c r="I2158" s="912" t="s">
        <v>6546</v>
      </c>
      <c r="J2158" s="872" t="s">
        <v>4424</v>
      </c>
      <c r="K2158" s="872"/>
      <c r="L2158" s="24" t="s">
        <v>19282</v>
      </c>
      <c r="M2158" s="24"/>
      <c r="N2158" s="24"/>
      <c r="O2158" s="24"/>
      <c r="P2158" s="73" t="s">
        <v>4424</v>
      </c>
      <c r="Q2158" s="73" t="s">
        <v>3303</v>
      </c>
      <c r="R2158" s="137">
        <v>71752807</v>
      </c>
      <c r="S2158" s="351" t="s">
        <v>4424</v>
      </c>
      <c r="T2158" s="351" t="s">
        <v>4424</v>
      </c>
      <c r="U2158" s="24" t="s">
        <v>20573</v>
      </c>
      <c r="V2158" s="24" t="s">
        <v>19283</v>
      </c>
      <c r="W2158" s="24" t="s">
        <v>1247</v>
      </c>
      <c r="X2158" s="24" t="s">
        <v>6087</v>
      </c>
      <c r="Y2158" s="24" t="s">
        <v>6087</v>
      </c>
      <c r="Z2158" s="133" t="s">
        <v>19284</v>
      </c>
      <c r="AA2158" s="350">
        <v>9</v>
      </c>
      <c r="AB2158" s="350">
        <v>2017</v>
      </c>
      <c r="AC2158" s="62" t="s">
        <v>4424</v>
      </c>
      <c r="AD2158" s="94">
        <v>40000</v>
      </c>
      <c r="AE2158" s="73" t="s">
        <v>4002</v>
      </c>
      <c r="AF2158" s="73" t="s">
        <v>4424</v>
      </c>
      <c r="AG2158" s="73" t="s">
        <v>4424</v>
      </c>
      <c r="AH2158" s="57">
        <v>11374739</v>
      </c>
      <c r="AI2158" s="24" t="s">
        <v>6087</v>
      </c>
      <c r="AJ2158" s="24" t="s">
        <v>19282</v>
      </c>
      <c r="AK2158" s="137">
        <v>71752807</v>
      </c>
      <c r="AL2158" s="24" t="s">
        <v>19285</v>
      </c>
      <c r="AM2158" s="24" t="s">
        <v>1247</v>
      </c>
      <c r="AN2158" s="24" t="s">
        <v>6087</v>
      </c>
      <c r="AO2158" s="24" t="s">
        <v>6087</v>
      </c>
      <c r="AP2158" s="787" t="s">
        <v>4424</v>
      </c>
      <c r="AQ2158" s="92" t="s">
        <v>4424</v>
      </c>
      <c r="AR2158" s="73" t="s">
        <v>4424</v>
      </c>
      <c r="AS2158" s="73" t="s">
        <v>4424</v>
      </c>
      <c r="AT2158" s="73" t="s">
        <v>4424</v>
      </c>
      <c r="AU2158" s="786" t="s">
        <v>4424</v>
      </c>
      <c r="AV2158" s="73" t="s">
        <v>4424</v>
      </c>
      <c r="AW2158" s="787" t="s">
        <v>4424</v>
      </c>
      <c r="AX2158" s="787" t="s">
        <v>4424</v>
      </c>
      <c r="AY2158" s="787" t="s">
        <v>4424</v>
      </c>
      <c r="AZ2158" s="73" t="s">
        <v>4424</v>
      </c>
      <c r="BA2158" s="787" t="s">
        <v>4424</v>
      </c>
      <c r="BB2158" s="73" t="s">
        <v>18866</v>
      </c>
      <c r="BC2158" s="73" t="s">
        <v>2190</v>
      </c>
      <c r="BD2158" s="301">
        <v>42990</v>
      </c>
      <c r="BE2158" s="73" t="s">
        <v>4424</v>
      </c>
      <c r="BF2158" s="24" t="s">
        <v>4424</v>
      </c>
      <c r="BG2158" s="24" t="s">
        <v>14647</v>
      </c>
      <c r="BL2158" s="1361"/>
    </row>
    <row r="2159" spans="1:64" ht="14.25" customHeight="1" x14ac:dyDescent="0.2">
      <c r="A2159" s="42"/>
      <c r="B2159" s="24" t="s">
        <v>11874</v>
      </c>
      <c r="C2159" s="91">
        <v>42992</v>
      </c>
      <c r="D2159" s="42">
        <v>20602320171</v>
      </c>
      <c r="E2159" s="1225" t="e">
        <v>#N/A</v>
      </c>
      <c r="F2159" s="73" t="s">
        <v>3252</v>
      </c>
      <c r="G2159" s="73" t="s">
        <v>14204</v>
      </c>
      <c r="H2159" s="24" t="s">
        <v>19258</v>
      </c>
      <c r="I2159" s="669" t="s">
        <v>15197</v>
      </c>
      <c r="J2159" s="873" t="s">
        <v>4424</v>
      </c>
      <c r="K2159" s="873"/>
      <c r="L2159" s="24" t="s">
        <v>19259</v>
      </c>
      <c r="M2159" s="24"/>
      <c r="N2159" s="24"/>
      <c r="O2159" s="24"/>
      <c r="P2159" s="73" t="s">
        <v>4424</v>
      </c>
      <c r="Q2159" s="73" t="s">
        <v>3303</v>
      </c>
      <c r="R2159" s="360" t="s">
        <v>19260</v>
      </c>
      <c r="S2159" s="351" t="s">
        <v>4424</v>
      </c>
      <c r="T2159" s="351" t="s">
        <v>4424</v>
      </c>
      <c r="U2159" s="24" t="s">
        <v>20574</v>
      </c>
      <c r="V2159" s="24" t="s">
        <v>19261</v>
      </c>
      <c r="W2159" s="24" t="s">
        <v>16619</v>
      </c>
      <c r="X2159" s="24" t="s">
        <v>5521</v>
      </c>
      <c r="Y2159" s="24" t="s">
        <v>5521</v>
      </c>
      <c r="Z2159" s="513" t="s">
        <v>19287</v>
      </c>
      <c r="AA2159" s="350">
        <v>9</v>
      </c>
      <c r="AB2159" s="350">
        <v>2017</v>
      </c>
      <c r="AC2159" s="62" t="s">
        <v>4424</v>
      </c>
      <c r="AD2159" s="94">
        <v>20000</v>
      </c>
      <c r="AE2159" s="73" t="s">
        <v>4002</v>
      </c>
      <c r="AF2159" s="73" t="s">
        <v>4424</v>
      </c>
      <c r="AG2159" s="73" t="s">
        <v>4424</v>
      </c>
      <c r="AH2159" s="57">
        <v>13915701</v>
      </c>
      <c r="AI2159" s="24" t="s">
        <v>5521</v>
      </c>
      <c r="AJ2159" s="73" t="s">
        <v>19262</v>
      </c>
      <c r="AK2159" s="399" t="s">
        <v>19263</v>
      </c>
      <c r="AL2159" s="24" t="s">
        <v>19264</v>
      </c>
      <c r="AM2159" s="73" t="s">
        <v>5190</v>
      </c>
      <c r="AN2159" s="73" t="s">
        <v>5521</v>
      </c>
      <c r="AO2159" s="73" t="s">
        <v>5521</v>
      </c>
      <c r="AP2159" s="73" t="s">
        <v>19265</v>
      </c>
      <c r="AQ2159" s="127" t="s">
        <v>22430</v>
      </c>
      <c r="AR2159" s="24" t="s">
        <v>19264</v>
      </c>
      <c r="AS2159" s="73" t="s">
        <v>5190</v>
      </c>
      <c r="AT2159" s="73" t="s">
        <v>5521</v>
      </c>
      <c r="AU2159" s="73" t="s">
        <v>5521</v>
      </c>
      <c r="AV2159" s="73" t="s">
        <v>4424</v>
      </c>
      <c r="AW2159" s="787" t="s">
        <v>4424</v>
      </c>
      <c r="AX2159" s="787" t="s">
        <v>4424</v>
      </c>
      <c r="AY2159" s="787" t="s">
        <v>4424</v>
      </c>
      <c r="AZ2159" s="73" t="s">
        <v>4424</v>
      </c>
      <c r="BA2159" s="787" t="s">
        <v>4424</v>
      </c>
      <c r="BB2159" s="73" t="s">
        <v>14188</v>
      </c>
      <c r="BC2159" s="73" t="s">
        <v>2190</v>
      </c>
      <c r="BD2159" s="301">
        <v>42992</v>
      </c>
      <c r="BE2159" s="73" t="s">
        <v>4424</v>
      </c>
      <c r="BF2159" s="24" t="s">
        <v>4424</v>
      </c>
      <c r="BG2159" s="24" t="s">
        <v>14647</v>
      </c>
      <c r="BL2159" s="1361"/>
    </row>
    <row r="2160" spans="1:64" ht="14.25" customHeight="1" x14ac:dyDescent="0.2">
      <c r="A2160" s="42"/>
      <c r="B2160" s="24" t="s">
        <v>11874</v>
      </c>
      <c r="C2160" s="91">
        <v>42993</v>
      </c>
      <c r="D2160" s="874">
        <v>20602025731</v>
      </c>
      <c r="E2160" s="1225">
        <v>4073219</v>
      </c>
      <c r="F2160" s="73" t="s">
        <v>3253</v>
      </c>
      <c r="G2160" s="73" t="s">
        <v>14204</v>
      </c>
      <c r="H2160" s="73" t="s">
        <v>19294</v>
      </c>
      <c r="I2160" s="912" t="s">
        <v>15651</v>
      </c>
      <c r="J2160" s="873" t="s">
        <v>4424</v>
      </c>
      <c r="K2160" s="873"/>
      <c r="L2160" s="24" t="s">
        <v>19292</v>
      </c>
      <c r="M2160" s="24"/>
      <c r="N2160" s="24"/>
      <c r="O2160" s="24"/>
      <c r="P2160" s="73" t="s">
        <v>4424</v>
      </c>
      <c r="Q2160" s="73" t="s">
        <v>6194</v>
      </c>
      <c r="R2160" s="360" t="s">
        <v>19289</v>
      </c>
      <c r="S2160" s="351" t="s">
        <v>4424</v>
      </c>
      <c r="T2160" s="351" t="s">
        <v>4424</v>
      </c>
      <c r="U2160" s="24" t="s">
        <v>20575</v>
      </c>
      <c r="V2160" s="24" t="s">
        <v>19290</v>
      </c>
      <c r="W2160" s="24" t="s">
        <v>4244</v>
      </c>
      <c r="X2160" s="24" t="s">
        <v>1800</v>
      </c>
      <c r="Y2160" s="24" t="s">
        <v>5745</v>
      </c>
      <c r="Z2160" s="133" t="s">
        <v>19291</v>
      </c>
      <c r="AA2160" s="350">
        <v>9</v>
      </c>
      <c r="AB2160" s="350">
        <v>2017</v>
      </c>
      <c r="AC2160" s="62" t="s">
        <v>4424</v>
      </c>
      <c r="AD2160" s="94">
        <v>5000</v>
      </c>
      <c r="AE2160" s="73" t="s">
        <v>4002</v>
      </c>
      <c r="AF2160" s="73" t="s">
        <v>11145</v>
      </c>
      <c r="AG2160" s="73" t="s">
        <v>4424</v>
      </c>
      <c r="AH2160" s="57" t="s">
        <v>22708</v>
      </c>
      <c r="AI2160" s="24" t="s">
        <v>3630</v>
      </c>
      <c r="AJ2160" s="73" t="s">
        <v>19292</v>
      </c>
      <c r="AK2160" s="360" t="s">
        <v>19289</v>
      </c>
      <c r="AL2160" s="24" t="s">
        <v>19293</v>
      </c>
      <c r="AM2160" s="73" t="s">
        <v>4244</v>
      </c>
      <c r="AN2160" s="73" t="s">
        <v>1800</v>
      </c>
      <c r="AO2160" s="73" t="s">
        <v>5745</v>
      </c>
      <c r="AP2160" s="787" t="s">
        <v>4424</v>
      </c>
      <c r="AQ2160" s="92" t="s">
        <v>4424</v>
      </c>
      <c r="AR2160" s="73" t="s">
        <v>4424</v>
      </c>
      <c r="AS2160" s="73" t="s">
        <v>4424</v>
      </c>
      <c r="AT2160" s="73" t="s">
        <v>4424</v>
      </c>
      <c r="AU2160" s="786" t="s">
        <v>4424</v>
      </c>
      <c r="AV2160" s="73" t="s">
        <v>4424</v>
      </c>
      <c r="AW2160" s="787" t="s">
        <v>4424</v>
      </c>
      <c r="AX2160" s="787" t="s">
        <v>4424</v>
      </c>
      <c r="AY2160" s="787" t="s">
        <v>4424</v>
      </c>
      <c r="AZ2160" s="73" t="s">
        <v>4424</v>
      </c>
      <c r="BA2160" s="787" t="s">
        <v>4424</v>
      </c>
      <c r="BB2160" s="73" t="s">
        <v>9395</v>
      </c>
      <c r="BC2160" s="73" t="s">
        <v>2190</v>
      </c>
      <c r="BD2160" s="301">
        <v>42993</v>
      </c>
      <c r="BE2160" s="73" t="s">
        <v>4424</v>
      </c>
      <c r="BF2160" s="24" t="s">
        <v>4424</v>
      </c>
      <c r="BG2160" s="24" t="s">
        <v>14647</v>
      </c>
      <c r="BL2160" s="1361"/>
    </row>
    <row r="2161" spans="1:64" ht="14.25" customHeight="1" x14ac:dyDescent="0.2">
      <c r="A2161" s="42"/>
      <c r="B2161" s="24" t="s">
        <v>11874</v>
      </c>
      <c r="C2161" s="91">
        <v>43000</v>
      </c>
      <c r="D2161" s="874">
        <v>20602067450</v>
      </c>
      <c r="E2161" s="1225">
        <v>4073231</v>
      </c>
      <c r="F2161" s="73" t="s">
        <v>3253</v>
      </c>
      <c r="G2161" s="73" t="s">
        <v>13728</v>
      </c>
      <c r="H2161" s="73" t="s">
        <v>19304</v>
      </c>
      <c r="I2161" s="912" t="s">
        <v>6546</v>
      </c>
      <c r="J2161" s="873" t="s">
        <v>4424</v>
      </c>
      <c r="K2161" s="873"/>
      <c r="L2161" s="24" t="s">
        <v>4590</v>
      </c>
      <c r="M2161" s="24"/>
      <c r="N2161" s="24"/>
      <c r="O2161" s="24"/>
      <c r="P2161" s="73" t="s">
        <v>4424</v>
      </c>
      <c r="Q2161" s="73" t="s">
        <v>6194</v>
      </c>
      <c r="R2161" s="360" t="s">
        <v>4591</v>
      </c>
      <c r="S2161" s="351" t="s">
        <v>4424</v>
      </c>
      <c r="T2161" s="351" t="s">
        <v>4424</v>
      </c>
      <c r="U2161" s="24" t="s">
        <v>19299</v>
      </c>
      <c r="V2161" s="24" t="s">
        <v>19299</v>
      </c>
      <c r="W2161" s="24" t="s">
        <v>3996</v>
      </c>
      <c r="X2161" s="24" t="s">
        <v>4301</v>
      </c>
      <c r="Y2161" s="24" t="s">
        <v>2726</v>
      </c>
      <c r="Z2161" s="513" t="s">
        <v>19300</v>
      </c>
      <c r="AA2161" s="350">
        <v>9</v>
      </c>
      <c r="AB2161" s="350">
        <v>2017</v>
      </c>
      <c r="AC2161" s="62" t="s">
        <v>4424</v>
      </c>
      <c r="AD2161" s="94">
        <v>30000</v>
      </c>
      <c r="AE2161" s="73" t="s">
        <v>4002</v>
      </c>
      <c r="AF2161" s="73" t="s">
        <v>4424</v>
      </c>
      <c r="AG2161" s="73" t="s">
        <v>4424</v>
      </c>
      <c r="AH2161" s="57">
        <v>11101509</v>
      </c>
      <c r="AI2161" s="24" t="s">
        <v>6304</v>
      </c>
      <c r="AJ2161" s="73" t="s">
        <v>4590</v>
      </c>
      <c r="AK2161" s="57" t="s">
        <v>4591</v>
      </c>
      <c r="AL2161" s="73" t="s">
        <v>19301</v>
      </c>
      <c r="AM2161" s="24" t="s">
        <v>3996</v>
      </c>
      <c r="AN2161" s="24" t="s">
        <v>4301</v>
      </c>
      <c r="AO2161" s="24" t="s">
        <v>2726</v>
      </c>
      <c r="AP2161" s="73" t="s">
        <v>13113</v>
      </c>
      <c r="AQ2161" s="127" t="s">
        <v>19302</v>
      </c>
      <c r="AR2161" s="24" t="s">
        <v>19299</v>
      </c>
      <c r="AS2161" s="24" t="s">
        <v>3996</v>
      </c>
      <c r="AT2161" s="24" t="s">
        <v>4301</v>
      </c>
      <c r="AU2161" s="24" t="s">
        <v>2726</v>
      </c>
      <c r="AV2161" s="73" t="s">
        <v>4424</v>
      </c>
      <c r="AW2161" s="787" t="s">
        <v>4424</v>
      </c>
      <c r="AX2161" s="787" t="s">
        <v>4424</v>
      </c>
      <c r="AY2161" s="787" t="s">
        <v>4424</v>
      </c>
      <c r="AZ2161" s="73" t="s">
        <v>4424</v>
      </c>
      <c r="BA2161" s="787" t="s">
        <v>4424</v>
      </c>
      <c r="BB2161" s="73" t="s">
        <v>15851</v>
      </c>
      <c r="BC2161" s="73" t="s">
        <v>2190</v>
      </c>
      <c r="BD2161" s="301">
        <v>43000</v>
      </c>
      <c r="BE2161" s="73" t="s">
        <v>4424</v>
      </c>
      <c r="BF2161" s="24" t="s">
        <v>4424</v>
      </c>
      <c r="BG2161" s="24" t="s">
        <v>14647</v>
      </c>
      <c r="BL2161" s="1361"/>
    </row>
    <row r="2162" spans="1:64" ht="14.25" customHeight="1" x14ac:dyDescent="0.2">
      <c r="A2162" s="42"/>
      <c r="B2162" s="24" t="s">
        <v>11874</v>
      </c>
      <c r="C2162" s="91">
        <v>43004</v>
      </c>
      <c r="D2162" s="42">
        <v>20602406980</v>
      </c>
      <c r="E2162" s="1225">
        <v>4073225</v>
      </c>
      <c r="F2162" s="73" t="s">
        <v>3252</v>
      </c>
      <c r="G2162" s="73" t="s">
        <v>1505</v>
      </c>
      <c r="H2162" s="73" t="s">
        <v>19305</v>
      </c>
      <c r="I2162" s="912" t="s">
        <v>15651</v>
      </c>
      <c r="J2162" s="873" t="s">
        <v>4424</v>
      </c>
      <c r="K2162" s="873"/>
      <c r="L2162" s="24" t="s">
        <v>19306</v>
      </c>
      <c r="M2162" s="24"/>
      <c r="N2162" s="24"/>
      <c r="O2162" s="24"/>
      <c r="P2162" s="73" t="s">
        <v>4424</v>
      </c>
      <c r="Q2162" s="73" t="s">
        <v>3303</v>
      </c>
      <c r="R2162" s="360" t="s">
        <v>19307</v>
      </c>
      <c r="S2162" s="351" t="s">
        <v>4424</v>
      </c>
      <c r="T2162" s="351" t="s">
        <v>4424</v>
      </c>
      <c r="U2162" s="24" t="s">
        <v>20576</v>
      </c>
      <c r="V2162" s="24" t="s">
        <v>19308</v>
      </c>
      <c r="W2162" s="24" t="s">
        <v>2922</v>
      </c>
      <c r="X2162" s="24" t="s">
        <v>5521</v>
      </c>
      <c r="Y2162" s="24" t="s">
        <v>5521</v>
      </c>
      <c r="Z2162" s="133" t="s">
        <v>19309</v>
      </c>
      <c r="AA2162" s="350">
        <v>9</v>
      </c>
      <c r="AB2162" s="350">
        <v>2017</v>
      </c>
      <c r="AC2162" s="62" t="s">
        <v>4424</v>
      </c>
      <c r="AD2162" s="94">
        <v>35000</v>
      </c>
      <c r="AE2162" s="73" t="s">
        <v>4002</v>
      </c>
      <c r="AF2162" s="73" t="s">
        <v>4424</v>
      </c>
      <c r="AG2162" s="73" t="s">
        <v>4424</v>
      </c>
      <c r="AH2162" s="57">
        <v>13930857</v>
      </c>
      <c r="AI2162" s="24" t="s">
        <v>5521</v>
      </c>
      <c r="AJ2162" s="73" t="s">
        <v>19310</v>
      </c>
      <c r="AK2162" s="57" t="s">
        <v>19311</v>
      </c>
      <c r="AL2162" s="73" t="s">
        <v>19314</v>
      </c>
      <c r="AM2162" s="73" t="s">
        <v>16614</v>
      </c>
      <c r="AN2162" s="73" t="s">
        <v>5521</v>
      </c>
      <c r="AO2162" s="73" t="s">
        <v>5521</v>
      </c>
      <c r="AP2162" s="73" t="s">
        <v>19312</v>
      </c>
      <c r="AQ2162" s="127" t="s">
        <v>19313</v>
      </c>
      <c r="AR2162" s="73" t="s">
        <v>19314</v>
      </c>
      <c r="AS2162" s="73" t="s">
        <v>16614</v>
      </c>
      <c r="AT2162" s="73" t="s">
        <v>5521</v>
      </c>
      <c r="AU2162" s="73" t="s">
        <v>5521</v>
      </c>
      <c r="AV2162" s="73" t="s">
        <v>4424</v>
      </c>
      <c r="AW2162" s="787" t="s">
        <v>4424</v>
      </c>
      <c r="AX2162" s="787" t="s">
        <v>4424</v>
      </c>
      <c r="AY2162" s="787" t="s">
        <v>4424</v>
      </c>
      <c r="AZ2162" s="73" t="s">
        <v>4424</v>
      </c>
      <c r="BA2162" s="787" t="s">
        <v>4424</v>
      </c>
      <c r="BB2162" s="73" t="s">
        <v>15551</v>
      </c>
      <c r="BC2162" s="73" t="s">
        <v>2190</v>
      </c>
      <c r="BD2162" s="301">
        <v>43004</v>
      </c>
      <c r="BE2162" s="73" t="s">
        <v>4424</v>
      </c>
      <c r="BF2162" s="24" t="s">
        <v>4424</v>
      </c>
      <c r="BG2162" s="24" t="s">
        <v>14647</v>
      </c>
      <c r="BL2162" s="1361"/>
    </row>
    <row r="2163" spans="1:64" ht="14.25" customHeight="1" x14ac:dyDescent="0.2">
      <c r="A2163" s="42"/>
      <c r="B2163" s="24" t="s">
        <v>11874</v>
      </c>
      <c r="C2163" s="91">
        <v>43007</v>
      </c>
      <c r="D2163" s="789">
        <v>20254507874</v>
      </c>
      <c r="E2163" s="1225" t="e">
        <v>#N/A</v>
      </c>
      <c r="F2163" s="73" t="s">
        <v>3252</v>
      </c>
      <c r="G2163" s="73" t="s">
        <v>1505</v>
      </c>
      <c r="H2163" s="764" t="s">
        <v>17937</v>
      </c>
      <c r="I2163" s="669" t="s">
        <v>1493</v>
      </c>
      <c r="J2163" s="863" t="s">
        <v>4424</v>
      </c>
      <c r="K2163" s="863"/>
      <c r="L2163" s="24" t="s">
        <v>17941</v>
      </c>
      <c r="M2163" s="24"/>
      <c r="N2163" s="24"/>
      <c r="O2163" s="24"/>
      <c r="P2163" s="73" t="s">
        <v>4424</v>
      </c>
      <c r="Q2163" s="73" t="s">
        <v>3303</v>
      </c>
      <c r="R2163" s="360" t="s">
        <v>17938</v>
      </c>
      <c r="S2163" s="351" t="s">
        <v>4424</v>
      </c>
      <c r="T2163" s="351" t="s">
        <v>4424</v>
      </c>
      <c r="U2163" s="24" t="s">
        <v>20577</v>
      </c>
      <c r="V2163" s="24" t="s">
        <v>17939</v>
      </c>
      <c r="W2163" s="24" t="s">
        <v>5189</v>
      </c>
      <c r="X2163" s="24" t="s">
        <v>5521</v>
      </c>
      <c r="Y2163" s="24" t="s">
        <v>5521</v>
      </c>
      <c r="Z2163" s="133" t="s">
        <v>19316</v>
      </c>
      <c r="AA2163" s="350">
        <v>9</v>
      </c>
      <c r="AB2163" s="350">
        <v>2017</v>
      </c>
      <c r="AC2163" s="62" t="s">
        <v>4424</v>
      </c>
      <c r="AD2163" s="94">
        <v>35000</v>
      </c>
      <c r="AE2163" s="73" t="s">
        <v>4002</v>
      </c>
      <c r="AF2163" s="73" t="s">
        <v>4424</v>
      </c>
      <c r="AG2163" s="73" t="s">
        <v>4424</v>
      </c>
      <c r="AH2163" s="396" t="s">
        <v>17940</v>
      </c>
      <c r="AI2163" s="24" t="s">
        <v>5521</v>
      </c>
      <c r="AJ2163" s="92" t="s">
        <v>4424</v>
      </c>
      <c r="AK2163" s="73" t="s">
        <v>4424</v>
      </c>
      <c r="AL2163" s="786" t="s">
        <v>4424</v>
      </c>
      <c r="AM2163" s="73" t="s">
        <v>4424</v>
      </c>
      <c r="AN2163" s="73" t="s">
        <v>4424</v>
      </c>
      <c r="AO2163" s="73" t="s">
        <v>4424</v>
      </c>
      <c r="AP2163" s="787" t="s">
        <v>4424</v>
      </c>
      <c r="AQ2163" s="92" t="s">
        <v>4424</v>
      </c>
      <c r="AR2163" s="73" t="s">
        <v>4424</v>
      </c>
      <c r="AS2163" s="73" t="s">
        <v>4424</v>
      </c>
      <c r="AT2163" s="73" t="s">
        <v>4424</v>
      </c>
      <c r="AU2163" s="786" t="s">
        <v>4424</v>
      </c>
      <c r="AV2163" s="73" t="s">
        <v>4424</v>
      </c>
      <c r="AW2163" s="787" t="s">
        <v>4424</v>
      </c>
      <c r="AX2163" s="787" t="s">
        <v>4424</v>
      </c>
      <c r="AY2163" s="787" t="s">
        <v>4424</v>
      </c>
      <c r="AZ2163" s="73" t="s">
        <v>4424</v>
      </c>
      <c r="BA2163" s="787" t="s">
        <v>4424</v>
      </c>
      <c r="BB2163" s="73" t="s">
        <v>15551</v>
      </c>
      <c r="BC2163" s="73" t="s">
        <v>1284</v>
      </c>
      <c r="BD2163" s="301">
        <v>43123</v>
      </c>
      <c r="BE2163" s="73" t="s">
        <v>4424</v>
      </c>
      <c r="BF2163" s="24" t="s">
        <v>4424</v>
      </c>
      <c r="BG2163" s="24" t="s">
        <v>14647</v>
      </c>
      <c r="BL2163" s="1361"/>
    </row>
    <row r="2164" spans="1:64" ht="14.25" customHeight="1" x14ac:dyDescent="0.2">
      <c r="A2164" s="42"/>
      <c r="B2164" s="24" t="s">
        <v>11874</v>
      </c>
      <c r="C2164" s="91">
        <v>43012</v>
      </c>
      <c r="D2164" s="42">
        <v>20602471471</v>
      </c>
      <c r="E2164" s="1225">
        <v>4073222</v>
      </c>
      <c r="F2164" s="73" t="s">
        <v>3252</v>
      </c>
      <c r="G2164" s="73" t="s">
        <v>1505</v>
      </c>
      <c r="H2164" s="73" t="s">
        <v>19317</v>
      </c>
      <c r="I2164" s="912" t="s">
        <v>15651</v>
      </c>
      <c r="J2164" s="863" t="s">
        <v>4424</v>
      </c>
      <c r="K2164" s="863"/>
      <c r="L2164" s="24" t="s">
        <v>19321</v>
      </c>
      <c r="M2164" s="24"/>
      <c r="N2164" s="24"/>
      <c r="O2164" s="24"/>
      <c r="P2164" s="73" t="s">
        <v>4424</v>
      </c>
      <c r="Q2164" s="73" t="s">
        <v>3303</v>
      </c>
      <c r="R2164" s="360" t="s">
        <v>19318</v>
      </c>
      <c r="S2164" s="351" t="s">
        <v>4424</v>
      </c>
      <c r="T2164" s="351" t="s">
        <v>4424</v>
      </c>
      <c r="U2164" s="73" t="s">
        <v>19320</v>
      </c>
      <c r="V2164" s="73" t="s">
        <v>19320</v>
      </c>
      <c r="W2164" s="24" t="s">
        <v>3316</v>
      </c>
      <c r="X2164" s="24" t="s">
        <v>5521</v>
      </c>
      <c r="Y2164" s="24" t="s">
        <v>5521</v>
      </c>
      <c r="Z2164" s="513" t="s">
        <v>19319</v>
      </c>
      <c r="AA2164" s="350">
        <v>10</v>
      </c>
      <c r="AB2164" s="350">
        <v>2017</v>
      </c>
      <c r="AC2164" s="62" t="s">
        <v>4424</v>
      </c>
      <c r="AD2164" s="94">
        <v>35000</v>
      </c>
      <c r="AE2164" s="73" t="s">
        <v>4002</v>
      </c>
      <c r="AF2164" s="73" t="s">
        <v>4424</v>
      </c>
      <c r="AG2164" s="73" t="s">
        <v>4424</v>
      </c>
      <c r="AH2164" s="57">
        <v>13938917</v>
      </c>
      <c r="AI2164" s="24" t="s">
        <v>5521</v>
      </c>
      <c r="AJ2164" s="24" t="s">
        <v>19321</v>
      </c>
      <c r="AK2164" s="360" t="s">
        <v>19318</v>
      </c>
      <c r="AL2164" s="73" t="s">
        <v>19320</v>
      </c>
      <c r="AM2164" s="73" t="s">
        <v>3316</v>
      </c>
      <c r="AN2164" s="73" t="s">
        <v>5521</v>
      </c>
      <c r="AO2164" s="73" t="s">
        <v>5521</v>
      </c>
      <c r="AP2164" s="787" t="s">
        <v>4424</v>
      </c>
      <c r="AQ2164" s="92" t="s">
        <v>4424</v>
      </c>
      <c r="AR2164" s="73" t="s">
        <v>4424</v>
      </c>
      <c r="AS2164" s="73" t="s">
        <v>4424</v>
      </c>
      <c r="AT2164" s="73" t="s">
        <v>4424</v>
      </c>
      <c r="AU2164" s="786" t="s">
        <v>4424</v>
      </c>
      <c r="AV2164" s="73" t="s">
        <v>4424</v>
      </c>
      <c r="AW2164" s="787" t="s">
        <v>4424</v>
      </c>
      <c r="AX2164" s="787" t="s">
        <v>4424</v>
      </c>
      <c r="AY2164" s="787" t="s">
        <v>4424</v>
      </c>
      <c r="AZ2164" s="73" t="s">
        <v>4424</v>
      </c>
      <c r="BA2164" s="787" t="s">
        <v>4424</v>
      </c>
      <c r="BB2164" s="73" t="s">
        <v>15551</v>
      </c>
      <c r="BC2164" s="73" t="s">
        <v>2190</v>
      </c>
      <c r="BD2164" s="301">
        <v>43012</v>
      </c>
      <c r="BE2164" s="73" t="s">
        <v>4424</v>
      </c>
      <c r="BF2164" s="24" t="s">
        <v>4424</v>
      </c>
      <c r="BG2164" s="24" t="s">
        <v>14647</v>
      </c>
      <c r="BL2164" s="1361"/>
    </row>
    <row r="2165" spans="1:64" ht="14.25" customHeight="1" x14ac:dyDescent="0.2">
      <c r="A2165" s="42"/>
      <c r="B2165" s="24" t="s">
        <v>11874</v>
      </c>
      <c r="C2165" s="91">
        <v>43014</v>
      </c>
      <c r="D2165" s="42">
        <v>20529529211</v>
      </c>
      <c r="E2165" s="1225">
        <v>4073226</v>
      </c>
      <c r="F2165" s="73" t="s">
        <v>3253</v>
      </c>
      <c r="G2165" s="73" t="s">
        <v>13862</v>
      </c>
      <c r="H2165" s="73" t="s">
        <v>19322</v>
      </c>
      <c r="I2165" s="912" t="s">
        <v>6546</v>
      </c>
      <c r="J2165" s="863" t="s">
        <v>4424</v>
      </c>
      <c r="K2165" s="863"/>
      <c r="L2165" s="24" t="s">
        <v>19323</v>
      </c>
      <c r="M2165" s="24"/>
      <c r="N2165" s="24"/>
      <c r="O2165" s="24"/>
      <c r="P2165" s="73" t="s">
        <v>4424</v>
      </c>
      <c r="Q2165" s="73" t="s">
        <v>6194</v>
      </c>
      <c r="R2165" s="360" t="s">
        <v>19324</v>
      </c>
      <c r="S2165" s="351" t="s">
        <v>4424</v>
      </c>
      <c r="T2165" s="351" t="s">
        <v>4424</v>
      </c>
      <c r="U2165" s="24" t="s">
        <v>28546</v>
      </c>
      <c r="V2165" s="24" t="s">
        <v>28546</v>
      </c>
      <c r="W2165" s="24" t="s">
        <v>2726</v>
      </c>
      <c r="X2165" s="24" t="s">
        <v>2726</v>
      </c>
      <c r="Y2165" s="24" t="s">
        <v>2726</v>
      </c>
      <c r="Z2165" s="513" t="s">
        <v>19326</v>
      </c>
      <c r="AA2165" s="350">
        <v>10</v>
      </c>
      <c r="AB2165" s="350">
        <v>2017</v>
      </c>
      <c r="AC2165" s="62" t="s">
        <v>4424</v>
      </c>
      <c r="AD2165" s="94">
        <v>80000</v>
      </c>
      <c r="AE2165" s="73" t="s">
        <v>4002</v>
      </c>
      <c r="AF2165" s="73" t="s">
        <v>4424</v>
      </c>
      <c r="AG2165" s="73" t="s">
        <v>4424</v>
      </c>
      <c r="AH2165" s="57">
        <v>11133821</v>
      </c>
      <c r="AI2165" s="24" t="s">
        <v>2726</v>
      </c>
      <c r="AJ2165" s="24" t="s">
        <v>19323</v>
      </c>
      <c r="AK2165" s="360" t="s">
        <v>19324</v>
      </c>
      <c r="AL2165" s="24" t="s">
        <v>19325</v>
      </c>
      <c r="AM2165" s="24" t="s">
        <v>2726</v>
      </c>
      <c r="AN2165" s="24" t="s">
        <v>2726</v>
      </c>
      <c r="AO2165" s="24" t="s">
        <v>2726</v>
      </c>
      <c r="AP2165" s="787" t="s">
        <v>4424</v>
      </c>
      <c r="AQ2165" s="92" t="s">
        <v>4424</v>
      </c>
      <c r="AR2165" s="73" t="s">
        <v>4424</v>
      </c>
      <c r="AS2165" s="73" t="s">
        <v>4424</v>
      </c>
      <c r="AT2165" s="73" t="s">
        <v>4424</v>
      </c>
      <c r="AU2165" s="786" t="s">
        <v>4424</v>
      </c>
      <c r="AV2165" s="73" t="s">
        <v>4424</v>
      </c>
      <c r="AW2165" s="787" t="s">
        <v>4424</v>
      </c>
      <c r="AX2165" s="787" t="s">
        <v>4424</v>
      </c>
      <c r="AY2165" s="787" t="s">
        <v>4424</v>
      </c>
      <c r="AZ2165" s="73" t="s">
        <v>4424</v>
      </c>
      <c r="BA2165" s="787" t="s">
        <v>4424</v>
      </c>
      <c r="BB2165" s="73" t="s">
        <v>15851</v>
      </c>
      <c r="BC2165" s="73" t="s">
        <v>2190</v>
      </c>
      <c r="BD2165" s="301">
        <v>43014</v>
      </c>
      <c r="BE2165" s="73" t="s">
        <v>4424</v>
      </c>
      <c r="BF2165" s="24" t="s">
        <v>4424</v>
      </c>
      <c r="BG2165" s="24" t="s">
        <v>14647</v>
      </c>
      <c r="BL2165" s="1361"/>
    </row>
    <row r="2166" spans="1:64" ht="14.25" customHeight="1" x14ac:dyDescent="0.2">
      <c r="A2166" s="42"/>
      <c r="B2166" s="24"/>
      <c r="C2166" s="91">
        <v>43018</v>
      </c>
      <c r="D2166" s="42">
        <v>20602447406</v>
      </c>
      <c r="E2166" s="1225">
        <v>4073232</v>
      </c>
      <c r="F2166" s="73" t="s">
        <v>3252</v>
      </c>
      <c r="G2166" s="73" t="s">
        <v>14204</v>
      </c>
      <c r="H2166" s="764" t="s">
        <v>19332</v>
      </c>
      <c r="I2166" s="912" t="s">
        <v>15651</v>
      </c>
      <c r="J2166" s="884" t="s">
        <v>4424</v>
      </c>
      <c r="K2166" s="884"/>
      <c r="L2166" s="24" t="s">
        <v>19333</v>
      </c>
      <c r="M2166" s="24"/>
      <c r="N2166" s="24"/>
      <c r="O2166" s="24"/>
      <c r="P2166" s="73" t="s">
        <v>4424</v>
      </c>
      <c r="Q2166" s="73" t="s">
        <v>3303</v>
      </c>
      <c r="R2166" s="360" t="s">
        <v>19334</v>
      </c>
      <c r="S2166" s="351" t="s">
        <v>4424</v>
      </c>
      <c r="T2166" s="351" t="s">
        <v>4424</v>
      </c>
      <c r="U2166" s="24" t="s">
        <v>19336</v>
      </c>
      <c r="V2166" s="24" t="s">
        <v>19335</v>
      </c>
      <c r="W2166" s="24" t="s">
        <v>4630</v>
      </c>
      <c r="X2166" s="24" t="s">
        <v>5521</v>
      </c>
      <c r="Y2166" s="24" t="s">
        <v>5521</v>
      </c>
      <c r="Z2166" s="513" t="s">
        <v>19337</v>
      </c>
      <c r="AA2166" s="350">
        <v>10</v>
      </c>
      <c r="AB2166" s="350">
        <v>2017</v>
      </c>
      <c r="AC2166" s="62" t="s">
        <v>4424</v>
      </c>
      <c r="AD2166" s="94">
        <v>20000</v>
      </c>
      <c r="AE2166" s="73" t="s">
        <v>4002</v>
      </c>
      <c r="AF2166" s="73" t="s">
        <v>4424</v>
      </c>
      <c r="AG2166" s="73" t="s">
        <v>4424</v>
      </c>
      <c r="AH2166" s="57">
        <v>13939213</v>
      </c>
      <c r="AI2166" s="24" t="s">
        <v>5521</v>
      </c>
      <c r="AJ2166" s="73" t="s">
        <v>19333</v>
      </c>
      <c r="AK2166" s="360" t="s">
        <v>19334</v>
      </c>
      <c r="AL2166" s="24" t="s">
        <v>19335</v>
      </c>
      <c r="AM2166" s="24" t="s">
        <v>4630</v>
      </c>
      <c r="AN2166" s="24" t="s">
        <v>5521</v>
      </c>
      <c r="AO2166" s="24" t="s">
        <v>5521</v>
      </c>
      <c r="AP2166" s="787" t="s">
        <v>4424</v>
      </c>
      <c r="AQ2166" s="92" t="s">
        <v>4424</v>
      </c>
      <c r="AR2166" s="73" t="s">
        <v>4424</v>
      </c>
      <c r="AS2166" s="73" t="s">
        <v>4424</v>
      </c>
      <c r="AT2166" s="73" t="s">
        <v>4424</v>
      </c>
      <c r="AU2166" s="786" t="s">
        <v>4424</v>
      </c>
      <c r="AV2166" s="73" t="s">
        <v>4424</v>
      </c>
      <c r="AW2166" s="787" t="s">
        <v>4424</v>
      </c>
      <c r="AX2166" s="787" t="s">
        <v>4424</v>
      </c>
      <c r="AY2166" s="787" t="s">
        <v>4424</v>
      </c>
      <c r="AZ2166" s="73" t="s">
        <v>4424</v>
      </c>
      <c r="BA2166" s="787" t="s">
        <v>4424</v>
      </c>
      <c r="BB2166" s="73" t="s">
        <v>14188</v>
      </c>
      <c r="BC2166" s="73" t="s">
        <v>2190</v>
      </c>
      <c r="BD2166" s="301">
        <v>43018</v>
      </c>
      <c r="BE2166" s="73" t="s">
        <v>4424</v>
      </c>
      <c r="BF2166" s="24" t="s">
        <v>4424</v>
      </c>
      <c r="BG2166" s="24" t="s">
        <v>14647</v>
      </c>
      <c r="BL2166" s="1361"/>
    </row>
    <row r="2167" spans="1:64" ht="14.25" customHeight="1" x14ac:dyDescent="0.2">
      <c r="A2167" s="42"/>
      <c r="B2167" s="24"/>
      <c r="C2167" s="91">
        <v>43018</v>
      </c>
      <c r="D2167" s="42">
        <v>20602514910</v>
      </c>
      <c r="E2167" s="1225">
        <v>4073224</v>
      </c>
      <c r="F2167" s="73" t="s">
        <v>3251</v>
      </c>
      <c r="G2167" s="73" t="s">
        <v>13728</v>
      </c>
      <c r="H2167" s="73" t="s">
        <v>20375</v>
      </c>
      <c r="I2167" s="912" t="s">
        <v>15651</v>
      </c>
      <c r="J2167" s="884" t="s">
        <v>4424</v>
      </c>
      <c r="K2167" s="884"/>
      <c r="L2167" s="73" t="s">
        <v>19338</v>
      </c>
      <c r="M2167" s="73"/>
      <c r="N2167" s="73"/>
      <c r="O2167" s="73"/>
      <c r="P2167" s="73" t="s">
        <v>4424</v>
      </c>
      <c r="Q2167" s="73" t="s">
        <v>3303</v>
      </c>
      <c r="R2167" s="360" t="s">
        <v>19339</v>
      </c>
      <c r="S2167" s="351" t="s">
        <v>4424</v>
      </c>
      <c r="T2167" s="351" t="s">
        <v>4424</v>
      </c>
      <c r="U2167" s="24" t="s">
        <v>20578</v>
      </c>
      <c r="V2167" s="24" t="s">
        <v>19340</v>
      </c>
      <c r="W2167" s="24" t="s">
        <v>3306</v>
      </c>
      <c r="X2167" s="24" t="s">
        <v>3306</v>
      </c>
      <c r="Y2167" s="24" t="s">
        <v>268</v>
      </c>
      <c r="Z2167" s="133" t="s">
        <v>19337</v>
      </c>
      <c r="AA2167" s="350">
        <v>10</v>
      </c>
      <c r="AB2167" s="350">
        <v>2017</v>
      </c>
      <c r="AC2167" s="62" t="s">
        <v>4424</v>
      </c>
      <c r="AD2167" s="94">
        <v>20000</v>
      </c>
      <c r="AE2167" s="73" t="s">
        <v>4002</v>
      </c>
      <c r="AF2167" s="73" t="s">
        <v>4424</v>
      </c>
      <c r="AG2167" s="73" t="s">
        <v>4424</v>
      </c>
      <c r="AH2167" s="57">
        <v>11248805</v>
      </c>
      <c r="AI2167" s="24" t="s">
        <v>3306</v>
      </c>
      <c r="AJ2167" s="73" t="s">
        <v>19338</v>
      </c>
      <c r="AK2167" s="360" t="s">
        <v>19339</v>
      </c>
      <c r="AL2167" s="24" t="s">
        <v>19340</v>
      </c>
      <c r="AM2167" s="24" t="s">
        <v>3306</v>
      </c>
      <c r="AN2167" s="24" t="s">
        <v>3306</v>
      </c>
      <c r="AO2167" s="24" t="s">
        <v>268</v>
      </c>
      <c r="AP2167" s="787" t="s">
        <v>4424</v>
      </c>
      <c r="AQ2167" s="92" t="s">
        <v>4424</v>
      </c>
      <c r="AR2167" s="73" t="s">
        <v>4424</v>
      </c>
      <c r="AS2167" s="73" t="s">
        <v>4424</v>
      </c>
      <c r="AT2167" s="73" t="s">
        <v>4424</v>
      </c>
      <c r="AU2167" s="786" t="s">
        <v>4424</v>
      </c>
      <c r="AV2167" s="73" t="s">
        <v>4424</v>
      </c>
      <c r="AW2167" s="787" t="s">
        <v>4424</v>
      </c>
      <c r="AX2167" s="787" t="s">
        <v>4424</v>
      </c>
      <c r="AY2167" s="787" t="s">
        <v>4424</v>
      </c>
      <c r="AZ2167" s="73" t="s">
        <v>4424</v>
      </c>
      <c r="BA2167" s="787" t="s">
        <v>4424</v>
      </c>
      <c r="BB2167" s="73" t="s">
        <v>5887</v>
      </c>
      <c r="BC2167" s="73" t="s">
        <v>2190</v>
      </c>
      <c r="BD2167" s="301">
        <v>43018</v>
      </c>
      <c r="BE2167" s="73" t="s">
        <v>4424</v>
      </c>
      <c r="BF2167" s="24" t="s">
        <v>4424</v>
      </c>
      <c r="BG2167" s="24" t="s">
        <v>14647</v>
      </c>
      <c r="BL2167" s="1361"/>
    </row>
    <row r="2168" spans="1:64" ht="14.25" customHeight="1" x14ac:dyDescent="0.2">
      <c r="A2168" s="42"/>
      <c r="B2168" s="24" t="s">
        <v>11874</v>
      </c>
      <c r="C2168" s="91">
        <v>43019</v>
      </c>
      <c r="D2168" s="42">
        <v>20455678936</v>
      </c>
      <c r="E2168" s="1225">
        <v>5037412</v>
      </c>
      <c r="F2168" s="73" t="s">
        <v>3254</v>
      </c>
      <c r="G2168" s="73" t="s">
        <v>1505</v>
      </c>
      <c r="H2168" s="73" t="s">
        <v>19327</v>
      </c>
      <c r="I2168" s="912" t="s">
        <v>15651</v>
      </c>
      <c r="J2168" s="873" t="s">
        <v>4424</v>
      </c>
      <c r="K2168" s="873"/>
      <c r="L2168" s="24" t="s">
        <v>19328</v>
      </c>
      <c r="M2168" s="24"/>
      <c r="N2168" s="24"/>
      <c r="O2168" s="24"/>
      <c r="P2168" s="73" t="s">
        <v>4424</v>
      </c>
      <c r="Q2168" s="73" t="s">
        <v>3303</v>
      </c>
      <c r="R2168" s="360" t="s">
        <v>19329</v>
      </c>
      <c r="S2168" s="351" t="s">
        <v>4424</v>
      </c>
      <c r="T2168" s="351" t="s">
        <v>4424</v>
      </c>
      <c r="U2168" s="24" t="s">
        <v>20579</v>
      </c>
      <c r="V2168" s="24" t="s">
        <v>19330</v>
      </c>
      <c r="W2168" s="24" t="s">
        <v>5479</v>
      </c>
      <c r="X2168" s="24" t="s">
        <v>6087</v>
      </c>
      <c r="Y2168" s="24" t="s">
        <v>6087</v>
      </c>
      <c r="Z2168" s="133" t="s">
        <v>19343</v>
      </c>
      <c r="AA2168" s="350">
        <v>10</v>
      </c>
      <c r="AB2168" s="350">
        <v>2017</v>
      </c>
      <c r="AC2168" s="62" t="s">
        <v>4424</v>
      </c>
      <c r="AD2168" s="94">
        <v>35000</v>
      </c>
      <c r="AE2168" s="73" t="s">
        <v>4002</v>
      </c>
      <c r="AF2168" s="73" t="s">
        <v>4424</v>
      </c>
      <c r="AG2168" s="73" t="s">
        <v>4424</v>
      </c>
      <c r="AH2168" s="57">
        <v>11169181</v>
      </c>
      <c r="AI2168" s="24" t="s">
        <v>6087</v>
      </c>
      <c r="AJ2168" s="24" t="s">
        <v>19341</v>
      </c>
      <c r="AK2168" s="360" t="s">
        <v>19342</v>
      </c>
      <c r="AL2168" s="73" t="s">
        <v>19331</v>
      </c>
      <c r="AM2168" s="73" t="s">
        <v>15701</v>
      </c>
      <c r="AN2168" s="73" t="s">
        <v>6087</v>
      </c>
      <c r="AO2168" s="73" t="s">
        <v>6087</v>
      </c>
      <c r="AP2168" s="787" t="s">
        <v>4424</v>
      </c>
      <c r="AQ2168" s="92" t="s">
        <v>4424</v>
      </c>
      <c r="AR2168" s="73" t="s">
        <v>4424</v>
      </c>
      <c r="AS2168" s="73" t="s">
        <v>4424</v>
      </c>
      <c r="AT2168" s="73" t="s">
        <v>4424</v>
      </c>
      <c r="AU2168" s="786" t="s">
        <v>4424</v>
      </c>
      <c r="AV2168" s="73" t="s">
        <v>4424</v>
      </c>
      <c r="AW2168" s="787" t="s">
        <v>4424</v>
      </c>
      <c r="AX2168" s="787" t="s">
        <v>4424</v>
      </c>
      <c r="AY2168" s="787" t="s">
        <v>4424</v>
      </c>
      <c r="AZ2168" s="73" t="s">
        <v>4424</v>
      </c>
      <c r="BA2168" s="787" t="s">
        <v>4424</v>
      </c>
      <c r="BB2168" s="73" t="s">
        <v>18850</v>
      </c>
      <c r="BC2168" s="73" t="s">
        <v>2190</v>
      </c>
      <c r="BD2168" s="301">
        <v>43019</v>
      </c>
      <c r="BE2168" s="73" t="s">
        <v>4424</v>
      </c>
      <c r="BF2168" s="24" t="s">
        <v>4424</v>
      </c>
      <c r="BG2168" s="24" t="s">
        <v>14647</v>
      </c>
      <c r="BL2168" s="1361"/>
    </row>
    <row r="2169" spans="1:64" ht="14.25" customHeight="1" x14ac:dyDescent="0.2">
      <c r="A2169" s="42"/>
      <c r="B2169" s="24" t="s">
        <v>11874</v>
      </c>
      <c r="C2169" s="91">
        <v>43024</v>
      </c>
      <c r="D2169" s="42">
        <v>10766471833</v>
      </c>
      <c r="E2169" s="1225">
        <v>4073235</v>
      </c>
      <c r="F2169" s="73" t="s">
        <v>3251</v>
      </c>
      <c r="G2169" s="73" t="s">
        <v>13017</v>
      </c>
      <c r="H2169" s="73" t="s">
        <v>19345</v>
      </c>
      <c r="I2169" s="669" t="s">
        <v>3862</v>
      </c>
      <c r="J2169" s="873" t="s">
        <v>20381</v>
      </c>
      <c r="K2169" s="873"/>
      <c r="L2169" s="24" t="s">
        <v>19346</v>
      </c>
      <c r="M2169" s="24"/>
      <c r="N2169" s="24"/>
      <c r="O2169" s="24"/>
      <c r="P2169" s="73" t="s">
        <v>4424</v>
      </c>
      <c r="Q2169" s="42" t="s">
        <v>4424</v>
      </c>
      <c r="R2169" s="360" t="s">
        <v>19347</v>
      </c>
      <c r="S2169" s="351" t="s">
        <v>4424</v>
      </c>
      <c r="T2169" s="351" t="s">
        <v>4424</v>
      </c>
      <c r="U2169" s="24" t="s">
        <v>19348</v>
      </c>
      <c r="V2169" s="24" t="s">
        <v>19348</v>
      </c>
      <c r="W2169" s="24" t="s">
        <v>4101</v>
      </c>
      <c r="X2169" s="24" t="s">
        <v>6180</v>
      </c>
      <c r="Y2169" s="24" t="s">
        <v>1160</v>
      </c>
      <c r="Z2169" s="133" t="s">
        <v>19349</v>
      </c>
      <c r="AA2169" s="350">
        <v>10</v>
      </c>
      <c r="AB2169" s="350">
        <v>2017</v>
      </c>
      <c r="AC2169" s="62" t="s">
        <v>4424</v>
      </c>
      <c r="AD2169" s="94">
        <v>300</v>
      </c>
      <c r="AE2169" s="73" t="s">
        <v>2281</v>
      </c>
      <c r="AF2169" s="73" t="s">
        <v>4424</v>
      </c>
      <c r="AG2169" s="73" t="s">
        <v>4424</v>
      </c>
      <c r="AH2169" s="42" t="s">
        <v>4424</v>
      </c>
      <c r="AI2169" s="24" t="s">
        <v>4424</v>
      </c>
      <c r="AJ2169" s="24" t="s">
        <v>19346</v>
      </c>
      <c r="AK2169" s="360" t="s">
        <v>19347</v>
      </c>
      <c r="AL2169" s="24" t="s">
        <v>19348</v>
      </c>
      <c r="AM2169" s="24" t="s">
        <v>4101</v>
      </c>
      <c r="AN2169" s="24" t="s">
        <v>6180</v>
      </c>
      <c r="AO2169" s="24" t="s">
        <v>1160</v>
      </c>
      <c r="AP2169" s="787" t="s">
        <v>4424</v>
      </c>
      <c r="AQ2169" s="92" t="s">
        <v>4424</v>
      </c>
      <c r="AR2169" s="73" t="s">
        <v>4424</v>
      </c>
      <c r="AS2169" s="73" t="s">
        <v>4424</v>
      </c>
      <c r="AT2169" s="73" t="s">
        <v>4424</v>
      </c>
      <c r="AU2169" s="786" t="s">
        <v>4424</v>
      </c>
      <c r="AV2169" s="73" t="s">
        <v>4424</v>
      </c>
      <c r="AW2169" s="787" t="s">
        <v>4424</v>
      </c>
      <c r="AX2169" s="787" t="s">
        <v>4424</v>
      </c>
      <c r="AY2169" s="787" t="s">
        <v>4424</v>
      </c>
      <c r="AZ2169" s="73" t="s">
        <v>4424</v>
      </c>
      <c r="BA2169" s="787" t="s">
        <v>4424</v>
      </c>
      <c r="BB2169" s="73" t="s">
        <v>15032</v>
      </c>
      <c r="BC2169" s="73" t="s">
        <v>2190</v>
      </c>
      <c r="BD2169" s="301" t="s">
        <v>19350</v>
      </c>
      <c r="BE2169" s="73" t="s">
        <v>4424</v>
      </c>
      <c r="BF2169" s="24" t="s">
        <v>4424</v>
      </c>
      <c r="BG2169" s="137" t="s">
        <v>13366</v>
      </c>
      <c r="BL2169" s="1361"/>
    </row>
    <row r="2170" spans="1:64" ht="14.25" customHeight="1" x14ac:dyDescent="0.2">
      <c r="A2170" s="42"/>
      <c r="B2170" s="24" t="s">
        <v>11874</v>
      </c>
      <c r="C2170" s="91">
        <v>43024</v>
      </c>
      <c r="D2170" s="874">
        <v>20602475949</v>
      </c>
      <c r="E2170" s="1225">
        <v>4073227</v>
      </c>
      <c r="F2170" s="73" t="s">
        <v>3253</v>
      </c>
      <c r="G2170" s="73" t="s">
        <v>14204</v>
      </c>
      <c r="H2170" s="73" t="s">
        <v>19351</v>
      </c>
      <c r="I2170" s="912" t="s">
        <v>15651</v>
      </c>
      <c r="J2170" s="873" t="s">
        <v>4424</v>
      </c>
      <c r="K2170" s="873"/>
      <c r="L2170" s="24" t="s">
        <v>19352</v>
      </c>
      <c r="M2170" s="24"/>
      <c r="N2170" s="24"/>
      <c r="O2170" s="24"/>
      <c r="P2170" s="73" t="s">
        <v>4424</v>
      </c>
      <c r="Q2170" s="73" t="s">
        <v>3303</v>
      </c>
      <c r="R2170" s="360" t="s">
        <v>19353</v>
      </c>
      <c r="S2170" s="351" t="s">
        <v>4424</v>
      </c>
      <c r="T2170" s="351" t="s">
        <v>4424</v>
      </c>
      <c r="U2170" s="24" t="s">
        <v>19354</v>
      </c>
      <c r="V2170" s="24" t="s">
        <v>19354</v>
      </c>
      <c r="W2170" s="24" t="s">
        <v>3630</v>
      </c>
      <c r="X2170" s="24" t="s">
        <v>3630</v>
      </c>
      <c r="Y2170" s="24" t="s">
        <v>4475</v>
      </c>
      <c r="Z2170" s="133" t="s">
        <v>19349</v>
      </c>
      <c r="AA2170" s="350">
        <v>10</v>
      </c>
      <c r="AB2170" s="350">
        <v>2017</v>
      </c>
      <c r="AC2170" s="62" t="s">
        <v>4424</v>
      </c>
      <c r="AD2170" s="94">
        <v>20000</v>
      </c>
      <c r="AE2170" s="73" t="s">
        <v>4002</v>
      </c>
      <c r="AF2170" s="73" t="s">
        <v>4424</v>
      </c>
      <c r="AG2170" s="73" t="s">
        <v>4424</v>
      </c>
      <c r="AH2170" s="57">
        <v>11326548</v>
      </c>
      <c r="AI2170" s="24" t="s">
        <v>3630</v>
      </c>
      <c r="AJ2170" s="24" t="s">
        <v>19352</v>
      </c>
      <c r="AK2170" s="360" t="s">
        <v>19353</v>
      </c>
      <c r="AL2170" s="73" t="s">
        <v>19355</v>
      </c>
      <c r="AM2170" s="24" t="s">
        <v>3630</v>
      </c>
      <c r="AN2170" s="24" t="s">
        <v>3630</v>
      </c>
      <c r="AO2170" s="24" t="s">
        <v>4475</v>
      </c>
      <c r="AP2170" s="787" t="s">
        <v>4424</v>
      </c>
      <c r="AQ2170" s="92" t="s">
        <v>4424</v>
      </c>
      <c r="AR2170" s="73" t="s">
        <v>4424</v>
      </c>
      <c r="AS2170" s="73" t="s">
        <v>4424</v>
      </c>
      <c r="AT2170" s="73" t="s">
        <v>4424</v>
      </c>
      <c r="AU2170" s="786" t="s">
        <v>4424</v>
      </c>
      <c r="AV2170" s="73" t="s">
        <v>4424</v>
      </c>
      <c r="AW2170" s="787" t="s">
        <v>4424</v>
      </c>
      <c r="AX2170" s="787" t="s">
        <v>4424</v>
      </c>
      <c r="AY2170" s="787" t="s">
        <v>4424</v>
      </c>
      <c r="AZ2170" s="73" t="s">
        <v>4424</v>
      </c>
      <c r="BA2170" s="787" t="s">
        <v>4424</v>
      </c>
      <c r="BB2170" s="73" t="s">
        <v>10649</v>
      </c>
      <c r="BC2170" s="73" t="s">
        <v>2190</v>
      </c>
      <c r="BD2170" s="301" t="s">
        <v>19350</v>
      </c>
      <c r="BE2170" s="73" t="s">
        <v>4424</v>
      </c>
      <c r="BF2170" s="24" t="s">
        <v>4424</v>
      </c>
      <c r="BG2170" s="24" t="s">
        <v>14647</v>
      </c>
      <c r="BL2170" s="1361"/>
    </row>
    <row r="2171" spans="1:64" ht="14.25" customHeight="1" x14ac:dyDescent="0.2">
      <c r="A2171" s="42"/>
      <c r="B2171" s="24" t="s">
        <v>11874</v>
      </c>
      <c r="C2171" s="91">
        <v>43027</v>
      </c>
      <c r="D2171" s="832">
        <v>20600046641</v>
      </c>
      <c r="E2171" s="1225">
        <v>4073228</v>
      </c>
      <c r="F2171" s="73" t="s">
        <v>3253</v>
      </c>
      <c r="G2171" s="73" t="s">
        <v>14204</v>
      </c>
      <c r="H2171" s="73" t="s">
        <v>19358</v>
      </c>
      <c r="I2171" s="912" t="s">
        <v>2610</v>
      </c>
      <c r="J2171" s="873" t="s">
        <v>4424</v>
      </c>
      <c r="K2171" s="873"/>
      <c r="L2171" s="24" t="s">
        <v>19359</v>
      </c>
      <c r="M2171" s="24"/>
      <c r="N2171" s="24"/>
      <c r="O2171" s="24"/>
      <c r="P2171" s="73" t="s">
        <v>4424</v>
      </c>
      <c r="Q2171" s="73" t="s">
        <v>6194</v>
      </c>
      <c r="R2171" s="360" t="s">
        <v>19360</v>
      </c>
      <c r="S2171" s="351" t="s">
        <v>4424</v>
      </c>
      <c r="T2171" s="351" t="s">
        <v>4424</v>
      </c>
      <c r="U2171" s="24" t="s">
        <v>23664</v>
      </c>
      <c r="V2171" s="24" t="s">
        <v>23664</v>
      </c>
      <c r="W2171" s="24" t="s">
        <v>3630</v>
      </c>
      <c r="X2171" s="24" t="s">
        <v>3630</v>
      </c>
      <c r="Y2171" s="24" t="s">
        <v>4475</v>
      </c>
      <c r="Z2171" s="513" t="s">
        <v>19361</v>
      </c>
      <c r="AA2171" s="350">
        <v>10</v>
      </c>
      <c r="AB2171" s="350">
        <v>2017</v>
      </c>
      <c r="AC2171" s="62" t="s">
        <v>4424</v>
      </c>
      <c r="AD2171" s="94">
        <v>20000</v>
      </c>
      <c r="AE2171" s="73" t="s">
        <v>4002</v>
      </c>
      <c r="AF2171" s="73" t="s">
        <v>4424</v>
      </c>
      <c r="AG2171" s="73" t="s">
        <v>4424</v>
      </c>
      <c r="AH2171" s="57">
        <v>11253600</v>
      </c>
      <c r="AI2171" s="24" t="s">
        <v>3630</v>
      </c>
      <c r="AJ2171" s="24" t="s">
        <v>19359</v>
      </c>
      <c r="AK2171" s="360" t="s">
        <v>19360</v>
      </c>
      <c r="AL2171" s="73" t="s">
        <v>19362</v>
      </c>
      <c r="AM2171" s="73" t="s">
        <v>1188</v>
      </c>
      <c r="AN2171" s="73" t="s">
        <v>5336</v>
      </c>
      <c r="AO2171" s="73" t="s">
        <v>4475</v>
      </c>
      <c r="AP2171" s="787" t="s">
        <v>4424</v>
      </c>
      <c r="AQ2171" s="92" t="s">
        <v>4424</v>
      </c>
      <c r="AR2171" s="73" t="s">
        <v>4424</v>
      </c>
      <c r="AS2171" s="73" t="s">
        <v>4424</v>
      </c>
      <c r="AT2171" s="73" t="s">
        <v>4424</v>
      </c>
      <c r="AU2171" s="786" t="s">
        <v>4424</v>
      </c>
      <c r="AV2171" s="73" t="s">
        <v>4424</v>
      </c>
      <c r="AW2171" s="787" t="s">
        <v>4424</v>
      </c>
      <c r="AX2171" s="787" t="s">
        <v>4424</v>
      </c>
      <c r="AY2171" s="787" t="s">
        <v>4424</v>
      </c>
      <c r="AZ2171" s="73" t="s">
        <v>4424</v>
      </c>
      <c r="BA2171" s="787" t="s">
        <v>4424</v>
      </c>
      <c r="BB2171" s="73" t="s">
        <v>14818</v>
      </c>
      <c r="BC2171" s="73" t="s">
        <v>2190</v>
      </c>
      <c r="BD2171" s="301">
        <v>43027</v>
      </c>
      <c r="BE2171" s="73" t="s">
        <v>4424</v>
      </c>
      <c r="BF2171" s="24" t="s">
        <v>4424</v>
      </c>
      <c r="BG2171" s="24" t="s">
        <v>14647</v>
      </c>
      <c r="BL2171" s="1361"/>
    </row>
    <row r="2172" spans="1:64" ht="14.25" customHeight="1" x14ac:dyDescent="0.2">
      <c r="A2172" s="42"/>
      <c r="B2172" s="24" t="s">
        <v>11874</v>
      </c>
      <c r="C2172" s="91">
        <v>43028</v>
      </c>
      <c r="D2172" s="874">
        <v>20602282164</v>
      </c>
      <c r="E2172" s="1225">
        <v>4073229</v>
      </c>
      <c r="F2172" s="73" t="s">
        <v>3253</v>
      </c>
      <c r="G2172" s="73" t="s">
        <v>14204</v>
      </c>
      <c r="H2172" s="73" t="s">
        <v>19363</v>
      </c>
      <c r="I2172" s="912" t="s">
        <v>6546</v>
      </c>
      <c r="J2172" s="873" t="s">
        <v>4424</v>
      </c>
      <c r="K2172" s="873"/>
      <c r="L2172" s="24" t="s">
        <v>19364</v>
      </c>
      <c r="M2172" s="24"/>
      <c r="N2172" s="24"/>
      <c r="O2172" s="24"/>
      <c r="P2172" s="73" t="s">
        <v>4424</v>
      </c>
      <c r="Q2172" s="73" t="s">
        <v>6194</v>
      </c>
      <c r="R2172" s="360" t="s">
        <v>19365</v>
      </c>
      <c r="S2172" s="351" t="s">
        <v>4424</v>
      </c>
      <c r="T2172" s="351" t="s">
        <v>4424</v>
      </c>
      <c r="U2172" s="24" t="s">
        <v>19366</v>
      </c>
      <c r="V2172" s="24" t="s">
        <v>19366</v>
      </c>
      <c r="W2172" s="24" t="s">
        <v>2726</v>
      </c>
      <c r="X2172" s="24" t="s">
        <v>2726</v>
      </c>
      <c r="Y2172" s="24" t="s">
        <v>2726</v>
      </c>
      <c r="Z2172" s="133" t="s">
        <v>19367</v>
      </c>
      <c r="AA2172" s="350">
        <v>10</v>
      </c>
      <c r="AB2172" s="350">
        <v>2017</v>
      </c>
      <c r="AC2172" s="62" t="s">
        <v>4424</v>
      </c>
      <c r="AD2172" s="94">
        <v>20000</v>
      </c>
      <c r="AE2172" s="73" t="s">
        <v>4002</v>
      </c>
      <c r="AF2172" s="73" t="s">
        <v>4424</v>
      </c>
      <c r="AG2172" s="73" t="s">
        <v>4424</v>
      </c>
      <c r="AH2172" s="57">
        <v>11168810</v>
      </c>
      <c r="AI2172" s="24" t="s">
        <v>2726</v>
      </c>
      <c r="AJ2172" s="24" t="s">
        <v>19364</v>
      </c>
      <c r="AK2172" s="360" t="s">
        <v>19365</v>
      </c>
      <c r="AL2172" s="24" t="s">
        <v>19366</v>
      </c>
      <c r="AM2172" s="24" t="s">
        <v>2726</v>
      </c>
      <c r="AN2172" s="24" t="s">
        <v>2726</v>
      </c>
      <c r="AO2172" s="24" t="s">
        <v>2726</v>
      </c>
      <c r="AP2172" s="787" t="s">
        <v>4424</v>
      </c>
      <c r="AQ2172" s="92" t="s">
        <v>4424</v>
      </c>
      <c r="AR2172" s="73" t="s">
        <v>4424</v>
      </c>
      <c r="AS2172" s="73" t="s">
        <v>4424</v>
      </c>
      <c r="AT2172" s="73" t="s">
        <v>4424</v>
      </c>
      <c r="AU2172" s="786" t="s">
        <v>4424</v>
      </c>
      <c r="AV2172" s="73" t="s">
        <v>4424</v>
      </c>
      <c r="AW2172" s="787" t="s">
        <v>4424</v>
      </c>
      <c r="AX2172" s="787" t="s">
        <v>4424</v>
      </c>
      <c r="AY2172" s="787" t="s">
        <v>4424</v>
      </c>
      <c r="AZ2172" s="73" t="s">
        <v>4424</v>
      </c>
      <c r="BA2172" s="787" t="s">
        <v>4424</v>
      </c>
      <c r="BB2172" s="73" t="s">
        <v>19368</v>
      </c>
      <c r="BC2172" s="73" t="s">
        <v>2190</v>
      </c>
      <c r="BD2172" s="301">
        <v>43028</v>
      </c>
      <c r="BE2172" s="73" t="s">
        <v>4424</v>
      </c>
      <c r="BF2172" s="24" t="s">
        <v>4424</v>
      </c>
      <c r="BG2172" s="24" t="s">
        <v>14647</v>
      </c>
      <c r="BL2172" s="1361"/>
    </row>
    <row r="2173" spans="1:64" ht="14.25" customHeight="1" x14ac:dyDescent="0.25">
      <c r="A2173" s="42"/>
      <c r="B2173" s="135" t="s">
        <v>11874</v>
      </c>
      <c r="C2173" s="136"/>
      <c r="D2173" s="135">
        <v>20538478386</v>
      </c>
      <c r="E2173" s="1225">
        <v>4070448</v>
      </c>
      <c r="F2173" s="137" t="s">
        <v>3252</v>
      </c>
      <c r="G2173" s="73" t="s">
        <v>13728</v>
      </c>
      <c r="H2173" s="137" t="s">
        <v>14751</v>
      </c>
      <c r="I2173" s="912" t="s">
        <v>15651</v>
      </c>
      <c r="J2173" s="862"/>
      <c r="K2173" s="862"/>
      <c r="L2173" s="24" t="s">
        <v>2511</v>
      </c>
      <c r="M2173" s="24"/>
      <c r="N2173" s="24"/>
      <c r="O2173" s="24"/>
      <c r="P2173" s="73" t="s">
        <v>4424</v>
      </c>
      <c r="Q2173" s="73" t="s">
        <v>6194</v>
      </c>
      <c r="R2173" s="350">
        <v>45303794</v>
      </c>
      <c r="S2173" s="351" t="s">
        <v>4424</v>
      </c>
      <c r="T2173" s="351" t="s">
        <v>4424</v>
      </c>
      <c r="U2173" s="24" t="s">
        <v>20580</v>
      </c>
      <c r="V2173" s="137" t="s">
        <v>13505</v>
      </c>
      <c r="W2173" s="24" t="s">
        <v>16619</v>
      </c>
      <c r="X2173" s="24" t="s">
        <v>5521</v>
      </c>
      <c r="Y2173" s="24" t="s">
        <v>5521</v>
      </c>
      <c r="Z2173" s="712" t="s">
        <v>19375</v>
      </c>
      <c r="AA2173" s="350">
        <v>10</v>
      </c>
      <c r="AB2173" s="350">
        <v>2017</v>
      </c>
      <c r="AC2173" s="353" t="s">
        <v>4424</v>
      </c>
      <c r="AD2173" s="352">
        <v>33491.18</v>
      </c>
      <c r="AE2173" s="73" t="s">
        <v>4002</v>
      </c>
      <c r="AF2173" s="73" t="s">
        <v>4424</v>
      </c>
      <c r="AG2173" s="137"/>
      <c r="AH2173" s="396">
        <v>12589582</v>
      </c>
      <c r="AI2173" s="24" t="s">
        <v>5521</v>
      </c>
      <c r="AJ2173" s="73" t="s">
        <v>2511</v>
      </c>
      <c r="AK2173" s="135">
        <v>45303794</v>
      </c>
      <c r="AL2173" s="73" t="s">
        <v>17193</v>
      </c>
      <c r="AM2173" s="137" t="s">
        <v>3514</v>
      </c>
      <c r="AN2173" s="137" t="s">
        <v>5521</v>
      </c>
      <c r="AO2173" s="137" t="s">
        <v>5521</v>
      </c>
      <c r="AP2173" s="787" t="s">
        <v>4424</v>
      </c>
      <c r="AQ2173" s="92" t="s">
        <v>4424</v>
      </c>
      <c r="AR2173" s="73" t="s">
        <v>4424</v>
      </c>
      <c r="AS2173" s="73" t="s">
        <v>4424</v>
      </c>
      <c r="AT2173" s="73" t="s">
        <v>4424</v>
      </c>
      <c r="AU2173" s="786" t="s">
        <v>4424</v>
      </c>
      <c r="AV2173" s="73" t="s">
        <v>4424</v>
      </c>
      <c r="AW2173" s="787" t="s">
        <v>4424</v>
      </c>
      <c r="AX2173" s="787" t="s">
        <v>4424</v>
      </c>
      <c r="AY2173" s="787" t="s">
        <v>4424</v>
      </c>
      <c r="AZ2173" s="73" t="s">
        <v>4424</v>
      </c>
      <c r="BA2173" s="787" t="s">
        <v>4424</v>
      </c>
      <c r="BB2173" s="137" t="s">
        <v>18780</v>
      </c>
      <c r="BC2173" s="137" t="s">
        <v>2190</v>
      </c>
      <c r="BD2173" s="301">
        <v>43031</v>
      </c>
      <c r="BE2173" s="353" t="s">
        <v>4424</v>
      </c>
      <c r="BF2173" s="353" t="s">
        <v>4424</v>
      </c>
      <c r="BG2173" s="24" t="s">
        <v>14647</v>
      </c>
      <c r="BL2173" s="1361"/>
    </row>
    <row r="2174" spans="1:64" ht="14.25" customHeight="1" x14ac:dyDescent="0.2">
      <c r="A2174" s="42"/>
      <c r="B2174" s="24" t="s">
        <v>11874</v>
      </c>
      <c r="C2174" s="91">
        <v>43032</v>
      </c>
      <c r="D2174" s="42">
        <v>10208880247</v>
      </c>
      <c r="E2174" s="1225" t="e">
        <v>#N/A</v>
      </c>
      <c r="F2174" s="73" t="s">
        <v>3251</v>
      </c>
      <c r="G2174" s="73" t="s">
        <v>13017</v>
      </c>
      <c r="H2174" s="764" t="s">
        <v>19369</v>
      </c>
      <c r="I2174" s="669" t="s">
        <v>1493</v>
      </c>
      <c r="J2174" s="873" t="s">
        <v>4424</v>
      </c>
      <c r="K2174" s="873"/>
      <c r="L2174" s="24" t="s">
        <v>19370</v>
      </c>
      <c r="M2174" s="24"/>
      <c r="N2174" s="24"/>
      <c r="O2174" s="24"/>
      <c r="P2174" s="73" t="s">
        <v>4424</v>
      </c>
      <c r="Q2174" s="42" t="s">
        <v>4424</v>
      </c>
      <c r="R2174" s="360" t="s">
        <v>19371</v>
      </c>
      <c r="S2174" s="351" t="s">
        <v>4424</v>
      </c>
      <c r="T2174" s="351" t="s">
        <v>4424</v>
      </c>
      <c r="U2174" s="24" t="s">
        <v>19372</v>
      </c>
      <c r="V2174" s="24" t="s">
        <v>19372</v>
      </c>
      <c r="W2174" s="24" t="s">
        <v>19374</v>
      </c>
      <c r="X2174" s="24" t="s">
        <v>19373</v>
      </c>
      <c r="Y2174" s="24" t="s">
        <v>268</v>
      </c>
      <c r="Z2174" s="133" t="s">
        <v>19376</v>
      </c>
      <c r="AA2174" s="350">
        <v>10</v>
      </c>
      <c r="AB2174" s="350">
        <v>2017</v>
      </c>
      <c r="AC2174" s="62" t="s">
        <v>4424</v>
      </c>
      <c r="AD2174" s="94">
        <v>300</v>
      </c>
      <c r="AE2174" s="73" t="s">
        <v>2281</v>
      </c>
      <c r="AF2174" s="73" t="s">
        <v>4424</v>
      </c>
      <c r="AG2174" s="73" t="s">
        <v>4424</v>
      </c>
      <c r="AH2174" s="42" t="s">
        <v>4424</v>
      </c>
      <c r="AI2174" s="24" t="s">
        <v>4424</v>
      </c>
      <c r="AJ2174" s="24" t="s">
        <v>19370</v>
      </c>
      <c r="AK2174" s="360" t="s">
        <v>19371</v>
      </c>
      <c r="AL2174" s="24" t="s">
        <v>19372</v>
      </c>
      <c r="AM2174" s="24" t="s">
        <v>19374</v>
      </c>
      <c r="AN2174" s="24" t="s">
        <v>19373</v>
      </c>
      <c r="AO2174" s="24" t="s">
        <v>268</v>
      </c>
      <c r="AP2174" s="787" t="s">
        <v>4424</v>
      </c>
      <c r="AQ2174" s="92" t="s">
        <v>4424</v>
      </c>
      <c r="AR2174" s="73" t="s">
        <v>4424</v>
      </c>
      <c r="AS2174" s="73" t="s">
        <v>4424</v>
      </c>
      <c r="AT2174" s="73" t="s">
        <v>4424</v>
      </c>
      <c r="AU2174" s="786" t="s">
        <v>4424</v>
      </c>
      <c r="AV2174" s="73" t="s">
        <v>4424</v>
      </c>
      <c r="AW2174" s="787" t="s">
        <v>4424</v>
      </c>
      <c r="AX2174" s="787" t="s">
        <v>4424</v>
      </c>
      <c r="AY2174" s="787" t="s">
        <v>4424</v>
      </c>
      <c r="AZ2174" s="73" t="s">
        <v>4424</v>
      </c>
      <c r="BA2174" s="787" t="s">
        <v>4424</v>
      </c>
      <c r="BB2174" s="73" t="s">
        <v>19377</v>
      </c>
      <c r="BC2174" s="137" t="s">
        <v>1284</v>
      </c>
      <c r="BD2174" s="301">
        <v>43123</v>
      </c>
      <c r="BE2174" s="353" t="s">
        <v>4424</v>
      </c>
      <c r="BF2174" s="353" t="s">
        <v>4424</v>
      </c>
      <c r="BG2174" s="137" t="s">
        <v>13366</v>
      </c>
      <c r="BL2174" s="1361"/>
    </row>
    <row r="2175" spans="1:64" ht="14.25" customHeight="1" x14ac:dyDescent="0.2">
      <c r="A2175" s="42"/>
      <c r="B2175" s="24" t="s">
        <v>11874</v>
      </c>
      <c r="C2175" s="91">
        <v>43034</v>
      </c>
      <c r="D2175" s="42">
        <v>10097295102</v>
      </c>
      <c r="E2175" s="1225" t="e">
        <v>#N/A</v>
      </c>
      <c r="F2175" s="73" t="s">
        <v>3251</v>
      </c>
      <c r="G2175" s="73" t="s">
        <v>13017</v>
      </c>
      <c r="H2175" s="73" t="s">
        <v>19378</v>
      </c>
      <c r="I2175" s="669" t="s">
        <v>1493</v>
      </c>
      <c r="J2175" s="873" t="s">
        <v>4424</v>
      </c>
      <c r="K2175" s="873"/>
      <c r="L2175" s="24" t="s">
        <v>19379</v>
      </c>
      <c r="M2175" s="24"/>
      <c r="N2175" s="24"/>
      <c r="O2175" s="24"/>
      <c r="P2175" s="73" t="s">
        <v>4424</v>
      </c>
      <c r="Q2175" s="42" t="s">
        <v>4424</v>
      </c>
      <c r="R2175" s="360" t="s">
        <v>19380</v>
      </c>
      <c r="S2175" s="351" t="s">
        <v>4424</v>
      </c>
      <c r="T2175" s="351" t="s">
        <v>4424</v>
      </c>
      <c r="U2175" s="24" t="s">
        <v>19381</v>
      </c>
      <c r="V2175" s="24" t="s">
        <v>19381</v>
      </c>
      <c r="W2175" s="24" t="s">
        <v>14189</v>
      </c>
      <c r="X2175" s="24" t="s">
        <v>4134</v>
      </c>
      <c r="Y2175" s="24" t="s">
        <v>1160</v>
      </c>
      <c r="Z2175" s="133" t="s">
        <v>19382</v>
      </c>
      <c r="AA2175" s="350">
        <v>10</v>
      </c>
      <c r="AB2175" s="350">
        <v>2017</v>
      </c>
      <c r="AC2175" s="62" t="s">
        <v>4424</v>
      </c>
      <c r="AD2175" s="94">
        <v>300</v>
      </c>
      <c r="AE2175" s="73" t="s">
        <v>2281</v>
      </c>
      <c r="AF2175" s="73" t="s">
        <v>4424</v>
      </c>
      <c r="AG2175" s="73" t="s">
        <v>4424</v>
      </c>
      <c r="AH2175" s="42" t="s">
        <v>4424</v>
      </c>
      <c r="AI2175" s="24" t="s">
        <v>4424</v>
      </c>
      <c r="AJ2175" s="24" t="s">
        <v>19379</v>
      </c>
      <c r="AK2175" s="360" t="s">
        <v>19380</v>
      </c>
      <c r="AL2175" s="24" t="s">
        <v>19381</v>
      </c>
      <c r="AM2175" s="24" t="s">
        <v>14189</v>
      </c>
      <c r="AN2175" s="24" t="s">
        <v>4134</v>
      </c>
      <c r="AO2175" s="24" t="s">
        <v>1160</v>
      </c>
      <c r="AP2175" s="787" t="s">
        <v>4424</v>
      </c>
      <c r="AQ2175" s="92" t="s">
        <v>4424</v>
      </c>
      <c r="AR2175" s="73" t="s">
        <v>4424</v>
      </c>
      <c r="AS2175" s="73" t="s">
        <v>4424</v>
      </c>
      <c r="AT2175" s="73" t="s">
        <v>4424</v>
      </c>
      <c r="AU2175" s="786" t="s">
        <v>4424</v>
      </c>
      <c r="AV2175" s="73" t="s">
        <v>4424</v>
      </c>
      <c r="AW2175" s="787" t="s">
        <v>4424</v>
      </c>
      <c r="AX2175" s="787" t="s">
        <v>4424</v>
      </c>
      <c r="AY2175" s="787" t="s">
        <v>4424</v>
      </c>
      <c r="AZ2175" s="73" t="s">
        <v>4424</v>
      </c>
      <c r="BA2175" s="787" t="s">
        <v>4424</v>
      </c>
      <c r="BB2175" s="73" t="s">
        <v>15032</v>
      </c>
      <c r="BC2175" s="137" t="s">
        <v>1284</v>
      </c>
      <c r="BD2175" s="301">
        <v>43083</v>
      </c>
      <c r="BE2175" s="353" t="s">
        <v>4424</v>
      </c>
      <c r="BF2175" s="353" t="s">
        <v>4424</v>
      </c>
      <c r="BG2175" s="137" t="s">
        <v>13366</v>
      </c>
      <c r="BL2175" s="1361"/>
    </row>
    <row r="2176" spans="1:64" ht="14.25" customHeight="1" x14ac:dyDescent="0.2">
      <c r="A2176" s="42"/>
      <c r="B2176" s="24" t="s">
        <v>11874</v>
      </c>
      <c r="C2176" s="91">
        <v>43041</v>
      </c>
      <c r="D2176" s="42">
        <v>20602038352</v>
      </c>
      <c r="E2176" s="1225">
        <v>4073248</v>
      </c>
      <c r="F2176" s="73" t="s">
        <v>3251</v>
      </c>
      <c r="G2176" s="73" t="s">
        <v>13862</v>
      </c>
      <c r="H2176" s="73" t="s">
        <v>19389</v>
      </c>
      <c r="I2176" s="912" t="s">
        <v>15651</v>
      </c>
      <c r="J2176" s="873" t="s">
        <v>4424</v>
      </c>
      <c r="K2176" s="873"/>
      <c r="L2176" s="24" t="s">
        <v>573</v>
      </c>
      <c r="M2176" s="24"/>
      <c r="N2176" s="24"/>
      <c r="O2176" s="24"/>
      <c r="P2176" s="73" t="s">
        <v>4424</v>
      </c>
      <c r="Q2176" s="73" t="s">
        <v>6194</v>
      </c>
      <c r="R2176" s="360" t="s">
        <v>2752</v>
      </c>
      <c r="S2176" s="351" t="s">
        <v>4424</v>
      </c>
      <c r="T2176" s="351" t="s">
        <v>4424</v>
      </c>
      <c r="U2176" s="24" t="s">
        <v>19388</v>
      </c>
      <c r="V2176" s="24" t="s">
        <v>19388</v>
      </c>
      <c r="W2176" s="24" t="s">
        <v>2305</v>
      </c>
      <c r="X2176" s="24" t="s">
        <v>4440</v>
      </c>
      <c r="Y2176" s="24" t="s">
        <v>262</v>
      </c>
      <c r="Z2176" s="513" t="s">
        <v>19390</v>
      </c>
      <c r="AA2176" s="350">
        <v>11</v>
      </c>
      <c r="AB2176" s="350">
        <v>2017</v>
      </c>
      <c r="AC2176" s="62" t="s">
        <v>4424</v>
      </c>
      <c r="AD2176" s="94">
        <v>130000</v>
      </c>
      <c r="AE2176" s="73" t="s">
        <v>4002</v>
      </c>
      <c r="AF2176" s="73" t="s">
        <v>4424</v>
      </c>
      <c r="AG2176" s="73" t="s">
        <v>4424</v>
      </c>
      <c r="AH2176" s="57">
        <v>11130478</v>
      </c>
      <c r="AI2176" s="24" t="s">
        <v>262</v>
      </c>
      <c r="AJ2176" s="73" t="s">
        <v>10340</v>
      </c>
      <c r="AK2176" s="57" t="s">
        <v>22410</v>
      </c>
      <c r="AL2176" s="73" t="s">
        <v>6904</v>
      </c>
      <c r="AM2176" s="73" t="s">
        <v>262</v>
      </c>
      <c r="AN2176" s="73" t="s">
        <v>1803</v>
      </c>
      <c r="AO2176" s="73" t="s">
        <v>262</v>
      </c>
      <c r="AP2176" s="787" t="s">
        <v>4424</v>
      </c>
      <c r="AQ2176" s="92" t="s">
        <v>4424</v>
      </c>
      <c r="AR2176" s="73" t="s">
        <v>4424</v>
      </c>
      <c r="AS2176" s="73" t="s">
        <v>4424</v>
      </c>
      <c r="AT2176" s="73" t="s">
        <v>4424</v>
      </c>
      <c r="AU2176" s="786" t="s">
        <v>4424</v>
      </c>
      <c r="AV2176" s="73" t="s">
        <v>4424</v>
      </c>
      <c r="AW2176" s="787" t="s">
        <v>4424</v>
      </c>
      <c r="AX2176" s="787" t="s">
        <v>4424</v>
      </c>
      <c r="AY2176" s="787" t="s">
        <v>4424</v>
      </c>
      <c r="AZ2176" s="73" t="s">
        <v>4424</v>
      </c>
      <c r="BA2176" s="787" t="s">
        <v>4424</v>
      </c>
      <c r="BB2176" s="73" t="s">
        <v>13775</v>
      </c>
      <c r="BC2176" s="137" t="s">
        <v>2190</v>
      </c>
      <c r="BD2176" s="301">
        <v>43041</v>
      </c>
      <c r="BE2176" s="353" t="s">
        <v>4424</v>
      </c>
      <c r="BF2176" s="353" t="s">
        <v>4424</v>
      </c>
      <c r="BG2176" s="24" t="s">
        <v>14647</v>
      </c>
      <c r="BL2176" s="1361"/>
    </row>
    <row r="2177" spans="1:64" ht="14.25" customHeight="1" x14ac:dyDescent="0.2">
      <c r="A2177" s="42"/>
      <c r="B2177" s="24" t="s">
        <v>11874</v>
      </c>
      <c r="C2177" s="91">
        <v>43041</v>
      </c>
      <c r="D2177" s="42">
        <v>20602453431</v>
      </c>
      <c r="E2177" s="1225">
        <v>4073247</v>
      </c>
      <c r="F2177" s="73" t="s">
        <v>3254</v>
      </c>
      <c r="G2177" s="73" t="s">
        <v>13728</v>
      </c>
      <c r="H2177" s="73" t="s">
        <v>19391</v>
      </c>
      <c r="I2177" s="912" t="s">
        <v>15651</v>
      </c>
      <c r="J2177" s="873" t="s">
        <v>4424</v>
      </c>
      <c r="K2177" s="873"/>
      <c r="L2177" s="24" t="s">
        <v>19392</v>
      </c>
      <c r="M2177" s="24"/>
      <c r="N2177" s="24"/>
      <c r="O2177" s="24"/>
      <c r="P2177" s="73" t="s">
        <v>4424</v>
      </c>
      <c r="Q2177" s="73" t="s">
        <v>3303</v>
      </c>
      <c r="R2177" s="360" t="s">
        <v>19460</v>
      </c>
      <c r="S2177" s="351" t="s">
        <v>4424</v>
      </c>
      <c r="T2177" s="351" t="s">
        <v>4424</v>
      </c>
      <c r="U2177" s="24" t="s">
        <v>19393</v>
      </c>
      <c r="V2177" s="24" t="s">
        <v>19393</v>
      </c>
      <c r="W2177" s="24" t="s">
        <v>1798</v>
      </c>
      <c r="X2177" s="24" t="s">
        <v>3198</v>
      </c>
      <c r="Y2177" s="24" t="s">
        <v>2821</v>
      </c>
      <c r="Z2177" s="133" t="s">
        <v>19390</v>
      </c>
      <c r="AA2177" s="350">
        <v>11</v>
      </c>
      <c r="AB2177" s="350">
        <v>2017</v>
      </c>
      <c r="AC2177" s="62" t="s">
        <v>4424</v>
      </c>
      <c r="AD2177" s="94">
        <v>20000</v>
      </c>
      <c r="AE2177" s="73" t="s">
        <v>4002</v>
      </c>
      <c r="AF2177" s="73" t="s">
        <v>4424</v>
      </c>
      <c r="AG2177" s="73" t="s">
        <v>4424</v>
      </c>
      <c r="AH2177" s="57">
        <v>11210661</v>
      </c>
      <c r="AI2177" s="24" t="s">
        <v>1798</v>
      </c>
      <c r="AJ2177" s="24" t="s">
        <v>19392</v>
      </c>
      <c r="AK2177" s="360">
        <v>71715447</v>
      </c>
      <c r="AL2177" s="24" t="s">
        <v>19393</v>
      </c>
      <c r="AM2177" s="24" t="s">
        <v>1798</v>
      </c>
      <c r="AN2177" s="24" t="s">
        <v>3198</v>
      </c>
      <c r="AO2177" s="24" t="s">
        <v>2821</v>
      </c>
      <c r="AP2177" s="787" t="s">
        <v>4424</v>
      </c>
      <c r="AQ2177" s="92" t="s">
        <v>4424</v>
      </c>
      <c r="AR2177" s="73" t="s">
        <v>4424</v>
      </c>
      <c r="AS2177" s="73" t="s">
        <v>4424</v>
      </c>
      <c r="AT2177" s="73" t="s">
        <v>4424</v>
      </c>
      <c r="AU2177" s="786" t="s">
        <v>4424</v>
      </c>
      <c r="AV2177" s="73" t="s">
        <v>4424</v>
      </c>
      <c r="AW2177" s="787" t="s">
        <v>4424</v>
      </c>
      <c r="AX2177" s="787" t="s">
        <v>4424</v>
      </c>
      <c r="AY2177" s="787" t="s">
        <v>4424</v>
      </c>
      <c r="AZ2177" s="73" t="s">
        <v>4424</v>
      </c>
      <c r="BA2177" s="787" t="s">
        <v>4424</v>
      </c>
      <c r="BB2177" s="73" t="s">
        <v>13509</v>
      </c>
      <c r="BC2177" s="137" t="s">
        <v>2190</v>
      </c>
      <c r="BD2177" s="301">
        <v>43041</v>
      </c>
      <c r="BE2177" s="353" t="s">
        <v>4424</v>
      </c>
      <c r="BF2177" s="353" t="s">
        <v>4424</v>
      </c>
      <c r="BG2177" s="24" t="s">
        <v>14647</v>
      </c>
      <c r="BL2177" s="1361"/>
    </row>
    <row r="2178" spans="1:64" ht="14.25" customHeight="1" x14ac:dyDescent="0.2">
      <c r="A2178" s="42"/>
      <c r="B2178" s="24" t="s">
        <v>11874</v>
      </c>
      <c r="C2178" s="91">
        <v>43041</v>
      </c>
      <c r="D2178" s="874">
        <v>20602536531</v>
      </c>
      <c r="E2178" s="1225">
        <v>4073236</v>
      </c>
      <c r="F2178" s="73" t="s">
        <v>3253</v>
      </c>
      <c r="G2178" s="73" t="s">
        <v>14204</v>
      </c>
      <c r="H2178" s="73" t="s">
        <v>20076</v>
      </c>
      <c r="I2178" s="912" t="s">
        <v>15651</v>
      </c>
      <c r="J2178" s="873" t="s">
        <v>4424</v>
      </c>
      <c r="K2178" s="873"/>
      <c r="L2178" s="24" t="s">
        <v>19394</v>
      </c>
      <c r="M2178" s="24"/>
      <c r="N2178" s="24"/>
      <c r="O2178" s="24"/>
      <c r="P2178" s="73" t="s">
        <v>4424</v>
      </c>
      <c r="Q2178" s="73" t="s">
        <v>3303</v>
      </c>
      <c r="R2178" s="360" t="s">
        <v>19395</v>
      </c>
      <c r="S2178" s="351" t="s">
        <v>4424</v>
      </c>
      <c r="T2178" s="351" t="s">
        <v>4424</v>
      </c>
      <c r="U2178" s="24" t="s">
        <v>20581</v>
      </c>
      <c r="V2178" s="24" t="s">
        <v>19396</v>
      </c>
      <c r="W2178" s="24" t="s">
        <v>3630</v>
      </c>
      <c r="X2178" s="24" t="s">
        <v>3630</v>
      </c>
      <c r="Y2178" s="24" t="s">
        <v>4475</v>
      </c>
      <c r="Z2178" s="133" t="s">
        <v>19390</v>
      </c>
      <c r="AA2178" s="350">
        <v>11</v>
      </c>
      <c r="AB2178" s="350">
        <v>2017</v>
      </c>
      <c r="AC2178" s="62" t="s">
        <v>4424</v>
      </c>
      <c r="AD2178" s="94">
        <v>20000</v>
      </c>
      <c r="AE2178" s="73" t="s">
        <v>4002</v>
      </c>
      <c r="AF2178" s="73" t="s">
        <v>4424</v>
      </c>
      <c r="AG2178" s="73" t="s">
        <v>4424</v>
      </c>
      <c r="AH2178" s="57" t="s">
        <v>22722</v>
      </c>
      <c r="AI2178" s="24" t="s">
        <v>3630</v>
      </c>
      <c r="AJ2178" s="73" t="s">
        <v>19394</v>
      </c>
      <c r="AK2178" s="360" t="s">
        <v>19395</v>
      </c>
      <c r="AL2178" s="24" t="s">
        <v>19396</v>
      </c>
      <c r="AM2178" s="24" t="s">
        <v>3630</v>
      </c>
      <c r="AN2178" s="24" t="s">
        <v>3630</v>
      </c>
      <c r="AO2178" s="24" t="s">
        <v>4475</v>
      </c>
      <c r="AP2178" s="73" t="s">
        <v>19397</v>
      </c>
      <c r="AQ2178" s="360" t="s">
        <v>19398</v>
      </c>
      <c r="AR2178" s="24" t="s">
        <v>19399</v>
      </c>
      <c r="AS2178" s="24" t="s">
        <v>19400</v>
      </c>
      <c r="AT2178" s="24" t="s">
        <v>2140</v>
      </c>
      <c r="AU2178" s="24" t="s">
        <v>2140</v>
      </c>
      <c r="AV2178" s="73" t="s">
        <v>4424</v>
      </c>
      <c r="AW2178" s="787" t="s">
        <v>4424</v>
      </c>
      <c r="AX2178" s="787" t="s">
        <v>4424</v>
      </c>
      <c r="AY2178" s="787" t="s">
        <v>4424</v>
      </c>
      <c r="AZ2178" s="73" t="s">
        <v>4424</v>
      </c>
      <c r="BA2178" s="787" t="s">
        <v>4424</v>
      </c>
      <c r="BB2178" s="73" t="s">
        <v>14818</v>
      </c>
      <c r="BC2178" s="137" t="s">
        <v>2190</v>
      </c>
      <c r="BD2178" s="301">
        <v>43041</v>
      </c>
      <c r="BE2178" s="353" t="s">
        <v>4424</v>
      </c>
      <c r="BF2178" s="353" t="s">
        <v>4424</v>
      </c>
      <c r="BG2178" s="24" t="s">
        <v>14647</v>
      </c>
      <c r="BL2178" s="1361"/>
    </row>
    <row r="2179" spans="1:64" ht="14.25" customHeight="1" x14ac:dyDescent="0.2">
      <c r="A2179" s="42"/>
      <c r="B2179" s="24" t="s">
        <v>11874</v>
      </c>
      <c r="C2179" s="91">
        <v>43045</v>
      </c>
      <c r="D2179" s="42">
        <v>20602208991</v>
      </c>
      <c r="E2179" s="1225" t="e">
        <v>#N/A</v>
      </c>
      <c r="F2179" s="73" t="s">
        <v>3254</v>
      </c>
      <c r="G2179" s="73" t="s">
        <v>1505</v>
      </c>
      <c r="H2179" s="240" t="s">
        <v>19407</v>
      </c>
      <c r="I2179" s="669" t="s">
        <v>15197</v>
      </c>
      <c r="J2179" s="873" t="s">
        <v>4424</v>
      </c>
      <c r="K2179" s="873"/>
      <c r="L2179" s="24" t="s">
        <v>17369</v>
      </c>
      <c r="M2179" s="24"/>
      <c r="N2179" s="24"/>
      <c r="O2179" s="24"/>
      <c r="P2179" s="73" t="s">
        <v>4424</v>
      </c>
      <c r="Q2179" s="73" t="s">
        <v>3303</v>
      </c>
      <c r="R2179" s="360" t="s">
        <v>14790</v>
      </c>
      <c r="S2179" s="351" t="s">
        <v>4424</v>
      </c>
      <c r="T2179" s="351" t="s">
        <v>4424</v>
      </c>
      <c r="U2179" s="24" t="s">
        <v>20582</v>
      </c>
      <c r="V2179" s="24" t="s">
        <v>19408</v>
      </c>
      <c r="W2179" s="24" t="s">
        <v>1247</v>
      </c>
      <c r="X2179" s="24" t="s">
        <v>6087</v>
      </c>
      <c r="Y2179" s="24" t="s">
        <v>6087</v>
      </c>
      <c r="Z2179" s="513" t="s">
        <v>19413</v>
      </c>
      <c r="AA2179" s="350">
        <v>11</v>
      </c>
      <c r="AB2179" s="350">
        <v>2017</v>
      </c>
      <c r="AC2179" s="62" t="s">
        <v>4424</v>
      </c>
      <c r="AD2179" s="94">
        <v>17500</v>
      </c>
      <c r="AE2179" s="73" t="s">
        <v>4002</v>
      </c>
      <c r="AF2179" s="73" t="s">
        <v>4424</v>
      </c>
      <c r="AG2179" s="73" t="s">
        <v>4424</v>
      </c>
      <c r="AH2179" s="57">
        <v>11370702</v>
      </c>
      <c r="AI2179" s="24" t="s">
        <v>6087</v>
      </c>
      <c r="AJ2179" s="73" t="s">
        <v>14787</v>
      </c>
      <c r="AK2179" s="57" t="s">
        <v>22411</v>
      </c>
      <c r="AL2179" s="73" t="s">
        <v>19409</v>
      </c>
      <c r="AM2179" s="73" t="s">
        <v>5479</v>
      </c>
      <c r="AN2179" s="73" t="s">
        <v>6087</v>
      </c>
      <c r="AO2179" s="73" t="s">
        <v>6087</v>
      </c>
      <c r="AP2179" s="787" t="s">
        <v>4424</v>
      </c>
      <c r="AQ2179" s="92" t="s">
        <v>4424</v>
      </c>
      <c r="AR2179" s="73" t="s">
        <v>4424</v>
      </c>
      <c r="AS2179" s="73" t="s">
        <v>4424</v>
      </c>
      <c r="AT2179" s="73" t="s">
        <v>4424</v>
      </c>
      <c r="AU2179" s="786" t="s">
        <v>4424</v>
      </c>
      <c r="AV2179" s="73" t="s">
        <v>4424</v>
      </c>
      <c r="AW2179" s="787" t="s">
        <v>4424</v>
      </c>
      <c r="AX2179" s="787" t="s">
        <v>4424</v>
      </c>
      <c r="AY2179" s="787" t="s">
        <v>4424</v>
      </c>
      <c r="AZ2179" s="73" t="s">
        <v>4424</v>
      </c>
      <c r="BA2179" s="787" t="s">
        <v>4424</v>
      </c>
      <c r="BB2179" s="73" t="s">
        <v>19254</v>
      </c>
      <c r="BC2179" s="137" t="s">
        <v>2190</v>
      </c>
      <c r="BD2179" s="301">
        <v>43045</v>
      </c>
      <c r="BE2179" s="353" t="s">
        <v>4424</v>
      </c>
      <c r="BF2179" s="353" t="s">
        <v>4424</v>
      </c>
      <c r="BG2179" s="24" t="s">
        <v>14647</v>
      </c>
      <c r="BL2179" s="1361"/>
    </row>
    <row r="2180" spans="1:64" ht="14.25" customHeight="1" x14ac:dyDescent="0.2">
      <c r="A2180" s="42"/>
      <c r="B2180" s="24" t="s">
        <v>11874</v>
      </c>
      <c r="C2180" s="91">
        <v>43046</v>
      </c>
      <c r="D2180" s="42">
        <v>20602435688</v>
      </c>
      <c r="E2180" s="1225">
        <v>4073246</v>
      </c>
      <c r="F2180" s="73" t="s">
        <v>3254</v>
      </c>
      <c r="G2180" s="73" t="s">
        <v>1505</v>
      </c>
      <c r="H2180" s="73" t="s">
        <v>19410</v>
      </c>
      <c r="I2180" s="912" t="s">
        <v>15651</v>
      </c>
      <c r="J2180" s="873" t="s">
        <v>4424</v>
      </c>
      <c r="K2180" s="873"/>
      <c r="L2180" s="24" t="s">
        <v>19411</v>
      </c>
      <c r="M2180" s="24"/>
      <c r="N2180" s="24"/>
      <c r="O2180" s="24"/>
      <c r="P2180" s="73" t="s">
        <v>4424</v>
      </c>
      <c r="Q2180" s="73" t="s">
        <v>3303</v>
      </c>
      <c r="R2180" s="360">
        <v>29596345</v>
      </c>
      <c r="S2180" s="351" t="s">
        <v>4424</v>
      </c>
      <c r="T2180" s="351" t="s">
        <v>4424</v>
      </c>
      <c r="U2180" s="764" t="s">
        <v>19412</v>
      </c>
      <c r="V2180" s="764" t="s">
        <v>19412</v>
      </c>
      <c r="W2180" s="24" t="s">
        <v>15701</v>
      </c>
      <c r="X2180" s="24" t="s">
        <v>6087</v>
      </c>
      <c r="Y2180" s="24" t="s">
        <v>6087</v>
      </c>
      <c r="Z2180" s="133" t="s">
        <v>19414</v>
      </c>
      <c r="AA2180" s="350">
        <v>11</v>
      </c>
      <c r="AB2180" s="350">
        <v>2017</v>
      </c>
      <c r="AC2180" s="62" t="s">
        <v>4424</v>
      </c>
      <c r="AD2180" s="94">
        <v>30000</v>
      </c>
      <c r="AE2180" s="73" t="s">
        <v>4002</v>
      </c>
      <c r="AF2180" s="73" t="s">
        <v>14842</v>
      </c>
      <c r="AG2180" s="73" t="s">
        <v>4424</v>
      </c>
      <c r="AH2180" s="57">
        <v>11375432</v>
      </c>
      <c r="AI2180" s="24" t="s">
        <v>6087</v>
      </c>
      <c r="AJ2180" s="24" t="s">
        <v>19411</v>
      </c>
      <c r="AK2180" s="360">
        <v>29596345</v>
      </c>
      <c r="AL2180" s="73" t="s">
        <v>19415</v>
      </c>
      <c r="AM2180" s="73" t="s">
        <v>5479</v>
      </c>
      <c r="AN2180" s="73" t="s">
        <v>6087</v>
      </c>
      <c r="AO2180" s="73" t="s">
        <v>6087</v>
      </c>
      <c r="AP2180" s="787" t="s">
        <v>4424</v>
      </c>
      <c r="AQ2180" s="92" t="s">
        <v>4424</v>
      </c>
      <c r="AR2180" s="73" t="s">
        <v>4424</v>
      </c>
      <c r="AS2180" s="73" t="s">
        <v>4424</v>
      </c>
      <c r="AT2180" s="73" t="s">
        <v>4424</v>
      </c>
      <c r="AU2180" s="786" t="s">
        <v>4424</v>
      </c>
      <c r="AV2180" s="73" t="s">
        <v>4424</v>
      </c>
      <c r="AW2180" s="787" t="s">
        <v>4424</v>
      </c>
      <c r="AX2180" s="787" t="s">
        <v>4424</v>
      </c>
      <c r="AY2180" s="787" t="s">
        <v>4424</v>
      </c>
      <c r="AZ2180" s="73" t="s">
        <v>4424</v>
      </c>
      <c r="BA2180" s="787" t="s">
        <v>4424</v>
      </c>
      <c r="BB2180" s="73" t="s">
        <v>3459</v>
      </c>
      <c r="BC2180" s="137" t="s">
        <v>2190</v>
      </c>
      <c r="BD2180" s="301">
        <v>43046</v>
      </c>
      <c r="BE2180" s="353" t="s">
        <v>4424</v>
      </c>
      <c r="BF2180" s="353" t="s">
        <v>4424</v>
      </c>
      <c r="BG2180" s="24" t="s">
        <v>14647</v>
      </c>
      <c r="BL2180" s="1361"/>
    </row>
    <row r="2181" spans="1:64" ht="14.25" customHeight="1" x14ac:dyDescent="0.2">
      <c r="A2181" s="42"/>
      <c r="B2181" s="24" t="s">
        <v>11874</v>
      </c>
      <c r="C2181" s="91">
        <v>43048</v>
      </c>
      <c r="D2181" s="833">
        <v>20602096450</v>
      </c>
      <c r="E2181" s="1225">
        <v>4073237</v>
      </c>
      <c r="F2181" s="73" t="s">
        <v>3252</v>
      </c>
      <c r="G2181" s="73" t="s">
        <v>14204</v>
      </c>
      <c r="H2181" s="73" t="s">
        <v>18900</v>
      </c>
      <c r="I2181" s="912" t="s">
        <v>15651</v>
      </c>
      <c r="J2181" s="873" t="s">
        <v>4424</v>
      </c>
      <c r="K2181" s="873"/>
      <c r="L2181" s="24" t="s">
        <v>18902</v>
      </c>
      <c r="M2181" s="24"/>
      <c r="N2181" s="24"/>
      <c r="O2181" s="24"/>
      <c r="P2181" s="73" t="s">
        <v>4424</v>
      </c>
      <c r="Q2181" s="73" t="s">
        <v>3303</v>
      </c>
      <c r="R2181" s="360" t="s">
        <v>19448</v>
      </c>
      <c r="S2181" s="351" t="s">
        <v>4424</v>
      </c>
      <c r="T2181" s="351" t="s">
        <v>4424</v>
      </c>
      <c r="U2181" s="24" t="s">
        <v>18901</v>
      </c>
      <c r="V2181" s="24" t="s">
        <v>18901</v>
      </c>
      <c r="W2181" s="24" t="s">
        <v>2584</v>
      </c>
      <c r="X2181" s="24" t="s">
        <v>5521</v>
      </c>
      <c r="Y2181" s="24" t="s">
        <v>5521</v>
      </c>
      <c r="Z2181" s="513" t="s">
        <v>19416</v>
      </c>
      <c r="AA2181" s="350">
        <v>11</v>
      </c>
      <c r="AB2181" s="350">
        <v>2017</v>
      </c>
      <c r="AC2181" s="62" t="s">
        <v>4424</v>
      </c>
      <c r="AD2181" s="94">
        <v>20000</v>
      </c>
      <c r="AE2181" s="73" t="s">
        <v>4002</v>
      </c>
      <c r="AF2181" s="73" t="s">
        <v>4424</v>
      </c>
      <c r="AG2181" s="73" t="s">
        <v>4424</v>
      </c>
      <c r="AH2181" s="57">
        <v>13854930</v>
      </c>
      <c r="AI2181" s="24" t="s">
        <v>5521</v>
      </c>
      <c r="AJ2181" s="73" t="s">
        <v>18902</v>
      </c>
      <c r="AK2181" s="360">
        <v>40036603</v>
      </c>
      <c r="AL2181" s="73" t="s">
        <v>18903</v>
      </c>
      <c r="AM2181" s="73" t="s">
        <v>2630</v>
      </c>
      <c r="AN2181" s="73" t="s">
        <v>5521</v>
      </c>
      <c r="AO2181" s="73" t="s">
        <v>5521</v>
      </c>
      <c r="AP2181" s="787" t="s">
        <v>4424</v>
      </c>
      <c r="AQ2181" s="92" t="s">
        <v>4424</v>
      </c>
      <c r="AR2181" s="73" t="s">
        <v>4424</v>
      </c>
      <c r="AS2181" s="73" t="s">
        <v>4424</v>
      </c>
      <c r="AT2181" s="73" t="s">
        <v>4424</v>
      </c>
      <c r="AU2181" s="786" t="s">
        <v>4424</v>
      </c>
      <c r="AV2181" s="73" t="s">
        <v>4424</v>
      </c>
      <c r="AW2181" s="787" t="s">
        <v>4424</v>
      </c>
      <c r="AX2181" s="787" t="s">
        <v>4424</v>
      </c>
      <c r="AY2181" s="787" t="s">
        <v>4424</v>
      </c>
      <c r="AZ2181" s="73" t="s">
        <v>4424</v>
      </c>
      <c r="BA2181" s="787" t="s">
        <v>4424</v>
      </c>
      <c r="BB2181" s="73" t="s">
        <v>15097</v>
      </c>
      <c r="BC2181" s="73" t="s">
        <v>2190</v>
      </c>
      <c r="BD2181" s="301">
        <v>43048</v>
      </c>
      <c r="BE2181" s="73" t="s">
        <v>4424</v>
      </c>
      <c r="BF2181" s="24" t="s">
        <v>4424</v>
      </c>
      <c r="BG2181" s="24" t="s">
        <v>14647</v>
      </c>
      <c r="BL2181" s="1361"/>
    </row>
    <row r="2182" spans="1:64" ht="14.25" customHeight="1" x14ac:dyDescent="0.2">
      <c r="A2182" s="42"/>
      <c r="B2182" s="24" t="s">
        <v>11874</v>
      </c>
      <c r="C2182" s="91">
        <v>43049</v>
      </c>
      <c r="D2182" s="42">
        <v>20602597289</v>
      </c>
      <c r="E2182" s="1225">
        <v>4073234</v>
      </c>
      <c r="F2182" s="73" t="s">
        <v>3253</v>
      </c>
      <c r="G2182" s="73" t="s">
        <v>13728</v>
      </c>
      <c r="H2182" s="73" t="s">
        <v>19417</v>
      </c>
      <c r="I2182" s="912" t="s">
        <v>15651</v>
      </c>
      <c r="J2182" s="873" t="s">
        <v>4424</v>
      </c>
      <c r="K2182" s="873"/>
      <c r="L2182" s="24" t="s">
        <v>19418</v>
      </c>
      <c r="M2182" s="24"/>
      <c r="N2182" s="24"/>
      <c r="O2182" s="24"/>
      <c r="P2182" s="73" t="s">
        <v>4424</v>
      </c>
      <c r="Q2182" s="73" t="s">
        <v>6194</v>
      </c>
      <c r="R2182" s="360" t="s">
        <v>19419</v>
      </c>
      <c r="S2182" s="351" t="s">
        <v>4424</v>
      </c>
      <c r="T2182" s="351" t="s">
        <v>4424</v>
      </c>
      <c r="U2182" s="24" t="s">
        <v>20583</v>
      </c>
      <c r="V2182" s="24" t="s">
        <v>19420</v>
      </c>
      <c r="W2182" s="24" t="s">
        <v>5830</v>
      </c>
      <c r="X2182" s="24" t="s">
        <v>1800</v>
      </c>
      <c r="Y2182" s="24" t="s">
        <v>5745</v>
      </c>
      <c r="Z2182" s="133" t="s">
        <v>19421</v>
      </c>
      <c r="AA2182" s="350">
        <v>11</v>
      </c>
      <c r="AB2182" s="350">
        <v>2017</v>
      </c>
      <c r="AC2182" s="62" t="s">
        <v>4424</v>
      </c>
      <c r="AD2182" s="94">
        <v>45000</v>
      </c>
      <c r="AE2182" s="73" t="s">
        <v>4002</v>
      </c>
      <c r="AF2182" s="73" t="s">
        <v>4424</v>
      </c>
      <c r="AG2182" s="73" t="s">
        <v>4424</v>
      </c>
      <c r="AH2182" s="57">
        <v>11104524</v>
      </c>
      <c r="AI2182" s="24" t="s">
        <v>5830</v>
      </c>
      <c r="AJ2182" s="24" t="s">
        <v>19418</v>
      </c>
      <c r="AK2182" s="360" t="s">
        <v>19419</v>
      </c>
      <c r="AL2182" s="73" t="s">
        <v>19422</v>
      </c>
      <c r="AM2182" s="73" t="s">
        <v>4244</v>
      </c>
      <c r="AN2182" s="73" t="s">
        <v>1800</v>
      </c>
      <c r="AO2182" s="73" t="s">
        <v>5745</v>
      </c>
      <c r="AP2182" s="787" t="s">
        <v>4424</v>
      </c>
      <c r="AQ2182" s="92" t="s">
        <v>4424</v>
      </c>
      <c r="AR2182" s="73" t="s">
        <v>4424</v>
      </c>
      <c r="AS2182" s="73" t="s">
        <v>4424</v>
      </c>
      <c r="AT2182" s="73" t="s">
        <v>4424</v>
      </c>
      <c r="AU2182" s="786" t="s">
        <v>4424</v>
      </c>
      <c r="AV2182" s="73" t="s">
        <v>4424</v>
      </c>
      <c r="AW2182" s="787" t="s">
        <v>4424</v>
      </c>
      <c r="AX2182" s="787" t="s">
        <v>4424</v>
      </c>
      <c r="AY2182" s="787" t="s">
        <v>4424</v>
      </c>
      <c r="AZ2182" s="73" t="s">
        <v>4424</v>
      </c>
      <c r="BA2182" s="787" t="s">
        <v>4424</v>
      </c>
      <c r="BB2182" s="73" t="s">
        <v>7877</v>
      </c>
      <c r="BC2182" s="73" t="s">
        <v>2190</v>
      </c>
      <c r="BD2182" s="301">
        <v>43049</v>
      </c>
      <c r="BE2182" s="73" t="s">
        <v>4424</v>
      </c>
      <c r="BF2182" s="24" t="s">
        <v>4424</v>
      </c>
      <c r="BG2182" s="24" t="s">
        <v>14647</v>
      </c>
      <c r="BL2182" s="1361"/>
    </row>
    <row r="2183" spans="1:64" ht="14.25" customHeight="1" x14ac:dyDescent="0.2">
      <c r="A2183" s="42"/>
      <c r="B2183" s="24" t="s">
        <v>11874</v>
      </c>
      <c r="C2183" s="91">
        <v>43052</v>
      </c>
      <c r="D2183" s="42">
        <v>20601201420</v>
      </c>
      <c r="E2183" s="1225">
        <v>4073241</v>
      </c>
      <c r="F2183" s="73" t="s">
        <v>3252</v>
      </c>
      <c r="G2183" s="73" t="s">
        <v>13862</v>
      </c>
      <c r="H2183" s="73" t="s">
        <v>19425</v>
      </c>
      <c r="I2183" s="912" t="s">
        <v>15651</v>
      </c>
      <c r="J2183" s="873" t="s">
        <v>4424</v>
      </c>
      <c r="K2183" s="873"/>
      <c r="L2183" s="24" t="s">
        <v>19427</v>
      </c>
      <c r="M2183" s="24"/>
      <c r="N2183" s="24"/>
      <c r="O2183" s="24"/>
      <c r="P2183" s="24" t="s">
        <v>19428</v>
      </c>
      <c r="Q2183" s="73" t="s">
        <v>3303</v>
      </c>
      <c r="R2183" s="360" t="s">
        <v>19426</v>
      </c>
      <c r="S2183" s="354" t="s">
        <v>2833</v>
      </c>
      <c r="T2183" s="57" t="s">
        <v>19434</v>
      </c>
      <c r="U2183" s="24" t="s">
        <v>20584</v>
      </c>
      <c r="V2183" s="24" t="s">
        <v>19429</v>
      </c>
      <c r="W2183" s="24" t="s">
        <v>3316</v>
      </c>
      <c r="X2183" s="24" t="s">
        <v>5521</v>
      </c>
      <c r="Y2183" s="24" t="s">
        <v>5521</v>
      </c>
      <c r="Z2183" s="133" t="s">
        <v>19430</v>
      </c>
      <c r="AA2183" s="350">
        <v>11</v>
      </c>
      <c r="AB2183" s="350">
        <v>2017</v>
      </c>
      <c r="AC2183" s="62" t="s">
        <v>4424</v>
      </c>
      <c r="AD2183" s="94">
        <v>140000</v>
      </c>
      <c r="AE2183" s="73" t="s">
        <v>4002</v>
      </c>
      <c r="AF2183" s="73" t="s">
        <v>4424</v>
      </c>
      <c r="AG2183" s="73" t="s">
        <v>4424</v>
      </c>
      <c r="AH2183" s="57">
        <v>13620198</v>
      </c>
      <c r="AI2183" s="24" t="s">
        <v>5521</v>
      </c>
      <c r="AJ2183" s="73" t="s">
        <v>19431</v>
      </c>
      <c r="AK2183" s="360" t="s">
        <v>19432</v>
      </c>
      <c r="AL2183" s="127" t="s">
        <v>19433</v>
      </c>
      <c r="AM2183" s="73" t="s">
        <v>3316</v>
      </c>
      <c r="AN2183" s="73" t="s">
        <v>5521</v>
      </c>
      <c r="AO2183" s="73" t="s">
        <v>5521</v>
      </c>
      <c r="AP2183" s="787" t="s">
        <v>4424</v>
      </c>
      <c r="AQ2183" s="92" t="s">
        <v>4424</v>
      </c>
      <c r="AR2183" s="73" t="s">
        <v>4424</v>
      </c>
      <c r="AS2183" s="73" t="s">
        <v>4424</v>
      </c>
      <c r="AT2183" s="73" t="s">
        <v>4424</v>
      </c>
      <c r="AU2183" s="786" t="s">
        <v>4424</v>
      </c>
      <c r="AV2183" s="73" t="s">
        <v>4424</v>
      </c>
      <c r="AW2183" s="787" t="s">
        <v>4424</v>
      </c>
      <c r="AX2183" s="787" t="s">
        <v>4424</v>
      </c>
      <c r="AY2183" s="787" t="s">
        <v>4424</v>
      </c>
      <c r="AZ2183" s="73" t="s">
        <v>4424</v>
      </c>
      <c r="BA2183" s="787" t="s">
        <v>4424</v>
      </c>
      <c r="BB2183" s="73" t="s">
        <v>4454</v>
      </c>
      <c r="BC2183" s="73" t="s">
        <v>2190</v>
      </c>
      <c r="BD2183" s="301">
        <v>43052</v>
      </c>
      <c r="BE2183" s="73" t="s">
        <v>4424</v>
      </c>
      <c r="BF2183" s="24" t="s">
        <v>4424</v>
      </c>
      <c r="BG2183" s="24" t="s">
        <v>14647</v>
      </c>
      <c r="BL2183" s="1361"/>
    </row>
    <row r="2184" spans="1:64" ht="14.25" customHeight="1" x14ac:dyDescent="0.2">
      <c r="A2184" s="42"/>
      <c r="B2184" s="24" t="s">
        <v>11874</v>
      </c>
      <c r="C2184" s="91">
        <v>43063</v>
      </c>
      <c r="D2184" s="42">
        <v>20602631037</v>
      </c>
      <c r="E2184" s="1225">
        <v>4073245</v>
      </c>
      <c r="F2184" s="73" t="s">
        <v>3252</v>
      </c>
      <c r="G2184" s="73" t="s">
        <v>1505</v>
      </c>
      <c r="H2184" s="764" t="s">
        <v>19443</v>
      </c>
      <c r="I2184" s="912" t="s">
        <v>15651</v>
      </c>
      <c r="J2184" s="873" t="s">
        <v>4424</v>
      </c>
      <c r="K2184" s="873"/>
      <c r="L2184" s="24" t="s">
        <v>19442</v>
      </c>
      <c r="M2184" s="24"/>
      <c r="N2184" s="24"/>
      <c r="O2184" s="24"/>
      <c r="P2184" s="73" t="s">
        <v>4424</v>
      </c>
      <c r="Q2184" s="73" t="s">
        <v>3303</v>
      </c>
      <c r="R2184" s="360" t="s">
        <v>19444</v>
      </c>
      <c r="S2184" s="351" t="s">
        <v>4424</v>
      </c>
      <c r="T2184" s="351" t="s">
        <v>4424</v>
      </c>
      <c r="U2184" s="24" t="s">
        <v>20585</v>
      </c>
      <c r="V2184" s="24" t="s">
        <v>19445</v>
      </c>
      <c r="W2184" s="24" t="s">
        <v>3316</v>
      </c>
      <c r="X2184" s="24" t="s">
        <v>3944</v>
      </c>
      <c r="Y2184" s="24" t="s">
        <v>5521</v>
      </c>
      <c r="Z2184" s="133" t="s">
        <v>19441</v>
      </c>
      <c r="AA2184" s="350">
        <v>11</v>
      </c>
      <c r="AB2184" s="350">
        <v>2017</v>
      </c>
      <c r="AC2184" s="62" t="s">
        <v>4424</v>
      </c>
      <c r="AD2184" s="94">
        <v>35000</v>
      </c>
      <c r="AE2184" s="73" t="s">
        <v>4002</v>
      </c>
      <c r="AF2184" s="73" t="s">
        <v>4424</v>
      </c>
      <c r="AG2184" s="73" t="s">
        <v>4424</v>
      </c>
      <c r="AH2184" s="57">
        <v>13979353</v>
      </c>
      <c r="AI2184" s="24" t="s">
        <v>5521</v>
      </c>
      <c r="AJ2184" s="73" t="s">
        <v>19446</v>
      </c>
      <c r="AK2184" s="57" t="s">
        <v>19447</v>
      </c>
      <c r="AL2184" s="24" t="s">
        <v>19445</v>
      </c>
      <c r="AM2184" s="24" t="s">
        <v>3316</v>
      </c>
      <c r="AN2184" s="24" t="s">
        <v>3944</v>
      </c>
      <c r="AO2184" s="24" t="s">
        <v>5521</v>
      </c>
      <c r="AP2184" s="787" t="s">
        <v>4424</v>
      </c>
      <c r="AQ2184" s="92" t="s">
        <v>4424</v>
      </c>
      <c r="AR2184" s="73" t="s">
        <v>4424</v>
      </c>
      <c r="AS2184" s="73" t="s">
        <v>4424</v>
      </c>
      <c r="AT2184" s="73" t="s">
        <v>4424</v>
      </c>
      <c r="AU2184" s="786" t="s">
        <v>4424</v>
      </c>
      <c r="AV2184" s="73" t="s">
        <v>4424</v>
      </c>
      <c r="AW2184" s="787" t="s">
        <v>4424</v>
      </c>
      <c r="AX2184" s="787" t="s">
        <v>4424</v>
      </c>
      <c r="AY2184" s="787" t="s">
        <v>4424</v>
      </c>
      <c r="AZ2184" s="73" t="s">
        <v>4424</v>
      </c>
      <c r="BA2184" s="787" t="s">
        <v>4424</v>
      </c>
      <c r="BB2184" s="73" t="s">
        <v>15551</v>
      </c>
      <c r="BC2184" s="73" t="s">
        <v>2190</v>
      </c>
      <c r="BD2184" s="301">
        <v>43063</v>
      </c>
      <c r="BE2184" s="73" t="s">
        <v>4424</v>
      </c>
      <c r="BF2184" s="24" t="s">
        <v>4424</v>
      </c>
      <c r="BG2184" s="24" t="s">
        <v>14647</v>
      </c>
      <c r="BL2184" s="1361"/>
    </row>
    <row r="2185" spans="1:64" ht="14.25" customHeight="1" x14ac:dyDescent="0.2">
      <c r="A2185" s="42"/>
      <c r="B2185" s="24" t="s">
        <v>11874</v>
      </c>
      <c r="C2185" s="91"/>
      <c r="D2185" s="42">
        <v>20602528406</v>
      </c>
      <c r="E2185" s="1225">
        <v>4073267</v>
      </c>
      <c r="F2185" s="73" t="s">
        <v>3254</v>
      </c>
      <c r="G2185" s="73" t="s">
        <v>13728</v>
      </c>
      <c r="H2185" s="73" t="s">
        <v>19450</v>
      </c>
      <c r="I2185" s="912" t="s">
        <v>15651</v>
      </c>
      <c r="J2185" s="873" t="s">
        <v>4424</v>
      </c>
      <c r="K2185" s="873"/>
      <c r="L2185" s="24" t="s">
        <v>19452</v>
      </c>
      <c r="M2185" s="24"/>
      <c r="N2185" s="24"/>
      <c r="O2185" s="24"/>
      <c r="P2185" s="73" t="s">
        <v>4424</v>
      </c>
      <c r="Q2185" s="73" t="s">
        <v>6194</v>
      </c>
      <c r="R2185" s="360" t="s">
        <v>19451</v>
      </c>
      <c r="S2185" s="351" t="s">
        <v>4424</v>
      </c>
      <c r="T2185" s="351" t="s">
        <v>4424</v>
      </c>
      <c r="U2185" s="24" t="s">
        <v>20586</v>
      </c>
      <c r="V2185" s="24" t="s">
        <v>20586</v>
      </c>
      <c r="W2185" s="24" t="s">
        <v>6087</v>
      </c>
      <c r="X2185" s="24" t="s">
        <v>6087</v>
      </c>
      <c r="Y2185" s="24" t="s">
        <v>6087</v>
      </c>
      <c r="Z2185" s="133" t="s">
        <v>19506</v>
      </c>
      <c r="AA2185" s="350">
        <v>11</v>
      </c>
      <c r="AB2185" s="350">
        <v>2017</v>
      </c>
      <c r="AC2185" s="62" t="s">
        <v>4424</v>
      </c>
      <c r="AD2185" s="94">
        <v>20000</v>
      </c>
      <c r="AE2185" s="73" t="s">
        <v>4002</v>
      </c>
      <c r="AF2185" s="73" t="s">
        <v>4424</v>
      </c>
      <c r="AG2185" s="73" t="s">
        <v>4424</v>
      </c>
      <c r="AH2185" s="57">
        <v>11379180</v>
      </c>
      <c r="AI2185" s="24" t="s">
        <v>5521</v>
      </c>
      <c r="AJ2185" s="73" t="s">
        <v>19504</v>
      </c>
      <c r="AK2185" s="57">
        <v>42161833</v>
      </c>
      <c r="AL2185" s="73" t="s">
        <v>19505</v>
      </c>
      <c r="AM2185" s="73" t="s">
        <v>5479</v>
      </c>
      <c r="AN2185" s="73" t="s">
        <v>6087</v>
      </c>
      <c r="AO2185" s="73" t="s">
        <v>6087</v>
      </c>
      <c r="AP2185" s="787" t="s">
        <v>4424</v>
      </c>
      <c r="AQ2185" s="92" t="s">
        <v>4424</v>
      </c>
      <c r="AR2185" s="73" t="s">
        <v>4424</v>
      </c>
      <c r="AS2185" s="73" t="s">
        <v>4424</v>
      </c>
      <c r="AT2185" s="73" t="s">
        <v>4424</v>
      </c>
      <c r="AU2185" s="786" t="s">
        <v>4424</v>
      </c>
      <c r="AV2185" s="73" t="s">
        <v>4424</v>
      </c>
      <c r="AW2185" s="787" t="s">
        <v>4424</v>
      </c>
      <c r="AX2185" s="787" t="s">
        <v>4424</v>
      </c>
      <c r="AY2185" s="787" t="s">
        <v>4424</v>
      </c>
      <c r="AZ2185" s="73" t="s">
        <v>4424</v>
      </c>
      <c r="BA2185" s="787" t="s">
        <v>4424</v>
      </c>
      <c r="BB2185" s="73" t="s">
        <v>6616</v>
      </c>
      <c r="BC2185" s="73" t="s">
        <v>2190</v>
      </c>
      <c r="BD2185" s="301">
        <v>43081</v>
      </c>
      <c r="BE2185" s="73" t="s">
        <v>4424</v>
      </c>
      <c r="BF2185" s="24" t="s">
        <v>4424</v>
      </c>
      <c r="BG2185" s="24" t="s">
        <v>14647</v>
      </c>
      <c r="BL2185" s="1361"/>
    </row>
    <row r="2186" spans="1:64" ht="14.25" customHeight="1" x14ac:dyDescent="0.2">
      <c r="A2186" s="42"/>
      <c r="B2186" s="24" t="s">
        <v>6214</v>
      </c>
      <c r="C2186" s="91">
        <v>43068</v>
      </c>
      <c r="D2186" s="42">
        <v>20551233813</v>
      </c>
      <c r="E2186" s="1225">
        <v>5004102</v>
      </c>
      <c r="F2186" s="73" t="s">
        <v>3252</v>
      </c>
      <c r="G2186" s="73" t="s">
        <v>13862</v>
      </c>
      <c r="H2186" s="73" t="s">
        <v>19453</v>
      </c>
      <c r="I2186" s="669" t="s">
        <v>15197</v>
      </c>
      <c r="J2186" s="873" t="s">
        <v>4424</v>
      </c>
      <c r="K2186" s="873"/>
      <c r="L2186" s="24" t="s">
        <v>19454</v>
      </c>
      <c r="M2186" s="24"/>
      <c r="N2186" s="24"/>
      <c r="O2186" s="24"/>
      <c r="P2186" s="73" t="s">
        <v>4424</v>
      </c>
      <c r="Q2186" s="73" t="s">
        <v>2817</v>
      </c>
      <c r="R2186" s="360" t="s">
        <v>19455</v>
      </c>
      <c r="S2186" s="351" t="s">
        <v>4424</v>
      </c>
      <c r="T2186" s="351" t="s">
        <v>4424</v>
      </c>
      <c r="U2186" s="24" t="s">
        <v>20587</v>
      </c>
      <c r="V2186" s="24" t="s">
        <v>19459</v>
      </c>
      <c r="W2186" s="24" t="s">
        <v>2744</v>
      </c>
      <c r="X2186" s="24" t="s">
        <v>5521</v>
      </c>
      <c r="Y2186" s="24" t="s">
        <v>5521</v>
      </c>
      <c r="Z2186" s="513" t="s">
        <v>19456</v>
      </c>
      <c r="AA2186" s="350">
        <v>11</v>
      </c>
      <c r="AB2186" s="350">
        <v>2017</v>
      </c>
      <c r="AC2186" s="62" t="s">
        <v>4424</v>
      </c>
      <c r="AD2186" s="94">
        <v>140000</v>
      </c>
      <c r="AE2186" s="73" t="s">
        <v>4002</v>
      </c>
      <c r="AF2186" s="73" t="s">
        <v>4424</v>
      </c>
      <c r="AG2186" s="73" t="s">
        <v>4424</v>
      </c>
      <c r="AH2186" s="42">
        <v>12965207</v>
      </c>
      <c r="AI2186" s="24" t="s">
        <v>5521</v>
      </c>
      <c r="AJ2186" s="73" t="s">
        <v>19457</v>
      </c>
      <c r="AK2186" s="57" t="s">
        <v>19455</v>
      </c>
      <c r="AL2186" s="73" t="s">
        <v>19458</v>
      </c>
      <c r="AM2186" s="73" t="s">
        <v>2278</v>
      </c>
      <c r="AN2186" s="73" t="s">
        <v>5521</v>
      </c>
      <c r="AO2186" s="73" t="s">
        <v>5521</v>
      </c>
      <c r="AP2186" s="787" t="s">
        <v>4424</v>
      </c>
      <c r="AQ2186" s="92" t="s">
        <v>4424</v>
      </c>
      <c r="AR2186" s="73" t="s">
        <v>4424</v>
      </c>
      <c r="AS2186" s="73" t="s">
        <v>4424</v>
      </c>
      <c r="AT2186" s="73" t="s">
        <v>4424</v>
      </c>
      <c r="AU2186" s="786" t="s">
        <v>4424</v>
      </c>
      <c r="AV2186" s="73" t="s">
        <v>4424</v>
      </c>
      <c r="AW2186" s="787" t="s">
        <v>4424</v>
      </c>
      <c r="AX2186" s="787" t="s">
        <v>4424</v>
      </c>
      <c r="AY2186" s="787" t="s">
        <v>4424</v>
      </c>
      <c r="AZ2186" s="73" t="s">
        <v>4424</v>
      </c>
      <c r="BA2186" s="787" t="s">
        <v>4424</v>
      </c>
      <c r="BB2186" s="73" t="s">
        <v>14238</v>
      </c>
      <c r="BC2186" s="73" t="s">
        <v>2190</v>
      </c>
      <c r="BD2186" s="301">
        <v>43068</v>
      </c>
      <c r="BE2186" s="73" t="s">
        <v>4424</v>
      </c>
      <c r="BF2186" s="24" t="s">
        <v>4424</v>
      </c>
      <c r="BG2186" s="24" t="s">
        <v>14647</v>
      </c>
      <c r="BL2186" s="1361"/>
    </row>
    <row r="2187" spans="1:64" ht="14.25" customHeight="1" x14ac:dyDescent="0.2">
      <c r="A2187" s="42"/>
      <c r="B2187" s="24" t="s">
        <v>11874</v>
      </c>
      <c r="C2187" s="91">
        <v>43073</v>
      </c>
      <c r="D2187" s="42">
        <v>10722218171</v>
      </c>
      <c r="E2187" s="1225">
        <v>4073252</v>
      </c>
      <c r="F2187" s="73" t="s">
        <v>3253</v>
      </c>
      <c r="G2187" s="73" t="s">
        <v>13728</v>
      </c>
      <c r="H2187" s="73" t="s">
        <v>19469</v>
      </c>
      <c r="I2187" s="912" t="s">
        <v>15651</v>
      </c>
      <c r="J2187" s="873" t="s">
        <v>4424</v>
      </c>
      <c r="K2187" s="873"/>
      <c r="L2187" s="24" t="s">
        <v>19470</v>
      </c>
      <c r="M2187" s="24"/>
      <c r="N2187" s="24"/>
      <c r="O2187" s="24"/>
      <c r="P2187" s="73" t="s">
        <v>4424</v>
      </c>
      <c r="Q2187" s="42" t="s">
        <v>4424</v>
      </c>
      <c r="R2187" s="360" t="s">
        <v>19471</v>
      </c>
      <c r="S2187" s="351" t="s">
        <v>4424</v>
      </c>
      <c r="T2187" s="351" t="s">
        <v>4424</v>
      </c>
      <c r="U2187" s="24" t="s">
        <v>20588</v>
      </c>
      <c r="V2187" s="24" t="s">
        <v>19472</v>
      </c>
      <c r="W2187" s="24" t="s">
        <v>19473</v>
      </c>
      <c r="X2187" s="24" t="s">
        <v>5749</v>
      </c>
      <c r="Y2187" s="24" t="s">
        <v>5749</v>
      </c>
      <c r="Z2187" s="133" t="s">
        <v>19474</v>
      </c>
      <c r="AA2187" s="350">
        <v>12</v>
      </c>
      <c r="AB2187" s="350">
        <v>2017</v>
      </c>
      <c r="AC2187" s="62" t="s">
        <v>4424</v>
      </c>
      <c r="AD2187" s="94">
        <v>20000</v>
      </c>
      <c r="AE2187" s="73" t="s">
        <v>2281</v>
      </c>
      <c r="AF2187" s="73" t="s">
        <v>4424</v>
      </c>
      <c r="AG2187" s="73" t="s">
        <v>4424</v>
      </c>
      <c r="AH2187" s="42" t="s">
        <v>4424</v>
      </c>
      <c r="AI2187" s="24" t="s">
        <v>4424</v>
      </c>
      <c r="AJ2187" s="24" t="s">
        <v>19470</v>
      </c>
      <c r="AK2187" s="360" t="s">
        <v>19471</v>
      </c>
      <c r="AL2187" s="24" t="s">
        <v>19472</v>
      </c>
      <c r="AM2187" s="24" t="s">
        <v>19473</v>
      </c>
      <c r="AN2187" s="24" t="s">
        <v>5749</v>
      </c>
      <c r="AO2187" s="24" t="s">
        <v>5749</v>
      </c>
      <c r="AP2187" s="787" t="s">
        <v>4424</v>
      </c>
      <c r="AQ2187" s="92" t="s">
        <v>4424</v>
      </c>
      <c r="AR2187" s="73" t="s">
        <v>4424</v>
      </c>
      <c r="AS2187" s="73" t="s">
        <v>4424</v>
      </c>
      <c r="AT2187" s="73" t="s">
        <v>4424</v>
      </c>
      <c r="AU2187" s="786" t="s">
        <v>4424</v>
      </c>
      <c r="AV2187" s="73" t="s">
        <v>4424</v>
      </c>
      <c r="AW2187" s="787" t="s">
        <v>4424</v>
      </c>
      <c r="AX2187" s="787" t="s">
        <v>4424</v>
      </c>
      <c r="AY2187" s="787" t="s">
        <v>4424</v>
      </c>
      <c r="AZ2187" s="73" t="s">
        <v>4424</v>
      </c>
      <c r="BA2187" s="787" t="s">
        <v>4424</v>
      </c>
      <c r="BB2187" s="73" t="s">
        <v>1649</v>
      </c>
      <c r="BC2187" s="73" t="s">
        <v>2190</v>
      </c>
      <c r="BD2187" s="301">
        <v>43073</v>
      </c>
      <c r="BE2187" s="73" t="s">
        <v>4424</v>
      </c>
      <c r="BF2187" s="24" t="s">
        <v>4424</v>
      </c>
      <c r="BG2187" s="24" t="s">
        <v>14647</v>
      </c>
      <c r="BL2187" s="1361"/>
    </row>
    <row r="2188" spans="1:64" ht="14.25" customHeight="1" x14ac:dyDescent="0.2">
      <c r="A2188" s="42"/>
      <c r="B2188" s="24" t="s">
        <v>11874</v>
      </c>
      <c r="C2188" s="91">
        <v>43075</v>
      </c>
      <c r="D2188" s="42">
        <v>10425033340</v>
      </c>
      <c r="E2188" s="1225">
        <v>4073262</v>
      </c>
      <c r="F2188" s="73" t="s">
        <v>3253</v>
      </c>
      <c r="G2188" s="73" t="s">
        <v>14204</v>
      </c>
      <c r="H2188" s="73" t="s">
        <v>19480</v>
      </c>
      <c r="I2188" s="912" t="s">
        <v>15651</v>
      </c>
      <c r="J2188" s="873" t="s">
        <v>4424</v>
      </c>
      <c r="K2188" s="873"/>
      <c r="L2188" s="24" t="s">
        <v>19481</v>
      </c>
      <c r="M2188" s="24"/>
      <c r="N2188" s="24"/>
      <c r="O2188" s="24"/>
      <c r="P2188" s="73" t="s">
        <v>4424</v>
      </c>
      <c r="Q2188" s="42" t="s">
        <v>4424</v>
      </c>
      <c r="R2188" s="360" t="s">
        <v>19482</v>
      </c>
      <c r="S2188" s="351" t="s">
        <v>4424</v>
      </c>
      <c r="T2188" s="351" t="s">
        <v>4424</v>
      </c>
      <c r="U2188" s="24" t="s">
        <v>20589</v>
      </c>
      <c r="V2188" s="24" t="s">
        <v>19483</v>
      </c>
      <c r="W2188" s="24" t="s">
        <v>2726</v>
      </c>
      <c r="X2188" s="24" t="s">
        <v>2726</v>
      </c>
      <c r="Y2188" s="24" t="s">
        <v>2726</v>
      </c>
      <c r="Z2188" s="133" t="s">
        <v>19484</v>
      </c>
      <c r="AA2188" s="350">
        <v>12</v>
      </c>
      <c r="AB2188" s="350">
        <v>2017</v>
      </c>
      <c r="AC2188" s="62" t="s">
        <v>4424</v>
      </c>
      <c r="AD2188" s="94">
        <v>20000</v>
      </c>
      <c r="AE2188" s="73" t="s">
        <v>2281</v>
      </c>
      <c r="AF2188" s="73" t="s">
        <v>4424</v>
      </c>
      <c r="AG2188" s="73" t="s">
        <v>4424</v>
      </c>
      <c r="AH2188" s="42" t="s">
        <v>4424</v>
      </c>
      <c r="AI2188" s="24" t="s">
        <v>4424</v>
      </c>
      <c r="AJ2188" s="24" t="s">
        <v>19481</v>
      </c>
      <c r="AK2188" s="360" t="s">
        <v>19482</v>
      </c>
      <c r="AL2188" s="73" t="s">
        <v>19485</v>
      </c>
      <c r="AM2188" s="24" t="s">
        <v>2726</v>
      </c>
      <c r="AN2188" s="24" t="s">
        <v>2726</v>
      </c>
      <c r="AO2188" s="24" t="s">
        <v>2726</v>
      </c>
      <c r="AP2188" s="787" t="s">
        <v>4424</v>
      </c>
      <c r="AQ2188" s="92" t="s">
        <v>4424</v>
      </c>
      <c r="AR2188" s="73" t="s">
        <v>4424</v>
      </c>
      <c r="AS2188" s="73" t="s">
        <v>4424</v>
      </c>
      <c r="AT2188" s="73" t="s">
        <v>4424</v>
      </c>
      <c r="AU2188" s="786" t="s">
        <v>4424</v>
      </c>
      <c r="AV2188" s="73" t="s">
        <v>4424</v>
      </c>
      <c r="AW2188" s="787" t="s">
        <v>4424</v>
      </c>
      <c r="AX2188" s="787" t="s">
        <v>4424</v>
      </c>
      <c r="AY2188" s="787" t="s">
        <v>4424</v>
      </c>
      <c r="AZ2188" s="73" t="s">
        <v>4424</v>
      </c>
      <c r="BA2188" s="787" t="s">
        <v>4424</v>
      </c>
      <c r="BB2188" s="73" t="s">
        <v>19368</v>
      </c>
      <c r="BC2188" s="73" t="s">
        <v>2190</v>
      </c>
      <c r="BD2188" s="301">
        <v>43075</v>
      </c>
      <c r="BE2188" s="73" t="s">
        <v>4424</v>
      </c>
      <c r="BF2188" s="24" t="s">
        <v>4424</v>
      </c>
      <c r="BG2188" s="24" t="s">
        <v>14647</v>
      </c>
      <c r="BL2188" s="1361"/>
    </row>
    <row r="2189" spans="1:64" ht="14.25" customHeight="1" x14ac:dyDescent="0.2">
      <c r="A2189" s="42"/>
      <c r="B2189" s="24" t="s">
        <v>11874</v>
      </c>
      <c r="C2189" s="91">
        <v>43075</v>
      </c>
      <c r="D2189" s="874">
        <v>20600646100</v>
      </c>
      <c r="E2189" s="1225">
        <v>4073251</v>
      </c>
      <c r="F2189" s="73" t="s">
        <v>3253</v>
      </c>
      <c r="G2189" s="73" t="s">
        <v>13728</v>
      </c>
      <c r="H2189" s="73" t="s">
        <v>19486</v>
      </c>
      <c r="I2189" s="912" t="s">
        <v>15651</v>
      </c>
      <c r="J2189" s="873" t="s">
        <v>4424</v>
      </c>
      <c r="K2189" s="873"/>
      <c r="L2189" s="24" t="s">
        <v>20425</v>
      </c>
      <c r="M2189" s="24"/>
      <c r="N2189" s="24"/>
      <c r="O2189" s="24"/>
      <c r="P2189" s="73" t="s">
        <v>4424</v>
      </c>
      <c r="Q2189" s="73" t="s">
        <v>3303</v>
      </c>
      <c r="R2189" s="360" t="s">
        <v>19488</v>
      </c>
      <c r="S2189" s="351" t="s">
        <v>4424</v>
      </c>
      <c r="T2189" s="351" t="s">
        <v>4424</v>
      </c>
      <c r="U2189" s="24" t="s">
        <v>20590</v>
      </c>
      <c r="V2189" s="24" t="s">
        <v>19489</v>
      </c>
      <c r="W2189" s="24" t="s">
        <v>1517</v>
      </c>
      <c r="X2189" s="24" t="s">
        <v>1517</v>
      </c>
      <c r="Y2189" s="24" t="s">
        <v>1221</v>
      </c>
      <c r="Z2189" s="133" t="s">
        <v>19484</v>
      </c>
      <c r="AA2189" s="350">
        <v>12</v>
      </c>
      <c r="AB2189" s="350">
        <v>2017</v>
      </c>
      <c r="AC2189" s="62" t="s">
        <v>4424</v>
      </c>
      <c r="AD2189" s="94">
        <v>20000</v>
      </c>
      <c r="AE2189" s="73" t="s">
        <v>4002</v>
      </c>
      <c r="AF2189" s="73" t="s">
        <v>4424</v>
      </c>
      <c r="AG2189" s="73" t="s">
        <v>4424</v>
      </c>
      <c r="AH2189" s="57">
        <v>11216135</v>
      </c>
      <c r="AI2189" s="24" t="s">
        <v>1517</v>
      </c>
      <c r="AJ2189" s="24" t="s">
        <v>19487</v>
      </c>
      <c r="AK2189" s="360" t="s">
        <v>19488</v>
      </c>
      <c r="AL2189" s="73" t="s">
        <v>19517</v>
      </c>
      <c r="AM2189" s="73" t="s">
        <v>3200</v>
      </c>
      <c r="AN2189" s="73" t="s">
        <v>1517</v>
      </c>
      <c r="AO2189" s="73" t="s">
        <v>1221</v>
      </c>
      <c r="AP2189" s="787" t="s">
        <v>4424</v>
      </c>
      <c r="AQ2189" s="92" t="s">
        <v>4424</v>
      </c>
      <c r="AR2189" s="73" t="s">
        <v>4424</v>
      </c>
      <c r="AS2189" s="73" t="s">
        <v>4424</v>
      </c>
      <c r="AT2189" s="73" t="s">
        <v>4424</v>
      </c>
      <c r="AU2189" s="786" t="s">
        <v>4424</v>
      </c>
      <c r="AV2189" s="73" t="s">
        <v>4424</v>
      </c>
      <c r="AW2189" s="787" t="s">
        <v>4424</v>
      </c>
      <c r="AX2189" s="787" t="s">
        <v>4424</v>
      </c>
      <c r="AY2189" s="787" t="s">
        <v>4424</v>
      </c>
      <c r="AZ2189" s="73" t="s">
        <v>4424</v>
      </c>
      <c r="BA2189" s="787" t="s">
        <v>4424</v>
      </c>
      <c r="BB2189" s="73" t="s">
        <v>14544</v>
      </c>
      <c r="BC2189" s="73" t="s">
        <v>2190</v>
      </c>
      <c r="BD2189" s="301">
        <v>43075</v>
      </c>
      <c r="BE2189" s="73" t="s">
        <v>4424</v>
      </c>
      <c r="BF2189" s="24" t="s">
        <v>4424</v>
      </c>
      <c r="BG2189" s="24" t="s">
        <v>14647</v>
      </c>
      <c r="BL2189" s="1361"/>
    </row>
    <row r="2190" spans="1:64" ht="14.25" customHeight="1" x14ac:dyDescent="0.2">
      <c r="A2190" s="42"/>
      <c r="B2190" s="24" t="s">
        <v>11874</v>
      </c>
      <c r="C2190" s="91">
        <v>43076</v>
      </c>
      <c r="D2190" s="42">
        <v>20601177898</v>
      </c>
      <c r="E2190" s="1225">
        <v>4073254</v>
      </c>
      <c r="F2190" s="73" t="s">
        <v>3251</v>
      </c>
      <c r="G2190" s="73" t="s">
        <v>13728</v>
      </c>
      <c r="H2190" s="73" t="s">
        <v>20614</v>
      </c>
      <c r="I2190" s="912" t="s">
        <v>15651</v>
      </c>
      <c r="J2190" s="873" t="s">
        <v>4424</v>
      </c>
      <c r="K2190" s="873"/>
      <c r="L2190" s="24" t="s">
        <v>19490</v>
      </c>
      <c r="M2190" s="24"/>
      <c r="N2190" s="24"/>
      <c r="O2190" s="24"/>
      <c r="P2190" s="73" t="s">
        <v>4424</v>
      </c>
      <c r="Q2190" s="73" t="s">
        <v>6194</v>
      </c>
      <c r="R2190" s="360" t="s">
        <v>19491</v>
      </c>
      <c r="S2190" s="351" t="s">
        <v>4424</v>
      </c>
      <c r="T2190" s="351" t="s">
        <v>4424</v>
      </c>
      <c r="U2190" s="24" t="s">
        <v>19492</v>
      </c>
      <c r="V2190" s="24" t="s">
        <v>19492</v>
      </c>
      <c r="W2190" s="24" t="s">
        <v>16657</v>
      </c>
      <c r="X2190" s="24" t="s">
        <v>18243</v>
      </c>
      <c r="Y2190" s="24" t="s">
        <v>15483</v>
      </c>
      <c r="Z2190" s="133" t="s">
        <v>19493</v>
      </c>
      <c r="AA2190" s="350">
        <v>12</v>
      </c>
      <c r="AB2190" s="350">
        <v>2017</v>
      </c>
      <c r="AC2190" s="62" t="s">
        <v>4424</v>
      </c>
      <c r="AD2190" s="94">
        <v>30000</v>
      </c>
      <c r="AE2190" s="73" t="s">
        <v>4002</v>
      </c>
      <c r="AF2190" s="73" t="s">
        <v>4424</v>
      </c>
      <c r="AG2190" s="73" t="s">
        <v>4424</v>
      </c>
      <c r="AH2190" s="57">
        <v>11117133</v>
      </c>
      <c r="AI2190" s="24" t="s">
        <v>3900</v>
      </c>
      <c r="AJ2190" s="73" t="s">
        <v>25632</v>
      </c>
      <c r="AK2190" s="57" t="s">
        <v>25633</v>
      </c>
      <c r="AL2190" s="73" t="s">
        <v>25634</v>
      </c>
      <c r="AM2190" s="73" t="s">
        <v>16659</v>
      </c>
      <c r="AN2190" s="73" t="s">
        <v>15483</v>
      </c>
      <c r="AO2190" s="73" t="s">
        <v>15483</v>
      </c>
      <c r="AP2190" s="24" t="s">
        <v>19490</v>
      </c>
      <c r="AQ2190" s="127" t="s">
        <v>19491</v>
      </c>
      <c r="AR2190" s="24" t="s">
        <v>19494</v>
      </c>
      <c r="AS2190" s="24" t="s">
        <v>16659</v>
      </c>
      <c r="AT2190" s="73" t="s">
        <v>15483</v>
      </c>
      <c r="AU2190" s="73" t="s">
        <v>15483</v>
      </c>
      <c r="AV2190" s="73" t="s">
        <v>4424</v>
      </c>
      <c r="AW2190" s="787" t="s">
        <v>4424</v>
      </c>
      <c r="AX2190" s="787" t="s">
        <v>4424</v>
      </c>
      <c r="AY2190" s="787" t="s">
        <v>4424</v>
      </c>
      <c r="AZ2190" s="73" t="s">
        <v>4424</v>
      </c>
      <c r="BA2190" s="787" t="s">
        <v>4424</v>
      </c>
      <c r="BB2190" s="73" t="s">
        <v>6288</v>
      </c>
      <c r="BC2190" s="73" t="s">
        <v>2190</v>
      </c>
      <c r="BD2190" s="301">
        <v>43076</v>
      </c>
      <c r="BE2190" s="73" t="s">
        <v>4424</v>
      </c>
      <c r="BF2190" s="24" t="s">
        <v>4424</v>
      </c>
      <c r="BG2190" s="24" t="s">
        <v>14647</v>
      </c>
      <c r="BL2190" s="1361"/>
    </row>
    <row r="2191" spans="1:64" ht="14.25" customHeight="1" x14ac:dyDescent="0.2">
      <c r="A2191" s="42"/>
      <c r="B2191" s="24" t="s">
        <v>11874</v>
      </c>
      <c r="C2191" s="91">
        <v>43076</v>
      </c>
      <c r="D2191" s="42">
        <v>20602599371</v>
      </c>
      <c r="E2191" s="1225">
        <v>4073250</v>
      </c>
      <c r="F2191" s="73" t="s">
        <v>3251</v>
      </c>
      <c r="G2191" s="73" t="s">
        <v>13728</v>
      </c>
      <c r="H2191" s="764" t="s">
        <v>19495</v>
      </c>
      <c r="I2191" s="912" t="s">
        <v>6546</v>
      </c>
      <c r="J2191" s="873" t="s">
        <v>4424</v>
      </c>
      <c r="K2191" s="873"/>
      <c r="L2191" s="24" t="s">
        <v>32151</v>
      </c>
      <c r="M2191" s="24"/>
      <c r="N2191" s="24"/>
      <c r="O2191" s="24"/>
      <c r="P2191" s="73" t="s">
        <v>4424</v>
      </c>
      <c r="Q2191" s="73" t="s">
        <v>3303</v>
      </c>
      <c r="R2191" s="360" t="s">
        <v>32152</v>
      </c>
      <c r="S2191" s="351" t="s">
        <v>4424</v>
      </c>
      <c r="T2191" s="351" t="s">
        <v>4424</v>
      </c>
      <c r="U2191" s="24" t="s">
        <v>19496</v>
      </c>
      <c r="V2191" s="24" t="s">
        <v>19496</v>
      </c>
      <c r="W2191" s="24" t="s">
        <v>262</v>
      </c>
      <c r="X2191" s="24" t="s">
        <v>1803</v>
      </c>
      <c r="Y2191" s="24" t="s">
        <v>262</v>
      </c>
      <c r="Z2191" s="133" t="s">
        <v>19493</v>
      </c>
      <c r="AA2191" s="350">
        <v>12</v>
      </c>
      <c r="AB2191" s="350">
        <v>2017</v>
      </c>
      <c r="AC2191" s="62" t="s">
        <v>4424</v>
      </c>
      <c r="AD2191" s="94">
        <v>25000</v>
      </c>
      <c r="AE2191" s="73" t="s">
        <v>4002</v>
      </c>
      <c r="AF2191" s="73" t="s">
        <v>4424</v>
      </c>
      <c r="AG2191" s="73" t="s">
        <v>4424</v>
      </c>
      <c r="AH2191" s="57">
        <v>11136994</v>
      </c>
      <c r="AI2191" s="24" t="s">
        <v>262</v>
      </c>
      <c r="AJ2191" s="73" t="s">
        <v>31667</v>
      </c>
      <c r="AK2191" s="360" t="s">
        <v>31668</v>
      </c>
      <c r="AL2191" s="73" t="s">
        <v>32022</v>
      </c>
      <c r="AM2191" s="73" t="s">
        <v>262</v>
      </c>
      <c r="AN2191" s="73" t="s">
        <v>1803</v>
      </c>
      <c r="AO2191" s="73" t="s">
        <v>262</v>
      </c>
      <c r="AP2191" s="787" t="s">
        <v>4424</v>
      </c>
      <c r="AQ2191" s="92" t="s">
        <v>4424</v>
      </c>
      <c r="AR2191" s="73" t="s">
        <v>4424</v>
      </c>
      <c r="AS2191" s="73" t="s">
        <v>4424</v>
      </c>
      <c r="AT2191" s="73" t="s">
        <v>4424</v>
      </c>
      <c r="AU2191" s="786" t="s">
        <v>4424</v>
      </c>
      <c r="AV2191" s="73" t="s">
        <v>4424</v>
      </c>
      <c r="AW2191" s="787" t="s">
        <v>4424</v>
      </c>
      <c r="AX2191" s="787" t="s">
        <v>4424</v>
      </c>
      <c r="AY2191" s="787" t="s">
        <v>4424</v>
      </c>
      <c r="AZ2191" s="73" t="s">
        <v>4424</v>
      </c>
      <c r="BA2191" s="787" t="s">
        <v>4424</v>
      </c>
      <c r="BB2191" s="73" t="s">
        <v>9833</v>
      </c>
      <c r="BC2191" s="73" t="s">
        <v>2190</v>
      </c>
      <c r="BD2191" s="301">
        <v>43076</v>
      </c>
      <c r="BE2191" s="73" t="s">
        <v>4424</v>
      </c>
      <c r="BF2191" s="24" t="s">
        <v>4424</v>
      </c>
      <c r="BG2191" s="24" t="s">
        <v>14647</v>
      </c>
      <c r="BL2191" s="1361"/>
    </row>
    <row r="2192" spans="1:64" ht="14.25" customHeight="1" x14ac:dyDescent="0.2">
      <c r="A2192" s="42"/>
      <c r="B2192" s="24" t="s">
        <v>11874</v>
      </c>
      <c r="C2192" s="91">
        <v>43080</v>
      </c>
      <c r="D2192" s="874">
        <v>20602627838</v>
      </c>
      <c r="E2192" s="1225">
        <v>4073255</v>
      </c>
      <c r="F2192" s="73" t="s">
        <v>3253</v>
      </c>
      <c r="G2192" s="73" t="s">
        <v>13728</v>
      </c>
      <c r="H2192" s="73" t="s">
        <v>19502</v>
      </c>
      <c r="I2192" s="912" t="s">
        <v>6546</v>
      </c>
      <c r="J2192" s="873" t="s">
        <v>4424</v>
      </c>
      <c r="K2192" s="873"/>
      <c r="L2192" s="24" t="s">
        <v>30843</v>
      </c>
      <c r="M2192" s="24"/>
      <c r="N2192" s="24"/>
      <c r="O2192" s="24"/>
      <c r="P2192" s="73" t="s">
        <v>4424</v>
      </c>
      <c r="Q2192" s="73" t="s">
        <v>3303</v>
      </c>
      <c r="R2192" s="360" t="s">
        <v>30844</v>
      </c>
      <c r="S2192" s="351" t="s">
        <v>4424</v>
      </c>
      <c r="T2192" s="351" t="s">
        <v>4424</v>
      </c>
      <c r="U2192" s="24" t="s">
        <v>20591</v>
      </c>
      <c r="V2192" s="24" t="s">
        <v>19499</v>
      </c>
      <c r="W2192" s="24" t="s">
        <v>5866</v>
      </c>
      <c r="X2192" s="24" t="s">
        <v>5866</v>
      </c>
      <c r="Y2192" s="24" t="s">
        <v>5745</v>
      </c>
      <c r="Z2192" s="133" t="s">
        <v>19500</v>
      </c>
      <c r="AA2192" s="350">
        <v>12</v>
      </c>
      <c r="AB2192" s="350">
        <v>2017</v>
      </c>
      <c r="AC2192" s="62" t="s">
        <v>4424</v>
      </c>
      <c r="AD2192" s="94">
        <v>20000</v>
      </c>
      <c r="AE2192" s="73" t="s">
        <v>4002</v>
      </c>
      <c r="AF2192" s="73" t="s">
        <v>4424</v>
      </c>
      <c r="AG2192" s="73" t="s">
        <v>4424</v>
      </c>
      <c r="AH2192" s="57">
        <v>11029322</v>
      </c>
      <c r="AI2192" s="24" t="s">
        <v>2135</v>
      </c>
      <c r="AJ2192" s="24" t="s">
        <v>19497</v>
      </c>
      <c r="AK2192" s="360" t="s">
        <v>19498</v>
      </c>
      <c r="AL2192" s="73" t="s">
        <v>19503</v>
      </c>
      <c r="AM2192" s="73" t="s">
        <v>5866</v>
      </c>
      <c r="AN2192" s="73" t="s">
        <v>5866</v>
      </c>
      <c r="AO2192" s="73" t="s">
        <v>5745</v>
      </c>
      <c r="AP2192" s="787" t="s">
        <v>4424</v>
      </c>
      <c r="AQ2192" s="92" t="s">
        <v>4424</v>
      </c>
      <c r="AR2192" s="73" t="s">
        <v>4424</v>
      </c>
      <c r="AS2192" s="73" t="s">
        <v>4424</v>
      </c>
      <c r="AT2192" s="73" t="s">
        <v>4424</v>
      </c>
      <c r="AU2192" s="786" t="s">
        <v>4424</v>
      </c>
      <c r="AV2192" s="73" t="s">
        <v>4424</v>
      </c>
      <c r="AW2192" s="787" t="s">
        <v>4424</v>
      </c>
      <c r="AX2192" s="787" t="s">
        <v>4424</v>
      </c>
      <c r="AY2192" s="787" t="s">
        <v>4424</v>
      </c>
      <c r="AZ2192" s="73" t="s">
        <v>4424</v>
      </c>
      <c r="BA2192" s="787" t="s">
        <v>4424</v>
      </c>
      <c r="BB2192" s="73" t="s">
        <v>19501</v>
      </c>
      <c r="BC2192" s="73" t="s">
        <v>2190</v>
      </c>
      <c r="BD2192" s="301">
        <v>43080</v>
      </c>
      <c r="BE2192" s="73" t="s">
        <v>4424</v>
      </c>
      <c r="BF2192" s="24" t="s">
        <v>4424</v>
      </c>
      <c r="BG2192" s="24" t="s">
        <v>14647</v>
      </c>
      <c r="BL2192" s="1361"/>
    </row>
    <row r="2193" spans="1:64" ht="14.25" customHeight="1" x14ac:dyDescent="0.2">
      <c r="A2193" s="42"/>
      <c r="B2193" s="24" t="s">
        <v>11874</v>
      </c>
      <c r="C2193" s="91">
        <v>43081</v>
      </c>
      <c r="D2193" s="42">
        <v>20602287930</v>
      </c>
      <c r="E2193" s="1225" t="e">
        <v>#N/A</v>
      </c>
      <c r="F2193" s="73" t="s">
        <v>3253</v>
      </c>
      <c r="G2193" s="73" t="s">
        <v>13728</v>
      </c>
      <c r="H2193" s="73" t="s">
        <v>19507</v>
      </c>
      <c r="I2193" s="24" t="s">
        <v>1493</v>
      </c>
      <c r="J2193" s="873" t="s">
        <v>4424</v>
      </c>
      <c r="K2193" s="873"/>
      <c r="L2193" s="24" t="s">
        <v>19511</v>
      </c>
      <c r="M2193" s="24"/>
      <c r="N2193" s="24"/>
      <c r="O2193" s="24"/>
      <c r="P2193" s="73" t="s">
        <v>4424</v>
      </c>
      <c r="Q2193" s="73" t="s">
        <v>3303</v>
      </c>
      <c r="R2193" s="360" t="s">
        <v>19508</v>
      </c>
      <c r="S2193" s="351" t="s">
        <v>4424</v>
      </c>
      <c r="T2193" s="351" t="s">
        <v>4424</v>
      </c>
      <c r="U2193" s="24" t="s">
        <v>19509</v>
      </c>
      <c r="V2193" s="24" t="s">
        <v>19509</v>
      </c>
      <c r="W2193" s="24" t="s">
        <v>2274</v>
      </c>
      <c r="X2193" s="24" t="s">
        <v>3648</v>
      </c>
      <c r="Y2193" s="24" t="s">
        <v>4475</v>
      </c>
      <c r="Z2193" s="133" t="s">
        <v>19510</v>
      </c>
      <c r="AA2193" s="350">
        <v>12</v>
      </c>
      <c r="AB2193" s="350">
        <v>2017</v>
      </c>
      <c r="AC2193" s="62" t="s">
        <v>4424</v>
      </c>
      <c r="AD2193" s="94">
        <v>74374</v>
      </c>
      <c r="AE2193" s="73" t="s">
        <v>4002</v>
      </c>
      <c r="AF2193" s="73" t="s">
        <v>4424</v>
      </c>
      <c r="AG2193" s="73" t="s">
        <v>4424</v>
      </c>
      <c r="AH2193" s="57">
        <v>11050117</v>
      </c>
      <c r="AI2193" s="24" t="s">
        <v>2274</v>
      </c>
      <c r="AJ2193" s="73" t="s">
        <v>19511</v>
      </c>
      <c r="AK2193" s="57" t="s">
        <v>19508</v>
      </c>
      <c r="AL2193" s="73" t="s">
        <v>19512</v>
      </c>
      <c r="AM2193" s="24" t="s">
        <v>2274</v>
      </c>
      <c r="AN2193" s="24" t="s">
        <v>3648</v>
      </c>
      <c r="AO2193" s="24" t="s">
        <v>4475</v>
      </c>
      <c r="AP2193" s="787" t="s">
        <v>4424</v>
      </c>
      <c r="AQ2193" s="92" t="s">
        <v>4424</v>
      </c>
      <c r="AR2193" s="73" t="s">
        <v>4424</v>
      </c>
      <c r="AS2193" s="73" t="s">
        <v>4424</v>
      </c>
      <c r="AT2193" s="73" t="s">
        <v>4424</v>
      </c>
      <c r="AU2193" s="786" t="s">
        <v>4424</v>
      </c>
      <c r="AV2193" s="73" t="s">
        <v>4424</v>
      </c>
      <c r="AW2193" s="787" t="s">
        <v>4424</v>
      </c>
      <c r="AX2193" s="787" t="s">
        <v>4424</v>
      </c>
      <c r="AY2193" s="787" t="s">
        <v>4424</v>
      </c>
      <c r="AZ2193" s="73" t="s">
        <v>4424</v>
      </c>
      <c r="BA2193" s="787" t="s">
        <v>4424</v>
      </c>
      <c r="BB2193" s="73" t="s">
        <v>19516</v>
      </c>
      <c r="BC2193" s="73" t="s">
        <v>2190</v>
      </c>
      <c r="BD2193" s="301">
        <v>43081</v>
      </c>
      <c r="BE2193" s="73" t="s">
        <v>4424</v>
      </c>
      <c r="BF2193" s="24" t="s">
        <v>4424</v>
      </c>
      <c r="BG2193" s="24" t="s">
        <v>14647</v>
      </c>
      <c r="BL2193" s="1361"/>
    </row>
    <row r="2194" spans="1:64" ht="14.25" customHeight="1" x14ac:dyDescent="0.2">
      <c r="A2194" s="42"/>
      <c r="B2194" s="24" t="s">
        <v>11874</v>
      </c>
      <c r="C2194" s="91">
        <v>43081</v>
      </c>
      <c r="D2194" s="42">
        <v>20602362524</v>
      </c>
      <c r="E2194" s="1225" t="e">
        <v>#N/A</v>
      </c>
      <c r="F2194" s="73" t="s">
        <v>3252</v>
      </c>
      <c r="G2194" s="73" t="s">
        <v>1505</v>
      </c>
      <c r="H2194" s="73" t="s">
        <v>19513</v>
      </c>
      <c r="I2194" s="669" t="s">
        <v>15197</v>
      </c>
      <c r="J2194" s="873" t="s">
        <v>4424</v>
      </c>
      <c r="K2194" s="873"/>
      <c r="L2194" s="24" t="s">
        <v>8095</v>
      </c>
      <c r="M2194" s="24"/>
      <c r="N2194" s="24"/>
      <c r="O2194" s="24"/>
      <c r="P2194" s="73" t="s">
        <v>4424</v>
      </c>
      <c r="Q2194" s="73" t="s">
        <v>3303</v>
      </c>
      <c r="R2194" s="360" t="s">
        <v>8097</v>
      </c>
      <c r="S2194" s="351" t="s">
        <v>4424</v>
      </c>
      <c r="T2194" s="351" t="s">
        <v>4424</v>
      </c>
      <c r="U2194" s="24" t="s">
        <v>19514</v>
      </c>
      <c r="V2194" s="24" t="s">
        <v>19514</v>
      </c>
      <c r="W2194" s="24" t="s">
        <v>4629</v>
      </c>
      <c r="X2194" s="24" t="s">
        <v>5521</v>
      </c>
      <c r="Y2194" s="24" t="s">
        <v>5521</v>
      </c>
      <c r="Z2194" s="513" t="s">
        <v>19510</v>
      </c>
      <c r="AA2194" s="350">
        <v>12</v>
      </c>
      <c r="AB2194" s="350">
        <v>2017</v>
      </c>
      <c r="AC2194" s="62" t="s">
        <v>4424</v>
      </c>
      <c r="AD2194" s="94">
        <v>35000</v>
      </c>
      <c r="AE2194" s="73" t="s">
        <v>4002</v>
      </c>
      <c r="AF2194" s="73" t="s">
        <v>4424</v>
      </c>
      <c r="AG2194" s="73" t="s">
        <v>4424</v>
      </c>
      <c r="AH2194" s="57">
        <v>13922442</v>
      </c>
      <c r="AI2194" s="24" t="s">
        <v>5521</v>
      </c>
      <c r="AJ2194" s="24" t="s">
        <v>8095</v>
      </c>
      <c r="AK2194" s="360" t="s">
        <v>8097</v>
      </c>
      <c r="AL2194" s="73" t="s">
        <v>19515</v>
      </c>
      <c r="AM2194" s="73" t="s">
        <v>4718</v>
      </c>
      <c r="AN2194" s="73" t="s">
        <v>5521</v>
      </c>
      <c r="AO2194" s="73" t="s">
        <v>5521</v>
      </c>
      <c r="AP2194" s="787" t="s">
        <v>4424</v>
      </c>
      <c r="AQ2194" s="92" t="s">
        <v>4424</v>
      </c>
      <c r="AR2194" s="73" t="s">
        <v>4424</v>
      </c>
      <c r="AS2194" s="73" t="s">
        <v>4424</v>
      </c>
      <c r="AT2194" s="73" t="s">
        <v>4424</v>
      </c>
      <c r="AU2194" s="786" t="s">
        <v>4424</v>
      </c>
      <c r="AV2194" s="73" t="s">
        <v>4424</v>
      </c>
      <c r="AW2194" s="787" t="s">
        <v>4424</v>
      </c>
      <c r="AX2194" s="787" t="s">
        <v>4424</v>
      </c>
      <c r="AY2194" s="787" t="s">
        <v>4424</v>
      </c>
      <c r="AZ2194" s="73" t="s">
        <v>4424</v>
      </c>
      <c r="BA2194" s="787" t="s">
        <v>4424</v>
      </c>
      <c r="BB2194" s="73" t="s">
        <v>15551</v>
      </c>
      <c r="BC2194" s="73" t="s">
        <v>2190</v>
      </c>
      <c r="BD2194" s="301">
        <v>43081</v>
      </c>
      <c r="BE2194" s="73" t="s">
        <v>4424</v>
      </c>
      <c r="BF2194" s="24" t="s">
        <v>4424</v>
      </c>
      <c r="BG2194" s="24" t="s">
        <v>14647</v>
      </c>
      <c r="BL2194" s="1361"/>
    </row>
    <row r="2195" spans="1:64" ht="14.25" customHeight="1" x14ac:dyDescent="0.2">
      <c r="A2195" s="42"/>
      <c r="B2195" s="24" t="s">
        <v>11874</v>
      </c>
      <c r="C2195" s="91">
        <v>43083</v>
      </c>
      <c r="D2195" s="42">
        <v>10099665411</v>
      </c>
      <c r="E2195" s="1225">
        <v>4073253</v>
      </c>
      <c r="F2195" s="73" t="s">
        <v>3251</v>
      </c>
      <c r="G2195" s="73" t="s">
        <v>13728</v>
      </c>
      <c r="H2195" s="73" t="s">
        <v>19519</v>
      </c>
      <c r="I2195" s="912" t="s">
        <v>6546</v>
      </c>
      <c r="J2195" s="873" t="s">
        <v>4424</v>
      </c>
      <c r="K2195" s="873"/>
      <c r="L2195" s="73" t="s">
        <v>19520</v>
      </c>
      <c r="M2195" s="73"/>
      <c r="N2195" s="73"/>
      <c r="O2195" s="73"/>
      <c r="P2195" s="73" t="s">
        <v>4424</v>
      </c>
      <c r="Q2195" s="42" t="s">
        <v>4424</v>
      </c>
      <c r="R2195" s="360" t="s">
        <v>19521</v>
      </c>
      <c r="S2195" s="351" t="s">
        <v>4424</v>
      </c>
      <c r="T2195" s="351" t="s">
        <v>4424</v>
      </c>
      <c r="U2195" s="24" t="s">
        <v>19522</v>
      </c>
      <c r="V2195" s="24" t="s">
        <v>19522</v>
      </c>
      <c r="W2195" s="24" t="s">
        <v>16580</v>
      </c>
      <c r="X2195" s="24" t="s">
        <v>19523</v>
      </c>
      <c r="Y2195" s="24" t="s">
        <v>15483</v>
      </c>
      <c r="Z2195" s="133" t="s">
        <v>19524</v>
      </c>
      <c r="AA2195" s="350">
        <v>12</v>
      </c>
      <c r="AB2195" s="350">
        <v>2017</v>
      </c>
      <c r="AC2195" s="62" t="s">
        <v>4424</v>
      </c>
      <c r="AD2195" s="94">
        <v>20000</v>
      </c>
      <c r="AE2195" s="73" t="s">
        <v>2281</v>
      </c>
      <c r="AF2195" s="73" t="s">
        <v>4424</v>
      </c>
      <c r="AG2195" s="73" t="s">
        <v>4424</v>
      </c>
      <c r="AH2195" s="42" t="s">
        <v>4424</v>
      </c>
      <c r="AI2195" s="24" t="s">
        <v>4424</v>
      </c>
      <c r="AJ2195" s="73" t="s">
        <v>19520</v>
      </c>
      <c r="AK2195" s="360" t="s">
        <v>19521</v>
      </c>
      <c r="AL2195" s="73" t="s">
        <v>19525</v>
      </c>
      <c r="AM2195" s="73" t="s">
        <v>16685</v>
      </c>
      <c r="AN2195" s="73" t="s">
        <v>16580</v>
      </c>
      <c r="AO2195" s="73" t="s">
        <v>15483</v>
      </c>
      <c r="AP2195" s="787" t="s">
        <v>4424</v>
      </c>
      <c r="AQ2195" s="92" t="s">
        <v>4424</v>
      </c>
      <c r="AR2195" s="73" t="s">
        <v>4424</v>
      </c>
      <c r="AS2195" s="73" t="s">
        <v>4424</v>
      </c>
      <c r="AT2195" s="73" t="s">
        <v>4424</v>
      </c>
      <c r="AU2195" s="786" t="s">
        <v>4424</v>
      </c>
      <c r="AV2195" s="73" t="s">
        <v>4424</v>
      </c>
      <c r="AW2195" s="787" t="s">
        <v>4424</v>
      </c>
      <c r="AX2195" s="787" t="s">
        <v>4424</v>
      </c>
      <c r="AY2195" s="787" t="s">
        <v>4424</v>
      </c>
      <c r="AZ2195" s="73" t="s">
        <v>4424</v>
      </c>
      <c r="BA2195" s="787" t="s">
        <v>4424</v>
      </c>
      <c r="BB2195" s="73" t="s">
        <v>6288</v>
      </c>
      <c r="BC2195" s="73" t="s">
        <v>2190</v>
      </c>
      <c r="BD2195" s="301">
        <v>43083</v>
      </c>
      <c r="BE2195" s="73" t="s">
        <v>4424</v>
      </c>
      <c r="BF2195" s="24" t="s">
        <v>4424</v>
      </c>
      <c r="BG2195" s="24" t="s">
        <v>14647</v>
      </c>
      <c r="BL2195" s="1361"/>
    </row>
    <row r="2196" spans="1:64" ht="14.25" customHeight="1" x14ac:dyDescent="0.2">
      <c r="A2196" s="42"/>
      <c r="B2196" s="24" t="s">
        <v>11874</v>
      </c>
      <c r="C2196" s="91">
        <v>43089</v>
      </c>
      <c r="D2196" s="42">
        <v>20602641067</v>
      </c>
      <c r="E2196" s="1225">
        <v>4073256</v>
      </c>
      <c r="F2196" s="73" t="s">
        <v>3251</v>
      </c>
      <c r="G2196" s="73" t="s">
        <v>13728</v>
      </c>
      <c r="H2196" s="73" t="s">
        <v>20615</v>
      </c>
      <c r="I2196" s="912" t="s">
        <v>6546</v>
      </c>
      <c r="J2196" s="873" t="s">
        <v>4424</v>
      </c>
      <c r="K2196" s="873"/>
      <c r="L2196" s="24" t="s">
        <v>19535</v>
      </c>
      <c r="M2196" s="24"/>
      <c r="N2196" s="24"/>
      <c r="O2196" s="24"/>
      <c r="P2196" s="73" t="s">
        <v>4424</v>
      </c>
      <c r="Q2196" s="73" t="s">
        <v>6194</v>
      </c>
      <c r="R2196" s="360" t="s">
        <v>19536</v>
      </c>
      <c r="S2196" s="351" t="s">
        <v>4424</v>
      </c>
      <c r="T2196" s="351" t="s">
        <v>4424</v>
      </c>
      <c r="U2196" s="24" t="s">
        <v>19537</v>
      </c>
      <c r="V2196" s="24" t="s">
        <v>19537</v>
      </c>
      <c r="W2196" s="24" t="s">
        <v>260</v>
      </c>
      <c r="X2196" s="24" t="s">
        <v>260</v>
      </c>
      <c r="Y2196" s="24" t="s">
        <v>260</v>
      </c>
      <c r="Z2196" s="133" t="s">
        <v>19538</v>
      </c>
      <c r="AA2196" s="350">
        <v>12</v>
      </c>
      <c r="AB2196" s="350">
        <v>2017</v>
      </c>
      <c r="AC2196" s="62" t="s">
        <v>4424</v>
      </c>
      <c r="AD2196" s="94">
        <v>20000</v>
      </c>
      <c r="AE2196" s="73" t="s">
        <v>4002</v>
      </c>
      <c r="AF2196" s="73" t="s">
        <v>4424</v>
      </c>
      <c r="AG2196" s="73" t="s">
        <v>4424</v>
      </c>
      <c r="AH2196" s="57">
        <v>11150809</v>
      </c>
      <c r="AI2196" s="24" t="s">
        <v>11466</v>
      </c>
      <c r="AJ2196" s="24" t="s">
        <v>19535</v>
      </c>
      <c r="AK2196" s="360" t="s">
        <v>19536</v>
      </c>
      <c r="AL2196" s="24" t="s">
        <v>19537</v>
      </c>
      <c r="AM2196" s="24" t="s">
        <v>260</v>
      </c>
      <c r="AN2196" s="24" t="s">
        <v>260</v>
      </c>
      <c r="AO2196" s="24" t="s">
        <v>260</v>
      </c>
      <c r="AP2196" s="787" t="s">
        <v>4424</v>
      </c>
      <c r="AQ2196" s="92" t="s">
        <v>4424</v>
      </c>
      <c r="AR2196" s="73" t="s">
        <v>4424</v>
      </c>
      <c r="AS2196" s="73" t="s">
        <v>4424</v>
      </c>
      <c r="AT2196" s="73" t="s">
        <v>4424</v>
      </c>
      <c r="AU2196" s="786" t="s">
        <v>4424</v>
      </c>
      <c r="AV2196" s="73" t="s">
        <v>4424</v>
      </c>
      <c r="AW2196" s="787" t="s">
        <v>4424</v>
      </c>
      <c r="AX2196" s="787" t="s">
        <v>4424</v>
      </c>
      <c r="AY2196" s="787" t="s">
        <v>4424</v>
      </c>
      <c r="AZ2196" s="73" t="s">
        <v>4424</v>
      </c>
      <c r="BA2196" s="787" t="s">
        <v>4424</v>
      </c>
      <c r="BB2196" s="73" t="s">
        <v>13646</v>
      </c>
      <c r="BC2196" s="73" t="s">
        <v>2190</v>
      </c>
      <c r="BD2196" s="301">
        <v>43088</v>
      </c>
      <c r="BE2196" s="73" t="s">
        <v>4424</v>
      </c>
      <c r="BF2196" s="24" t="s">
        <v>4424</v>
      </c>
      <c r="BG2196" s="24" t="s">
        <v>14647</v>
      </c>
      <c r="BL2196" s="1361"/>
    </row>
    <row r="2197" spans="1:64" ht="14.25" customHeight="1" x14ac:dyDescent="0.2">
      <c r="A2197" s="42"/>
      <c r="B2197" s="24" t="s">
        <v>11874</v>
      </c>
      <c r="C2197" s="91">
        <v>43103</v>
      </c>
      <c r="D2197" s="42">
        <v>10444485456</v>
      </c>
      <c r="E2197" s="1225">
        <v>4073268</v>
      </c>
      <c r="F2197" s="73" t="s">
        <v>3253</v>
      </c>
      <c r="G2197" s="73" t="s">
        <v>13728</v>
      </c>
      <c r="H2197" s="73" t="s">
        <v>19131</v>
      </c>
      <c r="I2197" s="912" t="s">
        <v>6546</v>
      </c>
      <c r="J2197" s="863" t="s">
        <v>4424</v>
      </c>
      <c r="K2197" s="863"/>
      <c r="L2197" s="24" t="s">
        <v>19132</v>
      </c>
      <c r="M2197" s="24"/>
      <c r="N2197" s="24"/>
      <c r="O2197" s="24"/>
      <c r="P2197" s="73" t="s">
        <v>4424</v>
      </c>
      <c r="Q2197" s="42" t="s">
        <v>4424</v>
      </c>
      <c r="R2197" s="360" t="s">
        <v>19133</v>
      </c>
      <c r="S2197" s="351" t="s">
        <v>4424</v>
      </c>
      <c r="T2197" s="351" t="s">
        <v>4424</v>
      </c>
      <c r="U2197" s="24" t="s">
        <v>22961</v>
      </c>
      <c r="V2197" s="24" t="s">
        <v>22961</v>
      </c>
      <c r="W2197" s="24" t="s">
        <v>4650</v>
      </c>
      <c r="X2197" s="24" t="s">
        <v>309</v>
      </c>
      <c r="Y2197" s="24" t="s">
        <v>5745</v>
      </c>
      <c r="Z2197" s="133" t="s">
        <v>19540</v>
      </c>
      <c r="AA2197" s="350">
        <v>1</v>
      </c>
      <c r="AB2197" s="350">
        <v>2018</v>
      </c>
      <c r="AC2197" s="62" t="s">
        <v>4424</v>
      </c>
      <c r="AD2197" s="94">
        <v>20000</v>
      </c>
      <c r="AE2197" s="73" t="s">
        <v>2281</v>
      </c>
      <c r="AF2197" s="73" t="s">
        <v>4424</v>
      </c>
      <c r="AG2197" s="73" t="s">
        <v>4424</v>
      </c>
      <c r="AH2197" s="42" t="s">
        <v>4424</v>
      </c>
      <c r="AI2197" s="24" t="s">
        <v>4424</v>
      </c>
      <c r="AJ2197" s="24" t="s">
        <v>19132</v>
      </c>
      <c r="AK2197" s="360" t="s">
        <v>19133</v>
      </c>
      <c r="AL2197" s="73" t="s">
        <v>19134</v>
      </c>
      <c r="AM2197" s="24" t="s">
        <v>4650</v>
      </c>
      <c r="AN2197" s="24" t="s">
        <v>309</v>
      </c>
      <c r="AO2197" s="24" t="s">
        <v>5745</v>
      </c>
      <c r="AP2197" s="787" t="s">
        <v>4424</v>
      </c>
      <c r="AQ2197" s="92" t="s">
        <v>4424</v>
      </c>
      <c r="AR2197" s="73" t="s">
        <v>4424</v>
      </c>
      <c r="AS2197" s="73" t="s">
        <v>4424</v>
      </c>
      <c r="AT2197" s="73" t="s">
        <v>4424</v>
      </c>
      <c r="AU2197" s="786" t="s">
        <v>4424</v>
      </c>
      <c r="AV2197" s="73" t="s">
        <v>4424</v>
      </c>
      <c r="AW2197" s="787" t="s">
        <v>4424</v>
      </c>
      <c r="AX2197" s="787" t="s">
        <v>4424</v>
      </c>
      <c r="AY2197" s="787" t="s">
        <v>4424</v>
      </c>
      <c r="AZ2197" s="73" t="s">
        <v>4424</v>
      </c>
      <c r="BA2197" s="787" t="s">
        <v>4424</v>
      </c>
      <c r="BB2197" s="73" t="s">
        <v>15823</v>
      </c>
      <c r="BC2197" s="73" t="s">
        <v>2190</v>
      </c>
      <c r="BD2197" s="301">
        <v>43103</v>
      </c>
      <c r="BE2197" s="73" t="s">
        <v>4424</v>
      </c>
      <c r="BF2197" s="24" t="s">
        <v>4424</v>
      </c>
      <c r="BG2197" s="24" t="s">
        <v>14647</v>
      </c>
      <c r="BL2197" s="1361"/>
    </row>
    <row r="2198" spans="1:64" ht="14.25" customHeight="1" x14ac:dyDescent="0.2">
      <c r="A2198" s="42"/>
      <c r="B2198" s="24" t="s">
        <v>11874</v>
      </c>
      <c r="C2198" s="91">
        <v>43103</v>
      </c>
      <c r="D2198" s="42">
        <v>20602729339</v>
      </c>
      <c r="E2198" s="1225">
        <v>4073263</v>
      </c>
      <c r="F2198" s="73" t="s">
        <v>3253</v>
      </c>
      <c r="G2198" s="73" t="s">
        <v>13862</v>
      </c>
      <c r="H2198" s="73" t="s">
        <v>19541</v>
      </c>
      <c r="I2198" s="912" t="s">
        <v>15651</v>
      </c>
      <c r="J2198" s="863" t="s">
        <v>4424</v>
      </c>
      <c r="K2198" s="863"/>
      <c r="L2198" s="24" t="s">
        <v>19542</v>
      </c>
      <c r="M2198" s="24"/>
      <c r="N2198" s="24"/>
      <c r="O2198" s="24"/>
      <c r="P2198" s="73" t="s">
        <v>4424</v>
      </c>
      <c r="Q2198" s="73" t="s">
        <v>3303</v>
      </c>
      <c r="R2198" s="360" t="s">
        <v>19543</v>
      </c>
      <c r="S2198" s="351" t="s">
        <v>4424</v>
      </c>
      <c r="T2198" s="351" t="s">
        <v>4424</v>
      </c>
      <c r="U2198" s="24" t="s">
        <v>20592</v>
      </c>
      <c r="V2198" s="24" t="s">
        <v>24528</v>
      </c>
      <c r="W2198" s="24" t="s">
        <v>3630</v>
      </c>
      <c r="X2198" s="24" t="s">
        <v>3630</v>
      </c>
      <c r="Y2198" s="24" t="s">
        <v>4475</v>
      </c>
      <c r="Z2198" s="133" t="s">
        <v>19540</v>
      </c>
      <c r="AA2198" s="350">
        <v>1</v>
      </c>
      <c r="AB2198" s="350">
        <v>2018</v>
      </c>
      <c r="AC2198" s="62" t="s">
        <v>4424</v>
      </c>
      <c r="AD2198" s="94">
        <v>100000</v>
      </c>
      <c r="AE2198" s="73" t="s">
        <v>4002</v>
      </c>
      <c r="AF2198" s="73" t="s">
        <v>4424</v>
      </c>
      <c r="AG2198" s="73" t="s">
        <v>4424</v>
      </c>
      <c r="AH2198" s="57">
        <v>11334544</v>
      </c>
      <c r="AI2198" s="24" t="s">
        <v>3630</v>
      </c>
      <c r="AJ2198" s="24" t="s">
        <v>19542</v>
      </c>
      <c r="AK2198" s="57" t="s">
        <v>19543</v>
      </c>
      <c r="AL2198" s="73" t="s">
        <v>19544</v>
      </c>
      <c r="AM2198" s="73" t="s">
        <v>3630</v>
      </c>
      <c r="AN2198" s="73" t="s">
        <v>3630</v>
      </c>
      <c r="AO2198" s="73" t="s">
        <v>4475</v>
      </c>
      <c r="AP2198" s="787" t="s">
        <v>4424</v>
      </c>
      <c r="AQ2198" s="92" t="s">
        <v>4424</v>
      </c>
      <c r="AR2198" s="73" t="s">
        <v>4424</v>
      </c>
      <c r="AS2198" s="73" t="s">
        <v>4424</v>
      </c>
      <c r="AT2198" s="73" t="s">
        <v>4424</v>
      </c>
      <c r="AU2198" s="786" t="s">
        <v>4424</v>
      </c>
      <c r="AV2198" s="73" t="s">
        <v>4424</v>
      </c>
      <c r="AW2198" s="787" t="s">
        <v>4424</v>
      </c>
      <c r="AX2198" s="787" t="s">
        <v>4424</v>
      </c>
      <c r="AY2198" s="787" t="s">
        <v>4424</v>
      </c>
      <c r="AZ2198" s="73" t="s">
        <v>4424</v>
      </c>
      <c r="BA2198" s="787" t="s">
        <v>4424</v>
      </c>
      <c r="BB2198" s="73" t="s">
        <v>19545</v>
      </c>
      <c r="BC2198" s="73" t="s">
        <v>2190</v>
      </c>
      <c r="BD2198" s="301">
        <v>43103</v>
      </c>
      <c r="BE2198" s="73" t="s">
        <v>4424</v>
      </c>
      <c r="BF2198" s="24" t="s">
        <v>4424</v>
      </c>
      <c r="BG2198" s="24" t="s">
        <v>14647</v>
      </c>
      <c r="BL2198" s="1361"/>
    </row>
    <row r="2199" spans="1:64" ht="14.25" customHeight="1" x14ac:dyDescent="0.2">
      <c r="A2199" s="42"/>
      <c r="B2199" s="24" t="s">
        <v>11874</v>
      </c>
      <c r="C2199" s="91">
        <v>43104</v>
      </c>
      <c r="D2199" s="42">
        <v>20602708692</v>
      </c>
      <c r="E2199" s="1225">
        <v>4073258</v>
      </c>
      <c r="F2199" s="73" t="s">
        <v>3253</v>
      </c>
      <c r="G2199" s="73" t="s">
        <v>14204</v>
      </c>
      <c r="H2199" s="73" t="s">
        <v>19546</v>
      </c>
      <c r="I2199" s="912" t="s">
        <v>6546</v>
      </c>
      <c r="J2199" s="863" t="s">
        <v>4424</v>
      </c>
      <c r="K2199" s="863"/>
      <c r="L2199" s="24" t="s">
        <v>19547</v>
      </c>
      <c r="M2199" s="24"/>
      <c r="N2199" s="24"/>
      <c r="O2199" s="24"/>
      <c r="P2199" s="73" t="s">
        <v>4424</v>
      </c>
      <c r="Q2199" s="73" t="s">
        <v>6194</v>
      </c>
      <c r="R2199" s="360" t="s">
        <v>19548</v>
      </c>
      <c r="S2199" s="351" t="s">
        <v>4424</v>
      </c>
      <c r="T2199" s="351" t="s">
        <v>4424</v>
      </c>
      <c r="U2199" s="24" t="s">
        <v>19549</v>
      </c>
      <c r="V2199" s="24" t="s">
        <v>19549</v>
      </c>
      <c r="W2199" s="24" t="s">
        <v>1517</v>
      </c>
      <c r="X2199" s="24" t="s">
        <v>1517</v>
      </c>
      <c r="Y2199" s="24" t="s">
        <v>1221</v>
      </c>
      <c r="Z2199" s="133" t="s">
        <v>19550</v>
      </c>
      <c r="AA2199" s="350">
        <v>1</v>
      </c>
      <c r="AB2199" s="350">
        <v>2018</v>
      </c>
      <c r="AC2199" s="62" t="s">
        <v>4424</v>
      </c>
      <c r="AD2199" s="94">
        <v>20000</v>
      </c>
      <c r="AE2199" s="73" t="s">
        <v>4002</v>
      </c>
      <c r="AF2199" s="73" t="s">
        <v>4424</v>
      </c>
      <c r="AG2199" s="73" t="s">
        <v>4424</v>
      </c>
      <c r="AH2199" s="57">
        <v>11272201</v>
      </c>
      <c r="AI2199" s="24" t="s">
        <v>1517</v>
      </c>
      <c r="AJ2199" s="24" t="s">
        <v>19547</v>
      </c>
      <c r="AK2199" s="360" t="s">
        <v>19548</v>
      </c>
      <c r="AL2199" s="73" t="s">
        <v>19551</v>
      </c>
      <c r="AM2199" s="73" t="s">
        <v>1221</v>
      </c>
      <c r="AN2199" s="73" t="s">
        <v>1221</v>
      </c>
      <c r="AO2199" s="73" t="s">
        <v>1221</v>
      </c>
      <c r="AP2199" s="787" t="s">
        <v>4424</v>
      </c>
      <c r="AQ2199" s="92" t="s">
        <v>4424</v>
      </c>
      <c r="AR2199" s="73" t="s">
        <v>4424</v>
      </c>
      <c r="AS2199" s="73" t="s">
        <v>4424</v>
      </c>
      <c r="AT2199" s="73" t="s">
        <v>4424</v>
      </c>
      <c r="AU2199" s="786" t="s">
        <v>4424</v>
      </c>
      <c r="AV2199" s="73" t="s">
        <v>4424</v>
      </c>
      <c r="AW2199" s="787" t="s">
        <v>4424</v>
      </c>
      <c r="AX2199" s="787" t="s">
        <v>4424</v>
      </c>
      <c r="AY2199" s="787" t="s">
        <v>4424</v>
      </c>
      <c r="AZ2199" s="73" t="s">
        <v>4424</v>
      </c>
      <c r="BA2199" s="787" t="s">
        <v>4424</v>
      </c>
      <c r="BB2199" s="73" t="s">
        <v>15218</v>
      </c>
      <c r="BC2199" s="73" t="s">
        <v>2190</v>
      </c>
      <c r="BD2199" s="301">
        <v>43104</v>
      </c>
      <c r="BE2199" s="73" t="s">
        <v>4424</v>
      </c>
      <c r="BF2199" s="24" t="s">
        <v>4424</v>
      </c>
      <c r="BG2199" s="24" t="s">
        <v>14647</v>
      </c>
      <c r="BL2199" s="1361"/>
    </row>
    <row r="2200" spans="1:64" ht="14.25" customHeight="1" x14ac:dyDescent="0.2">
      <c r="A2200" s="42"/>
      <c r="B2200" s="24" t="s">
        <v>11874</v>
      </c>
      <c r="C2200" s="91">
        <v>43104</v>
      </c>
      <c r="D2200" s="42">
        <v>20602755453</v>
      </c>
      <c r="E2200" s="1225">
        <v>4073265</v>
      </c>
      <c r="F2200" s="73" t="s">
        <v>3254</v>
      </c>
      <c r="G2200" s="73" t="s">
        <v>1505</v>
      </c>
      <c r="H2200" s="73" t="s">
        <v>19561</v>
      </c>
      <c r="I2200" s="912" t="s">
        <v>15651</v>
      </c>
      <c r="J2200" s="354" t="s">
        <v>4424</v>
      </c>
      <c r="K2200" s="354"/>
      <c r="L2200" s="24" t="s">
        <v>19555</v>
      </c>
      <c r="M2200" s="24"/>
      <c r="N2200" s="24"/>
      <c r="O2200" s="24"/>
      <c r="P2200" s="73" t="s">
        <v>4424</v>
      </c>
      <c r="Q2200" s="73" t="s">
        <v>1503</v>
      </c>
      <c r="R2200" s="360" t="s">
        <v>19556</v>
      </c>
      <c r="S2200" s="351" t="s">
        <v>4424</v>
      </c>
      <c r="T2200" s="351" t="s">
        <v>4424</v>
      </c>
      <c r="U2200" s="24" t="s">
        <v>19560</v>
      </c>
      <c r="V2200" s="24" t="s">
        <v>19560</v>
      </c>
      <c r="W2200" s="24" t="s">
        <v>5479</v>
      </c>
      <c r="X2200" s="24" t="s">
        <v>6087</v>
      </c>
      <c r="Y2200" s="24" t="s">
        <v>6087</v>
      </c>
      <c r="Z2200" s="133" t="s">
        <v>19550</v>
      </c>
      <c r="AA2200" s="350">
        <v>1</v>
      </c>
      <c r="AB2200" s="350">
        <v>2018</v>
      </c>
      <c r="AC2200" s="62" t="s">
        <v>4424</v>
      </c>
      <c r="AD2200" s="94">
        <v>20000</v>
      </c>
      <c r="AE2200" s="73" t="s">
        <v>4002</v>
      </c>
      <c r="AF2200" s="73" t="s">
        <v>11145</v>
      </c>
      <c r="AG2200" s="73" t="s">
        <v>4424</v>
      </c>
      <c r="AH2200" s="57">
        <v>11385805</v>
      </c>
      <c r="AI2200" s="24" t="s">
        <v>6087</v>
      </c>
      <c r="AJ2200" s="73" t="s">
        <v>19557</v>
      </c>
      <c r="AK2200" s="57" t="s">
        <v>19558</v>
      </c>
      <c r="AL2200" s="73" t="s">
        <v>19559</v>
      </c>
      <c r="AM2200" s="73" t="s">
        <v>1247</v>
      </c>
      <c r="AN2200" s="73" t="s">
        <v>6087</v>
      </c>
      <c r="AO2200" s="73" t="s">
        <v>6087</v>
      </c>
      <c r="AP2200" s="787" t="s">
        <v>4424</v>
      </c>
      <c r="AQ2200" s="92" t="s">
        <v>4424</v>
      </c>
      <c r="AR2200" s="73" t="s">
        <v>4424</v>
      </c>
      <c r="AS2200" s="73" t="s">
        <v>4424</v>
      </c>
      <c r="AT2200" s="73" t="s">
        <v>4424</v>
      </c>
      <c r="AU2200" s="786" t="s">
        <v>4424</v>
      </c>
      <c r="AV2200" s="73" t="s">
        <v>4424</v>
      </c>
      <c r="AW2200" s="787" t="s">
        <v>4424</v>
      </c>
      <c r="AX2200" s="787" t="s">
        <v>4424</v>
      </c>
      <c r="AY2200" s="787" t="s">
        <v>4424</v>
      </c>
      <c r="AZ2200" s="73" t="s">
        <v>4424</v>
      </c>
      <c r="BA2200" s="787" t="s">
        <v>4424</v>
      </c>
      <c r="BB2200" s="73" t="s">
        <v>19254</v>
      </c>
      <c r="BC2200" s="73" t="s">
        <v>2190</v>
      </c>
      <c r="BD2200" s="301">
        <v>43104</v>
      </c>
      <c r="BE2200" s="73" t="s">
        <v>4424</v>
      </c>
      <c r="BF2200" s="24" t="s">
        <v>4424</v>
      </c>
      <c r="BG2200" s="24" t="s">
        <v>14647</v>
      </c>
      <c r="BL2200" s="1361"/>
    </row>
    <row r="2201" spans="1:64" ht="14.25" customHeight="1" x14ac:dyDescent="0.2">
      <c r="A2201" s="42"/>
      <c r="B2201" s="24" t="s">
        <v>11874</v>
      </c>
      <c r="C2201" s="91">
        <v>43104</v>
      </c>
      <c r="D2201" s="42">
        <v>20602625576</v>
      </c>
      <c r="E2201" s="1225">
        <v>4073257</v>
      </c>
      <c r="F2201" s="73" t="s">
        <v>3254</v>
      </c>
      <c r="G2201" s="73" t="s">
        <v>1505</v>
      </c>
      <c r="H2201" s="73" t="s">
        <v>19565</v>
      </c>
      <c r="I2201" s="912" t="s">
        <v>15651</v>
      </c>
      <c r="J2201" s="863" t="s">
        <v>4424</v>
      </c>
      <c r="K2201" s="863"/>
      <c r="L2201" s="73" t="s">
        <v>19563</v>
      </c>
      <c r="M2201" s="73"/>
      <c r="N2201" s="73"/>
      <c r="O2201" s="73"/>
      <c r="P2201" s="73" t="s">
        <v>4424</v>
      </c>
      <c r="Q2201" s="73" t="s">
        <v>3303</v>
      </c>
      <c r="R2201" s="57">
        <v>29479782</v>
      </c>
      <c r="S2201" s="351" t="s">
        <v>4424</v>
      </c>
      <c r="T2201" s="351" t="s">
        <v>4424</v>
      </c>
      <c r="U2201" s="24" t="s">
        <v>19562</v>
      </c>
      <c r="V2201" s="24" t="s">
        <v>19562</v>
      </c>
      <c r="W2201" s="24" t="s">
        <v>15701</v>
      </c>
      <c r="X2201" s="24" t="s">
        <v>6087</v>
      </c>
      <c r="Y2201" s="24" t="s">
        <v>6087</v>
      </c>
      <c r="Z2201" s="133" t="s">
        <v>19550</v>
      </c>
      <c r="AA2201" s="350">
        <v>1</v>
      </c>
      <c r="AB2201" s="350">
        <v>2018</v>
      </c>
      <c r="AC2201" s="62" t="s">
        <v>4424</v>
      </c>
      <c r="AD2201" s="94">
        <v>35000</v>
      </c>
      <c r="AE2201" s="73" t="s">
        <v>4002</v>
      </c>
      <c r="AF2201" s="73" t="s">
        <v>4424</v>
      </c>
      <c r="AG2201" s="73" t="s">
        <v>4424</v>
      </c>
      <c r="AH2201" s="57">
        <v>11381627</v>
      </c>
      <c r="AI2201" s="24" t="s">
        <v>6087</v>
      </c>
      <c r="AJ2201" s="73" t="s">
        <v>19563</v>
      </c>
      <c r="AK2201" s="57" t="s">
        <v>19566</v>
      </c>
      <c r="AL2201" s="24" t="s">
        <v>19562</v>
      </c>
      <c r="AM2201" s="24" t="s">
        <v>15701</v>
      </c>
      <c r="AN2201" s="24" t="s">
        <v>6087</v>
      </c>
      <c r="AO2201" s="24" t="s">
        <v>6087</v>
      </c>
      <c r="AP2201" s="73" t="s">
        <v>19564</v>
      </c>
      <c r="AQ2201" s="127" t="s">
        <v>19567</v>
      </c>
      <c r="AR2201" s="24" t="s">
        <v>19562</v>
      </c>
      <c r="AS2201" s="24" t="s">
        <v>15701</v>
      </c>
      <c r="AT2201" s="24" t="s">
        <v>6087</v>
      </c>
      <c r="AU2201" s="24" t="s">
        <v>6087</v>
      </c>
      <c r="AV2201" s="73" t="s">
        <v>4424</v>
      </c>
      <c r="AW2201" s="787" t="s">
        <v>4424</v>
      </c>
      <c r="AX2201" s="787" t="s">
        <v>4424</v>
      </c>
      <c r="AY2201" s="787" t="s">
        <v>4424</v>
      </c>
      <c r="AZ2201" s="73" t="s">
        <v>4424</v>
      </c>
      <c r="BA2201" s="787" t="s">
        <v>4424</v>
      </c>
      <c r="BB2201" s="73" t="s">
        <v>19254</v>
      </c>
      <c r="BC2201" s="73" t="s">
        <v>2190</v>
      </c>
      <c r="BD2201" s="301">
        <v>43104</v>
      </c>
      <c r="BE2201" s="73" t="s">
        <v>4424</v>
      </c>
      <c r="BF2201" s="24" t="s">
        <v>4424</v>
      </c>
      <c r="BG2201" s="24" t="s">
        <v>14647</v>
      </c>
      <c r="BL2201" s="1361"/>
    </row>
    <row r="2202" spans="1:64" ht="14.25" customHeight="1" x14ac:dyDescent="0.2">
      <c r="A2202" s="42"/>
      <c r="B2202" s="24" t="s">
        <v>11874</v>
      </c>
      <c r="C2202" s="91"/>
      <c r="D2202" s="42">
        <v>20602278990</v>
      </c>
      <c r="E2202" s="1225" t="e">
        <v>#N/A</v>
      </c>
      <c r="F2202" s="73" t="s">
        <v>3253</v>
      </c>
      <c r="G2202" s="73" t="s">
        <v>14204</v>
      </c>
      <c r="H2202" s="73" t="s">
        <v>19217</v>
      </c>
      <c r="I2202" s="669" t="s">
        <v>15197</v>
      </c>
      <c r="J2202" s="863" t="s">
        <v>4424</v>
      </c>
      <c r="K2202" s="863"/>
      <c r="L2202" s="24" t="s">
        <v>18938</v>
      </c>
      <c r="M2202" s="24"/>
      <c r="N2202" s="24"/>
      <c r="O2202" s="24"/>
      <c r="P2202" s="73" t="s">
        <v>4424</v>
      </c>
      <c r="Q2202" s="73" t="s">
        <v>3303</v>
      </c>
      <c r="R2202" s="360" t="s">
        <v>18939</v>
      </c>
      <c r="S2202" s="351" t="s">
        <v>4424</v>
      </c>
      <c r="T2202" s="351" t="s">
        <v>4424</v>
      </c>
      <c r="U2202" s="24" t="s">
        <v>20593</v>
      </c>
      <c r="V2202" s="24" t="s">
        <v>18940</v>
      </c>
      <c r="W2202" s="24" t="s">
        <v>4629</v>
      </c>
      <c r="X2202" s="24" t="s">
        <v>5521</v>
      </c>
      <c r="Y2202" s="24" t="s">
        <v>5521</v>
      </c>
      <c r="Z2202" s="513" t="s">
        <v>19568</v>
      </c>
      <c r="AA2202" s="350">
        <v>1</v>
      </c>
      <c r="AB2202" s="350">
        <v>2018</v>
      </c>
      <c r="AC2202" s="62" t="s">
        <v>4424</v>
      </c>
      <c r="AD2202" s="94">
        <v>20000</v>
      </c>
      <c r="AE2202" s="73" t="s">
        <v>4002</v>
      </c>
      <c r="AF2202" s="73" t="s">
        <v>4424</v>
      </c>
      <c r="AG2202" s="73" t="s">
        <v>4424</v>
      </c>
      <c r="AH2202" s="57">
        <v>13915541</v>
      </c>
      <c r="AI2202" s="24" t="s">
        <v>5521</v>
      </c>
      <c r="AJ2202" s="24" t="s">
        <v>18938</v>
      </c>
      <c r="AK2202" s="360" t="s">
        <v>18939</v>
      </c>
      <c r="AL2202" s="73" t="s">
        <v>18941</v>
      </c>
      <c r="AM2202" s="73" t="s">
        <v>1517</v>
      </c>
      <c r="AN2202" s="73" t="s">
        <v>1517</v>
      </c>
      <c r="AO2202" s="73" t="s">
        <v>1221</v>
      </c>
      <c r="AP2202" s="787" t="s">
        <v>4424</v>
      </c>
      <c r="AQ2202" s="92" t="s">
        <v>4424</v>
      </c>
      <c r="AR2202" s="73" t="s">
        <v>4424</v>
      </c>
      <c r="AS2202" s="73" t="s">
        <v>4424</v>
      </c>
      <c r="AT2202" s="73" t="s">
        <v>4424</v>
      </c>
      <c r="AU2202" s="786" t="s">
        <v>4424</v>
      </c>
      <c r="AV2202" s="73" t="s">
        <v>4424</v>
      </c>
      <c r="AW2202" s="787" t="s">
        <v>4424</v>
      </c>
      <c r="AX2202" s="787" t="s">
        <v>4424</v>
      </c>
      <c r="AY2202" s="787" t="s">
        <v>4424</v>
      </c>
      <c r="AZ2202" s="73" t="s">
        <v>4424</v>
      </c>
      <c r="BA2202" s="787" t="s">
        <v>4424</v>
      </c>
      <c r="BB2202" s="73" t="s">
        <v>14378</v>
      </c>
      <c r="BC2202" s="73" t="s">
        <v>2190</v>
      </c>
      <c r="BD2202" s="301">
        <v>43105</v>
      </c>
      <c r="BE2202" s="73" t="s">
        <v>4424</v>
      </c>
      <c r="BF2202" s="24" t="s">
        <v>4424</v>
      </c>
      <c r="BG2202" s="24" t="s">
        <v>14647</v>
      </c>
      <c r="BL2202" s="1361"/>
    </row>
    <row r="2203" spans="1:64" ht="14.25" customHeight="1" x14ac:dyDescent="0.2">
      <c r="A2203" s="42"/>
      <c r="B2203" s="24" t="s">
        <v>11874</v>
      </c>
      <c r="C2203" s="91">
        <v>43109</v>
      </c>
      <c r="D2203" s="42">
        <v>10444312977</v>
      </c>
      <c r="E2203" s="1225" t="e">
        <v>#N/A</v>
      </c>
      <c r="F2203" s="73" t="s">
        <v>3251</v>
      </c>
      <c r="G2203" s="73" t="s">
        <v>13728</v>
      </c>
      <c r="H2203" s="73" t="s">
        <v>19569</v>
      </c>
      <c r="I2203" s="669" t="s">
        <v>15197</v>
      </c>
      <c r="J2203" s="863" t="s">
        <v>4424</v>
      </c>
      <c r="K2203" s="863"/>
      <c r="L2203" s="73" t="s">
        <v>19570</v>
      </c>
      <c r="M2203" s="73"/>
      <c r="N2203" s="73"/>
      <c r="O2203" s="73"/>
      <c r="P2203" s="73" t="s">
        <v>4424</v>
      </c>
      <c r="Q2203" s="42" t="s">
        <v>4424</v>
      </c>
      <c r="R2203" s="360" t="s">
        <v>19571</v>
      </c>
      <c r="S2203" s="351" t="s">
        <v>4424</v>
      </c>
      <c r="T2203" s="351" t="s">
        <v>4424</v>
      </c>
      <c r="U2203" s="73" t="s">
        <v>20594</v>
      </c>
      <c r="V2203" s="24" t="s">
        <v>20595</v>
      </c>
      <c r="W2203" s="24" t="s">
        <v>12100</v>
      </c>
      <c r="X2203" s="24" t="s">
        <v>12100</v>
      </c>
      <c r="Y2203" s="24" t="s">
        <v>5521</v>
      </c>
      <c r="Z2203" s="513" t="s">
        <v>19572</v>
      </c>
      <c r="AA2203" s="350">
        <v>1</v>
      </c>
      <c r="AB2203" s="350">
        <v>2018</v>
      </c>
      <c r="AC2203" s="62" t="s">
        <v>4424</v>
      </c>
      <c r="AD2203" s="94">
        <v>20000</v>
      </c>
      <c r="AE2203" s="73" t="s">
        <v>2281</v>
      </c>
      <c r="AF2203" s="73" t="s">
        <v>4424</v>
      </c>
      <c r="AG2203" s="73" t="s">
        <v>4424</v>
      </c>
      <c r="AH2203" s="42" t="s">
        <v>4424</v>
      </c>
      <c r="AI2203" s="24" t="s">
        <v>4424</v>
      </c>
      <c r="AJ2203" s="73" t="s">
        <v>19570</v>
      </c>
      <c r="AK2203" s="360" t="s">
        <v>19571</v>
      </c>
      <c r="AL2203" s="73" t="s">
        <v>19573</v>
      </c>
      <c r="AM2203" s="73" t="s">
        <v>12100</v>
      </c>
      <c r="AN2203" s="73" t="s">
        <v>12100</v>
      </c>
      <c r="AO2203" s="73" t="s">
        <v>5521</v>
      </c>
      <c r="AP2203" s="787" t="s">
        <v>4424</v>
      </c>
      <c r="AQ2203" s="92" t="s">
        <v>4424</v>
      </c>
      <c r="AR2203" s="73" t="s">
        <v>4424</v>
      </c>
      <c r="AS2203" s="73" t="s">
        <v>4424</v>
      </c>
      <c r="AT2203" s="73" t="s">
        <v>4424</v>
      </c>
      <c r="AU2203" s="786" t="s">
        <v>4424</v>
      </c>
      <c r="AV2203" s="73" t="s">
        <v>4424</v>
      </c>
      <c r="AW2203" s="787" t="s">
        <v>4424</v>
      </c>
      <c r="AX2203" s="787" t="s">
        <v>4424</v>
      </c>
      <c r="AY2203" s="787" t="s">
        <v>4424</v>
      </c>
      <c r="AZ2203" s="73" t="s">
        <v>4424</v>
      </c>
      <c r="BA2203" s="787" t="s">
        <v>4424</v>
      </c>
      <c r="BB2203" s="73" t="s">
        <v>15161</v>
      </c>
      <c r="BC2203" s="73" t="s">
        <v>2190</v>
      </c>
      <c r="BD2203" s="301">
        <v>43109</v>
      </c>
      <c r="BE2203" s="73" t="s">
        <v>4424</v>
      </c>
      <c r="BF2203" s="24" t="s">
        <v>4424</v>
      </c>
      <c r="BG2203" s="24" t="s">
        <v>14647</v>
      </c>
      <c r="BL2203" s="1361"/>
    </row>
    <row r="2204" spans="1:64" ht="14.25" customHeight="1" x14ac:dyDescent="0.2">
      <c r="A2204" s="42"/>
      <c r="B2204" s="24" t="s">
        <v>11874</v>
      </c>
      <c r="C2204" s="91">
        <v>43117</v>
      </c>
      <c r="D2204" s="42">
        <v>20602707262</v>
      </c>
      <c r="E2204" s="1225">
        <v>5119570</v>
      </c>
      <c r="F2204" s="73" t="s">
        <v>3252</v>
      </c>
      <c r="G2204" s="73" t="s">
        <v>1505</v>
      </c>
      <c r="H2204" s="764" t="s">
        <v>19581</v>
      </c>
      <c r="I2204" s="912" t="s">
        <v>6546</v>
      </c>
      <c r="J2204" s="863" t="s">
        <v>4424</v>
      </c>
      <c r="K2204" s="863"/>
      <c r="L2204" s="24" t="s">
        <v>25505</v>
      </c>
      <c r="M2204" s="24"/>
      <c r="N2204" s="24"/>
      <c r="O2204" s="24"/>
      <c r="P2204" s="73" t="s">
        <v>4424</v>
      </c>
      <c r="Q2204" s="73" t="s">
        <v>3303</v>
      </c>
      <c r="R2204" s="360" t="s">
        <v>25506</v>
      </c>
      <c r="S2204" s="351" t="s">
        <v>4424</v>
      </c>
      <c r="T2204" s="351" t="s">
        <v>4424</v>
      </c>
      <c r="U2204" s="24" t="s">
        <v>20596</v>
      </c>
      <c r="V2204" s="24" t="s">
        <v>19579</v>
      </c>
      <c r="W2204" s="24" t="s">
        <v>16609</v>
      </c>
      <c r="X2204" s="24" t="s">
        <v>5521</v>
      </c>
      <c r="Y2204" s="24" t="s">
        <v>5521</v>
      </c>
      <c r="Z2204" s="133" t="s">
        <v>19580</v>
      </c>
      <c r="AA2204" s="350">
        <v>1</v>
      </c>
      <c r="AB2204" s="350">
        <v>2018</v>
      </c>
      <c r="AC2204" s="62" t="s">
        <v>4424</v>
      </c>
      <c r="AD2204" s="94">
        <v>35000</v>
      </c>
      <c r="AE2204" s="73" t="s">
        <v>4002</v>
      </c>
      <c r="AF2204" s="73" t="s">
        <v>4424</v>
      </c>
      <c r="AG2204" s="73" t="s">
        <v>4424</v>
      </c>
      <c r="AH2204" s="57">
        <v>13991983</v>
      </c>
      <c r="AI2204" s="24" t="s">
        <v>5521</v>
      </c>
      <c r="AJ2204" s="24" t="s">
        <v>19577</v>
      </c>
      <c r="AK2204" s="360" t="s">
        <v>19578</v>
      </c>
      <c r="AL2204" s="73" t="s">
        <v>19582</v>
      </c>
      <c r="AM2204" s="73" t="s">
        <v>2584</v>
      </c>
      <c r="AN2204" s="73" t="s">
        <v>5521</v>
      </c>
      <c r="AO2204" s="73" t="s">
        <v>5521</v>
      </c>
      <c r="AP2204" s="787" t="s">
        <v>4424</v>
      </c>
      <c r="AQ2204" s="92" t="s">
        <v>4424</v>
      </c>
      <c r="AR2204" s="73" t="s">
        <v>4424</v>
      </c>
      <c r="AS2204" s="73" t="s">
        <v>4424</v>
      </c>
      <c r="AT2204" s="73" t="s">
        <v>4424</v>
      </c>
      <c r="AU2204" s="786" t="s">
        <v>4424</v>
      </c>
      <c r="AV2204" s="73" t="s">
        <v>4424</v>
      </c>
      <c r="AW2204" s="787" t="s">
        <v>4424</v>
      </c>
      <c r="AX2204" s="787" t="s">
        <v>4424</v>
      </c>
      <c r="AY2204" s="787" t="s">
        <v>4424</v>
      </c>
      <c r="AZ2204" s="73" t="s">
        <v>4424</v>
      </c>
      <c r="BA2204" s="787" t="s">
        <v>4424</v>
      </c>
      <c r="BB2204" s="73" t="s">
        <v>15551</v>
      </c>
      <c r="BC2204" s="73" t="s">
        <v>2190</v>
      </c>
      <c r="BD2204" s="301">
        <v>43117</v>
      </c>
      <c r="BE2204" s="73" t="s">
        <v>4424</v>
      </c>
      <c r="BF2204" s="24" t="s">
        <v>4424</v>
      </c>
      <c r="BG2204" s="24" t="s">
        <v>14647</v>
      </c>
      <c r="BL2204" s="1361"/>
    </row>
    <row r="2205" spans="1:64" ht="14.25" customHeight="1" x14ac:dyDescent="0.2">
      <c r="A2205" s="42"/>
      <c r="B2205" s="24" t="s">
        <v>11874</v>
      </c>
      <c r="C2205" s="91">
        <v>43117</v>
      </c>
      <c r="D2205" s="42">
        <v>20602739164</v>
      </c>
      <c r="E2205" s="1225">
        <v>4073266</v>
      </c>
      <c r="F2205" s="73" t="s">
        <v>3253</v>
      </c>
      <c r="G2205" s="73" t="s">
        <v>13728</v>
      </c>
      <c r="H2205" s="73" t="s">
        <v>19583</v>
      </c>
      <c r="I2205" s="912" t="s">
        <v>15651</v>
      </c>
      <c r="J2205" s="863" t="s">
        <v>4424</v>
      </c>
      <c r="K2205" s="863"/>
      <c r="L2205" s="24" t="s">
        <v>19584</v>
      </c>
      <c r="M2205" s="24"/>
      <c r="N2205" s="24"/>
      <c r="O2205" s="24"/>
      <c r="P2205" s="73" t="s">
        <v>4424</v>
      </c>
      <c r="Q2205" s="73" t="s">
        <v>3303</v>
      </c>
      <c r="R2205" s="360" t="s">
        <v>19585</v>
      </c>
      <c r="S2205" s="351" t="s">
        <v>4424</v>
      </c>
      <c r="T2205" s="351" t="s">
        <v>4424</v>
      </c>
      <c r="U2205" s="24" t="s">
        <v>19586</v>
      </c>
      <c r="V2205" s="24" t="s">
        <v>19586</v>
      </c>
      <c r="W2205" s="24" t="s">
        <v>5830</v>
      </c>
      <c r="X2205" s="24" t="s">
        <v>1800</v>
      </c>
      <c r="Y2205" s="24" t="s">
        <v>5745</v>
      </c>
      <c r="Z2205" s="133" t="s">
        <v>19580</v>
      </c>
      <c r="AA2205" s="350">
        <v>1</v>
      </c>
      <c r="AB2205" s="350">
        <v>2018</v>
      </c>
      <c r="AC2205" s="62" t="s">
        <v>4424</v>
      </c>
      <c r="AD2205" s="94">
        <v>40000</v>
      </c>
      <c r="AE2205" s="73" t="s">
        <v>4002</v>
      </c>
      <c r="AF2205" s="73" t="s">
        <v>4424</v>
      </c>
      <c r="AG2205" s="73" t="s">
        <v>4424</v>
      </c>
      <c r="AH2205" s="57" t="s">
        <v>22692</v>
      </c>
      <c r="AI2205" s="24" t="s">
        <v>5830</v>
      </c>
      <c r="AJ2205" s="24" t="s">
        <v>19584</v>
      </c>
      <c r="AK2205" s="360" t="s">
        <v>19585</v>
      </c>
      <c r="AL2205" s="73" t="s">
        <v>19587</v>
      </c>
      <c r="AM2205" s="24" t="s">
        <v>5830</v>
      </c>
      <c r="AN2205" s="24" t="s">
        <v>1800</v>
      </c>
      <c r="AO2205" s="24" t="s">
        <v>5745</v>
      </c>
      <c r="AP2205" s="787" t="s">
        <v>4424</v>
      </c>
      <c r="AQ2205" s="92" t="s">
        <v>4424</v>
      </c>
      <c r="AR2205" s="73" t="s">
        <v>4424</v>
      </c>
      <c r="AS2205" s="73" t="s">
        <v>4424</v>
      </c>
      <c r="AT2205" s="73" t="s">
        <v>4424</v>
      </c>
      <c r="AU2205" s="786" t="s">
        <v>4424</v>
      </c>
      <c r="AV2205" s="73" t="s">
        <v>4424</v>
      </c>
      <c r="AW2205" s="787" t="s">
        <v>4424</v>
      </c>
      <c r="AX2205" s="787" t="s">
        <v>4424</v>
      </c>
      <c r="AY2205" s="787" t="s">
        <v>4424</v>
      </c>
      <c r="AZ2205" s="73" t="s">
        <v>4424</v>
      </c>
      <c r="BA2205" s="787" t="s">
        <v>4424</v>
      </c>
      <c r="BB2205" s="73" t="s">
        <v>19501</v>
      </c>
      <c r="BC2205" s="73" t="s">
        <v>2190</v>
      </c>
      <c r="BD2205" s="301">
        <v>43117</v>
      </c>
      <c r="BE2205" s="73" t="s">
        <v>4424</v>
      </c>
      <c r="BF2205" s="24" t="s">
        <v>4424</v>
      </c>
      <c r="BG2205" s="24" t="s">
        <v>14647</v>
      </c>
      <c r="BL2205" s="1361"/>
    </row>
    <row r="2206" spans="1:64" s="645" customFormat="1" ht="14.25" customHeight="1" thickBot="1" x14ac:dyDescent="0.25">
      <c r="A2206" s="42"/>
      <c r="B2206" s="24" t="s">
        <v>11874</v>
      </c>
      <c r="C2206" s="91">
        <v>43119</v>
      </c>
      <c r="D2206" s="42">
        <v>20566467012</v>
      </c>
      <c r="E2206" s="1225">
        <v>5115907</v>
      </c>
      <c r="F2206" s="73" t="s">
        <v>3252</v>
      </c>
      <c r="G2206" s="73" t="s">
        <v>1505</v>
      </c>
      <c r="H2206" s="73" t="s">
        <v>19764</v>
      </c>
      <c r="I2206" s="912" t="s">
        <v>15651</v>
      </c>
      <c r="J2206" s="863" t="s">
        <v>4424</v>
      </c>
      <c r="K2206" s="863"/>
      <c r="L2206" s="24" t="s">
        <v>19765</v>
      </c>
      <c r="M2206" s="24"/>
      <c r="N2206" s="24"/>
      <c r="O2206" s="24"/>
      <c r="P2206" s="73" t="s">
        <v>4424</v>
      </c>
      <c r="Q2206" s="73" t="s">
        <v>3303</v>
      </c>
      <c r="R2206" s="360" t="s">
        <v>19766</v>
      </c>
      <c r="S2206" s="351" t="s">
        <v>4424</v>
      </c>
      <c r="T2206" s="351" t="s">
        <v>4424</v>
      </c>
      <c r="U2206" s="24" t="s">
        <v>20597</v>
      </c>
      <c r="V2206" s="24" t="s">
        <v>19767</v>
      </c>
      <c r="W2206" s="24" t="s">
        <v>16609</v>
      </c>
      <c r="X2206" s="24" t="s">
        <v>5521</v>
      </c>
      <c r="Y2206" s="24" t="s">
        <v>5521</v>
      </c>
      <c r="Z2206" s="133" t="s">
        <v>19768</v>
      </c>
      <c r="AA2206" s="350">
        <v>1</v>
      </c>
      <c r="AB2206" s="350">
        <v>2018</v>
      </c>
      <c r="AC2206" s="62" t="s">
        <v>4424</v>
      </c>
      <c r="AD2206" s="94">
        <v>35000</v>
      </c>
      <c r="AE2206" s="73" t="s">
        <v>4002</v>
      </c>
      <c r="AF2206" s="73" t="s">
        <v>4424</v>
      </c>
      <c r="AG2206" s="73" t="s">
        <v>4424</v>
      </c>
      <c r="AH2206" s="57">
        <v>13325539</v>
      </c>
      <c r="AI2206" s="24" t="s">
        <v>5521</v>
      </c>
      <c r="AJ2206" s="73" t="s">
        <v>19769</v>
      </c>
      <c r="AK2206" s="57" t="s">
        <v>19770</v>
      </c>
      <c r="AL2206" s="57" t="s">
        <v>19771</v>
      </c>
      <c r="AM2206" s="73" t="s">
        <v>1479</v>
      </c>
      <c r="AN2206" s="73" t="s">
        <v>5521</v>
      </c>
      <c r="AO2206" s="73" t="s">
        <v>5521</v>
      </c>
      <c r="AP2206" s="787" t="s">
        <v>4424</v>
      </c>
      <c r="AQ2206" s="92" t="s">
        <v>4424</v>
      </c>
      <c r="AR2206" s="73" t="s">
        <v>4424</v>
      </c>
      <c r="AS2206" s="73" t="s">
        <v>4424</v>
      </c>
      <c r="AT2206" s="73" t="s">
        <v>4424</v>
      </c>
      <c r="AU2206" s="786" t="s">
        <v>4424</v>
      </c>
      <c r="AV2206" s="73" t="s">
        <v>4424</v>
      </c>
      <c r="AW2206" s="787" t="s">
        <v>4424</v>
      </c>
      <c r="AX2206" s="787" t="s">
        <v>4424</v>
      </c>
      <c r="AY2206" s="787" t="s">
        <v>4424</v>
      </c>
      <c r="AZ2206" s="73" t="s">
        <v>4424</v>
      </c>
      <c r="BA2206" s="787" t="s">
        <v>4424</v>
      </c>
      <c r="BB2206" s="73" t="s">
        <v>15551</v>
      </c>
      <c r="BC2206" s="73" t="s">
        <v>2190</v>
      </c>
      <c r="BD2206" s="301">
        <v>43119</v>
      </c>
      <c r="BE2206" s="73" t="s">
        <v>4424</v>
      </c>
      <c r="BF2206" s="24" t="s">
        <v>4424</v>
      </c>
      <c r="BG2206" s="24" t="s">
        <v>14647</v>
      </c>
      <c r="BL2206" s="1361"/>
    </row>
    <row r="2207" spans="1:64" ht="14.25" customHeight="1" thickTop="1" x14ac:dyDescent="0.2">
      <c r="A2207" s="42"/>
      <c r="B2207" s="24" t="s">
        <v>11874</v>
      </c>
      <c r="C2207" s="91">
        <v>43124</v>
      </c>
      <c r="D2207" s="42">
        <v>20602717543</v>
      </c>
      <c r="E2207" s="1225">
        <v>4073264</v>
      </c>
      <c r="F2207" s="73" t="s">
        <v>3252</v>
      </c>
      <c r="G2207" s="73" t="s">
        <v>14204</v>
      </c>
      <c r="H2207" s="24" t="s">
        <v>22823</v>
      </c>
      <c r="I2207" s="912" t="s">
        <v>15651</v>
      </c>
      <c r="J2207" s="863" t="s">
        <v>4424</v>
      </c>
      <c r="K2207" s="863"/>
      <c r="L2207" s="24" t="s">
        <v>20072</v>
      </c>
      <c r="M2207" s="24"/>
      <c r="N2207" s="24"/>
      <c r="O2207" s="24"/>
      <c r="P2207" s="24" t="s">
        <v>20075</v>
      </c>
      <c r="Q2207" s="73" t="s">
        <v>3303</v>
      </c>
      <c r="R2207" s="360">
        <v>70496097</v>
      </c>
      <c r="S2207" s="354" t="s">
        <v>2833</v>
      </c>
      <c r="T2207" s="57">
        <v>43711937</v>
      </c>
      <c r="U2207" s="24" t="s">
        <v>20598</v>
      </c>
      <c r="V2207" s="24" t="s">
        <v>20073</v>
      </c>
      <c r="W2207" s="24" t="s">
        <v>2584</v>
      </c>
      <c r="X2207" s="24" t="s">
        <v>5521</v>
      </c>
      <c r="Y2207" s="24" t="s">
        <v>5521</v>
      </c>
      <c r="Z2207" s="133" t="s">
        <v>20074</v>
      </c>
      <c r="AA2207" s="350">
        <v>1</v>
      </c>
      <c r="AB2207" s="350">
        <v>2018</v>
      </c>
      <c r="AC2207" s="62" t="s">
        <v>4424</v>
      </c>
      <c r="AD2207" s="94">
        <v>10000</v>
      </c>
      <c r="AE2207" s="73" t="s">
        <v>4002</v>
      </c>
      <c r="AF2207" s="73" t="s">
        <v>11655</v>
      </c>
      <c r="AG2207" s="73" t="s">
        <v>4424</v>
      </c>
      <c r="AH2207" s="57">
        <v>13986243</v>
      </c>
      <c r="AI2207" s="24" t="s">
        <v>5521</v>
      </c>
      <c r="AJ2207" s="24" t="s">
        <v>20072</v>
      </c>
      <c r="AK2207" s="360">
        <v>70496097</v>
      </c>
      <c r="AL2207" s="24" t="s">
        <v>20073</v>
      </c>
      <c r="AM2207" s="24" t="s">
        <v>2584</v>
      </c>
      <c r="AN2207" s="24" t="s">
        <v>5521</v>
      </c>
      <c r="AO2207" s="24" t="s">
        <v>5521</v>
      </c>
      <c r="AP2207" s="787" t="s">
        <v>4424</v>
      </c>
      <c r="AQ2207" s="92" t="s">
        <v>4424</v>
      </c>
      <c r="AR2207" s="73" t="s">
        <v>4424</v>
      </c>
      <c r="AS2207" s="73" t="s">
        <v>4424</v>
      </c>
      <c r="AT2207" s="73" t="s">
        <v>4424</v>
      </c>
      <c r="AU2207" s="786" t="s">
        <v>4424</v>
      </c>
      <c r="AV2207" s="73" t="s">
        <v>4424</v>
      </c>
      <c r="AW2207" s="787" t="s">
        <v>4424</v>
      </c>
      <c r="AX2207" s="787" t="s">
        <v>4424</v>
      </c>
      <c r="AY2207" s="787" t="s">
        <v>4424</v>
      </c>
      <c r="AZ2207" s="73" t="s">
        <v>4424</v>
      </c>
      <c r="BA2207" s="787" t="s">
        <v>4424</v>
      </c>
      <c r="BB2207" s="73" t="s">
        <v>14188</v>
      </c>
      <c r="BC2207" s="73" t="s">
        <v>2190</v>
      </c>
      <c r="BD2207" s="301">
        <v>43119</v>
      </c>
      <c r="BE2207" s="73" t="s">
        <v>4424</v>
      </c>
      <c r="BF2207" s="24" t="s">
        <v>4424</v>
      </c>
      <c r="BG2207" s="24" t="s">
        <v>14647</v>
      </c>
      <c r="BL2207" s="1361"/>
    </row>
    <row r="2208" spans="1:64" ht="14.25" customHeight="1" x14ac:dyDescent="0.2">
      <c r="A2208" s="42"/>
      <c r="B2208" s="24" t="s">
        <v>11874</v>
      </c>
      <c r="C2208" s="91">
        <v>43140</v>
      </c>
      <c r="D2208" s="42">
        <v>10441250253</v>
      </c>
      <c r="E2208" s="1225" t="e">
        <v>#N/A</v>
      </c>
      <c r="F2208" s="73" t="s">
        <v>3253</v>
      </c>
      <c r="G2208" s="73" t="s">
        <v>13728</v>
      </c>
      <c r="H2208" s="73" t="s">
        <v>20274</v>
      </c>
      <c r="I2208" s="669" t="s">
        <v>15197</v>
      </c>
      <c r="J2208" s="863" t="s">
        <v>4424</v>
      </c>
      <c r="K2208" s="863"/>
      <c r="L2208" s="24" t="s">
        <v>20275</v>
      </c>
      <c r="M2208" s="24"/>
      <c r="N2208" s="24"/>
      <c r="O2208" s="24"/>
      <c r="P2208" s="73" t="s">
        <v>4424</v>
      </c>
      <c r="Q2208" s="42" t="s">
        <v>4424</v>
      </c>
      <c r="R2208" s="360" t="s">
        <v>20276</v>
      </c>
      <c r="S2208" s="351" t="s">
        <v>4424</v>
      </c>
      <c r="T2208" s="351" t="s">
        <v>4424</v>
      </c>
      <c r="U2208" s="24" t="s">
        <v>20278</v>
      </c>
      <c r="V2208" s="24" t="s">
        <v>20277</v>
      </c>
      <c r="W2208" s="24" t="s">
        <v>1577</v>
      </c>
      <c r="X2208" s="24" t="s">
        <v>1577</v>
      </c>
      <c r="Y2208" s="24" t="s">
        <v>5745</v>
      </c>
      <c r="Z2208" s="513" t="s">
        <v>20279</v>
      </c>
      <c r="AA2208" s="350">
        <v>2</v>
      </c>
      <c r="AB2208" s="350">
        <v>2018</v>
      </c>
      <c r="AC2208" s="62" t="s">
        <v>4424</v>
      </c>
      <c r="AD2208" s="94">
        <v>30000</v>
      </c>
      <c r="AE2208" s="73" t="s">
        <v>2281</v>
      </c>
      <c r="AF2208" s="73" t="s">
        <v>4424</v>
      </c>
      <c r="AG2208" s="73" t="s">
        <v>4424</v>
      </c>
      <c r="AH2208" s="42" t="s">
        <v>4424</v>
      </c>
      <c r="AI2208" s="24" t="s">
        <v>4424</v>
      </c>
      <c r="AJ2208" s="24" t="s">
        <v>20275</v>
      </c>
      <c r="AK2208" s="360" t="s">
        <v>20276</v>
      </c>
      <c r="AL2208" s="73" t="s">
        <v>20280</v>
      </c>
      <c r="AM2208" s="73" t="s">
        <v>1577</v>
      </c>
      <c r="AN2208" s="73" t="s">
        <v>1577</v>
      </c>
      <c r="AO2208" s="73" t="s">
        <v>5745</v>
      </c>
      <c r="AP2208" s="787" t="s">
        <v>4424</v>
      </c>
      <c r="AQ2208" s="92" t="s">
        <v>4424</v>
      </c>
      <c r="AR2208" s="73" t="s">
        <v>4424</v>
      </c>
      <c r="AS2208" s="73" t="s">
        <v>4424</v>
      </c>
      <c r="AT2208" s="73" t="s">
        <v>4424</v>
      </c>
      <c r="AU2208" s="786" t="s">
        <v>4424</v>
      </c>
      <c r="AV2208" s="73" t="s">
        <v>4424</v>
      </c>
      <c r="AW2208" s="787" t="s">
        <v>4424</v>
      </c>
      <c r="AX2208" s="787" t="s">
        <v>4424</v>
      </c>
      <c r="AY2208" s="787" t="s">
        <v>4424</v>
      </c>
      <c r="AZ2208" s="73" t="s">
        <v>4424</v>
      </c>
      <c r="BA2208" s="787" t="s">
        <v>4424</v>
      </c>
      <c r="BB2208" s="73" t="s">
        <v>6109</v>
      </c>
      <c r="BC2208" s="73" t="s">
        <v>2190</v>
      </c>
      <c r="BD2208" s="301">
        <v>43140</v>
      </c>
      <c r="BE2208" s="73" t="s">
        <v>4424</v>
      </c>
      <c r="BF2208" s="24" t="s">
        <v>4424</v>
      </c>
      <c r="BG2208" s="24" t="s">
        <v>14647</v>
      </c>
      <c r="BL2208" s="1361"/>
    </row>
    <row r="2209" spans="1:65" ht="14.25" customHeight="1" x14ac:dyDescent="0.2">
      <c r="A2209" s="42"/>
      <c r="B2209" s="24" t="s">
        <v>11874</v>
      </c>
      <c r="C2209" s="91">
        <v>43143</v>
      </c>
      <c r="D2209" s="42">
        <v>10466948956</v>
      </c>
      <c r="E2209" s="1225" t="e">
        <v>#N/A</v>
      </c>
      <c r="F2209" s="73" t="s">
        <v>3253</v>
      </c>
      <c r="G2209" s="73" t="s">
        <v>13728</v>
      </c>
      <c r="H2209" s="73" t="s">
        <v>20283</v>
      </c>
      <c r="I2209" s="669" t="s">
        <v>15197</v>
      </c>
      <c r="J2209" s="863" t="s">
        <v>4424</v>
      </c>
      <c r="K2209" s="863"/>
      <c r="L2209" s="24" t="s">
        <v>20284</v>
      </c>
      <c r="M2209" s="24"/>
      <c r="N2209" s="24"/>
      <c r="O2209" s="24"/>
      <c r="P2209" s="73" t="s">
        <v>4424</v>
      </c>
      <c r="Q2209" s="42" t="s">
        <v>4424</v>
      </c>
      <c r="R2209" s="360" t="s">
        <v>20285</v>
      </c>
      <c r="S2209" s="351" t="s">
        <v>4424</v>
      </c>
      <c r="T2209" s="351" t="s">
        <v>4424</v>
      </c>
      <c r="U2209" s="24" t="s">
        <v>20286</v>
      </c>
      <c r="V2209" s="24"/>
      <c r="W2209" s="24" t="s">
        <v>5722</v>
      </c>
      <c r="X2209" s="24" t="s">
        <v>2197</v>
      </c>
      <c r="Y2209" s="24" t="s">
        <v>5745</v>
      </c>
      <c r="Z2209" s="133" t="s">
        <v>20287</v>
      </c>
      <c r="AA2209" s="350">
        <v>2</v>
      </c>
      <c r="AB2209" s="350">
        <v>2018</v>
      </c>
      <c r="AC2209" s="62" t="s">
        <v>4424</v>
      </c>
      <c r="AD2209" s="94">
        <v>30000</v>
      </c>
      <c r="AE2209" s="73" t="s">
        <v>2281</v>
      </c>
      <c r="AF2209" s="73" t="s">
        <v>4424</v>
      </c>
      <c r="AG2209" s="73" t="s">
        <v>4424</v>
      </c>
      <c r="AH2209" s="42" t="s">
        <v>4424</v>
      </c>
      <c r="AI2209" s="24" t="s">
        <v>4424</v>
      </c>
      <c r="AJ2209" s="24" t="s">
        <v>20284</v>
      </c>
      <c r="AK2209" s="360" t="s">
        <v>20285</v>
      </c>
      <c r="AL2209" s="73" t="s">
        <v>20288</v>
      </c>
      <c r="AM2209" s="24" t="s">
        <v>5722</v>
      </c>
      <c r="AN2209" s="24" t="s">
        <v>2197</v>
      </c>
      <c r="AO2209" s="24" t="s">
        <v>5745</v>
      </c>
      <c r="AP2209" s="787" t="s">
        <v>4424</v>
      </c>
      <c r="AQ2209" s="92" t="s">
        <v>4424</v>
      </c>
      <c r="AR2209" s="73" t="s">
        <v>4424</v>
      </c>
      <c r="AS2209" s="73" t="s">
        <v>4424</v>
      </c>
      <c r="AT2209" s="73" t="s">
        <v>4424</v>
      </c>
      <c r="AU2209" s="786" t="s">
        <v>4424</v>
      </c>
      <c r="AV2209" s="73" t="s">
        <v>4424</v>
      </c>
      <c r="AW2209" s="787" t="s">
        <v>4424</v>
      </c>
      <c r="AX2209" s="787" t="s">
        <v>4424</v>
      </c>
      <c r="AY2209" s="787" t="s">
        <v>4424</v>
      </c>
      <c r="AZ2209" s="73" t="s">
        <v>4424</v>
      </c>
      <c r="BA2209" s="787" t="s">
        <v>4424</v>
      </c>
      <c r="BB2209" s="73" t="s">
        <v>20289</v>
      </c>
      <c r="BC2209" s="73" t="s">
        <v>2190</v>
      </c>
      <c r="BD2209" s="301">
        <v>43144</v>
      </c>
      <c r="BE2209" s="73" t="s">
        <v>4424</v>
      </c>
      <c r="BF2209" s="24" t="s">
        <v>4424</v>
      </c>
      <c r="BG2209" s="24" t="s">
        <v>14647</v>
      </c>
      <c r="BL2209" s="1361"/>
    </row>
    <row r="2210" spans="1:65" ht="14.25" customHeight="1" x14ac:dyDescent="0.2">
      <c r="A2210" s="42"/>
      <c r="B2210" s="24" t="s">
        <v>6214</v>
      </c>
      <c r="C2210" s="91">
        <v>43151</v>
      </c>
      <c r="D2210" s="915">
        <v>10430315221</v>
      </c>
      <c r="E2210" s="1225">
        <v>4070483</v>
      </c>
      <c r="F2210" s="73" t="s">
        <v>3251</v>
      </c>
      <c r="G2210" s="73" t="s">
        <v>13017</v>
      </c>
      <c r="H2210" s="73" t="s">
        <v>20299</v>
      </c>
      <c r="I2210" s="912" t="s">
        <v>15651</v>
      </c>
      <c r="J2210" s="863" t="s">
        <v>4424</v>
      </c>
      <c r="K2210" s="863"/>
      <c r="L2210" s="24" t="s">
        <v>20300</v>
      </c>
      <c r="M2210" s="24"/>
      <c r="N2210" s="24"/>
      <c r="O2210" s="24"/>
      <c r="P2210" s="73" t="s">
        <v>4424</v>
      </c>
      <c r="Q2210" s="42" t="s">
        <v>4424</v>
      </c>
      <c r="R2210" s="360" t="s">
        <v>20301</v>
      </c>
      <c r="S2210" s="351" t="s">
        <v>4424</v>
      </c>
      <c r="T2210" s="351" t="s">
        <v>4424</v>
      </c>
      <c r="U2210" s="24" t="s">
        <v>20302</v>
      </c>
      <c r="V2210" s="24" t="s">
        <v>20302</v>
      </c>
      <c r="W2210" s="24" t="s">
        <v>140</v>
      </c>
      <c r="X2210" s="24" t="s">
        <v>6180</v>
      </c>
      <c r="Y2210" s="24" t="s">
        <v>1160</v>
      </c>
      <c r="Z2210" s="513" t="s">
        <v>20303</v>
      </c>
      <c r="AA2210" s="350">
        <v>2</v>
      </c>
      <c r="AB2210" s="350">
        <v>2018</v>
      </c>
      <c r="AC2210" s="62" t="s">
        <v>4424</v>
      </c>
      <c r="AD2210" s="94">
        <v>300</v>
      </c>
      <c r="AE2210" s="73" t="s">
        <v>2281</v>
      </c>
      <c r="AF2210" s="73" t="s">
        <v>4424</v>
      </c>
      <c r="AG2210" s="73" t="s">
        <v>4424</v>
      </c>
      <c r="AH2210" s="42" t="s">
        <v>4424</v>
      </c>
      <c r="AI2210" s="24" t="s">
        <v>4424</v>
      </c>
      <c r="AJ2210" s="24" t="s">
        <v>20300</v>
      </c>
      <c r="AK2210" s="360" t="s">
        <v>6353</v>
      </c>
      <c r="AL2210" s="73" t="s">
        <v>20304</v>
      </c>
      <c r="AM2210" s="73" t="s">
        <v>17910</v>
      </c>
      <c r="AN2210" s="73" t="s">
        <v>6180</v>
      </c>
      <c r="AO2210" s="73" t="s">
        <v>1160</v>
      </c>
      <c r="AP2210" s="787" t="s">
        <v>4424</v>
      </c>
      <c r="AQ2210" s="92" t="s">
        <v>4424</v>
      </c>
      <c r="AR2210" s="73" t="s">
        <v>4424</v>
      </c>
      <c r="AS2210" s="73" t="s">
        <v>4424</v>
      </c>
      <c r="AT2210" s="73" t="s">
        <v>4424</v>
      </c>
      <c r="AU2210" s="786" t="s">
        <v>4424</v>
      </c>
      <c r="AV2210" s="73" t="s">
        <v>4424</v>
      </c>
      <c r="AW2210" s="787" t="s">
        <v>4424</v>
      </c>
      <c r="AX2210" s="787" t="s">
        <v>4424</v>
      </c>
      <c r="AY2210" s="787" t="s">
        <v>4424</v>
      </c>
      <c r="AZ2210" s="73" t="s">
        <v>4424</v>
      </c>
      <c r="BA2210" s="787" t="s">
        <v>4424</v>
      </c>
      <c r="BB2210" s="73" t="s">
        <v>15032</v>
      </c>
      <c r="BC2210" s="73" t="s">
        <v>2190</v>
      </c>
      <c r="BD2210" s="301">
        <v>43151</v>
      </c>
      <c r="BE2210" s="73" t="s">
        <v>4424</v>
      </c>
      <c r="BF2210" s="24" t="s">
        <v>4424</v>
      </c>
      <c r="BG2210" s="137" t="s">
        <v>13366</v>
      </c>
      <c r="BL2210" s="1361"/>
    </row>
    <row r="2211" spans="1:65" ht="14.25" customHeight="1" x14ac:dyDescent="0.2">
      <c r="A2211" s="42"/>
      <c r="B2211" s="24" t="s">
        <v>6214</v>
      </c>
      <c r="C2211" s="91">
        <v>43152</v>
      </c>
      <c r="D2211" s="915">
        <v>20602739997</v>
      </c>
      <c r="E2211" s="1225">
        <v>4073277</v>
      </c>
      <c r="F2211" s="73" t="s">
        <v>3251</v>
      </c>
      <c r="G2211" s="73" t="s">
        <v>14204</v>
      </c>
      <c r="H2211" s="73" t="s">
        <v>20305</v>
      </c>
      <c r="I2211" s="912" t="s">
        <v>15651</v>
      </c>
      <c r="J2211" s="863" t="s">
        <v>4424</v>
      </c>
      <c r="K2211" s="863"/>
      <c r="L2211" s="24" t="s">
        <v>20307</v>
      </c>
      <c r="M2211" s="24"/>
      <c r="N2211" s="24"/>
      <c r="O2211" s="24"/>
      <c r="P2211" s="73" t="s">
        <v>4424</v>
      </c>
      <c r="Q2211" s="42" t="s">
        <v>6194</v>
      </c>
      <c r="R2211" s="360" t="s">
        <v>20313</v>
      </c>
      <c r="S2211" s="351" t="s">
        <v>4424</v>
      </c>
      <c r="T2211" s="351" t="s">
        <v>4424</v>
      </c>
      <c r="U2211" s="24" t="s">
        <v>20314</v>
      </c>
      <c r="V2211" s="24" t="s">
        <v>20422</v>
      </c>
      <c r="W2211" s="24" t="s">
        <v>262</v>
      </c>
      <c r="X2211" s="24" t="s">
        <v>1803</v>
      </c>
      <c r="Y2211" s="24" t="s">
        <v>262</v>
      </c>
      <c r="Z2211" s="513" t="s">
        <v>20306</v>
      </c>
      <c r="AA2211" s="350">
        <v>2</v>
      </c>
      <c r="AB2211" s="350">
        <v>2018</v>
      </c>
      <c r="AC2211" s="62" t="s">
        <v>4424</v>
      </c>
      <c r="AD2211" s="94">
        <v>10000</v>
      </c>
      <c r="AE2211" s="73" t="s">
        <v>4002</v>
      </c>
      <c r="AF2211" s="73" t="s">
        <v>11655</v>
      </c>
      <c r="AG2211" s="73" t="s">
        <v>4424</v>
      </c>
      <c r="AH2211" s="57">
        <v>11122740</v>
      </c>
      <c r="AI2211" s="24" t="s">
        <v>265</v>
      </c>
      <c r="AJ2211" s="24" t="s">
        <v>20307</v>
      </c>
      <c r="AK2211" s="360">
        <v>77507473</v>
      </c>
      <c r="AL2211" s="73" t="s">
        <v>20312</v>
      </c>
      <c r="AM2211" s="73" t="s">
        <v>262</v>
      </c>
      <c r="AN2211" s="73" t="s">
        <v>1803</v>
      </c>
      <c r="AO2211" s="73" t="s">
        <v>262</v>
      </c>
      <c r="AP2211" s="787" t="s">
        <v>4424</v>
      </c>
      <c r="AQ2211" s="92" t="s">
        <v>4424</v>
      </c>
      <c r="AR2211" s="73" t="s">
        <v>4424</v>
      </c>
      <c r="AS2211" s="73" t="s">
        <v>4424</v>
      </c>
      <c r="AT2211" s="73" t="s">
        <v>4424</v>
      </c>
      <c r="AU2211" s="786" t="s">
        <v>4424</v>
      </c>
      <c r="AV2211" s="73" t="s">
        <v>4424</v>
      </c>
      <c r="AW2211" s="787" t="s">
        <v>4424</v>
      </c>
      <c r="AX2211" s="787" t="s">
        <v>4424</v>
      </c>
      <c r="AY2211" s="787" t="s">
        <v>4424</v>
      </c>
      <c r="AZ2211" s="73" t="s">
        <v>4424</v>
      </c>
      <c r="BA2211" s="787" t="s">
        <v>4424</v>
      </c>
      <c r="BB2211" s="73" t="s">
        <v>18283</v>
      </c>
      <c r="BC2211" s="73" t="s">
        <v>2190</v>
      </c>
      <c r="BD2211" s="301">
        <v>43152</v>
      </c>
      <c r="BE2211" s="73" t="s">
        <v>4424</v>
      </c>
      <c r="BF2211" s="24" t="s">
        <v>4424</v>
      </c>
      <c r="BG2211" s="24" t="s">
        <v>14647</v>
      </c>
      <c r="BL2211" s="1361"/>
    </row>
    <row r="2212" spans="1:65" ht="14.25" customHeight="1" x14ac:dyDescent="0.2">
      <c r="A2212" s="42"/>
      <c r="B2212" s="24" t="s">
        <v>6214</v>
      </c>
      <c r="C2212" s="91">
        <v>43152</v>
      </c>
      <c r="D2212" s="916">
        <v>20602849580</v>
      </c>
      <c r="E2212" s="1225">
        <v>4073276</v>
      </c>
      <c r="F2212" s="73" t="s">
        <v>3253</v>
      </c>
      <c r="G2212" s="73" t="s">
        <v>1505</v>
      </c>
      <c r="H2212" s="73" t="s">
        <v>20315</v>
      </c>
      <c r="I2212" s="912" t="s">
        <v>6546</v>
      </c>
      <c r="J2212" s="863" t="s">
        <v>4424</v>
      </c>
      <c r="K2212" s="863"/>
      <c r="L2212" s="24" t="s">
        <v>20311</v>
      </c>
      <c r="M2212" s="24"/>
      <c r="N2212" s="24"/>
      <c r="O2212" s="24"/>
      <c r="P2212" s="73" t="s">
        <v>4424</v>
      </c>
      <c r="Q2212" s="42" t="s">
        <v>6194</v>
      </c>
      <c r="R2212" s="360" t="s">
        <v>20316</v>
      </c>
      <c r="S2212" s="351" t="s">
        <v>4424</v>
      </c>
      <c r="T2212" s="351" t="s">
        <v>4424</v>
      </c>
      <c r="U2212" s="24" t="s">
        <v>20599</v>
      </c>
      <c r="V2212" s="24" t="s">
        <v>20309</v>
      </c>
      <c r="W2212" s="24" t="s">
        <v>5830</v>
      </c>
      <c r="X2212" s="24" t="s">
        <v>1800</v>
      </c>
      <c r="Y2212" s="24" t="s">
        <v>5745</v>
      </c>
      <c r="Z2212" s="133" t="s">
        <v>20310</v>
      </c>
      <c r="AA2212" s="350">
        <v>2</v>
      </c>
      <c r="AB2212" s="350">
        <v>2018</v>
      </c>
      <c r="AC2212" s="62" t="s">
        <v>4424</v>
      </c>
      <c r="AD2212" s="94">
        <v>20000</v>
      </c>
      <c r="AE2212" s="73" t="s">
        <v>4002</v>
      </c>
      <c r="AF2212" s="73" t="s">
        <v>4424</v>
      </c>
      <c r="AG2212" s="73" t="s">
        <v>4424</v>
      </c>
      <c r="AH2212" s="57">
        <v>11106079</v>
      </c>
      <c r="AI2212" s="24" t="s">
        <v>5830</v>
      </c>
      <c r="AJ2212" s="24" t="s">
        <v>20311</v>
      </c>
      <c r="AK2212" s="360" t="s">
        <v>20316</v>
      </c>
      <c r="AL2212" s="73" t="s">
        <v>20317</v>
      </c>
      <c r="AM2212" s="73" t="s">
        <v>1836</v>
      </c>
      <c r="AN2212" s="73" t="s">
        <v>1836</v>
      </c>
      <c r="AO2212" s="73" t="s">
        <v>5521</v>
      </c>
      <c r="AP2212" s="787" t="s">
        <v>4424</v>
      </c>
      <c r="AQ2212" s="92" t="s">
        <v>4424</v>
      </c>
      <c r="AR2212" s="73" t="s">
        <v>4424</v>
      </c>
      <c r="AS2212" s="73" t="s">
        <v>4424</v>
      </c>
      <c r="AT2212" s="73" t="s">
        <v>4424</v>
      </c>
      <c r="AU2212" s="786" t="s">
        <v>4424</v>
      </c>
      <c r="AV2212" s="73" t="s">
        <v>4424</v>
      </c>
      <c r="AW2212" s="787" t="s">
        <v>4424</v>
      </c>
      <c r="AX2212" s="787" t="s">
        <v>4424</v>
      </c>
      <c r="AY2212" s="787" t="s">
        <v>4424</v>
      </c>
      <c r="AZ2212" s="73" t="s">
        <v>4424</v>
      </c>
      <c r="BA2212" s="787" t="s">
        <v>4424</v>
      </c>
      <c r="BB2212" s="73" t="s">
        <v>15054</v>
      </c>
      <c r="BC2212" s="73" t="s">
        <v>2190</v>
      </c>
      <c r="BD2212" s="301">
        <v>43153</v>
      </c>
      <c r="BE2212" s="73" t="s">
        <v>4424</v>
      </c>
      <c r="BF2212" s="24" t="s">
        <v>4424</v>
      </c>
      <c r="BG2212" s="24" t="s">
        <v>14647</v>
      </c>
      <c r="BL2212" s="1361"/>
    </row>
    <row r="2213" spans="1:65" ht="14.25" customHeight="1" x14ac:dyDescent="0.2">
      <c r="A2213" s="42"/>
      <c r="B2213" s="24" t="s">
        <v>6214</v>
      </c>
      <c r="C2213" s="91">
        <v>43154</v>
      </c>
      <c r="D2213" s="915">
        <v>20602836097</v>
      </c>
      <c r="E2213" s="1225">
        <v>4073275</v>
      </c>
      <c r="F2213" s="73" t="s">
        <v>3251</v>
      </c>
      <c r="G2213" s="73" t="s">
        <v>13728</v>
      </c>
      <c r="H2213" s="73" t="s">
        <v>20320</v>
      </c>
      <c r="I2213" s="912" t="s">
        <v>6546</v>
      </c>
      <c r="J2213" s="863" t="s">
        <v>4424</v>
      </c>
      <c r="K2213" s="863"/>
      <c r="L2213" s="24" t="s">
        <v>20323</v>
      </c>
      <c r="M2213" s="24"/>
      <c r="N2213" s="24"/>
      <c r="O2213" s="24"/>
      <c r="P2213" s="73" t="s">
        <v>4424</v>
      </c>
      <c r="Q2213" s="73" t="s">
        <v>3303</v>
      </c>
      <c r="R2213" s="360" t="s">
        <v>20321</v>
      </c>
      <c r="S2213" s="351" t="s">
        <v>4424</v>
      </c>
      <c r="T2213" s="351" t="s">
        <v>4424</v>
      </c>
      <c r="U2213" s="24" t="s">
        <v>20322</v>
      </c>
      <c r="V2213" s="24" t="s">
        <v>30362</v>
      </c>
      <c r="W2213" s="24" t="s">
        <v>262</v>
      </c>
      <c r="X2213" s="24" t="s">
        <v>1803</v>
      </c>
      <c r="Y2213" s="24" t="s">
        <v>262</v>
      </c>
      <c r="Z2213" s="513" t="s">
        <v>20319</v>
      </c>
      <c r="AA2213" s="350">
        <v>2</v>
      </c>
      <c r="AB2213" s="350">
        <v>2018</v>
      </c>
      <c r="AC2213" s="62" t="s">
        <v>4424</v>
      </c>
      <c r="AD2213" s="94">
        <v>25000</v>
      </c>
      <c r="AE2213" s="73" t="s">
        <v>4002</v>
      </c>
      <c r="AF2213" s="73" t="s">
        <v>4424</v>
      </c>
      <c r="AG2213" s="73" t="s">
        <v>4424</v>
      </c>
      <c r="AH2213" s="57">
        <v>11138710</v>
      </c>
      <c r="AI2213" s="24" t="s">
        <v>262</v>
      </c>
      <c r="AJ2213" s="24" t="s">
        <v>20323</v>
      </c>
      <c r="AK2213" s="360" t="s">
        <v>20321</v>
      </c>
      <c r="AL2213" s="73" t="s">
        <v>20324</v>
      </c>
      <c r="AM2213" s="24" t="s">
        <v>262</v>
      </c>
      <c r="AN2213" s="24" t="s">
        <v>1803</v>
      </c>
      <c r="AO2213" s="24" t="s">
        <v>262</v>
      </c>
      <c r="AP2213" s="787" t="s">
        <v>4424</v>
      </c>
      <c r="AQ2213" s="92" t="s">
        <v>4424</v>
      </c>
      <c r="AR2213" s="73" t="s">
        <v>4424</v>
      </c>
      <c r="AS2213" s="73" t="s">
        <v>4424</v>
      </c>
      <c r="AT2213" s="73" t="s">
        <v>4424</v>
      </c>
      <c r="AU2213" s="786" t="s">
        <v>4424</v>
      </c>
      <c r="AV2213" s="73" t="s">
        <v>4424</v>
      </c>
      <c r="AW2213" s="787" t="s">
        <v>4424</v>
      </c>
      <c r="AX2213" s="787" t="s">
        <v>4424</v>
      </c>
      <c r="AY2213" s="787" t="s">
        <v>4424</v>
      </c>
      <c r="AZ2213" s="73" t="s">
        <v>4424</v>
      </c>
      <c r="BA2213" s="787" t="s">
        <v>4424</v>
      </c>
      <c r="BB2213" s="73" t="s">
        <v>15906</v>
      </c>
      <c r="BC2213" s="73" t="s">
        <v>2190</v>
      </c>
      <c r="BD2213" s="301">
        <v>43157</v>
      </c>
      <c r="BE2213" s="73" t="s">
        <v>4424</v>
      </c>
      <c r="BF2213" s="24" t="s">
        <v>4424</v>
      </c>
      <c r="BG2213" s="24" t="s">
        <v>14647</v>
      </c>
      <c r="BL2213" s="1361"/>
      <c r="BM2213" s="1" t="s">
        <v>29473</v>
      </c>
    </row>
    <row r="2214" spans="1:65" ht="14.25" customHeight="1" x14ac:dyDescent="0.2">
      <c r="A2214" s="42"/>
      <c r="B2214" s="24" t="s">
        <v>6214</v>
      </c>
      <c r="C2214" s="91">
        <v>43157</v>
      </c>
      <c r="D2214" s="915">
        <v>10431855815</v>
      </c>
      <c r="E2214" s="1225">
        <v>4073280</v>
      </c>
      <c r="F2214" s="73" t="s">
        <v>3251</v>
      </c>
      <c r="G2214" s="73" t="s">
        <v>13728</v>
      </c>
      <c r="H2214" s="240" t="s">
        <v>20325</v>
      </c>
      <c r="I2214" s="912" t="s">
        <v>15651</v>
      </c>
      <c r="J2214" s="863" t="s">
        <v>4424</v>
      </c>
      <c r="K2214" s="863"/>
      <c r="L2214" s="24" t="s">
        <v>20326</v>
      </c>
      <c r="M2214" s="24"/>
      <c r="N2214" s="24"/>
      <c r="O2214" s="24"/>
      <c r="P2214" s="73" t="s">
        <v>4424</v>
      </c>
      <c r="Q2214" s="42" t="s">
        <v>4424</v>
      </c>
      <c r="R2214" s="360" t="s">
        <v>20327</v>
      </c>
      <c r="S2214" s="351" t="s">
        <v>4424</v>
      </c>
      <c r="T2214" s="351" t="s">
        <v>4424</v>
      </c>
      <c r="U2214" s="24" t="s">
        <v>20328</v>
      </c>
      <c r="V2214" s="24" t="s">
        <v>20328</v>
      </c>
      <c r="W2214" s="24" t="s">
        <v>1019</v>
      </c>
      <c r="X2214" s="24" t="s">
        <v>6111</v>
      </c>
      <c r="Y2214" s="24" t="s">
        <v>4134</v>
      </c>
      <c r="Z2214" s="513" t="s">
        <v>20319</v>
      </c>
      <c r="AA2214" s="350">
        <v>2</v>
      </c>
      <c r="AB2214" s="350">
        <v>2018</v>
      </c>
      <c r="AC2214" s="62" t="s">
        <v>4424</v>
      </c>
      <c r="AD2214" s="94">
        <v>20000</v>
      </c>
      <c r="AE2214" s="73" t="s">
        <v>2281</v>
      </c>
      <c r="AF2214" s="73" t="s">
        <v>4424</v>
      </c>
      <c r="AG2214" s="73" t="s">
        <v>4424</v>
      </c>
      <c r="AH2214" s="42" t="s">
        <v>4424</v>
      </c>
      <c r="AI2214" s="24" t="s">
        <v>4424</v>
      </c>
      <c r="AJ2214" s="24" t="s">
        <v>20326</v>
      </c>
      <c r="AK2214" s="360" t="s">
        <v>20327</v>
      </c>
      <c r="AL2214" s="24" t="s">
        <v>20328</v>
      </c>
      <c r="AM2214" s="24" t="s">
        <v>1019</v>
      </c>
      <c r="AN2214" s="24" t="s">
        <v>6111</v>
      </c>
      <c r="AO2214" s="24" t="s">
        <v>4134</v>
      </c>
      <c r="AP2214" s="787" t="s">
        <v>4424</v>
      </c>
      <c r="AQ2214" s="92" t="s">
        <v>4424</v>
      </c>
      <c r="AR2214" s="73" t="s">
        <v>4424</v>
      </c>
      <c r="AS2214" s="73" t="s">
        <v>4424</v>
      </c>
      <c r="AT2214" s="73" t="s">
        <v>4424</v>
      </c>
      <c r="AU2214" s="786" t="s">
        <v>4424</v>
      </c>
      <c r="AV2214" s="73" t="s">
        <v>4424</v>
      </c>
      <c r="AW2214" s="787" t="s">
        <v>4424</v>
      </c>
      <c r="AX2214" s="787" t="s">
        <v>4424</v>
      </c>
      <c r="AY2214" s="787" t="s">
        <v>4424</v>
      </c>
      <c r="AZ2214" s="73" t="s">
        <v>4424</v>
      </c>
      <c r="BA2214" s="787" t="s">
        <v>4424</v>
      </c>
      <c r="BB2214" s="73" t="s">
        <v>449</v>
      </c>
      <c r="BC2214" s="73" t="s">
        <v>2190</v>
      </c>
      <c r="BD2214" s="301">
        <v>43157</v>
      </c>
      <c r="BE2214" s="73" t="s">
        <v>4424</v>
      </c>
      <c r="BF2214" s="24" t="s">
        <v>4424</v>
      </c>
      <c r="BG2214" s="24" t="s">
        <v>14647</v>
      </c>
      <c r="BL2214" s="1361"/>
    </row>
    <row r="2215" spans="1:65" ht="14.25" customHeight="1" x14ac:dyDescent="0.2">
      <c r="A2215" s="42"/>
      <c r="B2215" s="24" t="s">
        <v>11874</v>
      </c>
      <c r="C2215" s="91">
        <v>43159</v>
      </c>
      <c r="D2215" s="916">
        <v>10700766212</v>
      </c>
      <c r="E2215" s="1225" t="e">
        <v>#N/A</v>
      </c>
      <c r="F2215" s="73" t="s">
        <v>3251</v>
      </c>
      <c r="G2215" s="73" t="s">
        <v>13017</v>
      </c>
      <c r="H2215" s="764" t="s">
        <v>20329</v>
      </c>
      <c r="I2215" s="669" t="s">
        <v>15197</v>
      </c>
      <c r="J2215" s="863" t="s">
        <v>4424</v>
      </c>
      <c r="K2215" s="863"/>
      <c r="L2215" s="24" t="s">
        <v>20334</v>
      </c>
      <c r="M2215" s="24"/>
      <c r="N2215" s="24"/>
      <c r="O2215" s="24"/>
      <c r="P2215" s="73" t="s">
        <v>4424</v>
      </c>
      <c r="Q2215" s="42" t="s">
        <v>4424</v>
      </c>
      <c r="R2215" s="360" t="s">
        <v>20330</v>
      </c>
      <c r="S2215" s="351" t="s">
        <v>4424</v>
      </c>
      <c r="T2215" s="351" t="s">
        <v>4424</v>
      </c>
      <c r="U2215" s="24" t="s">
        <v>20331</v>
      </c>
      <c r="V2215" s="24" t="s">
        <v>20331</v>
      </c>
      <c r="W2215" s="24" t="s">
        <v>20332</v>
      </c>
      <c r="X2215" s="24" t="s">
        <v>2184</v>
      </c>
      <c r="Y2215" s="24" t="s">
        <v>1160</v>
      </c>
      <c r="Z2215" s="133" t="s">
        <v>20333</v>
      </c>
      <c r="AA2215" s="350">
        <v>2</v>
      </c>
      <c r="AB2215" s="350">
        <v>2018</v>
      </c>
      <c r="AC2215" s="62" t="s">
        <v>4424</v>
      </c>
      <c r="AD2215" s="94">
        <v>300</v>
      </c>
      <c r="AE2215" s="73" t="s">
        <v>2281</v>
      </c>
      <c r="AF2215" s="73" t="s">
        <v>4424</v>
      </c>
      <c r="AG2215" s="73" t="s">
        <v>4424</v>
      </c>
      <c r="AH2215" s="42" t="s">
        <v>4424</v>
      </c>
      <c r="AI2215" s="24" t="s">
        <v>4424</v>
      </c>
      <c r="AJ2215" s="24" t="s">
        <v>20334</v>
      </c>
      <c r="AK2215" s="360" t="s">
        <v>20330</v>
      </c>
      <c r="AL2215" s="73" t="s">
        <v>20373</v>
      </c>
      <c r="AM2215" s="24" t="s">
        <v>20332</v>
      </c>
      <c r="AN2215" s="24" t="s">
        <v>2184</v>
      </c>
      <c r="AO2215" s="24" t="s">
        <v>1160</v>
      </c>
      <c r="AP2215" s="787" t="s">
        <v>4424</v>
      </c>
      <c r="AQ2215" s="92" t="s">
        <v>4424</v>
      </c>
      <c r="AR2215" s="73" t="s">
        <v>4424</v>
      </c>
      <c r="AS2215" s="73" t="s">
        <v>4424</v>
      </c>
      <c r="AT2215" s="73" t="s">
        <v>4424</v>
      </c>
      <c r="AU2215" s="786" t="s">
        <v>4424</v>
      </c>
      <c r="AV2215" s="73" t="s">
        <v>4424</v>
      </c>
      <c r="AW2215" s="787" t="s">
        <v>4424</v>
      </c>
      <c r="AX2215" s="787" t="s">
        <v>4424</v>
      </c>
      <c r="AY2215" s="787" t="s">
        <v>4424</v>
      </c>
      <c r="AZ2215" s="73" t="s">
        <v>4424</v>
      </c>
      <c r="BA2215" s="787" t="s">
        <v>4424</v>
      </c>
      <c r="BB2215" s="73" t="s">
        <v>15032</v>
      </c>
      <c r="BC2215" s="73" t="s">
        <v>2190</v>
      </c>
      <c r="BD2215" s="301">
        <v>43159</v>
      </c>
      <c r="BE2215" s="73" t="s">
        <v>4424</v>
      </c>
      <c r="BF2215" s="24" t="s">
        <v>4424</v>
      </c>
      <c r="BG2215" s="137" t="s">
        <v>13366</v>
      </c>
      <c r="BL2215" s="1361"/>
    </row>
    <row r="2216" spans="1:65" ht="14.25" customHeight="1" x14ac:dyDescent="0.2">
      <c r="A2216" s="42"/>
      <c r="B2216" s="24" t="s">
        <v>11874</v>
      </c>
      <c r="C2216" s="91">
        <v>43160</v>
      </c>
      <c r="D2216" s="916">
        <v>20602498248</v>
      </c>
      <c r="E2216" s="1225">
        <v>5117954</v>
      </c>
      <c r="F2216" s="73" t="s">
        <v>3252</v>
      </c>
      <c r="G2216" s="73" t="s">
        <v>14204</v>
      </c>
      <c r="H2216" s="764" t="s">
        <v>20335</v>
      </c>
      <c r="I2216" s="912" t="s">
        <v>15651</v>
      </c>
      <c r="J2216" s="863" t="s">
        <v>4424</v>
      </c>
      <c r="K2216" s="863"/>
      <c r="L2216" s="24" t="s">
        <v>23587</v>
      </c>
      <c r="M2216" s="24"/>
      <c r="N2216" s="24"/>
      <c r="O2216" s="24"/>
      <c r="P2216" s="73" t="s">
        <v>4424</v>
      </c>
      <c r="Q2216" s="42" t="s">
        <v>3303</v>
      </c>
      <c r="R2216" s="360" t="s">
        <v>23588</v>
      </c>
      <c r="S2216" s="351" t="s">
        <v>4424</v>
      </c>
      <c r="T2216" s="351" t="s">
        <v>4424</v>
      </c>
      <c r="U2216" s="24" t="s">
        <v>20600</v>
      </c>
      <c r="V2216" s="24" t="s">
        <v>20336</v>
      </c>
      <c r="W2216" s="24" t="s">
        <v>1698</v>
      </c>
      <c r="X2216" s="24" t="s">
        <v>6107</v>
      </c>
      <c r="Y2216" s="24" t="s">
        <v>5521</v>
      </c>
      <c r="Z2216" s="133" t="s">
        <v>20343</v>
      </c>
      <c r="AA2216" s="350">
        <v>3</v>
      </c>
      <c r="AB2216" s="350">
        <v>2018</v>
      </c>
      <c r="AC2216" s="62" t="s">
        <v>4424</v>
      </c>
      <c r="AD2216" s="94">
        <v>5000</v>
      </c>
      <c r="AE2216" s="73" t="s">
        <v>4002</v>
      </c>
      <c r="AF2216" s="73" t="s">
        <v>11655</v>
      </c>
      <c r="AG2216" s="73" t="s">
        <v>4424</v>
      </c>
      <c r="AH2216" s="57">
        <v>13952961</v>
      </c>
      <c r="AI2216" s="24" t="s">
        <v>5521</v>
      </c>
      <c r="AJ2216" s="24" t="s">
        <v>20337</v>
      </c>
      <c r="AK2216" s="57" t="s">
        <v>20338</v>
      </c>
      <c r="AL2216" s="73" t="s">
        <v>20339</v>
      </c>
      <c r="AM2216" s="73" t="s">
        <v>2584</v>
      </c>
      <c r="AN2216" s="73" t="s">
        <v>3944</v>
      </c>
      <c r="AO2216" s="73" t="s">
        <v>5521</v>
      </c>
      <c r="AP2216" s="787" t="s">
        <v>20340</v>
      </c>
      <c r="AQ2216" s="57" t="s">
        <v>20341</v>
      </c>
      <c r="AR2216" s="73" t="s">
        <v>20339</v>
      </c>
      <c r="AS2216" s="73" t="s">
        <v>2584</v>
      </c>
      <c r="AT2216" s="73" t="s">
        <v>3944</v>
      </c>
      <c r="AU2216" s="73" t="s">
        <v>5521</v>
      </c>
      <c r="AV2216" s="73" t="s">
        <v>4424</v>
      </c>
      <c r="AW2216" s="787" t="s">
        <v>4424</v>
      </c>
      <c r="AX2216" s="787" t="s">
        <v>4424</v>
      </c>
      <c r="AY2216" s="787" t="s">
        <v>4424</v>
      </c>
      <c r="AZ2216" s="73" t="s">
        <v>4424</v>
      </c>
      <c r="BA2216" s="787" t="s">
        <v>4424</v>
      </c>
      <c r="BB2216" s="73" t="s">
        <v>20342</v>
      </c>
      <c r="BC2216" s="73" t="s">
        <v>2190</v>
      </c>
      <c r="BD2216" s="301">
        <v>43160</v>
      </c>
      <c r="BE2216" s="73" t="s">
        <v>4424</v>
      </c>
      <c r="BF2216" s="24" t="s">
        <v>4424</v>
      </c>
      <c r="BG2216" s="24" t="s">
        <v>14647</v>
      </c>
      <c r="BL2216" s="1361"/>
    </row>
    <row r="2217" spans="1:65" ht="14.25" customHeight="1" x14ac:dyDescent="0.2">
      <c r="A2217" s="42"/>
      <c r="B2217" s="24" t="s">
        <v>11874</v>
      </c>
      <c r="C2217" s="91">
        <v>43160</v>
      </c>
      <c r="D2217" s="874">
        <v>20602863493</v>
      </c>
      <c r="E2217" s="1225">
        <v>4073287</v>
      </c>
      <c r="F2217" s="73" t="s">
        <v>3253</v>
      </c>
      <c r="G2217" s="73" t="s">
        <v>14204</v>
      </c>
      <c r="H2217" s="73" t="s">
        <v>20616</v>
      </c>
      <c r="I2217" s="912" t="s">
        <v>15651</v>
      </c>
      <c r="J2217" s="863" t="s">
        <v>4424</v>
      </c>
      <c r="K2217" s="863"/>
      <c r="L2217" s="24" t="s">
        <v>20374</v>
      </c>
      <c r="M2217" s="24"/>
      <c r="N2217" s="24"/>
      <c r="O2217" s="24"/>
      <c r="P2217" s="73" t="s">
        <v>4424</v>
      </c>
      <c r="Q2217" s="42" t="s">
        <v>6194</v>
      </c>
      <c r="R2217" s="360" t="s">
        <v>20345</v>
      </c>
      <c r="S2217" s="351" t="s">
        <v>4424</v>
      </c>
      <c r="T2217" s="351" t="s">
        <v>4424</v>
      </c>
      <c r="U2217" s="24" t="s">
        <v>20601</v>
      </c>
      <c r="V2217" s="24" t="s">
        <v>20346</v>
      </c>
      <c r="W2217" s="24" t="s">
        <v>5830</v>
      </c>
      <c r="X2217" s="24" t="s">
        <v>1800</v>
      </c>
      <c r="Y2217" s="24" t="s">
        <v>5745</v>
      </c>
      <c r="Z2217" s="133" t="s">
        <v>20343</v>
      </c>
      <c r="AA2217" s="350">
        <v>3</v>
      </c>
      <c r="AB2217" s="350">
        <v>2018</v>
      </c>
      <c r="AC2217" s="62" t="s">
        <v>4424</v>
      </c>
      <c r="AD2217" s="94">
        <v>20000</v>
      </c>
      <c r="AE2217" s="73" t="s">
        <v>4002</v>
      </c>
      <c r="AF2217" s="73" t="s">
        <v>4424</v>
      </c>
      <c r="AG2217" s="73" t="s">
        <v>4424</v>
      </c>
      <c r="AH2217" s="57">
        <v>11106203</v>
      </c>
      <c r="AI2217" s="24" t="s">
        <v>5830</v>
      </c>
      <c r="AJ2217" s="24" t="s">
        <v>20344</v>
      </c>
      <c r="AK2217" s="360" t="s">
        <v>20345</v>
      </c>
      <c r="AL2217" s="24" t="s">
        <v>20348</v>
      </c>
      <c r="AM2217" s="24" t="s">
        <v>5830</v>
      </c>
      <c r="AN2217" s="24" t="s">
        <v>1800</v>
      </c>
      <c r="AO2217" s="24" t="s">
        <v>5745</v>
      </c>
      <c r="AP2217" s="787" t="s">
        <v>4424</v>
      </c>
      <c r="AQ2217" s="92" t="s">
        <v>4424</v>
      </c>
      <c r="AR2217" s="73" t="s">
        <v>4424</v>
      </c>
      <c r="AS2217" s="73" t="s">
        <v>4424</v>
      </c>
      <c r="AT2217" s="73" t="s">
        <v>4424</v>
      </c>
      <c r="AU2217" s="786" t="s">
        <v>4424</v>
      </c>
      <c r="AV2217" s="73" t="s">
        <v>4424</v>
      </c>
      <c r="AW2217" s="787" t="s">
        <v>4424</v>
      </c>
      <c r="AX2217" s="787" t="s">
        <v>4424</v>
      </c>
      <c r="AY2217" s="787" t="s">
        <v>4424</v>
      </c>
      <c r="AZ2217" s="73" t="s">
        <v>4424</v>
      </c>
      <c r="BA2217" s="787" t="s">
        <v>4424</v>
      </c>
      <c r="BB2217" s="73" t="s">
        <v>20347</v>
      </c>
      <c r="BC2217" s="73" t="s">
        <v>2190</v>
      </c>
      <c r="BD2217" s="301">
        <v>43160</v>
      </c>
      <c r="BE2217" s="73" t="s">
        <v>4424</v>
      </c>
      <c r="BF2217" s="24" t="s">
        <v>4424</v>
      </c>
      <c r="BG2217" s="24" t="s">
        <v>14647</v>
      </c>
      <c r="BL2217" s="1361"/>
    </row>
    <row r="2218" spans="1:65" ht="14.25" customHeight="1" x14ac:dyDescent="0.2">
      <c r="A2218" s="42"/>
      <c r="B2218" s="24" t="s">
        <v>11874</v>
      </c>
      <c r="C2218" s="91">
        <v>43160</v>
      </c>
      <c r="D2218" s="916">
        <v>20602836101</v>
      </c>
      <c r="E2218" s="1225">
        <v>4073281</v>
      </c>
      <c r="F2218" s="73" t="s">
        <v>3253</v>
      </c>
      <c r="G2218" s="73" t="s">
        <v>1505</v>
      </c>
      <c r="H2218" s="764" t="s">
        <v>20349</v>
      </c>
      <c r="I2218" s="912" t="s">
        <v>6546</v>
      </c>
      <c r="J2218" s="863" t="s">
        <v>4424</v>
      </c>
      <c r="K2218" s="863"/>
      <c r="L2218" s="24" t="s">
        <v>20352</v>
      </c>
      <c r="M2218" s="24"/>
      <c r="N2218" s="24"/>
      <c r="O2218" s="24"/>
      <c r="P2218" s="73" t="s">
        <v>4424</v>
      </c>
      <c r="Q2218" s="42" t="s">
        <v>3303</v>
      </c>
      <c r="R2218" s="360" t="s">
        <v>20350</v>
      </c>
      <c r="S2218" s="351" t="s">
        <v>4424</v>
      </c>
      <c r="T2218" s="351" t="s">
        <v>4424</v>
      </c>
      <c r="U2218" s="24" t="s">
        <v>20602</v>
      </c>
      <c r="V2218" s="24" t="s">
        <v>20351</v>
      </c>
      <c r="W2218" s="24" t="s">
        <v>3630</v>
      </c>
      <c r="X2218" s="24" t="s">
        <v>3630</v>
      </c>
      <c r="Y2218" s="24" t="s">
        <v>4475</v>
      </c>
      <c r="Z2218" s="133" t="s">
        <v>20343</v>
      </c>
      <c r="AA2218" s="350">
        <v>3</v>
      </c>
      <c r="AB2218" s="350">
        <v>2018</v>
      </c>
      <c r="AC2218" s="62" t="s">
        <v>4424</v>
      </c>
      <c r="AD2218" s="94">
        <v>20000</v>
      </c>
      <c r="AE2218" s="73" t="s">
        <v>4002</v>
      </c>
      <c r="AF2218" s="73" t="s">
        <v>11655</v>
      </c>
      <c r="AG2218" s="73" t="s">
        <v>4424</v>
      </c>
      <c r="AH2218" s="57">
        <v>11336495</v>
      </c>
      <c r="AI2218" s="24" t="s">
        <v>3630</v>
      </c>
      <c r="AJ2218" s="24" t="s">
        <v>20352</v>
      </c>
      <c r="AK2218" s="360" t="s">
        <v>20350</v>
      </c>
      <c r="AL2218" s="73" t="s">
        <v>20353</v>
      </c>
      <c r="AM2218" s="24" t="s">
        <v>3630</v>
      </c>
      <c r="AN2218" s="24" t="s">
        <v>3630</v>
      </c>
      <c r="AO2218" s="24" t="s">
        <v>4475</v>
      </c>
      <c r="AP2218" s="787" t="s">
        <v>4424</v>
      </c>
      <c r="AQ2218" s="92" t="s">
        <v>4424</v>
      </c>
      <c r="AR2218" s="73" t="s">
        <v>4424</v>
      </c>
      <c r="AS2218" s="73" t="s">
        <v>4424</v>
      </c>
      <c r="AT2218" s="73" t="s">
        <v>4424</v>
      </c>
      <c r="AU2218" s="786" t="s">
        <v>4424</v>
      </c>
      <c r="AV2218" s="73" t="s">
        <v>4424</v>
      </c>
      <c r="AW2218" s="787" t="s">
        <v>4424</v>
      </c>
      <c r="AX2218" s="787" t="s">
        <v>4424</v>
      </c>
      <c r="AY2218" s="787" t="s">
        <v>4424</v>
      </c>
      <c r="AZ2218" s="73" t="s">
        <v>4424</v>
      </c>
      <c r="BA2218" s="787" t="s">
        <v>4424</v>
      </c>
      <c r="BB2218" s="73" t="s">
        <v>862</v>
      </c>
      <c r="BC2218" s="73" t="s">
        <v>2190</v>
      </c>
      <c r="BD2218" s="301">
        <v>43160</v>
      </c>
      <c r="BE2218" s="73" t="s">
        <v>4424</v>
      </c>
      <c r="BF2218" s="24" t="s">
        <v>4424</v>
      </c>
      <c r="BG2218" s="24" t="s">
        <v>14647</v>
      </c>
      <c r="BL2218" s="1361"/>
    </row>
    <row r="2219" spans="1:65" ht="14.25" customHeight="1" x14ac:dyDescent="0.2">
      <c r="A2219" s="42"/>
      <c r="B2219" s="24" t="s">
        <v>11874</v>
      </c>
      <c r="C2219" s="91">
        <v>43166</v>
      </c>
      <c r="D2219" s="42">
        <v>20602919014</v>
      </c>
      <c r="E2219" s="1225">
        <v>4073286</v>
      </c>
      <c r="F2219" s="73" t="s">
        <v>3252</v>
      </c>
      <c r="G2219" s="73" t="s">
        <v>14204</v>
      </c>
      <c r="H2219" s="791" t="s">
        <v>20355</v>
      </c>
      <c r="I2219" s="912" t="s">
        <v>6546</v>
      </c>
      <c r="J2219" s="873" t="s">
        <v>4424</v>
      </c>
      <c r="K2219" s="873"/>
      <c r="L2219" s="24" t="s">
        <v>20354</v>
      </c>
      <c r="M2219" s="24"/>
      <c r="N2219" s="24"/>
      <c r="O2219" s="24"/>
      <c r="P2219" s="73" t="s">
        <v>4424</v>
      </c>
      <c r="Q2219" s="42" t="s">
        <v>6194</v>
      </c>
      <c r="R2219" s="360" t="s">
        <v>20356</v>
      </c>
      <c r="S2219" s="351" t="s">
        <v>4424</v>
      </c>
      <c r="T2219" s="351" t="s">
        <v>4424</v>
      </c>
      <c r="U2219" s="24" t="s">
        <v>20357</v>
      </c>
      <c r="V2219" s="24" t="s">
        <v>20357</v>
      </c>
      <c r="W2219" s="24" t="s">
        <v>2278</v>
      </c>
      <c r="X2219" s="24" t="s">
        <v>5521</v>
      </c>
      <c r="Y2219" s="24" t="s">
        <v>5521</v>
      </c>
      <c r="Z2219" s="133" t="s">
        <v>20359</v>
      </c>
      <c r="AA2219" s="350">
        <v>3</v>
      </c>
      <c r="AB2219" s="350">
        <v>2018</v>
      </c>
      <c r="AC2219" s="62" t="s">
        <v>4424</v>
      </c>
      <c r="AD2219" s="94">
        <v>5000</v>
      </c>
      <c r="AE2219" s="73" t="s">
        <v>4002</v>
      </c>
      <c r="AF2219" s="73" t="s">
        <v>11655</v>
      </c>
      <c r="AG2219" s="73" t="s">
        <v>4424</v>
      </c>
      <c r="AH2219" s="57">
        <v>14034412</v>
      </c>
      <c r="AI2219" s="24" t="s">
        <v>5521</v>
      </c>
      <c r="AJ2219" s="24" t="s">
        <v>20354</v>
      </c>
      <c r="AK2219" s="360" t="s">
        <v>20356</v>
      </c>
      <c r="AL2219" s="73" t="s">
        <v>20358</v>
      </c>
      <c r="AM2219" s="73" t="s">
        <v>2278</v>
      </c>
      <c r="AN2219" s="73" t="s">
        <v>3944</v>
      </c>
      <c r="AO2219" s="73" t="s">
        <v>5521</v>
      </c>
      <c r="AP2219" s="787" t="s">
        <v>4424</v>
      </c>
      <c r="AQ2219" s="92" t="s">
        <v>4424</v>
      </c>
      <c r="AR2219" s="73" t="s">
        <v>4424</v>
      </c>
      <c r="AS2219" s="73" t="s">
        <v>4424</v>
      </c>
      <c r="AT2219" s="73" t="s">
        <v>4424</v>
      </c>
      <c r="AU2219" s="786" t="s">
        <v>4424</v>
      </c>
      <c r="AV2219" s="73" t="s">
        <v>4424</v>
      </c>
      <c r="AW2219" s="787" t="s">
        <v>4424</v>
      </c>
      <c r="AX2219" s="787" t="s">
        <v>4424</v>
      </c>
      <c r="AY2219" s="787" t="s">
        <v>4424</v>
      </c>
      <c r="AZ2219" s="73" t="s">
        <v>4424</v>
      </c>
      <c r="BA2219" s="787" t="s">
        <v>4424</v>
      </c>
      <c r="BB2219" s="73" t="s">
        <v>14188</v>
      </c>
      <c r="BC2219" s="73" t="s">
        <v>2190</v>
      </c>
      <c r="BD2219" s="301">
        <v>43166</v>
      </c>
      <c r="BE2219" s="73" t="s">
        <v>4424</v>
      </c>
      <c r="BF2219" s="24" t="s">
        <v>4424</v>
      </c>
      <c r="BG2219" s="24" t="s">
        <v>14647</v>
      </c>
      <c r="BL2219" s="1361"/>
    </row>
    <row r="2220" spans="1:65" ht="14.25" customHeight="1" x14ac:dyDescent="0.2">
      <c r="A2220" s="42"/>
      <c r="B2220" s="24" t="s">
        <v>11874</v>
      </c>
      <c r="C2220" s="91">
        <v>43166</v>
      </c>
      <c r="D2220" s="42">
        <v>20602556761</v>
      </c>
      <c r="E2220" s="1225">
        <v>4073285</v>
      </c>
      <c r="F2220" s="73" t="s">
        <v>3252</v>
      </c>
      <c r="G2220" s="73" t="s">
        <v>1505</v>
      </c>
      <c r="H2220" s="73" t="s">
        <v>20360</v>
      </c>
      <c r="I2220" s="912" t="s">
        <v>15651</v>
      </c>
      <c r="J2220" s="863" t="s">
        <v>4424</v>
      </c>
      <c r="K2220" s="863"/>
      <c r="L2220" s="24" t="s">
        <v>20361</v>
      </c>
      <c r="M2220" s="24"/>
      <c r="N2220" s="24"/>
      <c r="O2220" s="24"/>
      <c r="P2220" s="73" t="s">
        <v>4424</v>
      </c>
      <c r="Q2220" s="42" t="s">
        <v>3303</v>
      </c>
      <c r="R2220" s="360" t="s">
        <v>20362</v>
      </c>
      <c r="S2220" s="351" t="s">
        <v>4424</v>
      </c>
      <c r="T2220" s="351" t="s">
        <v>4424</v>
      </c>
      <c r="U2220" s="24" t="s">
        <v>20603</v>
      </c>
      <c r="V2220" s="24" t="s">
        <v>20363</v>
      </c>
      <c r="W2220" s="24" t="s">
        <v>2278</v>
      </c>
      <c r="X2220" s="24" t="s">
        <v>5521</v>
      </c>
      <c r="Y2220" s="24" t="s">
        <v>5521</v>
      </c>
      <c r="Z2220" s="133" t="s">
        <v>20359</v>
      </c>
      <c r="AA2220" s="350">
        <v>3</v>
      </c>
      <c r="AB2220" s="350">
        <v>2018</v>
      </c>
      <c r="AC2220" s="62" t="s">
        <v>4424</v>
      </c>
      <c r="AD2220" s="94">
        <v>35000</v>
      </c>
      <c r="AE2220" s="73" t="s">
        <v>4002</v>
      </c>
      <c r="AF2220" s="73" t="s">
        <v>4424</v>
      </c>
      <c r="AG2220" s="73" t="s">
        <v>4424</v>
      </c>
      <c r="AH2220" s="57">
        <v>13860189</v>
      </c>
      <c r="AI2220" s="24" t="s">
        <v>5521</v>
      </c>
      <c r="AJ2220" s="73" t="s">
        <v>20361</v>
      </c>
      <c r="AK2220" s="57" t="s">
        <v>20362</v>
      </c>
      <c r="AL2220" s="73" t="s">
        <v>20364</v>
      </c>
      <c r="AM2220" s="73" t="s">
        <v>5190</v>
      </c>
      <c r="AN2220" s="73" t="s">
        <v>5521</v>
      </c>
      <c r="AO2220" s="73" t="s">
        <v>5521</v>
      </c>
      <c r="AP2220" s="787" t="s">
        <v>4424</v>
      </c>
      <c r="AQ2220" s="92" t="s">
        <v>4424</v>
      </c>
      <c r="AR2220" s="73" t="s">
        <v>4424</v>
      </c>
      <c r="AS2220" s="73" t="s">
        <v>4424</v>
      </c>
      <c r="AT2220" s="73" t="s">
        <v>4424</v>
      </c>
      <c r="AU2220" s="786" t="s">
        <v>4424</v>
      </c>
      <c r="AV2220" s="73" t="s">
        <v>4424</v>
      </c>
      <c r="AW2220" s="787" t="s">
        <v>4424</v>
      </c>
      <c r="AX2220" s="787" t="s">
        <v>4424</v>
      </c>
      <c r="AY2220" s="787" t="s">
        <v>4424</v>
      </c>
      <c r="AZ2220" s="73" t="s">
        <v>4424</v>
      </c>
      <c r="BA2220" s="787" t="s">
        <v>4424</v>
      </c>
      <c r="BB2220" s="73" t="s">
        <v>15551</v>
      </c>
      <c r="BC2220" s="73" t="s">
        <v>2190</v>
      </c>
      <c r="BD2220" s="301">
        <v>43166</v>
      </c>
      <c r="BE2220" s="73" t="s">
        <v>4424</v>
      </c>
      <c r="BF2220" s="24" t="s">
        <v>4424</v>
      </c>
      <c r="BG2220" s="24" t="s">
        <v>14647</v>
      </c>
      <c r="BL2220" s="1361"/>
    </row>
    <row r="2221" spans="1:65" ht="14.25" customHeight="1" x14ac:dyDescent="0.2">
      <c r="A2221" s="42"/>
      <c r="B2221" s="24" t="s">
        <v>11874</v>
      </c>
      <c r="C2221" s="91">
        <v>43178</v>
      </c>
      <c r="D2221" s="42">
        <v>10766471833</v>
      </c>
      <c r="E2221" s="1225">
        <v>4073235</v>
      </c>
      <c r="F2221" s="73" t="s">
        <v>3251</v>
      </c>
      <c r="G2221" s="73" t="s">
        <v>13728</v>
      </c>
      <c r="H2221" s="73" t="s">
        <v>19345</v>
      </c>
      <c r="I2221" s="912" t="s">
        <v>15651</v>
      </c>
      <c r="J2221" s="873" t="s">
        <v>20381</v>
      </c>
      <c r="K2221" s="873"/>
      <c r="L2221" s="24" t="s">
        <v>19346</v>
      </c>
      <c r="M2221" s="24"/>
      <c r="N2221" s="24"/>
      <c r="O2221" s="24"/>
      <c r="P2221" s="73" t="s">
        <v>4424</v>
      </c>
      <c r="Q2221" s="42" t="s">
        <v>4424</v>
      </c>
      <c r="R2221" s="360" t="s">
        <v>19347</v>
      </c>
      <c r="S2221" s="351" t="s">
        <v>4424</v>
      </c>
      <c r="T2221" s="351" t="s">
        <v>4424</v>
      </c>
      <c r="U2221" s="24" t="s">
        <v>19348</v>
      </c>
      <c r="V2221" s="24" t="s">
        <v>19348</v>
      </c>
      <c r="W2221" s="24" t="s">
        <v>4101</v>
      </c>
      <c r="X2221" s="24" t="s">
        <v>6180</v>
      </c>
      <c r="Y2221" s="24" t="s">
        <v>1160</v>
      </c>
      <c r="Z2221" s="133" t="s">
        <v>20380</v>
      </c>
      <c r="AA2221" s="350">
        <v>3</v>
      </c>
      <c r="AB2221" s="350">
        <v>2018</v>
      </c>
      <c r="AC2221" s="62" t="s">
        <v>4424</v>
      </c>
      <c r="AD2221" s="94">
        <v>10000</v>
      </c>
      <c r="AE2221" s="73" t="s">
        <v>2281</v>
      </c>
      <c r="AF2221" s="73" t="s">
        <v>11655</v>
      </c>
      <c r="AG2221" s="73" t="s">
        <v>4424</v>
      </c>
      <c r="AH2221" s="42" t="s">
        <v>4424</v>
      </c>
      <c r="AI2221" s="24" t="s">
        <v>4424</v>
      </c>
      <c r="AJ2221" s="24" t="s">
        <v>19346</v>
      </c>
      <c r="AK2221" s="360" t="s">
        <v>19347</v>
      </c>
      <c r="AL2221" s="24" t="s">
        <v>19348</v>
      </c>
      <c r="AM2221" s="24" t="s">
        <v>4101</v>
      </c>
      <c r="AN2221" s="24" t="s">
        <v>6180</v>
      </c>
      <c r="AO2221" s="24" t="s">
        <v>1160</v>
      </c>
      <c r="AP2221" s="787" t="s">
        <v>4424</v>
      </c>
      <c r="AQ2221" s="92" t="s">
        <v>4424</v>
      </c>
      <c r="AR2221" s="73" t="s">
        <v>4424</v>
      </c>
      <c r="AS2221" s="73" t="s">
        <v>4424</v>
      </c>
      <c r="AT2221" s="73" t="s">
        <v>4424</v>
      </c>
      <c r="AU2221" s="786" t="s">
        <v>4424</v>
      </c>
      <c r="AV2221" s="73" t="s">
        <v>4424</v>
      </c>
      <c r="AW2221" s="787" t="s">
        <v>4424</v>
      </c>
      <c r="AX2221" s="787" t="s">
        <v>4424</v>
      </c>
      <c r="AY2221" s="787" t="s">
        <v>4424</v>
      </c>
      <c r="AZ2221" s="73" t="s">
        <v>4424</v>
      </c>
      <c r="BA2221" s="787" t="s">
        <v>4424</v>
      </c>
      <c r="BB2221" s="73" t="s">
        <v>15032</v>
      </c>
      <c r="BC2221" s="73" t="s">
        <v>2190</v>
      </c>
      <c r="BD2221" s="301">
        <v>43182</v>
      </c>
      <c r="BE2221" s="73" t="s">
        <v>4424</v>
      </c>
      <c r="BF2221" s="24" t="s">
        <v>4424</v>
      </c>
      <c r="BG2221" s="24" t="s">
        <v>14647</v>
      </c>
      <c r="BL2221" s="1361"/>
    </row>
    <row r="2222" spans="1:65" ht="14.25" customHeight="1" x14ac:dyDescent="0.2">
      <c r="A2222" s="42"/>
      <c r="B2222" s="24" t="s">
        <v>11874</v>
      </c>
      <c r="C2222" s="91">
        <v>43178</v>
      </c>
      <c r="D2222" s="916">
        <v>10456961938</v>
      </c>
      <c r="E2222" s="1225">
        <v>4073321</v>
      </c>
      <c r="F2222" s="73" t="s">
        <v>3253</v>
      </c>
      <c r="G2222" s="73" t="s">
        <v>13728</v>
      </c>
      <c r="H2222" s="73" t="s">
        <v>20382</v>
      </c>
      <c r="I2222" s="912" t="s">
        <v>6546</v>
      </c>
      <c r="J2222" s="863" t="s">
        <v>4424</v>
      </c>
      <c r="K2222" s="863"/>
      <c r="L2222" s="24" t="s">
        <v>20390</v>
      </c>
      <c r="M2222" s="24"/>
      <c r="N2222" s="24"/>
      <c r="O2222" s="24"/>
      <c r="P2222" s="73" t="s">
        <v>4424</v>
      </c>
      <c r="Q2222" s="42" t="s">
        <v>4424</v>
      </c>
      <c r="R2222" s="360" t="s">
        <v>20383</v>
      </c>
      <c r="S2222" s="351" t="s">
        <v>4424</v>
      </c>
      <c r="T2222" s="351" t="s">
        <v>4424</v>
      </c>
      <c r="U2222" s="24" t="s">
        <v>20384</v>
      </c>
      <c r="V2222" s="24" t="s">
        <v>20384</v>
      </c>
      <c r="W2222" s="24" t="s">
        <v>20385</v>
      </c>
      <c r="X2222" s="24" t="s">
        <v>208</v>
      </c>
      <c r="Y2222" s="24" t="s">
        <v>5749</v>
      </c>
      <c r="Z2222" s="133" t="s">
        <v>20399</v>
      </c>
      <c r="AA2222" s="350">
        <v>3</v>
      </c>
      <c r="AB2222" s="350">
        <v>2018</v>
      </c>
      <c r="AC2222" s="62" t="s">
        <v>4424</v>
      </c>
      <c r="AD2222" s="94">
        <v>20000</v>
      </c>
      <c r="AE2222" s="73" t="s">
        <v>2281</v>
      </c>
      <c r="AF2222" s="73" t="s">
        <v>4424</v>
      </c>
      <c r="AG2222" s="73" t="s">
        <v>4424</v>
      </c>
      <c r="AH2222" s="42" t="s">
        <v>4424</v>
      </c>
      <c r="AI2222" s="24" t="s">
        <v>4424</v>
      </c>
      <c r="AJ2222" s="24" t="s">
        <v>20390</v>
      </c>
      <c r="AK2222" s="57" t="s">
        <v>20383</v>
      </c>
      <c r="AL2222" s="24" t="s">
        <v>20384</v>
      </c>
      <c r="AM2222" s="24" t="s">
        <v>20385</v>
      </c>
      <c r="AN2222" s="24" t="s">
        <v>208</v>
      </c>
      <c r="AO2222" s="24" t="s">
        <v>5749</v>
      </c>
      <c r="AP2222" s="73" t="s">
        <v>20386</v>
      </c>
      <c r="AQ2222" s="127" t="s">
        <v>20387</v>
      </c>
      <c r="AR2222" s="24" t="s">
        <v>20388</v>
      </c>
      <c r="AS2222" s="24" t="s">
        <v>4629</v>
      </c>
      <c r="AT2222" s="24" t="s">
        <v>5521</v>
      </c>
      <c r="AU2222" s="24" t="s">
        <v>5521</v>
      </c>
      <c r="AV2222" s="73" t="s">
        <v>4424</v>
      </c>
      <c r="AW2222" s="787" t="s">
        <v>4424</v>
      </c>
      <c r="AX2222" s="787" t="s">
        <v>4424</v>
      </c>
      <c r="AY2222" s="787" t="s">
        <v>4424</v>
      </c>
      <c r="AZ2222" s="73" t="s">
        <v>4424</v>
      </c>
      <c r="BA2222" s="787" t="s">
        <v>4424</v>
      </c>
      <c r="BB2222" s="73" t="s">
        <v>20389</v>
      </c>
      <c r="BC2222" s="73" t="s">
        <v>2190</v>
      </c>
      <c r="BD2222" s="301">
        <v>43178</v>
      </c>
      <c r="BE2222" s="73" t="s">
        <v>4424</v>
      </c>
      <c r="BF2222" s="24" t="s">
        <v>4424</v>
      </c>
      <c r="BG2222" s="24" t="s">
        <v>14647</v>
      </c>
      <c r="BL2222" s="1361"/>
    </row>
    <row r="2223" spans="1:65" ht="14.25" customHeight="1" x14ac:dyDescent="0.2">
      <c r="A2223" s="42"/>
      <c r="B2223" s="24" t="s">
        <v>11874</v>
      </c>
      <c r="C2223" s="91">
        <v>43182</v>
      </c>
      <c r="D2223" s="832">
        <v>20601518971</v>
      </c>
      <c r="E2223" s="1225">
        <v>4073297</v>
      </c>
      <c r="F2223" s="73" t="s">
        <v>3253</v>
      </c>
      <c r="G2223" s="73" t="s">
        <v>1505</v>
      </c>
      <c r="H2223" s="73" t="s">
        <v>20398</v>
      </c>
      <c r="I2223" s="912" t="s">
        <v>15651</v>
      </c>
      <c r="J2223" s="863" t="s">
        <v>4424</v>
      </c>
      <c r="K2223" s="863"/>
      <c r="L2223" s="24" t="s">
        <v>20404</v>
      </c>
      <c r="M2223" s="24"/>
      <c r="N2223" s="24"/>
      <c r="O2223" s="24"/>
      <c r="P2223" s="73" t="s">
        <v>4424</v>
      </c>
      <c r="Q2223" s="42" t="s">
        <v>3303</v>
      </c>
      <c r="R2223" s="360" t="s">
        <v>20400</v>
      </c>
      <c r="S2223" s="351" t="s">
        <v>4424</v>
      </c>
      <c r="T2223" s="351" t="s">
        <v>4424</v>
      </c>
      <c r="U2223" s="24" t="s">
        <v>20604</v>
      </c>
      <c r="V2223" s="24"/>
      <c r="W2223" s="24" t="s">
        <v>5749</v>
      </c>
      <c r="X2223" s="24" t="s">
        <v>5749</v>
      </c>
      <c r="Y2223" s="24" t="s">
        <v>5749</v>
      </c>
      <c r="Z2223" s="133" t="s">
        <v>20380</v>
      </c>
      <c r="AA2223" s="350">
        <v>3</v>
      </c>
      <c r="AB2223" s="350">
        <v>2018</v>
      </c>
      <c r="AC2223" s="62" t="s">
        <v>4424</v>
      </c>
      <c r="AD2223" s="94">
        <v>10000</v>
      </c>
      <c r="AE2223" s="73" t="s">
        <v>4002</v>
      </c>
      <c r="AF2223" s="73" t="s">
        <v>11655</v>
      </c>
      <c r="AG2223" s="73" t="s">
        <v>4424</v>
      </c>
      <c r="AH2223" s="57" t="s">
        <v>22705</v>
      </c>
      <c r="AI2223" s="24" t="s">
        <v>5749</v>
      </c>
      <c r="AJ2223" s="24" t="s">
        <v>20404</v>
      </c>
      <c r="AK2223" s="57" t="s">
        <v>20400</v>
      </c>
      <c r="AL2223" s="73" t="s">
        <v>20401</v>
      </c>
      <c r="AM2223" s="73" t="s">
        <v>5749</v>
      </c>
      <c r="AN2223" s="73" t="s">
        <v>5749</v>
      </c>
      <c r="AO2223" s="73" t="s">
        <v>5749</v>
      </c>
      <c r="AP2223" s="73" t="s">
        <v>20402</v>
      </c>
      <c r="AQ2223" s="127" t="s">
        <v>20403</v>
      </c>
      <c r="AR2223" s="73" t="s">
        <v>20401</v>
      </c>
      <c r="AS2223" s="73" t="s">
        <v>5749</v>
      </c>
      <c r="AT2223" s="73" t="s">
        <v>5749</v>
      </c>
      <c r="AU2223" s="73" t="s">
        <v>5749</v>
      </c>
      <c r="AV2223" s="73" t="s">
        <v>4424</v>
      </c>
      <c r="AW2223" s="787" t="s">
        <v>4424</v>
      </c>
      <c r="AX2223" s="787" t="s">
        <v>4424</v>
      </c>
      <c r="AY2223" s="787" t="s">
        <v>4424</v>
      </c>
      <c r="AZ2223" s="73" t="s">
        <v>4424</v>
      </c>
      <c r="BA2223" s="787" t="s">
        <v>4424</v>
      </c>
      <c r="BB2223" s="73" t="s">
        <v>20405</v>
      </c>
      <c r="BC2223" s="73" t="s">
        <v>2190</v>
      </c>
      <c r="BD2223" s="301">
        <v>43182</v>
      </c>
      <c r="BE2223" s="73" t="s">
        <v>4424</v>
      </c>
      <c r="BF2223" s="24" t="s">
        <v>4424</v>
      </c>
      <c r="BG2223" s="24" t="s">
        <v>14647</v>
      </c>
      <c r="BL2223" s="1361"/>
    </row>
    <row r="2224" spans="1:65" ht="14.25" customHeight="1" x14ac:dyDescent="0.2">
      <c r="A2224" s="42"/>
      <c r="B2224" s="24" t="s">
        <v>11874</v>
      </c>
      <c r="C2224" s="91">
        <v>43186</v>
      </c>
      <c r="D2224" s="874">
        <v>10469969393</v>
      </c>
      <c r="E2224" s="1225" t="e">
        <v>#N/A</v>
      </c>
      <c r="F2224" s="73" t="s">
        <v>3251</v>
      </c>
      <c r="G2224" s="73" t="s">
        <v>13017</v>
      </c>
      <c r="H2224" s="73" t="s">
        <v>20417</v>
      </c>
      <c r="I2224" s="669" t="s">
        <v>15197</v>
      </c>
      <c r="J2224" s="863" t="s">
        <v>4424</v>
      </c>
      <c r="K2224" s="863"/>
      <c r="L2224" s="24" t="s">
        <v>20416</v>
      </c>
      <c r="M2224" s="24"/>
      <c r="N2224" s="24"/>
      <c r="O2224" s="24"/>
      <c r="P2224" s="73" t="s">
        <v>4424</v>
      </c>
      <c r="Q2224" s="42" t="s">
        <v>4424</v>
      </c>
      <c r="R2224" s="360" t="s">
        <v>20418</v>
      </c>
      <c r="S2224" s="351" t="s">
        <v>4424</v>
      </c>
      <c r="T2224" s="351" t="s">
        <v>4424</v>
      </c>
      <c r="U2224" s="24" t="s">
        <v>20419</v>
      </c>
      <c r="V2224" s="24" t="s">
        <v>20419</v>
      </c>
      <c r="W2224" s="24" t="s">
        <v>20420</v>
      </c>
      <c r="X2224" s="24" t="s">
        <v>1785</v>
      </c>
      <c r="Y2224" s="24" t="s">
        <v>15483</v>
      </c>
      <c r="Z2224" s="133" t="s">
        <v>20421</v>
      </c>
      <c r="AA2224" s="350">
        <v>3</v>
      </c>
      <c r="AB2224" s="350">
        <v>2018</v>
      </c>
      <c r="AC2224" s="62" t="s">
        <v>4424</v>
      </c>
      <c r="AD2224" s="94">
        <v>300</v>
      </c>
      <c r="AE2224" s="73" t="s">
        <v>2281</v>
      </c>
      <c r="AF2224" s="73" t="s">
        <v>4424</v>
      </c>
      <c r="AG2224" s="73" t="s">
        <v>4424</v>
      </c>
      <c r="AH2224" s="42" t="s">
        <v>4424</v>
      </c>
      <c r="AI2224" s="24" t="s">
        <v>4424</v>
      </c>
      <c r="AJ2224" s="24" t="s">
        <v>20416</v>
      </c>
      <c r="AK2224" s="360" t="s">
        <v>20418</v>
      </c>
      <c r="AL2224" s="24" t="s">
        <v>20638</v>
      </c>
      <c r="AM2224" s="24" t="s">
        <v>20420</v>
      </c>
      <c r="AN2224" s="24" t="s">
        <v>1785</v>
      </c>
      <c r="AO2224" s="24" t="s">
        <v>15483</v>
      </c>
      <c r="AP2224" s="787" t="s">
        <v>4424</v>
      </c>
      <c r="AQ2224" s="92" t="s">
        <v>4424</v>
      </c>
      <c r="AR2224" s="73" t="s">
        <v>4424</v>
      </c>
      <c r="AS2224" s="73" t="s">
        <v>4424</v>
      </c>
      <c r="AT2224" s="73" t="s">
        <v>4424</v>
      </c>
      <c r="AU2224" s="786" t="s">
        <v>4424</v>
      </c>
      <c r="AV2224" s="73" t="s">
        <v>4424</v>
      </c>
      <c r="AW2224" s="787" t="s">
        <v>4424</v>
      </c>
      <c r="AX2224" s="787" t="s">
        <v>4424</v>
      </c>
      <c r="AY2224" s="787" t="s">
        <v>4424</v>
      </c>
      <c r="AZ2224" s="73" t="s">
        <v>4424</v>
      </c>
      <c r="BA2224" s="787" t="s">
        <v>4424</v>
      </c>
      <c r="BB2224" s="73" t="s">
        <v>6288</v>
      </c>
      <c r="BC2224" s="73" t="s">
        <v>2190</v>
      </c>
      <c r="BD2224" s="301">
        <v>43186</v>
      </c>
      <c r="BE2224" s="73" t="s">
        <v>4424</v>
      </c>
      <c r="BF2224" s="24" t="s">
        <v>4424</v>
      </c>
      <c r="BG2224" s="137" t="s">
        <v>13366</v>
      </c>
      <c r="BL2224" s="1361"/>
    </row>
    <row r="2225" spans="1:64" ht="14.25" customHeight="1" x14ac:dyDescent="0.2">
      <c r="A2225" s="42"/>
      <c r="B2225" s="24" t="s">
        <v>11874</v>
      </c>
      <c r="C2225" s="91">
        <v>43196</v>
      </c>
      <c r="D2225" s="916">
        <v>20603002718</v>
      </c>
      <c r="E2225" s="1225">
        <v>4073319</v>
      </c>
      <c r="F2225" s="73" t="s">
        <v>3251</v>
      </c>
      <c r="G2225" s="73" t="s">
        <v>13728</v>
      </c>
      <c r="H2225" s="73" t="s">
        <v>20429</v>
      </c>
      <c r="I2225" s="912" t="s">
        <v>6546</v>
      </c>
      <c r="J2225" s="863" t="s">
        <v>4424</v>
      </c>
      <c r="K2225" s="863"/>
      <c r="L2225" s="24" t="s">
        <v>20430</v>
      </c>
      <c r="M2225" s="24"/>
      <c r="N2225" s="24"/>
      <c r="O2225" s="24"/>
      <c r="P2225" s="73" t="s">
        <v>4424</v>
      </c>
      <c r="Q2225" s="42" t="s">
        <v>6194</v>
      </c>
      <c r="R2225" s="360">
        <v>80479690</v>
      </c>
      <c r="S2225" s="351" t="s">
        <v>4424</v>
      </c>
      <c r="T2225" s="351" t="s">
        <v>4424</v>
      </c>
      <c r="U2225" s="24" t="s">
        <v>20433</v>
      </c>
      <c r="V2225" s="24" t="s">
        <v>20433</v>
      </c>
      <c r="W2225" s="24" t="s">
        <v>262</v>
      </c>
      <c r="X2225" s="24" t="s">
        <v>1803</v>
      </c>
      <c r="Y2225" s="24" t="s">
        <v>262</v>
      </c>
      <c r="Z2225" s="133" t="s">
        <v>20431</v>
      </c>
      <c r="AA2225" s="350">
        <v>4</v>
      </c>
      <c r="AB2225" s="350">
        <v>2018</v>
      </c>
      <c r="AC2225" s="62" t="s">
        <v>4424</v>
      </c>
      <c r="AD2225" s="94">
        <v>25000</v>
      </c>
      <c r="AE2225" s="73" t="s">
        <v>4002</v>
      </c>
      <c r="AF2225" s="73" t="s">
        <v>4424</v>
      </c>
      <c r="AG2225" s="73" t="s">
        <v>4424</v>
      </c>
      <c r="AH2225" s="57">
        <v>11139546</v>
      </c>
      <c r="AI2225" s="24" t="s">
        <v>262</v>
      </c>
      <c r="AJ2225" s="24" t="s">
        <v>20430</v>
      </c>
      <c r="AK2225" s="360">
        <v>80479690</v>
      </c>
      <c r="AL2225" s="73" t="s">
        <v>20432</v>
      </c>
      <c r="AM2225" s="73" t="s">
        <v>262</v>
      </c>
      <c r="AN2225" s="73" t="s">
        <v>1803</v>
      </c>
      <c r="AO2225" s="73" t="s">
        <v>262</v>
      </c>
      <c r="AP2225" s="787" t="s">
        <v>4424</v>
      </c>
      <c r="AQ2225" s="92" t="s">
        <v>4424</v>
      </c>
      <c r="AR2225" s="73" t="s">
        <v>4424</v>
      </c>
      <c r="AS2225" s="73" t="s">
        <v>4424</v>
      </c>
      <c r="AT2225" s="73" t="s">
        <v>4424</v>
      </c>
      <c r="AU2225" s="786" t="s">
        <v>4424</v>
      </c>
      <c r="AV2225" s="73" t="s">
        <v>4424</v>
      </c>
      <c r="AW2225" s="787" t="s">
        <v>4424</v>
      </c>
      <c r="AX2225" s="787" t="s">
        <v>4424</v>
      </c>
      <c r="AY2225" s="787" t="s">
        <v>4424</v>
      </c>
      <c r="AZ2225" s="73" t="s">
        <v>4424</v>
      </c>
      <c r="BA2225" s="787" t="s">
        <v>4424</v>
      </c>
      <c r="BB2225" s="73" t="s">
        <v>120</v>
      </c>
      <c r="BC2225" s="73" t="s">
        <v>2190</v>
      </c>
      <c r="BD2225" s="301">
        <v>43196</v>
      </c>
      <c r="BE2225" s="73" t="s">
        <v>4424</v>
      </c>
      <c r="BF2225" s="24" t="s">
        <v>4424</v>
      </c>
      <c r="BG2225" s="24" t="s">
        <v>14647</v>
      </c>
      <c r="BL2225" s="1361"/>
    </row>
    <row r="2226" spans="1:64" ht="14.25" customHeight="1" x14ac:dyDescent="0.2">
      <c r="A2226" s="42"/>
      <c r="B2226" s="24" t="s">
        <v>11874</v>
      </c>
      <c r="C2226" s="91">
        <v>43200</v>
      </c>
      <c r="D2226" s="916">
        <v>20603033605</v>
      </c>
      <c r="E2226" s="1225">
        <v>4073320</v>
      </c>
      <c r="F2226" s="73" t="s">
        <v>3252</v>
      </c>
      <c r="G2226" s="73" t="s">
        <v>14204</v>
      </c>
      <c r="H2226" s="73" t="s">
        <v>20435</v>
      </c>
      <c r="I2226" s="912" t="s">
        <v>15651</v>
      </c>
      <c r="J2226" s="863" t="s">
        <v>4424</v>
      </c>
      <c r="K2226" s="863"/>
      <c r="L2226" s="24" t="s">
        <v>20436</v>
      </c>
      <c r="M2226" s="24"/>
      <c r="N2226" s="24"/>
      <c r="O2226" s="24"/>
      <c r="P2226" s="73" t="s">
        <v>4424</v>
      </c>
      <c r="Q2226" s="42" t="s">
        <v>3303</v>
      </c>
      <c r="R2226" s="360" t="s">
        <v>20440</v>
      </c>
      <c r="S2226" s="351" t="s">
        <v>4424</v>
      </c>
      <c r="T2226" s="351" t="s">
        <v>4424</v>
      </c>
      <c r="U2226" s="24" t="s">
        <v>20437</v>
      </c>
      <c r="V2226" s="24" t="s">
        <v>20437</v>
      </c>
      <c r="W2226" s="24" t="s">
        <v>4629</v>
      </c>
      <c r="X2226" s="24" t="s">
        <v>5521</v>
      </c>
      <c r="Y2226" s="24" t="s">
        <v>5521</v>
      </c>
      <c r="Z2226" s="513" t="s">
        <v>20438</v>
      </c>
      <c r="AA2226" s="350">
        <v>4</v>
      </c>
      <c r="AB2226" s="350">
        <v>2018</v>
      </c>
      <c r="AC2226" s="62" t="s">
        <v>4424</v>
      </c>
      <c r="AD2226" s="94">
        <v>20000</v>
      </c>
      <c r="AE2226" s="73" t="s">
        <v>4002</v>
      </c>
      <c r="AF2226" s="73" t="s">
        <v>4424</v>
      </c>
      <c r="AG2226" s="73" t="s">
        <v>4424</v>
      </c>
      <c r="AH2226" s="57">
        <v>14056491</v>
      </c>
      <c r="AI2226" s="24" t="s">
        <v>5521</v>
      </c>
      <c r="AJ2226" s="24" t="s">
        <v>20436</v>
      </c>
      <c r="AK2226" s="360" t="s">
        <v>20440</v>
      </c>
      <c r="AL2226" s="73" t="s">
        <v>20439</v>
      </c>
      <c r="AM2226" s="73" t="s">
        <v>4629</v>
      </c>
      <c r="AN2226" s="73" t="s">
        <v>5521</v>
      </c>
      <c r="AO2226" s="73" t="s">
        <v>5521</v>
      </c>
      <c r="AP2226" s="73" t="s">
        <v>20442</v>
      </c>
      <c r="AQ2226" s="127" t="s">
        <v>20441</v>
      </c>
      <c r="AR2226" s="73" t="s">
        <v>20439</v>
      </c>
      <c r="AS2226" s="73" t="s">
        <v>4629</v>
      </c>
      <c r="AT2226" s="73" t="s">
        <v>5521</v>
      </c>
      <c r="AU2226" s="73" t="s">
        <v>5521</v>
      </c>
      <c r="AV2226" s="73" t="s">
        <v>4424</v>
      </c>
      <c r="AW2226" s="787" t="s">
        <v>4424</v>
      </c>
      <c r="AX2226" s="787" t="s">
        <v>4424</v>
      </c>
      <c r="AY2226" s="787" t="s">
        <v>4424</v>
      </c>
      <c r="AZ2226" s="73" t="s">
        <v>4424</v>
      </c>
      <c r="BA2226" s="787" t="s">
        <v>4424</v>
      </c>
      <c r="BB2226" s="73" t="s">
        <v>14188</v>
      </c>
      <c r="BC2226" s="73" t="s">
        <v>2190</v>
      </c>
      <c r="BD2226" s="301">
        <v>43200</v>
      </c>
      <c r="BE2226" s="73" t="s">
        <v>4424</v>
      </c>
      <c r="BF2226" s="24" t="s">
        <v>4424</v>
      </c>
      <c r="BG2226" s="24" t="s">
        <v>14647</v>
      </c>
      <c r="BL2226" s="1361"/>
    </row>
    <row r="2227" spans="1:64" ht="14.25" customHeight="1" x14ac:dyDescent="0.2">
      <c r="A2227" s="42"/>
      <c r="B2227" s="24" t="s">
        <v>11874</v>
      </c>
      <c r="C2227" s="91">
        <v>43213</v>
      </c>
      <c r="D2227" s="916">
        <v>20603096127</v>
      </c>
      <c r="E2227" s="1225">
        <v>4073327</v>
      </c>
      <c r="F2227" s="73" t="s">
        <v>3251</v>
      </c>
      <c r="G2227" s="73" t="s">
        <v>13728</v>
      </c>
      <c r="H2227" s="73" t="s">
        <v>20775</v>
      </c>
      <c r="I2227" s="912" t="s">
        <v>6546</v>
      </c>
      <c r="J2227" s="863" t="s">
        <v>4424</v>
      </c>
      <c r="K2227" s="863"/>
      <c r="L2227" s="24" t="s">
        <v>20774</v>
      </c>
      <c r="M2227" s="24"/>
      <c r="N2227" s="24"/>
      <c r="O2227" s="24"/>
      <c r="P2227" s="73"/>
      <c r="Q2227" s="42" t="s">
        <v>6194</v>
      </c>
      <c r="R2227" s="360" t="s">
        <v>20776</v>
      </c>
      <c r="S2227" s="351" t="s">
        <v>4424</v>
      </c>
      <c r="T2227" s="351" t="s">
        <v>4424</v>
      </c>
      <c r="U2227" s="24" t="s">
        <v>20779</v>
      </c>
      <c r="V2227" s="24" t="s">
        <v>24263</v>
      </c>
      <c r="W2227" s="24" t="s">
        <v>20777</v>
      </c>
      <c r="X2227" s="24" t="s">
        <v>20778</v>
      </c>
      <c r="Y2227" s="24" t="s">
        <v>262</v>
      </c>
      <c r="Z2227" s="133" t="s">
        <v>20780</v>
      </c>
      <c r="AA2227" s="350">
        <v>4</v>
      </c>
      <c r="AB2227" s="350">
        <v>2018</v>
      </c>
      <c r="AC2227" s="62" t="s">
        <v>4424</v>
      </c>
      <c r="AD2227" s="94">
        <v>20000</v>
      </c>
      <c r="AE2227" s="73" t="s">
        <v>4002</v>
      </c>
      <c r="AF2227" s="73" t="s">
        <v>4424</v>
      </c>
      <c r="AG2227" s="73" t="s">
        <v>4424</v>
      </c>
      <c r="AH2227" s="57">
        <v>11139938</v>
      </c>
      <c r="AI2227" s="24" t="s">
        <v>262</v>
      </c>
      <c r="AJ2227" s="24" t="s">
        <v>20774</v>
      </c>
      <c r="AK2227" s="360" t="s">
        <v>20776</v>
      </c>
      <c r="AL2227" s="24" t="s">
        <v>20779</v>
      </c>
      <c r="AM2227" s="24" t="s">
        <v>20777</v>
      </c>
      <c r="AN2227" s="24" t="s">
        <v>20778</v>
      </c>
      <c r="AO2227" s="24" t="s">
        <v>262</v>
      </c>
      <c r="AP2227" s="787" t="s">
        <v>4424</v>
      </c>
      <c r="AQ2227" s="92" t="s">
        <v>4424</v>
      </c>
      <c r="AR2227" s="73" t="s">
        <v>4424</v>
      </c>
      <c r="AS2227" s="73" t="s">
        <v>4424</v>
      </c>
      <c r="AT2227" s="73" t="s">
        <v>4424</v>
      </c>
      <c r="AU2227" s="786" t="s">
        <v>4424</v>
      </c>
      <c r="AV2227" s="73" t="s">
        <v>4424</v>
      </c>
      <c r="AW2227" s="787" t="s">
        <v>4424</v>
      </c>
      <c r="AX2227" s="787" t="s">
        <v>4424</v>
      </c>
      <c r="AY2227" s="787" t="s">
        <v>4424</v>
      </c>
      <c r="AZ2227" s="73" t="s">
        <v>4424</v>
      </c>
      <c r="BA2227" s="787" t="s">
        <v>4424</v>
      </c>
      <c r="BB2227" s="73" t="s">
        <v>9833</v>
      </c>
      <c r="BC2227" s="73" t="s">
        <v>2190</v>
      </c>
      <c r="BD2227" s="301">
        <v>43214</v>
      </c>
      <c r="BE2227" s="73" t="s">
        <v>4424</v>
      </c>
      <c r="BF2227" s="24" t="s">
        <v>4424</v>
      </c>
      <c r="BG2227" s="24" t="s">
        <v>14647</v>
      </c>
      <c r="BL2227" s="1361"/>
    </row>
    <row r="2228" spans="1:64" ht="14.25" customHeight="1" x14ac:dyDescent="0.2">
      <c r="A2228" s="42"/>
      <c r="B2228" s="24" t="s">
        <v>11874</v>
      </c>
      <c r="C2228" s="91">
        <v>43214</v>
      </c>
      <c r="D2228" s="940">
        <v>20602968074</v>
      </c>
      <c r="E2228" s="1225">
        <v>4073328</v>
      </c>
      <c r="F2228" s="73" t="s">
        <v>3251</v>
      </c>
      <c r="G2228" s="73" t="s">
        <v>13728</v>
      </c>
      <c r="H2228" s="791" t="s">
        <v>20781</v>
      </c>
      <c r="I2228" s="912" t="s">
        <v>15651</v>
      </c>
      <c r="J2228" s="863" t="s">
        <v>4424</v>
      </c>
      <c r="K2228" s="863"/>
      <c r="L2228" s="24" t="s">
        <v>20782</v>
      </c>
      <c r="M2228" s="24"/>
      <c r="N2228" s="24"/>
      <c r="O2228" s="24"/>
      <c r="P2228" s="73"/>
      <c r="Q2228" s="42" t="s">
        <v>6194</v>
      </c>
      <c r="R2228" s="360" t="s">
        <v>20783</v>
      </c>
      <c r="S2228" s="351" t="s">
        <v>4424</v>
      </c>
      <c r="T2228" s="351" t="s">
        <v>4424</v>
      </c>
      <c r="U2228" s="24" t="s">
        <v>20785</v>
      </c>
      <c r="V2228" s="24" t="s">
        <v>20785</v>
      </c>
      <c r="W2228" s="24" t="s">
        <v>20784</v>
      </c>
      <c r="X2228" s="24" t="s">
        <v>20784</v>
      </c>
      <c r="Y2228" s="24" t="s">
        <v>265</v>
      </c>
      <c r="Z2228" s="133" t="s">
        <v>20780</v>
      </c>
      <c r="AA2228" s="350">
        <v>4</v>
      </c>
      <c r="AB2228" s="350">
        <v>2018</v>
      </c>
      <c r="AC2228" s="62" t="s">
        <v>4424</v>
      </c>
      <c r="AD2228" s="94">
        <v>25000</v>
      </c>
      <c r="AE2228" s="73" t="s">
        <v>4002</v>
      </c>
      <c r="AF2228" s="73" t="s">
        <v>4424</v>
      </c>
      <c r="AG2228" s="73" t="s">
        <v>4424</v>
      </c>
      <c r="AH2228" s="57">
        <v>11048194</v>
      </c>
      <c r="AI2228" s="24" t="s">
        <v>265</v>
      </c>
      <c r="AJ2228" s="24" t="s">
        <v>20782</v>
      </c>
      <c r="AK2228" s="360" t="s">
        <v>20783</v>
      </c>
      <c r="AL2228" s="24" t="s">
        <v>20786</v>
      </c>
      <c r="AM2228" s="24" t="s">
        <v>265</v>
      </c>
      <c r="AN2228" s="24" t="s">
        <v>265</v>
      </c>
      <c r="AO2228" s="24" t="s">
        <v>265</v>
      </c>
      <c r="AP2228" s="73" t="s">
        <v>20787</v>
      </c>
      <c r="AQ2228" s="127" t="s">
        <v>20789</v>
      </c>
      <c r="AR2228" s="24" t="s">
        <v>20788</v>
      </c>
      <c r="AS2228" s="24" t="s">
        <v>1796</v>
      </c>
      <c r="AT2228" s="24" t="s">
        <v>20784</v>
      </c>
      <c r="AU2228" s="24" t="s">
        <v>265</v>
      </c>
      <c r="AV2228" s="73" t="s">
        <v>4424</v>
      </c>
      <c r="AW2228" s="787" t="s">
        <v>4424</v>
      </c>
      <c r="AX2228" s="787" t="s">
        <v>4424</v>
      </c>
      <c r="AY2228" s="787" t="s">
        <v>4424</v>
      </c>
      <c r="AZ2228" s="73" t="s">
        <v>4424</v>
      </c>
      <c r="BA2228" s="787" t="s">
        <v>4424</v>
      </c>
      <c r="BB2228" s="73" t="s">
        <v>20796</v>
      </c>
      <c r="BC2228" s="73" t="s">
        <v>2190</v>
      </c>
      <c r="BD2228" s="301">
        <v>43214</v>
      </c>
      <c r="BE2228" s="73" t="s">
        <v>4424</v>
      </c>
      <c r="BF2228" s="24" t="s">
        <v>4424</v>
      </c>
      <c r="BG2228" s="24" t="s">
        <v>14647</v>
      </c>
      <c r="BL2228" s="1361"/>
    </row>
    <row r="2229" spans="1:64" ht="14.25" customHeight="1" x14ac:dyDescent="0.2">
      <c r="A2229" s="42"/>
      <c r="B2229" s="24" t="s">
        <v>11874</v>
      </c>
      <c r="C2229" s="91">
        <v>43215</v>
      </c>
      <c r="D2229" s="940">
        <v>10031068016</v>
      </c>
      <c r="E2229" s="1225">
        <v>4073342</v>
      </c>
      <c r="F2229" s="73" t="s">
        <v>3253</v>
      </c>
      <c r="G2229" s="73" t="s">
        <v>13728</v>
      </c>
      <c r="H2229" s="791" t="s">
        <v>20790</v>
      </c>
      <c r="I2229" s="912" t="s">
        <v>6546</v>
      </c>
      <c r="J2229" s="863" t="s">
        <v>4424</v>
      </c>
      <c r="K2229" s="863"/>
      <c r="L2229" s="24" t="s">
        <v>23652</v>
      </c>
      <c r="M2229" s="24"/>
      <c r="N2229" s="24"/>
      <c r="O2229" s="24"/>
      <c r="P2229" s="73" t="s">
        <v>4424</v>
      </c>
      <c r="Q2229" s="42" t="s">
        <v>4424</v>
      </c>
      <c r="R2229" s="937" t="s">
        <v>20791</v>
      </c>
      <c r="S2229" s="351" t="s">
        <v>4424</v>
      </c>
      <c r="T2229" s="351" t="s">
        <v>4424</v>
      </c>
      <c r="U2229" s="137" t="s">
        <v>23608</v>
      </c>
      <c r="V2229" s="137" t="s">
        <v>23609</v>
      </c>
      <c r="W2229" s="24" t="s">
        <v>1881</v>
      </c>
      <c r="X2229" s="24" t="s">
        <v>5749</v>
      </c>
      <c r="Y2229" s="24" t="s">
        <v>5749</v>
      </c>
      <c r="Z2229" s="133" t="s">
        <v>20793</v>
      </c>
      <c r="AA2229" s="350">
        <v>4</v>
      </c>
      <c r="AB2229" s="350">
        <v>2018</v>
      </c>
      <c r="AC2229" s="62" t="s">
        <v>4424</v>
      </c>
      <c r="AD2229" s="94">
        <v>20000</v>
      </c>
      <c r="AE2229" s="73" t="s">
        <v>2281</v>
      </c>
      <c r="AF2229" s="73" t="s">
        <v>4424</v>
      </c>
      <c r="AG2229" s="73" t="s">
        <v>4424</v>
      </c>
      <c r="AH2229" s="42" t="s">
        <v>4424</v>
      </c>
      <c r="AI2229" s="24" t="s">
        <v>4424</v>
      </c>
      <c r="AJ2229" s="24" t="s">
        <v>23652</v>
      </c>
      <c r="AK2229" s="937" t="s">
        <v>20791</v>
      </c>
      <c r="AL2229" s="137" t="s">
        <v>20792</v>
      </c>
      <c r="AM2229" s="24" t="s">
        <v>12194</v>
      </c>
      <c r="AN2229" s="24" t="s">
        <v>5883</v>
      </c>
      <c r="AO2229" s="24" t="s">
        <v>5749</v>
      </c>
      <c r="AP2229" s="73" t="s">
        <v>20794</v>
      </c>
      <c r="AQ2229" s="127" t="s">
        <v>20795</v>
      </c>
      <c r="AR2229" s="137" t="s">
        <v>20792</v>
      </c>
      <c r="AS2229" s="24" t="s">
        <v>12194</v>
      </c>
      <c r="AT2229" s="24" t="s">
        <v>5883</v>
      </c>
      <c r="AU2229" s="24" t="s">
        <v>5749</v>
      </c>
      <c r="AV2229" s="73" t="s">
        <v>4424</v>
      </c>
      <c r="AW2229" s="787" t="s">
        <v>4424</v>
      </c>
      <c r="AX2229" s="787" t="s">
        <v>4424</v>
      </c>
      <c r="AY2229" s="787" t="s">
        <v>4424</v>
      </c>
      <c r="AZ2229" s="73" t="s">
        <v>4424</v>
      </c>
      <c r="BA2229" s="787" t="s">
        <v>4424</v>
      </c>
      <c r="BB2229" s="73" t="s">
        <v>11385</v>
      </c>
      <c r="BC2229" s="73" t="s">
        <v>2190</v>
      </c>
      <c r="BD2229" s="301">
        <v>43215</v>
      </c>
      <c r="BE2229" s="73" t="s">
        <v>4424</v>
      </c>
      <c r="BF2229" s="24" t="s">
        <v>4424</v>
      </c>
      <c r="BG2229" s="24" t="s">
        <v>14647</v>
      </c>
      <c r="BL2229" s="1361"/>
    </row>
    <row r="2230" spans="1:64" ht="14.25" customHeight="1" x14ac:dyDescent="0.2">
      <c r="A2230" s="42"/>
      <c r="B2230" s="24"/>
      <c r="C2230" s="42"/>
      <c r="D2230" s="940">
        <v>20544727061</v>
      </c>
      <c r="E2230" s="1225">
        <v>5038311</v>
      </c>
      <c r="F2230" s="73" t="s">
        <v>3252</v>
      </c>
      <c r="G2230" s="73" t="s">
        <v>1505</v>
      </c>
      <c r="H2230" s="73" t="s">
        <v>20797</v>
      </c>
      <c r="I2230" s="912" t="s">
        <v>6546</v>
      </c>
      <c r="J2230" s="863" t="s">
        <v>4424</v>
      </c>
      <c r="K2230" s="863"/>
      <c r="L2230" s="24" t="s">
        <v>20798</v>
      </c>
      <c r="M2230" s="24"/>
      <c r="N2230" s="24"/>
      <c r="O2230" s="24"/>
      <c r="P2230" s="73" t="s">
        <v>4424</v>
      </c>
      <c r="Q2230" s="42" t="s">
        <v>3303</v>
      </c>
      <c r="R2230" s="937" t="s">
        <v>20799</v>
      </c>
      <c r="S2230" s="351" t="s">
        <v>4424</v>
      </c>
      <c r="T2230" s="351" t="s">
        <v>4424</v>
      </c>
      <c r="U2230" s="24" t="s">
        <v>20800</v>
      </c>
      <c r="V2230" s="24" t="s">
        <v>20800</v>
      </c>
      <c r="W2230" s="24" t="s">
        <v>2584</v>
      </c>
      <c r="X2230" s="24" t="s">
        <v>5521</v>
      </c>
      <c r="Y2230" s="24" t="s">
        <v>5521</v>
      </c>
      <c r="Z2230" s="133" t="s">
        <v>20801</v>
      </c>
      <c r="AA2230" s="350">
        <v>4</v>
      </c>
      <c r="AB2230" s="350">
        <v>2018</v>
      </c>
      <c r="AC2230" s="62" t="s">
        <v>4424</v>
      </c>
      <c r="AD2230" s="94">
        <v>35000</v>
      </c>
      <c r="AE2230" s="73" t="s">
        <v>4002</v>
      </c>
      <c r="AF2230" s="73" t="s">
        <v>4424</v>
      </c>
      <c r="AG2230" s="73" t="s">
        <v>4424</v>
      </c>
      <c r="AH2230" s="57">
        <v>12708051</v>
      </c>
      <c r="AI2230" s="24" t="s">
        <v>5521</v>
      </c>
      <c r="AJ2230" s="24" t="s">
        <v>20798</v>
      </c>
      <c r="AK2230" s="937" t="s">
        <v>20799</v>
      </c>
      <c r="AL2230" s="24" t="s">
        <v>20800</v>
      </c>
      <c r="AM2230" s="24" t="s">
        <v>2584</v>
      </c>
      <c r="AN2230" s="24" t="s">
        <v>5521</v>
      </c>
      <c r="AO2230" s="24" t="s">
        <v>5521</v>
      </c>
      <c r="AP2230" s="787" t="s">
        <v>4424</v>
      </c>
      <c r="AQ2230" s="92" t="s">
        <v>4424</v>
      </c>
      <c r="AR2230" s="73" t="s">
        <v>4424</v>
      </c>
      <c r="AS2230" s="73" t="s">
        <v>4424</v>
      </c>
      <c r="AT2230" s="73" t="s">
        <v>4424</v>
      </c>
      <c r="AU2230" s="786" t="s">
        <v>4424</v>
      </c>
      <c r="AV2230" s="73" t="s">
        <v>4424</v>
      </c>
      <c r="AW2230" s="787" t="s">
        <v>4424</v>
      </c>
      <c r="AX2230" s="787" t="s">
        <v>4424</v>
      </c>
      <c r="AY2230" s="787" t="s">
        <v>4424</v>
      </c>
      <c r="AZ2230" s="73" t="s">
        <v>4424</v>
      </c>
      <c r="BA2230" s="787" t="s">
        <v>4424</v>
      </c>
      <c r="BB2230" s="73" t="s">
        <v>15551</v>
      </c>
      <c r="BC2230" s="73" t="s">
        <v>2190</v>
      </c>
      <c r="BD2230" s="301">
        <v>43217</v>
      </c>
      <c r="BE2230" s="73" t="s">
        <v>4424</v>
      </c>
      <c r="BF2230" s="24" t="s">
        <v>4424</v>
      </c>
      <c r="BG2230" s="24" t="s">
        <v>14647</v>
      </c>
      <c r="BL2230" s="1361"/>
    </row>
    <row r="2231" spans="1:64" ht="14.25" customHeight="1" x14ac:dyDescent="0.2">
      <c r="A2231" s="42"/>
      <c r="B2231" s="24" t="s">
        <v>6214</v>
      </c>
      <c r="C2231" s="91">
        <v>43223</v>
      </c>
      <c r="D2231" s="941">
        <v>20603047878</v>
      </c>
      <c r="E2231" s="1225">
        <v>4073340</v>
      </c>
      <c r="F2231" s="73" t="s">
        <v>3251</v>
      </c>
      <c r="G2231" s="73" t="s">
        <v>1505</v>
      </c>
      <c r="H2231" s="73" t="s">
        <v>21107</v>
      </c>
      <c r="I2231" s="912" t="s">
        <v>15651</v>
      </c>
      <c r="J2231" s="863" t="s">
        <v>4424</v>
      </c>
      <c r="K2231" s="863"/>
      <c r="L2231" s="24" t="s">
        <v>21108</v>
      </c>
      <c r="M2231" s="24"/>
      <c r="N2231" s="24"/>
      <c r="O2231" s="24"/>
      <c r="P2231" s="73" t="s">
        <v>4424</v>
      </c>
      <c r="Q2231" s="73" t="s">
        <v>6194</v>
      </c>
      <c r="R2231" s="360" t="s">
        <v>21109</v>
      </c>
      <c r="S2231" s="351" t="s">
        <v>4424</v>
      </c>
      <c r="T2231" s="351" t="s">
        <v>4424</v>
      </c>
      <c r="U2231" s="24" t="s">
        <v>21110</v>
      </c>
      <c r="V2231" s="24" t="s">
        <v>21110</v>
      </c>
      <c r="W2231" s="24" t="s">
        <v>260</v>
      </c>
      <c r="X2231" s="24" t="s">
        <v>260</v>
      </c>
      <c r="Y2231" s="24" t="s">
        <v>260</v>
      </c>
      <c r="Z2231" s="513" t="s">
        <v>21111</v>
      </c>
      <c r="AA2231" s="350">
        <v>5</v>
      </c>
      <c r="AB2231" s="350">
        <v>2018</v>
      </c>
      <c r="AC2231" s="62" t="s">
        <v>4424</v>
      </c>
      <c r="AD2231" s="94">
        <v>25000</v>
      </c>
      <c r="AE2231" s="73" t="s">
        <v>4002</v>
      </c>
      <c r="AF2231" s="73" t="s">
        <v>21112</v>
      </c>
      <c r="AG2231" s="73" t="s">
        <v>4424</v>
      </c>
      <c r="AH2231" s="57">
        <v>11153582</v>
      </c>
      <c r="AI2231" s="24" t="s">
        <v>11466</v>
      </c>
      <c r="AJ2231" s="73" t="s">
        <v>21113</v>
      </c>
      <c r="AK2231" s="57" t="s">
        <v>21114</v>
      </c>
      <c r="AL2231" s="73" t="s">
        <v>21115</v>
      </c>
      <c r="AM2231" s="73" t="s">
        <v>1135</v>
      </c>
      <c r="AN2231" s="73" t="s">
        <v>260</v>
      </c>
      <c r="AO2231" s="73" t="s">
        <v>260</v>
      </c>
      <c r="AP2231" s="787" t="s">
        <v>4424</v>
      </c>
      <c r="AQ2231" s="787" t="s">
        <v>4424</v>
      </c>
      <c r="AR2231" s="787" t="s">
        <v>4424</v>
      </c>
      <c r="AS2231" s="787" t="s">
        <v>4424</v>
      </c>
      <c r="AT2231" s="787" t="s">
        <v>4424</v>
      </c>
      <c r="AU2231" s="787" t="s">
        <v>4424</v>
      </c>
      <c r="AV2231" s="787" t="s">
        <v>4424</v>
      </c>
      <c r="AW2231" s="787" t="s">
        <v>4424</v>
      </c>
      <c r="AX2231" s="787" t="s">
        <v>4424</v>
      </c>
      <c r="AY2231" s="787" t="s">
        <v>4424</v>
      </c>
      <c r="AZ2231" s="787" t="s">
        <v>4424</v>
      </c>
      <c r="BA2231" s="787" t="s">
        <v>4424</v>
      </c>
      <c r="BB2231" s="73" t="s">
        <v>21116</v>
      </c>
      <c r="BC2231" s="73" t="s">
        <v>2190</v>
      </c>
      <c r="BD2231" s="301">
        <v>43223</v>
      </c>
      <c r="BE2231" s="73" t="s">
        <v>4424</v>
      </c>
      <c r="BF2231" s="24" t="s">
        <v>4424</v>
      </c>
      <c r="BG2231" s="24" t="s">
        <v>14647</v>
      </c>
      <c r="BL2231" s="1361"/>
    </row>
    <row r="2232" spans="1:64" ht="14.25" customHeight="1" x14ac:dyDescent="0.2">
      <c r="A2232" s="42"/>
      <c r="B2232" s="24" t="s">
        <v>6214</v>
      </c>
      <c r="C2232" s="91">
        <v>43223</v>
      </c>
      <c r="D2232" s="941">
        <v>20603123604</v>
      </c>
      <c r="E2232" s="1225">
        <v>4073329</v>
      </c>
      <c r="F2232" s="73" t="s">
        <v>3252</v>
      </c>
      <c r="G2232" s="73" t="s">
        <v>14204</v>
      </c>
      <c r="H2232" s="73" t="s">
        <v>21117</v>
      </c>
      <c r="I2232" s="912" t="s">
        <v>15651</v>
      </c>
      <c r="J2232" s="863" t="s">
        <v>4424</v>
      </c>
      <c r="K2232" s="863"/>
      <c r="L2232" s="24" t="s">
        <v>21118</v>
      </c>
      <c r="M2232" s="24"/>
      <c r="N2232" s="24"/>
      <c r="O2232" s="24"/>
      <c r="P2232" s="73" t="s">
        <v>21119</v>
      </c>
      <c r="Q2232" s="42" t="s">
        <v>3303</v>
      </c>
      <c r="R2232" s="360" t="s">
        <v>21120</v>
      </c>
      <c r="S2232" s="127" t="s">
        <v>3838</v>
      </c>
      <c r="T2232" s="57" t="s">
        <v>21121</v>
      </c>
      <c r="U2232" s="24" t="s">
        <v>21122</v>
      </c>
      <c r="V2232" s="24" t="s">
        <v>21122</v>
      </c>
      <c r="W2232" s="24" t="s">
        <v>16663</v>
      </c>
      <c r="X2232" s="24" t="s">
        <v>5521</v>
      </c>
      <c r="Y2232" s="24" t="s">
        <v>5521</v>
      </c>
      <c r="Z2232" s="513" t="s">
        <v>21111</v>
      </c>
      <c r="AA2232" s="350">
        <v>5</v>
      </c>
      <c r="AB2232" s="350">
        <v>2018</v>
      </c>
      <c r="AC2232" s="62" t="s">
        <v>4424</v>
      </c>
      <c r="AD2232" s="94">
        <v>20000</v>
      </c>
      <c r="AE2232" s="73" t="s">
        <v>4002</v>
      </c>
      <c r="AF2232" s="73" t="s">
        <v>4424</v>
      </c>
      <c r="AG2232" s="73" t="s">
        <v>4424</v>
      </c>
      <c r="AH2232" s="57">
        <v>14071928</v>
      </c>
      <c r="AI2232" s="24" t="s">
        <v>5521</v>
      </c>
      <c r="AJ2232" s="73" t="s">
        <v>21118</v>
      </c>
      <c r="AK2232" s="360" t="s">
        <v>21120</v>
      </c>
      <c r="AL2232" s="73" t="s">
        <v>21123</v>
      </c>
      <c r="AM2232" s="73" t="s">
        <v>4629</v>
      </c>
      <c r="AN2232" s="73" t="s">
        <v>5521</v>
      </c>
      <c r="AO2232" s="73" t="s">
        <v>5521</v>
      </c>
      <c r="AP2232" s="787" t="s">
        <v>4424</v>
      </c>
      <c r="AQ2232" s="787" t="s">
        <v>4424</v>
      </c>
      <c r="AR2232" s="787" t="s">
        <v>4424</v>
      </c>
      <c r="AS2232" s="787" t="s">
        <v>4424</v>
      </c>
      <c r="AT2232" s="787" t="s">
        <v>4424</v>
      </c>
      <c r="AU2232" s="787" t="s">
        <v>4424</v>
      </c>
      <c r="AV2232" s="787" t="s">
        <v>4424</v>
      </c>
      <c r="AW2232" s="787" t="s">
        <v>4424</v>
      </c>
      <c r="AX2232" s="787" t="s">
        <v>4424</v>
      </c>
      <c r="AY2232" s="787" t="s">
        <v>4424</v>
      </c>
      <c r="AZ2232" s="787" t="s">
        <v>4424</v>
      </c>
      <c r="BA2232" s="787" t="s">
        <v>4424</v>
      </c>
      <c r="BB2232" s="73" t="s">
        <v>15367</v>
      </c>
      <c r="BC2232" s="73" t="s">
        <v>2190</v>
      </c>
      <c r="BD2232" s="301">
        <v>43223</v>
      </c>
      <c r="BE2232" s="73" t="s">
        <v>4424</v>
      </c>
      <c r="BF2232" s="24" t="s">
        <v>4424</v>
      </c>
      <c r="BG2232" s="24" t="s">
        <v>14647</v>
      </c>
      <c r="BL2232" s="1361"/>
    </row>
    <row r="2233" spans="1:64" ht="14.25" customHeight="1" x14ac:dyDescent="0.2">
      <c r="A2233" s="42"/>
      <c r="B2233" s="24"/>
      <c r="C2233" s="91">
        <v>43231</v>
      </c>
      <c r="D2233" s="941">
        <v>20603113013</v>
      </c>
      <c r="E2233" s="1225">
        <v>4073341</v>
      </c>
      <c r="F2233" s="73" t="s">
        <v>3252</v>
      </c>
      <c r="G2233" s="73" t="s">
        <v>13862</v>
      </c>
      <c r="H2233" s="73" t="s">
        <v>22905</v>
      </c>
      <c r="I2233" s="912" t="s">
        <v>6546</v>
      </c>
      <c r="J2233" s="863" t="s">
        <v>4424</v>
      </c>
      <c r="K2233" s="863"/>
      <c r="L2233" s="24" t="s">
        <v>22137</v>
      </c>
      <c r="M2233" s="24"/>
      <c r="N2233" s="24"/>
      <c r="O2233" s="24"/>
      <c r="P2233" s="24" t="s">
        <v>29167</v>
      </c>
      <c r="Q2233" s="42" t="s">
        <v>3303</v>
      </c>
      <c r="R2233" s="360" t="s">
        <v>22138</v>
      </c>
      <c r="S2233" s="127" t="s">
        <v>3838</v>
      </c>
      <c r="T2233" s="45">
        <v>10811559</v>
      </c>
      <c r="U2233" s="24" t="s">
        <v>22139</v>
      </c>
      <c r="V2233" s="24"/>
      <c r="W2233" s="24" t="s">
        <v>3316</v>
      </c>
      <c r="X2233" s="24" t="s">
        <v>5521</v>
      </c>
      <c r="Y2233" s="24" t="s">
        <v>5521</v>
      </c>
      <c r="Z2233" s="513" t="s">
        <v>22133</v>
      </c>
      <c r="AA2233" s="350">
        <v>5</v>
      </c>
      <c r="AB2233" s="350">
        <v>2018</v>
      </c>
      <c r="AC2233" s="62" t="s">
        <v>4424</v>
      </c>
      <c r="AD2233" s="94">
        <v>80000</v>
      </c>
      <c r="AE2233" s="73" t="s">
        <v>4002</v>
      </c>
      <c r="AF2233" s="73" t="s">
        <v>11655</v>
      </c>
      <c r="AG2233" s="73" t="s">
        <v>4424</v>
      </c>
      <c r="AH2233" s="57">
        <v>14069271</v>
      </c>
      <c r="AI2233" s="24" t="s">
        <v>5521</v>
      </c>
      <c r="AJ2233" s="787" t="s">
        <v>4424</v>
      </c>
      <c r="AK2233" s="787" t="s">
        <v>4424</v>
      </c>
      <c r="AL2233" s="787" t="s">
        <v>4424</v>
      </c>
      <c r="AM2233" s="787" t="s">
        <v>4424</v>
      </c>
      <c r="AN2233" s="787" t="s">
        <v>4424</v>
      </c>
      <c r="AO2233" s="787" t="s">
        <v>4424</v>
      </c>
      <c r="AP2233" s="787" t="s">
        <v>4424</v>
      </c>
      <c r="AQ2233" s="787" t="s">
        <v>4424</v>
      </c>
      <c r="AR2233" s="787" t="s">
        <v>4424</v>
      </c>
      <c r="AS2233" s="787" t="s">
        <v>4424</v>
      </c>
      <c r="AT2233" s="787" t="s">
        <v>4424</v>
      </c>
      <c r="AU2233" s="787" t="s">
        <v>4424</v>
      </c>
      <c r="AV2233" s="787" t="s">
        <v>4424</v>
      </c>
      <c r="AW2233" s="787" t="s">
        <v>4424</v>
      </c>
      <c r="AX2233" s="787" t="s">
        <v>4424</v>
      </c>
      <c r="AY2233" s="787" t="s">
        <v>4424</v>
      </c>
      <c r="AZ2233" s="787" t="s">
        <v>4424</v>
      </c>
      <c r="BA2233" s="787" t="s">
        <v>4424</v>
      </c>
      <c r="BB2233" s="73" t="s">
        <v>10007</v>
      </c>
      <c r="BC2233" s="73" t="s">
        <v>2190</v>
      </c>
      <c r="BD2233" s="301">
        <v>43231</v>
      </c>
      <c r="BE2233" s="73" t="s">
        <v>4424</v>
      </c>
      <c r="BF2233" s="24" t="s">
        <v>4424</v>
      </c>
      <c r="BG2233" s="24" t="s">
        <v>14647</v>
      </c>
      <c r="BL2233" s="1361"/>
    </row>
    <row r="2234" spans="1:64" ht="14.25" customHeight="1" x14ac:dyDescent="0.2">
      <c r="A2234" s="67"/>
      <c r="B2234" s="104"/>
      <c r="C2234" s="105">
        <v>43234</v>
      </c>
      <c r="D2234" s="958">
        <v>20603169965</v>
      </c>
      <c r="E2234" s="1225">
        <v>4073337</v>
      </c>
      <c r="F2234" s="102" t="s">
        <v>3254</v>
      </c>
      <c r="G2234" s="102" t="s">
        <v>13728</v>
      </c>
      <c r="H2234" s="102" t="s">
        <v>22148</v>
      </c>
      <c r="I2234" s="912" t="s">
        <v>15651</v>
      </c>
      <c r="J2234" s="863" t="s">
        <v>4424</v>
      </c>
      <c r="K2234" s="1117"/>
      <c r="L2234" s="104" t="s">
        <v>22145</v>
      </c>
      <c r="M2234" s="104"/>
      <c r="N2234" s="104"/>
      <c r="O2234" s="104"/>
      <c r="P2234" s="102" t="s">
        <v>4424</v>
      </c>
      <c r="Q2234" s="102" t="s">
        <v>6194</v>
      </c>
      <c r="R2234" s="438" t="s">
        <v>22146</v>
      </c>
      <c r="S2234" s="649" t="s">
        <v>4424</v>
      </c>
      <c r="T2234" s="649" t="s">
        <v>4424</v>
      </c>
      <c r="U2234" s="104" t="s">
        <v>22149</v>
      </c>
      <c r="V2234" s="104" t="s">
        <v>22149</v>
      </c>
      <c r="W2234" s="104" t="s">
        <v>6087</v>
      </c>
      <c r="X2234" s="104" t="s">
        <v>6087</v>
      </c>
      <c r="Y2234" s="104" t="s">
        <v>6087</v>
      </c>
      <c r="Z2234" s="959" t="s">
        <v>22142</v>
      </c>
      <c r="AA2234" s="794">
        <v>5</v>
      </c>
      <c r="AB2234" s="794">
        <v>2018</v>
      </c>
      <c r="AC2234" s="95" t="s">
        <v>4424</v>
      </c>
      <c r="AD2234" s="439">
        <v>20000</v>
      </c>
      <c r="AE2234" s="102" t="s">
        <v>4002</v>
      </c>
      <c r="AF2234" s="102" t="s">
        <v>4424</v>
      </c>
      <c r="AG2234" s="102" t="s">
        <v>4424</v>
      </c>
      <c r="AH2234" s="103">
        <v>11398201</v>
      </c>
      <c r="AI2234" s="104" t="s">
        <v>6087</v>
      </c>
      <c r="AJ2234" s="104" t="s">
        <v>22145</v>
      </c>
      <c r="AK2234" s="438" t="s">
        <v>22146</v>
      </c>
      <c r="AL2234" s="960" t="s">
        <v>22147</v>
      </c>
      <c r="AM2234" s="960" t="s">
        <v>6087</v>
      </c>
      <c r="AN2234" s="961" t="s">
        <v>6087</v>
      </c>
      <c r="AO2234" s="961" t="s">
        <v>6087</v>
      </c>
      <c r="AP2234" s="961" t="s">
        <v>4424</v>
      </c>
      <c r="AQ2234" s="961" t="s">
        <v>4424</v>
      </c>
      <c r="AR2234" s="961" t="s">
        <v>4424</v>
      </c>
      <c r="AS2234" s="961" t="s">
        <v>4424</v>
      </c>
      <c r="AT2234" s="961" t="s">
        <v>4424</v>
      </c>
      <c r="AU2234" s="961" t="s">
        <v>4424</v>
      </c>
      <c r="AV2234" s="961" t="s">
        <v>4424</v>
      </c>
      <c r="AW2234" s="961" t="s">
        <v>4424</v>
      </c>
      <c r="AX2234" s="961" t="s">
        <v>4424</v>
      </c>
      <c r="AY2234" s="961" t="s">
        <v>4424</v>
      </c>
      <c r="AZ2234" s="961" t="s">
        <v>4424</v>
      </c>
      <c r="BA2234" s="961" t="s">
        <v>4424</v>
      </c>
      <c r="BB2234" s="102" t="s">
        <v>5401</v>
      </c>
      <c r="BC2234" s="102" t="s">
        <v>2190</v>
      </c>
      <c r="BD2234" s="795">
        <v>43234</v>
      </c>
      <c r="BE2234" s="102" t="s">
        <v>4424</v>
      </c>
      <c r="BF2234" s="104" t="s">
        <v>4424</v>
      </c>
      <c r="BG2234" s="104" t="s">
        <v>14647</v>
      </c>
      <c r="BL2234" s="1361"/>
    </row>
    <row r="2235" spans="1:64" ht="14.25" customHeight="1" x14ac:dyDescent="0.2">
      <c r="A2235" s="386"/>
      <c r="B2235" s="385" t="s">
        <v>11874</v>
      </c>
      <c r="C2235" s="486">
        <v>43235</v>
      </c>
      <c r="D2235" s="964">
        <v>20602819451</v>
      </c>
      <c r="E2235" s="1225">
        <v>4073343</v>
      </c>
      <c r="F2235" s="385" t="s">
        <v>3254</v>
      </c>
      <c r="G2235" s="73" t="s">
        <v>13862</v>
      </c>
      <c r="H2235" s="385" t="s">
        <v>22255</v>
      </c>
      <c r="I2235" s="912" t="s">
        <v>15651</v>
      </c>
      <c r="J2235" s="863" t="s">
        <v>4424</v>
      </c>
      <c r="K2235" s="863"/>
      <c r="L2235" s="385" t="s">
        <v>22256</v>
      </c>
      <c r="M2235" s="385"/>
      <c r="N2235" s="385"/>
      <c r="O2235" s="385"/>
      <c r="P2235" s="385" t="s">
        <v>4424</v>
      </c>
      <c r="Q2235" s="386" t="s">
        <v>1503</v>
      </c>
      <c r="R2235" s="487">
        <v>43689861</v>
      </c>
      <c r="S2235" s="386" t="s">
        <v>4424</v>
      </c>
      <c r="T2235" s="386" t="s">
        <v>4424</v>
      </c>
      <c r="U2235" s="385" t="s">
        <v>22257</v>
      </c>
      <c r="V2235" s="385" t="s">
        <v>22257</v>
      </c>
      <c r="W2235" s="385" t="s">
        <v>2827</v>
      </c>
      <c r="X2235" s="385" t="s">
        <v>2827</v>
      </c>
      <c r="Y2235" s="385" t="s">
        <v>2827</v>
      </c>
      <c r="Z2235" s="523" t="s">
        <v>22772</v>
      </c>
      <c r="AA2235" s="487">
        <v>5</v>
      </c>
      <c r="AB2235" s="487">
        <v>2018</v>
      </c>
      <c r="AC2235" s="386" t="s">
        <v>4424</v>
      </c>
      <c r="AD2235" s="488">
        <v>40000</v>
      </c>
      <c r="AE2235" s="385" t="s">
        <v>4002</v>
      </c>
      <c r="AF2235" s="385" t="s">
        <v>4424</v>
      </c>
      <c r="AG2235" s="385" t="s">
        <v>4424</v>
      </c>
      <c r="AH2235" s="1173">
        <v>11387289</v>
      </c>
      <c r="AI2235" s="385" t="s">
        <v>6087</v>
      </c>
      <c r="AJ2235" s="385" t="s">
        <v>22259</v>
      </c>
      <c r="AK2235" s="385">
        <v>29662808</v>
      </c>
      <c r="AL2235" s="385" t="s">
        <v>22260</v>
      </c>
      <c r="AM2235" s="386" t="s">
        <v>2584</v>
      </c>
      <c r="AN2235" s="386" t="s">
        <v>6087</v>
      </c>
      <c r="AO2235" s="386" t="s">
        <v>6087</v>
      </c>
      <c r="AP2235" s="386" t="s">
        <v>4424</v>
      </c>
      <c r="AQ2235" s="386" t="s">
        <v>4424</v>
      </c>
      <c r="AR2235" s="386" t="s">
        <v>4424</v>
      </c>
      <c r="AS2235" s="386" t="s">
        <v>4424</v>
      </c>
      <c r="AT2235" s="386" t="s">
        <v>4424</v>
      </c>
      <c r="AU2235" s="386" t="s">
        <v>4424</v>
      </c>
      <c r="AV2235" s="386" t="s">
        <v>4424</v>
      </c>
      <c r="AW2235" s="386" t="s">
        <v>4424</v>
      </c>
      <c r="AX2235" s="386" t="s">
        <v>4424</v>
      </c>
      <c r="AY2235" s="386" t="s">
        <v>4424</v>
      </c>
      <c r="AZ2235" s="386" t="s">
        <v>4424</v>
      </c>
      <c r="BA2235" s="386" t="s">
        <v>4424</v>
      </c>
      <c r="BB2235" s="385" t="s">
        <v>14666</v>
      </c>
      <c r="BC2235" s="385" t="s">
        <v>2190</v>
      </c>
      <c r="BD2235" s="489">
        <v>43235</v>
      </c>
      <c r="BE2235" s="385" t="s">
        <v>4424</v>
      </c>
      <c r="BF2235" s="385" t="s">
        <v>4424</v>
      </c>
      <c r="BG2235" s="385" t="s">
        <v>14647</v>
      </c>
      <c r="BH2235" s="61"/>
      <c r="BL2235" s="1361"/>
    </row>
    <row r="2236" spans="1:64" ht="13.5" customHeight="1" x14ac:dyDescent="0.2">
      <c r="A2236" s="386"/>
      <c r="B2236" s="385" t="s">
        <v>11874</v>
      </c>
      <c r="C2236" s="486">
        <v>43235</v>
      </c>
      <c r="D2236" s="964">
        <v>20601863058</v>
      </c>
      <c r="E2236" s="1225" t="e">
        <v>#N/A</v>
      </c>
      <c r="F2236" s="385" t="s">
        <v>3252</v>
      </c>
      <c r="G2236" s="385" t="s">
        <v>14204</v>
      </c>
      <c r="H2236" s="385" t="s">
        <v>22261</v>
      </c>
      <c r="I2236" s="1105" t="s">
        <v>1493</v>
      </c>
      <c r="J2236" s="863" t="s">
        <v>4424</v>
      </c>
      <c r="K2236" s="863"/>
      <c r="L2236" s="385" t="s">
        <v>22262</v>
      </c>
      <c r="M2236" s="385"/>
      <c r="N2236" s="385"/>
      <c r="O2236" s="385"/>
      <c r="P2236" s="385" t="s">
        <v>4424</v>
      </c>
      <c r="Q2236" s="386" t="s">
        <v>3303</v>
      </c>
      <c r="R2236" s="965">
        <v>46923993</v>
      </c>
      <c r="S2236" s="386" t="s">
        <v>4424</v>
      </c>
      <c r="T2236" s="386" t="s">
        <v>4424</v>
      </c>
      <c r="U2236" s="385" t="s">
        <v>22263</v>
      </c>
      <c r="V2236" s="385" t="s">
        <v>22263</v>
      </c>
      <c r="W2236" s="385" t="s">
        <v>16609</v>
      </c>
      <c r="X2236" s="385" t="s">
        <v>5521</v>
      </c>
      <c r="Y2236" s="385" t="s">
        <v>5521</v>
      </c>
      <c r="Z2236" s="523" t="s">
        <v>22258</v>
      </c>
      <c r="AA2236" s="487">
        <v>5</v>
      </c>
      <c r="AB2236" s="487">
        <v>2018</v>
      </c>
      <c r="AC2236" s="386" t="s">
        <v>4424</v>
      </c>
      <c r="AD2236" s="488">
        <v>20000</v>
      </c>
      <c r="AE2236" s="385" t="s">
        <v>4002</v>
      </c>
      <c r="AF2236" s="385" t="s">
        <v>4424</v>
      </c>
      <c r="AG2236" s="385" t="s">
        <v>4424</v>
      </c>
      <c r="AH2236" s="1173">
        <v>13816111</v>
      </c>
      <c r="AI2236" s="385" t="s">
        <v>5521</v>
      </c>
      <c r="AJ2236" s="385" t="s">
        <v>22262</v>
      </c>
      <c r="AK2236" s="487">
        <v>46923993</v>
      </c>
      <c r="AL2236" s="385" t="s">
        <v>22264</v>
      </c>
      <c r="AM2236" s="386" t="s">
        <v>3810</v>
      </c>
      <c r="AN2236" s="386" t="s">
        <v>5521</v>
      </c>
      <c r="AO2236" s="386" t="s">
        <v>5521</v>
      </c>
      <c r="AP2236" s="386" t="s">
        <v>4424</v>
      </c>
      <c r="AQ2236" s="386" t="s">
        <v>4424</v>
      </c>
      <c r="AR2236" s="386" t="s">
        <v>4424</v>
      </c>
      <c r="AS2236" s="386" t="s">
        <v>4424</v>
      </c>
      <c r="AT2236" s="386" t="s">
        <v>4424</v>
      </c>
      <c r="AU2236" s="386" t="s">
        <v>4424</v>
      </c>
      <c r="AV2236" s="386" t="s">
        <v>4424</v>
      </c>
      <c r="AW2236" s="386" t="s">
        <v>4424</v>
      </c>
      <c r="AX2236" s="386" t="s">
        <v>4424</v>
      </c>
      <c r="AY2236" s="386" t="s">
        <v>4424</v>
      </c>
      <c r="AZ2236" s="386" t="s">
        <v>4424</v>
      </c>
      <c r="BA2236" s="386" t="s">
        <v>4424</v>
      </c>
      <c r="BB2236" s="385" t="s">
        <v>14188</v>
      </c>
      <c r="BC2236" s="385" t="s">
        <v>2190</v>
      </c>
      <c r="BD2236" s="489">
        <v>43235</v>
      </c>
      <c r="BE2236" s="385" t="s">
        <v>4424</v>
      </c>
      <c r="BF2236" s="385" t="s">
        <v>4424</v>
      </c>
      <c r="BG2236" s="385" t="s">
        <v>14647</v>
      </c>
      <c r="BH2236" s="61"/>
      <c r="BL2236" s="1361"/>
    </row>
    <row r="2237" spans="1:64" ht="13.5" customHeight="1" x14ac:dyDescent="0.2">
      <c r="A2237" s="65"/>
      <c r="B2237" s="742" t="s">
        <v>11874</v>
      </c>
      <c r="C2237" s="743">
        <v>43238</v>
      </c>
      <c r="D2237" s="962">
        <v>20601758271</v>
      </c>
      <c r="E2237" s="1225">
        <v>4073344</v>
      </c>
      <c r="F2237" s="744" t="s">
        <v>3253</v>
      </c>
      <c r="G2237" s="73" t="s">
        <v>13728</v>
      </c>
      <c r="H2237" s="353" t="s">
        <v>22680</v>
      </c>
      <c r="I2237" s="912" t="s">
        <v>15651</v>
      </c>
      <c r="J2237" s="863" t="s">
        <v>4424</v>
      </c>
      <c r="K2237" s="863"/>
      <c r="L2237" s="353" t="s">
        <v>22681</v>
      </c>
      <c r="M2237" s="353"/>
      <c r="N2237" s="353"/>
      <c r="O2237" s="353"/>
      <c r="P2237" s="353" t="s">
        <v>4424</v>
      </c>
      <c r="Q2237" s="351" t="s">
        <v>3303</v>
      </c>
      <c r="R2237" s="745" t="s">
        <v>22682</v>
      </c>
      <c r="S2237" s="351" t="s">
        <v>4424</v>
      </c>
      <c r="T2237" s="351" t="s">
        <v>4424</v>
      </c>
      <c r="U2237" s="215" t="s">
        <v>24417</v>
      </c>
      <c r="V2237" s="742" t="s">
        <v>22683</v>
      </c>
      <c r="W2237" s="742" t="s">
        <v>1517</v>
      </c>
      <c r="X2237" s="742" t="s">
        <v>1517</v>
      </c>
      <c r="Y2237" s="742" t="s">
        <v>1221</v>
      </c>
      <c r="Z2237" s="747" t="s">
        <v>22718</v>
      </c>
      <c r="AA2237" s="748">
        <v>5</v>
      </c>
      <c r="AB2237" s="748">
        <v>2018</v>
      </c>
      <c r="AC2237" s="351" t="s">
        <v>4424</v>
      </c>
      <c r="AD2237" s="466">
        <v>50000</v>
      </c>
      <c r="AE2237" s="353" t="s">
        <v>4002</v>
      </c>
      <c r="AF2237" s="353" t="s">
        <v>4424</v>
      </c>
      <c r="AG2237" s="353" t="s">
        <v>4424</v>
      </c>
      <c r="AH2237" s="65">
        <v>11248339</v>
      </c>
      <c r="AI2237" s="399" t="s">
        <v>1517</v>
      </c>
      <c r="AJ2237" s="353" t="s">
        <v>22681</v>
      </c>
      <c r="AK2237" s="745" t="s">
        <v>22682</v>
      </c>
      <c r="AL2237" s="353" t="s">
        <v>22686</v>
      </c>
      <c r="AM2237" s="353" t="s">
        <v>1517</v>
      </c>
      <c r="AN2237" s="963" t="s">
        <v>1517</v>
      </c>
      <c r="AO2237" s="963" t="s">
        <v>1221</v>
      </c>
      <c r="AP2237" s="971" t="s">
        <v>22684</v>
      </c>
      <c r="AQ2237" s="963">
        <v>41139448</v>
      </c>
      <c r="AR2237" s="353" t="s">
        <v>22685</v>
      </c>
      <c r="AS2237" s="353" t="s">
        <v>1517</v>
      </c>
      <c r="AT2237" s="963" t="s">
        <v>1517</v>
      </c>
      <c r="AU2237" s="963" t="s">
        <v>1221</v>
      </c>
      <c r="AV2237" s="351" t="s">
        <v>4424</v>
      </c>
      <c r="AW2237" s="351" t="s">
        <v>4424</v>
      </c>
      <c r="AX2237" s="351" t="s">
        <v>4424</v>
      </c>
      <c r="AY2237" s="351" t="s">
        <v>4424</v>
      </c>
      <c r="AZ2237" s="351" t="s">
        <v>4424</v>
      </c>
      <c r="BA2237" s="351" t="s">
        <v>4424</v>
      </c>
      <c r="BB2237" s="744" t="s">
        <v>22687</v>
      </c>
      <c r="BC2237" s="353" t="s">
        <v>2190</v>
      </c>
      <c r="BD2237" s="493">
        <v>43238</v>
      </c>
      <c r="BE2237" s="353" t="s">
        <v>4424</v>
      </c>
      <c r="BF2237" s="353" t="s">
        <v>4424</v>
      </c>
      <c r="BG2237" s="353" t="s">
        <v>14647</v>
      </c>
      <c r="BL2237" s="1361"/>
    </row>
    <row r="2238" spans="1:64" ht="13.5" customHeight="1" x14ac:dyDescent="0.2">
      <c r="A2238" s="65"/>
      <c r="B2238" s="742" t="s">
        <v>11874</v>
      </c>
      <c r="C2238" s="743">
        <v>43241</v>
      </c>
      <c r="D2238" s="962">
        <v>20601165351</v>
      </c>
      <c r="E2238" s="1225">
        <v>4073338</v>
      </c>
      <c r="F2238" s="744" t="s">
        <v>3251</v>
      </c>
      <c r="G2238" s="73" t="s">
        <v>13862</v>
      </c>
      <c r="H2238" s="353" t="s">
        <v>22712</v>
      </c>
      <c r="I2238" s="912" t="s">
        <v>15651</v>
      </c>
      <c r="J2238" s="863" t="s">
        <v>4424</v>
      </c>
      <c r="K2238" s="863"/>
      <c r="L2238" s="353" t="s">
        <v>22713</v>
      </c>
      <c r="M2238" s="353"/>
      <c r="N2238" s="353"/>
      <c r="O2238" s="353"/>
      <c r="P2238" s="353" t="s">
        <v>4424</v>
      </c>
      <c r="Q2238" s="351" t="s">
        <v>3303</v>
      </c>
      <c r="R2238" s="745" t="s">
        <v>22714</v>
      </c>
      <c r="S2238" s="351" t="s">
        <v>4424</v>
      </c>
      <c r="T2238" s="351" t="s">
        <v>4424</v>
      </c>
      <c r="U2238" s="742" t="s">
        <v>22715</v>
      </c>
      <c r="V2238" s="742" t="s">
        <v>22715</v>
      </c>
      <c r="W2238" s="742" t="s">
        <v>22716</v>
      </c>
      <c r="X2238" s="742" t="s">
        <v>1803</v>
      </c>
      <c r="Y2238" s="742" t="s">
        <v>262</v>
      </c>
      <c r="Z2238" s="747" t="s">
        <v>22717</v>
      </c>
      <c r="AA2238" s="748">
        <v>5</v>
      </c>
      <c r="AB2238" s="748">
        <v>2018</v>
      </c>
      <c r="AC2238" s="351" t="s">
        <v>4424</v>
      </c>
      <c r="AD2238" s="749">
        <v>60000</v>
      </c>
      <c r="AE2238" s="353" t="s">
        <v>4002</v>
      </c>
      <c r="AF2238" s="353" t="s">
        <v>4424</v>
      </c>
      <c r="AG2238" s="353" t="s">
        <v>4424</v>
      </c>
      <c r="AH2238" s="65">
        <v>11123500</v>
      </c>
      <c r="AI2238" s="399" t="s">
        <v>262</v>
      </c>
      <c r="AJ2238" s="353" t="s">
        <v>22713</v>
      </c>
      <c r="AK2238" s="745" t="s">
        <v>22714</v>
      </c>
      <c r="AL2238" s="742" t="s">
        <v>22715</v>
      </c>
      <c r="AM2238" s="742" t="s">
        <v>22716</v>
      </c>
      <c r="AN2238" s="742" t="s">
        <v>1803</v>
      </c>
      <c r="AO2238" s="742" t="s">
        <v>262</v>
      </c>
      <c r="AP2238" s="351" t="s">
        <v>4424</v>
      </c>
      <c r="AQ2238" s="351" t="s">
        <v>4424</v>
      </c>
      <c r="AR2238" s="351" t="s">
        <v>4424</v>
      </c>
      <c r="AS2238" s="351" t="s">
        <v>4424</v>
      </c>
      <c r="AT2238" s="351" t="s">
        <v>4424</v>
      </c>
      <c r="AU2238" s="351" t="s">
        <v>4424</v>
      </c>
      <c r="AV2238" s="351" t="s">
        <v>4424</v>
      </c>
      <c r="AW2238" s="351" t="s">
        <v>4424</v>
      </c>
      <c r="AX2238" s="351" t="s">
        <v>4424</v>
      </c>
      <c r="AY2238" s="351" t="s">
        <v>4424</v>
      </c>
      <c r="AZ2238" s="351" t="s">
        <v>4424</v>
      </c>
      <c r="BA2238" s="351" t="s">
        <v>4424</v>
      </c>
      <c r="BB2238" s="744" t="s">
        <v>9833</v>
      </c>
      <c r="BC2238" s="353" t="s">
        <v>2190</v>
      </c>
      <c r="BD2238" s="493">
        <v>43241</v>
      </c>
      <c r="BE2238" s="353" t="s">
        <v>4424</v>
      </c>
      <c r="BF2238" s="353" t="s">
        <v>4424</v>
      </c>
      <c r="BG2238" s="353" t="s">
        <v>14647</v>
      </c>
      <c r="BL2238" s="1361"/>
    </row>
    <row r="2239" spans="1:64" ht="13.5" customHeight="1" x14ac:dyDescent="0.2">
      <c r="A2239" s="42"/>
      <c r="B2239" s="742" t="s">
        <v>11874</v>
      </c>
      <c r="C2239" s="91">
        <v>43243</v>
      </c>
      <c r="D2239" s="972">
        <v>20603077254</v>
      </c>
      <c r="E2239" s="1225">
        <v>4073323</v>
      </c>
      <c r="F2239" s="73" t="s">
        <v>3253</v>
      </c>
      <c r="G2239" s="73" t="s">
        <v>1505</v>
      </c>
      <c r="H2239" s="73" t="s">
        <v>22144</v>
      </c>
      <c r="I2239" s="912" t="s">
        <v>15651</v>
      </c>
      <c r="J2239" s="863" t="s">
        <v>4424</v>
      </c>
      <c r="K2239" s="863"/>
      <c r="L2239" s="24" t="s">
        <v>23746</v>
      </c>
      <c r="M2239" s="24"/>
      <c r="N2239" s="24"/>
      <c r="O2239" s="24"/>
      <c r="P2239" s="73" t="s">
        <v>4424</v>
      </c>
      <c r="Q2239" s="42" t="s">
        <v>6194</v>
      </c>
      <c r="R2239" s="360" t="s">
        <v>23747</v>
      </c>
      <c r="S2239" s="351" t="s">
        <v>4424</v>
      </c>
      <c r="T2239" s="351" t="s">
        <v>4424</v>
      </c>
      <c r="U2239" s="24" t="s">
        <v>22141</v>
      </c>
      <c r="V2239" s="24" t="s">
        <v>22141</v>
      </c>
      <c r="W2239" s="24" t="s">
        <v>5749</v>
      </c>
      <c r="X2239" s="24" t="s">
        <v>5749</v>
      </c>
      <c r="Y2239" s="24" t="s">
        <v>5749</v>
      </c>
      <c r="Z2239" s="42" t="s">
        <v>22736</v>
      </c>
      <c r="AA2239" s="350">
        <v>5</v>
      </c>
      <c r="AB2239" s="350">
        <v>2018</v>
      </c>
      <c r="AC2239" s="62" t="s">
        <v>4424</v>
      </c>
      <c r="AD2239" s="60">
        <v>20000</v>
      </c>
      <c r="AE2239" s="24" t="s">
        <v>4002</v>
      </c>
      <c r="AF2239" s="73" t="s">
        <v>11655</v>
      </c>
      <c r="AG2239" s="73"/>
      <c r="AH2239" s="57">
        <v>11193154</v>
      </c>
      <c r="AI2239" s="399" t="s">
        <v>5749</v>
      </c>
      <c r="AJ2239" s="73" t="s">
        <v>22143</v>
      </c>
      <c r="AK2239" s="360" t="s">
        <v>22140</v>
      </c>
      <c r="AL2239" s="24" t="s">
        <v>22141</v>
      </c>
      <c r="AM2239" s="24" t="s">
        <v>5749</v>
      </c>
      <c r="AN2239" s="24" t="s">
        <v>5749</v>
      </c>
      <c r="AO2239" s="24" t="s">
        <v>5749</v>
      </c>
      <c r="AP2239" s="787" t="s">
        <v>4424</v>
      </c>
      <c r="AQ2239" s="787" t="s">
        <v>4424</v>
      </c>
      <c r="AR2239" s="787" t="s">
        <v>4424</v>
      </c>
      <c r="AS2239" s="787" t="s">
        <v>4424</v>
      </c>
      <c r="AT2239" s="787" t="s">
        <v>4424</v>
      </c>
      <c r="AU2239" s="787" t="s">
        <v>4424</v>
      </c>
      <c r="AV2239" s="787" t="s">
        <v>4424</v>
      </c>
      <c r="AW2239" s="787" t="s">
        <v>4424</v>
      </c>
      <c r="AX2239" s="787" t="s">
        <v>4424</v>
      </c>
      <c r="AY2239" s="787" t="s">
        <v>4424</v>
      </c>
      <c r="AZ2239" s="787" t="s">
        <v>4424</v>
      </c>
      <c r="BA2239" s="787" t="s">
        <v>4424</v>
      </c>
      <c r="BB2239" s="73" t="s">
        <v>20405</v>
      </c>
      <c r="BC2239" s="73" t="s">
        <v>2190</v>
      </c>
      <c r="BD2239" s="301">
        <v>43243</v>
      </c>
      <c r="BE2239" s="73" t="s">
        <v>4424</v>
      </c>
      <c r="BF2239" s="24" t="s">
        <v>4424</v>
      </c>
      <c r="BG2239" s="24" t="s">
        <v>14647</v>
      </c>
      <c r="BL2239" s="1361"/>
    </row>
    <row r="2240" spans="1:64" ht="13.5" customHeight="1" x14ac:dyDescent="0.2">
      <c r="A2240" s="42"/>
      <c r="B2240" s="742" t="s">
        <v>11874</v>
      </c>
      <c r="C2240" s="91">
        <v>43243</v>
      </c>
      <c r="D2240" s="962">
        <v>20456238310</v>
      </c>
      <c r="E2240" s="1225">
        <v>4073339</v>
      </c>
      <c r="F2240" s="73" t="s">
        <v>3254</v>
      </c>
      <c r="G2240" s="102" t="s">
        <v>13728</v>
      </c>
      <c r="H2240" s="353" t="s">
        <v>22737</v>
      </c>
      <c r="I2240" s="912" t="s">
        <v>6546</v>
      </c>
      <c r="J2240" s="863" t="s">
        <v>4424</v>
      </c>
      <c r="K2240" s="863"/>
      <c r="L2240" s="24" t="s">
        <v>22738</v>
      </c>
      <c r="M2240" s="24"/>
      <c r="N2240" s="24"/>
      <c r="O2240" s="24"/>
      <c r="P2240" s="73" t="s">
        <v>4424</v>
      </c>
      <c r="Q2240" s="42" t="s">
        <v>6194</v>
      </c>
      <c r="R2240" s="360" t="s">
        <v>22739</v>
      </c>
      <c r="S2240" s="351" t="s">
        <v>4424</v>
      </c>
      <c r="T2240" s="351" t="s">
        <v>4424</v>
      </c>
      <c r="U2240" s="24" t="s">
        <v>22740</v>
      </c>
      <c r="V2240" s="24" t="s">
        <v>22740</v>
      </c>
      <c r="W2240" s="24" t="s">
        <v>4017</v>
      </c>
      <c r="X2240" s="24" t="s">
        <v>6087</v>
      </c>
      <c r="Y2240" s="24" t="s">
        <v>6087</v>
      </c>
      <c r="Z2240" s="42" t="s">
        <v>22736</v>
      </c>
      <c r="AA2240" s="350">
        <v>5</v>
      </c>
      <c r="AB2240" s="350">
        <v>2018</v>
      </c>
      <c r="AC2240" s="62" t="s">
        <v>4424</v>
      </c>
      <c r="AD2240" s="60">
        <v>20000</v>
      </c>
      <c r="AE2240" s="24" t="s">
        <v>4002</v>
      </c>
      <c r="AF2240" s="73" t="s">
        <v>4424</v>
      </c>
      <c r="AG2240" s="73" t="s">
        <v>4424</v>
      </c>
      <c r="AH2240" s="57" t="s">
        <v>22741</v>
      </c>
      <c r="AI2240" s="24" t="s">
        <v>6087</v>
      </c>
      <c r="AJ2240" s="24" t="s">
        <v>22738</v>
      </c>
      <c r="AK2240" s="360" t="s">
        <v>22739</v>
      </c>
      <c r="AL2240" s="24" t="s">
        <v>22742</v>
      </c>
      <c r="AM2240" s="24" t="s">
        <v>1252</v>
      </c>
      <c r="AN2240" s="24" t="s">
        <v>1806</v>
      </c>
      <c r="AO2240" s="24" t="s">
        <v>6087</v>
      </c>
      <c r="AP2240" s="73"/>
      <c r="AQ2240" s="127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73"/>
      <c r="BC2240" s="73" t="s">
        <v>2190</v>
      </c>
      <c r="BD2240" s="301">
        <v>43243</v>
      </c>
      <c r="BE2240" s="73" t="s">
        <v>4424</v>
      </c>
      <c r="BF2240" s="24" t="s">
        <v>4424</v>
      </c>
      <c r="BG2240" s="24" t="s">
        <v>14647</v>
      </c>
      <c r="BL2240" s="1361"/>
    </row>
    <row r="2241" spans="1:64" ht="13.5" customHeight="1" x14ac:dyDescent="0.2">
      <c r="A2241" s="42"/>
      <c r="B2241" s="742" t="s">
        <v>11874</v>
      </c>
      <c r="C2241" s="91">
        <v>43243</v>
      </c>
      <c r="D2241" s="941">
        <v>10444480039</v>
      </c>
      <c r="E2241" s="1225">
        <v>4073322</v>
      </c>
      <c r="F2241" s="73" t="s">
        <v>3251</v>
      </c>
      <c r="G2241" s="73" t="s">
        <v>13728</v>
      </c>
      <c r="H2241" s="353" t="s">
        <v>22732</v>
      </c>
      <c r="I2241" s="912" t="s">
        <v>6546</v>
      </c>
      <c r="J2241" s="863" t="s">
        <v>4424</v>
      </c>
      <c r="K2241" s="863"/>
      <c r="L2241" s="24" t="s">
        <v>22733</v>
      </c>
      <c r="M2241" s="24"/>
      <c r="N2241" s="24"/>
      <c r="O2241" s="24"/>
      <c r="P2241" s="73" t="s">
        <v>4424</v>
      </c>
      <c r="Q2241" s="42" t="s">
        <v>4424</v>
      </c>
      <c r="R2241" s="360" t="s">
        <v>22734</v>
      </c>
      <c r="S2241" s="351" t="s">
        <v>4424</v>
      </c>
      <c r="T2241" s="351" t="s">
        <v>4424</v>
      </c>
      <c r="U2241" s="24" t="s">
        <v>22735</v>
      </c>
      <c r="V2241" s="24" t="s">
        <v>22735</v>
      </c>
      <c r="W2241" s="24" t="s">
        <v>262</v>
      </c>
      <c r="X2241" s="24" t="s">
        <v>1803</v>
      </c>
      <c r="Y2241" s="24" t="s">
        <v>262</v>
      </c>
      <c r="Z2241" s="42" t="s">
        <v>22736</v>
      </c>
      <c r="AA2241" s="350">
        <v>5</v>
      </c>
      <c r="AB2241" s="350">
        <v>2018</v>
      </c>
      <c r="AC2241" s="351" t="s">
        <v>4424</v>
      </c>
      <c r="AD2241" s="94">
        <v>35000</v>
      </c>
      <c r="AE2241" s="73" t="s">
        <v>2281</v>
      </c>
      <c r="AF2241" s="73" t="s">
        <v>4424</v>
      </c>
      <c r="AG2241" s="73" t="s">
        <v>4424</v>
      </c>
      <c r="AH2241" s="42" t="s">
        <v>4424</v>
      </c>
      <c r="AI2241" s="24" t="s">
        <v>4424</v>
      </c>
      <c r="AJ2241" s="24" t="s">
        <v>22733</v>
      </c>
      <c r="AK2241" s="360" t="s">
        <v>22734</v>
      </c>
      <c r="AL2241" s="24" t="s">
        <v>22735</v>
      </c>
      <c r="AM2241" s="24" t="s">
        <v>262</v>
      </c>
      <c r="AN2241" s="24" t="s">
        <v>1803</v>
      </c>
      <c r="AO2241" s="24" t="s">
        <v>262</v>
      </c>
      <c r="AP2241" s="351" t="s">
        <v>4424</v>
      </c>
      <c r="AQ2241" s="351" t="s">
        <v>4424</v>
      </c>
      <c r="AR2241" s="351" t="s">
        <v>4424</v>
      </c>
      <c r="AS2241" s="351" t="s">
        <v>4424</v>
      </c>
      <c r="AT2241" s="351" t="s">
        <v>4424</v>
      </c>
      <c r="AU2241" s="351" t="s">
        <v>4424</v>
      </c>
      <c r="AV2241" s="351" t="s">
        <v>4424</v>
      </c>
      <c r="AW2241" s="351" t="s">
        <v>4424</v>
      </c>
      <c r="AX2241" s="351" t="s">
        <v>4424</v>
      </c>
      <c r="AY2241" s="351" t="s">
        <v>4424</v>
      </c>
      <c r="AZ2241" s="351" t="s">
        <v>4424</v>
      </c>
      <c r="BA2241" s="351" t="s">
        <v>4424</v>
      </c>
      <c r="BB2241" s="73" t="s">
        <v>15906</v>
      </c>
      <c r="BC2241" s="73" t="s">
        <v>2190</v>
      </c>
      <c r="BD2241" s="301">
        <v>43243</v>
      </c>
      <c r="BE2241" s="73" t="s">
        <v>4424</v>
      </c>
      <c r="BF2241" s="24" t="s">
        <v>4424</v>
      </c>
      <c r="BG2241" s="24" t="s">
        <v>14647</v>
      </c>
      <c r="BL2241" s="1361"/>
    </row>
    <row r="2242" spans="1:64" ht="13.5" customHeight="1" x14ac:dyDescent="0.35">
      <c r="A2242" s="42"/>
      <c r="B2242" s="742" t="s">
        <v>11874</v>
      </c>
      <c r="C2242" s="91">
        <v>43244</v>
      </c>
      <c r="D2242" s="941">
        <v>20520485164</v>
      </c>
      <c r="E2242" s="1225">
        <v>5060891</v>
      </c>
      <c r="F2242" s="73" t="s">
        <v>3252</v>
      </c>
      <c r="G2242" s="73" t="s">
        <v>1505</v>
      </c>
      <c r="H2242" s="764" t="s">
        <v>22748</v>
      </c>
      <c r="I2242" s="912" t="s">
        <v>15651</v>
      </c>
      <c r="J2242" s="863" t="s">
        <v>4424</v>
      </c>
      <c r="K2242" s="863"/>
      <c r="L2242" s="24" t="s">
        <v>22743</v>
      </c>
      <c r="M2242" s="24"/>
      <c r="N2242" s="24"/>
      <c r="O2242" s="24"/>
      <c r="P2242" s="353" t="s">
        <v>4424</v>
      </c>
      <c r="Q2242" s="351" t="s">
        <v>3303</v>
      </c>
      <c r="R2242" s="360" t="s">
        <v>22744</v>
      </c>
      <c r="S2242" s="351" t="s">
        <v>4424</v>
      </c>
      <c r="T2242" s="351" t="s">
        <v>4424</v>
      </c>
      <c r="U2242" s="24" t="s">
        <v>22745</v>
      </c>
      <c r="V2242" s="24" t="s">
        <v>22745</v>
      </c>
      <c r="W2242" s="24" t="s">
        <v>6107</v>
      </c>
      <c r="X2242" s="24" t="s">
        <v>6107</v>
      </c>
      <c r="Y2242" s="24" t="s">
        <v>5521</v>
      </c>
      <c r="Z2242" s="133" t="s">
        <v>22746</v>
      </c>
      <c r="AA2242" s="350">
        <v>5</v>
      </c>
      <c r="AB2242" s="350">
        <v>2018</v>
      </c>
      <c r="AC2242" s="351" t="s">
        <v>4424</v>
      </c>
      <c r="AD2242" s="94">
        <v>35000</v>
      </c>
      <c r="AE2242" s="353" t="s">
        <v>4002</v>
      </c>
      <c r="AF2242" s="353" t="s">
        <v>4424</v>
      </c>
      <c r="AG2242" s="353" t="s">
        <v>4424</v>
      </c>
      <c r="AH2242" s="42">
        <v>12247702</v>
      </c>
      <c r="AI2242" s="24" t="s">
        <v>5521</v>
      </c>
      <c r="AJ2242" s="24" t="s">
        <v>22743</v>
      </c>
      <c r="AK2242" s="57" t="s">
        <v>22744</v>
      </c>
      <c r="AL2242" s="73" t="s">
        <v>22747</v>
      </c>
      <c r="AM2242" s="73" t="s">
        <v>2630</v>
      </c>
      <c r="AN2242" s="73" t="s">
        <v>5521</v>
      </c>
      <c r="AO2242" s="73" t="s">
        <v>5521</v>
      </c>
      <c r="AP2242" s="351" t="s">
        <v>4424</v>
      </c>
      <c r="AQ2242" s="351" t="s">
        <v>4424</v>
      </c>
      <c r="AR2242" s="351" t="s">
        <v>4424</v>
      </c>
      <c r="AS2242" s="351" t="s">
        <v>4424</v>
      </c>
      <c r="AT2242" s="351" t="s">
        <v>4424</v>
      </c>
      <c r="AU2242" s="351" t="s">
        <v>4424</v>
      </c>
      <c r="AV2242" s="351" t="s">
        <v>4424</v>
      </c>
      <c r="AW2242" s="351" t="s">
        <v>4424</v>
      </c>
      <c r="AX2242" s="351" t="s">
        <v>4424</v>
      </c>
      <c r="AY2242" s="351" t="s">
        <v>4424</v>
      </c>
      <c r="AZ2242" s="351" t="s">
        <v>4424</v>
      </c>
      <c r="BA2242" s="351" t="s">
        <v>4424</v>
      </c>
      <c r="BB2242" s="73" t="s">
        <v>15551</v>
      </c>
      <c r="BC2242" s="353" t="s">
        <v>2190</v>
      </c>
      <c r="BD2242" s="493">
        <v>43244</v>
      </c>
      <c r="BE2242" s="353" t="s">
        <v>4424</v>
      </c>
      <c r="BF2242" s="353" t="s">
        <v>4424</v>
      </c>
      <c r="BG2242" s="353" t="s">
        <v>14647</v>
      </c>
      <c r="BL2242" s="1361"/>
    </row>
    <row r="2243" spans="1:64" ht="13.5" customHeight="1" x14ac:dyDescent="0.2">
      <c r="A2243" s="42"/>
      <c r="B2243" s="24" t="s">
        <v>11874</v>
      </c>
      <c r="C2243" s="91">
        <v>43244</v>
      </c>
      <c r="D2243" s="941">
        <v>20603110367</v>
      </c>
      <c r="E2243" s="1225">
        <v>4073350</v>
      </c>
      <c r="F2243" s="73" t="s">
        <v>3251</v>
      </c>
      <c r="G2243" s="73" t="s">
        <v>13728</v>
      </c>
      <c r="H2243" s="73" t="s">
        <v>22753</v>
      </c>
      <c r="I2243" s="912" t="s">
        <v>15651</v>
      </c>
      <c r="J2243" s="863" t="s">
        <v>4424</v>
      </c>
      <c r="K2243" s="863"/>
      <c r="L2243" s="24" t="s">
        <v>22749</v>
      </c>
      <c r="M2243" s="24"/>
      <c r="N2243" s="24"/>
      <c r="O2243" s="24"/>
      <c r="P2243" s="73" t="s">
        <v>4424</v>
      </c>
      <c r="Q2243" s="42" t="s">
        <v>6194</v>
      </c>
      <c r="R2243" s="360" t="s">
        <v>22750</v>
      </c>
      <c r="S2243" s="351" t="s">
        <v>4424</v>
      </c>
      <c r="T2243" s="351" t="s">
        <v>4424</v>
      </c>
      <c r="U2243" s="24" t="s">
        <v>22751</v>
      </c>
      <c r="V2243" s="24" t="s">
        <v>22751</v>
      </c>
      <c r="W2243" s="24" t="s">
        <v>666</v>
      </c>
      <c r="X2243" s="24" t="s">
        <v>666</v>
      </c>
      <c r="Y2243" s="24" t="s">
        <v>265</v>
      </c>
      <c r="Z2243" s="133" t="s">
        <v>22746</v>
      </c>
      <c r="AA2243" s="350">
        <v>5</v>
      </c>
      <c r="AB2243" s="350">
        <v>2018</v>
      </c>
      <c r="AC2243" s="351" t="s">
        <v>4424</v>
      </c>
      <c r="AD2243" s="94">
        <v>25000</v>
      </c>
      <c r="AE2243" s="353" t="s">
        <v>4002</v>
      </c>
      <c r="AF2243" s="353" t="s">
        <v>4424</v>
      </c>
      <c r="AG2243" s="353" t="s">
        <v>4424</v>
      </c>
      <c r="AH2243" s="42">
        <v>11044573</v>
      </c>
      <c r="AI2243" s="24" t="s">
        <v>666</v>
      </c>
      <c r="AJ2243" s="24" t="s">
        <v>22749</v>
      </c>
      <c r="AK2243" s="360" t="s">
        <v>22750</v>
      </c>
      <c r="AL2243" s="73" t="s">
        <v>22752</v>
      </c>
      <c r="AM2243" s="73" t="s">
        <v>1796</v>
      </c>
      <c r="AN2243" s="73" t="s">
        <v>1796</v>
      </c>
      <c r="AO2243" s="73" t="s">
        <v>265</v>
      </c>
      <c r="AP2243" s="73" t="s">
        <v>16017</v>
      </c>
      <c r="AQ2243" s="127" t="s">
        <v>10368</v>
      </c>
      <c r="AR2243" s="351" t="s">
        <v>4424</v>
      </c>
      <c r="AS2243" s="351" t="s">
        <v>4424</v>
      </c>
      <c r="AT2243" s="351" t="s">
        <v>4424</v>
      </c>
      <c r="AU2243" s="351" t="s">
        <v>4424</v>
      </c>
      <c r="AV2243" s="351" t="s">
        <v>4424</v>
      </c>
      <c r="AW2243" s="351" t="s">
        <v>4424</v>
      </c>
      <c r="AX2243" s="351" t="s">
        <v>4424</v>
      </c>
      <c r="AY2243" s="351" t="s">
        <v>4424</v>
      </c>
      <c r="AZ2243" s="351" t="s">
        <v>4424</v>
      </c>
      <c r="BA2243" s="351" t="s">
        <v>4424</v>
      </c>
      <c r="BB2243" s="73" t="s">
        <v>424</v>
      </c>
      <c r="BC2243" s="73" t="s">
        <v>2190</v>
      </c>
      <c r="BD2243" s="301">
        <v>43244</v>
      </c>
      <c r="BE2243" s="73" t="s">
        <v>4424</v>
      </c>
      <c r="BF2243" s="24" t="s">
        <v>4424</v>
      </c>
      <c r="BG2243" s="24" t="s">
        <v>14647</v>
      </c>
      <c r="BL2243" s="1361"/>
    </row>
    <row r="2244" spans="1:64" ht="13.5" customHeight="1" x14ac:dyDescent="0.2">
      <c r="A2244" s="42"/>
      <c r="B2244" s="24" t="s">
        <v>11874</v>
      </c>
      <c r="C2244" s="91">
        <v>43248</v>
      </c>
      <c r="D2244" s="874">
        <v>20603142072</v>
      </c>
      <c r="E2244" s="1225">
        <v>4073362</v>
      </c>
      <c r="F2244" s="73" t="s">
        <v>3253</v>
      </c>
      <c r="G2244" s="73" t="s">
        <v>1505</v>
      </c>
      <c r="H2244" s="764" t="s">
        <v>22758</v>
      </c>
      <c r="I2244" s="912" t="s">
        <v>15651</v>
      </c>
      <c r="J2244" s="863" t="s">
        <v>4424</v>
      </c>
      <c r="K2244" s="863"/>
      <c r="L2244" s="24" t="s">
        <v>22754</v>
      </c>
      <c r="M2244" s="24"/>
      <c r="N2244" s="24"/>
      <c r="O2244" s="24"/>
      <c r="P2244" s="73" t="s">
        <v>4424</v>
      </c>
      <c r="Q2244" s="42" t="s">
        <v>6194</v>
      </c>
      <c r="R2244" s="360" t="s">
        <v>22755</v>
      </c>
      <c r="S2244" s="351" t="s">
        <v>4424</v>
      </c>
      <c r="T2244" s="351" t="s">
        <v>4424</v>
      </c>
      <c r="U2244" s="24" t="s">
        <v>22994</v>
      </c>
      <c r="V2244" s="24" t="s">
        <v>22994</v>
      </c>
      <c r="W2244" s="24" t="s">
        <v>5830</v>
      </c>
      <c r="X2244" s="24" t="s">
        <v>1800</v>
      </c>
      <c r="Y2244" s="24" t="s">
        <v>5745</v>
      </c>
      <c r="Z2244" s="133" t="s">
        <v>22756</v>
      </c>
      <c r="AA2244" s="350">
        <v>5</v>
      </c>
      <c r="AB2244" s="350">
        <v>2018</v>
      </c>
      <c r="AC2244" s="351" t="s">
        <v>4424</v>
      </c>
      <c r="AD2244" s="60">
        <v>20000</v>
      </c>
      <c r="AE2244" s="24" t="s">
        <v>4002</v>
      </c>
      <c r="AF2244" s="73" t="s">
        <v>11655</v>
      </c>
      <c r="AG2244" s="353" t="s">
        <v>4424</v>
      </c>
      <c r="AH2244" s="42">
        <v>14075616</v>
      </c>
      <c r="AI2244" s="24" t="s">
        <v>5521</v>
      </c>
      <c r="AJ2244" s="24" t="s">
        <v>22754</v>
      </c>
      <c r="AK2244" s="360" t="s">
        <v>22755</v>
      </c>
      <c r="AL2244" s="73" t="s">
        <v>22757</v>
      </c>
      <c r="AM2244" s="73" t="s">
        <v>10733</v>
      </c>
      <c r="AN2244" s="73" t="s">
        <v>5521</v>
      </c>
      <c r="AO2244" s="73" t="s">
        <v>5521</v>
      </c>
      <c r="AP2244" s="351" t="s">
        <v>4424</v>
      </c>
      <c r="AQ2244" s="351" t="s">
        <v>4424</v>
      </c>
      <c r="AR2244" s="351" t="s">
        <v>4424</v>
      </c>
      <c r="AS2244" s="351" t="s">
        <v>4424</v>
      </c>
      <c r="AT2244" s="351" t="s">
        <v>4424</v>
      </c>
      <c r="AU2244" s="351" t="s">
        <v>4424</v>
      </c>
      <c r="AV2244" s="351" t="s">
        <v>4424</v>
      </c>
      <c r="AW2244" s="351" t="s">
        <v>4424</v>
      </c>
      <c r="AX2244" s="351" t="s">
        <v>4424</v>
      </c>
      <c r="AY2244" s="351" t="s">
        <v>4424</v>
      </c>
      <c r="AZ2244" s="351" t="s">
        <v>4424</v>
      </c>
      <c r="BA2244" s="351" t="s">
        <v>4424</v>
      </c>
      <c r="BB2244" s="73" t="s">
        <v>15054</v>
      </c>
      <c r="BC2244" s="73" t="s">
        <v>2190</v>
      </c>
      <c r="BD2244" s="301">
        <v>43248</v>
      </c>
      <c r="BE2244" s="73" t="s">
        <v>4424</v>
      </c>
      <c r="BF2244" s="24" t="s">
        <v>4424</v>
      </c>
      <c r="BG2244" s="24" t="s">
        <v>14647</v>
      </c>
      <c r="BL2244" s="1361"/>
    </row>
    <row r="2245" spans="1:64" ht="13.5" customHeight="1" x14ac:dyDescent="0.2">
      <c r="A2245" s="42"/>
      <c r="B2245" s="24" t="s">
        <v>11874</v>
      </c>
      <c r="C2245" s="91">
        <v>43250</v>
      </c>
      <c r="D2245" s="874">
        <v>20603124732</v>
      </c>
      <c r="E2245" s="1225">
        <v>4073324</v>
      </c>
      <c r="F2245" s="73" t="s">
        <v>3253</v>
      </c>
      <c r="G2245" s="73" t="s">
        <v>13728</v>
      </c>
      <c r="H2245" s="73" t="s">
        <v>22759</v>
      </c>
      <c r="I2245" s="912" t="s">
        <v>15651</v>
      </c>
      <c r="J2245" s="863" t="s">
        <v>4424</v>
      </c>
      <c r="K2245" s="863"/>
      <c r="L2245" s="24" t="s">
        <v>22762</v>
      </c>
      <c r="M2245" s="24"/>
      <c r="N2245" s="24"/>
      <c r="O2245" s="24"/>
      <c r="P2245" s="24" t="s">
        <v>22763</v>
      </c>
      <c r="Q2245" s="351" t="s">
        <v>3303</v>
      </c>
      <c r="R2245" s="360" t="s">
        <v>22760</v>
      </c>
      <c r="S2245" s="127" t="s">
        <v>2833</v>
      </c>
      <c r="T2245" s="137">
        <v>40479629</v>
      </c>
      <c r="U2245" s="24" t="s">
        <v>22761</v>
      </c>
      <c r="V2245" s="24" t="s">
        <v>22761</v>
      </c>
      <c r="W2245" s="24" t="s">
        <v>5830</v>
      </c>
      <c r="X2245" s="24" t="s">
        <v>1800</v>
      </c>
      <c r="Y2245" s="24" t="s">
        <v>5745</v>
      </c>
      <c r="Z2245" s="133" t="s">
        <v>22764</v>
      </c>
      <c r="AA2245" s="350">
        <v>5</v>
      </c>
      <c r="AB2245" s="350">
        <v>2018</v>
      </c>
      <c r="AC2245" s="351" t="s">
        <v>4424</v>
      </c>
      <c r="AD2245" s="94">
        <v>30000</v>
      </c>
      <c r="AE2245" s="24" t="s">
        <v>4002</v>
      </c>
      <c r="AF2245" s="353" t="s">
        <v>4424</v>
      </c>
      <c r="AG2245" s="353" t="s">
        <v>4424</v>
      </c>
      <c r="AH2245" s="42">
        <v>11108760</v>
      </c>
      <c r="AI2245" s="24" t="s">
        <v>5830</v>
      </c>
      <c r="AJ2245" s="24" t="s">
        <v>22762</v>
      </c>
      <c r="AK2245" s="360" t="s">
        <v>22760</v>
      </c>
      <c r="AL2245" s="73" t="s">
        <v>22765</v>
      </c>
      <c r="AM2245" s="73" t="s">
        <v>4244</v>
      </c>
      <c r="AN2245" s="73" t="s">
        <v>1800</v>
      </c>
      <c r="AO2245" s="73" t="s">
        <v>5745</v>
      </c>
      <c r="AP2245" s="73" t="s">
        <v>22767</v>
      </c>
      <c r="AQ2245" s="351">
        <v>33264729</v>
      </c>
      <c r="AR2245" s="354" t="s">
        <v>22766</v>
      </c>
      <c r="AS2245" s="73" t="s">
        <v>4244</v>
      </c>
      <c r="AT2245" s="73" t="s">
        <v>1800</v>
      </c>
      <c r="AU2245" s="73" t="s">
        <v>5745</v>
      </c>
      <c r="AV2245" s="351" t="s">
        <v>4424</v>
      </c>
      <c r="AW2245" s="351" t="s">
        <v>4424</v>
      </c>
      <c r="AX2245" s="351" t="s">
        <v>4424</v>
      </c>
      <c r="AY2245" s="351" t="s">
        <v>4424</v>
      </c>
      <c r="AZ2245" s="351" t="s">
        <v>4424</v>
      </c>
      <c r="BA2245" s="351" t="s">
        <v>4424</v>
      </c>
      <c r="BB2245" s="73" t="s">
        <v>19501</v>
      </c>
      <c r="BC2245" s="73" t="s">
        <v>2190</v>
      </c>
      <c r="BD2245" s="301">
        <v>43249</v>
      </c>
      <c r="BE2245" s="73" t="s">
        <v>4424</v>
      </c>
      <c r="BF2245" s="24" t="s">
        <v>4424</v>
      </c>
      <c r="BG2245" s="24" t="s">
        <v>14647</v>
      </c>
      <c r="BL2245" s="1361"/>
    </row>
    <row r="2246" spans="1:64" ht="13.5" customHeight="1" x14ac:dyDescent="0.2">
      <c r="A2246" s="42"/>
      <c r="B2246" s="24" t="s">
        <v>11874</v>
      </c>
      <c r="C2246" s="91">
        <v>43252</v>
      </c>
      <c r="D2246" s="940">
        <v>20603164645</v>
      </c>
      <c r="E2246" s="1225">
        <v>4073345</v>
      </c>
      <c r="F2246" s="73" t="s">
        <v>3251</v>
      </c>
      <c r="G2246" s="73" t="s">
        <v>13728</v>
      </c>
      <c r="H2246" s="792" t="s">
        <v>22768</v>
      </c>
      <c r="I2246" s="912" t="s">
        <v>15651</v>
      </c>
      <c r="J2246" s="863" t="s">
        <v>4424</v>
      </c>
      <c r="K2246" s="863"/>
      <c r="L2246" s="24" t="s">
        <v>22769</v>
      </c>
      <c r="M2246" s="24"/>
      <c r="N2246" s="24"/>
      <c r="O2246" s="24"/>
      <c r="P2246" s="353" t="s">
        <v>4424</v>
      </c>
      <c r="Q2246" s="351" t="s">
        <v>3303</v>
      </c>
      <c r="R2246" s="360" t="s">
        <v>22770</v>
      </c>
      <c r="S2246" s="351" t="s">
        <v>4424</v>
      </c>
      <c r="T2246" s="351" t="s">
        <v>4424</v>
      </c>
      <c r="U2246" s="24" t="s">
        <v>22771</v>
      </c>
      <c r="V2246" s="24" t="s">
        <v>22771</v>
      </c>
      <c r="W2246" s="24" t="s">
        <v>3900</v>
      </c>
      <c r="X2246" s="24" t="s">
        <v>15483</v>
      </c>
      <c r="Y2246" s="24" t="s">
        <v>15483</v>
      </c>
      <c r="Z2246" s="133" t="s">
        <v>22774</v>
      </c>
      <c r="AA2246" s="350">
        <v>6</v>
      </c>
      <c r="AB2246" s="350">
        <v>2018</v>
      </c>
      <c r="AC2246" s="351" t="s">
        <v>4424</v>
      </c>
      <c r="AD2246" s="94">
        <v>40000</v>
      </c>
      <c r="AE2246" s="353" t="s">
        <v>4002</v>
      </c>
      <c r="AF2246" s="353" t="s">
        <v>4424</v>
      </c>
      <c r="AG2246" s="353" t="s">
        <v>4424</v>
      </c>
      <c r="AH2246" s="42">
        <v>11145156</v>
      </c>
      <c r="AI2246" s="24" t="s">
        <v>3900</v>
      </c>
      <c r="AJ2246" s="24" t="s">
        <v>22769</v>
      </c>
      <c r="AK2246" s="360" t="s">
        <v>22770</v>
      </c>
      <c r="AL2246" s="73" t="s">
        <v>22775</v>
      </c>
      <c r="AM2246" s="73" t="s">
        <v>15711</v>
      </c>
      <c r="AN2246" s="73" t="s">
        <v>15711</v>
      </c>
      <c r="AO2246" s="73" t="s">
        <v>15483</v>
      </c>
      <c r="AP2246" s="351" t="s">
        <v>4424</v>
      </c>
      <c r="AQ2246" s="351" t="s">
        <v>4424</v>
      </c>
      <c r="AR2246" s="351" t="s">
        <v>4424</v>
      </c>
      <c r="AS2246" s="351" t="s">
        <v>4424</v>
      </c>
      <c r="AT2246" s="351" t="s">
        <v>4424</v>
      </c>
      <c r="AU2246" s="351" t="s">
        <v>4424</v>
      </c>
      <c r="AV2246" s="351" t="s">
        <v>4424</v>
      </c>
      <c r="AW2246" s="351" t="s">
        <v>4424</v>
      </c>
      <c r="AX2246" s="351" t="s">
        <v>4424</v>
      </c>
      <c r="AY2246" s="351" t="s">
        <v>4424</v>
      </c>
      <c r="AZ2246" s="351" t="s">
        <v>4424</v>
      </c>
      <c r="BA2246" s="351" t="s">
        <v>4424</v>
      </c>
      <c r="BB2246" s="73" t="s">
        <v>6288</v>
      </c>
      <c r="BC2246" s="73" t="s">
        <v>2190</v>
      </c>
      <c r="BD2246" s="301">
        <v>43252</v>
      </c>
      <c r="BE2246" s="73" t="s">
        <v>4424</v>
      </c>
      <c r="BF2246" s="24" t="s">
        <v>4424</v>
      </c>
      <c r="BG2246" s="24" t="s">
        <v>14647</v>
      </c>
      <c r="BL2246" s="1361"/>
    </row>
    <row r="2247" spans="1:64" ht="13.5" customHeight="1" x14ac:dyDescent="0.2">
      <c r="A2247" s="42"/>
      <c r="B2247" s="24"/>
      <c r="C2247" s="91">
        <v>43256</v>
      </c>
      <c r="D2247" s="42">
        <v>20603166630</v>
      </c>
      <c r="E2247" s="1225">
        <v>4073351</v>
      </c>
      <c r="F2247" s="73" t="s">
        <v>3253</v>
      </c>
      <c r="G2247" s="73" t="s">
        <v>1505</v>
      </c>
      <c r="H2247" s="764" t="s">
        <v>22785</v>
      </c>
      <c r="I2247" s="912" t="s">
        <v>15651</v>
      </c>
      <c r="J2247" s="863" t="s">
        <v>4424</v>
      </c>
      <c r="K2247" s="863"/>
      <c r="L2247" s="24" t="s">
        <v>22779</v>
      </c>
      <c r="M2247" s="24"/>
      <c r="N2247" s="24"/>
      <c r="O2247" s="24"/>
      <c r="P2247" s="73"/>
      <c r="Q2247" s="351" t="s">
        <v>3303</v>
      </c>
      <c r="R2247" s="360">
        <v>19099666</v>
      </c>
      <c r="S2247" s="351" t="s">
        <v>4424</v>
      </c>
      <c r="T2247" s="351" t="s">
        <v>4424</v>
      </c>
      <c r="U2247" s="240" t="s">
        <v>22780</v>
      </c>
      <c r="V2247" s="240" t="s">
        <v>22780</v>
      </c>
      <c r="W2247" s="24" t="s">
        <v>3630</v>
      </c>
      <c r="X2247" s="24" t="s">
        <v>3630</v>
      </c>
      <c r="Y2247" s="24" t="s">
        <v>4475</v>
      </c>
      <c r="Z2247" s="513" t="s">
        <v>22784</v>
      </c>
      <c r="AA2247" s="350">
        <v>6</v>
      </c>
      <c r="AB2247" s="350">
        <v>2018</v>
      </c>
      <c r="AC2247" s="62" t="s">
        <v>4424</v>
      </c>
      <c r="AD2247" s="60">
        <v>20000</v>
      </c>
      <c r="AE2247" s="24" t="s">
        <v>4002</v>
      </c>
      <c r="AF2247" s="73" t="s">
        <v>11655</v>
      </c>
      <c r="AG2247" s="73" t="s">
        <v>4424</v>
      </c>
      <c r="AH2247" s="42">
        <v>11348164</v>
      </c>
      <c r="AI2247" s="24" t="s">
        <v>3630</v>
      </c>
      <c r="AJ2247" s="73" t="s">
        <v>22781</v>
      </c>
      <c r="AK2247" s="57" t="s">
        <v>22782</v>
      </c>
      <c r="AL2247" s="73" t="s">
        <v>22783</v>
      </c>
      <c r="AM2247" s="73" t="s">
        <v>2584</v>
      </c>
      <c r="AN2247" s="73" t="s">
        <v>3944</v>
      </c>
      <c r="AO2247" s="73" t="s">
        <v>3944</v>
      </c>
      <c r="AP2247" s="351" t="s">
        <v>4424</v>
      </c>
      <c r="AQ2247" s="351" t="s">
        <v>4424</v>
      </c>
      <c r="AR2247" s="351" t="s">
        <v>4424</v>
      </c>
      <c r="AS2247" s="351" t="s">
        <v>4424</v>
      </c>
      <c r="AT2247" s="351" t="s">
        <v>4424</v>
      </c>
      <c r="AU2247" s="351" t="s">
        <v>4424</v>
      </c>
      <c r="AV2247" s="351" t="s">
        <v>4424</v>
      </c>
      <c r="AW2247" s="351" t="s">
        <v>4424</v>
      </c>
      <c r="AX2247" s="351" t="s">
        <v>4424</v>
      </c>
      <c r="AY2247" s="351" t="s">
        <v>4424</v>
      </c>
      <c r="AZ2247" s="351" t="s">
        <v>4424</v>
      </c>
      <c r="BA2247" s="351" t="s">
        <v>4424</v>
      </c>
      <c r="BB2247" s="73" t="s">
        <v>9912</v>
      </c>
      <c r="BC2247" s="73" t="s">
        <v>2190</v>
      </c>
      <c r="BD2247" s="301">
        <v>43256</v>
      </c>
      <c r="BE2247" s="73" t="s">
        <v>4424</v>
      </c>
      <c r="BF2247" s="24" t="s">
        <v>4424</v>
      </c>
      <c r="BG2247" s="24" t="s">
        <v>14647</v>
      </c>
      <c r="BL2247" s="1361"/>
    </row>
    <row r="2248" spans="1:64" ht="13.5" customHeight="1" x14ac:dyDescent="0.2">
      <c r="A2248" s="42"/>
      <c r="B2248" s="24"/>
      <c r="C2248" s="42"/>
      <c r="D2248" s="42">
        <v>20603154542</v>
      </c>
      <c r="E2248" s="1225">
        <v>4073346</v>
      </c>
      <c r="F2248" s="73" t="s">
        <v>3252</v>
      </c>
      <c r="G2248" s="385" t="s">
        <v>14204</v>
      </c>
      <c r="H2248" s="24" t="s">
        <v>22792</v>
      </c>
      <c r="I2248" s="912" t="s">
        <v>6546</v>
      </c>
      <c r="J2248" s="863" t="s">
        <v>4424</v>
      </c>
      <c r="K2248" s="863"/>
      <c r="L2248" s="24" t="s">
        <v>22793</v>
      </c>
      <c r="M2248" s="24"/>
      <c r="N2248" s="24"/>
      <c r="O2248" s="24"/>
      <c r="P2248" s="73" t="s">
        <v>4424</v>
      </c>
      <c r="Q2248" s="42" t="s">
        <v>6194</v>
      </c>
      <c r="R2248" s="45">
        <v>42984969</v>
      </c>
      <c r="S2248" s="351" t="s">
        <v>4424</v>
      </c>
      <c r="T2248" s="351" t="s">
        <v>4424</v>
      </c>
      <c r="U2248" s="24" t="s">
        <v>22794</v>
      </c>
      <c r="V2248" s="24" t="s">
        <v>22794</v>
      </c>
      <c r="W2248" s="24" t="s">
        <v>2278</v>
      </c>
      <c r="X2248" s="24" t="s">
        <v>5521</v>
      </c>
      <c r="Y2248" s="24" t="s">
        <v>5521</v>
      </c>
      <c r="Z2248" s="513" t="s">
        <v>22795</v>
      </c>
      <c r="AA2248" s="350">
        <v>6</v>
      </c>
      <c r="AB2248" s="350">
        <v>2018</v>
      </c>
      <c r="AC2248" s="62" t="s">
        <v>4424</v>
      </c>
      <c r="AD2248" s="60">
        <v>20000</v>
      </c>
      <c r="AE2248" s="24" t="s">
        <v>4002</v>
      </c>
      <c r="AF2248" s="353" t="s">
        <v>4424</v>
      </c>
      <c r="AG2248" s="353" t="s">
        <v>4424</v>
      </c>
      <c r="AH2248" s="42">
        <v>14071959</v>
      </c>
      <c r="AI2248" s="24" t="s">
        <v>5521</v>
      </c>
      <c r="AJ2248" s="24" t="s">
        <v>22793</v>
      </c>
      <c r="AK2248" s="45">
        <v>42984969</v>
      </c>
      <c r="AL2248" s="24" t="s">
        <v>22794</v>
      </c>
      <c r="AM2248" s="24" t="s">
        <v>2278</v>
      </c>
      <c r="AN2248" s="24" t="s">
        <v>5521</v>
      </c>
      <c r="AO2248" s="24" t="s">
        <v>5521</v>
      </c>
      <c r="AP2248" s="351" t="s">
        <v>4424</v>
      </c>
      <c r="AQ2248" s="351" t="s">
        <v>4424</v>
      </c>
      <c r="AR2248" s="351" t="s">
        <v>4424</v>
      </c>
      <c r="AS2248" s="351" t="s">
        <v>4424</v>
      </c>
      <c r="AT2248" s="351" t="s">
        <v>4424</v>
      </c>
      <c r="AU2248" s="351" t="s">
        <v>4424</v>
      </c>
      <c r="AV2248" s="351" t="s">
        <v>4424</v>
      </c>
      <c r="AW2248" s="351" t="s">
        <v>4424</v>
      </c>
      <c r="AX2248" s="351" t="s">
        <v>4424</v>
      </c>
      <c r="AY2248" s="351" t="s">
        <v>4424</v>
      </c>
      <c r="AZ2248" s="351" t="s">
        <v>4424</v>
      </c>
      <c r="BA2248" s="351" t="s">
        <v>4424</v>
      </c>
      <c r="BB2248" s="73" t="s">
        <v>22796</v>
      </c>
      <c r="BC2248" s="73" t="s">
        <v>2190</v>
      </c>
      <c r="BD2248" s="301">
        <v>43263</v>
      </c>
      <c r="BE2248" s="73" t="s">
        <v>4424</v>
      </c>
      <c r="BF2248" s="24" t="s">
        <v>4424</v>
      </c>
      <c r="BG2248" s="24" t="s">
        <v>14647</v>
      </c>
      <c r="BL2248" s="1361"/>
    </row>
    <row r="2249" spans="1:64" ht="13.5" customHeight="1" x14ac:dyDescent="0.2">
      <c r="A2249" s="42"/>
      <c r="B2249" s="24"/>
      <c r="C2249" s="91">
        <v>43265</v>
      </c>
      <c r="D2249" s="42">
        <v>10424740859</v>
      </c>
      <c r="E2249" s="1225">
        <v>4073355</v>
      </c>
      <c r="F2249" s="73" t="s">
        <v>3251</v>
      </c>
      <c r="G2249" s="73" t="s">
        <v>13728</v>
      </c>
      <c r="H2249" s="73" t="s">
        <v>22798</v>
      </c>
      <c r="I2249" s="912" t="s">
        <v>15651</v>
      </c>
      <c r="J2249" s="863" t="s">
        <v>4424</v>
      </c>
      <c r="K2249" s="863"/>
      <c r="L2249" s="24" t="s">
        <v>22799</v>
      </c>
      <c r="M2249" s="24"/>
      <c r="N2249" s="24"/>
      <c r="O2249" s="24"/>
      <c r="P2249" s="73" t="s">
        <v>4424</v>
      </c>
      <c r="Q2249" s="42" t="s">
        <v>4424</v>
      </c>
      <c r="R2249" s="360" t="s">
        <v>22800</v>
      </c>
      <c r="S2249" s="351" t="s">
        <v>4424</v>
      </c>
      <c r="T2249" s="351" t="s">
        <v>4424</v>
      </c>
      <c r="U2249" s="24" t="s">
        <v>22801</v>
      </c>
      <c r="V2249" s="24" t="s">
        <v>22801</v>
      </c>
      <c r="W2249" s="24" t="s">
        <v>3306</v>
      </c>
      <c r="X2249" s="24" t="s">
        <v>3306</v>
      </c>
      <c r="Y2249" s="24" t="s">
        <v>22802</v>
      </c>
      <c r="Z2249" s="513" t="s">
        <v>22803</v>
      </c>
      <c r="AA2249" s="350">
        <v>6</v>
      </c>
      <c r="AB2249" s="350">
        <v>2018</v>
      </c>
      <c r="AC2249" s="62" t="s">
        <v>4424</v>
      </c>
      <c r="AD2249" s="60">
        <v>20000</v>
      </c>
      <c r="AE2249" s="73" t="s">
        <v>2281</v>
      </c>
      <c r="AF2249" s="353" t="s">
        <v>4424</v>
      </c>
      <c r="AG2249" s="353" t="s">
        <v>4424</v>
      </c>
      <c r="AH2249" s="42" t="s">
        <v>4424</v>
      </c>
      <c r="AI2249" s="24" t="s">
        <v>4424</v>
      </c>
      <c r="AJ2249" s="24" t="s">
        <v>22799</v>
      </c>
      <c r="AK2249" s="360" t="s">
        <v>22800</v>
      </c>
      <c r="AL2249" s="73" t="s">
        <v>22804</v>
      </c>
      <c r="AM2249" s="73" t="s">
        <v>16662</v>
      </c>
      <c r="AN2249" s="73" t="s">
        <v>3306</v>
      </c>
      <c r="AO2249" s="73" t="s">
        <v>268</v>
      </c>
      <c r="AP2249" s="351" t="s">
        <v>4424</v>
      </c>
      <c r="AQ2249" s="351" t="s">
        <v>4424</v>
      </c>
      <c r="AR2249" s="351" t="s">
        <v>4424</v>
      </c>
      <c r="AS2249" s="351" t="s">
        <v>4424</v>
      </c>
      <c r="AT2249" s="351" t="s">
        <v>4424</v>
      </c>
      <c r="AU2249" s="351" t="s">
        <v>4424</v>
      </c>
      <c r="AV2249" s="351" t="s">
        <v>4424</v>
      </c>
      <c r="AW2249" s="351" t="s">
        <v>4424</v>
      </c>
      <c r="AX2249" s="351" t="s">
        <v>4424</v>
      </c>
      <c r="AY2249" s="351" t="s">
        <v>4424</v>
      </c>
      <c r="AZ2249" s="351" t="s">
        <v>4424</v>
      </c>
      <c r="BA2249" s="351" t="s">
        <v>4424</v>
      </c>
      <c r="BB2249" s="73" t="s">
        <v>22805</v>
      </c>
      <c r="BC2249" s="73" t="s">
        <v>2190</v>
      </c>
      <c r="BD2249" s="301">
        <v>43265</v>
      </c>
      <c r="BE2249" s="73" t="s">
        <v>4424</v>
      </c>
      <c r="BF2249" s="24" t="s">
        <v>4424</v>
      </c>
      <c r="BG2249" s="24" t="s">
        <v>14647</v>
      </c>
      <c r="BL2249" s="1361"/>
    </row>
    <row r="2250" spans="1:64" s="670" customFormat="1" ht="13.5" customHeight="1" x14ac:dyDescent="0.2">
      <c r="A2250" s="42"/>
      <c r="B2250" s="24"/>
      <c r="C2250" s="91">
        <v>43272</v>
      </c>
      <c r="D2250" s="42">
        <v>20602794068</v>
      </c>
      <c r="E2250" s="1225">
        <v>4073361</v>
      </c>
      <c r="F2250" s="73" t="s">
        <v>3251</v>
      </c>
      <c r="G2250" s="73" t="s">
        <v>1505</v>
      </c>
      <c r="H2250" s="73" t="s">
        <v>22807</v>
      </c>
      <c r="I2250" s="912" t="s">
        <v>15651</v>
      </c>
      <c r="J2250" s="863" t="s">
        <v>4424</v>
      </c>
      <c r="K2250" s="863"/>
      <c r="L2250" s="24" t="s">
        <v>22806</v>
      </c>
      <c r="M2250" s="24"/>
      <c r="N2250" s="24"/>
      <c r="O2250" s="24"/>
      <c r="P2250" s="73"/>
      <c r="Q2250" s="73" t="s">
        <v>1503</v>
      </c>
      <c r="R2250" s="360">
        <v>46445971</v>
      </c>
      <c r="S2250" s="351" t="s">
        <v>4424</v>
      </c>
      <c r="T2250" s="351" t="s">
        <v>4424</v>
      </c>
      <c r="U2250" s="24" t="s">
        <v>22815</v>
      </c>
      <c r="V2250" s="24" t="s">
        <v>22808</v>
      </c>
      <c r="W2250" s="24" t="s">
        <v>265</v>
      </c>
      <c r="X2250" s="24" t="s">
        <v>265</v>
      </c>
      <c r="Y2250" s="24" t="s">
        <v>265</v>
      </c>
      <c r="Z2250" s="133" t="s">
        <v>22810</v>
      </c>
      <c r="AA2250" s="350">
        <v>6</v>
      </c>
      <c r="AB2250" s="350">
        <v>2018</v>
      </c>
      <c r="AC2250" s="62" t="s">
        <v>4424</v>
      </c>
      <c r="AD2250" s="94">
        <v>30000</v>
      </c>
      <c r="AE2250" s="73" t="s">
        <v>4002</v>
      </c>
      <c r="AF2250" s="73" t="s">
        <v>11145</v>
      </c>
      <c r="AG2250" s="73" t="s">
        <v>4424</v>
      </c>
      <c r="AH2250" s="42">
        <v>11124251</v>
      </c>
      <c r="AI2250" s="24" t="s">
        <v>265</v>
      </c>
      <c r="AJ2250" s="24" t="s">
        <v>22806</v>
      </c>
      <c r="AK2250" s="360">
        <v>46445971</v>
      </c>
      <c r="AL2250" s="73" t="s">
        <v>22809</v>
      </c>
      <c r="AM2250" s="73" t="s">
        <v>265</v>
      </c>
      <c r="AN2250" s="73" t="s">
        <v>265</v>
      </c>
      <c r="AO2250" s="73" t="s">
        <v>265</v>
      </c>
      <c r="AP2250" s="351" t="s">
        <v>4424</v>
      </c>
      <c r="AQ2250" s="351" t="s">
        <v>4424</v>
      </c>
      <c r="AR2250" s="351" t="s">
        <v>4424</v>
      </c>
      <c r="AS2250" s="351" t="s">
        <v>4424</v>
      </c>
      <c r="AT2250" s="351" t="s">
        <v>4424</v>
      </c>
      <c r="AU2250" s="351" t="s">
        <v>4424</v>
      </c>
      <c r="AV2250" s="351" t="s">
        <v>4424</v>
      </c>
      <c r="AW2250" s="351" t="s">
        <v>4424</v>
      </c>
      <c r="AX2250" s="351" t="s">
        <v>4424</v>
      </c>
      <c r="AY2250" s="351" t="s">
        <v>4424</v>
      </c>
      <c r="AZ2250" s="351" t="s">
        <v>4424</v>
      </c>
      <c r="BA2250" s="351" t="s">
        <v>4424</v>
      </c>
      <c r="BB2250" s="73" t="s">
        <v>21116</v>
      </c>
      <c r="BC2250" s="73" t="s">
        <v>2190</v>
      </c>
      <c r="BD2250" s="301">
        <v>43272</v>
      </c>
      <c r="BE2250" s="73" t="s">
        <v>4424</v>
      </c>
      <c r="BF2250" s="24" t="s">
        <v>4424</v>
      </c>
      <c r="BG2250" s="24" t="s">
        <v>14647</v>
      </c>
      <c r="BL2250" s="1361"/>
    </row>
    <row r="2251" spans="1:64" ht="13.5" customHeight="1" x14ac:dyDescent="0.2">
      <c r="A2251" s="42"/>
      <c r="B2251" s="24"/>
      <c r="C2251" s="91">
        <v>43272</v>
      </c>
      <c r="D2251" s="874">
        <v>20602546471</v>
      </c>
      <c r="E2251" s="1225">
        <v>4073360</v>
      </c>
      <c r="F2251" s="73" t="s">
        <v>3253</v>
      </c>
      <c r="G2251" s="73" t="s">
        <v>13728</v>
      </c>
      <c r="H2251" s="73" t="s">
        <v>22811</v>
      </c>
      <c r="I2251" s="912" t="s">
        <v>15651</v>
      </c>
      <c r="J2251" s="863" t="s">
        <v>4424</v>
      </c>
      <c r="K2251" s="863"/>
      <c r="L2251" s="24" t="s">
        <v>23323</v>
      </c>
      <c r="M2251" s="24"/>
      <c r="N2251" s="24"/>
      <c r="O2251" s="24"/>
      <c r="P2251" s="73" t="s">
        <v>4424</v>
      </c>
      <c r="Q2251" s="42" t="s">
        <v>6194</v>
      </c>
      <c r="R2251" s="360" t="s">
        <v>23324</v>
      </c>
      <c r="S2251" s="351" t="s">
        <v>4424</v>
      </c>
      <c r="T2251" s="351" t="s">
        <v>4424</v>
      </c>
      <c r="U2251" s="24" t="s">
        <v>27890</v>
      </c>
      <c r="V2251" s="24" t="s">
        <v>27891</v>
      </c>
      <c r="W2251" s="24" t="s">
        <v>5640</v>
      </c>
      <c r="X2251" s="24" t="s">
        <v>1517</v>
      </c>
      <c r="Y2251" s="24" t="s">
        <v>1221</v>
      </c>
      <c r="Z2251" s="133" t="s">
        <v>22810</v>
      </c>
      <c r="AA2251" s="350">
        <v>6</v>
      </c>
      <c r="AB2251" s="350">
        <v>2018</v>
      </c>
      <c r="AC2251" s="62" t="s">
        <v>4424</v>
      </c>
      <c r="AD2251" s="60">
        <v>20000</v>
      </c>
      <c r="AE2251" s="24" t="s">
        <v>4002</v>
      </c>
      <c r="AF2251" s="353" t="s">
        <v>4424</v>
      </c>
      <c r="AG2251" s="353" t="s">
        <v>4424</v>
      </c>
      <c r="AH2251" s="42">
        <v>11267158</v>
      </c>
      <c r="AI2251" s="24" t="s">
        <v>1517</v>
      </c>
      <c r="AJ2251" s="24" t="s">
        <v>22812</v>
      </c>
      <c r="AK2251" s="360" t="s">
        <v>22813</v>
      </c>
      <c r="AL2251" s="24" t="s">
        <v>22814</v>
      </c>
      <c r="AM2251" s="24" t="s">
        <v>1517</v>
      </c>
      <c r="AN2251" s="24" t="s">
        <v>1517</v>
      </c>
      <c r="AO2251" s="24" t="s">
        <v>1221</v>
      </c>
      <c r="AP2251" s="351" t="s">
        <v>4424</v>
      </c>
      <c r="AQ2251" s="351" t="s">
        <v>4424</v>
      </c>
      <c r="AR2251" s="351" t="s">
        <v>4424</v>
      </c>
      <c r="AS2251" s="351" t="s">
        <v>4424</v>
      </c>
      <c r="AT2251" s="351" t="s">
        <v>4424</v>
      </c>
      <c r="AU2251" s="351" t="s">
        <v>4424</v>
      </c>
      <c r="AV2251" s="351" t="s">
        <v>4424</v>
      </c>
      <c r="AW2251" s="351" t="s">
        <v>4424</v>
      </c>
      <c r="AX2251" s="351" t="s">
        <v>4424</v>
      </c>
      <c r="AY2251" s="351" t="s">
        <v>4424</v>
      </c>
      <c r="AZ2251" s="351" t="s">
        <v>4424</v>
      </c>
      <c r="BA2251" s="351" t="s">
        <v>4424</v>
      </c>
      <c r="BB2251" s="73" t="s">
        <v>22687</v>
      </c>
      <c r="BC2251" s="73" t="s">
        <v>2190</v>
      </c>
      <c r="BD2251" s="301">
        <v>43272</v>
      </c>
      <c r="BE2251" s="73" t="s">
        <v>4424</v>
      </c>
      <c r="BF2251" s="24" t="s">
        <v>4424</v>
      </c>
      <c r="BG2251" s="24" t="s">
        <v>14647</v>
      </c>
      <c r="BL2251" s="1361"/>
    </row>
    <row r="2252" spans="1:64" ht="13.5" customHeight="1" x14ac:dyDescent="0.2">
      <c r="A2252" s="42"/>
      <c r="B2252" s="24"/>
      <c r="C2252" s="91">
        <v>43277</v>
      </c>
      <c r="D2252" s="42">
        <v>20603268637</v>
      </c>
      <c r="E2252" s="1225" t="e">
        <v>#N/A</v>
      </c>
      <c r="F2252" s="73" t="s">
        <v>3252</v>
      </c>
      <c r="G2252" s="73" t="s">
        <v>1505</v>
      </c>
      <c r="H2252" s="73" t="s">
        <v>22821</v>
      </c>
      <c r="I2252" s="669" t="s">
        <v>15197</v>
      </c>
      <c r="J2252" s="873" t="s">
        <v>4424</v>
      </c>
      <c r="K2252" s="873"/>
      <c r="L2252" s="24" t="s">
        <v>22816</v>
      </c>
      <c r="M2252" s="24"/>
      <c r="N2252" s="24"/>
      <c r="O2252" s="24"/>
      <c r="P2252" s="353" t="s">
        <v>4424</v>
      </c>
      <c r="Q2252" s="351" t="s">
        <v>3303</v>
      </c>
      <c r="R2252" s="360">
        <v>10631380</v>
      </c>
      <c r="S2252" s="351" t="s">
        <v>4424</v>
      </c>
      <c r="T2252" s="351" t="s">
        <v>4424</v>
      </c>
      <c r="U2252" s="24" t="s">
        <v>22817</v>
      </c>
      <c r="V2252" s="24" t="s">
        <v>22817</v>
      </c>
      <c r="W2252" s="24" t="s">
        <v>2584</v>
      </c>
      <c r="X2252" s="24" t="s">
        <v>5521</v>
      </c>
      <c r="Y2252" s="24" t="s">
        <v>5521</v>
      </c>
      <c r="Z2252" s="133" t="s">
        <v>22839</v>
      </c>
      <c r="AA2252" s="350">
        <v>6</v>
      </c>
      <c r="AB2252" s="350">
        <v>2018</v>
      </c>
      <c r="AC2252" s="62" t="s">
        <v>4424</v>
      </c>
      <c r="AD2252" s="94">
        <v>35000</v>
      </c>
      <c r="AE2252" s="353" t="s">
        <v>4002</v>
      </c>
      <c r="AF2252" s="353" t="s">
        <v>4424</v>
      </c>
      <c r="AG2252" s="353" t="s">
        <v>4424</v>
      </c>
      <c r="AH2252" s="42">
        <v>14098870</v>
      </c>
      <c r="AI2252" s="24" t="s">
        <v>5521</v>
      </c>
      <c r="AJ2252" s="24" t="s">
        <v>22816</v>
      </c>
      <c r="AK2252" s="360">
        <v>10631380</v>
      </c>
      <c r="AL2252" s="73" t="s">
        <v>22818</v>
      </c>
      <c r="AM2252" s="73" t="s">
        <v>1843</v>
      </c>
      <c r="AN2252" s="73" t="s">
        <v>5521</v>
      </c>
      <c r="AO2252" s="73" t="s">
        <v>5521</v>
      </c>
      <c r="AP2252" s="73" t="s">
        <v>22819</v>
      </c>
      <c r="AQ2252" s="351">
        <v>44891875</v>
      </c>
      <c r="AR2252" s="354" t="s">
        <v>22820</v>
      </c>
      <c r="AS2252" s="73" t="s">
        <v>1843</v>
      </c>
      <c r="AT2252" s="73" t="s">
        <v>5521</v>
      </c>
      <c r="AU2252" s="73" t="s">
        <v>5521</v>
      </c>
      <c r="AV2252" s="354" t="s">
        <v>22822</v>
      </c>
      <c r="AW2252" s="354">
        <v>44091543</v>
      </c>
      <c r="AX2252" s="351" t="s">
        <v>22824</v>
      </c>
      <c r="AY2252" s="351" t="s">
        <v>4424</v>
      </c>
      <c r="AZ2252" s="351" t="s">
        <v>4424</v>
      </c>
      <c r="BA2252" s="351" t="s">
        <v>4424</v>
      </c>
      <c r="BB2252" s="73" t="s">
        <v>15551</v>
      </c>
      <c r="BC2252" s="73" t="s">
        <v>2190</v>
      </c>
      <c r="BD2252" s="301">
        <v>43277</v>
      </c>
      <c r="BE2252" s="73" t="s">
        <v>4424</v>
      </c>
      <c r="BF2252" s="24" t="s">
        <v>4424</v>
      </c>
      <c r="BG2252" s="24" t="s">
        <v>14647</v>
      </c>
      <c r="BL2252" s="1361"/>
    </row>
    <row r="2253" spans="1:64" ht="13.5" customHeight="1" x14ac:dyDescent="0.2">
      <c r="A2253" s="42"/>
      <c r="B2253" s="24"/>
      <c r="C2253" s="91">
        <v>43277</v>
      </c>
      <c r="D2253" s="42">
        <v>20602997309</v>
      </c>
      <c r="E2253" s="1225">
        <v>4073356</v>
      </c>
      <c r="F2253" s="73" t="s">
        <v>3252</v>
      </c>
      <c r="G2253" s="73" t="s">
        <v>1505</v>
      </c>
      <c r="H2253" s="764" t="s">
        <v>22825</v>
      </c>
      <c r="I2253" s="912" t="s">
        <v>15651</v>
      </c>
      <c r="J2253" s="873" t="s">
        <v>4424</v>
      </c>
      <c r="K2253" s="873"/>
      <c r="L2253" s="24" t="s">
        <v>22826</v>
      </c>
      <c r="M2253" s="24"/>
      <c r="N2253" s="24"/>
      <c r="O2253" s="24"/>
      <c r="P2253" s="353" t="s">
        <v>4424</v>
      </c>
      <c r="Q2253" s="351" t="s">
        <v>3303</v>
      </c>
      <c r="R2253" s="360" t="s">
        <v>22827</v>
      </c>
      <c r="S2253" s="351" t="s">
        <v>4424</v>
      </c>
      <c r="T2253" s="351" t="s">
        <v>4424</v>
      </c>
      <c r="U2253" s="24" t="s">
        <v>22828</v>
      </c>
      <c r="V2253" s="24" t="s">
        <v>22828</v>
      </c>
      <c r="W2253" s="24" t="s">
        <v>2922</v>
      </c>
      <c r="X2253" s="24" t="s">
        <v>5521</v>
      </c>
      <c r="Y2253" s="24" t="s">
        <v>3944</v>
      </c>
      <c r="Z2253" s="133" t="s">
        <v>22839</v>
      </c>
      <c r="AA2253" s="350">
        <v>6</v>
      </c>
      <c r="AB2253" s="350">
        <v>2018</v>
      </c>
      <c r="AC2253" s="62" t="s">
        <v>4424</v>
      </c>
      <c r="AD2253" s="94">
        <v>35000</v>
      </c>
      <c r="AE2253" s="353" t="s">
        <v>4002</v>
      </c>
      <c r="AF2253" s="353" t="s">
        <v>4424</v>
      </c>
      <c r="AG2253" s="353" t="s">
        <v>4424</v>
      </c>
      <c r="AH2253" s="42">
        <v>14047667</v>
      </c>
      <c r="AI2253" s="24" t="s">
        <v>5521</v>
      </c>
      <c r="AJ2253" s="73" t="s">
        <v>22829</v>
      </c>
      <c r="AK2253" s="57" t="s">
        <v>22830</v>
      </c>
      <c r="AL2253" s="73" t="s">
        <v>22831</v>
      </c>
      <c r="AM2253" s="73" t="s">
        <v>3854</v>
      </c>
      <c r="AN2253" s="73" t="s">
        <v>5521</v>
      </c>
      <c r="AO2253" s="73" t="s">
        <v>3944</v>
      </c>
      <c r="AP2253" s="73" t="s">
        <v>22832</v>
      </c>
      <c r="AQ2253" s="127" t="s">
        <v>22833</v>
      </c>
      <c r="AR2253" s="24" t="s">
        <v>22834</v>
      </c>
      <c r="AS2253" s="24" t="s">
        <v>2922</v>
      </c>
      <c r="AT2253" s="24" t="s">
        <v>5521</v>
      </c>
      <c r="AU2253" s="24" t="s">
        <v>5521</v>
      </c>
      <c r="AV2253" s="351" t="s">
        <v>4424</v>
      </c>
      <c r="AW2253" s="351" t="s">
        <v>4424</v>
      </c>
      <c r="AX2253" s="351" t="s">
        <v>4424</v>
      </c>
      <c r="AY2253" s="351" t="s">
        <v>4424</v>
      </c>
      <c r="AZ2253" s="351" t="s">
        <v>4424</v>
      </c>
      <c r="BA2253" s="351" t="s">
        <v>4424</v>
      </c>
      <c r="BB2253" s="73" t="s">
        <v>15551</v>
      </c>
      <c r="BC2253" s="73" t="s">
        <v>2190</v>
      </c>
      <c r="BD2253" s="301">
        <v>43277</v>
      </c>
      <c r="BE2253" s="73" t="s">
        <v>4424</v>
      </c>
      <c r="BF2253" s="24" t="s">
        <v>4424</v>
      </c>
      <c r="BG2253" s="24" t="s">
        <v>14647</v>
      </c>
      <c r="BL2253" s="1361"/>
    </row>
    <row r="2254" spans="1:64" ht="13.5" customHeight="1" x14ac:dyDescent="0.2">
      <c r="A2254" s="42"/>
      <c r="B2254" s="24"/>
      <c r="C2254" s="42" t="s">
        <v>22843</v>
      </c>
      <c r="D2254" s="832">
        <v>10424798393</v>
      </c>
      <c r="E2254" s="1225">
        <v>4073358</v>
      </c>
      <c r="F2254" s="73" t="s">
        <v>3253</v>
      </c>
      <c r="G2254" s="73" t="s">
        <v>13728</v>
      </c>
      <c r="H2254" s="73" t="s">
        <v>22842</v>
      </c>
      <c r="I2254" s="912" t="s">
        <v>15651</v>
      </c>
      <c r="J2254" s="873" t="s">
        <v>4424</v>
      </c>
      <c r="K2254" s="873"/>
      <c r="L2254" s="24" t="s">
        <v>22844</v>
      </c>
      <c r="M2254" s="24"/>
      <c r="N2254" s="24"/>
      <c r="O2254" s="24"/>
      <c r="P2254" s="353" t="s">
        <v>4424</v>
      </c>
      <c r="Q2254" s="73"/>
      <c r="R2254" s="360" t="s">
        <v>22845</v>
      </c>
      <c r="S2254" s="351" t="s">
        <v>4424</v>
      </c>
      <c r="T2254" s="351" t="s">
        <v>4424</v>
      </c>
      <c r="U2254" s="24" t="s">
        <v>23075</v>
      </c>
      <c r="V2254" s="24" t="s">
        <v>23075</v>
      </c>
      <c r="W2254" s="24" t="s">
        <v>565</v>
      </c>
      <c r="X2254" s="24" t="s">
        <v>4901</v>
      </c>
      <c r="Y2254" s="24" t="s">
        <v>5745</v>
      </c>
      <c r="Z2254" s="133" t="s">
        <v>22847</v>
      </c>
      <c r="AA2254" s="350">
        <v>6</v>
      </c>
      <c r="AB2254" s="350">
        <v>2018</v>
      </c>
      <c r="AC2254" s="62" t="s">
        <v>4424</v>
      </c>
      <c r="AD2254" s="488">
        <v>20000</v>
      </c>
      <c r="AE2254" s="73" t="s">
        <v>2281</v>
      </c>
      <c r="AF2254" s="353" t="s">
        <v>4424</v>
      </c>
      <c r="AG2254" s="353" t="s">
        <v>4424</v>
      </c>
      <c r="AH2254" s="42" t="s">
        <v>4424</v>
      </c>
      <c r="AI2254" s="24" t="s">
        <v>4424</v>
      </c>
      <c r="AJ2254" s="24" t="s">
        <v>22844</v>
      </c>
      <c r="AK2254" s="360" t="s">
        <v>22845</v>
      </c>
      <c r="AL2254" s="24" t="s">
        <v>22846</v>
      </c>
      <c r="AM2254" s="24" t="s">
        <v>2278</v>
      </c>
      <c r="AN2254" s="24" t="s">
        <v>5521</v>
      </c>
      <c r="AO2254" s="24" t="s">
        <v>5521</v>
      </c>
      <c r="AP2254" s="42" t="s">
        <v>4424</v>
      </c>
      <c r="AQ2254" s="42" t="s">
        <v>4424</v>
      </c>
      <c r="AR2254" s="24"/>
      <c r="AS2254" s="24"/>
      <c r="AT2254" s="24"/>
      <c r="AU2254" s="24"/>
      <c r="AV2254" s="351" t="s">
        <v>4424</v>
      </c>
      <c r="AW2254" s="24"/>
      <c r="AX2254" s="24"/>
      <c r="AY2254" s="24"/>
      <c r="AZ2254" s="24"/>
      <c r="BA2254" s="24"/>
      <c r="BB2254" s="73" t="s">
        <v>20289</v>
      </c>
      <c r="BC2254" s="73" t="s">
        <v>2190</v>
      </c>
      <c r="BD2254" s="301">
        <v>43278</v>
      </c>
      <c r="BE2254" s="73"/>
      <c r="BF2254" s="24"/>
      <c r="BG2254" s="24" t="s">
        <v>14647</v>
      </c>
      <c r="BL2254" s="1361"/>
    </row>
    <row r="2255" spans="1:64" ht="13.5" customHeight="1" x14ac:dyDescent="0.2">
      <c r="A2255" s="42"/>
      <c r="B2255" s="24" t="s">
        <v>4255</v>
      </c>
      <c r="C2255" s="91">
        <v>43285</v>
      </c>
      <c r="D2255" s="42">
        <v>20603225822</v>
      </c>
      <c r="E2255" s="1225">
        <v>4073357</v>
      </c>
      <c r="F2255" s="73" t="s">
        <v>3251</v>
      </c>
      <c r="G2255" s="73" t="s">
        <v>13728</v>
      </c>
      <c r="H2255" s="73" t="s">
        <v>22851</v>
      </c>
      <c r="I2255" s="912" t="s">
        <v>6546</v>
      </c>
      <c r="J2255" s="873" t="s">
        <v>4424</v>
      </c>
      <c r="K2255" s="873"/>
      <c r="L2255" s="24" t="s">
        <v>22849</v>
      </c>
      <c r="M2255" s="24"/>
      <c r="N2255" s="24"/>
      <c r="O2255" s="24"/>
      <c r="P2255" s="353" t="s">
        <v>4424</v>
      </c>
      <c r="Q2255" s="351" t="s">
        <v>3303</v>
      </c>
      <c r="R2255" s="360" t="s">
        <v>22852</v>
      </c>
      <c r="S2255" s="351" t="s">
        <v>4424</v>
      </c>
      <c r="T2255" s="351" t="s">
        <v>4424</v>
      </c>
      <c r="U2255" s="24" t="s">
        <v>22853</v>
      </c>
      <c r="V2255" s="24" t="s">
        <v>22853</v>
      </c>
      <c r="W2255" s="24" t="s">
        <v>13480</v>
      </c>
      <c r="X2255" s="24" t="s">
        <v>2911</v>
      </c>
      <c r="Y2255" s="24" t="s">
        <v>4134</v>
      </c>
      <c r="Z2255" s="133" t="s">
        <v>22861</v>
      </c>
      <c r="AA2255" s="350">
        <v>7</v>
      </c>
      <c r="AB2255" s="350">
        <v>2018</v>
      </c>
      <c r="AC2255" s="62" t="s">
        <v>4424</v>
      </c>
      <c r="AD2255" s="466">
        <v>20000</v>
      </c>
      <c r="AE2255" s="353" t="s">
        <v>4002</v>
      </c>
      <c r="AF2255" s="353" t="s">
        <v>4424</v>
      </c>
      <c r="AG2255" s="353" t="s">
        <v>4424</v>
      </c>
      <c r="AH2255" s="42">
        <v>11031701</v>
      </c>
      <c r="AI2255" s="24" t="s">
        <v>22850</v>
      </c>
      <c r="AJ2255" s="24" t="s">
        <v>22849</v>
      </c>
      <c r="AK2255" s="360" t="s">
        <v>22852</v>
      </c>
      <c r="AL2255" s="73" t="s">
        <v>22854</v>
      </c>
      <c r="AM2255" s="73" t="s">
        <v>13480</v>
      </c>
      <c r="AN2255" s="73" t="s">
        <v>2911</v>
      </c>
      <c r="AO2255" s="73" t="s">
        <v>4134</v>
      </c>
      <c r="AP2255" s="42" t="s">
        <v>4424</v>
      </c>
      <c r="AQ2255" s="42" t="s">
        <v>4424</v>
      </c>
      <c r="AR2255" s="24"/>
      <c r="AS2255" s="24"/>
      <c r="AT2255" s="24"/>
      <c r="AU2255" s="24"/>
      <c r="AV2255" s="351" t="s">
        <v>4424</v>
      </c>
      <c r="AW2255" s="24"/>
      <c r="AX2255" s="24"/>
      <c r="AY2255" s="24"/>
      <c r="AZ2255" s="24"/>
      <c r="BA2255" s="24"/>
      <c r="BB2255" s="73" t="s">
        <v>14658</v>
      </c>
      <c r="BC2255" s="73" t="s">
        <v>2190</v>
      </c>
      <c r="BD2255" s="301">
        <v>43285</v>
      </c>
      <c r="BE2255" s="73"/>
      <c r="BF2255" s="24"/>
      <c r="BG2255" s="24" t="s">
        <v>14647</v>
      </c>
      <c r="BL2255" s="1361"/>
    </row>
    <row r="2256" spans="1:64" ht="13.5" customHeight="1" x14ac:dyDescent="0.35">
      <c r="A2256" s="42"/>
      <c r="B2256" s="24" t="s">
        <v>4255</v>
      </c>
      <c r="C2256" s="486">
        <v>43286</v>
      </c>
      <c r="D2256" s="386">
        <v>20602495125</v>
      </c>
      <c r="E2256" s="1225" t="e">
        <v>#N/A</v>
      </c>
      <c r="F2256" s="385" t="s">
        <v>3251</v>
      </c>
      <c r="G2256" s="385" t="s">
        <v>13728</v>
      </c>
      <c r="H2256" s="385" t="s">
        <v>22855</v>
      </c>
      <c r="I2256" s="385" t="s">
        <v>1493</v>
      </c>
      <c r="J2256" s="873" t="s">
        <v>4424</v>
      </c>
      <c r="K2256" s="873"/>
      <c r="L2256" s="385" t="s">
        <v>22856</v>
      </c>
      <c r="M2256" s="385"/>
      <c r="N2256" s="385"/>
      <c r="O2256" s="385"/>
      <c r="P2256" s="353" t="s">
        <v>4424</v>
      </c>
      <c r="Q2256" s="385" t="s">
        <v>6194</v>
      </c>
      <c r="R2256" s="487">
        <v>75826427</v>
      </c>
      <c r="S2256" s="351" t="s">
        <v>4424</v>
      </c>
      <c r="T2256" s="351" t="s">
        <v>4424</v>
      </c>
      <c r="U2256" s="385" t="s">
        <v>22857</v>
      </c>
      <c r="V2256" s="385" t="s">
        <v>22857</v>
      </c>
      <c r="W2256" s="385" t="s">
        <v>22858</v>
      </c>
      <c r="X2256" s="385" t="s">
        <v>4830</v>
      </c>
      <c r="Y2256" s="385" t="s">
        <v>262</v>
      </c>
      <c r="Z2256" s="386" t="s">
        <v>22859</v>
      </c>
      <c r="AA2256" s="487">
        <v>7</v>
      </c>
      <c r="AB2256" s="487">
        <v>2018</v>
      </c>
      <c r="AC2256" s="62" t="s">
        <v>4424</v>
      </c>
      <c r="AD2256" s="488">
        <v>40000</v>
      </c>
      <c r="AE2256" s="385" t="s">
        <v>4002</v>
      </c>
      <c r="AF2256" s="353" t="s">
        <v>4424</v>
      </c>
      <c r="AG2256" s="353" t="s">
        <v>4424</v>
      </c>
      <c r="AH2256" s="386">
        <v>11120455</v>
      </c>
      <c r="AI2256" s="385" t="s">
        <v>262</v>
      </c>
      <c r="AJ2256" s="385" t="s">
        <v>22856</v>
      </c>
      <c r="AK2256" s="487">
        <v>75826427</v>
      </c>
      <c r="AL2256" s="385" t="s">
        <v>22860</v>
      </c>
      <c r="AM2256" s="385" t="s">
        <v>265</v>
      </c>
      <c r="AN2256" s="385" t="s">
        <v>265</v>
      </c>
      <c r="AO2256" s="385" t="s">
        <v>265</v>
      </c>
      <c r="AP2256" s="42" t="s">
        <v>4424</v>
      </c>
      <c r="AQ2256" s="42" t="s">
        <v>4424</v>
      </c>
      <c r="AR2256" s="1042"/>
      <c r="AS2256" s="1042"/>
      <c r="AT2256" s="1042"/>
      <c r="AU2256" s="1042"/>
      <c r="AV2256" s="351" t="s">
        <v>4424</v>
      </c>
      <c r="AW2256" s="1042"/>
      <c r="AX2256" s="1042"/>
      <c r="AY2256" s="1042"/>
      <c r="AZ2256" s="1042"/>
      <c r="BA2256" s="1042"/>
      <c r="BB2256" s="385" t="s">
        <v>120</v>
      </c>
      <c r="BC2256" s="385" t="s">
        <v>2190</v>
      </c>
      <c r="BD2256" s="489">
        <v>43286</v>
      </c>
      <c r="BE2256" s="1042"/>
      <c r="BF2256" s="1042"/>
      <c r="BG2256" s="385" t="s">
        <v>14647</v>
      </c>
      <c r="BL2256" s="1361"/>
    </row>
    <row r="2257" spans="1:65" ht="13.5" customHeight="1" x14ac:dyDescent="0.2">
      <c r="A2257" s="42"/>
      <c r="B2257" s="24" t="s">
        <v>4255</v>
      </c>
      <c r="C2257" s="464">
        <v>43286</v>
      </c>
      <c r="D2257" s="42">
        <v>10094474561</v>
      </c>
      <c r="E2257" s="1225">
        <v>4073368</v>
      </c>
      <c r="F2257" s="353" t="s">
        <v>3251</v>
      </c>
      <c r="G2257" s="353" t="s">
        <v>13728</v>
      </c>
      <c r="H2257" s="73" t="s">
        <v>22866</v>
      </c>
      <c r="I2257" s="739" t="s">
        <v>6546</v>
      </c>
      <c r="J2257" s="873" t="s">
        <v>4424</v>
      </c>
      <c r="K2257" s="873"/>
      <c r="L2257" s="24" t="s">
        <v>22862</v>
      </c>
      <c r="M2257" s="24"/>
      <c r="N2257" s="24"/>
      <c r="O2257" s="24"/>
      <c r="P2257" s="353" t="s">
        <v>4424</v>
      </c>
      <c r="Q2257" s="73"/>
      <c r="R2257" s="360" t="s">
        <v>22863</v>
      </c>
      <c r="S2257" s="351" t="s">
        <v>4424</v>
      </c>
      <c r="T2257" s="351" t="s">
        <v>4424</v>
      </c>
      <c r="U2257" s="24" t="s">
        <v>22864</v>
      </c>
      <c r="V2257" s="24" t="s">
        <v>22864</v>
      </c>
      <c r="W2257" s="24" t="s">
        <v>22865</v>
      </c>
      <c r="X2257" s="24" t="s">
        <v>6111</v>
      </c>
      <c r="Y2257" s="24" t="s">
        <v>4134</v>
      </c>
      <c r="Z2257" s="351" t="s">
        <v>22867</v>
      </c>
      <c r="AA2257" s="465">
        <v>7</v>
      </c>
      <c r="AB2257" s="465">
        <v>2018</v>
      </c>
      <c r="AC2257" s="62" t="s">
        <v>4424</v>
      </c>
      <c r="AD2257" s="466">
        <v>20000</v>
      </c>
      <c r="AE2257" s="73" t="s">
        <v>2281</v>
      </c>
      <c r="AF2257" s="353" t="s">
        <v>4424</v>
      </c>
      <c r="AG2257" s="353" t="s">
        <v>4424</v>
      </c>
      <c r="AH2257" s="42"/>
      <c r="AI2257" s="24"/>
      <c r="AJ2257" s="24" t="s">
        <v>22862</v>
      </c>
      <c r="AK2257" s="360" t="s">
        <v>22863</v>
      </c>
      <c r="AL2257" s="24" t="s">
        <v>22864</v>
      </c>
      <c r="AM2257" s="24" t="s">
        <v>22865</v>
      </c>
      <c r="AN2257" s="24" t="s">
        <v>6111</v>
      </c>
      <c r="AO2257" s="24" t="s">
        <v>4134</v>
      </c>
      <c r="AP2257" s="42" t="s">
        <v>4424</v>
      </c>
      <c r="AQ2257" s="42" t="s">
        <v>4424</v>
      </c>
      <c r="AR2257" s="24"/>
      <c r="AS2257" s="24"/>
      <c r="AT2257" s="24"/>
      <c r="AU2257" s="24"/>
      <c r="AV2257" s="351" t="s">
        <v>4424</v>
      </c>
      <c r="AW2257" s="24"/>
      <c r="AX2257" s="24"/>
      <c r="AY2257" s="24"/>
      <c r="AZ2257" s="24"/>
      <c r="BA2257" s="24"/>
      <c r="BB2257" s="73" t="s">
        <v>449</v>
      </c>
      <c r="BC2257" s="353" t="s">
        <v>2190</v>
      </c>
      <c r="BD2257" s="493">
        <v>43287</v>
      </c>
      <c r="BE2257" s="73"/>
      <c r="BF2257" s="24"/>
      <c r="BG2257" s="353" t="s">
        <v>14647</v>
      </c>
      <c r="BL2257" s="1361"/>
      <c r="BM2257" s="1" t="s">
        <v>28616</v>
      </c>
    </row>
    <row r="2258" spans="1:65" ht="13.5" customHeight="1" x14ac:dyDescent="0.2">
      <c r="A2258" s="42"/>
      <c r="B2258" s="24" t="s">
        <v>4255</v>
      </c>
      <c r="C2258" s="464">
        <v>43287</v>
      </c>
      <c r="D2258" s="42">
        <v>20600636759</v>
      </c>
      <c r="E2258" s="1225">
        <v>4073366</v>
      </c>
      <c r="F2258" s="73" t="s">
        <v>3252</v>
      </c>
      <c r="G2258" s="353" t="s">
        <v>13728</v>
      </c>
      <c r="H2258" s="73" t="s">
        <v>22948</v>
      </c>
      <c r="I2258" s="739" t="s">
        <v>15651</v>
      </c>
      <c r="J2258" s="873" t="s">
        <v>4424</v>
      </c>
      <c r="K2258" s="873"/>
      <c r="L2258" s="24" t="s">
        <v>22870</v>
      </c>
      <c r="M2258" s="24"/>
      <c r="N2258" s="24"/>
      <c r="O2258" s="24"/>
      <c r="P2258" s="353" t="s">
        <v>4424</v>
      </c>
      <c r="Q2258" s="351" t="s">
        <v>3303</v>
      </c>
      <c r="R2258" s="360" t="s">
        <v>22871</v>
      </c>
      <c r="S2258" s="351" t="s">
        <v>4424</v>
      </c>
      <c r="T2258" s="351" t="s">
        <v>4424</v>
      </c>
      <c r="U2258" s="24" t="s">
        <v>22868</v>
      </c>
      <c r="V2258" s="24" t="s">
        <v>22869</v>
      </c>
      <c r="W2258" s="24" t="s">
        <v>16598</v>
      </c>
      <c r="X2258" s="24" t="s">
        <v>6107</v>
      </c>
      <c r="Y2258" s="24" t="s">
        <v>5521</v>
      </c>
      <c r="Z2258" s="351" t="s">
        <v>22873</v>
      </c>
      <c r="AA2258" s="465">
        <v>7</v>
      </c>
      <c r="AB2258" s="465">
        <v>2018</v>
      </c>
      <c r="AC2258" s="62" t="s">
        <v>4424</v>
      </c>
      <c r="AD2258" s="466">
        <v>20000</v>
      </c>
      <c r="AE2258" s="385" t="s">
        <v>4002</v>
      </c>
      <c r="AF2258" s="353" t="s">
        <v>4424</v>
      </c>
      <c r="AG2258" s="353" t="s">
        <v>4424</v>
      </c>
      <c r="AH2258" s="42">
        <v>70602839</v>
      </c>
      <c r="AI2258" s="24" t="s">
        <v>6107</v>
      </c>
      <c r="AJ2258" s="73" t="s">
        <v>22870</v>
      </c>
      <c r="AK2258" s="57" t="s">
        <v>22871</v>
      </c>
      <c r="AL2258" s="73" t="s">
        <v>22872</v>
      </c>
      <c r="AM2258" s="73" t="s">
        <v>5189</v>
      </c>
      <c r="AN2258" s="73" t="s">
        <v>5521</v>
      </c>
      <c r="AO2258" s="73" t="s">
        <v>5521</v>
      </c>
      <c r="AP2258" s="42" t="s">
        <v>4424</v>
      </c>
      <c r="AQ2258" s="42" t="s">
        <v>4424</v>
      </c>
      <c r="AR2258" s="24"/>
      <c r="AS2258" s="24"/>
      <c r="AT2258" s="24"/>
      <c r="AU2258" s="24"/>
      <c r="AV2258" s="351" t="s">
        <v>4424</v>
      </c>
      <c r="AW2258" s="24"/>
      <c r="AX2258" s="24"/>
      <c r="AY2258" s="24"/>
      <c r="AZ2258" s="24"/>
      <c r="BA2258" s="24"/>
      <c r="BB2258" s="73" t="s">
        <v>11720</v>
      </c>
      <c r="BC2258" s="353" t="s">
        <v>2190</v>
      </c>
      <c r="BD2258" s="493">
        <v>43291</v>
      </c>
      <c r="BE2258" s="73"/>
      <c r="BF2258" s="24"/>
      <c r="BG2258" s="353" t="s">
        <v>14647</v>
      </c>
      <c r="BL2258" s="1361"/>
    </row>
    <row r="2259" spans="1:65" ht="13.5" customHeight="1" x14ac:dyDescent="0.2">
      <c r="A2259" s="42"/>
      <c r="B2259" s="24" t="s">
        <v>4255</v>
      </c>
      <c r="C2259" s="91">
        <v>43291</v>
      </c>
      <c r="D2259" s="42">
        <v>20553381160</v>
      </c>
      <c r="E2259" s="1225">
        <v>4073365</v>
      </c>
      <c r="F2259" s="73" t="s">
        <v>3252</v>
      </c>
      <c r="G2259" s="73" t="s">
        <v>1505</v>
      </c>
      <c r="H2259" s="73" t="s">
        <v>22947</v>
      </c>
      <c r="I2259" s="739" t="s">
        <v>15651</v>
      </c>
      <c r="J2259" s="873" t="s">
        <v>4424</v>
      </c>
      <c r="K2259" s="873"/>
      <c r="L2259" s="24" t="s">
        <v>22874</v>
      </c>
      <c r="M2259" s="24"/>
      <c r="N2259" s="24"/>
      <c r="O2259" s="24"/>
      <c r="P2259" s="353" t="s">
        <v>4424</v>
      </c>
      <c r="Q2259" s="351" t="s">
        <v>3303</v>
      </c>
      <c r="R2259" s="360" t="s">
        <v>23770</v>
      </c>
      <c r="S2259" s="351" t="s">
        <v>4424</v>
      </c>
      <c r="T2259" s="351" t="s">
        <v>4424</v>
      </c>
      <c r="U2259" s="24" t="s">
        <v>22875</v>
      </c>
      <c r="V2259" s="24" t="s">
        <v>22876</v>
      </c>
      <c r="W2259" s="24" t="s">
        <v>2278</v>
      </c>
      <c r="X2259" s="24" t="s">
        <v>5521</v>
      </c>
      <c r="Y2259" s="24" t="s">
        <v>5521</v>
      </c>
      <c r="Z2259" s="351" t="s">
        <v>22873</v>
      </c>
      <c r="AA2259" s="465">
        <v>7</v>
      </c>
      <c r="AB2259" s="465">
        <v>2018</v>
      </c>
      <c r="AC2259" s="62" t="s">
        <v>4424</v>
      </c>
      <c r="AD2259" s="94">
        <v>35000</v>
      </c>
      <c r="AE2259" s="385" t="s">
        <v>4002</v>
      </c>
      <c r="AF2259" s="353" t="s">
        <v>4424</v>
      </c>
      <c r="AG2259" s="353" t="s">
        <v>4424</v>
      </c>
      <c r="AH2259" s="42">
        <v>13044954</v>
      </c>
      <c r="AI2259" s="24" t="s">
        <v>5521</v>
      </c>
      <c r="AJ2259" s="73" t="s">
        <v>22877</v>
      </c>
      <c r="AK2259" s="57" t="s">
        <v>22878</v>
      </c>
      <c r="AL2259" s="73" t="s">
        <v>22879</v>
      </c>
      <c r="AM2259" s="73" t="s">
        <v>2278</v>
      </c>
      <c r="AN2259" s="73" t="s">
        <v>5521</v>
      </c>
      <c r="AO2259" s="73" t="s">
        <v>5521</v>
      </c>
      <c r="AP2259" s="42" t="s">
        <v>4424</v>
      </c>
      <c r="AQ2259" s="42" t="s">
        <v>4424</v>
      </c>
      <c r="AR2259" s="24"/>
      <c r="AS2259" s="24"/>
      <c r="AT2259" s="24"/>
      <c r="AU2259" s="24"/>
      <c r="AV2259" s="351" t="s">
        <v>4424</v>
      </c>
      <c r="AW2259" s="24"/>
      <c r="AX2259" s="24"/>
      <c r="AY2259" s="24"/>
      <c r="AZ2259" s="24"/>
      <c r="BA2259" s="24"/>
      <c r="BB2259" s="73" t="s">
        <v>15551</v>
      </c>
      <c r="BC2259" s="353" t="s">
        <v>2190</v>
      </c>
      <c r="BD2259" s="493">
        <v>43291</v>
      </c>
      <c r="BE2259" s="73"/>
      <c r="BF2259" s="24"/>
      <c r="BG2259" s="353" t="s">
        <v>14647</v>
      </c>
      <c r="BL2259" s="1361"/>
    </row>
    <row r="2260" spans="1:65" ht="13.5" customHeight="1" x14ac:dyDescent="0.2">
      <c r="A2260" s="42"/>
      <c r="B2260" s="24" t="s">
        <v>4255</v>
      </c>
      <c r="C2260" s="91">
        <v>43290</v>
      </c>
      <c r="D2260" s="42">
        <v>10218151863</v>
      </c>
      <c r="E2260" s="1225">
        <v>4073367</v>
      </c>
      <c r="F2260" s="353" t="s">
        <v>3251</v>
      </c>
      <c r="G2260" s="353" t="s">
        <v>13728</v>
      </c>
      <c r="H2260" s="73" t="s">
        <v>22883</v>
      </c>
      <c r="I2260" s="739" t="s">
        <v>6546</v>
      </c>
      <c r="J2260" s="873" t="s">
        <v>4424</v>
      </c>
      <c r="K2260" s="873"/>
      <c r="L2260" s="24" t="s">
        <v>22884</v>
      </c>
      <c r="M2260" s="24"/>
      <c r="N2260" s="24"/>
      <c r="O2260" s="24"/>
      <c r="P2260" s="353" t="s">
        <v>4424</v>
      </c>
      <c r="Q2260" s="73"/>
      <c r="R2260" s="360" t="s">
        <v>22885</v>
      </c>
      <c r="S2260" s="351" t="s">
        <v>4424</v>
      </c>
      <c r="T2260" s="351" t="s">
        <v>4424</v>
      </c>
      <c r="U2260" s="24" t="s">
        <v>22886</v>
      </c>
      <c r="V2260" s="24" t="s">
        <v>22886</v>
      </c>
      <c r="W2260" s="24" t="s">
        <v>3517</v>
      </c>
      <c r="X2260" s="24" t="s">
        <v>4427</v>
      </c>
      <c r="Y2260" s="24" t="s">
        <v>265</v>
      </c>
      <c r="Z2260" s="351" t="s">
        <v>22887</v>
      </c>
      <c r="AA2260" s="465">
        <v>7</v>
      </c>
      <c r="AB2260" s="465">
        <v>2018</v>
      </c>
      <c r="AC2260" s="62" t="s">
        <v>4424</v>
      </c>
      <c r="AD2260" s="1043">
        <v>25000</v>
      </c>
      <c r="AE2260" s="73" t="s">
        <v>2281</v>
      </c>
      <c r="AF2260" s="353" t="s">
        <v>4424</v>
      </c>
      <c r="AG2260" s="353" t="s">
        <v>4424</v>
      </c>
      <c r="AH2260" s="42"/>
      <c r="AI2260" s="24"/>
      <c r="AJ2260" s="24" t="s">
        <v>22884</v>
      </c>
      <c r="AK2260" s="57" t="s">
        <v>22885</v>
      </c>
      <c r="AL2260" s="73" t="s">
        <v>22888</v>
      </c>
      <c r="AM2260" s="73" t="s">
        <v>3517</v>
      </c>
      <c r="AN2260" s="73" t="s">
        <v>4427</v>
      </c>
      <c r="AO2260" s="73" t="s">
        <v>265</v>
      </c>
      <c r="AP2260" s="42" t="s">
        <v>4424</v>
      </c>
      <c r="AQ2260" s="42" t="s">
        <v>4424</v>
      </c>
      <c r="AR2260" s="24"/>
      <c r="AS2260" s="24"/>
      <c r="AT2260" s="24"/>
      <c r="AU2260" s="24"/>
      <c r="AV2260" s="24" t="s">
        <v>22889</v>
      </c>
      <c r="AW2260" s="24" t="s">
        <v>22890</v>
      </c>
      <c r="AX2260" s="73" t="s">
        <v>22888</v>
      </c>
      <c r="AY2260" s="24"/>
      <c r="AZ2260" s="24"/>
      <c r="BA2260" s="24"/>
      <c r="BB2260" s="73" t="s">
        <v>20796</v>
      </c>
      <c r="BC2260" s="353" t="s">
        <v>2190</v>
      </c>
      <c r="BD2260" s="493">
        <v>43290</v>
      </c>
      <c r="BE2260" s="73"/>
      <c r="BF2260" s="24"/>
      <c r="BG2260" s="353" t="s">
        <v>14647</v>
      </c>
      <c r="BL2260" s="1361"/>
    </row>
    <row r="2261" spans="1:65" ht="13.5" customHeight="1" x14ac:dyDescent="0.2">
      <c r="A2261" s="42"/>
      <c r="B2261" s="24" t="s">
        <v>4255</v>
      </c>
      <c r="C2261" s="91">
        <v>43297</v>
      </c>
      <c r="D2261" s="42">
        <v>20603270852</v>
      </c>
      <c r="E2261" s="1225">
        <v>4073374</v>
      </c>
      <c r="F2261" s="73" t="s">
        <v>3252</v>
      </c>
      <c r="G2261" s="385" t="s">
        <v>14204</v>
      </c>
      <c r="H2261" s="73" t="s">
        <v>22891</v>
      </c>
      <c r="I2261" s="739" t="s">
        <v>15651</v>
      </c>
      <c r="J2261" s="873" t="s">
        <v>4424</v>
      </c>
      <c r="K2261" s="873"/>
      <c r="L2261" s="24" t="s">
        <v>22892</v>
      </c>
      <c r="M2261" s="24"/>
      <c r="N2261" s="24"/>
      <c r="O2261" s="24"/>
      <c r="P2261" s="353" t="s">
        <v>4424</v>
      </c>
      <c r="Q2261" s="351" t="s">
        <v>3303</v>
      </c>
      <c r="R2261" s="360" t="s">
        <v>22893</v>
      </c>
      <c r="S2261" s="351" t="s">
        <v>4424</v>
      </c>
      <c r="T2261" s="351" t="s">
        <v>4424</v>
      </c>
      <c r="U2261" s="24" t="s">
        <v>22894</v>
      </c>
      <c r="V2261" s="24" t="s">
        <v>22894</v>
      </c>
      <c r="W2261" s="24" t="s">
        <v>16622</v>
      </c>
      <c r="X2261" s="24" t="s">
        <v>5521</v>
      </c>
      <c r="Y2261" s="24" t="s">
        <v>5521</v>
      </c>
      <c r="Z2261" s="513" t="s">
        <v>22895</v>
      </c>
      <c r="AA2261" s="465">
        <v>7</v>
      </c>
      <c r="AB2261" s="465">
        <v>2018</v>
      </c>
      <c r="AC2261" s="62" t="s">
        <v>4424</v>
      </c>
      <c r="AD2261" s="466">
        <v>20000</v>
      </c>
      <c r="AE2261" s="385" t="s">
        <v>4002</v>
      </c>
      <c r="AF2261" s="353" t="s">
        <v>4424</v>
      </c>
      <c r="AG2261" s="353" t="s">
        <v>4424</v>
      </c>
      <c r="AH2261" s="42">
        <v>14096245</v>
      </c>
      <c r="AI2261" s="24" t="s">
        <v>5521</v>
      </c>
      <c r="AJ2261" s="73" t="s">
        <v>22896</v>
      </c>
      <c r="AK2261" s="57" t="s">
        <v>22897</v>
      </c>
      <c r="AL2261" s="73" t="s">
        <v>22898</v>
      </c>
      <c r="AM2261" s="73" t="s">
        <v>3316</v>
      </c>
      <c r="AN2261" s="73" t="s">
        <v>5521</v>
      </c>
      <c r="AO2261" s="73" t="s">
        <v>5521</v>
      </c>
      <c r="AP2261" s="42" t="s">
        <v>4424</v>
      </c>
      <c r="AQ2261" s="42" t="s">
        <v>4424</v>
      </c>
      <c r="AR2261" s="24"/>
      <c r="AS2261" s="24"/>
      <c r="AT2261" s="24"/>
      <c r="AU2261" s="24"/>
      <c r="AV2261" s="351" t="s">
        <v>4424</v>
      </c>
      <c r="AW2261" s="24"/>
      <c r="AX2261" s="24"/>
      <c r="AY2261" s="24"/>
      <c r="AZ2261" s="24"/>
      <c r="BA2261" s="24"/>
      <c r="BB2261" s="73" t="s">
        <v>22899</v>
      </c>
      <c r="BC2261" s="353" t="s">
        <v>2190</v>
      </c>
      <c r="BD2261" s="493">
        <v>43297</v>
      </c>
      <c r="BE2261" s="73"/>
      <c r="BF2261" s="24"/>
      <c r="BG2261" s="353" t="s">
        <v>14647</v>
      </c>
      <c r="BL2261" s="1361"/>
    </row>
    <row r="2262" spans="1:65" ht="13.5" customHeight="1" x14ac:dyDescent="0.2">
      <c r="A2262" s="42"/>
      <c r="B2262" s="24" t="s">
        <v>4255</v>
      </c>
      <c r="C2262" s="91">
        <v>43304</v>
      </c>
      <c r="D2262" s="42">
        <v>20602554962</v>
      </c>
      <c r="E2262" s="1225">
        <v>4073375</v>
      </c>
      <c r="F2262" s="73" t="s">
        <v>3254</v>
      </c>
      <c r="G2262" s="385" t="s">
        <v>14204</v>
      </c>
      <c r="H2262" s="73" t="s">
        <v>22906</v>
      </c>
      <c r="I2262" s="739" t="s">
        <v>6546</v>
      </c>
      <c r="J2262" s="873" t="s">
        <v>4424</v>
      </c>
      <c r="K2262" s="873"/>
      <c r="L2262" s="24" t="s">
        <v>30305</v>
      </c>
      <c r="M2262" s="24"/>
      <c r="N2262" s="24"/>
      <c r="O2262" s="24"/>
      <c r="P2262" s="353" t="s">
        <v>4424</v>
      </c>
      <c r="Q2262" s="351" t="s">
        <v>3303</v>
      </c>
      <c r="R2262" s="360" t="s">
        <v>30306</v>
      </c>
      <c r="S2262" s="351" t="s">
        <v>4424</v>
      </c>
      <c r="T2262" s="351" t="s">
        <v>4424</v>
      </c>
      <c r="U2262" s="24" t="s">
        <v>22907</v>
      </c>
      <c r="V2262" s="24" t="s">
        <v>22907</v>
      </c>
      <c r="W2262" s="24" t="s">
        <v>2827</v>
      </c>
      <c r="X2262" s="24" t="s">
        <v>2827</v>
      </c>
      <c r="Y2262" s="24" t="s">
        <v>2827</v>
      </c>
      <c r="Z2262" s="513" t="s">
        <v>22908</v>
      </c>
      <c r="AA2262" s="465">
        <v>7</v>
      </c>
      <c r="AB2262" s="465">
        <v>2018</v>
      </c>
      <c r="AC2262" s="62" t="s">
        <v>4424</v>
      </c>
      <c r="AD2262" s="466">
        <v>20000</v>
      </c>
      <c r="AE2262" s="385" t="s">
        <v>4002</v>
      </c>
      <c r="AF2262" s="353" t="s">
        <v>4424</v>
      </c>
      <c r="AG2262" s="353" t="s">
        <v>4424</v>
      </c>
      <c r="AH2262" s="42">
        <v>13787064</v>
      </c>
      <c r="AI2262" s="24" t="s">
        <v>5521</v>
      </c>
      <c r="AJ2262" s="73" t="s">
        <v>22909</v>
      </c>
      <c r="AK2262" s="57" t="s">
        <v>22910</v>
      </c>
      <c r="AL2262" s="73" t="s">
        <v>22911</v>
      </c>
      <c r="AM2262" s="73" t="s">
        <v>2827</v>
      </c>
      <c r="AN2262" s="73" t="s">
        <v>2827</v>
      </c>
      <c r="AO2262" s="73" t="s">
        <v>2827</v>
      </c>
      <c r="AP2262" s="42" t="s">
        <v>4424</v>
      </c>
      <c r="AQ2262" s="42" t="s">
        <v>4424</v>
      </c>
      <c r="AR2262" s="24"/>
      <c r="AS2262" s="24"/>
      <c r="AT2262" s="24"/>
      <c r="AU2262" s="24"/>
      <c r="AV2262" s="351" t="s">
        <v>4424</v>
      </c>
      <c r="AW2262" s="24"/>
      <c r="AX2262" s="24"/>
      <c r="AY2262" s="24"/>
      <c r="AZ2262" s="24"/>
      <c r="BA2262" s="24"/>
      <c r="BB2262" s="73" t="s">
        <v>22912</v>
      </c>
      <c r="BC2262" s="353" t="s">
        <v>2190</v>
      </c>
      <c r="BD2262" s="493">
        <v>43304</v>
      </c>
      <c r="BE2262" s="73"/>
      <c r="BF2262" s="24"/>
      <c r="BG2262" s="353" t="s">
        <v>23003</v>
      </c>
      <c r="BL2262" s="1361"/>
    </row>
    <row r="2263" spans="1:65" ht="13.5" customHeight="1" x14ac:dyDescent="0.2">
      <c r="A2263" s="42"/>
      <c r="B2263" s="24" t="s">
        <v>4255</v>
      </c>
      <c r="C2263" s="91">
        <v>43305</v>
      </c>
      <c r="D2263" s="42">
        <v>10443445086</v>
      </c>
      <c r="E2263" s="1225">
        <v>4073372</v>
      </c>
      <c r="F2263" s="73" t="s">
        <v>3251</v>
      </c>
      <c r="G2263" s="353" t="s">
        <v>13728</v>
      </c>
      <c r="H2263" s="73" t="s">
        <v>22913</v>
      </c>
      <c r="I2263" s="739" t="s">
        <v>6546</v>
      </c>
      <c r="J2263" s="873" t="s">
        <v>4424</v>
      </c>
      <c r="K2263" s="873"/>
      <c r="L2263" s="24" t="s">
        <v>22914</v>
      </c>
      <c r="M2263" s="24"/>
      <c r="N2263" s="24"/>
      <c r="O2263" s="24"/>
      <c r="P2263" s="353" t="s">
        <v>4424</v>
      </c>
      <c r="Q2263" s="351"/>
      <c r="R2263" s="360" t="s">
        <v>22915</v>
      </c>
      <c r="S2263" s="351" t="s">
        <v>4424</v>
      </c>
      <c r="T2263" s="351" t="s">
        <v>4424</v>
      </c>
      <c r="U2263" s="24" t="s">
        <v>22916</v>
      </c>
      <c r="V2263" s="24" t="s">
        <v>22916</v>
      </c>
      <c r="W2263" s="24" t="s">
        <v>2731</v>
      </c>
      <c r="X2263" s="24" t="s">
        <v>2731</v>
      </c>
      <c r="Y2263" s="24" t="s">
        <v>15483</v>
      </c>
      <c r="Z2263" s="513" t="s">
        <v>22917</v>
      </c>
      <c r="AA2263" s="465">
        <v>7</v>
      </c>
      <c r="AB2263" s="465">
        <v>2018</v>
      </c>
      <c r="AC2263" s="62" t="s">
        <v>4424</v>
      </c>
      <c r="AD2263" s="466">
        <v>20000</v>
      </c>
      <c r="AE2263" s="73" t="s">
        <v>2281</v>
      </c>
      <c r="AF2263" s="353" t="s">
        <v>4424</v>
      </c>
      <c r="AG2263" s="353" t="s">
        <v>4424</v>
      </c>
      <c r="AH2263" s="42"/>
      <c r="AI2263" s="24"/>
      <c r="AJ2263" s="24" t="s">
        <v>22914</v>
      </c>
      <c r="AK2263" s="57" t="s">
        <v>22915</v>
      </c>
      <c r="AL2263" s="73" t="s">
        <v>22918</v>
      </c>
      <c r="AM2263" s="73" t="s">
        <v>2731</v>
      </c>
      <c r="AN2263" s="73" t="s">
        <v>2731</v>
      </c>
      <c r="AO2263" s="73" t="s">
        <v>15483</v>
      </c>
      <c r="AP2263" s="42" t="s">
        <v>4424</v>
      </c>
      <c r="AQ2263" s="42" t="s">
        <v>4424</v>
      </c>
      <c r="AR2263" s="24"/>
      <c r="AS2263" s="24"/>
      <c r="AT2263" s="24"/>
      <c r="AU2263" s="24"/>
      <c r="AV2263" s="351" t="s">
        <v>4424</v>
      </c>
      <c r="AW2263" s="24"/>
      <c r="AX2263" s="24"/>
      <c r="AY2263" s="24"/>
      <c r="AZ2263" s="24"/>
      <c r="BA2263" s="24"/>
      <c r="BB2263" s="73" t="s">
        <v>6288</v>
      </c>
      <c r="BC2263" s="353" t="s">
        <v>2190</v>
      </c>
      <c r="BD2263" s="493">
        <v>43305</v>
      </c>
      <c r="BE2263" s="73"/>
      <c r="BF2263" s="24"/>
      <c r="BG2263" s="353" t="s">
        <v>23003</v>
      </c>
      <c r="BL2263" s="1361"/>
    </row>
    <row r="2264" spans="1:65" ht="13.5" customHeight="1" x14ac:dyDescent="0.2">
      <c r="A2264" s="42"/>
      <c r="B2264" s="24" t="s">
        <v>4255</v>
      </c>
      <c r="C2264" s="91">
        <v>43306</v>
      </c>
      <c r="D2264" s="42">
        <v>20603381875</v>
      </c>
      <c r="E2264" s="1225">
        <v>4073371</v>
      </c>
      <c r="F2264" s="73" t="s">
        <v>3251</v>
      </c>
      <c r="G2264" s="353" t="s">
        <v>13728</v>
      </c>
      <c r="H2264" s="73" t="s">
        <v>22919</v>
      </c>
      <c r="I2264" s="739" t="s">
        <v>6546</v>
      </c>
      <c r="J2264" s="873" t="s">
        <v>4424</v>
      </c>
      <c r="K2264" s="873"/>
      <c r="L2264" s="24" t="s">
        <v>22920</v>
      </c>
      <c r="M2264" s="24"/>
      <c r="N2264" s="24"/>
      <c r="O2264" s="24"/>
      <c r="P2264" s="353" t="s">
        <v>4424</v>
      </c>
      <c r="Q2264" s="73" t="s">
        <v>6194</v>
      </c>
      <c r="R2264" s="360" t="s">
        <v>22921</v>
      </c>
      <c r="S2264" s="351" t="s">
        <v>4424</v>
      </c>
      <c r="T2264" s="351" t="s">
        <v>4424</v>
      </c>
      <c r="U2264" s="24" t="s">
        <v>22922</v>
      </c>
      <c r="V2264" s="24" t="s">
        <v>28188</v>
      </c>
      <c r="W2264" s="24" t="s">
        <v>16657</v>
      </c>
      <c r="X2264" s="24" t="s">
        <v>18243</v>
      </c>
      <c r="Y2264" s="24" t="s">
        <v>15483</v>
      </c>
      <c r="Z2264" s="133">
        <v>43306</v>
      </c>
      <c r="AA2264" s="350">
        <v>7</v>
      </c>
      <c r="AB2264" s="350">
        <v>2018</v>
      </c>
      <c r="AC2264" s="62" t="s">
        <v>4424</v>
      </c>
      <c r="AD2264" s="1043">
        <v>30000</v>
      </c>
      <c r="AE2264" s="73" t="s">
        <v>4002</v>
      </c>
      <c r="AF2264" s="353" t="s">
        <v>4424</v>
      </c>
      <c r="AG2264" s="353" t="s">
        <v>4424</v>
      </c>
      <c r="AH2264" s="42">
        <v>11065980</v>
      </c>
      <c r="AI2264" s="24" t="s">
        <v>16657</v>
      </c>
      <c r="AJ2264" s="73" t="s">
        <v>22920</v>
      </c>
      <c r="AK2264" s="57" t="s">
        <v>22921</v>
      </c>
      <c r="AL2264" s="73" t="s">
        <v>22923</v>
      </c>
      <c r="AM2264" s="73" t="s">
        <v>16657</v>
      </c>
      <c r="AN2264" s="73" t="s">
        <v>18243</v>
      </c>
      <c r="AO2264" s="73" t="s">
        <v>4136</v>
      </c>
      <c r="AP2264" s="42" t="s">
        <v>4424</v>
      </c>
      <c r="AQ2264" s="42" t="s">
        <v>4424</v>
      </c>
      <c r="AR2264" s="24"/>
      <c r="AS2264" s="24"/>
      <c r="AT2264" s="24"/>
      <c r="AU2264" s="24"/>
      <c r="AV2264" s="351" t="s">
        <v>4424</v>
      </c>
      <c r="AW2264" s="24"/>
      <c r="AX2264" s="24"/>
      <c r="AY2264" s="24"/>
      <c r="AZ2264" s="24"/>
      <c r="BA2264" s="24"/>
      <c r="BB2264" s="73" t="s">
        <v>6288</v>
      </c>
      <c r="BC2264" s="73" t="s">
        <v>2190</v>
      </c>
      <c r="BD2264" s="493">
        <v>43306</v>
      </c>
      <c r="BE2264" s="73"/>
      <c r="BF2264" s="24"/>
      <c r="BG2264" s="353" t="s">
        <v>23003</v>
      </c>
      <c r="BL2264" s="1361"/>
    </row>
    <row r="2265" spans="1:65" ht="13.5" customHeight="1" x14ac:dyDescent="0.2">
      <c r="A2265" s="42"/>
      <c r="B2265" s="24" t="s">
        <v>4255</v>
      </c>
      <c r="C2265" s="91">
        <v>43306</v>
      </c>
      <c r="D2265" s="42">
        <v>20603341792</v>
      </c>
      <c r="E2265" s="1225">
        <v>4073370</v>
      </c>
      <c r="F2265" s="73" t="s">
        <v>3252</v>
      </c>
      <c r="G2265" s="73" t="s">
        <v>1505</v>
      </c>
      <c r="H2265" s="73" t="s">
        <v>22932</v>
      </c>
      <c r="I2265" s="739" t="s">
        <v>15651</v>
      </c>
      <c r="J2265" s="873" t="s">
        <v>4424</v>
      </c>
      <c r="K2265" s="873"/>
      <c r="L2265" s="24" t="s">
        <v>22933</v>
      </c>
      <c r="M2265" s="24"/>
      <c r="N2265" s="24"/>
      <c r="O2265" s="24"/>
      <c r="P2265" s="353" t="s">
        <v>4424</v>
      </c>
      <c r="Q2265" s="73" t="s">
        <v>3303</v>
      </c>
      <c r="R2265" s="360" t="s">
        <v>22934</v>
      </c>
      <c r="S2265" s="351" t="s">
        <v>4424</v>
      </c>
      <c r="T2265" s="351" t="s">
        <v>4424</v>
      </c>
      <c r="U2265" s="24" t="s">
        <v>22935</v>
      </c>
      <c r="V2265" s="24" t="s">
        <v>22935</v>
      </c>
      <c r="W2265" s="24" t="s">
        <v>2922</v>
      </c>
      <c r="X2265" s="24" t="s">
        <v>5521</v>
      </c>
      <c r="Y2265" s="24" t="s">
        <v>5521</v>
      </c>
      <c r="Z2265" s="133">
        <v>43306</v>
      </c>
      <c r="AA2265" s="350">
        <v>7</v>
      </c>
      <c r="AB2265" s="350">
        <v>2018</v>
      </c>
      <c r="AC2265" s="62" t="s">
        <v>4424</v>
      </c>
      <c r="AD2265" s="1043">
        <v>35000</v>
      </c>
      <c r="AE2265" s="73" t="s">
        <v>4002</v>
      </c>
      <c r="AF2265" s="353" t="s">
        <v>4424</v>
      </c>
      <c r="AG2265" s="353" t="s">
        <v>4424</v>
      </c>
      <c r="AH2265" s="57" t="s">
        <v>22936</v>
      </c>
      <c r="AI2265" s="24" t="s">
        <v>5521</v>
      </c>
      <c r="AJ2265" s="73" t="s">
        <v>22933</v>
      </c>
      <c r="AK2265" s="360" t="s">
        <v>22934</v>
      </c>
      <c r="AL2265" s="73" t="s">
        <v>22937</v>
      </c>
      <c r="AM2265" s="73" t="s">
        <v>3944</v>
      </c>
      <c r="AN2265" s="73" t="s">
        <v>3944</v>
      </c>
      <c r="AO2265" s="73" t="s">
        <v>3944</v>
      </c>
      <c r="AP2265" s="42" t="s">
        <v>4424</v>
      </c>
      <c r="AQ2265" s="42" t="s">
        <v>4424</v>
      </c>
      <c r="AR2265" s="24"/>
      <c r="AS2265" s="24"/>
      <c r="AT2265" s="24"/>
      <c r="AU2265" s="24"/>
      <c r="AV2265" s="351" t="s">
        <v>4424</v>
      </c>
      <c r="AW2265" s="24"/>
      <c r="AX2265" s="24"/>
      <c r="AY2265" s="24"/>
      <c r="AZ2265" s="24"/>
      <c r="BA2265" s="24"/>
      <c r="BB2265" s="73" t="s">
        <v>15551</v>
      </c>
      <c r="BC2265" s="73" t="s">
        <v>2190</v>
      </c>
      <c r="BD2265" s="493">
        <v>43306</v>
      </c>
      <c r="BE2265" s="73"/>
      <c r="BF2265" s="24"/>
      <c r="BG2265" s="353" t="s">
        <v>23003</v>
      </c>
      <c r="BL2265" s="1361"/>
    </row>
    <row r="2266" spans="1:65" ht="13.5" customHeight="1" x14ac:dyDescent="0.2">
      <c r="A2266" s="42"/>
      <c r="B2266" s="24" t="s">
        <v>4255</v>
      </c>
      <c r="C2266" s="91">
        <v>43307</v>
      </c>
      <c r="D2266" s="42">
        <v>20603293356</v>
      </c>
      <c r="E2266" s="1225">
        <v>4073373</v>
      </c>
      <c r="F2266" s="73" t="s">
        <v>3252</v>
      </c>
      <c r="G2266" s="73" t="s">
        <v>1505</v>
      </c>
      <c r="H2266" s="73" t="s">
        <v>22946</v>
      </c>
      <c r="I2266" s="739" t="s">
        <v>15651</v>
      </c>
      <c r="J2266" s="873" t="s">
        <v>4424</v>
      </c>
      <c r="K2266" s="873"/>
      <c r="L2266" s="24" t="s">
        <v>22938</v>
      </c>
      <c r="M2266" s="24"/>
      <c r="N2266" s="24"/>
      <c r="O2266" s="24"/>
      <c r="P2266" s="353" t="s">
        <v>4424</v>
      </c>
      <c r="Q2266" s="73" t="s">
        <v>3303</v>
      </c>
      <c r="R2266" s="360" t="s">
        <v>22939</v>
      </c>
      <c r="S2266" s="351" t="s">
        <v>4424</v>
      </c>
      <c r="T2266" s="351" t="s">
        <v>4424</v>
      </c>
      <c r="U2266" s="24" t="s">
        <v>22940</v>
      </c>
      <c r="V2266" s="24" t="s">
        <v>22940</v>
      </c>
      <c r="W2266" s="24" t="s">
        <v>22941</v>
      </c>
      <c r="X2266" s="24" t="s">
        <v>5521</v>
      </c>
      <c r="Y2266" s="24" t="s">
        <v>5521</v>
      </c>
      <c r="Z2266" s="133" t="s">
        <v>22955</v>
      </c>
      <c r="AA2266" s="350">
        <v>7</v>
      </c>
      <c r="AB2266" s="350">
        <v>2018</v>
      </c>
      <c r="AC2266" s="62" t="s">
        <v>4424</v>
      </c>
      <c r="AD2266" s="1043">
        <v>35000</v>
      </c>
      <c r="AE2266" s="73" t="s">
        <v>4002</v>
      </c>
      <c r="AF2266" s="353" t="s">
        <v>4424</v>
      </c>
      <c r="AG2266" s="353" t="s">
        <v>4424</v>
      </c>
      <c r="AH2266" s="42">
        <v>14103790</v>
      </c>
      <c r="AI2266" s="24" t="s">
        <v>5521</v>
      </c>
      <c r="AJ2266" s="24" t="s">
        <v>22938</v>
      </c>
      <c r="AK2266" s="360" t="s">
        <v>22939</v>
      </c>
      <c r="AL2266" s="73" t="s">
        <v>22942</v>
      </c>
      <c r="AM2266" s="73" t="s">
        <v>1843</v>
      </c>
      <c r="AN2266" s="73" t="s">
        <v>3944</v>
      </c>
      <c r="AO2266" s="73" t="s">
        <v>3944</v>
      </c>
      <c r="AP2266" s="73" t="s">
        <v>22943</v>
      </c>
      <c r="AQ2266" s="127" t="s">
        <v>22944</v>
      </c>
      <c r="AR2266" s="24" t="s">
        <v>22945</v>
      </c>
      <c r="AS2266" s="24" t="s">
        <v>16598</v>
      </c>
      <c r="AT2266" s="24" t="s">
        <v>6107</v>
      </c>
      <c r="AU2266" s="24" t="s">
        <v>5521</v>
      </c>
      <c r="AV2266" s="24" t="s">
        <v>23047</v>
      </c>
      <c r="AW2266" s="24" t="s">
        <v>23048</v>
      </c>
      <c r="AX2266" s="24" t="s">
        <v>23049</v>
      </c>
      <c r="AY2266" s="24"/>
      <c r="AZ2266" s="24"/>
      <c r="BA2266" s="24"/>
      <c r="BB2266" s="73" t="s">
        <v>15551</v>
      </c>
      <c r="BC2266" s="73" t="s">
        <v>2190</v>
      </c>
      <c r="BD2266" s="493">
        <v>43307</v>
      </c>
      <c r="BE2266" s="73"/>
      <c r="BF2266" s="24"/>
      <c r="BG2266" s="353" t="s">
        <v>23003</v>
      </c>
      <c r="BL2266" s="1361"/>
    </row>
    <row r="2267" spans="1:65" ht="13.5" customHeight="1" x14ac:dyDescent="0.2">
      <c r="A2267" s="42"/>
      <c r="B2267" s="24" t="s">
        <v>4255</v>
      </c>
      <c r="C2267" s="91">
        <v>43312</v>
      </c>
      <c r="D2267" s="42">
        <v>10465838936</v>
      </c>
      <c r="E2267" s="1225">
        <v>4073410</v>
      </c>
      <c r="F2267" s="73" t="s">
        <v>3254</v>
      </c>
      <c r="G2267" s="73" t="s">
        <v>22950</v>
      </c>
      <c r="H2267" s="73" t="s">
        <v>22949</v>
      </c>
      <c r="I2267" s="739" t="s">
        <v>15651</v>
      </c>
      <c r="J2267" s="873" t="s">
        <v>4424</v>
      </c>
      <c r="K2267" s="873"/>
      <c r="L2267" s="24" t="s">
        <v>22951</v>
      </c>
      <c r="M2267" s="24"/>
      <c r="N2267" s="24"/>
      <c r="O2267" s="24"/>
      <c r="P2267" s="353" t="s">
        <v>4424</v>
      </c>
      <c r="Q2267" s="73"/>
      <c r="R2267" s="360" t="s">
        <v>22952</v>
      </c>
      <c r="S2267" s="351" t="s">
        <v>4424</v>
      </c>
      <c r="T2267" s="351" t="s">
        <v>4424</v>
      </c>
      <c r="U2267" s="24" t="s">
        <v>22953</v>
      </c>
      <c r="V2267" s="24" t="s">
        <v>22953</v>
      </c>
      <c r="W2267" s="24" t="s">
        <v>21036</v>
      </c>
      <c r="X2267" s="24" t="s">
        <v>4612</v>
      </c>
      <c r="Y2267" s="24" t="s">
        <v>2815</v>
      </c>
      <c r="Z2267" s="513" t="s">
        <v>22954</v>
      </c>
      <c r="AA2267" s="350">
        <v>7</v>
      </c>
      <c r="AB2267" s="350">
        <v>2018</v>
      </c>
      <c r="AC2267" s="62" t="s">
        <v>4424</v>
      </c>
      <c r="AD2267" s="1043">
        <v>20000</v>
      </c>
      <c r="AE2267" s="73" t="s">
        <v>2281</v>
      </c>
      <c r="AF2267" s="353" t="s">
        <v>4424</v>
      </c>
      <c r="AG2267" s="353" t="s">
        <v>4424</v>
      </c>
      <c r="AH2267" s="42"/>
      <c r="AI2267" s="24"/>
      <c r="AJ2267" s="24" t="s">
        <v>22951</v>
      </c>
      <c r="AK2267" s="360" t="s">
        <v>22952</v>
      </c>
      <c r="AL2267" s="73" t="s">
        <v>22956</v>
      </c>
      <c r="AM2267" s="73" t="s">
        <v>4627</v>
      </c>
      <c r="AN2267" s="73" t="s">
        <v>4627</v>
      </c>
      <c r="AO2267" s="73" t="s">
        <v>2821</v>
      </c>
      <c r="AP2267" s="42" t="s">
        <v>4424</v>
      </c>
      <c r="AQ2267" s="42" t="s">
        <v>4424</v>
      </c>
      <c r="AR2267" s="24"/>
      <c r="AS2267" s="24"/>
      <c r="AT2267" s="24"/>
      <c r="AU2267" s="24"/>
      <c r="AV2267" s="351" t="s">
        <v>4424</v>
      </c>
      <c r="AW2267" s="24"/>
      <c r="AX2267" s="24"/>
      <c r="AY2267" s="24"/>
      <c r="AZ2267" s="24"/>
      <c r="BA2267" s="24"/>
      <c r="BB2267" s="73" t="s">
        <v>18750</v>
      </c>
      <c r="BC2267" s="73" t="s">
        <v>2190</v>
      </c>
      <c r="BD2267" s="493">
        <v>43312</v>
      </c>
      <c r="BE2267" s="73"/>
      <c r="BF2267" s="24"/>
      <c r="BG2267" s="353" t="s">
        <v>23003</v>
      </c>
      <c r="BL2267" s="1361"/>
    </row>
    <row r="2268" spans="1:65" ht="13.5" customHeight="1" x14ac:dyDescent="0.2">
      <c r="A2268" s="42"/>
      <c r="B2268" s="24" t="s">
        <v>4255</v>
      </c>
      <c r="C2268" s="91">
        <v>43313</v>
      </c>
      <c r="D2268" s="42">
        <v>20603378513</v>
      </c>
      <c r="E2268" s="1225" t="e">
        <v>#N/A</v>
      </c>
      <c r="F2268" s="73" t="s">
        <v>3253</v>
      </c>
      <c r="G2268" s="353" t="s">
        <v>13728</v>
      </c>
      <c r="H2268" s="73" t="s">
        <v>22962</v>
      </c>
      <c r="I2268" s="895" t="s">
        <v>1493</v>
      </c>
      <c r="J2268" s="873" t="s">
        <v>4424</v>
      </c>
      <c r="K2268" s="873"/>
      <c r="L2268" s="24" t="s">
        <v>22963</v>
      </c>
      <c r="M2268" s="24"/>
      <c r="N2268" s="24"/>
      <c r="O2268" s="24"/>
      <c r="P2268" s="353" t="s">
        <v>4424</v>
      </c>
      <c r="Q2268" s="73" t="s">
        <v>3303</v>
      </c>
      <c r="R2268" s="360" t="s">
        <v>22964</v>
      </c>
      <c r="S2268" s="351" t="s">
        <v>4424</v>
      </c>
      <c r="T2268" s="351" t="s">
        <v>4424</v>
      </c>
      <c r="U2268" s="24" t="s">
        <v>22965</v>
      </c>
      <c r="V2268" s="24" t="s">
        <v>22965</v>
      </c>
      <c r="W2268" s="24" t="s">
        <v>1517</v>
      </c>
      <c r="X2268" s="24" t="s">
        <v>1517</v>
      </c>
      <c r="Y2268" s="24" t="s">
        <v>1221</v>
      </c>
      <c r="Z2268" s="513" t="s">
        <v>22966</v>
      </c>
      <c r="AA2268" s="350">
        <v>8</v>
      </c>
      <c r="AB2268" s="350">
        <v>2018</v>
      </c>
      <c r="AC2268" s="62" t="s">
        <v>4424</v>
      </c>
      <c r="AD2268" s="1043">
        <v>20000</v>
      </c>
      <c r="AE2268" s="73" t="s">
        <v>4002</v>
      </c>
      <c r="AF2268" s="353" t="s">
        <v>4424</v>
      </c>
      <c r="AG2268" s="353" t="s">
        <v>4424</v>
      </c>
      <c r="AH2268" s="42">
        <v>11294690</v>
      </c>
      <c r="AI2268" s="24" t="s">
        <v>1517</v>
      </c>
      <c r="AJ2268" s="24" t="s">
        <v>22963</v>
      </c>
      <c r="AK2268" s="360" t="s">
        <v>22964</v>
      </c>
      <c r="AL2268" s="73" t="s">
        <v>22967</v>
      </c>
      <c r="AM2268" s="73" t="s">
        <v>1517</v>
      </c>
      <c r="AN2268" s="73" t="s">
        <v>1517</v>
      </c>
      <c r="AO2268" s="73" t="s">
        <v>1221</v>
      </c>
      <c r="AP2268" s="42" t="s">
        <v>4424</v>
      </c>
      <c r="AQ2268" s="42" t="s">
        <v>4424</v>
      </c>
      <c r="AR2268" s="24"/>
      <c r="AS2268" s="24"/>
      <c r="AT2268" s="24"/>
      <c r="AU2268" s="24"/>
      <c r="AV2268" s="351" t="s">
        <v>4424</v>
      </c>
      <c r="AW2268" s="24"/>
      <c r="AX2268" s="24"/>
      <c r="AY2268" s="24"/>
      <c r="AZ2268" s="24"/>
      <c r="BA2268" s="24"/>
      <c r="BB2268" s="73" t="s">
        <v>14544</v>
      </c>
      <c r="BC2268" s="73" t="s">
        <v>2190</v>
      </c>
      <c r="BD2268" s="493">
        <v>43313</v>
      </c>
      <c r="BE2268" s="73"/>
      <c r="BF2268" s="24"/>
      <c r="BG2268" s="353" t="s">
        <v>23003</v>
      </c>
      <c r="BL2268" s="1361"/>
    </row>
    <row r="2269" spans="1:65" ht="13.5" customHeight="1" x14ac:dyDescent="0.25">
      <c r="A2269" s="42"/>
      <c r="B2269" s="24" t="s">
        <v>4255</v>
      </c>
      <c r="C2269" s="91">
        <v>43314</v>
      </c>
      <c r="D2269" s="42">
        <v>20515536168</v>
      </c>
      <c r="E2269" s="1225">
        <v>5035965</v>
      </c>
      <c r="F2269" s="73" t="s">
        <v>3252</v>
      </c>
      <c r="G2269" s="353" t="s">
        <v>14204</v>
      </c>
      <c r="H2269" s="73" t="s">
        <v>23030</v>
      </c>
      <c r="I2269" s="739" t="s">
        <v>6546</v>
      </c>
      <c r="J2269" s="873" t="s">
        <v>4424</v>
      </c>
      <c r="K2269" s="873"/>
      <c r="L2269" s="24" t="s">
        <v>22957</v>
      </c>
      <c r="M2269" s="24"/>
      <c r="N2269" s="24"/>
      <c r="O2269" s="24"/>
      <c r="P2269" s="353" t="s">
        <v>4424</v>
      </c>
      <c r="Q2269" s="73" t="s">
        <v>2833</v>
      </c>
      <c r="R2269" s="360" t="s">
        <v>22958</v>
      </c>
      <c r="S2269" s="351" t="s">
        <v>4424</v>
      </c>
      <c r="T2269" s="351" t="s">
        <v>4424</v>
      </c>
      <c r="U2269" s="24" t="s">
        <v>22959</v>
      </c>
      <c r="V2269" s="24" t="s">
        <v>22959</v>
      </c>
      <c r="W2269" s="24" t="s">
        <v>3810</v>
      </c>
      <c r="X2269" s="24" t="s">
        <v>5521</v>
      </c>
      <c r="Y2269" s="24" t="s">
        <v>5521</v>
      </c>
      <c r="Z2269" s="133" t="s">
        <v>22968</v>
      </c>
      <c r="AA2269" s="350">
        <v>8</v>
      </c>
      <c r="AB2269" s="350">
        <v>2018</v>
      </c>
      <c r="AC2269" s="62" t="s">
        <v>4424</v>
      </c>
      <c r="AD2269" s="1043">
        <v>20000</v>
      </c>
      <c r="AE2269" s="73" t="s">
        <v>4002</v>
      </c>
      <c r="AF2269" s="353" t="s">
        <v>4424</v>
      </c>
      <c r="AG2269" s="353" t="s">
        <v>4424</v>
      </c>
      <c r="AH2269" s="42">
        <v>11992865</v>
      </c>
      <c r="AI2269" s="24" t="s">
        <v>5521</v>
      </c>
      <c r="AJ2269" s="24" t="s">
        <v>22957</v>
      </c>
      <c r="AK2269" s="360" t="s">
        <v>22958</v>
      </c>
      <c r="AL2269" s="73" t="s">
        <v>22960</v>
      </c>
      <c r="AM2269" s="73" t="s">
        <v>3810</v>
      </c>
      <c r="AN2269" s="73" t="s">
        <v>5521</v>
      </c>
      <c r="AO2269" s="73" t="s">
        <v>5521</v>
      </c>
      <c r="AP2269" s="73" t="s">
        <v>23285</v>
      </c>
      <c r="AQ2269" s="127" t="s">
        <v>23286</v>
      </c>
      <c r="AR2269" s="73" t="s">
        <v>22960</v>
      </c>
      <c r="AS2269" s="73" t="s">
        <v>3810</v>
      </c>
      <c r="AT2269" s="73" t="s">
        <v>5521</v>
      </c>
      <c r="AU2269" s="73" t="s">
        <v>5521</v>
      </c>
      <c r="AV2269" s="351" t="s">
        <v>4424</v>
      </c>
      <c r="AW2269" s="24"/>
      <c r="AX2269" s="24"/>
      <c r="AY2269" s="24"/>
      <c r="AZ2269" s="24"/>
      <c r="BA2269" s="24"/>
      <c r="BB2269" s="73" t="s">
        <v>22796</v>
      </c>
      <c r="BC2269" s="73" t="s">
        <v>2190</v>
      </c>
      <c r="BD2269" s="493">
        <v>43314</v>
      </c>
      <c r="BE2269" s="73"/>
      <c r="BF2269" s="24"/>
      <c r="BG2269" s="353" t="s">
        <v>23003</v>
      </c>
      <c r="BH2269" s="728"/>
      <c r="BL2269" s="1361"/>
    </row>
    <row r="2270" spans="1:65" ht="13.5" customHeight="1" x14ac:dyDescent="0.25">
      <c r="A2270" s="42"/>
      <c r="B2270" s="24" t="s">
        <v>4255</v>
      </c>
      <c r="C2270" s="91">
        <v>43314</v>
      </c>
      <c r="D2270" s="42">
        <v>20602964192</v>
      </c>
      <c r="E2270" s="1225">
        <v>4073405</v>
      </c>
      <c r="F2270" s="73" t="s">
        <v>3254</v>
      </c>
      <c r="G2270" s="353" t="s">
        <v>13728</v>
      </c>
      <c r="H2270" s="73" t="s">
        <v>22969</v>
      </c>
      <c r="I2270" s="739" t="s">
        <v>15651</v>
      </c>
      <c r="J2270" s="873" t="s">
        <v>4424</v>
      </c>
      <c r="K2270" s="873"/>
      <c r="L2270" s="73" t="s">
        <v>22970</v>
      </c>
      <c r="M2270" s="73"/>
      <c r="N2270" s="73"/>
      <c r="O2270" s="73"/>
      <c r="P2270" s="353" t="s">
        <v>4424</v>
      </c>
      <c r="Q2270" s="73" t="s">
        <v>6194</v>
      </c>
      <c r="R2270" s="360" t="s">
        <v>22971</v>
      </c>
      <c r="S2270" s="351" t="s">
        <v>4424</v>
      </c>
      <c r="T2270" s="351" t="s">
        <v>4424</v>
      </c>
      <c r="U2270" s="24" t="s">
        <v>22972</v>
      </c>
      <c r="V2270" s="24" t="s">
        <v>22972</v>
      </c>
      <c r="W2270" s="24" t="s">
        <v>3936</v>
      </c>
      <c r="X2270" s="24" t="s">
        <v>6087</v>
      </c>
      <c r="Y2270" s="24" t="s">
        <v>6087</v>
      </c>
      <c r="Z2270" s="133" t="s">
        <v>22968</v>
      </c>
      <c r="AA2270" s="350">
        <v>8</v>
      </c>
      <c r="AB2270" s="350">
        <v>2018</v>
      </c>
      <c r="AC2270" s="62" t="s">
        <v>4424</v>
      </c>
      <c r="AD2270" s="1043">
        <v>5000</v>
      </c>
      <c r="AE2270" s="73" t="s">
        <v>4002</v>
      </c>
      <c r="AF2270" s="73" t="s">
        <v>11655</v>
      </c>
      <c r="AG2270" s="353" t="s">
        <v>4424</v>
      </c>
      <c r="AH2270" s="42">
        <v>11391923</v>
      </c>
      <c r="AI2270" s="24" t="s">
        <v>6087</v>
      </c>
      <c r="AJ2270" s="73" t="s">
        <v>22970</v>
      </c>
      <c r="AK2270" s="360" t="s">
        <v>22971</v>
      </c>
      <c r="AL2270" s="24" t="s">
        <v>22972</v>
      </c>
      <c r="AM2270" s="73" t="s">
        <v>3936</v>
      </c>
      <c r="AN2270" s="73" t="s">
        <v>6087</v>
      </c>
      <c r="AO2270" s="73" t="s">
        <v>6087</v>
      </c>
      <c r="AP2270" s="42" t="s">
        <v>4424</v>
      </c>
      <c r="AQ2270" s="42" t="s">
        <v>4424</v>
      </c>
      <c r="AR2270" s="24"/>
      <c r="AS2270" s="24"/>
      <c r="AT2270" s="24"/>
      <c r="AU2270" s="24"/>
      <c r="AV2270" s="351" t="s">
        <v>4424</v>
      </c>
      <c r="AW2270" s="24"/>
      <c r="AX2270" s="24"/>
      <c r="AY2270" s="24"/>
      <c r="AZ2270" s="24"/>
      <c r="BA2270" s="24"/>
      <c r="BB2270" s="73" t="s">
        <v>5401</v>
      </c>
      <c r="BC2270" s="73" t="s">
        <v>2190</v>
      </c>
      <c r="BD2270" s="493">
        <v>43314</v>
      </c>
      <c r="BE2270" s="73"/>
      <c r="BF2270" s="24"/>
      <c r="BG2270" s="353" t="s">
        <v>23003</v>
      </c>
      <c r="BH2270" s="474"/>
      <c r="BL2270" s="1361"/>
    </row>
    <row r="2271" spans="1:65" ht="13.5" customHeight="1" x14ac:dyDescent="0.25">
      <c r="B2271" s="24" t="s">
        <v>4255</v>
      </c>
      <c r="C2271" s="91">
        <v>43314</v>
      </c>
      <c r="D2271" s="398">
        <v>20603385641</v>
      </c>
      <c r="E2271" s="1225">
        <v>4073363</v>
      </c>
      <c r="F2271" s="73" t="s">
        <v>3252</v>
      </c>
      <c r="G2271" s="73" t="s">
        <v>1505</v>
      </c>
      <c r="H2271" s="403" t="s">
        <v>22973</v>
      </c>
      <c r="I2271" s="739" t="s">
        <v>15651</v>
      </c>
      <c r="J2271" s="873" t="s">
        <v>4424</v>
      </c>
      <c r="K2271" s="1118"/>
      <c r="L2271" s="1" t="s">
        <v>22974</v>
      </c>
      <c r="P2271" s="353" t="s">
        <v>4424</v>
      </c>
      <c r="Q2271" s="73" t="s">
        <v>3303</v>
      </c>
      <c r="R2271" s="450" t="s">
        <v>22975</v>
      </c>
      <c r="S2271" s="351" t="s">
        <v>4424</v>
      </c>
      <c r="T2271" s="351" t="s">
        <v>4424</v>
      </c>
      <c r="U2271" s="1" t="s">
        <v>22976</v>
      </c>
      <c r="V2271" s="1" t="s">
        <v>22976</v>
      </c>
      <c r="W2271" s="1" t="s">
        <v>2584</v>
      </c>
      <c r="X2271" s="24" t="s">
        <v>5521</v>
      </c>
      <c r="Y2271" s="24" t="s">
        <v>5521</v>
      </c>
      <c r="Z2271" s="133" t="s">
        <v>22968</v>
      </c>
      <c r="AA2271" s="350">
        <v>8</v>
      </c>
      <c r="AB2271" s="350">
        <v>2018</v>
      </c>
      <c r="AC2271" s="62" t="s">
        <v>4424</v>
      </c>
      <c r="AD2271" s="1045">
        <v>35000</v>
      </c>
      <c r="AE2271" s="73" t="s">
        <v>4002</v>
      </c>
      <c r="AF2271" s="353" t="s">
        <v>4424</v>
      </c>
      <c r="AG2271" s="353" t="s">
        <v>4424</v>
      </c>
      <c r="AH2271" s="398">
        <v>14120810</v>
      </c>
      <c r="AI2271" s="1" t="s">
        <v>5521</v>
      </c>
      <c r="AJ2271" s="1" t="s">
        <v>22974</v>
      </c>
      <c r="AK2271" s="450" t="s">
        <v>22975</v>
      </c>
      <c r="AL2271" s="1" t="s">
        <v>22976</v>
      </c>
      <c r="AM2271" s="403" t="s">
        <v>2584</v>
      </c>
      <c r="AN2271" s="403" t="s">
        <v>6087</v>
      </c>
      <c r="AO2271" s="403" t="s">
        <v>6087</v>
      </c>
      <c r="AP2271" s="42" t="s">
        <v>4424</v>
      </c>
      <c r="AQ2271" s="42" t="s">
        <v>4424</v>
      </c>
      <c r="AV2271" s="351" t="s">
        <v>4424</v>
      </c>
      <c r="BB2271" s="403" t="s">
        <v>15551</v>
      </c>
      <c r="BC2271" s="73" t="s">
        <v>2190</v>
      </c>
      <c r="BD2271" s="493">
        <v>43314</v>
      </c>
      <c r="BG2271" s="353" t="s">
        <v>23003</v>
      </c>
      <c r="BH2271" s="474"/>
      <c r="BL2271" s="1361"/>
    </row>
    <row r="2272" spans="1:65" ht="10.5" x14ac:dyDescent="0.2">
      <c r="A2272" s="42"/>
      <c r="B2272" s="24" t="s">
        <v>4255</v>
      </c>
      <c r="C2272" s="91">
        <v>43319</v>
      </c>
      <c r="D2272" s="42">
        <v>20529582022</v>
      </c>
      <c r="E2272" s="1225">
        <v>4070593</v>
      </c>
      <c r="F2272" s="73" t="s">
        <v>3253</v>
      </c>
      <c r="G2272" s="385" t="s">
        <v>14204</v>
      </c>
      <c r="H2272" s="73" t="s">
        <v>8767</v>
      </c>
      <c r="I2272" s="739" t="s">
        <v>15651</v>
      </c>
      <c r="J2272" s="873" t="s">
        <v>4424</v>
      </c>
      <c r="K2272" s="873"/>
      <c r="L2272" s="24" t="s">
        <v>23796</v>
      </c>
      <c r="M2272" s="24"/>
      <c r="N2272" s="24"/>
      <c r="O2272" s="24"/>
      <c r="P2272" s="353" t="s">
        <v>4424</v>
      </c>
      <c r="Q2272" s="73" t="s">
        <v>3303</v>
      </c>
      <c r="R2272" s="360" t="s">
        <v>23797</v>
      </c>
      <c r="S2272" s="351" t="s">
        <v>4424</v>
      </c>
      <c r="T2272" s="351" t="s">
        <v>4424</v>
      </c>
      <c r="U2272" s="24" t="s">
        <v>22977</v>
      </c>
      <c r="V2272" s="24" t="s">
        <v>22977</v>
      </c>
      <c r="W2272" s="24" t="s">
        <v>2726</v>
      </c>
      <c r="X2272" s="24" t="s">
        <v>2726</v>
      </c>
      <c r="Y2272" s="24" t="s">
        <v>2726</v>
      </c>
      <c r="Z2272" s="513" t="s">
        <v>22978</v>
      </c>
      <c r="AA2272" s="350">
        <v>8</v>
      </c>
      <c r="AB2272" s="350">
        <v>2018</v>
      </c>
      <c r="AC2272" s="62" t="s">
        <v>4424</v>
      </c>
      <c r="AD2272" s="1043">
        <v>20000</v>
      </c>
      <c r="AE2272" s="73" t="s">
        <v>4002</v>
      </c>
      <c r="AF2272" s="353" t="s">
        <v>4424</v>
      </c>
      <c r="AG2272" s="353" t="s">
        <v>4424</v>
      </c>
      <c r="AH2272" s="42">
        <v>11135570</v>
      </c>
      <c r="AI2272" s="24" t="s">
        <v>2726</v>
      </c>
      <c r="AJ2272" s="73" t="s">
        <v>22979</v>
      </c>
      <c r="AK2272" s="57" t="s">
        <v>22980</v>
      </c>
      <c r="AL2272" s="73" t="s">
        <v>22981</v>
      </c>
      <c r="AM2272" s="73" t="s">
        <v>2726</v>
      </c>
      <c r="AN2272" s="73" t="s">
        <v>2726</v>
      </c>
      <c r="AO2272" s="73" t="s">
        <v>2726</v>
      </c>
      <c r="AP2272" s="42" t="s">
        <v>4424</v>
      </c>
      <c r="AQ2272" s="42" t="s">
        <v>4424</v>
      </c>
      <c r="AR2272" s="24"/>
      <c r="AS2272" s="24"/>
      <c r="AT2272" s="24"/>
      <c r="AU2272" s="24"/>
      <c r="AV2272" s="351" t="s">
        <v>4424</v>
      </c>
      <c r="AW2272" s="24"/>
      <c r="AX2272" s="24"/>
      <c r="AY2272" s="24"/>
      <c r="AZ2272" s="24"/>
      <c r="BA2272" s="24"/>
      <c r="BB2272" s="73" t="s">
        <v>22982</v>
      </c>
      <c r="BC2272" s="73" t="s">
        <v>2190</v>
      </c>
      <c r="BD2272" s="493">
        <v>43319</v>
      </c>
      <c r="BE2272" s="73"/>
      <c r="BF2272" s="24"/>
      <c r="BG2272" s="353" t="s">
        <v>23003</v>
      </c>
      <c r="BL2272" s="1361"/>
    </row>
    <row r="2273" spans="1:64" ht="13.5" customHeight="1" x14ac:dyDescent="0.2">
      <c r="A2273" s="42"/>
      <c r="B2273" s="24" t="s">
        <v>4255</v>
      </c>
      <c r="C2273" s="91">
        <v>43322</v>
      </c>
      <c r="D2273" s="42">
        <v>20603418515</v>
      </c>
      <c r="E2273" s="1225">
        <v>4073385</v>
      </c>
      <c r="F2273" s="73" t="s">
        <v>3253</v>
      </c>
      <c r="G2273" s="385" t="s">
        <v>14204</v>
      </c>
      <c r="H2273" s="73" t="s">
        <v>22983</v>
      </c>
      <c r="I2273" s="739" t="s">
        <v>15651</v>
      </c>
      <c r="J2273" s="873" t="s">
        <v>4424</v>
      </c>
      <c r="K2273" s="873"/>
      <c r="L2273" s="24" t="s">
        <v>22984</v>
      </c>
      <c r="M2273" s="24"/>
      <c r="N2273" s="24"/>
      <c r="O2273" s="24"/>
      <c r="P2273" s="353" t="s">
        <v>4424</v>
      </c>
      <c r="Q2273" s="73" t="s">
        <v>6194</v>
      </c>
      <c r="R2273" s="360" t="s">
        <v>22985</v>
      </c>
      <c r="S2273" s="351" t="s">
        <v>4424</v>
      </c>
      <c r="T2273" s="351" t="s">
        <v>4424</v>
      </c>
      <c r="U2273" s="24" t="s">
        <v>22986</v>
      </c>
      <c r="V2273" s="24" t="s">
        <v>22986</v>
      </c>
      <c r="W2273" s="24" t="s">
        <v>1517</v>
      </c>
      <c r="X2273" s="24" t="s">
        <v>1517</v>
      </c>
      <c r="Y2273" s="24" t="s">
        <v>1221</v>
      </c>
      <c r="Z2273" s="513" t="s">
        <v>22987</v>
      </c>
      <c r="AA2273" s="350">
        <v>8</v>
      </c>
      <c r="AB2273" s="350">
        <v>2018</v>
      </c>
      <c r="AC2273" s="62" t="s">
        <v>4424</v>
      </c>
      <c r="AD2273" s="1043">
        <v>20000</v>
      </c>
      <c r="AE2273" s="73" t="s">
        <v>4002</v>
      </c>
      <c r="AF2273" s="353" t="s">
        <v>4424</v>
      </c>
      <c r="AG2273" s="353" t="s">
        <v>4424</v>
      </c>
      <c r="AH2273" s="42">
        <v>11295387</v>
      </c>
      <c r="AI2273" s="24" t="s">
        <v>1517</v>
      </c>
      <c r="AJ2273" s="24" t="s">
        <v>22984</v>
      </c>
      <c r="AK2273" s="360" t="s">
        <v>22985</v>
      </c>
      <c r="AL2273" s="24" t="s">
        <v>22986</v>
      </c>
      <c r="AM2273" s="73" t="s">
        <v>1517</v>
      </c>
      <c r="AN2273" s="73" t="s">
        <v>1517</v>
      </c>
      <c r="AO2273" s="73" t="s">
        <v>1221</v>
      </c>
      <c r="AP2273" s="42" t="s">
        <v>4424</v>
      </c>
      <c r="AQ2273" s="42" t="s">
        <v>4424</v>
      </c>
      <c r="AR2273" s="24"/>
      <c r="AS2273" s="24"/>
      <c r="AT2273" s="24"/>
      <c r="AU2273" s="24"/>
      <c r="AV2273" s="351" t="s">
        <v>4424</v>
      </c>
      <c r="AW2273" s="24"/>
      <c r="AX2273" s="24"/>
      <c r="AY2273" s="24"/>
      <c r="AZ2273" s="24"/>
      <c r="BA2273" s="24"/>
      <c r="BB2273" s="73" t="s">
        <v>14378</v>
      </c>
      <c r="BC2273" s="73" t="s">
        <v>2190</v>
      </c>
      <c r="BD2273" s="493">
        <v>43322</v>
      </c>
      <c r="BE2273" s="73"/>
      <c r="BF2273" s="24"/>
      <c r="BG2273" s="353" t="s">
        <v>23003</v>
      </c>
      <c r="BL2273" s="1361"/>
    </row>
    <row r="2274" spans="1:64" ht="13.5" customHeight="1" x14ac:dyDescent="0.2">
      <c r="A2274" s="42"/>
      <c r="B2274" s="24" t="s">
        <v>4255</v>
      </c>
      <c r="C2274" s="91">
        <v>43322</v>
      </c>
      <c r="D2274" s="42">
        <v>10458800524</v>
      </c>
      <c r="E2274" s="1225">
        <v>4073386</v>
      </c>
      <c r="F2274" s="73" t="s">
        <v>3253</v>
      </c>
      <c r="G2274" s="385" t="s">
        <v>14204</v>
      </c>
      <c r="H2274" s="73" t="s">
        <v>22992</v>
      </c>
      <c r="I2274" s="739" t="s">
        <v>15651</v>
      </c>
      <c r="J2274" s="873" t="s">
        <v>4424</v>
      </c>
      <c r="K2274" s="873"/>
      <c r="L2274" s="73" t="s">
        <v>22993</v>
      </c>
      <c r="M2274" s="73"/>
      <c r="N2274" s="73"/>
      <c r="O2274" s="73"/>
      <c r="P2274" s="353" t="s">
        <v>4424</v>
      </c>
      <c r="Q2274" s="73"/>
      <c r="R2274" s="360" t="s">
        <v>22989</v>
      </c>
      <c r="S2274" s="351" t="s">
        <v>4424</v>
      </c>
      <c r="T2274" s="351" t="s">
        <v>4424</v>
      </c>
      <c r="U2274" s="24" t="s">
        <v>22990</v>
      </c>
      <c r="V2274" s="24" t="s">
        <v>22990</v>
      </c>
      <c r="W2274" s="24" t="s">
        <v>1517</v>
      </c>
      <c r="X2274" s="24" t="s">
        <v>1517</v>
      </c>
      <c r="Y2274" s="24" t="s">
        <v>1221</v>
      </c>
      <c r="Z2274" s="513" t="s">
        <v>22987</v>
      </c>
      <c r="AA2274" s="350">
        <v>8</v>
      </c>
      <c r="AB2274" s="350">
        <v>2018</v>
      </c>
      <c r="AC2274" s="62" t="s">
        <v>4424</v>
      </c>
      <c r="AD2274" s="1043">
        <v>20000</v>
      </c>
      <c r="AE2274" s="73" t="s">
        <v>2281</v>
      </c>
      <c r="AF2274" s="353" t="s">
        <v>4424</v>
      </c>
      <c r="AG2274" s="353" t="s">
        <v>4424</v>
      </c>
      <c r="AH2274" s="42"/>
      <c r="AI2274" s="24"/>
      <c r="AJ2274" s="73" t="s">
        <v>22988</v>
      </c>
      <c r="AK2274" s="360" t="s">
        <v>22989</v>
      </c>
      <c r="AL2274" s="24" t="s">
        <v>22990</v>
      </c>
      <c r="AM2274" s="73" t="s">
        <v>1517</v>
      </c>
      <c r="AN2274" s="73" t="s">
        <v>1517</v>
      </c>
      <c r="AO2274" s="73" t="s">
        <v>1221</v>
      </c>
      <c r="AP2274" s="42" t="s">
        <v>4424</v>
      </c>
      <c r="AQ2274" s="42" t="s">
        <v>4424</v>
      </c>
      <c r="AR2274" s="24"/>
      <c r="AS2274" s="24"/>
      <c r="AT2274" s="24"/>
      <c r="AU2274" s="24"/>
      <c r="AV2274" s="351" t="s">
        <v>4424</v>
      </c>
      <c r="AW2274" s="24"/>
      <c r="AX2274" s="24"/>
      <c r="AY2274" s="24"/>
      <c r="AZ2274" s="24"/>
      <c r="BA2274" s="24"/>
      <c r="BB2274" s="73" t="s">
        <v>22991</v>
      </c>
      <c r="BC2274" s="73" t="s">
        <v>2190</v>
      </c>
      <c r="BD2274" s="493">
        <v>43322</v>
      </c>
      <c r="BE2274" s="73"/>
      <c r="BF2274" s="24"/>
      <c r="BG2274" s="353" t="s">
        <v>23003</v>
      </c>
      <c r="BL2274" s="1361"/>
    </row>
    <row r="2275" spans="1:64" ht="13.5" customHeight="1" x14ac:dyDescent="0.2">
      <c r="A2275" s="42"/>
      <c r="B2275" s="24" t="s">
        <v>4255</v>
      </c>
      <c r="C2275" s="91">
        <v>43332</v>
      </c>
      <c r="D2275" s="42">
        <v>20603383096</v>
      </c>
      <c r="E2275" s="1225" t="e">
        <v>#N/A</v>
      </c>
      <c r="F2275" s="73" t="s">
        <v>3254</v>
      </c>
      <c r="G2275" s="73" t="s">
        <v>1505</v>
      </c>
      <c r="H2275" s="73" t="s">
        <v>22995</v>
      </c>
      <c r="I2275" s="656" t="s">
        <v>15197</v>
      </c>
      <c r="J2275" s="873" t="s">
        <v>4424</v>
      </c>
      <c r="K2275" s="873"/>
      <c r="L2275" s="669" t="s">
        <v>16491</v>
      </c>
      <c r="M2275" s="669"/>
      <c r="N2275" s="669"/>
      <c r="O2275" s="669"/>
      <c r="P2275" s="353" t="s">
        <v>4424</v>
      </c>
      <c r="Q2275" s="73" t="s">
        <v>6194</v>
      </c>
      <c r="R2275" s="360" t="s">
        <v>15034</v>
      </c>
      <c r="S2275" s="351" t="s">
        <v>4424</v>
      </c>
      <c r="T2275" s="351" t="s">
        <v>4424</v>
      </c>
      <c r="U2275" s="24" t="s">
        <v>22996</v>
      </c>
      <c r="V2275" s="24" t="s">
        <v>22996</v>
      </c>
      <c r="W2275" s="24" t="s">
        <v>15701</v>
      </c>
      <c r="X2275" s="24" t="s">
        <v>6087</v>
      </c>
      <c r="Y2275" s="24" t="s">
        <v>6087</v>
      </c>
      <c r="Z2275" s="133" t="s">
        <v>22997</v>
      </c>
      <c r="AA2275" s="350">
        <v>8</v>
      </c>
      <c r="AB2275" s="350">
        <v>2018</v>
      </c>
      <c r="AC2275" s="62" t="s">
        <v>4424</v>
      </c>
      <c r="AD2275" s="1043">
        <v>35000</v>
      </c>
      <c r="AE2275" s="73" t="s">
        <v>4002</v>
      </c>
      <c r="AF2275" s="353" t="s">
        <v>4424</v>
      </c>
      <c r="AG2275" s="353" t="s">
        <v>4424</v>
      </c>
      <c r="AH2275" s="42">
        <v>11402164</v>
      </c>
      <c r="AI2275" s="24" t="s">
        <v>6087</v>
      </c>
      <c r="AJ2275" s="73" t="s">
        <v>22998</v>
      </c>
      <c r="AK2275" s="57" t="s">
        <v>22999</v>
      </c>
      <c r="AL2275" s="73" t="s">
        <v>23000</v>
      </c>
      <c r="AM2275" s="73" t="s">
        <v>15701</v>
      </c>
      <c r="AN2275" s="73" t="s">
        <v>6087</v>
      </c>
      <c r="AO2275" s="73" t="s">
        <v>6087</v>
      </c>
      <c r="AP2275" s="42" t="s">
        <v>4424</v>
      </c>
      <c r="AQ2275" s="42" t="s">
        <v>4424</v>
      </c>
      <c r="AR2275" s="24"/>
      <c r="AS2275" s="24"/>
      <c r="AT2275" s="24"/>
      <c r="AU2275" s="24"/>
      <c r="AV2275" s="351" t="s">
        <v>4424</v>
      </c>
      <c r="AW2275" s="24"/>
      <c r="AX2275" s="24"/>
      <c r="AY2275" s="24"/>
      <c r="AZ2275" s="24"/>
      <c r="BA2275" s="24"/>
      <c r="BB2275" s="73" t="s">
        <v>19254</v>
      </c>
      <c r="BC2275" s="73" t="s">
        <v>2190</v>
      </c>
      <c r="BD2275" s="493">
        <v>43332</v>
      </c>
      <c r="BE2275" s="73"/>
      <c r="BF2275" s="24"/>
      <c r="BG2275" s="353" t="s">
        <v>23003</v>
      </c>
      <c r="BH2275" s="670" t="s">
        <v>23001</v>
      </c>
      <c r="BL2275" s="1361"/>
    </row>
    <row r="2276" spans="1:64" ht="13.5" customHeight="1" x14ac:dyDescent="0.2">
      <c r="A2276" s="42"/>
      <c r="B2276" s="24" t="s">
        <v>4255</v>
      </c>
      <c r="C2276" s="91">
        <v>43335</v>
      </c>
      <c r="D2276" s="42">
        <v>20603426330</v>
      </c>
      <c r="E2276" s="1225">
        <v>4073387</v>
      </c>
      <c r="F2276" s="73" t="s">
        <v>3252</v>
      </c>
      <c r="G2276" s="73" t="s">
        <v>1505</v>
      </c>
      <c r="H2276" s="73" t="s">
        <v>23013</v>
      </c>
      <c r="I2276" s="739" t="s">
        <v>6546</v>
      </c>
      <c r="J2276" s="873" t="s">
        <v>4424</v>
      </c>
      <c r="K2276" s="873"/>
      <c r="L2276" s="24" t="s">
        <v>23008</v>
      </c>
      <c r="M2276" s="24"/>
      <c r="N2276" s="24"/>
      <c r="O2276" s="24"/>
      <c r="P2276" s="73" t="s">
        <v>23010</v>
      </c>
      <c r="Q2276" s="73" t="s">
        <v>3303</v>
      </c>
      <c r="R2276" s="360" t="s">
        <v>23009</v>
      </c>
      <c r="S2276" s="127" t="s">
        <v>23011</v>
      </c>
      <c r="T2276" s="57" t="s">
        <v>23012</v>
      </c>
      <c r="U2276" s="24" t="s">
        <v>23014</v>
      </c>
      <c r="V2276" s="24" t="s">
        <v>23014</v>
      </c>
      <c r="W2276" s="24" t="s">
        <v>4718</v>
      </c>
      <c r="X2276" s="24" t="s">
        <v>5521</v>
      </c>
      <c r="Y2276" s="24" t="s">
        <v>5521</v>
      </c>
      <c r="Z2276" s="513" t="s">
        <v>23015</v>
      </c>
      <c r="AA2276" s="350">
        <v>8</v>
      </c>
      <c r="AB2276" s="350">
        <v>2018</v>
      </c>
      <c r="AC2276" s="62" t="s">
        <v>4424</v>
      </c>
      <c r="AD2276" s="1043">
        <v>35000</v>
      </c>
      <c r="AE2276" s="73" t="s">
        <v>4002</v>
      </c>
      <c r="AF2276" s="353" t="s">
        <v>4424</v>
      </c>
      <c r="AG2276" s="353" t="s">
        <v>4424</v>
      </c>
      <c r="AH2276" s="42">
        <v>14128534</v>
      </c>
      <c r="AI2276" s="24" t="s">
        <v>5521</v>
      </c>
      <c r="AJ2276" s="24" t="s">
        <v>23008</v>
      </c>
      <c r="AK2276" s="360" t="s">
        <v>23009</v>
      </c>
      <c r="AL2276" s="24" t="s">
        <v>23016</v>
      </c>
      <c r="AM2276" s="73" t="s">
        <v>4718</v>
      </c>
      <c r="AN2276" s="73" t="s">
        <v>5521</v>
      </c>
      <c r="AO2276" s="73" t="s">
        <v>5521</v>
      </c>
      <c r="AP2276" s="42" t="s">
        <v>4424</v>
      </c>
      <c r="AQ2276" s="42" t="s">
        <v>4424</v>
      </c>
      <c r="AR2276" s="24"/>
      <c r="AS2276" s="24"/>
      <c r="AT2276" s="24"/>
      <c r="AU2276" s="24"/>
      <c r="AV2276" s="351" t="s">
        <v>4424</v>
      </c>
      <c r="AW2276" s="24"/>
      <c r="AX2276" s="24"/>
      <c r="AY2276" s="24"/>
      <c r="AZ2276" s="24"/>
      <c r="BA2276" s="24"/>
      <c r="BB2276" s="73" t="s">
        <v>15551</v>
      </c>
      <c r="BC2276" s="73" t="s">
        <v>2190</v>
      </c>
      <c r="BD2276" s="493">
        <v>43335</v>
      </c>
      <c r="BE2276" s="73"/>
      <c r="BF2276" s="24"/>
      <c r="BG2276" s="353" t="s">
        <v>23003</v>
      </c>
      <c r="BL2276" s="1361"/>
    </row>
    <row r="2277" spans="1:64" ht="13.5" customHeight="1" x14ac:dyDescent="0.2">
      <c r="A2277" s="42"/>
      <c r="B2277" s="24" t="s">
        <v>4255</v>
      </c>
      <c r="C2277" s="91">
        <v>43336</v>
      </c>
      <c r="D2277" s="42">
        <v>20601874084</v>
      </c>
      <c r="E2277" s="1225">
        <v>4073416</v>
      </c>
      <c r="F2277" s="73" t="s">
        <v>3251</v>
      </c>
      <c r="G2277" s="353" t="s">
        <v>13728</v>
      </c>
      <c r="H2277" s="73" t="s">
        <v>23005</v>
      </c>
      <c r="I2277" s="739" t="s">
        <v>6546</v>
      </c>
      <c r="J2277" s="873" t="s">
        <v>4424</v>
      </c>
      <c r="K2277" s="873"/>
      <c r="L2277" s="24" t="s">
        <v>23007</v>
      </c>
      <c r="M2277" s="24"/>
      <c r="N2277" s="24"/>
      <c r="O2277" s="24"/>
      <c r="P2277" s="353" t="s">
        <v>4424</v>
      </c>
      <c r="Q2277" s="73" t="s">
        <v>3303</v>
      </c>
      <c r="R2277" s="360" t="s">
        <v>11452</v>
      </c>
      <c r="S2277" s="351" t="s">
        <v>4424</v>
      </c>
      <c r="T2277" s="351" t="s">
        <v>4424</v>
      </c>
      <c r="U2277" s="24" t="s">
        <v>23006</v>
      </c>
      <c r="V2277" s="24" t="s">
        <v>23100</v>
      </c>
      <c r="W2277" s="24" t="s">
        <v>260</v>
      </c>
      <c r="X2277" s="24" t="s">
        <v>260</v>
      </c>
      <c r="Y2277" s="24" t="s">
        <v>260</v>
      </c>
      <c r="Z2277" s="133" t="s">
        <v>23017</v>
      </c>
      <c r="AA2277" s="350">
        <v>8</v>
      </c>
      <c r="AB2277" s="350">
        <v>2018</v>
      </c>
      <c r="AC2277" s="62" t="s">
        <v>4424</v>
      </c>
      <c r="AD2277" s="1043">
        <v>20000</v>
      </c>
      <c r="AE2277" s="73" t="s">
        <v>4002</v>
      </c>
      <c r="AF2277" s="353" t="s">
        <v>4424</v>
      </c>
      <c r="AG2277" s="353" t="s">
        <v>4424</v>
      </c>
      <c r="AH2277" s="42">
        <v>11110234</v>
      </c>
      <c r="AI2277" s="24" t="s">
        <v>260</v>
      </c>
      <c r="AJ2277" s="24" t="s">
        <v>23004</v>
      </c>
      <c r="AK2277" s="57" t="s">
        <v>11452</v>
      </c>
      <c r="AL2277" s="24" t="s">
        <v>23006</v>
      </c>
      <c r="AM2277" s="73" t="s">
        <v>260</v>
      </c>
      <c r="AN2277" s="73" t="s">
        <v>260</v>
      </c>
      <c r="AO2277" s="73" t="s">
        <v>260</v>
      </c>
      <c r="AP2277" s="42" t="s">
        <v>4424</v>
      </c>
      <c r="AQ2277" s="42" t="s">
        <v>4424</v>
      </c>
      <c r="AR2277" s="24"/>
      <c r="AS2277" s="24"/>
      <c r="AT2277" s="24"/>
      <c r="AU2277" s="24"/>
      <c r="AV2277" s="351" t="s">
        <v>4424</v>
      </c>
      <c r="AW2277" s="24"/>
      <c r="AX2277" s="24"/>
      <c r="AY2277" s="24"/>
      <c r="AZ2277" s="24"/>
      <c r="BA2277" s="24"/>
      <c r="BB2277" s="73" t="s">
        <v>11048</v>
      </c>
      <c r="BC2277" s="73" t="s">
        <v>2190</v>
      </c>
      <c r="BD2277" s="493">
        <v>43333</v>
      </c>
      <c r="BE2277" s="73"/>
      <c r="BF2277" s="24"/>
      <c r="BG2277" s="353" t="s">
        <v>23002</v>
      </c>
      <c r="BL2277" s="1361"/>
    </row>
    <row r="2278" spans="1:64" ht="13.5" customHeight="1" x14ac:dyDescent="0.2">
      <c r="A2278" s="42"/>
      <c r="B2278" s="24" t="s">
        <v>4255</v>
      </c>
      <c r="C2278" s="91">
        <v>43347</v>
      </c>
      <c r="D2278" s="42">
        <v>20603366264</v>
      </c>
      <c r="E2278" s="1225">
        <v>4073415</v>
      </c>
      <c r="F2278" s="73" t="s">
        <v>3252</v>
      </c>
      <c r="G2278" s="73" t="s">
        <v>1505</v>
      </c>
      <c r="H2278" s="73" t="s">
        <v>23022</v>
      </c>
      <c r="I2278" s="739" t="s">
        <v>15651</v>
      </c>
      <c r="J2278" s="873" t="s">
        <v>4424</v>
      </c>
      <c r="K2278" s="873"/>
      <c r="L2278" s="24" t="s">
        <v>23023</v>
      </c>
      <c r="M2278" s="24"/>
      <c r="N2278" s="24"/>
      <c r="O2278" s="24"/>
      <c r="P2278" s="353" t="s">
        <v>4424</v>
      </c>
      <c r="Q2278" s="73" t="s">
        <v>3303</v>
      </c>
      <c r="R2278" s="360" t="s">
        <v>23024</v>
      </c>
      <c r="S2278" s="351" t="s">
        <v>4424</v>
      </c>
      <c r="T2278" s="351" t="s">
        <v>4424</v>
      </c>
      <c r="U2278" s="24" t="s">
        <v>24172</v>
      </c>
      <c r="V2278" s="24" t="s">
        <v>23025</v>
      </c>
      <c r="W2278" s="24" t="s">
        <v>16609</v>
      </c>
      <c r="X2278" s="24" t="s">
        <v>1709</v>
      </c>
      <c r="Y2278" s="24" t="s">
        <v>5521</v>
      </c>
      <c r="Z2278" s="513" t="s">
        <v>23026</v>
      </c>
      <c r="AA2278" s="350">
        <v>9</v>
      </c>
      <c r="AB2278" s="350">
        <v>2018</v>
      </c>
      <c r="AC2278" s="62" t="s">
        <v>4424</v>
      </c>
      <c r="AD2278" s="1043">
        <v>35000</v>
      </c>
      <c r="AE2278" s="73" t="s">
        <v>4002</v>
      </c>
      <c r="AF2278" s="353" t="s">
        <v>4424</v>
      </c>
      <c r="AG2278" s="353" t="s">
        <v>4424</v>
      </c>
      <c r="AH2278" s="42">
        <v>14117379</v>
      </c>
      <c r="AI2278" s="24" t="s">
        <v>5521</v>
      </c>
      <c r="AJ2278" s="73" t="s">
        <v>23023</v>
      </c>
      <c r="AK2278" s="360" t="s">
        <v>23024</v>
      </c>
      <c r="AL2278" s="73" t="s">
        <v>23027</v>
      </c>
      <c r="AM2278" s="73" t="s">
        <v>16622</v>
      </c>
      <c r="AN2278" s="73" t="s">
        <v>5521</v>
      </c>
      <c r="AO2278" s="73" t="s">
        <v>5521</v>
      </c>
      <c r="AP2278" s="73" t="s">
        <v>23028</v>
      </c>
      <c r="AQ2278" s="127">
        <v>19229325</v>
      </c>
      <c r="AR2278" s="24" t="s">
        <v>23029</v>
      </c>
      <c r="AS2278" s="24" t="s">
        <v>3316</v>
      </c>
      <c r="AT2278" s="24" t="s">
        <v>5521</v>
      </c>
      <c r="AU2278" s="24" t="s">
        <v>5521</v>
      </c>
      <c r="AV2278" s="24" t="s">
        <v>23044</v>
      </c>
      <c r="AW2278" s="24" t="s">
        <v>23045</v>
      </c>
      <c r="AX2278" s="24" t="s">
        <v>23046</v>
      </c>
      <c r="AY2278" s="24"/>
      <c r="AZ2278" s="24"/>
      <c r="BA2278" s="24"/>
      <c r="BB2278" s="73" t="s">
        <v>15551</v>
      </c>
      <c r="BC2278" s="73" t="s">
        <v>2190</v>
      </c>
      <c r="BD2278" s="493">
        <v>43347</v>
      </c>
      <c r="BE2278" s="73"/>
      <c r="BF2278" s="24"/>
      <c r="BG2278" s="353" t="s">
        <v>23002</v>
      </c>
      <c r="BL2278" s="1361"/>
    </row>
    <row r="2279" spans="1:64" ht="13.5" customHeight="1" x14ac:dyDescent="0.2">
      <c r="A2279" s="42"/>
      <c r="B2279" s="24" t="s">
        <v>4255</v>
      </c>
      <c r="C2279" s="91">
        <v>43356</v>
      </c>
      <c r="D2279" s="42">
        <v>20603472404</v>
      </c>
      <c r="E2279" s="1225">
        <v>4073435</v>
      </c>
      <c r="F2279" s="73" t="s">
        <v>3252</v>
      </c>
      <c r="G2279" s="73" t="s">
        <v>1505</v>
      </c>
      <c r="H2279" s="73" t="s">
        <v>23041</v>
      </c>
      <c r="I2279" s="739" t="s">
        <v>15651</v>
      </c>
      <c r="J2279" s="873" t="s">
        <v>4424</v>
      </c>
      <c r="K2279" s="873"/>
      <c r="L2279" s="24" t="s">
        <v>27305</v>
      </c>
      <c r="M2279" s="24"/>
      <c r="N2279" s="24"/>
      <c r="O2279" s="24"/>
      <c r="P2279" s="353" t="s">
        <v>4424</v>
      </c>
      <c r="Q2279" s="73" t="s">
        <v>6194</v>
      </c>
      <c r="R2279" s="360" t="s">
        <v>27306</v>
      </c>
      <c r="S2279" s="351" t="s">
        <v>4424</v>
      </c>
      <c r="T2279" s="351" t="s">
        <v>4424</v>
      </c>
      <c r="U2279" s="24" t="s">
        <v>23040</v>
      </c>
      <c r="V2279" s="24" t="s">
        <v>23040</v>
      </c>
      <c r="W2279" s="61" t="s">
        <v>3810</v>
      </c>
      <c r="X2279" s="24" t="s">
        <v>1709</v>
      </c>
      <c r="Y2279" s="24" t="s">
        <v>5521</v>
      </c>
      <c r="Z2279" s="513" t="s">
        <v>23035</v>
      </c>
      <c r="AA2279" s="350">
        <v>9</v>
      </c>
      <c r="AB2279" s="350">
        <v>2018</v>
      </c>
      <c r="AC2279" s="62" t="s">
        <v>4424</v>
      </c>
      <c r="AD2279" s="1043">
        <v>35000</v>
      </c>
      <c r="AE2279" s="73" t="s">
        <v>4002</v>
      </c>
      <c r="AF2279" s="353" t="s">
        <v>4424</v>
      </c>
      <c r="AG2279" s="353" t="s">
        <v>4424</v>
      </c>
      <c r="AH2279" s="42">
        <v>14135791</v>
      </c>
      <c r="AI2279" s="24" t="s">
        <v>5521</v>
      </c>
      <c r="AJ2279" s="24" t="s">
        <v>23038</v>
      </c>
      <c r="AK2279" s="360" t="s">
        <v>23039</v>
      </c>
      <c r="AL2279" s="73" t="s">
        <v>23042</v>
      </c>
      <c r="AM2279" s="73" t="s">
        <v>3810</v>
      </c>
      <c r="AN2279" s="73" t="s">
        <v>5521</v>
      </c>
      <c r="AO2279" s="73" t="s">
        <v>5521</v>
      </c>
      <c r="AP2279" s="42" t="s">
        <v>4424</v>
      </c>
      <c r="AQ2279" s="127"/>
      <c r="AR2279" s="73"/>
      <c r="AS2279" s="73"/>
      <c r="AT2279" s="73"/>
      <c r="AU2279" s="73"/>
      <c r="AV2279" s="351" t="s">
        <v>4424</v>
      </c>
      <c r="AW2279" s="24"/>
      <c r="AX2279" s="24"/>
      <c r="AY2279" s="24"/>
      <c r="AZ2279" s="24"/>
      <c r="BA2279" s="24"/>
      <c r="BB2279" s="73" t="s">
        <v>15551</v>
      </c>
      <c r="BC2279" s="73" t="s">
        <v>2190</v>
      </c>
      <c r="BD2279" s="493">
        <v>43356</v>
      </c>
      <c r="BE2279" s="73"/>
      <c r="BF2279" s="24"/>
      <c r="BG2279" s="353" t="s">
        <v>23002</v>
      </c>
      <c r="BL2279" s="1361"/>
    </row>
    <row r="2280" spans="1:64" s="726" customFormat="1" ht="13.5" customHeight="1" x14ac:dyDescent="0.25">
      <c r="A2280" s="713"/>
      <c r="B2280" s="714" t="s">
        <v>4255</v>
      </c>
      <c r="C2280" s="715">
        <v>43356</v>
      </c>
      <c r="D2280" s="713">
        <v>20603449143</v>
      </c>
      <c r="E2280" s="1225">
        <v>4073436</v>
      </c>
      <c r="F2280" s="716" t="s">
        <v>3252</v>
      </c>
      <c r="G2280" s="716" t="s">
        <v>1505</v>
      </c>
      <c r="H2280" s="716" t="s">
        <v>23031</v>
      </c>
      <c r="I2280" s="739" t="s">
        <v>15651</v>
      </c>
      <c r="J2280" s="873" t="s">
        <v>4424</v>
      </c>
      <c r="K2280" s="873"/>
      <c r="L2280" s="714" t="s">
        <v>23032</v>
      </c>
      <c r="M2280" s="714"/>
      <c r="N2280" s="714"/>
      <c r="O2280" s="714"/>
      <c r="P2280" s="353" t="s">
        <v>4424</v>
      </c>
      <c r="Q2280" s="716" t="s">
        <v>3303</v>
      </c>
      <c r="R2280" s="717" t="s">
        <v>23033</v>
      </c>
      <c r="S2280" s="351" t="s">
        <v>4424</v>
      </c>
      <c r="T2280" s="351" t="s">
        <v>4424</v>
      </c>
      <c r="U2280" s="714" t="s">
        <v>23034</v>
      </c>
      <c r="V2280" s="714" t="s">
        <v>23034</v>
      </c>
      <c r="W2280" s="1049" t="s">
        <v>5190</v>
      </c>
      <c r="X2280" s="714" t="s">
        <v>1709</v>
      </c>
      <c r="Y2280" s="714" t="s">
        <v>5521</v>
      </c>
      <c r="Z2280" s="1050" t="s">
        <v>23035</v>
      </c>
      <c r="AA2280" s="720">
        <v>9</v>
      </c>
      <c r="AB2280" s="720">
        <v>2018</v>
      </c>
      <c r="AC2280" s="62" t="s">
        <v>4424</v>
      </c>
      <c r="AD2280" s="1051">
        <v>35000</v>
      </c>
      <c r="AE2280" s="716" t="s">
        <v>4002</v>
      </c>
      <c r="AF2280" s="353" t="s">
        <v>4424</v>
      </c>
      <c r="AG2280" s="353" t="s">
        <v>4424</v>
      </c>
      <c r="AH2280" s="713">
        <v>14134117</v>
      </c>
      <c r="AI2280" s="714" t="s">
        <v>5521</v>
      </c>
      <c r="AJ2280" s="714" t="s">
        <v>23032</v>
      </c>
      <c r="AK2280" s="717" t="s">
        <v>23033</v>
      </c>
      <c r="AL2280" s="716" t="s">
        <v>23036</v>
      </c>
      <c r="AM2280" s="716" t="s">
        <v>2630</v>
      </c>
      <c r="AN2280" s="716" t="s">
        <v>5521</v>
      </c>
      <c r="AO2280" s="716" t="s">
        <v>5521</v>
      </c>
      <c r="AP2280" s="716" t="s">
        <v>23043</v>
      </c>
      <c r="AQ2280" s="724" t="s">
        <v>23037</v>
      </c>
      <c r="AR2280" s="716" t="s">
        <v>23036</v>
      </c>
      <c r="AS2280" s="716" t="s">
        <v>2630</v>
      </c>
      <c r="AT2280" s="716" t="s">
        <v>5521</v>
      </c>
      <c r="AU2280" s="716" t="s">
        <v>5521</v>
      </c>
      <c r="AV2280" s="351" t="s">
        <v>4424</v>
      </c>
      <c r="AW2280" s="714"/>
      <c r="AX2280" s="714"/>
      <c r="AY2280" s="714"/>
      <c r="AZ2280" s="714"/>
      <c r="BA2280" s="714"/>
      <c r="BB2280" s="716" t="s">
        <v>15551</v>
      </c>
      <c r="BC2280" s="716" t="s">
        <v>2190</v>
      </c>
      <c r="BD2280" s="725">
        <v>43356</v>
      </c>
      <c r="BE2280" s="716"/>
      <c r="BF2280" s="714"/>
      <c r="BG2280" s="721" t="s">
        <v>23002</v>
      </c>
      <c r="BH2280" s="1052"/>
      <c r="BL2280" s="1361"/>
    </row>
    <row r="2281" spans="1:64" ht="13.5" customHeight="1" x14ac:dyDescent="0.2">
      <c r="A2281" s="42"/>
      <c r="B2281" s="714" t="s">
        <v>4255</v>
      </c>
      <c r="C2281" s="91">
        <v>43367</v>
      </c>
      <c r="D2281" s="42">
        <v>20603577273</v>
      </c>
      <c r="E2281" s="1225">
        <v>4073451</v>
      </c>
      <c r="F2281" s="73" t="s">
        <v>3253</v>
      </c>
      <c r="G2281" s="353" t="s">
        <v>14204</v>
      </c>
      <c r="H2281" s="73" t="s">
        <v>23052</v>
      </c>
      <c r="I2281" s="739" t="s">
        <v>15651</v>
      </c>
      <c r="J2281" s="873" t="s">
        <v>4424</v>
      </c>
      <c r="K2281" s="873"/>
      <c r="L2281" s="24" t="s">
        <v>23053</v>
      </c>
      <c r="M2281" s="24"/>
      <c r="N2281" s="24"/>
      <c r="O2281" s="24"/>
      <c r="P2281" s="353" t="s">
        <v>4424</v>
      </c>
      <c r="Q2281" s="73" t="s">
        <v>6194</v>
      </c>
      <c r="R2281" s="717" t="s">
        <v>23054</v>
      </c>
      <c r="S2281" s="351" t="s">
        <v>4424</v>
      </c>
      <c r="T2281" s="351" t="s">
        <v>4424</v>
      </c>
      <c r="U2281" s="24" t="s">
        <v>23055</v>
      </c>
      <c r="V2281" s="24" t="s">
        <v>23055</v>
      </c>
      <c r="W2281" s="61" t="s">
        <v>2135</v>
      </c>
      <c r="X2281" s="61" t="s">
        <v>2135</v>
      </c>
      <c r="Y2281" s="24" t="s">
        <v>5745</v>
      </c>
      <c r="Z2281" s="719" t="s">
        <v>23060</v>
      </c>
      <c r="AA2281" s="720">
        <v>9</v>
      </c>
      <c r="AB2281" s="720">
        <v>2018</v>
      </c>
      <c r="AC2281" s="62" t="s">
        <v>4424</v>
      </c>
      <c r="AD2281" s="1043">
        <v>20000</v>
      </c>
      <c r="AE2281" s="716" t="s">
        <v>4002</v>
      </c>
      <c r="AF2281" s="353" t="s">
        <v>4424</v>
      </c>
      <c r="AG2281" s="353" t="s">
        <v>4424</v>
      </c>
      <c r="AH2281" s="42">
        <v>11030645</v>
      </c>
      <c r="AI2281" s="24" t="s">
        <v>2135</v>
      </c>
      <c r="AJ2281" s="24" t="s">
        <v>23056</v>
      </c>
      <c r="AK2281" s="360" t="s">
        <v>23054</v>
      </c>
      <c r="AL2281" s="24" t="s">
        <v>23061</v>
      </c>
      <c r="AM2281" s="73" t="s">
        <v>4488</v>
      </c>
      <c r="AN2281" s="73" t="s">
        <v>4488</v>
      </c>
      <c r="AO2281" s="73" t="s">
        <v>5745</v>
      </c>
      <c r="AP2281" s="73" t="s">
        <v>23057</v>
      </c>
      <c r="AQ2281" s="127" t="s">
        <v>23058</v>
      </c>
      <c r="AR2281" s="73" t="s">
        <v>23062</v>
      </c>
      <c r="AS2281" s="73" t="s">
        <v>2135</v>
      </c>
      <c r="AT2281" s="73" t="s">
        <v>2135</v>
      </c>
      <c r="AU2281" s="73" t="s">
        <v>5745</v>
      </c>
      <c r="AV2281" s="351" t="s">
        <v>4424</v>
      </c>
      <c r="AW2281" s="24"/>
      <c r="AX2281" s="24"/>
      <c r="AY2281" s="24"/>
      <c r="AZ2281" s="24"/>
      <c r="BA2281" s="24"/>
      <c r="BB2281" s="73" t="s">
        <v>9395</v>
      </c>
      <c r="BC2281" s="716" t="s">
        <v>2190</v>
      </c>
      <c r="BD2281" s="493">
        <v>43367</v>
      </c>
      <c r="BE2281" s="73"/>
      <c r="BF2281" s="24"/>
      <c r="BG2281" s="721" t="s">
        <v>23002</v>
      </c>
      <c r="BL2281" s="1361"/>
    </row>
    <row r="2282" spans="1:64" ht="15" customHeight="1" x14ac:dyDescent="0.2">
      <c r="A2282" s="42"/>
      <c r="B2282" s="714" t="s">
        <v>4255</v>
      </c>
      <c r="C2282" s="91">
        <v>43367</v>
      </c>
      <c r="D2282" s="42">
        <v>20603285744</v>
      </c>
      <c r="E2282" s="1225">
        <v>4073485</v>
      </c>
      <c r="F2282" s="716" t="s">
        <v>3252</v>
      </c>
      <c r="G2282" s="73" t="s">
        <v>22950</v>
      </c>
      <c r="H2282" s="73" t="s">
        <v>23063</v>
      </c>
      <c r="I2282" s="739" t="s">
        <v>6546</v>
      </c>
      <c r="J2282" s="873" t="s">
        <v>4424</v>
      </c>
      <c r="K2282" s="873"/>
      <c r="L2282" s="24" t="s">
        <v>19356</v>
      </c>
      <c r="M2282" s="24"/>
      <c r="N2282" s="24"/>
      <c r="O2282" s="24"/>
      <c r="P2282" s="353" t="s">
        <v>4424</v>
      </c>
      <c r="Q2282" s="716" t="s">
        <v>3303</v>
      </c>
      <c r="R2282" s="360" t="s">
        <v>19357</v>
      </c>
      <c r="S2282" s="351" t="s">
        <v>4424</v>
      </c>
      <c r="T2282" s="351" t="s">
        <v>4424</v>
      </c>
      <c r="U2282" s="24" t="s">
        <v>23066</v>
      </c>
      <c r="V2282" s="24" t="s">
        <v>23066</v>
      </c>
      <c r="W2282" s="24" t="s">
        <v>16598</v>
      </c>
      <c r="X2282" s="24" t="s">
        <v>6107</v>
      </c>
      <c r="Y2282" s="24" t="s">
        <v>5521</v>
      </c>
      <c r="Z2282" s="719" t="s">
        <v>23060</v>
      </c>
      <c r="AA2282" s="720">
        <v>9</v>
      </c>
      <c r="AB2282" s="720">
        <v>2018</v>
      </c>
      <c r="AC2282" s="62" t="s">
        <v>4424</v>
      </c>
      <c r="AD2282" s="1043">
        <v>140000</v>
      </c>
      <c r="AE2282" s="716" t="s">
        <v>4002</v>
      </c>
      <c r="AF2282" s="353" t="s">
        <v>4424</v>
      </c>
      <c r="AG2282" s="353" t="s">
        <v>4424</v>
      </c>
      <c r="AH2282" s="42">
        <v>70671270</v>
      </c>
      <c r="AI2282" s="24" t="s">
        <v>5521</v>
      </c>
      <c r="AJ2282" s="73" t="s">
        <v>23064</v>
      </c>
      <c r="AK2282" s="57" t="s">
        <v>23065</v>
      </c>
      <c r="AL2282" s="73" t="s">
        <v>23067</v>
      </c>
      <c r="AM2282" s="73" t="s">
        <v>16598</v>
      </c>
      <c r="AN2282" s="73" t="s">
        <v>6107</v>
      </c>
      <c r="AO2282" s="73" t="s">
        <v>5521</v>
      </c>
      <c r="AP2282" s="73" t="s">
        <v>19356</v>
      </c>
      <c r="AQ2282" s="127" t="s">
        <v>19357</v>
      </c>
      <c r="AR2282" s="73" t="s">
        <v>23069</v>
      </c>
      <c r="AS2282" s="73" t="s">
        <v>16598</v>
      </c>
      <c r="AT2282" s="73" t="s">
        <v>6107</v>
      </c>
      <c r="AU2282" s="73" t="s">
        <v>5521</v>
      </c>
      <c r="AV2282" s="351" t="s">
        <v>4424</v>
      </c>
      <c r="AW2282" s="24"/>
      <c r="AX2282" s="24"/>
      <c r="AY2282" s="24"/>
      <c r="AZ2282" s="24"/>
      <c r="BA2282" s="24"/>
      <c r="BB2282" s="73" t="s">
        <v>23068</v>
      </c>
      <c r="BC2282" s="716" t="s">
        <v>2190</v>
      </c>
      <c r="BD2282" s="493">
        <v>43367</v>
      </c>
      <c r="BE2282" s="73"/>
      <c r="BF2282" s="24"/>
      <c r="BG2282" s="721" t="s">
        <v>23002</v>
      </c>
      <c r="BH2282" s="1053"/>
      <c r="BL2282" s="1361"/>
    </row>
    <row r="2283" spans="1:64" ht="14.25" customHeight="1" x14ac:dyDescent="0.2">
      <c r="A2283" s="42"/>
      <c r="B2283" s="714" t="s">
        <v>4255</v>
      </c>
      <c r="C2283" s="91">
        <v>43369</v>
      </c>
      <c r="D2283" s="42">
        <v>20547418809</v>
      </c>
      <c r="E2283" s="1225">
        <v>4073465</v>
      </c>
      <c r="F2283" s="716" t="s">
        <v>3252</v>
      </c>
      <c r="G2283" s="73" t="s">
        <v>22950</v>
      </c>
      <c r="H2283" s="73" t="s">
        <v>23070</v>
      </c>
      <c r="I2283" s="739" t="s">
        <v>6546</v>
      </c>
      <c r="J2283" s="873" t="s">
        <v>4424</v>
      </c>
      <c r="K2283" s="873"/>
      <c r="L2283" s="24" t="s">
        <v>23071</v>
      </c>
      <c r="M2283" s="24"/>
      <c r="N2283" s="24"/>
      <c r="O2283" s="24"/>
      <c r="P2283" s="353" t="s">
        <v>4424</v>
      </c>
      <c r="Q2283" s="716" t="s">
        <v>3303</v>
      </c>
      <c r="R2283" s="360" t="s">
        <v>23072</v>
      </c>
      <c r="S2283" s="351" t="s">
        <v>4424</v>
      </c>
      <c r="T2283" s="351" t="s">
        <v>4424</v>
      </c>
      <c r="U2283" s="24" t="s">
        <v>23073</v>
      </c>
      <c r="V2283" s="24" t="s">
        <v>23073</v>
      </c>
      <c r="W2283" s="24" t="s">
        <v>4577</v>
      </c>
      <c r="X2283" s="24" t="s">
        <v>5521</v>
      </c>
      <c r="Y2283" s="24" t="s">
        <v>5521</v>
      </c>
      <c r="Z2283" s="719" t="s">
        <v>23076</v>
      </c>
      <c r="AA2283" s="720">
        <v>9</v>
      </c>
      <c r="AB2283" s="720">
        <v>2018</v>
      </c>
      <c r="AC2283" s="62" t="s">
        <v>4424</v>
      </c>
      <c r="AD2283" s="1043">
        <v>20000</v>
      </c>
      <c r="AE2283" s="716" t="s">
        <v>4002</v>
      </c>
      <c r="AF2283" s="353" t="s">
        <v>4424</v>
      </c>
      <c r="AG2283" s="353" t="s">
        <v>4424</v>
      </c>
      <c r="AH2283" s="42">
        <v>12818995</v>
      </c>
      <c r="AI2283" s="24" t="s">
        <v>5521</v>
      </c>
      <c r="AJ2283" s="24" t="s">
        <v>23071</v>
      </c>
      <c r="AK2283" s="57" t="s">
        <v>23072</v>
      </c>
      <c r="AL2283" s="73" t="s">
        <v>23074</v>
      </c>
      <c r="AM2283" s="73" t="s">
        <v>4095</v>
      </c>
      <c r="AN2283" s="73" t="s">
        <v>5521</v>
      </c>
      <c r="AO2283" s="73" t="s">
        <v>5521</v>
      </c>
      <c r="AP2283" s="73" t="s">
        <v>23078</v>
      </c>
      <c r="AQ2283" s="127" t="s">
        <v>23077</v>
      </c>
      <c r="AR2283" s="73" t="s">
        <v>23079</v>
      </c>
      <c r="AS2283" s="73" t="s">
        <v>4095</v>
      </c>
      <c r="AT2283" s="73" t="s">
        <v>5521</v>
      </c>
      <c r="AU2283" s="73" t="s">
        <v>5521</v>
      </c>
      <c r="AV2283" s="351" t="s">
        <v>4424</v>
      </c>
      <c r="AW2283" s="24"/>
      <c r="AX2283" s="24"/>
      <c r="AY2283" s="24"/>
      <c r="AZ2283" s="24"/>
      <c r="BA2283" s="24"/>
      <c r="BB2283" s="73" t="s">
        <v>11321</v>
      </c>
      <c r="BC2283" s="716" t="s">
        <v>2190</v>
      </c>
      <c r="BD2283" s="493">
        <v>43367</v>
      </c>
      <c r="BE2283" s="73"/>
      <c r="BF2283" s="24"/>
      <c r="BG2283" s="721" t="s">
        <v>23002</v>
      </c>
      <c r="BH2283" s="1053"/>
      <c r="BL2283" s="1361"/>
    </row>
    <row r="2284" spans="1:64" ht="14.25" customHeight="1" x14ac:dyDescent="0.2">
      <c r="A2284" s="42"/>
      <c r="B2284" s="714" t="s">
        <v>4255</v>
      </c>
      <c r="C2284" s="91">
        <v>43371</v>
      </c>
      <c r="D2284" s="42">
        <v>20603584831</v>
      </c>
      <c r="E2284" s="1225">
        <v>4073443</v>
      </c>
      <c r="F2284" s="716" t="s">
        <v>3251</v>
      </c>
      <c r="G2284" s="73" t="s">
        <v>1505</v>
      </c>
      <c r="H2284" s="73" t="s">
        <v>23085</v>
      </c>
      <c r="I2284" s="739" t="s">
        <v>15651</v>
      </c>
      <c r="J2284" s="873" t="s">
        <v>4424</v>
      </c>
      <c r="K2284" s="873"/>
      <c r="L2284" s="24" t="s">
        <v>23086</v>
      </c>
      <c r="M2284" s="24"/>
      <c r="N2284" s="24"/>
      <c r="O2284" s="24"/>
      <c r="P2284" s="353" t="s">
        <v>4424</v>
      </c>
      <c r="Q2284" s="716" t="s">
        <v>6592</v>
      </c>
      <c r="R2284" s="360" t="s">
        <v>23087</v>
      </c>
      <c r="S2284" s="351" t="s">
        <v>4424</v>
      </c>
      <c r="T2284" s="351" t="s">
        <v>4424</v>
      </c>
      <c r="U2284" s="24" t="s">
        <v>23091</v>
      </c>
      <c r="V2284" s="24" t="s">
        <v>23091</v>
      </c>
      <c r="W2284" s="24" t="s">
        <v>1278</v>
      </c>
      <c r="X2284" s="24" t="s">
        <v>6111</v>
      </c>
      <c r="Y2284" s="24" t="s">
        <v>4134</v>
      </c>
      <c r="Z2284" s="719" t="s">
        <v>23090</v>
      </c>
      <c r="AA2284" s="720">
        <v>9</v>
      </c>
      <c r="AB2284" s="720">
        <v>2018</v>
      </c>
      <c r="AC2284" s="62" t="s">
        <v>4424</v>
      </c>
      <c r="AD2284" s="1043">
        <v>35000</v>
      </c>
      <c r="AE2284" s="716" t="s">
        <v>4002</v>
      </c>
      <c r="AF2284" s="353" t="s">
        <v>4424</v>
      </c>
      <c r="AG2284" s="353" t="s">
        <v>4424</v>
      </c>
      <c r="AH2284" s="42">
        <v>11109806</v>
      </c>
      <c r="AI2284" s="24" t="s">
        <v>23088</v>
      </c>
      <c r="AJ2284" s="24" t="s">
        <v>23086</v>
      </c>
      <c r="AK2284" s="57" t="s">
        <v>23087</v>
      </c>
      <c r="AL2284" s="24" t="s">
        <v>23089</v>
      </c>
      <c r="AM2284" s="24" t="s">
        <v>1278</v>
      </c>
      <c r="AN2284" s="24" t="s">
        <v>6111</v>
      </c>
      <c r="AO2284" s="24" t="s">
        <v>4134</v>
      </c>
      <c r="AP2284" s="42" t="s">
        <v>4424</v>
      </c>
      <c r="AQ2284" s="42" t="s">
        <v>4424</v>
      </c>
      <c r="AR2284" s="73"/>
      <c r="AS2284" s="73"/>
      <c r="AT2284" s="73"/>
      <c r="AU2284" s="73"/>
      <c r="AV2284" s="351" t="s">
        <v>4424</v>
      </c>
      <c r="AW2284" s="24"/>
      <c r="AX2284" s="24"/>
      <c r="AY2284" s="24"/>
      <c r="AZ2284" s="24"/>
      <c r="BA2284" s="24"/>
      <c r="BB2284" s="73" t="s">
        <v>15541</v>
      </c>
      <c r="BC2284" s="716" t="s">
        <v>2190</v>
      </c>
      <c r="BD2284" s="493">
        <v>43371</v>
      </c>
      <c r="BE2284" s="73"/>
      <c r="BF2284" s="24"/>
      <c r="BG2284" s="721" t="s">
        <v>23002</v>
      </c>
      <c r="BH2284" s="1053"/>
      <c r="BL2284" s="1361"/>
    </row>
    <row r="2285" spans="1:64" ht="14.25" customHeight="1" x14ac:dyDescent="0.2">
      <c r="A2285" s="42"/>
      <c r="B2285" s="714" t="s">
        <v>4255</v>
      </c>
      <c r="C2285" s="91">
        <v>43371</v>
      </c>
      <c r="D2285" s="42">
        <v>20603591586</v>
      </c>
      <c r="E2285" s="1225">
        <v>4073444</v>
      </c>
      <c r="F2285" s="716" t="s">
        <v>3251</v>
      </c>
      <c r="G2285" s="73" t="s">
        <v>22950</v>
      </c>
      <c r="H2285" s="73" t="s">
        <v>23080</v>
      </c>
      <c r="I2285" s="739" t="s">
        <v>6546</v>
      </c>
      <c r="J2285" s="873" t="s">
        <v>4424</v>
      </c>
      <c r="K2285" s="873"/>
      <c r="L2285" s="24" t="s">
        <v>23081</v>
      </c>
      <c r="M2285" s="24"/>
      <c r="N2285" s="24"/>
      <c r="O2285" s="24"/>
      <c r="P2285" s="353" t="s">
        <v>4424</v>
      </c>
      <c r="Q2285" s="716" t="s">
        <v>3303</v>
      </c>
      <c r="R2285" s="360">
        <v>45396224</v>
      </c>
      <c r="S2285" s="351" t="s">
        <v>4424</v>
      </c>
      <c r="T2285" s="351" t="s">
        <v>4424</v>
      </c>
      <c r="U2285" s="24" t="s">
        <v>23092</v>
      </c>
      <c r="V2285" s="24" t="s">
        <v>23092</v>
      </c>
      <c r="W2285" s="24" t="s">
        <v>260</v>
      </c>
      <c r="X2285" s="24" t="s">
        <v>260</v>
      </c>
      <c r="Y2285" s="24" t="s">
        <v>260</v>
      </c>
      <c r="Z2285" s="719" t="s">
        <v>23090</v>
      </c>
      <c r="AA2285" s="720">
        <v>9</v>
      </c>
      <c r="AB2285" s="720">
        <v>2018</v>
      </c>
      <c r="AC2285" s="62" t="s">
        <v>4424</v>
      </c>
      <c r="AD2285" s="1043">
        <v>20000</v>
      </c>
      <c r="AE2285" s="716" t="s">
        <v>4002</v>
      </c>
      <c r="AF2285" s="353" t="s">
        <v>4424</v>
      </c>
      <c r="AG2285" s="353" t="s">
        <v>4424</v>
      </c>
      <c r="AH2285" s="42">
        <v>11158190</v>
      </c>
      <c r="AI2285" s="24" t="s">
        <v>260</v>
      </c>
      <c r="AJ2285" s="24" t="s">
        <v>23081</v>
      </c>
      <c r="AK2285" s="57">
        <v>45396224</v>
      </c>
      <c r="AL2285" s="73" t="s">
        <v>23082</v>
      </c>
      <c r="AM2285" s="73" t="s">
        <v>260</v>
      </c>
      <c r="AN2285" s="73" t="s">
        <v>260</v>
      </c>
      <c r="AO2285" s="73" t="s">
        <v>260</v>
      </c>
      <c r="AP2285" s="42" t="s">
        <v>4424</v>
      </c>
      <c r="AQ2285" s="42" t="s">
        <v>4424</v>
      </c>
      <c r="AR2285" s="73"/>
      <c r="AS2285" s="73"/>
      <c r="AT2285" s="73"/>
      <c r="AU2285" s="73"/>
      <c r="AV2285" s="351" t="s">
        <v>4424</v>
      </c>
      <c r="AW2285" s="24"/>
      <c r="AX2285" s="24"/>
      <c r="AY2285" s="24"/>
      <c r="AZ2285" s="24"/>
      <c r="BA2285" s="24"/>
      <c r="BB2285" s="73" t="s">
        <v>13646</v>
      </c>
      <c r="BC2285" s="716" t="s">
        <v>2190</v>
      </c>
      <c r="BD2285" s="493">
        <v>43367</v>
      </c>
      <c r="BE2285" s="73"/>
      <c r="BF2285" s="24"/>
      <c r="BG2285" s="721" t="s">
        <v>23002</v>
      </c>
      <c r="BH2285" s="1053"/>
      <c r="BL2285" s="1361"/>
    </row>
    <row r="2286" spans="1:64" ht="14.25" customHeight="1" x14ac:dyDescent="0.2">
      <c r="A2286" s="42"/>
      <c r="B2286" s="714" t="s">
        <v>4255</v>
      </c>
      <c r="C2286" s="91">
        <v>43375</v>
      </c>
      <c r="D2286" s="42">
        <v>20535895709</v>
      </c>
      <c r="E2286" s="1225">
        <v>5002233</v>
      </c>
      <c r="F2286" s="716" t="s">
        <v>3253</v>
      </c>
      <c r="G2286" s="73" t="s">
        <v>22950</v>
      </c>
      <c r="H2286" s="73" t="s">
        <v>23099</v>
      </c>
      <c r="I2286" s="739" t="s">
        <v>15651</v>
      </c>
      <c r="J2286" s="873" t="s">
        <v>4424</v>
      </c>
      <c r="K2286" s="873"/>
      <c r="L2286" s="24" t="s">
        <v>23083</v>
      </c>
      <c r="M2286" s="24"/>
      <c r="N2286" s="24"/>
      <c r="O2286" s="24"/>
      <c r="P2286" s="353" t="s">
        <v>4424</v>
      </c>
      <c r="Q2286" s="716" t="s">
        <v>3303</v>
      </c>
      <c r="R2286" s="360" t="s">
        <v>23084</v>
      </c>
      <c r="S2286" s="351" t="s">
        <v>4424</v>
      </c>
      <c r="T2286" s="351" t="s">
        <v>4424</v>
      </c>
      <c r="U2286" s="24" t="s">
        <v>23093</v>
      </c>
      <c r="V2286" s="24" t="s">
        <v>23093</v>
      </c>
      <c r="W2286" s="24" t="s">
        <v>2278</v>
      </c>
      <c r="X2286" s="24" t="s">
        <v>5521</v>
      </c>
      <c r="Y2286" s="24" t="s">
        <v>5521</v>
      </c>
      <c r="Z2286" s="719" t="s">
        <v>23098</v>
      </c>
      <c r="AA2286" s="720">
        <v>10</v>
      </c>
      <c r="AB2286" s="720">
        <v>2018</v>
      </c>
      <c r="AC2286" s="62" t="s">
        <v>4424</v>
      </c>
      <c r="AD2286" s="1043">
        <v>30000</v>
      </c>
      <c r="AE2286" s="716" t="s">
        <v>4002</v>
      </c>
      <c r="AF2286" s="353" t="s">
        <v>4424</v>
      </c>
      <c r="AG2286" s="353" t="s">
        <v>4424</v>
      </c>
      <c r="AH2286" s="42">
        <v>12436227</v>
      </c>
      <c r="AI2286" s="24" t="s">
        <v>5521</v>
      </c>
      <c r="AJ2286" s="24" t="s">
        <v>23094</v>
      </c>
      <c r="AK2286" s="57" t="s">
        <v>23097</v>
      </c>
      <c r="AL2286" s="73" t="s">
        <v>23096</v>
      </c>
      <c r="AM2286" s="73" t="s">
        <v>5640</v>
      </c>
      <c r="AN2286" s="73" t="s">
        <v>1517</v>
      </c>
      <c r="AO2286" s="73" t="s">
        <v>1221</v>
      </c>
      <c r="AP2286" s="73" t="s">
        <v>23083</v>
      </c>
      <c r="AQ2286" s="127" t="s">
        <v>23084</v>
      </c>
      <c r="AR2286" s="73" t="s">
        <v>23096</v>
      </c>
      <c r="AS2286" s="73" t="s">
        <v>5640</v>
      </c>
      <c r="AT2286" s="73" t="s">
        <v>1517</v>
      </c>
      <c r="AU2286" s="73" t="s">
        <v>1221</v>
      </c>
      <c r="AV2286" s="351" t="s">
        <v>4424</v>
      </c>
      <c r="AW2286" s="24"/>
      <c r="AX2286" s="24"/>
      <c r="AY2286" s="24"/>
      <c r="AZ2286" s="24"/>
      <c r="BA2286" s="24"/>
      <c r="BB2286" s="73" t="s">
        <v>11431</v>
      </c>
      <c r="BC2286" s="716" t="s">
        <v>2190</v>
      </c>
      <c r="BD2286" s="493">
        <v>43375</v>
      </c>
      <c r="BE2286" s="73"/>
      <c r="BF2286" s="24"/>
      <c r="BG2286" s="721" t="s">
        <v>23002</v>
      </c>
      <c r="BH2286" s="1053"/>
      <c r="BL2286" s="1361"/>
    </row>
    <row r="2287" spans="1:64" ht="14.25" customHeight="1" x14ac:dyDescent="0.2">
      <c r="A2287" s="42"/>
      <c r="B2287" s="714" t="s">
        <v>4255</v>
      </c>
      <c r="C2287" s="91">
        <v>43377</v>
      </c>
      <c r="D2287" s="42">
        <v>20603561733</v>
      </c>
      <c r="E2287" s="1225">
        <v>4073446</v>
      </c>
      <c r="F2287" s="716" t="s">
        <v>3252</v>
      </c>
      <c r="G2287" s="716" t="s">
        <v>1505</v>
      </c>
      <c r="H2287" s="73" t="s">
        <v>23727</v>
      </c>
      <c r="I2287" s="739" t="s">
        <v>6546</v>
      </c>
      <c r="J2287" s="873" t="s">
        <v>4424</v>
      </c>
      <c r="K2287" s="873"/>
      <c r="L2287" s="24" t="s">
        <v>23101</v>
      </c>
      <c r="M2287" s="24"/>
      <c r="N2287" s="24"/>
      <c r="O2287" s="24"/>
      <c r="P2287" s="353" t="s">
        <v>4424</v>
      </c>
      <c r="Q2287" s="73" t="s">
        <v>6194</v>
      </c>
      <c r="R2287" s="360">
        <v>42914968</v>
      </c>
      <c r="S2287" s="351" t="s">
        <v>4424</v>
      </c>
      <c r="T2287" s="351" t="s">
        <v>4424</v>
      </c>
      <c r="U2287" s="24" t="s">
        <v>23102</v>
      </c>
      <c r="V2287" s="24" t="s">
        <v>23102</v>
      </c>
      <c r="W2287" s="24" t="s">
        <v>3810</v>
      </c>
      <c r="X2287" s="24" t="s">
        <v>5521</v>
      </c>
      <c r="Y2287" s="24" t="s">
        <v>5521</v>
      </c>
      <c r="Z2287" s="719" t="s">
        <v>23103</v>
      </c>
      <c r="AA2287" s="720">
        <v>10</v>
      </c>
      <c r="AB2287" s="720">
        <v>2018</v>
      </c>
      <c r="AC2287" s="62" t="s">
        <v>4424</v>
      </c>
      <c r="AD2287" s="1043">
        <v>35000</v>
      </c>
      <c r="AE2287" s="716" t="s">
        <v>4002</v>
      </c>
      <c r="AF2287" s="353" t="s">
        <v>4424</v>
      </c>
      <c r="AG2287" s="353" t="s">
        <v>4424</v>
      </c>
      <c r="AH2287" s="42">
        <v>14147608</v>
      </c>
      <c r="AI2287" s="24" t="s">
        <v>5521</v>
      </c>
      <c r="AJ2287" s="24" t="s">
        <v>23101</v>
      </c>
      <c r="AK2287" s="360">
        <v>42914968</v>
      </c>
      <c r="AL2287" s="73" t="s">
        <v>23104</v>
      </c>
      <c r="AM2287" s="73" t="s">
        <v>1843</v>
      </c>
      <c r="AN2287" s="73" t="s">
        <v>5521</v>
      </c>
      <c r="AO2287" s="73" t="s">
        <v>5521</v>
      </c>
      <c r="AP2287" s="42" t="s">
        <v>4424</v>
      </c>
      <c r="AQ2287" s="42" t="s">
        <v>4424</v>
      </c>
      <c r="AR2287" s="73"/>
      <c r="AS2287" s="73"/>
      <c r="AT2287" s="73"/>
      <c r="AU2287" s="73"/>
      <c r="AV2287" s="351" t="s">
        <v>4424</v>
      </c>
      <c r="AW2287" s="24"/>
      <c r="AX2287" s="24"/>
      <c r="AY2287" s="24"/>
      <c r="AZ2287" s="24"/>
      <c r="BA2287" s="24"/>
      <c r="BB2287" s="73" t="s">
        <v>15551</v>
      </c>
      <c r="BC2287" s="716" t="s">
        <v>2190</v>
      </c>
      <c r="BD2287" s="493">
        <v>43377</v>
      </c>
      <c r="BE2287" s="73"/>
      <c r="BF2287" s="24"/>
      <c r="BG2287" s="721" t="s">
        <v>23002</v>
      </c>
      <c r="BH2287" s="1053"/>
      <c r="BL2287" s="1361"/>
    </row>
    <row r="2288" spans="1:64" ht="14.25" customHeight="1" x14ac:dyDescent="0.2">
      <c r="A2288" s="42"/>
      <c r="B2288" s="714" t="s">
        <v>4255</v>
      </c>
      <c r="C2288" s="91">
        <v>43377</v>
      </c>
      <c r="D2288" s="42">
        <v>20603596421</v>
      </c>
      <c r="E2288" s="1225">
        <v>4073447</v>
      </c>
      <c r="F2288" s="716" t="s">
        <v>3252</v>
      </c>
      <c r="G2288" s="716" t="s">
        <v>1505</v>
      </c>
      <c r="H2288" s="73" t="s">
        <v>23105</v>
      </c>
      <c r="I2288" s="739" t="s">
        <v>15651</v>
      </c>
      <c r="J2288" s="873" t="s">
        <v>4424</v>
      </c>
      <c r="K2288" s="873"/>
      <c r="L2288" s="24" t="s">
        <v>23106</v>
      </c>
      <c r="M2288" s="24"/>
      <c r="N2288" s="24"/>
      <c r="O2288" s="24"/>
      <c r="P2288" s="353" t="s">
        <v>4424</v>
      </c>
      <c r="Q2288" s="716" t="s">
        <v>3303</v>
      </c>
      <c r="R2288" s="360" t="s">
        <v>23107</v>
      </c>
      <c r="S2288" s="351" t="s">
        <v>4424</v>
      </c>
      <c r="T2288" s="351" t="s">
        <v>4424</v>
      </c>
      <c r="U2288" s="24" t="s">
        <v>23108</v>
      </c>
      <c r="V2288" s="24" t="s">
        <v>23108</v>
      </c>
      <c r="W2288" s="24" t="s">
        <v>18234</v>
      </c>
      <c r="X2288" s="24" t="s">
        <v>5521</v>
      </c>
      <c r="Y2288" s="24" t="s">
        <v>5521</v>
      </c>
      <c r="Z2288" s="719" t="s">
        <v>23103</v>
      </c>
      <c r="AA2288" s="720">
        <v>10</v>
      </c>
      <c r="AB2288" s="720">
        <v>2018</v>
      </c>
      <c r="AC2288" s="62" t="s">
        <v>4424</v>
      </c>
      <c r="AD2288" s="1043">
        <v>35000</v>
      </c>
      <c r="AE2288" s="716" t="s">
        <v>4002</v>
      </c>
      <c r="AF2288" s="353" t="s">
        <v>4424</v>
      </c>
      <c r="AG2288" s="353" t="s">
        <v>4424</v>
      </c>
      <c r="AH2288" s="42">
        <v>14155592</v>
      </c>
      <c r="AI2288" s="24" t="s">
        <v>5521</v>
      </c>
      <c r="AJ2288" s="24" t="s">
        <v>23106</v>
      </c>
      <c r="AK2288" s="360" t="s">
        <v>23107</v>
      </c>
      <c r="AL2288" s="73" t="s">
        <v>23109</v>
      </c>
      <c r="AM2288" s="73" t="s">
        <v>2584</v>
      </c>
      <c r="AN2288" s="73" t="s">
        <v>5521</v>
      </c>
      <c r="AO2288" s="73" t="s">
        <v>5521</v>
      </c>
      <c r="AP2288" s="42" t="s">
        <v>4424</v>
      </c>
      <c r="AQ2288" s="42" t="s">
        <v>4424</v>
      </c>
      <c r="AR2288" s="73"/>
      <c r="AS2288" s="73"/>
      <c r="AT2288" s="73"/>
      <c r="AU2288" s="73"/>
      <c r="AV2288" s="351" t="s">
        <v>4424</v>
      </c>
      <c r="AW2288" s="24"/>
      <c r="AX2288" s="24"/>
      <c r="AY2288" s="24"/>
      <c r="AZ2288" s="24"/>
      <c r="BA2288" s="24"/>
      <c r="BB2288" s="73" t="s">
        <v>15551</v>
      </c>
      <c r="BC2288" s="716" t="s">
        <v>2190</v>
      </c>
      <c r="BD2288" s="493">
        <v>43377</v>
      </c>
      <c r="BE2288" s="73"/>
      <c r="BF2288" s="24"/>
      <c r="BG2288" s="721" t="s">
        <v>23002</v>
      </c>
      <c r="BH2288" s="1053"/>
      <c r="BL2288" s="1361"/>
    </row>
    <row r="2289" spans="1:64" ht="14.25" customHeight="1" x14ac:dyDescent="0.2">
      <c r="A2289" s="42"/>
      <c r="B2289" s="714" t="s">
        <v>4255</v>
      </c>
      <c r="C2289" s="91">
        <v>43382</v>
      </c>
      <c r="D2289" s="42">
        <v>20603635281</v>
      </c>
      <c r="E2289" s="1225">
        <v>4073460</v>
      </c>
      <c r="F2289" s="716" t="s">
        <v>3252</v>
      </c>
      <c r="G2289" s="73" t="s">
        <v>22950</v>
      </c>
      <c r="H2289" s="73" t="s">
        <v>23111</v>
      </c>
      <c r="I2289" s="739" t="s">
        <v>6546</v>
      </c>
      <c r="J2289" s="873" t="s">
        <v>4424</v>
      </c>
      <c r="K2289" s="873"/>
      <c r="L2289" s="24" t="s">
        <v>24438</v>
      </c>
      <c r="M2289" s="24"/>
      <c r="N2289" s="24"/>
      <c r="O2289" s="24"/>
      <c r="P2289" s="353" t="s">
        <v>4424</v>
      </c>
      <c r="Q2289" s="716" t="s">
        <v>3303</v>
      </c>
      <c r="R2289" s="360" t="s">
        <v>24439</v>
      </c>
      <c r="S2289" s="351" t="s">
        <v>4424</v>
      </c>
      <c r="T2289" s="351" t="s">
        <v>4424</v>
      </c>
      <c r="U2289" s="24" t="s">
        <v>23116</v>
      </c>
      <c r="V2289" s="24" t="s">
        <v>23116</v>
      </c>
      <c r="W2289" s="24" t="s">
        <v>16609</v>
      </c>
      <c r="X2289" s="24" t="s">
        <v>5521</v>
      </c>
      <c r="Y2289" s="24" t="s">
        <v>5521</v>
      </c>
      <c r="Z2289" s="719" t="s">
        <v>23117</v>
      </c>
      <c r="AA2289" s="720">
        <v>10</v>
      </c>
      <c r="AB2289" s="720">
        <v>2018</v>
      </c>
      <c r="AC2289" s="62" t="s">
        <v>4424</v>
      </c>
      <c r="AD2289" s="1043">
        <v>20000</v>
      </c>
      <c r="AE2289" s="716" t="s">
        <v>4002</v>
      </c>
      <c r="AF2289" s="353" t="s">
        <v>4424</v>
      </c>
      <c r="AG2289" s="353" t="s">
        <v>4424</v>
      </c>
      <c r="AH2289" s="42" t="s">
        <v>23112</v>
      </c>
      <c r="AI2289" s="24" t="s">
        <v>5521</v>
      </c>
      <c r="AJ2289" s="24" t="s">
        <v>23118</v>
      </c>
      <c r="AK2289" s="360" t="s">
        <v>23113</v>
      </c>
      <c r="AL2289" s="24" t="s">
        <v>23115</v>
      </c>
      <c r="AM2289" s="73" t="s">
        <v>3306</v>
      </c>
      <c r="AN2289" s="73" t="s">
        <v>3306</v>
      </c>
      <c r="AO2289" s="73" t="s">
        <v>268</v>
      </c>
      <c r="AP2289" s="42" t="s">
        <v>4424</v>
      </c>
      <c r="AQ2289" s="42" t="s">
        <v>4424</v>
      </c>
      <c r="AR2289" s="73"/>
      <c r="AS2289" s="73"/>
      <c r="AT2289" s="73"/>
      <c r="AU2289" s="73"/>
      <c r="AV2289" s="351" t="s">
        <v>4424</v>
      </c>
      <c r="AW2289" s="24"/>
      <c r="AX2289" s="24"/>
      <c r="AY2289" s="24"/>
      <c r="AZ2289" s="24"/>
      <c r="BA2289" s="24"/>
      <c r="BB2289" s="73" t="s">
        <v>2887</v>
      </c>
      <c r="BC2289" s="716" t="s">
        <v>2190</v>
      </c>
      <c r="BD2289" s="493">
        <v>43382</v>
      </c>
      <c r="BE2289" s="73"/>
      <c r="BF2289" s="24"/>
      <c r="BG2289" s="721" t="s">
        <v>23002</v>
      </c>
      <c r="BH2289" s="1053"/>
      <c r="BL2289" s="1361"/>
    </row>
    <row r="2290" spans="1:64" ht="14.25" customHeight="1" x14ac:dyDescent="0.2">
      <c r="A2290" s="42"/>
      <c r="B2290" s="714" t="s">
        <v>4255</v>
      </c>
      <c r="C2290" s="91">
        <v>43385</v>
      </c>
      <c r="D2290" s="42">
        <v>10462630013</v>
      </c>
      <c r="E2290" s="1225">
        <v>4073471</v>
      </c>
      <c r="F2290" s="716" t="s">
        <v>3254</v>
      </c>
      <c r="G2290" s="73" t="s">
        <v>22950</v>
      </c>
      <c r="H2290" s="73" t="s">
        <v>23119</v>
      </c>
      <c r="I2290" s="739" t="s">
        <v>15651</v>
      </c>
      <c r="J2290" s="873" t="s">
        <v>4424</v>
      </c>
      <c r="K2290" s="873"/>
      <c r="L2290" s="24" t="s">
        <v>23120</v>
      </c>
      <c r="M2290" s="24"/>
      <c r="N2290" s="24"/>
      <c r="O2290" s="24"/>
      <c r="P2290" s="353" t="s">
        <v>4424</v>
      </c>
      <c r="Q2290" s="713" t="s">
        <v>4424</v>
      </c>
      <c r="R2290" s="360">
        <v>46263001</v>
      </c>
      <c r="S2290" s="57" t="s">
        <v>4424</v>
      </c>
      <c r="T2290" s="351" t="s">
        <v>4424</v>
      </c>
      <c r="U2290" s="24" t="s">
        <v>23121</v>
      </c>
      <c r="V2290" s="24" t="s">
        <v>23121</v>
      </c>
      <c r="W2290" s="24" t="s">
        <v>21036</v>
      </c>
      <c r="X2290" s="24" t="s">
        <v>4612</v>
      </c>
      <c r="Y2290" s="24" t="s">
        <v>2815</v>
      </c>
      <c r="Z2290" s="719" t="s">
        <v>23122</v>
      </c>
      <c r="AA2290" s="720">
        <v>10</v>
      </c>
      <c r="AB2290" s="720">
        <v>2018</v>
      </c>
      <c r="AC2290" s="62" t="s">
        <v>4424</v>
      </c>
      <c r="AD2290" s="1043">
        <v>20000</v>
      </c>
      <c r="AE2290" s="716" t="s">
        <v>2281</v>
      </c>
      <c r="AF2290" s="353" t="s">
        <v>4424</v>
      </c>
      <c r="AG2290" s="353" t="s">
        <v>4424</v>
      </c>
      <c r="AH2290" s="42" t="s">
        <v>4424</v>
      </c>
      <c r="AI2290" s="24" t="s">
        <v>4424</v>
      </c>
      <c r="AJ2290" s="24" t="s">
        <v>23120</v>
      </c>
      <c r="AK2290" s="360">
        <v>46263001</v>
      </c>
      <c r="AL2290" s="24" t="s">
        <v>23121</v>
      </c>
      <c r="AM2290" s="24" t="s">
        <v>21036</v>
      </c>
      <c r="AN2290" s="24" t="s">
        <v>4612</v>
      </c>
      <c r="AO2290" s="24" t="s">
        <v>2815</v>
      </c>
      <c r="AP2290" s="42" t="s">
        <v>4424</v>
      </c>
      <c r="AQ2290" s="42" t="s">
        <v>4424</v>
      </c>
      <c r="AR2290" s="73"/>
      <c r="AS2290" s="73"/>
      <c r="AT2290" s="73"/>
      <c r="AU2290" s="73"/>
      <c r="AV2290" s="351" t="s">
        <v>4424</v>
      </c>
      <c r="AW2290" s="24"/>
      <c r="AX2290" s="24"/>
      <c r="AY2290" s="24"/>
      <c r="AZ2290" s="24"/>
      <c r="BA2290" s="24"/>
      <c r="BB2290" s="73" t="s">
        <v>18750</v>
      </c>
      <c r="BC2290" s="716" t="s">
        <v>2190</v>
      </c>
      <c r="BD2290" s="493">
        <v>43385</v>
      </c>
      <c r="BE2290" s="73"/>
      <c r="BF2290" s="24"/>
      <c r="BG2290" s="721" t="s">
        <v>23002</v>
      </c>
      <c r="BH2290" s="1053"/>
      <c r="BL2290" s="1361"/>
    </row>
    <row r="2291" spans="1:64" ht="14.25" customHeight="1" x14ac:dyDescent="0.2">
      <c r="A2291" s="42"/>
      <c r="B2291" s="714" t="s">
        <v>4255</v>
      </c>
      <c r="C2291" s="91">
        <v>43388</v>
      </c>
      <c r="D2291" s="42">
        <v>20603596383</v>
      </c>
      <c r="E2291" s="1225">
        <v>4073470</v>
      </c>
      <c r="F2291" s="716" t="s">
        <v>3253</v>
      </c>
      <c r="G2291" s="73" t="s">
        <v>22950</v>
      </c>
      <c r="H2291" s="73" t="s">
        <v>23128</v>
      </c>
      <c r="I2291" s="739" t="s">
        <v>6546</v>
      </c>
      <c r="J2291" s="873" t="s">
        <v>4424</v>
      </c>
      <c r="K2291" s="873"/>
      <c r="L2291" s="24" t="s">
        <v>27500</v>
      </c>
      <c r="M2291" s="24"/>
      <c r="N2291" s="24"/>
      <c r="O2291" s="24"/>
      <c r="P2291" s="353" t="s">
        <v>4424</v>
      </c>
      <c r="Q2291" s="713" t="s">
        <v>6194</v>
      </c>
      <c r="R2291" s="360" t="s">
        <v>27501</v>
      </c>
      <c r="S2291" s="57" t="s">
        <v>4424</v>
      </c>
      <c r="T2291" s="351" t="s">
        <v>4424</v>
      </c>
      <c r="U2291" s="24" t="s">
        <v>23125</v>
      </c>
      <c r="V2291" s="24" t="s">
        <v>23125</v>
      </c>
      <c r="W2291" s="24" t="s">
        <v>208</v>
      </c>
      <c r="X2291" s="24" t="s">
        <v>208</v>
      </c>
      <c r="Y2291" s="24" t="s">
        <v>5749</v>
      </c>
      <c r="Z2291" s="719" t="s">
        <v>23127</v>
      </c>
      <c r="AA2291" s="720">
        <v>10</v>
      </c>
      <c r="AB2291" s="720">
        <v>2018</v>
      </c>
      <c r="AC2291" s="62" t="s">
        <v>4424</v>
      </c>
      <c r="AD2291" s="1043">
        <v>20000</v>
      </c>
      <c r="AE2291" s="716" t="s">
        <v>4002</v>
      </c>
      <c r="AF2291" s="353" t="s">
        <v>4424</v>
      </c>
      <c r="AG2291" s="353" t="s">
        <v>4424</v>
      </c>
      <c r="AH2291" s="42">
        <v>11089963</v>
      </c>
      <c r="AI2291" s="24" t="s">
        <v>208</v>
      </c>
      <c r="AJ2291" s="24" t="s">
        <v>23123</v>
      </c>
      <c r="AK2291" s="360" t="s">
        <v>23124</v>
      </c>
      <c r="AL2291" s="24" t="s">
        <v>23126</v>
      </c>
      <c r="AM2291" s="24" t="s">
        <v>208</v>
      </c>
      <c r="AN2291" s="24" t="s">
        <v>208</v>
      </c>
      <c r="AO2291" s="24" t="s">
        <v>5749</v>
      </c>
      <c r="AP2291" s="42" t="s">
        <v>4424</v>
      </c>
      <c r="AQ2291" s="42" t="s">
        <v>4424</v>
      </c>
      <c r="AR2291" s="73"/>
      <c r="AS2291" s="73"/>
      <c r="AT2291" s="73"/>
      <c r="AU2291" s="73"/>
      <c r="AV2291" s="351" t="s">
        <v>4424</v>
      </c>
      <c r="AW2291" s="24"/>
      <c r="AX2291" s="24"/>
      <c r="AY2291" s="24"/>
      <c r="AZ2291" s="24"/>
      <c r="BA2291" s="24"/>
      <c r="BB2291" s="73" t="s">
        <v>20389</v>
      </c>
      <c r="BC2291" s="716" t="s">
        <v>2190</v>
      </c>
      <c r="BD2291" s="493">
        <v>43388</v>
      </c>
      <c r="BE2291" s="73"/>
      <c r="BF2291" s="24"/>
      <c r="BG2291" s="721" t="s">
        <v>23002</v>
      </c>
      <c r="BH2291" s="1053"/>
      <c r="BL2291" s="1361"/>
    </row>
    <row r="2292" spans="1:64" ht="14.25" customHeight="1" x14ac:dyDescent="0.2">
      <c r="A2292" s="42"/>
      <c r="B2292" s="714" t="s">
        <v>4255</v>
      </c>
      <c r="C2292" s="91">
        <v>43389</v>
      </c>
      <c r="D2292" s="42">
        <v>10440290715</v>
      </c>
      <c r="E2292" s="1225">
        <v>4073466</v>
      </c>
      <c r="F2292" s="716" t="s">
        <v>3251</v>
      </c>
      <c r="G2292" s="73" t="s">
        <v>22950</v>
      </c>
      <c r="H2292" s="73" t="s">
        <v>23129</v>
      </c>
      <c r="I2292" s="739" t="s">
        <v>6546</v>
      </c>
      <c r="J2292" s="873" t="s">
        <v>4424</v>
      </c>
      <c r="K2292" s="873"/>
      <c r="L2292" s="24" t="s">
        <v>23130</v>
      </c>
      <c r="M2292" s="24"/>
      <c r="N2292" s="24"/>
      <c r="O2292" s="24"/>
      <c r="P2292" s="353" t="s">
        <v>4424</v>
      </c>
      <c r="Q2292" s="713" t="s">
        <v>4424</v>
      </c>
      <c r="R2292" s="360" t="s">
        <v>23131</v>
      </c>
      <c r="S2292" s="57" t="s">
        <v>4424</v>
      </c>
      <c r="T2292" s="351" t="s">
        <v>4424</v>
      </c>
      <c r="U2292" s="24" t="s">
        <v>23132</v>
      </c>
      <c r="V2292" s="24" t="s">
        <v>23132</v>
      </c>
      <c r="W2292" s="24" t="s">
        <v>1761</v>
      </c>
      <c r="X2292" s="24" t="s">
        <v>6180</v>
      </c>
      <c r="Y2292" s="24" t="s">
        <v>1160</v>
      </c>
      <c r="Z2292" s="719" t="s">
        <v>23133</v>
      </c>
      <c r="AA2292" s="720">
        <v>10</v>
      </c>
      <c r="AB2292" s="720">
        <v>2018</v>
      </c>
      <c r="AC2292" s="62" t="s">
        <v>4424</v>
      </c>
      <c r="AD2292" s="1043">
        <v>20000</v>
      </c>
      <c r="AE2292" s="716" t="s">
        <v>2281</v>
      </c>
      <c r="AF2292" s="353" t="s">
        <v>4424</v>
      </c>
      <c r="AG2292" s="353" t="s">
        <v>4424</v>
      </c>
      <c r="AH2292" s="42" t="s">
        <v>4424</v>
      </c>
      <c r="AI2292" s="24" t="s">
        <v>4424</v>
      </c>
      <c r="AJ2292" s="24" t="s">
        <v>23130</v>
      </c>
      <c r="AK2292" s="360" t="s">
        <v>23131</v>
      </c>
      <c r="AL2292" s="24" t="s">
        <v>23132</v>
      </c>
      <c r="AM2292" s="24" t="s">
        <v>1761</v>
      </c>
      <c r="AN2292" s="24" t="s">
        <v>6180</v>
      </c>
      <c r="AO2292" s="24" t="s">
        <v>1160</v>
      </c>
      <c r="AP2292" s="42" t="s">
        <v>4424</v>
      </c>
      <c r="AQ2292" s="42" t="s">
        <v>4424</v>
      </c>
      <c r="AR2292" s="73"/>
      <c r="AS2292" s="73"/>
      <c r="AT2292" s="73"/>
      <c r="AU2292" s="73"/>
      <c r="AV2292" s="351" t="s">
        <v>4424</v>
      </c>
      <c r="AW2292" s="24"/>
      <c r="AX2292" s="24"/>
      <c r="AY2292" s="24"/>
      <c r="AZ2292" s="24"/>
      <c r="BA2292" s="24"/>
      <c r="BB2292" s="73" t="s">
        <v>23134</v>
      </c>
      <c r="BC2292" s="716" t="s">
        <v>2190</v>
      </c>
      <c r="BD2292" s="493">
        <v>43389</v>
      </c>
      <c r="BE2292" s="73"/>
      <c r="BF2292" s="24"/>
      <c r="BG2292" s="721" t="s">
        <v>23002</v>
      </c>
      <c r="BH2292" s="1053"/>
      <c r="BL2292" s="1361"/>
    </row>
    <row r="2293" spans="1:64" ht="14.25" customHeight="1" x14ac:dyDescent="0.2">
      <c r="A2293" s="42"/>
      <c r="B2293" s="714" t="s">
        <v>4255</v>
      </c>
      <c r="C2293" s="91">
        <v>43390</v>
      </c>
      <c r="D2293" s="42">
        <v>20603664753</v>
      </c>
      <c r="E2293" s="1225">
        <v>4073476</v>
      </c>
      <c r="F2293" s="716" t="s">
        <v>3251</v>
      </c>
      <c r="G2293" s="73" t="s">
        <v>1505</v>
      </c>
      <c r="H2293" s="73" t="s">
        <v>23135</v>
      </c>
      <c r="I2293" s="739" t="s">
        <v>15651</v>
      </c>
      <c r="J2293" s="873" t="s">
        <v>4424</v>
      </c>
      <c r="K2293" s="873"/>
      <c r="L2293" s="24" t="s">
        <v>23136</v>
      </c>
      <c r="M2293" s="24"/>
      <c r="N2293" s="24"/>
      <c r="O2293" s="24"/>
      <c r="P2293" s="353" t="s">
        <v>4424</v>
      </c>
      <c r="Q2293" s="713" t="s">
        <v>6194</v>
      </c>
      <c r="R2293" s="360">
        <v>43870080</v>
      </c>
      <c r="S2293" s="57" t="s">
        <v>4424</v>
      </c>
      <c r="T2293" s="351" t="s">
        <v>4424</v>
      </c>
      <c r="U2293" s="24" t="s">
        <v>23137</v>
      </c>
      <c r="V2293" s="24" t="s">
        <v>23137</v>
      </c>
      <c r="W2293" s="24" t="s">
        <v>16691</v>
      </c>
      <c r="X2293" s="24" t="s">
        <v>260</v>
      </c>
      <c r="Y2293" s="24" t="s">
        <v>260</v>
      </c>
      <c r="Z2293" s="719" t="s">
        <v>23138</v>
      </c>
      <c r="AA2293" s="720">
        <v>10</v>
      </c>
      <c r="AB2293" s="720">
        <v>2018</v>
      </c>
      <c r="AC2293" s="62" t="s">
        <v>4424</v>
      </c>
      <c r="AD2293" s="1043">
        <v>27000</v>
      </c>
      <c r="AE2293" s="716" t="s">
        <v>4002</v>
      </c>
      <c r="AF2293" s="73" t="s">
        <v>11655</v>
      </c>
      <c r="AG2293" s="353" t="s">
        <v>4424</v>
      </c>
      <c r="AH2293" s="42">
        <v>11159041</v>
      </c>
      <c r="AI2293" s="24" t="s">
        <v>260</v>
      </c>
      <c r="AJ2293" s="24" t="s">
        <v>23136</v>
      </c>
      <c r="AK2293" s="360">
        <v>43870080</v>
      </c>
      <c r="AL2293" s="24" t="s">
        <v>23139</v>
      </c>
      <c r="AM2293" s="24" t="s">
        <v>260</v>
      </c>
      <c r="AN2293" s="24" t="s">
        <v>260</v>
      </c>
      <c r="AO2293" s="24" t="s">
        <v>260</v>
      </c>
      <c r="AP2293" s="42" t="s">
        <v>4424</v>
      </c>
      <c r="AQ2293" s="42" t="s">
        <v>4424</v>
      </c>
      <c r="AR2293" s="73"/>
      <c r="AS2293" s="73"/>
      <c r="AT2293" s="73"/>
      <c r="AU2293" s="73"/>
      <c r="AV2293" s="351" t="s">
        <v>4424</v>
      </c>
      <c r="AW2293" s="24"/>
      <c r="AX2293" s="24"/>
      <c r="AY2293" s="24"/>
      <c r="AZ2293" s="24"/>
      <c r="BA2293" s="24"/>
      <c r="BB2293" s="73" t="s">
        <v>21116</v>
      </c>
      <c r="BC2293" s="716" t="s">
        <v>2190</v>
      </c>
      <c r="BD2293" s="493">
        <v>43390</v>
      </c>
      <c r="BE2293" s="73"/>
      <c r="BF2293" s="24"/>
      <c r="BG2293" s="721" t="s">
        <v>23002</v>
      </c>
      <c r="BH2293" s="1053"/>
      <c r="BL2293" s="1361"/>
    </row>
    <row r="2294" spans="1:64" ht="13.5" customHeight="1" x14ac:dyDescent="0.2">
      <c r="A2294" s="42"/>
      <c r="B2294" s="714" t="s">
        <v>4255</v>
      </c>
      <c r="C2294" s="91">
        <v>43395</v>
      </c>
      <c r="D2294" s="42">
        <v>20513952393</v>
      </c>
      <c r="E2294" s="1225">
        <v>4071486</v>
      </c>
      <c r="F2294" s="716" t="s">
        <v>3252</v>
      </c>
      <c r="G2294" s="353" t="s">
        <v>14204</v>
      </c>
      <c r="H2294" s="73" t="s">
        <v>20660</v>
      </c>
      <c r="I2294" s="739" t="s">
        <v>15651</v>
      </c>
      <c r="J2294" s="873" t="s">
        <v>4424</v>
      </c>
      <c r="K2294" s="873"/>
      <c r="L2294" s="24" t="s">
        <v>3233</v>
      </c>
      <c r="M2294" s="24"/>
      <c r="N2294" s="24"/>
      <c r="O2294" s="24"/>
      <c r="P2294" s="353" t="s">
        <v>4424</v>
      </c>
      <c r="Q2294" s="73" t="s">
        <v>1503</v>
      </c>
      <c r="R2294" s="360" t="s">
        <v>3234</v>
      </c>
      <c r="S2294" s="57" t="s">
        <v>4424</v>
      </c>
      <c r="T2294" s="351" t="s">
        <v>4424</v>
      </c>
      <c r="U2294" s="24" t="s">
        <v>23141</v>
      </c>
      <c r="V2294" s="24" t="s">
        <v>23141</v>
      </c>
      <c r="W2294" s="24" t="s">
        <v>4577</v>
      </c>
      <c r="X2294" s="24" t="s">
        <v>5521</v>
      </c>
      <c r="Y2294" s="24" t="s">
        <v>5521</v>
      </c>
      <c r="Z2294" s="133" t="s">
        <v>23142</v>
      </c>
      <c r="AA2294" s="720">
        <v>10</v>
      </c>
      <c r="AB2294" s="720">
        <v>2018</v>
      </c>
      <c r="AC2294" s="62" t="s">
        <v>4424</v>
      </c>
      <c r="AD2294" s="1043">
        <v>20000</v>
      </c>
      <c r="AE2294" s="716" t="s">
        <v>4002</v>
      </c>
      <c r="AF2294" s="73" t="s">
        <v>4424</v>
      </c>
      <c r="AG2294" s="353" t="s">
        <v>4424</v>
      </c>
      <c r="AH2294" s="42">
        <v>11923112</v>
      </c>
      <c r="AI2294" s="24" t="s">
        <v>5521</v>
      </c>
      <c r="AJ2294" s="73" t="s">
        <v>3233</v>
      </c>
      <c r="AK2294" s="57" t="s">
        <v>3234</v>
      </c>
      <c r="AL2294" s="73" t="s">
        <v>23143</v>
      </c>
      <c r="AM2294" s="73" t="s">
        <v>20978</v>
      </c>
      <c r="AN2294" s="73" t="s">
        <v>6061</v>
      </c>
      <c r="AO2294" s="73" t="s">
        <v>5521</v>
      </c>
      <c r="AP2294" s="42" t="s">
        <v>4424</v>
      </c>
      <c r="AQ2294" s="42" t="s">
        <v>4424</v>
      </c>
      <c r="AR2294" s="24"/>
      <c r="AS2294" s="24"/>
      <c r="AT2294" s="24"/>
      <c r="AU2294" s="24"/>
      <c r="AV2294" s="351" t="s">
        <v>4424</v>
      </c>
      <c r="AW2294" s="24"/>
      <c r="AX2294" s="24"/>
      <c r="AY2294" s="24"/>
      <c r="AZ2294" s="24"/>
      <c r="BA2294" s="24"/>
      <c r="BB2294" s="73" t="s">
        <v>4459</v>
      </c>
      <c r="BC2294" s="716" t="s">
        <v>2190</v>
      </c>
      <c r="BD2294" s="493">
        <v>43395</v>
      </c>
      <c r="BE2294" s="73"/>
      <c r="BF2294" s="24"/>
      <c r="BG2294" s="721" t="s">
        <v>23002</v>
      </c>
      <c r="BL2294" s="1361"/>
    </row>
    <row r="2295" spans="1:64" ht="14.25" customHeight="1" x14ac:dyDescent="0.2">
      <c r="A2295" s="42"/>
      <c r="B2295" s="714" t="s">
        <v>4255</v>
      </c>
      <c r="C2295" s="91">
        <v>43395</v>
      </c>
      <c r="D2295" s="42">
        <v>10164483245</v>
      </c>
      <c r="E2295" s="1225">
        <v>4073472</v>
      </c>
      <c r="F2295" s="73" t="s">
        <v>3253</v>
      </c>
      <c r="G2295" s="353" t="s">
        <v>14204</v>
      </c>
      <c r="H2295" s="73" t="s">
        <v>23144</v>
      </c>
      <c r="I2295" s="739" t="s">
        <v>15651</v>
      </c>
      <c r="J2295" s="873" t="s">
        <v>4424</v>
      </c>
      <c r="K2295" s="873"/>
      <c r="L2295" s="24" t="s">
        <v>23145</v>
      </c>
      <c r="M2295" s="24"/>
      <c r="N2295" s="24"/>
      <c r="O2295" s="24"/>
      <c r="P2295" s="353" t="s">
        <v>4424</v>
      </c>
      <c r="Q2295" s="713" t="s">
        <v>4424</v>
      </c>
      <c r="R2295" s="360" t="s">
        <v>23147</v>
      </c>
      <c r="S2295" s="57" t="s">
        <v>4424</v>
      </c>
      <c r="T2295" s="351" t="s">
        <v>4424</v>
      </c>
      <c r="U2295" s="24" t="s">
        <v>23146</v>
      </c>
      <c r="V2295" s="24" t="s">
        <v>23148</v>
      </c>
      <c r="W2295" s="24" t="s">
        <v>1517</v>
      </c>
      <c r="X2295" s="24" t="s">
        <v>1517</v>
      </c>
      <c r="Y2295" s="24" t="s">
        <v>1221</v>
      </c>
      <c r="Z2295" s="133" t="s">
        <v>23142</v>
      </c>
      <c r="AA2295" s="720">
        <v>10</v>
      </c>
      <c r="AB2295" s="720">
        <v>2018</v>
      </c>
      <c r="AC2295" s="62" t="s">
        <v>4424</v>
      </c>
      <c r="AD2295" s="1043">
        <v>20000</v>
      </c>
      <c r="AE2295" s="716" t="s">
        <v>2281</v>
      </c>
      <c r="AF2295" s="73" t="s">
        <v>4424</v>
      </c>
      <c r="AG2295" s="353" t="s">
        <v>4424</v>
      </c>
      <c r="AH2295" s="42" t="s">
        <v>4424</v>
      </c>
      <c r="AI2295" s="24" t="s">
        <v>4424</v>
      </c>
      <c r="AJ2295" s="24" t="s">
        <v>23145</v>
      </c>
      <c r="AK2295" s="360" t="s">
        <v>23147</v>
      </c>
      <c r="AL2295" s="24" t="s">
        <v>23148</v>
      </c>
      <c r="AM2295" s="73" t="s">
        <v>1517</v>
      </c>
      <c r="AN2295" s="73" t="s">
        <v>1517</v>
      </c>
      <c r="AO2295" s="73" t="s">
        <v>1221</v>
      </c>
      <c r="AP2295" s="42" t="s">
        <v>4424</v>
      </c>
      <c r="AQ2295" s="42" t="s">
        <v>4424</v>
      </c>
      <c r="AR2295" s="24"/>
      <c r="AS2295" s="24"/>
      <c r="AT2295" s="24"/>
      <c r="AU2295" s="24"/>
      <c r="AV2295" s="351" t="s">
        <v>4424</v>
      </c>
      <c r="AW2295" s="24"/>
      <c r="AX2295" s="24"/>
      <c r="AY2295" s="24"/>
      <c r="AZ2295" s="24"/>
      <c r="BA2295" s="24"/>
      <c r="BB2295" s="73" t="s">
        <v>22991</v>
      </c>
      <c r="BC2295" s="716" t="s">
        <v>2190</v>
      </c>
      <c r="BD2295" s="493">
        <v>43395</v>
      </c>
      <c r="BE2295" s="73"/>
      <c r="BF2295" s="24"/>
      <c r="BG2295" s="721" t="s">
        <v>23002</v>
      </c>
      <c r="BL2295" s="1361"/>
    </row>
    <row r="2296" spans="1:64" ht="13.5" customHeight="1" x14ac:dyDescent="0.2">
      <c r="A2296" s="42"/>
      <c r="B2296" s="714" t="s">
        <v>4255</v>
      </c>
      <c r="C2296" s="91">
        <v>43395</v>
      </c>
      <c r="D2296" s="42">
        <v>20603660561</v>
      </c>
      <c r="E2296" s="1225">
        <v>4073475</v>
      </c>
      <c r="F2296" s="73" t="s">
        <v>3251</v>
      </c>
      <c r="G2296" s="73" t="s">
        <v>22950</v>
      </c>
      <c r="H2296" s="73" t="s">
        <v>23150</v>
      </c>
      <c r="I2296" s="739" t="s">
        <v>6546</v>
      </c>
      <c r="J2296" s="873" t="s">
        <v>4424</v>
      </c>
      <c r="K2296" s="873"/>
      <c r="L2296" s="24" t="s">
        <v>23152</v>
      </c>
      <c r="M2296" s="24"/>
      <c r="N2296" s="24"/>
      <c r="O2296" s="24"/>
      <c r="P2296" s="353" t="s">
        <v>4424</v>
      </c>
      <c r="Q2296" s="73" t="s">
        <v>1503</v>
      </c>
      <c r="R2296" s="360" t="s">
        <v>5791</v>
      </c>
      <c r="S2296" s="57" t="s">
        <v>4424</v>
      </c>
      <c r="T2296" s="351" t="s">
        <v>4424</v>
      </c>
      <c r="U2296" s="24" t="s">
        <v>23153</v>
      </c>
      <c r="V2296" s="24" t="s">
        <v>23153</v>
      </c>
      <c r="W2296" s="24" t="s">
        <v>265</v>
      </c>
      <c r="X2296" s="24" t="s">
        <v>265</v>
      </c>
      <c r="Y2296" s="24" t="s">
        <v>265</v>
      </c>
      <c r="Z2296" s="133" t="s">
        <v>23142</v>
      </c>
      <c r="AA2296" s="720">
        <v>10</v>
      </c>
      <c r="AB2296" s="720">
        <v>2018</v>
      </c>
      <c r="AC2296" s="62" t="s">
        <v>4424</v>
      </c>
      <c r="AD2296" s="1043">
        <v>20000</v>
      </c>
      <c r="AE2296" s="716" t="s">
        <v>4002</v>
      </c>
      <c r="AF2296" s="73" t="s">
        <v>4424</v>
      </c>
      <c r="AG2296" s="353" t="s">
        <v>4424</v>
      </c>
      <c r="AH2296" s="42">
        <v>11049352</v>
      </c>
      <c r="AI2296" s="24" t="s">
        <v>23151</v>
      </c>
      <c r="AJ2296" s="24" t="s">
        <v>23152</v>
      </c>
      <c r="AK2296" s="57" t="s">
        <v>5791</v>
      </c>
      <c r="AL2296" s="73" t="s">
        <v>23154</v>
      </c>
      <c r="AM2296" s="73" t="s">
        <v>1796</v>
      </c>
      <c r="AN2296" s="73" t="s">
        <v>1796</v>
      </c>
      <c r="AO2296" s="73" t="s">
        <v>265</v>
      </c>
      <c r="AP2296" s="42" t="s">
        <v>4424</v>
      </c>
      <c r="AQ2296" s="42" t="s">
        <v>4424</v>
      </c>
      <c r="AR2296" s="24"/>
      <c r="AS2296" s="24"/>
      <c r="AT2296" s="24"/>
      <c r="AU2296" s="24"/>
      <c r="AV2296" s="351" t="s">
        <v>4424</v>
      </c>
      <c r="AW2296" s="24"/>
      <c r="AX2296" s="24"/>
      <c r="AY2296" s="24"/>
      <c r="AZ2296" s="24"/>
      <c r="BA2296" s="24"/>
      <c r="BB2296" s="73" t="s">
        <v>23155</v>
      </c>
      <c r="BC2296" s="716" t="s">
        <v>2190</v>
      </c>
      <c r="BD2296" s="493">
        <v>43395</v>
      </c>
      <c r="BE2296" s="73"/>
      <c r="BF2296" s="24"/>
      <c r="BG2296" s="721" t="s">
        <v>23002</v>
      </c>
      <c r="BL2296" s="1361"/>
    </row>
    <row r="2297" spans="1:64" ht="13.5" customHeight="1" x14ac:dyDescent="0.2">
      <c r="A2297" s="42"/>
      <c r="B2297" s="714" t="s">
        <v>4255</v>
      </c>
      <c r="C2297" s="91">
        <v>43396</v>
      </c>
      <c r="D2297" s="42">
        <v>20602716911</v>
      </c>
      <c r="E2297" s="1225">
        <v>4073477</v>
      </c>
      <c r="F2297" s="73" t="s">
        <v>3253</v>
      </c>
      <c r="G2297" s="353" t="s">
        <v>14204</v>
      </c>
      <c r="H2297" s="73" t="s">
        <v>23149</v>
      </c>
      <c r="I2297" s="739" t="s">
        <v>6546</v>
      </c>
      <c r="J2297" s="873" t="s">
        <v>4424</v>
      </c>
      <c r="K2297" s="873"/>
      <c r="L2297" s="24" t="s">
        <v>23156</v>
      </c>
      <c r="M2297" s="24"/>
      <c r="N2297" s="24"/>
      <c r="O2297" s="24"/>
      <c r="P2297" s="353" t="s">
        <v>4424</v>
      </c>
      <c r="Q2297" s="73" t="s">
        <v>3303</v>
      </c>
      <c r="R2297" s="360" t="s">
        <v>23157</v>
      </c>
      <c r="S2297" s="57" t="s">
        <v>4424</v>
      </c>
      <c r="T2297" s="351" t="s">
        <v>4424</v>
      </c>
      <c r="U2297" s="24" t="s">
        <v>23162</v>
      </c>
      <c r="V2297" s="24" t="s">
        <v>23162</v>
      </c>
      <c r="W2297" s="24" t="s">
        <v>16609</v>
      </c>
      <c r="X2297" s="24" t="s">
        <v>5521</v>
      </c>
      <c r="Y2297" s="24" t="s">
        <v>5521</v>
      </c>
      <c r="Z2297" s="133" t="s">
        <v>23164</v>
      </c>
      <c r="AA2297" s="720">
        <v>10</v>
      </c>
      <c r="AB2297" s="720">
        <v>2018</v>
      </c>
      <c r="AC2297" s="62" t="s">
        <v>4424</v>
      </c>
      <c r="AD2297" s="1043">
        <v>20000</v>
      </c>
      <c r="AE2297" s="716" t="s">
        <v>4002</v>
      </c>
      <c r="AF2297" s="73" t="s">
        <v>4424</v>
      </c>
      <c r="AG2297" s="353" t="s">
        <v>4424</v>
      </c>
      <c r="AH2297" s="42">
        <v>13984933</v>
      </c>
      <c r="AI2297" s="24" t="s">
        <v>5521</v>
      </c>
      <c r="AJ2297" s="24" t="s">
        <v>23156</v>
      </c>
      <c r="AK2297" s="360" t="s">
        <v>23157</v>
      </c>
      <c r="AL2297" s="73" t="s">
        <v>23165</v>
      </c>
      <c r="AM2297" s="73" t="s">
        <v>2584</v>
      </c>
      <c r="AN2297" s="73" t="s">
        <v>5521</v>
      </c>
      <c r="AO2297" s="73" t="s">
        <v>5521</v>
      </c>
      <c r="AP2297" s="73" t="s">
        <v>23166</v>
      </c>
      <c r="AQ2297" s="127" t="s">
        <v>23167</v>
      </c>
      <c r="AR2297" s="73" t="s">
        <v>23165</v>
      </c>
      <c r="AS2297" s="73" t="s">
        <v>2584</v>
      </c>
      <c r="AT2297" s="73" t="s">
        <v>5521</v>
      </c>
      <c r="AU2297" s="73" t="s">
        <v>5521</v>
      </c>
      <c r="AV2297" s="351" t="s">
        <v>4424</v>
      </c>
      <c r="AW2297" s="24"/>
      <c r="AX2297" s="24"/>
      <c r="AY2297" s="24"/>
      <c r="AZ2297" s="24"/>
      <c r="BA2297" s="24"/>
      <c r="BB2297" s="73" t="s">
        <v>3663</v>
      </c>
      <c r="BC2297" s="716" t="s">
        <v>2190</v>
      </c>
      <c r="BD2297" s="493">
        <v>43396</v>
      </c>
      <c r="BE2297" s="73"/>
      <c r="BF2297" s="24"/>
      <c r="BG2297" s="721" t="s">
        <v>23002</v>
      </c>
      <c r="BL2297" s="1361"/>
    </row>
    <row r="2298" spans="1:64" ht="13.5" customHeight="1" x14ac:dyDescent="0.2">
      <c r="B2298" s="1057" t="s">
        <v>4255</v>
      </c>
      <c r="C2298" s="91">
        <v>43396</v>
      </c>
      <c r="D2298" s="398">
        <v>20603417276</v>
      </c>
      <c r="E2298" s="1225">
        <v>4073480</v>
      </c>
      <c r="F2298" s="102" t="s">
        <v>3251</v>
      </c>
      <c r="G2298" s="102" t="s">
        <v>22950</v>
      </c>
      <c r="H2298" s="403" t="s">
        <v>23158</v>
      </c>
      <c r="I2298" s="1058" t="s">
        <v>6546</v>
      </c>
      <c r="J2298" s="873" t="s">
        <v>4424</v>
      </c>
      <c r="K2298" s="1118"/>
      <c r="L2298" s="1" t="s">
        <v>23159</v>
      </c>
      <c r="P2298" s="353" t="s">
        <v>4424</v>
      </c>
      <c r="Q2298" s="403" t="s">
        <v>6194</v>
      </c>
      <c r="R2298" s="450" t="s">
        <v>23160</v>
      </c>
      <c r="S2298" s="57" t="s">
        <v>4424</v>
      </c>
      <c r="T2298" s="351" t="s">
        <v>4424</v>
      </c>
      <c r="U2298" s="1" t="s">
        <v>23168</v>
      </c>
      <c r="V2298" s="1" t="s">
        <v>23168</v>
      </c>
      <c r="W2298" s="1" t="s">
        <v>1245</v>
      </c>
      <c r="X2298" s="1" t="s">
        <v>2764</v>
      </c>
      <c r="Y2298" s="1" t="s">
        <v>1755</v>
      </c>
      <c r="Z2298" s="133" t="s">
        <v>23164</v>
      </c>
      <c r="AA2298" s="720">
        <v>10</v>
      </c>
      <c r="AB2298" s="720">
        <v>2018</v>
      </c>
      <c r="AC2298" s="62" t="s">
        <v>4424</v>
      </c>
      <c r="AD2298" s="1043">
        <v>20000</v>
      </c>
      <c r="AE2298" s="716" t="s">
        <v>4002</v>
      </c>
      <c r="AF2298" s="73" t="s">
        <v>4424</v>
      </c>
      <c r="AG2298" s="353" t="s">
        <v>4424</v>
      </c>
      <c r="AH2298" s="398">
        <v>11085295</v>
      </c>
      <c r="AI2298" s="1" t="s">
        <v>3306</v>
      </c>
      <c r="AJ2298" s="1" t="s">
        <v>23159</v>
      </c>
      <c r="AK2298" s="450" t="s">
        <v>23160</v>
      </c>
      <c r="AL2298" s="1" t="s">
        <v>23169</v>
      </c>
      <c r="AM2298" s="403" t="s">
        <v>23170</v>
      </c>
      <c r="AN2298" s="403" t="s">
        <v>2764</v>
      </c>
      <c r="AO2298" s="403" t="s">
        <v>1755</v>
      </c>
      <c r="AP2298" s="42" t="s">
        <v>4424</v>
      </c>
      <c r="AQ2298" s="42" t="s">
        <v>4424</v>
      </c>
      <c r="AV2298" s="351" t="s">
        <v>4424</v>
      </c>
      <c r="BB2298" s="403" t="s">
        <v>11048</v>
      </c>
      <c r="BC2298" s="716" t="s">
        <v>2190</v>
      </c>
      <c r="BD2298" s="493">
        <v>43396</v>
      </c>
      <c r="BE2298" s="73"/>
      <c r="BF2298" s="24"/>
      <c r="BG2298" s="721" t="s">
        <v>23002</v>
      </c>
      <c r="BL2298" s="1361"/>
    </row>
    <row r="2299" spans="1:64" ht="13.5" customHeight="1" x14ac:dyDescent="0.2">
      <c r="A2299" s="42"/>
      <c r="B2299" s="714" t="s">
        <v>4255</v>
      </c>
      <c r="C2299" s="91">
        <v>43399</v>
      </c>
      <c r="D2299" s="42">
        <v>20603215851</v>
      </c>
      <c r="E2299" s="1225">
        <v>4073478</v>
      </c>
      <c r="F2299" s="73" t="s">
        <v>3253</v>
      </c>
      <c r="G2299" s="353" t="s">
        <v>14204</v>
      </c>
      <c r="H2299" s="73" t="s">
        <v>23161</v>
      </c>
      <c r="I2299" s="739" t="s">
        <v>6546</v>
      </c>
      <c r="J2299" s="873" t="s">
        <v>4424</v>
      </c>
      <c r="K2299" s="873"/>
      <c r="L2299" s="24" t="s">
        <v>23171</v>
      </c>
      <c r="M2299" s="24"/>
      <c r="N2299" s="24"/>
      <c r="O2299" s="24"/>
      <c r="P2299" s="353" t="s">
        <v>4424</v>
      </c>
      <c r="Q2299" s="73" t="s">
        <v>3303</v>
      </c>
      <c r="R2299" s="360" t="s">
        <v>23172</v>
      </c>
      <c r="S2299" s="57" t="s">
        <v>4424</v>
      </c>
      <c r="T2299" s="351" t="s">
        <v>4424</v>
      </c>
      <c r="U2299" s="24" t="s">
        <v>23175</v>
      </c>
      <c r="V2299" s="24" t="s">
        <v>23175</v>
      </c>
      <c r="W2299" s="24" t="s">
        <v>16622</v>
      </c>
      <c r="X2299" s="24" t="s">
        <v>5521</v>
      </c>
      <c r="Y2299" s="24" t="s">
        <v>5521</v>
      </c>
      <c r="Z2299" s="133" t="s">
        <v>23173</v>
      </c>
      <c r="AA2299" s="720">
        <v>10</v>
      </c>
      <c r="AB2299" s="720">
        <v>2018</v>
      </c>
      <c r="AC2299" s="62" t="s">
        <v>4424</v>
      </c>
      <c r="AD2299" s="1043">
        <v>20000</v>
      </c>
      <c r="AE2299" s="716" t="s">
        <v>4002</v>
      </c>
      <c r="AF2299" s="73" t="s">
        <v>4424</v>
      </c>
      <c r="AG2299" s="353" t="s">
        <v>4424</v>
      </c>
      <c r="AH2299" s="42">
        <v>14087466</v>
      </c>
      <c r="AI2299" s="24" t="s">
        <v>5521</v>
      </c>
      <c r="AJ2299" s="24" t="s">
        <v>23171</v>
      </c>
      <c r="AK2299" s="360" t="s">
        <v>23172</v>
      </c>
      <c r="AL2299" s="73" t="s">
        <v>23174</v>
      </c>
      <c r="AM2299" s="73" t="s">
        <v>6107</v>
      </c>
      <c r="AN2299" s="73" t="s">
        <v>6107</v>
      </c>
      <c r="AO2299" s="73" t="s">
        <v>5521</v>
      </c>
      <c r="AP2299" s="42" t="s">
        <v>4424</v>
      </c>
      <c r="AQ2299" s="42" t="s">
        <v>4424</v>
      </c>
      <c r="AR2299" s="24"/>
      <c r="AS2299" s="24"/>
      <c r="AT2299" s="24"/>
      <c r="AU2299" s="24"/>
      <c r="AV2299" s="351" t="s">
        <v>4424</v>
      </c>
      <c r="AW2299" s="24"/>
      <c r="AX2299" s="24"/>
      <c r="AY2299" s="24"/>
      <c r="AZ2299" s="24"/>
      <c r="BA2299" s="24"/>
      <c r="BB2299" s="73" t="s">
        <v>3663</v>
      </c>
      <c r="BC2299" s="716" t="s">
        <v>2190</v>
      </c>
      <c r="BD2299" s="493">
        <v>43399</v>
      </c>
      <c r="BE2299" s="73"/>
      <c r="BF2299" s="24"/>
      <c r="BG2299" s="721" t="s">
        <v>23002</v>
      </c>
      <c r="BL2299" s="1361"/>
    </row>
    <row r="2300" spans="1:64" ht="13.5" customHeight="1" x14ac:dyDescent="0.2">
      <c r="A2300" s="42"/>
      <c r="B2300" s="714" t="s">
        <v>4255</v>
      </c>
      <c r="C2300" s="91">
        <v>43410</v>
      </c>
      <c r="D2300" s="42">
        <v>20602874606</v>
      </c>
      <c r="E2300" s="1225">
        <v>4073500</v>
      </c>
      <c r="F2300" s="73" t="s">
        <v>3252</v>
      </c>
      <c r="G2300" s="353" t="s">
        <v>23176</v>
      </c>
      <c r="H2300" s="73" t="s">
        <v>23177</v>
      </c>
      <c r="I2300" s="739" t="s">
        <v>6546</v>
      </c>
      <c r="J2300" s="873" t="s">
        <v>4424</v>
      </c>
      <c r="K2300" s="873"/>
      <c r="L2300" s="24" t="s">
        <v>23178</v>
      </c>
      <c r="M2300" s="24"/>
      <c r="N2300" s="24"/>
      <c r="O2300" s="24"/>
      <c r="P2300" s="353" t="s">
        <v>4424</v>
      </c>
      <c r="Q2300" s="73" t="s">
        <v>3303</v>
      </c>
      <c r="R2300" s="360" t="s">
        <v>23179</v>
      </c>
      <c r="S2300" s="57" t="s">
        <v>4424</v>
      </c>
      <c r="T2300" s="351" t="s">
        <v>4424</v>
      </c>
      <c r="U2300" s="24" t="s">
        <v>23180</v>
      </c>
      <c r="V2300" s="24" t="s">
        <v>23180</v>
      </c>
      <c r="W2300" s="24" t="s">
        <v>16619</v>
      </c>
      <c r="X2300" s="24" t="s">
        <v>5521</v>
      </c>
      <c r="Y2300" s="24" t="s">
        <v>5521</v>
      </c>
      <c r="Z2300" s="133" t="s">
        <v>23183</v>
      </c>
      <c r="AA2300" s="720">
        <v>11</v>
      </c>
      <c r="AB2300" s="720">
        <v>2018</v>
      </c>
      <c r="AC2300" s="62" t="s">
        <v>4424</v>
      </c>
      <c r="AD2300" s="1043">
        <v>20000</v>
      </c>
      <c r="AE2300" s="716" t="s">
        <v>4002</v>
      </c>
      <c r="AF2300" s="73" t="s">
        <v>4424</v>
      </c>
      <c r="AG2300" s="353" t="s">
        <v>4424</v>
      </c>
      <c r="AH2300" s="42">
        <v>14024331</v>
      </c>
      <c r="AI2300" s="24" t="s">
        <v>5521</v>
      </c>
      <c r="AJ2300" s="24" t="s">
        <v>23181</v>
      </c>
      <c r="AK2300" s="360" t="s">
        <v>23182</v>
      </c>
      <c r="AL2300" s="73" t="s">
        <v>23184</v>
      </c>
      <c r="AM2300" s="73" t="s">
        <v>1303</v>
      </c>
      <c r="AN2300" s="73" t="s">
        <v>5521</v>
      </c>
      <c r="AO2300" s="73" t="s">
        <v>5521</v>
      </c>
      <c r="AP2300" s="42" t="s">
        <v>4424</v>
      </c>
      <c r="AQ2300" s="42" t="s">
        <v>4424</v>
      </c>
      <c r="AR2300" s="24"/>
      <c r="AS2300" s="24"/>
      <c r="AT2300" s="24"/>
      <c r="AU2300" s="24"/>
      <c r="AV2300" s="351" t="s">
        <v>4424</v>
      </c>
      <c r="AW2300" s="24"/>
      <c r="AX2300" s="24"/>
      <c r="AY2300" s="24"/>
      <c r="AZ2300" s="24"/>
      <c r="BA2300" s="24"/>
      <c r="BB2300" s="73" t="s">
        <v>22899</v>
      </c>
      <c r="BC2300" s="716" t="s">
        <v>2190</v>
      </c>
      <c r="BD2300" s="493">
        <v>43410</v>
      </c>
      <c r="BE2300" s="73"/>
      <c r="BF2300" s="24"/>
      <c r="BG2300" s="721" t="s">
        <v>23002</v>
      </c>
      <c r="BL2300" s="1361"/>
    </row>
    <row r="2301" spans="1:64" ht="13.5" customHeight="1" x14ac:dyDescent="0.2">
      <c r="A2301" s="42"/>
      <c r="B2301" s="714" t="s">
        <v>4255</v>
      </c>
      <c r="C2301" s="91">
        <v>43420</v>
      </c>
      <c r="D2301" s="42">
        <v>10415228860</v>
      </c>
      <c r="E2301" s="1225">
        <v>4073530</v>
      </c>
      <c r="F2301" s="102" t="s">
        <v>3251</v>
      </c>
      <c r="G2301" s="353" t="s">
        <v>22950</v>
      </c>
      <c r="H2301" s="73" t="s">
        <v>23185</v>
      </c>
      <c r="I2301" s="739" t="s">
        <v>15651</v>
      </c>
      <c r="J2301" s="873" t="s">
        <v>4424</v>
      </c>
      <c r="K2301" s="873"/>
      <c r="L2301" s="24" t="s">
        <v>23186</v>
      </c>
      <c r="M2301" s="24"/>
      <c r="N2301" s="24"/>
      <c r="O2301" s="24"/>
      <c r="P2301" s="353" t="s">
        <v>4424</v>
      </c>
      <c r="Q2301" s="713" t="s">
        <v>4424</v>
      </c>
      <c r="R2301" s="360">
        <v>41522886</v>
      </c>
      <c r="S2301" s="57" t="s">
        <v>4424</v>
      </c>
      <c r="T2301" s="351" t="s">
        <v>4424</v>
      </c>
      <c r="U2301" s="24" t="s">
        <v>23187</v>
      </c>
      <c r="V2301" s="24" t="s">
        <v>23187</v>
      </c>
      <c r="W2301" s="24" t="s">
        <v>265</v>
      </c>
      <c r="X2301" s="24" t="s">
        <v>265</v>
      </c>
      <c r="Y2301" s="24" t="s">
        <v>265</v>
      </c>
      <c r="Z2301" s="133" t="s">
        <v>23192</v>
      </c>
      <c r="AA2301" s="720">
        <v>11</v>
      </c>
      <c r="AB2301" s="720">
        <v>2018</v>
      </c>
      <c r="AC2301" s="62" t="s">
        <v>4424</v>
      </c>
      <c r="AD2301" s="1043">
        <v>30000</v>
      </c>
      <c r="AE2301" s="716" t="s">
        <v>2281</v>
      </c>
      <c r="AF2301" s="73" t="s">
        <v>4424</v>
      </c>
      <c r="AG2301" s="353" t="s">
        <v>4424</v>
      </c>
      <c r="AH2301" s="42" t="s">
        <v>4424</v>
      </c>
      <c r="AI2301" s="24" t="s">
        <v>4424</v>
      </c>
      <c r="AJ2301" s="24" t="s">
        <v>23186</v>
      </c>
      <c r="AK2301" s="360">
        <v>41522886</v>
      </c>
      <c r="AL2301" s="73" t="s">
        <v>23188</v>
      </c>
      <c r="AM2301" s="73" t="s">
        <v>5777</v>
      </c>
      <c r="AN2301" s="73" t="s">
        <v>265</v>
      </c>
      <c r="AO2301" s="73" t="s">
        <v>265</v>
      </c>
      <c r="AP2301" s="42" t="s">
        <v>4424</v>
      </c>
      <c r="AQ2301" s="42" t="s">
        <v>4424</v>
      </c>
      <c r="AR2301" s="24"/>
      <c r="AS2301" s="24"/>
      <c r="AT2301" s="24"/>
      <c r="AU2301" s="24"/>
      <c r="AV2301" s="351" t="s">
        <v>4424</v>
      </c>
      <c r="AW2301" s="24"/>
      <c r="AX2301" s="24"/>
      <c r="AY2301" s="24"/>
      <c r="AZ2301" s="24"/>
      <c r="BA2301" s="24"/>
      <c r="BB2301" s="73" t="s">
        <v>18744</v>
      </c>
      <c r="BC2301" s="716" t="s">
        <v>2190</v>
      </c>
      <c r="BD2301" s="493">
        <v>43420</v>
      </c>
      <c r="BE2301" s="73"/>
      <c r="BF2301" s="24"/>
      <c r="BG2301" s="721" t="s">
        <v>23002</v>
      </c>
      <c r="BL2301" s="1361"/>
    </row>
    <row r="2302" spans="1:64" ht="10.5" x14ac:dyDescent="0.2">
      <c r="A2302" s="42"/>
      <c r="B2302" s="714" t="s">
        <v>4255</v>
      </c>
      <c r="C2302" s="91">
        <v>43420</v>
      </c>
      <c r="D2302" s="42">
        <v>20492461882</v>
      </c>
      <c r="E2302" s="1225">
        <v>5115083</v>
      </c>
      <c r="F2302" s="102" t="s">
        <v>3252</v>
      </c>
      <c r="G2302" s="353" t="s">
        <v>1505</v>
      </c>
      <c r="H2302" s="73" t="s">
        <v>23189</v>
      </c>
      <c r="I2302" s="739" t="s">
        <v>15651</v>
      </c>
      <c r="J2302" s="873" t="s">
        <v>4424</v>
      </c>
      <c r="K2302" s="873"/>
      <c r="L2302" s="24" t="s">
        <v>23190</v>
      </c>
      <c r="M2302" s="24"/>
      <c r="N2302" s="24"/>
      <c r="O2302" s="24"/>
      <c r="P2302" s="353" t="s">
        <v>4424</v>
      </c>
      <c r="Q2302" s="713" t="s">
        <v>3303</v>
      </c>
      <c r="R2302" s="360">
        <v>31183085</v>
      </c>
      <c r="S2302" s="57" t="s">
        <v>4424</v>
      </c>
      <c r="T2302" s="351" t="s">
        <v>4424</v>
      </c>
      <c r="U2302" s="24" t="s">
        <v>23191</v>
      </c>
      <c r="V2302" s="24" t="s">
        <v>23191</v>
      </c>
      <c r="W2302" s="24" t="s">
        <v>16619</v>
      </c>
      <c r="X2302" s="24" t="s">
        <v>5521</v>
      </c>
      <c r="Y2302" s="24" t="s">
        <v>5521</v>
      </c>
      <c r="Z2302" s="133" t="s">
        <v>23192</v>
      </c>
      <c r="AA2302" s="720">
        <v>11</v>
      </c>
      <c r="AB2302" s="720">
        <v>2018</v>
      </c>
      <c r="AC2302" s="62" t="s">
        <v>4424</v>
      </c>
      <c r="AD2302" s="1043">
        <v>35000</v>
      </c>
      <c r="AE2302" s="716" t="s">
        <v>4002</v>
      </c>
      <c r="AF2302" s="73" t="s">
        <v>4424</v>
      </c>
      <c r="AG2302" s="353" t="s">
        <v>4424</v>
      </c>
      <c r="AH2302" s="42">
        <v>12203113</v>
      </c>
      <c r="AI2302" s="24" t="s">
        <v>5521</v>
      </c>
      <c r="AJ2302" s="24" t="s">
        <v>23190</v>
      </c>
      <c r="AK2302" s="360">
        <v>31183085</v>
      </c>
      <c r="AL2302" s="24" t="s">
        <v>23191</v>
      </c>
      <c r="AM2302" s="73" t="s">
        <v>1303</v>
      </c>
      <c r="AN2302" s="73" t="s">
        <v>5521</v>
      </c>
      <c r="AO2302" s="73" t="s">
        <v>5521</v>
      </c>
      <c r="AP2302" s="42" t="s">
        <v>4424</v>
      </c>
      <c r="AQ2302" s="42" t="s">
        <v>4424</v>
      </c>
      <c r="AR2302" s="24"/>
      <c r="AS2302" s="24"/>
      <c r="AT2302" s="24"/>
      <c r="AU2302" s="24"/>
      <c r="AV2302" s="351" t="s">
        <v>4424</v>
      </c>
      <c r="AW2302" s="24"/>
      <c r="AX2302" s="24"/>
      <c r="AY2302" s="24"/>
      <c r="AZ2302" s="24"/>
      <c r="BA2302" s="24"/>
      <c r="BB2302" s="73" t="s">
        <v>15551</v>
      </c>
      <c r="BC2302" s="716" t="s">
        <v>2190</v>
      </c>
      <c r="BD2302" s="493">
        <v>43420</v>
      </c>
      <c r="BE2302" s="73"/>
      <c r="BF2302" s="24"/>
      <c r="BG2302" s="721" t="s">
        <v>23002</v>
      </c>
      <c r="BL2302" s="1361"/>
    </row>
    <row r="2303" spans="1:64" ht="14.25" customHeight="1" x14ac:dyDescent="0.2">
      <c r="A2303" s="42"/>
      <c r="B2303" s="714" t="s">
        <v>4255</v>
      </c>
      <c r="C2303" s="91">
        <v>43420</v>
      </c>
      <c r="D2303" s="42">
        <v>20603709552</v>
      </c>
      <c r="E2303" s="1225">
        <v>4073503</v>
      </c>
      <c r="F2303" s="102" t="s">
        <v>3251</v>
      </c>
      <c r="G2303" s="102" t="s">
        <v>22950</v>
      </c>
      <c r="H2303" s="73" t="s">
        <v>23193</v>
      </c>
      <c r="I2303" s="739" t="s">
        <v>15651</v>
      </c>
      <c r="J2303" s="873" t="s">
        <v>4424</v>
      </c>
      <c r="K2303" s="873"/>
      <c r="L2303" s="24" t="s">
        <v>23194</v>
      </c>
      <c r="M2303" s="24"/>
      <c r="N2303" s="24"/>
      <c r="O2303" s="24"/>
      <c r="P2303" s="353" t="s">
        <v>4424</v>
      </c>
      <c r="Q2303" s="713" t="s">
        <v>3303</v>
      </c>
      <c r="R2303" s="360" t="s">
        <v>23199</v>
      </c>
      <c r="S2303" s="57" t="s">
        <v>4424</v>
      </c>
      <c r="T2303" s="351" t="s">
        <v>4424</v>
      </c>
      <c r="U2303" s="24" t="s">
        <v>23200</v>
      </c>
      <c r="V2303" s="24" t="s">
        <v>23200</v>
      </c>
      <c r="W2303" s="24" t="s">
        <v>16662</v>
      </c>
      <c r="X2303" s="24" t="s">
        <v>3306</v>
      </c>
      <c r="Y2303" s="24" t="s">
        <v>268</v>
      </c>
      <c r="Z2303" s="133" t="s">
        <v>23192</v>
      </c>
      <c r="AA2303" s="720">
        <v>11</v>
      </c>
      <c r="AB2303" s="720">
        <v>2018</v>
      </c>
      <c r="AC2303" s="62" t="s">
        <v>4424</v>
      </c>
      <c r="AD2303" s="1043">
        <v>20000</v>
      </c>
      <c r="AE2303" s="716" t="s">
        <v>4002</v>
      </c>
      <c r="AF2303" s="73" t="s">
        <v>4424</v>
      </c>
      <c r="AG2303" s="353" t="s">
        <v>4424</v>
      </c>
      <c r="AH2303" s="42">
        <v>11265731</v>
      </c>
      <c r="AI2303" s="24" t="s">
        <v>3306</v>
      </c>
      <c r="AJ2303" s="24" t="s">
        <v>23194</v>
      </c>
      <c r="AK2303" s="360" t="s">
        <v>23199</v>
      </c>
      <c r="AL2303" s="24" t="s">
        <v>23201</v>
      </c>
      <c r="AM2303" s="24" t="s">
        <v>16662</v>
      </c>
      <c r="AN2303" s="24" t="s">
        <v>3306</v>
      </c>
      <c r="AO2303" s="24" t="s">
        <v>268</v>
      </c>
      <c r="AP2303" s="42" t="s">
        <v>4424</v>
      </c>
      <c r="AQ2303" s="42" t="s">
        <v>4424</v>
      </c>
      <c r="AR2303" s="24"/>
      <c r="AS2303" s="24"/>
      <c r="AT2303" s="24"/>
      <c r="AU2303" s="24"/>
      <c r="AV2303" s="351" t="s">
        <v>4424</v>
      </c>
      <c r="AW2303" s="24"/>
      <c r="AX2303" s="24"/>
      <c r="AY2303" s="24"/>
      <c r="AZ2303" s="24"/>
      <c r="BA2303" s="24"/>
      <c r="BB2303" s="73" t="s">
        <v>5887</v>
      </c>
      <c r="BC2303" s="716" t="s">
        <v>2190</v>
      </c>
      <c r="BD2303" s="493">
        <v>43420</v>
      </c>
      <c r="BE2303" s="73"/>
      <c r="BF2303" s="24"/>
      <c r="BG2303" s="721" t="s">
        <v>23002</v>
      </c>
      <c r="BL2303" s="1361"/>
    </row>
    <row r="2304" spans="1:64" ht="14.25" customHeight="1" x14ac:dyDescent="0.2">
      <c r="A2304" s="42"/>
      <c r="B2304" s="714" t="s">
        <v>4255</v>
      </c>
      <c r="C2304" s="91">
        <v>43420</v>
      </c>
      <c r="D2304" s="42">
        <v>20601229669</v>
      </c>
      <c r="E2304" s="1225">
        <v>4073495</v>
      </c>
      <c r="F2304" s="102" t="s">
        <v>3253</v>
      </c>
      <c r="G2304" s="102" t="s">
        <v>22950</v>
      </c>
      <c r="H2304" s="73" t="s">
        <v>23202</v>
      </c>
      <c r="I2304" s="739" t="s">
        <v>6546</v>
      </c>
      <c r="J2304" s="873" t="s">
        <v>4424</v>
      </c>
      <c r="K2304" s="873"/>
      <c r="L2304" s="24" t="s">
        <v>23204</v>
      </c>
      <c r="M2304" s="24"/>
      <c r="N2304" s="24"/>
      <c r="O2304" s="24"/>
      <c r="P2304" s="353" t="s">
        <v>4424</v>
      </c>
      <c r="Q2304" s="713" t="s">
        <v>3303</v>
      </c>
      <c r="R2304" s="360" t="s">
        <v>23205</v>
      </c>
      <c r="S2304" s="57" t="s">
        <v>4424</v>
      </c>
      <c r="T2304" s="351" t="s">
        <v>4424</v>
      </c>
      <c r="U2304" s="24" t="s">
        <v>23203</v>
      </c>
      <c r="V2304" s="24" t="s">
        <v>23543</v>
      </c>
      <c r="W2304" s="24" t="s">
        <v>3630</v>
      </c>
      <c r="X2304" s="24" t="s">
        <v>3630</v>
      </c>
      <c r="Y2304" s="24" t="s">
        <v>4475</v>
      </c>
      <c r="Z2304" s="133" t="s">
        <v>23192</v>
      </c>
      <c r="AA2304" s="720">
        <v>11</v>
      </c>
      <c r="AB2304" s="720">
        <v>2018</v>
      </c>
      <c r="AC2304" s="62" t="s">
        <v>4424</v>
      </c>
      <c r="AD2304" s="1043">
        <v>80000</v>
      </c>
      <c r="AE2304" s="716" t="s">
        <v>4002</v>
      </c>
      <c r="AF2304" s="73" t="s">
        <v>4424</v>
      </c>
      <c r="AG2304" s="353" t="s">
        <v>4424</v>
      </c>
      <c r="AH2304" s="42">
        <v>11292013</v>
      </c>
      <c r="AI2304" s="24" t="s">
        <v>3630</v>
      </c>
      <c r="AJ2304" s="24" t="s">
        <v>23204</v>
      </c>
      <c r="AK2304" s="360" t="s">
        <v>23205</v>
      </c>
      <c r="AL2304" s="24" t="s">
        <v>23206</v>
      </c>
      <c r="AM2304" s="24" t="s">
        <v>4718</v>
      </c>
      <c r="AN2304" s="24" t="s">
        <v>5521</v>
      </c>
      <c r="AO2304" s="24" t="s">
        <v>5521</v>
      </c>
      <c r="AP2304" s="42" t="s">
        <v>4424</v>
      </c>
      <c r="AQ2304" s="42" t="s">
        <v>4424</v>
      </c>
      <c r="AR2304" s="24"/>
      <c r="AS2304" s="24"/>
      <c r="AT2304" s="24"/>
      <c r="AU2304" s="24"/>
      <c r="AV2304" s="351" t="s">
        <v>4424</v>
      </c>
      <c r="AW2304" s="24"/>
      <c r="AX2304" s="24"/>
      <c r="AY2304" s="24"/>
      <c r="AZ2304" s="24"/>
      <c r="BA2304" s="24"/>
      <c r="BB2304" s="73" t="s">
        <v>1016</v>
      </c>
      <c r="BC2304" s="716" t="s">
        <v>2190</v>
      </c>
      <c r="BD2304" s="493">
        <v>43420</v>
      </c>
      <c r="BE2304" s="73"/>
      <c r="BF2304" s="24"/>
      <c r="BG2304" s="721" t="s">
        <v>23002</v>
      </c>
      <c r="BL2304" s="1361"/>
    </row>
    <row r="2305" spans="1:65" ht="14.25" customHeight="1" x14ac:dyDescent="0.2">
      <c r="A2305" s="42"/>
      <c r="B2305" s="714" t="s">
        <v>4255</v>
      </c>
      <c r="C2305" s="91">
        <v>43420</v>
      </c>
      <c r="D2305" s="42">
        <v>20603767994</v>
      </c>
      <c r="E2305" s="1225">
        <v>4073494</v>
      </c>
      <c r="F2305" s="102" t="s">
        <v>3251</v>
      </c>
      <c r="G2305" s="102" t="s">
        <v>22950</v>
      </c>
      <c r="H2305" s="73" t="s">
        <v>23207</v>
      </c>
      <c r="I2305" s="739" t="s">
        <v>6546</v>
      </c>
      <c r="J2305" s="873" t="s">
        <v>4424</v>
      </c>
      <c r="K2305" s="873"/>
      <c r="L2305" s="24" t="s">
        <v>23208</v>
      </c>
      <c r="M2305" s="24"/>
      <c r="N2305" s="24"/>
      <c r="O2305" s="24"/>
      <c r="P2305" s="353" t="s">
        <v>4424</v>
      </c>
      <c r="Q2305" s="713" t="s">
        <v>6194</v>
      </c>
      <c r="R2305" s="360" t="s">
        <v>23211</v>
      </c>
      <c r="S2305" s="57" t="s">
        <v>4424</v>
      </c>
      <c r="T2305" s="351" t="s">
        <v>4424</v>
      </c>
      <c r="U2305" s="24" t="s">
        <v>23209</v>
      </c>
      <c r="V2305" s="24" t="s">
        <v>23209</v>
      </c>
      <c r="W2305" s="24" t="s">
        <v>1761</v>
      </c>
      <c r="X2305" s="24" t="s">
        <v>6180</v>
      </c>
      <c r="Y2305" s="24" t="s">
        <v>1160</v>
      </c>
      <c r="Z2305" s="133" t="s">
        <v>23192</v>
      </c>
      <c r="AA2305" s="720">
        <v>11</v>
      </c>
      <c r="AB2305" s="720">
        <v>2018</v>
      </c>
      <c r="AC2305" s="62" t="s">
        <v>4424</v>
      </c>
      <c r="AD2305" s="1043">
        <v>20000</v>
      </c>
      <c r="AE2305" s="716" t="s">
        <v>4002</v>
      </c>
      <c r="AF2305" s="73" t="s">
        <v>4424</v>
      </c>
      <c r="AG2305" s="353" t="s">
        <v>4424</v>
      </c>
      <c r="AH2305" s="42">
        <v>11154993</v>
      </c>
      <c r="AI2305" s="24" t="s">
        <v>4398</v>
      </c>
      <c r="AJ2305" s="24" t="s">
        <v>23210</v>
      </c>
      <c r="AK2305" s="360" t="s">
        <v>23212</v>
      </c>
      <c r="AL2305" s="24" t="s">
        <v>23213</v>
      </c>
      <c r="AM2305" s="24" t="s">
        <v>1761</v>
      </c>
      <c r="AN2305" s="24" t="s">
        <v>6180</v>
      </c>
      <c r="AO2305" s="24" t="s">
        <v>1160</v>
      </c>
      <c r="AP2305" s="42" t="s">
        <v>4424</v>
      </c>
      <c r="AQ2305" s="42" t="s">
        <v>4424</v>
      </c>
      <c r="AR2305" s="24"/>
      <c r="AS2305" s="24"/>
      <c r="AT2305" s="24"/>
      <c r="AU2305" s="24"/>
      <c r="AV2305" s="351" t="s">
        <v>4424</v>
      </c>
      <c r="AW2305" s="24"/>
      <c r="AX2305" s="24"/>
      <c r="AY2305" s="24"/>
      <c r="AZ2305" s="24"/>
      <c r="BA2305" s="24"/>
      <c r="BB2305" s="73" t="s">
        <v>23214</v>
      </c>
      <c r="BC2305" s="716" t="s">
        <v>2190</v>
      </c>
      <c r="BD2305" s="493">
        <v>43420</v>
      </c>
      <c r="BE2305" s="73"/>
      <c r="BF2305" s="24"/>
      <c r="BG2305" s="721" t="s">
        <v>23002</v>
      </c>
      <c r="BL2305" s="1361"/>
    </row>
    <row r="2306" spans="1:65" ht="14.25" customHeight="1" x14ac:dyDescent="0.2">
      <c r="A2306" s="42"/>
      <c r="B2306" s="714" t="s">
        <v>4255</v>
      </c>
      <c r="C2306" s="91">
        <v>43424</v>
      </c>
      <c r="D2306" s="42">
        <v>10454661201</v>
      </c>
      <c r="E2306" s="1225" t="e">
        <v>#N/A</v>
      </c>
      <c r="F2306" s="102" t="s">
        <v>3253</v>
      </c>
      <c r="G2306" s="353" t="s">
        <v>23176</v>
      </c>
      <c r="H2306" s="73" t="s">
        <v>23215</v>
      </c>
      <c r="I2306" s="656" t="s">
        <v>1493</v>
      </c>
      <c r="J2306" s="873" t="s">
        <v>4424</v>
      </c>
      <c r="K2306" s="873"/>
      <c r="L2306" s="24" t="s">
        <v>23216</v>
      </c>
      <c r="M2306" s="24"/>
      <c r="N2306" s="24"/>
      <c r="O2306" s="24"/>
      <c r="P2306" s="353" t="s">
        <v>4424</v>
      </c>
      <c r="Q2306" s="713" t="s">
        <v>4424</v>
      </c>
      <c r="R2306" s="360" t="s">
        <v>23217</v>
      </c>
      <c r="S2306" s="57" t="s">
        <v>4424</v>
      </c>
      <c r="T2306" s="351" t="s">
        <v>4424</v>
      </c>
      <c r="U2306" s="24" t="s">
        <v>23220</v>
      </c>
      <c r="V2306" s="24" t="s">
        <v>23220</v>
      </c>
      <c r="W2306" s="24" t="s">
        <v>23218</v>
      </c>
      <c r="X2306" s="24" t="s">
        <v>2726</v>
      </c>
      <c r="Y2306" s="24" t="s">
        <v>2726</v>
      </c>
      <c r="Z2306" s="133" t="s">
        <v>23219</v>
      </c>
      <c r="AA2306" s="720">
        <v>11</v>
      </c>
      <c r="AB2306" s="720">
        <v>2018</v>
      </c>
      <c r="AC2306" s="62" t="s">
        <v>4424</v>
      </c>
      <c r="AD2306" s="1043">
        <v>20000</v>
      </c>
      <c r="AE2306" s="716" t="s">
        <v>2281</v>
      </c>
      <c r="AF2306" s="73" t="s">
        <v>4424</v>
      </c>
      <c r="AG2306" s="353" t="s">
        <v>4424</v>
      </c>
      <c r="AH2306" s="42" t="s">
        <v>4424</v>
      </c>
      <c r="AI2306" s="24" t="s">
        <v>4424</v>
      </c>
      <c r="AJ2306" s="24" t="s">
        <v>23216</v>
      </c>
      <c r="AK2306" s="360" t="s">
        <v>23217</v>
      </c>
      <c r="AL2306" s="24" t="s">
        <v>23220</v>
      </c>
      <c r="AM2306" s="24" t="s">
        <v>23218</v>
      </c>
      <c r="AN2306" s="24" t="s">
        <v>2726</v>
      </c>
      <c r="AO2306" s="24" t="s">
        <v>2726</v>
      </c>
      <c r="AP2306" s="42" t="s">
        <v>4424</v>
      </c>
      <c r="AQ2306" s="42" t="s">
        <v>4424</v>
      </c>
      <c r="AR2306" s="24"/>
      <c r="AS2306" s="24"/>
      <c r="AT2306" s="24"/>
      <c r="AU2306" s="24"/>
      <c r="AV2306" s="351" t="s">
        <v>4424</v>
      </c>
      <c r="AW2306" s="24"/>
      <c r="AX2306" s="24"/>
      <c r="AY2306" s="24"/>
      <c r="AZ2306" s="24"/>
      <c r="BA2306" s="24"/>
      <c r="BB2306" s="73" t="s">
        <v>22982</v>
      </c>
      <c r="BC2306" s="716" t="s">
        <v>2190</v>
      </c>
      <c r="BD2306" s="493">
        <v>43424</v>
      </c>
      <c r="BE2306" s="73"/>
      <c r="BF2306" s="24"/>
      <c r="BG2306" s="721" t="s">
        <v>23002</v>
      </c>
      <c r="BL2306" s="1361"/>
    </row>
    <row r="2307" spans="1:65" ht="14.25" customHeight="1" x14ac:dyDescent="0.2">
      <c r="A2307" s="42"/>
      <c r="B2307" s="714" t="s">
        <v>4255</v>
      </c>
      <c r="C2307" s="91">
        <v>43426</v>
      </c>
      <c r="D2307" s="42">
        <v>20603742070</v>
      </c>
      <c r="E2307" s="1225">
        <v>4073501</v>
      </c>
      <c r="F2307" s="102" t="s">
        <v>3251</v>
      </c>
      <c r="G2307" s="353" t="s">
        <v>1505</v>
      </c>
      <c r="H2307" s="73" t="s">
        <v>23222</v>
      </c>
      <c r="I2307" s="739" t="s">
        <v>15651</v>
      </c>
      <c r="J2307" s="873" t="s">
        <v>4424</v>
      </c>
      <c r="K2307" s="873"/>
      <c r="L2307" s="24" t="s">
        <v>23223</v>
      </c>
      <c r="M2307" s="24"/>
      <c r="N2307" s="24"/>
      <c r="O2307" s="24"/>
      <c r="P2307" s="353" t="s">
        <v>4424</v>
      </c>
      <c r="Q2307" s="713" t="s">
        <v>6194</v>
      </c>
      <c r="R2307" s="360" t="s">
        <v>23229</v>
      </c>
      <c r="S2307" s="57" t="s">
        <v>4424</v>
      </c>
      <c r="T2307" s="351" t="s">
        <v>4424</v>
      </c>
      <c r="U2307" s="24" t="s">
        <v>23230</v>
      </c>
      <c r="V2307" s="24" t="s">
        <v>23230</v>
      </c>
      <c r="W2307" s="24" t="s">
        <v>140</v>
      </c>
      <c r="X2307" s="24" t="s">
        <v>6180</v>
      </c>
      <c r="Y2307" s="24" t="s">
        <v>1160</v>
      </c>
      <c r="Z2307" s="133" t="s">
        <v>23228</v>
      </c>
      <c r="AA2307" s="720">
        <v>11</v>
      </c>
      <c r="AB2307" s="720">
        <v>2018</v>
      </c>
      <c r="AC2307" s="62" t="s">
        <v>4424</v>
      </c>
      <c r="AD2307" s="1043">
        <v>25000</v>
      </c>
      <c r="AE2307" s="716" t="s">
        <v>4002</v>
      </c>
      <c r="AF2307" s="73" t="s">
        <v>11655</v>
      </c>
      <c r="AG2307" s="353" t="s">
        <v>4424</v>
      </c>
      <c r="AH2307" s="42">
        <v>11154812</v>
      </c>
      <c r="AI2307" s="24" t="s">
        <v>4398</v>
      </c>
      <c r="AJ2307" s="24" t="s">
        <v>23231</v>
      </c>
      <c r="AK2307" s="360" t="s">
        <v>23232</v>
      </c>
      <c r="AL2307" s="24" t="s">
        <v>23230</v>
      </c>
      <c r="AM2307" s="24" t="s">
        <v>140</v>
      </c>
      <c r="AN2307" s="24" t="s">
        <v>6180</v>
      </c>
      <c r="AO2307" s="24" t="s">
        <v>1160</v>
      </c>
      <c r="AP2307" s="42" t="s">
        <v>4424</v>
      </c>
      <c r="AQ2307" s="42" t="s">
        <v>4424</v>
      </c>
      <c r="AR2307" s="24"/>
      <c r="AS2307" s="24"/>
      <c r="AT2307" s="24"/>
      <c r="AU2307" s="24"/>
      <c r="AV2307" s="351" t="s">
        <v>4424</v>
      </c>
      <c r="AW2307" s="24"/>
      <c r="AX2307" s="24"/>
      <c r="AY2307" s="24"/>
      <c r="AZ2307" s="24"/>
      <c r="BA2307" s="24"/>
      <c r="BB2307" s="73" t="s">
        <v>15134</v>
      </c>
      <c r="BC2307" s="716" t="s">
        <v>2190</v>
      </c>
      <c r="BD2307" s="493">
        <v>43426</v>
      </c>
      <c r="BE2307" s="73"/>
      <c r="BF2307" s="24"/>
      <c r="BG2307" s="721" t="s">
        <v>23002</v>
      </c>
      <c r="BL2307" s="1361"/>
    </row>
    <row r="2308" spans="1:65" ht="14.25" customHeight="1" x14ac:dyDescent="0.2">
      <c r="A2308" s="42"/>
      <c r="B2308" s="714" t="s">
        <v>4255</v>
      </c>
      <c r="C2308" s="91">
        <v>43426</v>
      </c>
      <c r="D2308" s="42">
        <v>20603821701</v>
      </c>
      <c r="E2308" s="1225">
        <v>4073502</v>
      </c>
      <c r="F2308" s="102" t="s">
        <v>3251</v>
      </c>
      <c r="G2308" s="353" t="s">
        <v>22950</v>
      </c>
      <c r="H2308" s="73" t="s">
        <v>23224</v>
      </c>
      <c r="I2308" s="739" t="s">
        <v>6546</v>
      </c>
      <c r="J2308" s="873" t="s">
        <v>4424</v>
      </c>
      <c r="K2308" s="873"/>
      <c r="L2308" s="24" t="s">
        <v>23225</v>
      </c>
      <c r="M2308" s="24"/>
      <c r="N2308" s="24"/>
      <c r="O2308" s="24"/>
      <c r="P2308" s="353" t="s">
        <v>4424</v>
      </c>
      <c r="Q2308" s="713" t="s">
        <v>6194</v>
      </c>
      <c r="R2308" s="360" t="s">
        <v>23226</v>
      </c>
      <c r="S2308" s="57" t="s">
        <v>4424</v>
      </c>
      <c r="T2308" s="351" t="s">
        <v>4424</v>
      </c>
      <c r="U2308" s="24" t="s">
        <v>23227</v>
      </c>
      <c r="V2308" s="24" t="s">
        <v>23227</v>
      </c>
      <c r="W2308" s="24" t="s">
        <v>1278</v>
      </c>
      <c r="X2308" s="24" t="s">
        <v>6111</v>
      </c>
      <c r="Y2308" s="24" t="s">
        <v>4134</v>
      </c>
      <c r="Z2308" s="133" t="s">
        <v>23228</v>
      </c>
      <c r="AA2308" s="720">
        <v>11</v>
      </c>
      <c r="AB2308" s="720">
        <v>2018</v>
      </c>
      <c r="AC2308" s="62" t="s">
        <v>4424</v>
      </c>
      <c r="AD2308" s="1043">
        <v>30000</v>
      </c>
      <c r="AE2308" s="716" t="s">
        <v>4002</v>
      </c>
      <c r="AF2308" s="73" t="s">
        <v>4424</v>
      </c>
      <c r="AG2308" s="353" t="s">
        <v>4424</v>
      </c>
      <c r="AH2308" s="42">
        <v>11111708</v>
      </c>
      <c r="AI2308" s="24" t="s">
        <v>23088</v>
      </c>
      <c r="AJ2308" s="24" t="s">
        <v>23225</v>
      </c>
      <c r="AK2308" s="360" t="s">
        <v>23226</v>
      </c>
      <c r="AL2308" s="24" t="s">
        <v>23233</v>
      </c>
      <c r="AM2308" s="24" t="s">
        <v>1278</v>
      </c>
      <c r="AN2308" s="24" t="s">
        <v>6111</v>
      </c>
      <c r="AO2308" s="24" t="s">
        <v>4134</v>
      </c>
      <c r="AP2308" s="73" t="s">
        <v>23234</v>
      </c>
      <c r="AQ2308" s="127" t="s">
        <v>23235</v>
      </c>
      <c r="AR2308" s="24" t="s">
        <v>23233</v>
      </c>
      <c r="AS2308" s="24" t="s">
        <v>1278</v>
      </c>
      <c r="AT2308" s="24" t="s">
        <v>6111</v>
      </c>
      <c r="AU2308" s="24" t="s">
        <v>4134</v>
      </c>
      <c r="AV2308" s="351" t="s">
        <v>4424</v>
      </c>
      <c r="AW2308" s="24"/>
      <c r="AX2308" s="24"/>
      <c r="AY2308" s="24"/>
      <c r="AZ2308" s="24"/>
      <c r="BA2308" s="24"/>
      <c r="BB2308" s="73" t="s">
        <v>10746</v>
      </c>
      <c r="BC2308" s="716" t="s">
        <v>2190</v>
      </c>
      <c r="BD2308" s="493">
        <v>43426</v>
      </c>
      <c r="BE2308" s="73"/>
      <c r="BF2308" s="24"/>
      <c r="BG2308" s="721" t="s">
        <v>23002</v>
      </c>
      <c r="BL2308" s="1361"/>
    </row>
    <row r="2309" spans="1:65" ht="14.25" customHeight="1" x14ac:dyDescent="0.2">
      <c r="A2309" s="42"/>
      <c r="B2309" s="714" t="s">
        <v>4255</v>
      </c>
      <c r="C2309" s="91">
        <v>43430</v>
      </c>
      <c r="D2309" s="42">
        <v>20603789661</v>
      </c>
      <c r="E2309" s="1225">
        <v>4073513</v>
      </c>
      <c r="F2309" s="102" t="s">
        <v>3252</v>
      </c>
      <c r="G2309" s="353" t="s">
        <v>1505</v>
      </c>
      <c r="H2309" s="73" t="s">
        <v>23238</v>
      </c>
      <c r="I2309" s="739" t="s">
        <v>15651</v>
      </c>
      <c r="J2309" s="873" t="s">
        <v>4424</v>
      </c>
      <c r="K2309" s="873"/>
      <c r="L2309" s="24" t="s">
        <v>23236</v>
      </c>
      <c r="M2309" s="24"/>
      <c r="N2309" s="24"/>
      <c r="O2309" s="24"/>
      <c r="P2309" s="353" t="s">
        <v>4424</v>
      </c>
      <c r="Q2309" s="713" t="s">
        <v>6194</v>
      </c>
      <c r="R2309" s="360" t="s">
        <v>23239</v>
      </c>
      <c r="S2309" s="57" t="s">
        <v>4424</v>
      </c>
      <c r="T2309" s="351" t="s">
        <v>4424</v>
      </c>
      <c r="U2309" s="24" t="s">
        <v>23240</v>
      </c>
      <c r="V2309" s="24" t="s">
        <v>23240</v>
      </c>
      <c r="W2309" s="24" t="s">
        <v>5521</v>
      </c>
      <c r="X2309" s="24" t="s">
        <v>5521</v>
      </c>
      <c r="Y2309" s="24" t="s">
        <v>5521</v>
      </c>
      <c r="Z2309" s="133" t="s">
        <v>23237</v>
      </c>
      <c r="AA2309" s="720">
        <v>11</v>
      </c>
      <c r="AB2309" s="720">
        <v>2018</v>
      </c>
      <c r="AC2309" s="62" t="s">
        <v>4424</v>
      </c>
      <c r="AD2309" s="1043">
        <v>35000</v>
      </c>
      <c r="AE2309" s="716" t="s">
        <v>4002</v>
      </c>
      <c r="AF2309" s="73" t="s">
        <v>4424</v>
      </c>
      <c r="AG2309" s="353" t="s">
        <v>4424</v>
      </c>
      <c r="AH2309" s="42">
        <v>14181494</v>
      </c>
      <c r="AI2309" s="24" t="s">
        <v>5521</v>
      </c>
      <c r="AJ2309" s="24" t="s">
        <v>23236</v>
      </c>
      <c r="AK2309" s="360" t="s">
        <v>23239</v>
      </c>
      <c r="AL2309" s="24" t="s">
        <v>23240</v>
      </c>
      <c r="AM2309" s="24" t="s">
        <v>5521</v>
      </c>
      <c r="AN2309" s="24" t="s">
        <v>5521</v>
      </c>
      <c r="AO2309" s="24" t="s">
        <v>5521</v>
      </c>
      <c r="AP2309" s="42" t="s">
        <v>4424</v>
      </c>
      <c r="AQ2309" s="42" t="s">
        <v>4424</v>
      </c>
      <c r="AR2309" s="24"/>
      <c r="AS2309" s="24"/>
      <c r="AT2309" s="24"/>
      <c r="AU2309" s="24"/>
      <c r="AV2309" s="351" t="s">
        <v>4424</v>
      </c>
      <c r="AW2309" s="24"/>
      <c r="AX2309" s="24"/>
      <c r="AY2309" s="24"/>
      <c r="AZ2309" s="24"/>
      <c r="BA2309" s="24"/>
      <c r="BB2309" s="73" t="s">
        <v>15551</v>
      </c>
      <c r="BC2309" s="716" t="s">
        <v>2190</v>
      </c>
      <c r="BD2309" s="493">
        <v>43430</v>
      </c>
      <c r="BE2309" s="73"/>
      <c r="BF2309" s="24"/>
      <c r="BG2309" s="721" t="s">
        <v>23002</v>
      </c>
      <c r="BL2309" s="1361"/>
    </row>
    <row r="2310" spans="1:65" ht="14.25" customHeight="1" x14ac:dyDescent="0.2">
      <c r="A2310" s="42"/>
      <c r="B2310" s="714" t="s">
        <v>4255</v>
      </c>
      <c r="C2310" s="91">
        <v>43431</v>
      </c>
      <c r="D2310" s="42">
        <v>10444671675</v>
      </c>
      <c r="E2310" s="1225">
        <v>4073531</v>
      </c>
      <c r="F2310" s="102" t="s">
        <v>3253</v>
      </c>
      <c r="G2310" s="353" t="s">
        <v>23176</v>
      </c>
      <c r="H2310" s="73" t="s">
        <v>23241</v>
      </c>
      <c r="I2310" s="739" t="s">
        <v>6546</v>
      </c>
      <c r="J2310" s="873" t="s">
        <v>4424</v>
      </c>
      <c r="K2310" s="873"/>
      <c r="L2310" s="24" t="s">
        <v>23242</v>
      </c>
      <c r="M2310" s="24"/>
      <c r="N2310" s="24"/>
      <c r="O2310" s="24"/>
      <c r="P2310" s="353" t="s">
        <v>4424</v>
      </c>
      <c r="Q2310" s="713" t="s">
        <v>4424</v>
      </c>
      <c r="R2310" s="360" t="s">
        <v>23243</v>
      </c>
      <c r="S2310" s="57" t="s">
        <v>4424</v>
      </c>
      <c r="T2310" s="351" t="s">
        <v>4424</v>
      </c>
      <c r="U2310" s="24" t="s">
        <v>23244</v>
      </c>
      <c r="V2310" s="24" t="s">
        <v>23244</v>
      </c>
      <c r="W2310" s="24" t="s">
        <v>4756</v>
      </c>
      <c r="X2310" s="24" t="s">
        <v>4488</v>
      </c>
      <c r="Y2310" s="24" t="s">
        <v>5745</v>
      </c>
      <c r="Z2310" s="133" t="s">
        <v>23245</v>
      </c>
      <c r="AA2310" s="720">
        <v>11</v>
      </c>
      <c r="AB2310" s="720">
        <v>2018</v>
      </c>
      <c r="AC2310" s="62" t="s">
        <v>4424</v>
      </c>
      <c r="AD2310" s="1043">
        <v>20000</v>
      </c>
      <c r="AE2310" s="716" t="s">
        <v>2281</v>
      </c>
      <c r="AF2310" s="73" t="s">
        <v>4424</v>
      </c>
      <c r="AG2310" s="353" t="s">
        <v>4424</v>
      </c>
      <c r="AH2310" s="42" t="s">
        <v>4424</v>
      </c>
      <c r="AI2310" s="24" t="s">
        <v>4424</v>
      </c>
      <c r="AJ2310" s="24" t="s">
        <v>23242</v>
      </c>
      <c r="AK2310" s="360" t="s">
        <v>23243</v>
      </c>
      <c r="AL2310" s="24" t="s">
        <v>23246</v>
      </c>
      <c r="AM2310" s="24" t="s">
        <v>4488</v>
      </c>
      <c r="AN2310" s="24" t="s">
        <v>4488</v>
      </c>
      <c r="AO2310" s="24" t="s">
        <v>5745</v>
      </c>
      <c r="AP2310" s="42" t="s">
        <v>4424</v>
      </c>
      <c r="AQ2310" s="42" t="s">
        <v>4424</v>
      </c>
      <c r="AR2310" s="24"/>
      <c r="AS2310" s="24"/>
      <c r="AT2310" s="24"/>
      <c r="AU2310" s="24"/>
      <c r="AV2310" s="351" t="s">
        <v>4424</v>
      </c>
      <c r="AW2310" s="24"/>
      <c r="AX2310" s="24"/>
      <c r="AY2310" s="24"/>
      <c r="AZ2310" s="24"/>
      <c r="BA2310" s="24"/>
      <c r="BB2310" s="73" t="s">
        <v>9395</v>
      </c>
      <c r="BC2310" s="716" t="s">
        <v>2190</v>
      </c>
      <c r="BD2310" s="493">
        <v>43431</v>
      </c>
      <c r="BE2310" s="73"/>
      <c r="BF2310" s="24"/>
      <c r="BG2310" s="721" t="s">
        <v>23002</v>
      </c>
      <c r="BL2310" s="1361"/>
    </row>
    <row r="2311" spans="1:65" ht="14.25" customHeight="1" x14ac:dyDescent="0.2">
      <c r="A2311" s="42"/>
      <c r="B2311" s="714" t="s">
        <v>4255</v>
      </c>
      <c r="C2311" s="91">
        <v>43433</v>
      </c>
      <c r="D2311" s="42">
        <v>20603786875</v>
      </c>
      <c r="E2311" s="1225">
        <v>4073521</v>
      </c>
      <c r="F2311" s="102" t="s">
        <v>3252</v>
      </c>
      <c r="G2311" s="353" t="s">
        <v>22950</v>
      </c>
      <c r="H2311" s="73" t="s">
        <v>23247</v>
      </c>
      <c r="I2311" s="739" t="s">
        <v>15651</v>
      </c>
      <c r="J2311" s="873" t="s">
        <v>4424</v>
      </c>
      <c r="K2311" s="873"/>
      <c r="L2311" s="24" t="s">
        <v>23248</v>
      </c>
      <c r="M2311" s="24"/>
      <c r="N2311" s="24"/>
      <c r="O2311" s="24"/>
      <c r="P2311" s="353" t="s">
        <v>4424</v>
      </c>
      <c r="Q2311" s="713" t="s">
        <v>3303</v>
      </c>
      <c r="R2311" s="360" t="s">
        <v>23249</v>
      </c>
      <c r="S2311" s="57" t="s">
        <v>4424</v>
      </c>
      <c r="T2311" s="351" t="s">
        <v>4424</v>
      </c>
      <c r="U2311" s="24" t="s">
        <v>23250</v>
      </c>
      <c r="V2311" s="24" t="s">
        <v>23250</v>
      </c>
      <c r="W2311" s="24" t="s">
        <v>16614</v>
      </c>
      <c r="X2311" s="24" t="s">
        <v>5521</v>
      </c>
      <c r="Y2311" s="24" t="s">
        <v>5521</v>
      </c>
      <c r="Z2311" s="133" t="s">
        <v>23251</v>
      </c>
      <c r="AA2311" s="720">
        <v>11</v>
      </c>
      <c r="AB2311" s="720">
        <v>2018</v>
      </c>
      <c r="AC2311" s="62" t="s">
        <v>4424</v>
      </c>
      <c r="AD2311" s="1043">
        <v>20000</v>
      </c>
      <c r="AE2311" s="716" t="s">
        <v>4002</v>
      </c>
      <c r="AF2311" s="73" t="s">
        <v>4424</v>
      </c>
      <c r="AG2311" s="353" t="s">
        <v>4424</v>
      </c>
      <c r="AH2311" s="42">
        <v>14186176</v>
      </c>
      <c r="AI2311" s="24" t="s">
        <v>5521</v>
      </c>
      <c r="AJ2311" s="24" t="s">
        <v>23248</v>
      </c>
      <c r="AK2311" s="360" t="s">
        <v>23249</v>
      </c>
      <c r="AL2311" s="24" t="s">
        <v>23252</v>
      </c>
      <c r="AM2311" s="24" t="s">
        <v>23253</v>
      </c>
      <c r="AN2311" s="24" t="s">
        <v>5521</v>
      </c>
      <c r="AO2311" s="24" t="s">
        <v>5521</v>
      </c>
      <c r="AP2311" s="42" t="s">
        <v>4424</v>
      </c>
      <c r="AQ2311" s="42" t="s">
        <v>4424</v>
      </c>
      <c r="AR2311" s="24"/>
      <c r="AS2311" s="24"/>
      <c r="AT2311" s="24"/>
      <c r="AU2311" s="24"/>
      <c r="AV2311" s="351" t="s">
        <v>4424</v>
      </c>
      <c r="AW2311" s="24"/>
      <c r="AX2311" s="24"/>
      <c r="AY2311" s="24"/>
      <c r="AZ2311" s="24"/>
      <c r="BA2311" s="24"/>
      <c r="BB2311" s="73" t="s">
        <v>11720</v>
      </c>
      <c r="BC2311" s="716" t="s">
        <v>2190</v>
      </c>
      <c r="BD2311" s="493">
        <v>43433</v>
      </c>
      <c r="BE2311" s="73"/>
      <c r="BF2311" s="24"/>
      <c r="BG2311" s="721" t="s">
        <v>23002</v>
      </c>
      <c r="BL2311" s="1361"/>
    </row>
    <row r="2312" spans="1:65" ht="14.25" customHeight="1" x14ac:dyDescent="0.2">
      <c r="A2312" s="42"/>
      <c r="B2312" s="714" t="s">
        <v>4255</v>
      </c>
      <c r="C2312" s="91">
        <v>43434</v>
      </c>
      <c r="D2312" s="42">
        <v>20601071887</v>
      </c>
      <c r="E2312" s="1225">
        <v>4073532</v>
      </c>
      <c r="F2312" s="102" t="s">
        <v>3253</v>
      </c>
      <c r="G2312" s="353" t="s">
        <v>23176</v>
      </c>
      <c r="H2312" s="73" t="s">
        <v>23260</v>
      </c>
      <c r="I2312" s="739" t="s">
        <v>6546</v>
      </c>
      <c r="J2312" s="873" t="s">
        <v>4424</v>
      </c>
      <c r="K2312" s="873"/>
      <c r="L2312" s="24" t="s">
        <v>23261</v>
      </c>
      <c r="M2312" s="24"/>
      <c r="N2312" s="24"/>
      <c r="O2312" s="24"/>
      <c r="P2312" s="353" t="s">
        <v>4424</v>
      </c>
      <c r="Q2312" s="713" t="s">
        <v>3303</v>
      </c>
      <c r="R2312" s="360" t="s">
        <v>23262</v>
      </c>
      <c r="S2312" s="57" t="s">
        <v>4424</v>
      </c>
      <c r="T2312" s="351" t="s">
        <v>4424</v>
      </c>
      <c r="U2312" s="24" t="s">
        <v>28687</v>
      </c>
      <c r="V2312" s="24" t="s">
        <v>23265</v>
      </c>
      <c r="W2312" s="24" t="s">
        <v>1517</v>
      </c>
      <c r="X2312" s="24" t="s">
        <v>1517</v>
      </c>
      <c r="Y2312" s="24" t="s">
        <v>1221</v>
      </c>
      <c r="Z2312" s="133" t="s">
        <v>23263</v>
      </c>
      <c r="AA2312" s="720">
        <v>11</v>
      </c>
      <c r="AB2312" s="720">
        <v>2018</v>
      </c>
      <c r="AC2312" s="62" t="s">
        <v>4424</v>
      </c>
      <c r="AD2312" s="1043">
        <v>20000</v>
      </c>
      <c r="AE2312" s="716" t="s">
        <v>4002</v>
      </c>
      <c r="AF2312" s="73" t="s">
        <v>4424</v>
      </c>
      <c r="AG2312" s="353" t="s">
        <v>4424</v>
      </c>
      <c r="AH2312" s="42">
        <v>13586692</v>
      </c>
      <c r="AI2312" s="24" t="s">
        <v>5521</v>
      </c>
      <c r="AJ2312" s="24" t="s">
        <v>23261</v>
      </c>
      <c r="AK2312" s="360" t="s">
        <v>23262</v>
      </c>
      <c r="AL2312" s="24" t="s">
        <v>23264</v>
      </c>
      <c r="AM2312" s="24" t="s">
        <v>1517</v>
      </c>
      <c r="AN2312" s="24" t="s">
        <v>1517</v>
      </c>
      <c r="AO2312" s="24" t="s">
        <v>1221</v>
      </c>
      <c r="AP2312" s="73" t="s">
        <v>23266</v>
      </c>
      <c r="AQ2312" s="127" t="s">
        <v>23267</v>
      </c>
      <c r="AR2312" s="24" t="s">
        <v>23264</v>
      </c>
      <c r="AS2312" s="24" t="s">
        <v>1517</v>
      </c>
      <c r="AT2312" s="24" t="s">
        <v>1517</v>
      </c>
      <c r="AU2312" s="24" t="s">
        <v>1221</v>
      </c>
      <c r="AV2312" s="351" t="s">
        <v>4424</v>
      </c>
      <c r="AW2312" s="24"/>
      <c r="AX2312" s="24"/>
      <c r="AY2312" s="24"/>
      <c r="AZ2312" s="24"/>
      <c r="BA2312" s="24"/>
      <c r="BB2312" s="73" t="s">
        <v>14378</v>
      </c>
      <c r="BC2312" s="716" t="s">
        <v>2190</v>
      </c>
      <c r="BD2312" s="493">
        <v>43434</v>
      </c>
      <c r="BE2312" s="73"/>
      <c r="BF2312" s="24"/>
      <c r="BG2312" s="721" t="s">
        <v>23002</v>
      </c>
      <c r="BL2312" s="1361"/>
    </row>
    <row r="2313" spans="1:65" ht="14.25" customHeight="1" x14ac:dyDescent="0.2">
      <c r="A2313" s="42"/>
      <c r="B2313" s="714" t="s">
        <v>4255</v>
      </c>
      <c r="C2313" s="91">
        <v>43440</v>
      </c>
      <c r="D2313" s="42">
        <v>10444160697</v>
      </c>
      <c r="E2313" s="1225">
        <v>4073546</v>
      </c>
      <c r="F2313" s="102" t="s">
        <v>3253</v>
      </c>
      <c r="G2313" s="353" t="s">
        <v>23176</v>
      </c>
      <c r="H2313" s="73" t="s">
        <v>23274</v>
      </c>
      <c r="I2313" s="739" t="s">
        <v>2610</v>
      </c>
      <c r="J2313" s="873" t="s">
        <v>4424</v>
      </c>
      <c r="K2313" s="873"/>
      <c r="L2313" s="24" t="s">
        <v>23278</v>
      </c>
      <c r="M2313" s="24"/>
      <c r="N2313" s="24"/>
      <c r="O2313" s="24"/>
      <c r="P2313" s="353" t="s">
        <v>4424</v>
      </c>
      <c r="Q2313" s="713" t="s">
        <v>4424</v>
      </c>
      <c r="R2313" s="360" t="s">
        <v>23275</v>
      </c>
      <c r="S2313" s="57" t="s">
        <v>4424</v>
      </c>
      <c r="T2313" s="351" t="s">
        <v>4424</v>
      </c>
      <c r="U2313" s="24" t="s">
        <v>23276</v>
      </c>
      <c r="V2313" s="24" t="s">
        <v>23276</v>
      </c>
      <c r="W2313" s="24" t="s">
        <v>4756</v>
      </c>
      <c r="X2313" s="24" t="s">
        <v>4488</v>
      </c>
      <c r="Y2313" s="24" t="s">
        <v>5745</v>
      </c>
      <c r="Z2313" s="133" t="s">
        <v>23277</v>
      </c>
      <c r="AA2313" s="720">
        <v>12</v>
      </c>
      <c r="AB2313" s="720">
        <v>2018</v>
      </c>
      <c r="AC2313" s="62" t="s">
        <v>4424</v>
      </c>
      <c r="AD2313" s="1043">
        <v>20000</v>
      </c>
      <c r="AE2313" s="716" t="s">
        <v>2281</v>
      </c>
      <c r="AF2313" s="73" t="s">
        <v>4424</v>
      </c>
      <c r="AG2313" s="353" t="s">
        <v>4424</v>
      </c>
      <c r="AH2313" s="42" t="s">
        <v>4424</v>
      </c>
      <c r="AI2313" s="24" t="s">
        <v>4424</v>
      </c>
      <c r="AJ2313" s="24" t="s">
        <v>23278</v>
      </c>
      <c r="AK2313" s="360" t="s">
        <v>23275</v>
      </c>
      <c r="AL2313" s="24" t="s">
        <v>23276</v>
      </c>
      <c r="AM2313" s="24" t="s">
        <v>4756</v>
      </c>
      <c r="AN2313" s="24" t="s">
        <v>4488</v>
      </c>
      <c r="AO2313" s="24" t="s">
        <v>5745</v>
      </c>
      <c r="AP2313" s="73" t="s">
        <v>23279</v>
      </c>
      <c r="AQ2313" s="127" t="s">
        <v>23280</v>
      </c>
      <c r="AR2313" s="24" t="s">
        <v>23281</v>
      </c>
      <c r="AS2313" s="24" t="s">
        <v>4488</v>
      </c>
      <c r="AT2313" s="24" t="s">
        <v>4488</v>
      </c>
      <c r="AU2313" s="24" t="s">
        <v>5745</v>
      </c>
      <c r="AV2313" s="351" t="s">
        <v>4424</v>
      </c>
      <c r="AW2313" s="24"/>
      <c r="AX2313" s="24"/>
      <c r="AY2313" s="24"/>
      <c r="AZ2313" s="24"/>
      <c r="BA2313" s="24"/>
      <c r="BB2313" s="73" t="s">
        <v>9395</v>
      </c>
      <c r="BC2313" s="716" t="s">
        <v>2190</v>
      </c>
      <c r="BD2313" s="493">
        <v>43440</v>
      </c>
      <c r="BE2313" s="73"/>
      <c r="BF2313" s="24"/>
      <c r="BG2313" s="721" t="s">
        <v>23002</v>
      </c>
      <c r="BL2313" s="1361"/>
    </row>
    <row r="2314" spans="1:65" ht="14.25" customHeight="1" x14ac:dyDescent="0.2">
      <c r="A2314" s="42"/>
      <c r="B2314" s="714" t="s">
        <v>4255</v>
      </c>
      <c r="C2314" s="91">
        <v>43441</v>
      </c>
      <c r="D2314" s="42">
        <v>20603732058</v>
      </c>
      <c r="E2314" s="1225">
        <v>4073545</v>
      </c>
      <c r="F2314" s="102" t="s">
        <v>3254</v>
      </c>
      <c r="G2314" s="353" t="s">
        <v>1505</v>
      </c>
      <c r="H2314" s="73" t="s">
        <v>23269</v>
      </c>
      <c r="I2314" s="739" t="s">
        <v>15651</v>
      </c>
      <c r="J2314" s="873" t="s">
        <v>4424</v>
      </c>
      <c r="K2314" s="873"/>
      <c r="L2314" s="24" t="s">
        <v>23270</v>
      </c>
      <c r="M2314" s="24"/>
      <c r="N2314" s="24"/>
      <c r="O2314" s="24"/>
      <c r="P2314" s="353" t="s">
        <v>4424</v>
      </c>
      <c r="Q2314" s="713" t="s">
        <v>6194</v>
      </c>
      <c r="R2314" s="360" t="s">
        <v>23271</v>
      </c>
      <c r="S2314" s="57" t="s">
        <v>4424</v>
      </c>
      <c r="T2314" s="351" t="s">
        <v>4424</v>
      </c>
      <c r="U2314" s="24" t="s">
        <v>23272</v>
      </c>
      <c r="V2314" s="24" t="s">
        <v>23272</v>
      </c>
      <c r="W2314" s="24" t="s">
        <v>5479</v>
      </c>
      <c r="X2314" s="24" t="s">
        <v>6087</v>
      </c>
      <c r="Y2314" s="24" t="s">
        <v>6087</v>
      </c>
      <c r="Z2314" s="133" t="s">
        <v>23287</v>
      </c>
      <c r="AA2314" s="720">
        <v>12</v>
      </c>
      <c r="AB2314" s="720">
        <v>2018</v>
      </c>
      <c r="AC2314" s="62" t="s">
        <v>4424</v>
      </c>
      <c r="AD2314" s="1043">
        <v>35000</v>
      </c>
      <c r="AE2314" s="716" t="s">
        <v>4002</v>
      </c>
      <c r="AF2314" s="73" t="s">
        <v>4424</v>
      </c>
      <c r="AG2314" s="353" t="s">
        <v>4424</v>
      </c>
      <c r="AH2314" s="42">
        <v>11409402</v>
      </c>
      <c r="AI2314" s="24" t="s">
        <v>6087</v>
      </c>
      <c r="AJ2314" s="24" t="s">
        <v>23270</v>
      </c>
      <c r="AK2314" s="360" t="s">
        <v>23271</v>
      </c>
      <c r="AL2314" s="24" t="s">
        <v>23273</v>
      </c>
      <c r="AM2314" s="24" t="s">
        <v>5479</v>
      </c>
      <c r="AN2314" s="24" t="s">
        <v>6087</v>
      </c>
      <c r="AO2314" s="24" t="s">
        <v>6087</v>
      </c>
      <c r="AP2314" s="42" t="s">
        <v>4424</v>
      </c>
      <c r="AQ2314" s="42" t="s">
        <v>4424</v>
      </c>
      <c r="AR2314" s="24"/>
      <c r="AS2314" s="24"/>
      <c r="AT2314" s="24"/>
      <c r="AU2314" s="24"/>
      <c r="AV2314" s="351" t="s">
        <v>4424</v>
      </c>
      <c r="AW2314" s="24"/>
      <c r="AX2314" s="24"/>
      <c r="AY2314" s="24"/>
      <c r="AZ2314" s="24"/>
      <c r="BA2314" s="24"/>
      <c r="BB2314" s="73" t="s">
        <v>3459</v>
      </c>
      <c r="BC2314" s="716" t="s">
        <v>2190</v>
      </c>
      <c r="BD2314" s="493">
        <v>43441</v>
      </c>
      <c r="BE2314" s="73"/>
      <c r="BF2314" s="24"/>
      <c r="BG2314" s="721" t="s">
        <v>23002</v>
      </c>
      <c r="BL2314" s="1361"/>
    </row>
    <row r="2315" spans="1:65" ht="14.25" customHeight="1" x14ac:dyDescent="0.2">
      <c r="A2315" s="42"/>
      <c r="B2315" s="714" t="s">
        <v>4255</v>
      </c>
      <c r="C2315" s="91">
        <v>43446</v>
      </c>
      <c r="D2315" s="42">
        <v>20603601964</v>
      </c>
      <c r="E2315" s="1225">
        <v>4073550</v>
      </c>
      <c r="F2315" s="102" t="s">
        <v>3254</v>
      </c>
      <c r="G2315" s="353" t="s">
        <v>1505</v>
      </c>
      <c r="H2315" s="73" t="s">
        <v>23291</v>
      </c>
      <c r="I2315" s="739" t="s">
        <v>6546</v>
      </c>
      <c r="J2315" s="873" t="s">
        <v>4424</v>
      </c>
      <c r="K2315" s="873"/>
      <c r="L2315" s="24" t="s">
        <v>23292</v>
      </c>
      <c r="M2315" s="24"/>
      <c r="N2315" s="24"/>
      <c r="O2315" s="24"/>
      <c r="P2315" s="353" t="s">
        <v>4424</v>
      </c>
      <c r="Q2315" s="713" t="s">
        <v>3303</v>
      </c>
      <c r="R2315" s="360" t="s">
        <v>23293</v>
      </c>
      <c r="S2315" s="57" t="s">
        <v>4424</v>
      </c>
      <c r="T2315" s="351" t="s">
        <v>4424</v>
      </c>
      <c r="U2315" s="24" t="s">
        <v>23294</v>
      </c>
      <c r="V2315" s="24" t="s">
        <v>23294</v>
      </c>
      <c r="W2315" s="24" t="s">
        <v>16617</v>
      </c>
      <c r="X2315" s="24" t="s">
        <v>6087</v>
      </c>
      <c r="Y2315" s="24" t="s">
        <v>6087</v>
      </c>
      <c r="Z2315" s="133" t="s">
        <v>23295</v>
      </c>
      <c r="AA2315" s="720">
        <v>12</v>
      </c>
      <c r="AB2315" s="720">
        <v>2018</v>
      </c>
      <c r="AC2315" s="62" t="s">
        <v>4424</v>
      </c>
      <c r="AD2315" s="1043">
        <v>35000</v>
      </c>
      <c r="AE2315" s="716" t="s">
        <v>4002</v>
      </c>
      <c r="AF2315" s="73" t="s">
        <v>4424</v>
      </c>
      <c r="AG2315" s="353" t="s">
        <v>4424</v>
      </c>
      <c r="AH2315" s="42">
        <v>11406456</v>
      </c>
      <c r="AI2315" s="24" t="s">
        <v>6087</v>
      </c>
      <c r="AJ2315" s="24" t="s">
        <v>23296</v>
      </c>
      <c r="AK2315" s="360" t="s">
        <v>23297</v>
      </c>
      <c r="AL2315" s="24" t="s">
        <v>23298</v>
      </c>
      <c r="AM2315" s="24" t="s">
        <v>16617</v>
      </c>
      <c r="AN2315" s="24" t="s">
        <v>6087</v>
      </c>
      <c r="AO2315" s="24" t="s">
        <v>6087</v>
      </c>
      <c r="AP2315" s="73" t="s">
        <v>23299</v>
      </c>
      <c r="AQ2315" s="127" t="s">
        <v>23300</v>
      </c>
      <c r="AR2315" s="24" t="s">
        <v>23298</v>
      </c>
      <c r="AS2315" s="24" t="s">
        <v>16617</v>
      </c>
      <c r="AT2315" s="24" t="s">
        <v>6087</v>
      </c>
      <c r="AU2315" s="24" t="s">
        <v>6087</v>
      </c>
      <c r="AV2315" s="351" t="s">
        <v>4424</v>
      </c>
      <c r="AW2315" s="24"/>
      <c r="AX2315" s="24"/>
      <c r="AY2315" s="24"/>
      <c r="AZ2315" s="24"/>
      <c r="BA2315" s="24"/>
      <c r="BB2315" s="73" t="s">
        <v>3459</v>
      </c>
      <c r="BC2315" s="716" t="s">
        <v>2190</v>
      </c>
      <c r="BD2315" s="493">
        <v>43446</v>
      </c>
      <c r="BE2315" s="73"/>
      <c r="BF2315" s="24"/>
      <c r="BG2315" s="721" t="s">
        <v>23002</v>
      </c>
      <c r="BL2315" s="1361"/>
    </row>
    <row r="2316" spans="1:65" ht="14.25" customHeight="1" x14ac:dyDescent="0.2">
      <c r="A2316" s="42"/>
      <c r="B2316" s="714" t="s">
        <v>4255</v>
      </c>
      <c r="C2316" s="91">
        <v>43447</v>
      </c>
      <c r="D2316" s="42">
        <v>20602729312</v>
      </c>
      <c r="E2316" s="1225" t="e">
        <v>#N/A</v>
      </c>
      <c r="F2316" s="102" t="s">
        <v>3253</v>
      </c>
      <c r="G2316" s="353" t="s">
        <v>23176</v>
      </c>
      <c r="H2316" s="73" t="s">
        <v>23302</v>
      </c>
      <c r="I2316" s="656" t="s">
        <v>15197</v>
      </c>
      <c r="J2316" s="873" t="s">
        <v>4424</v>
      </c>
      <c r="K2316" s="873"/>
      <c r="L2316" s="24" t="s">
        <v>23303</v>
      </c>
      <c r="M2316" s="24"/>
      <c r="N2316" s="24"/>
      <c r="O2316" s="24"/>
      <c r="P2316" s="353" t="s">
        <v>4424</v>
      </c>
      <c r="Q2316" s="713" t="s">
        <v>3303</v>
      </c>
      <c r="R2316" s="360" t="s">
        <v>23304</v>
      </c>
      <c r="S2316" s="57" t="s">
        <v>4424</v>
      </c>
      <c r="T2316" s="351" t="s">
        <v>4424</v>
      </c>
      <c r="U2316" s="24" t="s">
        <v>23305</v>
      </c>
      <c r="V2316" s="24" t="s">
        <v>23305</v>
      </c>
      <c r="W2316" s="24" t="s">
        <v>3854</v>
      </c>
      <c r="X2316" s="24" t="s">
        <v>1517</v>
      </c>
      <c r="Y2316" s="24" t="s">
        <v>1221</v>
      </c>
      <c r="Z2316" s="133" t="s">
        <v>23306</v>
      </c>
      <c r="AA2316" s="720">
        <v>12</v>
      </c>
      <c r="AB2316" s="720">
        <v>2018</v>
      </c>
      <c r="AC2316" s="62" t="s">
        <v>4424</v>
      </c>
      <c r="AD2316" s="1043">
        <v>20000</v>
      </c>
      <c r="AE2316" s="716" t="s">
        <v>4002</v>
      </c>
      <c r="AF2316" s="73" t="s">
        <v>4424</v>
      </c>
      <c r="AG2316" s="353" t="s">
        <v>4424</v>
      </c>
      <c r="AH2316" s="42">
        <v>11273262</v>
      </c>
      <c r="AI2316" s="24" t="s">
        <v>1517</v>
      </c>
      <c r="AJ2316" s="24" t="s">
        <v>23303</v>
      </c>
      <c r="AK2316" s="360" t="s">
        <v>23304</v>
      </c>
      <c r="AL2316" s="24" t="s">
        <v>23307</v>
      </c>
      <c r="AM2316" s="24" t="s">
        <v>3854</v>
      </c>
      <c r="AN2316" s="24" t="s">
        <v>1517</v>
      </c>
      <c r="AO2316" s="24" t="s">
        <v>1221</v>
      </c>
      <c r="AP2316" s="42" t="s">
        <v>4424</v>
      </c>
      <c r="AQ2316" s="42" t="s">
        <v>4424</v>
      </c>
      <c r="AR2316" s="24"/>
      <c r="AS2316" s="24"/>
      <c r="AT2316" s="24"/>
      <c r="AU2316" s="24"/>
      <c r="AV2316" s="351" t="s">
        <v>4424</v>
      </c>
      <c r="AW2316" s="24"/>
      <c r="AX2316" s="24"/>
      <c r="AY2316" s="24"/>
      <c r="AZ2316" s="24"/>
      <c r="BA2316" s="24"/>
      <c r="BB2316" s="73" t="s">
        <v>14378</v>
      </c>
      <c r="BC2316" s="716" t="s">
        <v>2190</v>
      </c>
      <c r="BD2316" s="493">
        <v>43447</v>
      </c>
      <c r="BE2316" s="73"/>
      <c r="BF2316" s="24"/>
      <c r="BG2316" s="721" t="s">
        <v>23002</v>
      </c>
      <c r="BL2316" s="1361"/>
    </row>
    <row r="2317" spans="1:65" ht="14.25" customHeight="1" x14ac:dyDescent="0.2">
      <c r="A2317" s="42"/>
      <c r="B2317" s="714" t="s">
        <v>4255</v>
      </c>
      <c r="C2317" s="91">
        <v>43451</v>
      </c>
      <c r="D2317" s="42">
        <v>20601344735</v>
      </c>
      <c r="E2317" s="1225">
        <v>4073095</v>
      </c>
      <c r="F2317" s="102" t="s">
        <v>3251</v>
      </c>
      <c r="G2317" s="353" t="s">
        <v>22950</v>
      </c>
      <c r="H2317" s="73" t="s">
        <v>23308</v>
      </c>
      <c r="I2317" s="739" t="s">
        <v>6546</v>
      </c>
      <c r="J2317" s="873" t="s">
        <v>4424</v>
      </c>
      <c r="K2317" s="873"/>
      <c r="L2317" s="24" t="s">
        <v>18015</v>
      </c>
      <c r="M2317" s="24"/>
      <c r="N2317" s="24"/>
      <c r="O2317" s="24"/>
      <c r="P2317" s="353" t="s">
        <v>4424</v>
      </c>
      <c r="Q2317" s="713" t="s">
        <v>3303</v>
      </c>
      <c r="R2317" s="360" t="s">
        <v>18016</v>
      </c>
      <c r="S2317" s="57" t="s">
        <v>4424</v>
      </c>
      <c r="T2317" s="351" t="s">
        <v>4424</v>
      </c>
      <c r="U2317" s="24" t="s">
        <v>23309</v>
      </c>
      <c r="V2317" s="24" t="s">
        <v>23309</v>
      </c>
      <c r="W2317" s="24" t="s">
        <v>262</v>
      </c>
      <c r="X2317" s="24" t="s">
        <v>1803</v>
      </c>
      <c r="Y2317" s="24" t="s">
        <v>262</v>
      </c>
      <c r="Z2317" s="133" t="s">
        <v>23310</v>
      </c>
      <c r="AA2317" s="720">
        <v>12</v>
      </c>
      <c r="AB2317" s="720">
        <v>2018</v>
      </c>
      <c r="AC2317" s="62" t="s">
        <v>4424</v>
      </c>
      <c r="AD2317" s="1043">
        <v>20000</v>
      </c>
      <c r="AE2317" s="716" t="s">
        <v>4002</v>
      </c>
      <c r="AF2317" s="73" t="s">
        <v>4424</v>
      </c>
      <c r="AG2317" s="353" t="s">
        <v>4424</v>
      </c>
      <c r="AH2317" s="42">
        <v>11112766</v>
      </c>
      <c r="AI2317" s="24" t="s">
        <v>262</v>
      </c>
      <c r="AJ2317" s="24" t="s">
        <v>18015</v>
      </c>
      <c r="AK2317" s="360" t="s">
        <v>18016</v>
      </c>
      <c r="AL2317" s="24" t="s">
        <v>23309</v>
      </c>
      <c r="AM2317" s="24" t="s">
        <v>262</v>
      </c>
      <c r="AN2317" s="24" t="s">
        <v>1803</v>
      </c>
      <c r="AO2317" s="24" t="s">
        <v>262</v>
      </c>
      <c r="AP2317" s="42" t="s">
        <v>4424</v>
      </c>
      <c r="AQ2317" s="42" t="s">
        <v>4424</v>
      </c>
      <c r="AR2317" s="24"/>
      <c r="AS2317" s="24"/>
      <c r="AT2317" s="24"/>
      <c r="AU2317" s="24"/>
      <c r="AV2317" s="351" t="s">
        <v>4424</v>
      </c>
      <c r="AW2317" s="24"/>
      <c r="AX2317" s="24"/>
      <c r="AY2317" s="24"/>
      <c r="AZ2317" s="24"/>
      <c r="BA2317" s="24"/>
      <c r="BB2317" s="73" t="s">
        <v>120</v>
      </c>
      <c r="BC2317" s="716" t="s">
        <v>2190</v>
      </c>
      <c r="BD2317" s="493">
        <v>43451</v>
      </c>
      <c r="BE2317" s="73"/>
      <c r="BF2317" s="24"/>
      <c r="BG2317" s="721" t="s">
        <v>23002</v>
      </c>
      <c r="BL2317" s="1361"/>
      <c r="BM2317" s="1" t="s">
        <v>28508</v>
      </c>
    </row>
    <row r="2318" spans="1:65" ht="14.25" customHeight="1" x14ac:dyDescent="0.2">
      <c r="A2318" s="42"/>
      <c r="B2318" s="714" t="s">
        <v>4255</v>
      </c>
      <c r="C2318" s="91">
        <v>43467</v>
      </c>
      <c r="D2318" s="42">
        <v>10474922508</v>
      </c>
      <c r="E2318" s="1225">
        <v>4073558</v>
      </c>
      <c r="F2318" s="102" t="s">
        <v>3253</v>
      </c>
      <c r="G2318" s="353" t="s">
        <v>22950</v>
      </c>
      <c r="H2318" s="73" t="s">
        <v>23317</v>
      </c>
      <c r="I2318" s="739" t="s">
        <v>6546</v>
      </c>
      <c r="J2318" s="873" t="s">
        <v>4424</v>
      </c>
      <c r="K2318" s="873"/>
      <c r="L2318" s="24" t="s">
        <v>23318</v>
      </c>
      <c r="M2318" s="24"/>
      <c r="N2318" s="24"/>
      <c r="O2318" s="24"/>
      <c r="P2318" s="353" t="s">
        <v>4424</v>
      </c>
      <c r="Q2318" s="713" t="s">
        <v>4424</v>
      </c>
      <c r="R2318" s="360" t="s">
        <v>23319</v>
      </c>
      <c r="S2318" s="57" t="s">
        <v>4424</v>
      </c>
      <c r="T2318" s="351" t="s">
        <v>4424</v>
      </c>
      <c r="U2318" s="24" t="s">
        <v>23320</v>
      </c>
      <c r="V2318" s="24" t="s">
        <v>23320</v>
      </c>
      <c r="W2318" s="24" t="s">
        <v>4488</v>
      </c>
      <c r="X2318" s="24" t="s">
        <v>4488</v>
      </c>
      <c r="Y2318" s="24" t="s">
        <v>5745</v>
      </c>
      <c r="Z2318" s="133" t="s">
        <v>23321</v>
      </c>
      <c r="AA2318" s="720">
        <v>1</v>
      </c>
      <c r="AB2318" s="720">
        <v>2019</v>
      </c>
      <c r="AC2318" s="62" t="s">
        <v>4424</v>
      </c>
      <c r="AD2318" s="1043">
        <v>40000</v>
      </c>
      <c r="AE2318" s="716" t="s">
        <v>2281</v>
      </c>
      <c r="AF2318" s="73" t="s">
        <v>4424</v>
      </c>
      <c r="AG2318" s="353" t="s">
        <v>4424</v>
      </c>
      <c r="AH2318" s="42" t="s">
        <v>4424</v>
      </c>
      <c r="AI2318" s="24" t="s">
        <v>4424</v>
      </c>
      <c r="AJ2318" s="24" t="s">
        <v>23318</v>
      </c>
      <c r="AK2318" s="360" t="s">
        <v>23319</v>
      </c>
      <c r="AL2318" s="24" t="s">
        <v>23322</v>
      </c>
      <c r="AM2318" s="24" t="s">
        <v>15523</v>
      </c>
      <c r="AN2318" s="24" t="s">
        <v>3559</v>
      </c>
      <c r="AO2318" s="24" t="s">
        <v>5521</v>
      </c>
      <c r="AP2318" s="42" t="s">
        <v>4424</v>
      </c>
      <c r="AQ2318" s="42" t="s">
        <v>4424</v>
      </c>
      <c r="AR2318" s="24"/>
      <c r="AS2318" s="24"/>
      <c r="AT2318" s="24"/>
      <c r="AU2318" s="24"/>
      <c r="AV2318" s="351" t="s">
        <v>4424</v>
      </c>
      <c r="AW2318" s="24"/>
      <c r="AX2318" s="24"/>
      <c r="AY2318" s="24"/>
      <c r="AZ2318" s="24"/>
      <c r="BA2318" s="24"/>
      <c r="BB2318" s="73" t="s">
        <v>20289</v>
      </c>
      <c r="BC2318" s="716" t="s">
        <v>2190</v>
      </c>
      <c r="BD2318" s="493">
        <v>43467</v>
      </c>
      <c r="BE2318" s="73"/>
      <c r="BF2318" s="24"/>
      <c r="BG2318" s="721" t="s">
        <v>23002</v>
      </c>
      <c r="BL2318" s="1361"/>
    </row>
    <row r="2319" spans="1:65" ht="14.25" customHeight="1" x14ac:dyDescent="0.2">
      <c r="A2319" s="42"/>
      <c r="B2319" s="714" t="s">
        <v>4255</v>
      </c>
      <c r="C2319" s="91">
        <v>43473</v>
      </c>
      <c r="D2319" s="42">
        <v>20603865911</v>
      </c>
      <c r="E2319" s="1225">
        <v>4073555</v>
      </c>
      <c r="F2319" s="102" t="s">
        <v>3253</v>
      </c>
      <c r="G2319" s="353" t="s">
        <v>23176</v>
      </c>
      <c r="H2319" s="73" t="s">
        <v>23325</v>
      </c>
      <c r="I2319" s="739" t="s">
        <v>6546</v>
      </c>
      <c r="J2319" s="873" t="s">
        <v>4424</v>
      </c>
      <c r="K2319" s="873"/>
      <c r="L2319" s="24" t="s">
        <v>23328</v>
      </c>
      <c r="M2319" s="24"/>
      <c r="N2319" s="24"/>
      <c r="O2319" s="24"/>
      <c r="P2319" s="353" t="s">
        <v>4424</v>
      </c>
      <c r="Q2319" s="713" t="s">
        <v>3303</v>
      </c>
      <c r="R2319" s="360" t="s">
        <v>23329</v>
      </c>
      <c r="S2319" s="57" t="s">
        <v>4424</v>
      </c>
      <c r="T2319" s="351" t="s">
        <v>4424</v>
      </c>
      <c r="U2319" s="24" t="s">
        <v>23326</v>
      </c>
      <c r="V2319" s="24" t="s">
        <v>23326</v>
      </c>
      <c r="W2319" s="24" t="s">
        <v>3630</v>
      </c>
      <c r="X2319" s="24" t="s">
        <v>3630</v>
      </c>
      <c r="Y2319" s="24" t="s">
        <v>4475</v>
      </c>
      <c r="Z2319" s="133" t="s">
        <v>23327</v>
      </c>
      <c r="AA2319" s="720">
        <v>1</v>
      </c>
      <c r="AB2319" s="720">
        <v>2019</v>
      </c>
      <c r="AC2319" s="62" t="s">
        <v>4424</v>
      </c>
      <c r="AD2319" s="1043">
        <v>20000</v>
      </c>
      <c r="AE2319" s="716" t="s">
        <v>4002</v>
      </c>
      <c r="AF2319" s="73" t="s">
        <v>4424</v>
      </c>
      <c r="AG2319" s="353" t="s">
        <v>4424</v>
      </c>
      <c r="AH2319" s="42">
        <v>11356342</v>
      </c>
      <c r="AI2319" s="24" t="s">
        <v>3630</v>
      </c>
      <c r="AJ2319" s="24" t="s">
        <v>23328</v>
      </c>
      <c r="AK2319" s="360" t="s">
        <v>23329</v>
      </c>
      <c r="AL2319" s="24" t="s">
        <v>23330</v>
      </c>
      <c r="AM2319" s="24" t="s">
        <v>3630</v>
      </c>
      <c r="AN2319" s="24" t="s">
        <v>3630</v>
      </c>
      <c r="AO2319" s="24" t="s">
        <v>4475</v>
      </c>
      <c r="AP2319" s="42" t="s">
        <v>4424</v>
      </c>
      <c r="AQ2319" s="42" t="s">
        <v>4424</v>
      </c>
      <c r="AR2319" s="24"/>
      <c r="AS2319" s="24"/>
      <c r="AT2319" s="24"/>
      <c r="AU2319" s="24"/>
      <c r="AV2319" s="351" t="s">
        <v>4424</v>
      </c>
      <c r="AW2319" s="24"/>
      <c r="AX2319" s="24"/>
      <c r="AY2319" s="24"/>
      <c r="AZ2319" s="24"/>
      <c r="BA2319" s="24"/>
      <c r="BB2319" s="73" t="s">
        <v>15218</v>
      </c>
      <c r="BC2319" s="716" t="s">
        <v>2190</v>
      </c>
      <c r="BD2319" s="493">
        <v>43473</v>
      </c>
      <c r="BE2319" s="73"/>
      <c r="BF2319" s="24"/>
      <c r="BG2319" s="721" t="s">
        <v>23002</v>
      </c>
      <c r="BL2319" s="1361"/>
    </row>
    <row r="2320" spans="1:65" ht="14.25" customHeight="1" x14ac:dyDescent="0.2">
      <c r="A2320" s="42"/>
      <c r="B2320" s="714" t="s">
        <v>4255</v>
      </c>
      <c r="C2320" s="91">
        <v>43474</v>
      </c>
      <c r="D2320" s="42">
        <v>20602162398</v>
      </c>
      <c r="E2320" s="1225">
        <v>4073551</v>
      </c>
      <c r="F2320" s="102" t="s">
        <v>3253</v>
      </c>
      <c r="G2320" s="353" t="s">
        <v>1505</v>
      </c>
      <c r="H2320" s="73" t="s">
        <v>23331</v>
      </c>
      <c r="I2320" s="739" t="s">
        <v>6546</v>
      </c>
      <c r="J2320" s="873" t="s">
        <v>4424</v>
      </c>
      <c r="K2320" s="873"/>
      <c r="L2320" s="24" t="s">
        <v>23333</v>
      </c>
      <c r="M2320" s="24"/>
      <c r="N2320" s="24"/>
      <c r="O2320" s="24"/>
      <c r="P2320" s="353" t="s">
        <v>4424</v>
      </c>
      <c r="Q2320" s="713" t="s">
        <v>3303</v>
      </c>
      <c r="R2320" s="360" t="s">
        <v>23334</v>
      </c>
      <c r="S2320" s="57" t="s">
        <v>4424</v>
      </c>
      <c r="T2320" s="351" t="s">
        <v>4424</v>
      </c>
      <c r="U2320" s="24" t="s">
        <v>23335</v>
      </c>
      <c r="V2320" s="24" t="s">
        <v>23335</v>
      </c>
      <c r="W2320" s="24" t="s">
        <v>5749</v>
      </c>
      <c r="X2320" s="24" t="s">
        <v>5749</v>
      </c>
      <c r="Y2320" s="24" t="s">
        <v>5749</v>
      </c>
      <c r="Z2320" s="133" t="s">
        <v>23332</v>
      </c>
      <c r="AA2320" s="720">
        <v>1</v>
      </c>
      <c r="AB2320" s="720">
        <v>2019</v>
      </c>
      <c r="AC2320" s="62" t="s">
        <v>4424</v>
      </c>
      <c r="AD2320" s="1043">
        <v>20000</v>
      </c>
      <c r="AE2320" s="716" t="s">
        <v>4002</v>
      </c>
      <c r="AF2320" s="73" t="s">
        <v>11655</v>
      </c>
      <c r="AG2320" s="353" t="s">
        <v>4424</v>
      </c>
      <c r="AH2320" s="42">
        <v>11181862</v>
      </c>
      <c r="AI2320" s="24" t="s">
        <v>5749</v>
      </c>
      <c r="AJ2320" s="24" t="s">
        <v>23333</v>
      </c>
      <c r="AK2320" s="360" t="s">
        <v>23334</v>
      </c>
      <c r="AL2320" s="24" t="s">
        <v>23336</v>
      </c>
      <c r="AM2320" s="24" t="s">
        <v>5749</v>
      </c>
      <c r="AN2320" s="24" t="s">
        <v>5749</v>
      </c>
      <c r="AO2320" s="24" t="s">
        <v>5749</v>
      </c>
      <c r="AP2320" s="42" t="s">
        <v>4424</v>
      </c>
      <c r="AQ2320" s="42" t="s">
        <v>4424</v>
      </c>
      <c r="AR2320" s="24"/>
      <c r="AS2320" s="24"/>
      <c r="AT2320" s="24"/>
      <c r="AU2320" s="24"/>
      <c r="AV2320" s="351" t="s">
        <v>4424</v>
      </c>
      <c r="AW2320" s="24"/>
      <c r="AX2320" s="24"/>
      <c r="AY2320" s="24"/>
      <c r="AZ2320" s="24"/>
      <c r="BA2320" s="24"/>
      <c r="BB2320" s="73" t="s">
        <v>20405</v>
      </c>
      <c r="BC2320" s="716" t="s">
        <v>2190</v>
      </c>
      <c r="BD2320" s="493">
        <v>43474</v>
      </c>
      <c r="BE2320" s="73"/>
      <c r="BF2320" s="24"/>
      <c r="BG2320" s="721" t="s">
        <v>23002</v>
      </c>
      <c r="BL2320" s="1361"/>
    </row>
    <row r="2321" spans="1:64" ht="14.25" customHeight="1" x14ac:dyDescent="0.2">
      <c r="A2321" s="42"/>
      <c r="B2321" s="714" t="s">
        <v>4255</v>
      </c>
      <c r="C2321" s="91">
        <v>43482</v>
      </c>
      <c r="D2321" s="42">
        <v>10431868054</v>
      </c>
      <c r="E2321" s="1225">
        <v>4073581</v>
      </c>
      <c r="F2321" s="102" t="s">
        <v>3254</v>
      </c>
      <c r="G2321" s="353" t="s">
        <v>22950</v>
      </c>
      <c r="H2321" s="73" t="s">
        <v>23341</v>
      </c>
      <c r="I2321" s="739" t="s">
        <v>15651</v>
      </c>
      <c r="J2321" s="873" t="s">
        <v>4424</v>
      </c>
      <c r="K2321" s="873"/>
      <c r="L2321" s="24" t="s">
        <v>23342</v>
      </c>
      <c r="M2321" s="24"/>
      <c r="N2321" s="24"/>
      <c r="O2321" s="24"/>
      <c r="P2321" s="353" t="s">
        <v>4424</v>
      </c>
      <c r="Q2321" s="713" t="s">
        <v>4424</v>
      </c>
      <c r="R2321" s="360">
        <v>43186805</v>
      </c>
      <c r="S2321" s="57" t="s">
        <v>4424</v>
      </c>
      <c r="T2321" s="351" t="s">
        <v>4424</v>
      </c>
      <c r="U2321" s="24" t="s">
        <v>31649</v>
      </c>
      <c r="V2321" s="24" t="s">
        <v>31558</v>
      </c>
      <c r="W2321" s="24" t="s">
        <v>23345</v>
      </c>
      <c r="X2321" s="24" t="s">
        <v>2827</v>
      </c>
      <c r="Y2321" s="24" t="s">
        <v>2827</v>
      </c>
      <c r="Z2321" s="133" t="s">
        <v>23343</v>
      </c>
      <c r="AA2321" s="720">
        <v>1</v>
      </c>
      <c r="AB2321" s="720">
        <v>2019</v>
      </c>
      <c r="AC2321" s="62" t="s">
        <v>4424</v>
      </c>
      <c r="AD2321" s="1043">
        <v>20000</v>
      </c>
      <c r="AE2321" s="716" t="s">
        <v>2281</v>
      </c>
      <c r="AF2321" s="73" t="s">
        <v>4424</v>
      </c>
      <c r="AG2321" s="353" t="s">
        <v>4424</v>
      </c>
      <c r="AH2321" s="42" t="s">
        <v>4424</v>
      </c>
      <c r="AI2321" s="24" t="s">
        <v>4424</v>
      </c>
      <c r="AJ2321" s="24" t="s">
        <v>23342</v>
      </c>
      <c r="AK2321" s="360">
        <v>43186805</v>
      </c>
      <c r="AL2321" s="24" t="s">
        <v>23344</v>
      </c>
      <c r="AM2321" s="24" t="s">
        <v>23345</v>
      </c>
      <c r="AN2321" s="24" t="s">
        <v>2827</v>
      </c>
      <c r="AO2321" s="24" t="s">
        <v>2827</v>
      </c>
      <c r="AP2321" s="42" t="s">
        <v>4424</v>
      </c>
      <c r="AQ2321" s="42" t="s">
        <v>4424</v>
      </c>
      <c r="AR2321" s="24"/>
      <c r="AS2321" s="24"/>
      <c r="AT2321" s="24"/>
      <c r="AU2321" s="24"/>
      <c r="AV2321" s="351" t="s">
        <v>4424</v>
      </c>
      <c r="AW2321" s="24"/>
      <c r="AX2321" s="24"/>
      <c r="AY2321" s="24"/>
      <c r="AZ2321" s="24"/>
      <c r="BA2321" s="24"/>
      <c r="BB2321" s="73" t="s">
        <v>23346</v>
      </c>
      <c r="BC2321" s="716" t="s">
        <v>2190</v>
      </c>
      <c r="BD2321" s="493">
        <v>43482</v>
      </c>
      <c r="BE2321" s="73"/>
      <c r="BF2321" s="24"/>
      <c r="BG2321" s="721" t="s">
        <v>23002</v>
      </c>
      <c r="BL2321" s="1361"/>
    </row>
    <row r="2322" spans="1:64" ht="14.25" customHeight="1" x14ac:dyDescent="0.2">
      <c r="A2322" s="42"/>
      <c r="B2322" s="714" t="s">
        <v>4255</v>
      </c>
      <c r="C2322" s="91">
        <v>43482</v>
      </c>
      <c r="D2322" s="42">
        <v>20542372860</v>
      </c>
      <c r="E2322" s="1225">
        <v>4073557</v>
      </c>
      <c r="F2322" s="102" t="s">
        <v>3251</v>
      </c>
      <c r="G2322" s="353" t="s">
        <v>1505</v>
      </c>
      <c r="H2322" s="73" t="s">
        <v>23337</v>
      </c>
      <c r="I2322" s="739" t="s">
        <v>15651</v>
      </c>
      <c r="J2322" s="873" t="s">
        <v>4424</v>
      </c>
      <c r="K2322" s="873"/>
      <c r="L2322" s="24" t="s">
        <v>23338</v>
      </c>
      <c r="M2322" s="24"/>
      <c r="N2322" s="24"/>
      <c r="O2322" s="24"/>
      <c r="P2322" s="353" t="s">
        <v>4424</v>
      </c>
      <c r="Q2322" s="713" t="s">
        <v>3303</v>
      </c>
      <c r="R2322" s="360" t="s">
        <v>23339</v>
      </c>
      <c r="S2322" s="57" t="s">
        <v>4424</v>
      </c>
      <c r="T2322" s="351" t="s">
        <v>4424</v>
      </c>
      <c r="U2322" s="24" t="s">
        <v>23340</v>
      </c>
      <c r="V2322" s="24" t="s">
        <v>23340</v>
      </c>
      <c r="W2322" s="24" t="s">
        <v>3900</v>
      </c>
      <c r="X2322" s="24" t="s">
        <v>4136</v>
      </c>
      <c r="Y2322" s="24" t="s">
        <v>15483</v>
      </c>
      <c r="Z2322" s="133" t="s">
        <v>23343</v>
      </c>
      <c r="AA2322" s="720">
        <v>1</v>
      </c>
      <c r="AB2322" s="720">
        <v>2019</v>
      </c>
      <c r="AC2322" s="62" t="s">
        <v>4424</v>
      </c>
      <c r="AD2322" s="1043">
        <v>35000</v>
      </c>
      <c r="AE2322" s="716" t="s">
        <v>4002</v>
      </c>
      <c r="AF2322" s="73" t="s">
        <v>4424</v>
      </c>
      <c r="AG2322" s="353" t="s">
        <v>4424</v>
      </c>
      <c r="AH2322" s="42">
        <v>11075301</v>
      </c>
      <c r="AI2322" s="24" t="s">
        <v>3900</v>
      </c>
      <c r="AJ2322" s="24" t="s">
        <v>23338</v>
      </c>
      <c r="AK2322" s="360">
        <v>42068431</v>
      </c>
      <c r="AL2322" s="24" t="s">
        <v>23347</v>
      </c>
      <c r="AM2322" s="24" t="s">
        <v>3900</v>
      </c>
      <c r="AN2322" s="24" t="s">
        <v>15483</v>
      </c>
      <c r="AO2322" s="24" t="s">
        <v>15483</v>
      </c>
      <c r="AP2322" s="42" t="s">
        <v>4424</v>
      </c>
      <c r="AQ2322" s="42" t="s">
        <v>4424</v>
      </c>
      <c r="AR2322" s="24"/>
      <c r="AS2322" s="24"/>
      <c r="AT2322" s="24"/>
      <c r="AU2322" s="24"/>
      <c r="AV2322" s="351" t="s">
        <v>4424</v>
      </c>
      <c r="AW2322" s="24"/>
      <c r="AX2322" s="24"/>
      <c r="AY2322" s="24"/>
      <c r="AZ2322" s="24"/>
      <c r="BA2322" s="24"/>
      <c r="BB2322" s="73" t="s">
        <v>23348</v>
      </c>
      <c r="BC2322" s="716" t="s">
        <v>2190</v>
      </c>
      <c r="BD2322" s="493">
        <v>43482</v>
      </c>
      <c r="BE2322" s="73"/>
      <c r="BF2322" s="24"/>
      <c r="BG2322" s="721" t="s">
        <v>23002</v>
      </c>
      <c r="BL2322" s="1361"/>
    </row>
    <row r="2323" spans="1:64" ht="14.25" customHeight="1" x14ac:dyDescent="0.2">
      <c r="A2323" s="42"/>
      <c r="B2323" s="714" t="s">
        <v>4255</v>
      </c>
      <c r="C2323" s="91">
        <v>43483</v>
      </c>
      <c r="D2323" s="42">
        <v>20603917767</v>
      </c>
      <c r="E2323" s="1225">
        <v>4073556</v>
      </c>
      <c r="F2323" s="102" t="s">
        <v>3252</v>
      </c>
      <c r="G2323" s="353" t="s">
        <v>23176</v>
      </c>
      <c r="H2323" s="73" t="s">
        <v>23349</v>
      </c>
      <c r="I2323" s="739" t="s">
        <v>6546</v>
      </c>
      <c r="J2323" s="873" t="s">
        <v>4424</v>
      </c>
      <c r="K2323" s="873"/>
      <c r="L2323" s="24" t="s">
        <v>9368</v>
      </c>
      <c r="M2323" s="24"/>
      <c r="N2323" s="24"/>
      <c r="O2323" s="24"/>
      <c r="P2323" s="353" t="s">
        <v>4424</v>
      </c>
      <c r="Q2323" s="713" t="s">
        <v>3303</v>
      </c>
      <c r="R2323" s="360" t="s">
        <v>30539</v>
      </c>
      <c r="S2323" s="57" t="s">
        <v>4424</v>
      </c>
      <c r="T2323" s="351" t="s">
        <v>4424</v>
      </c>
      <c r="U2323" s="24" t="s">
        <v>23352</v>
      </c>
      <c r="V2323" s="24" t="s">
        <v>23352</v>
      </c>
      <c r="W2323" s="24" t="s">
        <v>2922</v>
      </c>
      <c r="X2323" s="24" t="s">
        <v>5521</v>
      </c>
      <c r="Y2323" s="24" t="s">
        <v>5521</v>
      </c>
      <c r="Z2323" s="133" t="s">
        <v>23351</v>
      </c>
      <c r="AA2323" s="720">
        <v>1</v>
      </c>
      <c r="AB2323" s="720">
        <v>2019</v>
      </c>
      <c r="AC2323" s="62" t="s">
        <v>4424</v>
      </c>
      <c r="AD2323" s="1043">
        <v>20000</v>
      </c>
      <c r="AE2323" s="716" t="s">
        <v>4002</v>
      </c>
      <c r="AF2323" s="73" t="s">
        <v>4424</v>
      </c>
      <c r="AG2323" s="353" t="s">
        <v>4424</v>
      </c>
      <c r="AH2323" s="42">
        <v>14201253</v>
      </c>
      <c r="AI2323" s="24" t="s">
        <v>5521</v>
      </c>
      <c r="AJ2323" s="24" t="s">
        <v>23350</v>
      </c>
      <c r="AK2323" s="360">
        <v>70286399</v>
      </c>
      <c r="AL2323" s="24" t="s">
        <v>23353</v>
      </c>
      <c r="AM2323" s="24" t="s">
        <v>16650</v>
      </c>
      <c r="AN2323" s="24" t="s">
        <v>5521</v>
      </c>
      <c r="AO2323" s="24" t="s">
        <v>5521</v>
      </c>
      <c r="AP2323" s="42" t="s">
        <v>4424</v>
      </c>
      <c r="AQ2323" s="42" t="s">
        <v>4424</v>
      </c>
      <c r="AR2323" s="24"/>
      <c r="AS2323" s="24"/>
      <c r="AT2323" s="24"/>
      <c r="AU2323" s="24"/>
      <c r="AV2323" s="351" t="s">
        <v>4424</v>
      </c>
      <c r="AW2323" s="24"/>
      <c r="AX2323" s="24"/>
      <c r="AY2323" s="24"/>
      <c r="AZ2323" s="24"/>
      <c r="BA2323" s="24"/>
      <c r="BB2323" s="73" t="s">
        <v>20342</v>
      </c>
      <c r="BC2323" s="716" t="s">
        <v>2190</v>
      </c>
      <c r="BD2323" s="493">
        <v>43483</v>
      </c>
      <c r="BE2323" s="73"/>
      <c r="BF2323" s="24"/>
      <c r="BG2323" s="721" t="s">
        <v>23002</v>
      </c>
      <c r="BL2323" s="1361"/>
    </row>
    <row r="2324" spans="1:64" ht="14.25" customHeight="1" x14ac:dyDescent="0.2">
      <c r="A2324" s="42"/>
      <c r="B2324" s="714" t="s">
        <v>4255</v>
      </c>
      <c r="C2324" s="91">
        <v>43488</v>
      </c>
      <c r="D2324" s="42">
        <v>10415628809</v>
      </c>
      <c r="E2324" s="1225">
        <v>4073626</v>
      </c>
      <c r="F2324" s="102" t="s">
        <v>3251</v>
      </c>
      <c r="G2324" s="353" t="s">
        <v>22950</v>
      </c>
      <c r="H2324" s="73" t="s">
        <v>23354</v>
      </c>
      <c r="I2324" s="739" t="s">
        <v>15651</v>
      </c>
      <c r="J2324" s="873" t="s">
        <v>4424</v>
      </c>
      <c r="K2324" s="873"/>
      <c r="L2324" s="24" t="s">
        <v>23355</v>
      </c>
      <c r="M2324" s="24"/>
      <c r="N2324" s="24"/>
      <c r="O2324" s="24"/>
      <c r="P2324" s="353" t="s">
        <v>4424</v>
      </c>
      <c r="Q2324" s="713" t="s">
        <v>4424</v>
      </c>
      <c r="R2324" s="360">
        <v>41562880</v>
      </c>
      <c r="S2324" s="57" t="s">
        <v>4424</v>
      </c>
      <c r="T2324" s="351" t="s">
        <v>4424</v>
      </c>
      <c r="U2324" s="24" t="s">
        <v>23360</v>
      </c>
      <c r="V2324" s="24" t="s">
        <v>23360</v>
      </c>
      <c r="W2324" s="24" t="s">
        <v>1761</v>
      </c>
      <c r="X2324" s="24" t="s">
        <v>6180</v>
      </c>
      <c r="Y2324" s="24" t="s">
        <v>1160</v>
      </c>
      <c r="Z2324" s="133" t="s">
        <v>23359</v>
      </c>
      <c r="AA2324" s="720">
        <v>1</v>
      </c>
      <c r="AB2324" s="720">
        <v>2019</v>
      </c>
      <c r="AC2324" s="62" t="s">
        <v>4424</v>
      </c>
      <c r="AD2324" s="1043">
        <v>20000</v>
      </c>
      <c r="AE2324" s="716" t="s">
        <v>2281</v>
      </c>
      <c r="AF2324" s="73" t="s">
        <v>4424</v>
      </c>
      <c r="AG2324" s="353" t="s">
        <v>4424</v>
      </c>
      <c r="AH2324" s="42" t="s">
        <v>4424</v>
      </c>
      <c r="AI2324" s="24" t="s">
        <v>4424</v>
      </c>
      <c r="AJ2324" s="24" t="s">
        <v>23355</v>
      </c>
      <c r="AK2324" s="360">
        <v>41562880</v>
      </c>
      <c r="AL2324" s="24" t="s">
        <v>23360</v>
      </c>
      <c r="AM2324" s="24" t="s">
        <v>1761</v>
      </c>
      <c r="AN2324" s="24" t="s">
        <v>6180</v>
      </c>
      <c r="AO2324" s="24" t="s">
        <v>1160</v>
      </c>
      <c r="AP2324" s="42" t="s">
        <v>4424</v>
      </c>
      <c r="AQ2324" s="42" t="s">
        <v>4424</v>
      </c>
      <c r="AR2324" s="24"/>
      <c r="AS2324" s="24"/>
      <c r="AT2324" s="24"/>
      <c r="AU2324" s="24"/>
      <c r="AV2324" s="351" t="s">
        <v>4424</v>
      </c>
      <c r="AW2324" s="24"/>
      <c r="AX2324" s="24"/>
      <c r="AY2324" s="24"/>
      <c r="AZ2324" s="24"/>
      <c r="BA2324" s="24"/>
      <c r="BB2324" s="73" t="s">
        <v>1400</v>
      </c>
      <c r="BC2324" s="716" t="s">
        <v>2190</v>
      </c>
      <c r="BD2324" s="493">
        <v>43488</v>
      </c>
      <c r="BE2324" s="73"/>
      <c r="BF2324" s="24"/>
      <c r="BG2324" s="721" t="s">
        <v>23002</v>
      </c>
      <c r="BL2324" s="1361"/>
    </row>
    <row r="2325" spans="1:64" ht="14.25" customHeight="1" x14ac:dyDescent="0.2">
      <c r="A2325" s="42"/>
      <c r="B2325" s="714" t="s">
        <v>4255</v>
      </c>
      <c r="C2325" s="91">
        <v>43489</v>
      </c>
      <c r="D2325" s="42">
        <v>20604001154</v>
      </c>
      <c r="E2325" s="1225">
        <v>4073590</v>
      </c>
      <c r="F2325" s="102" t="s">
        <v>3253</v>
      </c>
      <c r="G2325" s="353" t="s">
        <v>23176</v>
      </c>
      <c r="H2325" s="73" t="s">
        <v>23645</v>
      </c>
      <c r="I2325" s="739" t="s">
        <v>15651</v>
      </c>
      <c r="J2325" s="873" t="s">
        <v>4424</v>
      </c>
      <c r="K2325" s="873"/>
      <c r="L2325" s="24" t="s">
        <v>23363</v>
      </c>
      <c r="M2325" s="24"/>
      <c r="N2325" s="24"/>
      <c r="O2325" s="24"/>
      <c r="P2325" s="353" t="s">
        <v>4424</v>
      </c>
      <c r="Q2325" s="713" t="s">
        <v>3303</v>
      </c>
      <c r="R2325" s="360" t="s">
        <v>23364</v>
      </c>
      <c r="S2325" s="57" t="s">
        <v>4424</v>
      </c>
      <c r="T2325" s="351" t="s">
        <v>4424</v>
      </c>
      <c r="U2325" s="24" t="s">
        <v>26211</v>
      </c>
      <c r="V2325" s="24" t="s">
        <v>26211</v>
      </c>
      <c r="W2325" s="24" t="s">
        <v>3630</v>
      </c>
      <c r="X2325" s="24" t="s">
        <v>3630</v>
      </c>
      <c r="Y2325" s="24" t="s">
        <v>4475</v>
      </c>
      <c r="Z2325" s="133" t="s">
        <v>23366</v>
      </c>
      <c r="AA2325" s="720">
        <v>1</v>
      </c>
      <c r="AB2325" s="720">
        <v>2019</v>
      </c>
      <c r="AC2325" s="62" t="s">
        <v>4424</v>
      </c>
      <c r="AD2325" s="1043">
        <v>20000</v>
      </c>
      <c r="AE2325" s="716" t="s">
        <v>4002</v>
      </c>
      <c r="AF2325" s="73" t="s">
        <v>4424</v>
      </c>
      <c r="AG2325" s="353" t="s">
        <v>4424</v>
      </c>
      <c r="AH2325" s="42">
        <v>11366437</v>
      </c>
      <c r="AI2325" s="24" t="s">
        <v>3630</v>
      </c>
      <c r="AJ2325" s="24" t="s">
        <v>23363</v>
      </c>
      <c r="AK2325" s="360" t="s">
        <v>23364</v>
      </c>
      <c r="AL2325" s="24" t="s">
        <v>23365</v>
      </c>
      <c r="AM2325" s="24" t="s">
        <v>3630</v>
      </c>
      <c r="AN2325" s="24" t="s">
        <v>3630</v>
      </c>
      <c r="AO2325" s="24" t="s">
        <v>4475</v>
      </c>
      <c r="AP2325" s="42" t="s">
        <v>4424</v>
      </c>
      <c r="AQ2325" s="42" t="s">
        <v>4424</v>
      </c>
      <c r="AR2325" s="24"/>
      <c r="AS2325" s="24"/>
      <c r="AT2325" s="24"/>
      <c r="AU2325" s="24"/>
      <c r="AV2325" s="351" t="s">
        <v>4424</v>
      </c>
      <c r="AW2325" s="24"/>
      <c r="AX2325" s="24"/>
      <c r="AY2325" s="24"/>
      <c r="AZ2325" s="24"/>
      <c r="BA2325" s="24"/>
      <c r="BB2325" s="73" t="s">
        <v>14818</v>
      </c>
      <c r="BC2325" s="716" t="s">
        <v>2190</v>
      </c>
      <c r="BD2325" s="493">
        <v>43488</v>
      </c>
      <c r="BE2325" s="73"/>
      <c r="BF2325" s="24"/>
      <c r="BG2325" s="721" t="s">
        <v>23002</v>
      </c>
      <c r="BL2325" s="1361"/>
    </row>
    <row r="2326" spans="1:64" ht="14.25" customHeight="1" x14ac:dyDescent="0.2">
      <c r="A2326" s="42"/>
      <c r="B2326" s="714" t="s">
        <v>4255</v>
      </c>
      <c r="C2326" s="91">
        <v>43493</v>
      </c>
      <c r="D2326" s="42">
        <v>20603889615</v>
      </c>
      <c r="E2326" s="1225">
        <v>4073586</v>
      </c>
      <c r="F2326" s="102" t="s">
        <v>3253</v>
      </c>
      <c r="G2326" s="353" t="s">
        <v>22950</v>
      </c>
      <c r="H2326" s="73" t="s">
        <v>23311</v>
      </c>
      <c r="I2326" s="739" t="s">
        <v>6546</v>
      </c>
      <c r="J2326" s="873" t="s">
        <v>4424</v>
      </c>
      <c r="K2326" s="873"/>
      <c r="L2326" s="24" t="s">
        <v>23312</v>
      </c>
      <c r="M2326" s="24"/>
      <c r="N2326" s="24"/>
      <c r="O2326" s="24"/>
      <c r="P2326" s="353" t="s">
        <v>4424</v>
      </c>
      <c r="Q2326" s="713" t="s">
        <v>6194</v>
      </c>
      <c r="R2326" s="360" t="s">
        <v>23313</v>
      </c>
      <c r="S2326" s="57" t="s">
        <v>4424</v>
      </c>
      <c r="T2326" s="351" t="s">
        <v>4424</v>
      </c>
      <c r="U2326" s="24" t="s">
        <v>23314</v>
      </c>
      <c r="V2326" s="24" t="s">
        <v>23632</v>
      </c>
      <c r="W2326" s="24" t="s">
        <v>5749</v>
      </c>
      <c r="X2326" s="24" t="s">
        <v>5749</v>
      </c>
      <c r="Y2326" s="24" t="s">
        <v>5749</v>
      </c>
      <c r="Z2326" s="133" t="s">
        <v>23367</v>
      </c>
      <c r="AA2326" s="720">
        <v>1</v>
      </c>
      <c r="AB2326" s="720">
        <v>2019</v>
      </c>
      <c r="AC2326" s="62" t="s">
        <v>4424</v>
      </c>
      <c r="AD2326" s="1043">
        <v>120000</v>
      </c>
      <c r="AE2326" s="716" t="s">
        <v>4002</v>
      </c>
      <c r="AF2326" s="73" t="s">
        <v>4424</v>
      </c>
      <c r="AG2326" s="353" t="s">
        <v>4424</v>
      </c>
      <c r="AH2326" s="42">
        <v>11202259</v>
      </c>
      <c r="AI2326" s="24" t="s">
        <v>5749</v>
      </c>
      <c r="AJ2326" s="24" t="s">
        <v>23312</v>
      </c>
      <c r="AK2326" s="360" t="s">
        <v>23313</v>
      </c>
      <c r="AL2326" s="24" t="s">
        <v>23315</v>
      </c>
      <c r="AM2326" s="24" t="s">
        <v>1881</v>
      </c>
      <c r="AN2326" s="24" t="s">
        <v>5749</v>
      </c>
      <c r="AO2326" s="24" t="s">
        <v>5749</v>
      </c>
      <c r="AP2326" s="42" t="s">
        <v>4424</v>
      </c>
      <c r="AQ2326" s="42" t="s">
        <v>4424</v>
      </c>
      <c r="AR2326" s="24"/>
      <c r="AS2326" s="24"/>
      <c r="AT2326" s="24"/>
      <c r="AU2326" s="24"/>
      <c r="AV2326" s="351" t="s">
        <v>4424</v>
      </c>
      <c r="AW2326" s="24"/>
      <c r="AX2326" s="24"/>
      <c r="AY2326" s="24"/>
      <c r="AZ2326" s="24"/>
      <c r="BA2326" s="24"/>
      <c r="BB2326" s="73" t="s">
        <v>23316</v>
      </c>
      <c r="BC2326" s="716" t="s">
        <v>2190</v>
      </c>
      <c r="BD2326" s="493">
        <v>43493</v>
      </c>
      <c r="BE2326" s="73"/>
      <c r="BF2326" s="24"/>
      <c r="BG2326" s="721" t="s">
        <v>23002</v>
      </c>
      <c r="BL2326" s="1361"/>
    </row>
    <row r="2327" spans="1:64" ht="14.25" customHeight="1" x14ac:dyDescent="0.2">
      <c r="A2327" s="42"/>
      <c r="B2327" s="714" t="s">
        <v>4255</v>
      </c>
      <c r="C2327" s="91">
        <v>43495</v>
      </c>
      <c r="D2327" s="42">
        <v>20603768800</v>
      </c>
      <c r="E2327" s="1225" t="e">
        <v>#N/A</v>
      </c>
      <c r="F2327" s="102" t="s">
        <v>3251</v>
      </c>
      <c r="G2327" s="353" t="s">
        <v>1505</v>
      </c>
      <c r="H2327" s="73" t="s">
        <v>23369</v>
      </c>
      <c r="I2327" s="656" t="s">
        <v>27350</v>
      </c>
      <c r="J2327" s="873" t="s">
        <v>4424</v>
      </c>
      <c r="K2327" s="873"/>
      <c r="L2327" s="24" t="s">
        <v>23370</v>
      </c>
      <c r="M2327" s="24"/>
      <c r="N2327" s="24"/>
      <c r="O2327" s="24"/>
      <c r="P2327" s="353" t="s">
        <v>4424</v>
      </c>
      <c r="Q2327" s="713" t="s">
        <v>6194</v>
      </c>
      <c r="R2327" s="360" t="s">
        <v>23371</v>
      </c>
      <c r="S2327" s="57" t="s">
        <v>4424</v>
      </c>
      <c r="T2327" s="351" t="s">
        <v>4424</v>
      </c>
      <c r="U2327" s="24" t="s">
        <v>23373</v>
      </c>
      <c r="V2327" s="24" t="s">
        <v>23373</v>
      </c>
      <c r="W2327" s="24" t="s">
        <v>265</v>
      </c>
      <c r="X2327" s="24" t="s">
        <v>265</v>
      </c>
      <c r="Y2327" s="24" t="s">
        <v>265</v>
      </c>
      <c r="Z2327" s="133" t="s">
        <v>23372</v>
      </c>
      <c r="AA2327" s="720">
        <v>1</v>
      </c>
      <c r="AB2327" s="720">
        <v>2019</v>
      </c>
      <c r="AC2327" s="62" t="s">
        <v>4424</v>
      </c>
      <c r="AD2327" s="1043">
        <v>25000</v>
      </c>
      <c r="AE2327" s="716" t="s">
        <v>4002</v>
      </c>
      <c r="AF2327" s="73" t="s">
        <v>11655</v>
      </c>
      <c r="AG2327" s="353" t="s">
        <v>4424</v>
      </c>
      <c r="AH2327" s="42">
        <v>11135341</v>
      </c>
      <c r="AI2327" s="24" t="s">
        <v>265</v>
      </c>
      <c r="AJ2327" s="24" t="s">
        <v>23370</v>
      </c>
      <c r="AK2327" s="360" t="s">
        <v>23371</v>
      </c>
      <c r="AL2327" s="24" t="s">
        <v>23374</v>
      </c>
      <c r="AM2327" s="24" t="s">
        <v>262</v>
      </c>
      <c r="AN2327" s="24" t="s">
        <v>1803</v>
      </c>
      <c r="AO2327" s="24" t="s">
        <v>262</v>
      </c>
      <c r="AP2327" s="42" t="s">
        <v>4424</v>
      </c>
      <c r="AQ2327" s="42" t="s">
        <v>4424</v>
      </c>
      <c r="AR2327" s="24"/>
      <c r="AS2327" s="24"/>
      <c r="AT2327" s="24"/>
      <c r="AU2327" s="24"/>
      <c r="AV2327" s="351" t="s">
        <v>4424</v>
      </c>
      <c r="AW2327" s="24"/>
      <c r="AX2327" s="24"/>
      <c r="AY2327" s="24"/>
      <c r="AZ2327" s="24"/>
      <c r="BA2327" s="24"/>
      <c r="BB2327" s="73" t="s">
        <v>23375</v>
      </c>
      <c r="BC2327" s="716" t="s">
        <v>2190</v>
      </c>
      <c r="BD2327" s="493">
        <v>43495</v>
      </c>
      <c r="BE2327" s="73"/>
      <c r="BF2327" s="24"/>
      <c r="BG2327" s="721" t="s">
        <v>23002</v>
      </c>
      <c r="BL2327" s="1361"/>
    </row>
    <row r="2328" spans="1:64" ht="14.25" customHeight="1" x14ac:dyDescent="0.2">
      <c r="A2328" s="42"/>
      <c r="B2328" s="714" t="s">
        <v>4255</v>
      </c>
      <c r="C2328" s="91">
        <v>43495</v>
      </c>
      <c r="D2328" s="42">
        <v>10232768385</v>
      </c>
      <c r="E2328" s="1225">
        <v>4073740</v>
      </c>
      <c r="F2328" s="102" t="s">
        <v>3251</v>
      </c>
      <c r="G2328" s="353" t="s">
        <v>22950</v>
      </c>
      <c r="H2328" s="73" t="s">
        <v>23376</v>
      </c>
      <c r="I2328" s="656" t="s">
        <v>1493</v>
      </c>
      <c r="J2328" s="873" t="s">
        <v>4424</v>
      </c>
      <c r="K2328" s="873"/>
      <c r="L2328" s="24" t="s">
        <v>23377</v>
      </c>
      <c r="M2328" s="24"/>
      <c r="N2328" s="24"/>
      <c r="O2328" s="24"/>
      <c r="P2328" s="353" t="s">
        <v>4424</v>
      </c>
      <c r="Q2328" s="713" t="s">
        <v>4424</v>
      </c>
      <c r="R2328" s="360" t="s">
        <v>23378</v>
      </c>
      <c r="S2328" s="57" t="s">
        <v>4424</v>
      </c>
      <c r="T2328" s="351" t="s">
        <v>4424</v>
      </c>
      <c r="U2328" s="24" t="s">
        <v>23379</v>
      </c>
      <c r="V2328" s="24" t="s">
        <v>23379</v>
      </c>
      <c r="W2328" s="24" t="s">
        <v>4470</v>
      </c>
      <c r="X2328" s="24" t="s">
        <v>4470</v>
      </c>
      <c r="Y2328" s="24" t="s">
        <v>4470</v>
      </c>
      <c r="Z2328" s="133" t="s">
        <v>23372</v>
      </c>
      <c r="AA2328" s="720">
        <v>1</v>
      </c>
      <c r="AB2328" s="720">
        <v>2019</v>
      </c>
      <c r="AC2328" s="62" t="s">
        <v>4424</v>
      </c>
      <c r="AD2328" s="1043">
        <v>30000</v>
      </c>
      <c r="AE2328" s="716" t="s">
        <v>2281</v>
      </c>
      <c r="AF2328" s="73" t="s">
        <v>4424</v>
      </c>
      <c r="AG2328" s="353" t="s">
        <v>4424</v>
      </c>
      <c r="AH2328" s="42" t="s">
        <v>4424</v>
      </c>
      <c r="AI2328" s="24" t="s">
        <v>4424</v>
      </c>
      <c r="AJ2328" s="24" t="s">
        <v>23377</v>
      </c>
      <c r="AK2328" s="360" t="s">
        <v>23378</v>
      </c>
      <c r="AL2328" s="24" t="s">
        <v>23380</v>
      </c>
      <c r="AM2328" s="24" t="s">
        <v>4470</v>
      </c>
      <c r="AN2328" s="24" t="s">
        <v>4470</v>
      </c>
      <c r="AO2328" s="24" t="s">
        <v>4470</v>
      </c>
      <c r="AP2328" s="73" t="s">
        <v>23381</v>
      </c>
      <c r="AQ2328" s="127" t="s">
        <v>23382</v>
      </c>
      <c r="AR2328" s="24" t="s">
        <v>23380</v>
      </c>
      <c r="AS2328" s="24" t="s">
        <v>4470</v>
      </c>
      <c r="AT2328" s="24" t="s">
        <v>4470</v>
      </c>
      <c r="AU2328" s="24" t="s">
        <v>4470</v>
      </c>
      <c r="AV2328" s="351" t="s">
        <v>4424</v>
      </c>
      <c r="AW2328" s="24"/>
      <c r="AX2328" s="24"/>
      <c r="AY2328" s="24"/>
      <c r="AZ2328" s="24"/>
      <c r="BA2328" s="24"/>
      <c r="BB2328" s="73" t="s">
        <v>5698</v>
      </c>
      <c r="BC2328" s="716" t="s">
        <v>2190</v>
      </c>
      <c r="BD2328" s="493">
        <v>43495</v>
      </c>
      <c r="BE2328" s="73"/>
      <c r="BF2328" s="24"/>
      <c r="BG2328" s="721" t="s">
        <v>23002</v>
      </c>
      <c r="BL2328" s="1361"/>
    </row>
    <row r="2329" spans="1:64" ht="14.25" customHeight="1" x14ac:dyDescent="0.2">
      <c r="A2329" s="42"/>
      <c r="B2329" s="714" t="s">
        <v>4255</v>
      </c>
      <c r="C2329" s="91">
        <v>43495</v>
      </c>
      <c r="D2329" s="42">
        <v>20603778465</v>
      </c>
      <c r="E2329" s="1225">
        <v>4073611</v>
      </c>
      <c r="F2329" s="73" t="s">
        <v>3254</v>
      </c>
      <c r="G2329" s="353" t="s">
        <v>1505</v>
      </c>
      <c r="H2329" s="73" t="s">
        <v>23653</v>
      </c>
      <c r="I2329" s="739" t="s">
        <v>6546</v>
      </c>
      <c r="J2329" s="873" t="s">
        <v>4424</v>
      </c>
      <c r="K2329" s="873"/>
      <c r="L2329" s="24" t="s">
        <v>23383</v>
      </c>
      <c r="M2329" s="24"/>
      <c r="N2329" s="24"/>
      <c r="O2329" s="24"/>
      <c r="P2329" s="353" t="s">
        <v>4424</v>
      </c>
      <c r="Q2329" s="713" t="s">
        <v>3303</v>
      </c>
      <c r="R2329" s="360" t="s">
        <v>23384</v>
      </c>
      <c r="S2329" s="57" t="s">
        <v>4424</v>
      </c>
      <c r="T2329" s="351" t="s">
        <v>4424</v>
      </c>
      <c r="U2329" s="24" t="s">
        <v>23385</v>
      </c>
      <c r="V2329" s="24" t="s">
        <v>23385</v>
      </c>
      <c r="W2329" s="24" t="s">
        <v>537</v>
      </c>
      <c r="X2329" s="24" t="s">
        <v>2914</v>
      </c>
      <c r="Y2329" s="24" t="s">
        <v>2914</v>
      </c>
      <c r="Z2329" s="133" t="s">
        <v>23372</v>
      </c>
      <c r="AA2329" s="720">
        <v>1</v>
      </c>
      <c r="AB2329" s="720">
        <v>2019</v>
      </c>
      <c r="AC2329" s="62" t="s">
        <v>4424</v>
      </c>
      <c r="AD2329" s="1043">
        <v>25000</v>
      </c>
      <c r="AE2329" s="716" t="s">
        <v>4002</v>
      </c>
      <c r="AF2329" s="73" t="s">
        <v>11655</v>
      </c>
      <c r="AG2329" s="353" t="s">
        <v>4424</v>
      </c>
      <c r="AH2329" s="42">
        <v>11214287</v>
      </c>
      <c r="AI2329" s="24" t="s">
        <v>2914</v>
      </c>
      <c r="AJ2329" s="24" t="s">
        <v>23386</v>
      </c>
      <c r="AK2329" s="360">
        <v>24940844</v>
      </c>
      <c r="AL2329" s="24" t="s">
        <v>23392</v>
      </c>
      <c r="AM2329" s="24" t="s">
        <v>16674</v>
      </c>
      <c r="AN2329" s="24" t="s">
        <v>2948</v>
      </c>
      <c r="AO2329" s="24" t="s">
        <v>2914</v>
      </c>
      <c r="AP2329" s="42" t="s">
        <v>4424</v>
      </c>
      <c r="AQ2329" s="42" t="s">
        <v>4424</v>
      </c>
      <c r="AR2329" s="24"/>
      <c r="AS2329" s="24"/>
      <c r="AT2329" s="24"/>
      <c r="AU2329" s="24"/>
      <c r="AV2329" s="351" t="s">
        <v>4424</v>
      </c>
      <c r="AW2329" s="24"/>
      <c r="AX2329" s="24"/>
      <c r="AY2329" s="24"/>
      <c r="AZ2329" s="24"/>
      <c r="BA2329" s="24"/>
      <c r="BB2329" s="73" t="s">
        <v>23393</v>
      </c>
      <c r="BC2329" s="716" t="s">
        <v>2190</v>
      </c>
      <c r="BD2329" s="493">
        <v>43495</v>
      </c>
      <c r="BE2329" s="73"/>
      <c r="BF2329" s="24"/>
      <c r="BG2329" s="721" t="s">
        <v>23002</v>
      </c>
      <c r="BL2329" s="1361"/>
    </row>
    <row r="2330" spans="1:64" ht="14.25" customHeight="1" x14ac:dyDescent="0.2">
      <c r="A2330" s="72"/>
      <c r="B2330" s="714" t="s">
        <v>4255</v>
      </c>
      <c r="C2330" s="91">
        <v>43495</v>
      </c>
      <c r="D2330" s="42">
        <v>20604044678</v>
      </c>
      <c r="E2330" s="1225">
        <v>4073580</v>
      </c>
      <c r="F2330" s="73" t="s">
        <v>3254</v>
      </c>
      <c r="G2330" s="353" t="s">
        <v>1505</v>
      </c>
      <c r="H2330" s="73" t="s">
        <v>23387</v>
      </c>
      <c r="I2330" s="739" t="s">
        <v>6546</v>
      </c>
      <c r="J2330" s="873" t="s">
        <v>4424</v>
      </c>
      <c r="K2330" s="873"/>
      <c r="L2330" s="24" t="s">
        <v>23388</v>
      </c>
      <c r="M2330" s="24"/>
      <c r="N2330" s="24"/>
      <c r="O2330" s="24"/>
      <c r="P2330" s="353" t="s">
        <v>4424</v>
      </c>
      <c r="Q2330" s="713" t="s">
        <v>6194</v>
      </c>
      <c r="R2330" s="360" t="s">
        <v>23389</v>
      </c>
      <c r="S2330" s="57" t="s">
        <v>4424</v>
      </c>
      <c r="T2330" s="351" t="s">
        <v>4424</v>
      </c>
      <c r="U2330" s="24" t="s">
        <v>23390</v>
      </c>
      <c r="V2330" s="24" t="s">
        <v>23390</v>
      </c>
      <c r="W2330" s="24" t="s">
        <v>2584</v>
      </c>
      <c r="X2330" s="24" t="s">
        <v>6087</v>
      </c>
      <c r="Y2330" s="24" t="s">
        <v>6087</v>
      </c>
      <c r="Z2330" s="133" t="s">
        <v>23372</v>
      </c>
      <c r="AA2330" s="720">
        <v>1</v>
      </c>
      <c r="AB2330" s="720">
        <v>2019</v>
      </c>
      <c r="AC2330" s="62" t="s">
        <v>4424</v>
      </c>
      <c r="AD2330" s="1043">
        <v>35000</v>
      </c>
      <c r="AE2330" s="716" t="s">
        <v>4002</v>
      </c>
      <c r="AF2330" s="73" t="s">
        <v>4424</v>
      </c>
      <c r="AG2330" s="353" t="s">
        <v>4424</v>
      </c>
      <c r="AH2330" s="42">
        <v>11415164</v>
      </c>
      <c r="AI2330" s="24" t="s">
        <v>6087</v>
      </c>
      <c r="AJ2330" s="24" t="s">
        <v>23391</v>
      </c>
      <c r="AK2330" s="360">
        <v>29388652</v>
      </c>
      <c r="AL2330" s="24" t="s">
        <v>23394</v>
      </c>
      <c r="AM2330" s="24" t="s">
        <v>2584</v>
      </c>
      <c r="AN2330" s="24" t="s">
        <v>6087</v>
      </c>
      <c r="AO2330" s="24" t="s">
        <v>6087</v>
      </c>
      <c r="AP2330" s="42" t="s">
        <v>4424</v>
      </c>
      <c r="AQ2330" s="42" t="s">
        <v>4424</v>
      </c>
      <c r="AR2330" s="24"/>
      <c r="AS2330" s="24"/>
      <c r="AT2330" s="24"/>
      <c r="AU2330" s="24"/>
      <c r="AV2330" s="351" t="s">
        <v>4424</v>
      </c>
      <c r="AW2330" s="24"/>
      <c r="AX2330" s="24"/>
      <c r="AY2330" s="24"/>
      <c r="AZ2330" s="24"/>
      <c r="BA2330" s="24"/>
      <c r="BB2330" s="73" t="s">
        <v>18850</v>
      </c>
      <c r="BC2330" s="716" t="s">
        <v>2190</v>
      </c>
      <c r="BD2330" s="493">
        <v>43495</v>
      </c>
      <c r="BE2330" s="73"/>
      <c r="BF2330" s="24"/>
      <c r="BG2330" s="721" t="s">
        <v>23002</v>
      </c>
      <c r="BL2330" s="1361"/>
    </row>
    <row r="2331" spans="1:64" ht="13.5" customHeight="1" x14ac:dyDescent="0.2">
      <c r="A2331" s="42"/>
      <c r="B2331" s="24" t="s">
        <v>6214</v>
      </c>
      <c r="C2331" s="91">
        <v>43496</v>
      </c>
      <c r="D2331" s="42">
        <v>20601918961</v>
      </c>
      <c r="E2331" s="1225">
        <v>4073563</v>
      </c>
      <c r="F2331" s="73" t="s">
        <v>3252</v>
      </c>
      <c r="G2331" s="353" t="s">
        <v>1505</v>
      </c>
      <c r="H2331" s="24" t="s">
        <v>23441</v>
      </c>
      <c r="I2331" s="739" t="s">
        <v>15651</v>
      </c>
      <c r="J2331" s="873" t="s">
        <v>4424</v>
      </c>
      <c r="K2331" s="873"/>
      <c r="L2331" s="73" t="s">
        <v>23397</v>
      </c>
      <c r="M2331" s="73"/>
      <c r="N2331" s="73"/>
      <c r="O2331" s="73"/>
      <c r="P2331" s="353" t="s">
        <v>4424</v>
      </c>
      <c r="Q2331" s="713" t="s">
        <v>3303</v>
      </c>
      <c r="R2331" s="360" t="s">
        <v>23398</v>
      </c>
      <c r="S2331" s="57" t="s">
        <v>4424</v>
      </c>
      <c r="T2331" s="351" t="s">
        <v>4424</v>
      </c>
      <c r="U2331" s="24" t="s">
        <v>23395</v>
      </c>
      <c r="V2331" s="24" t="s">
        <v>23395</v>
      </c>
      <c r="W2331" s="24" t="s">
        <v>2922</v>
      </c>
      <c r="X2331" s="24" t="s">
        <v>5521</v>
      </c>
      <c r="Y2331" s="24" t="s">
        <v>5521</v>
      </c>
      <c r="Z2331" s="513" t="s">
        <v>23396</v>
      </c>
      <c r="AA2331" s="720">
        <v>1</v>
      </c>
      <c r="AB2331" s="720">
        <v>2019</v>
      </c>
      <c r="AC2331" s="62" t="s">
        <v>4424</v>
      </c>
      <c r="AD2331" s="1043">
        <v>35000</v>
      </c>
      <c r="AE2331" s="716" t="s">
        <v>4002</v>
      </c>
      <c r="AF2331" s="73" t="s">
        <v>4424</v>
      </c>
      <c r="AG2331" s="353" t="s">
        <v>4424</v>
      </c>
      <c r="AH2331" s="42">
        <v>13828269</v>
      </c>
      <c r="AI2331" s="24" t="s">
        <v>5521</v>
      </c>
      <c r="AJ2331" s="73" t="s">
        <v>23397</v>
      </c>
      <c r="AK2331" s="360" t="s">
        <v>23398</v>
      </c>
      <c r="AL2331" s="24" t="s">
        <v>23401</v>
      </c>
      <c r="AM2331" s="73" t="s">
        <v>1843</v>
      </c>
      <c r="AN2331" s="73" t="s">
        <v>5521</v>
      </c>
      <c r="AO2331" s="73" t="s">
        <v>5521</v>
      </c>
      <c r="AP2331" s="73" t="s">
        <v>23399</v>
      </c>
      <c r="AQ2331" s="360" t="s">
        <v>23400</v>
      </c>
      <c r="AR2331" s="24" t="s">
        <v>23401</v>
      </c>
      <c r="AS2331" s="24" t="s">
        <v>1843</v>
      </c>
      <c r="AT2331" s="24" t="s">
        <v>5521</v>
      </c>
      <c r="AU2331" s="24" t="s">
        <v>5521</v>
      </c>
      <c r="AV2331" s="351" t="s">
        <v>4424</v>
      </c>
      <c r="AW2331" s="24"/>
      <c r="AX2331" s="24"/>
      <c r="AY2331" s="24"/>
      <c r="AZ2331" s="24"/>
      <c r="BA2331" s="24"/>
      <c r="BB2331" s="73" t="s">
        <v>15551</v>
      </c>
      <c r="BC2331" s="716" t="s">
        <v>2190</v>
      </c>
      <c r="BD2331" s="493">
        <v>43496</v>
      </c>
      <c r="BE2331" s="73"/>
      <c r="BF2331" s="24"/>
      <c r="BG2331" s="721" t="s">
        <v>23002</v>
      </c>
      <c r="BL2331" s="1361"/>
    </row>
    <row r="2332" spans="1:64" ht="13.5" customHeight="1" x14ac:dyDescent="0.2">
      <c r="A2332" s="42"/>
      <c r="B2332" s="24" t="s">
        <v>6214</v>
      </c>
      <c r="C2332" s="91">
        <v>43500</v>
      </c>
      <c r="D2332" s="42">
        <v>20603362391</v>
      </c>
      <c r="E2332" s="1225">
        <v>4073587</v>
      </c>
      <c r="F2332" s="73" t="s">
        <v>3253</v>
      </c>
      <c r="G2332" s="353" t="s">
        <v>23403</v>
      </c>
      <c r="H2332" s="24" t="s">
        <v>30607</v>
      </c>
      <c r="I2332" s="739" t="s">
        <v>6546</v>
      </c>
      <c r="J2332" s="24" t="s">
        <v>4424</v>
      </c>
      <c r="K2332" s="24"/>
      <c r="L2332" s="24" t="s">
        <v>31325</v>
      </c>
      <c r="M2332" s="24"/>
      <c r="N2332" s="24"/>
      <c r="O2332" s="24"/>
      <c r="P2332" s="353" t="s">
        <v>4424</v>
      </c>
      <c r="Q2332" s="73" t="s">
        <v>6194</v>
      </c>
      <c r="R2332" s="360" t="s">
        <v>31326</v>
      </c>
      <c r="S2332" s="57" t="s">
        <v>4424</v>
      </c>
      <c r="T2332" s="351" t="s">
        <v>4424</v>
      </c>
      <c r="U2332" s="24" t="s">
        <v>23404</v>
      </c>
      <c r="V2332" s="24" t="s">
        <v>25474</v>
      </c>
      <c r="W2332" s="24" t="s">
        <v>3630</v>
      </c>
      <c r="X2332" s="24" t="s">
        <v>3630</v>
      </c>
      <c r="Y2332" s="24" t="s">
        <v>4475</v>
      </c>
      <c r="Z2332" s="513" t="s">
        <v>23405</v>
      </c>
      <c r="AA2332" s="720">
        <v>2</v>
      </c>
      <c r="AB2332" s="720">
        <v>2019</v>
      </c>
      <c r="AC2332" s="62" t="s">
        <v>4424</v>
      </c>
      <c r="AD2332" s="94">
        <v>100000</v>
      </c>
      <c r="AE2332" s="716" t="s">
        <v>4002</v>
      </c>
      <c r="AF2332" s="73" t="s">
        <v>4424</v>
      </c>
      <c r="AG2332" s="73" t="s">
        <v>4424</v>
      </c>
      <c r="AH2332" s="42">
        <v>11352440</v>
      </c>
      <c r="AI2332" s="24" t="s">
        <v>3630</v>
      </c>
      <c r="AJ2332" s="24" t="s">
        <v>31502</v>
      </c>
      <c r="AK2332" s="360" t="s">
        <v>14886</v>
      </c>
      <c r="AL2332" s="73" t="s">
        <v>28271</v>
      </c>
      <c r="AM2332" s="73" t="s">
        <v>3630</v>
      </c>
      <c r="AN2332" s="73" t="s">
        <v>3630</v>
      </c>
      <c r="AO2332" s="73" t="s">
        <v>4475</v>
      </c>
      <c r="AP2332" s="42" t="s">
        <v>4424</v>
      </c>
      <c r="AQ2332" s="42" t="s">
        <v>4424</v>
      </c>
      <c r="AR2332" s="42" t="s">
        <v>4424</v>
      </c>
      <c r="AS2332" s="24"/>
      <c r="AT2332" s="24"/>
      <c r="AU2332" s="24"/>
      <c r="AV2332" s="351" t="s">
        <v>4424</v>
      </c>
      <c r="AW2332" s="24"/>
      <c r="AX2332" s="24"/>
      <c r="AY2332" s="24"/>
      <c r="AZ2332" s="24"/>
      <c r="BA2332" s="24"/>
      <c r="BB2332" s="73" t="s">
        <v>5682</v>
      </c>
      <c r="BC2332" s="716" t="s">
        <v>2190</v>
      </c>
      <c r="BD2332" s="493">
        <v>43501</v>
      </c>
      <c r="BE2332" s="73"/>
      <c r="BF2332" s="24"/>
      <c r="BG2332" s="721" t="s">
        <v>23002</v>
      </c>
      <c r="BL2332" s="1361"/>
    </row>
    <row r="2333" spans="1:64" ht="13.5" customHeight="1" x14ac:dyDescent="0.2">
      <c r="A2333" s="42"/>
      <c r="B2333" s="24" t="s">
        <v>6214</v>
      </c>
      <c r="C2333" s="91">
        <v>43502</v>
      </c>
      <c r="D2333" s="42">
        <v>20491258366</v>
      </c>
      <c r="E2333" s="1225">
        <v>4073585</v>
      </c>
      <c r="F2333" s="73" t="s">
        <v>3251</v>
      </c>
      <c r="G2333" s="353" t="s">
        <v>23176</v>
      </c>
      <c r="H2333" s="24" t="s">
        <v>23406</v>
      </c>
      <c r="I2333" s="739" t="s">
        <v>15651</v>
      </c>
      <c r="J2333" s="24" t="s">
        <v>4424</v>
      </c>
      <c r="K2333" s="24"/>
      <c r="L2333" s="24" t="s">
        <v>23407</v>
      </c>
      <c r="M2333" s="24"/>
      <c r="N2333" s="24"/>
      <c r="O2333" s="24"/>
      <c r="P2333" s="353" t="s">
        <v>4424</v>
      </c>
      <c r="Q2333" s="713" t="s">
        <v>3303</v>
      </c>
      <c r="R2333" s="360" t="s">
        <v>23409</v>
      </c>
      <c r="S2333" s="57" t="s">
        <v>4424</v>
      </c>
      <c r="T2333" s="351" t="s">
        <v>4424</v>
      </c>
      <c r="U2333" s="24" t="s">
        <v>23410</v>
      </c>
      <c r="V2333" s="24" t="s">
        <v>23410</v>
      </c>
      <c r="W2333" s="24" t="s">
        <v>3517</v>
      </c>
      <c r="X2333" s="24" t="s">
        <v>4427</v>
      </c>
      <c r="Y2333" s="24" t="s">
        <v>265</v>
      </c>
      <c r="Z2333" s="513" t="s">
        <v>23408</v>
      </c>
      <c r="AA2333" s="720">
        <v>2</v>
      </c>
      <c r="AB2333" s="720">
        <v>2019</v>
      </c>
      <c r="AC2333" s="62" t="s">
        <v>4424</v>
      </c>
      <c r="AD2333" s="1043">
        <v>20000</v>
      </c>
      <c r="AE2333" s="716" t="s">
        <v>4002</v>
      </c>
      <c r="AF2333" s="73" t="s">
        <v>4424</v>
      </c>
      <c r="AG2333" s="73" t="s">
        <v>4424</v>
      </c>
      <c r="AH2333" s="42">
        <v>21025079</v>
      </c>
      <c r="AI2333" s="24" t="s">
        <v>3559</v>
      </c>
      <c r="AJ2333" s="24" t="s">
        <v>23407</v>
      </c>
      <c r="AK2333" s="360" t="s">
        <v>23409</v>
      </c>
      <c r="AL2333" s="73" t="s">
        <v>23413</v>
      </c>
      <c r="AM2333" s="73" t="s">
        <v>16608</v>
      </c>
      <c r="AN2333" s="73" t="s">
        <v>3559</v>
      </c>
      <c r="AO2333" s="73" t="s">
        <v>5521</v>
      </c>
      <c r="AP2333" s="73" t="s">
        <v>23411</v>
      </c>
      <c r="AQ2333" s="127" t="s">
        <v>23412</v>
      </c>
      <c r="AR2333" s="24" t="s">
        <v>23413</v>
      </c>
      <c r="AS2333" s="73" t="s">
        <v>16608</v>
      </c>
      <c r="AT2333" s="24" t="s">
        <v>3559</v>
      </c>
      <c r="AU2333" s="24" t="s">
        <v>5521</v>
      </c>
      <c r="AV2333" s="351" t="s">
        <v>4424</v>
      </c>
      <c r="AW2333" s="24"/>
      <c r="AX2333" s="24"/>
      <c r="AY2333" s="24"/>
      <c r="AZ2333" s="24"/>
      <c r="BA2333" s="24"/>
      <c r="BB2333" s="73" t="s">
        <v>18283</v>
      </c>
      <c r="BC2333" s="716" t="s">
        <v>2190</v>
      </c>
      <c r="BD2333" s="493">
        <v>43502</v>
      </c>
      <c r="BE2333" s="73"/>
      <c r="BF2333" s="24"/>
      <c r="BG2333" s="721" t="s">
        <v>23002</v>
      </c>
      <c r="BL2333" s="1361"/>
    </row>
    <row r="2334" spans="1:64" ht="13.5" customHeight="1" x14ac:dyDescent="0.2">
      <c r="A2334" s="42"/>
      <c r="B2334" s="24" t="s">
        <v>6214</v>
      </c>
      <c r="C2334" s="91">
        <v>43503</v>
      </c>
      <c r="D2334" s="42">
        <v>20603360142</v>
      </c>
      <c r="E2334" s="1225">
        <v>4073592</v>
      </c>
      <c r="F2334" s="73" t="s">
        <v>3251</v>
      </c>
      <c r="G2334" s="353" t="s">
        <v>22950</v>
      </c>
      <c r="H2334" s="24" t="s">
        <v>23414</v>
      </c>
      <c r="I2334" s="739" t="s">
        <v>15652</v>
      </c>
      <c r="J2334" s="24" t="s">
        <v>4424</v>
      </c>
      <c r="K2334" s="24"/>
      <c r="L2334" s="24" t="s">
        <v>23415</v>
      </c>
      <c r="M2334" s="24"/>
      <c r="N2334" s="24"/>
      <c r="O2334" s="24"/>
      <c r="P2334" s="353" t="s">
        <v>4424</v>
      </c>
      <c r="Q2334" s="73" t="s">
        <v>6194</v>
      </c>
      <c r="R2334" s="360" t="s">
        <v>23416</v>
      </c>
      <c r="S2334" s="57" t="s">
        <v>4424</v>
      </c>
      <c r="T2334" s="351" t="s">
        <v>4424</v>
      </c>
      <c r="U2334" s="24" t="s">
        <v>23417</v>
      </c>
      <c r="V2334" s="24" t="s">
        <v>23417</v>
      </c>
      <c r="W2334" s="24" t="s">
        <v>16597</v>
      </c>
      <c r="X2334" s="24" t="s">
        <v>16597</v>
      </c>
      <c r="Y2334" s="24" t="s">
        <v>11466</v>
      </c>
      <c r="Z2334" s="513" t="s">
        <v>23418</v>
      </c>
      <c r="AA2334" s="720">
        <v>2</v>
      </c>
      <c r="AB2334" s="720">
        <v>2019</v>
      </c>
      <c r="AC2334" s="62" t="s">
        <v>4424</v>
      </c>
      <c r="AD2334" s="1043">
        <v>20000</v>
      </c>
      <c r="AE2334" s="716" t="s">
        <v>4002</v>
      </c>
      <c r="AF2334" s="73" t="s">
        <v>4424</v>
      </c>
      <c r="AG2334" s="73" t="s">
        <v>4424</v>
      </c>
      <c r="AH2334" s="42">
        <v>11156297</v>
      </c>
      <c r="AI2334" s="24" t="s">
        <v>11466</v>
      </c>
      <c r="AJ2334" s="24" t="s">
        <v>23415</v>
      </c>
      <c r="AK2334" s="360" t="s">
        <v>23416</v>
      </c>
      <c r="AL2334" s="24" t="s">
        <v>23419</v>
      </c>
      <c r="AM2334" s="24" t="s">
        <v>11466</v>
      </c>
      <c r="AN2334" s="24" t="s">
        <v>11466</v>
      </c>
      <c r="AO2334" s="24" t="s">
        <v>11466</v>
      </c>
      <c r="AP2334" s="42" t="s">
        <v>4424</v>
      </c>
      <c r="AQ2334" s="42" t="s">
        <v>4424</v>
      </c>
      <c r="AR2334" s="42" t="s">
        <v>4424</v>
      </c>
      <c r="AS2334" s="42" t="s">
        <v>4424</v>
      </c>
      <c r="AT2334" s="42" t="s">
        <v>4424</v>
      </c>
      <c r="AU2334" s="42" t="s">
        <v>4424</v>
      </c>
      <c r="AV2334" s="42" t="s">
        <v>4424</v>
      </c>
      <c r="AW2334" s="24"/>
      <c r="AX2334" s="24"/>
      <c r="AY2334" s="24"/>
      <c r="AZ2334" s="24"/>
      <c r="BA2334" s="24"/>
      <c r="BB2334" s="73" t="s">
        <v>11048</v>
      </c>
      <c r="BC2334" s="716" t="s">
        <v>2190</v>
      </c>
      <c r="BD2334" s="493">
        <v>43507</v>
      </c>
      <c r="BE2334" s="73"/>
      <c r="BF2334" s="24"/>
      <c r="BG2334" s="721" t="s">
        <v>23002</v>
      </c>
      <c r="BL2334" s="1361"/>
    </row>
    <row r="2335" spans="1:64" ht="13.5" customHeight="1" x14ac:dyDescent="0.2">
      <c r="A2335" s="42"/>
      <c r="B2335" s="24" t="s">
        <v>4255</v>
      </c>
      <c r="C2335" s="91">
        <v>43508</v>
      </c>
      <c r="D2335" s="42">
        <v>20517003094</v>
      </c>
      <c r="E2335" s="1225">
        <v>5050072</v>
      </c>
      <c r="F2335" s="73" t="s">
        <v>3252</v>
      </c>
      <c r="G2335" s="353" t="s">
        <v>1505</v>
      </c>
      <c r="H2335" s="24" t="s">
        <v>23427</v>
      </c>
      <c r="I2335" s="739" t="s">
        <v>15651</v>
      </c>
      <c r="J2335" s="24" t="s">
        <v>4424</v>
      </c>
      <c r="K2335" s="24"/>
      <c r="L2335" s="24" t="s">
        <v>23420</v>
      </c>
      <c r="M2335" s="24"/>
      <c r="N2335" s="24"/>
      <c r="O2335" s="24"/>
      <c r="P2335" s="353" t="s">
        <v>4424</v>
      </c>
      <c r="Q2335" s="713" t="s">
        <v>3303</v>
      </c>
      <c r="R2335" s="360" t="s">
        <v>23421</v>
      </c>
      <c r="S2335" s="57" t="s">
        <v>4424</v>
      </c>
      <c r="T2335" s="351" t="s">
        <v>4424</v>
      </c>
      <c r="U2335" s="24" t="s">
        <v>23422</v>
      </c>
      <c r="V2335" s="24" t="s">
        <v>23422</v>
      </c>
      <c r="W2335" s="24" t="s">
        <v>5189</v>
      </c>
      <c r="X2335" s="24" t="s">
        <v>5521</v>
      </c>
      <c r="Y2335" s="24" t="s">
        <v>5521</v>
      </c>
      <c r="Z2335" s="513" t="s">
        <v>23423</v>
      </c>
      <c r="AA2335" s="720">
        <v>2</v>
      </c>
      <c r="AB2335" s="720">
        <v>2019</v>
      </c>
      <c r="AC2335" s="62" t="s">
        <v>4424</v>
      </c>
      <c r="AD2335" s="1043">
        <v>35000</v>
      </c>
      <c r="AE2335" s="716" t="s">
        <v>4002</v>
      </c>
      <c r="AF2335" s="73" t="s">
        <v>4424</v>
      </c>
      <c r="AG2335" s="73" t="s">
        <v>4424</v>
      </c>
      <c r="AH2335" s="42">
        <v>12058678</v>
      </c>
      <c r="AI2335" s="24" t="s">
        <v>5521</v>
      </c>
      <c r="AJ2335" s="24" t="s">
        <v>23420</v>
      </c>
      <c r="AK2335" s="360" t="s">
        <v>23421</v>
      </c>
      <c r="AL2335" s="24" t="s">
        <v>23426</v>
      </c>
      <c r="AM2335" s="399" t="s">
        <v>3316</v>
      </c>
      <c r="AN2335" s="24" t="s">
        <v>5521</v>
      </c>
      <c r="AO2335" s="24" t="s">
        <v>5521</v>
      </c>
      <c r="AP2335" s="24" t="s">
        <v>23424</v>
      </c>
      <c r="AQ2335" s="399" t="s">
        <v>23425</v>
      </c>
      <c r="AR2335" s="24" t="s">
        <v>23426</v>
      </c>
      <c r="AS2335" s="399" t="s">
        <v>3316</v>
      </c>
      <c r="AT2335" s="24" t="s">
        <v>5521</v>
      </c>
      <c r="AU2335" s="24" t="s">
        <v>5521</v>
      </c>
      <c r="AV2335" s="42" t="s">
        <v>4424</v>
      </c>
      <c r="AW2335" s="24"/>
      <c r="AX2335" s="24"/>
      <c r="AY2335" s="24"/>
      <c r="AZ2335" s="24"/>
      <c r="BA2335" s="24"/>
      <c r="BB2335" s="73" t="s">
        <v>15551</v>
      </c>
      <c r="BC2335" s="716" t="s">
        <v>2190</v>
      </c>
      <c r="BD2335" s="493">
        <v>43508</v>
      </c>
      <c r="BE2335" s="73"/>
      <c r="BF2335" s="24"/>
      <c r="BG2335" s="721" t="s">
        <v>23002</v>
      </c>
      <c r="BL2335" s="1361"/>
    </row>
    <row r="2336" spans="1:64" ht="13.5" customHeight="1" x14ac:dyDescent="0.2">
      <c r="A2336" s="42"/>
      <c r="B2336" s="24" t="s">
        <v>4255</v>
      </c>
      <c r="C2336" s="91">
        <v>43509</v>
      </c>
      <c r="D2336" s="42">
        <v>20603967195</v>
      </c>
      <c r="E2336" s="1225">
        <v>4073582</v>
      </c>
      <c r="F2336" s="73" t="s">
        <v>3251</v>
      </c>
      <c r="G2336" s="353" t="s">
        <v>22950</v>
      </c>
      <c r="H2336" s="24" t="s">
        <v>23435</v>
      </c>
      <c r="I2336" s="739" t="s">
        <v>6546</v>
      </c>
      <c r="J2336" s="24" t="s">
        <v>4424</v>
      </c>
      <c r="K2336" s="24"/>
      <c r="L2336" s="24" t="s">
        <v>23436</v>
      </c>
      <c r="M2336" s="24"/>
      <c r="N2336" s="24"/>
      <c r="O2336" s="24"/>
      <c r="P2336" s="353" t="s">
        <v>4424</v>
      </c>
      <c r="Q2336" s="73" t="s">
        <v>6194</v>
      </c>
      <c r="R2336" s="360" t="s">
        <v>23437</v>
      </c>
      <c r="S2336" s="57" t="s">
        <v>4424</v>
      </c>
      <c r="T2336" s="351" t="s">
        <v>4424</v>
      </c>
      <c r="U2336" s="24" t="s">
        <v>23439</v>
      </c>
      <c r="V2336" s="24" t="s">
        <v>23438</v>
      </c>
      <c r="W2336" s="24" t="s">
        <v>3306</v>
      </c>
      <c r="X2336" s="24" t="s">
        <v>23474</v>
      </c>
      <c r="Y2336" s="24" t="s">
        <v>268</v>
      </c>
      <c r="Z2336" s="513" t="s">
        <v>23431</v>
      </c>
      <c r="AA2336" s="720">
        <v>2</v>
      </c>
      <c r="AB2336" s="720">
        <v>2019</v>
      </c>
      <c r="AC2336" s="62" t="s">
        <v>4424</v>
      </c>
      <c r="AD2336" s="1043">
        <v>20000</v>
      </c>
      <c r="AE2336" s="716" t="s">
        <v>4002</v>
      </c>
      <c r="AF2336" s="73" t="s">
        <v>4424</v>
      </c>
      <c r="AG2336" s="73" t="s">
        <v>4424</v>
      </c>
      <c r="AH2336" s="42">
        <v>11269668</v>
      </c>
      <c r="AI2336" s="24" t="s">
        <v>3306</v>
      </c>
      <c r="AJ2336" s="24" t="s">
        <v>23436</v>
      </c>
      <c r="AK2336" s="360" t="s">
        <v>23437</v>
      </c>
      <c r="AL2336" s="24" t="s">
        <v>23439</v>
      </c>
      <c r="AM2336" s="399" t="s">
        <v>1304</v>
      </c>
      <c r="AN2336" s="399" t="s">
        <v>3306</v>
      </c>
      <c r="AO2336" s="399" t="s">
        <v>268</v>
      </c>
      <c r="AP2336" s="24" t="s">
        <v>4424</v>
      </c>
      <c r="AQ2336" s="399"/>
      <c r="AR2336" s="24"/>
      <c r="AS2336" s="399"/>
      <c r="AT2336" s="24"/>
      <c r="AU2336" s="24"/>
      <c r="AV2336" s="42"/>
      <c r="AW2336" s="24"/>
      <c r="AX2336" s="24"/>
      <c r="AY2336" s="24"/>
      <c r="AZ2336" s="24"/>
      <c r="BA2336" s="24"/>
      <c r="BB2336" s="73" t="s">
        <v>5887</v>
      </c>
      <c r="BC2336" s="716" t="s">
        <v>2190</v>
      </c>
      <c r="BD2336" s="493">
        <v>43509</v>
      </c>
      <c r="BE2336" s="73"/>
      <c r="BF2336" s="24"/>
      <c r="BG2336" s="721" t="s">
        <v>23002</v>
      </c>
      <c r="BL2336" s="1361"/>
    </row>
    <row r="2337" spans="1:68" ht="13.5" customHeight="1" x14ac:dyDescent="0.2">
      <c r="A2337" s="42"/>
      <c r="B2337" s="24" t="s">
        <v>4255</v>
      </c>
      <c r="C2337" s="91">
        <v>43514</v>
      </c>
      <c r="D2337" s="42">
        <v>20603652852</v>
      </c>
      <c r="E2337" s="1225">
        <v>4073583</v>
      </c>
      <c r="F2337" s="73" t="s">
        <v>3253</v>
      </c>
      <c r="G2337" s="353" t="s">
        <v>22950</v>
      </c>
      <c r="H2337" s="24" t="s">
        <v>23428</v>
      </c>
      <c r="I2337" s="739" t="s">
        <v>6546</v>
      </c>
      <c r="J2337" s="24" t="s">
        <v>4424</v>
      </c>
      <c r="K2337" s="24"/>
      <c r="L2337" s="24" t="s">
        <v>23429</v>
      </c>
      <c r="M2337" s="24"/>
      <c r="N2337" s="24"/>
      <c r="O2337" s="24"/>
      <c r="P2337" s="353" t="s">
        <v>4424</v>
      </c>
      <c r="Q2337" s="713" t="s">
        <v>3303</v>
      </c>
      <c r="R2337" s="360" t="s">
        <v>23432</v>
      </c>
      <c r="S2337" s="57" t="s">
        <v>4424</v>
      </c>
      <c r="T2337" s="351" t="s">
        <v>4424</v>
      </c>
      <c r="U2337" s="24" t="s">
        <v>23430</v>
      </c>
      <c r="V2337" s="24" t="s">
        <v>23430</v>
      </c>
      <c r="W2337" s="24" t="s">
        <v>2294</v>
      </c>
      <c r="X2337" s="24" t="s">
        <v>2294</v>
      </c>
      <c r="Y2337" s="24" t="s">
        <v>1212</v>
      </c>
      <c r="Z2337" s="513" t="s">
        <v>23442</v>
      </c>
      <c r="AA2337" s="720">
        <v>2</v>
      </c>
      <c r="AB2337" s="720">
        <v>2019</v>
      </c>
      <c r="AC2337" s="62" t="s">
        <v>4424</v>
      </c>
      <c r="AD2337" s="1043">
        <v>30000</v>
      </c>
      <c r="AE2337" s="716" t="s">
        <v>4002</v>
      </c>
      <c r="AF2337" s="73" t="s">
        <v>4424</v>
      </c>
      <c r="AG2337" s="73" t="s">
        <v>4424</v>
      </c>
      <c r="AH2337" s="42">
        <v>11176134</v>
      </c>
      <c r="AI2337" s="24" t="s">
        <v>2726</v>
      </c>
      <c r="AJ2337" s="24" t="s">
        <v>23429</v>
      </c>
      <c r="AK2337" s="360" t="s">
        <v>23432</v>
      </c>
      <c r="AL2337" s="24" t="s">
        <v>23433</v>
      </c>
      <c r="AM2337" s="399" t="s">
        <v>2726</v>
      </c>
      <c r="AN2337" s="399" t="s">
        <v>2726</v>
      </c>
      <c r="AO2337" s="399" t="s">
        <v>2726</v>
      </c>
      <c r="AP2337" s="24" t="s">
        <v>4424</v>
      </c>
      <c r="AQ2337" s="399"/>
      <c r="AR2337" s="24"/>
      <c r="AS2337" s="399"/>
      <c r="AT2337" s="24"/>
      <c r="AU2337" s="24"/>
      <c r="AV2337" s="42"/>
      <c r="AW2337" s="24"/>
      <c r="AX2337" s="24"/>
      <c r="AY2337" s="24"/>
      <c r="AZ2337" s="24"/>
      <c r="BA2337" s="24"/>
      <c r="BB2337" s="73" t="s">
        <v>23434</v>
      </c>
      <c r="BC2337" s="716" t="s">
        <v>2190</v>
      </c>
      <c r="BD2337" s="493">
        <v>43509</v>
      </c>
      <c r="BE2337" s="73"/>
      <c r="BF2337" s="24"/>
      <c r="BG2337" s="721" t="s">
        <v>23002</v>
      </c>
      <c r="BL2337" s="1361"/>
    </row>
    <row r="2338" spans="1:68" ht="13.5" customHeight="1" x14ac:dyDescent="0.2">
      <c r="A2338" s="42"/>
      <c r="B2338" s="24" t="s">
        <v>4255</v>
      </c>
      <c r="C2338" s="91">
        <v>43514</v>
      </c>
      <c r="D2338" s="42">
        <v>20604107653</v>
      </c>
      <c r="E2338" s="1225">
        <v>4073588</v>
      </c>
      <c r="F2338" s="73" t="s">
        <v>3252</v>
      </c>
      <c r="G2338" s="353" t="s">
        <v>1505</v>
      </c>
      <c r="H2338" s="24" t="s">
        <v>23443</v>
      </c>
      <c r="I2338" s="739" t="s">
        <v>6546</v>
      </c>
      <c r="J2338" s="24" t="s">
        <v>4424</v>
      </c>
      <c r="K2338" s="24"/>
      <c r="L2338" s="24" t="s">
        <v>30658</v>
      </c>
      <c r="M2338" s="24"/>
      <c r="N2338" s="24"/>
      <c r="O2338" s="24"/>
      <c r="P2338" s="353" t="s">
        <v>4424</v>
      </c>
      <c r="Q2338" s="713" t="s">
        <v>3303</v>
      </c>
      <c r="R2338" s="360" t="s">
        <v>30659</v>
      </c>
      <c r="S2338" s="57" t="s">
        <v>4424</v>
      </c>
      <c r="T2338" s="351" t="s">
        <v>4424</v>
      </c>
      <c r="U2338" s="24" t="s">
        <v>23446</v>
      </c>
      <c r="V2338" s="24" t="s">
        <v>23446</v>
      </c>
      <c r="W2338" s="24" t="s">
        <v>5189</v>
      </c>
      <c r="X2338" s="24" t="s">
        <v>5521</v>
      </c>
      <c r="Y2338" s="24" t="s">
        <v>5521</v>
      </c>
      <c r="Z2338" s="513" t="s">
        <v>23442</v>
      </c>
      <c r="AA2338" s="720">
        <v>2</v>
      </c>
      <c r="AB2338" s="720">
        <v>2019</v>
      </c>
      <c r="AC2338" s="62" t="s">
        <v>4424</v>
      </c>
      <c r="AD2338" s="1043">
        <v>35000</v>
      </c>
      <c r="AE2338" s="716" t="s">
        <v>4002</v>
      </c>
      <c r="AF2338" s="73" t="s">
        <v>4424</v>
      </c>
      <c r="AG2338" s="73" t="s">
        <v>4424</v>
      </c>
      <c r="AH2338" s="42">
        <v>14227536</v>
      </c>
      <c r="AI2338" s="24" t="s">
        <v>5521</v>
      </c>
      <c r="AJ2338" s="24" t="s">
        <v>23444</v>
      </c>
      <c r="AK2338" s="360" t="s">
        <v>23445</v>
      </c>
      <c r="AL2338" s="24" t="s">
        <v>23447</v>
      </c>
      <c r="AM2338" s="399" t="s">
        <v>3810</v>
      </c>
      <c r="AN2338" s="399" t="s">
        <v>5521</v>
      </c>
      <c r="AO2338" s="399" t="s">
        <v>5521</v>
      </c>
      <c r="AP2338" s="24" t="s">
        <v>23448</v>
      </c>
      <c r="AQ2338" s="399" t="s">
        <v>23449</v>
      </c>
      <c r="AR2338" s="24" t="s">
        <v>23450</v>
      </c>
      <c r="AS2338" s="399" t="s">
        <v>5189</v>
      </c>
      <c r="AT2338" s="24" t="s">
        <v>5521</v>
      </c>
      <c r="AU2338" s="24" t="s">
        <v>5521</v>
      </c>
      <c r="AV2338" s="42" t="s">
        <v>4424</v>
      </c>
      <c r="AW2338" s="24"/>
      <c r="AX2338" s="24"/>
      <c r="AY2338" s="24"/>
      <c r="AZ2338" s="24"/>
      <c r="BA2338" s="24"/>
      <c r="BB2338" s="73" t="s">
        <v>15551</v>
      </c>
      <c r="BC2338" s="716" t="s">
        <v>2190</v>
      </c>
      <c r="BD2338" s="493">
        <v>43514</v>
      </c>
      <c r="BE2338" s="73"/>
      <c r="BF2338" s="24"/>
      <c r="BG2338" s="721" t="s">
        <v>23002</v>
      </c>
      <c r="BL2338" s="1361"/>
    </row>
    <row r="2339" spans="1:68" ht="13.5" customHeight="1" x14ac:dyDescent="0.2">
      <c r="A2339" s="42"/>
      <c r="B2339" s="24" t="s">
        <v>4255</v>
      </c>
      <c r="C2339" s="91">
        <v>43517</v>
      </c>
      <c r="D2339" s="42">
        <v>10419042698</v>
      </c>
      <c r="E2339" s="1225">
        <v>4073610</v>
      </c>
      <c r="F2339" s="73" t="s">
        <v>3251</v>
      </c>
      <c r="G2339" s="353" t="s">
        <v>22950</v>
      </c>
      <c r="H2339" s="24" t="s">
        <v>23452</v>
      </c>
      <c r="I2339" s="739" t="s">
        <v>6546</v>
      </c>
      <c r="J2339" s="24" t="s">
        <v>4424</v>
      </c>
      <c r="K2339" s="24"/>
      <c r="L2339" s="24" t="s">
        <v>16476</v>
      </c>
      <c r="M2339" s="24"/>
      <c r="N2339" s="24"/>
      <c r="O2339" s="24"/>
      <c r="P2339" s="353" t="s">
        <v>4424</v>
      </c>
      <c r="Q2339" s="713" t="s">
        <v>4424</v>
      </c>
      <c r="R2339" s="360" t="s">
        <v>14930</v>
      </c>
      <c r="S2339" s="57" t="s">
        <v>4424</v>
      </c>
      <c r="T2339" s="351" t="s">
        <v>4424</v>
      </c>
      <c r="U2339" s="24" t="s">
        <v>23453</v>
      </c>
      <c r="V2339" s="24" t="s">
        <v>23453</v>
      </c>
      <c r="W2339" s="24" t="s">
        <v>1761</v>
      </c>
      <c r="X2339" s="24" t="s">
        <v>6180</v>
      </c>
      <c r="Y2339" s="24" t="s">
        <v>1160</v>
      </c>
      <c r="Z2339" s="513" t="s">
        <v>23454</v>
      </c>
      <c r="AA2339" s="720">
        <v>2</v>
      </c>
      <c r="AB2339" s="720">
        <v>2019</v>
      </c>
      <c r="AC2339" s="62" t="s">
        <v>4424</v>
      </c>
      <c r="AD2339" s="1043">
        <v>20000</v>
      </c>
      <c r="AE2339" s="716" t="s">
        <v>2281</v>
      </c>
      <c r="AF2339" s="73" t="s">
        <v>4424</v>
      </c>
      <c r="AG2339" s="73" t="s">
        <v>4424</v>
      </c>
      <c r="AH2339" s="42" t="s">
        <v>4424</v>
      </c>
      <c r="AI2339" s="24" t="s">
        <v>4424</v>
      </c>
      <c r="AJ2339" s="24" t="s">
        <v>16476</v>
      </c>
      <c r="AK2339" s="360" t="s">
        <v>14930</v>
      </c>
      <c r="AL2339" s="24" t="s">
        <v>23453</v>
      </c>
      <c r="AM2339" s="24" t="s">
        <v>1761</v>
      </c>
      <c r="AN2339" s="24" t="s">
        <v>6180</v>
      </c>
      <c r="AO2339" s="24" t="s">
        <v>1160</v>
      </c>
      <c r="AP2339" s="24" t="s">
        <v>4424</v>
      </c>
      <c r="AQ2339" s="24" t="s">
        <v>4424</v>
      </c>
      <c r="AR2339" s="24"/>
      <c r="AS2339" s="399"/>
      <c r="AT2339" s="24"/>
      <c r="AU2339" s="24"/>
      <c r="AV2339" s="42"/>
      <c r="AW2339" s="24"/>
      <c r="AX2339" s="24"/>
      <c r="AY2339" s="24"/>
      <c r="AZ2339" s="24"/>
      <c r="BA2339" s="24"/>
      <c r="BB2339" s="73" t="s">
        <v>23455</v>
      </c>
      <c r="BC2339" s="716" t="s">
        <v>2190</v>
      </c>
      <c r="BD2339" s="493">
        <v>43517</v>
      </c>
      <c r="BE2339" s="73"/>
      <c r="BF2339" s="24"/>
      <c r="BG2339" s="721" t="s">
        <v>23002</v>
      </c>
      <c r="BL2339" s="1361"/>
    </row>
    <row r="2340" spans="1:68" ht="13.5" customHeight="1" x14ac:dyDescent="0.2">
      <c r="A2340" s="42"/>
      <c r="B2340" s="24" t="s">
        <v>4255</v>
      </c>
      <c r="C2340" s="91">
        <v>43521</v>
      </c>
      <c r="D2340" s="42">
        <v>20603241917</v>
      </c>
      <c r="E2340" s="1225">
        <v>4073593</v>
      </c>
      <c r="F2340" s="73" t="s">
        <v>3254</v>
      </c>
      <c r="G2340" s="353" t="s">
        <v>23769</v>
      </c>
      <c r="H2340" s="24" t="s">
        <v>23456</v>
      </c>
      <c r="I2340" s="739" t="s">
        <v>6546</v>
      </c>
      <c r="J2340" s="24" t="s">
        <v>4424</v>
      </c>
      <c r="K2340" s="24"/>
      <c r="L2340" s="24" t="s">
        <v>23457</v>
      </c>
      <c r="M2340" s="24"/>
      <c r="N2340" s="24"/>
      <c r="O2340" s="24"/>
      <c r="P2340" s="353" t="s">
        <v>4424</v>
      </c>
      <c r="Q2340" s="713" t="s">
        <v>3303</v>
      </c>
      <c r="R2340" s="360" t="s">
        <v>23458</v>
      </c>
      <c r="S2340" s="57" t="s">
        <v>4424</v>
      </c>
      <c r="T2340" s="351" t="s">
        <v>4424</v>
      </c>
      <c r="U2340" s="24" t="s">
        <v>23646</v>
      </c>
      <c r="V2340" s="24" t="s">
        <v>23646</v>
      </c>
      <c r="W2340" s="24" t="s">
        <v>2914</v>
      </c>
      <c r="X2340" s="24" t="s">
        <v>2914</v>
      </c>
      <c r="Y2340" s="24" t="s">
        <v>2914</v>
      </c>
      <c r="Z2340" s="133" t="s">
        <v>23461</v>
      </c>
      <c r="AA2340" s="720">
        <v>2</v>
      </c>
      <c r="AB2340" s="720">
        <v>2019</v>
      </c>
      <c r="AC2340" s="62" t="s">
        <v>4424</v>
      </c>
      <c r="AD2340" s="1043">
        <v>20000</v>
      </c>
      <c r="AE2340" s="716" t="s">
        <v>4002</v>
      </c>
      <c r="AF2340" s="73" t="s">
        <v>4424</v>
      </c>
      <c r="AG2340" s="73" t="s">
        <v>4424</v>
      </c>
      <c r="AH2340" s="42">
        <v>11205771</v>
      </c>
      <c r="AI2340" s="24" t="s">
        <v>2914</v>
      </c>
      <c r="AJ2340" s="24" t="s">
        <v>23459</v>
      </c>
      <c r="AK2340" s="360">
        <v>24991190</v>
      </c>
      <c r="AL2340" s="24" t="s">
        <v>23460</v>
      </c>
      <c r="AM2340" s="24" t="s">
        <v>2914</v>
      </c>
      <c r="AN2340" s="24" t="s">
        <v>2914</v>
      </c>
      <c r="AO2340" s="24" t="s">
        <v>2914</v>
      </c>
      <c r="AP2340" s="24" t="s">
        <v>4424</v>
      </c>
      <c r="AQ2340" s="24" t="s">
        <v>4424</v>
      </c>
      <c r="AR2340" s="24"/>
      <c r="AS2340" s="399"/>
      <c r="AT2340" s="24"/>
      <c r="AU2340" s="24"/>
      <c r="AV2340" s="42"/>
      <c r="AW2340" s="24"/>
      <c r="AX2340" s="24"/>
      <c r="AY2340" s="24"/>
      <c r="AZ2340" s="24"/>
      <c r="BA2340" s="24"/>
      <c r="BB2340" s="73" t="s">
        <v>15201</v>
      </c>
      <c r="BC2340" s="716" t="s">
        <v>2190</v>
      </c>
      <c r="BD2340" s="493">
        <v>43521</v>
      </c>
      <c r="BE2340" s="73"/>
      <c r="BF2340" s="24"/>
      <c r="BG2340" s="721" t="s">
        <v>23002</v>
      </c>
      <c r="BL2340" s="1361"/>
    </row>
    <row r="2341" spans="1:68" ht="13.5" customHeight="1" x14ac:dyDescent="0.2">
      <c r="A2341" s="42"/>
      <c r="B2341" s="24" t="s">
        <v>4255</v>
      </c>
      <c r="C2341" s="91">
        <v>43522</v>
      </c>
      <c r="D2341" s="42">
        <v>20603817495</v>
      </c>
      <c r="E2341" s="1225">
        <v>4073603</v>
      </c>
      <c r="F2341" s="73" t="s">
        <v>3254</v>
      </c>
      <c r="G2341" s="353" t="s">
        <v>22950</v>
      </c>
      <c r="H2341" s="24" t="s">
        <v>23465</v>
      </c>
      <c r="I2341" s="739" t="s">
        <v>6546</v>
      </c>
      <c r="J2341" s="24" t="s">
        <v>4424</v>
      </c>
      <c r="K2341" s="24"/>
      <c r="L2341" s="24" t="s">
        <v>23468</v>
      </c>
      <c r="M2341" s="24"/>
      <c r="N2341" s="24"/>
      <c r="O2341" s="24"/>
      <c r="P2341" s="353" t="s">
        <v>4424</v>
      </c>
      <c r="Q2341" s="73" t="s">
        <v>6194</v>
      </c>
      <c r="R2341" s="360" t="s">
        <v>23469</v>
      </c>
      <c r="S2341" s="57" t="s">
        <v>4424</v>
      </c>
      <c r="T2341" s="351" t="s">
        <v>4424</v>
      </c>
      <c r="U2341" s="24" t="s">
        <v>23473</v>
      </c>
      <c r="V2341" s="24" t="s">
        <v>23473</v>
      </c>
      <c r="W2341" s="24" t="s">
        <v>2914</v>
      </c>
      <c r="X2341" s="24" t="s">
        <v>2914</v>
      </c>
      <c r="Y2341" s="24" t="s">
        <v>2914</v>
      </c>
      <c r="Z2341" s="133" t="s">
        <v>23467</v>
      </c>
      <c r="AA2341" s="720">
        <v>2</v>
      </c>
      <c r="AB2341" s="720">
        <v>2019</v>
      </c>
      <c r="AC2341" s="62" t="s">
        <v>4424</v>
      </c>
      <c r="AD2341" s="1043">
        <v>20000</v>
      </c>
      <c r="AE2341" s="716" t="s">
        <v>4002</v>
      </c>
      <c r="AF2341" s="73" t="s">
        <v>4424</v>
      </c>
      <c r="AG2341" s="73" t="s">
        <v>4424</v>
      </c>
      <c r="AH2341" s="42">
        <v>11214757</v>
      </c>
      <c r="AI2341" s="24" t="s">
        <v>2914</v>
      </c>
      <c r="AJ2341" s="24" t="s">
        <v>23470</v>
      </c>
      <c r="AK2341" s="360" t="s">
        <v>23471</v>
      </c>
      <c r="AL2341" s="24" t="s">
        <v>23472</v>
      </c>
      <c r="AM2341" s="24" t="s">
        <v>537</v>
      </c>
      <c r="AN2341" s="24" t="s">
        <v>2914</v>
      </c>
      <c r="AO2341" s="24" t="s">
        <v>2914</v>
      </c>
      <c r="AP2341" s="24" t="s">
        <v>4424</v>
      </c>
      <c r="AQ2341" s="24" t="s">
        <v>4424</v>
      </c>
      <c r="AR2341" s="24"/>
      <c r="AS2341" s="399"/>
      <c r="AT2341" s="24"/>
      <c r="AU2341" s="24"/>
      <c r="AV2341" s="42"/>
      <c r="AW2341" s="24"/>
      <c r="AX2341" s="24"/>
      <c r="AY2341" s="24"/>
      <c r="AZ2341" s="24"/>
      <c r="BA2341" s="24"/>
      <c r="BB2341" s="73" t="s">
        <v>15201</v>
      </c>
      <c r="BC2341" s="716" t="s">
        <v>2190</v>
      </c>
      <c r="BD2341" s="493">
        <v>43522</v>
      </c>
      <c r="BE2341" s="73"/>
      <c r="BF2341" s="24"/>
      <c r="BG2341" s="721" t="s">
        <v>23002</v>
      </c>
      <c r="BL2341" s="1361"/>
    </row>
    <row r="2342" spans="1:68" ht="13.5" customHeight="1" x14ac:dyDescent="0.2">
      <c r="A2342" s="42"/>
      <c r="B2342" s="24" t="s">
        <v>4255</v>
      </c>
      <c r="C2342" s="91">
        <v>43528</v>
      </c>
      <c r="D2342" s="42">
        <v>10418123473</v>
      </c>
      <c r="E2342" s="1225">
        <v>4073604</v>
      </c>
      <c r="F2342" s="73" t="s">
        <v>3254</v>
      </c>
      <c r="G2342" s="73" t="s">
        <v>13017</v>
      </c>
      <c r="H2342" s="24" t="s">
        <v>23462</v>
      </c>
      <c r="I2342" s="739" t="s">
        <v>6546</v>
      </c>
      <c r="J2342" s="24" t="s">
        <v>4424</v>
      </c>
      <c r="K2342" s="24"/>
      <c r="L2342" s="24" t="s">
        <v>23463</v>
      </c>
      <c r="M2342" s="24"/>
      <c r="N2342" s="24"/>
      <c r="O2342" s="24"/>
      <c r="P2342" s="353" t="s">
        <v>4424</v>
      </c>
      <c r="Q2342" s="713" t="s">
        <v>4424</v>
      </c>
      <c r="R2342" s="360" t="s">
        <v>23464</v>
      </c>
      <c r="S2342" s="57" t="s">
        <v>4424</v>
      </c>
      <c r="T2342" s="351" t="s">
        <v>4424</v>
      </c>
      <c r="U2342" s="24" t="s">
        <v>23466</v>
      </c>
      <c r="V2342" s="24" t="s">
        <v>23466</v>
      </c>
      <c r="W2342" s="24" t="s">
        <v>2815</v>
      </c>
      <c r="X2342" s="24" t="s">
        <v>4612</v>
      </c>
      <c r="Y2342" s="24" t="s">
        <v>2815</v>
      </c>
      <c r="Z2342" s="133" t="s">
        <v>23478</v>
      </c>
      <c r="AA2342" s="720">
        <v>3</v>
      </c>
      <c r="AB2342" s="720">
        <v>2019</v>
      </c>
      <c r="AC2342" s="62" t="s">
        <v>4424</v>
      </c>
      <c r="AD2342" s="1043">
        <v>300</v>
      </c>
      <c r="AE2342" s="716" t="s">
        <v>2281</v>
      </c>
      <c r="AF2342" s="73" t="s">
        <v>4424</v>
      </c>
      <c r="AG2342" s="73" t="s">
        <v>4424</v>
      </c>
      <c r="AH2342" s="42" t="s">
        <v>4424</v>
      </c>
      <c r="AI2342" s="24" t="s">
        <v>4424</v>
      </c>
      <c r="AJ2342" s="24" t="s">
        <v>23463</v>
      </c>
      <c r="AK2342" s="360" t="s">
        <v>23464</v>
      </c>
      <c r="AL2342" s="24" t="s">
        <v>23466</v>
      </c>
      <c r="AM2342" s="24" t="s">
        <v>2815</v>
      </c>
      <c r="AN2342" s="24" t="s">
        <v>4612</v>
      </c>
      <c r="AO2342" s="24" t="s">
        <v>2815</v>
      </c>
      <c r="AP2342" s="24" t="s">
        <v>4424</v>
      </c>
      <c r="AQ2342" s="24" t="s">
        <v>4424</v>
      </c>
      <c r="AR2342" s="24"/>
      <c r="AS2342" s="399"/>
      <c r="AT2342" s="24"/>
      <c r="AU2342" s="24"/>
      <c r="AV2342" s="42"/>
      <c r="AW2342" s="24"/>
      <c r="AX2342" s="24"/>
      <c r="AY2342" s="24"/>
      <c r="AZ2342" s="24"/>
      <c r="BA2342" s="24"/>
      <c r="BB2342" s="73" t="s">
        <v>18750</v>
      </c>
      <c r="BC2342" s="716" t="s">
        <v>2190</v>
      </c>
      <c r="BD2342" s="493">
        <v>43528</v>
      </c>
      <c r="BE2342" s="73"/>
      <c r="BF2342" s="24"/>
      <c r="BG2342" s="721" t="s">
        <v>23002</v>
      </c>
      <c r="BL2342" s="1361"/>
    </row>
    <row r="2343" spans="1:68" ht="13.5" customHeight="1" x14ac:dyDescent="0.2">
      <c r="A2343" s="42"/>
      <c r="B2343" s="24" t="s">
        <v>4255</v>
      </c>
      <c r="C2343" s="91">
        <v>43529</v>
      </c>
      <c r="D2343" s="42">
        <v>10214550658</v>
      </c>
      <c r="E2343" s="1225">
        <v>4072166</v>
      </c>
      <c r="F2343" s="73" t="s">
        <v>3251</v>
      </c>
      <c r="G2343" s="73" t="s">
        <v>13017</v>
      </c>
      <c r="H2343" s="24" t="s">
        <v>4757</v>
      </c>
      <c r="I2343" s="656" t="s">
        <v>27350</v>
      </c>
      <c r="J2343" s="24" t="s">
        <v>4424</v>
      </c>
      <c r="K2343" s="24"/>
      <c r="L2343" s="24" t="s">
        <v>23479</v>
      </c>
      <c r="M2343" s="24"/>
      <c r="N2343" s="24"/>
      <c r="O2343" s="24"/>
      <c r="P2343" s="353" t="s">
        <v>4424</v>
      </c>
      <c r="Q2343" s="713" t="s">
        <v>4424</v>
      </c>
      <c r="R2343" s="360" t="s">
        <v>5547</v>
      </c>
      <c r="S2343" s="57" t="s">
        <v>4424</v>
      </c>
      <c r="T2343" s="351" t="s">
        <v>4424</v>
      </c>
      <c r="U2343" s="24" t="s">
        <v>23480</v>
      </c>
      <c r="V2343" s="24" t="s">
        <v>23480</v>
      </c>
      <c r="W2343" s="24" t="s">
        <v>4269</v>
      </c>
      <c r="X2343" s="24" t="s">
        <v>2184</v>
      </c>
      <c r="Y2343" s="24" t="s">
        <v>1160</v>
      </c>
      <c r="Z2343" s="133" t="s">
        <v>23485</v>
      </c>
      <c r="AA2343" s="720">
        <v>3</v>
      </c>
      <c r="AB2343" s="720">
        <v>2019</v>
      </c>
      <c r="AC2343" s="62" t="s">
        <v>4424</v>
      </c>
      <c r="AD2343" s="1043">
        <v>300</v>
      </c>
      <c r="AE2343" s="716" t="s">
        <v>2281</v>
      </c>
      <c r="AF2343" s="73" t="s">
        <v>4424</v>
      </c>
      <c r="AG2343" s="73" t="s">
        <v>4424</v>
      </c>
      <c r="AH2343" s="42" t="s">
        <v>4424</v>
      </c>
      <c r="AI2343" s="24" t="s">
        <v>4424</v>
      </c>
      <c r="AJ2343" s="24" t="s">
        <v>23479</v>
      </c>
      <c r="AK2343" s="360" t="s">
        <v>5547</v>
      </c>
      <c r="AL2343" s="24" t="s">
        <v>23480</v>
      </c>
      <c r="AM2343" s="24" t="s">
        <v>4269</v>
      </c>
      <c r="AN2343" s="24" t="s">
        <v>2184</v>
      </c>
      <c r="AO2343" s="24" t="s">
        <v>1160</v>
      </c>
      <c r="AP2343" s="24" t="s">
        <v>4424</v>
      </c>
      <c r="AQ2343" s="24" t="s">
        <v>4424</v>
      </c>
      <c r="AR2343" s="24"/>
      <c r="AS2343" s="399"/>
      <c r="AT2343" s="24"/>
      <c r="AU2343" s="24"/>
      <c r="AV2343" s="42"/>
      <c r="AW2343" s="24"/>
      <c r="AX2343" s="24"/>
      <c r="AY2343" s="24"/>
      <c r="AZ2343" s="24"/>
      <c r="BA2343" s="24"/>
      <c r="BB2343" s="73" t="s">
        <v>23214</v>
      </c>
      <c r="BC2343" s="716" t="s">
        <v>2190</v>
      </c>
      <c r="BD2343" s="493">
        <v>43529</v>
      </c>
      <c r="BE2343" s="73"/>
      <c r="BF2343" s="24"/>
      <c r="BG2343" s="721" t="s">
        <v>23002</v>
      </c>
      <c r="BL2343" s="1361"/>
    </row>
    <row r="2344" spans="1:68" ht="13.5" customHeight="1" x14ac:dyDescent="0.2">
      <c r="A2344" s="42"/>
      <c r="B2344" s="24" t="s">
        <v>4255</v>
      </c>
      <c r="C2344" s="91">
        <v>43529</v>
      </c>
      <c r="D2344" s="42">
        <v>10422646278</v>
      </c>
      <c r="E2344" s="1225">
        <v>4071159</v>
      </c>
      <c r="F2344" s="73" t="s">
        <v>3251</v>
      </c>
      <c r="G2344" s="73" t="s">
        <v>13017</v>
      </c>
      <c r="H2344" s="24" t="s">
        <v>23481</v>
      </c>
      <c r="I2344" s="739" t="s">
        <v>6546</v>
      </c>
      <c r="J2344" s="24" t="s">
        <v>4424</v>
      </c>
      <c r="K2344" s="24"/>
      <c r="L2344" s="24" t="s">
        <v>23482</v>
      </c>
      <c r="M2344" s="24"/>
      <c r="N2344" s="24"/>
      <c r="O2344" s="24"/>
      <c r="P2344" s="353" t="s">
        <v>4424</v>
      </c>
      <c r="Q2344" s="713" t="s">
        <v>4424</v>
      </c>
      <c r="R2344" s="360" t="s">
        <v>4267</v>
      </c>
      <c r="S2344" s="57" t="s">
        <v>4424</v>
      </c>
      <c r="T2344" s="351" t="s">
        <v>4424</v>
      </c>
      <c r="U2344" s="24" t="s">
        <v>23483</v>
      </c>
      <c r="V2344" s="24" t="s">
        <v>23484</v>
      </c>
      <c r="W2344" s="24" t="s">
        <v>4269</v>
      </c>
      <c r="X2344" s="24" t="s">
        <v>2184</v>
      </c>
      <c r="Y2344" s="24" t="s">
        <v>1160</v>
      </c>
      <c r="Z2344" s="133" t="s">
        <v>23485</v>
      </c>
      <c r="AA2344" s="720">
        <v>3</v>
      </c>
      <c r="AB2344" s="720">
        <v>2019</v>
      </c>
      <c r="AC2344" s="62" t="s">
        <v>4424</v>
      </c>
      <c r="AD2344" s="1043">
        <v>300</v>
      </c>
      <c r="AE2344" s="716" t="s">
        <v>2281</v>
      </c>
      <c r="AF2344" s="73" t="s">
        <v>4424</v>
      </c>
      <c r="AG2344" s="73" t="s">
        <v>4424</v>
      </c>
      <c r="AH2344" s="42" t="s">
        <v>4424</v>
      </c>
      <c r="AI2344" s="24" t="s">
        <v>4424</v>
      </c>
      <c r="AJ2344" s="24" t="s">
        <v>23482</v>
      </c>
      <c r="AK2344" s="360" t="s">
        <v>4267</v>
      </c>
      <c r="AL2344" s="24" t="s">
        <v>23484</v>
      </c>
      <c r="AM2344" s="24" t="s">
        <v>4269</v>
      </c>
      <c r="AN2344" s="24" t="s">
        <v>2184</v>
      </c>
      <c r="AO2344" s="24" t="s">
        <v>1160</v>
      </c>
      <c r="AP2344" s="24" t="s">
        <v>4424</v>
      </c>
      <c r="AQ2344" s="24" t="s">
        <v>4424</v>
      </c>
      <c r="AR2344" s="24"/>
      <c r="AS2344" s="399"/>
      <c r="AT2344" s="24"/>
      <c r="AU2344" s="24"/>
      <c r="AV2344" s="42"/>
      <c r="AW2344" s="24"/>
      <c r="AX2344" s="24"/>
      <c r="AY2344" s="24"/>
      <c r="AZ2344" s="24"/>
      <c r="BA2344" s="24"/>
      <c r="BB2344" s="73" t="s">
        <v>23214</v>
      </c>
      <c r="BC2344" s="716" t="s">
        <v>2190</v>
      </c>
      <c r="BD2344" s="493">
        <v>43529</v>
      </c>
      <c r="BE2344" s="73"/>
      <c r="BF2344" s="24"/>
      <c r="BG2344" s="721" t="s">
        <v>23002</v>
      </c>
      <c r="BL2344" s="1361"/>
    </row>
    <row r="2345" spans="1:68" ht="13.5" customHeight="1" x14ac:dyDescent="0.2">
      <c r="A2345" s="42"/>
      <c r="B2345" s="24" t="s">
        <v>4255</v>
      </c>
      <c r="C2345" s="91">
        <v>43530</v>
      </c>
      <c r="D2345" s="42">
        <v>20455250316</v>
      </c>
      <c r="E2345" s="1225" t="e">
        <v>#N/A</v>
      </c>
      <c r="F2345" s="73" t="s">
        <v>3254</v>
      </c>
      <c r="G2345" s="353" t="s">
        <v>1505</v>
      </c>
      <c r="H2345" s="24" t="s">
        <v>14162</v>
      </c>
      <c r="I2345" s="656" t="s">
        <v>27350</v>
      </c>
      <c r="J2345" s="24" t="s">
        <v>4424</v>
      </c>
      <c r="K2345" s="24"/>
      <c r="L2345" s="24" t="s">
        <v>23487</v>
      </c>
      <c r="M2345" s="24"/>
      <c r="N2345" s="24"/>
      <c r="O2345" s="24"/>
      <c r="P2345" s="353" t="s">
        <v>4424</v>
      </c>
      <c r="Q2345" s="713" t="s">
        <v>1503</v>
      </c>
      <c r="R2345" s="360" t="s">
        <v>23489</v>
      </c>
      <c r="S2345" s="57" t="s">
        <v>4424</v>
      </c>
      <c r="T2345" s="351" t="s">
        <v>4424</v>
      </c>
      <c r="U2345" s="24" t="s">
        <v>23490</v>
      </c>
      <c r="V2345" s="24" t="s">
        <v>23490</v>
      </c>
      <c r="W2345" s="24" t="s">
        <v>16617</v>
      </c>
      <c r="X2345" s="24" t="s">
        <v>6087</v>
      </c>
      <c r="Y2345" s="24" t="s">
        <v>6087</v>
      </c>
      <c r="Z2345" s="133" t="s">
        <v>23488</v>
      </c>
      <c r="AA2345" s="720">
        <v>3</v>
      </c>
      <c r="AB2345" s="720">
        <v>2019</v>
      </c>
      <c r="AC2345" s="62" t="s">
        <v>4424</v>
      </c>
      <c r="AD2345" s="1043">
        <v>35000</v>
      </c>
      <c r="AE2345" s="716" t="s">
        <v>4002</v>
      </c>
      <c r="AF2345" s="73" t="s">
        <v>4424</v>
      </c>
      <c r="AG2345" s="73" t="s">
        <v>4424</v>
      </c>
      <c r="AH2345" s="42">
        <v>11140927</v>
      </c>
      <c r="AI2345" s="24" t="s">
        <v>6087</v>
      </c>
      <c r="AJ2345" s="24" t="s">
        <v>23486</v>
      </c>
      <c r="AK2345" s="360">
        <v>41386471</v>
      </c>
      <c r="AL2345" s="24" t="s">
        <v>23491</v>
      </c>
      <c r="AM2345" s="24" t="s">
        <v>3936</v>
      </c>
      <c r="AN2345" s="24" t="s">
        <v>6087</v>
      </c>
      <c r="AO2345" s="24" t="s">
        <v>6087</v>
      </c>
      <c r="AP2345" s="24" t="s">
        <v>4424</v>
      </c>
      <c r="AQ2345" s="24" t="s">
        <v>4424</v>
      </c>
      <c r="AR2345" s="24"/>
      <c r="AS2345" s="399"/>
      <c r="AT2345" s="24"/>
      <c r="AU2345" s="24"/>
      <c r="AV2345" s="42"/>
      <c r="AW2345" s="24"/>
      <c r="AX2345" s="24"/>
      <c r="AY2345" s="24"/>
      <c r="AZ2345" s="24"/>
      <c r="BA2345" s="24"/>
      <c r="BB2345" s="73" t="s">
        <v>18850</v>
      </c>
      <c r="BC2345" s="716" t="s">
        <v>2190</v>
      </c>
      <c r="BD2345" s="493">
        <v>43530</v>
      </c>
      <c r="BE2345" s="73"/>
      <c r="BF2345" s="24"/>
      <c r="BG2345" s="721" t="s">
        <v>23002</v>
      </c>
      <c r="BL2345" s="1361"/>
    </row>
    <row r="2346" spans="1:68" ht="13.5" customHeight="1" x14ac:dyDescent="0.2">
      <c r="A2346" s="42"/>
      <c r="B2346" s="24" t="s">
        <v>4255</v>
      </c>
      <c r="C2346" s="91">
        <v>43530</v>
      </c>
      <c r="D2346" s="42">
        <v>10701166014</v>
      </c>
      <c r="E2346" s="1225" t="e">
        <v>#N/A</v>
      </c>
      <c r="F2346" s="73" t="s">
        <v>3253</v>
      </c>
      <c r="G2346" s="353" t="s">
        <v>22950</v>
      </c>
      <c r="H2346" s="24" t="s">
        <v>23492</v>
      </c>
      <c r="I2346" s="656" t="s">
        <v>27350</v>
      </c>
      <c r="J2346" s="24" t="s">
        <v>4424</v>
      </c>
      <c r="K2346" s="24"/>
      <c r="L2346" s="24" t="s">
        <v>23493</v>
      </c>
      <c r="M2346" s="24"/>
      <c r="N2346" s="24"/>
      <c r="O2346" s="24"/>
      <c r="P2346" s="353" t="s">
        <v>4424</v>
      </c>
      <c r="Q2346" s="713" t="s">
        <v>4424</v>
      </c>
      <c r="R2346" s="360" t="s">
        <v>23494</v>
      </c>
      <c r="S2346" s="57" t="s">
        <v>4424</v>
      </c>
      <c r="T2346" s="351" t="s">
        <v>4424</v>
      </c>
      <c r="U2346" s="24" t="s">
        <v>23495</v>
      </c>
      <c r="V2346" s="24" t="s">
        <v>23495</v>
      </c>
      <c r="W2346" s="24" t="s">
        <v>4756</v>
      </c>
      <c r="X2346" s="24" t="s">
        <v>4488</v>
      </c>
      <c r="Y2346" s="24" t="s">
        <v>5745</v>
      </c>
      <c r="Z2346" s="133" t="s">
        <v>23488</v>
      </c>
      <c r="AA2346" s="720">
        <v>3</v>
      </c>
      <c r="AB2346" s="720">
        <v>2019</v>
      </c>
      <c r="AC2346" s="62" t="s">
        <v>4424</v>
      </c>
      <c r="AD2346" s="1043">
        <v>20000</v>
      </c>
      <c r="AE2346" s="716" t="s">
        <v>2281</v>
      </c>
      <c r="AF2346" s="73" t="s">
        <v>4424</v>
      </c>
      <c r="AG2346" s="73" t="s">
        <v>4424</v>
      </c>
      <c r="AH2346" s="42" t="s">
        <v>4424</v>
      </c>
      <c r="AI2346" s="24" t="s">
        <v>4424</v>
      </c>
      <c r="AJ2346" s="24" t="s">
        <v>23493</v>
      </c>
      <c r="AK2346" s="360" t="s">
        <v>23494</v>
      </c>
      <c r="AL2346" s="24" t="s">
        <v>23496</v>
      </c>
      <c r="AM2346" s="24" t="s">
        <v>4756</v>
      </c>
      <c r="AN2346" s="24" t="s">
        <v>4488</v>
      </c>
      <c r="AO2346" s="24" t="s">
        <v>5745</v>
      </c>
      <c r="AP2346" s="24" t="s">
        <v>4424</v>
      </c>
      <c r="AQ2346" s="24" t="s">
        <v>4424</v>
      </c>
      <c r="AR2346" s="24"/>
      <c r="AS2346" s="399"/>
      <c r="AT2346" s="24"/>
      <c r="AU2346" s="24"/>
      <c r="AV2346" s="42"/>
      <c r="AW2346" s="24"/>
      <c r="AX2346" s="24"/>
      <c r="AY2346" s="24"/>
      <c r="AZ2346" s="24"/>
      <c r="BA2346" s="24"/>
      <c r="BB2346" s="73" t="s">
        <v>20289</v>
      </c>
      <c r="BC2346" s="716" t="s">
        <v>2190</v>
      </c>
      <c r="BD2346" s="493">
        <v>43530</v>
      </c>
      <c r="BE2346" s="73"/>
      <c r="BF2346" s="24"/>
      <c r="BG2346" s="721" t="s">
        <v>23002</v>
      </c>
      <c r="BL2346" s="1361"/>
    </row>
    <row r="2347" spans="1:68" ht="13.5" customHeight="1" x14ac:dyDescent="0.2">
      <c r="A2347" s="42"/>
      <c r="B2347" s="24" t="s">
        <v>6214</v>
      </c>
      <c r="C2347" s="91">
        <v>43172</v>
      </c>
      <c r="D2347" s="42">
        <v>10448254386</v>
      </c>
      <c r="E2347" s="1225">
        <v>4073614</v>
      </c>
      <c r="F2347" s="73" t="s">
        <v>3253</v>
      </c>
      <c r="G2347" s="353" t="s">
        <v>22950</v>
      </c>
      <c r="H2347" s="73" t="s">
        <v>23499</v>
      </c>
      <c r="I2347" s="739" t="s">
        <v>6546</v>
      </c>
      <c r="J2347" s="24" t="s">
        <v>4424</v>
      </c>
      <c r="K2347" s="24"/>
      <c r="L2347" s="24" t="s">
        <v>23500</v>
      </c>
      <c r="M2347" s="24"/>
      <c r="N2347" s="24"/>
      <c r="O2347" s="24"/>
      <c r="P2347" s="73" t="s">
        <v>4424</v>
      </c>
      <c r="Q2347" s="73" t="s">
        <v>4424</v>
      </c>
      <c r="R2347" s="360" t="s">
        <v>23501</v>
      </c>
      <c r="S2347" s="57" t="s">
        <v>4424</v>
      </c>
      <c r="T2347" s="351" t="s">
        <v>4424</v>
      </c>
      <c r="U2347" s="24" t="s">
        <v>23502</v>
      </c>
      <c r="V2347" s="24" t="s">
        <v>23502</v>
      </c>
      <c r="W2347" s="24" t="s">
        <v>4587</v>
      </c>
      <c r="X2347" s="24" t="s">
        <v>4587</v>
      </c>
      <c r="Y2347" s="24" t="s">
        <v>2726</v>
      </c>
      <c r="Z2347" s="513" t="s">
        <v>23503</v>
      </c>
      <c r="AA2347" s="720">
        <v>3</v>
      </c>
      <c r="AB2347" s="720">
        <v>2019</v>
      </c>
      <c r="AC2347" s="62" t="s">
        <v>4424</v>
      </c>
      <c r="AD2347" s="94">
        <v>30000</v>
      </c>
      <c r="AE2347" s="716" t="s">
        <v>2281</v>
      </c>
      <c r="AF2347" s="73" t="s">
        <v>4424</v>
      </c>
      <c r="AG2347" s="73" t="s">
        <v>4424</v>
      </c>
      <c r="AH2347" s="42" t="s">
        <v>4424</v>
      </c>
      <c r="AI2347" s="24" t="s">
        <v>4424</v>
      </c>
      <c r="AJ2347" s="24" t="s">
        <v>23500</v>
      </c>
      <c r="AK2347" s="360" t="s">
        <v>23501</v>
      </c>
      <c r="AL2347" s="24" t="s">
        <v>23502</v>
      </c>
      <c r="AM2347" s="73" t="s">
        <v>4587</v>
      </c>
      <c r="AN2347" s="73" t="s">
        <v>4587</v>
      </c>
      <c r="AO2347" s="73" t="s">
        <v>2726</v>
      </c>
      <c r="AP2347" s="73" t="s">
        <v>23504</v>
      </c>
      <c r="AQ2347" s="127" t="s">
        <v>23505</v>
      </c>
      <c r="AR2347" s="24" t="s">
        <v>23502</v>
      </c>
      <c r="AS2347" s="73" t="s">
        <v>4587</v>
      </c>
      <c r="AT2347" s="73" t="s">
        <v>4587</v>
      </c>
      <c r="AU2347" s="73" t="s">
        <v>2726</v>
      </c>
      <c r="AV2347" s="24" t="s">
        <v>4424</v>
      </c>
      <c r="AW2347" s="24"/>
      <c r="AX2347" s="24"/>
      <c r="AY2347" s="24"/>
      <c r="AZ2347" s="24"/>
      <c r="BA2347" s="24"/>
      <c r="BB2347" s="73" t="s">
        <v>23434</v>
      </c>
      <c r="BC2347" s="716" t="s">
        <v>2190</v>
      </c>
      <c r="BD2347" s="493">
        <v>43538</v>
      </c>
      <c r="BE2347" s="73"/>
      <c r="BF2347" s="24"/>
      <c r="BG2347" s="721" t="s">
        <v>23002</v>
      </c>
      <c r="BL2347" s="1361"/>
    </row>
    <row r="2348" spans="1:68" ht="13.5" customHeight="1" x14ac:dyDescent="0.2">
      <c r="A2348" s="42"/>
      <c r="B2348" s="24" t="s">
        <v>6214</v>
      </c>
      <c r="C2348" s="91">
        <v>43539</v>
      </c>
      <c r="D2348" s="42">
        <v>10718832522</v>
      </c>
      <c r="E2348" s="1225">
        <v>4070559</v>
      </c>
      <c r="F2348" s="73" t="s">
        <v>3251</v>
      </c>
      <c r="G2348" s="353" t="s">
        <v>22950</v>
      </c>
      <c r="H2348" s="73" t="s">
        <v>23510</v>
      </c>
      <c r="I2348" s="739" t="s">
        <v>6546</v>
      </c>
      <c r="J2348" s="24" t="s">
        <v>4424</v>
      </c>
      <c r="K2348" s="24"/>
      <c r="L2348" s="24" t="s">
        <v>23511</v>
      </c>
      <c r="M2348" s="24"/>
      <c r="N2348" s="24"/>
      <c r="O2348" s="24"/>
      <c r="P2348" s="73" t="s">
        <v>4424</v>
      </c>
      <c r="Q2348" s="73" t="s">
        <v>4424</v>
      </c>
      <c r="R2348" s="360" t="s">
        <v>23512</v>
      </c>
      <c r="S2348" s="57" t="s">
        <v>4424</v>
      </c>
      <c r="T2348" s="351" t="s">
        <v>4424</v>
      </c>
      <c r="U2348" s="24" t="s">
        <v>23513</v>
      </c>
      <c r="V2348" s="24" t="s">
        <v>23513</v>
      </c>
      <c r="W2348" s="24" t="s">
        <v>1245</v>
      </c>
      <c r="X2348" s="24" t="s">
        <v>2764</v>
      </c>
      <c r="Y2348" s="24" t="s">
        <v>1755</v>
      </c>
      <c r="Z2348" s="513" t="s">
        <v>23514</v>
      </c>
      <c r="AA2348" s="720">
        <v>3</v>
      </c>
      <c r="AB2348" s="720">
        <v>2019</v>
      </c>
      <c r="AC2348" s="62" t="s">
        <v>4424</v>
      </c>
      <c r="AD2348" s="1043">
        <v>20000</v>
      </c>
      <c r="AE2348" s="716" t="s">
        <v>2281</v>
      </c>
      <c r="AF2348" s="73" t="s">
        <v>4424</v>
      </c>
      <c r="AG2348" s="73" t="s">
        <v>4424</v>
      </c>
      <c r="AH2348" s="42" t="s">
        <v>4424</v>
      </c>
      <c r="AI2348" s="24" t="s">
        <v>4424</v>
      </c>
      <c r="AJ2348" s="24" t="s">
        <v>23511</v>
      </c>
      <c r="AK2348" s="360" t="s">
        <v>23512</v>
      </c>
      <c r="AL2348" s="24" t="s">
        <v>23513</v>
      </c>
      <c r="AM2348" s="24" t="s">
        <v>1245</v>
      </c>
      <c r="AN2348" s="24" t="s">
        <v>2764</v>
      </c>
      <c r="AO2348" s="24" t="s">
        <v>1755</v>
      </c>
      <c r="AP2348" s="73" t="s">
        <v>23515</v>
      </c>
      <c r="AQ2348" s="127" t="s">
        <v>23516</v>
      </c>
      <c r="AR2348" s="24" t="s">
        <v>23513</v>
      </c>
      <c r="AS2348" s="24" t="s">
        <v>1245</v>
      </c>
      <c r="AT2348" s="24" t="s">
        <v>2764</v>
      </c>
      <c r="AU2348" s="24" t="s">
        <v>1755</v>
      </c>
      <c r="AV2348" s="24" t="s">
        <v>4424</v>
      </c>
      <c r="AW2348" s="24"/>
      <c r="AX2348" s="24"/>
      <c r="AY2348" s="24"/>
      <c r="AZ2348" s="24"/>
      <c r="BA2348" s="24"/>
      <c r="BB2348" s="73" t="s">
        <v>11048</v>
      </c>
      <c r="BC2348" s="716" t="s">
        <v>2190</v>
      </c>
      <c r="BD2348" s="493">
        <v>43539</v>
      </c>
      <c r="BE2348" s="73"/>
      <c r="BF2348" s="24"/>
      <c r="BG2348" s="721" t="s">
        <v>23002</v>
      </c>
      <c r="BL2348" s="1361"/>
      <c r="BP2348" s="1" t="s">
        <v>28487</v>
      </c>
    </row>
    <row r="2349" spans="1:68" ht="13.5" customHeight="1" x14ac:dyDescent="0.2">
      <c r="A2349" s="42"/>
      <c r="B2349" s="24" t="s">
        <v>4255</v>
      </c>
      <c r="C2349" s="91">
        <v>43543</v>
      </c>
      <c r="D2349" s="42">
        <v>10700236914</v>
      </c>
      <c r="E2349" s="1225">
        <v>4073621</v>
      </c>
      <c r="F2349" s="73" t="s">
        <v>3253</v>
      </c>
      <c r="G2349" s="353" t="s">
        <v>22950</v>
      </c>
      <c r="H2349" s="73" t="s">
        <v>23523</v>
      </c>
      <c r="I2349" s="739" t="s">
        <v>15651</v>
      </c>
      <c r="J2349" s="24"/>
      <c r="K2349" s="24"/>
      <c r="L2349" s="24" t="s">
        <v>23524</v>
      </c>
      <c r="M2349" s="24"/>
      <c r="N2349" s="24"/>
      <c r="O2349" s="24"/>
      <c r="P2349" s="73" t="s">
        <v>4424</v>
      </c>
      <c r="Q2349" s="73" t="s">
        <v>4424</v>
      </c>
      <c r="R2349" s="360" t="s">
        <v>23525</v>
      </c>
      <c r="S2349" s="57" t="s">
        <v>4424</v>
      </c>
      <c r="T2349" s="351" t="s">
        <v>4424</v>
      </c>
      <c r="U2349" s="24" t="s">
        <v>23526</v>
      </c>
      <c r="V2349" s="24" t="s">
        <v>23526</v>
      </c>
      <c r="W2349" s="24" t="s">
        <v>4756</v>
      </c>
      <c r="X2349" s="24" t="s">
        <v>4488</v>
      </c>
      <c r="Y2349" s="24" t="s">
        <v>5745</v>
      </c>
      <c r="Z2349" s="513" t="s">
        <v>23520</v>
      </c>
      <c r="AA2349" s="720">
        <v>3</v>
      </c>
      <c r="AB2349" s="720">
        <v>2019</v>
      </c>
      <c r="AC2349" s="62" t="s">
        <v>4424</v>
      </c>
      <c r="AD2349" s="1043">
        <v>20000</v>
      </c>
      <c r="AE2349" s="716" t="s">
        <v>2281</v>
      </c>
      <c r="AF2349" s="73" t="s">
        <v>4424</v>
      </c>
      <c r="AG2349" s="73" t="s">
        <v>4424</v>
      </c>
      <c r="AH2349" s="42" t="s">
        <v>4424</v>
      </c>
      <c r="AI2349" s="24" t="s">
        <v>4424</v>
      </c>
      <c r="AJ2349" s="24" t="s">
        <v>23524</v>
      </c>
      <c r="AK2349" s="360" t="s">
        <v>23525</v>
      </c>
      <c r="AL2349" s="24" t="s">
        <v>23526</v>
      </c>
      <c r="AM2349" s="24" t="s">
        <v>4756</v>
      </c>
      <c r="AN2349" s="24" t="s">
        <v>4488</v>
      </c>
      <c r="AO2349" s="24" t="s">
        <v>5745</v>
      </c>
      <c r="AP2349" s="73"/>
      <c r="AQ2349" s="127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73" t="s">
        <v>20289</v>
      </c>
      <c r="BC2349" s="716" t="s">
        <v>2190</v>
      </c>
      <c r="BD2349" s="493">
        <v>43543</v>
      </c>
      <c r="BE2349" s="73"/>
      <c r="BF2349" s="24"/>
      <c r="BG2349" s="721" t="s">
        <v>23002</v>
      </c>
      <c r="BL2349" s="1361"/>
    </row>
    <row r="2350" spans="1:68" ht="13.5" customHeight="1" x14ac:dyDescent="0.2">
      <c r="A2350" s="42"/>
      <c r="B2350" s="24" t="s">
        <v>4255</v>
      </c>
      <c r="C2350" s="91">
        <v>43544</v>
      </c>
      <c r="D2350" s="42">
        <v>20604265763</v>
      </c>
      <c r="E2350" s="1225">
        <v>4073594</v>
      </c>
      <c r="F2350" s="73" t="s">
        <v>3251</v>
      </c>
      <c r="G2350" s="353" t="s">
        <v>22950</v>
      </c>
      <c r="H2350" s="73" t="s">
        <v>23518</v>
      </c>
      <c r="I2350" s="739" t="s">
        <v>6546</v>
      </c>
      <c r="J2350" s="24"/>
      <c r="K2350" s="24"/>
      <c r="L2350" s="24" t="s">
        <v>23519</v>
      </c>
      <c r="M2350" s="24"/>
      <c r="N2350" s="24"/>
      <c r="O2350" s="24"/>
      <c r="P2350" s="73" t="s">
        <v>4424</v>
      </c>
      <c r="Q2350" s="73" t="s">
        <v>6194</v>
      </c>
      <c r="R2350" s="360">
        <v>44170556</v>
      </c>
      <c r="S2350" s="57" t="s">
        <v>4424</v>
      </c>
      <c r="T2350" s="351" t="s">
        <v>4424</v>
      </c>
      <c r="U2350" s="24" t="s">
        <v>23521</v>
      </c>
      <c r="V2350" s="24" t="s">
        <v>23521</v>
      </c>
      <c r="W2350" s="24" t="s">
        <v>3900</v>
      </c>
      <c r="X2350" s="24" t="s">
        <v>4136</v>
      </c>
      <c r="Y2350" s="24" t="s">
        <v>4136</v>
      </c>
      <c r="Z2350" s="513" t="s">
        <v>23529</v>
      </c>
      <c r="AA2350" s="720">
        <v>3</v>
      </c>
      <c r="AB2350" s="720">
        <v>2019</v>
      </c>
      <c r="AC2350" s="62" t="s">
        <v>4424</v>
      </c>
      <c r="AD2350" s="1043">
        <v>20000</v>
      </c>
      <c r="AE2350" s="716" t="s">
        <v>4002</v>
      </c>
      <c r="AF2350" s="73" t="s">
        <v>4424</v>
      </c>
      <c r="AG2350" s="73" t="s">
        <v>4424</v>
      </c>
      <c r="AH2350" s="42">
        <v>11156223</v>
      </c>
      <c r="AI2350" s="24" t="s">
        <v>3900</v>
      </c>
      <c r="AJ2350" s="24" t="s">
        <v>23519</v>
      </c>
      <c r="AK2350" s="360">
        <v>44170556</v>
      </c>
      <c r="AL2350" s="24" t="s">
        <v>23521</v>
      </c>
      <c r="AM2350" s="24" t="s">
        <v>3900</v>
      </c>
      <c r="AN2350" s="24" t="s">
        <v>4136</v>
      </c>
      <c r="AO2350" s="24" t="s">
        <v>4136</v>
      </c>
      <c r="AP2350" s="73"/>
      <c r="AQ2350" s="127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73" t="s">
        <v>23522</v>
      </c>
      <c r="BC2350" s="716" t="s">
        <v>2190</v>
      </c>
      <c r="BD2350" s="493">
        <v>43544</v>
      </c>
      <c r="BE2350" s="73"/>
      <c r="BF2350" s="24"/>
      <c r="BG2350" s="721" t="s">
        <v>23002</v>
      </c>
      <c r="BL2350" s="1361"/>
    </row>
    <row r="2351" spans="1:68" ht="13.5" customHeight="1" x14ac:dyDescent="0.2">
      <c r="A2351" s="42"/>
      <c r="B2351" s="24" t="s">
        <v>4255</v>
      </c>
      <c r="C2351" s="91">
        <v>43544</v>
      </c>
      <c r="D2351" s="42">
        <v>10731116381</v>
      </c>
      <c r="E2351" s="1225">
        <v>4073620</v>
      </c>
      <c r="F2351" s="73" t="s">
        <v>3253</v>
      </c>
      <c r="G2351" s="353" t="s">
        <v>22950</v>
      </c>
      <c r="H2351" s="73" t="s">
        <v>23506</v>
      </c>
      <c r="I2351" s="739" t="s">
        <v>15651</v>
      </c>
      <c r="J2351" s="24" t="s">
        <v>4424</v>
      </c>
      <c r="K2351" s="24"/>
      <c r="L2351" s="24" t="s">
        <v>23507</v>
      </c>
      <c r="M2351" s="24"/>
      <c r="N2351" s="24"/>
      <c r="O2351" s="24"/>
      <c r="P2351" s="73" t="s">
        <v>4424</v>
      </c>
      <c r="Q2351" s="73" t="s">
        <v>4424</v>
      </c>
      <c r="R2351" s="360" t="s">
        <v>23509</v>
      </c>
      <c r="S2351" s="57" t="s">
        <v>4424</v>
      </c>
      <c r="T2351" s="351" t="s">
        <v>4424</v>
      </c>
      <c r="U2351" s="24" t="s">
        <v>23508</v>
      </c>
      <c r="V2351" s="24" t="s">
        <v>23508</v>
      </c>
      <c r="W2351" s="24" t="s">
        <v>3301</v>
      </c>
      <c r="X2351" s="24" t="s">
        <v>1090</v>
      </c>
      <c r="Y2351" s="24" t="s">
        <v>1212</v>
      </c>
      <c r="Z2351" s="513" t="s">
        <v>23529</v>
      </c>
      <c r="AA2351" s="720">
        <v>3</v>
      </c>
      <c r="AB2351" s="720">
        <v>2019</v>
      </c>
      <c r="AC2351" s="62" t="s">
        <v>4424</v>
      </c>
      <c r="AD2351" s="94">
        <v>40000</v>
      </c>
      <c r="AE2351" s="716" t="s">
        <v>2281</v>
      </c>
      <c r="AF2351" s="73" t="s">
        <v>4424</v>
      </c>
      <c r="AG2351" s="73" t="s">
        <v>4424</v>
      </c>
      <c r="AH2351" s="42" t="s">
        <v>4424</v>
      </c>
      <c r="AI2351" s="24" t="s">
        <v>4424</v>
      </c>
      <c r="AJ2351" s="24" t="s">
        <v>23507</v>
      </c>
      <c r="AK2351" s="360" t="s">
        <v>23509</v>
      </c>
      <c r="AL2351" s="24" t="s">
        <v>23508</v>
      </c>
      <c r="AM2351" s="24" t="s">
        <v>3301</v>
      </c>
      <c r="AN2351" s="24" t="s">
        <v>1090</v>
      </c>
      <c r="AO2351" s="24" t="s">
        <v>1212</v>
      </c>
      <c r="AP2351" s="73" t="s">
        <v>4424</v>
      </c>
      <c r="AQ2351" s="73" t="s">
        <v>4424</v>
      </c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73" t="s">
        <v>23434</v>
      </c>
      <c r="BC2351" s="716" t="s">
        <v>2190</v>
      </c>
      <c r="BD2351" s="493">
        <v>43544</v>
      </c>
      <c r="BE2351" s="73"/>
      <c r="BF2351" s="24"/>
      <c r="BG2351" s="721" t="s">
        <v>23002</v>
      </c>
      <c r="BL2351" s="1361"/>
    </row>
    <row r="2352" spans="1:68" ht="13.5" customHeight="1" x14ac:dyDescent="0.2">
      <c r="A2352" s="42"/>
      <c r="B2352" s="24" t="s">
        <v>4255</v>
      </c>
      <c r="C2352" s="91">
        <v>43544</v>
      </c>
      <c r="D2352" s="42">
        <v>10459906768</v>
      </c>
      <c r="E2352" s="1225" t="e">
        <v>#N/A</v>
      </c>
      <c r="F2352" s="73" t="s">
        <v>3253</v>
      </c>
      <c r="G2352" s="353" t="s">
        <v>23176</v>
      </c>
      <c r="H2352" s="73" t="s">
        <v>23536</v>
      </c>
      <c r="I2352" s="656" t="s">
        <v>27350</v>
      </c>
      <c r="J2352" s="24"/>
      <c r="K2352" s="24"/>
      <c r="L2352" s="24" t="s">
        <v>23537</v>
      </c>
      <c r="M2352" s="24"/>
      <c r="N2352" s="24"/>
      <c r="O2352" s="24"/>
      <c r="P2352" s="73" t="s">
        <v>4424</v>
      </c>
      <c r="Q2352" s="73" t="s">
        <v>4424</v>
      </c>
      <c r="R2352" s="360" t="s">
        <v>23538</v>
      </c>
      <c r="S2352" s="57" t="s">
        <v>4424</v>
      </c>
      <c r="T2352" s="351" t="s">
        <v>4424</v>
      </c>
      <c r="U2352" s="24" t="s">
        <v>23539</v>
      </c>
      <c r="V2352" s="24" t="s">
        <v>23539</v>
      </c>
      <c r="W2352" s="24" t="s">
        <v>4756</v>
      </c>
      <c r="X2352" s="24" t="s">
        <v>4488</v>
      </c>
      <c r="Y2352" s="24" t="s">
        <v>5745</v>
      </c>
      <c r="Z2352" s="513" t="s">
        <v>23529</v>
      </c>
      <c r="AA2352" s="720">
        <v>3</v>
      </c>
      <c r="AB2352" s="720">
        <v>2019</v>
      </c>
      <c r="AC2352" s="62" t="s">
        <v>4424</v>
      </c>
      <c r="AD2352" s="1043">
        <v>20000</v>
      </c>
      <c r="AE2352" s="716" t="s">
        <v>2281</v>
      </c>
      <c r="AF2352" s="73" t="s">
        <v>4424</v>
      </c>
      <c r="AG2352" s="73" t="s">
        <v>4424</v>
      </c>
      <c r="AH2352" s="42" t="s">
        <v>4424</v>
      </c>
      <c r="AI2352" s="24" t="s">
        <v>4424</v>
      </c>
      <c r="AJ2352" s="24" t="s">
        <v>23537</v>
      </c>
      <c r="AK2352" s="360" t="s">
        <v>23538</v>
      </c>
      <c r="AL2352" s="24" t="s">
        <v>23539</v>
      </c>
      <c r="AM2352" s="24" t="s">
        <v>4756</v>
      </c>
      <c r="AN2352" s="24" t="s">
        <v>4488</v>
      </c>
      <c r="AO2352" s="24" t="s">
        <v>5745</v>
      </c>
      <c r="AP2352" s="73" t="s">
        <v>23540</v>
      </c>
      <c r="AQ2352" s="73" t="s">
        <v>23541</v>
      </c>
      <c r="AR2352" s="24" t="s">
        <v>23542</v>
      </c>
      <c r="AS2352" s="24" t="s">
        <v>4488</v>
      </c>
      <c r="AT2352" s="24" t="s">
        <v>4488</v>
      </c>
      <c r="AU2352" s="24" t="s">
        <v>5745</v>
      </c>
      <c r="AV2352" s="24"/>
      <c r="AW2352" s="24"/>
      <c r="AX2352" s="24"/>
      <c r="AY2352" s="24"/>
      <c r="AZ2352" s="24"/>
      <c r="BA2352" s="24"/>
      <c r="BB2352" s="73" t="s">
        <v>9395</v>
      </c>
      <c r="BC2352" s="716" t="s">
        <v>2190</v>
      </c>
      <c r="BD2352" s="493">
        <v>43544</v>
      </c>
      <c r="BE2352" s="73"/>
      <c r="BF2352" s="24"/>
      <c r="BG2352" s="721" t="s">
        <v>23002</v>
      </c>
      <c r="BL2352" s="1361"/>
    </row>
    <row r="2353" spans="1:65" ht="13.5" customHeight="1" x14ac:dyDescent="0.2">
      <c r="A2353" s="42"/>
      <c r="B2353" s="24" t="s">
        <v>4255</v>
      </c>
      <c r="C2353" s="91">
        <v>43544</v>
      </c>
      <c r="D2353" s="42">
        <v>20604306427</v>
      </c>
      <c r="E2353" s="1225">
        <v>4073615</v>
      </c>
      <c r="F2353" s="73" t="s">
        <v>3251</v>
      </c>
      <c r="G2353" s="353" t="s">
        <v>1505</v>
      </c>
      <c r="H2353" s="73" t="s">
        <v>23527</v>
      </c>
      <c r="I2353" s="739" t="s">
        <v>15651</v>
      </c>
      <c r="J2353" s="24"/>
      <c r="K2353" s="24"/>
      <c r="L2353" s="24" t="s">
        <v>23528</v>
      </c>
      <c r="M2353" s="24"/>
      <c r="N2353" s="24"/>
      <c r="O2353" s="24"/>
      <c r="P2353" s="73" t="s">
        <v>4424</v>
      </c>
      <c r="Q2353" s="73" t="s">
        <v>6194</v>
      </c>
      <c r="R2353" s="360" t="s">
        <v>23530</v>
      </c>
      <c r="S2353" s="57" t="s">
        <v>4424</v>
      </c>
      <c r="T2353" s="351" t="s">
        <v>4424</v>
      </c>
      <c r="U2353" s="24" t="s">
        <v>23531</v>
      </c>
      <c r="V2353" s="24" t="s">
        <v>23532</v>
      </c>
      <c r="W2353" s="24" t="s">
        <v>140</v>
      </c>
      <c r="X2353" s="24" t="s">
        <v>6180</v>
      </c>
      <c r="Y2353" s="24" t="s">
        <v>1160</v>
      </c>
      <c r="Z2353" s="513" t="s">
        <v>23529</v>
      </c>
      <c r="AA2353" s="720">
        <v>3</v>
      </c>
      <c r="AB2353" s="720">
        <v>2019</v>
      </c>
      <c r="AC2353" s="62" t="s">
        <v>4424</v>
      </c>
      <c r="AD2353" s="1043">
        <v>25000</v>
      </c>
      <c r="AE2353" s="716" t="s">
        <v>4002</v>
      </c>
      <c r="AF2353" s="73" t="s">
        <v>11655</v>
      </c>
      <c r="AG2353" s="73" t="s">
        <v>4424</v>
      </c>
      <c r="AH2353" s="42">
        <v>11157709</v>
      </c>
      <c r="AI2353" s="24" t="s">
        <v>4398</v>
      </c>
      <c r="AJ2353" s="24" t="s">
        <v>23533</v>
      </c>
      <c r="AK2353" s="360" t="s">
        <v>23534</v>
      </c>
      <c r="AL2353" s="24" t="s">
        <v>23535</v>
      </c>
      <c r="AM2353" s="24" t="s">
        <v>140</v>
      </c>
      <c r="AN2353" s="24" t="s">
        <v>6180</v>
      </c>
      <c r="AO2353" s="24" t="s">
        <v>1160</v>
      </c>
      <c r="AP2353" s="73"/>
      <c r="AQ2353" s="127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73" t="s">
        <v>15134</v>
      </c>
      <c r="BC2353" s="716" t="s">
        <v>2190</v>
      </c>
      <c r="BD2353" s="493">
        <v>43545</v>
      </c>
      <c r="BE2353" s="73"/>
      <c r="BF2353" s="24"/>
      <c r="BG2353" s="721" t="s">
        <v>23002</v>
      </c>
      <c r="BL2353" s="1361"/>
    </row>
    <row r="2354" spans="1:65" ht="13.5" customHeight="1" x14ac:dyDescent="0.2">
      <c r="A2354" s="42"/>
      <c r="B2354" s="24" t="s">
        <v>4255</v>
      </c>
      <c r="C2354" s="91">
        <v>43544</v>
      </c>
      <c r="D2354" s="42">
        <v>20603807406</v>
      </c>
      <c r="E2354" s="1225">
        <v>4073613</v>
      </c>
      <c r="F2354" s="73" t="s">
        <v>3252</v>
      </c>
      <c r="G2354" s="353" t="s">
        <v>1505</v>
      </c>
      <c r="H2354" s="73" t="s">
        <v>23544</v>
      </c>
      <c r="I2354" s="739" t="s">
        <v>15651</v>
      </c>
      <c r="J2354" s="24"/>
      <c r="K2354" s="24"/>
      <c r="L2354" s="24" t="s">
        <v>23545</v>
      </c>
      <c r="M2354" s="24"/>
      <c r="N2354" s="24"/>
      <c r="O2354" s="24"/>
      <c r="P2354" s="73" t="s">
        <v>4424</v>
      </c>
      <c r="Q2354" s="713" t="s">
        <v>3303</v>
      </c>
      <c r="R2354" s="360" t="s">
        <v>23546</v>
      </c>
      <c r="S2354" s="57" t="s">
        <v>4424</v>
      </c>
      <c r="T2354" s="351" t="s">
        <v>4424</v>
      </c>
      <c r="U2354" s="24" t="s">
        <v>23547</v>
      </c>
      <c r="V2354" s="24" t="s">
        <v>23547</v>
      </c>
      <c r="W2354" s="24" t="s">
        <v>4577</v>
      </c>
      <c r="X2354" s="24" t="s">
        <v>5521</v>
      </c>
      <c r="Y2354" s="24" t="s">
        <v>5521</v>
      </c>
      <c r="Z2354" s="513" t="s">
        <v>23529</v>
      </c>
      <c r="AA2354" s="720">
        <v>3</v>
      </c>
      <c r="AB2354" s="720">
        <v>2019</v>
      </c>
      <c r="AC2354" s="62" t="s">
        <v>4424</v>
      </c>
      <c r="AD2354" s="1043">
        <v>35000</v>
      </c>
      <c r="AE2354" s="716" t="s">
        <v>4002</v>
      </c>
      <c r="AF2354" s="73" t="s">
        <v>4424</v>
      </c>
      <c r="AG2354" s="73" t="s">
        <v>4424</v>
      </c>
      <c r="AH2354" s="42">
        <v>14187695</v>
      </c>
      <c r="AI2354" s="24" t="s">
        <v>5521</v>
      </c>
      <c r="AJ2354" s="24" t="s">
        <v>23545</v>
      </c>
      <c r="AK2354" s="360" t="s">
        <v>23546</v>
      </c>
      <c r="AL2354" s="24" t="s">
        <v>23548</v>
      </c>
      <c r="AM2354" s="24" t="s">
        <v>3316</v>
      </c>
      <c r="AN2354" s="24" t="s">
        <v>5521</v>
      </c>
      <c r="AO2354" s="24" t="s">
        <v>5521</v>
      </c>
      <c r="AP2354" s="73"/>
      <c r="AQ2354" s="127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73" t="s">
        <v>15551</v>
      </c>
      <c r="BC2354" s="716" t="s">
        <v>2190</v>
      </c>
      <c r="BD2354" s="493">
        <v>43545</v>
      </c>
      <c r="BE2354" s="73"/>
      <c r="BF2354" s="24"/>
      <c r="BG2354" s="721" t="s">
        <v>23002</v>
      </c>
      <c r="BL2354" s="1361"/>
    </row>
    <row r="2355" spans="1:65" ht="13.5" customHeight="1" x14ac:dyDescent="0.2">
      <c r="A2355" s="42"/>
      <c r="B2355" s="24" t="s">
        <v>4255</v>
      </c>
      <c r="C2355" s="91">
        <v>43544</v>
      </c>
      <c r="D2355" s="42">
        <v>20559900347</v>
      </c>
      <c r="E2355" s="1225">
        <v>4073622</v>
      </c>
      <c r="F2355" s="73" t="s">
        <v>3253</v>
      </c>
      <c r="G2355" s="353" t="s">
        <v>23403</v>
      </c>
      <c r="H2355" s="73" t="s">
        <v>23549</v>
      </c>
      <c r="I2355" s="739" t="s">
        <v>6546</v>
      </c>
      <c r="J2355" s="24"/>
      <c r="K2355" s="24"/>
      <c r="L2355" s="24" t="s">
        <v>23550</v>
      </c>
      <c r="M2355" s="24"/>
      <c r="N2355" s="24"/>
      <c r="O2355" s="24"/>
      <c r="P2355" s="73" t="s">
        <v>4424</v>
      </c>
      <c r="Q2355" s="73" t="s">
        <v>6194</v>
      </c>
      <c r="R2355" s="360" t="s">
        <v>23551</v>
      </c>
      <c r="S2355" s="57" t="s">
        <v>4424</v>
      </c>
      <c r="T2355" s="351" t="s">
        <v>4424</v>
      </c>
      <c r="U2355" s="24" t="s">
        <v>24558</v>
      </c>
      <c r="V2355" s="24" t="s">
        <v>24558</v>
      </c>
      <c r="W2355" s="24" t="s">
        <v>3630</v>
      </c>
      <c r="X2355" s="24" t="s">
        <v>3630</v>
      </c>
      <c r="Y2355" s="24" t="s">
        <v>4475</v>
      </c>
      <c r="Z2355" s="513" t="s">
        <v>23529</v>
      </c>
      <c r="AA2355" s="720">
        <v>3</v>
      </c>
      <c r="AB2355" s="720">
        <v>2019</v>
      </c>
      <c r="AC2355" s="62" t="s">
        <v>4424</v>
      </c>
      <c r="AD2355" s="1043">
        <v>60000</v>
      </c>
      <c r="AE2355" s="716" t="s">
        <v>4002</v>
      </c>
      <c r="AF2355" s="73" t="s">
        <v>4424</v>
      </c>
      <c r="AG2355" s="73" t="s">
        <v>4424</v>
      </c>
      <c r="AH2355" s="42">
        <v>11232625</v>
      </c>
      <c r="AI2355" s="24" t="s">
        <v>3630</v>
      </c>
      <c r="AJ2355" s="24" t="s">
        <v>23552</v>
      </c>
      <c r="AK2355" s="360" t="s">
        <v>23553</v>
      </c>
      <c r="AL2355" s="24" t="s">
        <v>23554</v>
      </c>
      <c r="AM2355" s="24" t="s">
        <v>3453</v>
      </c>
      <c r="AN2355" s="24" t="s">
        <v>3630</v>
      </c>
      <c r="AO2355" s="24" t="s">
        <v>4475</v>
      </c>
      <c r="AP2355" s="73"/>
      <c r="AQ2355" s="127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73" t="s">
        <v>14383</v>
      </c>
      <c r="BC2355" s="716" t="s">
        <v>2190</v>
      </c>
      <c r="BD2355" s="493">
        <v>43545</v>
      </c>
      <c r="BE2355" s="73"/>
      <c r="BF2355" s="24"/>
      <c r="BG2355" s="721" t="s">
        <v>23002</v>
      </c>
      <c r="BL2355" s="1361"/>
    </row>
    <row r="2356" spans="1:65" ht="13.5" customHeight="1" x14ac:dyDescent="0.2">
      <c r="A2356" s="42"/>
      <c r="B2356" s="24" t="s">
        <v>4255</v>
      </c>
      <c r="C2356" s="91">
        <v>43551</v>
      </c>
      <c r="D2356" s="42">
        <v>20541334212</v>
      </c>
      <c r="E2356" s="1225" t="e">
        <v>#N/A</v>
      </c>
      <c r="F2356" s="73" t="s">
        <v>3251</v>
      </c>
      <c r="G2356" s="353" t="s">
        <v>22950</v>
      </c>
      <c r="H2356" s="73" t="s">
        <v>23560</v>
      </c>
      <c r="I2356" s="656" t="s">
        <v>1493</v>
      </c>
      <c r="J2356" s="24"/>
      <c r="K2356" s="24"/>
      <c r="L2356" s="24" t="s">
        <v>23561</v>
      </c>
      <c r="M2356" s="24"/>
      <c r="N2356" s="24"/>
      <c r="O2356" s="24"/>
      <c r="P2356" s="73" t="s">
        <v>4424</v>
      </c>
      <c r="Q2356" s="73" t="s">
        <v>6194</v>
      </c>
      <c r="R2356" s="360" t="s">
        <v>23562</v>
      </c>
      <c r="S2356" s="57" t="s">
        <v>4424</v>
      </c>
      <c r="T2356" s="351" t="s">
        <v>4424</v>
      </c>
      <c r="U2356" s="24" t="s">
        <v>23564</v>
      </c>
      <c r="V2356" s="24" t="s">
        <v>23565</v>
      </c>
      <c r="W2356" s="24" t="s">
        <v>1548</v>
      </c>
      <c r="X2356" s="24" t="s">
        <v>1548</v>
      </c>
      <c r="Y2356" s="1" t="s">
        <v>268</v>
      </c>
      <c r="Z2356" s="513" t="s">
        <v>23563</v>
      </c>
      <c r="AA2356" s="720">
        <v>3</v>
      </c>
      <c r="AB2356" s="720">
        <v>2019</v>
      </c>
      <c r="AC2356" s="62" t="s">
        <v>4424</v>
      </c>
      <c r="AD2356" s="1043">
        <v>20000</v>
      </c>
      <c r="AE2356" s="716" t="s">
        <v>4002</v>
      </c>
      <c r="AF2356" s="73" t="s">
        <v>4424</v>
      </c>
      <c r="AG2356" s="73" t="s">
        <v>4424</v>
      </c>
      <c r="AH2356" s="42">
        <v>11038809</v>
      </c>
      <c r="AI2356" s="24" t="s">
        <v>3306</v>
      </c>
      <c r="AJ2356" s="24" t="s">
        <v>23561</v>
      </c>
      <c r="AK2356" s="360" t="s">
        <v>23562</v>
      </c>
      <c r="AL2356" s="24" t="s">
        <v>23564</v>
      </c>
      <c r="AM2356" s="24" t="s">
        <v>1548</v>
      </c>
      <c r="AN2356" s="24" t="s">
        <v>1548</v>
      </c>
      <c r="AO2356" s="1" t="s">
        <v>268</v>
      </c>
      <c r="AP2356" s="73"/>
      <c r="AQ2356" s="127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73" t="s">
        <v>5887</v>
      </c>
      <c r="BC2356" s="716" t="s">
        <v>2190</v>
      </c>
      <c r="BD2356" s="493">
        <v>43551</v>
      </c>
      <c r="BE2356" s="73"/>
      <c r="BF2356" s="24"/>
      <c r="BG2356" s="721" t="s">
        <v>23002</v>
      </c>
      <c r="BL2356" s="1361"/>
    </row>
    <row r="2357" spans="1:65" ht="13.5" customHeight="1" x14ac:dyDescent="0.2">
      <c r="A2357" s="42"/>
      <c r="B2357" s="24" t="s">
        <v>4255</v>
      </c>
      <c r="C2357" s="91">
        <v>43551</v>
      </c>
      <c r="D2357" s="42">
        <v>20603811543</v>
      </c>
      <c r="E2357" s="1225">
        <v>4073635</v>
      </c>
      <c r="F2357" s="73" t="s">
        <v>3252</v>
      </c>
      <c r="G2357" s="353" t="s">
        <v>23176</v>
      </c>
      <c r="H2357" s="73" t="s">
        <v>23566</v>
      </c>
      <c r="I2357" s="739" t="s">
        <v>15651</v>
      </c>
      <c r="J2357" s="24"/>
      <c r="K2357" s="24"/>
      <c r="L2357" s="24" t="s">
        <v>23567</v>
      </c>
      <c r="M2357" s="24"/>
      <c r="N2357" s="24"/>
      <c r="O2357" s="24"/>
      <c r="P2357" s="73" t="s">
        <v>4424</v>
      </c>
      <c r="Q2357" s="73" t="s">
        <v>6194</v>
      </c>
      <c r="R2357" s="360" t="s">
        <v>23568</v>
      </c>
      <c r="S2357" s="57" t="s">
        <v>4424</v>
      </c>
      <c r="T2357" s="351" t="s">
        <v>4424</v>
      </c>
      <c r="U2357" s="24" t="s">
        <v>23569</v>
      </c>
      <c r="V2357" s="24" t="s">
        <v>23569</v>
      </c>
      <c r="W2357" s="24" t="s">
        <v>1303</v>
      </c>
      <c r="X2357" s="24" t="s">
        <v>5521</v>
      </c>
      <c r="Y2357" s="24" t="s">
        <v>5521</v>
      </c>
      <c r="Z2357" s="513" t="s">
        <v>23563</v>
      </c>
      <c r="AA2357" s="720">
        <v>3</v>
      </c>
      <c r="AB2357" s="720">
        <v>2019</v>
      </c>
      <c r="AC2357" s="62" t="s">
        <v>4424</v>
      </c>
      <c r="AD2357" s="1043">
        <v>20000</v>
      </c>
      <c r="AE2357" s="716" t="s">
        <v>4002</v>
      </c>
      <c r="AF2357" s="73" t="s">
        <v>4424</v>
      </c>
      <c r="AG2357" s="73" t="s">
        <v>4424</v>
      </c>
      <c r="AH2357" s="42">
        <v>14188914</v>
      </c>
      <c r="AI2357" s="24" t="s">
        <v>5521</v>
      </c>
      <c r="AJ2357" s="24" t="s">
        <v>23570</v>
      </c>
      <c r="AK2357" s="360">
        <v>48160906</v>
      </c>
      <c r="AL2357" s="24" t="s">
        <v>23571</v>
      </c>
      <c r="AM2357" s="24" t="s">
        <v>1303</v>
      </c>
      <c r="AN2357" s="24" t="s">
        <v>5521</v>
      </c>
      <c r="AO2357" s="24" t="s">
        <v>5521</v>
      </c>
      <c r="AP2357" s="73"/>
      <c r="AQ2357" s="127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73" t="s">
        <v>20342</v>
      </c>
      <c r="BC2357" s="716" t="s">
        <v>2190</v>
      </c>
      <c r="BD2357" s="493">
        <v>43551</v>
      </c>
      <c r="BE2357" s="73"/>
      <c r="BF2357" s="24"/>
      <c r="BG2357" s="721" t="s">
        <v>23002</v>
      </c>
      <c r="BL2357" s="1361"/>
    </row>
    <row r="2358" spans="1:65" ht="13.5" customHeight="1" x14ac:dyDescent="0.2">
      <c r="A2358" s="42"/>
      <c r="B2358" s="24" t="s">
        <v>4255</v>
      </c>
      <c r="C2358" s="91">
        <v>43552</v>
      </c>
      <c r="D2358" s="42">
        <v>20604201366</v>
      </c>
      <c r="E2358" s="1225">
        <v>4073623</v>
      </c>
      <c r="F2358" s="73" t="s">
        <v>3254</v>
      </c>
      <c r="G2358" s="353" t="s">
        <v>1505</v>
      </c>
      <c r="H2358" s="73" t="s">
        <v>23575</v>
      </c>
      <c r="I2358" s="739" t="s">
        <v>15651</v>
      </c>
      <c r="J2358" s="24"/>
      <c r="K2358" s="24"/>
      <c r="L2358" s="24" t="s">
        <v>23555</v>
      </c>
      <c r="M2358" s="24"/>
      <c r="N2358" s="24"/>
      <c r="O2358" s="24"/>
      <c r="P2358" s="73" t="s">
        <v>4424</v>
      </c>
      <c r="Q2358" s="713" t="s">
        <v>3303</v>
      </c>
      <c r="R2358" s="360" t="s">
        <v>23556</v>
      </c>
      <c r="S2358" s="57" t="s">
        <v>4424</v>
      </c>
      <c r="T2358" s="351" t="s">
        <v>4424</v>
      </c>
      <c r="U2358" s="24" t="s">
        <v>23558</v>
      </c>
      <c r="V2358" s="24" t="s">
        <v>23558</v>
      </c>
      <c r="W2358" s="24" t="s">
        <v>5479</v>
      </c>
      <c r="X2358" s="24" t="s">
        <v>6087</v>
      </c>
      <c r="Y2358" s="24" t="s">
        <v>6087</v>
      </c>
      <c r="Z2358" s="133" t="s">
        <v>23572</v>
      </c>
      <c r="AA2358" s="720">
        <v>3</v>
      </c>
      <c r="AB2358" s="720">
        <v>2019</v>
      </c>
      <c r="AC2358" s="62" t="s">
        <v>4424</v>
      </c>
      <c r="AD2358" s="1043">
        <v>35000</v>
      </c>
      <c r="AE2358" s="716" t="s">
        <v>4002</v>
      </c>
      <c r="AF2358" s="73" t="s">
        <v>4424</v>
      </c>
      <c r="AG2358" s="73" t="s">
        <v>4424</v>
      </c>
      <c r="AH2358" s="42">
        <v>11417601</v>
      </c>
      <c r="AI2358" s="24" t="s">
        <v>6087</v>
      </c>
      <c r="AJ2358" s="24" t="s">
        <v>23557</v>
      </c>
      <c r="AK2358" s="360">
        <v>29518941</v>
      </c>
      <c r="AL2358" s="24" t="s">
        <v>23558</v>
      </c>
      <c r="AM2358" s="24" t="s">
        <v>5479</v>
      </c>
      <c r="AN2358" s="24" t="s">
        <v>6087</v>
      </c>
      <c r="AO2358" s="24" t="s">
        <v>6087</v>
      </c>
      <c r="AP2358" s="73" t="s">
        <v>23573</v>
      </c>
      <c r="AQ2358" s="127" t="s">
        <v>23574</v>
      </c>
      <c r="AR2358" s="24" t="s">
        <v>23558</v>
      </c>
      <c r="AS2358" s="24" t="s">
        <v>5479</v>
      </c>
      <c r="AT2358" s="24" t="s">
        <v>6087</v>
      </c>
      <c r="AU2358" s="24" t="s">
        <v>6087</v>
      </c>
      <c r="AV2358" s="24"/>
      <c r="AW2358" s="24"/>
      <c r="AX2358" s="24"/>
      <c r="AY2358" s="24"/>
      <c r="AZ2358" s="24"/>
      <c r="BA2358" s="24"/>
      <c r="BB2358" s="73" t="s">
        <v>19254</v>
      </c>
      <c r="BC2358" s="716" t="s">
        <v>2190</v>
      </c>
      <c r="BD2358" s="493">
        <v>43552</v>
      </c>
      <c r="BE2358" s="73"/>
      <c r="BF2358" s="24"/>
      <c r="BG2358" s="721" t="s">
        <v>23002</v>
      </c>
      <c r="BL2358" s="1361"/>
    </row>
    <row r="2359" spans="1:65" ht="13.5" customHeight="1" x14ac:dyDescent="0.2">
      <c r="A2359" s="42"/>
      <c r="B2359" s="24" t="s">
        <v>4255</v>
      </c>
      <c r="C2359" s="91">
        <v>43558</v>
      </c>
      <c r="D2359" s="42">
        <v>10483491757</v>
      </c>
      <c r="E2359" s="1225">
        <v>4073657</v>
      </c>
      <c r="F2359" s="73" t="s">
        <v>3251</v>
      </c>
      <c r="G2359" s="73" t="s">
        <v>13017</v>
      </c>
      <c r="H2359" s="73" t="s">
        <v>23578</v>
      </c>
      <c r="I2359" s="739" t="s">
        <v>6546</v>
      </c>
      <c r="J2359" s="24"/>
      <c r="K2359" s="24"/>
      <c r="L2359" s="24" t="s">
        <v>23579</v>
      </c>
      <c r="M2359" s="24"/>
      <c r="N2359" s="24"/>
      <c r="O2359" s="24"/>
      <c r="P2359" s="73" t="s">
        <v>4424</v>
      </c>
      <c r="Q2359" s="73" t="s">
        <v>4424</v>
      </c>
      <c r="R2359" s="360">
        <v>48349175</v>
      </c>
      <c r="S2359" s="57" t="s">
        <v>4424</v>
      </c>
      <c r="T2359" s="351" t="s">
        <v>4424</v>
      </c>
      <c r="U2359" s="24" t="s">
        <v>23582</v>
      </c>
      <c r="V2359" s="24" t="s">
        <v>23582</v>
      </c>
      <c r="W2359" s="24" t="s">
        <v>23580</v>
      </c>
      <c r="X2359" s="24" t="s">
        <v>2184</v>
      </c>
      <c r="Y2359" s="24" t="s">
        <v>1160</v>
      </c>
      <c r="Z2359" s="133" t="s">
        <v>23581</v>
      </c>
      <c r="AA2359" s="720">
        <v>4</v>
      </c>
      <c r="AB2359" s="720">
        <v>2019</v>
      </c>
      <c r="AC2359" s="62" t="s">
        <v>4424</v>
      </c>
      <c r="AD2359" s="1043">
        <v>300</v>
      </c>
      <c r="AE2359" s="716" t="s">
        <v>2281</v>
      </c>
      <c r="AF2359" s="73" t="s">
        <v>4424</v>
      </c>
      <c r="AG2359" s="73" t="s">
        <v>4424</v>
      </c>
      <c r="AH2359" s="42" t="s">
        <v>4424</v>
      </c>
      <c r="AI2359" s="24" t="s">
        <v>4424</v>
      </c>
      <c r="AJ2359" s="24" t="s">
        <v>23579</v>
      </c>
      <c r="AK2359" s="360">
        <v>48349175</v>
      </c>
      <c r="AL2359" s="24" t="s">
        <v>23583</v>
      </c>
      <c r="AM2359" s="24" t="s">
        <v>23580</v>
      </c>
      <c r="AN2359" s="24" t="s">
        <v>2184</v>
      </c>
      <c r="AO2359" s="24" t="s">
        <v>1160</v>
      </c>
      <c r="AP2359" s="73"/>
      <c r="AQ2359" s="127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73" t="s">
        <v>23214</v>
      </c>
      <c r="BC2359" s="716" t="s">
        <v>2190</v>
      </c>
      <c r="BD2359" s="493">
        <v>43558</v>
      </c>
      <c r="BE2359" s="73"/>
      <c r="BF2359" s="24"/>
      <c r="BG2359" s="721" t="s">
        <v>23002</v>
      </c>
      <c r="BL2359" s="1361"/>
    </row>
    <row r="2360" spans="1:65" ht="13.5" customHeight="1" x14ac:dyDescent="0.2">
      <c r="A2360" s="42"/>
      <c r="B2360" s="24" t="s">
        <v>4255</v>
      </c>
      <c r="C2360" s="91">
        <v>43565</v>
      </c>
      <c r="D2360" s="42">
        <v>20559087026</v>
      </c>
      <c r="E2360" s="1225">
        <v>4072298</v>
      </c>
      <c r="F2360" s="73" t="s">
        <v>3254</v>
      </c>
      <c r="G2360" s="353" t="s">
        <v>23403</v>
      </c>
      <c r="H2360" s="73" t="s">
        <v>12829</v>
      </c>
      <c r="I2360" s="739" t="s">
        <v>6546</v>
      </c>
      <c r="J2360" s="24"/>
      <c r="K2360" s="24"/>
      <c r="L2360" s="24" t="s">
        <v>12830</v>
      </c>
      <c r="M2360" s="24"/>
      <c r="N2360" s="24"/>
      <c r="O2360" s="24"/>
      <c r="P2360" s="73" t="s">
        <v>4424</v>
      </c>
      <c r="Q2360" s="713" t="s">
        <v>3303</v>
      </c>
      <c r="R2360" s="360">
        <v>42183522</v>
      </c>
      <c r="S2360" s="57" t="s">
        <v>4424</v>
      </c>
      <c r="T2360" s="351" t="s">
        <v>4424</v>
      </c>
      <c r="U2360" s="24" t="s">
        <v>23592</v>
      </c>
      <c r="V2360" s="24" t="s">
        <v>23592</v>
      </c>
      <c r="W2360" s="24" t="s">
        <v>2584</v>
      </c>
      <c r="X2360" s="24" t="s">
        <v>6087</v>
      </c>
      <c r="Y2360" s="24" t="s">
        <v>6087</v>
      </c>
      <c r="Z2360" s="133" t="s">
        <v>23595</v>
      </c>
      <c r="AA2360" s="720">
        <v>4</v>
      </c>
      <c r="AB2360" s="720">
        <v>2019</v>
      </c>
      <c r="AC2360" s="62" t="s">
        <v>4424</v>
      </c>
      <c r="AD2360" s="1060">
        <v>200000</v>
      </c>
      <c r="AE2360" s="716" t="s">
        <v>4002</v>
      </c>
      <c r="AF2360" s="73" t="s">
        <v>4424</v>
      </c>
      <c r="AG2360" s="73" t="s">
        <v>4424</v>
      </c>
      <c r="AH2360" s="42">
        <v>11268850</v>
      </c>
      <c r="AI2360" s="24" t="s">
        <v>6087</v>
      </c>
      <c r="AJ2360" s="24" t="s">
        <v>23593</v>
      </c>
      <c r="AK2360" s="360">
        <v>46022102</v>
      </c>
      <c r="AL2360" s="24" t="s">
        <v>23594</v>
      </c>
      <c r="AM2360" s="24" t="s">
        <v>15701</v>
      </c>
      <c r="AN2360" s="24" t="s">
        <v>6087</v>
      </c>
      <c r="AO2360" s="24" t="s">
        <v>6087</v>
      </c>
      <c r="AP2360" s="24" t="s">
        <v>12830</v>
      </c>
      <c r="AQ2360" s="360">
        <v>42183522</v>
      </c>
      <c r="AR2360" s="24" t="s">
        <v>23594</v>
      </c>
      <c r="AS2360" s="24" t="s">
        <v>15701</v>
      </c>
      <c r="AT2360" s="24" t="s">
        <v>6087</v>
      </c>
      <c r="AU2360" s="24" t="s">
        <v>6087</v>
      </c>
      <c r="AV2360" s="24"/>
      <c r="AW2360" s="24"/>
      <c r="AX2360" s="24"/>
      <c r="AY2360" s="24"/>
      <c r="AZ2360" s="24"/>
      <c r="BA2360" s="24"/>
      <c r="BB2360" s="73" t="s">
        <v>14261</v>
      </c>
      <c r="BC2360" s="716" t="s">
        <v>2190</v>
      </c>
      <c r="BD2360" s="493">
        <v>43564</v>
      </c>
      <c r="BE2360" s="73"/>
      <c r="BF2360" s="24"/>
      <c r="BG2360" s="721" t="s">
        <v>23002</v>
      </c>
      <c r="BL2360" s="1361"/>
    </row>
    <row r="2361" spans="1:65" ht="13.5" customHeight="1" x14ac:dyDescent="0.2">
      <c r="A2361" s="42"/>
      <c r="B2361" s="24" t="s">
        <v>4255</v>
      </c>
      <c r="C2361" s="91">
        <v>43565</v>
      </c>
      <c r="D2361" s="42">
        <v>20603420366</v>
      </c>
      <c r="E2361" s="1225">
        <v>4073647</v>
      </c>
      <c r="F2361" s="73" t="s">
        <v>3254</v>
      </c>
      <c r="G2361" s="353" t="s">
        <v>1505</v>
      </c>
      <c r="H2361" s="73" t="s">
        <v>23596</v>
      </c>
      <c r="I2361" s="739" t="s">
        <v>6546</v>
      </c>
      <c r="J2361" s="24"/>
      <c r="K2361" s="24"/>
      <c r="L2361" s="24" t="s">
        <v>23597</v>
      </c>
      <c r="M2361" s="24"/>
      <c r="N2361" s="24"/>
      <c r="O2361" s="24"/>
      <c r="P2361" s="73" t="s">
        <v>4424</v>
      </c>
      <c r="Q2361" s="713" t="s">
        <v>3303</v>
      </c>
      <c r="R2361" s="360" t="s">
        <v>23598</v>
      </c>
      <c r="S2361" s="57" t="s">
        <v>4424</v>
      </c>
      <c r="T2361" s="351" t="s">
        <v>4424</v>
      </c>
      <c r="U2361" s="24" t="s">
        <v>23599</v>
      </c>
      <c r="V2361" s="24" t="s">
        <v>29166</v>
      </c>
      <c r="W2361" s="24" t="s">
        <v>2827</v>
      </c>
      <c r="X2361" s="24" t="s">
        <v>2827</v>
      </c>
      <c r="Y2361" s="24" t="s">
        <v>2827</v>
      </c>
      <c r="Z2361" s="133" t="s">
        <v>23595</v>
      </c>
      <c r="AA2361" s="720">
        <v>4</v>
      </c>
      <c r="AB2361" s="720">
        <v>2019</v>
      </c>
      <c r="AC2361" s="62" t="s">
        <v>4424</v>
      </c>
      <c r="AD2361" s="1043">
        <v>20000</v>
      </c>
      <c r="AE2361" s="716" t="s">
        <v>4002</v>
      </c>
      <c r="AF2361" s="73" t="s">
        <v>11655</v>
      </c>
      <c r="AG2361" s="73">
        <v>12</v>
      </c>
      <c r="AH2361" s="42">
        <v>11115849</v>
      </c>
      <c r="AI2361" s="24" t="s">
        <v>2827</v>
      </c>
      <c r="AJ2361" s="24" t="s">
        <v>23597</v>
      </c>
      <c r="AK2361" s="360" t="s">
        <v>23598</v>
      </c>
      <c r="AL2361" s="24" t="s">
        <v>23601</v>
      </c>
      <c r="AM2361" s="24" t="s">
        <v>16678</v>
      </c>
      <c r="AN2361" s="24" t="s">
        <v>2827</v>
      </c>
      <c r="AO2361" s="24" t="s">
        <v>2827</v>
      </c>
      <c r="AP2361" s="24"/>
      <c r="AQ2361" s="360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73" t="s">
        <v>23600</v>
      </c>
      <c r="BC2361" s="716" t="s">
        <v>2190</v>
      </c>
      <c r="BD2361" s="493">
        <v>43565</v>
      </c>
      <c r="BE2361" s="73"/>
      <c r="BF2361" s="24"/>
      <c r="BG2361" s="721" t="s">
        <v>23002</v>
      </c>
      <c r="BL2361" s="1361"/>
    </row>
    <row r="2362" spans="1:65" ht="13.5" customHeight="1" x14ac:dyDescent="0.2">
      <c r="A2362" s="42"/>
      <c r="B2362" s="24" t="s">
        <v>4255</v>
      </c>
      <c r="C2362" s="91">
        <v>43565</v>
      </c>
      <c r="D2362" s="42">
        <v>10712855636</v>
      </c>
      <c r="E2362" s="1225">
        <v>4073656</v>
      </c>
      <c r="F2362" s="73" t="s">
        <v>3253</v>
      </c>
      <c r="G2362" s="353" t="s">
        <v>23176</v>
      </c>
      <c r="H2362" s="73" t="s">
        <v>23602</v>
      </c>
      <c r="I2362" s="739" t="s">
        <v>15651</v>
      </c>
      <c r="J2362" s="24"/>
      <c r="K2362" s="24"/>
      <c r="L2362" s="24" t="s">
        <v>23603</v>
      </c>
      <c r="M2362" s="24"/>
      <c r="N2362" s="24"/>
      <c r="O2362" s="24"/>
      <c r="P2362" s="73" t="s">
        <v>4424</v>
      </c>
      <c r="Q2362" s="73" t="s">
        <v>4424</v>
      </c>
      <c r="R2362" s="360" t="s">
        <v>23604</v>
      </c>
      <c r="S2362" s="57" t="s">
        <v>4424</v>
      </c>
      <c r="T2362" s="351" t="s">
        <v>4424</v>
      </c>
      <c r="U2362" s="24" t="s">
        <v>23605</v>
      </c>
      <c r="V2362" s="24" t="s">
        <v>23606</v>
      </c>
      <c r="W2362" s="24" t="s">
        <v>4756</v>
      </c>
      <c r="X2362" s="24" t="s">
        <v>4488</v>
      </c>
      <c r="Y2362" s="24" t="s">
        <v>5745</v>
      </c>
      <c r="Z2362" s="133" t="s">
        <v>23595</v>
      </c>
      <c r="AA2362" s="720">
        <v>4</v>
      </c>
      <c r="AB2362" s="720">
        <v>2019</v>
      </c>
      <c r="AC2362" s="62" t="s">
        <v>4424</v>
      </c>
      <c r="AD2362" s="1043">
        <v>20000</v>
      </c>
      <c r="AE2362" s="716" t="s">
        <v>2281</v>
      </c>
      <c r="AF2362" s="73" t="s">
        <v>4424</v>
      </c>
      <c r="AG2362" s="73" t="s">
        <v>4424</v>
      </c>
      <c r="AH2362" s="42" t="s">
        <v>4424</v>
      </c>
      <c r="AI2362" s="24" t="s">
        <v>4424</v>
      </c>
      <c r="AJ2362" s="24" t="s">
        <v>23603</v>
      </c>
      <c r="AK2362" s="360" t="s">
        <v>23604</v>
      </c>
      <c r="AL2362" s="24" t="s">
        <v>23605</v>
      </c>
      <c r="AM2362" s="24" t="s">
        <v>4756</v>
      </c>
      <c r="AN2362" s="24" t="s">
        <v>4488</v>
      </c>
      <c r="AO2362" s="24" t="s">
        <v>5745</v>
      </c>
      <c r="AP2362" s="24"/>
      <c r="AQ2362" s="360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73" t="s">
        <v>9395</v>
      </c>
      <c r="BC2362" s="716" t="s">
        <v>2190</v>
      </c>
      <c r="BD2362" s="493">
        <v>43565</v>
      </c>
      <c r="BE2362" s="73"/>
      <c r="BF2362" s="24"/>
      <c r="BG2362" s="721" t="s">
        <v>23002</v>
      </c>
      <c r="BL2362" s="1361"/>
    </row>
    <row r="2363" spans="1:65" ht="13.5" customHeight="1" x14ac:dyDescent="0.2">
      <c r="A2363" s="42"/>
      <c r="B2363" s="24" t="s">
        <v>4255</v>
      </c>
      <c r="C2363" s="91">
        <v>43577</v>
      </c>
      <c r="D2363" s="42">
        <v>20604519412</v>
      </c>
      <c r="E2363" s="1225">
        <v>4073655</v>
      </c>
      <c r="F2363" s="73" t="s">
        <v>3251</v>
      </c>
      <c r="G2363" s="353" t="s">
        <v>22950</v>
      </c>
      <c r="H2363" s="73" t="s">
        <v>23610</v>
      </c>
      <c r="I2363" s="739" t="s">
        <v>6546</v>
      </c>
      <c r="J2363" s="24"/>
      <c r="K2363" s="24"/>
      <c r="L2363" s="24" t="s">
        <v>26931</v>
      </c>
      <c r="M2363" s="24"/>
      <c r="N2363" s="24"/>
      <c r="O2363" s="24"/>
      <c r="P2363" s="73" t="s">
        <v>4424</v>
      </c>
      <c r="Q2363" s="73" t="s">
        <v>6194</v>
      </c>
      <c r="R2363" s="360" t="s">
        <v>26932</v>
      </c>
      <c r="S2363" s="57" t="s">
        <v>4424</v>
      </c>
      <c r="T2363" s="351" t="s">
        <v>4424</v>
      </c>
      <c r="U2363" s="24" t="s">
        <v>26930</v>
      </c>
      <c r="V2363" s="24" t="s">
        <v>26930</v>
      </c>
      <c r="W2363" s="24" t="s">
        <v>262</v>
      </c>
      <c r="X2363" s="24" t="s">
        <v>1803</v>
      </c>
      <c r="Y2363" s="24" t="s">
        <v>262</v>
      </c>
      <c r="Z2363" s="133" t="s">
        <v>23611</v>
      </c>
      <c r="AA2363" s="720">
        <v>4</v>
      </c>
      <c r="AB2363" s="720">
        <v>2019</v>
      </c>
      <c r="AC2363" s="62" t="s">
        <v>4424</v>
      </c>
      <c r="AD2363" s="1043">
        <v>25000</v>
      </c>
      <c r="AE2363" s="716" t="s">
        <v>4002</v>
      </c>
      <c r="AF2363" s="73" t="s">
        <v>4424</v>
      </c>
      <c r="AG2363" s="73"/>
      <c r="AH2363" s="42">
        <v>11146863</v>
      </c>
      <c r="AI2363" s="24" t="s">
        <v>262</v>
      </c>
      <c r="AJ2363" s="24" t="s">
        <v>26931</v>
      </c>
      <c r="AK2363" s="360" t="s">
        <v>26932</v>
      </c>
      <c r="AL2363" s="24" t="s">
        <v>31875</v>
      </c>
      <c r="AM2363" s="24" t="s">
        <v>262</v>
      </c>
      <c r="AN2363" s="24" t="s">
        <v>1803</v>
      </c>
      <c r="AO2363" s="24" t="s">
        <v>262</v>
      </c>
      <c r="AP2363" s="24"/>
      <c r="AQ2363" s="360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73" t="s">
        <v>13775</v>
      </c>
      <c r="BC2363" s="716" t="s">
        <v>2190</v>
      </c>
      <c r="BD2363" s="493">
        <v>43577</v>
      </c>
      <c r="BE2363" s="73"/>
      <c r="BF2363" s="24"/>
      <c r="BG2363" s="721" t="s">
        <v>23002</v>
      </c>
      <c r="BL2363" s="1361"/>
      <c r="BM2363" s="1" t="s">
        <v>28891</v>
      </c>
    </row>
    <row r="2364" spans="1:65" ht="13.5" customHeight="1" x14ac:dyDescent="0.2">
      <c r="A2364" s="42"/>
      <c r="B2364" s="24" t="s">
        <v>4255</v>
      </c>
      <c r="C2364" s="91">
        <v>43577</v>
      </c>
      <c r="D2364" s="42">
        <v>20604516880</v>
      </c>
      <c r="E2364" s="1225">
        <v>4073648</v>
      </c>
      <c r="F2364" s="73" t="s">
        <v>3253</v>
      </c>
      <c r="G2364" s="353" t="s">
        <v>22950</v>
      </c>
      <c r="H2364" s="73" t="s">
        <v>23612</v>
      </c>
      <c r="I2364" s="739" t="s">
        <v>6546</v>
      </c>
      <c r="J2364" s="24"/>
      <c r="K2364" s="24"/>
      <c r="L2364" s="24" t="s">
        <v>16460</v>
      </c>
      <c r="M2364" s="24"/>
      <c r="N2364" s="24"/>
      <c r="O2364" s="24"/>
      <c r="P2364" s="73" t="s">
        <v>4424</v>
      </c>
      <c r="Q2364" s="73" t="s">
        <v>6194</v>
      </c>
      <c r="R2364" s="360" t="s">
        <v>14835</v>
      </c>
      <c r="S2364" s="57" t="s">
        <v>4424</v>
      </c>
      <c r="T2364" s="351" t="s">
        <v>4424</v>
      </c>
      <c r="U2364" s="24" t="s">
        <v>23613</v>
      </c>
      <c r="V2364" s="24" t="s">
        <v>23613</v>
      </c>
      <c r="W2364" s="24" t="s">
        <v>5830</v>
      </c>
      <c r="X2364" s="24" t="s">
        <v>1800</v>
      </c>
      <c r="Y2364" s="24" t="s">
        <v>5745</v>
      </c>
      <c r="Z2364" s="133" t="s">
        <v>23611</v>
      </c>
      <c r="AA2364" s="720">
        <v>4</v>
      </c>
      <c r="AB2364" s="720">
        <v>2019</v>
      </c>
      <c r="AC2364" s="62" t="s">
        <v>4424</v>
      </c>
      <c r="AD2364" s="1043">
        <v>40000</v>
      </c>
      <c r="AE2364" s="716" t="s">
        <v>4002</v>
      </c>
      <c r="AF2364" s="73" t="s">
        <v>4424</v>
      </c>
      <c r="AG2364" s="73"/>
      <c r="AH2364" s="42">
        <v>11116648</v>
      </c>
      <c r="AI2364" s="24" t="s">
        <v>5830</v>
      </c>
      <c r="AJ2364" s="24" t="s">
        <v>16460</v>
      </c>
      <c r="AK2364" s="360" t="s">
        <v>14835</v>
      </c>
      <c r="AL2364" s="24" t="s">
        <v>23614</v>
      </c>
      <c r="AM2364" s="24" t="s">
        <v>4244</v>
      </c>
      <c r="AN2364" s="24" t="s">
        <v>1800</v>
      </c>
      <c r="AO2364" s="24" t="s">
        <v>5745</v>
      </c>
      <c r="AP2364" s="24" t="s">
        <v>23615</v>
      </c>
      <c r="AQ2364" s="360" t="s">
        <v>23616</v>
      </c>
      <c r="AR2364" s="24" t="s">
        <v>23617</v>
      </c>
      <c r="AS2364" s="24" t="s">
        <v>4244</v>
      </c>
      <c r="AT2364" s="24" t="s">
        <v>1800</v>
      </c>
      <c r="AU2364" s="24" t="s">
        <v>5745</v>
      </c>
      <c r="AV2364" s="24"/>
      <c r="AW2364" s="24"/>
      <c r="AX2364" s="24"/>
      <c r="AY2364" s="24"/>
      <c r="AZ2364" s="24"/>
      <c r="BA2364" s="24"/>
      <c r="BB2364" s="73" t="s">
        <v>7877</v>
      </c>
      <c r="BC2364" s="716" t="s">
        <v>2190</v>
      </c>
      <c r="BD2364" s="493">
        <v>43577</v>
      </c>
      <c r="BE2364" s="73"/>
      <c r="BF2364" s="24"/>
      <c r="BG2364" s="721" t="s">
        <v>23002</v>
      </c>
      <c r="BL2364" s="1361"/>
    </row>
    <row r="2365" spans="1:65" ht="13.5" customHeight="1" x14ac:dyDescent="0.2">
      <c r="A2365" s="42"/>
      <c r="B2365" s="24" t="s">
        <v>4255</v>
      </c>
      <c r="C2365" s="91">
        <v>43579</v>
      </c>
      <c r="D2365" s="42">
        <v>20604474656</v>
      </c>
      <c r="E2365" s="1225">
        <v>4073645</v>
      </c>
      <c r="F2365" s="73" t="s">
        <v>3254</v>
      </c>
      <c r="G2365" s="353" t="s">
        <v>23403</v>
      </c>
      <c r="H2365" s="73" t="s">
        <v>23624</v>
      </c>
      <c r="I2365" s="739" t="s">
        <v>6546</v>
      </c>
      <c r="J2365" s="24"/>
      <c r="K2365" s="24"/>
      <c r="L2365" s="24" t="s">
        <v>23618</v>
      </c>
      <c r="M2365" s="24"/>
      <c r="N2365" s="24"/>
      <c r="O2365" s="24"/>
      <c r="P2365" s="73" t="s">
        <v>4424</v>
      </c>
      <c r="Q2365" s="713" t="s">
        <v>3303</v>
      </c>
      <c r="R2365" s="360" t="s">
        <v>23620</v>
      </c>
      <c r="S2365" s="57" t="s">
        <v>4424</v>
      </c>
      <c r="T2365" s="351" t="s">
        <v>4424</v>
      </c>
      <c r="U2365" s="24" t="s">
        <v>23621</v>
      </c>
      <c r="V2365" s="24" t="s">
        <v>23621</v>
      </c>
      <c r="W2365" s="24" t="s">
        <v>16679</v>
      </c>
      <c r="X2365" s="24" t="s">
        <v>2914</v>
      </c>
      <c r="Y2365" s="24" t="s">
        <v>2914</v>
      </c>
      <c r="Z2365" s="133" t="s">
        <v>23619</v>
      </c>
      <c r="AA2365" s="720">
        <v>4</v>
      </c>
      <c r="AB2365" s="720">
        <v>2019</v>
      </c>
      <c r="AC2365" s="62" t="s">
        <v>4424</v>
      </c>
      <c r="AD2365" s="1043">
        <v>100000</v>
      </c>
      <c r="AE2365" s="716" t="s">
        <v>4002</v>
      </c>
      <c r="AF2365" s="73" t="s">
        <v>4424</v>
      </c>
      <c r="AG2365" s="73"/>
      <c r="AH2365" s="42">
        <v>11221001</v>
      </c>
      <c r="AI2365" s="24" t="s">
        <v>2914</v>
      </c>
      <c r="AJ2365" s="24" t="s">
        <v>23623</v>
      </c>
      <c r="AK2365" s="360" t="s">
        <v>23622</v>
      </c>
      <c r="AL2365" s="24" t="s">
        <v>23621</v>
      </c>
      <c r="AM2365" s="24" t="s">
        <v>16649</v>
      </c>
      <c r="AN2365" s="24" t="s">
        <v>2914</v>
      </c>
      <c r="AO2365" s="24" t="s">
        <v>2914</v>
      </c>
      <c r="AP2365" s="24" t="s">
        <v>23618</v>
      </c>
      <c r="AQ2365" s="360" t="s">
        <v>23620</v>
      </c>
      <c r="AR2365" s="24" t="s">
        <v>23621</v>
      </c>
      <c r="AS2365" s="24" t="s">
        <v>16649</v>
      </c>
      <c r="AT2365" s="24" t="s">
        <v>2914</v>
      </c>
      <c r="AU2365" s="24" t="s">
        <v>2914</v>
      </c>
      <c r="AV2365" s="24"/>
      <c r="AW2365" s="24"/>
      <c r="AX2365" s="24"/>
      <c r="AY2365" s="24"/>
      <c r="AZ2365" s="24"/>
      <c r="BA2365" s="24"/>
      <c r="BB2365" s="73" t="s">
        <v>13854</v>
      </c>
      <c r="BC2365" s="716" t="s">
        <v>2190</v>
      </c>
      <c r="BD2365" s="493">
        <v>43579</v>
      </c>
      <c r="BE2365" s="73"/>
      <c r="BF2365" s="24"/>
      <c r="BG2365" s="721" t="s">
        <v>23002</v>
      </c>
      <c r="BL2365" s="1361"/>
    </row>
    <row r="2366" spans="1:65" ht="13.5" customHeight="1" x14ac:dyDescent="0.2">
      <c r="A2366" s="42"/>
      <c r="B2366" s="24" t="s">
        <v>4255</v>
      </c>
      <c r="C2366" s="91">
        <v>43579</v>
      </c>
      <c r="D2366" s="42">
        <v>20604539448</v>
      </c>
      <c r="E2366" s="1225">
        <v>4073646</v>
      </c>
      <c r="F2366" s="73" t="s">
        <v>3253</v>
      </c>
      <c r="G2366" s="353" t="s">
        <v>23176</v>
      </c>
      <c r="H2366" s="73" t="s">
        <v>23625</v>
      </c>
      <c r="I2366" s="739" t="s">
        <v>15651</v>
      </c>
      <c r="J2366" s="24"/>
      <c r="K2366" s="24"/>
      <c r="L2366" s="24" t="s">
        <v>23626</v>
      </c>
      <c r="M2366" s="24"/>
      <c r="N2366" s="24"/>
      <c r="O2366" s="24"/>
      <c r="P2366" s="73" t="s">
        <v>4424</v>
      </c>
      <c r="Q2366" s="713" t="s">
        <v>3303</v>
      </c>
      <c r="R2366" s="360" t="s">
        <v>23627</v>
      </c>
      <c r="S2366" s="57" t="s">
        <v>4424</v>
      </c>
      <c r="T2366" s="351" t="s">
        <v>4424</v>
      </c>
      <c r="U2366" s="24" t="s">
        <v>23628</v>
      </c>
      <c r="V2366" s="24" t="s">
        <v>23628</v>
      </c>
      <c r="W2366" s="24" t="s">
        <v>3630</v>
      </c>
      <c r="X2366" s="24" t="s">
        <v>3630</v>
      </c>
      <c r="Y2366" s="24" t="s">
        <v>4475</v>
      </c>
      <c r="Z2366" s="133" t="s">
        <v>23619</v>
      </c>
      <c r="AA2366" s="720">
        <v>4</v>
      </c>
      <c r="AB2366" s="720">
        <v>2019</v>
      </c>
      <c r="AC2366" s="62" t="s">
        <v>4424</v>
      </c>
      <c r="AD2366" s="1043">
        <v>20000</v>
      </c>
      <c r="AE2366" s="716" t="s">
        <v>4002</v>
      </c>
      <c r="AF2366" s="73" t="s">
        <v>4424</v>
      </c>
      <c r="AG2366" s="73"/>
      <c r="AH2366" s="42">
        <v>11373487</v>
      </c>
      <c r="AI2366" s="24" t="s">
        <v>3630</v>
      </c>
      <c r="AJ2366" s="24" t="s">
        <v>23626</v>
      </c>
      <c r="AK2366" s="360" t="s">
        <v>23627</v>
      </c>
      <c r="AL2366" s="24" t="s">
        <v>23629</v>
      </c>
      <c r="AM2366" s="24" t="s">
        <v>4904</v>
      </c>
      <c r="AN2366" s="24" t="s">
        <v>3630</v>
      </c>
      <c r="AO2366" s="24" t="s">
        <v>4475</v>
      </c>
      <c r="AP2366" s="24" t="s">
        <v>23630</v>
      </c>
      <c r="AQ2366" s="360" t="s">
        <v>23631</v>
      </c>
      <c r="AR2366" s="24" t="s">
        <v>23629</v>
      </c>
      <c r="AS2366" s="24" t="s">
        <v>4904</v>
      </c>
      <c r="AT2366" s="24" t="s">
        <v>3630</v>
      </c>
      <c r="AU2366" s="24" t="s">
        <v>4475</v>
      </c>
      <c r="AV2366" s="24"/>
      <c r="AW2366" s="24"/>
      <c r="AX2366" s="24"/>
      <c r="AY2366" s="24"/>
      <c r="AZ2366" s="24"/>
      <c r="BA2366" s="24"/>
      <c r="BB2366" s="73" t="s">
        <v>14818</v>
      </c>
      <c r="BC2366" s="716" t="s">
        <v>2190</v>
      </c>
      <c r="BD2366" s="493">
        <v>43579</v>
      </c>
      <c r="BE2366" s="73"/>
      <c r="BF2366" s="24"/>
      <c r="BG2366" s="721" t="s">
        <v>23002</v>
      </c>
      <c r="BL2366" s="1361"/>
    </row>
    <row r="2367" spans="1:65" ht="13.5" customHeight="1" x14ac:dyDescent="0.2">
      <c r="A2367" s="42"/>
      <c r="B2367" s="24" t="s">
        <v>4255</v>
      </c>
      <c r="C2367" s="91">
        <v>43584</v>
      </c>
      <c r="D2367" s="42">
        <v>20604385441</v>
      </c>
      <c r="E2367" s="1225" t="e">
        <v>#N/A</v>
      </c>
      <c r="F2367" s="73" t="s">
        <v>3252</v>
      </c>
      <c r="G2367" s="353" t="s">
        <v>1505</v>
      </c>
      <c r="H2367" s="73" t="s">
        <v>23635</v>
      </c>
      <c r="I2367" s="656" t="s">
        <v>1493</v>
      </c>
      <c r="J2367" s="24"/>
      <c r="K2367" s="24"/>
      <c r="L2367" s="24" t="s">
        <v>23636</v>
      </c>
      <c r="M2367" s="24"/>
      <c r="N2367" s="24"/>
      <c r="O2367" s="24"/>
      <c r="P2367" s="73" t="s">
        <v>4424</v>
      </c>
      <c r="Q2367" s="713" t="s">
        <v>3303</v>
      </c>
      <c r="R2367" s="360" t="s">
        <v>23638</v>
      </c>
      <c r="S2367" s="57" t="s">
        <v>4424</v>
      </c>
      <c r="T2367" s="351" t="s">
        <v>4424</v>
      </c>
      <c r="U2367" s="24" t="s">
        <v>23637</v>
      </c>
      <c r="V2367" s="24" t="s">
        <v>23637</v>
      </c>
      <c r="W2367" s="24" t="s">
        <v>3199</v>
      </c>
      <c r="X2367" s="24" t="s">
        <v>5521</v>
      </c>
      <c r="Y2367" s="24" t="s">
        <v>5521</v>
      </c>
      <c r="Z2367" s="133" t="s">
        <v>23634</v>
      </c>
      <c r="AA2367" s="720">
        <v>4</v>
      </c>
      <c r="AB2367" s="720">
        <v>2019</v>
      </c>
      <c r="AC2367" s="62" t="s">
        <v>4424</v>
      </c>
      <c r="AD2367" s="1043">
        <v>35000</v>
      </c>
      <c r="AE2367" s="716" t="s">
        <v>4002</v>
      </c>
      <c r="AF2367" s="73" t="s">
        <v>4424</v>
      </c>
      <c r="AG2367" s="73"/>
      <c r="AH2367" s="42">
        <v>14259650</v>
      </c>
      <c r="AI2367" s="24" t="s">
        <v>5521</v>
      </c>
      <c r="AJ2367" s="24" t="s">
        <v>23639</v>
      </c>
      <c r="AK2367" s="360" t="s">
        <v>23640</v>
      </c>
      <c r="AL2367" s="24" t="s">
        <v>23641</v>
      </c>
      <c r="AM2367" s="24" t="s">
        <v>3854</v>
      </c>
      <c r="AN2367" s="24" t="s">
        <v>5521</v>
      </c>
      <c r="AO2367" s="24" t="s">
        <v>5521</v>
      </c>
      <c r="AP2367" s="24"/>
      <c r="AQ2367" s="360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73" t="s">
        <v>15551</v>
      </c>
      <c r="BC2367" s="716" t="s">
        <v>2190</v>
      </c>
      <c r="BD2367" s="493">
        <v>43584</v>
      </c>
      <c r="BE2367" s="73"/>
      <c r="BF2367" s="24"/>
      <c r="BG2367" s="721" t="s">
        <v>23002</v>
      </c>
      <c r="BL2367" s="1361"/>
    </row>
    <row r="2368" spans="1:65" s="1093" customFormat="1" ht="13.5" customHeight="1" x14ac:dyDescent="0.25">
      <c r="A2368" s="1094" t="s">
        <v>23683</v>
      </c>
      <c r="B2368" s="1077" t="s">
        <v>4255</v>
      </c>
      <c r="C2368" s="1078">
        <v>43606</v>
      </c>
      <c r="D2368" s="1076">
        <v>20604523398</v>
      </c>
      <c r="E2368" s="1225">
        <v>4073665</v>
      </c>
      <c r="F2368" s="1079" t="s">
        <v>3252</v>
      </c>
      <c r="G2368" s="1080" t="s">
        <v>1505</v>
      </c>
      <c r="H2368" s="1251" t="s">
        <v>23654</v>
      </c>
      <c r="I2368" s="1097" t="s">
        <v>6546</v>
      </c>
      <c r="J2368" s="1095" t="s">
        <v>23710</v>
      </c>
      <c r="K2368" s="1098"/>
      <c r="L2368" s="1077" t="s">
        <v>23655</v>
      </c>
      <c r="M2368" s="1077"/>
      <c r="N2368" s="1077"/>
      <c r="O2368" s="1077"/>
      <c r="P2368" s="1079" t="s">
        <v>4424</v>
      </c>
      <c r="Q2368" s="1082" t="s">
        <v>3303</v>
      </c>
      <c r="R2368" s="1083">
        <v>42447081</v>
      </c>
      <c r="S2368" s="1084" t="s">
        <v>4424</v>
      </c>
      <c r="T2368" s="1085" t="s">
        <v>4424</v>
      </c>
      <c r="U2368" s="1077" t="s">
        <v>23656</v>
      </c>
      <c r="V2368" s="1077" t="s">
        <v>23656</v>
      </c>
      <c r="W2368" s="1077" t="s">
        <v>2744</v>
      </c>
      <c r="X2368" s="1077" t="s">
        <v>5521</v>
      </c>
      <c r="Y2368" s="1077" t="s">
        <v>5521</v>
      </c>
      <c r="Z2368" s="1086" t="s">
        <v>23665</v>
      </c>
      <c r="AA2368" s="1087">
        <v>5</v>
      </c>
      <c r="AB2368" s="1087">
        <v>2019</v>
      </c>
      <c r="AC2368" s="1088" t="s">
        <v>4424</v>
      </c>
      <c r="AD2368" s="1089">
        <v>35000</v>
      </c>
      <c r="AE2368" s="1090" t="s">
        <v>4002</v>
      </c>
      <c r="AF2368" s="1079" t="s">
        <v>4424</v>
      </c>
      <c r="AG2368" s="1079"/>
      <c r="AH2368" s="1076">
        <v>14272977</v>
      </c>
      <c r="AI2368" s="1077" t="s">
        <v>5521</v>
      </c>
      <c r="AJ2368" s="1077" t="s">
        <v>23655</v>
      </c>
      <c r="AK2368" s="1083">
        <v>42447081</v>
      </c>
      <c r="AL2368" s="1077" t="s">
        <v>23657</v>
      </c>
      <c r="AM2368" s="1077" t="s">
        <v>3316</v>
      </c>
      <c r="AN2368" s="1077" t="s">
        <v>5521</v>
      </c>
      <c r="AO2368" s="1077" t="s">
        <v>5521</v>
      </c>
      <c r="AP2368" s="1077"/>
      <c r="AQ2368" s="1077" t="s">
        <v>4424</v>
      </c>
      <c r="AR2368" s="1077"/>
      <c r="AS2368" s="1077"/>
      <c r="AT2368" s="1077"/>
      <c r="AU2368" s="1077"/>
      <c r="AV2368" s="1077" t="s">
        <v>4424</v>
      </c>
      <c r="AW2368" s="1077"/>
      <c r="AX2368" s="1077"/>
      <c r="AY2368" s="1077"/>
      <c r="AZ2368" s="1077"/>
      <c r="BA2368" s="1077"/>
      <c r="BB2368" s="1079" t="s">
        <v>15551</v>
      </c>
      <c r="BC2368" s="1090" t="s">
        <v>2190</v>
      </c>
      <c r="BD2368" s="1091">
        <v>43606</v>
      </c>
      <c r="BE2368" s="1079"/>
      <c r="BF2368" s="1077"/>
      <c r="BG2368" s="1092" t="s">
        <v>23720</v>
      </c>
      <c r="BJ2368" s="1222">
        <v>43907</v>
      </c>
      <c r="BK2368" s="1093" t="s">
        <v>24821</v>
      </c>
      <c r="BL2368" s="1361"/>
    </row>
    <row r="2369" spans="1:65" s="1093" customFormat="1" ht="13.5" customHeight="1" x14ac:dyDescent="0.25">
      <c r="A2369" s="1094" t="s">
        <v>23683</v>
      </c>
      <c r="B2369" s="1077" t="s">
        <v>4255</v>
      </c>
      <c r="C2369" s="1078">
        <v>43607</v>
      </c>
      <c r="D2369" s="1076">
        <v>20604578770</v>
      </c>
      <c r="E2369" s="1225">
        <v>4073676</v>
      </c>
      <c r="F2369" s="1079" t="s">
        <v>3253</v>
      </c>
      <c r="G2369" s="1080" t="s">
        <v>22950</v>
      </c>
      <c r="H2369" s="1251" t="s">
        <v>23666</v>
      </c>
      <c r="I2369" s="1097" t="s">
        <v>15651</v>
      </c>
      <c r="J2369" s="1095" t="s">
        <v>23710</v>
      </c>
      <c r="K2369" s="1098"/>
      <c r="L2369" s="1077" t="s">
        <v>23667</v>
      </c>
      <c r="M2369" s="1077"/>
      <c r="N2369" s="1077"/>
      <c r="O2369" s="1077"/>
      <c r="P2369" s="1079" t="s">
        <v>4424</v>
      </c>
      <c r="Q2369" s="1082" t="s">
        <v>3303</v>
      </c>
      <c r="R2369" s="1083" t="s">
        <v>23668</v>
      </c>
      <c r="S2369" s="1084" t="s">
        <v>4424</v>
      </c>
      <c r="T2369" s="1085" t="s">
        <v>4424</v>
      </c>
      <c r="U2369" s="1077" t="s">
        <v>23669</v>
      </c>
      <c r="V2369" s="1077" t="s">
        <v>23669</v>
      </c>
      <c r="W2369" s="1077" t="s">
        <v>3301</v>
      </c>
      <c r="X2369" s="1077" t="s">
        <v>1090</v>
      </c>
      <c r="Y2369" s="1077" t="s">
        <v>1212</v>
      </c>
      <c r="Z2369" s="1086" t="s">
        <v>23670</v>
      </c>
      <c r="AA2369" s="1087">
        <v>5</v>
      </c>
      <c r="AB2369" s="1087">
        <v>2019</v>
      </c>
      <c r="AC2369" s="1088" t="s">
        <v>4424</v>
      </c>
      <c r="AD2369" s="1089">
        <v>30000</v>
      </c>
      <c r="AE2369" s="1090" t="s">
        <v>4002</v>
      </c>
      <c r="AF2369" s="1079" t="s">
        <v>4424</v>
      </c>
      <c r="AG2369" s="1079"/>
      <c r="AH2369" s="1076">
        <v>11055941</v>
      </c>
      <c r="AI2369" s="1077" t="s">
        <v>1517</v>
      </c>
      <c r="AJ2369" s="1077" t="s">
        <v>23667</v>
      </c>
      <c r="AK2369" s="1083" t="s">
        <v>23668</v>
      </c>
      <c r="AL2369" s="1077" t="s">
        <v>23671</v>
      </c>
      <c r="AM2369" s="1077" t="s">
        <v>3810</v>
      </c>
      <c r="AN2369" s="1077" t="s">
        <v>5521</v>
      </c>
      <c r="AO2369" s="1077" t="s">
        <v>5521</v>
      </c>
      <c r="AP2369" s="1077"/>
      <c r="AQ2369" s="1077" t="s">
        <v>4424</v>
      </c>
      <c r="AR2369" s="1077"/>
      <c r="AS2369" s="1077"/>
      <c r="AT2369" s="1077"/>
      <c r="AU2369" s="1077"/>
      <c r="AV2369" s="1077" t="s">
        <v>4424</v>
      </c>
      <c r="AW2369" s="1077"/>
      <c r="AX2369" s="1077"/>
      <c r="AY2369" s="1077"/>
      <c r="AZ2369" s="1077"/>
      <c r="BA2369" s="1077"/>
      <c r="BB2369" s="1079" t="s">
        <v>23672</v>
      </c>
      <c r="BC2369" s="1090" t="s">
        <v>2190</v>
      </c>
      <c r="BD2369" s="1091">
        <v>43607</v>
      </c>
      <c r="BE2369" s="1079"/>
      <c r="BF2369" s="1077"/>
      <c r="BG2369" s="1092" t="s">
        <v>23720</v>
      </c>
      <c r="BJ2369" s="1222">
        <v>43907</v>
      </c>
      <c r="BK2369" s="1093" t="s">
        <v>24821</v>
      </c>
      <c r="BL2369" s="1361"/>
    </row>
    <row r="2370" spans="1:65" s="1093" customFormat="1" ht="13.5" customHeight="1" x14ac:dyDescent="0.25">
      <c r="A2370" s="1094" t="s">
        <v>23683</v>
      </c>
      <c r="B2370" s="1077" t="s">
        <v>4255</v>
      </c>
      <c r="C2370" s="1078">
        <v>43607</v>
      </c>
      <c r="D2370" s="1076">
        <v>20604618127</v>
      </c>
      <c r="E2370" s="1225">
        <v>4073677</v>
      </c>
      <c r="F2370" s="1079" t="s">
        <v>3251</v>
      </c>
      <c r="G2370" s="1080" t="s">
        <v>22950</v>
      </c>
      <c r="H2370" s="1079" t="s">
        <v>23677</v>
      </c>
      <c r="I2370" s="1097" t="s">
        <v>15651</v>
      </c>
      <c r="J2370" s="1095" t="s">
        <v>23710</v>
      </c>
      <c r="K2370" s="1095"/>
      <c r="L2370" s="1077" t="s">
        <v>23674</v>
      </c>
      <c r="M2370" s="1077"/>
      <c r="N2370" s="1077"/>
      <c r="O2370" s="1077"/>
      <c r="P2370" s="1079" t="s">
        <v>4424</v>
      </c>
      <c r="Q2370" s="1082" t="s">
        <v>3303</v>
      </c>
      <c r="R2370" s="1083" t="s">
        <v>23675</v>
      </c>
      <c r="S2370" s="1084" t="s">
        <v>4424</v>
      </c>
      <c r="T2370" s="1085" t="s">
        <v>4424</v>
      </c>
      <c r="U2370" s="1077" t="s">
        <v>23673</v>
      </c>
      <c r="V2370" s="1077" t="s">
        <v>23673</v>
      </c>
      <c r="W2370" s="1077" t="s">
        <v>3306</v>
      </c>
      <c r="X2370" s="1077" t="s">
        <v>3306</v>
      </c>
      <c r="Y2370" s="1077" t="s">
        <v>268</v>
      </c>
      <c r="Z2370" s="1086" t="s">
        <v>23670</v>
      </c>
      <c r="AA2370" s="1087">
        <v>5</v>
      </c>
      <c r="AB2370" s="1087">
        <v>2019</v>
      </c>
      <c r="AC2370" s="1088" t="s">
        <v>4424</v>
      </c>
      <c r="AD2370" s="1089">
        <v>20000</v>
      </c>
      <c r="AE2370" s="1090" t="s">
        <v>4002</v>
      </c>
      <c r="AF2370" s="1079" t="s">
        <v>4424</v>
      </c>
      <c r="AG2370" s="1079"/>
      <c r="AH2370" s="1076">
        <v>11274773</v>
      </c>
      <c r="AI2370" s="1077" t="s">
        <v>3306</v>
      </c>
      <c r="AJ2370" s="1077" t="s">
        <v>23674</v>
      </c>
      <c r="AK2370" s="1083" t="s">
        <v>23675</v>
      </c>
      <c r="AL2370" s="1077" t="s">
        <v>23676</v>
      </c>
      <c r="AM2370" s="1077" t="s">
        <v>3306</v>
      </c>
      <c r="AN2370" s="1077" t="s">
        <v>3306</v>
      </c>
      <c r="AO2370" s="1077" t="s">
        <v>268</v>
      </c>
      <c r="AP2370" s="1077"/>
      <c r="AQ2370" s="1077" t="s">
        <v>4424</v>
      </c>
      <c r="AR2370" s="1077"/>
      <c r="AS2370" s="1077"/>
      <c r="AT2370" s="1077"/>
      <c r="AU2370" s="1077"/>
      <c r="AV2370" s="1077" t="s">
        <v>4424</v>
      </c>
      <c r="AW2370" s="1077"/>
      <c r="AX2370" s="1077"/>
      <c r="AY2370" s="1077"/>
      <c r="AZ2370" s="1077"/>
      <c r="BA2370" s="1077"/>
      <c r="BB2370" s="1079" t="s">
        <v>5887</v>
      </c>
      <c r="BC2370" s="1090" t="s">
        <v>2190</v>
      </c>
      <c r="BD2370" s="1091">
        <v>43607</v>
      </c>
      <c r="BE2370" s="1079"/>
      <c r="BF2370" s="1077"/>
      <c r="BG2370" s="1092" t="s">
        <v>23720</v>
      </c>
      <c r="BL2370" s="1361"/>
    </row>
    <row r="2371" spans="1:65" s="1093" customFormat="1" ht="13.5" customHeight="1" x14ac:dyDescent="0.25">
      <c r="A2371" s="1094" t="s">
        <v>23683</v>
      </c>
      <c r="B2371" s="1077" t="s">
        <v>4255</v>
      </c>
      <c r="C2371" s="1078">
        <v>43607</v>
      </c>
      <c r="D2371" s="1076">
        <v>20604422800</v>
      </c>
      <c r="E2371" s="1225" t="e">
        <v>#N/A</v>
      </c>
      <c r="F2371" s="1079" t="s">
        <v>3253</v>
      </c>
      <c r="G2371" s="1080" t="s">
        <v>1505</v>
      </c>
      <c r="H2371" s="1079" t="s">
        <v>23678</v>
      </c>
      <c r="I2371" s="656" t="s">
        <v>27350</v>
      </c>
      <c r="J2371" s="1095" t="s">
        <v>23710</v>
      </c>
      <c r="K2371" s="1095"/>
      <c r="L2371" s="1077" t="s">
        <v>23679</v>
      </c>
      <c r="M2371" s="1077"/>
      <c r="N2371" s="1077"/>
      <c r="O2371" s="1077"/>
      <c r="P2371" s="1079" t="s">
        <v>4424</v>
      </c>
      <c r="Q2371" s="1079" t="s">
        <v>6194</v>
      </c>
      <c r="R2371" s="1083" t="s">
        <v>23680</v>
      </c>
      <c r="S2371" s="1084" t="s">
        <v>4424</v>
      </c>
      <c r="T2371" s="1085" t="s">
        <v>4424</v>
      </c>
      <c r="U2371" s="1077" t="s">
        <v>23681</v>
      </c>
      <c r="V2371" s="1077" t="s">
        <v>23681</v>
      </c>
      <c r="W2371" s="1077" t="s">
        <v>3630</v>
      </c>
      <c r="X2371" s="1077" t="s">
        <v>3630</v>
      </c>
      <c r="Y2371" s="1077" t="s">
        <v>4475</v>
      </c>
      <c r="Z2371" s="1086" t="s">
        <v>23670</v>
      </c>
      <c r="AA2371" s="1087">
        <v>5</v>
      </c>
      <c r="AB2371" s="1087">
        <v>2019</v>
      </c>
      <c r="AC2371" s="1088" t="s">
        <v>4424</v>
      </c>
      <c r="AD2371" s="1089">
        <v>35000</v>
      </c>
      <c r="AE2371" s="1090" t="s">
        <v>4002</v>
      </c>
      <c r="AF2371" s="1079" t="s">
        <v>4424</v>
      </c>
      <c r="AG2371" s="1079"/>
      <c r="AH2371" s="1076">
        <v>11372078</v>
      </c>
      <c r="AI2371" s="1077" t="s">
        <v>3630</v>
      </c>
      <c r="AJ2371" s="1077" t="s">
        <v>23679</v>
      </c>
      <c r="AK2371" s="1083" t="s">
        <v>23680</v>
      </c>
      <c r="AL2371" s="1077" t="s">
        <v>23682</v>
      </c>
      <c r="AM2371" s="1077" t="s">
        <v>3630</v>
      </c>
      <c r="AN2371" s="1077" t="s">
        <v>3630</v>
      </c>
      <c r="AO2371" s="1077" t="s">
        <v>4475</v>
      </c>
      <c r="AP2371" s="1077"/>
      <c r="AQ2371" s="1077" t="s">
        <v>4424</v>
      </c>
      <c r="AR2371" s="1077"/>
      <c r="AS2371" s="1077"/>
      <c r="AT2371" s="1077"/>
      <c r="AU2371" s="1077"/>
      <c r="AV2371" s="1077" t="s">
        <v>4424</v>
      </c>
      <c r="AW2371" s="1077"/>
      <c r="AX2371" s="1077"/>
      <c r="AY2371" s="1077"/>
      <c r="AZ2371" s="1077"/>
      <c r="BA2371" s="1077"/>
      <c r="BB2371" s="1079" t="s">
        <v>862</v>
      </c>
      <c r="BC2371" s="1090" t="s">
        <v>2190</v>
      </c>
      <c r="BD2371" s="1091">
        <v>43607</v>
      </c>
      <c r="BE2371" s="1079"/>
      <c r="BF2371" s="1077"/>
      <c r="BG2371" s="1092" t="s">
        <v>23720</v>
      </c>
      <c r="BL2371" s="1361"/>
    </row>
    <row r="2372" spans="1:65" ht="13.5" customHeight="1" x14ac:dyDescent="0.25">
      <c r="A2372" s="821" t="s">
        <v>23683</v>
      </c>
      <c r="B2372" s="24" t="s">
        <v>4255</v>
      </c>
      <c r="C2372" s="91">
        <v>43608</v>
      </c>
      <c r="D2372" s="42">
        <v>10767561321</v>
      </c>
      <c r="E2372" s="1225">
        <v>4073672</v>
      </c>
      <c r="F2372" s="73" t="s">
        <v>3253</v>
      </c>
      <c r="G2372" s="353" t="s">
        <v>22950</v>
      </c>
      <c r="H2372" s="73" t="s">
        <v>23685</v>
      </c>
      <c r="I2372" s="739" t="s">
        <v>15651</v>
      </c>
      <c r="J2372" s="1247"/>
      <c r="K2372" s="1248"/>
      <c r="L2372" s="24" t="s">
        <v>23686</v>
      </c>
      <c r="M2372" s="24"/>
      <c r="N2372" s="24"/>
      <c r="O2372" s="24"/>
      <c r="P2372" s="73" t="s">
        <v>4424</v>
      </c>
      <c r="Q2372" s="73" t="s">
        <v>4424</v>
      </c>
      <c r="R2372" s="360" t="s">
        <v>23687</v>
      </c>
      <c r="S2372" s="57" t="s">
        <v>4424</v>
      </c>
      <c r="T2372" s="351" t="s">
        <v>4424</v>
      </c>
      <c r="U2372" s="24" t="s">
        <v>23688</v>
      </c>
      <c r="V2372" s="24" t="s">
        <v>23688</v>
      </c>
      <c r="W2372" s="24" t="s">
        <v>1517</v>
      </c>
      <c r="X2372" s="24" t="s">
        <v>1517</v>
      </c>
      <c r="Y2372" s="24" t="s">
        <v>1221</v>
      </c>
      <c r="Z2372" s="133" t="s">
        <v>23684</v>
      </c>
      <c r="AA2372" s="720">
        <v>5</v>
      </c>
      <c r="AB2372" s="720">
        <v>2019</v>
      </c>
      <c r="AC2372" s="62" t="s">
        <v>4424</v>
      </c>
      <c r="AD2372" s="1043">
        <v>30000</v>
      </c>
      <c r="AE2372" s="716" t="s">
        <v>2281</v>
      </c>
      <c r="AF2372" s="73" t="s">
        <v>4424</v>
      </c>
      <c r="AG2372" s="73"/>
      <c r="AH2372" s="42" t="s">
        <v>4424</v>
      </c>
      <c r="AI2372" s="24" t="s">
        <v>4424</v>
      </c>
      <c r="AJ2372" s="24" t="s">
        <v>23686</v>
      </c>
      <c r="AK2372" s="360" t="s">
        <v>23687</v>
      </c>
      <c r="AL2372" s="24" t="s">
        <v>23688</v>
      </c>
      <c r="AM2372" s="24" t="s">
        <v>1517</v>
      </c>
      <c r="AN2372" s="24" t="s">
        <v>1517</v>
      </c>
      <c r="AO2372" s="24" t="s">
        <v>1221</v>
      </c>
      <c r="AP2372" s="24"/>
      <c r="AQ2372" s="24" t="s">
        <v>4424</v>
      </c>
      <c r="AR2372" s="24"/>
      <c r="AS2372" s="24"/>
      <c r="AT2372" s="24"/>
      <c r="AU2372" s="24"/>
      <c r="AV2372" s="24" t="s">
        <v>4424</v>
      </c>
      <c r="AW2372" s="24"/>
      <c r="AX2372" s="24"/>
      <c r="AY2372" s="24"/>
      <c r="AZ2372" s="24"/>
      <c r="BA2372" s="24"/>
      <c r="BB2372" s="73" t="s">
        <v>11431</v>
      </c>
      <c r="BC2372" s="716" t="s">
        <v>2190</v>
      </c>
      <c r="BD2372" s="493">
        <v>43608</v>
      </c>
      <c r="BE2372" s="73"/>
      <c r="BF2372" s="24"/>
      <c r="BG2372" s="721" t="s">
        <v>23720</v>
      </c>
      <c r="BL2372" s="1361"/>
    </row>
    <row r="2373" spans="1:65" s="1093" customFormat="1" ht="13.5" customHeight="1" x14ac:dyDescent="0.25">
      <c r="A2373" s="1094" t="s">
        <v>23683</v>
      </c>
      <c r="B2373" s="1077" t="s">
        <v>4255</v>
      </c>
      <c r="C2373" s="1078">
        <v>43608</v>
      </c>
      <c r="D2373" s="1076">
        <v>10469171774</v>
      </c>
      <c r="E2373" s="1225">
        <v>4073680</v>
      </c>
      <c r="F2373" s="1079" t="s">
        <v>3251</v>
      </c>
      <c r="G2373" s="1080" t="s">
        <v>22950</v>
      </c>
      <c r="H2373" s="1251" t="s">
        <v>23689</v>
      </c>
      <c r="I2373" s="1097" t="s">
        <v>15651</v>
      </c>
      <c r="J2373" s="1095" t="s">
        <v>23710</v>
      </c>
      <c r="K2373" s="1098"/>
      <c r="L2373" s="1077" t="s">
        <v>23690</v>
      </c>
      <c r="M2373" s="1077"/>
      <c r="N2373" s="1077"/>
      <c r="O2373" s="1077"/>
      <c r="P2373" s="1079" t="s">
        <v>4424</v>
      </c>
      <c r="Q2373" s="1079" t="s">
        <v>4424</v>
      </c>
      <c r="R2373" s="1083" t="s">
        <v>23691</v>
      </c>
      <c r="S2373" s="1084" t="s">
        <v>4424</v>
      </c>
      <c r="T2373" s="1085" t="s">
        <v>4424</v>
      </c>
      <c r="U2373" s="1077" t="s">
        <v>23692</v>
      </c>
      <c r="V2373" s="1077" t="s">
        <v>23692</v>
      </c>
      <c r="W2373" s="1077" t="s">
        <v>1304</v>
      </c>
      <c r="X2373" s="1077" t="s">
        <v>3306</v>
      </c>
      <c r="Y2373" s="1077" t="s">
        <v>268</v>
      </c>
      <c r="Z2373" s="1086" t="s">
        <v>23684</v>
      </c>
      <c r="AA2373" s="1087">
        <v>5</v>
      </c>
      <c r="AB2373" s="1087">
        <v>2019</v>
      </c>
      <c r="AC2373" s="1088" t="s">
        <v>4424</v>
      </c>
      <c r="AD2373" s="1089">
        <v>20000</v>
      </c>
      <c r="AE2373" s="1090" t="s">
        <v>2281</v>
      </c>
      <c r="AF2373" s="1079" t="s">
        <v>4424</v>
      </c>
      <c r="AG2373" s="1079"/>
      <c r="AH2373" s="1076" t="s">
        <v>4424</v>
      </c>
      <c r="AI2373" s="1077" t="s">
        <v>4424</v>
      </c>
      <c r="AJ2373" s="1077" t="s">
        <v>23690</v>
      </c>
      <c r="AK2373" s="1083" t="s">
        <v>23691</v>
      </c>
      <c r="AL2373" s="1077" t="s">
        <v>23693</v>
      </c>
      <c r="AM2373" s="1077" t="s">
        <v>16640</v>
      </c>
      <c r="AN2373" s="1077" t="s">
        <v>5521</v>
      </c>
      <c r="AO2373" s="1077" t="s">
        <v>5521</v>
      </c>
      <c r="AP2373" s="1077"/>
      <c r="AQ2373" s="1077" t="s">
        <v>4424</v>
      </c>
      <c r="AR2373" s="1077"/>
      <c r="AS2373" s="1077"/>
      <c r="AT2373" s="1077"/>
      <c r="AU2373" s="1077"/>
      <c r="AV2373" s="1077" t="s">
        <v>4424</v>
      </c>
      <c r="AW2373" s="1077"/>
      <c r="AX2373" s="1077"/>
      <c r="AY2373" s="1077"/>
      <c r="AZ2373" s="1077"/>
      <c r="BA2373" s="1077"/>
      <c r="BB2373" s="1079" t="s">
        <v>5887</v>
      </c>
      <c r="BC2373" s="1090" t="s">
        <v>2190</v>
      </c>
      <c r="BD2373" s="1091">
        <v>43608</v>
      </c>
      <c r="BE2373" s="1079"/>
      <c r="BF2373" s="1077"/>
      <c r="BG2373" s="1092" t="s">
        <v>23720</v>
      </c>
      <c r="BJ2373" s="1222">
        <v>43906</v>
      </c>
      <c r="BL2373" s="1361"/>
    </row>
    <row r="2374" spans="1:65" s="1093" customFormat="1" ht="13.5" customHeight="1" x14ac:dyDescent="0.25">
      <c r="A2374" s="1094" t="s">
        <v>23683</v>
      </c>
      <c r="B2374" s="1077" t="s">
        <v>4255</v>
      </c>
      <c r="C2374" s="1078">
        <v>43608</v>
      </c>
      <c r="D2374" s="1076">
        <v>20604451923</v>
      </c>
      <c r="E2374" s="1225">
        <v>4073691</v>
      </c>
      <c r="F2374" s="1079" t="s">
        <v>3253</v>
      </c>
      <c r="G2374" s="1080" t="s">
        <v>22950</v>
      </c>
      <c r="H2374" s="1251" t="s">
        <v>23694</v>
      </c>
      <c r="I2374" s="1097" t="s">
        <v>6546</v>
      </c>
      <c r="J2374" s="1095" t="s">
        <v>23710</v>
      </c>
      <c r="K2374" s="1098"/>
      <c r="L2374" s="1077" t="s">
        <v>23695</v>
      </c>
      <c r="M2374" s="1077"/>
      <c r="N2374" s="1077"/>
      <c r="O2374" s="1077"/>
      <c r="P2374" s="1079" t="s">
        <v>4424</v>
      </c>
      <c r="Q2374" s="1079" t="s">
        <v>6194</v>
      </c>
      <c r="R2374" s="1083" t="s">
        <v>23696</v>
      </c>
      <c r="S2374" s="1084" t="s">
        <v>4424</v>
      </c>
      <c r="T2374" s="1085" t="s">
        <v>4424</v>
      </c>
      <c r="U2374" s="1077" t="s">
        <v>23697</v>
      </c>
      <c r="V2374" s="1077" t="s">
        <v>23697</v>
      </c>
      <c r="W2374" s="1077" t="s">
        <v>1517</v>
      </c>
      <c r="X2374" s="1077" t="s">
        <v>1517</v>
      </c>
      <c r="Y2374" s="1077" t="s">
        <v>1221</v>
      </c>
      <c r="Z2374" s="1086" t="s">
        <v>23684</v>
      </c>
      <c r="AA2374" s="1087">
        <v>5</v>
      </c>
      <c r="AB2374" s="1087">
        <v>2019</v>
      </c>
      <c r="AC2374" s="1088" t="s">
        <v>4424</v>
      </c>
      <c r="AD2374" s="1089">
        <v>30000</v>
      </c>
      <c r="AE2374" s="1090" t="s">
        <v>4002</v>
      </c>
      <c r="AF2374" s="1079" t="s">
        <v>4424</v>
      </c>
      <c r="AG2374" s="1079"/>
      <c r="AH2374" s="1076">
        <v>11298760</v>
      </c>
      <c r="AI2374" s="1077" t="s">
        <v>1517</v>
      </c>
      <c r="AJ2374" s="1077" t="s">
        <v>23695</v>
      </c>
      <c r="AK2374" s="1083" t="s">
        <v>23696</v>
      </c>
      <c r="AL2374" s="1077" t="s">
        <v>23698</v>
      </c>
      <c r="AM2374" s="1077" t="s">
        <v>1517</v>
      </c>
      <c r="AN2374" s="1077" t="s">
        <v>1517</v>
      </c>
      <c r="AO2374" s="1077" t="s">
        <v>1221</v>
      </c>
      <c r="AP2374" s="1077"/>
      <c r="AQ2374" s="1077" t="s">
        <v>4424</v>
      </c>
      <c r="AR2374" s="1077"/>
      <c r="AS2374" s="1077"/>
      <c r="AT2374" s="1077"/>
      <c r="AU2374" s="1077"/>
      <c r="AV2374" s="1077" t="s">
        <v>4424</v>
      </c>
      <c r="AW2374" s="1077"/>
      <c r="AX2374" s="1077"/>
      <c r="AY2374" s="1077"/>
      <c r="AZ2374" s="1077"/>
      <c r="BA2374" s="1077"/>
      <c r="BB2374" s="1079" t="s">
        <v>22687</v>
      </c>
      <c r="BC2374" s="1090" t="s">
        <v>2190</v>
      </c>
      <c r="BD2374" s="1091">
        <v>43608</v>
      </c>
      <c r="BE2374" s="1079"/>
      <c r="BF2374" s="1077"/>
      <c r="BG2374" s="1092" t="s">
        <v>23720</v>
      </c>
      <c r="BJ2374" s="1222">
        <v>43907</v>
      </c>
      <c r="BK2374" s="1093" t="s">
        <v>24821</v>
      </c>
      <c r="BL2374" s="1361"/>
    </row>
    <row r="2375" spans="1:65" s="1093" customFormat="1" ht="13.5" customHeight="1" x14ac:dyDescent="0.25">
      <c r="A2375" s="1094" t="s">
        <v>23683</v>
      </c>
      <c r="B2375" s="1077" t="s">
        <v>4255</v>
      </c>
      <c r="C2375" s="1078">
        <v>43613</v>
      </c>
      <c r="D2375" s="1076">
        <v>20604619298</v>
      </c>
      <c r="E2375" s="1225">
        <v>4073675</v>
      </c>
      <c r="F2375" s="1079" t="s">
        <v>3254</v>
      </c>
      <c r="G2375" s="1080" t="s">
        <v>1505</v>
      </c>
      <c r="H2375" s="1079" t="s">
        <v>23700</v>
      </c>
      <c r="I2375" s="1097" t="s">
        <v>6546</v>
      </c>
      <c r="J2375" s="1095" t="s">
        <v>23710</v>
      </c>
      <c r="K2375" s="1098"/>
      <c r="L2375" s="1077" t="s">
        <v>23701</v>
      </c>
      <c r="M2375" s="1077"/>
      <c r="N2375" s="1077"/>
      <c r="O2375" s="1077"/>
      <c r="P2375" s="1079" t="s">
        <v>4424</v>
      </c>
      <c r="Q2375" s="1079" t="s">
        <v>6194</v>
      </c>
      <c r="R2375" s="1083">
        <v>43868643</v>
      </c>
      <c r="S2375" s="1084" t="s">
        <v>4424</v>
      </c>
      <c r="T2375" s="1085" t="s">
        <v>4424</v>
      </c>
      <c r="U2375" s="1077" t="s">
        <v>30848</v>
      </c>
      <c r="V2375" s="1077" t="s">
        <v>30849</v>
      </c>
      <c r="W2375" s="1077" t="s">
        <v>5479</v>
      </c>
      <c r="X2375" s="1077" t="s">
        <v>6087</v>
      </c>
      <c r="Y2375" s="1077" t="s">
        <v>6087</v>
      </c>
      <c r="Z2375" s="1086" t="s">
        <v>23703</v>
      </c>
      <c r="AA2375" s="1087">
        <v>5</v>
      </c>
      <c r="AB2375" s="1087">
        <v>2019</v>
      </c>
      <c r="AC2375" s="1088" t="s">
        <v>4424</v>
      </c>
      <c r="AD2375" s="1089">
        <v>20000</v>
      </c>
      <c r="AE2375" s="1090" t="s">
        <v>4002</v>
      </c>
      <c r="AF2375" s="1079" t="s">
        <v>11655</v>
      </c>
      <c r="AG2375" s="1079">
        <v>6</v>
      </c>
      <c r="AH2375" s="1076">
        <v>11422777</v>
      </c>
      <c r="AI2375" s="1077" t="s">
        <v>6087</v>
      </c>
      <c r="AJ2375" s="1077" t="s">
        <v>23701</v>
      </c>
      <c r="AK2375" s="1083">
        <v>43868643</v>
      </c>
      <c r="AL2375" s="1077" t="s">
        <v>23702</v>
      </c>
      <c r="AM2375" s="1077" t="s">
        <v>6087</v>
      </c>
      <c r="AN2375" s="1077" t="s">
        <v>6087</v>
      </c>
      <c r="AO2375" s="1077" t="s">
        <v>6087</v>
      </c>
      <c r="AP2375" s="1077"/>
      <c r="AQ2375" s="1077" t="s">
        <v>4424</v>
      </c>
      <c r="AR2375" s="1077"/>
      <c r="AS2375" s="1077"/>
      <c r="AT2375" s="1077"/>
      <c r="AU2375" s="1077"/>
      <c r="AV2375" s="1077" t="s">
        <v>4424</v>
      </c>
      <c r="AW2375" s="1077"/>
      <c r="AX2375" s="1077"/>
      <c r="AY2375" s="1077"/>
      <c r="AZ2375" s="1077"/>
      <c r="BA2375" s="1077"/>
      <c r="BB2375" s="1079" t="s">
        <v>18850</v>
      </c>
      <c r="BC2375" s="1090" t="s">
        <v>2190</v>
      </c>
      <c r="BD2375" s="1091">
        <v>43613</v>
      </c>
      <c r="BE2375" s="1079"/>
      <c r="BF2375" s="1077"/>
      <c r="BG2375" s="1092" t="s">
        <v>23720</v>
      </c>
      <c r="BJ2375" s="1253">
        <v>43928</v>
      </c>
      <c r="BK2375" s="1093" t="s">
        <v>24821</v>
      </c>
      <c r="BL2375" s="1361"/>
    </row>
    <row r="2376" spans="1:65" s="1093" customFormat="1" ht="13.5" customHeight="1" x14ac:dyDescent="0.25">
      <c r="A2376" s="1094" t="s">
        <v>23683</v>
      </c>
      <c r="B2376" s="1077" t="s">
        <v>4255</v>
      </c>
      <c r="C2376" s="1078">
        <v>43614</v>
      </c>
      <c r="D2376" s="1076">
        <v>20604136475</v>
      </c>
      <c r="E2376" s="1225">
        <v>4073690</v>
      </c>
      <c r="F2376" s="1079" t="s">
        <v>3253</v>
      </c>
      <c r="G2376" s="1080" t="s">
        <v>23176</v>
      </c>
      <c r="H2376" s="1251" t="s">
        <v>23709</v>
      </c>
      <c r="I2376" s="1097" t="s">
        <v>15651</v>
      </c>
      <c r="J2376" s="1095" t="s">
        <v>23710</v>
      </c>
      <c r="K2376" s="1098"/>
      <c r="L2376" s="1077" t="s">
        <v>23704</v>
      </c>
      <c r="M2376" s="1077"/>
      <c r="N2376" s="1077"/>
      <c r="O2376" s="1077"/>
      <c r="P2376" s="1079" t="s">
        <v>4424</v>
      </c>
      <c r="Q2376" s="1082" t="s">
        <v>3303</v>
      </c>
      <c r="R2376" s="1083" t="s">
        <v>23705</v>
      </c>
      <c r="S2376" s="1084" t="s">
        <v>4424</v>
      </c>
      <c r="T2376" s="1085" t="s">
        <v>4424</v>
      </c>
      <c r="U2376" s="1077" t="s">
        <v>23706</v>
      </c>
      <c r="V2376" s="1077" t="s">
        <v>23706</v>
      </c>
      <c r="W2376" s="1077" t="s">
        <v>3630</v>
      </c>
      <c r="X2376" s="1077" t="s">
        <v>3630</v>
      </c>
      <c r="Y2376" s="1077" t="s">
        <v>4475</v>
      </c>
      <c r="Z2376" s="1086" t="s">
        <v>23707</v>
      </c>
      <c r="AA2376" s="1087">
        <v>5</v>
      </c>
      <c r="AB2376" s="1087">
        <v>2019</v>
      </c>
      <c r="AC2376" s="1088" t="s">
        <v>4424</v>
      </c>
      <c r="AD2376" s="1089">
        <v>20000</v>
      </c>
      <c r="AE2376" s="1090" t="s">
        <v>4002</v>
      </c>
      <c r="AF2376" s="1079" t="s">
        <v>4424</v>
      </c>
      <c r="AG2376" s="1079"/>
      <c r="AH2376" s="1076">
        <v>11368139</v>
      </c>
      <c r="AI2376" s="1077" t="s">
        <v>3630</v>
      </c>
      <c r="AJ2376" s="1077" t="s">
        <v>23704</v>
      </c>
      <c r="AK2376" s="1083" t="s">
        <v>23705</v>
      </c>
      <c r="AL2376" s="1077" t="s">
        <v>23708</v>
      </c>
      <c r="AM2376" s="1077" t="s">
        <v>4904</v>
      </c>
      <c r="AN2376" s="1077" t="s">
        <v>3630</v>
      </c>
      <c r="AO2376" s="1077" t="s">
        <v>4475</v>
      </c>
      <c r="AP2376" s="1077"/>
      <c r="AQ2376" s="1077" t="s">
        <v>4424</v>
      </c>
      <c r="AR2376" s="1077"/>
      <c r="AS2376" s="1077"/>
      <c r="AT2376" s="1077"/>
      <c r="AU2376" s="1077"/>
      <c r="AV2376" s="1077" t="s">
        <v>4424</v>
      </c>
      <c r="AW2376" s="1077"/>
      <c r="AX2376" s="1077"/>
      <c r="AY2376" s="1077"/>
      <c r="AZ2376" s="1077"/>
      <c r="BA2376" s="1077"/>
      <c r="BB2376" s="1079" t="s">
        <v>15218</v>
      </c>
      <c r="BC2376" s="1090" t="s">
        <v>2190</v>
      </c>
      <c r="BD2376" s="1091">
        <v>43614</v>
      </c>
      <c r="BE2376" s="1079"/>
      <c r="BF2376" s="1077"/>
      <c r="BG2376" s="1092" t="s">
        <v>23720</v>
      </c>
      <c r="BJ2376" s="1222">
        <v>43907</v>
      </c>
      <c r="BK2376" s="1093" t="s">
        <v>24821</v>
      </c>
      <c r="BL2376" s="1361"/>
    </row>
    <row r="2377" spans="1:65" s="1093" customFormat="1" ht="13.5" customHeight="1" x14ac:dyDescent="0.25">
      <c r="A2377" s="1094" t="s">
        <v>23683</v>
      </c>
      <c r="B2377" s="1077" t="s">
        <v>4255</v>
      </c>
      <c r="C2377" s="1078">
        <v>43615</v>
      </c>
      <c r="D2377" s="1076">
        <v>20509233986</v>
      </c>
      <c r="E2377" s="1225" t="e">
        <v>#N/A</v>
      </c>
      <c r="F2377" s="1079" t="s">
        <v>3252</v>
      </c>
      <c r="G2377" s="1080" t="s">
        <v>23711</v>
      </c>
      <c r="H2377" s="1079" t="s">
        <v>23712</v>
      </c>
      <c r="I2377" s="656" t="s">
        <v>27350</v>
      </c>
      <c r="J2377" s="1095" t="s">
        <v>23710</v>
      </c>
      <c r="K2377" s="1095"/>
      <c r="L2377" s="1077" t="s">
        <v>23713</v>
      </c>
      <c r="M2377" s="1077"/>
      <c r="N2377" s="1077"/>
      <c r="O2377" s="1077"/>
      <c r="P2377" s="1079" t="s">
        <v>4424</v>
      </c>
      <c r="Q2377" s="1082" t="s">
        <v>3303</v>
      </c>
      <c r="R2377" s="1083" t="s">
        <v>23714</v>
      </c>
      <c r="S2377" s="1084" t="s">
        <v>4424</v>
      </c>
      <c r="T2377" s="1085" t="s">
        <v>4424</v>
      </c>
      <c r="U2377" s="1077" t="s">
        <v>23715</v>
      </c>
      <c r="V2377" s="1077" t="s">
        <v>23715</v>
      </c>
      <c r="W2377" s="1077" t="s">
        <v>16622</v>
      </c>
      <c r="X2377" s="1077" t="s">
        <v>5521</v>
      </c>
      <c r="Y2377" s="1077" t="s">
        <v>5521</v>
      </c>
      <c r="Z2377" s="1086" t="s">
        <v>23716</v>
      </c>
      <c r="AA2377" s="1087">
        <v>5</v>
      </c>
      <c r="AB2377" s="1087">
        <v>2019</v>
      </c>
      <c r="AC2377" s="1088" t="s">
        <v>4424</v>
      </c>
      <c r="AD2377" s="1089">
        <v>10000</v>
      </c>
      <c r="AE2377" s="1090" t="s">
        <v>4002</v>
      </c>
      <c r="AF2377" s="1079" t="s">
        <v>4424</v>
      </c>
      <c r="AG2377" s="1079"/>
      <c r="AH2377" s="1076">
        <v>11656068</v>
      </c>
      <c r="AI2377" s="1077" t="s">
        <v>5521</v>
      </c>
      <c r="AJ2377" s="1077" t="s">
        <v>23713</v>
      </c>
      <c r="AK2377" s="1083" t="s">
        <v>23714</v>
      </c>
      <c r="AL2377" s="1077" t="s">
        <v>23717</v>
      </c>
      <c r="AM2377" s="1077" t="s">
        <v>3316</v>
      </c>
      <c r="AN2377" s="1077" t="s">
        <v>5521</v>
      </c>
      <c r="AO2377" s="1077" t="s">
        <v>5521</v>
      </c>
      <c r="AP2377" s="1077" t="s">
        <v>23718</v>
      </c>
      <c r="AQ2377" s="1083" t="s">
        <v>23719</v>
      </c>
      <c r="AR2377" s="1077" t="s">
        <v>23717</v>
      </c>
      <c r="AS2377" s="1077" t="s">
        <v>3316</v>
      </c>
      <c r="AT2377" s="1077" t="s">
        <v>5521</v>
      </c>
      <c r="AU2377" s="1077" t="s">
        <v>5521</v>
      </c>
      <c r="AV2377" s="1077" t="s">
        <v>4424</v>
      </c>
      <c r="AW2377" s="1077"/>
      <c r="AX2377" s="1077"/>
      <c r="AY2377" s="1077"/>
      <c r="AZ2377" s="1077"/>
      <c r="BA2377" s="1077"/>
      <c r="BB2377" s="1079" t="s">
        <v>23726</v>
      </c>
      <c r="BC2377" s="1090" t="s">
        <v>2190</v>
      </c>
      <c r="BD2377" s="1091">
        <v>43615</v>
      </c>
      <c r="BE2377" s="1079"/>
      <c r="BF2377" s="1077"/>
      <c r="BG2377" s="1092" t="s">
        <v>23721</v>
      </c>
      <c r="BL2377" s="1361"/>
    </row>
    <row r="2378" spans="1:65" s="1093" customFormat="1" ht="13.5" customHeight="1" x14ac:dyDescent="0.25">
      <c r="A2378" s="1094" t="s">
        <v>23683</v>
      </c>
      <c r="B2378" s="1077" t="s">
        <v>4255</v>
      </c>
      <c r="C2378" s="1078">
        <v>43616</v>
      </c>
      <c r="D2378" s="1076">
        <v>20602391729</v>
      </c>
      <c r="E2378" s="1225">
        <v>4073666</v>
      </c>
      <c r="F2378" s="1079" t="s">
        <v>3252</v>
      </c>
      <c r="G2378" s="1080" t="s">
        <v>23403</v>
      </c>
      <c r="H2378" s="1251" t="s">
        <v>23722</v>
      </c>
      <c r="I2378" s="1097" t="s">
        <v>15651</v>
      </c>
      <c r="J2378" s="1095" t="s">
        <v>23710</v>
      </c>
      <c r="K2378" s="1098"/>
      <c r="L2378" s="1077" t="s">
        <v>16861</v>
      </c>
      <c r="M2378" s="1077"/>
      <c r="N2378" s="1077"/>
      <c r="O2378" s="1077"/>
      <c r="P2378" s="1079" t="s">
        <v>4424</v>
      </c>
      <c r="Q2378" s="1082" t="s">
        <v>3303</v>
      </c>
      <c r="R2378" s="1083" t="s">
        <v>10812</v>
      </c>
      <c r="S2378" s="1084" t="s">
        <v>4424</v>
      </c>
      <c r="T2378" s="1085" t="s">
        <v>4424</v>
      </c>
      <c r="U2378" s="1079" t="s">
        <v>23723</v>
      </c>
      <c r="V2378" s="1079" t="s">
        <v>23723</v>
      </c>
      <c r="W2378" s="1077" t="s">
        <v>16622</v>
      </c>
      <c r="X2378" s="1077" t="s">
        <v>5521</v>
      </c>
      <c r="Y2378" s="1077" t="s">
        <v>5521</v>
      </c>
      <c r="Z2378" s="1086" t="s">
        <v>24778</v>
      </c>
      <c r="AA2378" s="1087">
        <v>5</v>
      </c>
      <c r="AB2378" s="1087">
        <v>2019</v>
      </c>
      <c r="AC2378" s="1088" t="s">
        <v>4424</v>
      </c>
      <c r="AD2378" s="1089">
        <v>20000</v>
      </c>
      <c r="AE2378" s="1090" t="s">
        <v>4002</v>
      </c>
      <c r="AF2378" s="1079" t="s">
        <v>4424</v>
      </c>
      <c r="AG2378" s="1079"/>
      <c r="AH2378" s="1076">
        <v>13534881</v>
      </c>
      <c r="AI2378" s="1077" t="s">
        <v>5521</v>
      </c>
      <c r="AJ2378" s="1077" t="s">
        <v>16861</v>
      </c>
      <c r="AK2378" s="1083" t="s">
        <v>10812</v>
      </c>
      <c r="AL2378" s="1077" t="s">
        <v>23724</v>
      </c>
      <c r="AM2378" s="1077" t="s">
        <v>1477</v>
      </c>
      <c r="AN2378" s="1077" t="s">
        <v>5521</v>
      </c>
      <c r="AO2378" s="1077" t="s">
        <v>5521</v>
      </c>
      <c r="AP2378" s="1077" t="s">
        <v>23725</v>
      </c>
      <c r="AQ2378" s="1083">
        <v>18879452</v>
      </c>
      <c r="AR2378" s="1077" t="s">
        <v>23724</v>
      </c>
      <c r="AS2378" s="1077" t="s">
        <v>1477</v>
      </c>
      <c r="AT2378" s="1077" t="s">
        <v>5521</v>
      </c>
      <c r="AU2378" s="1077" t="s">
        <v>5521</v>
      </c>
      <c r="AV2378" s="1077" t="s">
        <v>4424</v>
      </c>
      <c r="AW2378" s="1077"/>
      <c r="AX2378" s="1077"/>
      <c r="AY2378" s="1077"/>
      <c r="AZ2378" s="1077"/>
      <c r="BA2378" s="1077"/>
      <c r="BB2378" s="1079" t="s">
        <v>22899</v>
      </c>
      <c r="BC2378" s="1090" t="s">
        <v>2190</v>
      </c>
      <c r="BD2378" s="1091">
        <v>43616</v>
      </c>
      <c r="BE2378" s="1079"/>
      <c r="BF2378" s="1077"/>
      <c r="BG2378" s="1092" t="s">
        <v>23720</v>
      </c>
      <c r="BJ2378" s="1222">
        <v>43906</v>
      </c>
      <c r="BK2378" s="1093" t="s">
        <v>26939</v>
      </c>
      <c r="BL2378" s="1361"/>
    </row>
    <row r="2379" spans="1:65" s="1093" customFormat="1" ht="13.5" customHeight="1" x14ac:dyDescent="0.25">
      <c r="A2379" s="1094" t="s">
        <v>23683</v>
      </c>
      <c r="B2379" s="1077" t="s">
        <v>4255</v>
      </c>
      <c r="C2379" s="1078">
        <v>43619</v>
      </c>
      <c r="D2379" s="1076">
        <v>20604460523</v>
      </c>
      <c r="E2379" s="1225">
        <v>4073681</v>
      </c>
      <c r="F2379" s="1079" t="s">
        <v>3252</v>
      </c>
      <c r="G2379" s="1080" t="s">
        <v>23176</v>
      </c>
      <c r="H2379" s="1251" t="s">
        <v>23728</v>
      </c>
      <c r="I2379" s="1097" t="s">
        <v>6546</v>
      </c>
      <c r="J2379" s="1095" t="s">
        <v>23710</v>
      </c>
      <c r="K2379" s="1098"/>
      <c r="L2379" s="1077" t="s">
        <v>23729</v>
      </c>
      <c r="M2379" s="1077"/>
      <c r="N2379" s="1077"/>
      <c r="O2379" s="1077"/>
      <c r="P2379" s="1079" t="s">
        <v>4424</v>
      </c>
      <c r="Q2379" s="1082" t="s">
        <v>3303</v>
      </c>
      <c r="R2379" s="1083" t="s">
        <v>23730</v>
      </c>
      <c r="S2379" s="1084" t="s">
        <v>4424</v>
      </c>
      <c r="T2379" s="1085" t="s">
        <v>4424</v>
      </c>
      <c r="U2379" s="1079" t="s">
        <v>23731</v>
      </c>
      <c r="V2379" s="1079" t="s">
        <v>23731</v>
      </c>
      <c r="W2379" s="1077" t="s">
        <v>3387</v>
      </c>
      <c r="X2379" s="1077" t="s">
        <v>5521</v>
      </c>
      <c r="Y2379" s="1077" t="s">
        <v>5521</v>
      </c>
      <c r="Z2379" s="1086" t="s">
        <v>23752</v>
      </c>
      <c r="AA2379" s="1087">
        <v>6</v>
      </c>
      <c r="AB2379" s="1087">
        <v>2019</v>
      </c>
      <c r="AC2379" s="1088" t="s">
        <v>4424</v>
      </c>
      <c r="AD2379" s="1089">
        <v>20000</v>
      </c>
      <c r="AE2379" s="1090" t="s">
        <v>4002</v>
      </c>
      <c r="AF2379" s="1079" t="s">
        <v>4424</v>
      </c>
      <c r="AG2379" s="1079"/>
      <c r="AH2379" s="1076">
        <v>14265667</v>
      </c>
      <c r="AI2379" s="1077" t="s">
        <v>5521</v>
      </c>
      <c r="AJ2379" s="1077" t="s">
        <v>23729</v>
      </c>
      <c r="AK2379" s="1083" t="s">
        <v>23730</v>
      </c>
      <c r="AL2379" s="1077" t="s">
        <v>23732</v>
      </c>
      <c r="AM2379" s="1077" t="s">
        <v>3316</v>
      </c>
      <c r="AN2379" s="1077" t="s">
        <v>5521</v>
      </c>
      <c r="AO2379" s="1077" t="s">
        <v>5521</v>
      </c>
      <c r="AP2379" s="1077" t="s">
        <v>23733</v>
      </c>
      <c r="AQ2379" s="1083" t="s">
        <v>23740</v>
      </c>
      <c r="AR2379" s="1077" t="s">
        <v>23732</v>
      </c>
      <c r="AS2379" s="1077" t="s">
        <v>3316</v>
      </c>
      <c r="AT2379" s="1077" t="s">
        <v>5521</v>
      </c>
      <c r="AU2379" s="1077" t="s">
        <v>5521</v>
      </c>
      <c r="AV2379" s="1077" t="s">
        <v>4424</v>
      </c>
      <c r="AW2379" s="1077"/>
      <c r="AX2379" s="1077"/>
      <c r="AY2379" s="1077"/>
      <c r="AZ2379" s="1077"/>
      <c r="BA2379" s="1077"/>
      <c r="BB2379" s="1079" t="s">
        <v>20342</v>
      </c>
      <c r="BC2379" s="1090" t="s">
        <v>2190</v>
      </c>
      <c r="BD2379" s="1091">
        <v>43619</v>
      </c>
      <c r="BE2379" s="1079"/>
      <c r="BF2379" s="1077"/>
      <c r="BG2379" s="1092" t="s">
        <v>23720</v>
      </c>
      <c r="BJ2379" s="1222">
        <v>43906</v>
      </c>
      <c r="BK2379" s="1093" t="s">
        <v>24821</v>
      </c>
      <c r="BL2379" s="1361"/>
    </row>
    <row r="2380" spans="1:65" s="1093" customFormat="1" ht="13.5" customHeight="1" x14ac:dyDescent="0.25">
      <c r="A2380" s="1094" t="s">
        <v>23683</v>
      </c>
      <c r="B2380" s="1077" t="s">
        <v>4255</v>
      </c>
      <c r="C2380" s="1078">
        <v>43619</v>
      </c>
      <c r="D2380" s="1076">
        <v>20604741999</v>
      </c>
      <c r="E2380" s="1225">
        <v>4073678</v>
      </c>
      <c r="F2380" s="1079" t="s">
        <v>3254</v>
      </c>
      <c r="G2380" s="1080" t="s">
        <v>22950</v>
      </c>
      <c r="H2380" s="1079" t="s">
        <v>23734</v>
      </c>
      <c r="I2380" s="1097" t="s">
        <v>6546</v>
      </c>
      <c r="J2380" s="1095" t="s">
        <v>23710</v>
      </c>
      <c r="K2380" s="1098"/>
      <c r="L2380" s="1077" t="s">
        <v>31004</v>
      </c>
      <c r="M2380" s="1077"/>
      <c r="N2380" s="1077"/>
      <c r="O2380" s="1077"/>
      <c r="P2380" s="1079" t="s">
        <v>4424</v>
      </c>
      <c r="Q2380" s="1082" t="s">
        <v>3303</v>
      </c>
      <c r="R2380" s="1083" t="s">
        <v>31005</v>
      </c>
      <c r="S2380" s="1084" t="s">
        <v>4424</v>
      </c>
      <c r="T2380" s="1085" t="s">
        <v>4424</v>
      </c>
      <c r="U2380" s="1079" t="s">
        <v>23736</v>
      </c>
      <c r="V2380" s="1079" t="s">
        <v>23736</v>
      </c>
      <c r="W2380" s="1077" t="s">
        <v>2914</v>
      </c>
      <c r="X2380" s="1077" t="s">
        <v>2914</v>
      </c>
      <c r="Y2380" s="1077" t="s">
        <v>2914</v>
      </c>
      <c r="Z2380" s="1086" t="s">
        <v>23752</v>
      </c>
      <c r="AA2380" s="1087">
        <v>6</v>
      </c>
      <c r="AB2380" s="1087">
        <v>2019</v>
      </c>
      <c r="AC2380" s="1088" t="s">
        <v>4424</v>
      </c>
      <c r="AD2380" s="1089">
        <v>50000</v>
      </c>
      <c r="AE2380" s="1090" t="s">
        <v>4002</v>
      </c>
      <c r="AF2380" s="1079" t="s">
        <v>4424</v>
      </c>
      <c r="AG2380" s="1079"/>
      <c r="AH2380" s="1076" t="s">
        <v>23735</v>
      </c>
      <c r="AI2380" s="1077" t="s">
        <v>2914</v>
      </c>
      <c r="AJ2380" s="1077" t="s">
        <v>23737</v>
      </c>
      <c r="AK2380" s="1083" t="s">
        <v>23739</v>
      </c>
      <c r="AL2380" s="1077" t="s">
        <v>23738</v>
      </c>
      <c r="AM2380" s="1077" t="s">
        <v>2914</v>
      </c>
      <c r="AN2380" s="1077" t="s">
        <v>2914</v>
      </c>
      <c r="AO2380" s="1077" t="s">
        <v>2914</v>
      </c>
      <c r="AP2380" s="1077" t="s">
        <v>4424</v>
      </c>
      <c r="AQ2380" s="1077" t="s">
        <v>4424</v>
      </c>
      <c r="AR2380" s="1077"/>
      <c r="AS2380" s="1077"/>
      <c r="AT2380" s="1077"/>
      <c r="AU2380" s="1077"/>
      <c r="AV2380" s="1077" t="s">
        <v>4424</v>
      </c>
      <c r="AW2380" s="1077"/>
      <c r="AX2380" s="1077"/>
      <c r="AY2380" s="1077"/>
      <c r="AZ2380" s="1077"/>
      <c r="BA2380" s="1077"/>
      <c r="BB2380" s="1079" t="s">
        <v>15201</v>
      </c>
      <c r="BC2380" s="1090" t="s">
        <v>2190</v>
      </c>
      <c r="BD2380" s="1091">
        <v>43619</v>
      </c>
      <c r="BE2380" s="1079"/>
      <c r="BF2380" s="1077"/>
      <c r="BG2380" s="1092" t="s">
        <v>23720</v>
      </c>
      <c r="BJ2380" s="1253">
        <v>43929</v>
      </c>
      <c r="BK2380" s="1093" t="s">
        <v>24821</v>
      </c>
      <c r="BL2380" s="1361"/>
    </row>
    <row r="2381" spans="1:65" s="1093" customFormat="1" ht="13.5" customHeight="1" x14ac:dyDescent="0.25">
      <c r="A2381" s="1094" t="s">
        <v>23683</v>
      </c>
      <c r="B2381" s="1077" t="s">
        <v>4255</v>
      </c>
      <c r="C2381" s="1078">
        <v>43620</v>
      </c>
      <c r="D2381" s="1076">
        <v>20566394627</v>
      </c>
      <c r="E2381" s="1225">
        <v>4073696</v>
      </c>
      <c r="F2381" s="1079" t="s">
        <v>3252</v>
      </c>
      <c r="G2381" s="1080" t="s">
        <v>23176</v>
      </c>
      <c r="H2381" s="1079" t="s">
        <v>23741</v>
      </c>
      <c r="I2381" s="1097" t="s">
        <v>15651</v>
      </c>
      <c r="J2381" s="1095" t="s">
        <v>23710</v>
      </c>
      <c r="K2381" s="1098"/>
      <c r="L2381" s="1077" t="s">
        <v>23742</v>
      </c>
      <c r="M2381" s="1077"/>
      <c r="N2381" s="1077"/>
      <c r="O2381" s="1077"/>
      <c r="P2381" s="1079" t="s">
        <v>4424</v>
      </c>
      <c r="Q2381" s="1082" t="s">
        <v>3303</v>
      </c>
      <c r="R2381" s="1083" t="s">
        <v>23743</v>
      </c>
      <c r="S2381" s="1084" t="s">
        <v>4424</v>
      </c>
      <c r="T2381" s="1085" t="s">
        <v>4424</v>
      </c>
      <c r="U2381" s="1079" t="s">
        <v>23744</v>
      </c>
      <c r="V2381" s="1079" t="s">
        <v>23744</v>
      </c>
      <c r="W2381" s="1077" t="s">
        <v>2278</v>
      </c>
      <c r="X2381" s="1077" t="s">
        <v>5521</v>
      </c>
      <c r="Y2381" s="1077" t="s">
        <v>5521</v>
      </c>
      <c r="Z2381" s="1086" t="s">
        <v>23753</v>
      </c>
      <c r="AA2381" s="1087">
        <v>6</v>
      </c>
      <c r="AB2381" s="1087">
        <v>2019</v>
      </c>
      <c r="AC2381" s="1088" t="s">
        <v>4424</v>
      </c>
      <c r="AD2381" s="1089">
        <v>20000</v>
      </c>
      <c r="AE2381" s="1090" t="s">
        <v>4002</v>
      </c>
      <c r="AF2381" s="1079" t="s">
        <v>4424</v>
      </c>
      <c r="AG2381" s="1079"/>
      <c r="AH2381" s="1076">
        <v>13346502</v>
      </c>
      <c r="AI2381" s="1077" t="s">
        <v>5521</v>
      </c>
      <c r="AJ2381" s="1077" t="s">
        <v>23742</v>
      </c>
      <c r="AK2381" s="1083" t="s">
        <v>23743</v>
      </c>
      <c r="AL2381" s="1077" t="s">
        <v>23745</v>
      </c>
      <c r="AM2381" s="1077" t="s">
        <v>2278</v>
      </c>
      <c r="AN2381" s="1077" t="s">
        <v>5521</v>
      </c>
      <c r="AO2381" s="1077" t="s">
        <v>5521</v>
      </c>
      <c r="AP2381" s="1077" t="s">
        <v>4424</v>
      </c>
      <c r="AQ2381" s="1077" t="s">
        <v>4424</v>
      </c>
      <c r="AR2381" s="1077"/>
      <c r="AS2381" s="1077"/>
      <c r="AT2381" s="1077"/>
      <c r="AU2381" s="1077"/>
      <c r="AV2381" s="1077" t="s">
        <v>4424</v>
      </c>
      <c r="AW2381" s="1077"/>
      <c r="AX2381" s="1077"/>
      <c r="AY2381" s="1077"/>
      <c r="AZ2381" s="1077"/>
      <c r="BA2381" s="1077"/>
      <c r="BB2381" s="1079" t="s">
        <v>5346</v>
      </c>
      <c r="BC2381" s="1090" t="s">
        <v>2190</v>
      </c>
      <c r="BD2381" s="1091">
        <v>43620</v>
      </c>
      <c r="BE2381" s="1079"/>
      <c r="BF2381" s="1077"/>
      <c r="BG2381" s="1092" t="s">
        <v>23720</v>
      </c>
      <c r="BJ2381" s="1222">
        <v>43910</v>
      </c>
      <c r="BK2381" s="1093" t="s">
        <v>24821</v>
      </c>
      <c r="BL2381" s="1361"/>
      <c r="BM2381" s="1111" t="s">
        <v>25532</v>
      </c>
    </row>
    <row r="2382" spans="1:65" s="1093" customFormat="1" ht="13.5" customHeight="1" x14ac:dyDescent="0.25">
      <c r="A2382" s="1094" t="s">
        <v>23683</v>
      </c>
      <c r="B2382" s="1077" t="s">
        <v>4255</v>
      </c>
      <c r="C2382" s="1078">
        <v>43622</v>
      </c>
      <c r="D2382" s="1076">
        <v>20604652040</v>
      </c>
      <c r="E2382" s="1225">
        <v>4073685</v>
      </c>
      <c r="F2382" s="1079" t="s">
        <v>3252</v>
      </c>
      <c r="G2382" s="1080" t="s">
        <v>1505</v>
      </c>
      <c r="H2382" s="1251" t="s">
        <v>23748</v>
      </c>
      <c r="I2382" s="1097" t="s">
        <v>15651</v>
      </c>
      <c r="J2382" s="1095" t="s">
        <v>23710</v>
      </c>
      <c r="K2382" s="1098"/>
      <c r="L2382" s="1077" t="s">
        <v>23749</v>
      </c>
      <c r="M2382" s="1077"/>
      <c r="N2382" s="1077"/>
      <c r="O2382" s="1077"/>
      <c r="P2382" s="1079" t="s">
        <v>4424</v>
      </c>
      <c r="Q2382" s="1082" t="s">
        <v>1503</v>
      </c>
      <c r="R2382" s="1083" t="s">
        <v>23750</v>
      </c>
      <c r="S2382" s="1084" t="s">
        <v>4424</v>
      </c>
      <c r="T2382" s="1085" t="s">
        <v>4424</v>
      </c>
      <c r="U2382" s="1079" t="s">
        <v>29331</v>
      </c>
      <c r="V2382" s="1079" t="s">
        <v>29331</v>
      </c>
      <c r="W2382" s="1077" t="s">
        <v>16640</v>
      </c>
      <c r="X2382" s="1077" t="s">
        <v>5521</v>
      </c>
      <c r="Y2382" s="1077" t="s">
        <v>5521</v>
      </c>
      <c r="Z2382" s="1086" t="s">
        <v>23754</v>
      </c>
      <c r="AA2382" s="1087">
        <v>6</v>
      </c>
      <c r="AB2382" s="1087">
        <v>2019</v>
      </c>
      <c r="AC2382" s="1088" t="s">
        <v>4424</v>
      </c>
      <c r="AD2382" s="1089">
        <v>35000</v>
      </c>
      <c r="AE2382" s="1090" t="s">
        <v>4002</v>
      </c>
      <c r="AF2382" s="1079" t="s">
        <v>4424</v>
      </c>
      <c r="AG2382" s="1079"/>
      <c r="AH2382" s="1076">
        <v>14286551</v>
      </c>
      <c r="AI2382" s="1077" t="s">
        <v>5521</v>
      </c>
      <c r="AJ2382" s="1077" t="s">
        <v>23749</v>
      </c>
      <c r="AK2382" s="1083" t="s">
        <v>23750</v>
      </c>
      <c r="AL2382" s="1079" t="s">
        <v>23751</v>
      </c>
      <c r="AM2382" s="1077" t="s">
        <v>4629</v>
      </c>
      <c r="AN2382" s="1077" t="s">
        <v>5521</v>
      </c>
      <c r="AO2382" s="1077" t="s">
        <v>5521</v>
      </c>
      <c r="AP2382" s="1077" t="s">
        <v>23755</v>
      </c>
      <c r="AQ2382" s="1083">
        <v>10608974</v>
      </c>
      <c r="AR2382" s="1079" t="s">
        <v>23751</v>
      </c>
      <c r="AS2382" s="1077" t="s">
        <v>4629</v>
      </c>
      <c r="AT2382" s="1077" t="s">
        <v>5521</v>
      </c>
      <c r="AU2382" s="1077" t="s">
        <v>5521</v>
      </c>
      <c r="AV2382" s="1077" t="s">
        <v>4424</v>
      </c>
      <c r="AW2382" s="1077"/>
      <c r="AX2382" s="1077"/>
      <c r="AY2382" s="1077"/>
      <c r="AZ2382" s="1077"/>
      <c r="BA2382" s="1077"/>
      <c r="BB2382" s="1079" t="s">
        <v>15551</v>
      </c>
      <c r="BC2382" s="1090" t="s">
        <v>2190</v>
      </c>
      <c r="BD2382" s="1091">
        <v>43622</v>
      </c>
      <c r="BE2382" s="1079"/>
      <c r="BF2382" s="1077"/>
      <c r="BG2382" s="1092" t="s">
        <v>23720</v>
      </c>
      <c r="BJ2382" s="1222">
        <v>43907</v>
      </c>
      <c r="BK2382" s="1093" t="s">
        <v>24821</v>
      </c>
      <c r="BL2382" s="1361"/>
    </row>
    <row r="2383" spans="1:65" s="1093" customFormat="1" ht="13.5" customHeight="1" x14ac:dyDescent="0.25">
      <c r="A2383" s="1094" t="s">
        <v>23683</v>
      </c>
      <c r="B2383" s="1077" t="s">
        <v>4255</v>
      </c>
      <c r="C2383" s="1078">
        <v>43623</v>
      </c>
      <c r="D2383" s="1076">
        <v>20603155671</v>
      </c>
      <c r="E2383" s="1225">
        <v>4073698</v>
      </c>
      <c r="F2383" s="1079" t="s">
        <v>3251</v>
      </c>
      <c r="G2383" s="1080" t="s">
        <v>22950</v>
      </c>
      <c r="H2383" s="1251" t="s">
        <v>23756</v>
      </c>
      <c r="I2383" s="1097" t="s">
        <v>6546</v>
      </c>
      <c r="J2383" s="1095" t="s">
        <v>23710</v>
      </c>
      <c r="K2383" s="1098"/>
      <c r="L2383" s="1077" t="s">
        <v>31209</v>
      </c>
      <c r="M2383" s="1077"/>
      <c r="N2383" s="1077"/>
      <c r="O2383" s="1077"/>
      <c r="P2383" s="1079" t="s">
        <v>4424</v>
      </c>
      <c r="Q2383" s="1082" t="s">
        <v>3303</v>
      </c>
      <c r="R2383" s="1083" t="s">
        <v>31210</v>
      </c>
      <c r="S2383" s="1084" t="s">
        <v>4424</v>
      </c>
      <c r="T2383" s="1085" t="s">
        <v>4424</v>
      </c>
      <c r="U2383" s="1079" t="s">
        <v>23759</v>
      </c>
      <c r="V2383" s="1079" t="s">
        <v>23759</v>
      </c>
      <c r="W2383" s="1077" t="s">
        <v>3811</v>
      </c>
      <c r="X2383" s="1077" t="s">
        <v>1548</v>
      </c>
      <c r="Y2383" s="1077" t="s">
        <v>268</v>
      </c>
      <c r="Z2383" s="1086" t="s">
        <v>23760</v>
      </c>
      <c r="AA2383" s="1087">
        <v>6</v>
      </c>
      <c r="AB2383" s="1087">
        <v>2019</v>
      </c>
      <c r="AC2383" s="1088" t="s">
        <v>4424</v>
      </c>
      <c r="AD2383" s="1089">
        <v>20000</v>
      </c>
      <c r="AE2383" s="1090" t="s">
        <v>4002</v>
      </c>
      <c r="AF2383" s="1079" t="s">
        <v>4424</v>
      </c>
      <c r="AG2383" s="1079"/>
      <c r="AH2383" s="1076">
        <v>11077199</v>
      </c>
      <c r="AI2383" s="1077" t="s">
        <v>3306</v>
      </c>
      <c r="AJ2383" s="1077" t="s">
        <v>23757</v>
      </c>
      <c r="AK2383" s="1083" t="s">
        <v>23758</v>
      </c>
      <c r="AL2383" s="1079" t="s">
        <v>23761</v>
      </c>
      <c r="AM2383" s="1077" t="s">
        <v>4123</v>
      </c>
      <c r="AN2383" s="1077" t="s">
        <v>4163</v>
      </c>
      <c r="AO2383" s="1077" t="s">
        <v>268</v>
      </c>
      <c r="AP2383" s="1077" t="s">
        <v>4424</v>
      </c>
      <c r="AQ2383" s="1083" t="s">
        <v>4424</v>
      </c>
      <c r="AR2383" s="1079"/>
      <c r="AS2383" s="1077"/>
      <c r="AT2383" s="1077"/>
      <c r="AU2383" s="1077"/>
      <c r="AV2383" s="1077" t="s">
        <v>4424</v>
      </c>
      <c r="AW2383" s="1077"/>
      <c r="AX2383" s="1077"/>
      <c r="AY2383" s="1077"/>
      <c r="AZ2383" s="1077"/>
      <c r="BA2383" s="1077"/>
      <c r="BB2383" s="1079" t="s">
        <v>5887</v>
      </c>
      <c r="BC2383" s="1090" t="s">
        <v>2190</v>
      </c>
      <c r="BD2383" s="1091">
        <v>43623</v>
      </c>
      <c r="BE2383" s="1079"/>
      <c r="BF2383" s="1077"/>
      <c r="BG2383" s="1092" t="s">
        <v>23720</v>
      </c>
      <c r="BH2383" s="400" t="s">
        <v>23781</v>
      </c>
      <c r="BJ2383" s="1222">
        <v>43906</v>
      </c>
      <c r="BK2383" s="1093" t="s">
        <v>24821</v>
      </c>
      <c r="BL2383" s="1361"/>
      <c r="BM2383" s="1099" t="s">
        <v>23818</v>
      </c>
    </row>
    <row r="2384" spans="1:65" s="1093" customFormat="1" ht="13.5" customHeight="1" x14ac:dyDescent="0.25">
      <c r="A2384" s="1094" t="s">
        <v>23683</v>
      </c>
      <c r="B2384" s="1077" t="s">
        <v>4255</v>
      </c>
      <c r="C2384" s="1078">
        <v>43627</v>
      </c>
      <c r="D2384" s="1076">
        <v>20604662541</v>
      </c>
      <c r="E2384" s="1225">
        <v>4073695</v>
      </c>
      <c r="F2384" s="1079" t="s">
        <v>3251</v>
      </c>
      <c r="G2384" s="1080" t="s">
        <v>22950</v>
      </c>
      <c r="H2384" s="1251" t="s">
        <v>23775</v>
      </c>
      <c r="I2384" s="1097" t="s">
        <v>6546</v>
      </c>
      <c r="J2384" s="1098" t="s">
        <v>23782</v>
      </c>
      <c r="K2384" s="1098"/>
      <c r="L2384" s="1077" t="s">
        <v>23772</v>
      </c>
      <c r="M2384" s="1077"/>
      <c r="N2384" s="1077"/>
      <c r="O2384" s="1077"/>
      <c r="P2384" s="1079" t="s">
        <v>4424</v>
      </c>
      <c r="Q2384" s="1082" t="s">
        <v>3303</v>
      </c>
      <c r="R2384" s="1083" t="s">
        <v>23771</v>
      </c>
      <c r="S2384" s="1084" t="s">
        <v>4424</v>
      </c>
      <c r="T2384" s="1085" t="s">
        <v>4424</v>
      </c>
      <c r="U2384" s="1079" t="s">
        <v>23773</v>
      </c>
      <c r="V2384" s="1079" t="s">
        <v>23773</v>
      </c>
      <c r="W2384" s="1077" t="s">
        <v>3306</v>
      </c>
      <c r="X2384" s="1077" t="s">
        <v>3306</v>
      </c>
      <c r="Y2384" s="1077" t="s">
        <v>268</v>
      </c>
      <c r="Z2384" s="1086" t="s">
        <v>23774</v>
      </c>
      <c r="AA2384" s="1087">
        <v>6</v>
      </c>
      <c r="AB2384" s="1087">
        <v>2019</v>
      </c>
      <c r="AC2384" s="1088" t="s">
        <v>4424</v>
      </c>
      <c r="AD2384" s="1089">
        <v>20000</v>
      </c>
      <c r="AE2384" s="1090" t="s">
        <v>4002</v>
      </c>
      <c r="AF2384" s="1079" t="s">
        <v>4424</v>
      </c>
      <c r="AG2384" s="1079"/>
      <c r="AH2384" s="1076">
        <v>11274949</v>
      </c>
      <c r="AI2384" s="1077" t="s">
        <v>3306</v>
      </c>
      <c r="AJ2384" s="1077" t="s">
        <v>23772</v>
      </c>
      <c r="AK2384" s="1083" t="s">
        <v>23771</v>
      </c>
      <c r="AL2384" s="1079" t="s">
        <v>23776</v>
      </c>
      <c r="AM2384" s="1077" t="s">
        <v>6107</v>
      </c>
      <c r="AN2384" s="1077" t="s">
        <v>6107</v>
      </c>
      <c r="AO2384" s="1077" t="s">
        <v>5521</v>
      </c>
      <c r="AP2384" s="1077" t="s">
        <v>23777</v>
      </c>
      <c r="AQ2384" s="1083" t="s">
        <v>23778</v>
      </c>
      <c r="AR2384" s="1079" t="s">
        <v>23779</v>
      </c>
      <c r="AS2384" s="1077" t="s">
        <v>3306</v>
      </c>
      <c r="AT2384" s="1077" t="s">
        <v>3306</v>
      </c>
      <c r="AU2384" s="1077" t="s">
        <v>268</v>
      </c>
      <c r="AV2384" s="1077" t="s">
        <v>4424</v>
      </c>
      <c r="AW2384" s="1077"/>
      <c r="AX2384" s="1077"/>
      <c r="AY2384" s="1077"/>
      <c r="AZ2384" s="1077"/>
      <c r="BA2384" s="1077"/>
      <c r="BB2384" s="1079" t="s">
        <v>12870</v>
      </c>
      <c r="BC2384" s="1090" t="s">
        <v>2190</v>
      </c>
      <c r="BD2384" s="1091">
        <v>43627</v>
      </c>
      <c r="BE2384" s="1079"/>
      <c r="BF2384" s="1077"/>
      <c r="BG2384" s="1092" t="s">
        <v>23720</v>
      </c>
      <c r="BH2384" s="400" t="s">
        <v>23781</v>
      </c>
      <c r="BJ2384" s="1222">
        <v>43906</v>
      </c>
      <c r="BK2384" s="1093" t="s">
        <v>24821</v>
      </c>
      <c r="BL2384" s="1361"/>
    </row>
    <row r="2385" spans="1:66" s="1093" customFormat="1" ht="13.5" customHeight="1" x14ac:dyDescent="0.25">
      <c r="A2385" s="1094" t="s">
        <v>23683</v>
      </c>
      <c r="B2385" s="1077" t="s">
        <v>4255</v>
      </c>
      <c r="C2385" s="1078">
        <v>43628</v>
      </c>
      <c r="D2385" s="1076">
        <v>20603320272</v>
      </c>
      <c r="E2385" s="1225">
        <v>4073682</v>
      </c>
      <c r="F2385" s="1079" t="s">
        <v>3252</v>
      </c>
      <c r="G2385" s="1080" t="s">
        <v>23176</v>
      </c>
      <c r="H2385" s="1079" t="s">
        <v>23780</v>
      </c>
      <c r="I2385" s="1097" t="s">
        <v>6546</v>
      </c>
      <c r="J2385" s="1098" t="s">
        <v>23782</v>
      </c>
      <c r="K2385" s="1098"/>
      <c r="L2385" s="1077" t="s">
        <v>23784</v>
      </c>
      <c r="M2385" s="1077"/>
      <c r="N2385" s="1077"/>
      <c r="O2385" s="1077"/>
      <c r="P2385" s="1079" t="s">
        <v>4424</v>
      </c>
      <c r="Q2385" s="1079" t="s">
        <v>6194</v>
      </c>
      <c r="R2385" s="1083">
        <v>10016121</v>
      </c>
      <c r="S2385" s="1084" t="s">
        <v>4424</v>
      </c>
      <c r="T2385" s="1085" t="s">
        <v>4424</v>
      </c>
      <c r="U2385" s="1079" t="s">
        <v>23785</v>
      </c>
      <c r="V2385" s="1079" t="s">
        <v>23785</v>
      </c>
      <c r="W2385" s="1077" t="s">
        <v>2278</v>
      </c>
      <c r="X2385" s="1077" t="s">
        <v>5521</v>
      </c>
      <c r="Y2385" s="1077" t="s">
        <v>5521</v>
      </c>
      <c r="Z2385" s="1086" t="s">
        <v>23783</v>
      </c>
      <c r="AA2385" s="1087">
        <v>6</v>
      </c>
      <c r="AB2385" s="1087">
        <v>2019</v>
      </c>
      <c r="AC2385" s="1088" t="s">
        <v>4424</v>
      </c>
      <c r="AD2385" s="1089">
        <v>20000</v>
      </c>
      <c r="AE2385" s="1090" t="s">
        <v>4002</v>
      </c>
      <c r="AF2385" s="1079" t="s">
        <v>4424</v>
      </c>
      <c r="AG2385" s="1079"/>
      <c r="AH2385" s="1076">
        <v>14098924</v>
      </c>
      <c r="AI2385" s="1077" t="s">
        <v>5521</v>
      </c>
      <c r="AJ2385" s="1077" t="s">
        <v>23784</v>
      </c>
      <c r="AK2385" s="1083">
        <v>10016121</v>
      </c>
      <c r="AL2385" s="1079" t="s">
        <v>23786</v>
      </c>
      <c r="AM2385" s="1077" t="s">
        <v>16614</v>
      </c>
      <c r="AN2385" s="1077" t="s">
        <v>5521</v>
      </c>
      <c r="AO2385" s="1077" t="s">
        <v>5521</v>
      </c>
      <c r="AP2385" s="1077" t="s">
        <v>4424</v>
      </c>
      <c r="AQ2385" s="1077" t="s">
        <v>4424</v>
      </c>
      <c r="AR2385" s="1079"/>
      <c r="AS2385" s="1077"/>
      <c r="AT2385" s="1077"/>
      <c r="AU2385" s="1077"/>
      <c r="AV2385" s="1077" t="s">
        <v>4424</v>
      </c>
      <c r="AW2385" s="1077"/>
      <c r="AX2385" s="1077"/>
      <c r="AY2385" s="1077"/>
      <c r="AZ2385" s="1077"/>
      <c r="BA2385" s="1077"/>
      <c r="BB2385" s="1079" t="s">
        <v>18780</v>
      </c>
      <c r="BC2385" s="1090" t="s">
        <v>2190</v>
      </c>
      <c r="BD2385" s="1091">
        <v>43628</v>
      </c>
      <c r="BE2385" s="1079"/>
      <c r="BF2385" s="1077"/>
      <c r="BG2385" s="1092" t="s">
        <v>23720</v>
      </c>
      <c r="BH2385" s="400" t="s">
        <v>23781</v>
      </c>
      <c r="BJ2385" s="1222">
        <v>43910</v>
      </c>
      <c r="BL2385" s="1361"/>
      <c r="BM2385" s="1093" t="s">
        <v>26937</v>
      </c>
      <c r="BN2385" s="1093" t="s">
        <v>29178</v>
      </c>
    </row>
    <row r="2386" spans="1:66" s="1093" customFormat="1" ht="13.5" customHeight="1" x14ac:dyDescent="0.25">
      <c r="A2386" s="1094" t="s">
        <v>23683</v>
      </c>
      <c r="B2386" s="1077" t="s">
        <v>4255</v>
      </c>
      <c r="C2386" s="1078">
        <v>43629</v>
      </c>
      <c r="D2386" s="1076">
        <v>20604600465</v>
      </c>
      <c r="E2386" s="1225">
        <v>4073692</v>
      </c>
      <c r="F2386" s="1079" t="s">
        <v>3252</v>
      </c>
      <c r="G2386" s="1080" t="s">
        <v>23176</v>
      </c>
      <c r="H2386" s="1079" t="s">
        <v>23788</v>
      </c>
      <c r="I2386" s="1097" t="s">
        <v>15651</v>
      </c>
      <c r="J2386" s="1098" t="s">
        <v>23782</v>
      </c>
      <c r="K2386" s="1098"/>
      <c r="L2386" s="1077" t="s">
        <v>23789</v>
      </c>
      <c r="M2386" s="1077"/>
      <c r="N2386" s="1077"/>
      <c r="O2386" s="1077"/>
      <c r="P2386" s="1079" t="s">
        <v>4424</v>
      </c>
      <c r="Q2386" s="1082" t="s">
        <v>3303</v>
      </c>
      <c r="R2386" s="1083" t="s">
        <v>23791</v>
      </c>
      <c r="S2386" s="1084" t="s">
        <v>4424</v>
      </c>
      <c r="T2386" s="1085" t="s">
        <v>4424</v>
      </c>
      <c r="U2386" s="1079" t="s">
        <v>23795</v>
      </c>
      <c r="V2386" s="1079" t="s">
        <v>23795</v>
      </c>
      <c r="W2386" s="1077" t="s">
        <v>2922</v>
      </c>
      <c r="X2386" s="1077" t="s">
        <v>5521</v>
      </c>
      <c r="Y2386" s="1077" t="s">
        <v>5521</v>
      </c>
      <c r="Z2386" s="1086" t="s">
        <v>23790</v>
      </c>
      <c r="AA2386" s="1087">
        <v>6</v>
      </c>
      <c r="AB2386" s="1087">
        <v>2019</v>
      </c>
      <c r="AC2386" s="1088" t="s">
        <v>4424</v>
      </c>
      <c r="AD2386" s="1089">
        <v>20000</v>
      </c>
      <c r="AE2386" s="1090" t="s">
        <v>4002</v>
      </c>
      <c r="AF2386" s="1079" t="s">
        <v>4424</v>
      </c>
      <c r="AG2386" s="1079"/>
      <c r="AH2386" s="1076">
        <v>14280881</v>
      </c>
      <c r="AI2386" s="1077" t="s">
        <v>5521</v>
      </c>
      <c r="AJ2386" s="1077" t="s">
        <v>23792</v>
      </c>
      <c r="AK2386" s="1083">
        <v>40502826</v>
      </c>
      <c r="AL2386" s="1079" t="s">
        <v>23793</v>
      </c>
      <c r="AM2386" s="1077" t="s">
        <v>1698</v>
      </c>
      <c r="AN2386" s="1077" t="s">
        <v>6107</v>
      </c>
      <c r="AO2386" s="1077" t="s">
        <v>5521</v>
      </c>
      <c r="AP2386" s="1077" t="s">
        <v>4424</v>
      </c>
      <c r="AQ2386" s="1077" t="s">
        <v>4424</v>
      </c>
      <c r="AR2386" s="1079"/>
      <c r="AS2386" s="1077"/>
      <c r="AT2386" s="1077"/>
      <c r="AU2386" s="1077"/>
      <c r="AV2386" s="1077" t="s">
        <v>4424</v>
      </c>
      <c r="AW2386" s="1077"/>
      <c r="AX2386" s="1077"/>
      <c r="AY2386" s="1077"/>
      <c r="AZ2386" s="1077"/>
      <c r="BA2386" s="1077"/>
      <c r="BB2386" s="1079" t="s">
        <v>15097</v>
      </c>
      <c r="BC2386" s="1090" t="s">
        <v>2190</v>
      </c>
      <c r="BD2386" s="1091">
        <v>43629</v>
      </c>
      <c r="BE2386" s="1079"/>
      <c r="BF2386" s="1077"/>
      <c r="BG2386" s="1092" t="s">
        <v>23720</v>
      </c>
      <c r="BH2386" s="400" t="s">
        <v>23794</v>
      </c>
      <c r="BJ2386" s="1222">
        <v>43910</v>
      </c>
      <c r="BL2386" s="1361"/>
      <c r="BM2386" s="1093" t="s">
        <v>30264</v>
      </c>
    </row>
    <row r="2387" spans="1:66" s="1093" customFormat="1" ht="13.5" customHeight="1" x14ac:dyDescent="0.25">
      <c r="A2387" s="1094" t="s">
        <v>23683</v>
      </c>
      <c r="B2387" s="1077" t="s">
        <v>4255</v>
      </c>
      <c r="C2387" s="1078">
        <v>43634</v>
      </c>
      <c r="D2387" s="1076">
        <v>20604824371</v>
      </c>
      <c r="E2387" s="1225">
        <v>4073693</v>
      </c>
      <c r="F2387" s="1079" t="s">
        <v>3253</v>
      </c>
      <c r="G2387" s="1080" t="s">
        <v>1505</v>
      </c>
      <c r="H2387" s="1251" t="s">
        <v>23804</v>
      </c>
      <c r="I2387" s="1097" t="s">
        <v>15651</v>
      </c>
      <c r="J2387" s="1098" t="s">
        <v>23782</v>
      </c>
      <c r="K2387" s="1098"/>
      <c r="L2387" s="1077" t="s">
        <v>23806</v>
      </c>
      <c r="M2387" s="1077"/>
      <c r="N2387" s="1077"/>
      <c r="O2387" s="1077"/>
      <c r="P2387" s="1079" t="s">
        <v>4424</v>
      </c>
      <c r="Q2387" s="1082" t="s">
        <v>3303</v>
      </c>
      <c r="R2387" s="1083" t="s">
        <v>23807</v>
      </c>
      <c r="S2387" s="1084" t="s">
        <v>4424</v>
      </c>
      <c r="T2387" s="1085" t="s">
        <v>4424</v>
      </c>
      <c r="U2387" s="1079" t="s">
        <v>23808</v>
      </c>
      <c r="V2387" s="1079" t="s">
        <v>23808</v>
      </c>
      <c r="W2387" s="1077" t="s">
        <v>3630</v>
      </c>
      <c r="X2387" s="1077" t="s">
        <v>3630</v>
      </c>
      <c r="Y2387" s="1077" t="s">
        <v>4475</v>
      </c>
      <c r="Z2387" s="1086" t="s">
        <v>23805</v>
      </c>
      <c r="AA2387" s="1087">
        <v>6</v>
      </c>
      <c r="AB2387" s="1087">
        <v>2019</v>
      </c>
      <c r="AC2387" s="1088" t="s">
        <v>4424</v>
      </c>
      <c r="AD2387" s="1089">
        <v>35000</v>
      </c>
      <c r="AE2387" s="1090" t="s">
        <v>4002</v>
      </c>
      <c r="AF2387" s="1079" t="s">
        <v>4424</v>
      </c>
      <c r="AG2387" s="1079"/>
      <c r="AH2387" s="1076">
        <v>11378879</v>
      </c>
      <c r="AI2387" s="1077" t="s">
        <v>3630</v>
      </c>
      <c r="AJ2387" s="1077" t="s">
        <v>23806</v>
      </c>
      <c r="AK2387" s="1083" t="s">
        <v>23807</v>
      </c>
      <c r="AL2387" s="1079" t="s">
        <v>23808</v>
      </c>
      <c r="AM2387" s="1077" t="s">
        <v>3630</v>
      </c>
      <c r="AN2387" s="1077" t="s">
        <v>3630</v>
      </c>
      <c r="AO2387" s="1077" t="s">
        <v>4475</v>
      </c>
      <c r="AP2387" s="1077" t="s">
        <v>4424</v>
      </c>
      <c r="AQ2387" s="1077" t="s">
        <v>4424</v>
      </c>
      <c r="AR2387" s="1079"/>
      <c r="AS2387" s="1077"/>
      <c r="AT2387" s="1077"/>
      <c r="AU2387" s="1077"/>
      <c r="AV2387" s="1077" t="s">
        <v>4424</v>
      </c>
      <c r="AW2387" s="1077"/>
      <c r="AX2387" s="1077"/>
      <c r="AY2387" s="1077"/>
      <c r="AZ2387" s="1077"/>
      <c r="BA2387" s="1077"/>
      <c r="BB2387" s="1079" t="s">
        <v>862</v>
      </c>
      <c r="BC2387" s="1090" t="s">
        <v>2190</v>
      </c>
      <c r="BD2387" s="1091">
        <v>43634</v>
      </c>
      <c r="BE2387" s="1079"/>
      <c r="BF2387" s="1077"/>
      <c r="BG2387" s="1092" t="s">
        <v>23720</v>
      </c>
      <c r="BH2387" s="400" t="s">
        <v>23794</v>
      </c>
      <c r="BJ2387" s="1222">
        <v>43909</v>
      </c>
      <c r="BK2387" s="1093" t="s">
        <v>24821</v>
      </c>
      <c r="BL2387" s="1361"/>
    </row>
    <row r="2388" spans="1:66" s="1093" customFormat="1" ht="13.5" customHeight="1" x14ac:dyDescent="0.25">
      <c r="A2388" s="1094" t="s">
        <v>23683</v>
      </c>
      <c r="B2388" s="1077" t="s">
        <v>4255</v>
      </c>
      <c r="C2388" s="1078">
        <v>43636</v>
      </c>
      <c r="D2388" s="1076">
        <v>20604534390</v>
      </c>
      <c r="E2388" s="1225">
        <v>4073703</v>
      </c>
      <c r="F2388" s="1079" t="s">
        <v>3253</v>
      </c>
      <c r="G2388" s="1080" t="s">
        <v>23176</v>
      </c>
      <c r="H2388" s="1251" t="s">
        <v>23812</v>
      </c>
      <c r="I2388" s="1097" t="s">
        <v>15651</v>
      </c>
      <c r="J2388" s="1098" t="s">
        <v>23782</v>
      </c>
      <c r="K2388" s="1098"/>
      <c r="L2388" s="1077" t="s">
        <v>23814</v>
      </c>
      <c r="M2388" s="1077"/>
      <c r="N2388" s="1077"/>
      <c r="O2388" s="1077"/>
      <c r="P2388" s="1079" t="s">
        <v>4424</v>
      </c>
      <c r="Q2388" s="1082" t="s">
        <v>6194</v>
      </c>
      <c r="R2388" s="1083" t="s">
        <v>23815</v>
      </c>
      <c r="S2388" s="1084" t="s">
        <v>4424</v>
      </c>
      <c r="T2388" s="1085" t="s">
        <v>4424</v>
      </c>
      <c r="U2388" s="1079" t="s">
        <v>23816</v>
      </c>
      <c r="V2388" s="1079" t="s">
        <v>23816</v>
      </c>
      <c r="W2388" s="1077" t="s">
        <v>1517</v>
      </c>
      <c r="X2388" s="1077" t="s">
        <v>1517</v>
      </c>
      <c r="Y2388" s="1077" t="s">
        <v>1221</v>
      </c>
      <c r="Z2388" s="1086" t="s">
        <v>23813</v>
      </c>
      <c r="AA2388" s="1087">
        <v>6</v>
      </c>
      <c r="AB2388" s="1087">
        <v>2019</v>
      </c>
      <c r="AC2388" s="1088" t="s">
        <v>4424</v>
      </c>
      <c r="AD2388" s="1089">
        <v>20000</v>
      </c>
      <c r="AE2388" s="1090" t="s">
        <v>4002</v>
      </c>
      <c r="AF2388" s="1079" t="s">
        <v>4424</v>
      </c>
      <c r="AG2388" s="1079"/>
      <c r="AH2388" s="1076">
        <v>11313311</v>
      </c>
      <c r="AI2388" s="1077" t="s">
        <v>1517</v>
      </c>
      <c r="AJ2388" s="1077" t="s">
        <v>23814</v>
      </c>
      <c r="AK2388" s="1083" t="s">
        <v>23815</v>
      </c>
      <c r="AL2388" s="1079" t="s">
        <v>23817</v>
      </c>
      <c r="AM2388" s="1077" t="s">
        <v>1517</v>
      </c>
      <c r="AN2388" s="1077" t="s">
        <v>1517</v>
      </c>
      <c r="AO2388" s="1077" t="s">
        <v>1221</v>
      </c>
      <c r="AP2388" s="1077" t="s">
        <v>4424</v>
      </c>
      <c r="AQ2388" s="1077" t="s">
        <v>4424</v>
      </c>
      <c r="AR2388" s="1079"/>
      <c r="AS2388" s="1077"/>
      <c r="AT2388" s="1077"/>
      <c r="AU2388" s="1077"/>
      <c r="AV2388" s="1077" t="s">
        <v>4424</v>
      </c>
      <c r="AW2388" s="1077"/>
      <c r="AX2388" s="1077"/>
      <c r="AY2388" s="1077"/>
      <c r="AZ2388" s="1077"/>
      <c r="BA2388" s="1077"/>
      <c r="BB2388" s="1079" t="s">
        <v>22991</v>
      </c>
      <c r="BC2388" s="1090" t="s">
        <v>2190</v>
      </c>
      <c r="BD2388" s="1091">
        <v>43636</v>
      </c>
      <c r="BE2388" s="1079"/>
      <c r="BF2388" s="1077"/>
      <c r="BG2388" s="1092" t="s">
        <v>23720</v>
      </c>
      <c r="BH2388" s="400"/>
      <c r="BJ2388" s="1222">
        <v>43907</v>
      </c>
      <c r="BL2388" s="1361"/>
    </row>
    <row r="2389" spans="1:66" s="1093" customFormat="1" ht="13.5" customHeight="1" x14ac:dyDescent="0.25">
      <c r="A2389" s="1094" t="s">
        <v>23683</v>
      </c>
      <c r="B2389" s="1077" t="s">
        <v>4255</v>
      </c>
      <c r="C2389" s="1078">
        <v>43637</v>
      </c>
      <c r="D2389" s="1076">
        <v>10210879108</v>
      </c>
      <c r="E2389" s="1225">
        <v>4073702</v>
      </c>
      <c r="F2389" s="1079" t="s">
        <v>3251</v>
      </c>
      <c r="G2389" s="1080" t="s">
        <v>22950</v>
      </c>
      <c r="H2389" s="1251" t="s">
        <v>23819</v>
      </c>
      <c r="I2389" s="1097" t="s">
        <v>6546</v>
      </c>
      <c r="J2389" s="1098" t="s">
        <v>23782</v>
      </c>
      <c r="K2389" s="1098"/>
      <c r="L2389" s="1077" t="s">
        <v>23820</v>
      </c>
      <c r="M2389" s="1077"/>
      <c r="N2389" s="1077"/>
      <c r="O2389" s="1077"/>
      <c r="P2389" s="1079" t="s">
        <v>4424</v>
      </c>
      <c r="Q2389" s="1079" t="s">
        <v>4424</v>
      </c>
      <c r="R2389" s="1083" t="s">
        <v>23821</v>
      </c>
      <c r="S2389" s="1084" t="s">
        <v>4424</v>
      </c>
      <c r="T2389" s="1085" t="s">
        <v>4424</v>
      </c>
      <c r="U2389" s="1079" t="s">
        <v>23822</v>
      </c>
      <c r="V2389" s="1079" t="s">
        <v>23822</v>
      </c>
      <c r="W2389" s="1077" t="s">
        <v>23823</v>
      </c>
      <c r="X2389" s="1077" t="s">
        <v>3306</v>
      </c>
      <c r="Y2389" s="1077" t="s">
        <v>268</v>
      </c>
      <c r="Z2389" s="1086" t="s">
        <v>23824</v>
      </c>
      <c r="AA2389" s="1087">
        <v>6</v>
      </c>
      <c r="AB2389" s="1087">
        <v>2019</v>
      </c>
      <c r="AC2389" s="1088" t="s">
        <v>4424</v>
      </c>
      <c r="AD2389" s="1089">
        <v>20000</v>
      </c>
      <c r="AE2389" s="1090" t="s">
        <v>4002</v>
      </c>
      <c r="AF2389" s="1079" t="s">
        <v>4424</v>
      </c>
      <c r="AG2389" s="1079"/>
      <c r="AH2389" s="1076" t="s">
        <v>4424</v>
      </c>
      <c r="AI2389" s="1077" t="s">
        <v>4424</v>
      </c>
      <c r="AJ2389" s="1077" t="s">
        <v>23820</v>
      </c>
      <c r="AK2389" s="1083" t="s">
        <v>23821</v>
      </c>
      <c r="AL2389" s="1079" t="s">
        <v>23822</v>
      </c>
      <c r="AM2389" s="1077" t="s">
        <v>23823</v>
      </c>
      <c r="AN2389" s="1077" t="s">
        <v>3306</v>
      </c>
      <c r="AO2389" s="1077" t="s">
        <v>268</v>
      </c>
      <c r="AP2389" s="1077" t="s">
        <v>4424</v>
      </c>
      <c r="AQ2389" s="1077" t="s">
        <v>4424</v>
      </c>
      <c r="AR2389" s="1079"/>
      <c r="AS2389" s="1077"/>
      <c r="AT2389" s="1077"/>
      <c r="AU2389" s="1077"/>
      <c r="AV2389" s="1077" t="s">
        <v>4424</v>
      </c>
      <c r="AW2389" s="1077"/>
      <c r="AX2389" s="1077"/>
      <c r="AY2389" s="1077"/>
      <c r="AZ2389" s="1077"/>
      <c r="BA2389" s="1077"/>
      <c r="BB2389" s="1079" t="s">
        <v>13402</v>
      </c>
      <c r="BC2389" s="1090" t="s">
        <v>2190</v>
      </c>
      <c r="BD2389" s="1091">
        <v>43637</v>
      </c>
      <c r="BE2389" s="1079"/>
      <c r="BF2389" s="1077"/>
      <c r="BG2389" s="1092" t="s">
        <v>23720</v>
      </c>
      <c r="BH2389" s="400"/>
      <c r="BJ2389" s="1222">
        <v>43906</v>
      </c>
      <c r="BK2389" s="1093" t="s">
        <v>24821</v>
      </c>
      <c r="BL2389" s="1361"/>
    </row>
    <row r="2390" spans="1:66" s="1093" customFormat="1" ht="13.5" customHeight="1" x14ac:dyDescent="0.25">
      <c r="A2390" s="1094" t="s">
        <v>23683</v>
      </c>
      <c r="B2390" s="1077" t="s">
        <v>4255</v>
      </c>
      <c r="C2390" s="1078">
        <v>43643</v>
      </c>
      <c r="D2390" s="1076">
        <v>20604630879</v>
      </c>
      <c r="E2390" s="1225">
        <v>4073706</v>
      </c>
      <c r="F2390" s="1079" t="s">
        <v>3254</v>
      </c>
      <c r="G2390" s="1080" t="s">
        <v>1505</v>
      </c>
      <c r="H2390" s="1079" t="s">
        <v>23838</v>
      </c>
      <c r="I2390" s="1097" t="s">
        <v>6546</v>
      </c>
      <c r="J2390" s="1098" t="s">
        <v>23782</v>
      </c>
      <c r="K2390" s="1098"/>
      <c r="L2390" s="1077" t="s">
        <v>23829</v>
      </c>
      <c r="M2390" s="1077"/>
      <c r="N2390" s="1077"/>
      <c r="O2390" s="1077"/>
      <c r="P2390" s="1079" t="s">
        <v>4424</v>
      </c>
      <c r="Q2390" s="1082" t="s">
        <v>3303</v>
      </c>
      <c r="R2390" s="1083" t="s">
        <v>23830</v>
      </c>
      <c r="S2390" s="1084" t="s">
        <v>4424</v>
      </c>
      <c r="T2390" s="1085" t="s">
        <v>4424</v>
      </c>
      <c r="U2390" s="1079" t="s">
        <v>23831</v>
      </c>
      <c r="V2390" s="1079" t="s">
        <v>23831</v>
      </c>
      <c r="W2390" s="1077" t="s">
        <v>1798</v>
      </c>
      <c r="X2390" s="1077" t="s">
        <v>5440</v>
      </c>
      <c r="Y2390" s="1077" t="s">
        <v>2821</v>
      </c>
      <c r="Z2390" s="1086" t="s">
        <v>23832</v>
      </c>
      <c r="AA2390" s="1087">
        <v>6</v>
      </c>
      <c r="AB2390" s="1087">
        <v>2019</v>
      </c>
      <c r="AC2390" s="1088" t="s">
        <v>4424</v>
      </c>
      <c r="AD2390" s="1089">
        <v>15000</v>
      </c>
      <c r="AE2390" s="1090" t="s">
        <v>4002</v>
      </c>
      <c r="AF2390" s="1079" t="s">
        <v>23833</v>
      </c>
      <c r="AG2390" s="1079">
        <v>6</v>
      </c>
      <c r="AH2390" s="1076">
        <v>11229881</v>
      </c>
      <c r="AI2390" s="1077" t="s">
        <v>1798</v>
      </c>
      <c r="AJ2390" s="1077" t="s">
        <v>23834</v>
      </c>
      <c r="AK2390" s="1083" t="s">
        <v>23835</v>
      </c>
      <c r="AL2390" s="1079" t="s">
        <v>23836</v>
      </c>
      <c r="AM2390" s="1077" t="s">
        <v>1921</v>
      </c>
      <c r="AN2390" s="1077" t="s">
        <v>6087</v>
      </c>
      <c r="AO2390" s="1077" t="s">
        <v>6087</v>
      </c>
      <c r="AP2390" s="1077" t="s">
        <v>4424</v>
      </c>
      <c r="AQ2390" s="1083"/>
      <c r="AR2390" s="1079"/>
      <c r="AS2390" s="1077"/>
      <c r="AT2390" s="1077"/>
      <c r="AU2390" s="1077"/>
      <c r="AV2390" s="1083"/>
      <c r="AW2390" s="1077"/>
      <c r="AX2390" s="1077"/>
      <c r="AY2390" s="1077"/>
      <c r="AZ2390" s="1077"/>
      <c r="BA2390" s="1077"/>
      <c r="BB2390" s="1079" t="s">
        <v>23837</v>
      </c>
      <c r="BC2390" s="1090" t="s">
        <v>2190</v>
      </c>
      <c r="BD2390" s="1091">
        <v>43643</v>
      </c>
      <c r="BE2390" s="1079"/>
      <c r="BF2390" s="1077"/>
      <c r="BG2390" s="1092" t="s">
        <v>23720</v>
      </c>
      <c r="BH2390" s="400"/>
      <c r="BJ2390" s="1253">
        <v>43928</v>
      </c>
      <c r="BL2390" s="1361"/>
      <c r="BM2390" s="1093" t="s">
        <v>26674</v>
      </c>
    </row>
    <row r="2391" spans="1:66" s="1093" customFormat="1" ht="13.5" customHeight="1" x14ac:dyDescent="0.25">
      <c r="A2391" s="1094" t="s">
        <v>23683</v>
      </c>
      <c r="B2391" s="1077" t="s">
        <v>4255</v>
      </c>
      <c r="C2391" s="1078">
        <v>43650</v>
      </c>
      <c r="D2391" s="1076">
        <v>20604704147</v>
      </c>
      <c r="E2391" s="1225">
        <v>4073704</v>
      </c>
      <c r="F2391" s="1079" t="s">
        <v>3252</v>
      </c>
      <c r="G2391" s="1080" t="s">
        <v>23176</v>
      </c>
      <c r="H2391" s="1079" t="s">
        <v>23809</v>
      </c>
      <c r="I2391" s="1097" t="s">
        <v>6546</v>
      </c>
      <c r="J2391" s="1098" t="s">
        <v>23782</v>
      </c>
      <c r="K2391" s="1098"/>
      <c r="L2391" s="1077" t="s">
        <v>30900</v>
      </c>
      <c r="M2391" s="1077"/>
      <c r="N2391" s="1077"/>
      <c r="O2391" s="1077"/>
      <c r="P2391" s="1079" t="s">
        <v>4424</v>
      </c>
      <c r="Q2391" s="1082" t="s">
        <v>3303</v>
      </c>
      <c r="R2391" s="1083" t="s">
        <v>30901</v>
      </c>
      <c r="S2391" s="1084" t="s">
        <v>4424</v>
      </c>
      <c r="T2391" s="1085" t="s">
        <v>4424</v>
      </c>
      <c r="U2391" s="1079" t="s">
        <v>23976</v>
      </c>
      <c r="V2391" s="1079" t="s">
        <v>23811</v>
      </c>
      <c r="W2391" s="1077" t="s">
        <v>1843</v>
      </c>
      <c r="X2391" s="1077" t="s">
        <v>5521</v>
      </c>
      <c r="Y2391" s="1077" t="s">
        <v>5521</v>
      </c>
      <c r="Z2391" s="1086" t="s">
        <v>23852</v>
      </c>
      <c r="AA2391" s="1087">
        <v>7</v>
      </c>
      <c r="AB2391" s="1087">
        <v>2019</v>
      </c>
      <c r="AC2391" s="1088" t="s">
        <v>4424</v>
      </c>
      <c r="AD2391" s="1089">
        <v>40000</v>
      </c>
      <c r="AE2391" s="1090" t="s">
        <v>4002</v>
      </c>
      <c r="AF2391" s="1079" t="s">
        <v>4424</v>
      </c>
      <c r="AG2391" s="1079"/>
      <c r="AH2391" s="1076">
        <v>14292176</v>
      </c>
      <c r="AI2391" s="1077" t="s">
        <v>5521</v>
      </c>
      <c r="AJ2391" s="1077" t="s">
        <v>23847</v>
      </c>
      <c r="AK2391" s="1083" t="s">
        <v>23848</v>
      </c>
      <c r="AL2391" s="1079" t="s">
        <v>23849</v>
      </c>
      <c r="AM2391" s="1077" t="s">
        <v>4629</v>
      </c>
      <c r="AN2391" s="1077" t="s">
        <v>5521</v>
      </c>
      <c r="AO2391" s="1077" t="s">
        <v>5521</v>
      </c>
      <c r="AP2391" s="1077" t="s">
        <v>23851</v>
      </c>
      <c r="AQ2391" s="1083" t="s">
        <v>23850</v>
      </c>
      <c r="AR2391" s="1079" t="s">
        <v>23849</v>
      </c>
      <c r="AS2391" s="1077" t="s">
        <v>4629</v>
      </c>
      <c r="AT2391" s="1077" t="s">
        <v>5521</v>
      </c>
      <c r="AU2391" s="1077" t="s">
        <v>5521</v>
      </c>
      <c r="AV2391" s="1077" t="s">
        <v>4424</v>
      </c>
      <c r="AW2391" s="1077"/>
      <c r="AX2391" s="1077"/>
      <c r="AY2391" s="1077"/>
      <c r="AZ2391" s="1077"/>
      <c r="BA2391" s="1077"/>
      <c r="BB2391" s="1079" t="s">
        <v>22899</v>
      </c>
      <c r="BC2391" s="1090" t="s">
        <v>2190</v>
      </c>
      <c r="BD2391" s="1091">
        <v>43634</v>
      </c>
      <c r="BE2391" s="1079"/>
      <c r="BF2391" s="1077"/>
      <c r="BG2391" s="1092" t="s">
        <v>23720</v>
      </c>
      <c r="BH2391" s="400"/>
      <c r="BJ2391" s="1222">
        <v>43910</v>
      </c>
      <c r="BK2391" s="1093" t="s">
        <v>24821</v>
      </c>
      <c r="BL2391" s="1361"/>
    </row>
    <row r="2392" spans="1:66" s="1093" customFormat="1" ht="13.5" customHeight="1" x14ac:dyDescent="0.25">
      <c r="A2392" s="1094" t="s">
        <v>23683</v>
      </c>
      <c r="B2392" s="1077" t="s">
        <v>4255</v>
      </c>
      <c r="C2392" s="1078">
        <v>43651</v>
      </c>
      <c r="D2392" s="1076">
        <v>20604841802</v>
      </c>
      <c r="E2392" s="1225">
        <v>4073715</v>
      </c>
      <c r="F2392" s="1079" t="s">
        <v>3252</v>
      </c>
      <c r="G2392" s="1080" t="s">
        <v>23176</v>
      </c>
      <c r="H2392" s="1079" t="s">
        <v>23853</v>
      </c>
      <c r="I2392" s="1097" t="s">
        <v>15651</v>
      </c>
      <c r="J2392" s="1098" t="s">
        <v>23782</v>
      </c>
      <c r="K2392" s="1098"/>
      <c r="L2392" s="1077" t="s">
        <v>23854</v>
      </c>
      <c r="M2392" s="1077"/>
      <c r="N2392" s="1077"/>
      <c r="O2392" s="1077"/>
      <c r="P2392" s="1079" t="s">
        <v>4424</v>
      </c>
      <c r="Q2392" s="1082" t="s">
        <v>3303</v>
      </c>
      <c r="R2392" s="1083">
        <v>40439321</v>
      </c>
      <c r="S2392" s="1084" t="s">
        <v>4424</v>
      </c>
      <c r="T2392" s="1085" t="s">
        <v>4424</v>
      </c>
      <c r="U2392" s="1079" t="s">
        <v>23858</v>
      </c>
      <c r="V2392" s="1079" t="s">
        <v>23858</v>
      </c>
      <c r="W2392" s="1077" t="s">
        <v>2922</v>
      </c>
      <c r="X2392" s="1077" t="s">
        <v>5521</v>
      </c>
      <c r="Y2392" s="1077" t="s">
        <v>5521</v>
      </c>
      <c r="Z2392" s="1086" t="s">
        <v>23856</v>
      </c>
      <c r="AA2392" s="1087">
        <v>7</v>
      </c>
      <c r="AB2392" s="1087">
        <v>2019</v>
      </c>
      <c r="AC2392" s="1088" t="s">
        <v>4424</v>
      </c>
      <c r="AD2392" s="1089">
        <v>20000</v>
      </c>
      <c r="AE2392" s="1090" t="s">
        <v>4002</v>
      </c>
      <c r="AF2392" s="1079" t="s">
        <v>4424</v>
      </c>
      <c r="AG2392" s="1079"/>
      <c r="AH2392" s="1076">
        <v>14308310</v>
      </c>
      <c r="AI2392" s="1077" t="s">
        <v>5521</v>
      </c>
      <c r="AJ2392" s="1077" t="s">
        <v>23857</v>
      </c>
      <c r="AK2392" s="1083">
        <v>41553023</v>
      </c>
      <c r="AL2392" s="1079" t="s">
        <v>23855</v>
      </c>
      <c r="AM2392" s="1077" t="s">
        <v>2922</v>
      </c>
      <c r="AN2392" s="1077" t="s">
        <v>5521</v>
      </c>
      <c r="AO2392" s="1077" t="s">
        <v>5521</v>
      </c>
      <c r="AP2392" s="1077" t="s">
        <v>4424</v>
      </c>
      <c r="AQ2392" s="1083" t="s">
        <v>4424</v>
      </c>
      <c r="AR2392" s="1079"/>
      <c r="AS2392" s="1077"/>
      <c r="AT2392" s="1077"/>
      <c r="AU2392" s="1077"/>
      <c r="AV2392" s="1083" t="s">
        <v>4424</v>
      </c>
      <c r="AW2392" s="1077"/>
      <c r="AX2392" s="1077"/>
      <c r="AY2392" s="1077"/>
      <c r="AZ2392" s="1077"/>
      <c r="BA2392" s="1077"/>
      <c r="BB2392" s="1079" t="s">
        <v>20342</v>
      </c>
      <c r="BC2392" s="1090" t="s">
        <v>2190</v>
      </c>
      <c r="BD2392" s="1091">
        <v>43651</v>
      </c>
      <c r="BE2392" s="1079"/>
      <c r="BF2392" s="1077"/>
      <c r="BG2392" s="1092" t="s">
        <v>23720</v>
      </c>
      <c r="BH2392" s="400"/>
      <c r="BJ2392" s="1222">
        <v>43910</v>
      </c>
      <c r="BK2392" s="1093" t="s">
        <v>26938</v>
      </c>
      <c r="BL2392" s="1361"/>
    </row>
    <row r="2393" spans="1:66" s="1093" customFormat="1" ht="13.5" customHeight="1" x14ac:dyDescent="0.25">
      <c r="A2393" s="1094" t="s">
        <v>23683</v>
      </c>
      <c r="B2393" s="1077" t="s">
        <v>4255</v>
      </c>
      <c r="C2393" s="1078">
        <v>43654</v>
      </c>
      <c r="D2393" s="1076">
        <v>20604670838</v>
      </c>
      <c r="E2393" s="1225">
        <v>4073716</v>
      </c>
      <c r="F2393" s="1079" t="s">
        <v>3251</v>
      </c>
      <c r="G2393" s="1080" t="s">
        <v>22950</v>
      </c>
      <c r="H2393" s="1251" t="s">
        <v>23859</v>
      </c>
      <c r="I2393" s="1097" t="s">
        <v>15651</v>
      </c>
      <c r="J2393" s="1098" t="s">
        <v>23782</v>
      </c>
      <c r="K2393" s="1098"/>
      <c r="L2393" s="1077" t="s">
        <v>23860</v>
      </c>
      <c r="M2393" s="1077"/>
      <c r="N2393" s="1077"/>
      <c r="O2393" s="1077"/>
      <c r="P2393" s="1079" t="s">
        <v>4424</v>
      </c>
      <c r="Q2393" s="1082" t="s">
        <v>6194</v>
      </c>
      <c r="R2393" s="1083" t="s">
        <v>24777</v>
      </c>
      <c r="S2393" s="1084" t="s">
        <v>4424</v>
      </c>
      <c r="T2393" s="1085" t="s">
        <v>4424</v>
      </c>
      <c r="U2393" s="1079" t="s">
        <v>23861</v>
      </c>
      <c r="V2393" s="1079" t="s">
        <v>23861</v>
      </c>
      <c r="W2393" s="1077" t="s">
        <v>2305</v>
      </c>
      <c r="X2393" s="1077" t="s">
        <v>4440</v>
      </c>
      <c r="Y2393" s="1077" t="s">
        <v>262</v>
      </c>
      <c r="Z2393" s="1086" t="s">
        <v>23862</v>
      </c>
      <c r="AA2393" s="1087">
        <v>7</v>
      </c>
      <c r="AB2393" s="1087">
        <v>2019</v>
      </c>
      <c r="AC2393" s="1088" t="s">
        <v>4424</v>
      </c>
      <c r="AD2393" s="1089">
        <v>30000</v>
      </c>
      <c r="AE2393" s="1090" t="s">
        <v>4002</v>
      </c>
      <c r="AF2393" s="1079" t="s">
        <v>4424</v>
      </c>
      <c r="AG2393" s="1079"/>
      <c r="AH2393" s="1076">
        <v>11148501</v>
      </c>
      <c r="AI2393" s="1077" t="s">
        <v>262</v>
      </c>
      <c r="AJ2393" s="1077" t="s">
        <v>23860</v>
      </c>
      <c r="AK2393" s="1083" t="s">
        <v>24777</v>
      </c>
      <c r="AL2393" s="1079" t="s">
        <v>23863</v>
      </c>
      <c r="AM2393" s="1077" t="s">
        <v>2949</v>
      </c>
      <c r="AN2393" s="1077" t="s">
        <v>2948</v>
      </c>
      <c r="AO2393" s="1077" t="s">
        <v>2914</v>
      </c>
      <c r="AP2393" s="1077" t="s">
        <v>4424</v>
      </c>
      <c r="AQ2393" s="1083" t="s">
        <v>4424</v>
      </c>
      <c r="AR2393" s="1079"/>
      <c r="AS2393" s="1077"/>
      <c r="AT2393" s="1077"/>
      <c r="AU2393" s="1077"/>
      <c r="AV2393" s="1083" t="s">
        <v>4424</v>
      </c>
      <c r="AW2393" s="1077"/>
      <c r="AX2393" s="1077"/>
      <c r="AY2393" s="1077"/>
      <c r="AZ2393" s="1077"/>
      <c r="BA2393" s="1077"/>
      <c r="BB2393" s="1079" t="s">
        <v>120</v>
      </c>
      <c r="BC2393" s="1090" t="s">
        <v>2190</v>
      </c>
      <c r="BD2393" s="1091">
        <v>43654</v>
      </c>
      <c r="BE2393" s="1079"/>
      <c r="BF2393" s="1077"/>
      <c r="BG2393" s="1092" t="s">
        <v>23720</v>
      </c>
      <c r="BH2393" s="400"/>
      <c r="BJ2393" s="1222">
        <v>43907</v>
      </c>
      <c r="BK2393" s="1093" t="s">
        <v>24821</v>
      </c>
      <c r="BL2393" s="1361"/>
    </row>
    <row r="2394" spans="1:66" s="1093" customFormat="1" ht="13.5" customHeight="1" x14ac:dyDescent="0.25">
      <c r="A2394" s="1094" t="s">
        <v>23683</v>
      </c>
      <c r="B2394" s="1077" t="s">
        <v>4255</v>
      </c>
      <c r="C2394" s="1078">
        <v>43654</v>
      </c>
      <c r="D2394" s="1076">
        <v>20604709823</v>
      </c>
      <c r="E2394" s="1225" t="e">
        <v>#N/A</v>
      </c>
      <c r="F2394" s="1079" t="s">
        <v>3252</v>
      </c>
      <c r="G2394" s="1080" t="s">
        <v>1505</v>
      </c>
      <c r="H2394" s="1079" t="s">
        <v>23864</v>
      </c>
      <c r="I2394" s="1081" t="s">
        <v>1493</v>
      </c>
      <c r="J2394" s="1098" t="s">
        <v>23782</v>
      </c>
      <c r="K2394" s="1098"/>
      <c r="L2394" s="1077" t="s">
        <v>23865</v>
      </c>
      <c r="M2394" s="1077"/>
      <c r="N2394" s="1077"/>
      <c r="O2394" s="1077"/>
      <c r="P2394" s="1079" t="s">
        <v>4424</v>
      </c>
      <c r="Q2394" s="1082" t="s">
        <v>3303</v>
      </c>
      <c r="R2394" s="1083" t="s">
        <v>23866</v>
      </c>
      <c r="S2394" s="1084" t="s">
        <v>4424</v>
      </c>
      <c r="T2394" s="1085" t="s">
        <v>4424</v>
      </c>
      <c r="U2394" s="1079" t="s">
        <v>23867</v>
      </c>
      <c r="V2394" s="1079" t="s">
        <v>23867</v>
      </c>
      <c r="W2394" s="1077" t="s">
        <v>3199</v>
      </c>
      <c r="X2394" s="1077" t="s">
        <v>5521</v>
      </c>
      <c r="Y2394" s="1077" t="s">
        <v>5521</v>
      </c>
      <c r="Z2394" s="1086" t="s">
        <v>23862</v>
      </c>
      <c r="AA2394" s="1087">
        <v>7</v>
      </c>
      <c r="AB2394" s="1087">
        <v>2019</v>
      </c>
      <c r="AC2394" s="1088" t="s">
        <v>4424</v>
      </c>
      <c r="AD2394" s="1089">
        <v>35000</v>
      </c>
      <c r="AE2394" s="1090" t="s">
        <v>4002</v>
      </c>
      <c r="AF2394" s="1079" t="s">
        <v>4424</v>
      </c>
      <c r="AG2394" s="1079"/>
      <c r="AH2394" s="1076">
        <v>14293510</v>
      </c>
      <c r="AI2394" s="1077" t="s">
        <v>5521</v>
      </c>
      <c r="AJ2394" s="1077" t="s">
        <v>23868</v>
      </c>
      <c r="AK2394" s="1083" t="s">
        <v>23869</v>
      </c>
      <c r="AL2394" s="1079" t="s">
        <v>23870</v>
      </c>
      <c r="AM2394" s="1077" t="s">
        <v>4629</v>
      </c>
      <c r="AN2394" s="1077" t="s">
        <v>5521</v>
      </c>
      <c r="AO2394" s="1077" t="s">
        <v>5521</v>
      </c>
      <c r="AP2394" s="1077" t="s">
        <v>23871</v>
      </c>
      <c r="AQ2394" s="1083" t="s">
        <v>23872</v>
      </c>
      <c r="AR2394" s="1079" t="s">
        <v>23870</v>
      </c>
      <c r="AS2394" s="1077" t="s">
        <v>4629</v>
      </c>
      <c r="AT2394" s="1077" t="s">
        <v>5521</v>
      </c>
      <c r="AU2394" s="1077" t="s">
        <v>5521</v>
      </c>
      <c r="AV2394" s="1077" t="s">
        <v>23865</v>
      </c>
      <c r="AW2394" s="1083" t="s">
        <v>23866</v>
      </c>
      <c r="AX2394" s="1077" t="s">
        <v>23876</v>
      </c>
      <c r="AY2394" s="1077" t="s">
        <v>23873</v>
      </c>
      <c r="AZ2394" s="1100" t="s">
        <v>23874</v>
      </c>
      <c r="BA2394" s="1077" t="s">
        <v>23875</v>
      </c>
      <c r="BB2394" s="1079" t="s">
        <v>15551</v>
      </c>
      <c r="BC2394" s="1090" t="s">
        <v>2190</v>
      </c>
      <c r="BD2394" s="1091">
        <v>43654</v>
      </c>
      <c r="BF2394" s="1077"/>
      <c r="BG2394" s="1092" t="s">
        <v>23720</v>
      </c>
      <c r="BH2394" s="400"/>
      <c r="BL2394" s="1361"/>
    </row>
    <row r="2395" spans="1:66" s="1093" customFormat="1" ht="13.5" customHeight="1" x14ac:dyDescent="0.25">
      <c r="A2395" s="1094" t="s">
        <v>23683</v>
      </c>
      <c r="B2395" s="1077" t="s">
        <v>4255</v>
      </c>
      <c r="C2395" s="1078">
        <v>43655</v>
      </c>
      <c r="D2395" s="1076">
        <v>20604674400</v>
      </c>
      <c r="E2395" s="1225">
        <v>4073707</v>
      </c>
      <c r="F2395" s="1079" t="s">
        <v>3254</v>
      </c>
      <c r="G2395" s="1080" t="s">
        <v>22950</v>
      </c>
      <c r="H2395" s="1079" t="s">
        <v>23877</v>
      </c>
      <c r="I2395" s="1097" t="s">
        <v>6546</v>
      </c>
      <c r="J2395" s="1098" t="s">
        <v>23782</v>
      </c>
      <c r="K2395" s="1098"/>
      <c r="L2395" s="1077" t="s">
        <v>23878</v>
      </c>
      <c r="M2395" s="1077"/>
      <c r="N2395" s="1077"/>
      <c r="O2395" s="1077"/>
      <c r="P2395" s="1079" t="s">
        <v>4424</v>
      </c>
      <c r="Q2395" s="1082" t="s">
        <v>3303</v>
      </c>
      <c r="R2395" s="1083" t="s">
        <v>23879</v>
      </c>
      <c r="S2395" s="1084" t="s">
        <v>4424</v>
      </c>
      <c r="T2395" s="1085" t="s">
        <v>4424</v>
      </c>
      <c r="U2395" s="1079" t="s">
        <v>23880</v>
      </c>
      <c r="V2395" s="1079" t="s">
        <v>23880</v>
      </c>
      <c r="W2395" s="1077" t="s">
        <v>1798</v>
      </c>
      <c r="X2395" s="1077" t="s">
        <v>5440</v>
      </c>
      <c r="Y2395" s="1077" t="s">
        <v>2821</v>
      </c>
      <c r="Z2395" s="1086" t="s">
        <v>23881</v>
      </c>
      <c r="AA2395" s="1087">
        <v>7</v>
      </c>
      <c r="AB2395" s="1087">
        <v>2019</v>
      </c>
      <c r="AC2395" s="1088" t="s">
        <v>4424</v>
      </c>
      <c r="AD2395" s="1089">
        <v>20000</v>
      </c>
      <c r="AE2395" s="1090" t="s">
        <v>4002</v>
      </c>
      <c r="AF2395" s="1079" t="s">
        <v>4424</v>
      </c>
      <c r="AG2395" s="1079"/>
      <c r="AH2395" s="1076">
        <v>11229995</v>
      </c>
      <c r="AI2395" s="1077" t="s">
        <v>1798</v>
      </c>
      <c r="AJ2395" s="1077" t="s">
        <v>23878</v>
      </c>
      <c r="AK2395" s="1083" t="s">
        <v>23879</v>
      </c>
      <c r="AL2395" s="1079" t="s">
        <v>23880</v>
      </c>
      <c r="AM2395" s="1077" t="s">
        <v>4629</v>
      </c>
      <c r="AN2395" s="1077" t="s">
        <v>5440</v>
      </c>
      <c r="AO2395" s="1077" t="s">
        <v>2821</v>
      </c>
      <c r="AP2395" s="1077" t="s">
        <v>4424</v>
      </c>
      <c r="AQ2395" s="1083" t="s">
        <v>4424</v>
      </c>
      <c r="AR2395" s="1079"/>
      <c r="AS2395" s="1077"/>
      <c r="AT2395" s="1077"/>
      <c r="AU2395" s="1077"/>
      <c r="AV2395" s="1083" t="s">
        <v>4424</v>
      </c>
      <c r="AW2395" s="1083"/>
      <c r="AX2395" s="1077"/>
      <c r="AY2395" s="1077"/>
      <c r="AZ2395" s="1100"/>
      <c r="BA2395" s="1077"/>
      <c r="BB2395" s="1079" t="s">
        <v>14366</v>
      </c>
      <c r="BC2395" s="1090" t="s">
        <v>2190</v>
      </c>
      <c r="BD2395" s="1091">
        <v>43655</v>
      </c>
      <c r="BF2395" s="1077"/>
      <c r="BG2395" s="1092" t="s">
        <v>23720</v>
      </c>
      <c r="BH2395" s="400"/>
      <c r="BJ2395" s="1253">
        <v>43929</v>
      </c>
      <c r="BK2395" s="1093" t="s">
        <v>24821</v>
      </c>
      <c r="BL2395" s="1361"/>
    </row>
    <row r="2396" spans="1:66" s="1093" customFormat="1" ht="13.5" customHeight="1" x14ac:dyDescent="0.25">
      <c r="A2396" s="1094" t="s">
        <v>23683</v>
      </c>
      <c r="B2396" s="1077" t="s">
        <v>4255</v>
      </c>
      <c r="C2396" s="1078">
        <v>43658</v>
      </c>
      <c r="D2396" s="1076">
        <v>20604648590</v>
      </c>
      <c r="E2396" s="1225">
        <v>4073709</v>
      </c>
      <c r="F2396" s="1079" t="s">
        <v>3254</v>
      </c>
      <c r="G2396" s="1080" t="s">
        <v>22950</v>
      </c>
      <c r="H2396" s="1079" t="s">
        <v>23887</v>
      </c>
      <c r="I2396" s="1097" t="s">
        <v>6546</v>
      </c>
      <c r="J2396" s="1098" t="s">
        <v>23782</v>
      </c>
      <c r="K2396" s="1098"/>
      <c r="L2396" s="1077" t="s">
        <v>31683</v>
      </c>
      <c r="M2396" s="1077"/>
      <c r="N2396" s="1077"/>
      <c r="O2396" s="1077"/>
      <c r="P2396" s="1079" t="s">
        <v>4424</v>
      </c>
      <c r="Q2396" s="1082" t="s">
        <v>6194</v>
      </c>
      <c r="R2396" s="1083" t="s">
        <v>31684</v>
      </c>
      <c r="S2396" s="1084" t="s">
        <v>4424</v>
      </c>
      <c r="T2396" s="1085" t="s">
        <v>4424</v>
      </c>
      <c r="U2396" s="1079" t="s">
        <v>23883</v>
      </c>
      <c r="V2396" s="1079" t="s">
        <v>23883</v>
      </c>
      <c r="W2396" s="1077" t="s">
        <v>1252</v>
      </c>
      <c r="X2396" s="1077" t="s">
        <v>1806</v>
      </c>
      <c r="Y2396" s="1077" t="s">
        <v>6087</v>
      </c>
      <c r="Z2396" s="1086" t="s">
        <v>23884</v>
      </c>
      <c r="AA2396" s="1087">
        <v>7</v>
      </c>
      <c r="AB2396" s="1087">
        <v>2019</v>
      </c>
      <c r="AC2396" s="1088" t="s">
        <v>4424</v>
      </c>
      <c r="AD2396" s="1089">
        <v>35000</v>
      </c>
      <c r="AE2396" s="1090" t="s">
        <v>4002</v>
      </c>
      <c r="AF2396" s="1079" t="s">
        <v>4424</v>
      </c>
      <c r="AG2396" s="1079"/>
      <c r="AH2396" s="1076">
        <v>11423611</v>
      </c>
      <c r="AI2396" s="1077" t="s">
        <v>6087</v>
      </c>
      <c r="AJ2396" s="1077" t="s">
        <v>31683</v>
      </c>
      <c r="AK2396" s="1083" t="s">
        <v>31684</v>
      </c>
      <c r="AL2396" s="1079" t="s">
        <v>31685</v>
      </c>
      <c r="AM2396" s="1077" t="s">
        <v>4738</v>
      </c>
      <c r="AN2396" s="1077" t="s">
        <v>265</v>
      </c>
      <c r="AO2396" s="1077" t="s">
        <v>265</v>
      </c>
      <c r="AP2396" s="1077"/>
      <c r="AQ2396" s="1083"/>
      <c r="AR2396" s="1079"/>
      <c r="AS2396" s="1077"/>
      <c r="AT2396" s="1077"/>
      <c r="AU2396" s="1077"/>
      <c r="AV2396" s="1083"/>
      <c r="AW2396" s="1083"/>
      <c r="AX2396" s="1077"/>
      <c r="AY2396" s="1077"/>
      <c r="AZ2396" s="1100"/>
      <c r="BA2396" s="1077"/>
      <c r="BB2396" s="1079" t="s">
        <v>23886</v>
      </c>
      <c r="BC2396" s="1090" t="s">
        <v>2190</v>
      </c>
      <c r="BD2396" s="1091">
        <v>43658</v>
      </c>
      <c r="BF2396" s="1077"/>
      <c r="BG2396" s="1092" t="s">
        <v>23720</v>
      </c>
      <c r="BH2396" s="400"/>
      <c r="BJ2396" s="1253">
        <v>43929</v>
      </c>
      <c r="BK2396" s="1093" t="s">
        <v>24821</v>
      </c>
      <c r="BL2396" s="1361"/>
    </row>
    <row r="2397" spans="1:66" s="1093" customFormat="1" ht="13.5" customHeight="1" x14ac:dyDescent="0.25">
      <c r="A2397" s="1094" t="s">
        <v>23683</v>
      </c>
      <c r="B2397" s="1077" t="s">
        <v>4255</v>
      </c>
      <c r="C2397" s="1078">
        <v>43662</v>
      </c>
      <c r="D2397" s="1076">
        <v>20602328032</v>
      </c>
      <c r="E2397" s="1225">
        <v>5127931</v>
      </c>
      <c r="F2397" s="1079" t="s">
        <v>3252</v>
      </c>
      <c r="G2397" s="1080" t="s">
        <v>1505</v>
      </c>
      <c r="H2397" s="1251" t="s">
        <v>23890</v>
      </c>
      <c r="I2397" s="1097" t="s">
        <v>15651</v>
      </c>
      <c r="J2397" s="1098" t="s">
        <v>23782</v>
      </c>
      <c r="K2397" s="1098"/>
      <c r="L2397" s="1077" t="s">
        <v>23918</v>
      </c>
      <c r="M2397" s="1077"/>
      <c r="N2397" s="1077"/>
      <c r="O2397" s="1077"/>
      <c r="P2397" s="1079" t="s">
        <v>4424</v>
      </c>
      <c r="Q2397" s="1082" t="s">
        <v>3303</v>
      </c>
      <c r="R2397" s="1083" t="s">
        <v>23919</v>
      </c>
      <c r="S2397" s="1084" t="s">
        <v>4424</v>
      </c>
      <c r="T2397" s="1085" t="s">
        <v>4424</v>
      </c>
      <c r="U2397" s="1079" t="s">
        <v>23891</v>
      </c>
      <c r="V2397" s="1079" t="s">
        <v>23891</v>
      </c>
      <c r="W2397" s="1077" t="s">
        <v>4629</v>
      </c>
      <c r="X2397" s="1077" t="s">
        <v>5521</v>
      </c>
      <c r="Y2397" s="1077" t="s">
        <v>5521</v>
      </c>
      <c r="Z2397" s="1086" t="s">
        <v>23892</v>
      </c>
      <c r="AA2397" s="1087">
        <v>7</v>
      </c>
      <c r="AB2397" s="1087">
        <v>2019</v>
      </c>
      <c r="AC2397" s="1088" t="s">
        <v>4424</v>
      </c>
      <c r="AD2397" s="1089">
        <v>35000</v>
      </c>
      <c r="AE2397" s="1090" t="s">
        <v>4002</v>
      </c>
      <c r="AF2397" s="1079" t="s">
        <v>4424</v>
      </c>
      <c r="AG2397" s="1079"/>
      <c r="AH2397" s="1076">
        <v>13914539</v>
      </c>
      <c r="AI2397" s="1077" t="s">
        <v>5521</v>
      </c>
      <c r="AJ2397" s="1077" t="s">
        <v>23893</v>
      </c>
      <c r="AK2397" s="1083">
        <v>46162460</v>
      </c>
      <c r="AL2397" s="1079" t="s">
        <v>23894</v>
      </c>
      <c r="AM2397" s="1077" t="s">
        <v>18234</v>
      </c>
      <c r="AN2397" s="1077" t="s">
        <v>5521</v>
      </c>
      <c r="AO2397" s="1077" t="s">
        <v>5521</v>
      </c>
      <c r="AP2397" s="1077" t="s">
        <v>4424</v>
      </c>
      <c r="AQ2397" s="1083" t="s">
        <v>4424</v>
      </c>
      <c r="AR2397" s="1079" t="s">
        <v>4424</v>
      </c>
      <c r="AS2397" s="1077" t="s">
        <v>4424</v>
      </c>
      <c r="AT2397" s="1077" t="s">
        <v>4424</v>
      </c>
      <c r="AU2397" s="1077" t="s">
        <v>4424</v>
      </c>
      <c r="AV2397" s="1083" t="s">
        <v>4424</v>
      </c>
      <c r="AW2397" s="1083"/>
      <c r="AX2397" s="1077" t="s">
        <v>4424</v>
      </c>
      <c r="AY2397" s="1077"/>
      <c r="AZ2397" s="1100"/>
      <c r="BA2397" s="1077"/>
      <c r="BB2397" s="1079" t="s">
        <v>15551</v>
      </c>
      <c r="BC2397" s="1090" t="s">
        <v>2190</v>
      </c>
      <c r="BD2397" s="1091">
        <v>43662</v>
      </c>
      <c r="BF2397" s="1077"/>
      <c r="BG2397" s="1092" t="s">
        <v>23720</v>
      </c>
      <c r="BH2397" s="400"/>
      <c r="BJ2397" s="1222">
        <v>43907</v>
      </c>
      <c r="BK2397" s="1093" t="s">
        <v>24821</v>
      </c>
      <c r="BL2397" s="1361"/>
    </row>
    <row r="2398" spans="1:66" s="1093" customFormat="1" ht="13.5" customHeight="1" x14ac:dyDescent="0.25">
      <c r="A2398" s="1094" t="s">
        <v>23683</v>
      </c>
      <c r="B2398" s="1077" t="s">
        <v>4255</v>
      </c>
      <c r="C2398" s="1078">
        <v>43669</v>
      </c>
      <c r="D2398" s="1076">
        <v>20604891401</v>
      </c>
      <c r="E2398" s="1225">
        <v>4073726</v>
      </c>
      <c r="F2398" s="1079" t="s">
        <v>3251</v>
      </c>
      <c r="G2398" s="1080" t="s">
        <v>23176</v>
      </c>
      <c r="H2398" s="1251" t="s">
        <v>23898</v>
      </c>
      <c r="I2398" s="1097" t="s">
        <v>15651</v>
      </c>
      <c r="J2398" s="1098" t="s">
        <v>23782</v>
      </c>
      <c r="K2398" s="1098"/>
      <c r="L2398" s="1077" t="s">
        <v>23899</v>
      </c>
      <c r="M2398" s="1077"/>
      <c r="N2398" s="1077"/>
      <c r="O2398" s="1077"/>
      <c r="P2398" s="1079" t="s">
        <v>4424</v>
      </c>
      <c r="Q2398" s="1082" t="s">
        <v>3303</v>
      </c>
      <c r="R2398" s="1083" t="s">
        <v>23900</v>
      </c>
      <c r="S2398" s="1084" t="s">
        <v>4424</v>
      </c>
      <c r="T2398" s="1085" t="s">
        <v>4424</v>
      </c>
      <c r="U2398" s="1079" t="s">
        <v>23901</v>
      </c>
      <c r="V2398" s="1079" t="s">
        <v>23901</v>
      </c>
      <c r="W2398" s="1077" t="s">
        <v>265</v>
      </c>
      <c r="X2398" s="1077" t="s">
        <v>265</v>
      </c>
      <c r="Y2398" s="1077" t="s">
        <v>265</v>
      </c>
      <c r="Z2398" s="1086" t="s">
        <v>23902</v>
      </c>
      <c r="AA2398" s="1087">
        <v>7</v>
      </c>
      <c r="AB2398" s="1087">
        <v>2019</v>
      </c>
      <c r="AC2398" s="1088" t="s">
        <v>4424</v>
      </c>
      <c r="AD2398" s="1089">
        <v>20000</v>
      </c>
      <c r="AE2398" s="1090" t="s">
        <v>4002</v>
      </c>
      <c r="AF2398" s="1079" t="s">
        <v>4424</v>
      </c>
      <c r="AG2398" s="1079"/>
      <c r="AH2398" s="1076">
        <v>11145515</v>
      </c>
      <c r="AI2398" s="1077" t="s">
        <v>265</v>
      </c>
      <c r="AJ2398" s="1077" t="s">
        <v>23903</v>
      </c>
      <c r="AK2398" s="1083" t="s">
        <v>23904</v>
      </c>
      <c r="AL2398" s="1079" t="s">
        <v>23905</v>
      </c>
      <c r="AM2398" s="1077" t="s">
        <v>265</v>
      </c>
      <c r="AN2398" s="1077" t="s">
        <v>265</v>
      </c>
      <c r="AO2398" s="1077" t="s">
        <v>265</v>
      </c>
      <c r="AP2398" s="1077" t="s">
        <v>4424</v>
      </c>
      <c r="AQ2398" s="1083" t="s">
        <v>4424</v>
      </c>
      <c r="AR2398" s="1079" t="s">
        <v>4424</v>
      </c>
      <c r="AS2398" s="1077" t="s">
        <v>4424</v>
      </c>
      <c r="AT2398" s="1077" t="s">
        <v>4424</v>
      </c>
      <c r="AU2398" s="1077" t="s">
        <v>4424</v>
      </c>
      <c r="AV2398" s="1083" t="s">
        <v>4424</v>
      </c>
      <c r="AW2398" s="1083"/>
      <c r="AX2398" s="1077" t="s">
        <v>4424</v>
      </c>
      <c r="AY2398" s="1077"/>
      <c r="AZ2398" s="1100"/>
      <c r="BA2398" s="1077"/>
      <c r="BB2398" s="1079" t="s">
        <v>18283</v>
      </c>
      <c r="BC2398" s="1090" t="s">
        <v>2190</v>
      </c>
      <c r="BD2398" s="1091">
        <v>43669</v>
      </c>
      <c r="BF2398" s="1077"/>
      <c r="BG2398" s="1092" t="s">
        <v>23720</v>
      </c>
      <c r="BH2398" s="400"/>
      <c r="BJ2398" s="1222">
        <v>43906</v>
      </c>
      <c r="BL2398" s="1361"/>
    </row>
    <row r="2399" spans="1:66" s="1093" customFormat="1" ht="13.5" customHeight="1" x14ac:dyDescent="0.25">
      <c r="A2399" s="1094" t="s">
        <v>23683</v>
      </c>
      <c r="B2399" s="1077" t="s">
        <v>4255</v>
      </c>
      <c r="C2399" s="1078">
        <v>43669</v>
      </c>
      <c r="D2399" s="1076">
        <v>20604937974</v>
      </c>
      <c r="E2399" s="1225">
        <v>4073717</v>
      </c>
      <c r="F2399" s="1079" t="s">
        <v>3253</v>
      </c>
      <c r="G2399" s="1080" t="s">
        <v>22950</v>
      </c>
      <c r="H2399" s="1251" t="s">
        <v>23906</v>
      </c>
      <c r="I2399" s="1097" t="s">
        <v>6546</v>
      </c>
      <c r="J2399" s="1098" t="s">
        <v>23782</v>
      </c>
      <c r="K2399" s="1098"/>
      <c r="L2399" s="1077" t="s">
        <v>23907</v>
      </c>
      <c r="M2399" s="1077"/>
      <c r="N2399" s="1077"/>
      <c r="O2399" s="1077"/>
      <c r="P2399" s="1079" t="s">
        <v>4424</v>
      </c>
      <c r="Q2399" s="1082" t="s">
        <v>6194</v>
      </c>
      <c r="R2399" s="1083" t="s">
        <v>23908</v>
      </c>
      <c r="S2399" s="1084" t="s">
        <v>4424</v>
      </c>
      <c r="T2399" s="1085" t="s">
        <v>4424</v>
      </c>
      <c r="U2399" s="1079" t="s">
        <v>23909</v>
      </c>
      <c r="V2399" s="1079" t="s">
        <v>23909</v>
      </c>
      <c r="W2399" s="1077" t="s">
        <v>5749</v>
      </c>
      <c r="X2399" s="1077" t="s">
        <v>5749</v>
      </c>
      <c r="Y2399" s="1077" t="s">
        <v>5749</v>
      </c>
      <c r="Z2399" s="1086" t="s">
        <v>23902</v>
      </c>
      <c r="AA2399" s="1087">
        <v>7</v>
      </c>
      <c r="AB2399" s="1087">
        <v>2019</v>
      </c>
      <c r="AC2399" s="1088" t="s">
        <v>4424</v>
      </c>
      <c r="AD2399" s="1089">
        <v>20000</v>
      </c>
      <c r="AE2399" s="1090" t="s">
        <v>4002</v>
      </c>
      <c r="AF2399" s="1079" t="s">
        <v>4424</v>
      </c>
      <c r="AG2399" s="1079"/>
      <c r="AH2399" s="1076">
        <v>11211497</v>
      </c>
      <c r="AI2399" s="1077" t="s">
        <v>5749</v>
      </c>
      <c r="AJ2399" s="1077" t="s">
        <v>23910</v>
      </c>
      <c r="AK2399" s="1083" t="s">
        <v>23911</v>
      </c>
      <c r="AL2399" s="1079" t="s">
        <v>23912</v>
      </c>
      <c r="AM2399" s="1077" t="s">
        <v>5749</v>
      </c>
      <c r="AN2399" s="1077" t="s">
        <v>5749</v>
      </c>
      <c r="AO2399" s="1077" t="s">
        <v>5749</v>
      </c>
      <c r="AP2399" s="1077" t="s">
        <v>4424</v>
      </c>
      <c r="AQ2399" s="1083" t="s">
        <v>4424</v>
      </c>
      <c r="AR2399" s="1079" t="s">
        <v>4424</v>
      </c>
      <c r="AS2399" s="1077" t="s">
        <v>4424</v>
      </c>
      <c r="AT2399" s="1077" t="s">
        <v>4424</v>
      </c>
      <c r="AU2399" s="1077" t="s">
        <v>4424</v>
      </c>
      <c r="AV2399" s="1083" t="s">
        <v>4424</v>
      </c>
      <c r="AW2399" s="1083"/>
      <c r="AX2399" s="1077" t="s">
        <v>4424</v>
      </c>
      <c r="AY2399" s="1077"/>
      <c r="AZ2399" s="1100"/>
      <c r="BA2399" s="1077"/>
      <c r="BB2399" s="1079" t="s">
        <v>20389</v>
      </c>
      <c r="BC2399" s="1090" t="s">
        <v>2190</v>
      </c>
      <c r="BD2399" s="1091">
        <v>43669</v>
      </c>
      <c r="BF2399" s="1077"/>
      <c r="BG2399" s="1092" t="s">
        <v>23720</v>
      </c>
      <c r="BH2399" s="400"/>
      <c r="BJ2399" s="1222">
        <v>43908</v>
      </c>
      <c r="BK2399" s="1093" t="s">
        <v>24821</v>
      </c>
      <c r="BL2399" s="1361"/>
    </row>
    <row r="2400" spans="1:66" s="1093" customFormat="1" ht="13.5" customHeight="1" x14ac:dyDescent="0.25">
      <c r="A2400" s="1094" t="s">
        <v>23683</v>
      </c>
      <c r="B2400" s="1077" t="s">
        <v>4255</v>
      </c>
      <c r="C2400" s="1078">
        <v>43671</v>
      </c>
      <c r="D2400" s="1076">
        <v>20603185332</v>
      </c>
      <c r="E2400" s="1225">
        <v>4073723</v>
      </c>
      <c r="F2400" s="1079" t="s">
        <v>3253</v>
      </c>
      <c r="G2400" s="1080" t="s">
        <v>1505</v>
      </c>
      <c r="H2400" s="1251" t="s">
        <v>23913</v>
      </c>
      <c r="I2400" s="1097" t="s">
        <v>6546</v>
      </c>
      <c r="J2400" s="1098" t="s">
        <v>23782</v>
      </c>
      <c r="K2400" s="1098"/>
      <c r="L2400" s="1077" t="s">
        <v>31960</v>
      </c>
      <c r="M2400" s="1077"/>
      <c r="N2400" s="1077"/>
      <c r="O2400" s="1077"/>
      <c r="P2400" s="1079" t="s">
        <v>4424</v>
      </c>
      <c r="Q2400" s="1082" t="s">
        <v>1503</v>
      </c>
      <c r="R2400" s="1083" t="s">
        <v>31961</v>
      </c>
      <c r="S2400" s="1084" t="s">
        <v>4424</v>
      </c>
      <c r="T2400" s="1085" t="s">
        <v>4424</v>
      </c>
      <c r="U2400" s="1079" t="s">
        <v>23917</v>
      </c>
      <c r="V2400" s="1079" t="s">
        <v>23917</v>
      </c>
      <c r="W2400" s="1077" t="s">
        <v>4904</v>
      </c>
      <c r="X2400" s="1077" t="s">
        <v>3630</v>
      </c>
      <c r="Y2400" s="1077" t="s">
        <v>4475</v>
      </c>
      <c r="Z2400" s="1086" t="s">
        <v>23915</v>
      </c>
      <c r="AA2400" s="1087">
        <v>7</v>
      </c>
      <c r="AB2400" s="1087">
        <v>2019</v>
      </c>
      <c r="AC2400" s="1088" t="s">
        <v>4424</v>
      </c>
      <c r="AD2400" s="1089">
        <v>20000</v>
      </c>
      <c r="AE2400" s="1090" t="s">
        <v>4002</v>
      </c>
      <c r="AF2400" s="1079" t="s">
        <v>11655</v>
      </c>
      <c r="AG2400" s="1079">
        <v>12</v>
      </c>
      <c r="AH2400" s="1076">
        <v>11331788</v>
      </c>
      <c r="AI2400" s="1077" t="s">
        <v>3630</v>
      </c>
      <c r="AJ2400" s="1077" t="s">
        <v>17018</v>
      </c>
      <c r="AK2400" s="1083" t="s">
        <v>14264</v>
      </c>
      <c r="AL2400" s="1079" t="s">
        <v>23917</v>
      </c>
      <c r="AM2400" s="1077" t="s">
        <v>4904</v>
      </c>
      <c r="AN2400" s="1077" t="s">
        <v>3630</v>
      </c>
      <c r="AO2400" s="1077" t="s">
        <v>4475</v>
      </c>
      <c r="AP2400" s="1077" t="s">
        <v>16359</v>
      </c>
      <c r="AQ2400" s="1083" t="s">
        <v>23916</v>
      </c>
      <c r="AR2400" s="1079" t="s">
        <v>23914</v>
      </c>
      <c r="AS2400" s="1077" t="s">
        <v>4904</v>
      </c>
      <c r="AT2400" s="1077" t="s">
        <v>3630</v>
      </c>
      <c r="AU2400" s="1077" t="s">
        <v>4475</v>
      </c>
      <c r="AV2400" s="1083" t="s">
        <v>4424</v>
      </c>
      <c r="AW2400" s="1083" t="s">
        <v>4424</v>
      </c>
      <c r="AX2400" s="1077" t="s">
        <v>4424</v>
      </c>
      <c r="AY2400" s="1077"/>
      <c r="AZ2400" s="1100"/>
      <c r="BA2400" s="1077"/>
      <c r="BB2400" s="1079" t="s">
        <v>9912</v>
      </c>
      <c r="BC2400" s="1090" t="s">
        <v>2190</v>
      </c>
      <c r="BD2400" s="1091">
        <v>43671</v>
      </c>
      <c r="BF2400" s="1077"/>
      <c r="BG2400" s="1092" t="s">
        <v>23720</v>
      </c>
      <c r="BH2400" s="400"/>
      <c r="BJ2400" s="1222">
        <v>43909</v>
      </c>
      <c r="BK2400" s="1093" t="s">
        <v>24821</v>
      </c>
      <c r="BL2400" s="1361"/>
    </row>
    <row r="2401" spans="1:65" s="1093" customFormat="1" ht="13.5" customHeight="1" x14ac:dyDescent="0.25">
      <c r="A2401" s="1094" t="s">
        <v>23683</v>
      </c>
      <c r="B2401" s="1077" t="s">
        <v>4255</v>
      </c>
      <c r="C2401" s="1078">
        <v>43672</v>
      </c>
      <c r="D2401" s="1076">
        <v>10451258104</v>
      </c>
      <c r="E2401" s="1225">
        <v>4073718</v>
      </c>
      <c r="F2401" s="1079" t="s">
        <v>3253</v>
      </c>
      <c r="G2401" s="1080" t="s">
        <v>23176</v>
      </c>
      <c r="H2401" s="1251" t="s">
        <v>23920</v>
      </c>
      <c r="I2401" s="1097" t="s">
        <v>6546</v>
      </c>
      <c r="J2401" s="1098" t="s">
        <v>23782</v>
      </c>
      <c r="K2401" s="1098"/>
      <c r="L2401" s="1077" t="s">
        <v>23921</v>
      </c>
      <c r="M2401" s="1077"/>
      <c r="N2401" s="1077"/>
      <c r="O2401" s="1077"/>
      <c r="P2401" s="1079" t="s">
        <v>4424</v>
      </c>
      <c r="Q2401" s="1079" t="s">
        <v>4424</v>
      </c>
      <c r="R2401" s="1083" t="s">
        <v>23922</v>
      </c>
      <c r="S2401" s="1084" t="s">
        <v>4424</v>
      </c>
      <c r="T2401" s="1085" t="s">
        <v>4424</v>
      </c>
      <c r="U2401" s="1079" t="s">
        <v>23923</v>
      </c>
      <c r="V2401" s="1079" t="s">
        <v>23923</v>
      </c>
      <c r="W2401" s="1077" t="s">
        <v>5830</v>
      </c>
      <c r="X2401" s="1077" t="s">
        <v>1800</v>
      </c>
      <c r="Y2401" s="1077" t="s">
        <v>5745</v>
      </c>
      <c r="Z2401" s="1086" t="s">
        <v>23924</v>
      </c>
      <c r="AA2401" s="1087">
        <v>7</v>
      </c>
      <c r="AB2401" s="1087">
        <v>2019</v>
      </c>
      <c r="AC2401" s="1088" t="s">
        <v>4424</v>
      </c>
      <c r="AD2401" s="1089">
        <v>10000</v>
      </c>
      <c r="AE2401" s="1090" t="s">
        <v>2281</v>
      </c>
      <c r="AF2401" s="1079" t="s">
        <v>23925</v>
      </c>
      <c r="AG2401" s="1079">
        <v>4</v>
      </c>
      <c r="AH2401" s="1076" t="s">
        <v>4424</v>
      </c>
      <c r="AI2401" s="1077" t="s">
        <v>4424</v>
      </c>
      <c r="AJ2401" s="1077" t="s">
        <v>23921</v>
      </c>
      <c r="AK2401" s="1083" t="s">
        <v>23922</v>
      </c>
      <c r="AL2401" s="1079" t="s">
        <v>23923</v>
      </c>
      <c r="AM2401" s="1077" t="s">
        <v>5830</v>
      </c>
      <c r="AN2401" s="1077" t="s">
        <v>1800</v>
      </c>
      <c r="AO2401" s="1077" t="s">
        <v>5745</v>
      </c>
      <c r="AP2401" s="1077" t="s">
        <v>4424</v>
      </c>
      <c r="AQ2401" s="1083" t="s">
        <v>4424</v>
      </c>
      <c r="AR2401" s="1079" t="s">
        <v>4424</v>
      </c>
      <c r="AS2401" s="1077" t="s">
        <v>4424</v>
      </c>
      <c r="AT2401" s="1077" t="s">
        <v>4424</v>
      </c>
      <c r="AU2401" s="1077" t="s">
        <v>4424</v>
      </c>
      <c r="AV2401" s="1083" t="s">
        <v>4424</v>
      </c>
      <c r="AW2401" s="1083"/>
      <c r="AX2401" s="1077" t="s">
        <v>4424</v>
      </c>
      <c r="AY2401" s="1077"/>
      <c r="AZ2401" s="1100"/>
      <c r="BA2401" s="1077"/>
      <c r="BB2401" s="1079" t="s">
        <v>9395</v>
      </c>
      <c r="BC2401" s="1090" t="s">
        <v>2190</v>
      </c>
      <c r="BD2401" s="1091">
        <v>43672</v>
      </c>
      <c r="BF2401" s="1077"/>
      <c r="BG2401" s="1092" t="s">
        <v>23720</v>
      </c>
      <c r="BH2401" s="400"/>
      <c r="BJ2401" s="1222">
        <v>43907</v>
      </c>
      <c r="BK2401" s="1093" t="s">
        <v>24821</v>
      </c>
      <c r="BL2401" s="1361"/>
    </row>
    <row r="2402" spans="1:65" s="1093" customFormat="1" ht="13.5" customHeight="1" x14ac:dyDescent="0.25">
      <c r="A2402" s="1094" t="s">
        <v>23683</v>
      </c>
      <c r="B2402" s="1077" t="s">
        <v>4255</v>
      </c>
      <c r="C2402" s="1078">
        <v>43676</v>
      </c>
      <c r="D2402" s="1076">
        <v>20604897425</v>
      </c>
      <c r="E2402" s="1225">
        <v>4073748</v>
      </c>
      <c r="F2402" s="1079" t="s">
        <v>3251</v>
      </c>
      <c r="G2402" s="1080" t="s">
        <v>22950</v>
      </c>
      <c r="H2402" s="1251" t="s">
        <v>23926</v>
      </c>
      <c r="I2402" s="1097" t="s">
        <v>6546</v>
      </c>
      <c r="J2402" s="1098"/>
      <c r="K2402" s="1098"/>
      <c r="L2402" s="1077" t="s">
        <v>23927</v>
      </c>
      <c r="M2402" s="1077"/>
      <c r="N2402" s="1077"/>
      <c r="O2402" s="1077"/>
      <c r="P2402" s="1079" t="s">
        <v>4424</v>
      </c>
      <c r="Q2402" s="1082" t="s">
        <v>6194</v>
      </c>
      <c r="R2402" s="1083" t="s">
        <v>23928</v>
      </c>
      <c r="S2402" s="1084" t="s">
        <v>4424</v>
      </c>
      <c r="T2402" s="1085" t="s">
        <v>4424</v>
      </c>
      <c r="U2402" s="1079" t="s">
        <v>23929</v>
      </c>
      <c r="V2402" s="1079" t="s">
        <v>23929</v>
      </c>
      <c r="W2402" s="1077" t="s">
        <v>260</v>
      </c>
      <c r="X2402" s="1077" t="s">
        <v>260</v>
      </c>
      <c r="Y2402" s="1077" t="s">
        <v>260</v>
      </c>
      <c r="Z2402" s="1086" t="s">
        <v>23930</v>
      </c>
      <c r="AA2402" s="1087">
        <v>7</v>
      </c>
      <c r="AB2402" s="1087">
        <v>2019</v>
      </c>
      <c r="AC2402" s="1088" t="s">
        <v>4424</v>
      </c>
      <c r="AD2402" s="1089">
        <v>20000</v>
      </c>
      <c r="AE2402" s="1090" t="s">
        <v>4002</v>
      </c>
      <c r="AF2402" s="1079" t="s">
        <v>4424</v>
      </c>
      <c r="AG2402" s="1079"/>
      <c r="AH2402" s="1076">
        <v>11163914</v>
      </c>
      <c r="AI2402" s="1077" t="s">
        <v>260</v>
      </c>
      <c r="AJ2402" s="1077" t="s">
        <v>23927</v>
      </c>
      <c r="AK2402" s="1083" t="s">
        <v>23928</v>
      </c>
      <c r="AL2402" s="1079" t="s">
        <v>23929</v>
      </c>
      <c r="AM2402" s="1077" t="s">
        <v>260</v>
      </c>
      <c r="AN2402" s="1077" t="s">
        <v>260</v>
      </c>
      <c r="AO2402" s="1077" t="s">
        <v>260</v>
      </c>
      <c r="AP2402" s="1077" t="s">
        <v>4424</v>
      </c>
      <c r="AQ2402" s="1083" t="s">
        <v>4424</v>
      </c>
      <c r="AR2402" s="1079" t="s">
        <v>4424</v>
      </c>
      <c r="AS2402" s="1077" t="s">
        <v>4424</v>
      </c>
      <c r="AT2402" s="1077" t="s">
        <v>4424</v>
      </c>
      <c r="AU2402" s="1077" t="s">
        <v>4424</v>
      </c>
      <c r="AV2402" s="1083" t="s">
        <v>4424</v>
      </c>
      <c r="AW2402" s="1083"/>
      <c r="AX2402" s="1077" t="s">
        <v>4424</v>
      </c>
      <c r="AY2402" s="1077"/>
      <c r="AZ2402" s="1100"/>
      <c r="BA2402" s="1077"/>
      <c r="BB2402" s="1079" t="s">
        <v>23651</v>
      </c>
      <c r="BC2402" s="1090" t="s">
        <v>2190</v>
      </c>
      <c r="BD2402" s="1091">
        <v>43676</v>
      </c>
      <c r="BF2402" s="1077"/>
      <c r="BG2402" s="1092" t="s">
        <v>23975</v>
      </c>
      <c r="BH2402" s="400" t="s">
        <v>23939</v>
      </c>
      <c r="BJ2402" s="1222">
        <v>43907</v>
      </c>
      <c r="BK2402" s="1093" t="s">
        <v>24821</v>
      </c>
      <c r="BL2402" s="1361"/>
    </row>
    <row r="2403" spans="1:65" s="1093" customFormat="1" ht="13.5" customHeight="1" x14ac:dyDescent="0.25">
      <c r="A2403" s="1094" t="s">
        <v>23683</v>
      </c>
      <c r="B2403" s="1077" t="s">
        <v>4255</v>
      </c>
      <c r="C2403" s="1078">
        <v>43679</v>
      </c>
      <c r="D2403" s="1076">
        <v>20604930457</v>
      </c>
      <c r="E2403" s="1225">
        <v>4073719</v>
      </c>
      <c r="F2403" s="1079" t="s">
        <v>3253</v>
      </c>
      <c r="G2403" s="1080" t="s">
        <v>23176</v>
      </c>
      <c r="H2403" s="1251" t="s">
        <v>23933</v>
      </c>
      <c r="I2403" s="1097" t="s">
        <v>15651</v>
      </c>
      <c r="J2403" s="1098"/>
      <c r="K2403" s="1098"/>
      <c r="L2403" s="1077" t="s">
        <v>23934</v>
      </c>
      <c r="M2403" s="1077"/>
      <c r="N2403" s="1077"/>
      <c r="O2403" s="1077"/>
      <c r="P2403" s="1079" t="s">
        <v>4424</v>
      </c>
      <c r="Q2403" s="1082" t="s">
        <v>3303</v>
      </c>
      <c r="R2403" s="1083" t="s">
        <v>23936</v>
      </c>
      <c r="S2403" s="1084" t="s">
        <v>4424</v>
      </c>
      <c r="T2403" s="1085" t="s">
        <v>4424</v>
      </c>
      <c r="U2403" s="1079" t="s">
        <v>23935</v>
      </c>
      <c r="V2403" s="1079" t="s">
        <v>23935</v>
      </c>
      <c r="W2403" s="1077" t="s">
        <v>5830</v>
      </c>
      <c r="X2403" s="1077" t="s">
        <v>15780</v>
      </c>
      <c r="Y2403" s="1077" t="s">
        <v>5745</v>
      </c>
      <c r="Z2403" s="1086" t="s">
        <v>23937</v>
      </c>
      <c r="AA2403" s="1087">
        <v>8</v>
      </c>
      <c r="AB2403" s="1087">
        <v>2019</v>
      </c>
      <c r="AC2403" s="1088" t="s">
        <v>4424</v>
      </c>
      <c r="AD2403" s="1089">
        <v>15000</v>
      </c>
      <c r="AE2403" s="1090" t="s">
        <v>4002</v>
      </c>
      <c r="AF2403" s="1079" t="s">
        <v>23833</v>
      </c>
      <c r="AG2403" s="1079">
        <v>2</v>
      </c>
      <c r="AH2403" s="1076">
        <v>14316696</v>
      </c>
      <c r="AI2403" s="1077" t="s">
        <v>5521</v>
      </c>
      <c r="AJ2403" s="1077" t="s">
        <v>23934</v>
      </c>
      <c r="AK2403" s="1083" t="s">
        <v>23936</v>
      </c>
      <c r="AL2403" s="1079" t="s">
        <v>23938</v>
      </c>
      <c r="AM2403" s="1077" t="s">
        <v>2129</v>
      </c>
      <c r="AN2403" s="1077" t="s">
        <v>5521</v>
      </c>
      <c r="AO2403" s="1077" t="s">
        <v>5521</v>
      </c>
      <c r="AP2403" s="1077" t="s">
        <v>4424</v>
      </c>
      <c r="AQ2403" s="1083" t="s">
        <v>4424</v>
      </c>
      <c r="AR2403" s="1079" t="s">
        <v>4424</v>
      </c>
      <c r="AS2403" s="1077" t="s">
        <v>4424</v>
      </c>
      <c r="AT2403" s="1077" t="s">
        <v>4424</v>
      </c>
      <c r="AU2403" s="1077" t="s">
        <v>4424</v>
      </c>
      <c r="AV2403" s="1083" t="s">
        <v>4424</v>
      </c>
      <c r="AW2403" s="1083"/>
      <c r="AX2403" s="1077" t="s">
        <v>4424</v>
      </c>
      <c r="AY2403" s="1077"/>
      <c r="AZ2403" s="1100"/>
      <c r="BA2403" s="1077"/>
      <c r="BB2403" s="1079" t="s">
        <v>9395</v>
      </c>
      <c r="BC2403" s="1090" t="s">
        <v>2190</v>
      </c>
      <c r="BD2403" s="1091">
        <v>43678</v>
      </c>
      <c r="BF2403" s="1077"/>
      <c r="BG2403" s="1092" t="s">
        <v>23975</v>
      </c>
      <c r="BH2403" s="400" t="s">
        <v>23939</v>
      </c>
      <c r="BJ2403" s="1222">
        <v>43907</v>
      </c>
      <c r="BK2403" s="1093" t="s">
        <v>24821</v>
      </c>
      <c r="BL2403" s="1361"/>
      <c r="BM2403" s="1093" t="s">
        <v>25752</v>
      </c>
    </row>
    <row r="2404" spans="1:65" s="1093" customFormat="1" ht="13.5" customHeight="1" x14ac:dyDescent="0.25">
      <c r="A2404" s="1094" t="s">
        <v>23683</v>
      </c>
      <c r="B2404" s="1077" t="s">
        <v>4255</v>
      </c>
      <c r="C2404" s="1078">
        <v>43682</v>
      </c>
      <c r="D2404" s="1076">
        <v>20604711313</v>
      </c>
      <c r="E2404" s="1225">
        <v>4073750</v>
      </c>
      <c r="F2404" s="1079" t="s">
        <v>3254</v>
      </c>
      <c r="G2404" s="1080" t="s">
        <v>23176</v>
      </c>
      <c r="H2404" s="1079" t="s">
        <v>24418</v>
      </c>
      <c r="I2404" s="1097" t="s">
        <v>15651</v>
      </c>
      <c r="J2404" s="1098"/>
      <c r="K2404" s="1098"/>
      <c r="L2404" s="1077" t="s">
        <v>23943</v>
      </c>
      <c r="M2404" s="1077"/>
      <c r="N2404" s="1077"/>
      <c r="O2404" s="1077"/>
      <c r="P2404" s="1079" t="s">
        <v>4424</v>
      </c>
      <c r="Q2404" s="1082" t="s">
        <v>3303</v>
      </c>
      <c r="R2404" s="1083" t="s">
        <v>23942</v>
      </c>
      <c r="S2404" s="1084" t="s">
        <v>4424</v>
      </c>
      <c r="T2404" s="1085" t="s">
        <v>4424</v>
      </c>
      <c r="U2404" s="1079" t="s">
        <v>23944</v>
      </c>
      <c r="V2404" s="1079" t="s">
        <v>23944</v>
      </c>
      <c r="W2404" s="1077" t="s">
        <v>2815</v>
      </c>
      <c r="X2404" s="1077" t="s">
        <v>4612</v>
      </c>
      <c r="Y2404" s="1077" t="s">
        <v>2815</v>
      </c>
      <c r="Z2404" s="1086" t="s">
        <v>23945</v>
      </c>
      <c r="AA2404" s="1087">
        <v>8</v>
      </c>
      <c r="AB2404" s="1087">
        <v>2019</v>
      </c>
      <c r="AC2404" s="1088" t="s">
        <v>4424</v>
      </c>
      <c r="AD2404" s="1089">
        <v>20000</v>
      </c>
      <c r="AE2404" s="1090" t="s">
        <v>4002</v>
      </c>
      <c r="AF2404" s="1079" t="s">
        <v>4424</v>
      </c>
      <c r="AG2404" s="1079"/>
      <c r="AH2404" s="1076">
        <v>11041315</v>
      </c>
      <c r="AI2404" s="1077" t="s">
        <v>2815</v>
      </c>
      <c r="AJ2404" s="1077" t="s">
        <v>23946</v>
      </c>
      <c r="AK2404" s="1083" t="s">
        <v>23947</v>
      </c>
      <c r="AL2404" s="1079" t="s">
        <v>23948</v>
      </c>
      <c r="AM2404" s="1077" t="s">
        <v>2815</v>
      </c>
      <c r="AN2404" s="1077" t="s">
        <v>4612</v>
      </c>
      <c r="AO2404" s="1077" t="s">
        <v>2815</v>
      </c>
      <c r="AP2404" s="1077" t="s">
        <v>4424</v>
      </c>
      <c r="AQ2404" s="1083" t="s">
        <v>4424</v>
      </c>
      <c r="AR2404" s="1079" t="s">
        <v>4424</v>
      </c>
      <c r="AS2404" s="1077" t="s">
        <v>4424</v>
      </c>
      <c r="AT2404" s="1077" t="s">
        <v>4424</v>
      </c>
      <c r="AU2404" s="1077" t="s">
        <v>4424</v>
      </c>
      <c r="AV2404" s="1083" t="s">
        <v>4424</v>
      </c>
      <c r="AW2404" s="1083"/>
      <c r="AX2404" s="1077" t="s">
        <v>4424</v>
      </c>
      <c r="AY2404" s="1077"/>
      <c r="AZ2404" s="1100"/>
      <c r="BA2404" s="1077"/>
      <c r="BB2404" s="1079" t="s">
        <v>22912</v>
      </c>
      <c r="BC2404" s="1090" t="s">
        <v>2190</v>
      </c>
      <c r="BD2404" s="1091">
        <v>43682</v>
      </c>
      <c r="BF2404" s="1077"/>
      <c r="BG2404" s="1092" t="s">
        <v>23975</v>
      </c>
      <c r="BH2404" s="400" t="s">
        <v>23939</v>
      </c>
      <c r="BL2404" s="1361"/>
    </row>
    <row r="2405" spans="1:65" s="1093" customFormat="1" ht="13.5" customHeight="1" x14ac:dyDescent="0.25">
      <c r="A2405" s="1094" t="s">
        <v>23683</v>
      </c>
      <c r="B2405" s="1077" t="s">
        <v>4255</v>
      </c>
      <c r="C2405" s="1078">
        <v>43684</v>
      </c>
      <c r="D2405" s="1076">
        <v>20604989184</v>
      </c>
      <c r="E2405" s="1225">
        <v>4073731</v>
      </c>
      <c r="F2405" s="1079" t="s">
        <v>3253</v>
      </c>
      <c r="G2405" s="1080" t="s">
        <v>22950</v>
      </c>
      <c r="H2405" s="1251" t="s">
        <v>23950</v>
      </c>
      <c r="I2405" s="1097" t="s">
        <v>2610</v>
      </c>
      <c r="J2405" s="1098"/>
      <c r="K2405" s="1098"/>
      <c r="L2405" s="1077" t="s">
        <v>14285</v>
      </c>
      <c r="M2405" s="1077"/>
      <c r="N2405" s="1077"/>
      <c r="O2405" s="1077"/>
      <c r="P2405" s="1079" t="s">
        <v>4424</v>
      </c>
      <c r="Q2405" s="1082" t="s">
        <v>6194</v>
      </c>
      <c r="R2405" s="1083" t="s">
        <v>23951</v>
      </c>
      <c r="S2405" s="1084" t="s">
        <v>4424</v>
      </c>
      <c r="T2405" s="1085" t="s">
        <v>4424</v>
      </c>
      <c r="U2405" s="1079" t="s">
        <v>23954</v>
      </c>
      <c r="V2405" s="1079" t="s">
        <v>23953</v>
      </c>
      <c r="W2405" s="1077" t="s">
        <v>1826</v>
      </c>
      <c r="X2405" s="1077" t="s">
        <v>1290</v>
      </c>
      <c r="Y2405" s="1077" t="s">
        <v>1221</v>
      </c>
      <c r="Z2405" s="1086" t="s">
        <v>23952</v>
      </c>
      <c r="AA2405" s="1087">
        <v>8</v>
      </c>
      <c r="AB2405" s="1087">
        <v>2019</v>
      </c>
      <c r="AC2405" s="1088" t="s">
        <v>4424</v>
      </c>
      <c r="AD2405" s="1089">
        <v>20000</v>
      </c>
      <c r="AE2405" s="1090" t="s">
        <v>4002</v>
      </c>
      <c r="AF2405" s="1079" t="s">
        <v>4424</v>
      </c>
      <c r="AG2405" s="1079"/>
      <c r="AH2405" s="1076">
        <v>11319650</v>
      </c>
      <c r="AI2405" s="1077" t="s">
        <v>1517</v>
      </c>
      <c r="AJ2405" s="1077" t="s">
        <v>14285</v>
      </c>
      <c r="AK2405" s="1083" t="s">
        <v>23951</v>
      </c>
      <c r="AL2405" s="1079" t="s">
        <v>23954</v>
      </c>
      <c r="AM2405" s="1077" t="s">
        <v>1826</v>
      </c>
      <c r="AN2405" s="1077" t="s">
        <v>1290</v>
      </c>
      <c r="AO2405" s="1077" t="s">
        <v>1221</v>
      </c>
      <c r="AP2405" s="1077" t="s">
        <v>4424</v>
      </c>
      <c r="AQ2405" s="1083" t="s">
        <v>4424</v>
      </c>
      <c r="AR2405" s="1079" t="s">
        <v>4424</v>
      </c>
      <c r="AS2405" s="1077" t="s">
        <v>4424</v>
      </c>
      <c r="AT2405" s="1077" t="s">
        <v>4424</v>
      </c>
      <c r="AU2405" s="1077" t="s">
        <v>4424</v>
      </c>
      <c r="AV2405" s="1083" t="s">
        <v>4424</v>
      </c>
      <c r="AW2405" s="1083"/>
      <c r="AX2405" s="1077" t="s">
        <v>4424</v>
      </c>
      <c r="AY2405" s="1077"/>
      <c r="AZ2405" s="1100"/>
      <c r="BA2405" s="1077"/>
      <c r="BB2405" s="1079" t="s">
        <v>11431</v>
      </c>
      <c r="BC2405" s="1090" t="s">
        <v>2190</v>
      </c>
      <c r="BD2405" s="1091">
        <v>43684</v>
      </c>
      <c r="BF2405" s="1077"/>
      <c r="BG2405" s="1092" t="s">
        <v>23975</v>
      </c>
      <c r="BH2405" s="400" t="s">
        <v>23939</v>
      </c>
      <c r="BJ2405" s="1222">
        <v>43908</v>
      </c>
      <c r="BK2405" s="1093" t="s">
        <v>24821</v>
      </c>
      <c r="BL2405" s="1361"/>
    </row>
    <row r="2406" spans="1:65" s="1093" customFormat="1" ht="13.5" customHeight="1" x14ac:dyDescent="0.25">
      <c r="A2406" s="1094" t="s">
        <v>23683</v>
      </c>
      <c r="B2406" s="1077" t="s">
        <v>4255</v>
      </c>
      <c r="C2406" s="1078">
        <v>43685</v>
      </c>
      <c r="D2406" s="1076">
        <v>20605023143</v>
      </c>
      <c r="E2406" s="1225">
        <v>4073722</v>
      </c>
      <c r="F2406" s="1079" t="s">
        <v>3251</v>
      </c>
      <c r="G2406" s="1080" t="s">
        <v>23176</v>
      </c>
      <c r="H2406" s="1251" t="s">
        <v>23955</v>
      </c>
      <c r="I2406" s="1097" t="s">
        <v>6546</v>
      </c>
      <c r="J2406" s="1098"/>
      <c r="K2406" s="1098"/>
      <c r="L2406" s="1077" t="s">
        <v>23956</v>
      </c>
      <c r="M2406" s="1077"/>
      <c r="N2406" s="1077"/>
      <c r="O2406" s="1077"/>
      <c r="P2406" s="1079" t="s">
        <v>4424</v>
      </c>
      <c r="Q2406" s="1082" t="s">
        <v>6194</v>
      </c>
      <c r="R2406" s="1083" t="s">
        <v>23957</v>
      </c>
      <c r="S2406" s="1084" t="s">
        <v>4424</v>
      </c>
      <c r="T2406" s="1085" t="s">
        <v>4424</v>
      </c>
      <c r="U2406" s="1079" t="s">
        <v>23958</v>
      </c>
      <c r="V2406" s="1079" t="s">
        <v>23958</v>
      </c>
      <c r="W2406" s="1077" t="s">
        <v>4738</v>
      </c>
      <c r="X2406" s="1077" t="s">
        <v>265</v>
      </c>
      <c r="Y2406" s="1077" t="s">
        <v>265</v>
      </c>
      <c r="Z2406" s="1086" t="s">
        <v>23960</v>
      </c>
      <c r="AA2406" s="1087">
        <v>8</v>
      </c>
      <c r="AB2406" s="1087">
        <v>2019</v>
      </c>
      <c r="AC2406" s="1088" t="s">
        <v>4424</v>
      </c>
      <c r="AD2406" s="1089">
        <v>20000</v>
      </c>
      <c r="AE2406" s="1090" t="s">
        <v>4002</v>
      </c>
      <c r="AF2406" s="1079" t="s">
        <v>4424</v>
      </c>
      <c r="AG2406" s="1079"/>
      <c r="AH2406" s="1076">
        <v>11147673</v>
      </c>
      <c r="AI2406" s="1077" t="s">
        <v>265</v>
      </c>
      <c r="AJ2406" s="1077" t="s">
        <v>23956</v>
      </c>
      <c r="AK2406" s="1083" t="s">
        <v>23957</v>
      </c>
      <c r="AL2406" s="1079" t="s">
        <v>23958</v>
      </c>
      <c r="AM2406" s="1077" t="s">
        <v>4738</v>
      </c>
      <c r="AN2406" s="1077" t="s">
        <v>265</v>
      </c>
      <c r="AO2406" s="1077" t="s">
        <v>265</v>
      </c>
      <c r="AP2406" s="1077" t="s">
        <v>4424</v>
      </c>
      <c r="AQ2406" s="1083" t="s">
        <v>4424</v>
      </c>
      <c r="AR2406" s="1079" t="s">
        <v>4424</v>
      </c>
      <c r="AS2406" s="1077" t="s">
        <v>4424</v>
      </c>
      <c r="AT2406" s="1077" t="s">
        <v>4424</v>
      </c>
      <c r="AU2406" s="1077" t="s">
        <v>4424</v>
      </c>
      <c r="AV2406" s="1083" t="s">
        <v>4424</v>
      </c>
      <c r="AW2406" s="1083"/>
      <c r="AX2406" s="1077" t="s">
        <v>4424</v>
      </c>
      <c r="AY2406" s="1077"/>
      <c r="AZ2406" s="1100"/>
      <c r="BA2406" s="1077"/>
      <c r="BB2406" s="1079" t="s">
        <v>18283</v>
      </c>
      <c r="BC2406" s="1090" t="s">
        <v>2190</v>
      </c>
      <c r="BD2406" s="1091">
        <v>43685</v>
      </c>
      <c r="BF2406" s="1077"/>
      <c r="BG2406" s="1092" t="s">
        <v>23975</v>
      </c>
      <c r="BH2406" s="400" t="s">
        <v>23939</v>
      </c>
      <c r="BJ2406" s="1222">
        <v>43906</v>
      </c>
      <c r="BL2406" s="1361"/>
    </row>
    <row r="2407" spans="1:65" s="1093" customFormat="1" ht="13.5" customHeight="1" x14ac:dyDescent="0.25">
      <c r="A2407" s="1094" t="s">
        <v>23683</v>
      </c>
      <c r="B2407" s="1077" t="s">
        <v>4255</v>
      </c>
      <c r="C2407" s="1078">
        <v>43689</v>
      </c>
      <c r="D2407" s="1076">
        <v>10232768385</v>
      </c>
      <c r="E2407" s="1225">
        <v>4073740</v>
      </c>
      <c r="F2407" s="1079" t="s">
        <v>3251</v>
      </c>
      <c r="G2407" s="1080" t="s">
        <v>22950</v>
      </c>
      <c r="H2407" s="1079" t="s">
        <v>23376</v>
      </c>
      <c r="I2407" s="1097" t="s">
        <v>6546</v>
      </c>
      <c r="J2407" s="1098"/>
      <c r="K2407" s="1098"/>
      <c r="L2407" s="1077" t="s">
        <v>23377</v>
      </c>
      <c r="M2407" s="1077"/>
      <c r="N2407" s="1077"/>
      <c r="O2407" s="1077"/>
      <c r="P2407" s="1079" t="s">
        <v>4424</v>
      </c>
      <c r="Q2407" s="1082" t="s">
        <v>4424</v>
      </c>
      <c r="R2407" s="1083" t="s">
        <v>23378</v>
      </c>
      <c r="S2407" s="1084" t="s">
        <v>4424</v>
      </c>
      <c r="T2407" s="1085" t="s">
        <v>4424</v>
      </c>
      <c r="U2407" s="1079" t="s">
        <v>23379</v>
      </c>
      <c r="V2407" s="1079" t="s">
        <v>23379</v>
      </c>
      <c r="W2407" s="1077" t="s">
        <v>4470</v>
      </c>
      <c r="X2407" s="1077" t="s">
        <v>4470</v>
      </c>
      <c r="Y2407" s="1077" t="s">
        <v>4470</v>
      </c>
      <c r="Z2407" s="1086" t="s">
        <v>23961</v>
      </c>
      <c r="AA2407" s="1087">
        <v>8</v>
      </c>
      <c r="AB2407" s="1087">
        <v>2019</v>
      </c>
      <c r="AC2407" s="1088" t="s">
        <v>4424</v>
      </c>
      <c r="AD2407" s="1089">
        <v>20000</v>
      </c>
      <c r="AE2407" s="1090" t="s">
        <v>2281</v>
      </c>
      <c r="AF2407" s="1079" t="s">
        <v>4424</v>
      </c>
      <c r="AG2407" s="1079"/>
      <c r="AH2407" s="1076" t="s">
        <v>4424</v>
      </c>
      <c r="AI2407" s="1077" t="s">
        <v>4424</v>
      </c>
      <c r="AJ2407" s="1077" t="s">
        <v>23377</v>
      </c>
      <c r="AK2407" s="1083" t="s">
        <v>23378</v>
      </c>
      <c r="AL2407" s="1079" t="s">
        <v>23380</v>
      </c>
      <c r="AM2407" s="1077" t="s">
        <v>4470</v>
      </c>
      <c r="AN2407" s="1077" t="s">
        <v>4470</v>
      </c>
      <c r="AO2407" s="1077" t="s">
        <v>4470</v>
      </c>
      <c r="AP2407" s="1077" t="s">
        <v>23381</v>
      </c>
      <c r="AQ2407" s="1083" t="s">
        <v>23382</v>
      </c>
      <c r="AR2407" s="1079" t="s">
        <v>23380</v>
      </c>
      <c r="AS2407" s="1077" t="s">
        <v>4470</v>
      </c>
      <c r="AT2407" s="1077" t="s">
        <v>4470</v>
      </c>
      <c r="AU2407" s="1077" t="s">
        <v>4470</v>
      </c>
      <c r="AV2407" s="1083" t="s">
        <v>4424</v>
      </c>
      <c r="AW2407" s="1083"/>
      <c r="AX2407" s="1077" t="s">
        <v>4424</v>
      </c>
      <c r="AY2407" s="1077"/>
      <c r="AZ2407" s="1100"/>
      <c r="BA2407" s="1077"/>
      <c r="BB2407" s="1079" t="s">
        <v>5698</v>
      </c>
      <c r="BC2407" s="1090" t="s">
        <v>2190</v>
      </c>
      <c r="BD2407" s="1091">
        <v>43689</v>
      </c>
      <c r="BF2407" s="1077"/>
      <c r="BG2407" s="1092" t="s">
        <v>23975</v>
      </c>
      <c r="BH2407" s="400" t="s">
        <v>23939</v>
      </c>
      <c r="BJ2407" s="1222">
        <v>43907</v>
      </c>
      <c r="BK2407" s="1093" t="s">
        <v>24821</v>
      </c>
      <c r="BL2407" s="1361"/>
    </row>
    <row r="2408" spans="1:65" s="1093" customFormat="1" ht="13.5" customHeight="1" x14ac:dyDescent="0.25">
      <c r="A2408" s="1094" t="s">
        <v>23683</v>
      </c>
      <c r="B2408" s="1077" t="s">
        <v>4255</v>
      </c>
      <c r="C2408" s="1078">
        <v>43692</v>
      </c>
      <c r="D2408" s="1076">
        <v>10428118885</v>
      </c>
      <c r="E2408" s="1225">
        <v>5107879</v>
      </c>
      <c r="F2408" s="1079" t="s">
        <v>3251</v>
      </c>
      <c r="G2408" s="1080" t="s">
        <v>22950</v>
      </c>
      <c r="H2408" s="1251" t="s">
        <v>23982</v>
      </c>
      <c r="I2408" s="1097" t="s">
        <v>6546</v>
      </c>
      <c r="J2408" s="1098"/>
      <c r="K2408" s="1098"/>
      <c r="L2408" s="1077" t="s">
        <v>23970</v>
      </c>
      <c r="M2408" s="1077"/>
      <c r="N2408" s="1077"/>
      <c r="O2408" s="1077"/>
      <c r="P2408" s="1079" t="s">
        <v>4424</v>
      </c>
      <c r="Q2408" s="1082" t="s">
        <v>4424</v>
      </c>
      <c r="R2408" s="1083" t="s">
        <v>24789</v>
      </c>
      <c r="S2408" s="1084" t="s">
        <v>4424</v>
      </c>
      <c r="T2408" s="1085" t="s">
        <v>4424</v>
      </c>
      <c r="U2408" s="1079" t="s">
        <v>23973</v>
      </c>
      <c r="V2408" s="1079" t="s">
        <v>23971</v>
      </c>
      <c r="W2408" s="1077" t="s">
        <v>140</v>
      </c>
      <c r="X2408" s="1077" t="s">
        <v>6180</v>
      </c>
      <c r="Y2408" s="1077" t="s">
        <v>1160</v>
      </c>
      <c r="Z2408" s="1086" t="s">
        <v>23972</v>
      </c>
      <c r="AA2408" s="1087">
        <v>8</v>
      </c>
      <c r="AB2408" s="1087">
        <v>2019</v>
      </c>
      <c r="AC2408" s="1088" t="s">
        <v>4424</v>
      </c>
      <c r="AD2408" s="1089">
        <v>20000</v>
      </c>
      <c r="AE2408" s="1090" t="s">
        <v>2281</v>
      </c>
      <c r="AF2408" s="1079" t="s">
        <v>4424</v>
      </c>
      <c r="AG2408" s="1079"/>
      <c r="AH2408" s="1076" t="s">
        <v>4424</v>
      </c>
      <c r="AI2408" s="1077" t="s">
        <v>4424</v>
      </c>
      <c r="AJ2408" s="1077" t="s">
        <v>23970</v>
      </c>
      <c r="AK2408" s="1083" t="s">
        <v>24789</v>
      </c>
      <c r="AL2408" s="1079" t="s">
        <v>23973</v>
      </c>
      <c r="AM2408" s="1077" t="s">
        <v>140</v>
      </c>
      <c r="AN2408" s="1077" t="s">
        <v>6180</v>
      </c>
      <c r="AO2408" s="1077" t="s">
        <v>1160</v>
      </c>
      <c r="AP2408" s="1077" t="s">
        <v>4424</v>
      </c>
      <c r="AQ2408" s="1083" t="s">
        <v>4424</v>
      </c>
      <c r="AR2408" s="1079" t="s">
        <v>4424</v>
      </c>
      <c r="AS2408" s="1077" t="s">
        <v>4424</v>
      </c>
      <c r="AT2408" s="1077" t="s">
        <v>4424</v>
      </c>
      <c r="AU2408" s="1077" t="s">
        <v>4424</v>
      </c>
      <c r="AV2408" s="1083" t="s">
        <v>4424</v>
      </c>
      <c r="AW2408" s="1083"/>
      <c r="AX2408" s="1077" t="s">
        <v>4424</v>
      </c>
      <c r="AY2408" s="1077"/>
      <c r="AZ2408" s="1100"/>
      <c r="BA2408" s="1077"/>
      <c r="BB2408" s="1079" t="s">
        <v>23974</v>
      </c>
      <c r="BC2408" s="1090" t="s">
        <v>2190</v>
      </c>
      <c r="BD2408" s="1091">
        <v>43692</v>
      </c>
      <c r="BF2408" s="1077"/>
      <c r="BG2408" s="1092" t="s">
        <v>23975</v>
      </c>
      <c r="BH2408" s="400" t="s">
        <v>23939</v>
      </c>
      <c r="BJ2408" s="1222">
        <v>43908</v>
      </c>
      <c r="BK2408" s="1093" t="s">
        <v>24821</v>
      </c>
      <c r="BL2408" s="1361"/>
    </row>
    <row r="2409" spans="1:65" s="1093" customFormat="1" ht="13.5" customHeight="1" x14ac:dyDescent="0.25">
      <c r="A2409" s="1094" t="s">
        <v>23683</v>
      </c>
      <c r="B2409" s="1077" t="s">
        <v>4255</v>
      </c>
      <c r="C2409" s="1078">
        <v>43699</v>
      </c>
      <c r="D2409" s="1076">
        <v>10454002020</v>
      </c>
      <c r="E2409" s="1225">
        <v>4073724</v>
      </c>
      <c r="F2409" s="1079" t="s">
        <v>3251</v>
      </c>
      <c r="G2409" s="1080" t="s">
        <v>22950</v>
      </c>
      <c r="H2409" s="1251" t="s">
        <v>23979</v>
      </c>
      <c r="I2409" s="1097" t="s">
        <v>6546</v>
      </c>
      <c r="J2409" s="1098"/>
      <c r="K2409" s="1098"/>
      <c r="L2409" s="1077" t="s">
        <v>23980</v>
      </c>
      <c r="M2409" s="1077"/>
      <c r="N2409" s="1077"/>
      <c r="O2409" s="1077"/>
      <c r="P2409" s="1079" t="s">
        <v>4424</v>
      </c>
      <c r="Q2409" s="1082" t="s">
        <v>4424</v>
      </c>
      <c r="R2409" s="1083" t="s">
        <v>24790</v>
      </c>
      <c r="S2409" s="1084" t="s">
        <v>4424</v>
      </c>
      <c r="T2409" s="1085" t="s">
        <v>4424</v>
      </c>
      <c r="U2409" s="1079" t="s">
        <v>23981</v>
      </c>
      <c r="V2409" s="1079" t="s">
        <v>23981</v>
      </c>
      <c r="W2409" s="1077" t="s">
        <v>140</v>
      </c>
      <c r="X2409" s="1077" t="s">
        <v>6180</v>
      </c>
      <c r="Y2409" s="1077" t="s">
        <v>1160</v>
      </c>
      <c r="Z2409" s="1086" t="s">
        <v>23983</v>
      </c>
      <c r="AA2409" s="1087">
        <v>8</v>
      </c>
      <c r="AB2409" s="1087">
        <v>2019</v>
      </c>
      <c r="AC2409" s="1088" t="s">
        <v>4424</v>
      </c>
      <c r="AD2409" s="1089">
        <v>20000</v>
      </c>
      <c r="AE2409" s="1090" t="s">
        <v>2281</v>
      </c>
      <c r="AF2409" s="1079" t="s">
        <v>4424</v>
      </c>
      <c r="AG2409" s="1079"/>
      <c r="AH2409" s="1076" t="s">
        <v>4424</v>
      </c>
      <c r="AI2409" s="1077" t="s">
        <v>4424</v>
      </c>
      <c r="AJ2409" s="1077" t="s">
        <v>23980</v>
      </c>
      <c r="AK2409" s="1083" t="s">
        <v>24790</v>
      </c>
      <c r="AL2409" s="1079" t="s">
        <v>23981</v>
      </c>
      <c r="AM2409" s="1077" t="s">
        <v>140</v>
      </c>
      <c r="AN2409" s="1077" t="s">
        <v>6180</v>
      </c>
      <c r="AO2409" s="1077" t="s">
        <v>1160</v>
      </c>
      <c r="AP2409" s="1077" t="s">
        <v>4424</v>
      </c>
      <c r="AQ2409" s="1083" t="s">
        <v>4424</v>
      </c>
      <c r="AR2409" s="1079" t="s">
        <v>4424</v>
      </c>
      <c r="AS2409" s="1077" t="s">
        <v>4424</v>
      </c>
      <c r="AT2409" s="1077" t="s">
        <v>4424</v>
      </c>
      <c r="AU2409" s="1077" t="s">
        <v>4424</v>
      </c>
      <c r="AV2409" s="1083" t="s">
        <v>4424</v>
      </c>
      <c r="AW2409" s="1083"/>
      <c r="AX2409" s="1077" t="s">
        <v>4424</v>
      </c>
      <c r="AY2409" s="1077"/>
      <c r="AZ2409" s="1100"/>
      <c r="BA2409" s="1077"/>
      <c r="BB2409" s="1079" t="s">
        <v>1400</v>
      </c>
      <c r="BC2409" s="1090" t="s">
        <v>2190</v>
      </c>
      <c r="BD2409" s="1091">
        <v>43699</v>
      </c>
      <c r="BF2409" s="1077"/>
      <c r="BG2409" s="1092" t="s">
        <v>23975</v>
      </c>
      <c r="BH2409" s="400" t="s">
        <v>23939</v>
      </c>
      <c r="BJ2409" s="1222">
        <v>43908</v>
      </c>
      <c r="BK2409" s="1093" t="s">
        <v>24821</v>
      </c>
      <c r="BL2409" s="1361"/>
    </row>
    <row r="2410" spans="1:65" s="1093" customFormat="1" ht="13.5" customHeight="1" x14ac:dyDescent="0.25">
      <c r="A2410" s="1094" t="s">
        <v>23683</v>
      </c>
      <c r="B2410" s="1077" t="s">
        <v>4255</v>
      </c>
      <c r="C2410" s="1078">
        <v>43699</v>
      </c>
      <c r="D2410" s="1076">
        <v>20602956297</v>
      </c>
      <c r="E2410" s="1225">
        <v>4073746</v>
      </c>
      <c r="F2410" s="1079" t="s">
        <v>3252</v>
      </c>
      <c r="G2410" s="1080" t="s">
        <v>23176</v>
      </c>
      <c r="H2410" s="1079" t="s">
        <v>23984</v>
      </c>
      <c r="I2410" s="1097" t="s">
        <v>15651</v>
      </c>
      <c r="J2410" s="1098"/>
      <c r="K2410" s="1098"/>
      <c r="L2410" s="1077" t="s">
        <v>23985</v>
      </c>
      <c r="M2410" s="1077"/>
      <c r="N2410" s="1077"/>
      <c r="O2410" s="1077"/>
      <c r="P2410" s="1079" t="s">
        <v>4424</v>
      </c>
      <c r="Q2410" s="1082" t="s">
        <v>3303</v>
      </c>
      <c r="R2410" s="1083" t="s">
        <v>24041</v>
      </c>
      <c r="S2410" s="1084" t="s">
        <v>4424</v>
      </c>
      <c r="T2410" s="1085" t="s">
        <v>4424</v>
      </c>
      <c r="U2410" s="1079" t="s">
        <v>23986</v>
      </c>
      <c r="V2410" s="1079" t="s">
        <v>23986</v>
      </c>
      <c r="W2410" s="1077" t="s">
        <v>4095</v>
      </c>
      <c r="X2410" s="1077" t="s">
        <v>5521</v>
      </c>
      <c r="Y2410" s="1077" t="s">
        <v>5521</v>
      </c>
      <c r="Z2410" s="1086" t="s">
        <v>23983</v>
      </c>
      <c r="AA2410" s="1087">
        <v>8</v>
      </c>
      <c r="AB2410" s="1087">
        <v>2019</v>
      </c>
      <c r="AC2410" s="1088" t="s">
        <v>4424</v>
      </c>
      <c r="AD2410" s="1089">
        <v>20000</v>
      </c>
      <c r="AE2410" s="1090" t="s">
        <v>4002</v>
      </c>
      <c r="AF2410" s="1079" t="s">
        <v>4424</v>
      </c>
      <c r="AG2410" s="1079"/>
      <c r="AH2410" s="1076">
        <v>14038354</v>
      </c>
      <c r="AI2410" s="1077" t="s">
        <v>5521</v>
      </c>
      <c r="AJ2410" s="1077" t="s">
        <v>23985</v>
      </c>
      <c r="AK2410" s="1083">
        <v>43756352</v>
      </c>
      <c r="AL2410" s="1079" t="s">
        <v>23988</v>
      </c>
      <c r="AM2410" s="1077" t="s">
        <v>4095</v>
      </c>
      <c r="AN2410" s="1077" t="s">
        <v>5521</v>
      </c>
      <c r="AO2410" s="1077" t="s">
        <v>5521</v>
      </c>
      <c r="AP2410" s="1077" t="s">
        <v>23987</v>
      </c>
      <c r="AQ2410" s="1083">
        <v>43860269</v>
      </c>
      <c r="AR2410" s="1079" t="s">
        <v>23988</v>
      </c>
      <c r="AS2410" s="1077" t="s">
        <v>4095</v>
      </c>
      <c r="AT2410" s="1077" t="s">
        <v>5521</v>
      </c>
      <c r="AU2410" s="1077" t="s">
        <v>5521</v>
      </c>
      <c r="AV2410" s="1083" t="s">
        <v>4424</v>
      </c>
      <c r="AW2410" s="1083"/>
      <c r="AX2410" s="1077" t="s">
        <v>4424</v>
      </c>
      <c r="AY2410" s="1077"/>
      <c r="AZ2410" s="1100"/>
      <c r="BA2410" s="1077"/>
      <c r="BB2410" s="1079" t="s">
        <v>5346</v>
      </c>
      <c r="BC2410" s="1090" t="s">
        <v>2190</v>
      </c>
      <c r="BD2410" s="1091">
        <v>43699</v>
      </c>
      <c r="BF2410" s="1077"/>
      <c r="BG2410" s="1092" t="s">
        <v>23975</v>
      </c>
      <c r="BH2410" s="1102" t="s">
        <v>23939</v>
      </c>
      <c r="BJ2410" s="1222">
        <v>43910</v>
      </c>
      <c r="BK2410" s="1093" t="s">
        <v>24821</v>
      </c>
      <c r="BL2410" s="1361"/>
    </row>
    <row r="2411" spans="1:65" s="1093" customFormat="1" ht="13.5" customHeight="1" x14ac:dyDescent="0.25">
      <c r="A2411" s="1094" t="s">
        <v>23683</v>
      </c>
      <c r="B2411" s="1077" t="s">
        <v>4255</v>
      </c>
      <c r="C2411" s="1078">
        <v>43699</v>
      </c>
      <c r="D2411" s="1076">
        <v>20605033921</v>
      </c>
      <c r="E2411" s="1225">
        <v>4073729</v>
      </c>
      <c r="F2411" s="1079" t="s">
        <v>3253</v>
      </c>
      <c r="G2411" s="1080" t="s">
        <v>1505</v>
      </c>
      <c r="H2411" s="1079" t="s">
        <v>23992</v>
      </c>
      <c r="I2411" s="1097" t="s">
        <v>15651</v>
      </c>
      <c r="J2411" s="1098"/>
      <c r="K2411" s="1098"/>
      <c r="L2411" s="1077" t="s">
        <v>23989</v>
      </c>
      <c r="M2411" s="1077"/>
      <c r="N2411" s="1077"/>
      <c r="O2411" s="1077"/>
      <c r="P2411" s="1079" t="s">
        <v>4424</v>
      </c>
      <c r="Q2411" s="1082" t="s">
        <v>3303</v>
      </c>
      <c r="R2411" s="1083" t="s">
        <v>24040</v>
      </c>
      <c r="S2411" s="1084" t="s">
        <v>4424</v>
      </c>
      <c r="T2411" s="1085" t="s">
        <v>4424</v>
      </c>
      <c r="U2411" s="1079" t="s">
        <v>23993</v>
      </c>
      <c r="V2411" s="1079" t="s">
        <v>23993</v>
      </c>
      <c r="W2411" s="1077" t="s">
        <v>2726</v>
      </c>
      <c r="X2411" s="1077" t="s">
        <v>2726</v>
      </c>
      <c r="Y2411" s="1077" t="s">
        <v>2726</v>
      </c>
      <c r="Z2411" s="1086" t="s">
        <v>23983</v>
      </c>
      <c r="AA2411" s="1087">
        <v>8</v>
      </c>
      <c r="AB2411" s="1087">
        <v>2019</v>
      </c>
      <c r="AC2411" s="1088" t="s">
        <v>4424</v>
      </c>
      <c r="AD2411" s="1089">
        <v>20000</v>
      </c>
      <c r="AE2411" s="1090" t="s">
        <v>4002</v>
      </c>
      <c r="AF2411" s="1079" t="s">
        <v>23925</v>
      </c>
      <c r="AG2411" s="1079">
        <v>12</v>
      </c>
      <c r="AH2411" s="1076">
        <v>11183363</v>
      </c>
      <c r="AI2411" s="1077" t="s">
        <v>2726</v>
      </c>
      <c r="AJ2411" s="1077" t="s">
        <v>23989</v>
      </c>
      <c r="AK2411" s="1083" t="s">
        <v>24040</v>
      </c>
      <c r="AL2411" s="1079" t="s">
        <v>23990</v>
      </c>
      <c r="AM2411" s="1077" t="s">
        <v>2726</v>
      </c>
      <c r="AN2411" s="1077" t="s">
        <v>2726</v>
      </c>
      <c r="AO2411" s="1077" t="s">
        <v>2726</v>
      </c>
      <c r="AP2411" s="1077" t="s">
        <v>4424</v>
      </c>
      <c r="AQ2411" s="1083" t="s">
        <v>4424</v>
      </c>
      <c r="AR2411" s="1079" t="s">
        <v>4424</v>
      </c>
      <c r="AS2411" s="1077" t="s">
        <v>4424</v>
      </c>
      <c r="AT2411" s="1077" t="s">
        <v>4424</v>
      </c>
      <c r="AU2411" s="1077" t="s">
        <v>4424</v>
      </c>
      <c r="AV2411" s="1083" t="s">
        <v>4424</v>
      </c>
      <c r="AW2411" s="1083"/>
      <c r="AX2411" s="1077" t="s">
        <v>4424</v>
      </c>
      <c r="AY2411" s="1077"/>
      <c r="AZ2411" s="1100"/>
      <c r="BA2411" s="1077"/>
      <c r="BB2411" s="1079" t="s">
        <v>23991</v>
      </c>
      <c r="BC2411" s="1090" t="s">
        <v>2190</v>
      </c>
      <c r="BD2411" s="1091">
        <v>43699</v>
      </c>
      <c r="BF2411" s="1077"/>
      <c r="BG2411" s="1092" t="s">
        <v>23975</v>
      </c>
      <c r="BH2411" s="400" t="s">
        <v>23939</v>
      </c>
      <c r="BJ2411" s="1222">
        <v>43840</v>
      </c>
      <c r="BK2411" s="1250" t="s">
        <v>24772</v>
      </c>
      <c r="BL2411" s="1361"/>
    </row>
    <row r="2412" spans="1:65" s="1093" customFormat="1" ht="13.5" customHeight="1" x14ac:dyDescent="0.25">
      <c r="A2412" s="1094" t="s">
        <v>23683</v>
      </c>
      <c r="B2412" s="1077" t="s">
        <v>4255</v>
      </c>
      <c r="C2412" s="1078">
        <v>43700</v>
      </c>
      <c r="D2412" s="1076">
        <v>20603695926</v>
      </c>
      <c r="E2412" s="1225" t="e">
        <v>#N/A</v>
      </c>
      <c r="F2412" s="1079" t="s">
        <v>3252</v>
      </c>
      <c r="G2412" s="1080" t="s">
        <v>23176</v>
      </c>
      <c r="H2412" s="1079" t="s">
        <v>23994</v>
      </c>
      <c r="I2412" s="656" t="s">
        <v>27350</v>
      </c>
      <c r="J2412" s="1098"/>
      <c r="K2412" s="1098"/>
      <c r="L2412" s="1077" t="s">
        <v>23995</v>
      </c>
      <c r="M2412" s="1077"/>
      <c r="N2412" s="1077"/>
      <c r="O2412" s="1077"/>
      <c r="P2412" s="1079" t="s">
        <v>4424</v>
      </c>
      <c r="Q2412" s="1082" t="s">
        <v>3303</v>
      </c>
      <c r="R2412" s="1083">
        <v>41433226</v>
      </c>
      <c r="S2412" s="1084" t="s">
        <v>4424</v>
      </c>
      <c r="T2412" s="1085" t="s">
        <v>4424</v>
      </c>
      <c r="U2412" s="1079" t="s">
        <v>23996</v>
      </c>
      <c r="V2412" s="1079" t="s">
        <v>23996</v>
      </c>
      <c r="W2412" s="1077" t="s">
        <v>16622</v>
      </c>
      <c r="X2412" s="1077" t="s">
        <v>5521</v>
      </c>
      <c r="Y2412" s="1077" t="s">
        <v>5521</v>
      </c>
      <c r="Z2412" s="1086" t="s">
        <v>23997</v>
      </c>
      <c r="AA2412" s="1087">
        <v>8</v>
      </c>
      <c r="AB2412" s="1087">
        <v>2019</v>
      </c>
      <c r="AC2412" s="1088" t="s">
        <v>4424</v>
      </c>
      <c r="AD2412" s="1089">
        <v>20000</v>
      </c>
      <c r="AE2412" s="1090" t="s">
        <v>4002</v>
      </c>
      <c r="AF2412" s="1079" t="s">
        <v>4424</v>
      </c>
      <c r="AG2412" s="1079"/>
      <c r="AH2412" s="1076">
        <v>14167735</v>
      </c>
      <c r="AI2412" s="1077" t="s">
        <v>5521</v>
      </c>
      <c r="AJ2412" s="1077" t="s">
        <v>23995</v>
      </c>
      <c r="AK2412" s="1083">
        <v>41433226</v>
      </c>
      <c r="AL2412" s="1079" t="s">
        <v>23996</v>
      </c>
      <c r="AM2412" s="1077" t="s">
        <v>16622</v>
      </c>
      <c r="AN2412" s="1077" t="s">
        <v>5521</v>
      </c>
      <c r="AO2412" s="1077" t="s">
        <v>5521</v>
      </c>
      <c r="AP2412" s="1077" t="s">
        <v>4424</v>
      </c>
      <c r="AQ2412" s="1083" t="s">
        <v>4424</v>
      </c>
      <c r="AR2412" s="1079" t="s">
        <v>4424</v>
      </c>
      <c r="AS2412" s="1077" t="s">
        <v>4424</v>
      </c>
      <c r="AT2412" s="1077" t="s">
        <v>4424</v>
      </c>
      <c r="AU2412" s="1077" t="s">
        <v>4424</v>
      </c>
      <c r="AV2412" s="1083" t="s">
        <v>4424</v>
      </c>
      <c r="AW2412" s="1083"/>
      <c r="AX2412" s="1077" t="s">
        <v>4424</v>
      </c>
      <c r="AY2412" s="1077"/>
      <c r="AZ2412" s="1100"/>
      <c r="BA2412" s="1077"/>
      <c r="BB2412" s="1079" t="s">
        <v>22796</v>
      </c>
      <c r="BC2412" s="1090" t="s">
        <v>2190</v>
      </c>
      <c r="BD2412" s="1091">
        <v>43700</v>
      </c>
      <c r="BF2412" s="1077"/>
      <c r="BG2412" s="1092" t="s">
        <v>23998</v>
      </c>
      <c r="BH2412" s="400" t="s">
        <v>23939</v>
      </c>
      <c r="BI2412" s="1111" t="s">
        <v>24195</v>
      </c>
      <c r="BL2412" s="1361"/>
    </row>
    <row r="2413" spans="1:65" s="1093" customFormat="1" ht="13.5" customHeight="1" x14ac:dyDescent="0.25">
      <c r="A2413" s="1094" t="s">
        <v>23683</v>
      </c>
      <c r="B2413" s="1077" t="s">
        <v>4255</v>
      </c>
      <c r="C2413" s="1078">
        <v>43700</v>
      </c>
      <c r="D2413" s="1076">
        <v>20605051023</v>
      </c>
      <c r="E2413" s="1225">
        <v>4073743</v>
      </c>
      <c r="F2413" s="1079" t="s">
        <v>3251</v>
      </c>
      <c r="G2413" s="1080" t="s">
        <v>22950</v>
      </c>
      <c r="H2413" s="1079" t="s">
        <v>23999</v>
      </c>
      <c r="I2413" s="1097" t="s">
        <v>6546</v>
      </c>
      <c r="J2413" s="1098"/>
      <c r="K2413" s="1098"/>
      <c r="L2413" s="1077" t="s">
        <v>24000</v>
      </c>
      <c r="M2413" s="1077"/>
      <c r="N2413" s="1077"/>
      <c r="O2413" s="1077"/>
      <c r="P2413" s="1079" t="s">
        <v>4424</v>
      </c>
      <c r="Q2413" s="1082" t="s">
        <v>6194</v>
      </c>
      <c r="R2413" s="1083" t="s">
        <v>24039</v>
      </c>
      <c r="S2413" s="1084" t="s">
        <v>4424</v>
      </c>
      <c r="T2413" s="1085" t="s">
        <v>4424</v>
      </c>
      <c r="U2413" s="1079" t="s">
        <v>24001</v>
      </c>
      <c r="V2413" s="1079" t="s">
        <v>24001</v>
      </c>
      <c r="W2413" s="1077" t="s">
        <v>1135</v>
      </c>
      <c r="X2413" s="1077" t="s">
        <v>260</v>
      </c>
      <c r="Y2413" s="1077" t="s">
        <v>260</v>
      </c>
      <c r="Z2413" s="1086" t="s">
        <v>23997</v>
      </c>
      <c r="AA2413" s="1087">
        <v>8</v>
      </c>
      <c r="AB2413" s="1087">
        <v>2019</v>
      </c>
      <c r="AC2413" s="1088" t="s">
        <v>4424</v>
      </c>
      <c r="AD2413" s="1089">
        <v>20000</v>
      </c>
      <c r="AE2413" s="1090" t="s">
        <v>4002</v>
      </c>
      <c r="AF2413" s="1079" t="s">
        <v>4424</v>
      </c>
      <c r="AG2413" s="1079"/>
      <c r="AH2413" s="1076">
        <v>11164314</v>
      </c>
      <c r="AI2413" s="1077" t="s">
        <v>260</v>
      </c>
      <c r="AJ2413" s="1077" t="s">
        <v>24000</v>
      </c>
      <c r="AK2413" s="1083">
        <v>46838270</v>
      </c>
      <c r="AL2413" s="1079" t="s">
        <v>24002</v>
      </c>
      <c r="AM2413" s="1077" t="s">
        <v>1135</v>
      </c>
      <c r="AN2413" s="1077" t="s">
        <v>260</v>
      </c>
      <c r="AO2413" s="1077" t="s">
        <v>260</v>
      </c>
      <c r="AP2413" s="1077" t="s">
        <v>4424</v>
      </c>
      <c r="AQ2413" s="1083" t="s">
        <v>4424</v>
      </c>
      <c r="AR2413" s="1079" t="s">
        <v>4424</v>
      </c>
      <c r="AS2413" s="1077" t="s">
        <v>4424</v>
      </c>
      <c r="AT2413" s="1077" t="s">
        <v>4424</v>
      </c>
      <c r="AU2413" s="1077" t="s">
        <v>4424</v>
      </c>
      <c r="AV2413" s="1083" t="s">
        <v>4424</v>
      </c>
      <c r="AW2413" s="1083"/>
      <c r="AX2413" s="1077" t="s">
        <v>4424</v>
      </c>
      <c r="AY2413" s="1077"/>
      <c r="AZ2413" s="1100"/>
      <c r="BA2413" s="1077"/>
      <c r="BB2413" s="1079" t="s">
        <v>23651</v>
      </c>
      <c r="BC2413" s="1090" t="s">
        <v>2190</v>
      </c>
      <c r="BD2413" s="1091">
        <v>43700</v>
      </c>
      <c r="BF2413" s="1077"/>
      <c r="BG2413" s="1092" t="s">
        <v>23998</v>
      </c>
      <c r="BH2413" s="400" t="s">
        <v>23939</v>
      </c>
      <c r="BI2413" s="1111" t="s">
        <v>24195</v>
      </c>
      <c r="BJ2413" s="1253">
        <v>43934</v>
      </c>
      <c r="BK2413" s="1093" t="s">
        <v>24821</v>
      </c>
      <c r="BL2413" s="1361"/>
    </row>
    <row r="2414" spans="1:65" s="1093" customFormat="1" ht="13.5" customHeight="1" x14ac:dyDescent="0.25">
      <c r="A2414" s="1094" t="s">
        <v>23683</v>
      </c>
      <c r="B2414" s="1077" t="s">
        <v>4255</v>
      </c>
      <c r="C2414" s="1078">
        <v>43705</v>
      </c>
      <c r="D2414" s="1076">
        <v>10771501155</v>
      </c>
      <c r="E2414" s="1225">
        <v>4073742</v>
      </c>
      <c r="F2414" s="1079" t="s">
        <v>3254</v>
      </c>
      <c r="G2414" s="1080" t="s">
        <v>22950</v>
      </c>
      <c r="H2414" s="1079" t="s">
        <v>24003</v>
      </c>
      <c r="I2414" s="1097" t="s">
        <v>6546</v>
      </c>
      <c r="J2414" s="1098"/>
      <c r="K2414" s="1098"/>
      <c r="L2414" s="1077" t="s">
        <v>24004</v>
      </c>
      <c r="M2414" s="1077"/>
      <c r="N2414" s="1077"/>
      <c r="O2414" s="1077"/>
      <c r="P2414" s="1079" t="s">
        <v>4424</v>
      </c>
      <c r="Q2414" s="1082" t="s">
        <v>4424</v>
      </c>
      <c r="R2414" s="1083" t="s">
        <v>24042</v>
      </c>
      <c r="S2414" s="1084" t="s">
        <v>4424</v>
      </c>
      <c r="T2414" s="1085" t="s">
        <v>4424</v>
      </c>
      <c r="U2414" s="1079" t="s">
        <v>24005</v>
      </c>
      <c r="V2414" s="1079" t="s">
        <v>24005</v>
      </c>
      <c r="W2414" s="1077" t="s">
        <v>6030</v>
      </c>
      <c r="X2414" s="1077" t="s">
        <v>6030</v>
      </c>
      <c r="Y2414" s="1077" t="s">
        <v>2815</v>
      </c>
      <c r="Z2414" s="1086" t="s">
        <v>24006</v>
      </c>
      <c r="AA2414" s="1087">
        <v>8</v>
      </c>
      <c r="AB2414" s="1087">
        <v>2019</v>
      </c>
      <c r="AC2414" s="1088" t="s">
        <v>4424</v>
      </c>
      <c r="AD2414" s="1089">
        <v>20000</v>
      </c>
      <c r="AE2414" s="1090" t="s">
        <v>2281</v>
      </c>
      <c r="AF2414" s="1079" t="s">
        <v>4424</v>
      </c>
      <c r="AG2414" s="1079"/>
      <c r="AH2414" s="1076" t="s">
        <v>4424</v>
      </c>
      <c r="AI2414" s="1077" t="s">
        <v>4424</v>
      </c>
      <c r="AJ2414" s="1077" t="s">
        <v>24007</v>
      </c>
      <c r="AK2414" s="1083" t="s">
        <v>24811</v>
      </c>
      <c r="AL2414" s="1079" t="s">
        <v>24008</v>
      </c>
      <c r="AM2414" s="1077" t="s">
        <v>4244</v>
      </c>
      <c r="AN2414" s="1077" t="s">
        <v>1800</v>
      </c>
      <c r="AO2414" s="1077" t="s">
        <v>5745</v>
      </c>
      <c r="AP2414" s="1077" t="s">
        <v>24009</v>
      </c>
      <c r="AQ2414" s="1083" t="s">
        <v>24812</v>
      </c>
      <c r="AR2414" s="1079" t="s">
        <v>24008</v>
      </c>
      <c r="AS2414" s="1077" t="s">
        <v>4244</v>
      </c>
      <c r="AT2414" s="1077" t="s">
        <v>1800</v>
      </c>
      <c r="AU2414" s="1077" t="s">
        <v>5745</v>
      </c>
      <c r="AV2414" s="1083" t="s">
        <v>4424</v>
      </c>
      <c r="AW2414" s="1083"/>
      <c r="AX2414" s="1077" t="s">
        <v>4424</v>
      </c>
      <c r="AY2414" s="1077"/>
      <c r="AZ2414" s="1100"/>
      <c r="BA2414" s="1077"/>
      <c r="BB2414" s="1079" t="s">
        <v>24010</v>
      </c>
      <c r="BC2414" s="1090" t="s">
        <v>2190</v>
      </c>
      <c r="BD2414" s="1091">
        <v>43705</v>
      </c>
      <c r="BF2414" s="1077"/>
      <c r="BG2414" s="1092" t="s">
        <v>23998</v>
      </c>
      <c r="BH2414" s="400" t="s">
        <v>23939</v>
      </c>
      <c r="BI2414" s="1111" t="s">
        <v>24195</v>
      </c>
      <c r="BJ2414" s="1253">
        <v>43929</v>
      </c>
      <c r="BK2414" s="1093" t="s">
        <v>24821</v>
      </c>
      <c r="BL2414" s="1361"/>
    </row>
    <row r="2415" spans="1:65" s="1093" customFormat="1" ht="13.5" customHeight="1" x14ac:dyDescent="0.25">
      <c r="A2415" s="1094" t="s">
        <v>23683</v>
      </c>
      <c r="B2415" s="1077" t="s">
        <v>4255</v>
      </c>
      <c r="C2415" s="1078">
        <v>43705</v>
      </c>
      <c r="D2415" s="1076">
        <v>20605087044</v>
      </c>
      <c r="E2415" s="1225">
        <v>4073741</v>
      </c>
      <c r="F2415" s="1079" t="s">
        <v>3252</v>
      </c>
      <c r="G2415" s="1080" t="s">
        <v>1505</v>
      </c>
      <c r="H2415" s="1251" t="s">
        <v>24011</v>
      </c>
      <c r="I2415" s="1097" t="s">
        <v>15651</v>
      </c>
      <c r="J2415" s="1098"/>
      <c r="K2415" s="1098"/>
      <c r="L2415" s="1077" t="s">
        <v>24012</v>
      </c>
      <c r="M2415" s="1077"/>
      <c r="N2415" s="1077"/>
      <c r="O2415" s="1077"/>
      <c r="P2415" s="1079" t="s">
        <v>4424</v>
      </c>
      <c r="Q2415" s="1082" t="s">
        <v>3303</v>
      </c>
      <c r="R2415" s="1083" t="s">
        <v>24013</v>
      </c>
      <c r="S2415" s="1084" t="s">
        <v>4424</v>
      </c>
      <c r="T2415" s="1085" t="s">
        <v>4424</v>
      </c>
      <c r="U2415" s="1079" t="s">
        <v>24014</v>
      </c>
      <c r="V2415" s="1079" t="s">
        <v>24014</v>
      </c>
      <c r="W2415" s="1077" t="s">
        <v>2744</v>
      </c>
      <c r="X2415" s="1077" t="s">
        <v>5521</v>
      </c>
      <c r="Y2415" s="1077" t="s">
        <v>5521</v>
      </c>
      <c r="Z2415" s="1086" t="s">
        <v>24006</v>
      </c>
      <c r="AA2415" s="1087">
        <v>8</v>
      </c>
      <c r="AB2415" s="1087">
        <v>2019</v>
      </c>
      <c r="AC2415" s="1088" t="s">
        <v>4424</v>
      </c>
      <c r="AD2415" s="1089">
        <v>35000</v>
      </c>
      <c r="AE2415" s="1090" t="s">
        <v>4002</v>
      </c>
      <c r="AF2415" s="1079" t="s">
        <v>4424</v>
      </c>
      <c r="AG2415" s="1079"/>
      <c r="AH2415" s="1076">
        <v>14338441</v>
      </c>
      <c r="AI2415" s="1077" t="s">
        <v>5521</v>
      </c>
      <c r="AJ2415" s="1077" t="s">
        <v>24012</v>
      </c>
      <c r="AK2415" s="1083" t="s">
        <v>24013</v>
      </c>
      <c r="AL2415" s="1079" t="s">
        <v>24015</v>
      </c>
      <c r="AM2415" s="1077" t="s">
        <v>2744</v>
      </c>
      <c r="AN2415" s="1077" t="s">
        <v>5521</v>
      </c>
      <c r="AO2415" s="1077" t="s">
        <v>5521</v>
      </c>
      <c r="AP2415" s="1077" t="s">
        <v>4424</v>
      </c>
      <c r="AQ2415" s="1083" t="s">
        <v>4424</v>
      </c>
      <c r="AR2415" s="1079" t="s">
        <v>4424</v>
      </c>
      <c r="AS2415" s="1077" t="s">
        <v>4424</v>
      </c>
      <c r="AT2415" s="1077" t="s">
        <v>4424</v>
      </c>
      <c r="AU2415" s="1077" t="s">
        <v>4424</v>
      </c>
      <c r="AV2415" s="1083" t="s">
        <v>4424</v>
      </c>
      <c r="AW2415" s="1083"/>
      <c r="AX2415" s="1077" t="s">
        <v>4424</v>
      </c>
      <c r="AY2415" s="1077"/>
      <c r="AZ2415" s="1100"/>
      <c r="BA2415" s="1077"/>
      <c r="BB2415" s="1079" t="s">
        <v>15551</v>
      </c>
      <c r="BC2415" s="1090" t="s">
        <v>2190</v>
      </c>
      <c r="BD2415" s="1091">
        <v>43705</v>
      </c>
      <c r="BF2415" s="1077"/>
      <c r="BG2415" s="1092" t="s">
        <v>23998</v>
      </c>
      <c r="BH2415" s="400" t="s">
        <v>23939</v>
      </c>
      <c r="BI2415" s="1111" t="s">
        <v>24195</v>
      </c>
      <c r="BJ2415" s="1222">
        <v>43907</v>
      </c>
      <c r="BK2415" s="1093" t="s">
        <v>24821</v>
      </c>
      <c r="BL2415" s="1361"/>
    </row>
    <row r="2416" spans="1:65" s="1093" customFormat="1" ht="13.5" customHeight="1" x14ac:dyDescent="0.25">
      <c r="A2416" s="1094" t="s">
        <v>23683</v>
      </c>
      <c r="B2416" s="1077" t="s">
        <v>4255</v>
      </c>
      <c r="C2416" s="1078">
        <v>43710</v>
      </c>
      <c r="D2416" s="1076">
        <v>20604855153</v>
      </c>
      <c r="E2416" s="1225">
        <v>4073745</v>
      </c>
      <c r="F2416" s="1079" t="s">
        <v>3252</v>
      </c>
      <c r="G2416" s="1080" t="s">
        <v>23176</v>
      </c>
      <c r="H2416" s="1079" t="s">
        <v>24016</v>
      </c>
      <c r="I2416" s="1097" t="s">
        <v>6546</v>
      </c>
      <c r="J2416" s="1098"/>
      <c r="K2416" s="1098"/>
      <c r="L2416" s="1077" t="s">
        <v>24017</v>
      </c>
      <c r="M2416" s="1077"/>
      <c r="N2416" s="1077"/>
      <c r="O2416" s="1077"/>
      <c r="P2416" s="1079" t="s">
        <v>4424</v>
      </c>
      <c r="Q2416" s="1082" t="s">
        <v>6194</v>
      </c>
      <c r="R2416" s="1083" t="s">
        <v>24018</v>
      </c>
      <c r="S2416" s="1084" t="s">
        <v>4424</v>
      </c>
      <c r="T2416" s="1085" t="s">
        <v>4424</v>
      </c>
      <c r="U2416" s="1079" t="s">
        <v>24019</v>
      </c>
      <c r="V2416" s="1079" t="s">
        <v>24019</v>
      </c>
      <c r="W2416" s="1077" t="s">
        <v>4095</v>
      </c>
      <c r="X2416" s="1077" t="s">
        <v>5521</v>
      </c>
      <c r="Y2416" s="1077" t="s">
        <v>5521</v>
      </c>
      <c r="Z2416" s="1086" t="s">
        <v>24020</v>
      </c>
      <c r="AA2416" s="1087">
        <v>9</v>
      </c>
      <c r="AB2416" s="1087">
        <v>2019</v>
      </c>
      <c r="AC2416" s="1088" t="s">
        <v>4424</v>
      </c>
      <c r="AD2416" s="1089">
        <v>10000</v>
      </c>
      <c r="AE2416" s="1090" t="s">
        <v>4002</v>
      </c>
      <c r="AF2416" s="1079" t="s">
        <v>11655</v>
      </c>
      <c r="AG2416" s="1079">
        <v>2</v>
      </c>
      <c r="AH2416" s="1076">
        <v>14308889</v>
      </c>
      <c r="AI2416" s="1077" t="s">
        <v>5521</v>
      </c>
      <c r="AJ2416" s="1077" t="s">
        <v>24017</v>
      </c>
      <c r="AK2416" s="1083" t="s">
        <v>24018</v>
      </c>
      <c r="AL2416" s="1079" t="s">
        <v>24019</v>
      </c>
      <c r="AM2416" s="1077" t="s">
        <v>4095</v>
      </c>
      <c r="AN2416" s="1077" t="s">
        <v>5521</v>
      </c>
      <c r="AO2416" s="1077" t="s">
        <v>5521</v>
      </c>
      <c r="AP2416" s="1077" t="s">
        <v>4424</v>
      </c>
      <c r="AQ2416" s="1083" t="s">
        <v>4424</v>
      </c>
      <c r="AR2416" s="1079" t="s">
        <v>4424</v>
      </c>
      <c r="AS2416" s="1077" t="s">
        <v>4424</v>
      </c>
      <c r="AT2416" s="1077" t="s">
        <v>4424</v>
      </c>
      <c r="AU2416" s="1077" t="s">
        <v>4424</v>
      </c>
      <c r="AV2416" s="1083" t="s">
        <v>4424</v>
      </c>
      <c r="AW2416" s="1083"/>
      <c r="AX2416" s="1077" t="s">
        <v>4424</v>
      </c>
      <c r="AY2416" s="1077"/>
      <c r="AZ2416" s="1100"/>
      <c r="BA2416" s="1077"/>
      <c r="BB2416" s="1079" t="s">
        <v>20342</v>
      </c>
      <c r="BC2416" s="1090" t="s">
        <v>2190</v>
      </c>
      <c r="BD2416" s="1091">
        <v>43710</v>
      </c>
      <c r="BF2416" s="1077"/>
      <c r="BG2416" s="1092" t="s">
        <v>23998</v>
      </c>
      <c r="BH2416" s="400" t="s">
        <v>23939</v>
      </c>
      <c r="BI2416" s="1111" t="s">
        <v>24195</v>
      </c>
      <c r="BJ2416" s="1222">
        <v>43910</v>
      </c>
      <c r="BK2416" s="1093" t="s">
        <v>24821</v>
      </c>
      <c r="BL2416" s="1361"/>
    </row>
    <row r="2417" spans="1:64" s="1093" customFormat="1" ht="13.5" customHeight="1" x14ac:dyDescent="0.25">
      <c r="A2417" s="1094" t="s">
        <v>23683</v>
      </c>
      <c r="B2417" s="1077" t="s">
        <v>4255</v>
      </c>
      <c r="C2417" s="1078">
        <v>43710</v>
      </c>
      <c r="D2417" s="1076">
        <v>10801700832</v>
      </c>
      <c r="E2417" s="1225">
        <v>4073761</v>
      </c>
      <c r="F2417" s="1079" t="s">
        <v>3253</v>
      </c>
      <c r="G2417" s="1080" t="s">
        <v>22950</v>
      </c>
      <c r="H2417" s="1251" t="s">
        <v>24021</v>
      </c>
      <c r="I2417" s="1097" t="s">
        <v>6546</v>
      </c>
      <c r="J2417" s="1098"/>
      <c r="K2417" s="1098"/>
      <c r="L2417" s="1077" t="s">
        <v>24022</v>
      </c>
      <c r="M2417" s="1077"/>
      <c r="N2417" s="1077"/>
      <c r="O2417" s="1077"/>
      <c r="P2417" s="1079" t="s">
        <v>4424</v>
      </c>
      <c r="Q2417" s="1082" t="s">
        <v>4424</v>
      </c>
      <c r="R2417" s="1083" t="s">
        <v>24088</v>
      </c>
      <c r="S2417" s="1084" t="s">
        <v>4424</v>
      </c>
      <c r="T2417" s="1085" t="s">
        <v>4424</v>
      </c>
      <c r="U2417" s="1079" t="s">
        <v>24023</v>
      </c>
      <c r="V2417" s="1079" t="s">
        <v>24023</v>
      </c>
      <c r="W2417" s="1077" t="s">
        <v>2142</v>
      </c>
      <c r="X2417" s="1077" t="s">
        <v>2142</v>
      </c>
      <c r="Y2417" s="1077" t="s">
        <v>5745</v>
      </c>
      <c r="Z2417" s="1086" t="s">
        <v>24020</v>
      </c>
      <c r="AA2417" s="1087">
        <v>9</v>
      </c>
      <c r="AB2417" s="1087">
        <v>2019</v>
      </c>
      <c r="AC2417" s="1088" t="s">
        <v>4424</v>
      </c>
      <c r="AD2417" s="1089">
        <v>20000</v>
      </c>
      <c r="AE2417" s="1090" t="s">
        <v>2281</v>
      </c>
      <c r="AF2417" s="1079" t="s">
        <v>4424</v>
      </c>
      <c r="AG2417" s="1079"/>
      <c r="AH2417" s="1107"/>
      <c r="AJ2417" s="1077" t="s">
        <v>24022</v>
      </c>
      <c r="AK2417" s="1083">
        <v>80170083</v>
      </c>
      <c r="AL2417" s="1079" t="s">
        <v>24024</v>
      </c>
      <c r="AM2417" s="1077" t="s">
        <v>2142</v>
      </c>
      <c r="AN2417" s="1077" t="s">
        <v>2142</v>
      </c>
      <c r="AO2417" s="1077" t="s">
        <v>5745</v>
      </c>
      <c r="AP2417" s="1077" t="s">
        <v>4424</v>
      </c>
      <c r="AQ2417" s="1083" t="s">
        <v>4424</v>
      </c>
      <c r="AR2417" s="1079" t="s">
        <v>4424</v>
      </c>
      <c r="AS2417" s="1077" t="s">
        <v>4424</v>
      </c>
      <c r="AT2417" s="1077" t="s">
        <v>4424</v>
      </c>
      <c r="AU2417" s="1077" t="s">
        <v>4424</v>
      </c>
      <c r="AV2417" s="1083" t="s">
        <v>4424</v>
      </c>
      <c r="AW2417" s="1083"/>
      <c r="AX2417" s="1077" t="s">
        <v>4424</v>
      </c>
      <c r="AY2417" s="1077"/>
      <c r="AZ2417" s="1100"/>
      <c r="BA2417" s="1077"/>
      <c r="BB2417" s="1079" t="s">
        <v>20289</v>
      </c>
      <c r="BC2417" s="1090" t="s">
        <v>2190</v>
      </c>
      <c r="BD2417" s="1091">
        <v>43710</v>
      </c>
      <c r="BF2417" s="1077"/>
      <c r="BG2417" s="1092" t="s">
        <v>23998</v>
      </c>
      <c r="BH2417" s="400" t="s">
        <v>23939</v>
      </c>
      <c r="BI2417" s="1111" t="s">
        <v>24195</v>
      </c>
      <c r="BJ2417" s="1222">
        <v>43907</v>
      </c>
      <c r="BK2417" s="1093" t="s">
        <v>24821</v>
      </c>
      <c r="BL2417" s="1361"/>
    </row>
    <row r="2418" spans="1:64" s="1093" customFormat="1" ht="13.5" customHeight="1" x14ac:dyDescent="0.25">
      <c r="A2418" s="1094" t="s">
        <v>23683</v>
      </c>
      <c r="B2418" s="1077" t="s">
        <v>4255</v>
      </c>
      <c r="C2418" s="1078">
        <v>43713</v>
      </c>
      <c r="D2418" s="1076">
        <v>20604672016</v>
      </c>
      <c r="E2418" s="1225">
        <v>4073747</v>
      </c>
      <c r="F2418" s="1079" t="s">
        <v>3252</v>
      </c>
      <c r="G2418" s="1080" t="s">
        <v>1505</v>
      </c>
      <c r="H2418" s="1079" t="s">
        <v>24043</v>
      </c>
      <c r="I2418" s="1313" t="s">
        <v>15651</v>
      </c>
      <c r="J2418" s="1098"/>
      <c r="K2418" s="1098"/>
      <c r="L2418" s="1077" t="s">
        <v>24044</v>
      </c>
      <c r="M2418" s="1077"/>
      <c r="N2418" s="1077"/>
      <c r="O2418" s="1077"/>
      <c r="P2418" s="1079" t="s">
        <v>4424</v>
      </c>
      <c r="Q2418" s="1082" t="s">
        <v>3303</v>
      </c>
      <c r="R2418" s="1083" t="s">
        <v>24045</v>
      </c>
      <c r="S2418" s="1084" t="s">
        <v>4424</v>
      </c>
      <c r="T2418" s="1085" t="s">
        <v>4424</v>
      </c>
      <c r="U2418" s="1079" t="s">
        <v>24046</v>
      </c>
      <c r="V2418" s="1079" t="s">
        <v>24046</v>
      </c>
      <c r="W2418" s="1077" t="s">
        <v>2584</v>
      </c>
      <c r="X2418" s="1077" t="s">
        <v>5521</v>
      </c>
      <c r="Y2418" s="1077" t="s">
        <v>5521</v>
      </c>
      <c r="Z2418" s="1086" t="s">
        <v>24047</v>
      </c>
      <c r="AA2418" s="1087">
        <v>9</v>
      </c>
      <c r="AB2418" s="1087">
        <v>2019</v>
      </c>
      <c r="AC2418" s="1088" t="s">
        <v>4424</v>
      </c>
      <c r="AD2418" s="1089">
        <v>35000</v>
      </c>
      <c r="AE2418" s="1090" t="s">
        <v>4002</v>
      </c>
      <c r="AF2418" s="1079" t="s">
        <v>4424</v>
      </c>
      <c r="AG2418" s="1079"/>
      <c r="AH2418" s="1076">
        <v>14286798</v>
      </c>
      <c r="AI2418" s="1077" t="s">
        <v>5521</v>
      </c>
      <c r="AJ2418" s="1077" t="s">
        <v>24044</v>
      </c>
      <c r="AK2418" s="1083" t="s">
        <v>24045</v>
      </c>
      <c r="AL2418" s="1079" t="s">
        <v>24048</v>
      </c>
      <c r="AM2418" s="1077" t="s">
        <v>5521</v>
      </c>
      <c r="AN2418" s="1077" t="s">
        <v>5521</v>
      </c>
      <c r="AO2418" s="1077" t="s">
        <v>5521</v>
      </c>
      <c r="AP2418" s="1077" t="s">
        <v>4424</v>
      </c>
      <c r="AQ2418" s="1083" t="s">
        <v>4424</v>
      </c>
      <c r="AR2418" s="1079" t="s">
        <v>4424</v>
      </c>
      <c r="AS2418" s="1077" t="s">
        <v>4424</v>
      </c>
      <c r="AT2418" s="1077" t="s">
        <v>4424</v>
      </c>
      <c r="AU2418" s="1077" t="s">
        <v>4424</v>
      </c>
      <c r="AV2418" s="1083" t="s">
        <v>4424</v>
      </c>
      <c r="AW2418" s="1083"/>
      <c r="AX2418" s="1077" t="s">
        <v>4424</v>
      </c>
      <c r="AY2418" s="1077"/>
      <c r="AZ2418" s="1100"/>
      <c r="BA2418" s="1077"/>
      <c r="BB2418" s="1079" t="s">
        <v>15551</v>
      </c>
      <c r="BC2418" s="1090" t="s">
        <v>2190</v>
      </c>
      <c r="BD2418" s="1091">
        <v>43713</v>
      </c>
      <c r="BF2418" s="1077"/>
      <c r="BG2418" s="1092" t="s">
        <v>23998</v>
      </c>
      <c r="BH2418" s="400" t="s">
        <v>23939</v>
      </c>
      <c r="BI2418" s="1111" t="s">
        <v>24195</v>
      </c>
      <c r="BJ2418" s="1253">
        <v>44068</v>
      </c>
      <c r="BK2418" s="1093" t="s">
        <v>24821</v>
      </c>
      <c r="BL2418" s="1361"/>
    </row>
    <row r="2419" spans="1:64" s="1093" customFormat="1" ht="13.5" customHeight="1" x14ac:dyDescent="0.25">
      <c r="A2419" s="1094" t="s">
        <v>23683</v>
      </c>
      <c r="B2419" s="1077" t="s">
        <v>4255</v>
      </c>
      <c r="C2419" s="1078">
        <v>43719</v>
      </c>
      <c r="D2419" s="1076">
        <v>20602904751</v>
      </c>
      <c r="E2419" s="1225">
        <v>4073758</v>
      </c>
      <c r="F2419" s="1079" t="s">
        <v>3253</v>
      </c>
      <c r="G2419" s="1080" t="s">
        <v>23176</v>
      </c>
      <c r="H2419" s="1251" t="s">
        <v>24057</v>
      </c>
      <c r="I2419" s="1097" t="s">
        <v>15651</v>
      </c>
      <c r="J2419" s="1098"/>
      <c r="K2419" s="1098"/>
      <c r="L2419" s="1077" t="s">
        <v>24058</v>
      </c>
      <c r="M2419" s="1077"/>
      <c r="N2419" s="1077"/>
      <c r="O2419" s="1077"/>
      <c r="P2419" s="1079" t="s">
        <v>4424</v>
      </c>
      <c r="Q2419" s="1082" t="s">
        <v>6194</v>
      </c>
      <c r="R2419" s="1083" t="s">
        <v>24059</v>
      </c>
      <c r="S2419" s="1084" t="s">
        <v>4424</v>
      </c>
      <c r="T2419" s="1085" t="s">
        <v>4424</v>
      </c>
      <c r="U2419" s="1079" t="s">
        <v>24060</v>
      </c>
      <c r="V2419" s="1079" t="s">
        <v>24060</v>
      </c>
      <c r="W2419" s="1077" t="s">
        <v>3630</v>
      </c>
      <c r="X2419" s="1077" t="s">
        <v>3630</v>
      </c>
      <c r="Y2419" s="1077" t="s">
        <v>4475</v>
      </c>
      <c r="Z2419" s="1086" t="s">
        <v>24056</v>
      </c>
      <c r="AA2419" s="1087">
        <v>9</v>
      </c>
      <c r="AB2419" s="1087">
        <v>2019</v>
      </c>
      <c r="AC2419" s="1088" t="s">
        <v>4424</v>
      </c>
      <c r="AD2419" s="1089">
        <v>20000</v>
      </c>
      <c r="AE2419" s="1090" t="s">
        <v>4002</v>
      </c>
      <c r="AF2419" s="1079" t="s">
        <v>4424</v>
      </c>
      <c r="AG2419" s="1079"/>
      <c r="AH2419" s="1076">
        <v>11337746</v>
      </c>
      <c r="AI2419" s="1077" t="s">
        <v>3630</v>
      </c>
      <c r="AJ2419" s="1077" t="s">
        <v>24058</v>
      </c>
      <c r="AK2419" s="1083" t="s">
        <v>24059</v>
      </c>
      <c r="AL2419" s="1079" t="s">
        <v>24060</v>
      </c>
      <c r="AM2419" s="1077" t="s">
        <v>3630</v>
      </c>
      <c r="AN2419" s="1077" t="s">
        <v>3630</v>
      </c>
      <c r="AO2419" s="1077" t="s">
        <v>4475</v>
      </c>
      <c r="AP2419" s="1077" t="s">
        <v>4424</v>
      </c>
      <c r="AQ2419" s="1083" t="s">
        <v>4424</v>
      </c>
      <c r="AR2419" s="1079" t="s">
        <v>4424</v>
      </c>
      <c r="AS2419" s="1077" t="s">
        <v>4424</v>
      </c>
      <c r="AT2419" s="1077" t="s">
        <v>4424</v>
      </c>
      <c r="AU2419" s="1077" t="s">
        <v>4424</v>
      </c>
      <c r="AV2419" s="1083" t="s">
        <v>4424</v>
      </c>
      <c r="AW2419" s="1083"/>
      <c r="AX2419" s="1077" t="s">
        <v>4424</v>
      </c>
      <c r="AY2419" s="1077"/>
      <c r="AZ2419" s="1100"/>
      <c r="BA2419" s="1077"/>
      <c r="BB2419" s="1079" t="s">
        <v>14818</v>
      </c>
      <c r="BC2419" s="1090" t="s">
        <v>2190</v>
      </c>
      <c r="BD2419" s="1091">
        <v>43718</v>
      </c>
      <c r="BF2419" s="1077"/>
      <c r="BG2419" s="1092" t="s">
        <v>23998</v>
      </c>
      <c r="BH2419" s="400" t="s">
        <v>23939</v>
      </c>
      <c r="BI2419" s="1111" t="s">
        <v>24195</v>
      </c>
      <c r="BJ2419" s="1222">
        <v>43907</v>
      </c>
      <c r="BK2419" s="1093" t="s">
        <v>24821</v>
      </c>
      <c r="BL2419" s="1361"/>
    </row>
    <row r="2420" spans="1:64" s="1093" customFormat="1" ht="13.5" customHeight="1" x14ac:dyDescent="0.25">
      <c r="A2420" s="1094" t="s">
        <v>23683</v>
      </c>
      <c r="B2420" s="1077" t="s">
        <v>4255</v>
      </c>
      <c r="C2420" s="1078">
        <v>43720</v>
      </c>
      <c r="D2420" s="1076">
        <v>20602434274</v>
      </c>
      <c r="E2420" s="1225">
        <v>4073753</v>
      </c>
      <c r="F2420" s="1079" t="s">
        <v>3253</v>
      </c>
      <c r="G2420" s="1080" t="s">
        <v>22950</v>
      </c>
      <c r="H2420" s="1251" t="s">
        <v>24073</v>
      </c>
      <c r="I2420" s="1097" t="s">
        <v>15651</v>
      </c>
      <c r="J2420" s="1098"/>
      <c r="K2420" s="1098"/>
      <c r="L2420" s="1077" t="s">
        <v>24074</v>
      </c>
      <c r="M2420" s="1077"/>
      <c r="N2420" s="1077"/>
      <c r="O2420" s="1077"/>
      <c r="P2420" s="1079" t="s">
        <v>4424</v>
      </c>
      <c r="Q2420" s="1082" t="s">
        <v>6194</v>
      </c>
      <c r="R2420" s="1083" t="s">
        <v>24075</v>
      </c>
      <c r="S2420" s="1084" t="s">
        <v>4424</v>
      </c>
      <c r="T2420" s="1085" t="s">
        <v>4424</v>
      </c>
      <c r="U2420" s="1079" t="s">
        <v>24076</v>
      </c>
      <c r="V2420" s="1079" t="s">
        <v>24077</v>
      </c>
      <c r="W2420" s="1077" t="s">
        <v>1290</v>
      </c>
      <c r="X2420" s="1077" t="s">
        <v>1290</v>
      </c>
      <c r="Y2420" s="1077" t="s">
        <v>1221</v>
      </c>
      <c r="Z2420" s="1086" t="s">
        <v>24078</v>
      </c>
      <c r="AA2420" s="1087">
        <v>9</v>
      </c>
      <c r="AB2420" s="1087">
        <v>2019</v>
      </c>
      <c r="AC2420" s="1088" t="s">
        <v>4424</v>
      </c>
      <c r="AD2420" s="1089">
        <v>20000</v>
      </c>
      <c r="AE2420" s="1090" t="s">
        <v>4002</v>
      </c>
      <c r="AF2420" s="1079" t="s">
        <v>4424</v>
      </c>
      <c r="AG2420" s="1079"/>
      <c r="AH2420" s="1076">
        <v>11261614</v>
      </c>
      <c r="AI2420" s="1077" t="s">
        <v>1517</v>
      </c>
      <c r="AJ2420" s="1077" t="s">
        <v>24074</v>
      </c>
      <c r="AK2420" s="1083" t="s">
        <v>24075</v>
      </c>
      <c r="AL2420" s="1079" t="s">
        <v>24076</v>
      </c>
      <c r="AM2420" s="1077" t="s">
        <v>1290</v>
      </c>
      <c r="AN2420" s="1077" t="s">
        <v>1290</v>
      </c>
      <c r="AO2420" s="1077" t="s">
        <v>1221</v>
      </c>
      <c r="AP2420" s="1077" t="s">
        <v>4424</v>
      </c>
      <c r="AQ2420" s="1083" t="s">
        <v>4424</v>
      </c>
      <c r="AR2420" s="1079" t="s">
        <v>4424</v>
      </c>
      <c r="AS2420" s="1077" t="s">
        <v>4424</v>
      </c>
      <c r="AT2420" s="1077" t="s">
        <v>4424</v>
      </c>
      <c r="AU2420" s="1077" t="s">
        <v>4424</v>
      </c>
      <c r="AV2420" s="1083" t="s">
        <v>4424</v>
      </c>
      <c r="AW2420" s="1083"/>
      <c r="AX2420" s="1077" t="s">
        <v>4424</v>
      </c>
      <c r="AY2420" s="1077"/>
      <c r="AZ2420" s="1100"/>
      <c r="BA2420" s="1077"/>
      <c r="BB2420" s="1079" t="s">
        <v>11431</v>
      </c>
      <c r="BC2420" s="1090" t="s">
        <v>2190</v>
      </c>
      <c r="BD2420" s="1091">
        <v>43720</v>
      </c>
      <c r="BF2420" s="1077"/>
      <c r="BG2420" s="1092" t="s">
        <v>23998</v>
      </c>
      <c r="BH2420" s="400" t="s">
        <v>23939</v>
      </c>
      <c r="BI2420" s="1111" t="s">
        <v>24195</v>
      </c>
      <c r="BJ2420" s="1222">
        <v>43908</v>
      </c>
      <c r="BK2420" s="1093" t="s">
        <v>24821</v>
      </c>
      <c r="BL2420" s="1361"/>
    </row>
    <row r="2421" spans="1:64" s="1093" customFormat="1" ht="13.5" customHeight="1" x14ac:dyDescent="0.25">
      <c r="A2421" s="1094" t="s">
        <v>23683</v>
      </c>
      <c r="B2421" s="1077" t="s">
        <v>4255</v>
      </c>
      <c r="C2421" s="1078">
        <v>43720</v>
      </c>
      <c r="D2421" s="1076">
        <v>20563285304</v>
      </c>
      <c r="E2421" s="1225">
        <v>4073752</v>
      </c>
      <c r="F2421" s="1079" t="s">
        <v>3251</v>
      </c>
      <c r="G2421" s="1244" t="s">
        <v>24707</v>
      </c>
      <c r="H2421" s="1251" t="s">
        <v>24051</v>
      </c>
      <c r="I2421" s="1097" t="s">
        <v>15651</v>
      </c>
      <c r="J2421" s="1098"/>
      <c r="K2421" s="1098"/>
      <c r="L2421" s="1077" t="s">
        <v>24049</v>
      </c>
      <c r="M2421" s="1077"/>
      <c r="N2421" s="1077"/>
      <c r="O2421" s="1077"/>
      <c r="P2421" s="1079" t="s">
        <v>4424</v>
      </c>
      <c r="Q2421" s="1082" t="s">
        <v>3303</v>
      </c>
      <c r="R2421" s="1083" t="s">
        <v>24050</v>
      </c>
      <c r="S2421" s="1084" t="s">
        <v>4424</v>
      </c>
      <c r="T2421" s="1085" t="s">
        <v>4424</v>
      </c>
      <c r="U2421" s="1079" t="s">
        <v>24052</v>
      </c>
      <c r="V2421" s="1079" t="s">
        <v>24052</v>
      </c>
      <c r="W2421" s="1077" t="s">
        <v>2744</v>
      </c>
      <c r="X2421" s="1077" t="s">
        <v>5521</v>
      </c>
      <c r="Y2421" s="1077" t="s">
        <v>5521</v>
      </c>
      <c r="Z2421" s="1086" t="s">
        <v>24078</v>
      </c>
      <c r="AA2421" s="1087">
        <v>9</v>
      </c>
      <c r="AB2421" s="1087">
        <v>2019</v>
      </c>
      <c r="AC2421" s="1088" t="s">
        <v>4424</v>
      </c>
      <c r="AD2421" s="1089">
        <v>50000</v>
      </c>
      <c r="AE2421" s="1090" t="s">
        <v>4002</v>
      </c>
      <c r="AF2421" s="1079" t="s">
        <v>4424</v>
      </c>
      <c r="AG2421" s="1079"/>
      <c r="AH2421" s="1076">
        <v>13262558</v>
      </c>
      <c r="AI2421" s="1077" t="s">
        <v>5521</v>
      </c>
      <c r="AJ2421" s="1077" t="s">
        <v>24049</v>
      </c>
      <c r="AK2421" s="1083" t="s">
        <v>24050</v>
      </c>
      <c r="AL2421" s="1079" t="s">
        <v>24053</v>
      </c>
      <c r="AM2421" s="1077" t="s">
        <v>2744</v>
      </c>
      <c r="AN2421" s="1077" t="s">
        <v>5521</v>
      </c>
      <c r="AO2421" s="1077" t="s">
        <v>5521</v>
      </c>
      <c r="AP2421" s="1077" t="s">
        <v>24054</v>
      </c>
      <c r="AQ2421" s="1083" t="s">
        <v>24055</v>
      </c>
      <c r="AR2421" s="1079" t="s">
        <v>24053</v>
      </c>
      <c r="AS2421" s="1077" t="s">
        <v>2744</v>
      </c>
      <c r="AT2421" s="1077" t="s">
        <v>5521</v>
      </c>
      <c r="AU2421" s="1077" t="s">
        <v>5521</v>
      </c>
      <c r="AV2421" s="1083" t="s">
        <v>4424</v>
      </c>
      <c r="AW2421" s="1083"/>
      <c r="AX2421" s="1077" t="s">
        <v>4424</v>
      </c>
      <c r="AY2421" s="1077"/>
      <c r="AZ2421" s="1100"/>
      <c r="BA2421" s="1077"/>
      <c r="BB2421" s="1079" t="s">
        <v>5887</v>
      </c>
      <c r="BC2421" s="1090" t="s">
        <v>2190</v>
      </c>
      <c r="BD2421" s="1091">
        <v>43720</v>
      </c>
      <c r="BF2421" s="1077"/>
      <c r="BG2421" s="1092" t="s">
        <v>23998</v>
      </c>
      <c r="BH2421" s="1102" t="s">
        <v>23939</v>
      </c>
      <c r="BI2421" s="1111" t="s">
        <v>24195</v>
      </c>
      <c r="BJ2421" s="1222">
        <v>43908</v>
      </c>
      <c r="BK2421" s="1093" t="s">
        <v>24821</v>
      </c>
      <c r="BL2421" s="1361"/>
    </row>
    <row r="2422" spans="1:64" s="1093" customFormat="1" ht="13.5" customHeight="1" x14ac:dyDescent="0.25">
      <c r="A2422" s="1094" t="s">
        <v>23683</v>
      </c>
      <c r="B2422" s="1077" t="s">
        <v>4255</v>
      </c>
      <c r="C2422" s="1078">
        <v>43724</v>
      </c>
      <c r="D2422" s="1076">
        <v>20604809542</v>
      </c>
      <c r="E2422" s="1225">
        <v>4073775</v>
      </c>
      <c r="F2422" s="1079" t="s">
        <v>3252</v>
      </c>
      <c r="G2422" s="1080" t="s">
        <v>23176</v>
      </c>
      <c r="H2422" s="1079" t="s">
        <v>24079</v>
      </c>
      <c r="I2422" s="1097" t="s">
        <v>6546</v>
      </c>
      <c r="J2422" s="1098"/>
      <c r="K2422" s="1098"/>
      <c r="L2422" s="1077" t="s">
        <v>24080</v>
      </c>
      <c r="M2422" s="1077"/>
      <c r="N2422" s="1077"/>
      <c r="O2422" s="1077"/>
      <c r="P2422" s="1079" t="s">
        <v>4424</v>
      </c>
      <c r="Q2422" s="1082" t="s">
        <v>3303</v>
      </c>
      <c r="R2422" s="1083" t="s">
        <v>24081</v>
      </c>
      <c r="S2422" s="1084" t="s">
        <v>4424</v>
      </c>
      <c r="T2422" s="1085" t="s">
        <v>4424</v>
      </c>
      <c r="U2422" s="1079" t="s">
        <v>24082</v>
      </c>
      <c r="V2422" s="1079" t="s">
        <v>24082</v>
      </c>
      <c r="W2422" s="1077" t="s">
        <v>16650</v>
      </c>
      <c r="X2422" s="1077" t="s">
        <v>5521</v>
      </c>
      <c r="Y2422" s="1077" t="s">
        <v>5521</v>
      </c>
      <c r="Z2422" s="1086" t="s">
        <v>24083</v>
      </c>
      <c r="AA2422" s="1087">
        <v>9</v>
      </c>
      <c r="AB2422" s="1087">
        <v>2019</v>
      </c>
      <c r="AC2422" s="1088" t="s">
        <v>4424</v>
      </c>
      <c r="AD2422" s="1089">
        <v>20000</v>
      </c>
      <c r="AE2422" s="1090" t="s">
        <v>4002</v>
      </c>
      <c r="AF2422" s="1079" t="s">
        <v>4424</v>
      </c>
      <c r="AG2422" s="1079"/>
      <c r="AH2422" s="1076">
        <v>14305239</v>
      </c>
      <c r="AI2422" s="1077" t="s">
        <v>5521</v>
      </c>
      <c r="AJ2422" s="1077" t="s">
        <v>24080</v>
      </c>
      <c r="AK2422" s="1083" t="s">
        <v>24081</v>
      </c>
      <c r="AL2422" s="1079" t="s">
        <v>24084</v>
      </c>
      <c r="AM2422" s="1077" t="s">
        <v>4629</v>
      </c>
      <c r="AN2422" s="1077" t="s">
        <v>5521</v>
      </c>
      <c r="AO2422" s="1077" t="s">
        <v>5521</v>
      </c>
      <c r="AP2422" s="1077" t="s">
        <v>24085</v>
      </c>
      <c r="AQ2422" s="1083" t="s">
        <v>24086</v>
      </c>
      <c r="AR2422" s="1079" t="s">
        <v>24084</v>
      </c>
      <c r="AS2422" s="1077" t="s">
        <v>4629</v>
      </c>
      <c r="AT2422" s="1077" t="s">
        <v>5521</v>
      </c>
      <c r="AU2422" s="1077" t="s">
        <v>5521</v>
      </c>
      <c r="AV2422" s="1083" t="s">
        <v>4424</v>
      </c>
      <c r="AW2422" s="1083"/>
      <c r="AX2422" s="1077" t="s">
        <v>4424</v>
      </c>
      <c r="AY2422" s="1077"/>
      <c r="AZ2422" s="1100"/>
      <c r="BA2422" s="1077"/>
      <c r="BB2422" s="1079" t="s">
        <v>18780</v>
      </c>
      <c r="BC2422" s="1090" t="s">
        <v>2190</v>
      </c>
      <c r="BD2422" s="1091">
        <v>43724</v>
      </c>
      <c r="BF2422" s="1077"/>
      <c r="BG2422" s="1092" t="s">
        <v>23998</v>
      </c>
      <c r="BH2422" s="1102" t="s">
        <v>23939</v>
      </c>
      <c r="BI2422" s="1111" t="s">
        <v>24195</v>
      </c>
      <c r="BJ2422" s="1222">
        <v>43910</v>
      </c>
      <c r="BK2422" s="1093" t="s">
        <v>24821</v>
      </c>
      <c r="BL2422" s="1361"/>
    </row>
    <row r="2423" spans="1:64" s="1093" customFormat="1" ht="13.5" customHeight="1" x14ac:dyDescent="0.25">
      <c r="A2423" s="1094" t="s">
        <v>23683</v>
      </c>
      <c r="B2423" s="1077" t="s">
        <v>4255</v>
      </c>
      <c r="C2423" s="1078">
        <v>43725</v>
      </c>
      <c r="D2423" s="1076">
        <v>20605203982</v>
      </c>
      <c r="E2423" s="1225">
        <v>4073762</v>
      </c>
      <c r="F2423" s="1079" t="s">
        <v>3253</v>
      </c>
      <c r="G2423" s="1080" t="s">
        <v>23176</v>
      </c>
      <c r="H2423" s="1251" t="s">
        <v>24089</v>
      </c>
      <c r="I2423" s="1097" t="s">
        <v>6546</v>
      </c>
      <c r="J2423" s="1098"/>
      <c r="K2423" s="1098"/>
      <c r="L2423" s="1077" t="s">
        <v>24090</v>
      </c>
      <c r="M2423" s="1077"/>
      <c r="N2423" s="1077"/>
      <c r="O2423" s="1077"/>
      <c r="P2423" s="1079" t="s">
        <v>4424</v>
      </c>
      <c r="Q2423" s="1082" t="s">
        <v>1503</v>
      </c>
      <c r="R2423" s="1083" t="s">
        <v>24091</v>
      </c>
      <c r="S2423" s="1084" t="s">
        <v>4424</v>
      </c>
      <c r="T2423" s="1085" t="s">
        <v>4424</v>
      </c>
      <c r="U2423" s="1079" t="s">
        <v>24092</v>
      </c>
      <c r="V2423" s="1079" t="s">
        <v>24092</v>
      </c>
      <c r="W2423" s="1077" t="s">
        <v>5830</v>
      </c>
      <c r="X2423" s="1077" t="s">
        <v>1800</v>
      </c>
      <c r="Y2423" s="1077" t="s">
        <v>5745</v>
      </c>
      <c r="Z2423" s="1086" t="s">
        <v>24093</v>
      </c>
      <c r="AA2423" s="1087">
        <v>9</v>
      </c>
      <c r="AB2423" s="1087">
        <v>2019</v>
      </c>
      <c r="AC2423" s="1088" t="s">
        <v>4424</v>
      </c>
      <c r="AD2423" s="1089">
        <v>20000</v>
      </c>
      <c r="AE2423" s="1090" t="s">
        <v>4002</v>
      </c>
      <c r="AF2423" s="1079" t="s">
        <v>4424</v>
      </c>
      <c r="AG2423" s="1079"/>
      <c r="AH2423" s="1076">
        <v>11119550</v>
      </c>
      <c r="AI2423" s="1077" t="s">
        <v>5745</v>
      </c>
      <c r="AJ2423" s="1077" t="s">
        <v>24090</v>
      </c>
      <c r="AK2423" s="1083" t="s">
        <v>24091</v>
      </c>
      <c r="AL2423" s="1079" t="s">
        <v>24092</v>
      </c>
      <c r="AM2423" s="1077" t="s">
        <v>5830</v>
      </c>
      <c r="AN2423" s="1077" t="s">
        <v>1800</v>
      </c>
      <c r="AO2423" s="1077" t="s">
        <v>5745</v>
      </c>
      <c r="AP2423" s="1077" t="s">
        <v>4424</v>
      </c>
      <c r="AQ2423" s="1083" t="s">
        <v>4424</v>
      </c>
      <c r="AR2423" s="1079" t="s">
        <v>4424</v>
      </c>
      <c r="AS2423" s="1077" t="s">
        <v>4424</v>
      </c>
      <c r="AT2423" s="1077" t="s">
        <v>4424</v>
      </c>
      <c r="AU2423" s="1077" t="s">
        <v>4424</v>
      </c>
      <c r="AV2423" s="1083" t="s">
        <v>4424</v>
      </c>
      <c r="AW2423" s="1083"/>
      <c r="AX2423" s="1077" t="s">
        <v>4424</v>
      </c>
      <c r="AY2423" s="1077"/>
      <c r="AZ2423" s="1100"/>
      <c r="BA2423" s="1077"/>
      <c r="BB2423" s="1079" t="s">
        <v>9395</v>
      </c>
      <c r="BC2423" s="1090" t="s">
        <v>2190</v>
      </c>
      <c r="BD2423" s="1091">
        <v>43725</v>
      </c>
      <c r="BF2423" s="1077"/>
      <c r="BG2423" s="1092" t="s">
        <v>23998</v>
      </c>
      <c r="BH2423" s="1102" t="s">
        <v>23939</v>
      </c>
      <c r="BI2423" s="1111" t="s">
        <v>24195</v>
      </c>
      <c r="BJ2423" s="1222">
        <v>43907</v>
      </c>
      <c r="BK2423" s="1093" t="s">
        <v>24821</v>
      </c>
      <c r="BL2423" s="1361"/>
    </row>
    <row r="2424" spans="1:64" s="1093" customFormat="1" ht="13.5" customHeight="1" x14ac:dyDescent="0.25">
      <c r="A2424" s="1094" t="s">
        <v>23683</v>
      </c>
      <c r="B2424" s="1077" t="s">
        <v>4255</v>
      </c>
      <c r="C2424" s="1078">
        <v>43725</v>
      </c>
      <c r="D2424" s="1076">
        <v>20551233813</v>
      </c>
      <c r="E2424" s="1225">
        <v>5004102</v>
      </c>
      <c r="F2424" s="1079" t="s">
        <v>3252</v>
      </c>
      <c r="G2424" s="1080" t="s">
        <v>23176</v>
      </c>
      <c r="H2424" s="1079" t="s">
        <v>24098</v>
      </c>
      <c r="I2424" s="1097" t="s">
        <v>6546</v>
      </c>
      <c r="J2424" s="1098"/>
      <c r="K2424" s="1098"/>
      <c r="L2424" s="1077" t="s">
        <v>19457</v>
      </c>
      <c r="M2424" s="1077"/>
      <c r="N2424" s="1077"/>
      <c r="O2424" s="1077"/>
      <c r="P2424" s="1079" t="s">
        <v>4424</v>
      </c>
      <c r="Q2424" s="1082" t="s">
        <v>2817</v>
      </c>
      <c r="R2424" s="1083" t="s">
        <v>19455</v>
      </c>
      <c r="S2424" s="1084" t="s">
        <v>4424</v>
      </c>
      <c r="T2424" s="1085" t="s">
        <v>4424</v>
      </c>
      <c r="U2424" s="1079" t="s">
        <v>24099</v>
      </c>
      <c r="V2424" s="1079" t="s">
        <v>24099</v>
      </c>
      <c r="W2424" s="1077" t="s">
        <v>2744</v>
      </c>
      <c r="X2424" s="1077" t="s">
        <v>5521</v>
      </c>
      <c r="Y2424" s="1077" t="s">
        <v>5521</v>
      </c>
      <c r="Z2424" s="1086" t="s">
        <v>24093</v>
      </c>
      <c r="AA2424" s="1087">
        <v>9</v>
      </c>
      <c r="AB2424" s="1087">
        <v>2019</v>
      </c>
      <c r="AC2424" s="1088" t="s">
        <v>4424</v>
      </c>
      <c r="AD2424" s="1089">
        <v>20000</v>
      </c>
      <c r="AE2424" s="1090" t="s">
        <v>4002</v>
      </c>
      <c r="AF2424" s="1079" t="s">
        <v>4424</v>
      </c>
      <c r="AG2424" s="1079"/>
      <c r="AH2424" s="1076">
        <v>12965207</v>
      </c>
      <c r="AI2424" s="1077" t="s">
        <v>5521</v>
      </c>
      <c r="AJ2424" s="1077" t="s">
        <v>19457</v>
      </c>
      <c r="AK2424" s="1083" t="s">
        <v>19455</v>
      </c>
      <c r="AL2424" s="1079" t="s">
        <v>24100</v>
      </c>
      <c r="AM2424" s="1077" t="s">
        <v>2278</v>
      </c>
      <c r="AN2424" s="1077" t="s">
        <v>5521</v>
      </c>
      <c r="AO2424" s="1077" t="s">
        <v>5521</v>
      </c>
      <c r="AP2424" s="1077" t="s">
        <v>4424</v>
      </c>
      <c r="AQ2424" s="1083" t="s">
        <v>4424</v>
      </c>
      <c r="AR2424" s="1079" t="s">
        <v>4424</v>
      </c>
      <c r="AS2424" s="1077" t="s">
        <v>4424</v>
      </c>
      <c r="AT2424" s="1077" t="s">
        <v>4424</v>
      </c>
      <c r="AU2424" s="1077" t="s">
        <v>4424</v>
      </c>
      <c r="AV2424" s="1083" t="s">
        <v>4424</v>
      </c>
      <c r="AW2424" s="1083"/>
      <c r="AX2424" s="1077" t="s">
        <v>4424</v>
      </c>
      <c r="AY2424" s="1077"/>
      <c r="AZ2424" s="1100"/>
      <c r="BA2424" s="1077"/>
      <c r="BB2424" s="1079" t="s">
        <v>15097</v>
      </c>
      <c r="BC2424" s="1090" t="s">
        <v>2190</v>
      </c>
      <c r="BD2424" s="1091">
        <v>43725</v>
      </c>
      <c r="BF2424" s="1077"/>
      <c r="BG2424" s="1092" t="s">
        <v>23998</v>
      </c>
      <c r="BH2424" s="1102" t="s">
        <v>23939</v>
      </c>
      <c r="BI2424" s="1111" t="s">
        <v>24195</v>
      </c>
      <c r="BJ2424" s="1253">
        <v>43936</v>
      </c>
      <c r="BK2424" s="1093" t="s">
        <v>24821</v>
      </c>
      <c r="BL2424" s="1361"/>
    </row>
    <row r="2425" spans="1:64" s="1093" customFormat="1" ht="13.5" customHeight="1" x14ac:dyDescent="0.25">
      <c r="A2425" s="1094" t="s">
        <v>23683</v>
      </c>
      <c r="B2425" s="1077" t="s">
        <v>4255</v>
      </c>
      <c r="C2425" s="1078">
        <v>43726</v>
      </c>
      <c r="D2425" s="1076">
        <v>20603922485</v>
      </c>
      <c r="E2425" s="1225">
        <v>4073776</v>
      </c>
      <c r="F2425" s="1079" t="s">
        <v>3253</v>
      </c>
      <c r="G2425" s="1080" t="s">
        <v>22950</v>
      </c>
      <c r="H2425" s="1079" t="s">
        <v>24101</v>
      </c>
      <c r="I2425" s="1097" t="s">
        <v>15651</v>
      </c>
      <c r="J2425" s="1098"/>
      <c r="K2425" s="1098"/>
      <c r="L2425" s="1077" t="s">
        <v>24094</v>
      </c>
      <c r="M2425" s="1077"/>
      <c r="N2425" s="1077"/>
      <c r="O2425" s="1077"/>
      <c r="P2425" s="1079" t="s">
        <v>4424</v>
      </c>
      <c r="Q2425" s="1082" t="s">
        <v>3303</v>
      </c>
      <c r="R2425" s="1083" t="s">
        <v>24095</v>
      </c>
      <c r="S2425" s="1084" t="s">
        <v>4424</v>
      </c>
      <c r="T2425" s="1085" t="s">
        <v>4424</v>
      </c>
      <c r="U2425" s="1079" t="s">
        <v>24096</v>
      </c>
      <c r="V2425" s="1079" t="s">
        <v>24097</v>
      </c>
      <c r="W2425" s="1077" t="s">
        <v>2615</v>
      </c>
      <c r="X2425" s="1077" t="s">
        <v>3630</v>
      </c>
      <c r="Y2425" s="1077" t="s">
        <v>4475</v>
      </c>
      <c r="Z2425" s="1086" t="s">
        <v>24108</v>
      </c>
      <c r="AA2425" s="1087">
        <v>9</v>
      </c>
      <c r="AB2425" s="1087">
        <v>2019</v>
      </c>
      <c r="AC2425" s="1088" t="s">
        <v>4424</v>
      </c>
      <c r="AD2425" s="1089">
        <v>60000</v>
      </c>
      <c r="AE2425" s="1090" t="s">
        <v>4002</v>
      </c>
      <c r="AF2425" s="1079" t="s">
        <v>4424</v>
      </c>
      <c r="AG2425" s="1079"/>
      <c r="AH2425" s="1076">
        <v>14206996</v>
      </c>
      <c r="AI2425" s="1077" t="s">
        <v>5521</v>
      </c>
      <c r="AJ2425" s="1077" t="s">
        <v>24094</v>
      </c>
      <c r="AK2425" s="1083" t="s">
        <v>24095</v>
      </c>
      <c r="AL2425" s="1079" t="s">
        <v>24102</v>
      </c>
      <c r="AM2425" s="1077" t="s">
        <v>3514</v>
      </c>
      <c r="AN2425" s="1077" t="s">
        <v>5521</v>
      </c>
      <c r="AO2425" s="1077" t="s">
        <v>5521</v>
      </c>
      <c r="AP2425" s="1077" t="s">
        <v>4424</v>
      </c>
      <c r="AQ2425" s="1083" t="s">
        <v>4424</v>
      </c>
      <c r="AR2425" s="1079" t="s">
        <v>4424</v>
      </c>
      <c r="AS2425" s="1077" t="s">
        <v>4424</v>
      </c>
      <c r="AT2425" s="1077" t="s">
        <v>4424</v>
      </c>
      <c r="AU2425" s="1077" t="s">
        <v>4424</v>
      </c>
      <c r="AV2425" s="1083" t="s">
        <v>4424</v>
      </c>
      <c r="AW2425" s="1083"/>
      <c r="AX2425" s="1077" t="s">
        <v>4424</v>
      </c>
      <c r="AY2425" s="1077"/>
      <c r="AZ2425" s="1100"/>
      <c r="BA2425" s="1077"/>
      <c r="BB2425" s="1079" t="s">
        <v>19501</v>
      </c>
      <c r="BC2425" s="1090" t="s">
        <v>2190</v>
      </c>
      <c r="BD2425" s="1091">
        <v>43726</v>
      </c>
      <c r="BF2425" s="1077"/>
      <c r="BG2425" s="1092" t="s">
        <v>23998</v>
      </c>
      <c r="BH2425" s="1102" t="s">
        <v>23939</v>
      </c>
      <c r="BI2425" s="1111" t="s">
        <v>24195</v>
      </c>
      <c r="BJ2425" s="1253">
        <v>43941</v>
      </c>
      <c r="BK2425" s="1093" t="s">
        <v>24821</v>
      </c>
      <c r="BL2425" s="1361"/>
    </row>
    <row r="2426" spans="1:64" s="1093" customFormat="1" ht="13.5" customHeight="1" x14ac:dyDescent="0.25">
      <c r="A2426" s="1094" t="s">
        <v>23683</v>
      </c>
      <c r="B2426" s="1077" t="s">
        <v>4255</v>
      </c>
      <c r="C2426" s="1078">
        <v>43727</v>
      </c>
      <c r="D2426" s="1076">
        <v>10450745621</v>
      </c>
      <c r="E2426" s="1225">
        <v>4073780</v>
      </c>
      <c r="F2426" s="1079" t="s">
        <v>3253</v>
      </c>
      <c r="G2426" s="1080" t="s">
        <v>23176</v>
      </c>
      <c r="H2426" s="1251" t="s">
        <v>24103</v>
      </c>
      <c r="I2426" s="1097" t="s">
        <v>15651</v>
      </c>
      <c r="J2426" s="1098"/>
      <c r="K2426" s="1098"/>
      <c r="L2426" s="1077" t="s">
        <v>24104</v>
      </c>
      <c r="M2426" s="1077"/>
      <c r="N2426" s="1077"/>
      <c r="O2426" s="1077"/>
      <c r="P2426" s="1079" t="s">
        <v>4424</v>
      </c>
      <c r="Q2426" s="1082" t="s">
        <v>4424</v>
      </c>
      <c r="R2426" s="1083" t="s">
        <v>24109</v>
      </c>
      <c r="S2426" s="1084" t="s">
        <v>4424</v>
      </c>
      <c r="T2426" s="1085" t="s">
        <v>4424</v>
      </c>
      <c r="U2426" s="1079" t="s">
        <v>24110</v>
      </c>
      <c r="V2426" s="1079" t="s">
        <v>24110</v>
      </c>
      <c r="W2426" s="1077" t="s">
        <v>2726</v>
      </c>
      <c r="X2426" s="1077" t="s">
        <v>2726</v>
      </c>
      <c r="Y2426" s="1077" t="s">
        <v>2726</v>
      </c>
      <c r="Z2426" s="1086" t="s">
        <v>24105</v>
      </c>
      <c r="AA2426" s="1087">
        <v>9</v>
      </c>
      <c r="AB2426" s="1087">
        <v>2019</v>
      </c>
      <c r="AC2426" s="1088" t="s">
        <v>4424</v>
      </c>
      <c r="AD2426" s="1089">
        <v>20000</v>
      </c>
      <c r="AE2426" s="1090" t="s">
        <v>2281</v>
      </c>
      <c r="AF2426" s="1079" t="s">
        <v>4424</v>
      </c>
      <c r="AG2426" s="1079"/>
      <c r="AH2426" s="1076" t="s">
        <v>4424</v>
      </c>
      <c r="AI2426" s="1077" t="s">
        <v>4424</v>
      </c>
      <c r="AJ2426" s="1077" t="s">
        <v>24104</v>
      </c>
      <c r="AK2426" s="1083" t="s">
        <v>24109</v>
      </c>
      <c r="AL2426" s="1079" t="s">
        <v>24110</v>
      </c>
      <c r="AM2426" s="1077" t="s">
        <v>2726</v>
      </c>
      <c r="AN2426" s="1077" t="s">
        <v>2726</v>
      </c>
      <c r="AO2426" s="1077" t="s">
        <v>2726</v>
      </c>
      <c r="AP2426" s="1077" t="s">
        <v>24106</v>
      </c>
      <c r="AQ2426" s="1083" t="s">
        <v>24107</v>
      </c>
      <c r="AR2426" s="1079" t="s">
        <v>24110</v>
      </c>
      <c r="AS2426" s="1077" t="s">
        <v>2726</v>
      </c>
      <c r="AT2426" s="1077" t="s">
        <v>2726</v>
      </c>
      <c r="AU2426" s="1077" t="s">
        <v>2726</v>
      </c>
      <c r="AV2426" s="1083" t="s">
        <v>4424</v>
      </c>
      <c r="AW2426" s="1083"/>
      <c r="AX2426" s="1077" t="s">
        <v>4424</v>
      </c>
      <c r="AY2426" s="1077"/>
      <c r="AZ2426" s="1100"/>
      <c r="BA2426" s="1077"/>
      <c r="BB2426" s="1079" t="s">
        <v>22982</v>
      </c>
      <c r="BC2426" s="1090" t="s">
        <v>2190</v>
      </c>
      <c r="BD2426" s="1091">
        <v>43727</v>
      </c>
      <c r="BF2426" s="1077"/>
      <c r="BG2426" s="1092" t="s">
        <v>23998</v>
      </c>
      <c r="BH2426" s="1102" t="s">
        <v>23939</v>
      </c>
      <c r="BI2426" s="1111" t="s">
        <v>24195</v>
      </c>
      <c r="BJ2426" s="1222">
        <v>43907</v>
      </c>
      <c r="BK2426" s="1099" t="s">
        <v>24821</v>
      </c>
      <c r="BL2426" s="1361"/>
    </row>
    <row r="2427" spans="1:64" s="1093" customFormat="1" ht="13.5" customHeight="1" x14ac:dyDescent="0.25">
      <c r="A2427" s="1094" t="s">
        <v>23683</v>
      </c>
      <c r="B2427" s="1077" t="s">
        <v>4255</v>
      </c>
      <c r="C2427" s="1078">
        <v>43727</v>
      </c>
      <c r="D2427" s="1076">
        <v>20604946248</v>
      </c>
      <c r="E2427" s="1225">
        <v>4073781</v>
      </c>
      <c r="F2427" s="1079" t="s">
        <v>3251</v>
      </c>
      <c r="G2427" s="1080" t="s">
        <v>23176</v>
      </c>
      <c r="H2427" s="1251" t="s">
        <v>24111</v>
      </c>
      <c r="I2427" s="1097" t="s">
        <v>6546</v>
      </c>
      <c r="J2427" s="1098"/>
      <c r="K2427" s="1098"/>
      <c r="L2427" s="1077" t="s">
        <v>24112</v>
      </c>
      <c r="M2427" s="1077"/>
      <c r="N2427" s="1077"/>
      <c r="O2427" s="1077"/>
      <c r="P2427" s="1079" t="s">
        <v>4424</v>
      </c>
      <c r="Q2427" s="1082" t="s">
        <v>6194</v>
      </c>
      <c r="R2427" s="1083" t="s">
        <v>24113</v>
      </c>
      <c r="S2427" s="1084" t="s">
        <v>4424</v>
      </c>
      <c r="T2427" s="1085" t="s">
        <v>4424</v>
      </c>
      <c r="U2427" s="1079" t="s">
        <v>24114</v>
      </c>
      <c r="V2427" s="1079" t="s">
        <v>24114</v>
      </c>
      <c r="W2427" s="1077" t="s">
        <v>24115</v>
      </c>
      <c r="X2427" s="1077" t="s">
        <v>265</v>
      </c>
      <c r="Y2427" s="1077" t="s">
        <v>265</v>
      </c>
      <c r="Z2427" s="1086" t="s">
        <v>24105</v>
      </c>
      <c r="AA2427" s="1087">
        <v>9</v>
      </c>
      <c r="AB2427" s="1087">
        <v>2019</v>
      </c>
      <c r="AC2427" s="1088" t="s">
        <v>4424</v>
      </c>
      <c r="AD2427" s="1089">
        <v>20000</v>
      </c>
      <c r="AE2427" s="1090" t="s">
        <v>4002</v>
      </c>
      <c r="AF2427" s="1079" t="s">
        <v>4424</v>
      </c>
      <c r="AG2427" s="1079"/>
      <c r="AH2427" s="1076">
        <v>11147326</v>
      </c>
      <c r="AI2427" s="1077" t="s">
        <v>265</v>
      </c>
      <c r="AJ2427" s="1077" t="s">
        <v>24116</v>
      </c>
      <c r="AK2427" s="1083" t="s">
        <v>24117</v>
      </c>
      <c r="AL2427" s="1079" t="s">
        <v>24114</v>
      </c>
      <c r="AM2427" s="1077" t="s">
        <v>24115</v>
      </c>
      <c r="AN2427" s="1077" t="s">
        <v>265</v>
      </c>
      <c r="AO2427" s="1077" t="s">
        <v>265</v>
      </c>
      <c r="AP2427" s="1077" t="s">
        <v>4424</v>
      </c>
      <c r="AQ2427" s="1083" t="s">
        <v>4424</v>
      </c>
      <c r="AR2427" s="1079" t="s">
        <v>4424</v>
      </c>
      <c r="AS2427" s="1077" t="s">
        <v>4424</v>
      </c>
      <c r="AT2427" s="1077" t="s">
        <v>4424</v>
      </c>
      <c r="AU2427" s="1077" t="s">
        <v>4424</v>
      </c>
      <c r="AV2427" s="1083" t="s">
        <v>4424</v>
      </c>
      <c r="AW2427" s="1083"/>
      <c r="AX2427" s="1077" t="s">
        <v>4424</v>
      </c>
      <c r="AY2427" s="1077"/>
      <c r="AZ2427" s="1100"/>
      <c r="BA2427" s="1077"/>
      <c r="BB2427" s="1079" t="s">
        <v>18283</v>
      </c>
      <c r="BC2427" s="1090" t="s">
        <v>2190</v>
      </c>
      <c r="BD2427" s="1091">
        <v>43727</v>
      </c>
      <c r="BF2427" s="1077"/>
      <c r="BG2427" s="1092" t="s">
        <v>23998</v>
      </c>
      <c r="BH2427" s="1102" t="s">
        <v>23939</v>
      </c>
      <c r="BI2427" s="1111" t="s">
        <v>24195</v>
      </c>
      <c r="BJ2427" s="1222">
        <v>43906</v>
      </c>
      <c r="BL2427" s="1361"/>
    </row>
    <row r="2428" spans="1:64" s="1093" customFormat="1" ht="13.5" customHeight="1" x14ac:dyDescent="0.25">
      <c r="A2428" s="1094" t="s">
        <v>23683</v>
      </c>
      <c r="B2428" s="1077" t="s">
        <v>4255</v>
      </c>
      <c r="C2428" s="1078">
        <v>43728</v>
      </c>
      <c r="D2428" s="1076">
        <v>20494925703</v>
      </c>
      <c r="E2428" s="1225">
        <v>4073754</v>
      </c>
      <c r="F2428" s="1079" t="s">
        <v>3251</v>
      </c>
      <c r="G2428" s="1080" t="s">
        <v>22950</v>
      </c>
      <c r="H2428" s="1251" t="s">
        <v>24124</v>
      </c>
      <c r="I2428" s="1097" t="s">
        <v>6546</v>
      </c>
      <c r="J2428" s="1098"/>
      <c r="K2428" s="1098"/>
      <c r="L2428" s="1077" t="s">
        <v>24125</v>
      </c>
      <c r="M2428" s="1077"/>
      <c r="N2428" s="1077"/>
      <c r="O2428" s="1077"/>
      <c r="P2428" s="1079" t="s">
        <v>4424</v>
      </c>
      <c r="Q2428" s="1082" t="s">
        <v>3303</v>
      </c>
      <c r="R2428" s="1083" t="s">
        <v>24126</v>
      </c>
      <c r="S2428" s="1084" t="s">
        <v>4424</v>
      </c>
      <c r="T2428" s="1085" t="s">
        <v>4424</v>
      </c>
      <c r="U2428" s="1079" t="s">
        <v>24127</v>
      </c>
      <c r="V2428" s="1079" t="s">
        <v>24128</v>
      </c>
      <c r="W2428" s="1077" t="s">
        <v>16656</v>
      </c>
      <c r="X2428" s="1077" t="s">
        <v>265</v>
      </c>
      <c r="Y2428" s="1077" t="s">
        <v>265</v>
      </c>
      <c r="Z2428" s="1086" t="s">
        <v>24122</v>
      </c>
      <c r="AA2428" s="1087">
        <v>9</v>
      </c>
      <c r="AB2428" s="1087">
        <v>2019</v>
      </c>
      <c r="AC2428" s="1088" t="s">
        <v>4424</v>
      </c>
      <c r="AD2428" s="1089">
        <v>25000</v>
      </c>
      <c r="AE2428" s="1090" t="s">
        <v>4002</v>
      </c>
      <c r="AF2428" s="1079" t="s">
        <v>4424</v>
      </c>
      <c r="AG2428" s="1079"/>
      <c r="AH2428" s="1076">
        <v>11053126</v>
      </c>
      <c r="AI2428" s="1077" t="s">
        <v>265</v>
      </c>
      <c r="AJ2428" s="1077" t="s">
        <v>24125</v>
      </c>
      <c r="AK2428" s="1083" t="s">
        <v>24126</v>
      </c>
      <c r="AL2428" s="1079" t="s">
        <v>24127</v>
      </c>
      <c r="AM2428" s="1077" t="s">
        <v>16656</v>
      </c>
      <c r="AN2428" s="1077" t="s">
        <v>265</v>
      </c>
      <c r="AO2428" s="1077" t="s">
        <v>265</v>
      </c>
      <c r="AP2428" s="1077" t="s">
        <v>4424</v>
      </c>
      <c r="AQ2428" s="1083" t="s">
        <v>4424</v>
      </c>
      <c r="AR2428" s="1079" t="s">
        <v>4424</v>
      </c>
      <c r="AS2428" s="1077" t="s">
        <v>4424</v>
      </c>
      <c r="AT2428" s="1077" t="s">
        <v>4424</v>
      </c>
      <c r="AU2428" s="1077" t="s">
        <v>4424</v>
      </c>
      <c r="AV2428" s="1083" t="s">
        <v>4424</v>
      </c>
      <c r="AW2428" s="1083"/>
      <c r="AX2428" s="1077" t="s">
        <v>4424</v>
      </c>
      <c r="AY2428" s="1077"/>
      <c r="AZ2428" s="1100"/>
      <c r="BA2428" s="1077"/>
      <c r="BB2428" s="1079" t="s">
        <v>18744</v>
      </c>
      <c r="BC2428" s="1090" t="s">
        <v>2190</v>
      </c>
      <c r="BD2428" s="1091">
        <v>43728</v>
      </c>
      <c r="BF2428" s="1077"/>
      <c r="BG2428" s="1092" t="s">
        <v>23998</v>
      </c>
      <c r="BH2428" s="1102" t="s">
        <v>23939</v>
      </c>
      <c r="BI2428" s="1111" t="s">
        <v>24195</v>
      </c>
      <c r="BJ2428" s="1222">
        <v>43908</v>
      </c>
      <c r="BL2428" s="1361"/>
    </row>
    <row r="2429" spans="1:64" s="1093" customFormat="1" ht="13.5" customHeight="1" x14ac:dyDescent="0.25">
      <c r="A2429" s="1094" t="s">
        <v>23683</v>
      </c>
      <c r="B2429" s="1077" t="s">
        <v>4255</v>
      </c>
      <c r="C2429" s="1078">
        <v>43728</v>
      </c>
      <c r="D2429" s="1076">
        <v>20603633891</v>
      </c>
      <c r="E2429" s="1225">
        <v>4073777</v>
      </c>
      <c r="F2429" s="1079" t="s">
        <v>3254</v>
      </c>
      <c r="G2429" s="1080" t="s">
        <v>22950</v>
      </c>
      <c r="H2429" s="1079" t="s">
        <v>24118</v>
      </c>
      <c r="I2429" s="1097" t="s">
        <v>6546</v>
      </c>
      <c r="J2429" s="1098"/>
      <c r="K2429" s="1098"/>
      <c r="L2429" s="1077" t="s">
        <v>24119</v>
      </c>
      <c r="M2429" s="1077"/>
      <c r="N2429" s="1077"/>
      <c r="O2429" s="1077"/>
      <c r="P2429" s="1079" t="s">
        <v>4424</v>
      </c>
      <c r="Q2429" s="1082" t="s">
        <v>3303</v>
      </c>
      <c r="R2429" s="1083" t="s">
        <v>24120</v>
      </c>
      <c r="S2429" s="1084" t="s">
        <v>4424</v>
      </c>
      <c r="T2429" s="1085" t="s">
        <v>4424</v>
      </c>
      <c r="U2429" s="1079" t="s">
        <v>24121</v>
      </c>
      <c r="V2429" s="1079" t="s">
        <v>24121</v>
      </c>
      <c r="W2429" s="1077" t="s">
        <v>1798</v>
      </c>
      <c r="X2429" s="1077" t="s">
        <v>5440</v>
      </c>
      <c r="Y2429" s="1077" t="s">
        <v>2821</v>
      </c>
      <c r="Z2429" s="1086" t="s">
        <v>24122</v>
      </c>
      <c r="AA2429" s="1087">
        <v>9</v>
      </c>
      <c r="AB2429" s="1087">
        <v>2019</v>
      </c>
      <c r="AC2429" s="1088" t="s">
        <v>4424</v>
      </c>
      <c r="AD2429" s="1089">
        <v>20000</v>
      </c>
      <c r="AE2429" s="1090" t="s">
        <v>4002</v>
      </c>
      <c r="AF2429" s="1079" t="s">
        <v>4424</v>
      </c>
      <c r="AG2429" s="1079"/>
      <c r="AH2429" s="1076">
        <v>11222706</v>
      </c>
      <c r="AI2429" s="1077" t="s">
        <v>1798</v>
      </c>
      <c r="AJ2429" s="1077" t="s">
        <v>24119</v>
      </c>
      <c r="AK2429" s="1083" t="s">
        <v>24120</v>
      </c>
      <c r="AL2429" s="1079" t="s">
        <v>24123</v>
      </c>
      <c r="AM2429" s="1077" t="s">
        <v>1798</v>
      </c>
      <c r="AN2429" s="1077" t="s">
        <v>5440</v>
      </c>
      <c r="AO2429" s="1077" t="s">
        <v>2821</v>
      </c>
      <c r="AP2429" s="1077" t="s">
        <v>4424</v>
      </c>
      <c r="AQ2429" s="1083" t="s">
        <v>4424</v>
      </c>
      <c r="AR2429" s="1079" t="s">
        <v>4424</v>
      </c>
      <c r="AS2429" s="1077" t="s">
        <v>4424</v>
      </c>
      <c r="AT2429" s="1077" t="s">
        <v>4424</v>
      </c>
      <c r="AU2429" s="1077" t="s">
        <v>4424</v>
      </c>
      <c r="AV2429" s="1083" t="s">
        <v>4424</v>
      </c>
      <c r="AW2429" s="1083"/>
      <c r="AX2429" s="1077" t="s">
        <v>4424</v>
      </c>
      <c r="AY2429" s="1077"/>
      <c r="AZ2429" s="1100"/>
      <c r="BA2429" s="1077"/>
      <c r="BB2429" s="1079" t="s">
        <v>15297</v>
      </c>
      <c r="BC2429" s="1090" t="s">
        <v>2190</v>
      </c>
      <c r="BD2429" s="1091">
        <v>43728</v>
      </c>
      <c r="BF2429" s="1077"/>
      <c r="BG2429" s="1092" t="s">
        <v>23998</v>
      </c>
      <c r="BH2429" s="1102" t="s">
        <v>23939</v>
      </c>
      <c r="BI2429" s="1111" t="s">
        <v>24195</v>
      </c>
      <c r="BJ2429" s="1093" t="s">
        <v>26044</v>
      </c>
      <c r="BK2429" s="1093" t="s">
        <v>24821</v>
      </c>
      <c r="BL2429" s="1361"/>
    </row>
    <row r="2430" spans="1:64" s="1093" customFormat="1" ht="13.5" customHeight="1" x14ac:dyDescent="0.25">
      <c r="A2430" s="1094" t="s">
        <v>23683</v>
      </c>
      <c r="B2430" s="1077" t="s">
        <v>4255</v>
      </c>
      <c r="C2430" s="1078">
        <v>43731</v>
      </c>
      <c r="D2430" s="1076">
        <v>20605192417</v>
      </c>
      <c r="E2430" s="1225">
        <v>4073759</v>
      </c>
      <c r="F2430" s="1079" t="s">
        <v>3253</v>
      </c>
      <c r="G2430" s="1080" t="s">
        <v>22950</v>
      </c>
      <c r="H2430" s="1251" t="s">
        <v>24129</v>
      </c>
      <c r="I2430" s="1097" t="s">
        <v>6546</v>
      </c>
      <c r="J2430" s="1098"/>
      <c r="K2430" s="1098"/>
      <c r="L2430" s="1077" t="s">
        <v>24132</v>
      </c>
      <c r="M2430" s="1077"/>
      <c r="N2430" s="1077"/>
      <c r="O2430" s="1077"/>
      <c r="P2430" s="1079" t="s">
        <v>4424</v>
      </c>
      <c r="Q2430" s="1082" t="s">
        <v>6194</v>
      </c>
      <c r="R2430" s="1083" t="s">
        <v>24133</v>
      </c>
      <c r="S2430" s="1084" t="s">
        <v>4424</v>
      </c>
      <c r="T2430" s="1085" t="s">
        <v>4424</v>
      </c>
      <c r="U2430" s="1079" t="s">
        <v>24130</v>
      </c>
      <c r="V2430" s="1079" t="s">
        <v>24130</v>
      </c>
      <c r="W2430" s="1077" t="s">
        <v>2140</v>
      </c>
      <c r="X2430" s="1077" t="s">
        <v>2140</v>
      </c>
      <c r="Y2430" s="1077" t="s">
        <v>2140</v>
      </c>
      <c r="Z2430" s="1086" t="s">
        <v>24131</v>
      </c>
      <c r="AA2430" s="1087">
        <v>9</v>
      </c>
      <c r="AB2430" s="1087">
        <v>2019</v>
      </c>
      <c r="AC2430" s="1088" t="s">
        <v>4424</v>
      </c>
      <c r="AD2430" s="1089">
        <v>10000</v>
      </c>
      <c r="AE2430" s="1090" t="s">
        <v>4002</v>
      </c>
      <c r="AF2430" s="1079" t="s">
        <v>11655</v>
      </c>
      <c r="AG2430" s="1079">
        <v>2</v>
      </c>
      <c r="AH2430" s="1076">
        <v>11033769</v>
      </c>
      <c r="AI2430" s="1077" t="s">
        <v>2140</v>
      </c>
      <c r="AJ2430" s="1077" t="s">
        <v>24132</v>
      </c>
      <c r="AK2430" s="1083" t="s">
        <v>24133</v>
      </c>
      <c r="AL2430" s="1079" t="s">
        <v>24134</v>
      </c>
      <c r="AM2430" s="1077" t="s">
        <v>24135</v>
      </c>
      <c r="AN2430" s="1077" t="s">
        <v>2140</v>
      </c>
      <c r="AO2430" s="1077" t="s">
        <v>2140</v>
      </c>
      <c r="AP2430" s="1077" t="s">
        <v>4424</v>
      </c>
      <c r="AQ2430" s="1083" t="s">
        <v>4424</v>
      </c>
      <c r="AR2430" s="1079" t="s">
        <v>4424</v>
      </c>
      <c r="AS2430" s="1077" t="s">
        <v>4424</v>
      </c>
      <c r="AT2430" s="1077" t="s">
        <v>4424</v>
      </c>
      <c r="AU2430" s="1077" t="s">
        <v>4424</v>
      </c>
      <c r="AV2430" s="1083" t="s">
        <v>4424</v>
      </c>
      <c r="AW2430" s="1083"/>
      <c r="AX2430" s="1077" t="s">
        <v>4424</v>
      </c>
      <c r="AY2430" s="1077"/>
      <c r="AZ2430" s="1100"/>
      <c r="BA2430" s="1077"/>
      <c r="BB2430" s="1079" t="s">
        <v>24136</v>
      </c>
      <c r="BC2430" s="1090" t="s">
        <v>2190</v>
      </c>
      <c r="BD2430" s="1091">
        <v>43731</v>
      </c>
      <c r="BF2430" s="1077"/>
      <c r="BG2430" s="1092" t="s">
        <v>23998</v>
      </c>
      <c r="BH2430" s="1102" t="s">
        <v>23939</v>
      </c>
      <c r="BI2430" s="1111" t="s">
        <v>24195</v>
      </c>
      <c r="BJ2430" s="1222">
        <v>43908</v>
      </c>
      <c r="BK2430" s="1093" t="s">
        <v>24821</v>
      </c>
      <c r="BL2430" s="1361"/>
    </row>
    <row r="2431" spans="1:64" ht="13.5" customHeight="1" x14ac:dyDescent="0.25">
      <c r="A2431" s="1094" t="s">
        <v>23683</v>
      </c>
      <c r="B2431" s="1077" t="s">
        <v>4255</v>
      </c>
      <c r="C2431" s="1078">
        <v>43731</v>
      </c>
      <c r="D2431" s="398">
        <v>10401367051</v>
      </c>
      <c r="E2431" s="1225">
        <v>4071144</v>
      </c>
      <c r="F2431" s="1079" t="s">
        <v>3251</v>
      </c>
      <c r="G2431" s="1080" t="s">
        <v>22950</v>
      </c>
      <c r="H2431" s="403" t="s">
        <v>1294</v>
      </c>
      <c r="I2431" s="1097" t="s">
        <v>6546</v>
      </c>
      <c r="J2431" s="1098"/>
      <c r="K2431" s="1119"/>
      <c r="L2431" s="1077" t="s">
        <v>24137</v>
      </c>
      <c r="M2431" s="1077"/>
      <c r="N2431" s="1077"/>
      <c r="O2431" s="1077"/>
      <c r="P2431" s="1079" t="s">
        <v>4424</v>
      </c>
      <c r="Q2431" s="1082" t="s">
        <v>4424</v>
      </c>
      <c r="R2431" s="450" t="s">
        <v>1296</v>
      </c>
      <c r="S2431" s="1084" t="s">
        <v>4424</v>
      </c>
      <c r="T2431" s="1085" t="s">
        <v>4424</v>
      </c>
      <c r="U2431" s="1079" t="s">
        <v>24139</v>
      </c>
      <c r="V2431" s="1079" t="s">
        <v>24139</v>
      </c>
      <c r="W2431" s="1077" t="s">
        <v>4867</v>
      </c>
      <c r="X2431" s="1077" t="s">
        <v>4867</v>
      </c>
      <c r="Y2431" s="1077" t="s">
        <v>4134</v>
      </c>
      <c r="Z2431" s="1086" t="s">
        <v>24131</v>
      </c>
      <c r="AA2431" s="1087">
        <v>9</v>
      </c>
      <c r="AB2431" s="1087">
        <v>2019</v>
      </c>
      <c r="AC2431" s="1088" t="s">
        <v>4424</v>
      </c>
      <c r="AD2431" s="1089">
        <v>10000</v>
      </c>
      <c r="AE2431" s="1090" t="s">
        <v>2281</v>
      </c>
      <c r="AF2431" s="403" t="s">
        <v>11655</v>
      </c>
      <c r="AG2431" s="403">
        <v>6</v>
      </c>
      <c r="AH2431" s="1076" t="s">
        <v>4424</v>
      </c>
      <c r="AI2431" s="1077" t="s">
        <v>4424</v>
      </c>
      <c r="AJ2431" s="1077" t="s">
        <v>24137</v>
      </c>
      <c r="AK2431" s="1083" t="s">
        <v>1296</v>
      </c>
      <c r="AL2431" s="1079" t="s">
        <v>24138</v>
      </c>
      <c r="AM2431" s="1077" t="s">
        <v>4867</v>
      </c>
      <c r="AN2431" s="1077" t="s">
        <v>4867</v>
      </c>
      <c r="AO2431" s="1077" t="s">
        <v>4134</v>
      </c>
      <c r="AP2431" s="1077" t="s">
        <v>4424</v>
      </c>
      <c r="AQ2431" s="1083" t="s">
        <v>4424</v>
      </c>
      <c r="AR2431" s="1079" t="s">
        <v>4424</v>
      </c>
      <c r="AS2431" s="1077" t="s">
        <v>4424</v>
      </c>
      <c r="AT2431" s="1077" t="s">
        <v>4424</v>
      </c>
      <c r="AU2431" s="1077" t="s">
        <v>4424</v>
      </c>
      <c r="AV2431" s="1083" t="s">
        <v>4424</v>
      </c>
      <c r="AW2431" s="1083"/>
      <c r="AX2431" s="1077" t="s">
        <v>4424</v>
      </c>
      <c r="AY2431" s="1077"/>
      <c r="AZ2431" s="1100"/>
      <c r="BA2431" s="1077"/>
      <c r="BB2431" s="1079" t="s">
        <v>449</v>
      </c>
      <c r="BC2431" s="1090" t="s">
        <v>2190</v>
      </c>
      <c r="BD2431" s="1091">
        <v>43731</v>
      </c>
      <c r="BE2431" s="1093"/>
      <c r="BF2431" s="1077"/>
      <c r="BG2431" s="1092" t="s">
        <v>23998</v>
      </c>
      <c r="BH2431" s="1102" t="s">
        <v>23939</v>
      </c>
      <c r="BI2431" s="1111" t="s">
        <v>24195</v>
      </c>
      <c r="BJ2431" s="1253">
        <v>43934</v>
      </c>
      <c r="BK2431" s="1" t="s">
        <v>24821</v>
      </c>
      <c r="BL2431" s="1361"/>
    </row>
    <row r="2432" spans="1:64" ht="13.5" customHeight="1" x14ac:dyDescent="0.25">
      <c r="A2432" s="1094" t="s">
        <v>23683</v>
      </c>
      <c r="B2432" s="1077" t="s">
        <v>4255</v>
      </c>
      <c r="C2432" s="1078">
        <v>43732</v>
      </c>
      <c r="D2432" s="1107">
        <v>20605170260</v>
      </c>
      <c r="E2432" s="1225">
        <v>4073763</v>
      </c>
      <c r="F2432" s="1079" t="s">
        <v>3253</v>
      </c>
      <c r="G2432" s="1080" t="s">
        <v>22950</v>
      </c>
      <c r="H2432" s="1252" t="s">
        <v>24148</v>
      </c>
      <c r="I2432" s="1097" t="s">
        <v>6546</v>
      </c>
      <c r="J2432" s="1098"/>
      <c r="K2432" s="1098"/>
      <c r="L2432" s="1077" t="s">
        <v>24142</v>
      </c>
      <c r="M2432" s="1077"/>
      <c r="N2432" s="1077"/>
      <c r="O2432" s="1077"/>
      <c r="P2432" s="1079" t="s">
        <v>4424</v>
      </c>
      <c r="Q2432" s="1082" t="s">
        <v>6194</v>
      </c>
      <c r="R2432" s="1109" t="s">
        <v>24143</v>
      </c>
      <c r="S2432" s="1084" t="s">
        <v>4424</v>
      </c>
      <c r="T2432" s="1085" t="s">
        <v>4424</v>
      </c>
      <c r="U2432" s="1079" t="s">
        <v>24144</v>
      </c>
      <c r="V2432" s="1079" t="s">
        <v>24145</v>
      </c>
      <c r="W2432" s="1077" t="s">
        <v>1517</v>
      </c>
      <c r="X2432" s="1077" t="s">
        <v>1517</v>
      </c>
      <c r="Y2432" s="1077" t="s">
        <v>1221</v>
      </c>
      <c r="Z2432" s="1086" t="s">
        <v>24146</v>
      </c>
      <c r="AA2432" s="1087">
        <v>9</v>
      </c>
      <c r="AB2432" s="1087">
        <v>2019</v>
      </c>
      <c r="AC2432" s="1088" t="s">
        <v>4424</v>
      </c>
      <c r="AD2432" s="1089">
        <v>50000</v>
      </c>
      <c r="AE2432" s="1090" t="s">
        <v>4002</v>
      </c>
      <c r="AF2432" s="1079" t="s">
        <v>4424</v>
      </c>
      <c r="AH2432" s="1076">
        <v>11322405</v>
      </c>
      <c r="AI2432" s="1077" t="s">
        <v>1517</v>
      </c>
      <c r="AJ2432" s="1077" t="s">
        <v>24142</v>
      </c>
      <c r="AK2432" s="1109" t="s">
        <v>24143</v>
      </c>
      <c r="AL2432" s="1079" t="s">
        <v>24144</v>
      </c>
      <c r="AM2432" s="1077" t="s">
        <v>1517</v>
      </c>
      <c r="AN2432" s="1077" t="s">
        <v>1517</v>
      </c>
      <c r="AO2432" s="1077" t="s">
        <v>1221</v>
      </c>
      <c r="AP2432" s="1077" t="s">
        <v>4424</v>
      </c>
      <c r="AQ2432" s="1083" t="s">
        <v>4424</v>
      </c>
      <c r="AR2432" s="1079" t="s">
        <v>4424</v>
      </c>
      <c r="AS2432" s="1077" t="s">
        <v>4424</v>
      </c>
      <c r="AT2432" s="1077" t="s">
        <v>4424</v>
      </c>
      <c r="AU2432" s="1077" t="s">
        <v>4424</v>
      </c>
      <c r="AV2432" s="1083" t="s">
        <v>4424</v>
      </c>
      <c r="AW2432" s="1083"/>
      <c r="AX2432" s="1077" t="s">
        <v>4424</v>
      </c>
      <c r="AY2432" s="1077"/>
      <c r="AZ2432" s="1100"/>
      <c r="BA2432" s="1077"/>
      <c r="BB2432" s="1079" t="s">
        <v>24147</v>
      </c>
      <c r="BC2432" s="1090" t="s">
        <v>2190</v>
      </c>
      <c r="BD2432" s="1091">
        <v>43732</v>
      </c>
      <c r="BE2432" s="1093"/>
      <c r="BF2432" s="1077"/>
      <c r="BG2432" s="1092" t="s">
        <v>23998</v>
      </c>
      <c r="BH2432" s="1102" t="s">
        <v>23939</v>
      </c>
      <c r="BI2432" s="1111" t="s">
        <v>24195</v>
      </c>
      <c r="BJ2432" s="1222">
        <v>43908</v>
      </c>
      <c r="BK2432" s="1" t="s">
        <v>24821</v>
      </c>
      <c r="BL2432" s="1361"/>
    </row>
    <row r="2433" spans="1:65" ht="13.5" customHeight="1" x14ac:dyDescent="0.25">
      <c r="A2433" s="1094" t="s">
        <v>23683</v>
      </c>
      <c r="B2433" s="1077" t="s">
        <v>4255</v>
      </c>
      <c r="C2433" s="1078">
        <v>43732</v>
      </c>
      <c r="D2433" s="1107">
        <v>20565319982</v>
      </c>
      <c r="E2433" s="1225">
        <v>4073774</v>
      </c>
      <c r="F2433" s="1079" t="s">
        <v>3252</v>
      </c>
      <c r="G2433" s="1080" t="s">
        <v>23176</v>
      </c>
      <c r="H2433" s="1108" t="s">
        <v>24149</v>
      </c>
      <c r="I2433" s="1097" t="s">
        <v>15651</v>
      </c>
      <c r="J2433" s="1098"/>
      <c r="K2433" s="1098"/>
      <c r="L2433" s="1077" t="s">
        <v>24150</v>
      </c>
      <c r="M2433" s="1077"/>
      <c r="N2433" s="1077"/>
      <c r="O2433" s="1077"/>
      <c r="P2433" s="1079" t="s">
        <v>4424</v>
      </c>
      <c r="Q2433" s="1082" t="s">
        <v>3303</v>
      </c>
      <c r="R2433" s="1109" t="s">
        <v>24151</v>
      </c>
      <c r="S2433" s="1084" t="s">
        <v>4424</v>
      </c>
      <c r="T2433" s="1085" t="s">
        <v>4424</v>
      </c>
      <c r="U2433" s="1079" t="s">
        <v>24152</v>
      </c>
      <c r="V2433" s="1079" t="s">
        <v>24152</v>
      </c>
      <c r="W2433" s="1077" t="s">
        <v>1843</v>
      </c>
      <c r="X2433" s="1077" t="s">
        <v>5521</v>
      </c>
      <c r="Y2433" s="1077" t="s">
        <v>5521</v>
      </c>
      <c r="Z2433" s="1086" t="s">
        <v>24146</v>
      </c>
      <c r="AA2433" s="1087">
        <v>9</v>
      </c>
      <c r="AB2433" s="1087">
        <v>2019</v>
      </c>
      <c r="AC2433" s="1088" t="s">
        <v>4424</v>
      </c>
      <c r="AD2433" s="1089">
        <v>20000</v>
      </c>
      <c r="AE2433" s="1090" t="s">
        <v>4002</v>
      </c>
      <c r="AF2433" s="1079" t="s">
        <v>4424</v>
      </c>
      <c r="AH2433" s="1076">
        <v>13287365</v>
      </c>
      <c r="AI2433" s="1077" t="s">
        <v>5521</v>
      </c>
      <c r="AJ2433" s="1077" t="s">
        <v>24150</v>
      </c>
      <c r="AK2433" s="1109" t="s">
        <v>24151</v>
      </c>
      <c r="AL2433" s="1079" t="s">
        <v>24154</v>
      </c>
      <c r="AM2433" s="1077" t="s">
        <v>4718</v>
      </c>
      <c r="AN2433" s="1077" t="s">
        <v>5521</v>
      </c>
      <c r="AO2433" s="1077" t="s">
        <v>5521</v>
      </c>
      <c r="AP2433" s="1077" t="s">
        <v>4424</v>
      </c>
      <c r="AQ2433" s="1083" t="s">
        <v>4424</v>
      </c>
      <c r="AR2433" s="1079" t="s">
        <v>4424</v>
      </c>
      <c r="AS2433" s="1077" t="s">
        <v>4424</v>
      </c>
      <c r="AT2433" s="1077" t="s">
        <v>4424</v>
      </c>
      <c r="AU2433" s="1077" t="s">
        <v>4424</v>
      </c>
      <c r="AV2433" s="1083" t="s">
        <v>4424</v>
      </c>
      <c r="AW2433" s="1083"/>
      <c r="AX2433" s="1077" t="s">
        <v>4424</v>
      </c>
      <c r="AY2433" s="1077"/>
      <c r="AZ2433" s="1100"/>
      <c r="BA2433" s="1077"/>
      <c r="BB2433" s="1079" t="s">
        <v>24153</v>
      </c>
      <c r="BC2433" s="1090" t="s">
        <v>2190</v>
      </c>
      <c r="BD2433" s="1091">
        <v>43732</v>
      </c>
      <c r="BE2433" s="1093"/>
      <c r="BF2433" s="1077"/>
      <c r="BG2433" s="1092" t="s">
        <v>23998</v>
      </c>
      <c r="BH2433" s="1102" t="s">
        <v>23939</v>
      </c>
      <c r="BI2433" s="1111" t="s">
        <v>24195</v>
      </c>
      <c r="BJ2433" s="1222">
        <v>43910</v>
      </c>
      <c r="BK2433" s="1" t="s">
        <v>24821</v>
      </c>
      <c r="BL2433" s="1361"/>
    </row>
    <row r="2434" spans="1:65" s="1093" customFormat="1" ht="13.5" customHeight="1" x14ac:dyDescent="0.25">
      <c r="A2434" s="1094" t="s">
        <v>23683</v>
      </c>
      <c r="B2434" s="1077" t="s">
        <v>4255</v>
      </c>
      <c r="C2434" s="1078">
        <v>43733</v>
      </c>
      <c r="D2434" s="1076">
        <v>20605249052</v>
      </c>
      <c r="E2434" s="1225">
        <v>4073773</v>
      </c>
      <c r="F2434" s="1079" t="s">
        <v>3252</v>
      </c>
      <c r="G2434" s="1080" t="s">
        <v>1505</v>
      </c>
      <c r="H2434" s="1079" t="s">
        <v>24155</v>
      </c>
      <c r="I2434" s="1362" t="s">
        <v>6546</v>
      </c>
      <c r="J2434" s="1098"/>
      <c r="K2434" s="1098"/>
      <c r="L2434" s="1077" t="s">
        <v>24156</v>
      </c>
      <c r="M2434" s="1077"/>
      <c r="N2434" s="1077"/>
      <c r="O2434" s="1077"/>
      <c r="P2434" s="1079" t="s">
        <v>4424</v>
      </c>
      <c r="Q2434" s="1082" t="s">
        <v>3303</v>
      </c>
      <c r="R2434" s="1083" t="s">
        <v>24157</v>
      </c>
      <c r="S2434" s="1084" t="s">
        <v>4424</v>
      </c>
      <c r="T2434" s="1085" t="s">
        <v>4424</v>
      </c>
      <c r="U2434" s="1079" t="s">
        <v>24158</v>
      </c>
      <c r="V2434" s="1079" t="s">
        <v>24158</v>
      </c>
      <c r="W2434" s="1077" t="s">
        <v>3810</v>
      </c>
      <c r="X2434" s="1077" t="s">
        <v>5521</v>
      </c>
      <c r="Y2434" s="1077" t="s">
        <v>5521</v>
      </c>
      <c r="Z2434" s="1086" t="s">
        <v>24159</v>
      </c>
      <c r="AA2434" s="1087">
        <v>9</v>
      </c>
      <c r="AB2434" s="1087">
        <v>2019</v>
      </c>
      <c r="AC2434" s="1088" t="s">
        <v>4424</v>
      </c>
      <c r="AD2434" s="1089">
        <v>35000</v>
      </c>
      <c r="AE2434" s="1090" t="s">
        <v>4002</v>
      </c>
      <c r="AF2434" s="1079" t="s">
        <v>4424</v>
      </c>
      <c r="AG2434" s="1079"/>
      <c r="AH2434" s="1076">
        <v>14364431</v>
      </c>
      <c r="AI2434" s="1077" t="s">
        <v>5521</v>
      </c>
      <c r="AJ2434" s="1077" t="s">
        <v>24156</v>
      </c>
      <c r="AK2434" s="1083" t="s">
        <v>24157</v>
      </c>
      <c r="AL2434" s="1079" t="s">
        <v>24158</v>
      </c>
      <c r="AM2434" s="1077" t="s">
        <v>3810</v>
      </c>
      <c r="AN2434" s="1077" t="s">
        <v>5521</v>
      </c>
      <c r="AO2434" s="1077" t="s">
        <v>5521</v>
      </c>
      <c r="AP2434" s="1077" t="s">
        <v>24160</v>
      </c>
      <c r="AQ2434" s="1083" t="s">
        <v>24161</v>
      </c>
      <c r="AR2434" s="1079" t="s">
        <v>24162</v>
      </c>
      <c r="AS2434" s="1077" t="s">
        <v>2630</v>
      </c>
      <c r="AT2434" s="1077" t="s">
        <v>5521</v>
      </c>
      <c r="AU2434" s="1077" t="s">
        <v>5521</v>
      </c>
      <c r="AV2434" s="1083" t="s">
        <v>4424</v>
      </c>
      <c r="AW2434" s="1083"/>
      <c r="AX2434" s="1077" t="s">
        <v>4424</v>
      </c>
      <c r="AY2434" s="1077"/>
      <c r="AZ2434" s="1100"/>
      <c r="BA2434" s="1077"/>
      <c r="BB2434" s="1079" t="s">
        <v>15551</v>
      </c>
      <c r="BC2434" s="1090" t="s">
        <v>2190</v>
      </c>
      <c r="BD2434" s="1091">
        <v>43733</v>
      </c>
      <c r="BF2434" s="1077"/>
      <c r="BG2434" s="1092" t="s">
        <v>23998</v>
      </c>
      <c r="BH2434" s="1102" t="s">
        <v>23939</v>
      </c>
      <c r="BI2434" s="1111" t="s">
        <v>24195</v>
      </c>
      <c r="BL2434" s="1361"/>
    </row>
    <row r="2435" spans="1:65" s="1093" customFormat="1" ht="13.5" customHeight="1" x14ac:dyDescent="0.25">
      <c r="A2435" s="1094" t="s">
        <v>23683</v>
      </c>
      <c r="B2435" s="1077" t="s">
        <v>4255</v>
      </c>
      <c r="C2435" s="1078">
        <v>43733</v>
      </c>
      <c r="D2435" s="1076">
        <v>20605134212</v>
      </c>
      <c r="E2435" s="1225">
        <v>4073778</v>
      </c>
      <c r="F2435" s="1079" t="s">
        <v>3251</v>
      </c>
      <c r="G2435" s="1080" t="s">
        <v>23176</v>
      </c>
      <c r="H2435" s="1251" t="s">
        <v>24167</v>
      </c>
      <c r="I2435" s="1097" t="s">
        <v>15651</v>
      </c>
      <c r="J2435" s="1098"/>
      <c r="K2435" s="1098"/>
      <c r="L2435" s="1077" t="s">
        <v>24168</v>
      </c>
      <c r="M2435" s="1077"/>
      <c r="N2435" s="1077"/>
      <c r="O2435" s="1077"/>
      <c r="P2435" s="1079" t="s">
        <v>4424</v>
      </c>
      <c r="Q2435" s="1082" t="s">
        <v>6194</v>
      </c>
      <c r="R2435" s="1083" t="s">
        <v>24169</v>
      </c>
      <c r="S2435" s="1084" t="s">
        <v>4424</v>
      </c>
      <c r="T2435" s="1085" t="s">
        <v>4424</v>
      </c>
      <c r="U2435" s="1079" t="s">
        <v>24170</v>
      </c>
      <c r="V2435" s="1079" t="s">
        <v>24170</v>
      </c>
      <c r="W2435" s="1077" t="s">
        <v>265</v>
      </c>
      <c r="X2435" s="1077" t="s">
        <v>265</v>
      </c>
      <c r="Y2435" s="1077" t="s">
        <v>265</v>
      </c>
      <c r="Z2435" s="1086" t="s">
        <v>24171</v>
      </c>
      <c r="AA2435" s="1087">
        <v>9</v>
      </c>
      <c r="AB2435" s="1087">
        <v>2019</v>
      </c>
      <c r="AC2435" s="1088" t="s">
        <v>4424</v>
      </c>
      <c r="AD2435" s="1089">
        <v>20000</v>
      </c>
      <c r="AE2435" s="1090" t="s">
        <v>4002</v>
      </c>
      <c r="AF2435" s="1079" t="s">
        <v>4424</v>
      </c>
      <c r="AG2435" s="1079"/>
      <c r="AH2435" s="1076">
        <v>11148411</v>
      </c>
      <c r="AI2435" s="1077" t="s">
        <v>265</v>
      </c>
      <c r="AJ2435" s="1077" t="s">
        <v>24168</v>
      </c>
      <c r="AK2435" s="1083" t="s">
        <v>24169</v>
      </c>
      <c r="AL2435" s="1079" t="s">
        <v>24170</v>
      </c>
      <c r="AM2435" s="1077" t="s">
        <v>265</v>
      </c>
      <c r="AN2435" s="1077" t="s">
        <v>265</v>
      </c>
      <c r="AO2435" s="1077" t="s">
        <v>265</v>
      </c>
      <c r="AP2435" s="1077" t="s">
        <v>4424</v>
      </c>
      <c r="AQ2435" s="1083" t="s">
        <v>4424</v>
      </c>
      <c r="AR2435" s="1079" t="s">
        <v>4424</v>
      </c>
      <c r="AS2435" s="1077" t="s">
        <v>4424</v>
      </c>
      <c r="AT2435" s="1077" t="s">
        <v>4424</v>
      </c>
      <c r="AU2435" s="1077" t="s">
        <v>4424</v>
      </c>
      <c r="AV2435" s="1083" t="s">
        <v>4424</v>
      </c>
      <c r="AW2435" s="1083"/>
      <c r="AX2435" s="1077" t="s">
        <v>4424</v>
      </c>
      <c r="AY2435" s="1077"/>
      <c r="AZ2435" s="1100"/>
      <c r="BA2435" s="1077"/>
      <c r="BB2435" s="1079" t="s">
        <v>18283</v>
      </c>
      <c r="BC2435" s="1090" t="s">
        <v>2190</v>
      </c>
      <c r="BD2435" s="1091">
        <v>43734</v>
      </c>
      <c r="BF2435" s="1077"/>
      <c r="BG2435" s="1092" t="s">
        <v>23998</v>
      </c>
      <c r="BH2435" s="1102" t="s">
        <v>23939</v>
      </c>
      <c r="BI2435" s="1111" t="s">
        <v>24195</v>
      </c>
      <c r="BJ2435" s="1222">
        <v>43906</v>
      </c>
      <c r="BK2435" s="1093" t="s">
        <v>24821</v>
      </c>
      <c r="BL2435" s="1361"/>
    </row>
    <row r="2436" spans="1:65" s="1093" customFormat="1" ht="13.5" customHeight="1" x14ac:dyDescent="0.25">
      <c r="A2436" s="1094" t="s">
        <v>23683</v>
      </c>
      <c r="B2436" s="1077" t="s">
        <v>4255</v>
      </c>
      <c r="C2436" s="1078">
        <v>43740</v>
      </c>
      <c r="D2436" s="1076">
        <v>20603531800</v>
      </c>
      <c r="E2436" s="1225">
        <v>4073805</v>
      </c>
      <c r="F2436" s="1079" t="s">
        <v>3253</v>
      </c>
      <c r="G2436" s="1080" t="s">
        <v>1505</v>
      </c>
      <c r="H2436" s="1079" t="s">
        <v>24173</v>
      </c>
      <c r="I2436" s="1081" t="s">
        <v>1493</v>
      </c>
      <c r="J2436" s="1098"/>
      <c r="K2436" s="1098"/>
      <c r="L2436" s="1077" t="s">
        <v>24174</v>
      </c>
      <c r="M2436" s="1077"/>
      <c r="N2436" s="1077"/>
      <c r="O2436" s="1077"/>
      <c r="P2436" s="1079" t="s">
        <v>4424</v>
      </c>
      <c r="Q2436" s="1082" t="s">
        <v>3303</v>
      </c>
      <c r="R2436" s="1083" t="s">
        <v>24175</v>
      </c>
      <c r="S2436" s="1084" t="s">
        <v>4424</v>
      </c>
      <c r="T2436" s="1085" t="s">
        <v>4424</v>
      </c>
      <c r="U2436" s="1079" t="s">
        <v>24176</v>
      </c>
      <c r="V2436" s="1079" t="s">
        <v>24176</v>
      </c>
      <c r="W2436" s="1077" t="s">
        <v>3630</v>
      </c>
      <c r="X2436" s="1077" t="s">
        <v>3630</v>
      </c>
      <c r="Y2436" s="1077" t="s">
        <v>4475</v>
      </c>
      <c r="Z2436" s="1086" t="s">
        <v>24177</v>
      </c>
      <c r="AA2436" s="1087">
        <v>10</v>
      </c>
      <c r="AB2436" s="1087">
        <v>2019</v>
      </c>
      <c r="AC2436" s="1088" t="s">
        <v>4424</v>
      </c>
      <c r="AD2436" s="1089">
        <v>35000</v>
      </c>
      <c r="AE2436" s="1090" t="s">
        <v>4002</v>
      </c>
      <c r="AF2436" s="1079" t="s">
        <v>4424</v>
      </c>
      <c r="AG2436" s="1079"/>
      <c r="AH2436" s="1076">
        <v>11352566</v>
      </c>
      <c r="AI2436" s="1077" t="s">
        <v>3630</v>
      </c>
      <c r="AJ2436" s="1077" t="s">
        <v>24174</v>
      </c>
      <c r="AK2436" s="1083" t="s">
        <v>24175</v>
      </c>
      <c r="AL2436" s="1079" t="s">
        <v>24178</v>
      </c>
      <c r="AM2436" s="1077" t="s">
        <v>6541</v>
      </c>
      <c r="AN2436" s="1077" t="s">
        <v>3630</v>
      </c>
      <c r="AO2436" s="1077" t="s">
        <v>4475</v>
      </c>
      <c r="AP2436" s="1077" t="s">
        <v>4424</v>
      </c>
      <c r="AQ2436" s="1083" t="s">
        <v>4424</v>
      </c>
      <c r="AR2436" s="1079" t="s">
        <v>4424</v>
      </c>
      <c r="AS2436" s="1077" t="s">
        <v>4424</v>
      </c>
      <c r="AT2436" s="1077" t="s">
        <v>4424</v>
      </c>
      <c r="AU2436" s="1077" t="s">
        <v>4424</v>
      </c>
      <c r="AV2436" s="1083" t="s">
        <v>4424</v>
      </c>
      <c r="AW2436" s="1083"/>
      <c r="AX2436" s="1077" t="s">
        <v>4424</v>
      </c>
      <c r="AY2436" s="1077"/>
      <c r="AZ2436" s="1100"/>
      <c r="BA2436" s="1077"/>
      <c r="BB2436" s="1079" t="s">
        <v>9912</v>
      </c>
      <c r="BC2436" s="1090" t="s">
        <v>2190</v>
      </c>
      <c r="BD2436" s="1091">
        <v>43740</v>
      </c>
      <c r="BF2436" s="1077"/>
      <c r="BG2436" s="1092" t="s">
        <v>23998</v>
      </c>
      <c r="BH2436" s="1102" t="s">
        <v>23939</v>
      </c>
      <c r="BI2436" s="1111" t="s">
        <v>24195</v>
      </c>
      <c r="BL2436" s="1361"/>
    </row>
    <row r="2437" spans="1:65" s="1093" customFormat="1" ht="13.5" customHeight="1" x14ac:dyDescent="0.25">
      <c r="A2437" s="1094" t="s">
        <v>23683</v>
      </c>
      <c r="B2437" s="1077" t="s">
        <v>4255</v>
      </c>
      <c r="C2437" s="1078">
        <v>43745</v>
      </c>
      <c r="D2437" s="1076">
        <v>20603383355</v>
      </c>
      <c r="E2437" s="1225">
        <v>4073785</v>
      </c>
      <c r="F2437" s="1079" t="s">
        <v>3252</v>
      </c>
      <c r="G2437" s="1080" t="s">
        <v>22950</v>
      </c>
      <c r="H2437" s="1251" t="s">
        <v>24182</v>
      </c>
      <c r="I2437" s="1097" t="s">
        <v>6546</v>
      </c>
      <c r="J2437" s="1098"/>
      <c r="K2437" s="1098"/>
      <c r="L2437" s="1077" t="s">
        <v>31134</v>
      </c>
      <c r="M2437" s="1077"/>
      <c r="N2437" s="1077"/>
      <c r="O2437" s="1077"/>
      <c r="P2437" s="1079" t="s">
        <v>4424</v>
      </c>
      <c r="Q2437" s="1082" t="s">
        <v>3303</v>
      </c>
      <c r="R2437" s="1083" t="s">
        <v>31135</v>
      </c>
      <c r="S2437" s="1084" t="s">
        <v>4424</v>
      </c>
      <c r="T2437" s="1085" t="s">
        <v>4424</v>
      </c>
      <c r="U2437" s="1079" t="s">
        <v>24185</v>
      </c>
      <c r="V2437" s="1079" t="s">
        <v>24185</v>
      </c>
      <c r="W2437" s="1077" t="s">
        <v>16609</v>
      </c>
      <c r="X2437" s="1077" t="s">
        <v>5521</v>
      </c>
      <c r="Y2437" s="1077" t="s">
        <v>5521</v>
      </c>
      <c r="Z2437" s="1086" t="s">
        <v>24186</v>
      </c>
      <c r="AA2437" s="1087">
        <v>10</v>
      </c>
      <c r="AB2437" s="1087">
        <v>2019</v>
      </c>
      <c r="AC2437" s="1088" t="s">
        <v>4424</v>
      </c>
      <c r="AD2437" s="1089">
        <v>20000</v>
      </c>
      <c r="AE2437" s="1090" t="s">
        <v>4002</v>
      </c>
      <c r="AF2437" s="1079" t="s">
        <v>4424</v>
      </c>
      <c r="AG2437" s="1079"/>
      <c r="AH2437" s="1076">
        <v>14102713</v>
      </c>
      <c r="AI2437" s="1077" t="s">
        <v>5521</v>
      </c>
      <c r="AJ2437" s="1077" t="s">
        <v>24183</v>
      </c>
      <c r="AK2437" s="1083" t="s">
        <v>24184</v>
      </c>
      <c r="AL2437" s="1079" t="s">
        <v>24185</v>
      </c>
      <c r="AM2437" s="1077" t="s">
        <v>16609</v>
      </c>
      <c r="AN2437" s="1077" t="s">
        <v>5521</v>
      </c>
      <c r="AO2437" s="1077" t="s">
        <v>5521</v>
      </c>
      <c r="AP2437" s="1077" t="s">
        <v>24187</v>
      </c>
      <c r="AQ2437" s="1083" t="s">
        <v>24188</v>
      </c>
      <c r="AR2437" s="1079" t="s">
        <v>24189</v>
      </c>
      <c r="AS2437" s="1077" t="s">
        <v>2630</v>
      </c>
      <c r="AT2437" s="1077" t="s">
        <v>5521</v>
      </c>
      <c r="AU2437" s="1077" t="s">
        <v>5521</v>
      </c>
      <c r="AV2437" s="1110" t="s">
        <v>24190</v>
      </c>
      <c r="AW2437" s="1083" t="s">
        <v>24191</v>
      </c>
      <c r="AX2437" s="1079" t="s">
        <v>24192</v>
      </c>
      <c r="AY2437" s="1077" t="s">
        <v>4424</v>
      </c>
      <c r="AZ2437" s="1077" t="s">
        <v>4424</v>
      </c>
      <c r="BA2437" s="1077" t="s">
        <v>4424</v>
      </c>
      <c r="BB2437" s="1079" t="s">
        <v>14238</v>
      </c>
      <c r="BC2437" s="1090" t="s">
        <v>2190</v>
      </c>
      <c r="BD2437" s="1091">
        <v>43745</v>
      </c>
      <c r="BF2437" s="1077"/>
      <c r="BG2437" s="1092" t="s">
        <v>23998</v>
      </c>
      <c r="BH2437" s="1102" t="s">
        <v>23939</v>
      </c>
      <c r="BI2437" s="1111" t="s">
        <v>24195</v>
      </c>
      <c r="BJ2437" s="1222">
        <v>43909</v>
      </c>
      <c r="BL2437" s="1361"/>
    </row>
    <row r="2438" spans="1:65" s="1093" customFormat="1" ht="13.5" customHeight="1" x14ac:dyDescent="0.25">
      <c r="A2438" s="1094" t="s">
        <v>23683</v>
      </c>
      <c r="B2438" s="1077" t="s">
        <v>4255</v>
      </c>
      <c r="C2438" s="1078">
        <v>43752</v>
      </c>
      <c r="D2438" s="1076">
        <v>20605162712</v>
      </c>
      <c r="E2438" s="1225">
        <v>4073830</v>
      </c>
      <c r="F2438" s="1079" t="s">
        <v>3251</v>
      </c>
      <c r="G2438" s="1080" t="s">
        <v>22950</v>
      </c>
      <c r="H2438" s="1079" t="s">
        <v>24200</v>
      </c>
      <c r="I2438" s="1097" t="s">
        <v>6546</v>
      </c>
      <c r="J2438" s="1098"/>
      <c r="K2438" s="1098"/>
      <c r="L2438" s="1077" t="s">
        <v>24201</v>
      </c>
      <c r="M2438" s="1077"/>
      <c r="N2438" s="1077"/>
      <c r="O2438" s="1077"/>
      <c r="P2438" s="1079" t="s">
        <v>4424</v>
      </c>
      <c r="Q2438" s="1082" t="s">
        <v>3303</v>
      </c>
      <c r="R2438" s="1083" t="s">
        <v>24202</v>
      </c>
      <c r="S2438" s="1084" t="s">
        <v>4424</v>
      </c>
      <c r="T2438" s="1085" t="s">
        <v>4424</v>
      </c>
      <c r="U2438" s="1079" t="s">
        <v>24203</v>
      </c>
      <c r="V2438" s="1079" t="s">
        <v>28332</v>
      </c>
      <c r="W2438" s="1077" t="s">
        <v>16659</v>
      </c>
      <c r="X2438" s="1077" t="s">
        <v>4136</v>
      </c>
      <c r="Y2438" s="1077" t="s">
        <v>4136</v>
      </c>
      <c r="Z2438" s="1086" t="s">
        <v>24199</v>
      </c>
      <c r="AA2438" s="1087">
        <v>10</v>
      </c>
      <c r="AB2438" s="1087">
        <v>2019</v>
      </c>
      <c r="AC2438" s="1088" t="s">
        <v>4424</v>
      </c>
      <c r="AD2438" s="1089">
        <v>20000</v>
      </c>
      <c r="AE2438" s="1090" t="s">
        <v>4002</v>
      </c>
      <c r="AF2438" s="1079" t="s">
        <v>4424</v>
      </c>
      <c r="AG2438" s="1079"/>
      <c r="AH2438" s="1076">
        <v>11161381</v>
      </c>
      <c r="AI2438" s="1077" t="s">
        <v>3900</v>
      </c>
      <c r="AJ2438" s="1077" t="s">
        <v>24201</v>
      </c>
      <c r="AK2438" s="1083" t="s">
        <v>24202</v>
      </c>
      <c r="AL2438" s="1079" t="s">
        <v>24203</v>
      </c>
      <c r="AM2438" s="1077" t="s">
        <v>16659</v>
      </c>
      <c r="AN2438" s="1077" t="s">
        <v>4136</v>
      </c>
      <c r="AO2438" s="1077" t="s">
        <v>4136</v>
      </c>
      <c r="AP2438" s="1077" t="s">
        <v>4424</v>
      </c>
      <c r="AQ2438" s="1083" t="s">
        <v>4424</v>
      </c>
      <c r="AR2438" s="1079" t="s">
        <v>4424</v>
      </c>
      <c r="AS2438" s="1077" t="s">
        <v>4424</v>
      </c>
      <c r="AT2438" s="1077" t="s">
        <v>4424</v>
      </c>
      <c r="AU2438" s="1077" t="s">
        <v>4424</v>
      </c>
      <c r="AV2438" s="1083" t="s">
        <v>4424</v>
      </c>
      <c r="AW2438" s="1083"/>
      <c r="AX2438" s="1077" t="s">
        <v>4424</v>
      </c>
      <c r="AY2438" s="1077"/>
      <c r="AZ2438" s="1100"/>
      <c r="BA2438" s="1077"/>
      <c r="BB2438" s="1079" t="s">
        <v>24204</v>
      </c>
      <c r="BC2438" s="1090" t="s">
        <v>2190</v>
      </c>
      <c r="BD2438" s="1091">
        <v>43752</v>
      </c>
      <c r="BF2438" s="1077"/>
      <c r="BG2438" s="1092" t="s">
        <v>23998</v>
      </c>
      <c r="BH2438" s="1102" t="s">
        <v>23939</v>
      </c>
      <c r="BI2438" s="1111"/>
      <c r="BJ2438" s="1253">
        <v>43934</v>
      </c>
      <c r="BK2438" s="1093" t="s">
        <v>24821</v>
      </c>
      <c r="BL2438" s="1361"/>
    </row>
    <row r="2439" spans="1:65" s="1093" customFormat="1" ht="13.5" customHeight="1" x14ac:dyDescent="0.25">
      <c r="A2439" s="1094" t="s">
        <v>23683</v>
      </c>
      <c r="B2439" s="1077" t="s">
        <v>4255</v>
      </c>
      <c r="C2439" s="1078">
        <v>43752</v>
      </c>
      <c r="D2439" s="1076">
        <v>10477048043</v>
      </c>
      <c r="E2439" s="1225">
        <v>4073808</v>
      </c>
      <c r="F2439" s="1079" t="s">
        <v>3254</v>
      </c>
      <c r="G2439" s="1080" t="s">
        <v>23176</v>
      </c>
      <c r="H2439" s="1079" t="s">
        <v>24196</v>
      </c>
      <c r="I2439" s="1097" t="s">
        <v>15651</v>
      </c>
      <c r="J2439" s="1098"/>
      <c r="K2439" s="1098"/>
      <c r="L2439" s="1077" t="s">
        <v>24197</v>
      </c>
      <c r="M2439" s="1077"/>
      <c r="N2439" s="1077"/>
      <c r="O2439" s="1077"/>
      <c r="P2439" s="1079" t="s">
        <v>4424</v>
      </c>
      <c r="Q2439" s="1082" t="s">
        <v>4424</v>
      </c>
      <c r="R2439" s="1083" t="s">
        <v>24198</v>
      </c>
      <c r="S2439" s="1084" t="s">
        <v>4424</v>
      </c>
      <c r="T2439" s="1085" t="s">
        <v>4424</v>
      </c>
      <c r="U2439" s="1079" t="s">
        <v>24208</v>
      </c>
      <c r="V2439" s="1079" t="s">
        <v>24208</v>
      </c>
      <c r="W2439" s="1077" t="s">
        <v>6087</v>
      </c>
      <c r="X2439" s="1077" t="s">
        <v>6087</v>
      </c>
      <c r="Y2439" s="1077" t="s">
        <v>6087</v>
      </c>
      <c r="Z2439" s="1086" t="s">
        <v>24199</v>
      </c>
      <c r="AA2439" s="1087">
        <v>10</v>
      </c>
      <c r="AB2439" s="1087">
        <v>2019</v>
      </c>
      <c r="AC2439" s="1088" t="s">
        <v>4424</v>
      </c>
      <c r="AD2439" s="1089">
        <v>20000</v>
      </c>
      <c r="AE2439" s="1090" t="s">
        <v>2281</v>
      </c>
      <c r="AF2439" s="1079" t="s">
        <v>4424</v>
      </c>
      <c r="AG2439" s="1079"/>
      <c r="AH2439" s="1076" t="s">
        <v>4424</v>
      </c>
      <c r="AI2439" s="1077" t="s">
        <v>4424</v>
      </c>
      <c r="AJ2439" s="1077" t="s">
        <v>24197</v>
      </c>
      <c r="AK2439" s="1083" t="s">
        <v>24198</v>
      </c>
      <c r="AL2439" s="1079" t="s">
        <v>24209</v>
      </c>
      <c r="AM2439" s="1077" t="s">
        <v>16697</v>
      </c>
      <c r="AN2439" s="1077" t="s">
        <v>6087</v>
      </c>
      <c r="AO2439" s="1077" t="s">
        <v>6087</v>
      </c>
      <c r="AP2439" s="1077" t="s">
        <v>4424</v>
      </c>
      <c r="AQ2439" s="1083" t="s">
        <v>4424</v>
      </c>
      <c r="AR2439" s="1079" t="s">
        <v>4424</v>
      </c>
      <c r="AS2439" s="1077" t="s">
        <v>4424</v>
      </c>
      <c r="AT2439" s="1077" t="s">
        <v>4424</v>
      </c>
      <c r="AU2439" s="1077" t="s">
        <v>4424</v>
      </c>
      <c r="AV2439" s="1083" t="s">
        <v>4424</v>
      </c>
      <c r="AW2439" s="1083"/>
      <c r="AX2439" s="1077" t="s">
        <v>4424</v>
      </c>
      <c r="AY2439" s="1077"/>
      <c r="AZ2439" s="1100"/>
      <c r="BA2439" s="1077"/>
      <c r="BB2439" s="1079" t="s">
        <v>24210</v>
      </c>
      <c r="BC2439" s="1090" t="s">
        <v>2190</v>
      </c>
      <c r="BD2439" s="1091">
        <v>43752</v>
      </c>
      <c r="BF2439" s="1077"/>
      <c r="BG2439" s="1092" t="s">
        <v>23998</v>
      </c>
      <c r="BH2439" s="1102" t="s">
        <v>23939</v>
      </c>
      <c r="BI2439" s="1111"/>
      <c r="BJ2439" s="1253">
        <v>43928</v>
      </c>
      <c r="BK2439" s="1093" t="s">
        <v>24821</v>
      </c>
      <c r="BL2439" s="1361"/>
    </row>
    <row r="2440" spans="1:65" s="1093" customFormat="1" ht="13.5" customHeight="1" x14ac:dyDescent="0.25">
      <c r="A2440" s="1094" t="s">
        <v>23683</v>
      </c>
      <c r="B2440" s="1077" t="s">
        <v>4255</v>
      </c>
      <c r="C2440" s="1078">
        <v>43753</v>
      </c>
      <c r="D2440" s="1076">
        <v>10035747368</v>
      </c>
      <c r="E2440" s="1225">
        <v>4073810</v>
      </c>
      <c r="F2440" s="1079" t="s">
        <v>3253</v>
      </c>
      <c r="G2440" s="1080" t="s">
        <v>23176</v>
      </c>
      <c r="H2440" s="1079" t="s">
        <v>24205</v>
      </c>
      <c r="I2440" s="1097" t="s">
        <v>6546</v>
      </c>
      <c r="J2440" s="1098"/>
      <c r="K2440" s="1098"/>
      <c r="L2440" s="1077" t="s">
        <v>24206</v>
      </c>
      <c r="M2440" s="1077"/>
      <c r="N2440" s="1077"/>
      <c r="O2440" s="1077"/>
      <c r="P2440" s="1079" t="s">
        <v>4424</v>
      </c>
      <c r="Q2440" s="1082" t="s">
        <v>4424</v>
      </c>
      <c r="R2440" s="1083" t="s">
        <v>24207</v>
      </c>
      <c r="S2440" s="1084" t="s">
        <v>4424</v>
      </c>
      <c r="T2440" s="1085" t="s">
        <v>4424</v>
      </c>
      <c r="U2440" s="1079" t="s">
        <v>24212</v>
      </c>
      <c r="V2440" s="1079" t="s">
        <v>24212</v>
      </c>
      <c r="W2440" s="1077" t="s">
        <v>208</v>
      </c>
      <c r="X2440" s="1077" t="s">
        <v>208</v>
      </c>
      <c r="Y2440" s="1077" t="s">
        <v>5749</v>
      </c>
      <c r="Z2440" s="1086" t="s">
        <v>24211</v>
      </c>
      <c r="AA2440" s="1087">
        <v>10</v>
      </c>
      <c r="AB2440" s="1087">
        <v>2019</v>
      </c>
      <c r="AC2440" s="1088" t="s">
        <v>4424</v>
      </c>
      <c r="AD2440" s="1089">
        <v>5000</v>
      </c>
      <c r="AE2440" s="1090" t="s">
        <v>2281</v>
      </c>
      <c r="AF2440" s="1079" t="s">
        <v>11655</v>
      </c>
      <c r="AG2440" s="1079">
        <v>4</v>
      </c>
      <c r="AH2440" s="1076" t="s">
        <v>4424</v>
      </c>
      <c r="AI2440" s="1077" t="s">
        <v>4424</v>
      </c>
      <c r="AJ2440" s="1077" t="s">
        <v>24206</v>
      </c>
      <c r="AK2440" s="1083" t="s">
        <v>24207</v>
      </c>
      <c r="AL2440" s="1079" t="s">
        <v>24212</v>
      </c>
      <c r="AM2440" s="1077" t="s">
        <v>208</v>
      </c>
      <c r="AN2440" s="1077" t="s">
        <v>208</v>
      </c>
      <c r="AO2440" s="1077" t="s">
        <v>5749</v>
      </c>
      <c r="AP2440" s="1077" t="s">
        <v>4424</v>
      </c>
      <c r="AQ2440" s="1083" t="s">
        <v>4424</v>
      </c>
      <c r="AR2440" s="1079" t="s">
        <v>4424</v>
      </c>
      <c r="AS2440" s="1077" t="s">
        <v>4424</v>
      </c>
      <c r="AT2440" s="1077" t="s">
        <v>4424</v>
      </c>
      <c r="AU2440" s="1077" t="s">
        <v>4424</v>
      </c>
      <c r="AV2440" s="1083" t="s">
        <v>4424</v>
      </c>
      <c r="AW2440" s="1083"/>
      <c r="AX2440" s="1077" t="s">
        <v>4424</v>
      </c>
      <c r="AY2440" s="1077"/>
      <c r="AZ2440" s="1100"/>
      <c r="BA2440" s="1077"/>
      <c r="BB2440" s="1079" t="s">
        <v>3663</v>
      </c>
      <c r="BC2440" s="1090" t="s">
        <v>2190</v>
      </c>
      <c r="BD2440" s="1091">
        <v>43753</v>
      </c>
      <c r="BF2440" s="1077"/>
      <c r="BG2440" s="1092" t="s">
        <v>23998</v>
      </c>
      <c r="BH2440" s="1102" t="s">
        <v>23939</v>
      </c>
      <c r="BI2440" s="1111"/>
      <c r="BJ2440" s="1253">
        <v>43944</v>
      </c>
      <c r="BL2440" s="1361"/>
      <c r="BM2440" s="1093" t="s">
        <v>26242</v>
      </c>
    </row>
    <row r="2441" spans="1:65" s="1093" customFormat="1" ht="13.5" customHeight="1" x14ac:dyDescent="0.25">
      <c r="A2441" s="1094" t="s">
        <v>23683</v>
      </c>
      <c r="B2441" s="1077" t="s">
        <v>4255</v>
      </c>
      <c r="C2441" s="1078">
        <v>43754</v>
      </c>
      <c r="D2441" s="1076">
        <v>20605240501</v>
      </c>
      <c r="E2441" s="1225">
        <v>4073802</v>
      </c>
      <c r="F2441" s="1079" t="s">
        <v>3252</v>
      </c>
      <c r="G2441" s="1080" t="s">
        <v>23176</v>
      </c>
      <c r="H2441" s="1079" t="s">
        <v>24218</v>
      </c>
      <c r="I2441" s="1097" t="s">
        <v>6546</v>
      </c>
      <c r="J2441" s="1098"/>
      <c r="K2441" s="1098"/>
      <c r="L2441" s="1077" t="s">
        <v>24219</v>
      </c>
      <c r="M2441" s="1077"/>
      <c r="N2441" s="1077"/>
      <c r="O2441" s="1077"/>
      <c r="P2441" s="1079" t="s">
        <v>4424</v>
      </c>
      <c r="Q2441" s="1082" t="s">
        <v>3303</v>
      </c>
      <c r="R2441" s="1083" t="s">
        <v>24220</v>
      </c>
      <c r="S2441" s="1084" t="s">
        <v>4424</v>
      </c>
      <c r="T2441" s="1085" t="s">
        <v>4424</v>
      </c>
      <c r="U2441" s="1079" t="s">
        <v>24221</v>
      </c>
      <c r="V2441" s="1079" t="s">
        <v>24221</v>
      </c>
      <c r="W2441" s="1077" t="s">
        <v>4629</v>
      </c>
      <c r="X2441" s="1077" t="s">
        <v>5521</v>
      </c>
      <c r="Y2441" s="1077" t="s">
        <v>5521</v>
      </c>
      <c r="Z2441" s="1086" t="s">
        <v>24222</v>
      </c>
      <c r="AA2441" s="1087">
        <v>10</v>
      </c>
      <c r="AB2441" s="1087">
        <v>2019</v>
      </c>
      <c r="AC2441" s="1088" t="s">
        <v>4424</v>
      </c>
      <c r="AD2441" s="1089">
        <v>20000</v>
      </c>
      <c r="AE2441" s="1090" t="s">
        <v>4002</v>
      </c>
      <c r="AF2441" s="1079" t="s">
        <v>4424</v>
      </c>
      <c r="AG2441" s="1079"/>
      <c r="AH2441" s="1076">
        <v>14363317</v>
      </c>
      <c r="AI2441" s="1077" t="s">
        <v>5521</v>
      </c>
      <c r="AJ2441" s="1077" t="s">
        <v>24219</v>
      </c>
      <c r="AK2441" s="1083" t="s">
        <v>24220</v>
      </c>
      <c r="AL2441" s="1079" t="s">
        <v>24223</v>
      </c>
      <c r="AM2441" s="1077" t="s">
        <v>4629</v>
      </c>
      <c r="AN2441" s="1077" t="s">
        <v>5521</v>
      </c>
      <c r="AO2441" s="1077" t="s">
        <v>5521</v>
      </c>
      <c r="AP2441" s="1077" t="s">
        <v>4424</v>
      </c>
      <c r="AQ2441" s="1083" t="s">
        <v>4424</v>
      </c>
      <c r="AR2441" s="1079" t="s">
        <v>4424</v>
      </c>
      <c r="AS2441" s="1077" t="s">
        <v>4424</v>
      </c>
      <c r="AT2441" s="1077" t="s">
        <v>4424</v>
      </c>
      <c r="AU2441" s="1077" t="s">
        <v>4424</v>
      </c>
      <c r="AV2441" s="1083" t="s">
        <v>4424</v>
      </c>
      <c r="AW2441" s="1083"/>
      <c r="AX2441" s="1077" t="s">
        <v>4424</v>
      </c>
      <c r="AY2441" s="1077"/>
      <c r="AZ2441" s="1100"/>
      <c r="BA2441" s="1077"/>
      <c r="BB2441" s="1079" t="s">
        <v>22899</v>
      </c>
      <c r="BC2441" s="1090" t="s">
        <v>2190</v>
      </c>
      <c r="BD2441" s="1091">
        <v>43754</v>
      </c>
      <c r="BF2441" s="1077"/>
      <c r="BG2441" s="1092" t="s">
        <v>23998</v>
      </c>
      <c r="BH2441" s="1102" t="s">
        <v>23939</v>
      </c>
      <c r="BI2441" s="1111"/>
      <c r="BJ2441" s="1222">
        <v>43910</v>
      </c>
      <c r="BK2441" s="1093" t="s">
        <v>24821</v>
      </c>
      <c r="BL2441" s="1361"/>
    </row>
    <row r="2442" spans="1:65" s="1093" customFormat="1" ht="13.5" customHeight="1" x14ac:dyDescent="0.25">
      <c r="A2442" s="1094" t="s">
        <v>23683</v>
      </c>
      <c r="B2442" s="1077" t="s">
        <v>4255</v>
      </c>
      <c r="C2442" s="1078">
        <v>43754</v>
      </c>
      <c r="D2442" s="1076">
        <v>20605179925</v>
      </c>
      <c r="E2442" s="1225">
        <v>4073804</v>
      </c>
      <c r="F2442" s="1079" t="s">
        <v>3252</v>
      </c>
      <c r="G2442" s="1080" t="s">
        <v>23176</v>
      </c>
      <c r="H2442" s="1079" t="s">
        <v>24224</v>
      </c>
      <c r="I2442" s="1097" t="s">
        <v>6546</v>
      </c>
      <c r="J2442" s="1098"/>
      <c r="K2442" s="1098"/>
      <c r="L2442" s="1077" t="s">
        <v>24225</v>
      </c>
      <c r="M2442" s="1077"/>
      <c r="N2442" s="1077"/>
      <c r="O2442" s="1077"/>
      <c r="P2442" s="1079" t="s">
        <v>4424</v>
      </c>
      <c r="Q2442" s="1082" t="s">
        <v>3303</v>
      </c>
      <c r="R2442" s="1083" t="s">
        <v>24226</v>
      </c>
      <c r="S2442" s="1084" t="s">
        <v>4424</v>
      </c>
      <c r="T2442" s="1085" t="s">
        <v>4424</v>
      </c>
      <c r="U2442" s="1079" t="s">
        <v>24227</v>
      </c>
      <c r="V2442" s="1079" t="s">
        <v>24227</v>
      </c>
      <c r="W2442" s="1077" t="s">
        <v>4756</v>
      </c>
      <c r="X2442" s="1077" t="s">
        <v>5521</v>
      </c>
      <c r="Y2442" s="1077" t="s">
        <v>5521</v>
      </c>
      <c r="Z2442" s="1086" t="s">
        <v>24222</v>
      </c>
      <c r="AA2442" s="1087">
        <v>10</v>
      </c>
      <c r="AB2442" s="1087">
        <v>2019</v>
      </c>
      <c r="AC2442" s="1088" t="s">
        <v>4424</v>
      </c>
      <c r="AD2442" s="1089">
        <v>20000</v>
      </c>
      <c r="AE2442" s="1090" t="s">
        <v>4002</v>
      </c>
      <c r="AF2442" s="1079" t="s">
        <v>4424</v>
      </c>
      <c r="AG2442" s="1079"/>
      <c r="AH2442" s="1076">
        <v>14350168</v>
      </c>
      <c r="AI2442" s="1077" t="s">
        <v>5521</v>
      </c>
      <c r="AJ2442" s="1077" t="s">
        <v>24228</v>
      </c>
      <c r="AK2442" s="1083" t="s">
        <v>24229</v>
      </c>
      <c r="AL2442" s="1079" t="s">
        <v>24230</v>
      </c>
      <c r="AM2442" s="1077" t="s">
        <v>4756</v>
      </c>
      <c r="AN2442" s="1077" t="s">
        <v>5521</v>
      </c>
      <c r="AO2442" s="1077" t="s">
        <v>5521</v>
      </c>
      <c r="AP2442" s="1077" t="s">
        <v>4424</v>
      </c>
      <c r="AQ2442" s="1083" t="s">
        <v>4424</v>
      </c>
      <c r="AR2442" s="1079" t="s">
        <v>4424</v>
      </c>
      <c r="AS2442" s="1077" t="s">
        <v>4424</v>
      </c>
      <c r="AT2442" s="1077" t="s">
        <v>4424</v>
      </c>
      <c r="AU2442" s="1077" t="s">
        <v>4424</v>
      </c>
      <c r="AV2442" s="1083" t="s">
        <v>4424</v>
      </c>
      <c r="AW2442" s="1083"/>
      <c r="AX2442" s="1077" t="s">
        <v>4424</v>
      </c>
      <c r="AY2442" s="1077"/>
      <c r="AZ2442" s="1100"/>
      <c r="BA2442" s="1077"/>
      <c r="BB2442" s="1079" t="s">
        <v>22796</v>
      </c>
      <c r="BC2442" s="1090" t="s">
        <v>2190</v>
      </c>
      <c r="BD2442" s="1091">
        <v>43754</v>
      </c>
      <c r="BF2442" s="1077"/>
      <c r="BG2442" s="1092" t="s">
        <v>23998</v>
      </c>
      <c r="BH2442" s="1102" t="s">
        <v>23939</v>
      </c>
      <c r="BI2442" s="1111"/>
      <c r="BJ2442" s="1222">
        <v>43910</v>
      </c>
      <c r="BK2442" s="1093" t="s">
        <v>24821</v>
      </c>
      <c r="BL2442" s="1361"/>
      <c r="BM2442" s="1093" t="s">
        <v>28187</v>
      </c>
    </row>
    <row r="2443" spans="1:65" s="1093" customFormat="1" ht="13.5" customHeight="1" x14ac:dyDescent="0.25">
      <c r="A2443" s="1094" t="s">
        <v>23683</v>
      </c>
      <c r="B2443" s="1077" t="s">
        <v>4255</v>
      </c>
      <c r="C2443" s="1078">
        <v>43756</v>
      </c>
      <c r="D2443" s="1076">
        <v>20605264213</v>
      </c>
      <c r="E2443" s="1225">
        <v>4073803</v>
      </c>
      <c r="F2443" s="1079" t="s">
        <v>3251</v>
      </c>
      <c r="G2443" s="1080" t="s">
        <v>1505</v>
      </c>
      <c r="H2443" s="1251" t="s">
        <v>24235</v>
      </c>
      <c r="I2443" s="1097" t="s">
        <v>6546</v>
      </c>
      <c r="J2443" s="1098"/>
      <c r="K2443" s="1098"/>
      <c r="L2443" s="1077" t="s">
        <v>24231</v>
      </c>
      <c r="M2443" s="1077"/>
      <c r="N2443" s="1077"/>
      <c r="O2443" s="1077"/>
      <c r="P2443" s="1079" t="s">
        <v>4424</v>
      </c>
      <c r="Q2443" s="1082" t="s">
        <v>3303</v>
      </c>
      <c r="R2443" s="1083" t="s">
        <v>24232</v>
      </c>
      <c r="S2443" s="1084" t="s">
        <v>4424</v>
      </c>
      <c r="T2443" s="1085" t="s">
        <v>4424</v>
      </c>
      <c r="U2443" s="1079" t="s">
        <v>24233</v>
      </c>
      <c r="V2443" s="1079" t="s">
        <v>24233</v>
      </c>
      <c r="W2443" s="1077" t="s">
        <v>265</v>
      </c>
      <c r="X2443" s="1077" t="s">
        <v>265</v>
      </c>
      <c r="Y2443" s="1077" t="s">
        <v>265</v>
      </c>
      <c r="Z2443" s="1086" t="s">
        <v>24234</v>
      </c>
      <c r="AA2443" s="1087">
        <v>10</v>
      </c>
      <c r="AB2443" s="1087">
        <v>2019</v>
      </c>
      <c r="AC2443" s="1088" t="s">
        <v>4424</v>
      </c>
      <c r="AD2443" s="1089">
        <v>25000</v>
      </c>
      <c r="AE2443" s="1090" t="s">
        <v>4002</v>
      </c>
      <c r="AF2443" s="1079" t="s">
        <v>11655</v>
      </c>
      <c r="AG2443" s="1079">
        <v>10</v>
      </c>
      <c r="AH2443" s="1076">
        <v>11149472</v>
      </c>
      <c r="AI2443" s="1077" t="s">
        <v>265</v>
      </c>
      <c r="AJ2443" s="1077" t="s">
        <v>24231</v>
      </c>
      <c r="AK2443" s="1083" t="s">
        <v>24232</v>
      </c>
      <c r="AL2443" s="1079" t="s">
        <v>24236</v>
      </c>
      <c r="AM2443" s="1077" t="s">
        <v>705</v>
      </c>
      <c r="AN2443" s="1077" t="s">
        <v>265</v>
      </c>
      <c r="AO2443" s="1077" t="s">
        <v>265</v>
      </c>
      <c r="AP2443" s="1077" t="s">
        <v>4424</v>
      </c>
      <c r="AQ2443" s="1083" t="s">
        <v>4424</v>
      </c>
      <c r="AR2443" s="1079" t="s">
        <v>4424</v>
      </c>
      <c r="AS2443" s="1077" t="s">
        <v>4424</v>
      </c>
      <c r="AT2443" s="1077" t="s">
        <v>4424</v>
      </c>
      <c r="AU2443" s="1077" t="s">
        <v>4424</v>
      </c>
      <c r="AV2443" s="1083" t="s">
        <v>4424</v>
      </c>
      <c r="AW2443" s="1083"/>
      <c r="AX2443" s="1077" t="s">
        <v>4424</v>
      </c>
      <c r="AY2443" s="1077"/>
      <c r="AZ2443" s="1100"/>
      <c r="BA2443" s="1077"/>
      <c r="BB2443" s="1079" t="s">
        <v>23375</v>
      </c>
      <c r="BC2443" s="1090" t="s">
        <v>2190</v>
      </c>
      <c r="BD2443" s="1091">
        <v>43756</v>
      </c>
      <c r="BF2443" s="1077"/>
      <c r="BG2443" s="1092" t="s">
        <v>23998</v>
      </c>
      <c r="BH2443" s="1102" t="s">
        <v>23939</v>
      </c>
      <c r="BI2443" s="1111"/>
      <c r="BJ2443" s="1222">
        <v>43907</v>
      </c>
      <c r="BL2443" s="1361"/>
    </row>
    <row r="2444" spans="1:65" s="1093" customFormat="1" ht="13.5" customHeight="1" x14ac:dyDescent="0.25">
      <c r="A2444" s="1094" t="s">
        <v>23683</v>
      </c>
      <c r="B2444" s="1077" t="s">
        <v>4255</v>
      </c>
      <c r="C2444" s="1078">
        <v>43759</v>
      </c>
      <c r="D2444" s="1076">
        <v>20601715865</v>
      </c>
      <c r="E2444" s="1225">
        <v>4073806</v>
      </c>
      <c r="F2444" s="1079" t="s">
        <v>3251</v>
      </c>
      <c r="G2444" s="1080" t="s">
        <v>22950</v>
      </c>
      <c r="H2444" s="1251" t="s">
        <v>24237</v>
      </c>
      <c r="I2444" s="1097" t="s">
        <v>6546</v>
      </c>
      <c r="J2444" s="1098"/>
      <c r="K2444" s="1098"/>
      <c r="L2444" s="1077" t="s">
        <v>24240</v>
      </c>
      <c r="M2444" s="1077"/>
      <c r="N2444" s="1077"/>
      <c r="O2444" s="1077"/>
      <c r="P2444" s="1079" t="s">
        <v>4424</v>
      </c>
      <c r="Q2444" s="1082" t="s">
        <v>3303</v>
      </c>
      <c r="R2444" s="1083" t="s">
        <v>24241</v>
      </c>
      <c r="S2444" s="1084" t="s">
        <v>4424</v>
      </c>
      <c r="T2444" s="1085" t="s">
        <v>4424</v>
      </c>
      <c r="U2444" s="1079" t="s">
        <v>24238</v>
      </c>
      <c r="V2444" s="1079" t="s">
        <v>24238</v>
      </c>
      <c r="W2444" s="1077" t="s">
        <v>1135</v>
      </c>
      <c r="X2444" s="1077" t="s">
        <v>260</v>
      </c>
      <c r="Y2444" s="1077" t="s">
        <v>260</v>
      </c>
      <c r="Z2444" s="1086" t="s">
        <v>24239</v>
      </c>
      <c r="AA2444" s="1087">
        <v>10</v>
      </c>
      <c r="AB2444" s="1087">
        <v>2019</v>
      </c>
      <c r="AC2444" s="1088" t="s">
        <v>4424</v>
      </c>
      <c r="AD2444" s="1089">
        <v>20000</v>
      </c>
      <c r="AE2444" s="1090" t="s">
        <v>4002</v>
      </c>
      <c r="AF2444" s="1079" t="s">
        <v>4424</v>
      </c>
      <c r="AG2444" s="1079"/>
      <c r="AH2444" s="1076">
        <v>11142849</v>
      </c>
      <c r="AI2444" s="1077" t="s">
        <v>260</v>
      </c>
      <c r="AJ2444" s="1077" t="s">
        <v>24240</v>
      </c>
      <c r="AK2444" s="1083" t="s">
        <v>24241</v>
      </c>
      <c r="AL2444" s="1079" t="s">
        <v>24242</v>
      </c>
      <c r="AM2444" s="1077" t="s">
        <v>260</v>
      </c>
      <c r="AN2444" s="1077" t="s">
        <v>260</v>
      </c>
      <c r="AO2444" s="1077" t="s">
        <v>260</v>
      </c>
      <c r="AP2444" s="1077" t="s">
        <v>4424</v>
      </c>
      <c r="AQ2444" s="1083" t="s">
        <v>4424</v>
      </c>
      <c r="AR2444" s="1079" t="s">
        <v>4424</v>
      </c>
      <c r="AS2444" s="1077" t="s">
        <v>4424</v>
      </c>
      <c r="AT2444" s="1077" t="s">
        <v>4424</v>
      </c>
      <c r="AU2444" s="1077" t="s">
        <v>4424</v>
      </c>
      <c r="AV2444" s="1083" t="s">
        <v>4424</v>
      </c>
      <c r="AW2444" s="1083"/>
      <c r="AX2444" s="1077" t="s">
        <v>4424</v>
      </c>
      <c r="AY2444" s="1077"/>
      <c r="AZ2444" s="1100"/>
      <c r="BA2444" s="1077"/>
      <c r="BB2444" s="1079" t="s">
        <v>23651</v>
      </c>
      <c r="BC2444" s="1090" t="s">
        <v>2190</v>
      </c>
      <c r="BD2444" s="1091">
        <v>43759</v>
      </c>
      <c r="BF2444" s="1077"/>
      <c r="BG2444" s="1092" t="s">
        <v>23998</v>
      </c>
      <c r="BH2444" s="1102" t="s">
        <v>23939</v>
      </c>
      <c r="BI2444" s="1111"/>
      <c r="BJ2444" s="1222">
        <v>43908</v>
      </c>
      <c r="BK2444" s="1093" t="s">
        <v>24821</v>
      </c>
      <c r="BL2444" s="1361"/>
    </row>
    <row r="2445" spans="1:65" s="1093" customFormat="1" ht="13.5" customHeight="1" x14ac:dyDescent="0.25">
      <c r="A2445" s="1094" t="s">
        <v>23683</v>
      </c>
      <c r="B2445" s="1077" t="s">
        <v>4255</v>
      </c>
      <c r="C2445" s="1078">
        <v>43760</v>
      </c>
      <c r="D2445" s="1076">
        <v>20603822634</v>
      </c>
      <c r="E2445" s="1225">
        <v>4073642</v>
      </c>
      <c r="F2445" s="1079" t="s">
        <v>3252</v>
      </c>
      <c r="G2445" s="1080" t="s">
        <v>22950</v>
      </c>
      <c r="H2445" s="1251" t="s">
        <v>24243</v>
      </c>
      <c r="I2445" s="1097" t="s">
        <v>15651</v>
      </c>
      <c r="J2445" s="1098"/>
      <c r="K2445" s="1098"/>
      <c r="L2445" s="1077" t="s">
        <v>24244</v>
      </c>
      <c r="M2445" s="1077"/>
      <c r="N2445" s="1077"/>
      <c r="O2445" s="1077"/>
      <c r="P2445" s="1079" t="s">
        <v>4424</v>
      </c>
      <c r="Q2445" s="1082" t="s">
        <v>3303</v>
      </c>
      <c r="R2445" s="1083" t="s">
        <v>24245</v>
      </c>
      <c r="S2445" s="1084" t="s">
        <v>4424</v>
      </c>
      <c r="T2445" s="1085" t="s">
        <v>4424</v>
      </c>
      <c r="U2445" s="1079" t="s">
        <v>24248</v>
      </c>
      <c r="V2445" s="1079" t="s">
        <v>24248</v>
      </c>
      <c r="W2445" s="1077" t="s">
        <v>16650</v>
      </c>
      <c r="X2445" s="1077" t="s">
        <v>5521</v>
      </c>
      <c r="Y2445" s="1077" t="s">
        <v>5521</v>
      </c>
      <c r="Z2445" s="1086" t="s">
        <v>24246</v>
      </c>
      <c r="AA2445" s="1087">
        <v>10</v>
      </c>
      <c r="AB2445" s="1087">
        <v>2019</v>
      </c>
      <c r="AC2445" s="1088" t="s">
        <v>4424</v>
      </c>
      <c r="AD2445" s="1089">
        <v>20000</v>
      </c>
      <c r="AE2445" s="1090" t="s">
        <v>4002</v>
      </c>
      <c r="AF2445" s="1079" t="s">
        <v>4424</v>
      </c>
      <c r="AG2445" s="1079"/>
      <c r="AH2445" s="1076">
        <v>14181447</v>
      </c>
      <c r="AI2445" s="1077" t="s">
        <v>5521</v>
      </c>
      <c r="AJ2445" s="1077" t="s">
        <v>24244</v>
      </c>
      <c r="AK2445" s="1083" t="s">
        <v>24245</v>
      </c>
      <c r="AL2445" s="1079" t="s">
        <v>24247</v>
      </c>
      <c r="AM2445" s="1077" t="s">
        <v>1303</v>
      </c>
      <c r="AN2445" s="1077" t="s">
        <v>5521</v>
      </c>
      <c r="AO2445" s="1077" t="s">
        <v>5521</v>
      </c>
      <c r="AP2445" s="1077" t="s">
        <v>4424</v>
      </c>
      <c r="AQ2445" s="1083" t="s">
        <v>4424</v>
      </c>
      <c r="AR2445" s="1079" t="s">
        <v>4424</v>
      </c>
      <c r="AS2445" s="1077" t="s">
        <v>4424</v>
      </c>
      <c r="AT2445" s="1077" t="s">
        <v>4424</v>
      </c>
      <c r="AU2445" s="1077" t="s">
        <v>4424</v>
      </c>
      <c r="AV2445" s="1083" t="s">
        <v>4424</v>
      </c>
      <c r="AW2445" s="1083"/>
      <c r="AX2445" s="1077" t="s">
        <v>4424</v>
      </c>
      <c r="AY2445" s="1077"/>
      <c r="AZ2445" s="1100"/>
      <c r="BA2445" s="1077"/>
      <c r="BB2445" s="1079" t="s">
        <v>11720</v>
      </c>
      <c r="BC2445" s="1090" t="s">
        <v>2190</v>
      </c>
      <c r="BD2445" s="1091">
        <v>43760</v>
      </c>
      <c r="BF2445" s="1077"/>
      <c r="BG2445" s="1092" t="s">
        <v>23998</v>
      </c>
      <c r="BH2445" s="1102" t="s">
        <v>23939</v>
      </c>
      <c r="BI2445" s="1111"/>
      <c r="BJ2445" s="1222">
        <v>43909</v>
      </c>
      <c r="BK2445" s="1093" t="s">
        <v>24821</v>
      </c>
      <c r="BL2445" s="1361"/>
    </row>
    <row r="2446" spans="1:65" s="1093" customFormat="1" ht="13.5" customHeight="1" x14ac:dyDescent="0.25">
      <c r="A2446" s="1094" t="s">
        <v>23683</v>
      </c>
      <c r="B2446" s="1077" t="s">
        <v>4255</v>
      </c>
      <c r="C2446" s="1078">
        <v>43762</v>
      </c>
      <c r="D2446" s="1076">
        <v>20605339353</v>
      </c>
      <c r="E2446" s="1225">
        <v>4073807</v>
      </c>
      <c r="F2446" s="1079" t="s">
        <v>3252</v>
      </c>
      <c r="G2446" s="1080" t="s">
        <v>1505</v>
      </c>
      <c r="H2446" s="1251" t="s">
        <v>24249</v>
      </c>
      <c r="I2446" s="1097" t="s">
        <v>15651</v>
      </c>
      <c r="J2446" s="1098"/>
      <c r="K2446" s="1098"/>
      <c r="L2446" s="1077" t="s">
        <v>27917</v>
      </c>
      <c r="M2446" s="1077"/>
      <c r="N2446" s="1077"/>
      <c r="O2446" s="1077"/>
      <c r="P2446" s="1079" t="s">
        <v>4424</v>
      </c>
      <c r="Q2446" s="1082" t="s">
        <v>3303</v>
      </c>
      <c r="R2446" s="1083" t="s">
        <v>27918</v>
      </c>
      <c r="S2446" s="1084" t="s">
        <v>4424</v>
      </c>
      <c r="T2446" s="1085" t="s">
        <v>4424</v>
      </c>
      <c r="U2446" s="1079" t="s">
        <v>24250</v>
      </c>
      <c r="V2446" s="1079" t="s">
        <v>24250</v>
      </c>
      <c r="W2446" s="1077" t="s">
        <v>5521</v>
      </c>
      <c r="X2446" s="1077" t="s">
        <v>5521</v>
      </c>
      <c r="Y2446" s="1077" t="s">
        <v>5521</v>
      </c>
      <c r="Z2446" s="1086" t="s">
        <v>24251</v>
      </c>
      <c r="AA2446" s="1087">
        <v>10</v>
      </c>
      <c r="AB2446" s="1087">
        <v>2019</v>
      </c>
      <c r="AC2446" s="1088" t="s">
        <v>4424</v>
      </c>
      <c r="AD2446" s="1089">
        <v>35000</v>
      </c>
      <c r="AE2446" s="1090" t="s">
        <v>4002</v>
      </c>
      <c r="AF2446" s="1079" t="s">
        <v>4424</v>
      </c>
      <c r="AG2446" s="1079"/>
      <c r="AH2446" s="1076">
        <v>14374630</v>
      </c>
      <c r="AI2446" s="1077" t="s">
        <v>5521</v>
      </c>
      <c r="AJ2446" s="1077" t="s">
        <v>24253</v>
      </c>
      <c r="AK2446" s="1083" t="s">
        <v>24252</v>
      </c>
      <c r="AL2446" s="1079" t="s">
        <v>24254</v>
      </c>
      <c r="AM2446" s="1077" t="s">
        <v>3854</v>
      </c>
      <c r="AN2446" s="1077" t="s">
        <v>5521</v>
      </c>
      <c r="AO2446" s="1077" t="s">
        <v>5521</v>
      </c>
      <c r="AP2446" s="1077" t="s">
        <v>4424</v>
      </c>
      <c r="AQ2446" s="1083" t="s">
        <v>4424</v>
      </c>
      <c r="AR2446" s="1079" t="s">
        <v>4424</v>
      </c>
      <c r="AS2446" s="1077" t="s">
        <v>4424</v>
      </c>
      <c r="AT2446" s="1077" t="s">
        <v>4424</v>
      </c>
      <c r="AU2446" s="1077" t="s">
        <v>4424</v>
      </c>
      <c r="AV2446" s="1083" t="s">
        <v>4424</v>
      </c>
      <c r="AW2446" s="1083"/>
      <c r="AX2446" s="1077" t="s">
        <v>4424</v>
      </c>
      <c r="AY2446" s="1077"/>
      <c r="AZ2446" s="1100"/>
      <c r="BA2446" s="1077"/>
      <c r="BB2446" s="1079" t="s">
        <v>15551</v>
      </c>
      <c r="BC2446" s="1090" t="s">
        <v>2190</v>
      </c>
      <c r="BD2446" s="1091">
        <v>43762</v>
      </c>
      <c r="BF2446" s="1077"/>
      <c r="BG2446" s="1092" t="s">
        <v>23998</v>
      </c>
      <c r="BH2446" s="1102" t="s">
        <v>23939</v>
      </c>
      <c r="BI2446" s="1111"/>
      <c r="BJ2446" s="1222">
        <v>43907</v>
      </c>
      <c r="BK2446" s="1093" t="s">
        <v>24821</v>
      </c>
      <c r="BL2446" s="1361"/>
    </row>
    <row r="2447" spans="1:65" s="1093" customFormat="1" ht="13.5" customHeight="1" x14ac:dyDescent="0.25">
      <c r="A2447" s="1094" t="s">
        <v>23683</v>
      </c>
      <c r="B2447" s="1077" t="s">
        <v>4255</v>
      </c>
      <c r="C2447" s="1078">
        <v>43763</v>
      </c>
      <c r="D2447" s="1076">
        <v>20605388869</v>
      </c>
      <c r="E2447" s="1225">
        <v>4073792</v>
      </c>
      <c r="F2447" s="1079" t="s">
        <v>3252</v>
      </c>
      <c r="G2447" s="1080" t="s">
        <v>1505</v>
      </c>
      <c r="H2447" s="1251" t="s">
        <v>24255</v>
      </c>
      <c r="I2447" s="1097" t="s">
        <v>6546</v>
      </c>
      <c r="J2447" s="1098"/>
      <c r="K2447" s="1098"/>
      <c r="L2447" s="1077" t="s">
        <v>24256</v>
      </c>
      <c r="M2447" s="1077"/>
      <c r="N2447" s="1077"/>
      <c r="O2447" s="1077"/>
      <c r="P2447" s="1079" t="s">
        <v>4424</v>
      </c>
      <c r="Q2447" s="1082" t="s">
        <v>6194</v>
      </c>
      <c r="R2447" s="1083" t="s">
        <v>24257</v>
      </c>
      <c r="S2447" s="1084" t="s">
        <v>4424</v>
      </c>
      <c r="T2447" s="1085" t="s">
        <v>4424</v>
      </c>
      <c r="U2447" s="1079" t="s">
        <v>24258</v>
      </c>
      <c r="V2447" s="1079" t="s">
        <v>24258</v>
      </c>
      <c r="W2447" s="1077" t="s">
        <v>16622</v>
      </c>
      <c r="X2447" s="1077" t="s">
        <v>5521</v>
      </c>
      <c r="Y2447" s="1077" t="s">
        <v>5521</v>
      </c>
      <c r="Z2447" s="1086" t="s">
        <v>24259</v>
      </c>
      <c r="AA2447" s="1087">
        <v>10</v>
      </c>
      <c r="AB2447" s="1087">
        <v>2019</v>
      </c>
      <c r="AC2447" s="1088" t="s">
        <v>4424</v>
      </c>
      <c r="AD2447" s="1089">
        <v>35000</v>
      </c>
      <c r="AE2447" s="1090" t="s">
        <v>4002</v>
      </c>
      <c r="AF2447" s="1079" t="s">
        <v>4424</v>
      </c>
      <c r="AG2447" s="1079"/>
      <c r="AH2447" s="1076">
        <v>14382715</v>
      </c>
      <c r="AI2447" s="1077" t="s">
        <v>5521</v>
      </c>
      <c r="AJ2447" s="1077" t="s">
        <v>24256</v>
      </c>
      <c r="AK2447" s="1083" t="s">
        <v>24257</v>
      </c>
      <c r="AL2447" s="1079" t="s">
        <v>24260</v>
      </c>
      <c r="AM2447" s="1077" t="s">
        <v>2129</v>
      </c>
      <c r="AN2447" s="1077" t="s">
        <v>5521</v>
      </c>
      <c r="AO2447" s="1077" t="s">
        <v>5521</v>
      </c>
      <c r="AP2447" s="1077" t="s">
        <v>24262</v>
      </c>
      <c r="AQ2447" s="1083" t="s">
        <v>24261</v>
      </c>
      <c r="AR2447" s="1079" t="s">
        <v>24260</v>
      </c>
      <c r="AS2447" s="1077" t="s">
        <v>2129</v>
      </c>
      <c r="AT2447" s="1077" t="s">
        <v>5521</v>
      </c>
      <c r="AU2447" s="1077" t="s">
        <v>5521</v>
      </c>
      <c r="AV2447" s="1083" t="s">
        <v>4424</v>
      </c>
      <c r="AW2447" s="1083"/>
      <c r="AX2447" s="1077" t="s">
        <v>4424</v>
      </c>
      <c r="AY2447" s="1077"/>
      <c r="AZ2447" s="1100"/>
      <c r="BA2447" s="1077"/>
      <c r="BB2447" s="1079" t="s">
        <v>15551</v>
      </c>
      <c r="BC2447" s="1090" t="s">
        <v>2190</v>
      </c>
      <c r="BD2447" s="1091">
        <v>43763</v>
      </c>
      <c r="BF2447" s="1077"/>
      <c r="BG2447" s="1092" t="s">
        <v>23998</v>
      </c>
      <c r="BH2447" s="1102" t="s">
        <v>23939</v>
      </c>
      <c r="BI2447" s="1111"/>
      <c r="BJ2447" s="1222">
        <v>43907</v>
      </c>
      <c r="BK2447" s="1093" t="s">
        <v>24821</v>
      </c>
      <c r="BL2447" s="1361"/>
    </row>
    <row r="2448" spans="1:65" s="1093" customFormat="1" ht="13.5" customHeight="1" x14ac:dyDescent="0.25">
      <c r="A2448" s="1094" t="s">
        <v>23683</v>
      </c>
      <c r="B2448" s="1077" t="s">
        <v>4255</v>
      </c>
      <c r="C2448" s="1078">
        <v>43773</v>
      </c>
      <c r="D2448" s="1076">
        <v>10052263269</v>
      </c>
      <c r="E2448" s="1225">
        <v>4074074</v>
      </c>
      <c r="F2448" s="1079" t="s">
        <v>3251</v>
      </c>
      <c r="G2448" s="1080" t="s">
        <v>22950</v>
      </c>
      <c r="H2448" s="1079" t="s">
        <v>24264</v>
      </c>
      <c r="I2448" s="1313" t="s">
        <v>6546</v>
      </c>
      <c r="J2448" s="1098"/>
      <c r="K2448" s="1098"/>
      <c r="L2448" s="1077" t="s">
        <v>24265</v>
      </c>
      <c r="M2448" s="1077"/>
      <c r="N2448" s="1077"/>
      <c r="O2448" s="1077"/>
      <c r="P2448" s="1079" t="s">
        <v>4424</v>
      </c>
      <c r="Q2448" s="1082" t="s">
        <v>4424</v>
      </c>
      <c r="R2448" s="1083" t="s">
        <v>24266</v>
      </c>
      <c r="S2448" s="1084" t="s">
        <v>4424</v>
      </c>
      <c r="T2448" s="1085" t="s">
        <v>4424</v>
      </c>
      <c r="U2448" s="1079" t="s">
        <v>24267</v>
      </c>
      <c r="V2448" s="1079" t="s">
        <v>24267</v>
      </c>
      <c r="W2448" s="1077" t="s">
        <v>16665</v>
      </c>
      <c r="X2448" s="1077" t="s">
        <v>6111</v>
      </c>
      <c r="Y2448" s="1077" t="s">
        <v>4134</v>
      </c>
      <c r="Z2448" s="1086" t="s">
        <v>24268</v>
      </c>
      <c r="AA2448" s="1087">
        <v>11</v>
      </c>
      <c r="AB2448" s="1087">
        <v>2019</v>
      </c>
      <c r="AC2448" s="1088" t="s">
        <v>4424</v>
      </c>
      <c r="AD2448" s="1089">
        <v>20000</v>
      </c>
      <c r="AE2448" s="1090" t="s">
        <v>2281</v>
      </c>
      <c r="AF2448" s="1079" t="s">
        <v>4424</v>
      </c>
      <c r="AG2448" s="1079"/>
      <c r="AH2448" s="1076" t="s">
        <v>4424</v>
      </c>
      <c r="AI2448" s="1077" t="s">
        <v>4424</v>
      </c>
      <c r="AJ2448" s="1077" t="s">
        <v>24265</v>
      </c>
      <c r="AK2448" s="1083" t="s">
        <v>24266</v>
      </c>
      <c r="AL2448" s="1079" t="s">
        <v>24269</v>
      </c>
      <c r="AM2448" s="1077" t="s">
        <v>1278</v>
      </c>
      <c r="AN2448" s="1077" t="s">
        <v>6111</v>
      </c>
      <c r="AO2448" s="1077" t="s">
        <v>4134</v>
      </c>
      <c r="AP2448" s="1077" t="s">
        <v>4424</v>
      </c>
      <c r="AQ2448" s="1083" t="s">
        <v>4424</v>
      </c>
      <c r="AR2448" s="1079" t="s">
        <v>4424</v>
      </c>
      <c r="AS2448" s="1077" t="s">
        <v>4424</v>
      </c>
      <c r="AT2448" s="1077" t="s">
        <v>4424</v>
      </c>
      <c r="AU2448" s="1077" t="s">
        <v>4424</v>
      </c>
      <c r="AV2448" s="1083" t="s">
        <v>4424</v>
      </c>
      <c r="AW2448" s="1083"/>
      <c r="AX2448" s="1077" t="s">
        <v>4424</v>
      </c>
      <c r="AY2448" s="1077"/>
      <c r="AZ2448" s="1100"/>
      <c r="BA2448" s="1077"/>
      <c r="BB2448" s="1079" t="s">
        <v>449</v>
      </c>
      <c r="BC2448" s="1090" t="s">
        <v>2190</v>
      </c>
      <c r="BD2448" s="1091">
        <v>43773</v>
      </c>
      <c r="BF2448" s="1077"/>
      <c r="BG2448" s="1092" t="s">
        <v>23998</v>
      </c>
      <c r="BH2448" s="1102" t="s">
        <v>23939</v>
      </c>
      <c r="BI2448" s="1111"/>
      <c r="BJ2448" s="1253">
        <v>44049</v>
      </c>
      <c r="BK2448" s="1093" t="s">
        <v>24821</v>
      </c>
      <c r="BL2448" s="1361"/>
      <c r="BM2448" s="1093" t="s">
        <v>28543</v>
      </c>
    </row>
    <row r="2449" spans="1:65" s="1093" customFormat="1" ht="13.5" customHeight="1" x14ac:dyDescent="0.25">
      <c r="A2449" s="1094" t="s">
        <v>23683</v>
      </c>
      <c r="B2449" s="1077" t="s">
        <v>4255</v>
      </c>
      <c r="C2449" s="1078">
        <v>43773</v>
      </c>
      <c r="D2449" s="1076">
        <v>20602568084</v>
      </c>
      <c r="E2449" s="1225">
        <v>4073825</v>
      </c>
      <c r="F2449" s="1079" t="s">
        <v>3252</v>
      </c>
      <c r="G2449" s="1080" t="s">
        <v>23176</v>
      </c>
      <c r="H2449" s="1079" t="s">
        <v>24270</v>
      </c>
      <c r="I2449" s="1097" t="s">
        <v>15651</v>
      </c>
      <c r="J2449" s="1098"/>
      <c r="K2449" s="1098"/>
      <c r="L2449" s="1077" t="s">
        <v>24271</v>
      </c>
      <c r="M2449" s="1077"/>
      <c r="N2449" s="1077"/>
      <c r="O2449" s="1077"/>
      <c r="P2449" s="1079" t="s">
        <v>4424</v>
      </c>
      <c r="Q2449" s="1082" t="s">
        <v>3303</v>
      </c>
      <c r="R2449" s="1083" t="s">
        <v>24272</v>
      </c>
      <c r="S2449" s="1084" t="s">
        <v>4424</v>
      </c>
      <c r="T2449" s="1085" t="s">
        <v>4424</v>
      </c>
      <c r="U2449" s="1079" t="s">
        <v>24275</v>
      </c>
      <c r="V2449" s="1079" t="s">
        <v>24275</v>
      </c>
      <c r="W2449" s="1077" t="s">
        <v>3387</v>
      </c>
      <c r="X2449" s="1077" t="s">
        <v>5521</v>
      </c>
      <c r="Y2449" s="1077" t="s">
        <v>5521</v>
      </c>
      <c r="Z2449" s="1086" t="s">
        <v>24268</v>
      </c>
      <c r="AA2449" s="1087">
        <v>11</v>
      </c>
      <c r="AB2449" s="1087">
        <v>2019</v>
      </c>
      <c r="AC2449" s="1088" t="s">
        <v>4424</v>
      </c>
      <c r="AD2449" s="1089">
        <v>20000</v>
      </c>
      <c r="AE2449" s="1090" t="s">
        <v>4002</v>
      </c>
      <c r="AF2449" s="1079" t="s">
        <v>4424</v>
      </c>
      <c r="AG2449" s="1079"/>
      <c r="AH2449" s="1076">
        <v>13962415</v>
      </c>
      <c r="AI2449" s="1077" t="s">
        <v>5521</v>
      </c>
      <c r="AJ2449" s="1077" t="s">
        <v>24273</v>
      </c>
      <c r="AK2449" s="1083" t="s">
        <v>24274</v>
      </c>
      <c r="AL2449" s="1079" t="s">
        <v>24276</v>
      </c>
      <c r="AM2449" s="1077" t="s">
        <v>16609</v>
      </c>
      <c r="AN2449" s="1077" t="s">
        <v>5521</v>
      </c>
      <c r="AO2449" s="1077" t="s">
        <v>5521</v>
      </c>
      <c r="AP2449" s="1077" t="s">
        <v>4424</v>
      </c>
      <c r="AQ2449" s="1083" t="s">
        <v>4424</v>
      </c>
      <c r="AR2449" s="1079" t="s">
        <v>4424</v>
      </c>
      <c r="AS2449" s="1077" t="s">
        <v>4424</v>
      </c>
      <c r="AT2449" s="1077" t="s">
        <v>4424</v>
      </c>
      <c r="AU2449" s="1077" t="s">
        <v>4424</v>
      </c>
      <c r="AV2449" s="1083" t="s">
        <v>4424</v>
      </c>
      <c r="AW2449" s="1083"/>
      <c r="AX2449" s="1077" t="s">
        <v>4424</v>
      </c>
      <c r="AY2449" s="1077"/>
      <c r="AZ2449" s="1100"/>
      <c r="BA2449" s="1077"/>
      <c r="BB2449" s="1079" t="s">
        <v>3918</v>
      </c>
      <c r="BC2449" s="1090" t="s">
        <v>2190</v>
      </c>
      <c r="BD2449" s="1091">
        <v>43773</v>
      </c>
      <c r="BF2449" s="1077"/>
      <c r="BG2449" s="1092" t="s">
        <v>23998</v>
      </c>
      <c r="BH2449" s="1102" t="s">
        <v>23939</v>
      </c>
      <c r="BI2449" s="1111"/>
      <c r="BL2449" s="1361"/>
    </row>
    <row r="2450" spans="1:65" s="1093" customFormat="1" ht="13.5" customHeight="1" x14ac:dyDescent="0.25">
      <c r="A2450" s="1094" t="s">
        <v>23683</v>
      </c>
      <c r="B2450" s="1077" t="s">
        <v>4255</v>
      </c>
      <c r="C2450" s="1078">
        <v>43781</v>
      </c>
      <c r="D2450" s="1076">
        <v>20605281878</v>
      </c>
      <c r="E2450" s="1225">
        <v>4073832</v>
      </c>
      <c r="F2450" s="1079" t="s">
        <v>3254</v>
      </c>
      <c r="G2450" s="1080" t="s">
        <v>22950</v>
      </c>
      <c r="H2450" s="1079" t="s">
        <v>24277</v>
      </c>
      <c r="I2450" s="1097" t="s">
        <v>6546</v>
      </c>
      <c r="J2450" s="1098"/>
      <c r="K2450" s="1098"/>
      <c r="L2450" s="1077" t="s">
        <v>24278</v>
      </c>
      <c r="M2450" s="1077"/>
      <c r="N2450" s="1077"/>
      <c r="O2450" s="1077"/>
      <c r="P2450" s="1079" t="s">
        <v>4424</v>
      </c>
      <c r="Q2450" s="1082" t="s">
        <v>6194</v>
      </c>
      <c r="R2450" s="1083" t="s">
        <v>24279</v>
      </c>
      <c r="S2450" s="1084" t="s">
        <v>4424</v>
      </c>
      <c r="T2450" s="1085" t="s">
        <v>4424</v>
      </c>
      <c r="U2450" s="1079" t="s">
        <v>24280</v>
      </c>
      <c r="V2450" s="1079" t="s">
        <v>24280</v>
      </c>
      <c r="W2450" s="1077" t="s">
        <v>2914</v>
      </c>
      <c r="X2450" s="1077" t="s">
        <v>2914</v>
      </c>
      <c r="Y2450" s="1077" t="s">
        <v>2914</v>
      </c>
      <c r="Z2450" s="1086" t="s">
        <v>24287</v>
      </c>
      <c r="AA2450" s="1087">
        <v>11</v>
      </c>
      <c r="AB2450" s="1087">
        <v>2019</v>
      </c>
      <c r="AC2450" s="1088" t="s">
        <v>4424</v>
      </c>
      <c r="AD2450" s="1089">
        <v>20000</v>
      </c>
      <c r="AE2450" s="1090" t="s">
        <v>4002</v>
      </c>
      <c r="AF2450" s="1079" t="s">
        <v>4424</v>
      </c>
      <c r="AG2450" s="1079"/>
      <c r="AH2450" s="1076">
        <v>11228401</v>
      </c>
      <c r="AI2450" s="1077" t="s">
        <v>2914</v>
      </c>
      <c r="AJ2450" s="1077" t="s">
        <v>24281</v>
      </c>
      <c r="AK2450" s="1083" t="s">
        <v>24282</v>
      </c>
      <c r="AL2450" s="1079" t="s">
        <v>24288</v>
      </c>
      <c r="AM2450" s="1077" t="s">
        <v>537</v>
      </c>
      <c r="AN2450" s="1077" t="s">
        <v>2914</v>
      </c>
      <c r="AO2450" s="1077" t="s">
        <v>2914</v>
      </c>
      <c r="AP2450" s="1077" t="s">
        <v>4424</v>
      </c>
      <c r="AQ2450" s="1083" t="s">
        <v>4424</v>
      </c>
      <c r="AR2450" s="1079" t="s">
        <v>4424</v>
      </c>
      <c r="AS2450" s="1077" t="s">
        <v>4424</v>
      </c>
      <c r="AT2450" s="1077" t="s">
        <v>4424</v>
      </c>
      <c r="AU2450" s="1077" t="s">
        <v>4424</v>
      </c>
      <c r="AV2450" s="1083" t="s">
        <v>4424</v>
      </c>
      <c r="AW2450" s="1083"/>
      <c r="AX2450" s="1077" t="s">
        <v>4424</v>
      </c>
      <c r="AY2450" s="1077"/>
      <c r="AZ2450" s="1100"/>
      <c r="BA2450" s="1077"/>
      <c r="BB2450" s="1079" t="s">
        <v>24283</v>
      </c>
      <c r="BC2450" s="1090" t="s">
        <v>2190</v>
      </c>
      <c r="BD2450" s="1091">
        <v>43781</v>
      </c>
      <c r="BF2450" s="1077"/>
      <c r="BG2450" s="1092" t="s">
        <v>23998</v>
      </c>
      <c r="BH2450" s="1102" t="s">
        <v>23939</v>
      </c>
      <c r="BI2450" s="1111"/>
      <c r="BJ2450" s="1253">
        <v>43929</v>
      </c>
      <c r="BK2450" s="1099" t="s">
        <v>24821</v>
      </c>
      <c r="BL2450" s="1361"/>
    </row>
    <row r="2451" spans="1:65" s="1093" customFormat="1" ht="13.5" customHeight="1" x14ac:dyDescent="0.25">
      <c r="A2451" s="1094" t="s">
        <v>23683</v>
      </c>
      <c r="B2451" s="1077" t="s">
        <v>4255</v>
      </c>
      <c r="C2451" s="1078">
        <v>43781</v>
      </c>
      <c r="D2451" s="1076">
        <v>20601905923</v>
      </c>
      <c r="E2451" s="1225">
        <v>5112009</v>
      </c>
      <c r="F2451" s="1079" t="s">
        <v>3254</v>
      </c>
      <c r="G2451" s="1080" t="s">
        <v>1505</v>
      </c>
      <c r="H2451" s="1079" t="s">
        <v>24284</v>
      </c>
      <c r="I2451" s="1097" t="s">
        <v>15651</v>
      </c>
      <c r="J2451" s="1098"/>
      <c r="K2451" s="1098"/>
      <c r="L2451" s="1077" t="s">
        <v>24289</v>
      </c>
      <c r="M2451" s="1077"/>
      <c r="N2451" s="1077"/>
      <c r="O2451" s="1077"/>
      <c r="P2451" s="1079" t="s">
        <v>4424</v>
      </c>
      <c r="Q2451" s="1082" t="s">
        <v>3303</v>
      </c>
      <c r="R2451" s="1083" t="s">
        <v>24290</v>
      </c>
      <c r="S2451" s="1084" t="s">
        <v>4424</v>
      </c>
      <c r="T2451" s="1085" t="s">
        <v>4424</v>
      </c>
      <c r="U2451" s="1079" t="s">
        <v>24291</v>
      </c>
      <c r="V2451" s="1079" t="s">
        <v>24291</v>
      </c>
      <c r="W2451" s="1077" t="s">
        <v>2914</v>
      </c>
      <c r="X2451" s="1077" t="s">
        <v>2914</v>
      </c>
      <c r="Y2451" s="1077" t="s">
        <v>2914</v>
      </c>
      <c r="Z2451" s="1086" t="s">
        <v>24287</v>
      </c>
      <c r="AA2451" s="1087">
        <v>11</v>
      </c>
      <c r="AB2451" s="1087">
        <v>2019</v>
      </c>
      <c r="AC2451" s="1088" t="s">
        <v>4424</v>
      </c>
      <c r="AD2451" s="1089">
        <v>25000</v>
      </c>
      <c r="AE2451" s="1090" t="s">
        <v>4002</v>
      </c>
      <c r="AF2451" s="1079" t="s">
        <v>11655</v>
      </c>
      <c r="AG2451" s="1079">
        <v>6</v>
      </c>
      <c r="AH2451" s="1076">
        <v>11187287</v>
      </c>
      <c r="AI2451" s="1077" t="s">
        <v>2914</v>
      </c>
      <c r="AJ2451" s="1077" t="s">
        <v>24289</v>
      </c>
      <c r="AK2451" s="1083" t="s">
        <v>24290</v>
      </c>
      <c r="AL2451" s="1079" t="s">
        <v>24292</v>
      </c>
      <c r="AM2451" s="1077" t="s">
        <v>537</v>
      </c>
      <c r="AN2451" s="1077" t="s">
        <v>2914</v>
      </c>
      <c r="AO2451" s="1077" t="s">
        <v>2914</v>
      </c>
      <c r="AP2451" s="1077" t="s">
        <v>4424</v>
      </c>
      <c r="AQ2451" s="1083" t="s">
        <v>4424</v>
      </c>
      <c r="AR2451" s="1079" t="s">
        <v>4424</v>
      </c>
      <c r="AS2451" s="1077" t="s">
        <v>4424</v>
      </c>
      <c r="AT2451" s="1077" t="s">
        <v>4424</v>
      </c>
      <c r="AU2451" s="1077" t="s">
        <v>4424</v>
      </c>
      <c r="AV2451" s="1083" t="s">
        <v>4424</v>
      </c>
      <c r="AW2451" s="1083"/>
      <c r="AX2451" s="1077" t="s">
        <v>4424</v>
      </c>
      <c r="AY2451" s="1077"/>
      <c r="AZ2451" s="1100"/>
      <c r="BA2451" s="1077"/>
      <c r="BB2451" s="1079" t="s">
        <v>23393</v>
      </c>
      <c r="BC2451" s="1090" t="s">
        <v>2190</v>
      </c>
      <c r="BD2451" s="1091">
        <v>43781</v>
      </c>
      <c r="BF2451" s="1077"/>
      <c r="BG2451" s="1092" t="s">
        <v>23998</v>
      </c>
      <c r="BH2451" s="1102" t="s">
        <v>23939</v>
      </c>
      <c r="BI2451" s="1111"/>
      <c r="BJ2451" s="1253">
        <v>43928</v>
      </c>
      <c r="BK2451" s="1093" t="s">
        <v>24821</v>
      </c>
      <c r="BL2451" s="1361"/>
    </row>
    <row r="2452" spans="1:65" s="1093" customFormat="1" ht="13.5" customHeight="1" x14ac:dyDescent="0.25">
      <c r="A2452" s="1094" t="s">
        <v>23683</v>
      </c>
      <c r="B2452" s="1077" t="s">
        <v>4255</v>
      </c>
      <c r="C2452" s="1078">
        <v>43783</v>
      </c>
      <c r="D2452" s="1076">
        <v>20605458646</v>
      </c>
      <c r="E2452" s="1225">
        <v>4073815</v>
      </c>
      <c r="F2452" s="1079" t="s">
        <v>3254</v>
      </c>
      <c r="G2452" s="1080" t="s">
        <v>22950</v>
      </c>
      <c r="H2452" s="1079" t="s">
        <v>24297</v>
      </c>
      <c r="I2452" s="1097" t="s">
        <v>6546</v>
      </c>
      <c r="J2452" s="1098"/>
      <c r="K2452" s="1098"/>
      <c r="L2452" s="1077" t="s">
        <v>24298</v>
      </c>
      <c r="M2452" s="1077"/>
      <c r="N2452" s="1077"/>
      <c r="O2452" s="1077"/>
      <c r="P2452" s="1079" t="s">
        <v>4424</v>
      </c>
      <c r="Q2452" s="1082" t="s">
        <v>6194</v>
      </c>
      <c r="R2452" s="1083" t="s">
        <v>24299</v>
      </c>
      <c r="S2452" s="1084" t="s">
        <v>4424</v>
      </c>
      <c r="T2452" s="1085" t="s">
        <v>4424</v>
      </c>
      <c r="U2452" s="1079" t="s">
        <v>24300</v>
      </c>
      <c r="V2452" s="1079" t="s">
        <v>24300</v>
      </c>
      <c r="W2452" s="1077" t="s">
        <v>2827</v>
      </c>
      <c r="X2452" s="1077" t="s">
        <v>2827</v>
      </c>
      <c r="Y2452" s="1077" t="s">
        <v>2827</v>
      </c>
      <c r="Z2452" s="1086" t="s">
        <v>24304</v>
      </c>
      <c r="AA2452" s="1087">
        <v>11</v>
      </c>
      <c r="AB2452" s="1087">
        <v>2019</v>
      </c>
      <c r="AC2452" s="1088" t="s">
        <v>4424</v>
      </c>
      <c r="AD2452" s="1089">
        <v>20000</v>
      </c>
      <c r="AE2452" s="1090" t="s">
        <v>4002</v>
      </c>
      <c r="AF2452" s="1079" t="s">
        <v>4424</v>
      </c>
      <c r="AG2452" s="1079"/>
      <c r="AH2452" s="1076">
        <v>11138107</v>
      </c>
      <c r="AI2452" s="1077" t="s">
        <v>2827</v>
      </c>
      <c r="AJ2452" s="1077" t="s">
        <v>24301</v>
      </c>
      <c r="AK2452" s="1083" t="s">
        <v>24302</v>
      </c>
      <c r="AL2452" s="1079" t="s">
        <v>24303</v>
      </c>
      <c r="AM2452" s="1077" t="s">
        <v>2827</v>
      </c>
      <c r="AN2452" s="1077" t="s">
        <v>2827</v>
      </c>
      <c r="AO2452" s="1077" t="s">
        <v>2827</v>
      </c>
      <c r="AP2452" s="1077" t="s">
        <v>4424</v>
      </c>
      <c r="AQ2452" s="1083" t="s">
        <v>4424</v>
      </c>
      <c r="AR2452" s="1079" t="s">
        <v>4424</v>
      </c>
      <c r="AS2452" s="1077" t="s">
        <v>4424</v>
      </c>
      <c r="AT2452" s="1077" t="s">
        <v>4424</v>
      </c>
      <c r="AU2452" s="1077" t="s">
        <v>4424</v>
      </c>
      <c r="AV2452" s="1083" t="s">
        <v>4424</v>
      </c>
      <c r="AW2452" s="1083"/>
      <c r="AX2452" s="1077" t="s">
        <v>4424</v>
      </c>
      <c r="AY2452" s="1077"/>
      <c r="AZ2452" s="1100"/>
      <c r="BA2452" s="1077"/>
      <c r="BB2452" s="1079" t="s">
        <v>23346</v>
      </c>
      <c r="BC2452" s="1090" t="s">
        <v>2190</v>
      </c>
      <c r="BD2452" s="1091">
        <v>43783</v>
      </c>
      <c r="BF2452" s="1077"/>
      <c r="BG2452" s="1092" t="s">
        <v>23998</v>
      </c>
      <c r="BH2452" s="1102" t="s">
        <v>23939</v>
      </c>
      <c r="BI2452" s="1111"/>
      <c r="BJ2452" s="1253">
        <v>43929</v>
      </c>
      <c r="BK2452" s="1093" t="s">
        <v>24821</v>
      </c>
      <c r="BL2452" s="1361"/>
    </row>
    <row r="2453" spans="1:65" s="1093" customFormat="1" ht="13.5" customHeight="1" x14ac:dyDescent="0.25">
      <c r="A2453" s="1094" t="s">
        <v>23683</v>
      </c>
      <c r="B2453" s="1077" t="s">
        <v>4255</v>
      </c>
      <c r="C2453" s="1078">
        <v>43784</v>
      </c>
      <c r="D2453" s="1076">
        <v>20605333444</v>
      </c>
      <c r="E2453" s="1225">
        <v>4073820</v>
      </c>
      <c r="F2453" s="1079" t="s">
        <v>3252</v>
      </c>
      <c r="G2453" s="1080" t="s">
        <v>22950</v>
      </c>
      <c r="H2453" s="1079" t="s">
        <v>24293</v>
      </c>
      <c r="I2453" s="1097" t="s">
        <v>15651</v>
      </c>
      <c r="J2453" s="1098"/>
      <c r="K2453" s="1098"/>
      <c r="L2453" s="1077" t="s">
        <v>24294</v>
      </c>
      <c r="M2453" s="1077"/>
      <c r="N2453" s="1077"/>
      <c r="O2453" s="1077"/>
      <c r="P2453" s="1079" t="s">
        <v>4424</v>
      </c>
      <c r="Q2453" s="1082" t="s">
        <v>3303</v>
      </c>
      <c r="R2453" s="1083" t="s">
        <v>24295</v>
      </c>
      <c r="S2453" s="1084" t="s">
        <v>4424</v>
      </c>
      <c r="T2453" s="1085" t="s">
        <v>4424</v>
      </c>
      <c r="U2453" s="1079" t="s">
        <v>29744</v>
      </c>
      <c r="V2453" s="1079" t="s">
        <v>29745</v>
      </c>
      <c r="W2453" s="1077" t="s">
        <v>1517</v>
      </c>
      <c r="X2453" s="1077" t="s">
        <v>1517</v>
      </c>
      <c r="Y2453" s="1077" t="s">
        <v>1221</v>
      </c>
      <c r="Z2453" s="1086" t="s">
        <v>24305</v>
      </c>
      <c r="AA2453" s="1087">
        <v>11</v>
      </c>
      <c r="AB2453" s="1087">
        <v>2019</v>
      </c>
      <c r="AC2453" s="1088" t="s">
        <v>4424</v>
      </c>
      <c r="AD2453" s="1089">
        <v>5000</v>
      </c>
      <c r="AE2453" s="1090" t="s">
        <v>4002</v>
      </c>
      <c r="AF2453" s="1079" t="s">
        <v>11655</v>
      </c>
      <c r="AG2453" s="1079"/>
      <c r="AH2453" s="1076">
        <v>14375884</v>
      </c>
      <c r="AI2453" s="1077" t="s">
        <v>5521</v>
      </c>
      <c r="AJ2453" s="1077" t="s">
        <v>24294</v>
      </c>
      <c r="AK2453" s="1083" t="s">
        <v>24295</v>
      </c>
      <c r="AL2453" s="1079" t="s">
        <v>24296</v>
      </c>
      <c r="AM2453" s="1077" t="s">
        <v>4191</v>
      </c>
      <c r="AN2453" s="1077" t="s">
        <v>5521</v>
      </c>
      <c r="AO2453" s="1077" t="s">
        <v>5521</v>
      </c>
      <c r="AP2453" s="1077" t="s">
        <v>4424</v>
      </c>
      <c r="AQ2453" s="1083" t="s">
        <v>4424</v>
      </c>
      <c r="AR2453" s="1079" t="s">
        <v>4424</v>
      </c>
      <c r="AS2453" s="1077" t="s">
        <v>4424</v>
      </c>
      <c r="AT2453" s="1077" t="s">
        <v>4424</v>
      </c>
      <c r="AU2453" s="1077" t="s">
        <v>4424</v>
      </c>
      <c r="AV2453" s="1083" t="s">
        <v>4424</v>
      </c>
      <c r="AW2453" s="1083"/>
      <c r="AX2453" s="1077" t="s">
        <v>4424</v>
      </c>
      <c r="AY2453" s="1077"/>
      <c r="AZ2453" s="1100"/>
      <c r="BA2453" s="1077"/>
      <c r="BB2453" s="1079" t="s">
        <v>14238</v>
      </c>
      <c r="BC2453" s="1090" t="s">
        <v>2190</v>
      </c>
      <c r="BD2453" s="1091">
        <v>43784</v>
      </c>
      <c r="BF2453" s="1077"/>
      <c r="BG2453" s="1092" t="s">
        <v>23998</v>
      </c>
      <c r="BH2453" s="1102" t="s">
        <v>23939</v>
      </c>
      <c r="BI2453" s="1111"/>
      <c r="BJ2453" s="1253">
        <v>43934</v>
      </c>
      <c r="BL2453" s="1361"/>
    </row>
    <row r="2454" spans="1:65" s="1093" customFormat="1" ht="13.5" customHeight="1" x14ac:dyDescent="0.25">
      <c r="A2454" s="1141" t="s">
        <v>23683</v>
      </c>
      <c r="B2454" s="1142" t="s">
        <v>4255</v>
      </c>
      <c r="C2454" s="1143">
        <v>43787</v>
      </c>
      <c r="D2454" s="1144">
        <v>20605351744</v>
      </c>
      <c r="E2454" s="1225">
        <v>4073821</v>
      </c>
      <c r="F2454" s="1145" t="s">
        <v>3252</v>
      </c>
      <c r="G2454" s="1146" t="s">
        <v>22950</v>
      </c>
      <c r="H2454" s="1145" t="s">
        <v>24310</v>
      </c>
      <c r="I2454" s="1164" t="s">
        <v>6546</v>
      </c>
      <c r="J2454" s="1147"/>
      <c r="K2454" s="1147"/>
      <c r="L2454" s="1142" t="s">
        <v>24311</v>
      </c>
      <c r="M2454" s="1142"/>
      <c r="N2454" s="1142"/>
      <c r="O2454" s="1142"/>
      <c r="P2454" s="1145" t="s">
        <v>4424</v>
      </c>
      <c r="Q2454" s="1148" t="s">
        <v>6194</v>
      </c>
      <c r="R2454" s="1149" t="s">
        <v>24312</v>
      </c>
      <c r="S2454" s="1150" t="s">
        <v>4424</v>
      </c>
      <c r="T2454" s="1151" t="s">
        <v>4424</v>
      </c>
      <c r="U2454" s="1145" t="s">
        <v>24313</v>
      </c>
      <c r="V2454" s="1145" t="s">
        <v>24313</v>
      </c>
      <c r="W2454" s="1142" t="s">
        <v>2927</v>
      </c>
      <c r="X2454" s="1142" t="s">
        <v>6107</v>
      </c>
      <c r="Y2454" s="1142" t="s">
        <v>5521</v>
      </c>
      <c r="Z2454" s="1152" t="s">
        <v>24314</v>
      </c>
      <c r="AA2454" s="1153">
        <v>11</v>
      </c>
      <c r="AB2454" s="1153">
        <v>2019</v>
      </c>
      <c r="AC2454" s="1154" t="s">
        <v>4424</v>
      </c>
      <c r="AD2454" s="1155">
        <v>20000</v>
      </c>
      <c r="AE2454" s="1156" t="s">
        <v>4002</v>
      </c>
      <c r="AF2454" s="1145" t="s">
        <v>4424</v>
      </c>
      <c r="AG2454" s="1145"/>
      <c r="AH2454" s="1144">
        <v>70692973</v>
      </c>
      <c r="AI2454" s="1142" t="s">
        <v>6107</v>
      </c>
      <c r="AJ2454" s="1142" t="s">
        <v>24311</v>
      </c>
      <c r="AK2454" s="1149" t="s">
        <v>24312</v>
      </c>
      <c r="AL2454" s="1145" t="s">
        <v>24315</v>
      </c>
      <c r="AM2454" s="1142" t="s">
        <v>2927</v>
      </c>
      <c r="AN2454" s="1142" t="s">
        <v>6107</v>
      </c>
      <c r="AO2454" s="1142" t="s">
        <v>5521</v>
      </c>
      <c r="AP2454" s="1142" t="s">
        <v>4424</v>
      </c>
      <c r="AQ2454" s="1149" t="s">
        <v>4424</v>
      </c>
      <c r="AR2454" s="1145" t="s">
        <v>4424</v>
      </c>
      <c r="AS2454" s="1142" t="s">
        <v>4424</v>
      </c>
      <c r="AT2454" s="1142" t="s">
        <v>4424</v>
      </c>
      <c r="AU2454" s="1142" t="s">
        <v>4424</v>
      </c>
      <c r="AV2454" s="1149" t="s">
        <v>4424</v>
      </c>
      <c r="AW2454" s="1149"/>
      <c r="AX2454" s="1142" t="s">
        <v>4424</v>
      </c>
      <c r="AY2454" s="1142"/>
      <c r="AZ2454" s="1157"/>
      <c r="BA2454" s="1142"/>
      <c r="BB2454" s="1145" t="s">
        <v>2887</v>
      </c>
      <c r="BC2454" s="1156" t="s">
        <v>2190</v>
      </c>
      <c r="BD2454" s="1158">
        <v>43787</v>
      </c>
      <c r="BF2454" s="1142"/>
      <c r="BG2454" s="1159" t="s">
        <v>23998</v>
      </c>
      <c r="BH2454" s="1160" t="s">
        <v>23939</v>
      </c>
      <c r="BI2454" s="1111"/>
      <c r="BJ2454" s="1253">
        <v>43934</v>
      </c>
      <c r="BK2454" s="1093" t="s">
        <v>24821</v>
      </c>
      <c r="BL2454" s="1361"/>
    </row>
    <row r="2455" spans="1:65" s="1126" customFormat="1" ht="13.5" customHeight="1" x14ac:dyDescent="0.25">
      <c r="A2455" s="1125" t="s">
        <v>23683</v>
      </c>
      <c r="B2455" s="1136" t="s">
        <v>6214</v>
      </c>
      <c r="C2455" s="1161">
        <v>43485</v>
      </c>
      <c r="D2455" s="1162">
        <v>20604624399</v>
      </c>
      <c r="E2455" s="1225">
        <v>4073831</v>
      </c>
      <c r="F2455" s="1127" t="s">
        <v>3252</v>
      </c>
      <c r="G2455" s="1128" t="s">
        <v>22950</v>
      </c>
      <c r="H2455" s="1127" t="s">
        <v>24317</v>
      </c>
      <c r="I2455" s="1186" t="s">
        <v>6546</v>
      </c>
      <c r="J2455" s="1127"/>
      <c r="K2455" s="1127"/>
      <c r="L2455" s="1136" t="s">
        <v>24321</v>
      </c>
      <c r="M2455" s="1136"/>
      <c r="N2455" s="1136"/>
      <c r="O2455" s="1136"/>
      <c r="P2455" s="1127" t="s">
        <v>4424</v>
      </c>
      <c r="Q2455" s="1130" t="s">
        <v>3303</v>
      </c>
      <c r="R2455" s="1137" t="s">
        <v>24320</v>
      </c>
      <c r="S2455" s="1131" t="s">
        <v>4424</v>
      </c>
      <c r="T2455" s="1132" t="s">
        <v>4424</v>
      </c>
      <c r="U2455" s="1136" t="s">
        <v>24318</v>
      </c>
      <c r="V2455" s="1136" t="s">
        <v>24318</v>
      </c>
      <c r="W2455" s="1136" t="s">
        <v>4095</v>
      </c>
      <c r="X2455" s="1136" t="s">
        <v>5521</v>
      </c>
      <c r="Y2455" s="1136" t="s">
        <v>5521</v>
      </c>
      <c r="Z2455" s="1163" t="s">
        <v>24319</v>
      </c>
      <c r="AA2455" s="1133">
        <v>11</v>
      </c>
      <c r="AB2455" s="1133">
        <v>2019</v>
      </c>
      <c r="AC2455" s="1134" t="s">
        <v>4424</v>
      </c>
      <c r="AD2455" s="1155">
        <v>35000</v>
      </c>
      <c r="AE2455" s="1135" t="s">
        <v>4002</v>
      </c>
      <c r="AF2455" s="1127" t="s">
        <v>4424</v>
      </c>
      <c r="AG2455" s="1127"/>
      <c r="AH2455" s="1162">
        <v>14283362</v>
      </c>
      <c r="AI2455" s="1136" t="s">
        <v>5521</v>
      </c>
      <c r="AJ2455" s="1127" t="s">
        <v>24323</v>
      </c>
      <c r="AK2455" s="1131" t="s">
        <v>24322</v>
      </c>
      <c r="AL2455" s="1127" t="s">
        <v>24324</v>
      </c>
      <c r="AM2455" s="1127" t="s">
        <v>2922</v>
      </c>
      <c r="AN2455" s="1127" t="s">
        <v>5521</v>
      </c>
      <c r="AO2455" s="1127" t="s">
        <v>5521</v>
      </c>
      <c r="AP2455" s="1136" t="s">
        <v>4424</v>
      </c>
      <c r="AQ2455" s="1137" t="s">
        <v>4424</v>
      </c>
      <c r="AR2455" s="1127" t="s">
        <v>4424</v>
      </c>
      <c r="AS2455" s="1136" t="s">
        <v>4424</v>
      </c>
      <c r="AT2455" s="1136" t="s">
        <v>4424</v>
      </c>
      <c r="AU2455" s="1136" t="s">
        <v>4424</v>
      </c>
      <c r="AV2455" s="1137" t="s">
        <v>4424</v>
      </c>
      <c r="AW2455" s="1137"/>
      <c r="AX2455" s="1136" t="s">
        <v>4424</v>
      </c>
      <c r="AY2455" s="1136"/>
      <c r="AZ2455" s="1136"/>
      <c r="BA2455" s="1136"/>
      <c r="BB2455" s="1127" t="s">
        <v>14238</v>
      </c>
      <c r="BC2455" s="1135" t="s">
        <v>2190</v>
      </c>
      <c r="BD2455" s="1138">
        <v>43789</v>
      </c>
      <c r="BE2455" s="1127"/>
      <c r="BF2455" s="1136"/>
      <c r="BG2455" s="1139" t="s">
        <v>23998</v>
      </c>
      <c r="BH2455" s="1140" t="s">
        <v>23939</v>
      </c>
      <c r="BJ2455" s="1254">
        <v>43934</v>
      </c>
      <c r="BK2455" s="1093" t="s">
        <v>24821</v>
      </c>
      <c r="BL2455" s="1361"/>
      <c r="BM2455" s="1126" t="s">
        <v>28195</v>
      </c>
    </row>
    <row r="2456" spans="1:65" s="1126" customFormat="1" ht="13.5" customHeight="1" x14ac:dyDescent="0.25">
      <c r="A2456" s="1125" t="s">
        <v>23683</v>
      </c>
      <c r="B2456" s="1136" t="s">
        <v>4255</v>
      </c>
      <c r="C2456" s="1161">
        <v>43790</v>
      </c>
      <c r="D2456" s="1162">
        <v>20605380175</v>
      </c>
      <c r="E2456" s="1225">
        <v>4073845</v>
      </c>
      <c r="F2456" s="1079" t="s">
        <v>3253</v>
      </c>
      <c r="G2456" s="1128" t="s">
        <v>1505</v>
      </c>
      <c r="H2456" s="1127" t="s">
        <v>24325</v>
      </c>
      <c r="I2456" s="1186" t="s">
        <v>6546</v>
      </c>
      <c r="J2456" s="1127"/>
      <c r="K2456" s="1127"/>
      <c r="L2456" s="1136" t="s">
        <v>24327</v>
      </c>
      <c r="M2456" s="1136"/>
      <c r="N2456" s="1136"/>
      <c r="O2456" s="1136"/>
      <c r="P2456" s="1127" t="s">
        <v>4424</v>
      </c>
      <c r="Q2456" s="1148" t="s">
        <v>6194</v>
      </c>
      <c r="R2456" s="1137" t="s">
        <v>24328</v>
      </c>
      <c r="S2456" s="1131" t="s">
        <v>4424</v>
      </c>
      <c r="T2456" s="1132" t="s">
        <v>4424</v>
      </c>
      <c r="U2456" s="1136" t="s">
        <v>24326</v>
      </c>
      <c r="V2456" s="1136" t="s">
        <v>24326</v>
      </c>
      <c r="W2456" s="1136" t="s">
        <v>5830</v>
      </c>
      <c r="X2456" s="1136" t="s">
        <v>1800</v>
      </c>
      <c r="Y2456" s="1136" t="s">
        <v>5745</v>
      </c>
      <c r="Z2456" s="1163" t="s">
        <v>24329</v>
      </c>
      <c r="AA2456" s="1133">
        <v>11</v>
      </c>
      <c r="AB2456" s="1133">
        <v>2019</v>
      </c>
      <c r="AC2456" s="1134" t="s">
        <v>4424</v>
      </c>
      <c r="AD2456" s="1155">
        <v>35000</v>
      </c>
      <c r="AE2456" s="1135" t="s">
        <v>4002</v>
      </c>
      <c r="AF2456" s="1127" t="s">
        <v>4424</v>
      </c>
      <c r="AG2456" s="1127"/>
      <c r="AH2456" s="1162">
        <v>11120657</v>
      </c>
      <c r="AI2456" s="1136" t="s">
        <v>4488</v>
      </c>
      <c r="AJ2456" s="1136" t="s">
        <v>24327</v>
      </c>
      <c r="AK2456" s="1137" t="s">
        <v>24328</v>
      </c>
      <c r="AL2456" s="1127" t="s">
        <v>24330</v>
      </c>
      <c r="AM2456" s="1127" t="s">
        <v>1135</v>
      </c>
      <c r="AN2456" s="1127" t="s">
        <v>260</v>
      </c>
      <c r="AO2456" s="1127" t="s">
        <v>260</v>
      </c>
      <c r="AP2456" s="1136" t="s">
        <v>4424</v>
      </c>
      <c r="AQ2456" s="1137" t="s">
        <v>4424</v>
      </c>
      <c r="AR2456" s="1127" t="s">
        <v>4424</v>
      </c>
      <c r="AS2456" s="1136" t="s">
        <v>4424</v>
      </c>
      <c r="AT2456" s="1136" t="s">
        <v>4424</v>
      </c>
      <c r="AU2456" s="1136" t="s">
        <v>4424</v>
      </c>
      <c r="AV2456" s="1137" t="s">
        <v>4424</v>
      </c>
      <c r="AW2456" s="1137"/>
      <c r="AX2456" s="1136" t="s">
        <v>4424</v>
      </c>
      <c r="AY2456" s="1136"/>
      <c r="AZ2456" s="1136"/>
      <c r="BA2456" s="1136"/>
      <c r="BB2456" s="1127" t="s">
        <v>15054</v>
      </c>
      <c r="BC2456" s="1135" t="s">
        <v>2190</v>
      </c>
      <c r="BD2456" s="1138">
        <v>43790</v>
      </c>
      <c r="BE2456" s="1127"/>
      <c r="BF2456" s="1136"/>
      <c r="BG2456" s="1139" t="s">
        <v>23998</v>
      </c>
      <c r="BH2456" s="1140" t="s">
        <v>23939</v>
      </c>
      <c r="BJ2456" s="1254">
        <v>44069</v>
      </c>
      <c r="BK2456" s="1126" t="s">
        <v>24821</v>
      </c>
      <c r="BL2456" s="1361"/>
    </row>
    <row r="2457" spans="1:65" s="1126" customFormat="1" ht="13.5" customHeight="1" x14ac:dyDescent="0.25">
      <c r="A2457" s="1125" t="s">
        <v>23683</v>
      </c>
      <c r="B2457" s="1136" t="s">
        <v>4255</v>
      </c>
      <c r="C2457" s="1161">
        <v>43791</v>
      </c>
      <c r="D2457" s="1162">
        <v>20605443584</v>
      </c>
      <c r="E2457" s="1225">
        <v>4073834</v>
      </c>
      <c r="F2457" s="1079" t="s">
        <v>3251</v>
      </c>
      <c r="G2457" s="1080" t="s">
        <v>22950</v>
      </c>
      <c r="H2457" s="1127" t="s">
        <v>24331</v>
      </c>
      <c r="I2457" s="1186" t="s">
        <v>15651</v>
      </c>
      <c r="J2457" s="1127"/>
      <c r="K2457" s="1127"/>
      <c r="L2457" s="1136" t="s">
        <v>24332</v>
      </c>
      <c r="M2457" s="1136"/>
      <c r="N2457" s="1136"/>
      <c r="O2457" s="1136"/>
      <c r="P2457" s="1127" t="s">
        <v>4424</v>
      </c>
      <c r="Q2457" s="1130" t="s">
        <v>3303</v>
      </c>
      <c r="R2457" s="1137" t="s">
        <v>24333</v>
      </c>
      <c r="S2457" s="1131" t="s">
        <v>4424</v>
      </c>
      <c r="T2457" s="1132" t="s">
        <v>4424</v>
      </c>
      <c r="U2457" s="1136" t="s">
        <v>24334</v>
      </c>
      <c r="V2457" s="1136" t="s">
        <v>24334</v>
      </c>
      <c r="W2457" s="1136" t="s">
        <v>1304</v>
      </c>
      <c r="X2457" s="1136" t="s">
        <v>3306</v>
      </c>
      <c r="Y2457" s="1136" t="s">
        <v>268</v>
      </c>
      <c r="Z2457" s="1163" t="s">
        <v>24335</v>
      </c>
      <c r="AA2457" s="1133">
        <v>11</v>
      </c>
      <c r="AB2457" s="1133">
        <v>2019</v>
      </c>
      <c r="AC2457" s="1134" t="s">
        <v>4424</v>
      </c>
      <c r="AD2457" s="1155">
        <v>20000</v>
      </c>
      <c r="AE2457" s="1156" t="s">
        <v>4002</v>
      </c>
      <c r="AF2457" s="1127" t="s">
        <v>4424</v>
      </c>
      <c r="AG2457" s="1127"/>
      <c r="AH2457" s="1162">
        <v>11281247</v>
      </c>
      <c r="AI2457" s="1136" t="s">
        <v>3306</v>
      </c>
      <c r="AJ2457" s="1136" t="s">
        <v>24332</v>
      </c>
      <c r="AK2457" s="1137" t="s">
        <v>24333</v>
      </c>
      <c r="AL2457" s="1136" t="s">
        <v>24334</v>
      </c>
      <c r="AM2457" s="1136" t="s">
        <v>1304</v>
      </c>
      <c r="AN2457" s="1136" t="s">
        <v>3306</v>
      </c>
      <c r="AO2457" s="1136" t="s">
        <v>268</v>
      </c>
      <c r="AP2457" s="1136" t="s">
        <v>24336</v>
      </c>
      <c r="AQ2457" s="1137" t="s">
        <v>24337</v>
      </c>
      <c r="AR2457" s="1136" t="s">
        <v>24334</v>
      </c>
      <c r="AS2457" s="1136" t="s">
        <v>1304</v>
      </c>
      <c r="AT2457" s="1136" t="s">
        <v>3306</v>
      </c>
      <c r="AU2457" s="1136" t="s">
        <v>268</v>
      </c>
      <c r="AV2457" s="1137" t="s">
        <v>4424</v>
      </c>
      <c r="AW2457" s="1137"/>
      <c r="AX2457" s="1136" t="s">
        <v>4424</v>
      </c>
      <c r="AY2457" s="1136"/>
      <c r="AZ2457" s="1136"/>
      <c r="BA2457" s="1136"/>
      <c r="BB2457" s="1127" t="s">
        <v>24338</v>
      </c>
      <c r="BC2457" s="1135" t="s">
        <v>2190</v>
      </c>
      <c r="BD2457" s="1138">
        <v>43791</v>
      </c>
      <c r="BE2457" s="1127"/>
      <c r="BF2457" s="1136"/>
      <c r="BG2457" s="1139" t="s">
        <v>23998</v>
      </c>
      <c r="BH2457" s="1140" t="s">
        <v>23939</v>
      </c>
      <c r="BJ2457" s="1255">
        <v>43935</v>
      </c>
      <c r="BK2457" s="1126" t="s">
        <v>24821</v>
      </c>
      <c r="BL2457" s="1361"/>
    </row>
    <row r="2458" spans="1:65" s="1126" customFormat="1" ht="13.5" customHeight="1" x14ac:dyDescent="0.25">
      <c r="A2458" s="1125" t="s">
        <v>23683</v>
      </c>
      <c r="B2458" s="1136" t="s">
        <v>4255</v>
      </c>
      <c r="C2458" s="1161">
        <v>43791</v>
      </c>
      <c r="D2458" s="1162">
        <v>20605492917</v>
      </c>
      <c r="E2458" s="1225">
        <v>4073837</v>
      </c>
      <c r="F2458" s="1079" t="s">
        <v>3253</v>
      </c>
      <c r="G2458" s="1128" t="s">
        <v>1505</v>
      </c>
      <c r="H2458" s="1127" t="s">
        <v>24339</v>
      </c>
      <c r="I2458" s="1186" t="s">
        <v>6546</v>
      </c>
      <c r="J2458" s="1127"/>
      <c r="K2458" s="1127"/>
      <c r="L2458" s="1136" t="s">
        <v>24340</v>
      </c>
      <c r="M2458" s="1136"/>
      <c r="N2458" s="1136"/>
      <c r="O2458" s="1136"/>
      <c r="P2458" s="1127" t="s">
        <v>4424</v>
      </c>
      <c r="Q2458" s="1148" t="s">
        <v>6194</v>
      </c>
      <c r="R2458" s="1137" t="s">
        <v>24341</v>
      </c>
      <c r="S2458" s="1131" t="s">
        <v>4424</v>
      </c>
      <c r="T2458" s="1132" t="s">
        <v>4424</v>
      </c>
      <c r="U2458" s="1136" t="s">
        <v>24342</v>
      </c>
      <c r="V2458" s="1136" t="s">
        <v>24343</v>
      </c>
      <c r="W2458" s="1136" t="s">
        <v>3200</v>
      </c>
      <c r="X2458" s="1136" t="s">
        <v>1517</v>
      </c>
      <c r="Y2458" s="1136" t="s">
        <v>1221</v>
      </c>
      <c r="Z2458" s="1163" t="s">
        <v>24335</v>
      </c>
      <c r="AA2458" s="1133">
        <v>11</v>
      </c>
      <c r="AB2458" s="1133">
        <v>2019</v>
      </c>
      <c r="AC2458" s="1134" t="s">
        <v>4424</v>
      </c>
      <c r="AD2458" s="1155">
        <v>20000</v>
      </c>
      <c r="AE2458" s="1156" t="s">
        <v>4002</v>
      </c>
      <c r="AF2458" s="1127" t="s">
        <v>11655</v>
      </c>
      <c r="AG2458" s="1127"/>
      <c r="AH2458" s="1162">
        <v>11217688</v>
      </c>
      <c r="AI2458" s="1136" t="s">
        <v>5749</v>
      </c>
      <c r="AJ2458" s="1136" t="s">
        <v>24340</v>
      </c>
      <c r="AK2458" s="1137" t="s">
        <v>24341</v>
      </c>
      <c r="AL2458" s="1136" t="s">
        <v>24344</v>
      </c>
      <c r="AM2458" s="1136" t="s">
        <v>3200</v>
      </c>
      <c r="AN2458" s="1136" t="s">
        <v>1517</v>
      </c>
      <c r="AO2458" s="1136" t="s">
        <v>1221</v>
      </c>
      <c r="AP2458" s="1136" t="s">
        <v>4424</v>
      </c>
      <c r="AQ2458" s="1137" t="s">
        <v>4424</v>
      </c>
      <c r="AR2458" s="1127" t="s">
        <v>4424</v>
      </c>
      <c r="AS2458" s="1136" t="s">
        <v>4424</v>
      </c>
      <c r="AT2458" s="1136" t="s">
        <v>4424</v>
      </c>
      <c r="AU2458" s="1136" t="s">
        <v>4424</v>
      </c>
      <c r="AV2458" s="1137" t="s">
        <v>4424</v>
      </c>
      <c r="AW2458" s="1137"/>
      <c r="AX2458" s="1136" t="s">
        <v>4424</v>
      </c>
      <c r="AY2458" s="1136"/>
      <c r="AZ2458" s="1136"/>
      <c r="BA2458" s="1136"/>
      <c r="BB2458" s="1127" t="s">
        <v>24345</v>
      </c>
      <c r="BC2458" s="1135" t="s">
        <v>2190</v>
      </c>
      <c r="BD2458" s="1138">
        <v>43791</v>
      </c>
      <c r="BE2458" s="1127"/>
      <c r="BF2458" s="1136"/>
      <c r="BG2458" s="1139" t="s">
        <v>23998</v>
      </c>
      <c r="BH2458" s="1140" t="s">
        <v>23939</v>
      </c>
      <c r="BJ2458" s="1254">
        <v>43941</v>
      </c>
      <c r="BK2458" s="1126" t="s">
        <v>24821</v>
      </c>
      <c r="BL2458" s="1361"/>
    </row>
    <row r="2459" spans="1:65" s="1126" customFormat="1" ht="13.5" customHeight="1" x14ac:dyDescent="0.25">
      <c r="A2459" s="1125" t="s">
        <v>23683</v>
      </c>
      <c r="B2459" s="1136" t="s">
        <v>4255</v>
      </c>
      <c r="C2459" s="1161">
        <v>43795</v>
      </c>
      <c r="D2459" s="1162">
        <v>20603742053</v>
      </c>
      <c r="E2459" s="1225">
        <v>4073836</v>
      </c>
      <c r="F2459" s="1127" t="s">
        <v>3252</v>
      </c>
      <c r="G2459" s="1080" t="s">
        <v>22950</v>
      </c>
      <c r="H2459" s="1127" t="s">
        <v>24349</v>
      </c>
      <c r="I2459" s="1186" t="s">
        <v>6546</v>
      </c>
      <c r="J2459" s="1127"/>
      <c r="K2459" s="1127"/>
      <c r="L2459" s="1136" t="s">
        <v>24350</v>
      </c>
      <c r="M2459" s="1136"/>
      <c r="N2459" s="1136"/>
      <c r="O2459" s="1136"/>
      <c r="P2459" s="1127" t="s">
        <v>4424</v>
      </c>
      <c r="Q2459" s="1130" t="s">
        <v>3303</v>
      </c>
      <c r="R2459" s="1137" t="s">
        <v>24351</v>
      </c>
      <c r="S2459" s="1131" t="s">
        <v>4424</v>
      </c>
      <c r="T2459" s="1132" t="s">
        <v>4424</v>
      </c>
      <c r="U2459" s="1136" t="s">
        <v>24356</v>
      </c>
      <c r="V2459" s="1136" t="s">
        <v>24356</v>
      </c>
      <c r="W2459" s="1136" t="s">
        <v>5203</v>
      </c>
      <c r="X2459" s="1136" t="s">
        <v>5521</v>
      </c>
      <c r="Y2459" s="1136" t="s">
        <v>5521</v>
      </c>
      <c r="Z2459" s="1163" t="s">
        <v>24352</v>
      </c>
      <c r="AA2459" s="1133">
        <v>11</v>
      </c>
      <c r="AB2459" s="1133">
        <v>2019</v>
      </c>
      <c r="AC2459" s="1134" t="s">
        <v>4424</v>
      </c>
      <c r="AD2459" s="1155">
        <v>50000</v>
      </c>
      <c r="AE2459" s="1156" t="s">
        <v>4002</v>
      </c>
      <c r="AF2459" s="1127" t="s">
        <v>4424</v>
      </c>
      <c r="AG2459" s="1127"/>
      <c r="AH2459" s="1162">
        <v>14169955</v>
      </c>
      <c r="AI2459" s="1136" t="s">
        <v>5521</v>
      </c>
      <c r="AJ2459" s="1136" t="s">
        <v>24353</v>
      </c>
      <c r="AK2459" s="1137" t="s">
        <v>24354</v>
      </c>
      <c r="AL2459" s="1136" t="s">
        <v>24355</v>
      </c>
      <c r="AM2459" s="1136" t="s">
        <v>5190</v>
      </c>
      <c r="AN2459" s="1136" t="s">
        <v>5521</v>
      </c>
      <c r="AO2459" s="1136" t="s">
        <v>5521</v>
      </c>
      <c r="AP2459" s="1136" t="s">
        <v>4424</v>
      </c>
      <c r="AQ2459" s="1137" t="s">
        <v>4424</v>
      </c>
      <c r="AR2459" s="1127" t="s">
        <v>4424</v>
      </c>
      <c r="AS2459" s="1136" t="s">
        <v>4424</v>
      </c>
      <c r="AT2459" s="1136" t="s">
        <v>4424</v>
      </c>
      <c r="AU2459" s="1136" t="s">
        <v>4424</v>
      </c>
      <c r="AV2459" s="1137" t="s">
        <v>4424</v>
      </c>
      <c r="AW2459" s="1137"/>
      <c r="AX2459" s="1136" t="s">
        <v>4424</v>
      </c>
      <c r="AY2459" s="1136"/>
      <c r="AZ2459" s="1136"/>
      <c r="BA2459" s="1136"/>
      <c r="BB2459" s="1127" t="s">
        <v>14238</v>
      </c>
      <c r="BC2459" s="1135" t="s">
        <v>2190</v>
      </c>
      <c r="BD2459" s="1138">
        <v>43794</v>
      </c>
      <c r="BE2459" s="1127"/>
      <c r="BF2459" s="1136"/>
      <c r="BG2459" s="1139" t="s">
        <v>23998</v>
      </c>
      <c r="BH2459" s="1140" t="s">
        <v>23939</v>
      </c>
      <c r="BJ2459" s="1254">
        <v>43935</v>
      </c>
      <c r="BK2459" s="1126" t="s">
        <v>24821</v>
      </c>
      <c r="BL2459" s="1361"/>
    </row>
    <row r="2460" spans="1:65" s="1126" customFormat="1" ht="13.5" customHeight="1" x14ac:dyDescent="0.25">
      <c r="A2460" s="1125" t="s">
        <v>23683</v>
      </c>
      <c r="B2460" s="1136" t="s">
        <v>4255</v>
      </c>
      <c r="C2460" s="1161">
        <v>43795</v>
      </c>
      <c r="D2460" s="1162">
        <v>20605340181</v>
      </c>
      <c r="E2460" s="1225">
        <v>4074012</v>
      </c>
      <c r="F2460" s="1127" t="s">
        <v>3252</v>
      </c>
      <c r="G2460" s="1080" t="s">
        <v>22950</v>
      </c>
      <c r="H2460" s="1127" t="s">
        <v>24357</v>
      </c>
      <c r="I2460" s="1315" t="s">
        <v>6546</v>
      </c>
      <c r="J2460" s="1127"/>
      <c r="K2460" s="1127"/>
      <c r="L2460" s="1136" t="s">
        <v>24358</v>
      </c>
      <c r="M2460" s="1136"/>
      <c r="N2460" s="1136"/>
      <c r="O2460" s="1136"/>
      <c r="P2460" s="1127" t="s">
        <v>4424</v>
      </c>
      <c r="Q2460" s="1130" t="s">
        <v>3303</v>
      </c>
      <c r="R2460" s="1137" t="s">
        <v>24359</v>
      </c>
      <c r="S2460" s="1131" t="s">
        <v>4424</v>
      </c>
      <c r="T2460" s="1132" t="s">
        <v>4424</v>
      </c>
      <c r="U2460" s="1136" t="s">
        <v>24360</v>
      </c>
      <c r="V2460" s="1136" t="s">
        <v>24360</v>
      </c>
      <c r="W2460" s="1136" t="s">
        <v>3387</v>
      </c>
      <c r="X2460" s="1136" t="s">
        <v>5521</v>
      </c>
      <c r="Y2460" s="1136" t="s">
        <v>5521</v>
      </c>
      <c r="Z2460" s="1163" t="s">
        <v>24352</v>
      </c>
      <c r="AA2460" s="1133">
        <v>11</v>
      </c>
      <c r="AB2460" s="1133">
        <v>2019</v>
      </c>
      <c r="AC2460" s="1134" t="s">
        <v>4424</v>
      </c>
      <c r="AD2460" s="1155">
        <v>70000</v>
      </c>
      <c r="AE2460" s="1156" t="s">
        <v>4002</v>
      </c>
      <c r="AF2460" s="1127" t="s">
        <v>4424</v>
      </c>
      <c r="AG2460" s="1127"/>
      <c r="AH2460" s="1162">
        <v>14373640</v>
      </c>
      <c r="AI2460" s="1136" t="s">
        <v>5521</v>
      </c>
      <c r="AJ2460" s="1136" t="s">
        <v>24358</v>
      </c>
      <c r="AK2460" s="1137" t="s">
        <v>24359</v>
      </c>
      <c r="AL2460" s="1136" t="s">
        <v>24361</v>
      </c>
      <c r="AM2460" s="1136" t="s">
        <v>5190</v>
      </c>
      <c r="AN2460" s="1136" t="s">
        <v>5521</v>
      </c>
      <c r="AO2460" s="1136" t="s">
        <v>5521</v>
      </c>
      <c r="AP2460" s="1136" t="s">
        <v>4424</v>
      </c>
      <c r="AQ2460" s="1137" t="s">
        <v>4424</v>
      </c>
      <c r="AR2460" s="1127" t="s">
        <v>4424</v>
      </c>
      <c r="AS2460" s="1136" t="s">
        <v>4424</v>
      </c>
      <c r="AT2460" s="1136" t="s">
        <v>4424</v>
      </c>
      <c r="AU2460" s="1136" t="s">
        <v>4424</v>
      </c>
      <c r="AV2460" s="1137" t="s">
        <v>4424</v>
      </c>
      <c r="AW2460" s="1137"/>
      <c r="AX2460" s="1136" t="s">
        <v>4424</v>
      </c>
      <c r="AY2460" s="1136"/>
      <c r="AZ2460" s="1136"/>
      <c r="BA2460" s="1136"/>
      <c r="BB2460" s="1127" t="s">
        <v>14238</v>
      </c>
      <c r="BC2460" s="1135" t="s">
        <v>2190</v>
      </c>
      <c r="BD2460" s="1138">
        <v>43795</v>
      </c>
      <c r="BE2460" s="1127"/>
      <c r="BF2460" s="1136"/>
      <c r="BG2460" s="1139" t="s">
        <v>23998</v>
      </c>
      <c r="BH2460" s="1140" t="s">
        <v>23939</v>
      </c>
      <c r="BJ2460" s="1254">
        <v>44020</v>
      </c>
      <c r="BK2460" s="1126" t="s">
        <v>24821</v>
      </c>
      <c r="BL2460" s="1361"/>
    </row>
    <row r="2461" spans="1:65" s="1126" customFormat="1" ht="13.5" customHeight="1" x14ac:dyDescent="0.25">
      <c r="A2461" s="1125" t="s">
        <v>23683</v>
      </c>
      <c r="B2461" s="1136" t="s">
        <v>4255</v>
      </c>
      <c r="C2461" s="1161">
        <v>43797</v>
      </c>
      <c r="D2461" s="1162">
        <v>20605527915</v>
      </c>
      <c r="E2461" s="1225">
        <v>4073835</v>
      </c>
      <c r="F2461" s="1127" t="s">
        <v>3252</v>
      </c>
      <c r="G2461" s="1080" t="s">
        <v>22950</v>
      </c>
      <c r="H2461" s="1127" t="s">
        <v>24363</v>
      </c>
      <c r="I2461" s="1186" t="s">
        <v>6546</v>
      </c>
      <c r="J2461" s="1127"/>
      <c r="K2461" s="1127"/>
      <c r="L2461" s="1136" t="s">
        <v>24364</v>
      </c>
      <c r="M2461" s="1136"/>
      <c r="N2461" s="1136"/>
      <c r="O2461" s="1136"/>
      <c r="P2461" s="1127" t="s">
        <v>4424</v>
      </c>
      <c r="Q2461" s="1130" t="s">
        <v>3303</v>
      </c>
      <c r="R2461" s="1137" t="s">
        <v>24365</v>
      </c>
      <c r="S2461" s="1131" t="s">
        <v>4424</v>
      </c>
      <c r="T2461" s="1132" t="s">
        <v>4424</v>
      </c>
      <c r="U2461" s="1136" t="s">
        <v>24366</v>
      </c>
      <c r="V2461" s="1136" t="s">
        <v>24366</v>
      </c>
      <c r="W2461" s="1136" t="s">
        <v>1698</v>
      </c>
      <c r="X2461" s="1136" t="s">
        <v>6107</v>
      </c>
      <c r="Y2461" s="1136" t="s">
        <v>5521</v>
      </c>
      <c r="Z2461" s="1163" t="s">
        <v>24367</v>
      </c>
      <c r="AA2461" s="1133">
        <v>11</v>
      </c>
      <c r="AB2461" s="1133">
        <v>2019</v>
      </c>
      <c r="AC2461" s="1134" t="s">
        <v>4424</v>
      </c>
      <c r="AD2461" s="1155">
        <v>20000</v>
      </c>
      <c r="AE2461" s="1156" t="s">
        <v>4002</v>
      </c>
      <c r="AF2461" s="1127" t="s">
        <v>4424</v>
      </c>
      <c r="AG2461" s="1127"/>
      <c r="AH2461" s="1162">
        <v>70694995</v>
      </c>
      <c r="AI2461" s="1136" t="s">
        <v>6107</v>
      </c>
      <c r="AJ2461" s="1136" t="s">
        <v>24364</v>
      </c>
      <c r="AK2461" s="1137" t="s">
        <v>24365</v>
      </c>
      <c r="AL2461" s="1136" t="s">
        <v>24366</v>
      </c>
      <c r="AM2461" s="1136" t="s">
        <v>1698</v>
      </c>
      <c r="AN2461" s="1136" t="s">
        <v>6107</v>
      </c>
      <c r="AO2461" s="1136" t="s">
        <v>5521</v>
      </c>
      <c r="AP2461" s="1136" t="s">
        <v>4424</v>
      </c>
      <c r="AQ2461" s="1137" t="s">
        <v>4424</v>
      </c>
      <c r="AR2461" s="1127" t="s">
        <v>4424</v>
      </c>
      <c r="AS2461" s="1136" t="s">
        <v>4424</v>
      </c>
      <c r="AT2461" s="1136" t="s">
        <v>4424</v>
      </c>
      <c r="AU2461" s="1136" t="s">
        <v>4424</v>
      </c>
      <c r="AV2461" s="1137" t="s">
        <v>4424</v>
      </c>
      <c r="AW2461" s="1137"/>
      <c r="AX2461" s="1136" t="s">
        <v>4424</v>
      </c>
      <c r="AY2461" s="1136"/>
      <c r="AZ2461" s="1136"/>
      <c r="BA2461" s="1136"/>
      <c r="BB2461" s="1127" t="s">
        <v>14238</v>
      </c>
      <c r="BC2461" s="1135" t="s">
        <v>2190</v>
      </c>
      <c r="BD2461" s="1138">
        <v>43797</v>
      </c>
      <c r="BE2461" s="1127"/>
      <c r="BF2461" s="1136"/>
      <c r="BG2461" s="1139" t="s">
        <v>23998</v>
      </c>
      <c r="BH2461" s="1140" t="s">
        <v>23939</v>
      </c>
      <c r="BJ2461" s="1254">
        <v>43935</v>
      </c>
      <c r="BK2461" s="1126" t="s">
        <v>24821</v>
      </c>
      <c r="BL2461" s="1361"/>
    </row>
    <row r="2462" spans="1:65" s="1126" customFormat="1" ht="13.5" customHeight="1" x14ac:dyDescent="0.25">
      <c r="A2462" s="1125" t="s">
        <v>23683</v>
      </c>
      <c r="B2462" s="1136" t="s">
        <v>4255</v>
      </c>
      <c r="C2462" s="1161">
        <v>43797</v>
      </c>
      <c r="D2462" s="1162">
        <v>20605439587</v>
      </c>
      <c r="E2462" s="1225">
        <v>4073840</v>
      </c>
      <c r="F2462" s="1079" t="s">
        <v>3251</v>
      </c>
      <c r="G2462" s="1080" t="s">
        <v>22950</v>
      </c>
      <c r="H2462" s="1127" t="s">
        <v>24368</v>
      </c>
      <c r="I2462" s="1186" t="s">
        <v>6546</v>
      </c>
      <c r="J2462" s="1127"/>
      <c r="K2462" s="1127"/>
      <c r="L2462" s="1136" t="s">
        <v>24369</v>
      </c>
      <c r="M2462" s="1136"/>
      <c r="N2462" s="1136"/>
      <c r="O2462" s="1136"/>
      <c r="P2462" s="1127" t="s">
        <v>4424</v>
      </c>
      <c r="Q2462" s="1130" t="s">
        <v>3303</v>
      </c>
      <c r="R2462" s="1137" t="s">
        <v>24370</v>
      </c>
      <c r="S2462" s="1131" t="s">
        <v>4424</v>
      </c>
      <c r="T2462" s="1132" t="s">
        <v>4424</v>
      </c>
      <c r="U2462" s="1136" t="s">
        <v>24371</v>
      </c>
      <c r="V2462" s="1136" t="s">
        <v>24371</v>
      </c>
      <c r="W2462" s="1136" t="s">
        <v>265</v>
      </c>
      <c r="X2462" s="1136" t="s">
        <v>265</v>
      </c>
      <c r="Y2462" s="1136" t="s">
        <v>265</v>
      </c>
      <c r="Z2462" s="1163" t="s">
        <v>24367</v>
      </c>
      <c r="AA2462" s="1133">
        <v>11</v>
      </c>
      <c r="AB2462" s="1133">
        <v>2019</v>
      </c>
      <c r="AC2462" s="1134" t="s">
        <v>4424</v>
      </c>
      <c r="AD2462" s="1155">
        <v>20000</v>
      </c>
      <c r="AE2462" s="1156" t="s">
        <v>4002</v>
      </c>
      <c r="AF2462" s="1127" t="s">
        <v>4424</v>
      </c>
      <c r="AG2462" s="1127"/>
      <c r="AH2462" s="1162">
        <v>11150106</v>
      </c>
      <c r="AI2462" s="1136" t="s">
        <v>265</v>
      </c>
      <c r="AJ2462" s="1136" t="s">
        <v>24372</v>
      </c>
      <c r="AK2462" s="1137" t="s">
        <v>24373</v>
      </c>
      <c r="AL2462" s="1136" t="s">
        <v>24374</v>
      </c>
      <c r="AM2462" s="1136" t="s">
        <v>265</v>
      </c>
      <c r="AN2462" s="1136" t="s">
        <v>265</v>
      </c>
      <c r="AO2462" s="1136" t="s">
        <v>265</v>
      </c>
      <c r="AP2462" s="1136" t="s">
        <v>4424</v>
      </c>
      <c r="AQ2462" s="1137" t="s">
        <v>4424</v>
      </c>
      <c r="AR2462" s="1127" t="s">
        <v>4424</v>
      </c>
      <c r="AS2462" s="1136" t="s">
        <v>4424</v>
      </c>
      <c r="AT2462" s="1136" t="s">
        <v>4424</v>
      </c>
      <c r="AU2462" s="1136" t="s">
        <v>4424</v>
      </c>
      <c r="AV2462" s="1137" t="s">
        <v>4424</v>
      </c>
      <c r="AW2462" s="1137"/>
      <c r="AX2462" s="1136" t="s">
        <v>4424</v>
      </c>
      <c r="AY2462" s="1136"/>
      <c r="AZ2462" s="1136"/>
      <c r="BA2462" s="1136"/>
      <c r="BB2462" s="1127" t="s">
        <v>424</v>
      </c>
      <c r="BC2462" s="1135" t="s">
        <v>2190</v>
      </c>
      <c r="BD2462" s="1138">
        <v>43797</v>
      </c>
      <c r="BE2462" s="1127"/>
      <c r="BF2462" s="1136"/>
      <c r="BG2462" s="1139" t="s">
        <v>23998</v>
      </c>
      <c r="BH2462" s="1140" t="s">
        <v>23939</v>
      </c>
      <c r="BJ2462" s="1254">
        <v>43935</v>
      </c>
      <c r="BK2462" s="1126" t="s">
        <v>24821</v>
      </c>
      <c r="BL2462" s="1361"/>
    </row>
    <row r="2463" spans="1:65" s="1126" customFormat="1" ht="13.5" customHeight="1" x14ac:dyDescent="0.25">
      <c r="A2463" s="1125" t="s">
        <v>23683</v>
      </c>
      <c r="B2463" s="1136" t="s">
        <v>4255</v>
      </c>
      <c r="C2463" s="1161">
        <v>43802</v>
      </c>
      <c r="D2463" s="1162">
        <v>20522994465</v>
      </c>
      <c r="E2463" s="1225">
        <v>4073841</v>
      </c>
      <c r="F2463" s="1079" t="s">
        <v>3251</v>
      </c>
      <c r="G2463" s="1128" t="s">
        <v>1505</v>
      </c>
      <c r="H2463" s="1127" t="s">
        <v>212</v>
      </c>
      <c r="I2463" s="1186" t="s">
        <v>6546</v>
      </c>
      <c r="J2463" s="1127"/>
      <c r="K2463" s="1127"/>
      <c r="L2463" s="1136" t="s">
        <v>24381</v>
      </c>
      <c r="M2463" s="1136"/>
      <c r="N2463" s="1136"/>
      <c r="O2463" s="1136"/>
      <c r="P2463" s="1127" t="s">
        <v>4424</v>
      </c>
      <c r="Q2463" s="1130" t="s">
        <v>3303</v>
      </c>
      <c r="R2463" s="1137" t="s">
        <v>214</v>
      </c>
      <c r="S2463" s="1131" t="s">
        <v>4424</v>
      </c>
      <c r="T2463" s="1132" t="s">
        <v>4424</v>
      </c>
      <c r="U2463" s="1136" t="s">
        <v>24384</v>
      </c>
      <c r="V2463" s="1136" t="s">
        <v>24384</v>
      </c>
      <c r="W2463" s="1136" t="s">
        <v>2321</v>
      </c>
      <c r="X2463" s="1136" t="s">
        <v>3609</v>
      </c>
      <c r="Y2463" s="1136" t="s">
        <v>262</v>
      </c>
      <c r="Z2463" s="1163" t="s">
        <v>24385</v>
      </c>
      <c r="AA2463" s="1133">
        <v>12</v>
      </c>
      <c r="AB2463" s="1133">
        <v>2019</v>
      </c>
      <c r="AC2463" s="1134" t="s">
        <v>4424</v>
      </c>
      <c r="AD2463" s="1155">
        <v>25000</v>
      </c>
      <c r="AE2463" s="1156" t="s">
        <v>4002</v>
      </c>
      <c r="AF2463" s="1127" t="s">
        <v>11655</v>
      </c>
      <c r="AG2463" s="1127">
        <v>8</v>
      </c>
      <c r="AH2463" s="1162">
        <v>12356866</v>
      </c>
      <c r="AI2463" s="1136" t="s">
        <v>262</v>
      </c>
      <c r="AJ2463" s="1136" t="s">
        <v>24381</v>
      </c>
      <c r="AK2463" s="1137" t="s">
        <v>214</v>
      </c>
      <c r="AL2463" s="1136" t="s">
        <v>24383</v>
      </c>
      <c r="AM2463" s="1136" t="s">
        <v>4756</v>
      </c>
      <c r="AN2463" s="1136" t="s">
        <v>5521</v>
      </c>
      <c r="AO2463" s="1136" t="s">
        <v>5521</v>
      </c>
      <c r="AP2463" s="1136" t="s">
        <v>4424</v>
      </c>
      <c r="AQ2463" s="1137" t="s">
        <v>4424</v>
      </c>
      <c r="AR2463" s="1127" t="s">
        <v>4424</v>
      </c>
      <c r="AS2463" s="1136" t="s">
        <v>4424</v>
      </c>
      <c r="AT2463" s="1136" t="s">
        <v>4424</v>
      </c>
      <c r="AU2463" s="1136" t="s">
        <v>4424</v>
      </c>
      <c r="AV2463" s="1137" t="s">
        <v>4424</v>
      </c>
      <c r="AW2463" s="1137"/>
      <c r="AX2463" s="1136" t="s">
        <v>4424</v>
      </c>
      <c r="AY2463" s="1136"/>
      <c r="AZ2463" s="1136"/>
      <c r="BA2463" s="1136"/>
      <c r="BB2463" s="1127" t="s">
        <v>24382</v>
      </c>
      <c r="BC2463" s="1135" t="s">
        <v>2190</v>
      </c>
      <c r="BD2463" s="1138">
        <v>43802</v>
      </c>
      <c r="BE2463" s="1127"/>
      <c r="BF2463" s="1136"/>
      <c r="BG2463" s="1139" t="s">
        <v>23998</v>
      </c>
      <c r="BH2463" s="1140" t="s">
        <v>23939</v>
      </c>
      <c r="BJ2463" s="1254">
        <v>43934</v>
      </c>
      <c r="BK2463" s="1126" t="s">
        <v>24821</v>
      </c>
      <c r="BL2463" s="1361"/>
    </row>
    <row r="2464" spans="1:65" s="1126" customFormat="1" ht="13.5" customHeight="1" x14ac:dyDescent="0.25">
      <c r="A2464" s="1125" t="s">
        <v>23683</v>
      </c>
      <c r="B2464" s="1136" t="s">
        <v>4255</v>
      </c>
      <c r="C2464" s="1161">
        <v>43802</v>
      </c>
      <c r="D2464" s="1162">
        <v>20600117204</v>
      </c>
      <c r="E2464" s="1225">
        <v>4073833</v>
      </c>
      <c r="F2464" s="1127" t="s">
        <v>3252</v>
      </c>
      <c r="G2464" s="1080" t="s">
        <v>22950</v>
      </c>
      <c r="H2464" s="1127" t="s">
        <v>24386</v>
      </c>
      <c r="I2464" s="1186" t="s">
        <v>6546</v>
      </c>
      <c r="J2464" s="1127"/>
      <c r="K2464" s="1127"/>
      <c r="L2464" s="1136" t="s">
        <v>236</v>
      </c>
      <c r="M2464" s="1136"/>
      <c r="N2464" s="1136"/>
      <c r="O2464" s="1136"/>
      <c r="P2464" s="1127" t="s">
        <v>4424</v>
      </c>
      <c r="Q2464" s="1130" t="s">
        <v>6194</v>
      </c>
      <c r="R2464" s="1137" t="s">
        <v>1146</v>
      </c>
      <c r="S2464" s="1131" t="s">
        <v>4424</v>
      </c>
      <c r="T2464" s="1132" t="s">
        <v>4424</v>
      </c>
      <c r="U2464" s="1136" t="s">
        <v>24387</v>
      </c>
      <c r="V2464" s="1136" t="s">
        <v>24387</v>
      </c>
      <c r="W2464" s="1136" t="s">
        <v>3854</v>
      </c>
      <c r="X2464" s="1136" t="s">
        <v>5521</v>
      </c>
      <c r="Y2464" s="1136" t="s">
        <v>5521</v>
      </c>
      <c r="Z2464" s="1163" t="s">
        <v>24385</v>
      </c>
      <c r="AA2464" s="1133">
        <v>12</v>
      </c>
      <c r="AB2464" s="1133">
        <v>2019</v>
      </c>
      <c r="AC2464" s="1134" t="s">
        <v>4424</v>
      </c>
      <c r="AD2464" s="1155">
        <v>100000</v>
      </c>
      <c r="AE2464" s="1156" t="s">
        <v>4002</v>
      </c>
      <c r="AF2464" s="1127" t="s">
        <v>4424</v>
      </c>
      <c r="AG2464" s="1127"/>
      <c r="AH2464" s="1162">
        <v>13363168</v>
      </c>
      <c r="AI2464" s="1136" t="s">
        <v>5521</v>
      </c>
      <c r="AJ2464" s="1136" t="s">
        <v>236</v>
      </c>
      <c r="AK2464" s="1137" t="s">
        <v>1146</v>
      </c>
      <c r="AL2464" s="1136" t="s">
        <v>24388</v>
      </c>
      <c r="AM2464" s="1136" t="s">
        <v>3810</v>
      </c>
      <c r="AN2464" s="1136" t="s">
        <v>5521</v>
      </c>
      <c r="AO2464" s="1136" t="s">
        <v>5521</v>
      </c>
      <c r="AP2464" s="1136" t="s">
        <v>24389</v>
      </c>
      <c r="AQ2464" s="1137" t="s">
        <v>24390</v>
      </c>
      <c r="AR2464" s="1136" t="s">
        <v>24388</v>
      </c>
      <c r="AS2464" s="1136" t="s">
        <v>3810</v>
      </c>
      <c r="AT2464" s="1136" t="s">
        <v>5521</v>
      </c>
      <c r="AU2464" s="1136" t="s">
        <v>5521</v>
      </c>
      <c r="AV2464" s="1137" t="s">
        <v>4424</v>
      </c>
      <c r="AW2464" s="1137"/>
      <c r="AX2464" s="1136" t="s">
        <v>4424</v>
      </c>
      <c r="AY2464" s="1136"/>
      <c r="AZ2464" s="1136"/>
      <c r="BA2464" s="1136"/>
      <c r="BB2464" s="1127" t="s">
        <v>24391</v>
      </c>
      <c r="BC2464" s="1135" t="s">
        <v>2190</v>
      </c>
      <c r="BD2464" s="1138">
        <v>43802</v>
      </c>
      <c r="BE2464" s="1127"/>
      <c r="BF2464" s="1136"/>
      <c r="BG2464" s="1139" t="s">
        <v>23998</v>
      </c>
      <c r="BH2464" s="1140" t="s">
        <v>23939</v>
      </c>
      <c r="BJ2464" s="1254">
        <v>43935</v>
      </c>
      <c r="BK2464" s="1126" t="s">
        <v>24821</v>
      </c>
      <c r="BL2464" s="1361"/>
    </row>
    <row r="2465" spans="1:65" ht="13.5" customHeight="1" x14ac:dyDescent="0.25">
      <c r="A2465" s="1201" t="s">
        <v>24392</v>
      </c>
      <c r="B2465" s="910" t="s">
        <v>4255</v>
      </c>
      <c r="C2465" s="1192" t="s">
        <v>24393</v>
      </c>
      <c r="D2465" s="1192">
        <v>20524476828</v>
      </c>
      <c r="E2465" s="1225" t="e">
        <v>#N/A</v>
      </c>
      <c r="F2465" s="1193" t="s">
        <v>3252</v>
      </c>
      <c r="G2465" s="1193" t="s">
        <v>24394</v>
      </c>
      <c r="H2465" s="1193" t="s">
        <v>24395</v>
      </c>
      <c r="I2465" s="910"/>
      <c r="J2465" s="1193"/>
      <c r="K2465" s="1193"/>
      <c r="L2465" s="910" t="s">
        <v>24396</v>
      </c>
      <c r="M2465" s="910"/>
      <c r="N2465" s="910"/>
      <c r="O2465" s="910"/>
      <c r="P2465" s="1193" t="s">
        <v>4424</v>
      </c>
      <c r="Q2465" s="1193" t="s">
        <v>3303</v>
      </c>
      <c r="R2465" s="1194" t="s">
        <v>24397</v>
      </c>
      <c r="S2465" s="1195" t="s">
        <v>4424</v>
      </c>
      <c r="T2465" s="1196" t="s">
        <v>4424</v>
      </c>
      <c r="U2465" s="910" t="s">
        <v>24398</v>
      </c>
      <c r="V2465" s="910" t="s">
        <v>24399</v>
      </c>
      <c r="W2465" s="910" t="s">
        <v>2744</v>
      </c>
      <c r="X2465" s="910" t="s">
        <v>5521</v>
      </c>
      <c r="Y2465" s="910" t="s">
        <v>5521</v>
      </c>
      <c r="Z2465" s="1197" t="s">
        <v>24400</v>
      </c>
      <c r="AA2465" s="1198"/>
      <c r="AB2465" s="1198"/>
      <c r="AC2465" s="910"/>
      <c r="AD2465" s="1199"/>
      <c r="AE2465" s="1193"/>
      <c r="AF2465" s="1193"/>
      <c r="AG2465" s="1193"/>
      <c r="AH2465" s="1192">
        <v>12421466</v>
      </c>
      <c r="AI2465" s="910" t="s">
        <v>5521</v>
      </c>
      <c r="AJ2465" s="1193"/>
      <c r="AK2465" s="1196"/>
      <c r="AL2465" s="1193"/>
      <c r="AM2465" s="1193"/>
      <c r="AN2465" s="1193"/>
      <c r="AO2465" s="1193"/>
      <c r="AP2465" s="1193"/>
      <c r="AQ2465" s="1195"/>
      <c r="AR2465" s="910"/>
      <c r="AS2465" s="910"/>
      <c r="AT2465" s="910"/>
      <c r="AU2465" s="910"/>
      <c r="AV2465" s="910"/>
      <c r="AW2465" s="910"/>
      <c r="AX2465" s="910"/>
      <c r="AY2465" s="910"/>
      <c r="AZ2465" s="910"/>
      <c r="BA2465" s="910"/>
      <c r="BB2465" s="1193"/>
      <c r="BC2465" s="1193"/>
      <c r="BD2465" s="1200"/>
      <c r="BE2465" s="1193"/>
      <c r="BF2465" s="910"/>
      <c r="BG2465" s="910"/>
      <c r="BH2465" s="910"/>
      <c r="BL2465" s="1361"/>
    </row>
    <row r="2466" spans="1:65" s="1126" customFormat="1" ht="13.5" customHeight="1" x14ac:dyDescent="0.25">
      <c r="A2466" s="1125" t="s">
        <v>23683</v>
      </c>
      <c r="B2466" s="1136" t="s">
        <v>4255</v>
      </c>
      <c r="C2466" s="1161">
        <v>43802</v>
      </c>
      <c r="D2466" s="1162">
        <v>20605346651</v>
      </c>
      <c r="E2466" s="1225">
        <v>4073842</v>
      </c>
      <c r="F2466" s="1079" t="s">
        <v>3253</v>
      </c>
      <c r="G2466" s="1080" t="s">
        <v>23403</v>
      </c>
      <c r="H2466" s="1127" t="s">
        <v>24401</v>
      </c>
      <c r="I2466" s="1186" t="s">
        <v>6546</v>
      </c>
      <c r="J2466" s="1127"/>
      <c r="K2466" s="1127"/>
      <c r="L2466" s="1136" t="s">
        <v>24402</v>
      </c>
      <c r="M2466" s="1187"/>
      <c r="N2466" s="1187"/>
      <c r="O2466" s="1187"/>
      <c r="P2466" s="1188" t="s">
        <v>4424</v>
      </c>
      <c r="Q2466" s="1130" t="s">
        <v>3303</v>
      </c>
      <c r="R2466" s="1137" t="s">
        <v>24403</v>
      </c>
      <c r="S2466" s="1131" t="s">
        <v>4424</v>
      </c>
      <c r="T2466" s="1132" t="s">
        <v>4424</v>
      </c>
      <c r="U2466" s="1136" t="s">
        <v>24404</v>
      </c>
      <c r="V2466" s="1136" t="s">
        <v>24404</v>
      </c>
      <c r="W2466" s="1136" t="s">
        <v>4587</v>
      </c>
      <c r="X2466" s="1136" t="s">
        <v>4587</v>
      </c>
      <c r="Y2466" s="1136" t="s">
        <v>2726</v>
      </c>
      <c r="Z2466" s="1163" t="s">
        <v>24385</v>
      </c>
      <c r="AA2466" s="1133">
        <v>12</v>
      </c>
      <c r="AB2466" s="1133">
        <v>2019</v>
      </c>
      <c r="AC2466" s="1134" t="s">
        <v>4424</v>
      </c>
      <c r="AD2466" s="1089">
        <v>60000</v>
      </c>
      <c r="AE2466" s="1090" t="s">
        <v>4002</v>
      </c>
      <c r="AF2466" s="1127" t="s">
        <v>4424</v>
      </c>
      <c r="AG2466" s="1127"/>
      <c r="AH2466" s="1162">
        <v>11063720</v>
      </c>
      <c r="AI2466" s="1136" t="s">
        <v>4587</v>
      </c>
      <c r="AJ2466" s="1136" t="s">
        <v>24402</v>
      </c>
      <c r="AK2466" s="1137" t="s">
        <v>24403</v>
      </c>
      <c r="AL2466" s="1136" t="s">
        <v>24405</v>
      </c>
      <c r="AM2466" s="1136" t="s">
        <v>4587</v>
      </c>
      <c r="AN2466" s="1136" t="s">
        <v>4587</v>
      </c>
      <c r="AO2466" s="1136" t="s">
        <v>2726</v>
      </c>
      <c r="AP2466" s="1136" t="s">
        <v>4424</v>
      </c>
      <c r="AQ2466" s="1137" t="s">
        <v>4424</v>
      </c>
      <c r="AR2466" s="1127" t="s">
        <v>4424</v>
      </c>
      <c r="AS2466" s="1136" t="s">
        <v>4424</v>
      </c>
      <c r="AT2466" s="1136" t="s">
        <v>4424</v>
      </c>
      <c r="AU2466" s="1136" t="s">
        <v>4424</v>
      </c>
      <c r="AV2466" s="1137" t="s">
        <v>4424</v>
      </c>
      <c r="AW2466" s="1137"/>
      <c r="AX2466" s="1136" t="s">
        <v>4424</v>
      </c>
      <c r="AY2466" s="1136"/>
      <c r="AZ2466" s="1136"/>
      <c r="BA2466" s="1136"/>
      <c r="BB2466" s="1188" t="s">
        <v>23672</v>
      </c>
      <c r="BC2466" s="1189" t="s">
        <v>2190</v>
      </c>
      <c r="BD2466" s="1138">
        <v>43802</v>
      </c>
      <c r="BE2466" s="1188"/>
      <c r="BF2466" s="1187"/>
      <c r="BG2466" s="1190" t="s">
        <v>23998</v>
      </c>
      <c r="BH2466" s="1191" t="s">
        <v>23939</v>
      </c>
      <c r="BJ2466" s="1254">
        <v>43944</v>
      </c>
      <c r="BK2466" s="1126" t="s">
        <v>24821</v>
      </c>
      <c r="BL2466" s="1361"/>
    </row>
    <row r="2467" spans="1:65" s="1126" customFormat="1" ht="13.5" customHeight="1" x14ac:dyDescent="0.25">
      <c r="A2467" s="1125" t="s">
        <v>23683</v>
      </c>
      <c r="B2467" s="1136" t="s">
        <v>4255</v>
      </c>
      <c r="C2467" s="1161">
        <v>43808</v>
      </c>
      <c r="D2467" s="1162">
        <v>20604824282</v>
      </c>
      <c r="E2467" s="1225">
        <v>4073844</v>
      </c>
      <c r="F2467" s="1079" t="s">
        <v>3254</v>
      </c>
      <c r="G2467" s="1080" t="s">
        <v>22950</v>
      </c>
      <c r="H2467" s="1127" t="s">
        <v>24406</v>
      </c>
      <c r="I2467" s="1186" t="s">
        <v>6546</v>
      </c>
      <c r="J2467" s="1127"/>
      <c r="K2467" s="1127"/>
      <c r="L2467" s="1136" t="s">
        <v>24409</v>
      </c>
      <c r="M2467" s="1187"/>
      <c r="N2467" s="1187"/>
      <c r="O2467" s="1187"/>
      <c r="P2467" s="1188" t="s">
        <v>4424</v>
      </c>
      <c r="Q2467" s="1130" t="s">
        <v>6194</v>
      </c>
      <c r="R2467" s="1137" t="s">
        <v>24410</v>
      </c>
      <c r="S2467" s="1131" t="s">
        <v>4424</v>
      </c>
      <c r="T2467" s="1132" t="s">
        <v>4424</v>
      </c>
      <c r="U2467" s="1136" t="s">
        <v>24407</v>
      </c>
      <c r="V2467" s="1136" t="s">
        <v>24407</v>
      </c>
      <c r="W2467" s="1136" t="s">
        <v>4046</v>
      </c>
      <c r="X2467" s="1136" t="s">
        <v>4046</v>
      </c>
      <c r="Y2467" s="1136" t="s">
        <v>6087</v>
      </c>
      <c r="Z2467" s="1163" t="s">
        <v>24408</v>
      </c>
      <c r="AA2467" s="1133">
        <v>12</v>
      </c>
      <c r="AB2467" s="1133">
        <v>2019</v>
      </c>
      <c r="AC2467" s="1134" t="s">
        <v>4424</v>
      </c>
      <c r="AD2467" s="1089">
        <v>20000</v>
      </c>
      <c r="AE2467" s="1090" t="s">
        <v>4002</v>
      </c>
      <c r="AF2467" s="1127"/>
      <c r="AG2467" s="1127"/>
      <c r="AH2467" s="1162">
        <v>12019495</v>
      </c>
      <c r="AI2467" s="1136" t="s">
        <v>4046</v>
      </c>
      <c r="AJ2467" s="1136" t="s">
        <v>24409</v>
      </c>
      <c r="AK2467" s="1137" t="s">
        <v>24410</v>
      </c>
      <c r="AL2467" s="1136" t="s">
        <v>24411</v>
      </c>
      <c r="AM2467" s="1136" t="s">
        <v>4046</v>
      </c>
      <c r="AN2467" s="1136" t="s">
        <v>4046</v>
      </c>
      <c r="AO2467" s="1136" t="s">
        <v>6087</v>
      </c>
      <c r="AP2467" s="1136" t="s">
        <v>4424</v>
      </c>
      <c r="AQ2467" s="1137" t="s">
        <v>4424</v>
      </c>
      <c r="AR2467" s="1127" t="s">
        <v>4424</v>
      </c>
      <c r="AS2467" s="1136" t="s">
        <v>4424</v>
      </c>
      <c r="AT2467" s="1136" t="s">
        <v>4424</v>
      </c>
      <c r="AU2467" s="1136" t="s">
        <v>4424</v>
      </c>
      <c r="AV2467" s="1137" t="s">
        <v>4424</v>
      </c>
      <c r="AW2467" s="1137"/>
      <c r="AX2467" s="1136" t="s">
        <v>4424</v>
      </c>
      <c r="AY2467" s="1136"/>
      <c r="AZ2467" s="1136"/>
      <c r="BA2467" s="1136"/>
      <c r="BB2467" s="1188" t="s">
        <v>14261</v>
      </c>
      <c r="BC2467" s="1189" t="s">
        <v>2190</v>
      </c>
      <c r="BD2467" s="1138">
        <v>43808</v>
      </c>
      <c r="BE2467" s="1188"/>
      <c r="BF2467" s="1187"/>
      <c r="BG2467" s="1190" t="s">
        <v>23998</v>
      </c>
      <c r="BH2467" s="1191" t="s">
        <v>23939</v>
      </c>
      <c r="BJ2467" s="1254">
        <v>44069</v>
      </c>
      <c r="BK2467" s="1126" t="s">
        <v>24821</v>
      </c>
      <c r="BL2467" s="1361"/>
    </row>
    <row r="2468" spans="1:65" s="1126" customFormat="1" ht="13.5" customHeight="1" x14ac:dyDescent="0.25">
      <c r="A2468" s="1125" t="s">
        <v>23683</v>
      </c>
      <c r="B2468" s="1136" t="s">
        <v>4255</v>
      </c>
      <c r="C2468" s="1161">
        <v>43802</v>
      </c>
      <c r="D2468" s="1162">
        <v>20487714241</v>
      </c>
      <c r="E2468" s="1225">
        <v>5011874</v>
      </c>
      <c r="F2468" s="1079" t="s">
        <v>3253</v>
      </c>
      <c r="G2468" s="1080" t="s">
        <v>23176</v>
      </c>
      <c r="H2468" s="1127" t="s">
        <v>24375</v>
      </c>
      <c r="I2468" s="1186" t="s">
        <v>15651</v>
      </c>
      <c r="J2468" s="1127"/>
      <c r="K2468" s="1127"/>
      <c r="L2468" s="1136" t="s">
        <v>24376</v>
      </c>
      <c r="M2468" s="1136"/>
      <c r="N2468" s="1136"/>
      <c r="O2468" s="1136"/>
      <c r="P2468" s="1127" t="s">
        <v>4424</v>
      </c>
      <c r="Q2468" s="1130" t="s">
        <v>6194</v>
      </c>
      <c r="R2468" s="1137" t="s">
        <v>24377</v>
      </c>
      <c r="S2468" s="1131" t="s">
        <v>4424</v>
      </c>
      <c r="T2468" s="1132" t="s">
        <v>4424</v>
      </c>
      <c r="U2468" s="1136" t="s">
        <v>24378</v>
      </c>
      <c r="V2468" s="1136" t="s">
        <v>24378</v>
      </c>
      <c r="W2468" s="1136" t="s">
        <v>1801</v>
      </c>
      <c r="X2468" s="1136" t="s">
        <v>1801</v>
      </c>
      <c r="Y2468" s="1136" t="s">
        <v>1212</v>
      </c>
      <c r="Z2468" s="1163" t="s">
        <v>24385</v>
      </c>
      <c r="AA2468" s="1133">
        <v>12</v>
      </c>
      <c r="AB2468" s="1133">
        <v>2019</v>
      </c>
      <c r="AC2468" s="1134" t="s">
        <v>4424</v>
      </c>
      <c r="AD2468" s="1089">
        <v>20000</v>
      </c>
      <c r="AE2468" s="1090" t="s">
        <v>4002</v>
      </c>
      <c r="AF2468" s="1127" t="s">
        <v>4424</v>
      </c>
      <c r="AG2468" s="1127"/>
      <c r="AH2468" s="1162">
        <v>11020834</v>
      </c>
      <c r="AI2468" s="1136" t="s">
        <v>1801</v>
      </c>
      <c r="AJ2468" s="1136" t="s">
        <v>24376</v>
      </c>
      <c r="AK2468" s="1137" t="s">
        <v>24377</v>
      </c>
      <c r="AL2468" s="1136" t="s">
        <v>24378</v>
      </c>
      <c r="AM2468" s="1136" t="s">
        <v>1801</v>
      </c>
      <c r="AN2468" s="1136" t="s">
        <v>1801</v>
      </c>
      <c r="AO2468" s="1136" t="s">
        <v>1212</v>
      </c>
      <c r="AP2468" s="1136" t="s">
        <v>24379</v>
      </c>
      <c r="AQ2468" s="1137" t="s">
        <v>24380</v>
      </c>
      <c r="AR2468" s="1136" t="s">
        <v>24378</v>
      </c>
      <c r="AS2468" s="1136" t="s">
        <v>1801</v>
      </c>
      <c r="AT2468" s="1136" t="s">
        <v>1801</v>
      </c>
      <c r="AU2468" s="1136" t="s">
        <v>1212</v>
      </c>
      <c r="AV2468" s="1137" t="s">
        <v>4424</v>
      </c>
      <c r="AW2468" s="1137"/>
      <c r="AX2468" s="1136" t="s">
        <v>4424</v>
      </c>
      <c r="AY2468" s="1136"/>
      <c r="AZ2468" s="1136"/>
      <c r="BA2468" s="1136"/>
      <c r="BB2468" s="1127" t="s">
        <v>22991</v>
      </c>
      <c r="BC2468" s="1135" t="s">
        <v>2190</v>
      </c>
      <c r="BD2468" s="1138">
        <v>43802</v>
      </c>
      <c r="BE2468" s="1188"/>
      <c r="BF2468" s="1187"/>
      <c r="BG2468" s="1190" t="s">
        <v>23998</v>
      </c>
      <c r="BH2468" s="1191" t="s">
        <v>23939</v>
      </c>
      <c r="BJ2468" s="1254">
        <v>43944</v>
      </c>
      <c r="BK2468" s="1126" t="s">
        <v>24821</v>
      </c>
      <c r="BL2468" s="1361"/>
      <c r="BM2468" s="1126" t="s">
        <v>28929</v>
      </c>
    </row>
    <row r="2469" spans="1:65" s="1126" customFormat="1" ht="13.5" customHeight="1" x14ac:dyDescent="0.25">
      <c r="A2469" s="1125" t="s">
        <v>23683</v>
      </c>
      <c r="B2469" s="1136" t="s">
        <v>4255</v>
      </c>
      <c r="C2469" s="1161">
        <v>43811</v>
      </c>
      <c r="D2469" s="1162">
        <v>20605494553</v>
      </c>
      <c r="E2469" s="1225">
        <v>5135905</v>
      </c>
      <c r="F2469" s="1079" t="s">
        <v>3251</v>
      </c>
      <c r="G2469" s="1080" t="s">
        <v>22950</v>
      </c>
      <c r="H2469" s="1127" t="s">
        <v>24419</v>
      </c>
      <c r="I2469" s="1186" t="s">
        <v>6546</v>
      </c>
      <c r="J2469" s="1127"/>
      <c r="K2469" s="1127"/>
      <c r="L2469" s="1136" t="s">
        <v>24412</v>
      </c>
      <c r="M2469" s="1136"/>
      <c r="N2469" s="1136"/>
      <c r="O2469" s="1136"/>
      <c r="P2469" s="1127" t="s">
        <v>4424</v>
      </c>
      <c r="Q2469" s="1130" t="s">
        <v>3303</v>
      </c>
      <c r="R2469" s="1137" t="s">
        <v>24413</v>
      </c>
      <c r="S2469" s="1131" t="s">
        <v>4424</v>
      </c>
      <c r="T2469" s="1132" t="s">
        <v>4424</v>
      </c>
      <c r="U2469" s="1136" t="s">
        <v>24414</v>
      </c>
      <c r="V2469" s="1136" t="s">
        <v>24414</v>
      </c>
      <c r="W2469" s="1136" t="s">
        <v>1304</v>
      </c>
      <c r="X2469" s="1136" t="s">
        <v>3306</v>
      </c>
      <c r="Y2469" s="1136" t="s">
        <v>268</v>
      </c>
      <c r="Z2469" s="1163" t="s">
        <v>24415</v>
      </c>
      <c r="AA2469" s="1133">
        <v>12</v>
      </c>
      <c r="AB2469" s="1133">
        <v>2019</v>
      </c>
      <c r="AC2469" s="1134" t="s">
        <v>4424</v>
      </c>
      <c r="AD2469" s="1089">
        <v>20000</v>
      </c>
      <c r="AE2469" s="1090" t="s">
        <v>4002</v>
      </c>
      <c r="AF2469" s="1127" t="s">
        <v>4424</v>
      </c>
      <c r="AG2469" s="1127"/>
      <c r="AH2469" s="1162">
        <v>11281716</v>
      </c>
      <c r="AI2469" s="1136" t="s">
        <v>3306</v>
      </c>
      <c r="AJ2469" s="1136" t="s">
        <v>24412</v>
      </c>
      <c r="AK2469" s="1137" t="s">
        <v>24413</v>
      </c>
      <c r="AL2469" s="1136" t="s">
        <v>24416</v>
      </c>
      <c r="AM2469" s="1136" t="s">
        <v>2534</v>
      </c>
      <c r="AN2469" s="1136" t="s">
        <v>2534</v>
      </c>
      <c r="AO2469" s="1136" t="s">
        <v>268</v>
      </c>
      <c r="AP2469" s="1136" t="s">
        <v>4424</v>
      </c>
      <c r="AQ2469" s="1137" t="s">
        <v>4424</v>
      </c>
      <c r="AR2469" s="1127" t="s">
        <v>4424</v>
      </c>
      <c r="AS2469" s="1136" t="s">
        <v>4424</v>
      </c>
      <c r="AT2469" s="1136" t="s">
        <v>4424</v>
      </c>
      <c r="AU2469" s="1136" t="s">
        <v>4424</v>
      </c>
      <c r="AV2469" s="1137" t="s">
        <v>4424</v>
      </c>
      <c r="AW2469" s="1137"/>
      <c r="AX2469" s="1136" t="s">
        <v>4424</v>
      </c>
      <c r="AY2469" s="1136"/>
      <c r="AZ2469" s="1136"/>
      <c r="BA2469" s="1136"/>
      <c r="BB2469" s="1127" t="s">
        <v>5887</v>
      </c>
      <c r="BC2469" s="1135" t="s">
        <v>2190</v>
      </c>
      <c r="BD2469" s="1138">
        <v>43811</v>
      </c>
      <c r="BE2469" s="1188"/>
      <c r="BF2469" s="1187"/>
      <c r="BG2469" s="1190" t="s">
        <v>23998</v>
      </c>
      <c r="BH2469" s="1191" t="s">
        <v>23939</v>
      </c>
      <c r="BJ2469" s="1254">
        <v>43936</v>
      </c>
      <c r="BK2469" s="1126" t="s">
        <v>24821</v>
      </c>
      <c r="BL2469" s="1361"/>
    </row>
    <row r="2470" spans="1:65" s="1126" customFormat="1" ht="13.5" customHeight="1" x14ac:dyDescent="0.25">
      <c r="A2470" s="1125" t="s">
        <v>23683</v>
      </c>
      <c r="B2470" s="1136" t="s">
        <v>4255</v>
      </c>
      <c r="C2470" s="1161">
        <v>43823</v>
      </c>
      <c r="D2470" s="1162">
        <v>20503795079</v>
      </c>
      <c r="E2470" s="1225" t="e">
        <v>#N/A</v>
      </c>
      <c r="F2470" s="1127" t="s">
        <v>3252</v>
      </c>
      <c r="G2470" s="1128" t="s">
        <v>1505</v>
      </c>
      <c r="H2470" s="1127" t="s">
        <v>24422</v>
      </c>
      <c r="I2470" s="1186" t="s">
        <v>15651</v>
      </c>
      <c r="J2470" s="1127"/>
      <c r="K2470" s="1127"/>
      <c r="L2470" s="1136" t="s">
        <v>24423</v>
      </c>
      <c r="M2470" s="1136"/>
      <c r="N2470" s="1136"/>
      <c r="O2470" s="1136"/>
      <c r="P2470" s="1127" t="s">
        <v>4424</v>
      </c>
      <c r="Q2470" s="1130" t="s">
        <v>3303</v>
      </c>
      <c r="R2470" s="1137" t="s">
        <v>24424</v>
      </c>
      <c r="S2470" s="1131" t="s">
        <v>4424</v>
      </c>
      <c r="T2470" s="1132" t="s">
        <v>4424</v>
      </c>
      <c r="U2470" s="1136" t="s">
        <v>24425</v>
      </c>
      <c r="V2470" s="1136" t="s">
        <v>24425</v>
      </c>
      <c r="W2470" s="1136" t="s">
        <v>3854</v>
      </c>
      <c r="X2470" s="1136" t="s">
        <v>5521</v>
      </c>
      <c r="Y2470" s="1136" t="s">
        <v>5521</v>
      </c>
      <c r="Z2470" s="1163" t="s">
        <v>24426</v>
      </c>
      <c r="AA2470" s="1133">
        <v>12</v>
      </c>
      <c r="AB2470" s="1133">
        <v>2019</v>
      </c>
      <c r="AC2470" s="1134" t="s">
        <v>4424</v>
      </c>
      <c r="AD2470" s="1089">
        <v>35000</v>
      </c>
      <c r="AE2470" s="1090" t="s">
        <v>4002</v>
      </c>
      <c r="AF2470" s="1127" t="s">
        <v>4424</v>
      </c>
      <c r="AG2470" s="1127"/>
      <c r="AH2470" s="1162">
        <v>11342911</v>
      </c>
      <c r="AI2470" s="1136" t="s">
        <v>5521</v>
      </c>
      <c r="AJ2470" s="1136" t="s">
        <v>24427</v>
      </c>
      <c r="AK2470" s="1137" t="s">
        <v>24428</v>
      </c>
      <c r="AL2470" s="1136" t="s">
        <v>24429</v>
      </c>
      <c r="AM2470" s="1136" t="s">
        <v>2129</v>
      </c>
      <c r="AN2470" s="1136" t="s">
        <v>5521</v>
      </c>
      <c r="AO2470" s="1136" t="s">
        <v>5521</v>
      </c>
      <c r="AP2470" s="1136" t="s">
        <v>4424</v>
      </c>
      <c r="AQ2470" s="1137" t="s">
        <v>4424</v>
      </c>
      <c r="AR2470" s="1127" t="s">
        <v>4424</v>
      </c>
      <c r="AS2470" s="1136" t="s">
        <v>4424</v>
      </c>
      <c r="AT2470" s="1136" t="s">
        <v>4424</v>
      </c>
      <c r="AU2470" s="1136" t="s">
        <v>4424</v>
      </c>
      <c r="AV2470" s="1137" t="s">
        <v>4424</v>
      </c>
      <c r="AW2470" s="1137"/>
      <c r="AX2470" s="1136" t="s">
        <v>4424</v>
      </c>
      <c r="AY2470" s="1136"/>
      <c r="AZ2470" s="1136"/>
      <c r="BA2470" s="1136"/>
      <c r="BB2470" s="1127" t="s">
        <v>15551</v>
      </c>
      <c r="BC2470" s="1135" t="s">
        <v>2190</v>
      </c>
      <c r="BD2470" s="1138">
        <v>43823</v>
      </c>
      <c r="BE2470" s="1188"/>
      <c r="BF2470" s="1187"/>
      <c r="BG2470" s="1190" t="s">
        <v>23998</v>
      </c>
      <c r="BH2470" s="1191" t="s">
        <v>23939</v>
      </c>
      <c r="BJ2470" s="1254">
        <v>43934</v>
      </c>
      <c r="BK2470" s="1126" t="s">
        <v>24821</v>
      </c>
      <c r="BL2470" s="1361"/>
    </row>
    <row r="2471" spans="1:65" s="1126" customFormat="1" ht="13.5" customHeight="1" x14ac:dyDescent="0.25">
      <c r="A2471" s="1125" t="s">
        <v>23683</v>
      </c>
      <c r="B2471" s="1136" t="s">
        <v>4255</v>
      </c>
      <c r="C2471" s="1161">
        <v>43825</v>
      </c>
      <c r="D2471" s="1162">
        <v>20535979121</v>
      </c>
      <c r="E2471" s="1225">
        <v>5058233</v>
      </c>
      <c r="F2471" s="1127" t="s">
        <v>3252</v>
      </c>
      <c r="G2471" s="1080" t="s">
        <v>23176</v>
      </c>
      <c r="H2471" s="1127" t="s">
        <v>24430</v>
      </c>
      <c r="I2471" s="1186" t="s">
        <v>15651</v>
      </c>
      <c r="J2471" s="1127"/>
      <c r="K2471" s="1127"/>
      <c r="L2471" s="1136" t="s">
        <v>24431</v>
      </c>
      <c r="M2471" s="1136"/>
      <c r="N2471" s="1136"/>
      <c r="O2471" s="1136"/>
      <c r="P2471" s="1127" t="s">
        <v>4424</v>
      </c>
      <c r="Q2471" s="1130" t="s">
        <v>3303</v>
      </c>
      <c r="R2471" s="1137" t="s">
        <v>24432</v>
      </c>
      <c r="S2471" s="1131" t="s">
        <v>4424</v>
      </c>
      <c r="T2471" s="1132" t="s">
        <v>4424</v>
      </c>
      <c r="U2471" s="1136" t="s">
        <v>24435</v>
      </c>
      <c r="V2471" s="1136" t="s">
        <v>24435</v>
      </c>
      <c r="W2471" s="1136" t="s">
        <v>2278</v>
      </c>
      <c r="X2471" s="1136" t="s">
        <v>5521</v>
      </c>
      <c r="Y2471" s="1136" t="s">
        <v>5521</v>
      </c>
      <c r="Z2471" s="1163" t="s">
        <v>24434</v>
      </c>
      <c r="AA2471" s="1133">
        <v>12</v>
      </c>
      <c r="AB2471" s="1133">
        <v>2019</v>
      </c>
      <c r="AC2471" s="1134" t="s">
        <v>4424</v>
      </c>
      <c r="AD2471" s="1089">
        <v>20000</v>
      </c>
      <c r="AE2471" s="1090" t="s">
        <v>4002</v>
      </c>
      <c r="AF2471" s="1127" t="s">
        <v>4424</v>
      </c>
      <c r="AG2471" s="1127"/>
      <c r="AH2471" s="1162">
        <v>12474582</v>
      </c>
      <c r="AI2471" s="1136" t="s">
        <v>5521</v>
      </c>
      <c r="AJ2471" s="1136" t="s">
        <v>24431</v>
      </c>
      <c r="AK2471" s="1137" t="s">
        <v>24432</v>
      </c>
      <c r="AL2471" s="1136" t="s">
        <v>24433</v>
      </c>
      <c r="AM2471" s="1136" t="s">
        <v>5203</v>
      </c>
      <c r="AN2471" s="1136" t="s">
        <v>5521</v>
      </c>
      <c r="AO2471" s="1136" t="s">
        <v>5521</v>
      </c>
      <c r="AP2471" s="1136" t="s">
        <v>4424</v>
      </c>
      <c r="AQ2471" s="1137" t="s">
        <v>4424</v>
      </c>
      <c r="AR2471" s="1127" t="s">
        <v>4424</v>
      </c>
      <c r="AS2471" s="1136" t="s">
        <v>4424</v>
      </c>
      <c r="AT2471" s="1136" t="s">
        <v>4424</v>
      </c>
      <c r="AU2471" s="1136" t="s">
        <v>4424</v>
      </c>
      <c r="AV2471" s="1137" t="s">
        <v>4424</v>
      </c>
      <c r="AW2471" s="1137"/>
      <c r="AX2471" s="1136" t="s">
        <v>4424</v>
      </c>
      <c r="AY2471" s="1136"/>
      <c r="AZ2471" s="1136"/>
      <c r="BA2471" s="1136"/>
      <c r="BB2471" s="1127" t="s">
        <v>15097</v>
      </c>
      <c r="BC2471" s="1135" t="s">
        <v>2190</v>
      </c>
      <c r="BD2471" s="1138">
        <v>43825</v>
      </c>
      <c r="BE2471" s="1188"/>
      <c r="BF2471" s="1187"/>
      <c r="BG2471" s="1190" t="s">
        <v>23998</v>
      </c>
      <c r="BH2471" s="1191" t="s">
        <v>23939</v>
      </c>
      <c r="BJ2471" s="1254">
        <v>43936</v>
      </c>
      <c r="BK2471" s="1126" t="s">
        <v>24821</v>
      </c>
      <c r="BL2471" s="1361"/>
      <c r="BM2471" s="1354"/>
    </row>
    <row r="2472" spans="1:65" s="1221" customFormat="1" ht="13.5" customHeight="1" x14ac:dyDescent="0.25">
      <c r="A2472" s="1202" t="s">
        <v>24437</v>
      </c>
      <c r="B2472" s="911" t="s">
        <v>4255</v>
      </c>
      <c r="C2472" s="1203">
        <v>43830</v>
      </c>
      <c r="D2472" s="1204">
        <v>20568638779</v>
      </c>
      <c r="E2472" s="1225">
        <v>5039898</v>
      </c>
      <c r="F2472" s="1205" t="s">
        <v>3252</v>
      </c>
      <c r="G2472" s="1206" t="s">
        <v>22950</v>
      </c>
      <c r="H2472" s="1205" t="s">
        <v>24436</v>
      </c>
      <c r="I2472" s="1317" t="s">
        <v>15651</v>
      </c>
      <c r="J2472" s="1205"/>
      <c r="K2472" s="1205"/>
      <c r="L2472" s="911" t="s">
        <v>24438</v>
      </c>
      <c r="M2472" s="911"/>
      <c r="N2472" s="911"/>
      <c r="O2472" s="911"/>
      <c r="P2472" s="1205"/>
      <c r="Q2472" s="1207" t="s">
        <v>3303</v>
      </c>
      <c r="R2472" s="1208" t="s">
        <v>24439</v>
      </c>
      <c r="S2472" s="1209" t="s">
        <v>4424</v>
      </c>
      <c r="T2472" s="1210" t="s">
        <v>4424</v>
      </c>
      <c r="U2472" s="911" t="s">
        <v>24440</v>
      </c>
      <c r="V2472" s="911" t="s">
        <v>24440</v>
      </c>
      <c r="W2472" s="911" t="s">
        <v>3316</v>
      </c>
      <c r="X2472" s="911" t="s">
        <v>5521</v>
      </c>
      <c r="Y2472" s="911" t="s">
        <v>5521</v>
      </c>
      <c r="Z2472" s="1211" t="s">
        <v>24442</v>
      </c>
      <c r="AA2472" s="1212">
        <v>12</v>
      </c>
      <c r="AB2472" s="1212">
        <v>2019</v>
      </c>
      <c r="AC2472" s="1213" t="s">
        <v>4424</v>
      </c>
      <c r="AD2472" s="1214">
        <v>5000</v>
      </c>
      <c r="AE2472" s="1215" t="s">
        <v>4002</v>
      </c>
      <c r="AF2472" s="1205" t="s">
        <v>4424</v>
      </c>
      <c r="AG2472" s="1205"/>
      <c r="AH2472" s="1204">
        <v>11178381</v>
      </c>
      <c r="AI2472" s="911" t="s">
        <v>3306</v>
      </c>
      <c r="AJ2472" s="911" t="s">
        <v>24438</v>
      </c>
      <c r="AK2472" s="1208" t="s">
        <v>24439</v>
      </c>
      <c r="AL2472" s="911" t="s">
        <v>24441</v>
      </c>
      <c r="AM2472" s="911" t="s">
        <v>16609</v>
      </c>
      <c r="AN2472" s="911" t="s">
        <v>5521</v>
      </c>
      <c r="AO2472" s="911" t="s">
        <v>5521</v>
      </c>
      <c r="AP2472" s="911" t="s">
        <v>4424</v>
      </c>
      <c r="AQ2472" s="1208" t="s">
        <v>4424</v>
      </c>
      <c r="AR2472" s="1205" t="s">
        <v>4424</v>
      </c>
      <c r="AS2472" s="911" t="s">
        <v>4424</v>
      </c>
      <c r="AT2472" s="911" t="s">
        <v>4424</v>
      </c>
      <c r="AU2472" s="911" t="s">
        <v>4424</v>
      </c>
      <c r="AV2472" s="1208" t="s">
        <v>4424</v>
      </c>
      <c r="AW2472" s="1208"/>
      <c r="AX2472" s="911" t="s">
        <v>4424</v>
      </c>
      <c r="AY2472" s="911"/>
      <c r="AZ2472" s="911"/>
      <c r="BA2472" s="911"/>
      <c r="BB2472" s="1205" t="s">
        <v>2887</v>
      </c>
      <c r="BC2472" s="1215" t="s">
        <v>2190</v>
      </c>
      <c r="BD2472" s="1216">
        <v>43830</v>
      </c>
      <c r="BE2472" s="1217"/>
      <c r="BF2472" s="1218"/>
      <c r="BG2472" s="1219" t="s">
        <v>23998</v>
      </c>
      <c r="BH2472" s="1220" t="s">
        <v>23939</v>
      </c>
      <c r="BJ2472" s="1249">
        <v>43845</v>
      </c>
      <c r="BK2472" s="1250" t="s">
        <v>24772</v>
      </c>
      <c r="BL2472" s="1361"/>
    </row>
    <row r="2473" spans="1:65" s="1126" customFormat="1" ht="13.5" customHeight="1" x14ac:dyDescent="0.25">
      <c r="A2473" s="1125" t="s">
        <v>23683</v>
      </c>
      <c r="B2473" s="1136" t="s">
        <v>4255</v>
      </c>
      <c r="C2473" s="1161">
        <v>43830</v>
      </c>
      <c r="D2473" s="1162">
        <v>20605520104</v>
      </c>
      <c r="E2473" s="1225">
        <v>4073843</v>
      </c>
      <c r="F2473" s="1127" t="s">
        <v>3254</v>
      </c>
      <c r="G2473" s="1128" t="s">
        <v>1505</v>
      </c>
      <c r="H2473" s="1127" t="s">
        <v>24443</v>
      </c>
      <c r="I2473" s="1186" t="s">
        <v>15651</v>
      </c>
      <c r="J2473" s="1127" t="s">
        <v>24653</v>
      </c>
      <c r="K2473" s="1127"/>
      <c r="L2473" s="1136" t="s">
        <v>24420</v>
      </c>
      <c r="M2473" s="1136"/>
      <c r="N2473" s="1136"/>
      <c r="O2473" s="1136"/>
      <c r="P2473" s="1127" t="s">
        <v>4424</v>
      </c>
      <c r="Q2473" s="1130" t="s">
        <v>6194</v>
      </c>
      <c r="R2473" s="1137" t="s">
        <v>24421</v>
      </c>
      <c r="S2473" s="1131" t="s">
        <v>4424</v>
      </c>
      <c r="T2473" s="1132" t="s">
        <v>4424</v>
      </c>
      <c r="U2473" s="1136" t="s">
        <v>24444</v>
      </c>
      <c r="V2473" s="1136" t="s">
        <v>24444</v>
      </c>
      <c r="W2473" s="1136" t="s">
        <v>2827</v>
      </c>
      <c r="X2473" s="1136" t="s">
        <v>2827</v>
      </c>
      <c r="Y2473" s="1136" t="s">
        <v>2827</v>
      </c>
      <c r="Z2473" s="1163" t="s">
        <v>24442</v>
      </c>
      <c r="AA2473" s="1133">
        <v>12</v>
      </c>
      <c r="AB2473" s="1133">
        <v>2019</v>
      </c>
      <c r="AC2473" s="1134" t="s">
        <v>4424</v>
      </c>
      <c r="AD2473" s="1089">
        <v>20000</v>
      </c>
      <c r="AE2473" s="1090" t="s">
        <v>4002</v>
      </c>
      <c r="AF2473" s="1127" t="s">
        <v>11655</v>
      </c>
      <c r="AG2473" s="1127"/>
      <c r="AH2473" s="1162">
        <v>11138356</v>
      </c>
      <c r="AI2473" s="1136" t="s">
        <v>2827</v>
      </c>
      <c r="AJ2473" s="1136" t="s">
        <v>24420</v>
      </c>
      <c r="AK2473" s="1137" t="s">
        <v>24421</v>
      </c>
      <c r="AL2473" s="1136" t="s">
        <v>24445</v>
      </c>
      <c r="AM2473" s="1136" t="s">
        <v>2827</v>
      </c>
      <c r="AN2473" s="1136" t="s">
        <v>2827</v>
      </c>
      <c r="AO2473" s="1136" t="s">
        <v>2827</v>
      </c>
      <c r="AP2473" s="1136" t="s">
        <v>24446</v>
      </c>
      <c r="AQ2473" s="1137" t="s">
        <v>24447</v>
      </c>
      <c r="AR2473" s="1136" t="s">
        <v>24445</v>
      </c>
      <c r="AS2473" s="1136" t="s">
        <v>2827</v>
      </c>
      <c r="AT2473" s="1136" t="s">
        <v>2827</v>
      </c>
      <c r="AU2473" s="1136" t="s">
        <v>2827</v>
      </c>
      <c r="AV2473" s="1137" t="s">
        <v>4424</v>
      </c>
      <c r="AW2473" s="1137"/>
      <c r="AX2473" s="1136" t="s">
        <v>4424</v>
      </c>
      <c r="AY2473" s="1136"/>
      <c r="AZ2473" s="1136"/>
      <c r="BA2473" s="1136"/>
      <c r="BB2473" s="1127" t="s">
        <v>23600</v>
      </c>
      <c r="BC2473" s="1135" t="s">
        <v>2190</v>
      </c>
      <c r="BD2473" s="1138">
        <v>43830</v>
      </c>
      <c r="BE2473" s="1188"/>
      <c r="BF2473" s="1187"/>
      <c r="BG2473" s="1190" t="s">
        <v>23998</v>
      </c>
      <c r="BH2473" s="1191" t="s">
        <v>23939</v>
      </c>
      <c r="BJ2473" s="1253">
        <v>43928</v>
      </c>
      <c r="BK2473" s="1126" t="s">
        <v>24821</v>
      </c>
      <c r="BL2473" s="1361"/>
    </row>
    <row r="2474" spans="1:65" s="1126" customFormat="1" ht="13.5" customHeight="1" x14ac:dyDescent="0.25">
      <c r="A2474" s="1125" t="s">
        <v>23683</v>
      </c>
      <c r="B2474" s="1136" t="s">
        <v>4255</v>
      </c>
      <c r="C2474" s="1161">
        <v>43845</v>
      </c>
      <c r="D2474" s="1162">
        <v>20605633936</v>
      </c>
      <c r="E2474" s="1225">
        <v>4073860</v>
      </c>
      <c r="F2474" s="1127" t="s">
        <v>3253</v>
      </c>
      <c r="G2474" s="1080" t="s">
        <v>1505</v>
      </c>
      <c r="H2474" s="1127" t="s">
        <v>24474</v>
      </c>
      <c r="I2474" s="1186" t="s">
        <v>15651</v>
      </c>
      <c r="J2474" s="1127" t="s">
        <v>24653</v>
      </c>
      <c r="K2474" s="1127"/>
      <c r="L2474" s="1136" t="s">
        <v>27571</v>
      </c>
      <c r="M2474" s="1136"/>
      <c r="N2474" s="1136"/>
      <c r="O2474" s="1136"/>
      <c r="P2474" s="1127" t="s">
        <v>4424</v>
      </c>
      <c r="Q2474" s="1130" t="s">
        <v>6194</v>
      </c>
      <c r="R2474" s="1137" t="s">
        <v>27572</v>
      </c>
      <c r="S2474" s="1131" t="s">
        <v>4424</v>
      </c>
      <c r="T2474" s="1132" t="s">
        <v>4424</v>
      </c>
      <c r="U2474" s="1136" t="s">
        <v>24477</v>
      </c>
      <c r="V2474" s="1136" t="s">
        <v>24477</v>
      </c>
      <c r="W2474" s="1136" t="s">
        <v>5528</v>
      </c>
      <c r="X2474" s="1136" t="s">
        <v>5528</v>
      </c>
      <c r="Y2474" s="1136" t="s">
        <v>5749</v>
      </c>
      <c r="Z2474" s="1163" t="s">
        <v>24483</v>
      </c>
      <c r="AA2474" s="1133">
        <v>1</v>
      </c>
      <c r="AB2474" s="1133">
        <v>2020</v>
      </c>
      <c r="AC2474" s="1134" t="s">
        <v>4424</v>
      </c>
      <c r="AD2474" s="1089">
        <v>20000</v>
      </c>
      <c r="AE2474" s="1090" t="s">
        <v>4002</v>
      </c>
      <c r="AF2474" s="1127" t="s">
        <v>11655</v>
      </c>
      <c r="AG2474" s="1127">
        <v>12</v>
      </c>
      <c r="AH2474" s="1162">
        <v>11220993</v>
      </c>
      <c r="AI2474" s="1136" t="s">
        <v>5749</v>
      </c>
      <c r="AJ2474" s="1136" t="s">
        <v>24475</v>
      </c>
      <c r="AK2474" s="1137" t="s">
        <v>24476</v>
      </c>
      <c r="AL2474" s="1136" t="s">
        <v>24478</v>
      </c>
      <c r="AM2474" s="1136" t="s">
        <v>5528</v>
      </c>
      <c r="AN2474" s="1136" t="s">
        <v>5528</v>
      </c>
      <c r="AO2474" s="1136" t="s">
        <v>5749</v>
      </c>
      <c r="AP2474" s="1136" t="s">
        <v>4424</v>
      </c>
      <c r="AQ2474" s="1137" t="s">
        <v>4424</v>
      </c>
      <c r="AR2474" s="1127" t="s">
        <v>4424</v>
      </c>
      <c r="AS2474" s="1136" t="s">
        <v>4424</v>
      </c>
      <c r="AT2474" s="1136" t="s">
        <v>4424</v>
      </c>
      <c r="AU2474" s="1136" t="s">
        <v>4424</v>
      </c>
      <c r="AV2474" s="1137" t="s">
        <v>4424</v>
      </c>
      <c r="AW2474" s="1137"/>
      <c r="AX2474" s="1136" t="s">
        <v>4424</v>
      </c>
      <c r="AY2474" s="1136"/>
      <c r="AZ2474" s="1136"/>
      <c r="BA2474" s="1136"/>
      <c r="BB2474" s="1127" t="s">
        <v>11385</v>
      </c>
      <c r="BC2474" s="1135" t="s">
        <v>2190</v>
      </c>
      <c r="BD2474" s="1138">
        <v>43844</v>
      </c>
      <c r="BE2474" s="1188"/>
      <c r="BF2474" s="1187"/>
      <c r="BG2474" s="1190" t="s">
        <v>23998</v>
      </c>
      <c r="BH2474" s="1191" t="s">
        <v>23939</v>
      </c>
      <c r="BJ2474" s="1254">
        <v>43941</v>
      </c>
      <c r="BK2474" s="1126" t="s">
        <v>24821</v>
      </c>
      <c r="BL2474" s="1361"/>
      <c r="BM2474" s="1126" t="s">
        <v>28196</v>
      </c>
    </row>
    <row r="2475" spans="1:65" s="1126" customFormat="1" ht="13.5" customHeight="1" x14ac:dyDescent="0.25">
      <c r="A2475" s="1125" t="s">
        <v>23683</v>
      </c>
      <c r="B2475" s="1136" t="s">
        <v>4255</v>
      </c>
      <c r="C2475" s="1161">
        <v>43846</v>
      </c>
      <c r="D2475" s="1162">
        <v>20601884624</v>
      </c>
      <c r="E2475" s="1225">
        <v>4073874</v>
      </c>
      <c r="F2475" s="1079" t="s">
        <v>3251</v>
      </c>
      <c r="G2475" s="1128" t="s">
        <v>1505</v>
      </c>
      <c r="H2475" s="1127" t="s">
        <v>24654</v>
      </c>
      <c r="I2475" s="1186" t="s">
        <v>15651</v>
      </c>
      <c r="J2475" s="1127"/>
      <c r="K2475" s="1127"/>
      <c r="L2475" s="1136" t="s">
        <v>24479</v>
      </c>
      <c r="M2475" s="1136"/>
      <c r="N2475" s="1136"/>
      <c r="O2475" s="1136"/>
      <c r="P2475" s="1127"/>
      <c r="Q2475" s="1130" t="s">
        <v>3303</v>
      </c>
      <c r="R2475" s="1137" t="s">
        <v>24480</v>
      </c>
      <c r="S2475" s="1131" t="s">
        <v>4424</v>
      </c>
      <c r="T2475" s="1132" t="s">
        <v>4424</v>
      </c>
      <c r="U2475" s="1136" t="s">
        <v>24481</v>
      </c>
      <c r="V2475" s="1136" t="s">
        <v>24481</v>
      </c>
      <c r="W2475" s="1136" t="s">
        <v>24482</v>
      </c>
      <c r="X2475" s="1136" t="s">
        <v>4163</v>
      </c>
      <c r="Y2475" s="1136" t="s">
        <v>268</v>
      </c>
      <c r="Z2475" s="1163" t="s">
        <v>24484</v>
      </c>
      <c r="AA2475" s="1133">
        <v>1</v>
      </c>
      <c r="AB2475" s="1133">
        <v>2020</v>
      </c>
      <c r="AC2475" s="1134" t="s">
        <v>4424</v>
      </c>
      <c r="AD2475" s="1089">
        <v>20000</v>
      </c>
      <c r="AE2475" s="1090" t="s">
        <v>4002</v>
      </c>
      <c r="AF2475" s="1127" t="s">
        <v>11655</v>
      </c>
      <c r="AG2475" s="1127">
        <v>8</v>
      </c>
      <c r="AH2475" s="1162">
        <v>11073458</v>
      </c>
      <c r="AI2475" s="1136" t="s">
        <v>1548</v>
      </c>
      <c r="AJ2475" s="1136" t="s">
        <v>24479</v>
      </c>
      <c r="AK2475" s="1137" t="s">
        <v>24480</v>
      </c>
      <c r="AL2475" s="1136" t="s">
        <v>24485</v>
      </c>
      <c r="AM2475" s="1136" t="s">
        <v>4123</v>
      </c>
      <c r="AN2475" s="1136" t="s">
        <v>4163</v>
      </c>
      <c r="AO2475" s="1136" t="s">
        <v>268</v>
      </c>
      <c r="AP2475" s="1136" t="s">
        <v>4424</v>
      </c>
      <c r="AQ2475" s="1137" t="s">
        <v>4424</v>
      </c>
      <c r="AR2475" s="1127" t="s">
        <v>4424</v>
      </c>
      <c r="AS2475" s="1136" t="s">
        <v>4424</v>
      </c>
      <c r="AT2475" s="1136" t="s">
        <v>4424</v>
      </c>
      <c r="AU2475" s="1136" t="s">
        <v>4424</v>
      </c>
      <c r="AV2475" s="1137" t="s">
        <v>4424</v>
      </c>
      <c r="AW2475" s="1137"/>
      <c r="AX2475" s="1136" t="s">
        <v>4424</v>
      </c>
      <c r="AY2475" s="1136"/>
      <c r="AZ2475" s="1136"/>
      <c r="BA2475" s="1136"/>
      <c r="BB2475" s="1127" t="s">
        <v>14983</v>
      </c>
      <c r="BC2475" s="1135" t="s">
        <v>2190</v>
      </c>
      <c r="BD2475" s="1138">
        <v>43846</v>
      </c>
      <c r="BE2475" s="1188"/>
      <c r="BF2475" s="1187"/>
      <c r="BG2475" s="1190" t="s">
        <v>23998</v>
      </c>
      <c r="BH2475" s="1191" t="s">
        <v>23939</v>
      </c>
      <c r="BJ2475" s="1254">
        <v>44069</v>
      </c>
      <c r="BL2475" s="1361"/>
      <c r="BM2475" s="1126" t="s">
        <v>26196</v>
      </c>
    </row>
    <row r="2476" spans="1:65" ht="13.5" customHeight="1" x14ac:dyDescent="0.25">
      <c r="A2476" s="1125" t="s">
        <v>23683</v>
      </c>
      <c r="B2476" s="1127" t="s">
        <v>7684</v>
      </c>
      <c r="C2476" s="1161">
        <v>43853</v>
      </c>
      <c r="D2476" s="1162">
        <v>20605677887</v>
      </c>
      <c r="E2476" s="1225">
        <v>4073857</v>
      </c>
      <c r="F2476" s="1162" t="s">
        <v>3251</v>
      </c>
      <c r="G2476" s="1080" t="s">
        <v>22950</v>
      </c>
      <c r="H2476" s="1127" t="s">
        <v>24500</v>
      </c>
      <c r="I2476" s="1186" t="s">
        <v>6546</v>
      </c>
      <c r="J2476" s="1127"/>
      <c r="K2476" s="1127"/>
      <c r="L2476" s="1127" t="s">
        <v>24503</v>
      </c>
      <c r="M2476" s="1127"/>
      <c r="N2476" s="1127"/>
      <c r="O2476" s="1127"/>
      <c r="P2476" s="1127" t="s">
        <v>4424</v>
      </c>
      <c r="Q2476" s="1130" t="s">
        <v>3303</v>
      </c>
      <c r="R2476" s="1137" t="s">
        <v>24502</v>
      </c>
      <c r="S2476" s="1131" t="s">
        <v>4424</v>
      </c>
      <c r="T2476" s="1132" t="s">
        <v>4424</v>
      </c>
      <c r="U2476" s="1" t="s">
        <v>24501</v>
      </c>
      <c r="V2476" s="1" t="s">
        <v>24501</v>
      </c>
      <c r="W2476" s="1" t="s">
        <v>3517</v>
      </c>
      <c r="X2476" s="1" t="s">
        <v>4427</v>
      </c>
      <c r="Y2476" s="1" t="s">
        <v>265</v>
      </c>
      <c r="Z2476" s="519">
        <v>43853</v>
      </c>
      <c r="AA2476" s="1133">
        <v>1</v>
      </c>
      <c r="AB2476" s="1133">
        <v>2020</v>
      </c>
      <c r="AC2476" s="1134" t="s">
        <v>4424</v>
      </c>
      <c r="AD2476" s="1089">
        <v>30000</v>
      </c>
      <c r="AE2476" s="1090" t="s">
        <v>4002</v>
      </c>
      <c r="AF2476" s="1127" t="s">
        <v>4424</v>
      </c>
      <c r="AG2476" s="1127"/>
      <c r="AH2476" s="1162">
        <v>11070428</v>
      </c>
      <c r="AI2476" s="1136" t="s">
        <v>4427</v>
      </c>
      <c r="AJ2476" s="1136" t="s">
        <v>24503</v>
      </c>
      <c r="AK2476" s="1137" t="s">
        <v>24502</v>
      </c>
      <c r="AL2476" s="1136" t="s">
        <v>24504</v>
      </c>
      <c r="AM2476" s="1136" t="s">
        <v>5521</v>
      </c>
      <c r="AN2476" s="1136" t="s">
        <v>5521</v>
      </c>
      <c r="AO2476" s="1136" t="s">
        <v>5521</v>
      </c>
      <c r="AP2476" s="403" t="s">
        <v>4424</v>
      </c>
      <c r="AQ2476" s="495" t="s">
        <v>4424</v>
      </c>
      <c r="BB2476" s="403" t="s">
        <v>18744</v>
      </c>
      <c r="BC2476" s="1135" t="s">
        <v>2190</v>
      </c>
      <c r="BD2476" s="1138"/>
      <c r="BE2476" s="1188"/>
      <c r="BF2476" s="1187"/>
      <c r="BG2476" s="1190" t="s">
        <v>23998</v>
      </c>
      <c r="BH2476" s="1191" t="s">
        <v>23939</v>
      </c>
      <c r="BJ2476" s="1254">
        <v>44069</v>
      </c>
      <c r="BL2476" s="1361"/>
    </row>
    <row r="2477" spans="1:65" ht="13.5" customHeight="1" x14ac:dyDescent="0.25">
      <c r="A2477" s="1127" t="s">
        <v>23683</v>
      </c>
      <c r="B2477" s="1127" t="s">
        <v>7684</v>
      </c>
      <c r="C2477" s="1161">
        <v>43852</v>
      </c>
      <c r="D2477" s="1127">
        <v>10471141700</v>
      </c>
      <c r="E2477" s="1225">
        <v>4073855</v>
      </c>
      <c r="F2477" s="1127" t="s">
        <v>3251</v>
      </c>
      <c r="G2477" s="1080" t="s">
        <v>22950</v>
      </c>
      <c r="H2477" s="1127" t="s">
        <v>24508</v>
      </c>
      <c r="I2477" s="1186" t="s">
        <v>6546</v>
      </c>
      <c r="J2477" s="1127"/>
      <c r="K2477" s="1127"/>
      <c r="L2477" s="1127" t="s">
        <v>24507</v>
      </c>
      <c r="M2477" s="1127"/>
      <c r="N2477" s="1127"/>
      <c r="O2477" s="1127"/>
      <c r="P2477" s="1127" t="s">
        <v>4424</v>
      </c>
      <c r="Q2477" s="1162" t="s">
        <v>4424</v>
      </c>
      <c r="R2477" s="1137" t="s">
        <v>24509</v>
      </c>
      <c r="S2477" s="1131" t="s">
        <v>4424</v>
      </c>
      <c r="T2477" s="1132" t="s">
        <v>4424</v>
      </c>
      <c r="U2477" s="1" t="s">
        <v>24510</v>
      </c>
      <c r="V2477" s="1" t="s">
        <v>24510</v>
      </c>
      <c r="W2477" s="1" t="s">
        <v>1761</v>
      </c>
      <c r="X2477" s="1" t="s">
        <v>6180</v>
      </c>
      <c r="Y2477" s="1" t="s">
        <v>1160</v>
      </c>
      <c r="Z2477" s="519">
        <v>43853</v>
      </c>
      <c r="AA2477" s="1133">
        <v>1</v>
      </c>
      <c r="AB2477" s="1133">
        <v>2020</v>
      </c>
      <c r="AC2477" s="1134" t="s">
        <v>4424</v>
      </c>
      <c r="AD2477" s="1089">
        <v>20000</v>
      </c>
      <c r="AE2477" s="1090" t="s">
        <v>2281</v>
      </c>
      <c r="AF2477" s="1127" t="s">
        <v>4424</v>
      </c>
      <c r="AG2477" s="1127" t="s">
        <v>4424</v>
      </c>
      <c r="AH2477" s="1162" t="s">
        <v>4424</v>
      </c>
      <c r="AI2477" s="1136" t="s">
        <v>4424</v>
      </c>
      <c r="AJ2477" s="1136" t="s">
        <v>24507</v>
      </c>
      <c r="AK2477" s="1137" t="s">
        <v>24509</v>
      </c>
      <c r="AL2477" s="1136" t="s">
        <v>24510</v>
      </c>
      <c r="AM2477" s="1136" t="s">
        <v>1761</v>
      </c>
      <c r="AN2477" s="1136" t="s">
        <v>6180</v>
      </c>
      <c r="AO2477" s="1136" t="s">
        <v>1160</v>
      </c>
      <c r="AP2477" s="403" t="s">
        <v>4424</v>
      </c>
      <c r="AQ2477" s="495" t="s">
        <v>4424</v>
      </c>
      <c r="BB2477" s="403" t="s">
        <v>24818</v>
      </c>
      <c r="BC2477" s="1135" t="s">
        <v>2190</v>
      </c>
      <c r="BD2477" s="1138"/>
      <c r="BE2477" s="1188"/>
      <c r="BF2477" s="1187"/>
      <c r="BG2477" s="1190" t="s">
        <v>23998</v>
      </c>
      <c r="BH2477" s="1191" t="s">
        <v>23939</v>
      </c>
      <c r="BJ2477" s="384">
        <v>43936</v>
      </c>
      <c r="BK2477" s="1" t="s">
        <v>24821</v>
      </c>
      <c r="BL2477" s="1361"/>
    </row>
    <row r="2478" spans="1:65" ht="13.5" customHeight="1" x14ac:dyDescent="0.25">
      <c r="A2478" s="1125" t="s">
        <v>23683</v>
      </c>
      <c r="B2478" s="1079" t="s">
        <v>7684</v>
      </c>
      <c r="C2478" s="1161">
        <v>43853</v>
      </c>
      <c r="D2478" s="1079">
        <v>20605709282</v>
      </c>
      <c r="E2478" s="1225">
        <v>4073863</v>
      </c>
      <c r="F2478" s="1079" t="s">
        <v>3253</v>
      </c>
      <c r="G2478" s="1079" t="s">
        <v>23176</v>
      </c>
      <c r="H2478" s="1127" t="s">
        <v>24515</v>
      </c>
      <c r="I2478" s="1186" t="s">
        <v>6546</v>
      </c>
      <c r="J2478" s="1127"/>
      <c r="K2478" s="1127"/>
      <c r="L2478" s="1" t="s">
        <v>24517</v>
      </c>
      <c r="P2478" s="1127" t="s">
        <v>4424</v>
      </c>
      <c r="Q2478" s="1130" t="s">
        <v>6194</v>
      </c>
      <c r="R2478" s="450" t="s">
        <v>24516</v>
      </c>
      <c r="S2478" s="1131" t="s">
        <v>4424</v>
      </c>
      <c r="T2478" s="1132" t="s">
        <v>4424</v>
      </c>
      <c r="U2478" s="403" t="s">
        <v>24521</v>
      </c>
      <c r="V2478" s="403" t="s">
        <v>24521</v>
      </c>
      <c r="W2478" s="1" t="s">
        <v>5749</v>
      </c>
      <c r="X2478" s="1" t="s">
        <v>5749</v>
      </c>
      <c r="Y2478" s="1" t="s">
        <v>5749</v>
      </c>
      <c r="Z2478" s="519" t="s">
        <v>24511</v>
      </c>
      <c r="AA2478" s="1133">
        <v>1</v>
      </c>
      <c r="AB2478" s="1133">
        <v>2020</v>
      </c>
      <c r="AC2478" s="1134" t="s">
        <v>4424</v>
      </c>
      <c r="AD2478" s="1089">
        <v>20000</v>
      </c>
      <c r="AE2478" s="1090" t="s">
        <v>4002</v>
      </c>
      <c r="AF2478" s="1127" t="s">
        <v>4424</v>
      </c>
      <c r="AG2478" s="1127" t="s">
        <v>4424</v>
      </c>
      <c r="AH2478" s="1162">
        <v>11222420</v>
      </c>
      <c r="AI2478" s="1136" t="s">
        <v>5749</v>
      </c>
      <c r="AJ2478" s="1136" t="s">
        <v>24519</v>
      </c>
      <c r="AK2478" s="1137" t="s">
        <v>24518</v>
      </c>
      <c r="AL2478" s="1136" t="s">
        <v>24520</v>
      </c>
      <c r="AM2478" s="1136" t="s">
        <v>5749</v>
      </c>
      <c r="AN2478" s="1136" t="s">
        <v>5749</v>
      </c>
      <c r="AO2478" s="1136" t="s">
        <v>5749</v>
      </c>
      <c r="AP2478" s="403" t="s">
        <v>4424</v>
      </c>
      <c r="AQ2478" s="403" t="s">
        <v>4424</v>
      </c>
      <c r="BB2478" s="403" t="s">
        <v>9676</v>
      </c>
      <c r="BC2478" s="1135" t="s">
        <v>2190</v>
      </c>
      <c r="BD2478" s="1138"/>
      <c r="BE2478" s="1188"/>
      <c r="BF2478" s="1187"/>
      <c r="BG2478" s="1190" t="s">
        <v>23998</v>
      </c>
      <c r="BH2478" s="1191" t="s">
        <v>23939</v>
      </c>
      <c r="BJ2478" s="1254">
        <v>44069</v>
      </c>
      <c r="BK2478" s="1" t="s">
        <v>24821</v>
      </c>
      <c r="BL2478" s="1361"/>
    </row>
    <row r="2479" spans="1:65" ht="13.5" customHeight="1" x14ac:dyDescent="0.25">
      <c r="A2479" s="1125" t="s">
        <v>23683</v>
      </c>
      <c r="B2479" s="1079" t="s">
        <v>7684</v>
      </c>
      <c r="C2479" s="1161">
        <v>43854</v>
      </c>
      <c r="D2479" s="398">
        <v>20605017526</v>
      </c>
      <c r="E2479" s="1225">
        <v>4073856</v>
      </c>
      <c r="F2479" s="1079" t="s">
        <v>3251</v>
      </c>
      <c r="G2479" s="1080" t="s">
        <v>22950</v>
      </c>
      <c r="H2479" s="1360" t="s">
        <v>24522</v>
      </c>
      <c r="I2479" s="1186" t="s">
        <v>6546</v>
      </c>
      <c r="J2479" s="1127"/>
      <c r="K2479" s="1127"/>
      <c r="L2479" s="1" t="s">
        <v>24524</v>
      </c>
      <c r="P2479" s="1127" t="s">
        <v>4424</v>
      </c>
      <c r="Q2479" s="403" t="s">
        <v>3303</v>
      </c>
      <c r="R2479" s="450" t="s">
        <v>24525</v>
      </c>
      <c r="S2479" s="1131" t="s">
        <v>4424</v>
      </c>
      <c r="T2479" s="1132" t="s">
        <v>4424</v>
      </c>
      <c r="U2479" s="1" t="s">
        <v>31808</v>
      </c>
      <c r="V2479" s="1" t="s">
        <v>24523</v>
      </c>
      <c r="W2479" s="1" t="s">
        <v>3900</v>
      </c>
      <c r="X2479" s="1" t="s">
        <v>15483</v>
      </c>
      <c r="Y2479" s="1" t="s">
        <v>15483</v>
      </c>
      <c r="Z2479" s="519" t="s">
        <v>24511</v>
      </c>
      <c r="AA2479" s="1133">
        <v>1</v>
      </c>
      <c r="AB2479" s="1133">
        <v>2020</v>
      </c>
      <c r="AC2479" s="1134" t="s">
        <v>4424</v>
      </c>
      <c r="AD2479" s="1089">
        <v>30000</v>
      </c>
      <c r="AE2479" s="1090" t="s">
        <v>4002</v>
      </c>
      <c r="AF2479" s="1127" t="s">
        <v>4424</v>
      </c>
      <c r="AG2479" s="1127" t="s">
        <v>4424</v>
      </c>
      <c r="AH2479" s="1162">
        <v>11160392</v>
      </c>
      <c r="AI2479" s="1136" t="s">
        <v>3900</v>
      </c>
      <c r="AJ2479" s="1136" t="s">
        <v>24524</v>
      </c>
      <c r="AK2479" s="1137" t="s">
        <v>24525</v>
      </c>
      <c r="AL2479" s="1136" t="s">
        <v>24526</v>
      </c>
      <c r="AM2479" s="1136" t="s">
        <v>24527</v>
      </c>
      <c r="AN2479" s="1136" t="s">
        <v>15483</v>
      </c>
      <c r="AO2479" s="1136" t="s">
        <v>15483</v>
      </c>
      <c r="AP2479" s="403" t="s">
        <v>4424</v>
      </c>
      <c r="AQ2479" s="403" t="s">
        <v>4424</v>
      </c>
      <c r="BB2479" s="403" t="s">
        <v>24655</v>
      </c>
      <c r="BC2479" s="1135" t="s">
        <v>2190</v>
      </c>
      <c r="BD2479" s="1138"/>
      <c r="BE2479" s="1188"/>
      <c r="BF2479" s="1187"/>
      <c r="BG2479" s="1190" t="s">
        <v>23998</v>
      </c>
      <c r="BH2479" s="1191" t="s">
        <v>23939</v>
      </c>
      <c r="BJ2479" s="1254">
        <v>44069</v>
      </c>
      <c r="BK2479" s="1" t="s">
        <v>24821</v>
      </c>
      <c r="BL2479" s="1361"/>
      <c r="BM2479" s="1" t="s">
        <v>28542</v>
      </c>
    </row>
    <row r="2480" spans="1:65" s="1126" customFormat="1" ht="13.5" customHeight="1" x14ac:dyDescent="0.25">
      <c r="A2480" s="1125" t="s">
        <v>23683</v>
      </c>
      <c r="B2480" s="1136" t="s">
        <v>4255</v>
      </c>
      <c r="C2480" s="1161">
        <v>43858</v>
      </c>
      <c r="D2480" s="1162">
        <v>20605506152</v>
      </c>
      <c r="E2480" s="1225">
        <v>4073862</v>
      </c>
      <c r="F2480" s="1079" t="s">
        <v>3253</v>
      </c>
      <c r="G2480" s="1080" t="s">
        <v>22950</v>
      </c>
      <c r="H2480" s="1127" t="s">
        <v>24530</v>
      </c>
      <c r="I2480" s="1186" t="s">
        <v>6546</v>
      </c>
      <c r="J2480" s="1127"/>
      <c r="K2480" s="1127"/>
      <c r="L2480" s="1136" t="s">
        <v>24531</v>
      </c>
      <c r="M2480" s="1136"/>
      <c r="N2480" s="1136"/>
      <c r="O2480" s="1136"/>
      <c r="P2480" s="1127" t="s">
        <v>4424</v>
      </c>
      <c r="Q2480" s="1130" t="s">
        <v>3303</v>
      </c>
      <c r="R2480" s="1137" t="s">
        <v>24532</v>
      </c>
      <c r="S2480" s="1131" t="s">
        <v>4424</v>
      </c>
      <c r="T2480" s="1132" t="s">
        <v>4424</v>
      </c>
      <c r="U2480" s="1136" t="s">
        <v>24533</v>
      </c>
      <c r="V2480" s="1136" t="s">
        <v>24533</v>
      </c>
      <c r="W2480" s="1136" t="s">
        <v>2274</v>
      </c>
      <c r="X2480" s="1136" t="s">
        <v>3648</v>
      </c>
      <c r="Y2480" s="1136" t="s">
        <v>4475</v>
      </c>
      <c r="Z2480" s="1163" t="s">
        <v>24534</v>
      </c>
      <c r="AA2480" s="1133">
        <v>1</v>
      </c>
      <c r="AB2480" s="1133">
        <v>2020</v>
      </c>
      <c r="AC2480" s="1134" t="s">
        <v>4424</v>
      </c>
      <c r="AD2480" s="1089">
        <v>100000</v>
      </c>
      <c r="AE2480" s="1090" t="s">
        <v>4002</v>
      </c>
      <c r="AF2480" s="1127" t="s">
        <v>4424</v>
      </c>
      <c r="AG2480" s="1127" t="s">
        <v>4424</v>
      </c>
      <c r="AH2480" s="1162">
        <v>11065564</v>
      </c>
      <c r="AI2480" s="1136" t="s">
        <v>2274</v>
      </c>
      <c r="AJ2480" s="1136" t="s">
        <v>24531</v>
      </c>
      <c r="AK2480" s="1137" t="s">
        <v>24532</v>
      </c>
      <c r="AL2480" s="1136" t="s">
        <v>24535</v>
      </c>
      <c r="AM2480" s="1136" t="s">
        <v>2274</v>
      </c>
      <c r="AN2480" s="1136" t="s">
        <v>3648</v>
      </c>
      <c r="AO2480" s="1136" t="s">
        <v>4475</v>
      </c>
      <c r="AP2480" s="1136" t="s">
        <v>4424</v>
      </c>
      <c r="AQ2480" s="1137" t="s">
        <v>4424</v>
      </c>
      <c r="AR2480" s="1127" t="s">
        <v>4424</v>
      </c>
      <c r="AS2480" s="1136" t="s">
        <v>4424</v>
      </c>
      <c r="AT2480" s="1136" t="s">
        <v>4424</v>
      </c>
      <c r="AU2480" s="1136" t="s">
        <v>4424</v>
      </c>
      <c r="AV2480" s="1137" t="s">
        <v>4424</v>
      </c>
      <c r="AW2480" s="1137"/>
      <c r="AX2480" s="1136" t="s">
        <v>4424</v>
      </c>
      <c r="AY2480" s="1136"/>
      <c r="AZ2480" s="1136"/>
      <c r="BA2480" s="1136"/>
      <c r="BB2480" s="1127" t="s">
        <v>1016</v>
      </c>
      <c r="BC2480" s="1135" t="s">
        <v>2190</v>
      </c>
      <c r="BD2480" s="1138">
        <v>43858</v>
      </c>
      <c r="BE2480" s="1188"/>
      <c r="BF2480" s="1187"/>
      <c r="BG2480" s="1190" t="s">
        <v>23998</v>
      </c>
      <c r="BH2480" s="1191" t="s">
        <v>23939</v>
      </c>
      <c r="BI2480" s="1"/>
      <c r="BJ2480" s="1254">
        <v>43941</v>
      </c>
      <c r="BK2480" s="1126" t="s">
        <v>24821</v>
      </c>
      <c r="BL2480" s="1361"/>
    </row>
    <row r="2481" spans="1:65" ht="13.5" customHeight="1" x14ac:dyDescent="0.25">
      <c r="A2481" s="1125" t="s">
        <v>23683</v>
      </c>
      <c r="B2481" s="1136" t="s">
        <v>7684</v>
      </c>
      <c r="C2481" s="1161">
        <v>43861</v>
      </c>
      <c r="D2481" s="1162">
        <v>20605799796</v>
      </c>
      <c r="E2481" s="1225">
        <v>4073859</v>
      </c>
      <c r="F2481" s="1079" t="s">
        <v>3252</v>
      </c>
      <c r="G2481" s="1080" t="s">
        <v>1505</v>
      </c>
      <c r="H2481" s="403" t="s">
        <v>24546</v>
      </c>
      <c r="I2481" s="1186" t="s">
        <v>6546</v>
      </c>
      <c r="J2481" s="1127"/>
      <c r="K2481" s="1127"/>
      <c r="L2481" s="1" t="s">
        <v>24547</v>
      </c>
      <c r="P2481" s="1127" t="s">
        <v>4424</v>
      </c>
      <c r="Q2481" s="1130" t="s">
        <v>3303</v>
      </c>
      <c r="R2481" s="450" t="s">
        <v>24548</v>
      </c>
      <c r="S2481" s="1131" t="s">
        <v>4424</v>
      </c>
      <c r="T2481" s="1132" t="s">
        <v>4424</v>
      </c>
      <c r="U2481" s="1" t="s">
        <v>24549</v>
      </c>
      <c r="V2481" s="1" t="s">
        <v>24549</v>
      </c>
      <c r="W2481" s="1" t="s">
        <v>4629</v>
      </c>
      <c r="X2481" s="1" t="s">
        <v>5521</v>
      </c>
      <c r="Y2481" s="1" t="s">
        <v>5521</v>
      </c>
      <c r="Z2481" s="519" t="s">
        <v>24550</v>
      </c>
      <c r="AA2481" s="1133">
        <v>1</v>
      </c>
      <c r="AB2481" s="1133">
        <v>2020</v>
      </c>
      <c r="AC2481" s="1134" t="s">
        <v>4424</v>
      </c>
      <c r="AD2481" s="1089">
        <v>35000</v>
      </c>
      <c r="AE2481" s="1090" t="s">
        <v>4002</v>
      </c>
      <c r="AF2481" s="1127" t="s">
        <v>4424</v>
      </c>
      <c r="AG2481" s="1127" t="s">
        <v>4424</v>
      </c>
      <c r="AH2481" s="398">
        <v>14440852</v>
      </c>
      <c r="AI2481" s="1" t="s">
        <v>5521</v>
      </c>
      <c r="AJ2481" s="403" t="s">
        <v>24547</v>
      </c>
      <c r="AK2481" s="1137" t="s">
        <v>24548</v>
      </c>
      <c r="AL2481" s="1" t="s">
        <v>24549</v>
      </c>
      <c r="AM2481" s="1" t="s">
        <v>4629</v>
      </c>
      <c r="AN2481" s="1" t="s">
        <v>5521</v>
      </c>
      <c r="AO2481" s="1" t="s">
        <v>5521</v>
      </c>
      <c r="AP2481" s="1136" t="s">
        <v>4424</v>
      </c>
      <c r="AQ2481" s="1137" t="s">
        <v>4424</v>
      </c>
      <c r="AR2481" s="1127" t="s">
        <v>4424</v>
      </c>
      <c r="AS2481" s="1136" t="s">
        <v>4424</v>
      </c>
      <c r="AT2481" s="1136" t="s">
        <v>4424</v>
      </c>
      <c r="AU2481" s="1136" t="s">
        <v>4424</v>
      </c>
      <c r="AV2481" s="1137" t="s">
        <v>4424</v>
      </c>
      <c r="AW2481" s="1137"/>
      <c r="AX2481" s="1136" t="s">
        <v>4424</v>
      </c>
      <c r="AY2481" s="1136"/>
      <c r="BB2481" s="403" t="s">
        <v>15551</v>
      </c>
      <c r="BC2481" s="1135" t="s">
        <v>2190</v>
      </c>
      <c r="BD2481" s="1138">
        <v>43861</v>
      </c>
      <c r="BE2481" s="1188"/>
      <c r="BF2481" s="1187"/>
      <c r="BG2481" s="1190" t="s">
        <v>23998</v>
      </c>
      <c r="BH2481" s="1191" t="s">
        <v>23939</v>
      </c>
      <c r="BJ2481" s="384">
        <v>43934</v>
      </c>
      <c r="BK2481" s="1" t="s">
        <v>24821</v>
      </c>
      <c r="BL2481" s="1361"/>
    </row>
    <row r="2482" spans="1:65" s="1126" customFormat="1" ht="13.5" customHeight="1" x14ac:dyDescent="0.25">
      <c r="A2482" s="1125" t="s">
        <v>23683</v>
      </c>
      <c r="B2482" s="1136" t="s">
        <v>4255</v>
      </c>
      <c r="C2482" s="1161">
        <v>43864</v>
      </c>
      <c r="D2482" s="1162">
        <v>20605639926</v>
      </c>
      <c r="E2482" s="1225">
        <v>4073861</v>
      </c>
      <c r="F2482" s="1079" t="s">
        <v>3253</v>
      </c>
      <c r="G2482" s="1079" t="s">
        <v>23176</v>
      </c>
      <c r="H2482" s="1127" t="s">
        <v>24551</v>
      </c>
      <c r="I2482" s="1186" t="s">
        <v>15651</v>
      </c>
      <c r="J2482" s="1127"/>
      <c r="K2482" s="1127"/>
      <c r="L2482" s="1136" t="s">
        <v>24552</v>
      </c>
      <c r="M2482" s="1136"/>
      <c r="N2482" s="1136"/>
      <c r="O2482" s="1136"/>
      <c r="P2482" s="1127" t="s">
        <v>4424</v>
      </c>
      <c r="Q2482" s="1130" t="s">
        <v>6194</v>
      </c>
      <c r="R2482" s="1137" t="s">
        <v>24553</v>
      </c>
      <c r="S2482" s="1131" t="s">
        <v>4424</v>
      </c>
      <c r="T2482" s="1132" t="s">
        <v>4424</v>
      </c>
      <c r="U2482" s="1136" t="s">
        <v>24554</v>
      </c>
      <c r="V2482" s="1136" t="s">
        <v>24554</v>
      </c>
      <c r="W2482" s="1136" t="s">
        <v>3630</v>
      </c>
      <c r="X2482" s="1136" t="s">
        <v>3630</v>
      </c>
      <c r="Y2482" s="1136" t="s">
        <v>4475</v>
      </c>
      <c r="Z2482" s="1163" t="s">
        <v>24555</v>
      </c>
      <c r="AA2482" s="1133">
        <v>2</v>
      </c>
      <c r="AB2482" s="1133">
        <v>2020</v>
      </c>
      <c r="AC2482" s="1134" t="s">
        <v>4424</v>
      </c>
      <c r="AD2482" s="1089">
        <v>20000</v>
      </c>
      <c r="AE2482" s="1090" t="s">
        <v>4002</v>
      </c>
      <c r="AF2482" s="1127" t="s">
        <v>4424</v>
      </c>
      <c r="AG2482" s="1127" t="s">
        <v>4424</v>
      </c>
      <c r="AH2482" s="1162">
        <v>11396022</v>
      </c>
      <c r="AI2482" s="1136" t="s">
        <v>3630</v>
      </c>
      <c r="AJ2482" s="1136" t="s">
        <v>24552</v>
      </c>
      <c r="AK2482" s="1137" t="s">
        <v>24553</v>
      </c>
      <c r="AL2482" s="1136" t="s">
        <v>24556</v>
      </c>
      <c r="AM2482" s="1136" t="s">
        <v>15836</v>
      </c>
      <c r="AN2482" s="1136" t="s">
        <v>3630</v>
      </c>
      <c r="AO2482" s="1136" t="s">
        <v>4475</v>
      </c>
      <c r="AP2482" s="1136" t="s">
        <v>4424</v>
      </c>
      <c r="AQ2482" s="1137" t="s">
        <v>4424</v>
      </c>
      <c r="AR2482" s="1127" t="s">
        <v>4424</v>
      </c>
      <c r="AS2482" s="1136" t="s">
        <v>4424</v>
      </c>
      <c r="AT2482" s="1136" t="s">
        <v>4424</v>
      </c>
      <c r="AU2482" s="1136" t="s">
        <v>4424</v>
      </c>
      <c r="AV2482" s="1137" t="s">
        <v>4424</v>
      </c>
      <c r="AW2482" s="1137"/>
      <c r="AX2482" s="1136" t="s">
        <v>4424</v>
      </c>
      <c r="AY2482" s="1136"/>
      <c r="AZ2482" s="1136"/>
      <c r="BA2482" s="1136"/>
      <c r="BB2482" s="1127" t="s">
        <v>14818</v>
      </c>
      <c r="BC2482" s="1135" t="s">
        <v>2190</v>
      </c>
      <c r="BD2482" s="1138">
        <v>43864</v>
      </c>
      <c r="BE2482" s="1188"/>
      <c r="BF2482" s="1187"/>
      <c r="BG2482" s="1190" t="s">
        <v>23998</v>
      </c>
      <c r="BH2482" s="1191" t="s">
        <v>23939</v>
      </c>
      <c r="BI2482" s="1"/>
      <c r="BJ2482" s="1254">
        <v>43944</v>
      </c>
      <c r="BK2482" s="1126" t="s">
        <v>24821</v>
      </c>
      <c r="BL2482" s="1361"/>
    </row>
    <row r="2483" spans="1:65" s="1126" customFormat="1" ht="13.5" customHeight="1" x14ac:dyDescent="0.25">
      <c r="A2483" s="1125" t="s">
        <v>23683</v>
      </c>
      <c r="B2483" s="1136" t="s">
        <v>4255</v>
      </c>
      <c r="C2483" s="1161">
        <v>43864</v>
      </c>
      <c r="D2483" s="1162">
        <v>20605487026</v>
      </c>
      <c r="E2483" s="1225">
        <v>4073866</v>
      </c>
      <c r="F2483" s="1079" t="s">
        <v>3251</v>
      </c>
      <c r="G2483" s="1080" t="s">
        <v>1505</v>
      </c>
      <c r="H2483" s="1127" t="s">
        <v>24542</v>
      </c>
      <c r="I2483" s="1315" t="s">
        <v>15651</v>
      </c>
      <c r="J2483" s="1127"/>
      <c r="K2483" s="1127"/>
      <c r="L2483" s="1136" t="s">
        <v>24543</v>
      </c>
      <c r="M2483" s="1136"/>
      <c r="N2483" s="1136"/>
      <c r="O2483" s="1136"/>
      <c r="P2483" s="1127" t="s">
        <v>4424</v>
      </c>
      <c r="Q2483" s="1130" t="s">
        <v>3303</v>
      </c>
      <c r="R2483" s="1137" t="s">
        <v>24544</v>
      </c>
      <c r="S2483" s="1131" t="s">
        <v>4424</v>
      </c>
      <c r="T2483" s="1132" t="s">
        <v>4424</v>
      </c>
      <c r="U2483" s="1136" t="s">
        <v>24545</v>
      </c>
      <c r="V2483" s="1136" t="s">
        <v>24545</v>
      </c>
      <c r="W2483" s="1136" t="s">
        <v>262</v>
      </c>
      <c r="X2483" s="1136" t="s">
        <v>1803</v>
      </c>
      <c r="Y2483" s="1136" t="s">
        <v>262</v>
      </c>
      <c r="Z2483" s="1163" t="s">
        <v>24555</v>
      </c>
      <c r="AA2483" s="1133">
        <v>2</v>
      </c>
      <c r="AB2483" s="1133">
        <v>2020</v>
      </c>
      <c r="AC2483" s="1134" t="s">
        <v>4424</v>
      </c>
      <c r="AD2483" s="1089">
        <v>5000</v>
      </c>
      <c r="AE2483" s="1090" t="s">
        <v>4002</v>
      </c>
      <c r="AF2483" s="1127" t="s">
        <v>11655</v>
      </c>
      <c r="AG2483" s="1127" t="s">
        <v>4424</v>
      </c>
      <c r="AH2483" s="1162">
        <v>11151187</v>
      </c>
      <c r="AI2483" s="1136" t="s">
        <v>262</v>
      </c>
      <c r="AJ2483" s="1136" t="s">
        <v>24543</v>
      </c>
      <c r="AK2483" s="1137" t="s">
        <v>24544</v>
      </c>
      <c r="AL2483" s="1136" t="s">
        <v>24557</v>
      </c>
      <c r="AM2483" s="1136" t="s">
        <v>1019</v>
      </c>
      <c r="AN2483" s="1136" t="s">
        <v>1803</v>
      </c>
      <c r="AO2483" s="1136" t="s">
        <v>262</v>
      </c>
      <c r="AP2483" s="1136" t="s">
        <v>4424</v>
      </c>
      <c r="AQ2483" s="1137" t="s">
        <v>4424</v>
      </c>
      <c r="AR2483" s="1127" t="s">
        <v>4424</v>
      </c>
      <c r="AS2483" s="1136" t="s">
        <v>4424</v>
      </c>
      <c r="AT2483" s="1136" t="s">
        <v>4424</v>
      </c>
      <c r="AU2483" s="1136" t="s">
        <v>4424</v>
      </c>
      <c r="AV2483" s="1137" t="s">
        <v>4424</v>
      </c>
      <c r="AW2483" s="1137"/>
      <c r="AX2483" s="1136" t="s">
        <v>4424</v>
      </c>
      <c r="AY2483" s="1136"/>
      <c r="AZ2483" s="1136"/>
      <c r="BA2483" s="1136"/>
      <c r="BB2483" s="1127" t="s">
        <v>24382</v>
      </c>
      <c r="BC2483" s="1135" t="s">
        <v>2190</v>
      </c>
      <c r="BD2483" s="1138">
        <v>43864</v>
      </c>
      <c r="BE2483" s="1188"/>
      <c r="BF2483" s="1187"/>
      <c r="BG2483" s="1190" t="s">
        <v>23998</v>
      </c>
      <c r="BH2483" s="1191" t="s">
        <v>23939</v>
      </c>
      <c r="BI2483" s="1"/>
      <c r="BJ2483" s="1254">
        <v>44069</v>
      </c>
      <c r="BL2483" s="1361"/>
      <c r="BM2483" s="1126" t="s">
        <v>26196</v>
      </c>
    </row>
    <row r="2484" spans="1:65" s="1126" customFormat="1" ht="13.5" customHeight="1" x14ac:dyDescent="0.25">
      <c r="A2484" s="1125" t="s">
        <v>23683</v>
      </c>
      <c r="B2484" s="1136" t="s">
        <v>4255</v>
      </c>
      <c r="C2484" s="1161">
        <v>43866</v>
      </c>
      <c r="D2484" s="1162">
        <v>10003233702</v>
      </c>
      <c r="E2484" s="1225">
        <v>4073869</v>
      </c>
      <c r="F2484" s="1079" t="s">
        <v>3253</v>
      </c>
      <c r="G2484" s="1080" t="s">
        <v>22950</v>
      </c>
      <c r="H2484" s="1127" t="s">
        <v>24560</v>
      </c>
      <c r="I2484" s="1186" t="s">
        <v>15651</v>
      </c>
      <c r="J2484" s="1127"/>
      <c r="K2484" s="1127"/>
      <c r="L2484" s="1136" t="s">
        <v>24561</v>
      </c>
      <c r="M2484" s="1136"/>
      <c r="N2484" s="1136"/>
      <c r="O2484" s="1136"/>
      <c r="P2484" s="1127" t="s">
        <v>4424</v>
      </c>
      <c r="Q2484" s="1162" t="s">
        <v>4424</v>
      </c>
      <c r="R2484" s="1137" t="s">
        <v>24559</v>
      </c>
      <c r="S2484" s="1131" t="s">
        <v>4424</v>
      </c>
      <c r="T2484" s="1132" t="s">
        <v>4424</v>
      </c>
      <c r="U2484" s="1136" t="s">
        <v>24564</v>
      </c>
      <c r="V2484" s="1136" t="s">
        <v>24564</v>
      </c>
      <c r="W2484" s="1136" t="s">
        <v>3467</v>
      </c>
      <c r="X2484" s="1136" t="s">
        <v>2140</v>
      </c>
      <c r="Y2484" s="1136" t="s">
        <v>2140</v>
      </c>
      <c r="Z2484" s="1163" t="s">
        <v>24562</v>
      </c>
      <c r="AA2484" s="1133">
        <v>2</v>
      </c>
      <c r="AB2484" s="1133">
        <v>2020</v>
      </c>
      <c r="AC2484" s="1134" t="s">
        <v>4424</v>
      </c>
      <c r="AD2484" s="1089">
        <v>20000</v>
      </c>
      <c r="AE2484" s="1090" t="s">
        <v>2281</v>
      </c>
      <c r="AF2484" s="1127" t="s">
        <v>4424</v>
      </c>
      <c r="AG2484" s="1127" t="s">
        <v>4424</v>
      </c>
      <c r="AH2484" s="1162" t="s">
        <v>4424</v>
      </c>
      <c r="AI2484" s="1136" t="s">
        <v>4424</v>
      </c>
      <c r="AJ2484" s="1136" t="s">
        <v>24561</v>
      </c>
      <c r="AK2484" s="1137" t="s">
        <v>24559</v>
      </c>
      <c r="AL2484" s="1136" t="s">
        <v>24563</v>
      </c>
      <c r="AM2484" s="1136" t="s">
        <v>3467</v>
      </c>
      <c r="AN2484" s="1136" t="s">
        <v>2140</v>
      </c>
      <c r="AO2484" s="1136" t="s">
        <v>2140</v>
      </c>
      <c r="AP2484" s="1136" t="s">
        <v>4424</v>
      </c>
      <c r="AQ2484" s="1137" t="s">
        <v>4424</v>
      </c>
      <c r="AR2484" s="1127" t="s">
        <v>4424</v>
      </c>
      <c r="AS2484" s="1136" t="s">
        <v>4424</v>
      </c>
      <c r="AT2484" s="1136" t="s">
        <v>4424</v>
      </c>
      <c r="AU2484" s="1136" t="s">
        <v>4424</v>
      </c>
      <c r="AV2484" s="1137" t="s">
        <v>4424</v>
      </c>
      <c r="AW2484" s="1137"/>
      <c r="AX2484" s="1136" t="s">
        <v>4424</v>
      </c>
      <c r="AY2484" s="1136"/>
      <c r="AZ2484" s="1136"/>
      <c r="BA2484" s="1136"/>
      <c r="BB2484" s="1127" t="s">
        <v>24136</v>
      </c>
      <c r="BC2484" s="1135" t="s">
        <v>2190</v>
      </c>
      <c r="BD2484" s="1138">
        <v>43866</v>
      </c>
      <c r="BE2484" s="1188"/>
      <c r="BF2484" s="1187"/>
      <c r="BG2484" s="1190" t="s">
        <v>23998</v>
      </c>
      <c r="BH2484" s="1191" t="s">
        <v>23939</v>
      </c>
      <c r="BI2484" s="1"/>
      <c r="BJ2484" s="1254">
        <v>43941</v>
      </c>
      <c r="BK2484" s="1126" t="s">
        <v>24821</v>
      </c>
      <c r="BL2484" s="1361"/>
    </row>
    <row r="2485" spans="1:65" s="1126" customFormat="1" ht="13.5" customHeight="1" x14ac:dyDescent="0.25">
      <c r="A2485" s="1125" t="s">
        <v>23683</v>
      </c>
      <c r="B2485" s="1136" t="s">
        <v>4255</v>
      </c>
      <c r="C2485" s="1161">
        <v>43866</v>
      </c>
      <c r="D2485" s="1162">
        <v>20605642030</v>
      </c>
      <c r="E2485" s="1225">
        <v>4073865</v>
      </c>
      <c r="F2485" s="1079" t="s">
        <v>3251</v>
      </c>
      <c r="G2485" s="1080" t="s">
        <v>1505</v>
      </c>
      <c r="H2485" s="1127" t="s">
        <v>24568</v>
      </c>
      <c r="I2485" s="1186" t="s">
        <v>15651</v>
      </c>
      <c r="J2485" s="1127"/>
      <c r="K2485" s="1127"/>
      <c r="L2485" s="1136" t="s">
        <v>24565</v>
      </c>
      <c r="M2485" s="1136"/>
      <c r="N2485" s="1136"/>
      <c r="O2485" s="1136"/>
      <c r="P2485" s="1127" t="s">
        <v>4424</v>
      </c>
      <c r="Q2485" s="1130" t="s">
        <v>6194</v>
      </c>
      <c r="R2485" s="1137" t="s">
        <v>24566</v>
      </c>
      <c r="S2485" s="1131" t="s">
        <v>4424</v>
      </c>
      <c r="T2485" s="1132" t="s">
        <v>4424</v>
      </c>
      <c r="U2485" s="1136" t="s">
        <v>24567</v>
      </c>
      <c r="V2485" s="1136" t="s">
        <v>24567</v>
      </c>
      <c r="W2485" s="1136" t="s">
        <v>1761</v>
      </c>
      <c r="X2485" s="1136" t="s">
        <v>6180</v>
      </c>
      <c r="Y2485" s="1136" t="s">
        <v>1160</v>
      </c>
      <c r="Z2485" s="1163" t="s">
        <v>24562</v>
      </c>
      <c r="AA2485" s="1133">
        <v>2</v>
      </c>
      <c r="AB2485" s="1133">
        <v>2020</v>
      </c>
      <c r="AC2485" s="1134" t="s">
        <v>4424</v>
      </c>
      <c r="AD2485" s="1089">
        <v>20000</v>
      </c>
      <c r="AE2485" s="1090" t="s">
        <v>4002</v>
      </c>
      <c r="AF2485" s="1127" t="s">
        <v>11655</v>
      </c>
      <c r="AG2485" s="1127">
        <v>6</v>
      </c>
      <c r="AH2485" s="1162">
        <v>11166903</v>
      </c>
      <c r="AI2485" s="1136" t="s">
        <v>4398</v>
      </c>
      <c r="AJ2485" s="1136" t="s">
        <v>24565</v>
      </c>
      <c r="AK2485" s="1137" t="s">
        <v>24566</v>
      </c>
      <c r="AL2485" s="1136" t="s">
        <v>24567</v>
      </c>
      <c r="AM2485" s="1136" t="s">
        <v>1761</v>
      </c>
      <c r="AN2485" s="1136" t="s">
        <v>6180</v>
      </c>
      <c r="AO2485" s="1136" t="s">
        <v>1160</v>
      </c>
      <c r="AP2485" s="1136" t="s">
        <v>4424</v>
      </c>
      <c r="AQ2485" s="1137" t="s">
        <v>4424</v>
      </c>
      <c r="AR2485" s="1127" t="s">
        <v>4424</v>
      </c>
      <c r="AS2485" s="1136" t="s">
        <v>4424</v>
      </c>
      <c r="AT2485" s="1136" t="s">
        <v>4424</v>
      </c>
      <c r="AU2485" s="1136" t="s">
        <v>4424</v>
      </c>
      <c r="AV2485" s="1137" t="s">
        <v>4424</v>
      </c>
      <c r="AW2485" s="1137"/>
      <c r="AX2485" s="1136" t="s">
        <v>4424</v>
      </c>
      <c r="AY2485" s="1136"/>
      <c r="AZ2485" s="1136"/>
      <c r="BA2485" s="1136"/>
      <c r="BB2485" s="1127" t="s">
        <v>10623</v>
      </c>
      <c r="BC2485" s="1135" t="s">
        <v>2190</v>
      </c>
      <c r="BD2485" s="1138">
        <v>43866</v>
      </c>
      <c r="BE2485" s="1188"/>
      <c r="BF2485" s="1187"/>
      <c r="BG2485" s="1190" t="s">
        <v>23998</v>
      </c>
      <c r="BH2485" s="1191" t="s">
        <v>23939</v>
      </c>
      <c r="BI2485" s="1"/>
      <c r="BJ2485" s="1254">
        <v>43934</v>
      </c>
      <c r="BK2485" s="1126" t="s">
        <v>24821</v>
      </c>
      <c r="BL2485" s="1361"/>
    </row>
    <row r="2486" spans="1:65" s="1126" customFormat="1" ht="13.5" customHeight="1" x14ac:dyDescent="0.25">
      <c r="A2486" s="1125" t="s">
        <v>23683</v>
      </c>
      <c r="B2486" s="1136" t="s">
        <v>4255</v>
      </c>
      <c r="C2486" s="1161">
        <v>43871</v>
      </c>
      <c r="D2486" s="1162">
        <v>20605466231</v>
      </c>
      <c r="E2486" s="1225">
        <v>4073872</v>
      </c>
      <c r="F2486" s="1079" t="s">
        <v>3252</v>
      </c>
      <c r="G2486" s="1080" t="s">
        <v>22950</v>
      </c>
      <c r="H2486" s="1127" t="s">
        <v>24607</v>
      </c>
      <c r="I2486" s="1186" t="s">
        <v>6546</v>
      </c>
      <c r="J2486" s="1127"/>
      <c r="K2486" s="1127"/>
      <c r="L2486" s="1136" t="s">
        <v>24608</v>
      </c>
      <c r="M2486" s="1136"/>
      <c r="N2486" s="1136"/>
      <c r="O2486" s="1136"/>
      <c r="P2486" s="1127" t="s">
        <v>4424</v>
      </c>
      <c r="Q2486" s="1130" t="s">
        <v>6194</v>
      </c>
      <c r="R2486" s="1137" t="s">
        <v>24609</v>
      </c>
      <c r="S2486" s="1131" t="s">
        <v>4424</v>
      </c>
      <c r="T2486" s="1132" t="s">
        <v>4424</v>
      </c>
      <c r="U2486" s="1136" t="s">
        <v>24610</v>
      </c>
      <c r="V2486" s="1136" t="s">
        <v>24610</v>
      </c>
      <c r="W2486" s="1136" t="s">
        <v>1080</v>
      </c>
      <c r="X2486" s="1136" t="s">
        <v>1079</v>
      </c>
      <c r="Y2486" s="1136" t="s">
        <v>5521</v>
      </c>
      <c r="Z2486" s="1163" t="s">
        <v>24611</v>
      </c>
      <c r="AA2486" s="1133">
        <v>2</v>
      </c>
      <c r="AB2486" s="1133">
        <v>2020</v>
      </c>
      <c r="AC2486" s="1134" t="s">
        <v>4424</v>
      </c>
      <c r="AD2486" s="1089">
        <v>20000</v>
      </c>
      <c r="AE2486" s="1090" t="s">
        <v>4002</v>
      </c>
      <c r="AF2486" s="1127" t="s">
        <v>4424</v>
      </c>
      <c r="AG2486" s="1127" t="s">
        <v>4424</v>
      </c>
      <c r="AH2486" s="1162">
        <v>50229588</v>
      </c>
      <c r="AI2486" s="1136" t="s">
        <v>1080</v>
      </c>
      <c r="AJ2486" s="1136" t="s">
        <v>24608</v>
      </c>
      <c r="AK2486" s="1137" t="s">
        <v>24609</v>
      </c>
      <c r="AL2486" s="1136" t="s">
        <v>24610</v>
      </c>
      <c r="AM2486" s="1136" t="s">
        <v>1080</v>
      </c>
      <c r="AN2486" s="1136" t="s">
        <v>1079</v>
      </c>
      <c r="AO2486" s="1136" t="s">
        <v>5521</v>
      </c>
      <c r="AP2486" s="1136" t="s">
        <v>4424</v>
      </c>
      <c r="AQ2486" s="1137" t="s">
        <v>4424</v>
      </c>
      <c r="AR2486" s="1127" t="s">
        <v>4424</v>
      </c>
      <c r="AS2486" s="1136" t="s">
        <v>4424</v>
      </c>
      <c r="AT2486" s="1136" t="s">
        <v>4424</v>
      </c>
      <c r="AU2486" s="1136" t="s">
        <v>4424</v>
      </c>
      <c r="AV2486" s="1137" t="s">
        <v>4424</v>
      </c>
      <c r="AW2486" s="1137"/>
      <c r="AX2486" s="1136" t="s">
        <v>4424</v>
      </c>
      <c r="AY2486" s="1136"/>
      <c r="AZ2486" s="1136"/>
      <c r="BA2486" s="1136"/>
      <c r="BB2486" s="1127" t="s">
        <v>2887</v>
      </c>
      <c r="BC2486" s="1135" t="s">
        <v>2190</v>
      </c>
      <c r="BD2486" s="1138">
        <v>43871</v>
      </c>
      <c r="BE2486" s="1188"/>
      <c r="BF2486" s="1187"/>
      <c r="BG2486" s="1190" t="s">
        <v>23998</v>
      </c>
      <c r="BH2486" s="1191" t="s">
        <v>23939</v>
      </c>
      <c r="BI2486" s="1"/>
      <c r="BJ2486" s="1254">
        <v>44069</v>
      </c>
      <c r="BK2486" s="1126" t="s">
        <v>24821</v>
      </c>
      <c r="BL2486" s="1361"/>
    </row>
    <row r="2487" spans="1:65" s="1126" customFormat="1" ht="13.5" customHeight="1" x14ac:dyDescent="0.25">
      <c r="A2487" s="1125" t="s">
        <v>23683</v>
      </c>
      <c r="B2487" s="1136" t="s">
        <v>4255</v>
      </c>
      <c r="C2487" s="1161">
        <v>43871</v>
      </c>
      <c r="D2487" s="1162">
        <v>20601931525</v>
      </c>
      <c r="E2487" s="1225">
        <v>4073867</v>
      </c>
      <c r="F2487" s="1079" t="s">
        <v>3251</v>
      </c>
      <c r="G2487" s="1080" t="s">
        <v>1505</v>
      </c>
      <c r="H2487" s="1127" t="s">
        <v>24612</v>
      </c>
      <c r="I2487" s="1315" t="s">
        <v>6546</v>
      </c>
      <c r="J2487" s="1127"/>
      <c r="K2487" s="1127"/>
      <c r="L2487" s="1136" t="s">
        <v>24613</v>
      </c>
      <c r="M2487" s="1136"/>
      <c r="N2487" s="1136"/>
      <c r="O2487" s="1136"/>
      <c r="P2487" s="1127" t="s">
        <v>4424</v>
      </c>
      <c r="Q2487" s="1130" t="s">
        <v>6194</v>
      </c>
      <c r="R2487" s="1137" t="s">
        <v>24614</v>
      </c>
      <c r="S2487" s="1131" t="s">
        <v>4424</v>
      </c>
      <c r="T2487" s="1132" t="s">
        <v>4424</v>
      </c>
      <c r="U2487" s="1136" t="s">
        <v>24615</v>
      </c>
      <c r="V2487" s="1136" t="s">
        <v>24615</v>
      </c>
      <c r="W2487" s="1136" t="s">
        <v>1278</v>
      </c>
      <c r="X2487" s="1136" t="s">
        <v>6111</v>
      </c>
      <c r="Y2487" s="1136" t="s">
        <v>4134</v>
      </c>
      <c r="Z2487" s="1163" t="s">
        <v>24611</v>
      </c>
      <c r="AA2487" s="1133">
        <v>2</v>
      </c>
      <c r="AB2487" s="1133">
        <v>2020</v>
      </c>
      <c r="AC2487" s="1134" t="s">
        <v>4424</v>
      </c>
      <c r="AD2487" s="1089">
        <v>20000</v>
      </c>
      <c r="AE2487" s="1090" t="s">
        <v>4002</v>
      </c>
      <c r="AF2487" s="1127" t="s">
        <v>11655</v>
      </c>
      <c r="AG2487" s="1127">
        <v>12</v>
      </c>
      <c r="AH2487" s="1162">
        <v>11092629</v>
      </c>
      <c r="AI2487" s="1136" t="s">
        <v>1278</v>
      </c>
      <c r="AJ2487" s="1136" t="s">
        <v>24613</v>
      </c>
      <c r="AK2487" s="1137" t="s">
        <v>24614</v>
      </c>
      <c r="AL2487" s="1136" t="s">
        <v>24615</v>
      </c>
      <c r="AM2487" s="1136" t="s">
        <v>1278</v>
      </c>
      <c r="AN2487" s="1136" t="s">
        <v>6111</v>
      </c>
      <c r="AO2487" s="1136" t="s">
        <v>4134</v>
      </c>
      <c r="AP2487" s="1136" t="s">
        <v>4424</v>
      </c>
      <c r="AQ2487" s="1137" t="s">
        <v>4424</v>
      </c>
      <c r="AR2487" s="1127" t="s">
        <v>4424</v>
      </c>
      <c r="AS2487" s="1136" t="s">
        <v>4424</v>
      </c>
      <c r="AT2487" s="1136" t="s">
        <v>4424</v>
      </c>
      <c r="AU2487" s="1136" t="s">
        <v>4424</v>
      </c>
      <c r="AV2487" s="1137" t="s">
        <v>4424</v>
      </c>
      <c r="AW2487" s="1137"/>
      <c r="AX2487" s="1136" t="s">
        <v>4424</v>
      </c>
      <c r="AY2487" s="1136"/>
      <c r="AZ2487" s="1136"/>
      <c r="BA2487" s="1136"/>
      <c r="BB2487" s="1127" t="s">
        <v>24616</v>
      </c>
      <c r="BC2487" s="1135" t="s">
        <v>2190</v>
      </c>
      <c r="BD2487" s="1138">
        <v>43871</v>
      </c>
      <c r="BE2487" s="1188"/>
      <c r="BF2487" s="1187"/>
      <c r="BG2487" s="1190" t="s">
        <v>23998</v>
      </c>
      <c r="BH2487" s="1191" t="s">
        <v>23939</v>
      </c>
      <c r="BI2487" s="1"/>
      <c r="BJ2487" s="1254">
        <v>44069</v>
      </c>
      <c r="BK2487" s="1126" t="s">
        <v>24821</v>
      </c>
      <c r="BL2487" s="1361"/>
    </row>
    <row r="2488" spans="1:65" s="1126" customFormat="1" ht="13.5" customHeight="1" x14ac:dyDescent="0.25">
      <c r="A2488" s="1125" t="s">
        <v>23683</v>
      </c>
      <c r="B2488" s="1136" t="s">
        <v>4255</v>
      </c>
      <c r="C2488" s="1161">
        <v>43871</v>
      </c>
      <c r="D2488" s="1162">
        <v>10404776067</v>
      </c>
      <c r="E2488" s="1225" t="e">
        <v>#N/A</v>
      </c>
      <c r="F2488" s="1079" t="s">
        <v>3252</v>
      </c>
      <c r="G2488" s="1080" t="s">
        <v>22950</v>
      </c>
      <c r="H2488" s="1127" t="s">
        <v>24617</v>
      </c>
      <c r="I2488" s="1129" t="s">
        <v>23362</v>
      </c>
      <c r="J2488" s="1127"/>
      <c r="K2488" s="1127"/>
      <c r="L2488" s="1136" t="s">
        <v>24618</v>
      </c>
      <c r="M2488" s="1136"/>
      <c r="N2488" s="1136"/>
      <c r="O2488" s="1136"/>
      <c r="P2488" s="1127" t="s">
        <v>4424</v>
      </c>
      <c r="Q2488" s="1162" t="s">
        <v>4424</v>
      </c>
      <c r="R2488" s="1137" t="s">
        <v>24619</v>
      </c>
      <c r="S2488" s="1131" t="s">
        <v>4424</v>
      </c>
      <c r="T2488" s="1132" t="s">
        <v>4424</v>
      </c>
      <c r="U2488" s="1136" t="s">
        <v>24625</v>
      </c>
      <c r="V2488" s="1136" t="s">
        <v>24625</v>
      </c>
      <c r="W2488" s="1136" t="s">
        <v>19044</v>
      </c>
      <c r="X2488" s="1136" t="s">
        <v>5521</v>
      </c>
      <c r="Y2488" s="1136" t="s">
        <v>5521</v>
      </c>
      <c r="Z2488" s="1163" t="s">
        <v>24611</v>
      </c>
      <c r="AA2488" s="1133">
        <v>2</v>
      </c>
      <c r="AB2488" s="1133">
        <v>2020</v>
      </c>
      <c r="AC2488" s="1134" t="s">
        <v>4424</v>
      </c>
      <c r="AD2488" s="1089">
        <v>20000</v>
      </c>
      <c r="AE2488" s="1090" t="s">
        <v>2281</v>
      </c>
      <c r="AF2488" s="1127" t="s">
        <v>4424</v>
      </c>
      <c r="AG2488" s="1127" t="s">
        <v>4424</v>
      </c>
      <c r="AH2488" s="1162" t="s">
        <v>4424</v>
      </c>
      <c r="AI2488" s="1136" t="s">
        <v>4424</v>
      </c>
      <c r="AJ2488" s="1136" t="s">
        <v>24618</v>
      </c>
      <c r="AK2488" s="1137" t="s">
        <v>24619</v>
      </c>
      <c r="AL2488" s="1136" t="s">
        <v>24620</v>
      </c>
      <c r="AM2488" s="1136" t="s">
        <v>24621</v>
      </c>
      <c r="AN2488" s="1136" t="s">
        <v>24622</v>
      </c>
      <c r="AO2488" s="1136" t="s">
        <v>4470</v>
      </c>
      <c r="AP2488" s="1136" t="s">
        <v>24623</v>
      </c>
      <c r="AQ2488" s="1137" t="s">
        <v>24624</v>
      </c>
      <c r="AR2488" s="1136" t="s">
        <v>24620</v>
      </c>
      <c r="AS2488" s="1136" t="s">
        <v>24621</v>
      </c>
      <c r="AT2488" s="1136" t="s">
        <v>24622</v>
      </c>
      <c r="AU2488" s="1136" t="s">
        <v>4470</v>
      </c>
      <c r="AV2488" s="1137" t="s">
        <v>4424</v>
      </c>
      <c r="AW2488" s="1137"/>
      <c r="AX2488" s="1136" t="s">
        <v>4424</v>
      </c>
      <c r="AY2488" s="1136"/>
      <c r="AZ2488" s="1136"/>
      <c r="BA2488" s="1136"/>
      <c r="BB2488" s="1127" t="s">
        <v>6565</v>
      </c>
      <c r="BC2488" s="1135" t="s">
        <v>2190</v>
      </c>
      <c r="BD2488" s="1138">
        <v>43871</v>
      </c>
      <c r="BE2488" s="1188"/>
      <c r="BF2488" s="1187"/>
      <c r="BG2488" s="1190" t="s">
        <v>23998</v>
      </c>
      <c r="BH2488" s="1191" t="s">
        <v>23939</v>
      </c>
      <c r="BI2488" s="1"/>
      <c r="BL2488" s="1361"/>
    </row>
    <row r="2489" spans="1:65" s="1126" customFormat="1" ht="13.5" customHeight="1" x14ac:dyDescent="0.25">
      <c r="A2489" s="1125" t="s">
        <v>23683</v>
      </c>
      <c r="B2489" s="1136" t="s">
        <v>4255</v>
      </c>
      <c r="C2489" s="1161">
        <v>43872</v>
      </c>
      <c r="D2489" s="1162">
        <v>10421563239</v>
      </c>
      <c r="E2489" s="1225" t="e">
        <v>#N/A</v>
      </c>
      <c r="F2489" s="1079" t="s">
        <v>3254</v>
      </c>
      <c r="G2489" s="1080" t="s">
        <v>22950</v>
      </c>
      <c r="H2489" s="1127" t="s">
        <v>24626</v>
      </c>
      <c r="I2489" s="1129" t="s">
        <v>23362</v>
      </c>
      <c r="J2489" s="1127"/>
      <c r="K2489" s="1127"/>
      <c r="L2489" s="1136" t="s">
        <v>24627</v>
      </c>
      <c r="M2489" s="1136"/>
      <c r="N2489" s="1136"/>
      <c r="O2489" s="1136"/>
      <c r="P2489" s="1127" t="s">
        <v>4424</v>
      </c>
      <c r="Q2489" s="1162" t="s">
        <v>4424</v>
      </c>
      <c r="R2489" s="1137" t="s">
        <v>24628</v>
      </c>
      <c r="S2489" s="1131" t="s">
        <v>4424</v>
      </c>
      <c r="T2489" s="1132" t="s">
        <v>4424</v>
      </c>
      <c r="U2489" s="1136" t="s">
        <v>24629</v>
      </c>
      <c r="V2489" s="1136" t="s">
        <v>24629</v>
      </c>
      <c r="W2489" s="1136" t="s">
        <v>2815</v>
      </c>
      <c r="X2489" s="1136" t="s">
        <v>4612</v>
      </c>
      <c r="Y2489" s="1136" t="s">
        <v>2815</v>
      </c>
      <c r="Z2489" s="1163" t="s">
        <v>24630</v>
      </c>
      <c r="AA2489" s="1133">
        <v>2</v>
      </c>
      <c r="AB2489" s="1133">
        <v>2020</v>
      </c>
      <c r="AC2489" s="1134" t="s">
        <v>4424</v>
      </c>
      <c r="AD2489" s="1089">
        <v>20000</v>
      </c>
      <c r="AE2489" s="1090" t="s">
        <v>2281</v>
      </c>
      <c r="AF2489" s="1127" t="s">
        <v>4424</v>
      </c>
      <c r="AG2489" s="1127" t="s">
        <v>4424</v>
      </c>
      <c r="AH2489" s="1162" t="s">
        <v>4424</v>
      </c>
      <c r="AI2489" s="1136" t="s">
        <v>4424</v>
      </c>
      <c r="AJ2489" s="1136" t="s">
        <v>24627</v>
      </c>
      <c r="AK2489" s="1137" t="s">
        <v>24628</v>
      </c>
      <c r="AL2489" s="1136" t="s">
        <v>24629</v>
      </c>
      <c r="AM2489" s="1136" t="s">
        <v>2815</v>
      </c>
      <c r="AN2489" s="1136" t="s">
        <v>4612</v>
      </c>
      <c r="AO2489" s="1136" t="s">
        <v>2815</v>
      </c>
      <c r="AP2489" s="1136" t="s">
        <v>4424</v>
      </c>
      <c r="AQ2489" s="1137" t="s">
        <v>4424</v>
      </c>
      <c r="AR2489" s="1127" t="s">
        <v>4424</v>
      </c>
      <c r="AS2489" s="1136" t="s">
        <v>4424</v>
      </c>
      <c r="AT2489" s="1136" t="s">
        <v>4424</v>
      </c>
      <c r="AU2489" s="1136" t="s">
        <v>4424</v>
      </c>
      <c r="AV2489" s="1137" t="s">
        <v>4424</v>
      </c>
      <c r="AW2489" s="1137"/>
      <c r="AX2489" s="1136" t="s">
        <v>4424</v>
      </c>
      <c r="AY2489" s="1136"/>
      <c r="AZ2489" s="1136"/>
      <c r="BA2489" s="1136"/>
      <c r="BB2489" s="1127" t="s">
        <v>18750</v>
      </c>
      <c r="BC2489" s="1135" t="s">
        <v>2190</v>
      </c>
      <c r="BD2489" s="1138">
        <v>43872</v>
      </c>
      <c r="BE2489" s="1188"/>
      <c r="BF2489" s="1187"/>
      <c r="BG2489" s="1190" t="s">
        <v>23998</v>
      </c>
      <c r="BH2489" s="1191" t="s">
        <v>23939</v>
      </c>
      <c r="BI2489" s="1"/>
      <c r="BL2489" s="1361"/>
    </row>
    <row r="2490" spans="1:65" s="1126" customFormat="1" ht="13.5" customHeight="1" x14ac:dyDescent="0.25">
      <c r="A2490" s="1125" t="s">
        <v>23683</v>
      </c>
      <c r="B2490" s="1136" t="s">
        <v>4255</v>
      </c>
      <c r="C2490" s="1161">
        <v>43872</v>
      </c>
      <c r="D2490" s="1162">
        <v>20605357734</v>
      </c>
      <c r="E2490" s="1225">
        <v>4073911</v>
      </c>
      <c r="F2490" s="1079" t="s">
        <v>3253</v>
      </c>
      <c r="G2490" s="1080" t="s">
        <v>23176</v>
      </c>
      <c r="H2490" s="1127" t="s">
        <v>24631</v>
      </c>
      <c r="I2490" s="1315" t="s">
        <v>15651</v>
      </c>
      <c r="J2490" s="1127"/>
      <c r="K2490" s="1127"/>
      <c r="L2490" s="1136" t="s">
        <v>24632</v>
      </c>
      <c r="M2490" s="1136"/>
      <c r="N2490" s="1136"/>
      <c r="O2490" s="1136"/>
      <c r="P2490" s="1127" t="s">
        <v>4424</v>
      </c>
      <c r="Q2490" s="1130" t="s">
        <v>6194</v>
      </c>
      <c r="R2490" s="1137" t="s">
        <v>24633</v>
      </c>
      <c r="S2490" s="1131" t="s">
        <v>4424</v>
      </c>
      <c r="T2490" s="1132" t="s">
        <v>4424</v>
      </c>
      <c r="U2490" s="1136" t="s">
        <v>24634</v>
      </c>
      <c r="V2490" s="1136" t="s">
        <v>24634</v>
      </c>
      <c r="W2490" s="1136" t="s">
        <v>1517</v>
      </c>
      <c r="X2490" s="1136" t="s">
        <v>1517</v>
      </c>
      <c r="Y2490" s="1136" t="s">
        <v>1221</v>
      </c>
      <c r="Z2490" s="1163" t="s">
        <v>24630</v>
      </c>
      <c r="AA2490" s="1133">
        <v>2</v>
      </c>
      <c r="AB2490" s="1133">
        <v>2020</v>
      </c>
      <c r="AC2490" s="1134" t="s">
        <v>4424</v>
      </c>
      <c r="AD2490" s="1089">
        <v>20000</v>
      </c>
      <c r="AE2490" s="1090" t="s">
        <v>4002</v>
      </c>
      <c r="AF2490" s="1127" t="s">
        <v>4424</v>
      </c>
      <c r="AG2490" s="1127" t="s">
        <v>4424</v>
      </c>
      <c r="AH2490" s="1162">
        <v>11325117</v>
      </c>
      <c r="AI2490" s="1136" t="s">
        <v>1517</v>
      </c>
      <c r="AJ2490" s="1136" t="s">
        <v>24632</v>
      </c>
      <c r="AK2490" s="1137" t="s">
        <v>24633</v>
      </c>
      <c r="AL2490" s="1136" t="s">
        <v>24635</v>
      </c>
      <c r="AM2490" s="1136" t="s">
        <v>3630</v>
      </c>
      <c r="AN2490" s="1136" t="s">
        <v>3630</v>
      </c>
      <c r="AO2490" s="1136" t="s">
        <v>4475</v>
      </c>
      <c r="AP2490" s="1136" t="s">
        <v>4424</v>
      </c>
      <c r="AQ2490" s="1137" t="s">
        <v>4424</v>
      </c>
      <c r="AR2490" s="1127" t="s">
        <v>4424</v>
      </c>
      <c r="AS2490" s="1136" t="s">
        <v>4424</v>
      </c>
      <c r="AT2490" s="1136" t="s">
        <v>4424</v>
      </c>
      <c r="AU2490" s="1136" t="s">
        <v>4424</v>
      </c>
      <c r="AV2490" s="1137" t="s">
        <v>4424</v>
      </c>
      <c r="AW2490" s="1137"/>
      <c r="AX2490" s="1136" t="s">
        <v>4424</v>
      </c>
      <c r="AY2490" s="1136"/>
      <c r="AZ2490" s="1136"/>
      <c r="BA2490" s="1136"/>
      <c r="BB2490" s="1127" t="s">
        <v>14378</v>
      </c>
      <c r="BC2490" s="1135" t="s">
        <v>2190</v>
      </c>
      <c r="BD2490" s="1138">
        <v>43872</v>
      </c>
      <c r="BE2490" s="1188"/>
      <c r="BF2490" s="1187"/>
      <c r="BG2490" s="1190" t="s">
        <v>23998</v>
      </c>
      <c r="BH2490" s="1191" t="s">
        <v>23939</v>
      </c>
      <c r="BI2490" s="1"/>
      <c r="BJ2490" s="1254">
        <v>44085</v>
      </c>
      <c r="BK2490" s="1126" t="s">
        <v>24821</v>
      </c>
      <c r="BL2490" s="1361"/>
    </row>
    <row r="2491" spans="1:65" s="1126" customFormat="1" ht="13.5" customHeight="1" x14ac:dyDescent="0.25">
      <c r="A2491" s="1125" t="s">
        <v>23683</v>
      </c>
      <c r="B2491" s="1136" t="s">
        <v>4255</v>
      </c>
      <c r="C2491" s="1161">
        <v>43873</v>
      </c>
      <c r="D2491" s="1162">
        <v>10454761338</v>
      </c>
      <c r="E2491" s="1225">
        <v>4071271</v>
      </c>
      <c r="F2491" s="1079" t="s">
        <v>3251</v>
      </c>
      <c r="G2491" s="1080" t="s">
        <v>22950</v>
      </c>
      <c r="H2491" s="1127" t="s">
        <v>10861</v>
      </c>
      <c r="I2491" s="1186" t="s">
        <v>6546</v>
      </c>
      <c r="J2491" s="1127"/>
      <c r="K2491" s="1127"/>
      <c r="L2491" s="1136" t="s">
        <v>24636</v>
      </c>
      <c r="M2491" s="1136"/>
      <c r="N2491" s="1136"/>
      <c r="O2491" s="1136"/>
      <c r="P2491" s="1127" t="s">
        <v>4424</v>
      </c>
      <c r="Q2491" s="1162" t="s">
        <v>4424</v>
      </c>
      <c r="R2491" s="1137" t="s">
        <v>24637</v>
      </c>
      <c r="S2491" s="1131" t="s">
        <v>4424</v>
      </c>
      <c r="T2491" s="1132" t="s">
        <v>4424</v>
      </c>
      <c r="U2491" s="1136" t="s">
        <v>24638</v>
      </c>
      <c r="V2491" s="1136" t="s">
        <v>24638</v>
      </c>
      <c r="W2491" s="1136" t="s">
        <v>1304</v>
      </c>
      <c r="X2491" s="1136" t="s">
        <v>3306</v>
      </c>
      <c r="Y2491" s="1136" t="s">
        <v>268</v>
      </c>
      <c r="Z2491" s="1163" t="s">
        <v>24639</v>
      </c>
      <c r="AA2491" s="1133">
        <v>2</v>
      </c>
      <c r="AB2491" s="1133">
        <v>2020</v>
      </c>
      <c r="AC2491" s="1134" t="s">
        <v>15198</v>
      </c>
      <c r="AD2491" s="1089">
        <v>20000</v>
      </c>
      <c r="AE2491" s="1090" t="s">
        <v>2281</v>
      </c>
      <c r="AF2491" s="1127" t="s">
        <v>4424</v>
      </c>
      <c r="AG2491" s="1127" t="s">
        <v>4424</v>
      </c>
      <c r="AH2491" s="1162" t="s">
        <v>4424</v>
      </c>
      <c r="AI2491" s="1136" t="s">
        <v>4424</v>
      </c>
      <c r="AJ2491" s="1136" t="s">
        <v>24636</v>
      </c>
      <c r="AK2491" s="1137" t="s">
        <v>24637</v>
      </c>
      <c r="AL2491" s="1136" t="s">
        <v>24638</v>
      </c>
      <c r="AM2491" s="1136" t="s">
        <v>1304</v>
      </c>
      <c r="AN2491" s="1136" t="s">
        <v>3306</v>
      </c>
      <c r="AO2491" s="1136" t="s">
        <v>268</v>
      </c>
      <c r="AP2491" s="1136" t="s">
        <v>4424</v>
      </c>
      <c r="AQ2491" s="1137" t="s">
        <v>4424</v>
      </c>
      <c r="AR2491" s="1127" t="s">
        <v>4424</v>
      </c>
      <c r="AS2491" s="1136" t="s">
        <v>4424</v>
      </c>
      <c r="AT2491" s="1136" t="s">
        <v>4424</v>
      </c>
      <c r="AU2491" s="1136" t="s">
        <v>4424</v>
      </c>
      <c r="AV2491" s="1137" t="s">
        <v>4424</v>
      </c>
      <c r="AW2491" s="1137"/>
      <c r="AX2491" s="1136" t="s">
        <v>4424</v>
      </c>
      <c r="AY2491" s="1136"/>
      <c r="AZ2491" s="1136"/>
      <c r="BA2491" s="1136"/>
      <c r="BB2491" s="1127" t="s">
        <v>14261</v>
      </c>
      <c r="BC2491" s="1135" t="s">
        <v>2190</v>
      </c>
      <c r="BD2491" s="1138">
        <v>43873</v>
      </c>
      <c r="BE2491" s="1188"/>
      <c r="BF2491" s="1187"/>
      <c r="BG2491" s="1190" t="s">
        <v>23998</v>
      </c>
      <c r="BH2491" s="1191" t="s">
        <v>23939</v>
      </c>
      <c r="BI2491" s="1"/>
      <c r="BJ2491" s="1254">
        <v>43936</v>
      </c>
      <c r="BK2491" s="1126" t="s">
        <v>24821</v>
      </c>
      <c r="BL2491" s="1361"/>
    </row>
    <row r="2492" spans="1:65" s="1126" customFormat="1" ht="13.5" customHeight="1" x14ac:dyDescent="0.25">
      <c r="A2492" s="1125" t="s">
        <v>23683</v>
      </c>
      <c r="B2492" s="1136" t="s">
        <v>4255</v>
      </c>
      <c r="C2492" s="1161">
        <v>43874</v>
      </c>
      <c r="D2492" s="1162">
        <v>20600653106</v>
      </c>
      <c r="E2492" s="1225">
        <v>5118051</v>
      </c>
      <c r="F2492" s="1079" t="s">
        <v>3253</v>
      </c>
      <c r="G2492" s="1080" t="s">
        <v>23176</v>
      </c>
      <c r="H2492" s="1127" t="s">
        <v>24641</v>
      </c>
      <c r="I2492" s="1186" t="s">
        <v>15651</v>
      </c>
      <c r="J2492" s="1127"/>
      <c r="K2492" s="1127"/>
      <c r="L2492" s="1136" t="s">
        <v>24642</v>
      </c>
      <c r="M2492" s="1136"/>
      <c r="N2492" s="1136"/>
      <c r="O2492" s="1136"/>
      <c r="P2492" s="1127" t="s">
        <v>4424</v>
      </c>
      <c r="Q2492" s="1130" t="s">
        <v>6194</v>
      </c>
      <c r="R2492" s="1137" t="s">
        <v>24643</v>
      </c>
      <c r="S2492" s="1131" t="s">
        <v>4424</v>
      </c>
      <c r="T2492" s="1132" t="s">
        <v>4424</v>
      </c>
      <c r="U2492" s="1136" t="s">
        <v>24644</v>
      </c>
      <c r="V2492" s="1136" t="s">
        <v>24644</v>
      </c>
      <c r="W2492" s="1136" t="s">
        <v>3200</v>
      </c>
      <c r="X2492" s="1136" t="s">
        <v>1517</v>
      </c>
      <c r="Y2492" s="1136" t="s">
        <v>1221</v>
      </c>
      <c r="Z2492" s="1163" t="s">
        <v>24645</v>
      </c>
      <c r="AA2492" s="1133">
        <v>2</v>
      </c>
      <c r="AB2492" s="1133">
        <v>2020</v>
      </c>
      <c r="AC2492" s="1134" t="s">
        <v>4424</v>
      </c>
      <c r="AD2492" s="1089">
        <v>8000</v>
      </c>
      <c r="AE2492" s="1090" t="s">
        <v>4002</v>
      </c>
      <c r="AF2492" s="1127" t="s">
        <v>11655</v>
      </c>
      <c r="AG2492" s="1127">
        <v>3</v>
      </c>
      <c r="AH2492" s="1162">
        <v>11216959</v>
      </c>
      <c r="AI2492" s="1136" t="s">
        <v>1517</v>
      </c>
      <c r="AJ2492" s="1136" t="s">
        <v>24642</v>
      </c>
      <c r="AK2492" s="1137" t="s">
        <v>24643</v>
      </c>
      <c r="AL2492" s="1136" t="s">
        <v>24646</v>
      </c>
      <c r="AM2492" s="1136" t="s">
        <v>3200</v>
      </c>
      <c r="AN2492" s="1136" t="s">
        <v>1517</v>
      </c>
      <c r="AO2492" s="1136" t="s">
        <v>1221</v>
      </c>
      <c r="AP2492" s="1136" t="s">
        <v>4424</v>
      </c>
      <c r="AQ2492" s="1137" t="s">
        <v>4424</v>
      </c>
      <c r="AR2492" s="1127" t="s">
        <v>4424</v>
      </c>
      <c r="AS2492" s="1136" t="s">
        <v>4424</v>
      </c>
      <c r="AT2492" s="1136" t="s">
        <v>4424</v>
      </c>
      <c r="AU2492" s="1136" t="s">
        <v>4424</v>
      </c>
      <c r="AV2492" s="1137" t="s">
        <v>4424</v>
      </c>
      <c r="AW2492" s="1137"/>
      <c r="AX2492" s="1136" t="s">
        <v>4424</v>
      </c>
      <c r="AY2492" s="1136"/>
      <c r="AZ2492" s="1136"/>
      <c r="BA2492" s="1136"/>
      <c r="BB2492" s="1127" t="s">
        <v>14378</v>
      </c>
      <c r="BC2492" s="1135" t="s">
        <v>2190</v>
      </c>
      <c r="BD2492" s="1138">
        <v>43874</v>
      </c>
      <c r="BE2492" s="1188"/>
      <c r="BF2492" s="1187"/>
      <c r="BG2492" s="1190" t="s">
        <v>23998</v>
      </c>
      <c r="BH2492" s="1191" t="s">
        <v>23939</v>
      </c>
      <c r="BI2492" s="1"/>
      <c r="BJ2492" s="1254">
        <v>43944</v>
      </c>
      <c r="BK2492" s="1126" t="s">
        <v>24821</v>
      </c>
      <c r="BL2492" s="1361"/>
    </row>
    <row r="2493" spans="1:65" s="1126" customFormat="1" ht="13.5" customHeight="1" x14ac:dyDescent="0.25">
      <c r="A2493" s="1125" t="s">
        <v>23683</v>
      </c>
      <c r="B2493" s="1136" t="s">
        <v>4255</v>
      </c>
      <c r="C2493" s="1161">
        <v>43874</v>
      </c>
      <c r="D2493" s="1162">
        <v>20605548661</v>
      </c>
      <c r="E2493" s="1225" t="e">
        <v>#N/A</v>
      </c>
      <c r="F2493" s="1079" t="s">
        <v>3253</v>
      </c>
      <c r="G2493" s="1080" t="s">
        <v>1505</v>
      </c>
      <c r="H2493" s="1127" t="s">
        <v>24647</v>
      </c>
      <c r="I2493" s="1129" t="s">
        <v>23362</v>
      </c>
      <c r="J2493" s="1127"/>
      <c r="K2493" s="1127"/>
      <c r="L2493" s="1136" t="s">
        <v>24648</v>
      </c>
      <c r="M2493" s="1136"/>
      <c r="N2493" s="1136"/>
      <c r="O2493" s="1136"/>
      <c r="P2493" s="1127" t="s">
        <v>4424</v>
      </c>
      <c r="Q2493" s="1130" t="s">
        <v>6194</v>
      </c>
      <c r="R2493" s="1137" t="s">
        <v>24649</v>
      </c>
      <c r="S2493" s="1131" t="s">
        <v>4424</v>
      </c>
      <c r="T2493" s="1132" t="s">
        <v>4424</v>
      </c>
      <c r="U2493" s="1136" t="s">
        <v>24650</v>
      </c>
      <c r="V2493" s="1136" t="s">
        <v>24650</v>
      </c>
      <c r="W2493" s="1136" t="s">
        <v>1881</v>
      </c>
      <c r="X2493" s="1136" t="s">
        <v>5749</v>
      </c>
      <c r="Y2493" s="1136" t="s">
        <v>5749</v>
      </c>
      <c r="Z2493" s="1163" t="s">
        <v>24645</v>
      </c>
      <c r="AA2493" s="1133">
        <v>2</v>
      </c>
      <c r="AB2493" s="1133">
        <v>2020</v>
      </c>
      <c r="AC2493" s="1134" t="s">
        <v>4424</v>
      </c>
      <c r="AD2493" s="1089">
        <v>35000</v>
      </c>
      <c r="AE2493" s="1090" t="s">
        <v>4002</v>
      </c>
      <c r="AF2493" s="1127" t="s">
        <v>4424</v>
      </c>
      <c r="AG2493" s="1127" t="s">
        <v>4424</v>
      </c>
      <c r="AH2493" s="1162">
        <v>11219639</v>
      </c>
      <c r="AI2493" s="1136" t="s">
        <v>5749</v>
      </c>
      <c r="AJ2493" s="1136" t="s">
        <v>24648</v>
      </c>
      <c r="AK2493" s="1137" t="s">
        <v>24649</v>
      </c>
      <c r="AL2493" s="1136" t="s">
        <v>24651</v>
      </c>
      <c r="AM2493" s="1136" t="s">
        <v>2129</v>
      </c>
      <c r="AN2493" s="1136" t="s">
        <v>5521</v>
      </c>
      <c r="AO2493" s="1136" t="s">
        <v>5521</v>
      </c>
      <c r="AP2493" s="1136" t="s">
        <v>4424</v>
      </c>
      <c r="AQ2493" s="1137" t="s">
        <v>4424</v>
      </c>
      <c r="AR2493" s="1127" t="s">
        <v>4424</v>
      </c>
      <c r="AS2493" s="1136" t="s">
        <v>4424</v>
      </c>
      <c r="AT2493" s="1136" t="s">
        <v>4424</v>
      </c>
      <c r="AU2493" s="1136" t="s">
        <v>4424</v>
      </c>
      <c r="AV2493" s="1137" t="s">
        <v>4424</v>
      </c>
      <c r="AW2493" s="1137"/>
      <c r="AX2493" s="1136" t="s">
        <v>4424</v>
      </c>
      <c r="AY2493" s="1136"/>
      <c r="AZ2493" s="1136"/>
      <c r="BA2493" s="1136"/>
      <c r="BB2493" s="1127" t="s">
        <v>11385</v>
      </c>
      <c r="BC2493" s="1135" t="s">
        <v>2190</v>
      </c>
      <c r="BD2493" s="1138">
        <v>43874</v>
      </c>
      <c r="BE2493" s="1188"/>
      <c r="BF2493" s="1187"/>
      <c r="BG2493" s="1190" t="s">
        <v>23998</v>
      </c>
      <c r="BH2493" s="1191" t="s">
        <v>23939</v>
      </c>
      <c r="BI2493" s="1"/>
      <c r="BL2493" s="1361"/>
    </row>
    <row r="2494" spans="1:65" ht="13.5" customHeight="1" x14ac:dyDescent="0.25">
      <c r="A2494" s="1094" t="s">
        <v>23683</v>
      </c>
      <c r="B2494" s="1077" t="s">
        <v>4255</v>
      </c>
      <c r="C2494" s="1078">
        <v>43878</v>
      </c>
      <c r="D2494" s="1076">
        <v>20605529462</v>
      </c>
      <c r="E2494" s="1225" t="e">
        <v>#N/A</v>
      </c>
      <c r="F2494" s="1079" t="s">
        <v>3252</v>
      </c>
      <c r="G2494" s="1080" t="s">
        <v>22950</v>
      </c>
      <c r="H2494" s="1079" t="s">
        <v>24468</v>
      </c>
      <c r="I2494" s="1081" t="s">
        <v>23362</v>
      </c>
      <c r="J2494" s="1079"/>
      <c r="K2494" s="1079"/>
      <c r="L2494" s="1077" t="s">
        <v>24469</v>
      </c>
      <c r="M2494" s="1077"/>
      <c r="N2494" s="1077"/>
      <c r="O2494" s="1077"/>
      <c r="P2494" s="1079" t="s">
        <v>4424</v>
      </c>
      <c r="Q2494" s="1082" t="s">
        <v>6194</v>
      </c>
      <c r="R2494" s="1083" t="s">
        <v>24470</v>
      </c>
      <c r="S2494" s="1084" t="s">
        <v>4424</v>
      </c>
      <c r="T2494" s="1085" t="s">
        <v>4424</v>
      </c>
      <c r="U2494" s="1077" t="s">
        <v>24471</v>
      </c>
      <c r="V2494" s="1077" t="s">
        <v>24471</v>
      </c>
      <c r="W2494" s="1077" t="s">
        <v>4756</v>
      </c>
      <c r="X2494" s="1077" t="s">
        <v>5521</v>
      </c>
      <c r="Y2494" s="1077" t="s">
        <v>5521</v>
      </c>
      <c r="Z2494" s="1086" t="s">
        <v>24670</v>
      </c>
      <c r="AA2494" s="1133">
        <v>2</v>
      </c>
      <c r="AB2494" s="1133">
        <v>2020</v>
      </c>
      <c r="AC2494" s="1088" t="s">
        <v>4424</v>
      </c>
      <c r="AD2494" s="1089">
        <v>40000</v>
      </c>
      <c r="AE2494" s="1090" t="s">
        <v>4002</v>
      </c>
      <c r="AF2494" s="1127" t="s">
        <v>4424</v>
      </c>
      <c r="AG2494" s="1127" t="s">
        <v>4424</v>
      </c>
      <c r="AH2494" s="1076">
        <v>14401157</v>
      </c>
      <c r="AI2494" s="1077" t="s">
        <v>5521</v>
      </c>
      <c r="AJ2494" s="1077" t="s">
        <v>24469</v>
      </c>
      <c r="AK2494" s="1083" t="s">
        <v>24470</v>
      </c>
      <c r="AL2494" s="1077" t="s">
        <v>24471</v>
      </c>
      <c r="AM2494" s="1077" t="s">
        <v>4756</v>
      </c>
      <c r="AN2494" s="1077" t="s">
        <v>5521</v>
      </c>
      <c r="AO2494" s="1077" t="s">
        <v>5521</v>
      </c>
      <c r="AP2494" s="1077" t="s">
        <v>4424</v>
      </c>
      <c r="AQ2494" s="1083" t="s">
        <v>4424</v>
      </c>
      <c r="AR2494" s="1079" t="s">
        <v>4424</v>
      </c>
      <c r="AS2494" s="1077" t="s">
        <v>4424</v>
      </c>
      <c r="AT2494" s="1077" t="s">
        <v>4424</v>
      </c>
      <c r="AU2494" s="1077" t="s">
        <v>4424</v>
      </c>
      <c r="AV2494" s="1083" t="s">
        <v>4424</v>
      </c>
      <c r="AW2494" s="1083"/>
      <c r="AX2494" s="1077" t="s">
        <v>4424</v>
      </c>
      <c r="AY2494" s="1077"/>
      <c r="AZ2494" s="1077"/>
      <c r="BA2494" s="1077"/>
      <c r="BB2494" s="1079" t="s">
        <v>14238</v>
      </c>
      <c r="BC2494" s="1090" t="s">
        <v>2190</v>
      </c>
      <c r="BD2494" s="1091">
        <v>43878</v>
      </c>
      <c r="BE2494" s="1145"/>
      <c r="BF2494" s="1142"/>
      <c r="BG2494" s="1159" t="s">
        <v>23998</v>
      </c>
      <c r="BH2494" s="1160" t="s">
        <v>23939</v>
      </c>
      <c r="BL2494" s="1361"/>
    </row>
    <row r="2495" spans="1:65" ht="13.5" customHeight="1" x14ac:dyDescent="0.25">
      <c r="A2495" s="1094" t="s">
        <v>23683</v>
      </c>
      <c r="B2495" s="1077" t="s">
        <v>4255</v>
      </c>
      <c r="C2495" s="1078">
        <v>43879</v>
      </c>
      <c r="D2495" s="1076">
        <v>20605530614</v>
      </c>
      <c r="E2495" s="1225">
        <v>4074043</v>
      </c>
      <c r="F2495" s="1079" t="s">
        <v>3253</v>
      </c>
      <c r="G2495" s="1080" t="s">
        <v>1505</v>
      </c>
      <c r="H2495" s="1079" t="s">
        <v>24681</v>
      </c>
      <c r="I2495" s="1081" t="s">
        <v>23362</v>
      </c>
      <c r="J2495" s="1079"/>
      <c r="K2495" s="1079"/>
      <c r="L2495" s="1077" t="s">
        <v>24672</v>
      </c>
      <c r="M2495" s="1077"/>
      <c r="N2495" s="1077"/>
      <c r="O2495" s="1077"/>
      <c r="P2495" s="1079" t="s">
        <v>4424</v>
      </c>
      <c r="Q2495" s="1082" t="s">
        <v>6194</v>
      </c>
      <c r="R2495" s="1083" t="s">
        <v>24673</v>
      </c>
      <c r="S2495" s="1084" t="s">
        <v>4424</v>
      </c>
      <c r="T2495" s="1085" t="s">
        <v>4424</v>
      </c>
      <c r="U2495" s="1077" t="s">
        <v>24674</v>
      </c>
      <c r="V2495" s="1077" t="s">
        <v>24680</v>
      </c>
      <c r="W2495" s="1077" t="s">
        <v>24675</v>
      </c>
      <c r="X2495" s="1077" t="s">
        <v>1517</v>
      </c>
      <c r="Y2495" s="1077" t="s">
        <v>1221</v>
      </c>
      <c r="Z2495" s="1086" t="s">
        <v>24676</v>
      </c>
      <c r="AA2495" s="1133">
        <v>2</v>
      </c>
      <c r="AB2495" s="1133">
        <v>2020</v>
      </c>
      <c r="AC2495" s="1088" t="s">
        <v>4424</v>
      </c>
      <c r="AD2495" s="1089">
        <v>20000</v>
      </c>
      <c r="AE2495" s="1090" t="s">
        <v>4002</v>
      </c>
      <c r="AF2495" s="1127" t="s">
        <v>11655</v>
      </c>
      <c r="AG2495" s="1127">
        <v>12</v>
      </c>
      <c r="AH2495" s="1076">
        <v>11327659</v>
      </c>
      <c r="AI2495" s="1077" t="s">
        <v>1517</v>
      </c>
      <c r="AJ2495" s="1077" t="s">
        <v>24672</v>
      </c>
      <c r="AK2495" s="1083" t="s">
        <v>24673</v>
      </c>
      <c r="AL2495" s="1077" t="s">
        <v>24674</v>
      </c>
      <c r="AM2495" s="1077" t="s">
        <v>24677</v>
      </c>
      <c r="AN2495" s="1077" t="s">
        <v>1517</v>
      </c>
      <c r="AO2495" s="1077" t="s">
        <v>1221</v>
      </c>
      <c r="AP2495" s="1077" t="s">
        <v>24678</v>
      </c>
      <c r="AQ2495" s="1083" t="s">
        <v>24679</v>
      </c>
      <c r="AR2495" s="1077" t="s">
        <v>24674</v>
      </c>
      <c r="AS2495" s="1077" t="s">
        <v>24677</v>
      </c>
      <c r="AT2495" s="1077" t="s">
        <v>1517</v>
      </c>
      <c r="AU2495" s="1077" t="s">
        <v>1221</v>
      </c>
      <c r="AV2495" s="1083" t="s">
        <v>4424</v>
      </c>
      <c r="AW2495" s="1083"/>
      <c r="AX2495" s="1077" t="s">
        <v>4424</v>
      </c>
      <c r="AY2495" s="1077"/>
      <c r="AZ2495" s="1077"/>
      <c r="BA2495" s="1077"/>
      <c r="BB2495" s="1079" t="s">
        <v>24345</v>
      </c>
      <c r="BC2495" s="1090" t="s">
        <v>2190</v>
      </c>
      <c r="BD2495" s="1091">
        <v>43879</v>
      </c>
      <c r="BE2495" s="1145"/>
      <c r="BF2495" s="1142"/>
      <c r="BG2495" s="1159" t="s">
        <v>23998</v>
      </c>
      <c r="BH2495" s="1160" t="s">
        <v>23939</v>
      </c>
      <c r="BL2495" s="1361"/>
    </row>
    <row r="2496" spans="1:65" ht="13.5" customHeight="1" x14ac:dyDescent="0.25">
      <c r="A2496" s="1094" t="s">
        <v>23683</v>
      </c>
      <c r="B2496" s="1077" t="s">
        <v>4255</v>
      </c>
      <c r="C2496" s="1078">
        <v>43880</v>
      </c>
      <c r="D2496" s="1076">
        <v>20605779043</v>
      </c>
      <c r="E2496" s="1225">
        <v>4073880</v>
      </c>
      <c r="F2496" s="1079" t="s">
        <v>3251</v>
      </c>
      <c r="G2496" s="1080" t="s">
        <v>22950</v>
      </c>
      <c r="H2496" s="1079" t="s">
        <v>24666</v>
      </c>
      <c r="I2496" s="1097" t="s">
        <v>6546</v>
      </c>
      <c r="J2496" s="1079"/>
      <c r="K2496" s="1079"/>
      <c r="L2496" s="1077" t="s">
        <v>24667</v>
      </c>
      <c r="M2496" s="1077"/>
      <c r="N2496" s="1077"/>
      <c r="O2496" s="1077"/>
      <c r="P2496" s="1079" t="s">
        <v>4424</v>
      </c>
      <c r="Q2496" s="1082" t="s">
        <v>6194</v>
      </c>
      <c r="R2496" s="1083" t="s">
        <v>24668</v>
      </c>
      <c r="S2496" s="1084" t="s">
        <v>4424</v>
      </c>
      <c r="T2496" s="1085" t="s">
        <v>4424</v>
      </c>
      <c r="U2496" s="1077" t="s">
        <v>24669</v>
      </c>
      <c r="V2496" s="1077" t="s">
        <v>24669</v>
      </c>
      <c r="W2496" s="1077" t="s">
        <v>1135</v>
      </c>
      <c r="X2496" s="1077" t="s">
        <v>260</v>
      </c>
      <c r="Y2496" s="1077" t="s">
        <v>260</v>
      </c>
      <c r="Z2496" s="1086" t="s">
        <v>24690</v>
      </c>
      <c r="AA2496" s="1133">
        <v>2</v>
      </c>
      <c r="AB2496" s="1133">
        <v>2020</v>
      </c>
      <c r="AC2496" s="1088" t="s">
        <v>4424</v>
      </c>
      <c r="AD2496" s="1089">
        <v>20000</v>
      </c>
      <c r="AE2496" s="1090" t="s">
        <v>4002</v>
      </c>
      <c r="AF2496" s="1127" t="s">
        <v>4424</v>
      </c>
      <c r="AG2496" s="1127" t="s">
        <v>4424</v>
      </c>
      <c r="AH2496" s="1076">
        <v>11167346</v>
      </c>
      <c r="AI2496" s="1077" t="s">
        <v>260</v>
      </c>
      <c r="AJ2496" s="1077" t="s">
        <v>24667</v>
      </c>
      <c r="AK2496" s="1083" t="s">
        <v>24668</v>
      </c>
      <c r="AL2496" s="1077" t="s">
        <v>24669</v>
      </c>
      <c r="AM2496" s="1077" t="s">
        <v>1135</v>
      </c>
      <c r="AN2496" s="1077" t="s">
        <v>260</v>
      </c>
      <c r="AO2496" s="1077" t="s">
        <v>260</v>
      </c>
      <c r="AP2496" s="1077" t="s">
        <v>4424</v>
      </c>
      <c r="AQ2496" s="1083" t="s">
        <v>4424</v>
      </c>
      <c r="AR2496" s="1079" t="s">
        <v>4424</v>
      </c>
      <c r="AS2496" s="1077" t="s">
        <v>4424</v>
      </c>
      <c r="AT2496" s="1077" t="s">
        <v>4424</v>
      </c>
      <c r="AU2496" s="1077" t="s">
        <v>4424</v>
      </c>
      <c r="AV2496" s="1083" t="s">
        <v>4424</v>
      </c>
      <c r="AW2496" s="1083"/>
      <c r="AX2496" s="1077" t="s">
        <v>4424</v>
      </c>
      <c r="AY2496" s="1077"/>
      <c r="AZ2496" s="1077"/>
      <c r="BA2496" s="1077"/>
      <c r="BB2496" s="1079" t="s">
        <v>23651</v>
      </c>
      <c r="BC2496" s="1090" t="s">
        <v>2190</v>
      </c>
      <c r="BD2496" s="1091">
        <v>43880</v>
      </c>
      <c r="BE2496" s="1145"/>
      <c r="BF2496" s="1142"/>
      <c r="BG2496" s="1159" t="s">
        <v>23998</v>
      </c>
      <c r="BH2496" s="1160" t="s">
        <v>23939</v>
      </c>
      <c r="BJ2496" s="384">
        <v>43936</v>
      </c>
      <c r="BK2496" s="1" t="s">
        <v>24821</v>
      </c>
      <c r="BL2496" s="1361"/>
    </row>
    <row r="2497" spans="1:65" ht="13.5" customHeight="1" x14ac:dyDescent="0.25">
      <c r="A2497" s="1094" t="s">
        <v>23683</v>
      </c>
      <c r="B2497" s="1077" t="s">
        <v>4255</v>
      </c>
      <c r="C2497" s="1078">
        <v>43880</v>
      </c>
      <c r="D2497" s="1076">
        <v>20605839135</v>
      </c>
      <c r="E2497" s="1225">
        <v>4073868</v>
      </c>
      <c r="F2497" s="1079" t="s">
        <v>3253</v>
      </c>
      <c r="G2497" s="1080" t="s">
        <v>1505</v>
      </c>
      <c r="H2497" s="1079" t="s">
        <v>24695</v>
      </c>
      <c r="I2497" s="1097" t="s">
        <v>15651</v>
      </c>
      <c r="J2497" s="1079"/>
      <c r="K2497" s="1079"/>
      <c r="L2497" s="1077" t="s">
        <v>24696</v>
      </c>
      <c r="M2497" s="1077"/>
      <c r="N2497" s="1077"/>
      <c r="O2497" s="1077"/>
      <c r="P2497" s="1079" t="s">
        <v>4424</v>
      </c>
      <c r="Q2497" s="1130" t="s">
        <v>3303</v>
      </c>
      <c r="R2497" s="1083" t="s">
        <v>24697</v>
      </c>
      <c r="S2497" s="1084" t="s">
        <v>4424</v>
      </c>
      <c r="T2497" s="1085" t="s">
        <v>4424</v>
      </c>
      <c r="U2497" s="1077" t="s">
        <v>24698</v>
      </c>
      <c r="V2497" s="1077" t="s">
        <v>24698</v>
      </c>
      <c r="W2497" s="1077" t="s">
        <v>6541</v>
      </c>
      <c r="X2497" s="1077" t="s">
        <v>3630</v>
      </c>
      <c r="Y2497" s="1077" t="s">
        <v>4475</v>
      </c>
      <c r="Z2497" s="1086" t="s">
        <v>24690</v>
      </c>
      <c r="AA2497" s="1133">
        <v>2</v>
      </c>
      <c r="AB2497" s="1133">
        <v>2020</v>
      </c>
      <c r="AC2497" s="1088" t="s">
        <v>4424</v>
      </c>
      <c r="AD2497" s="1089">
        <v>35000</v>
      </c>
      <c r="AE2497" s="1090" t="s">
        <v>4002</v>
      </c>
      <c r="AF2497" s="1127" t="s">
        <v>4424</v>
      </c>
      <c r="AG2497" s="1127" t="s">
        <v>4424</v>
      </c>
      <c r="AH2497" s="1076">
        <v>11399319</v>
      </c>
      <c r="AI2497" s="1077" t="s">
        <v>3630</v>
      </c>
      <c r="AJ2497" s="1077" t="s">
        <v>24696</v>
      </c>
      <c r="AK2497" s="1083" t="s">
        <v>24697</v>
      </c>
      <c r="AL2497" s="1077" t="s">
        <v>24699</v>
      </c>
      <c r="AM2497" s="1077" t="s">
        <v>3630</v>
      </c>
      <c r="AN2497" s="1077" t="s">
        <v>3630</v>
      </c>
      <c r="AO2497" s="1077" t="s">
        <v>4475</v>
      </c>
      <c r="AP2497" s="1077" t="s">
        <v>4424</v>
      </c>
      <c r="AQ2497" s="1083" t="s">
        <v>4424</v>
      </c>
      <c r="AR2497" s="1079" t="s">
        <v>4424</v>
      </c>
      <c r="AS2497" s="1077" t="s">
        <v>4424</v>
      </c>
      <c r="AT2497" s="1077" t="s">
        <v>4424</v>
      </c>
      <c r="AU2497" s="1077" t="s">
        <v>4424</v>
      </c>
      <c r="AV2497" s="1083" t="s">
        <v>4424</v>
      </c>
      <c r="AW2497" s="1083"/>
      <c r="AX2497" s="1077" t="s">
        <v>4424</v>
      </c>
      <c r="AY2497" s="1077"/>
      <c r="AZ2497" s="1077"/>
      <c r="BA2497" s="1077"/>
      <c r="BB2497" s="1079" t="s">
        <v>24700</v>
      </c>
      <c r="BC2497" s="1090" t="s">
        <v>2190</v>
      </c>
      <c r="BD2497" s="1091">
        <v>43880</v>
      </c>
      <c r="BE2497" s="1145"/>
      <c r="BF2497" s="1142"/>
      <c r="BG2497" s="1159" t="s">
        <v>23998</v>
      </c>
      <c r="BH2497" s="1160" t="s">
        <v>23939</v>
      </c>
      <c r="BL2497" s="1361"/>
    </row>
    <row r="2498" spans="1:65" ht="13.5" customHeight="1" x14ac:dyDescent="0.25">
      <c r="A2498" s="1094" t="s">
        <v>23683</v>
      </c>
      <c r="B2498" s="1077" t="s">
        <v>4255</v>
      </c>
      <c r="C2498" s="1078">
        <v>43885</v>
      </c>
      <c r="D2498" s="1076">
        <v>20605727051</v>
      </c>
      <c r="E2498" s="1225">
        <v>4073895</v>
      </c>
      <c r="F2498" s="1079" t="s">
        <v>3253</v>
      </c>
      <c r="G2498" s="1080" t="s">
        <v>22950</v>
      </c>
      <c r="H2498" s="1079" t="s">
        <v>24682</v>
      </c>
      <c r="I2498" s="1097" t="s">
        <v>15651</v>
      </c>
      <c r="J2498" s="1079"/>
      <c r="K2498" s="1079"/>
      <c r="L2498" s="1077" t="s">
        <v>24683</v>
      </c>
      <c r="M2498" s="1077"/>
      <c r="N2498" s="1077"/>
      <c r="O2498" s="1077"/>
      <c r="P2498" s="1079" t="s">
        <v>4424</v>
      </c>
      <c r="Q2498" s="1130" t="s">
        <v>3303</v>
      </c>
      <c r="R2498" s="1083" t="s">
        <v>24684</v>
      </c>
      <c r="S2498" s="1084" t="s">
        <v>4424</v>
      </c>
      <c r="T2498" s="1085" t="s">
        <v>4424</v>
      </c>
      <c r="U2498" s="1077" t="s">
        <v>28312</v>
      </c>
      <c r="V2498" s="1077" t="s">
        <v>28313</v>
      </c>
      <c r="W2498" s="1077" t="s">
        <v>1881</v>
      </c>
      <c r="X2498" s="1077" t="s">
        <v>5749</v>
      </c>
      <c r="Y2498" s="1077" t="s">
        <v>5749</v>
      </c>
      <c r="Z2498" s="1086" t="s">
        <v>24708</v>
      </c>
      <c r="AA2498" s="1133">
        <v>2</v>
      </c>
      <c r="AB2498" s="1133">
        <v>2020</v>
      </c>
      <c r="AC2498" s="1088" t="s">
        <v>4424</v>
      </c>
      <c r="AD2498" s="1089">
        <v>30000</v>
      </c>
      <c r="AE2498" s="1090" t="s">
        <v>4002</v>
      </c>
      <c r="AF2498" s="1127" t="s">
        <v>4424</v>
      </c>
      <c r="AG2498" s="1127" t="s">
        <v>4424</v>
      </c>
      <c r="AH2498" s="1076">
        <v>11221600</v>
      </c>
      <c r="AI2498" s="1077" t="s">
        <v>5749</v>
      </c>
      <c r="AJ2498" s="1077" t="s">
        <v>24685</v>
      </c>
      <c r="AK2498" s="1083" t="s">
        <v>24686</v>
      </c>
      <c r="AL2498" s="1077" t="s">
        <v>24687</v>
      </c>
      <c r="AM2498" s="1077" t="s">
        <v>2129</v>
      </c>
      <c r="AN2498" s="1077" t="s">
        <v>5521</v>
      </c>
      <c r="AO2498" s="1077" t="s">
        <v>5521</v>
      </c>
      <c r="AP2498" s="1077" t="s">
        <v>24688</v>
      </c>
      <c r="AQ2498" s="1083" t="s">
        <v>24689</v>
      </c>
      <c r="AR2498" s="1077" t="s">
        <v>24687</v>
      </c>
      <c r="AS2498" s="1077" t="s">
        <v>2129</v>
      </c>
      <c r="AT2498" s="1077" t="s">
        <v>5521</v>
      </c>
      <c r="AU2498" s="1077" t="s">
        <v>5521</v>
      </c>
      <c r="AV2498" s="1083" t="s">
        <v>4424</v>
      </c>
      <c r="AW2498" s="1083"/>
      <c r="AX2498" s="1077" t="s">
        <v>4424</v>
      </c>
      <c r="AY2498" s="1077"/>
      <c r="AZ2498" s="1077"/>
      <c r="BA2498" s="1077"/>
      <c r="BB2498" s="1079" t="s">
        <v>20389</v>
      </c>
      <c r="BC2498" s="1090" t="s">
        <v>2190</v>
      </c>
      <c r="BD2498" s="1091">
        <v>43885</v>
      </c>
      <c r="BE2498" s="1145"/>
      <c r="BF2498" s="1142"/>
      <c r="BG2498" s="1159" t="s">
        <v>23998</v>
      </c>
      <c r="BH2498" s="1160" t="s">
        <v>23939</v>
      </c>
      <c r="BJ2498" s="1254">
        <v>44069</v>
      </c>
      <c r="BK2498" s="1" t="s">
        <v>24821</v>
      </c>
      <c r="BL2498" s="1361"/>
    </row>
    <row r="2499" spans="1:65" ht="13.5" customHeight="1" x14ac:dyDescent="0.25">
      <c r="A2499" s="1094" t="s">
        <v>23683</v>
      </c>
      <c r="B2499" s="1077" t="s">
        <v>4255</v>
      </c>
      <c r="C2499" s="1078">
        <v>43889</v>
      </c>
      <c r="D2499" s="1076">
        <v>20605882502</v>
      </c>
      <c r="E2499" s="1225">
        <v>4073886</v>
      </c>
      <c r="F2499" s="1079" t="s">
        <v>3252</v>
      </c>
      <c r="G2499" s="1080" t="s">
        <v>1505</v>
      </c>
      <c r="H2499" s="1079" t="s">
        <v>24739</v>
      </c>
      <c r="I2499" s="1097" t="s">
        <v>6546</v>
      </c>
      <c r="J2499" s="1079"/>
      <c r="K2499" s="1079"/>
      <c r="L2499" s="1077" t="s">
        <v>24740</v>
      </c>
      <c r="M2499" s="1077"/>
      <c r="N2499" s="1077"/>
      <c r="O2499" s="1077"/>
      <c r="P2499" s="1079" t="s">
        <v>4424</v>
      </c>
      <c r="Q2499" s="1130" t="s">
        <v>3303</v>
      </c>
      <c r="R2499" s="1083" t="s">
        <v>24741</v>
      </c>
      <c r="S2499" s="1084" t="s">
        <v>4424</v>
      </c>
      <c r="T2499" s="1085" t="s">
        <v>4424</v>
      </c>
      <c r="U2499" s="1077" t="s">
        <v>24742</v>
      </c>
      <c r="V2499" s="1077" t="s">
        <v>24742</v>
      </c>
      <c r="W2499" s="1077" t="s">
        <v>3810</v>
      </c>
      <c r="X2499" s="1077" t="s">
        <v>5521</v>
      </c>
      <c r="Y2499" s="1077" t="s">
        <v>5521</v>
      </c>
      <c r="Z2499" s="1086" t="s">
        <v>24712</v>
      </c>
      <c r="AA2499" s="1133">
        <v>2</v>
      </c>
      <c r="AB2499" s="1133">
        <v>2020</v>
      </c>
      <c r="AC2499" s="1088" t="s">
        <v>4424</v>
      </c>
      <c r="AD2499" s="1089">
        <v>35000</v>
      </c>
      <c r="AE2499" s="1090" t="s">
        <v>4002</v>
      </c>
      <c r="AF2499" s="1127" t="s">
        <v>4424</v>
      </c>
      <c r="AG2499" s="1127" t="s">
        <v>4424</v>
      </c>
      <c r="AH2499" s="1162">
        <v>14453850</v>
      </c>
      <c r="AI2499" s="1136" t="s">
        <v>5521</v>
      </c>
      <c r="AJ2499" s="1077" t="s">
        <v>24743</v>
      </c>
      <c r="AK2499" s="1083" t="s">
        <v>24744</v>
      </c>
      <c r="AL2499" s="1077" t="s">
        <v>24745</v>
      </c>
      <c r="AM2499" s="1077" t="s">
        <v>3810</v>
      </c>
      <c r="AN2499" s="1077" t="s">
        <v>5521</v>
      </c>
      <c r="AO2499" s="1077" t="s">
        <v>5521</v>
      </c>
      <c r="AP2499" s="1077" t="s">
        <v>4424</v>
      </c>
      <c r="AQ2499" s="1083" t="s">
        <v>4424</v>
      </c>
      <c r="AR2499" s="1079" t="s">
        <v>4424</v>
      </c>
      <c r="AS2499" s="1077" t="s">
        <v>4424</v>
      </c>
      <c r="AT2499" s="1077" t="s">
        <v>4424</v>
      </c>
      <c r="AU2499" s="1077" t="s">
        <v>4424</v>
      </c>
      <c r="AV2499" s="1083" t="s">
        <v>4424</v>
      </c>
      <c r="AW2499" s="1083"/>
      <c r="AX2499" s="1077" t="s">
        <v>4424</v>
      </c>
      <c r="AY2499" s="1077"/>
      <c r="AZ2499" s="1077"/>
      <c r="BA2499" s="1077"/>
      <c r="BB2499" s="1079" t="s">
        <v>15551</v>
      </c>
      <c r="BC2499" s="1090" t="s">
        <v>2190</v>
      </c>
      <c r="BD2499" s="1091">
        <v>43889</v>
      </c>
      <c r="BE2499" s="1145"/>
      <c r="BF2499" s="1142"/>
      <c r="BG2499" s="1159" t="s">
        <v>23998</v>
      </c>
      <c r="BH2499" s="1160" t="s">
        <v>23939</v>
      </c>
      <c r="BJ2499" s="1254">
        <v>44069</v>
      </c>
      <c r="BK2499" s="1" t="s">
        <v>24821</v>
      </c>
      <c r="BL2499" s="1361"/>
    </row>
    <row r="2500" spans="1:65" ht="13.5" customHeight="1" x14ac:dyDescent="0.25">
      <c r="A2500" s="1094" t="s">
        <v>23683</v>
      </c>
      <c r="B2500" s="1077" t="s">
        <v>4255</v>
      </c>
      <c r="C2500" s="1078">
        <v>43889</v>
      </c>
      <c r="D2500" s="1076">
        <v>20605587748</v>
      </c>
      <c r="E2500" s="1225">
        <v>4073879</v>
      </c>
      <c r="F2500" s="1079" t="s">
        <v>3251</v>
      </c>
      <c r="G2500" s="1080" t="s">
        <v>22950</v>
      </c>
      <c r="H2500" s="1079" t="s">
        <v>24746</v>
      </c>
      <c r="I2500" s="1097" t="s">
        <v>15651</v>
      </c>
      <c r="J2500" s="1079"/>
      <c r="K2500" s="1079"/>
      <c r="L2500" s="1077" t="s">
        <v>24747</v>
      </c>
      <c r="M2500" s="1077"/>
      <c r="N2500" s="1077"/>
      <c r="O2500" s="1077"/>
      <c r="P2500" s="1079" t="s">
        <v>4424</v>
      </c>
      <c r="Q2500" s="1082" t="s">
        <v>6194</v>
      </c>
      <c r="R2500" s="1083" t="s">
        <v>24748</v>
      </c>
      <c r="S2500" s="1084" t="s">
        <v>4424</v>
      </c>
      <c r="T2500" s="1085" t="s">
        <v>4424</v>
      </c>
      <c r="U2500" s="1077" t="s">
        <v>24750</v>
      </c>
      <c r="V2500" s="1077" t="s">
        <v>24750</v>
      </c>
      <c r="W2500" s="1077" t="s">
        <v>265</v>
      </c>
      <c r="X2500" s="1077" t="s">
        <v>265</v>
      </c>
      <c r="Y2500" s="1077" t="s">
        <v>265</v>
      </c>
      <c r="Z2500" s="1086" t="s">
        <v>24712</v>
      </c>
      <c r="AA2500" s="1133">
        <v>2</v>
      </c>
      <c r="AB2500" s="1133">
        <v>2020</v>
      </c>
      <c r="AC2500" s="1088" t="s">
        <v>4424</v>
      </c>
      <c r="AD2500" s="1089">
        <v>40000</v>
      </c>
      <c r="AE2500" s="1090" t="s">
        <v>4002</v>
      </c>
      <c r="AF2500" s="1127" t="s">
        <v>4424</v>
      </c>
      <c r="AG2500" s="1127" t="s">
        <v>4424</v>
      </c>
      <c r="AH2500" s="1162">
        <v>11150908</v>
      </c>
      <c r="AI2500" s="1136" t="s">
        <v>265</v>
      </c>
      <c r="AJ2500" s="1077" t="s">
        <v>24747</v>
      </c>
      <c r="AK2500" s="1083" t="s">
        <v>24748</v>
      </c>
      <c r="AL2500" s="1077" t="s">
        <v>24749</v>
      </c>
      <c r="AM2500" s="1077" t="s">
        <v>265</v>
      </c>
      <c r="AN2500" s="1077" t="s">
        <v>265</v>
      </c>
      <c r="AO2500" s="1077" t="s">
        <v>265</v>
      </c>
      <c r="AP2500" s="1077" t="s">
        <v>4424</v>
      </c>
      <c r="AQ2500" s="1083" t="s">
        <v>4424</v>
      </c>
      <c r="AR2500" s="1079" t="s">
        <v>4424</v>
      </c>
      <c r="AS2500" s="1077" t="s">
        <v>4424</v>
      </c>
      <c r="AT2500" s="1077" t="s">
        <v>4424</v>
      </c>
      <c r="AU2500" s="1077" t="s">
        <v>4424</v>
      </c>
      <c r="AV2500" s="1083" t="s">
        <v>4424</v>
      </c>
      <c r="AW2500" s="1083"/>
      <c r="AX2500" s="1077" t="s">
        <v>4424</v>
      </c>
      <c r="AY2500" s="1077"/>
      <c r="AZ2500" s="1077"/>
      <c r="BA2500" s="1077"/>
      <c r="BB2500" s="1079" t="s">
        <v>18744</v>
      </c>
      <c r="BC2500" s="1090" t="s">
        <v>2190</v>
      </c>
      <c r="BD2500" s="1091">
        <v>43889</v>
      </c>
      <c r="BE2500" s="1145"/>
      <c r="BF2500" s="1142"/>
      <c r="BG2500" s="1159" t="s">
        <v>23998</v>
      </c>
      <c r="BH2500" s="1160" t="s">
        <v>23939</v>
      </c>
      <c r="BJ2500" s="1254">
        <v>44069</v>
      </c>
      <c r="BK2500" s="1" t="s">
        <v>24821</v>
      </c>
      <c r="BL2500" s="1361"/>
    </row>
    <row r="2501" spans="1:65" ht="13.5" customHeight="1" x14ac:dyDescent="0.25">
      <c r="A2501" s="1094" t="s">
        <v>23683</v>
      </c>
      <c r="B2501" s="1077" t="s">
        <v>4255</v>
      </c>
      <c r="C2501" s="1078">
        <v>43901</v>
      </c>
      <c r="D2501" s="1076">
        <v>20489711304</v>
      </c>
      <c r="E2501" s="1225">
        <v>4073945</v>
      </c>
      <c r="F2501" s="1079" t="s">
        <v>3251</v>
      </c>
      <c r="G2501" s="1080" t="s">
        <v>22950</v>
      </c>
      <c r="H2501" s="1079" t="s">
        <v>24751</v>
      </c>
      <c r="I2501" s="1313" t="s">
        <v>6546</v>
      </c>
      <c r="J2501" s="1079"/>
      <c r="K2501" s="1079"/>
      <c r="L2501" s="1077" t="s">
        <v>29568</v>
      </c>
      <c r="M2501" s="1077"/>
      <c r="N2501" s="1077"/>
      <c r="O2501" s="1077"/>
      <c r="P2501" s="1079" t="s">
        <v>4424</v>
      </c>
      <c r="Q2501" s="1130" t="s">
        <v>3303</v>
      </c>
      <c r="R2501" s="1083" t="s">
        <v>29569</v>
      </c>
      <c r="S2501" s="1084" t="s">
        <v>4424</v>
      </c>
      <c r="T2501" s="1085" t="s">
        <v>4424</v>
      </c>
      <c r="U2501" s="1077" t="s">
        <v>24754</v>
      </c>
      <c r="V2501" s="1077" t="s">
        <v>24754</v>
      </c>
      <c r="W2501" s="1077" t="s">
        <v>260</v>
      </c>
      <c r="X2501" s="1077" t="s">
        <v>260</v>
      </c>
      <c r="Y2501" s="1077" t="s">
        <v>260</v>
      </c>
      <c r="Z2501" s="1086" t="s">
        <v>24755</v>
      </c>
      <c r="AA2501" s="1133">
        <v>3</v>
      </c>
      <c r="AB2501" s="1133">
        <v>2020</v>
      </c>
      <c r="AC2501" s="1088" t="s">
        <v>4424</v>
      </c>
      <c r="AD2501" s="1089">
        <v>50000</v>
      </c>
      <c r="AE2501" s="1090" t="s">
        <v>4002</v>
      </c>
      <c r="AF2501" s="1127" t="s">
        <v>4424</v>
      </c>
      <c r="AG2501" s="1127" t="s">
        <v>4424</v>
      </c>
      <c r="AH2501" s="1162">
        <v>11073222</v>
      </c>
      <c r="AI2501" s="1136" t="s">
        <v>260</v>
      </c>
      <c r="AJ2501" s="1077" t="s">
        <v>24752</v>
      </c>
      <c r="AK2501" s="1083" t="s">
        <v>24753</v>
      </c>
      <c r="AL2501" s="1077" t="s">
        <v>24756</v>
      </c>
      <c r="AM2501" s="1077" t="s">
        <v>260</v>
      </c>
      <c r="AN2501" s="1077" t="s">
        <v>260</v>
      </c>
      <c r="AO2501" s="1077" t="s">
        <v>260</v>
      </c>
      <c r="AP2501" s="1077" t="s">
        <v>4424</v>
      </c>
      <c r="AQ2501" s="1083" t="s">
        <v>4424</v>
      </c>
      <c r="AR2501" s="1079" t="s">
        <v>4424</v>
      </c>
      <c r="AS2501" s="1077" t="s">
        <v>4424</v>
      </c>
      <c r="AT2501" s="1077" t="s">
        <v>4424</v>
      </c>
      <c r="AU2501" s="1077" t="s">
        <v>4424</v>
      </c>
      <c r="AV2501" s="1083" t="s">
        <v>4424</v>
      </c>
      <c r="AW2501" s="1083"/>
      <c r="AX2501" s="1077" t="s">
        <v>4424</v>
      </c>
      <c r="AY2501" s="1077"/>
      <c r="AZ2501" s="1077"/>
      <c r="BA2501" s="1077"/>
      <c r="BB2501" s="1079" t="s">
        <v>23651</v>
      </c>
      <c r="BC2501" s="1090" t="s">
        <v>2190</v>
      </c>
      <c r="BD2501" s="1091">
        <v>43901</v>
      </c>
      <c r="BE2501" s="1145"/>
      <c r="BF2501" s="1142"/>
      <c r="BG2501" s="1159" t="s">
        <v>23998</v>
      </c>
      <c r="BH2501" s="1160" t="s">
        <v>23939</v>
      </c>
      <c r="BJ2501" s="384">
        <v>44020</v>
      </c>
      <c r="BK2501" s="1" t="s">
        <v>24821</v>
      </c>
      <c r="BL2501" s="1361"/>
      <c r="BM2501" s="1" t="s">
        <v>28588</v>
      </c>
    </row>
    <row r="2502" spans="1:65" ht="13.5" customHeight="1" x14ac:dyDescent="0.25">
      <c r="A2502" s="1094" t="s">
        <v>23683</v>
      </c>
      <c r="B2502" s="1077" t="s">
        <v>4255</v>
      </c>
      <c r="C2502" s="1078">
        <v>43901</v>
      </c>
      <c r="D2502" s="1076">
        <v>10453504421</v>
      </c>
      <c r="E2502" s="1225">
        <v>4073922</v>
      </c>
      <c r="F2502" s="1079" t="s">
        <v>3251</v>
      </c>
      <c r="G2502" s="1080" t="s">
        <v>22950</v>
      </c>
      <c r="H2502" s="1079" t="s">
        <v>24757</v>
      </c>
      <c r="I2502" s="1097" t="s">
        <v>15651</v>
      </c>
      <c r="J2502" s="1079"/>
      <c r="K2502" s="1079"/>
      <c r="L2502" s="1077" t="s">
        <v>24758</v>
      </c>
      <c r="M2502" s="1077"/>
      <c r="N2502" s="1077"/>
      <c r="O2502" s="1077"/>
      <c r="P2502" s="1079" t="s">
        <v>4424</v>
      </c>
      <c r="Q2502" s="1162" t="s">
        <v>4424</v>
      </c>
      <c r="R2502" s="1083" t="s">
        <v>24759</v>
      </c>
      <c r="S2502" s="1084" t="s">
        <v>4424</v>
      </c>
      <c r="T2502" s="1085" t="s">
        <v>4424</v>
      </c>
      <c r="U2502" s="1077" t="s">
        <v>24760</v>
      </c>
      <c r="V2502" s="1077" t="s">
        <v>24760</v>
      </c>
      <c r="W2502" s="1077" t="s">
        <v>1836</v>
      </c>
      <c r="X2502" s="1077" t="s">
        <v>9507</v>
      </c>
      <c r="Y2502" s="1077" t="s">
        <v>4134</v>
      </c>
      <c r="Z2502" s="1086" t="s">
        <v>24755</v>
      </c>
      <c r="AA2502" s="1133">
        <v>3</v>
      </c>
      <c r="AB2502" s="1133">
        <v>2020</v>
      </c>
      <c r="AC2502" s="1088" t="s">
        <v>4424</v>
      </c>
      <c r="AD2502" s="1089">
        <v>14000</v>
      </c>
      <c r="AE2502" s="1090" t="s">
        <v>4002</v>
      </c>
      <c r="AF2502" s="1127" t="s">
        <v>11655</v>
      </c>
      <c r="AG2502" s="1127"/>
      <c r="AH2502" s="1162" t="s">
        <v>4424</v>
      </c>
      <c r="AI2502" s="1136" t="s">
        <v>4424</v>
      </c>
      <c r="AJ2502" s="1077" t="s">
        <v>24758</v>
      </c>
      <c r="AK2502" s="1083" t="s">
        <v>24759</v>
      </c>
      <c r="AL2502" s="1077" t="s">
        <v>24760</v>
      </c>
      <c r="AM2502" s="1077" t="s">
        <v>1836</v>
      </c>
      <c r="AN2502" s="1077" t="s">
        <v>9507</v>
      </c>
      <c r="AO2502" s="1077" t="s">
        <v>4134</v>
      </c>
      <c r="AP2502" s="1077" t="s">
        <v>4424</v>
      </c>
      <c r="AQ2502" s="1083" t="s">
        <v>4424</v>
      </c>
      <c r="AR2502" s="1079" t="s">
        <v>4424</v>
      </c>
      <c r="AS2502" s="1077" t="s">
        <v>4424</v>
      </c>
      <c r="AT2502" s="1077" t="s">
        <v>4424</v>
      </c>
      <c r="AU2502" s="1077" t="s">
        <v>4424</v>
      </c>
      <c r="AV2502" s="1083" t="s">
        <v>4424</v>
      </c>
      <c r="AW2502" s="1083"/>
      <c r="AX2502" s="1077" t="s">
        <v>4424</v>
      </c>
      <c r="AY2502" s="1077"/>
      <c r="AZ2502" s="1077"/>
      <c r="BA2502" s="1077"/>
      <c r="BB2502" s="1079" t="s">
        <v>14658</v>
      </c>
      <c r="BC2502" s="1090" t="s">
        <v>2190</v>
      </c>
      <c r="BD2502" s="1091">
        <v>43901</v>
      </c>
      <c r="BE2502" s="1145"/>
      <c r="BF2502" s="1142"/>
      <c r="BG2502" s="1159" t="s">
        <v>23998</v>
      </c>
      <c r="BH2502" s="1160" t="s">
        <v>23939</v>
      </c>
      <c r="BJ2502" s="384">
        <v>44053</v>
      </c>
      <c r="BK2502" s="1" t="s">
        <v>24821</v>
      </c>
      <c r="BL2502" s="1361"/>
    </row>
    <row r="2503" spans="1:65" ht="13.5" customHeight="1" x14ac:dyDescent="0.25">
      <c r="A2503" s="1094" t="s">
        <v>23683</v>
      </c>
      <c r="B2503" s="1077" t="s">
        <v>4255</v>
      </c>
      <c r="C2503" s="1078">
        <v>43901</v>
      </c>
      <c r="D2503" s="1076">
        <v>20347494268</v>
      </c>
      <c r="E2503" s="1225" t="e">
        <v>#N/A</v>
      </c>
      <c r="F2503" s="1079" t="s">
        <v>3252</v>
      </c>
      <c r="G2503" s="1080" t="s">
        <v>23403</v>
      </c>
      <c r="H2503" s="1079" t="s">
        <v>24761</v>
      </c>
      <c r="I2503" s="1129" t="s">
        <v>23362</v>
      </c>
      <c r="J2503" s="1079"/>
      <c r="K2503" s="1079"/>
      <c r="L2503" s="1079" t="s">
        <v>24762</v>
      </c>
      <c r="M2503" s="1079"/>
      <c r="N2503" s="1079"/>
      <c r="O2503" s="1079"/>
      <c r="P2503" s="1079" t="s">
        <v>4424</v>
      </c>
      <c r="Q2503" s="1130" t="s">
        <v>3303</v>
      </c>
      <c r="R2503" s="1083" t="s">
        <v>24763</v>
      </c>
      <c r="S2503" s="1084" t="s">
        <v>4424</v>
      </c>
      <c r="T2503" s="1085" t="s">
        <v>4424</v>
      </c>
      <c r="U2503" s="1077" t="s">
        <v>24764</v>
      </c>
      <c r="V2503" s="1077" t="s">
        <v>24764</v>
      </c>
      <c r="W2503" s="1077" t="s">
        <v>16609</v>
      </c>
      <c r="X2503" s="1077" t="s">
        <v>5521</v>
      </c>
      <c r="Y2503" s="1077" t="s">
        <v>5521</v>
      </c>
      <c r="Z2503" s="1086" t="s">
        <v>24755</v>
      </c>
      <c r="AA2503" s="1133">
        <v>3</v>
      </c>
      <c r="AB2503" s="1133">
        <v>2020</v>
      </c>
      <c r="AC2503" s="1088" t="s">
        <v>4424</v>
      </c>
      <c r="AD2503" s="1089">
        <v>50000</v>
      </c>
      <c r="AE2503" s="1090" t="s">
        <v>4002</v>
      </c>
      <c r="AF2503" s="1127" t="s">
        <v>4424</v>
      </c>
      <c r="AG2503" s="1127" t="s">
        <v>4424</v>
      </c>
      <c r="AH2503" s="1162">
        <v>3014370</v>
      </c>
      <c r="AI2503" s="1136" t="s">
        <v>5521</v>
      </c>
      <c r="AJ2503" s="1079" t="s">
        <v>24762</v>
      </c>
      <c r="AK2503" s="1083" t="s">
        <v>24763</v>
      </c>
      <c r="AL2503" s="1077" t="s">
        <v>24764</v>
      </c>
      <c r="AM2503" s="1077" t="s">
        <v>16609</v>
      </c>
      <c r="AN2503" s="1077" t="s">
        <v>5521</v>
      </c>
      <c r="AO2503" s="1077" t="s">
        <v>5521</v>
      </c>
      <c r="AP2503" s="1077" t="s">
        <v>24765</v>
      </c>
      <c r="AQ2503" s="1083" t="s">
        <v>24766</v>
      </c>
      <c r="AR2503" s="1077" t="s">
        <v>24764</v>
      </c>
      <c r="AS2503" s="1077" t="s">
        <v>16609</v>
      </c>
      <c r="AT2503" s="1077" t="s">
        <v>5521</v>
      </c>
      <c r="AU2503" s="1077" t="s">
        <v>5521</v>
      </c>
      <c r="AV2503" s="1083" t="s">
        <v>4424</v>
      </c>
      <c r="AW2503" s="1083"/>
      <c r="AX2503" s="1077" t="s">
        <v>4424</v>
      </c>
      <c r="AY2503" s="1077"/>
      <c r="AZ2503" s="1077"/>
      <c r="BA2503" s="1077"/>
      <c r="BB2503" s="1079" t="s">
        <v>7581</v>
      </c>
      <c r="BC2503" s="1090" t="s">
        <v>2190</v>
      </c>
      <c r="BD2503" s="1091">
        <v>43901</v>
      </c>
      <c r="BE2503" s="1145"/>
      <c r="BF2503" s="1142"/>
      <c r="BG2503" s="1159" t="s">
        <v>23998</v>
      </c>
      <c r="BH2503" s="1160" t="s">
        <v>23939</v>
      </c>
      <c r="BL2503" s="1361"/>
    </row>
    <row r="2504" spans="1:65" ht="13.5" customHeight="1" x14ac:dyDescent="0.25">
      <c r="A2504" s="1094" t="s">
        <v>23683</v>
      </c>
      <c r="B2504" s="1077" t="s">
        <v>4255</v>
      </c>
      <c r="C2504" s="1078">
        <v>43906</v>
      </c>
      <c r="D2504" s="1076">
        <v>20605927760</v>
      </c>
      <c r="E2504" s="1225">
        <v>4073905</v>
      </c>
      <c r="F2504" s="1079" t="s">
        <v>3252</v>
      </c>
      <c r="G2504" s="1080" t="s">
        <v>1505</v>
      </c>
      <c r="H2504" s="1079" t="s">
        <v>24767</v>
      </c>
      <c r="I2504" s="1313" t="s">
        <v>15651</v>
      </c>
      <c r="J2504" s="1079"/>
      <c r="K2504" s="1079"/>
      <c r="L2504" s="1079" t="s">
        <v>24768</v>
      </c>
      <c r="M2504" s="1079"/>
      <c r="N2504" s="1079"/>
      <c r="O2504" s="1079"/>
      <c r="P2504" s="1079" t="s">
        <v>4424</v>
      </c>
      <c r="Q2504" s="1082" t="s">
        <v>6194</v>
      </c>
      <c r="R2504" s="1083" t="s">
        <v>24769</v>
      </c>
      <c r="S2504" s="1084" t="s">
        <v>4424</v>
      </c>
      <c r="T2504" s="1085" t="s">
        <v>4424</v>
      </c>
      <c r="U2504" s="1077" t="s">
        <v>24770</v>
      </c>
      <c r="V2504" s="1077" t="s">
        <v>24770</v>
      </c>
      <c r="W2504" s="1077" t="s">
        <v>16609</v>
      </c>
      <c r="X2504" s="1077" t="s">
        <v>5521</v>
      </c>
      <c r="Y2504" s="1077" t="s">
        <v>5521</v>
      </c>
      <c r="Z2504" s="1086" t="s">
        <v>24771</v>
      </c>
      <c r="AA2504" s="1133">
        <v>3</v>
      </c>
      <c r="AB2504" s="1133">
        <v>2020</v>
      </c>
      <c r="AC2504" s="1088" t="s">
        <v>4424</v>
      </c>
      <c r="AD2504" s="1089">
        <v>35000</v>
      </c>
      <c r="AE2504" s="1090" t="s">
        <v>4002</v>
      </c>
      <c r="AF2504" s="1127" t="s">
        <v>4424</v>
      </c>
      <c r="AG2504" s="1127" t="s">
        <v>4424</v>
      </c>
      <c r="AH2504" s="1162">
        <v>14457603</v>
      </c>
      <c r="AI2504" s="1136" t="s">
        <v>5521</v>
      </c>
      <c r="AJ2504" s="1079" t="s">
        <v>24768</v>
      </c>
      <c r="AK2504" s="1083" t="s">
        <v>24769</v>
      </c>
      <c r="AL2504" s="1077" t="s">
        <v>24770</v>
      </c>
      <c r="AM2504" s="1077" t="s">
        <v>16609</v>
      </c>
      <c r="AN2504" s="1077" t="s">
        <v>5521</v>
      </c>
      <c r="AO2504" s="1077" t="s">
        <v>5521</v>
      </c>
      <c r="AP2504" s="1077" t="s">
        <v>4424</v>
      </c>
      <c r="AQ2504" s="1083" t="s">
        <v>4424</v>
      </c>
      <c r="AR2504" s="1079" t="s">
        <v>4424</v>
      </c>
      <c r="AS2504" s="1077" t="s">
        <v>4424</v>
      </c>
      <c r="AT2504" s="1077" t="s">
        <v>4424</v>
      </c>
      <c r="AU2504" s="1077" t="s">
        <v>4424</v>
      </c>
      <c r="AV2504" s="1083" t="s">
        <v>4424</v>
      </c>
      <c r="AW2504" s="1083"/>
      <c r="AX2504" s="1077" t="s">
        <v>4424</v>
      </c>
      <c r="AY2504" s="1077"/>
      <c r="AZ2504" s="1077"/>
      <c r="BA2504" s="1077"/>
      <c r="BB2504" s="1079" t="s">
        <v>15551</v>
      </c>
      <c r="BC2504" s="1090" t="s">
        <v>2190</v>
      </c>
      <c r="BD2504" s="1091">
        <v>43906</v>
      </c>
      <c r="BE2504" s="1145"/>
      <c r="BF2504" s="1142"/>
      <c r="BG2504" s="1159" t="s">
        <v>23998</v>
      </c>
      <c r="BH2504" s="1160" t="s">
        <v>23939</v>
      </c>
      <c r="BJ2504" s="1" t="s">
        <v>26044</v>
      </c>
      <c r="BL2504" s="1361"/>
    </row>
    <row r="2505" spans="1:65" ht="13.5" customHeight="1" x14ac:dyDescent="0.25">
      <c r="A2505" s="1094" t="s">
        <v>23683</v>
      </c>
      <c r="B2505" s="1077" t="s">
        <v>4255</v>
      </c>
      <c r="C2505" s="1078">
        <v>43906</v>
      </c>
      <c r="D2505" s="1076">
        <v>20605964029</v>
      </c>
      <c r="E2505" s="1225">
        <v>4073906</v>
      </c>
      <c r="F2505" s="1079" t="s">
        <v>3252</v>
      </c>
      <c r="G2505" s="1080" t="s">
        <v>1505</v>
      </c>
      <c r="H2505" s="1079" t="s">
        <v>24774</v>
      </c>
      <c r="I2505" s="1097" t="s">
        <v>6546</v>
      </c>
      <c r="J2505" s="1079"/>
      <c r="K2505" s="1079"/>
      <c r="L2505" s="1079" t="s">
        <v>24773</v>
      </c>
      <c r="M2505" s="1079"/>
      <c r="N2505" s="1079"/>
      <c r="O2505" s="1079"/>
      <c r="P2505" s="1079" t="s">
        <v>4424</v>
      </c>
      <c r="Q2505" s="1082" t="s">
        <v>6194</v>
      </c>
      <c r="R2505" s="1083" t="s">
        <v>24775</v>
      </c>
      <c r="S2505" s="1084" t="s">
        <v>4424</v>
      </c>
      <c r="T2505" s="1085" t="s">
        <v>4424</v>
      </c>
      <c r="U2505" s="1077" t="s">
        <v>24776</v>
      </c>
      <c r="V2505" s="1077" t="s">
        <v>24776</v>
      </c>
      <c r="W2505" s="1077" t="s">
        <v>3810</v>
      </c>
      <c r="X2505" s="1077" t="s">
        <v>5521</v>
      </c>
      <c r="Y2505" s="1077" t="s">
        <v>5521</v>
      </c>
      <c r="Z2505" s="1086" t="s">
        <v>24771</v>
      </c>
      <c r="AA2505" s="1133">
        <v>3</v>
      </c>
      <c r="AB2505" s="1133">
        <v>2020</v>
      </c>
      <c r="AC2505" s="1088" t="s">
        <v>4424</v>
      </c>
      <c r="AD2505" s="1089">
        <v>35000</v>
      </c>
      <c r="AE2505" s="1090" t="s">
        <v>4002</v>
      </c>
      <c r="AF2505" s="1127" t="s">
        <v>4424</v>
      </c>
      <c r="AG2505" s="1127" t="s">
        <v>4424</v>
      </c>
      <c r="AH2505" s="1162">
        <v>14464649</v>
      </c>
      <c r="AI2505" s="1136" t="s">
        <v>5521</v>
      </c>
      <c r="AJ2505" s="1079" t="s">
        <v>24773</v>
      </c>
      <c r="AK2505" s="1083" t="s">
        <v>24775</v>
      </c>
      <c r="AL2505" s="1077" t="s">
        <v>24776</v>
      </c>
      <c r="AM2505" s="1077" t="s">
        <v>3810</v>
      </c>
      <c r="AN2505" s="1077" t="s">
        <v>5521</v>
      </c>
      <c r="AO2505" s="1077" t="s">
        <v>5521</v>
      </c>
      <c r="AP2505" s="1077" t="s">
        <v>4424</v>
      </c>
      <c r="AQ2505" s="1083" t="s">
        <v>4424</v>
      </c>
      <c r="AR2505" s="1079" t="s">
        <v>4424</v>
      </c>
      <c r="AS2505" s="1077" t="s">
        <v>4424</v>
      </c>
      <c r="AT2505" s="1077" t="s">
        <v>4424</v>
      </c>
      <c r="AU2505" s="1077" t="s">
        <v>4424</v>
      </c>
      <c r="AV2505" s="1083" t="s">
        <v>4424</v>
      </c>
      <c r="AW2505" s="1083"/>
      <c r="AX2505" s="1077" t="s">
        <v>4424</v>
      </c>
      <c r="AY2505" s="1077"/>
      <c r="AZ2505" s="1077"/>
      <c r="BA2505" s="1077"/>
      <c r="BB2505" s="1079" t="s">
        <v>15551</v>
      </c>
      <c r="BC2505" s="1090" t="s">
        <v>2190</v>
      </c>
      <c r="BD2505" s="1091">
        <v>43906</v>
      </c>
      <c r="BE2505" s="1145"/>
      <c r="BF2505" s="1142"/>
      <c r="BG2505" s="1159" t="s">
        <v>23998</v>
      </c>
      <c r="BH2505" s="1160" t="s">
        <v>23939</v>
      </c>
      <c r="BK2505" s="1" t="s">
        <v>24821</v>
      </c>
      <c r="BL2505" s="1361"/>
    </row>
    <row r="2506" spans="1:65" ht="13.5" customHeight="1" x14ac:dyDescent="0.25">
      <c r="A2506" s="1094" t="s">
        <v>23683</v>
      </c>
      <c r="B2506" s="1077" t="s">
        <v>4255</v>
      </c>
      <c r="C2506" s="1078">
        <v>43907</v>
      </c>
      <c r="D2506" s="1076">
        <v>20601748089</v>
      </c>
      <c r="E2506" s="1225">
        <v>4073900</v>
      </c>
      <c r="F2506" s="1079" t="s">
        <v>3251</v>
      </c>
      <c r="G2506" s="1080" t="s">
        <v>22950</v>
      </c>
      <c r="H2506" s="1079" t="s">
        <v>24779</v>
      </c>
      <c r="I2506" s="1097" t="s">
        <v>6546</v>
      </c>
      <c r="J2506" s="1079"/>
      <c r="K2506" s="1079"/>
      <c r="L2506" s="1079" t="s">
        <v>24780</v>
      </c>
      <c r="M2506" s="1079"/>
      <c r="N2506" s="1079"/>
      <c r="O2506" s="1079"/>
      <c r="P2506" s="1079" t="s">
        <v>4424</v>
      </c>
      <c r="Q2506" s="1082" t="s">
        <v>6194</v>
      </c>
      <c r="R2506" s="1083" t="s">
        <v>24781</v>
      </c>
      <c r="S2506" s="1084" t="s">
        <v>4424</v>
      </c>
      <c r="T2506" s="1085" t="s">
        <v>4424</v>
      </c>
      <c r="U2506" s="1077" t="s">
        <v>24782</v>
      </c>
      <c r="V2506" s="1077" t="s">
        <v>24782</v>
      </c>
      <c r="W2506" s="1077" t="s">
        <v>1019</v>
      </c>
      <c r="X2506" s="1077" t="s">
        <v>1803</v>
      </c>
      <c r="Y2506" s="1077" t="s">
        <v>262</v>
      </c>
      <c r="Z2506" s="1086" t="s">
        <v>24783</v>
      </c>
      <c r="AA2506" s="1133">
        <v>3</v>
      </c>
      <c r="AB2506" s="1133">
        <v>2020</v>
      </c>
      <c r="AC2506" s="1088" t="s">
        <v>4424</v>
      </c>
      <c r="AD2506" s="1089">
        <v>60000</v>
      </c>
      <c r="AE2506" s="1090" t="s">
        <v>4002</v>
      </c>
      <c r="AF2506" s="1127" t="s">
        <v>4424</v>
      </c>
      <c r="AG2506" s="1127" t="s">
        <v>4424</v>
      </c>
      <c r="AH2506" s="1162">
        <v>11129039</v>
      </c>
      <c r="AI2506" s="1136" t="s">
        <v>262</v>
      </c>
      <c r="AJ2506" s="1079" t="s">
        <v>24780</v>
      </c>
      <c r="AK2506" s="1083" t="s">
        <v>24781</v>
      </c>
      <c r="AL2506" s="1077" t="s">
        <v>24782</v>
      </c>
      <c r="AM2506" s="1077" t="s">
        <v>1019</v>
      </c>
      <c r="AN2506" s="1077" t="s">
        <v>1803</v>
      </c>
      <c r="AO2506" s="1077" t="s">
        <v>262</v>
      </c>
      <c r="AP2506" s="1077" t="s">
        <v>4424</v>
      </c>
      <c r="AQ2506" s="1083" t="s">
        <v>4424</v>
      </c>
      <c r="AR2506" s="1079" t="s">
        <v>4424</v>
      </c>
      <c r="AS2506" s="1077" t="s">
        <v>4424</v>
      </c>
      <c r="AT2506" s="1077" t="s">
        <v>4424</v>
      </c>
      <c r="AU2506" s="1077" t="s">
        <v>4424</v>
      </c>
      <c r="AV2506" s="1083" t="s">
        <v>4424</v>
      </c>
      <c r="AW2506" s="1083"/>
      <c r="AX2506" s="1077" t="s">
        <v>4424</v>
      </c>
      <c r="AY2506" s="1077"/>
      <c r="AZ2506" s="1077"/>
      <c r="BA2506" s="1077"/>
      <c r="BB2506" s="1079" t="s">
        <v>24784</v>
      </c>
      <c r="BC2506" s="1090" t="s">
        <v>2190</v>
      </c>
      <c r="BD2506" s="1091">
        <v>43907</v>
      </c>
      <c r="BE2506" s="1145"/>
      <c r="BF2506" s="1142"/>
      <c r="BG2506" s="1159" t="s">
        <v>23998</v>
      </c>
      <c r="BH2506" s="1160" t="s">
        <v>23939</v>
      </c>
      <c r="BL2506" s="1361"/>
    </row>
    <row r="2507" spans="1:65" ht="13.5" customHeight="1" x14ac:dyDescent="0.25">
      <c r="A2507" s="1094" t="s">
        <v>23683</v>
      </c>
      <c r="B2507" s="1077" t="s">
        <v>4255</v>
      </c>
      <c r="C2507" s="1078">
        <v>43907</v>
      </c>
      <c r="D2507" s="1076">
        <v>20601278210</v>
      </c>
      <c r="E2507" s="1225" t="e">
        <v>#N/A</v>
      </c>
      <c r="F2507" s="1079" t="s">
        <v>3252</v>
      </c>
      <c r="G2507" s="1080" t="s">
        <v>22950</v>
      </c>
      <c r="H2507" s="1079" t="s">
        <v>24785</v>
      </c>
      <c r="I2507" s="1081" t="s">
        <v>15197</v>
      </c>
      <c r="J2507" s="1079"/>
      <c r="K2507" s="1079"/>
      <c r="L2507" s="1079" t="s">
        <v>24786</v>
      </c>
      <c r="M2507" s="1079"/>
      <c r="N2507" s="1079"/>
      <c r="O2507" s="1079"/>
      <c r="P2507" s="1079" t="s">
        <v>4424</v>
      </c>
      <c r="Q2507" s="1082" t="s">
        <v>6194</v>
      </c>
      <c r="R2507" s="1083" t="s">
        <v>24787</v>
      </c>
      <c r="S2507" s="1084" t="s">
        <v>4424</v>
      </c>
      <c r="T2507" s="1085" t="s">
        <v>4424</v>
      </c>
      <c r="U2507" s="1077" t="s">
        <v>24788</v>
      </c>
      <c r="V2507" s="1077" t="s">
        <v>24788</v>
      </c>
      <c r="W2507" s="1077" t="s">
        <v>265</v>
      </c>
      <c r="X2507" s="1077" t="s">
        <v>265</v>
      </c>
      <c r="Y2507" s="1077" t="s">
        <v>265</v>
      </c>
      <c r="Z2507" s="1086" t="s">
        <v>24783</v>
      </c>
      <c r="AA2507" s="1133">
        <v>3</v>
      </c>
      <c r="AB2507" s="1133">
        <v>2020</v>
      </c>
      <c r="AC2507" s="1088" t="s">
        <v>4424</v>
      </c>
      <c r="AD2507" s="1089">
        <v>20000</v>
      </c>
      <c r="AE2507" s="1090" t="s">
        <v>4002</v>
      </c>
      <c r="AF2507" s="1127" t="s">
        <v>4424</v>
      </c>
      <c r="AG2507" s="1127" t="s">
        <v>4424</v>
      </c>
      <c r="AH2507" s="1162">
        <v>11107278</v>
      </c>
      <c r="AI2507" s="1136" t="s">
        <v>265</v>
      </c>
      <c r="AJ2507" s="1079" t="s">
        <v>24786</v>
      </c>
      <c r="AK2507" s="1083" t="s">
        <v>24787</v>
      </c>
      <c r="AL2507" s="1077" t="s">
        <v>24788</v>
      </c>
      <c r="AM2507" s="1077" t="s">
        <v>265</v>
      </c>
      <c r="AN2507" s="1077" t="s">
        <v>265</v>
      </c>
      <c r="AO2507" s="1077" t="s">
        <v>265</v>
      </c>
      <c r="AP2507" s="1077" t="s">
        <v>4424</v>
      </c>
      <c r="AQ2507" s="1083" t="s">
        <v>4424</v>
      </c>
      <c r="AR2507" s="1079" t="s">
        <v>4424</v>
      </c>
      <c r="AS2507" s="1077" t="s">
        <v>4424</v>
      </c>
      <c r="AT2507" s="1077" t="s">
        <v>4424</v>
      </c>
      <c r="AU2507" s="1077" t="s">
        <v>4424</v>
      </c>
      <c r="AV2507" s="1083" t="s">
        <v>4424</v>
      </c>
      <c r="AW2507" s="1083"/>
      <c r="AX2507" s="1077" t="s">
        <v>4424</v>
      </c>
      <c r="AY2507" s="1077"/>
      <c r="AZ2507" s="1077"/>
      <c r="BA2507" s="1077"/>
      <c r="BB2507" s="1079" t="s">
        <v>2887</v>
      </c>
      <c r="BC2507" s="1090" t="s">
        <v>2190</v>
      </c>
      <c r="BD2507" s="1091">
        <v>43907</v>
      </c>
      <c r="BE2507" s="1145"/>
      <c r="BF2507" s="1142"/>
      <c r="BG2507" s="1159" t="s">
        <v>23998</v>
      </c>
      <c r="BH2507" s="1160" t="s">
        <v>23939</v>
      </c>
      <c r="BL2507" s="1361"/>
    </row>
    <row r="2508" spans="1:65" ht="13.5" customHeight="1" x14ac:dyDescent="0.25">
      <c r="A2508" s="1094" t="s">
        <v>23683</v>
      </c>
      <c r="B2508" s="1077" t="s">
        <v>4255</v>
      </c>
      <c r="C2508" s="1078">
        <v>43917</v>
      </c>
      <c r="D2508" s="1076">
        <v>10450300794</v>
      </c>
      <c r="E2508" s="1225">
        <v>4073991</v>
      </c>
      <c r="F2508" s="1079" t="s">
        <v>3251</v>
      </c>
      <c r="G2508" s="1080" t="s">
        <v>22950</v>
      </c>
      <c r="H2508" s="1079" t="s">
        <v>24792</v>
      </c>
      <c r="I2508" s="1313" t="s">
        <v>15651</v>
      </c>
      <c r="J2508" s="1079"/>
      <c r="K2508" s="1079"/>
      <c r="L2508" s="1079" t="s">
        <v>24793</v>
      </c>
      <c r="M2508" s="1079"/>
      <c r="N2508" s="1079"/>
      <c r="O2508" s="1079"/>
      <c r="P2508" s="1079" t="s">
        <v>4424</v>
      </c>
      <c r="Q2508" s="1162" t="s">
        <v>4424</v>
      </c>
      <c r="R2508" s="1083" t="s">
        <v>24794</v>
      </c>
      <c r="S2508" s="1084" t="s">
        <v>4424</v>
      </c>
      <c r="T2508" s="1085" t="s">
        <v>4424</v>
      </c>
      <c r="U2508" s="1077" t="s">
        <v>24795</v>
      </c>
      <c r="V2508" s="1077" t="s">
        <v>24795</v>
      </c>
      <c r="W2508" s="1077" t="s">
        <v>1304</v>
      </c>
      <c r="X2508" s="1077" t="s">
        <v>3306</v>
      </c>
      <c r="Y2508" s="1077" t="s">
        <v>268</v>
      </c>
      <c r="Z2508" s="1086" t="s">
        <v>24791</v>
      </c>
      <c r="AA2508" s="1133">
        <v>3</v>
      </c>
      <c r="AB2508" s="1133">
        <v>2020</v>
      </c>
      <c r="AC2508" s="1088" t="s">
        <v>4424</v>
      </c>
      <c r="AD2508" s="1089">
        <v>20000</v>
      </c>
      <c r="AE2508" s="1090" t="s">
        <v>2281</v>
      </c>
      <c r="AF2508" s="1127" t="s">
        <v>4424</v>
      </c>
      <c r="AG2508" s="1127" t="s">
        <v>4424</v>
      </c>
      <c r="AH2508" s="1162" t="s">
        <v>4424</v>
      </c>
      <c r="AI2508" s="1136" t="s">
        <v>4424</v>
      </c>
      <c r="AJ2508" s="1079" t="s">
        <v>24793</v>
      </c>
      <c r="AK2508" s="1083" t="s">
        <v>24794</v>
      </c>
      <c r="AL2508" s="1077" t="s">
        <v>24795</v>
      </c>
      <c r="AM2508" s="1077" t="s">
        <v>1304</v>
      </c>
      <c r="AN2508" s="1077" t="s">
        <v>3306</v>
      </c>
      <c r="AO2508" s="1077" t="s">
        <v>268</v>
      </c>
      <c r="AP2508" s="1077" t="s">
        <v>4424</v>
      </c>
      <c r="AQ2508" s="1083" t="s">
        <v>4424</v>
      </c>
      <c r="AR2508" s="1079" t="s">
        <v>4424</v>
      </c>
      <c r="AS2508" s="1077" t="s">
        <v>4424</v>
      </c>
      <c r="AT2508" s="1077" t="s">
        <v>4424</v>
      </c>
      <c r="AU2508" s="1077" t="s">
        <v>4424</v>
      </c>
      <c r="AV2508" s="1083" t="s">
        <v>4424</v>
      </c>
      <c r="AW2508" s="1083"/>
      <c r="AX2508" s="1077" t="s">
        <v>4424</v>
      </c>
      <c r="AY2508" s="1077"/>
      <c r="AZ2508" s="1077"/>
      <c r="BA2508" s="1077"/>
      <c r="BB2508" s="1079" t="s">
        <v>8248</v>
      </c>
      <c r="BC2508" s="1090" t="s">
        <v>2190</v>
      </c>
      <c r="BD2508" s="1091">
        <v>43917</v>
      </c>
      <c r="BE2508" s="1145"/>
      <c r="BF2508" s="1142"/>
      <c r="BG2508" s="1159" t="s">
        <v>23998</v>
      </c>
      <c r="BH2508" s="1160" t="s">
        <v>23939</v>
      </c>
      <c r="BL2508" s="1361"/>
      <c r="BM2508" s="1" t="s">
        <v>28837</v>
      </c>
    </row>
    <row r="2509" spans="1:65" ht="13.5" customHeight="1" x14ac:dyDescent="0.25">
      <c r="A2509" s="1094" t="s">
        <v>23683</v>
      </c>
      <c r="B2509" s="1077" t="s">
        <v>4255</v>
      </c>
      <c r="C2509" s="1078">
        <v>43921</v>
      </c>
      <c r="D2509" s="1076">
        <v>20604948101</v>
      </c>
      <c r="E2509" s="1225">
        <v>4073907</v>
      </c>
      <c r="F2509" s="1079" t="s">
        <v>3254</v>
      </c>
      <c r="G2509" s="1080" t="s">
        <v>1505</v>
      </c>
      <c r="H2509" s="1079" t="s">
        <v>24802</v>
      </c>
      <c r="I2509" s="1097" t="s">
        <v>6546</v>
      </c>
      <c r="J2509" s="1079"/>
      <c r="K2509" s="1079"/>
      <c r="L2509" s="1079" t="s">
        <v>24796</v>
      </c>
      <c r="M2509" s="1079"/>
      <c r="N2509" s="1079"/>
      <c r="O2509" s="1079"/>
      <c r="P2509" s="1079" t="s">
        <v>4424</v>
      </c>
      <c r="Q2509" s="1082" t="s">
        <v>6194</v>
      </c>
      <c r="R2509" s="1083" t="s">
        <v>24797</v>
      </c>
      <c r="S2509" s="1084" t="s">
        <v>4424</v>
      </c>
      <c r="T2509" s="1085" t="s">
        <v>4424</v>
      </c>
      <c r="U2509" s="1077" t="s">
        <v>24798</v>
      </c>
      <c r="V2509" s="1077" t="s">
        <v>24798</v>
      </c>
      <c r="W2509" s="1077" t="s">
        <v>1247</v>
      </c>
      <c r="X2509" s="1077" t="s">
        <v>6087</v>
      </c>
      <c r="Y2509" s="1077" t="s">
        <v>6087</v>
      </c>
      <c r="Z2509" s="1086" t="s">
        <v>24810</v>
      </c>
      <c r="AA2509" s="1133">
        <v>3</v>
      </c>
      <c r="AB2509" s="1133">
        <v>2020</v>
      </c>
      <c r="AC2509" s="1088" t="s">
        <v>4424</v>
      </c>
      <c r="AD2509" s="1089">
        <v>30000</v>
      </c>
      <c r="AE2509" s="1090" t="s">
        <v>4002</v>
      </c>
      <c r="AF2509" s="1127" t="s">
        <v>11655</v>
      </c>
      <c r="AG2509" s="1127" t="s">
        <v>4424</v>
      </c>
      <c r="AH2509" s="1162">
        <v>11428290</v>
      </c>
      <c r="AI2509" s="1136" t="s">
        <v>6087</v>
      </c>
      <c r="AJ2509" s="1079" t="s">
        <v>24796</v>
      </c>
      <c r="AK2509" s="1083" t="s">
        <v>24797</v>
      </c>
      <c r="AL2509" s="1077" t="s">
        <v>24799</v>
      </c>
      <c r="AM2509" s="1077" t="s">
        <v>1247</v>
      </c>
      <c r="AN2509" s="1077" t="s">
        <v>6087</v>
      </c>
      <c r="AO2509" s="1077" t="s">
        <v>6087</v>
      </c>
      <c r="AP2509" s="1077" t="s">
        <v>24800</v>
      </c>
      <c r="AQ2509" s="1083" t="s">
        <v>24801</v>
      </c>
      <c r="AR2509" s="1077" t="s">
        <v>24799</v>
      </c>
      <c r="AS2509" s="1077" t="s">
        <v>1247</v>
      </c>
      <c r="AT2509" s="1077" t="s">
        <v>6087</v>
      </c>
      <c r="AU2509" s="1077" t="s">
        <v>6087</v>
      </c>
      <c r="AV2509" s="1083" t="s">
        <v>4424</v>
      </c>
      <c r="AW2509" s="1083"/>
      <c r="AX2509" s="1077" t="s">
        <v>4424</v>
      </c>
      <c r="AY2509" s="1077"/>
      <c r="AZ2509" s="1077"/>
      <c r="BA2509" s="1077"/>
      <c r="BB2509" s="1079" t="s">
        <v>19254</v>
      </c>
      <c r="BC2509" s="1090" t="s">
        <v>2190</v>
      </c>
      <c r="BD2509" s="1091">
        <v>43920</v>
      </c>
      <c r="BE2509" s="1145"/>
      <c r="BF2509" s="1142"/>
      <c r="BG2509" s="1159" t="s">
        <v>23998</v>
      </c>
      <c r="BH2509" s="1160" t="s">
        <v>23939</v>
      </c>
      <c r="BL2509" s="1361"/>
    </row>
    <row r="2510" spans="1:65" ht="13.5" customHeight="1" x14ac:dyDescent="0.25">
      <c r="A2510" s="1094" t="s">
        <v>23683</v>
      </c>
      <c r="B2510" s="1077" t="s">
        <v>4255</v>
      </c>
      <c r="C2510" s="1078">
        <v>43923</v>
      </c>
      <c r="D2510" s="1076">
        <v>10453766867</v>
      </c>
      <c r="E2510" s="1225">
        <v>4073930</v>
      </c>
      <c r="F2510" s="1079" t="s">
        <v>3251</v>
      </c>
      <c r="G2510" s="1080" t="s">
        <v>22950</v>
      </c>
      <c r="H2510" s="1079" t="s">
        <v>24803</v>
      </c>
      <c r="I2510" s="1097" t="s">
        <v>6546</v>
      </c>
      <c r="J2510" s="1079"/>
      <c r="K2510" s="1079"/>
      <c r="L2510" s="1079" t="s">
        <v>24804</v>
      </c>
      <c r="M2510" s="1079"/>
      <c r="N2510" s="1079"/>
      <c r="O2510" s="1079"/>
      <c r="P2510" s="1079" t="s">
        <v>4424</v>
      </c>
      <c r="Q2510" s="1162" t="s">
        <v>4424</v>
      </c>
      <c r="R2510" s="1083" t="s">
        <v>24805</v>
      </c>
      <c r="S2510" s="1084" t="s">
        <v>4424</v>
      </c>
      <c r="T2510" s="1085" t="s">
        <v>4424</v>
      </c>
      <c r="U2510" s="1077" t="s">
        <v>24806</v>
      </c>
      <c r="V2510" s="1077" t="s">
        <v>24806</v>
      </c>
      <c r="W2510" s="1077" t="s">
        <v>219</v>
      </c>
      <c r="X2510" s="1077" t="s">
        <v>16594</v>
      </c>
      <c r="Y2510" s="1077" t="s">
        <v>4470</v>
      </c>
      <c r="Z2510" s="1086" t="s">
        <v>24807</v>
      </c>
      <c r="AA2510" s="1133">
        <v>4</v>
      </c>
      <c r="AB2510" s="1133">
        <v>2020</v>
      </c>
      <c r="AC2510" s="1088" t="s">
        <v>4424</v>
      </c>
      <c r="AD2510" s="1089">
        <v>20000</v>
      </c>
      <c r="AE2510" s="1090" t="s">
        <v>2281</v>
      </c>
      <c r="AF2510" s="1127" t="s">
        <v>4424</v>
      </c>
      <c r="AG2510" s="1127" t="s">
        <v>4424</v>
      </c>
      <c r="AH2510" s="1162" t="s">
        <v>4424</v>
      </c>
      <c r="AI2510" s="1136" t="s">
        <v>4424</v>
      </c>
      <c r="AJ2510" s="1079" t="s">
        <v>24804</v>
      </c>
      <c r="AK2510" s="1083" t="s">
        <v>24805</v>
      </c>
      <c r="AL2510" s="1077" t="s">
        <v>24808</v>
      </c>
      <c r="AM2510" s="1077" t="s">
        <v>219</v>
      </c>
      <c r="AN2510" s="1077" t="s">
        <v>16594</v>
      </c>
      <c r="AO2510" s="1077" t="s">
        <v>4470</v>
      </c>
      <c r="AP2510" s="1077" t="s">
        <v>4424</v>
      </c>
      <c r="AQ2510" s="1083" t="s">
        <v>4424</v>
      </c>
      <c r="AR2510" s="1079" t="s">
        <v>4424</v>
      </c>
      <c r="AS2510" s="1077" t="s">
        <v>4424</v>
      </c>
      <c r="AT2510" s="1077" t="s">
        <v>4424</v>
      </c>
      <c r="AU2510" s="1077" t="s">
        <v>4424</v>
      </c>
      <c r="AV2510" s="1083" t="s">
        <v>4424</v>
      </c>
      <c r="AW2510" s="1083"/>
      <c r="AX2510" s="1077" t="s">
        <v>4424</v>
      </c>
      <c r="AY2510" s="1077"/>
      <c r="AZ2510" s="1077"/>
      <c r="BA2510" s="1077"/>
      <c r="BB2510" s="1079" t="s">
        <v>24809</v>
      </c>
      <c r="BC2510" s="1090" t="s">
        <v>2190</v>
      </c>
      <c r="BD2510" s="1091">
        <v>43923</v>
      </c>
      <c r="BE2510" s="1145"/>
      <c r="BF2510" s="1142"/>
      <c r="BG2510" s="1159" t="s">
        <v>23998</v>
      </c>
      <c r="BH2510" s="1160" t="s">
        <v>23939</v>
      </c>
      <c r="BL2510" s="1361"/>
    </row>
    <row r="2511" spans="1:65" ht="13.5" customHeight="1" x14ac:dyDescent="0.25">
      <c r="A2511" s="1094" t="s">
        <v>23683</v>
      </c>
      <c r="B2511" s="1077" t="s">
        <v>4255</v>
      </c>
      <c r="C2511" s="1078">
        <v>43935</v>
      </c>
      <c r="D2511" s="1076">
        <v>10462009629</v>
      </c>
      <c r="E2511" s="1225" t="e">
        <v>#N/A</v>
      </c>
      <c r="F2511" s="1079" t="s">
        <v>3253</v>
      </c>
      <c r="G2511" s="1080" t="s">
        <v>23176</v>
      </c>
      <c r="H2511" s="1079" t="s">
        <v>24813</v>
      </c>
      <c r="I2511" s="1129" t="s">
        <v>23362</v>
      </c>
      <c r="J2511" s="1079"/>
      <c r="K2511" s="1079"/>
      <c r="L2511" s="1079" t="s">
        <v>24814</v>
      </c>
      <c r="M2511" s="1079"/>
      <c r="N2511" s="1079"/>
      <c r="O2511" s="1079"/>
      <c r="P2511" s="1079" t="s">
        <v>4424</v>
      </c>
      <c r="Q2511" s="1162" t="s">
        <v>4424</v>
      </c>
      <c r="R2511" s="1083" t="s">
        <v>24815</v>
      </c>
      <c r="S2511" s="1084" t="s">
        <v>4424</v>
      </c>
      <c r="T2511" s="1085" t="s">
        <v>4424</v>
      </c>
      <c r="U2511" s="1077" t="s">
        <v>24816</v>
      </c>
      <c r="V2511" s="1077" t="s">
        <v>24816</v>
      </c>
      <c r="W2511" s="1077" t="s">
        <v>1517</v>
      </c>
      <c r="X2511" s="1077" t="s">
        <v>1517</v>
      </c>
      <c r="Y2511" s="1077" t="s">
        <v>1221</v>
      </c>
      <c r="Z2511" s="1086" t="s">
        <v>24817</v>
      </c>
      <c r="AA2511" s="1133">
        <v>4</v>
      </c>
      <c r="AB2511" s="1133">
        <v>2020</v>
      </c>
      <c r="AC2511" s="1088" t="s">
        <v>4424</v>
      </c>
      <c r="AD2511" s="1089">
        <v>20000</v>
      </c>
      <c r="AE2511" s="1090" t="s">
        <v>2281</v>
      </c>
      <c r="AF2511" s="1127" t="s">
        <v>4424</v>
      </c>
      <c r="AG2511" s="1127" t="s">
        <v>4424</v>
      </c>
      <c r="AH2511" s="1162" t="s">
        <v>4424</v>
      </c>
      <c r="AI2511" s="1136" t="s">
        <v>4424</v>
      </c>
      <c r="AJ2511" s="1079" t="s">
        <v>24814</v>
      </c>
      <c r="AK2511" s="1083" t="s">
        <v>24815</v>
      </c>
      <c r="AL2511" s="1077" t="s">
        <v>24816</v>
      </c>
      <c r="AM2511" s="1077" t="s">
        <v>1517</v>
      </c>
      <c r="AN2511" s="1077" t="s">
        <v>1517</v>
      </c>
      <c r="AO2511" s="1077" t="s">
        <v>1221</v>
      </c>
      <c r="AP2511" s="1077" t="s">
        <v>4424</v>
      </c>
      <c r="AQ2511" s="1083" t="s">
        <v>4424</v>
      </c>
      <c r="AR2511" s="1079" t="s">
        <v>4424</v>
      </c>
      <c r="AS2511" s="1077" t="s">
        <v>4424</v>
      </c>
      <c r="AT2511" s="1077" t="s">
        <v>4424</v>
      </c>
      <c r="AU2511" s="1077" t="s">
        <v>4424</v>
      </c>
      <c r="AV2511" s="1083" t="s">
        <v>4424</v>
      </c>
      <c r="AW2511" s="1083"/>
      <c r="AX2511" s="1077" t="s">
        <v>4424</v>
      </c>
      <c r="AY2511" s="1077"/>
      <c r="AZ2511" s="1077"/>
      <c r="BA2511" s="1077"/>
      <c r="BB2511" s="1079" t="s">
        <v>14378</v>
      </c>
      <c r="BC2511" s="1090" t="s">
        <v>2190</v>
      </c>
      <c r="BD2511" s="1091">
        <v>43935</v>
      </c>
      <c r="BE2511" s="1145"/>
      <c r="BF2511" s="1142"/>
      <c r="BG2511" s="1159" t="s">
        <v>23998</v>
      </c>
      <c r="BH2511" s="1160" t="s">
        <v>23939</v>
      </c>
      <c r="BL2511" s="1361"/>
    </row>
    <row r="2512" spans="1:65" ht="13.5" customHeight="1" x14ac:dyDescent="0.25">
      <c r="A2512" s="1094" t="s">
        <v>23683</v>
      </c>
      <c r="B2512" s="24" t="s">
        <v>4255</v>
      </c>
      <c r="C2512" s="490">
        <v>43942</v>
      </c>
      <c r="D2512" s="42">
        <v>20603807406</v>
      </c>
      <c r="E2512" s="1225">
        <v>4073613</v>
      </c>
      <c r="F2512" s="73" t="s">
        <v>3252</v>
      </c>
      <c r="G2512" s="353" t="s">
        <v>14309</v>
      </c>
      <c r="H2512" s="73" t="s">
        <v>23544</v>
      </c>
      <c r="I2512" s="1313" t="s">
        <v>6546</v>
      </c>
      <c r="J2512" s="24"/>
      <c r="K2512" s="24"/>
      <c r="L2512" s="24" t="s">
        <v>31436</v>
      </c>
      <c r="M2512" s="24"/>
      <c r="N2512" s="24"/>
      <c r="O2512" s="24"/>
      <c r="P2512" s="1079" t="s">
        <v>4424</v>
      </c>
      <c r="Q2512" s="713" t="s">
        <v>3303</v>
      </c>
      <c r="R2512" s="360" t="s">
        <v>31437</v>
      </c>
      <c r="S2512" s="57" t="s">
        <v>4424</v>
      </c>
      <c r="T2512" s="351" t="s">
        <v>4424</v>
      </c>
      <c r="U2512" s="24" t="s">
        <v>23547</v>
      </c>
      <c r="V2512" s="24" t="s">
        <v>23547</v>
      </c>
      <c r="W2512" s="24" t="s">
        <v>1303</v>
      </c>
      <c r="X2512" s="24" t="s">
        <v>5521</v>
      </c>
      <c r="Y2512" s="24" t="s">
        <v>5521</v>
      </c>
      <c r="Z2512" s="513" t="s">
        <v>24819</v>
      </c>
      <c r="AA2512" s="1133">
        <v>4</v>
      </c>
      <c r="AB2512" s="1133">
        <v>2020</v>
      </c>
      <c r="AC2512" s="62" t="s">
        <v>4424</v>
      </c>
      <c r="AD2512" s="1043">
        <v>35000</v>
      </c>
      <c r="AE2512" s="716" t="s">
        <v>4002</v>
      </c>
      <c r="AF2512" s="73" t="s">
        <v>4424</v>
      </c>
      <c r="AG2512" s="73" t="s">
        <v>4424</v>
      </c>
      <c r="AH2512" s="42">
        <v>14187695</v>
      </c>
      <c r="AI2512" s="24" t="s">
        <v>5521</v>
      </c>
      <c r="AJ2512" s="24" t="s">
        <v>31436</v>
      </c>
      <c r="AK2512" s="360" t="s">
        <v>31437</v>
      </c>
      <c r="AL2512" s="24" t="s">
        <v>23548</v>
      </c>
      <c r="AM2512" s="24" t="s">
        <v>3316</v>
      </c>
      <c r="AN2512" s="24" t="s">
        <v>5521</v>
      </c>
      <c r="AO2512" s="24" t="s">
        <v>5521</v>
      </c>
      <c r="AP2512" s="73"/>
      <c r="AQ2512" s="127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73" t="s">
        <v>15551</v>
      </c>
      <c r="BC2512" s="716" t="s">
        <v>2190</v>
      </c>
      <c r="BD2512" s="493">
        <v>43942</v>
      </c>
      <c r="BE2512" s="73"/>
      <c r="BF2512" s="24"/>
      <c r="BG2512" s="721" t="s">
        <v>23002</v>
      </c>
      <c r="BL2512" s="1361"/>
    </row>
    <row r="2513" spans="1:65" ht="13.5" customHeight="1" x14ac:dyDescent="0.25">
      <c r="A2513" s="1094" t="s">
        <v>23683</v>
      </c>
      <c r="B2513" s="24" t="s">
        <v>4255</v>
      </c>
      <c r="C2513" s="490">
        <v>43950</v>
      </c>
      <c r="D2513" s="42">
        <v>20605656880</v>
      </c>
      <c r="E2513" s="1225" t="e">
        <v>#N/A</v>
      </c>
      <c r="F2513" s="1079" t="s">
        <v>3254</v>
      </c>
      <c r="G2513" s="1080" t="s">
        <v>22950</v>
      </c>
      <c r="H2513" s="73" t="s">
        <v>24848</v>
      </c>
      <c r="I2513" s="1081" t="s">
        <v>23362</v>
      </c>
      <c r="J2513" s="24"/>
      <c r="K2513" s="24"/>
      <c r="L2513" s="24" t="s">
        <v>24849</v>
      </c>
      <c r="M2513" s="24"/>
      <c r="N2513" s="24"/>
      <c r="O2513" s="24"/>
      <c r="P2513" s="1079" t="s">
        <v>4424</v>
      </c>
      <c r="Q2513" s="713" t="s">
        <v>3303</v>
      </c>
      <c r="R2513" s="360" t="s">
        <v>24850</v>
      </c>
      <c r="S2513" s="57" t="s">
        <v>4424</v>
      </c>
      <c r="T2513" s="351" t="s">
        <v>4424</v>
      </c>
      <c r="U2513" s="24" t="s">
        <v>24851</v>
      </c>
      <c r="V2513" s="24" t="s">
        <v>24851</v>
      </c>
      <c r="W2513" s="24" t="s">
        <v>6087</v>
      </c>
      <c r="X2513" s="24" t="s">
        <v>6087</v>
      </c>
      <c r="Y2513" s="24" t="s">
        <v>6087</v>
      </c>
      <c r="Z2513" s="513" t="s">
        <v>24852</v>
      </c>
      <c r="AA2513" s="1133">
        <v>4</v>
      </c>
      <c r="AB2513" s="1133">
        <v>2020</v>
      </c>
      <c r="AC2513" s="62" t="s">
        <v>4424</v>
      </c>
      <c r="AD2513" s="1043">
        <v>10000</v>
      </c>
      <c r="AE2513" s="716" t="s">
        <v>4002</v>
      </c>
      <c r="AF2513" s="73" t="s">
        <v>4424</v>
      </c>
      <c r="AG2513" s="73" t="s">
        <v>4424</v>
      </c>
      <c r="AH2513" s="42">
        <v>11439734</v>
      </c>
      <c r="AI2513" s="24" t="s">
        <v>6087</v>
      </c>
      <c r="AJ2513" s="24" t="s">
        <v>24859</v>
      </c>
      <c r="AK2513" s="360" t="s">
        <v>24860</v>
      </c>
      <c r="AL2513" s="24" t="s">
        <v>24861</v>
      </c>
      <c r="AM2513" s="24" t="s">
        <v>1247</v>
      </c>
      <c r="AN2513" s="24" t="s">
        <v>6087</v>
      </c>
      <c r="AO2513" s="24" t="s">
        <v>6087</v>
      </c>
      <c r="AP2513" s="1077" t="s">
        <v>4424</v>
      </c>
      <c r="AQ2513" s="1083" t="s">
        <v>4424</v>
      </c>
      <c r="AR2513" s="1079" t="s">
        <v>4424</v>
      </c>
      <c r="AS2513" s="1077" t="s">
        <v>4424</v>
      </c>
      <c r="AT2513" s="1077" t="s">
        <v>4424</v>
      </c>
      <c r="AU2513" s="1077" t="s">
        <v>4424</v>
      </c>
      <c r="AV2513" s="1083" t="s">
        <v>4424</v>
      </c>
      <c r="AW2513" s="1083"/>
      <c r="AX2513" s="1077" t="s">
        <v>4424</v>
      </c>
      <c r="AY2513" s="1077"/>
      <c r="AZ2513" s="1077"/>
      <c r="BA2513" s="1077"/>
      <c r="BB2513" s="73" t="s">
        <v>14261</v>
      </c>
      <c r="BC2513" s="1090" t="s">
        <v>2190</v>
      </c>
      <c r="BD2513" s="493">
        <v>43950</v>
      </c>
      <c r="BE2513" s="73"/>
      <c r="BF2513" s="24"/>
      <c r="BG2513" s="1159" t="s">
        <v>23998</v>
      </c>
      <c r="BH2513" s="1160" t="s">
        <v>23939</v>
      </c>
      <c r="BL2513" s="1361"/>
    </row>
    <row r="2514" spans="1:65" ht="13.5" customHeight="1" x14ac:dyDescent="0.25">
      <c r="A2514" s="1094" t="s">
        <v>23683</v>
      </c>
      <c r="B2514" s="24" t="s">
        <v>4255</v>
      </c>
      <c r="C2514" s="490">
        <v>43966</v>
      </c>
      <c r="D2514" s="42">
        <v>20336895783</v>
      </c>
      <c r="E2514" s="1225" t="e">
        <v>#N/A</v>
      </c>
      <c r="F2514" s="73" t="s">
        <v>3252</v>
      </c>
      <c r="G2514" s="1080" t="s">
        <v>22950</v>
      </c>
      <c r="H2514" s="73" t="s">
        <v>25040</v>
      </c>
      <c r="I2514" s="1129" t="s">
        <v>23362</v>
      </c>
      <c r="J2514" s="24"/>
      <c r="K2514" s="24"/>
      <c r="L2514" s="24" t="s">
        <v>25041</v>
      </c>
      <c r="M2514" s="24"/>
      <c r="N2514" s="24"/>
      <c r="O2514" s="24"/>
      <c r="P2514" s="1079" t="s">
        <v>4424</v>
      </c>
      <c r="Q2514" s="713" t="s">
        <v>3303</v>
      </c>
      <c r="R2514" s="360" t="s">
        <v>25042</v>
      </c>
      <c r="S2514" s="57" t="s">
        <v>4424</v>
      </c>
      <c r="T2514" s="351" t="s">
        <v>4424</v>
      </c>
      <c r="U2514" s="24" t="s">
        <v>25043</v>
      </c>
      <c r="V2514" s="24" t="s">
        <v>25043</v>
      </c>
      <c r="W2514" s="24" t="s">
        <v>5190</v>
      </c>
      <c r="X2514" s="24" t="s">
        <v>5521</v>
      </c>
      <c r="Y2514" s="24" t="s">
        <v>5521</v>
      </c>
      <c r="Z2514" s="513" t="s">
        <v>25044</v>
      </c>
      <c r="AA2514" s="1133">
        <v>5</v>
      </c>
      <c r="AB2514" s="1133">
        <v>2020</v>
      </c>
      <c r="AC2514" s="62" t="s">
        <v>4424</v>
      </c>
      <c r="AD2514" s="1043">
        <v>250000</v>
      </c>
      <c r="AE2514" s="716" t="s">
        <v>4002</v>
      </c>
      <c r="AF2514" s="73" t="s">
        <v>4424</v>
      </c>
      <c r="AG2514" s="73" t="s">
        <v>4424</v>
      </c>
      <c r="AH2514" s="42">
        <v>3010211</v>
      </c>
      <c r="AI2514" s="24" t="s">
        <v>5521</v>
      </c>
      <c r="AJ2514" s="24" t="s">
        <v>25041</v>
      </c>
      <c r="AK2514" s="360" t="s">
        <v>25042</v>
      </c>
      <c r="AL2514" s="24" t="s">
        <v>25045</v>
      </c>
      <c r="AM2514" s="24" t="s">
        <v>3316</v>
      </c>
      <c r="AN2514" s="24" t="s">
        <v>5521</v>
      </c>
      <c r="AO2514" s="24" t="s">
        <v>5521</v>
      </c>
      <c r="AP2514" s="1077" t="s">
        <v>25046</v>
      </c>
      <c r="AQ2514" s="1083" t="s">
        <v>25047</v>
      </c>
      <c r="AR2514" s="24" t="s">
        <v>25045</v>
      </c>
      <c r="AS2514" s="24" t="s">
        <v>3316</v>
      </c>
      <c r="AT2514" s="24" t="s">
        <v>5521</v>
      </c>
      <c r="AU2514" s="24" t="s">
        <v>5521</v>
      </c>
      <c r="AV2514" s="1083" t="s">
        <v>4424</v>
      </c>
      <c r="AW2514" s="1083"/>
      <c r="AX2514" s="1077" t="s">
        <v>4424</v>
      </c>
      <c r="AY2514" s="1077"/>
      <c r="AZ2514" s="1077"/>
      <c r="BA2514" s="1077"/>
      <c r="BB2514" s="73" t="s">
        <v>25048</v>
      </c>
      <c r="BC2514" s="1090" t="s">
        <v>2190</v>
      </c>
      <c r="BD2514" s="493">
        <v>43966</v>
      </c>
      <c r="BE2514" s="73"/>
      <c r="BF2514" s="24"/>
      <c r="BG2514" s="1159" t="s">
        <v>23998</v>
      </c>
      <c r="BH2514" s="1160" t="s">
        <v>23939</v>
      </c>
      <c r="BL2514" s="1361"/>
    </row>
    <row r="2515" spans="1:65" ht="13.5" customHeight="1" x14ac:dyDescent="0.25">
      <c r="A2515" s="1141" t="s">
        <v>23683</v>
      </c>
      <c r="B2515" s="104" t="s">
        <v>4255</v>
      </c>
      <c r="C2515" s="490">
        <v>43966</v>
      </c>
      <c r="D2515" s="67">
        <v>20556528994</v>
      </c>
      <c r="E2515" s="1225">
        <v>5133475</v>
      </c>
      <c r="F2515" s="102" t="s">
        <v>3252</v>
      </c>
      <c r="G2515" s="1146" t="s">
        <v>23176</v>
      </c>
      <c r="H2515" s="102" t="s">
        <v>25062</v>
      </c>
      <c r="I2515" s="1312" t="s">
        <v>15651</v>
      </c>
      <c r="J2515" s="104"/>
      <c r="K2515" s="104"/>
      <c r="L2515" s="104" t="s">
        <v>25063</v>
      </c>
      <c r="M2515" s="104"/>
      <c r="N2515" s="104"/>
      <c r="O2515" s="104"/>
      <c r="P2515" s="1145" t="s">
        <v>4424</v>
      </c>
      <c r="Q2515" s="1067" t="s">
        <v>3303</v>
      </c>
      <c r="R2515" s="438" t="s">
        <v>25064</v>
      </c>
      <c r="S2515" s="103" t="s">
        <v>4424</v>
      </c>
      <c r="T2515" s="649" t="s">
        <v>4424</v>
      </c>
      <c r="U2515" s="104" t="s">
        <v>26829</v>
      </c>
      <c r="V2515" s="104" t="s">
        <v>26829</v>
      </c>
      <c r="W2515" s="104" t="s">
        <v>2278</v>
      </c>
      <c r="X2515" s="104" t="s">
        <v>5521</v>
      </c>
      <c r="Y2515" s="104" t="s">
        <v>5521</v>
      </c>
      <c r="Z2515" s="518" t="s">
        <v>25044</v>
      </c>
      <c r="AA2515" s="1283">
        <v>5</v>
      </c>
      <c r="AB2515" s="1283">
        <v>2020</v>
      </c>
      <c r="AC2515" s="95" t="s">
        <v>4424</v>
      </c>
      <c r="AD2515" s="1284">
        <v>20000</v>
      </c>
      <c r="AE2515" s="1285" t="s">
        <v>4002</v>
      </c>
      <c r="AF2515" s="102" t="s">
        <v>4424</v>
      </c>
      <c r="AG2515" s="102" t="s">
        <v>4424</v>
      </c>
      <c r="AH2515" s="67">
        <v>13176594</v>
      </c>
      <c r="AI2515" s="104" t="s">
        <v>5521</v>
      </c>
      <c r="AJ2515" s="104" t="s">
        <v>25063</v>
      </c>
      <c r="AK2515" s="438" t="s">
        <v>25064</v>
      </c>
      <c r="AL2515" s="104" t="s">
        <v>25065</v>
      </c>
      <c r="AM2515" s="104" t="s">
        <v>16622</v>
      </c>
      <c r="AN2515" s="104" t="s">
        <v>5521</v>
      </c>
      <c r="AO2515" s="104" t="s">
        <v>5521</v>
      </c>
      <c r="AP2515" s="1142" t="s">
        <v>25066</v>
      </c>
      <c r="AQ2515" s="1149" t="s">
        <v>25067</v>
      </c>
      <c r="AR2515" s="104" t="s">
        <v>25065</v>
      </c>
      <c r="AS2515" s="104" t="s">
        <v>16622</v>
      </c>
      <c r="AT2515" s="104" t="s">
        <v>5521</v>
      </c>
      <c r="AU2515" s="104" t="s">
        <v>5521</v>
      </c>
      <c r="AV2515" s="1149" t="s">
        <v>4424</v>
      </c>
      <c r="AW2515" s="1149"/>
      <c r="AX2515" s="1142" t="s">
        <v>4424</v>
      </c>
      <c r="AY2515" s="1142"/>
      <c r="AZ2515" s="1142"/>
      <c r="BA2515" s="1142"/>
      <c r="BB2515" s="102" t="s">
        <v>22796</v>
      </c>
      <c r="BC2515" s="1156" t="s">
        <v>2190</v>
      </c>
      <c r="BD2515" s="1286">
        <v>43966</v>
      </c>
      <c r="BE2515" s="102"/>
      <c r="BF2515" s="104"/>
      <c r="BG2515" s="1159" t="s">
        <v>23998</v>
      </c>
      <c r="BH2515" s="1160" t="s">
        <v>23939</v>
      </c>
      <c r="BL2515" s="1361"/>
      <c r="BM2515" s="474" t="s">
        <v>25977</v>
      </c>
    </row>
    <row r="2516" spans="1:65" ht="13.5" customHeight="1" x14ac:dyDescent="0.25">
      <c r="A2516" s="42"/>
      <c r="B2516" s="24" t="s">
        <v>6214</v>
      </c>
      <c r="C2516" s="91">
        <v>43973</v>
      </c>
      <c r="D2516" s="42">
        <v>20543367720</v>
      </c>
      <c r="E2516" s="1225">
        <v>5009698</v>
      </c>
      <c r="F2516" s="73" t="s">
        <v>3252</v>
      </c>
      <c r="G2516" s="1080" t="s">
        <v>23176</v>
      </c>
      <c r="H2516" s="73" t="s">
        <v>25149</v>
      </c>
      <c r="I2516" s="1097" t="s">
        <v>15651</v>
      </c>
      <c r="J2516" s="24"/>
      <c r="K2516" s="24"/>
      <c r="L2516" s="24" t="s">
        <v>25090</v>
      </c>
      <c r="M2516" s="24"/>
      <c r="N2516" s="24"/>
      <c r="O2516" s="24"/>
      <c r="P2516" s="1079" t="s">
        <v>4424</v>
      </c>
      <c r="Q2516" s="713" t="s">
        <v>3303</v>
      </c>
      <c r="R2516" s="360" t="s">
        <v>25089</v>
      </c>
      <c r="S2516" s="103" t="s">
        <v>4424</v>
      </c>
      <c r="T2516" s="649" t="s">
        <v>4424</v>
      </c>
      <c r="U2516" s="24" t="s">
        <v>25092</v>
      </c>
      <c r="V2516" s="24" t="s">
        <v>25092</v>
      </c>
      <c r="W2516" s="24" t="s">
        <v>4629</v>
      </c>
      <c r="X2516" s="24" t="s">
        <v>5521</v>
      </c>
      <c r="Y2516" s="24" t="s">
        <v>5521</v>
      </c>
      <c r="Z2516" s="513" t="s">
        <v>25091</v>
      </c>
      <c r="AA2516" s="1133">
        <v>5</v>
      </c>
      <c r="AB2516" s="1133">
        <v>2020</v>
      </c>
      <c r="AC2516" s="62" t="s">
        <v>4424</v>
      </c>
      <c r="AD2516" s="1043">
        <v>25000</v>
      </c>
      <c r="AE2516" s="716" t="s">
        <v>4002</v>
      </c>
      <c r="AF2516" s="73" t="s">
        <v>4424</v>
      </c>
      <c r="AG2516" s="73" t="s">
        <v>4424</v>
      </c>
      <c r="AH2516" s="42">
        <v>12659798</v>
      </c>
      <c r="AI2516" s="24" t="s">
        <v>5521</v>
      </c>
      <c r="AJ2516" s="73" t="s">
        <v>25090</v>
      </c>
      <c r="AK2516" s="360" t="s">
        <v>25089</v>
      </c>
      <c r="AL2516" s="73" t="s">
        <v>25093</v>
      </c>
      <c r="AM2516" s="73" t="s">
        <v>6107</v>
      </c>
      <c r="AN2516" s="73" t="s">
        <v>6107</v>
      </c>
      <c r="AO2516" s="73" t="s">
        <v>5521</v>
      </c>
      <c r="AP2516" s="73" t="s">
        <v>25094</v>
      </c>
      <c r="AQ2516" s="127" t="s">
        <v>25095</v>
      </c>
      <c r="AR2516" s="24" t="s">
        <v>25096</v>
      </c>
      <c r="AS2516" s="24" t="s">
        <v>6107</v>
      </c>
      <c r="AT2516" s="24" t="s">
        <v>6107</v>
      </c>
      <c r="AU2516" s="24" t="s">
        <v>5521</v>
      </c>
      <c r="AV2516" s="24"/>
      <c r="AW2516" s="24"/>
      <c r="AX2516" s="24"/>
      <c r="AY2516" s="24"/>
      <c r="AZ2516" s="24"/>
      <c r="BA2516" s="24"/>
      <c r="BB2516" s="73" t="s">
        <v>5346</v>
      </c>
      <c r="BC2516" s="73"/>
      <c r="BD2516" s="493">
        <v>43973</v>
      </c>
      <c r="BE2516" s="73"/>
      <c r="BF2516" s="24"/>
      <c r="BG2516" s="1092" t="s">
        <v>23998</v>
      </c>
      <c r="BH2516" s="1160" t="s">
        <v>23939</v>
      </c>
      <c r="BL2516" s="1361"/>
    </row>
    <row r="2517" spans="1:65" ht="13.5" customHeight="1" x14ac:dyDescent="0.25">
      <c r="A2517" s="1094" t="s">
        <v>23683</v>
      </c>
      <c r="B2517" s="24" t="s">
        <v>4255</v>
      </c>
      <c r="C2517" s="490">
        <v>43992</v>
      </c>
      <c r="D2517" s="42">
        <v>10416689607</v>
      </c>
      <c r="E2517" s="1225">
        <v>4074016</v>
      </c>
      <c r="F2517" s="1079" t="s">
        <v>3251</v>
      </c>
      <c r="G2517" s="1080" t="s">
        <v>22950</v>
      </c>
      <c r="H2517" s="73" t="s">
        <v>25268</v>
      </c>
      <c r="I2517" s="1313" t="s">
        <v>15651</v>
      </c>
      <c r="J2517" s="24"/>
      <c r="K2517" s="24"/>
      <c r="L2517" s="24" t="s">
        <v>25269</v>
      </c>
      <c r="M2517" s="24"/>
      <c r="N2517" s="24"/>
      <c r="O2517" s="24"/>
      <c r="P2517" s="1079" t="s">
        <v>4424</v>
      </c>
      <c r="Q2517" s="713" t="s">
        <v>4424</v>
      </c>
      <c r="R2517" s="360" t="s">
        <v>25270</v>
      </c>
      <c r="S2517" s="57" t="s">
        <v>4424</v>
      </c>
      <c r="T2517" s="351" t="s">
        <v>4424</v>
      </c>
      <c r="U2517" s="24" t="s">
        <v>25272</v>
      </c>
      <c r="V2517" s="24" t="s">
        <v>25271</v>
      </c>
      <c r="W2517" s="24" t="s">
        <v>265</v>
      </c>
      <c r="X2517" s="24" t="s">
        <v>265</v>
      </c>
      <c r="Y2517" s="24" t="s">
        <v>265</v>
      </c>
      <c r="Z2517" s="513" t="s">
        <v>25263</v>
      </c>
      <c r="AA2517" s="1133">
        <v>6</v>
      </c>
      <c r="AB2517" s="1133">
        <v>2020</v>
      </c>
      <c r="AC2517" s="62" t="s">
        <v>4424</v>
      </c>
      <c r="AD2517" s="1284">
        <v>20000</v>
      </c>
      <c r="AE2517" s="716" t="s">
        <v>2281</v>
      </c>
      <c r="AF2517" s="73" t="s">
        <v>4424</v>
      </c>
      <c r="AG2517" s="73" t="s">
        <v>4424</v>
      </c>
      <c r="AH2517" s="42" t="s">
        <v>4424</v>
      </c>
      <c r="AI2517" s="24" t="s">
        <v>4424</v>
      </c>
      <c r="AJ2517" s="24" t="s">
        <v>25269</v>
      </c>
      <c r="AK2517" s="360" t="s">
        <v>25270</v>
      </c>
      <c r="AL2517" s="24" t="s">
        <v>25272</v>
      </c>
      <c r="AM2517" s="24" t="s">
        <v>265</v>
      </c>
      <c r="AN2517" s="24" t="s">
        <v>265</v>
      </c>
      <c r="AO2517" s="24" t="s">
        <v>265</v>
      </c>
      <c r="AP2517" s="1077" t="s">
        <v>4424</v>
      </c>
      <c r="AQ2517" s="1083" t="s">
        <v>4424</v>
      </c>
      <c r="AR2517" s="1079" t="s">
        <v>4424</v>
      </c>
      <c r="AS2517" s="1077" t="s">
        <v>4424</v>
      </c>
      <c r="AT2517" s="1077" t="s">
        <v>4424</v>
      </c>
      <c r="AU2517" s="1077" t="s">
        <v>4424</v>
      </c>
      <c r="AV2517" s="1083"/>
      <c r="AW2517" s="1083"/>
      <c r="AX2517" s="1077"/>
      <c r="AY2517" s="1077"/>
      <c r="AZ2517" s="1077"/>
      <c r="BA2517" s="1077"/>
      <c r="BB2517" s="73" t="s">
        <v>18744</v>
      </c>
      <c r="BC2517" s="1156" t="s">
        <v>2190</v>
      </c>
      <c r="BD2517" s="493">
        <v>43992</v>
      </c>
      <c r="BE2517" s="73"/>
      <c r="BF2517" s="24"/>
      <c r="BG2517" s="1092" t="s">
        <v>23998</v>
      </c>
      <c r="BH2517" s="1160" t="s">
        <v>23939</v>
      </c>
      <c r="BL2517" s="1361"/>
    </row>
    <row r="2518" spans="1:65" ht="13.5" customHeight="1" x14ac:dyDescent="0.25">
      <c r="A2518" s="1094" t="s">
        <v>23683</v>
      </c>
      <c r="B2518" s="24" t="s">
        <v>4255</v>
      </c>
      <c r="C2518" s="490">
        <v>43993</v>
      </c>
      <c r="D2518" s="42">
        <v>20554533222</v>
      </c>
      <c r="E2518" s="1225" t="e">
        <v>#N/A</v>
      </c>
      <c r="F2518" s="1079" t="s">
        <v>3252</v>
      </c>
      <c r="G2518" s="1080" t="s">
        <v>22950</v>
      </c>
      <c r="H2518" s="73" t="s">
        <v>25265</v>
      </c>
      <c r="I2518" s="1081" t="s">
        <v>23362</v>
      </c>
      <c r="J2518" s="24"/>
      <c r="K2518" s="24"/>
      <c r="L2518" s="24" t="s">
        <v>25264</v>
      </c>
      <c r="M2518" s="24"/>
      <c r="N2518" s="24"/>
      <c r="O2518" s="24"/>
      <c r="P2518" s="1079" t="s">
        <v>4424</v>
      </c>
      <c r="Q2518" s="713" t="s">
        <v>3303</v>
      </c>
      <c r="R2518" s="360" t="s">
        <v>25266</v>
      </c>
      <c r="S2518" s="57" t="s">
        <v>4424</v>
      </c>
      <c r="T2518" s="351" t="s">
        <v>4424</v>
      </c>
      <c r="U2518" s="24" t="s">
        <v>25267</v>
      </c>
      <c r="V2518" s="24" t="s">
        <v>25267</v>
      </c>
      <c r="W2518" s="24" t="s">
        <v>2584</v>
      </c>
      <c r="X2518" s="24" t="s">
        <v>5521</v>
      </c>
      <c r="Y2518" s="24" t="s">
        <v>5521</v>
      </c>
      <c r="Z2518" s="513" t="s">
        <v>25300</v>
      </c>
      <c r="AA2518" s="1133">
        <v>6</v>
      </c>
      <c r="AB2518" s="1133">
        <v>2020</v>
      </c>
      <c r="AC2518" s="62" t="s">
        <v>4424</v>
      </c>
      <c r="AD2518" s="1043">
        <v>250000</v>
      </c>
      <c r="AE2518" s="716" t="s">
        <v>4002</v>
      </c>
      <c r="AF2518" s="73" t="s">
        <v>4424</v>
      </c>
      <c r="AG2518" s="73" t="s">
        <v>4424</v>
      </c>
      <c r="AH2518" s="42">
        <v>13089948</v>
      </c>
      <c r="AI2518" s="24" t="s">
        <v>5521</v>
      </c>
      <c r="AJ2518" s="24" t="s">
        <v>25041</v>
      </c>
      <c r="AK2518" s="360" t="s">
        <v>25042</v>
      </c>
      <c r="AL2518" s="24" t="s">
        <v>25273</v>
      </c>
      <c r="AM2518" s="24" t="s">
        <v>3316</v>
      </c>
      <c r="AN2518" s="24" t="s">
        <v>5521</v>
      </c>
      <c r="AO2518" s="24" t="s">
        <v>5521</v>
      </c>
      <c r="AP2518" s="1077" t="s">
        <v>25046</v>
      </c>
      <c r="AQ2518" s="1083" t="s">
        <v>25047</v>
      </c>
      <c r="AR2518" s="24" t="s">
        <v>25273</v>
      </c>
      <c r="AS2518" s="24" t="s">
        <v>3316</v>
      </c>
      <c r="AT2518" s="24" t="s">
        <v>5521</v>
      </c>
      <c r="AU2518" s="24" t="s">
        <v>5521</v>
      </c>
      <c r="AV2518" s="1110" t="s">
        <v>25274</v>
      </c>
      <c r="AW2518" s="1083" t="s">
        <v>25275</v>
      </c>
      <c r="AX2518" s="1077" t="s">
        <v>25276</v>
      </c>
      <c r="AY2518" s="1077"/>
      <c r="AZ2518" s="1077"/>
      <c r="BA2518" s="1077"/>
      <c r="BB2518" s="73" t="s">
        <v>25048</v>
      </c>
      <c r="BC2518" s="1156" t="s">
        <v>2190</v>
      </c>
      <c r="BD2518" s="493">
        <v>43993</v>
      </c>
      <c r="BE2518" s="73"/>
      <c r="BF2518" s="24"/>
      <c r="BG2518" s="1092" t="s">
        <v>23998</v>
      </c>
      <c r="BH2518" s="1160" t="s">
        <v>23939</v>
      </c>
      <c r="BL2518" s="1361"/>
    </row>
    <row r="2519" spans="1:65" ht="13.5" customHeight="1" x14ac:dyDescent="0.25">
      <c r="A2519" s="1094" t="s">
        <v>23683</v>
      </c>
      <c r="B2519" s="24" t="s">
        <v>4255</v>
      </c>
      <c r="C2519" s="490">
        <v>43998</v>
      </c>
      <c r="D2519" s="42">
        <v>20605318666</v>
      </c>
      <c r="E2519" s="1225">
        <v>4073999</v>
      </c>
      <c r="F2519" s="1079" t="s">
        <v>3251</v>
      </c>
      <c r="G2519" s="1080" t="s">
        <v>1505</v>
      </c>
      <c r="H2519" s="73" t="s">
        <v>25341</v>
      </c>
      <c r="I2519" s="1313" t="s">
        <v>6546</v>
      </c>
      <c r="J2519" s="24"/>
      <c r="K2519" s="24"/>
      <c r="L2519" s="24" t="s">
        <v>25363</v>
      </c>
      <c r="M2519" s="24"/>
      <c r="N2519" s="24"/>
      <c r="O2519" s="24"/>
      <c r="P2519" s="1079" t="s">
        <v>4424</v>
      </c>
      <c r="Q2519" s="713" t="s">
        <v>6194</v>
      </c>
      <c r="R2519" s="360" t="s">
        <v>25364</v>
      </c>
      <c r="S2519" s="57" t="s">
        <v>4424</v>
      </c>
      <c r="T2519" s="351" t="s">
        <v>4424</v>
      </c>
      <c r="U2519" s="24" t="s">
        <v>29857</v>
      </c>
      <c r="V2519" s="24" t="s">
        <v>29856</v>
      </c>
      <c r="W2519" s="24" t="s">
        <v>28281</v>
      </c>
      <c r="X2519" s="24" t="s">
        <v>6111</v>
      </c>
      <c r="Y2519" s="24" t="s">
        <v>4134</v>
      </c>
      <c r="Z2519" s="513" t="s">
        <v>25366</v>
      </c>
      <c r="AA2519" s="1133">
        <v>6</v>
      </c>
      <c r="AB2519" s="1133">
        <v>2020</v>
      </c>
      <c r="AC2519" s="62" t="s">
        <v>4424</v>
      </c>
      <c r="AD2519" s="1284">
        <v>5000</v>
      </c>
      <c r="AE2519" s="716" t="s">
        <v>4002</v>
      </c>
      <c r="AF2519" s="73" t="s">
        <v>4424</v>
      </c>
      <c r="AG2519" s="73" t="s">
        <v>4424</v>
      </c>
      <c r="AH2519" s="42">
        <v>11119724</v>
      </c>
      <c r="AI2519" s="24" t="s">
        <v>6111</v>
      </c>
      <c r="AJ2519" s="24" t="s">
        <v>25363</v>
      </c>
      <c r="AK2519" s="360" t="s">
        <v>25364</v>
      </c>
      <c r="AL2519" s="24" t="s">
        <v>25365</v>
      </c>
      <c r="AM2519" s="24" t="s">
        <v>1278</v>
      </c>
      <c r="AN2519" s="24" t="s">
        <v>6111</v>
      </c>
      <c r="AO2519" s="24" t="s">
        <v>4134</v>
      </c>
      <c r="AP2519" s="1077" t="s">
        <v>4424</v>
      </c>
      <c r="AQ2519" s="1083" t="s">
        <v>4424</v>
      </c>
      <c r="AR2519" s="1079" t="s">
        <v>4424</v>
      </c>
      <c r="AS2519" s="1077" t="s">
        <v>4424</v>
      </c>
      <c r="AT2519" s="1077" t="s">
        <v>4424</v>
      </c>
      <c r="AU2519" s="1077" t="s">
        <v>4424</v>
      </c>
      <c r="AV2519" s="1083"/>
      <c r="AW2519" s="1083"/>
      <c r="AX2519" s="1077"/>
      <c r="AY2519" s="1077"/>
      <c r="AZ2519" s="1077"/>
      <c r="BA2519" s="1077"/>
      <c r="BB2519" s="73" t="s">
        <v>15541</v>
      </c>
      <c r="BC2519" s="1156" t="s">
        <v>2190</v>
      </c>
      <c r="BD2519" s="493">
        <v>43998</v>
      </c>
      <c r="BE2519" s="73"/>
      <c r="BF2519" s="24"/>
      <c r="BG2519" s="1092" t="s">
        <v>23998</v>
      </c>
      <c r="BH2519" s="1160" t="s">
        <v>23939</v>
      </c>
      <c r="BL2519" s="1361"/>
    </row>
    <row r="2520" spans="1:65" ht="13.5" customHeight="1" x14ac:dyDescent="0.25">
      <c r="A2520" s="1094" t="s">
        <v>23683</v>
      </c>
      <c r="B2520" s="24" t="s">
        <v>4255</v>
      </c>
      <c r="C2520" s="490">
        <v>44000</v>
      </c>
      <c r="D2520" s="42">
        <v>10409813653</v>
      </c>
      <c r="E2520" s="1225">
        <v>4073990</v>
      </c>
      <c r="F2520" s="1079" t="s">
        <v>3251</v>
      </c>
      <c r="G2520" s="1080" t="s">
        <v>22950</v>
      </c>
      <c r="H2520" s="73" t="s">
        <v>25376</v>
      </c>
      <c r="I2520" s="1313" t="s">
        <v>6546</v>
      </c>
      <c r="J2520" s="24"/>
      <c r="K2520" s="24"/>
      <c r="L2520" s="24" t="s">
        <v>25377</v>
      </c>
      <c r="M2520" s="24"/>
      <c r="N2520" s="24"/>
      <c r="O2520" s="24"/>
      <c r="P2520" s="1079" t="s">
        <v>4424</v>
      </c>
      <c r="Q2520" s="713" t="s">
        <v>4424</v>
      </c>
      <c r="R2520" s="360" t="s">
        <v>25378</v>
      </c>
      <c r="S2520" s="57" t="s">
        <v>4424</v>
      </c>
      <c r="T2520" s="351" t="s">
        <v>4424</v>
      </c>
      <c r="U2520" s="24" t="s">
        <v>25379</v>
      </c>
      <c r="V2520" s="24" t="s">
        <v>25379</v>
      </c>
      <c r="W2520" s="24" t="s">
        <v>268</v>
      </c>
      <c r="X2520" s="24" t="s">
        <v>268</v>
      </c>
      <c r="Y2520" s="24" t="s">
        <v>268</v>
      </c>
      <c r="Z2520" s="513" t="s">
        <v>25422</v>
      </c>
      <c r="AA2520" s="1133">
        <v>6</v>
      </c>
      <c r="AB2520" s="1133">
        <v>2020</v>
      </c>
      <c r="AC2520" s="62" t="s">
        <v>4424</v>
      </c>
      <c r="AD2520" s="1284">
        <v>20000</v>
      </c>
      <c r="AE2520" s="716" t="s">
        <v>2281</v>
      </c>
      <c r="AF2520" s="73" t="s">
        <v>4424</v>
      </c>
      <c r="AG2520" s="73" t="s">
        <v>4424</v>
      </c>
      <c r="AH2520" s="42" t="s">
        <v>4424</v>
      </c>
      <c r="AI2520" s="24" t="s">
        <v>4424</v>
      </c>
      <c r="AJ2520" s="24" t="s">
        <v>25377</v>
      </c>
      <c r="AK2520" s="360" t="s">
        <v>25378</v>
      </c>
      <c r="AL2520" s="24" t="s">
        <v>25381</v>
      </c>
      <c r="AM2520" s="24" t="s">
        <v>19739</v>
      </c>
      <c r="AN2520" s="24" t="s">
        <v>6061</v>
      </c>
      <c r="AO2520" s="24" t="s">
        <v>5521</v>
      </c>
      <c r="AP2520" s="1077" t="s">
        <v>4424</v>
      </c>
      <c r="AQ2520" s="1083" t="s">
        <v>4424</v>
      </c>
      <c r="AR2520" s="1079" t="s">
        <v>4424</v>
      </c>
      <c r="AS2520" s="1077" t="s">
        <v>4424</v>
      </c>
      <c r="AT2520" s="1077" t="s">
        <v>4424</v>
      </c>
      <c r="AU2520" s="1077" t="s">
        <v>4424</v>
      </c>
      <c r="AV2520" s="1083"/>
      <c r="AW2520" s="1083"/>
      <c r="AX2520" s="1077"/>
      <c r="AY2520" s="1077"/>
      <c r="AZ2520" s="1077"/>
      <c r="BA2520" s="1077"/>
      <c r="BB2520" s="73" t="s">
        <v>5887</v>
      </c>
      <c r="BC2520" s="1156" t="s">
        <v>2190</v>
      </c>
      <c r="BD2520" s="493">
        <v>44000</v>
      </c>
      <c r="BE2520" s="73"/>
      <c r="BF2520" s="24"/>
      <c r="BG2520" s="1092" t="s">
        <v>23998</v>
      </c>
      <c r="BH2520" s="1160" t="s">
        <v>23939</v>
      </c>
      <c r="BL2520" s="1361"/>
    </row>
    <row r="2521" spans="1:65" ht="13.5" customHeight="1" x14ac:dyDescent="0.25">
      <c r="A2521" s="1094" t="s">
        <v>23683</v>
      </c>
      <c r="B2521" s="24" t="s">
        <v>4255</v>
      </c>
      <c r="C2521" s="490">
        <v>44004</v>
      </c>
      <c r="D2521" s="42">
        <v>20601250382</v>
      </c>
      <c r="E2521" s="1225">
        <v>4073998</v>
      </c>
      <c r="F2521" s="1079" t="s">
        <v>3251</v>
      </c>
      <c r="G2521" s="1080" t="s">
        <v>526</v>
      </c>
      <c r="H2521" s="73" t="s">
        <v>25374</v>
      </c>
      <c r="I2521" s="1313" t="s">
        <v>6546</v>
      </c>
      <c r="J2521" s="24"/>
      <c r="K2521" s="24"/>
      <c r="L2521" s="24" t="s">
        <v>25433</v>
      </c>
      <c r="M2521" s="24"/>
      <c r="N2521" s="24"/>
      <c r="O2521" s="24"/>
      <c r="P2521" s="1079" t="s">
        <v>4424</v>
      </c>
      <c r="Q2521" s="713" t="s">
        <v>6194</v>
      </c>
      <c r="R2521" s="360" t="s">
        <v>25375</v>
      </c>
      <c r="S2521" s="57" t="s">
        <v>4424</v>
      </c>
      <c r="T2521" s="351" t="s">
        <v>4424</v>
      </c>
      <c r="U2521" s="24" t="s">
        <v>25382</v>
      </c>
      <c r="V2521" s="24" t="s">
        <v>25382</v>
      </c>
      <c r="W2521" s="24" t="s">
        <v>3306</v>
      </c>
      <c r="X2521" s="24" t="s">
        <v>3306</v>
      </c>
      <c r="Y2521" s="24" t="s">
        <v>268</v>
      </c>
      <c r="Z2521" s="513" t="s">
        <v>25432</v>
      </c>
      <c r="AA2521" s="1133">
        <v>6</v>
      </c>
      <c r="AB2521" s="1133">
        <v>2020</v>
      </c>
      <c r="AC2521" s="62" t="s">
        <v>4424</v>
      </c>
      <c r="AD2521" s="1284">
        <v>30000</v>
      </c>
      <c r="AE2521" s="716" t="s">
        <v>4002</v>
      </c>
      <c r="AF2521" s="73" t="s">
        <v>4424</v>
      </c>
      <c r="AG2521" s="73" t="s">
        <v>4424</v>
      </c>
      <c r="AH2521" s="42">
        <v>11226363</v>
      </c>
      <c r="AI2521" s="24" t="s">
        <v>3306</v>
      </c>
      <c r="AJ2521" s="24" t="s">
        <v>25433</v>
      </c>
      <c r="AK2521" s="360" t="s">
        <v>25375</v>
      </c>
      <c r="AL2521" s="24" t="s">
        <v>25382</v>
      </c>
      <c r="AM2521" s="24" t="s">
        <v>3306</v>
      </c>
      <c r="AN2521" s="24" t="s">
        <v>3306</v>
      </c>
      <c r="AO2521" s="24" t="s">
        <v>268</v>
      </c>
      <c r="AP2521" s="1077" t="s">
        <v>4424</v>
      </c>
      <c r="AQ2521" s="1083" t="s">
        <v>4424</v>
      </c>
      <c r="AR2521" s="1079" t="s">
        <v>4424</v>
      </c>
      <c r="AS2521" s="1077" t="s">
        <v>4424</v>
      </c>
      <c r="AT2521" s="1077" t="s">
        <v>4424</v>
      </c>
      <c r="AU2521" s="1077" t="s">
        <v>4424</v>
      </c>
      <c r="AV2521" s="1083"/>
      <c r="AW2521" s="1083"/>
      <c r="AX2521" s="1077"/>
      <c r="AY2521" s="1077"/>
      <c r="AZ2521" s="1077"/>
      <c r="BA2521" s="1077"/>
      <c r="BB2521" s="73" t="s">
        <v>14983</v>
      </c>
      <c r="BC2521" s="1156" t="s">
        <v>2190</v>
      </c>
      <c r="BD2521" s="493">
        <v>44004</v>
      </c>
      <c r="BE2521" s="73"/>
      <c r="BF2521" s="24"/>
      <c r="BG2521" s="1092" t="s">
        <v>23998</v>
      </c>
      <c r="BH2521" s="1160" t="s">
        <v>23939</v>
      </c>
      <c r="BL2521" s="1361"/>
      <c r="BM2521" s="1" t="s">
        <v>29079</v>
      </c>
    </row>
    <row r="2522" spans="1:65" ht="13.5" customHeight="1" x14ac:dyDescent="0.25">
      <c r="A2522" s="1094" t="s">
        <v>23683</v>
      </c>
      <c r="B2522" s="24" t="s">
        <v>4255</v>
      </c>
      <c r="C2522" s="490">
        <v>44006</v>
      </c>
      <c r="D2522" s="42">
        <v>20603062451</v>
      </c>
      <c r="E2522" s="1225">
        <v>4074014</v>
      </c>
      <c r="F2522" s="1079" t="s">
        <v>3253</v>
      </c>
      <c r="G2522" s="1080" t="s">
        <v>23176</v>
      </c>
      <c r="H2522" s="73" t="s">
        <v>25367</v>
      </c>
      <c r="I2522" s="1313" t="s">
        <v>15651</v>
      </c>
      <c r="J2522" s="24"/>
      <c r="K2522" s="24"/>
      <c r="L2522" s="24" t="s">
        <v>29969</v>
      </c>
      <c r="M2522" s="24"/>
      <c r="N2522" s="24"/>
      <c r="O2522" s="24"/>
      <c r="P2522" s="1079" t="s">
        <v>4424</v>
      </c>
      <c r="Q2522" s="713" t="s">
        <v>3303</v>
      </c>
      <c r="R2522" s="360" t="s">
        <v>29970</v>
      </c>
      <c r="S2522" s="57" t="s">
        <v>4424</v>
      </c>
      <c r="T2522" s="351" t="s">
        <v>4424</v>
      </c>
      <c r="U2522" s="24" t="s">
        <v>25369</v>
      </c>
      <c r="V2522" s="24" t="s">
        <v>25369</v>
      </c>
      <c r="W2522" s="24" t="s">
        <v>3630</v>
      </c>
      <c r="X2522" s="24" t="s">
        <v>3630</v>
      </c>
      <c r="Y2522" s="24" t="s">
        <v>4475</v>
      </c>
      <c r="Z2522" s="513" t="s">
        <v>25465</v>
      </c>
      <c r="AA2522" s="1133">
        <v>6</v>
      </c>
      <c r="AB2522" s="1133">
        <v>2020</v>
      </c>
      <c r="AC2522" s="62" t="s">
        <v>4424</v>
      </c>
      <c r="AD2522" s="1284">
        <v>20000</v>
      </c>
      <c r="AE2522" s="716" t="s">
        <v>4002</v>
      </c>
      <c r="AF2522" s="73" t="s">
        <v>4424</v>
      </c>
      <c r="AG2522" s="73" t="s">
        <v>4424</v>
      </c>
      <c r="AH2522" s="42">
        <v>14049680</v>
      </c>
      <c r="AI2522" s="24" t="s">
        <v>5521</v>
      </c>
      <c r="AJ2522" s="24" t="s">
        <v>25368</v>
      </c>
      <c r="AK2522" s="360" t="s">
        <v>25427</v>
      </c>
      <c r="AL2522" s="24" t="s">
        <v>25478</v>
      </c>
      <c r="AM2522" s="24" t="s">
        <v>4904</v>
      </c>
      <c r="AN2522" s="24" t="s">
        <v>3630</v>
      </c>
      <c r="AO2522" s="24" t="s">
        <v>4475</v>
      </c>
      <c r="AP2522" s="1077" t="s">
        <v>4424</v>
      </c>
      <c r="AQ2522" s="1083" t="s">
        <v>4424</v>
      </c>
      <c r="AR2522" s="1079" t="s">
        <v>4424</v>
      </c>
      <c r="AS2522" s="1077" t="s">
        <v>4424</v>
      </c>
      <c r="AT2522" s="1077" t="s">
        <v>4424</v>
      </c>
      <c r="AU2522" s="1077" t="s">
        <v>4424</v>
      </c>
      <c r="AV2522" s="1083"/>
      <c r="AW2522" s="1083"/>
      <c r="AX2522" s="1077"/>
      <c r="AY2522" s="1077"/>
      <c r="AZ2522" s="1077"/>
      <c r="BA2522" s="1077"/>
      <c r="BB2522" s="73" t="s">
        <v>9395</v>
      </c>
      <c r="BC2522" s="1156" t="s">
        <v>2190</v>
      </c>
      <c r="BD2522" s="493">
        <v>44006</v>
      </c>
      <c r="BE2522" s="73"/>
      <c r="BF2522" s="24"/>
      <c r="BG2522" s="1092" t="s">
        <v>23998</v>
      </c>
      <c r="BH2522" s="1160" t="s">
        <v>23939</v>
      </c>
      <c r="BL2522" s="1361"/>
    </row>
    <row r="2523" spans="1:65" ht="13.5" customHeight="1" x14ac:dyDescent="0.25">
      <c r="A2523" s="1094" t="s">
        <v>23683</v>
      </c>
      <c r="B2523" s="24" t="s">
        <v>4255</v>
      </c>
      <c r="C2523" s="490">
        <v>44007</v>
      </c>
      <c r="D2523" s="42">
        <v>20602571077</v>
      </c>
      <c r="E2523" s="1225">
        <v>4074011</v>
      </c>
      <c r="F2523" s="1079" t="s">
        <v>3251</v>
      </c>
      <c r="G2523" s="1080" t="s">
        <v>1505</v>
      </c>
      <c r="H2523" s="73" t="s">
        <v>25509</v>
      </c>
      <c r="I2523" s="1313" t="s">
        <v>15651</v>
      </c>
      <c r="J2523" s="24"/>
      <c r="K2523" s="24"/>
      <c r="L2523" s="24" t="s">
        <v>25505</v>
      </c>
      <c r="M2523" s="24"/>
      <c r="N2523" s="24"/>
      <c r="O2523" s="24"/>
      <c r="P2523" s="1079" t="s">
        <v>4424</v>
      </c>
      <c r="Q2523" s="713" t="s">
        <v>3303</v>
      </c>
      <c r="R2523" s="360" t="s">
        <v>25506</v>
      </c>
      <c r="S2523" s="57" t="s">
        <v>4424</v>
      </c>
      <c r="T2523" s="351" t="s">
        <v>4424</v>
      </c>
      <c r="U2523" s="24" t="s">
        <v>25507</v>
      </c>
      <c r="V2523" s="24" t="s">
        <v>25507</v>
      </c>
      <c r="W2523" s="24" t="s">
        <v>5479</v>
      </c>
      <c r="X2523" s="24" t="s">
        <v>6087</v>
      </c>
      <c r="Y2523" s="24" t="s">
        <v>6087</v>
      </c>
      <c r="Z2523" s="513" t="s">
        <v>25498</v>
      </c>
      <c r="AA2523" s="1133">
        <v>6</v>
      </c>
      <c r="AB2523" s="1133">
        <v>2020</v>
      </c>
      <c r="AC2523" s="62" t="s">
        <v>4424</v>
      </c>
      <c r="AD2523" s="1284">
        <v>5000</v>
      </c>
      <c r="AE2523" s="716" t="s">
        <v>4002</v>
      </c>
      <c r="AF2523" s="73" t="s">
        <v>4424</v>
      </c>
      <c r="AG2523" s="73" t="s">
        <v>4424</v>
      </c>
      <c r="AH2523" s="42">
        <v>11379598</v>
      </c>
      <c r="AI2523" s="24" t="s">
        <v>6087</v>
      </c>
      <c r="AJ2523" s="24" t="s">
        <v>25505</v>
      </c>
      <c r="AK2523" s="360" t="s">
        <v>25506</v>
      </c>
      <c r="AL2523" s="24" t="s">
        <v>25508</v>
      </c>
      <c r="AM2523" s="24" t="s">
        <v>2744</v>
      </c>
      <c r="AN2523" s="24" t="s">
        <v>5521</v>
      </c>
      <c r="AO2523" s="24" t="s">
        <v>5521</v>
      </c>
      <c r="AP2523" s="1077" t="s">
        <v>4424</v>
      </c>
      <c r="AQ2523" s="1083" t="s">
        <v>4424</v>
      </c>
      <c r="AR2523" s="1079" t="s">
        <v>4424</v>
      </c>
      <c r="AS2523" s="1077" t="s">
        <v>4424</v>
      </c>
      <c r="AT2523" s="1077" t="s">
        <v>4424</v>
      </c>
      <c r="AU2523" s="1077" t="s">
        <v>4424</v>
      </c>
      <c r="AV2523" s="1083"/>
      <c r="AW2523" s="1083"/>
      <c r="AX2523" s="1077"/>
      <c r="AY2523" s="1077"/>
      <c r="AZ2523" s="1077"/>
      <c r="BA2523" s="1077"/>
      <c r="BB2523" s="73" t="s">
        <v>23348</v>
      </c>
      <c r="BC2523" s="1156" t="s">
        <v>2190</v>
      </c>
      <c r="BD2523" s="493">
        <v>44007</v>
      </c>
      <c r="BE2523" s="73"/>
      <c r="BF2523" s="24"/>
      <c r="BG2523" s="1092" t="s">
        <v>23998</v>
      </c>
      <c r="BH2523" s="1160" t="s">
        <v>23939</v>
      </c>
      <c r="BL2523" s="1361"/>
    </row>
    <row r="2524" spans="1:65" ht="13.5" customHeight="1" x14ac:dyDescent="0.25">
      <c r="A2524" s="1094" t="s">
        <v>23683</v>
      </c>
      <c r="B2524" s="24" t="s">
        <v>4255</v>
      </c>
      <c r="C2524" s="490">
        <v>44012</v>
      </c>
      <c r="D2524" s="42">
        <v>20605752129</v>
      </c>
      <c r="E2524" s="1225">
        <v>4074017</v>
      </c>
      <c r="F2524" s="1079" t="s">
        <v>3252</v>
      </c>
      <c r="G2524" s="1080" t="s">
        <v>1505</v>
      </c>
      <c r="H2524" s="73" t="s">
        <v>25525</v>
      </c>
      <c r="I2524" s="1313" t="s">
        <v>6546</v>
      </c>
      <c r="J2524" s="24"/>
      <c r="K2524" s="24"/>
      <c r="L2524" s="24" t="s">
        <v>25526</v>
      </c>
      <c r="M2524" s="24"/>
      <c r="N2524" s="24"/>
      <c r="O2524" s="24"/>
      <c r="P2524" s="1079" t="s">
        <v>4424</v>
      </c>
      <c r="Q2524" s="713" t="s">
        <v>6194</v>
      </c>
      <c r="R2524" s="360" t="s">
        <v>25527</v>
      </c>
      <c r="S2524" s="57" t="s">
        <v>4424</v>
      </c>
      <c r="T2524" s="351" t="s">
        <v>4424</v>
      </c>
      <c r="U2524" s="24" t="s">
        <v>25533</v>
      </c>
      <c r="V2524" s="24" t="s">
        <v>25533</v>
      </c>
      <c r="W2524" s="24" t="s">
        <v>3810</v>
      </c>
      <c r="X2524" s="24" t="s">
        <v>5521</v>
      </c>
      <c r="Y2524" s="24" t="s">
        <v>5521</v>
      </c>
      <c r="Z2524" s="513" t="s">
        <v>25528</v>
      </c>
      <c r="AA2524" s="1133">
        <v>6</v>
      </c>
      <c r="AB2524" s="1133">
        <v>2020</v>
      </c>
      <c r="AC2524" s="62" t="s">
        <v>4424</v>
      </c>
      <c r="AD2524" s="1284">
        <v>5000</v>
      </c>
      <c r="AE2524" s="716" t="s">
        <v>4002</v>
      </c>
      <c r="AF2524" s="73" t="s">
        <v>4424</v>
      </c>
      <c r="AG2524" s="73" t="s">
        <v>4424</v>
      </c>
      <c r="AH2524" s="42">
        <v>14437216</v>
      </c>
      <c r="AI2524" s="24" t="s">
        <v>5521</v>
      </c>
      <c r="AJ2524" s="24" t="s">
        <v>25526</v>
      </c>
      <c r="AK2524" s="360" t="s">
        <v>25527</v>
      </c>
      <c r="AL2524" s="24" t="s">
        <v>25529</v>
      </c>
      <c r="AM2524" s="24" t="s">
        <v>6107</v>
      </c>
      <c r="AN2524" s="24" t="s">
        <v>6107</v>
      </c>
      <c r="AO2524" s="24" t="s">
        <v>5521</v>
      </c>
      <c r="AP2524" s="1077" t="s">
        <v>4424</v>
      </c>
      <c r="AQ2524" s="1083" t="s">
        <v>4424</v>
      </c>
      <c r="AR2524" s="1079" t="s">
        <v>4424</v>
      </c>
      <c r="AS2524" s="1077" t="s">
        <v>4424</v>
      </c>
      <c r="AT2524" s="1077" t="s">
        <v>4424</v>
      </c>
      <c r="AU2524" s="1077" t="s">
        <v>4424</v>
      </c>
      <c r="AV2524" s="1083"/>
      <c r="AW2524" s="1083"/>
      <c r="AX2524" s="1077"/>
      <c r="AY2524" s="1077"/>
      <c r="AZ2524" s="1077"/>
      <c r="BA2524" s="1077"/>
      <c r="BB2524" s="73" t="s">
        <v>15551</v>
      </c>
      <c r="BC2524" s="1156" t="s">
        <v>2190</v>
      </c>
      <c r="BD2524" s="493">
        <v>44012</v>
      </c>
      <c r="BE2524" s="73"/>
      <c r="BF2524" s="24"/>
      <c r="BG2524" s="1092" t="s">
        <v>23998</v>
      </c>
      <c r="BH2524" s="1160" t="s">
        <v>23939</v>
      </c>
      <c r="BL2524" s="1361"/>
    </row>
    <row r="2525" spans="1:65" ht="13.5" customHeight="1" x14ac:dyDescent="0.25">
      <c r="A2525" s="1094" t="s">
        <v>23683</v>
      </c>
      <c r="B2525" s="24" t="s">
        <v>4255</v>
      </c>
      <c r="C2525" s="490">
        <v>44012</v>
      </c>
      <c r="D2525" s="42">
        <v>20604264767</v>
      </c>
      <c r="E2525" s="1225">
        <v>4074003</v>
      </c>
      <c r="F2525" s="1079" t="s">
        <v>3253</v>
      </c>
      <c r="G2525" s="1080" t="s">
        <v>23403</v>
      </c>
      <c r="H2525" s="73" t="s">
        <v>25475</v>
      </c>
      <c r="I2525" s="1313" t="s">
        <v>2610</v>
      </c>
      <c r="J2525" s="24"/>
      <c r="K2525" s="24"/>
      <c r="L2525" s="24" t="s">
        <v>25476</v>
      </c>
      <c r="M2525" s="24"/>
      <c r="N2525" s="24"/>
      <c r="O2525" s="24"/>
      <c r="P2525" s="1079" t="s">
        <v>4424</v>
      </c>
      <c r="Q2525" s="713" t="s">
        <v>3303</v>
      </c>
      <c r="R2525" s="360" t="s">
        <v>25477</v>
      </c>
      <c r="S2525" s="57" t="s">
        <v>4424</v>
      </c>
      <c r="T2525" s="351" t="s">
        <v>4424</v>
      </c>
      <c r="U2525" s="24" t="s">
        <v>31855</v>
      </c>
      <c r="V2525" s="24" t="s">
        <v>31855</v>
      </c>
      <c r="W2525" s="24" t="s">
        <v>5830</v>
      </c>
      <c r="X2525" s="24" t="s">
        <v>1800</v>
      </c>
      <c r="Y2525" s="24" t="s">
        <v>5745</v>
      </c>
      <c r="Z2525" s="513" t="s">
        <v>25528</v>
      </c>
      <c r="AA2525" s="1133">
        <v>6</v>
      </c>
      <c r="AB2525" s="1133">
        <v>2020</v>
      </c>
      <c r="AC2525" s="62" t="s">
        <v>4424</v>
      </c>
      <c r="AD2525" s="1284">
        <v>50000</v>
      </c>
      <c r="AE2525" s="716" t="s">
        <v>4002</v>
      </c>
      <c r="AF2525" s="73" t="s">
        <v>4424</v>
      </c>
      <c r="AG2525" s="73" t="s">
        <v>4424</v>
      </c>
      <c r="AH2525" s="42">
        <v>11115519</v>
      </c>
      <c r="AI2525" s="24" t="s">
        <v>5830</v>
      </c>
      <c r="AJ2525" s="24" t="s">
        <v>25476</v>
      </c>
      <c r="AK2525" s="360" t="s">
        <v>25477</v>
      </c>
      <c r="AL2525" s="24" t="s">
        <v>25530</v>
      </c>
      <c r="AM2525" s="24" t="s">
        <v>4488</v>
      </c>
      <c r="AN2525" s="24" t="s">
        <v>4488</v>
      </c>
      <c r="AO2525" s="24" t="s">
        <v>5745</v>
      </c>
      <c r="AP2525" s="1077" t="s">
        <v>4424</v>
      </c>
      <c r="AQ2525" s="1083" t="s">
        <v>4424</v>
      </c>
      <c r="AR2525" s="1079" t="s">
        <v>4424</v>
      </c>
      <c r="AS2525" s="1077" t="s">
        <v>4424</v>
      </c>
      <c r="AT2525" s="1077" t="s">
        <v>4424</v>
      </c>
      <c r="AU2525" s="1077" t="s">
        <v>4424</v>
      </c>
      <c r="AV2525" s="1083"/>
      <c r="AW2525" s="1083"/>
      <c r="AX2525" s="1077"/>
      <c r="AY2525" s="1077"/>
      <c r="AZ2525" s="1077"/>
      <c r="BA2525" s="1077"/>
      <c r="BB2525" s="73" t="s">
        <v>7877</v>
      </c>
      <c r="BC2525" s="1156" t="s">
        <v>2190</v>
      </c>
      <c r="BD2525" s="493">
        <v>44012</v>
      </c>
      <c r="BE2525" s="73"/>
      <c r="BF2525" s="24"/>
      <c r="BG2525" s="1092" t="s">
        <v>23998</v>
      </c>
      <c r="BH2525" s="1160" t="s">
        <v>23939</v>
      </c>
      <c r="BL2525" s="1361"/>
      <c r="BM2525" s="1" t="s">
        <v>28708</v>
      </c>
    </row>
    <row r="2526" spans="1:65" ht="13.5" customHeight="1" x14ac:dyDescent="0.25">
      <c r="A2526" s="1094" t="s">
        <v>23683</v>
      </c>
      <c r="B2526" s="24" t="s">
        <v>4255</v>
      </c>
      <c r="C2526" s="490">
        <v>44019</v>
      </c>
      <c r="D2526" s="42">
        <v>20605428330</v>
      </c>
      <c r="E2526" s="1225">
        <v>4074013</v>
      </c>
      <c r="F2526" s="1079" t="s">
        <v>3251</v>
      </c>
      <c r="G2526" s="1080" t="s">
        <v>1505</v>
      </c>
      <c r="H2526" s="73" t="s">
        <v>25569</v>
      </c>
      <c r="I2526" s="1097" t="s">
        <v>15651</v>
      </c>
      <c r="J2526" s="24"/>
      <c r="K2526" s="24"/>
      <c r="L2526" s="24" t="s">
        <v>25570</v>
      </c>
      <c r="M2526" s="24"/>
      <c r="N2526" s="24"/>
      <c r="O2526" s="24"/>
      <c r="P2526" s="1079" t="s">
        <v>4424</v>
      </c>
      <c r="Q2526" s="713" t="s">
        <v>6194</v>
      </c>
      <c r="R2526" s="360" t="s">
        <v>25571</v>
      </c>
      <c r="S2526" s="57" t="s">
        <v>4424</v>
      </c>
      <c r="T2526" s="351" t="s">
        <v>4424</v>
      </c>
      <c r="U2526" s="24" t="s">
        <v>25572</v>
      </c>
      <c r="V2526" s="24" t="s">
        <v>25572</v>
      </c>
      <c r="W2526" s="24" t="s">
        <v>1135</v>
      </c>
      <c r="X2526" s="24" t="s">
        <v>260</v>
      </c>
      <c r="Y2526" s="24" t="s">
        <v>260</v>
      </c>
      <c r="Z2526" s="513" t="s">
        <v>25573</v>
      </c>
      <c r="AA2526" s="1133">
        <v>7</v>
      </c>
      <c r="AB2526" s="1133">
        <v>2020</v>
      </c>
      <c r="AC2526" s="62" t="s">
        <v>4424</v>
      </c>
      <c r="AD2526" s="1284">
        <v>5000</v>
      </c>
      <c r="AE2526" s="716" t="s">
        <v>4002</v>
      </c>
      <c r="AF2526" s="73" t="s">
        <v>4424</v>
      </c>
      <c r="AG2526" s="73" t="s">
        <v>4424</v>
      </c>
      <c r="AH2526" s="42">
        <v>11165690</v>
      </c>
      <c r="AI2526" s="24" t="s">
        <v>260</v>
      </c>
      <c r="AJ2526" s="24" t="s">
        <v>25570</v>
      </c>
      <c r="AK2526" s="360" t="s">
        <v>25571</v>
      </c>
      <c r="AL2526" s="24" t="s">
        <v>25574</v>
      </c>
      <c r="AM2526" s="24" t="s">
        <v>1135</v>
      </c>
      <c r="AN2526" s="24" t="s">
        <v>260</v>
      </c>
      <c r="AO2526" s="24" t="s">
        <v>260</v>
      </c>
      <c r="AP2526" s="1077" t="s">
        <v>4424</v>
      </c>
      <c r="AQ2526" s="1083" t="s">
        <v>4424</v>
      </c>
      <c r="AR2526" s="1079" t="s">
        <v>4424</v>
      </c>
      <c r="AS2526" s="1077" t="s">
        <v>4424</v>
      </c>
      <c r="AT2526" s="1077" t="s">
        <v>4424</v>
      </c>
      <c r="AU2526" s="1077" t="s">
        <v>4424</v>
      </c>
      <c r="AV2526" s="1083"/>
      <c r="AW2526" s="1083"/>
      <c r="AX2526" s="1077"/>
      <c r="AY2526" s="1077"/>
      <c r="AZ2526" s="1077"/>
      <c r="BA2526" s="1077"/>
      <c r="BB2526" s="73" t="s">
        <v>23375</v>
      </c>
      <c r="BC2526" s="1156" t="s">
        <v>2190</v>
      </c>
      <c r="BD2526" s="493">
        <v>44019</v>
      </c>
      <c r="BE2526" s="73"/>
      <c r="BF2526" s="24"/>
      <c r="BG2526" s="1092" t="s">
        <v>23998</v>
      </c>
      <c r="BH2526" s="1160" t="s">
        <v>23939</v>
      </c>
      <c r="BL2526" s="1361"/>
    </row>
    <row r="2527" spans="1:65" ht="13.5" customHeight="1" x14ac:dyDescent="0.25">
      <c r="A2527" s="1094" t="s">
        <v>23683</v>
      </c>
      <c r="B2527" s="24" t="s">
        <v>4255</v>
      </c>
      <c r="C2527" s="490">
        <v>44021</v>
      </c>
      <c r="D2527" s="42">
        <v>20605554327</v>
      </c>
      <c r="E2527" s="1225">
        <v>4074029</v>
      </c>
      <c r="F2527" s="1079" t="s">
        <v>3251</v>
      </c>
      <c r="G2527" s="1080" t="s">
        <v>1505</v>
      </c>
      <c r="H2527" s="73" t="s">
        <v>25575</v>
      </c>
      <c r="I2527" s="1097" t="s">
        <v>15651</v>
      </c>
      <c r="J2527" s="24"/>
      <c r="K2527" s="24"/>
      <c r="L2527" s="24" t="s">
        <v>25576</v>
      </c>
      <c r="M2527" s="24"/>
      <c r="N2527" s="24"/>
      <c r="O2527" s="24"/>
      <c r="P2527" s="1079" t="s">
        <v>4424</v>
      </c>
      <c r="Q2527" s="713" t="s">
        <v>3303</v>
      </c>
      <c r="R2527" s="360" t="s">
        <v>25577</v>
      </c>
      <c r="S2527" s="57" t="s">
        <v>4424</v>
      </c>
      <c r="T2527" s="351" t="s">
        <v>4424</v>
      </c>
      <c r="U2527" s="24" t="s">
        <v>25581</v>
      </c>
      <c r="V2527" s="24" t="s">
        <v>25581</v>
      </c>
      <c r="W2527" s="24" t="s">
        <v>16696</v>
      </c>
      <c r="X2527" s="24" t="s">
        <v>1796</v>
      </c>
      <c r="Y2527" s="24" t="s">
        <v>265</v>
      </c>
      <c r="Z2527" s="513" t="s">
        <v>25578</v>
      </c>
      <c r="AA2527" s="1133">
        <v>7</v>
      </c>
      <c r="AB2527" s="1133">
        <v>2020</v>
      </c>
      <c r="AC2527" s="62" t="s">
        <v>4424</v>
      </c>
      <c r="AD2527" s="1284">
        <v>5000</v>
      </c>
      <c r="AE2527" s="716" t="s">
        <v>4002</v>
      </c>
      <c r="AF2527" s="73" t="s">
        <v>4424</v>
      </c>
      <c r="AG2527" s="73" t="s">
        <v>4424</v>
      </c>
      <c r="AH2527" s="42">
        <v>11052430</v>
      </c>
      <c r="AI2527" s="24" t="s">
        <v>1796</v>
      </c>
      <c r="AJ2527" s="24" t="s">
        <v>25582</v>
      </c>
      <c r="AK2527" s="360" t="s">
        <v>25579</v>
      </c>
      <c r="AL2527" s="24" t="s">
        <v>25580</v>
      </c>
      <c r="AM2527" s="24" t="s">
        <v>4629</v>
      </c>
      <c r="AN2527" s="24" t="s">
        <v>5521</v>
      </c>
      <c r="AO2527" s="24" t="s">
        <v>5521</v>
      </c>
      <c r="AP2527" s="1077" t="s">
        <v>4424</v>
      </c>
      <c r="AQ2527" s="1083" t="s">
        <v>4424</v>
      </c>
      <c r="AR2527" s="1079" t="s">
        <v>4424</v>
      </c>
      <c r="AS2527" s="1077" t="s">
        <v>4424</v>
      </c>
      <c r="AT2527" s="1077" t="s">
        <v>4424</v>
      </c>
      <c r="AU2527" s="1077" t="s">
        <v>4424</v>
      </c>
      <c r="AV2527" s="1083"/>
      <c r="AW2527" s="1083"/>
      <c r="AX2527" s="1077"/>
      <c r="AY2527" s="1077"/>
      <c r="AZ2527" s="1077"/>
      <c r="BA2527" s="1077"/>
      <c r="BB2527" s="73" t="s">
        <v>21116</v>
      </c>
      <c r="BC2527" s="1156" t="s">
        <v>2190</v>
      </c>
      <c r="BD2527" s="493">
        <v>44021</v>
      </c>
      <c r="BE2527" s="73"/>
      <c r="BF2527" s="24"/>
      <c r="BG2527" s="1092" t="s">
        <v>23998</v>
      </c>
      <c r="BH2527" s="1160" t="s">
        <v>23939</v>
      </c>
      <c r="BL2527" s="1361"/>
    </row>
    <row r="2528" spans="1:65" ht="13.5" customHeight="1" x14ac:dyDescent="0.25">
      <c r="A2528" s="1094" t="s">
        <v>23683</v>
      </c>
      <c r="B2528" s="24" t="s">
        <v>4255</v>
      </c>
      <c r="C2528" s="490">
        <v>44021</v>
      </c>
      <c r="D2528" s="42">
        <v>20602483496</v>
      </c>
      <c r="E2528" s="1225">
        <v>4074024</v>
      </c>
      <c r="F2528" s="1079" t="s">
        <v>3251</v>
      </c>
      <c r="G2528" s="1080" t="s">
        <v>1505</v>
      </c>
      <c r="H2528" s="73" t="s">
        <v>25588</v>
      </c>
      <c r="I2528" s="1097" t="s">
        <v>6546</v>
      </c>
      <c r="J2528" s="24"/>
      <c r="K2528" s="24"/>
      <c r="L2528" s="24" t="s">
        <v>25583</v>
      </c>
      <c r="M2528" s="24"/>
      <c r="N2528" s="24"/>
      <c r="O2528" s="24"/>
      <c r="P2528" s="1079" t="s">
        <v>4424</v>
      </c>
      <c r="Q2528" s="713" t="s">
        <v>3303</v>
      </c>
      <c r="R2528" s="360" t="s">
        <v>25584</v>
      </c>
      <c r="S2528" s="57" t="s">
        <v>4424</v>
      </c>
      <c r="T2528" s="351" t="s">
        <v>4424</v>
      </c>
      <c r="U2528" s="24" t="s">
        <v>25585</v>
      </c>
      <c r="V2528" s="24" t="s">
        <v>25585</v>
      </c>
      <c r="W2528" s="24" t="s">
        <v>265</v>
      </c>
      <c r="X2528" s="24" t="s">
        <v>265</v>
      </c>
      <c r="Y2528" s="24" t="s">
        <v>265</v>
      </c>
      <c r="Z2528" s="513" t="s">
        <v>25578</v>
      </c>
      <c r="AA2528" s="1133">
        <v>7</v>
      </c>
      <c r="AB2528" s="1133">
        <v>2020</v>
      </c>
      <c r="AC2528" s="62" t="s">
        <v>4424</v>
      </c>
      <c r="AD2528" s="1284">
        <v>5000</v>
      </c>
      <c r="AE2528" s="716" t="s">
        <v>4002</v>
      </c>
      <c r="AF2528" s="73" t="s">
        <v>4424</v>
      </c>
      <c r="AG2528" s="73" t="s">
        <v>4424</v>
      </c>
      <c r="AH2528" s="42">
        <v>11120807</v>
      </c>
      <c r="AI2528" s="24" t="s">
        <v>265</v>
      </c>
      <c r="AJ2528" s="24" t="s">
        <v>25586</v>
      </c>
      <c r="AK2528" s="360" t="s">
        <v>25587</v>
      </c>
      <c r="AL2528" s="24" t="s">
        <v>25589</v>
      </c>
      <c r="AM2528" s="24" t="s">
        <v>265</v>
      </c>
      <c r="AN2528" s="24" t="s">
        <v>265</v>
      </c>
      <c r="AO2528" s="24" t="s">
        <v>265</v>
      </c>
      <c r="AP2528" s="1077" t="s">
        <v>4424</v>
      </c>
      <c r="AQ2528" s="1083" t="s">
        <v>4424</v>
      </c>
      <c r="AR2528" s="1079" t="s">
        <v>4424</v>
      </c>
      <c r="AS2528" s="1077" t="s">
        <v>4424</v>
      </c>
      <c r="AT2528" s="1077" t="s">
        <v>4424</v>
      </c>
      <c r="AU2528" s="1077" t="s">
        <v>4424</v>
      </c>
      <c r="AV2528" s="1083"/>
      <c r="AW2528" s="1083"/>
      <c r="AX2528" s="1077"/>
      <c r="AY2528" s="1077"/>
      <c r="AZ2528" s="1077"/>
      <c r="BA2528" s="1077"/>
      <c r="BB2528" s="73" t="s">
        <v>21116</v>
      </c>
      <c r="BC2528" s="1156" t="s">
        <v>2190</v>
      </c>
      <c r="BD2528" s="493">
        <v>44021</v>
      </c>
      <c r="BE2528" s="73"/>
      <c r="BF2528" s="24"/>
      <c r="BG2528" s="1092" t="s">
        <v>23998</v>
      </c>
      <c r="BH2528" s="1160" t="s">
        <v>23939</v>
      </c>
      <c r="BL2528" s="1361"/>
    </row>
    <row r="2529" spans="1:66" ht="13.5" customHeight="1" x14ac:dyDescent="0.25">
      <c r="A2529" s="1094" t="s">
        <v>23683</v>
      </c>
      <c r="B2529" s="24" t="s">
        <v>4255</v>
      </c>
      <c r="C2529" s="490">
        <v>44033</v>
      </c>
      <c r="D2529" s="42">
        <v>20606125268</v>
      </c>
      <c r="E2529" s="1225">
        <v>4074039</v>
      </c>
      <c r="F2529" s="1079" t="s">
        <v>3251</v>
      </c>
      <c r="G2529" s="1080" t="s">
        <v>1505</v>
      </c>
      <c r="H2529" s="73" t="s">
        <v>25668</v>
      </c>
      <c r="I2529" s="1097" t="s">
        <v>6546</v>
      </c>
      <c r="J2529" s="24"/>
      <c r="K2529" s="24"/>
      <c r="L2529" s="24" t="s">
        <v>25669</v>
      </c>
      <c r="M2529" s="24"/>
      <c r="N2529" s="24"/>
      <c r="O2529" s="24"/>
      <c r="P2529" s="1079" t="s">
        <v>4424</v>
      </c>
      <c r="Q2529" s="713" t="s">
        <v>3303</v>
      </c>
      <c r="R2529" s="360" t="s">
        <v>25670</v>
      </c>
      <c r="S2529" s="57" t="s">
        <v>4424</v>
      </c>
      <c r="T2529" s="351" t="s">
        <v>4424</v>
      </c>
      <c r="U2529" s="24" t="s">
        <v>25671</v>
      </c>
      <c r="V2529" s="24" t="s">
        <v>25671</v>
      </c>
      <c r="W2529" s="24" t="s">
        <v>3306</v>
      </c>
      <c r="X2529" s="24" t="s">
        <v>3306</v>
      </c>
      <c r="Y2529" s="24" t="s">
        <v>268</v>
      </c>
      <c r="Z2529" s="513" t="s">
        <v>25672</v>
      </c>
      <c r="AA2529" s="1133">
        <v>7</v>
      </c>
      <c r="AB2529" s="1133">
        <v>2020</v>
      </c>
      <c r="AC2529" s="62" t="s">
        <v>4424</v>
      </c>
      <c r="AD2529" s="1284">
        <v>5000</v>
      </c>
      <c r="AE2529" s="716" t="s">
        <v>4002</v>
      </c>
      <c r="AF2529" s="73" t="s">
        <v>4424</v>
      </c>
      <c r="AG2529" s="73" t="s">
        <v>4424</v>
      </c>
      <c r="AH2529" s="42">
        <v>11287079</v>
      </c>
      <c r="AI2529" s="24" t="s">
        <v>3306</v>
      </c>
      <c r="AJ2529" s="24" t="s">
        <v>25669</v>
      </c>
      <c r="AK2529" s="360" t="s">
        <v>25670</v>
      </c>
      <c r="AL2529" s="24" t="s">
        <v>25671</v>
      </c>
      <c r="AM2529" s="24" t="s">
        <v>3306</v>
      </c>
      <c r="AN2529" s="24" t="s">
        <v>3306</v>
      </c>
      <c r="AO2529" s="24" t="s">
        <v>268</v>
      </c>
      <c r="AP2529" s="1077" t="s">
        <v>4424</v>
      </c>
      <c r="AQ2529" s="1083" t="s">
        <v>4424</v>
      </c>
      <c r="AR2529" s="1079" t="s">
        <v>4424</v>
      </c>
      <c r="AS2529" s="1077" t="s">
        <v>4424</v>
      </c>
      <c r="AT2529" s="1077" t="s">
        <v>4424</v>
      </c>
      <c r="AU2529" s="1077" t="s">
        <v>4424</v>
      </c>
      <c r="AV2529" s="1083"/>
      <c r="AW2529" s="1083"/>
      <c r="AX2529" s="1077"/>
      <c r="AY2529" s="1077"/>
      <c r="AZ2529" s="1077"/>
      <c r="BA2529" s="1077"/>
      <c r="BB2529" s="73" t="s">
        <v>14983</v>
      </c>
      <c r="BC2529" s="1156" t="s">
        <v>2190</v>
      </c>
      <c r="BD2529" s="493">
        <v>44033</v>
      </c>
      <c r="BE2529" s="73"/>
      <c r="BF2529" s="24"/>
      <c r="BG2529" s="1092" t="s">
        <v>23998</v>
      </c>
      <c r="BH2529" s="1160" t="s">
        <v>23939</v>
      </c>
      <c r="BL2529" s="1361"/>
    </row>
    <row r="2530" spans="1:66" ht="13.5" customHeight="1" x14ac:dyDescent="0.25">
      <c r="A2530" s="1094" t="s">
        <v>23683</v>
      </c>
      <c r="B2530" s="24" t="s">
        <v>4255</v>
      </c>
      <c r="C2530" s="490">
        <v>44033</v>
      </c>
      <c r="D2530" s="42">
        <v>20606063483</v>
      </c>
      <c r="E2530" s="1225">
        <v>4074028</v>
      </c>
      <c r="F2530" s="1079" t="s">
        <v>3251</v>
      </c>
      <c r="G2530" s="1080" t="s">
        <v>1505</v>
      </c>
      <c r="H2530" s="73" t="s">
        <v>25673</v>
      </c>
      <c r="I2530" s="1097" t="s">
        <v>15651</v>
      </c>
      <c r="J2530" s="24"/>
      <c r="K2530" s="24"/>
      <c r="L2530" s="24" t="s">
        <v>25674</v>
      </c>
      <c r="M2530" s="24"/>
      <c r="N2530" s="24"/>
      <c r="O2530" s="24"/>
      <c r="P2530" s="1079" t="s">
        <v>4424</v>
      </c>
      <c r="Q2530" s="713" t="s">
        <v>6194</v>
      </c>
      <c r="R2530" s="360" t="s">
        <v>25675</v>
      </c>
      <c r="S2530" s="57" t="s">
        <v>4424</v>
      </c>
      <c r="T2530" s="351" t="s">
        <v>4424</v>
      </c>
      <c r="U2530" s="24" t="s">
        <v>25676</v>
      </c>
      <c r="V2530" s="24" t="s">
        <v>25676</v>
      </c>
      <c r="W2530" s="24" t="s">
        <v>3306</v>
      </c>
      <c r="X2530" s="24" t="s">
        <v>3306</v>
      </c>
      <c r="Y2530" s="24" t="s">
        <v>268</v>
      </c>
      <c r="Z2530" s="513" t="s">
        <v>25672</v>
      </c>
      <c r="AA2530" s="1133">
        <v>7</v>
      </c>
      <c r="AB2530" s="1133">
        <v>2020</v>
      </c>
      <c r="AC2530" s="62" t="s">
        <v>4424</v>
      </c>
      <c r="AD2530" s="1284">
        <v>5000</v>
      </c>
      <c r="AE2530" s="716" t="s">
        <v>4002</v>
      </c>
      <c r="AF2530" s="73" t="s">
        <v>4424</v>
      </c>
      <c r="AG2530" s="73" t="s">
        <v>4424</v>
      </c>
      <c r="AH2530" s="42">
        <v>11286831</v>
      </c>
      <c r="AI2530" s="24" t="s">
        <v>3306</v>
      </c>
      <c r="AJ2530" s="24" t="s">
        <v>25677</v>
      </c>
      <c r="AK2530" s="360" t="s">
        <v>25678</v>
      </c>
      <c r="AL2530" s="24" t="s">
        <v>25679</v>
      </c>
      <c r="AM2530" s="24" t="s">
        <v>4191</v>
      </c>
      <c r="AN2530" s="24" t="s">
        <v>5521</v>
      </c>
      <c r="AO2530" s="24" t="s">
        <v>5521</v>
      </c>
      <c r="AP2530" s="1077" t="s">
        <v>4424</v>
      </c>
      <c r="AQ2530" s="1083" t="s">
        <v>4424</v>
      </c>
      <c r="AR2530" s="1079" t="s">
        <v>4424</v>
      </c>
      <c r="AS2530" s="1077" t="s">
        <v>4424</v>
      </c>
      <c r="AT2530" s="1077" t="s">
        <v>4424</v>
      </c>
      <c r="AU2530" s="1077" t="s">
        <v>4424</v>
      </c>
      <c r="AV2530" s="1083"/>
      <c r="AW2530" s="1083"/>
      <c r="AX2530" s="1077"/>
      <c r="AY2530" s="1077"/>
      <c r="AZ2530" s="1077"/>
      <c r="BA2530" s="1077"/>
      <c r="BB2530" s="73" t="s">
        <v>14983</v>
      </c>
      <c r="BC2530" s="1156" t="s">
        <v>2190</v>
      </c>
      <c r="BD2530" s="493">
        <v>44033</v>
      </c>
      <c r="BE2530" s="73"/>
      <c r="BF2530" s="24"/>
      <c r="BG2530" s="1092" t="s">
        <v>23998</v>
      </c>
      <c r="BH2530" s="1160" t="s">
        <v>23939</v>
      </c>
      <c r="BL2530" s="1361"/>
    </row>
    <row r="2531" spans="1:66" ht="13.5" customHeight="1" x14ac:dyDescent="0.25">
      <c r="A2531" s="1094" t="s">
        <v>23683</v>
      </c>
      <c r="B2531" s="24" t="s">
        <v>4255</v>
      </c>
      <c r="C2531" s="490">
        <v>44033</v>
      </c>
      <c r="D2531" s="42">
        <v>20606078073</v>
      </c>
      <c r="E2531" s="1225">
        <v>4074034</v>
      </c>
      <c r="F2531" s="1079" t="s">
        <v>3252</v>
      </c>
      <c r="G2531" s="1080" t="s">
        <v>1505</v>
      </c>
      <c r="H2531" s="73" t="s">
        <v>25689</v>
      </c>
      <c r="I2531" s="1097" t="s">
        <v>6546</v>
      </c>
      <c r="J2531" s="24"/>
      <c r="K2531" s="24"/>
      <c r="L2531" s="24" t="s">
        <v>25690</v>
      </c>
      <c r="M2531" s="24"/>
      <c r="N2531" s="24"/>
      <c r="O2531" s="24"/>
      <c r="P2531" s="1079" t="s">
        <v>4424</v>
      </c>
      <c r="Q2531" s="713" t="s">
        <v>3303</v>
      </c>
      <c r="R2531" s="360" t="s">
        <v>25691</v>
      </c>
      <c r="S2531" s="57" t="s">
        <v>4424</v>
      </c>
      <c r="T2531" s="351" t="s">
        <v>4424</v>
      </c>
      <c r="U2531" s="24" t="s">
        <v>25692</v>
      </c>
      <c r="V2531" s="24" t="s">
        <v>25692</v>
      </c>
      <c r="W2531" s="24" t="s">
        <v>16622</v>
      </c>
      <c r="X2531" s="24" t="s">
        <v>5521</v>
      </c>
      <c r="Y2531" s="24" t="s">
        <v>5521</v>
      </c>
      <c r="Z2531" s="513" t="s">
        <v>25672</v>
      </c>
      <c r="AA2531" s="1133">
        <v>7</v>
      </c>
      <c r="AB2531" s="1133">
        <v>2020</v>
      </c>
      <c r="AC2531" s="62" t="s">
        <v>4424</v>
      </c>
      <c r="AD2531" s="1284">
        <v>35000</v>
      </c>
      <c r="AE2531" s="716" t="s">
        <v>4002</v>
      </c>
      <c r="AF2531" s="73" t="s">
        <v>4424</v>
      </c>
      <c r="AG2531" s="73" t="s">
        <v>4424</v>
      </c>
      <c r="AH2531" s="42">
        <v>14482440</v>
      </c>
      <c r="AI2531" s="24" t="s">
        <v>5521</v>
      </c>
      <c r="AJ2531" s="24" t="s">
        <v>25690</v>
      </c>
      <c r="AK2531" s="360" t="s">
        <v>25691</v>
      </c>
      <c r="AL2531" s="24" t="s">
        <v>25693</v>
      </c>
      <c r="AM2531" s="24" t="s">
        <v>2129</v>
      </c>
      <c r="AN2531" s="24" t="s">
        <v>5521</v>
      </c>
      <c r="AO2531" s="24" t="s">
        <v>5521</v>
      </c>
      <c r="AP2531" s="1077" t="s">
        <v>25694</v>
      </c>
      <c r="AQ2531" s="1083" t="s">
        <v>25695</v>
      </c>
      <c r="AR2531" s="24" t="s">
        <v>25693</v>
      </c>
      <c r="AS2531" s="24" t="s">
        <v>2129</v>
      </c>
      <c r="AT2531" s="24" t="s">
        <v>5521</v>
      </c>
      <c r="AU2531" s="24" t="s">
        <v>5521</v>
      </c>
      <c r="AV2531" s="1083" t="s">
        <v>4424</v>
      </c>
      <c r="AW2531" s="1083" t="s">
        <v>4424</v>
      </c>
      <c r="AX2531" s="1077"/>
      <c r="AY2531" s="1077"/>
      <c r="AZ2531" s="1077"/>
      <c r="BA2531" s="1077"/>
      <c r="BB2531" s="73" t="s">
        <v>15551</v>
      </c>
      <c r="BC2531" s="1156" t="s">
        <v>2190</v>
      </c>
      <c r="BD2531" s="493">
        <v>44033</v>
      </c>
      <c r="BE2531" s="73"/>
      <c r="BF2531" s="24"/>
      <c r="BG2531" s="1092" t="s">
        <v>23998</v>
      </c>
      <c r="BH2531" s="1160" t="s">
        <v>23939</v>
      </c>
      <c r="BL2531" s="1361"/>
    </row>
    <row r="2532" spans="1:66" ht="13.5" customHeight="1" x14ac:dyDescent="0.25">
      <c r="A2532" s="1094" t="s">
        <v>23683</v>
      </c>
      <c r="B2532" s="24" t="s">
        <v>4255</v>
      </c>
      <c r="C2532" s="490">
        <v>44036</v>
      </c>
      <c r="D2532" s="42">
        <v>20600751655</v>
      </c>
      <c r="E2532" s="1225">
        <v>4074045</v>
      </c>
      <c r="F2532" s="1079" t="s">
        <v>3251</v>
      </c>
      <c r="G2532" s="1080" t="s">
        <v>526</v>
      </c>
      <c r="H2532" s="73" t="s">
        <v>25710</v>
      </c>
      <c r="I2532" s="1097" t="s">
        <v>6546</v>
      </c>
      <c r="J2532" s="24"/>
      <c r="K2532" s="24"/>
      <c r="L2532" s="24" t="s">
        <v>25680</v>
      </c>
      <c r="M2532" s="24"/>
      <c r="N2532" s="24"/>
      <c r="O2532" s="24"/>
      <c r="P2532" s="1079" t="s">
        <v>4424</v>
      </c>
      <c r="Q2532" s="713" t="s">
        <v>6194</v>
      </c>
      <c r="R2532" s="360" t="s">
        <v>25681</v>
      </c>
      <c r="S2532" s="57" t="s">
        <v>4424</v>
      </c>
      <c r="T2532" s="351" t="s">
        <v>4424</v>
      </c>
      <c r="U2532" s="24" t="s">
        <v>25682</v>
      </c>
      <c r="V2532" s="24" t="s">
        <v>25682</v>
      </c>
      <c r="W2532" s="24" t="s">
        <v>260</v>
      </c>
      <c r="X2532" s="24" t="s">
        <v>260</v>
      </c>
      <c r="Y2532" s="24" t="s">
        <v>260</v>
      </c>
      <c r="Z2532" s="513" t="s">
        <v>25709</v>
      </c>
      <c r="AA2532" s="1133">
        <v>7</v>
      </c>
      <c r="AB2532" s="1133">
        <v>2020</v>
      </c>
      <c r="AC2532" s="62" t="s">
        <v>4424</v>
      </c>
      <c r="AD2532" s="1284">
        <v>5000</v>
      </c>
      <c r="AE2532" s="716" t="s">
        <v>4002</v>
      </c>
      <c r="AF2532" s="73" t="s">
        <v>4424</v>
      </c>
      <c r="AG2532" s="73" t="s">
        <v>4424</v>
      </c>
      <c r="AH2532" s="42">
        <v>11126128</v>
      </c>
      <c r="AI2532" s="24" t="s">
        <v>260</v>
      </c>
      <c r="AJ2532" s="24" t="s">
        <v>25684</v>
      </c>
      <c r="AK2532" s="360" t="s">
        <v>25683</v>
      </c>
      <c r="AL2532" s="24" t="s">
        <v>25711</v>
      </c>
      <c r="AM2532" s="24" t="s">
        <v>260</v>
      </c>
      <c r="AN2532" s="24" t="s">
        <v>260</v>
      </c>
      <c r="AO2532" s="24" t="s">
        <v>260</v>
      </c>
      <c r="AP2532" s="1077" t="s">
        <v>4424</v>
      </c>
      <c r="AQ2532" s="1083" t="s">
        <v>4424</v>
      </c>
      <c r="AR2532" s="1079" t="s">
        <v>4424</v>
      </c>
      <c r="AS2532" s="1077" t="s">
        <v>4424</v>
      </c>
      <c r="AT2532" s="1077" t="s">
        <v>4424</v>
      </c>
      <c r="AU2532" s="1077" t="s">
        <v>4424</v>
      </c>
      <c r="AV2532" s="1083" t="s">
        <v>4424</v>
      </c>
      <c r="AW2532" s="1083" t="s">
        <v>4424</v>
      </c>
      <c r="AX2532" s="1077"/>
      <c r="AY2532" s="1077"/>
      <c r="AZ2532" s="1077"/>
      <c r="BA2532" s="1077"/>
      <c r="BB2532" s="73" t="s">
        <v>23375</v>
      </c>
      <c r="BC2532" s="1156" t="s">
        <v>2190</v>
      </c>
      <c r="BD2532" s="493">
        <v>44036</v>
      </c>
      <c r="BE2532" s="73"/>
      <c r="BF2532" s="24"/>
      <c r="BG2532" s="1092" t="s">
        <v>23998</v>
      </c>
      <c r="BH2532" s="1160" t="s">
        <v>23939</v>
      </c>
      <c r="BL2532" s="1361"/>
      <c r="BM2532" s="1" t="s">
        <v>28647</v>
      </c>
    </row>
    <row r="2533" spans="1:66" ht="13.5" customHeight="1" x14ac:dyDescent="0.25">
      <c r="A2533" s="1094" t="s">
        <v>23683</v>
      </c>
      <c r="B2533" s="24" t="s">
        <v>4255</v>
      </c>
      <c r="C2533" s="490">
        <v>44036</v>
      </c>
      <c r="D2533" s="42">
        <v>20534622199</v>
      </c>
      <c r="E2533" s="1225">
        <v>5060733</v>
      </c>
      <c r="F2533" s="1079" t="s">
        <v>3251</v>
      </c>
      <c r="G2533" s="1080" t="s">
        <v>23403</v>
      </c>
      <c r="H2533" s="73" t="s">
        <v>25712</v>
      </c>
      <c r="I2533" s="1081" t="s">
        <v>27703</v>
      </c>
      <c r="J2533" s="24"/>
      <c r="K2533" s="24"/>
      <c r="L2533" s="24" t="s">
        <v>25713</v>
      </c>
      <c r="M2533" s="24"/>
      <c r="N2533" s="24"/>
      <c r="O2533" s="24"/>
      <c r="P2533" s="1079" t="s">
        <v>4424</v>
      </c>
      <c r="Q2533" s="713" t="s">
        <v>3303</v>
      </c>
      <c r="R2533" s="360" t="s">
        <v>25714</v>
      </c>
      <c r="S2533" s="57" t="s">
        <v>4424</v>
      </c>
      <c r="T2533" s="351" t="s">
        <v>4424</v>
      </c>
      <c r="U2533" s="24" t="s">
        <v>25715</v>
      </c>
      <c r="V2533" s="24" t="s">
        <v>25715</v>
      </c>
      <c r="W2533" s="24" t="s">
        <v>262</v>
      </c>
      <c r="X2533" s="24" t="s">
        <v>1803</v>
      </c>
      <c r="Y2533" s="24" t="s">
        <v>262</v>
      </c>
      <c r="Z2533" s="513" t="s">
        <v>25709</v>
      </c>
      <c r="AA2533" s="1133">
        <v>7</v>
      </c>
      <c r="AB2533" s="1133">
        <v>2020</v>
      </c>
      <c r="AC2533" s="62" t="s">
        <v>4424</v>
      </c>
      <c r="AD2533" s="1284">
        <v>30000</v>
      </c>
      <c r="AE2533" s="716" t="s">
        <v>4002</v>
      </c>
      <c r="AF2533" s="73" t="s">
        <v>4424</v>
      </c>
      <c r="AG2533" s="73" t="s">
        <v>4424</v>
      </c>
      <c r="AH2533" s="42">
        <v>11093041</v>
      </c>
      <c r="AI2533" s="24" t="s">
        <v>262</v>
      </c>
      <c r="AJ2533" s="24" t="s">
        <v>25713</v>
      </c>
      <c r="AK2533" s="360" t="s">
        <v>25714</v>
      </c>
      <c r="AL2533" s="24" t="s">
        <v>25716</v>
      </c>
      <c r="AM2533" s="24" t="s">
        <v>262</v>
      </c>
      <c r="AN2533" s="24" t="s">
        <v>1803</v>
      </c>
      <c r="AO2533" s="24" t="s">
        <v>262</v>
      </c>
      <c r="AP2533" s="1077" t="s">
        <v>4424</v>
      </c>
      <c r="AQ2533" s="1083" t="s">
        <v>4424</v>
      </c>
      <c r="AR2533" s="1079" t="s">
        <v>4424</v>
      </c>
      <c r="AS2533" s="1077" t="s">
        <v>4424</v>
      </c>
      <c r="AT2533" s="1077" t="s">
        <v>4424</v>
      </c>
      <c r="AU2533" s="1077" t="s">
        <v>4424</v>
      </c>
      <c r="AV2533" s="1083" t="s">
        <v>4424</v>
      </c>
      <c r="AW2533" s="1083" t="s">
        <v>4424</v>
      </c>
      <c r="AX2533" s="1077"/>
      <c r="AY2533" s="1077"/>
      <c r="AZ2533" s="1077"/>
      <c r="BA2533" s="1077"/>
      <c r="BB2533" s="73" t="s">
        <v>9833</v>
      </c>
      <c r="BC2533" s="1156" t="s">
        <v>2190</v>
      </c>
      <c r="BD2533" s="493">
        <v>44036</v>
      </c>
      <c r="BE2533" s="73"/>
      <c r="BF2533" s="24"/>
      <c r="BG2533" s="1092" t="s">
        <v>23998</v>
      </c>
      <c r="BH2533" s="1160" t="s">
        <v>23939</v>
      </c>
      <c r="BL2533" s="1361"/>
    </row>
    <row r="2534" spans="1:66" ht="13.5" customHeight="1" x14ac:dyDescent="0.25">
      <c r="A2534" s="1094" t="s">
        <v>23683</v>
      </c>
      <c r="B2534" s="24" t="s">
        <v>4255</v>
      </c>
      <c r="C2534" s="490">
        <v>44043</v>
      </c>
      <c r="D2534" s="42">
        <v>20605156798</v>
      </c>
      <c r="E2534" s="1225">
        <v>4074041</v>
      </c>
      <c r="F2534" s="1079" t="s">
        <v>3251</v>
      </c>
      <c r="G2534" s="1080" t="s">
        <v>22950</v>
      </c>
      <c r="H2534" s="73" t="s">
        <v>25775</v>
      </c>
      <c r="I2534" s="1097" t="s">
        <v>6546</v>
      </c>
      <c r="J2534" s="24"/>
      <c r="K2534" s="24"/>
      <c r="L2534" s="24" t="s">
        <v>25776</v>
      </c>
      <c r="M2534" s="24"/>
      <c r="N2534" s="24"/>
      <c r="O2534" s="24"/>
      <c r="P2534" s="1079" t="s">
        <v>4424</v>
      </c>
      <c r="Q2534" s="713" t="s">
        <v>6194</v>
      </c>
      <c r="R2534" s="360" t="s">
        <v>14922</v>
      </c>
      <c r="S2534" s="57" t="s">
        <v>4424</v>
      </c>
      <c r="T2534" s="351" t="s">
        <v>4424</v>
      </c>
      <c r="U2534" s="24" t="s">
        <v>25777</v>
      </c>
      <c r="V2534" s="24" t="s">
        <v>25777</v>
      </c>
      <c r="W2534" s="24" t="s">
        <v>1278</v>
      </c>
      <c r="X2534" s="24" t="s">
        <v>6111</v>
      </c>
      <c r="Y2534" s="24" t="s">
        <v>4134</v>
      </c>
      <c r="Z2534" s="513" t="s">
        <v>25762</v>
      </c>
      <c r="AA2534" s="1133">
        <v>7</v>
      </c>
      <c r="AB2534" s="1133">
        <v>2020</v>
      </c>
      <c r="AC2534" s="62" t="s">
        <v>4424</v>
      </c>
      <c r="AD2534" s="1284">
        <v>20000</v>
      </c>
      <c r="AE2534" s="716" t="s">
        <v>4002</v>
      </c>
      <c r="AF2534" s="73" t="s">
        <v>4424</v>
      </c>
      <c r="AG2534" s="73" t="s">
        <v>4424</v>
      </c>
      <c r="AH2534" s="42">
        <v>11118885</v>
      </c>
      <c r="AI2534" s="24" t="s">
        <v>6111</v>
      </c>
      <c r="AJ2534" s="24" t="s">
        <v>25776</v>
      </c>
      <c r="AK2534" s="360" t="s">
        <v>14922</v>
      </c>
      <c r="AL2534" s="24" t="s">
        <v>25778</v>
      </c>
      <c r="AM2534" s="24" t="s">
        <v>148</v>
      </c>
      <c r="AN2534" s="24" t="s">
        <v>6111</v>
      </c>
      <c r="AO2534" s="24" t="s">
        <v>4134</v>
      </c>
      <c r="AP2534" s="1077" t="s">
        <v>4424</v>
      </c>
      <c r="AQ2534" s="1083" t="s">
        <v>4424</v>
      </c>
      <c r="AR2534" s="1079" t="s">
        <v>4424</v>
      </c>
      <c r="AS2534" s="1077" t="s">
        <v>4424</v>
      </c>
      <c r="AT2534" s="1077" t="s">
        <v>4424</v>
      </c>
      <c r="AU2534" s="1077" t="s">
        <v>4424</v>
      </c>
      <c r="AV2534" s="1083" t="s">
        <v>4424</v>
      </c>
      <c r="AW2534" s="1083" t="s">
        <v>4424</v>
      </c>
      <c r="AX2534" s="1077"/>
      <c r="AY2534" s="1077"/>
      <c r="AZ2534" s="1077"/>
      <c r="BA2534" s="1077"/>
      <c r="BB2534" s="73" t="s">
        <v>449</v>
      </c>
      <c r="BC2534" s="1156" t="s">
        <v>2190</v>
      </c>
      <c r="BD2534" s="493">
        <v>44043</v>
      </c>
      <c r="BE2534" s="73"/>
      <c r="BF2534" s="24"/>
      <c r="BG2534" s="1092" t="s">
        <v>23998</v>
      </c>
      <c r="BH2534" s="1160" t="s">
        <v>23939</v>
      </c>
      <c r="BL2534" s="1361"/>
    </row>
    <row r="2535" spans="1:66" ht="13.5" customHeight="1" x14ac:dyDescent="0.25">
      <c r="A2535" s="1094" t="s">
        <v>23683</v>
      </c>
      <c r="B2535" s="24" t="s">
        <v>4255</v>
      </c>
      <c r="C2535" s="490">
        <v>44053</v>
      </c>
      <c r="D2535" s="42">
        <v>20606139161</v>
      </c>
      <c r="E2535" s="1225">
        <v>4074075</v>
      </c>
      <c r="F2535" s="1079" t="s">
        <v>3251</v>
      </c>
      <c r="G2535" s="1080" t="s">
        <v>1505</v>
      </c>
      <c r="H2535" s="73" t="s">
        <v>25837</v>
      </c>
      <c r="I2535" s="1313" t="s">
        <v>15651</v>
      </c>
      <c r="J2535" s="24"/>
      <c r="K2535" s="24"/>
      <c r="L2535" s="24" t="s">
        <v>25838</v>
      </c>
      <c r="M2535" s="24"/>
      <c r="N2535" s="24"/>
      <c r="O2535" s="24"/>
      <c r="P2535" s="1079" t="s">
        <v>4424</v>
      </c>
      <c r="Q2535" s="713" t="s">
        <v>3303</v>
      </c>
      <c r="R2535" s="360" t="s">
        <v>25839</v>
      </c>
      <c r="S2535" s="57" t="s">
        <v>4424</v>
      </c>
      <c r="T2535" s="351" t="s">
        <v>4424</v>
      </c>
      <c r="U2535" s="24" t="s">
        <v>25841</v>
      </c>
      <c r="V2535" s="24" t="s">
        <v>25841</v>
      </c>
      <c r="W2535" s="24" t="s">
        <v>3306</v>
      </c>
      <c r="X2535" s="24" t="s">
        <v>3306</v>
      </c>
      <c r="Y2535" s="24" t="s">
        <v>268</v>
      </c>
      <c r="Z2535" s="513" t="s">
        <v>25840</v>
      </c>
      <c r="AA2535" s="1133">
        <v>8</v>
      </c>
      <c r="AB2535" s="1133">
        <v>2020</v>
      </c>
      <c r="AC2535" s="62" t="s">
        <v>4424</v>
      </c>
      <c r="AD2535" s="1284">
        <v>5000</v>
      </c>
      <c r="AE2535" s="716" t="s">
        <v>4002</v>
      </c>
      <c r="AF2535" s="73" t="s">
        <v>4424</v>
      </c>
      <c r="AG2535" s="73" t="s">
        <v>4424</v>
      </c>
      <c r="AH2535" s="42">
        <v>11287324</v>
      </c>
      <c r="AI2535" s="24" t="s">
        <v>3306</v>
      </c>
      <c r="AJ2535" s="24" t="s">
        <v>25838</v>
      </c>
      <c r="AK2535" s="360" t="s">
        <v>25839</v>
      </c>
      <c r="AL2535" s="24" t="s">
        <v>25842</v>
      </c>
      <c r="AM2535" s="24" t="s">
        <v>3306</v>
      </c>
      <c r="AN2535" s="24" t="s">
        <v>3306</v>
      </c>
      <c r="AO2535" s="24" t="s">
        <v>268</v>
      </c>
      <c r="AP2535" s="1077" t="s">
        <v>25843</v>
      </c>
      <c r="AQ2535" s="1083" t="s">
        <v>25844</v>
      </c>
      <c r="AR2535" s="24" t="s">
        <v>25842</v>
      </c>
      <c r="AS2535" s="24" t="s">
        <v>3306</v>
      </c>
      <c r="AT2535" s="24" t="s">
        <v>3306</v>
      </c>
      <c r="AU2535" s="24" t="s">
        <v>268</v>
      </c>
      <c r="AV2535" s="1083" t="s">
        <v>4424</v>
      </c>
      <c r="AW2535" s="1083" t="s">
        <v>4424</v>
      </c>
      <c r="AX2535" s="1077"/>
      <c r="AY2535" s="1077"/>
      <c r="AZ2535" s="1077"/>
      <c r="BA2535" s="1077"/>
      <c r="BB2535" s="73" t="s">
        <v>14983</v>
      </c>
      <c r="BC2535" s="1156" t="s">
        <v>2190</v>
      </c>
      <c r="BD2535" s="493">
        <v>44053</v>
      </c>
      <c r="BE2535" s="73"/>
      <c r="BF2535" s="24"/>
      <c r="BG2535" s="1092" t="s">
        <v>23998</v>
      </c>
      <c r="BH2535" s="1160" t="s">
        <v>23939</v>
      </c>
      <c r="BL2535" s="1361"/>
    </row>
    <row r="2536" spans="1:66" ht="13.5" customHeight="1" x14ac:dyDescent="0.25">
      <c r="A2536" s="1094" t="s">
        <v>23683</v>
      </c>
      <c r="B2536" s="24" t="s">
        <v>4255</v>
      </c>
      <c r="C2536" s="490">
        <v>44053</v>
      </c>
      <c r="D2536" s="42">
        <v>20606098945</v>
      </c>
      <c r="E2536" s="1225">
        <v>4074119</v>
      </c>
      <c r="F2536" s="1079" t="s">
        <v>3251</v>
      </c>
      <c r="G2536" s="1080" t="s">
        <v>1505</v>
      </c>
      <c r="H2536" s="73" t="s">
        <v>25845</v>
      </c>
      <c r="I2536" s="1313" t="s">
        <v>15651</v>
      </c>
      <c r="J2536" s="24"/>
      <c r="K2536" s="24"/>
      <c r="L2536" s="24" t="s">
        <v>25846</v>
      </c>
      <c r="M2536" s="24"/>
      <c r="N2536" s="24"/>
      <c r="O2536" s="24"/>
      <c r="P2536" s="1079" t="s">
        <v>4424</v>
      </c>
      <c r="Q2536" s="713" t="s">
        <v>6194</v>
      </c>
      <c r="R2536" s="360" t="s">
        <v>25847</v>
      </c>
      <c r="S2536" s="57" t="s">
        <v>4424</v>
      </c>
      <c r="T2536" s="351" t="s">
        <v>4424</v>
      </c>
      <c r="U2536" s="24" t="s">
        <v>25848</v>
      </c>
      <c r="V2536" s="24" t="s">
        <v>25848</v>
      </c>
      <c r="W2536" s="24" t="s">
        <v>265</v>
      </c>
      <c r="X2536" s="24" t="s">
        <v>265</v>
      </c>
      <c r="Y2536" s="24" t="s">
        <v>265</v>
      </c>
      <c r="Z2536" s="513" t="s">
        <v>25840</v>
      </c>
      <c r="AA2536" s="1133">
        <v>8</v>
      </c>
      <c r="AB2536" s="1133">
        <v>2020</v>
      </c>
      <c r="AC2536" s="62" t="s">
        <v>4424</v>
      </c>
      <c r="AD2536" s="1284">
        <v>5000</v>
      </c>
      <c r="AE2536" s="716" t="s">
        <v>4002</v>
      </c>
      <c r="AF2536" s="73" t="s">
        <v>4424</v>
      </c>
      <c r="AG2536" s="73" t="s">
        <v>4424</v>
      </c>
      <c r="AH2536" s="42">
        <v>11153486</v>
      </c>
      <c r="AI2536" s="24" t="s">
        <v>265</v>
      </c>
      <c r="AJ2536" s="24" t="s">
        <v>25846</v>
      </c>
      <c r="AK2536" s="360" t="s">
        <v>25847</v>
      </c>
      <c r="AL2536" s="24" t="s">
        <v>25848</v>
      </c>
      <c r="AM2536" s="24" t="s">
        <v>265</v>
      </c>
      <c r="AN2536" s="24" t="s">
        <v>265</v>
      </c>
      <c r="AO2536" s="24" t="s">
        <v>265</v>
      </c>
      <c r="AP2536" s="1077" t="s">
        <v>25849</v>
      </c>
      <c r="AQ2536" s="1083" t="s">
        <v>25850</v>
      </c>
      <c r="AR2536" s="24" t="s">
        <v>25848</v>
      </c>
      <c r="AS2536" s="24" t="s">
        <v>265</v>
      </c>
      <c r="AT2536" s="24" t="s">
        <v>265</v>
      </c>
      <c r="AU2536" s="24" t="s">
        <v>265</v>
      </c>
      <c r="AV2536" s="1083" t="s">
        <v>4424</v>
      </c>
      <c r="AW2536" s="1083" t="s">
        <v>4424</v>
      </c>
      <c r="AX2536" s="1077"/>
      <c r="AY2536" s="1077"/>
      <c r="AZ2536" s="1077"/>
      <c r="BA2536" s="1077"/>
      <c r="BB2536" s="73" t="s">
        <v>21116</v>
      </c>
      <c r="BC2536" s="1156" t="s">
        <v>2190</v>
      </c>
      <c r="BD2536" s="493">
        <v>44053</v>
      </c>
      <c r="BE2536" s="73"/>
      <c r="BF2536" s="24"/>
      <c r="BG2536" s="1092" t="s">
        <v>23998</v>
      </c>
      <c r="BH2536" s="1160" t="s">
        <v>23939</v>
      </c>
      <c r="BL2536" s="1361"/>
    </row>
    <row r="2537" spans="1:66" ht="13.5" customHeight="1" x14ac:dyDescent="0.25">
      <c r="A2537" s="1094" t="s">
        <v>23683</v>
      </c>
      <c r="B2537" s="24" t="s">
        <v>4255</v>
      </c>
      <c r="C2537" s="490">
        <v>44056</v>
      </c>
      <c r="D2537" s="42">
        <v>20606208601</v>
      </c>
      <c r="E2537" s="1225">
        <v>4074078</v>
      </c>
      <c r="F2537" s="1079" t="s">
        <v>3251</v>
      </c>
      <c r="G2537" s="1080" t="s">
        <v>1505</v>
      </c>
      <c r="H2537" s="73" t="s">
        <v>25891</v>
      </c>
      <c r="I2537" s="1097" t="s">
        <v>15651</v>
      </c>
      <c r="J2537" s="24"/>
      <c r="K2537" s="24"/>
      <c r="L2537" s="24" t="s">
        <v>25886</v>
      </c>
      <c r="M2537" s="24"/>
      <c r="N2537" s="24"/>
      <c r="O2537" s="24"/>
      <c r="P2537" s="1079" t="s">
        <v>4424</v>
      </c>
      <c r="Q2537" s="713" t="s">
        <v>6194</v>
      </c>
      <c r="R2537" s="360" t="s">
        <v>25887</v>
      </c>
      <c r="S2537" s="57" t="s">
        <v>4424</v>
      </c>
      <c r="T2537" s="351" t="s">
        <v>4424</v>
      </c>
      <c r="U2537" s="24" t="s">
        <v>25888</v>
      </c>
      <c r="V2537" s="24" t="s">
        <v>25888</v>
      </c>
      <c r="W2537" s="24" t="s">
        <v>1761</v>
      </c>
      <c r="X2537" s="24" t="s">
        <v>6180</v>
      </c>
      <c r="Y2537" s="24" t="s">
        <v>1160</v>
      </c>
      <c r="Z2537" s="513" t="s">
        <v>25884</v>
      </c>
      <c r="AA2537" s="1133">
        <v>8</v>
      </c>
      <c r="AB2537" s="1133">
        <v>2020</v>
      </c>
      <c r="AC2537" s="62" t="s">
        <v>4424</v>
      </c>
      <c r="AD2537" s="1284">
        <v>5000</v>
      </c>
      <c r="AE2537" s="716" t="s">
        <v>4002</v>
      </c>
      <c r="AF2537" s="73" t="s">
        <v>4424</v>
      </c>
      <c r="AG2537" s="73" t="s">
        <v>4424</v>
      </c>
      <c r="AH2537" s="42">
        <v>11169738</v>
      </c>
      <c r="AI2537" s="24" t="s">
        <v>4398</v>
      </c>
      <c r="AJ2537" s="24" t="s">
        <v>25886</v>
      </c>
      <c r="AK2537" s="360" t="s">
        <v>25887</v>
      </c>
      <c r="AL2537" s="24" t="s">
        <v>25889</v>
      </c>
      <c r="AM2537" s="24" t="s">
        <v>2949</v>
      </c>
      <c r="AN2537" s="24" t="s">
        <v>2948</v>
      </c>
      <c r="AO2537" s="24" t="s">
        <v>2914</v>
      </c>
      <c r="AP2537" s="1077" t="s">
        <v>4424</v>
      </c>
      <c r="AQ2537" s="1083" t="s">
        <v>4424</v>
      </c>
      <c r="AR2537" s="1079" t="s">
        <v>4424</v>
      </c>
      <c r="AS2537" s="1077" t="s">
        <v>4424</v>
      </c>
      <c r="AT2537" s="1077" t="s">
        <v>4424</v>
      </c>
      <c r="AU2537" s="1077" t="s">
        <v>4424</v>
      </c>
      <c r="AV2537" s="1083" t="s">
        <v>4424</v>
      </c>
      <c r="AW2537" s="1083" t="s">
        <v>4424</v>
      </c>
      <c r="AX2537" s="1077"/>
      <c r="AY2537" s="1077"/>
      <c r="AZ2537" s="1077"/>
      <c r="BA2537" s="1077"/>
      <c r="BB2537" s="73" t="s">
        <v>10623</v>
      </c>
      <c r="BC2537" s="1156" t="s">
        <v>2190</v>
      </c>
      <c r="BD2537" s="493">
        <v>44056</v>
      </c>
      <c r="BE2537" s="73"/>
      <c r="BF2537" s="24"/>
      <c r="BG2537" s="1092" t="s">
        <v>23998</v>
      </c>
      <c r="BH2537" s="1160" t="s">
        <v>23939</v>
      </c>
      <c r="BL2537" s="1361"/>
    </row>
    <row r="2538" spans="1:66" ht="13.5" customHeight="1" x14ac:dyDescent="0.25">
      <c r="A2538" s="1094" t="s">
        <v>23683</v>
      </c>
      <c r="B2538" s="24" t="s">
        <v>4255</v>
      </c>
      <c r="C2538" s="490">
        <v>44056</v>
      </c>
      <c r="D2538" s="42">
        <v>10485028213</v>
      </c>
      <c r="E2538" s="1225">
        <v>4074088</v>
      </c>
      <c r="F2538" s="1079" t="s">
        <v>3251</v>
      </c>
      <c r="G2538" s="1080" t="s">
        <v>22950</v>
      </c>
      <c r="H2538" s="73" t="s">
        <v>25890</v>
      </c>
      <c r="I2538" s="1097" t="s">
        <v>6546</v>
      </c>
      <c r="J2538" s="24"/>
      <c r="K2538" s="24"/>
      <c r="L2538" s="24" t="s">
        <v>25892</v>
      </c>
      <c r="M2538" s="24"/>
      <c r="N2538" s="24"/>
      <c r="O2538" s="24"/>
      <c r="P2538" s="1079" t="s">
        <v>4424</v>
      </c>
      <c r="Q2538" s="713" t="s">
        <v>4424</v>
      </c>
      <c r="R2538" s="360" t="s">
        <v>25893</v>
      </c>
      <c r="S2538" s="57" t="s">
        <v>4424</v>
      </c>
      <c r="T2538" s="351" t="s">
        <v>4424</v>
      </c>
      <c r="U2538" s="24" t="s">
        <v>25894</v>
      </c>
      <c r="V2538" s="24" t="s">
        <v>25894</v>
      </c>
      <c r="W2538" s="24" t="s">
        <v>2184</v>
      </c>
      <c r="X2538" s="24" t="s">
        <v>2184</v>
      </c>
      <c r="Y2538" s="24" t="s">
        <v>1160</v>
      </c>
      <c r="Z2538" s="513" t="s">
        <v>25884</v>
      </c>
      <c r="AA2538" s="1133">
        <v>8</v>
      </c>
      <c r="AB2538" s="1133">
        <v>2020</v>
      </c>
      <c r="AC2538" s="62" t="s">
        <v>4424</v>
      </c>
      <c r="AD2538" s="1284">
        <v>20000</v>
      </c>
      <c r="AE2538" s="716" t="s">
        <v>2281</v>
      </c>
      <c r="AF2538" s="73" t="s">
        <v>4424</v>
      </c>
      <c r="AG2538" s="73" t="s">
        <v>4424</v>
      </c>
      <c r="AH2538" s="42" t="s">
        <v>4424</v>
      </c>
      <c r="AI2538" s="24" t="s">
        <v>4424</v>
      </c>
      <c r="AJ2538" s="24" t="s">
        <v>25898</v>
      </c>
      <c r="AK2538" s="360" t="s">
        <v>25895</v>
      </c>
      <c r="AL2538" s="24" t="s">
        <v>25896</v>
      </c>
      <c r="AM2538" s="24" t="s">
        <v>2184</v>
      </c>
      <c r="AN2538" s="24" t="s">
        <v>2184</v>
      </c>
      <c r="AO2538" s="24" t="s">
        <v>1160</v>
      </c>
      <c r="AP2538" s="1077" t="s">
        <v>4424</v>
      </c>
      <c r="AQ2538" s="1083" t="s">
        <v>4424</v>
      </c>
      <c r="AR2538" s="1079" t="s">
        <v>4424</v>
      </c>
      <c r="AS2538" s="1077" t="s">
        <v>4424</v>
      </c>
      <c r="AT2538" s="1077" t="s">
        <v>4424</v>
      </c>
      <c r="AU2538" s="1077" t="s">
        <v>4424</v>
      </c>
      <c r="AV2538" s="1083" t="s">
        <v>4424</v>
      </c>
      <c r="AW2538" s="1083"/>
      <c r="AX2538" s="1077"/>
      <c r="AY2538" s="1077"/>
      <c r="AZ2538" s="1077"/>
      <c r="BA2538" s="1077"/>
      <c r="BB2538" s="73" t="s">
        <v>25897</v>
      </c>
      <c r="BC2538" s="1156" t="s">
        <v>2190</v>
      </c>
      <c r="BD2538" s="493">
        <v>44056</v>
      </c>
      <c r="BE2538" s="73"/>
      <c r="BF2538" s="24"/>
      <c r="BG2538" s="1092" t="s">
        <v>23998</v>
      </c>
      <c r="BH2538" s="1160" t="s">
        <v>23939</v>
      </c>
      <c r="BL2538" s="1361"/>
    </row>
    <row r="2539" spans="1:66" ht="13.5" customHeight="1" x14ac:dyDescent="0.25">
      <c r="A2539" s="1094" t="s">
        <v>23683</v>
      </c>
      <c r="B2539" s="24" t="s">
        <v>4255</v>
      </c>
      <c r="C2539" s="490">
        <v>44060</v>
      </c>
      <c r="D2539" s="42">
        <v>20606021543</v>
      </c>
      <c r="E2539" s="1225">
        <v>4074089</v>
      </c>
      <c r="F2539" s="1079" t="s">
        <v>3252</v>
      </c>
      <c r="G2539" s="1080" t="s">
        <v>23176</v>
      </c>
      <c r="H2539" s="73" t="s">
        <v>25973</v>
      </c>
      <c r="I2539" s="1313" t="s">
        <v>15651</v>
      </c>
      <c r="J2539" s="24"/>
      <c r="K2539" s="24"/>
      <c r="L2539" s="24" t="s">
        <v>25954</v>
      </c>
      <c r="M2539" s="24"/>
      <c r="N2539" s="24"/>
      <c r="O2539" s="24"/>
      <c r="P2539" s="1079" t="s">
        <v>4424</v>
      </c>
      <c r="Q2539" s="713" t="s">
        <v>3303</v>
      </c>
      <c r="R2539" s="360" t="s">
        <v>25955</v>
      </c>
      <c r="S2539" s="57" t="s">
        <v>4424</v>
      </c>
      <c r="T2539" s="351" t="s">
        <v>4424</v>
      </c>
      <c r="U2539" s="24" t="s">
        <v>25974</v>
      </c>
      <c r="V2539" s="24" t="s">
        <v>25974</v>
      </c>
      <c r="W2539" s="24" t="s">
        <v>4630</v>
      </c>
      <c r="X2539" s="24" t="s">
        <v>5521</v>
      </c>
      <c r="Y2539" s="24" t="s">
        <v>5521</v>
      </c>
      <c r="Z2539" s="513" t="s">
        <v>25956</v>
      </c>
      <c r="AA2539" s="1133">
        <v>8</v>
      </c>
      <c r="AB2539" s="1133">
        <v>2020</v>
      </c>
      <c r="AC2539" s="62" t="s">
        <v>4424</v>
      </c>
      <c r="AD2539" s="1284">
        <v>20000</v>
      </c>
      <c r="AE2539" s="716" t="s">
        <v>4002</v>
      </c>
      <c r="AF2539" s="73" t="s">
        <v>4424</v>
      </c>
      <c r="AG2539" s="73" t="s">
        <v>4424</v>
      </c>
      <c r="AH2539" s="42">
        <v>14470415</v>
      </c>
      <c r="AI2539" s="24" t="s">
        <v>5521</v>
      </c>
      <c r="AJ2539" s="24" t="s">
        <v>25954</v>
      </c>
      <c r="AK2539" s="360" t="s">
        <v>25955</v>
      </c>
      <c r="AL2539" s="24" t="s">
        <v>25957</v>
      </c>
      <c r="AM2539" s="24" t="s">
        <v>4629</v>
      </c>
      <c r="AN2539" s="24" t="s">
        <v>5521</v>
      </c>
      <c r="AO2539" s="24" t="s">
        <v>5521</v>
      </c>
      <c r="AP2539" s="1077" t="s">
        <v>25959</v>
      </c>
      <c r="AQ2539" s="1083" t="s">
        <v>25958</v>
      </c>
      <c r="AR2539" s="24" t="s">
        <v>25957</v>
      </c>
      <c r="AS2539" s="24" t="s">
        <v>4629</v>
      </c>
      <c r="AT2539" s="24" t="s">
        <v>5521</v>
      </c>
      <c r="AU2539" s="24" t="s">
        <v>5521</v>
      </c>
      <c r="AV2539" s="1083" t="s">
        <v>4424</v>
      </c>
      <c r="AW2539" s="1083"/>
      <c r="AX2539" s="1077"/>
      <c r="AY2539" s="1077"/>
      <c r="AZ2539" s="1077"/>
      <c r="BA2539" s="1077"/>
      <c r="BB2539" s="73" t="s">
        <v>15097</v>
      </c>
      <c r="BC2539" s="1156" t="s">
        <v>2190</v>
      </c>
      <c r="BD2539" s="493">
        <v>44060</v>
      </c>
      <c r="BE2539" s="73"/>
      <c r="BF2539" s="24"/>
      <c r="BG2539" s="1092" t="s">
        <v>23998</v>
      </c>
      <c r="BH2539" s="1160" t="s">
        <v>23939</v>
      </c>
      <c r="BL2539" s="1361"/>
    </row>
    <row r="2540" spans="1:66" ht="13.5" customHeight="1" x14ac:dyDescent="0.25">
      <c r="A2540" s="1094" t="s">
        <v>23683</v>
      </c>
      <c r="B2540" s="24" t="s">
        <v>7684</v>
      </c>
      <c r="C2540" s="91">
        <v>44061</v>
      </c>
      <c r="D2540" s="42">
        <v>20606059192</v>
      </c>
      <c r="E2540" s="1225">
        <v>4074084</v>
      </c>
      <c r="F2540" s="73" t="s">
        <v>3252</v>
      </c>
      <c r="G2540" s="73" t="s">
        <v>1505</v>
      </c>
      <c r="H2540" s="73" t="s">
        <v>25999</v>
      </c>
      <c r="I2540" s="1313" t="s">
        <v>15651</v>
      </c>
      <c r="J2540" s="73"/>
      <c r="K2540" s="73"/>
      <c r="L2540" s="24" t="s">
        <v>26000</v>
      </c>
      <c r="M2540" s="24"/>
      <c r="N2540" s="24"/>
      <c r="O2540" s="24"/>
      <c r="P2540" s="1079" t="s">
        <v>4424</v>
      </c>
      <c r="Q2540" s="713" t="s">
        <v>6194</v>
      </c>
      <c r="R2540" s="360" t="s">
        <v>26001</v>
      </c>
      <c r="S2540" s="57" t="s">
        <v>4424</v>
      </c>
      <c r="T2540" s="351" t="s">
        <v>4424</v>
      </c>
      <c r="U2540" s="24" t="s">
        <v>26002</v>
      </c>
      <c r="V2540" s="24" t="s">
        <v>26002</v>
      </c>
      <c r="W2540" s="24" t="s">
        <v>3316</v>
      </c>
      <c r="X2540" s="24" t="s">
        <v>5521</v>
      </c>
      <c r="Y2540" s="24" t="s">
        <v>5521</v>
      </c>
      <c r="Z2540" s="513" t="s">
        <v>26003</v>
      </c>
      <c r="AA2540" s="1133">
        <v>8</v>
      </c>
      <c r="AB2540" s="1133">
        <v>2020</v>
      </c>
      <c r="AC2540" s="62" t="s">
        <v>4424</v>
      </c>
      <c r="AD2540" s="1043">
        <v>5000</v>
      </c>
      <c r="AE2540" s="73" t="s">
        <v>4002</v>
      </c>
      <c r="AF2540" s="73" t="s">
        <v>4424</v>
      </c>
      <c r="AG2540" s="73" t="s">
        <v>4424</v>
      </c>
      <c r="AH2540" s="42">
        <v>14480355</v>
      </c>
      <c r="AI2540" s="24" t="s">
        <v>5521</v>
      </c>
      <c r="AJ2540" s="24" t="s">
        <v>26000</v>
      </c>
      <c r="AK2540" s="360" t="s">
        <v>26001</v>
      </c>
      <c r="AL2540" s="73" t="s">
        <v>26004</v>
      </c>
      <c r="AM2540" s="73" t="s">
        <v>3316</v>
      </c>
      <c r="AN2540" s="73" t="s">
        <v>5521</v>
      </c>
      <c r="AO2540" s="73" t="s">
        <v>5521</v>
      </c>
      <c r="AP2540" s="73" t="s">
        <v>26005</v>
      </c>
      <c r="AQ2540" s="127" t="s">
        <v>26006</v>
      </c>
      <c r="AR2540" s="73" t="s">
        <v>26004</v>
      </c>
      <c r="AS2540" s="73" t="s">
        <v>3316</v>
      </c>
      <c r="AT2540" s="73" t="s">
        <v>5521</v>
      </c>
      <c r="AU2540" s="73" t="s">
        <v>5521</v>
      </c>
      <c r="AV2540" s="1083" t="s">
        <v>4424</v>
      </c>
      <c r="AW2540" s="24"/>
      <c r="AX2540" s="24"/>
      <c r="AY2540" s="24"/>
      <c r="AZ2540" s="24"/>
      <c r="BA2540" s="24"/>
      <c r="BB2540" s="73" t="s">
        <v>15551</v>
      </c>
      <c r="BC2540" s="1090" t="s">
        <v>2190</v>
      </c>
      <c r="BD2540" s="493">
        <v>44061</v>
      </c>
      <c r="BE2540" s="73"/>
      <c r="BF2540" s="24"/>
      <c r="BG2540" s="1092" t="s">
        <v>23998</v>
      </c>
      <c r="BH2540" s="1338" t="s">
        <v>23939</v>
      </c>
      <c r="BL2540" s="1361"/>
    </row>
    <row r="2541" spans="1:66" ht="13.5" customHeight="1" x14ac:dyDescent="0.25">
      <c r="A2541" s="1094" t="s">
        <v>23683</v>
      </c>
      <c r="B2541" s="24" t="s">
        <v>7684</v>
      </c>
      <c r="C2541" s="91">
        <v>44062</v>
      </c>
      <c r="D2541" s="42">
        <v>20604096856</v>
      </c>
      <c r="E2541" s="1225">
        <v>4074094</v>
      </c>
      <c r="F2541" s="73" t="s">
        <v>3253</v>
      </c>
      <c r="G2541" s="1080" t="s">
        <v>23176</v>
      </c>
      <c r="H2541" s="73" t="s">
        <v>26007</v>
      </c>
      <c r="I2541" s="1097" t="s">
        <v>6546</v>
      </c>
      <c r="J2541" s="73"/>
      <c r="K2541" s="73"/>
      <c r="L2541" s="24" t="s">
        <v>26008</v>
      </c>
      <c r="M2541" s="24"/>
      <c r="N2541" s="24"/>
      <c r="O2541" s="24"/>
      <c r="P2541" s="1079" t="s">
        <v>4424</v>
      </c>
      <c r="Q2541" s="713" t="s">
        <v>3303</v>
      </c>
      <c r="R2541" s="360" t="s">
        <v>26009</v>
      </c>
      <c r="S2541" s="57" t="s">
        <v>4424</v>
      </c>
      <c r="T2541" s="351" t="s">
        <v>4424</v>
      </c>
      <c r="U2541" s="24" t="s">
        <v>26010</v>
      </c>
      <c r="V2541" s="24" t="s">
        <v>26010</v>
      </c>
      <c r="W2541" s="24" t="s">
        <v>3630</v>
      </c>
      <c r="X2541" s="24" t="s">
        <v>3630</v>
      </c>
      <c r="Y2541" s="24" t="s">
        <v>4475</v>
      </c>
      <c r="Z2541" s="513" t="s">
        <v>26011</v>
      </c>
      <c r="AA2541" s="1133">
        <v>8</v>
      </c>
      <c r="AB2541" s="1133">
        <v>2020</v>
      </c>
      <c r="AC2541" s="62" t="s">
        <v>4424</v>
      </c>
      <c r="AD2541" s="84"/>
      <c r="AE2541" s="73" t="s">
        <v>4002</v>
      </c>
      <c r="AF2541" s="73" t="s">
        <v>4424</v>
      </c>
      <c r="AG2541" s="73" t="s">
        <v>4424</v>
      </c>
      <c r="AH2541" s="42">
        <v>11346755</v>
      </c>
      <c r="AI2541" s="24" t="s">
        <v>3630</v>
      </c>
      <c r="AJ2541" s="24" t="s">
        <v>26008</v>
      </c>
      <c r="AK2541" s="360" t="s">
        <v>26009</v>
      </c>
      <c r="AL2541" s="24" t="s">
        <v>26010</v>
      </c>
      <c r="AM2541" s="73" t="s">
        <v>3630</v>
      </c>
      <c r="AN2541" s="73" t="s">
        <v>3630</v>
      </c>
      <c r="AO2541" s="73" t="s">
        <v>4475</v>
      </c>
      <c r="AP2541" s="73" t="s">
        <v>4424</v>
      </c>
      <c r="AQ2541" s="127" t="s">
        <v>4424</v>
      </c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73" t="s">
        <v>18994</v>
      </c>
      <c r="BC2541" s="1090" t="s">
        <v>2190</v>
      </c>
      <c r="BD2541" s="493">
        <v>44062</v>
      </c>
      <c r="BE2541" s="73"/>
      <c r="BF2541" s="24"/>
      <c r="BG2541" s="1092" t="s">
        <v>23998</v>
      </c>
      <c r="BH2541" s="1338" t="s">
        <v>23939</v>
      </c>
      <c r="BL2541" s="1361"/>
    </row>
    <row r="2542" spans="1:66" ht="13.5" customHeight="1" x14ac:dyDescent="0.25">
      <c r="A2542" s="1094" t="s">
        <v>23683</v>
      </c>
      <c r="B2542" s="24" t="s">
        <v>4255</v>
      </c>
      <c r="C2542" s="490">
        <v>44063</v>
      </c>
      <c r="D2542" s="42">
        <v>20604043027</v>
      </c>
      <c r="E2542" s="1225">
        <v>4073573</v>
      </c>
      <c r="F2542" s="1079" t="s">
        <v>3251</v>
      </c>
      <c r="G2542" s="1080" t="s">
        <v>23176</v>
      </c>
      <c r="H2542" s="73" t="s">
        <v>25880</v>
      </c>
      <c r="I2542" s="1313" t="s">
        <v>15651</v>
      </c>
      <c r="J2542" s="24"/>
      <c r="K2542" s="24"/>
      <c r="L2542" s="24" t="s">
        <v>25881</v>
      </c>
      <c r="M2542" s="24"/>
      <c r="N2542" s="24"/>
      <c r="O2542" s="24"/>
      <c r="P2542" s="1079" t="s">
        <v>4424</v>
      </c>
      <c r="Q2542" s="713" t="s">
        <v>6194</v>
      </c>
      <c r="R2542" s="360" t="s">
        <v>25882</v>
      </c>
      <c r="S2542" s="57" t="s">
        <v>4424</v>
      </c>
      <c r="T2542" s="351" t="s">
        <v>4424</v>
      </c>
      <c r="U2542" s="24" t="s">
        <v>25883</v>
      </c>
      <c r="V2542" s="24" t="s">
        <v>25883</v>
      </c>
      <c r="W2542" s="24" t="s">
        <v>3517</v>
      </c>
      <c r="X2542" s="24" t="s">
        <v>4427</v>
      </c>
      <c r="Y2542" s="24" t="s">
        <v>265</v>
      </c>
      <c r="Z2542" s="513" t="s">
        <v>25982</v>
      </c>
      <c r="AA2542" s="1133">
        <v>8</v>
      </c>
      <c r="AB2542" s="1133">
        <v>2020</v>
      </c>
      <c r="AC2542" s="62" t="s">
        <v>4424</v>
      </c>
      <c r="AD2542" s="1284">
        <v>20000</v>
      </c>
      <c r="AE2542" s="716" t="s">
        <v>4002</v>
      </c>
      <c r="AF2542" s="73" t="s">
        <v>4424</v>
      </c>
      <c r="AG2542" s="73" t="s">
        <v>4424</v>
      </c>
      <c r="AH2542" s="42">
        <v>11067524</v>
      </c>
      <c r="AI2542" s="24" t="s">
        <v>4427</v>
      </c>
      <c r="AJ2542" s="24" t="s">
        <v>25881</v>
      </c>
      <c r="AK2542" s="360" t="s">
        <v>25882</v>
      </c>
      <c r="AL2542" s="24" t="s">
        <v>25885</v>
      </c>
      <c r="AM2542" s="24" t="s">
        <v>265</v>
      </c>
      <c r="AN2542" s="24" t="s">
        <v>265</v>
      </c>
      <c r="AO2542" s="24" t="s">
        <v>265</v>
      </c>
      <c r="AP2542" s="1077" t="s">
        <v>4424</v>
      </c>
      <c r="AQ2542" s="1083" t="s">
        <v>4424</v>
      </c>
      <c r="AR2542" s="1079" t="s">
        <v>4424</v>
      </c>
      <c r="AS2542" s="1077" t="s">
        <v>4424</v>
      </c>
      <c r="AT2542" s="1077" t="s">
        <v>4424</v>
      </c>
      <c r="AU2542" s="1077" t="s">
        <v>4424</v>
      </c>
      <c r="AV2542" s="1083" t="s">
        <v>4424</v>
      </c>
      <c r="AW2542" s="1083" t="s">
        <v>4424</v>
      </c>
      <c r="AX2542" s="1077"/>
      <c r="AY2542" s="1077"/>
      <c r="AZ2542" s="1077"/>
      <c r="BA2542" s="1077"/>
      <c r="BB2542" s="73" t="s">
        <v>18283</v>
      </c>
      <c r="BC2542" s="1156" t="s">
        <v>2190</v>
      </c>
      <c r="BD2542" s="493">
        <v>44063</v>
      </c>
      <c r="BE2542" s="73"/>
      <c r="BF2542" s="24"/>
      <c r="BG2542" s="1092" t="s">
        <v>23998</v>
      </c>
      <c r="BH2542" s="1160" t="s">
        <v>23939</v>
      </c>
      <c r="BL2542" s="1361"/>
    </row>
    <row r="2543" spans="1:66" ht="13.5" customHeight="1" x14ac:dyDescent="0.25">
      <c r="A2543" s="1094" t="s">
        <v>23683</v>
      </c>
      <c r="B2543" s="24" t="s">
        <v>4255</v>
      </c>
      <c r="C2543" s="91">
        <v>44067</v>
      </c>
      <c r="D2543" s="42">
        <v>20605182063</v>
      </c>
      <c r="E2543" s="1225">
        <v>4074105</v>
      </c>
      <c r="F2543" s="73" t="s">
        <v>3251</v>
      </c>
      <c r="G2543" s="1080" t="s">
        <v>22950</v>
      </c>
      <c r="H2543" s="73" t="s">
        <v>26033</v>
      </c>
      <c r="I2543" s="1097" t="s">
        <v>15651</v>
      </c>
      <c r="J2543" s="73"/>
      <c r="K2543" s="73"/>
      <c r="L2543" s="24" t="s">
        <v>26025</v>
      </c>
      <c r="M2543" s="24"/>
      <c r="N2543" s="24"/>
      <c r="O2543" s="24"/>
      <c r="P2543" s="1079" t="s">
        <v>4424</v>
      </c>
      <c r="Q2543" s="713" t="s">
        <v>3303</v>
      </c>
      <c r="R2543" s="360" t="s">
        <v>26026</v>
      </c>
      <c r="S2543" s="57" t="s">
        <v>4424</v>
      </c>
      <c r="T2543" s="351" t="s">
        <v>4424</v>
      </c>
      <c r="U2543" s="24" t="s">
        <v>26027</v>
      </c>
      <c r="V2543" s="24" t="s">
        <v>26027</v>
      </c>
      <c r="W2543" s="24" t="s">
        <v>3306</v>
      </c>
      <c r="X2543" s="24" t="s">
        <v>3306</v>
      </c>
      <c r="Y2543" s="24" t="s">
        <v>268</v>
      </c>
      <c r="Z2543" s="513" t="s">
        <v>26016</v>
      </c>
      <c r="AA2543" s="1133">
        <v>8</v>
      </c>
      <c r="AB2543" s="1133">
        <v>2020</v>
      </c>
      <c r="AC2543" s="62" t="s">
        <v>4424</v>
      </c>
      <c r="AD2543" s="1284">
        <v>20000</v>
      </c>
      <c r="AE2543" s="716" t="s">
        <v>4002</v>
      </c>
      <c r="AF2543" s="73" t="s">
        <v>4424</v>
      </c>
      <c r="AG2543" s="73" t="s">
        <v>4424</v>
      </c>
      <c r="AH2543" s="42">
        <v>11279328</v>
      </c>
      <c r="AI2543" s="24" t="s">
        <v>3306</v>
      </c>
      <c r="AJ2543" s="24" t="s">
        <v>26025</v>
      </c>
      <c r="AK2543" s="360" t="s">
        <v>26026</v>
      </c>
      <c r="AL2543" s="24" t="s">
        <v>26029</v>
      </c>
      <c r="AM2543" s="73" t="s">
        <v>3306</v>
      </c>
      <c r="AN2543" s="73" t="s">
        <v>3306</v>
      </c>
      <c r="AO2543" s="73" t="s">
        <v>268</v>
      </c>
      <c r="AP2543" s="73" t="s">
        <v>4424</v>
      </c>
      <c r="AQ2543" s="127" t="s">
        <v>4424</v>
      </c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73" t="s">
        <v>5887</v>
      </c>
      <c r="BC2543" s="1090" t="s">
        <v>2190</v>
      </c>
      <c r="BD2543" s="493">
        <v>44068</v>
      </c>
      <c r="BE2543" s="73"/>
      <c r="BF2543" s="24"/>
      <c r="BG2543" s="1092" t="s">
        <v>23998</v>
      </c>
      <c r="BH2543" s="1338" t="s">
        <v>23939</v>
      </c>
      <c r="BL2543" s="1361"/>
    </row>
    <row r="2544" spans="1:66" ht="13.5" customHeight="1" x14ac:dyDescent="0.25">
      <c r="A2544" s="1094" t="s">
        <v>23683</v>
      </c>
      <c r="B2544" s="24" t="s">
        <v>4255</v>
      </c>
      <c r="C2544" s="91">
        <v>44067</v>
      </c>
      <c r="D2544" s="42">
        <v>20604488550</v>
      </c>
      <c r="E2544" s="1225">
        <v>4074150</v>
      </c>
      <c r="F2544" s="73" t="s">
        <v>3251</v>
      </c>
      <c r="G2544" s="1080" t="s">
        <v>22950</v>
      </c>
      <c r="H2544" s="73" t="s">
        <v>26030</v>
      </c>
      <c r="I2544" s="1343" t="s">
        <v>6546</v>
      </c>
      <c r="J2544" s="73"/>
      <c r="K2544" s="73"/>
      <c r="L2544" s="24" t="s">
        <v>26031</v>
      </c>
      <c r="M2544" s="24"/>
      <c r="N2544" s="24"/>
      <c r="O2544" s="24"/>
      <c r="P2544" s="1079" t="s">
        <v>4424</v>
      </c>
      <c r="Q2544" s="713" t="s">
        <v>6194</v>
      </c>
      <c r="R2544" s="360" t="s">
        <v>26032</v>
      </c>
      <c r="S2544" s="57" t="s">
        <v>4424</v>
      </c>
      <c r="T2544" s="351" t="s">
        <v>4424</v>
      </c>
      <c r="U2544" s="24" t="s">
        <v>26034</v>
      </c>
      <c r="V2544" s="24" t="s">
        <v>26034</v>
      </c>
      <c r="W2544" s="24" t="s">
        <v>262</v>
      </c>
      <c r="X2544" s="24" t="s">
        <v>1803</v>
      </c>
      <c r="Y2544" s="24" t="s">
        <v>262</v>
      </c>
      <c r="Z2544" s="513" t="s">
        <v>26016</v>
      </c>
      <c r="AA2544" s="1133">
        <v>8</v>
      </c>
      <c r="AB2544" s="1133">
        <v>2020</v>
      </c>
      <c r="AC2544" s="62" t="s">
        <v>4424</v>
      </c>
      <c r="AD2544" s="1284">
        <v>30000</v>
      </c>
      <c r="AE2544" s="716" t="s">
        <v>4002</v>
      </c>
      <c r="AF2544" s="73" t="s">
        <v>4424</v>
      </c>
      <c r="AG2544" s="73" t="s">
        <v>4424</v>
      </c>
      <c r="AH2544" s="42">
        <v>11146565</v>
      </c>
      <c r="AI2544" s="24" t="s">
        <v>262</v>
      </c>
      <c r="AJ2544" s="24" t="s">
        <v>26031</v>
      </c>
      <c r="AK2544" s="360" t="s">
        <v>26032</v>
      </c>
      <c r="AL2544" s="24" t="s">
        <v>26035</v>
      </c>
      <c r="AM2544" s="73" t="s">
        <v>10638</v>
      </c>
      <c r="AN2544" s="73" t="s">
        <v>1803</v>
      </c>
      <c r="AO2544" s="73" t="s">
        <v>262</v>
      </c>
      <c r="AP2544" s="73" t="s">
        <v>4424</v>
      </c>
      <c r="AQ2544" s="127" t="s">
        <v>4424</v>
      </c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73" t="s">
        <v>26036</v>
      </c>
      <c r="BC2544" s="1090" t="s">
        <v>2190</v>
      </c>
      <c r="BD2544" s="493">
        <v>44068</v>
      </c>
      <c r="BE2544" s="73"/>
      <c r="BF2544" s="24"/>
      <c r="BG2544" s="1092" t="s">
        <v>23998</v>
      </c>
      <c r="BH2544" s="1338" t="s">
        <v>23939</v>
      </c>
      <c r="BL2544" s="1361"/>
      <c r="BN2544" s="1" t="s">
        <v>30132</v>
      </c>
    </row>
    <row r="2545" spans="1:66" ht="13.5" customHeight="1" x14ac:dyDescent="0.25">
      <c r="A2545" s="1094" t="s">
        <v>23683</v>
      </c>
      <c r="B2545" s="24" t="s">
        <v>4255</v>
      </c>
      <c r="C2545" s="91">
        <v>44071</v>
      </c>
      <c r="D2545" s="42">
        <v>20606212713</v>
      </c>
      <c r="E2545" s="1225">
        <v>4074106</v>
      </c>
      <c r="F2545" s="73" t="s">
        <v>3252</v>
      </c>
      <c r="G2545" s="1080" t="s">
        <v>1505</v>
      </c>
      <c r="H2545" s="73" t="s">
        <v>26083</v>
      </c>
      <c r="I2545" s="1313" t="s">
        <v>15651</v>
      </c>
      <c r="J2545" s="73"/>
      <c r="K2545" s="73"/>
      <c r="L2545" s="24" t="s">
        <v>26086</v>
      </c>
      <c r="M2545" s="1106" t="s">
        <v>26092</v>
      </c>
      <c r="N2545" s="658">
        <v>24949</v>
      </c>
      <c r="O2545" s="24">
        <v>997299598</v>
      </c>
      <c r="P2545" s="1079" t="s">
        <v>4424</v>
      </c>
      <c r="Q2545" s="713" t="s">
        <v>3303</v>
      </c>
      <c r="R2545" s="360" t="s">
        <v>26087</v>
      </c>
      <c r="S2545" s="57" t="s">
        <v>4424</v>
      </c>
      <c r="T2545" s="351" t="s">
        <v>4424</v>
      </c>
      <c r="U2545" s="24" t="s">
        <v>26084</v>
      </c>
      <c r="V2545" s="24" t="s">
        <v>26084</v>
      </c>
      <c r="W2545" s="24" t="s">
        <v>16598</v>
      </c>
      <c r="X2545" s="24" t="s">
        <v>6107</v>
      </c>
      <c r="Y2545" s="73" t="s">
        <v>5521</v>
      </c>
      <c r="Z2545" s="513" t="s">
        <v>26085</v>
      </c>
      <c r="AA2545" s="1133">
        <v>8</v>
      </c>
      <c r="AB2545" s="1133">
        <v>2020</v>
      </c>
      <c r="AC2545" s="62" t="s">
        <v>4424</v>
      </c>
      <c r="AD2545" s="1284">
        <v>5000</v>
      </c>
      <c r="AE2545" s="716" t="s">
        <v>4002</v>
      </c>
      <c r="AF2545" s="73" t="s">
        <v>4424</v>
      </c>
      <c r="AG2545" s="73" t="s">
        <v>4424</v>
      </c>
      <c r="AH2545" s="42">
        <v>70700295</v>
      </c>
      <c r="AI2545" s="24" t="s">
        <v>6107</v>
      </c>
      <c r="AJ2545" s="24" t="s">
        <v>26086</v>
      </c>
      <c r="AK2545" s="360" t="s">
        <v>26087</v>
      </c>
      <c r="AL2545" s="24" t="s">
        <v>26088</v>
      </c>
      <c r="AM2545" s="73" t="s">
        <v>16598</v>
      </c>
      <c r="AN2545" s="73" t="s">
        <v>6107</v>
      </c>
      <c r="AO2545" s="73" t="s">
        <v>5521</v>
      </c>
      <c r="AP2545" s="73" t="s">
        <v>4424</v>
      </c>
      <c r="AQ2545" s="127" t="s">
        <v>4424</v>
      </c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73" t="s">
        <v>15551</v>
      </c>
      <c r="BC2545" s="1090" t="s">
        <v>2190</v>
      </c>
      <c r="BD2545" s="493">
        <v>44071</v>
      </c>
      <c r="BE2545" s="73"/>
      <c r="BF2545" s="24"/>
      <c r="BG2545" s="1092" t="s">
        <v>23998</v>
      </c>
      <c r="BH2545" s="1338" t="s">
        <v>23939</v>
      </c>
      <c r="BL2545" s="1361"/>
    </row>
    <row r="2546" spans="1:66" ht="13.5" customHeight="1" x14ac:dyDescent="0.25">
      <c r="A2546" s="1094" t="s">
        <v>23683</v>
      </c>
      <c r="B2546" s="24" t="s">
        <v>4255</v>
      </c>
      <c r="C2546" s="91">
        <v>44074</v>
      </c>
      <c r="D2546" s="42">
        <v>20602374336</v>
      </c>
      <c r="E2546" s="1225" t="e">
        <v>#N/A</v>
      </c>
      <c r="F2546" s="73" t="s">
        <v>3252</v>
      </c>
      <c r="G2546" s="1080" t="s">
        <v>23176</v>
      </c>
      <c r="H2546" s="73" t="s">
        <v>26117</v>
      </c>
      <c r="I2546" s="1081" t="s">
        <v>23362</v>
      </c>
      <c r="J2546" s="73"/>
      <c r="K2546" s="73"/>
      <c r="L2546" s="24" t="s">
        <v>26118</v>
      </c>
      <c r="M2546" s="1106" t="s">
        <v>26119</v>
      </c>
      <c r="N2546" s="658">
        <v>19588</v>
      </c>
      <c r="O2546" s="24">
        <v>992732554</v>
      </c>
      <c r="P2546" s="1079" t="s">
        <v>4424</v>
      </c>
      <c r="Q2546" s="713" t="s">
        <v>3303</v>
      </c>
      <c r="R2546" s="360" t="s">
        <v>26120</v>
      </c>
      <c r="S2546" s="57" t="s">
        <v>4424</v>
      </c>
      <c r="T2546" s="351" t="s">
        <v>4424</v>
      </c>
      <c r="U2546" s="24" t="s">
        <v>26121</v>
      </c>
      <c r="V2546" s="24" t="s">
        <v>26121</v>
      </c>
      <c r="W2546" s="24" t="s">
        <v>2584</v>
      </c>
      <c r="X2546" s="24" t="s">
        <v>5521</v>
      </c>
      <c r="Y2546" s="24" t="s">
        <v>5521</v>
      </c>
      <c r="Z2546" s="513" t="s">
        <v>26122</v>
      </c>
      <c r="AA2546" s="1133">
        <v>8</v>
      </c>
      <c r="AB2546" s="1133">
        <v>2020</v>
      </c>
      <c r="AC2546" s="62" t="s">
        <v>4424</v>
      </c>
      <c r="AD2546" s="1284">
        <v>20000</v>
      </c>
      <c r="AE2546" s="716" t="s">
        <v>4002</v>
      </c>
      <c r="AF2546" s="73" t="s">
        <v>4424</v>
      </c>
      <c r="AG2546" s="73" t="s">
        <v>4424</v>
      </c>
      <c r="AH2546" s="42">
        <v>13927513</v>
      </c>
      <c r="AI2546" s="24" t="s">
        <v>5521</v>
      </c>
      <c r="AJ2546" s="24" t="s">
        <v>26123</v>
      </c>
      <c r="AK2546" s="360" t="s">
        <v>26124</v>
      </c>
      <c r="AL2546" s="24" t="s">
        <v>26125</v>
      </c>
      <c r="AM2546" s="73" t="s">
        <v>16609</v>
      </c>
      <c r="AN2546" s="73" t="s">
        <v>5521</v>
      </c>
      <c r="AO2546" s="73" t="s">
        <v>5521</v>
      </c>
      <c r="AP2546" s="73" t="s">
        <v>4424</v>
      </c>
      <c r="AQ2546" s="127" t="s">
        <v>4424</v>
      </c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73" t="s">
        <v>5346</v>
      </c>
      <c r="BC2546" s="1090" t="s">
        <v>2190</v>
      </c>
      <c r="BD2546" s="493">
        <v>44074</v>
      </c>
      <c r="BE2546" s="73"/>
      <c r="BF2546" s="24"/>
      <c r="BG2546" s="1092" t="s">
        <v>23998</v>
      </c>
      <c r="BH2546" s="1338" t="s">
        <v>23939</v>
      </c>
      <c r="BL2546" s="1361"/>
    </row>
    <row r="2547" spans="1:66" ht="13.5" customHeight="1" x14ac:dyDescent="0.25">
      <c r="A2547" s="1094" t="s">
        <v>23683</v>
      </c>
      <c r="B2547" s="24" t="s">
        <v>4255</v>
      </c>
      <c r="C2547" s="91">
        <v>44074</v>
      </c>
      <c r="D2547" s="42">
        <v>20606271205</v>
      </c>
      <c r="E2547" s="1225">
        <v>4074104</v>
      </c>
      <c r="F2547" s="73" t="s">
        <v>3251</v>
      </c>
      <c r="G2547" s="1080" t="s">
        <v>22950</v>
      </c>
      <c r="H2547" s="73" t="s">
        <v>26128</v>
      </c>
      <c r="I2547" s="1313" t="s">
        <v>6546</v>
      </c>
      <c r="J2547" s="73"/>
      <c r="K2547" s="73"/>
      <c r="L2547" s="24" t="s">
        <v>26126</v>
      </c>
      <c r="M2547" s="1106" t="s">
        <v>26127</v>
      </c>
      <c r="N2547" s="658">
        <v>27979</v>
      </c>
      <c r="O2547" s="24">
        <v>956632079</v>
      </c>
      <c r="P2547" s="1079" t="s">
        <v>4424</v>
      </c>
      <c r="Q2547" s="713" t="s">
        <v>1503</v>
      </c>
      <c r="R2547" s="360" t="s">
        <v>26129</v>
      </c>
      <c r="S2547" s="57" t="s">
        <v>4424</v>
      </c>
      <c r="T2547" s="351" t="s">
        <v>4424</v>
      </c>
      <c r="U2547" s="24" t="s">
        <v>26130</v>
      </c>
      <c r="V2547" s="24" t="s">
        <v>26130</v>
      </c>
      <c r="W2547" s="24" t="s">
        <v>260</v>
      </c>
      <c r="X2547" s="24" t="s">
        <v>260</v>
      </c>
      <c r="Y2547" s="24" t="s">
        <v>260</v>
      </c>
      <c r="Z2547" s="513" t="s">
        <v>26122</v>
      </c>
      <c r="AA2547" s="1133">
        <v>8</v>
      </c>
      <c r="AB2547" s="1133">
        <v>2020</v>
      </c>
      <c r="AC2547" s="62" t="s">
        <v>4424</v>
      </c>
      <c r="AD2547" s="1284">
        <v>20000</v>
      </c>
      <c r="AE2547" s="716" t="s">
        <v>4002</v>
      </c>
      <c r="AF2547" s="73" t="s">
        <v>4424</v>
      </c>
      <c r="AG2547" s="73" t="s">
        <v>4424</v>
      </c>
      <c r="AH2547" s="42">
        <v>11169110</v>
      </c>
      <c r="AI2547" s="24" t="s">
        <v>260</v>
      </c>
      <c r="AJ2547" s="24" t="s">
        <v>26126</v>
      </c>
      <c r="AK2547" s="360" t="s">
        <v>26129</v>
      </c>
      <c r="AL2547" s="24" t="s">
        <v>26131</v>
      </c>
      <c r="AM2547" s="73" t="s">
        <v>260</v>
      </c>
      <c r="AN2547" s="73" t="s">
        <v>260</v>
      </c>
      <c r="AO2547" s="73" t="s">
        <v>260</v>
      </c>
      <c r="AP2547" s="73" t="s">
        <v>26132</v>
      </c>
      <c r="AQ2547" s="127" t="s">
        <v>26133</v>
      </c>
      <c r="AR2547" s="24" t="s">
        <v>26131</v>
      </c>
      <c r="AS2547" s="73" t="s">
        <v>260</v>
      </c>
      <c r="AT2547" s="73" t="s">
        <v>260</v>
      </c>
      <c r="AU2547" s="73" t="s">
        <v>260</v>
      </c>
      <c r="AV2547" s="24" t="s">
        <v>4424</v>
      </c>
      <c r="AW2547" s="24" t="s">
        <v>4424</v>
      </c>
      <c r="AX2547" s="24" t="s">
        <v>4424</v>
      </c>
      <c r="AY2547" s="24"/>
      <c r="AZ2547" s="24"/>
      <c r="BA2547" s="24"/>
      <c r="BB2547" s="73" t="s">
        <v>23651</v>
      </c>
      <c r="BC2547" s="1090" t="s">
        <v>2190</v>
      </c>
      <c r="BD2547" s="493">
        <v>44074</v>
      </c>
      <c r="BE2547" s="73"/>
      <c r="BF2547" s="24"/>
      <c r="BG2547" s="1092" t="s">
        <v>23998</v>
      </c>
      <c r="BH2547" s="1338" t="s">
        <v>23939</v>
      </c>
      <c r="BL2547" s="1361"/>
      <c r="BN2547" s="1" t="s">
        <v>28587</v>
      </c>
    </row>
    <row r="2548" spans="1:66" ht="13.5" customHeight="1" x14ac:dyDescent="0.25">
      <c r="A2548" s="1094" t="s">
        <v>23683</v>
      </c>
      <c r="B2548" s="24" t="s">
        <v>4255</v>
      </c>
      <c r="C2548" s="91">
        <v>44074</v>
      </c>
      <c r="D2548" s="42">
        <v>20606158492</v>
      </c>
      <c r="E2548" s="1225">
        <v>4074101</v>
      </c>
      <c r="F2548" s="73" t="s">
        <v>3252</v>
      </c>
      <c r="G2548" s="1080" t="s">
        <v>23176</v>
      </c>
      <c r="H2548" s="73" t="s">
        <v>26140</v>
      </c>
      <c r="I2548" s="1097" t="s">
        <v>15651</v>
      </c>
      <c r="J2548" s="73"/>
      <c r="K2548" s="73"/>
      <c r="L2548" s="24" t="s">
        <v>26134</v>
      </c>
      <c r="M2548" s="1106" t="s">
        <v>26135</v>
      </c>
      <c r="N2548" s="658">
        <v>25263</v>
      </c>
      <c r="O2548" s="24">
        <v>954886887</v>
      </c>
      <c r="P2548" s="1079" t="s">
        <v>4424</v>
      </c>
      <c r="Q2548" s="713" t="s">
        <v>3303</v>
      </c>
      <c r="R2548" s="409" t="s">
        <v>26136</v>
      </c>
      <c r="S2548" s="57" t="s">
        <v>4424</v>
      </c>
      <c r="T2548" s="351" t="s">
        <v>4424</v>
      </c>
      <c r="U2548" s="24" t="s">
        <v>26137</v>
      </c>
      <c r="V2548" s="24" t="s">
        <v>26137</v>
      </c>
      <c r="W2548" s="24" t="s">
        <v>2584</v>
      </c>
      <c r="X2548" s="24" t="s">
        <v>5521</v>
      </c>
      <c r="Y2548" s="24" t="s">
        <v>5521</v>
      </c>
      <c r="Z2548" s="513" t="s">
        <v>26122</v>
      </c>
      <c r="AA2548" s="1133">
        <v>8</v>
      </c>
      <c r="AB2548" s="1133">
        <v>2020</v>
      </c>
      <c r="AC2548" s="62" t="s">
        <v>4424</v>
      </c>
      <c r="AD2548" s="1284">
        <v>20000</v>
      </c>
      <c r="AE2548" s="716" t="s">
        <v>4002</v>
      </c>
      <c r="AF2548" s="73" t="s">
        <v>4424</v>
      </c>
      <c r="AG2548" s="73" t="s">
        <v>4424</v>
      </c>
      <c r="AH2548" s="42">
        <v>14490112</v>
      </c>
      <c r="AI2548" s="24" t="s">
        <v>5521</v>
      </c>
      <c r="AJ2548" s="24" t="s">
        <v>26134</v>
      </c>
      <c r="AK2548" s="409" t="s">
        <v>26136</v>
      </c>
      <c r="AL2548" s="24" t="s">
        <v>26138</v>
      </c>
      <c r="AM2548" s="73" t="s">
        <v>2584</v>
      </c>
      <c r="AN2548" s="73" t="s">
        <v>5521</v>
      </c>
      <c r="AO2548" s="73" t="s">
        <v>5521</v>
      </c>
      <c r="AP2548" s="73" t="s">
        <v>4424</v>
      </c>
      <c r="AQ2548" s="127" t="s">
        <v>4424</v>
      </c>
      <c r="AR2548" s="24" t="s">
        <v>4424</v>
      </c>
      <c r="AS2548" s="24" t="s">
        <v>4424</v>
      </c>
      <c r="AT2548" s="24" t="s">
        <v>4424</v>
      </c>
      <c r="AU2548" s="24" t="s">
        <v>4424</v>
      </c>
      <c r="AV2548" s="24" t="s">
        <v>4424</v>
      </c>
      <c r="AW2548" s="24" t="s">
        <v>4424</v>
      </c>
      <c r="AX2548" s="24" t="s">
        <v>4424</v>
      </c>
      <c r="AY2548" s="24"/>
      <c r="AZ2548" s="24"/>
      <c r="BA2548" s="24"/>
      <c r="BB2548" s="73" t="s">
        <v>26139</v>
      </c>
      <c r="BC2548" s="1090" t="s">
        <v>2190</v>
      </c>
      <c r="BD2548" s="493">
        <v>44074</v>
      </c>
      <c r="BE2548" s="73"/>
      <c r="BF2548" s="24"/>
      <c r="BG2548" s="1092" t="s">
        <v>23998</v>
      </c>
      <c r="BH2548" s="1338" t="s">
        <v>23939</v>
      </c>
      <c r="BL2548" s="1361"/>
    </row>
    <row r="2549" spans="1:66" ht="13.5" customHeight="1" x14ac:dyDescent="0.25">
      <c r="A2549" s="1094" t="s">
        <v>23683</v>
      </c>
      <c r="B2549" s="24" t="s">
        <v>4255</v>
      </c>
      <c r="C2549" s="91">
        <v>44076</v>
      </c>
      <c r="D2549" s="42">
        <v>20606216573</v>
      </c>
      <c r="E2549" s="1225">
        <v>4074111</v>
      </c>
      <c r="F2549" s="73" t="s">
        <v>3253</v>
      </c>
      <c r="G2549" s="1080" t="s">
        <v>23176</v>
      </c>
      <c r="H2549" s="73" t="s">
        <v>26147</v>
      </c>
      <c r="I2549" s="1313" t="s">
        <v>6546</v>
      </c>
      <c r="J2549" s="73"/>
      <c r="K2549" s="73"/>
      <c r="L2549" s="24" t="s">
        <v>28959</v>
      </c>
      <c r="M2549" s="1106" t="s">
        <v>26149</v>
      </c>
      <c r="N2549" s="658">
        <v>32377</v>
      </c>
      <c r="O2549" s="24"/>
      <c r="P2549" s="1079" t="s">
        <v>4424</v>
      </c>
      <c r="Q2549" s="713" t="s">
        <v>3303</v>
      </c>
      <c r="R2549" s="409" t="s">
        <v>28960</v>
      </c>
      <c r="S2549" s="57" t="s">
        <v>4424</v>
      </c>
      <c r="T2549" s="351" t="s">
        <v>4424</v>
      </c>
      <c r="U2549" s="24" t="s">
        <v>26151</v>
      </c>
      <c r="V2549" s="24" t="s">
        <v>26151</v>
      </c>
      <c r="W2549" s="24" t="s">
        <v>3630</v>
      </c>
      <c r="X2549" s="24" t="s">
        <v>3630</v>
      </c>
      <c r="Y2549" s="24" t="s">
        <v>4475</v>
      </c>
      <c r="Z2549" s="513" t="s">
        <v>26155</v>
      </c>
      <c r="AA2549" s="1133">
        <v>9</v>
      </c>
      <c r="AB2549" s="1133">
        <v>2020</v>
      </c>
      <c r="AC2549" s="62" t="s">
        <v>4424</v>
      </c>
      <c r="AD2549" s="1284">
        <v>20000</v>
      </c>
      <c r="AE2549" s="716" t="s">
        <v>4002</v>
      </c>
      <c r="AF2549" s="73" t="s">
        <v>4424</v>
      </c>
      <c r="AG2549" s="73" t="s">
        <v>4424</v>
      </c>
      <c r="AH2549" s="42">
        <v>11404577</v>
      </c>
      <c r="AI2549" s="24" t="s">
        <v>3630</v>
      </c>
      <c r="AJ2549" s="24" t="s">
        <v>26148</v>
      </c>
      <c r="AK2549" s="409" t="s">
        <v>26150</v>
      </c>
      <c r="AL2549" s="24" t="s">
        <v>26152</v>
      </c>
      <c r="AM2549" s="73" t="s">
        <v>3630</v>
      </c>
      <c r="AN2549" s="73" t="s">
        <v>3630</v>
      </c>
      <c r="AO2549" s="73" t="s">
        <v>4475</v>
      </c>
      <c r="AP2549" s="73" t="s">
        <v>26153</v>
      </c>
      <c r="AQ2549" s="127" t="s">
        <v>26154</v>
      </c>
      <c r="AR2549" s="24" t="s">
        <v>26152</v>
      </c>
      <c r="AS2549" s="73" t="s">
        <v>3630</v>
      </c>
      <c r="AT2549" s="73" t="s">
        <v>3630</v>
      </c>
      <c r="AU2549" s="73" t="s">
        <v>4475</v>
      </c>
      <c r="AV2549" s="24" t="s">
        <v>4424</v>
      </c>
      <c r="AW2549" s="24" t="s">
        <v>4424</v>
      </c>
      <c r="AX2549" s="24" t="s">
        <v>4424</v>
      </c>
      <c r="AY2549" s="24"/>
      <c r="AZ2549" s="24"/>
      <c r="BA2549" s="24"/>
      <c r="BB2549" s="73" t="s">
        <v>859</v>
      </c>
      <c r="BC2549" s="1090" t="s">
        <v>2190</v>
      </c>
      <c r="BD2549" s="493">
        <v>44076</v>
      </c>
      <c r="BE2549" s="73"/>
      <c r="BF2549" s="24"/>
      <c r="BG2549" s="1092" t="s">
        <v>23998</v>
      </c>
      <c r="BH2549" s="1338" t="s">
        <v>23939</v>
      </c>
      <c r="BL2549" s="1361"/>
    </row>
    <row r="2550" spans="1:66" ht="13.5" customHeight="1" x14ac:dyDescent="0.25">
      <c r="A2550" s="1094" t="s">
        <v>23683</v>
      </c>
      <c r="B2550" s="24" t="s">
        <v>4255</v>
      </c>
      <c r="C2550" s="91">
        <v>44076</v>
      </c>
      <c r="D2550" s="42">
        <v>10426439056</v>
      </c>
      <c r="E2550" s="1225">
        <v>4074117</v>
      </c>
      <c r="F2550" s="73" t="s">
        <v>3253</v>
      </c>
      <c r="G2550" s="1080" t="s">
        <v>23176</v>
      </c>
      <c r="H2550" s="73" t="s">
        <v>26156</v>
      </c>
      <c r="I2550" s="1313" t="s">
        <v>15651</v>
      </c>
      <c r="J2550" s="73"/>
      <c r="K2550" s="73"/>
      <c r="L2550" s="24" t="s">
        <v>26157</v>
      </c>
      <c r="M2550" s="1106" t="s">
        <v>26158</v>
      </c>
      <c r="N2550" s="658">
        <v>30918</v>
      </c>
      <c r="O2550" s="24">
        <v>958625502</v>
      </c>
      <c r="P2550" s="1079" t="s">
        <v>4424</v>
      </c>
      <c r="Q2550" s="713" t="s">
        <v>4424</v>
      </c>
      <c r="R2550" s="409" t="s">
        <v>26159</v>
      </c>
      <c r="S2550" s="57" t="s">
        <v>4424</v>
      </c>
      <c r="T2550" s="351" t="s">
        <v>4424</v>
      </c>
      <c r="U2550" s="24" t="s">
        <v>26160</v>
      </c>
      <c r="V2550" s="24" t="s">
        <v>26160</v>
      </c>
      <c r="W2550" s="24" t="s">
        <v>1517</v>
      </c>
      <c r="X2550" s="24" t="s">
        <v>1517</v>
      </c>
      <c r="Y2550" s="24" t="s">
        <v>1221</v>
      </c>
      <c r="Z2550" s="513" t="s">
        <v>26155</v>
      </c>
      <c r="AA2550" s="1133">
        <v>9</v>
      </c>
      <c r="AB2550" s="1133">
        <v>2020</v>
      </c>
      <c r="AC2550" s="62" t="s">
        <v>4424</v>
      </c>
      <c r="AD2550" s="1284">
        <v>20000</v>
      </c>
      <c r="AE2550" s="716" t="s">
        <v>2281</v>
      </c>
      <c r="AF2550" s="73" t="s">
        <v>4424</v>
      </c>
      <c r="AG2550" s="73" t="s">
        <v>4424</v>
      </c>
      <c r="AH2550" s="42" t="s">
        <v>4424</v>
      </c>
      <c r="AI2550" s="24" t="s">
        <v>4424</v>
      </c>
      <c r="AJ2550" s="24" t="s">
        <v>26157</v>
      </c>
      <c r="AK2550" s="409" t="s">
        <v>26159</v>
      </c>
      <c r="AL2550" s="24" t="s">
        <v>26161</v>
      </c>
      <c r="AM2550" s="73" t="s">
        <v>4488</v>
      </c>
      <c r="AN2550" s="73" t="s">
        <v>4488</v>
      </c>
      <c r="AO2550" s="73" t="s">
        <v>5745</v>
      </c>
      <c r="AP2550" s="73" t="s">
        <v>4424</v>
      </c>
      <c r="AQ2550" s="127" t="s">
        <v>4424</v>
      </c>
      <c r="AR2550" s="24" t="s">
        <v>4424</v>
      </c>
      <c r="AS2550" s="24" t="s">
        <v>4424</v>
      </c>
      <c r="AT2550" s="24" t="s">
        <v>4424</v>
      </c>
      <c r="AU2550" s="24" t="s">
        <v>4424</v>
      </c>
      <c r="AV2550" s="24" t="s">
        <v>4424</v>
      </c>
      <c r="AW2550" s="24"/>
      <c r="AX2550" s="24"/>
      <c r="AY2550" s="24"/>
      <c r="AZ2550" s="24"/>
      <c r="BA2550" s="24"/>
      <c r="BB2550" s="73" t="s">
        <v>3663</v>
      </c>
      <c r="BC2550" s="1090" t="s">
        <v>2190</v>
      </c>
      <c r="BD2550" s="493">
        <v>44076</v>
      </c>
      <c r="BE2550" s="73"/>
      <c r="BF2550" s="24"/>
      <c r="BG2550" s="1092" t="s">
        <v>23998</v>
      </c>
      <c r="BH2550" s="1338" t="s">
        <v>23939</v>
      </c>
      <c r="BL2550" s="1361"/>
    </row>
    <row r="2551" spans="1:66" ht="13.5" customHeight="1" x14ac:dyDescent="0.25">
      <c r="A2551" s="1094" t="s">
        <v>23683</v>
      </c>
      <c r="B2551" s="24" t="s">
        <v>4255</v>
      </c>
      <c r="C2551" s="91">
        <v>44077</v>
      </c>
      <c r="D2551" s="42">
        <v>20606090677</v>
      </c>
      <c r="E2551" s="1225">
        <v>4074123</v>
      </c>
      <c r="F2551" s="73" t="s">
        <v>3252</v>
      </c>
      <c r="G2551" s="1080" t="s">
        <v>23176</v>
      </c>
      <c r="H2551" s="73" t="s">
        <v>26186</v>
      </c>
      <c r="I2551" s="1313" t="s">
        <v>15651</v>
      </c>
      <c r="J2551" s="73"/>
      <c r="K2551" s="73"/>
      <c r="L2551" s="24" t="s">
        <v>26187</v>
      </c>
      <c r="M2551" s="1106" t="s">
        <v>26188</v>
      </c>
      <c r="N2551" s="658">
        <v>35280</v>
      </c>
      <c r="O2551" s="24">
        <v>919013262</v>
      </c>
      <c r="P2551" s="1079" t="s">
        <v>4424</v>
      </c>
      <c r="Q2551" s="713" t="s">
        <v>3303</v>
      </c>
      <c r="R2551" s="409" t="s">
        <v>26189</v>
      </c>
      <c r="S2551" s="57" t="s">
        <v>4424</v>
      </c>
      <c r="T2551" s="351" t="s">
        <v>4424</v>
      </c>
      <c r="U2551" s="24" t="s">
        <v>26190</v>
      </c>
      <c r="V2551" s="24" t="s">
        <v>26190</v>
      </c>
      <c r="W2551" s="24" t="s">
        <v>2278</v>
      </c>
      <c r="X2551" s="24" t="s">
        <v>5521</v>
      </c>
      <c r="Y2551" s="24" t="s">
        <v>5521</v>
      </c>
      <c r="Z2551" s="513" t="s">
        <v>26191</v>
      </c>
      <c r="AA2551" s="1133">
        <v>9</v>
      </c>
      <c r="AB2551" s="1133">
        <v>2020</v>
      </c>
      <c r="AC2551" s="62" t="s">
        <v>4424</v>
      </c>
      <c r="AD2551" s="1284">
        <v>20000</v>
      </c>
      <c r="AE2551" s="716" t="s">
        <v>4002</v>
      </c>
      <c r="AF2551" s="73" t="s">
        <v>4424</v>
      </c>
      <c r="AG2551" s="73" t="s">
        <v>4424</v>
      </c>
      <c r="AH2551" s="42">
        <v>14483461</v>
      </c>
      <c r="AI2551" s="24" t="s">
        <v>5521</v>
      </c>
      <c r="AJ2551" s="24" t="s">
        <v>26187</v>
      </c>
      <c r="AK2551" s="409" t="s">
        <v>26189</v>
      </c>
      <c r="AL2551" s="24" t="s">
        <v>26192</v>
      </c>
      <c r="AM2551" s="73" t="s">
        <v>3854</v>
      </c>
      <c r="AN2551" s="73" t="s">
        <v>5521</v>
      </c>
      <c r="AO2551" s="73" t="s">
        <v>5521</v>
      </c>
      <c r="AP2551" s="73" t="s">
        <v>26193</v>
      </c>
      <c r="AQ2551" s="127" t="s">
        <v>26194</v>
      </c>
      <c r="AR2551" s="24" t="s">
        <v>26192</v>
      </c>
      <c r="AS2551" s="73" t="s">
        <v>3854</v>
      </c>
      <c r="AT2551" s="73" t="s">
        <v>5521</v>
      </c>
      <c r="AU2551" s="73" t="s">
        <v>5521</v>
      </c>
      <c r="AV2551" s="24" t="s">
        <v>4424</v>
      </c>
      <c r="AW2551" s="24" t="s">
        <v>4424</v>
      </c>
      <c r="AX2551" s="24" t="s">
        <v>4424</v>
      </c>
      <c r="AY2551" s="24"/>
      <c r="AZ2551" s="24"/>
      <c r="BA2551" s="24"/>
      <c r="BB2551" s="73" t="s">
        <v>26195</v>
      </c>
      <c r="BC2551" s="1090" t="s">
        <v>2190</v>
      </c>
      <c r="BD2551" s="493">
        <v>44077</v>
      </c>
      <c r="BE2551" s="73"/>
      <c r="BF2551" s="24"/>
      <c r="BG2551" s="1092" t="s">
        <v>23998</v>
      </c>
      <c r="BH2551" s="1338" t="s">
        <v>23939</v>
      </c>
      <c r="BL2551" s="1361"/>
      <c r="BN2551" s="1" t="s">
        <v>27799</v>
      </c>
    </row>
    <row r="2552" spans="1:66" ht="13.5" customHeight="1" x14ac:dyDescent="0.25">
      <c r="A2552" s="1094" t="s">
        <v>23683</v>
      </c>
      <c r="B2552" s="24" t="s">
        <v>4255</v>
      </c>
      <c r="C2552" s="91">
        <v>44078</v>
      </c>
      <c r="D2552" s="42">
        <v>20606147016</v>
      </c>
      <c r="E2552" s="1225">
        <v>4074118</v>
      </c>
      <c r="F2552" s="73" t="s">
        <v>3251</v>
      </c>
      <c r="G2552" s="1080" t="s">
        <v>22950</v>
      </c>
      <c r="H2552" s="73" t="s">
        <v>26203</v>
      </c>
      <c r="I2552" s="1313" t="s">
        <v>6546</v>
      </c>
      <c r="J2552" s="73"/>
      <c r="K2552" s="73"/>
      <c r="L2552" s="24" t="s">
        <v>26204</v>
      </c>
      <c r="M2552" s="1106" t="s">
        <v>26205</v>
      </c>
      <c r="N2552" s="658">
        <v>32824</v>
      </c>
      <c r="O2552" s="24">
        <v>971091331</v>
      </c>
      <c r="P2552" s="1079" t="s">
        <v>4424</v>
      </c>
      <c r="Q2552" s="713" t="s">
        <v>3303</v>
      </c>
      <c r="R2552" s="409" t="s">
        <v>26206</v>
      </c>
      <c r="S2552" s="57" t="s">
        <v>4424</v>
      </c>
      <c r="T2552" s="351" t="s">
        <v>4424</v>
      </c>
      <c r="U2552" s="24" t="s">
        <v>26207</v>
      </c>
      <c r="V2552" s="24" t="s">
        <v>26207</v>
      </c>
      <c r="W2552" s="24" t="s">
        <v>5793</v>
      </c>
      <c r="X2552" s="24" t="s">
        <v>5793</v>
      </c>
      <c r="Y2552" s="24" t="s">
        <v>6110</v>
      </c>
      <c r="Z2552" s="513" t="s">
        <v>26201</v>
      </c>
      <c r="AA2552" s="1133">
        <v>9</v>
      </c>
      <c r="AB2552" s="1133">
        <v>2020</v>
      </c>
      <c r="AC2552" s="62" t="s">
        <v>4424</v>
      </c>
      <c r="AD2552" s="1284">
        <v>20000</v>
      </c>
      <c r="AE2552" s="716" t="s">
        <v>4002</v>
      </c>
      <c r="AF2552" s="73" t="s">
        <v>4424</v>
      </c>
      <c r="AG2552" s="73" t="s">
        <v>4424</v>
      </c>
      <c r="AH2552" s="42">
        <v>11287371</v>
      </c>
      <c r="AI2552" s="24" t="s">
        <v>3306</v>
      </c>
      <c r="AJ2552" s="24" t="s">
        <v>26204</v>
      </c>
      <c r="AK2552" s="409" t="s">
        <v>26206</v>
      </c>
      <c r="AL2552" s="24" t="s">
        <v>26207</v>
      </c>
      <c r="AM2552" s="24" t="s">
        <v>5793</v>
      </c>
      <c r="AN2552" s="24" t="s">
        <v>5793</v>
      </c>
      <c r="AO2552" s="24" t="s">
        <v>6110</v>
      </c>
      <c r="AP2552" s="73" t="s">
        <v>4424</v>
      </c>
      <c r="AQ2552" s="127" t="s">
        <v>4424</v>
      </c>
      <c r="AR2552" s="24" t="s">
        <v>4424</v>
      </c>
      <c r="AS2552" s="24" t="s">
        <v>4424</v>
      </c>
      <c r="AT2552" s="24" t="s">
        <v>4424</v>
      </c>
      <c r="AU2552" s="24" t="s">
        <v>4424</v>
      </c>
      <c r="AV2552" s="24" t="s">
        <v>4424</v>
      </c>
      <c r="AW2552" s="24"/>
      <c r="AX2552" s="24"/>
      <c r="AY2552" s="24"/>
      <c r="AZ2552" s="24"/>
      <c r="BA2552" s="24"/>
      <c r="BB2552" s="73" t="s">
        <v>5887</v>
      </c>
      <c r="BC2552" s="1090" t="s">
        <v>2190</v>
      </c>
      <c r="BD2552" s="493">
        <v>44078</v>
      </c>
      <c r="BE2552" s="73"/>
      <c r="BF2552" s="24"/>
      <c r="BG2552" s="1092" t="s">
        <v>23998</v>
      </c>
      <c r="BH2552" s="1338" t="s">
        <v>23939</v>
      </c>
      <c r="BL2552" s="1361"/>
      <c r="BN2552" s="1" t="s">
        <v>29024</v>
      </c>
    </row>
    <row r="2553" spans="1:66" ht="13.5" customHeight="1" x14ac:dyDescent="0.25">
      <c r="A2553" s="1094" t="s">
        <v>23683</v>
      </c>
      <c r="B2553" s="24" t="s">
        <v>4255</v>
      </c>
      <c r="C2553" s="91">
        <v>44081</v>
      </c>
      <c r="D2553" s="42">
        <v>10411405775</v>
      </c>
      <c r="E2553" s="1225">
        <v>4074126</v>
      </c>
      <c r="F2553" s="73" t="s">
        <v>3251</v>
      </c>
      <c r="G2553" s="1080" t="s">
        <v>22950</v>
      </c>
      <c r="H2553" s="73" t="s">
        <v>26182</v>
      </c>
      <c r="I2553" s="1313" t="s">
        <v>6546</v>
      </c>
      <c r="J2553" s="73"/>
      <c r="K2553" s="73"/>
      <c r="L2553" s="24" t="s">
        <v>26183</v>
      </c>
      <c r="M2553" s="1106" t="s">
        <v>26184</v>
      </c>
      <c r="N2553" s="658">
        <v>29912</v>
      </c>
      <c r="O2553" s="24">
        <v>964517533</v>
      </c>
      <c r="P2553" s="1079" t="s">
        <v>4424</v>
      </c>
      <c r="Q2553" s="713" t="s">
        <v>4424</v>
      </c>
      <c r="R2553" s="409" t="s">
        <v>26185</v>
      </c>
      <c r="S2553" s="57" t="s">
        <v>4424</v>
      </c>
      <c r="T2553" s="351" t="s">
        <v>4424</v>
      </c>
      <c r="U2553" s="24" t="s">
        <v>26208</v>
      </c>
      <c r="V2553" s="24" t="s">
        <v>26208</v>
      </c>
      <c r="W2553" s="24" t="s">
        <v>3306</v>
      </c>
      <c r="X2553" s="24" t="s">
        <v>3306</v>
      </c>
      <c r="Y2553" s="24" t="s">
        <v>6110</v>
      </c>
      <c r="Z2553" s="513" t="s">
        <v>26209</v>
      </c>
      <c r="AA2553" s="1133">
        <v>9</v>
      </c>
      <c r="AB2553" s="1133">
        <v>2020</v>
      </c>
      <c r="AC2553" s="62" t="s">
        <v>4424</v>
      </c>
      <c r="AD2553" s="1284">
        <v>20000</v>
      </c>
      <c r="AE2553" s="716" t="s">
        <v>2281</v>
      </c>
      <c r="AF2553" s="73" t="s">
        <v>4424</v>
      </c>
      <c r="AG2553" s="73" t="s">
        <v>4424</v>
      </c>
      <c r="AH2553" s="42" t="s">
        <v>4424</v>
      </c>
      <c r="AI2553" s="24" t="s">
        <v>4424</v>
      </c>
      <c r="AJ2553" s="24" t="s">
        <v>26183</v>
      </c>
      <c r="AK2553" s="409" t="s">
        <v>26185</v>
      </c>
      <c r="AL2553" s="24" t="s">
        <v>26210</v>
      </c>
      <c r="AM2553" s="73" t="s">
        <v>3306</v>
      </c>
      <c r="AN2553" s="73" t="s">
        <v>3306</v>
      </c>
      <c r="AO2553" s="73" t="s">
        <v>6110</v>
      </c>
      <c r="AP2553" s="73" t="s">
        <v>4424</v>
      </c>
      <c r="AQ2553" s="127" t="s">
        <v>4424</v>
      </c>
      <c r="AR2553" s="24" t="s">
        <v>4424</v>
      </c>
      <c r="AS2553" s="24" t="s">
        <v>4424</v>
      </c>
      <c r="AT2553" s="24" t="s">
        <v>4424</v>
      </c>
      <c r="AU2553" s="24" t="s">
        <v>4424</v>
      </c>
      <c r="AV2553" s="24" t="s">
        <v>4424</v>
      </c>
      <c r="AW2553" s="24" t="s">
        <v>4424</v>
      </c>
      <c r="AX2553" s="24" t="s">
        <v>4424</v>
      </c>
      <c r="AY2553" s="24"/>
      <c r="AZ2553" s="24"/>
      <c r="BA2553" s="24"/>
      <c r="BB2553" s="73" t="s">
        <v>22805</v>
      </c>
      <c r="BC2553" s="1090" t="s">
        <v>2190</v>
      </c>
      <c r="BD2553" s="493">
        <v>44081</v>
      </c>
      <c r="BE2553" s="73"/>
      <c r="BF2553" s="24"/>
      <c r="BG2553" s="1092" t="s">
        <v>23998</v>
      </c>
      <c r="BH2553" s="1338" t="s">
        <v>23939</v>
      </c>
      <c r="BL2553" s="1361"/>
    </row>
    <row r="2554" spans="1:66" ht="13.5" customHeight="1" x14ac:dyDescent="0.25">
      <c r="A2554" s="1094" t="s">
        <v>23683</v>
      </c>
      <c r="B2554" s="24" t="s">
        <v>4255</v>
      </c>
      <c r="C2554" s="91">
        <v>44085</v>
      </c>
      <c r="D2554" s="42">
        <v>10038314853</v>
      </c>
      <c r="E2554" s="1225">
        <v>4074158</v>
      </c>
      <c r="F2554" s="73" t="s">
        <v>3253</v>
      </c>
      <c r="G2554" s="1080" t="s">
        <v>23176</v>
      </c>
      <c r="H2554" s="73" t="s">
        <v>26292</v>
      </c>
      <c r="I2554" s="1343" t="s">
        <v>2610</v>
      </c>
      <c r="J2554" s="73"/>
      <c r="K2554" s="73"/>
      <c r="L2554" s="24" t="s">
        <v>26293</v>
      </c>
      <c r="M2554" s="1106" t="s">
        <v>26294</v>
      </c>
      <c r="N2554" s="658">
        <v>20296</v>
      </c>
      <c r="O2554" s="24">
        <v>969681421</v>
      </c>
      <c r="P2554" s="1079" t="s">
        <v>4424</v>
      </c>
      <c r="Q2554" s="713" t="s">
        <v>4424</v>
      </c>
      <c r="R2554" s="409" t="s">
        <v>26295</v>
      </c>
      <c r="S2554" s="57" t="s">
        <v>4424</v>
      </c>
      <c r="T2554" s="351" t="s">
        <v>4424</v>
      </c>
      <c r="U2554" s="24" t="s">
        <v>26296</v>
      </c>
      <c r="V2554" s="24" t="s">
        <v>26296</v>
      </c>
      <c r="W2554" s="24" t="s">
        <v>2422</v>
      </c>
      <c r="X2554" s="24" t="s">
        <v>3362</v>
      </c>
      <c r="Y2554" s="24" t="s">
        <v>5749</v>
      </c>
      <c r="Z2554" s="513" t="s">
        <v>26270</v>
      </c>
      <c r="AA2554" s="1133">
        <v>9</v>
      </c>
      <c r="AB2554" s="1133">
        <v>2020</v>
      </c>
      <c r="AC2554" s="62" t="s">
        <v>4424</v>
      </c>
      <c r="AD2554" s="1284">
        <v>20000</v>
      </c>
      <c r="AE2554" s="716" t="s">
        <v>2281</v>
      </c>
      <c r="AF2554" s="73" t="s">
        <v>4424</v>
      </c>
      <c r="AG2554" s="73" t="s">
        <v>4424</v>
      </c>
      <c r="AH2554" s="42" t="s">
        <v>4424</v>
      </c>
      <c r="AI2554" s="24" t="s">
        <v>4424</v>
      </c>
      <c r="AJ2554" s="24" t="s">
        <v>26293</v>
      </c>
      <c r="AK2554" s="409" t="s">
        <v>26295</v>
      </c>
      <c r="AL2554" s="24" t="s">
        <v>26296</v>
      </c>
      <c r="AM2554" s="24" t="s">
        <v>2422</v>
      </c>
      <c r="AN2554" s="24" t="s">
        <v>3362</v>
      </c>
      <c r="AO2554" s="24" t="s">
        <v>5749</v>
      </c>
      <c r="AP2554" s="73" t="s">
        <v>4424</v>
      </c>
      <c r="AQ2554" s="127" t="s">
        <v>4424</v>
      </c>
      <c r="AR2554" s="24" t="s">
        <v>4424</v>
      </c>
      <c r="AS2554" s="24" t="s">
        <v>4424</v>
      </c>
      <c r="AT2554" s="24" t="s">
        <v>4424</v>
      </c>
      <c r="AU2554" s="24" t="s">
        <v>4424</v>
      </c>
      <c r="AV2554" s="24" t="s">
        <v>4424</v>
      </c>
      <c r="AW2554" s="24"/>
      <c r="AX2554" s="24"/>
      <c r="AY2554" s="24"/>
      <c r="AZ2554" s="24"/>
      <c r="BA2554" s="24"/>
      <c r="BB2554" s="73" t="s">
        <v>3663</v>
      </c>
      <c r="BC2554" s="1090" t="s">
        <v>2190</v>
      </c>
      <c r="BD2554" s="493">
        <v>44085</v>
      </c>
      <c r="BE2554" s="73"/>
      <c r="BF2554" s="24"/>
      <c r="BG2554" s="1092" t="s">
        <v>23998</v>
      </c>
      <c r="BH2554" s="1338" t="s">
        <v>23939</v>
      </c>
      <c r="BL2554" s="1361"/>
      <c r="BN2554" s="1" t="s">
        <v>28309</v>
      </c>
    </row>
    <row r="2555" spans="1:66" ht="13.5" customHeight="1" x14ac:dyDescent="0.25">
      <c r="A2555" s="1094" t="s">
        <v>23683</v>
      </c>
      <c r="B2555" s="24" t="s">
        <v>4255</v>
      </c>
      <c r="C2555" s="91">
        <v>44088</v>
      </c>
      <c r="D2555" s="42">
        <v>10744037196</v>
      </c>
      <c r="E2555" s="1225">
        <v>4074146</v>
      </c>
      <c r="F2555" s="73" t="s">
        <v>3251</v>
      </c>
      <c r="G2555" s="1080" t="s">
        <v>22950</v>
      </c>
      <c r="H2555" s="73" t="s">
        <v>26251</v>
      </c>
      <c r="I2555" s="1343" t="s">
        <v>15651</v>
      </c>
      <c r="J2555" s="73"/>
      <c r="K2555" s="73"/>
      <c r="L2555" s="24" t="s">
        <v>26252</v>
      </c>
      <c r="M2555" s="1106" t="s">
        <v>26253</v>
      </c>
      <c r="N2555" s="658">
        <v>34378</v>
      </c>
      <c r="O2555" s="24">
        <v>972234024</v>
      </c>
      <c r="P2555" s="1079" t="s">
        <v>4424</v>
      </c>
      <c r="Q2555" s="713" t="s">
        <v>4424</v>
      </c>
      <c r="R2555" s="409" t="s">
        <v>26254</v>
      </c>
      <c r="S2555" s="57" t="s">
        <v>4424</v>
      </c>
      <c r="T2555" s="351" t="s">
        <v>4424</v>
      </c>
      <c r="U2555" s="24" t="s">
        <v>26298</v>
      </c>
      <c r="V2555" s="24" t="s">
        <v>26298</v>
      </c>
      <c r="W2555" s="24" t="s">
        <v>1019</v>
      </c>
      <c r="X2555" s="24" t="s">
        <v>6111</v>
      </c>
      <c r="Y2555" s="24" t="s">
        <v>4134</v>
      </c>
      <c r="Z2555" s="513" t="s">
        <v>26297</v>
      </c>
      <c r="AA2555" s="1133">
        <v>9</v>
      </c>
      <c r="AB2555" s="1133">
        <v>2020</v>
      </c>
      <c r="AC2555" s="62" t="s">
        <v>4424</v>
      </c>
      <c r="AD2555" s="1284">
        <v>20000</v>
      </c>
      <c r="AE2555" s="716" t="s">
        <v>2281</v>
      </c>
      <c r="AF2555" s="73" t="s">
        <v>4424</v>
      </c>
      <c r="AG2555" s="73" t="s">
        <v>4424</v>
      </c>
      <c r="AH2555" s="42" t="s">
        <v>4424</v>
      </c>
      <c r="AI2555" s="24" t="s">
        <v>4424</v>
      </c>
      <c r="AJ2555" s="24" t="s">
        <v>26252</v>
      </c>
      <c r="AK2555" s="409" t="s">
        <v>26254</v>
      </c>
      <c r="AL2555" s="24" t="s">
        <v>26298</v>
      </c>
      <c r="AM2555" s="24" t="s">
        <v>1019</v>
      </c>
      <c r="AN2555" s="24" t="s">
        <v>6111</v>
      </c>
      <c r="AO2555" s="24" t="s">
        <v>4134</v>
      </c>
      <c r="AP2555" s="73" t="s">
        <v>4424</v>
      </c>
      <c r="AQ2555" s="127" t="s">
        <v>4424</v>
      </c>
      <c r="AR2555" s="24" t="s">
        <v>4424</v>
      </c>
      <c r="AS2555" s="24" t="s">
        <v>4424</v>
      </c>
      <c r="AT2555" s="24" t="s">
        <v>4424</v>
      </c>
      <c r="AU2555" s="24" t="s">
        <v>4424</v>
      </c>
      <c r="AV2555" s="24" t="s">
        <v>4424</v>
      </c>
      <c r="AW2555" s="24"/>
      <c r="AX2555" s="24"/>
      <c r="AY2555" s="24"/>
      <c r="AZ2555" s="24"/>
      <c r="BA2555" s="24"/>
      <c r="BB2555" s="73" t="s">
        <v>14658</v>
      </c>
      <c r="BC2555" s="1090" t="s">
        <v>2190</v>
      </c>
      <c r="BD2555" s="493">
        <v>44088</v>
      </c>
      <c r="BE2555" s="73"/>
      <c r="BF2555" s="24"/>
      <c r="BG2555" s="1092" t="s">
        <v>23998</v>
      </c>
      <c r="BH2555" s="1338" t="s">
        <v>23939</v>
      </c>
      <c r="BL2555" s="1361"/>
    </row>
    <row r="2556" spans="1:66" ht="13.5" customHeight="1" x14ac:dyDescent="0.25">
      <c r="A2556" s="1094" t="s">
        <v>23683</v>
      </c>
      <c r="B2556" s="24" t="s">
        <v>4255</v>
      </c>
      <c r="C2556" s="91">
        <v>44088</v>
      </c>
      <c r="D2556" s="42">
        <v>20600726219</v>
      </c>
      <c r="E2556" s="1225">
        <v>4072920</v>
      </c>
      <c r="F2556" s="73" t="s">
        <v>3252</v>
      </c>
      <c r="G2556" s="1080" t="s">
        <v>23176</v>
      </c>
      <c r="H2556" s="73" t="s">
        <v>26299</v>
      </c>
      <c r="I2556" s="1081" t="s">
        <v>23362</v>
      </c>
      <c r="J2556" s="73"/>
      <c r="K2556" s="73"/>
      <c r="L2556" s="24" t="s">
        <v>26300</v>
      </c>
      <c r="M2556" s="1106" t="s">
        <v>26302</v>
      </c>
      <c r="N2556" s="658">
        <v>20991</v>
      </c>
      <c r="O2556" s="24">
        <v>997101200</v>
      </c>
      <c r="P2556" s="1079" t="s">
        <v>4424</v>
      </c>
      <c r="Q2556" s="713" t="s">
        <v>3303</v>
      </c>
      <c r="R2556" s="409" t="s">
        <v>26301</v>
      </c>
      <c r="S2556" s="57" t="s">
        <v>4424</v>
      </c>
      <c r="T2556" s="351" t="s">
        <v>4424</v>
      </c>
      <c r="U2556" s="24" t="s">
        <v>26327</v>
      </c>
      <c r="V2556" s="24" t="s">
        <v>26327</v>
      </c>
      <c r="W2556" s="24" t="s">
        <v>5190</v>
      </c>
      <c r="X2556" s="24" t="s">
        <v>5521</v>
      </c>
      <c r="Y2556" s="24" t="s">
        <v>5521</v>
      </c>
      <c r="Z2556" s="513" t="s">
        <v>26297</v>
      </c>
      <c r="AA2556" s="1133">
        <v>9</v>
      </c>
      <c r="AB2556" s="1133">
        <v>2020</v>
      </c>
      <c r="AC2556" s="62" t="s">
        <v>4424</v>
      </c>
      <c r="AD2556" s="1284">
        <v>20000</v>
      </c>
      <c r="AE2556" s="716" t="s">
        <v>4002</v>
      </c>
      <c r="AF2556" s="73" t="s">
        <v>4424</v>
      </c>
      <c r="AG2556" s="73" t="s">
        <v>4424</v>
      </c>
      <c r="AH2556" s="42">
        <v>13498998</v>
      </c>
      <c r="AI2556" s="24" t="s">
        <v>5521</v>
      </c>
      <c r="AJ2556" s="24" t="s">
        <v>15746</v>
      </c>
      <c r="AK2556" s="409" t="s">
        <v>26324</v>
      </c>
      <c r="AL2556" s="24" t="s">
        <v>26325</v>
      </c>
      <c r="AM2556" s="24" t="s">
        <v>3316</v>
      </c>
      <c r="AN2556" s="24" t="s">
        <v>5521</v>
      </c>
      <c r="AO2556" s="24" t="s">
        <v>5521</v>
      </c>
      <c r="AP2556" s="73" t="s">
        <v>17406</v>
      </c>
      <c r="AQ2556" s="127" t="s">
        <v>26326</v>
      </c>
      <c r="AR2556" s="24" t="s">
        <v>26325</v>
      </c>
      <c r="AS2556" s="24" t="s">
        <v>3316</v>
      </c>
      <c r="AT2556" s="24" t="s">
        <v>5521</v>
      </c>
      <c r="AU2556" s="24" t="s">
        <v>5521</v>
      </c>
      <c r="AV2556" s="24" t="s">
        <v>4424</v>
      </c>
      <c r="AW2556" s="24"/>
      <c r="AX2556" s="24"/>
      <c r="AY2556" s="24"/>
      <c r="AZ2556" s="24"/>
      <c r="BA2556" s="24"/>
      <c r="BB2556" s="73" t="s">
        <v>26195</v>
      </c>
      <c r="BC2556" s="1090" t="s">
        <v>2190</v>
      </c>
      <c r="BD2556" s="493">
        <v>44088</v>
      </c>
      <c r="BE2556" s="73"/>
      <c r="BF2556" s="24"/>
      <c r="BG2556" s="1092" t="s">
        <v>23998</v>
      </c>
      <c r="BH2556" s="1338" t="s">
        <v>23939</v>
      </c>
      <c r="BL2556" s="1361"/>
    </row>
    <row r="2557" spans="1:66" ht="13.5" customHeight="1" x14ac:dyDescent="0.25">
      <c r="A2557" s="1094" t="s">
        <v>23683</v>
      </c>
      <c r="B2557" s="24" t="s">
        <v>4255</v>
      </c>
      <c r="C2557" s="91">
        <v>44088</v>
      </c>
      <c r="D2557" s="42">
        <v>10451140120</v>
      </c>
      <c r="E2557" s="1225">
        <v>4074195</v>
      </c>
      <c r="F2557" s="73" t="s">
        <v>3253</v>
      </c>
      <c r="G2557" s="1080" t="s">
        <v>22950</v>
      </c>
      <c r="H2557" s="73" t="s">
        <v>26243</v>
      </c>
      <c r="I2557" s="1313" t="s">
        <v>6546</v>
      </c>
      <c r="J2557" s="73"/>
      <c r="K2557" s="73"/>
      <c r="L2557" s="24" t="s">
        <v>26244</v>
      </c>
      <c r="M2557" s="1106" t="s">
        <v>26245</v>
      </c>
      <c r="N2557" s="658">
        <v>32216</v>
      </c>
      <c r="O2557" s="24">
        <v>982883015</v>
      </c>
      <c r="P2557" s="1079" t="s">
        <v>4424</v>
      </c>
      <c r="Q2557" s="713" t="s">
        <v>4424</v>
      </c>
      <c r="R2557" s="409" t="s">
        <v>26246</v>
      </c>
      <c r="S2557" s="57" t="s">
        <v>4424</v>
      </c>
      <c r="T2557" s="351" t="s">
        <v>4424</v>
      </c>
      <c r="U2557" s="24" t="s">
        <v>26303</v>
      </c>
      <c r="V2557" s="24" t="s">
        <v>26303</v>
      </c>
      <c r="W2557" s="24" t="s">
        <v>26304</v>
      </c>
      <c r="X2557" s="24" t="s">
        <v>3584</v>
      </c>
      <c r="Y2557" s="24" t="s">
        <v>5745</v>
      </c>
      <c r="Z2557" s="513" t="s">
        <v>26297</v>
      </c>
      <c r="AA2557" s="1133">
        <v>9</v>
      </c>
      <c r="AB2557" s="1133">
        <v>2020</v>
      </c>
      <c r="AC2557" s="62" t="s">
        <v>4424</v>
      </c>
      <c r="AD2557" s="1284">
        <v>20000</v>
      </c>
      <c r="AE2557" s="716" t="s">
        <v>2281</v>
      </c>
      <c r="AF2557" s="73" t="s">
        <v>4424</v>
      </c>
      <c r="AG2557" s="73" t="s">
        <v>4424</v>
      </c>
      <c r="AH2557" s="42" t="s">
        <v>4424</v>
      </c>
      <c r="AI2557" s="24" t="s">
        <v>4424</v>
      </c>
      <c r="AJ2557" s="24" t="s">
        <v>26244</v>
      </c>
      <c r="AK2557" s="409" t="s">
        <v>26246</v>
      </c>
      <c r="AL2557" s="24" t="s">
        <v>26303</v>
      </c>
      <c r="AM2557" s="24" t="s">
        <v>26304</v>
      </c>
      <c r="AN2557" s="24" t="s">
        <v>3584</v>
      </c>
      <c r="AO2557" s="24" t="s">
        <v>5745</v>
      </c>
      <c r="AP2557" s="73" t="s">
        <v>4424</v>
      </c>
      <c r="AQ2557" s="127" t="s">
        <v>4424</v>
      </c>
      <c r="AR2557" s="24" t="s">
        <v>4424</v>
      </c>
      <c r="AS2557" s="24" t="s">
        <v>4424</v>
      </c>
      <c r="AT2557" s="24" t="s">
        <v>4424</v>
      </c>
      <c r="AU2557" s="24" t="s">
        <v>4424</v>
      </c>
      <c r="AV2557" s="24" t="s">
        <v>4424</v>
      </c>
      <c r="AW2557" s="24"/>
      <c r="AX2557" s="24"/>
      <c r="AY2557" s="24"/>
      <c r="AZ2557" s="24"/>
      <c r="BA2557" s="24"/>
      <c r="BB2557" s="73" t="s">
        <v>20289</v>
      </c>
      <c r="BC2557" s="1090" t="s">
        <v>2190</v>
      </c>
      <c r="BD2557" s="493">
        <v>44088</v>
      </c>
      <c r="BE2557" s="73"/>
      <c r="BF2557" s="24"/>
      <c r="BG2557" s="1092" t="s">
        <v>23998</v>
      </c>
      <c r="BH2557" s="1338" t="s">
        <v>23939</v>
      </c>
      <c r="BL2557" s="1361"/>
    </row>
    <row r="2558" spans="1:66" ht="13.5" customHeight="1" x14ac:dyDescent="0.25">
      <c r="A2558" s="1094" t="s">
        <v>23683</v>
      </c>
      <c r="B2558" s="24" t="s">
        <v>4255</v>
      </c>
      <c r="C2558" s="91">
        <v>44088</v>
      </c>
      <c r="D2558" s="42">
        <v>20602313591</v>
      </c>
      <c r="E2558" s="1225">
        <v>4074220</v>
      </c>
      <c r="F2558" s="73" t="s">
        <v>3252</v>
      </c>
      <c r="G2558" s="1080" t="s">
        <v>23176</v>
      </c>
      <c r="H2558" s="73" t="s">
        <v>26305</v>
      </c>
      <c r="I2558" s="1313" t="s">
        <v>6546</v>
      </c>
      <c r="J2558" s="73"/>
      <c r="K2558" s="73"/>
      <c r="L2558" s="24" t="s">
        <v>26306</v>
      </c>
      <c r="M2558" s="1106" t="s">
        <v>26308</v>
      </c>
      <c r="N2558" s="658">
        <v>32148</v>
      </c>
      <c r="O2558" s="24">
        <v>979733322</v>
      </c>
      <c r="P2558" s="1079" t="s">
        <v>4424</v>
      </c>
      <c r="Q2558" s="713" t="s">
        <v>3303</v>
      </c>
      <c r="R2558" s="409" t="s">
        <v>26307</v>
      </c>
      <c r="S2558" s="57" t="s">
        <v>4424</v>
      </c>
      <c r="T2558" s="351" t="s">
        <v>4424</v>
      </c>
      <c r="U2558" s="24" t="s">
        <v>26311</v>
      </c>
      <c r="V2558" s="24" t="s">
        <v>26311</v>
      </c>
      <c r="W2558" s="24" t="s">
        <v>6107</v>
      </c>
      <c r="X2558" s="24" t="s">
        <v>6107</v>
      </c>
      <c r="Y2558" s="24" t="s">
        <v>5521</v>
      </c>
      <c r="Z2558" s="513" t="s">
        <v>26297</v>
      </c>
      <c r="AA2558" s="1133">
        <v>9</v>
      </c>
      <c r="AB2558" s="1133">
        <v>2020</v>
      </c>
      <c r="AC2558" s="62" t="s">
        <v>4424</v>
      </c>
      <c r="AD2558" s="1284">
        <v>20000</v>
      </c>
      <c r="AE2558" s="716" t="s">
        <v>4002</v>
      </c>
      <c r="AF2558" s="73" t="s">
        <v>4424</v>
      </c>
      <c r="AG2558" s="73" t="s">
        <v>4424</v>
      </c>
      <c r="AH2558" s="42">
        <v>13903785</v>
      </c>
      <c r="AI2558" s="24" t="s">
        <v>5521</v>
      </c>
      <c r="AJ2558" s="24" t="s">
        <v>26309</v>
      </c>
      <c r="AK2558" s="409" t="s">
        <v>26310</v>
      </c>
      <c r="AL2558" s="24" t="s">
        <v>26311</v>
      </c>
      <c r="AM2558" s="24" t="s">
        <v>6107</v>
      </c>
      <c r="AN2558" s="24" t="s">
        <v>6107</v>
      </c>
      <c r="AO2558" s="24" t="s">
        <v>5521</v>
      </c>
      <c r="AP2558" s="73" t="s">
        <v>4424</v>
      </c>
      <c r="AQ2558" s="127" t="s">
        <v>4424</v>
      </c>
      <c r="AR2558" s="24" t="s">
        <v>4424</v>
      </c>
      <c r="AS2558" s="24" t="s">
        <v>4424</v>
      </c>
      <c r="AT2558" s="24" t="s">
        <v>4424</v>
      </c>
      <c r="AU2558" s="24" t="s">
        <v>4424</v>
      </c>
      <c r="AV2558" s="24" t="s">
        <v>4424</v>
      </c>
      <c r="AW2558" s="24"/>
      <c r="AX2558" s="24"/>
      <c r="AY2558" s="24"/>
      <c r="AZ2558" s="24"/>
      <c r="BA2558" s="24"/>
      <c r="BB2558" s="73" t="s">
        <v>4459</v>
      </c>
      <c r="BC2558" s="1090" t="s">
        <v>2190</v>
      </c>
      <c r="BD2558" s="493">
        <v>44088</v>
      </c>
      <c r="BE2558" s="73"/>
      <c r="BF2558" s="24"/>
      <c r="BG2558" s="1092" t="s">
        <v>23998</v>
      </c>
      <c r="BH2558" s="1338" t="s">
        <v>23939</v>
      </c>
      <c r="BL2558" s="1361"/>
    </row>
    <row r="2559" spans="1:66" ht="13.5" customHeight="1" x14ac:dyDescent="0.25">
      <c r="A2559" s="1094" t="s">
        <v>23683</v>
      </c>
      <c r="B2559" s="24" t="s">
        <v>4255</v>
      </c>
      <c r="C2559" s="91">
        <v>44090</v>
      </c>
      <c r="D2559" s="42">
        <v>20546539726</v>
      </c>
      <c r="E2559" s="1225">
        <v>4074152</v>
      </c>
      <c r="F2559" s="73" t="s">
        <v>3251</v>
      </c>
      <c r="G2559" s="1080" t="s">
        <v>23403</v>
      </c>
      <c r="H2559" s="73" t="s">
        <v>26265</v>
      </c>
      <c r="I2559" s="1343" t="s">
        <v>6546</v>
      </c>
      <c r="J2559" s="73"/>
      <c r="K2559" s="73"/>
      <c r="L2559" s="24" t="s">
        <v>26266</v>
      </c>
      <c r="M2559" s="1106" t="s">
        <v>26267</v>
      </c>
      <c r="N2559" s="658">
        <v>21738</v>
      </c>
      <c r="O2559" s="24">
        <v>966299898</v>
      </c>
      <c r="P2559" s="1079" t="s">
        <v>4424</v>
      </c>
      <c r="Q2559" s="713" t="s">
        <v>3303</v>
      </c>
      <c r="R2559" s="409" t="s">
        <v>26268</v>
      </c>
      <c r="S2559" s="57" t="s">
        <v>4424</v>
      </c>
      <c r="T2559" s="351" t="s">
        <v>4424</v>
      </c>
      <c r="U2559" s="24" t="s">
        <v>26269</v>
      </c>
      <c r="V2559" s="24" t="s">
        <v>26269</v>
      </c>
      <c r="W2559" s="24" t="s">
        <v>16622</v>
      </c>
      <c r="X2559" s="24" t="s">
        <v>5521</v>
      </c>
      <c r="Y2559" s="24" t="s">
        <v>5521</v>
      </c>
      <c r="Z2559" s="513" t="s">
        <v>26343</v>
      </c>
      <c r="AA2559" s="1133">
        <v>9</v>
      </c>
      <c r="AB2559" s="1133">
        <v>2020</v>
      </c>
      <c r="AC2559" s="62" t="s">
        <v>4424</v>
      </c>
      <c r="AD2559" s="1284">
        <v>80000</v>
      </c>
      <c r="AE2559" s="716" t="s">
        <v>4002</v>
      </c>
      <c r="AF2559" s="73" t="s">
        <v>4424</v>
      </c>
      <c r="AG2559" s="73" t="s">
        <v>4424</v>
      </c>
      <c r="AH2559" s="42">
        <v>12783427</v>
      </c>
      <c r="AI2559" s="24" t="s">
        <v>5521</v>
      </c>
      <c r="AJ2559" s="24" t="s">
        <v>2609</v>
      </c>
      <c r="AK2559" s="409" t="s">
        <v>26271</v>
      </c>
      <c r="AL2559" s="24" t="s">
        <v>26344</v>
      </c>
      <c r="AM2559" s="24" t="s">
        <v>3306</v>
      </c>
      <c r="AN2559" s="24" t="s">
        <v>3306</v>
      </c>
      <c r="AO2559" s="24" t="s">
        <v>268</v>
      </c>
      <c r="AP2559" s="73" t="s">
        <v>4424</v>
      </c>
      <c r="AQ2559" s="127" t="s">
        <v>4424</v>
      </c>
      <c r="AR2559" s="24" t="s">
        <v>4424</v>
      </c>
      <c r="AS2559" s="24" t="s">
        <v>4424</v>
      </c>
      <c r="AT2559" s="24" t="s">
        <v>4424</v>
      </c>
      <c r="AU2559" s="24" t="s">
        <v>4424</v>
      </c>
      <c r="AV2559" s="24" t="s">
        <v>4424</v>
      </c>
      <c r="AW2559" s="24"/>
      <c r="AX2559" s="24"/>
      <c r="AY2559" s="24"/>
      <c r="AZ2559" s="24"/>
      <c r="BA2559" s="24"/>
      <c r="BB2559" s="73" t="s">
        <v>25897</v>
      </c>
      <c r="BC2559" s="1090" t="s">
        <v>2190</v>
      </c>
      <c r="BD2559" s="493">
        <v>44090</v>
      </c>
      <c r="BE2559" s="73"/>
      <c r="BF2559" s="24"/>
      <c r="BG2559" s="1092" t="s">
        <v>23998</v>
      </c>
      <c r="BH2559" s="1338" t="s">
        <v>23939</v>
      </c>
      <c r="BL2559" s="1361"/>
    </row>
    <row r="2560" spans="1:66" ht="13.5" customHeight="1" x14ac:dyDescent="0.25">
      <c r="A2560" s="1094" t="s">
        <v>23683</v>
      </c>
      <c r="B2560" s="24" t="s">
        <v>4255</v>
      </c>
      <c r="C2560" s="91">
        <v>44091</v>
      </c>
      <c r="D2560" s="42">
        <v>20606441615</v>
      </c>
      <c r="E2560" s="1225">
        <v>4074130</v>
      </c>
      <c r="F2560" s="73" t="s">
        <v>3254</v>
      </c>
      <c r="G2560" s="1080" t="s">
        <v>22950</v>
      </c>
      <c r="H2560" s="73" t="s">
        <v>30363</v>
      </c>
      <c r="I2560" s="1313" t="s">
        <v>6546</v>
      </c>
      <c r="J2560" s="73"/>
      <c r="K2560" s="73"/>
      <c r="L2560" s="24" t="s">
        <v>26345</v>
      </c>
      <c r="M2560" s="1106" t="s">
        <v>26347</v>
      </c>
      <c r="N2560" s="658">
        <v>26251</v>
      </c>
      <c r="O2560" s="24">
        <v>943105988</v>
      </c>
      <c r="P2560" s="1079" t="s">
        <v>4424</v>
      </c>
      <c r="Q2560" s="713" t="s">
        <v>3303</v>
      </c>
      <c r="R2560" s="409" t="s">
        <v>26346</v>
      </c>
      <c r="S2560" s="57" t="s">
        <v>4424</v>
      </c>
      <c r="T2560" s="351" t="s">
        <v>4424</v>
      </c>
      <c r="U2560" s="24" t="s">
        <v>26350</v>
      </c>
      <c r="V2560" s="24" t="s">
        <v>26350</v>
      </c>
      <c r="W2560" s="24" t="s">
        <v>16656</v>
      </c>
      <c r="X2560" s="24" t="s">
        <v>2914</v>
      </c>
      <c r="Y2560" s="24" t="s">
        <v>2914</v>
      </c>
      <c r="Z2560" s="513" t="s">
        <v>26348</v>
      </c>
      <c r="AA2560" s="1133">
        <v>9</v>
      </c>
      <c r="AB2560" s="1133">
        <v>2020</v>
      </c>
      <c r="AC2560" s="62" t="s">
        <v>4424</v>
      </c>
      <c r="AD2560" s="1284">
        <v>100000</v>
      </c>
      <c r="AE2560" s="716" t="s">
        <v>4002</v>
      </c>
      <c r="AF2560" s="73" t="s">
        <v>4424</v>
      </c>
      <c r="AG2560" s="73" t="s">
        <v>4424</v>
      </c>
      <c r="AH2560" s="42">
        <v>11241215</v>
      </c>
      <c r="AI2560" s="24" t="s">
        <v>2914</v>
      </c>
      <c r="AJ2560" s="24" t="s">
        <v>26351</v>
      </c>
      <c r="AK2560" s="409" t="s">
        <v>26353</v>
      </c>
      <c r="AL2560" s="24" t="s">
        <v>26352</v>
      </c>
      <c r="AM2560" s="24" t="s">
        <v>1303</v>
      </c>
      <c r="AN2560" s="24" t="s">
        <v>5521</v>
      </c>
      <c r="AO2560" s="24" t="s">
        <v>5521</v>
      </c>
      <c r="AP2560" s="73" t="s">
        <v>4424</v>
      </c>
      <c r="AQ2560" s="127" t="s">
        <v>4424</v>
      </c>
      <c r="AR2560" s="24" t="s">
        <v>4424</v>
      </c>
      <c r="AS2560" s="24" t="s">
        <v>4424</v>
      </c>
      <c r="AT2560" s="24" t="s">
        <v>4424</v>
      </c>
      <c r="AU2560" s="24" t="s">
        <v>4424</v>
      </c>
      <c r="AV2560" s="24" t="s">
        <v>4424</v>
      </c>
      <c r="AW2560" s="24"/>
      <c r="AX2560" s="24"/>
      <c r="AY2560" s="24"/>
      <c r="AZ2560" s="24"/>
      <c r="BA2560" s="24"/>
      <c r="BB2560" s="73" t="s">
        <v>13854</v>
      </c>
      <c r="BC2560" s="1090" t="s">
        <v>2190</v>
      </c>
      <c r="BD2560" s="493">
        <v>44091</v>
      </c>
      <c r="BE2560" s="73"/>
      <c r="BF2560" s="24"/>
      <c r="BG2560" s="1092" t="s">
        <v>23998</v>
      </c>
      <c r="BH2560" s="1338" t="s">
        <v>23939</v>
      </c>
      <c r="BL2560" s="1361"/>
    </row>
    <row r="2561" spans="1:66" ht="13.5" customHeight="1" x14ac:dyDescent="0.25">
      <c r="A2561" s="1094" t="s">
        <v>23683</v>
      </c>
      <c r="B2561" s="24" t="s">
        <v>4255</v>
      </c>
      <c r="C2561" s="91">
        <v>44091</v>
      </c>
      <c r="D2561" s="42">
        <v>10232729037</v>
      </c>
      <c r="E2561" s="1225">
        <v>4074139</v>
      </c>
      <c r="F2561" s="73" t="s">
        <v>3251</v>
      </c>
      <c r="G2561" s="1080" t="s">
        <v>22950</v>
      </c>
      <c r="H2561" s="73" t="s">
        <v>26317</v>
      </c>
      <c r="I2561" s="1343" t="s">
        <v>15651</v>
      </c>
      <c r="J2561" s="73"/>
      <c r="K2561" s="73"/>
      <c r="L2561" s="24" t="s">
        <v>26318</v>
      </c>
      <c r="M2561" s="1106" t="s">
        <v>26319</v>
      </c>
      <c r="N2561" s="658">
        <v>28007</v>
      </c>
      <c r="O2561" s="24">
        <v>956192000</v>
      </c>
      <c r="P2561" s="1079" t="s">
        <v>4424</v>
      </c>
      <c r="Q2561" s="713" t="s">
        <v>4424</v>
      </c>
      <c r="R2561" s="409" t="s">
        <v>26320</v>
      </c>
      <c r="S2561" s="57" t="s">
        <v>4424</v>
      </c>
      <c r="T2561" s="351" t="s">
        <v>4424</v>
      </c>
      <c r="U2561" s="24" t="s">
        <v>26321</v>
      </c>
      <c r="V2561" s="24" t="s">
        <v>26321</v>
      </c>
      <c r="W2561" s="24" t="s">
        <v>4007</v>
      </c>
      <c r="X2561" s="24" t="s">
        <v>4007</v>
      </c>
      <c r="Y2561" s="24" t="s">
        <v>6110</v>
      </c>
      <c r="Z2561" s="513" t="s">
        <v>26348</v>
      </c>
      <c r="AA2561" s="1133">
        <v>9</v>
      </c>
      <c r="AB2561" s="1133">
        <v>2020</v>
      </c>
      <c r="AC2561" s="62" t="s">
        <v>4424</v>
      </c>
      <c r="AD2561" s="1284">
        <v>20000</v>
      </c>
      <c r="AE2561" s="716" t="s">
        <v>2281</v>
      </c>
      <c r="AF2561" s="73" t="s">
        <v>4424</v>
      </c>
      <c r="AG2561" s="73" t="s">
        <v>4424</v>
      </c>
      <c r="AH2561" s="42" t="s">
        <v>4424</v>
      </c>
      <c r="AI2561" s="24" t="s">
        <v>4424</v>
      </c>
      <c r="AJ2561" s="24" t="s">
        <v>26318</v>
      </c>
      <c r="AK2561" s="409" t="s">
        <v>26320</v>
      </c>
      <c r="AL2561" s="24" t="s">
        <v>26321</v>
      </c>
      <c r="AM2561" s="24" t="s">
        <v>4007</v>
      </c>
      <c r="AN2561" s="24" t="s">
        <v>4007</v>
      </c>
      <c r="AO2561" s="24" t="s">
        <v>6110</v>
      </c>
      <c r="AP2561" s="73" t="s">
        <v>26322</v>
      </c>
      <c r="AQ2561" s="127" t="s">
        <v>26323</v>
      </c>
      <c r="AR2561" s="24" t="s">
        <v>26321</v>
      </c>
      <c r="AS2561" s="24" t="s">
        <v>4007</v>
      </c>
      <c r="AT2561" s="24" t="s">
        <v>4007</v>
      </c>
      <c r="AU2561" s="24" t="s">
        <v>6110</v>
      </c>
      <c r="AV2561" s="24" t="s">
        <v>4424</v>
      </c>
      <c r="AW2561" s="24"/>
      <c r="AX2561" s="24"/>
      <c r="AY2561" s="24"/>
      <c r="AZ2561" s="24"/>
      <c r="BA2561" s="24"/>
      <c r="BB2561" s="73" t="s">
        <v>8248</v>
      </c>
      <c r="BC2561" s="1090" t="s">
        <v>2190</v>
      </c>
      <c r="BD2561" s="493">
        <v>44091</v>
      </c>
      <c r="BE2561" s="73"/>
      <c r="BF2561" s="24"/>
      <c r="BG2561" s="1092" t="s">
        <v>23998</v>
      </c>
      <c r="BH2561" s="1338" t="s">
        <v>23939</v>
      </c>
      <c r="BL2561" s="1361"/>
    </row>
    <row r="2562" spans="1:66" ht="13.5" customHeight="1" x14ac:dyDescent="0.25">
      <c r="A2562" s="1094" t="s">
        <v>23683</v>
      </c>
      <c r="B2562" s="24" t="s">
        <v>4255</v>
      </c>
      <c r="C2562" s="91">
        <v>44095</v>
      </c>
      <c r="D2562" s="42">
        <v>20606326018</v>
      </c>
      <c r="E2562" s="1225">
        <v>4074155</v>
      </c>
      <c r="F2562" s="73" t="s">
        <v>3251</v>
      </c>
      <c r="G2562" s="1080" t="s">
        <v>1505</v>
      </c>
      <c r="H2562" s="73" t="s">
        <v>26349</v>
      </c>
      <c r="I2562" s="1313" t="s">
        <v>6546</v>
      </c>
      <c r="J2562" s="73"/>
      <c r="K2562" s="73"/>
      <c r="L2562" s="24" t="s">
        <v>26397</v>
      </c>
      <c r="M2562" s="1106" t="s">
        <v>26398</v>
      </c>
      <c r="N2562" s="658">
        <v>33716</v>
      </c>
      <c r="O2562" s="24">
        <v>924967646</v>
      </c>
      <c r="P2562" s="1079" t="s">
        <v>4424</v>
      </c>
      <c r="Q2562" s="713" t="s">
        <v>6194</v>
      </c>
      <c r="R2562" s="409" t="s">
        <v>26399</v>
      </c>
      <c r="S2562" s="57" t="s">
        <v>4424</v>
      </c>
      <c r="T2562" s="351" t="s">
        <v>4424</v>
      </c>
      <c r="U2562" s="24" t="s">
        <v>26400</v>
      </c>
      <c r="V2562" s="24" t="s">
        <v>26400</v>
      </c>
      <c r="W2562" s="24" t="s">
        <v>13480</v>
      </c>
      <c r="X2562" s="24" t="s">
        <v>2911</v>
      </c>
      <c r="Y2562" s="24" t="s">
        <v>4134</v>
      </c>
      <c r="Z2562" s="513" t="s">
        <v>26390</v>
      </c>
      <c r="AA2562" s="1133">
        <v>9</v>
      </c>
      <c r="AB2562" s="1133">
        <v>2020</v>
      </c>
      <c r="AC2562" s="62" t="s">
        <v>4424</v>
      </c>
      <c r="AD2562" s="1284">
        <v>5000</v>
      </c>
      <c r="AE2562" s="716" t="s">
        <v>4002</v>
      </c>
      <c r="AF2562" s="73" t="s">
        <v>4424</v>
      </c>
      <c r="AG2562" s="73" t="s">
        <v>4424</v>
      </c>
      <c r="AH2562" s="42">
        <v>11040769</v>
      </c>
      <c r="AI2562" s="24" t="s">
        <v>13480</v>
      </c>
      <c r="AJ2562" s="24" t="s">
        <v>26397</v>
      </c>
      <c r="AK2562" s="409" t="s">
        <v>26399</v>
      </c>
      <c r="AL2562" s="24" t="s">
        <v>26400</v>
      </c>
      <c r="AM2562" s="24" t="s">
        <v>13480</v>
      </c>
      <c r="AN2562" s="24" t="s">
        <v>2911</v>
      </c>
      <c r="AO2562" s="24" t="s">
        <v>4134</v>
      </c>
      <c r="AP2562" s="73" t="s">
        <v>4424</v>
      </c>
      <c r="AQ2562" s="127" t="s">
        <v>4424</v>
      </c>
      <c r="AR2562" s="24" t="s">
        <v>4424</v>
      </c>
      <c r="AS2562" s="24" t="s">
        <v>4424</v>
      </c>
      <c r="AT2562" s="24" t="s">
        <v>4424</v>
      </c>
      <c r="AU2562" s="24" t="s">
        <v>4424</v>
      </c>
      <c r="AV2562" s="24" t="s">
        <v>4424</v>
      </c>
      <c r="AW2562" s="24"/>
      <c r="AX2562" s="24"/>
      <c r="AY2562" s="24"/>
      <c r="AZ2562" s="24"/>
      <c r="BA2562" s="24"/>
      <c r="BB2562" s="73" t="s">
        <v>15541</v>
      </c>
      <c r="BC2562" s="1090" t="s">
        <v>2190</v>
      </c>
      <c r="BD2562" s="493">
        <v>44095</v>
      </c>
      <c r="BE2562" s="73"/>
      <c r="BF2562" s="24"/>
      <c r="BG2562" s="1092" t="s">
        <v>23998</v>
      </c>
      <c r="BH2562" s="1338" t="s">
        <v>23939</v>
      </c>
      <c r="BL2562" s="1361"/>
    </row>
    <row r="2563" spans="1:66" ht="13.5" customHeight="1" x14ac:dyDescent="0.25">
      <c r="A2563" s="1094" t="s">
        <v>23683</v>
      </c>
      <c r="B2563" s="24" t="s">
        <v>4255</v>
      </c>
      <c r="C2563" s="91">
        <v>44095</v>
      </c>
      <c r="D2563" s="42">
        <v>20606201827</v>
      </c>
      <c r="E2563" s="1225">
        <v>4074138</v>
      </c>
      <c r="F2563" s="73" t="s">
        <v>3251</v>
      </c>
      <c r="G2563" s="1080" t="s">
        <v>1505</v>
      </c>
      <c r="H2563" s="73" t="s">
        <v>26387</v>
      </c>
      <c r="I2563" s="1313" t="s">
        <v>6546</v>
      </c>
      <c r="J2563" s="73"/>
      <c r="K2563" s="73"/>
      <c r="L2563" s="24" t="s">
        <v>16858</v>
      </c>
      <c r="M2563" s="1106" t="s">
        <v>26388</v>
      </c>
      <c r="N2563" s="658">
        <v>28691</v>
      </c>
      <c r="O2563" s="24">
        <v>956900610</v>
      </c>
      <c r="P2563" s="1079" t="s">
        <v>4424</v>
      </c>
      <c r="Q2563" s="713" t="s">
        <v>6194</v>
      </c>
      <c r="R2563" s="409" t="s">
        <v>10756</v>
      </c>
      <c r="S2563" s="57" t="s">
        <v>4424</v>
      </c>
      <c r="T2563" s="351" t="s">
        <v>4424</v>
      </c>
      <c r="U2563" s="24" t="s">
        <v>26389</v>
      </c>
      <c r="V2563" s="24" t="s">
        <v>26389</v>
      </c>
      <c r="W2563" s="24" t="s">
        <v>265</v>
      </c>
      <c r="X2563" s="24" t="s">
        <v>265</v>
      </c>
      <c r="Y2563" s="24" t="s">
        <v>265</v>
      </c>
      <c r="Z2563" s="513" t="s">
        <v>26390</v>
      </c>
      <c r="AA2563" s="1133">
        <v>9</v>
      </c>
      <c r="AB2563" s="1133">
        <v>2020</v>
      </c>
      <c r="AC2563" s="62" t="s">
        <v>4424</v>
      </c>
      <c r="AD2563" s="1284">
        <v>5000</v>
      </c>
      <c r="AE2563" s="716" t="s">
        <v>4002</v>
      </c>
      <c r="AF2563" s="73" t="s">
        <v>4424</v>
      </c>
      <c r="AG2563" s="73" t="s">
        <v>4424</v>
      </c>
      <c r="AH2563" s="42">
        <v>11153782</v>
      </c>
      <c r="AI2563" s="24" t="s">
        <v>265</v>
      </c>
      <c r="AJ2563" s="24" t="s">
        <v>16858</v>
      </c>
      <c r="AK2563" s="409" t="s">
        <v>10756</v>
      </c>
      <c r="AL2563" s="24" t="s">
        <v>26391</v>
      </c>
      <c r="AM2563" s="24" t="s">
        <v>265</v>
      </c>
      <c r="AN2563" s="24" t="s">
        <v>265</v>
      </c>
      <c r="AO2563" s="24" t="s">
        <v>265</v>
      </c>
      <c r="AP2563" s="73" t="s">
        <v>4424</v>
      </c>
      <c r="AQ2563" s="127" t="s">
        <v>4424</v>
      </c>
      <c r="AR2563" s="24" t="s">
        <v>4424</v>
      </c>
      <c r="AS2563" s="24" t="s">
        <v>4424</v>
      </c>
      <c r="AT2563" s="24" t="s">
        <v>4424</v>
      </c>
      <c r="AU2563" s="24" t="s">
        <v>4424</v>
      </c>
      <c r="AV2563" s="24" t="s">
        <v>4424</v>
      </c>
      <c r="AW2563" s="24"/>
      <c r="AX2563" s="24"/>
      <c r="AY2563" s="24"/>
      <c r="AZ2563" s="24"/>
      <c r="BA2563" s="24"/>
      <c r="BB2563" s="73" t="s">
        <v>21116</v>
      </c>
      <c r="BC2563" s="1090" t="s">
        <v>2190</v>
      </c>
      <c r="BD2563" s="493">
        <v>44095</v>
      </c>
      <c r="BE2563" s="73"/>
      <c r="BF2563" s="24"/>
      <c r="BG2563" s="1092" t="s">
        <v>23998</v>
      </c>
      <c r="BH2563" s="1338" t="s">
        <v>23939</v>
      </c>
      <c r="BL2563" s="1361"/>
    </row>
    <row r="2564" spans="1:66" ht="13.5" customHeight="1" x14ac:dyDescent="0.25">
      <c r="A2564" s="1094" t="s">
        <v>23683</v>
      </c>
      <c r="B2564" s="24" t="s">
        <v>4255</v>
      </c>
      <c r="C2564" s="91">
        <v>44096</v>
      </c>
      <c r="D2564" s="42">
        <v>20606410094</v>
      </c>
      <c r="E2564" s="1225">
        <v>4074156</v>
      </c>
      <c r="F2564" s="73" t="s">
        <v>3251</v>
      </c>
      <c r="G2564" s="1080" t="s">
        <v>22950</v>
      </c>
      <c r="H2564" s="73" t="s">
        <v>26407</v>
      </c>
      <c r="I2564" s="1343" t="s">
        <v>6546</v>
      </c>
      <c r="J2564" s="73"/>
      <c r="K2564" s="73"/>
      <c r="L2564" s="24" t="s">
        <v>26408</v>
      </c>
      <c r="M2564" s="1106" t="s">
        <v>26409</v>
      </c>
      <c r="N2564" s="658">
        <v>33460</v>
      </c>
      <c r="O2564" s="24">
        <v>954799992</v>
      </c>
      <c r="P2564" s="1079" t="s">
        <v>4424</v>
      </c>
      <c r="Q2564" s="713" t="s">
        <v>1503</v>
      </c>
      <c r="R2564" s="409" t="s">
        <v>26410</v>
      </c>
      <c r="S2564" s="57" t="s">
        <v>4424</v>
      </c>
      <c r="T2564" s="351" t="s">
        <v>4424</v>
      </c>
      <c r="U2564" s="24" t="s">
        <v>26427</v>
      </c>
      <c r="V2564" s="24" t="s">
        <v>26427</v>
      </c>
      <c r="W2564" s="24" t="s">
        <v>2977</v>
      </c>
      <c r="X2564" s="24" t="s">
        <v>1755</v>
      </c>
      <c r="Y2564" s="24" t="s">
        <v>1755</v>
      </c>
      <c r="Z2564" s="513" t="s">
        <v>26406</v>
      </c>
      <c r="AA2564" s="1133">
        <v>9</v>
      </c>
      <c r="AB2564" s="1133">
        <v>2020</v>
      </c>
      <c r="AC2564" s="62" t="s">
        <v>4424</v>
      </c>
      <c r="AD2564" s="1284">
        <v>20000</v>
      </c>
      <c r="AE2564" s="716" t="s">
        <v>4002</v>
      </c>
      <c r="AF2564" s="73" t="s">
        <v>4424</v>
      </c>
      <c r="AG2564" s="73" t="s">
        <v>4424</v>
      </c>
      <c r="AH2564" s="42">
        <v>11045077</v>
      </c>
      <c r="AI2564" s="24" t="s">
        <v>1755</v>
      </c>
      <c r="AJ2564" s="24" t="s">
        <v>26408</v>
      </c>
      <c r="AK2564" s="409" t="s">
        <v>26410</v>
      </c>
      <c r="AL2564" s="24" t="s">
        <v>26427</v>
      </c>
      <c r="AM2564" s="24" t="s">
        <v>2977</v>
      </c>
      <c r="AN2564" s="24" t="s">
        <v>1755</v>
      </c>
      <c r="AO2564" s="24" t="s">
        <v>1755</v>
      </c>
      <c r="AP2564" s="73" t="s">
        <v>15198</v>
      </c>
      <c r="AQ2564" s="127" t="s">
        <v>4424</v>
      </c>
      <c r="AR2564" s="24" t="s">
        <v>4424</v>
      </c>
      <c r="AS2564" s="24" t="s">
        <v>4424</v>
      </c>
      <c r="AT2564" s="24" t="s">
        <v>4424</v>
      </c>
      <c r="AU2564" s="24" t="s">
        <v>4424</v>
      </c>
      <c r="AV2564" s="24" t="s">
        <v>4424</v>
      </c>
      <c r="AW2564" s="24"/>
      <c r="AX2564" s="24"/>
      <c r="AY2564" s="24"/>
      <c r="AZ2564" s="24"/>
      <c r="BA2564" s="24"/>
      <c r="BB2564" s="73" t="s">
        <v>23651</v>
      </c>
      <c r="BC2564" s="1090" t="s">
        <v>2190</v>
      </c>
      <c r="BD2564" s="493">
        <v>44096</v>
      </c>
      <c r="BE2564" s="73"/>
      <c r="BF2564" s="24"/>
      <c r="BG2564" s="1092" t="s">
        <v>23998</v>
      </c>
      <c r="BH2564" s="1338" t="s">
        <v>23939</v>
      </c>
      <c r="BL2564" s="1361"/>
      <c r="BN2564" s="1" t="s">
        <v>28264</v>
      </c>
    </row>
    <row r="2565" spans="1:66" ht="13.5" customHeight="1" x14ac:dyDescent="0.25">
      <c r="A2565" s="1094" t="s">
        <v>23683</v>
      </c>
      <c r="B2565" s="24" t="s">
        <v>4255</v>
      </c>
      <c r="C2565" s="91">
        <v>44096</v>
      </c>
      <c r="D2565" s="42">
        <v>20606412305</v>
      </c>
      <c r="E2565" s="1225">
        <v>4074151</v>
      </c>
      <c r="F2565" s="73" t="s">
        <v>3252</v>
      </c>
      <c r="G2565" s="1080" t="s">
        <v>23176</v>
      </c>
      <c r="H2565" s="73" t="s">
        <v>26411</v>
      </c>
      <c r="I2565" s="1343" t="s">
        <v>15651</v>
      </c>
      <c r="J2565" s="73"/>
      <c r="K2565" s="73"/>
      <c r="L2565" s="24" t="s">
        <v>26412</v>
      </c>
      <c r="M2565" s="1106" t="s">
        <v>26413</v>
      </c>
      <c r="N2565" s="658">
        <v>31111</v>
      </c>
      <c r="O2565" s="24">
        <v>982527245</v>
      </c>
      <c r="P2565" s="1079" t="s">
        <v>4424</v>
      </c>
      <c r="Q2565" s="713" t="s">
        <v>3303</v>
      </c>
      <c r="R2565" s="409" t="s">
        <v>26414</v>
      </c>
      <c r="S2565" s="57" t="s">
        <v>4424</v>
      </c>
      <c r="T2565" s="351" t="s">
        <v>4424</v>
      </c>
      <c r="U2565" s="24" t="s">
        <v>26426</v>
      </c>
      <c r="V2565" s="24" t="s">
        <v>26426</v>
      </c>
      <c r="W2565" s="24" t="s">
        <v>2278</v>
      </c>
      <c r="X2565" s="24" t="s">
        <v>5521</v>
      </c>
      <c r="Y2565" s="24" t="s">
        <v>5521</v>
      </c>
      <c r="Z2565" s="513" t="s">
        <v>26406</v>
      </c>
      <c r="AA2565" s="1133">
        <v>9</v>
      </c>
      <c r="AB2565" s="1133">
        <v>2020</v>
      </c>
      <c r="AC2565" s="62" t="s">
        <v>4424</v>
      </c>
      <c r="AD2565" s="1284">
        <v>20000</v>
      </c>
      <c r="AE2565" s="716" t="s">
        <v>4002</v>
      </c>
      <c r="AF2565" s="73" t="s">
        <v>4424</v>
      </c>
      <c r="AG2565" s="73" t="s">
        <v>4424</v>
      </c>
      <c r="AH2565" s="42">
        <v>14516056</v>
      </c>
      <c r="AI2565" s="24" t="s">
        <v>5521</v>
      </c>
      <c r="AJ2565" s="24" t="s">
        <v>26412</v>
      </c>
      <c r="AK2565" s="409" t="s">
        <v>26414</v>
      </c>
      <c r="AL2565" s="24" t="s">
        <v>26425</v>
      </c>
      <c r="AM2565" s="24" t="s">
        <v>2278</v>
      </c>
      <c r="AN2565" s="24" t="s">
        <v>5521</v>
      </c>
      <c r="AO2565" s="24" t="s">
        <v>5521</v>
      </c>
      <c r="AP2565" s="73" t="s">
        <v>4424</v>
      </c>
      <c r="AQ2565" s="127" t="s">
        <v>4424</v>
      </c>
      <c r="AR2565" s="24" t="s">
        <v>4424</v>
      </c>
      <c r="AS2565" s="24" t="s">
        <v>4424</v>
      </c>
      <c r="AT2565" s="24" t="s">
        <v>4424</v>
      </c>
      <c r="AU2565" s="24" t="s">
        <v>4424</v>
      </c>
      <c r="AV2565" s="24" t="s">
        <v>4424</v>
      </c>
      <c r="AW2565" s="24"/>
      <c r="AX2565" s="24"/>
      <c r="AY2565" s="24"/>
      <c r="AZ2565" s="24"/>
      <c r="BA2565" s="24"/>
      <c r="BB2565" s="73" t="s">
        <v>26139</v>
      </c>
      <c r="BC2565" s="1090" t="s">
        <v>2190</v>
      </c>
      <c r="BD2565" s="493">
        <v>44096</v>
      </c>
      <c r="BE2565" s="73"/>
      <c r="BF2565" s="24"/>
      <c r="BG2565" s="1092" t="s">
        <v>23998</v>
      </c>
      <c r="BH2565" s="1338" t="s">
        <v>23939</v>
      </c>
      <c r="BL2565" s="1361"/>
    </row>
    <row r="2566" spans="1:66" ht="13.5" customHeight="1" x14ac:dyDescent="0.25">
      <c r="A2566" s="1094" t="s">
        <v>23683</v>
      </c>
      <c r="B2566" s="24" t="s">
        <v>4255</v>
      </c>
      <c r="C2566" s="91">
        <v>44097</v>
      </c>
      <c r="D2566" s="42">
        <v>20605167901</v>
      </c>
      <c r="E2566" s="1225">
        <v>4073756</v>
      </c>
      <c r="F2566" s="73" t="s">
        <v>3252</v>
      </c>
      <c r="G2566" s="1080" t="s">
        <v>23176</v>
      </c>
      <c r="H2566" s="73" t="s">
        <v>26428</v>
      </c>
      <c r="I2566" s="1313" t="s">
        <v>6546</v>
      </c>
      <c r="J2566" s="73"/>
      <c r="K2566" s="73"/>
      <c r="L2566" s="24" t="s">
        <v>31226</v>
      </c>
      <c r="M2566" s="1106" t="s">
        <v>26429</v>
      </c>
      <c r="N2566" s="658">
        <v>34524</v>
      </c>
      <c r="O2566" s="24">
        <v>966400529</v>
      </c>
      <c r="P2566" s="1079" t="s">
        <v>4424</v>
      </c>
      <c r="Q2566" s="713" t="s">
        <v>3303</v>
      </c>
      <c r="R2566" s="409" t="s">
        <v>31225</v>
      </c>
      <c r="S2566" s="57" t="s">
        <v>4424</v>
      </c>
      <c r="T2566" s="351" t="s">
        <v>4424</v>
      </c>
      <c r="U2566" s="24" t="s">
        <v>26430</v>
      </c>
      <c r="V2566" s="24" t="s">
        <v>26430</v>
      </c>
      <c r="W2566" s="24" t="s">
        <v>2278</v>
      </c>
      <c r="X2566" s="24" t="s">
        <v>5521</v>
      </c>
      <c r="Y2566" s="24" t="s">
        <v>5521</v>
      </c>
      <c r="Z2566" s="513" t="s">
        <v>26431</v>
      </c>
      <c r="AA2566" s="1133">
        <v>9</v>
      </c>
      <c r="AB2566" s="1133">
        <v>2020</v>
      </c>
      <c r="AC2566" s="62" t="s">
        <v>4424</v>
      </c>
      <c r="AD2566" s="1284">
        <v>20000</v>
      </c>
      <c r="AE2566" s="716" t="s">
        <v>4002</v>
      </c>
      <c r="AF2566" s="73" t="s">
        <v>4424</v>
      </c>
      <c r="AG2566" s="73" t="s">
        <v>4424</v>
      </c>
      <c r="AH2566" s="42">
        <v>14320049</v>
      </c>
      <c r="AI2566" s="24" t="s">
        <v>5521</v>
      </c>
      <c r="AJ2566" s="24" t="s">
        <v>26432</v>
      </c>
      <c r="AK2566" s="409" t="s">
        <v>26433</v>
      </c>
      <c r="AL2566" s="24" t="s">
        <v>26434</v>
      </c>
      <c r="AM2566" s="24" t="s">
        <v>5190</v>
      </c>
      <c r="AN2566" s="24" t="s">
        <v>5521</v>
      </c>
      <c r="AO2566" s="24" t="s">
        <v>5521</v>
      </c>
      <c r="AP2566" s="73" t="s">
        <v>4424</v>
      </c>
      <c r="AQ2566" s="127" t="s">
        <v>4424</v>
      </c>
      <c r="AR2566" s="24" t="s">
        <v>4424</v>
      </c>
      <c r="AS2566" s="24" t="s">
        <v>4424</v>
      </c>
      <c r="AT2566" s="24" t="s">
        <v>4424</v>
      </c>
      <c r="AU2566" s="24" t="s">
        <v>4424</v>
      </c>
      <c r="AV2566" s="24" t="s">
        <v>4424</v>
      </c>
      <c r="AW2566" s="24"/>
      <c r="AX2566" s="24"/>
      <c r="AY2566" s="24"/>
      <c r="AZ2566" s="24"/>
      <c r="BA2566" s="24"/>
      <c r="BB2566" s="73" t="s">
        <v>20342</v>
      </c>
      <c r="BC2566" s="1090" t="s">
        <v>2190</v>
      </c>
      <c r="BD2566" s="493">
        <v>44097</v>
      </c>
      <c r="BE2566" s="73"/>
      <c r="BF2566" s="24"/>
      <c r="BG2566" s="1092" t="s">
        <v>23998</v>
      </c>
      <c r="BH2566" s="1338" t="s">
        <v>23939</v>
      </c>
      <c r="BL2566" s="1361"/>
      <c r="BN2566" s="1" t="s">
        <v>27799</v>
      </c>
    </row>
    <row r="2567" spans="1:66" ht="13.5" customHeight="1" x14ac:dyDescent="0.25">
      <c r="A2567" s="1094" t="s">
        <v>23683</v>
      </c>
      <c r="B2567" s="24" t="s">
        <v>4255</v>
      </c>
      <c r="C2567" s="91">
        <v>44102</v>
      </c>
      <c r="D2567" s="42">
        <v>20606286008</v>
      </c>
      <c r="E2567" s="1225">
        <v>4074265</v>
      </c>
      <c r="F2567" s="73" t="s">
        <v>3251</v>
      </c>
      <c r="G2567" s="1080" t="s">
        <v>1505</v>
      </c>
      <c r="H2567" s="73" t="s">
        <v>26450</v>
      </c>
      <c r="I2567" s="1313" t="s">
        <v>15651</v>
      </c>
      <c r="J2567" s="73"/>
      <c r="K2567" s="73"/>
      <c r="L2567" s="24" t="s">
        <v>26451</v>
      </c>
      <c r="M2567" s="1106" t="s">
        <v>26452</v>
      </c>
      <c r="N2567" s="658">
        <v>33299</v>
      </c>
      <c r="O2567" s="24">
        <v>977779759</v>
      </c>
      <c r="P2567" s="1079" t="s">
        <v>4424</v>
      </c>
      <c r="Q2567" s="713" t="s">
        <v>6194</v>
      </c>
      <c r="R2567" s="409" t="s">
        <v>26453</v>
      </c>
      <c r="S2567" s="57" t="s">
        <v>4424</v>
      </c>
      <c r="T2567" s="351" t="s">
        <v>4424</v>
      </c>
      <c r="U2567" s="24" t="s">
        <v>26454</v>
      </c>
      <c r="V2567" s="24" t="s">
        <v>26454</v>
      </c>
      <c r="W2567" s="24" t="s">
        <v>3306</v>
      </c>
      <c r="X2567" s="24" t="s">
        <v>3306</v>
      </c>
      <c r="Y2567" s="24" t="s">
        <v>6110</v>
      </c>
      <c r="Z2567" s="513" t="s">
        <v>26455</v>
      </c>
      <c r="AA2567" s="1133">
        <v>9</v>
      </c>
      <c r="AB2567" s="1133">
        <v>2020</v>
      </c>
      <c r="AC2567" s="62" t="s">
        <v>4424</v>
      </c>
      <c r="AD2567" s="1284">
        <v>5000</v>
      </c>
      <c r="AE2567" s="716" t="s">
        <v>4002</v>
      </c>
      <c r="AF2567" s="73" t="s">
        <v>4424</v>
      </c>
      <c r="AG2567" s="73" t="s">
        <v>4424</v>
      </c>
      <c r="AH2567" s="42">
        <v>11287973</v>
      </c>
      <c r="AI2567" s="24" t="s">
        <v>3306</v>
      </c>
      <c r="AJ2567" s="24" t="s">
        <v>26451</v>
      </c>
      <c r="AK2567" s="409" t="s">
        <v>26453</v>
      </c>
      <c r="AL2567" s="24" t="s">
        <v>26456</v>
      </c>
      <c r="AM2567" s="24" t="s">
        <v>1304</v>
      </c>
      <c r="AN2567" s="24" t="s">
        <v>3306</v>
      </c>
      <c r="AO2567" s="24" t="s">
        <v>6110</v>
      </c>
      <c r="AP2567" s="73" t="s">
        <v>4424</v>
      </c>
      <c r="AQ2567" s="127" t="s">
        <v>4424</v>
      </c>
      <c r="AR2567" s="24" t="s">
        <v>4424</v>
      </c>
      <c r="AS2567" s="24" t="s">
        <v>4424</v>
      </c>
      <c r="AT2567" s="24" t="s">
        <v>4424</v>
      </c>
      <c r="AU2567" s="24" t="s">
        <v>4424</v>
      </c>
      <c r="AV2567" s="24" t="s">
        <v>4424</v>
      </c>
      <c r="AW2567" s="24"/>
      <c r="AX2567" s="24"/>
      <c r="AY2567" s="24"/>
      <c r="AZ2567" s="24"/>
      <c r="BA2567" s="24"/>
      <c r="BB2567" s="73" t="s">
        <v>14983</v>
      </c>
      <c r="BC2567" s="1090" t="s">
        <v>2190</v>
      </c>
      <c r="BD2567" s="493">
        <v>44102</v>
      </c>
      <c r="BE2567" s="73"/>
      <c r="BF2567" s="24"/>
      <c r="BG2567" s="1092" t="s">
        <v>23998</v>
      </c>
      <c r="BH2567" s="1338" t="s">
        <v>23939</v>
      </c>
      <c r="BL2567" s="1361"/>
    </row>
    <row r="2568" spans="1:66" ht="13.5" customHeight="1" x14ac:dyDescent="0.25">
      <c r="A2568" s="1094" t="s">
        <v>23683</v>
      </c>
      <c r="B2568" s="24" t="s">
        <v>4255</v>
      </c>
      <c r="C2568" s="91">
        <v>44103</v>
      </c>
      <c r="D2568" s="42">
        <v>20606396539</v>
      </c>
      <c r="E2568" s="1225">
        <v>4074157</v>
      </c>
      <c r="F2568" s="73" t="s">
        <v>3253</v>
      </c>
      <c r="G2568" s="1080" t="s">
        <v>23176</v>
      </c>
      <c r="H2568" s="73" t="s">
        <v>26462</v>
      </c>
      <c r="I2568" s="1343" t="s">
        <v>15651</v>
      </c>
      <c r="J2568" s="73"/>
      <c r="K2568" s="73"/>
      <c r="L2568" s="24" t="s">
        <v>26463</v>
      </c>
      <c r="M2568" s="1106" t="s">
        <v>26464</v>
      </c>
      <c r="N2568" s="658">
        <v>35043</v>
      </c>
      <c r="O2568" s="24">
        <v>977518307</v>
      </c>
      <c r="P2568" s="1079" t="s">
        <v>4424</v>
      </c>
      <c r="Q2568" s="713" t="s">
        <v>6194</v>
      </c>
      <c r="R2568" s="409" t="s">
        <v>26465</v>
      </c>
      <c r="S2568" s="57" t="s">
        <v>4424</v>
      </c>
      <c r="T2568" s="351" t="s">
        <v>4424</v>
      </c>
      <c r="U2568" s="24" t="s">
        <v>26466</v>
      </c>
      <c r="V2568" s="24" t="s">
        <v>26466</v>
      </c>
      <c r="W2568" s="24" t="s">
        <v>3630</v>
      </c>
      <c r="X2568" s="24" t="s">
        <v>3630</v>
      </c>
      <c r="Y2568" s="24" t="s">
        <v>4475</v>
      </c>
      <c r="Z2568" s="513" t="s">
        <v>26467</v>
      </c>
      <c r="AA2568" s="1133">
        <v>9</v>
      </c>
      <c r="AB2568" s="1133">
        <v>2020</v>
      </c>
      <c r="AC2568" s="62" t="s">
        <v>4424</v>
      </c>
      <c r="AD2568" s="1284">
        <v>20000</v>
      </c>
      <c r="AE2568" s="716" t="s">
        <v>4002</v>
      </c>
      <c r="AF2568" s="73" t="s">
        <v>4424</v>
      </c>
      <c r="AG2568" s="73" t="s">
        <v>4424</v>
      </c>
      <c r="AH2568" s="42">
        <v>11406782</v>
      </c>
      <c r="AI2568" s="24" t="s">
        <v>3630</v>
      </c>
      <c r="AJ2568" s="24" t="s">
        <v>26463</v>
      </c>
      <c r="AK2568" s="409" t="s">
        <v>26465</v>
      </c>
      <c r="AL2568" s="24" t="s">
        <v>26468</v>
      </c>
      <c r="AM2568" s="24" t="s">
        <v>3630</v>
      </c>
      <c r="AN2568" s="24" t="s">
        <v>3630</v>
      </c>
      <c r="AO2568" s="24" t="s">
        <v>4475</v>
      </c>
      <c r="AP2568" s="73" t="s">
        <v>4424</v>
      </c>
      <c r="AQ2568" s="127" t="s">
        <v>4424</v>
      </c>
      <c r="AR2568" s="24" t="s">
        <v>4424</v>
      </c>
      <c r="AS2568" s="24" t="s">
        <v>4424</v>
      </c>
      <c r="AT2568" s="24" t="s">
        <v>4424</v>
      </c>
      <c r="AU2568" s="24" t="s">
        <v>4424</v>
      </c>
      <c r="AV2568" s="24" t="s">
        <v>4424</v>
      </c>
      <c r="AW2568" s="24"/>
      <c r="AX2568" s="24"/>
      <c r="AY2568" s="24"/>
      <c r="AZ2568" s="24"/>
      <c r="BA2568" s="24"/>
      <c r="BB2568" s="73" t="s">
        <v>14818</v>
      </c>
      <c r="BC2568" s="1090" t="s">
        <v>2190</v>
      </c>
      <c r="BD2568" s="493">
        <v>44103</v>
      </c>
      <c r="BE2568" s="73"/>
      <c r="BF2568" s="24"/>
      <c r="BG2568" s="1092" t="s">
        <v>23998</v>
      </c>
      <c r="BH2568" s="1338" t="s">
        <v>23939</v>
      </c>
      <c r="BL2568" s="1361"/>
    </row>
    <row r="2569" spans="1:66" ht="13.5" customHeight="1" x14ac:dyDescent="0.25">
      <c r="A2569" s="1094" t="s">
        <v>23683</v>
      </c>
      <c r="B2569" s="24" t="s">
        <v>4255</v>
      </c>
      <c r="C2569" s="91">
        <v>44104</v>
      </c>
      <c r="D2569" s="42">
        <v>20605887695</v>
      </c>
      <c r="E2569" s="1225">
        <v>4074159</v>
      </c>
      <c r="F2569" s="73" t="s">
        <v>3254</v>
      </c>
      <c r="G2569" s="1080" t="s">
        <v>22950</v>
      </c>
      <c r="H2569" s="73" t="s">
        <v>26474</v>
      </c>
      <c r="I2569" s="1313" t="s">
        <v>15651</v>
      </c>
      <c r="J2569" s="73"/>
      <c r="K2569" s="73"/>
      <c r="L2569" s="24" t="s">
        <v>26470</v>
      </c>
      <c r="M2569" s="1106" t="s">
        <v>26471</v>
      </c>
      <c r="N2569" s="658">
        <v>31305</v>
      </c>
      <c r="O2569" s="24">
        <v>916165166</v>
      </c>
      <c r="P2569" s="1079" t="s">
        <v>4424</v>
      </c>
      <c r="Q2569" s="713" t="s">
        <v>3303</v>
      </c>
      <c r="R2569" s="409" t="s">
        <v>26472</v>
      </c>
      <c r="S2569" s="57" t="s">
        <v>4424</v>
      </c>
      <c r="T2569" s="351" t="s">
        <v>4424</v>
      </c>
      <c r="U2569" s="24" t="s">
        <v>26473</v>
      </c>
      <c r="V2569" s="24" t="s">
        <v>26473</v>
      </c>
      <c r="W2569" s="24" t="s">
        <v>2949</v>
      </c>
      <c r="X2569" s="24" t="s">
        <v>16585</v>
      </c>
      <c r="Y2569" s="24" t="s">
        <v>2914</v>
      </c>
      <c r="Z2569" s="513" t="s">
        <v>26469</v>
      </c>
      <c r="AA2569" s="1133">
        <v>9</v>
      </c>
      <c r="AB2569" s="1133">
        <v>2020</v>
      </c>
      <c r="AC2569" s="62" t="s">
        <v>4424</v>
      </c>
      <c r="AD2569" s="1284">
        <v>60000</v>
      </c>
      <c r="AE2569" s="716" t="s">
        <v>4002</v>
      </c>
      <c r="AF2569" s="73" t="s">
        <v>4424</v>
      </c>
      <c r="AG2569" s="73" t="s">
        <v>4424</v>
      </c>
      <c r="AH2569" s="42">
        <v>11151504</v>
      </c>
      <c r="AI2569" s="24" t="s">
        <v>262</v>
      </c>
      <c r="AJ2569" s="24" t="s">
        <v>26470</v>
      </c>
      <c r="AK2569" s="409" t="s">
        <v>26472</v>
      </c>
      <c r="AL2569" s="24" t="s">
        <v>26473</v>
      </c>
      <c r="AM2569" s="24" t="s">
        <v>2949</v>
      </c>
      <c r="AN2569" s="24" t="s">
        <v>16585</v>
      </c>
      <c r="AO2569" s="24" t="s">
        <v>2914</v>
      </c>
      <c r="AP2569" s="73" t="s">
        <v>4424</v>
      </c>
      <c r="AQ2569" s="127" t="s">
        <v>4424</v>
      </c>
      <c r="AR2569" s="24" t="s">
        <v>4424</v>
      </c>
      <c r="AS2569" s="24" t="s">
        <v>4424</v>
      </c>
      <c r="AT2569" s="24" t="s">
        <v>4424</v>
      </c>
      <c r="AU2569" s="24" t="s">
        <v>4424</v>
      </c>
      <c r="AV2569" s="24" t="s">
        <v>4424</v>
      </c>
      <c r="AW2569" s="24"/>
      <c r="AX2569" s="24"/>
      <c r="AY2569" s="24"/>
      <c r="AZ2569" s="24"/>
      <c r="BA2569" s="24"/>
      <c r="BB2569" s="73" t="s">
        <v>10017</v>
      </c>
      <c r="BC2569" s="1090" t="s">
        <v>2190</v>
      </c>
      <c r="BD2569" s="493">
        <v>44104</v>
      </c>
      <c r="BE2569" s="73"/>
      <c r="BF2569" s="24"/>
      <c r="BG2569" s="1092" t="s">
        <v>23998</v>
      </c>
      <c r="BH2569" s="1338" t="s">
        <v>23939</v>
      </c>
      <c r="BL2569" s="1361"/>
    </row>
    <row r="2570" spans="1:66" ht="13.5" customHeight="1" x14ac:dyDescent="0.25">
      <c r="A2570" s="1094" t="s">
        <v>23683</v>
      </c>
      <c r="B2570" s="24" t="s">
        <v>4255</v>
      </c>
      <c r="C2570" s="91">
        <v>44109</v>
      </c>
      <c r="D2570" s="42">
        <v>20606386878</v>
      </c>
      <c r="E2570" s="1225">
        <v>5139921</v>
      </c>
      <c r="F2570" s="73" t="s">
        <v>3252</v>
      </c>
      <c r="G2570" s="1080" t="s">
        <v>1505</v>
      </c>
      <c r="H2570" s="73" t="s">
        <v>26475</v>
      </c>
      <c r="I2570" s="1343" t="s">
        <v>6546</v>
      </c>
      <c r="J2570" s="73"/>
      <c r="K2570" s="73"/>
      <c r="L2570" s="24" t="s">
        <v>26476</v>
      </c>
      <c r="M2570" s="1106" t="s">
        <v>26477</v>
      </c>
      <c r="N2570" s="658">
        <v>33743</v>
      </c>
      <c r="O2570" s="24">
        <v>953598421</v>
      </c>
      <c r="P2570" s="1079" t="s">
        <v>4424</v>
      </c>
      <c r="Q2570" s="713" t="s">
        <v>3303</v>
      </c>
      <c r="R2570" s="409" t="s">
        <v>26478</v>
      </c>
      <c r="S2570" s="57" t="s">
        <v>4424</v>
      </c>
      <c r="T2570" s="351" t="s">
        <v>4424</v>
      </c>
      <c r="U2570" s="24" t="s">
        <v>26479</v>
      </c>
      <c r="V2570" s="24" t="s">
        <v>26479</v>
      </c>
      <c r="W2570" s="24" t="s">
        <v>16598</v>
      </c>
      <c r="X2570" s="24" t="s">
        <v>6107</v>
      </c>
      <c r="Y2570" s="24" t="s">
        <v>6107</v>
      </c>
      <c r="Z2570" s="513" t="s">
        <v>26485</v>
      </c>
      <c r="AA2570" s="1133">
        <v>10</v>
      </c>
      <c r="AB2570" s="1133">
        <v>2020</v>
      </c>
      <c r="AC2570" s="62" t="s">
        <v>4424</v>
      </c>
      <c r="AD2570" s="1284">
        <v>35000</v>
      </c>
      <c r="AE2570" s="716" t="s">
        <v>4002</v>
      </c>
      <c r="AF2570" s="73" t="s">
        <v>4424</v>
      </c>
      <c r="AG2570" s="73" t="s">
        <v>4424</v>
      </c>
      <c r="AH2570" s="42">
        <v>70701350</v>
      </c>
      <c r="AI2570" s="24" t="s">
        <v>6107</v>
      </c>
      <c r="AJ2570" s="24" t="s">
        <v>26476</v>
      </c>
      <c r="AK2570" s="409" t="s">
        <v>26478</v>
      </c>
      <c r="AL2570" s="24" t="s">
        <v>26480</v>
      </c>
      <c r="AM2570" s="24" t="s">
        <v>4629</v>
      </c>
      <c r="AN2570" s="24" t="s">
        <v>5521</v>
      </c>
      <c r="AO2570" s="24" t="s">
        <v>5521</v>
      </c>
      <c r="AP2570" s="73" t="s">
        <v>4424</v>
      </c>
      <c r="AQ2570" s="127" t="s">
        <v>4424</v>
      </c>
      <c r="AR2570" s="24" t="s">
        <v>4424</v>
      </c>
      <c r="AS2570" s="24" t="s">
        <v>4424</v>
      </c>
      <c r="AT2570" s="24" t="s">
        <v>4424</v>
      </c>
      <c r="AU2570" s="24" t="s">
        <v>4424</v>
      </c>
      <c r="AV2570" s="24" t="s">
        <v>4424</v>
      </c>
      <c r="AW2570" s="24"/>
      <c r="AX2570" s="24"/>
      <c r="AY2570" s="24"/>
      <c r="AZ2570" s="24"/>
      <c r="BA2570" s="24"/>
      <c r="BB2570" s="73" t="s">
        <v>15551</v>
      </c>
      <c r="BC2570" s="1090" t="s">
        <v>2190</v>
      </c>
      <c r="BD2570" s="493">
        <v>44109</v>
      </c>
      <c r="BE2570" s="73"/>
      <c r="BF2570" s="24"/>
      <c r="BG2570" s="1092" t="s">
        <v>23998</v>
      </c>
      <c r="BH2570" s="1338" t="s">
        <v>23939</v>
      </c>
      <c r="BL2570" s="1361"/>
    </row>
    <row r="2571" spans="1:66" ht="13.5" customHeight="1" x14ac:dyDescent="0.25">
      <c r="A2571" s="1094" t="s">
        <v>23683</v>
      </c>
      <c r="B2571" s="24" t="s">
        <v>4255</v>
      </c>
      <c r="C2571" s="91">
        <v>44106</v>
      </c>
      <c r="D2571" s="42">
        <v>20606536071</v>
      </c>
      <c r="E2571" s="1225">
        <v>4074137</v>
      </c>
      <c r="F2571" s="73" t="s">
        <v>3252</v>
      </c>
      <c r="G2571" s="1080" t="s">
        <v>1505</v>
      </c>
      <c r="H2571" s="73" t="s">
        <v>26487</v>
      </c>
      <c r="I2571" s="1343" t="s">
        <v>15651</v>
      </c>
      <c r="J2571" s="73"/>
      <c r="K2571" s="73"/>
      <c r="L2571" s="24" t="s">
        <v>26481</v>
      </c>
      <c r="M2571" s="1106" t="s">
        <v>26482</v>
      </c>
      <c r="N2571" s="658">
        <v>22649</v>
      </c>
      <c r="O2571" s="24">
        <v>945889878</v>
      </c>
      <c r="P2571" s="1079" t="s">
        <v>4424</v>
      </c>
      <c r="Q2571" s="713" t="s">
        <v>6194</v>
      </c>
      <c r="R2571" s="409" t="s">
        <v>26483</v>
      </c>
      <c r="S2571" s="57" t="s">
        <v>4424</v>
      </c>
      <c r="T2571" s="351" t="s">
        <v>4424</v>
      </c>
      <c r="U2571" s="24" t="s">
        <v>26484</v>
      </c>
      <c r="V2571" s="24" t="s">
        <v>26484</v>
      </c>
      <c r="W2571" s="24" t="s">
        <v>16598</v>
      </c>
      <c r="X2571" s="24" t="s">
        <v>6107</v>
      </c>
      <c r="Y2571" s="24" t="s">
        <v>6107</v>
      </c>
      <c r="Z2571" s="513" t="s">
        <v>26486</v>
      </c>
      <c r="AA2571" s="1133">
        <v>10</v>
      </c>
      <c r="AB2571" s="1133">
        <v>2020</v>
      </c>
      <c r="AC2571" s="62" t="s">
        <v>4424</v>
      </c>
      <c r="AD2571" s="1284">
        <v>5000</v>
      </c>
      <c r="AE2571" s="716" t="s">
        <v>4002</v>
      </c>
      <c r="AF2571" s="73" t="s">
        <v>4424</v>
      </c>
      <c r="AG2571" s="73" t="s">
        <v>4424</v>
      </c>
      <c r="AH2571" s="42">
        <v>70702440</v>
      </c>
      <c r="AI2571" s="24" t="s">
        <v>6107</v>
      </c>
      <c r="AJ2571" s="24" t="s">
        <v>26481</v>
      </c>
      <c r="AK2571" s="409" t="s">
        <v>26483</v>
      </c>
      <c r="AL2571" s="24" t="s">
        <v>26484</v>
      </c>
      <c r="AM2571" s="24" t="s">
        <v>16598</v>
      </c>
      <c r="AN2571" s="24" t="s">
        <v>6107</v>
      </c>
      <c r="AO2571" s="24" t="s">
        <v>6107</v>
      </c>
      <c r="AP2571" s="73" t="s">
        <v>4424</v>
      </c>
      <c r="AQ2571" s="127" t="s">
        <v>4424</v>
      </c>
      <c r="AR2571" s="24" t="s">
        <v>4424</v>
      </c>
      <c r="AS2571" s="24" t="s">
        <v>4424</v>
      </c>
      <c r="AT2571" s="24" t="s">
        <v>4424</v>
      </c>
      <c r="AU2571" s="24" t="s">
        <v>4424</v>
      </c>
      <c r="AV2571" s="24" t="s">
        <v>4424</v>
      </c>
      <c r="AW2571" s="24"/>
      <c r="AX2571" s="24"/>
      <c r="AY2571" s="24"/>
      <c r="AZ2571" s="24"/>
      <c r="BA2571" s="24"/>
      <c r="BB2571" s="73" t="s">
        <v>15551</v>
      </c>
      <c r="BC2571" s="1090" t="s">
        <v>2190</v>
      </c>
      <c r="BD2571" s="493">
        <v>44106</v>
      </c>
      <c r="BE2571" s="73"/>
      <c r="BF2571" s="24"/>
      <c r="BG2571" s="1092" t="s">
        <v>23998</v>
      </c>
      <c r="BH2571" s="1338" t="s">
        <v>23939</v>
      </c>
      <c r="BL2571" s="1361"/>
    </row>
    <row r="2572" spans="1:66" ht="13.5" customHeight="1" x14ac:dyDescent="0.25">
      <c r="A2572" s="1094" t="s">
        <v>23683</v>
      </c>
      <c r="B2572" s="24" t="s">
        <v>4255</v>
      </c>
      <c r="C2572" s="91">
        <v>44111</v>
      </c>
      <c r="D2572" s="42">
        <v>20549379622</v>
      </c>
      <c r="E2572" s="1225">
        <v>5011162</v>
      </c>
      <c r="F2572" s="73" t="s">
        <v>3252</v>
      </c>
      <c r="G2572" s="1080" t="s">
        <v>23176</v>
      </c>
      <c r="H2572" s="73" t="s">
        <v>25753</v>
      </c>
      <c r="I2572" s="1343" t="s">
        <v>15651</v>
      </c>
      <c r="J2572" s="73"/>
      <c r="K2572" s="73"/>
      <c r="L2572" s="24" t="s">
        <v>25754</v>
      </c>
      <c r="M2572" s="1106" t="s">
        <v>26513</v>
      </c>
      <c r="N2572" s="658">
        <v>25583</v>
      </c>
      <c r="O2572" s="24">
        <v>943996066</v>
      </c>
      <c r="P2572" s="1079" t="s">
        <v>4424</v>
      </c>
      <c r="Q2572" s="713" t="s">
        <v>3303</v>
      </c>
      <c r="R2572" s="409" t="s">
        <v>25755</v>
      </c>
      <c r="S2572" s="57" t="s">
        <v>4424</v>
      </c>
      <c r="T2572" s="351" t="s">
        <v>4424</v>
      </c>
      <c r="U2572" s="24" t="s">
        <v>25756</v>
      </c>
      <c r="V2572" s="24" t="s">
        <v>25756</v>
      </c>
      <c r="W2572" s="24" t="s">
        <v>16609</v>
      </c>
      <c r="X2572" s="24" t="s">
        <v>5521</v>
      </c>
      <c r="Y2572" s="24" t="s">
        <v>5521</v>
      </c>
      <c r="Z2572" s="513" t="s">
        <v>26535</v>
      </c>
      <c r="AA2572" s="1133">
        <v>10</v>
      </c>
      <c r="AB2572" s="1133">
        <v>2020</v>
      </c>
      <c r="AC2572" s="62" t="s">
        <v>4424</v>
      </c>
      <c r="AD2572" s="1284">
        <v>20000</v>
      </c>
      <c r="AE2572" s="716" t="s">
        <v>4002</v>
      </c>
      <c r="AF2572" s="73" t="s">
        <v>4424</v>
      </c>
      <c r="AG2572" s="73" t="s">
        <v>4424</v>
      </c>
      <c r="AH2572" s="42">
        <v>12888010</v>
      </c>
      <c r="AI2572" s="24" t="s">
        <v>5521</v>
      </c>
      <c r="AJ2572" s="24" t="s">
        <v>25754</v>
      </c>
      <c r="AK2572" s="409" t="s">
        <v>25755</v>
      </c>
      <c r="AL2572" s="24" t="s">
        <v>26515</v>
      </c>
      <c r="AM2572" s="24" t="s">
        <v>3316</v>
      </c>
      <c r="AN2572" s="24" t="s">
        <v>5521</v>
      </c>
      <c r="AO2572" s="24" t="s">
        <v>5521</v>
      </c>
      <c r="AP2572" s="73" t="s">
        <v>26536</v>
      </c>
      <c r="AQ2572" s="127" t="s">
        <v>26516</v>
      </c>
      <c r="AR2572" s="24" t="s">
        <v>26515</v>
      </c>
      <c r="AS2572" s="24" t="s">
        <v>3316</v>
      </c>
      <c r="AT2572" s="24" t="s">
        <v>5521</v>
      </c>
      <c r="AU2572" s="24" t="s">
        <v>5521</v>
      </c>
      <c r="AV2572" s="24" t="s">
        <v>26517</v>
      </c>
      <c r="AW2572" s="399" t="s">
        <v>26518</v>
      </c>
      <c r="AX2572" s="24" t="s">
        <v>26519</v>
      </c>
      <c r="AY2572" s="24" t="s">
        <v>26520</v>
      </c>
      <c r="AZ2572" s="399" t="s">
        <v>26521</v>
      </c>
      <c r="BA2572" s="24" t="s">
        <v>26519</v>
      </c>
      <c r="BB2572" s="73" t="s">
        <v>26139</v>
      </c>
      <c r="BC2572" s="1090" t="s">
        <v>2190</v>
      </c>
      <c r="BD2572" s="493">
        <v>44111</v>
      </c>
      <c r="BE2572" s="73"/>
      <c r="BF2572" s="24"/>
      <c r="BG2572" s="1092" t="s">
        <v>23998</v>
      </c>
      <c r="BH2572" s="1338" t="s">
        <v>23939</v>
      </c>
      <c r="BL2572" s="1361"/>
    </row>
    <row r="2573" spans="1:66" ht="13.5" customHeight="1" x14ac:dyDescent="0.25">
      <c r="A2573" s="1094" t="s">
        <v>23683</v>
      </c>
      <c r="B2573" s="24" t="s">
        <v>4255</v>
      </c>
      <c r="C2573" s="91">
        <v>44113</v>
      </c>
      <c r="D2573" s="42">
        <v>20541259091</v>
      </c>
      <c r="E2573" s="1225">
        <v>4074175</v>
      </c>
      <c r="F2573" s="73" t="s">
        <v>3251</v>
      </c>
      <c r="G2573" s="1080" t="s">
        <v>22950</v>
      </c>
      <c r="H2573" s="73" t="s">
        <v>26544</v>
      </c>
      <c r="I2573" s="1313" t="s">
        <v>6546</v>
      </c>
      <c r="J2573" s="73"/>
      <c r="K2573" s="73"/>
      <c r="L2573" s="24" t="s">
        <v>26545</v>
      </c>
      <c r="M2573" s="1106" t="s">
        <v>26546</v>
      </c>
      <c r="N2573" s="658">
        <v>30706</v>
      </c>
      <c r="O2573" s="24">
        <v>976516305</v>
      </c>
      <c r="P2573" s="1079" t="s">
        <v>4424</v>
      </c>
      <c r="Q2573" s="713" t="s">
        <v>6194</v>
      </c>
      <c r="R2573" s="409" t="s">
        <v>26547</v>
      </c>
      <c r="S2573" s="57" t="s">
        <v>4424</v>
      </c>
      <c r="T2573" s="351" t="s">
        <v>4424</v>
      </c>
      <c r="U2573" s="24" t="s">
        <v>26548</v>
      </c>
      <c r="V2573" s="24" t="s">
        <v>26548</v>
      </c>
      <c r="W2573" s="24" t="s">
        <v>1278</v>
      </c>
      <c r="X2573" s="24" t="s">
        <v>6111</v>
      </c>
      <c r="Y2573" s="24" t="s">
        <v>4134</v>
      </c>
      <c r="Z2573" s="513" t="s">
        <v>26549</v>
      </c>
      <c r="AA2573" s="1133">
        <v>10</v>
      </c>
      <c r="AB2573" s="1133">
        <v>2020</v>
      </c>
      <c r="AC2573" s="62" t="s">
        <v>4424</v>
      </c>
      <c r="AD2573" s="1284">
        <v>20000</v>
      </c>
      <c r="AE2573" s="716" t="s">
        <v>4002</v>
      </c>
      <c r="AF2573" s="73" t="s">
        <v>4424</v>
      </c>
      <c r="AG2573" s="73" t="s">
        <v>4424</v>
      </c>
      <c r="AH2573" s="42">
        <v>11053895</v>
      </c>
      <c r="AI2573" s="24" t="s">
        <v>6111</v>
      </c>
      <c r="AJ2573" s="24" t="s">
        <v>26545</v>
      </c>
      <c r="AK2573" s="409" t="s">
        <v>26547</v>
      </c>
      <c r="AL2573" s="24" t="s">
        <v>26550</v>
      </c>
      <c r="AM2573" s="24" t="s">
        <v>1278</v>
      </c>
      <c r="AN2573" s="24" t="s">
        <v>6111</v>
      </c>
      <c r="AO2573" s="24" t="s">
        <v>4134</v>
      </c>
      <c r="AP2573" s="73" t="s">
        <v>26551</v>
      </c>
      <c r="AQ2573" s="127" t="s">
        <v>26552</v>
      </c>
      <c r="AR2573" s="24" t="s">
        <v>26550</v>
      </c>
      <c r="AS2573" s="24" t="s">
        <v>1278</v>
      </c>
      <c r="AT2573" s="24" t="s">
        <v>6111</v>
      </c>
      <c r="AU2573" s="24" t="s">
        <v>4134</v>
      </c>
      <c r="AV2573" s="24" t="s">
        <v>4424</v>
      </c>
      <c r="AW2573" s="24"/>
      <c r="AX2573" s="24"/>
      <c r="AY2573" s="24"/>
      <c r="AZ2573" s="24"/>
      <c r="BA2573" s="24"/>
      <c r="BB2573" s="73" t="s">
        <v>26553</v>
      </c>
      <c r="BC2573" s="1090" t="s">
        <v>2190</v>
      </c>
      <c r="BD2573" s="493">
        <v>44113</v>
      </c>
      <c r="BE2573" s="73"/>
      <c r="BF2573" s="24"/>
      <c r="BG2573" s="1092" t="s">
        <v>23998</v>
      </c>
      <c r="BH2573" s="1338" t="s">
        <v>23939</v>
      </c>
      <c r="BL2573" s="1361"/>
      <c r="BN2573" s="1" t="s">
        <v>28710</v>
      </c>
    </row>
    <row r="2574" spans="1:66" ht="13.5" customHeight="1" x14ac:dyDescent="0.25">
      <c r="A2574" s="1094" t="s">
        <v>23683</v>
      </c>
      <c r="B2574" s="24" t="s">
        <v>4255</v>
      </c>
      <c r="C2574" s="91">
        <v>44116</v>
      </c>
      <c r="D2574" s="42">
        <v>10028164144</v>
      </c>
      <c r="E2574" s="1225">
        <v>4074187</v>
      </c>
      <c r="F2574" s="73" t="s">
        <v>3253</v>
      </c>
      <c r="G2574" s="1080" t="s">
        <v>23176</v>
      </c>
      <c r="H2574" s="73" t="s">
        <v>26557</v>
      </c>
      <c r="I2574" s="1313" t="s">
        <v>6546</v>
      </c>
      <c r="J2574" s="73"/>
      <c r="K2574" s="73"/>
      <c r="L2574" s="24" t="s">
        <v>26558</v>
      </c>
      <c r="M2574" s="1106" t="s">
        <v>26559</v>
      </c>
      <c r="N2574" s="658">
        <v>33066</v>
      </c>
      <c r="O2574" s="24">
        <v>954881977</v>
      </c>
      <c r="P2574" s="1079" t="s">
        <v>4424</v>
      </c>
      <c r="Q2574" s="713" t="s">
        <v>4424</v>
      </c>
      <c r="R2574" s="409" t="s">
        <v>26560</v>
      </c>
      <c r="S2574" s="57" t="s">
        <v>4424</v>
      </c>
      <c r="T2574" s="351" t="s">
        <v>4424</v>
      </c>
      <c r="U2574" s="24" t="s">
        <v>26561</v>
      </c>
      <c r="V2574" s="24" t="s">
        <v>26579</v>
      </c>
      <c r="W2574" s="24" t="s">
        <v>5749</v>
      </c>
      <c r="X2574" s="24" t="s">
        <v>5749</v>
      </c>
      <c r="Y2574" s="24" t="s">
        <v>5749</v>
      </c>
      <c r="Z2574" s="513" t="s">
        <v>26562</v>
      </c>
      <c r="AA2574" s="1133">
        <v>10</v>
      </c>
      <c r="AB2574" s="1133">
        <v>2020</v>
      </c>
      <c r="AC2574" s="62" t="s">
        <v>4424</v>
      </c>
      <c r="AD2574" s="1284">
        <v>20000</v>
      </c>
      <c r="AE2574" s="716" t="s">
        <v>2281</v>
      </c>
      <c r="AF2574" s="73" t="s">
        <v>4424</v>
      </c>
      <c r="AG2574" s="73" t="s">
        <v>4424</v>
      </c>
      <c r="AH2574" s="42" t="s">
        <v>4424</v>
      </c>
      <c r="AI2574" s="24" t="s">
        <v>4424</v>
      </c>
      <c r="AJ2574" s="24" t="s">
        <v>26558</v>
      </c>
      <c r="AK2574" s="409" t="s">
        <v>26560</v>
      </c>
      <c r="AL2574" s="24" t="s">
        <v>26561</v>
      </c>
      <c r="AM2574" s="24" t="s">
        <v>5749</v>
      </c>
      <c r="AN2574" s="24" t="s">
        <v>5749</v>
      </c>
      <c r="AO2574" s="24" t="s">
        <v>5749</v>
      </c>
      <c r="AP2574" s="73" t="s">
        <v>4424</v>
      </c>
      <c r="AQ2574" s="127" t="s">
        <v>4424</v>
      </c>
      <c r="AR2574" s="24" t="s">
        <v>4424</v>
      </c>
      <c r="AS2574" s="24" t="s">
        <v>4424</v>
      </c>
      <c r="AT2574" s="24" t="s">
        <v>4424</v>
      </c>
      <c r="AU2574" s="24" t="s">
        <v>4424</v>
      </c>
      <c r="AV2574" s="24" t="s">
        <v>4424</v>
      </c>
      <c r="AW2574" s="24"/>
      <c r="AX2574" s="24"/>
      <c r="AY2574" s="24"/>
      <c r="AZ2574" s="24"/>
      <c r="BA2574" s="24"/>
      <c r="BB2574" s="73" t="s">
        <v>9676</v>
      </c>
      <c r="BC2574" s="1090" t="s">
        <v>2190</v>
      </c>
      <c r="BD2574" s="493">
        <v>44116</v>
      </c>
      <c r="BE2574" s="73"/>
      <c r="BF2574" s="24"/>
      <c r="BG2574" s="1092" t="s">
        <v>23998</v>
      </c>
      <c r="BH2574" s="1338" t="s">
        <v>23939</v>
      </c>
      <c r="BL2574" s="1361"/>
      <c r="BM2574" s="1" t="s">
        <v>29447</v>
      </c>
    </row>
    <row r="2575" spans="1:66" ht="13.5" customHeight="1" x14ac:dyDescent="0.25">
      <c r="A2575" s="1094" t="s">
        <v>23683</v>
      </c>
      <c r="B2575" s="24" t="s">
        <v>4255</v>
      </c>
      <c r="C2575" s="91">
        <v>44117</v>
      </c>
      <c r="D2575" s="42">
        <v>20605008055</v>
      </c>
      <c r="E2575" s="1225">
        <v>4074188</v>
      </c>
      <c r="F2575" s="73" t="s">
        <v>3253</v>
      </c>
      <c r="G2575" s="1080" t="s">
        <v>23176</v>
      </c>
      <c r="H2575" s="73" t="s">
        <v>26247</v>
      </c>
      <c r="I2575" s="1313" t="s">
        <v>6546</v>
      </c>
      <c r="J2575" s="73"/>
      <c r="K2575" s="73"/>
      <c r="L2575" s="24" t="s">
        <v>26248</v>
      </c>
      <c r="M2575" s="1106" t="s">
        <v>26249</v>
      </c>
      <c r="N2575" s="658">
        <v>36892</v>
      </c>
      <c r="O2575" s="24">
        <v>976812002</v>
      </c>
      <c r="P2575" s="1079" t="s">
        <v>4424</v>
      </c>
      <c r="Q2575" s="713" t="s">
        <v>3303</v>
      </c>
      <c r="R2575" s="409" t="s">
        <v>26250</v>
      </c>
      <c r="S2575" s="57" t="s">
        <v>4424</v>
      </c>
      <c r="T2575" s="351" t="s">
        <v>4424</v>
      </c>
      <c r="U2575" s="24" t="s">
        <v>26555</v>
      </c>
      <c r="V2575" s="24" t="s">
        <v>26555</v>
      </c>
      <c r="W2575" s="24" t="s">
        <v>2726</v>
      </c>
      <c r="X2575" s="24" t="s">
        <v>2726</v>
      </c>
      <c r="Y2575" s="24" t="s">
        <v>2726</v>
      </c>
      <c r="Z2575" s="513" t="s">
        <v>26580</v>
      </c>
      <c r="AA2575" s="1133">
        <v>10</v>
      </c>
      <c r="AB2575" s="1133">
        <v>2020</v>
      </c>
      <c r="AC2575" s="62" t="s">
        <v>4424</v>
      </c>
      <c r="AD2575" s="1284">
        <v>20000</v>
      </c>
      <c r="AE2575" s="716" t="s">
        <v>4002</v>
      </c>
      <c r="AF2575" s="73" t="s">
        <v>4424</v>
      </c>
      <c r="AG2575" s="73" t="s">
        <v>4424</v>
      </c>
      <c r="AH2575" s="42">
        <v>11182738</v>
      </c>
      <c r="AI2575" s="24" t="s">
        <v>2726</v>
      </c>
      <c r="AJ2575" s="24" t="s">
        <v>26248</v>
      </c>
      <c r="AK2575" s="409" t="s">
        <v>26250</v>
      </c>
      <c r="AL2575" s="24" t="s">
        <v>26554</v>
      </c>
      <c r="AM2575" s="24" t="s">
        <v>2726</v>
      </c>
      <c r="AN2575" s="24" t="s">
        <v>2726</v>
      </c>
      <c r="AO2575" s="24" t="s">
        <v>2726</v>
      </c>
      <c r="AP2575" s="73" t="s">
        <v>4424</v>
      </c>
      <c r="AQ2575" s="127" t="s">
        <v>4424</v>
      </c>
      <c r="AR2575" s="24" t="s">
        <v>4424</v>
      </c>
      <c r="AS2575" s="24" t="s">
        <v>4424</v>
      </c>
      <c r="AT2575" s="24" t="s">
        <v>4424</v>
      </c>
      <c r="AU2575" s="24" t="s">
        <v>4424</v>
      </c>
      <c r="AV2575" s="24" t="s">
        <v>4424</v>
      </c>
      <c r="AW2575" s="24"/>
      <c r="AX2575" s="24"/>
      <c r="AY2575" s="24"/>
      <c r="AZ2575" s="24"/>
      <c r="BA2575" s="24"/>
      <c r="BB2575" s="73" t="s">
        <v>22982</v>
      </c>
      <c r="BC2575" s="1090" t="s">
        <v>2190</v>
      </c>
      <c r="BD2575" s="493">
        <v>44117</v>
      </c>
      <c r="BE2575" s="73"/>
      <c r="BF2575" s="24"/>
      <c r="BG2575" s="1092" t="s">
        <v>23998</v>
      </c>
      <c r="BH2575" s="1338" t="s">
        <v>23939</v>
      </c>
      <c r="BL2575" s="1361"/>
    </row>
    <row r="2576" spans="1:66" ht="13.5" customHeight="1" x14ac:dyDescent="0.25">
      <c r="A2576" s="1094" t="s">
        <v>23683</v>
      </c>
      <c r="B2576" s="24" t="s">
        <v>4255</v>
      </c>
      <c r="C2576" s="91">
        <v>44117</v>
      </c>
      <c r="D2576" s="42">
        <v>20528390847</v>
      </c>
      <c r="E2576" s="1225">
        <v>5052052</v>
      </c>
      <c r="F2576" s="73" t="s">
        <v>3251</v>
      </c>
      <c r="G2576" s="1080" t="s">
        <v>22950</v>
      </c>
      <c r="H2576" s="73" t="s">
        <v>26588</v>
      </c>
      <c r="I2576" s="1313" t="s">
        <v>15651</v>
      </c>
      <c r="J2576" s="73"/>
      <c r="K2576" s="73"/>
      <c r="L2576" s="24" t="s">
        <v>26581</v>
      </c>
      <c r="M2576" s="1106" t="s">
        <v>26582</v>
      </c>
      <c r="N2576" s="658">
        <v>22059</v>
      </c>
      <c r="O2576" s="24">
        <v>945746300</v>
      </c>
      <c r="P2576" s="1079" t="s">
        <v>4424</v>
      </c>
      <c r="Q2576" s="713" t="s">
        <v>6194</v>
      </c>
      <c r="R2576" s="409" t="s">
        <v>26583</v>
      </c>
      <c r="S2576" s="57" t="s">
        <v>4424</v>
      </c>
      <c r="T2576" s="351" t="s">
        <v>4424</v>
      </c>
      <c r="U2576" s="24" t="s">
        <v>26584</v>
      </c>
      <c r="V2576" s="24" t="s">
        <v>26584</v>
      </c>
      <c r="W2576" s="24" t="s">
        <v>1278</v>
      </c>
      <c r="X2576" s="24" t="s">
        <v>6111</v>
      </c>
      <c r="Y2576" s="24" t="s">
        <v>4134</v>
      </c>
      <c r="Z2576" s="513" t="s">
        <v>26580</v>
      </c>
      <c r="AA2576" s="1133">
        <v>10</v>
      </c>
      <c r="AB2576" s="1133">
        <v>2020</v>
      </c>
      <c r="AC2576" s="62" t="s">
        <v>4424</v>
      </c>
      <c r="AD2576" s="1284">
        <v>20000</v>
      </c>
      <c r="AE2576" s="716" t="s">
        <v>4002</v>
      </c>
      <c r="AF2576" s="73" t="s">
        <v>4424</v>
      </c>
      <c r="AG2576" s="73" t="s">
        <v>4424</v>
      </c>
      <c r="AH2576" s="42">
        <v>11040773</v>
      </c>
      <c r="AI2576" s="24" t="s">
        <v>1278</v>
      </c>
      <c r="AJ2576" s="24" t="s">
        <v>26585</v>
      </c>
      <c r="AK2576" s="409" t="s">
        <v>26586</v>
      </c>
      <c r="AL2576" s="24" t="s">
        <v>26587</v>
      </c>
      <c r="AM2576" s="24" t="s">
        <v>1278</v>
      </c>
      <c r="AN2576" s="24" t="s">
        <v>6111</v>
      </c>
      <c r="AO2576" s="24" t="s">
        <v>4134</v>
      </c>
      <c r="AP2576" s="73" t="s">
        <v>4424</v>
      </c>
      <c r="AQ2576" s="127" t="s">
        <v>4424</v>
      </c>
      <c r="AR2576" s="24" t="s">
        <v>4424</v>
      </c>
      <c r="AS2576" s="24" t="s">
        <v>4424</v>
      </c>
      <c r="AT2576" s="24" t="s">
        <v>4424</v>
      </c>
      <c r="AU2576" s="24" t="s">
        <v>4424</v>
      </c>
      <c r="AV2576" s="24" t="s">
        <v>4424</v>
      </c>
      <c r="AW2576" s="24"/>
      <c r="AX2576" s="24"/>
      <c r="AY2576" s="24"/>
      <c r="AZ2576" s="24"/>
      <c r="BA2576" s="24"/>
      <c r="BB2576" s="73" t="s">
        <v>449</v>
      </c>
      <c r="BC2576" s="1090" t="s">
        <v>2190</v>
      </c>
      <c r="BD2576" s="493">
        <v>44117</v>
      </c>
      <c r="BE2576" s="73"/>
      <c r="BF2576" s="24"/>
      <c r="BG2576" s="1092" t="s">
        <v>23998</v>
      </c>
      <c r="BH2576" s="1338" t="s">
        <v>23939</v>
      </c>
      <c r="BL2576" s="1361"/>
    </row>
    <row r="2577" spans="1:65" ht="13.5" customHeight="1" x14ac:dyDescent="0.25">
      <c r="A2577" s="1094" t="s">
        <v>23683</v>
      </c>
      <c r="B2577" s="24" t="s">
        <v>4255</v>
      </c>
      <c r="C2577" s="91">
        <v>44118</v>
      </c>
      <c r="D2577" s="42">
        <v>20606515619</v>
      </c>
      <c r="E2577" s="1225">
        <v>4074180</v>
      </c>
      <c r="F2577" s="73" t="s">
        <v>3251</v>
      </c>
      <c r="G2577" s="1080" t="s">
        <v>23403</v>
      </c>
      <c r="H2577" s="73" t="s">
        <v>26563</v>
      </c>
      <c r="I2577" s="1313" t="s">
        <v>15651</v>
      </c>
      <c r="J2577" s="73"/>
      <c r="K2577" s="73"/>
      <c r="L2577" s="1344" t="s">
        <v>24049</v>
      </c>
      <c r="M2577" s="1106" t="s">
        <v>26564</v>
      </c>
      <c r="N2577" s="658">
        <v>25664</v>
      </c>
      <c r="O2577" s="24">
        <v>998116056</v>
      </c>
      <c r="P2577" s="1079" t="s">
        <v>4424</v>
      </c>
      <c r="Q2577" s="713" t="s">
        <v>3303</v>
      </c>
      <c r="R2577" s="409" t="s">
        <v>24050</v>
      </c>
      <c r="S2577" s="57" t="s">
        <v>4424</v>
      </c>
      <c r="T2577" s="351" t="s">
        <v>4424</v>
      </c>
      <c r="U2577" s="24" t="s">
        <v>26565</v>
      </c>
      <c r="V2577" s="24" t="s">
        <v>26565</v>
      </c>
      <c r="W2577" s="24" t="s">
        <v>140</v>
      </c>
      <c r="X2577" s="24" t="s">
        <v>6180</v>
      </c>
      <c r="Y2577" s="24" t="s">
        <v>1160</v>
      </c>
      <c r="Z2577" s="513" t="s">
        <v>26626</v>
      </c>
      <c r="AA2577" s="1133">
        <v>10</v>
      </c>
      <c r="AB2577" s="1133">
        <v>2020</v>
      </c>
      <c r="AC2577" s="62" t="s">
        <v>4424</v>
      </c>
      <c r="AD2577" s="1284">
        <v>80000</v>
      </c>
      <c r="AE2577" s="716" t="s">
        <v>4002</v>
      </c>
      <c r="AF2577" s="73" t="s">
        <v>4424</v>
      </c>
      <c r="AG2577" s="73" t="s">
        <v>4424</v>
      </c>
      <c r="AH2577" s="42">
        <v>11171119</v>
      </c>
      <c r="AI2577" s="24" t="s">
        <v>4398</v>
      </c>
      <c r="AJ2577" s="24" t="s">
        <v>26566</v>
      </c>
      <c r="AK2577" s="409" t="s">
        <v>26567</v>
      </c>
      <c r="AL2577" s="24" t="s">
        <v>26568</v>
      </c>
      <c r="AM2577" s="24" t="s">
        <v>2744</v>
      </c>
      <c r="AN2577" s="24" t="s">
        <v>5521</v>
      </c>
      <c r="AO2577" s="24" t="s">
        <v>5521</v>
      </c>
      <c r="AP2577" s="73" t="s">
        <v>26590</v>
      </c>
      <c r="AQ2577" s="127" t="s">
        <v>26591</v>
      </c>
      <c r="AR2577" s="24" t="s">
        <v>26568</v>
      </c>
      <c r="AS2577" s="24" t="s">
        <v>2744</v>
      </c>
      <c r="AT2577" s="24" t="s">
        <v>5521</v>
      </c>
      <c r="AU2577" s="24" t="s">
        <v>5521</v>
      </c>
      <c r="AV2577" s="24" t="s">
        <v>4424</v>
      </c>
      <c r="AW2577" s="24"/>
      <c r="AX2577" s="24"/>
      <c r="AY2577" s="24"/>
      <c r="AZ2577" s="24"/>
      <c r="BA2577" s="24"/>
      <c r="BB2577" s="73" t="s">
        <v>1400</v>
      </c>
      <c r="BC2577" s="1090" t="s">
        <v>2190</v>
      </c>
      <c r="BD2577" s="493">
        <v>44118</v>
      </c>
      <c r="BE2577" s="73"/>
      <c r="BF2577" s="24"/>
      <c r="BG2577" s="1092" t="s">
        <v>23998</v>
      </c>
      <c r="BH2577" s="1338" t="s">
        <v>23939</v>
      </c>
      <c r="BL2577" s="1361"/>
    </row>
    <row r="2578" spans="1:65" ht="13.5" customHeight="1" x14ac:dyDescent="0.25">
      <c r="A2578" s="1094" t="s">
        <v>23683</v>
      </c>
      <c r="B2578" s="24" t="s">
        <v>4255</v>
      </c>
      <c r="C2578" s="91">
        <v>44120</v>
      </c>
      <c r="D2578" s="42">
        <v>20606427094</v>
      </c>
      <c r="E2578" s="1225">
        <v>4074181</v>
      </c>
      <c r="F2578" s="73" t="s">
        <v>3251</v>
      </c>
      <c r="G2578" s="1080" t="s">
        <v>1505</v>
      </c>
      <c r="H2578" s="73" t="s">
        <v>26592</v>
      </c>
      <c r="I2578" s="1313" t="s">
        <v>15651</v>
      </c>
      <c r="J2578" s="73"/>
      <c r="K2578" s="73"/>
      <c r="L2578" s="24" t="s">
        <v>26593</v>
      </c>
      <c r="M2578" s="1106" t="s">
        <v>26594</v>
      </c>
      <c r="N2578" s="658">
        <v>34231</v>
      </c>
      <c r="O2578" s="24">
        <v>973152880</v>
      </c>
      <c r="P2578" s="1079" t="s">
        <v>4424</v>
      </c>
      <c r="Q2578" s="713" t="s">
        <v>6194</v>
      </c>
      <c r="R2578" s="409" t="s">
        <v>26595</v>
      </c>
      <c r="S2578" s="57" t="s">
        <v>4424</v>
      </c>
      <c r="T2578" s="351" t="s">
        <v>4424</v>
      </c>
      <c r="U2578" s="24" t="s">
        <v>26596</v>
      </c>
      <c r="V2578" s="24" t="s">
        <v>26596</v>
      </c>
      <c r="W2578" s="24" t="s">
        <v>262</v>
      </c>
      <c r="X2578" s="24" t="s">
        <v>1803</v>
      </c>
      <c r="Y2578" s="24" t="s">
        <v>262</v>
      </c>
      <c r="Z2578" s="513" t="s">
        <v>26597</v>
      </c>
      <c r="AA2578" s="1133">
        <v>10</v>
      </c>
      <c r="AB2578" s="1133">
        <v>2020</v>
      </c>
      <c r="AC2578" s="62" t="s">
        <v>4424</v>
      </c>
      <c r="AD2578" s="1284">
        <v>5000</v>
      </c>
      <c r="AE2578" s="716" t="s">
        <v>4002</v>
      </c>
      <c r="AF2578" s="73" t="s">
        <v>4424</v>
      </c>
      <c r="AG2578" s="73" t="s">
        <v>4424</v>
      </c>
      <c r="AH2578" s="42">
        <v>11154841</v>
      </c>
      <c r="AI2578" s="24" t="s">
        <v>262</v>
      </c>
      <c r="AJ2578" s="24" t="s">
        <v>26593</v>
      </c>
      <c r="AK2578" s="409" t="s">
        <v>26595</v>
      </c>
      <c r="AL2578" s="24" t="s">
        <v>26598</v>
      </c>
      <c r="AM2578" s="24" t="s">
        <v>2949</v>
      </c>
      <c r="AN2578" s="24" t="s">
        <v>16585</v>
      </c>
      <c r="AO2578" s="24" t="s">
        <v>2914</v>
      </c>
      <c r="AP2578" s="73" t="s">
        <v>4424</v>
      </c>
      <c r="AQ2578" s="127" t="s">
        <v>4424</v>
      </c>
      <c r="AR2578" s="24" t="s">
        <v>4424</v>
      </c>
      <c r="AS2578" s="24" t="s">
        <v>4424</v>
      </c>
      <c r="AT2578" s="24" t="s">
        <v>4424</v>
      </c>
      <c r="AU2578" s="24" t="s">
        <v>4424</v>
      </c>
      <c r="AV2578" s="24" t="s">
        <v>4424</v>
      </c>
      <c r="AW2578" s="24"/>
      <c r="AX2578" s="24"/>
      <c r="AY2578" s="24"/>
      <c r="AZ2578" s="24"/>
      <c r="BA2578" s="24"/>
      <c r="BB2578" s="73" t="s">
        <v>26599</v>
      </c>
      <c r="BC2578" s="1090" t="s">
        <v>2190</v>
      </c>
      <c r="BD2578" s="493">
        <v>44120</v>
      </c>
      <c r="BE2578" s="73"/>
      <c r="BF2578" s="24"/>
      <c r="BG2578" s="1092" t="s">
        <v>23998</v>
      </c>
      <c r="BH2578" s="1338" t="s">
        <v>23939</v>
      </c>
      <c r="BL2578" s="1361"/>
    </row>
    <row r="2579" spans="1:65" ht="13.5" customHeight="1" x14ac:dyDescent="0.25">
      <c r="A2579" s="1094" t="s">
        <v>23683</v>
      </c>
      <c r="B2579" s="24" t="s">
        <v>4255</v>
      </c>
      <c r="C2579" s="91">
        <v>44120</v>
      </c>
      <c r="D2579" s="42">
        <v>20606201967</v>
      </c>
      <c r="E2579" s="1225">
        <v>4074183</v>
      </c>
      <c r="F2579" s="73" t="s">
        <v>3252</v>
      </c>
      <c r="G2579" s="1080" t="s">
        <v>22950</v>
      </c>
      <c r="H2579" s="73" t="s">
        <v>26600</v>
      </c>
      <c r="I2579" s="1313" t="s">
        <v>15651</v>
      </c>
      <c r="J2579" s="73"/>
      <c r="K2579" s="73"/>
      <c r="L2579" s="24" t="s">
        <v>26601</v>
      </c>
      <c r="M2579" s="1106" t="s">
        <v>26602</v>
      </c>
      <c r="N2579" s="658">
        <v>30840</v>
      </c>
      <c r="O2579" s="24">
        <v>984326295</v>
      </c>
      <c r="P2579" s="1079" t="s">
        <v>4424</v>
      </c>
      <c r="Q2579" s="713" t="s">
        <v>3303</v>
      </c>
      <c r="R2579" s="409" t="s">
        <v>26603</v>
      </c>
      <c r="S2579" s="57" t="s">
        <v>4424</v>
      </c>
      <c r="T2579" s="351" t="s">
        <v>4424</v>
      </c>
      <c r="U2579" s="24" t="s">
        <v>26604</v>
      </c>
      <c r="V2579" s="24" t="s">
        <v>26604</v>
      </c>
      <c r="W2579" s="24" t="s">
        <v>4630</v>
      </c>
      <c r="X2579" s="24" t="s">
        <v>5521</v>
      </c>
      <c r="Y2579" s="24" t="s">
        <v>5521</v>
      </c>
      <c r="Z2579" s="513" t="s">
        <v>26597</v>
      </c>
      <c r="AA2579" s="1133">
        <v>10</v>
      </c>
      <c r="AB2579" s="1133">
        <v>2020</v>
      </c>
      <c r="AC2579" s="62" t="s">
        <v>4424</v>
      </c>
      <c r="AD2579" s="1284">
        <v>20000</v>
      </c>
      <c r="AE2579" s="716" t="s">
        <v>4002</v>
      </c>
      <c r="AF2579" s="73" t="s">
        <v>4424</v>
      </c>
      <c r="AG2579" s="73" t="s">
        <v>4424</v>
      </c>
      <c r="AH2579" s="42">
        <v>14494020</v>
      </c>
      <c r="AI2579" s="24" t="s">
        <v>5521</v>
      </c>
      <c r="AJ2579" s="24" t="s">
        <v>26601</v>
      </c>
      <c r="AK2579" s="409" t="s">
        <v>26603</v>
      </c>
      <c r="AL2579" s="24" t="s">
        <v>26605</v>
      </c>
      <c r="AM2579" s="24" t="s">
        <v>18234</v>
      </c>
      <c r="AN2579" s="24" t="s">
        <v>5521</v>
      </c>
      <c r="AO2579" s="24" t="s">
        <v>5521</v>
      </c>
      <c r="AP2579" s="73" t="s">
        <v>4424</v>
      </c>
      <c r="AQ2579" s="127" t="s">
        <v>4424</v>
      </c>
      <c r="AR2579" s="24" t="s">
        <v>4424</v>
      </c>
      <c r="AS2579" s="24" t="s">
        <v>4424</v>
      </c>
      <c r="AT2579" s="24" t="s">
        <v>4424</v>
      </c>
      <c r="AU2579" s="24" t="s">
        <v>4424</v>
      </c>
      <c r="AV2579" s="24" t="s">
        <v>4424</v>
      </c>
      <c r="AW2579" s="24"/>
      <c r="AX2579" s="24"/>
      <c r="AY2579" s="24"/>
      <c r="AZ2579" s="24"/>
      <c r="BA2579" s="24"/>
      <c r="BB2579" s="73" t="s">
        <v>14238</v>
      </c>
      <c r="BC2579" s="1090" t="s">
        <v>2190</v>
      </c>
      <c r="BD2579" s="493">
        <v>44120</v>
      </c>
      <c r="BE2579" s="73"/>
      <c r="BF2579" s="24"/>
      <c r="BG2579" s="1092" t="s">
        <v>23998</v>
      </c>
      <c r="BH2579" s="1338" t="s">
        <v>23939</v>
      </c>
      <c r="BL2579" s="1361"/>
    </row>
    <row r="2580" spans="1:65" ht="13.5" customHeight="1" x14ac:dyDescent="0.25">
      <c r="A2580" s="1094" t="s">
        <v>23683</v>
      </c>
      <c r="B2580" s="24" t="s">
        <v>4255</v>
      </c>
      <c r="C2580" s="91">
        <v>44125</v>
      </c>
      <c r="D2580" s="42">
        <v>10773273095</v>
      </c>
      <c r="E2580" s="1225">
        <v>4074190</v>
      </c>
      <c r="F2580" s="73" t="s">
        <v>3251</v>
      </c>
      <c r="G2580" s="1080" t="s">
        <v>22950</v>
      </c>
      <c r="H2580" s="73" t="s">
        <v>26618</v>
      </c>
      <c r="I2580" s="1313" t="s">
        <v>6546</v>
      </c>
      <c r="J2580" s="73"/>
      <c r="K2580" s="73"/>
      <c r="L2580" s="24" t="s">
        <v>26619</v>
      </c>
      <c r="M2580" s="1106" t="s">
        <v>26620</v>
      </c>
      <c r="N2580" s="658">
        <v>35214</v>
      </c>
      <c r="O2580" s="24">
        <v>926187329</v>
      </c>
      <c r="P2580" s="1079" t="s">
        <v>4424</v>
      </c>
      <c r="Q2580" s="713" t="s">
        <v>4424</v>
      </c>
      <c r="R2580" s="409" t="s">
        <v>26621</v>
      </c>
      <c r="S2580" s="57" t="s">
        <v>4424</v>
      </c>
      <c r="T2580" s="351" t="s">
        <v>4424</v>
      </c>
      <c r="U2580" s="24" t="s">
        <v>26622</v>
      </c>
      <c r="V2580" s="24" t="s">
        <v>26622</v>
      </c>
      <c r="W2580" s="24" t="s">
        <v>20420</v>
      </c>
      <c r="X2580" s="24" t="s">
        <v>1785</v>
      </c>
      <c r="Y2580" s="24" t="s">
        <v>4136</v>
      </c>
      <c r="Z2580" s="513" t="s">
        <v>26623</v>
      </c>
      <c r="AA2580" s="1133">
        <v>10</v>
      </c>
      <c r="AB2580" s="1133">
        <v>2020</v>
      </c>
      <c r="AC2580" s="62" t="s">
        <v>4424</v>
      </c>
      <c r="AD2580" s="1284">
        <v>20000</v>
      </c>
      <c r="AE2580" s="716" t="s">
        <v>2281</v>
      </c>
      <c r="AF2580" s="73" t="s">
        <v>4424</v>
      </c>
      <c r="AG2580" s="73" t="s">
        <v>4424</v>
      </c>
      <c r="AH2580" s="42" t="s">
        <v>4424</v>
      </c>
      <c r="AI2580" s="24" t="s">
        <v>4424</v>
      </c>
      <c r="AJ2580" s="24" t="s">
        <v>26624</v>
      </c>
      <c r="AK2580" s="409" t="s">
        <v>26625</v>
      </c>
      <c r="AL2580" s="24" t="s">
        <v>26622</v>
      </c>
      <c r="AM2580" s="24" t="s">
        <v>20420</v>
      </c>
      <c r="AN2580" s="24" t="s">
        <v>1785</v>
      </c>
      <c r="AO2580" s="24" t="s">
        <v>4136</v>
      </c>
      <c r="AP2580" s="73" t="s">
        <v>4424</v>
      </c>
      <c r="AQ2580" s="127" t="s">
        <v>4424</v>
      </c>
      <c r="AR2580" s="24" t="s">
        <v>4424</v>
      </c>
      <c r="AS2580" s="24" t="s">
        <v>4424</v>
      </c>
      <c r="AT2580" s="24" t="s">
        <v>4424</v>
      </c>
      <c r="AU2580" s="24" t="s">
        <v>4424</v>
      </c>
      <c r="AV2580" s="24" t="s">
        <v>4424</v>
      </c>
      <c r="AW2580" s="24"/>
      <c r="AX2580" s="24"/>
      <c r="AY2580" s="24"/>
      <c r="AZ2580" s="24"/>
      <c r="BA2580" s="24"/>
      <c r="BB2580" s="73" t="s">
        <v>6288</v>
      </c>
      <c r="BC2580" s="1090" t="s">
        <v>2190</v>
      </c>
      <c r="BD2580" s="493">
        <v>44125</v>
      </c>
      <c r="BE2580" s="73"/>
      <c r="BF2580" s="24"/>
      <c r="BG2580" s="1092" t="s">
        <v>23998</v>
      </c>
      <c r="BH2580" s="1338" t="s">
        <v>23939</v>
      </c>
      <c r="BL2580" s="1361"/>
    </row>
    <row r="2581" spans="1:65" ht="13.5" customHeight="1" x14ac:dyDescent="0.25">
      <c r="A2581" s="1094" t="s">
        <v>23683</v>
      </c>
      <c r="B2581" s="24" t="s">
        <v>4255</v>
      </c>
      <c r="C2581" s="91">
        <v>44125</v>
      </c>
      <c r="D2581" s="42">
        <v>20606469587</v>
      </c>
      <c r="E2581" s="1225">
        <v>4074202</v>
      </c>
      <c r="F2581" s="73" t="s">
        <v>3252</v>
      </c>
      <c r="G2581" s="1080" t="s">
        <v>1505</v>
      </c>
      <c r="H2581" s="73" t="s">
        <v>26629</v>
      </c>
      <c r="I2581" s="1313" t="s">
        <v>15651</v>
      </c>
      <c r="J2581" s="73"/>
      <c r="K2581" s="73"/>
      <c r="L2581" s="24" t="s">
        <v>26630</v>
      </c>
      <c r="M2581" s="1106" t="s">
        <v>26631</v>
      </c>
      <c r="N2581" s="658">
        <v>34231</v>
      </c>
      <c r="O2581" s="24">
        <v>948267915</v>
      </c>
      <c r="P2581" s="1079" t="s">
        <v>4424</v>
      </c>
      <c r="Q2581" s="713" t="s">
        <v>6194</v>
      </c>
      <c r="R2581" s="409" t="s">
        <v>26632</v>
      </c>
      <c r="S2581" s="57" t="s">
        <v>4424</v>
      </c>
      <c r="T2581" s="351" t="s">
        <v>4424</v>
      </c>
      <c r="U2581" s="24" t="s">
        <v>26633</v>
      </c>
      <c r="V2581" s="24" t="s">
        <v>26633</v>
      </c>
      <c r="W2581" s="24" t="s">
        <v>18234</v>
      </c>
      <c r="X2581" s="24" t="s">
        <v>5521</v>
      </c>
      <c r="Y2581" s="24" t="s">
        <v>5521</v>
      </c>
      <c r="Z2581" s="513" t="s">
        <v>26623</v>
      </c>
      <c r="AA2581" s="1133">
        <v>10</v>
      </c>
      <c r="AB2581" s="1133">
        <v>2020</v>
      </c>
      <c r="AC2581" s="62" t="s">
        <v>4424</v>
      </c>
      <c r="AD2581" s="1284">
        <v>5000</v>
      </c>
      <c r="AE2581" s="716" t="s">
        <v>4002</v>
      </c>
      <c r="AF2581" s="73" t="s">
        <v>4424</v>
      </c>
      <c r="AG2581" s="73" t="s">
        <v>4424</v>
      </c>
      <c r="AH2581" s="42">
        <v>14521873</v>
      </c>
      <c r="AI2581" s="24" t="s">
        <v>5521</v>
      </c>
      <c r="AJ2581" s="24" t="s">
        <v>26630</v>
      </c>
      <c r="AK2581" s="409" t="s">
        <v>26632</v>
      </c>
      <c r="AL2581" s="24" t="s">
        <v>26634</v>
      </c>
      <c r="AM2581" s="24" t="s">
        <v>18234</v>
      </c>
      <c r="AN2581" s="24" t="s">
        <v>5521</v>
      </c>
      <c r="AO2581" s="24" t="s">
        <v>5521</v>
      </c>
      <c r="AP2581" s="73" t="s">
        <v>4424</v>
      </c>
      <c r="AQ2581" s="127" t="s">
        <v>4424</v>
      </c>
      <c r="AR2581" s="24" t="s">
        <v>4424</v>
      </c>
      <c r="AS2581" s="24" t="s">
        <v>4424</v>
      </c>
      <c r="AT2581" s="24" t="s">
        <v>4424</v>
      </c>
      <c r="AU2581" s="24" t="s">
        <v>4424</v>
      </c>
      <c r="AV2581" s="24" t="s">
        <v>4424</v>
      </c>
      <c r="AW2581" s="24"/>
      <c r="AX2581" s="24"/>
      <c r="AY2581" s="24"/>
      <c r="AZ2581" s="24"/>
      <c r="BA2581" s="24"/>
      <c r="BB2581" s="73" t="s">
        <v>15551</v>
      </c>
      <c r="BC2581" s="1090" t="s">
        <v>2190</v>
      </c>
      <c r="BD2581" s="493">
        <v>44125</v>
      </c>
      <c r="BE2581" s="73"/>
      <c r="BF2581" s="24"/>
      <c r="BG2581" s="1092" t="s">
        <v>23998</v>
      </c>
      <c r="BH2581" s="1338" t="s">
        <v>23939</v>
      </c>
      <c r="BL2581" s="1361"/>
    </row>
    <row r="2582" spans="1:65" ht="13.5" customHeight="1" x14ac:dyDescent="0.25">
      <c r="A2582" s="1094" t="s">
        <v>23683</v>
      </c>
      <c r="B2582" s="24" t="s">
        <v>4255</v>
      </c>
      <c r="C2582" s="91">
        <v>44126</v>
      </c>
      <c r="D2582" s="42">
        <v>20606040840</v>
      </c>
      <c r="E2582" s="1225" t="e">
        <v>#N/A</v>
      </c>
      <c r="F2582" s="73" t="s">
        <v>3254</v>
      </c>
      <c r="G2582" s="1080" t="s">
        <v>23403</v>
      </c>
      <c r="H2582" s="73" t="s">
        <v>26635</v>
      </c>
      <c r="I2582" s="1081" t="s">
        <v>23362</v>
      </c>
      <c r="J2582" s="73"/>
      <c r="K2582" s="73"/>
      <c r="L2582" s="24" t="s">
        <v>26636</v>
      </c>
      <c r="M2582" s="1106" t="s">
        <v>26637</v>
      </c>
      <c r="N2582" s="658">
        <v>26888</v>
      </c>
      <c r="O2582" s="24">
        <v>953611907</v>
      </c>
      <c r="P2582" s="1079" t="s">
        <v>4424</v>
      </c>
      <c r="Q2582" s="713" t="s">
        <v>6194</v>
      </c>
      <c r="R2582" s="409" t="s">
        <v>26638</v>
      </c>
      <c r="S2582" s="57" t="s">
        <v>4424</v>
      </c>
      <c r="T2582" s="351" t="s">
        <v>4424</v>
      </c>
      <c r="U2582" s="24" t="s">
        <v>26639</v>
      </c>
      <c r="V2582" s="24" t="s">
        <v>26639</v>
      </c>
      <c r="W2582" s="24" t="s">
        <v>6030</v>
      </c>
      <c r="X2582" s="24" t="s">
        <v>6030</v>
      </c>
      <c r="Y2582" s="24" t="s">
        <v>2815</v>
      </c>
      <c r="Z2582" s="513" t="s">
        <v>26640</v>
      </c>
      <c r="AA2582" s="1133">
        <v>10</v>
      </c>
      <c r="AB2582" s="1133">
        <v>2020</v>
      </c>
      <c r="AC2582" s="62" t="s">
        <v>4424</v>
      </c>
      <c r="AD2582" s="1284">
        <v>60000</v>
      </c>
      <c r="AE2582" s="716" t="s">
        <v>4002</v>
      </c>
      <c r="AF2582" s="73" t="s">
        <v>4424</v>
      </c>
      <c r="AG2582" s="73" t="s">
        <v>4424</v>
      </c>
      <c r="AH2582" s="42">
        <v>11023930</v>
      </c>
      <c r="AI2582" s="24" t="s">
        <v>6030</v>
      </c>
      <c r="AJ2582" s="24" t="s">
        <v>26641</v>
      </c>
      <c r="AK2582" s="409" t="s">
        <v>26642</v>
      </c>
      <c r="AL2582" s="24" t="s">
        <v>26643</v>
      </c>
      <c r="AM2582" s="24" t="s">
        <v>6030</v>
      </c>
      <c r="AN2582" s="24" t="s">
        <v>6030</v>
      </c>
      <c r="AO2582" s="24" t="s">
        <v>2815</v>
      </c>
      <c r="AP2582" s="73" t="s">
        <v>4424</v>
      </c>
      <c r="AQ2582" s="127" t="s">
        <v>4424</v>
      </c>
      <c r="AR2582" s="24" t="s">
        <v>4424</v>
      </c>
      <c r="AS2582" s="24" t="s">
        <v>4424</v>
      </c>
      <c r="AT2582" s="24" t="s">
        <v>4424</v>
      </c>
      <c r="AU2582" s="24" t="s">
        <v>4424</v>
      </c>
      <c r="AV2582" s="24" t="s">
        <v>4424</v>
      </c>
      <c r="AW2582" s="24"/>
      <c r="AX2582" s="24"/>
      <c r="AY2582" s="24"/>
      <c r="AZ2582" s="24"/>
      <c r="BA2582" s="24"/>
      <c r="BB2582" s="73" t="s">
        <v>26644</v>
      </c>
      <c r="BC2582" s="1090" t="s">
        <v>2190</v>
      </c>
      <c r="BD2582" s="493">
        <v>44126</v>
      </c>
      <c r="BE2582" s="73"/>
      <c r="BF2582" s="24"/>
      <c r="BG2582" s="1092" t="s">
        <v>23998</v>
      </c>
      <c r="BH2582" s="1338" t="s">
        <v>23939</v>
      </c>
      <c r="BL2582" s="1361"/>
    </row>
    <row r="2583" spans="1:65" ht="13.5" customHeight="1" x14ac:dyDescent="0.25">
      <c r="A2583" s="1094" t="s">
        <v>23683</v>
      </c>
      <c r="B2583" s="24" t="s">
        <v>4255</v>
      </c>
      <c r="C2583" s="91">
        <v>44132</v>
      </c>
      <c r="D2583" s="42">
        <v>20605365982</v>
      </c>
      <c r="E2583" s="1225">
        <v>4074208</v>
      </c>
      <c r="F2583" s="73" t="s">
        <v>3253</v>
      </c>
      <c r="G2583" s="1080" t="s">
        <v>1505</v>
      </c>
      <c r="H2583" s="73" t="s">
        <v>26717</v>
      </c>
      <c r="I2583" s="1313" t="s">
        <v>15651</v>
      </c>
      <c r="J2583" s="73"/>
      <c r="K2583" s="73"/>
      <c r="L2583" s="24" t="s">
        <v>23216</v>
      </c>
      <c r="M2583" s="1106" t="s">
        <v>26718</v>
      </c>
      <c r="N2583" s="658">
        <v>32473</v>
      </c>
      <c r="O2583" s="24">
        <v>958993958</v>
      </c>
      <c r="P2583" s="1079" t="s">
        <v>4424</v>
      </c>
      <c r="Q2583" s="713" t="s">
        <v>3303</v>
      </c>
      <c r="R2583" s="409" t="s">
        <v>23217</v>
      </c>
      <c r="S2583" s="57" t="s">
        <v>4424</v>
      </c>
      <c r="T2583" s="351" t="s">
        <v>4424</v>
      </c>
      <c r="U2583" s="24" t="s">
        <v>26719</v>
      </c>
      <c r="V2583" s="24" t="s">
        <v>26719</v>
      </c>
      <c r="W2583" s="24" t="s">
        <v>23218</v>
      </c>
      <c r="X2583" s="24" t="s">
        <v>2726</v>
      </c>
      <c r="Y2583" s="24" t="s">
        <v>2726</v>
      </c>
      <c r="Z2583" s="513" t="s">
        <v>26702</v>
      </c>
      <c r="AA2583" s="1133">
        <v>10</v>
      </c>
      <c r="AB2583" s="1133">
        <v>2020</v>
      </c>
      <c r="AC2583" s="62" t="s">
        <v>4424</v>
      </c>
      <c r="AD2583" s="1284">
        <v>35000</v>
      </c>
      <c r="AE2583" s="716" t="s">
        <v>4002</v>
      </c>
      <c r="AF2583" s="73" t="s">
        <v>4424</v>
      </c>
      <c r="AG2583" s="73" t="s">
        <v>4424</v>
      </c>
      <c r="AH2583" s="42">
        <v>11216423</v>
      </c>
      <c r="AI2583" s="24" t="s">
        <v>5749</v>
      </c>
      <c r="AJ2583" s="24" t="s">
        <v>26720</v>
      </c>
      <c r="AK2583" s="409" t="s">
        <v>26721</v>
      </c>
      <c r="AL2583" s="24" t="s">
        <v>26722</v>
      </c>
      <c r="AM2583" s="24" t="s">
        <v>23218</v>
      </c>
      <c r="AN2583" s="24" t="s">
        <v>2726</v>
      </c>
      <c r="AO2583" s="24" t="s">
        <v>2726</v>
      </c>
      <c r="AP2583" s="73" t="s">
        <v>4424</v>
      </c>
      <c r="AQ2583" s="127" t="s">
        <v>4424</v>
      </c>
      <c r="AR2583" s="24" t="s">
        <v>4424</v>
      </c>
      <c r="AS2583" s="24" t="s">
        <v>4424</v>
      </c>
      <c r="AT2583" s="24" t="s">
        <v>4424</v>
      </c>
      <c r="AU2583" s="24" t="s">
        <v>4424</v>
      </c>
      <c r="AV2583" s="24" t="s">
        <v>4424</v>
      </c>
      <c r="AW2583" s="24"/>
      <c r="AX2583" s="24"/>
      <c r="AY2583" s="24"/>
      <c r="AZ2583" s="24"/>
      <c r="BA2583" s="24"/>
      <c r="BB2583" s="73" t="s">
        <v>24700</v>
      </c>
      <c r="BC2583" s="1090" t="s">
        <v>2190</v>
      </c>
      <c r="BD2583" s="493">
        <v>44132</v>
      </c>
      <c r="BE2583" s="73"/>
      <c r="BF2583" s="24"/>
      <c r="BG2583" s="1092" t="s">
        <v>23998</v>
      </c>
      <c r="BH2583" s="1338" t="s">
        <v>23939</v>
      </c>
      <c r="BL2583" s="1361"/>
    </row>
    <row r="2584" spans="1:65" ht="13.5" customHeight="1" x14ac:dyDescent="0.25">
      <c r="A2584" s="1094" t="s">
        <v>23683</v>
      </c>
      <c r="B2584" s="24" t="s">
        <v>4255</v>
      </c>
      <c r="C2584" s="91">
        <v>44134</v>
      </c>
      <c r="D2584" s="42">
        <v>20606641282</v>
      </c>
      <c r="E2584" s="1225">
        <v>4074197</v>
      </c>
      <c r="F2584" s="73" t="s">
        <v>3251</v>
      </c>
      <c r="G2584" s="1080" t="s">
        <v>1505</v>
      </c>
      <c r="H2584" s="73" t="s">
        <v>26723</v>
      </c>
      <c r="I2584" s="1313" t="s">
        <v>6546</v>
      </c>
      <c r="J2584" s="73"/>
      <c r="K2584" s="73"/>
      <c r="L2584" s="24" t="s">
        <v>26725</v>
      </c>
      <c r="M2584" s="1106" t="s">
        <v>26724</v>
      </c>
      <c r="N2584" s="658">
        <v>30118</v>
      </c>
      <c r="O2584" s="24">
        <v>914680127</v>
      </c>
      <c r="P2584" s="1079" t="s">
        <v>4424</v>
      </c>
      <c r="Q2584" s="713" t="s">
        <v>3303</v>
      </c>
      <c r="R2584" s="409" t="s">
        <v>26726</v>
      </c>
      <c r="S2584" s="57" t="s">
        <v>4424</v>
      </c>
      <c r="T2584" s="351" t="s">
        <v>4424</v>
      </c>
      <c r="U2584" s="24" t="s">
        <v>26727</v>
      </c>
      <c r="V2584" s="24" t="s">
        <v>26727</v>
      </c>
      <c r="W2584" s="24" t="s">
        <v>3316</v>
      </c>
      <c r="X2584" s="24" t="s">
        <v>5521</v>
      </c>
      <c r="Y2584" s="24" t="s">
        <v>5521</v>
      </c>
      <c r="Z2584" s="513" t="s">
        <v>26728</v>
      </c>
      <c r="AA2584" s="1133">
        <v>10</v>
      </c>
      <c r="AB2584" s="1133">
        <v>2020</v>
      </c>
      <c r="AC2584" s="62" t="s">
        <v>4424</v>
      </c>
      <c r="AD2584" s="1284">
        <v>5000</v>
      </c>
      <c r="AE2584" s="716" t="s">
        <v>4002</v>
      </c>
      <c r="AF2584" s="73" t="s">
        <v>4424</v>
      </c>
      <c r="AG2584" s="73" t="s">
        <v>4424</v>
      </c>
      <c r="AH2584" s="42">
        <v>14541664</v>
      </c>
      <c r="AI2584" s="24" t="s">
        <v>5521</v>
      </c>
      <c r="AJ2584" s="24" t="s">
        <v>26725</v>
      </c>
      <c r="AK2584" s="409" t="s">
        <v>26726</v>
      </c>
      <c r="AL2584" s="24" t="s">
        <v>26729</v>
      </c>
      <c r="AM2584" s="24" t="s">
        <v>5189</v>
      </c>
      <c r="AN2584" s="24" t="s">
        <v>5521</v>
      </c>
      <c r="AO2584" s="24" t="s">
        <v>5521</v>
      </c>
      <c r="AP2584" s="73" t="s">
        <v>4424</v>
      </c>
      <c r="AQ2584" s="127" t="s">
        <v>4424</v>
      </c>
      <c r="AR2584" s="24" t="s">
        <v>4424</v>
      </c>
      <c r="AS2584" s="24" t="s">
        <v>4424</v>
      </c>
      <c r="AT2584" s="24" t="s">
        <v>4424</v>
      </c>
      <c r="AU2584" s="24" t="s">
        <v>4424</v>
      </c>
      <c r="AV2584" s="24" t="s">
        <v>4424</v>
      </c>
      <c r="AW2584" s="24"/>
      <c r="AX2584" s="24"/>
      <c r="AY2584" s="24"/>
      <c r="AZ2584" s="24"/>
      <c r="BA2584" s="24"/>
      <c r="BB2584" s="73" t="s">
        <v>15085</v>
      </c>
      <c r="BC2584" s="1090" t="s">
        <v>2190</v>
      </c>
      <c r="BD2584" s="493">
        <v>44134</v>
      </c>
      <c r="BE2584" s="73"/>
      <c r="BF2584" s="24"/>
      <c r="BG2584" s="1092" t="s">
        <v>23998</v>
      </c>
      <c r="BH2584" s="1338" t="s">
        <v>23939</v>
      </c>
      <c r="BL2584" s="1361"/>
      <c r="BM2584" s="1" t="s">
        <v>28195</v>
      </c>
    </row>
    <row r="2585" spans="1:65" ht="13.5" customHeight="1" x14ac:dyDescent="0.25">
      <c r="A2585" s="1094" t="s">
        <v>23683</v>
      </c>
      <c r="B2585" s="24" t="s">
        <v>4255</v>
      </c>
      <c r="C2585" s="91">
        <v>44137</v>
      </c>
      <c r="D2585" s="42">
        <v>20601899362</v>
      </c>
      <c r="E2585" s="1225">
        <v>4074204</v>
      </c>
      <c r="F2585" s="73" t="s">
        <v>3251</v>
      </c>
      <c r="G2585" s="1080" t="s">
        <v>1505</v>
      </c>
      <c r="H2585" s="73" t="s">
        <v>26730</v>
      </c>
      <c r="I2585" s="1313" t="s">
        <v>6546</v>
      </c>
      <c r="J2585" s="73"/>
      <c r="K2585" s="73"/>
      <c r="L2585" s="24" t="s">
        <v>26731</v>
      </c>
      <c r="M2585" s="1106" t="s">
        <v>26732</v>
      </c>
      <c r="N2585" s="658">
        <v>32396</v>
      </c>
      <c r="O2585" s="24">
        <v>991778221</v>
      </c>
      <c r="P2585" s="1079" t="s">
        <v>4424</v>
      </c>
      <c r="Q2585" s="713" t="s">
        <v>3303</v>
      </c>
      <c r="R2585" s="409" t="s">
        <v>26733</v>
      </c>
      <c r="S2585" s="57" t="s">
        <v>4424</v>
      </c>
      <c r="T2585" s="351" t="s">
        <v>4424</v>
      </c>
      <c r="U2585" s="24" t="s">
        <v>26734</v>
      </c>
      <c r="V2585" s="24" t="s">
        <v>26734</v>
      </c>
      <c r="W2585" s="24" t="s">
        <v>24527</v>
      </c>
      <c r="X2585" s="24" t="s">
        <v>4136</v>
      </c>
      <c r="Y2585" s="24" t="s">
        <v>4136</v>
      </c>
      <c r="Z2585" s="513" t="s">
        <v>26741</v>
      </c>
      <c r="AA2585" s="1133">
        <v>10</v>
      </c>
      <c r="AB2585" s="1133">
        <v>2020</v>
      </c>
      <c r="AC2585" s="62" t="s">
        <v>4424</v>
      </c>
      <c r="AD2585" s="1284">
        <v>5000</v>
      </c>
      <c r="AE2585" s="716" t="s">
        <v>4002</v>
      </c>
      <c r="AF2585" s="73" t="s">
        <v>4424</v>
      </c>
      <c r="AG2585" s="73" t="s">
        <v>4424</v>
      </c>
      <c r="AH2585" s="42">
        <v>11129686</v>
      </c>
      <c r="AI2585" s="24" t="s">
        <v>3900</v>
      </c>
      <c r="AJ2585" s="24" t="s">
        <v>26731</v>
      </c>
      <c r="AK2585" s="409" t="s">
        <v>26733</v>
      </c>
      <c r="AL2585" s="24" t="s">
        <v>26735</v>
      </c>
      <c r="AM2585" s="24" t="s">
        <v>26736</v>
      </c>
      <c r="AN2585" s="24" t="s">
        <v>4136</v>
      </c>
      <c r="AO2585" s="24" t="s">
        <v>4136</v>
      </c>
      <c r="AP2585" s="73" t="s">
        <v>4424</v>
      </c>
      <c r="AQ2585" s="127" t="s">
        <v>4424</v>
      </c>
      <c r="AR2585" s="24" t="s">
        <v>4424</v>
      </c>
      <c r="AS2585" s="24" t="s">
        <v>4424</v>
      </c>
      <c r="AT2585" s="24" t="s">
        <v>4424</v>
      </c>
      <c r="AU2585" s="24" t="s">
        <v>4424</v>
      </c>
      <c r="AV2585" s="24" t="s">
        <v>4424</v>
      </c>
      <c r="AW2585" s="24"/>
      <c r="AX2585" s="24"/>
      <c r="AY2585" s="24"/>
      <c r="AZ2585" s="24"/>
      <c r="BA2585" s="24"/>
      <c r="BB2585" s="73" t="s">
        <v>23348</v>
      </c>
      <c r="BC2585" s="1090" t="s">
        <v>2190</v>
      </c>
      <c r="BD2585" s="493">
        <v>44137</v>
      </c>
      <c r="BE2585" s="73"/>
      <c r="BF2585" s="24"/>
      <c r="BG2585" s="1092" t="s">
        <v>23998</v>
      </c>
      <c r="BH2585" s="1338" t="s">
        <v>23939</v>
      </c>
      <c r="BL2585" s="1361"/>
    </row>
    <row r="2586" spans="1:65" ht="13.5" customHeight="1" x14ac:dyDescent="0.25">
      <c r="A2586" s="1094" t="s">
        <v>23683</v>
      </c>
      <c r="B2586" s="24" t="s">
        <v>4255</v>
      </c>
      <c r="C2586" s="91">
        <v>44139</v>
      </c>
      <c r="D2586" s="42">
        <v>20605837418</v>
      </c>
      <c r="E2586" s="1225">
        <v>4074211</v>
      </c>
      <c r="F2586" s="73" t="s">
        <v>3254</v>
      </c>
      <c r="G2586" s="1080" t="s">
        <v>23176</v>
      </c>
      <c r="H2586" s="73" t="s">
        <v>26748</v>
      </c>
      <c r="I2586" s="1313" t="s">
        <v>6546</v>
      </c>
      <c r="J2586" s="73"/>
      <c r="K2586" s="73"/>
      <c r="L2586" s="24" t="s">
        <v>26749</v>
      </c>
      <c r="M2586" s="1106" t="s">
        <v>26750</v>
      </c>
      <c r="N2586" s="658">
        <v>31716</v>
      </c>
      <c r="O2586" s="24">
        <v>959311260</v>
      </c>
      <c r="P2586" s="1079" t="s">
        <v>4424</v>
      </c>
      <c r="Q2586" s="713" t="s">
        <v>3303</v>
      </c>
      <c r="R2586" s="409" t="s">
        <v>26751</v>
      </c>
      <c r="S2586" s="57" t="s">
        <v>4424</v>
      </c>
      <c r="T2586" s="351" t="s">
        <v>4424</v>
      </c>
      <c r="U2586" s="24" t="s">
        <v>26752</v>
      </c>
      <c r="V2586" s="24" t="s">
        <v>26752</v>
      </c>
      <c r="W2586" s="24" t="s">
        <v>16707</v>
      </c>
      <c r="X2586" s="24" t="s">
        <v>6087</v>
      </c>
      <c r="Y2586" s="24" t="s">
        <v>6087</v>
      </c>
      <c r="Z2586" s="513" t="s">
        <v>26756</v>
      </c>
      <c r="AA2586" s="1133">
        <v>11</v>
      </c>
      <c r="AB2586" s="1133">
        <v>2020</v>
      </c>
      <c r="AC2586" s="62" t="s">
        <v>4424</v>
      </c>
      <c r="AD2586" s="1284">
        <v>20000</v>
      </c>
      <c r="AE2586" s="716" t="s">
        <v>4002</v>
      </c>
      <c r="AF2586" s="73" t="s">
        <v>4424</v>
      </c>
      <c r="AG2586" s="73" t="s">
        <v>4424</v>
      </c>
      <c r="AH2586" s="42">
        <v>11437951</v>
      </c>
      <c r="AI2586" s="24" t="s">
        <v>6087</v>
      </c>
      <c r="AJ2586" s="24" t="s">
        <v>26753</v>
      </c>
      <c r="AK2586" s="409" t="s">
        <v>26754</v>
      </c>
      <c r="AL2586" s="24" t="s">
        <v>26757</v>
      </c>
      <c r="AM2586" s="24" t="s">
        <v>16707</v>
      </c>
      <c r="AN2586" s="24" t="s">
        <v>6087</v>
      </c>
      <c r="AO2586" s="24" t="s">
        <v>6087</v>
      </c>
      <c r="AP2586" s="73" t="s">
        <v>4424</v>
      </c>
      <c r="AQ2586" s="127" t="s">
        <v>4424</v>
      </c>
      <c r="AR2586" s="24" t="s">
        <v>4424</v>
      </c>
      <c r="AS2586" s="24" t="s">
        <v>4424</v>
      </c>
      <c r="AT2586" s="24" t="s">
        <v>4424</v>
      </c>
      <c r="AU2586" s="24" t="s">
        <v>4424</v>
      </c>
      <c r="AV2586" s="24" t="s">
        <v>4424</v>
      </c>
      <c r="AW2586" s="24"/>
      <c r="AX2586" s="24"/>
      <c r="AY2586" s="24"/>
      <c r="AZ2586" s="24"/>
      <c r="BA2586" s="24"/>
      <c r="BB2586" s="73" t="s">
        <v>26755</v>
      </c>
      <c r="BC2586" s="1090" t="s">
        <v>2190</v>
      </c>
      <c r="BD2586" s="493">
        <v>44139</v>
      </c>
      <c r="BE2586" s="73"/>
      <c r="BF2586" s="24"/>
      <c r="BG2586" s="1092" t="s">
        <v>23998</v>
      </c>
      <c r="BH2586" s="1338" t="s">
        <v>23939</v>
      </c>
      <c r="BL2586" s="1361"/>
      <c r="BM2586" s="1" t="s">
        <v>29667</v>
      </c>
    </row>
    <row r="2587" spans="1:65" ht="13.5" customHeight="1" x14ac:dyDescent="0.25">
      <c r="A2587" s="1094" t="s">
        <v>23683</v>
      </c>
      <c r="B2587" s="24" t="s">
        <v>4255</v>
      </c>
      <c r="C2587" s="91">
        <v>44141</v>
      </c>
      <c r="D2587" s="42">
        <v>20606547511</v>
      </c>
      <c r="E2587" s="1225">
        <v>4074236</v>
      </c>
      <c r="F2587" s="73" t="s">
        <v>3252</v>
      </c>
      <c r="G2587" s="1080" t="s">
        <v>22950</v>
      </c>
      <c r="H2587" s="73" t="s">
        <v>26790</v>
      </c>
      <c r="I2587" s="1313" t="s">
        <v>6546</v>
      </c>
      <c r="J2587" s="73"/>
      <c r="K2587" s="73"/>
      <c r="L2587" s="24" t="s">
        <v>31164</v>
      </c>
      <c r="M2587" s="1106" t="s">
        <v>26792</v>
      </c>
      <c r="N2587" s="658">
        <v>33108</v>
      </c>
      <c r="O2587" s="24">
        <v>930777721</v>
      </c>
      <c r="P2587" s="1079" t="s">
        <v>4424</v>
      </c>
      <c r="Q2587" s="713" t="s">
        <v>3303</v>
      </c>
      <c r="R2587" s="409" t="s">
        <v>31165</v>
      </c>
      <c r="S2587" s="57" t="s">
        <v>4424</v>
      </c>
      <c r="T2587" s="351" t="s">
        <v>4424</v>
      </c>
      <c r="U2587" s="24" t="s">
        <v>26794</v>
      </c>
      <c r="V2587" s="24" t="s">
        <v>26794</v>
      </c>
      <c r="W2587" s="24" t="s">
        <v>5494</v>
      </c>
      <c r="X2587" s="24" t="s">
        <v>5521</v>
      </c>
      <c r="Y2587" s="24" t="s">
        <v>5521</v>
      </c>
      <c r="Z2587" s="513" t="s">
        <v>19437</v>
      </c>
      <c r="AA2587" s="1133">
        <v>11</v>
      </c>
      <c r="AB2587" s="1133">
        <v>2020</v>
      </c>
      <c r="AC2587" s="62" t="s">
        <v>4424</v>
      </c>
      <c r="AD2587" s="1284">
        <v>20000</v>
      </c>
      <c r="AE2587" s="716" t="s">
        <v>4002</v>
      </c>
      <c r="AF2587" s="73" t="s">
        <v>4424</v>
      </c>
      <c r="AG2587" s="73" t="s">
        <v>4424</v>
      </c>
      <c r="AH2587" s="42">
        <v>14532217</v>
      </c>
      <c r="AI2587" s="24" t="s">
        <v>5521</v>
      </c>
      <c r="AJ2587" s="24" t="s">
        <v>26791</v>
      </c>
      <c r="AK2587" s="409" t="s">
        <v>26793</v>
      </c>
      <c r="AL2587" s="24" t="s">
        <v>26795</v>
      </c>
      <c r="AM2587" s="24" t="s">
        <v>1479</v>
      </c>
      <c r="AN2587" s="24" t="s">
        <v>5521</v>
      </c>
      <c r="AO2587" s="24" t="s">
        <v>5521</v>
      </c>
      <c r="AP2587" s="73" t="s">
        <v>4424</v>
      </c>
      <c r="AQ2587" s="127" t="s">
        <v>4424</v>
      </c>
      <c r="AR2587" s="24" t="s">
        <v>4424</v>
      </c>
      <c r="AS2587" s="24" t="s">
        <v>4424</v>
      </c>
      <c r="AT2587" s="24" t="s">
        <v>4424</v>
      </c>
      <c r="AU2587" s="24" t="s">
        <v>4424</v>
      </c>
      <c r="AV2587" s="24" t="s">
        <v>4424</v>
      </c>
      <c r="AW2587" s="24"/>
      <c r="AX2587" s="24"/>
      <c r="AY2587" s="24"/>
      <c r="AZ2587" s="24"/>
      <c r="BA2587" s="24"/>
      <c r="BB2587" s="73" t="s">
        <v>14238</v>
      </c>
      <c r="BC2587" s="1090" t="s">
        <v>2190</v>
      </c>
      <c r="BD2587" s="493">
        <v>44141</v>
      </c>
      <c r="BE2587" s="73"/>
      <c r="BF2587" s="24"/>
      <c r="BG2587" s="1092" t="s">
        <v>23998</v>
      </c>
      <c r="BH2587" s="1338" t="s">
        <v>23939</v>
      </c>
      <c r="BL2587" s="1361"/>
    </row>
    <row r="2588" spans="1:65" ht="13.5" customHeight="1" x14ac:dyDescent="0.25">
      <c r="A2588" s="1094" t="s">
        <v>23683</v>
      </c>
      <c r="B2588" s="24" t="s">
        <v>4255</v>
      </c>
      <c r="C2588" s="91">
        <v>44144</v>
      </c>
      <c r="D2588" s="42">
        <v>20606102284</v>
      </c>
      <c r="E2588" s="1225">
        <v>4074234</v>
      </c>
      <c r="F2588" s="73" t="s">
        <v>3252</v>
      </c>
      <c r="G2588" s="1080" t="s">
        <v>22950</v>
      </c>
      <c r="H2588" s="73" t="s">
        <v>26808</v>
      </c>
      <c r="I2588" s="1313" t="s">
        <v>15651</v>
      </c>
      <c r="J2588" s="73"/>
      <c r="K2588" s="73"/>
      <c r="L2588" s="24" t="s">
        <v>26809</v>
      </c>
      <c r="M2588" s="1106" t="s">
        <v>26810</v>
      </c>
      <c r="N2588" s="658">
        <v>29841</v>
      </c>
      <c r="O2588" s="24">
        <v>944270246</v>
      </c>
      <c r="P2588" s="1079" t="s">
        <v>26813</v>
      </c>
      <c r="Q2588" s="713" t="s">
        <v>3303</v>
      </c>
      <c r="R2588" s="409" t="s">
        <v>26811</v>
      </c>
      <c r="S2588" s="57" t="s">
        <v>3838</v>
      </c>
      <c r="T2588" s="652" t="s">
        <v>26814</v>
      </c>
      <c r="U2588" s="24" t="s">
        <v>26812</v>
      </c>
      <c r="V2588" s="24" t="s">
        <v>26812</v>
      </c>
      <c r="W2588" s="24" t="s">
        <v>16640</v>
      </c>
      <c r="X2588" s="24" t="s">
        <v>5521</v>
      </c>
      <c r="Y2588" s="24" t="s">
        <v>5521</v>
      </c>
      <c r="Z2588" s="513" t="s">
        <v>26804</v>
      </c>
      <c r="AA2588" s="1133">
        <v>11</v>
      </c>
      <c r="AB2588" s="1133">
        <v>2020</v>
      </c>
      <c r="AC2588" s="62" t="s">
        <v>4424</v>
      </c>
      <c r="AD2588" s="1284">
        <v>20000</v>
      </c>
      <c r="AE2588" s="716" t="s">
        <v>4002</v>
      </c>
      <c r="AF2588" s="73" t="s">
        <v>4424</v>
      </c>
      <c r="AG2588" s="73" t="s">
        <v>4424</v>
      </c>
      <c r="AH2588" s="42">
        <v>14484396</v>
      </c>
      <c r="AI2588" s="24" t="s">
        <v>5521</v>
      </c>
      <c r="AJ2588" s="1079" t="s">
        <v>26813</v>
      </c>
      <c r="AK2588" s="1351" t="s">
        <v>26814</v>
      </c>
      <c r="AL2588" s="24" t="s">
        <v>26815</v>
      </c>
      <c r="AM2588" s="24" t="s">
        <v>2922</v>
      </c>
      <c r="AN2588" s="24" t="s">
        <v>5521</v>
      </c>
      <c r="AO2588" s="24" t="s">
        <v>5521</v>
      </c>
      <c r="AP2588" s="73" t="s">
        <v>4424</v>
      </c>
      <c r="AQ2588" s="127" t="s">
        <v>4424</v>
      </c>
      <c r="AR2588" s="24" t="s">
        <v>4424</v>
      </c>
      <c r="AS2588" s="24" t="s">
        <v>4424</v>
      </c>
      <c r="AT2588" s="24" t="s">
        <v>4424</v>
      </c>
      <c r="AU2588" s="24" t="s">
        <v>4424</v>
      </c>
      <c r="AV2588" s="24" t="s">
        <v>4424</v>
      </c>
      <c r="AW2588" s="24"/>
      <c r="AX2588" s="24"/>
      <c r="AY2588" s="24"/>
      <c r="AZ2588" s="24"/>
      <c r="BA2588" s="24"/>
      <c r="BB2588" s="73" t="s">
        <v>14238</v>
      </c>
      <c r="BC2588" s="1090" t="s">
        <v>2190</v>
      </c>
      <c r="BD2588" s="493">
        <v>44144</v>
      </c>
      <c r="BE2588" s="73"/>
      <c r="BF2588" s="24"/>
      <c r="BG2588" s="1092" t="s">
        <v>23998</v>
      </c>
      <c r="BH2588" s="1338" t="s">
        <v>23939</v>
      </c>
      <c r="BL2588" s="1361"/>
    </row>
    <row r="2589" spans="1:65" ht="13.5" customHeight="1" x14ac:dyDescent="0.25">
      <c r="A2589" s="1094" t="s">
        <v>23683</v>
      </c>
      <c r="B2589" s="24" t="s">
        <v>4255</v>
      </c>
      <c r="C2589" s="91">
        <v>44148</v>
      </c>
      <c r="D2589" s="42">
        <v>20606674423</v>
      </c>
      <c r="E2589" s="1225">
        <v>4074244</v>
      </c>
      <c r="F2589" s="73" t="s">
        <v>3251</v>
      </c>
      <c r="G2589" s="1080" t="s">
        <v>1505</v>
      </c>
      <c r="H2589" s="73" t="s">
        <v>26816</v>
      </c>
      <c r="I2589" s="1313" t="s">
        <v>6546</v>
      </c>
      <c r="J2589" s="73"/>
      <c r="K2589" s="73"/>
      <c r="L2589" s="24" t="s">
        <v>26817</v>
      </c>
      <c r="M2589" s="1106" t="s">
        <v>26818</v>
      </c>
      <c r="N2589" s="658">
        <v>30627</v>
      </c>
      <c r="O2589" s="24">
        <v>926601601</v>
      </c>
      <c r="P2589" s="1079" t="s">
        <v>4424</v>
      </c>
      <c r="Q2589" s="713" t="s">
        <v>6194</v>
      </c>
      <c r="R2589" s="409" t="s">
        <v>26819</v>
      </c>
      <c r="S2589" s="57" t="s">
        <v>4424</v>
      </c>
      <c r="T2589" s="351" t="s">
        <v>4424</v>
      </c>
      <c r="U2589" s="24" t="s">
        <v>26820</v>
      </c>
      <c r="V2589" s="24" t="s">
        <v>26820</v>
      </c>
      <c r="W2589" s="24" t="s">
        <v>3517</v>
      </c>
      <c r="X2589" s="24" t="s">
        <v>4427</v>
      </c>
      <c r="Y2589" s="24" t="s">
        <v>265</v>
      </c>
      <c r="Z2589" s="513" t="s">
        <v>26821</v>
      </c>
      <c r="AA2589" s="1133">
        <v>11</v>
      </c>
      <c r="AB2589" s="1133">
        <v>2020</v>
      </c>
      <c r="AC2589" s="62" t="s">
        <v>4424</v>
      </c>
      <c r="AD2589" s="1284">
        <v>5000</v>
      </c>
      <c r="AE2589" s="716" t="s">
        <v>4002</v>
      </c>
      <c r="AF2589" s="73" t="s">
        <v>4424</v>
      </c>
      <c r="AG2589" s="73" t="s">
        <v>4424</v>
      </c>
      <c r="AH2589" s="42">
        <v>11072143</v>
      </c>
      <c r="AI2589" s="24" t="s">
        <v>4427</v>
      </c>
      <c r="AJ2589" s="24" t="s">
        <v>26817</v>
      </c>
      <c r="AK2589" s="409" t="s">
        <v>26819</v>
      </c>
      <c r="AL2589" s="24" t="s">
        <v>26820</v>
      </c>
      <c r="AM2589" s="24" t="s">
        <v>3517</v>
      </c>
      <c r="AN2589" s="24" t="s">
        <v>4427</v>
      </c>
      <c r="AO2589" s="24" t="s">
        <v>265</v>
      </c>
      <c r="AP2589" s="73" t="s">
        <v>4424</v>
      </c>
      <c r="AQ2589" s="127" t="s">
        <v>4424</v>
      </c>
      <c r="AR2589" s="24" t="s">
        <v>4424</v>
      </c>
      <c r="AS2589" s="24" t="s">
        <v>4424</v>
      </c>
      <c r="AT2589" s="24" t="s">
        <v>4424</v>
      </c>
      <c r="AU2589" s="24" t="s">
        <v>4424</v>
      </c>
      <c r="AV2589" s="24" t="s">
        <v>4424</v>
      </c>
      <c r="AW2589" s="24"/>
      <c r="AX2589" s="24"/>
      <c r="AY2589" s="24"/>
      <c r="AZ2589" s="24"/>
      <c r="BA2589" s="24"/>
      <c r="BB2589" s="73" t="s">
        <v>21116</v>
      </c>
      <c r="BC2589" s="1090" t="s">
        <v>2190</v>
      </c>
      <c r="BD2589" s="493">
        <v>44148</v>
      </c>
      <c r="BE2589" s="73"/>
      <c r="BF2589" s="24"/>
      <c r="BG2589" s="1092" t="s">
        <v>23998</v>
      </c>
      <c r="BH2589" s="1338" t="s">
        <v>23939</v>
      </c>
      <c r="BL2589" s="1361"/>
    </row>
    <row r="2590" spans="1:65" ht="13.5" customHeight="1" x14ac:dyDescent="0.25">
      <c r="A2590" s="1094" t="s">
        <v>23683</v>
      </c>
      <c r="B2590" s="24" t="s">
        <v>4255</v>
      </c>
      <c r="C2590" s="91">
        <v>44148</v>
      </c>
      <c r="D2590" s="42">
        <v>20606785527</v>
      </c>
      <c r="E2590" s="1225">
        <v>4074226</v>
      </c>
      <c r="F2590" s="73" t="s">
        <v>3251</v>
      </c>
      <c r="G2590" s="1080" t="s">
        <v>22950</v>
      </c>
      <c r="H2590" s="73" t="s">
        <v>26822</v>
      </c>
      <c r="I2590" s="1097" t="s">
        <v>6546</v>
      </c>
      <c r="J2590" s="73"/>
      <c r="K2590" s="73"/>
      <c r="L2590" s="24" t="s">
        <v>26823</v>
      </c>
      <c r="M2590" s="1106" t="s">
        <v>26824</v>
      </c>
      <c r="N2590" s="658">
        <v>29708</v>
      </c>
      <c r="O2590" s="24">
        <v>940153916</v>
      </c>
      <c r="P2590" s="1079" t="s">
        <v>4424</v>
      </c>
      <c r="Q2590" s="713" t="s">
        <v>6194</v>
      </c>
      <c r="R2590" s="409" t="s">
        <v>26825</v>
      </c>
      <c r="S2590" s="57" t="s">
        <v>4424</v>
      </c>
      <c r="T2590" s="351" t="s">
        <v>4424</v>
      </c>
      <c r="U2590" s="24" t="s">
        <v>26826</v>
      </c>
      <c r="V2590" s="24" t="s">
        <v>26826</v>
      </c>
      <c r="W2590" s="24" t="s">
        <v>3854</v>
      </c>
      <c r="X2590" s="24" t="s">
        <v>5521</v>
      </c>
      <c r="Y2590" s="24" t="s">
        <v>5521</v>
      </c>
      <c r="Z2590" s="513" t="s">
        <v>26821</v>
      </c>
      <c r="AA2590" s="1133">
        <v>11</v>
      </c>
      <c r="AB2590" s="1133">
        <v>2020</v>
      </c>
      <c r="AC2590" s="62" t="s">
        <v>4424</v>
      </c>
      <c r="AD2590" s="1284">
        <v>20000</v>
      </c>
      <c r="AE2590" s="716" t="s">
        <v>4002</v>
      </c>
      <c r="AF2590" s="73" t="s">
        <v>4424</v>
      </c>
      <c r="AG2590" s="73" t="s">
        <v>4424</v>
      </c>
      <c r="AH2590" s="42">
        <v>14556245</v>
      </c>
      <c r="AI2590" s="24" t="s">
        <v>5521</v>
      </c>
      <c r="AJ2590" s="24" t="s">
        <v>26823</v>
      </c>
      <c r="AK2590" s="409" t="s">
        <v>26825</v>
      </c>
      <c r="AL2590" s="24" t="s">
        <v>26826</v>
      </c>
      <c r="AM2590" s="24" t="s">
        <v>3854</v>
      </c>
      <c r="AN2590" s="24" t="s">
        <v>5521</v>
      </c>
      <c r="AO2590" s="24" t="s">
        <v>5521</v>
      </c>
      <c r="AP2590" s="73" t="s">
        <v>26828</v>
      </c>
      <c r="AQ2590" s="127" t="s">
        <v>26827</v>
      </c>
      <c r="AR2590" s="24" t="s">
        <v>26826</v>
      </c>
      <c r="AS2590" s="24" t="s">
        <v>3854</v>
      </c>
      <c r="AT2590" s="24" t="s">
        <v>5521</v>
      </c>
      <c r="AU2590" s="24" t="s">
        <v>5521</v>
      </c>
      <c r="AV2590" s="24" t="s">
        <v>4424</v>
      </c>
      <c r="AW2590" s="24"/>
      <c r="AX2590" s="24"/>
      <c r="AY2590" s="24"/>
      <c r="AZ2590" s="24"/>
      <c r="BA2590" s="24"/>
      <c r="BB2590" s="73" t="s">
        <v>23214</v>
      </c>
      <c r="BC2590" s="1090" t="s">
        <v>2190</v>
      </c>
      <c r="BD2590" s="493">
        <v>44148</v>
      </c>
      <c r="BE2590" s="73"/>
      <c r="BF2590" s="24"/>
      <c r="BG2590" s="1092" t="s">
        <v>23998</v>
      </c>
      <c r="BH2590" s="1338" t="s">
        <v>23939</v>
      </c>
      <c r="BL2590" s="1361"/>
      <c r="BM2590" s="1" t="s">
        <v>28790</v>
      </c>
    </row>
    <row r="2591" spans="1:65" ht="13.5" customHeight="1" x14ac:dyDescent="0.25">
      <c r="A2591" s="1094" t="s">
        <v>23683</v>
      </c>
      <c r="B2591" s="24" t="s">
        <v>4255</v>
      </c>
      <c r="C2591" s="91">
        <v>44151</v>
      </c>
      <c r="D2591" s="42">
        <v>20603933878</v>
      </c>
      <c r="E2591" s="1225">
        <v>4073935</v>
      </c>
      <c r="F2591" s="73" t="s">
        <v>3252</v>
      </c>
      <c r="G2591" s="1080" t="s">
        <v>22950</v>
      </c>
      <c r="H2591" s="73" t="s">
        <v>25150</v>
      </c>
      <c r="I2591" s="1313" t="s">
        <v>6546</v>
      </c>
      <c r="J2591" s="73"/>
      <c r="K2591" s="73"/>
      <c r="L2591" s="24" t="s">
        <v>26830</v>
      </c>
      <c r="M2591" s="1106" t="s">
        <v>26831</v>
      </c>
      <c r="N2591" s="658">
        <v>25494</v>
      </c>
      <c r="O2591" s="24">
        <v>975345656</v>
      </c>
      <c r="P2591" s="1079" t="s">
        <v>4424</v>
      </c>
      <c r="Q2591" s="713" t="s">
        <v>3303</v>
      </c>
      <c r="R2591" s="409" t="s">
        <v>25152</v>
      </c>
      <c r="S2591" s="57" t="s">
        <v>4424</v>
      </c>
      <c r="T2591" s="351" t="s">
        <v>4424</v>
      </c>
      <c r="U2591" s="24" t="s">
        <v>26832</v>
      </c>
      <c r="V2591" s="24" t="s">
        <v>26832</v>
      </c>
      <c r="W2591" s="24" t="s">
        <v>16609</v>
      </c>
      <c r="X2591" s="24" t="s">
        <v>5521</v>
      </c>
      <c r="Y2591" s="24" t="s">
        <v>5521</v>
      </c>
      <c r="Z2591" s="513" t="s">
        <v>26833</v>
      </c>
      <c r="AA2591" s="1133">
        <v>11</v>
      </c>
      <c r="AB2591" s="1133">
        <v>2020</v>
      </c>
      <c r="AC2591" s="62" t="s">
        <v>4424</v>
      </c>
      <c r="AD2591" s="1284">
        <v>20000</v>
      </c>
      <c r="AE2591" s="716" t="s">
        <v>4002</v>
      </c>
      <c r="AF2591" s="73" t="s">
        <v>4424</v>
      </c>
      <c r="AG2591" s="73" t="s">
        <v>4424</v>
      </c>
      <c r="AH2591" s="42">
        <v>14207874</v>
      </c>
      <c r="AI2591" s="24" t="s">
        <v>5521</v>
      </c>
      <c r="AJ2591" s="24" t="s">
        <v>26830</v>
      </c>
      <c r="AK2591" s="409" t="s">
        <v>25152</v>
      </c>
      <c r="AL2591" s="24" t="s">
        <v>26834</v>
      </c>
      <c r="AM2591" s="24" t="s">
        <v>16609</v>
      </c>
      <c r="AN2591" s="24" t="s">
        <v>5521</v>
      </c>
      <c r="AO2591" s="24" t="s">
        <v>5521</v>
      </c>
      <c r="AP2591" s="73" t="s">
        <v>4424</v>
      </c>
      <c r="AQ2591" s="127" t="s">
        <v>4424</v>
      </c>
      <c r="AR2591" s="24" t="s">
        <v>4424</v>
      </c>
      <c r="AS2591" s="24" t="s">
        <v>4424</v>
      </c>
      <c r="AT2591" s="24" t="s">
        <v>4424</v>
      </c>
      <c r="AU2591" s="24" t="s">
        <v>4424</v>
      </c>
      <c r="AV2591" s="24" t="s">
        <v>4424</v>
      </c>
      <c r="AW2591" s="24"/>
      <c r="AX2591" s="24"/>
      <c r="AY2591" s="24"/>
      <c r="AZ2591" s="24"/>
      <c r="BA2591" s="24"/>
      <c r="BB2591" s="73" t="s">
        <v>14238</v>
      </c>
      <c r="BC2591" s="1090" t="s">
        <v>2190</v>
      </c>
      <c r="BD2591" s="493">
        <v>44151</v>
      </c>
      <c r="BE2591" s="73"/>
      <c r="BF2591" s="24"/>
      <c r="BG2591" s="1092" t="s">
        <v>23998</v>
      </c>
      <c r="BH2591" s="1338" t="s">
        <v>23939</v>
      </c>
      <c r="BL2591" s="1361"/>
    </row>
    <row r="2592" spans="1:65" ht="13.5" customHeight="1" x14ac:dyDescent="0.25">
      <c r="A2592" s="1094" t="s">
        <v>23683</v>
      </c>
      <c r="B2592" s="24" t="s">
        <v>4255</v>
      </c>
      <c r="C2592" s="91">
        <v>44153</v>
      </c>
      <c r="D2592" s="42">
        <v>20606725389</v>
      </c>
      <c r="E2592" s="1225">
        <v>4074225</v>
      </c>
      <c r="F2592" s="73" t="s">
        <v>3252</v>
      </c>
      <c r="G2592" s="1080" t="s">
        <v>22950</v>
      </c>
      <c r="H2592" s="73" t="s">
        <v>26847</v>
      </c>
      <c r="I2592" s="1097" t="s">
        <v>6546</v>
      </c>
      <c r="J2592" s="73"/>
      <c r="K2592" s="73"/>
      <c r="L2592" s="24" t="s">
        <v>26848</v>
      </c>
      <c r="M2592" s="1106" t="s">
        <v>26849</v>
      </c>
      <c r="N2592" s="658">
        <v>25638</v>
      </c>
      <c r="O2592" s="24">
        <v>991148571</v>
      </c>
      <c r="P2592" s="1079" t="s">
        <v>4424</v>
      </c>
      <c r="Q2592" s="713" t="s">
        <v>6194</v>
      </c>
      <c r="R2592" s="409" t="s">
        <v>26850</v>
      </c>
      <c r="S2592" s="57" t="s">
        <v>4424</v>
      </c>
      <c r="T2592" s="351" t="s">
        <v>4424</v>
      </c>
      <c r="U2592" s="24" t="s">
        <v>26851</v>
      </c>
      <c r="V2592" s="24" t="s">
        <v>26851</v>
      </c>
      <c r="W2592" s="24" t="s">
        <v>1836</v>
      </c>
      <c r="X2592" s="24" t="s">
        <v>1836</v>
      </c>
      <c r="Y2592" s="24" t="s">
        <v>5521</v>
      </c>
      <c r="Z2592" s="513" t="s">
        <v>26840</v>
      </c>
      <c r="AA2592" s="1133">
        <v>11</v>
      </c>
      <c r="AB2592" s="1133">
        <v>2020</v>
      </c>
      <c r="AC2592" s="62" t="s">
        <v>4424</v>
      </c>
      <c r="AD2592" s="1284">
        <v>20000</v>
      </c>
      <c r="AE2592" s="716" t="s">
        <v>4002</v>
      </c>
      <c r="AF2592" s="73" t="s">
        <v>4424</v>
      </c>
      <c r="AG2592" s="73" t="s">
        <v>4424</v>
      </c>
      <c r="AH2592" s="42">
        <v>80167744</v>
      </c>
      <c r="AI2592" s="24" t="s">
        <v>1836</v>
      </c>
      <c r="AJ2592" s="24" t="s">
        <v>26848</v>
      </c>
      <c r="AK2592" s="409" t="s">
        <v>26850</v>
      </c>
      <c r="AL2592" s="24" t="s">
        <v>26852</v>
      </c>
      <c r="AM2592" s="24" t="s">
        <v>1836</v>
      </c>
      <c r="AN2592" s="24" t="s">
        <v>1836</v>
      </c>
      <c r="AO2592" s="24" t="s">
        <v>5521</v>
      </c>
      <c r="AP2592" s="73" t="s">
        <v>4424</v>
      </c>
      <c r="AQ2592" s="127" t="s">
        <v>4424</v>
      </c>
      <c r="AR2592" s="24" t="s">
        <v>4424</v>
      </c>
      <c r="AS2592" s="24" t="s">
        <v>4424</v>
      </c>
      <c r="AT2592" s="24" t="s">
        <v>4424</v>
      </c>
      <c r="AU2592" s="24" t="s">
        <v>4424</v>
      </c>
      <c r="AV2592" s="24" t="s">
        <v>4424</v>
      </c>
      <c r="AW2592" s="24"/>
      <c r="AX2592" s="24"/>
      <c r="AY2592" s="24"/>
      <c r="AZ2592" s="24"/>
      <c r="BA2592" s="24"/>
      <c r="BB2592" s="73" t="s">
        <v>7581</v>
      </c>
      <c r="BC2592" s="1090" t="s">
        <v>2190</v>
      </c>
      <c r="BD2592" s="493">
        <v>44153</v>
      </c>
      <c r="BE2592" s="73"/>
      <c r="BF2592" s="24"/>
      <c r="BG2592" s="1092" t="s">
        <v>23998</v>
      </c>
      <c r="BH2592" s="1338" t="s">
        <v>23939</v>
      </c>
      <c r="BL2592" s="1361"/>
    </row>
    <row r="2593" spans="1:66" ht="13.5" customHeight="1" x14ac:dyDescent="0.25">
      <c r="A2593" s="1094" t="s">
        <v>23683</v>
      </c>
      <c r="B2593" s="24" t="s">
        <v>4255</v>
      </c>
      <c r="C2593" s="91">
        <v>44153</v>
      </c>
      <c r="D2593" s="42">
        <v>20603659253</v>
      </c>
      <c r="E2593" s="1225">
        <v>5134048</v>
      </c>
      <c r="F2593" s="73" t="s">
        <v>3252</v>
      </c>
      <c r="G2593" s="1080" t="s">
        <v>22950</v>
      </c>
      <c r="H2593" s="73" t="s">
        <v>26853</v>
      </c>
      <c r="I2593" s="1097" t="s">
        <v>6546</v>
      </c>
      <c r="J2593" s="73"/>
      <c r="K2593" s="73"/>
      <c r="L2593" s="24" t="s">
        <v>26854</v>
      </c>
      <c r="M2593" s="1106" t="s">
        <v>26855</v>
      </c>
      <c r="N2593" s="658">
        <v>28464</v>
      </c>
      <c r="O2593" s="24">
        <v>981523795</v>
      </c>
      <c r="P2593" s="1079" t="s">
        <v>4424</v>
      </c>
      <c r="Q2593" s="713" t="s">
        <v>3303</v>
      </c>
      <c r="R2593" s="409" t="s">
        <v>26856</v>
      </c>
      <c r="S2593" s="57" t="s">
        <v>4424</v>
      </c>
      <c r="T2593" s="351" t="s">
        <v>4424</v>
      </c>
      <c r="U2593" s="24" t="s">
        <v>26857</v>
      </c>
      <c r="V2593" s="24" t="s">
        <v>26857</v>
      </c>
      <c r="W2593" s="24" t="s">
        <v>3387</v>
      </c>
      <c r="X2593" s="24" t="s">
        <v>5521</v>
      </c>
      <c r="Y2593" s="24" t="s">
        <v>5521</v>
      </c>
      <c r="Z2593" s="513" t="s">
        <v>26840</v>
      </c>
      <c r="AA2593" s="1133">
        <v>11</v>
      </c>
      <c r="AB2593" s="1133">
        <v>2020</v>
      </c>
      <c r="AC2593" s="62" t="s">
        <v>4424</v>
      </c>
      <c r="AD2593" s="1284">
        <v>140000</v>
      </c>
      <c r="AE2593" s="716" t="s">
        <v>4002</v>
      </c>
      <c r="AF2593" s="73" t="s">
        <v>4424</v>
      </c>
      <c r="AG2593" s="73" t="s">
        <v>4424</v>
      </c>
      <c r="AH2593" s="42">
        <v>14163181</v>
      </c>
      <c r="AI2593" s="24" t="s">
        <v>5521</v>
      </c>
      <c r="AJ2593" s="24" t="s">
        <v>26854</v>
      </c>
      <c r="AK2593" s="409" t="s">
        <v>26856</v>
      </c>
      <c r="AL2593" s="24" t="s">
        <v>26857</v>
      </c>
      <c r="AM2593" s="24" t="s">
        <v>3387</v>
      </c>
      <c r="AN2593" s="24" t="s">
        <v>5521</v>
      </c>
      <c r="AO2593" s="24" t="s">
        <v>5521</v>
      </c>
      <c r="AP2593" s="73" t="s">
        <v>4424</v>
      </c>
      <c r="AQ2593" s="127" t="s">
        <v>4424</v>
      </c>
      <c r="AR2593" s="24" t="s">
        <v>4424</v>
      </c>
      <c r="AS2593" s="24" t="s">
        <v>4424</v>
      </c>
      <c r="AT2593" s="24" t="s">
        <v>4424</v>
      </c>
      <c r="AU2593" s="24" t="s">
        <v>4424</v>
      </c>
      <c r="AV2593" s="24" t="s">
        <v>4424</v>
      </c>
      <c r="AW2593" s="24"/>
      <c r="AX2593" s="24"/>
      <c r="AY2593" s="24"/>
      <c r="AZ2593" s="24"/>
      <c r="BA2593" s="24"/>
      <c r="BB2593" s="73" t="s">
        <v>14238</v>
      </c>
      <c r="BC2593" s="1090" t="s">
        <v>2190</v>
      </c>
      <c r="BD2593" s="493">
        <v>44153</v>
      </c>
      <c r="BE2593" s="73"/>
      <c r="BF2593" s="24"/>
      <c r="BG2593" s="1092" t="s">
        <v>23998</v>
      </c>
      <c r="BH2593" s="1338" t="s">
        <v>23939</v>
      </c>
      <c r="BL2593" s="1361"/>
      <c r="BN2593" s="1" t="s">
        <v>29144</v>
      </c>
    </row>
    <row r="2594" spans="1:66" ht="13.5" customHeight="1" x14ac:dyDescent="0.25">
      <c r="A2594" s="1094" t="s">
        <v>23683</v>
      </c>
      <c r="B2594" s="24" t="s">
        <v>4255</v>
      </c>
      <c r="C2594" s="91">
        <v>44155</v>
      </c>
      <c r="D2594" s="42">
        <v>20603570805</v>
      </c>
      <c r="E2594" s="1225">
        <v>5128571</v>
      </c>
      <c r="F2594" s="73" t="s">
        <v>3253</v>
      </c>
      <c r="G2594" s="1080" t="s">
        <v>23176</v>
      </c>
      <c r="H2594" s="73" t="s">
        <v>26758</v>
      </c>
      <c r="I2594" s="1097" t="s">
        <v>15651</v>
      </c>
      <c r="J2594" s="73"/>
      <c r="K2594" s="73"/>
      <c r="L2594" s="24" t="s">
        <v>26759</v>
      </c>
      <c r="M2594" s="1106" t="s">
        <v>26760</v>
      </c>
      <c r="N2594" s="658">
        <v>27964</v>
      </c>
      <c r="O2594" s="24">
        <v>996131501</v>
      </c>
      <c r="P2594" s="1079" t="s">
        <v>4424</v>
      </c>
      <c r="Q2594" s="713" t="s">
        <v>3303</v>
      </c>
      <c r="R2594" s="409" t="s">
        <v>26761</v>
      </c>
      <c r="S2594" s="57" t="s">
        <v>4424</v>
      </c>
      <c r="T2594" s="351" t="s">
        <v>4424</v>
      </c>
      <c r="U2594" s="24" t="s">
        <v>26762</v>
      </c>
      <c r="V2594" s="24" t="s">
        <v>26762</v>
      </c>
      <c r="W2594" s="24" t="s">
        <v>2744</v>
      </c>
      <c r="X2594" s="24" t="s">
        <v>5521</v>
      </c>
      <c r="Y2594" s="24" t="s">
        <v>5521</v>
      </c>
      <c r="Z2594" s="513" t="s">
        <v>26862</v>
      </c>
      <c r="AA2594" s="1133">
        <v>11</v>
      </c>
      <c r="AB2594" s="1133">
        <v>2020</v>
      </c>
      <c r="AC2594" s="62" t="s">
        <v>4424</v>
      </c>
      <c r="AD2594" s="1284">
        <v>20000</v>
      </c>
      <c r="AE2594" s="716" t="s">
        <v>4002</v>
      </c>
      <c r="AF2594" s="73" t="s">
        <v>4424</v>
      </c>
      <c r="AG2594" s="73" t="s">
        <v>4424</v>
      </c>
      <c r="AH2594" s="42">
        <v>14163306</v>
      </c>
      <c r="AI2594" s="24" t="s">
        <v>5521</v>
      </c>
      <c r="AJ2594" s="24" t="s">
        <v>26858</v>
      </c>
      <c r="AK2594" s="409" t="s">
        <v>26860</v>
      </c>
      <c r="AL2594" s="24" t="s">
        <v>26763</v>
      </c>
      <c r="AM2594" s="24" t="s">
        <v>2744</v>
      </c>
      <c r="AN2594" s="24" t="s">
        <v>5521</v>
      </c>
      <c r="AO2594" s="24" t="s">
        <v>5521</v>
      </c>
      <c r="AP2594" s="73" t="s">
        <v>26859</v>
      </c>
      <c r="AQ2594" s="127" t="s">
        <v>26861</v>
      </c>
      <c r="AR2594" s="24" t="s">
        <v>26763</v>
      </c>
      <c r="AS2594" s="24" t="s">
        <v>2744</v>
      </c>
      <c r="AT2594" s="24" t="s">
        <v>5521</v>
      </c>
      <c r="AU2594" s="24" t="s">
        <v>5521</v>
      </c>
      <c r="AV2594" s="24" t="s">
        <v>4424</v>
      </c>
      <c r="AW2594" s="24"/>
      <c r="AX2594" s="24"/>
      <c r="AY2594" s="24"/>
      <c r="AZ2594" s="24"/>
      <c r="BA2594" s="24"/>
      <c r="BB2594" s="73" t="s">
        <v>859</v>
      </c>
      <c r="BC2594" s="1090" t="s">
        <v>2190</v>
      </c>
      <c r="BD2594" s="493">
        <v>44155</v>
      </c>
      <c r="BE2594" s="73"/>
      <c r="BF2594" s="24"/>
      <c r="BG2594" s="1092" t="s">
        <v>23998</v>
      </c>
      <c r="BH2594" s="1338" t="s">
        <v>23939</v>
      </c>
      <c r="BL2594" s="1361"/>
    </row>
    <row r="2595" spans="1:66" ht="13.5" customHeight="1" x14ac:dyDescent="0.25">
      <c r="A2595" s="1094" t="s">
        <v>23683</v>
      </c>
      <c r="B2595" s="1077" t="s">
        <v>4255</v>
      </c>
      <c r="C2595" s="91">
        <v>44155</v>
      </c>
      <c r="D2595" s="1076">
        <v>20605530614</v>
      </c>
      <c r="E2595" s="1225">
        <v>4074043</v>
      </c>
      <c r="F2595" s="1079" t="s">
        <v>3253</v>
      </c>
      <c r="G2595" s="1080" t="s">
        <v>1505</v>
      </c>
      <c r="H2595" s="1079" t="s">
        <v>24681</v>
      </c>
      <c r="I2595" s="1313" t="s">
        <v>15651</v>
      </c>
      <c r="J2595" s="1079"/>
      <c r="K2595" s="1079"/>
      <c r="L2595" s="1077" t="s">
        <v>24672</v>
      </c>
      <c r="M2595" s="1352" t="s">
        <v>26863</v>
      </c>
      <c r="N2595" s="1353">
        <v>22365</v>
      </c>
      <c r="O2595" s="1077">
        <v>997760419</v>
      </c>
      <c r="P2595" s="1079" t="s">
        <v>4424</v>
      </c>
      <c r="Q2595" s="1082" t="s">
        <v>6194</v>
      </c>
      <c r="R2595" s="1083" t="s">
        <v>24673</v>
      </c>
      <c r="S2595" s="57" t="s">
        <v>4424</v>
      </c>
      <c r="T2595" s="351" t="s">
        <v>4424</v>
      </c>
      <c r="U2595" s="1077" t="s">
        <v>24674</v>
      </c>
      <c r="V2595" s="1077" t="s">
        <v>24680</v>
      </c>
      <c r="W2595" s="1077" t="s">
        <v>24675</v>
      </c>
      <c r="X2595" s="1077" t="s">
        <v>1517</v>
      </c>
      <c r="Y2595" s="1077" t="s">
        <v>1221</v>
      </c>
      <c r="Z2595" s="513" t="s">
        <v>26862</v>
      </c>
      <c r="AA2595" s="1133">
        <v>11</v>
      </c>
      <c r="AB2595" s="1133">
        <v>2020</v>
      </c>
      <c r="AC2595" s="1088" t="s">
        <v>4424</v>
      </c>
      <c r="AD2595" s="1089">
        <v>20000</v>
      </c>
      <c r="AE2595" s="1090" t="s">
        <v>4002</v>
      </c>
      <c r="AF2595" s="1127" t="s">
        <v>11655</v>
      </c>
      <c r="AG2595" s="1127">
        <v>12</v>
      </c>
      <c r="AH2595" s="1076">
        <v>11327659</v>
      </c>
      <c r="AI2595" s="1077" t="s">
        <v>1517</v>
      </c>
      <c r="AJ2595" s="1077" t="s">
        <v>24672</v>
      </c>
      <c r="AK2595" s="1083" t="s">
        <v>24673</v>
      </c>
      <c r="AL2595" s="1077" t="s">
        <v>26864</v>
      </c>
      <c r="AM2595" s="1077" t="s">
        <v>1517</v>
      </c>
      <c r="AN2595" s="1077" t="s">
        <v>1517</v>
      </c>
      <c r="AO2595" s="1077" t="s">
        <v>1221</v>
      </c>
      <c r="AP2595" s="1077" t="s">
        <v>24678</v>
      </c>
      <c r="AQ2595" s="1083" t="s">
        <v>24679</v>
      </c>
      <c r="AR2595" s="1077" t="s">
        <v>26864</v>
      </c>
      <c r="AS2595" s="1077" t="s">
        <v>1517</v>
      </c>
      <c r="AT2595" s="1077" t="s">
        <v>1517</v>
      </c>
      <c r="AU2595" s="1077" t="s">
        <v>1221</v>
      </c>
      <c r="AV2595" s="1083" t="s">
        <v>4424</v>
      </c>
      <c r="AW2595" s="1083"/>
      <c r="AX2595" s="1077" t="s">
        <v>4424</v>
      </c>
      <c r="AY2595" s="1077"/>
      <c r="AZ2595" s="1077"/>
      <c r="BA2595" s="1077"/>
      <c r="BB2595" s="1079" t="s">
        <v>24345</v>
      </c>
      <c r="BC2595" s="1090" t="s">
        <v>2190</v>
      </c>
      <c r="BD2595" s="493">
        <v>44155</v>
      </c>
      <c r="BE2595" s="1145"/>
      <c r="BF2595" s="1142"/>
      <c r="BG2595" s="1159" t="s">
        <v>23998</v>
      </c>
      <c r="BH2595" s="1160" t="s">
        <v>23939</v>
      </c>
      <c r="BL2595" s="1361"/>
    </row>
    <row r="2596" spans="1:66" ht="13.5" customHeight="1" x14ac:dyDescent="0.25">
      <c r="A2596" s="1094" t="s">
        <v>23683</v>
      </c>
      <c r="B2596" s="24" t="s">
        <v>4255</v>
      </c>
      <c r="C2596" s="91">
        <v>44155</v>
      </c>
      <c r="D2596" s="42">
        <v>20606771461</v>
      </c>
      <c r="E2596" s="1225">
        <v>4074233</v>
      </c>
      <c r="F2596" s="73" t="s">
        <v>3252</v>
      </c>
      <c r="G2596" s="1080" t="s">
        <v>23176</v>
      </c>
      <c r="H2596" s="73" t="s">
        <v>26865</v>
      </c>
      <c r="I2596" s="1313" t="s">
        <v>15651</v>
      </c>
      <c r="J2596" s="73"/>
      <c r="K2596" s="73"/>
      <c r="L2596" s="24" t="s">
        <v>26866</v>
      </c>
      <c r="M2596" s="1106" t="s">
        <v>26867</v>
      </c>
      <c r="N2596" s="658">
        <v>30241</v>
      </c>
      <c r="O2596" s="24">
        <v>977482679</v>
      </c>
      <c r="P2596" s="1079" t="s">
        <v>4424</v>
      </c>
      <c r="Q2596" s="713" t="s">
        <v>3303</v>
      </c>
      <c r="R2596" s="409" t="s">
        <v>26868</v>
      </c>
      <c r="S2596" s="57" t="s">
        <v>4424</v>
      </c>
      <c r="T2596" s="351" t="s">
        <v>4424</v>
      </c>
      <c r="U2596" s="24" t="s">
        <v>26872</v>
      </c>
      <c r="V2596" s="24" t="s">
        <v>26872</v>
      </c>
      <c r="W2596" s="24" t="s">
        <v>4629</v>
      </c>
      <c r="X2596" s="24" t="s">
        <v>5521</v>
      </c>
      <c r="Y2596" s="24" t="s">
        <v>5521</v>
      </c>
      <c r="Z2596" s="513" t="s">
        <v>26862</v>
      </c>
      <c r="AA2596" s="1133">
        <v>11</v>
      </c>
      <c r="AB2596" s="1133">
        <v>2020</v>
      </c>
      <c r="AC2596" s="1088" t="s">
        <v>4424</v>
      </c>
      <c r="AD2596" s="1089">
        <v>20000</v>
      </c>
      <c r="AE2596" s="1090" t="s">
        <v>4002</v>
      </c>
      <c r="AF2596" s="73" t="s">
        <v>4424</v>
      </c>
      <c r="AG2596" s="73" t="s">
        <v>4424</v>
      </c>
      <c r="AH2596" s="42">
        <v>14555063</v>
      </c>
      <c r="AI2596" s="24" t="s">
        <v>5521</v>
      </c>
      <c r="AJ2596" s="24" t="s">
        <v>26866</v>
      </c>
      <c r="AK2596" s="409" t="s">
        <v>26868</v>
      </c>
      <c r="AL2596" s="24" t="s">
        <v>26869</v>
      </c>
      <c r="AM2596" s="24" t="s">
        <v>4629</v>
      </c>
      <c r="AN2596" s="24" t="s">
        <v>5521</v>
      </c>
      <c r="AO2596" s="24" t="s">
        <v>5521</v>
      </c>
      <c r="AP2596" s="73" t="s">
        <v>26870</v>
      </c>
      <c r="AQ2596" s="360" t="s">
        <v>26871</v>
      </c>
      <c r="AR2596" s="24" t="s">
        <v>26869</v>
      </c>
      <c r="AS2596" s="24" t="s">
        <v>4629</v>
      </c>
      <c r="AT2596" s="24" t="s">
        <v>5521</v>
      </c>
      <c r="AU2596" s="24" t="s">
        <v>5521</v>
      </c>
      <c r="AV2596" s="24" t="s">
        <v>4424</v>
      </c>
      <c r="AW2596" s="24"/>
      <c r="AX2596" s="24"/>
      <c r="AY2596" s="24"/>
      <c r="AZ2596" s="24"/>
      <c r="BA2596" s="24"/>
      <c r="BB2596" s="73" t="s">
        <v>20342</v>
      </c>
      <c r="BC2596" s="1090" t="s">
        <v>2190</v>
      </c>
      <c r="BD2596" s="493">
        <v>44155</v>
      </c>
      <c r="BE2596" s="73"/>
      <c r="BF2596" s="24"/>
      <c r="BG2596" s="1092" t="s">
        <v>23998</v>
      </c>
      <c r="BH2596" s="1338" t="s">
        <v>23939</v>
      </c>
      <c r="BL2596" s="1361"/>
      <c r="BN2596" s="1" t="s">
        <v>27799</v>
      </c>
    </row>
    <row r="2597" spans="1:66" ht="13.5" customHeight="1" x14ac:dyDescent="0.25">
      <c r="A2597" s="1094" t="s">
        <v>23683</v>
      </c>
      <c r="B2597" s="24" t="s">
        <v>4255</v>
      </c>
      <c r="C2597" s="91">
        <v>44155</v>
      </c>
      <c r="D2597" s="42">
        <v>10743572021</v>
      </c>
      <c r="E2597" s="1225">
        <v>4074232</v>
      </c>
      <c r="F2597" s="73" t="s">
        <v>3251</v>
      </c>
      <c r="G2597" s="1080" t="s">
        <v>22950</v>
      </c>
      <c r="H2597" s="73" t="s">
        <v>26873</v>
      </c>
      <c r="I2597" s="1313" t="s">
        <v>6546</v>
      </c>
      <c r="J2597" s="73"/>
      <c r="K2597" s="73"/>
      <c r="L2597" s="24" t="s">
        <v>26874</v>
      </c>
      <c r="M2597" s="1106" t="s">
        <v>26875</v>
      </c>
      <c r="N2597" s="658">
        <v>34599</v>
      </c>
      <c r="O2597" s="24">
        <v>931760388</v>
      </c>
      <c r="P2597" s="1079" t="s">
        <v>4424</v>
      </c>
      <c r="Q2597" s="713" t="s">
        <v>4424</v>
      </c>
      <c r="R2597" s="409" t="s">
        <v>26876</v>
      </c>
      <c r="S2597" s="57" t="s">
        <v>4424</v>
      </c>
      <c r="T2597" s="351" t="s">
        <v>4424</v>
      </c>
      <c r="U2597" s="24" t="s">
        <v>26877</v>
      </c>
      <c r="V2597" s="24" t="s">
        <v>26877</v>
      </c>
      <c r="W2597" s="24" t="s">
        <v>3306</v>
      </c>
      <c r="X2597" s="24" t="s">
        <v>3306</v>
      </c>
      <c r="Y2597" s="24" t="s">
        <v>268</v>
      </c>
      <c r="Z2597" s="513" t="s">
        <v>26862</v>
      </c>
      <c r="AA2597" s="1133">
        <v>11</v>
      </c>
      <c r="AB2597" s="1133">
        <v>2020</v>
      </c>
      <c r="AC2597" s="1088" t="s">
        <v>4424</v>
      </c>
      <c r="AD2597" s="1089">
        <v>20000</v>
      </c>
      <c r="AE2597" s="1090" t="s">
        <v>2281</v>
      </c>
      <c r="AF2597" s="73" t="s">
        <v>4424</v>
      </c>
      <c r="AG2597" s="73" t="s">
        <v>4424</v>
      </c>
      <c r="AH2597" s="42" t="s">
        <v>4424</v>
      </c>
      <c r="AI2597" s="42" t="s">
        <v>4424</v>
      </c>
      <c r="AJ2597" s="24" t="s">
        <v>26874</v>
      </c>
      <c r="AK2597" s="409" t="s">
        <v>26876</v>
      </c>
      <c r="AL2597" s="24" t="s">
        <v>26877</v>
      </c>
      <c r="AM2597" s="24" t="s">
        <v>3306</v>
      </c>
      <c r="AN2597" s="24" t="s">
        <v>3306</v>
      </c>
      <c r="AO2597" s="24" t="s">
        <v>268</v>
      </c>
      <c r="AP2597" s="73" t="s">
        <v>4424</v>
      </c>
      <c r="AQ2597" s="73" t="s">
        <v>4424</v>
      </c>
      <c r="AR2597" s="73" t="s">
        <v>4424</v>
      </c>
      <c r="AS2597" s="73" t="s">
        <v>4424</v>
      </c>
      <c r="AT2597" s="73" t="s">
        <v>4424</v>
      </c>
      <c r="AU2597" s="73" t="s">
        <v>4424</v>
      </c>
      <c r="AV2597" s="73" t="s">
        <v>4424</v>
      </c>
      <c r="AW2597" s="73" t="s">
        <v>4424</v>
      </c>
      <c r="AX2597" s="73" t="s">
        <v>4424</v>
      </c>
      <c r="AY2597" s="24"/>
      <c r="AZ2597" s="24"/>
      <c r="BA2597" s="24"/>
      <c r="BB2597" s="73" t="s">
        <v>22805</v>
      </c>
      <c r="BC2597" s="1090" t="s">
        <v>2190</v>
      </c>
      <c r="BD2597" s="493">
        <v>44155</v>
      </c>
      <c r="BE2597" s="73"/>
      <c r="BF2597" s="24"/>
      <c r="BG2597" s="1092" t="s">
        <v>23998</v>
      </c>
      <c r="BH2597" s="1338" t="s">
        <v>23939</v>
      </c>
      <c r="BL2597" s="1361"/>
      <c r="BN2597" s="1" t="s">
        <v>28479</v>
      </c>
    </row>
    <row r="2598" spans="1:66" ht="13.5" customHeight="1" x14ac:dyDescent="0.25">
      <c r="A2598" s="1094" t="s">
        <v>23683</v>
      </c>
      <c r="B2598" s="24" t="s">
        <v>4255</v>
      </c>
      <c r="C2598" s="91">
        <v>44158</v>
      </c>
      <c r="D2598" s="42">
        <v>20606039949</v>
      </c>
      <c r="E2598" s="1225">
        <v>4074241</v>
      </c>
      <c r="F2598" s="73" t="s">
        <v>3252</v>
      </c>
      <c r="G2598" s="1080" t="s">
        <v>23176</v>
      </c>
      <c r="H2598" s="73" t="s">
        <v>26878</v>
      </c>
      <c r="I2598" s="1313" t="s">
        <v>15651</v>
      </c>
      <c r="J2598" s="73"/>
      <c r="K2598" s="73"/>
      <c r="L2598" s="24" t="s">
        <v>26879</v>
      </c>
      <c r="M2598" s="1106" t="s">
        <v>26880</v>
      </c>
      <c r="N2598" s="658">
        <v>21944</v>
      </c>
      <c r="O2598" s="24">
        <v>996412974</v>
      </c>
      <c r="P2598" s="1079" t="s">
        <v>4424</v>
      </c>
      <c r="Q2598" s="713" t="s">
        <v>3303</v>
      </c>
      <c r="R2598" s="409" t="s">
        <v>26881</v>
      </c>
      <c r="S2598" s="57" t="s">
        <v>4424</v>
      </c>
      <c r="T2598" s="351" t="s">
        <v>4424</v>
      </c>
      <c r="U2598" s="24" t="s">
        <v>26882</v>
      </c>
      <c r="V2598" s="24" t="s">
        <v>26882</v>
      </c>
      <c r="W2598" s="24" t="s">
        <v>16622</v>
      </c>
      <c r="X2598" s="24" t="s">
        <v>5521</v>
      </c>
      <c r="Y2598" s="24" t="s">
        <v>5521</v>
      </c>
      <c r="Z2598" s="513" t="s">
        <v>26883</v>
      </c>
      <c r="AA2598" s="1133">
        <v>11</v>
      </c>
      <c r="AB2598" s="1133">
        <v>2020</v>
      </c>
      <c r="AC2598" s="1088" t="s">
        <v>4424</v>
      </c>
      <c r="AD2598" s="1089">
        <v>20000</v>
      </c>
      <c r="AE2598" s="1090" t="s">
        <v>4002</v>
      </c>
      <c r="AF2598" s="73" t="s">
        <v>4424</v>
      </c>
      <c r="AG2598" s="73" t="s">
        <v>4424</v>
      </c>
      <c r="AH2598" s="42">
        <v>14476541</v>
      </c>
      <c r="AI2598" s="73" t="s">
        <v>5521</v>
      </c>
      <c r="AJ2598" s="24" t="s">
        <v>26884</v>
      </c>
      <c r="AK2598" s="409" t="s">
        <v>26885</v>
      </c>
      <c r="AL2598" s="24" t="s">
        <v>26886</v>
      </c>
      <c r="AM2598" s="24" t="s">
        <v>3387</v>
      </c>
      <c r="AN2598" s="24" t="s">
        <v>5521</v>
      </c>
      <c r="AO2598" s="24" t="s">
        <v>5521</v>
      </c>
      <c r="AP2598" s="73" t="s">
        <v>4424</v>
      </c>
      <c r="AQ2598" s="73" t="s">
        <v>4424</v>
      </c>
      <c r="AR2598" s="73" t="s">
        <v>4424</v>
      </c>
      <c r="AS2598" s="73" t="s">
        <v>4424</v>
      </c>
      <c r="AT2598" s="73" t="s">
        <v>4424</v>
      </c>
      <c r="AU2598" s="73" t="s">
        <v>4424</v>
      </c>
      <c r="AV2598" s="73" t="s">
        <v>4424</v>
      </c>
      <c r="AW2598" s="73" t="s">
        <v>4424</v>
      </c>
      <c r="AX2598" s="73" t="s">
        <v>4424</v>
      </c>
      <c r="AY2598" s="24"/>
      <c r="AZ2598" s="24"/>
      <c r="BA2598" s="24"/>
      <c r="BB2598" s="73" t="s">
        <v>15097</v>
      </c>
      <c r="BC2598" s="1090" t="s">
        <v>2190</v>
      </c>
      <c r="BD2598" s="493">
        <v>44158</v>
      </c>
      <c r="BE2598" s="73"/>
      <c r="BF2598" s="24"/>
      <c r="BG2598" s="1092" t="s">
        <v>23998</v>
      </c>
      <c r="BH2598" s="1338" t="s">
        <v>23939</v>
      </c>
      <c r="BL2598" s="1361"/>
      <c r="BN2598" s="1" t="s">
        <v>27799</v>
      </c>
    </row>
    <row r="2599" spans="1:66" ht="13.5" customHeight="1" x14ac:dyDescent="0.25">
      <c r="A2599" s="1094" t="s">
        <v>23683</v>
      </c>
      <c r="B2599" s="24" t="s">
        <v>4255</v>
      </c>
      <c r="C2599" s="91">
        <v>44161</v>
      </c>
      <c r="D2599" s="42">
        <v>10445359250</v>
      </c>
      <c r="E2599" s="1225">
        <v>5111252</v>
      </c>
      <c r="F2599" s="73" t="s">
        <v>3251</v>
      </c>
      <c r="G2599" s="1080" t="s">
        <v>22950</v>
      </c>
      <c r="H2599" s="73" t="s">
        <v>26893</v>
      </c>
      <c r="I2599" s="1313" t="s">
        <v>6546</v>
      </c>
      <c r="J2599" s="73"/>
      <c r="K2599" s="73"/>
      <c r="L2599" s="24" t="s">
        <v>26894</v>
      </c>
      <c r="M2599" s="1106" t="s">
        <v>26895</v>
      </c>
      <c r="N2599" s="658">
        <v>31957</v>
      </c>
      <c r="O2599" s="24">
        <v>935032213</v>
      </c>
      <c r="P2599" s="1079" t="s">
        <v>4424</v>
      </c>
      <c r="Q2599" s="713" t="s">
        <v>4424</v>
      </c>
      <c r="R2599" s="409" t="s">
        <v>26896</v>
      </c>
      <c r="S2599" s="57" t="s">
        <v>4424</v>
      </c>
      <c r="T2599" s="351" t="s">
        <v>4424</v>
      </c>
      <c r="U2599" s="24" t="s">
        <v>26899</v>
      </c>
      <c r="V2599" s="24" t="s">
        <v>26897</v>
      </c>
      <c r="W2599" s="24" t="s">
        <v>4738</v>
      </c>
      <c r="X2599" s="24" t="s">
        <v>26898</v>
      </c>
      <c r="Y2599" s="24" t="s">
        <v>26898</v>
      </c>
      <c r="Z2599" s="513" t="s">
        <v>26892</v>
      </c>
      <c r="AA2599" s="1133">
        <v>11</v>
      </c>
      <c r="AB2599" s="1133">
        <v>2020</v>
      </c>
      <c r="AC2599" s="1088" t="s">
        <v>4424</v>
      </c>
      <c r="AD2599" s="1089">
        <v>20000</v>
      </c>
      <c r="AE2599" s="1090" t="s">
        <v>2281</v>
      </c>
      <c r="AF2599" s="73" t="s">
        <v>4424</v>
      </c>
      <c r="AG2599" s="73" t="s">
        <v>4424</v>
      </c>
      <c r="AH2599" s="42" t="s">
        <v>4424</v>
      </c>
      <c r="AI2599" s="42" t="s">
        <v>4424</v>
      </c>
      <c r="AJ2599" s="24" t="s">
        <v>26894</v>
      </c>
      <c r="AK2599" s="409" t="s">
        <v>26896</v>
      </c>
      <c r="AL2599" s="24" t="s">
        <v>26899</v>
      </c>
      <c r="AM2599" s="24" t="s">
        <v>4738</v>
      </c>
      <c r="AN2599" s="24" t="s">
        <v>265</v>
      </c>
      <c r="AO2599" s="24" t="s">
        <v>265</v>
      </c>
      <c r="AP2599" s="73" t="s">
        <v>4424</v>
      </c>
      <c r="AQ2599" s="73" t="s">
        <v>4424</v>
      </c>
      <c r="AR2599" s="73" t="s">
        <v>4424</v>
      </c>
      <c r="AS2599" s="73" t="s">
        <v>4424</v>
      </c>
      <c r="AT2599" s="73" t="s">
        <v>4424</v>
      </c>
      <c r="AU2599" s="73" t="s">
        <v>4424</v>
      </c>
      <c r="AV2599" s="73" t="s">
        <v>4424</v>
      </c>
      <c r="AW2599" s="73" t="s">
        <v>4424</v>
      </c>
      <c r="AX2599" s="73" t="s">
        <v>4424</v>
      </c>
      <c r="AY2599" s="24"/>
      <c r="AZ2599" s="24"/>
      <c r="BA2599" s="24"/>
      <c r="BB2599" s="73" t="s">
        <v>26900</v>
      </c>
      <c r="BC2599" s="1090" t="s">
        <v>2190</v>
      </c>
      <c r="BD2599" s="493">
        <v>44161</v>
      </c>
      <c r="BE2599" s="73"/>
      <c r="BF2599" s="24"/>
      <c r="BG2599" s="1092" t="s">
        <v>23998</v>
      </c>
      <c r="BH2599" s="1338" t="s">
        <v>23939</v>
      </c>
      <c r="BL2599" s="1361"/>
    </row>
    <row r="2600" spans="1:66" ht="13.5" customHeight="1" x14ac:dyDescent="0.25">
      <c r="A2600" s="1094" t="s">
        <v>23683</v>
      </c>
      <c r="B2600" s="24" t="s">
        <v>4255</v>
      </c>
      <c r="C2600" s="91">
        <v>44161</v>
      </c>
      <c r="D2600" s="42">
        <v>20605523707</v>
      </c>
      <c r="E2600" s="1225">
        <v>4074246</v>
      </c>
      <c r="F2600" s="73" t="s">
        <v>3254</v>
      </c>
      <c r="G2600" s="1080" t="s">
        <v>23403</v>
      </c>
      <c r="H2600" s="73" t="s">
        <v>26916</v>
      </c>
      <c r="I2600" s="1313" t="s">
        <v>6546</v>
      </c>
      <c r="J2600" s="73"/>
      <c r="K2600" s="73"/>
      <c r="L2600" s="24" t="s">
        <v>26917</v>
      </c>
      <c r="M2600" s="1106" t="s">
        <v>26918</v>
      </c>
      <c r="N2600" s="658">
        <v>30331</v>
      </c>
      <c r="O2600" s="24">
        <v>941446046</v>
      </c>
      <c r="P2600" s="1079" t="s">
        <v>4424</v>
      </c>
      <c r="Q2600" s="713" t="s">
        <v>3303</v>
      </c>
      <c r="R2600" s="409" t="s">
        <v>26919</v>
      </c>
      <c r="S2600" s="57" t="s">
        <v>4424</v>
      </c>
      <c r="T2600" s="351" t="s">
        <v>4424</v>
      </c>
      <c r="U2600" s="24" t="s">
        <v>26920</v>
      </c>
      <c r="V2600" s="24" t="s">
        <v>26920</v>
      </c>
      <c r="W2600" s="24" t="s">
        <v>2827</v>
      </c>
      <c r="X2600" s="24" t="s">
        <v>2827</v>
      </c>
      <c r="Y2600" s="24" t="s">
        <v>2827</v>
      </c>
      <c r="Z2600" s="513" t="s">
        <v>26892</v>
      </c>
      <c r="AA2600" s="1133">
        <v>11</v>
      </c>
      <c r="AB2600" s="1133">
        <v>2020</v>
      </c>
      <c r="AC2600" s="1088" t="s">
        <v>4424</v>
      </c>
      <c r="AD2600" s="1089">
        <v>40000</v>
      </c>
      <c r="AE2600" s="1090" t="s">
        <v>4002</v>
      </c>
      <c r="AF2600" s="73" t="s">
        <v>4424</v>
      </c>
      <c r="AG2600" s="73" t="s">
        <v>4424</v>
      </c>
      <c r="AH2600" s="42">
        <v>11137989</v>
      </c>
      <c r="AI2600" s="42" t="s">
        <v>2827</v>
      </c>
      <c r="AJ2600" s="24" t="s">
        <v>26917</v>
      </c>
      <c r="AK2600" s="409" t="s">
        <v>26919</v>
      </c>
      <c r="AL2600" s="24" t="s">
        <v>26921</v>
      </c>
      <c r="AM2600" s="24" t="s">
        <v>26922</v>
      </c>
      <c r="AN2600" s="24" t="s">
        <v>2827</v>
      </c>
      <c r="AO2600" s="24" t="s">
        <v>2827</v>
      </c>
      <c r="AP2600" s="73" t="s">
        <v>4424</v>
      </c>
      <c r="AQ2600" s="73" t="s">
        <v>4424</v>
      </c>
      <c r="AR2600" s="73" t="s">
        <v>4424</v>
      </c>
      <c r="AS2600" s="73" t="s">
        <v>4424</v>
      </c>
      <c r="AT2600" s="73" t="s">
        <v>4424</v>
      </c>
      <c r="AU2600" s="73" t="s">
        <v>4424</v>
      </c>
      <c r="AV2600" s="73" t="s">
        <v>4424</v>
      </c>
      <c r="AW2600" s="73" t="s">
        <v>4424</v>
      </c>
      <c r="AX2600" s="73" t="s">
        <v>4424</v>
      </c>
      <c r="AY2600" s="24"/>
      <c r="AZ2600" s="24"/>
      <c r="BA2600" s="24"/>
      <c r="BB2600" s="73" t="s">
        <v>26923</v>
      </c>
      <c r="BC2600" s="1090" t="s">
        <v>2190</v>
      </c>
      <c r="BD2600" s="493">
        <v>44161</v>
      </c>
      <c r="BE2600" s="73"/>
      <c r="BF2600" s="24"/>
      <c r="BG2600" s="1092" t="s">
        <v>23998</v>
      </c>
      <c r="BH2600" s="1338" t="s">
        <v>23939</v>
      </c>
      <c r="BL2600" s="1361"/>
    </row>
    <row r="2601" spans="1:66" ht="13.5" customHeight="1" x14ac:dyDescent="0.25">
      <c r="A2601" s="1094" t="s">
        <v>23683</v>
      </c>
      <c r="B2601" s="24" t="s">
        <v>4255</v>
      </c>
      <c r="C2601" s="91">
        <v>44168</v>
      </c>
      <c r="D2601" s="42">
        <v>10215642521</v>
      </c>
      <c r="E2601" s="1225">
        <v>4074255</v>
      </c>
      <c r="F2601" s="73" t="s">
        <v>3251</v>
      </c>
      <c r="G2601" s="1080" t="s">
        <v>22950</v>
      </c>
      <c r="H2601" s="73" t="s">
        <v>26933</v>
      </c>
      <c r="I2601" s="1313" t="s">
        <v>15651</v>
      </c>
      <c r="J2601" s="73"/>
      <c r="K2601" s="73"/>
      <c r="L2601" s="24" t="s">
        <v>26934</v>
      </c>
      <c r="M2601" s="1106" t="s">
        <v>26935</v>
      </c>
      <c r="N2601" s="658">
        <v>27634</v>
      </c>
      <c r="O2601" s="24">
        <v>956865646</v>
      </c>
      <c r="P2601" s="1079" t="s">
        <v>4424</v>
      </c>
      <c r="Q2601" s="713" t="s">
        <v>4424</v>
      </c>
      <c r="R2601" s="409" t="s">
        <v>26936</v>
      </c>
      <c r="S2601" s="57" t="s">
        <v>4424</v>
      </c>
      <c r="T2601" s="351" t="s">
        <v>4424</v>
      </c>
      <c r="U2601" s="24" t="s">
        <v>26940</v>
      </c>
      <c r="V2601" s="24" t="s">
        <v>26940</v>
      </c>
      <c r="W2601" s="24" t="s">
        <v>265</v>
      </c>
      <c r="X2601" s="24" t="s">
        <v>265</v>
      </c>
      <c r="Y2601" s="24" t="s">
        <v>265</v>
      </c>
      <c r="Z2601" s="513" t="s">
        <v>26941</v>
      </c>
      <c r="AA2601" s="1133">
        <v>12</v>
      </c>
      <c r="AB2601" s="1133">
        <v>2020</v>
      </c>
      <c r="AC2601" s="1088" t="s">
        <v>4424</v>
      </c>
      <c r="AD2601" s="1089">
        <v>20000</v>
      </c>
      <c r="AE2601" s="1090" t="s">
        <v>2281</v>
      </c>
      <c r="AF2601" s="73" t="s">
        <v>4424</v>
      </c>
      <c r="AG2601" s="73" t="s">
        <v>4424</v>
      </c>
      <c r="AH2601" s="42" t="s">
        <v>4424</v>
      </c>
      <c r="AI2601" s="42" t="s">
        <v>4424</v>
      </c>
      <c r="AJ2601" s="24" t="s">
        <v>26934</v>
      </c>
      <c r="AK2601" s="409" t="s">
        <v>26936</v>
      </c>
      <c r="AL2601" s="24" t="s">
        <v>26942</v>
      </c>
      <c r="AM2601" s="24" t="s">
        <v>265</v>
      </c>
      <c r="AN2601" s="24" t="s">
        <v>265</v>
      </c>
      <c r="AO2601" s="24" t="s">
        <v>265</v>
      </c>
      <c r="AP2601" s="73" t="s">
        <v>4424</v>
      </c>
      <c r="AQ2601" s="73" t="s">
        <v>4424</v>
      </c>
      <c r="AR2601" s="73" t="s">
        <v>4424</v>
      </c>
      <c r="AS2601" s="73" t="s">
        <v>4424</v>
      </c>
      <c r="AT2601" s="73" t="s">
        <v>4424</v>
      </c>
      <c r="AU2601" s="73" t="s">
        <v>4424</v>
      </c>
      <c r="AV2601" s="73" t="s">
        <v>4424</v>
      </c>
      <c r="AW2601" s="73" t="s">
        <v>4424</v>
      </c>
      <c r="AX2601" s="73" t="s">
        <v>4424</v>
      </c>
      <c r="AY2601" s="24"/>
      <c r="AZ2601" s="24"/>
      <c r="BA2601" s="24"/>
      <c r="BB2601" s="73" t="s">
        <v>424</v>
      </c>
      <c r="BC2601" s="1090" t="s">
        <v>2190</v>
      </c>
      <c r="BD2601" s="493">
        <v>44168</v>
      </c>
      <c r="BE2601" s="73"/>
      <c r="BF2601" s="24"/>
      <c r="BG2601" s="1092" t="s">
        <v>23998</v>
      </c>
      <c r="BH2601" s="1338" t="s">
        <v>23939</v>
      </c>
      <c r="BL2601" s="1361"/>
      <c r="BN2601" s="1" t="s">
        <v>28647</v>
      </c>
    </row>
    <row r="2602" spans="1:66" ht="13.5" customHeight="1" x14ac:dyDescent="0.25">
      <c r="A2602" s="1094" t="s">
        <v>23683</v>
      </c>
      <c r="B2602" s="24" t="s">
        <v>4255</v>
      </c>
      <c r="C2602" s="91">
        <v>44168</v>
      </c>
      <c r="D2602" s="42">
        <v>20606929022</v>
      </c>
      <c r="E2602" s="1225">
        <v>4074224</v>
      </c>
      <c r="F2602" s="73" t="s">
        <v>3251</v>
      </c>
      <c r="G2602" s="1080" t="s">
        <v>22950</v>
      </c>
      <c r="H2602" s="73" t="s">
        <v>26943</v>
      </c>
      <c r="I2602" s="1313" t="s">
        <v>6546</v>
      </c>
      <c r="J2602" s="73"/>
      <c r="K2602" s="73"/>
      <c r="L2602" s="24" t="s">
        <v>26944</v>
      </c>
      <c r="M2602" s="1106" t="s">
        <v>26945</v>
      </c>
      <c r="N2602" s="658">
        <v>31062</v>
      </c>
      <c r="O2602" s="24">
        <v>976224824</v>
      </c>
      <c r="P2602" s="1079" t="s">
        <v>4424</v>
      </c>
      <c r="Q2602" s="713" t="s">
        <v>3303</v>
      </c>
      <c r="R2602" s="409" t="s">
        <v>26946</v>
      </c>
      <c r="S2602" s="57" t="s">
        <v>4424</v>
      </c>
      <c r="T2602" s="351" t="s">
        <v>4424</v>
      </c>
      <c r="U2602" s="24" t="s">
        <v>26947</v>
      </c>
      <c r="V2602" s="24" t="s">
        <v>26947</v>
      </c>
      <c r="W2602" s="24" t="s">
        <v>26948</v>
      </c>
      <c r="X2602" s="24" t="s">
        <v>22092</v>
      </c>
      <c r="Y2602" s="24" t="s">
        <v>262</v>
      </c>
      <c r="Z2602" s="513" t="s">
        <v>26941</v>
      </c>
      <c r="AA2602" s="1133">
        <v>12</v>
      </c>
      <c r="AB2602" s="1133">
        <v>2020</v>
      </c>
      <c r="AC2602" s="1088" t="s">
        <v>4424</v>
      </c>
      <c r="AD2602" s="1089">
        <v>20000</v>
      </c>
      <c r="AE2602" s="1090" t="s">
        <v>4002</v>
      </c>
      <c r="AF2602" s="73" t="s">
        <v>4424</v>
      </c>
      <c r="AG2602" s="73" t="s">
        <v>4424</v>
      </c>
      <c r="AH2602" s="42">
        <v>14571995</v>
      </c>
      <c r="AI2602" s="42" t="s">
        <v>5521</v>
      </c>
      <c r="AJ2602" s="24" t="s">
        <v>26944</v>
      </c>
      <c r="AK2602" s="409" t="s">
        <v>26946</v>
      </c>
      <c r="AL2602" s="24" t="s">
        <v>26949</v>
      </c>
      <c r="AM2602" s="24" t="s">
        <v>16622</v>
      </c>
      <c r="AN2602" s="24" t="s">
        <v>5521</v>
      </c>
      <c r="AO2602" s="24" t="s">
        <v>5521</v>
      </c>
      <c r="AP2602" s="73" t="s">
        <v>4424</v>
      </c>
      <c r="AQ2602" s="73" t="s">
        <v>4424</v>
      </c>
      <c r="AR2602" s="73" t="s">
        <v>4424</v>
      </c>
      <c r="AS2602" s="73" t="s">
        <v>4424</v>
      </c>
      <c r="AT2602" s="73" t="s">
        <v>4424</v>
      </c>
      <c r="AU2602" s="73" t="s">
        <v>4424</v>
      </c>
      <c r="AV2602" s="73" t="s">
        <v>4424</v>
      </c>
      <c r="AW2602" s="73" t="s">
        <v>4424</v>
      </c>
      <c r="AX2602" s="73"/>
      <c r="AY2602" s="24"/>
      <c r="AZ2602" s="24"/>
      <c r="BA2602" s="24"/>
      <c r="BB2602" s="73" t="s">
        <v>14884</v>
      </c>
      <c r="BC2602" s="1090" t="s">
        <v>2190</v>
      </c>
      <c r="BD2602" s="493">
        <v>44168</v>
      </c>
      <c r="BE2602" s="73"/>
      <c r="BF2602" s="24"/>
      <c r="BG2602" s="1092" t="s">
        <v>23998</v>
      </c>
      <c r="BH2602" s="1338" t="s">
        <v>23939</v>
      </c>
      <c r="BL2602" s="1361"/>
      <c r="BN2602" s="1" t="s">
        <v>28539</v>
      </c>
    </row>
    <row r="2603" spans="1:66" ht="13.5" customHeight="1" x14ac:dyDescent="0.25">
      <c r="A2603" s="1094" t="s">
        <v>23683</v>
      </c>
      <c r="B2603" s="24" t="s">
        <v>4255</v>
      </c>
      <c r="C2603" s="91">
        <v>44172</v>
      </c>
      <c r="D2603" s="42">
        <v>10424907991</v>
      </c>
      <c r="E2603" s="1225">
        <v>4074243</v>
      </c>
      <c r="F2603" s="73" t="s">
        <v>3251</v>
      </c>
      <c r="G2603" s="1080" t="s">
        <v>22950</v>
      </c>
      <c r="H2603" s="73" t="s">
        <v>26961</v>
      </c>
      <c r="I2603" s="1313" t="s">
        <v>15651</v>
      </c>
      <c r="J2603" s="73"/>
      <c r="K2603" s="73"/>
      <c r="L2603" s="24" t="s">
        <v>26962</v>
      </c>
      <c r="M2603" s="1106" t="s">
        <v>26963</v>
      </c>
      <c r="N2603" s="658">
        <v>30649</v>
      </c>
      <c r="O2603" s="24">
        <v>996695366</v>
      </c>
      <c r="P2603" s="1079" t="s">
        <v>4424</v>
      </c>
      <c r="Q2603" s="713" t="s">
        <v>4424</v>
      </c>
      <c r="R2603" s="409" t="s">
        <v>26964</v>
      </c>
      <c r="S2603" s="57" t="s">
        <v>4424</v>
      </c>
      <c r="T2603" s="351" t="s">
        <v>4424</v>
      </c>
      <c r="U2603" s="24" t="s">
        <v>26965</v>
      </c>
      <c r="V2603" s="24" t="s">
        <v>26965</v>
      </c>
      <c r="W2603" s="24" t="s">
        <v>260</v>
      </c>
      <c r="X2603" s="24" t="s">
        <v>260</v>
      </c>
      <c r="Y2603" s="24" t="s">
        <v>260</v>
      </c>
      <c r="Z2603" s="513" t="s">
        <v>26955</v>
      </c>
      <c r="AA2603" s="1133">
        <v>12</v>
      </c>
      <c r="AB2603" s="1133">
        <v>2020</v>
      </c>
      <c r="AC2603" s="1088" t="s">
        <v>4424</v>
      </c>
      <c r="AD2603" s="1089">
        <v>20000</v>
      </c>
      <c r="AE2603" s="1090" t="s">
        <v>2281</v>
      </c>
      <c r="AF2603" s="73" t="s">
        <v>4424</v>
      </c>
      <c r="AG2603" s="73" t="s">
        <v>4424</v>
      </c>
      <c r="AH2603" s="42" t="s">
        <v>4424</v>
      </c>
      <c r="AI2603" s="42" t="s">
        <v>4424</v>
      </c>
      <c r="AJ2603" s="24" t="s">
        <v>26962</v>
      </c>
      <c r="AK2603" s="409" t="s">
        <v>26964</v>
      </c>
      <c r="AL2603" s="24" t="s">
        <v>26965</v>
      </c>
      <c r="AM2603" s="24" t="s">
        <v>260</v>
      </c>
      <c r="AN2603" s="24" t="s">
        <v>260</v>
      </c>
      <c r="AO2603" s="24" t="s">
        <v>260</v>
      </c>
      <c r="AP2603" s="73" t="s">
        <v>4424</v>
      </c>
      <c r="AQ2603" s="73" t="s">
        <v>4424</v>
      </c>
      <c r="AR2603" s="73" t="s">
        <v>4424</v>
      </c>
      <c r="AS2603" s="73" t="s">
        <v>4424</v>
      </c>
      <c r="AT2603" s="73" t="s">
        <v>4424</v>
      </c>
      <c r="AU2603" s="73" t="s">
        <v>4424</v>
      </c>
      <c r="AV2603" s="73" t="s">
        <v>4424</v>
      </c>
      <c r="AW2603" s="73" t="s">
        <v>4424</v>
      </c>
      <c r="AX2603" s="73"/>
      <c r="AY2603" s="24"/>
      <c r="AZ2603" s="24"/>
      <c r="BA2603" s="24"/>
      <c r="BB2603" s="73" t="s">
        <v>23651</v>
      </c>
      <c r="BC2603" s="1090" t="s">
        <v>2190</v>
      </c>
      <c r="BD2603" s="493">
        <v>44172</v>
      </c>
      <c r="BE2603" s="73"/>
      <c r="BF2603" s="24"/>
      <c r="BG2603" s="1092" t="s">
        <v>23998</v>
      </c>
      <c r="BH2603" s="1338" t="s">
        <v>23939</v>
      </c>
      <c r="BL2603" s="1361"/>
      <c r="BN2603" s="1" t="s">
        <v>28589</v>
      </c>
    </row>
    <row r="2604" spans="1:66" ht="13.5" customHeight="1" x14ac:dyDescent="0.25">
      <c r="A2604" s="1094" t="s">
        <v>23683</v>
      </c>
      <c r="B2604" s="24" t="s">
        <v>4255</v>
      </c>
      <c r="C2604" s="91">
        <v>44174</v>
      </c>
      <c r="D2604" s="42">
        <v>10753148642</v>
      </c>
      <c r="E2604" s="1225" t="e">
        <v>#N/A</v>
      </c>
      <c r="F2604" s="73" t="s">
        <v>3253</v>
      </c>
      <c r="G2604" s="1080" t="s">
        <v>23176</v>
      </c>
      <c r="H2604" s="73" t="s">
        <v>26966</v>
      </c>
      <c r="I2604" s="1129" t="s">
        <v>23362</v>
      </c>
      <c r="J2604" s="73"/>
      <c r="K2604" s="73"/>
      <c r="L2604" s="24" t="s">
        <v>26967</v>
      </c>
      <c r="M2604" s="1106" t="s">
        <v>26968</v>
      </c>
      <c r="N2604" s="658">
        <v>36412</v>
      </c>
      <c r="O2604" s="24">
        <v>918358863</v>
      </c>
      <c r="P2604" s="1079" t="s">
        <v>4424</v>
      </c>
      <c r="Q2604" s="713" t="s">
        <v>4424</v>
      </c>
      <c r="R2604" s="409" t="s">
        <v>26969</v>
      </c>
      <c r="S2604" s="57" t="s">
        <v>4424</v>
      </c>
      <c r="T2604" s="351" t="s">
        <v>4424</v>
      </c>
      <c r="U2604" s="24" t="s">
        <v>26970</v>
      </c>
      <c r="V2604" s="24" t="s">
        <v>26970</v>
      </c>
      <c r="W2604" s="24" t="s">
        <v>4488</v>
      </c>
      <c r="X2604" s="24" t="s">
        <v>4488</v>
      </c>
      <c r="Y2604" s="24" t="s">
        <v>5745</v>
      </c>
      <c r="Z2604" s="513" t="s">
        <v>26971</v>
      </c>
      <c r="AA2604" s="1133">
        <v>12</v>
      </c>
      <c r="AB2604" s="1133">
        <v>2020</v>
      </c>
      <c r="AC2604" s="1088" t="s">
        <v>4424</v>
      </c>
      <c r="AD2604" s="1089">
        <v>20000</v>
      </c>
      <c r="AE2604" s="1090" t="s">
        <v>2281</v>
      </c>
      <c r="AF2604" s="73" t="s">
        <v>4424</v>
      </c>
      <c r="AG2604" s="73" t="s">
        <v>4424</v>
      </c>
      <c r="AH2604" s="42" t="s">
        <v>4424</v>
      </c>
      <c r="AI2604" s="42" t="s">
        <v>4424</v>
      </c>
      <c r="AJ2604" s="24" t="s">
        <v>26967</v>
      </c>
      <c r="AK2604" s="409" t="s">
        <v>26969</v>
      </c>
      <c r="AL2604" s="24" t="s">
        <v>26970</v>
      </c>
      <c r="AM2604" s="24" t="s">
        <v>4488</v>
      </c>
      <c r="AN2604" s="24" t="s">
        <v>4488</v>
      </c>
      <c r="AO2604" s="24" t="s">
        <v>5745</v>
      </c>
      <c r="AP2604" s="73" t="s">
        <v>4424</v>
      </c>
      <c r="AQ2604" s="73" t="s">
        <v>4424</v>
      </c>
      <c r="AR2604" s="73" t="s">
        <v>4424</v>
      </c>
      <c r="AS2604" s="73" t="s">
        <v>4424</v>
      </c>
      <c r="AT2604" s="73" t="s">
        <v>4424</v>
      </c>
      <c r="AU2604" s="73" t="s">
        <v>4424</v>
      </c>
      <c r="AV2604" s="73" t="s">
        <v>4424</v>
      </c>
      <c r="AW2604" s="73" t="s">
        <v>4424</v>
      </c>
      <c r="AX2604" s="73"/>
      <c r="AY2604" s="24"/>
      <c r="AZ2604" s="24"/>
      <c r="BA2604" s="24"/>
      <c r="BB2604" s="73" t="s">
        <v>9395</v>
      </c>
      <c r="BC2604" s="1090" t="s">
        <v>2190</v>
      </c>
      <c r="BD2604" s="493">
        <v>44174</v>
      </c>
      <c r="BE2604" s="73"/>
      <c r="BF2604" s="24"/>
      <c r="BG2604" s="1092" t="s">
        <v>23998</v>
      </c>
      <c r="BH2604" s="1338" t="s">
        <v>23939</v>
      </c>
      <c r="BL2604" s="1361"/>
    </row>
    <row r="2605" spans="1:66" ht="13.5" customHeight="1" x14ac:dyDescent="0.25">
      <c r="A2605" s="1094" t="s">
        <v>23683</v>
      </c>
      <c r="B2605" s="24" t="s">
        <v>4255</v>
      </c>
      <c r="C2605" s="91">
        <v>44187</v>
      </c>
      <c r="D2605" s="42">
        <v>20602594794</v>
      </c>
      <c r="E2605" s="1225" t="e">
        <v>#N/A</v>
      </c>
      <c r="F2605" s="73" t="s">
        <v>3252</v>
      </c>
      <c r="G2605" s="1080" t="s">
        <v>23176</v>
      </c>
      <c r="H2605" s="73" t="s">
        <v>27039</v>
      </c>
      <c r="I2605" s="1129" t="s">
        <v>23362</v>
      </c>
      <c r="J2605" s="73"/>
      <c r="K2605" s="73"/>
      <c r="L2605" s="24" t="s">
        <v>27040</v>
      </c>
      <c r="M2605" s="1106" t="s">
        <v>27041</v>
      </c>
      <c r="N2605" s="658">
        <v>27499</v>
      </c>
      <c r="O2605" s="24">
        <v>988187776</v>
      </c>
      <c r="P2605" s="1079" t="s">
        <v>4424</v>
      </c>
      <c r="Q2605" s="713" t="s">
        <v>3303</v>
      </c>
      <c r="R2605" s="409" t="s">
        <v>27042</v>
      </c>
      <c r="S2605" s="57" t="s">
        <v>4424</v>
      </c>
      <c r="T2605" s="351" t="s">
        <v>4424</v>
      </c>
      <c r="U2605" s="24" t="s">
        <v>27051</v>
      </c>
      <c r="V2605" s="24" t="s">
        <v>27051</v>
      </c>
      <c r="W2605" s="24" t="s">
        <v>3810</v>
      </c>
      <c r="X2605" s="24" t="s">
        <v>5521</v>
      </c>
      <c r="Y2605" s="24" t="s">
        <v>5521</v>
      </c>
      <c r="Z2605" s="513" t="s">
        <v>27043</v>
      </c>
      <c r="AA2605" s="1133">
        <v>12</v>
      </c>
      <c r="AB2605" s="1133">
        <v>2020</v>
      </c>
      <c r="AC2605" s="1088" t="s">
        <v>4424</v>
      </c>
      <c r="AD2605" s="1089">
        <v>20000</v>
      </c>
      <c r="AE2605" s="1090" t="s">
        <v>4002</v>
      </c>
      <c r="AF2605" s="73" t="s">
        <v>4424</v>
      </c>
      <c r="AG2605" s="73" t="s">
        <v>4424</v>
      </c>
      <c r="AH2605" s="42">
        <v>13970094</v>
      </c>
      <c r="AI2605" s="42" t="s">
        <v>5521</v>
      </c>
      <c r="AJ2605" s="24" t="s">
        <v>27040</v>
      </c>
      <c r="AK2605" s="409" t="s">
        <v>27042</v>
      </c>
      <c r="AL2605" s="24" t="s">
        <v>27044</v>
      </c>
      <c r="AM2605" s="24" t="s">
        <v>16609</v>
      </c>
      <c r="AN2605" s="24" t="s">
        <v>5521</v>
      </c>
      <c r="AO2605" s="24" t="s">
        <v>5521</v>
      </c>
      <c r="AP2605" s="73" t="s">
        <v>4424</v>
      </c>
      <c r="AQ2605" s="73" t="s">
        <v>4424</v>
      </c>
      <c r="AR2605" s="73" t="s">
        <v>4424</v>
      </c>
      <c r="AS2605" s="73" t="s">
        <v>4424</v>
      </c>
      <c r="AT2605" s="73" t="s">
        <v>4424</v>
      </c>
      <c r="AU2605" s="73" t="s">
        <v>4424</v>
      </c>
      <c r="AV2605" s="73" t="s">
        <v>4424</v>
      </c>
      <c r="AW2605" s="73" t="s">
        <v>4424</v>
      </c>
      <c r="AX2605" s="73"/>
      <c r="AY2605" s="24"/>
      <c r="AZ2605" s="24"/>
      <c r="BA2605" s="24"/>
      <c r="BB2605" s="73" t="s">
        <v>15097</v>
      </c>
      <c r="BC2605" s="1090" t="s">
        <v>2190</v>
      </c>
      <c r="BD2605" s="493">
        <v>44187</v>
      </c>
      <c r="BE2605" s="73"/>
      <c r="BF2605" s="24"/>
      <c r="BG2605" s="1092" t="s">
        <v>23998</v>
      </c>
      <c r="BH2605" s="1338" t="s">
        <v>23939</v>
      </c>
      <c r="BL2605" s="1361"/>
    </row>
    <row r="2606" spans="1:66" ht="13.5" customHeight="1" x14ac:dyDescent="0.25">
      <c r="A2606" s="1094" t="s">
        <v>23683</v>
      </c>
      <c r="B2606" s="24" t="s">
        <v>4255</v>
      </c>
      <c r="C2606" s="91">
        <v>44187</v>
      </c>
      <c r="D2606" s="42">
        <v>10486072143</v>
      </c>
      <c r="E2606" s="1225">
        <v>4074253</v>
      </c>
      <c r="F2606" s="73" t="s">
        <v>3251</v>
      </c>
      <c r="G2606" s="1080" t="s">
        <v>22950</v>
      </c>
      <c r="H2606" s="73" t="s">
        <v>27045</v>
      </c>
      <c r="I2606" s="1313" t="s">
        <v>6546</v>
      </c>
      <c r="J2606" s="73"/>
      <c r="K2606" s="73"/>
      <c r="L2606" s="24" t="s">
        <v>27046</v>
      </c>
      <c r="M2606" s="1106" t="s">
        <v>27047</v>
      </c>
      <c r="N2606" s="658">
        <v>34892</v>
      </c>
      <c r="O2606" s="24">
        <v>966391463</v>
      </c>
      <c r="P2606" s="1079" t="s">
        <v>4424</v>
      </c>
      <c r="Q2606" s="713" t="s">
        <v>4424</v>
      </c>
      <c r="R2606" s="409" t="s">
        <v>27048</v>
      </c>
      <c r="S2606" s="57" t="s">
        <v>4424</v>
      </c>
      <c r="T2606" s="351" t="s">
        <v>4424</v>
      </c>
      <c r="U2606" s="24" t="s">
        <v>27049</v>
      </c>
      <c r="V2606" s="24" t="s">
        <v>27049</v>
      </c>
      <c r="W2606" s="24" t="s">
        <v>1019</v>
      </c>
      <c r="X2606" s="24" t="s">
        <v>6111</v>
      </c>
      <c r="Y2606" s="24" t="s">
        <v>4134</v>
      </c>
      <c r="Z2606" s="513" t="s">
        <v>27043</v>
      </c>
      <c r="AA2606" s="1133">
        <v>12</v>
      </c>
      <c r="AB2606" s="1133">
        <v>2020</v>
      </c>
      <c r="AC2606" s="1088" t="s">
        <v>4424</v>
      </c>
      <c r="AD2606" s="1089">
        <v>30000</v>
      </c>
      <c r="AE2606" s="1090" t="s">
        <v>2281</v>
      </c>
      <c r="AF2606" s="73" t="s">
        <v>4424</v>
      </c>
      <c r="AG2606" s="73" t="s">
        <v>4424</v>
      </c>
      <c r="AH2606" s="42" t="s">
        <v>4424</v>
      </c>
      <c r="AI2606" s="42" t="s">
        <v>4424</v>
      </c>
      <c r="AJ2606" s="24" t="s">
        <v>27046</v>
      </c>
      <c r="AK2606" s="409" t="s">
        <v>27048</v>
      </c>
      <c r="AL2606" s="24" t="s">
        <v>27050</v>
      </c>
      <c r="AM2606" s="24" t="s">
        <v>148</v>
      </c>
      <c r="AN2606" s="24" t="s">
        <v>6111</v>
      </c>
      <c r="AO2606" s="24" t="s">
        <v>4134</v>
      </c>
      <c r="AP2606" s="73" t="s">
        <v>4424</v>
      </c>
      <c r="AQ2606" s="73" t="s">
        <v>4424</v>
      </c>
      <c r="AR2606" s="73" t="s">
        <v>4424</v>
      </c>
      <c r="AS2606" s="73" t="s">
        <v>4424</v>
      </c>
      <c r="AT2606" s="73" t="s">
        <v>4424</v>
      </c>
      <c r="AU2606" s="73" t="s">
        <v>4424</v>
      </c>
      <c r="AV2606" s="73" t="s">
        <v>4424</v>
      </c>
      <c r="AW2606" s="73" t="s">
        <v>4424</v>
      </c>
      <c r="AX2606" s="73"/>
      <c r="AY2606" s="24"/>
      <c r="AZ2606" s="24"/>
      <c r="BA2606" s="24"/>
      <c r="BB2606" s="73" t="s">
        <v>449</v>
      </c>
      <c r="BC2606" s="1090" t="s">
        <v>2190</v>
      </c>
      <c r="BD2606" s="493">
        <v>44187</v>
      </c>
      <c r="BE2606" s="73"/>
      <c r="BF2606" s="24"/>
      <c r="BG2606" s="1092" t="s">
        <v>23998</v>
      </c>
      <c r="BH2606" s="1338" t="s">
        <v>23939</v>
      </c>
      <c r="BL2606" s="1361"/>
      <c r="BM2606" s="1" t="s">
        <v>28543</v>
      </c>
    </row>
    <row r="2607" spans="1:66" ht="13.5" customHeight="1" x14ac:dyDescent="0.25">
      <c r="A2607" s="1094" t="s">
        <v>23683</v>
      </c>
      <c r="B2607" s="24" t="s">
        <v>4255</v>
      </c>
      <c r="C2607" s="91">
        <v>44193</v>
      </c>
      <c r="D2607" s="42">
        <v>20480402414</v>
      </c>
      <c r="E2607" s="1225">
        <v>4074256</v>
      </c>
      <c r="F2607" s="73" t="s">
        <v>3253</v>
      </c>
      <c r="G2607" s="1080" t="s">
        <v>23403</v>
      </c>
      <c r="H2607" s="73" t="s">
        <v>27076</v>
      </c>
      <c r="I2607" s="1313" t="s">
        <v>6546</v>
      </c>
      <c r="J2607" s="73"/>
      <c r="K2607" s="73"/>
      <c r="L2607" s="24" t="s">
        <v>27077</v>
      </c>
      <c r="M2607" s="1106" t="s">
        <v>27078</v>
      </c>
      <c r="N2607" s="658">
        <v>31679</v>
      </c>
      <c r="O2607" s="24">
        <v>940203000</v>
      </c>
      <c r="P2607" s="1079" t="s">
        <v>4424</v>
      </c>
      <c r="Q2607" s="713" t="s">
        <v>3303</v>
      </c>
      <c r="R2607" s="409" t="s">
        <v>27079</v>
      </c>
      <c r="S2607" s="57" t="s">
        <v>4424</v>
      </c>
      <c r="T2607" s="351" t="s">
        <v>4424</v>
      </c>
      <c r="U2607" s="24" t="s">
        <v>27080</v>
      </c>
      <c r="V2607" s="24" t="s">
        <v>27080</v>
      </c>
      <c r="W2607" s="24" t="s">
        <v>3200</v>
      </c>
      <c r="X2607" s="24" t="s">
        <v>1517</v>
      </c>
      <c r="Y2607" s="24" t="s">
        <v>1221</v>
      </c>
      <c r="Z2607" s="513" t="s">
        <v>27081</v>
      </c>
      <c r="AA2607" s="1133">
        <v>12</v>
      </c>
      <c r="AB2607" s="1133">
        <v>2020</v>
      </c>
      <c r="AC2607" s="1088" t="s">
        <v>4424</v>
      </c>
      <c r="AD2607" s="1089">
        <v>100000</v>
      </c>
      <c r="AE2607" s="1090" t="s">
        <v>4002</v>
      </c>
      <c r="AF2607" s="73" t="s">
        <v>4424</v>
      </c>
      <c r="AG2607" s="73" t="s">
        <v>4424</v>
      </c>
      <c r="AH2607" s="42">
        <v>11084323</v>
      </c>
      <c r="AI2607" s="42" t="s">
        <v>1517</v>
      </c>
      <c r="AJ2607" s="24" t="s">
        <v>27082</v>
      </c>
      <c r="AK2607" s="409" t="s">
        <v>27083</v>
      </c>
      <c r="AL2607" s="24" t="s">
        <v>27080</v>
      </c>
      <c r="AM2607" s="24" t="s">
        <v>3200</v>
      </c>
      <c r="AN2607" s="24" t="s">
        <v>1517</v>
      </c>
      <c r="AO2607" s="24" t="s">
        <v>1221</v>
      </c>
      <c r="AP2607" s="73" t="s">
        <v>4424</v>
      </c>
      <c r="AQ2607" s="73" t="s">
        <v>4424</v>
      </c>
      <c r="AR2607" s="73" t="s">
        <v>4424</v>
      </c>
      <c r="AS2607" s="73" t="s">
        <v>4424</v>
      </c>
      <c r="AT2607" s="73" t="s">
        <v>4424</v>
      </c>
      <c r="AU2607" s="73" t="s">
        <v>4424</v>
      </c>
      <c r="AV2607" s="73" t="s">
        <v>4424</v>
      </c>
      <c r="AW2607" s="73" t="s">
        <v>4424</v>
      </c>
      <c r="AX2607" s="73"/>
      <c r="AY2607" s="24"/>
      <c r="AZ2607" s="24"/>
      <c r="BA2607" s="24"/>
      <c r="BB2607" s="73" t="s">
        <v>11431</v>
      </c>
      <c r="BC2607" s="1090" t="s">
        <v>2190</v>
      </c>
      <c r="BD2607" s="493">
        <v>44193</v>
      </c>
      <c r="BE2607" s="73"/>
      <c r="BF2607" s="24"/>
      <c r="BG2607" s="1092" t="s">
        <v>23998</v>
      </c>
      <c r="BH2607" s="1338" t="s">
        <v>23939</v>
      </c>
      <c r="BL2607" s="1361"/>
      <c r="BM2607" s="1" t="s">
        <v>28634</v>
      </c>
    </row>
    <row r="2608" spans="1:66" ht="13.5" customHeight="1" x14ac:dyDescent="0.25">
      <c r="A2608" s="1094" t="s">
        <v>23683</v>
      </c>
      <c r="B2608" s="24" t="s">
        <v>4255</v>
      </c>
      <c r="C2608" s="490">
        <v>44195</v>
      </c>
      <c r="D2608" s="398">
        <v>20603531800</v>
      </c>
      <c r="E2608" s="1225">
        <v>4073805</v>
      </c>
      <c r="F2608" s="73" t="s">
        <v>3253</v>
      </c>
      <c r="G2608" s="73" t="s">
        <v>1505</v>
      </c>
      <c r="H2608" s="403" t="s">
        <v>24173</v>
      </c>
      <c r="I2608" s="1313" t="s">
        <v>15651</v>
      </c>
      <c r="J2608" s="73"/>
      <c r="K2608" s="73"/>
      <c r="L2608" s="1" t="s">
        <v>24174</v>
      </c>
      <c r="M2608" s="1245" t="s">
        <v>27085</v>
      </c>
      <c r="N2608" s="384">
        <v>28086</v>
      </c>
      <c r="O2608" s="1">
        <v>987249908</v>
      </c>
      <c r="P2608" s="1079" t="s">
        <v>4424</v>
      </c>
      <c r="Q2608" s="713" t="s">
        <v>3303</v>
      </c>
      <c r="R2608" s="450" t="s">
        <v>24175</v>
      </c>
      <c r="S2608" s="57" t="s">
        <v>4424</v>
      </c>
      <c r="T2608" s="351" t="s">
        <v>4424</v>
      </c>
      <c r="U2608" s="1" t="s">
        <v>27086</v>
      </c>
      <c r="V2608" s="1" t="s">
        <v>27086</v>
      </c>
      <c r="W2608" s="1" t="s">
        <v>3630</v>
      </c>
      <c r="X2608" s="1" t="s">
        <v>3630</v>
      </c>
      <c r="Y2608" s="1" t="s">
        <v>4475</v>
      </c>
      <c r="Z2608" s="513" t="s">
        <v>27087</v>
      </c>
      <c r="AA2608" s="1133">
        <v>12</v>
      </c>
      <c r="AB2608" s="1133">
        <v>2020</v>
      </c>
      <c r="AC2608" s="1088" t="s">
        <v>4424</v>
      </c>
      <c r="AD2608" s="1089">
        <v>35000</v>
      </c>
      <c r="AE2608" s="1090" t="s">
        <v>4002</v>
      </c>
      <c r="AF2608" s="73" t="s">
        <v>4424</v>
      </c>
      <c r="AG2608" s="73" t="s">
        <v>4424</v>
      </c>
      <c r="AH2608" s="398">
        <v>11352566</v>
      </c>
      <c r="AI2608" s="1" t="s">
        <v>3630</v>
      </c>
      <c r="AJ2608" s="1" t="s">
        <v>24174</v>
      </c>
      <c r="AK2608" s="450" t="s">
        <v>24175</v>
      </c>
      <c r="AL2608" s="403" t="s">
        <v>27088</v>
      </c>
      <c r="AM2608" s="403" t="s">
        <v>6541</v>
      </c>
      <c r="AN2608" s="403" t="s">
        <v>3630</v>
      </c>
      <c r="AO2608" s="403" t="s">
        <v>4475</v>
      </c>
      <c r="AP2608" s="73" t="s">
        <v>4424</v>
      </c>
      <c r="AQ2608" s="73" t="s">
        <v>4424</v>
      </c>
      <c r="AR2608" s="73" t="s">
        <v>4424</v>
      </c>
      <c r="AS2608" s="73" t="s">
        <v>4424</v>
      </c>
      <c r="AT2608" s="73" t="s">
        <v>4424</v>
      </c>
      <c r="AU2608" s="73" t="s">
        <v>4424</v>
      </c>
      <c r="AV2608" s="73" t="s">
        <v>4424</v>
      </c>
      <c r="AW2608" s="73" t="s">
        <v>4424</v>
      </c>
      <c r="AX2608" s="73"/>
      <c r="AY2608" s="24"/>
      <c r="AZ2608" s="24"/>
      <c r="BA2608" s="24"/>
      <c r="BB2608" s="403" t="s">
        <v>24700</v>
      </c>
      <c r="BC2608" s="1090" t="s">
        <v>2190</v>
      </c>
      <c r="BD2608" s="493">
        <v>44195</v>
      </c>
      <c r="BE2608" s="73"/>
      <c r="BF2608" s="24"/>
      <c r="BG2608" s="1092" t="s">
        <v>23998</v>
      </c>
      <c r="BH2608" s="1338" t="s">
        <v>23939</v>
      </c>
      <c r="BL2608" s="1361"/>
    </row>
    <row r="2609" spans="1:72" ht="13.5" customHeight="1" x14ac:dyDescent="0.25">
      <c r="A2609" s="1094" t="s">
        <v>23683</v>
      </c>
      <c r="B2609" s="24" t="s">
        <v>4255</v>
      </c>
      <c r="C2609" s="91">
        <v>44204</v>
      </c>
      <c r="D2609" s="42">
        <v>20606260394</v>
      </c>
      <c r="E2609" s="1225">
        <v>4074285</v>
      </c>
      <c r="F2609" s="73" t="s">
        <v>3251</v>
      </c>
      <c r="G2609" s="1080" t="s">
        <v>22950</v>
      </c>
      <c r="H2609" s="73" t="s">
        <v>27111</v>
      </c>
      <c r="I2609" s="1313" t="s">
        <v>6546</v>
      </c>
      <c r="J2609" s="73"/>
      <c r="K2609" s="73"/>
      <c r="L2609" s="24" t="s">
        <v>27105</v>
      </c>
      <c r="M2609" s="1106" t="s">
        <v>27106</v>
      </c>
      <c r="N2609" s="658">
        <v>28863</v>
      </c>
      <c r="O2609" s="24">
        <v>942156499</v>
      </c>
      <c r="P2609" s="1079" t="s">
        <v>4424</v>
      </c>
      <c r="Q2609" s="713" t="s">
        <v>6194</v>
      </c>
      <c r="R2609" s="409" t="s">
        <v>27107</v>
      </c>
      <c r="S2609" s="57" t="s">
        <v>4424</v>
      </c>
      <c r="T2609" s="351" t="s">
        <v>4424</v>
      </c>
      <c r="U2609" s="24" t="s">
        <v>27113</v>
      </c>
      <c r="V2609" s="24" t="s">
        <v>27113</v>
      </c>
      <c r="W2609" s="24" t="s">
        <v>27108</v>
      </c>
      <c r="X2609" s="24" t="s">
        <v>4463</v>
      </c>
      <c r="Y2609" s="24" t="s">
        <v>268</v>
      </c>
      <c r="Z2609" s="513" t="s">
        <v>27109</v>
      </c>
      <c r="AA2609" s="1133">
        <v>1</v>
      </c>
      <c r="AB2609" s="1133">
        <v>2021</v>
      </c>
      <c r="AC2609" s="1088" t="s">
        <v>4424</v>
      </c>
      <c r="AD2609" s="1089">
        <v>20000</v>
      </c>
      <c r="AE2609" s="1090" t="s">
        <v>4002</v>
      </c>
      <c r="AF2609" s="73" t="s">
        <v>4424</v>
      </c>
      <c r="AG2609" s="73" t="s">
        <v>4424</v>
      </c>
      <c r="AH2609" s="42">
        <v>11040786</v>
      </c>
      <c r="AI2609" s="42" t="s">
        <v>3354</v>
      </c>
      <c r="AJ2609" s="24" t="s">
        <v>27105</v>
      </c>
      <c r="AK2609" s="409" t="s">
        <v>27107</v>
      </c>
      <c r="AL2609" s="24" t="s">
        <v>27110</v>
      </c>
      <c r="AM2609" s="24" t="s">
        <v>3354</v>
      </c>
      <c r="AN2609" s="24" t="s">
        <v>3354</v>
      </c>
      <c r="AO2609" s="24" t="s">
        <v>268</v>
      </c>
      <c r="AP2609" s="73" t="s">
        <v>4424</v>
      </c>
      <c r="AQ2609" s="73" t="s">
        <v>4424</v>
      </c>
      <c r="AR2609" s="73" t="s">
        <v>4424</v>
      </c>
      <c r="AS2609" s="73" t="s">
        <v>4424</v>
      </c>
      <c r="AT2609" s="73" t="s">
        <v>4424</v>
      </c>
      <c r="AU2609" s="73" t="s">
        <v>4424</v>
      </c>
      <c r="AV2609" s="73" t="s">
        <v>4424</v>
      </c>
      <c r="AW2609" s="73" t="s">
        <v>4424</v>
      </c>
      <c r="AX2609" s="73"/>
      <c r="AY2609" s="24"/>
      <c r="AZ2609" s="24"/>
      <c r="BA2609" s="24"/>
      <c r="BB2609" s="73" t="s">
        <v>13402</v>
      </c>
      <c r="BC2609" s="1090" t="s">
        <v>2190</v>
      </c>
      <c r="BD2609" s="493">
        <v>44204</v>
      </c>
      <c r="BE2609" s="73"/>
      <c r="BF2609" s="24"/>
      <c r="BG2609" s="1092" t="s">
        <v>23998</v>
      </c>
      <c r="BH2609" s="1338" t="s">
        <v>23939</v>
      </c>
      <c r="BL2609" s="1361"/>
    </row>
    <row r="2610" spans="1:72" ht="13.5" customHeight="1" x14ac:dyDescent="0.25">
      <c r="A2610" s="1094" t="s">
        <v>23683</v>
      </c>
      <c r="B2610" s="24" t="s">
        <v>4255</v>
      </c>
      <c r="C2610" s="91">
        <v>44214</v>
      </c>
      <c r="D2610" s="42">
        <v>20606959703</v>
      </c>
      <c r="E2610" s="1225">
        <v>4074286</v>
      </c>
      <c r="F2610" s="73" t="s">
        <v>3252</v>
      </c>
      <c r="G2610" s="1080" t="s">
        <v>23176</v>
      </c>
      <c r="H2610" s="73" t="s">
        <v>27147</v>
      </c>
      <c r="I2610" s="1313" t="s">
        <v>6546</v>
      </c>
      <c r="J2610" s="73"/>
      <c r="K2610" s="73"/>
      <c r="L2610" s="24" t="s">
        <v>27148</v>
      </c>
      <c r="M2610" s="1106" t="s">
        <v>27149</v>
      </c>
      <c r="N2610" s="658">
        <v>30176</v>
      </c>
      <c r="O2610" s="24">
        <v>918796626</v>
      </c>
      <c r="P2610" s="1079" t="s">
        <v>4424</v>
      </c>
      <c r="Q2610" s="713" t="s">
        <v>6194</v>
      </c>
      <c r="R2610" s="409" t="s">
        <v>27150</v>
      </c>
      <c r="S2610" s="57" t="s">
        <v>4424</v>
      </c>
      <c r="T2610" s="351" t="s">
        <v>4424</v>
      </c>
      <c r="U2610" s="24" t="s">
        <v>27154</v>
      </c>
      <c r="V2610" s="24" t="s">
        <v>27154</v>
      </c>
      <c r="W2610" s="24" t="s">
        <v>16614</v>
      </c>
      <c r="X2610" s="24" t="s">
        <v>5521</v>
      </c>
      <c r="Y2610" s="24" t="s">
        <v>5521</v>
      </c>
      <c r="Z2610" s="513" t="s">
        <v>27146</v>
      </c>
      <c r="AA2610" s="1133">
        <v>1</v>
      </c>
      <c r="AB2610" s="1133">
        <v>2021</v>
      </c>
      <c r="AC2610" s="1088" t="s">
        <v>4424</v>
      </c>
      <c r="AD2610" s="1089">
        <v>20000</v>
      </c>
      <c r="AE2610" s="1090" t="s">
        <v>4002</v>
      </c>
      <c r="AF2610" s="73" t="s">
        <v>4424</v>
      </c>
      <c r="AG2610" s="73" t="s">
        <v>4424</v>
      </c>
      <c r="AH2610" s="42">
        <v>14569937</v>
      </c>
      <c r="AI2610" s="42" t="s">
        <v>5521</v>
      </c>
      <c r="AJ2610" s="24" t="s">
        <v>27151</v>
      </c>
      <c r="AK2610" s="409" t="s">
        <v>27152</v>
      </c>
      <c r="AL2610" s="24" t="s">
        <v>27153</v>
      </c>
      <c r="AM2610" s="24" t="s">
        <v>16614</v>
      </c>
      <c r="AN2610" s="24" t="s">
        <v>5521</v>
      </c>
      <c r="AO2610" s="24" t="s">
        <v>5521</v>
      </c>
      <c r="AP2610" s="73" t="s">
        <v>4424</v>
      </c>
      <c r="AQ2610" s="73" t="s">
        <v>4424</v>
      </c>
      <c r="AR2610" s="73" t="s">
        <v>4424</v>
      </c>
      <c r="AS2610" s="73" t="s">
        <v>4424</v>
      </c>
      <c r="AT2610" s="73" t="s">
        <v>4424</v>
      </c>
      <c r="AU2610" s="73" t="s">
        <v>4424</v>
      </c>
      <c r="AV2610" s="73" t="s">
        <v>4424</v>
      </c>
      <c r="AW2610" s="73" t="s">
        <v>4424</v>
      </c>
      <c r="AX2610" s="73"/>
      <c r="AY2610" s="24"/>
      <c r="AZ2610" s="24"/>
      <c r="BA2610" s="24"/>
      <c r="BB2610" s="73" t="s">
        <v>22899</v>
      </c>
      <c r="BC2610" s="1090" t="s">
        <v>2190</v>
      </c>
      <c r="BD2610" s="493">
        <v>44214</v>
      </c>
      <c r="BE2610" s="73"/>
      <c r="BF2610" s="24"/>
      <c r="BG2610" s="1092" t="s">
        <v>23998</v>
      </c>
      <c r="BH2610" s="1338" t="s">
        <v>23939</v>
      </c>
      <c r="BL2610" s="1361"/>
      <c r="BN2610" s="1" t="s">
        <v>27798</v>
      </c>
    </row>
    <row r="2611" spans="1:72" ht="13.5" customHeight="1" x14ac:dyDescent="0.25">
      <c r="A2611" s="1094" t="s">
        <v>23683</v>
      </c>
      <c r="B2611" s="24" t="s">
        <v>4255</v>
      </c>
      <c r="C2611" s="91">
        <v>44215</v>
      </c>
      <c r="D2611" s="42">
        <v>20381405231</v>
      </c>
      <c r="E2611" s="1225" t="e">
        <v>#N/A</v>
      </c>
      <c r="F2611" s="73" t="s">
        <v>3252</v>
      </c>
      <c r="G2611" s="1080" t="s">
        <v>23176</v>
      </c>
      <c r="H2611" s="73" t="s">
        <v>27168</v>
      </c>
      <c r="I2611" s="1081" t="s">
        <v>23362</v>
      </c>
      <c r="J2611" s="73"/>
      <c r="K2611" s="73"/>
      <c r="L2611" s="24" t="s">
        <v>27161</v>
      </c>
      <c r="M2611" s="1106" t="s">
        <v>27162</v>
      </c>
      <c r="N2611" s="658">
        <v>25407</v>
      </c>
      <c r="O2611" s="24">
        <v>990294733</v>
      </c>
      <c r="P2611" s="1079" t="s">
        <v>4424</v>
      </c>
      <c r="Q2611" s="713" t="s">
        <v>3303</v>
      </c>
      <c r="R2611" s="409" t="s">
        <v>27163</v>
      </c>
      <c r="S2611" s="57" t="s">
        <v>4424</v>
      </c>
      <c r="T2611" s="351" t="s">
        <v>4424</v>
      </c>
      <c r="U2611" s="24" t="s">
        <v>27164</v>
      </c>
      <c r="V2611" s="24" t="s">
        <v>27164</v>
      </c>
      <c r="W2611" s="24" t="s">
        <v>16640</v>
      </c>
      <c r="X2611" s="24" t="s">
        <v>5521</v>
      </c>
      <c r="Y2611" s="24" t="s">
        <v>5521</v>
      </c>
      <c r="Z2611" s="513" t="s">
        <v>27160</v>
      </c>
      <c r="AA2611" s="1133">
        <v>1</v>
      </c>
      <c r="AB2611" s="1133">
        <v>2021</v>
      </c>
      <c r="AC2611" s="1088" t="s">
        <v>4424</v>
      </c>
      <c r="AD2611" s="1089">
        <v>20000</v>
      </c>
      <c r="AE2611" s="1090" t="s">
        <v>4002</v>
      </c>
      <c r="AF2611" s="73" t="s">
        <v>4424</v>
      </c>
      <c r="AG2611" s="73" t="s">
        <v>4424</v>
      </c>
      <c r="AH2611" s="42">
        <v>11011886</v>
      </c>
      <c r="AI2611" s="42" t="s">
        <v>5521</v>
      </c>
      <c r="AJ2611" s="24" t="s">
        <v>27161</v>
      </c>
      <c r="AK2611" s="409" t="s">
        <v>27163</v>
      </c>
      <c r="AL2611" s="24" t="s">
        <v>27165</v>
      </c>
      <c r="AM2611" s="24" t="s">
        <v>1843</v>
      </c>
      <c r="AN2611" s="24" t="s">
        <v>5521</v>
      </c>
      <c r="AO2611" s="24" t="s">
        <v>5521</v>
      </c>
      <c r="AP2611" s="73" t="s">
        <v>27166</v>
      </c>
      <c r="AQ2611" s="127" t="s">
        <v>27167</v>
      </c>
      <c r="AR2611" s="24" t="s">
        <v>27165</v>
      </c>
      <c r="AS2611" s="24" t="s">
        <v>1843</v>
      </c>
      <c r="AT2611" s="24" t="s">
        <v>5521</v>
      </c>
      <c r="AU2611" s="24" t="s">
        <v>5521</v>
      </c>
      <c r="AV2611" s="73" t="s">
        <v>4424</v>
      </c>
      <c r="AW2611" s="73" t="s">
        <v>4424</v>
      </c>
      <c r="AX2611" s="73"/>
      <c r="AY2611" s="24"/>
      <c r="AZ2611" s="24"/>
      <c r="BA2611" s="24"/>
      <c r="BB2611" s="73" t="s">
        <v>3918</v>
      </c>
      <c r="BC2611" s="1090" t="s">
        <v>2190</v>
      </c>
      <c r="BD2611" s="493">
        <v>44215</v>
      </c>
      <c r="BE2611" s="73"/>
      <c r="BF2611" s="24"/>
      <c r="BG2611" s="1092" t="s">
        <v>23998</v>
      </c>
      <c r="BH2611" s="1338" t="s">
        <v>23939</v>
      </c>
      <c r="BL2611" s="1361"/>
    </row>
    <row r="2612" spans="1:72" ht="13.5" customHeight="1" x14ac:dyDescent="0.25">
      <c r="A2612" s="1094" t="s">
        <v>23683</v>
      </c>
      <c r="B2612" s="24" t="s">
        <v>4255</v>
      </c>
      <c r="C2612" s="91">
        <v>44217</v>
      </c>
      <c r="D2612" s="42">
        <v>10488524521</v>
      </c>
      <c r="E2612" s="1225">
        <v>4074281</v>
      </c>
      <c r="F2612" s="73" t="s">
        <v>3251</v>
      </c>
      <c r="G2612" s="1080" t="s">
        <v>22950</v>
      </c>
      <c r="H2612" s="73" t="s">
        <v>27170</v>
      </c>
      <c r="I2612" s="1313" t="s">
        <v>6546</v>
      </c>
      <c r="J2612" s="73"/>
      <c r="K2612" s="73"/>
      <c r="L2612" s="24" t="s">
        <v>27171</v>
      </c>
      <c r="M2612" s="1106" t="s">
        <v>27172</v>
      </c>
      <c r="N2612" s="658">
        <v>34548</v>
      </c>
      <c r="O2612" s="24">
        <v>910234559</v>
      </c>
      <c r="P2612" s="1079" t="s">
        <v>4424</v>
      </c>
      <c r="Q2612" s="713" t="s">
        <v>4424</v>
      </c>
      <c r="R2612" s="409" t="s">
        <v>27173</v>
      </c>
      <c r="S2612" s="57" t="s">
        <v>4424</v>
      </c>
      <c r="T2612" s="351" t="s">
        <v>4424</v>
      </c>
      <c r="U2612" s="24" t="s">
        <v>27175</v>
      </c>
      <c r="V2612" s="24" t="s">
        <v>27175</v>
      </c>
      <c r="W2612" s="24" t="s">
        <v>16662</v>
      </c>
      <c r="X2612" s="24" t="s">
        <v>3306</v>
      </c>
      <c r="Y2612" s="24" t="s">
        <v>268</v>
      </c>
      <c r="Z2612" s="513" t="s">
        <v>27174</v>
      </c>
      <c r="AA2612" s="1133">
        <v>1</v>
      </c>
      <c r="AB2612" s="1133">
        <v>2021</v>
      </c>
      <c r="AC2612" s="1088" t="s">
        <v>4424</v>
      </c>
      <c r="AD2612" s="1089">
        <v>20000</v>
      </c>
      <c r="AE2612" s="1090" t="s">
        <v>2281</v>
      </c>
      <c r="AF2612" s="73" t="s">
        <v>4424</v>
      </c>
      <c r="AG2612" s="73" t="s">
        <v>4424</v>
      </c>
      <c r="AH2612" s="42" t="s">
        <v>4424</v>
      </c>
      <c r="AI2612" s="42" t="s">
        <v>4424</v>
      </c>
      <c r="AJ2612" s="24" t="s">
        <v>27171</v>
      </c>
      <c r="AK2612" s="409" t="s">
        <v>27173</v>
      </c>
      <c r="AL2612" s="24" t="s">
        <v>27175</v>
      </c>
      <c r="AM2612" s="24" t="s">
        <v>16662</v>
      </c>
      <c r="AN2612" s="24" t="s">
        <v>3306</v>
      </c>
      <c r="AO2612" s="24" t="s">
        <v>268</v>
      </c>
      <c r="AP2612" s="73" t="s">
        <v>4424</v>
      </c>
      <c r="AQ2612" s="73" t="s">
        <v>4424</v>
      </c>
      <c r="AR2612" s="73" t="s">
        <v>4424</v>
      </c>
      <c r="AS2612" s="73" t="s">
        <v>4424</v>
      </c>
      <c r="AT2612" s="73" t="s">
        <v>4424</v>
      </c>
      <c r="AU2612" s="73" t="s">
        <v>4424</v>
      </c>
      <c r="AV2612" s="73" t="s">
        <v>4424</v>
      </c>
      <c r="AW2612" s="73" t="s">
        <v>4424</v>
      </c>
      <c r="AX2612" s="73"/>
      <c r="AY2612" s="24"/>
      <c r="AZ2612" s="24"/>
      <c r="BA2612" s="24"/>
      <c r="BB2612" s="73" t="s">
        <v>8248</v>
      </c>
      <c r="BC2612" s="1090" t="s">
        <v>2190</v>
      </c>
      <c r="BD2612" s="493">
        <v>44217</v>
      </c>
      <c r="BE2612" s="73"/>
      <c r="BF2612" s="24"/>
      <c r="BG2612" s="1092" t="s">
        <v>23998</v>
      </c>
      <c r="BH2612" s="1338" t="s">
        <v>23939</v>
      </c>
      <c r="BL2612" s="1361"/>
    </row>
    <row r="2613" spans="1:72" ht="13.5" customHeight="1" x14ac:dyDescent="0.25">
      <c r="A2613" s="1094" t="s">
        <v>23683</v>
      </c>
      <c r="B2613" s="24" t="s">
        <v>4255</v>
      </c>
      <c r="C2613" s="91">
        <v>44218</v>
      </c>
      <c r="D2613" s="42">
        <v>20602443885</v>
      </c>
      <c r="E2613" s="1225">
        <v>4074303</v>
      </c>
      <c r="F2613" s="73" t="s">
        <v>3252</v>
      </c>
      <c r="G2613" s="73" t="s">
        <v>1505</v>
      </c>
      <c r="H2613" s="73" t="s">
        <v>27182</v>
      </c>
      <c r="I2613" s="1313" t="s">
        <v>15651</v>
      </c>
      <c r="J2613" s="73"/>
      <c r="K2613" s="73"/>
      <c r="L2613" s="24" t="s">
        <v>27183</v>
      </c>
      <c r="M2613" s="1106" t="s">
        <v>27185</v>
      </c>
      <c r="N2613" s="658">
        <v>33157</v>
      </c>
      <c r="O2613" s="24">
        <v>913150316</v>
      </c>
      <c r="P2613" s="1079" t="s">
        <v>4424</v>
      </c>
      <c r="Q2613" s="713" t="s">
        <v>3303</v>
      </c>
      <c r="R2613" s="409" t="s">
        <v>27184</v>
      </c>
      <c r="S2613" s="57" t="s">
        <v>4424</v>
      </c>
      <c r="T2613" s="351" t="s">
        <v>4424</v>
      </c>
      <c r="U2613" s="24" t="s">
        <v>27186</v>
      </c>
      <c r="V2613" s="24" t="s">
        <v>27186</v>
      </c>
      <c r="W2613" s="24" t="s">
        <v>5521</v>
      </c>
      <c r="X2613" s="24" t="s">
        <v>5521</v>
      </c>
      <c r="Y2613" s="24" t="s">
        <v>5521</v>
      </c>
      <c r="Z2613" s="513" t="s">
        <v>27181</v>
      </c>
      <c r="AA2613" s="1133">
        <v>1</v>
      </c>
      <c r="AB2613" s="1133">
        <v>2021</v>
      </c>
      <c r="AC2613" s="1088" t="s">
        <v>4424</v>
      </c>
      <c r="AD2613" s="1089">
        <v>35000</v>
      </c>
      <c r="AE2613" s="1090" t="s">
        <v>4002</v>
      </c>
      <c r="AF2613" s="73" t="s">
        <v>4424</v>
      </c>
      <c r="AG2613" s="73" t="s">
        <v>4424</v>
      </c>
      <c r="AH2613" s="42">
        <v>13932834</v>
      </c>
      <c r="AI2613" s="42" t="s">
        <v>5521</v>
      </c>
      <c r="AJ2613" s="24" t="s">
        <v>27187</v>
      </c>
      <c r="AK2613" s="409" t="s">
        <v>27188</v>
      </c>
      <c r="AL2613" s="24" t="s">
        <v>27189</v>
      </c>
      <c r="AM2613" s="24" t="s">
        <v>4630</v>
      </c>
      <c r="AN2613" s="24" t="s">
        <v>5521</v>
      </c>
      <c r="AO2613" s="24" t="s">
        <v>5521</v>
      </c>
      <c r="AP2613" s="73" t="s">
        <v>27190</v>
      </c>
      <c r="AQ2613" s="73">
        <v>21102253</v>
      </c>
      <c r="AR2613" s="24" t="s">
        <v>27189</v>
      </c>
      <c r="AS2613" s="24" t="s">
        <v>4630</v>
      </c>
      <c r="AT2613" s="24" t="s">
        <v>5521</v>
      </c>
      <c r="AU2613" s="24" t="s">
        <v>5521</v>
      </c>
      <c r="AV2613" s="73" t="s">
        <v>4424</v>
      </c>
      <c r="AW2613" s="73" t="s">
        <v>4424</v>
      </c>
      <c r="AX2613" s="73"/>
      <c r="AY2613" s="24"/>
      <c r="AZ2613" s="24"/>
      <c r="BA2613" s="24"/>
      <c r="BB2613" s="73" t="s">
        <v>15551</v>
      </c>
      <c r="BC2613" s="1090" t="s">
        <v>2190</v>
      </c>
      <c r="BD2613" s="493">
        <v>44218</v>
      </c>
      <c r="BE2613" s="73"/>
      <c r="BF2613" s="24"/>
      <c r="BG2613" s="1092" t="s">
        <v>23998</v>
      </c>
      <c r="BH2613" s="1338" t="s">
        <v>23939</v>
      </c>
      <c r="BL2613" s="1361"/>
    </row>
    <row r="2614" spans="1:72" ht="13.5" customHeight="1" x14ac:dyDescent="0.25">
      <c r="A2614" s="1094" t="s">
        <v>23683</v>
      </c>
      <c r="B2614" s="24" t="s">
        <v>4255</v>
      </c>
      <c r="C2614" s="91">
        <v>44223</v>
      </c>
      <c r="D2614" s="42">
        <v>20606864028</v>
      </c>
      <c r="E2614" s="1225" t="e">
        <v>#N/A</v>
      </c>
      <c r="F2614" s="73" t="s">
        <v>3253</v>
      </c>
      <c r="G2614" s="73" t="s">
        <v>23403</v>
      </c>
      <c r="H2614" s="73" t="s">
        <v>27191</v>
      </c>
      <c r="I2614" s="1081" t="s">
        <v>23362</v>
      </c>
      <c r="J2614" s="73"/>
      <c r="K2614" s="73"/>
      <c r="L2614" s="24" t="s">
        <v>27192</v>
      </c>
      <c r="M2614" s="1106" t="s">
        <v>27193</v>
      </c>
      <c r="N2614" s="658">
        <v>25563</v>
      </c>
      <c r="O2614" s="24">
        <v>928137248</v>
      </c>
      <c r="P2614" s="1079" t="s">
        <v>4424</v>
      </c>
      <c r="Q2614" s="713" t="s">
        <v>3303</v>
      </c>
      <c r="R2614" s="409" t="s">
        <v>27194</v>
      </c>
      <c r="S2614" s="57" t="s">
        <v>4424</v>
      </c>
      <c r="T2614" s="351" t="s">
        <v>4424</v>
      </c>
      <c r="U2614" s="24" t="s">
        <v>27196</v>
      </c>
      <c r="V2614" s="24" t="s">
        <v>27196</v>
      </c>
      <c r="W2614" s="24" t="s">
        <v>3453</v>
      </c>
      <c r="X2614" s="24" t="s">
        <v>3630</v>
      </c>
      <c r="Y2614" s="24" t="s">
        <v>4475</v>
      </c>
      <c r="Z2614" s="513" t="s">
        <v>27203</v>
      </c>
      <c r="AA2614" s="1133">
        <v>1</v>
      </c>
      <c r="AB2614" s="1133">
        <v>2021</v>
      </c>
      <c r="AC2614" s="1088" t="s">
        <v>4424</v>
      </c>
      <c r="AD2614" s="1089">
        <v>100000</v>
      </c>
      <c r="AE2614" s="1090" t="s">
        <v>4002</v>
      </c>
      <c r="AF2614" s="73" t="s">
        <v>4424</v>
      </c>
      <c r="AG2614" s="73" t="s">
        <v>4424</v>
      </c>
      <c r="AH2614" s="42">
        <v>11414035</v>
      </c>
      <c r="AI2614" s="42" t="s">
        <v>3630</v>
      </c>
      <c r="AJ2614" s="24" t="s">
        <v>24462</v>
      </c>
      <c r="AK2614" s="409" t="s">
        <v>24460</v>
      </c>
      <c r="AL2614" s="24" t="s">
        <v>27196</v>
      </c>
      <c r="AM2614" s="24" t="s">
        <v>3453</v>
      </c>
      <c r="AN2614" s="24" t="s">
        <v>3630</v>
      </c>
      <c r="AO2614" s="24" t="s">
        <v>4475</v>
      </c>
      <c r="AP2614" s="73" t="s">
        <v>4424</v>
      </c>
      <c r="AQ2614" s="73" t="s">
        <v>4424</v>
      </c>
      <c r="AR2614" s="73" t="s">
        <v>4424</v>
      </c>
      <c r="AS2614" s="73" t="s">
        <v>4424</v>
      </c>
      <c r="AT2614" s="73" t="s">
        <v>4424</v>
      </c>
      <c r="AU2614" s="73" t="s">
        <v>4424</v>
      </c>
      <c r="AV2614" s="73" t="s">
        <v>4424</v>
      </c>
      <c r="AW2614" s="73" t="s">
        <v>4424</v>
      </c>
      <c r="AX2614" s="73"/>
      <c r="AY2614" s="24"/>
      <c r="AZ2614" s="24"/>
      <c r="BA2614" s="24"/>
      <c r="BB2614" s="73" t="s">
        <v>19545</v>
      </c>
      <c r="BC2614" s="1090" t="s">
        <v>2190</v>
      </c>
      <c r="BD2614" s="493">
        <v>44222</v>
      </c>
      <c r="BE2614" s="73"/>
      <c r="BF2614" s="24"/>
      <c r="BG2614" s="1092" t="s">
        <v>23998</v>
      </c>
      <c r="BH2614" s="1338" t="s">
        <v>23939</v>
      </c>
      <c r="BL2614" s="1361"/>
    </row>
    <row r="2615" spans="1:72" ht="13.5" customHeight="1" x14ac:dyDescent="0.25">
      <c r="A2615" s="1094" t="s">
        <v>23683</v>
      </c>
      <c r="B2615" s="24" t="s">
        <v>4255</v>
      </c>
      <c r="C2615" s="91">
        <v>44228</v>
      </c>
      <c r="D2615" s="42">
        <v>20306202759</v>
      </c>
      <c r="E2615" s="1225">
        <v>4074293</v>
      </c>
      <c r="F2615" s="73" t="s">
        <v>3252</v>
      </c>
      <c r="G2615" s="1080" t="s">
        <v>23176</v>
      </c>
      <c r="H2615" s="73" t="s">
        <v>27217</v>
      </c>
      <c r="I2615" s="1313" t="s">
        <v>15651</v>
      </c>
      <c r="J2615" s="73"/>
      <c r="K2615" s="73"/>
      <c r="L2615" s="24" t="s">
        <v>27161</v>
      </c>
      <c r="M2615" s="1106" t="s">
        <v>27162</v>
      </c>
      <c r="N2615" s="658">
        <v>25407</v>
      </c>
      <c r="O2615" s="24">
        <v>990294733</v>
      </c>
      <c r="P2615" s="1079" t="s">
        <v>4424</v>
      </c>
      <c r="Q2615" s="713" t="s">
        <v>3303</v>
      </c>
      <c r="R2615" s="409" t="s">
        <v>27163</v>
      </c>
      <c r="S2615" s="57" t="s">
        <v>4424</v>
      </c>
      <c r="T2615" s="351" t="s">
        <v>4424</v>
      </c>
      <c r="U2615" s="24" t="s">
        <v>27164</v>
      </c>
      <c r="V2615" s="24" t="s">
        <v>27164</v>
      </c>
      <c r="W2615" s="24" t="s">
        <v>16640</v>
      </c>
      <c r="X2615" s="24" t="s">
        <v>5521</v>
      </c>
      <c r="Y2615" s="24" t="s">
        <v>5521</v>
      </c>
      <c r="Z2615" s="513" t="s">
        <v>27218</v>
      </c>
      <c r="AA2615" s="1133">
        <v>2</v>
      </c>
      <c r="AB2615" s="1133">
        <v>2021</v>
      </c>
      <c r="AC2615" s="1088" t="s">
        <v>4424</v>
      </c>
      <c r="AD2615" s="1089">
        <v>20000</v>
      </c>
      <c r="AE2615" s="1090" t="s">
        <v>4002</v>
      </c>
      <c r="AF2615" s="73" t="s">
        <v>4424</v>
      </c>
      <c r="AG2615" s="73" t="s">
        <v>4424</v>
      </c>
      <c r="AH2615" s="57" t="s">
        <v>27219</v>
      </c>
      <c r="AI2615" s="42" t="s">
        <v>5521</v>
      </c>
      <c r="AJ2615" s="24" t="s">
        <v>27161</v>
      </c>
      <c r="AK2615" s="409" t="s">
        <v>27163</v>
      </c>
      <c r="AL2615" s="24" t="s">
        <v>27165</v>
      </c>
      <c r="AM2615" s="24" t="s">
        <v>1843</v>
      </c>
      <c r="AN2615" s="24" t="s">
        <v>5521</v>
      </c>
      <c r="AO2615" s="24" t="s">
        <v>5521</v>
      </c>
      <c r="AP2615" s="73" t="s">
        <v>27166</v>
      </c>
      <c r="AQ2615" s="127" t="s">
        <v>27167</v>
      </c>
      <c r="AR2615" s="24" t="s">
        <v>27165</v>
      </c>
      <c r="AS2615" s="24" t="s">
        <v>1843</v>
      </c>
      <c r="AT2615" s="24" t="s">
        <v>5521</v>
      </c>
      <c r="AU2615" s="24" t="s">
        <v>5521</v>
      </c>
      <c r="AV2615" s="73" t="s">
        <v>4424</v>
      </c>
      <c r="AW2615" s="73" t="s">
        <v>4424</v>
      </c>
      <c r="AX2615" s="73"/>
      <c r="AY2615" s="24"/>
      <c r="AZ2615" s="24"/>
      <c r="BA2615" s="24"/>
      <c r="BB2615" s="73" t="s">
        <v>3918</v>
      </c>
      <c r="BC2615" s="1090" t="s">
        <v>2190</v>
      </c>
      <c r="BD2615" s="493">
        <v>44228</v>
      </c>
      <c r="BE2615" s="73"/>
      <c r="BF2615" s="24"/>
      <c r="BG2615" s="1092" t="s">
        <v>23998</v>
      </c>
      <c r="BH2615" s="1338" t="s">
        <v>23939</v>
      </c>
      <c r="BL2615" s="1361"/>
    </row>
    <row r="2616" spans="1:72" ht="13.5" customHeight="1" x14ac:dyDescent="0.25">
      <c r="A2616" s="1094" t="s">
        <v>23683</v>
      </c>
      <c r="B2616" s="24" t="s">
        <v>4255</v>
      </c>
      <c r="C2616" s="91">
        <v>44228</v>
      </c>
      <c r="D2616" s="42">
        <v>20607092843</v>
      </c>
      <c r="E2616" s="1225">
        <v>4074295</v>
      </c>
      <c r="F2616" s="73" t="s">
        <v>3251</v>
      </c>
      <c r="G2616" s="1080" t="s">
        <v>22950</v>
      </c>
      <c r="H2616" s="73" t="s">
        <v>27220</v>
      </c>
      <c r="I2616" s="1313" t="s">
        <v>6546</v>
      </c>
      <c r="J2616" s="73"/>
      <c r="K2616" s="73"/>
      <c r="L2616" s="24" t="s">
        <v>27221</v>
      </c>
      <c r="M2616" s="1106" t="s">
        <v>27222</v>
      </c>
      <c r="N2616" s="658">
        <v>36245</v>
      </c>
      <c r="O2616" s="24">
        <v>920221585</v>
      </c>
      <c r="P2616" s="1079" t="s">
        <v>4424</v>
      </c>
      <c r="Q2616" s="713" t="s">
        <v>6194</v>
      </c>
      <c r="R2616" s="409" t="s">
        <v>27223</v>
      </c>
      <c r="S2616" s="57" t="s">
        <v>4424</v>
      </c>
      <c r="T2616" s="351" t="s">
        <v>4424</v>
      </c>
      <c r="U2616" s="24" t="s">
        <v>27226</v>
      </c>
      <c r="V2616" s="24" t="s">
        <v>27226</v>
      </c>
      <c r="W2616" s="24" t="s">
        <v>260</v>
      </c>
      <c r="X2616" s="24" t="s">
        <v>260</v>
      </c>
      <c r="Y2616" s="24" t="s">
        <v>260</v>
      </c>
      <c r="Z2616" s="513" t="s">
        <v>27218</v>
      </c>
      <c r="AA2616" s="1133">
        <v>2</v>
      </c>
      <c r="AB2616" s="1133">
        <v>2021</v>
      </c>
      <c r="AC2616" s="1088" t="s">
        <v>4424</v>
      </c>
      <c r="AD2616" s="1089">
        <v>20000</v>
      </c>
      <c r="AE2616" s="1090" t="s">
        <v>4002</v>
      </c>
      <c r="AF2616" s="73" t="s">
        <v>4424</v>
      </c>
      <c r="AG2616" s="73" t="s">
        <v>4424</v>
      </c>
      <c r="AH2616" s="57" t="s">
        <v>27224</v>
      </c>
      <c r="AI2616" s="42" t="s">
        <v>260</v>
      </c>
      <c r="AJ2616" s="24" t="s">
        <v>27221</v>
      </c>
      <c r="AK2616" s="409" t="s">
        <v>27223</v>
      </c>
      <c r="AL2616" s="24" t="s">
        <v>27225</v>
      </c>
      <c r="AM2616" s="24" t="s">
        <v>260</v>
      </c>
      <c r="AN2616" s="24" t="s">
        <v>260</v>
      </c>
      <c r="AO2616" s="24" t="s">
        <v>260</v>
      </c>
      <c r="AP2616" s="73" t="s">
        <v>4424</v>
      </c>
      <c r="AQ2616" s="73" t="s">
        <v>4424</v>
      </c>
      <c r="AR2616" s="73" t="s">
        <v>4424</v>
      </c>
      <c r="AS2616" s="73" t="s">
        <v>4424</v>
      </c>
      <c r="AT2616" s="73" t="s">
        <v>4424</v>
      </c>
      <c r="AU2616" s="73" t="s">
        <v>4424</v>
      </c>
      <c r="AV2616" s="73" t="s">
        <v>4424</v>
      </c>
      <c r="AW2616" s="73" t="s">
        <v>4424</v>
      </c>
      <c r="AX2616" s="73"/>
      <c r="AY2616" s="24"/>
      <c r="AZ2616" s="24"/>
      <c r="BA2616" s="24"/>
      <c r="BB2616" s="73" t="s">
        <v>23651</v>
      </c>
      <c r="BC2616" s="1090" t="s">
        <v>2190</v>
      </c>
      <c r="BD2616" s="493">
        <v>44228</v>
      </c>
      <c r="BE2616" s="73"/>
      <c r="BF2616" s="24"/>
      <c r="BG2616" s="1092" t="s">
        <v>23998</v>
      </c>
      <c r="BH2616" s="1338" t="s">
        <v>23939</v>
      </c>
      <c r="BL2616" s="1361"/>
    </row>
    <row r="2617" spans="1:72" ht="13.5" customHeight="1" x14ac:dyDescent="0.25">
      <c r="A2617" s="1094" t="s">
        <v>23683</v>
      </c>
      <c r="B2617" s="24" t="s">
        <v>4255</v>
      </c>
      <c r="C2617" s="91">
        <v>44229</v>
      </c>
      <c r="D2617" s="42">
        <v>10720075330</v>
      </c>
      <c r="E2617" s="1225" t="e">
        <v>#N/A</v>
      </c>
      <c r="F2617" s="73" t="s">
        <v>3251</v>
      </c>
      <c r="G2617" s="1080" t="s">
        <v>22950</v>
      </c>
      <c r="H2617" s="73" t="s">
        <v>27114</v>
      </c>
      <c r="I2617" s="1081" t="s">
        <v>15197</v>
      </c>
      <c r="J2617" s="73"/>
      <c r="K2617" s="73"/>
      <c r="L2617" s="24" t="s">
        <v>27115</v>
      </c>
      <c r="M2617" s="1106" t="s">
        <v>27116</v>
      </c>
      <c r="N2617" s="658">
        <v>35959</v>
      </c>
      <c r="O2617" s="24">
        <v>988000489</v>
      </c>
      <c r="P2617" s="1079" t="s">
        <v>4424</v>
      </c>
      <c r="Q2617" s="713" t="s">
        <v>4424</v>
      </c>
      <c r="R2617" s="409" t="s">
        <v>27117</v>
      </c>
      <c r="S2617" s="57" t="s">
        <v>4424</v>
      </c>
      <c r="T2617" s="351" t="s">
        <v>4424</v>
      </c>
      <c r="U2617" s="24" t="s">
        <v>27118</v>
      </c>
      <c r="V2617" s="24" t="s">
        <v>27118</v>
      </c>
      <c r="W2617" s="24" t="s">
        <v>16698</v>
      </c>
      <c r="X2617" s="24" t="s">
        <v>4341</v>
      </c>
      <c r="Y2617" s="24" t="s">
        <v>4470</v>
      </c>
      <c r="Z2617" s="513" t="s">
        <v>27227</v>
      </c>
      <c r="AA2617" s="1133">
        <v>2</v>
      </c>
      <c r="AB2617" s="1133">
        <v>2021</v>
      </c>
      <c r="AC2617" s="1088" t="s">
        <v>4424</v>
      </c>
      <c r="AD2617" s="1089">
        <v>20000</v>
      </c>
      <c r="AE2617" s="1090" t="s">
        <v>2281</v>
      </c>
      <c r="AF2617" s="73" t="s">
        <v>4424</v>
      </c>
      <c r="AG2617" s="73" t="s">
        <v>4424</v>
      </c>
      <c r="AH2617" s="42" t="s">
        <v>4424</v>
      </c>
      <c r="AI2617" s="42" t="s">
        <v>4424</v>
      </c>
      <c r="AJ2617" s="24" t="s">
        <v>27115</v>
      </c>
      <c r="AK2617" s="409" t="s">
        <v>27117</v>
      </c>
      <c r="AL2617" s="24" t="s">
        <v>27228</v>
      </c>
      <c r="AM2617" s="24" t="s">
        <v>16698</v>
      </c>
      <c r="AN2617" s="24" t="s">
        <v>4341</v>
      </c>
      <c r="AO2617" s="24" t="s">
        <v>4470</v>
      </c>
      <c r="AP2617" s="73" t="s">
        <v>4424</v>
      </c>
      <c r="AQ2617" s="73" t="s">
        <v>4424</v>
      </c>
      <c r="AR2617" s="73" t="s">
        <v>4424</v>
      </c>
      <c r="AS2617" s="73" t="s">
        <v>4424</v>
      </c>
      <c r="AT2617" s="73" t="s">
        <v>4424</v>
      </c>
      <c r="AU2617" s="73" t="s">
        <v>4424</v>
      </c>
      <c r="AV2617" s="73" t="s">
        <v>4424</v>
      </c>
      <c r="AW2617" s="73" t="s">
        <v>4424</v>
      </c>
      <c r="AX2617" s="73"/>
      <c r="AY2617" s="24"/>
      <c r="AZ2617" s="24"/>
      <c r="BA2617" s="24"/>
      <c r="BB2617" s="73" t="s">
        <v>14261</v>
      </c>
      <c r="BC2617" s="1090" t="s">
        <v>2190</v>
      </c>
      <c r="BD2617" s="493">
        <v>44229</v>
      </c>
      <c r="BE2617" s="73"/>
      <c r="BF2617" s="24"/>
      <c r="BG2617" s="1092" t="s">
        <v>23998</v>
      </c>
      <c r="BH2617" s="1338" t="s">
        <v>23939</v>
      </c>
      <c r="BL2617" s="1361"/>
    </row>
    <row r="2618" spans="1:72" ht="13.5" customHeight="1" x14ac:dyDescent="0.25">
      <c r="A2618" s="1094" t="s">
        <v>23683</v>
      </c>
      <c r="B2618" s="24" t="s">
        <v>4255</v>
      </c>
      <c r="C2618" s="91">
        <v>44230</v>
      </c>
      <c r="D2618" s="42">
        <v>20605734597</v>
      </c>
      <c r="E2618" s="1225">
        <v>4073882</v>
      </c>
      <c r="F2618" s="73" t="s">
        <v>3251</v>
      </c>
      <c r="G2618" s="1080" t="s">
        <v>22950</v>
      </c>
      <c r="H2618" s="73" t="s">
        <v>24512</v>
      </c>
      <c r="I2618" s="1313" t="s">
        <v>6546</v>
      </c>
      <c r="J2618" s="73"/>
      <c r="K2618" s="73"/>
      <c r="L2618" s="24" t="s">
        <v>27234</v>
      </c>
      <c r="M2618" s="1106" t="s">
        <v>27235</v>
      </c>
      <c r="N2618" s="658">
        <v>28804</v>
      </c>
      <c r="O2618" s="24">
        <v>966685641</v>
      </c>
      <c r="P2618" s="1079" t="s">
        <v>4424</v>
      </c>
      <c r="Q2618" s="713" t="s">
        <v>6194</v>
      </c>
      <c r="R2618" s="409" t="s">
        <v>24513</v>
      </c>
      <c r="S2618" s="57" t="s">
        <v>4424</v>
      </c>
      <c r="T2618" s="351" t="s">
        <v>4424</v>
      </c>
      <c r="U2618" s="24" t="s">
        <v>27238</v>
      </c>
      <c r="V2618" s="24" t="s">
        <v>27238</v>
      </c>
      <c r="W2618" s="24" t="s">
        <v>3306</v>
      </c>
      <c r="X2618" s="24" t="s">
        <v>3306</v>
      </c>
      <c r="Y2618" s="24" t="s">
        <v>268</v>
      </c>
      <c r="Z2618" s="513" t="s">
        <v>27236</v>
      </c>
      <c r="AA2618" s="1133">
        <v>2</v>
      </c>
      <c r="AB2618" s="1133">
        <v>2021</v>
      </c>
      <c r="AC2618" s="1088" t="s">
        <v>4424</v>
      </c>
      <c r="AD2618" s="1089">
        <v>20000</v>
      </c>
      <c r="AE2618" s="1090" t="s">
        <v>4002</v>
      </c>
      <c r="AF2618" s="73" t="s">
        <v>4424</v>
      </c>
      <c r="AG2618" s="73" t="s">
        <v>4424</v>
      </c>
      <c r="AH2618" s="42">
        <v>11284038</v>
      </c>
      <c r="AI2618" s="42" t="s">
        <v>3306</v>
      </c>
      <c r="AJ2618" s="24" t="s">
        <v>27234</v>
      </c>
      <c r="AK2618" s="409" t="s">
        <v>24513</v>
      </c>
      <c r="AL2618" s="24" t="s">
        <v>27237</v>
      </c>
      <c r="AM2618" s="24" t="s">
        <v>3354</v>
      </c>
      <c r="AN2618" s="24" t="s">
        <v>3354</v>
      </c>
      <c r="AO2618" s="24" t="s">
        <v>6110</v>
      </c>
      <c r="AP2618" s="73" t="s">
        <v>4424</v>
      </c>
      <c r="AQ2618" s="73" t="s">
        <v>4424</v>
      </c>
      <c r="AR2618" s="73" t="s">
        <v>4424</v>
      </c>
      <c r="AS2618" s="73" t="s">
        <v>4424</v>
      </c>
      <c r="AT2618" s="73" t="s">
        <v>4424</v>
      </c>
      <c r="AU2618" s="73" t="s">
        <v>4424</v>
      </c>
      <c r="AV2618" s="73" t="s">
        <v>4424</v>
      </c>
      <c r="AW2618" s="73" t="s">
        <v>4424</v>
      </c>
      <c r="AX2618" s="73"/>
      <c r="AY2618" s="24"/>
      <c r="AZ2618" s="24"/>
      <c r="BA2618" s="24"/>
      <c r="BB2618" s="73" t="s">
        <v>8248</v>
      </c>
      <c r="BC2618" s="1090" t="s">
        <v>2190</v>
      </c>
      <c r="BD2618" s="493">
        <v>44230</v>
      </c>
      <c r="BE2618" s="73"/>
      <c r="BF2618" s="24"/>
      <c r="BG2618" s="1092" t="s">
        <v>23998</v>
      </c>
      <c r="BH2618" s="1338" t="s">
        <v>23939</v>
      </c>
      <c r="BL2618" s="1361"/>
      <c r="BN2618" s="1" t="s">
        <v>28711</v>
      </c>
    </row>
    <row r="2619" spans="1:72" ht="13.5" customHeight="1" x14ac:dyDescent="0.25">
      <c r="A2619" s="1094" t="s">
        <v>23683</v>
      </c>
      <c r="B2619" s="24" t="s">
        <v>4255</v>
      </c>
      <c r="C2619" s="91">
        <v>44232</v>
      </c>
      <c r="D2619" s="42">
        <v>20607021555</v>
      </c>
      <c r="E2619" s="1225">
        <v>4074312</v>
      </c>
      <c r="F2619" s="73" t="s">
        <v>3251</v>
      </c>
      <c r="G2619" s="1080" t="s">
        <v>1505</v>
      </c>
      <c r="H2619" s="73" t="s">
        <v>27245</v>
      </c>
      <c r="I2619" s="1313" t="s">
        <v>6546</v>
      </c>
      <c r="J2619" s="73"/>
      <c r="K2619" s="73"/>
      <c r="L2619" s="24" t="s">
        <v>27250</v>
      </c>
      <c r="M2619" s="1106" t="s">
        <v>27246</v>
      </c>
      <c r="N2619" s="658">
        <v>36698</v>
      </c>
      <c r="O2619" s="24">
        <v>980063939</v>
      </c>
      <c r="P2619" s="1079" t="s">
        <v>4424</v>
      </c>
      <c r="Q2619" s="713" t="s">
        <v>3303</v>
      </c>
      <c r="R2619" s="409" t="s">
        <v>27247</v>
      </c>
      <c r="S2619" s="57" t="s">
        <v>4424</v>
      </c>
      <c r="T2619" s="351" t="s">
        <v>4424</v>
      </c>
      <c r="U2619" s="24" t="s">
        <v>27248</v>
      </c>
      <c r="V2619" s="24" t="s">
        <v>27248</v>
      </c>
      <c r="W2619" s="24" t="s">
        <v>2584</v>
      </c>
      <c r="X2619" s="24" t="s">
        <v>5521</v>
      </c>
      <c r="Y2619" s="24" t="s">
        <v>5521</v>
      </c>
      <c r="Z2619" s="513" t="s">
        <v>27251</v>
      </c>
      <c r="AA2619" s="1133">
        <v>2</v>
      </c>
      <c r="AB2619" s="1133">
        <v>2021</v>
      </c>
      <c r="AC2619" s="1088" t="s">
        <v>4424</v>
      </c>
      <c r="AD2619" s="1089">
        <v>20000</v>
      </c>
      <c r="AE2619" s="1090" t="s">
        <v>4002</v>
      </c>
      <c r="AF2619" s="73" t="s">
        <v>4424</v>
      </c>
      <c r="AG2619" s="73" t="s">
        <v>4424</v>
      </c>
      <c r="AH2619" s="42">
        <v>14585568</v>
      </c>
      <c r="AI2619" s="42" t="s">
        <v>5521</v>
      </c>
      <c r="AJ2619" s="24" t="s">
        <v>27250</v>
      </c>
      <c r="AK2619" s="409" t="s">
        <v>27247</v>
      </c>
      <c r="AL2619" s="24" t="s">
        <v>27249</v>
      </c>
      <c r="AM2619" s="24" t="s">
        <v>1304</v>
      </c>
      <c r="AN2619" s="24" t="s">
        <v>3306</v>
      </c>
      <c r="AO2619" s="24" t="s">
        <v>268</v>
      </c>
      <c r="AP2619" s="73" t="s">
        <v>4424</v>
      </c>
      <c r="AQ2619" s="73" t="s">
        <v>4424</v>
      </c>
      <c r="AR2619" s="73" t="s">
        <v>4424</v>
      </c>
      <c r="AS2619" s="73" t="s">
        <v>4424</v>
      </c>
      <c r="AT2619" s="73" t="s">
        <v>4424</v>
      </c>
      <c r="AU2619" s="73" t="s">
        <v>4424</v>
      </c>
      <c r="AV2619" s="73" t="s">
        <v>4424</v>
      </c>
      <c r="AW2619" s="73" t="s">
        <v>4424</v>
      </c>
      <c r="AX2619" s="73"/>
      <c r="AY2619" s="24"/>
      <c r="AZ2619" s="24"/>
      <c r="BA2619" s="24"/>
      <c r="BB2619" s="73" t="s">
        <v>15085</v>
      </c>
      <c r="BC2619" s="1090" t="s">
        <v>2190</v>
      </c>
      <c r="BD2619" s="493">
        <v>44232</v>
      </c>
      <c r="BE2619" s="73"/>
      <c r="BF2619" s="24"/>
      <c r="BG2619" s="1092" t="s">
        <v>23998</v>
      </c>
      <c r="BH2619" s="1338" t="s">
        <v>23939</v>
      </c>
      <c r="BL2619" s="1361"/>
    </row>
    <row r="2620" spans="1:72" ht="13.5" customHeight="1" x14ac:dyDescent="0.25">
      <c r="A2620" s="1094" t="s">
        <v>23683</v>
      </c>
      <c r="B2620" s="24" t="s">
        <v>4255</v>
      </c>
      <c r="C2620" s="91">
        <v>44232</v>
      </c>
      <c r="D2620" s="42">
        <v>20605577947</v>
      </c>
      <c r="E2620" s="1225">
        <v>4074004</v>
      </c>
      <c r="F2620" s="73" t="s">
        <v>3253</v>
      </c>
      <c r="G2620" s="1080" t="s">
        <v>23176</v>
      </c>
      <c r="H2620" s="73" t="s">
        <v>27253</v>
      </c>
      <c r="I2620" s="1313" t="s">
        <v>6546</v>
      </c>
      <c r="J2620" s="73"/>
      <c r="K2620" s="73"/>
      <c r="L2620" s="24" t="s">
        <v>24958</v>
      </c>
      <c r="M2620" s="1106" t="s">
        <v>27254</v>
      </c>
      <c r="N2620" s="658">
        <v>31408</v>
      </c>
      <c r="O2620" s="24">
        <v>953558049</v>
      </c>
      <c r="P2620" s="1079" t="s">
        <v>4424</v>
      </c>
      <c r="Q2620" s="713" t="s">
        <v>3303</v>
      </c>
      <c r="R2620" s="409" t="s">
        <v>24959</v>
      </c>
      <c r="S2620" s="57" t="s">
        <v>4424</v>
      </c>
      <c r="T2620" s="351" t="s">
        <v>4424</v>
      </c>
      <c r="U2620" s="24" t="s">
        <v>27255</v>
      </c>
      <c r="V2620" s="24" t="s">
        <v>27255</v>
      </c>
      <c r="W2620" s="24" t="s">
        <v>1517</v>
      </c>
      <c r="X2620" s="24" t="s">
        <v>1517</v>
      </c>
      <c r="Y2620" s="24" t="s">
        <v>1221</v>
      </c>
      <c r="Z2620" s="513" t="s">
        <v>27256</v>
      </c>
      <c r="AA2620" s="1133">
        <v>2</v>
      </c>
      <c r="AB2620" s="1133">
        <v>2021</v>
      </c>
      <c r="AC2620" s="1088" t="s">
        <v>4424</v>
      </c>
      <c r="AD2620" s="1089">
        <v>20000</v>
      </c>
      <c r="AE2620" s="1090" t="s">
        <v>4002</v>
      </c>
      <c r="AF2620" s="73" t="s">
        <v>4424</v>
      </c>
      <c r="AG2620" s="73" t="s">
        <v>4424</v>
      </c>
      <c r="AH2620" s="42">
        <v>11328335</v>
      </c>
      <c r="AI2620" s="42" t="s">
        <v>1517</v>
      </c>
      <c r="AJ2620" s="24" t="s">
        <v>27257</v>
      </c>
      <c r="AK2620" s="409" t="s">
        <v>27258</v>
      </c>
      <c r="AL2620" s="24" t="s">
        <v>27259</v>
      </c>
      <c r="AM2620" s="24" t="s">
        <v>1517</v>
      </c>
      <c r="AN2620" s="24" t="s">
        <v>1517</v>
      </c>
      <c r="AO2620" s="24" t="s">
        <v>1221</v>
      </c>
      <c r="AP2620" s="73" t="s">
        <v>27260</v>
      </c>
      <c r="AQ2620" s="73">
        <v>45338451</v>
      </c>
      <c r="AR2620" s="24" t="s">
        <v>27259</v>
      </c>
      <c r="AS2620" s="24" t="s">
        <v>1517</v>
      </c>
      <c r="AT2620" s="24" t="s">
        <v>1517</v>
      </c>
      <c r="AU2620" s="24" t="s">
        <v>1221</v>
      </c>
      <c r="AV2620" s="73" t="s">
        <v>4424</v>
      </c>
      <c r="AW2620" s="73" t="s">
        <v>4424</v>
      </c>
      <c r="AX2620" s="73"/>
      <c r="AY2620" s="24"/>
      <c r="AZ2620" s="24"/>
      <c r="BA2620" s="24"/>
      <c r="BB2620" s="73" t="s">
        <v>14378</v>
      </c>
      <c r="BC2620" s="1090" t="s">
        <v>2190</v>
      </c>
      <c r="BD2620" s="493">
        <v>44236</v>
      </c>
      <c r="BE2620" s="73"/>
      <c r="BF2620" s="24"/>
      <c r="BG2620" s="1092" t="s">
        <v>23998</v>
      </c>
      <c r="BH2620" s="1338" t="s">
        <v>23939</v>
      </c>
      <c r="BL2620" s="1361"/>
      <c r="BM2620" s="1" t="s">
        <v>27261</v>
      </c>
      <c r="BT2620" s="1" t="s">
        <v>29399</v>
      </c>
    </row>
    <row r="2621" spans="1:72" ht="13.5" customHeight="1" x14ac:dyDescent="0.25">
      <c r="A2621" s="1094" t="s">
        <v>23683</v>
      </c>
      <c r="B2621" s="24" t="s">
        <v>4255</v>
      </c>
      <c r="C2621" s="91">
        <v>44235</v>
      </c>
      <c r="D2621" s="42">
        <v>20607089761</v>
      </c>
      <c r="E2621" s="1225">
        <v>4074300</v>
      </c>
      <c r="F2621" s="73" t="s">
        <v>3252</v>
      </c>
      <c r="G2621" s="1080" t="s">
        <v>23176</v>
      </c>
      <c r="H2621" s="73" t="s">
        <v>27262</v>
      </c>
      <c r="I2621" s="1313" t="s">
        <v>6546</v>
      </c>
      <c r="J2621" s="73"/>
      <c r="K2621" s="73"/>
      <c r="L2621" s="24" t="s">
        <v>27263</v>
      </c>
      <c r="M2621" s="1106" t="s">
        <v>27264</v>
      </c>
      <c r="N2621" s="658">
        <v>27793</v>
      </c>
      <c r="O2621" s="24">
        <v>986635090</v>
      </c>
      <c r="P2621" s="1079" t="s">
        <v>4424</v>
      </c>
      <c r="Q2621" s="713" t="s">
        <v>6194</v>
      </c>
      <c r="R2621" s="409" t="s">
        <v>27265</v>
      </c>
      <c r="S2621" s="57" t="s">
        <v>4424</v>
      </c>
      <c r="T2621" s="351" t="s">
        <v>4424</v>
      </c>
      <c r="U2621" s="24" t="s">
        <v>27266</v>
      </c>
      <c r="V2621" s="24" t="s">
        <v>27266</v>
      </c>
      <c r="W2621" s="24" t="s">
        <v>3316</v>
      </c>
      <c r="X2621" s="24" t="s">
        <v>5521</v>
      </c>
      <c r="Y2621" s="24" t="s">
        <v>5521</v>
      </c>
      <c r="Z2621" s="513" t="s">
        <v>27256</v>
      </c>
      <c r="AA2621" s="1133">
        <v>2</v>
      </c>
      <c r="AB2621" s="1133">
        <v>2021</v>
      </c>
      <c r="AC2621" s="1088" t="s">
        <v>4424</v>
      </c>
      <c r="AD2621" s="1089">
        <v>20000</v>
      </c>
      <c r="AE2621" s="1090" t="s">
        <v>4002</v>
      </c>
      <c r="AF2621" s="73" t="s">
        <v>4424</v>
      </c>
      <c r="AG2621" s="73" t="s">
        <v>4424</v>
      </c>
      <c r="AH2621" s="42">
        <v>14594045</v>
      </c>
      <c r="AI2621" s="42" t="s">
        <v>5521</v>
      </c>
      <c r="AJ2621" s="24" t="s">
        <v>27263</v>
      </c>
      <c r="AK2621" s="409" t="s">
        <v>27265</v>
      </c>
      <c r="AL2621" s="24" t="s">
        <v>27266</v>
      </c>
      <c r="AM2621" s="24" t="s">
        <v>3316</v>
      </c>
      <c r="AN2621" s="24" t="s">
        <v>5521</v>
      </c>
      <c r="AO2621" s="24" t="s">
        <v>5521</v>
      </c>
      <c r="AP2621" s="73" t="s">
        <v>4424</v>
      </c>
      <c r="AQ2621" s="73" t="s">
        <v>4424</v>
      </c>
      <c r="AR2621" s="73" t="s">
        <v>4424</v>
      </c>
      <c r="AS2621" s="73" t="s">
        <v>4424</v>
      </c>
      <c r="AT2621" s="73" t="s">
        <v>4424</v>
      </c>
      <c r="AU2621" s="73" t="s">
        <v>4424</v>
      </c>
      <c r="AV2621" s="73" t="s">
        <v>4424</v>
      </c>
      <c r="AW2621" s="73" t="s">
        <v>4424</v>
      </c>
      <c r="AX2621" s="73"/>
      <c r="AY2621" s="24"/>
      <c r="AZ2621" s="24"/>
      <c r="BA2621" s="24"/>
      <c r="BB2621" s="73" t="s">
        <v>20342</v>
      </c>
      <c r="BC2621" s="1090" t="s">
        <v>2190</v>
      </c>
      <c r="BD2621" s="493">
        <v>44236</v>
      </c>
      <c r="BE2621" s="73"/>
      <c r="BF2621" s="24"/>
      <c r="BG2621" s="1092" t="s">
        <v>23998</v>
      </c>
      <c r="BH2621" s="1338" t="s">
        <v>23939</v>
      </c>
      <c r="BL2621" s="1361"/>
      <c r="BN2621" s="1" t="s">
        <v>27799</v>
      </c>
    </row>
    <row r="2622" spans="1:72" ht="13.5" customHeight="1" x14ac:dyDescent="0.25">
      <c r="A2622" s="1094" t="s">
        <v>23683</v>
      </c>
      <c r="B2622" s="24" t="s">
        <v>4255</v>
      </c>
      <c r="C2622" s="91">
        <v>44236</v>
      </c>
      <c r="D2622" s="42">
        <v>20607076571</v>
      </c>
      <c r="E2622" s="1225">
        <v>4074317</v>
      </c>
      <c r="F2622" s="73" t="s">
        <v>3251</v>
      </c>
      <c r="G2622" s="1080" t="s">
        <v>22950</v>
      </c>
      <c r="H2622" s="73" t="s">
        <v>27272</v>
      </c>
      <c r="I2622" s="1313" t="s">
        <v>6546</v>
      </c>
      <c r="J2622" s="73"/>
      <c r="K2622" s="73"/>
      <c r="L2622" s="24" t="s">
        <v>27273</v>
      </c>
      <c r="M2622" s="1106" t="s">
        <v>27274</v>
      </c>
      <c r="N2622" s="658">
        <v>33572</v>
      </c>
      <c r="O2622" s="24">
        <v>938334276</v>
      </c>
      <c r="P2622" s="1079" t="s">
        <v>4424</v>
      </c>
      <c r="Q2622" s="713" t="s">
        <v>6194</v>
      </c>
      <c r="R2622" s="409" t="s">
        <v>27275</v>
      </c>
      <c r="S2622" s="57" t="s">
        <v>4424</v>
      </c>
      <c r="T2622" s="351" t="s">
        <v>4424</v>
      </c>
      <c r="U2622" s="24" t="s">
        <v>27276</v>
      </c>
      <c r="V2622" s="24" t="s">
        <v>27276</v>
      </c>
      <c r="W2622" s="24" t="s">
        <v>3354</v>
      </c>
      <c r="X2622" s="24" t="s">
        <v>3354</v>
      </c>
      <c r="Y2622" s="24" t="s">
        <v>6110</v>
      </c>
      <c r="Z2622" s="513" t="s">
        <v>27277</v>
      </c>
      <c r="AA2622" s="1133">
        <v>2</v>
      </c>
      <c r="AB2622" s="1133">
        <v>2021</v>
      </c>
      <c r="AC2622" s="1088" t="s">
        <v>4424</v>
      </c>
      <c r="AD2622" s="1089">
        <v>20000</v>
      </c>
      <c r="AE2622" s="1090" t="s">
        <v>4002</v>
      </c>
      <c r="AF2622" s="73" t="s">
        <v>4424</v>
      </c>
      <c r="AG2622" s="73" t="s">
        <v>4424</v>
      </c>
      <c r="AH2622" s="42">
        <v>11041051</v>
      </c>
      <c r="AI2622" s="42" t="s">
        <v>3354</v>
      </c>
      <c r="AJ2622" s="24" t="s">
        <v>27273</v>
      </c>
      <c r="AK2622" s="409" t="s">
        <v>27275</v>
      </c>
      <c r="AL2622" s="24" t="s">
        <v>27278</v>
      </c>
      <c r="AM2622" s="24" t="s">
        <v>3354</v>
      </c>
      <c r="AN2622" s="24" t="s">
        <v>3354</v>
      </c>
      <c r="AO2622" s="24" t="s">
        <v>6110</v>
      </c>
      <c r="AP2622" s="73" t="s">
        <v>4424</v>
      </c>
      <c r="AQ2622" s="73" t="s">
        <v>4424</v>
      </c>
      <c r="AR2622" s="73" t="s">
        <v>4424</v>
      </c>
      <c r="AS2622" s="73" t="s">
        <v>4424</v>
      </c>
      <c r="AT2622" s="73" t="s">
        <v>4424</v>
      </c>
      <c r="AU2622" s="73" t="s">
        <v>4424</v>
      </c>
      <c r="AV2622" s="73" t="s">
        <v>4424</v>
      </c>
      <c r="AW2622" s="73" t="s">
        <v>4424</v>
      </c>
      <c r="AX2622" s="73"/>
      <c r="AY2622" s="24"/>
      <c r="AZ2622" s="24"/>
      <c r="BA2622" s="24"/>
      <c r="BB2622" s="73" t="s">
        <v>19377</v>
      </c>
      <c r="BC2622" s="1090" t="s">
        <v>2190</v>
      </c>
      <c r="BD2622" s="493">
        <v>44237</v>
      </c>
      <c r="BE2622" s="73"/>
      <c r="BF2622" s="24"/>
      <c r="BG2622" s="1092" t="s">
        <v>23998</v>
      </c>
      <c r="BH2622" s="1338" t="s">
        <v>23939</v>
      </c>
      <c r="BL2622" s="1361"/>
    </row>
    <row r="2623" spans="1:72" ht="13.5" customHeight="1" x14ac:dyDescent="0.25">
      <c r="A2623" s="1094" t="s">
        <v>23683</v>
      </c>
      <c r="B2623" s="24" t="s">
        <v>4255</v>
      </c>
      <c r="C2623" s="91">
        <v>44237</v>
      </c>
      <c r="D2623" s="42">
        <v>20607279790</v>
      </c>
      <c r="E2623" s="1225">
        <v>4074310</v>
      </c>
      <c r="F2623" s="73" t="s">
        <v>3251</v>
      </c>
      <c r="G2623" s="1080" t="s">
        <v>1505</v>
      </c>
      <c r="H2623" s="73" t="s">
        <v>27279</v>
      </c>
      <c r="I2623" s="1313" t="s">
        <v>6546</v>
      </c>
      <c r="J2623" s="73"/>
      <c r="K2623" s="73"/>
      <c r="L2623" s="24" t="s">
        <v>27280</v>
      </c>
      <c r="M2623" s="1106" t="s">
        <v>27281</v>
      </c>
      <c r="N2623" s="658">
        <v>29331</v>
      </c>
      <c r="O2623" s="24">
        <v>965982425</v>
      </c>
      <c r="P2623" s="1079" t="s">
        <v>4424</v>
      </c>
      <c r="Q2623" s="713" t="s">
        <v>6194</v>
      </c>
      <c r="R2623" s="409" t="s">
        <v>27282</v>
      </c>
      <c r="S2623" s="57" t="s">
        <v>4424</v>
      </c>
      <c r="T2623" s="351" t="s">
        <v>4424</v>
      </c>
      <c r="U2623" s="24" t="s">
        <v>27283</v>
      </c>
      <c r="V2623" s="24" t="s">
        <v>27283</v>
      </c>
      <c r="W2623" s="24" t="s">
        <v>1278</v>
      </c>
      <c r="X2623" s="24" t="s">
        <v>6111</v>
      </c>
      <c r="Y2623" s="24" t="s">
        <v>4134</v>
      </c>
      <c r="Z2623" s="513" t="s">
        <v>27284</v>
      </c>
      <c r="AA2623" s="1133">
        <v>2</v>
      </c>
      <c r="AB2623" s="1133">
        <v>2021</v>
      </c>
      <c r="AC2623" s="1088" t="s">
        <v>4424</v>
      </c>
      <c r="AD2623" s="1089">
        <v>10000</v>
      </c>
      <c r="AE2623" s="1090" t="s">
        <v>4002</v>
      </c>
      <c r="AF2623" s="73" t="s">
        <v>4424</v>
      </c>
      <c r="AG2623" s="73" t="s">
        <v>4424</v>
      </c>
      <c r="AH2623" s="42">
        <v>11126203</v>
      </c>
      <c r="AI2623" s="42" t="s">
        <v>6111</v>
      </c>
      <c r="AJ2623" s="24" t="s">
        <v>27280</v>
      </c>
      <c r="AK2623" s="409" t="s">
        <v>27282</v>
      </c>
      <c r="AL2623" s="24" t="s">
        <v>27287</v>
      </c>
      <c r="AM2623" s="24" t="s">
        <v>1278</v>
      </c>
      <c r="AN2623" s="24" t="s">
        <v>6111</v>
      </c>
      <c r="AO2623" s="24" t="s">
        <v>4134</v>
      </c>
      <c r="AP2623" s="73" t="s">
        <v>27286</v>
      </c>
      <c r="AQ2623" s="73">
        <v>41748415</v>
      </c>
      <c r="AR2623" s="24" t="s">
        <v>27285</v>
      </c>
      <c r="AS2623" s="24" t="s">
        <v>1278</v>
      </c>
      <c r="AT2623" s="24" t="s">
        <v>6111</v>
      </c>
      <c r="AU2623" s="24" t="s">
        <v>4134</v>
      </c>
      <c r="AV2623" s="73" t="s">
        <v>4424</v>
      </c>
      <c r="AW2623" s="73" t="s">
        <v>4424</v>
      </c>
      <c r="AX2623" s="73"/>
      <c r="AY2623" s="24"/>
      <c r="AZ2623" s="24"/>
      <c r="BA2623" s="24"/>
      <c r="BB2623" s="73" t="s">
        <v>15541</v>
      </c>
      <c r="BC2623" s="1090" t="s">
        <v>2190</v>
      </c>
      <c r="BD2623" s="493">
        <v>44238</v>
      </c>
      <c r="BE2623" s="73"/>
      <c r="BF2623" s="24"/>
      <c r="BG2623" s="1092" t="s">
        <v>23998</v>
      </c>
      <c r="BH2623" s="1338" t="s">
        <v>23939</v>
      </c>
      <c r="BL2623" s="1361"/>
    </row>
    <row r="2624" spans="1:72" ht="13.5" customHeight="1" x14ac:dyDescent="0.25">
      <c r="A2624" s="1094" t="s">
        <v>23683</v>
      </c>
      <c r="B2624" s="24" t="s">
        <v>4255</v>
      </c>
      <c r="C2624" s="91">
        <v>44244</v>
      </c>
      <c r="D2624" s="42">
        <v>20607234575</v>
      </c>
      <c r="E2624" s="1225">
        <v>4074315</v>
      </c>
      <c r="F2624" s="73" t="s">
        <v>3251</v>
      </c>
      <c r="G2624" s="1080" t="s">
        <v>22950</v>
      </c>
      <c r="H2624" s="73" t="s">
        <v>27308</v>
      </c>
      <c r="I2624" s="1313" t="s">
        <v>6546</v>
      </c>
      <c r="J2624" s="73"/>
      <c r="K2624" s="73"/>
      <c r="L2624" s="24" t="s">
        <v>31182</v>
      </c>
      <c r="M2624" s="1106" t="s">
        <v>27310</v>
      </c>
      <c r="N2624" s="658">
        <v>35093</v>
      </c>
      <c r="O2624" s="24">
        <v>938628340</v>
      </c>
      <c r="P2624" s="1079" t="s">
        <v>4424</v>
      </c>
      <c r="Q2624" s="713" t="s">
        <v>3303</v>
      </c>
      <c r="R2624" s="409" t="s">
        <v>12482</v>
      </c>
      <c r="S2624" s="57" t="s">
        <v>4424</v>
      </c>
      <c r="T2624" s="351" t="s">
        <v>4424</v>
      </c>
      <c r="U2624" s="24" t="s">
        <v>27312</v>
      </c>
      <c r="V2624" s="24" t="s">
        <v>27313</v>
      </c>
      <c r="W2624" s="24" t="s">
        <v>265</v>
      </c>
      <c r="X2624" s="24" t="s">
        <v>265</v>
      </c>
      <c r="Y2624" s="24" t="s">
        <v>265</v>
      </c>
      <c r="Z2624" s="513" t="s">
        <v>27314</v>
      </c>
      <c r="AA2624" s="1133">
        <v>2</v>
      </c>
      <c r="AB2624" s="1133">
        <v>2021</v>
      </c>
      <c r="AC2624" s="1088" t="s">
        <v>4424</v>
      </c>
      <c r="AD2624" s="1089">
        <v>60000</v>
      </c>
      <c r="AE2624" s="1090" t="s">
        <v>4002</v>
      </c>
      <c r="AF2624" s="73" t="s">
        <v>4424</v>
      </c>
      <c r="AG2624" s="73" t="s">
        <v>4424</v>
      </c>
      <c r="AH2624" s="42">
        <v>21288309</v>
      </c>
      <c r="AI2624" s="42" t="s">
        <v>3559</v>
      </c>
      <c r="AJ2624" s="24" t="s">
        <v>27309</v>
      </c>
      <c r="AK2624" s="409" t="s">
        <v>27311</v>
      </c>
      <c r="AL2624" s="24" t="s">
        <v>27317</v>
      </c>
      <c r="AM2624" s="24" t="s">
        <v>16608</v>
      </c>
      <c r="AN2624" s="24" t="s">
        <v>3559</v>
      </c>
      <c r="AO2624" s="24" t="s">
        <v>5521</v>
      </c>
      <c r="AP2624" s="73" t="s">
        <v>27315</v>
      </c>
      <c r="AQ2624" s="73">
        <v>43477922</v>
      </c>
      <c r="AR2624" s="24" t="s">
        <v>27316</v>
      </c>
      <c r="AS2624" s="24" t="s">
        <v>19477</v>
      </c>
      <c r="AT2624" s="24" t="s">
        <v>3559</v>
      </c>
      <c r="AU2624" s="24" t="s">
        <v>5521</v>
      </c>
      <c r="AV2624" s="73" t="s">
        <v>4424</v>
      </c>
      <c r="AW2624" s="73" t="s">
        <v>4424</v>
      </c>
      <c r="AX2624" s="73"/>
      <c r="AY2624" s="24"/>
      <c r="AZ2624" s="24"/>
      <c r="BA2624" s="24"/>
      <c r="BB2624" s="73" t="s">
        <v>23155</v>
      </c>
      <c r="BC2624" s="1090" t="s">
        <v>2190</v>
      </c>
      <c r="BD2624" s="493">
        <v>44245</v>
      </c>
      <c r="BE2624" s="73"/>
      <c r="BF2624" s="24"/>
      <c r="BG2624" s="1092" t="s">
        <v>23998</v>
      </c>
      <c r="BH2624" s="1338" t="s">
        <v>23939</v>
      </c>
      <c r="BL2624" s="1361"/>
    </row>
    <row r="2625" spans="1:66" ht="13.5" customHeight="1" x14ac:dyDescent="0.25">
      <c r="A2625" s="1094" t="s">
        <v>23683</v>
      </c>
      <c r="B2625" s="24" t="s">
        <v>4255</v>
      </c>
      <c r="C2625" s="91">
        <v>44245</v>
      </c>
      <c r="D2625" s="42">
        <v>20607188905</v>
      </c>
      <c r="E2625" s="1225">
        <v>4074311</v>
      </c>
      <c r="F2625" s="73" t="s">
        <v>3252</v>
      </c>
      <c r="G2625" s="1080" t="s">
        <v>23176</v>
      </c>
      <c r="H2625" s="73" t="s">
        <v>27318</v>
      </c>
      <c r="I2625" s="1313" t="s">
        <v>6546</v>
      </c>
      <c r="J2625" s="73"/>
      <c r="K2625" s="73"/>
      <c r="L2625" s="24" t="s">
        <v>27319</v>
      </c>
      <c r="M2625" s="1106" t="s">
        <v>27320</v>
      </c>
      <c r="N2625" s="658">
        <v>34034</v>
      </c>
      <c r="O2625" s="24">
        <v>969444787</v>
      </c>
      <c r="P2625" s="1079" t="s">
        <v>4424</v>
      </c>
      <c r="Q2625" s="713" t="s">
        <v>3303</v>
      </c>
      <c r="R2625" s="409" t="s">
        <v>27321</v>
      </c>
      <c r="S2625" s="57" t="s">
        <v>4424</v>
      </c>
      <c r="T2625" s="351" t="s">
        <v>4424</v>
      </c>
      <c r="U2625" s="24" t="s">
        <v>27322</v>
      </c>
      <c r="V2625" s="24" t="s">
        <v>27322</v>
      </c>
      <c r="W2625" s="24" t="s">
        <v>4095</v>
      </c>
      <c r="X2625" s="24" t="s">
        <v>5521</v>
      </c>
      <c r="Y2625" s="24" t="s">
        <v>5521</v>
      </c>
      <c r="Z2625" s="513" t="s">
        <v>27314</v>
      </c>
      <c r="AA2625" s="1133">
        <v>2</v>
      </c>
      <c r="AB2625" s="1133">
        <v>2021</v>
      </c>
      <c r="AC2625" s="1088" t="s">
        <v>4424</v>
      </c>
      <c r="AD2625" s="1089">
        <v>20000</v>
      </c>
      <c r="AE2625" s="1090" t="s">
        <v>4002</v>
      </c>
      <c r="AF2625" s="73" t="s">
        <v>4424</v>
      </c>
      <c r="AG2625" s="73" t="s">
        <v>4424</v>
      </c>
      <c r="AH2625" s="42">
        <v>14603707</v>
      </c>
      <c r="AI2625" s="42" t="s">
        <v>5521</v>
      </c>
      <c r="AJ2625" s="24" t="s">
        <v>27323</v>
      </c>
      <c r="AK2625" s="409" t="s">
        <v>27324</v>
      </c>
      <c r="AL2625" s="24" t="s">
        <v>27325</v>
      </c>
      <c r="AM2625" s="24" t="s">
        <v>4095</v>
      </c>
      <c r="AN2625" s="24" t="s">
        <v>5521</v>
      </c>
      <c r="AO2625" s="24" t="s">
        <v>5521</v>
      </c>
      <c r="AP2625" s="73" t="s">
        <v>4424</v>
      </c>
      <c r="AQ2625" s="73" t="s">
        <v>4424</v>
      </c>
      <c r="AR2625" s="73" t="s">
        <v>4424</v>
      </c>
      <c r="AS2625" s="73" t="s">
        <v>4424</v>
      </c>
      <c r="AT2625" s="73" t="s">
        <v>4424</v>
      </c>
      <c r="AU2625" s="73" t="s">
        <v>4424</v>
      </c>
      <c r="AV2625" s="73" t="s">
        <v>4424</v>
      </c>
      <c r="AW2625" s="73" t="s">
        <v>4424</v>
      </c>
      <c r="AX2625" s="73"/>
      <c r="AY2625" s="24"/>
      <c r="AZ2625" s="24"/>
      <c r="BA2625" s="24"/>
      <c r="BB2625" s="73" t="s">
        <v>15097</v>
      </c>
      <c r="BC2625" s="1090" t="s">
        <v>2190</v>
      </c>
      <c r="BD2625" s="493">
        <v>44245</v>
      </c>
      <c r="BE2625" s="73"/>
      <c r="BF2625" s="24"/>
      <c r="BG2625" s="1092" t="s">
        <v>23998</v>
      </c>
      <c r="BH2625" s="1338" t="s">
        <v>23939</v>
      </c>
      <c r="BL2625" s="1361"/>
      <c r="BN2625" s="1" t="s">
        <v>27800</v>
      </c>
    </row>
    <row r="2626" spans="1:66" ht="13.5" customHeight="1" x14ac:dyDescent="0.25">
      <c r="A2626" s="1094" t="s">
        <v>23683</v>
      </c>
      <c r="B2626" s="24" t="s">
        <v>4255</v>
      </c>
      <c r="C2626" s="91">
        <v>44245</v>
      </c>
      <c r="D2626" s="42">
        <v>10710667603</v>
      </c>
      <c r="E2626" s="1225">
        <v>4074302</v>
      </c>
      <c r="F2626" s="73" t="s">
        <v>3251</v>
      </c>
      <c r="G2626" s="1080" t="s">
        <v>22950</v>
      </c>
      <c r="H2626" s="73" t="s">
        <v>27331</v>
      </c>
      <c r="I2626" s="1313" t="s">
        <v>15651</v>
      </c>
      <c r="J2626" s="73"/>
      <c r="K2626" s="73"/>
      <c r="L2626" s="24" t="s">
        <v>27332</v>
      </c>
      <c r="M2626" s="1106" t="s">
        <v>27333</v>
      </c>
      <c r="N2626" s="658">
        <v>34311</v>
      </c>
      <c r="O2626" s="24">
        <v>926262858</v>
      </c>
      <c r="P2626" s="1079" t="s">
        <v>4424</v>
      </c>
      <c r="Q2626" s="713" t="s">
        <v>4424</v>
      </c>
      <c r="R2626" s="409" t="s">
        <v>27334</v>
      </c>
      <c r="S2626" s="57" t="s">
        <v>4424</v>
      </c>
      <c r="T2626" s="351" t="s">
        <v>4424</v>
      </c>
      <c r="U2626" s="24" t="s">
        <v>27335</v>
      </c>
      <c r="V2626" s="24" t="s">
        <v>27335</v>
      </c>
      <c r="W2626" s="24" t="s">
        <v>3900</v>
      </c>
      <c r="X2626" s="24" t="s">
        <v>4136</v>
      </c>
      <c r="Y2626" s="24" t="s">
        <v>4136</v>
      </c>
      <c r="Z2626" s="513" t="s">
        <v>27336</v>
      </c>
      <c r="AA2626" s="1133">
        <v>2</v>
      </c>
      <c r="AB2626" s="1133">
        <v>2021</v>
      </c>
      <c r="AC2626" s="1088" t="s">
        <v>4424</v>
      </c>
      <c r="AD2626" s="1089">
        <v>50000</v>
      </c>
      <c r="AE2626" s="1090" t="s">
        <v>2281</v>
      </c>
      <c r="AF2626" s="73" t="s">
        <v>4424</v>
      </c>
      <c r="AG2626" s="73" t="s">
        <v>4424</v>
      </c>
      <c r="AH2626" s="73" t="s">
        <v>4424</v>
      </c>
      <c r="AI2626" s="73" t="s">
        <v>4424</v>
      </c>
      <c r="AJ2626" s="24" t="s">
        <v>27332</v>
      </c>
      <c r="AK2626" s="409" t="s">
        <v>27334</v>
      </c>
      <c r="AL2626" s="24" t="s">
        <v>27337</v>
      </c>
      <c r="AM2626" s="24" t="s">
        <v>27338</v>
      </c>
      <c r="AN2626" s="24" t="s">
        <v>2731</v>
      </c>
      <c r="AO2626" s="24" t="s">
        <v>4136</v>
      </c>
      <c r="AP2626" s="73" t="s">
        <v>4424</v>
      </c>
      <c r="AQ2626" s="73" t="s">
        <v>4424</v>
      </c>
      <c r="AR2626" s="73" t="s">
        <v>4424</v>
      </c>
      <c r="AS2626" s="73" t="s">
        <v>4424</v>
      </c>
      <c r="AT2626" s="73" t="s">
        <v>4424</v>
      </c>
      <c r="AU2626" s="73" t="s">
        <v>4424</v>
      </c>
      <c r="AV2626" s="73" t="s">
        <v>4424</v>
      </c>
      <c r="AW2626" s="73" t="s">
        <v>4424</v>
      </c>
      <c r="AX2626" s="73"/>
      <c r="AY2626" s="24"/>
      <c r="AZ2626" s="24"/>
      <c r="BA2626" s="24"/>
      <c r="BB2626" s="73" t="s">
        <v>6288</v>
      </c>
      <c r="BC2626" s="1090" t="s">
        <v>2190</v>
      </c>
      <c r="BD2626" s="493">
        <v>44246</v>
      </c>
      <c r="BE2626" s="73"/>
      <c r="BF2626" s="24"/>
      <c r="BG2626" s="1092" t="s">
        <v>23998</v>
      </c>
      <c r="BH2626" s="1338" t="s">
        <v>23939</v>
      </c>
      <c r="BL2626" s="1361"/>
    </row>
    <row r="2627" spans="1:66" ht="13.5" customHeight="1" x14ac:dyDescent="0.25">
      <c r="A2627" s="1094" t="s">
        <v>23683</v>
      </c>
      <c r="B2627" s="24" t="s">
        <v>4255</v>
      </c>
      <c r="C2627" s="91">
        <v>44246</v>
      </c>
      <c r="D2627" s="42">
        <v>20606427256</v>
      </c>
      <c r="E2627" s="1225">
        <v>4074316</v>
      </c>
      <c r="F2627" s="73" t="s">
        <v>3251</v>
      </c>
      <c r="G2627" s="1080" t="s">
        <v>1505</v>
      </c>
      <c r="H2627" s="73" t="s">
        <v>27339</v>
      </c>
      <c r="I2627" s="1313" t="s">
        <v>15651</v>
      </c>
      <c r="J2627" s="73"/>
      <c r="K2627" s="73"/>
      <c r="L2627" s="24" t="s">
        <v>27340</v>
      </c>
      <c r="M2627" s="1106" t="s">
        <v>27341</v>
      </c>
      <c r="N2627" s="658">
        <v>37250</v>
      </c>
      <c r="O2627" s="24">
        <v>944510757</v>
      </c>
      <c r="P2627" s="1079" t="s">
        <v>4424</v>
      </c>
      <c r="Q2627" s="713" t="s">
        <v>6194</v>
      </c>
      <c r="R2627" s="409" t="s">
        <v>27342</v>
      </c>
      <c r="S2627" s="57" t="s">
        <v>4424</v>
      </c>
      <c r="T2627" s="351" t="s">
        <v>4424</v>
      </c>
      <c r="U2627" s="24" t="s">
        <v>27343</v>
      </c>
      <c r="V2627" s="24" t="s">
        <v>27343</v>
      </c>
      <c r="W2627" s="24" t="s">
        <v>140</v>
      </c>
      <c r="X2627" s="24" t="s">
        <v>6180</v>
      </c>
      <c r="Y2627" s="24" t="s">
        <v>1160</v>
      </c>
      <c r="Z2627" s="513" t="s">
        <v>27344</v>
      </c>
      <c r="AA2627" s="1133">
        <v>2</v>
      </c>
      <c r="AB2627" s="1133">
        <v>2021</v>
      </c>
      <c r="AC2627" s="1088" t="s">
        <v>4424</v>
      </c>
      <c r="AD2627" s="1089">
        <v>10000</v>
      </c>
      <c r="AE2627" s="1090" t="s">
        <v>4002</v>
      </c>
      <c r="AF2627" s="73" t="s">
        <v>4424</v>
      </c>
      <c r="AG2627" s="73" t="s">
        <v>4424</v>
      </c>
      <c r="AH2627" s="73">
        <v>11154842</v>
      </c>
      <c r="AI2627" s="73" t="s">
        <v>262</v>
      </c>
      <c r="AJ2627" s="24" t="s">
        <v>27340</v>
      </c>
      <c r="AK2627" s="409" t="s">
        <v>27342</v>
      </c>
      <c r="AL2627" s="24" t="s">
        <v>27345</v>
      </c>
      <c r="AM2627" s="24" t="s">
        <v>2949</v>
      </c>
      <c r="AN2627" s="24" t="s">
        <v>16585</v>
      </c>
      <c r="AO2627" s="24" t="s">
        <v>2914</v>
      </c>
      <c r="AP2627" s="73" t="s">
        <v>4424</v>
      </c>
      <c r="AQ2627" s="73" t="s">
        <v>4424</v>
      </c>
      <c r="AR2627" s="73" t="s">
        <v>4424</v>
      </c>
      <c r="AS2627" s="73" t="s">
        <v>4424</v>
      </c>
      <c r="AT2627" s="73" t="s">
        <v>4424</v>
      </c>
      <c r="AU2627" s="73" t="s">
        <v>4424</v>
      </c>
      <c r="AV2627" s="73" t="s">
        <v>4424</v>
      </c>
      <c r="AW2627" s="73" t="s">
        <v>4424</v>
      </c>
      <c r="AX2627" s="73"/>
      <c r="AY2627" s="24"/>
      <c r="AZ2627" s="24"/>
      <c r="BA2627" s="24"/>
      <c r="BB2627" s="73" t="s">
        <v>10623</v>
      </c>
      <c r="BC2627" s="1090" t="s">
        <v>2190</v>
      </c>
      <c r="BD2627" s="493">
        <v>44249</v>
      </c>
      <c r="BE2627" s="73"/>
      <c r="BF2627" s="24"/>
      <c r="BG2627" s="1092" t="s">
        <v>23998</v>
      </c>
      <c r="BH2627" s="1338" t="s">
        <v>23939</v>
      </c>
      <c r="BL2627" s="1361"/>
    </row>
    <row r="2628" spans="1:66" ht="13.5" customHeight="1" x14ac:dyDescent="0.25">
      <c r="A2628" s="1094" t="s">
        <v>23683</v>
      </c>
      <c r="B2628" s="24" t="s">
        <v>4255</v>
      </c>
      <c r="C2628" s="91">
        <v>44249</v>
      </c>
      <c r="D2628" s="42">
        <v>20604005192</v>
      </c>
      <c r="E2628" s="1225" t="e">
        <v>#N/A</v>
      </c>
      <c r="F2628" s="73" t="s">
        <v>3252</v>
      </c>
      <c r="G2628" s="1080" t="s">
        <v>22950</v>
      </c>
      <c r="H2628" s="73" t="s">
        <v>24691</v>
      </c>
      <c r="I2628" s="1081" t="s">
        <v>15197</v>
      </c>
      <c r="J2628" s="73"/>
      <c r="K2628" s="73"/>
      <c r="L2628" s="24" t="s">
        <v>24692</v>
      </c>
      <c r="M2628" s="1106" t="s">
        <v>27346</v>
      </c>
      <c r="N2628" s="658">
        <v>30838</v>
      </c>
      <c r="O2628" s="24">
        <v>999995332</v>
      </c>
      <c r="P2628" s="1079" t="s">
        <v>4424</v>
      </c>
      <c r="Q2628" s="713" t="s">
        <v>3303</v>
      </c>
      <c r="R2628" s="409" t="s">
        <v>24693</v>
      </c>
      <c r="S2628" s="57" t="s">
        <v>4424</v>
      </c>
      <c r="T2628" s="351" t="s">
        <v>4424</v>
      </c>
      <c r="U2628" s="24" t="s">
        <v>27347</v>
      </c>
      <c r="V2628" s="24" t="s">
        <v>27347</v>
      </c>
      <c r="W2628" s="24" t="s">
        <v>16622</v>
      </c>
      <c r="X2628" s="24" t="s">
        <v>5521</v>
      </c>
      <c r="Y2628" s="24" t="s">
        <v>5521</v>
      </c>
      <c r="Z2628" s="513" t="s">
        <v>27348</v>
      </c>
      <c r="AA2628" s="1133">
        <v>2</v>
      </c>
      <c r="AB2628" s="1133">
        <v>2021</v>
      </c>
      <c r="AC2628" s="1088" t="s">
        <v>4424</v>
      </c>
      <c r="AD2628" s="1089">
        <v>30000</v>
      </c>
      <c r="AE2628" s="1090" t="s">
        <v>4002</v>
      </c>
      <c r="AF2628" s="73" t="s">
        <v>4424</v>
      </c>
      <c r="AG2628" s="73" t="s">
        <v>4424</v>
      </c>
      <c r="AH2628" s="73">
        <v>14214776</v>
      </c>
      <c r="AI2628" s="73" t="s">
        <v>5521</v>
      </c>
      <c r="AJ2628" s="24" t="s">
        <v>24692</v>
      </c>
      <c r="AK2628" s="409" t="s">
        <v>24693</v>
      </c>
      <c r="AL2628" s="24" t="s">
        <v>27349</v>
      </c>
      <c r="AM2628" s="24" t="s">
        <v>16622</v>
      </c>
      <c r="AN2628" s="24" t="s">
        <v>5521</v>
      </c>
      <c r="AO2628" s="24" t="s">
        <v>5521</v>
      </c>
      <c r="AP2628" s="73" t="s">
        <v>4424</v>
      </c>
      <c r="AQ2628" s="73" t="s">
        <v>4424</v>
      </c>
      <c r="AR2628" s="73" t="s">
        <v>4424</v>
      </c>
      <c r="AS2628" s="73" t="s">
        <v>4424</v>
      </c>
      <c r="AT2628" s="73" t="s">
        <v>4424</v>
      </c>
      <c r="AU2628" s="73" t="s">
        <v>4424</v>
      </c>
      <c r="AV2628" s="73" t="s">
        <v>4424</v>
      </c>
      <c r="AW2628" s="73" t="s">
        <v>4424</v>
      </c>
      <c r="AX2628" s="73"/>
      <c r="AY2628" s="24"/>
      <c r="AZ2628" s="24"/>
      <c r="BA2628" s="24"/>
      <c r="BB2628" s="73" t="s">
        <v>14238</v>
      </c>
      <c r="BC2628" s="1090" t="s">
        <v>2190</v>
      </c>
      <c r="BD2628" s="493">
        <v>44250</v>
      </c>
      <c r="BE2628" s="73"/>
      <c r="BF2628" s="24"/>
      <c r="BG2628" s="1092" t="s">
        <v>23998</v>
      </c>
      <c r="BH2628" s="1338" t="s">
        <v>23939</v>
      </c>
      <c r="BL2628" s="1361"/>
    </row>
    <row r="2629" spans="1:66" ht="13.5" customHeight="1" x14ac:dyDescent="0.25">
      <c r="A2629" s="1094" t="s">
        <v>23683</v>
      </c>
      <c r="B2629" s="24" t="s">
        <v>4255</v>
      </c>
      <c r="C2629" s="91">
        <v>44256</v>
      </c>
      <c r="D2629" s="42">
        <v>10462639754</v>
      </c>
      <c r="E2629" s="1225">
        <v>4074320</v>
      </c>
      <c r="F2629" s="73" t="s">
        <v>3251</v>
      </c>
      <c r="G2629" s="1080" t="s">
        <v>22950</v>
      </c>
      <c r="H2629" s="73" t="s">
        <v>27351</v>
      </c>
      <c r="I2629" s="1313" t="s">
        <v>6546</v>
      </c>
      <c r="J2629" s="73"/>
      <c r="K2629" s="73"/>
      <c r="L2629" s="24" t="s">
        <v>27353</v>
      </c>
      <c r="M2629" s="1106" t="s">
        <v>27355</v>
      </c>
      <c r="N2629" s="658">
        <v>32963</v>
      </c>
      <c r="O2629" s="24">
        <v>988989149</v>
      </c>
      <c r="P2629" s="1079" t="s">
        <v>4424</v>
      </c>
      <c r="Q2629" s="713" t="s">
        <v>4424</v>
      </c>
      <c r="R2629" s="409" t="s">
        <v>27354</v>
      </c>
      <c r="S2629" s="57" t="s">
        <v>4424</v>
      </c>
      <c r="T2629" s="351" t="s">
        <v>4424</v>
      </c>
      <c r="U2629" s="24" t="s">
        <v>27352</v>
      </c>
      <c r="V2629" s="24" t="s">
        <v>27352</v>
      </c>
      <c r="W2629" s="24" t="s">
        <v>140</v>
      </c>
      <c r="X2629" s="24" t="s">
        <v>6180</v>
      </c>
      <c r="Y2629" s="24" t="s">
        <v>1160</v>
      </c>
      <c r="Z2629" s="513" t="s">
        <v>27356</v>
      </c>
      <c r="AA2629" s="1133">
        <v>3</v>
      </c>
      <c r="AB2629" s="1133">
        <v>2021</v>
      </c>
      <c r="AC2629" s="1088" t="s">
        <v>4424</v>
      </c>
      <c r="AD2629" s="1089">
        <v>30000</v>
      </c>
      <c r="AE2629" s="1090" t="s">
        <v>2281</v>
      </c>
      <c r="AF2629" s="73" t="s">
        <v>4424</v>
      </c>
      <c r="AG2629" s="73" t="s">
        <v>4424</v>
      </c>
      <c r="AH2629" s="73" t="s">
        <v>4424</v>
      </c>
      <c r="AI2629" s="73" t="s">
        <v>4424</v>
      </c>
      <c r="AJ2629" s="24" t="s">
        <v>27353</v>
      </c>
      <c r="AK2629" s="409" t="s">
        <v>27354</v>
      </c>
      <c r="AL2629" s="24" t="s">
        <v>27352</v>
      </c>
      <c r="AM2629" s="24" t="s">
        <v>140</v>
      </c>
      <c r="AN2629" s="24" t="s">
        <v>6180</v>
      </c>
      <c r="AO2629" s="24" t="s">
        <v>1160</v>
      </c>
      <c r="AP2629" s="73" t="s">
        <v>4424</v>
      </c>
      <c r="AQ2629" s="73" t="s">
        <v>4424</v>
      </c>
      <c r="AR2629" s="73" t="s">
        <v>4424</v>
      </c>
      <c r="AS2629" s="73" t="s">
        <v>4424</v>
      </c>
      <c r="AT2629" s="73" t="s">
        <v>4424</v>
      </c>
      <c r="AU2629" s="73" t="s">
        <v>4424</v>
      </c>
      <c r="AV2629" s="73" t="s">
        <v>4424</v>
      </c>
      <c r="AW2629" s="73" t="s">
        <v>4424</v>
      </c>
      <c r="AX2629" s="73"/>
      <c r="AY2629" s="24"/>
      <c r="AZ2629" s="24"/>
      <c r="BA2629" s="24"/>
      <c r="BB2629" s="73" t="s">
        <v>24818</v>
      </c>
      <c r="BC2629" s="1090" t="s">
        <v>2190</v>
      </c>
      <c r="BD2629" s="493">
        <v>44256</v>
      </c>
      <c r="BE2629" s="73"/>
      <c r="BF2629" s="24"/>
      <c r="BG2629" s="1092" t="s">
        <v>23998</v>
      </c>
      <c r="BH2629" s="1338" t="s">
        <v>23939</v>
      </c>
      <c r="BL2629" s="1361"/>
    </row>
    <row r="2630" spans="1:66" ht="13.5" customHeight="1" x14ac:dyDescent="0.25">
      <c r="A2630" s="1094" t="s">
        <v>23683</v>
      </c>
      <c r="B2630" s="24" t="s">
        <v>4255</v>
      </c>
      <c r="C2630" s="91">
        <v>44258</v>
      </c>
      <c r="D2630" s="42">
        <v>20607499129</v>
      </c>
      <c r="E2630" s="1225">
        <v>4074318</v>
      </c>
      <c r="F2630" s="73" t="s">
        <v>3254</v>
      </c>
      <c r="G2630" s="1080" t="s">
        <v>23176</v>
      </c>
      <c r="H2630" s="73" t="s">
        <v>27371</v>
      </c>
      <c r="I2630" s="1313" t="s">
        <v>6546</v>
      </c>
      <c r="J2630" s="73"/>
      <c r="K2630" s="73"/>
      <c r="L2630" s="24" t="s">
        <v>32182</v>
      </c>
      <c r="M2630" s="1106" t="s">
        <v>27372</v>
      </c>
      <c r="N2630" s="658">
        <v>36264</v>
      </c>
      <c r="O2630" s="24">
        <v>971913064</v>
      </c>
      <c r="P2630" s="1079" t="s">
        <v>4424</v>
      </c>
      <c r="Q2630" s="713" t="s">
        <v>6194</v>
      </c>
      <c r="R2630" s="409" t="s">
        <v>32183</v>
      </c>
      <c r="S2630" s="57" t="s">
        <v>4424</v>
      </c>
      <c r="T2630" s="351" t="s">
        <v>4424</v>
      </c>
      <c r="U2630" s="24" t="s">
        <v>27373</v>
      </c>
      <c r="V2630" s="24" t="s">
        <v>27373</v>
      </c>
      <c r="W2630" s="24" t="s">
        <v>2815</v>
      </c>
      <c r="X2630" s="24" t="s">
        <v>4612</v>
      </c>
      <c r="Y2630" s="24" t="s">
        <v>2815</v>
      </c>
      <c r="Z2630" s="513" t="s">
        <v>27374</v>
      </c>
      <c r="AA2630" s="1133">
        <v>3</v>
      </c>
      <c r="AB2630" s="1133">
        <v>2021</v>
      </c>
      <c r="AC2630" s="1088" t="s">
        <v>4424</v>
      </c>
      <c r="AD2630" s="1089">
        <v>20000</v>
      </c>
      <c r="AE2630" s="1090" t="s">
        <v>4002</v>
      </c>
      <c r="AF2630" s="73" t="s">
        <v>4424</v>
      </c>
      <c r="AG2630" s="73" t="s">
        <v>4424</v>
      </c>
      <c r="AH2630" s="73">
        <v>11144776</v>
      </c>
      <c r="AI2630" s="73" t="s">
        <v>2827</v>
      </c>
      <c r="AJ2630" s="24" t="s">
        <v>25995</v>
      </c>
      <c r="AK2630" s="409" t="s">
        <v>25996</v>
      </c>
      <c r="AL2630" s="24" t="s">
        <v>27375</v>
      </c>
      <c r="AM2630" s="24" t="s">
        <v>2827</v>
      </c>
      <c r="AN2630" s="24" t="s">
        <v>2827</v>
      </c>
      <c r="AO2630" s="24" t="s">
        <v>2827</v>
      </c>
      <c r="AP2630" s="73" t="s">
        <v>4424</v>
      </c>
      <c r="AQ2630" s="73" t="s">
        <v>4424</v>
      </c>
      <c r="AR2630" s="73" t="s">
        <v>4424</v>
      </c>
      <c r="AS2630" s="73" t="s">
        <v>4424</v>
      </c>
      <c r="AT2630" s="73" t="s">
        <v>4424</v>
      </c>
      <c r="AU2630" s="73" t="s">
        <v>4424</v>
      </c>
      <c r="AV2630" s="73" t="s">
        <v>4424</v>
      </c>
      <c r="AW2630" s="73" t="s">
        <v>4424</v>
      </c>
      <c r="AX2630" s="73"/>
      <c r="AY2630" s="24"/>
      <c r="AZ2630" s="24"/>
      <c r="BA2630" s="24"/>
      <c r="BB2630" s="73" t="s">
        <v>18750</v>
      </c>
      <c r="BC2630" s="1090" t="s">
        <v>2190</v>
      </c>
      <c r="BD2630" s="493">
        <v>44259</v>
      </c>
      <c r="BE2630" s="73"/>
      <c r="BF2630" s="24"/>
      <c r="BG2630" s="1092" t="s">
        <v>23998</v>
      </c>
      <c r="BH2630" s="1338" t="s">
        <v>23939</v>
      </c>
      <c r="BL2630" s="1361"/>
    </row>
    <row r="2631" spans="1:66" ht="13.5" customHeight="1" x14ac:dyDescent="0.25">
      <c r="A2631" s="1094" t="s">
        <v>23683</v>
      </c>
      <c r="B2631" s="24" t="s">
        <v>4255</v>
      </c>
      <c r="C2631" s="91">
        <v>44259</v>
      </c>
      <c r="D2631" s="42">
        <v>20607482242</v>
      </c>
      <c r="E2631" s="1225">
        <v>4074321</v>
      </c>
      <c r="F2631" s="73" t="s">
        <v>3253</v>
      </c>
      <c r="G2631" s="1080" t="s">
        <v>1505</v>
      </c>
      <c r="H2631" s="73" t="s">
        <v>27376</v>
      </c>
      <c r="I2631" s="1313" t="s">
        <v>15651</v>
      </c>
      <c r="J2631" s="73"/>
      <c r="K2631" s="73"/>
      <c r="L2631" s="24" t="s">
        <v>27377</v>
      </c>
      <c r="M2631" s="1106" t="s">
        <v>27378</v>
      </c>
      <c r="N2631" s="658">
        <v>20105</v>
      </c>
      <c r="O2631" s="24">
        <v>981002779</v>
      </c>
      <c r="P2631" s="1079" t="s">
        <v>4424</v>
      </c>
      <c r="Q2631" s="713" t="s">
        <v>6194</v>
      </c>
      <c r="R2631" s="409" t="s">
        <v>27379</v>
      </c>
      <c r="S2631" s="57" t="s">
        <v>4424</v>
      </c>
      <c r="T2631" s="351" t="s">
        <v>4424</v>
      </c>
      <c r="U2631" s="24" t="s">
        <v>27380</v>
      </c>
      <c r="V2631" s="24" t="s">
        <v>27381</v>
      </c>
      <c r="W2631" s="24" t="s">
        <v>1517</v>
      </c>
      <c r="X2631" s="24" t="s">
        <v>1517</v>
      </c>
      <c r="Y2631" s="24" t="s">
        <v>1221</v>
      </c>
      <c r="Z2631" s="513" t="s">
        <v>27382</v>
      </c>
      <c r="AA2631" s="1133">
        <v>3</v>
      </c>
      <c r="AB2631" s="1133">
        <v>2021</v>
      </c>
      <c r="AC2631" s="1088" t="s">
        <v>4424</v>
      </c>
      <c r="AD2631" s="1089">
        <v>15000</v>
      </c>
      <c r="AE2631" s="1090" t="s">
        <v>4002</v>
      </c>
      <c r="AF2631" s="73" t="s">
        <v>4424</v>
      </c>
      <c r="AG2631" s="73" t="s">
        <v>4424</v>
      </c>
      <c r="AH2631" s="73">
        <v>11355486</v>
      </c>
      <c r="AI2631" s="73" t="s">
        <v>1517</v>
      </c>
      <c r="AJ2631" s="24" t="s">
        <v>27377</v>
      </c>
      <c r="AK2631" s="409" t="s">
        <v>27379</v>
      </c>
      <c r="AL2631" s="24" t="s">
        <v>27383</v>
      </c>
      <c r="AM2631" s="24" t="s">
        <v>1517</v>
      </c>
      <c r="AN2631" s="24" t="s">
        <v>1517</v>
      </c>
      <c r="AO2631" s="24" t="s">
        <v>1221</v>
      </c>
      <c r="AP2631" s="73" t="s">
        <v>27384</v>
      </c>
      <c r="AQ2631" s="73">
        <v>17933294</v>
      </c>
      <c r="AR2631" s="24" t="s">
        <v>27383</v>
      </c>
      <c r="AS2631" s="24" t="s">
        <v>1517</v>
      </c>
      <c r="AT2631" s="24" t="s">
        <v>1517</v>
      </c>
      <c r="AU2631" s="24" t="s">
        <v>1221</v>
      </c>
      <c r="AV2631" s="73" t="s">
        <v>4424</v>
      </c>
      <c r="AW2631" s="73" t="s">
        <v>4424</v>
      </c>
      <c r="AX2631" s="73"/>
      <c r="AY2631" s="24"/>
      <c r="AZ2631" s="24"/>
      <c r="BA2631" s="24"/>
      <c r="BB2631" s="73" t="s">
        <v>24345</v>
      </c>
      <c r="BC2631" s="1090" t="s">
        <v>2190</v>
      </c>
      <c r="BD2631" s="493">
        <v>44260</v>
      </c>
      <c r="BE2631" s="73"/>
      <c r="BF2631" s="24"/>
      <c r="BG2631" s="1092" t="s">
        <v>23998</v>
      </c>
      <c r="BH2631" s="1338" t="s">
        <v>23939</v>
      </c>
      <c r="BL2631" s="1361"/>
    </row>
    <row r="2632" spans="1:66" ht="13.5" customHeight="1" x14ac:dyDescent="0.25">
      <c r="A2632" s="1094" t="s">
        <v>23683</v>
      </c>
      <c r="B2632" s="24" t="s">
        <v>6214</v>
      </c>
      <c r="C2632" s="91">
        <v>44271</v>
      </c>
      <c r="D2632" s="42">
        <v>20493190025</v>
      </c>
      <c r="E2632" s="1225">
        <v>4074340</v>
      </c>
      <c r="F2632" s="73" t="s">
        <v>3251</v>
      </c>
      <c r="G2632" s="1080" t="s">
        <v>1505</v>
      </c>
      <c r="H2632" s="73" t="s">
        <v>27404</v>
      </c>
      <c r="I2632" s="1313" t="s">
        <v>15651</v>
      </c>
      <c r="J2632" s="73"/>
      <c r="K2632" s="73"/>
      <c r="L2632" s="24" t="s">
        <v>27405</v>
      </c>
      <c r="M2632" s="1106" t="s">
        <v>27407</v>
      </c>
      <c r="N2632" s="658">
        <v>25096</v>
      </c>
      <c r="O2632" s="24">
        <v>965670160</v>
      </c>
      <c r="P2632" s="1079" t="s">
        <v>4424</v>
      </c>
      <c r="Q2632" s="713" t="s">
        <v>6194</v>
      </c>
      <c r="R2632" s="409" t="s">
        <v>27406</v>
      </c>
      <c r="S2632" s="57" t="s">
        <v>4424</v>
      </c>
      <c r="T2632" s="351" t="s">
        <v>4424</v>
      </c>
      <c r="U2632" s="24" t="s">
        <v>27408</v>
      </c>
      <c r="V2632" s="24" t="s">
        <v>27409</v>
      </c>
      <c r="W2632" s="24" t="s">
        <v>1278</v>
      </c>
      <c r="X2632" s="24" t="s">
        <v>6111</v>
      </c>
      <c r="Y2632" s="24" t="s">
        <v>4134</v>
      </c>
      <c r="Z2632" s="513" t="s">
        <v>27412</v>
      </c>
      <c r="AA2632" s="1133">
        <v>3</v>
      </c>
      <c r="AB2632" s="1133">
        <v>2021</v>
      </c>
      <c r="AC2632" s="1088" t="s">
        <v>4424</v>
      </c>
      <c r="AD2632" s="1089">
        <v>10000</v>
      </c>
      <c r="AE2632" s="1090" t="s">
        <v>4002</v>
      </c>
      <c r="AF2632" s="73" t="s">
        <v>4424</v>
      </c>
      <c r="AG2632" s="73" t="s">
        <v>4424</v>
      </c>
      <c r="AH2632" s="73">
        <v>11005732</v>
      </c>
      <c r="AI2632" s="73" t="s">
        <v>6111</v>
      </c>
      <c r="AJ2632" s="24" t="s">
        <v>27405</v>
      </c>
      <c r="AK2632" s="409" t="s">
        <v>27406</v>
      </c>
      <c r="AL2632" s="24" t="s">
        <v>27408</v>
      </c>
      <c r="AM2632" s="24" t="s">
        <v>1278</v>
      </c>
      <c r="AN2632" s="24" t="s">
        <v>6111</v>
      </c>
      <c r="AO2632" s="24" t="s">
        <v>4134</v>
      </c>
      <c r="AP2632" s="73" t="s">
        <v>27410</v>
      </c>
      <c r="AQ2632" s="127" t="s">
        <v>27411</v>
      </c>
      <c r="AR2632" s="24" t="s">
        <v>27408</v>
      </c>
      <c r="AS2632" s="24" t="s">
        <v>1278</v>
      </c>
      <c r="AT2632" s="24" t="s">
        <v>6111</v>
      </c>
      <c r="AU2632" s="24" t="s">
        <v>4134</v>
      </c>
      <c r="AV2632" s="73" t="s">
        <v>4424</v>
      </c>
      <c r="AW2632" s="73" t="s">
        <v>4424</v>
      </c>
      <c r="AX2632" s="73"/>
      <c r="AY2632" s="24"/>
      <c r="AZ2632" s="24"/>
      <c r="BA2632" s="24"/>
      <c r="BB2632" s="73" t="s">
        <v>15541</v>
      </c>
      <c r="BC2632" s="1090" t="s">
        <v>2190</v>
      </c>
      <c r="BD2632" s="493">
        <v>44271</v>
      </c>
      <c r="BE2632" s="73"/>
      <c r="BF2632" s="24"/>
      <c r="BG2632" s="1092" t="s">
        <v>23998</v>
      </c>
      <c r="BH2632" s="1338" t="s">
        <v>23939</v>
      </c>
      <c r="BL2632" s="1361"/>
    </row>
    <row r="2633" spans="1:66" ht="13.5" customHeight="1" x14ac:dyDescent="0.25">
      <c r="A2633" s="1094" t="s">
        <v>23683</v>
      </c>
      <c r="B2633" s="24" t="s">
        <v>6214</v>
      </c>
      <c r="C2633" s="91">
        <v>44272</v>
      </c>
      <c r="D2633" s="73">
        <v>20555861282</v>
      </c>
      <c r="E2633" s="1225">
        <v>5122297</v>
      </c>
      <c r="F2633" s="73" t="s">
        <v>3252</v>
      </c>
      <c r="G2633" s="1080" t="s">
        <v>22950</v>
      </c>
      <c r="H2633" s="73" t="s">
        <v>27413</v>
      </c>
      <c r="I2633" s="1313" t="s">
        <v>6546</v>
      </c>
      <c r="J2633" s="73"/>
      <c r="K2633" s="73"/>
      <c r="L2633" s="24" t="s">
        <v>27417</v>
      </c>
      <c r="M2633" s="1106" t="s">
        <v>27416</v>
      </c>
      <c r="N2633" s="658">
        <v>19006</v>
      </c>
      <c r="O2633" s="24">
        <v>989233338</v>
      </c>
      <c r="P2633" s="1079" t="s">
        <v>4424</v>
      </c>
      <c r="Q2633" s="73" t="s">
        <v>3303</v>
      </c>
      <c r="R2633" s="360" t="s">
        <v>27418</v>
      </c>
      <c r="S2633" s="57" t="s">
        <v>4424</v>
      </c>
      <c r="T2633" s="351" t="s">
        <v>4424</v>
      </c>
      <c r="U2633" s="24" t="s">
        <v>27414</v>
      </c>
      <c r="V2633" s="24" t="s">
        <v>27414</v>
      </c>
      <c r="W2633" s="24" t="s">
        <v>16609</v>
      </c>
      <c r="X2633" s="24" t="s">
        <v>5521</v>
      </c>
      <c r="Y2633" s="24" t="s">
        <v>5521</v>
      </c>
      <c r="Z2633" s="513" t="s">
        <v>27415</v>
      </c>
      <c r="AA2633" s="1133">
        <v>3</v>
      </c>
      <c r="AB2633" s="1133">
        <v>2021</v>
      </c>
      <c r="AC2633" s="1088" t="s">
        <v>4424</v>
      </c>
      <c r="AD2633" s="1089">
        <v>0</v>
      </c>
      <c r="AE2633" s="1090" t="s">
        <v>4002</v>
      </c>
      <c r="AF2633" s="73" t="s">
        <v>4424</v>
      </c>
      <c r="AG2633" s="73" t="s">
        <v>4424</v>
      </c>
      <c r="AH2633" s="42">
        <v>13150486</v>
      </c>
      <c r="AI2633" s="24" t="s">
        <v>5521</v>
      </c>
      <c r="AJ2633" s="73" t="s">
        <v>27419</v>
      </c>
      <c r="AK2633" s="57" t="s">
        <v>27421</v>
      </c>
      <c r="AL2633" s="73" t="s">
        <v>27420</v>
      </c>
      <c r="AM2633" s="73" t="s">
        <v>16609</v>
      </c>
      <c r="AN2633" s="73" t="s">
        <v>5521</v>
      </c>
      <c r="AO2633" s="73" t="s">
        <v>5521</v>
      </c>
      <c r="AP2633" s="73" t="s">
        <v>4424</v>
      </c>
      <c r="AQ2633" s="73" t="s">
        <v>4424</v>
      </c>
      <c r="AR2633" s="73" t="s">
        <v>4424</v>
      </c>
      <c r="AS2633" s="73" t="s">
        <v>4424</v>
      </c>
      <c r="AT2633" s="73" t="s">
        <v>4424</v>
      </c>
      <c r="AU2633" s="73" t="s">
        <v>4424</v>
      </c>
      <c r="AV2633" s="73" t="s">
        <v>4424</v>
      </c>
      <c r="AW2633" s="73" t="s">
        <v>4424</v>
      </c>
      <c r="AX2633" s="73"/>
      <c r="AY2633" s="24"/>
      <c r="AZ2633" s="24"/>
      <c r="BA2633" s="24"/>
      <c r="BB2633" s="73" t="s">
        <v>25048</v>
      </c>
      <c r="BC2633" s="1090" t="s">
        <v>2190</v>
      </c>
      <c r="BD2633" s="493">
        <v>44273</v>
      </c>
      <c r="BE2633" s="73"/>
      <c r="BF2633" s="24"/>
      <c r="BG2633" s="1092" t="s">
        <v>23998</v>
      </c>
      <c r="BH2633" s="1338" t="s">
        <v>23939</v>
      </c>
      <c r="BL2633" s="1361"/>
    </row>
    <row r="2634" spans="1:66" ht="13.5" customHeight="1" x14ac:dyDescent="0.25">
      <c r="A2634" s="1094" t="s">
        <v>23683</v>
      </c>
      <c r="B2634" s="24" t="s">
        <v>6214</v>
      </c>
      <c r="C2634" s="91">
        <v>44272</v>
      </c>
      <c r="D2634" s="42">
        <v>20480207395</v>
      </c>
      <c r="E2634" s="1225">
        <v>4074325</v>
      </c>
      <c r="F2634" s="73" t="s">
        <v>3253</v>
      </c>
      <c r="G2634" s="1080" t="s">
        <v>23176</v>
      </c>
      <c r="H2634" s="73" t="s">
        <v>27422</v>
      </c>
      <c r="I2634" s="1313" t="s">
        <v>6546</v>
      </c>
      <c r="J2634" s="73"/>
      <c r="K2634" s="73"/>
      <c r="L2634" s="24" t="s">
        <v>27424</v>
      </c>
      <c r="M2634" s="1106"/>
      <c r="N2634" s="658"/>
      <c r="O2634" s="24"/>
      <c r="P2634" s="1079" t="s">
        <v>4424</v>
      </c>
      <c r="Q2634" s="73" t="s">
        <v>3303</v>
      </c>
      <c r="R2634" s="360" t="s">
        <v>27425</v>
      </c>
      <c r="S2634" s="57" t="s">
        <v>4424</v>
      </c>
      <c r="T2634" s="351" t="s">
        <v>4424</v>
      </c>
      <c r="U2634" s="24" t="s">
        <v>27423</v>
      </c>
      <c r="V2634" s="24" t="s">
        <v>27423</v>
      </c>
      <c r="W2634" s="24" t="s">
        <v>3630</v>
      </c>
      <c r="X2634" s="24" t="s">
        <v>3630</v>
      </c>
      <c r="Y2634" s="24" t="s">
        <v>4475</v>
      </c>
      <c r="Z2634" s="513" t="s">
        <v>27415</v>
      </c>
      <c r="AA2634" s="1133">
        <v>3</v>
      </c>
      <c r="AB2634" s="1133">
        <v>2021</v>
      </c>
      <c r="AC2634" s="1088" t="s">
        <v>4424</v>
      </c>
      <c r="AD2634" s="1089">
        <v>20000</v>
      </c>
      <c r="AE2634" s="1090" t="s">
        <v>4002</v>
      </c>
      <c r="AF2634" s="73" t="s">
        <v>4424</v>
      </c>
      <c r="AG2634" s="73" t="s">
        <v>4424</v>
      </c>
      <c r="AH2634" s="42">
        <v>11069161</v>
      </c>
      <c r="AI2634" s="24" t="s">
        <v>1517</v>
      </c>
      <c r="AJ2634" s="73" t="s">
        <v>27424</v>
      </c>
      <c r="AK2634" s="57" t="s">
        <v>27425</v>
      </c>
      <c r="AL2634" s="73" t="s">
        <v>27426</v>
      </c>
      <c r="AM2634" s="73" t="s">
        <v>3630</v>
      </c>
      <c r="AN2634" s="73" t="s">
        <v>3630</v>
      </c>
      <c r="AO2634" s="73" t="s">
        <v>4475</v>
      </c>
      <c r="AP2634" s="73" t="s">
        <v>4424</v>
      </c>
      <c r="AQ2634" s="73" t="s">
        <v>4424</v>
      </c>
      <c r="AR2634" s="73" t="s">
        <v>4424</v>
      </c>
      <c r="AS2634" s="73" t="s">
        <v>4424</v>
      </c>
      <c r="AT2634" s="73" t="s">
        <v>4424</v>
      </c>
      <c r="AU2634" s="73" t="s">
        <v>4424</v>
      </c>
      <c r="AV2634" s="73" t="s">
        <v>4424</v>
      </c>
      <c r="AW2634" s="73" t="s">
        <v>4424</v>
      </c>
      <c r="AX2634" s="73"/>
      <c r="AY2634" s="24"/>
      <c r="AZ2634" s="24"/>
      <c r="BA2634" s="24"/>
      <c r="BB2634" s="73" t="s">
        <v>10719</v>
      </c>
      <c r="BC2634" s="1090" t="s">
        <v>2190</v>
      </c>
      <c r="BD2634" s="493">
        <v>44273</v>
      </c>
      <c r="BE2634" s="73"/>
      <c r="BF2634" s="24"/>
      <c r="BG2634" s="1092" t="s">
        <v>23998</v>
      </c>
      <c r="BH2634" s="1338" t="s">
        <v>23939</v>
      </c>
      <c r="BL2634" s="1361" t="s">
        <v>32028</v>
      </c>
    </row>
    <row r="2635" spans="1:66" ht="13.5" customHeight="1" x14ac:dyDescent="0.25">
      <c r="A2635" s="1094" t="s">
        <v>23683</v>
      </c>
      <c r="B2635" s="24" t="s">
        <v>6214</v>
      </c>
      <c r="C2635" s="91">
        <v>44272</v>
      </c>
      <c r="D2635" s="42">
        <v>20607286036</v>
      </c>
      <c r="E2635" s="1225">
        <v>4074328</v>
      </c>
      <c r="F2635" s="73" t="s">
        <v>3251</v>
      </c>
      <c r="G2635" s="1080" t="s">
        <v>22950</v>
      </c>
      <c r="H2635" s="73" t="s">
        <v>27433</v>
      </c>
      <c r="I2635" s="1313" t="s">
        <v>6546</v>
      </c>
      <c r="J2635" s="73"/>
      <c r="K2635" s="73"/>
      <c r="L2635" s="73" t="s">
        <v>27436</v>
      </c>
      <c r="M2635" s="1106" t="s">
        <v>27438</v>
      </c>
      <c r="N2635" s="658">
        <v>36454</v>
      </c>
      <c r="O2635" s="24">
        <v>946282493</v>
      </c>
      <c r="P2635" s="73"/>
      <c r="Q2635" s="73" t="s">
        <v>3303</v>
      </c>
      <c r="R2635" s="360" t="s">
        <v>27437</v>
      </c>
      <c r="S2635" s="127"/>
      <c r="T2635" s="57"/>
      <c r="U2635" s="24" t="s">
        <v>27434</v>
      </c>
      <c r="V2635" s="24" t="s">
        <v>27434</v>
      </c>
      <c r="W2635" s="24" t="s">
        <v>1304</v>
      </c>
      <c r="X2635" s="24" t="s">
        <v>3306</v>
      </c>
      <c r="Y2635" s="24" t="s">
        <v>6110</v>
      </c>
      <c r="Z2635" s="513" t="s">
        <v>27435</v>
      </c>
      <c r="AA2635" s="1133">
        <v>3</v>
      </c>
      <c r="AB2635" s="1133">
        <v>2021</v>
      </c>
      <c r="AC2635" s="1088" t="s">
        <v>4424</v>
      </c>
      <c r="AD2635" s="1089">
        <v>20000</v>
      </c>
      <c r="AE2635" s="1090" t="s">
        <v>4002</v>
      </c>
      <c r="AF2635" s="73" t="s">
        <v>4424</v>
      </c>
      <c r="AG2635" s="73" t="s">
        <v>4424</v>
      </c>
      <c r="AH2635" s="42">
        <v>11294336</v>
      </c>
      <c r="AI2635" s="24" t="s">
        <v>3306</v>
      </c>
      <c r="AJ2635" s="73" t="s">
        <v>27436</v>
      </c>
      <c r="AK2635" s="57" t="s">
        <v>27437</v>
      </c>
      <c r="AL2635" s="73" t="s">
        <v>27439</v>
      </c>
      <c r="AM2635" s="73" t="s">
        <v>1304</v>
      </c>
      <c r="AN2635" s="73" t="s">
        <v>3306</v>
      </c>
      <c r="AO2635" s="73" t="s">
        <v>6110</v>
      </c>
      <c r="AP2635" s="73" t="s">
        <v>4424</v>
      </c>
      <c r="AQ2635" s="73" t="s">
        <v>4424</v>
      </c>
      <c r="AR2635" s="73" t="s">
        <v>4424</v>
      </c>
      <c r="AS2635" s="73" t="s">
        <v>4424</v>
      </c>
      <c r="AT2635" s="73" t="s">
        <v>4424</v>
      </c>
      <c r="AU2635" s="73" t="s">
        <v>4424</v>
      </c>
      <c r="AV2635" s="73" t="s">
        <v>4424</v>
      </c>
      <c r="AW2635" s="73" t="s">
        <v>4424</v>
      </c>
      <c r="AX2635" s="73"/>
      <c r="AY2635" s="24"/>
      <c r="AZ2635" s="24"/>
      <c r="BA2635" s="24"/>
      <c r="BB2635" s="403" t="s">
        <v>13402</v>
      </c>
      <c r="BC2635" s="1090" t="s">
        <v>2190</v>
      </c>
      <c r="BD2635" s="493">
        <v>44274</v>
      </c>
      <c r="BE2635" s="73"/>
      <c r="BF2635" s="24"/>
      <c r="BG2635" s="1092" t="s">
        <v>23998</v>
      </c>
      <c r="BH2635" s="1338" t="s">
        <v>23939</v>
      </c>
      <c r="BL2635" s="1361"/>
      <c r="BM2635" s="1" t="s">
        <v>28618</v>
      </c>
    </row>
    <row r="2636" spans="1:66" ht="13.5" customHeight="1" x14ac:dyDescent="0.25">
      <c r="A2636" s="1094" t="s">
        <v>23683</v>
      </c>
      <c r="B2636" s="24" t="s">
        <v>6214</v>
      </c>
      <c r="C2636" s="91">
        <v>44278</v>
      </c>
      <c r="D2636" s="42">
        <v>20605979611</v>
      </c>
      <c r="E2636" s="1225">
        <v>4074330</v>
      </c>
      <c r="F2636" s="73" t="s">
        <v>3254</v>
      </c>
      <c r="G2636" s="1080" t="s">
        <v>1505</v>
      </c>
      <c r="H2636" s="73" t="s">
        <v>27389</v>
      </c>
      <c r="I2636" s="1313" t="s">
        <v>6546</v>
      </c>
      <c r="J2636" s="73"/>
      <c r="K2636" s="73"/>
      <c r="L2636" s="24" t="s">
        <v>27390</v>
      </c>
      <c r="M2636" s="1106" t="s">
        <v>27428</v>
      </c>
      <c r="N2636" s="658">
        <v>29891</v>
      </c>
      <c r="O2636" s="24">
        <v>987333932</v>
      </c>
      <c r="P2636" s="1079" t="s">
        <v>4424</v>
      </c>
      <c r="Q2636" s="73" t="s">
        <v>6194</v>
      </c>
      <c r="R2636" s="360" t="s">
        <v>27391</v>
      </c>
      <c r="S2636" s="57" t="s">
        <v>4424</v>
      </c>
      <c r="T2636" s="351" t="s">
        <v>4424</v>
      </c>
      <c r="U2636" s="24" t="s">
        <v>27431</v>
      </c>
      <c r="V2636" s="24" t="s">
        <v>27427</v>
      </c>
      <c r="W2636" s="24" t="s">
        <v>537</v>
      </c>
      <c r="X2636" s="24" t="s">
        <v>2914</v>
      </c>
      <c r="Y2636" s="24" t="s">
        <v>2914</v>
      </c>
      <c r="Z2636" s="513" t="s">
        <v>27450</v>
      </c>
      <c r="AA2636" s="1133">
        <v>3</v>
      </c>
      <c r="AB2636" s="1133">
        <v>2021</v>
      </c>
      <c r="AC2636" s="1088" t="s">
        <v>4424</v>
      </c>
      <c r="AD2636" s="1089">
        <v>15000</v>
      </c>
      <c r="AE2636" s="1090" t="s">
        <v>4002</v>
      </c>
      <c r="AF2636" s="73" t="s">
        <v>4424</v>
      </c>
      <c r="AG2636" s="73" t="s">
        <v>4424</v>
      </c>
      <c r="AH2636" s="42">
        <v>11237490</v>
      </c>
      <c r="AI2636" s="24" t="s">
        <v>2914</v>
      </c>
      <c r="AJ2636" s="73" t="s">
        <v>27430</v>
      </c>
      <c r="AK2636" s="57" t="s">
        <v>27429</v>
      </c>
      <c r="AL2636" s="24" t="s">
        <v>27431</v>
      </c>
      <c r="AM2636" s="73" t="s">
        <v>537</v>
      </c>
      <c r="AN2636" s="73" t="s">
        <v>2914</v>
      </c>
      <c r="AO2636" s="73" t="s">
        <v>2914</v>
      </c>
      <c r="AP2636" s="73" t="s">
        <v>4424</v>
      </c>
      <c r="AQ2636" s="73" t="s">
        <v>4424</v>
      </c>
      <c r="AR2636" s="73" t="s">
        <v>4424</v>
      </c>
      <c r="AS2636" s="73" t="s">
        <v>4424</v>
      </c>
      <c r="AT2636" s="73" t="s">
        <v>4424</v>
      </c>
      <c r="AU2636" s="73" t="s">
        <v>4424</v>
      </c>
      <c r="AV2636" s="73" t="s">
        <v>4424</v>
      </c>
      <c r="AW2636" s="73" t="s">
        <v>4424</v>
      </c>
      <c r="AX2636" s="73"/>
      <c r="AY2636" s="24"/>
      <c r="AZ2636" s="24"/>
      <c r="BA2636" s="24"/>
      <c r="BB2636" s="73" t="s">
        <v>27432</v>
      </c>
      <c r="BC2636" s="1090" t="s">
        <v>2190</v>
      </c>
      <c r="BD2636" s="493">
        <v>44278</v>
      </c>
      <c r="BE2636" s="73"/>
      <c r="BF2636" s="24"/>
      <c r="BG2636" s="1092" t="s">
        <v>23998</v>
      </c>
      <c r="BH2636" s="1338" t="s">
        <v>23939</v>
      </c>
      <c r="BL2636" s="1361"/>
    </row>
    <row r="2637" spans="1:66" ht="13.5" customHeight="1" x14ac:dyDescent="0.25">
      <c r="A2637" s="1094" t="s">
        <v>23683</v>
      </c>
      <c r="B2637" s="24" t="s">
        <v>4255</v>
      </c>
      <c r="C2637" s="91">
        <v>44277</v>
      </c>
      <c r="D2637" s="42">
        <v>20602768229</v>
      </c>
      <c r="E2637" s="1225">
        <v>4074319</v>
      </c>
      <c r="F2637" s="73" t="s">
        <v>3252</v>
      </c>
      <c r="G2637" s="1080" t="s">
        <v>22950</v>
      </c>
      <c r="H2637" s="73" t="s">
        <v>27451</v>
      </c>
      <c r="I2637" s="1313" t="s">
        <v>6546</v>
      </c>
      <c r="J2637" s="73"/>
      <c r="K2637" s="73"/>
      <c r="L2637" s="24" t="s">
        <v>27452</v>
      </c>
      <c r="M2637" s="1106" t="s">
        <v>27453</v>
      </c>
      <c r="N2637" s="658">
        <v>28925</v>
      </c>
      <c r="O2637" s="24">
        <v>982460623</v>
      </c>
      <c r="P2637" s="1079" t="s">
        <v>4424</v>
      </c>
      <c r="Q2637" s="73" t="s">
        <v>3303</v>
      </c>
      <c r="R2637" s="360" t="s">
        <v>27454</v>
      </c>
      <c r="S2637" s="57" t="s">
        <v>4424</v>
      </c>
      <c r="T2637" s="351" t="s">
        <v>4424</v>
      </c>
      <c r="U2637" s="24" t="s">
        <v>27455</v>
      </c>
      <c r="V2637" s="24" t="s">
        <v>27455</v>
      </c>
      <c r="W2637" s="24" t="s">
        <v>1303</v>
      </c>
      <c r="X2637" s="24" t="s">
        <v>5521</v>
      </c>
      <c r="Y2637" s="24" t="s">
        <v>5521</v>
      </c>
      <c r="Z2637" s="513" t="s">
        <v>27450</v>
      </c>
      <c r="AA2637" s="1133">
        <v>3</v>
      </c>
      <c r="AB2637" s="1133">
        <v>2021</v>
      </c>
      <c r="AC2637" s="1088" t="s">
        <v>4424</v>
      </c>
      <c r="AD2637" s="1089">
        <v>20000</v>
      </c>
      <c r="AE2637" s="1090" t="s">
        <v>4002</v>
      </c>
      <c r="AF2637" s="73" t="s">
        <v>4424</v>
      </c>
      <c r="AG2637" s="73" t="s">
        <v>4424</v>
      </c>
      <c r="AH2637" s="42">
        <v>14005959</v>
      </c>
      <c r="AI2637" s="24" t="s">
        <v>5521</v>
      </c>
      <c r="AJ2637" s="24" t="s">
        <v>27452</v>
      </c>
      <c r="AK2637" s="360" t="s">
        <v>27454</v>
      </c>
      <c r="AL2637" s="24" t="s">
        <v>27456</v>
      </c>
      <c r="AM2637" s="73" t="s">
        <v>1303</v>
      </c>
      <c r="AN2637" s="73" t="s">
        <v>5521</v>
      </c>
      <c r="AO2637" s="73" t="s">
        <v>5521</v>
      </c>
      <c r="AP2637" s="73" t="s">
        <v>4424</v>
      </c>
      <c r="AQ2637" s="73" t="s">
        <v>4424</v>
      </c>
      <c r="AR2637" s="73" t="s">
        <v>4424</v>
      </c>
      <c r="AS2637" s="73" t="s">
        <v>4424</v>
      </c>
      <c r="AT2637" s="73" t="s">
        <v>4424</v>
      </c>
      <c r="AU2637" s="73" t="s">
        <v>4424</v>
      </c>
      <c r="AV2637" s="73" t="s">
        <v>4424</v>
      </c>
      <c r="AW2637" s="73" t="s">
        <v>4424</v>
      </c>
      <c r="AX2637" s="73"/>
      <c r="AY2637" s="24"/>
      <c r="AZ2637" s="24"/>
      <c r="BA2637" s="24"/>
      <c r="BB2637" s="73" t="s">
        <v>14238</v>
      </c>
      <c r="BC2637" s="1090" t="s">
        <v>2190</v>
      </c>
      <c r="BD2637" s="493">
        <v>44278</v>
      </c>
      <c r="BE2637" s="73"/>
      <c r="BF2637" s="24"/>
      <c r="BG2637" s="1092" t="s">
        <v>23998</v>
      </c>
      <c r="BH2637" s="1338" t="s">
        <v>23939</v>
      </c>
      <c r="BL2637" s="1361"/>
      <c r="BN2637" s="1" t="s">
        <v>28307</v>
      </c>
    </row>
    <row r="2638" spans="1:66" ht="13.5" customHeight="1" x14ac:dyDescent="0.25">
      <c r="A2638" s="1094" t="s">
        <v>23683</v>
      </c>
      <c r="B2638" s="24" t="s">
        <v>4255</v>
      </c>
      <c r="C2638" s="91">
        <v>44278</v>
      </c>
      <c r="D2638" s="42">
        <v>20607654540</v>
      </c>
      <c r="E2638" s="1225">
        <v>4074326</v>
      </c>
      <c r="F2638" s="73" t="s">
        <v>3252</v>
      </c>
      <c r="G2638" s="1080" t="s">
        <v>1505</v>
      </c>
      <c r="H2638" s="73" t="s">
        <v>27473</v>
      </c>
      <c r="I2638" s="1313" t="s">
        <v>15651</v>
      </c>
      <c r="J2638" s="73"/>
      <c r="K2638" s="73"/>
      <c r="L2638" s="24" t="s">
        <v>27467</v>
      </c>
      <c r="M2638" s="1106" t="s">
        <v>27468</v>
      </c>
      <c r="N2638" s="658">
        <v>25454</v>
      </c>
      <c r="O2638" s="24">
        <v>987153490</v>
      </c>
      <c r="P2638" s="1079" t="s">
        <v>4424</v>
      </c>
      <c r="Q2638" s="73" t="s">
        <v>3303</v>
      </c>
      <c r="R2638" s="360" t="s">
        <v>27469</v>
      </c>
      <c r="S2638" s="57" t="s">
        <v>4424</v>
      </c>
      <c r="T2638" s="351" t="s">
        <v>4424</v>
      </c>
      <c r="U2638" s="24" t="s">
        <v>27470</v>
      </c>
      <c r="V2638" s="24" t="s">
        <v>27470</v>
      </c>
      <c r="W2638" s="24" t="s">
        <v>16648</v>
      </c>
      <c r="X2638" s="24" t="s">
        <v>5521</v>
      </c>
      <c r="Y2638" s="24" t="s">
        <v>5521</v>
      </c>
      <c r="Z2638" s="513" t="s">
        <v>27471</v>
      </c>
      <c r="AA2638" s="1133">
        <v>3</v>
      </c>
      <c r="AB2638" s="1133">
        <v>2021</v>
      </c>
      <c r="AC2638" s="1088" t="s">
        <v>4424</v>
      </c>
      <c r="AD2638" s="1089">
        <v>35000</v>
      </c>
      <c r="AE2638" s="1090" t="s">
        <v>4002</v>
      </c>
      <c r="AF2638" s="73" t="s">
        <v>4424</v>
      </c>
      <c r="AG2638" s="73" t="s">
        <v>4424</v>
      </c>
      <c r="AH2638" s="42">
        <v>14644025</v>
      </c>
      <c r="AI2638" s="24" t="s">
        <v>5521</v>
      </c>
      <c r="AJ2638" s="24" t="s">
        <v>27467</v>
      </c>
      <c r="AK2638" s="360" t="s">
        <v>27469</v>
      </c>
      <c r="AL2638" s="24" t="s">
        <v>27472</v>
      </c>
      <c r="AM2638" s="24" t="s">
        <v>16648</v>
      </c>
      <c r="AN2638" s="24" t="s">
        <v>5521</v>
      </c>
      <c r="AO2638" s="24" t="s">
        <v>5521</v>
      </c>
      <c r="AP2638" s="73" t="s">
        <v>4424</v>
      </c>
      <c r="AQ2638" s="73" t="s">
        <v>4424</v>
      </c>
      <c r="AR2638" s="73" t="s">
        <v>4424</v>
      </c>
      <c r="AS2638" s="73" t="s">
        <v>4424</v>
      </c>
      <c r="AT2638" s="73" t="s">
        <v>4424</v>
      </c>
      <c r="AU2638" s="73" t="s">
        <v>4424</v>
      </c>
      <c r="AV2638" s="73" t="s">
        <v>4424</v>
      </c>
      <c r="AW2638" s="73" t="s">
        <v>4424</v>
      </c>
      <c r="AX2638" s="73"/>
      <c r="AY2638" s="24"/>
      <c r="AZ2638" s="24"/>
      <c r="BA2638" s="24"/>
      <c r="BB2638" s="73" t="s">
        <v>15551</v>
      </c>
      <c r="BC2638" s="1090" t="s">
        <v>2190</v>
      </c>
      <c r="BD2638" s="493">
        <v>44279</v>
      </c>
      <c r="BE2638" s="73"/>
      <c r="BF2638" s="24"/>
      <c r="BG2638" s="1092" t="s">
        <v>23998</v>
      </c>
      <c r="BH2638" s="1338" t="s">
        <v>23939</v>
      </c>
      <c r="BL2638" s="1361"/>
    </row>
    <row r="2639" spans="1:66" ht="13.5" customHeight="1" x14ac:dyDescent="0.25">
      <c r="A2639" s="1094" t="s">
        <v>23683</v>
      </c>
      <c r="B2639" s="24" t="s">
        <v>4255</v>
      </c>
      <c r="C2639" s="91">
        <v>44278</v>
      </c>
      <c r="D2639" s="42">
        <v>20607583014</v>
      </c>
      <c r="E2639" s="1225">
        <v>4074327</v>
      </c>
      <c r="F2639" s="73" t="s">
        <v>3252</v>
      </c>
      <c r="G2639" s="1080" t="s">
        <v>1505</v>
      </c>
      <c r="H2639" s="73" t="s">
        <v>27474</v>
      </c>
      <c r="I2639" s="1313" t="s">
        <v>6546</v>
      </c>
      <c r="J2639" s="73"/>
      <c r="K2639" s="73"/>
      <c r="L2639" s="24" t="s">
        <v>27475</v>
      </c>
      <c r="M2639" s="1106" t="s">
        <v>27476</v>
      </c>
      <c r="N2639" s="658">
        <v>25218</v>
      </c>
      <c r="O2639" s="24">
        <v>955670896</v>
      </c>
      <c r="P2639" s="1079" t="s">
        <v>4424</v>
      </c>
      <c r="Q2639" s="73" t="s">
        <v>3303</v>
      </c>
      <c r="R2639" s="360" t="s">
        <v>27477</v>
      </c>
      <c r="S2639" s="57" t="s">
        <v>4424</v>
      </c>
      <c r="T2639" s="351" t="s">
        <v>4424</v>
      </c>
      <c r="U2639" s="24" t="s">
        <v>27478</v>
      </c>
      <c r="V2639" s="24" t="s">
        <v>27478</v>
      </c>
      <c r="W2639" s="24" t="s">
        <v>16640</v>
      </c>
      <c r="X2639" s="24" t="s">
        <v>5521</v>
      </c>
      <c r="Y2639" s="24" t="s">
        <v>5521</v>
      </c>
      <c r="Z2639" s="513" t="s">
        <v>27471</v>
      </c>
      <c r="AA2639" s="1133">
        <v>3</v>
      </c>
      <c r="AB2639" s="1133">
        <v>2021</v>
      </c>
      <c r="AC2639" s="1088" t="s">
        <v>4424</v>
      </c>
      <c r="AD2639" s="1089">
        <v>35000</v>
      </c>
      <c r="AE2639" s="1090" t="s">
        <v>4002</v>
      </c>
      <c r="AF2639" s="73" t="s">
        <v>4424</v>
      </c>
      <c r="AG2639" s="73" t="s">
        <v>4424</v>
      </c>
      <c r="AH2639" s="42">
        <v>14638540</v>
      </c>
      <c r="AI2639" s="24" t="s">
        <v>5521</v>
      </c>
      <c r="AJ2639" s="24" t="s">
        <v>27475</v>
      </c>
      <c r="AK2639" s="360" t="s">
        <v>27477</v>
      </c>
      <c r="AL2639" s="24" t="s">
        <v>27479</v>
      </c>
      <c r="AM2639" s="24" t="s">
        <v>16640</v>
      </c>
      <c r="AN2639" s="24" t="s">
        <v>5521</v>
      </c>
      <c r="AO2639" s="24" t="s">
        <v>5521</v>
      </c>
      <c r="AP2639" s="73" t="s">
        <v>27480</v>
      </c>
      <c r="AQ2639" s="73">
        <v>43077433</v>
      </c>
      <c r="AR2639" s="73" t="s">
        <v>27481</v>
      </c>
      <c r="AS2639" s="73" t="s">
        <v>16650</v>
      </c>
      <c r="AT2639" s="73" t="s">
        <v>5521</v>
      </c>
      <c r="AU2639" s="73" t="s">
        <v>5521</v>
      </c>
      <c r="AV2639" s="73" t="s">
        <v>4424</v>
      </c>
      <c r="AW2639" s="73" t="s">
        <v>4424</v>
      </c>
      <c r="AX2639" s="73"/>
      <c r="AY2639" s="24"/>
      <c r="AZ2639" s="24"/>
      <c r="BA2639" s="24"/>
      <c r="BB2639" s="73" t="s">
        <v>15551</v>
      </c>
      <c r="BC2639" s="1090" t="s">
        <v>2190</v>
      </c>
      <c r="BD2639" s="493">
        <v>44279</v>
      </c>
      <c r="BE2639" s="73"/>
      <c r="BF2639" s="24"/>
      <c r="BG2639" s="1092" t="s">
        <v>23998</v>
      </c>
      <c r="BH2639" s="1338" t="s">
        <v>23939</v>
      </c>
      <c r="BL2639" s="1361"/>
    </row>
    <row r="2640" spans="1:66" ht="13.5" customHeight="1" x14ac:dyDescent="0.25">
      <c r="A2640" s="1094" t="s">
        <v>23683</v>
      </c>
      <c r="B2640" s="24" t="s">
        <v>4255</v>
      </c>
      <c r="C2640" s="91">
        <v>44281</v>
      </c>
      <c r="D2640" s="42">
        <v>20605253327</v>
      </c>
      <c r="E2640" s="1225">
        <v>4074307</v>
      </c>
      <c r="F2640" s="73" t="s">
        <v>3254</v>
      </c>
      <c r="G2640" s="1080" t="s">
        <v>23176</v>
      </c>
      <c r="H2640" s="73" t="s">
        <v>27487</v>
      </c>
      <c r="I2640" s="1313" t="s">
        <v>6546</v>
      </c>
      <c r="J2640" s="73"/>
      <c r="K2640" s="73"/>
      <c r="L2640" s="24" t="s">
        <v>29148</v>
      </c>
      <c r="M2640" s="1106" t="s">
        <v>27488</v>
      </c>
      <c r="N2640" s="658">
        <v>24630</v>
      </c>
      <c r="O2640" s="24">
        <v>957888498</v>
      </c>
      <c r="P2640" s="1079" t="s">
        <v>4424</v>
      </c>
      <c r="Q2640" s="73" t="s">
        <v>3303</v>
      </c>
      <c r="R2640" s="360" t="s">
        <v>29149</v>
      </c>
      <c r="S2640" s="57" t="s">
        <v>4424</v>
      </c>
      <c r="T2640" s="351" t="s">
        <v>4424</v>
      </c>
      <c r="U2640" s="24" t="s">
        <v>27489</v>
      </c>
      <c r="V2640" s="24" t="s">
        <v>27489</v>
      </c>
      <c r="W2640" s="24" t="s">
        <v>16617</v>
      </c>
      <c r="X2640" s="24" t="s">
        <v>6087</v>
      </c>
      <c r="Y2640" s="24" t="s">
        <v>6087</v>
      </c>
      <c r="Z2640" s="513" t="s">
        <v>27499</v>
      </c>
      <c r="AA2640" s="1133">
        <v>3</v>
      </c>
      <c r="AB2640" s="1133">
        <v>2021</v>
      </c>
      <c r="AC2640" s="1088" t="s">
        <v>4424</v>
      </c>
      <c r="AD2640" s="1089">
        <v>20000</v>
      </c>
      <c r="AE2640" s="1090" t="s">
        <v>4002</v>
      </c>
      <c r="AF2640" s="73" t="s">
        <v>4424</v>
      </c>
      <c r="AG2640" s="73" t="s">
        <v>4424</v>
      </c>
      <c r="AH2640" s="42">
        <v>11432999</v>
      </c>
      <c r="AI2640" s="24" t="s">
        <v>6087</v>
      </c>
      <c r="AJ2640" s="24" t="s">
        <v>27491</v>
      </c>
      <c r="AK2640" s="360" t="s">
        <v>27492</v>
      </c>
      <c r="AL2640" s="24" t="s">
        <v>27493</v>
      </c>
      <c r="AM2640" s="24" t="s">
        <v>16617</v>
      </c>
      <c r="AN2640" s="24" t="s">
        <v>6087</v>
      </c>
      <c r="AO2640" s="24" t="s">
        <v>6087</v>
      </c>
      <c r="AP2640" s="73" t="s">
        <v>4424</v>
      </c>
      <c r="AQ2640" s="73" t="s">
        <v>4424</v>
      </c>
      <c r="AR2640" s="73" t="s">
        <v>4424</v>
      </c>
      <c r="AS2640" s="73" t="s">
        <v>4424</v>
      </c>
      <c r="AT2640" s="73" t="s">
        <v>4424</v>
      </c>
      <c r="AU2640" s="73" t="s">
        <v>4424</v>
      </c>
      <c r="AV2640" s="73" t="s">
        <v>4424</v>
      </c>
      <c r="AW2640" s="73" t="s">
        <v>4424</v>
      </c>
      <c r="AX2640" s="73"/>
      <c r="AY2640" s="24"/>
      <c r="AZ2640" s="24"/>
      <c r="BA2640" s="24"/>
      <c r="BB2640" s="73" t="s">
        <v>9397</v>
      </c>
      <c r="BC2640" s="1090" t="s">
        <v>2190</v>
      </c>
      <c r="BD2640" s="493">
        <v>44281</v>
      </c>
      <c r="BE2640" s="73"/>
      <c r="BF2640" s="24"/>
      <c r="BG2640" s="1092" t="s">
        <v>23998</v>
      </c>
      <c r="BH2640" s="1338" t="s">
        <v>23939</v>
      </c>
      <c r="BL2640" s="1361"/>
    </row>
    <row r="2641" spans="1:66" ht="13.5" customHeight="1" x14ac:dyDescent="0.25">
      <c r="A2641" s="1094" t="s">
        <v>23683</v>
      </c>
      <c r="B2641" s="24" t="s">
        <v>4255</v>
      </c>
      <c r="C2641" s="91">
        <v>44286</v>
      </c>
      <c r="D2641" s="42">
        <v>20607709158</v>
      </c>
      <c r="E2641" s="1225">
        <v>4074333</v>
      </c>
      <c r="F2641" s="73" t="s">
        <v>3254</v>
      </c>
      <c r="G2641" s="1080" t="s">
        <v>23403</v>
      </c>
      <c r="H2641" s="73" t="s">
        <v>27503</v>
      </c>
      <c r="I2641" s="1313" t="s">
        <v>6546</v>
      </c>
      <c r="J2641" s="73"/>
      <c r="K2641" s="73"/>
      <c r="L2641" s="24" t="s">
        <v>27504</v>
      </c>
      <c r="M2641" s="1106" t="s">
        <v>27505</v>
      </c>
      <c r="N2641" s="658">
        <v>27039</v>
      </c>
      <c r="O2641" s="24">
        <v>981521087</v>
      </c>
      <c r="P2641" s="1079" t="s">
        <v>4424</v>
      </c>
      <c r="Q2641" s="73" t="s">
        <v>3303</v>
      </c>
      <c r="R2641" s="409" t="s">
        <v>27506</v>
      </c>
      <c r="S2641" s="57" t="s">
        <v>4424</v>
      </c>
      <c r="T2641" s="351" t="s">
        <v>4424</v>
      </c>
      <c r="U2641" s="24" t="s">
        <v>27507</v>
      </c>
      <c r="V2641" s="24" t="s">
        <v>27507</v>
      </c>
      <c r="W2641" s="24" t="s">
        <v>2827</v>
      </c>
      <c r="X2641" s="24" t="s">
        <v>2827</v>
      </c>
      <c r="Y2641" s="24" t="s">
        <v>2827</v>
      </c>
      <c r="Z2641" s="513" t="s">
        <v>27508</v>
      </c>
      <c r="AA2641" s="1133">
        <v>3</v>
      </c>
      <c r="AB2641" s="1133">
        <v>2021</v>
      </c>
      <c r="AC2641" s="1088" t="s">
        <v>4424</v>
      </c>
      <c r="AD2641" s="1089">
        <v>40000</v>
      </c>
      <c r="AE2641" s="1090" t="s">
        <v>4002</v>
      </c>
      <c r="AF2641" s="73" t="s">
        <v>4424</v>
      </c>
      <c r="AG2641" s="73" t="s">
        <v>4424</v>
      </c>
      <c r="AH2641" s="42">
        <v>11145346</v>
      </c>
      <c r="AI2641" s="24" t="s">
        <v>2827</v>
      </c>
      <c r="AJ2641" s="24" t="s">
        <v>27504</v>
      </c>
      <c r="AK2641" s="409" t="s">
        <v>27506</v>
      </c>
      <c r="AL2641" s="24" t="s">
        <v>27509</v>
      </c>
      <c r="AM2641" s="24" t="s">
        <v>16678</v>
      </c>
      <c r="AN2641" s="24" t="s">
        <v>2827</v>
      </c>
      <c r="AO2641" s="24" t="s">
        <v>2827</v>
      </c>
      <c r="AP2641" s="73" t="s">
        <v>4424</v>
      </c>
      <c r="AQ2641" s="73" t="s">
        <v>4424</v>
      </c>
      <c r="AR2641" s="73" t="s">
        <v>4424</v>
      </c>
      <c r="AS2641" s="73" t="s">
        <v>4424</v>
      </c>
      <c r="AT2641" s="73" t="s">
        <v>4424</v>
      </c>
      <c r="AU2641" s="73" t="s">
        <v>4424</v>
      </c>
      <c r="AV2641" s="73" t="s">
        <v>4424</v>
      </c>
      <c r="AW2641" s="73" t="s">
        <v>4424</v>
      </c>
      <c r="AX2641" s="73"/>
      <c r="AY2641" s="24"/>
      <c r="AZ2641" s="24"/>
      <c r="BA2641" s="24"/>
      <c r="BB2641" s="73" t="s">
        <v>27510</v>
      </c>
      <c r="BC2641" s="1090" t="s">
        <v>2190</v>
      </c>
      <c r="BD2641" s="493">
        <v>44286</v>
      </c>
      <c r="BE2641" s="73"/>
      <c r="BF2641" s="24"/>
      <c r="BG2641" s="1092" t="s">
        <v>23998</v>
      </c>
      <c r="BH2641" s="1338" t="s">
        <v>23939</v>
      </c>
      <c r="BL2641" s="1361"/>
      <c r="BN2641" s="1" t="s">
        <v>28334</v>
      </c>
    </row>
    <row r="2642" spans="1:66" ht="13.5" customHeight="1" x14ac:dyDescent="0.25">
      <c r="A2642" s="1094" t="s">
        <v>23683</v>
      </c>
      <c r="B2642" s="24" t="s">
        <v>4255</v>
      </c>
      <c r="C2642" s="91">
        <v>44285</v>
      </c>
      <c r="D2642" s="42">
        <v>20607666611</v>
      </c>
      <c r="E2642" s="1225">
        <v>4074336</v>
      </c>
      <c r="F2642" s="73" t="s">
        <v>3252</v>
      </c>
      <c r="G2642" s="1080" t="s">
        <v>1505</v>
      </c>
      <c r="H2642" s="73" t="s">
        <v>27511</v>
      </c>
      <c r="I2642" s="1313" t="s">
        <v>15651</v>
      </c>
      <c r="J2642" s="73"/>
      <c r="K2642" s="73"/>
      <c r="L2642" s="24" t="s">
        <v>27512</v>
      </c>
      <c r="M2642" s="1106" t="s">
        <v>27513</v>
      </c>
      <c r="N2642" s="658">
        <v>18510</v>
      </c>
      <c r="O2642" s="24">
        <v>996754860</v>
      </c>
      <c r="P2642" s="1079" t="s">
        <v>4424</v>
      </c>
      <c r="Q2642" s="73" t="s">
        <v>6194</v>
      </c>
      <c r="R2642" s="409" t="s">
        <v>27514</v>
      </c>
      <c r="S2642" s="57" t="s">
        <v>4424</v>
      </c>
      <c r="T2642" s="351" t="s">
        <v>4424</v>
      </c>
      <c r="U2642" s="24" t="s">
        <v>27515</v>
      </c>
      <c r="V2642" s="24" t="s">
        <v>27515</v>
      </c>
      <c r="W2642" s="24" t="s">
        <v>2922</v>
      </c>
      <c r="X2642" s="24" t="s">
        <v>5521</v>
      </c>
      <c r="Y2642" s="24" t="s">
        <v>5521</v>
      </c>
      <c r="Z2642" s="513" t="s">
        <v>27516</v>
      </c>
      <c r="AA2642" s="1133">
        <v>4</v>
      </c>
      <c r="AB2642" s="1133">
        <v>2021</v>
      </c>
      <c r="AC2642" s="1088" t="s">
        <v>4424</v>
      </c>
      <c r="AD2642" s="1089">
        <v>35000</v>
      </c>
      <c r="AE2642" s="1090" t="s">
        <v>4002</v>
      </c>
      <c r="AF2642" s="73" t="s">
        <v>4424</v>
      </c>
      <c r="AG2642" s="73" t="s">
        <v>4424</v>
      </c>
      <c r="AH2642" s="42">
        <v>14644814</v>
      </c>
      <c r="AI2642" s="24" t="s">
        <v>5521</v>
      </c>
      <c r="AJ2642" s="24" t="s">
        <v>27517</v>
      </c>
      <c r="AK2642" s="409" t="s">
        <v>27518</v>
      </c>
      <c r="AL2642" s="24" t="s">
        <v>27519</v>
      </c>
      <c r="AM2642" s="24" t="s">
        <v>16650</v>
      </c>
      <c r="AN2642" s="24" t="s">
        <v>5521</v>
      </c>
      <c r="AO2642" s="24" t="s">
        <v>5521</v>
      </c>
      <c r="AP2642" s="73" t="s">
        <v>27520</v>
      </c>
      <c r="AQ2642" s="73">
        <v>10211232</v>
      </c>
      <c r="AR2642" s="24" t="s">
        <v>27519</v>
      </c>
      <c r="AS2642" s="24" t="s">
        <v>16650</v>
      </c>
      <c r="AT2642" s="24" t="s">
        <v>5521</v>
      </c>
      <c r="AU2642" s="24" t="s">
        <v>5521</v>
      </c>
      <c r="AV2642" s="73" t="s">
        <v>4424</v>
      </c>
      <c r="AW2642" s="73" t="s">
        <v>4424</v>
      </c>
      <c r="AX2642" s="73"/>
      <c r="AY2642" s="24"/>
      <c r="AZ2642" s="24"/>
      <c r="BA2642" s="24"/>
      <c r="BB2642" s="73" t="s">
        <v>15551</v>
      </c>
      <c r="BC2642" s="1090" t="s">
        <v>2190</v>
      </c>
      <c r="BD2642" s="493">
        <v>44291</v>
      </c>
      <c r="BE2642" s="73"/>
      <c r="BF2642" s="24"/>
      <c r="BG2642" s="1092" t="s">
        <v>23998</v>
      </c>
      <c r="BH2642" s="1338" t="s">
        <v>23939</v>
      </c>
      <c r="BL2642" s="1361"/>
    </row>
    <row r="2643" spans="1:66" ht="13.5" customHeight="1" x14ac:dyDescent="0.25">
      <c r="A2643" s="1094" t="s">
        <v>23683</v>
      </c>
      <c r="B2643" s="24" t="s">
        <v>4255</v>
      </c>
      <c r="C2643" s="91">
        <v>44299</v>
      </c>
      <c r="D2643" s="42">
        <v>20607046949</v>
      </c>
      <c r="E2643" s="1225">
        <v>4074343</v>
      </c>
      <c r="F2643" s="73" t="s">
        <v>3251</v>
      </c>
      <c r="G2643" s="1080" t="s">
        <v>1505</v>
      </c>
      <c r="H2643" s="73" t="s">
        <v>27553</v>
      </c>
      <c r="I2643" s="1313" t="s">
        <v>15651</v>
      </c>
      <c r="J2643" s="73"/>
      <c r="K2643" s="73"/>
      <c r="L2643" s="24" t="s">
        <v>27554</v>
      </c>
      <c r="M2643" s="1106" t="s">
        <v>27555</v>
      </c>
      <c r="N2643" s="658">
        <v>22153</v>
      </c>
      <c r="O2643" s="24">
        <v>991368442</v>
      </c>
      <c r="P2643" s="1079" t="s">
        <v>4424</v>
      </c>
      <c r="Q2643" s="73" t="s">
        <v>3303</v>
      </c>
      <c r="R2643" s="409" t="s">
        <v>27556</v>
      </c>
      <c r="S2643" s="57" t="s">
        <v>4424</v>
      </c>
      <c r="T2643" s="351" t="s">
        <v>4424</v>
      </c>
      <c r="U2643" s="24" t="s">
        <v>27557</v>
      </c>
      <c r="V2643" s="24" t="s">
        <v>27557</v>
      </c>
      <c r="W2643" s="24" t="s">
        <v>265</v>
      </c>
      <c r="X2643" s="24" t="s">
        <v>265</v>
      </c>
      <c r="Y2643" s="24" t="s">
        <v>265</v>
      </c>
      <c r="Z2643" s="513" t="s">
        <v>27558</v>
      </c>
      <c r="AA2643" s="1133">
        <v>4</v>
      </c>
      <c r="AB2643" s="1133">
        <v>2021</v>
      </c>
      <c r="AC2643" s="1088" t="s">
        <v>4424</v>
      </c>
      <c r="AD2643" s="1089">
        <v>10000</v>
      </c>
      <c r="AE2643" s="1090" t="s">
        <v>4002</v>
      </c>
      <c r="AF2643" s="73" t="s">
        <v>4424</v>
      </c>
      <c r="AG2643" s="73" t="s">
        <v>4424</v>
      </c>
      <c r="AH2643" s="42">
        <v>14568719</v>
      </c>
      <c r="AI2643" s="24" t="s">
        <v>5521</v>
      </c>
      <c r="AJ2643" s="24" t="s">
        <v>27554</v>
      </c>
      <c r="AK2643" s="409" t="s">
        <v>27556</v>
      </c>
      <c r="AL2643" s="24" t="s">
        <v>27559</v>
      </c>
      <c r="AM2643" s="24" t="s">
        <v>3316</v>
      </c>
      <c r="AN2643" s="24" t="s">
        <v>5521</v>
      </c>
      <c r="AO2643" s="24" t="s">
        <v>5521</v>
      </c>
      <c r="AP2643" s="73" t="s">
        <v>4424</v>
      </c>
      <c r="AQ2643" s="73" t="s">
        <v>4424</v>
      </c>
      <c r="AR2643" s="73" t="s">
        <v>4424</v>
      </c>
      <c r="AS2643" s="73" t="s">
        <v>4424</v>
      </c>
      <c r="AT2643" s="73" t="s">
        <v>4424</v>
      </c>
      <c r="AU2643" s="73" t="s">
        <v>4424</v>
      </c>
      <c r="AV2643" s="73" t="s">
        <v>4424</v>
      </c>
      <c r="AW2643" s="73" t="s">
        <v>4424</v>
      </c>
      <c r="AX2643" s="73"/>
      <c r="AY2643" s="24"/>
      <c r="AZ2643" s="24"/>
      <c r="BA2643" s="24"/>
      <c r="BB2643" s="73" t="s">
        <v>15085</v>
      </c>
      <c r="BC2643" s="1090" t="s">
        <v>2190</v>
      </c>
      <c r="BD2643" s="493">
        <v>44299</v>
      </c>
      <c r="BE2643" s="73"/>
      <c r="BF2643" s="24"/>
      <c r="BG2643" s="1092" t="s">
        <v>23998</v>
      </c>
      <c r="BH2643" s="1338" t="s">
        <v>23939</v>
      </c>
      <c r="BL2643" s="1361"/>
    </row>
    <row r="2644" spans="1:66" ht="13.5" customHeight="1" x14ac:dyDescent="0.25">
      <c r="A2644" s="1094" t="s">
        <v>23683</v>
      </c>
      <c r="B2644" s="24" t="s">
        <v>4255</v>
      </c>
      <c r="C2644" s="91">
        <v>44299</v>
      </c>
      <c r="D2644" s="42">
        <v>20607437531</v>
      </c>
      <c r="E2644" s="1225">
        <v>4074349</v>
      </c>
      <c r="F2644" s="73" t="s">
        <v>3254</v>
      </c>
      <c r="G2644" s="1080" t="s">
        <v>23176</v>
      </c>
      <c r="H2644" s="73" t="s">
        <v>27560</v>
      </c>
      <c r="I2644" s="1313" t="s">
        <v>15651</v>
      </c>
      <c r="J2644" s="73"/>
      <c r="K2644" s="73"/>
      <c r="L2644" s="24" t="s">
        <v>27561</v>
      </c>
      <c r="M2644" s="1106" t="s">
        <v>27562</v>
      </c>
      <c r="N2644" s="658">
        <v>36658</v>
      </c>
      <c r="O2644" s="24">
        <v>942296438</v>
      </c>
      <c r="P2644" s="1079" t="s">
        <v>4424</v>
      </c>
      <c r="Q2644" s="73" t="s">
        <v>6194</v>
      </c>
      <c r="R2644" s="409" t="s">
        <v>27563</v>
      </c>
      <c r="S2644" s="57" t="s">
        <v>4424</v>
      </c>
      <c r="T2644" s="351" t="s">
        <v>4424</v>
      </c>
      <c r="U2644" s="24" t="s">
        <v>27564</v>
      </c>
      <c r="V2644" s="24" t="s">
        <v>27564</v>
      </c>
      <c r="W2644" s="24" t="s">
        <v>2821</v>
      </c>
      <c r="X2644" s="24" t="s">
        <v>2821</v>
      </c>
      <c r="Y2644" s="24" t="s">
        <v>2821</v>
      </c>
      <c r="Z2644" s="513" t="s">
        <v>27558</v>
      </c>
      <c r="AA2644" s="1133">
        <v>4</v>
      </c>
      <c r="AB2644" s="1133">
        <v>2021</v>
      </c>
      <c r="AC2644" s="1088" t="s">
        <v>4424</v>
      </c>
      <c r="AD2644" s="1089">
        <v>20000</v>
      </c>
      <c r="AE2644" s="1090" t="s">
        <v>4002</v>
      </c>
      <c r="AF2644" s="73" t="s">
        <v>4424</v>
      </c>
      <c r="AG2644" s="73" t="s">
        <v>4424</v>
      </c>
      <c r="AH2644" s="42">
        <v>11173873</v>
      </c>
      <c r="AI2644" s="24" t="s">
        <v>2821</v>
      </c>
      <c r="AJ2644" s="24" t="s">
        <v>27561</v>
      </c>
      <c r="AK2644" s="409" t="s">
        <v>27563</v>
      </c>
      <c r="AL2644" s="24" t="s">
        <v>27564</v>
      </c>
      <c r="AM2644" s="24" t="s">
        <v>2821</v>
      </c>
      <c r="AN2644" s="24" t="s">
        <v>2821</v>
      </c>
      <c r="AO2644" s="24" t="s">
        <v>2821</v>
      </c>
      <c r="AP2644" s="73" t="s">
        <v>4424</v>
      </c>
      <c r="AQ2644" s="73" t="s">
        <v>4424</v>
      </c>
      <c r="AR2644" s="73" t="s">
        <v>4424</v>
      </c>
      <c r="AS2644" s="73" t="s">
        <v>4424</v>
      </c>
      <c r="AT2644" s="73" t="s">
        <v>4424</v>
      </c>
      <c r="AU2644" s="73" t="s">
        <v>4424</v>
      </c>
      <c r="AV2644" s="73" t="s">
        <v>4424</v>
      </c>
      <c r="AW2644" s="73" t="s">
        <v>4424</v>
      </c>
      <c r="AX2644" s="73"/>
      <c r="AY2644" s="24"/>
      <c r="AZ2644" s="24"/>
      <c r="BA2644" s="24"/>
      <c r="BB2644" s="73" t="s">
        <v>15297</v>
      </c>
      <c r="BC2644" s="1090" t="s">
        <v>2190</v>
      </c>
      <c r="BD2644" s="493">
        <v>44299</v>
      </c>
      <c r="BE2644" s="73"/>
      <c r="BF2644" s="24"/>
      <c r="BG2644" s="1092" t="s">
        <v>23998</v>
      </c>
      <c r="BH2644" s="1338" t="s">
        <v>23939</v>
      </c>
      <c r="BL2644" s="1361"/>
    </row>
    <row r="2645" spans="1:66" ht="13.5" customHeight="1" x14ac:dyDescent="0.25">
      <c r="A2645" s="1094" t="s">
        <v>23683</v>
      </c>
      <c r="B2645" s="24" t="s">
        <v>4255</v>
      </c>
      <c r="C2645" s="91">
        <v>44305</v>
      </c>
      <c r="D2645" s="42">
        <v>10612278615</v>
      </c>
      <c r="E2645" s="1225">
        <v>4074358</v>
      </c>
      <c r="F2645" s="73" t="s">
        <v>3251</v>
      </c>
      <c r="G2645" s="1080" t="s">
        <v>22950</v>
      </c>
      <c r="H2645" s="73" t="s">
        <v>27580</v>
      </c>
      <c r="I2645" s="1313" t="s">
        <v>15651</v>
      </c>
      <c r="J2645" s="73"/>
      <c r="K2645" s="73"/>
      <c r="L2645" s="24" t="s">
        <v>27581</v>
      </c>
      <c r="M2645" s="1106" t="s">
        <v>27582</v>
      </c>
      <c r="N2645" s="658">
        <v>34661</v>
      </c>
      <c r="O2645" s="24">
        <v>928459563</v>
      </c>
      <c r="P2645" s="1079" t="s">
        <v>4424</v>
      </c>
      <c r="Q2645" s="73" t="s">
        <v>4424</v>
      </c>
      <c r="R2645" s="409" t="s">
        <v>27583</v>
      </c>
      <c r="S2645" s="57" t="s">
        <v>4424</v>
      </c>
      <c r="T2645" s="351" t="s">
        <v>4424</v>
      </c>
      <c r="U2645" s="24" t="s">
        <v>27584</v>
      </c>
      <c r="V2645" s="24" t="s">
        <v>27584</v>
      </c>
      <c r="W2645" s="24" t="s">
        <v>16673</v>
      </c>
      <c r="X2645" s="24" t="s">
        <v>6111</v>
      </c>
      <c r="Y2645" s="24" t="s">
        <v>4134</v>
      </c>
      <c r="Z2645" s="513" t="s">
        <v>27585</v>
      </c>
      <c r="AA2645" s="1133">
        <v>4</v>
      </c>
      <c r="AB2645" s="1133">
        <v>2021</v>
      </c>
      <c r="AC2645" s="1088" t="s">
        <v>4424</v>
      </c>
      <c r="AD2645" s="1089">
        <v>20000</v>
      </c>
      <c r="AE2645" s="1090" t="s">
        <v>2281</v>
      </c>
      <c r="AF2645" s="73" t="s">
        <v>4424</v>
      </c>
      <c r="AG2645" s="73" t="s">
        <v>4424</v>
      </c>
      <c r="AH2645" s="73" t="s">
        <v>4424</v>
      </c>
      <c r="AI2645" s="73" t="s">
        <v>4424</v>
      </c>
      <c r="AJ2645" s="24" t="s">
        <v>27581</v>
      </c>
      <c r="AK2645" s="409" t="s">
        <v>27583</v>
      </c>
      <c r="AL2645" s="24" t="s">
        <v>27584</v>
      </c>
      <c r="AM2645" s="24" t="s">
        <v>16673</v>
      </c>
      <c r="AN2645" s="24" t="s">
        <v>6111</v>
      </c>
      <c r="AO2645" s="24" t="s">
        <v>4134</v>
      </c>
      <c r="AP2645" s="73" t="s">
        <v>4424</v>
      </c>
      <c r="AQ2645" s="73" t="s">
        <v>4424</v>
      </c>
      <c r="AR2645" s="73" t="s">
        <v>4424</v>
      </c>
      <c r="AS2645" s="73" t="s">
        <v>4424</v>
      </c>
      <c r="AT2645" s="73" t="s">
        <v>4424</v>
      </c>
      <c r="AU2645" s="73" t="s">
        <v>4424</v>
      </c>
      <c r="AV2645" s="73" t="s">
        <v>4424</v>
      </c>
      <c r="AW2645" s="73" t="s">
        <v>4424</v>
      </c>
      <c r="AX2645" s="73"/>
      <c r="AY2645" s="24"/>
      <c r="AZ2645" s="24"/>
      <c r="BA2645" s="24"/>
      <c r="BB2645" s="73" t="s">
        <v>449</v>
      </c>
      <c r="BC2645" s="1090" t="s">
        <v>2190</v>
      </c>
      <c r="BD2645" s="493">
        <v>44305</v>
      </c>
      <c r="BE2645" s="73"/>
      <c r="BF2645" s="24"/>
      <c r="BG2645" s="1092" t="s">
        <v>23998</v>
      </c>
      <c r="BH2645" s="1338" t="s">
        <v>23939</v>
      </c>
      <c r="BL2645" s="1361"/>
      <c r="BM2645" s="1" t="s">
        <v>28543</v>
      </c>
    </row>
    <row r="2646" spans="1:66" ht="13.5" customHeight="1" x14ac:dyDescent="0.25">
      <c r="A2646" s="1094" t="s">
        <v>23683</v>
      </c>
      <c r="B2646" s="24" t="s">
        <v>4255</v>
      </c>
      <c r="C2646" s="91">
        <v>44302</v>
      </c>
      <c r="D2646" s="42">
        <v>10458792912</v>
      </c>
      <c r="E2646" s="1225">
        <v>4074359</v>
      </c>
      <c r="F2646" s="73" t="s">
        <v>3251</v>
      </c>
      <c r="G2646" s="1080" t="s">
        <v>22950</v>
      </c>
      <c r="H2646" s="73" t="s">
        <v>27586</v>
      </c>
      <c r="I2646" s="1313" t="s">
        <v>6546</v>
      </c>
      <c r="J2646" s="73"/>
      <c r="K2646" s="73"/>
      <c r="L2646" s="24" t="s">
        <v>27587</v>
      </c>
      <c r="M2646" s="1106" t="s">
        <v>27588</v>
      </c>
      <c r="N2646" s="658">
        <v>32573</v>
      </c>
      <c r="O2646" s="24">
        <v>952099870</v>
      </c>
      <c r="P2646" s="1079" t="s">
        <v>4424</v>
      </c>
      <c r="Q2646" s="73" t="s">
        <v>4424</v>
      </c>
      <c r="R2646" s="409" t="s">
        <v>27589</v>
      </c>
      <c r="S2646" s="57" t="s">
        <v>4424</v>
      </c>
      <c r="T2646" s="351" t="s">
        <v>4424</v>
      </c>
      <c r="U2646" s="24" t="s">
        <v>27590</v>
      </c>
      <c r="V2646" s="24" t="s">
        <v>27590</v>
      </c>
      <c r="W2646" s="24" t="s">
        <v>1135</v>
      </c>
      <c r="X2646" s="24" t="s">
        <v>260</v>
      </c>
      <c r="Y2646" s="24" t="s">
        <v>260</v>
      </c>
      <c r="Z2646" s="513" t="s">
        <v>27591</v>
      </c>
      <c r="AA2646" s="1133">
        <v>4</v>
      </c>
      <c r="AB2646" s="1133">
        <v>2021</v>
      </c>
      <c r="AC2646" s="1088" t="s">
        <v>4424</v>
      </c>
      <c r="AD2646" s="1089">
        <v>20000</v>
      </c>
      <c r="AE2646" s="1090" t="s">
        <v>2281</v>
      </c>
      <c r="AF2646" s="73" t="s">
        <v>4424</v>
      </c>
      <c r="AG2646" s="73" t="s">
        <v>4424</v>
      </c>
      <c r="AH2646" s="73" t="s">
        <v>4424</v>
      </c>
      <c r="AI2646" s="73" t="s">
        <v>4424</v>
      </c>
      <c r="AJ2646" s="24" t="s">
        <v>27587</v>
      </c>
      <c r="AK2646" s="409" t="s">
        <v>27589</v>
      </c>
      <c r="AL2646" s="24" t="s">
        <v>27590</v>
      </c>
      <c r="AM2646" s="24" t="s">
        <v>1135</v>
      </c>
      <c r="AN2646" s="24" t="s">
        <v>260</v>
      </c>
      <c r="AO2646" s="24" t="s">
        <v>260</v>
      </c>
      <c r="AP2646" s="73" t="s">
        <v>4424</v>
      </c>
      <c r="AQ2646" s="73" t="s">
        <v>4424</v>
      </c>
      <c r="AR2646" s="73" t="s">
        <v>4424</v>
      </c>
      <c r="AS2646" s="73" t="s">
        <v>4424</v>
      </c>
      <c r="AT2646" s="73" t="s">
        <v>4424</v>
      </c>
      <c r="AU2646" s="73" t="s">
        <v>4424</v>
      </c>
      <c r="AV2646" s="73" t="s">
        <v>4424</v>
      </c>
      <c r="AW2646" s="73" t="s">
        <v>4424</v>
      </c>
      <c r="AX2646" s="73"/>
      <c r="AY2646" s="24"/>
      <c r="AZ2646" s="24"/>
      <c r="BA2646" s="24"/>
      <c r="BB2646" s="73" t="s">
        <v>4213</v>
      </c>
      <c r="BC2646" s="1090" t="s">
        <v>2190</v>
      </c>
      <c r="BD2646" s="493">
        <v>44306</v>
      </c>
      <c r="BE2646" s="73"/>
      <c r="BF2646" s="24"/>
      <c r="BG2646" s="1092" t="s">
        <v>23998</v>
      </c>
      <c r="BH2646" s="1338" t="s">
        <v>23939</v>
      </c>
      <c r="BL2646" s="1361"/>
      <c r="BN2646" s="1" t="s">
        <v>28488</v>
      </c>
    </row>
    <row r="2647" spans="1:66" ht="13.5" customHeight="1" x14ac:dyDescent="0.25">
      <c r="A2647" s="1094" t="s">
        <v>23683</v>
      </c>
      <c r="B2647" s="24" t="s">
        <v>4255</v>
      </c>
      <c r="C2647" s="91">
        <v>44302</v>
      </c>
      <c r="D2647" s="42">
        <v>10747659295</v>
      </c>
      <c r="E2647" s="1225">
        <v>4074353</v>
      </c>
      <c r="F2647" s="73" t="s">
        <v>3251</v>
      </c>
      <c r="G2647" s="1080" t="s">
        <v>22950</v>
      </c>
      <c r="H2647" s="73" t="s">
        <v>27592</v>
      </c>
      <c r="I2647" s="1313" t="s">
        <v>6546</v>
      </c>
      <c r="J2647" s="73"/>
      <c r="K2647" s="73"/>
      <c r="L2647" s="24" t="s">
        <v>27593</v>
      </c>
      <c r="M2647" s="1106" t="s">
        <v>27594</v>
      </c>
      <c r="N2647" s="658">
        <v>37069</v>
      </c>
      <c r="O2647" s="24">
        <v>926143299</v>
      </c>
      <c r="P2647" s="1079" t="s">
        <v>4424</v>
      </c>
      <c r="Q2647" s="73" t="s">
        <v>4424</v>
      </c>
      <c r="R2647" s="409" t="s">
        <v>27595</v>
      </c>
      <c r="S2647" s="57" t="s">
        <v>4424</v>
      </c>
      <c r="T2647" s="351" t="s">
        <v>4424</v>
      </c>
      <c r="U2647" s="24" t="s">
        <v>27596</v>
      </c>
      <c r="V2647" s="24" t="s">
        <v>27596</v>
      </c>
      <c r="W2647" s="24" t="s">
        <v>1278</v>
      </c>
      <c r="X2647" s="24" t="s">
        <v>6111</v>
      </c>
      <c r="Y2647" s="24" t="s">
        <v>4134</v>
      </c>
      <c r="Z2647" s="513" t="s">
        <v>27591</v>
      </c>
      <c r="AA2647" s="1133">
        <v>4</v>
      </c>
      <c r="AB2647" s="1133">
        <v>2021</v>
      </c>
      <c r="AC2647" s="1088" t="s">
        <v>4424</v>
      </c>
      <c r="AD2647" s="1089">
        <v>20000</v>
      </c>
      <c r="AE2647" s="1090" t="s">
        <v>2281</v>
      </c>
      <c r="AF2647" s="73" t="s">
        <v>4424</v>
      </c>
      <c r="AG2647" s="73" t="s">
        <v>4424</v>
      </c>
      <c r="AH2647" s="73" t="s">
        <v>4424</v>
      </c>
      <c r="AI2647" s="73" t="s">
        <v>4424</v>
      </c>
      <c r="AJ2647" s="24" t="s">
        <v>27593</v>
      </c>
      <c r="AK2647" s="409" t="s">
        <v>27595</v>
      </c>
      <c r="AL2647" s="24" t="s">
        <v>27597</v>
      </c>
      <c r="AM2647" s="24" t="s">
        <v>1278</v>
      </c>
      <c r="AN2647" s="24" t="s">
        <v>6111</v>
      </c>
      <c r="AO2647" s="24" t="s">
        <v>4134</v>
      </c>
      <c r="AP2647" s="73" t="s">
        <v>4424</v>
      </c>
      <c r="AQ2647" s="73" t="s">
        <v>4424</v>
      </c>
      <c r="AR2647" s="73" t="s">
        <v>4424</v>
      </c>
      <c r="AS2647" s="73" t="s">
        <v>4424</v>
      </c>
      <c r="AT2647" s="73" t="s">
        <v>4424</v>
      </c>
      <c r="AU2647" s="73" t="s">
        <v>4424</v>
      </c>
      <c r="AV2647" s="73" t="s">
        <v>4424</v>
      </c>
      <c r="AW2647" s="73" t="s">
        <v>4424</v>
      </c>
      <c r="AX2647" s="73"/>
      <c r="AY2647" s="24"/>
      <c r="AZ2647" s="24"/>
      <c r="BA2647" s="24"/>
      <c r="BB2647" s="73" t="s">
        <v>14658</v>
      </c>
      <c r="BC2647" s="1090" t="s">
        <v>2190</v>
      </c>
      <c r="BD2647" s="493">
        <v>44306</v>
      </c>
      <c r="BE2647" s="73"/>
      <c r="BF2647" s="24"/>
      <c r="BG2647" s="1092" t="s">
        <v>23998</v>
      </c>
      <c r="BH2647" s="1338" t="s">
        <v>23939</v>
      </c>
      <c r="BL2647" s="1361"/>
      <c r="BN2647" s="1" t="s">
        <v>29527</v>
      </c>
    </row>
    <row r="2648" spans="1:66" ht="13.5" customHeight="1" x14ac:dyDescent="0.25">
      <c r="A2648" s="1094" t="s">
        <v>23683</v>
      </c>
      <c r="B2648" s="24" t="s">
        <v>4255</v>
      </c>
      <c r="C2648" s="91">
        <v>44305</v>
      </c>
      <c r="D2648" s="42">
        <v>10232096204</v>
      </c>
      <c r="E2648" s="1225">
        <v>4074356</v>
      </c>
      <c r="F2648" s="73" t="s">
        <v>3251</v>
      </c>
      <c r="G2648" s="1080" t="s">
        <v>22950</v>
      </c>
      <c r="H2648" s="73" t="s">
        <v>27598</v>
      </c>
      <c r="I2648" s="1313" t="s">
        <v>15651</v>
      </c>
      <c r="J2648" s="73"/>
      <c r="K2648" s="73"/>
      <c r="L2648" s="24" t="s">
        <v>27599</v>
      </c>
      <c r="M2648" s="1106" t="s">
        <v>27600</v>
      </c>
      <c r="N2648" s="658">
        <v>22911</v>
      </c>
      <c r="O2648" s="24">
        <v>994684729</v>
      </c>
      <c r="P2648" s="1079" t="s">
        <v>4424</v>
      </c>
      <c r="Q2648" s="73" t="s">
        <v>4424</v>
      </c>
      <c r="R2648" s="409" t="s">
        <v>27601</v>
      </c>
      <c r="S2648" s="57" t="s">
        <v>4424</v>
      </c>
      <c r="T2648" s="351" t="s">
        <v>4424</v>
      </c>
      <c r="U2648" s="24" t="s">
        <v>27602</v>
      </c>
      <c r="V2648" s="24" t="s">
        <v>27602</v>
      </c>
      <c r="W2648" s="24" t="s">
        <v>3306</v>
      </c>
      <c r="X2648" s="24" t="s">
        <v>3306</v>
      </c>
      <c r="Y2648" s="24" t="s">
        <v>268</v>
      </c>
      <c r="Z2648" s="513" t="s">
        <v>27603</v>
      </c>
      <c r="AA2648" s="1133">
        <v>4</v>
      </c>
      <c r="AB2648" s="1133">
        <v>2021</v>
      </c>
      <c r="AC2648" s="1088" t="s">
        <v>4424</v>
      </c>
      <c r="AD2648" s="1089">
        <v>20000</v>
      </c>
      <c r="AE2648" s="1090" t="s">
        <v>2281</v>
      </c>
      <c r="AF2648" s="73" t="s">
        <v>4424</v>
      </c>
      <c r="AG2648" s="73" t="s">
        <v>4424</v>
      </c>
      <c r="AH2648" s="73" t="s">
        <v>4424</v>
      </c>
      <c r="AI2648" s="73" t="s">
        <v>4424</v>
      </c>
      <c r="AJ2648" s="24" t="s">
        <v>27599</v>
      </c>
      <c r="AK2648" s="409" t="s">
        <v>27601</v>
      </c>
      <c r="AL2648" s="24" t="s">
        <v>27602</v>
      </c>
      <c r="AM2648" s="24" t="s">
        <v>3306</v>
      </c>
      <c r="AN2648" s="24" t="s">
        <v>3306</v>
      </c>
      <c r="AO2648" s="24" t="s">
        <v>268</v>
      </c>
      <c r="AP2648" s="73" t="s">
        <v>4424</v>
      </c>
      <c r="AQ2648" s="73" t="s">
        <v>4424</v>
      </c>
      <c r="AR2648" s="73" t="s">
        <v>4424</v>
      </c>
      <c r="AS2648" s="73" t="s">
        <v>4424</v>
      </c>
      <c r="AT2648" s="73" t="s">
        <v>4424</v>
      </c>
      <c r="AU2648" s="73" t="s">
        <v>4424</v>
      </c>
      <c r="AV2648" s="73" t="s">
        <v>4424</v>
      </c>
      <c r="AW2648" s="73" t="s">
        <v>4424</v>
      </c>
      <c r="AX2648" s="73"/>
      <c r="AY2648" s="24"/>
      <c r="AZ2648" s="24"/>
      <c r="BA2648" s="24"/>
      <c r="BB2648" s="73" t="s">
        <v>8248</v>
      </c>
      <c r="BC2648" s="1090" t="s">
        <v>2190</v>
      </c>
      <c r="BD2648" s="493">
        <v>44307</v>
      </c>
      <c r="BE2648" s="73"/>
      <c r="BF2648" s="24"/>
      <c r="BG2648" s="1092" t="s">
        <v>23998</v>
      </c>
      <c r="BH2648" s="1338" t="s">
        <v>23939</v>
      </c>
      <c r="BL2648" s="1361"/>
    </row>
    <row r="2649" spans="1:66" ht="13.5" customHeight="1" x14ac:dyDescent="0.25">
      <c r="A2649" s="1094" t="s">
        <v>23683</v>
      </c>
      <c r="B2649" s="24" t="s">
        <v>4255</v>
      </c>
      <c r="C2649" s="91">
        <v>44308</v>
      </c>
      <c r="D2649" s="42">
        <v>20607715018</v>
      </c>
      <c r="E2649" s="1225">
        <v>4074354</v>
      </c>
      <c r="F2649" s="73" t="s">
        <v>3251</v>
      </c>
      <c r="G2649" s="1080" t="s">
        <v>22950</v>
      </c>
      <c r="H2649" s="73" t="s">
        <v>27604</v>
      </c>
      <c r="I2649" s="1313" t="s">
        <v>6546</v>
      </c>
      <c r="J2649" s="73"/>
      <c r="K2649" s="73"/>
      <c r="L2649" s="24" t="s">
        <v>27605</v>
      </c>
      <c r="M2649" s="1106" t="s">
        <v>27606</v>
      </c>
      <c r="N2649" s="658">
        <v>30428</v>
      </c>
      <c r="O2649" s="24">
        <v>963639301</v>
      </c>
      <c r="P2649" s="1079" t="s">
        <v>4424</v>
      </c>
      <c r="Q2649" s="73" t="s">
        <v>3303</v>
      </c>
      <c r="R2649" s="409" t="s">
        <v>27607</v>
      </c>
      <c r="S2649" s="57" t="s">
        <v>4424</v>
      </c>
      <c r="T2649" s="351" t="s">
        <v>4424</v>
      </c>
      <c r="U2649" s="24" t="s">
        <v>27608</v>
      </c>
      <c r="V2649" s="24" t="s">
        <v>27608</v>
      </c>
      <c r="W2649" s="24" t="s">
        <v>3900</v>
      </c>
      <c r="X2649" s="24" t="s">
        <v>4136</v>
      </c>
      <c r="Y2649" s="24" t="s">
        <v>4136</v>
      </c>
      <c r="Z2649" s="513" t="s">
        <v>27609</v>
      </c>
      <c r="AA2649" s="1133">
        <v>4</v>
      </c>
      <c r="AB2649" s="1133">
        <v>2021</v>
      </c>
      <c r="AC2649" s="1088" t="s">
        <v>4424</v>
      </c>
      <c r="AD2649" s="1089">
        <v>35000</v>
      </c>
      <c r="AE2649" s="1090" t="s">
        <v>4002</v>
      </c>
      <c r="AF2649" s="73" t="s">
        <v>4424</v>
      </c>
      <c r="AG2649" s="73" t="s">
        <v>4424</v>
      </c>
      <c r="AH2649" s="73">
        <v>11175535</v>
      </c>
      <c r="AI2649" s="73" t="s">
        <v>3900</v>
      </c>
      <c r="AJ2649" s="24" t="s">
        <v>27605</v>
      </c>
      <c r="AK2649" s="409" t="s">
        <v>27607</v>
      </c>
      <c r="AL2649" s="24" t="s">
        <v>27608</v>
      </c>
      <c r="AM2649" s="24" t="s">
        <v>3900</v>
      </c>
      <c r="AN2649" s="24" t="s">
        <v>4136</v>
      </c>
      <c r="AO2649" s="24" t="s">
        <v>4136</v>
      </c>
      <c r="AP2649" s="73" t="s">
        <v>4424</v>
      </c>
      <c r="AQ2649" s="73" t="s">
        <v>4424</v>
      </c>
      <c r="AR2649" s="73" t="s">
        <v>4424</v>
      </c>
      <c r="AS2649" s="73" t="s">
        <v>4424</v>
      </c>
      <c r="AT2649" s="73" t="s">
        <v>4424</v>
      </c>
      <c r="AU2649" s="73" t="s">
        <v>4424</v>
      </c>
      <c r="AV2649" s="73" t="s">
        <v>4424</v>
      </c>
      <c r="AW2649" s="73" t="s">
        <v>4424</v>
      </c>
      <c r="AX2649" s="73"/>
      <c r="AY2649" s="24"/>
      <c r="AZ2649" s="24"/>
      <c r="BA2649" s="24"/>
      <c r="BB2649" s="73" t="s">
        <v>6288</v>
      </c>
      <c r="BC2649" s="1090" t="s">
        <v>2190</v>
      </c>
      <c r="BD2649" s="493">
        <v>44308</v>
      </c>
      <c r="BE2649" s="73"/>
      <c r="BF2649" s="24"/>
      <c r="BG2649" s="1092" t="s">
        <v>23998</v>
      </c>
      <c r="BH2649" s="1338" t="s">
        <v>23939</v>
      </c>
      <c r="BL2649" s="1361"/>
      <c r="BN2649" s="1" t="s">
        <v>28541</v>
      </c>
    </row>
    <row r="2650" spans="1:66" ht="13.5" customHeight="1" x14ac:dyDescent="0.25">
      <c r="A2650" s="1094" t="s">
        <v>23683</v>
      </c>
      <c r="B2650" s="24" t="s">
        <v>4255</v>
      </c>
      <c r="C2650" s="91">
        <v>44307</v>
      </c>
      <c r="D2650" s="42">
        <v>20607762768</v>
      </c>
      <c r="E2650" s="1225">
        <v>4074352</v>
      </c>
      <c r="F2650" s="73" t="s">
        <v>3251</v>
      </c>
      <c r="G2650" s="1080" t="s">
        <v>1505</v>
      </c>
      <c r="H2650" s="73" t="s">
        <v>27610</v>
      </c>
      <c r="I2650" s="1313" t="s">
        <v>6546</v>
      </c>
      <c r="J2650" s="73"/>
      <c r="K2650" s="73"/>
      <c r="L2650" s="24" t="s">
        <v>27611</v>
      </c>
      <c r="M2650" s="1106" t="s">
        <v>27612</v>
      </c>
      <c r="N2650" s="658">
        <v>30528</v>
      </c>
      <c r="O2650" s="24">
        <v>994680699</v>
      </c>
      <c r="P2650" s="1079" t="s">
        <v>4424</v>
      </c>
      <c r="Q2650" s="73" t="s">
        <v>6194</v>
      </c>
      <c r="R2650" s="409" t="s">
        <v>27613</v>
      </c>
      <c r="S2650" s="57" t="s">
        <v>4424</v>
      </c>
      <c r="T2650" s="351" t="s">
        <v>4424</v>
      </c>
      <c r="U2650" s="24" t="s">
        <v>27614</v>
      </c>
      <c r="V2650" s="24" t="s">
        <v>27614</v>
      </c>
      <c r="W2650" s="24" t="s">
        <v>140</v>
      </c>
      <c r="X2650" s="24" t="s">
        <v>6180</v>
      </c>
      <c r="Y2650" s="24" t="s">
        <v>1160</v>
      </c>
      <c r="Z2650" s="513" t="s">
        <v>27609</v>
      </c>
      <c r="AA2650" s="1133">
        <v>4</v>
      </c>
      <c r="AB2650" s="1133">
        <v>2021</v>
      </c>
      <c r="AC2650" s="1088" t="s">
        <v>4424</v>
      </c>
      <c r="AD2650" s="1089">
        <v>10000</v>
      </c>
      <c r="AE2650" s="1090" t="s">
        <v>4002</v>
      </c>
      <c r="AF2650" s="73" t="s">
        <v>4424</v>
      </c>
      <c r="AG2650" s="73" t="s">
        <v>4424</v>
      </c>
      <c r="AH2650" s="73">
        <v>11176138</v>
      </c>
      <c r="AI2650" s="73" t="s">
        <v>4398</v>
      </c>
      <c r="AJ2650" s="24" t="s">
        <v>27611</v>
      </c>
      <c r="AK2650" s="409" t="s">
        <v>27613</v>
      </c>
      <c r="AL2650" s="24" t="s">
        <v>27615</v>
      </c>
      <c r="AM2650" s="24" t="s">
        <v>20929</v>
      </c>
      <c r="AN2650" s="24" t="s">
        <v>6180</v>
      </c>
      <c r="AO2650" s="24" t="s">
        <v>1160</v>
      </c>
      <c r="AP2650" s="73" t="s">
        <v>4424</v>
      </c>
      <c r="AQ2650" s="73" t="s">
        <v>4424</v>
      </c>
      <c r="AR2650" s="73" t="s">
        <v>4424</v>
      </c>
      <c r="AS2650" s="73" t="s">
        <v>4424</v>
      </c>
      <c r="AT2650" s="73" t="s">
        <v>4424</v>
      </c>
      <c r="AU2650" s="73" t="s">
        <v>4424</v>
      </c>
      <c r="AV2650" s="73" t="s">
        <v>4424</v>
      </c>
      <c r="AW2650" s="73" t="s">
        <v>4424</v>
      </c>
      <c r="AX2650" s="73"/>
      <c r="AY2650" s="24"/>
      <c r="AZ2650" s="24"/>
      <c r="BA2650" s="24"/>
      <c r="BB2650" s="73" t="s">
        <v>10623</v>
      </c>
      <c r="BC2650" s="1090" t="s">
        <v>2190</v>
      </c>
      <c r="BD2650" s="493">
        <v>44308</v>
      </c>
      <c r="BE2650" s="73"/>
      <c r="BF2650" s="24"/>
      <c r="BG2650" s="1092" t="s">
        <v>23998</v>
      </c>
      <c r="BH2650" s="1338" t="s">
        <v>23939</v>
      </c>
      <c r="BL2650" s="1361"/>
    </row>
    <row r="2651" spans="1:66" ht="13.5" customHeight="1" x14ac:dyDescent="0.25">
      <c r="A2651" s="1094" t="s">
        <v>23683</v>
      </c>
      <c r="B2651" s="24" t="s">
        <v>4255</v>
      </c>
      <c r="C2651" s="91">
        <v>44308</v>
      </c>
      <c r="D2651" s="42">
        <v>20607780031</v>
      </c>
      <c r="E2651" s="1225">
        <v>4074355</v>
      </c>
      <c r="F2651" s="73" t="s">
        <v>3252</v>
      </c>
      <c r="G2651" s="1080" t="s">
        <v>1505</v>
      </c>
      <c r="H2651" s="73" t="s">
        <v>27616</v>
      </c>
      <c r="I2651" s="1313" t="s">
        <v>6546</v>
      </c>
      <c r="J2651" s="73"/>
      <c r="K2651" s="73"/>
      <c r="L2651" s="24" t="s">
        <v>27617</v>
      </c>
      <c r="M2651" s="1106" t="s">
        <v>27618</v>
      </c>
      <c r="N2651" s="658">
        <v>26839</v>
      </c>
      <c r="O2651" s="24">
        <v>977827549</v>
      </c>
      <c r="P2651" s="1079" t="s">
        <v>4424</v>
      </c>
      <c r="Q2651" s="73" t="s">
        <v>3303</v>
      </c>
      <c r="R2651" s="409" t="s">
        <v>27619</v>
      </c>
      <c r="S2651" s="57" t="s">
        <v>4424</v>
      </c>
      <c r="T2651" s="351" t="s">
        <v>4424</v>
      </c>
      <c r="U2651" s="24" t="s">
        <v>27620</v>
      </c>
      <c r="V2651" s="24" t="s">
        <v>30751</v>
      </c>
      <c r="W2651" s="24" t="s">
        <v>2584</v>
      </c>
      <c r="X2651" s="24" t="s">
        <v>5521</v>
      </c>
      <c r="Y2651" s="24" t="s">
        <v>5521</v>
      </c>
      <c r="Z2651" s="513" t="s">
        <v>27609</v>
      </c>
      <c r="AA2651" s="1133">
        <v>4</v>
      </c>
      <c r="AB2651" s="1133">
        <v>2021</v>
      </c>
      <c r="AC2651" s="1088" t="s">
        <v>4424</v>
      </c>
      <c r="AD2651" s="1089">
        <v>35000</v>
      </c>
      <c r="AE2651" s="1090" t="s">
        <v>4002</v>
      </c>
      <c r="AF2651" s="73" t="s">
        <v>4424</v>
      </c>
      <c r="AG2651" s="73" t="s">
        <v>4424</v>
      </c>
      <c r="AH2651" s="73">
        <v>14654989</v>
      </c>
      <c r="AI2651" s="73" t="s">
        <v>5521</v>
      </c>
      <c r="AJ2651" s="24" t="s">
        <v>27617</v>
      </c>
      <c r="AK2651" s="409" t="s">
        <v>27619</v>
      </c>
      <c r="AL2651" s="24" t="s">
        <v>27621</v>
      </c>
      <c r="AM2651" s="24" t="s">
        <v>4630</v>
      </c>
      <c r="AN2651" s="24" t="s">
        <v>5521</v>
      </c>
      <c r="AO2651" s="24" t="s">
        <v>5521</v>
      </c>
      <c r="AP2651" s="73" t="s">
        <v>4424</v>
      </c>
      <c r="AQ2651" s="73" t="s">
        <v>4424</v>
      </c>
      <c r="AR2651" s="73" t="s">
        <v>4424</v>
      </c>
      <c r="AS2651" s="73" t="s">
        <v>4424</v>
      </c>
      <c r="AT2651" s="73" t="s">
        <v>4424</v>
      </c>
      <c r="AU2651" s="73" t="s">
        <v>4424</v>
      </c>
      <c r="AV2651" s="73" t="s">
        <v>4424</v>
      </c>
      <c r="AW2651" s="73" t="s">
        <v>4424</v>
      </c>
      <c r="AX2651" s="73"/>
      <c r="AY2651" s="24"/>
      <c r="AZ2651" s="24"/>
      <c r="BA2651" s="24"/>
      <c r="BB2651" s="73" t="s">
        <v>15551</v>
      </c>
      <c r="BC2651" s="1090" t="s">
        <v>2190</v>
      </c>
      <c r="BD2651" s="493">
        <v>44308</v>
      </c>
      <c r="BE2651" s="73"/>
      <c r="BF2651" s="24"/>
      <c r="BG2651" s="1092" t="s">
        <v>23998</v>
      </c>
      <c r="BH2651" s="1338" t="s">
        <v>23939</v>
      </c>
      <c r="BL2651" s="1361"/>
    </row>
    <row r="2652" spans="1:66" ht="13.5" customHeight="1" x14ac:dyDescent="0.25">
      <c r="A2652" s="1094" t="s">
        <v>23683</v>
      </c>
      <c r="B2652" s="24" t="s">
        <v>4255</v>
      </c>
      <c r="C2652" s="91">
        <v>44308</v>
      </c>
      <c r="D2652" s="42">
        <v>20607720585</v>
      </c>
      <c r="E2652" s="1225">
        <v>4074367</v>
      </c>
      <c r="F2652" s="73" t="s">
        <v>3252</v>
      </c>
      <c r="G2652" s="1080" t="s">
        <v>1505</v>
      </c>
      <c r="H2652" s="73" t="s">
        <v>27638</v>
      </c>
      <c r="I2652" s="1313" t="s">
        <v>6546</v>
      </c>
      <c r="J2652" s="73"/>
      <c r="K2652" s="73"/>
      <c r="L2652" s="24" t="s">
        <v>27639</v>
      </c>
      <c r="M2652" s="1106" t="s">
        <v>27640</v>
      </c>
      <c r="N2652" s="658">
        <v>32301</v>
      </c>
      <c r="O2652" s="24">
        <v>922227153</v>
      </c>
      <c r="P2652" s="1079" t="s">
        <v>4424</v>
      </c>
      <c r="Q2652" s="73" t="s">
        <v>6194</v>
      </c>
      <c r="R2652" s="409" t="s">
        <v>27641</v>
      </c>
      <c r="S2652" s="57" t="s">
        <v>4424</v>
      </c>
      <c r="T2652" s="351" t="s">
        <v>4424</v>
      </c>
      <c r="U2652" s="24" t="s">
        <v>27642</v>
      </c>
      <c r="V2652" s="24" t="s">
        <v>27642</v>
      </c>
      <c r="W2652" s="24" t="s">
        <v>1303</v>
      </c>
      <c r="X2652" s="24" t="s">
        <v>5521</v>
      </c>
      <c r="Y2652" s="24" t="s">
        <v>5521</v>
      </c>
      <c r="Z2652" s="513" t="s">
        <v>27633</v>
      </c>
      <c r="AA2652" s="1133">
        <v>4</v>
      </c>
      <c r="AB2652" s="1133">
        <v>2021</v>
      </c>
      <c r="AC2652" s="1088" t="s">
        <v>4424</v>
      </c>
      <c r="AD2652" s="1089">
        <v>35000</v>
      </c>
      <c r="AE2652" s="1090" t="s">
        <v>4002</v>
      </c>
      <c r="AF2652" s="73" t="s">
        <v>4424</v>
      </c>
      <c r="AG2652" s="73" t="s">
        <v>4424</v>
      </c>
      <c r="AH2652" s="73">
        <v>14648415</v>
      </c>
      <c r="AI2652" s="73" t="s">
        <v>5521</v>
      </c>
      <c r="AJ2652" s="24" t="s">
        <v>27639</v>
      </c>
      <c r="AK2652" s="409" t="s">
        <v>27641</v>
      </c>
      <c r="AL2652" s="24" t="s">
        <v>27644</v>
      </c>
      <c r="AM2652" s="24" t="s">
        <v>1303</v>
      </c>
      <c r="AN2652" s="24" t="s">
        <v>5521</v>
      </c>
      <c r="AO2652" s="24" t="s">
        <v>5521</v>
      </c>
      <c r="AP2652" s="73" t="s">
        <v>27643</v>
      </c>
      <c r="AQ2652" s="73">
        <v>44021215</v>
      </c>
      <c r="AR2652" s="24" t="s">
        <v>27644</v>
      </c>
      <c r="AS2652" s="24" t="s">
        <v>1303</v>
      </c>
      <c r="AT2652" s="24" t="s">
        <v>5521</v>
      </c>
      <c r="AU2652" s="24" t="s">
        <v>5521</v>
      </c>
      <c r="AV2652" s="73" t="s">
        <v>4424</v>
      </c>
      <c r="AW2652" s="73" t="s">
        <v>4424</v>
      </c>
      <c r="AX2652" s="73"/>
      <c r="AY2652" s="24"/>
      <c r="AZ2652" s="24"/>
      <c r="BA2652" s="24"/>
      <c r="BB2652" s="73" t="s">
        <v>15551</v>
      </c>
      <c r="BC2652" s="1090" t="s">
        <v>2190</v>
      </c>
      <c r="BD2652" s="493">
        <v>44309</v>
      </c>
      <c r="BE2652" s="73"/>
      <c r="BF2652" s="24"/>
      <c r="BG2652" s="1092" t="s">
        <v>23998</v>
      </c>
      <c r="BH2652" s="1338" t="s">
        <v>23939</v>
      </c>
      <c r="BL2652" s="1361"/>
    </row>
    <row r="2653" spans="1:66" ht="13.5" customHeight="1" x14ac:dyDescent="0.25">
      <c r="A2653" s="1094" t="s">
        <v>23683</v>
      </c>
      <c r="B2653" s="24" t="s">
        <v>4255</v>
      </c>
      <c r="C2653" s="91">
        <v>44313</v>
      </c>
      <c r="D2653" s="42">
        <v>20600886381</v>
      </c>
      <c r="E2653" s="1225">
        <v>4074366</v>
      </c>
      <c r="F2653" s="73" t="s">
        <v>3252</v>
      </c>
      <c r="G2653" s="1080" t="s">
        <v>1505</v>
      </c>
      <c r="H2653" s="73" t="s">
        <v>27645</v>
      </c>
      <c r="I2653" s="1313" t="s">
        <v>6546</v>
      </c>
      <c r="J2653" s="73"/>
      <c r="K2653" s="73"/>
      <c r="L2653" s="24" t="s">
        <v>27646</v>
      </c>
      <c r="M2653" s="1106" t="s">
        <v>27647</v>
      </c>
      <c r="N2653" s="658">
        <v>29669</v>
      </c>
      <c r="O2653" s="24">
        <v>999164848</v>
      </c>
      <c r="P2653" s="1079" t="s">
        <v>4424</v>
      </c>
      <c r="Q2653" s="73" t="s">
        <v>3303</v>
      </c>
      <c r="R2653" s="409" t="s">
        <v>27648</v>
      </c>
      <c r="S2653" s="57" t="s">
        <v>4424</v>
      </c>
      <c r="T2653" s="351" t="s">
        <v>4424</v>
      </c>
      <c r="U2653" s="24" t="s">
        <v>27649</v>
      </c>
      <c r="V2653" s="24" t="s">
        <v>27649</v>
      </c>
      <c r="W2653" s="24" t="s">
        <v>5521</v>
      </c>
      <c r="X2653" s="24" t="s">
        <v>5521</v>
      </c>
      <c r="Y2653" s="24" t="s">
        <v>5521</v>
      </c>
      <c r="Z2653" s="513" t="s">
        <v>27650</v>
      </c>
      <c r="AA2653" s="1133">
        <v>4</v>
      </c>
      <c r="AB2653" s="1133">
        <v>2021</v>
      </c>
      <c r="AC2653" s="1088" t="s">
        <v>4424</v>
      </c>
      <c r="AD2653" s="1089">
        <v>35000</v>
      </c>
      <c r="AE2653" s="1090" t="s">
        <v>4002</v>
      </c>
      <c r="AF2653" s="73" t="s">
        <v>4424</v>
      </c>
      <c r="AG2653" s="73" t="s">
        <v>4424</v>
      </c>
      <c r="AH2653" s="73">
        <v>13533302</v>
      </c>
      <c r="AI2653" s="73" t="s">
        <v>5521</v>
      </c>
      <c r="AJ2653" s="24" t="s">
        <v>27651</v>
      </c>
      <c r="AK2653" s="409" t="s">
        <v>27652</v>
      </c>
      <c r="AL2653" s="24" t="s">
        <v>27653</v>
      </c>
      <c r="AM2653" s="24" t="s">
        <v>2278</v>
      </c>
      <c r="AN2653" s="24" t="s">
        <v>5521</v>
      </c>
      <c r="AO2653" s="24" t="s">
        <v>5521</v>
      </c>
      <c r="AP2653" s="73" t="s">
        <v>4424</v>
      </c>
      <c r="AQ2653" s="73" t="s">
        <v>4424</v>
      </c>
      <c r="AR2653" s="73" t="s">
        <v>4424</v>
      </c>
      <c r="AS2653" s="73" t="s">
        <v>4424</v>
      </c>
      <c r="AT2653" s="73" t="s">
        <v>4424</v>
      </c>
      <c r="AU2653" s="73" t="s">
        <v>4424</v>
      </c>
      <c r="AV2653" s="73" t="s">
        <v>4424</v>
      </c>
      <c r="AW2653" s="73" t="s">
        <v>4424</v>
      </c>
      <c r="AX2653" s="73"/>
      <c r="AY2653" s="24"/>
      <c r="AZ2653" s="24"/>
      <c r="BA2653" s="24"/>
      <c r="BB2653" s="73" t="s">
        <v>15551</v>
      </c>
      <c r="BC2653" s="1090" t="s">
        <v>2190</v>
      </c>
      <c r="BD2653" s="493">
        <v>44313</v>
      </c>
      <c r="BE2653" s="73"/>
      <c r="BF2653" s="24"/>
      <c r="BG2653" s="1092" t="s">
        <v>23998</v>
      </c>
      <c r="BH2653" s="1338" t="s">
        <v>23939</v>
      </c>
      <c r="BL2653" s="1361"/>
    </row>
    <row r="2654" spans="1:66" ht="13.5" customHeight="1" x14ac:dyDescent="0.25">
      <c r="A2654" s="1094" t="s">
        <v>23683</v>
      </c>
      <c r="B2654" s="24" t="s">
        <v>4255</v>
      </c>
      <c r="C2654" s="91">
        <v>44314</v>
      </c>
      <c r="D2654" s="42">
        <v>10454995908</v>
      </c>
      <c r="E2654" s="1225">
        <v>4074362</v>
      </c>
      <c r="F2654" s="73" t="s">
        <v>3251</v>
      </c>
      <c r="G2654" s="1080" t="s">
        <v>22950</v>
      </c>
      <c r="H2654" s="73" t="s">
        <v>27662</v>
      </c>
      <c r="I2654" s="1313" t="s">
        <v>6546</v>
      </c>
      <c r="J2654" s="73"/>
      <c r="K2654" s="73"/>
      <c r="L2654" s="24" t="s">
        <v>27663</v>
      </c>
      <c r="M2654" s="1106" t="s">
        <v>27664</v>
      </c>
      <c r="N2654" s="658">
        <v>32433</v>
      </c>
      <c r="O2654" s="24">
        <v>949020643</v>
      </c>
      <c r="P2654" s="1079" t="s">
        <v>4424</v>
      </c>
      <c r="Q2654" s="73" t="s">
        <v>4424</v>
      </c>
      <c r="R2654" s="409" t="s">
        <v>27665</v>
      </c>
      <c r="S2654" s="57" t="s">
        <v>4424</v>
      </c>
      <c r="T2654" s="351" t="s">
        <v>4424</v>
      </c>
      <c r="U2654" s="24" t="s">
        <v>27666</v>
      </c>
      <c r="V2654" s="24" t="s">
        <v>27666</v>
      </c>
      <c r="W2654" s="24" t="s">
        <v>1278</v>
      </c>
      <c r="X2654" s="24" t="s">
        <v>6111</v>
      </c>
      <c r="Y2654" s="24" t="s">
        <v>4134</v>
      </c>
      <c r="Z2654" s="513" t="s">
        <v>27667</v>
      </c>
      <c r="AA2654" s="1133">
        <v>4</v>
      </c>
      <c r="AB2654" s="1133">
        <v>2021</v>
      </c>
      <c r="AC2654" s="1088" t="s">
        <v>4424</v>
      </c>
      <c r="AD2654" s="1089">
        <v>20000</v>
      </c>
      <c r="AE2654" s="1090" t="s">
        <v>2281</v>
      </c>
      <c r="AF2654" s="73" t="s">
        <v>4424</v>
      </c>
      <c r="AG2654" s="73" t="s">
        <v>4424</v>
      </c>
      <c r="AH2654" s="73" t="s">
        <v>4424</v>
      </c>
      <c r="AI2654" s="73" t="s">
        <v>4424</v>
      </c>
      <c r="AJ2654" s="24" t="s">
        <v>27663</v>
      </c>
      <c r="AK2654" s="409" t="s">
        <v>27665</v>
      </c>
      <c r="AL2654" s="24" t="s">
        <v>27666</v>
      </c>
      <c r="AM2654" s="24" t="s">
        <v>1278</v>
      </c>
      <c r="AN2654" s="24" t="s">
        <v>6111</v>
      </c>
      <c r="AO2654" s="24" t="s">
        <v>4134</v>
      </c>
      <c r="AP2654" s="73" t="s">
        <v>27668</v>
      </c>
      <c r="AQ2654" s="73">
        <v>44520432</v>
      </c>
      <c r="AR2654" s="24" t="s">
        <v>27666</v>
      </c>
      <c r="AS2654" s="24" t="s">
        <v>1278</v>
      </c>
      <c r="AT2654" s="24" t="s">
        <v>6111</v>
      </c>
      <c r="AU2654" s="24" t="s">
        <v>4134</v>
      </c>
      <c r="AV2654" s="73" t="s">
        <v>4424</v>
      </c>
      <c r="AW2654" s="73" t="s">
        <v>4424</v>
      </c>
      <c r="AX2654" s="73"/>
      <c r="AY2654" s="24"/>
      <c r="AZ2654" s="24"/>
      <c r="BA2654" s="24"/>
      <c r="BB2654" s="73" t="s">
        <v>449</v>
      </c>
      <c r="BC2654" s="1090" t="s">
        <v>2190</v>
      </c>
      <c r="BD2654" s="493">
        <v>44315</v>
      </c>
      <c r="BE2654" s="73"/>
      <c r="BF2654" s="24"/>
      <c r="BG2654" s="1092" t="s">
        <v>23998</v>
      </c>
      <c r="BH2654" s="1338" t="s">
        <v>23939</v>
      </c>
      <c r="BL2654" s="1361"/>
      <c r="BM2654" s="1" t="s">
        <v>28543</v>
      </c>
    </row>
    <row r="2655" spans="1:66" ht="13.5" customHeight="1" x14ac:dyDescent="0.25">
      <c r="A2655" s="1094" t="s">
        <v>23683</v>
      </c>
      <c r="B2655" s="24" t="s">
        <v>4255</v>
      </c>
      <c r="C2655" s="91">
        <v>44316</v>
      </c>
      <c r="D2655" s="42">
        <v>20605246843</v>
      </c>
      <c r="E2655" s="1225">
        <v>4074428</v>
      </c>
      <c r="F2655" s="73" t="s">
        <v>3252</v>
      </c>
      <c r="G2655" s="1080" t="s">
        <v>22950</v>
      </c>
      <c r="H2655" s="73" t="s">
        <v>27671</v>
      </c>
      <c r="I2655" s="1313" t="s">
        <v>6546</v>
      </c>
      <c r="J2655" s="73"/>
      <c r="K2655" s="73"/>
      <c r="L2655" s="24" t="s">
        <v>27672</v>
      </c>
      <c r="M2655" s="1106" t="s">
        <v>27673</v>
      </c>
      <c r="N2655" s="658">
        <v>20156</v>
      </c>
      <c r="O2655" s="24">
        <v>934296977</v>
      </c>
      <c r="P2655" s="1079" t="s">
        <v>4424</v>
      </c>
      <c r="Q2655" s="73" t="s">
        <v>6194</v>
      </c>
      <c r="R2655" s="409" t="s">
        <v>27674</v>
      </c>
      <c r="S2655" s="57" t="s">
        <v>4424</v>
      </c>
      <c r="T2655" s="351" t="s">
        <v>4424</v>
      </c>
      <c r="U2655" s="24" t="s">
        <v>27677</v>
      </c>
      <c r="V2655" s="24" t="s">
        <v>27677</v>
      </c>
      <c r="W2655" s="24" t="s">
        <v>2922</v>
      </c>
      <c r="X2655" s="24" t="s">
        <v>5521</v>
      </c>
      <c r="Y2655" s="24" t="s">
        <v>5521</v>
      </c>
      <c r="Z2655" s="513" t="s">
        <v>27675</v>
      </c>
      <c r="AA2655" s="1133">
        <v>4</v>
      </c>
      <c r="AB2655" s="1133">
        <v>2021</v>
      </c>
      <c r="AC2655" s="1088" t="s">
        <v>4424</v>
      </c>
      <c r="AD2655" s="1089">
        <v>20000</v>
      </c>
      <c r="AE2655" s="1090" t="s">
        <v>4002</v>
      </c>
      <c r="AF2655" s="73" t="s">
        <v>4424</v>
      </c>
      <c r="AG2655" s="73" t="s">
        <v>4424</v>
      </c>
      <c r="AH2655" s="73">
        <v>14362500</v>
      </c>
      <c r="AI2655" s="73" t="s">
        <v>5521</v>
      </c>
      <c r="AJ2655" s="24" t="s">
        <v>27672</v>
      </c>
      <c r="AK2655" s="409" t="s">
        <v>27674</v>
      </c>
      <c r="AL2655" s="24" t="s">
        <v>27676</v>
      </c>
      <c r="AM2655" s="24" t="s">
        <v>3306</v>
      </c>
      <c r="AN2655" s="24" t="s">
        <v>3306</v>
      </c>
      <c r="AO2655" s="24" t="s">
        <v>268</v>
      </c>
      <c r="AP2655" s="73" t="s">
        <v>4424</v>
      </c>
      <c r="AQ2655" s="73" t="s">
        <v>4424</v>
      </c>
      <c r="AR2655" s="73" t="s">
        <v>4424</v>
      </c>
      <c r="AS2655" s="73" t="s">
        <v>4424</v>
      </c>
      <c r="AT2655" s="73" t="s">
        <v>4424</v>
      </c>
      <c r="AU2655" s="73" t="s">
        <v>4424</v>
      </c>
      <c r="AV2655" s="73" t="s">
        <v>4424</v>
      </c>
      <c r="AW2655" s="73" t="s">
        <v>4424</v>
      </c>
      <c r="AX2655" s="73"/>
      <c r="AY2655" s="24"/>
      <c r="AZ2655" s="24"/>
      <c r="BA2655" s="24"/>
      <c r="BB2655" s="73" t="s">
        <v>5538</v>
      </c>
      <c r="BC2655" s="1090" t="s">
        <v>2190</v>
      </c>
      <c r="BD2655" s="493">
        <v>44316</v>
      </c>
      <c r="BE2655" s="73"/>
      <c r="BF2655" s="24"/>
      <c r="BG2655" s="1092" t="s">
        <v>23998</v>
      </c>
      <c r="BH2655" s="1338" t="s">
        <v>23939</v>
      </c>
      <c r="BL2655" s="1361"/>
    </row>
    <row r="2656" spans="1:66" ht="13.5" customHeight="1" x14ac:dyDescent="0.25">
      <c r="A2656" s="1094" t="s">
        <v>23683</v>
      </c>
      <c r="B2656" s="24" t="s">
        <v>4255</v>
      </c>
      <c r="C2656" s="91">
        <v>44320</v>
      </c>
      <c r="D2656" s="42">
        <v>20607475041</v>
      </c>
      <c r="E2656" s="1225" t="e">
        <v>#N/A</v>
      </c>
      <c r="F2656" s="73" t="s">
        <v>3251</v>
      </c>
      <c r="G2656" s="1080" t="s">
        <v>22950</v>
      </c>
      <c r="H2656" s="73" t="s">
        <v>27696</v>
      </c>
      <c r="I2656" s="1081" t="s">
        <v>23362</v>
      </c>
      <c r="J2656" s="73"/>
      <c r="K2656" s="73"/>
      <c r="L2656" s="24" t="s">
        <v>27697</v>
      </c>
      <c r="M2656" s="1106" t="s">
        <v>27698</v>
      </c>
      <c r="N2656" s="658">
        <v>30696</v>
      </c>
      <c r="O2656" s="24">
        <v>949906791</v>
      </c>
      <c r="P2656" s="1079" t="s">
        <v>4424</v>
      </c>
      <c r="Q2656" s="73" t="s">
        <v>6194</v>
      </c>
      <c r="R2656" s="409" t="s">
        <v>27699</v>
      </c>
      <c r="S2656" s="57" t="s">
        <v>4424</v>
      </c>
      <c r="T2656" s="351" t="s">
        <v>4424</v>
      </c>
      <c r="U2656" s="24" t="s">
        <v>27700</v>
      </c>
      <c r="V2656" s="24" t="s">
        <v>27700</v>
      </c>
      <c r="W2656" s="24" t="s">
        <v>16665</v>
      </c>
      <c r="X2656" s="24" t="s">
        <v>6111</v>
      </c>
      <c r="Y2656" s="24" t="s">
        <v>4134</v>
      </c>
      <c r="Z2656" s="513" t="s">
        <v>27695</v>
      </c>
      <c r="AA2656" s="1133">
        <v>5</v>
      </c>
      <c r="AB2656" s="1133">
        <v>2021</v>
      </c>
      <c r="AC2656" s="1088" t="s">
        <v>4424</v>
      </c>
      <c r="AD2656" s="1089">
        <v>20000</v>
      </c>
      <c r="AE2656" s="1090" t="s">
        <v>4002</v>
      </c>
      <c r="AF2656" s="73" t="s">
        <v>4424</v>
      </c>
      <c r="AG2656" s="73" t="s">
        <v>4424</v>
      </c>
      <c r="AH2656" s="73">
        <v>11126775</v>
      </c>
      <c r="AI2656" s="73" t="s">
        <v>6111</v>
      </c>
      <c r="AJ2656" s="24" t="s">
        <v>27697</v>
      </c>
      <c r="AK2656" s="409" t="s">
        <v>27699</v>
      </c>
      <c r="AL2656" s="24" t="s">
        <v>27701</v>
      </c>
      <c r="AM2656" s="24" t="s">
        <v>148</v>
      </c>
      <c r="AN2656" s="24" t="s">
        <v>6111</v>
      </c>
      <c r="AO2656" s="24" t="s">
        <v>4134</v>
      </c>
      <c r="AP2656" s="73" t="s">
        <v>4424</v>
      </c>
      <c r="AQ2656" s="73" t="s">
        <v>4424</v>
      </c>
      <c r="AR2656" s="73" t="s">
        <v>4424</v>
      </c>
      <c r="AS2656" s="73" t="s">
        <v>4424</v>
      </c>
      <c r="AT2656" s="73" t="s">
        <v>4424</v>
      </c>
      <c r="AU2656" s="73" t="s">
        <v>4424</v>
      </c>
      <c r="AV2656" s="73" t="s">
        <v>4424</v>
      </c>
      <c r="AW2656" s="73" t="s">
        <v>4424</v>
      </c>
      <c r="AX2656" s="73"/>
      <c r="AY2656" s="24"/>
      <c r="AZ2656" s="24"/>
      <c r="BA2656" s="24"/>
      <c r="BB2656" s="73" t="s">
        <v>14658</v>
      </c>
      <c r="BC2656" s="1090" t="s">
        <v>2190</v>
      </c>
      <c r="BD2656" s="493">
        <v>44322</v>
      </c>
      <c r="BE2656" s="73"/>
      <c r="BF2656" s="24"/>
      <c r="BG2656" s="1092" t="s">
        <v>23998</v>
      </c>
      <c r="BH2656" s="1338" t="s">
        <v>23939</v>
      </c>
      <c r="BL2656" s="1361"/>
    </row>
    <row r="2657" spans="1:68" ht="13.5" customHeight="1" x14ac:dyDescent="0.25">
      <c r="A2657" s="1094" t="s">
        <v>23683</v>
      </c>
      <c r="B2657" s="24" t="s">
        <v>4255</v>
      </c>
      <c r="C2657" s="91">
        <v>44323</v>
      </c>
      <c r="D2657" s="42">
        <v>20607631493</v>
      </c>
      <c r="E2657" s="1225" t="e">
        <v>#N/A</v>
      </c>
      <c r="F2657" s="73" t="s">
        <v>3252</v>
      </c>
      <c r="G2657" s="1080" t="s">
        <v>23176</v>
      </c>
      <c r="H2657" s="73" t="s">
        <v>27689</v>
      </c>
      <c r="I2657" s="1081" t="s">
        <v>1493</v>
      </c>
      <c r="J2657" s="73"/>
      <c r="K2657" s="73"/>
      <c r="L2657" s="24" t="s">
        <v>27691</v>
      </c>
      <c r="M2657" s="1106" t="s">
        <v>27692</v>
      </c>
      <c r="N2657" s="658">
        <v>27752</v>
      </c>
      <c r="O2657" s="24">
        <v>934346139</v>
      </c>
      <c r="P2657" s="1079" t="s">
        <v>4424</v>
      </c>
      <c r="Q2657" s="73" t="s">
        <v>6194</v>
      </c>
      <c r="R2657" s="409" t="s">
        <v>27693</v>
      </c>
      <c r="S2657" s="57" t="s">
        <v>4424</v>
      </c>
      <c r="T2657" s="351" t="s">
        <v>4424</v>
      </c>
      <c r="U2657" s="24" t="s">
        <v>27694</v>
      </c>
      <c r="V2657" s="24" t="s">
        <v>27694</v>
      </c>
      <c r="W2657" s="24" t="s">
        <v>16650</v>
      </c>
      <c r="X2657" s="24" t="s">
        <v>5521</v>
      </c>
      <c r="Y2657" s="24" t="s">
        <v>5521</v>
      </c>
      <c r="Z2657" s="513" t="s">
        <v>27702</v>
      </c>
      <c r="AA2657" s="1133">
        <v>5</v>
      </c>
      <c r="AB2657" s="1133">
        <v>2021</v>
      </c>
      <c r="AC2657" s="1088" t="s">
        <v>4424</v>
      </c>
      <c r="AD2657" s="1089">
        <v>20000</v>
      </c>
      <c r="AE2657" s="1090" t="s">
        <v>4002</v>
      </c>
      <c r="AF2657" s="73" t="s">
        <v>4424</v>
      </c>
      <c r="AG2657" s="73" t="s">
        <v>4424</v>
      </c>
      <c r="AH2657" s="73">
        <v>14642795</v>
      </c>
      <c r="AI2657" s="73" t="s">
        <v>5521</v>
      </c>
      <c r="AJ2657" s="24" t="s">
        <v>27739</v>
      </c>
      <c r="AK2657" s="409" t="s">
        <v>27740</v>
      </c>
      <c r="AL2657" s="24" t="s">
        <v>27741</v>
      </c>
      <c r="AM2657" s="24" t="s">
        <v>16650</v>
      </c>
      <c r="AN2657" s="24" t="s">
        <v>5521</v>
      </c>
      <c r="AO2657" s="24" t="s">
        <v>5521</v>
      </c>
      <c r="AP2657" s="73" t="s">
        <v>4424</v>
      </c>
      <c r="AQ2657" s="73" t="s">
        <v>4424</v>
      </c>
      <c r="AR2657" s="73" t="s">
        <v>4424</v>
      </c>
      <c r="AS2657" s="73" t="s">
        <v>4424</v>
      </c>
      <c r="AT2657" s="73" t="s">
        <v>4424</v>
      </c>
      <c r="AU2657" s="73" t="s">
        <v>4424</v>
      </c>
      <c r="AV2657" s="73" t="s">
        <v>4424</v>
      </c>
      <c r="AW2657" s="73" t="s">
        <v>4424</v>
      </c>
      <c r="AX2657" s="73"/>
      <c r="AY2657" s="24"/>
      <c r="AZ2657" s="24"/>
      <c r="BA2657" s="24"/>
      <c r="BB2657" s="73" t="s">
        <v>4459</v>
      </c>
      <c r="BC2657" s="1090" t="s">
        <v>2190</v>
      </c>
      <c r="BD2657" s="493">
        <v>44323</v>
      </c>
      <c r="BE2657" s="73"/>
      <c r="BF2657" s="24"/>
      <c r="BG2657" s="1092" t="s">
        <v>23998</v>
      </c>
      <c r="BH2657" s="1338" t="s">
        <v>23939</v>
      </c>
      <c r="BL2657" s="1361"/>
    </row>
    <row r="2658" spans="1:68" ht="13.5" customHeight="1" x14ac:dyDescent="0.25">
      <c r="A2658" s="1094" t="s">
        <v>23683</v>
      </c>
      <c r="B2658" s="24" t="s">
        <v>4255</v>
      </c>
      <c r="C2658" s="91">
        <v>44327</v>
      </c>
      <c r="D2658" s="42">
        <v>20293093297</v>
      </c>
      <c r="E2658" s="1225" t="e">
        <v>#N/A</v>
      </c>
      <c r="F2658" s="73" t="s">
        <v>3253</v>
      </c>
      <c r="G2658" s="1080" t="s">
        <v>23176</v>
      </c>
      <c r="H2658" s="73" t="s">
        <v>27654</v>
      </c>
      <c r="I2658" s="1081" t="s">
        <v>15197</v>
      </c>
      <c r="J2658" s="73"/>
      <c r="K2658" s="73"/>
      <c r="L2658" s="24" t="s">
        <v>27655</v>
      </c>
      <c r="M2658" s="1106" t="s">
        <v>27656</v>
      </c>
      <c r="N2658" s="658">
        <v>24139</v>
      </c>
      <c r="O2658" s="24">
        <v>99756100</v>
      </c>
      <c r="P2658" s="1079" t="s">
        <v>4424</v>
      </c>
      <c r="Q2658" s="73" t="s">
        <v>3303</v>
      </c>
      <c r="R2658" s="409" t="s">
        <v>27657</v>
      </c>
      <c r="S2658" s="57" t="s">
        <v>4424</v>
      </c>
      <c r="T2658" s="351" t="s">
        <v>4424</v>
      </c>
      <c r="U2658" s="24" t="s">
        <v>27658</v>
      </c>
      <c r="V2658" s="24" t="s">
        <v>27658</v>
      </c>
      <c r="W2658" s="24" t="s">
        <v>2744</v>
      </c>
      <c r="X2658" s="24" t="s">
        <v>5521</v>
      </c>
      <c r="Y2658" s="24" t="s">
        <v>5521</v>
      </c>
      <c r="Z2658" s="513" t="s">
        <v>27704</v>
      </c>
      <c r="AA2658" s="1133">
        <v>5</v>
      </c>
      <c r="AB2658" s="1133">
        <v>2021</v>
      </c>
      <c r="AC2658" s="1088" t="s">
        <v>4424</v>
      </c>
      <c r="AD2658" s="1089">
        <v>20000</v>
      </c>
      <c r="AE2658" s="1090" t="s">
        <v>4002</v>
      </c>
      <c r="AF2658" s="73" t="s">
        <v>4424</v>
      </c>
      <c r="AG2658" s="73" t="s">
        <v>4424</v>
      </c>
      <c r="AH2658" s="127" t="s">
        <v>27659</v>
      </c>
      <c r="AI2658" s="73" t="s">
        <v>5521</v>
      </c>
      <c r="AJ2658" s="24" t="s">
        <v>27655</v>
      </c>
      <c r="AK2658" s="409" t="s">
        <v>27657</v>
      </c>
      <c r="AL2658" s="24" t="s">
        <v>27660</v>
      </c>
      <c r="AM2658" s="24" t="s">
        <v>2744</v>
      </c>
      <c r="AN2658" s="24" t="s">
        <v>5521</v>
      </c>
      <c r="AO2658" s="24" t="s">
        <v>5521</v>
      </c>
      <c r="AP2658" s="73" t="s">
        <v>27661</v>
      </c>
      <c r="AQ2658" s="73">
        <v>10276577</v>
      </c>
      <c r="AR2658" s="73" t="s">
        <v>27669</v>
      </c>
      <c r="AS2658" s="73" t="s">
        <v>16609</v>
      </c>
      <c r="AT2658" s="73" t="s">
        <v>5521</v>
      </c>
      <c r="AU2658" s="73" t="s">
        <v>5521</v>
      </c>
      <c r="AV2658" s="73" t="s">
        <v>4424</v>
      </c>
      <c r="AW2658" s="73" t="s">
        <v>4424</v>
      </c>
      <c r="AX2658" s="73"/>
      <c r="AY2658" s="24"/>
      <c r="AZ2658" s="24"/>
      <c r="BA2658" s="73"/>
      <c r="BB2658" s="73" t="s">
        <v>27670</v>
      </c>
      <c r="BC2658" s="1090" t="s">
        <v>2190</v>
      </c>
      <c r="BD2658" s="493">
        <v>44327</v>
      </c>
      <c r="BE2658" s="73"/>
      <c r="BF2658" s="24"/>
      <c r="BG2658" s="1092" t="s">
        <v>23998</v>
      </c>
      <c r="BH2658" s="1338" t="s">
        <v>23939</v>
      </c>
      <c r="BL2658" s="1361"/>
    </row>
    <row r="2659" spans="1:68" ht="13.5" customHeight="1" x14ac:dyDescent="0.25">
      <c r="A2659" s="1094" t="s">
        <v>23683</v>
      </c>
      <c r="B2659" s="24" t="s">
        <v>4255</v>
      </c>
      <c r="C2659" s="91">
        <v>44326</v>
      </c>
      <c r="D2659" s="42">
        <v>20607825361</v>
      </c>
      <c r="E2659" s="1225">
        <v>4074372</v>
      </c>
      <c r="F2659" s="73" t="s">
        <v>3254</v>
      </c>
      <c r="G2659" s="1080" t="s">
        <v>22950</v>
      </c>
      <c r="H2659" s="73" t="s">
        <v>27717</v>
      </c>
      <c r="I2659" s="1313" t="s">
        <v>6546</v>
      </c>
      <c r="J2659" s="73"/>
      <c r="K2659" s="73"/>
      <c r="L2659" s="24" t="s">
        <v>27718</v>
      </c>
      <c r="M2659" s="1106" t="s">
        <v>27719</v>
      </c>
      <c r="N2659" s="658">
        <v>36886</v>
      </c>
      <c r="O2659" s="24">
        <v>922524028</v>
      </c>
      <c r="P2659" s="1079" t="s">
        <v>4424</v>
      </c>
      <c r="Q2659" s="73" t="s">
        <v>6194</v>
      </c>
      <c r="R2659" s="409" t="s">
        <v>27721</v>
      </c>
      <c r="S2659" s="57" t="s">
        <v>4424</v>
      </c>
      <c r="T2659" s="351" t="s">
        <v>4424</v>
      </c>
      <c r="U2659" s="24" t="s">
        <v>27722</v>
      </c>
      <c r="V2659" s="24" t="s">
        <v>27722</v>
      </c>
      <c r="W2659" s="24" t="s">
        <v>2815</v>
      </c>
      <c r="X2659" s="24" t="s">
        <v>4612</v>
      </c>
      <c r="Y2659" s="24" t="s">
        <v>2815</v>
      </c>
      <c r="Z2659" s="513" t="s">
        <v>27723</v>
      </c>
      <c r="AA2659" s="1133">
        <v>5</v>
      </c>
      <c r="AB2659" s="1133">
        <v>2021</v>
      </c>
      <c r="AC2659" s="1088" t="s">
        <v>4424</v>
      </c>
      <c r="AD2659" s="1089">
        <v>20000</v>
      </c>
      <c r="AE2659" s="1090" t="s">
        <v>4002</v>
      </c>
      <c r="AF2659" s="73" t="s">
        <v>4424</v>
      </c>
      <c r="AG2659" s="73" t="s">
        <v>4424</v>
      </c>
      <c r="AH2659" s="127" t="s">
        <v>27720</v>
      </c>
      <c r="AI2659" s="73" t="s">
        <v>2827</v>
      </c>
      <c r="AJ2659" s="24" t="s">
        <v>27718</v>
      </c>
      <c r="AK2659" s="409" t="s">
        <v>27721</v>
      </c>
      <c r="AL2659" s="24" t="s">
        <v>27724</v>
      </c>
      <c r="AM2659" s="24" t="s">
        <v>2815</v>
      </c>
      <c r="AN2659" s="24" t="s">
        <v>4612</v>
      </c>
      <c r="AO2659" s="24" t="s">
        <v>2815</v>
      </c>
      <c r="AP2659" s="73" t="s">
        <v>4424</v>
      </c>
      <c r="AQ2659" s="73" t="s">
        <v>4424</v>
      </c>
      <c r="AR2659" s="73" t="s">
        <v>4424</v>
      </c>
      <c r="AS2659" s="73" t="s">
        <v>4424</v>
      </c>
      <c r="AT2659" s="73" t="s">
        <v>4424</v>
      </c>
      <c r="AU2659" s="73" t="s">
        <v>4424</v>
      </c>
      <c r="AV2659" s="73" t="s">
        <v>4424</v>
      </c>
      <c r="AW2659" s="73" t="s">
        <v>4424</v>
      </c>
      <c r="AX2659" s="73"/>
      <c r="AY2659" s="24"/>
      <c r="AZ2659" s="24"/>
      <c r="BA2659" s="73"/>
      <c r="BB2659" s="73" t="s">
        <v>24010</v>
      </c>
      <c r="BC2659" s="1090" t="s">
        <v>2190</v>
      </c>
      <c r="BD2659" s="493">
        <v>44328</v>
      </c>
      <c r="BE2659" s="73"/>
      <c r="BF2659" s="24"/>
      <c r="BG2659" s="1092" t="s">
        <v>23998</v>
      </c>
      <c r="BH2659" s="1338" t="s">
        <v>23939</v>
      </c>
      <c r="BL2659" s="1361"/>
    </row>
    <row r="2660" spans="1:68" ht="13.5" customHeight="1" x14ac:dyDescent="0.25">
      <c r="A2660" s="1094" t="s">
        <v>23683</v>
      </c>
      <c r="B2660" s="24" t="s">
        <v>4255</v>
      </c>
      <c r="C2660" s="91">
        <v>44328</v>
      </c>
      <c r="D2660" s="42">
        <v>20607759821</v>
      </c>
      <c r="E2660" s="1225">
        <v>4074363</v>
      </c>
      <c r="F2660" s="73" t="s">
        <v>3252</v>
      </c>
      <c r="G2660" s="1080" t="s">
        <v>22950</v>
      </c>
      <c r="H2660" s="73" t="s">
        <v>27731</v>
      </c>
      <c r="I2660" s="1313" t="s">
        <v>6546</v>
      </c>
      <c r="J2660" s="73"/>
      <c r="K2660" s="73"/>
      <c r="L2660" s="24" t="s">
        <v>27732</v>
      </c>
      <c r="M2660" s="1106" t="s">
        <v>27733</v>
      </c>
      <c r="N2660" s="658">
        <v>30532</v>
      </c>
      <c r="O2660" s="24">
        <v>984256574</v>
      </c>
      <c r="P2660" s="1079" t="s">
        <v>4424</v>
      </c>
      <c r="Q2660" s="73" t="s">
        <v>3303</v>
      </c>
      <c r="R2660" s="409" t="s">
        <v>27734</v>
      </c>
      <c r="S2660" s="57" t="s">
        <v>4424</v>
      </c>
      <c r="T2660" s="351" t="s">
        <v>4424</v>
      </c>
      <c r="U2660" s="24" t="s">
        <v>27735</v>
      </c>
      <c r="V2660" s="24" t="s">
        <v>27735</v>
      </c>
      <c r="W2660" s="24" t="s">
        <v>1698</v>
      </c>
      <c r="X2660" s="24" t="s">
        <v>6107</v>
      </c>
      <c r="Y2660" s="24" t="s">
        <v>5521</v>
      </c>
      <c r="Z2660" s="513" t="s">
        <v>27736</v>
      </c>
      <c r="AA2660" s="1133">
        <v>5</v>
      </c>
      <c r="AB2660" s="1133">
        <v>2021</v>
      </c>
      <c r="AC2660" s="1088" t="s">
        <v>4424</v>
      </c>
      <c r="AD2660" s="1089">
        <v>20000</v>
      </c>
      <c r="AE2660" s="1090" t="s">
        <v>4002</v>
      </c>
      <c r="AF2660" s="73" t="s">
        <v>4424</v>
      </c>
      <c r="AG2660" s="73" t="s">
        <v>4424</v>
      </c>
      <c r="AH2660" s="127" t="s">
        <v>27737</v>
      </c>
      <c r="AI2660" s="73" t="s">
        <v>6107</v>
      </c>
      <c r="AJ2660" s="24" t="s">
        <v>27732</v>
      </c>
      <c r="AK2660" s="409" t="s">
        <v>27734</v>
      </c>
      <c r="AL2660" s="24" t="s">
        <v>27738</v>
      </c>
      <c r="AM2660" s="24" t="s">
        <v>1698</v>
      </c>
      <c r="AN2660" s="24" t="s">
        <v>6107</v>
      </c>
      <c r="AO2660" s="24" t="s">
        <v>5521</v>
      </c>
      <c r="AP2660" s="73" t="s">
        <v>4424</v>
      </c>
      <c r="AQ2660" s="73" t="s">
        <v>4424</v>
      </c>
      <c r="AR2660" s="73" t="s">
        <v>4424</v>
      </c>
      <c r="AS2660" s="73" t="s">
        <v>4424</v>
      </c>
      <c r="AT2660" s="73" t="s">
        <v>4424</v>
      </c>
      <c r="AU2660" s="73" t="s">
        <v>4424</v>
      </c>
      <c r="AV2660" s="73" t="s">
        <v>4424</v>
      </c>
      <c r="AW2660" s="73" t="s">
        <v>4424</v>
      </c>
      <c r="AX2660" s="73"/>
      <c r="AY2660" s="24"/>
      <c r="AZ2660" s="24"/>
      <c r="BA2660" s="73"/>
      <c r="BB2660" s="73" t="s">
        <v>14238</v>
      </c>
      <c r="BC2660" s="1090" t="s">
        <v>2190</v>
      </c>
      <c r="BD2660" s="493">
        <v>44330</v>
      </c>
      <c r="BE2660" s="73"/>
      <c r="BF2660" s="24"/>
      <c r="BG2660" s="1092" t="s">
        <v>23998</v>
      </c>
      <c r="BH2660" s="1338" t="s">
        <v>23939</v>
      </c>
      <c r="BL2660" s="1361"/>
      <c r="BP2660" s="1" t="s">
        <v>28308</v>
      </c>
    </row>
    <row r="2661" spans="1:68" ht="13.5" customHeight="1" x14ac:dyDescent="0.25">
      <c r="A2661" s="1094" t="s">
        <v>23683</v>
      </c>
      <c r="B2661" s="24" t="s">
        <v>4255</v>
      </c>
      <c r="C2661" s="490">
        <v>44330</v>
      </c>
      <c r="D2661" s="42">
        <v>20534622199</v>
      </c>
      <c r="E2661" s="1225">
        <v>5060733</v>
      </c>
      <c r="F2661" s="1079" t="s">
        <v>3251</v>
      </c>
      <c r="G2661" s="1080" t="s">
        <v>23403</v>
      </c>
      <c r="H2661" s="73" t="s">
        <v>25712</v>
      </c>
      <c r="I2661" s="1313" t="s">
        <v>15651</v>
      </c>
      <c r="J2661" s="24"/>
      <c r="K2661" s="24"/>
      <c r="L2661" s="24" t="s">
        <v>25713</v>
      </c>
      <c r="M2661" s="1106" t="s">
        <v>27742</v>
      </c>
      <c r="N2661" s="658">
        <v>26242</v>
      </c>
      <c r="O2661" s="24">
        <v>999150311</v>
      </c>
      <c r="P2661" s="1079" t="s">
        <v>4424</v>
      </c>
      <c r="Q2661" s="713" t="s">
        <v>3303</v>
      </c>
      <c r="R2661" s="360" t="s">
        <v>25714</v>
      </c>
      <c r="S2661" s="57" t="s">
        <v>4424</v>
      </c>
      <c r="T2661" s="351" t="s">
        <v>4424</v>
      </c>
      <c r="U2661" s="24" t="s">
        <v>25715</v>
      </c>
      <c r="V2661" s="24" t="s">
        <v>25715</v>
      </c>
      <c r="W2661" s="24" t="s">
        <v>262</v>
      </c>
      <c r="X2661" s="24" t="s">
        <v>1803</v>
      </c>
      <c r="Y2661" s="24" t="s">
        <v>262</v>
      </c>
      <c r="Z2661" s="513" t="s">
        <v>27743</v>
      </c>
      <c r="AA2661" s="1133">
        <v>5</v>
      </c>
      <c r="AB2661" s="1133">
        <v>2021</v>
      </c>
      <c r="AC2661" s="62" t="s">
        <v>4424</v>
      </c>
      <c r="AD2661" s="1284">
        <v>60000</v>
      </c>
      <c r="AE2661" s="716" t="s">
        <v>4002</v>
      </c>
      <c r="AF2661" s="73" t="s">
        <v>4424</v>
      </c>
      <c r="AG2661" s="73" t="s">
        <v>4424</v>
      </c>
      <c r="AH2661" s="42">
        <v>11093041</v>
      </c>
      <c r="AI2661" s="24" t="s">
        <v>262</v>
      </c>
      <c r="AJ2661" s="24" t="s">
        <v>25713</v>
      </c>
      <c r="AK2661" s="360" t="s">
        <v>25714</v>
      </c>
      <c r="AL2661" s="24" t="s">
        <v>25716</v>
      </c>
      <c r="AM2661" s="24" t="s">
        <v>262</v>
      </c>
      <c r="AN2661" s="24" t="s">
        <v>1803</v>
      </c>
      <c r="AO2661" s="24" t="s">
        <v>262</v>
      </c>
      <c r="AP2661" s="1077" t="s">
        <v>4424</v>
      </c>
      <c r="AQ2661" s="73" t="s">
        <v>4424</v>
      </c>
      <c r="AR2661" s="1079" t="s">
        <v>4424</v>
      </c>
      <c r="AS2661" s="1077" t="s">
        <v>4424</v>
      </c>
      <c r="AT2661" s="1077" t="s">
        <v>4424</v>
      </c>
      <c r="AU2661" s="1077" t="s">
        <v>4424</v>
      </c>
      <c r="AV2661" s="73" t="s">
        <v>4424</v>
      </c>
      <c r="AW2661" s="73" t="s">
        <v>4424</v>
      </c>
      <c r="AX2661" s="1077"/>
      <c r="AY2661" s="1077"/>
      <c r="AZ2661" s="1077"/>
      <c r="BA2661" s="1077"/>
      <c r="BB2661" s="73" t="s">
        <v>9833</v>
      </c>
      <c r="BC2661" s="1156" t="s">
        <v>2190</v>
      </c>
      <c r="BD2661" s="493">
        <v>44333</v>
      </c>
      <c r="BE2661" s="73"/>
      <c r="BF2661" s="24"/>
      <c r="BG2661" s="1092" t="s">
        <v>23998</v>
      </c>
      <c r="BH2661" s="1160" t="s">
        <v>23939</v>
      </c>
      <c r="BL2661" s="1361"/>
      <c r="BM2661" s="1" t="s">
        <v>28889</v>
      </c>
    </row>
    <row r="2662" spans="1:68" ht="13.5" customHeight="1" x14ac:dyDescent="0.25">
      <c r="A2662" s="1094" t="s">
        <v>23683</v>
      </c>
      <c r="B2662" s="24" t="s">
        <v>4255</v>
      </c>
      <c r="C2662" s="490">
        <v>44333</v>
      </c>
      <c r="D2662" s="42">
        <v>10714368708</v>
      </c>
      <c r="E2662" s="1225">
        <v>4074373</v>
      </c>
      <c r="F2662" s="1079" t="s">
        <v>3251</v>
      </c>
      <c r="G2662" s="1080" t="s">
        <v>22950</v>
      </c>
      <c r="H2662" s="73" t="s">
        <v>27754</v>
      </c>
      <c r="I2662" s="1313" t="s">
        <v>6546</v>
      </c>
      <c r="J2662" s="24"/>
      <c r="K2662" s="24"/>
      <c r="L2662" s="24" t="s">
        <v>27755</v>
      </c>
      <c r="M2662" s="1106" t="s">
        <v>27756</v>
      </c>
      <c r="N2662" s="658">
        <v>36867</v>
      </c>
      <c r="O2662" s="24">
        <v>987762381</v>
      </c>
      <c r="P2662" s="1079" t="s">
        <v>4424</v>
      </c>
      <c r="Q2662" s="73" t="s">
        <v>4424</v>
      </c>
      <c r="R2662" s="360" t="s">
        <v>27757</v>
      </c>
      <c r="S2662" s="57" t="s">
        <v>4424</v>
      </c>
      <c r="T2662" s="351" t="s">
        <v>4424</v>
      </c>
      <c r="U2662" s="24" t="s">
        <v>27758</v>
      </c>
      <c r="V2662" s="24" t="s">
        <v>27758</v>
      </c>
      <c r="W2662" s="24" t="s">
        <v>1826</v>
      </c>
      <c r="X2662" s="24" t="s">
        <v>4427</v>
      </c>
      <c r="Y2662" s="24" t="s">
        <v>265</v>
      </c>
      <c r="Z2662" s="513" t="s">
        <v>27743</v>
      </c>
      <c r="AA2662" s="1133">
        <v>5</v>
      </c>
      <c r="AB2662" s="1133">
        <v>2021</v>
      </c>
      <c r="AC2662" s="62" t="s">
        <v>4424</v>
      </c>
      <c r="AD2662" s="1284">
        <v>24000</v>
      </c>
      <c r="AE2662" s="716" t="s">
        <v>2281</v>
      </c>
      <c r="AF2662" s="73" t="s">
        <v>4424</v>
      </c>
      <c r="AG2662" s="73" t="s">
        <v>4424</v>
      </c>
      <c r="AH2662" s="73" t="s">
        <v>4424</v>
      </c>
      <c r="AI2662" s="73" t="s">
        <v>4424</v>
      </c>
      <c r="AJ2662" s="24" t="s">
        <v>27755</v>
      </c>
      <c r="AK2662" s="360" t="s">
        <v>27757</v>
      </c>
      <c r="AL2662" s="24" t="s">
        <v>27759</v>
      </c>
      <c r="AM2662" s="24" t="s">
        <v>27760</v>
      </c>
      <c r="AN2662" s="24" t="s">
        <v>2140</v>
      </c>
      <c r="AO2662" s="24" t="s">
        <v>2140</v>
      </c>
      <c r="AP2662" s="1077" t="s">
        <v>4424</v>
      </c>
      <c r="AQ2662" s="73" t="s">
        <v>4424</v>
      </c>
      <c r="AR2662" s="1079" t="s">
        <v>4424</v>
      </c>
      <c r="AS2662" s="1077" t="s">
        <v>4424</v>
      </c>
      <c r="AT2662" s="1077" t="s">
        <v>4424</v>
      </c>
      <c r="AU2662" s="1077" t="s">
        <v>4424</v>
      </c>
      <c r="AV2662" s="73" t="s">
        <v>4424</v>
      </c>
      <c r="AW2662" s="73" t="s">
        <v>4424</v>
      </c>
      <c r="AX2662" s="1077"/>
      <c r="AY2662" s="1077"/>
      <c r="AZ2662" s="1077"/>
      <c r="BA2662" s="1077"/>
      <c r="BB2662" s="73" t="s">
        <v>23155</v>
      </c>
      <c r="BC2662" s="1156" t="s">
        <v>2190</v>
      </c>
      <c r="BD2662" s="493">
        <v>44333</v>
      </c>
      <c r="BE2662" s="73"/>
      <c r="BF2662" s="24"/>
      <c r="BG2662" s="1092" t="s">
        <v>23998</v>
      </c>
      <c r="BH2662" s="1160" t="s">
        <v>23939</v>
      </c>
      <c r="BL2662" s="1361"/>
      <c r="BM2662" s="1" t="s">
        <v>28585</v>
      </c>
    </row>
    <row r="2663" spans="1:68" ht="13.5" customHeight="1" x14ac:dyDescent="0.25">
      <c r="A2663" s="1094" t="s">
        <v>23683</v>
      </c>
      <c r="B2663" s="24" t="s">
        <v>4255</v>
      </c>
      <c r="C2663" s="490">
        <v>44342</v>
      </c>
      <c r="D2663" s="42">
        <v>20607794341</v>
      </c>
      <c r="E2663" s="1225">
        <v>4074385</v>
      </c>
      <c r="F2663" s="1079" t="s">
        <v>3253</v>
      </c>
      <c r="G2663" s="1080" t="s">
        <v>22950</v>
      </c>
      <c r="H2663" s="73" t="s">
        <v>27790</v>
      </c>
      <c r="I2663" s="1313" t="s">
        <v>6546</v>
      </c>
      <c r="J2663" s="24"/>
      <c r="K2663" s="24"/>
      <c r="L2663" s="24" t="s">
        <v>27791</v>
      </c>
      <c r="M2663" s="1106" t="s">
        <v>27792</v>
      </c>
      <c r="N2663" s="658">
        <v>36912</v>
      </c>
      <c r="O2663" s="24">
        <v>915339871</v>
      </c>
      <c r="P2663" s="1079" t="s">
        <v>4424</v>
      </c>
      <c r="Q2663" s="73" t="s">
        <v>6194</v>
      </c>
      <c r="R2663" s="360" t="s">
        <v>27793</v>
      </c>
      <c r="S2663" s="57" t="s">
        <v>4424</v>
      </c>
      <c r="T2663" s="351" t="s">
        <v>4424</v>
      </c>
      <c r="U2663" s="24" t="s">
        <v>27794</v>
      </c>
      <c r="V2663" s="24" t="s">
        <v>27794</v>
      </c>
      <c r="W2663" s="24" t="s">
        <v>4488</v>
      </c>
      <c r="X2663" s="24" t="s">
        <v>4488</v>
      </c>
      <c r="Y2663" s="24" t="s">
        <v>5745</v>
      </c>
      <c r="Z2663" s="513" t="s">
        <v>27795</v>
      </c>
      <c r="AA2663" s="1133">
        <v>5</v>
      </c>
      <c r="AB2663" s="1133">
        <v>2021</v>
      </c>
      <c r="AC2663" s="62" t="s">
        <v>4424</v>
      </c>
      <c r="AD2663" s="1284">
        <v>20000</v>
      </c>
      <c r="AE2663" s="716" t="s">
        <v>4002</v>
      </c>
      <c r="AF2663" s="73" t="s">
        <v>4424</v>
      </c>
      <c r="AG2663" s="73" t="s">
        <v>4424</v>
      </c>
      <c r="AH2663" s="73">
        <v>11329468</v>
      </c>
      <c r="AI2663" s="73" t="s">
        <v>4488</v>
      </c>
      <c r="AJ2663" s="24" t="s">
        <v>27791</v>
      </c>
      <c r="AK2663" s="360" t="s">
        <v>27793</v>
      </c>
      <c r="AL2663" s="24" t="s">
        <v>27796</v>
      </c>
      <c r="AM2663" s="24" t="s">
        <v>4756</v>
      </c>
      <c r="AN2663" s="24" t="s">
        <v>4488</v>
      </c>
      <c r="AO2663" s="24" t="s">
        <v>5745</v>
      </c>
      <c r="AP2663" s="1077" t="s">
        <v>4424</v>
      </c>
      <c r="AQ2663" s="73" t="s">
        <v>4424</v>
      </c>
      <c r="AR2663" s="1079" t="s">
        <v>4424</v>
      </c>
      <c r="AS2663" s="1077" t="s">
        <v>4424</v>
      </c>
      <c r="AT2663" s="1077" t="s">
        <v>4424</v>
      </c>
      <c r="AU2663" s="1077" t="s">
        <v>4424</v>
      </c>
      <c r="AV2663" s="73" t="s">
        <v>4424</v>
      </c>
      <c r="AW2663" s="73" t="s">
        <v>4424</v>
      </c>
      <c r="AX2663" s="1077"/>
      <c r="AY2663" s="1077"/>
      <c r="AZ2663" s="1077"/>
      <c r="BA2663" s="1077"/>
      <c r="BB2663" s="73" t="s">
        <v>20289</v>
      </c>
      <c r="BC2663" s="1156" t="s">
        <v>2190</v>
      </c>
      <c r="BD2663" s="493">
        <v>44342</v>
      </c>
      <c r="BE2663" s="73"/>
      <c r="BF2663" s="24"/>
      <c r="BG2663" s="1092" t="s">
        <v>23998</v>
      </c>
      <c r="BH2663" s="1160" t="s">
        <v>23939</v>
      </c>
      <c r="BL2663" s="1361"/>
      <c r="BM2663" s="1" t="s">
        <v>28878</v>
      </c>
    </row>
    <row r="2664" spans="1:68" ht="13.5" customHeight="1" x14ac:dyDescent="0.25">
      <c r="A2664" s="1094" t="s">
        <v>23683</v>
      </c>
      <c r="B2664" s="24" t="s">
        <v>4255</v>
      </c>
      <c r="C2664" s="490">
        <v>44344</v>
      </c>
      <c r="D2664" s="42">
        <v>20607866105</v>
      </c>
      <c r="E2664" s="1225">
        <v>4074380</v>
      </c>
      <c r="F2664" s="1079" t="s">
        <v>3251</v>
      </c>
      <c r="G2664" s="1080" t="s">
        <v>23403</v>
      </c>
      <c r="H2664" s="73" t="s">
        <v>27801</v>
      </c>
      <c r="I2664" s="1313" t="s">
        <v>15651</v>
      </c>
      <c r="J2664" s="24"/>
      <c r="K2664" s="24"/>
      <c r="L2664" s="24" t="s">
        <v>27802</v>
      </c>
      <c r="M2664" s="1106" t="s">
        <v>27803</v>
      </c>
      <c r="N2664" s="658">
        <v>35969</v>
      </c>
      <c r="O2664" s="24">
        <v>953487255</v>
      </c>
      <c r="P2664" s="1079" t="s">
        <v>4424</v>
      </c>
      <c r="Q2664" s="73" t="s">
        <v>3303</v>
      </c>
      <c r="R2664" s="360" t="s">
        <v>27804</v>
      </c>
      <c r="S2664" s="57" t="s">
        <v>4424</v>
      </c>
      <c r="T2664" s="351" t="s">
        <v>4424</v>
      </c>
      <c r="U2664" s="24" t="s">
        <v>27805</v>
      </c>
      <c r="V2664" s="24" t="s">
        <v>27805</v>
      </c>
      <c r="W2664" s="24" t="s">
        <v>2321</v>
      </c>
      <c r="X2664" s="24" t="s">
        <v>3609</v>
      </c>
      <c r="Y2664" s="24" t="s">
        <v>262</v>
      </c>
      <c r="Z2664" s="513" t="s">
        <v>27806</v>
      </c>
      <c r="AA2664" s="1133">
        <v>5</v>
      </c>
      <c r="AB2664" s="1133">
        <v>2021</v>
      </c>
      <c r="AC2664" s="62" t="s">
        <v>4424</v>
      </c>
      <c r="AD2664" s="1284">
        <v>60000</v>
      </c>
      <c r="AE2664" s="716" t="s">
        <v>4002</v>
      </c>
      <c r="AF2664" s="73" t="s">
        <v>4424</v>
      </c>
      <c r="AG2664" s="73" t="s">
        <v>4424</v>
      </c>
      <c r="AH2664" s="73">
        <v>11158745</v>
      </c>
      <c r="AI2664" s="73" t="s">
        <v>262</v>
      </c>
      <c r="AJ2664" s="24" t="s">
        <v>27802</v>
      </c>
      <c r="AK2664" s="360" t="s">
        <v>27804</v>
      </c>
      <c r="AL2664" s="24" t="s">
        <v>27807</v>
      </c>
      <c r="AM2664" s="24" t="s">
        <v>5488</v>
      </c>
      <c r="AN2664" s="24" t="s">
        <v>4440</v>
      </c>
      <c r="AO2664" s="24" t="s">
        <v>262</v>
      </c>
      <c r="AP2664" s="1077" t="s">
        <v>4424</v>
      </c>
      <c r="AQ2664" s="73" t="s">
        <v>4424</v>
      </c>
      <c r="AR2664" s="1079" t="s">
        <v>4424</v>
      </c>
      <c r="AS2664" s="1077" t="s">
        <v>4424</v>
      </c>
      <c r="AT2664" s="1077" t="s">
        <v>4424</v>
      </c>
      <c r="AU2664" s="1077" t="s">
        <v>4424</v>
      </c>
      <c r="AV2664" s="73" t="s">
        <v>4424</v>
      </c>
      <c r="AW2664" s="73" t="s">
        <v>4424</v>
      </c>
      <c r="AX2664" s="1077"/>
      <c r="AY2664" s="1077"/>
      <c r="AZ2664" s="1077"/>
      <c r="BA2664" s="1077"/>
      <c r="BB2664" s="73" t="s">
        <v>26036</v>
      </c>
      <c r="BC2664" s="1156" t="s">
        <v>2190</v>
      </c>
      <c r="BD2664" s="493">
        <v>44347</v>
      </c>
      <c r="BE2664" s="73"/>
      <c r="BF2664" s="24"/>
      <c r="BG2664" s="1092" t="s">
        <v>23998</v>
      </c>
      <c r="BH2664" s="1160" t="s">
        <v>23939</v>
      </c>
      <c r="BL2664" s="1361"/>
      <c r="BM2664" s="1" t="s">
        <v>28547</v>
      </c>
    </row>
    <row r="2665" spans="1:68" ht="13.5" customHeight="1" x14ac:dyDescent="0.25">
      <c r="A2665" s="1094" t="s">
        <v>23683</v>
      </c>
      <c r="B2665" s="24" t="s">
        <v>4255</v>
      </c>
      <c r="C2665" s="490">
        <v>44344</v>
      </c>
      <c r="D2665" s="42">
        <v>20606153440</v>
      </c>
      <c r="E2665" s="1225">
        <v>5139454</v>
      </c>
      <c r="F2665" s="1079" t="s">
        <v>3251</v>
      </c>
      <c r="G2665" s="1080" t="s">
        <v>1505</v>
      </c>
      <c r="H2665" s="73" t="s">
        <v>27808</v>
      </c>
      <c r="I2665" s="1313" t="s">
        <v>15651</v>
      </c>
      <c r="J2665" s="24"/>
      <c r="K2665" s="24"/>
      <c r="L2665" s="24" t="s">
        <v>27809</v>
      </c>
      <c r="M2665" s="1106" t="s">
        <v>27810</v>
      </c>
      <c r="N2665" s="658">
        <v>31856</v>
      </c>
      <c r="O2665" s="24">
        <v>991148008</v>
      </c>
      <c r="P2665" s="1079" t="s">
        <v>4424</v>
      </c>
      <c r="Q2665" s="73" t="s">
        <v>6194</v>
      </c>
      <c r="R2665" s="360" t="s">
        <v>27811</v>
      </c>
      <c r="S2665" s="57" t="s">
        <v>4424</v>
      </c>
      <c r="T2665" s="351" t="s">
        <v>4424</v>
      </c>
      <c r="U2665" s="24" t="s">
        <v>27812</v>
      </c>
      <c r="V2665" s="24" t="s">
        <v>27812</v>
      </c>
      <c r="W2665" s="24" t="s">
        <v>140</v>
      </c>
      <c r="X2665" s="24" t="s">
        <v>6180</v>
      </c>
      <c r="Y2665" s="24" t="s">
        <v>1160</v>
      </c>
      <c r="Z2665" s="513" t="s">
        <v>27806</v>
      </c>
      <c r="AA2665" s="1133">
        <v>5</v>
      </c>
      <c r="AB2665" s="1133">
        <v>2021</v>
      </c>
      <c r="AC2665" s="62" t="s">
        <v>4424</v>
      </c>
      <c r="AD2665" s="1284">
        <v>10000</v>
      </c>
      <c r="AE2665" s="716" t="s">
        <v>4002</v>
      </c>
      <c r="AF2665" s="73" t="s">
        <v>4424</v>
      </c>
      <c r="AG2665" s="73" t="s">
        <v>4424</v>
      </c>
      <c r="AH2665" s="73">
        <v>11169641</v>
      </c>
      <c r="AI2665" s="73" t="s">
        <v>4398</v>
      </c>
      <c r="AJ2665" s="24" t="s">
        <v>27809</v>
      </c>
      <c r="AK2665" s="360" t="s">
        <v>27811</v>
      </c>
      <c r="AL2665" s="24" t="s">
        <v>27813</v>
      </c>
      <c r="AM2665" s="24" t="s">
        <v>140</v>
      </c>
      <c r="AN2665" s="24" t="s">
        <v>6180</v>
      </c>
      <c r="AO2665" s="24" t="s">
        <v>1160</v>
      </c>
      <c r="AP2665" s="1077" t="s">
        <v>4424</v>
      </c>
      <c r="AQ2665" s="73" t="s">
        <v>4424</v>
      </c>
      <c r="AR2665" s="1079" t="s">
        <v>4424</v>
      </c>
      <c r="AS2665" s="1077" t="s">
        <v>4424</v>
      </c>
      <c r="AT2665" s="1077" t="s">
        <v>4424</v>
      </c>
      <c r="AU2665" s="1077" t="s">
        <v>4424</v>
      </c>
      <c r="AV2665" s="73" t="s">
        <v>4424</v>
      </c>
      <c r="AW2665" s="73" t="s">
        <v>4424</v>
      </c>
      <c r="AX2665" s="1077"/>
      <c r="AY2665" s="1077"/>
      <c r="AZ2665" s="1077"/>
      <c r="BA2665" s="1077"/>
      <c r="BB2665" s="73" t="s">
        <v>27814</v>
      </c>
      <c r="BC2665" s="1156" t="s">
        <v>2190</v>
      </c>
      <c r="BD2665" s="493">
        <v>44347</v>
      </c>
      <c r="BE2665" s="73"/>
      <c r="BF2665" s="24"/>
      <c r="BG2665" s="1092" t="s">
        <v>23998</v>
      </c>
      <c r="BH2665" s="1160" t="s">
        <v>23939</v>
      </c>
      <c r="BL2665" s="1361"/>
    </row>
    <row r="2666" spans="1:68" ht="13.5" customHeight="1" x14ac:dyDescent="0.25">
      <c r="A2666" s="1094" t="s">
        <v>23683</v>
      </c>
      <c r="B2666" s="24" t="s">
        <v>4255</v>
      </c>
      <c r="C2666" s="490">
        <v>44347</v>
      </c>
      <c r="D2666" s="42">
        <v>10734842660</v>
      </c>
      <c r="E2666" s="1225">
        <v>4074432</v>
      </c>
      <c r="F2666" s="1079" t="s">
        <v>3251</v>
      </c>
      <c r="G2666" s="1080" t="s">
        <v>22950</v>
      </c>
      <c r="H2666" s="73" t="s">
        <v>27834</v>
      </c>
      <c r="I2666" s="1313" t="s">
        <v>6546</v>
      </c>
      <c r="J2666" s="24"/>
      <c r="K2666" s="24"/>
      <c r="L2666" s="24" t="s">
        <v>27835</v>
      </c>
      <c r="M2666" s="1106" t="s">
        <v>27836</v>
      </c>
      <c r="N2666" s="658">
        <v>34263</v>
      </c>
      <c r="O2666" s="24">
        <v>950184491</v>
      </c>
      <c r="P2666" s="1079" t="s">
        <v>4424</v>
      </c>
      <c r="Q2666" s="73" t="s">
        <v>4424</v>
      </c>
      <c r="R2666" s="360" t="s">
        <v>27837</v>
      </c>
      <c r="S2666" s="57" t="s">
        <v>4424</v>
      </c>
      <c r="T2666" s="351" t="s">
        <v>4424</v>
      </c>
      <c r="U2666" s="24" t="s">
        <v>12658</v>
      </c>
      <c r="V2666" s="24" t="s">
        <v>12658</v>
      </c>
      <c r="W2666" s="24" t="s">
        <v>2841</v>
      </c>
      <c r="X2666" s="24" t="s">
        <v>5188</v>
      </c>
      <c r="Y2666" s="24" t="s">
        <v>4136</v>
      </c>
      <c r="Z2666" s="513" t="s">
        <v>27840</v>
      </c>
      <c r="AA2666" s="1133">
        <v>6</v>
      </c>
      <c r="AB2666" s="1133">
        <v>2021</v>
      </c>
      <c r="AC2666" s="62" t="s">
        <v>4424</v>
      </c>
      <c r="AD2666" s="1284">
        <v>20000</v>
      </c>
      <c r="AE2666" s="716" t="s">
        <v>2281</v>
      </c>
      <c r="AF2666" s="73" t="s">
        <v>4424</v>
      </c>
      <c r="AG2666" s="73" t="s">
        <v>4424</v>
      </c>
      <c r="AH2666" s="73" t="s">
        <v>4424</v>
      </c>
      <c r="AI2666" s="73" t="s">
        <v>4424</v>
      </c>
      <c r="AJ2666" s="24" t="s">
        <v>27835</v>
      </c>
      <c r="AK2666" s="360" t="s">
        <v>27837</v>
      </c>
      <c r="AL2666" s="24" t="s">
        <v>27838</v>
      </c>
      <c r="AM2666" s="24" t="s">
        <v>2841</v>
      </c>
      <c r="AN2666" s="24" t="s">
        <v>5188</v>
      </c>
      <c r="AO2666" s="24" t="s">
        <v>4136</v>
      </c>
      <c r="AP2666" s="1077" t="s">
        <v>4424</v>
      </c>
      <c r="AQ2666" s="73" t="s">
        <v>4424</v>
      </c>
      <c r="AR2666" s="1079" t="s">
        <v>4424</v>
      </c>
      <c r="AS2666" s="1077" t="s">
        <v>4424</v>
      </c>
      <c r="AT2666" s="1077" t="s">
        <v>4424</v>
      </c>
      <c r="AU2666" s="1077" t="s">
        <v>4424</v>
      </c>
      <c r="AV2666" s="73" t="s">
        <v>4424</v>
      </c>
      <c r="AW2666" s="73" t="s">
        <v>4424</v>
      </c>
      <c r="AX2666" s="1077"/>
      <c r="AY2666" s="1077"/>
      <c r="AZ2666" s="1077"/>
      <c r="BA2666" s="1077"/>
      <c r="BB2666" s="73" t="s">
        <v>6288</v>
      </c>
      <c r="BC2666" s="1156" t="s">
        <v>2190</v>
      </c>
      <c r="BD2666" s="493">
        <v>44349</v>
      </c>
      <c r="BE2666" s="73"/>
      <c r="BF2666" s="24"/>
      <c r="BG2666" s="1092" t="s">
        <v>23998</v>
      </c>
      <c r="BH2666" s="1160" t="s">
        <v>23939</v>
      </c>
      <c r="BL2666" s="1361"/>
    </row>
    <row r="2667" spans="1:68" ht="13.5" customHeight="1" x14ac:dyDescent="0.25">
      <c r="A2667" s="1094" t="s">
        <v>23683</v>
      </c>
      <c r="B2667" s="24" t="s">
        <v>4255</v>
      </c>
      <c r="C2667" s="490">
        <v>44350</v>
      </c>
      <c r="D2667" s="42">
        <v>10421653718</v>
      </c>
      <c r="E2667" s="1225">
        <v>4074389</v>
      </c>
      <c r="F2667" s="1079" t="s">
        <v>3251</v>
      </c>
      <c r="G2667" s="1080" t="s">
        <v>22950</v>
      </c>
      <c r="H2667" s="73" t="s">
        <v>27848</v>
      </c>
      <c r="I2667" s="1313" t="s">
        <v>6546</v>
      </c>
      <c r="J2667" s="24"/>
      <c r="K2667" s="24"/>
      <c r="L2667" s="24" t="s">
        <v>27849</v>
      </c>
      <c r="M2667" s="1106" t="s">
        <v>27850</v>
      </c>
      <c r="N2667" s="658">
        <v>30370</v>
      </c>
      <c r="O2667" s="24">
        <v>987515457</v>
      </c>
      <c r="P2667" s="1079" t="s">
        <v>4424</v>
      </c>
      <c r="Q2667" s="73" t="s">
        <v>4424</v>
      </c>
      <c r="R2667" s="360" t="s">
        <v>27889</v>
      </c>
      <c r="S2667" s="57" t="s">
        <v>4424</v>
      </c>
      <c r="T2667" s="351" t="s">
        <v>4424</v>
      </c>
      <c r="U2667" s="24" t="s">
        <v>27851</v>
      </c>
      <c r="V2667" s="24" t="s">
        <v>27851</v>
      </c>
      <c r="W2667" s="24" t="s">
        <v>27852</v>
      </c>
      <c r="X2667" s="24" t="s">
        <v>6111</v>
      </c>
      <c r="Y2667" s="24" t="s">
        <v>4134</v>
      </c>
      <c r="Z2667" s="513" t="s">
        <v>27853</v>
      </c>
      <c r="AA2667" s="1133">
        <v>6</v>
      </c>
      <c r="AB2667" s="1133">
        <v>2021</v>
      </c>
      <c r="AC2667" s="62" t="s">
        <v>4424</v>
      </c>
      <c r="AD2667" s="1284">
        <v>20000</v>
      </c>
      <c r="AE2667" s="716" t="s">
        <v>2281</v>
      </c>
      <c r="AF2667" s="73" t="s">
        <v>4424</v>
      </c>
      <c r="AG2667" s="73" t="s">
        <v>4424</v>
      </c>
      <c r="AH2667" s="73" t="s">
        <v>4424</v>
      </c>
      <c r="AI2667" s="73" t="s">
        <v>4424</v>
      </c>
      <c r="AJ2667" s="24" t="s">
        <v>27849</v>
      </c>
      <c r="AK2667" s="360">
        <v>42165371</v>
      </c>
      <c r="AL2667" s="24" t="s">
        <v>27854</v>
      </c>
      <c r="AM2667" s="24" t="s">
        <v>151</v>
      </c>
      <c r="AN2667" s="24" t="s">
        <v>4134</v>
      </c>
      <c r="AO2667" s="24" t="s">
        <v>4134</v>
      </c>
      <c r="AP2667" s="1077" t="s">
        <v>27855</v>
      </c>
      <c r="AQ2667" s="73">
        <v>80388777</v>
      </c>
      <c r="AR2667" s="24" t="s">
        <v>27854</v>
      </c>
      <c r="AS2667" s="24" t="s">
        <v>151</v>
      </c>
      <c r="AT2667" s="24" t="s">
        <v>4134</v>
      </c>
      <c r="AU2667" s="24" t="s">
        <v>4134</v>
      </c>
      <c r="AV2667" s="73" t="s">
        <v>4424</v>
      </c>
      <c r="AW2667" s="73" t="s">
        <v>4424</v>
      </c>
      <c r="AX2667" s="1077"/>
      <c r="AY2667" s="1077"/>
      <c r="AZ2667" s="1077"/>
      <c r="BA2667" s="1077"/>
      <c r="BB2667" s="73" t="s">
        <v>27856</v>
      </c>
      <c r="BC2667" s="1156" t="s">
        <v>2190</v>
      </c>
      <c r="BD2667" s="493">
        <v>44351</v>
      </c>
      <c r="BE2667" s="73"/>
      <c r="BF2667" s="24"/>
      <c r="BG2667" s="1092" t="s">
        <v>23998</v>
      </c>
      <c r="BH2667" s="1160" t="s">
        <v>23939</v>
      </c>
      <c r="BL2667" s="1361"/>
      <c r="BM2667" s="1" t="s">
        <v>28543</v>
      </c>
    </row>
    <row r="2668" spans="1:68" ht="13.5" customHeight="1" x14ac:dyDescent="0.25">
      <c r="A2668" s="1094" t="s">
        <v>23683</v>
      </c>
      <c r="B2668" s="24" t="s">
        <v>4255</v>
      </c>
      <c r="C2668" s="490">
        <v>44351</v>
      </c>
      <c r="D2668" s="42">
        <v>20607974421</v>
      </c>
      <c r="E2668" s="1225">
        <v>4074395</v>
      </c>
      <c r="F2668" s="1079" t="s">
        <v>3253</v>
      </c>
      <c r="G2668" s="1080" t="s">
        <v>22950</v>
      </c>
      <c r="H2668" s="73" t="s">
        <v>27872</v>
      </c>
      <c r="I2668" s="1313" t="s">
        <v>6546</v>
      </c>
      <c r="J2668" s="24"/>
      <c r="K2668" s="24"/>
      <c r="L2668" s="24" t="s">
        <v>27880</v>
      </c>
      <c r="M2668" s="1106" t="s">
        <v>27873</v>
      </c>
      <c r="N2668" s="658">
        <v>37378</v>
      </c>
      <c r="O2668" s="24">
        <v>976230571</v>
      </c>
      <c r="P2668" s="1079" t="s">
        <v>4424</v>
      </c>
      <c r="Q2668" s="73" t="s">
        <v>6194</v>
      </c>
      <c r="R2668" s="360" t="s">
        <v>27874</v>
      </c>
      <c r="S2668" s="57" t="s">
        <v>4424</v>
      </c>
      <c r="T2668" s="351" t="s">
        <v>4424</v>
      </c>
      <c r="U2668" s="24" t="s">
        <v>27875</v>
      </c>
      <c r="V2668" s="24" t="s">
        <v>27875</v>
      </c>
      <c r="W2668" s="24" t="s">
        <v>27876</v>
      </c>
      <c r="X2668" s="24" t="s">
        <v>27876</v>
      </c>
      <c r="Y2668" s="24" t="s">
        <v>5749</v>
      </c>
      <c r="Z2668" s="513" t="s">
        <v>27881</v>
      </c>
      <c r="AA2668" s="1133">
        <v>6</v>
      </c>
      <c r="AB2668" s="1133">
        <v>2021</v>
      </c>
      <c r="AC2668" s="62" t="s">
        <v>4424</v>
      </c>
      <c r="AD2668" s="1284">
        <v>20000</v>
      </c>
      <c r="AE2668" s="716" t="s">
        <v>4002</v>
      </c>
      <c r="AF2668" s="73" t="s">
        <v>4424</v>
      </c>
      <c r="AG2668" s="73" t="s">
        <v>4424</v>
      </c>
      <c r="AH2668" s="73">
        <v>11101834</v>
      </c>
      <c r="AI2668" s="73" t="s">
        <v>208</v>
      </c>
      <c r="AJ2668" s="24" t="s">
        <v>27877</v>
      </c>
      <c r="AK2668" s="360" t="s">
        <v>27878</v>
      </c>
      <c r="AL2668" s="24" t="s">
        <v>27879</v>
      </c>
      <c r="AM2668" s="24" t="s">
        <v>20385</v>
      </c>
      <c r="AN2668" s="24" t="s">
        <v>208</v>
      </c>
      <c r="AO2668" s="24" t="s">
        <v>5749</v>
      </c>
      <c r="AP2668" s="1077" t="s">
        <v>4424</v>
      </c>
      <c r="AQ2668" s="73" t="s">
        <v>4424</v>
      </c>
      <c r="AR2668" s="1079" t="s">
        <v>4424</v>
      </c>
      <c r="AS2668" s="1077" t="s">
        <v>4424</v>
      </c>
      <c r="AT2668" s="1077" t="s">
        <v>4424</v>
      </c>
      <c r="AU2668" s="1077" t="s">
        <v>4424</v>
      </c>
      <c r="AV2668" s="73" t="s">
        <v>4424</v>
      </c>
      <c r="AW2668" s="73" t="s">
        <v>4424</v>
      </c>
      <c r="AX2668" s="1077"/>
      <c r="AY2668" s="1077"/>
      <c r="AZ2668" s="1077"/>
      <c r="BA2668" s="1077"/>
      <c r="BB2668" s="73" t="s">
        <v>20389</v>
      </c>
      <c r="BC2668" s="1156" t="s">
        <v>2190</v>
      </c>
      <c r="BD2668" s="493">
        <v>44355</v>
      </c>
      <c r="BE2668" s="73"/>
      <c r="BF2668" s="24"/>
      <c r="BG2668" s="1092" t="s">
        <v>23998</v>
      </c>
      <c r="BH2668" s="1160" t="s">
        <v>23939</v>
      </c>
      <c r="BL2668" s="1361"/>
      <c r="BM2668" s="1" t="s">
        <v>28887</v>
      </c>
    </row>
    <row r="2669" spans="1:68" ht="13.5" customHeight="1" x14ac:dyDescent="0.25">
      <c r="A2669" s="1094" t="s">
        <v>23683</v>
      </c>
      <c r="B2669" s="24" t="s">
        <v>4255</v>
      </c>
      <c r="C2669" s="490">
        <v>44355</v>
      </c>
      <c r="D2669" s="42">
        <v>10470353029</v>
      </c>
      <c r="E2669" s="1225">
        <v>4074404</v>
      </c>
      <c r="F2669" s="1079" t="s">
        <v>3251</v>
      </c>
      <c r="G2669" s="1080" t="s">
        <v>22950</v>
      </c>
      <c r="H2669" s="73" t="s">
        <v>27882</v>
      </c>
      <c r="I2669" s="1313" t="s">
        <v>15651</v>
      </c>
      <c r="J2669" s="24"/>
      <c r="K2669" s="24"/>
      <c r="L2669" s="24" t="s">
        <v>27883</v>
      </c>
      <c r="M2669" s="1106" t="s">
        <v>27884</v>
      </c>
      <c r="N2669" s="658">
        <v>33364</v>
      </c>
      <c r="O2669" s="24">
        <v>999668593</v>
      </c>
      <c r="P2669" s="1079" t="s">
        <v>4424</v>
      </c>
      <c r="Q2669" s="73" t="s">
        <v>4424</v>
      </c>
      <c r="R2669" s="360" t="s">
        <v>27885</v>
      </c>
      <c r="S2669" s="57" t="s">
        <v>4424</v>
      </c>
      <c r="T2669" s="351" t="s">
        <v>4424</v>
      </c>
      <c r="U2669" s="24" t="s">
        <v>27886</v>
      </c>
      <c r="V2669" s="24" t="s">
        <v>27886</v>
      </c>
      <c r="W2669" s="24" t="s">
        <v>16684</v>
      </c>
      <c r="X2669" s="24" t="s">
        <v>2764</v>
      </c>
      <c r="Y2669" s="24" t="s">
        <v>1755</v>
      </c>
      <c r="Z2669" s="513" t="s">
        <v>27881</v>
      </c>
      <c r="AA2669" s="1133">
        <v>6</v>
      </c>
      <c r="AB2669" s="1133">
        <v>2021</v>
      </c>
      <c r="AC2669" s="62" t="s">
        <v>4424</v>
      </c>
      <c r="AD2669" s="1284">
        <v>20000</v>
      </c>
      <c r="AE2669" s="716" t="s">
        <v>2281</v>
      </c>
      <c r="AF2669" s="73" t="s">
        <v>4424</v>
      </c>
      <c r="AG2669" s="73" t="s">
        <v>4424</v>
      </c>
      <c r="AH2669" s="73" t="s">
        <v>4424</v>
      </c>
      <c r="AI2669" s="73" t="s">
        <v>4424</v>
      </c>
      <c r="AJ2669" s="24" t="s">
        <v>27883</v>
      </c>
      <c r="AK2669" s="360" t="s">
        <v>27885</v>
      </c>
      <c r="AL2669" s="24" t="s">
        <v>27887</v>
      </c>
      <c r="AM2669" s="24" t="s">
        <v>27888</v>
      </c>
      <c r="AN2669" s="24" t="s">
        <v>16597</v>
      </c>
      <c r="AO2669" s="24" t="s">
        <v>260</v>
      </c>
      <c r="AP2669" s="1077" t="s">
        <v>4424</v>
      </c>
      <c r="AQ2669" s="73" t="s">
        <v>4424</v>
      </c>
      <c r="AR2669" s="1079" t="s">
        <v>4424</v>
      </c>
      <c r="AS2669" s="1077" t="s">
        <v>4424</v>
      </c>
      <c r="AT2669" s="1077" t="s">
        <v>4424</v>
      </c>
      <c r="AU2669" s="1077" t="s">
        <v>4424</v>
      </c>
      <c r="AV2669" s="73" t="s">
        <v>4424</v>
      </c>
      <c r="AW2669" s="73" t="s">
        <v>4424</v>
      </c>
      <c r="AX2669" s="1077"/>
      <c r="AY2669" s="1077"/>
      <c r="AZ2669" s="1077"/>
      <c r="BA2669" s="1077"/>
      <c r="BB2669" s="73" t="s">
        <v>23651</v>
      </c>
      <c r="BC2669" s="1156" t="s">
        <v>2190</v>
      </c>
      <c r="BD2669" s="493">
        <v>44355</v>
      </c>
      <c r="BE2669" s="73"/>
      <c r="BF2669" s="24"/>
      <c r="BG2669" s="1092" t="s">
        <v>23998</v>
      </c>
      <c r="BH2669" s="1160" t="s">
        <v>23939</v>
      </c>
      <c r="BL2669" s="1361"/>
    </row>
    <row r="2670" spans="1:68" ht="13.5" customHeight="1" x14ac:dyDescent="0.25">
      <c r="A2670" s="1094" t="s">
        <v>23683</v>
      </c>
      <c r="B2670" s="24" t="s">
        <v>4255</v>
      </c>
      <c r="C2670" s="490">
        <v>44361</v>
      </c>
      <c r="D2670" s="42">
        <v>20608034090</v>
      </c>
      <c r="E2670" s="1225">
        <v>4074408</v>
      </c>
      <c r="F2670" s="1079" t="s">
        <v>3252</v>
      </c>
      <c r="G2670" s="1080" t="s">
        <v>1505</v>
      </c>
      <c r="H2670" s="73" t="s">
        <v>27895</v>
      </c>
      <c r="I2670" s="1313" t="s">
        <v>6546</v>
      </c>
      <c r="J2670" s="24"/>
      <c r="K2670" s="24"/>
      <c r="L2670" s="24" t="s">
        <v>27900</v>
      </c>
      <c r="M2670" s="1106" t="s">
        <v>27896</v>
      </c>
      <c r="N2670" s="658">
        <v>34958</v>
      </c>
      <c r="O2670" s="24">
        <v>994154029</v>
      </c>
      <c r="P2670" s="1079" t="s">
        <v>4424</v>
      </c>
      <c r="Q2670" s="73" t="s">
        <v>3303</v>
      </c>
      <c r="R2670" s="360" t="s">
        <v>27897</v>
      </c>
      <c r="S2670" s="57" t="s">
        <v>4424</v>
      </c>
      <c r="T2670" s="351" t="s">
        <v>4424</v>
      </c>
      <c r="U2670" s="24" t="s">
        <v>27898</v>
      </c>
      <c r="V2670" s="24" t="s">
        <v>27898</v>
      </c>
      <c r="W2670" s="24" t="s">
        <v>16622</v>
      </c>
      <c r="X2670" s="24" t="s">
        <v>5521</v>
      </c>
      <c r="Y2670" s="24" t="s">
        <v>5521</v>
      </c>
      <c r="Z2670" s="513" t="s">
        <v>27892</v>
      </c>
      <c r="AA2670" s="1133">
        <v>6</v>
      </c>
      <c r="AB2670" s="1133">
        <v>2021</v>
      </c>
      <c r="AC2670" s="62" t="s">
        <v>4424</v>
      </c>
      <c r="AD2670" s="1284">
        <v>35000</v>
      </c>
      <c r="AE2670" s="716" t="s">
        <v>4002</v>
      </c>
      <c r="AF2670" s="73" t="s">
        <v>4424</v>
      </c>
      <c r="AG2670" s="73" t="s">
        <v>4424</v>
      </c>
      <c r="AH2670" s="73">
        <v>14687333</v>
      </c>
      <c r="AI2670" s="73" t="s">
        <v>5521</v>
      </c>
      <c r="AJ2670" s="24" t="s">
        <v>27900</v>
      </c>
      <c r="AK2670" s="360" t="s">
        <v>27897</v>
      </c>
      <c r="AL2670" s="24" t="s">
        <v>27899</v>
      </c>
      <c r="AM2670" s="24" t="s">
        <v>5521</v>
      </c>
      <c r="AN2670" s="24" t="s">
        <v>5521</v>
      </c>
      <c r="AO2670" s="24" t="s">
        <v>5521</v>
      </c>
      <c r="AP2670" s="1077" t="s">
        <v>4424</v>
      </c>
      <c r="AQ2670" s="73" t="s">
        <v>4424</v>
      </c>
      <c r="AR2670" s="1079" t="s">
        <v>4424</v>
      </c>
      <c r="AS2670" s="1077" t="s">
        <v>4424</v>
      </c>
      <c r="AT2670" s="1077" t="s">
        <v>4424</v>
      </c>
      <c r="AU2670" s="1077" t="s">
        <v>4424</v>
      </c>
      <c r="AV2670" s="73" t="s">
        <v>4424</v>
      </c>
      <c r="AW2670" s="73" t="s">
        <v>4424</v>
      </c>
      <c r="AX2670" s="1077"/>
      <c r="AY2670" s="1077"/>
      <c r="AZ2670" s="1077"/>
      <c r="BA2670" s="1077"/>
      <c r="BB2670" s="73" t="s">
        <v>15551</v>
      </c>
      <c r="BC2670" s="1156" t="s">
        <v>2190</v>
      </c>
      <c r="BD2670" s="493">
        <v>44361</v>
      </c>
      <c r="BE2670" s="73"/>
      <c r="BF2670" s="24"/>
      <c r="BG2670" s="1092" t="s">
        <v>23998</v>
      </c>
      <c r="BH2670" s="1160" t="s">
        <v>23939</v>
      </c>
      <c r="BL2670" s="1361"/>
    </row>
    <row r="2671" spans="1:68" ht="13.5" customHeight="1" x14ac:dyDescent="0.25">
      <c r="A2671" s="1094" t="s">
        <v>23683</v>
      </c>
      <c r="B2671" s="24" t="s">
        <v>4255</v>
      </c>
      <c r="C2671" s="490">
        <v>44361</v>
      </c>
      <c r="D2671" s="42">
        <v>20604173320</v>
      </c>
      <c r="E2671" s="1225">
        <v>4074405</v>
      </c>
      <c r="F2671" s="1079" t="s">
        <v>3251</v>
      </c>
      <c r="G2671" s="1080" t="s">
        <v>1505</v>
      </c>
      <c r="H2671" s="73" t="s">
        <v>27901</v>
      </c>
      <c r="I2671" s="1313" t="s">
        <v>15651</v>
      </c>
      <c r="J2671" s="24"/>
      <c r="K2671" s="24"/>
      <c r="L2671" s="24" t="s">
        <v>27902</v>
      </c>
      <c r="M2671" s="1106" t="s">
        <v>27903</v>
      </c>
      <c r="N2671" s="658">
        <v>29687</v>
      </c>
      <c r="O2671" s="24">
        <v>961586200</v>
      </c>
      <c r="P2671" s="1079" t="s">
        <v>4424</v>
      </c>
      <c r="Q2671" s="73" t="s">
        <v>6194</v>
      </c>
      <c r="R2671" s="360" t="s">
        <v>27904</v>
      </c>
      <c r="S2671" s="57" t="s">
        <v>4424</v>
      </c>
      <c r="T2671" s="351" t="s">
        <v>4424</v>
      </c>
      <c r="U2671" s="24" t="s">
        <v>27905</v>
      </c>
      <c r="V2671" s="24" t="s">
        <v>27905</v>
      </c>
      <c r="W2671" s="24" t="s">
        <v>1761</v>
      </c>
      <c r="X2671" s="24" t="s">
        <v>6180</v>
      </c>
      <c r="Y2671" s="24" t="s">
        <v>1160</v>
      </c>
      <c r="Z2671" s="513" t="s">
        <v>27906</v>
      </c>
      <c r="AA2671" s="1133">
        <v>6</v>
      </c>
      <c r="AB2671" s="1133">
        <v>2021</v>
      </c>
      <c r="AC2671" s="62" t="s">
        <v>4424</v>
      </c>
      <c r="AD2671" s="1284">
        <v>10000</v>
      </c>
      <c r="AE2671" s="716" t="s">
        <v>4002</v>
      </c>
      <c r="AF2671" s="73" t="s">
        <v>4424</v>
      </c>
      <c r="AG2671" s="73" t="s">
        <v>4424</v>
      </c>
      <c r="AH2671" s="73">
        <v>11157281</v>
      </c>
      <c r="AI2671" s="73" t="s">
        <v>4398</v>
      </c>
      <c r="AJ2671" s="24" t="s">
        <v>27902</v>
      </c>
      <c r="AK2671" s="360" t="s">
        <v>27904</v>
      </c>
      <c r="AL2671" s="24" t="s">
        <v>27907</v>
      </c>
      <c r="AM2671" s="24" t="s">
        <v>140</v>
      </c>
      <c r="AN2671" s="24" t="s">
        <v>6180</v>
      </c>
      <c r="AO2671" s="24" t="s">
        <v>1160</v>
      </c>
      <c r="AP2671" s="1077" t="s">
        <v>27908</v>
      </c>
      <c r="AQ2671" s="73">
        <v>44019880</v>
      </c>
      <c r="AR2671" s="24" t="s">
        <v>27907</v>
      </c>
      <c r="AS2671" s="24" t="s">
        <v>140</v>
      </c>
      <c r="AT2671" s="24" t="s">
        <v>6180</v>
      </c>
      <c r="AU2671" s="24" t="s">
        <v>1160</v>
      </c>
      <c r="AV2671" s="73" t="s">
        <v>4424</v>
      </c>
      <c r="AW2671" s="73" t="s">
        <v>4424</v>
      </c>
      <c r="AX2671" s="1077"/>
      <c r="AY2671" s="1077"/>
      <c r="AZ2671" s="1077"/>
      <c r="BA2671" s="1077"/>
      <c r="BB2671" s="73" t="s">
        <v>10623</v>
      </c>
      <c r="BC2671" s="1156" t="s">
        <v>2190</v>
      </c>
      <c r="BD2671" s="493">
        <v>44362</v>
      </c>
      <c r="BE2671" s="73"/>
      <c r="BF2671" s="24"/>
      <c r="BG2671" s="1092" t="s">
        <v>23998</v>
      </c>
      <c r="BH2671" s="1160" t="s">
        <v>23939</v>
      </c>
      <c r="BL2671" s="1361"/>
    </row>
    <row r="2672" spans="1:68" ht="13.5" customHeight="1" x14ac:dyDescent="0.25">
      <c r="A2672" s="1094" t="s">
        <v>23683</v>
      </c>
      <c r="B2672" s="24" t="s">
        <v>4255</v>
      </c>
      <c r="C2672" s="490">
        <v>44361</v>
      </c>
      <c r="D2672" s="42">
        <v>10477881977</v>
      </c>
      <c r="E2672" s="1225">
        <v>4074411</v>
      </c>
      <c r="F2672" s="1079" t="s">
        <v>3251</v>
      </c>
      <c r="G2672" s="1080" t="s">
        <v>22950</v>
      </c>
      <c r="H2672" s="73" t="s">
        <v>27919</v>
      </c>
      <c r="I2672" s="1313" t="s">
        <v>6546</v>
      </c>
      <c r="J2672" s="24"/>
      <c r="K2672" s="400"/>
      <c r="L2672" s="24" t="s">
        <v>27920</v>
      </c>
      <c r="M2672" s="1106" t="s">
        <v>27921</v>
      </c>
      <c r="N2672" s="658">
        <v>32962</v>
      </c>
      <c r="O2672" s="24">
        <v>946802577</v>
      </c>
      <c r="P2672" s="1079" t="s">
        <v>4424</v>
      </c>
      <c r="Q2672" s="73" t="s">
        <v>4424</v>
      </c>
      <c r="R2672" s="360" t="s">
        <v>27922</v>
      </c>
      <c r="S2672" s="57" t="s">
        <v>4424</v>
      </c>
      <c r="T2672" s="351" t="s">
        <v>4424</v>
      </c>
      <c r="U2672" s="24" t="s">
        <v>27923</v>
      </c>
      <c r="V2672" s="24" t="s">
        <v>27923</v>
      </c>
      <c r="W2672" s="24" t="s">
        <v>140</v>
      </c>
      <c r="X2672" s="24" t="s">
        <v>6180</v>
      </c>
      <c r="Y2672" s="24" t="s">
        <v>1160</v>
      </c>
      <c r="Z2672" s="513" t="s">
        <v>27906</v>
      </c>
      <c r="AA2672" s="1133">
        <v>6</v>
      </c>
      <c r="AB2672" s="1133">
        <v>2021</v>
      </c>
      <c r="AC2672" s="62" t="s">
        <v>4424</v>
      </c>
      <c r="AD2672" s="1284">
        <v>20000</v>
      </c>
      <c r="AE2672" s="716" t="s">
        <v>2281</v>
      </c>
      <c r="AF2672" s="73" t="s">
        <v>4424</v>
      </c>
      <c r="AG2672" s="73" t="s">
        <v>4424</v>
      </c>
      <c r="AH2672" s="73" t="s">
        <v>4424</v>
      </c>
      <c r="AI2672" s="73" t="s">
        <v>4424</v>
      </c>
      <c r="AJ2672" s="24" t="s">
        <v>27920</v>
      </c>
      <c r="AK2672" s="360" t="s">
        <v>27922</v>
      </c>
      <c r="AL2672" s="24" t="s">
        <v>27923</v>
      </c>
      <c r="AM2672" s="24" t="s">
        <v>140</v>
      </c>
      <c r="AN2672" s="24" t="s">
        <v>6180</v>
      </c>
      <c r="AO2672" s="24" t="s">
        <v>1160</v>
      </c>
      <c r="AP2672" s="1077" t="s">
        <v>4424</v>
      </c>
      <c r="AQ2672" s="73" t="s">
        <v>4424</v>
      </c>
      <c r="AR2672" s="1079" t="s">
        <v>4424</v>
      </c>
      <c r="AS2672" s="1077" t="s">
        <v>4424</v>
      </c>
      <c r="AT2672" s="1077" t="s">
        <v>4424</v>
      </c>
      <c r="AU2672" s="1077" t="s">
        <v>4424</v>
      </c>
      <c r="AV2672" s="73" t="s">
        <v>4424</v>
      </c>
      <c r="AW2672" s="73" t="s">
        <v>4424</v>
      </c>
      <c r="AX2672" s="1077"/>
      <c r="AY2672" s="1077"/>
      <c r="AZ2672" s="1077"/>
      <c r="BA2672" s="1077"/>
      <c r="BB2672" s="73" t="s">
        <v>27924</v>
      </c>
      <c r="BC2672" s="1156" t="s">
        <v>2190</v>
      </c>
      <c r="BD2672" s="493">
        <v>44362</v>
      </c>
      <c r="BE2672" s="73"/>
      <c r="BF2672" s="24"/>
      <c r="BG2672" s="1092" t="s">
        <v>23998</v>
      </c>
      <c r="BH2672" s="1160" t="s">
        <v>23939</v>
      </c>
      <c r="BL2672" s="1361"/>
      <c r="BM2672" s="1" t="s">
        <v>28596</v>
      </c>
    </row>
    <row r="2673" spans="1:65" ht="13.5" customHeight="1" x14ac:dyDescent="0.25">
      <c r="A2673" s="1094" t="s">
        <v>23683</v>
      </c>
      <c r="B2673" s="24" t="s">
        <v>4255</v>
      </c>
      <c r="C2673" s="490">
        <v>44364</v>
      </c>
      <c r="D2673" s="42">
        <v>20608053205</v>
      </c>
      <c r="E2673" s="1225">
        <v>4074412</v>
      </c>
      <c r="F2673" s="1079" t="s">
        <v>3252</v>
      </c>
      <c r="G2673" s="1080" t="s">
        <v>1505</v>
      </c>
      <c r="H2673" s="73" t="s">
        <v>27934</v>
      </c>
      <c r="I2673" s="1313" t="s">
        <v>15651</v>
      </c>
      <c r="J2673" s="24"/>
      <c r="K2673" s="24"/>
      <c r="L2673" s="1079" t="s">
        <v>27937</v>
      </c>
      <c r="M2673" s="1106" t="s">
        <v>27935</v>
      </c>
      <c r="N2673" s="658">
        <v>34383</v>
      </c>
      <c r="O2673" s="24">
        <v>996956366</v>
      </c>
      <c r="P2673" s="1079" t="s">
        <v>4424</v>
      </c>
      <c r="Q2673" s="73" t="s">
        <v>3303</v>
      </c>
      <c r="R2673" s="351">
        <v>48495366</v>
      </c>
      <c r="S2673" s="57" t="s">
        <v>4424</v>
      </c>
      <c r="T2673" s="351" t="s">
        <v>4424</v>
      </c>
      <c r="U2673" s="24" t="s">
        <v>27936</v>
      </c>
      <c r="V2673" s="24" t="s">
        <v>27936</v>
      </c>
      <c r="W2673" s="24" t="s">
        <v>2744</v>
      </c>
      <c r="X2673" s="24" t="s">
        <v>5521</v>
      </c>
      <c r="Y2673" s="24" t="s">
        <v>5521</v>
      </c>
      <c r="Z2673" s="513" t="s">
        <v>27938</v>
      </c>
      <c r="AA2673" s="1133">
        <v>6</v>
      </c>
      <c r="AB2673" s="1133">
        <v>2021</v>
      </c>
      <c r="AC2673" s="62" t="s">
        <v>4424</v>
      </c>
      <c r="AD2673" s="1284">
        <v>35000</v>
      </c>
      <c r="AE2673" s="716" t="s">
        <v>4002</v>
      </c>
      <c r="AF2673" s="73" t="s">
        <v>4424</v>
      </c>
      <c r="AG2673" s="73" t="s">
        <v>4424</v>
      </c>
      <c r="AH2673" s="73">
        <v>14690723</v>
      </c>
      <c r="AI2673" s="73" t="s">
        <v>5521</v>
      </c>
      <c r="AJ2673" s="1079" t="s">
        <v>27937</v>
      </c>
      <c r="AK2673" s="351">
        <v>48495366</v>
      </c>
      <c r="AL2673" s="24" t="s">
        <v>27939</v>
      </c>
      <c r="AM2673" s="24" t="s">
        <v>3316</v>
      </c>
      <c r="AN2673" s="24" t="s">
        <v>5521</v>
      </c>
      <c r="AO2673" s="24" t="s">
        <v>5521</v>
      </c>
      <c r="AP2673" s="1077" t="s">
        <v>4424</v>
      </c>
      <c r="AQ2673" s="73" t="s">
        <v>4424</v>
      </c>
      <c r="AR2673" s="1079" t="s">
        <v>4424</v>
      </c>
      <c r="AS2673" s="1077" t="s">
        <v>4424</v>
      </c>
      <c r="AT2673" s="1077" t="s">
        <v>4424</v>
      </c>
      <c r="AU2673" s="1077" t="s">
        <v>4424</v>
      </c>
      <c r="AV2673" s="73" t="s">
        <v>4424</v>
      </c>
      <c r="AW2673" s="73" t="s">
        <v>4424</v>
      </c>
      <c r="AX2673" s="1077"/>
      <c r="AY2673" s="1077"/>
      <c r="AZ2673" s="1077"/>
      <c r="BA2673" s="1077"/>
      <c r="BB2673" s="73" t="s">
        <v>15551</v>
      </c>
      <c r="BC2673" s="1156" t="s">
        <v>2190</v>
      </c>
      <c r="BD2673" s="493">
        <v>44364</v>
      </c>
      <c r="BE2673" s="73"/>
      <c r="BF2673" s="24"/>
      <c r="BG2673" s="1092" t="s">
        <v>23998</v>
      </c>
      <c r="BH2673" s="1160" t="s">
        <v>23939</v>
      </c>
      <c r="BL2673" s="1361"/>
    </row>
    <row r="2674" spans="1:65" ht="13.5" customHeight="1" x14ac:dyDescent="0.25">
      <c r="A2674" s="1094" t="s">
        <v>23683</v>
      </c>
      <c r="B2674" s="24" t="s">
        <v>4255</v>
      </c>
      <c r="C2674" s="490">
        <v>44364</v>
      </c>
      <c r="D2674" s="42">
        <v>20608012240</v>
      </c>
      <c r="E2674" s="1225">
        <v>4074430</v>
      </c>
      <c r="F2674" s="1079" t="s">
        <v>3254</v>
      </c>
      <c r="G2674" s="1080" t="s">
        <v>23403</v>
      </c>
      <c r="H2674" s="73" t="s">
        <v>27925</v>
      </c>
      <c r="I2674" s="1313" t="s">
        <v>6546</v>
      </c>
      <c r="J2674" s="24"/>
      <c r="K2674" s="24"/>
      <c r="L2674" s="24" t="s">
        <v>27926</v>
      </c>
      <c r="M2674" s="1106" t="s">
        <v>27927</v>
      </c>
      <c r="N2674" s="658">
        <v>30277</v>
      </c>
      <c r="O2674" s="24">
        <v>998958627</v>
      </c>
      <c r="P2674" s="1079" t="s">
        <v>4424</v>
      </c>
      <c r="Q2674" s="73" t="s">
        <v>3303</v>
      </c>
      <c r="R2674" s="360" t="s">
        <v>27928</v>
      </c>
      <c r="S2674" s="57" t="s">
        <v>4424</v>
      </c>
      <c r="T2674" s="351" t="s">
        <v>4424</v>
      </c>
      <c r="U2674" s="24" t="s">
        <v>27929</v>
      </c>
      <c r="V2674" s="24" t="s">
        <v>27929</v>
      </c>
      <c r="W2674" s="24" t="s">
        <v>27930</v>
      </c>
      <c r="X2674" s="24" t="s">
        <v>27930</v>
      </c>
      <c r="Y2674" s="24" t="s">
        <v>16570</v>
      </c>
      <c r="Z2674" s="513" t="s">
        <v>27964</v>
      </c>
      <c r="AA2674" s="1133">
        <v>6</v>
      </c>
      <c r="AB2674" s="1133">
        <v>2021</v>
      </c>
      <c r="AC2674" s="62" t="s">
        <v>4424</v>
      </c>
      <c r="AD2674" s="1284">
        <v>50000</v>
      </c>
      <c r="AE2674" s="716" t="s">
        <v>4002</v>
      </c>
      <c r="AF2674" s="73" t="s">
        <v>4424</v>
      </c>
      <c r="AG2674" s="73" t="s">
        <v>4424</v>
      </c>
      <c r="AH2674" s="73">
        <v>11159481</v>
      </c>
      <c r="AI2674" s="73" t="s">
        <v>4888</v>
      </c>
      <c r="AJ2674" s="24" t="s">
        <v>27926</v>
      </c>
      <c r="AK2674" s="360" t="s">
        <v>27928</v>
      </c>
      <c r="AL2674" s="24" t="s">
        <v>27931</v>
      </c>
      <c r="AM2674" s="24" t="s">
        <v>16659</v>
      </c>
      <c r="AN2674" s="24" t="s">
        <v>4136</v>
      </c>
      <c r="AO2674" s="24" t="s">
        <v>4136</v>
      </c>
      <c r="AP2674" s="1077" t="s">
        <v>27932</v>
      </c>
      <c r="AQ2674" s="73">
        <v>44524594</v>
      </c>
      <c r="AR2674" s="24" t="s">
        <v>27931</v>
      </c>
      <c r="AS2674" s="24" t="s">
        <v>16659</v>
      </c>
      <c r="AT2674" s="24" t="s">
        <v>4136</v>
      </c>
      <c r="AU2674" s="24" t="s">
        <v>4136</v>
      </c>
      <c r="AV2674" s="73" t="s">
        <v>4424</v>
      </c>
      <c r="AW2674" s="73" t="s">
        <v>4424</v>
      </c>
      <c r="AX2674" s="1077"/>
      <c r="AY2674" s="1077"/>
      <c r="AZ2674" s="1077"/>
      <c r="BA2674" s="1077"/>
      <c r="BB2674" s="73" t="s">
        <v>27933</v>
      </c>
      <c r="BC2674" s="1156" t="s">
        <v>2190</v>
      </c>
      <c r="BD2674" s="493">
        <v>44368</v>
      </c>
      <c r="BE2674" s="73"/>
      <c r="BF2674" s="24"/>
      <c r="BG2674" s="1092" t="s">
        <v>23998</v>
      </c>
      <c r="BH2674" s="1160" t="s">
        <v>23939</v>
      </c>
      <c r="BL2674" s="1361"/>
    </row>
    <row r="2675" spans="1:65" ht="13.5" customHeight="1" x14ac:dyDescent="0.25">
      <c r="A2675" s="1094" t="s">
        <v>23683</v>
      </c>
      <c r="B2675" s="24" t="s">
        <v>4255</v>
      </c>
      <c r="C2675" s="490">
        <v>44368</v>
      </c>
      <c r="D2675" s="42">
        <v>20608075047</v>
      </c>
      <c r="E2675" s="1225">
        <v>4074422</v>
      </c>
      <c r="F2675" s="1079" t="s">
        <v>3251</v>
      </c>
      <c r="G2675" s="1080" t="s">
        <v>22950</v>
      </c>
      <c r="H2675" s="73" t="s">
        <v>27965</v>
      </c>
      <c r="I2675" s="1313" t="s">
        <v>6546</v>
      </c>
      <c r="J2675" s="24"/>
      <c r="K2675" s="24"/>
      <c r="L2675" s="24" t="s">
        <v>31765</v>
      </c>
      <c r="M2675" s="1106" t="s">
        <v>27966</v>
      </c>
      <c r="N2675" s="658">
        <v>32545</v>
      </c>
      <c r="O2675" s="24">
        <v>966559984</v>
      </c>
      <c r="P2675" s="1079" t="s">
        <v>4424</v>
      </c>
      <c r="Q2675" s="73" t="s">
        <v>3303</v>
      </c>
      <c r="R2675" s="360" t="s">
        <v>31766</v>
      </c>
      <c r="S2675" s="57" t="s">
        <v>4424</v>
      </c>
      <c r="T2675" s="351" t="s">
        <v>4424</v>
      </c>
      <c r="U2675" s="24" t="s">
        <v>27967</v>
      </c>
      <c r="V2675" s="24" t="s">
        <v>27967</v>
      </c>
      <c r="W2675" s="24" t="s">
        <v>23474</v>
      </c>
      <c r="X2675" s="24" t="s">
        <v>4440</v>
      </c>
      <c r="Y2675" s="24" t="s">
        <v>262</v>
      </c>
      <c r="Z2675" s="513" t="s">
        <v>27964</v>
      </c>
      <c r="AA2675" s="1133">
        <v>6</v>
      </c>
      <c r="AB2675" s="1133">
        <v>2021</v>
      </c>
      <c r="AC2675" s="62" t="s">
        <v>4424</v>
      </c>
      <c r="AD2675" s="1284">
        <v>20000</v>
      </c>
      <c r="AE2675" s="716" t="s">
        <v>4002</v>
      </c>
      <c r="AF2675" s="73" t="s">
        <v>4424</v>
      </c>
      <c r="AG2675" s="73" t="s">
        <v>4424</v>
      </c>
      <c r="AH2675" s="73">
        <v>11159612</v>
      </c>
      <c r="AI2675" s="73" t="s">
        <v>262</v>
      </c>
      <c r="AJ2675" s="24" t="s">
        <v>31765</v>
      </c>
      <c r="AK2675" s="360" t="s">
        <v>31766</v>
      </c>
      <c r="AL2675" s="24" t="s">
        <v>32021</v>
      </c>
      <c r="AM2675" s="24" t="s">
        <v>262</v>
      </c>
      <c r="AN2675" s="24" t="s">
        <v>1803</v>
      </c>
      <c r="AO2675" s="24" t="s">
        <v>262</v>
      </c>
      <c r="AP2675" s="1077" t="s">
        <v>4424</v>
      </c>
      <c r="AQ2675" s="73" t="s">
        <v>4424</v>
      </c>
      <c r="AR2675" s="1079" t="s">
        <v>4424</v>
      </c>
      <c r="AS2675" s="1077" t="s">
        <v>4424</v>
      </c>
      <c r="AT2675" s="1077" t="s">
        <v>4424</v>
      </c>
      <c r="AU2675" s="1077" t="s">
        <v>4424</v>
      </c>
      <c r="AV2675" s="73" t="s">
        <v>4424</v>
      </c>
      <c r="AW2675" s="73" t="s">
        <v>4424</v>
      </c>
      <c r="AX2675" s="1077"/>
      <c r="AY2675" s="1077"/>
      <c r="AZ2675" s="1077"/>
      <c r="BA2675" s="1077"/>
      <c r="BB2675" s="73" t="s">
        <v>14884</v>
      </c>
      <c r="BC2675" s="1156" t="s">
        <v>2190</v>
      </c>
      <c r="BD2675" s="493">
        <v>44368</v>
      </c>
      <c r="BE2675" s="73"/>
      <c r="BF2675" s="24"/>
      <c r="BG2675" s="1092" t="s">
        <v>23998</v>
      </c>
      <c r="BH2675" s="1160" t="s">
        <v>23939</v>
      </c>
      <c r="BL2675" s="1361"/>
      <c r="BM2675" s="1" t="s">
        <v>28828</v>
      </c>
    </row>
    <row r="2676" spans="1:65" ht="13.5" customHeight="1" x14ac:dyDescent="0.25">
      <c r="A2676" s="1094" t="s">
        <v>23683</v>
      </c>
      <c r="B2676" s="24" t="s">
        <v>4255</v>
      </c>
      <c r="C2676" s="490">
        <v>44368</v>
      </c>
      <c r="D2676" s="42">
        <v>20605260790</v>
      </c>
      <c r="E2676" s="1225">
        <v>4073873</v>
      </c>
      <c r="F2676" s="1079" t="s">
        <v>3251</v>
      </c>
      <c r="G2676" s="1080" t="s">
        <v>22950</v>
      </c>
      <c r="H2676" s="73" t="s">
        <v>24581</v>
      </c>
      <c r="I2676" s="1313" t="s">
        <v>6546</v>
      </c>
      <c r="J2676" s="24"/>
      <c r="K2676" s="24"/>
      <c r="L2676" s="24" t="s">
        <v>24582</v>
      </c>
      <c r="M2676" s="1106" t="s">
        <v>27968</v>
      </c>
      <c r="N2676" s="658">
        <v>31986</v>
      </c>
      <c r="O2676" s="24">
        <v>945312908</v>
      </c>
      <c r="P2676" s="1079" t="s">
        <v>4424</v>
      </c>
      <c r="Q2676" s="73" t="s">
        <v>6194</v>
      </c>
      <c r="R2676" s="360" t="s">
        <v>24583</v>
      </c>
      <c r="S2676" s="57" t="s">
        <v>4424</v>
      </c>
      <c r="T2676" s="351" t="s">
        <v>4424</v>
      </c>
      <c r="U2676" s="24" t="s">
        <v>24584</v>
      </c>
      <c r="V2676" s="24" t="s">
        <v>24584</v>
      </c>
      <c r="W2676" s="24" t="s">
        <v>140</v>
      </c>
      <c r="X2676" s="24" t="s">
        <v>6180</v>
      </c>
      <c r="Y2676" s="24" t="s">
        <v>1160</v>
      </c>
      <c r="Z2676" s="513" t="s">
        <v>27964</v>
      </c>
      <c r="AA2676" s="1133">
        <v>6</v>
      </c>
      <c r="AB2676" s="1133">
        <v>2021</v>
      </c>
      <c r="AC2676" s="62" t="s">
        <v>4424</v>
      </c>
      <c r="AD2676" s="1284">
        <v>20000</v>
      </c>
      <c r="AE2676" s="716" t="s">
        <v>4002</v>
      </c>
      <c r="AF2676" s="73" t="s">
        <v>4424</v>
      </c>
      <c r="AG2676" s="73" t="s">
        <v>4424</v>
      </c>
      <c r="AH2676" s="73">
        <v>11163958</v>
      </c>
      <c r="AI2676" s="73" t="s">
        <v>4398</v>
      </c>
      <c r="AJ2676" s="24" t="s">
        <v>24582</v>
      </c>
      <c r="AK2676" s="360" t="s">
        <v>24583</v>
      </c>
      <c r="AL2676" s="24" t="s">
        <v>27969</v>
      </c>
      <c r="AM2676" s="24" t="s">
        <v>140</v>
      </c>
      <c r="AN2676" s="24" t="s">
        <v>6180</v>
      </c>
      <c r="AO2676" s="24" t="s">
        <v>1160</v>
      </c>
      <c r="AP2676" s="1077" t="s">
        <v>4424</v>
      </c>
      <c r="AQ2676" s="73" t="s">
        <v>4424</v>
      </c>
      <c r="AR2676" s="1079" t="s">
        <v>4424</v>
      </c>
      <c r="AS2676" s="1077" t="s">
        <v>4424</v>
      </c>
      <c r="AT2676" s="1077" t="s">
        <v>4424</v>
      </c>
      <c r="AU2676" s="1077" t="s">
        <v>4424</v>
      </c>
      <c r="AV2676" s="73" t="s">
        <v>4424</v>
      </c>
      <c r="AW2676" s="73" t="s">
        <v>4424</v>
      </c>
      <c r="AX2676" s="1077"/>
      <c r="AY2676" s="1077"/>
      <c r="AZ2676" s="1077"/>
      <c r="BA2676" s="1077"/>
      <c r="BB2676" s="73" t="s">
        <v>1400</v>
      </c>
      <c r="BC2676" s="1156" t="s">
        <v>2190</v>
      </c>
      <c r="BD2676" s="493">
        <v>44368</v>
      </c>
      <c r="BE2676" s="73"/>
      <c r="BF2676" s="24"/>
      <c r="BG2676" s="1092" t="s">
        <v>23998</v>
      </c>
      <c r="BH2676" s="1160" t="s">
        <v>23939</v>
      </c>
      <c r="BL2676" s="1361"/>
    </row>
    <row r="2677" spans="1:65" ht="13.5" customHeight="1" x14ac:dyDescent="0.25">
      <c r="A2677" s="1094" t="s">
        <v>23683</v>
      </c>
      <c r="B2677" s="24" t="s">
        <v>4255</v>
      </c>
      <c r="C2677" s="490">
        <v>44369</v>
      </c>
      <c r="D2677" s="42">
        <v>20608026054</v>
      </c>
      <c r="E2677" s="1225">
        <v>4074416</v>
      </c>
      <c r="F2677" s="1079" t="s">
        <v>3253</v>
      </c>
      <c r="G2677" s="1080" t="s">
        <v>1505</v>
      </c>
      <c r="H2677" s="73" t="s">
        <v>27948</v>
      </c>
      <c r="I2677" s="1313" t="s">
        <v>15651</v>
      </c>
      <c r="J2677" s="24"/>
      <c r="K2677" s="24"/>
      <c r="L2677" s="1079" t="s">
        <v>27949</v>
      </c>
      <c r="M2677" s="1106" t="s">
        <v>27950</v>
      </c>
      <c r="N2677" s="658">
        <v>30708</v>
      </c>
      <c r="O2677" s="24">
        <v>964199343</v>
      </c>
      <c r="P2677" s="1079" t="s">
        <v>4424</v>
      </c>
      <c r="Q2677" s="73" t="s">
        <v>3303</v>
      </c>
      <c r="R2677" s="351">
        <v>42219433</v>
      </c>
      <c r="S2677" s="57" t="s">
        <v>4424</v>
      </c>
      <c r="T2677" s="351" t="s">
        <v>4424</v>
      </c>
      <c r="U2677" s="24" t="s">
        <v>27951</v>
      </c>
      <c r="V2677" s="24" t="s">
        <v>27951</v>
      </c>
      <c r="W2677" s="24" t="s">
        <v>3630</v>
      </c>
      <c r="X2677" s="24" t="s">
        <v>3630</v>
      </c>
      <c r="Y2677" s="24" t="s">
        <v>4475</v>
      </c>
      <c r="Z2677" s="513" t="s">
        <v>27975</v>
      </c>
      <c r="AA2677" s="1133">
        <v>6</v>
      </c>
      <c r="AB2677" s="1133">
        <v>2021</v>
      </c>
      <c r="AC2677" s="62" t="s">
        <v>4424</v>
      </c>
      <c r="AD2677" s="1284">
        <v>25000</v>
      </c>
      <c r="AE2677" s="716" t="s">
        <v>4002</v>
      </c>
      <c r="AF2677" s="73" t="s">
        <v>4424</v>
      </c>
      <c r="AG2677" s="73" t="s">
        <v>4424</v>
      </c>
      <c r="AH2677" s="73">
        <v>11437962</v>
      </c>
      <c r="AI2677" s="73" t="s">
        <v>3630</v>
      </c>
      <c r="AJ2677" s="1079" t="s">
        <v>27949</v>
      </c>
      <c r="AK2677" s="351">
        <v>42219433</v>
      </c>
      <c r="AL2677" s="24" t="s">
        <v>27976</v>
      </c>
      <c r="AM2677" s="24" t="s">
        <v>3630</v>
      </c>
      <c r="AN2677" s="24" t="s">
        <v>3630</v>
      </c>
      <c r="AO2677" s="24" t="s">
        <v>4475</v>
      </c>
      <c r="AP2677" s="1077" t="s">
        <v>29906</v>
      </c>
      <c r="AQ2677" s="73">
        <v>46491561</v>
      </c>
      <c r="AR2677" s="1079" t="s">
        <v>29907</v>
      </c>
      <c r="AS2677" s="1077" t="s">
        <v>3630</v>
      </c>
      <c r="AT2677" s="1077" t="s">
        <v>3630</v>
      </c>
      <c r="AU2677" s="1077" t="s">
        <v>4475</v>
      </c>
      <c r="AV2677" s="73" t="s">
        <v>4424</v>
      </c>
      <c r="AW2677" s="73" t="s">
        <v>4424</v>
      </c>
      <c r="AX2677" s="1077"/>
      <c r="AY2677" s="1077"/>
      <c r="AZ2677" s="1077"/>
      <c r="BA2677" s="1077"/>
      <c r="BB2677" s="73" t="s">
        <v>24700</v>
      </c>
      <c r="BC2677" s="1156" t="s">
        <v>2190</v>
      </c>
      <c r="BD2677" s="493">
        <v>44369</v>
      </c>
      <c r="BE2677" s="73"/>
      <c r="BF2677" s="24"/>
      <c r="BG2677" s="1092" t="s">
        <v>23998</v>
      </c>
      <c r="BH2677" s="1160" t="s">
        <v>23939</v>
      </c>
      <c r="BL2677" s="1361"/>
    </row>
    <row r="2678" spans="1:65" ht="13.5" customHeight="1" x14ac:dyDescent="0.25">
      <c r="A2678" s="1094" t="s">
        <v>23683</v>
      </c>
      <c r="B2678" s="24" t="s">
        <v>4255</v>
      </c>
      <c r="C2678" s="490">
        <v>44369</v>
      </c>
      <c r="D2678" s="42">
        <v>20608048767</v>
      </c>
      <c r="E2678" s="1225">
        <v>4074413</v>
      </c>
      <c r="F2678" s="1079" t="s">
        <v>3251</v>
      </c>
      <c r="G2678" s="1080" t="s">
        <v>1505</v>
      </c>
      <c r="H2678" s="73" t="s">
        <v>27978</v>
      </c>
      <c r="I2678" s="1313" t="s">
        <v>15651</v>
      </c>
      <c r="J2678" s="24"/>
      <c r="K2678" s="24"/>
      <c r="L2678" s="1079" t="s">
        <v>27979</v>
      </c>
      <c r="M2678" s="1106" t="s">
        <v>27980</v>
      </c>
      <c r="N2678" s="658">
        <v>32837</v>
      </c>
      <c r="O2678" s="24">
        <v>939475232</v>
      </c>
      <c r="P2678" s="1079" t="s">
        <v>4424</v>
      </c>
      <c r="Q2678" s="73" t="s">
        <v>6194</v>
      </c>
      <c r="R2678" s="351">
        <v>46182778</v>
      </c>
      <c r="S2678" s="57" t="s">
        <v>4424</v>
      </c>
      <c r="T2678" s="351" t="s">
        <v>4424</v>
      </c>
      <c r="U2678" s="24" t="s">
        <v>27981</v>
      </c>
      <c r="V2678" s="24" t="s">
        <v>27981</v>
      </c>
      <c r="W2678" s="24" t="s">
        <v>3900</v>
      </c>
      <c r="X2678" s="24" t="s">
        <v>4136</v>
      </c>
      <c r="Y2678" s="24" t="s">
        <v>4136</v>
      </c>
      <c r="Z2678" s="513" t="s">
        <v>27975</v>
      </c>
      <c r="AA2678" s="1133">
        <v>6</v>
      </c>
      <c r="AB2678" s="1133">
        <v>2021</v>
      </c>
      <c r="AC2678" s="62" t="s">
        <v>4424</v>
      </c>
      <c r="AD2678" s="1284">
        <v>15000</v>
      </c>
      <c r="AE2678" s="716" t="s">
        <v>4002</v>
      </c>
      <c r="AF2678" s="73" t="s">
        <v>4424</v>
      </c>
      <c r="AG2678" s="73" t="s">
        <v>4424</v>
      </c>
      <c r="AH2678" s="73">
        <v>11043788</v>
      </c>
      <c r="AI2678" s="73" t="s">
        <v>13480</v>
      </c>
      <c r="AJ2678" s="1079" t="s">
        <v>27979</v>
      </c>
      <c r="AK2678" s="351">
        <v>46182778</v>
      </c>
      <c r="AL2678" s="24" t="s">
        <v>27982</v>
      </c>
      <c r="AM2678" s="24" t="s">
        <v>13480</v>
      </c>
      <c r="AN2678" s="24" t="s">
        <v>2911</v>
      </c>
      <c r="AO2678" s="24" t="s">
        <v>4134</v>
      </c>
      <c r="AP2678" s="1077" t="s">
        <v>4424</v>
      </c>
      <c r="AQ2678" s="73" t="s">
        <v>4424</v>
      </c>
      <c r="AR2678" s="1079" t="s">
        <v>4424</v>
      </c>
      <c r="AS2678" s="1077" t="s">
        <v>4424</v>
      </c>
      <c r="AT2678" s="1077" t="s">
        <v>4424</v>
      </c>
      <c r="AU2678" s="1077" t="s">
        <v>4424</v>
      </c>
      <c r="AV2678" s="73" t="s">
        <v>4424</v>
      </c>
      <c r="AW2678" s="73" t="s">
        <v>4424</v>
      </c>
      <c r="AX2678" s="1077"/>
      <c r="AY2678" s="1077"/>
      <c r="AZ2678" s="1077"/>
      <c r="BA2678" s="1077"/>
      <c r="BB2678" s="73" t="s">
        <v>23348</v>
      </c>
      <c r="BC2678" s="1156" t="s">
        <v>2190</v>
      </c>
      <c r="BD2678" s="493">
        <v>44369</v>
      </c>
      <c r="BE2678" s="73"/>
      <c r="BF2678" s="24"/>
      <c r="BG2678" s="1092" t="s">
        <v>23998</v>
      </c>
      <c r="BH2678" s="1160" t="s">
        <v>23939</v>
      </c>
      <c r="BL2678" s="1361"/>
    </row>
    <row r="2679" spans="1:65" ht="13.5" customHeight="1" x14ac:dyDescent="0.25">
      <c r="A2679" s="1094" t="s">
        <v>23683</v>
      </c>
      <c r="B2679" s="24" t="s">
        <v>4255</v>
      </c>
      <c r="C2679" s="490">
        <v>44369</v>
      </c>
      <c r="D2679" s="42">
        <v>20603819901</v>
      </c>
      <c r="E2679" s="1225">
        <v>4074417</v>
      </c>
      <c r="F2679" s="1079" t="s">
        <v>3254</v>
      </c>
      <c r="G2679" s="1080" t="s">
        <v>23176</v>
      </c>
      <c r="H2679" s="73" t="s">
        <v>27943</v>
      </c>
      <c r="I2679" s="1313" t="s">
        <v>15651</v>
      </c>
      <c r="J2679" s="24"/>
      <c r="K2679" s="24"/>
      <c r="L2679" s="1079" t="s">
        <v>27944</v>
      </c>
      <c r="M2679" s="1106" t="s">
        <v>27945</v>
      </c>
      <c r="N2679" s="658">
        <v>31180</v>
      </c>
      <c r="O2679" s="24">
        <v>918479997</v>
      </c>
      <c r="P2679" s="1079" t="s">
        <v>4424</v>
      </c>
      <c r="Q2679" s="73" t="s">
        <v>6194</v>
      </c>
      <c r="R2679" s="351">
        <v>43073944</v>
      </c>
      <c r="S2679" s="57" t="s">
        <v>4424</v>
      </c>
      <c r="T2679" s="351" t="s">
        <v>4424</v>
      </c>
      <c r="U2679" s="24" t="s">
        <v>29646</v>
      </c>
      <c r="V2679" s="24" t="s">
        <v>29646</v>
      </c>
      <c r="W2679" s="24" t="s">
        <v>537</v>
      </c>
      <c r="X2679" s="24" t="s">
        <v>2914</v>
      </c>
      <c r="Y2679" s="24" t="s">
        <v>2914</v>
      </c>
      <c r="Z2679" s="513" t="s">
        <v>27975</v>
      </c>
      <c r="AA2679" s="1133">
        <v>6</v>
      </c>
      <c r="AB2679" s="1133">
        <v>2021</v>
      </c>
      <c r="AC2679" s="62" t="s">
        <v>4424</v>
      </c>
      <c r="AD2679" s="1284">
        <v>20000</v>
      </c>
      <c r="AE2679" s="716" t="s">
        <v>4002</v>
      </c>
      <c r="AF2679" s="73" t="s">
        <v>4424</v>
      </c>
      <c r="AG2679" s="73" t="s">
        <v>4424</v>
      </c>
      <c r="AH2679" s="73">
        <v>11214820</v>
      </c>
      <c r="AI2679" s="73" t="s">
        <v>2914</v>
      </c>
      <c r="AJ2679" s="1079" t="s">
        <v>27944</v>
      </c>
      <c r="AK2679" s="351">
        <v>43073944</v>
      </c>
      <c r="AL2679" s="24" t="s">
        <v>27947</v>
      </c>
      <c r="AM2679" s="24" t="s">
        <v>537</v>
      </c>
      <c r="AN2679" s="24" t="s">
        <v>2914</v>
      </c>
      <c r="AO2679" s="24" t="s">
        <v>2914</v>
      </c>
      <c r="AP2679" s="1077" t="s">
        <v>4424</v>
      </c>
      <c r="AQ2679" s="73" t="s">
        <v>4424</v>
      </c>
      <c r="AR2679" s="1079" t="s">
        <v>4424</v>
      </c>
      <c r="AS2679" s="1077" t="s">
        <v>4424</v>
      </c>
      <c r="AT2679" s="1077" t="s">
        <v>4424</v>
      </c>
      <c r="AU2679" s="1077" t="s">
        <v>4424</v>
      </c>
      <c r="AV2679" s="73" t="s">
        <v>4424</v>
      </c>
      <c r="AW2679" s="73" t="s">
        <v>4424</v>
      </c>
      <c r="AX2679" s="1077"/>
      <c r="AY2679" s="1077"/>
      <c r="AZ2679" s="1077"/>
      <c r="BA2679" s="1077"/>
      <c r="BB2679" s="73" t="s">
        <v>11586</v>
      </c>
      <c r="BC2679" s="1156" t="s">
        <v>2190</v>
      </c>
      <c r="BD2679" s="493">
        <v>44365</v>
      </c>
      <c r="BE2679" s="73"/>
      <c r="BF2679" s="24"/>
      <c r="BG2679" s="1092" t="s">
        <v>23998</v>
      </c>
      <c r="BH2679" s="1160" t="s">
        <v>23939</v>
      </c>
      <c r="BL2679" s="1361"/>
    </row>
    <row r="2680" spans="1:65" ht="13.5" customHeight="1" x14ac:dyDescent="0.25">
      <c r="A2680" s="1094" t="s">
        <v>23683</v>
      </c>
      <c r="B2680" s="24" t="s">
        <v>4255</v>
      </c>
      <c r="C2680" s="490">
        <v>44378</v>
      </c>
      <c r="D2680" s="42">
        <v>20603793111</v>
      </c>
      <c r="E2680" s="1225">
        <v>4074441</v>
      </c>
      <c r="F2680" s="1079" t="s">
        <v>3252</v>
      </c>
      <c r="G2680" s="1080" t="s">
        <v>23176</v>
      </c>
      <c r="H2680" s="73" t="s">
        <v>28007</v>
      </c>
      <c r="I2680" s="1313" t="s">
        <v>6546</v>
      </c>
      <c r="J2680" s="24"/>
      <c r="K2680" s="24"/>
      <c r="L2680" s="1079" t="s">
        <v>28008</v>
      </c>
      <c r="M2680" s="1106" t="s">
        <v>28009</v>
      </c>
      <c r="N2680" s="658">
        <v>27900</v>
      </c>
      <c r="O2680" s="24" t="s">
        <v>28010</v>
      </c>
      <c r="P2680" s="1079" t="s">
        <v>4424</v>
      </c>
      <c r="Q2680" s="73" t="s">
        <v>3303</v>
      </c>
      <c r="R2680" s="652" t="s">
        <v>28013</v>
      </c>
      <c r="S2680" s="57" t="s">
        <v>4424</v>
      </c>
      <c r="T2680" s="351" t="s">
        <v>4424</v>
      </c>
      <c r="U2680" s="24" t="s">
        <v>28011</v>
      </c>
      <c r="V2680" s="24" t="s">
        <v>28011</v>
      </c>
      <c r="W2680" s="24" t="s">
        <v>3199</v>
      </c>
      <c r="X2680" s="24" t="s">
        <v>5521</v>
      </c>
      <c r="Y2680" s="24" t="s">
        <v>5521</v>
      </c>
      <c r="Z2680" s="513" t="s">
        <v>28012</v>
      </c>
      <c r="AA2680" s="1133">
        <v>7</v>
      </c>
      <c r="AB2680" s="1133">
        <v>2021</v>
      </c>
      <c r="AC2680" s="62" t="s">
        <v>4424</v>
      </c>
      <c r="AD2680" s="1284">
        <v>20000</v>
      </c>
      <c r="AE2680" s="716" t="s">
        <v>4002</v>
      </c>
      <c r="AF2680" s="73" t="s">
        <v>4424</v>
      </c>
      <c r="AG2680" s="73" t="s">
        <v>4424</v>
      </c>
      <c r="AH2680" s="73">
        <v>14184227</v>
      </c>
      <c r="AI2680" s="73" t="s">
        <v>5521</v>
      </c>
      <c r="AJ2680" s="1079" t="s">
        <v>28014</v>
      </c>
      <c r="AK2680" s="351">
        <v>45971147</v>
      </c>
      <c r="AL2680" s="24" t="s">
        <v>28015</v>
      </c>
      <c r="AM2680" s="24" t="s">
        <v>5190</v>
      </c>
      <c r="AN2680" s="24" t="s">
        <v>5521</v>
      </c>
      <c r="AO2680" s="24" t="s">
        <v>5521</v>
      </c>
      <c r="AP2680" s="1077" t="s">
        <v>4424</v>
      </c>
      <c r="AQ2680" s="73" t="s">
        <v>4424</v>
      </c>
      <c r="AR2680" s="1079" t="s">
        <v>4424</v>
      </c>
      <c r="AS2680" s="1077" t="s">
        <v>4424</v>
      </c>
      <c r="AT2680" s="1077" t="s">
        <v>4424</v>
      </c>
      <c r="AU2680" s="1077" t="s">
        <v>4424</v>
      </c>
      <c r="AV2680" s="73" t="s">
        <v>4424</v>
      </c>
      <c r="AW2680" s="73" t="s">
        <v>4424</v>
      </c>
      <c r="AX2680" s="1077"/>
      <c r="AY2680" s="1077"/>
      <c r="AZ2680" s="1077"/>
      <c r="BA2680" s="1077"/>
      <c r="BB2680" s="73" t="s">
        <v>20342</v>
      </c>
      <c r="BC2680" s="1156" t="s">
        <v>2190</v>
      </c>
      <c r="BD2680" s="493">
        <v>44378</v>
      </c>
      <c r="BE2680" s="73"/>
      <c r="BF2680" s="24"/>
      <c r="BG2680" s="1092" t="s">
        <v>23998</v>
      </c>
      <c r="BH2680" s="1160" t="s">
        <v>23939</v>
      </c>
      <c r="BL2680" s="1361"/>
      <c r="BM2680" s="1" t="s">
        <v>28335</v>
      </c>
    </row>
    <row r="2681" spans="1:65" ht="13.5" customHeight="1" x14ac:dyDescent="0.25">
      <c r="A2681" s="1094" t="s">
        <v>23683</v>
      </c>
      <c r="B2681" s="24" t="s">
        <v>4255</v>
      </c>
      <c r="C2681" s="490">
        <v>44377</v>
      </c>
      <c r="D2681" s="42">
        <v>10426340378</v>
      </c>
      <c r="E2681" s="1225">
        <v>4074414</v>
      </c>
      <c r="F2681" s="1079" t="s">
        <v>3251</v>
      </c>
      <c r="G2681" s="1080" t="s">
        <v>22950</v>
      </c>
      <c r="H2681" s="73" t="s">
        <v>28016</v>
      </c>
      <c r="I2681" s="1313" t="s">
        <v>6546</v>
      </c>
      <c r="J2681" s="24"/>
      <c r="K2681" s="24"/>
      <c r="L2681" s="1079" t="s">
        <v>28017</v>
      </c>
      <c r="M2681" s="1106" t="s">
        <v>28018</v>
      </c>
      <c r="N2681" s="658">
        <v>29625</v>
      </c>
      <c r="O2681" s="24">
        <v>944122717</v>
      </c>
      <c r="P2681" s="1079" t="s">
        <v>4424</v>
      </c>
      <c r="Q2681" s="73" t="s">
        <v>4424</v>
      </c>
      <c r="R2681" s="652" t="s">
        <v>28019</v>
      </c>
      <c r="S2681" s="57" t="s">
        <v>4424</v>
      </c>
      <c r="T2681" s="351" t="s">
        <v>4424</v>
      </c>
      <c r="U2681" s="24" t="s">
        <v>28020</v>
      </c>
      <c r="V2681" s="24" t="s">
        <v>28020</v>
      </c>
      <c r="W2681" s="24" t="s">
        <v>13480</v>
      </c>
      <c r="X2681" s="24" t="s">
        <v>2911</v>
      </c>
      <c r="Y2681" s="24" t="s">
        <v>4134</v>
      </c>
      <c r="Z2681" s="513" t="s">
        <v>28012</v>
      </c>
      <c r="AA2681" s="1133">
        <v>7</v>
      </c>
      <c r="AB2681" s="1133">
        <v>2021</v>
      </c>
      <c r="AC2681" s="62" t="s">
        <v>4424</v>
      </c>
      <c r="AD2681" s="1284">
        <v>20000</v>
      </c>
      <c r="AE2681" s="716" t="s">
        <v>2281</v>
      </c>
      <c r="AF2681" s="73" t="s">
        <v>4424</v>
      </c>
      <c r="AG2681" s="73" t="s">
        <v>4424</v>
      </c>
      <c r="AH2681" s="73" t="s">
        <v>4424</v>
      </c>
      <c r="AI2681" s="73" t="s">
        <v>4424</v>
      </c>
      <c r="AJ2681" s="1079" t="s">
        <v>28017</v>
      </c>
      <c r="AK2681" s="652" t="s">
        <v>28019</v>
      </c>
      <c r="AL2681" s="24" t="s">
        <v>28021</v>
      </c>
      <c r="AM2681" s="24" t="s">
        <v>16657</v>
      </c>
      <c r="AN2681" s="24" t="s">
        <v>16589</v>
      </c>
      <c r="AO2681" s="24" t="s">
        <v>4136</v>
      </c>
      <c r="AP2681" s="1077" t="s">
        <v>4424</v>
      </c>
      <c r="AQ2681" s="73" t="s">
        <v>4424</v>
      </c>
      <c r="AR2681" s="1079" t="s">
        <v>4424</v>
      </c>
      <c r="AS2681" s="1077" t="s">
        <v>4424</v>
      </c>
      <c r="AT2681" s="1077" t="s">
        <v>4424</v>
      </c>
      <c r="AU2681" s="1077" t="s">
        <v>4424</v>
      </c>
      <c r="AV2681" s="73" t="s">
        <v>4424</v>
      </c>
      <c r="AW2681" s="73" t="s">
        <v>4424</v>
      </c>
      <c r="AX2681" s="1077"/>
      <c r="AY2681" s="1077"/>
      <c r="AZ2681" s="1077"/>
      <c r="BA2681" s="1077"/>
      <c r="BB2681" s="73" t="s">
        <v>449</v>
      </c>
      <c r="BC2681" s="1156" t="s">
        <v>2190</v>
      </c>
      <c r="BD2681" s="493">
        <v>44378</v>
      </c>
      <c r="BE2681" s="73"/>
      <c r="BF2681" s="24"/>
      <c r="BG2681" s="1092" t="s">
        <v>23998</v>
      </c>
      <c r="BH2681" s="1160" t="s">
        <v>23939</v>
      </c>
      <c r="BL2681" s="1361"/>
    </row>
    <row r="2682" spans="1:65" ht="13.5" customHeight="1" x14ac:dyDescent="0.25">
      <c r="A2682" s="1094" t="s">
        <v>23683</v>
      </c>
      <c r="B2682" s="24" t="s">
        <v>4255</v>
      </c>
      <c r="C2682" s="490">
        <v>44377</v>
      </c>
      <c r="D2682" s="42">
        <v>20606938030</v>
      </c>
      <c r="E2682" s="1225">
        <v>4074423</v>
      </c>
      <c r="F2682" s="1079" t="s">
        <v>3254</v>
      </c>
      <c r="G2682" s="1080" t="s">
        <v>23176</v>
      </c>
      <c r="H2682" s="73" t="s">
        <v>28022</v>
      </c>
      <c r="I2682" s="1313" t="s">
        <v>6546</v>
      </c>
      <c r="J2682" s="24"/>
      <c r="K2682" s="24"/>
      <c r="L2682" s="1079" t="s">
        <v>28023</v>
      </c>
      <c r="M2682" s="1106" t="s">
        <v>28024</v>
      </c>
      <c r="N2682" s="658">
        <v>34908</v>
      </c>
      <c r="O2682" s="24">
        <v>953279890</v>
      </c>
      <c r="P2682" s="1079" t="s">
        <v>4424</v>
      </c>
      <c r="Q2682" s="73" t="s">
        <v>3303</v>
      </c>
      <c r="R2682" s="652" t="s">
        <v>28025</v>
      </c>
      <c r="S2682" s="57" t="s">
        <v>4424</v>
      </c>
      <c r="T2682" s="351" t="s">
        <v>4424</v>
      </c>
      <c r="U2682" s="24" t="s">
        <v>28026</v>
      </c>
      <c r="V2682" s="24" t="s">
        <v>28026</v>
      </c>
      <c r="W2682" s="24" t="s">
        <v>1216</v>
      </c>
      <c r="X2682" s="24" t="s">
        <v>1216</v>
      </c>
      <c r="Y2682" s="24" t="s">
        <v>1282</v>
      </c>
      <c r="Z2682" s="513" t="s">
        <v>28012</v>
      </c>
      <c r="AA2682" s="1133">
        <v>7</v>
      </c>
      <c r="AB2682" s="1133">
        <v>2021</v>
      </c>
      <c r="AC2682" s="62" t="s">
        <v>4424</v>
      </c>
      <c r="AD2682" s="1284">
        <v>20000</v>
      </c>
      <c r="AE2682" s="716" t="s">
        <v>4002</v>
      </c>
      <c r="AF2682" s="73" t="s">
        <v>4424</v>
      </c>
      <c r="AG2682" s="73" t="s">
        <v>4424</v>
      </c>
      <c r="AH2682" s="73">
        <v>11057241</v>
      </c>
      <c r="AI2682" s="73" t="s">
        <v>1216</v>
      </c>
      <c r="AJ2682" s="1079" t="s">
        <v>28023</v>
      </c>
      <c r="AK2682" s="652" t="s">
        <v>28025</v>
      </c>
      <c r="AL2682" s="24" t="s">
        <v>28027</v>
      </c>
      <c r="AM2682" s="24" t="s">
        <v>1216</v>
      </c>
      <c r="AN2682" s="24" t="s">
        <v>1216</v>
      </c>
      <c r="AO2682" s="24" t="s">
        <v>1282</v>
      </c>
      <c r="AP2682" s="1077" t="s">
        <v>4424</v>
      </c>
      <c r="AQ2682" s="73" t="s">
        <v>4424</v>
      </c>
      <c r="AR2682" s="1079" t="s">
        <v>4424</v>
      </c>
      <c r="AS2682" s="1077" t="s">
        <v>4424</v>
      </c>
      <c r="AT2682" s="1077" t="s">
        <v>4424</v>
      </c>
      <c r="AU2682" s="1077" t="s">
        <v>4424</v>
      </c>
      <c r="AV2682" s="73" t="s">
        <v>4424</v>
      </c>
      <c r="AW2682" s="73" t="s">
        <v>4424</v>
      </c>
      <c r="AX2682" s="1077"/>
      <c r="AY2682" s="1077"/>
      <c r="AZ2682" s="1077"/>
      <c r="BA2682" s="1077"/>
      <c r="BB2682" s="73" t="s">
        <v>11586</v>
      </c>
      <c r="BC2682" s="1156" t="s">
        <v>2190</v>
      </c>
      <c r="BD2682" s="493">
        <v>44378</v>
      </c>
      <c r="BE2682" s="73"/>
      <c r="BF2682" s="24"/>
      <c r="BG2682" s="1092" t="s">
        <v>23998</v>
      </c>
      <c r="BH2682" s="1160" t="s">
        <v>23939</v>
      </c>
      <c r="BL2682" s="1361"/>
    </row>
    <row r="2683" spans="1:65" ht="13.5" customHeight="1" x14ac:dyDescent="0.25">
      <c r="A2683" s="1094" t="s">
        <v>23683</v>
      </c>
      <c r="B2683" s="24" t="s">
        <v>4255</v>
      </c>
      <c r="C2683" s="490">
        <v>44382</v>
      </c>
      <c r="D2683" s="42">
        <v>20608026551</v>
      </c>
      <c r="E2683" s="1225">
        <v>4074431</v>
      </c>
      <c r="F2683" s="1079" t="s">
        <v>3253</v>
      </c>
      <c r="G2683" s="1080" t="s">
        <v>23403</v>
      </c>
      <c r="H2683" s="73" t="s">
        <v>28029</v>
      </c>
      <c r="I2683" s="1313" t="s">
        <v>2610</v>
      </c>
      <c r="J2683" s="24"/>
      <c r="K2683" s="24"/>
      <c r="L2683" s="1079" t="s">
        <v>28030</v>
      </c>
      <c r="M2683" s="1106" t="s">
        <v>28031</v>
      </c>
      <c r="N2683" s="658">
        <v>34638</v>
      </c>
      <c r="O2683" s="24">
        <v>942067910</v>
      </c>
      <c r="P2683" s="1079" t="s">
        <v>4424</v>
      </c>
      <c r="Q2683" s="73" t="s">
        <v>3303</v>
      </c>
      <c r="R2683" s="652" t="s">
        <v>28032</v>
      </c>
      <c r="S2683" s="57" t="s">
        <v>4424</v>
      </c>
      <c r="T2683" s="351" t="s">
        <v>4424</v>
      </c>
      <c r="U2683" s="24" t="s">
        <v>28033</v>
      </c>
      <c r="V2683" s="24" t="s">
        <v>28033</v>
      </c>
      <c r="W2683" s="24" t="s">
        <v>2615</v>
      </c>
      <c r="X2683" s="24" t="s">
        <v>3630</v>
      </c>
      <c r="Y2683" s="24" t="s">
        <v>4475</v>
      </c>
      <c r="Z2683" s="513" t="s">
        <v>28035</v>
      </c>
      <c r="AA2683" s="1133">
        <v>7</v>
      </c>
      <c r="AB2683" s="1133">
        <v>2021</v>
      </c>
      <c r="AC2683" s="62" t="s">
        <v>4424</v>
      </c>
      <c r="AD2683" s="1284">
        <v>100000</v>
      </c>
      <c r="AE2683" s="716" t="s">
        <v>4002</v>
      </c>
      <c r="AF2683" s="73" t="s">
        <v>4424</v>
      </c>
      <c r="AG2683" s="73" t="s">
        <v>4424</v>
      </c>
      <c r="AH2683" s="73">
        <v>11437977</v>
      </c>
      <c r="AI2683" s="73" t="s">
        <v>3630</v>
      </c>
      <c r="AJ2683" s="1079" t="s">
        <v>28036</v>
      </c>
      <c r="AK2683" s="652" t="s">
        <v>28037</v>
      </c>
      <c r="AL2683" s="24" t="s">
        <v>28038</v>
      </c>
      <c r="AM2683" s="24" t="s">
        <v>1843</v>
      </c>
      <c r="AN2683" s="24" t="s">
        <v>5521</v>
      </c>
      <c r="AO2683" s="24" t="s">
        <v>5521</v>
      </c>
      <c r="AP2683" s="1077" t="s">
        <v>4424</v>
      </c>
      <c r="AQ2683" s="73" t="s">
        <v>4424</v>
      </c>
      <c r="AR2683" s="1079" t="s">
        <v>4424</v>
      </c>
      <c r="AS2683" s="1077" t="s">
        <v>4424</v>
      </c>
      <c r="AT2683" s="1077" t="s">
        <v>4424</v>
      </c>
      <c r="AU2683" s="1077" t="s">
        <v>4424</v>
      </c>
      <c r="AV2683" s="73" t="s">
        <v>4424</v>
      </c>
      <c r="AW2683" s="73" t="s">
        <v>4424</v>
      </c>
      <c r="AX2683" s="1077"/>
      <c r="AY2683" s="1077"/>
      <c r="AZ2683" s="1077"/>
      <c r="BA2683" s="1077"/>
      <c r="BB2683" s="73" t="s">
        <v>7877</v>
      </c>
      <c r="BC2683" s="1156" t="s">
        <v>2190</v>
      </c>
      <c r="BD2683" s="493">
        <v>44382</v>
      </c>
      <c r="BE2683" s="73"/>
      <c r="BF2683" s="24"/>
      <c r="BG2683" s="1092" t="s">
        <v>23998</v>
      </c>
      <c r="BH2683" s="1160" t="s">
        <v>23939</v>
      </c>
      <c r="BL2683" s="1361"/>
      <c r="BM2683" s="1" t="s">
        <v>28709</v>
      </c>
    </row>
    <row r="2684" spans="1:65" ht="13.5" customHeight="1" x14ac:dyDescent="0.25">
      <c r="A2684" s="1094" t="s">
        <v>23683</v>
      </c>
      <c r="B2684" s="24" t="s">
        <v>4255</v>
      </c>
      <c r="C2684" s="490">
        <v>44384</v>
      </c>
      <c r="D2684" s="42">
        <v>20607867276</v>
      </c>
      <c r="E2684" s="1225">
        <v>4074429</v>
      </c>
      <c r="F2684" s="1079" t="s">
        <v>3254</v>
      </c>
      <c r="G2684" s="1080" t="s">
        <v>22950</v>
      </c>
      <c r="H2684" s="73" t="s">
        <v>28055</v>
      </c>
      <c r="I2684" s="1313" t="s">
        <v>6546</v>
      </c>
      <c r="J2684" s="24"/>
      <c r="K2684" s="24"/>
      <c r="L2684" s="1079" t="s">
        <v>28575</v>
      </c>
      <c r="M2684" s="1106" t="s">
        <v>28056</v>
      </c>
      <c r="N2684" s="658">
        <v>34689</v>
      </c>
      <c r="O2684" s="24">
        <v>973573195</v>
      </c>
      <c r="P2684" s="1079" t="s">
        <v>4424</v>
      </c>
      <c r="Q2684" s="73" t="s">
        <v>3303</v>
      </c>
      <c r="R2684" s="652" t="s">
        <v>28576</v>
      </c>
      <c r="S2684" s="57" t="s">
        <v>4424</v>
      </c>
      <c r="T2684" s="351" t="s">
        <v>4424</v>
      </c>
      <c r="U2684" s="24" t="s">
        <v>28057</v>
      </c>
      <c r="V2684" s="24" t="s">
        <v>28057</v>
      </c>
      <c r="W2684" s="24" t="s">
        <v>16679</v>
      </c>
      <c r="X2684" s="24" t="s">
        <v>2914</v>
      </c>
      <c r="Y2684" s="24" t="s">
        <v>2914</v>
      </c>
      <c r="Z2684" s="513" t="s">
        <v>28034</v>
      </c>
      <c r="AA2684" s="1133">
        <v>7</v>
      </c>
      <c r="AB2684" s="1133">
        <v>2021</v>
      </c>
      <c r="AC2684" s="62" t="s">
        <v>4424</v>
      </c>
      <c r="AD2684" s="1284">
        <v>30000</v>
      </c>
      <c r="AE2684" s="716" t="s">
        <v>4002</v>
      </c>
      <c r="AF2684" s="73" t="s">
        <v>4424</v>
      </c>
      <c r="AG2684" s="73" t="s">
        <v>4424</v>
      </c>
      <c r="AH2684" s="73">
        <v>11252797</v>
      </c>
      <c r="AI2684" s="73" t="s">
        <v>2914</v>
      </c>
      <c r="AJ2684" s="1079" t="s">
        <v>28058</v>
      </c>
      <c r="AK2684" s="652" t="s">
        <v>28059</v>
      </c>
      <c r="AL2684" s="24" t="s">
        <v>28064</v>
      </c>
      <c r="AM2684" s="24" t="s">
        <v>537</v>
      </c>
      <c r="AN2684" s="24" t="s">
        <v>2914</v>
      </c>
      <c r="AO2684" s="24" t="s">
        <v>2914</v>
      </c>
      <c r="AP2684" s="1077" t="s">
        <v>28061</v>
      </c>
      <c r="AQ2684" s="73">
        <v>48039289</v>
      </c>
      <c r="AR2684" s="24" t="s">
        <v>28060</v>
      </c>
      <c r="AS2684" s="24" t="s">
        <v>537</v>
      </c>
      <c r="AT2684" s="24" t="s">
        <v>2914</v>
      </c>
      <c r="AU2684" s="24" t="s">
        <v>2914</v>
      </c>
      <c r="AV2684" s="73" t="s">
        <v>28062</v>
      </c>
      <c r="AW2684" s="73">
        <v>47748878</v>
      </c>
      <c r="AX2684" s="1077" t="s">
        <v>28063</v>
      </c>
      <c r="AY2684" s="1077" t="s">
        <v>4424</v>
      </c>
      <c r="AZ2684" s="1077" t="s">
        <v>4424</v>
      </c>
      <c r="BA2684" s="1077" t="s">
        <v>4424</v>
      </c>
      <c r="BB2684" s="73" t="s">
        <v>24283</v>
      </c>
      <c r="BC2684" s="1156" t="s">
        <v>2190</v>
      </c>
      <c r="BD2684" s="493">
        <v>44384</v>
      </c>
      <c r="BE2684" s="73"/>
      <c r="BF2684" s="24"/>
      <c r="BG2684" s="1092" t="s">
        <v>23998</v>
      </c>
      <c r="BH2684" s="1160" t="s">
        <v>23939</v>
      </c>
      <c r="BL2684" s="1361"/>
    </row>
    <row r="2685" spans="1:65" ht="13.5" customHeight="1" x14ac:dyDescent="0.25">
      <c r="A2685" s="1094" t="s">
        <v>23683</v>
      </c>
      <c r="B2685" s="24" t="s">
        <v>4255</v>
      </c>
      <c r="C2685" s="490">
        <v>44392</v>
      </c>
      <c r="D2685" s="42">
        <v>20607902756</v>
      </c>
      <c r="E2685" s="1225">
        <v>4074433</v>
      </c>
      <c r="F2685" s="1079" t="s">
        <v>3252</v>
      </c>
      <c r="G2685" s="1080" t="s">
        <v>1505</v>
      </c>
      <c r="H2685" s="73" t="s">
        <v>28078</v>
      </c>
      <c r="I2685" s="1313" t="s">
        <v>6546</v>
      </c>
      <c r="J2685" s="24"/>
      <c r="K2685" s="24"/>
      <c r="L2685" s="1079" t="s">
        <v>28079</v>
      </c>
      <c r="M2685" s="1106" t="s">
        <v>28080</v>
      </c>
      <c r="N2685" s="658">
        <v>29937</v>
      </c>
      <c r="O2685" s="24">
        <v>958485218</v>
      </c>
      <c r="P2685" s="1079" t="s">
        <v>4424</v>
      </c>
      <c r="Q2685" s="73" t="s">
        <v>3303</v>
      </c>
      <c r="R2685" s="360" t="s">
        <v>28098</v>
      </c>
      <c r="S2685" s="57" t="s">
        <v>4424</v>
      </c>
      <c r="T2685" s="351" t="s">
        <v>4424</v>
      </c>
      <c r="U2685" s="1" t="s">
        <v>28097</v>
      </c>
      <c r="V2685" s="1" t="s">
        <v>28097</v>
      </c>
      <c r="W2685" s="1" t="s">
        <v>17884</v>
      </c>
      <c r="X2685" s="24" t="s">
        <v>5521</v>
      </c>
      <c r="Y2685" s="24" t="s">
        <v>5521</v>
      </c>
      <c r="Z2685" s="519" t="s">
        <v>28096</v>
      </c>
      <c r="AA2685" s="1133">
        <v>7</v>
      </c>
      <c r="AB2685" s="1133">
        <v>2021</v>
      </c>
      <c r="AC2685" s="62"/>
      <c r="AD2685" s="1284">
        <v>35000</v>
      </c>
      <c r="AE2685" s="716" t="s">
        <v>4002</v>
      </c>
      <c r="AF2685" s="73"/>
      <c r="AG2685" s="73"/>
      <c r="AH2685" s="398">
        <v>14669535</v>
      </c>
      <c r="AI2685" s="73"/>
      <c r="AJ2685" s="1079" t="s">
        <v>28100</v>
      </c>
      <c r="AK2685" s="360" t="s">
        <v>28099</v>
      </c>
      <c r="AL2685" s="24" t="s">
        <v>28101</v>
      </c>
      <c r="AM2685" s="24" t="s">
        <v>16648</v>
      </c>
      <c r="AN2685" s="24" t="s">
        <v>5521</v>
      </c>
      <c r="AO2685" s="24" t="s">
        <v>5521</v>
      </c>
      <c r="AP2685" s="1077" t="s">
        <v>4424</v>
      </c>
      <c r="AQ2685" s="73"/>
      <c r="AR2685" s="24"/>
      <c r="AS2685" s="24"/>
      <c r="AT2685" s="24"/>
      <c r="AU2685" s="24"/>
      <c r="AV2685" s="73"/>
      <c r="AW2685" s="73"/>
      <c r="AX2685" s="1077"/>
      <c r="AY2685" s="1077"/>
      <c r="AZ2685" s="1077"/>
      <c r="BA2685" s="1077"/>
      <c r="BB2685" s="73" t="s">
        <v>15551</v>
      </c>
      <c r="BC2685" s="1156" t="s">
        <v>2190</v>
      </c>
      <c r="BD2685" s="493">
        <v>44393</v>
      </c>
      <c r="BE2685" s="73"/>
      <c r="BF2685" s="24"/>
      <c r="BG2685" s="1092" t="s">
        <v>23998</v>
      </c>
      <c r="BH2685" s="1160" t="s">
        <v>23939</v>
      </c>
      <c r="BL2685" s="1361"/>
    </row>
    <row r="2686" spans="1:65" ht="13.5" customHeight="1" x14ac:dyDescent="0.25">
      <c r="A2686" s="1141" t="s">
        <v>23683</v>
      </c>
      <c r="B2686" s="104" t="s">
        <v>4255</v>
      </c>
      <c r="C2686" s="490">
        <v>44391</v>
      </c>
      <c r="D2686" s="67">
        <v>10452567968</v>
      </c>
      <c r="E2686" s="1225">
        <v>4074470</v>
      </c>
      <c r="F2686" s="1145" t="s">
        <v>3251</v>
      </c>
      <c r="G2686" s="1146" t="s">
        <v>22950</v>
      </c>
      <c r="H2686" s="102" t="s">
        <v>28088</v>
      </c>
      <c r="I2686" s="1312" t="s">
        <v>6546</v>
      </c>
      <c r="J2686" s="104"/>
      <c r="K2686" s="104"/>
      <c r="L2686" s="1079" t="s">
        <v>28089</v>
      </c>
      <c r="M2686" s="1075" t="s">
        <v>28090</v>
      </c>
      <c r="N2686" s="114">
        <v>32120</v>
      </c>
      <c r="O2686" s="104">
        <v>925534560</v>
      </c>
      <c r="P2686" s="1145" t="s">
        <v>4424</v>
      </c>
      <c r="Q2686" s="102" t="s">
        <v>4424</v>
      </c>
      <c r="R2686" s="438" t="s">
        <v>28091</v>
      </c>
      <c r="S2686" s="103" t="s">
        <v>4424</v>
      </c>
      <c r="T2686" s="649" t="s">
        <v>4424</v>
      </c>
      <c r="U2686" s="104" t="s">
        <v>28092</v>
      </c>
      <c r="V2686" s="104" t="s">
        <v>28094</v>
      </c>
      <c r="W2686" s="104" t="s">
        <v>28093</v>
      </c>
      <c r="X2686" s="104" t="s">
        <v>5521</v>
      </c>
      <c r="Y2686" s="104" t="s">
        <v>5521</v>
      </c>
      <c r="Z2686" s="518" t="s">
        <v>28095</v>
      </c>
      <c r="AA2686" s="1283">
        <v>7</v>
      </c>
      <c r="AB2686" s="1283">
        <v>2021</v>
      </c>
      <c r="AC2686" s="95" t="s">
        <v>4424</v>
      </c>
      <c r="AD2686" s="1284">
        <v>60000</v>
      </c>
      <c r="AE2686" s="1285" t="s">
        <v>4002</v>
      </c>
      <c r="AF2686" s="102" t="s">
        <v>4424</v>
      </c>
      <c r="AG2686" s="102" t="s">
        <v>28987</v>
      </c>
      <c r="AH2686" s="102" t="s">
        <v>4424</v>
      </c>
      <c r="AI2686" s="102" t="s">
        <v>4424</v>
      </c>
      <c r="AJ2686" s="1079" t="s">
        <v>28089</v>
      </c>
      <c r="AK2686" s="438" t="s">
        <v>28091</v>
      </c>
      <c r="AL2686" s="104" t="s">
        <v>28092</v>
      </c>
      <c r="AM2686" s="104" t="s">
        <v>28093</v>
      </c>
      <c r="AN2686" s="104" t="s">
        <v>5521</v>
      </c>
      <c r="AO2686" s="104" t="s">
        <v>5521</v>
      </c>
      <c r="AP2686" s="1142" t="s">
        <v>4424</v>
      </c>
      <c r="AQ2686" s="102" t="s">
        <v>4424</v>
      </c>
      <c r="AR2686" s="1145" t="s">
        <v>4424</v>
      </c>
      <c r="AS2686" s="1142" t="s">
        <v>4424</v>
      </c>
      <c r="AT2686" s="1142" t="s">
        <v>4424</v>
      </c>
      <c r="AU2686" s="1142" t="s">
        <v>4424</v>
      </c>
      <c r="AV2686" s="102" t="s">
        <v>4424</v>
      </c>
      <c r="AW2686" s="102" t="s">
        <v>4424</v>
      </c>
      <c r="AX2686" s="1142"/>
      <c r="AY2686" s="1142"/>
      <c r="AZ2686" s="1142"/>
      <c r="BA2686" s="1142"/>
      <c r="BB2686" s="102" t="s">
        <v>22805</v>
      </c>
      <c r="BC2686" s="1156" t="s">
        <v>2190</v>
      </c>
      <c r="BD2686" s="1286">
        <v>44392</v>
      </c>
      <c r="BE2686" s="102"/>
      <c r="BF2686" s="104"/>
      <c r="BG2686" s="1159" t="s">
        <v>23998</v>
      </c>
      <c r="BH2686" s="1160" t="s">
        <v>23939</v>
      </c>
      <c r="BL2686" s="1361"/>
    </row>
    <row r="2687" spans="1:65" ht="13.5" customHeight="1" x14ac:dyDescent="0.25">
      <c r="A2687" s="1094" t="s">
        <v>23683</v>
      </c>
      <c r="B2687" s="24" t="s">
        <v>7684</v>
      </c>
      <c r="C2687" s="91">
        <v>44396</v>
      </c>
      <c r="D2687" s="42">
        <v>20607772518</v>
      </c>
      <c r="E2687" s="1225">
        <v>4074436</v>
      </c>
      <c r="F2687" s="1079" t="s">
        <v>3252</v>
      </c>
      <c r="G2687" s="1080" t="s">
        <v>1505</v>
      </c>
      <c r="H2687" s="73" t="s">
        <v>28102</v>
      </c>
      <c r="I2687" s="1313" t="s">
        <v>6546</v>
      </c>
      <c r="J2687" s="73"/>
      <c r="K2687" s="73"/>
      <c r="L2687" s="1079" t="s">
        <v>28105</v>
      </c>
      <c r="M2687" s="1106" t="s">
        <v>28110</v>
      </c>
      <c r="N2687" s="658">
        <v>32494</v>
      </c>
      <c r="O2687" s="24">
        <v>994886972</v>
      </c>
      <c r="P2687" s="1079" t="s">
        <v>4424</v>
      </c>
      <c r="Q2687" s="73" t="s">
        <v>3303</v>
      </c>
      <c r="R2687" s="360" t="s">
        <v>28104</v>
      </c>
      <c r="S2687" s="57" t="s">
        <v>4424</v>
      </c>
      <c r="T2687" s="351" t="s">
        <v>4424</v>
      </c>
      <c r="U2687" s="24" t="s">
        <v>28103</v>
      </c>
      <c r="V2687" s="24" t="s">
        <v>28103</v>
      </c>
      <c r="W2687" s="24" t="s">
        <v>16640</v>
      </c>
      <c r="X2687" s="24" t="s">
        <v>5521</v>
      </c>
      <c r="Y2687" s="24" t="s">
        <v>5521</v>
      </c>
      <c r="Z2687" s="513" t="s">
        <v>28109</v>
      </c>
      <c r="AA2687" s="1133">
        <v>7</v>
      </c>
      <c r="AB2687" s="1133">
        <v>2021</v>
      </c>
      <c r="AC2687" s="62" t="s">
        <v>4424</v>
      </c>
      <c r="AD2687" s="94">
        <v>30000</v>
      </c>
      <c r="AE2687" s="716" t="s">
        <v>4002</v>
      </c>
      <c r="AF2687" s="73" t="s">
        <v>4424</v>
      </c>
      <c r="AG2687" s="73" t="s">
        <v>4424</v>
      </c>
      <c r="AH2687" s="42">
        <v>14654098</v>
      </c>
      <c r="AI2687" s="73" t="s">
        <v>5521</v>
      </c>
      <c r="AJ2687" s="1079" t="s">
        <v>28107</v>
      </c>
      <c r="AK2687" s="57" t="s">
        <v>28106</v>
      </c>
      <c r="AL2687" s="73" t="s">
        <v>28108</v>
      </c>
      <c r="AM2687" s="73" t="s">
        <v>16650</v>
      </c>
      <c r="AN2687" s="24" t="s">
        <v>5521</v>
      </c>
      <c r="AO2687" s="24" t="s">
        <v>5521</v>
      </c>
      <c r="AP2687" s="1077" t="s">
        <v>4424</v>
      </c>
      <c r="AQ2687" s="73" t="s">
        <v>4424</v>
      </c>
      <c r="AR2687" s="1079" t="s">
        <v>4424</v>
      </c>
      <c r="AS2687" s="1077" t="s">
        <v>4424</v>
      </c>
      <c r="AT2687" s="1077" t="s">
        <v>4424</v>
      </c>
      <c r="AU2687" s="1077" t="s">
        <v>4424</v>
      </c>
      <c r="AV2687" s="73" t="s">
        <v>4424</v>
      </c>
      <c r="AW2687" s="73" t="s">
        <v>4424</v>
      </c>
      <c r="AX2687" s="1077"/>
      <c r="AY2687" s="1077"/>
      <c r="AZ2687" s="1077"/>
      <c r="BA2687" s="1077"/>
      <c r="BB2687" s="73" t="s">
        <v>15551</v>
      </c>
      <c r="BC2687" s="1090" t="s">
        <v>2190</v>
      </c>
      <c r="BD2687" s="493">
        <v>44397</v>
      </c>
      <c r="BE2687" s="73"/>
      <c r="BF2687" s="24"/>
      <c r="BG2687" s="1092" t="s">
        <v>23998</v>
      </c>
      <c r="BH2687" s="1102" t="s">
        <v>23939</v>
      </c>
      <c r="BL2687" s="1361"/>
    </row>
    <row r="2688" spans="1:65" ht="13.5" customHeight="1" x14ac:dyDescent="0.25">
      <c r="A2688" s="1094" t="s">
        <v>23683</v>
      </c>
      <c r="B2688" s="24" t="s">
        <v>7684</v>
      </c>
      <c r="C2688" s="91">
        <v>44396</v>
      </c>
      <c r="D2688" s="42">
        <v>20608106155</v>
      </c>
      <c r="E2688" s="1225">
        <v>4074434</v>
      </c>
      <c r="F2688" s="1079" t="s">
        <v>3252</v>
      </c>
      <c r="G2688" s="1080" t="s">
        <v>23176</v>
      </c>
      <c r="H2688" s="73" t="s">
        <v>28116</v>
      </c>
      <c r="I2688" s="1313" t="s">
        <v>15651</v>
      </c>
      <c r="J2688" s="73"/>
      <c r="K2688" s="73"/>
      <c r="L2688" s="1079" t="s">
        <v>28118</v>
      </c>
      <c r="M2688" s="1106" t="s">
        <v>28119</v>
      </c>
      <c r="N2688" s="658">
        <v>30415</v>
      </c>
      <c r="O2688" s="24">
        <v>924355571</v>
      </c>
      <c r="P2688" s="1079" t="s">
        <v>4424</v>
      </c>
      <c r="Q2688" s="73" t="s">
        <v>6194</v>
      </c>
      <c r="R2688" s="360" t="s">
        <v>28117</v>
      </c>
      <c r="S2688" s="57" t="s">
        <v>4424</v>
      </c>
      <c r="T2688" s="351" t="s">
        <v>4424</v>
      </c>
      <c r="U2688" s="24" t="s">
        <v>28120</v>
      </c>
      <c r="V2688" s="24" t="s">
        <v>28120</v>
      </c>
      <c r="W2688" s="24" t="s">
        <v>565</v>
      </c>
      <c r="X2688" s="24" t="s">
        <v>5521</v>
      </c>
      <c r="Y2688" s="24" t="s">
        <v>5521</v>
      </c>
      <c r="Z2688" s="513" t="s">
        <v>28109</v>
      </c>
      <c r="AA2688" s="1133">
        <v>7</v>
      </c>
      <c r="AB2688" s="1133">
        <v>2021</v>
      </c>
      <c r="AC2688" s="62" t="s">
        <v>4424</v>
      </c>
      <c r="AD2688" s="1043">
        <v>20000</v>
      </c>
      <c r="AE2688" s="716" t="s">
        <v>4002</v>
      </c>
      <c r="AF2688" s="73" t="s">
        <v>4424</v>
      </c>
      <c r="AG2688" s="73" t="s">
        <v>4424</v>
      </c>
      <c r="AH2688" s="42">
        <v>14701660</v>
      </c>
      <c r="AI2688" s="24" t="s">
        <v>5521</v>
      </c>
      <c r="AJ2688" s="1079" t="s">
        <v>28118</v>
      </c>
      <c r="AK2688" s="360" t="s">
        <v>28117</v>
      </c>
      <c r="AL2688" s="73" t="s">
        <v>28126</v>
      </c>
      <c r="AM2688" s="73" t="s">
        <v>16656</v>
      </c>
      <c r="AN2688" s="73" t="s">
        <v>2914</v>
      </c>
      <c r="AO2688" s="73" t="s">
        <v>2914</v>
      </c>
      <c r="AP2688" s="1077" t="s">
        <v>4424</v>
      </c>
      <c r="AQ2688" s="73" t="s">
        <v>4424</v>
      </c>
      <c r="AR2688" s="1079" t="s">
        <v>4424</v>
      </c>
      <c r="AS2688" s="1077" t="s">
        <v>4424</v>
      </c>
      <c r="AT2688" s="1077" t="s">
        <v>4424</v>
      </c>
      <c r="AU2688" s="1077" t="s">
        <v>4424</v>
      </c>
      <c r="AV2688" s="73" t="s">
        <v>4424</v>
      </c>
      <c r="AW2688" s="73" t="s">
        <v>4424</v>
      </c>
      <c r="AX2688" s="1077"/>
      <c r="AY2688" s="1077"/>
      <c r="AZ2688" s="1077"/>
      <c r="BA2688" s="1077"/>
      <c r="BB2688" s="73" t="s">
        <v>22796</v>
      </c>
      <c r="BC2688" s="1090" t="s">
        <v>2190</v>
      </c>
      <c r="BD2688" s="493">
        <v>44397</v>
      </c>
      <c r="BE2688" s="73"/>
      <c r="BF2688" s="24"/>
      <c r="BG2688" s="1092" t="s">
        <v>23998</v>
      </c>
      <c r="BH2688" s="1102" t="s">
        <v>23939</v>
      </c>
      <c r="BL2688" s="1361"/>
      <c r="BM2688" s="1" t="s">
        <v>28364</v>
      </c>
    </row>
    <row r="2689" spans="1:67" ht="13.5" customHeight="1" x14ac:dyDescent="0.25">
      <c r="A2689" s="1094" t="s">
        <v>23683</v>
      </c>
      <c r="B2689" s="24" t="s">
        <v>7684</v>
      </c>
      <c r="C2689" s="91">
        <v>44396</v>
      </c>
      <c r="D2689" s="42">
        <v>20607320293</v>
      </c>
      <c r="E2689" s="1225">
        <v>4074452</v>
      </c>
      <c r="F2689" s="1079" t="s">
        <v>3254</v>
      </c>
      <c r="G2689" s="1080" t="s">
        <v>23176</v>
      </c>
      <c r="H2689" s="73" t="s">
        <v>28121</v>
      </c>
      <c r="I2689" s="1313" t="s">
        <v>6546</v>
      </c>
      <c r="J2689" s="73"/>
      <c r="K2689" s="73"/>
      <c r="L2689" s="1079" t="s">
        <v>28125</v>
      </c>
      <c r="M2689" s="1106" t="s">
        <v>28127</v>
      </c>
      <c r="N2689" s="658">
        <v>32020</v>
      </c>
      <c r="O2689" s="24">
        <v>916920130</v>
      </c>
      <c r="P2689" s="1079" t="s">
        <v>4424</v>
      </c>
      <c r="Q2689" s="73" t="s">
        <v>6194</v>
      </c>
      <c r="R2689" s="360" t="s">
        <v>28124</v>
      </c>
      <c r="S2689" s="57" t="s">
        <v>4424</v>
      </c>
      <c r="T2689" s="351" t="s">
        <v>4424</v>
      </c>
      <c r="U2689" s="24" t="s">
        <v>28122</v>
      </c>
      <c r="V2689" s="24" t="s">
        <v>28122</v>
      </c>
      <c r="W2689" s="24" t="s">
        <v>2815</v>
      </c>
      <c r="X2689" s="24" t="s">
        <v>28123</v>
      </c>
      <c r="Y2689" s="24" t="s">
        <v>2815</v>
      </c>
      <c r="Z2689" s="513">
        <v>44398</v>
      </c>
      <c r="AA2689" s="1133">
        <v>7</v>
      </c>
      <c r="AB2689" s="1133">
        <v>2021</v>
      </c>
      <c r="AC2689" s="62" t="s">
        <v>4424</v>
      </c>
      <c r="AD2689" s="1043">
        <v>20000</v>
      </c>
      <c r="AE2689" s="716" t="s">
        <v>4002</v>
      </c>
      <c r="AF2689" s="73" t="s">
        <v>4424</v>
      </c>
      <c r="AG2689" s="73" t="s">
        <v>4424</v>
      </c>
      <c r="AH2689" s="42">
        <v>11044165</v>
      </c>
      <c r="AI2689" s="24" t="s">
        <v>2815</v>
      </c>
      <c r="AJ2689" s="1079" t="s">
        <v>28125</v>
      </c>
      <c r="AK2689" s="57" t="s">
        <v>28124</v>
      </c>
      <c r="AL2689" s="24" t="s">
        <v>28122</v>
      </c>
      <c r="AM2689" s="73" t="s">
        <v>2815</v>
      </c>
      <c r="AN2689" s="73" t="s">
        <v>4612</v>
      </c>
      <c r="AO2689" s="73" t="s">
        <v>2815</v>
      </c>
      <c r="AP2689" s="1077" t="s">
        <v>4424</v>
      </c>
      <c r="AQ2689" s="73" t="s">
        <v>4424</v>
      </c>
      <c r="AR2689" s="1079" t="s">
        <v>4424</v>
      </c>
      <c r="AS2689" s="1077" t="s">
        <v>4424</v>
      </c>
      <c r="AT2689" s="1077" t="s">
        <v>4424</v>
      </c>
      <c r="AU2689" s="1077" t="s">
        <v>4424</v>
      </c>
      <c r="AV2689" s="73" t="s">
        <v>4424</v>
      </c>
      <c r="AW2689" s="73" t="s">
        <v>4424</v>
      </c>
      <c r="AX2689" s="1077"/>
      <c r="AY2689" s="1077"/>
      <c r="AZ2689" s="1077"/>
      <c r="BA2689" s="1077"/>
      <c r="BB2689" s="73" t="s">
        <v>18750</v>
      </c>
      <c r="BC2689" s="1090" t="s">
        <v>2190</v>
      </c>
      <c r="BD2689" s="493">
        <v>44398</v>
      </c>
      <c r="BE2689" s="73"/>
      <c r="BF2689" s="24"/>
      <c r="BG2689" s="1092" t="s">
        <v>23998</v>
      </c>
      <c r="BH2689" s="1102" t="s">
        <v>23939</v>
      </c>
      <c r="BL2689" s="1361"/>
      <c r="BM2689" s="1" t="s">
        <v>29071</v>
      </c>
      <c r="BN2689" s="1" t="s">
        <v>29070</v>
      </c>
    </row>
    <row r="2690" spans="1:67" ht="13.5" customHeight="1" x14ac:dyDescent="0.25">
      <c r="A2690" s="1094" t="s">
        <v>23683</v>
      </c>
      <c r="B2690" s="24" t="s">
        <v>7684</v>
      </c>
      <c r="C2690" s="91">
        <v>44399</v>
      </c>
      <c r="D2690" s="42">
        <v>20608021265</v>
      </c>
      <c r="E2690" s="1225">
        <v>4074460</v>
      </c>
      <c r="F2690" s="1079" t="s">
        <v>3252</v>
      </c>
      <c r="G2690" s="1080" t="s">
        <v>23176</v>
      </c>
      <c r="H2690" s="73" t="s">
        <v>28139</v>
      </c>
      <c r="I2690" s="1313" t="s">
        <v>6546</v>
      </c>
      <c r="J2690" s="73"/>
      <c r="K2690" s="73"/>
      <c r="L2690" s="1079" t="s">
        <v>28144</v>
      </c>
      <c r="M2690" s="1106" t="s">
        <v>28145</v>
      </c>
      <c r="N2690" s="658">
        <v>34257</v>
      </c>
      <c r="O2690" s="24">
        <v>941385813</v>
      </c>
      <c r="P2690" s="73" t="s">
        <v>28146</v>
      </c>
      <c r="Q2690" s="73" t="s">
        <v>3303</v>
      </c>
      <c r="R2690" s="360" t="s">
        <v>28143</v>
      </c>
      <c r="S2690" s="57" t="s">
        <v>1503</v>
      </c>
      <c r="T2690" s="351">
        <v>70076884</v>
      </c>
      <c r="U2690" s="24" t="s">
        <v>28140</v>
      </c>
      <c r="V2690" s="24" t="s">
        <v>28140</v>
      </c>
      <c r="W2690" s="24" t="s">
        <v>28142</v>
      </c>
      <c r="X2690" s="24" t="s">
        <v>5521</v>
      </c>
      <c r="Y2690" s="24" t="s">
        <v>5521</v>
      </c>
      <c r="Z2690" s="513" t="s">
        <v>28141</v>
      </c>
      <c r="AA2690" s="1133">
        <v>7</v>
      </c>
      <c r="AB2690" s="1133">
        <v>2021</v>
      </c>
      <c r="AC2690" s="62" t="s">
        <v>4424</v>
      </c>
      <c r="AD2690" s="1043">
        <v>20000</v>
      </c>
      <c r="AE2690" s="716" t="s">
        <v>4002</v>
      </c>
      <c r="AF2690" s="73" t="s">
        <v>4424</v>
      </c>
      <c r="AG2690" s="73" t="s">
        <v>4424</v>
      </c>
      <c r="AH2690" s="42">
        <v>14685120</v>
      </c>
      <c r="AI2690" s="24" t="s">
        <v>5521</v>
      </c>
      <c r="AJ2690" s="1079" t="s">
        <v>28144</v>
      </c>
      <c r="AK2690" s="360" t="s">
        <v>28143</v>
      </c>
      <c r="AL2690" s="24" t="s">
        <v>28140</v>
      </c>
      <c r="AM2690" s="24" t="s">
        <v>28142</v>
      </c>
      <c r="AN2690" s="24" t="s">
        <v>5521</v>
      </c>
      <c r="AO2690" s="24" t="s">
        <v>5521</v>
      </c>
      <c r="AP2690" s="73" t="s">
        <v>28146</v>
      </c>
      <c r="AQ2690" s="351">
        <v>70076884</v>
      </c>
      <c r="AR2690" s="24" t="s">
        <v>28140</v>
      </c>
      <c r="AS2690" s="24" t="s">
        <v>28142</v>
      </c>
      <c r="AT2690" s="24" t="s">
        <v>5521</v>
      </c>
      <c r="AU2690" s="24" t="s">
        <v>5521</v>
      </c>
      <c r="AV2690" s="73" t="s">
        <v>4424</v>
      </c>
      <c r="AW2690" s="73" t="s">
        <v>4424</v>
      </c>
      <c r="AX2690" s="1077"/>
      <c r="AY2690" s="1077"/>
      <c r="AZ2690" s="1077"/>
      <c r="BA2690" s="1077"/>
      <c r="BB2690" s="73" t="s">
        <v>28147</v>
      </c>
      <c r="BC2690" s="1090" t="s">
        <v>2190</v>
      </c>
      <c r="BD2690" s="493">
        <v>44400</v>
      </c>
      <c r="BE2690" s="73"/>
      <c r="BF2690" s="24"/>
      <c r="BG2690" s="1092" t="s">
        <v>23998</v>
      </c>
      <c r="BH2690" s="1102" t="s">
        <v>23939</v>
      </c>
      <c r="BL2690" s="1361"/>
      <c r="BM2690" s="1" t="s">
        <v>29321</v>
      </c>
    </row>
    <row r="2691" spans="1:67" ht="13.5" customHeight="1" x14ac:dyDescent="0.25">
      <c r="A2691" s="1094" t="s">
        <v>23683</v>
      </c>
      <c r="B2691" s="24" t="s">
        <v>7684</v>
      </c>
      <c r="C2691" s="91">
        <v>44399</v>
      </c>
      <c r="D2691" s="42">
        <v>20607997781</v>
      </c>
      <c r="E2691" s="1225">
        <v>4074442</v>
      </c>
      <c r="F2691" s="1079" t="s">
        <v>3251</v>
      </c>
      <c r="G2691" s="1080" t="s">
        <v>22950</v>
      </c>
      <c r="H2691" s="73" t="s">
        <v>28154</v>
      </c>
      <c r="I2691" s="1313" t="s">
        <v>6546</v>
      </c>
      <c r="J2691" s="73"/>
      <c r="K2691" s="73"/>
      <c r="L2691" s="1079" t="s">
        <v>28150</v>
      </c>
      <c r="M2691" s="1106" t="s">
        <v>28152</v>
      </c>
      <c r="N2691" s="658">
        <v>36815</v>
      </c>
      <c r="O2691" s="24">
        <v>966909428</v>
      </c>
      <c r="P2691" s="1079" t="s">
        <v>4424</v>
      </c>
      <c r="Q2691" s="73" t="s">
        <v>6194</v>
      </c>
      <c r="R2691" s="360" t="s">
        <v>28149</v>
      </c>
      <c r="S2691" s="57" t="s">
        <v>4424</v>
      </c>
      <c r="T2691" s="351" t="s">
        <v>4424</v>
      </c>
      <c r="U2691" s="24" t="s">
        <v>28148</v>
      </c>
      <c r="V2691" s="24" t="s">
        <v>28148</v>
      </c>
      <c r="W2691" s="24" t="s">
        <v>16684</v>
      </c>
      <c r="X2691" s="24" t="s">
        <v>2764</v>
      </c>
      <c r="Y2691" s="24" t="s">
        <v>1755</v>
      </c>
      <c r="Z2691" s="513" t="s">
        <v>28141</v>
      </c>
      <c r="AA2691" s="1133">
        <v>7</v>
      </c>
      <c r="AB2691" s="1133">
        <v>2021</v>
      </c>
      <c r="AC2691" s="62" t="s">
        <v>4424</v>
      </c>
      <c r="AD2691" s="1043">
        <v>20000</v>
      </c>
      <c r="AE2691" s="716" t="s">
        <v>4002</v>
      </c>
      <c r="AF2691" s="73" t="s">
        <v>4424</v>
      </c>
      <c r="AG2691" s="73" t="s">
        <v>4424</v>
      </c>
      <c r="AH2691" s="42">
        <v>11096417</v>
      </c>
      <c r="AI2691" s="24" t="s">
        <v>3306</v>
      </c>
      <c r="AJ2691" s="1079" t="s">
        <v>28150</v>
      </c>
      <c r="AK2691" s="360" t="s">
        <v>28149</v>
      </c>
      <c r="AL2691" s="73" t="s">
        <v>28151</v>
      </c>
      <c r="AM2691" s="73" t="s">
        <v>16684</v>
      </c>
      <c r="AN2691" s="73" t="s">
        <v>2764</v>
      </c>
      <c r="AO2691" s="73" t="s">
        <v>1755</v>
      </c>
      <c r="AP2691" s="1077" t="s">
        <v>4424</v>
      </c>
      <c r="AQ2691" s="73" t="s">
        <v>4424</v>
      </c>
      <c r="AR2691" s="1079" t="s">
        <v>4424</v>
      </c>
      <c r="AS2691" s="1077" t="s">
        <v>4424</v>
      </c>
      <c r="AT2691" s="1077" t="s">
        <v>4424</v>
      </c>
      <c r="AU2691" s="1077" t="s">
        <v>4424</v>
      </c>
      <c r="AV2691" s="73" t="s">
        <v>4424</v>
      </c>
      <c r="AW2691" s="73" t="s">
        <v>4424</v>
      </c>
      <c r="AX2691" s="1077"/>
      <c r="AY2691" s="1077"/>
      <c r="AZ2691" s="1077"/>
      <c r="BA2691" s="1077"/>
      <c r="BB2691" s="73" t="s">
        <v>28153</v>
      </c>
      <c r="BC2691" s="1090" t="s">
        <v>2190</v>
      </c>
      <c r="BD2691" s="493">
        <v>44400</v>
      </c>
      <c r="BE2691" s="73"/>
      <c r="BF2691" s="24"/>
      <c r="BG2691" s="1092" t="s">
        <v>23998</v>
      </c>
      <c r="BH2691" s="1102" t="s">
        <v>23939</v>
      </c>
      <c r="BL2691" s="1361"/>
    </row>
    <row r="2692" spans="1:67" ht="13.5" customHeight="1" x14ac:dyDescent="0.25">
      <c r="A2692" s="1094" t="s">
        <v>23683</v>
      </c>
      <c r="B2692" s="24" t="s">
        <v>7684</v>
      </c>
      <c r="C2692" s="91">
        <v>44399</v>
      </c>
      <c r="D2692" s="42">
        <v>20608017675</v>
      </c>
      <c r="E2692" s="1225">
        <v>4074445</v>
      </c>
      <c r="F2692" s="1079" t="s">
        <v>3253</v>
      </c>
      <c r="G2692" s="1080" t="s">
        <v>23403</v>
      </c>
      <c r="H2692" s="73" t="s">
        <v>28155</v>
      </c>
      <c r="I2692" s="1313" t="s">
        <v>15651</v>
      </c>
      <c r="J2692" s="73"/>
      <c r="K2692" s="73"/>
      <c r="L2692" s="1384" t="s">
        <v>28158</v>
      </c>
      <c r="M2692" s="1106" t="s">
        <v>28156</v>
      </c>
      <c r="N2692" s="658">
        <v>30347</v>
      </c>
      <c r="O2692" s="24">
        <v>922285585</v>
      </c>
      <c r="P2692" s="1079" t="s">
        <v>4424</v>
      </c>
      <c r="Q2692" s="73" t="s">
        <v>3303</v>
      </c>
      <c r="R2692" s="360" t="s">
        <v>28157</v>
      </c>
      <c r="S2692" s="57" t="s">
        <v>4424</v>
      </c>
      <c r="T2692" s="351" t="s">
        <v>4424</v>
      </c>
      <c r="U2692" s="24" t="s">
        <v>28161</v>
      </c>
      <c r="V2692" s="24" t="s">
        <v>28161</v>
      </c>
      <c r="W2692" s="24" t="s">
        <v>3630</v>
      </c>
      <c r="X2692" s="24" t="s">
        <v>3630</v>
      </c>
      <c r="Y2692" s="24" t="s">
        <v>4475</v>
      </c>
      <c r="Z2692" s="513" t="s">
        <v>28141</v>
      </c>
      <c r="AA2692" s="1133">
        <v>7</v>
      </c>
      <c r="AB2692" s="1133">
        <v>2021</v>
      </c>
      <c r="AC2692" s="62" t="s">
        <v>4424</v>
      </c>
      <c r="AD2692" s="1043">
        <v>100000</v>
      </c>
      <c r="AE2692" s="716" t="s">
        <v>4002</v>
      </c>
      <c r="AF2692" s="73" t="s">
        <v>4424</v>
      </c>
      <c r="AG2692" s="73" t="s">
        <v>4424</v>
      </c>
      <c r="AH2692" s="42">
        <v>11437829</v>
      </c>
      <c r="AI2692" s="24" t="s">
        <v>3630</v>
      </c>
      <c r="AJ2692" s="1079" t="s">
        <v>28159</v>
      </c>
      <c r="AK2692" s="57" t="s">
        <v>28160</v>
      </c>
      <c r="AL2692" s="73" t="s">
        <v>28162</v>
      </c>
      <c r="AM2692" s="73" t="s">
        <v>3630</v>
      </c>
      <c r="AN2692" s="73" t="s">
        <v>3630</v>
      </c>
      <c r="AO2692" s="73" t="s">
        <v>4475</v>
      </c>
      <c r="AP2692" s="1077" t="s">
        <v>4424</v>
      </c>
      <c r="AQ2692" s="73" t="s">
        <v>4424</v>
      </c>
      <c r="AR2692" s="1079" t="s">
        <v>4424</v>
      </c>
      <c r="AS2692" s="1077" t="s">
        <v>4424</v>
      </c>
      <c r="AT2692" s="1077" t="s">
        <v>4424</v>
      </c>
      <c r="AU2692" s="1077" t="s">
        <v>4424</v>
      </c>
      <c r="AV2692" s="73" t="s">
        <v>4424</v>
      </c>
      <c r="AW2692" s="73" t="s">
        <v>4424</v>
      </c>
      <c r="AX2692" s="1077"/>
      <c r="AY2692" s="1077"/>
      <c r="AZ2692" s="1077"/>
      <c r="BA2692" s="1077"/>
      <c r="BB2692" s="73" t="s">
        <v>28163</v>
      </c>
      <c r="BC2692" s="1090" t="s">
        <v>2190</v>
      </c>
      <c r="BD2692" s="493">
        <v>44400</v>
      </c>
      <c r="BE2692" s="73"/>
      <c r="BF2692" s="24"/>
      <c r="BG2692" s="1092" t="s">
        <v>23998</v>
      </c>
      <c r="BH2692" s="1102" t="s">
        <v>23939</v>
      </c>
      <c r="BL2692" s="1361"/>
      <c r="BM2692" s="1" t="s">
        <v>28545</v>
      </c>
    </row>
    <row r="2693" spans="1:67" ht="13.5" customHeight="1" x14ac:dyDescent="0.25">
      <c r="A2693" s="1094" t="s">
        <v>23683</v>
      </c>
      <c r="B2693" s="24" t="s">
        <v>4255</v>
      </c>
      <c r="C2693" s="91">
        <v>44410</v>
      </c>
      <c r="D2693" s="42">
        <v>20518171501</v>
      </c>
      <c r="E2693" s="1225">
        <v>4074439</v>
      </c>
      <c r="F2693" s="1079" t="s">
        <v>3253</v>
      </c>
      <c r="G2693" s="1080" t="s">
        <v>23176</v>
      </c>
      <c r="H2693" s="73" t="s">
        <v>28169</v>
      </c>
      <c r="I2693" s="1313" t="s">
        <v>15651</v>
      </c>
      <c r="J2693" s="24"/>
      <c r="K2693" s="24"/>
      <c r="L2693" s="1384" t="s">
        <v>28170</v>
      </c>
      <c r="M2693" s="1106" t="s">
        <v>28171</v>
      </c>
      <c r="N2693" s="658">
        <v>23414</v>
      </c>
      <c r="O2693" s="24">
        <v>945036802</v>
      </c>
      <c r="P2693" s="1079" t="s">
        <v>4424</v>
      </c>
      <c r="Q2693" s="73" t="s">
        <v>3303</v>
      </c>
      <c r="R2693" s="652" t="s">
        <v>28172</v>
      </c>
      <c r="S2693" s="57" t="s">
        <v>4424</v>
      </c>
      <c r="T2693" s="351" t="s">
        <v>4424</v>
      </c>
      <c r="U2693" s="24" t="s">
        <v>28173</v>
      </c>
      <c r="V2693" s="24" t="s">
        <v>28173</v>
      </c>
      <c r="W2693" s="24" t="s">
        <v>3316</v>
      </c>
      <c r="X2693" s="24" t="s">
        <v>5521</v>
      </c>
      <c r="Y2693" s="24" t="s">
        <v>5521</v>
      </c>
      <c r="Z2693" s="513" t="s">
        <v>28174</v>
      </c>
      <c r="AA2693" s="1133">
        <v>8</v>
      </c>
      <c r="AB2693" s="1133">
        <v>2021</v>
      </c>
      <c r="AC2693" s="62" t="s">
        <v>4424</v>
      </c>
      <c r="AD2693" s="1043">
        <v>20000</v>
      </c>
      <c r="AE2693" s="716" t="s">
        <v>4002</v>
      </c>
      <c r="AF2693" s="73" t="s">
        <v>4424</v>
      </c>
      <c r="AG2693" s="73" t="s">
        <v>4424</v>
      </c>
      <c r="AH2693" s="73">
        <v>12107313</v>
      </c>
      <c r="AI2693" s="73" t="s">
        <v>5521</v>
      </c>
      <c r="AJ2693" s="1079" t="s">
        <v>28170</v>
      </c>
      <c r="AK2693" s="652" t="s">
        <v>28172</v>
      </c>
      <c r="AL2693" s="24" t="s">
        <v>28175</v>
      </c>
      <c r="AM2693" s="24" t="s">
        <v>16696</v>
      </c>
      <c r="AN2693" s="24" t="s">
        <v>1796</v>
      </c>
      <c r="AO2693" s="24" t="s">
        <v>265</v>
      </c>
      <c r="AP2693" s="1077" t="s">
        <v>4424</v>
      </c>
      <c r="AQ2693" s="73" t="s">
        <v>4424</v>
      </c>
      <c r="AR2693" s="1079" t="s">
        <v>4424</v>
      </c>
      <c r="AS2693" s="1077" t="s">
        <v>4424</v>
      </c>
      <c r="AT2693" s="1077" t="s">
        <v>4424</v>
      </c>
      <c r="AU2693" s="1077" t="s">
        <v>4424</v>
      </c>
      <c r="AV2693" s="73" t="s">
        <v>4424</v>
      </c>
      <c r="AW2693" s="73" t="s">
        <v>4424</v>
      </c>
      <c r="AX2693" s="1077"/>
      <c r="AY2693" s="1077"/>
      <c r="AZ2693" s="1077"/>
      <c r="BA2693" s="1077"/>
      <c r="BB2693" s="73" t="s">
        <v>27670</v>
      </c>
      <c r="BC2693" s="1090" t="s">
        <v>2190</v>
      </c>
      <c r="BD2693" s="493">
        <v>44410</v>
      </c>
      <c r="BE2693" s="73"/>
      <c r="BF2693" s="24"/>
      <c r="BG2693" s="1092" t="s">
        <v>23998</v>
      </c>
      <c r="BH2693" s="1102" t="s">
        <v>23939</v>
      </c>
      <c r="BL2693" s="1361"/>
      <c r="BM2693" s="1" t="s">
        <v>28781</v>
      </c>
    </row>
    <row r="2694" spans="1:67" ht="13.5" customHeight="1" x14ac:dyDescent="0.25">
      <c r="A2694" s="1094" t="s">
        <v>23683</v>
      </c>
      <c r="B2694" s="24" t="s">
        <v>4255</v>
      </c>
      <c r="C2694" s="91">
        <v>44412</v>
      </c>
      <c r="D2694" s="42">
        <v>20608177150</v>
      </c>
      <c r="E2694" s="1225">
        <v>4074443</v>
      </c>
      <c r="F2694" s="1079" t="s">
        <v>3251</v>
      </c>
      <c r="G2694" s="1080" t="s">
        <v>22950</v>
      </c>
      <c r="H2694" s="73" t="s">
        <v>28176</v>
      </c>
      <c r="I2694" s="1313" t="s">
        <v>6546</v>
      </c>
      <c r="J2694" s="24"/>
      <c r="K2694" s="24"/>
      <c r="L2694" s="1384" t="s">
        <v>28177</v>
      </c>
      <c r="M2694" s="1106" t="s">
        <v>28178</v>
      </c>
      <c r="N2694" s="658">
        <v>30777</v>
      </c>
      <c r="O2694" s="24">
        <v>966415884</v>
      </c>
      <c r="P2694" s="1079" t="s">
        <v>4424</v>
      </c>
      <c r="Q2694" s="73" t="s">
        <v>6194</v>
      </c>
      <c r="R2694" s="652" t="s">
        <v>28179</v>
      </c>
      <c r="S2694" s="57" t="s">
        <v>4424</v>
      </c>
      <c r="T2694" s="351" t="s">
        <v>4424</v>
      </c>
      <c r="U2694" s="24" t="s">
        <v>28180</v>
      </c>
      <c r="V2694" s="24" t="s">
        <v>28180</v>
      </c>
      <c r="W2694" s="24" t="s">
        <v>1761</v>
      </c>
      <c r="X2694" s="24" t="s">
        <v>6180</v>
      </c>
      <c r="Y2694" s="24" t="s">
        <v>1160</v>
      </c>
      <c r="Z2694" s="513" t="s">
        <v>28181</v>
      </c>
      <c r="AA2694" s="1133">
        <v>8</v>
      </c>
      <c r="AB2694" s="1133">
        <v>2021</v>
      </c>
      <c r="AC2694" s="62" t="s">
        <v>4424</v>
      </c>
      <c r="AD2694" s="1043">
        <v>20000</v>
      </c>
      <c r="AE2694" s="716" t="s">
        <v>4002</v>
      </c>
      <c r="AF2694" s="73" t="s">
        <v>4424</v>
      </c>
      <c r="AG2694" s="73" t="s">
        <v>4424</v>
      </c>
      <c r="AH2694" s="73">
        <v>11178846</v>
      </c>
      <c r="AI2694" s="73" t="s">
        <v>4398</v>
      </c>
      <c r="AJ2694" s="1079" t="s">
        <v>28177</v>
      </c>
      <c r="AK2694" s="652" t="s">
        <v>28179</v>
      </c>
      <c r="AL2694" s="24" t="s">
        <v>28182</v>
      </c>
      <c r="AM2694" s="24" t="s">
        <v>3306</v>
      </c>
      <c r="AN2694" s="24" t="s">
        <v>3306</v>
      </c>
      <c r="AO2694" s="24" t="s">
        <v>268</v>
      </c>
      <c r="AP2694" s="1077" t="s">
        <v>4424</v>
      </c>
      <c r="AQ2694" s="73" t="s">
        <v>4424</v>
      </c>
      <c r="AR2694" s="1079" t="s">
        <v>4424</v>
      </c>
      <c r="AS2694" s="1077" t="s">
        <v>4424</v>
      </c>
      <c r="AT2694" s="1077" t="s">
        <v>4424</v>
      </c>
      <c r="AU2694" s="1077" t="s">
        <v>4424</v>
      </c>
      <c r="AV2694" s="73" t="s">
        <v>4424</v>
      </c>
      <c r="AW2694" s="73" t="s">
        <v>4424</v>
      </c>
      <c r="AX2694" s="1077"/>
      <c r="AY2694" s="1077"/>
      <c r="AZ2694" s="1077"/>
      <c r="BA2694" s="1077"/>
      <c r="BB2694" s="73" t="s">
        <v>27924</v>
      </c>
      <c r="BC2694" s="1090" t="s">
        <v>2190</v>
      </c>
      <c r="BD2694" s="493">
        <v>44412</v>
      </c>
      <c r="BE2694" s="73"/>
      <c r="BF2694" s="24"/>
      <c r="BG2694" s="1092" t="s">
        <v>23998</v>
      </c>
      <c r="BH2694" s="1102" t="s">
        <v>23939</v>
      </c>
      <c r="BL2694" s="1361"/>
      <c r="BM2694" s="1" t="s">
        <v>28333</v>
      </c>
    </row>
    <row r="2695" spans="1:67" ht="13.5" customHeight="1" x14ac:dyDescent="0.25">
      <c r="A2695" s="1094" t="s">
        <v>23683</v>
      </c>
      <c r="B2695" s="24" t="s">
        <v>4255</v>
      </c>
      <c r="C2695" s="91">
        <v>44424</v>
      </c>
      <c r="D2695" s="42">
        <v>20608220519</v>
      </c>
      <c r="E2695" s="1225">
        <v>4074455</v>
      </c>
      <c r="F2695" s="1079" t="s">
        <v>3251</v>
      </c>
      <c r="G2695" s="1080" t="s">
        <v>22950</v>
      </c>
      <c r="H2695" s="73" t="s">
        <v>28220</v>
      </c>
      <c r="I2695" s="1313" t="s">
        <v>6546</v>
      </c>
      <c r="J2695" s="24"/>
      <c r="K2695" s="24"/>
      <c r="L2695" s="1384" t="s">
        <v>28221</v>
      </c>
      <c r="M2695" s="1106" t="s">
        <v>28222</v>
      </c>
      <c r="N2695" s="658">
        <v>35700</v>
      </c>
      <c r="O2695" s="24">
        <v>914875861</v>
      </c>
      <c r="P2695" s="1079" t="s">
        <v>4424</v>
      </c>
      <c r="Q2695" s="73" t="s">
        <v>3303</v>
      </c>
      <c r="R2695" s="652" t="s">
        <v>28223</v>
      </c>
      <c r="S2695" s="57" t="s">
        <v>4424</v>
      </c>
      <c r="T2695" s="351" t="s">
        <v>4424</v>
      </c>
      <c r="U2695" s="24" t="s">
        <v>28224</v>
      </c>
      <c r="V2695" s="24" t="s">
        <v>28224</v>
      </c>
      <c r="W2695" s="24" t="s">
        <v>260</v>
      </c>
      <c r="X2695" s="24" t="s">
        <v>260</v>
      </c>
      <c r="Y2695" s="24" t="s">
        <v>260</v>
      </c>
      <c r="Z2695" s="513" t="s">
        <v>28219</v>
      </c>
      <c r="AA2695" s="1133">
        <v>8</v>
      </c>
      <c r="AB2695" s="1133">
        <v>2021</v>
      </c>
      <c r="AC2695" s="62" t="s">
        <v>4424</v>
      </c>
      <c r="AD2695" s="1043">
        <v>20000</v>
      </c>
      <c r="AE2695" s="716" t="s">
        <v>4002</v>
      </c>
      <c r="AF2695" s="73" t="s">
        <v>4424</v>
      </c>
      <c r="AG2695" s="73" t="s">
        <v>4424</v>
      </c>
      <c r="AH2695" s="73">
        <v>11173507</v>
      </c>
      <c r="AI2695" s="73" t="s">
        <v>260</v>
      </c>
      <c r="AJ2695" s="1079" t="s">
        <v>28221</v>
      </c>
      <c r="AK2695" s="652" t="s">
        <v>28223</v>
      </c>
      <c r="AL2695" s="24" t="s">
        <v>28225</v>
      </c>
      <c r="AM2695" s="24" t="s">
        <v>260</v>
      </c>
      <c r="AN2695" s="24" t="s">
        <v>260</v>
      </c>
      <c r="AO2695" s="24" t="s">
        <v>260</v>
      </c>
      <c r="AP2695" s="1077" t="s">
        <v>4424</v>
      </c>
      <c r="AQ2695" s="73" t="s">
        <v>4424</v>
      </c>
      <c r="AR2695" s="1079" t="s">
        <v>4424</v>
      </c>
      <c r="AS2695" s="1077" t="s">
        <v>4424</v>
      </c>
      <c r="AT2695" s="1077" t="s">
        <v>4424</v>
      </c>
      <c r="AU2695" s="1077" t="s">
        <v>4424</v>
      </c>
      <c r="AV2695" s="73" t="s">
        <v>4424</v>
      </c>
      <c r="AW2695" s="73" t="s">
        <v>4424</v>
      </c>
      <c r="AX2695" s="1077"/>
      <c r="AY2695" s="1077"/>
      <c r="AZ2695" s="1077"/>
      <c r="BA2695" s="1077"/>
      <c r="BB2695" s="73" t="s">
        <v>23651</v>
      </c>
      <c r="BC2695" s="1090" t="s">
        <v>2190</v>
      </c>
      <c r="BD2695" s="493">
        <v>44424</v>
      </c>
      <c r="BE2695" s="73"/>
      <c r="BF2695" s="24"/>
      <c r="BG2695" s="1092" t="s">
        <v>23998</v>
      </c>
      <c r="BH2695" s="1102" t="s">
        <v>23939</v>
      </c>
      <c r="BL2695" s="1361"/>
      <c r="BM2695" s="1" t="s">
        <v>28584</v>
      </c>
    </row>
    <row r="2696" spans="1:67" ht="13.5" customHeight="1" x14ac:dyDescent="0.25">
      <c r="A2696" s="1094" t="s">
        <v>23683</v>
      </c>
      <c r="B2696" s="24" t="s">
        <v>4255</v>
      </c>
      <c r="C2696" s="91">
        <v>44425</v>
      </c>
      <c r="D2696" s="42">
        <v>20608289705</v>
      </c>
      <c r="E2696" s="1225">
        <v>4074456</v>
      </c>
      <c r="F2696" s="1079" t="s">
        <v>3252</v>
      </c>
      <c r="G2696" s="1080" t="s">
        <v>1505</v>
      </c>
      <c r="H2696" s="73" t="s">
        <v>28226</v>
      </c>
      <c r="I2696" s="1313" t="s">
        <v>6546</v>
      </c>
      <c r="J2696" s="24"/>
      <c r="K2696" s="24"/>
      <c r="L2696" s="1384" t="s">
        <v>28227</v>
      </c>
      <c r="M2696" s="1106" t="s">
        <v>28228</v>
      </c>
      <c r="N2696" s="658">
        <v>33477</v>
      </c>
      <c r="O2696" s="24">
        <v>965803910</v>
      </c>
      <c r="P2696" s="1079" t="s">
        <v>4424</v>
      </c>
      <c r="Q2696" s="73" t="s">
        <v>6194</v>
      </c>
      <c r="R2696" s="652" t="s">
        <v>28229</v>
      </c>
      <c r="S2696" s="57" t="s">
        <v>4424</v>
      </c>
      <c r="T2696" s="351" t="s">
        <v>4424</v>
      </c>
      <c r="U2696" s="24" t="s">
        <v>28230</v>
      </c>
      <c r="V2696" s="24" t="s">
        <v>28230</v>
      </c>
      <c r="W2696" s="24" t="s">
        <v>2922</v>
      </c>
      <c r="X2696" s="24" t="s">
        <v>5521</v>
      </c>
      <c r="Y2696" s="24" t="s">
        <v>5521</v>
      </c>
      <c r="Z2696" s="513" t="s">
        <v>28231</v>
      </c>
      <c r="AA2696" s="1133">
        <v>8</v>
      </c>
      <c r="AB2696" s="1133">
        <v>2021</v>
      </c>
      <c r="AC2696" s="62" t="s">
        <v>4424</v>
      </c>
      <c r="AD2696" s="1043">
        <v>35000</v>
      </c>
      <c r="AE2696" s="716" t="s">
        <v>4002</v>
      </c>
      <c r="AF2696" s="73" t="s">
        <v>4424</v>
      </c>
      <c r="AG2696" s="73" t="s">
        <v>4424</v>
      </c>
      <c r="AH2696" s="73">
        <v>14729996</v>
      </c>
      <c r="AI2696" s="73" t="s">
        <v>5521</v>
      </c>
      <c r="AJ2696" s="1079" t="s">
        <v>28232</v>
      </c>
      <c r="AK2696" s="652" t="s">
        <v>28233</v>
      </c>
      <c r="AL2696" s="24" t="s">
        <v>28234</v>
      </c>
      <c r="AM2696" s="24" t="s">
        <v>3810</v>
      </c>
      <c r="AN2696" s="24" t="s">
        <v>5521</v>
      </c>
      <c r="AO2696" s="24" t="s">
        <v>5521</v>
      </c>
      <c r="AP2696" s="1077" t="s">
        <v>28235</v>
      </c>
      <c r="AQ2696" s="73">
        <v>10003725</v>
      </c>
      <c r="AR2696" s="24" t="s">
        <v>28234</v>
      </c>
      <c r="AS2696" s="24" t="s">
        <v>3810</v>
      </c>
      <c r="AT2696" s="24" t="s">
        <v>5521</v>
      </c>
      <c r="AU2696" s="24" t="s">
        <v>5521</v>
      </c>
      <c r="AV2696" s="73" t="s">
        <v>4424</v>
      </c>
      <c r="AW2696" s="73" t="s">
        <v>4424</v>
      </c>
      <c r="AX2696" s="1077"/>
      <c r="AY2696" s="1077"/>
      <c r="AZ2696" s="1077"/>
      <c r="BA2696" s="1077"/>
      <c r="BB2696" s="73" t="s">
        <v>15551</v>
      </c>
      <c r="BC2696" s="1090" t="s">
        <v>2190</v>
      </c>
      <c r="BD2696" s="493">
        <v>44425</v>
      </c>
      <c r="BE2696" s="73"/>
      <c r="BF2696" s="24"/>
      <c r="BG2696" s="1092" t="s">
        <v>23998</v>
      </c>
      <c r="BH2696" s="1102" t="s">
        <v>23939</v>
      </c>
      <c r="BL2696" s="1361"/>
    </row>
    <row r="2697" spans="1:67" ht="13.5" customHeight="1" x14ac:dyDescent="0.25">
      <c r="A2697" s="1094" t="s">
        <v>23683</v>
      </c>
      <c r="B2697" s="24" t="s">
        <v>6214</v>
      </c>
      <c r="C2697" s="91">
        <v>44427</v>
      </c>
      <c r="D2697" s="42">
        <v>20606636092</v>
      </c>
      <c r="E2697" s="1225">
        <v>4074257</v>
      </c>
      <c r="F2697" s="1079" t="s">
        <v>3252</v>
      </c>
      <c r="G2697" s="1080" t="s">
        <v>22950</v>
      </c>
      <c r="H2697" s="73" t="s">
        <v>27013</v>
      </c>
      <c r="I2697" s="1313" t="s">
        <v>6546</v>
      </c>
      <c r="J2697" s="24"/>
      <c r="K2697" s="24"/>
      <c r="L2697" s="24" t="s">
        <v>27015</v>
      </c>
      <c r="M2697" s="1106" t="s">
        <v>27014</v>
      </c>
      <c r="N2697" s="658">
        <v>33993</v>
      </c>
      <c r="O2697" s="24">
        <v>954300417</v>
      </c>
      <c r="P2697" s="1079" t="s">
        <v>4424</v>
      </c>
      <c r="Q2697" s="73" t="s">
        <v>6194</v>
      </c>
      <c r="R2697" s="360" t="s">
        <v>27016</v>
      </c>
      <c r="S2697" s="57" t="s">
        <v>4424</v>
      </c>
      <c r="T2697" s="351" t="s">
        <v>4424</v>
      </c>
      <c r="U2697" s="24" t="s">
        <v>28248</v>
      </c>
      <c r="V2697" s="24" t="s">
        <v>27017</v>
      </c>
      <c r="W2697" s="24" t="s">
        <v>4254</v>
      </c>
      <c r="X2697" s="24" t="s">
        <v>5521</v>
      </c>
      <c r="Y2697" s="24" t="s">
        <v>5521</v>
      </c>
      <c r="Z2697" s="513">
        <v>44427</v>
      </c>
      <c r="AA2697" s="1133">
        <v>8</v>
      </c>
      <c r="AB2697" s="1133">
        <v>2021</v>
      </c>
      <c r="AC2697" s="62" t="s">
        <v>4424</v>
      </c>
      <c r="AD2697" s="1043">
        <v>20000</v>
      </c>
      <c r="AE2697" s="716" t="s">
        <v>4002</v>
      </c>
      <c r="AF2697" s="73" t="s">
        <v>4424</v>
      </c>
      <c r="AG2697" s="73" t="s">
        <v>4424</v>
      </c>
      <c r="AH2697" s="42">
        <v>14541020</v>
      </c>
      <c r="AI2697" s="24" t="s">
        <v>5521</v>
      </c>
      <c r="AJ2697" s="1079" t="s">
        <v>27015</v>
      </c>
      <c r="AK2697" s="360" t="s">
        <v>27016</v>
      </c>
      <c r="AL2697" s="24" t="s">
        <v>27017</v>
      </c>
      <c r="AM2697" s="73" t="s">
        <v>4254</v>
      </c>
      <c r="AN2697" s="24" t="s">
        <v>5521</v>
      </c>
      <c r="AO2697" s="24" t="s">
        <v>5521</v>
      </c>
      <c r="AP2697" s="73" t="s">
        <v>4424</v>
      </c>
      <c r="AQ2697" s="73" t="s">
        <v>4424</v>
      </c>
      <c r="AR2697" s="73" t="s">
        <v>4424</v>
      </c>
      <c r="AS2697" s="73" t="s">
        <v>4424</v>
      </c>
      <c r="AT2697" s="73" t="s">
        <v>4424</v>
      </c>
      <c r="AU2697" s="73" t="s">
        <v>4424</v>
      </c>
      <c r="AV2697" s="73" t="s">
        <v>4424</v>
      </c>
      <c r="AW2697" s="73" t="s">
        <v>4424</v>
      </c>
      <c r="AX2697" s="1077"/>
      <c r="AY2697" s="1077"/>
      <c r="AZ2697" s="1077"/>
      <c r="BA2697" s="1077"/>
      <c r="BB2697" s="73" t="s">
        <v>3918</v>
      </c>
      <c r="BC2697" s="1090" t="s">
        <v>2190</v>
      </c>
      <c r="BD2697" s="493">
        <v>44427</v>
      </c>
      <c r="BE2697" s="73"/>
      <c r="BF2697" s="24"/>
      <c r="BG2697" s="1092" t="s">
        <v>23998</v>
      </c>
      <c r="BH2697" s="1102" t="s">
        <v>23939</v>
      </c>
      <c r="BL2697" s="1361"/>
    </row>
    <row r="2698" spans="1:67" ht="13.5" customHeight="1" x14ac:dyDescent="0.25">
      <c r="A2698" s="1094" t="s">
        <v>23683</v>
      </c>
      <c r="B2698" s="24" t="s">
        <v>6214</v>
      </c>
      <c r="C2698" s="91">
        <v>44431</v>
      </c>
      <c r="D2698" s="42">
        <v>20608239813</v>
      </c>
      <c r="E2698" s="1225">
        <v>4074462</v>
      </c>
      <c r="F2698" s="1079" t="s">
        <v>3252</v>
      </c>
      <c r="G2698" s="1080" t="s">
        <v>23176</v>
      </c>
      <c r="H2698" s="73" t="s">
        <v>28249</v>
      </c>
      <c r="I2698" s="1313" t="s">
        <v>6546</v>
      </c>
      <c r="J2698" s="24"/>
      <c r="K2698" s="24"/>
      <c r="L2698" s="24" t="s">
        <v>28252</v>
      </c>
      <c r="M2698" s="1106" t="s">
        <v>28250</v>
      </c>
      <c r="N2698" s="658">
        <v>30193</v>
      </c>
      <c r="O2698" s="24">
        <v>987408697</v>
      </c>
      <c r="P2698" s="1079" t="s">
        <v>4424</v>
      </c>
      <c r="Q2698" s="73" t="s">
        <v>3303</v>
      </c>
      <c r="R2698" s="360" t="s">
        <v>28251</v>
      </c>
      <c r="S2698" s="57" t="s">
        <v>4424</v>
      </c>
      <c r="T2698" s="351" t="s">
        <v>4424</v>
      </c>
      <c r="U2698" s="24" t="s">
        <v>30845</v>
      </c>
      <c r="V2698" s="24" t="s">
        <v>30845</v>
      </c>
      <c r="W2698" s="24" t="s">
        <v>4629</v>
      </c>
      <c r="X2698" s="24" t="s">
        <v>5521</v>
      </c>
      <c r="Y2698" s="24" t="s">
        <v>5521</v>
      </c>
      <c r="Z2698" s="513" t="s">
        <v>28263</v>
      </c>
      <c r="AA2698" s="1133">
        <v>8</v>
      </c>
      <c r="AB2698" s="1133">
        <v>2021</v>
      </c>
      <c r="AC2698" s="62" t="s">
        <v>4424</v>
      </c>
      <c r="AD2698" s="1043">
        <v>20000</v>
      </c>
      <c r="AE2698" s="716" t="s">
        <v>4002</v>
      </c>
      <c r="AF2698" s="73" t="s">
        <v>4424</v>
      </c>
      <c r="AG2698" s="73" t="s">
        <v>4424</v>
      </c>
      <c r="AH2698" s="42">
        <v>14721388</v>
      </c>
      <c r="AI2698" s="24" t="s">
        <v>5521</v>
      </c>
      <c r="AJ2698" s="1079" t="s">
        <v>28254</v>
      </c>
      <c r="AK2698" s="360" t="s">
        <v>28253</v>
      </c>
      <c r="AL2698" s="24" t="s">
        <v>28257</v>
      </c>
      <c r="AM2698" s="73" t="s">
        <v>1698</v>
      </c>
      <c r="AN2698" s="24" t="s">
        <v>6107</v>
      </c>
      <c r="AO2698" s="24" t="s">
        <v>5521</v>
      </c>
      <c r="AP2698" s="73" t="s">
        <v>28256</v>
      </c>
      <c r="AQ2698" s="73" t="s">
        <v>28255</v>
      </c>
      <c r="AR2698" s="73" t="s">
        <v>28257</v>
      </c>
      <c r="AS2698" s="73" t="s">
        <v>1698</v>
      </c>
      <c r="AT2698" s="73" t="s">
        <v>6107</v>
      </c>
      <c r="AU2698" s="73" t="s">
        <v>5521</v>
      </c>
      <c r="AV2698" s="73" t="s">
        <v>4424</v>
      </c>
      <c r="AW2698" s="73" t="s">
        <v>4424</v>
      </c>
      <c r="AX2698" s="1077"/>
      <c r="AY2698" s="1077"/>
      <c r="AZ2698" s="1077"/>
      <c r="BA2698" s="1077"/>
      <c r="BB2698" s="73" t="s">
        <v>20342</v>
      </c>
      <c r="BC2698" s="1090" t="s">
        <v>2190</v>
      </c>
      <c r="BD2698" s="493">
        <v>44431</v>
      </c>
      <c r="BE2698" s="73"/>
      <c r="BF2698" s="24"/>
      <c r="BG2698" s="1092" t="s">
        <v>23998</v>
      </c>
      <c r="BH2698" s="1102" t="s">
        <v>23939</v>
      </c>
      <c r="BL2698" s="1361"/>
    </row>
    <row r="2699" spans="1:67" ht="13.5" customHeight="1" x14ac:dyDescent="0.25">
      <c r="A2699" s="1094" t="s">
        <v>23683</v>
      </c>
      <c r="B2699" s="24" t="s">
        <v>4255</v>
      </c>
      <c r="C2699" s="91">
        <v>44432</v>
      </c>
      <c r="D2699" s="42">
        <v>10457993221</v>
      </c>
      <c r="E2699" s="1225" t="e">
        <v>#N/A</v>
      </c>
      <c r="F2699" s="1079" t="s">
        <v>3253</v>
      </c>
      <c r="G2699" s="1080" t="s">
        <v>23176</v>
      </c>
      <c r="H2699" s="73" t="s">
        <v>28273</v>
      </c>
      <c r="I2699" s="1081" t="s">
        <v>15197</v>
      </c>
      <c r="J2699" s="24"/>
      <c r="K2699" s="24"/>
      <c r="L2699" s="1384" t="s">
        <v>28274</v>
      </c>
      <c r="M2699" s="1106" t="s">
        <v>28275</v>
      </c>
      <c r="N2699" s="658">
        <v>32469</v>
      </c>
      <c r="O2699" s="24">
        <v>914127252</v>
      </c>
      <c r="P2699" s="1079" t="s">
        <v>4424</v>
      </c>
      <c r="Q2699" s="102" t="s">
        <v>4424</v>
      </c>
      <c r="R2699" s="652" t="s">
        <v>28276</v>
      </c>
      <c r="S2699" s="57" t="s">
        <v>4424</v>
      </c>
      <c r="T2699" s="351" t="s">
        <v>4424</v>
      </c>
      <c r="U2699" s="24" t="s">
        <v>28277</v>
      </c>
      <c r="V2699" s="24" t="s">
        <v>28277</v>
      </c>
      <c r="W2699" s="24" t="s">
        <v>3630</v>
      </c>
      <c r="X2699" s="24" t="s">
        <v>3630</v>
      </c>
      <c r="Y2699" s="24" t="s">
        <v>4475</v>
      </c>
      <c r="Z2699" s="513" t="s">
        <v>28278</v>
      </c>
      <c r="AA2699" s="1133">
        <v>8</v>
      </c>
      <c r="AB2699" s="1133">
        <v>2021</v>
      </c>
      <c r="AC2699" s="62" t="s">
        <v>4424</v>
      </c>
      <c r="AD2699" s="1043">
        <v>20000</v>
      </c>
      <c r="AE2699" s="716" t="s">
        <v>2281</v>
      </c>
      <c r="AF2699" s="73" t="s">
        <v>4424</v>
      </c>
      <c r="AG2699" s="73" t="s">
        <v>4424</v>
      </c>
      <c r="AH2699" s="102" t="s">
        <v>4424</v>
      </c>
      <c r="AI2699" s="102" t="s">
        <v>4424</v>
      </c>
      <c r="AJ2699" s="1079" t="s">
        <v>28279</v>
      </c>
      <c r="AK2699" s="652" t="s">
        <v>28280</v>
      </c>
      <c r="AL2699" s="24" t="s">
        <v>28282</v>
      </c>
      <c r="AM2699" s="24" t="s">
        <v>28281</v>
      </c>
      <c r="AN2699" s="24" t="s">
        <v>2726</v>
      </c>
      <c r="AO2699" s="24" t="s">
        <v>2726</v>
      </c>
      <c r="AP2699" s="73" t="s">
        <v>4424</v>
      </c>
      <c r="AQ2699" s="73" t="s">
        <v>4424</v>
      </c>
      <c r="AR2699" s="73" t="s">
        <v>4424</v>
      </c>
      <c r="AS2699" s="73" t="s">
        <v>4424</v>
      </c>
      <c r="AT2699" s="73" t="s">
        <v>4424</v>
      </c>
      <c r="AU2699" s="73" t="s">
        <v>4424</v>
      </c>
      <c r="AV2699" s="73" t="s">
        <v>4424</v>
      </c>
      <c r="AW2699" s="73" t="s">
        <v>4424</v>
      </c>
      <c r="AX2699" s="1077"/>
      <c r="AY2699" s="1077"/>
      <c r="AZ2699" s="1077"/>
      <c r="BA2699" s="1077"/>
      <c r="BB2699" s="73" t="s">
        <v>3663</v>
      </c>
      <c r="BC2699" s="1090" t="s">
        <v>2190</v>
      </c>
      <c r="BD2699" s="493">
        <v>44433</v>
      </c>
      <c r="BE2699" s="73"/>
      <c r="BF2699" s="24"/>
      <c r="BG2699" s="1092" t="s">
        <v>23998</v>
      </c>
      <c r="BH2699" s="1102" t="s">
        <v>23939</v>
      </c>
      <c r="BL2699" s="1361"/>
    </row>
    <row r="2700" spans="1:67" ht="13.5" customHeight="1" x14ac:dyDescent="0.25">
      <c r="A2700" s="1094" t="s">
        <v>23683</v>
      </c>
      <c r="B2700" s="24" t="s">
        <v>4255</v>
      </c>
      <c r="C2700" s="91">
        <v>44433</v>
      </c>
      <c r="D2700" s="42">
        <v>20608202332</v>
      </c>
      <c r="E2700" s="1225">
        <v>4074468</v>
      </c>
      <c r="F2700" s="1079" t="s">
        <v>3253</v>
      </c>
      <c r="G2700" s="1080" t="s">
        <v>23176</v>
      </c>
      <c r="H2700" s="73" t="s">
        <v>28265</v>
      </c>
      <c r="I2700" s="1313" t="s">
        <v>6546</v>
      </c>
      <c r="J2700" s="24"/>
      <c r="K2700" s="24"/>
      <c r="L2700" s="1384" t="s">
        <v>28266</v>
      </c>
      <c r="M2700" s="1106" t="s">
        <v>28267</v>
      </c>
      <c r="N2700" s="658">
        <v>29963</v>
      </c>
      <c r="O2700" s="24">
        <v>987249514</v>
      </c>
      <c r="P2700" s="1079" t="s">
        <v>4424</v>
      </c>
      <c r="Q2700" s="73" t="s">
        <v>3303</v>
      </c>
      <c r="R2700" s="652" t="s">
        <v>14887</v>
      </c>
      <c r="S2700" s="57" t="s">
        <v>4424</v>
      </c>
      <c r="T2700" s="351" t="s">
        <v>4424</v>
      </c>
      <c r="U2700" s="24" t="s">
        <v>28268</v>
      </c>
      <c r="V2700" s="24" t="s">
        <v>28268</v>
      </c>
      <c r="W2700" s="24" t="s">
        <v>3630</v>
      </c>
      <c r="X2700" s="24" t="s">
        <v>3630</v>
      </c>
      <c r="Y2700" s="24" t="s">
        <v>4475</v>
      </c>
      <c r="Z2700" s="513" t="s">
        <v>28287</v>
      </c>
      <c r="AA2700" s="1133">
        <v>8</v>
      </c>
      <c r="AB2700" s="1133">
        <v>2021</v>
      </c>
      <c r="AC2700" s="62" t="s">
        <v>4424</v>
      </c>
      <c r="AD2700" s="1043">
        <v>20000</v>
      </c>
      <c r="AE2700" s="716" t="s">
        <v>4002</v>
      </c>
      <c r="AF2700" s="73" t="s">
        <v>4424</v>
      </c>
      <c r="AG2700" s="73" t="s">
        <v>4424</v>
      </c>
      <c r="AH2700" s="73">
        <v>11441137</v>
      </c>
      <c r="AI2700" s="73" t="s">
        <v>3630</v>
      </c>
      <c r="AJ2700" s="1079" t="s">
        <v>28269</v>
      </c>
      <c r="AK2700" s="652" t="s">
        <v>28270</v>
      </c>
      <c r="AL2700" s="24" t="s">
        <v>28271</v>
      </c>
      <c r="AM2700" s="24" t="s">
        <v>3630</v>
      </c>
      <c r="AN2700" s="24" t="s">
        <v>3630</v>
      </c>
      <c r="AO2700" s="24" t="s">
        <v>4475</v>
      </c>
      <c r="AP2700" s="1077" t="s">
        <v>28272</v>
      </c>
      <c r="AQ2700" s="73">
        <v>18005834</v>
      </c>
      <c r="AR2700" s="24" t="s">
        <v>28271</v>
      </c>
      <c r="AS2700" s="24" t="s">
        <v>3630</v>
      </c>
      <c r="AT2700" s="24" t="s">
        <v>3630</v>
      </c>
      <c r="AU2700" s="24" t="s">
        <v>4475</v>
      </c>
      <c r="AV2700" s="73" t="s">
        <v>4424</v>
      </c>
      <c r="AW2700" s="73" t="s">
        <v>4424</v>
      </c>
      <c r="AX2700" s="1077"/>
      <c r="AY2700" s="1077"/>
      <c r="AZ2700" s="1077"/>
      <c r="BA2700" s="1077"/>
      <c r="BB2700" s="73" t="s">
        <v>15218</v>
      </c>
      <c r="BC2700" s="1090" t="s">
        <v>2190</v>
      </c>
      <c r="BD2700" s="493">
        <v>44434</v>
      </c>
      <c r="BE2700" s="73"/>
      <c r="BF2700" s="24"/>
      <c r="BG2700" s="1092" t="s">
        <v>23998</v>
      </c>
      <c r="BH2700" s="1102" t="s">
        <v>23939</v>
      </c>
      <c r="BL2700" s="1361"/>
      <c r="BO2700" s="1" t="s">
        <v>29400</v>
      </c>
    </row>
    <row r="2701" spans="1:67" ht="13.5" customHeight="1" x14ac:dyDescent="0.25">
      <c r="A2701" s="1094" t="s">
        <v>23683</v>
      </c>
      <c r="B2701" s="24" t="s">
        <v>4255</v>
      </c>
      <c r="C2701" s="91">
        <v>44425</v>
      </c>
      <c r="D2701" s="42">
        <v>20607609102</v>
      </c>
      <c r="E2701" s="1225" t="e">
        <v>#N/A</v>
      </c>
      <c r="F2701" s="1079" t="s">
        <v>3252</v>
      </c>
      <c r="G2701" s="1080" t="s">
        <v>23176</v>
      </c>
      <c r="H2701" s="73" t="s">
        <v>28197</v>
      </c>
      <c r="I2701" s="1081" t="s">
        <v>15197</v>
      </c>
      <c r="J2701" s="24"/>
      <c r="K2701" s="24"/>
      <c r="L2701" s="1384" t="s">
        <v>17065</v>
      </c>
      <c r="M2701" s="1106" t="s">
        <v>28198</v>
      </c>
      <c r="N2701" s="658">
        <v>26150</v>
      </c>
      <c r="O2701" s="24">
        <v>976389250</v>
      </c>
      <c r="P2701" s="1079" t="s">
        <v>4424</v>
      </c>
      <c r="Q2701" s="73" t="s">
        <v>3303</v>
      </c>
      <c r="R2701" s="652" t="s">
        <v>14733</v>
      </c>
      <c r="S2701" s="57" t="s">
        <v>4424</v>
      </c>
      <c r="T2701" s="351" t="s">
        <v>4424</v>
      </c>
      <c r="U2701" s="24" t="s">
        <v>28199</v>
      </c>
      <c r="V2701" s="24" t="s">
        <v>28199</v>
      </c>
      <c r="W2701" s="24" t="s">
        <v>2744</v>
      </c>
      <c r="X2701" s="24" t="s">
        <v>5521</v>
      </c>
      <c r="Y2701" s="24" t="s">
        <v>5521</v>
      </c>
      <c r="Z2701" s="513" t="s">
        <v>28287</v>
      </c>
      <c r="AA2701" s="1133">
        <v>8</v>
      </c>
      <c r="AB2701" s="1133">
        <v>2021</v>
      </c>
      <c r="AC2701" s="62" t="s">
        <v>4424</v>
      </c>
      <c r="AD2701" s="1043">
        <v>20000</v>
      </c>
      <c r="AE2701" s="716" t="s">
        <v>4002</v>
      </c>
      <c r="AF2701" s="73" t="s">
        <v>4424</v>
      </c>
      <c r="AG2701" s="73" t="s">
        <v>4424</v>
      </c>
      <c r="AH2701" s="73">
        <v>14633035</v>
      </c>
      <c r="AI2701" s="73" t="s">
        <v>5521</v>
      </c>
      <c r="AJ2701" s="1079" t="s">
        <v>17065</v>
      </c>
      <c r="AK2701" s="652" t="s">
        <v>14733</v>
      </c>
      <c r="AL2701" s="24" t="s">
        <v>28200</v>
      </c>
      <c r="AM2701" s="24" t="s">
        <v>4904</v>
      </c>
      <c r="AN2701" s="24" t="s">
        <v>3630</v>
      </c>
      <c r="AO2701" s="24" t="s">
        <v>4475</v>
      </c>
      <c r="AP2701" s="1077" t="s">
        <v>28288</v>
      </c>
      <c r="AQ2701" s="73">
        <v>18138137</v>
      </c>
      <c r="AR2701" s="24" t="s">
        <v>28200</v>
      </c>
      <c r="AS2701" s="24" t="s">
        <v>4904</v>
      </c>
      <c r="AT2701" s="24" t="s">
        <v>3630</v>
      </c>
      <c r="AU2701" s="24" t="s">
        <v>4475</v>
      </c>
      <c r="AV2701" s="73" t="s">
        <v>4424</v>
      </c>
      <c r="AW2701" s="73" t="s">
        <v>4424</v>
      </c>
      <c r="AX2701" s="1077"/>
      <c r="AY2701" s="1077"/>
      <c r="AZ2701" s="1077"/>
      <c r="BA2701" s="1077"/>
      <c r="BB2701" s="73" t="s">
        <v>22899</v>
      </c>
      <c r="BC2701" s="1090" t="s">
        <v>2190</v>
      </c>
      <c r="BD2701" s="493">
        <v>44434</v>
      </c>
      <c r="BE2701" s="73"/>
      <c r="BF2701" s="24"/>
      <c r="BG2701" s="1092" t="s">
        <v>23998</v>
      </c>
      <c r="BH2701" s="1102" t="s">
        <v>23939</v>
      </c>
      <c r="BL2701" s="1361"/>
    </row>
    <row r="2702" spans="1:67" ht="13.5" customHeight="1" x14ac:dyDescent="0.25">
      <c r="A2702" s="1094" t="s">
        <v>23683</v>
      </c>
      <c r="B2702" s="24" t="s">
        <v>4255</v>
      </c>
      <c r="C2702" s="91">
        <v>44434</v>
      </c>
      <c r="D2702" s="42">
        <v>20608300202</v>
      </c>
      <c r="E2702" s="1225">
        <v>4074454</v>
      </c>
      <c r="F2702" s="1079" t="s">
        <v>3251</v>
      </c>
      <c r="G2702" s="1080" t="s">
        <v>22950</v>
      </c>
      <c r="H2702" s="73" t="s">
        <v>28296</v>
      </c>
      <c r="I2702" s="1313" t="s">
        <v>6546</v>
      </c>
      <c r="J2702" s="24"/>
      <c r="K2702" s="24"/>
      <c r="L2702" s="1384" t="s">
        <v>28297</v>
      </c>
      <c r="M2702" s="1106" t="s">
        <v>28298</v>
      </c>
      <c r="N2702" s="658">
        <v>34893</v>
      </c>
      <c r="O2702" s="24">
        <v>987627926</v>
      </c>
      <c r="P2702" s="1079" t="s">
        <v>4424</v>
      </c>
      <c r="Q2702" s="73" t="s">
        <v>6194</v>
      </c>
      <c r="R2702" s="652" t="s">
        <v>28299</v>
      </c>
      <c r="S2702" s="57" t="s">
        <v>4424</v>
      </c>
      <c r="T2702" s="351" t="s">
        <v>4424</v>
      </c>
      <c r="U2702" s="24" t="s">
        <v>28300</v>
      </c>
      <c r="V2702" s="24" t="s">
        <v>28300</v>
      </c>
      <c r="W2702" s="24" t="s">
        <v>299</v>
      </c>
      <c r="X2702" s="24" t="s">
        <v>5797</v>
      </c>
      <c r="Y2702" s="24" t="s">
        <v>260</v>
      </c>
      <c r="Z2702" s="513" t="s">
        <v>28295</v>
      </c>
      <c r="AA2702" s="1133">
        <v>8</v>
      </c>
      <c r="AB2702" s="1133">
        <v>2021</v>
      </c>
      <c r="AC2702" s="62" t="s">
        <v>4424</v>
      </c>
      <c r="AD2702" s="1043">
        <v>20000</v>
      </c>
      <c r="AE2702" s="716" t="s">
        <v>4002</v>
      </c>
      <c r="AF2702" s="73" t="s">
        <v>4424</v>
      </c>
      <c r="AG2702" s="73" t="s">
        <v>4424</v>
      </c>
      <c r="AH2702" s="73">
        <v>11057055</v>
      </c>
      <c r="AI2702" s="73" t="s">
        <v>25483</v>
      </c>
      <c r="AJ2702" s="1384" t="s">
        <v>28297</v>
      </c>
      <c r="AK2702" s="652" t="s">
        <v>28299</v>
      </c>
      <c r="AL2702" s="24" t="s">
        <v>28300</v>
      </c>
      <c r="AM2702" s="24" t="s">
        <v>299</v>
      </c>
      <c r="AN2702" s="24" t="s">
        <v>5797</v>
      </c>
      <c r="AO2702" s="24" t="s">
        <v>260</v>
      </c>
      <c r="AP2702" s="73" t="s">
        <v>4424</v>
      </c>
      <c r="AQ2702" s="73" t="s">
        <v>4424</v>
      </c>
      <c r="AR2702" s="73" t="s">
        <v>4424</v>
      </c>
      <c r="AS2702" s="73" t="s">
        <v>4424</v>
      </c>
      <c r="AT2702" s="73" t="s">
        <v>4424</v>
      </c>
      <c r="AU2702" s="73" t="s">
        <v>4424</v>
      </c>
      <c r="AV2702" s="73" t="s">
        <v>4424</v>
      </c>
      <c r="AW2702" s="73" t="s">
        <v>4424</v>
      </c>
      <c r="AX2702" s="1077"/>
      <c r="AY2702" s="1077"/>
      <c r="AZ2702" s="1077"/>
      <c r="BA2702" s="1077"/>
      <c r="BB2702" s="73" t="s">
        <v>23651</v>
      </c>
      <c r="BC2702" s="1090" t="s">
        <v>2190</v>
      </c>
      <c r="BD2702" s="493">
        <v>44439</v>
      </c>
      <c r="BE2702" s="73"/>
      <c r="BF2702" s="24"/>
      <c r="BG2702" s="1092" t="s">
        <v>23998</v>
      </c>
      <c r="BH2702" s="1102" t="s">
        <v>23939</v>
      </c>
      <c r="BL2702" s="1361"/>
    </row>
    <row r="2703" spans="1:67" ht="13.5" customHeight="1" x14ac:dyDescent="0.25">
      <c r="A2703" s="1094" t="s">
        <v>23683</v>
      </c>
      <c r="B2703" s="24" t="s">
        <v>4255</v>
      </c>
      <c r="C2703" s="91">
        <v>44435</v>
      </c>
      <c r="D2703" s="42">
        <v>20608113054</v>
      </c>
      <c r="E2703" s="1225">
        <v>4074465</v>
      </c>
      <c r="F2703" s="1079" t="s">
        <v>3251</v>
      </c>
      <c r="G2703" s="1080" t="s">
        <v>22950</v>
      </c>
      <c r="H2703" s="73" t="s">
        <v>28301</v>
      </c>
      <c r="I2703" s="1313" t="s">
        <v>6546</v>
      </c>
      <c r="J2703" s="24"/>
      <c r="K2703" s="24"/>
      <c r="L2703" s="1384" t="s">
        <v>28302</v>
      </c>
      <c r="M2703" s="1106" t="s">
        <v>28303</v>
      </c>
      <c r="N2703" s="658">
        <v>26509</v>
      </c>
      <c r="O2703" s="24">
        <v>921852086</v>
      </c>
      <c r="P2703" s="1079" t="s">
        <v>4424</v>
      </c>
      <c r="Q2703" s="73" t="s">
        <v>6194</v>
      </c>
      <c r="R2703" s="652" t="s">
        <v>28304</v>
      </c>
      <c r="S2703" s="57" t="s">
        <v>4424</v>
      </c>
      <c r="T2703" s="351" t="s">
        <v>4424</v>
      </c>
      <c r="U2703" s="24" t="s">
        <v>28305</v>
      </c>
      <c r="V2703" s="24" t="s">
        <v>28305</v>
      </c>
      <c r="W2703" s="24" t="s">
        <v>16596</v>
      </c>
      <c r="X2703" s="24" t="s">
        <v>16574</v>
      </c>
      <c r="Y2703" s="24" t="s">
        <v>260</v>
      </c>
      <c r="Z2703" s="513" t="s">
        <v>28295</v>
      </c>
      <c r="AA2703" s="1133">
        <v>8</v>
      </c>
      <c r="AB2703" s="1133">
        <v>2021</v>
      </c>
      <c r="AC2703" s="62" t="s">
        <v>4424</v>
      </c>
      <c r="AD2703" s="1043">
        <v>20000</v>
      </c>
      <c r="AE2703" s="716" t="s">
        <v>4002</v>
      </c>
      <c r="AF2703" s="73" t="s">
        <v>4424</v>
      </c>
      <c r="AG2703" s="73" t="s">
        <v>4424</v>
      </c>
      <c r="AH2703" s="73">
        <v>11172912</v>
      </c>
      <c r="AI2703" s="73" t="s">
        <v>260</v>
      </c>
      <c r="AJ2703" s="1384" t="s">
        <v>28302</v>
      </c>
      <c r="AK2703" s="652" t="s">
        <v>28304</v>
      </c>
      <c r="AL2703" s="24" t="s">
        <v>28306</v>
      </c>
      <c r="AM2703" s="24" t="s">
        <v>16596</v>
      </c>
      <c r="AN2703" s="24" t="s">
        <v>5567</v>
      </c>
      <c r="AO2703" s="24" t="s">
        <v>260</v>
      </c>
      <c r="AP2703" s="73" t="s">
        <v>4424</v>
      </c>
      <c r="AQ2703" s="73" t="s">
        <v>4424</v>
      </c>
      <c r="AR2703" s="73" t="s">
        <v>4424</v>
      </c>
      <c r="AS2703" s="73" t="s">
        <v>4424</v>
      </c>
      <c r="AT2703" s="73" t="s">
        <v>4424</v>
      </c>
      <c r="AU2703" s="73" t="s">
        <v>4424</v>
      </c>
      <c r="AV2703" s="73" t="s">
        <v>4424</v>
      </c>
      <c r="AW2703" s="73" t="s">
        <v>4424</v>
      </c>
      <c r="AX2703" s="1077"/>
      <c r="AY2703" s="1077"/>
      <c r="AZ2703" s="1077"/>
      <c r="BA2703" s="1077"/>
      <c r="BB2703" s="73" t="s">
        <v>23651</v>
      </c>
      <c r="BC2703" s="1090" t="s">
        <v>2190</v>
      </c>
      <c r="BD2703" s="493">
        <v>44439</v>
      </c>
      <c r="BE2703" s="73"/>
      <c r="BF2703" s="24"/>
      <c r="BG2703" s="1092" t="s">
        <v>23998</v>
      </c>
      <c r="BH2703" s="1102" t="s">
        <v>23939</v>
      </c>
      <c r="BL2703" s="1361"/>
    </row>
    <row r="2704" spans="1:67" ht="13.5" customHeight="1" x14ac:dyDescent="0.25">
      <c r="A2704" s="1094" t="s">
        <v>23683</v>
      </c>
      <c r="B2704" s="24" t="s">
        <v>4255</v>
      </c>
      <c r="C2704" s="91">
        <v>44440</v>
      </c>
      <c r="D2704" s="42">
        <v>10474684500</v>
      </c>
      <c r="E2704" s="1225">
        <v>4074485</v>
      </c>
      <c r="F2704" s="1079" t="s">
        <v>3254</v>
      </c>
      <c r="G2704" s="1080" t="s">
        <v>22950</v>
      </c>
      <c r="H2704" s="73" t="s">
        <v>28283</v>
      </c>
      <c r="I2704" s="1313" t="s">
        <v>6546</v>
      </c>
      <c r="J2704" s="24"/>
      <c r="K2704" s="24"/>
      <c r="L2704" s="1384" t="s">
        <v>28284</v>
      </c>
      <c r="M2704" s="1106" t="s">
        <v>28286</v>
      </c>
      <c r="N2704" s="658">
        <v>33576</v>
      </c>
      <c r="O2704" s="24">
        <v>973646062</v>
      </c>
      <c r="P2704" s="1079" t="s">
        <v>4424</v>
      </c>
      <c r="Q2704" s="102" t="s">
        <v>4424</v>
      </c>
      <c r="R2704" s="652" t="s">
        <v>28285</v>
      </c>
      <c r="S2704" s="57" t="s">
        <v>4424</v>
      </c>
      <c r="T2704" s="351" t="s">
        <v>4424</v>
      </c>
      <c r="U2704" s="24" t="s">
        <v>28314</v>
      </c>
      <c r="V2704" s="24" t="s">
        <v>28315</v>
      </c>
      <c r="W2704" s="24" t="s">
        <v>5862</v>
      </c>
      <c r="X2704" s="24" t="s">
        <v>5863</v>
      </c>
      <c r="Y2704" s="24" t="s">
        <v>2821</v>
      </c>
      <c r="Z2704" s="513" t="s">
        <v>28316</v>
      </c>
      <c r="AA2704" s="1133">
        <v>9</v>
      </c>
      <c r="AB2704" s="1133">
        <v>2021</v>
      </c>
      <c r="AC2704" s="62" t="s">
        <v>4424</v>
      </c>
      <c r="AD2704" s="1043">
        <v>20000</v>
      </c>
      <c r="AE2704" s="716" t="s">
        <v>2281</v>
      </c>
      <c r="AF2704" s="73" t="s">
        <v>4424</v>
      </c>
      <c r="AG2704" s="73" t="s">
        <v>4424</v>
      </c>
      <c r="AH2704" s="102" t="s">
        <v>4424</v>
      </c>
      <c r="AI2704" s="102" t="s">
        <v>4424</v>
      </c>
      <c r="AJ2704" s="1384" t="s">
        <v>28284</v>
      </c>
      <c r="AK2704" s="652" t="s">
        <v>28285</v>
      </c>
      <c r="AL2704" s="24" t="s">
        <v>28314</v>
      </c>
      <c r="AM2704" s="24" t="s">
        <v>5862</v>
      </c>
      <c r="AN2704" s="24" t="s">
        <v>5863</v>
      </c>
      <c r="AO2704" s="24" t="s">
        <v>2821</v>
      </c>
      <c r="AP2704" s="73" t="s">
        <v>4424</v>
      </c>
      <c r="AQ2704" s="73" t="s">
        <v>4424</v>
      </c>
      <c r="AR2704" s="73" t="s">
        <v>4424</v>
      </c>
      <c r="AS2704" s="73" t="s">
        <v>4424</v>
      </c>
      <c r="AT2704" s="73" t="s">
        <v>4424</v>
      </c>
      <c r="AU2704" s="73" t="s">
        <v>4424</v>
      </c>
      <c r="AV2704" s="73" t="s">
        <v>4424</v>
      </c>
      <c r="AW2704" s="73" t="s">
        <v>4424</v>
      </c>
      <c r="AX2704" s="1077"/>
      <c r="AY2704" s="1077"/>
      <c r="AZ2704" s="1077"/>
      <c r="BA2704" s="1077"/>
      <c r="BB2704" s="73" t="s">
        <v>28317</v>
      </c>
      <c r="BC2704" s="1090" t="s">
        <v>2190</v>
      </c>
      <c r="BD2704" s="493">
        <v>44445</v>
      </c>
      <c r="BE2704" s="73"/>
      <c r="BF2704" s="24"/>
      <c r="BG2704" s="1092" t="s">
        <v>23998</v>
      </c>
      <c r="BH2704" s="1102" t="s">
        <v>23939</v>
      </c>
      <c r="BL2704" s="1361"/>
    </row>
    <row r="2705" spans="1:65" ht="13.5" customHeight="1" x14ac:dyDescent="0.25">
      <c r="A2705" s="1094" t="s">
        <v>23683</v>
      </c>
      <c r="B2705" s="24" t="s">
        <v>4255</v>
      </c>
      <c r="C2705" s="91">
        <v>44445</v>
      </c>
      <c r="D2705" s="42">
        <v>20608061593</v>
      </c>
      <c r="E2705" s="1225">
        <v>4074461</v>
      </c>
      <c r="F2705" s="1079" t="s">
        <v>3252</v>
      </c>
      <c r="G2705" s="1080" t="s">
        <v>23176</v>
      </c>
      <c r="H2705" s="73" t="s">
        <v>28318</v>
      </c>
      <c r="I2705" s="1313" t="s">
        <v>6546</v>
      </c>
      <c r="J2705" s="24"/>
      <c r="K2705" s="24"/>
      <c r="L2705" s="1384" t="s">
        <v>24431</v>
      </c>
      <c r="M2705" s="1106" t="s">
        <v>28319</v>
      </c>
      <c r="N2705" s="658">
        <v>31500</v>
      </c>
      <c r="O2705" s="24">
        <v>923226771</v>
      </c>
      <c r="P2705" s="1079" t="s">
        <v>4424</v>
      </c>
      <c r="Q2705" s="73" t="s">
        <v>3303</v>
      </c>
      <c r="R2705" s="652" t="s">
        <v>24432</v>
      </c>
      <c r="S2705" s="57" t="s">
        <v>4424</v>
      </c>
      <c r="T2705" s="351" t="s">
        <v>4424</v>
      </c>
      <c r="U2705" s="24" t="s">
        <v>28320</v>
      </c>
      <c r="V2705" s="24" t="s">
        <v>28320</v>
      </c>
      <c r="W2705" s="24" t="s">
        <v>2278</v>
      </c>
      <c r="X2705" s="24" t="s">
        <v>5521</v>
      </c>
      <c r="Y2705" s="24" t="s">
        <v>5521</v>
      </c>
      <c r="Z2705" s="513" t="s">
        <v>28316</v>
      </c>
      <c r="AA2705" s="1133">
        <v>9</v>
      </c>
      <c r="AB2705" s="1133">
        <v>2021</v>
      </c>
      <c r="AC2705" s="62" t="s">
        <v>4424</v>
      </c>
      <c r="AD2705" s="1043">
        <v>20000</v>
      </c>
      <c r="AE2705" s="716" t="s">
        <v>4002</v>
      </c>
      <c r="AF2705" s="73" t="s">
        <v>4424</v>
      </c>
      <c r="AG2705" s="73" t="s">
        <v>4424</v>
      </c>
      <c r="AH2705" s="102">
        <v>14691297</v>
      </c>
      <c r="AI2705" s="73" t="s">
        <v>5521</v>
      </c>
      <c r="AJ2705" s="1384" t="s">
        <v>24431</v>
      </c>
      <c r="AK2705" s="652" t="s">
        <v>24432</v>
      </c>
      <c r="AL2705" s="24" t="s">
        <v>28321</v>
      </c>
      <c r="AM2705" s="24" t="s">
        <v>5203</v>
      </c>
      <c r="AN2705" s="24" t="s">
        <v>5521</v>
      </c>
      <c r="AO2705" s="24" t="s">
        <v>5521</v>
      </c>
      <c r="AP2705" s="73" t="s">
        <v>4424</v>
      </c>
      <c r="AQ2705" s="73" t="s">
        <v>4424</v>
      </c>
      <c r="AR2705" s="73" t="s">
        <v>4424</v>
      </c>
      <c r="AS2705" s="73" t="s">
        <v>4424</v>
      </c>
      <c r="AT2705" s="73" t="s">
        <v>4424</v>
      </c>
      <c r="AU2705" s="73" t="s">
        <v>4424</v>
      </c>
      <c r="AV2705" s="73" t="s">
        <v>4424</v>
      </c>
      <c r="AW2705" s="73" t="s">
        <v>4424</v>
      </c>
      <c r="AX2705" s="1077"/>
      <c r="AY2705" s="1077"/>
      <c r="AZ2705" s="1077"/>
      <c r="BA2705" s="1077"/>
      <c r="BB2705" s="73" t="s">
        <v>26139</v>
      </c>
      <c r="BC2705" s="1090" t="s">
        <v>2190</v>
      </c>
      <c r="BD2705" s="493">
        <v>44445</v>
      </c>
      <c r="BE2705" s="73"/>
      <c r="BF2705" s="24"/>
      <c r="BG2705" s="1092" t="s">
        <v>23998</v>
      </c>
      <c r="BH2705" s="1102" t="s">
        <v>23939</v>
      </c>
      <c r="BL2705" s="1361"/>
    </row>
    <row r="2706" spans="1:65" ht="13.5" customHeight="1" x14ac:dyDescent="0.25">
      <c r="A2706" s="1094" t="s">
        <v>23683</v>
      </c>
      <c r="B2706" s="24" t="s">
        <v>4255</v>
      </c>
      <c r="C2706" s="91">
        <v>44449</v>
      </c>
      <c r="D2706" s="42">
        <v>10406382988</v>
      </c>
      <c r="E2706" s="1225">
        <v>4074491</v>
      </c>
      <c r="F2706" s="1079" t="s">
        <v>3253</v>
      </c>
      <c r="G2706" s="1080" t="s">
        <v>22950</v>
      </c>
      <c r="H2706" s="73" t="s">
        <v>28336</v>
      </c>
      <c r="I2706" s="1313" t="s">
        <v>2610</v>
      </c>
      <c r="J2706" s="24"/>
      <c r="K2706" s="24"/>
      <c r="L2706" s="1384" t="s">
        <v>28337</v>
      </c>
      <c r="M2706" s="1106" t="s">
        <v>28338</v>
      </c>
      <c r="N2706" s="658">
        <v>29391</v>
      </c>
      <c r="O2706" s="24">
        <v>944951475</v>
      </c>
      <c r="P2706" s="1079" t="s">
        <v>4424</v>
      </c>
      <c r="Q2706" s="102" t="s">
        <v>4424</v>
      </c>
      <c r="R2706" s="652" t="s">
        <v>28339</v>
      </c>
      <c r="S2706" s="57" t="s">
        <v>4424</v>
      </c>
      <c r="T2706" s="351" t="s">
        <v>4424</v>
      </c>
      <c r="U2706" s="24" t="s">
        <v>28346</v>
      </c>
      <c r="V2706" s="24" t="s">
        <v>28346</v>
      </c>
      <c r="W2706" s="24" t="s">
        <v>565</v>
      </c>
      <c r="X2706" s="24" t="s">
        <v>4901</v>
      </c>
      <c r="Y2706" s="24" t="s">
        <v>5745</v>
      </c>
      <c r="Z2706" s="513" t="s">
        <v>28347</v>
      </c>
      <c r="AA2706" s="1133">
        <v>9</v>
      </c>
      <c r="AB2706" s="1133">
        <v>2021</v>
      </c>
      <c r="AC2706" s="62" t="s">
        <v>4424</v>
      </c>
      <c r="AD2706" s="1043">
        <v>20000</v>
      </c>
      <c r="AE2706" s="716" t="s">
        <v>2281</v>
      </c>
      <c r="AF2706" s="73" t="s">
        <v>4424</v>
      </c>
      <c r="AG2706" s="73" t="s">
        <v>4424</v>
      </c>
      <c r="AH2706" s="102" t="s">
        <v>4424</v>
      </c>
      <c r="AI2706" s="102" t="s">
        <v>4424</v>
      </c>
      <c r="AJ2706" s="1384" t="s">
        <v>28348</v>
      </c>
      <c r="AK2706" s="652" t="s">
        <v>28349</v>
      </c>
      <c r="AL2706" s="24" t="s">
        <v>28350</v>
      </c>
      <c r="AM2706" s="24" t="s">
        <v>565</v>
      </c>
      <c r="AN2706" s="24" t="s">
        <v>28351</v>
      </c>
      <c r="AO2706" s="24" t="s">
        <v>5745</v>
      </c>
      <c r="AP2706" s="73" t="s">
        <v>4424</v>
      </c>
      <c r="AQ2706" s="73" t="s">
        <v>4424</v>
      </c>
      <c r="AR2706" s="73" t="s">
        <v>4424</v>
      </c>
      <c r="AS2706" s="73" t="s">
        <v>4424</v>
      </c>
      <c r="AT2706" s="73" t="s">
        <v>4424</v>
      </c>
      <c r="AU2706" s="73" t="s">
        <v>4424</v>
      </c>
      <c r="AV2706" s="73" t="s">
        <v>4424</v>
      </c>
      <c r="AW2706" s="73" t="s">
        <v>4424</v>
      </c>
      <c r="AX2706" s="1077"/>
      <c r="AY2706" s="1077"/>
      <c r="AZ2706" s="1077"/>
      <c r="BA2706" s="1077"/>
      <c r="BB2706" s="73" t="s">
        <v>20289</v>
      </c>
      <c r="BC2706" s="1090" t="s">
        <v>2190</v>
      </c>
      <c r="BD2706" s="493">
        <v>44452</v>
      </c>
      <c r="BE2706" s="73"/>
      <c r="BF2706" s="24"/>
      <c r="BG2706" s="1092" t="s">
        <v>23998</v>
      </c>
      <c r="BH2706" s="1102" t="s">
        <v>23939</v>
      </c>
      <c r="BL2706" s="1361"/>
    </row>
    <row r="2707" spans="1:65" ht="13.5" customHeight="1" x14ac:dyDescent="0.25">
      <c r="A2707" s="1094" t="s">
        <v>23683</v>
      </c>
      <c r="B2707" s="24" t="s">
        <v>4255</v>
      </c>
      <c r="C2707" s="91">
        <v>44449</v>
      </c>
      <c r="D2707" s="42">
        <v>20608316664</v>
      </c>
      <c r="E2707" s="1225">
        <v>4074482</v>
      </c>
      <c r="F2707" s="1079" t="s">
        <v>3251</v>
      </c>
      <c r="G2707" s="1080" t="s">
        <v>22950</v>
      </c>
      <c r="H2707" s="73" t="s">
        <v>28352</v>
      </c>
      <c r="I2707" s="1313" t="s">
        <v>6546</v>
      </c>
      <c r="J2707" s="24"/>
      <c r="K2707" s="24"/>
      <c r="L2707" s="1384" t="s">
        <v>28353</v>
      </c>
      <c r="M2707" s="1106" t="s">
        <v>28354</v>
      </c>
      <c r="N2707" s="658">
        <v>35910</v>
      </c>
      <c r="O2707" s="24">
        <v>932318955</v>
      </c>
      <c r="P2707" s="1079" t="s">
        <v>4424</v>
      </c>
      <c r="Q2707" s="73" t="s">
        <v>3303</v>
      </c>
      <c r="R2707" s="652" t="s">
        <v>28355</v>
      </c>
      <c r="S2707" s="57" t="s">
        <v>4424</v>
      </c>
      <c r="T2707" s="351" t="s">
        <v>4424</v>
      </c>
      <c r="U2707" s="24" t="s">
        <v>28356</v>
      </c>
      <c r="V2707" s="24" t="s">
        <v>28356</v>
      </c>
      <c r="W2707" s="24" t="s">
        <v>299</v>
      </c>
      <c r="X2707" s="24" t="s">
        <v>5797</v>
      </c>
      <c r="Y2707" s="24" t="s">
        <v>260</v>
      </c>
      <c r="Z2707" s="513" t="s">
        <v>28347</v>
      </c>
      <c r="AA2707" s="1133">
        <v>9</v>
      </c>
      <c r="AB2707" s="1133">
        <v>2021</v>
      </c>
      <c r="AC2707" s="62" t="s">
        <v>4424</v>
      </c>
      <c r="AD2707" s="1043">
        <v>20000</v>
      </c>
      <c r="AE2707" s="716" t="s">
        <v>4002</v>
      </c>
      <c r="AF2707" s="73" t="s">
        <v>4424</v>
      </c>
      <c r="AG2707" s="73" t="s">
        <v>4424</v>
      </c>
      <c r="AH2707" s="102">
        <v>11057097</v>
      </c>
      <c r="AI2707" s="73" t="s">
        <v>260</v>
      </c>
      <c r="AJ2707" s="1384" t="s">
        <v>28353</v>
      </c>
      <c r="AK2707" s="652" t="s">
        <v>28355</v>
      </c>
      <c r="AL2707" s="24" t="s">
        <v>28357</v>
      </c>
      <c r="AM2707" s="24" t="s">
        <v>260</v>
      </c>
      <c r="AN2707" s="24" t="s">
        <v>260</v>
      </c>
      <c r="AO2707" s="24" t="s">
        <v>260</v>
      </c>
      <c r="AP2707" s="73" t="s">
        <v>4424</v>
      </c>
      <c r="AQ2707" s="73" t="s">
        <v>4424</v>
      </c>
      <c r="AR2707" s="73" t="s">
        <v>4424</v>
      </c>
      <c r="AS2707" s="73" t="s">
        <v>4424</v>
      </c>
      <c r="AT2707" s="73" t="s">
        <v>4424</v>
      </c>
      <c r="AU2707" s="73" t="s">
        <v>4424</v>
      </c>
      <c r="AV2707" s="73" t="s">
        <v>4424</v>
      </c>
      <c r="AW2707" s="73" t="s">
        <v>4424</v>
      </c>
      <c r="AX2707" s="1077"/>
      <c r="AY2707" s="1077"/>
      <c r="AZ2707" s="1077"/>
      <c r="BA2707" s="1077"/>
      <c r="BB2707" s="73" t="s">
        <v>23651</v>
      </c>
      <c r="BC2707" s="1090" t="s">
        <v>2190</v>
      </c>
      <c r="BD2707" s="493">
        <v>44452</v>
      </c>
      <c r="BE2707" s="73"/>
      <c r="BF2707" s="24"/>
      <c r="BG2707" s="1092" t="s">
        <v>23998</v>
      </c>
      <c r="BH2707" s="1102" t="s">
        <v>23939</v>
      </c>
      <c r="BL2707" s="1361"/>
      <c r="BM2707" s="1" t="s">
        <v>29057</v>
      </c>
    </row>
    <row r="2708" spans="1:65" ht="13.5" customHeight="1" x14ac:dyDescent="0.25">
      <c r="A2708" s="1094" t="s">
        <v>23683</v>
      </c>
      <c r="B2708" s="24" t="s">
        <v>4255</v>
      </c>
      <c r="C2708" s="91">
        <v>44452</v>
      </c>
      <c r="D2708" s="42">
        <v>20608164180</v>
      </c>
      <c r="E2708" s="1225">
        <v>4074478</v>
      </c>
      <c r="F2708" s="1079" t="s">
        <v>3254</v>
      </c>
      <c r="G2708" s="1080" t="s">
        <v>22950</v>
      </c>
      <c r="H2708" s="73" t="s">
        <v>28538</v>
      </c>
      <c r="I2708" s="1313" t="s">
        <v>6546</v>
      </c>
      <c r="J2708" s="24"/>
      <c r="K2708" s="24"/>
      <c r="L2708" s="1384" t="s">
        <v>28358</v>
      </c>
      <c r="M2708" s="1106" t="s">
        <v>28359</v>
      </c>
      <c r="N2708" s="658">
        <v>22027</v>
      </c>
      <c r="O2708" s="24">
        <v>969320960</v>
      </c>
      <c r="P2708" s="1079" t="s">
        <v>4424</v>
      </c>
      <c r="Q2708" s="73" t="s">
        <v>3303</v>
      </c>
      <c r="R2708" s="1385" t="s">
        <v>28360</v>
      </c>
      <c r="S2708" s="57" t="s">
        <v>4424</v>
      </c>
      <c r="T2708" s="351" t="s">
        <v>4424</v>
      </c>
      <c r="U2708" s="24" t="s">
        <v>28361</v>
      </c>
      <c r="V2708" s="24" t="s">
        <v>28361</v>
      </c>
      <c r="W2708" s="24" t="s">
        <v>1797</v>
      </c>
      <c r="X2708" s="24" t="s">
        <v>1797</v>
      </c>
      <c r="Y2708" s="24" t="s">
        <v>16570</v>
      </c>
      <c r="Z2708" s="513" t="s">
        <v>28347</v>
      </c>
      <c r="AA2708" s="1133">
        <v>9</v>
      </c>
      <c r="AB2708" s="1133">
        <v>2021</v>
      </c>
      <c r="AC2708" s="62" t="s">
        <v>4424</v>
      </c>
      <c r="AD2708" s="1043">
        <v>40000</v>
      </c>
      <c r="AE2708" s="716" t="s">
        <v>4002</v>
      </c>
      <c r="AF2708" s="73" t="s">
        <v>4424</v>
      </c>
      <c r="AG2708" s="73" t="s">
        <v>4424</v>
      </c>
      <c r="AH2708" s="102">
        <v>11160322</v>
      </c>
      <c r="AI2708" s="73" t="s">
        <v>4888</v>
      </c>
      <c r="AJ2708" s="1384" t="s">
        <v>28358</v>
      </c>
      <c r="AK2708" s="1385" t="s">
        <v>28360</v>
      </c>
      <c r="AL2708" s="24" t="s">
        <v>28362</v>
      </c>
      <c r="AM2708" s="24" t="s">
        <v>1797</v>
      </c>
      <c r="AN2708" s="24" t="s">
        <v>1797</v>
      </c>
      <c r="AO2708" s="24" t="s">
        <v>16570</v>
      </c>
      <c r="AP2708" s="73" t="s">
        <v>4424</v>
      </c>
      <c r="AQ2708" s="73" t="s">
        <v>4424</v>
      </c>
      <c r="AR2708" s="73" t="s">
        <v>4424</v>
      </c>
      <c r="AS2708" s="73" t="s">
        <v>4424</v>
      </c>
      <c r="AT2708" s="73" t="s">
        <v>4424</v>
      </c>
      <c r="AU2708" s="73" t="s">
        <v>4424</v>
      </c>
      <c r="AV2708" s="73" t="s">
        <v>4424</v>
      </c>
      <c r="AW2708" s="73" t="s">
        <v>4424</v>
      </c>
      <c r="AX2708" s="1077"/>
      <c r="AY2708" s="1077"/>
      <c r="AZ2708" s="1077"/>
      <c r="BA2708" s="1077"/>
      <c r="BB2708" s="73" t="s">
        <v>28363</v>
      </c>
      <c r="BC2708" s="1090" t="s">
        <v>2190</v>
      </c>
      <c r="BD2708" s="493">
        <v>44452</v>
      </c>
      <c r="BE2708" s="73"/>
      <c r="BF2708" s="24"/>
      <c r="BG2708" s="1092" t="s">
        <v>23998</v>
      </c>
      <c r="BH2708" s="1102" t="s">
        <v>23939</v>
      </c>
      <c r="BL2708" s="1361"/>
    </row>
    <row r="2709" spans="1:65" ht="13.5" customHeight="1" x14ac:dyDescent="0.25">
      <c r="A2709" s="1094" t="s">
        <v>23683</v>
      </c>
      <c r="B2709" s="24" t="s">
        <v>4255</v>
      </c>
      <c r="C2709" s="91">
        <v>44449</v>
      </c>
      <c r="D2709" s="42">
        <v>20608002619</v>
      </c>
      <c r="E2709" s="1225">
        <v>4074479</v>
      </c>
      <c r="F2709" s="1079" t="s">
        <v>3252</v>
      </c>
      <c r="G2709" s="1080" t="s">
        <v>23403</v>
      </c>
      <c r="H2709" s="73" t="s">
        <v>28372</v>
      </c>
      <c r="I2709" s="1313" t="s">
        <v>6546</v>
      </c>
      <c r="J2709" s="24"/>
      <c r="K2709" s="24"/>
      <c r="L2709" s="1384" t="s">
        <v>28373</v>
      </c>
      <c r="M2709" s="1106" t="s">
        <v>28374</v>
      </c>
      <c r="N2709" s="658">
        <v>34464</v>
      </c>
      <c r="O2709" s="24">
        <v>991709100</v>
      </c>
      <c r="P2709" s="1079" t="s">
        <v>4424</v>
      </c>
      <c r="Q2709" s="73" t="s">
        <v>3303</v>
      </c>
      <c r="R2709" s="1385" t="s">
        <v>28375</v>
      </c>
      <c r="S2709" s="57" t="s">
        <v>4424</v>
      </c>
      <c r="T2709" s="351" t="s">
        <v>4424</v>
      </c>
      <c r="U2709" s="24" t="s">
        <v>28376</v>
      </c>
      <c r="V2709" s="24" t="s">
        <v>28376</v>
      </c>
      <c r="W2709" s="24" t="s">
        <v>19477</v>
      </c>
      <c r="X2709" s="24" t="s">
        <v>3559</v>
      </c>
      <c r="Y2709" s="24" t="s">
        <v>5521</v>
      </c>
      <c r="Z2709" s="513" t="s">
        <v>28377</v>
      </c>
      <c r="AA2709" s="1133">
        <v>9</v>
      </c>
      <c r="AB2709" s="1133">
        <v>2021</v>
      </c>
      <c r="AC2709" s="62" t="s">
        <v>4424</v>
      </c>
      <c r="AD2709" s="1043">
        <v>20000</v>
      </c>
      <c r="AE2709" s="716" t="s">
        <v>4002</v>
      </c>
      <c r="AF2709" s="73" t="s">
        <v>4424</v>
      </c>
      <c r="AG2709" s="73" t="s">
        <v>4424</v>
      </c>
      <c r="AH2709" s="102">
        <v>21290449</v>
      </c>
      <c r="AI2709" s="73" t="s">
        <v>3559</v>
      </c>
      <c r="AJ2709" s="1384" t="s">
        <v>28373</v>
      </c>
      <c r="AK2709" s="1385" t="s">
        <v>28375</v>
      </c>
      <c r="AL2709" s="24" t="s">
        <v>28378</v>
      </c>
      <c r="AM2709" s="24" t="s">
        <v>16608</v>
      </c>
      <c r="AN2709" s="24" t="s">
        <v>3559</v>
      </c>
      <c r="AO2709" s="24" t="s">
        <v>5521</v>
      </c>
      <c r="AP2709" s="73" t="s">
        <v>4424</v>
      </c>
      <c r="AQ2709" s="73" t="s">
        <v>4424</v>
      </c>
      <c r="AR2709" s="73" t="s">
        <v>4424</v>
      </c>
      <c r="AS2709" s="73" t="s">
        <v>4424</v>
      </c>
      <c r="AT2709" s="73" t="s">
        <v>4424</v>
      </c>
      <c r="AU2709" s="73" t="s">
        <v>4424</v>
      </c>
      <c r="AV2709" s="73" t="s">
        <v>4424</v>
      </c>
      <c r="AW2709" s="73" t="s">
        <v>4424</v>
      </c>
      <c r="AX2709" s="1077"/>
      <c r="AY2709" s="1077"/>
      <c r="AZ2709" s="1077"/>
      <c r="BA2709" s="1077"/>
      <c r="BB2709" s="73" t="s">
        <v>6565</v>
      </c>
      <c r="BC2709" s="1090" t="s">
        <v>2190</v>
      </c>
      <c r="BD2709" s="493">
        <v>44453</v>
      </c>
      <c r="BE2709" s="73"/>
      <c r="BF2709" s="24"/>
      <c r="BG2709" s="1092" t="s">
        <v>23998</v>
      </c>
      <c r="BH2709" s="1102" t="s">
        <v>23939</v>
      </c>
      <c r="BL2709" s="1361"/>
    </row>
    <row r="2710" spans="1:65" ht="13.5" customHeight="1" x14ac:dyDescent="0.25">
      <c r="A2710" s="1094" t="s">
        <v>23683</v>
      </c>
      <c r="B2710" s="24" t="s">
        <v>4255</v>
      </c>
      <c r="C2710" s="91">
        <v>44482</v>
      </c>
      <c r="D2710" s="42">
        <v>20515621190</v>
      </c>
      <c r="E2710" s="1225">
        <v>4074490</v>
      </c>
      <c r="F2710" s="1079" t="s">
        <v>3252</v>
      </c>
      <c r="G2710" s="1080" t="s">
        <v>23176</v>
      </c>
      <c r="H2710" s="73" t="s">
        <v>28379</v>
      </c>
      <c r="I2710" s="1313" t="s">
        <v>15651</v>
      </c>
      <c r="J2710" s="400"/>
      <c r="K2710" s="24"/>
      <c r="L2710" s="1384" t="s">
        <v>28380</v>
      </c>
      <c r="M2710" s="1106" t="s">
        <v>28381</v>
      </c>
      <c r="N2710" s="658">
        <v>31311</v>
      </c>
      <c r="O2710" s="24">
        <v>966452420</v>
      </c>
      <c r="P2710" s="1079" t="s">
        <v>4424</v>
      </c>
      <c r="Q2710" s="73" t="s">
        <v>2817</v>
      </c>
      <c r="R2710" s="1385" t="s">
        <v>28382</v>
      </c>
      <c r="S2710" s="57" t="s">
        <v>4424</v>
      </c>
      <c r="T2710" s="351" t="s">
        <v>4424</v>
      </c>
      <c r="U2710" s="24" t="s">
        <v>31365</v>
      </c>
      <c r="V2710" s="24" t="s">
        <v>31366</v>
      </c>
      <c r="W2710" s="24" t="s">
        <v>3199</v>
      </c>
      <c r="X2710" s="24" t="s">
        <v>5521</v>
      </c>
      <c r="Y2710" s="24" t="s">
        <v>5521</v>
      </c>
      <c r="Z2710" s="513" t="s">
        <v>28619</v>
      </c>
      <c r="AA2710" s="1133">
        <v>9</v>
      </c>
      <c r="AB2710" s="1133">
        <v>2021</v>
      </c>
      <c r="AC2710" s="62" t="s">
        <v>4424</v>
      </c>
      <c r="AD2710" s="1043">
        <v>20000</v>
      </c>
      <c r="AE2710" s="716" t="s">
        <v>4002</v>
      </c>
      <c r="AF2710" s="73" t="s">
        <v>4424</v>
      </c>
      <c r="AG2710" s="73" t="s">
        <v>4424</v>
      </c>
      <c r="AH2710" s="102">
        <v>11997845</v>
      </c>
      <c r="AI2710" s="73" t="s">
        <v>5521</v>
      </c>
      <c r="AJ2710" s="1384" t="s">
        <v>28535</v>
      </c>
      <c r="AK2710" s="1385" t="s">
        <v>28536</v>
      </c>
      <c r="AL2710" s="24" t="s">
        <v>28537</v>
      </c>
      <c r="AM2710" s="24" t="s">
        <v>2584</v>
      </c>
      <c r="AN2710" s="24" t="s">
        <v>5521</v>
      </c>
      <c r="AO2710" s="24" t="s">
        <v>5521</v>
      </c>
      <c r="AP2710" s="73" t="s">
        <v>4424</v>
      </c>
      <c r="AQ2710" s="73" t="s">
        <v>4424</v>
      </c>
      <c r="AR2710" s="24" t="s">
        <v>4424</v>
      </c>
      <c r="AS2710" s="24" t="s">
        <v>4424</v>
      </c>
      <c r="AT2710" s="24" t="s">
        <v>4424</v>
      </c>
      <c r="AU2710" s="24"/>
      <c r="AV2710" s="73" t="s">
        <v>4424</v>
      </c>
      <c r="AW2710" s="73" t="s">
        <v>4424</v>
      </c>
      <c r="AX2710" s="1077"/>
      <c r="AY2710" s="1077"/>
      <c r="AZ2710" s="1077"/>
      <c r="BA2710" s="1077"/>
      <c r="BB2710" s="73" t="s">
        <v>22991</v>
      </c>
      <c r="BC2710" s="1090" t="s">
        <v>2190</v>
      </c>
      <c r="BD2710" s="493">
        <v>44483</v>
      </c>
      <c r="BE2710" s="73"/>
      <c r="BF2710" s="24"/>
      <c r="BG2710" s="1092" t="s">
        <v>23998</v>
      </c>
      <c r="BH2710" s="1102" t="s">
        <v>23939</v>
      </c>
      <c r="BL2710" s="1361"/>
    </row>
    <row r="2711" spans="1:65" ht="13.5" customHeight="1" x14ac:dyDescent="0.25">
      <c r="A2711" s="1094" t="s">
        <v>23683</v>
      </c>
      <c r="B2711" s="24" t="s">
        <v>4255</v>
      </c>
      <c r="C2711" s="91">
        <v>44453</v>
      </c>
      <c r="D2711" s="42">
        <v>20448580882</v>
      </c>
      <c r="E2711" s="1225">
        <v>4074472</v>
      </c>
      <c r="F2711" s="1079" t="s">
        <v>3254</v>
      </c>
      <c r="G2711" s="1080" t="s">
        <v>22950</v>
      </c>
      <c r="H2711" s="73" t="s">
        <v>28408</v>
      </c>
      <c r="I2711" s="1313" t="s">
        <v>6546</v>
      </c>
      <c r="J2711" s="24"/>
      <c r="K2711" s="24"/>
      <c r="L2711" s="1384" t="s">
        <v>28409</v>
      </c>
      <c r="M2711" s="1106" t="s">
        <v>28410</v>
      </c>
      <c r="N2711" s="658">
        <v>28605</v>
      </c>
      <c r="O2711" s="24">
        <v>984870176</v>
      </c>
      <c r="P2711" s="1079" t="s">
        <v>4424</v>
      </c>
      <c r="Q2711" s="73" t="s">
        <v>3303</v>
      </c>
      <c r="R2711" s="1385" t="s">
        <v>28411</v>
      </c>
      <c r="S2711" s="57" t="s">
        <v>4424</v>
      </c>
      <c r="T2711" s="351" t="s">
        <v>4424</v>
      </c>
      <c r="U2711" s="24" t="s">
        <v>28412</v>
      </c>
      <c r="V2711" s="24" t="s">
        <v>28412</v>
      </c>
      <c r="W2711" s="24" t="s">
        <v>1798</v>
      </c>
      <c r="X2711" s="24" t="s">
        <v>5440</v>
      </c>
      <c r="Y2711" s="24" t="s">
        <v>2821</v>
      </c>
      <c r="Z2711" s="513" t="s">
        <v>28413</v>
      </c>
      <c r="AA2711" s="1133">
        <v>9</v>
      </c>
      <c r="AB2711" s="1133">
        <v>2021</v>
      </c>
      <c r="AC2711" s="62" t="s">
        <v>4424</v>
      </c>
      <c r="AD2711" s="1043">
        <v>70000</v>
      </c>
      <c r="AE2711" s="716" t="s">
        <v>4002</v>
      </c>
      <c r="AF2711" s="73" t="s">
        <v>4424</v>
      </c>
      <c r="AG2711" s="73" t="s">
        <v>4424</v>
      </c>
      <c r="AH2711" s="102">
        <v>11104938</v>
      </c>
      <c r="AI2711" s="73" t="s">
        <v>1798</v>
      </c>
      <c r="AJ2711" s="1384" t="s">
        <v>28414</v>
      </c>
      <c r="AK2711" s="1385" t="s">
        <v>28415</v>
      </c>
      <c r="AL2711" s="24" t="s">
        <v>28416</v>
      </c>
      <c r="AM2711" s="24" t="s">
        <v>2914</v>
      </c>
      <c r="AN2711" s="24" t="s">
        <v>2914</v>
      </c>
      <c r="AO2711" s="24" t="s">
        <v>2914</v>
      </c>
      <c r="AP2711" s="73" t="s">
        <v>4424</v>
      </c>
      <c r="AQ2711" s="73" t="s">
        <v>4424</v>
      </c>
      <c r="AR2711" s="73" t="s">
        <v>4424</v>
      </c>
      <c r="AS2711" s="73" t="s">
        <v>4424</v>
      </c>
      <c r="AT2711" s="73" t="s">
        <v>4424</v>
      </c>
      <c r="AU2711" s="73" t="s">
        <v>4424</v>
      </c>
      <c r="AV2711" s="73" t="s">
        <v>4424</v>
      </c>
      <c r="AW2711" s="73" t="s">
        <v>4424</v>
      </c>
      <c r="AX2711" s="1077"/>
      <c r="AY2711" s="1077"/>
      <c r="AZ2711" s="1077"/>
      <c r="BA2711" s="1077"/>
      <c r="BB2711" s="73" t="s">
        <v>24283</v>
      </c>
      <c r="BC2711" s="1090" t="s">
        <v>2190</v>
      </c>
      <c r="BD2711" s="493">
        <v>44455</v>
      </c>
      <c r="BE2711" s="73"/>
      <c r="BF2711" s="24"/>
      <c r="BG2711" s="1092" t="s">
        <v>23998</v>
      </c>
      <c r="BH2711" s="1102" t="s">
        <v>23939</v>
      </c>
      <c r="BL2711" s="1361"/>
    </row>
    <row r="2712" spans="1:65" ht="13.5" customHeight="1" x14ac:dyDescent="0.25">
      <c r="A2712" s="1094" t="s">
        <v>23683</v>
      </c>
      <c r="B2712" s="24" t="s">
        <v>4255</v>
      </c>
      <c r="C2712" s="91">
        <v>44454</v>
      </c>
      <c r="D2712" s="42">
        <v>10763354852</v>
      </c>
      <c r="E2712" s="1225">
        <v>4074483</v>
      </c>
      <c r="F2712" s="1079" t="s">
        <v>3251</v>
      </c>
      <c r="G2712" s="1080" t="s">
        <v>22950</v>
      </c>
      <c r="H2712" s="73" t="s">
        <v>28340</v>
      </c>
      <c r="I2712" s="1313" t="s">
        <v>6546</v>
      </c>
      <c r="J2712" s="24"/>
      <c r="K2712" s="24"/>
      <c r="L2712" s="1384" t="s">
        <v>28341</v>
      </c>
      <c r="M2712" s="1106" t="s">
        <v>28342</v>
      </c>
      <c r="N2712" s="658">
        <v>36173</v>
      </c>
      <c r="O2712" s="24">
        <v>925626283</v>
      </c>
      <c r="P2712" s="1079" t="s">
        <v>4424</v>
      </c>
      <c r="Q2712" s="102" t="s">
        <v>4424</v>
      </c>
      <c r="R2712" s="652" t="s">
        <v>28343</v>
      </c>
      <c r="S2712" s="57" t="s">
        <v>4424</v>
      </c>
      <c r="T2712" s="351" t="s">
        <v>4424</v>
      </c>
      <c r="U2712" s="24" t="s">
        <v>28418</v>
      </c>
      <c r="V2712" s="24" t="s">
        <v>28417</v>
      </c>
      <c r="W2712" s="24" t="s">
        <v>24482</v>
      </c>
      <c r="X2712" s="24" t="s">
        <v>4163</v>
      </c>
      <c r="Y2712" s="24" t="s">
        <v>268</v>
      </c>
      <c r="Z2712" s="513" t="s">
        <v>28413</v>
      </c>
      <c r="AA2712" s="1133">
        <v>9</v>
      </c>
      <c r="AB2712" s="1133">
        <v>2021</v>
      </c>
      <c r="AC2712" s="62" t="s">
        <v>4424</v>
      </c>
      <c r="AD2712" s="1043">
        <v>30000</v>
      </c>
      <c r="AE2712" s="716" t="s">
        <v>2281</v>
      </c>
      <c r="AF2712" s="73" t="s">
        <v>4424</v>
      </c>
      <c r="AG2712" s="73" t="s">
        <v>4424</v>
      </c>
      <c r="AH2712" s="102" t="s">
        <v>4424</v>
      </c>
      <c r="AI2712" s="102" t="s">
        <v>4424</v>
      </c>
      <c r="AJ2712" s="1384" t="s">
        <v>28341</v>
      </c>
      <c r="AK2712" s="652" t="s">
        <v>28343</v>
      </c>
      <c r="AL2712" s="24" t="s">
        <v>28418</v>
      </c>
      <c r="AM2712" s="24" t="s">
        <v>24482</v>
      </c>
      <c r="AN2712" s="24" t="s">
        <v>4163</v>
      </c>
      <c r="AO2712" s="24" t="s">
        <v>268</v>
      </c>
      <c r="AP2712" s="73"/>
      <c r="AQ2712" s="73"/>
      <c r="AR2712" s="73"/>
      <c r="AS2712" s="73"/>
      <c r="AT2712" s="73"/>
      <c r="AU2712" s="73"/>
      <c r="AV2712" s="73"/>
      <c r="AW2712" s="73"/>
      <c r="AX2712" s="1077"/>
      <c r="AY2712" s="1077"/>
      <c r="AZ2712" s="1077"/>
      <c r="BA2712" s="1077"/>
      <c r="BB2712" s="73" t="s">
        <v>22805</v>
      </c>
      <c r="BC2712" s="1090" t="s">
        <v>2190</v>
      </c>
      <c r="BD2712" s="493">
        <v>44455</v>
      </c>
      <c r="BE2712" s="73"/>
      <c r="BF2712" s="24"/>
      <c r="BG2712" s="1092" t="s">
        <v>23998</v>
      </c>
      <c r="BH2712" s="1102" t="s">
        <v>23939</v>
      </c>
      <c r="BL2712" s="1361" t="s">
        <v>31235</v>
      </c>
    </row>
    <row r="2713" spans="1:65" ht="13.5" customHeight="1" x14ac:dyDescent="0.25">
      <c r="A2713" s="1094" t="s">
        <v>23683</v>
      </c>
      <c r="B2713" s="24" t="s">
        <v>4255</v>
      </c>
      <c r="C2713" s="91">
        <v>44459</v>
      </c>
      <c r="D2713" s="42">
        <v>20608415115</v>
      </c>
      <c r="E2713" s="1225" t="e">
        <v>#N/A</v>
      </c>
      <c r="F2713" s="1079" t="s">
        <v>3252</v>
      </c>
      <c r="G2713" s="1080" t="s">
        <v>1505</v>
      </c>
      <c r="H2713" s="73" t="s">
        <v>28424</v>
      </c>
      <c r="I2713" s="1081" t="s">
        <v>23362</v>
      </c>
      <c r="J2713" s="24"/>
      <c r="K2713" s="24"/>
      <c r="L2713" s="1384" t="s">
        <v>28425</v>
      </c>
      <c r="M2713" s="1106" t="s">
        <v>28426</v>
      </c>
      <c r="N2713" s="658">
        <v>34293</v>
      </c>
      <c r="O2713" s="24">
        <v>947790121</v>
      </c>
      <c r="P2713" s="1079" t="s">
        <v>28430</v>
      </c>
      <c r="Q2713" s="73" t="s">
        <v>3303</v>
      </c>
      <c r="R2713" s="652" t="s">
        <v>28427</v>
      </c>
      <c r="S2713" s="57" t="s">
        <v>2833</v>
      </c>
      <c r="T2713" s="652" t="s">
        <v>28431</v>
      </c>
      <c r="U2713" s="24" t="s">
        <v>28428</v>
      </c>
      <c r="V2713" s="24" t="s">
        <v>28428</v>
      </c>
      <c r="W2713" s="24" t="s">
        <v>565</v>
      </c>
      <c r="X2713" s="24" t="s">
        <v>5521</v>
      </c>
      <c r="Y2713" s="24" t="s">
        <v>5521</v>
      </c>
      <c r="Z2713" s="513" t="s">
        <v>28429</v>
      </c>
      <c r="AA2713" s="1133">
        <v>9</v>
      </c>
      <c r="AB2713" s="1133">
        <v>2021</v>
      </c>
      <c r="AC2713" s="62" t="s">
        <v>4424</v>
      </c>
      <c r="AD2713" s="1043">
        <v>35000</v>
      </c>
      <c r="AE2713" s="716" t="s">
        <v>4002</v>
      </c>
      <c r="AF2713" s="73" t="s">
        <v>4424</v>
      </c>
      <c r="AG2713" s="73" t="s">
        <v>4424</v>
      </c>
      <c r="AH2713" s="102">
        <v>14753985</v>
      </c>
      <c r="AI2713" s="102" t="s">
        <v>5521</v>
      </c>
      <c r="AJ2713" s="1079" t="s">
        <v>28430</v>
      </c>
      <c r="AK2713" s="652" t="s">
        <v>28431</v>
      </c>
      <c r="AL2713" s="24" t="s">
        <v>28432</v>
      </c>
      <c r="AM2713" s="24" t="s">
        <v>3854</v>
      </c>
      <c r="AN2713" s="24" t="s">
        <v>5521</v>
      </c>
      <c r="AO2713" s="24" t="s">
        <v>5521</v>
      </c>
      <c r="AP2713" s="73" t="s">
        <v>28433</v>
      </c>
      <c r="AQ2713" s="127" t="s">
        <v>28434</v>
      </c>
      <c r="AR2713" s="24" t="s">
        <v>28432</v>
      </c>
      <c r="AS2713" s="24" t="s">
        <v>3854</v>
      </c>
      <c r="AT2713" s="24" t="s">
        <v>5521</v>
      </c>
      <c r="AU2713" s="24" t="s">
        <v>5521</v>
      </c>
      <c r="AV2713" s="73" t="s">
        <v>4424</v>
      </c>
      <c r="AW2713" s="73" t="s">
        <v>4424</v>
      </c>
      <c r="AX2713" s="1077"/>
      <c r="AY2713" s="1077"/>
      <c r="AZ2713" s="1077"/>
      <c r="BA2713" s="1077"/>
      <c r="BB2713" s="73" t="s">
        <v>15551</v>
      </c>
      <c r="BC2713" s="1090" t="s">
        <v>2190</v>
      </c>
      <c r="BD2713" s="493">
        <v>44459</v>
      </c>
      <c r="BE2713" s="73"/>
      <c r="BF2713" s="24"/>
      <c r="BG2713" s="1092" t="s">
        <v>23998</v>
      </c>
      <c r="BH2713" s="1102" t="s">
        <v>23939</v>
      </c>
      <c r="BL2713" s="1361"/>
    </row>
    <row r="2714" spans="1:65" ht="13.5" customHeight="1" x14ac:dyDescent="0.25">
      <c r="A2714" s="1094" t="s">
        <v>23683</v>
      </c>
      <c r="B2714" s="24" t="s">
        <v>4255</v>
      </c>
      <c r="C2714" s="91">
        <v>44459</v>
      </c>
      <c r="D2714" s="42">
        <v>20608401467</v>
      </c>
      <c r="E2714" s="1225">
        <v>4074480</v>
      </c>
      <c r="F2714" s="1079" t="s">
        <v>3252</v>
      </c>
      <c r="G2714" s="1080" t="s">
        <v>23176</v>
      </c>
      <c r="H2714" s="73" t="s">
        <v>28451</v>
      </c>
      <c r="I2714" s="1313" t="s">
        <v>6546</v>
      </c>
      <c r="J2714" s="24"/>
      <c r="K2714" s="24"/>
      <c r="L2714" s="1384" t="s">
        <v>28453</v>
      </c>
      <c r="M2714" s="1106" t="s">
        <v>28454</v>
      </c>
      <c r="N2714" s="658">
        <v>34614</v>
      </c>
      <c r="O2714" s="24">
        <v>902543789</v>
      </c>
      <c r="P2714" s="1079" t="s">
        <v>4424</v>
      </c>
      <c r="Q2714" s="73" t="s">
        <v>3303</v>
      </c>
      <c r="R2714" s="652" t="s">
        <v>28455</v>
      </c>
      <c r="S2714" s="57" t="s">
        <v>4424</v>
      </c>
      <c r="T2714" s="351" t="s">
        <v>4424</v>
      </c>
      <c r="U2714" s="24" t="s">
        <v>28456</v>
      </c>
      <c r="V2714" s="24" t="s">
        <v>28691</v>
      </c>
      <c r="W2714" s="24" t="s">
        <v>3316</v>
      </c>
      <c r="X2714" s="24" t="s">
        <v>5521</v>
      </c>
      <c r="Y2714" s="24" t="s">
        <v>5521</v>
      </c>
      <c r="Z2714" s="513" t="s">
        <v>28449</v>
      </c>
      <c r="AA2714" s="1133">
        <v>9</v>
      </c>
      <c r="AB2714" s="1133">
        <v>2021</v>
      </c>
      <c r="AC2714" s="62" t="s">
        <v>4424</v>
      </c>
      <c r="AD2714" s="1043">
        <v>20000</v>
      </c>
      <c r="AE2714" s="716" t="s">
        <v>4002</v>
      </c>
      <c r="AF2714" s="73" t="s">
        <v>4424</v>
      </c>
      <c r="AG2714" s="73" t="s">
        <v>4424</v>
      </c>
      <c r="AH2714" s="102">
        <v>14750344</v>
      </c>
      <c r="AI2714" s="102" t="s">
        <v>5521</v>
      </c>
      <c r="AJ2714" s="1384" t="s">
        <v>28453</v>
      </c>
      <c r="AK2714" s="652" t="s">
        <v>28455</v>
      </c>
      <c r="AL2714" s="24" t="s">
        <v>28457</v>
      </c>
      <c r="AM2714" s="24" t="s">
        <v>3630</v>
      </c>
      <c r="AN2714" s="24" t="s">
        <v>3630</v>
      </c>
      <c r="AO2714" s="24" t="s">
        <v>4475</v>
      </c>
      <c r="AP2714" s="1077" t="s">
        <v>4424</v>
      </c>
      <c r="AQ2714" s="73" t="s">
        <v>4424</v>
      </c>
      <c r="AR2714" s="1079" t="s">
        <v>4424</v>
      </c>
      <c r="AS2714" s="1077" t="s">
        <v>4424</v>
      </c>
      <c r="AT2714" s="1077" t="s">
        <v>4424</v>
      </c>
      <c r="AU2714" s="1077" t="s">
        <v>4424</v>
      </c>
      <c r="AV2714" s="73" t="s">
        <v>4424</v>
      </c>
      <c r="AW2714" s="73" t="s">
        <v>4424</v>
      </c>
      <c r="AX2714" s="1077"/>
      <c r="AY2714" s="1077"/>
      <c r="AZ2714" s="1077"/>
      <c r="BA2714" s="1077"/>
      <c r="BB2714" s="73" t="s">
        <v>22991</v>
      </c>
      <c r="BC2714" s="1090" t="s">
        <v>2190</v>
      </c>
      <c r="BD2714" s="493">
        <v>44460</v>
      </c>
      <c r="BE2714" s="73"/>
      <c r="BF2714" s="24"/>
      <c r="BG2714" s="1092" t="s">
        <v>23998</v>
      </c>
      <c r="BH2714" s="1102" t="s">
        <v>23939</v>
      </c>
      <c r="BL2714" s="1361"/>
    </row>
    <row r="2715" spans="1:65" ht="13.5" customHeight="1" x14ac:dyDescent="0.25">
      <c r="A2715" s="1094" t="s">
        <v>23683</v>
      </c>
      <c r="B2715" s="24" t="s">
        <v>4255</v>
      </c>
      <c r="C2715" s="91">
        <v>44459</v>
      </c>
      <c r="D2715" s="42">
        <v>20607445916</v>
      </c>
      <c r="E2715" s="1225">
        <v>4074474</v>
      </c>
      <c r="F2715" s="1079" t="s">
        <v>3254</v>
      </c>
      <c r="G2715" s="1080" t="s">
        <v>22950</v>
      </c>
      <c r="H2715" s="73" t="s">
        <v>28215</v>
      </c>
      <c r="I2715" s="1313" t="s">
        <v>15651</v>
      </c>
      <c r="J2715" s="24"/>
      <c r="K2715" s="24"/>
      <c r="L2715" s="1384" t="s">
        <v>28216</v>
      </c>
      <c r="M2715" s="1106" t="s">
        <v>28217</v>
      </c>
      <c r="N2715" s="658">
        <v>34744</v>
      </c>
      <c r="O2715" s="24">
        <v>918511699</v>
      </c>
      <c r="P2715" s="1079" t="s">
        <v>4424</v>
      </c>
      <c r="Q2715" s="73" t="s">
        <v>6194</v>
      </c>
      <c r="R2715" s="652" t="s">
        <v>28218</v>
      </c>
      <c r="S2715" s="57" t="s">
        <v>4424</v>
      </c>
      <c r="T2715" s="351" t="s">
        <v>4424</v>
      </c>
      <c r="U2715" s="24" t="s">
        <v>31317</v>
      </c>
      <c r="V2715" s="24" t="s">
        <v>31318</v>
      </c>
      <c r="W2715" s="24" t="s">
        <v>4046</v>
      </c>
      <c r="X2715" s="24" t="s">
        <v>4046</v>
      </c>
      <c r="Y2715" s="24" t="s">
        <v>6087</v>
      </c>
      <c r="Z2715" s="513" t="s">
        <v>28449</v>
      </c>
      <c r="AA2715" s="1133">
        <v>9</v>
      </c>
      <c r="AB2715" s="1133">
        <v>2021</v>
      </c>
      <c r="AC2715" s="62" t="s">
        <v>4424</v>
      </c>
      <c r="AD2715" s="1043">
        <v>40000</v>
      </c>
      <c r="AE2715" s="716" t="s">
        <v>4002</v>
      </c>
      <c r="AF2715" s="73" t="s">
        <v>4424</v>
      </c>
      <c r="AG2715" s="73" t="s">
        <v>4424</v>
      </c>
      <c r="AH2715" s="73">
        <v>11153207</v>
      </c>
      <c r="AI2715" s="73" t="s">
        <v>265</v>
      </c>
      <c r="AJ2715" s="1079" t="s">
        <v>28216</v>
      </c>
      <c r="AK2715" s="652" t="s">
        <v>28218</v>
      </c>
      <c r="AL2715" s="24" t="s">
        <v>28458</v>
      </c>
      <c r="AM2715" s="24" t="s">
        <v>4046</v>
      </c>
      <c r="AN2715" s="24" t="s">
        <v>4046</v>
      </c>
      <c r="AO2715" s="24" t="s">
        <v>6087</v>
      </c>
      <c r="AP2715" s="1077" t="s">
        <v>4424</v>
      </c>
      <c r="AQ2715" s="73" t="s">
        <v>4424</v>
      </c>
      <c r="AR2715" s="1079" t="s">
        <v>4424</v>
      </c>
      <c r="AS2715" s="1077" t="s">
        <v>4424</v>
      </c>
      <c r="AT2715" s="1077" t="s">
        <v>4424</v>
      </c>
      <c r="AU2715" s="1077" t="s">
        <v>4424</v>
      </c>
      <c r="AV2715" s="73" t="s">
        <v>4424</v>
      </c>
      <c r="AW2715" s="73" t="s">
        <v>4424</v>
      </c>
      <c r="AX2715" s="1077"/>
      <c r="AY2715" s="1077"/>
      <c r="AZ2715" s="1077"/>
      <c r="BA2715" s="1077"/>
      <c r="BB2715" s="73" t="s">
        <v>18750</v>
      </c>
      <c r="BC2715" s="1090" t="s">
        <v>2190</v>
      </c>
      <c r="BD2715" s="493">
        <v>44460</v>
      </c>
      <c r="BE2715" s="73"/>
      <c r="BF2715" s="24"/>
      <c r="BG2715" s="1092" t="s">
        <v>23998</v>
      </c>
      <c r="BH2715" s="1102" t="s">
        <v>23939</v>
      </c>
      <c r="BK2715" s="1" t="s">
        <v>29069</v>
      </c>
      <c r="BL2715" s="1361"/>
    </row>
    <row r="2716" spans="1:65" ht="13.5" customHeight="1" x14ac:dyDescent="0.25">
      <c r="A2716" s="1094" t="s">
        <v>23683</v>
      </c>
      <c r="B2716" s="24" t="s">
        <v>4255</v>
      </c>
      <c r="C2716" s="91">
        <v>44460</v>
      </c>
      <c r="D2716" s="42">
        <v>20418785501</v>
      </c>
      <c r="E2716" s="1225">
        <v>4074510</v>
      </c>
      <c r="F2716" s="1079" t="s">
        <v>3252</v>
      </c>
      <c r="G2716" s="1080" t="s">
        <v>22950</v>
      </c>
      <c r="H2716" s="73" t="s">
        <v>28459</v>
      </c>
      <c r="I2716" s="1313" t="s">
        <v>6546</v>
      </c>
      <c r="J2716" s="24"/>
      <c r="K2716" s="24"/>
      <c r="L2716" s="1384" t="s">
        <v>28464</v>
      </c>
      <c r="M2716" s="1106" t="s">
        <v>28460</v>
      </c>
      <c r="N2716" s="658">
        <v>22213</v>
      </c>
      <c r="O2716" s="24">
        <v>955346540</v>
      </c>
      <c r="P2716" s="1079" t="s">
        <v>4424</v>
      </c>
      <c r="Q2716" s="73" t="s">
        <v>3303</v>
      </c>
      <c r="R2716" s="652" t="s">
        <v>28461</v>
      </c>
      <c r="S2716" s="57" t="s">
        <v>4424</v>
      </c>
      <c r="T2716" s="351" t="s">
        <v>4424</v>
      </c>
      <c r="U2716" s="24" t="s">
        <v>28462</v>
      </c>
      <c r="V2716" s="24" t="s">
        <v>28462</v>
      </c>
      <c r="W2716" s="24" t="s">
        <v>16598</v>
      </c>
      <c r="X2716" s="24" t="s">
        <v>6107</v>
      </c>
      <c r="Y2716" s="24" t="s">
        <v>5521</v>
      </c>
      <c r="Z2716" s="513" t="s">
        <v>28463</v>
      </c>
      <c r="AA2716" s="1133">
        <v>9</v>
      </c>
      <c r="AB2716" s="1133">
        <v>2021</v>
      </c>
      <c r="AC2716" s="62" t="s">
        <v>4424</v>
      </c>
      <c r="AD2716" s="1043">
        <v>20000</v>
      </c>
      <c r="AE2716" s="716" t="s">
        <v>4002</v>
      </c>
      <c r="AF2716" s="73" t="s">
        <v>4424</v>
      </c>
      <c r="AG2716" s="73" t="s">
        <v>4424</v>
      </c>
      <c r="AH2716" s="73">
        <v>11056195</v>
      </c>
      <c r="AI2716" s="73" t="s">
        <v>5521</v>
      </c>
      <c r="AJ2716" s="1384" t="s">
        <v>28464</v>
      </c>
      <c r="AK2716" s="652" t="s">
        <v>28461</v>
      </c>
      <c r="AL2716" s="24" t="s">
        <v>28462</v>
      </c>
      <c r="AM2716" s="24" t="s">
        <v>16598</v>
      </c>
      <c r="AN2716" s="24" t="s">
        <v>6107</v>
      </c>
      <c r="AO2716" s="24" t="s">
        <v>5521</v>
      </c>
      <c r="AP2716" s="1077" t="s">
        <v>4424</v>
      </c>
      <c r="AQ2716" s="73" t="s">
        <v>4424</v>
      </c>
      <c r="AR2716" s="1079" t="s">
        <v>4424</v>
      </c>
      <c r="AS2716" s="1077" t="s">
        <v>4424</v>
      </c>
      <c r="AT2716" s="1077" t="s">
        <v>4424</v>
      </c>
      <c r="AU2716" s="1077" t="s">
        <v>4424</v>
      </c>
      <c r="AV2716" s="73" t="s">
        <v>4424</v>
      </c>
      <c r="AW2716" s="73" t="s">
        <v>4424</v>
      </c>
      <c r="AX2716" s="1077"/>
      <c r="AY2716" s="1077"/>
      <c r="AZ2716" s="1077"/>
      <c r="BA2716" s="1077"/>
      <c r="BB2716" s="73" t="s">
        <v>10007</v>
      </c>
      <c r="BC2716" s="1090" t="s">
        <v>2190</v>
      </c>
      <c r="BD2716" s="493">
        <v>44461</v>
      </c>
      <c r="BE2716" s="73"/>
      <c r="BF2716" s="24"/>
      <c r="BG2716" s="1092" t="s">
        <v>23998</v>
      </c>
      <c r="BH2716" s="1102" t="s">
        <v>23939</v>
      </c>
      <c r="BK2716" s="1" t="s">
        <v>29145</v>
      </c>
      <c r="BL2716" s="1361"/>
    </row>
    <row r="2717" spans="1:65" ht="13.5" customHeight="1" x14ac:dyDescent="0.25">
      <c r="A2717" s="1094" t="s">
        <v>23683</v>
      </c>
      <c r="B2717" s="24" t="s">
        <v>4255</v>
      </c>
      <c r="C2717" s="91">
        <v>44460</v>
      </c>
      <c r="D2717" s="42">
        <v>20605114432</v>
      </c>
      <c r="E2717" s="1225">
        <v>5144141</v>
      </c>
      <c r="F2717" s="1079" t="s">
        <v>3251</v>
      </c>
      <c r="G2717" s="1080" t="s">
        <v>1505</v>
      </c>
      <c r="H2717" s="73" t="s">
        <v>28452</v>
      </c>
      <c r="I2717" s="1313" t="s">
        <v>6546</v>
      </c>
      <c r="J2717" s="24"/>
      <c r="K2717" s="24"/>
      <c r="L2717" s="1384" t="s">
        <v>28445</v>
      </c>
      <c r="M2717" s="1106" t="s">
        <v>28446</v>
      </c>
      <c r="N2717" s="658">
        <v>34283</v>
      </c>
      <c r="O2717" s="24">
        <v>982915580</v>
      </c>
      <c r="P2717" s="1079" t="s">
        <v>4424</v>
      </c>
      <c r="Q2717" s="73" t="s">
        <v>3303</v>
      </c>
      <c r="R2717" s="652" t="s">
        <v>28447</v>
      </c>
      <c r="S2717" s="57" t="s">
        <v>4424</v>
      </c>
      <c r="T2717" s="351" t="s">
        <v>4424</v>
      </c>
      <c r="U2717" s="24" t="s">
        <v>28448</v>
      </c>
      <c r="V2717" s="24" t="s">
        <v>28448</v>
      </c>
      <c r="W2717" s="24" t="s">
        <v>3900</v>
      </c>
      <c r="X2717" s="24" t="s">
        <v>4136</v>
      </c>
      <c r="Y2717" s="24" t="s">
        <v>4136</v>
      </c>
      <c r="Z2717" s="513" t="s">
        <v>28463</v>
      </c>
      <c r="AA2717" s="1133">
        <v>9</v>
      </c>
      <c r="AB2717" s="1133">
        <v>2021</v>
      </c>
      <c r="AC2717" s="62" t="s">
        <v>4424</v>
      </c>
      <c r="AD2717" s="1043">
        <v>15000</v>
      </c>
      <c r="AE2717" s="716" t="s">
        <v>4002</v>
      </c>
      <c r="AF2717" s="73" t="s">
        <v>4424</v>
      </c>
      <c r="AG2717" s="73" t="s">
        <v>4424</v>
      </c>
      <c r="AH2717" s="102">
        <v>11160862</v>
      </c>
      <c r="AI2717" s="102" t="s">
        <v>3900</v>
      </c>
      <c r="AJ2717" s="1384" t="s">
        <v>28445</v>
      </c>
      <c r="AK2717" s="652" t="s">
        <v>28447</v>
      </c>
      <c r="AL2717" s="24" t="s">
        <v>28450</v>
      </c>
      <c r="AM2717" s="24" t="s">
        <v>3900</v>
      </c>
      <c r="AN2717" s="24" t="s">
        <v>4136</v>
      </c>
      <c r="AO2717" s="24" t="s">
        <v>4136</v>
      </c>
      <c r="AP2717" s="1077" t="s">
        <v>4424</v>
      </c>
      <c r="AQ2717" s="73" t="s">
        <v>4424</v>
      </c>
      <c r="AR2717" s="1079" t="s">
        <v>4424</v>
      </c>
      <c r="AS2717" s="1077" t="s">
        <v>4424</v>
      </c>
      <c r="AT2717" s="1077" t="s">
        <v>4424</v>
      </c>
      <c r="AU2717" s="1077" t="s">
        <v>4424</v>
      </c>
      <c r="AV2717" s="73" t="s">
        <v>4424</v>
      </c>
      <c r="AW2717" s="73" t="s">
        <v>4424</v>
      </c>
      <c r="AX2717" s="1077"/>
      <c r="AY2717" s="1077"/>
      <c r="AZ2717" s="1077"/>
      <c r="BA2717" s="1077"/>
      <c r="BB2717" s="73" t="s">
        <v>23348</v>
      </c>
      <c r="BC2717" s="1090" t="s">
        <v>2190</v>
      </c>
      <c r="BD2717" s="493">
        <v>44461</v>
      </c>
      <c r="BE2717" s="73"/>
      <c r="BF2717" s="24"/>
      <c r="BG2717" s="1092" t="s">
        <v>23998</v>
      </c>
      <c r="BH2717" s="1102" t="s">
        <v>23939</v>
      </c>
      <c r="BL2717" s="1361"/>
    </row>
    <row r="2718" spans="1:65" ht="13.5" customHeight="1" x14ac:dyDescent="0.25">
      <c r="A2718" s="1094" t="s">
        <v>23683</v>
      </c>
      <c r="B2718" s="24" t="s">
        <v>4255</v>
      </c>
      <c r="C2718" s="91">
        <v>44462</v>
      </c>
      <c r="D2718" s="42">
        <v>20608344218</v>
      </c>
      <c r="E2718" s="1225">
        <v>4074481</v>
      </c>
      <c r="F2718" s="1079" t="s">
        <v>3251</v>
      </c>
      <c r="G2718" s="1080" t="s">
        <v>22950</v>
      </c>
      <c r="H2718" s="73" t="s">
        <v>28480</v>
      </c>
      <c r="I2718" s="1313" t="s">
        <v>6546</v>
      </c>
      <c r="J2718" s="24"/>
      <c r="K2718" s="24"/>
      <c r="L2718" s="1384" t="s">
        <v>28482</v>
      </c>
      <c r="M2718" s="1106" t="s">
        <v>28483</v>
      </c>
      <c r="N2718" s="658">
        <v>31397</v>
      </c>
      <c r="O2718" s="24">
        <v>978713349</v>
      </c>
      <c r="P2718" s="1079" t="s">
        <v>4424</v>
      </c>
      <c r="Q2718" s="73" t="s">
        <v>6194</v>
      </c>
      <c r="R2718" s="652" t="s">
        <v>8054</v>
      </c>
      <c r="S2718" s="57" t="s">
        <v>4424</v>
      </c>
      <c r="T2718" s="351" t="s">
        <v>4424</v>
      </c>
      <c r="U2718" s="24" t="s">
        <v>28481</v>
      </c>
      <c r="V2718" s="24" t="s">
        <v>28481</v>
      </c>
      <c r="W2718" s="24" t="s">
        <v>1135</v>
      </c>
      <c r="X2718" s="24" t="s">
        <v>260</v>
      </c>
      <c r="Y2718" s="24" t="s">
        <v>260</v>
      </c>
      <c r="Z2718" s="513" t="s">
        <v>28484</v>
      </c>
      <c r="AA2718" s="1133">
        <v>9</v>
      </c>
      <c r="AB2718" s="1133">
        <v>2021</v>
      </c>
      <c r="AC2718" s="62" t="s">
        <v>4424</v>
      </c>
      <c r="AD2718" s="1043">
        <v>20000</v>
      </c>
      <c r="AE2718" s="716" t="s">
        <v>4002</v>
      </c>
      <c r="AF2718" s="73" t="s">
        <v>4424</v>
      </c>
      <c r="AG2718" s="73" t="s">
        <v>4424</v>
      </c>
      <c r="AH2718" s="102">
        <v>11174348</v>
      </c>
      <c r="AI2718" s="102" t="s">
        <v>260</v>
      </c>
      <c r="AJ2718" s="1384" t="s">
        <v>28482</v>
      </c>
      <c r="AK2718" s="652" t="s">
        <v>8054</v>
      </c>
      <c r="AL2718" s="24" t="s">
        <v>28485</v>
      </c>
      <c r="AM2718" s="24" t="s">
        <v>1135</v>
      </c>
      <c r="AN2718" s="24" t="s">
        <v>260</v>
      </c>
      <c r="AO2718" s="24" t="s">
        <v>260</v>
      </c>
      <c r="AP2718" s="1077" t="s">
        <v>4424</v>
      </c>
      <c r="AQ2718" s="73" t="s">
        <v>4424</v>
      </c>
      <c r="AR2718" s="1079" t="s">
        <v>4424</v>
      </c>
      <c r="AS2718" s="1077" t="s">
        <v>4424</v>
      </c>
      <c r="AT2718" s="1077" t="s">
        <v>4424</v>
      </c>
      <c r="AU2718" s="1077" t="s">
        <v>4424</v>
      </c>
      <c r="AV2718" s="73" t="s">
        <v>4424</v>
      </c>
      <c r="AW2718" s="73" t="s">
        <v>4424</v>
      </c>
      <c r="AX2718" s="1077"/>
      <c r="AY2718" s="1077"/>
      <c r="AZ2718" s="1077"/>
      <c r="BA2718" s="1077"/>
      <c r="BB2718" s="73" t="s">
        <v>13646</v>
      </c>
      <c r="BC2718" s="1090" t="s">
        <v>2190</v>
      </c>
      <c r="BD2718" s="493">
        <v>44466</v>
      </c>
      <c r="BE2718" s="73"/>
      <c r="BF2718" s="24"/>
      <c r="BG2718" s="1092" t="s">
        <v>23998</v>
      </c>
      <c r="BH2718" s="1102" t="s">
        <v>23939</v>
      </c>
      <c r="BL2718" s="1361"/>
    </row>
    <row r="2719" spans="1:65" ht="13.5" customHeight="1" x14ac:dyDescent="0.25">
      <c r="A2719" s="1094" t="s">
        <v>23683</v>
      </c>
      <c r="B2719" s="24" t="s">
        <v>4255</v>
      </c>
      <c r="C2719" s="91">
        <v>44470</v>
      </c>
      <c r="D2719" s="42">
        <v>20606852658</v>
      </c>
      <c r="E2719" s="1225">
        <v>4074495</v>
      </c>
      <c r="F2719" s="1079" t="s">
        <v>3253</v>
      </c>
      <c r="G2719" s="1080" t="s">
        <v>23403</v>
      </c>
      <c r="H2719" s="73" t="s">
        <v>28489</v>
      </c>
      <c r="I2719" s="1313" t="s">
        <v>6546</v>
      </c>
      <c r="J2719" s="24"/>
      <c r="K2719" s="24"/>
      <c r="L2719" s="1384" t="s">
        <v>28490</v>
      </c>
      <c r="M2719" s="1106" t="s">
        <v>28491</v>
      </c>
      <c r="N2719" s="658">
        <v>26222</v>
      </c>
      <c r="O2719" s="24">
        <v>979651234</v>
      </c>
      <c r="P2719" s="1079" t="s">
        <v>4424</v>
      </c>
      <c r="Q2719" s="73" t="s">
        <v>3303</v>
      </c>
      <c r="R2719" s="652" t="s">
        <v>28493</v>
      </c>
      <c r="S2719" s="57" t="s">
        <v>4424</v>
      </c>
      <c r="T2719" s="351" t="s">
        <v>4424</v>
      </c>
      <c r="U2719" s="24" t="s">
        <v>28494</v>
      </c>
      <c r="V2719" s="24" t="s">
        <v>30614</v>
      </c>
      <c r="W2719" s="24" t="s">
        <v>1517</v>
      </c>
      <c r="X2719" s="24" t="s">
        <v>1517</v>
      </c>
      <c r="Y2719" s="24" t="s">
        <v>1221</v>
      </c>
      <c r="Z2719" s="513" t="s">
        <v>28492</v>
      </c>
      <c r="AA2719" s="1133">
        <v>10</v>
      </c>
      <c r="AB2719" s="1133">
        <v>2021</v>
      </c>
      <c r="AC2719" s="62" t="s">
        <v>4424</v>
      </c>
      <c r="AD2719" s="1043">
        <v>120000</v>
      </c>
      <c r="AE2719" s="716" t="s">
        <v>4002</v>
      </c>
      <c r="AF2719" s="73" t="s">
        <v>4424</v>
      </c>
      <c r="AG2719" s="73" t="s">
        <v>4424</v>
      </c>
      <c r="AH2719" s="102">
        <v>11347002</v>
      </c>
      <c r="AI2719" s="102" t="s">
        <v>1517</v>
      </c>
      <c r="AJ2719" s="1384" t="s">
        <v>28495</v>
      </c>
      <c r="AK2719" s="652" t="s">
        <v>28496</v>
      </c>
      <c r="AL2719" s="24" t="s">
        <v>28497</v>
      </c>
      <c r="AM2719" s="24" t="s">
        <v>4629</v>
      </c>
      <c r="AN2719" s="24" t="s">
        <v>5521</v>
      </c>
      <c r="AO2719" s="24" t="s">
        <v>5521</v>
      </c>
      <c r="AP2719" s="1077" t="s">
        <v>4424</v>
      </c>
      <c r="AQ2719" s="73" t="s">
        <v>4424</v>
      </c>
      <c r="AR2719" s="1079" t="s">
        <v>4424</v>
      </c>
      <c r="AS2719" s="1077" t="s">
        <v>4424</v>
      </c>
      <c r="AT2719" s="1077" t="s">
        <v>4424</v>
      </c>
      <c r="AU2719" s="1077" t="s">
        <v>4424</v>
      </c>
      <c r="AV2719" s="73" t="s">
        <v>4424</v>
      </c>
      <c r="AW2719" s="73" t="s">
        <v>4424</v>
      </c>
      <c r="AX2719" s="1077"/>
      <c r="AY2719" s="1077"/>
      <c r="AZ2719" s="1077"/>
      <c r="BA2719" s="1077"/>
      <c r="BB2719" s="73" t="s">
        <v>6742</v>
      </c>
      <c r="BC2719" s="1090" t="s">
        <v>2190</v>
      </c>
      <c r="BD2719" s="493">
        <v>44470</v>
      </c>
      <c r="BE2719" s="73"/>
      <c r="BF2719" s="24"/>
      <c r="BG2719" s="1092" t="s">
        <v>23998</v>
      </c>
      <c r="BH2719" s="1102" t="s">
        <v>23939</v>
      </c>
      <c r="BL2719" s="1361"/>
    </row>
    <row r="2720" spans="1:65" ht="13.5" customHeight="1" x14ac:dyDescent="0.25">
      <c r="A2720" s="1094" t="s">
        <v>23683</v>
      </c>
      <c r="B2720" s="24" t="s">
        <v>4255</v>
      </c>
      <c r="C2720" s="91">
        <v>44477</v>
      </c>
      <c r="D2720" s="42">
        <v>20606585854</v>
      </c>
      <c r="E2720" s="1225">
        <v>5141221</v>
      </c>
      <c r="F2720" s="1079" t="s">
        <v>3253</v>
      </c>
      <c r="G2720" s="1080" t="s">
        <v>1505</v>
      </c>
      <c r="H2720" s="73" t="s">
        <v>27006</v>
      </c>
      <c r="I2720" s="1313" t="s">
        <v>6546</v>
      </c>
      <c r="J2720" s="24"/>
      <c r="K2720" s="24"/>
      <c r="L2720" s="1384" t="s">
        <v>27008</v>
      </c>
      <c r="M2720" s="1106" t="s">
        <v>28509</v>
      </c>
      <c r="N2720" s="658">
        <v>29792</v>
      </c>
      <c r="O2720" s="24">
        <v>941900996</v>
      </c>
      <c r="P2720" s="1079" t="s">
        <v>4424</v>
      </c>
      <c r="Q2720" s="73" t="s">
        <v>3303</v>
      </c>
      <c r="R2720" s="652" t="s">
        <v>27009</v>
      </c>
      <c r="S2720" s="57" t="s">
        <v>4424</v>
      </c>
      <c r="T2720" s="351" t="s">
        <v>4424</v>
      </c>
      <c r="U2720" s="24" t="s">
        <v>28510</v>
      </c>
      <c r="V2720" s="24" t="s">
        <v>28512</v>
      </c>
      <c r="W2720" s="24" t="s">
        <v>4904</v>
      </c>
      <c r="X2720" s="24" t="s">
        <v>3630</v>
      </c>
      <c r="Y2720" s="24" t="s">
        <v>4475</v>
      </c>
      <c r="Z2720" s="513" t="s">
        <v>28511</v>
      </c>
      <c r="AA2720" s="1133">
        <v>10</v>
      </c>
      <c r="AB2720" s="1133">
        <v>2021</v>
      </c>
      <c r="AC2720" s="62" t="s">
        <v>4424</v>
      </c>
      <c r="AD2720" s="1043">
        <v>10000</v>
      </c>
      <c r="AE2720" s="716" t="s">
        <v>4002</v>
      </c>
      <c r="AF2720" s="73" t="s">
        <v>4424</v>
      </c>
      <c r="AG2720" s="73" t="s">
        <v>4424</v>
      </c>
      <c r="AH2720" s="102">
        <v>11409096</v>
      </c>
      <c r="AI2720" s="102" t="s">
        <v>3630</v>
      </c>
      <c r="AJ2720" s="1384" t="s">
        <v>28513</v>
      </c>
      <c r="AK2720" s="652" t="s">
        <v>28514</v>
      </c>
      <c r="AL2720" s="24" t="s">
        <v>28515</v>
      </c>
      <c r="AM2720" s="24" t="s">
        <v>2140</v>
      </c>
      <c r="AN2720" s="24" t="s">
        <v>2140</v>
      </c>
      <c r="AO2720" s="24" t="s">
        <v>2140</v>
      </c>
      <c r="AP2720" s="1077" t="s">
        <v>4424</v>
      </c>
      <c r="AQ2720" s="73" t="s">
        <v>4424</v>
      </c>
      <c r="AR2720" s="1079" t="s">
        <v>4424</v>
      </c>
      <c r="AS2720" s="1077" t="s">
        <v>4424</v>
      </c>
      <c r="AT2720" s="1077" t="s">
        <v>4424</v>
      </c>
      <c r="AU2720" s="1077" t="s">
        <v>4424</v>
      </c>
      <c r="AV2720" s="73" t="s">
        <v>4424</v>
      </c>
      <c r="AW2720" s="73" t="s">
        <v>4424</v>
      </c>
      <c r="AX2720" s="1077"/>
      <c r="AY2720" s="1077"/>
      <c r="AZ2720" s="1077"/>
      <c r="BA2720" s="1077"/>
      <c r="BB2720" s="73" t="s">
        <v>11385</v>
      </c>
      <c r="BC2720" s="1090" t="s">
        <v>2190</v>
      </c>
      <c r="BD2720" s="493">
        <v>44480</v>
      </c>
      <c r="BE2720" s="73"/>
      <c r="BF2720" s="24"/>
      <c r="BG2720" s="1092" t="s">
        <v>23998</v>
      </c>
      <c r="BH2720" s="1102" t="s">
        <v>23939</v>
      </c>
      <c r="BL2720" s="1361"/>
    </row>
    <row r="2721" spans="1:65" ht="13.5" customHeight="1" x14ac:dyDescent="0.25">
      <c r="A2721" s="1094" t="s">
        <v>23683</v>
      </c>
      <c r="B2721" s="24" t="s">
        <v>4255</v>
      </c>
      <c r="C2721" s="91">
        <v>44488</v>
      </c>
      <c r="D2721" s="42">
        <v>20607140775</v>
      </c>
      <c r="E2721" s="1225">
        <v>4074496</v>
      </c>
      <c r="F2721" s="1079" t="s">
        <v>3252</v>
      </c>
      <c r="G2721" s="1080" t="s">
        <v>23176</v>
      </c>
      <c r="H2721" s="73" t="s">
        <v>28554</v>
      </c>
      <c r="I2721" s="1313" t="s">
        <v>15651</v>
      </c>
      <c r="J2721" s="24"/>
      <c r="K2721" s="24"/>
      <c r="L2721" s="1384" t="s">
        <v>28555</v>
      </c>
      <c r="M2721" s="1106" t="s">
        <v>28556</v>
      </c>
      <c r="N2721" s="658">
        <v>30246</v>
      </c>
      <c r="O2721" s="24">
        <v>996574323</v>
      </c>
      <c r="P2721" s="1079" t="s">
        <v>4424</v>
      </c>
      <c r="Q2721" s="73" t="s">
        <v>6194</v>
      </c>
      <c r="R2721" s="652" t="s">
        <v>28557</v>
      </c>
      <c r="S2721" s="57" t="s">
        <v>4424</v>
      </c>
      <c r="T2721" s="351" t="s">
        <v>4424</v>
      </c>
      <c r="U2721" s="24" t="s">
        <v>29968</v>
      </c>
      <c r="V2721" s="24" t="s">
        <v>28558</v>
      </c>
      <c r="W2721" s="24" t="s">
        <v>4718</v>
      </c>
      <c r="X2721" s="24" t="s">
        <v>5521</v>
      </c>
      <c r="Y2721" s="24" t="s">
        <v>5521</v>
      </c>
      <c r="Z2721" s="513" t="s">
        <v>28559</v>
      </c>
      <c r="AA2721" s="1133">
        <v>10</v>
      </c>
      <c r="AB2721" s="1133">
        <v>2021</v>
      </c>
      <c r="AC2721" s="62" t="s">
        <v>4424</v>
      </c>
      <c r="AD2721" s="1043">
        <v>20000</v>
      </c>
      <c r="AE2721" s="716" t="s">
        <v>4002</v>
      </c>
      <c r="AF2721" s="73" t="s">
        <v>4424</v>
      </c>
      <c r="AG2721" s="73" t="s">
        <v>4424</v>
      </c>
      <c r="AH2721" s="102">
        <v>14599805</v>
      </c>
      <c r="AI2721" s="102" t="s">
        <v>5521</v>
      </c>
      <c r="AJ2721" s="1384" t="s">
        <v>28555</v>
      </c>
      <c r="AK2721" s="652" t="s">
        <v>28557</v>
      </c>
      <c r="AL2721" s="24" t="s">
        <v>28558</v>
      </c>
      <c r="AM2721" s="24" t="s">
        <v>4718</v>
      </c>
      <c r="AN2721" s="24" t="s">
        <v>5521</v>
      </c>
      <c r="AO2721" s="24" t="s">
        <v>5521</v>
      </c>
      <c r="AP2721" s="1077" t="s">
        <v>4424</v>
      </c>
      <c r="AQ2721" s="73" t="s">
        <v>4424</v>
      </c>
      <c r="AR2721" s="1079" t="s">
        <v>4424</v>
      </c>
      <c r="AS2721" s="1077" t="s">
        <v>4424</v>
      </c>
      <c r="AT2721" s="1077" t="s">
        <v>4424</v>
      </c>
      <c r="AU2721" s="1077" t="s">
        <v>4424</v>
      </c>
      <c r="AV2721" s="73" t="s">
        <v>4424</v>
      </c>
      <c r="AW2721" s="73" t="s">
        <v>4424</v>
      </c>
      <c r="AX2721" s="1077"/>
      <c r="AY2721" s="1077"/>
      <c r="AZ2721" s="1077"/>
      <c r="BA2721" s="1077"/>
      <c r="BB2721" s="73" t="s">
        <v>3918</v>
      </c>
      <c r="BC2721" s="1090" t="s">
        <v>2190</v>
      </c>
      <c r="BD2721" s="493">
        <v>44488</v>
      </c>
      <c r="BE2721" s="73"/>
      <c r="BF2721" s="24"/>
      <c r="BG2721" s="1092" t="s">
        <v>23998</v>
      </c>
      <c r="BH2721" s="1102" t="s">
        <v>23939</v>
      </c>
      <c r="BK2721" s="1" t="s">
        <v>28953</v>
      </c>
      <c r="BL2721" s="1361"/>
    </row>
    <row r="2722" spans="1:65" ht="13.5" customHeight="1" x14ac:dyDescent="0.25">
      <c r="A2722" s="1094" t="s">
        <v>23683</v>
      </c>
      <c r="B2722" s="24" t="s">
        <v>4255</v>
      </c>
      <c r="C2722" s="91">
        <v>44491</v>
      </c>
      <c r="D2722" s="42">
        <v>20608397681</v>
      </c>
      <c r="E2722" s="1225">
        <v>4074499</v>
      </c>
      <c r="F2722" s="1080" t="s">
        <v>3252</v>
      </c>
      <c r="G2722" s="1080" t="s">
        <v>1505</v>
      </c>
      <c r="H2722" s="73" t="s">
        <v>28603</v>
      </c>
      <c r="I2722" s="1313" t="s">
        <v>6546</v>
      </c>
      <c r="J2722" s="24"/>
      <c r="K2722" s="24"/>
      <c r="L2722" s="1384" t="s">
        <v>28604</v>
      </c>
      <c r="M2722" s="1106" t="s">
        <v>28605</v>
      </c>
      <c r="N2722" s="658">
        <v>33215</v>
      </c>
      <c r="O2722" s="24">
        <v>991166677</v>
      </c>
      <c r="P2722" s="1079" t="s">
        <v>4424</v>
      </c>
      <c r="Q2722" s="73" t="s">
        <v>3303</v>
      </c>
      <c r="R2722" s="652" t="s">
        <v>28606</v>
      </c>
      <c r="S2722" s="57" t="s">
        <v>4424</v>
      </c>
      <c r="T2722" s="351" t="s">
        <v>4424</v>
      </c>
      <c r="U2722" s="24" t="s">
        <v>28607</v>
      </c>
      <c r="V2722" s="24" t="s">
        <v>28607</v>
      </c>
      <c r="W2722" s="24" t="s">
        <v>5190</v>
      </c>
      <c r="X2722" s="24" t="s">
        <v>5521</v>
      </c>
      <c r="Y2722" s="24" t="s">
        <v>5521</v>
      </c>
      <c r="Z2722" s="513" t="s">
        <v>28595</v>
      </c>
      <c r="AA2722" s="1133">
        <v>10</v>
      </c>
      <c r="AB2722" s="1133">
        <v>2021</v>
      </c>
      <c r="AC2722" s="62" t="s">
        <v>4424</v>
      </c>
      <c r="AD2722" s="1043">
        <v>35000</v>
      </c>
      <c r="AE2722" s="716" t="s">
        <v>4002</v>
      </c>
      <c r="AF2722" s="73" t="s">
        <v>4424</v>
      </c>
      <c r="AG2722" s="73" t="s">
        <v>4424</v>
      </c>
      <c r="AH2722" s="102">
        <v>14749466</v>
      </c>
      <c r="AI2722" s="102" t="s">
        <v>5521</v>
      </c>
      <c r="AJ2722" s="1384" t="s">
        <v>28608</v>
      </c>
      <c r="AK2722" s="652" t="s">
        <v>28609</v>
      </c>
      <c r="AL2722" s="24" t="s">
        <v>28610</v>
      </c>
      <c r="AM2722" s="24" t="s">
        <v>5190</v>
      </c>
      <c r="AN2722" s="24" t="s">
        <v>5521</v>
      </c>
      <c r="AO2722" s="24" t="s">
        <v>5521</v>
      </c>
      <c r="AP2722" s="1077" t="s">
        <v>4424</v>
      </c>
      <c r="AQ2722" s="73" t="s">
        <v>4424</v>
      </c>
      <c r="AR2722" s="1079" t="s">
        <v>4424</v>
      </c>
      <c r="AS2722" s="1077" t="s">
        <v>4424</v>
      </c>
      <c r="AT2722" s="1077" t="s">
        <v>4424</v>
      </c>
      <c r="AU2722" s="1077" t="s">
        <v>4424</v>
      </c>
      <c r="AV2722" s="73" t="s">
        <v>4424</v>
      </c>
      <c r="AW2722" s="73" t="s">
        <v>4424</v>
      </c>
      <c r="AX2722" s="1077"/>
      <c r="AY2722" s="1077"/>
      <c r="AZ2722" s="1077"/>
      <c r="BA2722" s="1077"/>
      <c r="BB2722" s="73" t="s">
        <v>15551</v>
      </c>
      <c r="BC2722" s="1090" t="s">
        <v>2190</v>
      </c>
      <c r="BD2722" s="493">
        <v>44491</v>
      </c>
      <c r="BE2722" s="73"/>
      <c r="BF2722" s="24"/>
      <c r="BG2722" s="1092" t="s">
        <v>23998</v>
      </c>
      <c r="BH2722" s="1102" t="s">
        <v>23939</v>
      </c>
      <c r="BL2722" s="1361"/>
    </row>
    <row r="2723" spans="1:65" ht="13.5" customHeight="1" x14ac:dyDescent="0.25">
      <c r="A2723" s="1094" t="s">
        <v>23683</v>
      </c>
      <c r="B2723" s="24" t="s">
        <v>4255</v>
      </c>
      <c r="C2723" s="91">
        <v>44494</v>
      </c>
      <c r="D2723" s="42">
        <v>20608478532</v>
      </c>
      <c r="E2723" s="1225">
        <v>4074508</v>
      </c>
      <c r="F2723" s="1080" t="s">
        <v>3251</v>
      </c>
      <c r="G2723" s="1080" t="s">
        <v>22950</v>
      </c>
      <c r="H2723" s="73" t="s">
        <v>28597</v>
      </c>
      <c r="I2723" s="1313" t="s">
        <v>6546</v>
      </c>
      <c r="J2723" s="24"/>
      <c r="K2723" s="24"/>
      <c r="L2723" s="1384" t="s">
        <v>28598</v>
      </c>
      <c r="M2723" s="1106" t="s">
        <v>28599</v>
      </c>
      <c r="N2723" s="658">
        <v>36719</v>
      </c>
      <c r="O2723" s="24">
        <v>952922963</v>
      </c>
      <c r="P2723" s="1079" t="s">
        <v>4424</v>
      </c>
      <c r="Q2723" s="73" t="s">
        <v>3303</v>
      </c>
      <c r="R2723" s="652" t="s">
        <v>28600</v>
      </c>
      <c r="S2723" s="57" t="s">
        <v>4424</v>
      </c>
      <c r="T2723" s="351" t="s">
        <v>4424</v>
      </c>
      <c r="U2723" s="24" t="s">
        <v>28601</v>
      </c>
      <c r="V2723" s="24" t="s">
        <v>28601</v>
      </c>
      <c r="W2723" s="24" t="s">
        <v>2731</v>
      </c>
      <c r="X2723" s="24" t="s">
        <v>2731</v>
      </c>
      <c r="Y2723" s="24" t="s">
        <v>4136</v>
      </c>
      <c r="Z2723" s="513" t="s">
        <v>28620</v>
      </c>
      <c r="AA2723" s="1133">
        <v>10</v>
      </c>
      <c r="AB2723" s="1133">
        <v>2021</v>
      </c>
      <c r="AC2723" s="62" t="s">
        <v>4424</v>
      </c>
      <c r="AD2723" s="1043">
        <v>20000</v>
      </c>
      <c r="AE2723" s="716" t="s">
        <v>4002</v>
      </c>
      <c r="AF2723" s="73" t="s">
        <v>4424</v>
      </c>
      <c r="AG2723" s="73" t="s">
        <v>4424</v>
      </c>
      <c r="AH2723" s="102">
        <v>11122911</v>
      </c>
      <c r="AI2723" s="102" t="s">
        <v>2731</v>
      </c>
      <c r="AJ2723" s="1384" t="s">
        <v>28598</v>
      </c>
      <c r="AK2723" s="652" t="s">
        <v>28600</v>
      </c>
      <c r="AL2723" s="24" t="s">
        <v>28621</v>
      </c>
      <c r="AM2723" s="24" t="s">
        <v>2731</v>
      </c>
      <c r="AN2723" s="24" t="s">
        <v>2731</v>
      </c>
      <c r="AO2723" s="24" t="s">
        <v>4136</v>
      </c>
      <c r="AP2723" s="1077" t="s">
        <v>4424</v>
      </c>
      <c r="AQ2723" s="73" t="s">
        <v>4424</v>
      </c>
      <c r="AR2723" s="1079" t="s">
        <v>4424</v>
      </c>
      <c r="AS2723" s="1077" t="s">
        <v>4424</v>
      </c>
      <c r="AT2723" s="1077" t="s">
        <v>4424</v>
      </c>
      <c r="AU2723" s="1077" t="s">
        <v>4424</v>
      </c>
      <c r="AV2723" s="73" t="s">
        <v>4424</v>
      </c>
      <c r="AW2723" s="73" t="s">
        <v>4424</v>
      </c>
      <c r="AX2723" s="1077"/>
      <c r="AY2723" s="1077"/>
      <c r="AZ2723" s="1077"/>
      <c r="BA2723" s="1077"/>
      <c r="BB2723" s="73" t="s">
        <v>28602</v>
      </c>
      <c r="BC2723" s="1090" t="s">
        <v>2190</v>
      </c>
      <c r="BD2723" s="493">
        <v>44494</v>
      </c>
      <c r="BE2723" s="73"/>
      <c r="BF2723" s="24"/>
      <c r="BG2723" s="1092" t="s">
        <v>23998</v>
      </c>
      <c r="BH2723" s="1102" t="s">
        <v>23939</v>
      </c>
      <c r="BL2723" s="1361"/>
      <c r="BM2723" s="1" t="s">
        <v>29330</v>
      </c>
    </row>
    <row r="2724" spans="1:65" ht="13.5" customHeight="1" x14ac:dyDescent="0.25">
      <c r="A2724" s="1094" t="s">
        <v>23683</v>
      </c>
      <c r="B2724" s="24" t="s">
        <v>4255</v>
      </c>
      <c r="C2724" s="91">
        <v>44494</v>
      </c>
      <c r="D2724" s="42">
        <v>20566562350</v>
      </c>
      <c r="E2724" s="1225" t="e">
        <v>#N/A</v>
      </c>
      <c r="F2724" s="1080" t="s">
        <v>3253</v>
      </c>
      <c r="G2724" s="1080" t="s">
        <v>1505</v>
      </c>
      <c r="H2724" s="73" t="s">
        <v>28560</v>
      </c>
      <c r="I2724" s="1081" t="s">
        <v>15197</v>
      </c>
      <c r="J2724" s="24"/>
      <c r="K2724" s="24"/>
      <c r="L2724" s="1384" t="s">
        <v>28561</v>
      </c>
      <c r="M2724" s="1106" t="s">
        <v>28562</v>
      </c>
      <c r="N2724" s="658">
        <v>26196</v>
      </c>
      <c r="O2724" s="24">
        <v>998340230</v>
      </c>
      <c r="P2724" s="1079" t="s">
        <v>4424</v>
      </c>
      <c r="Q2724" s="73" t="s">
        <v>6194</v>
      </c>
      <c r="R2724" s="652" t="s">
        <v>28563</v>
      </c>
      <c r="S2724" s="57" t="s">
        <v>4424</v>
      </c>
      <c r="T2724" s="351" t="s">
        <v>4424</v>
      </c>
      <c r="U2724" s="24" t="s">
        <v>28564</v>
      </c>
      <c r="V2724" s="24" t="s">
        <v>28633</v>
      </c>
      <c r="W2724" s="24" t="s">
        <v>2726</v>
      </c>
      <c r="X2724" s="24" t="s">
        <v>2726</v>
      </c>
      <c r="Y2724" s="24" t="s">
        <v>2726</v>
      </c>
      <c r="Z2724" s="513" t="s">
        <v>28627</v>
      </c>
      <c r="AA2724" s="1133">
        <v>10</v>
      </c>
      <c r="AB2724" s="1133">
        <v>2021</v>
      </c>
      <c r="AC2724" s="62" t="s">
        <v>4424</v>
      </c>
      <c r="AD2724" s="1043">
        <v>10000</v>
      </c>
      <c r="AE2724" s="716" t="s">
        <v>4002</v>
      </c>
      <c r="AF2724" s="73" t="s">
        <v>4424</v>
      </c>
      <c r="AG2724" s="73" t="s">
        <v>4424</v>
      </c>
      <c r="AH2724" s="102">
        <v>13300243</v>
      </c>
      <c r="AI2724" s="102" t="s">
        <v>5521</v>
      </c>
      <c r="AJ2724" s="1384" t="s">
        <v>28561</v>
      </c>
      <c r="AK2724" s="652" t="s">
        <v>28563</v>
      </c>
      <c r="AL2724" s="24" t="s">
        <v>28565</v>
      </c>
      <c r="AM2724" s="24" t="s">
        <v>16609</v>
      </c>
      <c r="AN2724" s="24" t="s">
        <v>5521</v>
      </c>
      <c r="AO2724" s="24" t="s">
        <v>5521</v>
      </c>
      <c r="AP2724" s="1077" t="s">
        <v>28566</v>
      </c>
      <c r="AQ2724" s="127" t="s">
        <v>28567</v>
      </c>
      <c r="AR2724" s="24" t="s">
        <v>28565</v>
      </c>
      <c r="AS2724" s="24" t="s">
        <v>16609</v>
      </c>
      <c r="AT2724" s="24" t="s">
        <v>5521</v>
      </c>
      <c r="AU2724" s="24" t="s">
        <v>5521</v>
      </c>
      <c r="AV2724" s="73" t="s">
        <v>4424</v>
      </c>
      <c r="AW2724" s="73" t="s">
        <v>4424</v>
      </c>
      <c r="AX2724" s="1077"/>
      <c r="AY2724" s="1077"/>
      <c r="AZ2724" s="1077"/>
      <c r="BA2724" s="1077"/>
      <c r="BB2724" s="73" t="s">
        <v>24345</v>
      </c>
      <c r="BC2724" s="1090" t="s">
        <v>2190</v>
      </c>
      <c r="BD2724" s="493">
        <v>44495</v>
      </c>
      <c r="BE2724" s="73"/>
      <c r="BF2724" s="24"/>
      <c r="BG2724" s="1092" t="s">
        <v>23998</v>
      </c>
      <c r="BH2724" s="1102" t="s">
        <v>23939</v>
      </c>
      <c r="BL2724" s="1361"/>
    </row>
    <row r="2725" spans="1:65" ht="13.5" customHeight="1" x14ac:dyDescent="0.25">
      <c r="A2725" s="1094" t="s">
        <v>23683</v>
      </c>
      <c r="B2725" s="24" t="s">
        <v>4255</v>
      </c>
      <c r="C2725" s="91">
        <v>44496</v>
      </c>
      <c r="D2725" s="42">
        <v>20601468451</v>
      </c>
      <c r="E2725" s="1225">
        <v>4074249</v>
      </c>
      <c r="F2725" s="1080" t="s">
        <v>3254</v>
      </c>
      <c r="G2725" s="1080" t="s">
        <v>22950</v>
      </c>
      <c r="H2725" s="73" t="s">
        <v>28692</v>
      </c>
      <c r="I2725" s="1313" t="s">
        <v>6546</v>
      </c>
      <c r="J2725" s="24"/>
      <c r="K2725" s="24"/>
      <c r="L2725" s="1384" t="s">
        <v>27000</v>
      </c>
      <c r="M2725" s="1106" t="s">
        <v>26998</v>
      </c>
      <c r="N2725" s="658">
        <v>30401</v>
      </c>
      <c r="O2725" s="24">
        <v>940819636</v>
      </c>
      <c r="P2725" s="1079" t="s">
        <v>4424</v>
      </c>
      <c r="Q2725" s="73" t="s">
        <v>3303</v>
      </c>
      <c r="R2725" s="652" t="s">
        <v>27001</v>
      </c>
      <c r="S2725" s="57" t="s">
        <v>4424</v>
      </c>
      <c r="T2725" s="351" t="s">
        <v>4424</v>
      </c>
      <c r="U2725" s="24" t="s">
        <v>28645</v>
      </c>
      <c r="V2725" s="24" t="s">
        <v>28645</v>
      </c>
      <c r="W2725" s="24" t="s">
        <v>16617</v>
      </c>
      <c r="X2725" s="24" t="s">
        <v>6087</v>
      </c>
      <c r="Y2725" s="24" t="s">
        <v>6087</v>
      </c>
      <c r="Z2725" s="513" t="s">
        <v>28642</v>
      </c>
      <c r="AA2725" s="1133">
        <v>10</v>
      </c>
      <c r="AB2725" s="1133">
        <v>2021</v>
      </c>
      <c r="AC2725" s="62" t="s">
        <v>4424</v>
      </c>
      <c r="AD2725" s="1043">
        <v>20000</v>
      </c>
      <c r="AE2725" s="716" t="s">
        <v>4002</v>
      </c>
      <c r="AF2725" s="73" t="s">
        <v>4424</v>
      </c>
      <c r="AG2725" s="73" t="s">
        <v>4424</v>
      </c>
      <c r="AH2725" s="102">
        <v>11350617</v>
      </c>
      <c r="AI2725" s="102" t="s">
        <v>6087</v>
      </c>
      <c r="AJ2725" s="1384" t="s">
        <v>27000</v>
      </c>
      <c r="AK2725" s="652" t="s">
        <v>27001</v>
      </c>
      <c r="AL2725" s="24" t="s">
        <v>28646</v>
      </c>
      <c r="AM2725" s="24" t="s">
        <v>16617</v>
      </c>
      <c r="AN2725" s="24" t="s">
        <v>6087</v>
      </c>
      <c r="AO2725" s="24" t="s">
        <v>6087</v>
      </c>
      <c r="AP2725" s="1077" t="s">
        <v>4424</v>
      </c>
      <c r="AQ2725" s="73" t="s">
        <v>4424</v>
      </c>
      <c r="AR2725" s="1079" t="s">
        <v>4424</v>
      </c>
      <c r="AS2725" s="1077" t="s">
        <v>4424</v>
      </c>
      <c r="AT2725" s="1077" t="s">
        <v>4424</v>
      </c>
      <c r="AU2725" s="1077" t="s">
        <v>4424</v>
      </c>
      <c r="AV2725" s="73" t="s">
        <v>4424</v>
      </c>
      <c r="AW2725" s="73" t="s">
        <v>4424</v>
      </c>
      <c r="AX2725" s="1077"/>
      <c r="AY2725" s="1077"/>
      <c r="AZ2725" s="1077"/>
      <c r="BA2725" s="1077"/>
      <c r="BB2725" s="73" t="s">
        <v>8589</v>
      </c>
      <c r="BC2725" s="1090" t="s">
        <v>2190</v>
      </c>
      <c r="BD2725" s="493">
        <v>44496</v>
      </c>
      <c r="BE2725" s="73"/>
      <c r="BF2725" s="24"/>
      <c r="BG2725" s="1092" t="s">
        <v>23998</v>
      </c>
      <c r="BH2725" s="1102" t="s">
        <v>23939</v>
      </c>
      <c r="BL2725" s="1361"/>
    </row>
    <row r="2726" spans="1:65" ht="13.5" customHeight="1" x14ac:dyDescent="0.25">
      <c r="A2726" s="1094" t="s">
        <v>23683</v>
      </c>
      <c r="B2726" s="24" t="s">
        <v>4255</v>
      </c>
      <c r="C2726" s="91">
        <v>44497</v>
      </c>
      <c r="D2726" s="42">
        <v>20608386123</v>
      </c>
      <c r="E2726" s="1225">
        <v>4074516</v>
      </c>
      <c r="F2726" s="1080" t="s">
        <v>3252</v>
      </c>
      <c r="G2726" s="1080" t="s">
        <v>23176</v>
      </c>
      <c r="H2726" s="73" t="s">
        <v>28660</v>
      </c>
      <c r="I2726" s="1313" t="s">
        <v>6546</v>
      </c>
      <c r="J2726" s="24"/>
      <c r="K2726" s="24"/>
      <c r="L2726" s="1384" t="s">
        <v>28661</v>
      </c>
      <c r="M2726" s="1106" t="s">
        <v>28662</v>
      </c>
      <c r="N2726" s="658">
        <v>32733</v>
      </c>
      <c r="O2726" s="24">
        <v>961890104</v>
      </c>
      <c r="P2726" s="1079" t="s">
        <v>4424</v>
      </c>
      <c r="Q2726" s="73" t="s">
        <v>6194</v>
      </c>
      <c r="R2726" s="652" t="s">
        <v>28663</v>
      </c>
      <c r="S2726" s="57" t="s">
        <v>4424</v>
      </c>
      <c r="T2726" s="351" t="s">
        <v>4424</v>
      </c>
      <c r="U2726" s="24" t="s">
        <v>28664</v>
      </c>
      <c r="V2726" s="24" t="s">
        <v>28665</v>
      </c>
      <c r="W2726" s="24" t="s">
        <v>3316</v>
      </c>
      <c r="X2726" s="24" t="s">
        <v>5521</v>
      </c>
      <c r="Y2726" s="24" t="s">
        <v>5521</v>
      </c>
      <c r="Z2726" s="513" t="s">
        <v>28666</v>
      </c>
      <c r="AA2726" s="1133">
        <v>10</v>
      </c>
      <c r="AB2726" s="1133">
        <v>2021</v>
      </c>
      <c r="AC2726" s="62" t="s">
        <v>4424</v>
      </c>
      <c r="AD2726" s="1043">
        <v>20000</v>
      </c>
      <c r="AE2726" s="716" t="s">
        <v>4002</v>
      </c>
      <c r="AF2726" s="73" t="s">
        <v>4424</v>
      </c>
      <c r="AG2726" s="73" t="s">
        <v>4424</v>
      </c>
      <c r="AH2726" s="102">
        <v>11447386</v>
      </c>
      <c r="AI2726" s="102" t="s">
        <v>3630</v>
      </c>
      <c r="AJ2726" s="1384" t="s">
        <v>28661</v>
      </c>
      <c r="AK2726" s="652" t="s">
        <v>28663</v>
      </c>
      <c r="AL2726" s="24" t="s">
        <v>28667</v>
      </c>
      <c r="AM2726" s="24" t="s">
        <v>3630</v>
      </c>
      <c r="AN2726" s="24" t="s">
        <v>3630</v>
      </c>
      <c r="AO2726" s="24" t="s">
        <v>4475</v>
      </c>
      <c r="AP2726" s="1077" t="s">
        <v>4424</v>
      </c>
      <c r="AQ2726" s="73" t="s">
        <v>4424</v>
      </c>
      <c r="AR2726" s="1079" t="s">
        <v>4424</v>
      </c>
      <c r="AS2726" s="1077" t="s">
        <v>4424</v>
      </c>
      <c r="AT2726" s="1077" t="s">
        <v>4424</v>
      </c>
      <c r="AU2726" s="1077" t="s">
        <v>4424</v>
      </c>
      <c r="AV2726" s="73" t="s">
        <v>4424</v>
      </c>
      <c r="AW2726" s="73" t="s">
        <v>4424</v>
      </c>
      <c r="AX2726" s="1077"/>
      <c r="AY2726" s="1077"/>
      <c r="AZ2726" s="1077"/>
      <c r="BA2726" s="1077"/>
      <c r="BB2726" s="73" t="s">
        <v>22796</v>
      </c>
      <c r="BC2726" s="1090" t="s">
        <v>2190</v>
      </c>
      <c r="BD2726" s="493">
        <v>44498</v>
      </c>
      <c r="BE2726" s="73"/>
      <c r="BF2726" s="24"/>
      <c r="BG2726" s="1092" t="s">
        <v>23998</v>
      </c>
      <c r="BH2726" s="1102" t="s">
        <v>23939</v>
      </c>
      <c r="BL2726" s="1361"/>
    </row>
    <row r="2727" spans="1:65" ht="13.5" customHeight="1" x14ac:dyDescent="0.25">
      <c r="A2727" s="1094" t="s">
        <v>23683</v>
      </c>
      <c r="B2727" s="24" t="s">
        <v>4255</v>
      </c>
      <c r="C2727" s="91">
        <v>44497</v>
      </c>
      <c r="D2727" s="42">
        <v>20608304321</v>
      </c>
      <c r="E2727" s="1225">
        <v>4074515</v>
      </c>
      <c r="F2727" s="1080" t="s">
        <v>3251</v>
      </c>
      <c r="G2727" s="1080" t="s">
        <v>22950</v>
      </c>
      <c r="H2727" s="73" t="s">
        <v>28654</v>
      </c>
      <c r="I2727" s="1313" t="s">
        <v>6546</v>
      </c>
      <c r="J2727" s="24"/>
      <c r="K2727" s="24"/>
      <c r="L2727" s="1384" t="s">
        <v>23980</v>
      </c>
      <c r="M2727" s="1106" t="s">
        <v>28649</v>
      </c>
      <c r="N2727" s="658"/>
      <c r="O2727" s="24"/>
      <c r="P2727" s="1079" t="s">
        <v>4424</v>
      </c>
      <c r="Q2727" s="73" t="s">
        <v>6194</v>
      </c>
      <c r="R2727" s="652" t="s">
        <v>24790</v>
      </c>
      <c r="S2727" s="57" t="s">
        <v>4424</v>
      </c>
      <c r="T2727" s="351" t="s">
        <v>4424</v>
      </c>
      <c r="U2727" s="24" t="s">
        <v>28651</v>
      </c>
      <c r="V2727" s="24" t="s">
        <v>28651</v>
      </c>
      <c r="W2727" s="24" t="s">
        <v>1278</v>
      </c>
      <c r="X2727" s="24" t="s">
        <v>6111</v>
      </c>
      <c r="Y2727" s="24" t="s">
        <v>4134</v>
      </c>
      <c r="Z2727" s="513" t="s">
        <v>28666</v>
      </c>
      <c r="AA2727" s="1133">
        <v>10</v>
      </c>
      <c r="AB2727" s="1133">
        <v>2021</v>
      </c>
      <c r="AC2727" s="62" t="s">
        <v>4424</v>
      </c>
      <c r="AD2727" s="1043">
        <v>20000</v>
      </c>
      <c r="AE2727" s="716" t="s">
        <v>4002</v>
      </c>
      <c r="AF2727" s="73" t="s">
        <v>4424</v>
      </c>
      <c r="AG2727" s="73" t="s">
        <v>4424</v>
      </c>
      <c r="AH2727" s="102">
        <v>11179833</v>
      </c>
      <c r="AI2727" s="102" t="s">
        <v>4398</v>
      </c>
      <c r="AJ2727" s="1384" t="s">
        <v>28648</v>
      </c>
      <c r="AK2727" s="652" t="s">
        <v>28650</v>
      </c>
      <c r="AL2727" s="24" t="s">
        <v>28653</v>
      </c>
      <c r="AM2727" s="24" t="s">
        <v>1950</v>
      </c>
      <c r="AN2727" s="24" t="s">
        <v>6180</v>
      </c>
      <c r="AO2727" s="24" t="s">
        <v>1160</v>
      </c>
      <c r="AP2727" s="1077" t="s">
        <v>4424</v>
      </c>
      <c r="AQ2727" s="73" t="s">
        <v>4424</v>
      </c>
      <c r="AR2727" s="1079" t="s">
        <v>4424</v>
      </c>
      <c r="AS2727" s="1077" t="s">
        <v>4424</v>
      </c>
      <c r="AT2727" s="1077" t="s">
        <v>4424</v>
      </c>
      <c r="AU2727" s="1077" t="s">
        <v>4424</v>
      </c>
      <c r="AV2727" s="73" t="s">
        <v>4424</v>
      </c>
      <c r="AW2727" s="73" t="s">
        <v>4424</v>
      </c>
      <c r="AX2727" s="1077"/>
      <c r="AY2727" s="1077"/>
      <c r="AZ2727" s="1077"/>
      <c r="BA2727" s="1077"/>
      <c r="BB2727" s="73" t="s">
        <v>14658</v>
      </c>
      <c r="BC2727" s="1090" t="s">
        <v>2190</v>
      </c>
      <c r="BD2727" s="493">
        <v>44498</v>
      </c>
      <c r="BE2727" s="73"/>
      <c r="BF2727" s="24"/>
      <c r="BG2727" s="1092" t="s">
        <v>23998</v>
      </c>
      <c r="BH2727" s="1102" t="s">
        <v>23939</v>
      </c>
      <c r="BL2727" s="1361"/>
      <c r="BM2727" s="1" t="s">
        <v>29526</v>
      </c>
    </row>
    <row r="2728" spans="1:65" ht="13.5" customHeight="1" x14ac:dyDescent="0.25">
      <c r="A2728" s="1094" t="s">
        <v>23683</v>
      </c>
      <c r="B2728" s="24" t="s">
        <v>4255</v>
      </c>
      <c r="C2728" s="91">
        <v>44504</v>
      </c>
      <c r="D2728" s="42">
        <v>20608252194</v>
      </c>
      <c r="E2728" s="1225">
        <v>4074514</v>
      </c>
      <c r="F2728" s="1080" t="s">
        <v>3251</v>
      </c>
      <c r="G2728" s="1080" t="s">
        <v>22950</v>
      </c>
      <c r="H2728" s="73" t="s">
        <v>28671</v>
      </c>
      <c r="I2728" s="1313" t="s">
        <v>6546</v>
      </c>
      <c r="J2728" s="24"/>
      <c r="K2728" s="24"/>
      <c r="L2728" s="1384" t="s">
        <v>28672</v>
      </c>
      <c r="M2728" s="1106" t="s">
        <v>28673</v>
      </c>
      <c r="N2728" s="658">
        <v>33849</v>
      </c>
      <c r="O2728" s="24">
        <v>932619107</v>
      </c>
      <c r="P2728" s="1079" t="s">
        <v>4424</v>
      </c>
      <c r="Q2728" s="73" t="s">
        <v>6194</v>
      </c>
      <c r="R2728" s="652" t="s">
        <v>28674</v>
      </c>
      <c r="S2728" s="57" t="s">
        <v>4424</v>
      </c>
      <c r="T2728" s="351" t="s">
        <v>4424</v>
      </c>
      <c r="U2728" s="24" t="s">
        <v>28675</v>
      </c>
      <c r="V2728" s="24" t="s">
        <v>28675</v>
      </c>
      <c r="W2728" s="24" t="s">
        <v>4163</v>
      </c>
      <c r="X2728" s="24" t="s">
        <v>4163</v>
      </c>
      <c r="Y2728" s="24" t="s">
        <v>268</v>
      </c>
      <c r="Z2728" s="513" t="s">
        <v>28688</v>
      </c>
      <c r="AA2728" s="1133">
        <v>11</v>
      </c>
      <c r="AB2728" s="1133">
        <v>2021</v>
      </c>
      <c r="AC2728" s="62" t="s">
        <v>4424</v>
      </c>
      <c r="AD2728" s="1043">
        <v>50000</v>
      </c>
      <c r="AE2728" s="716" t="s">
        <v>4002</v>
      </c>
      <c r="AF2728" s="73" t="s">
        <v>4424</v>
      </c>
      <c r="AG2728" s="73" t="s">
        <v>4424</v>
      </c>
      <c r="AH2728" s="102">
        <v>11096940</v>
      </c>
      <c r="AI2728" s="102" t="s">
        <v>3306</v>
      </c>
      <c r="AJ2728" s="1384" t="s">
        <v>28672</v>
      </c>
      <c r="AK2728" s="652" t="s">
        <v>28674</v>
      </c>
      <c r="AL2728" s="24" t="s">
        <v>28690</v>
      </c>
      <c r="AM2728" s="24" t="s">
        <v>28689</v>
      </c>
      <c r="AN2728" s="24" t="s">
        <v>4163</v>
      </c>
      <c r="AO2728" s="24" t="s">
        <v>268</v>
      </c>
      <c r="AP2728" s="1077" t="s">
        <v>4424</v>
      </c>
      <c r="AQ2728" s="73" t="s">
        <v>4424</v>
      </c>
      <c r="AR2728" s="1079" t="s">
        <v>4424</v>
      </c>
      <c r="AS2728" s="1077" t="s">
        <v>4424</v>
      </c>
      <c r="AT2728" s="1077" t="s">
        <v>4424</v>
      </c>
      <c r="AU2728" s="1077" t="s">
        <v>4424</v>
      </c>
      <c r="AV2728" s="73" t="s">
        <v>4424</v>
      </c>
      <c r="AW2728" s="73" t="s">
        <v>4424</v>
      </c>
      <c r="AX2728" s="1077"/>
      <c r="AY2728" s="1077"/>
      <c r="AZ2728" s="1077"/>
      <c r="BA2728" s="1077"/>
      <c r="BB2728" s="73" t="s">
        <v>8248</v>
      </c>
      <c r="BC2728" s="1090" t="s">
        <v>2190</v>
      </c>
      <c r="BD2728" s="493">
        <v>44504</v>
      </c>
      <c r="BE2728" s="73"/>
      <c r="BF2728" s="24"/>
      <c r="BG2728" s="1092" t="s">
        <v>23998</v>
      </c>
      <c r="BH2728" s="1102" t="s">
        <v>23939</v>
      </c>
      <c r="BL2728" s="1361"/>
    </row>
    <row r="2729" spans="1:65" ht="13.5" customHeight="1" x14ac:dyDescent="0.25">
      <c r="A2729" s="1094" t="s">
        <v>23683</v>
      </c>
      <c r="B2729" s="24" t="s">
        <v>4255</v>
      </c>
      <c r="C2729" s="91">
        <v>44508</v>
      </c>
      <c r="D2729" s="42">
        <v>10080243541</v>
      </c>
      <c r="E2729" s="1225">
        <v>4074523</v>
      </c>
      <c r="F2729" s="1080" t="s">
        <v>3253</v>
      </c>
      <c r="G2729" s="1080" t="s">
        <v>23176</v>
      </c>
      <c r="H2729" s="73" t="s">
        <v>28694</v>
      </c>
      <c r="I2729" s="1313" t="s">
        <v>6546</v>
      </c>
      <c r="J2729" s="24"/>
      <c r="K2729" s="24"/>
      <c r="L2729" s="1384" t="s">
        <v>28695</v>
      </c>
      <c r="M2729" s="1106" t="s">
        <v>28696</v>
      </c>
      <c r="N2729" s="658">
        <v>23374</v>
      </c>
      <c r="O2729" s="24">
        <v>941101124</v>
      </c>
      <c r="P2729" s="1079" t="s">
        <v>4424</v>
      </c>
      <c r="Q2729" s="102" t="s">
        <v>4424</v>
      </c>
      <c r="R2729" s="652" t="s">
        <v>28697</v>
      </c>
      <c r="S2729" s="57" t="s">
        <v>4424</v>
      </c>
      <c r="T2729" s="351" t="s">
        <v>4424</v>
      </c>
      <c r="U2729" s="24" t="s">
        <v>28698</v>
      </c>
      <c r="V2729" s="24" t="s">
        <v>28698</v>
      </c>
      <c r="W2729" s="24" t="s">
        <v>5528</v>
      </c>
      <c r="X2729" s="24" t="s">
        <v>5528</v>
      </c>
      <c r="Y2729" s="24" t="s">
        <v>5749</v>
      </c>
      <c r="Z2729" s="513" t="s">
        <v>28699</v>
      </c>
      <c r="AA2729" s="1133">
        <v>11</v>
      </c>
      <c r="AB2729" s="1133">
        <v>2021</v>
      </c>
      <c r="AC2729" s="62" t="s">
        <v>4424</v>
      </c>
      <c r="AD2729" s="1043">
        <v>20000</v>
      </c>
      <c r="AE2729" s="716" t="s">
        <v>2281</v>
      </c>
      <c r="AF2729" s="73" t="s">
        <v>4424</v>
      </c>
      <c r="AG2729" s="73" t="s">
        <v>4424</v>
      </c>
      <c r="AH2729" s="102" t="s">
        <v>4424</v>
      </c>
      <c r="AI2729" s="102" t="s">
        <v>4424</v>
      </c>
      <c r="AJ2729" s="1384" t="s">
        <v>28700</v>
      </c>
      <c r="AK2729" s="652" t="s">
        <v>28701</v>
      </c>
      <c r="AL2729" s="24" t="s">
        <v>28702</v>
      </c>
      <c r="AM2729" s="24" t="s">
        <v>5528</v>
      </c>
      <c r="AN2729" s="24" t="s">
        <v>5528</v>
      </c>
      <c r="AO2729" s="24" t="s">
        <v>5749</v>
      </c>
      <c r="AP2729" s="1077" t="s">
        <v>28703</v>
      </c>
      <c r="AQ2729" s="127" t="s">
        <v>28704</v>
      </c>
      <c r="AR2729" s="24" t="s">
        <v>28702</v>
      </c>
      <c r="AS2729" s="24" t="s">
        <v>5528</v>
      </c>
      <c r="AT2729" s="24" t="s">
        <v>5528</v>
      </c>
      <c r="AU2729" s="24" t="s">
        <v>5749</v>
      </c>
      <c r="AV2729" s="73" t="s">
        <v>4424</v>
      </c>
      <c r="AW2729" s="73" t="s">
        <v>4424</v>
      </c>
      <c r="AX2729" s="1077"/>
      <c r="AY2729" s="1077"/>
      <c r="AZ2729" s="1077"/>
      <c r="BA2729" s="1077"/>
      <c r="BB2729" s="73" t="s">
        <v>18994</v>
      </c>
      <c r="BC2729" s="1090" t="s">
        <v>2190</v>
      </c>
      <c r="BD2729" s="493">
        <v>44508</v>
      </c>
      <c r="BE2729" s="73"/>
      <c r="BF2729" s="24"/>
      <c r="BG2729" s="1092" t="s">
        <v>23998</v>
      </c>
      <c r="BH2729" s="1102" t="s">
        <v>23939</v>
      </c>
      <c r="BL2729" s="1361"/>
    </row>
    <row r="2730" spans="1:65" ht="13.5" customHeight="1" x14ac:dyDescent="0.25">
      <c r="A2730" s="1094" t="s">
        <v>23683</v>
      </c>
      <c r="B2730" s="24" t="s">
        <v>4255</v>
      </c>
      <c r="C2730" s="91">
        <v>44512</v>
      </c>
      <c r="D2730" s="42">
        <v>20608617231</v>
      </c>
      <c r="E2730" s="1225">
        <v>4074509</v>
      </c>
      <c r="F2730" s="1080" t="s">
        <v>3252</v>
      </c>
      <c r="G2730" s="1080" t="s">
        <v>23176</v>
      </c>
      <c r="H2730" s="73" t="s">
        <v>28721</v>
      </c>
      <c r="I2730" s="1313" t="s">
        <v>6546</v>
      </c>
      <c r="J2730" s="24"/>
      <c r="K2730" s="24"/>
      <c r="L2730" s="1384" t="s">
        <v>28722</v>
      </c>
      <c r="M2730" s="1106" t="s">
        <v>28723</v>
      </c>
      <c r="N2730" s="658">
        <v>31870</v>
      </c>
      <c r="O2730" s="24">
        <v>984214793</v>
      </c>
      <c r="P2730" s="1079" t="s">
        <v>4424</v>
      </c>
      <c r="Q2730" s="73" t="s">
        <v>3303</v>
      </c>
      <c r="R2730" s="652" t="s">
        <v>28724</v>
      </c>
      <c r="S2730" s="57" t="s">
        <v>4424</v>
      </c>
      <c r="T2730" s="351" t="s">
        <v>4424</v>
      </c>
      <c r="U2730" s="24" t="s">
        <v>28725</v>
      </c>
      <c r="V2730" s="24" t="s">
        <v>28725</v>
      </c>
      <c r="W2730" s="24" t="s">
        <v>16622</v>
      </c>
      <c r="X2730" s="24" t="s">
        <v>5521</v>
      </c>
      <c r="Y2730" s="24" t="s">
        <v>5521</v>
      </c>
      <c r="Z2730" s="513" t="s">
        <v>28715</v>
      </c>
      <c r="AA2730" s="1133">
        <v>11</v>
      </c>
      <c r="AB2730" s="1133">
        <v>2021</v>
      </c>
      <c r="AC2730" s="62" t="s">
        <v>4424</v>
      </c>
      <c r="AD2730" s="1043">
        <v>20000</v>
      </c>
      <c r="AE2730" s="716" t="s">
        <v>4002</v>
      </c>
      <c r="AF2730" s="73" t="s">
        <v>4424</v>
      </c>
      <c r="AG2730" s="73" t="s">
        <v>4424</v>
      </c>
      <c r="AH2730" s="102">
        <v>14800998</v>
      </c>
      <c r="AI2730" s="102" t="s">
        <v>5521</v>
      </c>
      <c r="AJ2730" s="1384" t="s">
        <v>28722</v>
      </c>
      <c r="AK2730" s="652" t="s">
        <v>28724</v>
      </c>
      <c r="AL2730" s="24" t="s">
        <v>28725</v>
      </c>
      <c r="AM2730" s="24" t="s">
        <v>16622</v>
      </c>
      <c r="AN2730" s="24" t="s">
        <v>5521</v>
      </c>
      <c r="AO2730" s="24" t="s">
        <v>5521</v>
      </c>
      <c r="AP2730" s="1077" t="s">
        <v>4424</v>
      </c>
      <c r="AQ2730" s="73" t="s">
        <v>4424</v>
      </c>
      <c r="AR2730" s="1079" t="s">
        <v>4424</v>
      </c>
      <c r="AS2730" s="1077" t="s">
        <v>4424</v>
      </c>
      <c r="AT2730" s="1077" t="s">
        <v>4424</v>
      </c>
      <c r="AU2730" s="1077" t="s">
        <v>4424</v>
      </c>
      <c r="AV2730" s="73" t="s">
        <v>4424</v>
      </c>
      <c r="AW2730" s="73" t="s">
        <v>4424</v>
      </c>
      <c r="AX2730" s="1077"/>
      <c r="AY2730" s="1077"/>
      <c r="AZ2730" s="1077"/>
      <c r="BA2730" s="1077"/>
      <c r="BB2730" s="73" t="s">
        <v>5346</v>
      </c>
      <c r="BC2730" s="1090" t="s">
        <v>2190</v>
      </c>
      <c r="BD2730" s="493">
        <v>44512</v>
      </c>
      <c r="BE2730" s="73"/>
      <c r="BF2730" s="24"/>
      <c r="BG2730" s="1092" t="s">
        <v>23998</v>
      </c>
      <c r="BH2730" s="1102" t="s">
        <v>23939</v>
      </c>
      <c r="BK2730" s="1" t="s">
        <v>28918</v>
      </c>
      <c r="BL2730" s="1361"/>
    </row>
    <row r="2731" spans="1:65" ht="13.5" customHeight="1" x14ac:dyDescent="0.25">
      <c r="A2731" s="1094" t="s">
        <v>23683</v>
      </c>
      <c r="B2731" s="24" t="s">
        <v>4255</v>
      </c>
      <c r="C2731" s="91">
        <v>44512</v>
      </c>
      <c r="D2731" s="42">
        <v>20608505645</v>
      </c>
      <c r="E2731" s="1225" t="e">
        <v>#N/A</v>
      </c>
      <c r="F2731" s="1080" t="s">
        <v>3252</v>
      </c>
      <c r="G2731" s="1080" t="s">
        <v>22950</v>
      </c>
      <c r="H2731" s="73" t="s">
        <v>28726</v>
      </c>
      <c r="I2731" s="1081" t="s">
        <v>15197</v>
      </c>
      <c r="J2731" s="24"/>
      <c r="K2731" s="24"/>
      <c r="L2731" s="1384" t="s">
        <v>28727</v>
      </c>
      <c r="M2731" s="1106" t="s">
        <v>28728</v>
      </c>
      <c r="N2731" s="658">
        <v>36364</v>
      </c>
      <c r="O2731" s="24">
        <v>947792706</v>
      </c>
      <c r="P2731" s="1079" t="s">
        <v>4424</v>
      </c>
      <c r="Q2731" s="73" t="s">
        <v>3303</v>
      </c>
      <c r="R2731" s="652" t="s">
        <v>28729</v>
      </c>
      <c r="S2731" s="57" t="s">
        <v>4424</v>
      </c>
      <c r="T2731" s="351" t="s">
        <v>4424</v>
      </c>
      <c r="U2731" s="24" t="s">
        <v>28730</v>
      </c>
      <c r="V2731" s="24" t="s">
        <v>28730</v>
      </c>
      <c r="W2731" s="24" t="s">
        <v>1303</v>
      </c>
      <c r="X2731" s="24" t="s">
        <v>5521</v>
      </c>
      <c r="Y2731" s="24" t="s">
        <v>5521</v>
      </c>
      <c r="Z2731" s="513" t="s">
        <v>28715</v>
      </c>
      <c r="AA2731" s="1133">
        <v>11</v>
      </c>
      <c r="AB2731" s="1133">
        <v>2021</v>
      </c>
      <c r="AC2731" s="62" t="s">
        <v>4424</v>
      </c>
      <c r="AD2731" s="1043">
        <v>100000</v>
      </c>
      <c r="AE2731" s="716" t="s">
        <v>4002</v>
      </c>
      <c r="AF2731" s="73" t="s">
        <v>4424</v>
      </c>
      <c r="AG2731" s="73" t="s">
        <v>4424</v>
      </c>
      <c r="AH2731" s="102">
        <v>14775710</v>
      </c>
      <c r="AI2731" s="102" t="s">
        <v>5521</v>
      </c>
      <c r="AJ2731" s="1384" t="s">
        <v>28727</v>
      </c>
      <c r="AK2731" s="652" t="s">
        <v>28729</v>
      </c>
      <c r="AL2731" s="24" t="s">
        <v>28731</v>
      </c>
      <c r="AM2731" s="24" t="s">
        <v>4756</v>
      </c>
      <c r="AN2731" s="24" t="s">
        <v>5521</v>
      </c>
      <c r="AO2731" s="24" t="s">
        <v>5521</v>
      </c>
      <c r="AP2731" s="1077" t="s">
        <v>4424</v>
      </c>
      <c r="AQ2731" s="73" t="s">
        <v>4424</v>
      </c>
      <c r="AR2731" s="1079" t="s">
        <v>4424</v>
      </c>
      <c r="AS2731" s="1077" t="s">
        <v>4424</v>
      </c>
      <c r="AT2731" s="1077" t="s">
        <v>4424</v>
      </c>
      <c r="AU2731" s="1077" t="s">
        <v>4424</v>
      </c>
      <c r="AV2731" s="73" t="s">
        <v>4424</v>
      </c>
      <c r="AW2731" s="73" t="s">
        <v>4424</v>
      </c>
      <c r="AX2731" s="1077"/>
      <c r="AY2731" s="1077"/>
      <c r="AZ2731" s="1077"/>
      <c r="BA2731" s="1077"/>
      <c r="BB2731" s="73" t="s">
        <v>4454</v>
      </c>
      <c r="BC2731" s="1090" t="s">
        <v>2190</v>
      </c>
      <c r="BD2731" s="493">
        <v>44512</v>
      </c>
      <c r="BE2731" s="73"/>
      <c r="BF2731" s="24"/>
      <c r="BG2731" s="1092" t="s">
        <v>23998</v>
      </c>
      <c r="BH2731" s="1102" t="s">
        <v>23939</v>
      </c>
      <c r="BL2731" s="1361"/>
    </row>
    <row r="2732" spans="1:65" ht="13.5" customHeight="1" x14ac:dyDescent="0.25">
      <c r="A2732" s="1094" t="s">
        <v>23683</v>
      </c>
      <c r="B2732" s="24" t="s">
        <v>4255</v>
      </c>
      <c r="C2732" s="91">
        <v>44515</v>
      </c>
      <c r="D2732" s="42">
        <v>20608603060</v>
      </c>
      <c r="E2732" s="1225">
        <v>4074530</v>
      </c>
      <c r="F2732" s="1080" t="s">
        <v>3253</v>
      </c>
      <c r="G2732" s="1080" t="s">
        <v>23403</v>
      </c>
      <c r="H2732" s="73" t="s">
        <v>28732</v>
      </c>
      <c r="I2732" s="1313" t="s">
        <v>6546</v>
      </c>
      <c r="J2732" s="24"/>
      <c r="K2732" s="24"/>
      <c r="L2732" s="1384" t="s">
        <v>28733</v>
      </c>
      <c r="M2732" s="1106" t="s">
        <v>28734</v>
      </c>
      <c r="N2732" s="658">
        <v>37413</v>
      </c>
      <c r="O2732" s="24">
        <v>999980039</v>
      </c>
      <c r="P2732" s="1079" t="s">
        <v>4424</v>
      </c>
      <c r="Q2732" s="73" t="s">
        <v>1503</v>
      </c>
      <c r="R2732" s="652" t="s">
        <v>28735</v>
      </c>
      <c r="S2732" s="57" t="s">
        <v>4424</v>
      </c>
      <c r="T2732" s="351" t="s">
        <v>4424</v>
      </c>
      <c r="U2732" s="24" t="s">
        <v>28736</v>
      </c>
      <c r="V2732" s="24" t="s">
        <v>28736</v>
      </c>
      <c r="W2732" s="24" t="s">
        <v>3387</v>
      </c>
      <c r="X2732" s="24" t="s">
        <v>5521</v>
      </c>
      <c r="Y2732" s="24" t="s">
        <v>5521</v>
      </c>
      <c r="Z2732" s="513" t="s">
        <v>28737</v>
      </c>
      <c r="AA2732" s="1133">
        <v>11</v>
      </c>
      <c r="AB2732" s="1133">
        <v>2021</v>
      </c>
      <c r="AC2732" s="62" t="s">
        <v>4424</v>
      </c>
      <c r="AD2732" s="1043">
        <v>80000</v>
      </c>
      <c r="AE2732" s="716" t="s">
        <v>4002</v>
      </c>
      <c r="AF2732" s="73" t="s">
        <v>4424</v>
      </c>
      <c r="AG2732" s="73" t="s">
        <v>4424</v>
      </c>
      <c r="AH2732" s="102">
        <v>14784569</v>
      </c>
      <c r="AI2732" s="102" t="s">
        <v>5521</v>
      </c>
      <c r="AJ2732" s="1384" t="s">
        <v>28738</v>
      </c>
      <c r="AK2732" s="652" t="s">
        <v>28739</v>
      </c>
      <c r="AL2732" s="24" t="s">
        <v>28736</v>
      </c>
      <c r="AM2732" s="24" t="s">
        <v>3387</v>
      </c>
      <c r="AN2732" s="24" t="s">
        <v>5521</v>
      </c>
      <c r="AO2732" s="24" t="s">
        <v>5521</v>
      </c>
      <c r="AP2732" s="1077" t="s">
        <v>4424</v>
      </c>
      <c r="AQ2732" s="73" t="s">
        <v>4424</v>
      </c>
      <c r="AR2732" s="1079" t="s">
        <v>4424</v>
      </c>
      <c r="AS2732" s="1077" t="s">
        <v>4424</v>
      </c>
      <c r="AT2732" s="1077" t="s">
        <v>4424</v>
      </c>
      <c r="AU2732" s="1077" t="s">
        <v>4424</v>
      </c>
      <c r="AV2732" s="73" t="s">
        <v>4424</v>
      </c>
      <c r="AW2732" s="73" t="s">
        <v>4424</v>
      </c>
      <c r="AX2732" s="1077"/>
      <c r="AY2732" s="1077"/>
      <c r="AZ2732" s="1077"/>
      <c r="BA2732" s="1077"/>
      <c r="BB2732" s="73" t="s">
        <v>28740</v>
      </c>
      <c r="BC2732" s="1090" t="s">
        <v>2190</v>
      </c>
      <c r="BD2732" s="493">
        <v>44515</v>
      </c>
      <c r="BE2732" s="73"/>
      <c r="BF2732" s="24"/>
      <c r="BG2732" s="1092" t="s">
        <v>23998</v>
      </c>
      <c r="BH2732" s="1102" t="s">
        <v>23939</v>
      </c>
      <c r="BL2732" s="1361"/>
    </row>
    <row r="2733" spans="1:65" ht="13.5" customHeight="1" x14ac:dyDescent="0.25">
      <c r="A2733" s="1094" t="s">
        <v>23683</v>
      </c>
      <c r="B2733" s="24" t="s">
        <v>4255</v>
      </c>
      <c r="C2733" s="91">
        <v>44515</v>
      </c>
      <c r="D2733" s="42">
        <v>20602579124</v>
      </c>
      <c r="E2733" s="1225">
        <v>4074087</v>
      </c>
      <c r="F2733" s="1080" t="s">
        <v>3252</v>
      </c>
      <c r="G2733" s="1080" t="s">
        <v>22950</v>
      </c>
      <c r="H2733" s="73" t="s">
        <v>28767</v>
      </c>
      <c r="I2733" s="1313" t="s">
        <v>15651</v>
      </c>
      <c r="J2733" s="24"/>
      <c r="K2733" s="24"/>
      <c r="L2733" s="1384" t="s">
        <v>25970</v>
      </c>
      <c r="M2733" s="1106" t="s">
        <v>28768</v>
      </c>
      <c r="N2733" s="658">
        <v>26995</v>
      </c>
      <c r="O2733" s="24">
        <v>959740093</v>
      </c>
      <c r="P2733" s="1079" t="s">
        <v>4424</v>
      </c>
      <c r="Q2733" s="73" t="s">
        <v>3303</v>
      </c>
      <c r="R2733" s="652" t="s">
        <v>25971</v>
      </c>
      <c r="S2733" s="57" t="s">
        <v>4424</v>
      </c>
      <c r="T2733" s="351" t="s">
        <v>4424</v>
      </c>
      <c r="U2733" s="24" t="s">
        <v>28769</v>
      </c>
      <c r="V2733" s="24" t="s">
        <v>28769</v>
      </c>
      <c r="W2733" s="24" t="s">
        <v>16640</v>
      </c>
      <c r="X2733" s="24" t="s">
        <v>5521</v>
      </c>
      <c r="Y2733" s="24" t="s">
        <v>5521</v>
      </c>
      <c r="Z2733" s="513" t="s">
        <v>28759</v>
      </c>
      <c r="AA2733" s="1133">
        <v>11</v>
      </c>
      <c r="AB2733" s="1133">
        <v>2021</v>
      </c>
      <c r="AC2733" s="62" t="s">
        <v>4424</v>
      </c>
      <c r="AD2733" s="1043">
        <v>100000</v>
      </c>
      <c r="AE2733" s="716" t="s">
        <v>4002</v>
      </c>
      <c r="AF2733" s="73" t="s">
        <v>4424</v>
      </c>
      <c r="AG2733" s="73" t="s">
        <v>4424</v>
      </c>
      <c r="AH2733" s="102">
        <v>11380342</v>
      </c>
      <c r="AI2733" s="102" t="s">
        <v>6087</v>
      </c>
      <c r="AJ2733" s="1384" t="s">
        <v>25970</v>
      </c>
      <c r="AK2733" s="652" t="s">
        <v>25971</v>
      </c>
      <c r="AL2733" s="24" t="s">
        <v>28770</v>
      </c>
      <c r="AM2733" s="24" t="s">
        <v>16640</v>
      </c>
      <c r="AN2733" s="24" t="s">
        <v>5521</v>
      </c>
      <c r="AO2733" s="24" t="s">
        <v>5521</v>
      </c>
      <c r="AP2733" s="1077" t="s">
        <v>4424</v>
      </c>
      <c r="AQ2733" s="73" t="s">
        <v>4424</v>
      </c>
      <c r="AR2733" s="1079" t="s">
        <v>4424</v>
      </c>
      <c r="AS2733" s="1077" t="s">
        <v>4424</v>
      </c>
      <c r="AT2733" s="1077" t="s">
        <v>4424</v>
      </c>
      <c r="AU2733" s="1077" t="s">
        <v>4424</v>
      </c>
      <c r="AV2733" s="73" t="s">
        <v>4424</v>
      </c>
      <c r="AW2733" s="73" t="s">
        <v>4424</v>
      </c>
      <c r="AX2733" s="1077"/>
      <c r="AY2733" s="1077"/>
      <c r="AZ2733" s="1077"/>
      <c r="BA2733" s="1077"/>
      <c r="BB2733" s="73" t="s">
        <v>6642</v>
      </c>
      <c r="BC2733" s="1090" t="s">
        <v>2190</v>
      </c>
      <c r="BD2733" s="493">
        <v>44516</v>
      </c>
      <c r="BE2733" s="73"/>
      <c r="BF2733" s="24"/>
      <c r="BG2733" s="1092" t="s">
        <v>23998</v>
      </c>
      <c r="BH2733" s="1102" t="s">
        <v>23939</v>
      </c>
      <c r="BL2733" s="1361"/>
    </row>
    <row r="2734" spans="1:65" ht="13.5" customHeight="1" x14ac:dyDescent="0.25">
      <c r="A2734" s="1094" t="s">
        <v>23683</v>
      </c>
      <c r="B2734" s="24" t="s">
        <v>4255</v>
      </c>
      <c r="C2734" s="91">
        <v>44515</v>
      </c>
      <c r="D2734" s="42">
        <v>10445138466</v>
      </c>
      <c r="E2734" s="1225">
        <v>4074519</v>
      </c>
      <c r="F2734" s="1080" t="s">
        <v>3251</v>
      </c>
      <c r="G2734" s="1080" t="s">
        <v>22950</v>
      </c>
      <c r="H2734" s="73" t="s">
        <v>28771</v>
      </c>
      <c r="I2734" s="1313" t="s">
        <v>6546</v>
      </c>
      <c r="J2734" s="24"/>
      <c r="K2734" s="24"/>
      <c r="L2734" s="1384" t="s">
        <v>28772</v>
      </c>
      <c r="M2734" s="1106" t="s">
        <v>28773</v>
      </c>
      <c r="N2734" s="658">
        <v>31852</v>
      </c>
      <c r="O2734" s="24">
        <v>935088496</v>
      </c>
      <c r="P2734" s="1079" t="s">
        <v>4424</v>
      </c>
      <c r="Q2734" s="102" t="s">
        <v>4424</v>
      </c>
      <c r="R2734" s="652" t="s">
        <v>28774</v>
      </c>
      <c r="S2734" s="57" t="s">
        <v>4424</v>
      </c>
      <c r="T2734" s="351" t="s">
        <v>4424</v>
      </c>
      <c r="U2734" s="24" t="s">
        <v>28775</v>
      </c>
      <c r="V2734" s="24" t="s">
        <v>28775</v>
      </c>
      <c r="W2734" s="24" t="s">
        <v>1278</v>
      </c>
      <c r="X2734" s="24" t="s">
        <v>6111</v>
      </c>
      <c r="Y2734" s="24" t="s">
        <v>4134</v>
      </c>
      <c r="Z2734" s="513" t="s">
        <v>28759</v>
      </c>
      <c r="AA2734" s="1133">
        <v>11</v>
      </c>
      <c r="AB2734" s="1133">
        <v>2021</v>
      </c>
      <c r="AC2734" s="62" t="s">
        <v>4424</v>
      </c>
      <c r="AD2734" s="1043">
        <v>20000</v>
      </c>
      <c r="AE2734" s="716" t="s">
        <v>2281</v>
      </c>
      <c r="AF2734" s="73" t="s">
        <v>4424</v>
      </c>
      <c r="AG2734" s="73" t="s">
        <v>4424</v>
      </c>
      <c r="AH2734" s="102" t="s">
        <v>4424</v>
      </c>
      <c r="AI2734" s="102" t="s">
        <v>4424</v>
      </c>
      <c r="AJ2734" s="1384" t="s">
        <v>28772</v>
      </c>
      <c r="AK2734" s="652" t="s">
        <v>28774</v>
      </c>
      <c r="AL2734" s="24" t="s">
        <v>28775</v>
      </c>
      <c r="AM2734" s="24" t="s">
        <v>1278</v>
      </c>
      <c r="AN2734" s="24" t="s">
        <v>6111</v>
      </c>
      <c r="AO2734" s="24" t="s">
        <v>4134</v>
      </c>
      <c r="AP2734" s="1077" t="s">
        <v>4424</v>
      </c>
      <c r="AQ2734" s="73" t="s">
        <v>4424</v>
      </c>
      <c r="AR2734" s="1079" t="s">
        <v>4424</v>
      </c>
      <c r="AS2734" s="1077" t="s">
        <v>4424</v>
      </c>
      <c r="AT2734" s="1077" t="s">
        <v>4424</v>
      </c>
      <c r="AU2734" s="1077" t="s">
        <v>4424</v>
      </c>
      <c r="AV2734" s="73" t="s">
        <v>4424</v>
      </c>
      <c r="AW2734" s="73" t="s">
        <v>4424</v>
      </c>
      <c r="AX2734" s="1077"/>
      <c r="AY2734" s="1077"/>
      <c r="AZ2734" s="1077"/>
      <c r="BA2734" s="1077"/>
      <c r="BB2734" s="73" t="s">
        <v>449</v>
      </c>
      <c r="BC2734" s="1090" t="s">
        <v>2190</v>
      </c>
      <c r="BD2734" s="493">
        <v>44516</v>
      </c>
      <c r="BE2734" s="73"/>
      <c r="BF2734" s="24"/>
      <c r="BG2734" s="1092" t="s">
        <v>23998</v>
      </c>
      <c r="BH2734" s="1102" t="s">
        <v>23939</v>
      </c>
      <c r="BL2734" s="1361"/>
    </row>
    <row r="2735" spans="1:65" ht="13.5" customHeight="1" x14ac:dyDescent="0.25">
      <c r="A2735" s="1094" t="s">
        <v>23683</v>
      </c>
      <c r="B2735" s="24" t="s">
        <v>4255</v>
      </c>
      <c r="C2735" s="91">
        <v>44518</v>
      </c>
      <c r="D2735" s="42">
        <v>20608080555</v>
      </c>
      <c r="E2735" s="1225">
        <v>4074526</v>
      </c>
      <c r="F2735" s="1080" t="s">
        <v>3251</v>
      </c>
      <c r="G2735" s="1080" t="s">
        <v>22950</v>
      </c>
      <c r="H2735" s="73" t="s">
        <v>28860</v>
      </c>
      <c r="I2735" s="1313" t="s">
        <v>6546</v>
      </c>
      <c r="J2735" s="24"/>
      <c r="K2735" s="24"/>
      <c r="L2735" s="1384" t="s">
        <v>28776</v>
      </c>
      <c r="M2735" s="1106" t="s">
        <v>28777</v>
      </c>
      <c r="N2735" s="658">
        <v>37253</v>
      </c>
      <c r="O2735" s="24">
        <v>982870187</v>
      </c>
      <c r="P2735" s="1079" t="s">
        <v>4424</v>
      </c>
      <c r="Q2735" s="73" t="s">
        <v>6194</v>
      </c>
      <c r="R2735" s="652" t="s">
        <v>28778</v>
      </c>
      <c r="S2735" s="57" t="s">
        <v>4424</v>
      </c>
      <c r="T2735" s="351" t="s">
        <v>4424</v>
      </c>
      <c r="U2735" s="24" t="s">
        <v>28779</v>
      </c>
      <c r="V2735" s="24" t="s">
        <v>28779</v>
      </c>
      <c r="W2735" s="24" t="s">
        <v>16662</v>
      </c>
      <c r="X2735" s="24" t="s">
        <v>3306</v>
      </c>
      <c r="Y2735" s="24" t="s">
        <v>268</v>
      </c>
      <c r="Z2735" s="513" t="s">
        <v>28782</v>
      </c>
      <c r="AA2735" s="1133">
        <v>11</v>
      </c>
      <c r="AB2735" s="1133">
        <v>2021</v>
      </c>
      <c r="AC2735" s="62" t="s">
        <v>4424</v>
      </c>
      <c r="AD2735" s="1043">
        <v>20000</v>
      </c>
      <c r="AE2735" s="716" t="s">
        <v>4002</v>
      </c>
      <c r="AF2735" s="73" t="s">
        <v>4424</v>
      </c>
      <c r="AG2735" s="73" t="s">
        <v>4424</v>
      </c>
      <c r="AH2735" s="102">
        <v>11298692</v>
      </c>
      <c r="AI2735" s="102" t="s">
        <v>3306</v>
      </c>
      <c r="AJ2735" s="1384" t="s">
        <v>28776</v>
      </c>
      <c r="AK2735" s="652" t="s">
        <v>28778</v>
      </c>
      <c r="AL2735" s="24" t="s">
        <v>28780</v>
      </c>
      <c r="AM2735" s="24" t="s">
        <v>5521</v>
      </c>
      <c r="AN2735" s="24" t="s">
        <v>5521</v>
      </c>
      <c r="AO2735" s="24" t="s">
        <v>5521</v>
      </c>
      <c r="AP2735" s="1077" t="s">
        <v>4424</v>
      </c>
      <c r="AQ2735" s="73" t="s">
        <v>4424</v>
      </c>
      <c r="AR2735" s="1079" t="s">
        <v>4424</v>
      </c>
      <c r="AS2735" s="1077" t="s">
        <v>4424</v>
      </c>
      <c r="AT2735" s="1077" t="s">
        <v>4424</v>
      </c>
      <c r="AU2735" s="1077" t="s">
        <v>4424</v>
      </c>
      <c r="AV2735" s="73" t="s">
        <v>4424</v>
      </c>
      <c r="AW2735" s="73" t="s">
        <v>4424</v>
      </c>
      <c r="AX2735" s="1077"/>
      <c r="AY2735" s="1077"/>
      <c r="AZ2735" s="1077"/>
      <c r="BA2735" s="1077"/>
      <c r="BB2735" s="73" t="s">
        <v>8248</v>
      </c>
      <c r="BC2735" s="1090" t="s">
        <v>2190</v>
      </c>
      <c r="BD2735" s="493">
        <v>44519</v>
      </c>
      <c r="BE2735" s="73"/>
      <c r="BF2735" s="24"/>
      <c r="BG2735" s="1092" t="s">
        <v>23998</v>
      </c>
      <c r="BH2735" s="1102" t="s">
        <v>23939</v>
      </c>
      <c r="BL2735" s="1361"/>
      <c r="BM2735" s="1" t="s">
        <v>29486</v>
      </c>
    </row>
    <row r="2736" spans="1:65" ht="13.5" customHeight="1" x14ac:dyDescent="0.25">
      <c r="A2736" s="1094" t="s">
        <v>23683</v>
      </c>
      <c r="B2736" s="24" t="s">
        <v>4255</v>
      </c>
      <c r="C2736" s="91">
        <v>44519</v>
      </c>
      <c r="D2736" s="42">
        <v>20608054341</v>
      </c>
      <c r="E2736" s="1225">
        <v>4074525</v>
      </c>
      <c r="F2736" s="1080" t="s">
        <v>3251</v>
      </c>
      <c r="G2736" s="1080" t="s">
        <v>23403</v>
      </c>
      <c r="H2736" s="73" t="s">
        <v>28784</v>
      </c>
      <c r="I2736" s="1313" t="s">
        <v>6546</v>
      </c>
      <c r="J2736" s="24"/>
      <c r="K2736" s="24"/>
      <c r="L2736" s="1384" t="s">
        <v>28785</v>
      </c>
      <c r="M2736" s="1106" t="s">
        <v>28786</v>
      </c>
      <c r="N2736" s="658">
        <v>31462</v>
      </c>
      <c r="O2736" s="24">
        <v>942443505</v>
      </c>
      <c r="P2736" s="1079" t="s">
        <v>4424</v>
      </c>
      <c r="Q2736" s="73" t="s">
        <v>6194</v>
      </c>
      <c r="R2736" s="652" t="s">
        <v>28787</v>
      </c>
      <c r="S2736" s="57" t="s">
        <v>4424</v>
      </c>
      <c r="T2736" s="351" t="s">
        <v>4424</v>
      </c>
      <c r="U2736" s="24" t="s">
        <v>28788</v>
      </c>
      <c r="V2736" s="24" t="s">
        <v>28788</v>
      </c>
      <c r="W2736" s="24" t="s">
        <v>16685</v>
      </c>
      <c r="X2736" s="24" t="s">
        <v>16580</v>
      </c>
      <c r="Y2736" s="24" t="s">
        <v>4136</v>
      </c>
      <c r="Z2736" s="513" t="s">
        <v>28782</v>
      </c>
      <c r="AA2736" s="1133">
        <v>11</v>
      </c>
      <c r="AB2736" s="1133">
        <v>2021</v>
      </c>
      <c r="AC2736" s="62" t="s">
        <v>4424</v>
      </c>
      <c r="AD2736" s="1043">
        <v>80000</v>
      </c>
      <c r="AE2736" s="716" t="s">
        <v>4002</v>
      </c>
      <c r="AF2736" s="73" t="s">
        <v>4424</v>
      </c>
      <c r="AG2736" s="73" t="s">
        <v>4424</v>
      </c>
      <c r="AH2736" s="102">
        <v>11119868</v>
      </c>
      <c r="AI2736" s="102" t="s">
        <v>2731</v>
      </c>
      <c r="AJ2736" s="1384" t="s">
        <v>28785</v>
      </c>
      <c r="AK2736" s="652" t="s">
        <v>28787</v>
      </c>
      <c r="AL2736" s="24" t="s">
        <v>28788</v>
      </c>
      <c r="AM2736" s="24" t="s">
        <v>16685</v>
      </c>
      <c r="AN2736" s="24" t="s">
        <v>16580</v>
      </c>
      <c r="AO2736" s="24" t="s">
        <v>4136</v>
      </c>
      <c r="AP2736" s="1077" t="s">
        <v>4424</v>
      </c>
      <c r="AQ2736" s="73" t="s">
        <v>4424</v>
      </c>
      <c r="AR2736" s="1079" t="s">
        <v>4424</v>
      </c>
      <c r="AS2736" s="1077" t="s">
        <v>4424</v>
      </c>
      <c r="AT2736" s="1077" t="s">
        <v>4424</v>
      </c>
      <c r="AU2736" s="1077" t="s">
        <v>4424</v>
      </c>
      <c r="AV2736" s="73" t="s">
        <v>4424</v>
      </c>
      <c r="AW2736" s="73" t="s">
        <v>4424</v>
      </c>
      <c r="AX2736" s="1077"/>
      <c r="AY2736" s="1077"/>
      <c r="AZ2736" s="1077"/>
      <c r="BA2736" s="1077"/>
      <c r="BB2736" s="73" t="s">
        <v>28789</v>
      </c>
      <c r="BC2736" s="1090" t="s">
        <v>2190</v>
      </c>
      <c r="BD2736" s="493">
        <v>44519</v>
      </c>
      <c r="BE2736" s="73"/>
      <c r="BF2736" s="24"/>
      <c r="BG2736" s="1092" t="s">
        <v>23998</v>
      </c>
      <c r="BH2736" s="1102" t="s">
        <v>23939</v>
      </c>
      <c r="BL2736" s="1361"/>
    </row>
    <row r="2737" spans="1:65" ht="13.5" customHeight="1" x14ac:dyDescent="0.25">
      <c r="A2737" s="1094" t="s">
        <v>23683</v>
      </c>
      <c r="B2737" s="24" t="s">
        <v>4255</v>
      </c>
      <c r="C2737" s="91">
        <v>44519</v>
      </c>
      <c r="D2737" s="42">
        <v>20608699296</v>
      </c>
      <c r="E2737" s="1225">
        <v>4074504</v>
      </c>
      <c r="F2737" s="1080" t="s">
        <v>3254</v>
      </c>
      <c r="G2737" s="1080" t="s">
        <v>23403</v>
      </c>
      <c r="H2737" s="73" t="s">
        <v>28795</v>
      </c>
      <c r="I2737" s="1313" t="s">
        <v>6546</v>
      </c>
      <c r="J2737" s="24"/>
      <c r="K2737" s="24"/>
      <c r="L2737" s="1384" t="s">
        <v>28796</v>
      </c>
      <c r="M2737" s="1106" t="s">
        <v>28797</v>
      </c>
      <c r="N2737" s="658">
        <v>37655</v>
      </c>
      <c r="O2737" s="24">
        <v>962656147</v>
      </c>
      <c r="P2737" s="1079" t="s">
        <v>4424</v>
      </c>
      <c r="Q2737" s="73" t="s">
        <v>1503</v>
      </c>
      <c r="R2737" s="652" t="s">
        <v>28798</v>
      </c>
      <c r="S2737" s="57" t="s">
        <v>4424</v>
      </c>
      <c r="T2737" s="351" t="s">
        <v>4424</v>
      </c>
      <c r="U2737" s="24" t="s">
        <v>28799</v>
      </c>
      <c r="V2737" s="24" t="s">
        <v>28799</v>
      </c>
      <c r="W2737" s="24" t="s">
        <v>2815</v>
      </c>
      <c r="X2737" s="24" t="s">
        <v>4612</v>
      </c>
      <c r="Y2737" s="24" t="s">
        <v>2815</v>
      </c>
      <c r="Z2737" s="513" t="s">
        <v>28800</v>
      </c>
      <c r="AA2737" s="1133">
        <v>11</v>
      </c>
      <c r="AB2737" s="1133">
        <v>2021</v>
      </c>
      <c r="AC2737" s="62" t="s">
        <v>4424</v>
      </c>
      <c r="AD2737" s="1043">
        <v>40000</v>
      </c>
      <c r="AE2737" s="716" t="s">
        <v>4002</v>
      </c>
      <c r="AF2737" s="73" t="s">
        <v>4424</v>
      </c>
      <c r="AG2737" s="73" t="s">
        <v>4424</v>
      </c>
      <c r="AH2737" s="102">
        <v>11046699</v>
      </c>
      <c r="AI2737" s="102" t="s">
        <v>2815</v>
      </c>
      <c r="AJ2737" s="1384" t="s">
        <v>28801</v>
      </c>
      <c r="AK2737" s="652" t="s">
        <v>28802</v>
      </c>
      <c r="AL2737" s="24" t="s">
        <v>28803</v>
      </c>
      <c r="AM2737" s="24" t="s">
        <v>2815</v>
      </c>
      <c r="AN2737" s="24" t="s">
        <v>4612</v>
      </c>
      <c r="AO2737" s="24" t="s">
        <v>2815</v>
      </c>
      <c r="AP2737" s="1077" t="s">
        <v>4424</v>
      </c>
      <c r="AQ2737" s="73" t="s">
        <v>4424</v>
      </c>
      <c r="AR2737" s="1079" t="s">
        <v>4424</v>
      </c>
      <c r="AS2737" s="1077" t="s">
        <v>4424</v>
      </c>
      <c r="AT2737" s="1077" t="s">
        <v>4424</v>
      </c>
      <c r="AU2737" s="1077" t="s">
        <v>4424</v>
      </c>
      <c r="AV2737" s="73" t="s">
        <v>4424</v>
      </c>
      <c r="AW2737" s="73" t="s">
        <v>4424</v>
      </c>
      <c r="AX2737" s="1077"/>
      <c r="AY2737" s="1077"/>
      <c r="AZ2737" s="1077"/>
      <c r="BA2737" s="1077"/>
      <c r="BB2737" s="73" t="s">
        <v>24010</v>
      </c>
      <c r="BC2737" s="1090" t="s">
        <v>2190</v>
      </c>
      <c r="BD2737" s="493">
        <v>44522</v>
      </c>
      <c r="BE2737" s="73"/>
      <c r="BF2737" s="24"/>
      <c r="BG2737" s="1092" t="s">
        <v>23998</v>
      </c>
      <c r="BH2737" s="1102" t="s">
        <v>23939</v>
      </c>
      <c r="BL2737" s="1361"/>
    </row>
    <row r="2738" spans="1:65" ht="13.5" customHeight="1" x14ac:dyDescent="0.25">
      <c r="A2738" s="1094" t="s">
        <v>23683</v>
      </c>
      <c r="B2738" s="24" t="s">
        <v>4255</v>
      </c>
      <c r="C2738" s="91">
        <v>44522</v>
      </c>
      <c r="D2738" s="42">
        <v>20607602108</v>
      </c>
      <c r="E2738" s="1225">
        <v>4074524</v>
      </c>
      <c r="F2738" s="1080" t="s">
        <v>3254</v>
      </c>
      <c r="G2738" s="1080" t="s">
        <v>22950</v>
      </c>
      <c r="H2738" s="73" t="s">
        <v>28815</v>
      </c>
      <c r="I2738" s="1313" t="s">
        <v>6546</v>
      </c>
      <c r="J2738" s="24"/>
      <c r="K2738" s="24"/>
      <c r="L2738" s="1384" t="s">
        <v>28816</v>
      </c>
      <c r="M2738" s="1106" t="s">
        <v>28818</v>
      </c>
      <c r="N2738" s="658">
        <v>32881</v>
      </c>
      <c r="O2738" s="24">
        <v>941664408</v>
      </c>
      <c r="P2738" s="1079" t="s">
        <v>4424</v>
      </c>
      <c r="Q2738" s="73" t="s">
        <v>3303</v>
      </c>
      <c r="R2738" s="652" t="s">
        <v>28817</v>
      </c>
      <c r="S2738" s="57" t="s">
        <v>4424</v>
      </c>
      <c r="T2738" s="351" t="s">
        <v>4424</v>
      </c>
      <c r="U2738" s="24" t="s">
        <v>28819</v>
      </c>
      <c r="V2738" s="24" t="s">
        <v>28819</v>
      </c>
      <c r="W2738" s="24" t="s">
        <v>16570</v>
      </c>
      <c r="X2738" s="24" t="s">
        <v>1804</v>
      </c>
      <c r="Y2738" s="24" t="s">
        <v>16570</v>
      </c>
      <c r="Z2738" s="513" t="s">
        <v>28820</v>
      </c>
      <c r="AA2738" s="1133">
        <v>11</v>
      </c>
      <c r="AB2738" s="1133">
        <v>2021</v>
      </c>
      <c r="AC2738" s="62" t="s">
        <v>4424</v>
      </c>
      <c r="AD2738" s="1043">
        <v>40000</v>
      </c>
      <c r="AE2738" s="716" t="s">
        <v>4002</v>
      </c>
      <c r="AF2738" s="73" t="s">
        <v>4424</v>
      </c>
      <c r="AG2738" s="73" t="s">
        <v>4424</v>
      </c>
      <c r="AH2738" s="102">
        <v>11158553</v>
      </c>
      <c r="AI2738" s="102" t="s">
        <v>16570</v>
      </c>
      <c r="AJ2738" s="1384" t="s">
        <v>28816</v>
      </c>
      <c r="AK2738" s="652" t="s">
        <v>28817</v>
      </c>
      <c r="AL2738" s="24" t="s">
        <v>28819</v>
      </c>
      <c r="AM2738" s="24" t="s">
        <v>16570</v>
      </c>
      <c r="AN2738" s="24" t="s">
        <v>1804</v>
      </c>
      <c r="AO2738" s="24" t="s">
        <v>16570</v>
      </c>
      <c r="AP2738" s="1077" t="s">
        <v>28821</v>
      </c>
      <c r="AQ2738" s="73">
        <v>45065565</v>
      </c>
      <c r="AR2738" s="1079" t="s">
        <v>28822</v>
      </c>
      <c r="AS2738" s="1077" t="s">
        <v>2914</v>
      </c>
      <c r="AT2738" s="1077" t="s">
        <v>2914</v>
      </c>
      <c r="AU2738" s="1077" t="s">
        <v>2914</v>
      </c>
      <c r="AV2738" s="73" t="s">
        <v>4424</v>
      </c>
      <c r="AW2738" s="73" t="s">
        <v>4424</v>
      </c>
      <c r="AX2738" s="1077"/>
      <c r="AY2738" s="1077"/>
      <c r="AZ2738" s="1077"/>
      <c r="BA2738" s="1077"/>
      <c r="BB2738" s="73" t="s">
        <v>28363</v>
      </c>
      <c r="BC2738" s="1090" t="s">
        <v>2190</v>
      </c>
      <c r="BD2738" s="493">
        <v>44523</v>
      </c>
      <c r="BE2738" s="73"/>
      <c r="BF2738" s="24"/>
      <c r="BG2738" s="1092" t="s">
        <v>23998</v>
      </c>
      <c r="BH2738" s="1102" t="s">
        <v>23939</v>
      </c>
      <c r="BL2738" s="1361"/>
    </row>
    <row r="2739" spans="1:65" ht="13.5" customHeight="1" x14ac:dyDescent="0.25">
      <c r="A2739" s="1094" t="s">
        <v>23683</v>
      </c>
      <c r="B2739" s="24" t="s">
        <v>4255</v>
      </c>
      <c r="C2739" s="91">
        <v>44523</v>
      </c>
      <c r="D2739" s="42">
        <v>20607922536</v>
      </c>
      <c r="E2739" s="1225">
        <v>5144210</v>
      </c>
      <c r="F2739" s="1080" t="s">
        <v>3252</v>
      </c>
      <c r="G2739" s="1080" t="s">
        <v>1505</v>
      </c>
      <c r="H2739" s="73" t="s">
        <v>28823</v>
      </c>
      <c r="I2739" s="1313" t="s">
        <v>15651</v>
      </c>
      <c r="J2739" s="24"/>
      <c r="K2739" s="24"/>
      <c r="L2739" s="1384" t="s">
        <v>28260</v>
      </c>
      <c r="M2739" s="1106" t="s">
        <v>28824</v>
      </c>
      <c r="N2739" s="658">
        <v>28498</v>
      </c>
      <c r="O2739" s="24">
        <v>993965632</v>
      </c>
      <c r="P2739" s="1079" t="s">
        <v>4424</v>
      </c>
      <c r="Q2739" s="73" t="s">
        <v>3303</v>
      </c>
      <c r="R2739" s="652" t="s">
        <v>28261</v>
      </c>
      <c r="S2739" s="57" t="s">
        <v>4424</v>
      </c>
      <c r="T2739" s="351" t="s">
        <v>4424</v>
      </c>
      <c r="U2739" s="24" t="s">
        <v>28825</v>
      </c>
      <c r="V2739" s="24" t="s">
        <v>28825</v>
      </c>
      <c r="W2739" s="24" t="s">
        <v>3316</v>
      </c>
      <c r="X2739" s="24" t="s">
        <v>5521</v>
      </c>
      <c r="Y2739" s="24" t="s">
        <v>5521</v>
      </c>
      <c r="Z2739" s="513" t="s">
        <v>28826</v>
      </c>
      <c r="AA2739" s="1133">
        <v>11</v>
      </c>
      <c r="AB2739" s="1133">
        <v>2021</v>
      </c>
      <c r="AC2739" s="62" t="s">
        <v>4424</v>
      </c>
      <c r="AD2739" s="1043">
        <v>35000</v>
      </c>
      <c r="AE2739" s="716" t="s">
        <v>4002</v>
      </c>
      <c r="AF2739" s="73" t="s">
        <v>4424</v>
      </c>
      <c r="AG2739" s="73" t="s">
        <v>4424</v>
      </c>
      <c r="AH2739" s="102">
        <v>14671804</v>
      </c>
      <c r="AI2739" s="102" t="s">
        <v>5521</v>
      </c>
      <c r="AJ2739" s="1384" t="s">
        <v>28260</v>
      </c>
      <c r="AK2739" s="652" t="s">
        <v>28261</v>
      </c>
      <c r="AL2739" s="24" t="s">
        <v>28825</v>
      </c>
      <c r="AM2739" s="24" t="s">
        <v>3316</v>
      </c>
      <c r="AN2739" s="24" t="s">
        <v>5521</v>
      </c>
      <c r="AO2739" s="24" t="s">
        <v>5521</v>
      </c>
      <c r="AP2739" s="1077" t="s">
        <v>4424</v>
      </c>
      <c r="AQ2739" s="73" t="s">
        <v>4424</v>
      </c>
      <c r="AR2739" s="1079" t="s">
        <v>4424</v>
      </c>
      <c r="AS2739" s="1077" t="s">
        <v>4424</v>
      </c>
      <c r="AT2739" s="1077" t="s">
        <v>4424</v>
      </c>
      <c r="AU2739" s="1077" t="s">
        <v>4424</v>
      </c>
      <c r="AV2739" s="73" t="s">
        <v>4424</v>
      </c>
      <c r="AW2739" s="73" t="s">
        <v>4424</v>
      </c>
      <c r="AX2739" s="1077"/>
      <c r="AY2739" s="1077"/>
      <c r="AZ2739" s="1077"/>
      <c r="BA2739" s="1077"/>
      <c r="BB2739" s="73" t="s">
        <v>15551</v>
      </c>
      <c r="BC2739" s="1090" t="s">
        <v>2190</v>
      </c>
      <c r="BD2739" s="493">
        <v>44524</v>
      </c>
      <c r="BE2739" s="73"/>
      <c r="BF2739" s="24"/>
      <c r="BG2739" s="1092" t="s">
        <v>23998</v>
      </c>
      <c r="BH2739" s="1102" t="s">
        <v>23939</v>
      </c>
      <c r="BL2739" s="1361"/>
    </row>
    <row r="2740" spans="1:65" ht="13.5" customHeight="1" x14ac:dyDescent="0.25">
      <c r="A2740" s="1094" t="s">
        <v>23683</v>
      </c>
      <c r="B2740" s="24" t="s">
        <v>4255</v>
      </c>
      <c r="C2740" s="91">
        <v>44530</v>
      </c>
      <c r="D2740" s="42">
        <v>20607606391</v>
      </c>
      <c r="E2740" s="1225">
        <v>4074537</v>
      </c>
      <c r="F2740" s="1080" t="s">
        <v>3252</v>
      </c>
      <c r="G2740" s="1080" t="s">
        <v>1505</v>
      </c>
      <c r="H2740" s="73" t="s">
        <v>28838</v>
      </c>
      <c r="I2740" s="1313" t="s">
        <v>6546</v>
      </c>
      <c r="J2740" s="24"/>
      <c r="K2740" s="24"/>
      <c r="L2740" s="1384" t="s">
        <v>28839</v>
      </c>
      <c r="M2740" s="1106" t="s">
        <v>28840</v>
      </c>
      <c r="N2740" s="658">
        <v>33564</v>
      </c>
      <c r="O2740" s="24">
        <v>955565932</v>
      </c>
      <c r="P2740" s="1079" t="s">
        <v>4424</v>
      </c>
      <c r="Q2740" s="73" t="s">
        <v>3303</v>
      </c>
      <c r="R2740" s="652" t="s">
        <v>28841</v>
      </c>
      <c r="S2740" s="57" t="s">
        <v>4424</v>
      </c>
      <c r="T2740" s="351" t="s">
        <v>4424</v>
      </c>
      <c r="U2740" s="24" t="s">
        <v>28842</v>
      </c>
      <c r="V2740" s="24" t="s">
        <v>28842</v>
      </c>
      <c r="W2740" s="24" t="s">
        <v>1303</v>
      </c>
      <c r="X2740" s="24" t="s">
        <v>5521</v>
      </c>
      <c r="Y2740" s="24" t="s">
        <v>5521</v>
      </c>
      <c r="Z2740" s="513" t="s">
        <v>28848</v>
      </c>
      <c r="AA2740" s="1133">
        <v>12</v>
      </c>
      <c r="AB2740" s="1133">
        <v>2021</v>
      </c>
      <c r="AC2740" s="62" t="s">
        <v>4424</v>
      </c>
      <c r="AD2740" s="1043">
        <v>35000</v>
      </c>
      <c r="AE2740" s="716" t="s">
        <v>4002</v>
      </c>
      <c r="AF2740" s="73" t="s">
        <v>4424</v>
      </c>
      <c r="AG2740" s="73" t="s">
        <v>4424</v>
      </c>
      <c r="AH2740" s="102">
        <v>14640494</v>
      </c>
      <c r="AI2740" s="102" t="s">
        <v>5521</v>
      </c>
      <c r="AJ2740" s="1384" t="s">
        <v>28843</v>
      </c>
      <c r="AK2740" s="652" t="s">
        <v>28844</v>
      </c>
      <c r="AL2740" s="24" t="s">
        <v>28845</v>
      </c>
      <c r="AM2740" s="24" t="s">
        <v>5190</v>
      </c>
      <c r="AN2740" s="24" t="s">
        <v>5521</v>
      </c>
      <c r="AO2740" s="24" t="s">
        <v>5521</v>
      </c>
      <c r="AP2740" s="1077" t="s">
        <v>28846</v>
      </c>
      <c r="AQ2740" s="73">
        <v>72677112</v>
      </c>
      <c r="AR2740" s="1079" t="s">
        <v>28847</v>
      </c>
      <c r="AS2740" s="1077" t="s">
        <v>2744</v>
      </c>
      <c r="AT2740" s="1077" t="s">
        <v>5521</v>
      </c>
      <c r="AU2740" s="1077" t="s">
        <v>5521</v>
      </c>
      <c r="AV2740" s="73" t="s">
        <v>4424</v>
      </c>
      <c r="AW2740" s="73" t="s">
        <v>4424</v>
      </c>
      <c r="AX2740" s="1077"/>
      <c r="AY2740" s="1077"/>
      <c r="AZ2740" s="1077"/>
      <c r="BA2740" s="1077"/>
      <c r="BB2740" s="73" t="s">
        <v>15551</v>
      </c>
      <c r="BC2740" s="1090" t="s">
        <v>2190</v>
      </c>
      <c r="BD2740" s="493">
        <v>44532</v>
      </c>
      <c r="BE2740" s="73"/>
      <c r="BF2740" s="24"/>
      <c r="BG2740" s="1092" t="s">
        <v>23998</v>
      </c>
      <c r="BH2740" s="1102" t="s">
        <v>23939</v>
      </c>
      <c r="BL2740" s="1361"/>
    </row>
    <row r="2741" spans="1:65" ht="13.5" customHeight="1" x14ac:dyDescent="0.25">
      <c r="A2741" s="1094" t="s">
        <v>23683</v>
      </c>
      <c r="B2741" s="24" t="s">
        <v>4255</v>
      </c>
      <c r="C2741" s="91"/>
      <c r="D2741" s="42">
        <v>20448196276</v>
      </c>
      <c r="E2741" s="1225" t="e">
        <v>#N/A</v>
      </c>
      <c r="F2741" s="1080" t="s">
        <v>3254</v>
      </c>
      <c r="G2741" s="1080" t="s">
        <v>22950</v>
      </c>
      <c r="H2741" s="73" t="s">
        <v>28849</v>
      </c>
      <c r="I2741" s="1081" t="s">
        <v>15197</v>
      </c>
      <c r="J2741" s="24"/>
      <c r="K2741" s="24"/>
      <c r="L2741" s="1384" t="s">
        <v>28850</v>
      </c>
      <c r="M2741" s="1106" t="s">
        <v>28851</v>
      </c>
      <c r="N2741" s="658">
        <v>26277</v>
      </c>
      <c r="O2741" s="24">
        <v>980222822</v>
      </c>
      <c r="P2741" s="1079" t="s">
        <v>4424</v>
      </c>
      <c r="Q2741" s="73" t="s">
        <v>3303</v>
      </c>
      <c r="R2741" s="652" t="s">
        <v>28852</v>
      </c>
      <c r="S2741" s="57" t="s">
        <v>4424</v>
      </c>
      <c r="T2741" s="351" t="s">
        <v>4424</v>
      </c>
      <c r="U2741" s="24" t="s">
        <v>28853</v>
      </c>
      <c r="V2741" s="24" t="s">
        <v>28853</v>
      </c>
      <c r="W2741" s="24" t="s">
        <v>1798</v>
      </c>
      <c r="X2741" s="24" t="s">
        <v>5440</v>
      </c>
      <c r="Y2741" s="24" t="s">
        <v>2821</v>
      </c>
      <c r="Z2741" s="513"/>
      <c r="AA2741" s="1133">
        <v>12</v>
      </c>
      <c r="AB2741" s="1133">
        <v>2021</v>
      </c>
      <c r="AC2741" s="62" t="s">
        <v>4424</v>
      </c>
      <c r="AD2741" s="1043">
        <v>40000</v>
      </c>
      <c r="AE2741" s="716" t="s">
        <v>4002</v>
      </c>
      <c r="AF2741" s="73" t="s">
        <v>4424</v>
      </c>
      <c r="AG2741" s="73" t="s">
        <v>4424</v>
      </c>
      <c r="AH2741" s="102">
        <v>11096825</v>
      </c>
      <c r="AI2741" s="102" t="s">
        <v>1798</v>
      </c>
      <c r="AJ2741" s="1384" t="s">
        <v>28850</v>
      </c>
      <c r="AK2741" s="652" t="s">
        <v>28852</v>
      </c>
      <c r="AL2741" s="24" t="s">
        <v>28853</v>
      </c>
      <c r="AM2741" s="24" t="s">
        <v>1798</v>
      </c>
      <c r="AN2741" s="24" t="s">
        <v>5440</v>
      </c>
      <c r="AO2741" s="24" t="s">
        <v>2821</v>
      </c>
      <c r="AP2741" s="1077" t="s">
        <v>28854</v>
      </c>
      <c r="AQ2741" s="73">
        <v>40309347</v>
      </c>
      <c r="AR2741" s="24" t="s">
        <v>28853</v>
      </c>
      <c r="AS2741" s="24" t="s">
        <v>1798</v>
      </c>
      <c r="AT2741" s="24" t="s">
        <v>5440</v>
      </c>
      <c r="AU2741" s="24" t="s">
        <v>2821</v>
      </c>
      <c r="AV2741" s="73" t="s">
        <v>4424</v>
      </c>
      <c r="AW2741" s="73" t="s">
        <v>4424</v>
      </c>
      <c r="AX2741" s="1077"/>
      <c r="AY2741" s="1077"/>
      <c r="AZ2741" s="1077"/>
      <c r="BA2741" s="1077"/>
      <c r="BB2741" s="73" t="s">
        <v>11873</v>
      </c>
      <c r="BC2741" s="1090" t="s">
        <v>2190</v>
      </c>
      <c r="BD2741" s="493"/>
      <c r="BE2741" s="73"/>
      <c r="BF2741" s="24"/>
      <c r="BG2741" s="1092" t="s">
        <v>23998</v>
      </c>
      <c r="BH2741" s="1102" t="s">
        <v>23939</v>
      </c>
      <c r="BL2741" s="1361"/>
    </row>
    <row r="2742" spans="1:65" ht="13.5" customHeight="1" x14ac:dyDescent="0.25">
      <c r="A2742" s="1094" t="s">
        <v>23683</v>
      </c>
      <c r="B2742" s="24" t="s">
        <v>4255</v>
      </c>
      <c r="C2742" s="91">
        <v>44532</v>
      </c>
      <c r="D2742" s="42">
        <v>20601957893</v>
      </c>
      <c r="E2742" s="1225">
        <v>4074545</v>
      </c>
      <c r="F2742" s="1080" t="s">
        <v>3254</v>
      </c>
      <c r="G2742" s="1080" t="s">
        <v>23176</v>
      </c>
      <c r="H2742" s="73" t="s">
        <v>28861</v>
      </c>
      <c r="I2742" s="1313" t="s">
        <v>6546</v>
      </c>
      <c r="J2742" s="24"/>
      <c r="K2742" s="24"/>
      <c r="L2742" s="1384" t="s">
        <v>28862</v>
      </c>
      <c r="M2742" s="1106" t="s">
        <v>28863</v>
      </c>
      <c r="N2742" s="658">
        <v>34295</v>
      </c>
      <c r="O2742" s="24">
        <v>972772451</v>
      </c>
      <c r="P2742" s="1079" t="s">
        <v>4424</v>
      </c>
      <c r="Q2742" s="73" t="s">
        <v>6194</v>
      </c>
      <c r="R2742" s="652" t="s">
        <v>28864</v>
      </c>
      <c r="S2742" s="57" t="s">
        <v>4424</v>
      </c>
      <c r="T2742" s="351" t="s">
        <v>4424</v>
      </c>
      <c r="U2742" s="24" t="s">
        <v>28865</v>
      </c>
      <c r="V2742" s="24" t="s">
        <v>28865</v>
      </c>
      <c r="W2742" s="24" t="s">
        <v>2821</v>
      </c>
      <c r="X2742" s="24" t="s">
        <v>2821</v>
      </c>
      <c r="Y2742" s="24" t="s">
        <v>2821</v>
      </c>
      <c r="Z2742" s="513" t="s">
        <v>28848</v>
      </c>
      <c r="AA2742" s="1133">
        <v>12</v>
      </c>
      <c r="AB2742" s="1133">
        <v>2021</v>
      </c>
      <c r="AC2742" s="62" t="s">
        <v>4424</v>
      </c>
      <c r="AD2742" s="1043">
        <v>20000</v>
      </c>
      <c r="AE2742" s="716" t="s">
        <v>4002</v>
      </c>
      <c r="AF2742" s="73" t="s">
        <v>4424</v>
      </c>
      <c r="AG2742" s="73" t="s">
        <v>4424</v>
      </c>
      <c r="AH2742" s="102">
        <v>11145546</v>
      </c>
      <c r="AI2742" s="102" t="s">
        <v>2821</v>
      </c>
      <c r="AJ2742" s="1384" t="s">
        <v>28862</v>
      </c>
      <c r="AK2742" s="652" t="s">
        <v>28864</v>
      </c>
      <c r="AL2742" s="24" t="s">
        <v>28866</v>
      </c>
      <c r="AM2742" s="24" t="s">
        <v>2821</v>
      </c>
      <c r="AN2742" s="24" t="s">
        <v>2821</v>
      </c>
      <c r="AO2742" s="24" t="s">
        <v>2821</v>
      </c>
      <c r="AP2742" s="1077" t="s">
        <v>28867</v>
      </c>
      <c r="AQ2742" s="73">
        <v>70495227</v>
      </c>
      <c r="AR2742" s="24" t="s">
        <v>28868</v>
      </c>
      <c r="AS2742" s="24" t="s">
        <v>2821</v>
      </c>
      <c r="AT2742" s="24" t="s">
        <v>2821</v>
      </c>
      <c r="AU2742" s="24" t="s">
        <v>2821</v>
      </c>
      <c r="AV2742" s="73" t="s">
        <v>4424</v>
      </c>
      <c r="AW2742" s="73" t="s">
        <v>4424</v>
      </c>
      <c r="AX2742" s="1077"/>
      <c r="AY2742" s="1077"/>
      <c r="AZ2742" s="1077"/>
      <c r="BA2742" s="1077"/>
      <c r="BB2742" s="73" t="s">
        <v>5712</v>
      </c>
      <c r="BC2742" s="1090" t="s">
        <v>2190</v>
      </c>
      <c r="BD2742" s="493">
        <v>44532</v>
      </c>
      <c r="BE2742" s="73"/>
      <c r="BF2742" s="24"/>
      <c r="BG2742" s="1092" t="s">
        <v>23998</v>
      </c>
      <c r="BH2742" s="1102" t="s">
        <v>23939</v>
      </c>
      <c r="BL2742" s="1361"/>
    </row>
    <row r="2743" spans="1:65" ht="13.5" customHeight="1" x14ac:dyDescent="0.25">
      <c r="A2743" s="1094" t="s">
        <v>23683</v>
      </c>
      <c r="B2743" s="24" t="s">
        <v>4255</v>
      </c>
      <c r="C2743" s="91">
        <v>44533</v>
      </c>
      <c r="D2743" s="42">
        <v>20608542231</v>
      </c>
      <c r="E2743" s="1225">
        <v>4074528</v>
      </c>
      <c r="F2743" s="1080" t="s">
        <v>3252</v>
      </c>
      <c r="G2743" s="1080" t="s">
        <v>23176</v>
      </c>
      <c r="H2743" s="73" t="s">
        <v>28869</v>
      </c>
      <c r="I2743" s="1313" t="s">
        <v>6546</v>
      </c>
      <c r="J2743" s="24"/>
      <c r="K2743" s="24"/>
      <c r="L2743" s="1384" t="s">
        <v>28870</v>
      </c>
      <c r="M2743" s="1106" t="s">
        <v>28871</v>
      </c>
      <c r="N2743" s="658">
        <v>27913</v>
      </c>
      <c r="O2743" s="24">
        <v>976532714</v>
      </c>
      <c r="P2743" s="1079" t="s">
        <v>4424</v>
      </c>
      <c r="Q2743" s="73" t="s">
        <v>3303</v>
      </c>
      <c r="R2743" s="652" t="s">
        <v>28872</v>
      </c>
      <c r="S2743" s="57" t="s">
        <v>4424</v>
      </c>
      <c r="T2743" s="351" t="s">
        <v>4424</v>
      </c>
      <c r="U2743" s="24" t="s">
        <v>28873</v>
      </c>
      <c r="V2743" s="24" t="s">
        <v>28873</v>
      </c>
      <c r="W2743" s="24" t="s">
        <v>4630</v>
      </c>
      <c r="X2743" s="24" t="s">
        <v>5521</v>
      </c>
      <c r="Y2743" s="24" t="s">
        <v>5521</v>
      </c>
      <c r="Z2743" s="513" t="s">
        <v>28877</v>
      </c>
      <c r="AA2743" s="1133">
        <v>12</v>
      </c>
      <c r="AB2743" s="1133">
        <v>2021</v>
      </c>
      <c r="AC2743" s="62" t="s">
        <v>4424</v>
      </c>
      <c r="AD2743" s="1043">
        <v>20000</v>
      </c>
      <c r="AE2743" s="716" t="s">
        <v>4002</v>
      </c>
      <c r="AF2743" s="73" t="s">
        <v>4424</v>
      </c>
      <c r="AG2743" s="73" t="s">
        <v>4424</v>
      </c>
      <c r="AH2743" s="102">
        <v>14783810</v>
      </c>
      <c r="AI2743" s="102" t="s">
        <v>5521</v>
      </c>
      <c r="AJ2743" s="1384" t="s">
        <v>28870</v>
      </c>
      <c r="AK2743" s="652" t="s">
        <v>28872</v>
      </c>
      <c r="AL2743" s="24" t="s">
        <v>28874</v>
      </c>
      <c r="AM2743" s="24" t="s">
        <v>4630</v>
      </c>
      <c r="AN2743" s="24" t="s">
        <v>5521</v>
      </c>
      <c r="AO2743" s="24" t="s">
        <v>5521</v>
      </c>
      <c r="AP2743" s="1077" t="s">
        <v>28875</v>
      </c>
      <c r="AQ2743" s="73" t="s">
        <v>28876</v>
      </c>
      <c r="AR2743" s="24" t="s">
        <v>28874</v>
      </c>
      <c r="AS2743" s="24" t="s">
        <v>4630</v>
      </c>
      <c r="AT2743" s="24" t="s">
        <v>5521</v>
      </c>
      <c r="AU2743" s="24" t="s">
        <v>5521</v>
      </c>
      <c r="AV2743" s="73" t="s">
        <v>4424</v>
      </c>
      <c r="AW2743" s="73" t="s">
        <v>4424</v>
      </c>
      <c r="AX2743" s="1077"/>
      <c r="AY2743" s="1077"/>
      <c r="AZ2743" s="1077"/>
      <c r="BA2743" s="1077"/>
      <c r="BB2743" s="73" t="s">
        <v>22991</v>
      </c>
      <c r="BC2743" s="1090" t="s">
        <v>2190</v>
      </c>
      <c r="BD2743" s="493">
        <v>44533</v>
      </c>
      <c r="BE2743" s="73"/>
      <c r="BF2743" s="24"/>
      <c r="BG2743" s="1092" t="s">
        <v>23998</v>
      </c>
      <c r="BH2743" s="1102" t="s">
        <v>23939</v>
      </c>
      <c r="BL2743" s="1361"/>
      <c r="BM2743" s="1" t="s">
        <v>29747</v>
      </c>
    </row>
    <row r="2744" spans="1:65" ht="13.5" customHeight="1" x14ac:dyDescent="0.25">
      <c r="A2744" s="1094" t="s">
        <v>23683</v>
      </c>
      <c r="B2744" s="24" t="s">
        <v>4255</v>
      </c>
      <c r="C2744" s="91">
        <v>44537</v>
      </c>
      <c r="D2744" s="42">
        <v>20608726463</v>
      </c>
      <c r="E2744" s="1225">
        <v>4074535</v>
      </c>
      <c r="F2744" s="1080" t="s">
        <v>3253</v>
      </c>
      <c r="G2744" s="1080" t="s">
        <v>22950</v>
      </c>
      <c r="H2744" s="73" t="s">
        <v>28879</v>
      </c>
      <c r="I2744" s="1313" t="s">
        <v>15651</v>
      </c>
      <c r="J2744" s="24"/>
      <c r="K2744" s="24"/>
      <c r="L2744" s="1384" t="s">
        <v>28880</v>
      </c>
      <c r="M2744" s="1106" t="s">
        <v>28881</v>
      </c>
      <c r="N2744" s="658">
        <v>30749</v>
      </c>
      <c r="O2744" s="24">
        <v>976230571</v>
      </c>
      <c r="P2744" s="1079" t="s">
        <v>4424</v>
      </c>
      <c r="Q2744" s="73" t="s">
        <v>6194</v>
      </c>
      <c r="R2744" s="652" t="s">
        <v>28882</v>
      </c>
      <c r="S2744" s="57" t="s">
        <v>4424</v>
      </c>
      <c r="T2744" s="351" t="s">
        <v>4424</v>
      </c>
      <c r="U2744" s="24" t="s">
        <v>28883</v>
      </c>
      <c r="V2744" s="24" t="s">
        <v>28883</v>
      </c>
      <c r="W2744" s="24" t="s">
        <v>2140</v>
      </c>
      <c r="X2744" s="24" t="s">
        <v>2140</v>
      </c>
      <c r="Y2744" s="24" t="s">
        <v>2140</v>
      </c>
      <c r="Z2744" s="513" t="s">
        <v>28888</v>
      </c>
      <c r="AA2744" s="1133">
        <v>12</v>
      </c>
      <c r="AB2744" s="1133">
        <v>2021</v>
      </c>
      <c r="AC2744" s="62" t="s">
        <v>4424</v>
      </c>
      <c r="AD2744" s="1043">
        <v>40000</v>
      </c>
      <c r="AE2744" s="716" t="s">
        <v>4002</v>
      </c>
      <c r="AF2744" s="73" t="s">
        <v>4424</v>
      </c>
      <c r="AG2744" s="73" t="s">
        <v>4424</v>
      </c>
      <c r="AH2744" s="102">
        <v>11037578</v>
      </c>
      <c r="AI2744" s="102" t="s">
        <v>2140</v>
      </c>
      <c r="AJ2744" s="1384" t="s">
        <v>28886</v>
      </c>
      <c r="AK2744" s="652" t="s">
        <v>28884</v>
      </c>
      <c r="AL2744" s="24" t="s">
        <v>28885</v>
      </c>
      <c r="AM2744" s="24" t="s">
        <v>2140</v>
      </c>
      <c r="AN2744" s="24" t="s">
        <v>2140</v>
      </c>
      <c r="AO2744" s="24" t="s">
        <v>2140</v>
      </c>
      <c r="AP2744" s="1077" t="s">
        <v>4424</v>
      </c>
      <c r="AQ2744" s="73" t="s">
        <v>4424</v>
      </c>
      <c r="AR2744" s="1079" t="s">
        <v>4424</v>
      </c>
      <c r="AS2744" s="1077" t="s">
        <v>4424</v>
      </c>
      <c r="AT2744" s="1077" t="s">
        <v>4424</v>
      </c>
      <c r="AU2744" s="1077" t="s">
        <v>4424</v>
      </c>
      <c r="AV2744" s="73" t="s">
        <v>4424</v>
      </c>
      <c r="AW2744" s="73" t="s">
        <v>4424</v>
      </c>
      <c r="AX2744" s="1077"/>
      <c r="AY2744" s="1077"/>
      <c r="AZ2744" s="1077"/>
      <c r="BA2744" s="1077"/>
      <c r="BB2744" s="73" t="s">
        <v>24136</v>
      </c>
      <c r="BC2744" s="1090" t="s">
        <v>2190</v>
      </c>
      <c r="BD2744" s="493">
        <v>44537</v>
      </c>
      <c r="BE2744" s="73"/>
      <c r="BF2744" s="24"/>
      <c r="BG2744" s="1092" t="s">
        <v>23998</v>
      </c>
      <c r="BH2744" s="1102" t="s">
        <v>23939</v>
      </c>
      <c r="BL2744" s="1361"/>
      <c r="BM2744" s="1" t="s">
        <v>29332</v>
      </c>
    </row>
    <row r="2745" spans="1:65" ht="13.5" customHeight="1" x14ac:dyDescent="0.25">
      <c r="A2745" s="1094" t="s">
        <v>23683</v>
      </c>
      <c r="B2745" s="24" t="s">
        <v>4255</v>
      </c>
      <c r="C2745" s="91">
        <v>44543</v>
      </c>
      <c r="D2745" s="42">
        <v>20541273914</v>
      </c>
      <c r="E2745" s="1225">
        <v>4074547</v>
      </c>
      <c r="F2745" s="1080" t="s">
        <v>3251</v>
      </c>
      <c r="G2745" s="1080" t="s">
        <v>1505</v>
      </c>
      <c r="H2745" s="73" t="s">
        <v>28893</v>
      </c>
      <c r="I2745" s="1313" t="s">
        <v>6546</v>
      </c>
      <c r="J2745" s="24"/>
      <c r="K2745" s="24"/>
      <c r="L2745" s="1384" t="s">
        <v>28894</v>
      </c>
      <c r="M2745" s="1106" t="s">
        <v>28895</v>
      </c>
      <c r="N2745" s="658">
        <v>25214</v>
      </c>
      <c r="O2745" s="24">
        <v>943167469</v>
      </c>
      <c r="P2745" s="1079" t="s">
        <v>4424</v>
      </c>
      <c r="Q2745" s="73" t="s">
        <v>6194</v>
      </c>
      <c r="R2745" s="1385" t="s">
        <v>28896</v>
      </c>
      <c r="S2745" s="57" t="s">
        <v>4424</v>
      </c>
      <c r="T2745" s="351" t="s">
        <v>4424</v>
      </c>
      <c r="U2745" s="24" t="s">
        <v>28899</v>
      </c>
      <c r="V2745" s="24" t="s">
        <v>28899</v>
      </c>
      <c r="W2745" s="24" t="s">
        <v>16673</v>
      </c>
      <c r="X2745" s="24" t="s">
        <v>6111</v>
      </c>
      <c r="Y2745" s="24" t="s">
        <v>4134</v>
      </c>
      <c r="Z2745" s="513" t="s">
        <v>28900</v>
      </c>
      <c r="AA2745" s="1133">
        <v>12</v>
      </c>
      <c r="AB2745" s="1133">
        <v>2021</v>
      </c>
      <c r="AC2745" s="62" t="s">
        <v>4424</v>
      </c>
      <c r="AD2745" s="1043">
        <v>10000</v>
      </c>
      <c r="AE2745" s="716" t="s">
        <v>4002</v>
      </c>
      <c r="AF2745" s="73" t="s">
        <v>4424</v>
      </c>
      <c r="AG2745" s="73" t="s">
        <v>4424</v>
      </c>
      <c r="AH2745" s="102">
        <v>11054730</v>
      </c>
      <c r="AI2745" s="102" t="s">
        <v>1278</v>
      </c>
      <c r="AJ2745" s="1384" t="s">
        <v>28894</v>
      </c>
      <c r="AK2745" s="1385" t="s">
        <v>28896</v>
      </c>
      <c r="AL2745" s="24" t="s">
        <v>28899</v>
      </c>
      <c r="AM2745" s="24" t="s">
        <v>16673</v>
      </c>
      <c r="AN2745" s="24" t="s">
        <v>6111</v>
      </c>
      <c r="AO2745" s="24" t="s">
        <v>4134</v>
      </c>
      <c r="AP2745" s="1077" t="s">
        <v>28901</v>
      </c>
      <c r="AQ2745" s="405" t="s">
        <v>28902</v>
      </c>
      <c r="AR2745" s="24" t="s">
        <v>28899</v>
      </c>
      <c r="AS2745" s="24" t="s">
        <v>16673</v>
      </c>
      <c r="AT2745" s="24" t="s">
        <v>6111</v>
      </c>
      <c r="AU2745" s="24" t="s">
        <v>4134</v>
      </c>
      <c r="AV2745" s="73" t="s">
        <v>4424</v>
      </c>
      <c r="AW2745" s="73" t="s">
        <v>4424</v>
      </c>
      <c r="AX2745" s="1077"/>
      <c r="AY2745" s="1077"/>
      <c r="AZ2745" s="1077"/>
      <c r="BA2745" s="1077"/>
      <c r="BB2745" s="73" t="s">
        <v>15541</v>
      </c>
      <c r="BC2745" s="1090" t="s">
        <v>2190</v>
      </c>
      <c r="BD2745" s="493">
        <v>44544</v>
      </c>
      <c r="BE2745" s="73"/>
      <c r="BF2745" s="24"/>
      <c r="BG2745" s="1092" t="s">
        <v>23998</v>
      </c>
      <c r="BH2745" s="1102" t="s">
        <v>23939</v>
      </c>
      <c r="BL2745" s="1361"/>
    </row>
    <row r="2746" spans="1:65" ht="13.5" customHeight="1" x14ac:dyDescent="0.25">
      <c r="A2746" s="1094" t="s">
        <v>23683</v>
      </c>
      <c r="B2746" s="24" t="s">
        <v>4255</v>
      </c>
      <c r="C2746" s="91">
        <v>44543</v>
      </c>
      <c r="D2746" s="42">
        <v>20565758714</v>
      </c>
      <c r="E2746" s="1225">
        <v>4074536</v>
      </c>
      <c r="F2746" s="1080" t="s">
        <v>3252</v>
      </c>
      <c r="G2746" s="1080" t="s">
        <v>22950</v>
      </c>
      <c r="H2746" s="73" t="s">
        <v>28903</v>
      </c>
      <c r="I2746" s="1313" t="s">
        <v>6546</v>
      </c>
      <c r="J2746" s="24"/>
      <c r="K2746" s="24"/>
      <c r="L2746" s="1384" t="s">
        <v>28904</v>
      </c>
      <c r="M2746" s="1106" t="s">
        <v>28905</v>
      </c>
      <c r="N2746" s="658">
        <v>28798</v>
      </c>
      <c r="O2746" s="24">
        <v>953717635</v>
      </c>
      <c r="P2746" s="1079" t="s">
        <v>4424</v>
      </c>
      <c r="Q2746" s="73" t="s">
        <v>3303</v>
      </c>
      <c r="R2746" s="1385" t="s">
        <v>28906</v>
      </c>
      <c r="S2746" s="57" t="s">
        <v>4424</v>
      </c>
      <c r="T2746" s="351" t="s">
        <v>4424</v>
      </c>
      <c r="U2746" s="24" t="s">
        <v>28908</v>
      </c>
      <c r="V2746" s="24" t="s">
        <v>28908</v>
      </c>
      <c r="W2746" s="24" t="s">
        <v>16622</v>
      </c>
      <c r="X2746" s="24" t="s">
        <v>5521</v>
      </c>
      <c r="Y2746" s="24" t="s">
        <v>5521</v>
      </c>
      <c r="Z2746" s="513" t="s">
        <v>28900</v>
      </c>
      <c r="AA2746" s="1133">
        <v>12</v>
      </c>
      <c r="AB2746" s="1133">
        <v>2021</v>
      </c>
      <c r="AC2746" s="62" t="s">
        <v>4424</v>
      </c>
      <c r="AD2746" s="1043">
        <v>50000</v>
      </c>
      <c r="AE2746" s="716" t="s">
        <v>4002</v>
      </c>
      <c r="AF2746" s="73" t="s">
        <v>4424</v>
      </c>
      <c r="AG2746" s="73" t="s">
        <v>4424</v>
      </c>
      <c r="AH2746" s="102">
        <v>13303371</v>
      </c>
      <c r="AI2746" s="102" t="s">
        <v>5521</v>
      </c>
      <c r="AJ2746" s="1384" t="s">
        <v>28904</v>
      </c>
      <c r="AK2746" s="1385" t="s">
        <v>28906</v>
      </c>
      <c r="AL2746" s="24" t="s">
        <v>28907</v>
      </c>
      <c r="AM2746" s="24" t="s">
        <v>16622</v>
      </c>
      <c r="AN2746" s="24" t="s">
        <v>5521</v>
      </c>
      <c r="AO2746" s="24" t="s">
        <v>5521</v>
      </c>
      <c r="AP2746" s="1077" t="s">
        <v>4424</v>
      </c>
      <c r="AQ2746" s="73" t="s">
        <v>4424</v>
      </c>
      <c r="AR2746" s="1079" t="s">
        <v>4424</v>
      </c>
      <c r="AS2746" s="1077" t="s">
        <v>4424</v>
      </c>
      <c r="AT2746" s="1077" t="s">
        <v>4424</v>
      </c>
      <c r="AU2746" s="1077" t="s">
        <v>4424</v>
      </c>
      <c r="AV2746" s="73" t="s">
        <v>4424</v>
      </c>
      <c r="AW2746" s="73" t="s">
        <v>4424</v>
      </c>
      <c r="AX2746" s="1077"/>
      <c r="AY2746" s="1077"/>
      <c r="AZ2746" s="1077"/>
      <c r="BA2746" s="1077"/>
      <c r="BB2746" s="73" t="s">
        <v>10007</v>
      </c>
      <c r="BC2746" s="1090" t="s">
        <v>2190</v>
      </c>
      <c r="BD2746" s="493">
        <v>44544</v>
      </c>
      <c r="BE2746" s="73"/>
      <c r="BF2746" s="24"/>
      <c r="BG2746" s="1092" t="s">
        <v>23998</v>
      </c>
      <c r="BH2746" s="1102" t="s">
        <v>23939</v>
      </c>
      <c r="BL2746" s="1361"/>
      <c r="BM2746" s="1" t="s">
        <v>29194</v>
      </c>
    </row>
    <row r="2747" spans="1:65" ht="13.5" customHeight="1" x14ac:dyDescent="0.25">
      <c r="A2747" s="1094" t="s">
        <v>23683</v>
      </c>
      <c r="B2747" s="24" t="s">
        <v>4255</v>
      </c>
      <c r="C2747" s="91">
        <v>44544</v>
      </c>
      <c r="D2747" s="42">
        <v>20608551167</v>
      </c>
      <c r="E2747" s="1225">
        <v>4074532</v>
      </c>
      <c r="F2747" s="1080" t="s">
        <v>3251</v>
      </c>
      <c r="G2747" s="1080" t="s">
        <v>22950</v>
      </c>
      <c r="H2747" s="73" t="s">
        <v>28912</v>
      </c>
      <c r="I2747" s="1313" t="s">
        <v>6546</v>
      </c>
      <c r="J2747" s="24"/>
      <c r="K2747" s="24"/>
      <c r="L2747" s="1384" t="s">
        <v>26581</v>
      </c>
      <c r="M2747" s="1106" t="s">
        <v>28913</v>
      </c>
      <c r="N2747" s="658">
        <v>22059</v>
      </c>
      <c r="O2747" s="24">
        <v>945746300</v>
      </c>
      <c r="P2747" s="1079" t="s">
        <v>4424</v>
      </c>
      <c r="Q2747" s="73" t="s">
        <v>6194</v>
      </c>
      <c r="R2747" s="1385" t="s">
        <v>26583</v>
      </c>
      <c r="S2747" s="57" t="s">
        <v>4424</v>
      </c>
      <c r="T2747" s="351" t="s">
        <v>4424</v>
      </c>
      <c r="U2747" s="24" t="s">
        <v>28914</v>
      </c>
      <c r="V2747" s="24" t="s">
        <v>28914</v>
      </c>
      <c r="W2747" s="24" t="s">
        <v>1278</v>
      </c>
      <c r="X2747" s="24" t="s">
        <v>6111</v>
      </c>
      <c r="Y2747" s="24" t="s">
        <v>4134</v>
      </c>
      <c r="Z2747" s="513" t="s">
        <v>28900</v>
      </c>
      <c r="AA2747" s="1133">
        <v>12</v>
      </c>
      <c r="AB2747" s="1133">
        <v>2021</v>
      </c>
      <c r="AC2747" s="62" t="s">
        <v>4424</v>
      </c>
      <c r="AD2747" s="1043">
        <v>20000</v>
      </c>
      <c r="AE2747" s="716" t="s">
        <v>4002</v>
      </c>
      <c r="AF2747" s="73" t="s">
        <v>4424</v>
      </c>
      <c r="AG2747" s="73" t="s">
        <v>4424</v>
      </c>
      <c r="AH2747" s="102">
        <v>11130994</v>
      </c>
      <c r="AI2747" s="102" t="s">
        <v>1278</v>
      </c>
      <c r="AJ2747" s="1384" t="s">
        <v>26581</v>
      </c>
      <c r="AK2747" s="1385" t="s">
        <v>26583</v>
      </c>
      <c r="AL2747" s="24" t="s">
        <v>28915</v>
      </c>
      <c r="AM2747" s="24" t="s">
        <v>1278</v>
      </c>
      <c r="AN2747" s="24" t="s">
        <v>6111</v>
      </c>
      <c r="AO2747" s="24" t="s">
        <v>4134</v>
      </c>
      <c r="AP2747" s="1077" t="s">
        <v>28916</v>
      </c>
      <c r="AQ2747" s="127" t="s">
        <v>28917</v>
      </c>
      <c r="AR2747" s="24" t="s">
        <v>28915</v>
      </c>
      <c r="AS2747" s="24" t="s">
        <v>1278</v>
      </c>
      <c r="AT2747" s="24" t="s">
        <v>6111</v>
      </c>
      <c r="AU2747" s="24" t="s">
        <v>4134</v>
      </c>
      <c r="AV2747" s="73" t="s">
        <v>4424</v>
      </c>
      <c r="AW2747" s="73" t="s">
        <v>4424</v>
      </c>
      <c r="AX2747" s="1077"/>
      <c r="AY2747" s="1077"/>
      <c r="AZ2747" s="1077"/>
      <c r="BA2747" s="1077"/>
      <c r="BB2747" s="73" t="s">
        <v>449</v>
      </c>
      <c r="BC2747" s="1090" t="s">
        <v>2190</v>
      </c>
      <c r="BD2747" s="493">
        <v>44544</v>
      </c>
      <c r="BE2747" s="73"/>
      <c r="BF2747" s="24"/>
      <c r="BG2747" s="1092" t="s">
        <v>23998</v>
      </c>
      <c r="BH2747" s="1102" t="s">
        <v>23939</v>
      </c>
      <c r="BL2747" s="1361"/>
    </row>
    <row r="2748" spans="1:65" ht="13.5" customHeight="1" x14ac:dyDescent="0.25">
      <c r="A2748" s="1094" t="s">
        <v>23683</v>
      </c>
      <c r="B2748" s="24" t="s">
        <v>4255</v>
      </c>
      <c r="C2748" s="91">
        <v>44545</v>
      </c>
      <c r="D2748" s="42">
        <v>10428651281</v>
      </c>
      <c r="E2748" s="1225">
        <v>4074592</v>
      </c>
      <c r="F2748" s="1080" t="s">
        <v>3253</v>
      </c>
      <c r="G2748" s="1080" t="s">
        <v>23176</v>
      </c>
      <c r="H2748" s="73" t="s">
        <v>28931</v>
      </c>
      <c r="I2748" s="1313" t="s">
        <v>6546</v>
      </c>
      <c r="J2748" s="24"/>
      <c r="K2748" s="24"/>
      <c r="L2748" s="1384" t="s">
        <v>28932</v>
      </c>
      <c r="M2748" s="1106" t="s">
        <v>28933</v>
      </c>
      <c r="N2748" s="658">
        <v>31060</v>
      </c>
      <c r="O2748" s="24">
        <v>948591499</v>
      </c>
      <c r="P2748" s="1079" t="s">
        <v>4424</v>
      </c>
      <c r="Q2748" s="102" t="s">
        <v>4424</v>
      </c>
      <c r="R2748" s="1385" t="s">
        <v>28934</v>
      </c>
      <c r="S2748" s="57" t="s">
        <v>4424</v>
      </c>
      <c r="T2748" s="351" t="s">
        <v>4424</v>
      </c>
      <c r="U2748" s="24" t="s">
        <v>28935</v>
      </c>
      <c r="V2748" s="24" t="s">
        <v>28935</v>
      </c>
      <c r="W2748" s="24" t="s">
        <v>5830</v>
      </c>
      <c r="X2748" s="24" t="s">
        <v>1800</v>
      </c>
      <c r="Y2748" s="24" t="s">
        <v>5745</v>
      </c>
      <c r="Z2748" s="513" t="s">
        <v>28924</v>
      </c>
      <c r="AA2748" s="1133">
        <v>12</v>
      </c>
      <c r="AB2748" s="1133">
        <v>2021</v>
      </c>
      <c r="AC2748" s="62" t="s">
        <v>4424</v>
      </c>
      <c r="AD2748" s="1043">
        <v>20000</v>
      </c>
      <c r="AE2748" s="716" t="s">
        <v>2281</v>
      </c>
      <c r="AF2748" s="73" t="s">
        <v>4424</v>
      </c>
      <c r="AG2748" s="73" t="s">
        <v>4424</v>
      </c>
      <c r="AH2748" s="102" t="s">
        <v>4424</v>
      </c>
      <c r="AI2748" s="102" t="s">
        <v>4424</v>
      </c>
      <c r="AJ2748" s="1384" t="s">
        <v>28936</v>
      </c>
      <c r="AK2748" s="1385" t="s">
        <v>28937</v>
      </c>
      <c r="AL2748" s="24" t="s">
        <v>28938</v>
      </c>
      <c r="AM2748" s="24" t="s">
        <v>5830</v>
      </c>
      <c r="AN2748" s="24" t="s">
        <v>1800</v>
      </c>
      <c r="AO2748" s="24" t="s">
        <v>5745</v>
      </c>
      <c r="AP2748" s="1077" t="s">
        <v>4424</v>
      </c>
      <c r="AQ2748" s="73" t="s">
        <v>4424</v>
      </c>
      <c r="AR2748" s="1079" t="s">
        <v>4424</v>
      </c>
      <c r="AS2748" s="1077" t="s">
        <v>4424</v>
      </c>
      <c r="AT2748" s="1077" t="s">
        <v>4424</v>
      </c>
      <c r="AU2748" s="1077" t="s">
        <v>4424</v>
      </c>
      <c r="AV2748" s="73" t="s">
        <v>4424</v>
      </c>
      <c r="AW2748" s="73" t="s">
        <v>4424</v>
      </c>
      <c r="AX2748" s="1077"/>
      <c r="AY2748" s="1077"/>
      <c r="AZ2748" s="1077"/>
      <c r="BA2748" s="1077"/>
      <c r="BB2748" s="73" t="s">
        <v>9395</v>
      </c>
      <c r="BC2748" s="1090" t="s">
        <v>2190</v>
      </c>
      <c r="BD2748" s="493">
        <v>44546</v>
      </c>
      <c r="BE2748" s="73"/>
      <c r="BF2748" s="24"/>
      <c r="BG2748" s="1092" t="s">
        <v>23998</v>
      </c>
      <c r="BH2748" s="1102" t="s">
        <v>23939</v>
      </c>
      <c r="BL2748" s="1361"/>
    </row>
    <row r="2749" spans="1:65" ht="13.5" customHeight="1" x14ac:dyDescent="0.25">
      <c r="A2749" s="1094" t="s">
        <v>23683</v>
      </c>
      <c r="B2749" s="24" t="s">
        <v>4255</v>
      </c>
      <c r="C2749" s="91">
        <v>44545</v>
      </c>
      <c r="D2749" s="42">
        <v>10421712293</v>
      </c>
      <c r="E2749" s="1225">
        <v>4074561</v>
      </c>
      <c r="F2749" s="1080" t="s">
        <v>3251</v>
      </c>
      <c r="G2749" s="1080" t="s">
        <v>22950</v>
      </c>
      <c r="H2749" s="73" t="s">
        <v>28967</v>
      </c>
      <c r="I2749" s="1313" t="s">
        <v>6546</v>
      </c>
      <c r="J2749" s="24"/>
      <c r="K2749" s="24"/>
      <c r="L2749" s="1384" t="s">
        <v>28947</v>
      </c>
      <c r="M2749" s="1106" t="s">
        <v>28948</v>
      </c>
      <c r="N2749" s="658">
        <v>30604</v>
      </c>
      <c r="O2749" s="24">
        <v>916185037</v>
      </c>
      <c r="P2749" s="1079" t="s">
        <v>4424</v>
      </c>
      <c r="Q2749" s="102" t="s">
        <v>4424</v>
      </c>
      <c r="R2749" s="1385" t="s">
        <v>28949</v>
      </c>
      <c r="S2749" s="57" t="s">
        <v>4424</v>
      </c>
      <c r="T2749" s="351" t="s">
        <v>4424</v>
      </c>
      <c r="U2749" s="24" t="s">
        <v>28950</v>
      </c>
      <c r="V2749" s="24" t="s">
        <v>28952</v>
      </c>
      <c r="W2749" s="24" t="s">
        <v>16613</v>
      </c>
      <c r="X2749" s="24" t="s">
        <v>5797</v>
      </c>
      <c r="Y2749" s="24" t="s">
        <v>260</v>
      </c>
      <c r="Z2749" s="513" t="s">
        <v>28924</v>
      </c>
      <c r="AA2749" s="1133">
        <v>12</v>
      </c>
      <c r="AB2749" s="1133">
        <v>2021</v>
      </c>
      <c r="AC2749" s="62" t="s">
        <v>4424</v>
      </c>
      <c r="AD2749" s="1043">
        <v>20000</v>
      </c>
      <c r="AE2749" s="716" t="s">
        <v>2281</v>
      </c>
      <c r="AF2749" s="73" t="s">
        <v>4424</v>
      </c>
      <c r="AG2749" s="73" t="s">
        <v>4424</v>
      </c>
      <c r="AH2749" s="102" t="s">
        <v>4424</v>
      </c>
      <c r="AI2749" s="102" t="s">
        <v>4424</v>
      </c>
      <c r="AJ2749" s="1384" t="s">
        <v>28951</v>
      </c>
      <c r="AK2749" s="1385" t="s">
        <v>28949</v>
      </c>
      <c r="AL2749" s="24" t="s">
        <v>28950</v>
      </c>
      <c r="AM2749" s="24" t="s">
        <v>4685</v>
      </c>
      <c r="AN2749" s="24" t="s">
        <v>5797</v>
      </c>
      <c r="AO2749" s="24" t="s">
        <v>260</v>
      </c>
      <c r="AP2749" s="1077" t="s">
        <v>4424</v>
      </c>
      <c r="AQ2749" s="73" t="s">
        <v>4424</v>
      </c>
      <c r="AR2749" s="1079" t="s">
        <v>4424</v>
      </c>
      <c r="AS2749" s="1077" t="s">
        <v>4424</v>
      </c>
      <c r="AT2749" s="1077" t="s">
        <v>4424</v>
      </c>
      <c r="AU2749" s="1077" t="s">
        <v>4424</v>
      </c>
      <c r="AV2749" s="73" t="s">
        <v>4424</v>
      </c>
      <c r="AW2749" s="73" t="s">
        <v>4424</v>
      </c>
      <c r="AX2749" s="1077"/>
      <c r="AY2749" s="1077"/>
      <c r="AZ2749" s="1077"/>
      <c r="BA2749" s="1077"/>
      <c r="BB2749" s="73" t="s">
        <v>13646</v>
      </c>
      <c r="BC2749" s="1090" t="s">
        <v>2190</v>
      </c>
      <c r="BD2749" s="493">
        <v>44546</v>
      </c>
      <c r="BE2749" s="73"/>
      <c r="BF2749" s="24"/>
      <c r="BG2749" s="1092" t="s">
        <v>23998</v>
      </c>
      <c r="BH2749" s="1102" t="s">
        <v>23939</v>
      </c>
      <c r="BL2749" s="1361"/>
    </row>
    <row r="2750" spans="1:65" ht="13.5" customHeight="1" x14ac:dyDescent="0.25">
      <c r="A2750" s="1094" t="s">
        <v>23683</v>
      </c>
      <c r="B2750" s="24" t="s">
        <v>4255</v>
      </c>
      <c r="C2750" s="91">
        <v>44547</v>
      </c>
      <c r="D2750" s="42">
        <v>20608726374</v>
      </c>
      <c r="E2750" s="1225">
        <v>4074557</v>
      </c>
      <c r="F2750" s="1080" t="s">
        <v>3251</v>
      </c>
      <c r="G2750" s="1080" t="s">
        <v>1505</v>
      </c>
      <c r="H2750" s="73" t="s">
        <v>28969</v>
      </c>
      <c r="I2750" s="1313" t="s">
        <v>6546</v>
      </c>
      <c r="J2750" s="24"/>
      <c r="K2750" s="24"/>
      <c r="L2750" s="1384" t="s">
        <v>26495</v>
      </c>
      <c r="M2750" s="1106" t="s">
        <v>28970</v>
      </c>
      <c r="N2750" s="658">
        <v>29608</v>
      </c>
      <c r="O2750" s="24">
        <v>994272947</v>
      </c>
      <c r="P2750" s="1079" t="s">
        <v>4424</v>
      </c>
      <c r="Q2750" s="73" t="s">
        <v>3303</v>
      </c>
      <c r="R2750" s="1385" t="s">
        <v>26496</v>
      </c>
      <c r="S2750" s="57" t="s">
        <v>4424</v>
      </c>
      <c r="T2750" s="351" t="s">
        <v>4424</v>
      </c>
      <c r="U2750" s="24" t="s">
        <v>28971</v>
      </c>
      <c r="V2750" s="24" t="s">
        <v>28971</v>
      </c>
      <c r="W2750" s="24" t="s">
        <v>1135</v>
      </c>
      <c r="X2750" s="24" t="s">
        <v>260</v>
      </c>
      <c r="Y2750" s="24" t="s">
        <v>260</v>
      </c>
      <c r="Z2750" s="513" t="s">
        <v>28972</v>
      </c>
      <c r="AA2750" s="1133">
        <v>12</v>
      </c>
      <c r="AB2750" s="1133">
        <v>2021</v>
      </c>
      <c r="AC2750" s="62" t="s">
        <v>4424</v>
      </c>
      <c r="AD2750" s="1043">
        <v>10000</v>
      </c>
      <c r="AE2750" s="716" t="s">
        <v>4002</v>
      </c>
      <c r="AF2750" s="73" t="s">
        <v>4424</v>
      </c>
      <c r="AG2750" s="73" t="s">
        <v>4424</v>
      </c>
      <c r="AH2750" s="102">
        <v>11175985</v>
      </c>
      <c r="AI2750" s="102" t="s">
        <v>260</v>
      </c>
      <c r="AJ2750" s="1384" t="s">
        <v>26495</v>
      </c>
      <c r="AK2750" s="1385" t="s">
        <v>26496</v>
      </c>
      <c r="AL2750" s="24" t="s">
        <v>28973</v>
      </c>
      <c r="AM2750" s="24" t="s">
        <v>1303</v>
      </c>
      <c r="AN2750" s="24" t="s">
        <v>5521</v>
      </c>
      <c r="AO2750" s="24" t="s">
        <v>5521</v>
      </c>
      <c r="AP2750" s="1077" t="s">
        <v>4424</v>
      </c>
      <c r="AQ2750" s="73" t="s">
        <v>4424</v>
      </c>
      <c r="AR2750" s="1079" t="s">
        <v>4424</v>
      </c>
      <c r="AS2750" s="1077" t="s">
        <v>4424</v>
      </c>
      <c r="AT2750" s="1077" t="s">
        <v>4424</v>
      </c>
      <c r="AU2750" s="1077" t="s">
        <v>4424</v>
      </c>
      <c r="AV2750" s="73" t="s">
        <v>4424</v>
      </c>
      <c r="AW2750" s="73" t="s">
        <v>4424</v>
      </c>
      <c r="AX2750" s="1077"/>
      <c r="AY2750" s="1077"/>
      <c r="AZ2750" s="1077"/>
      <c r="BA2750" s="1077"/>
      <c r="BB2750" s="73" t="s">
        <v>21116</v>
      </c>
      <c r="BC2750" s="1090" t="s">
        <v>2190</v>
      </c>
      <c r="BD2750" s="493">
        <v>44547</v>
      </c>
      <c r="BE2750" s="73"/>
      <c r="BF2750" s="24"/>
      <c r="BG2750" s="1092" t="s">
        <v>23998</v>
      </c>
      <c r="BH2750" s="1102" t="s">
        <v>23939</v>
      </c>
      <c r="BL2750" s="1361"/>
    </row>
    <row r="2751" spans="1:65" ht="13.5" customHeight="1" x14ac:dyDescent="0.25">
      <c r="A2751" s="1094" t="s">
        <v>23683</v>
      </c>
      <c r="B2751" s="24" t="s">
        <v>4255</v>
      </c>
      <c r="C2751" s="91">
        <v>44547</v>
      </c>
      <c r="D2751" s="42">
        <v>20603674252</v>
      </c>
      <c r="E2751" s="1225">
        <v>4074549</v>
      </c>
      <c r="F2751" s="1080" t="s">
        <v>3254</v>
      </c>
      <c r="G2751" s="1080" t="s">
        <v>23403</v>
      </c>
      <c r="H2751" s="73" t="s">
        <v>28930</v>
      </c>
      <c r="I2751" s="1313" t="s">
        <v>6546</v>
      </c>
      <c r="J2751" s="24"/>
      <c r="K2751" s="24"/>
      <c r="L2751" s="1384" t="s">
        <v>28977</v>
      </c>
      <c r="M2751" s="1106" t="s">
        <v>28978</v>
      </c>
      <c r="N2751" s="658">
        <v>19424</v>
      </c>
      <c r="O2751" s="24">
        <v>994616257</v>
      </c>
      <c r="P2751" s="1079" t="s">
        <v>4424</v>
      </c>
      <c r="Q2751" s="73" t="s">
        <v>6194</v>
      </c>
      <c r="R2751" s="1385" t="s">
        <v>28979</v>
      </c>
      <c r="S2751" s="57" t="s">
        <v>4424</v>
      </c>
      <c r="T2751" s="351" t="s">
        <v>4424</v>
      </c>
      <c r="U2751" s="24" t="s">
        <v>28980</v>
      </c>
      <c r="V2751" s="24" t="s">
        <v>28980</v>
      </c>
      <c r="W2751" s="24" t="s">
        <v>3936</v>
      </c>
      <c r="X2751" s="24" t="s">
        <v>6087</v>
      </c>
      <c r="Y2751" s="24" t="s">
        <v>6087</v>
      </c>
      <c r="Z2751" s="513" t="s">
        <v>28972</v>
      </c>
      <c r="AA2751" s="1133">
        <v>12</v>
      </c>
      <c r="AB2751" s="1133">
        <v>2021</v>
      </c>
      <c r="AC2751" s="62" t="s">
        <v>4424</v>
      </c>
      <c r="AD2751" s="1043">
        <v>100000</v>
      </c>
      <c r="AE2751" s="716" t="s">
        <v>4002</v>
      </c>
      <c r="AF2751" s="73" t="s">
        <v>4424</v>
      </c>
      <c r="AG2751" s="73" t="s">
        <v>4424</v>
      </c>
      <c r="AH2751" s="102">
        <v>11407918</v>
      </c>
      <c r="AI2751" s="102" t="s">
        <v>6087</v>
      </c>
      <c r="AJ2751" s="1384" t="s">
        <v>28981</v>
      </c>
      <c r="AK2751" s="1385" t="s">
        <v>28982</v>
      </c>
      <c r="AL2751" s="24" t="s">
        <v>28983</v>
      </c>
      <c r="AM2751" s="24" t="s">
        <v>3936</v>
      </c>
      <c r="AN2751" s="24" t="s">
        <v>6087</v>
      </c>
      <c r="AO2751" s="24" t="s">
        <v>6087</v>
      </c>
      <c r="AP2751" s="1384" t="s">
        <v>28977</v>
      </c>
      <c r="AQ2751" s="1385" t="s">
        <v>28979</v>
      </c>
      <c r="AR2751" s="24" t="s">
        <v>28983</v>
      </c>
      <c r="AS2751" s="24" t="s">
        <v>3936</v>
      </c>
      <c r="AT2751" s="24" t="s">
        <v>6087</v>
      </c>
      <c r="AU2751" s="24" t="s">
        <v>6087</v>
      </c>
      <c r="AV2751" s="73" t="s">
        <v>4424</v>
      </c>
      <c r="AW2751" s="73" t="s">
        <v>4424</v>
      </c>
      <c r="AX2751" s="1077"/>
      <c r="AY2751" s="1077"/>
      <c r="AZ2751" s="1077"/>
      <c r="BA2751" s="1077"/>
      <c r="BB2751" s="73" t="s">
        <v>18924</v>
      </c>
      <c r="BC2751" s="1090" t="s">
        <v>2190</v>
      </c>
      <c r="BD2751" s="493">
        <v>44547</v>
      </c>
      <c r="BE2751" s="73"/>
      <c r="BF2751" s="24"/>
      <c r="BG2751" s="1092" t="s">
        <v>23998</v>
      </c>
      <c r="BH2751" s="1102" t="s">
        <v>23939</v>
      </c>
      <c r="BL2751" s="1361"/>
    </row>
    <row r="2752" spans="1:65" ht="13.5" customHeight="1" x14ac:dyDescent="0.25">
      <c r="A2752" s="1094" t="s">
        <v>23683</v>
      </c>
      <c r="B2752" s="24" t="s">
        <v>4255</v>
      </c>
      <c r="C2752" s="91">
        <v>44547</v>
      </c>
      <c r="D2752" s="42">
        <v>20608792199</v>
      </c>
      <c r="E2752" s="1225" t="e">
        <v>#N/A</v>
      </c>
      <c r="F2752" s="1080" t="s">
        <v>3254</v>
      </c>
      <c r="G2752" s="1080" t="s">
        <v>23176</v>
      </c>
      <c r="H2752" s="73" t="s">
        <v>28925</v>
      </c>
      <c r="I2752" s="1081" t="s">
        <v>15197</v>
      </c>
      <c r="J2752" s="24"/>
      <c r="K2752" s="24"/>
      <c r="L2752" s="1384" t="s">
        <v>28926</v>
      </c>
      <c r="M2752" s="1106" t="s">
        <v>28927</v>
      </c>
      <c r="N2752" s="658">
        <v>24127</v>
      </c>
      <c r="O2752" s="24">
        <v>941446450</v>
      </c>
      <c r="P2752" s="1079" t="s">
        <v>4424</v>
      </c>
      <c r="Q2752" s="73" t="s">
        <v>6194</v>
      </c>
      <c r="R2752" s="1385" t="s">
        <v>28928</v>
      </c>
      <c r="S2752" s="57" t="s">
        <v>4424</v>
      </c>
      <c r="T2752" s="351" t="s">
        <v>4424</v>
      </c>
      <c r="U2752" s="24" t="s">
        <v>28984</v>
      </c>
      <c r="V2752" s="24" t="s">
        <v>28984</v>
      </c>
      <c r="W2752" s="24" t="s">
        <v>22029</v>
      </c>
      <c r="X2752" s="24" t="s">
        <v>22029</v>
      </c>
      <c r="Y2752" s="24" t="s">
        <v>2914</v>
      </c>
      <c r="Z2752" s="513" t="s">
        <v>28972</v>
      </c>
      <c r="AA2752" s="1133">
        <v>12</v>
      </c>
      <c r="AB2752" s="1133">
        <v>2021</v>
      </c>
      <c r="AC2752" s="62" t="s">
        <v>4424</v>
      </c>
      <c r="AD2752" s="1043">
        <v>20000</v>
      </c>
      <c r="AE2752" s="716" t="s">
        <v>4002</v>
      </c>
      <c r="AF2752" s="73" t="s">
        <v>4424</v>
      </c>
      <c r="AG2752" s="73" t="s">
        <v>4424</v>
      </c>
      <c r="AH2752" s="102">
        <v>11264499</v>
      </c>
      <c r="AI2752" s="102" t="s">
        <v>2914</v>
      </c>
      <c r="AJ2752" s="1384" t="s">
        <v>28926</v>
      </c>
      <c r="AK2752" s="1385" t="s">
        <v>28928</v>
      </c>
      <c r="AL2752" s="24" t="s">
        <v>28985</v>
      </c>
      <c r="AM2752" s="24" t="s">
        <v>537</v>
      </c>
      <c r="AN2752" s="24" t="s">
        <v>2914</v>
      </c>
      <c r="AO2752" s="24" t="s">
        <v>2914</v>
      </c>
      <c r="AP2752" s="1077" t="s">
        <v>4424</v>
      </c>
      <c r="AQ2752" s="73" t="s">
        <v>4424</v>
      </c>
      <c r="AR2752" s="1079" t="s">
        <v>4424</v>
      </c>
      <c r="AS2752" s="1077" t="s">
        <v>4424</v>
      </c>
      <c r="AT2752" s="1077" t="s">
        <v>4424</v>
      </c>
      <c r="AU2752" s="1077" t="s">
        <v>4424</v>
      </c>
      <c r="AV2752" s="73" t="s">
        <v>4424</v>
      </c>
      <c r="AW2752" s="73" t="s">
        <v>4424</v>
      </c>
      <c r="AX2752" s="1077"/>
      <c r="AY2752" s="1077"/>
      <c r="AZ2752" s="1077"/>
      <c r="BA2752" s="1077"/>
      <c r="BB2752" s="73" t="s">
        <v>27963</v>
      </c>
      <c r="BC2752" s="1090" t="s">
        <v>2190</v>
      </c>
      <c r="BD2752" s="493">
        <v>44547</v>
      </c>
      <c r="BE2752" s="73"/>
      <c r="BF2752" s="24"/>
      <c r="BG2752" s="1092" t="s">
        <v>23998</v>
      </c>
      <c r="BH2752" s="1102" t="s">
        <v>23939</v>
      </c>
      <c r="BL2752" s="1361"/>
    </row>
    <row r="2753" spans="1:65" ht="13.5" customHeight="1" x14ac:dyDescent="0.25">
      <c r="A2753" s="1094" t="s">
        <v>23683</v>
      </c>
      <c r="B2753" s="24" t="s">
        <v>4255</v>
      </c>
      <c r="C2753" s="91">
        <v>44547</v>
      </c>
      <c r="D2753" s="42">
        <v>10419648812</v>
      </c>
      <c r="E2753" s="1225">
        <v>4074555</v>
      </c>
      <c r="F2753" s="1080" t="s">
        <v>3253</v>
      </c>
      <c r="G2753" s="1080" t="s">
        <v>22950</v>
      </c>
      <c r="H2753" s="73" t="s">
        <v>28939</v>
      </c>
      <c r="I2753" s="1313" t="s">
        <v>6546</v>
      </c>
      <c r="J2753" s="24"/>
      <c r="K2753" s="24"/>
      <c r="L2753" s="1384" t="s">
        <v>28940</v>
      </c>
      <c r="M2753" s="1106" t="s">
        <v>28941</v>
      </c>
      <c r="N2753" s="658">
        <v>30360</v>
      </c>
      <c r="O2753" s="24">
        <v>990455522</v>
      </c>
      <c r="P2753" s="1079" t="s">
        <v>4424</v>
      </c>
      <c r="Q2753" s="102" t="s">
        <v>4424</v>
      </c>
      <c r="R2753" s="1385" t="s">
        <v>28942</v>
      </c>
      <c r="S2753" s="57" t="s">
        <v>4424</v>
      </c>
      <c r="T2753" s="351" t="s">
        <v>4424</v>
      </c>
      <c r="U2753" s="24" t="s">
        <v>28943</v>
      </c>
      <c r="V2753" s="24" t="s">
        <v>28943</v>
      </c>
      <c r="W2753" s="24" t="s">
        <v>28944</v>
      </c>
      <c r="X2753" s="24" t="s">
        <v>28944</v>
      </c>
      <c r="Y2753" s="24" t="s">
        <v>5745</v>
      </c>
      <c r="Z2753" s="513" t="s">
        <v>28972</v>
      </c>
      <c r="AA2753" s="1133">
        <v>12</v>
      </c>
      <c r="AB2753" s="1133">
        <v>2021</v>
      </c>
      <c r="AC2753" s="62" t="s">
        <v>4424</v>
      </c>
      <c r="AD2753" s="1043">
        <v>20000</v>
      </c>
      <c r="AE2753" s="716" t="s">
        <v>2281</v>
      </c>
      <c r="AF2753" s="73" t="s">
        <v>4424</v>
      </c>
      <c r="AG2753" s="73" t="s">
        <v>4424</v>
      </c>
      <c r="AH2753" s="102" t="s">
        <v>4424</v>
      </c>
      <c r="AI2753" s="102" t="s">
        <v>4424</v>
      </c>
      <c r="AJ2753" s="1384" t="s">
        <v>28945</v>
      </c>
      <c r="AK2753" s="1385" t="s">
        <v>28946</v>
      </c>
      <c r="AL2753" s="24" t="s">
        <v>28986</v>
      </c>
      <c r="AM2753" s="24" t="s">
        <v>28944</v>
      </c>
      <c r="AN2753" s="24" t="s">
        <v>28944</v>
      </c>
      <c r="AO2753" s="24" t="s">
        <v>5745</v>
      </c>
      <c r="AP2753" s="1077" t="s">
        <v>4424</v>
      </c>
      <c r="AQ2753" s="73" t="s">
        <v>4424</v>
      </c>
      <c r="AR2753" s="1079" t="s">
        <v>4424</v>
      </c>
      <c r="AS2753" s="1077" t="s">
        <v>4424</v>
      </c>
      <c r="AT2753" s="1077" t="s">
        <v>4424</v>
      </c>
      <c r="AU2753" s="1077" t="s">
        <v>4424</v>
      </c>
      <c r="AV2753" s="73" t="s">
        <v>4424</v>
      </c>
      <c r="AW2753" s="73" t="s">
        <v>4424</v>
      </c>
      <c r="AX2753" s="1077"/>
      <c r="AY2753" s="1077"/>
      <c r="AZ2753" s="1077"/>
      <c r="BA2753" s="1077"/>
      <c r="BB2753" s="73" t="s">
        <v>20289</v>
      </c>
      <c r="BC2753" s="1090" t="s">
        <v>2190</v>
      </c>
      <c r="BD2753" s="493">
        <v>44547</v>
      </c>
      <c r="BE2753" s="73"/>
      <c r="BF2753" s="24"/>
      <c r="BG2753" s="1092" t="s">
        <v>23998</v>
      </c>
      <c r="BH2753" s="1102" t="s">
        <v>23939</v>
      </c>
      <c r="BL2753" s="1361"/>
    </row>
    <row r="2754" spans="1:65" ht="13.5" customHeight="1" x14ac:dyDescent="0.25">
      <c r="A2754" s="1094" t="s">
        <v>23683</v>
      </c>
      <c r="B2754" s="24" t="s">
        <v>4255</v>
      </c>
      <c r="C2754" s="91">
        <v>44550</v>
      </c>
      <c r="D2754" s="42">
        <v>20608786717</v>
      </c>
      <c r="E2754" s="1225">
        <v>4074539</v>
      </c>
      <c r="F2754" s="1080" t="s">
        <v>3251</v>
      </c>
      <c r="G2754" s="1080" t="s">
        <v>22950</v>
      </c>
      <c r="H2754" s="73" t="s">
        <v>28961</v>
      </c>
      <c r="I2754" s="1313" t="s">
        <v>6546</v>
      </c>
      <c r="J2754" s="24"/>
      <c r="K2754" s="24"/>
      <c r="L2754" s="1384" t="s">
        <v>28962</v>
      </c>
      <c r="M2754" s="1106" t="s">
        <v>28963</v>
      </c>
      <c r="N2754" s="658">
        <v>34308</v>
      </c>
      <c r="O2754" s="24">
        <v>930342762</v>
      </c>
      <c r="P2754" s="1079" t="s">
        <v>4424</v>
      </c>
      <c r="Q2754" s="73" t="s">
        <v>3303</v>
      </c>
      <c r="R2754" s="1385" t="s">
        <v>28964</v>
      </c>
      <c r="S2754" s="57" t="s">
        <v>4424</v>
      </c>
      <c r="T2754" s="351" t="s">
        <v>4424</v>
      </c>
      <c r="U2754" s="24" t="s">
        <v>28965</v>
      </c>
      <c r="V2754" s="24" t="s">
        <v>28965</v>
      </c>
      <c r="W2754" s="24" t="s">
        <v>16685</v>
      </c>
      <c r="X2754" s="24" t="s">
        <v>16580</v>
      </c>
      <c r="Y2754" s="24" t="s">
        <v>4136</v>
      </c>
      <c r="Z2754" s="513" t="s">
        <v>28998</v>
      </c>
      <c r="AA2754" s="1133">
        <v>12</v>
      </c>
      <c r="AB2754" s="1133">
        <v>2021</v>
      </c>
      <c r="AC2754" s="62" t="s">
        <v>4424</v>
      </c>
      <c r="AD2754" s="1043">
        <v>50000</v>
      </c>
      <c r="AE2754" s="716" t="s">
        <v>4002</v>
      </c>
      <c r="AF2754" s="73" t="s">
        <v>4424</v>
      </c>
      <c r="AG2754" s="73" t="s">
        <v>4424</v>
      </c>
      <c r="AH2754" s="102">
        <v>11124450</v>
      </c>
      <c r="AI2754" s="102" t="s">
        <v>2731</v>
      </c>
      <c r="AJ2754" s="1384" t="s">
        <v>28962</v>
      </c>
      <c r="AK2754" s="1385" t="s">
        <v>28964</v>
      </c>
      <c r="AL2754" s="24" t="s">
        <v>28966</v>
      </c>
      <c r="AM2754" s="24" t="s">
        <v>16685</v>
      </c>
      <c r="AN2754" s="24" t="s">
        <v>16580</v>
      </c>
      <c r="AO2754" s="24" t="s">
        <v>4136</v>
      </c>
      <c r="AP2754" s="1077" t="s">
        <v>4424</v>
      </c>
      <c r="AQ2754" s="73" t="s">
        <v>4424</v>
      </c>
      <c r="AR2754" s="1079" t="s">
        <v>4424</v>
      </c>
      <c r="AS2754" s="1077" t="s">
        <v>4424</v>
      </c>
      <c r="AT2754" s="1077" t="s">
        <v>4424</v>
      </c>
      <c r="AU2754" s="1077" t="s">
        <v>4424</v>
      </c>
      <c r="AV2754" s="73" t="s">
        <v>4424</v>
      </c>
      <c r="AW2754" s="73" t="s">
        <v>4424</v>
      </c>
      <c r="AX2754" s="1077"/>
      <c r="AY2754" s="1077"/>
      <c r="AZ2754" s="1077"/>
      <c r="BA2754" s="1077"/>
      <c r="BB2754" s="73" t="s">
        <v>25867</v>
      </c>
      <c r="BC2754" s="1090" t="s">
        <v>2190</v>
      </c>
      <c r="BD2754" s="493">
        <v>44550</v>
      </c>
      <c r="BE2754" s="73"/>
      <c r="BF2754" s="24"/>
      <c r="BG2754" s="1092" t="s">
        <v>23998</v>
      </c>
      <c r="BH2754" s="1102" t="s">
        <v>23939</v>
      </c>
      <c r="BL2754" s="1361"/>
      <c r="BM2754" s="1" t="s">
        <v>29078</v>
      </c>
    </row>
    <row r="2755" spans="1:65" ht="13.5" customHeight="1" x14ac:dyDescent="0.25">
      <c r="A2755" s="1094" t="s">
        <v>23683</v>
      </c>
      <c r="B2755" s="24" t="s">
        <v>4255</v>
      </c>
      <c r="C2755" s="91">
        <v>44560</v>
      </c>
      <c r="D2755" s="42">
        <v>20608769642</v>
      </c>
      <c r="E2755" s="1225">
        <v>4074558</v>
      </c>
      <c r="F2755" s="1080" t="s">
        <v>3252</v>
      </c>
      <c r="G2755" s="1080" t="s">
        <v>23176</v>
      </c>
      <c r="H2755" s="73" t="s">
        <v>29012</v>
      </c>
      <c r="I2755" s="1313" t="s">
        <v>6546</v>
      </c>
      <c r="J2755" s="24"/>
      <c r="K2755" s="24"/>
      <c r="L2755" s="1384" t="s">
        <v>29013</v>
      </c>
      <c r="M2755" s="1106" t="s">
        <v>29014</v>
      </c>
      <c r="N2755" s="658">
        <v>34580</v>
      </c>
      <c r="O2755" s="24">
        <v>992156955</v>
      </c>
      <c r="P2755" s="1079" t="s">
        <v>4424</v>
      </c>
      <c r="Q2755" s="73" t="s">
        <v>3303</v>
      </c>
      <c r="R2755" s="1385" t="s">
        <v>29015</v>
      </c>
      <c r="S2755" s="57" t="s">
        <v>4424</v>
      </c>
      <c r="T2755" s="351" t="s">
        <v>4424</v>
      </c>
      <c r="U2755" s="24" t="s">
        <v>29016</v>
      </c>
      <c r="V2755" s="24" t="s">
        <v>29016</v>
      </c>
      <c r="W2755" s="24" t="s">
        <v>2922</v>
      </c>
      <c r="X2755" s="24" t="s">
        <v>5521</v>
      </c>
      <c r="Y2755" s="24" t="s">
        <v>5521</v>
      </c>
      <c r="Z2755" s="513" t="s">
        <v>29028</v>
      </c>
      <c r="AA2755" s="1133">
        <v>12</v>
      </c>
      <c r="AB2755" s="1133">
        <v>2021</v>
      </c>
      <c r="AC2755" s="62" t="s">
        <v>4424</v>
      </c>
      <c r="AD2755" s="1043">
        <v>20000</v>
      </c>
      <c r="AE2755" s="716" t="s">
        <v>4002</v>
      </c>
      <c r="AF2755" s="73" t="s">
        <v>4424</v>
      </c>
      <c r="AG2755" s="73" t="s">
        <v>4424</v>
      </c>
      <c r="AH2755" s="102">
        <v>14828753</v>
      </c>
      <c r="AI2755" s="102" t="s">
        <v>5521</v>
      </c>
      <c r="AJ2755" s="1384" t="s">
        <v>29013</v>
      </c>
      <c r="AK2755" s="1385" t="s">
        <v>29015</v>
      </c>
      <c r="AL2755" s="24" t="s">
        <v>29029</v>
      </c>
      <c r="AM2755" s="24" t="s">
        <v>16598</v>
      </c>
      <c r="AN2755" s="24" t="s">
        <v>6107</v>
      </c>
      <c r="AO2755" s="24" t="s">
        <v>5521</v>
      </c>
      <c r="AP2755" s="1077" t="s">
        <v>4424</v>
      </c>
      <c r="AQ2755" s="73" t="s">
        <v>4424</v>
      </c>
      <c r="AR2755" s="1079" t="s">
        <v>4424</v>
      </c>
      <c r="AS2755" s="1077" t="s">
        <v>4424</v>
      </c>
      <c r="AT2755" s="1077" t="s">
        <v>4424</v>
      </c>
      <c r="AU2755" s="1077" t="s">
        <v>4424</v>
      </c>
      <c r="AV2755" s="73" t="s">
        <v>4424</v>
      </c>
      <c r="AW2755" s="73" t="s">
        <v>4424</v>
      </c>
      <c r="AX2755" s="1077"/>
      <c r="AY2755" s="1077"/>
      <c r="AZ2755" s="1077"/>
      <c r="BA2755" s="1077"/>
      <c r="BB2755" s="73" t="s">
        <v>3918</v>
      </c>
      <c r="BC2755" s="1090" t="s">
        <v>2190</v>
      </c>
      <c r="BD2755" s="493">
        <v>44560</v>
      </c>
      <c r="BE2755" s="73"/>
      <c r="BF2755" s="24"/>
      <c r="BG2755" s="1092" t="s">
        <v>23998</v>
      </c>
      <c r="BH2755" s="1102" t="s">
        <v>23939</v>
      </c>
      <c r="BL2755" s="1361"/>
      <c r="BM2755" s="1" t="s">
        <v>29660</v>
      </c>
    </row>
    <row r="2756" spans="1:65" ht="13.5" customHeight="1" x14ac:dyDescent="0.25">
      <c r="A2756" s="1094" t="s">
        <v>23683</v>
      </c>
      <c r="B2756" s="24" t="s">
        <v>4255</v>
      </c>
      <c r="C2756" s="91">
        <v>44565</v>
      </c>
      <c r="D2756" s="42">
        <v>20608566199</v>
      </c>
      <c r="E2756" s="1225">
        <v>4074564</v>
      </c>
      <c r="F2756" s="1080" t="s">
        <v>3252</v>
      </c>
      <c r="G2756" s="1080" t="s">
        <v>22950</v>
      </c>
      <c r="H2756" s="73" t="s">
        <v>29036</v>
      </c>
      <c r="I2756" s="1313" t="s">
        <v>6546</v>
      </c>
      <c r="J2756" s="24"/>
      <c r="K2756" s="24"/>
      <c r="L2756" s="1384" t="s">
        <v>29037</v>
      </c>
      <c r="M2756" s="1106" t="s">
        <v>29038</v>
      </c>
      <c r="N2756" s="658">
        <v>31964</v>
      </c>
      <c r="O2756" s="24">
        <v>994176832</v>
      </c>
      <c r="P2756" s="1079" t="s">
        <v>4424</v>
      </c>
      <c r="Q2756" s="73" t="s">
        <v>6194</v>
      </c>
      <c r="R2756" s="1385" t="s">
        <v>29039</v>
      </c>
      <c r="S2756" s="57" t="s">
        <v>4424</v>
      </c>
      <c r="T2756" s="351" t="s">
        <v>4424</v>
      </c>
      <c r="U2756" s="24" t="s">
        <v>29040</v>
      </c>
      <c r="V2756" s="24" t="s">
        <v>29040</v>
      </c>
      <c r="W2756" s="24" t="s">
        <v>1080</v>
      </c>
      <c r="X2756" s="24" t="s">
        <v>1079</v>
      </c>
      <c r="Y2756" s="24" t="s">
        <v>5521</v>
      </c>
      <c r="Z2756" s="513" t="s">
        <v>29041</v>
      </c>
      <c r="AA2756" s="1133">
        <v>1</v>
      </c>
      <c r="AB2756" s="1133">
        <v>2022</v>
      </c>
      <c r="AC2756" s="62" t="s">
        <v>4424</v>
      </c>
      <c r="AD2756" s="1043">
        <v>20000</v>
      </c>
      <c r="AE2756" s="716" t="s">
        <v>4002</v>
      </c>
      <c r="AF2756" s="73" t="s">
        <v>4424</v>
      </c>
      <c r="AG2756" s="73" t="s">
        <v>4424</v>
      </c>
      <c r="AH2756" s="102">
        <v>50239696</v>
      </c>
      <c r="AI2756" s="102" t="s">
        <v>1080</v>
      </c>
      <c r="AJ2756" s="1384" t="s">
        <v>29037</v>
      </c>
      <c r="AK2756" s="1385" t="s">
        <v>29039</v>
      </c>
      <c r="AL2756" s="24" t="s">
        <v>29043</v>
      </c>
      <c r="AM2756" s="24" t="s">
        <v>1080</v>
      </c>
      <c r="AN2756" s="24" t="s">
        <v>1079</v>
      </c>
      <c r="AO2756" s="24" t="s">
        <v>5521</v>
      </c>
      <c r="AP2756" s="1077" t="s">
        <v>29042</v>
      </c>
      <c r="AQ2756" s="73">
        <v>44457486</v>
      </c>
      <c r="AR2756" s="24" t="s">
        <v>29040</v>
      </c>
      <c r="AS2756" s="24" t="s">
        <v>1080</v>
      </c>
      <c r="AT2756" s="24" t="s">
        <v>1079</v>
      </c>
      <c r="AU2756" s="24" t="s">
        <v>5521</v>
      </c>
      <c r="AV2756" s="73" t="s">
        <v>4424</v>
      </c>
      <c r="AW2756" s="73" t="s">
        <v>4424</v>
      </c>
      <c r="AX2756" s="1077"/>
      <c r="AY2756" s="1077"/>
      <c r="AZ2756" s="1077"/>
      <c r="BA2756" s="1077"/>
      <c r="BB2756" s="73" t="s">
        <v>690</v>
      </c>
      <c r="BC2756" s="1090" t="s">
        <v>2190</v>
      </c>
      <c r="BD2756" s="493">
        <v>44566</v>
      </c>
      <c r="BE2756" s="73"/>
      <c r="BF2756" s="24"/>
      <c r="BG2756" s="1092" t="s">
        <v>23998</v>
      </c>
      <c r="BH2756" s="1102" t="s">
        <v>23939</v>
      </c>
      <c r="BL2756" s="1361"/>
    </row>
    <row r="2757" spans="1:65" ht="13.5" customHeight="1" x14ac:dyDescent="0.25">
      <c r="A2757" s="1094" t="s">
        <v>23683</v>
      </c>
      <c r="B2757" s="24" t="s">
        <v>4255</v>
      </c>
      <c r="C2757" s="91">
        <v>44566</v>
      </c>
      <c r="D2757" s="42">
        <v>20607081396</v>
      </c>
      <c r="E2757" s="1225" t="e">
        <v>#N/A</v>
      </c>
      <c r="F2757" s="1080" t="s">
        <v>3254</v>
      </c>
      <c r="G2757" s="1080" t="s">
        <v>22950</v>
      </c>
      <c r="H2757" s="73" t="s">
        <v>29017</v>
      </c>
      <c r="I2757" s="1081" t="s">
        <v>15197</v>
      </c>
      <c r="J2757" s="24"/>
      <c r="K2757" s="24"/>
      <c r="L2757" s="1384" t="s">
        <v>29018</v>
      </c>
      <c r="M2757" s="1106" t="s">
        <v>29019</v>
      </c>
      <c r="N2757" s="658">
        <v>32411</v>
      </c>
      <c r="O2757" s="24">
        <v>978281612</v>
      </c>
      <c r="P2757" s="1079" t="s">
        <v>4424</v>
      </c>
      <c r="Q2757" s="73" t="s">
        <v>3303</v>
      </c>
      <c r="R2757" s="1385" t="s">
        <v>29020</v>
      </c>
      <c r="S2757" s="57" t="s">
        <v>4424</v>
      </c>
      <c r="T2757" s="351" t="s">
        <v>4424</v>
      </c>
      <c r="U2757" s="24" t="s">
        <v>29021</v>
      </c>
      <c r="V2757" s="24" t="s">
        <v>29021</v>
      </c>
      <c r="W2757" s="24" t="s">
        <v>1798</v>
      </c>
      <c r="X2757" s="24" t="s">
        <v>5440</v>
      </c>
      <c r="Y2757" s="24" t="s">
        <v>2821</v>
      </c>
      <c r="Z2757" s="513" t="s">
        <v>29041</v>
      </c>
      <c r="AA2757" s="1133">
        <v>1</v>
      </c>
      <c r="AB2757" s="1133">
        <v>2022</v>
      </c>
      <c r="AC2757" s="62" t="s">
        <v>4424</v>
      </c>
      <c r="AD2757" s="1043">
        <v>20000</v>
      </c>
      <c r="AE2757" s="716" t="s">
        <v>4002</v>
      </c>
      <c r="AF2757" s="73" t="s">
        <v>4424</v>
      </c>
      <c r="AG2757" s="73" t="s">
        <v>4424</v>
      </c>
      <c r="AH2757" s="102">
        <v>11211816</v>
      </c>
      <c r="AI2757" s="102" t="s">
        <v>1798</v>
      </c>
      <c r="AJ2757" s="1384" t="s">
        <v>29018</v>
      </c>
      <c r="AK2757" s="1385" t="s">
        <v>29020</v>
      </c>
      <c r="AL2757" s="24" t="s">
        <v>29022</v>
      </c>
      <c r="AM2757" s="24" t="s">
        <v>2827</v>
      </c>
      <c r="AN2757" s="24" t="s">
        <v>2827</v>
      </c>
      <c r="AO2757" s="24" t="s">
        <v>2827</v>
      </c>
      <c r="AP2757" s="1077" t="s">
        <v>4424</v>
      </c>
      <c r="AQ2757" s="73" t="s">
        <v>4424</v>
      </c>
      <c r="AR2757" s="1079" t="s">
        <v>4424</v>
      </c>
      <c r="AS2757" s="1077" t="s">
        <v>4424</v>
      </c>
      <c r="AT2757" s="1077" t="s">
        <v>4424</v>
      </c>
      <c r="AU2757" s="1077" t="s">
        <v>4424</v>
      </c>
      <c r="AV2757" s="73" t="s">
        <v>4424</v>
      </c>
      <c r="AW2757" s="73"/>
      <c r="AX2757" s="1077"/>
      <c r="AY2757" s="1077"/>
      <c r="AZ2757" s="1077"/>
      <c r="BA2757" s="1077"/>
      <c r="BB2757" s="73" t="s">
        <v>29023</v>
      </c>
      <c r="BC2757" s="1090" t="s">
        <v>2190</v>
      </c>
      <c r="BD2757" s="493">
        <v>44566</v>
      </c>
      <c r="BE2757" s="73"/>
      <c r="BF2757" s="24"/>
      <c r="BG2757" s="1092" t="s">
        <v>23998</v>
      </c>
      <c r="BH2757" s="1102" t="s">
        <v>23939</v>
      </c>
      <c r="BL2757" s="1361"/>
    </row>
    <row r="2758" spans="1:65" ht="13.5" customHeight="1" x14ac:dyDescent="0.25">
      <c r="A2758" s="1094" t="s">
        <v>23683</v>
      </c>
      <c r="B2758" s="24" t="s">
        <v>4255</v>
      </c>
      <c r="C2758" s="91">
        <v>44567</v>
      </c>
      <c r="D2758" s="42">
        <v>20607633143</v>
      </c>
      <c r="E2758" s="1225">
        <v>4074559</v>
      </c>
      <c r="F2758" s="1080" t="s">
        <v>3251</v>
      </c>
      <c r="G2758" s="1080" t="s">
        <v>22950</v>
      </c>
      <c r="H2758" s="73" t="s">
        <v>29044</v>
      </c>
      <c r="I2758" s="1313" t="s">
        <v>6546</v>
      </c>
      <c r="J2758" s="24"/>
      <c r="K2758" s="24"/>
      <c r="L2758" s="1384" t="s">
        <v>29045</v>
      </c>
      <c r="M2758" s="1106" t="s">
        <v>29046</v>
      </c>
      <c r="N2758" s="658">
        <v>31103</v>
      </c>
      <c r="O2758" s="24">
        <v>986167135</v>
      </c>
      <c r="P2758" s="1079" t="s">
        <v>4424</v>
      </c>
      <c r="Q2758" s="73" t="s">
        <v>6194</v>
      </c>
      <c r="R2758" s="1385" t="s">
        <v>29047</v>
      </c>
      <c r="S2758" s="57" t="s">
        <v>4424</v>
      </c>
      <c r="T2758" s="351" t="s">
        <v>4424</v>
      </c>
      <c r="U2758" s="24" t="s">
        <v>29048</v>
      </c>
      <c r="V2758" s="24" t="s">
        <v>29049</v>
      </c>
      <c r="W2758" s="24" t="s">
        <v>299</v>
      </c>
      <c r="X2758" s="24" t="s">
        <v>5797</v>
      </c>
      <c r="Y2758" s="24" t="s">
        <v>260</v>
      </c>
      <c r="Z2758" s="513" t="s">
        <v>29054</v>
      </c>
      <c r="AA2758" s="1133">
        <v>1</v>
      </c>
      <c r="AB2758" s="1133">
        <v>2022</v>
      </c>
      <c r="AC2758" s="62" t="s">
        <v>4424</v>
      </c>
      <c r="AD2758" s="1043">
        <v>20000</v>
      </c>
      <c r="AE2758" s="716" t="s">
        <v>4002</v>
      </c>
      <c r="AF2758" s="73" t="s">
        <v>4424</v>
      </c>
      <c r="AG2758" s="73" t="s">
        <v>4424</v>
      </c>
      <c r="AH2758" s="102">
        <v>11054393</v>
      </c>
      <c r="AI2758" s="102" t="s">
        <v>25483</v>
      </c>
      <c r="AJ2758" s="1384" t="s">
        <v>29045</v>
      </c>
      <c r="AK2758" s="1385" t="s">
        <v>29047</v>
      </c>
      <c r="AL2758" s="24" t="s">
        <v>29048</v>
      </c>
      <c r="AM2758" s="24" t="s">
        <v>299</v>
      </c>
      <c r="AN2758" s="24" t="s">
        <v>5797</v>
      </c>
      <c r="AO2758" s="24" t="s">
        <v>260</v>
      </c>
      <c r="AP2758" s="1077" t="s">
        <v>4424</v>
      </c>
      <c r="AQ2758" s="73" t="s">
        <v>4424</v>
      </c>
      <c r="AR2758" s="1079" t="s">
        <v>4424</v>
      </c>
      <c r="AS2758" s="1077" t="s">
        <v>4424</v>
      </c>
      <c r="AT2758" s="1077" t="s">
        <v>4424</v>
      </c>
      <c r="AU2758" s="1077" t="s">
        <v>4424</v>
      </c>
      <c r="AV2758" s="73" t="s">
        <v>4424</v>
      </c>
      <c r="AW2758" s="73" t="s">
        <v>4424</v>
      </c>
      <c r="AX2758" s="1077"/>
      <c r="AY2758" s="1077"/>
      <c r="AZ2758" s="1077"/>
      <c r="BA2758" s="1077"/>
      <c r="BB2758" s="73" t="s">
        <v>23651</v>
      </c>
      <c r="BC2758" s="1090" t="s">
        <v>2190</v>
      </c>
      <c r="BD2758" s="493">
        <v>44567</v>
      </c>
      <c r="BE2758" s="73"/>
      <c r="BF2758" s="24"/>
      <c r="BG2758" s="1092" t="s">
        <v>23998</v>
      </c>
      <c r="BH2758" s="1102" t="s">
        <v>23939</v>
      </c>
      <c r="BL2758" s="1361"/>
    </row>
    <row r="2759" spans="1:65" ht="13.5" customHeight="1" x14ac:dyDescent="0.25">
      <c r="A2759" s="1094" t="s">
        <v>23683</v>
      </c>
      <c r="B2759" s="24" t="s">
        <v>4255</v>
      </c>
      <c r="C2759" s="91">
        <v>44568</v>
      </c>
      <c r="D2759" s="42">
        <v>20608880012</v>
      </c>
      <c r="E2759" s="1225">
        <v>4074556</v>
      </c>
      <c r="F2759" s="1080" t="s">
        <v>3252</v>
      </c>
      <c r="G2759" s="1080" t="s">
        <v>1505</v>
      </c>
      <c r="H2759" s="73" t="s">
        <v>29063</v>
      </c>
      <c r="I2759" s="1313" t="s">
        <v>6546</v>
      </c>
      <c r="J2759" s="24"/>
      <c r="K2759" s="24"/>
      <c r="L2759" s="1384" t="s">
        <v>29064</v>
      </c>
      <c r="M2759" s="1106" t="s">
        <v>29065</v>
      </c>
      <c r="N2759" s="658">
        <v>21887</v>
      </c>
      <c r="O2759" s="24">
        <v>955372605</v>
      </c>
      <c r="P2759" s="1079" t="s">
        <v>4424</v>
      </c>
      <c r="Q2759" s="73" t="s">
        <v>6194</v>
      </c>
      <c r="R2759" s="1385" t="s">
        <v>29066</v>
      </c>
      <c r="S2759" s="57" t="s">
        <v>4424</v>
      </c>
      <c r="T2759" s="351" t="s">
        <v>4424</v>
      </c>
      <c r="U2759" s="24" t="s">
        <v>29067</v>
      </c>
      <c r="V2759" s="24" t="s">
        <v>29067</v>
      </c>
      <c r="W2759" s="24" t="s">
        <v>2278</v>
      </c>
      <c r="X2759" s="24" t="s">
        <v>5521</v>
      </c>
      <c r="Y2759" s="24" t="s">
        <v>5521</v>
      </c>
      <c r="Z2759" s="513" t="s">
        <v>29056</v>
      </c>
      <c r="AA2759" s="1133">
        <v>1</v>
      </c>
      <c r="AB2759" s="1133">
        <v>2022</v>
      </c>
      <c r="AC2759" s="62" t="s">
        <v>4424</v>
      </c>
      <c r="AD2759" s="1043">
        <v>35000</v>
      </c>
      <c r="AE2759" s="716" t="s">
        <v>4002</v>
      </c>
      <c r="AF2759" s="73" t="s">
        <v>4424</v>
      </c>
      <c r="AG2759" s="73" t="s">
        <v>4424</v>
      </c>
      <c r="AH2759" s="102">
        <v>14837812</v>
      </c>
      <c r="AI2759" s="102" t="s">
        <v>5521</v>
      </c>
      <c r="AJ2759" s="1384" t="s">
        <v>29064</v>
      </c>
      <c r="AK2759" s="1385" t="s">
        <v>29066</v>
      </c>
      <c r="AL2759" s="24" t="s">
        <v>29068</v>
      </c>
      <c r="AM2759" s="24" t="s">
        <v>1303</v>
      </c>
      <c r="AN2759" s="24" t="s">
        <v>5521</v>
      </c>
      <c r="AO2759" s="24" t="s">
        <v>5521</v>
      </c>
      <c r="AP2759" s="1077" t="s">
        <v>4424</v>
      </c>
      <c r="AQ2759" s="73" t="s">
        <v>4424</v>
      </c>
      <c r="AR2759" s="1079" t="s">
        <v>4424</v>
      </c>
      <c r="AS2759" s="1077" t="s">
        <v>4424</v>
      </c>
      <c r="AT2759" s="1077" t="s">
        <v>4424</v>
      </c>
      <c r="AU2759" s="1077" t="s">
        <v>4424</v>
      </c>
      <c r="AV2759" s="73" t="s">
        <v>4424</v>
      </c>
      <c r="AW2759" s="73" t="s">
        <v>4424</v>
      </c>
      <c r="AX2759" s="1077"/>
      <c r="AY2759" s="1077"/>
      <c r="AZ2759" s="1077"/>
      <c r="BA2759" s="1077"/>
      <c r="BB2759" s="73" t="s">
        <v>15551</v>
      </c>
      <c r="BC2759" s="1090" t="s">
        <v>2190</v>
      </c>
      <c r="BD2759" s="493">
        <v>44571</v>
      </c>
      <c r="BE2759" s="73"/>
      <c r="BF2759" s="24"/>
      <c r="BG2759" s="1092" t="s">
        <v>23998</v>
      </c>
      <c r="BH2759" s="1102" t="s">
        <v>23939</v>
      </c>
      <c r="BL2759" s="1361"/>
      <c r="BM2759" s="1" t="s">
        <v>30800</v>
      </c>
    </row>
    <row r="2760" spans="1:65" ht="13.5" customHeight="1" x14ac:dyDescent="0.25">
      <c r="A2760" s="1094" t="s">
        <v>23683</v>
      </c>
      <c r="B2760" s="24" t="s">
        <v>4255</v>
      </c>
      <c r="C2760" s="91">
        <v>44579</v>
      </c>
      <c r="D2760" s="42">
        <v>20608894846</v>
      </c>
      <c r="E2760" s="1225">
        <v>4074570</v>
      </c>
      <c r="F2760" s="1080" t="s">
        <v>3251</v>
      </c>
      <c r="G2760" s="1080" t="s">
        <v>22950</v>
      </c>
      <c r="H2760" s="73" t="s">
        <v>29088</v>
      </c>
      <c r="I2760" s="1313" t="s">
        <v>6546</v>
      </c>
      <c r="J2760" s="24"/>
      <c r="K2760" s="24"/>
      <c r="L2760" s="1384" t="s">
        <v>29089</v>
      </c>
      <c r="M2760" s="1106" t="s">
        <v>29090</v>
      </c>
      <c r="N2760" s="658">
        <v>30336</v>
      </c>
      <c r="O2760" s="24">
        <v>941719526</v>
      </c>
      <c r="P2760" s="1079" t="s">
        <v>4424</v>
      </c>
      <c r="Q2760" s="73" t="s">
        <v>6194</v>
      </c>
      <c r="R2760" s="1385" t="s">
        <v>29091</v>
      </c>
      <c r="S2760" s="57" t="s">
        <v>4424</v>
      </c>
      <c r="T2760" s="351" t="s">
        <v>4424</v>
      </c>
      <c r="U2760" s="24" t="s">
        <v>29092</v>
      </c>
      <c r="V2760" s="24" t="s">
        <v>29092</v>
      </c>
      <c r="W2760" s="24" t="s">
        <v>705</v>
      </c>
      <c r="X2760" s="24" t="s">
        <v>265</v>
      </c>
      <c r="Y2760" s="24" t="s">
        <v>265</v>
      </c>
      <c r="Z2760" s="513" t="s">
        <v>29093</v>
      </c>
      <c r="AA2760" s="1133">
        <v>1</v>
      </c>
      <c r="AB2760" s="1133">
        <v>2022</v>
      </c>
      <c r="AC2760" s="62" t="s">
        <v>4424</v>
      </c>
      <c r="AD2760" s="1043">
        <v>30000</v>
      </c>
      <c r="AE2760" s="716" t="s">
        <v>4002</v>
      </c>
      <c r="AF2760" s="73" t="s">
        <v>4424</v>
      </c>
      <c r="AG2760" s="73" t="s">
        <v>4424</v>
      </c>
      <c r="AH2760" s="102">
        <v>11172170</v>
      </c>
      <c r="AI2760" s="102" t="s">
        <v>265</v>
      </c>
      <c r="AJ2760" s="1384" t="s">
        <v>29089</v>
      </c>
      <c r="AK2760" s="1385" t="s">
        <v>29091</v>
      </c>
      <c r="AL2760" s="24" t="s">
        <v>29094</v>
      </c>
      <c r="AM2760" s="24" t="s">
        <v>705</v>
      </c>
      <c r="AN2760" s="24" t="s">
        <v>265</v>
      </c>
      <c r="AO2760" s="24" t="s">
        <v>265</v>
      </c>
      <c r="AP2760" s="1077" t="s">
        <v>4424</v>
      </c>
      <c r="AQ2760" s="73" t="s">
        <v>4424</v>
      </c>
      <c r="AR2760" s="1079" t="s">
        <v>4424</v>
      </c>
      <c r="AS2760" s="1077" t="s">
        <v>4424</v>
      </c>
      <c r="AT2760" s="1077" t="s">
        <v>4424</v>
      </c>
      <c r="AU2760" s="1077" t="s">
        <v>4424</v>
      </c>
      <c r="AV2760" s="73" t="s">
        <v>4424</v>
      </c>
      <c r="AW2760" s="73" t="s">
        <v>4424</v>
      </c>
      <c r="AX2760" s="1077"/>
      <c r="AY2760" s="1077"/>
      <c r="AZ2760" s="1077"/>
      <c r="BA2760" s="1077"/>
      <c r="BB2760" s="73" t="s">
        <v>23155</v>
      </c>
      <c r="BC2760" s="1090" t="s">
        <v>2190</v>
      </c>
      <c r="BD2760" s="493">
        <v>44579</v>
      </c>
      <c r="BE2760" s="73"/>
      <c r="BF2760" s="24"/>
      <c r="BG2760" s="1092" t="s">
        <v>23998</v>
      </c>
      <c r="BH2760" s="1102" t="s">
        <v>23939</v>
      </c>
      <c r="BL2760" s="1361"/>
    </row>
    <row r="2761" spans="1:65" ht="13.5" customHeight="1" x14ac:dyDescent="0.25">
      <c r="A2761" s="1094" t="s">
        <v>23683</v>
      </c>
      <c r="B2761" s="24" t="s">
        <v>4255</v>
      </c>
      <c r="C2761" s="91">
        <v>44580</v>
      </c>
      <c r="D2761" s="42">
        <v>20608780026</v>
      </c>
      <c r="E2761" s="1225">
        <v>4074575</v>
      </c>
      <c r="F2761" s="1080" t="s">
        <v>3254</v>
      </c>
      <c r="G2761" s="1080" t="s">
        <v>1505</v>
      </c>
      <c r="H2761" s="73" t="s">
        <v>29082</v>
      </c>
      <c r="I2761" s="1097" t="s">
        <v>6546</v>
      </c>
      <c r="J2761" s="24"/>
      <c r="K2761" s="24"/>
      <c r="L2761" s="1384" t="s">
        <v>29083</v>
      </c>
      <c r="M2761" s="1106" t="s">
        <v>29084</v>
      </c>
      <c r="N2761" s="658">
        <v>31166</v>
      </c>
      <c r="O2761" s="24">
        <v>995599895</v>
      </c>
      <c r="P2761" s="1079" t="s">
        <v>4424</v>
      </c>
      <c r="Q2761" s="73" t="s">
        <v>6194</v>
      </c>
      <c r="R2761" s="1385" t="s">
        <v>29085</v>
      </c>
      <c r="S2761" s="57" t="s">
        <v>4424</v>
      </c>
      <c r="T2761" s="351" t="s">
        <v>4424</v>
      </c>
      <c r="U2761" s="24" t="s">
        <v>29086</v>
      </c>
      <c r="V2761" s="24" t="s">
        <v>29086</v>
      </c>
      <c r="W2761" s="24" t="s">
        <v>16617</v>
      </c>
      <c r="X2761" s="24" t="s">
        <v>6087</v>
      </c>
      <c r="Y2761" s="24" t="s">
        <v>6087</v>
      </c>
      <c r="Z2761" s="513" t="s">
        <v>29100</v>
      </c>
      <c r="AA2761" s="1133">
        <v>1</v>
      </c>
      <c r="AB2761" s="1133">
        <v>2022</v>
      </c>
      <c r="AC2761" s="62" t="s">
        <v>4424</v>
      </c>
      <c r="AD2761" s="1043">
        <v>20000</v>
      </c>
      <c r="AE2761" s="716" t="s">
        <v>4002</v>
      </c>
      <c r="AF2761" s="73" t="s">
        <v>23833</v>
      </c>
      <c r="AG2761" s="73">
        <v>5</v>
      </c>
      <c r="AH2761" s="102">
        <v>11491425</v>
      </c>
      <c r="AI2761" s="102" t="s">
        <v>6087</v>
      </c>
      <c r="AJ2761" s="1384" t="s">
        <v>29083</v>
      </c>
      <c r="AK2761" s="1385" t="s">
        <v>29085</v>
      </c>
      <c r="AL2761" s="24" t="s">
        <v>29101</v>
      </c>
      <c r="AM2761" s="24" t="s">
        <v>3936</v>
      </c>
      <c r="AN2761" s="24" t="s">
        <v>6087</v>
      </c>
      <c r="AO2761" s="24" t="s">
        <v>6087</v>
      </c>
      <c r="AP2761" s="1077" t="s">
        <v>4424</v>
      </c>
      <c r="AQ2761" s="73" t="s">
        <v>4424</v>
      </c>
      <c r="AR2761" s="1079" t="s">
        <v>4424</v>
      </c>
      <c r="AS2761" s="1077" t="s">
        <v>4424</v>
      </c>
      <c r="AT2761" s="1077" t="s">
        <v>4424</v>
      </c>
      <c r="AU2761" s="1077" t="s">
        <v>4424</v>
      </c>
      <c r="AV2761" s="73" t="s">
        <v>4424</v>
      </c>
      <c r="AW2761" s="73" t="s">
        <v>4424</v>
      </c>
      <c r="AX2761" s="1077"/>
      <c r="AY2761" s="1077"/>
      <c r="AZ2761" s="1077"/>
      <c r="BA2761" s="1077"/>
      <c r="BB2761" s="73" t="s">
        <v>29087</v>
      </c>
      <c r="BC2761" s="1090" t="s">
        <v>2190</v>
      </c>
      <c r="BD2761" s="493">
        <v>44580</v>
      </c>
      <c r="BE2761" s="73"/>
      <c r="BF2761" s="24"/>
      <c r="BG2761" s="1092" t="s">
        <v>23998</v>
      </c>
      <c r="BH2761" s="1102" t="s">
        <v>23939</v>
      </c>
      <c r="BL2761" s="1361"/>
    </row>
    <row r="2762" spans="1:65" ht="13.5" customHeight="1" x14ac:dyDescent="0.25">
      <c r="A2762" s="1094" t="s">
        <v>23683</v>
      </c>
      <c r="B2762" s="1" t="s">
        <v>7684</v>
      </c>
      <c r="C2762" s="490">
        <v>44587</v>
      </c>
      <c r="D2762" s="398">
        <v>20608530500</v>
      </c>
      <c r="E2762" s="1225" t="e">
        <v>#N/A</v>
      </c>
      <c r="F2762" s="1080" t="s">
        <v>3252</v>
      </c>
      <c r="G2762" s="1080" t="s">
        <v>29115</v>
      </c>
      <c r="H2762" s="403" t="s">
        <v>29143</v>
      </c>
      <c r="I2762" s="1081" t="s">
        <v>15197</v>
      </c>
      <c r="J2762" s="24"/>
      <c r="K2762" s="24"/>
      <c r="L2762" s="1" t="s">
        <v>29114</v>
      </c>
      <c r="M2762" s="1106" t="s">
        <v>29118</v>
      </c>
      <c r="N2762" s="384">
        <v>34422</v>
      </c>
      <c r="O2762" s="1">
        <v>941199664</v>
      </c>
      <c r="P2762" s="1079" t="s">
        <v>4424</v>
      </c>
      <c r="Q2762" s="73" t="s">
        <v>6194</v>
      </c>
      <c r="R2762" s="450" t="s">
        <v>29113</v>
      </c>
      <c r="S2762" s="57" t="s">
        <v>4424</v>
      </c>
      <c r="T2762" s="351" t="s">
        <v>4424</v>
      </c>
      <c r="U2762" s="1" t="s">
        <v>29116</v>
      </c>
      <c r="V2762" s="1" t="s">
        <v>29116</v>
      </c>
      <c r="W2762" s="1" t="s">
        <v>1080</v>
      </c>
      <c r="X2762" s="1" t="s">
        <v>1079</v>
      </c>
      <c r="Y2762" s="1" t="s">
        <v>5521</v>
      </c>
      <c r="Z2762" s="519" t="s">
        <v>29117</v>
      </c>
      <c r="AA2762" s="1133">
        <v>1</v>
      </c>
      <c r="AB2762" s="1133">
        <v>2022</v>
      </c>
      <c r="AC2762" s="62" t="s">
        <v>4424</v>
      </c>
      <c r="AD2762" s="94">
        <v>20000</v>
      </c>
      <c r="AE2762" s="716" t="s">
        <v>4002</v>
      </c>
      <c r="AF2762" s="73" t="s">
        <v>4424</v>
      </c>
      <c r="AG2762" s="73" t="s">
        <v>4424</v>
      </c>
      <c r="AH2762" s="398">
        <v>50239711</v>
      </c>
      <c r="AI2762" s="1" t="s">
        <v>1080</v>
      </c>
      <c r="AJ2762" s="1" t="s">
        <v>29114</v>
      </c>
      <c r="AK2762" s="450" t="s">
        <v>29113</v>
      </c>
      <c r="AL2762" s="403" t="s">
        <v>29119</v>
      </c>
      <c r="AM2762" s="403" t="s">
        <v>20942</v>
      </c>
      <c r="AN2762" s="403" t="s">
        <v>1079</v>
      </c>
      <c r="AO2762" s="403" t="s">
        <v>5521</v>
      </c>
      <c r="AP2762" s="1077" t="s">
        <v>4424</v>
      </c>
      <c r="AQ2762" s="73" t="s">
        <v>4424</v>
      </c>
      <c r="AR2762" s="1079" t="s">
        <v>4424</v>
      </c>
      <c r="AS2762" s="1077" t="s">
        <v>4424</v>
      </c>
      <c r="AT2762" s="1077" t="s">
        <v>4424</v>
      </c>
      <c r="AU2762" s="1077" t="s">
        <v>4424</v>
      </c>
      <c r="AV2762" s="73" t="s">
        <v>4424</v>
      </c>
      <c r="AW2762" s="73" t="s">
        <v>4424</v>
      </c>
      <c r="AX2762" s="1077"/>
      <c r="AY2762" s="1077"/>
      <c r="AZ2762" s="1077"/>
      <c r="BA2762" s="1077"/>
      <c r="BB2762" s="403" t="s">
        <v>2905</v>
      </c>
      <c r="BC2762" s="1090" t="s">
        <v>2190</v>
      </c>
      <c r="BD2762" s="493">
        <v>44587</v>
      </c>
      <c r="BG2762" s="1092" t="s">
        <v>23998</v>
      </c>
      <c r="BH2762" s="1102" t="s">
        <v>23939</v>
      </c>
      <c r="BL2762" s="1361"/>
    </row>
    <row r="2763" spans="1:65" ht="13.5" customHeight="1" x14ac:dyDescent="0.25">
      <c r="A2763" s="1094" t="s">
        <v>23683</v>
      </c>
      <c r="B2763" s="24" t="s">
        <v>7684</v>
      </c>
      <c r="C2763" s="91">
        <v>44588</v>
      </c>
      <c r="D2763" s="42">
        <v>20607783056</v>
      </c>
      <c r="E2763" s="1225" t="e">
        <v>#N/A</v>
      </c>
      <c r="F2763" s="73" t="s">
        <v>3253</v>
      </c>
      <c r="G2763" s="1080" t="s">
        <v>23403</v>
      </c>
      <c r="H2763" s="73" t="s">
        <v>29126</v>
      </c>
      <c r="I2763" s="1081" t="s">
        <v>15197</v>
      </c>
      <c r="J2763" s="24"/>
      <c r="K2763" s="24"/>
      <c r="L2763" s="24" t="s">
        <v>29129</v>
      </c>
      <c r="M2763" s="1106" t="s">
        <v>29134</v>
      </c>
      <c r="N2763" s="658">
        <v>30802</v>
      </c>
      <c r="O2763" s="24">
        <v>956235528</v>
      </c>
      <c r="P2763" s="1079" t="s">
        <v>4424</v>
      </c>
      <c r="Q2763" s="73" t="s">
        <v>6194</v>
      </c>
      <c r="R2763" s="360" t="s">
        <v>29128</v>
      </c>
      <c r="S2763" s="57" t="s">
        <v>4424</v>
      </c>
      <c r="T2763" s="351" t="s">
        <v>4424</v>
      </c>
      <c r="U2763" s="24" t="s">
        <v>29127</v>
      </c>
      <c r="V2763" s="24" t="s">
        <v>29127</v>
      </c>
      <c r="W2763" s="24" t="s">
        <v>1801</v>
      </c>
      <c r="X2763" s="24" t="s">
        <v>1801</v>
      </c>
      <c r="Y2763" s="24" t="s">
        <v>1212</v>
      </c>
      <c r="Z2763" s="513" t="s">
        <v>29124</v>
      </c>
      <c r="AA2763" s="1133">
        <v>1</v>
      </c>
      <c r="AB2763" s="1133">
        <v>2022</v>
      </c>
      <c r="AC2763" s="62" t="s">
        <v>4424</v>
      </c>
      <c r="AD2763" s="94">
        <v>60000</v>
      </c>
      <c r="AE2763" s="716" t="s">
        <v>4002</v>
      </c>
      <c r="AF2763" s="73" t="s">
        <v>4424</v>
      </c>
      <c r="AG2763" s="73" t="s">
        <v>4424</v>
      </c>
      <c r="AH2763" s="42">
        <v>11039022</v>
      </c>
      <c r="AI2763" s="24" t="s">
        <v>1801</v>
      </c>
      <c r="AJ2763" s="73" t="s">
        <v>29131</v>
      </c>
      <c r="AK2763" s="57" t="s">
        <v>29130</v>
      </c>
      <c r="AL2763" s="73" t="s">
        <v>29132</v>
      </c>
      <c r="AM2763" s="73" t="s">
        <v>1801</v>
      </c>
      <c r="AN2763" s="73" t="s">
        <v>1801</v>
      </c>
      <c r="AO2763" s="73" t="s">
        <v>1212</v>
      </c>
      <c r="AP2763" s="1077" t="s">
        <v>4424</v>
      </c>
      <c r="AQ2763" s="73" t="s">
        <v>4424</v>
      </c>
      <c r="AR2763" s="1079" t="s">
        <v>4424</v>
      </c>
      <c r="AS2763" s="1077" t="s">
        <v>4424</v>
      </c>
      <c r="AT2763" s="1077" t="s">
        <v>4424</v>
      </c>
      <c r="AU2763" s="1077" t="s">
        <v>4424</v>
      </c>
      <c r="AV2763" s="73" t="s">
        <v>4424</v>
      </c>
      <c r="AW2763" s="73" t="s">
        <v>4424</v>
      </c>
      <c r="AX2763" s="1077"/>
      <c r="AY2763" s="1077"/>
      <c r="AZ2763" s="1077"/>
      <c r="BA2763" s="1077"/>
      <c r="BB2763" s="73" t="s">
        <v>29133</v>
      </c>
      <c r="BC2763" s="1090" t="s">
        <v>2190</v>
      </c>
      <c r="BD2763" s="493">
        <v>44587</v>
      </c>
      <c r="BG2763" s="1092" t="s">
        <v>23998</v>
      </c>
      <c r="BH2763" s="1102" t="s">
        <v>23939</v>
      </c>
      <c r="BL2763" s="1361"/>
    </row>
    <row r="2764" spans="1:65" ht="13.5" customHeight="1" x14ac:dyDescent="0.25">
      <c r="A2764" s="1094" t="s">
        <v>23683</v>
      </c>
      <c r="B2764" s="24" t="s">
        <v>4255</v>
      </c>
      <c r="C2764" s="91">
        <v>44593</v>
      </c>
      <c r="D2764" s="42">
        <v>20607989894</v>
      </c>
      <c r="E2764" s="1225">
        <v>4074576</v>
      </c>
      <c r="F2764" s="73" t="s">
        <v>3251</v>
      </c>
      <c r="G2764" s="1080" t="s">
        <v>23403</v>
      </c>
      <c r="H2764" s="73" t="s">
        <v>29153</v>
      </c>
      <c r="I2764" s="1313" t="s">
        <v>6546</v>
      </c>
      <c r="J2764" s="24"/>
      <c r="K2764" s="24"/>
      <c r="L2764" s="24" t="s">
        <v>13775</v>
      </c>
      <c r="M2764" s="1106" t="s">
        <v>29154</v>
      </c>
      <c r="N2764" s="658">
        <v>29765</v>
      </c>
      <c r="O2764" s="24">
        <v>987554655</v>
      </c>
      <c r="P2764" s="1079" t="s">
        <v>4424</v>
      </c>
      <c r="Q2764" s="73" t="s">
        <v>3303</v>
      </c>
      <c r="R2764" s="360" t="s">
        <v>29155</v>
      </c>
      <c r="S2764" s="57" t="s">
        <v>4424</v>
      </c>
      <c r="T2764" s="351" t="s">
        <v>4424</v>
      </c>
      <c r="U2764" s="24" t="s">
        <v>29156</v>
      </c>
      <c r="V2764" s="24" t="s">
        <v>29156</v>
      </c>
      <c r="W2764" s="24" t="s">
        <v>1019</v>
      </c>
      <c r="X2764" s="24" t="s">
        <v>1803</v>
      </c>
      <c r="Y2764" s="24" t="s">
        <v>262</v>
      </c>
      <c r="Z2764" s="513" t="s">
        <v>29157</v>
      </c>
      <c r="AA2764" s="1133">
        <v>2</v>
      </c>
      <c r="AB2764" s="1133">
        <v>2022</v>
      </c>
      <c r="AC2764" s="62" t="s">
        <v>4424</v>
      </c>
      <c r="AD2764" s="94">
        <v>60000</v>
      </c>
      <c r="AE2764" s="716" t="s">
        <v>4002</v>
      </c>
      <c r="AF2764" s="73" t="s">
        <v>4424</v>
      </c>
      <c r="AG2764" s="73" t="s">
        <v>4424</v>
      </c>
      <c r="AH2764" s="42">
        <v>11159243</v>
      </c>
      <c r="AI2764" s="24" t="s">
        <v>262</v>
      </c>
      <c r="AJ2764" s="24" t="s">
        <v>13775</v>
      </c>
      <c r="AK2764" s="360" t="s">
        <v>29155</v>
      </c>
      <c r="AL2764" s="73" t="s">
        <v>29158</v>
      </c>
      <c r="AM2764" s="73" t="s">
        <v>1019</v>
      </c>
      <c r="AN2764" s="73" t="s">
        <v>1803</v>
      </c>
      <c r="AO2764" s="73" t="s">
        <v>262</v>
      </c>
      <c r="AP2764" s="1077" t="s">
        <v>29160</v>
      </c>
      <c r="AQ2764" s="127" t="s">
        <v>29159</v>
      </c>
      <c r="AR2764" s="73" t="s">
        <v>29158</v>
      </c>
      <c r="AS2764" s="73" t="s">
        <v>1019</v>
      </c>
      <c r="AT2764" s="73" t="s">
        <v>1803</v>
      </c>
      <c r="AU2764" s="73" t="s">
        <v>262</v>
      </c>
      <c r="AV2764" s="73" t="s">
        <v>4424</v>
      </c>
      <c r="AW2764" s="73" t="s">
        <v>4424</v>
      </c>
      <c r="AX2764" s="1077"/>
      <c r="AY2764" s="1077"/>
      <c r="AZ2764" s="1077"/>
      <c r="BA2764" s="1077"/>
      <c r="BB2764" s="73" t="s">
        <v>14884</v>
      </c>
      <c r="BC2764" s="1090" t="s">
        <v>2190</v>
      </c>
      <c r="BD2764" s="493">
        <v>44595</v>
      </c>
      <c r="BG2764" s="1092" t="s">
        <v>23998</v>
      </c>
      <c r="BH2764" s="1102" t="s">
        <v>23939</v>
      </c>
      <c r="BL2764" s="1361"/>
      <c r="BM2764" s="1" t="s">
        <v>29317</v>
      </c>
    </row>
    <row r="2765" spans="1:65" ht="13.5" customHeight="1" x14ac:dyDescent="0.25">
      <c r="A2765" s="1094" t="s">
        <v>23683</v>
      </c>
      <c r="B2765" s="24" t="s">
        <v>4255</v>
      </c>
      <c r="C2765" s="91">
        <v>44594</v>
      </c>
      <c r="D2765" s="42">
        <v>20604434352</v>
      </c>
      <c r="E2765" s="1225">
        <v>5146538</v>
      </c>
      <c r="F2765" s="73" t="s">
        <v>3254</v>
      </c>
      <c r="G2765" s="1080" t="s">
        <v>1505</v>
      </c>
      <c r="H2765" s="73" t="s">
        <v>29161</v>
      </c>
      <c r="I2765" s="1313" t="s">
        <v>6546</v>
      </c>
      <c r="J2765" s="24"/>
      <c r="K2765" s="24"/>
      <c r="L2765" s="24" t="s">
        <v>29162</v>
      </c>
      <c r="M2765" s="1106" t="s">
        <v>29163</v>
      </c>
      <c r="N2765" s="658">
        <v>33636</v>
      </c>
      <c r="O2765" s="24">
        <v>933409528</v>
      </c>
      <c r="P2765" s="1079" t="s">
        <v>4424</v>
      </c>
      <c r="Q2765" s="73" t="s">
        <v>3303</v>
      </c>
      <c r="R2765" s="360" t="s">
        <v>29164</v>
      </c>
      <c r="S2765" s="57" t="s">
        <v>4424</v>
      </c>
      <c r="T2765" s="351" t="s">
        <v>4424</v>
      </c>
      <c r="U2765" s="24" t="s">
        <v>29165</v>
      </c>
      <c r="V2765" s="24" t="s">
        <v>29165</v>
      </c>
      <c r="W2765" s="24" t="s">
        <v>16617</v>
      </c>
      <c r="X2765" s="24" t="s">
        <v>6087</v>
      </c>
      <c r="Y2765" s="24" t="s">
        <v>6087</v>
      </c>
      <c r="Z2765" s="513" t="s">
        <v>29157</v>
      </c>
      <c r="AA2765" s="1133">
        <v>2</v>
      </c>
      <c r="AB2765" s="1133">
        <v>2022</v>
      </c>
      <c r="AC2765" s="62" t="s">
        <v>4424</v>
      </c>
      <c r="AD2765" s="94">
        <v>35000</v>
      </c>
      <c r="AE2765" s="716" t="s">
        <v>4002</v>
      </c>
      <c r="AF2765" s="73" t="s">
        <v>4424</v>
      </c>
      <c r="AG2765" s="73" t="s">
        <v>4424</v>
      </c>
      <c r="AH2765" s="42">
        <v>11419941</v>
      </c>
      <c r="AI2765" s="24" t="s">
        <v>6087</v>
      </c>
      <c r="AJ2765" s="24" t="s">
        <v>29162</v>
      </c>
      <c r="AK2765" s="360" t="s">
        <v>29164</v>
      </c>
      <c r="AL2765" s="24" t="s">
        <v>29165</v>
      </c>
      <c r="AM2765" s="24" t="s">
        <v>16617</v>
      </c>
      <c r="AN2765" s="24" t="s">
        <v>6087</v>
      </c>
      <c r="AO2765" s="24" t="s">
        <v>6087</v>
      </c>
      <c r="AP2765" s="1077" t="s">
        <v>4424</v>
      </c>
      <c r="AQ2765" s="73" t="s">
        <v>4424</v>
      </c>
      <c r="AR2765" s="1079" t="s">
        <v>4424</v>
      </c>
      <c r="AS2765" s="1077" t="s">
        <v>4424</v>
      </c>
      <c r="AT2765" s="1077" t="s">
        <v>4424</v>
      </c>
      <c r="AU2765" s="1077" t="s">
        <v>4424</v>
      </c>
      <c r="AV2765" s="73" t="s">
        <v>4424</v>
      </c>
      <c r="AW2765" s="73" t="s">
        <v>4424</v>
      </c>
      <c r="AX2765" s="1077"/>
      <c r="AY2765" s="1077"/>
      <c r="AZ2765" s="1077"/>
      <c r="BA2765" s="1077"/>
      <c r="BB2765" s="73" t="s">
        <v>25879</v>
      </c>
      <c r="BC2765" s="1090" t="s">
        <v>2190</v>
      </c>
      <c r="BD2765" s="493">
        <v>44595</v>
      </c>
      <c r="BG2765" s="1092" t="s">
        <v>23998</v>
      </c>
      <c r="BH2765" s="1102" t="s">
        <v>23939</v>
      </c>
      <c r="BL2765" s="1361"/>
    </row>
    <row r="2766" spans="1:65" ht="13.5" customHeight="1" x14ac:dyDescent="0.25">
      <c r="A2766" s="1094" t="s">
        <v>23683</v>
      </c>
      <c r="B2766" s="24" t="s">
        <v>4255</v>
      </c>
      <c r="C2766" s="91">
        <v>44600</v>
      </c>
      <c r="D2766" s="42">
        <v>20608816799</v>
      </c>
      <c r="E2766" s="1225">
        <v>4074582</v>
      </c>
      <c r="F2766" s="73" t="s">
        <v>3254</v>
      </c>
      <c r="G2766" s="1080" t="s">
        <v>23176</v>
      </c>
      <c r="H2766" s="73" t="s">
        <v>29170</v>
      </c>
      <c r="I2766" s="1313" t="s">
        <v>6546</v>
      </c>
      <c r="J2766" s="24"/>
      <c r="K2766" s="24"/>
      <c r="L2766" s="24" t="s">
        <v>29171</v>
      </c>
      <c r="M2766" s="1106" t="s">
        <v>29172</v>
      </c>
      <c r="N2766" s="658">
        <v>36306</v>
      </c>
      <c r="O2766" s="24">
        <v>966425604</v>
      </c>
      <c r="P2766" s="1079" t="s">
        <v>4424</v>
      </c>
      <c r="Q2766" s="73" t="s">
        <v>3303</v>
      </c>
      <c r="R2766" s="360" t="s">
        <v>29173</v>
      </c>
      <c r="S2766" s="57" t="s">
        <v>4424</v>
      </c>
      <c r="T2766" s="351" t="s">
        <v>4424</v>
      </c>
      <c r="U2766" s="24" t="s">
        <v>29174</v>
      </c>
      <c r="V2766" s="24" t="s">
        <v>29174</v>
      </c>
      <c r="W2766" s="24" t="s">
        <v>16617</v>
      </c>
      <c r="X2766" s="24" t="s">
        <v>6087</v>
      </c>
      <c r="Y2766" s="24" t="s">
        <v>6087</v>
      </c>
      <c r="Z2766" s="513" t="s">
        <v>29175</v>
      </c>
      <c r="AA2766" s="1133">
        <v>2</v>
      </c>
      <c r="AB2766" s="1133">
        <v>2022</v>
      </c>
      <c r="AC2766" s="62" t="s">
        <v>4424</v>
      </c>
      <c r="AD2766" s="94">
        <v>20000</v>
      </c>
      <c r="AE2766" s="716" t="s">
        <v>4002</v>
      </c>
      <c r="AF2766" s="73" t="s">
        <v>4424</v>
      </c>
      <c r="AG2766" s="73" t="s">
        <v>4424</v>
      </c>
      <c r="AH2766" s="42">
        <v>11492460</v>
      </c>
      <c r="AI2766" s="24" t="s">
        <v>6087</v>
      </c>
      <c r="AJ2766" s="24" t="s">
        <v>29176</v>
      </c>
      <c r="AK2766" s="360" t="s">
        <v>29177</v>
      </c>
      <c r="AL2766" s="24" t="s">
        <v>29174</v>
      </c>
      <c r="AM2766" s="24" t="s">
        <v>16617</v>
      </c>
      <c r="AN2766" s="24" t="s">
        <v>6087</v>
      </c>
      <c r="AO2766" s="24" t="s">
        <v>6087</v>
      </c>
      <c r="AP2766" s="1077" t="s">
        <v>4424</v>
      </c>
      <c r="AQ2766" s="73" t="s">
        <v>4424</v>
      </c>
      <c r="AR2766" s="1079" t="s">
        <v>4424</v>
      </c>
      <c r="AS2766" s="1077" t="s">
        <v>4424</v>
      </c>
      <c r="AT2766" s="1077" t="s">
        <v>4424</v>
      </c>
      <c r="AU2766" s="1077" t="s">
        <v>4424</v>
      </c>
      <c r="AV2766" s="73" t="s">
        <v>4424</v>
      </c>
      <c r="AW2766" s="73" t="s">
        <v>4424</v>
      </c>
      <c r="AX2766" s="1077"/>
      <c r="AY2766" s="1077"/>
      <c r="AZ2766" s="1077"/>
      <c r="BA2766" s="1077"/>
      <c r="BB2766" s="73" t="s">
        <v>24210</v>
      </c>
      <c r="BC2766" s="1090" t="s">
        <v>2190</v>
      </c>
      <c r="BD2766" s="493">
        <v>44600</v>
      </c>
      <c r="BG2766" s="1092" t="s">
        <v>23998</v>
      </c>
      <c r="BH2766" s="1102" t="s">
        <v>23939</v>
      </c>
      <c r="BL2766" s="1361"/>
    </row>
    <row r="2767" spans="1:65" ht="13.5" customHeight="1" x14ac:dyDescent="0.25">
      <c r="A2767" s="1094" t="s">
        <v>23683</v>
      </c>
      <c r="B2767" s="24" t="s">
        <v>4255</v>
      </c>
      <c r="C2767" s="91">
        <v>44601</v>
      </c>
      <c r="D2767" s="42">
        <v>20609004496</v>
      </c>
      <c r="E2767" s="1225">
        <v>4074577</v>
      </c>
      <c r="F2767" s="73" t="s">
        <v>3251</v>
      </c>
      <c r="G2767" s="1080" t="s">
        <v>22950</v>
      </c>
      <c r="H2767" s="73" t="s">
        <v>29179</v>
      </c>
      <c r="I2767" s="1313" t="s">
        <v>6546</v>
      </c>
      <c r="J2767" s="24"/>
      <c r="K2767" s="24"/>
      <c r="L2767" s="24" t="s">
        <v>29180</v>
      </c>
      <c r="M2767" s="1106" t="s">
        <v>29181</v>
      </c>
      <c r="N2767" s="658">
        <v>34436</v>
      </c>
      <c r="O2767" s="24">
        <v>980417809</v>
      </c>
      <c r="P2767" s="1079" t="s">
        <v>4424</v>
      </c>
      <c r="Q2767" s="73" t="s">
        <v>3303</v>
      </c>
      <c r="R2767" s="360" t="s">
        <v>29182</v>
      </c>
      <c r="S2767" s="57" t="s">
        <v>4424</v>
      </c>
      <c r="T2767" s="351" t="s">
        <v>4424</v>
      </c>
      <c r="U2767" s="24" t="s">
        <v>29183</v>
      </c>
      <c r="V2767" s="24" t="s">
        <v>29183</v>
      </c>
      <c r="W2767" s="24" t="s">
        <v>1950</v>
      </c>
      <c r="X2767" s="24" t="s">
        <v>6180</v>
      </c>
      <c r="Y2767" s="24" t="s">
        <v>1160</v>
      </c>
      <c r="Z2767" s="513" t="s">
        <v>29184</v>
      </c>
      <c r="AA2767" s="1133">
        <v>2</v>
      </c>
      <c r="AB2767" s="1133">
        <v>2022</v>
      </c>
      <c r="AC2767" s="62" t="s">
        <v>4424</v>
      </c>
      <c r="AD2767" s="94">
        <v>25000</v>
      </c>
      <c r="AE2767" s="716" t="s">
        <v>4002</v>
      </c>
      <c r="AF2767" s="73" t="s">
        <v>4424</v>
      </c>
      <c r="AG2767" s="73" t="s">
        <v>4424</v>
      </c>
      <c r="AH2767" s="42">
        <v>11187139</v>
      </c>
      <c r="AI2767" s="24" t="s">
        <v>4398</v>
      </c>
      <c r="AJ2767" s="24" t="s">
        <v>29180</v>
      </c>
      <c r="AK2767" s="360" t="s">
        <v>29182</v>
      </c>
      <c r="AL2767" s="24" t="s">
        <v>29183</v>
      </c>
      <c r="AM2767" s="24" t="s">
        <v>1950</v>
      </c>
      <c r="AN2767" s="24" t="s">
        <v>6180</v>
      </c>
      <c r="AO2767" s="24" t="s">
        <v>1160</v>
      </c>
      <c r="AP2767" s="1077" t="s">
        <v>4424</v>
      </c>
      <c r="AQ2767" s="73" t="s">
        <v>4424</v>
      </c>
      <c r="AR2767" s="1079" t="s">
        <v>4424</v>
      </c>
      <c r="AS2767" s="1077" t="s">
        <v>4424</v>
      </c>
      <c r="AT2767" s="1077" t="s">
        <v>4424</v>
      </c>
      <c r="AU2767" s="1077" t="s">
        <v>4424</v>
      </c>
      <c r="AV2767" s="73" t="s">
        <v>4424</v>
      </c>
      <c r="AW2767" s="73" t="s">
        <v>4424</v>
      </c>
      <c r="AX2767" s="1077"/>
      <c r="AY2767" s="1077"/>
      <c r="AZ2767" s="1077"/>
      <c r="BA2767" s="1077"/>
      <c r="BB2767" s="73" t="s">
        <v>29185</v>
      </c>
      <c r="BC2767" s="1090" t="s">
        <v>2190</v>
      </c>
      <c r="BD2767" s="493">
        <v>44602</v>
      </c>
      <c r="BG2767" s="1092" t="s">
        <v>23998</v>
      </c>
      <c r="BH2767" s="1102" t="s">
        <v>23939</v>
      </c>
      <c r="BL2767" s="1361"/>
      <c r="BM2767" s="1" t="s">
        <v>29546</v>
      </c>
    </row>
    <row r="2768" spans="1:65" ht="13.5" customHeight="1" x14ac:dyDescent="0.25">
      <c r="A2768" s="1094" t="s">
        <v>23683</v>
      </c>
      <c r="B2768" s="24" t="s">
        <v>4255</v>
      </c>
      <c r="C2768" s="91">
        <v>44601</v>
      </c>
      <c r="D2768" s="398">
        <v>10430305269</v>
      </c>
      <c r="E2768" s="1225">
        <v>4070465</v>
      </c>
      <c r="F2768" s="403" t="s">
        <v>3251</v>
      </c>
      <c r="G2768" s="1080" t="s">
        <v>22950</v>
      </c>
      <c r="H2768" s="403" t="s">
        <v>5933</v>
      </c>
      <c r="I2768" s="1081" t="s">
        <v>15197</v>
      </c>
      <c r="L2768" s="1" t="s">
        <v>29192</v>
      </c>
      <c r="M2768" s="1245" t="s">
        <v>29235</v>
      </c>
      <c r="N2768" s="384">
        <v>31157</v>
      </c>
      <c r="O2768" s="1">
        <v>998097553</v>
      </c>
      <c r="P2768" s="1079" t="s">
        <v>4424</v>
      </c>
      <c r="Q2768" s="102" t="s">
        <v>4424</v>
      </c>
      <c r="R2768" s="450" t="s">
        <v>5935</v>
      </c>
      <c r="S2768" s="57" t="s">
        <v>4424</v>
      </c>
      <c r="T2768" s="351" t="s">
        <v>4424</v>
      </c>
      <c r="U2768" s="1" t="s">
        <v>29193</v>
      </c>
      <c r="V2768" s="1" t="s">
        <v>29193</v>
      </c>
      <c r="W2768" s="1" t="s">
        <v>265</v>
      </c>
      <c r="X2768" s="1" t="s">
        <v>265</v>
      </c>
      <c r="Y2768" s="1" t="s">
        <v>265</v>
      </c>
      <c r="Z2768" s="513" t="s">
        <v>29184</v>
      </c>
      <c r="AA2768" s="1133">
        <v>2</v>
      </c>
      <c r="AB2768" s="1133">
        <v>2022</v>
      </c>
      <c r="AC2768" s="62" t="s">
        <v>4424</v>
      </c>
      <c r="AD2768" s="94">
        <v>20000</v>
      </c>
      <c r="AE2768" s="403" t="s">
        <v>2281</v>
      </c>
      <c r="AF2768" s="73" t="s">
        <v>4424</v>
      </c>
      <c r="AG2768" s="73" t="s">
        <v>4424</v>
      </c>
      <c r="AH2768" s="102" t="s">
        <v>4424</v>
      </c>
      <c r="AI2768" s="102" t="s">
        <v>4424</v>
      </c>
      <c r="AJ2768" s="1" t="s">
        <v>29192</v>
      </c>
      <c r="AK2768" s="450" t="s">
        <v>5935</v>
      </c>
      <c r="AL2768" s="1" t="s">
        <v>29193</v>
      </c>
      <c r="AM2768" s="1" t="s">
        <v>265</v>
      </c>
      <c r="AN2768" s="1" t="s">
        <v>265</v>
      </c>
      <c r="AO2768" s="1" t="s">
        <v>265</v>
      </c>
      <c r="AP2768" s="1077" t="s">
        <v>4424</v>
      </c>
      <c r="AQ2768" s="73" t="s">
        <v>4424</v>
      </c>
      <c r="AR2768" s="1079" t="s">
        <v>4424</v>
      </c>
      <c r="AS2768" s="1077" t="s">
        <v>4424</v>
      </c>
      <c r="AT2768" s="1077" t="s">
        <v>4424</v>
      </c>
      <c r="AU2768" s="1077" t="s">
        <v>4424</v>
      </c>
      <c r="AV2768" s="73" t="s">
        <v>4424</v>
      </c>
      <c r="AW2768" s="73" t="s">
        <v>4424</v>
      </c>
      <c r="AX2768" s="1077"/>
      <c r="BB2768" s="403" t="s">
        <v>424</v>
      </c>
      <c r="BC2768" s="1090" t="s">
        <v>2190</v>
      </c>
      <c r="BD2768" s="493">
        <v>44602</v>
      </c>
      <c r="BG2768" s="1092" t="s">
        <v>23998</v>
      </c>
      <c r="BH2768" s="1102" t="s">
        <v>23939</v>
      </c>
      <c r="BL2768" s="1361"/>
    </row>
    <row r="2769" spans="1:66" ht="13.5" customHeight="1" x14ac:dyDescent="0.25">
      <c r="A2769" s="1094" t="s">
        <v>23683</v>
      </c>
      <c r="B2769" s="24" t="s">
        <v>4255</v>
      </c>
      <c r="C2769" s="91">
        <v>44602</v>
      </c>
      <c r="D2769" s="42">
        <v>20608531484</v>
      </c>
      <c r="E2769" s="1225">
        <v>4074580</v>
      </c>
      <c r="F2769" s="73" t="s">
        <v>3254</v>
      </c>
      <c r="G2769" s="1080" t="s">
        <v>22950</v>
      </c>
      <c r="H2769" s="73" t="s">
        <v>29191</v>
      </c>
      <c r="I2769" s="1313" t="s">
        <v>6546</v>
      </c>
      <c r="J2769" s="24"/>
      <c r="K2769" s="24"/>
      <c r="L2769" s="24" t="s">
        <v>29186</v>
      </c>
      <c r="M2769" s="1106" t="s">
        <v>29187</v>
      </c>
      <c r="N2769" s="658">
        <v>27929</v>
      </c>
      <c r="O2769" s="24">
        <v>984102966</v>
      </c>
      <c r="P2769" s="1079" t="s">
        <v>4424</v>
      </c>
      <c r="Q2769" s="73" t="s">
        <v>6194</v>
      </c>
      <c r="R2769" s="360" t="s">
        <v>29188</v>
      </c>
      <c r="S2769" s="57" t="s">
        <v>4424</v>
      </c>
      <c r="T2769" s="351" t="s">
        <v>4424</v>
      </c>
      <c r="U2769" s="24" t="s">
        <v>29189</v>
      </c>
      <c r="V2769" s="24" t="s">
        <v>29189</v>
      </c>
      <c r="W2769" s="24" t="s">
        <v>15488</v>
      </c>
      <c r="X2769" s="24" t="s">
        <v>2914</v>
      </c>
      <c r="Y2769" s="24" t="s">
        <v>2914</v>
      </c>
      <c r="Z2769" s="513" t="s">
        <v>29195</v>
      </c>
      <c r="AA2769" s="1133">
        <v>2</v>
      </c>
      <c r="AB2769" s="1133">
        <v>2022</v>
      </c>
      <c r="AC2769" s="62" t="s">
        <v>4424</v>
      </c>
      <c r="AD2769" s="94">
        <v>30000</v>
      </c>
      <c r="AE2769" s="716" t="s">
        <v>4002</v>
      </c>
      <c r="AF2769" s="73" t="s">
        <v>4424</v>
      </c>
      <c r="AG2769" s="73" t="s">
        <v>4424</v>
      </c>
      <c r="AH2769" s="42">
        <v>11261013</v>
      </c>
      <c r="AI2769" s="24" t="s">
        <v>2914</v>
      </c>
      <c r="AJ2769" s="24" t="s">
        <v>29186</v>
      </c>
      <c r="AK2769" s="360" t="s">
        <v>29188</v>
      </c>
      <c r="AL2769" s="24" t="s">
        <v>29190</v>
      </c>
      <c r="AM2769" s="24" t="s">
        <v>15488</v>
      </c>
      <c r="AN2769" s="24" t="s">
        <v>2914</v>
      </c>
      <c r="AO2769" s="24" t="s">
        <v>2914</v>
      </c>
      <c r="AP2769" s="1077" t="s">
        <v>4424</v>
      </c>
      <c r="AQ2769" s="73" t="s">
        <v>4424</v>
      </c>
      <c r="AR2769" s="1079" t="s">
        <v>4424</v>
      </c>
      <c r="AS2769" s="1077" t="s">
        <v>4424</v>
      </c>
      <c r="AT2769" s="1077" t="s">
        <v>4424</v>
      </c>
      <c r="AU2769" s="1077" t="s">
        <v>4424</v>
      </c>
      <c r="AV2769" s="73" t="s">
        <v>4424</v>
      </c>
      <c r="AW2769" s="73" t="s">
        <v>4424</v>
      </c>
      <c r="AX2769" s="1077"/>
      <c r="AY2769" s="1077"/>
      <c r="AZ2769" s="1077"/>
      <c r="BA2769" s="1077"/>
      <c r="BB2769" s="73" t="s">
        <v>24283</v>
      </c>
      <c r="BC2769" s="1090" t="s">
        <v>2190</v>
      </c>
      <c r="BD2769" s="493">
        <v>44603</v>
      </c>
      <c r="BG2769" s="1092" t="s">
        <v>23998</v>
      </c>
      <c r="BH2769" s="1102" t="s">
        <v>23939</v>
      </c>
      <c r="BL2769" s="1361"/>
    </row>
    <row r="2770" spans="1:66" ht="13.5" customHeight="1" x14ac:dyDescent="0.25">
      <c r="A2770" s="1094" t="s">
        <v>23683</v>
      </c>
      <c r="B2770" s="24" t="s">
        <v>4255</v>
      </c>
      <c r="C2770" s="91">
        <v>44606</v>
      </c>
      <c r="D2770" s="42">
        <v>20608783394</v>
      </c>
      <c r="E2770" s="1225">
        <v>4074579</v>
      </c>
      <c r="F2770" s="73" t="s">
        <v>3253</v>
      </c>
      <c r="G2770" s="1080" t="s">
        <v>1505</v>
      </c>
      <c r="H2770" s="73" t="s">
        <v>29202</v>
      </c>
      <c r="I2770" s="1313" t="s">
        <v>6546</v>
      </c>
      <c r="J2770" s="24"/>
      <c r="K2770" s="24"/>
      <c r="L2770" s="24" t="s">
        <v>29203</v>
      </c>
      <c r="M2770" s="1106" t="s">
        <v>29204</v>
      </c>
      <c r="N2770" s="658">
        <v>30684</v>
      </c>
      <c r="O2770" s="24">
        <v>920871450</v>
      </c>
      <c r="P2770" s="1079" t="s">
        <v>4424</v>
      </c>
      <c r="Q2770" s="73" t="s">
        <v>6194</v>
      </c>
      <c r="R2770" s="360" t="s">
        <v>29205</v>
      </c>
      <c r="S2770" s="57" t="s">
        <v>4424</v>
      </c>
      <c r="T2770" s="351" t="s">
        <v>4424</v>
      </c>
      <c r="U2770" s="24" t="s">
        <v>29206</v>
      </c>
      <c r="V2770" s="24" t="s">
        <v>29206</v>
      </c>
      <c r="W2770" s="24" t="s">
        <v>4244</v>
      </c>
      <c r="X2770" s="24" t="s">
        <v>1800</v>
      </c>
      <c r="Y2770" s="24" t="s">
        <v>5745</v>
      </c>
      <c r="Z2770" s="513" t="s">
        <v>29207</v>
      </c>
      <c r="AA2770" s="1133">
        <v>2</v>
      </c>
      <c r="AB2770" s="1133">
        <v>2022</v>
      </c>
      <c r="AC2770" s="62" t="s">
        <v>4424</v>
      </c>
      <c r="AD2770" s="94">
        <v>15000</v>
      </c>
      <c r="AE2770" s="716" t="s">
        <v>4002</v>
      </c>
      <c r="AF2770" s="73" t="s">
        <v>4424</v>
      </c>
      <c r="AG2770" s="73" t="s">
        <v>4424</v>
      </c>
      <c r="AH2770" s="42">
        <v>11138935</v>
      </c>
      <c r="AI2770" s="24" t="s">
        <v>5830</v>
      </c>
      <c r="AJ2770" s="24" t="s">
        <v>29208</v>
      </c>
      <c r="AK2770" s="360" t="s">
        <v>29209</v>
      </c>
      <c r="AL2770" s="24" t="s">
        <v>29210</v>
      </c>
      <c r="AM2770" s="24" t="s">
        <v>4244</v>
      </c>
      <c r="AN2770" s="24" t="s">
        <v>1800</v>
      </c>
      <c r="AO2770" s="24" t="s">
        <v>5745</v>
      </c>
      <c r="AP2770" s="1077" t="s">
        <v>4424</v>
      </c>
      <c r="AQ2770" s="73" t="s">
        <v>4424</v>
      </c>
      <c r="AR2770" s="1079" t="s">
        <v>4424</v>
      </c>
      <c r="AS2770" s="1077" t="s">
        <v>4424</v>
      </c>
      <c r="AT2770" s="1077" t="s">
        <v>4424</v>
      </c>
      <c r="AU2770" s="1077" t="s">
        <v>4424</v>
      </c>
      <c r="AV2770" s="73" t="s">
        <v>4424</v>
      </c>
      <c r="AW2770" s="73" t="s">
        <v>4424</v>
      </c>
      <c r="AX2770" s="1077"/>
      <c r="AY2770" s="1077"/>
      <c r="AZ2770" s="1077"/>
      <c r="BA2770" s="1077"/>
      <c r="BB2770" s="73" t="s">
        <v>15054</v>
      </c>
      <c r="BC2770" s="1090" t="s">
        <v>2190</v>
      </c>
      <c r="BD2770" s="493">
        <v>44607</v>
      </c>
      <c r="BG2770" s="1092" t="s">
        <v>23998</v>
      </c>
      <c r="BH2770" s="1102" t="s">
        <v>23939</v>
      </c>
      <c r="BL2770" s="1361"/>
    </row>
    <row r="2771" spans="1:66" ht="13.5" customHeight="1" x14ac:dyDescent="0.25">
      <c r="A2771" s="1094" t="s">
        <v>23683</v>
      </c>
      <c r="B2771" s="24" t="s">
        <v>4255</v>
      </c>
      <c r="C2771" s="91">
        <v>44608</v>
      </c>
      <c r="D2771" s="42">
        <v>20608796372</v>
      </c>
      <c r="E2771" s="1225">
        <v>4074587</v>
      </c>
      <c r="F2771" s="73" t="s">
        <v>3251</v>
      </c>
      <c r="G2771" s="1080" t="s">
        <v>22950</v>
      </c>
      <c r="H2771" s="73" t="s">
        <v>29211</v>
      </c>
      <c r="I2771" s="1097" t="s">
        <v>15651</v>
      </c>
      <c r="J2771" s="24"/>
      <c r="K2771" s="24"/>
      <c r="L2771" s="24" t="s">
        <v>29212</v>
      </c>
      <c r="M2771" s="1106" t="s">
        <v>29213</v>
      </c>
      <c r="N2771" s="658">
        <v>36340</v>
      </c>
      <c r="O2771" s="24">
        <v>935855950</v>
      </c>
      <c r="P2771" s="1079" t="s">
        <v>4424</v>
      </c>
      <c r="Q2771" s="73" t="s">
        <v>3303</v>
      </c>
      <c r="R2771" s="360" t="s">
        <v>29214</v>
      </c>
      <c r="S2771" s="57" t="s">
        <v>4424</v>
      </c>
      <c r="T2771" s="351" t="s">
        <v>4424</v>
      </c>
      <c r="U2771" s="24" t="s">
        <v>29215</v>
      </c>
      <c r="V2771" s="24" t="s">
        <v>29215</v>
      </c>
      <c r="W2771" s="24" t="s">
        <v>3609</v>
      </c>
      <c r="X2771" s="24" t="s">
        <v>3609</v>
      </c>
      <c r="Y2771" s="24" t="s">
        <v>262</v>
      </c>
      <c r="Z2771" s="513" t="s">
        <v>29216</v>
      </c>
      <c r="AA2771" s="1133">
        <v>2</v>
      </c>
      <c r="AB2771" s="1133">
        <v>2022</v>
      </c>
      <c r="AC2771" s="62" t="s">
        <v>4424</v>
      </c>
      <c r="AD2771" s="94">
        <v>30000</v>
      </c>
      <c r="AE2771" s="716" t="s">
        <v>4002</v>
      </c>
      <c r="AF2771" s="73" t="s">
        <v>4424</v>
      </c>
      <c r="AG2771" s="73" t="s">
        <v>4424</v>
      </c>
      <c r="AH2771" s="42">
        <v>11035666</v>
      </c>
      <c r="AI2771" s="24" t="s">
        <v>3609</v>
      </c>
      <c r="AJ2771" s="24" t="s">
        <v>29212</v>
      </c>
      <c r="AK2771" s="360" t="s">
        <v>29214</v>
      </c>
      <c r="AL2771" s="24" t="s">
        <v>29217</v>
      </c>
      <c r="AM2771" s="24" t="s">
        <v>3609</v>
      </c>
      <c r="AN2771" s="24" t="s">
        <v>3609</v>
      </c>
      <c r="AO2771" s="24" t="s">
        <v>262</v>
      </c>
      <c r="AP2771" s="1077" t="s">
        <v>4424</v>
      </c>
      <c r="AQ2771" s="73" t="s">
        <v>4424</v>
      </c>
      <c r="AR2771" s="1079" t="s">
        <v>4424</v>
      </c>
      <c r="AS2771" s="1077" t="s">
        <v>4424</v>
      </c>
      <c r="AT2771" s="1077" t="s">
        <v>4424</v>
      </c>
      <c r="AU2771" s="1077" t="s">
        <v>4424</v>
      </c>
      <c r="AV2771" s="73" t="s">
        <v>4424</v>
      </c>
      <c r="AW2771" s="73" t="s">
        <v>4424</v>
      </c>
      <c r="AX2771" s="1077"/>
      <c r="AY2771" s="1077"/>
      <c r="AZ2771" s="1077"/>
      <c r="BA2771" s="1077"/>
      <c r="BB2771" s="73" t="s">
        <v>14884</v>
      </c>
      <c r="BC2771" s="1090" t="s">
        <v>2190</v>
      </c>
      <c r="BD2771" s="493">
        <v>44609</v>
      </c>
      <c r="BG2771" s="1092" t="s">
        <v>23998</v>
      </c>
      <c r="BH2771" s="1102" t="s">
        <v>23939</v>
      </c>
      <c r="BL2771" s="1361"/>
      <c r="BM2771" s="1361" t="s">
        <v>29591</v>
      </c>
    </row>
    <row r="2772" spans="1:66" ht="13.5" customHeight="1" x14ac:dyDescent="0.25">
      <c r="A2772" s="1094" t="s">
        <v>23683</v>
      </c>
      <c r="B2772" s="24" t="s">
        <v>4255</v>
      </c>
      <c r="C2772" s="91">
        <v>44609</v>
      </c>
      <c r="D2772" s="42">
        <v>10707443206</v>
      </c>
      <c r="E2772" s="1225" t="e">
        <v>#N/A</v>
      </c>
      <c r="F2772" s="73" t="s">
        <v>3251</v>
      </c>
      <c r="G2772" s="1080" t="s">
        <v>22950</v>
      </c>
      <c r="H2772" s="73" t="s">
        <v>29218</v>
      </c>
      <c r="I2772" s="1081" t="s">
        <v>15197</v>
      </c>
      <c r="J2772" s="24"/>
      <c r="K2772" s="24"/>
      <c r="L2772" s="24" t="s">
        <v>29219</v>
      </c>
      <c r="M2772" s="1106" t="s">
        <v>29220</v>
      </c>
      <c r="N2772" s="658">
        <v>34224</v>
      </c>
      <c r="O2772" s="24">
        <v>924636496</v>
      </c>
      <c r="P2772" s="1079" t="s">
        <v>4424</v>
      </c>
      <c r="Q2772" s="102" t="s">
        <v>4424</v>
      </c>
      <c r="R2772" s="360" t="s">
        <v>29221</v>
      </c>
      <c r="S2772" s="57" t="s">
        <v>4424</v>
      </c>
      <c r="T2772" s="351" t="s">
        <v>4424</v>
      </c>
      <c r="U2772" s="24" t="s">
        <v>29222</v>
      </c>
      <c r="V2772" s="24" t="s">
        <v>29222</v>
      </c>
      <c r="W2772" s="24" t="s">
        <v>265</v>
      </c>
      <c r="X2772" s="24" t="s">
        <v>265</v>
      </c>
      <c r="Y2772" s="24" t="s">
        <v>265</v>
      </c>
      <c r="Z2772" s="513" t="s">
        <v>29223</v>
      </c>
      <c r="AA2772" s="1133">
        <v>2</v>
      </c>
      <c r="AB2772" s="1133">
        <v>2022</v>
      </c>
      <c r="AC2772" s="62" t="s">
        <v>4424</v>
      </c>
      <c r="AD2772" s="94">
        <v>20000</v>
      </c>
      <c r="AE2772" s="403" t="s">
        <v>2281</v>
      </c>
      <c r="AF2772" s="73" t="s">
        <v>4424</v>
      </c>
      <c r="AG2772" s="73" t="s">
        <v>4424</v>
      </c>
      <c r="AH2772" s="102" t="s">
        <v>4424</v>
      </c>
      <c r="AI2772" s="102" t="s">
        <v>4424</v>
      </c>
      <c r="AJ2772" s="24" t="s">
        <v>29219</v>
      </c>
      <c r="AK2772" s="360" t="s">
        <v>29221</v>
      </c>
      <c r="AL2772" s="24" t="s">
        <v>29222</v>
      </c>
      <c r="AM2772" s="24" t="s">
        <v>265</v>
      </c>
      <c r="AN2772" s="24" t="s">
        <v>265</v>
      </c>
      <c r="AO2772" s="24" t="s">
        <v>265</v>
      </c>
      <c r="AP2772" s="1077" t="s">
        <v>4424</v>
      </c>
      <c r="AQ2772" s="73" t="s">
        <v>4424</v>
      </c>
      <c r="AR2772" s="1079" t="s">
        <v>4424</v>
      </c>
      <c r="AS2772" s="1077" t="s">
        <v>4424</v>
      </c>
      <c r="AT2772" s="1077" t="s">
        <v>4424</v>
      </c>
      <c r="AU2772" s="1077" t="s">
        <v>4424</v>
      </c>
      <c r="AV2772" s="73" t="s">
        <v>4424</v>
      </c>
      <c r="AW2772" s="73" t="s">
        <v>4424</v>
      </c>
      <c r="AX2772" s="1077"/>
      <c r="AY2772" s="1077"/>
      <c r="AZ2772" s="1077"/>
      <c r="BA2772" s="1077"/>
      <c r="BB2772" s="73" t="s">
        <v>424</v>
      </c>
      <c r="BC2772" s="1090" t="s">
        <v>2190</v>
      </c>
      <c r="BD2772" s="493">
        <v>44613</v>
      </c>
      <c r="BG2772" s="1092" t="s">
        <v>23998</v>
      </c>
      <c r="BH2772" s="1102" t="s">
        <v>23939</v>
      </c>
      <c r="BL2772" s="1361"/>
      <c r="BM2772" s="1" t="s">
        <v>30800</v>
      </c>
    </row>
    <row r="2773" spans="1:66" ht="13.5" customHeight="1" x14ac:dyDescent="0.25">
      <c r="A2773" s="1094" t="s">
        <v>23683</v>
      </c>
      <c r="B2773" s="24" t="s">
        <v>4255</v>
      </c>
      <c r="C2773" s="91">
        <v>44610</v>
      </c>
      <c r="D2773" s="42">
        <v>20609019485</v>
      </c>
      <c r="E2773" s="1225">
        <v>4074581</v>
      </c>
      <c r="F2773" s="1080" t="s">
        <v>3252</v>
      </c>
      <c r="G2773" s="1080" t="s">
        <v>1505</v>
      </c>
      <c r="H2773" s="73" t="s">
        <v>29224</v>
      </c>
      <c r="I2773" s="1313" t="s">
        <v>6546</v>
      </c>
      <c r="J2773" s="24"/>
      <c r="K2773" s="24"/>
      <c r="L2773" s="1384" t="s">
        <v>29225</v>
      </c>
      <c r="M2773" s="1106" t="s">
        <v>29226</v>
      </c>
      <c r="N2773" s="658">
        <v>33317</v>
      </c>
      <c r="O2773" s="24">
        <v>982702462</v>
      </c>
      <c r="P2773" s="1079" t="s">
        <v>4424</v>
      </c>
      <c r="Q2773" s="73" t="s">
        <v>6194</v>
      </c>
      <c r="R2773" s="1392" t="s">
        <v>29227</v>
      </c>
      <c r="S2773" s="57" t="s">
        <v>4424</v>
      </c>
      <c r="T2773" s="351" t="s">
        <v>4424</v>
      </c>
      <c r="U2773" s="24" t="s">
        <v>29228</v>
      </c>
      <c r="V2773" s="24" t="s">
        <v>29228</v>
      </c>
      <c r="W2773" s="24" t="s">
        <v>2584</v>
      </c>
      <c r="X2773" s="24" t="s">
        <v>2584</v>
      </c>
      <c r="Y2773" s="24" t="s">
        <v>5521</v>
      </c>
      <c r="Z2773" s="513" t="s">
        <v>29229</v>
      </c>
      <c r="AA2773" s="1133">
        <v>2</v>
      </c>
      <c r="AB2773" s="1133">
        <v>2022</v>
      </c>
      <c r="AC2773" s="62" t="s">
        <v>4424</v>
      </c>
      <c r="AD2773" s="1043">
        <v>35000</v>
      </c>
      <c r="AE2773" s="716" t="s">
        <v>4002</v>
      </c>
      <c r="AF2773" s="73" t="s">
        <v>4424</v>
      </c>
      <c r="AG2773" s="73" t="s">
        <v>4424</v>
      </c>
      <c r="AH2773" s="102">
        <v>14885540</v>
      </c>
      <c r="AI2773" s="102" t="s">
        <v>5521</v>
      </c>
      <c r="AJ2773" s="1384" t="s">
        <v>29225</v>
      </c>
      <c r="AK2773" s="1385" t="s">
        <v>29227</v>
      </c>
      <c r="AL2773" s="24" t="s">
        <v>29228</v>
      </c>
      <c r="AM2773" s="24" t="s">
        <v>2584</v>
      </c>
      <c r="AN2773" s="24" t="s">
        <v>2584</v>
      </c>
      <c r="AO2773" s="24" t="s">
        <v>5521</v>
      </c>
      <c r="AP2773" s="1077" t="s">
        <v>4424</v>
      </c>
      <c r="AQ2773" s="73" t="s">
        <v>4424</v>
      </c>
      <c r="AR2773" s="1079" t="s">
        <v>4424</v>
      </c>
      <c r="AS2773" s="1077" t="s">
        <v>4424</v>
      </c>
      <c r="AT2773" s="1077" t="s">
        <v>4424</v>
      </c>
      <c r="AU2773" s="1077" t="s">
        <v>4424</v>
      </c>
      <c r="AV2773" s="73" t="s">
        <v>4424</v>
      </c>
      <c r="AW2773" s="73" t="s">
        <v>4424</v>
      </c>
      <c r="AX2773" s="1077"/>
      <c r="AY2773" s="1077"/>
      <c r="AZ2773" s="1077"/>
      <c r="BA2773" s="1077"/>
      <c r="BB2773" s="73" t="s">
        <v>15551</v>
      </c>
      <c r="BC2773" s="1090" t="s">
        <v>2190</v>
      </c>
      <c r="BD2773" s="493">
        <v>44614</v>
      </c>
      <c r="BG2773" s="1092" t="s">
        <v>23998</v>
      </c>
      <c r="BH2773" s="1102" t="s">
        <v>23939</v>
      </c>
      <c r="BL2773" s="1361"/>
      <c r="BM2773" s="1" t="s">
        <v>30800</v>
      </c>
    </row>
    <row r="2774" spans="1:66" ht="13.5" customHeight="1" x14ac:dyDescent="0.25">
      <c r="A2774" s="1094" t="s">
        <v>23683</v>
      </c>
      <c r="B2774" s="24" t="s">
        <v>4255</v>
      </c>
      <c r="C2774" s="91">
        <v>44614</v>
      </c>
      <c r="D2774" s="42">
        <v>20609016567</v>
      </c>
      <c r="E2774" s="1225">
        <v>4074586</v>
      </c>
      <c r="F2774" s="1080" t="s">
        <v>3251</v>
      </c>
      <c r="G2774" s="1080" t="s">
        <v>22950</v>
      </c>
      <c r="H2774" s="73" t="s">
        <v>29236</v>
      </c>
      <c r="I2774" s="1313" t="s">
        <v>15651</v>
      </c>
      <c r="J2774" s="24"/>
      <c r="K2774" s="24"/>
      <c r="L2774" s="1384" t="s">
        <v>29237</v>
      </c>
      <c r="M2774" s="1106" t="s">
        <v>29238</v>
      </c>
      <c r="N2774" s="658">
        <v>30012</v>
      </c>
      <c r="O2774" s="24">
        <v>962916001</v>
      </c>
      <c r="P2774" s="1079" t="s">
        <v>4424</v>
      </c>
      <c r="Q2774" s="73" t="s">
        <v>3303</v>
      </c>
      <c r="R2774" s="1392" t="s">
        <v>29239</v>
      </c>
      <c r="S2774" s="57" t="s">
        <v>4424</v>
      </c>
      <c r="T2774" s="351" t="s">
        <v>4424</v>
      </c>
      <c r="U2774" s="24" t="s">
        <v>29240</v>
      </c>
      <c r="V2774" s="24" t="s">
        <v>29240</v>
      </c>
      <c r="W2774" s="24" t="s">
        <v>260</v>
      </c>
      <c r="X2774" s="24" t="s">
        <v>260</v>
      </c>
      <c r="Y2774" s="24" t="s">
        <v>260</v>
      </c>
      <c r="Z2774" s="513" t="s">
        <v>29241</v>
      </c>
      <c r="AA2774" s="1133">
        <v>2</v>
      </c>
      <c r="AB2774" s="1133">
        <v>2022</v>
      </c>
      <c r="AC2774" s="62" t="s">
        <v>4424</v>
      </c>
      <c r="AD2774" s="1043">
        <v>30000</v>
      </c>
      <c r="AE2774" s="716" t="s">
        <v>4002</v>
      </c>
      <c r="AF2774" s="73" t="s">
        <v>4424</v>
      </c>
      <c r="AG2774" s="73" t="s">
        <v>4424</v>
      </c>
      <c r="AH2774" s="102">
        <v>11177597</v>
      </c>
      <c r="AI2774" s="102" t="s">
        <v>260</v>
      </c>
      <c r="AJ2774" s="1384" t="s">
        <v>29237</v>
      </c>
      <c r="AK2774" s="1392" t="s">
        <v>29239</v>
      </c>
      <c r="AL2774" s="24" t="s">
        <v>29242</v>
      </c>
      <c r="AM2774" s="24" t="s">
        <v>260</v>
      </c>
      <c r="AN2774" s="24" t="s">
        <v>260</v>
      </c>
      <c r="AO2774" s="24" t="s">
        <v>260</v>
      </c>
      <c r="AP2774" s="1077" t="s">
        <v>29243</v>
      </c>
      <c r="AQ2774" s="73">
        <v>41711534</v>
      </c>
      <c r="AR2774" s="24" t="s">
        <v>29242</v>
      </c>
      <c r="AS2774" s="24" t="s">
        <v>260</v>
      </c>
      <c r="AT2774" s="24" t="s">
        <v>260</v>
      </c>
      <c r="AU2774" s="24" t="s">
        <v>260</v>
      </c>
      <c r="AV2774" s="73" t="s">
        <v>4424</v>
      </c>
      <c r="AW2774" s="73" t="s">
        <v>4424</v>
      </c>
      <c r="AX2774" s="1077"/>
      <c r="AY2774" s="1077"/>
      <c r="AZ2774" s="1077"/>
      <c r="BA2774" s="1077"/>
      <c r="BB2774" s="73" t="s">
        <v>29244</v>
      </c>
      <c r="BC2774" s="1090" t="s">
        <v>2190</v>
      </c>
      <c r="BD2774" s="493">
        <v>44615</v>
      </c>
      <c r="BG2774" s="1092" t="s">
        <v>23998</v>
      </c>
      <c r="BH2774" s="1102" t="s">
        <v>23939</v>
      </c>
      <c r="BL2774" s="1361"/>
    </row>
    <row r="2775" spans="1:66" ht="13.5" customHeight="1" x14ac:dyDescent="0.25">
      <c r="A2775" s="1094" t="s">
        <v>23683</v>
      </c>
      <c r="B2775" s="24" t="s">
        <v>4255</v>
      </c>
      <c r="C2775" s="91">
        <v>44615</v>
      </c>
      <c r="D2775" s="42">
        <v>20601569508</v>
      </c>
      <c r="E2775" s="1225">
        <v>4074578</v>
      </c>
      <c r="F2775" s="1080" t="s">
        <v>3252</v>
      </c>
      <c r="G2775" s="1080" t="s">
        <v>22950</v>
      </c>
      <c r="H2775" s="73" t="s">
        <v>29245</v>
      </c>
      <c r="I2775" s="1313" t="s">
        <v>6546</v>
      </c>
      <c r="J2775" s="24"/>
      <c r="K2775" s="24"/>
      <c r="L2775" s="1384" t="s">
        <v>29246</v>
      </c>
      <c r="M2775" s="1106" t="s">
        <v>29248</v>
      </c>
      <c r="N2775" s="658">
        <v>24136</v>
      </c>
      <c r="O2775" s="24">
        <v>987513863</v>
      </c>
      <c r="P2775" s="1079" t="s">
        <v>4424</v>
      </c>
      <c r="Q2775" s="73" t="s">
        <v>3303</v>
      </c>
      <c r="R2775" s="1392" t="s">
        <v>29247</v>
      </c>
      <c r="S2775" s="57" t="s">
        <v>4424</v>
      </c>
      <c r="T2775" s="351" t="s">
        <v>4424</v>
      </c>
      <c r="U2775" s="24" t="s">
        <v>29249</v>
      </c>
      <c r="V2775" s="24" t="s">
        <v>29249</v>
      </c>
      <c r="W2775" s="24" t="s">
        <v>4577</v>
      </c>
      <c r="X2775" s="24" t="s">
        <v>5521</v>
      </c>
      <c r="Y2775" s="24" t="s">
        <v>5521</v>
      </c>
      <c r="Z2775" s="513" t="s">
        <v>29251</v>
      </c>
      <c r="AA2775" s="1133">
        <v>2</v>
      </c>
      <c r="AB2775" s="1133">
        <v>2022</v>
      </c>
      <c r="AC2775" s="62" t="s">
        <v>4424</v>
      </c>
      <c r="AD2775" s="1043">
        <v>80000</v>
      </c>
      <c r="AE2775" s="716" t="s">
        <v>4002</v>
      </c>
      <c r="AF2775" s="73" t="s">
        <v>4424</v>
      </c>
      <c r="AG2775" s="73" t="s">
        <v>4424</v>
      </c>
      <c r="AH2775" s="102">
        <v>13698057</v>
      </c>
      <c r="AI2775" s="102" t="s">
        <v>5521</v>
      </c>
      <c r="AJ2775" s="1384" t="s">
        <v>29246</v>
      </c>
      <c r="AK2775" s="1392" t="s">
        <v>29247</v>
      </c>
      <c r="AL2775" s="24" t="s">
        <v>29250</v>
      </c>
      <c r="AM2775" s="24" t="s">
        <v>4577</v>
      </c>
      <c r="AN2775" s="24" t="s">
        <v>5521</v>
      </c>
      <c r="AO2775" s="24" t="s">
        <v>5521</v>
      </c>
      <c r="AP2775" s="1077" t="s">
        <v>4424</v>
      </c>
      <c r="AQ2775" s="73" t="s">
        <v>4424</v>
      </c>
      <c r="AR2775" s="1079" t="s">
        <v>4424</v>
      </c>
      <c r="AS2775" s="1077" t="s">
        <v>4424</v>
      </c>
      <c r="AT2775" s="1077" t="s">
        <v>4424</v>
      </c>
      <c r="AU2775" s="1077" t="s">
        <v>4424</v>
      </c>
      <c r="AV2775" s="73" t="s">
        <v>4424</v>
      </c>
      <c r="AW2775" s="73" t="s">
        <v>4424</v>
      </c>
      <c r="AX2775" s="1077"/>
      <c r="AY2775" s="1077"/>
      <c r="AZ2775" s="1077"/>
      <c r="BA2775" s="1077"/>
      <c r="BB2775" s="73" t="s">
        <v>6565</v>
      </c>
      <c r="BC2775" s="1090" t="s">
        <v>2190</v>
      </c>
      <c r="BD2775" s="493">
        <v>44616</v>
      </c>
      <c r="BG2775" s="1092" t="s">
        <v>23998</v>
      </c>
      <c r="BH2775" s="1102" t="s">
        <v>23939</v>
      </c>
      <c r="BL2775" s="1361"/>
    </row>
    <row r="2776" spans="1:66" ht="13.5" customHeight="1" x14ac:dyDescent="0.25">
      <c r="A2776" s="1094" t="s">
        <v>23683</v>
      </c>
      <c r="B2776" s="24" t="s">
        <v>4255</v>
      </c>
      <c r="C2776" s="91">
        <v>44616</v>
      </c>
      <c r="D2776" s="42">
        <v>20608379810</v>
      </c>
      <c r="E2776" s="1225" t="e">
        <v>#N/A</v>
      </c>
      <c r="F2776" s="1080" t="s">
        <v>3252</v>
      </c>
      <c r="G2776" s="1080" t="s">
        <v>23176</v>
      </c>
      <c r="H2776" s="73" t="s">
        <v>29257</v>
      </c>
      <c r="I2776" s="1081" t="s">
        <v>15197</v>
      </c>
      <c r="J2776" s="24"/>
      <c r="K2776" s="24"/>
      <c r="L2776" s="1384" t="s">
        <v>29258</v>
      </c>
      <c r="M2776" s="1106" t="s">
        <v>29259</v>
      </c>
      <c r="N2776" s="658">
        <v>23306</v>
      </c>
      <c r="O2776" s="24">
        <v>999191668</v>
      </c>
      <c r="P2776" s="1079" t="s">
        <v>4424</v>
      </c>
      <c r="Q2776" s="73" t="s">
        <v>6194</v>
      </c>
      <c r="R2776" s="1392" t="s">
        <v>29260</v>
      </c>
      <c r="S2776" s="57" t="s">
        <v>4424</v>
      </c>
      <c r="T2776" s="351" t="s">
        <v>4424</v>
      </c>
      <c r="U2776" s="24" t="s">
        <v>29261</v>
      </c>
      <c r="V2776" s="24" t="s">
        <v>29261</v>
      </c>
      <c r="W2776" s="24" t="s">
        <v>1843</v>
      </c>
      <c r="X2776" s="24" t="s">
        <v>5521</v>
      </c>
      <c r="Y2776" s="24" t="s">
        <v>5521</v>
      </c>
      <c r="Z2776" s="513" t="s">
        <v>29262</v>
      </c>
      <c r="AA2776" s="1133">
        <v>2</v>
      </c>
      <c r="AB2776" s="1133">
        <v>2022</v>
      </c>
      <c r="AC2776" s="62" t="s">
        <v>4424</v>
      </c>
      <c r="AD2776" s="1043">
        <v>20000</v>
      </c>
      <c r="AE2776" s="716" t="s">
        <v>4002</v>
      </c>
      <c r="AF2776" s="73" t="s">
        <v>4424</v>
      </c>
      <c r="AG2776" s="73" t="s">
        <v>4424</v>
      </c>
      <c r="AH2776" s="102">
        <v>14745306</v>
      </c>
      <c r="AI2776" s="102" t="s">
        <v>5521</v>
      </c>
      <c r="AJ2776" s="1384" t="s">
        <v>29258</v>
      </c>
      <c r="AK2776" s="1392" t="s">
        <v>29260</v>
      </c>
      <c r="AL2776" s="24" t="s">
        <v>29261</v>
      </c>
      <c r="AM2776" s="24" t="s">
        <v>1843</v>
      </c>
      <c r="AN2776" s="24" t="s">
        <v>5521</v>
      </c>
      <c r="AO2776" s="24" t="s">
        <v>5521</v>
      </c>
      <c r="AP2776" s="1077" t="s">
        <v>29263</v>
      </c>
      <c r="AQ2776" s="73">
        <v>29594468</v>
      </c>
      <c r="AR2776" s="24" t="s">
        <v>29261</v>
      </c>
      <c r="AS2776" s="24" t="s">
        <v>1843</v>
      </c>
      <c r="AT2776" s="24" t="s">
        <v>5521</v>
      </c>
      <c r="AU2776" s="24" t="s">
        <v>5521</v>
      </c>
      <c r="AV2776" s="73" t="s">
        <v>4424</v>
      </c>
      <c r="AW2776" s="73" t="s">
        <v>4424</v>
      </c>
      <c r="AX2776" s="1077"/>
      <c r="AY2776" s="1077"/>
      <c r="AZ2776" s="1077"/>
      <c r="BA2776" s="1077"/>
      <c r="BB2776" s="73" t="s">
        <v>20342</v>
      </c>
      <c r="BC2776" s="1090" t="s">
        <v>2190</v>
      </c>
      <c r="BD2776" s="493">
        <v>44617</v>
      </c>
      <c r="BG2776" s="1092" t="s">
        <v>23998</v>
      </c>
      <c r="BH2776" s="1102" t="s">
        <v>23939</v>
      </c>
      <c r="BL2776" s="1361"/>
    </row>
    <row r="2777" spans="1:66" ht="13.5" customHeight="1" x14ac:dyDescent="0.25">
      <c r="A2777" s="1094" t="s">
        <v>23683</v>
      </c>
      <c r="B2777" s="24" t="s">
        <v>4255</v>
      </c>
      <c r="C2777" s="91">
        <v>44616</v>
      </c>
      <c r="D2777" s="42">
        <v>20602387438</v>
      </c>
      <c r="E2777" s="1225">
        <v>5140349</v>
      </c>
      <c r="F2777" s="1080" t="s">
        <v>3252</v>
      </c>
      <c r="G2777" s="1080" t="s">
        <v>23176</v>
      </c>
      <c r="H2777" s="73" t="s">
        <v>29264</v>
      </c>
      <c r="I2777" s="1313" t="s">
        <v>15651</v>
      </c>
      <c r="J2777" s="24"/>
      <c r="K2777" s="24"/>
      <c r="L2777" s="1384" t="s">
        <v>29265</v>
      </c>
      <c r="M2777" s="1106" t="s">
        <v>29266</v>
      </c>
      <c r="N2777" s="658">
        <v>26609</v>
      </c>
      <c r="O2777" s="24">
        <v>972549130</v>
      </c>
      <c r="P2777" s="1079" t="s">
        <v>4424</v>
      </c>
      <c r="Q2777" s="73" t="s">
        <v>3303</v>
      </c>
      <c r="R2777" s="1392" t="s">
        <v>29267</v>
      </c>
      <c r="S2777" s="57" t="s">
        <v>4424</v>
      </c>
      <c r="T2777" s="351" t="s">
        <v>4424</v>
      </c>
      <c r="U2777" s="24" t="s">
        <v>29268</v>
      </c>
      <c r="V2777" s="24" t="s">
        <v>29268</v>
      </c>
      <c r="W2777" s="24" t="s">
        <v>16609</v>
      </c>
      <c r="X2777" s="24" t="s">
        <v>5521</v>
      </c>
      <c r="Y2777" s="24" t="s">
        <v>5521</v>
      </c>
      <c r="Z2777" s="513" t="s">
        <v>29262</v>
      </c>
      <c r="AA2777" s="1133">
        <v>2</v>
      </c>
      <c r="AB2777" s="1133">
        <v>2022</v>
      </c>
      <c r="AC2777" s="62" t="s">
        <v>4424</v>
      </c>
      <c r="AD2777" s="1043">
        <v>20000</v>
      </c>
      <c r="AE2777" s="716" t="s">
        <v>4002</v>
      </c>
      <c r="AF2777" s="73" t="s">
        <v>4424</v>
      </c>
      <c r="AG2777" s="73" t="s">
        <v>4424</v>
      </c>
      <c r="AH2777" s="102">
        <v>13928345</v>
      </c>
      <c r="AI2777" s="102" t="s">
        <v>5521</v>
      </c>
      <c r="AJ2777" s="1384" t="s">
        <v>29265</v>
      </c>
      <c r="AK2777" s="1392" t="s">
        <v>29267</v>
      </c>
      <c r="AL2777" s="24" t="s">
        <v>29270</v>
      </c>
      <c r="AM2777" s="24" t="s">
        <v>16609</v>
      </c>
      <c r="AN2777" s="24" t="s">
        <v>5521</v>
      </c>
      <c r="AO2777" s="24" t="s">
        <v>5521</v>
      </c>
      <c r="AP2777" s="1077" t="s">
        <v>29269</v>
      </c>
      <c r="AQ2777" s="73">
        <v>10000753</v>
      </c>
      <c r="AR2777" s="24" t="s">
        <v>29270</v>
      </c>
      <c r="AS2777" s="24" t="s">
        <v>16609</v>
      </c>
      <c r="AT2777" s="24" t="s">
        <v>5521</v>
      </c>
      <c r="AU2777" s="24" t="s">
        <v>5521</v>
      </c>
      <c r="AV2777" s="73" t="s">
        <v>4424</v>
      </c>
      <c r="AW2777" s="73" t="s">
        <v>4424</v>
      </c>
      <c r="AX2777" s="1077"/>
      <c r="AY2777" s="1077"/>
      <c r="AZ2777" s="1077"/>
      <c r="BA2777" s="1077"/>
      <c r="BB2777" s="73" t="s">
        <v>26139</v>
      </c>
      <c r="BC2777" s="1090" t="s">
        <v>2190</v>
      </c>
      <c r="BD2777" s="493">
        <v>44617</v>
      </c>
      <c r="BG2777" s="1092" t="s">
        <v>23998</v>
      </c>
      <c r="BH2777" s="1102" t="s">
        <v>23939</v>
      </c>
      <c r="BL2777" s="1361"/>
    </row>
    <row r="2778" spans="1:66" ht="13.5" customHeight="1" x14ac:dyDescent="0.25">
      <c r="A2778" s="1094" t="s">
        <v>23683</v>
      </c>
      <c r="B2778" s="24" t="s">
        <v>4255</v>
      </c>
      <c r="C2778" s="91">
        <v>44616</v>
      </c>
      <c r="D2778" s="42">
        <v>20604282030</v>
      </c>
      <c r="E2778" s="1225">
        <v>4074583</v>
      </c>
      <c r="F2778" s="1080" t="s">
        <v>3252</v>
      </c>
      <c r="G2778" s="1080" t="s">
        <v>23176</v>
      </c>
      <c r="H2778" s="73" t="s">
        <v>29271</v>
      </c>
      <c r="I2778" s="1313" t="s">
        <v>15651</v>
      </c>
      <c r="J2778" s="24"/>
      <c r="K2778" s="24"/>
      <c r="L2778" s="1384" t="s">
        <v>29272</v>
      </c>
      <c r="M2778" s="1106" t="s">
        <v>29273</v>
      </c>
      <c r="N2778" s="658">
        <v>25985</v>
      </c>
      <c r="O2778" s="24">
        <v>945308605</v>
      </c>
      <c r="P2778" s="1079" t="s">
        <v>4424</v>
      </c>
      <c r="Q2778" s="73" t="s">
        <v>3303</v>
      </c>
      <c r="R2778" s="1392" t="s">
        <v>29274</v>
      </c>
      <c r="S2778" s="57" t="s">
        <v>4424</v>
      </c>
      <c r="T2778" s="351" t="s">
        <v>4424</v>
      </c>
      <c r="U2778" s="24" t="s">
        <v>29275</v>
      </c>
      <c r="V2778" s="24" t="s">
        <v>29275</v>
      </c>
      <c r="W2778" s="24" t="s">
        <v>3199</v>
      </c>
      <c r="X2778" s="24" t="s">
        <v>5521</v>
      </c>
      <c r="Y2778" s="24" t="s">
        <v>5521</v>
      </c>
      <c r="Z2778" s="513" t="s">
        <v>29262</v>
      </c>
      <c r="AA2778" s="1133">
        <v>2</v>
      </c>
      <c r="AB2778" s="1133">
        <v>2022</v>
      </c>
      <c r="AC2778" s="62" t="s">
        <v>4424</v>
      </c>
      <c r="AD2778" s="1043">
        <v>20000</v>
      </c>
      <c r="AE2778" s="716" t="s">
        <v>4002</v>
      </c>
      <c r="AF2778" s="73" t="s">
        <v>4424</v>
      </c>
      <c r="AG2778" s="73" t="s">
        <v>4424</v>
      </c>
      <c r="AH2778" s="102">
        <v>14238485</v>
      </c>
      <c r="AI2778" s="102" t="s">
        <v>5521</v>
      </c>
      <c r="AJ2778" s="1384" t="s">
        <v>29272</v>
      </c>
      <c r="AK2778" s="1392" t="s">
        <v>29274</v>
      </c>
      <c r="AL2778" s="24" t="s">
        <v>29276</v>
      </c>
      <c r="AM2778" s="24" t="s">
        <v>16609</v>
      </c>
      <c r="AN2778" s="24" t="s">
        <v>5521</v>
      </c>
      <c r="AO2778" s="24" t="s">
        <v>5521</v>
      </c>
      <c r="AP2778" s="1077" t="s">
        <v>29277</v>
      </c>
      <c r="AQ2778" s="127" t="s">
        <v>29278</v>
      </c>
      <c r="AR2778" s="24" t="s">
        <v>29276</v>
      </c>
      <c r="AS2778" s="24" t="s">
        <v>16609</v>
      </c>
      <c r="AT2778" s="24" t="s">
        <v>5521</v>
      </c>
      <c r="AU2778" s="24" t="s">
        <v>5521</v>
      </c>
      <c r="AV2778" s="73" t="s">
        <v>4424</v>
      </c>
      <c r="AW2778" s="73" t="s">
        <v>4424</v>
      </c>
      <c r="AX2778" s="1077"/>
      <c r="AY2778" s="1077"/>
      <c r="AZ2778" s="1077"/>
      <c r="BA2778" s="1077"/>
      <c r="BB2778" s="73" t="s">
        <v>26139</v>
      </c>
      <c r="BC2778" s="1090" t="s">
        <v>2190</v>
      </c>
      <c r="BD2778" s="493">
        <v>44617</v>
      </c>
      <c r="BG2778" s="1092" t="s">
        <v>23998</v>
      </c>
      <c r="BH2778" s="1102" t="s">
        <v>23939</v>
      </c>
      <c r="BL2778" s="1361"/>
    </row>
    <row r="2779" spans="1:66" ht="13.5" customHeight="1" x14ac:dyDescent="0.25">
      <c r="A2779" s="1094" t="s">
        <v>23683</v>
      </c>
      <c r="B2779" s="24" t="s">
        <v>4255</v>
      </c>
      <c r="C2779" s="91">
        <v>44621</v>
      </c>
      <c r="D2779" s="42">
        <v>20608547569</v>
      </c>
      <c r="E2779" s="1225">
        <v>4074584</v>
      </c>
      <c r="F2779" s="1080" t="s">
        <v>3254</v>
      </c>
      <c r="G2779" s="1080" t="s">
        <v>23403</v>
      </c>
      <c r="H2779" s="73" t="s">
        <v>29290</v>
      </c>
      <c r="I2779" s="1313" t="s">
        <v>6546</v>
      </c>
      <c r="J2779" s="24"/>
      <c r="K2779" s="24" t="s">
        <v>29329</v>
      </c>
      <c r="L2779" s="1384" t="s">
        <v>29291</v>
      </c>
      <c r="M2779" s="1106" t="s">
        <v>29292</v>
      </c>
      <c r="N2779" s="658">
        <v>22548</v>
      </c>
      <c r="O2779" s="24">
        <v>970162370</v>
      </c>
      <c r="P2779" s="1079" t="s">
        <v>4424</v>
      </c>
      <c r="Q2779" s="73" t="s">
        <v>3303</v>
      </c>
      <c r="R2779" s="1392" t="s">
        <v>29293</v>
      </c>
      <c r="S2779" s="57" t="s">
        <v>4424</v>
      </c>
      <c r="T2779" s="351" t="s">
        <v>4424</v>
      </c>
      <c r="U2779" s="24" t="s">
        <v>29294</v>
      </c>
      <c r="V2779" s="24" t="s">
        <v>29295</v>
      </c>
      <c r="W2779" s="24" t="s">
        <v>2815</v>
      </c>
      <c r="X2779" s="24" t="s">
        <v>4612</v>
      </c>
      <c r="Y2779" s="24" t="s">
        <v>2815</v>
      </c>
      <c r="Z2779" s="513" t="s">
        <v>29296</v>
      </c>
      <c r="AA2779" s="1133">
        <v>3</v>
      </c>
      <c r="AB2779" s="1133">
        <v>2022</v>
      </c>
      <c r="AC2779" s="62" t="s">
        <v>4424</v>
      </c>
      <c r="AD2779" s="1043">
        <v>40000</v>
      </c>
      <c r="AE2779" s="716" t="s">
        <v>4002</v>
      </c>
      <c r="AF2779" s="73" t="s">
        <v>4424</v>
      </c>
      <c r="AG2779" s="73" t="s">
        <v>4424</v>
      </c>
      <c r="AH2779" s="102">
        <v>11046479</v>
      </c>
      <c r="AI2779" s="102" t="s">
        <v>2815</v>
      </c>
      <c r="AJ2779" s="1384" t="s">
        <v>29300</v>
      </c>
      <c r="AK2779" s="1392" t="s">
        <v>29297</v>
      </c>
      <c r="AL2779" s="24" t="s">
        <v>29298</v>
      </c>
      <c r="AM2779" s="24" t="s">
        <v>6087</v>
      </c>
      <c r="AN2779" s="24" t="s">
        <v>6087</v>
      </c>
      <c r="AO2779" s="24" t="s">
        <v>6087</v>
      </c>
      <c r="AP2779" s="1077" t="s">
        <v>29299</v>
      </c>
      <c r="AQ2779" s="73">
        <v>72812222</v>
      </c>
      <c r="AR2779" s="24" t="s">
        <v>29298</v>
      </c>
      <c r="AS2779" s="24" t="s">
        <v>6087</v>
      </c>
      <c r="AT2779" s="24" t="s">
        <v>6087</v>
      </c>
      <c r="AU2779" s="24" t="s">
        <v>6087</v>
      </c>
      <c r="AV2779" s="73" t="s">
        <v>4424</v>
      </c>
      <c r="AW2779" s="73" t="s">
        <v>4424</v>
      </c>
      <c r="AX2779" s="1077"/>
      <c r="AY2779" s="1077"/>
      <c r="AZ2779" s="1077"/>
      <c r="BA2779" s="1077"/>
      <c r="BB2779" s="73" t="s">
        <v>24010</v>
      </c>
      <c r="BC2779" s="1090" t="s">
        <v>2190</v>
      </c>
      <c r="BD2779" s="493">
        <v>44621</v>
      </c>
      <c r="BG2779" s="1092" t="s">
        <v>23998</v>
      </c>
      <c r="BH2779" s="1102" t="s">
        <v>23939</v>
      </c>
      <c r="BL2779" s="1361"/>
    </row>
    <row r="2780" spans="1:66" ht="13.5" customHeight="1" x14ac:dyDescent="0.25">
      <c r="A2780" s="1094" t="s">
        <v>23683</v>
      </c>
      <c r="B2780" s="24" t="s">
        <v>4255</v>
      </c>
      <c r="C2780" s="91">
        <v>44622</v>
      </c>
      <c r="D2780" s="42">
        <v>20604694613</v>
      </c>
      <c r="E2780" s="1225">
        <v>4074605</v>
      </c>
      <c r="F2780" s="1080" t="s">
        <v>3252</v>
      </c>
      <c r="G2780" s="1080" t="s">
        <v>22950</v>
      </c>
      <c r="H2780" s="73" t="s">
        <v>29279</v>
      </c>
      <c r="I2780" s="1313" t="s">
        <v>6546</v>
      </c>
      <c r="J2780" s="24"/>
      <c r="K2780" s="24"/>
      <c r="L2780" s="1384" t="s">
        <v>29280</v>
      </c>
      <c r="M2780" s="1106" t="s">
        <v>29281</v>
      </c>
      <c r="N2780" s="658">
        <v>33671</v>
      </c>
      <c r="O2780" s="24">
        <v>970362486</v>
      </c>
      <c r="P2780" s="1079" t="s">
        <v>4424</v>
      </c>
      <c r="Q2780" s="73" t="s">
        <v>3303</v>
      </c>
      <c r="R2780" s="1392" t="s">
        <v>29282</v>
      </c>
      <c r="S2780" s="57" t="s">
        <v>4424</v>
      </c>
      <c r="T2780" s="351" t="s">
        <v>4424</v>
      </c>
      <c r="U2780" s="24" t="s">
        <v>29283</v>
      </c>
      <c r="V2780" s="24" t="s">
        <v>29283</v>
      </c>
      <c r="W2780" s="24" t="s">
        <v>1303</v>
      </c>
      <c r="X2780" s="24" t="s">
        <v>5521</v>
      </c>
      <c r="Y2780" s="24" t="s">
        <v>5521</v>
      </c>
      <c r="Z2780" s="513" t="s">
        <v>29338</v>
      </c>
      <c r="AA2780" s="1133">
        <v>3</v>
      </c>
      <c r="AB2780" s="1133">
        <v>2022</v>
      </c>
      <c r="AC2780" s="62" t="s">
        <v>4424</v>
      </c>
      <c r="AD2780" s="1043">
        <v>140000</v>
      </c>
      <c r="AE2780" s="716" t="s">
        <v>4002</v>
      </c>
      <c r="AF2780" s="73" t="s">
        <v>4424</v>
      </c>
      <c r="AG2780" s="73" t="s">
        <v>4424</v>
      </c>
      <c r="AH2780" s="102">
        <v>14286864</v>
      </c>
      <c r="AI2780" s="102" t="s">
        <v>5521</v>
      </c>
      <c r="AJ2780" s="1384" t="s">
        <v>29318</v>
      </c>
      <c r="AK2780" s="1392" t="s">
        <v>29319</v>
      </c>
      <c r="AL2780" s="24" t="s">
        <v>29320</v>
      </c>
      <c r="AM2780" s="24" t="s">
        <v>4095</v>
      </c>
      <c r="AN2780" s="24" t="s">
        <v>5521</v>
      </c>
      <c r="AO2780" s="24" t="s">
        <v>5521</v>
      </c>
      <c r="AP2780" s="1077" t="s">
        <v>4424</v>
      </c>
      <c r="AQ2780" s="73" t="s">
        <v>4424</v>
      </c>
      <c r="AR2780" s="1079" t="s">
        <v>4424</v>
      </c>
      <c r="AS2780" s="1077" t="s">
        <v>4424</v>
      </c>
      <c r="AT2780" s="1077" t="s">
        <v>4424</v>
      </c>
      <c r="AU2780" s="1077" t="s">
        <v>4424</v>
      </c>
      <c r="AV2780" s="73" t="s">
        <v>4424</v>
      </c>
      <c r="AW2780" s="73" t="s">
        <v>4424</v>
      </c>
      <c r="AX2780" s="1077"/>
      <c r="AY2780" s="1077"/>
      <c r="AZ2780" s="1077"/>
      <c r="BA2780" s="1077"/>
      <c r="BB2780" s="73" t="s">
        <v>2887</v>
      </c>
      <c r="BC2780" s="1090" t="s">
        <v>2190</v>
      </c>
      <c r="BD2780" s="493">
        <v>44623</v>
      </c>
      <c r="BG2780" s="1092" t="s">
        <v>23998</v>
      </c>
      <c r="BH2780" s="1102" t="s">
        <v>23939</v>
      </c>
      <c r="BL2780" s="1361"/>
    </row>
    <row r="2781" spans="1:66" ht="13.5" customHeight="1" x14ac:dyDescent="0.25">
      <c r="A2781" s="1094" t="s">
        <v>23683</v>
      </c>
      <c r="B2781" s="24" t="s">
        <v>4255</v>
      </c>
      <c r="C2781" s="91">
        <v>44631</v>
      </c>
      <c r="D2781" s="42">
        <v>20608759230</v>
      </c>
      <c r="E2781" s="1225">
        <v>4074610</v>
      </c>
      <c r="F2781" s="1080" t="s">
        <v>3252</v>
      </c>
      <c r="G2781" s="1080" t="s">
        <v>1505</v>
      </c>
      <c r="H2781" s="73" t="s">
        <v>29333</v>
      </c>
      <c r="I2781" s="1313" t="s">
        <v>6546</v>
      </c>
      <c r="J2781" s="24"/>
      <c r="K2781" s="24"/>
      <c r="L2781" s="1384" t="s">
        <v>29334</v>
      </c>
      <c r="M2781" s="1106" t="s">
        <v>29335</v>
      </c>
      <c r="N2781" s="658">
        <v>31041</v>
      </c>
      <c r="O2781" s="24">
        <v>997860187</v>
      </c>
      <c r="P2781" s="1079" t="s">
        <v>4424</v>
      </c>
      <c r="Q2781" s="73" t="s">
        <v>6194</v>
      </c>
      <c r="R2781" s="1392" t="s">
        <v>29336</v>
      </c>
      <c r="S2781" s="57" t="s">
        <v>4424</v>
      </c>
      <c r="T2781" s="351" t="s">
        <v>4424</v>
      </c>
      <c r="U2781" s="24" t="s">
        <v>29337</v>
      </c>
      <c r="V2781" s="24" t="s">
        <v>29337</v>
      </c>
      <c r="W2781" s="24" t="s">
        <v>6107</v>
      </c>
      <c r="X2781" s="24" t="s">
        <v>6107</v>
      </c>
      <c r="Y2781" s="24" t="s">
        <v>5521</v>
      </c>
      <c r="Z2781" s="513" t="s">
        <v>29339</v>
      </c>
      <c r="AA2781" s="1133">
        <v>3</v>
      </c>
      <c r="AB2781" s="1133">
        <v>2022</v>
      </c>
      <c r="AC2781" s="62" t="s">
        <v>4424</v>
      </c>
      <c r="AD2781" s="1043">
        <v>35000</v>
      </c>
      <c r="AE2781" s="716" t="s">
        <v>4002</v>
      </c>
      <c r="AF2781" s="73" t="s">
        <v>4424</v>
      </c>
      <c r="AG2781" s="73" t="s">
        <v>4424</v>
      </c>
      <c r="AH2781" s="102">
        <v>14830168</v>
      </c>
      <c r="AI2781" s="102" t="s">
        <v>5521</v>
      </c>
      <c r="AJ2781" s="1384" t="s">
        <v>29340</v>
      </c>
      <c r="AK2781" s="1385" t="s">
        <v>29341</v>
      </c>
      <c r="AL2781" s="24" t="s">
        <v>29342</v>
      </c>
      <c r="AM2781" s="24" t="s">
        <v>16598</v>
      </c>
      <c r="AN2781" s="24" t="s">
        <v>6107</v>
      </c>
      <c r="AO2781" s="24" t="s">
        <v>6107</v>
      </c>
      <c r="AP2781" s="1077" t="s">
        <v>29343</v>
      </c>
      <c r="AQ2781" s="73">
        <v>40436710</v>
      </c>
      <c r="AR2781" s="24" t="s">
        <v>29342</v>
      </c>
      <c r="AS2781" s="24" t="s">
        <v>16598</v>
      </c>
      <c r="AT2781" s="24" t="s">
        <v>6107</v>
      </c>
      <c r="AU2781" s="24" t="s">
        <v>6107</v>
      </c>
      <c r="AV2781" s="73" t="s">
        <v>4424</v>
      </c>
      <c r="AW2781" s="73" t="s">
        <v>4424</v>
      </c>
      <c r="AX2781" s="1077"/>
      <c r="AY2781" s="1077"/>
      <c r="AZ2781" s="1077"/>
      <c r="BA2781" s="1077"/>
      <c r="BB2781" s="73" t="s">
        <v>15551</v>
      </c>
      <c r="BC2781" s="1090" t="s">
        <v>2190</v>
      </c>
      <c r="BD2781" s="493">
        <v>44631</v>
      </c>
      <c r="BG2781" s="1092" t="s">
        <v>23998</v>
      </c>
      <c r="BH2781" s="1102" t="s">
        <v>23939</v>
      </c>
      <c r="BL2781" s="1361"/>
    </row>
    <row r="2782" spans="1:66" ht="13.5" customHeight="1" x14ac:dyDescent="0.25">
      <c r="A2782" s="1094" t="s">
        <v>23683</v>
      </c>
      <c r="B2782" s="24" t="s">
        <v>4255</v>
      </c>
      <c r="C2782" s="91">
        <v>44634</v>
      </c>
      <c r="D2782" s="42">
        <v>20602857787</v>
      </c>
      <c r="E2782" s="1225">
        <v>4074621</v>
      </c>
      <c r="F2782" s="1080" t="s">
        <v>3251</v>
      </c>
      <c r="G2782" s="1080" t="s">
        <v>22950</v>
      </c>
      <c r="H2782" s="73" t="s">
        <v>29366</v>
      </c>
      <c r="I2782" s="1313" t="s">
        <v>15651</v>
      </c>
      <c r="J2782" s="24"/>
      <c r="K2782" s="24"/>
      <c r="L2782" s="1384" t="s">
        <v>29367</v>
      </c>
      <c r="M2782" s="1106" t="s">
        <v>29368</v>
      </c>
      <c r="N2782" s="658">
        <v>30311</v>
      </c>
      <c r="O2782" s="24">
        <v>993318517</v>
      </c>
      <c r="P2782" s="1079" t="s">
        <v>4424</v>
      </c>
      <c r="Q2782" s="102" t="s">
        <v>6194</v>
      </c>
      <c r="R2782" s="1392" t="s">
        <v>29369</v>
      </c>
      <c r="S2782" s="57" t="s">
        <v>4424</v>
      </c>
      <c r="T2782" s="351" t="s">
        <v>4424</v>
      </c>
      <c r="U2782" s="24" t="s">
        <v>29370</v>
      </c>
      <c r="V2782" s="24" t="s">
        <v>29370</v>
      </c>
      <c r="W2782" s="24" t="s">
        <v>260</v>
      </c>
      <c r="X2782" s="24" t="s">
        <v>260</v>
      </c>
      <c r="Y2782" s="24" t="s">
        <v>260</v>
      </c>
      <c r="Z2782" s="513" t="s">
        <v>29371</v>
      </c>
      <c r="AA2782" s="1133">
        <v>3</v>
      </c>
      <c r="AB2782" s="1133">
        <v>2022</v>
      </c>
      <c r="AC2782" s="62" t="s">
        <v>4424</v>
      </c>
      <c r="AD2782" s="1043">
        <v>20000</v>
      </c>
      <c r="AE2782" s="716" t="s">
        <v>4002</v>
      </c>
      <c r="AF2782" s="73" t="s">
        <v>4424</v>
      </c>
      <c r="AG2782" s="73" t="s">
        <v>4424</v>
      </c>
      <c r="AH2782" s="102">
        <v>11152444</v>
      </c>
      <c r="AI2782" s="102" t="s">
        <v>260</v>
      </c>
      <c r="AJ2782" s="1384" t="s">
        <v>29367</v>
      </c>
      <c r="AK2782" s="1392" t="s">
        <v>29369</v>
      </c>
      <c r="AL2782" s="24" t="s">
        <v>29370</v>
      </c>
      <c r="AM2782" s="24" t="s">
        <v>260</v>
      </c>
      <c r="AN2782" s="24" t="s">
        <v>260</v>
      </c>
      <c r="AO2782" s="24" t="s">
        <v>260</v>
      </c>
      <c r="AP2782" s="1077" t="s">
        <v>4424</v>
      </c>
      <c r="AQ2782" s="73" t="s">
        <v>4424</v>
      </c>
      <c r="AR2782" s="1079" t="s">
        <v>4424</v>
      </c>
      <c r="AS2782" s="1077" t="s">
        <v>4424</v>
      </c>
      <c r="AT2782" s="1077" t="s">
        <v>4424</v>
      </c>
      <c r="AU2782" s="1077" t="s">
        <v>4424</v>
      </c>
      <c r="AV2782" s="73" t="s">
        <v>4424</v>
      </c>
      <c r="AW2782" s="73" t="s">
        <v>4424</v>
      </c>
      <c r="AX2782" s="1077"/>
      <c r="AY2782" s="1077"/>
      <c r="AZ2782" s="1077"/>
      <c r="BA2782" s="1077"/>
      <c r="BB2782" s="73" t="s">
        <v>13646</v>
      </c>
      <c r="BC2782" s="1090" t="s">
        <v>2190</v>
      </c>
      <c r="BD2782" s="493">
        <v>44636</v>
      </c>
      <c r="BG2782" s="1092" t="s">
        <v>23998</v>
      </c>
      <c r="BH2782" s="1102" t="s">
        <v>23939</v>
      </c>
      <c r="BK2782" s="1" t="s">
        <v>29070</v>
      </c>
      <c r="BL2782" s="1361"/>
      <c r="BM2782" s="1361" t="s">
        <v>29746</v>
      </c>
    </row>
    <row r="2783" spans="1:66" ht="13.5" customHeight="1" x14ac:dyDescent="0.25">
      <c r="A2783" s="1094" t="s">
        <v>23683</v>
      </c>
      <c r="B2783" s="24" t="s">
        <v>4255</v>
      </c>
      <c r="C2783" s="91">
        <v>44636</v>
      </c>
      <c r="D2783" s="42">
        <v>20609184877</v>
      </c>
      <c r="E2783" s="1225">
        <v>4074606</v>
      </c>
      <c r="F2783" s="1080" t="s">
        <v>3252</v>
      </c>
      <c r="G2783" s="1080" t="s">
        <v>23176</v>
      </c>
      <c r="H2783" s="73" t="s">
        <v>29372</v>
      </c>
      <c r="I2783" s="1313" t="s">
        <v>15651</v>
      </c>
      <c r="J2783" s="24"/>
      <c r="K2783" s="24"/>
      <c r="L2783" s="1384" t="s">
        <v>29373</v>
      </c>
      <c r="M2783" s="1106" t="s">
        <v>29374</v>
      </c>
      <c r="N2783" s="658">
        <v>28088</v>
      </c>
      <c r="O2783" s="24">
        <v>959312912</v>
      </c>
      <c r="P2783" s="1079" t="s">
        <v>4424</v>
      </c>
      <c r="Q2783" s="73" t="s">
        <v>6194</v>
      </c>
      <c r="R2783" s="1392" t="s">
        <v>29375</v>
      </c>
      <c r="S2783" s="57" t="s">
        <v>4424</v>
      </c>
      <c r="T2783" s="351" t="s">
        <v>4424</v>
      </c>
      <c r="U2783" s="24" t="s">
        <v>29377</v>
      </c>
      <c r="V2783" s="24" t="s">
        <v>29377</v>
      </c>
      <c r="W2783" s="24" t="s">
        <v>6087</v>
      </c>
      <c r="X2783" s="24" t="s">
        <v>6087</v>
      </c>
      <c r="Y2783" s="24" t="s">
        <v>6087</v>
      </c>
      <c r="Z2783" s="513" t="s">
        <v>29371</v>
      </c>
      <c r="AA2783" s="1133">
        <v>3</v>
      </c>
      <c r="AB2783" s="1133">
        <v>2022</v>
      </c>
      <c r="AC2783" s="62" t="s">
        <v>4424</v>
      </c>
      <c r="AD2783" s="1043">
        <v>20000</v>
      </c>
      <c r="AE2783" s="716" t="s">
        <v>4002</v>
      </c>
      <c r="AF2783" s="73" t="s">
        <v>4424</v>
      </c>
      <c r="AG2783" s="73" t="s">
        <v>4424</v>
      </c>
      <c r="AH2783" s="102">
        <v>11501907</v>
      </c>
      <c r="AI2783" s="102" t="s">
        <v>6087</v>
      </c>
      <c r="AJ2783" s="1384" t="s">
        <v>29373</v>
      </c>
      <c r="AK2783" s="1392" t="s">
        <v>29375</v>
      </c>
      <c r="AL2783" s="24" t="s">
        <v>29376</v>
      </c>
      <c r="AM2783" s="24" t="s">
        <v>6087</v>
      </c>
      <c r="AN2783" s="24" t="s">
        <v>6087</v>
      </c>
      <c r="AO2783" s="24" t="s">
        <v>6087</v>
      </c>
      <c r="AP2783" s="1077" t="s">
        <v>4424</v>
      </c>
      <c r="AQ2783" s="73" t="s">
        <v>4424</v>
      </c>
      <c r="AR2783" s="1079" t="s">
        <v>4424</v>
      </c>
      <c r="AS2783" s="1077" t="s">
        <v>4424</v>
      </c>
      <c r="AT2783" s="1077" t="s">
        <v>4424</v>
      </c>
      <c r="AU2783" s="1077" t="s">
        <v>4424</v>
      </c>
      <c r="AV2783" s="73" t="s">
        <v>4424</v>
      </c>
      <c r="AW2783" s="73" t="s">
        <v>4424</v>
      </c>
      <c r="AX2783" s="1077"/>
      <c r="AY2783" s="1077"/>
      <c r="AZ2783" s="1077"/>
      <c r="BA2783" s="1077"/>
      <c r="BB2783" s="73" t="s">
        <v>3918</v>
      </c>
      <c r="BC2783" s="1090" t="s">
        <v>2190</v>
      </c>
      <c r="BD2783" s="493">
        <v>44636</v>
      </c>
      <c r="BG2783" s="1092" t="s">
        <v>23998</v>
      </c>
      <c r="BH2783" s="1102" t="s">
        <v>23939</v>
      </c>
      <c r="BL2783" s="1361"/>
    </row>
    <row r="2784" spans="1:66" ht="13.5" customHeight="1" x14ac:dyDescent="0.25">
      <c r="A2784" s="1094" t="s">
        <v>23683</v>
      </c>
      <c r="B2784" s="24" t="s">
        <v>4255</v>
      </c>
      <c r="C2784" s="91">
        <v>44635</v>
      </c>
      <c r="D2784" s="42">
        <v>20609086301</v>
      </c>
      <c r="E2784" s="1225">
        <v>4074620</v>
      </c>
      <c r="F2784" s="1080" t="s">
        <v>3252</v>
      </c>
      <c r="G2784" s="1080" t="s">
        <v>23176</v>
      </c>
      <c r="H2784" s="73" t="s">
        <v>29378</v>
      </c>
      <c r="I2784" s="1313" t="s">
        <v>6546</v>
      </c>
      <c r="J2784" s="24"/>
      <c r="K2784" s="24" t="s">
        <v>29422</v>
      </c>
      <c r="L2784" s="1384" t="s">
        <v>29379</v>
      </c>
      <c r="M2784" s="1106" t="s">
        <v>29380</v>
      </c>
      <c r="N2784" s="658">
        <v>22365</v>
      </c>
      <c r="O2784" s="24">
        <v>926150250</v>
      </c>
      <c r="P2784" s="1079" t="s">
        <v>4424</v>
      </c>
      <c r="Q2784" s="73" t="s">
        <v>6194</v>
      </c>
      <c r="R2784" s="1392" t="s">
        <v>29381</v>
      </c>
      <c r="S2784" s="57" t="s">
        <v>4424</v>
      </c>
      <c r="T2784" s="351" t="s">
        <v>4424</v>
      </c>
      <c r="U2784" s="24" t="s">
        <v>29382</v>
      </c>
      <c r="V2784" s="24" t="s">
        <v>29382</v>
      </c>
      <c r="W2784" s="24" t="s">
        <v>4095</v>
      </c>
      <c r="X2784" s="24" t="s">
        <v>5521</v>
      </c>
      <c r="Y2784" s="24" t="s">
        <v>5521</v>
      </c>
      <c r="Z2784" s="513" t="s">
        <v>29371</v>
      </c>
      <c r="AA2784" s="1133">
        <v>3</v>
      </c>
      <c r="AB2784" s="1133">
        <v>2022</v>
      </c>
      <c r="AC2784" s="62" t="s">
        <v>4424</v>
      </c>
      <c r="AD2784" s="1043">
        <v>20000</v>
      </c>
      <c r="AE2784" s="716" t="s">
        <v>4002</v>
      </c>
      <c r="AF2784" s="73" t="s">
        <v>4424</v>
      </c>
      <c r="AG2784" s="73" t="s">
        <v>4424</v>
      </c>
      <c r="AH2784" s="102">
        <v>14897830</v>
      </c>
      <c r="AI2784" s="102" t="s">
        <v>5521</v>
      </c>
      <c r="AJ2784" s="1384" t="s">
        <v>29379</v>
      </c>
      <c r="AK2784" s="1392" t="s">
        <v>29381</v>
      </c>
      <c r="AL2784" s="24" t="s">
        <v>29384</v>
      </c>
      <c r="AM2784" s="24" t="s">
        <v>4095</v>
      </c>
      <c r="AN2784" s="24" t="s">
        <v>5521</v>
      </c>
      <c r="AO2784" s="24" t="s">
        <v>5521</v>
      </c>
      <c r="AP2784" s="1077" t="s">
        <v>29383</v>
      </c>
      <c r="AQ2784" s="127" t="s">
        <v>29385</v>
      </c>
      <c r="AR2784" s="24" t="s">
        <v>29384</v>
      </c>
      <c r="AS2784" s="24" t="s">
        <v>4095</v>
      </c>
      <c r="AT2784" s="24" t="s">
        <v>5521</v>
      </c>
      <c r="AU2784" s="24" t="s">
        <v>5521</v>
      </c>
      <c r="AV2784" s="73" t="s">
        <v>4424</v>
      </c>
      <c r="AW2784" s="73" t="s">
        <v>4424</v>
      </c>
      <c r="AX2784" s="1077"/>
      <c r="AY2784" s="1077"/>
      <c r="AZ2784" s="1077"/>
      <c r="BA2784" s="1077"/>
      <c r="BB2784" s="73" t="s">
        <v>26139</v>
      </c>
      <c r="BC2784" s="1090" t="s">
        <v>2190</v>
      </c>
      <c r="BD2784" s="493">
        <v>44636</v>
      </c>
      <c r="BG2784" s="1092" t="s">
        <v>23998</v>
      </c>
      <c r="BH2784" s="1102" t="s">
        <v>23939</v>
      </c>
      <c r="BL2784" s="1361"/>
      <c r="BM2784" s="1">
        <v>8</v>
      </c>
      <c r="BN2784" s="1" t="e">
        <v>#DIV/0!</v>
      </c>
    </row>
    <row r="2785" spans="1:66" ht="13.5" customHeight="1" x14ac:dyDescent="0.25">
      <c r="A2785" s="1094" t="s">
        <v>23683</v>
      </c>
      <c r="B2785" s="24" t="s">
        <v>4255</v>
      </c>
      <c r="C2785" s="91">
        <v>44637</v>
      </c>
      <c r="D2785" s="42">
        <v>20609046512</v>
      </c>
      <c r="E2785" s="1225">
        <v>4074611</v>
      </c>
      <c r="F2785" s="1080" t="s">
        <v>3251</v>
      </c>
      <c r="G2785" s="1080" t="s">
        <v>23403</v>
      </c>
      <c r="H2785" s="73" t="s">
        <v>29392</v>
      </c>
      <c r="I2785" s="1313" t="s">
        <v>6546</v>
      </c>
      <c r="J2785" s="24"/>
      <c r="K2785" s="24"/>
      <c r="L2785" s="1384" t="s">
        <v>10469</v>
      </c>
      <c r="M2785" s="1106" t="s">
        <v>29393</v>
      </c>
      <c r="N2785" s="658">
        <v>28999</v>
      </c>
      <c r="O2785" s="24">
        <v>970280339</v>
      </c>
      <c r="P2785" s="1079" t="s">
        <v>4424</v>
      </c>
      <c r="Q2785" s="73" t="s">
        <v>6194</v>
      </c>
      <c r="R2785" s="1392" t="s">
        <v>29394</v>
      </c>
      <c r="S2785" s="57" t="s">
        <v>4424</v>
      </c>
      <c r="T2785" s="351" t="s">
        <v>4424</v>
      </c>
      <c r="U2785" s="24" t="s">
        <v>29395</v>
      </c>
      <c r="V2785" s="24" t="s">
        <v>29395</v>
      </c>
      <c r="W2785" s="24" t="s">
        <v>1278</v>
      </c>
      <c r="X2785" s="24" t="s">
        <v>6111</v>
      </c>
      <c r="Y2785" s="24" t="s">
        <v>4134</v>
      </c>
      <c r="Z2785" s="513" t="s">
        <v>29391</v>
      </c>
      <c r="AA2785" s="1133">
        <v>3</v>
      </c>
      <c r="AB2785" s="1133">
        <v>2022</v>
      </c>
      <c r="AC2785" s="62" t="s">
        <v>4424</v>
      </c>
      <c r="AD2785" s="1043">
        <v>80000</v>
      </c>
      <c r="AE2785" s="716" t="s">
        <v>4002</v>
      </c>
      <c r="AF2785" s="73" t="s">
        <v>4424</v>
      </c>
      <c r="AG2785" s="73" t="s">
        <v>4424</v>
      </c>
      <c r="AH2785" s="102">
        <v>11133345</v>
      </c>
      <c r="AI2785" s="102" t="s">
        <v>1278</v>
      </c>
      <c r="AJ2785" s="1384" t="s">
        <v>10469</v>
      </c>
      <c r="AK2785" s="1392" t="s">
        <v>29394</v>
      </c>
      <c r="AL2785" s="24" t="s">
        <v>29396</v>
      </c>
      <c r="AM2785" s="24" t="s">
        <v>1278</v>
      </c>
      <c r="AN2785" s="24" t="s">
        <v>6111</v>
      </c>
      <c r="AO2785" s="24" t="s">
        <v>4134</v>
      </c>
      <c r="AP2785" s="1077" t="s">
        <v>29397</v>
      </c>
      <c r="AQ2785" s="153" t="s">
        <v>29398</v>
      </c>
      <c r="AR2785" s="24" t="s">
        <v>29396</v>
      </c>
      <c r="AS2785" s="24" t="s">
        <v>1278</v>
      </c>
      <c r="AT2785" s="24" t="s">
        <v>6111</v>
      </c>
      <c r="AU2785" s="24" t="s">
        <v>4134</v>
      </c>
      <c r="AV2785" s="73" t="s">
        <v>4424</v>
      </c>
      <c r="AW2785" s="73" t="s">
        <v>4424</v>
      </c>
      <c r="AX2785" s="1077"/>
      <c r="AY2785" s="1077"/>
      <c r="AZ2785" s="1077"/>
      <c r="BA2785" s="1077"/>
      <c r="BB2785" s="73" t="s">
        <v>14658</v>
      </c>
      <c r="BC2785" s="1090" t="s">
        <v>2190</v>
      </c>
      <c r="BD2785" s="493">
        <v>44637</v>
      </c>
      <c r="BG2785" s="1092" t="s">
        <v>23998</v>
      </c>
      <c r="BH2785" s="1102" t="s">
        <v>23939</v>
      </c>
      <c r="BL2785" s="1361"/>
    </row>
    <row r="2786" spans="1:66" ht="13.5" customHeight="1" x14ac:dyDescent="0.25">
      <c r="A2786" s="1094" t="s">
        <v>23683</v>
      </c>
      <c r="B2786" s="24" t="s">
        <v>4255</v>
      </c>
      <c r="C2786" s="91">
        <v>44641</v>
      </c>
      <c r="D2786" s="42">
        <v>10400816072</v>
      </c>
      <c r="E2786" s="1225" t="e">
        <v>#N/A</v>
      </c>
      <c r="F2786" s="1080" t="s">
        <v>3253</v>
      </c>
      <c r="G2786" s="1080" t="s">
        <v>23176</v>
      </c>
      <c r="H2786" s="73" t="s">
        <v>29401</v>
      </c>
      <c r="I2786" s="1081" t="s">
        <v>1493</v>
      </c>
      <c r="J2786" s="24"/>
      <c r="K2786" s="24" t="s">
        <v>29409</v>
      </c>
      <c r="L2786" s="1384" t="s">
        <v>29402</v>
      </c>
      <c r="M2786" s="1106" t="s">
        <v>29403</v>
      </c>
      <c r="N2786" s="658">
        <v>28893</v>
      </c>
      <c r="O2786" s="24">
        <v>958123947</v>
      </c>
      <c r="P2786" s="1079" t="s">
        <v>4424</v>
      </c>
      <c r="Q2786" s="102" t="s">
        <v>4424</v>
      </c>
      <c r="R2786" s="1392" t="s">
        <v>29404</v>
      </c>
      <c r="S2786" s="57" t="s">
        <v>4424</v>
      </c>
      <c r="T2786" s="351" t="s">
        <v>4424</v>
      </c>
      <c r="U2786" s="24" t="s">
        <v>29405</v>
      </c>
      <c r="V2786" s="24" t="s">
        <v>29405</v>
      </c>
      <c r="W2786" s="24" t="s">
        <v>2615</v>
      </c>
      <c r="X2786" s="24" t="s">
        <v>3630</v>
      </c>
      <c r="Y2786" s="24" t="s">
        <v>4475</v>
      </c>
      <c r="Z2786" s="513" t="s">
        <v>29410</v>
      </c>
      <c r="AA2786" s="1133">
        <v>3</v>
      </c>
      <c r="AB2786" s="1133">
        <v>2022</v>
      </c>
      <c r="AC2786" s="62" t="s">
        <v>4424</v>
      </c>
      <c r="AD2786" s="1043">
        <v>20000</v>
      </c>
      <c r="AE2786" s="403" t="s">
        <v>2281</v>
      </c>
      <c r="AF2786" s="73" t="s">
        <v>4424</v>
      </c>
      <c r="AG2786" s="73" t="s">
        <v>4424</v>
      </c>
      <c r="AH2786" s="102" t="s">
        <v>4424</v>
      </c>
      <c r="AI2786" s="102" t="s">
        <v>4424</v>
      </c>
      <c r="AJ2786" s="1384" t="s">
        <v>29406</v>
      </c>
      <c r="AK2786" s="1392" t="s">
        <v>29407</v>
      </c>
      <c r="AL2786" s="24" t="s">
        <v>29408</v>
      </c>
      <c r="AM2786" s="24" t="s">
        <v>3630</v>
      </c>
      <c r="AN2786" s="24" t="s">
        <v>3630</v>
      </c>
      <c r="AO2786" s="24" t="s">
        <v>4475</v>
      </c>
      <c r="AP2786" s="1077" t="s">
        <v>4424</v>
      </c>
      <c r="AQ2786" s="73" t="s">
        <v>4424</v>
      </c>
      <c r="AR2786" s="1079" t="s">
        <v>4424</v>
      </c>
      <c r="AS2786" s="1077" t="s">
        <v>4424</v>
      </c>
      <c r="AT2786" s="1077" t="s">
        <v>4424</v>
      </c>
      <c r="AU2786" s="1077" t="s">
        <v>4424</v>
      </c>
      <c r="AV2786" s="73" t="s">
        <v>4424</v>
      </c>
      <c r="AW2786" s="73" t="s">
        <v>4424</v>
      </c>
      <c r="AX2786" s="1077"/>
      <c r="AY2786" s="1077"/>
      <c r="AZ2786" s="1077"/>
      <c r="BA2786" s="1077"/>
      <c r="BB2786" s="73" t="s">
        <v>859</v>
      </c>
      <c r="BC2786" s="1090" t="s">
        <v>2190</v>
      </c>
      <c r="BD2786" s="493">
        <v>44641</v>
      </c>
      <c r="BG2786" s="1092" t="s">
        <v>23998</v>
      </c>
      <c r="BH2786" s="1102" t="s">
        <v>23939</v>
      </c>
      <c r="BL2786" s="1361"/>
      <c r="BM2786" s="1">
        <v>9</v>
      </c>
      <c r="BN2786" s="1" t="e">
        <v>#DIV/0!</v>
      </c>
    </row>
    <row r="2787" spans="1:66" ht="13.5" customHeight="1" x14ac:dyDescent="0.25">
      <c r="A2787" s="1094" t="s">
        <v>23683</v>
      </c>
      <c r="B2787" s="24" t="s">
        <v>4255</v>
      </c>
      <c r="C2787" s="91">
        <v>44641</v>
      </c>
      <c r="D2787" s="42">
        <v>10452780319</v>
      </c>
      <c r="E2787" s="1225" t="e">
        <v>#N/A</v>
      </c>
      <c r="F2787" s="1080" t="s">
        <v>3251</v>
      </c>
      <c r="G2787" s="1080" t="s">
        <v>22950</v>
      </c>
      <c r="H2787" s="73" t="s">
        <v>29355</v>
      </c>
      <c r="I2787" s="1081" t="s">
        <v>15197</v>
      </c>
      <c r="J2787" s="24"/>
      <c r="K2787" s="24"/>
      <c r="L2787" s="1384" t="s">
        <v>29356</v>
      </c>
      <c r="M2787" s="1106" t="s">
        <v>29357</v>
      </c>
      <c r="N2787" s="658">
        <v>32346</v>
      </c>
      <c r="O2787" s="24">
        <v>956303760</v>
      </c>
      <c r="P2787" s="1079" t="s">
        <v>4424</v>
      </c>
      <c r="Q2787" s="102" t="s">
        <v>4424</v>
      </c>
      <c r="R2787" s="1392" t="s">
        <v>29358</v>
      </c>
      <c r="S2787" s="57" t="s">
        <v>4424</v>
      </c>
      <c r="T2787" s="351" t="s">
        <v>4424</v>
      </c>
      <c r="U2787" s="24" t="s">
        <v>29359</v>
      </c>
      <c r="V2787" s="24" t="s">
        <v>29359</v>
      </c>
      <c r="W2787" s="24" t="s">
        <v>265</v>
      </c>
      <c r="X2787" s="24" t="s">
        <v>265</v>
      </c>
      <c r="Y2787" s="24" t="s">
        <v>265</v>
      </c>
      <c r="Z2787" s="513" t="s">
        <v>29410</v>
      </c>
      <c r="AA2787" s="1133">
        <v>3</v>
      </c>
      <c r="AB2787" s="1133">
        <v>2022</v>
      </c>
      <c r="AC2787" s="62" t="s">
        <v>4424</v>
      </c>
      <c r="AD2787" s="1043">
        <v>20000</v>
      </c>
      <c r="AE2787" s="403" t="s">
        <v>2281</v>
      </c>
      <c r="AF2787" s="73" t="s">
        <v>4424</v>
      </c>
      <c r="AG2787" s="73" t="s">
        <v>4424</v>
      </c>
      <c r="AH2787" s="102" t="s">
        <v>4424</v>
      </c>
      <c r="AI2787" s="102" t="s">
        <v>4424</v>
      </c>
      <c r="AJ2787" s="1384" t="s">
        <v>29356</v>
      </c>
      <c r="AK2787" s="1385" t="s">
        <v>29358</v>
      </c>
      <c r="AL2787" s="24" t="s">
        <v>29411</v>
      </c>
      <c r="AM2787" s="24" t="s">
        <v>265</v>
      </c>
      <c r="AN2787" s="24" t="s">
        <v>265</v>
      </c>
      <c r="AO2787" s="24" t="s">
        <v>265</v>
      </c>
      <c r="AP2787" s="1077" t="s">
        <v>4424</v>
      </c>
      <c r="AQ2787" s="73" t="s">
        <v>4424</v>
      </c>
      <c r="AR2787" s="1079" t="s">
        <v>4424</v>
      </c>
      <c r="AS2787" s="1077" t="s">
        <v>4424</v>
      </c>
      <c r="AT2787" s="1077" t="s">
        <v>4424</v>
      </c>
      <c r="AU2787" s="1077" t="s">
        <v>4424</v>
      </c>
      <c r="AV2787" s="73" t="s">
        <v>4424</v>
      </c>
      <c r="AW2787" s="73" t="s">
        <v>4424</v>
      </c>
      <c r="AX2787" s="1077"/>
      <c r="AY2787" s="1077"/>
      <c r="AZ2787" s="1077"/>
      <c r="BA2787" s="1077"/>
      <c r="BB2787" s="73" t="s">
        <v>23155</v>
      </c>
      <c r="BC2787" s="1090" t="s">
        <v>2190</v>
      </c>
      <c r="BD2787" s="493">
        <v>44641</v>
      </c>
      <c r="BG2787" s="1092" t="s">
        <v>23998</v>
      </c>
      <c r="BH2787" s="1102" t="s">
        <v>23939</v>
      </c>
      <c r="BL2787" s="1361"/>
    </row>
    <row r="2788" spans="1:66" ht="13.5" customHeight="1" x14ac:dyDescent="0.25">
      <c r="A2788" s="1094" t="s">
        <v>23683</v>
      </c>
      <c r="B2788" s="24" t="s">
        <v>4255</v>
      </c>
      <c r="C2788" s="91">
        <v>44642</v>
      </c>
      <c r="D2788" s="42">
        <v>20608943651</v>
      </c>
      <c r="E2788" s="1225">
        <v>4074613</v>
      </c>
      <c r="F2788" s="1080" t="s">
        <v>3252</v>
      </c>
      <c r="G2788" s="1080" t="s">
        <v>23176</v>
      </c>
      <c r="H2788" s="73" t="s">
        <v>29412</v>
      </c>
      <c r="I2788" s="1313" t="s">
        <v>6546</v>
      </c>
      <c r="J2788" s="24"/>
      <c r="K2788" s="24" t="s">
        <v>29418</v>
      </c>
      <c r="L2788" s="1384" t="s">
        <v>29413</v>
      </c>
      <c r="M2788" s="1106" t="s">
        <v>29414</v>
      </c>
      <c r="N2788" s="658">
        <v>26412</v>
      </c>
      <c r="O2788" s="24">
        <v>998121803</v>
      </c>
      <c r="P2788" s="1079" t="s">
        <v>29419</v>
      </c>
      <c r="Q2788" s="102" t="s">
        <v>3303</v>
      </c>
      <c r="R2788" s="1392" t="s">
        <v>29415</v>
      </c>
      <c r="S2788" s="57" t="s">
        <v>2817</v>
      </c>
      <c r="T2788" s="351">
        <v>46677013</v>
      </c>
      <c r="U2788" s="24" t="s">
        <v>29416</v>
      </c>
      <c r="V2788" s="24" t="s">
        <v>29416</v>
      </c>
      <c r="W2788" s="24" t="s">
        <v>3199</v>
      </c>
      <c r="X2788" s="24" t="s">
        <v>5521</v>
      </c>
      <c r="Y2788" s="24" t="s">
        <v>5521</v>
      </c>
      <c r="Z2788" s="513" t="s">
        <v>29417</v>
      </c>
      <c r="AA2788" s="1133">
        <v>3</v>
      </c>
      <c r="AB2788" s="1133">
        <v>2022</v>
      </c>
      <c r="AC2788" s="62" t="s">
        <v>4424</v>
      </c>
      <c r="AD2788" s="1043">
        <v>20000</v>
      </c>
      <c r="AE2788" s="716" t="s">
        <v>4002</v>
      </c>
      <c r="AF2788" s="73" t="s">
        <v>4424</v>
      </c>
      <c r="AG2788" s="73" t="s">
        <v>4424</v>
      </c>
      <c r="AH2788" s="102">
        <v>14869869</v>
      </c>
      <c r="AI2788" s="102" t="s">
        <v>5521</v>
      </c>
      <c r="AJ2788" s="1384" t="s">
        <v>29420</v>
      </c>
      <c r="AK2788" s="1385" t="s">
        <v>29415</v>
      </c>
      <c r="AL2788" s="24" t="s">
        <v>29421</v>
      </c>
      <c r="AM2788" s="24" t="s">
        <v>16609</v>
      </c>
      <c r="AN2788" s="24" t="s">
        <v>5521</v>
      </c>
      <c r="AO2788" s="24" t="s">
        <v>5521</v>
      </c>
      <c r="AP2788" s="1077" t="s">
        <v>4424</v>
      </c>
      <c r="AQ2788" s="73" t="s">
        <v>4424</v>
      </c>
      <c r="AR2788" s="1079" t="s">
        <v>4424</v>
      </c>
      <c r="AS2788" s="1077" t="s">
        <v>4424</v>
      </c>
      <c r="AT2788" s="1077" t="s">
        <v>4424</v>
      </c>
      <c r="AU2788" s="1077" t="s">
        <v>4424</v>
      </c>
      <c r="AV2788" s="73" t="s">
        <v>4424</v>
      </c>
      <c r="AW2788" s="73" t="s">
        <v>4424</v>
      </c>
      <c r="AX2788" s="1077"/>
      <c r="AY2788" s="1077"/>
      <c r="AZ2788" s="1077"/>
      <c r="BA2788" s="1077"/>
      <c r="BB2788" s="73" t="s">
        <v>22991</v>
      </c>
      <c r="BC2788" s="1090" t="s">
        <v>2190</v>
      </c>
      <c r="BD2788" s="493">
        <v>44642</v>
      </c>
      <c r="BG2788" s="1092" t="s">
        <v>23998</v>
      </c>
      <c r="BH2788" s="1102" t="s">
        <v>23939</v>
      </c>
      <c r="BL2788" s="1361"/>
    </row>
    <row r="2789" spans="1:66" ht="13.5" customHeight="1" x14ac:dyDescent="0.25">
      <c r="A2789" s="1094" t="s">
        <v>23683</v>
      </c>
      <c r="B2789" s="24" t="s">
        <v>4255</v>
      </c>
      <c r="C2789" s="91">
        <v>44643</v>
      </c>
      <c r="D2789" s="42">
        <v>20606144891</v>
      </c>
      <c r="E2789" s="1225">
        <v>4074207</v>
      </c>
      <c r="F2789" s="1080" t="s">
        <v>3252</v>
      </c>
      <c r="G2789" s="1080" t="s">
        <v>23176</v>
      </c>
      <c r="H2789" s="73" t="s">
        <v>29438</v>
      </c>
      <c r="I2789" s="1313" t="s">
        <v>6546</v>
      </c>
      <c r="J2789" s="24"/>
      <c r="K2789" s="24" t="s">
        <v>29432</v>
      </c>
      <c r="L2789" s="1384" t="s">
        <v>29433</v>
      </c>
      <c r="M2789" s="1106" t="s">
        <v>29434</v>
      </c>
      <c r="N2789" s="658">
        <v>26315</v>
      </c>
      <c r="O2789" s="24">
        <v>999841003</v>
      </c>
      <c r="P2789" s="1079" t="s">
        <v>4424</v>
      </c>
      <c r="Q2789" s="102" t="s">
        <v>6194</v>
      </c>
      <c r="R2789" s="1392" t="s">
        <v>26541</v>
      </c>
      <c r="S2789" s="57" t="s">
        <v>4424</v>
      </c>
      <c r="T2789" s="351" t="s">
        <v>4424</v>
      </c>
      <c r="U2789" s="24" t="s">
        <v>29435</v>
      </c>
      <c r="V2789" s="24" t="s">
        <v>29435</v>
      </c>
      <c r="W2789" s="24" t="s">
        <v>20861</v>
      </c>
      <c r="X2789" s="24" t="s">
        <v>5521</v>
      </c>
      <c r="Y2789" s="24" t="s">
        <v>5521</v>
      </c>
      <c r="Z2789" s="513" t="s">
        <v>29429</v>
      </c>
      <c r="AA2789" s="1133">
        <v>3</v>
      </c>
      <c r="AB2789" s="1133">
        <v>2022</v>
      </c>
      <c r="AC2789" s="62" t="s">
        <v>4424</v>
      </c>
      <c r="AD2789" s="1043">
        <v>20000</v>
      </c>
      <c r="AE2789" s="716" t="s">
        <v>4002</v>
      </c>
      <c r="AF2789" s="73" t="s">
        <v>4424</v>
      </c>
      <c r="AG2789" s="73" t="s">
        <v>4424</v>
      </c>
      <c r="AH2789" s="102">
        <v>14489049</v>
      </c>
      <c r="AI2789" s="102" t="s">
        <v>5521</v>
      </c>
      <c r="AJ2789" s="1384" t="s">
        <v>29433</v>
      </c>
      <c r="AK2789" s="1392" t="s">
        <v>26541</v>
      </c>
      <c r="AL2789" s="24" t="s">
        <v>29436</v>
      </c>
      <c r="AM2789" s="24" t="s">
        <v>16614</v>
      </c>
      <c r="AN2789" s="24" t="s">
        <v>5521</v>
      </c>
      <c r="AO2789" s="24" t="s">
        <v>5521</v>
      </c>
      <c r="AP2789" s="1077" t="s">
        <v>4424</v>
      </c>
      <c r="AQ2789" s="73" t="s">
        <v>4424</v>
      </c>
      <c r="AR2789" s="1079" t="s">
        <v>4424</v>
      </c>
      <c r="AS2789" s="1077" t="s">
        <v>4424</v>
      </c>
      <c r="AT2789" s="1077" t="s">
        <v>4424</v>
      </c>
      <c r="AU2789" s="1077" t="s">
        <v>4424</v>
      </c>
      <c r="AV2789" s="73" t="s">
        <v>4424</v>
      </c>
      <c r="AW2789" s="73" t="s">
        <v>4424</v>
      </c>
      <c r="AX2789" s="1077"/>
      <c r="AY2789" s="1077"/>
      <c r="AZ2789" s="1077"/>
      <c r="BA2789" s="1077"/>
      <c r="BB2789" s="73" t="s">
        <v>29437</v>
      </c>
      <c r="BC2789" s="1090" t="s">
        <v>2190</v>
      </c>
      <c r="BD2789" s="493">
        <v>44644</v>
      </c>
      <c r="BG2789" s="1092" t="s">
        <v>23998</v>
      </c>
      <c r="BH2789" s="1102" t="s">
        <v>23939</v>
      </c>
      <c r="BL2789" s="1361"/>
    </row>
    <row r="2790" spans="1:66" ht="13.5" customHeight="1" x14ac:dyDescent="0.25">
      <c r="A2790" s="1094" t="s">
        <v>23683</v>
      </c>
      <c r="B2790" s="24" t="s">
        <v>4255</v>
      </c>
      <c r="C2790" s="91">
        <v>44644</v>
      </c>
      <c r="D2790" s="42">
        <v>20608649906</v>
      </c>
      <c r="E2790" s="1225">
        <v>4074616</v>
      </c>
      <c r="F2790" s="1080" t="s">
        <v>3252</v>
      </c>
      <c r="G2790" s="1080" t="s">
        <v>23176</v>
      </c>
      <c r="H2790" s="73" t="s">
        <v>29439</v>
      </c>
      <c r="I2790" s="1313" t="s">
        <v>6546</v>
      </c>
      <c r="J2790" s="24"/>
      <c r="K2790" s="24" t="s">
        <v>29441</v>
      </c>
      <c r="L2790" s="1384" t="s">
        <v>21119</v>
      </c>
      <c r="M2790" s="1106" t="s">
        <v>29440</v>
      </c>
      <c r="N2790" s="658">
        <v>26764</v>
      </c>
      <c r="O2790" s="24">
        <v>993437545</v>
      </c>
      <c r="P2790" s="1079" t="s">
        <v>4424</v>
      </c>
      <c r="Q2790" s="73" t="s">
        <v>3303</v>
      </c>
      <c r="R2790" s="1392" t="s">
        <v>21121</v>
      </c>
      <c r="S2790" s="57" t="s">
        <v>4424</v>
      </c>
      <c r="T2790" s="351" t="s">
        <v>4424</v>
      </c>
      <c r="U2790" s="24" t="s">
        <v>29445</v>
      </c>
      <c r="V2790" s="24" t="s">
        <v>29445</v>
      </c>
      <c r="W2790" s="24" t="s">
        <v>16622</v>
      </c>
      <c r="X2790" s="24" t="s">
        <v>5521</v>
      </c>
      <c r="Y2790" s="24" t="s">
        <v>5521</v>
      </c>
      <c r="Z2790" s="513" t="s">
        <v>29429</v>
      </c>
      <c r="AA2790" s="1133">
        <v>3</v>
      </c>
      <c r="AB2790" s="1133">
        <v>2022</v>
      </c>
      <c r="AC2790" s="62" t="s">
        <v>4424</v>
      </c>
      <c r="AD2790" s="1043">
        <v>20000</v>
      </c>
      <c r="AE2790" s="716" t="s">
        <v>4002</v>
      </c>
      <c r="AF2790" s="73" t="s">
        <v>4424</v>
      </c>
      <c r="AG2790" s="73" t="s">
        <v>4424</v>
      </c>
      <c r="AH2790" s="102">
        <v>14808066</v>
      </c>
      <c r="AI2790" s="102" t="s">
        <v>5521</v>
      </c>
      <c r="AJ2790" s="1384" t="s">
        <v>29442</v>
      </c>
      <c r="AK2790" s="1392" t="s">
        <v>29443</v>
      </c>
      <c r="AL2790" s="24" t="s">
        <v>29444</v>
      </c>
      <c r="AM2790" s="24" t="s">
        <v>16622</v>
      </c>
      <c r="AN2790" s="24" t="s">
        <v>5521</v>
      </c>
      <c r="AO2790" s="24" t="s">
        <v>5521</v>
      </c>
      <c r="AP2790" s="1077" t="s">
        <v>4424</v>
      </c>
      <c r="AQ2790" s="73" t="s">
        <v>4424</v>
      </c>
      <c r="AR2790" s="1079" t="s">
        <v>4424</v>
      </c>
      <c r="AS2790" s="1077" t="s">
        <v>4424</v>
      </c>
      <c r="AT2790" s="1077" t="s">
        <v>4424</v>
      </c>
      <c r="AU2790" s="1077" t="s">
        <v>4424</v>
      </c>
      <c r="AV2790" s="73" t="s">
        <v>4424</v>
      </c>
      <c r="AW2790" s="73" t="s">
        <v>4424</v>
      </c>
      <c r="AX2790" s="1077"/>
      <c r="AY2790" s="1077"/>
      <c r="AZ2790" s="1077"/>
      <c r="BA2790" s="1077"/>
      <c r="BB2790" s="73" t="s">
        <v>15097</v>
      </c>
      <c r="BC2790" s="1090" t="s">
        <v>2190</v>
      </c>
      <c r="BD2790" s="493">
        <v>44644</v>
      </c>
      <c r="BG2790" s="1092" t="s">
        <v>23998</v>
      </c>
      <c r="BH2790" s="1102" t="s">
        <v>23939</v>
      </c>
      <c r="BL2790" s="1361"/>
      <c r="BM2790" s="1">
        <v>13</v>
      </c>
      <c r="BN2790" s="1" t="e">
        <v>#DIV/0!</v>
      </c>
    </row>
    <row r="2791" spans="1:66" ht="13.5" customHeight="1" x14ac:dyDescent="0.25">
      <c r="A2791" s="1094" t="s">
        <v>23683</v>
      </c>
      <c r="B2791" s="24" t="s">
        <v>4255</v>
      </c>
      <c r="C2791" s="91">
        <v>44645</v>
      </c>
      <c r="D2791" s="42">
        <v>20609028727</v>
      </c>
      <c r="E2791" s="1225">
        <v>4074612</v>
      </c>
      <c r="F2791" s="1080" t="s">
        <v>3252</v>
      </c>
      <c r="G2791" s="1080" t="s">
        <v>1505</v>
      </c>
      <c r="H2791" s="73" t="s">
        <v>29423</v>
      </c>
      <c r="I2791" s="1343" t="s">
        <v>6546</v>
      </c>
      <c r="J2791" s="24"/>
      <c r="K2791" s="24" t="s">
        <v>29424</v>
      </c>
      <c r="L2791" s="1384" t="s">
        <v>29425</v>
      </c>
      <c r="M2791" s="1106" t="s">
        <v>29426</v>
      </c>
      <c r="N2791" s="658">
        <v>30938</v>
      </c>
      <c r="O2791" s="24">
        <v>997930386</v>
      </c>
      <c r="P2791" s="1079" t="s">
        <v>4424</v>
      </c>
      <c r="Q2791" s="102" t="s">
        <v>6194</v>
      </c>
      <c r="R2791" s="1392" t="s">
        <v>29427</v>
      </c>
      <c r="S2791" s="57" t="s">
        <v>4424</v>
      </c>
      <c r="T2791" s="351" t="s">
        <v>4424</v>
      </c>
      <c r="U2791" s="24" t="s">
        <v>29428</v>
      </c>
      <c r="V2791" s="24" t="s">
        <v>29428</v>
      </c>
      <c r="W2791" s="24" t="s">
        <v>1843</v>
      </c>
      <c r="X2791" s="24" t="s">
        <v>5521</v>
      </c>
      <c r="Y2791" s="24" t="s">
        <v>5521</v>
      </c>
      <c r="Z2791" s="513" t="s">
        <v>29446</v>
      </c>
      <c r="AA2791" s="1133">
        <v>3</v>
      </c>
      <c r="AB2791" s="1133">
        <v>2022</v>
      </c>
      <c r="AC2791" s="62" t="s">
        <v>4424</v>
      </c>
      <c r="AD2791" s="1043">
        <v>35000</v>
      </c>
      <c r="AE2791" s="716" t="s">
        <v>4002</v>
      </c>
      <c r="AF2791" s="73" t="s">
        <v>4424</v>
      </c>
      <c r="AG2791" s="73" t="s">
        <v>4424</v>
      </c>
      <c r="AH2791" s="102">
        <v>14886857</v>
      </c>
      <c r="AI2791" s="102" t="s">
        <v>5521</v>
      </c>
      <c r="AJ2791" s="1384" t="s">
        <v>29425</v>
      </c>
      <c r="AK2791" s="1392" t="s">
        <v>29427</v>
      </c>
      <c r="AL2791" s="24" t="s">
        <v>29428</v>
      </c>
      <c r="AM2791" s="24" t="s">
        <v>1843</v>
      </c>
      <c r="AN2791" s="24" t="s">
        <v>5521</v>
      </c>
      <c r="AO2791" s="24" t="s">
        <v>5521</v>
      </c>
      <c r="AP2791" s="1077" t="s">
        <v>29430</v>
      </c>
      <c r="AQ2791" s="73">
        <v>43282642</v>
      </c>
      <c r="AR2791" s="1079" t="s">
        <v>29431</v>
      </c>
      <c r="AS2791" s="1077" t="s">
        <v>3810</v>
      </c>
      <c r="AT2791" s="1077" t="s">
        <v>5521</v>
      </c>
      <c r="AU2791" s="1077" t="s">
        <v>5521</v>
      </c>
      <c r="AV2791" s="73" t="s">
        <v>4424</v>
      </c>
      <c r="AW2791" s="73" t="s">
        <v>4424</v>
      </c>
      <c r="AX2791" s="1077"/>
      <c r="AY2791" s="1077"/>
      <c r="AZ2791" s="1077"/>
      <c r="BA2791" s="1077"/>
      <c r="BB2791" s="73" t="s">
        <v>15551</v>
      </c>
      <c r="BC2791" s="1090" t="s">
        <v>2190</v>
      </c>
      <c r="BD2791" s="493">
        <v>44645</v>
      </c>
      <c r="BG2791" s="1092" t="s">
        <v>23998</v>
      </c>
      <c r="BH2791" s="1102" t="s">
        <v>23939</v>
      </c>
      <c r="BL2791" s="1361"/>
      <c r="BM2791" s="1">
        <v>11</v>
      </c>
      <c r="BN2791" s="1" t="e">
        <v>#DIV/0!</v>
      </c>
    </row>
    <row r="2792" spans="1:66" ht="13.5" customHeight="1" x14ac:dyDescent="0.25">
      <c r="A2792" s="1094" t="s">
        <v>23683</v>
      </c>
      <c r="B2792" s="24" t="s">
        <v>4255</v>
      </c>
      <c r="C2792" s="91">
        <v>44655</v>
      </c>
      <c r="D2792" s="42">
        <v>20609206951</v>
      </c>
      <c r="E2792" s="1225">
        <v>4074630</v>
      </c>
      <c r="F2792" s="1080" t="s">
        <v>3254</v>
      </c>
      <c r="G2792" s="1080" t="s">
        <v>23176</v>
      </c>
      <c r="H2792" s="73" t="s">
        <v>29474</v>
      </c>
      <c r="I2792" s="1313" t="s">
        <v>6546</v>
      </c>
      <c r="J2792" s="24"/>
      <c r="K2792" s="399" t="s">
        <v>29475</v>
      </c>
      <c r="L2792" s="1384" t="s">
        <v>29476</v>
      </c>
      <c r="M2792" s="1106" t="s">
        <v>29477</v>
      </c>
      <c r="N2792" s="658">
        <v>33018</v>
      </c>
      <c r="O2792" s="24">
        <v>953486344</v>
      </c>
      <c r="P2792" s="1079" t="s">
        <v>4424</v>
      </c>
      <c r="Q2792" s="73" t="s">
        <v>6194</v>
      </c>
      <c r="R2792" s="1392" t="s">
        <v>29478</v>
      </c>
      <c r="S2792" s="57" t="s">
        <v>4424</v>
      </c>
      <c r="T2792" s="351" t="s">
        <v>4424</v>
      </c>
      <c r="U2792" s="24" t="s">
        <v>29479</v>
      </c>
      <c r="V2792" s="24" t="s">
        <v>29479</v>
      </c>
      <c r="W2792" s="24" t="s">
        <v>1798</v>
      </c>
      <c r="X2792" s="24" t="s">
        <v>5440</v>
      </c>
      <c r="Y2792" s="24" t="s">
        <v>2821</v>
      </c>
      <c r="Z2792" s="513" t="s">
        <v>29480</v>
      </c>
      <c r="AA2792" s="1133">
        <v>4</v>
      </c>
      <c r="AB2792" s="1133">
        <v>2022</v>
      </c>
      <c r="AC2792" s="62" t="s">
        <v>4424</v>
      </c>
      <c r="AD2792" s="1043">
        <v>20000</v>
      </c>
      <c r="AE2792" s="716" t="s">
        <v>4002</v>
      </c>
      <c r="AF2792" s="73" t="s">
        <v>4424</v>
      </c>
      <c r="AG2792" s="73" t="s">
        <v>4424</v>
      </c>
      <c r="AH2792" s="102">
        <v>11260574</v>
      </c>
      <c r="AI2792" s="102" t="s">
        <v>1798</v>
      </c>
      <c r="AJ2792" s="1384" t="s">
        <v>29476</v>
      </c>
      <c r="AK2792" s="1392" t="s">
        <v>29478</v>
      </c>
      <c r="AL2792" s="24" t="s">
        <v>29479</v>
      </c>
      <c r="AM2792" s="24" t="s">
        <v>1798</v>
      </c>
      <c r="AN2792" s="24" t="s">
        <v>5440</v>
      </c>
      <c r="AO2792" s="24" t="s">
        <v>2821</v>
      </c>
      <c r="AP2792" s="1077" t="s">
        <v>4424</v>
      </c>
      <c r="AQ2792" s="73" t="s">
        <v>4424</v>
      </c>
      <c r="AR2792" s="1079" t="s">
        <v>4424</v>
      </c>
      <c r="AS2792" s="1077" t="s">
        <v>4424</v>
      </c>
      <c r="AT2792" s="1077" t="s">
        <v>4424</v>
      </c>
      <c r="AU2792" s="1077" t="s">
        <v>4424</v>
      </c>
      <c r="AV2792" s="73" t="s">
        <v>4424</v>
      </c>
      <c r="AW2792" s="73" t="s">
        <v>4424</v>
      </c>
      <c r="AX2792" s="1077"/>
      <c r="AY2792" s="1077"/>
      <c r="AZ2792" s="1077"/>
      <c r="BA2792" s="1077"/>
      <c r="BB2792" s="73" t="s">
        <v>29481</v>
      </c>
      <c r="BC2792" s="1090" t="s">
        <v>2190</v>
      </c>
      <c r="BD2792" s="493">
        <v>44656</v>
      </c>
      <c r="BG2792" s="1092" t="s">
        <v>23998</v>
      </c>
      <c r="BH2792" s="1102" t="s">
        <v>23939</v>
      </c>
      <c r="BL2792" s="1361"/>
    </row>
    <row r="2793" spans="1:66" ht="13.5" customHeight="1" x14ac:dyDescent="0.25">
      <c r="A2793" s="1094" t="s">
        <v>23683</v>
      </c>
      <c r="B2793" s="24" t="s">
        <v>4255</v>
      </c>
      <c r="C2793" s="91">
        <v>44655</v>
      </c>
      <c r="D2793" s="42">
        <v>20609200252</v>
      </c>
      <c r="E2793" s="1225">
        <v>4074622</v>
      </c>
      <c r="F2793" s="1080" t="s">
        <v>3254</v>
      </c>
      <c r="G2793" s="1080" t="s">
        <v>23176</v>
      </c>
      <c r="H2793" s="73" t="s">
        <v>29461</v>
      </c>
      <c r="I2793" s="1313" t="s">
        <v>6546</v>
      </c>
      <c r="J2793" s="24"/>
      <c r="K2793" s="399" t="s">
        <v>29452</v>
      </c>
      <c r="L2793" s="1384" t="s">
        <v>29482</v>
      </c>
      <c r="M2793" s="1106" t="s">
        <v>29454</v>
      </c>
      <c r="N2793" s="658">
        <v>33714</v>
      </c>
      <c r="O2793" s="24">
        <v>926027793</v>
      </c>
      <c r="P2793" s="1079" t="s">
        <v>4424</v>
      </c>
      <c r="Q2793" s="73" t="s">
        <v>6194</v>
      </c>
      <c r="R2793" s="1392" t="s">
        <v>29483</v>
      </c>
      <c r="S2793" s="57" t="s">
        <v>4424</v>
      </c>
      <c r="T2793" s="351" t="s">
        <v>4424</v>
      </c>
      <c r="U2793" s="24" t="s">
        <v>29456</v>
      </c>
      <c r="V2793" s="24" t="s">
        <v>29456</v>
      </c>
      <c r="W2793" s="24" t="s">
        <v>6030</v>
      </c>
      <c r="X2793" s="24" t="s">
        <v>6030</v>
      </c>
      <c r="Y2793" s="24" t="s">
        <v>2815</v>
      </c>
      <c r="Z2793" s="513" t="s">
        <v>29480</v>
      </c>
      <c r="AA2793" s="1133">
        <v>4</v>
      </c>
      <c r="AB2793" s="1133">
        <v>2022</v>
      </c>
      <c r="AC2793" s="62" t="s">
        <v>4424</v>
      </c>
      <c r="AD2793" s="1043">
        <v>20000</v>
      </c>
      <c r="AE2793" s="716" t="s">
        <v>4002</v>
      </c>
      <c r="AF2793" s="73" t="s">
        <v>4424</v>
      </c>
      <c r="AG2793" s="73" t="s">
        <v>4424</v>
      </c>
      <c r="AH2793" s="102">
        <v>11044165</v>
      </c>
      <c r="AI2793" s="102" t="s">
        <v>2827</v>
      </c>
      <c r="AJ2793" s="1384" t="s">
        <v>29453</v>
      </c>
      <c r="AK2793" s="1392" t="s">
        <v>29455</v>
      </c>
      <c r="AL2793" s="24" t="s">
        <v>29460</v>
      </c>
      <c r="AM2793" s="24" t="s">
        <v>6030</v>
      </c>
      <c r="AN2793" s="24" t="s">
        <v>6030</v>
      </c>
      <c r="AO2793" s="24" t="s">
        <v>2815</v>
      </c>
      <c r="AP2793" s="1077" t="s">
        <v>29458</v>
      </c>
      <c r="AQ2793" s="127" t="s">
        <v>29459</v>
      </c>
      <c r="AR2793" s="24" t="s">
        <v>29456</v>
      </c>
      <c r="AS2793" s="24" t="s">
        <v>6030</v>
      </c>
      <c r="AT2793" s="24" t="s">
        <v>6030</v>
      </c>
      <c r="AU2793" s="24" t="s">
        <v>2815</v>
      </c>
      <c r="AV2793" s="73" t="s">
        <v>4424</v>
      </c>
      <c r="AW2793" s="73" t="s">
        <v>4424</v>
      </c>
      <c r="AX2793" s="1077"/>
      <c r="AY2793" s="1077"/>
      <c r="AZ2793" s="1077"/>
      <c r="BA2793" s="1077"/>
      <c r="BB2793" s="73" t="s">
        <v>18750</v>
      </c>
      <c r="BC2793" s="1090" t="s">
        <v>2190</v>
      </c>
      <c r="BD2793" s="493">
        <v>44656</v>
      </c>
      <c r="BG2793" s="1092" t="s">
        <v>23998</v>
      </c>
      <c r="BH2793" s="1102" t="s">
        <v>23939</v>
      </c>
      <c r="BL2793" s="1361"/>
      <c r="BM2793" s="1">
        <v>14</v>
      </c>
      <c r="BN2793" s="1" t="e">
        <v>#DIV/0!</v>
      </c>
    </row>
    <row r="2794" spans="1:66" ht="13.5" customHeight="1" x14ac:dyDescent="0.25">
      <c r="A2794" s="1094" t="s">
        <v>23683</v>
      </c>
      <c r="B2794" s="24" t="s">
        <v>4255</v>
      </c>
      <c r="C2794" s="91">
        <v>44656</v>
      </c>
      <c r="D2794" s="42">
        <v>20608911856</v>
      </c>
      <c r="E2794" s="1225">
        <v>4074562</v>
      </c>
      <c r="F2794" s="1080" t="s">
        <v>3253</v>
      </c>
      <c r="G2794" s="1080" t="s">
        <v>23176</v>
      </c>
      <c r="H2794" s="73" t="s">
        <v>29050</v>
      </c>
      <c r="I2794" s="1313" t="s">
        <v>6546</v>
      </c>
      <c r="J2794" s="24"/>
      <c r="K2794" s="399" t="s">
        <v>29448</v>
      </c>
      <c r="L2794" s="1384" t="s">
        <v>29052</v>
      </c>
      <c r="M2794" s="1106" t="s">
        <v>29051</v>
      </c>
      <c r="N2794" s="658">
        <v>32704</v>
      </c>
      <c r="O2794" s="24">
        <v>944382580</v>
      </c>
      <c r="P2794" s="1079" t="s">
        <v>4424</v>
      </c>
      <c r="Q2794" s="73" t="s">
        <v>3303</v>
      </c>
      <c r="R2794" s="1392" t="s">
        <v>29053</v>
      </c>
      <c r="S2794" s="57" t="s">
        <v>4424</v>
      </c>
      <c r="T2794" s="351" t="s">
        <v>4424</v>
      </c>
      <c r="U2794" s="24" t="s">
        <v>29449</v>
      </c>
      <c r="V2794" s="24" t="s">
        <v>29449</v>
      </c>
      <c r="W2794" s="24" t="s">
        <v>4756</v>
      </c>
      <c r="X2794" s="24" t="s">
        <v>4488</v>
      </c>
      <c r="Y2794" s="24" t="s">
        <v>5745</v>
      </c>
      <c r="Z2794" s="513" t="s">
        <v>29480</v>
      </c>
      <c r="AA2794" s="1133">
        <v>4</v>
      </c>
      <c r="AB2794" s="1133">
        <v>2022</v>
      </c>
      <c r="AC2794" s="62" t="s">
        <v>4424</v>
      </c>
      <c r="AD2794" s="1043">
        <v>20000</v>
      </c>
      <c r="AE2794" s="716" t="s">
        <v>4002</v>
      </c>
      <c r="AF2794" s="73" t="s">
        <v>4424</v>
      </c>
      <c r="AG2794" s="73" t="s">
        <v>4424</v>
      </c>
      <c r="AH2794" s="102">
        <v>11334578</v>
      </c>
      <c r="AI2794" s="102" t="s">
        <v>4488</v>
      </c>
      <c r="AJ2794" s="1384" t="s">
        <v>29450</v>
      </c>
      <c r="AK2794" s="1392" t="s">
        <v>29451</v>
      </c>
      <c r="AL2794" s="24" t="s">
        <v>29484</v>
      </c>
      <c r="AM2794" s="24" t="s">
        <v>29485</v>
      </c>
      <c r="AN2794" s="24" t="s">
        <v>4488</v>
      </c>
      <c r="AO2794" s="24" t="s">
        <v>5745</v>
      </c>
      <c r="AP2794" s="1077" t="s">
        <v>4424</v>
      </c>
      <c r="AQ2794" s="73" t="s">
        <v>4424</v>
      </c>
      <c r="AR2794" s="1079" t="s">
        <v>4424</v>
      </c>
      <c r="AS2794" s="1077" t="s">
        <v>4424</v>
      </c>
      <c r="AT2794" s="1077" t="s">
        <v>4424</v>
      </c>
      <c r="AU2794" s="1077" t="s">
        <v>4424</v>
      </c>
      <c r="AV2794" s="73" t="s">
        <v>4424</v>
      </c>
      <c r="AW2794" s="73" t="s">
        <v>4424</v>
      </c>
      <c r="AX2794" s="1077"/>
      <c r="AY2794" s="1077"/>
      <c r="AZ2794" s="1077"/>
      <c r="BA2794" s="1077"/>
      <c r="BB2794" s="73" t="s">
        <v>9395</v>
      </c>
      <c r="BC2794" s="1090" t="s">
        <v>2190</v>
      </c>
      <c r="BD2794" s="493">
        <v>44656</v>
      </c>
      <c r="BG2794" s="1092" t="s">
        <v>23998</v>
      </c>
      <c r="BH2794" s="1102" t="s">
        <v>23939</v>
      </c>
      <c r="BL2794" s="1361"/>
    </row>
    <row r="2795" spans="1:66" ht="13.5" customHeight="1" x14ac:dyDescent="0.25">
      <c r="A2795" s="1094" t="s">
        <v>23683</v>
      </c>
      <c r="B2795" s="24" t="s">
        <v>4255</v>
      </c>
      <c r="C2795" s="91">
        <v>44656</v>
      </c>
      <c r="D2795" s="42">
        <v>20609206625</v>
      </c>
      <c r="E2795" s="1225">
        <v>4074641</v>
      </c>
      <c r="F2795" s="1080" t="s">
        <v>3251</v>
      </c>
      <c r="G2795" s="1080" t="s">
        <v>22950</v>
      </c>
      <c r="H2795" s="73" t="s">
        <v>29487</v>
      </c>
      <c r="I2795" s="1313" t="s">
        <v>6546</v>
      </c>
      <c r="J2795" s="24"/>
      <c r="K2795" s="399"/>
      <c r="L2795" s="1384" t="s">
        <v>29488</v>
      </c>
      <c r="M2795" s="1106" t="s">
        <v>29489</v>
      </c>
      <c r="N2795" s="658">
        <v>33167</v>
      </c>
      <c r="O2795" s="24">
        <v>972900030</v>
      </c>
      <c r="P2795" s="1079" t="s">
        <v>4424</v>
      </c>
      <c r="Q2795" s="73" t="s">
        <v>6194</v>
      </c>
      <c r="R2795" s="1392" t="s">
        <v>29490</v>
      </c>
      <c r="S2795" s="57" t="s">
        <v>4424</v>
      </c>
      <c r="T2795" s="351" t="s">
        <v>4424</v>
      </c>
      <c r="U2795" s="24" t="s">
        <v>29491</v>
      </c>
      <c r="V2795" s="24" t="s">
        <v>29491</v>
      </c>
      <c r="W2795" s="24" t="s">
        <v>1135</v>
      </c>
      <c r="X2795" s="24" t="s">
        <v>260</v>
      </c>
      <c r="Y2795" s="24" t="s">
        <v>260</v>
      </c>
      <c r="Z2795" s="513" t="s">
        <v>29492</v>
      </c>
      <c r="AA2795" s="1133">
        <v>4</v>
      </c>
      <c r="AB2795" s="1133">
        <v>2022</v>
      </c>
      <c r="AC2795" s="62" t="s">
        <v>4424</v>
      </c>
      <c r="AD2795" s="1043">
        <v>20000</v>
      </c>
      <c r="AE2795" s="716" t="s">
        <v>4002</v>
      </c>
      <c r="AF2795" s="73" t="s">
        <v>4424</v>
      </c>
      <c r="AG2795" s="73" t="s">
        <v>4424</v>
      </c>
      <c r="AH2795" s="102">
        <v>11178761</v>
      </c>
      <c r="AI2795" s="102" t="s">
        <v>260</v>
      </c>
      <c r="AJ2795" s="1384" t="s">
        <v>29488</v>
      </c>
      <c r="AK2795" s="1392" t="s">
        <v>29490</v>
      </c>
      <c r="AL2795" s="24" t="s">
        <v>29491</v>
      </c>
      <c r="AM2795" s="24" t="s">
        <v>1135</v>
      </c>
      <c r="AN2795" s="24" t="s">
        <v>260</v>
      </c>
      <c r="AO2795" s="24" t="s">
        <v>260</v>
      </c>
      <c r="AP2795" s="1077" t="s">
        <v>4424</v>
      </c>
      <c r="AQ2795" s="73" t="s">
        <v>4424</v>
      </c>
      <c r="AR2795" s="1079" t="s">
        <v>4424</v>
      </c>
      <c r="AS2795" s="1077" t="s">
        <v>4424</v>
      </c>
      <c r="AT2795" s="1077" t="s">
        <v>4424</v>
      </c>
      <c r="AU2795" s="1077" t="s">
        <v>4424</v>
      </c>
      <c r="AV2795" s="73" t="s">
        <v>4424</v>
      </c>
      <c r="AW2795" s="73" t="s">
        <v>4424</v>
      </c>
      <c r="AX2795" s="1077"/>
      <c r="AY2795" s="1077"/>
      <c r="AZ2795" s="1077"/>
      <c r="BA2795" s="1077"/>
      <c r="BB2795" s="73" t="s">
        <v>24589</v>
      </c>
      <c r="BC2795" s="1090" t="s">
        <v>2190</v>
      </c>
      <c r="BD2795" s="493">
        <v>44657</v>
      </c>
      <c r="BG2795" s="1092" t="s">
        <v>23998</v>
      </c>
      <c r="BH2795" s="1102" t="s">
        <v>23939</v>
      </c>
      <c r="BL2795" s="1361"/>
    </row>
    <row r="2796" spans="1:66" ht="13.5" customHeight="1" x14ac:dyDescent="0.25">
      <c r="A2796" s="1094" t="s">
        <v>23683</v>
      </c>
      <c r="B2796" s="24" t="s">
        <v>4255</v>
      </c>
      <c r="C2796" s="91">
        <v>44656</v>
      </c>
      <c r="D2796" s="42">
        <v>20609194686</v>
      </c>
      <c r="E2796" s="1225">
        <v>4074635</v>
      </c>
      <c r="F2796" s="1080" t="s">
        <v>3251</v>
      </c>
      <c r="G2796" s="1080" t="s">
        <v>22950</v>
      </c>
      <c r="H2796" s="73" t="s">
        <v>29498</v>
      </c>
      <c r="I2796" s="1313" t="s">
        <v>6546</v>
      </c>
      <c r="J2796" s="24"/>
      <c r="K2796" s="399"/>
      <c r="L2796" s="1384" t="s">
        <v>29504</v>
      </c>
      <c r="M2796" s="1106" t="s">
        <v>29499</v>
      </c>
      <c r="N2796" s="658">
        <v>21511</v>
      </c>
      <c r="O2796" s="24">
        <v>991219950</v>
      </c>
      <c r="P2796" s="1079" t="s">
        <v>4424</v>
      </c>
      <c r="Q2796" s="73" t="s">
        <v>6194</v>
      </c>
      <c r="R2796" s="1392" t="s">
        <v>29500</v>
      </c>
      <c r="S2796" s="57" t="s">
        <v>4424</v>
      </c>
      <c r="T2796" s="351" t="s">
        <v>4424</v>
      </c>
      <c r="U2796" s="24" t="s">
        <v>29501</v>
      </c>
      <c r="V2796" s="24" t="s">
        <v>29502</v>
      </c>
      <c r="W2796" s="24" t="s">
        <v>3811</v>
      </c>
      <c r="X2796" s="24" t="s">
        <v>1548</v>
      </c>
      <c r="Y2796" s="24" t="s">
        <v>268</v>
      </c>
      <c r="Z2796" s="513" t="s">
        <v>29492</v>
      </c>
      <c r="AA2796" s="1133">
        <v>4</v>
      </c>
      <c r="AB2796" s="1133">
        <v>2022</v>
      </c>
      <c r="AC2796" s="62" t="s">
        <v>4424</v>
      </c>
      <c r="AD2796" s="1043">
        <v>25000</v>
      </c>
      <c r="AE2796" s="716" t="s">
        <v>4002</v>
      </c>
      <c r="AF2796" s="73" t="s">
        <v>4424</v>
      </c>
      <c r="AG2796" s="73" t="s">
        <v>4424</v>
      </c>
      <c r="AH2796" s="102">
        <v>11100579</v>
      </c>
      <c r="AI2796" s="102" t="s">
        <v>3306</v>
      </c>
      <c r="AJ2796" s="1384" t="s">
        <v>29504</v>
      </c>
      <c r="AK2796" s="1392" t="s">
        <v>29500</v>
      </c>
      <c r="AL2796" s="24" t="s">
        <v>29501</v>
      </c>
      <c r="AM2796" s="24" t="s">
        <v>3811</v>
      </c>
      <c r="AN2796" s="24" t="s">
        <v>1548</v>
      </c>
      <c r="AO2796" s="24" t="s">
        <v>268</v>
      </c>
      <c r="AP2796" s="1077" t="s">
        <v>29503</v>
      </c>
      <c r="AQ2796" s="73">
        <v>10498177</v>
      </c>
      <c r="AR2796" s="24" t="s">
        <v>29501</v>
      </c>
      <c r="AS2796" s="24" t="s">
        <v>3811</v>
      </c>
      <c r="AT2796" s="24" t="s">
        <v>1548</v>
      </c>
      <c r="AU2796" s="24" t="s">
        <v>268</v>
      </c>
      <c r="AV2796" s="73" t="s">
        <v>4424</v>
      </c>
      <c r="AW2796" s="73" t="s">
        <v>4424</v>
      </c>
      <c r="AX2796" s="1077"/>
      <c r="AY2796" s="1077"/>
      <c r="AZ2796" s="1077"/>
      <c r="BA2796" s="1077"/>
      <c r="BB2796" s="73" t="s">
        <v>22805</v>
      </c>
      <c r="BC2796" s="1090" t="s">
        <v>2190</v>
      </c>
      <c r="BD2796" s="493">
        <v>44657</v>
      </c>
      <c r="BG2796" s="1092" t="s">
        <v>23998</v>
      </c>
      <c r="BH2796" s="1102" t="s">
        <v>23939</v>
      </c>
      <c r="BL2796" s="1361"/>
    </row>
    <row r="2797" spans="1:66" ht="13.5" customHeight="1" x14ac:dyDescent="0.25">
      <c r="A2797" s="1094" t="s">
        <v>23683</v>
      </c>
      <c r="B2797" s="24" t="s">
        <v>4255</v>
      </c>
      <c r="C2797" s="91">
        <v>44658</v>
      </c>
      <c r="D2797" s="42">
        <v>20607607797</v>
      </c>
      <c r="E2797" s="1225">
        <v>4074642</v>
      </c>
      <c r="F2797" s="1080" t="s">
        <v>3253</v>
      </c>
      <c r="G2797" s="1080" t="s">
        <v>23176</v>
      </c>
      <c r="H2797" s="73" t="s">
        <v>29505</v>
      </c>
      <c r="I2797" s="1313" t="s">
        <v>15651</v>
      </c>
      <c r="J2797" s="24"/>
      <c r="K2797" s="399" t="s">
        <v>29506</v>
      </c>
      <c r="L2797" s="1384" t="s">
        <v>29507</v>
      </c>
      <c r="M2797" s="1106" t="s">
        <v>29508</v>
      </c>
      <c r="N2797" s="658">
        <v>27958</v>
      </c>
      <c r="O2797" s="24">
        <v>991678041</v>
      </c>
      <c r="P2797" s="1079" t="s">
        <v>4424</v>
      </c>
      <c r="Q2797" s="73" t="s">
        <v>3303</v>
      </c>
      <c r="R2797" s="1392" t="s">
        <v>29509</v>
      </c>
      <c r="S2797" s="57" t="s">
        <v>4424</v>
      </c>
      <c r="T2797" s="351" t="s">
        <v>4424</v>
      </c>
      <c r="U2797" s="24" t="s">
        <v>29510</v>
      </c>
      <c r="V2797" s="24" t="s">
        <v>29510</v>
      </c>
      <c r="W2797" s="24" t="s">
        <v>1517</v>
      </c>
      <c r="X2797" s="24" t="s">
        <v>1517</v>
      </c>
      <c r="Y2797" s="24" t="s">
        <v>1221</v>
      </c>
      <c r="Z2797" s="513" t="s">
        <v>29511</v>
      </c>
      <c r="AA2797" s="1133">
        <v>4</v>
      </c>
      <c r="AB2797" s="1133">
        <v>2022</v>
      </c>
      <c r="AC2797" s="62" t="s">
        <v>4424</v>
      </c>
      <c r="AD2797" s="1043">
        <v>20000</v>
      </c>
      <c r="AE2797" s="716" t="s">
        <v>4002</v>
      </c>
      <c r="AF2797" s="73" t="s">
        <v>4424</v>
      </c>
      <c r="AG2797" s="73" t="s">
        <v>4424</v>
      </c>
      <c r="AH2797" s="102">
        <v>11357232</v>
      </c>
      <c r="AI2797" s="102" t="s">
        <v>1517</v>
      </c>
      <c r="AJ2797" s="1384" t="s">
        <v>29512</v>
      </c>
      <c r="AK2797" s="1392" t="s">
        <v>29513</v>
      </c>
      <c r="AL2797" s="24" t="s">
        <v>29510</v>
      </c>
      <c r="AM2797" s="24" t="s">
        <v>1517</v>
      </c>
      <c r="AN2797" s="24" t="s">
        <v>1517</v>
      </c>
      <c r="AO2797" s="24" t="s">
        <v>1221</v>
      </c>
      <c r="AP2797" s="1077" t="s">
        <v>4424</v>
      </c>
      <c r="AQ2797" s="73" t="s">
        <v>4424</v>
      </c>
      <c r="AR2797" s="1079" t="s">
        <v>4424</v>
      </c>
      <c r="AS2797" s="1077" t="s">
        <v>4424</v>
      </c>
      <c r="AT2797" s="1077" t="s">
        <v>4424</v>
      </c>
      <c r="AU2797" s="1077" t="s">
        <v>4424</v>
      </c>
      <c r="AV2797" s="73" t="s">
        <v>4424</v>
      </c>
      <c r="AW2797" s="73" t="s">
        <v>4424</v>
      </c>
      <c r="AX2797" s="1077"/>
      <c r="AY2797" s="1077"/>
      <c r="AZ2797" s="1077"/>
      <c r="BA2797" s="1077"/>
      <c r="BB2797" s="73" t="s">
        <v>27670</v>
      </c>
      <c r="BC2797" s="1090" t="s">
        <v>2190</v>
      </c>
      <c r="BD2797" s="493">
        <v>44658</v>
      </c>
      <c r="BG2797" s="1092" t="s">
        <v>23998</v>
      </c>
      <c r="BH2797" s="1102" t="s">
        <v>23939</v>
      </c>
      <c r="BL2797" s="1361"/>
    </row>
    <row r="2798" spans="1:66" ht="13.5" customHeight="1" x14ac:dyDescent="0.25">
      <c r="A2798" s="1094" t="s">
        <v>23683</v>
      </c>
      <c r="B2798" s="24" t="s">
        <v>4255</v>
      </c>
      <c r="C2798" s="91">
        <v>44662</v>
      </c>
      <c r="D2798" s="42">
        <v>20608986244</v>
      </c>
      <c r="E2798" s="1225">
        <v>4074636</v>
      </c>
      <c r="F2798" s="1080" t="s">
        <v>3254</v>
      </c>
      <c r="G2798" s="1080" t="s">
        <v>22950</v>
      </c>
      <c r="H2798" s="73" t="s">
        <v>29528</v>
      </c>
      <c r="I2798" s="1313" t="s">
        <v>6546</v>
      </c>
      <c r="J2798" s="24"/>
      <c r="K2798" s="399" t="s">
        <v>29529</v>
      </c>
      <c r="L2798" s="1384" t="s">
        <v>29530</v>
      </c>
      <c r="M2798" s="1106" t="s">
        <v>29531</v>
      </c>
      <c r="N2798" s="658">
        <v>31835</v>
      </c>
      <c r="O2798" s="24">
        <v>921175919</v>
      </c>
      <c r="P2798" s="1079" t="s">
        <v>4424</v>
      </c>
      <c r="Q2798" s="73" t="s">
        <v>6194</v>
      </c>
      <c r="R2798" s="1392" t="s">
        <v>29532</v>
      </c>
      <c r="S2798" s="57" t="s">
        <v>4424</v>
      </c>
      <c r="T2798" s="351" t="s">
        <v>4424</v>
      </c>
      <c r="U2798" s="24" t="s">
        <v>29533</v>
      </c>
      <c r="V2798" s="24" t="s">
        <v>29534</v>
      </c>
      <c r="W2798" s="24" t="s">
        <v>1798</v>
      </c>
      <c r="X2798" s="24" t="s">
        <v>5440</v>
      </c>
      <c r="Y2798" s="24" t="s">
        <v>2821</v>
      </c>
      <c r="Z2798" s="513" t="s">
        <v>29535</v>
      </c>
      <c r="AA2798" s="1133">
        <v>4</v>
      </c>
      <c r="AB2798" s="1133">
        <v>2022</v>
      </c>
      <c r="AC2798" s="62" t="s">
        <v>4424</v>
      </c>
      <c r="AD2798" s="1043">
        <v>20000</v>
      </c>
      <c r="AE2798" s="716" t="s">
        <v>4002</v>
      </c>
      <c r="AF2798" s="73" t="s">
        <v>4424</v>
      </c>
      <c r="AG2798" s="73" t="s">
        <v>4424</v>
      </c>
      <c r="AH2798" s="102">
        <v>11259117</v>
      </c>
      <c r="AI2798" s="102" t="s">
        <v>1798</v>
      </c>
      <c r="AJ2798" s="1384" t="s">
        <v>29530</v>
      </c>
      <c r="AK2798" s="1392" t="s">
        <v>29532</v>
      </c>
      <c r="AL2798" s="24" t="s">
        <v>29534</v>
      </c>
      <c r="AM2798" s="24" t="s">
        <v>1798</v>
      </c>
      <c r="AN2798" s="24" t="s">
        <v>5440</v>
      </c>
      <c r="AO2798" s="24" t="s">
        <v>2821</v>
      </c>
      <c r="AP2798" s="1077" t="s">
        <v>4424</v>
      </c>
      <c r="AQ2798" s="73" t="s">
        <v>4424</v>
      </c>
      <c r="AR2798" s="1079" t="s">
        <v>4424</v>
      </c>
      <c r="AS2798" s="1077" t="s">
        <v>4424</v>
      </c>
      <c r="AT2798" s="1077" t="s">
        <v>4424</v>
      </c>
      <c r="AU2798" s="1077" t="s">
        <v>4424</v>
      </c>
      <c r="AV2798" s="73" t="s">
        <v>4424</v>
      </c>
      <c r="AW2798" s="73" t="s">
        <v>4424</v>
      </c>
      <c r="AX2798" s="1077"/>
      <c r="AY2798" s="1077"/>
      <c r="AZ2798" s="1077"/>
      <c r="BA2798" s="1077"/>
      <c r="BB2798" s="73" t="s">
        <v>29023</v>
      </c>
      <c r="BC2798" s="1090" t="s">
        <v>2190</v>
      </c>
      <c r="BD2798" s="493">
        <v>44663</v>
      </c>
      <c r="BG2798" s="1092" t="s">
        <v>23998</v>
      </c>
      <c r="BH2798" s="1102" t="s">
        <v>23939</v>
      </c>
      <c r="BL2798" s="1361"/>
    </row>
    <row r="2799" spans="1:66" ht="13.5" customHeight="1" x14ac:dyDescent="0.25">
      <c r="A2799" s="1094" t="s">
        <v>23683</v>
      </c>
      <c r="B2799" s="24" t="s">
        <v>4255</v>
      </c>
      <c r="C2799" s="91">
        <v>44663</v>
      </c>
      <c r="D2799" s="42">
        <v>20603052901</v>
      </c>
      <c r="E2799" s="1225">
        <v>4074696</v>
      </c>
      <c r="F2799" s="1080" t="s">
        <v>3252</v>
      </c>
      <c r="G2799" s="1080" t="s">
        <v>23176</v>
      </c>
      <c r="H2799" s="73" t="s">
        <v>29552</v>
      </c>
      <c r="I2799" s="1313" t="s">
        <v>15651</v>
      </c>
      <c r="J2799" s="24"/>
      <c r="K2799" s="399" t="s">
        <v>29553</v>
      </c>
      <c r="L2799" s="1384" t="s">
        <v>29554</v>
      </c>
      <c r="M2799" s="1106" t="s">
        <v>29555</v>
      </c>
      <c r="N2799" s="658">
        <v>29686</v>
      </c>
      <c r="O2799" s="24">
        <v>920023355</v>
      </c>
      <c r="P2799" s="1079" t="s">
        <v>4424</v>
      </c>
      <c r="Q2799" s="73" t="s">
        <v>3303</v>
      </c>
      <c r="R2799" s="1392" t="s">
        <v>29556</v>
      </c>
      <c r="S2799" s="57" t="s">
        <v>4424</v>
      </c>
      <c r="T2799" s="351" t="s">
        <v>4424</v>
      </c>
      <c r="U2799" s="24" t="s">
        <v>29557</v>
      </c>
      <c r="V2799" s="24" t="s">
        <v>29557</v>
      </c>
      <c r="W2799" s="24" t="s">
        <v>2584</v>
      </c>
      <c r="X2799" s="24" t="s">
        <v>5521</v>
      </c>
      <c r="Y2799" s="24" t="s">
        <v>5521</v>
      </c>
      <c r="Z2799" s="513" t="s">
        <v>29558</v>
      </c>
      <c r="AA2799" s="1133">
        <v>4</v>
      </c>
      <c r="AB2799" s="1133">
        <v>2022</v>
      </c>
      <c r="AC2799" s="62" t="s">
        <v>4424</v>
      </c>
      <c r="AD2799" s="1043">
        <v>20000</v>
      </c>
      <c r="AE2799" s="716" t="s">
        <v>4002</v>
      </c>
      <c r="AF2799" s="73" t="s">
        <v>4424</v>
      </c>
      <c r="AG2799" s="73" t="s">
        <v>4424</v>
      </c>
      <c r="AH2799" s="102">
        <v>14050639</v>
      </c>
      <c r="AI2799" s="102" t="s">
        <v>5521</v>
      </c>
      <c r="AJ2799" s="1384" t="s">
        <v>29559</v>
      </c>
      <c r="AK2799" s="1392" t="s">
        <v>29560</v>
      </c>
      <c r="AL2799" s="24" t="s">
        <v>29561</v>
      </c>
      <c r="AM2799" s="1" t="s">
        <v>2744</v>
      </c>
      <c r="AN2799" s="24" t="s">
        <v>5521</v>
      </c>
      <c r="AO2799" s="24" t="s">
        <v>5521</v>
      </c>
      <c r="AP2799" s="1077" t="s">
        <v>4424</v>
      </c>
      <c r="AQ2799" s="73" t="s">
        <v>4424</v>
      </c>
      <c r="AR2799" s="1079" t="s">
        <v>4424</v>
      </c>
      <c r="AS2799" s="1077" t="s">
        <v>4424</v>
      </c>
      <c r="AT2799" s="1077" t="s">
        <v>4424</v>
      </c>
      <c r="AU2799" s="1077" t="s">
        <v>4424</v>
      </c>
      <c r="AV2799" s="73" t="s">
        <v>4424</v>
      </c>
      <c r="AW2799" s="73" t="s">
        <v>4424</v>
      </c>
      <c r="AX2799" s="1077"/>
      <c r="AY2799" s="1077"/>
      <c r="AZ2799" s="1077"/>
      <c r="BA2799" s="1077"/>
      <c r="BB2799" s="73" t="s">
        <v>22991</v>
      </c>
      <c r="BC2799" s="1090" t="s">
        <v>2190</v>
      </c>
      <c r="BD2799" s="493">
        <v>44664</v>
      </c>
      <c r="BG2799" s="1092" t="s">
        <v>23998</v>
      </c>
      <c r="BH2799" s="1102" t="s">
        <v>23939</v>
      </c>
      <c r="BL2799" s="1361"/>
    </row>
    <row r="2800" spans="1:66" ht="13.5" customHeight="1" x14ac:dyDescent="0.25">
      <c r="A2800" s="1094" t="s">
        <v>23683</v>
      </c>
      <c r="B2800" s="24" t="s">
        <v>4255</v>
      </c>
      <c r="C2800" s="91">
        <v>44664</v>
      </c>
      <c r="D2800" s="42">
        <v>20609185865</v>
      </c>
      <c r="E2800" s="1225">
        <v>4074628</v>
      </c>
      <c r="F2800" s="1080" t="s">
        <v>3251</v>
      </c>
      <c r="G2800" s="1080" t="s">
        <v>23403</v>
      </c>
      <c r="H2800" s="73" t="s">
        <v>29565</v>
      </c>
      <c r="I2800" s="1313" t="s">
        <v>6546</v>
      </c>
      <c r="J2800" s="24"/>
      <c r="K2800" s="399" t="s">
        <v>29562</v>
      </c>
      <c r="L2800" s="1384" t="s">
        <v>29563</v>
      </c>
      <c r="M2800" s="1106" t="s">
        <v>29564</v>
      </c>
      <c r="N2800" s="658">
        <v>32420</v>
      </c>
      <c r="O2800" s="24">
        <v>980993072</v>
      </c>
      <c r="P2800" s="1079" t="s">
        <v>4424</v>
      </c>
      <c r="Q2800" s="73" t="s">
        <v>6194</v>
      </c>
      <c r="R2800" s="1392" t="s">
        <v>29566</v>
      </c>
      <c r="S2800" s="57" t="s">
        <v>4424</v>
      </c>
      <c r="T2800" s="351" t="s">
        <v>4424</v>
      </c>
      <c r="U2800" s="24" t="s">
        <v>29567</v>
      </c>
      <c r="V2800" s="24" t="s">
        <v>29567</v>
      </c>
      <c r="W2800" s="24" t="s">
        <v>16659</v>
      </c>
      <c r="X2800" s="24" t="s">
        <v>4136</v>
      </c>
      <c r="Y2800" s="24" t="s">
        <v>4136</v>
      </c>
      <c r="Z2800" s="513" t="s">
        <v>29558</v>
      </c>
      <c r="AA2800" s="1133">
        <v>4</v>
      </c>
      <c r="AB2800" s="1133">
        <v>2022</v>
      </c>
      <c r="AC2800" s="62" t="s">
        <v>4424</v>
      </c>
      <c r="AD2800" s="1043">
        <v>80000</v>
      </c>
      <c r="AE2800" s="716" t="s">
        <v>4002</v>
      </c>
      <c r="AF2800" s="73" t="s">
        <v>4424</v>
      </c>
      <c r="AG2800" s="73" t="s">
        <v>4424</v>
      </c>
      <c r="AH2800" s="102">
        <v>11189393</v>
      </c>
      <c r="AI2800" s="102" t="s">
        <v>3900</v>
      </c>
      <c r="AJ2800" s="1384" t="s">
        <v>29563</v>
      </c>
      <c r="AK2800" s="1392" t="s">
        <v>29566</v>
      </c>
      <c r="AL2800" s="24" t="s">
        <v>29567</v>
      </c>
      <c r="AM2800" s="24" t="s">
        <v>16659</v>
      </c>
      <c r="AN2800" s="24" t="s">
        <v>4136</v>
      </c>
      <c r="AO2800" s="24" t="s">
        <v>4136</v>
      </c>
      <c r="AP2800" s="1077" t="s">
        <v>4424</v>
      </c>
      <c r="AQ2800" s="73" t="s">
        <v>4424</v>
      </c>
      <c r="AR2800" s="1079" t="s">
        <v>4424</v>
      </c>
      <c r="AS2800" s="1077" t="s">
        <v>4424</v>
      </c>
      <c r="AT2800" s="1077" t="s">
        <v>4424</v>
      </c>
      <c r="AU2800" s="1077" t="s">
        <v>4424</v>
      </c>
      <c r="AV2800" s="73" t="s">
        <v>4424</v>
      </c>
      <c r="AW2800" s="73" t="s">
        <v>4424</v>
      </c>
      <c r="AX2800" s="1077"/>
      <c r="AY2800" s="1077"/>
      <c r="AZ2800" s="1077"/>
      <c r="BA2800" s="1077"/>
      <c r="BB2800" s="73" t="s">
        <v>24655</v>
      </c>
      <c r="BC2800" s="1090" t="s">
        <v>2190</v>
      </c>
      <c r="BD2800" s="493">
        <v>44664</v>
      </c>
      <c r="BG2800" s="1092" t="s">
        <v>23998</v>
      </c>
      <c r="BH2800" s="1102" t="s">
        <v>23939</v>
      </c>
      <c r="BL2800" s="1361"/>
    </row>
    <row r="2801" spans="1:65" ht="13.5" customHeight="1" x14ac:dyDescent="0.25">
      <c r="A2801" s="1094" t="s">
        <v>23683</v>
      </c>
      <c r="B2801" s="24" t="s">
        <v>4255</v>
      </c>
      <c r="C2801" s="91">
        <v>44669</v>
      </c>
      <c r="D2801" s="42">
        <v>10461115859</v>
      </c>
      <c r="E2801" s="1225">
        <v>4074662</v>
      </c>
      <c r="F2801" s="1080" t="s">
        <v>3254</v>
      </c>
      <c r="G2801" s="1080" t="s">
        <v>22950</v>
      </c>
      <c r="H2801" s="73" t="s">
        <v>29547</v>
      </c>
      <c r="I2801" s="1313" t="s">
        <v>6546</v>
      </c>
      <c r="J2801" s="24"/>
      <c r="K2801" s="399" t="s">
        <v>29548</v>
      </c>
      <c r="L2801" s="1384" t="s">
        <v>29549</v>
      </c>
      <c r="M2801" s="1106" t="s">
        <v>29550</v>
      </c>
      <c r="N2801" s="658">
        <v>32859</v>
      </c>
      <c r="O2801" s="24">
        <v>918209251</v>
      </c>
      <c r="P2801" s="1079" t="s">
        <v>4424</v>
      </c>
      <c r="Q2801" s="102" t="s">
        <v>4424</v>
      </c>
      <c r="R2801" s="1392" t="s">
        <v>29551</v>
      </c>
      <c r="S2801" s="57" t="s">
        <v>4424</v>
      </c>
      <c r="T2801" s="351" t="s">
        <v>4424</v>
      </c>
      <c r="U2801" s="24" t="s">
        <v>29570</v>
      </c>
      <c r="V2801" s="24" t="s">
        <v>29570</v>
      </c>
      <c r="W2801" s="24" t="s">
        <v>16633</v>
      </c>
      <c r="X2801" s="24" t="s">
        <v>22129</v>
      </c>
      <c r="Y2801" s="24" t="s">
        <v>16570</v>
      </c>
      <c r="Z2801" s="513" t="s">
        <v>29571</v>
      </c>
      <c r="AA2801" s="1133">
        <v>4</v>
      </c>
      <c r="AB2801" s="1133">
        <v>2022</v>
      </c>
      <c r="AC2801" s="62" t="s">
        <v>4424</v>
      </c>
      <c r="AD2801" s="1043">
        <v>20000</v>
      </c>
      <c r="AE2801" s="716" t="s">
        <v>4002</v>
      </c>
      <c r="AF2801" s="73" t="s">
        <v>4424</v>
      </c>
      <c r="AG2801" s="73" t="s">
        <v>4424</v>
      </c>
      <c r="AH2801" s="102" t="s">
        <v>4424</v>
      </c>
      <c r="AI2801" s="102" t="s">
        <v>4424</v>
      </c>
      <c r="AJ2801" s="1384" t="s">
        <v>29549</v>
      </c>
      <c r="AK2801" s="1392" t="s">
        <v>29551</v>
      </c>
      <c r="AL2801" s="24" t="s">
        <v>29570</v>
      </c>
      <c r="AM2801" s="24" t="s">
        <v>16633</v>
      </c>
      <c r="AN2801" s="24" t="s">
        <v>22129</v>
      </c>
      <c r="AO2801" s="24" t="s">
        <v>16570</v>
      </c>
      <c r="AP2801" s="1077" t="s">
        <v>4424</v>
      </c>
      <c r="AQ2801" s="73" t="s">
        <v>4424</v>
      </c>
      <c r="AR2801" s="1079" t="s">
        <v>4424</v>
      </c>
      <c r="AS2801" s="1077" t="s">
        <v>4424</v>
      </c>
      <c r="AT2801" s="1077" t="s">
        <v>4424</v>
      </c>
      <c r="AU2801" s="1077" t="s">
        <v>4424</v>
      </c>
      <c r="AV2801" s="73" t="s">
        <v>4424</v>
      </c>
      <c r="AW2801" s="73" t="s">
        <v>4424</v>
      </c>
      <c r="AX2801" s="1077"/>
      <c r="AY2801" s="1077"/>
      <c r="AZ2801" s="1077"/>
      <c r="BA2801" s="1077"/>
      <c r="BB2801" s="73" t="s">
        <v>28363</v>
      </c>
      <c r="BC2801" s="1090" t="s">
        <v>2190</v>
      </c>
      <c r="BD2801" s="493">
        <v>44669</v>
      </c>
      <c r="BG2801" s="1092" t="s">
        <v>23998</v>
      </c>
      <c r="BH2801" s="1102" t="s">
        <v>23939</v>
      </c>
      <c r="BL2801" s="1361"/>
    </row>
    <row r="2802" spans="1:65" ht="13.5" customHeight="1" x14ac:dyDescent="0.25">
      <c r="A2802" s="1094" t="s">
        <v>23683</v>
      </c>
      <c r="B2802" s="24" t="s">
        <v>4255</v>
      </c>
      <c r="C2802" s="91">
        <v>44669</v>
      </c>
      <c r="D2802" s="42">
        <v>20608585681</v>
      </c>
      <c r="E2802" s="1225">
        <v>4074632</v>
      </c>
      <c r="F2802" s="1080" t="s">
        <v>3252</v>
      </c>
      <c r="G2802" s="1080" t="s">
        <v>22950</v>
      </c>
      <c r="H2802" s="73" t="s">
        <v>29572</v>
      </c>
      <c r="I2802" s="1313" t="s">
        <v>6546</v>
      </c>
      <c r="J2802" s="24"/>
      <c r="K2802" s="399"/>
      <c r="L2802" s="1384" t="s">
        <v>29573</v>
      </c>
      <c r="M2802" s="1106" t="s">
        <v>29574</v>
      </c>
      <c r="N2802" s="658">
        <v>21378</v>
      </c>
      <c r="O2802" s="24">
        <v>913221054</v>
      </c>
      <c r="P2802" s="1079" t="s">
        <v>4424</v>
      </c>
      <c r="Q2802" s="73" t="s">
        <v>3303</v>
      </c>
      <c r="R2802" s="1392" t="s">
        <v>29575</v>
      </c>
      <c r="S2802" s="57" t="s">
        <v>4424</v>
      </c>
      <c r="T2802" s="351" t="s">
        <v>4424</v>
      </c>
      <c r="U2802" s="24" t="s">
        <v>29576</v>
      </c>
      <c r="V2802" s="24" t="s">
        <v>29576</v>
      </c>
      <c r="W2802" s="24" t="s">
        <v>3854</v>
      </c>
      <c r="X2802" s="24" t="s">
        <v>5521</v>
      </c>
      <c r="Y2802" s="24" t="s">
        <v>5521</v>
      </c>
      <c r="Z2802" s="513" t="s">
        <v>29571</v>
      </c>
      <c r="AA2802" s="1133">
        <v>4</v>
      </c>
      <c r="AB2802" s="1133">
        <v>2022</v>
      </c>
      <c r="AC2802" s="62" t="s">
        <v>4424</v>
      </c>
      <c r="AD2802" s="1043">
        <v>100000</v>
      </c>
      <c r="AE2802" s="716" t="s">
        <v>4002</v>
      </c>
      <c r="AF2802" s="73" t="s">
        <v>4424</v>
      </c>
      <c r="AG2802" s="73" t="s">
        <v>4424</v>
      </c>
      <c r="AH2802" s="102">
        <v>14794309</v>
      </c>
      <c r="AI2802" s="102" t="s">
        <v>5521</v>
      </c>
      <c r="AJ2802" s="1384" t="s">
        <v>29573</v>
      </c>
      <c r="AK2802" s="1392" t="s">
        <v>29575</v>
      </c>
      <c r="AL2802" s="24" t="s">
        <v>29576</v>
      </c>
      <c r="AM2802" s="24" t="s">
        <v>3854</v>
      </c>
      <c r="AN2802" s="24" t="s">
        <v>5521</v>
      </c>
      <c r="AO2802" s="24" t="s">
        <v>5521</v>
      </c>
      <c r="AP2802" s="1077" t="s">
        <v>29577</v>
      </c>
      <c r="AQ2802" s="73">
        <v>73907804</v>
      </c>
      <c r="AR2802" s="1079" t="s">
        <v>29579</v>
      </c>
      <c r="AS2802" s="1077" t="s">
        <v>2129</v>
      </c>
      <c r="AT2802" s="1077" t="s">
        <v>5521</v>
      </c>
      <c r="AU2802" s="1077" t="s">
        <v>5521</v>
      </c>
      <c r="AV2802" s="73" t="s">
        <v>4424</v>
      </c>
      <c r="AW2802" s="73" t="s">
        <v>4424</v>
      </c>
      <c r="AX2802" s="1077"/>
      <c r="AY2802" s="1077"/>
      <c r="AZ2802" s="1077"/>
      <c r="BA2802" s="1077"/>
      <c r="BB2802" s="73" t="s">
        <v>29578</v>
      </c>
      <c r="BC2802" s="1090" t="s">
        <v>2190</v>
      </c>
      <c r="BD2802" s="493">
        <v>44669</v>
      </c>
      <c r="BG2802" s="1092" t="s">
        <v>23998</v>
      </c>
      <c r="BH2802" s="1102" t="s">
        <v>23939</v>
      </c>
      <c r="BL2802" s="1361"/>
    </row>
    <row r="2803" spans="1:65" ht="13.5" customHeight="1" x14ac:dyDescent="0.25">
      <c r="A2803" s="1094" t="s">
        <v>23683</v>
      </c>
      <c r="B2803" s="24" t="s">
        <v>4255</v>
      </c>
      <c r="C2803" s="91">
        <v>44670</v>
      </c>
      <c r="D2803" s="42">
        <v>20607044547</v>
      </c>
      <c r="E2803" s="1225">
        <v>4074473</v>
      </c>
      <c r="F2803" s="1080" t="s">
        <v>3254</v>
      </c>
      <c r="G2803" s="1080" t="s">
        <v>22950</v>
      </c>
      <c r="H2803" s="73" t="s">
        <v>28440</v>
      </c>
      <c r="I2803" s="1313" t="s">
        <v>6546</v>
      </c>
      <c r="J2803" s="24"/>
      <c r="K2803" s="399"/>
      <c r="L2803" s="1384" t="s">
        <v>28442</v>
      </c>
      <c r="M2803" s="1106" t="s">
        <v>29514</v>
      </c>
      <c r="N2803" s="658">
        <v>34159</v>
      </c>
      <c r="O2803" s="24">
        <v>928536816</v>
      </c>
      <c r="P2803" s="1079" t="s">
        <v>4424</v>
      </c>
      <c r="Q2803" s="73" t="s">
        <v>3303</v>
      </c>
      <c r="R2803" s="1392" t="s">
        <v>28443</v>
      </c>
      <c r="S2803" s="57" t="s">
        <v>4424</v>
      </c>
      <c r="T2803" s="351" t="s">
        <v>4424</v>
      </c>
      <c r="U2803" s="24" t="s">
        <v>28444</v>
      </c>
      <c r="V2803" s="24" t="s">
        <v>28444</v>
      </c>
      <c r="W2803" s="24" t="s">
        <v>4046</v>
      </c>
      <c r="X2803" s="24" t="s">
        <v>4046</v>
      </c>
      <c r="Y2803" s="24" t="s">
        <v>6087</v>
      </c>
      <c r="Z2803" s="513" t="s">
        <v>29597</v>
      </c>
      <c r="AA2803" s="1133">
        <v>4</v>
      </c>
      <c r="AB2803" s="1133">
        <v>2022</v>
      </c>
      <c r="AC2803" s="62" t="s">
        <v>4424</v>
      </c>
      <c r="AD2803" s="1043">
        <v>50000</v>
      </c>
      <c r="AE2803" s="716" t="s">
        <v>4002</v>
      </c>
      <c r="AF2803" s="73" t="s">
        <v>4424</v>
      </c>
      <c r="AG2803" s="73" t="s">
        <v>4424</v>
      </c>
      <c r="AH2803" s="102">
        <v>12022033</v>
      </c>
      <c r="AI2803" s="102" t="s">
        <v>4046</v>
      </c>
      <c r="AJ2803" s="1384" t="s">
        <v>28442</v>
      </c>
      <c r="AK2803" s="1392" t="s">
        <v>28443</v>
      </c>
      <c r="AL2803" s="24" t="s">
        <v>31874</v>
      </c>
      <c r="AM2803" s="24" t="s">
        <v>4046</v>
      </c>
      <c r="AN2803" s="24" t="s">
        <v>4046</v>
      </c>
      <c r="AO2803" s="24" t="s">
        <v>6087</v>
      </c>
      <c r="AP2803" s="1077" t="s">
        <v>4424</v>
      </c>
      <c r="AQ2803" s="73" t="s">
        <v>4424</v>
      </c>
      <c r="AR2803" s="1079" t="s">
        <v>4424</v>
      </c>
      <c r="AS2803" s="1077" t="s">
        <v>4424</v>
      </c>
      <c r="AT2803" s="1077" t="s">
        <v>4424</v>
      </c>
      <c r="AU2803" s="1077" t="s">
        <v>4424</v>
      </c>
      <c r="AV2803" s="73" t="s">
        <v>4424</v>
      </c>
      <c r="AW2803" s="73" t="s">
        <v>4424</v>
      </c>
      <c r="AX2803" s="1077"/>
      <c r="AY2803" s="1077"/>
      <c r="AZ2803" s="1077"/>
      <c r="BA2803" s="1077"/>
      <c r="BB2803" s="73" t="s">
        <v>23886</v>
      </c>
      <c r="BC2803" s="1090" t="s">
        <v>2190</v>
      </c>
      <c r="BD2803" s="493">
        <v>44671</v>
      </c>
      <c r="BG2803" s="1092" t="s">
        <v>23998</v>
      </c>
      <c r="BH2803" s="1102" t="s">
        <v>23939</v>
      </c>
      <c r="BL2803" s="1361"/>
      <c r="BM2803" s="1361" t="s">
        <v>30263</v>
      </c>
    </row>
    <row r="2804" spans="1:65" ht="13.5" customHeight="1" x14ac:dyDescent="0.25">
      <c r="A2804" s="1094" t="s">
        <v>23683</v>
      </c>
      <c r="B2804" s="24" t="s">
        <v>4255</v>
      </c>
      <c r="C2804" s="91">
        <v>44671</v>
      </c>
      <c r="D2804" s="42">
        <v>20609207702</v>
      </c>
      <c r="E2804" s="1225">
        <v>4074624</v>
      </c>
      <c r="F2804" s="1080" t="s">
        <v>3251</v>
      </c>
      <c r="G2804" s="1080" t="s">
        <v>22950</v>
      </c>
      <c r="H2804" s="73" t="s">
        <v>29580</v>
      </c>
      <c r="I2804" s="1313" t="s">
        <v>6546</v>
      </c>
      <c r="J2804" s="24"/>
      <c r="K2804" s="399"/>
      <c r="L2804" s="1384" t="s">
        <v>29608</v>
      </c>
      <c r="M2804" s="1106" t="s">
        <v>29581</v>
      </c>
      <c r="N2804" s="658">
        <v>30041</v>
      </c>
      <c r="O2804" s="24">
        <v>920536908</v>
      </c>
      <c r="P2804" s="1079" t="s">
        <v>4424</v>
      </c>
      <c r="Q2804" s="73" t="s">
        <v>6194</v>
      </c>
      <c r="R2804" s="1392" t="s">
        <v>29582</v>
      </c>
      <c r="S2804" s="57" t="s">
        <v>4424</v>
      </c>
      <c r="T2804" s="351" t="s">
        <v>4424</v>
      </c>
      <c r="U2804" s="24" t="s">
        <v>29583</v>
      </c>
      <c r="V2804" s="24" t="s">
        <v>29583</v>
      </c>
      <c r="W2804" s="24" t="s">
        <v>1761</v>
      </c>
      <c r="X2804" s="24" t="s">
        <v>6180</v>
      </c>
      <c r="Y2804" s="24" t="s">
        <v>1160</v>
      </c>
      <c r="Z2804" s="513" t="s">
        <v>29597</v>
      </c>
      <c r="AA2804" s="1133">
        <v>4</v>
      </c>
      <c r="AB2804" s="1133">
        <v>2022</v>
      </c>
      <c r="AC2804" s="62" t="s">
        <v>4424</v>
      </c>
      <c r="AD2804" s="1043">
        <v>20000</v>
      </c>
      <c r="AE2804" s="716" t="s">
        <v>4002</v>
      </c>
      <c r="AF2804" s="73" t="s">
        <v>4424</v>
      </c>
      <c r="AG2804" s="73" t="s">
        <v>4424</v>
      </c>
      <c r="AH2804" s="102">
        <v>11190384</v>
      </c>
      <c r="AI2804" s="102" t="s">
        <v>4398</v>
      </c>
      <c r="AJ2804" s="1384" t="s">
        <v>29608</v>
      </c>
      <c r="AK2804" s="1392" t="s">
        <v>29582</v>
      </c>
      <c r="AL2804" s="24" t="s">
        <v>29583</v>
      </c>
      <c r="AM2804" s="24" t="s">
        <v>1761</v>
      </c>
      <c r="AN2804" s="24" t="s">
        <v>6180</v>
      </c>
      <c r="AO2804" s="24" t="s">
        <v>1160</v>
      </c>
      <c r="AP2804" s="1077" t="s">
        <v>4424</v>
      </c>
      <c r="AQ2804" s="73" t="s">
        <v>4424</v>
      </c>
      <c r="AR2804" s="1079" t="s">
        <v>4424</v>
      </c>
      <c r="AS2804" s="1077" t="s">
        <v>4424</v>
      </c>
      <c r="AT2804" s="1077" t="s">
        <v>4424</v>
      </c>
      <c r="AU2804" s="1077" t="s">
        <v>4424</v>
      </c>
      <c r="AV2804" s="73" t="s">
        <v>4424</v>
      </c>
      <c r="AW2804" s="73" t="s">
        <v>4424</v>
      </c>
      <c r="AX2804" s="1077"/>
      <c r="AY2804" s="1077"/>
      <c r="AZ2804" s="1077"/>
      <c r="BA2804" s="1077"/>
      <c r="BB2804" s="73" t="s">
        <v>23455</v>
      </c>
      <c r="BC2804" s="1090" t="s">
        <v>2190</v>
      </c>
      <c r="BD2804" s="493">
        <v>44671</v>
      </c>
      <c r="BG2804" s="1092" t="s">
        <v>23998</v>
      </c>
      <c r="BH2804" s="1102" t="s">
        <v>23939</v>
      </c>
      <c r="BL2804" s="1361"/>
    </row>
    <row r="2805" spans="1:65" ht="13.5" customHeight="1" x14ac:dyDescent="0.25">
      <c r="A2805" s="1094" t="s">
        <v>23683</v>
      </c>
      <c r="B2805" s="24" t="s">
        <v>4255</v>
      </c>
      <c r="C2805" s="91">
        <v>44671</v>
      </c>
      <c r="D2805" s="42">
        <v>20609096013</v>
      </c>
      <c r="E2805" s="1225">
        <v>4074631</v>
      </c>
      <c r="F2805" s="1080" t="s">
        <v>3254</v>
      </c>
      <c r="G2805" s="1080" t="s">
        <v>23403</v>
      </c>
      <c r="H2805" s="73" t="s">
        <v>29610</v>
      </c>
      <c r="I2805" s="1313" t="s">
        <v>6546</v>
      </c>
      <c r="J2805" s="24"/>
      <c r="K2805" s="399" t="s">
        <v>29541</v>
      </c>
      <c r="L2805" s="1384" t="s">
        <v>29542</v>
      </c>
      <c r="M2805" s="1106" t="s">
        <v>29543</v>
      </c>
      <c r="N2805" s="658">
        <v>28705</v>
      </c>
      <c r="O2805" s="24">
        <v>949558800</v>
      </c>
      <c r="P2805" s="1079" t="s">
        <v>4424</v>
      </c>
      <c r="Q2805" s="73" t="s">
        <v>3303</v>
      </c>
      <c r="R2805" s="1392" t="s">
        <v>29544</v>
      </c>
      <c r="S2805" s="57" t="s">
        <v>4424</v>
      </c>
      <c r="T2805" s="351" t="s">
        <v>4424</v>
      </c>
      <c r="U2805" s="24" t="s">
        <v>29611</v>
      </c>
      <c r="V2805" s="24" t="s">
        <v>29611</v>
      </c>
      <c r="W2805" s="24" t="s">
        <v>2821</v>
      </c>
      <c r="X2805" s="24" t="s">
        <v>2821</v>
      </c>
      <c r="Y2805" s="24" t="s">
        <v>2821</v>
      </c>
      <c r="Z2805" s="513" t="s">
        <v>29609</v>
      </c>
      <c r="AA2805" s="1133">
        <v>4</v>
      </c>
      <c r="AB2805" s="1133">
        <v>2022</v>
      </c>
      <c r="AC2805" s="62" t="s">
        <v>4424</v>
      </c>
      <c r="AD2805" s="1043">
        <v>80000</v>
      </c>
      <c r="AE2805" s="716" t="s">
        <v>4002</v>
      </c>
      <c r="AF2805" s="73" t="s">
        <v>4424</v>
      </c>
      <c r="AG2805" s="73" t="s">
        <v>4424</v>
      </c>
      <c r="AH2805" s="102">
        <v>11181707</v>
      </c>
      <c r="AI2805" s="102" t="s">
        <v>2821</v>
      </c>
      <c r="AJ2805" s="1384" t="s">
        <v>29542</v>
      </c>
      <c r="AK2805" s="1392" t="s">
        <v>29544</v>
      </c>
      <c r="AL2805" s="24" t="s">
        <v>29545</v>
      </c>
      <c r="AM2805" s="1" t="s">
        <v>16625</v>
      </c>
      <c r="AN2805" s="24" t="s">
        <v>6087</v>
      </c>
      <c r="AO2805" s="24" t="s">
        <v>6087</v>
      </c>
      <c r="AP2805" s="1077" t="s">
        <v>4424</v>
      </c>
      <c r="AQ2805" s="73" t="s">
        <v>4424</v>
      </c>
      <c r="AR2805" s="1079" t="s">
        <v>4424</v>
      </c>
      <c r="AS2805" s="1077" t="s">
        <v>4424</v>
      </c>
      <c r="AT2805" s="1077" t="s">
        <v>4424</v>
      </c>
      <c r="AU2805" s="1077" t="s">
        <v>4424</v>
      </c>
      <c r="AV2805" s="73" t="s">
        <v>4424</v>
      </c>
      <c r="AW2805" s="73" t="s">
        <v>4424</v>
      </c>
      <c r="AX2805" s="1077"/>
      <c r="AY2805" s="1077"/>
      <c r="AZ2805" s="1077"/>
      <c r="BA2805" s="1077"/>
      <c r="BB2805" s="73" t="s">
        <v>14366</v>
      </c>
      <c r="BC2805" s="1090" t="s">
        <v>2190</v>
      </c>
      <c r="BD2805" s="493">
        <v>44673</v>
      </c>
      <c r="BG2805" s="1092" t="s">
        <v>23998</v>
      </c>
      <c r="BH2805" s="1102" t="s">
        <v>23939</v>
      </c>
      <c r="BL2805" s="1361"/>
    </row>
    <row r="2806" spans="1:65" ht="13.5" customHeight="1" x14ac:dyDescent="0.25">
      <c r="A2806" s="1094" t="s">
        <v>23683</v>
      </c>
      <c r="B2806" s="24" t="s">
        <v>4255</v>
      </c>
      <c r="C2806" s="91">
        <v>44673</v>
      </c>
      <c r="D2806" s="42">
        <v>20609228505</v>
      </c>
      <c r="E2806" s="1225">
        <v>4074656</v>
      </c>
      <c r="F2806" s="1080" t="s">
        <v>3254</v>
      </c>
      <c r="G2806" s="1080" t="s">
        <v>22950</v>
      </c>
      <c r="H2806" s="73" t="s">
        <v>29633</v>
      </c>
      <c r="I2806" s="1313" t="s">
        <v>6546</v>
      </c>
      <c r="J2806" s="24"/>
      <c r="K2806" s="399" t="s">
        <v>29634</v>
      </c>
      <c r="L2806" s="1384" t="s">
        <v>29635</v>
      </c>
      <c r="M2806" s="1106" t="s">
        <v>29636</v>
      </c>
      <c r="N2806" s="658">
        <v>30446</v>
      </c>
      <c r="O2806" s="24">
        <v>931124899</v>
      </c>
      <c r="P2806" s="1079" t="s">
        <v>4424</v>
      </c>
      <c r="Q2806" s="73" t="s">
        <v>6194</v>
      </c>
      <c r="R2806" s="1392" t="s">
        <v>29637</v>
      </c>
      <c r="S2806" s="57" t="s">
        <v>4424</v>
      </c>
      <c r="T2806" s="351" t="s">
        <v>4424</v>
      </c>
      <c r="U2806" s="24" t="s">
        <v>29638</v>
      </c>
      <c r="V2806" s="24" t="s">
        <v>29638</v>
      </c>
      <c r="W2806" s="24" t="s">
        <v>16678</v>
      </c>
      <c r="X2806" s="24" t="s">
        <v>2827</v>
      </c>
      <c r="Y2806" s="24" t="s">
        <v>2827</v>
      </c>
      <c r="Z2806" s="513" t="s">
        <v>29639</v>
      </c>
      <c r="AA2806" s="1133">
        <v>4</v>
      </c>
      <c r="AB2806" s="1133">
        <v>2022</v>
      </c>
      <c r="AC2806" s="62" t="s">
        <v>4424</v>
      </c>
      <c r="AD2806" s="1043">
        <v>20000</v>
      </c>
      <c r="AE2806" s="716" t="s">
        <v>4002</v>
      </c>
      <c r="AF2806" s="73" t="s">
        <v>4424</v>
      </c>
      <c r="AG2806" s="73" t="s">
        <v>4424</v>
      </c>
      <c r="AH2806" s="102">
        <v>11153642</v>
      </c>
      <c r="AI2806" s="102" t="s">
        <v>2827</v>
      </c>
      <c r="AJ2806" s="1384" t="s">
        <v>29635</v>
      </c>
      <c r="AK2806" s="1392" t="s">
        <v>29637</v>
      </c>
      <c r="AL2806" s="24" t="s">
        <v>29638</v>
      </c>
      <c r="AM2806" s="24" t="s">
        <v>16678</v>
      </c>
      <c r="AN2806" s="24" t="s">
        <v>2827</v>
      </c>
      <c r="AO2806" s="24" t="s">
        <v>2827</v>
      </c>
      <c r="AP2806" s="1077" t="s">
        <v>4424</v>
      </c>
      <c r="AQ2806" s="73" t="s">
        <v>4424</v>
      </c>
      <c r="AR2806" s="1079" t="s">
        <v>4424</v>
      </c>
      <c r="AS2806" s="1077" t="s">
        <v>4424</v>
      </c>
      <c r="AT2806" s="1077" t="s">
        <v>4424</v>
      </c>
      <c r="AU2806" s="1077" t="s">
        <v>4424</v>
      </c>
      <c r="AV2806" s="73" t="s">
        <v>4424</v>
      </c>
      <c r="AW2806" s="73" t="s">
        <v>4424</v>
      </c>
      <c r="AX2806" s="1077"/>
      <c r="AY2806" s="1077"/>
      <c r="AZ2806" s="1077"/>
      <c r="BA2806" s="1077"/>
      <c r="BB2806" s="73" t="s">
        <v>29640</v>
      </c>
      <c r="BC2806" s="1090" t="s">
        <v>2190</v>
      </c>
      <c r="BD2806" s="493">
        <v>44677</v>
      </c>
      <c r="BG2806" s="1092" t="s">
        <v>23998</v>
      </c>
      <c r="BH2806" s="1102" t="s">
        <v>23939</v>
      </c>
      <c r="BL2806" s="1361"/>
      <c r="BM2806" s="1" t="s">
        <v>30800</v>
      </c>
    </row>
    <row r="2807" spans="1:65" ht="13.5" customHeight="1" x14ac:dyDescent="0.25">
      <c r="A2807" s="1094" t="s">
        <v>23683</v>
      </c>
      <c r="B2807" s="24" t="s">
        <v>4255</v>
      </c>
      <c r="C2807" s="91">
        <v>44676</v>
      </c>
      <c r="D2807" s="42">
        <v>20608893408</v>
      </c>
      <c r="E2807" s="1225">
        <v>4074633</v>
      </c>
      <c r="F2807" s="1080" t="s">
        <v>3251</v>
      </c>
      <c r="G2807" s="1080" t="s">
        <v>22950</v>
      </c>
      <c r="H2807" s="73" t="s">
        <v>29653</v>
      </c>
      <c r="I2807" s="1313" t="s">
        <v>6546</v>
      </c>
      <c r="J2807" s="24"/>
      <c r="K2807" s="399"/>
      <c r="L2807" s="1384" t="s">
        <v>29654</v>
      </c>
      <c r="M2807" s="1106" t="s">
        <v>29655</v>
      </c>
      <c r="N2807" s="658">
        <v>30807</v>
      </c>
      <c r="O2807" s="24">
        <v>962319469</v>
      </c>
      <c r="P2807" s="1079" t="s">
        <v>4424</v>
      </c>
      <c r="Q2807" s="73" t="s">
        <v>3303</v>
      </c>
      <c r="R2807" s="1392" t="s">
        <v>29656</v>
      </c>
      <c r="S2807" s="57" t="s">
        <v>4424</v>
      </c>
      <c r="T2807" s="351" t="s">
        <v>4424</v>
      </c>
      <c r="U2807" s="24" t="s">
        <v>29657</v>
      </c>
      <c r="V2807" s="24" t="s">
        <v>29657</v>
      </c>
      <c r="W2807" s="24" t="s">
        <v>1826</v>
      </c>
      <c r="X2807" s="24" t="s">
        <v>4427</v>
      </c>
      <c r="Y2807" s="24" t="s">
        <v>265</v>
      </c>
      <c r="Z2807" s="513" t="s">
        <v>29652</v>
      </c>
      <c r="AA2807" s="1133">
        <v>4</v>
      </c>
      <c r="AB2807" s="1133">
        <v>2022</v>
      </c>
      <c r="AC2807" s="62" t="s">
        <v>4424</v>
      </c>
      <c r="AD2807" s="1043">
        <v>20000</v>
      </c>
      <c r="AE2807" s="716" t="s">
        <v>4002</v>
      </c>
      <c r="AF2807" s="73" t="s">
        <v>4424</v>
      </c>
      <c r="AG2807" s="73" t="s">
        <v>4424</v>
      </c>
      <c r="AH2807" s="102">
        <v>11080647</v>
      </c>
      <c r="AI2807" s="102" t="s">
        <v>4427</v>
      </c>
      <c r="AJ2807" s="1384" t="s">
        <v>29654</v>
      </c>
      <c r="AK2807" s="1392" t="s">
        <v>29656</v>
      </c>
      <c r="AL2807" s="24" t="s">
        <v>29658</v>
      </c>
      <c r="AM2807" s="24" t="s">
        <v>265</v>
      </c>
      <c r="AN2807" s="24" t="s">
        <v>265</v>
      </c>
      <c r="AO2807" s="24" t="s">
        <v>265</v>
      </c>
      <c r="AP2807" s="1077" t="s">
        <v>4424</v>
      </c>
      <c r="AQ2807" s="73" t="s">
        <v>4424</v>
      </c>
      <c r="AR2807" s="1079" t="s">
        <v>4424</v>
      </c>
      <c r="AS2807" s="1077" t="s">
        <v>4424</v>
      </c>
      <c r="AT2807" s="1077" t="s">
        <v>4424</v>
      </c>
      <c r="AU2807" s="1077" t="s">
        <v>4424</v>
      </c>
      <c r="AV2807" s="73" t="s">
        <v>4424</v>
      </c>
      <c r="AW2807" s="73" t="s">
        <v>4424</v>
      </c>
      <c r="AX2807" s="1077"/>
      <c r="AY2807" s="1077"/>
      <c r="AZ2807" s="1077"/>
      <c r="BA2807" s="1077"/>
      <c r="BB2807" s="73" t="s">
        <v>18744</v>
      </c>
      <c r="BC2807" s="1090" t="s">
        <v>2190</v>
      </c>
      <c r="BD2807" s="493">
        <v>44678</v>
      </c>
      <c r="BG2807" s="1092" t="s">
        <v>23998</v>
      </c>
      <c r="BH2807" s="1102" t="s">
        <v>23939</v>
      </c>
      <c r="BL2807" s="1361"/>
    </row>
    <row r="2808" spans="1:65" ht="13.5" customHeight="1" x14ac:dyDescent="0.25">
      <c r="A2808" s="1094" t="s">
        <v>23683</v>
      </c>
      <c r="B2808" s="24" t="s">
        <v>4255</v>
      </c>
      <c r="C2808" s="91">
        <v>44679</v>
      </c>
      <c r="D2808" s="42">
        <v>20609090902</v>
      </c>
      <c r="E2808" s="1225">
        <v>4074645</v>
      </c>
      <c r="F2808" s="1080" t="s">
        <v>3251</v>
      </c>
      <c r="G2808" s="1080" t="s">
        <v>22950</v>
      </c>
      <c r="H2808" s="73" t="s">
        <v>29647</v>
      </c>
      <c r="I2808" s="1313" t="s">
        <v>6546</v>
      </c>
      <c r="J2808" s="24"/>
      <c r="K2808" s="399"/>
      <c r="L2808" s="1384" t="s">
        <v>29648</v>
      </c>
      <c r="M2808" s="1106" t="s">
        <v>29649</v>
      </c>
      <c r="N2808" s="658">
        <v>32502</v>
      </c>
      <c r="O2808" s="24">
        <v>966022300</v>
      </c>
      <c r="P2808" s="1079" t="s">
        <v>4424</v>
      </c>
      <c r="Q2808" s="73" t="s">
        <v>1503</v>
      </c>
      <c r="R2808" s="1392" t="s">
        <v>29650</v>
      </c>
      <c r="S2808" s="57" t="s">
        <v>4424</v>
      </c>
      <c r="T2808" s="351" t="s">
        <v>4424</v>
      </c>
      <c r="U2808" s="24" t="s">
        <v>29651</v>
      </c>
      <c r="V2808" s="24" t="s">
        <v>29651</v>
      </c>
      <c r="W2808" s="24" t="s">
        <v>3609</v>
      </c>
      <c r="X2808" s="24" t="s">
        <v>3609</v>
      </c>
      <c r="Y2808" s="24" t="s">
        <v>262</v>
      </c>
      <c r="Z2808" s="513" t="s">
        <v>29666</v>
      </c>
      <c r="AA2808" s="1133">
        <v>4</v>
      </c>
      <c r="AB2808" s="1133">
        <v>2022</v>
      </c>
      <c r="AC2808" s="62" t="s">
        <v>4424</v>
      </c>
      <c r="AD2808" s="1043">
        <v>40000</v>
      </c>
      <c r="AE2808" s="716" t="s">
        <v>4002</v>
      </c>
      <c r="AF2808" s="73" t="s">
        <v>4424</v>
      </c>
      <c r="AG2808" s="73" t="s">
        <v>4424</v>
      </c>
      <c r="AH2808" s="102">
        <v>11035964</v>
      </c>
      <c r="AI2808" s="102" t="s">
        <v>3609</v>
      </c>
      <c r="AJ2808" s="1384" t="s">
        <v>29648</v>
      </c>
      <c r="AK2808" s="1392" t="s">
        <v>29650</v>
      </c>
      <c r="AL2808" s="24" t="s">
        <v>29659</v>
      </c>
      <c r="AM2808" s="24" t="s">
        <v>3609</v>
      </c>
      <c r="AN2808" s="24" t="s">
        <v>3609</v>
      </c>
      <c r="AO2808" s="24" t="s">
        <v>262</v>
      </c>
      <c r="AP2808" s="1077" t="s">
        <v>4424</v>
      </c>
      <c r="AQ2808" s="73" t="s">
        <v>4424</v>
      </c>
      <c r="AR2808" s="1079" t="s">
        <v>4424</v>
      </c>
      <c r="AS2808" s="1077" t="s">
        <v>4424</v>
      </c>
      <c r="AT2808" s="1077" t="s">
        <v>4424</v>
      </c>
      <c r="AU2808" s="1077" t="s">
        <v>4424</v>
      </c>
      <c r="AV2808" s="73" t="s">
        <v>4424</v>
      </c>
      <c r="AW2808" s="73" t="s">
        <v>4424</v>
      </c>
      <c r="AX2808" s="1077"/>
      <c r="AY2808" s="1077"/>
      <c r="AZ2808" s="1077"/>
      <c r="BA2808" s="1077"/>
      <c r="BB2808" s="73" t="s">
        <v>26036</v>
      </c>
      <c r="BC2808" s="1090" t="s">
        <v>2190</v>
      </c>
      <c r="BD2808" s="493">
        <v>44680</v>
      </c>
      <c r="BG2808" s="1092" t="s">
        <v>23998</v>
      </c>
      <c r="BH2808" s="1102" t="s">
        <v>23939</v>
      </c>
      <c r="BL2808" s="1361"/>
    </row>
    <row r="2809" spans="1:65" ht="13.5" customHeight="1" x14ac:dyDescent="0.25">
      <c r="A2809" s="1094" t="s">
        <v>23683</v>
      </c>
      <c r="B2809" s="24" t="s">
        <v>4255</v>
      </c>
      <c r="C2809" s="91">
        <v>44686</v>
      </c>
      <c r="D2809" s="42">
        <v>20609252350</v>
      </c>
      <c r="E2809" s="1225">
        <v>4074646</v>
      </c>
      <c r="F2809" s="1080" t="s">
        <v>3253</v>
      </c>
      <c r="G2809" s="1080" t="s">
        <v>1505</v>
      </c>
      <c r="H2809" s="73" t="s">
        <v>29625</v>
      </c>
      <c r="I2809" s="1313" t="s">
        <v>6546</v>
      </c>
      <c r="J2809" s="24"/>
      <c r="K2809" s="399" t="s">
        <v>29626</v>
      </c>
      <c r="L2809" s="1384" t="s">
        <v>29631</v>
      </c>
      <c r="M2809" s="1106" t="s">
        <v>29628</v>
      </c>
      <c r="N2809" s="658">
        <v>25795</v>
      </c>
      <c r="O2809" s="24">
        <v>981177309</v>
      </c>
      <c r="P2809" s="1079" t="s">
        <v>4424</v>
      </c>
      <c r="Q2809" s="73" t="s">
        <v>6194</v>
      </c>
      <c r="R2809" s="1392" t="s">
        <v>29632</v>
      </c>
      <c r="S2809" s="57" t="s">
        <v>4424</v>
      </c>
      <c r="T2809" s="351" t="s">
        <v>4424</v>
      </c>
      <c r="U2809" s="24" t="s">
        <v>29630</v>
      </c>
      <c r="V2809" s="24" t="s">
        <v>29630</v>
      </c>
      <c r="W2809" s="24" t="s">
        <v>1881</v>
      </c>
      <c r="X2809" s="24" t="s">
        <v>5749</v>
      </c>
      <c r="Y2809" s="24" t="s">
        <v>5749</v>
      </c>
      <c r="Z2809" s="513" t="s">
        <v>29677</v>
      </c>
      <c r="AA2809" s="1133">
        <v>5</v>
      </c>
      <c r="AB2809" s="1133">
        <v>2022</v>
      </c>
      <c r="AC2809" s="62" t="s">
        <v>4424</v>
      </c>
      <c r="AD2809" s="1043">
        <v>15000</v>
      </c>
      <c r="AE2809" s="716" t="s">
        <v>4002</v>
      </c>
      <c r="AF2809" s="73" t="s">
        <v>4424</v>
      </c>
      <c r="AG2809" s="73" t="s">
        <v>4424</v>
      </c>
      <c r="AH2809" s="102">
        <v>11248638</v>
      </c>
      <c r="AI2809" s="102" t="s">
        <v>5749</v>
      </c>
      <c r="AJ2809" s="1384" t="s">
        <v>29631</v>
      </c>
      <c r="AK2809" s="1392" t="s">
        <v>29632</v>
      </c>
      <c r="AL2809" s="24" t="s">
        <v>29630</v>
      </c>
      <c r="AM2809" s="24" t="s">
        <v>1881</v>
      </c>
      <c r="AN2809" s="24" t="s">
        <v>5749</v>
      </c>
      <c r="AO2809" s="24" t="s">
        <v>5749</v>
      </c>
      <c r="AP2809" s="1384" t="s">
        <v>29627</v>
      </c>
      <c r="AQ2809" s="1392" t="s">
        <v>29629</v>
      </c>
      <c r="AR2809" s="24" t="s">
        <v>29630</v>
      </c>
      <c r="AS2809" s="24" t="s">
        <v>1881</v>
      </c>
      <c r="AT2809" s="24" t="s">
        <v>5749</v>
      </c>
      <c r="AU2809" s="24" t="s">
        <v>5749</v>
      </c>
      <c r="AV2809" s="73" t="s">
        <v>4424</v>
      </c>
      <c r="AW2809" s="73" t="s">
        <v>4424</v>
      </c>
      <c r="AX2809" s="1077"/>
      <c r="AY2809" s="1077"/>
      <c r="AZ2809" s="1077"/>
      <c r="BA2809" s="1077"/>
      <c r="BB2809" s="73" t="s">
        <v>11385</v>
      </c>
      <c r="BC2809" s="1090" t="s">
        <v>2190</v>
      </c>
      <c r="BD2809" s="493">
        <v>44686</v>
      </c>
      <c r="BG2809" s="1092" t="s">
        <v>23998</v>
      </c>
      <c r="BH2809" s="1102" t="s">
        <v>23939</v>
      </c>
      <c r="BL2809" s="1361"/>
    </row>
    <row r="2810" spans="1:65" ht="13.5" customHeight="1" x14ac:dyDescent="0.25">
      <c r="A2810" s="1141" t="s">
        <v>23683</v>
      </c>
      <c r="B2810" s="104" t="s">
        <v>4255</v>
      </c>
      <c r="C2810" s="105">
        <v>44686</v>
      </c>
      <c r="D2810" s="67">
        <v>20609250829</v>
      </c>
      <c r="E2810" s="1225">
        <v>4074639</v>
      </c>
      <c r="F2810" s="1146" t="s">
        <v>3254</v>
      </c>
      <c r="G2810" s="1146" t="s">
        <v>23176</v>
      </c>
      <c r="H2810" s="102" t="s">
        <v>29661</v>
      </c>
      <c r="I2810" s="1312" t="s">
        <v>6546</v>
      </c>
      <c r="J2810" s="104"/>
      <c r="K2810" s="1393" t="s">
        <v>29662</v>
      </c>
      <c r="L2810" s="1394" t="s">
        <v>29663</v>
      </c>
      <c r="M2810" s="1075" t="s">
        <v>29664</v>
      </c>
      <c r="N2810" s="114">
        <v>33633</v>
      </c>
      <c r="O2810" s="104">
        <v>956686883</v>
      </c>
      <c r="P2810" s="1145" t="s">
        <v>4424</v>
      </c>
      <c r="Q2810" s="102" t="s">
        <v>6194</v>
      </c>
      <c r="R2810" s="1395" t="s">
        <v>29669</v>
      </c>
      <c r="S2810" s="103" t="s">
        <v>4424</v>
      </c>
      <c r="T2810" s="649" t="s">
        <v>4424</v>
      </c>
      <c r="U2810" s="104" t="s">
        <v>29665</v>
      </c>
      <c r="V2810" s="104" t="s">
        <v>29665</v>
      </c>
      <c r="W2810" s="104" t="s">
        <v>2821</v>
      </c>
      <c r="X2810" s="104" t="s">
        <v>2821</v>
      </c>
      <c r="Y2810" s="104" t="s">
        <v>2821</v>
      </c>
      <c r="Z2810" s="518" t="s">
        <v>29677</v>
      </c>
      <c r="AA2810" s="1283">
        <v>5</v>
      </c>
      <c r="AB2810" s="1283">
        <v>2022</v>
      </c>
      <c r="AC2810" s="95" t="s">
        <v>4424</v>
      </c>
      <c r="AD2810" s="1284">
        <v>20000</v>
      </c>
      <c r="AE2810" s="1285" t="s">
        <v>4002</v>
      </c>
      <c r="AF2810" s="102" t="s">
        <v>4424</v>
      </c>
      <c r="AG2810" s="102" t="s">
        <v>4424</v>
      </c>
      <c r="AH2810" s="102">
        <v>11182270</v>
      </c>
      <c r="AI2810" s="102" t="s">
        <v>2827</v>
      </c>
      <c r="AJ2810" s="1394" t="s">
        <v>29663</v>
      </c>
      <c r="AK2810" s="1395" t="s">
        <v>29669</v>
      </c>
      <c r="AL2810" s="104" t="s">
        <v>29678</v>
      </c>
      <c r="AM2810" s="104" t="s">
        <v>29679</v>
      </c>
      <c r="AN2810" s="104" t="s">
        <v>1098</v>
      </c>
      <c r="AO2810" s="104" t="s">
        <v>2821</v>
      </c>
      <c r="AP2810" s="1142" t="s">
        <v>4424</v>
      </c>
      <c r="AQ2810" s="102" t="s">
        <v>4424</v>
      </c>
      <c r="AR2810" s="1145" t="s">
        <v>4424</v>
      </c>
      <c r="AS2810" s="1142" t="s">
        <v>4424</v>
      </c>
      <c r="AT2810" s="1142" t="s">
        <v>4424</v>
      </c>
      <c r="AU2810" s="1142" t="s">
        <v>4424</v>
      </c>
      <c r="AV2810" s="102" t="s">
        <v>4424</v>
      </c>
      <c r="AW2810" s="102" t="s">
        <v>4424</v>
      </c>
      <c r="AX2810" s="1142"/>
      <c r="AY2810" s="1142"/>
      <c r="AZ2810" s="1142"/>
      <c r="BA2810" s="1142"/>
      <c r="BB2810" s="102" t="s">
        <v>15297</v>
      </c>
      <c r="BC2810" s="1156" t="s">
        <v>2190</v>
      </c>
      <c r="BD2810" s="1286">
        <v>44686</v>
      </c>
      <c r="BG2810" s="1092" t="s">
        <v>23998</v>
      </c>
      <c r="BH2810" s="1102" t="s">
        <v>23939</v>
      </c>
      <c r="BL2810" s="1361"/>
    </row>
    <row r="2811" spans="1:65" ht="13.5" customHeight="1" x14ac:dyDescent="0.25">
      <c r="A2811" s="1094" t="s">
        <v>23683</v>
      </c>
      <c r="B2811" s="24" t="s">
        <v>6214</v>
      </c>
      <c r="C2811" s="91">
        <v>44692</v>
      </c>
      <c r="D2811" s="42">
        <v>20609296985</v>
      </c>
      <c r="E2811" s="1225">
        <v>4074655</v>
      </c>
      <c r="F2811" s="1080" t="s">
        <v>3253</v>
      </c>
      <c r="G2811" s="1080" t="s">
        <v>22950</v>
      </c>
      <c r="H2811" s="73" t="s">
        <v>29680</v>
      </c>
      <c r="I2811" s="1313" t="s">
        <v>2610</v>
      </c>
      <c r="J2811" s="73"/>
      <c r="K2811" s="73"/>
      <c r="L2811" s="24" t="s">
        <v>29688</v>
      </c>
      <c r="M2811" s="1106" t="s">
        <v>29687</v>
      </c>
      <c r="N2811" s="658">
        <v>25431</v>
      </c>
      <c r="O2811" s="24">
        <v>989929884</v>
      </c>
      <c r="P2811" s="1079" t="s">
        <v>4424</v>
      </c>
      <c r="Q2811" s="73" t="s">
        <v>3303</v>
      </c>
      <c r="R2811" s="360" t="s">
        <v>29682</v>
      </c>
      <c r="S2811" s="57" t="s">
        <v>4424</v>
      </c>
      <c r="T2811" s="351" t="s">
        <v>4424</v>
      </c>
      <c r="U2811" s="24" t="s">
        <v>29681</v>
      </c>
      <c r="V2811" s="24" t="s">
        <v>29681</v>
      </c>
      <c r="W2811" s="24" t="s">
        <v>4244</v>
      </c>
      <c r="X2811" s="24" t="s">
        <v>1800</v>
      </c>
      <c r="Y2811" s="24" t="s">
        <v>5745</v>
      </c>
      <c r="Z2811" s="513" t="s">
        <v>29686</v>
      </c>
      <c r="AA2811" s="1133">
        <v>5</v>
      </c>
      <c r="AB2811" s="1133">
        <v>2022</v>
      </c>
      <c r="AC2811" s="62" t="s">
        <v>4424</v>
      </c>
      <c r="AD2811" s="94">
        <v>80000</v>
      </c>
      <c r="AE2811" s="716" t="s">
        <v>4002</v>
      </c>
      <c r="AF2811" s="73" t="s">
        <v>4424</v>
      </c>
      <c r="AG2811" s="73" t="s">
        <v>4424</v>
      </c>
      <c r="AH2811" s="42">
        <v>11143332</v>
      </c>
      <c r="AI2811" s="24" t="s">
        <v>5830</v>
      </c>
      <c r="AJ2811" s="1079" t="s">
        <v>29684</v>
      </c>
      <c r="AK2811" s="57" t="s">
        <v>29683</v>
      </c>
      <c r="AL2811" s="73" t="s">
        <v>29685</v>
      </c>
      <c r="AM2811" s="73" t="s">
        <v>5830</v>
      </c>
      <c r="AN2811" s="73" t="s">
        <v>1800</v>
      </c>
      <c r="AO2811" s="73" t="s">
        <v>5745</v>
      </c>
      <c r="AP2811" s="1077" t="s">
        <v>4424</v>
      </c>
      <c r="AQ2811" s="127"/>
      <c r="AR2811" s="24"/>
      <c r="AS2811" s="24"/>
      <c r="AT2811" s="24"/>
      <c r="AU2811" s="24"/>
      <c r="AV2811" s="102" t="s">
        <v>4424</v>
      </c>
      <c r="AW2811" s="102" t="s">
        <v>4424</v>
      </c>
      <c r="AX2811" s="1142"/>
      <c r="AY2811" s="1142"/>
      <c r="AZ2811" s="1142"/>
      <c r="BA2811" s="1142"/>
      <c r="BB2811" s="73" t="s">
        <v>7877</v>
      </c>
      <c r="BC2811" s="1090" t="s">
        <v>2190</v>
      </c>
      <c r="BD2811" s="493">
        <v>44692</v>
      </c>
      <c r="BG2811" s="1092" t="s">
        <v>23998</v>
      </c>
      <c r="BH2811" s="1102" t="s">
        <v>23939</v>
      </c>
      <c r="BL2811" s="1361"/>
      <c r="BM2811" s="1" t="s">
        <v>29939</v>
      </c>
    </row>
    <row r="2812" spans="1:65" ht="13.5" customHeight="1" x14ac:dyDescent="0.25">
      <c r="A2812" s="1094" t="s">
        <v>23683</v>
      </c>
      <c r="B2812" s="24" t="s">
        <v>6214</v>
      </c>
      <c r="C2812" s="91">
        <v>44692</v>
      </c>
      <c r="D2812" s="42">
        <v>20607391611</v>
      </c>
      <c r="E2812" s="1225">
        <v>4074673</v>
      </c>
      <c r="F2812" s="1080" t="s">
        <v>3253</v>
      </c>
      <c r="G2812" s="1080" t="s">
        <v>29115</v>
      </c>
      <c r="H2812" s="73" t="s">
        <v>29689</v>
      </c>
      <c r="I2812" s="1313" t="s">
        <v>6546</v>
      </c>
      <c r="J2812" s="73"/>
      <c r="K2812" s="73"/>
      <c r="L2812" s="24" t="s">
        <v>29692</v>
      </c>
      <c r="M2812" s="1106" t="s">
        <v>29694</v>
      </c>
      <c r="N2812" s="658">
        <v>34218</v>
      </c>
      <c r="O2812" s="24">
        <v>976350391</v>
      </c>
      <c r="P2812" s="1079" t="s">
        <v>4424</v>
      </c>
      <c r="Q2812" s="73" t="s">
        <v>3303</v>
      </c>
      <c r="R2812" s="360" t="s">
        <v>29691</v>
      </c>
      <c r="S2812" s="57" t="s">
        <v>4424</v>
      </c>
      <c r="T2812" s="351" t="s">
        <v>4424</v>
      </c>
      <c r="U2812" s="24" t="s">
        <v>29690</v>
      </c>
      <c r="V2812" s="24" t="s">
        <v>29690</v>
      </c>
      <c r="W2812" s="24" t="s">
        <v>2726</v>
      </c>
      <c r="X2812" s="24" t="s">
        <v>2726</v>
      </c>
      <c r="Y2812" s="24" t="s">
        <v>2726</v>
      </c>
      <c r="Z2812" s="513">
        <v>44694</v>
      </c>
      <c r="AA2812" s="1133">
        <v>5</v>
      </c>
      <c r="AB2812" s="1133">
        <v>2022</v>
      </c>
      <c r="AC2812" s="62" t="s">
        <v>4424</v>
      </c>
      <c r="AD2812" s="94">
        <v>40000</v>
      </c>
      <c r="AE2812" s="716" t="s">
        <v>4002</v>
      </c>
      <c r="AF2812" s="73" t="s">
        <v>4424</v>
      </c>
      <c r="AG2812" s="73" t="s">
        <v>4424</v>
      </c>
      <c r="AH2812" s="42">
        <v>11192726</v>
      </c>
      <c r="AI2812" s="24" t="s">
        <v>2726</v>
      </c>
      <c r="AJ2812" s="24" t="s">
        <v>29695</v>
      </c>
      <c r="AK2812" s="57" t="s">
        <v>29696</v>
      </c>
      <c r="AL2812" s="73" t="s">
        <v>29693</v>
      </c>
      <c r="AM2812" s="73" t="s">
        <v>2726</v>
      </c>
      <c r="AN2812" s="73" t="s">
        <v>2726</v>
      </c>
      <c r="AO2812" s="73" t="s">
        <v>2726</v>
      </c>
      <c r="AP2812" s="1077" t="s">
        <v>4424</v>
      </c>
      <c r="AQ2812" s="127"/>
      <c r="AR2812" s="24"/>
      <c r="AS2812" s="24"/>
      <c r="AT2812" s="24"/>
      <c r="AU2812" s="24"/>
      <c r="AV2812" s="102" t="s">
        <v>4424</v>
      </c>
      <c r="AW2812" s="102" t="s">
        <v>4424</v>
      </c>
      <c r="AX2812" s="1142"/>
      <c r="AY2812" s="1142"/>
      <c r="AZ2812" s="1142"/>
      <c r="BA2812" s="1142"/>
      <c r="BB2812" s="73" t="s">
        <v>15851</v>
      </c>
      <c r="BC2812" s="1090" t="s">
        <v>2190</v>
      </c>
      <c r="BD2812" s="493">
        <v>44694</v>
      </c>
      <c r="BG2812" s="1092" t="s">
        <v>23998</v>
      </c>
      <c r="BH2812" s="1102" t="s">
        <v>23939</v>
      </c>
      <c r="BL2812" s="1361"/>
    </row>
    <row r="2813" spans="1:65" ht="13.5" customHeight="1" x14ac:dyDescent="0.25">
      <c r="A2813" s="1094" t="s">
        <v>23683</v>
      </c>
      <c r="B2813" s="24" t="s">
        <v>6214</v>
      </c>
      <c r="C2813" s="91">
        <v>44692</v>
      </c>
      <c r="D2813" s="42">
        <v>20607360945</v>
      </c>
      <c r="E2813" s="1225">
        <v>4074661</v>
      </c>
      <c r="F2813" s="1080" t="s">
        <v>3252</v>
      </c>
      <c r="G2813" s="1080" t="s">
        <v>29115</v>
      </c>
      <c r="H2813" s="73" t="s">
        <v>29697</v>
      </c>
      <c r="I2813" s="1313" t="s">
        <v>6546</v>
      </c>
      <c r="J2813" s="73"/>
      <c r="K2813" s="73"/>
      <c r="L2813" s="24" t="s">
        <v>30808</v>
      </c>
      <c r="M2813" s="1397" t="s">
        <v>29699</v>
      </c>
      <c r="N2813" s="658">
        <v>37120</v>
      </c>
      <c r="O2813" s="1398" t="s">
        <v>29753</v>
      </c>
      <c r="P2813" s="1079" t="s">
        <v>4424</v>
      </c>
      <c r="Q2813" s="73" t="s">
        <v>3303</v>
      </c>
      <c r="R2813" s="360" t="s">
        <v>30809</v>
      </c>
      <c r="S2813" s="57" t="s">
        <v>4424</v>
      </c>
      <c r="T2813" s="351" t="s">
        <v>4424</v>
      </c>
      <c r="U2813" s="24" t="s">
        <v>29698</v>
      </c>
      <c r="V2813" s="24" t="s">
        <v>29698</v>
      </c>
      <c r="W2813" s="24" t="s">
        <v>4577</v>
      </c>
      <c r="X2813" s="24" t="s">
        <v>5521</v>
      </c>
      <c r="Y2813" s="24" t="s">
        <v>5521</v>
      </c>
      <c r="Z2813" s="513">
        <v>44694</v>
      </c>
      <c r="AA2813" s="1133">
        <v>5</v>
      </c>
      <c r="AB2813" s="1133">
        <v>2022</v>
      </c>
      <c r="AC2813" s="62" t="s">
        <v>4424</v>
      </c>
      <c r="AD2813" s="94">
        <v>30000</v>
      </c>
      <c r="AE2813" s="716" t="s">
        <v>4002</v>
      </c>
      <c r="AF2813" s="73" t="s">
        <v>4424</v>
      </c>
      <c r="AG2813" s="73" t="s">
        <v>4424</v>
      </c>
      <c r="AH2813" s="42">
        <v>14616483</v>
      </c>
      <c r="AI2813" s="24" t="s">
        <v>5521</v>
      </c>
      <c r="AJ2813" s="24" t="s">
        <v>14967</v>
      </c>
      <c r="AK2813" s="360" t="s">
        <v>17964</v>
      </c>
      <c r="AL2813" s="73" t="s">
        <v>29700</v>
      </c>
      <c r="AM2813" s="73" t="s">
        <v>4577</v>
      </c>
      <c r="AN2813" s="73" t="s">
        <v>5521</v>
      </c>
      <c r="AO2813" s="73" t="s">
        <v>5521</v>
      </c>
      <c r="AP2813" s="1077" t="s">
        <v>4424</v>
      </c>
      <c r="AQ2813" s="127"/>
      <c r="AR2813" s="24"/>
      <c r="AS2813" s="24"/>
      <c r="AT2813" s="24"/>
      <c r="AU2813" s="24"/>
      <c r="AV2813" s="102" t="s">
        <v>4424</v>
      </c>
      <c r="AW2813" s="102" t="s">
        <v>4424</v>
      </c>
      <c r="AX2813" s="1142"/>
      <c r="AY2813" s="1142"/>
      <c r="AZ2813" s="1142"/>
      <c r="BA2813" s="1142"/>
      <c r="BB2813" s="73" t="s">
        <v>690</v>
      </c>
      <c r="BC2813" s="1090" t="s">
        <v>2190</v>
      </c>
      <c r="BD2813" s="493">
        <v>44694</v>
      </c>
      <c r="BG2813" s="1092" t="s">
        <v>23998</v>
      </c>
      <c r="BH2813" s="1102" t="s">
        <v>23939</v>
      </c>
      <c r="BL2813" s="1361"/>
    </row>
    <row r="2814" spans="1:65" ht="13.5" customHeight="1" x14ac:dyDescent="0.25">
      <c r="A2814" s="1094" t="s">
        <v>23683</v>
      </c>
      <c r="B2814" s="24" t="s">
        <v>6214</v>
      </c>
      <c r="C2814" s="91">
        <v>44694</v>
      </c>
      <c r="D2814" s="42">
        <v>20608851152</v>
      </c>
      <c r="E2814" s="1225" t="e">
        <v>#N/A</v>
      </c>
      <c r="F2814" s="1080" t="s">
        <v>3253</v>
      </c>
      <c r="G2814" s="1080" t="s">
        <v>23176</v>
      </c>
      <c r="H2814" s="73" t="s">
        <v>29701</v>
      </c>
      <c r="I2814" s="1081" t="s">
        <v>15197</v>
      </c>
      <c r="J2814" s="73"/>
      <c r="K2814" s="73"/>
      <c r="L2814" s="24" t="s">
        <v>29706</v>
      </c>
      <c r="M2814" s="1106" t="s">
        <v>29704</v>
      </c>
      <c r="N2814" s="658">
        <v>36856</v>
      </c>
      <c r="O2814" s="24">
        <v>932116516</v>
      </c>
      <c r="P2814" s="1079" t="s">
        <v>4424</v>
      </c>
      <c r="Q2814" s="73" t="s">
        <v>6194</v>
      </c>
      <c r="R2814" s="360" t="s">
        <v>29705</v>
      </c>
      <c r="S2814" s="57" t="s">
        <v>4424</v>
      </c>
      <c r="T2814" s="351" t="s">
        <v>4424</v>
      </c>
      <c r="U2814" s="24" t="s">
        <v>29702</v>
      </c>
      <c r="V2814" s="24" t="s">
        <v>29703</v>
      </c>
      <c r="W2814" s="24" t="s">
        <v>1881</v>
      </c>
      <c r="X2814" s="24" t="s">
        <v>5749</v>
      </c>
      <c r="Y2814" s="24" t="s">
        <v>5749</v>
      </c>
      <c r="Z2814" s="513">
        <v>44697</v>
      </c>
      <c r="AA2814" s="1133">
        <v>5</v>
      </c>
      <c r="AB2814" s="1133">
        <v>2022</v>
      </c>
      <c r="AC2814" s="62" t="s">
        <v>4424</v>
      </c>
      <c r="AD2814" s="94">
        <v>20000</v>
      </c>
      <c r="AE2814" s="716" t="s">
        <v>4002</v>
      </c>
      <c r="AF2814" s="73" t="s">
        <v>4424</v>
      </c>
      <c r="AG2814" s="73" t="s">
        <v>4424</v>
      </c>
      <c r="AH2814" s="42">
        <v>11244848</v>
      </c>
      <c r="AI2814" s="24" t="s">
        <v>5749</v>
      </c>
      <c r="AJ2814" s="73" t="s">
        <v>29708</v>
      </c>
      <c r="AK2814" s="57" t="s">
        <v>29707</v>
      </c>
      <c r="AL2814" s="73" t="s">
        <v>29709</v>
      </c>
      <c r="AM2814" s="73" t="s">
        <v>19473</v>
      </c>
      <c r="AN2814" s="73" t="s">
        <v>5749</v>
      </c>
      <c r="AO2814" s="73" t="s">
        <v>5749</v>
      </c>
      <c r="AP2814" s="1077" t="s">
        <v>4424</v>
      </c>
      <c r="AQ2814" s="127"/>
      <c r="AR2814" s="24"/>
      <c r="AS2814" s="24"/>
      <c r="AT2814" s="24"/>
      <c r="AU2814" s="24"/>
      <c r="AV2814" s="73" t="s">
        <v>4424</v>
      </c>
      <c r="AW2814" s="73" t="s">
        <v>4424</v>
      </c>
      <c r="AX2814" s="1077"/>
      <c r="AY2814" s="1077"/>
      <c r="AZ2814" s="1077"/>
      <c r="BA2814" s="1077"/>
      <c r="BB2814" s="73" t="s">
        <v>859</v>
      </c>
      <c r="BC2814" s="1090" t="s">
        <v>2190</v>
      </c>
      <c r="BD2814" s="493">
        <v>44697</v>
      </c>
      <c r="BG2814" s="1092" t="s">
        <v>23998</v>
      </c>
      <c r="BH2814" s="1102" t="s">
        <v>23939</v>
      </c>
      <c r="BL2814" s="1361"/>
    </row>
    <row r="2815" spans="1:65" ht="13.5" customHeight="1" x14ac:dyDescent="0.25">
      <c r="A2815" s="1094" t="s">
        <v>23683</v>
      </c>
      <c r="B2815" s="24" t="s">
        <v>6214</v>
      </c>
      <c r="C2815" s="91">
        <v>44698</v>
      </c>
      <c r="D2815" s="42">
        <v>20609374561</v>
      </c>
      <c r="E2815" s="1225">
        <v>4074667</v>
      </c>
      <c r="F2815" s="1080" t="s">
        <v>3254</v>
      </c>
      <c r="G2815" s="1080" t="s">
        <v>29115</v>
      </c>
      <c r="H2815" s="73" t="s">
        <v>29722</v>
      </c>
      <c r="I2815" s="1313" t="s">
        <v>6546</v>
      </c>
      <c r="J2815" s="73"/>
      <c r="K2815" s="73"/>
      <c r="L2815" s="24" t="s">
        <v>29725</v>
      </c>
      <c r="M2815" s="1106" t="s">
        <v>29723</v>
      </c>
      <c r="N2815" s="658">
        <v>28483</v>
      </c>
      <c r="O2815" s="24">
        <v>934402689</v>
      </c>
      <c r="P2815" s="1079" t="s">
        <v>4424</v>
      </c>
      <c r="Q2815" s="73" t="s">
        <v>3303</v>
      </c>
      <c r="R2815" s="360" t="s">
        <v>29724</v>
      </c>
      <c r="S2815" s="57" t="s">
        <v>4424</v>
      </c>
      <c r="T2815" s="351" t="s">
        <v>4424</v>
      </c>
      <c r="U2815" s="24" t="s">
        <v>29727</v>
      </c>
      <c r="V2815" s="24" t="s">
        <v>29727</v>
      </c>
      <c r="W2815" s="24" t="s">
        <v>2827</v>
      </c>
      <c r="X2815" s="24" t="s">
        <v>2827</v>
      </c>
      <c r="Y2815" s="24" t="s">
        <v>2827</v>
      </c>
      <c r="Z2815" s="513">
        <v>44699</v>
      </c>
      <c r="AA2815" s="1133">
        <v>5</v>
      </c>
      <c r="AB2815" s="1133">
        <v>2022</v>
      </c>
      <c r="AC2815" s="62" t="s">
        <v>4424</v>
      </c>
      <c r="AD2815" s="94">
        <v>40000</v>
      </c>
      <c r="AE2815" s="716" t="s">
        <v>4002</v>
      </c>
      <c r="AF2815" s="73" t="s">
        <v>4424</v>
      </c>
      <c r="AG2815" s="73" t="s">
        <v>4424</v>
      </c>
      <c r="AH2815" s="42">
        <v>11154309</v>
      </c>
      <c r="AI2815" s="24" t="s">
        <v>2827</v>
      </c>
      <c r="AJ2815" s="24" t="s">
        <v>29725</v>
      </c>
      <c r="AK2815" s="360" t="s">
        <v>29724</v>
      </c>
      <c r="AL2815" s="73" t="s">
        <v>29726</v>
      </c>
      <c r="AM2815" s="73" t="s">
        <v>2827</v>
      </c>
      <c r="AN2815" s="73" t="s">
        <v>2827</v>
      </c>
      <c r="AO2815" s="73" t="s">
        <v>2827</v>
      </c>
      <c r="AP2815" s="1077" t="s">
        <v>4424</v>
      </c>
      <c r="AQ2815" s="127"/>
      <c r="AR2815" s="24"/>
      <c r="AS2815" s="24"/>
      <c r="AT2815" s="24"/>
      <c r="AU2815" s="24"/>
      <c r="AV2815" s="73" t="s">
        <v>4424</v>
      </c>
      <c r="AW2815" s="73" t="s">
        <v>4424</v>
      </c>
      <c r="AX2815" s="1077"/>
      <c r="AY2815" s="1077"/>
      <c r="AZ2815" s="1077"/>
      <c r="BA2815" s="24"/>
      <c r="BB2815" s="73" t="s">
        <v>29728</v>
      </c>
      <c r="BC2815" s="1090" t="s">
        <v>2190</v>
      </c>
      <c r="BD2815" s="493">
        <v>44699</v>
      </c>
      <c r="BG2815" s="1092" t="s">
        <v>23998</v>
      </c>
      <c r="BH2815" s="1102" t="s">
        <v>23939</v>
      </c>
      <c r="BL2815" s="1361"/>
    </row>
    <row r="2816" spans="1:65" ht="13.5" customHeight="1" x14ac:dyDescent="0.25">
      <c r="A2816" s="1141" t="s">
        <v>23683</v>
      </c>
      <c r="B2816" s="104" t="s">
        <v>6214</v>
      </c>
      <c r="C2816" s="105">
        <v>44697</v>
      </c>
      <c r="D2816" s="67">
        <v>20606412305</v>
      </c>
      <c r="E2816" s="1225">
        <v>4074151</v>
      </c>
      <c r="F2816" s="1146" t="s">
        <v>3253</v>
      </c>
      <c r="G2816" s="1146" t="s">
        <v>29115</v>
      </c>
      <c r="H2816" s="102" t="s">
        <v>26411</v>
      </c>
      <c r="I2816" s="1312" t="s">
        <v>2610</v>
      </c>
      <c r="J2816" s="102"/>
      <c r="K2816" s="102" t="s">
        <v>29813</v>
      </c>
      <c r="L2816" s="104" t="s">
        <v>26412</v>
      </c>
      <c r="M2816" s="1075" t="s">
        <v>26413</v>
      </c>
      <c r="N2816" s="114">
        <v>31111</v>
      </c>
      <c r="O2816" s="104">
        <v>982527245</v>
      </c>
      <c r="P2816" s="1145" t="s">
        <v>4424</v>
      </c>
      <c r="Q2816" s="102" t="s">
        <v>3303</v>
      </c>
      <c r="R2816" s="438" t="s">
        <v>26414</v>
      </c>
      <c r="S2816" s="103" t="s">
        <v>4424</v>
      </c>
      <c r="T2816" s="649" t="s">
        <v>4424</v>
      </c>
      <c r="U2816" s="104" t="s">
        <v>29729</v>
      </c>
      <c r="V2816" s="104" t="s">
        <v>29729</v>
      </c>
      <c r="W2816" s="104" t="s">
        <v>3630</v>
      </c>
      <c r="X2816" s="104" t="s">
        <v>3630</v>
      </c>
      <c r="Y2816" s="104" t="s">
        <v>4475</v>
      </c>
      <c r="Z2816" s="518">
        <v>44701</v>
      </c>
      <c r="AA2816" s="1283">
        <v>5</v>
      </c>
      <c r="AB2816" s="1283">
        <v>2022</v>
      </c>
      <c r="AC2816" s="95" t="s">
        <v>4424</v>
      </c>
      <c r="AD2816" s="439">
        <v>50000</v>
      </c>
      <c r="AE2816" s="1285" t="s">
        <v>4002</v>
      </c>
      <c r="AF2816" s="102" t="s">
        <v>4424</v>
      </c>
      <c r="AG2816" s="102" t="s">
        <v>4424</v>
      </c>
      <c r="AH2816" s="67">
        <v>14516056</v>
      </c>
      <c r="AI2816" s="104" t="s">
        <v>5521</v>
      </c>
      <c r="AJ2816" s="102" t="s">
        <v>23704</v>
      </c>
      <c r="AK2816" s="103" t="s">
        <v>23705</v>
      </c>
      <c r="AL2816" s="102" t="s">
        <v>29735</v>
      </c>
      <c r="AM2816" s="102" t="s">
        <v>4904</v>
      </c>
      <c r="AN2816" s="102" t="s">
        <v>3630</v>
      </c>
      <c r="AO2816" s="102" t="s">
        <v>4475</v>
      </c>
      <c r="AP2816" s="1142" t="s">
        <v>4424</v>
      </c>
      <c r="AQ2816" s="441"/>
      <c r="AR2816" s="104"/>
      <c r="AS2816" s="104"/>
      <c r="AT2816" s="104"/>
      <c r="AU2816" s="104"/>
      <c r="AV2816" s="102" t="s">
        <v>4424</v>
      </c>
      <c r="AW2816" s="102" t="s">
        <v>4424</v>
      </c>
      <c r="AX2816" s="1142"/>
      <c r="AY2816" s="1142"/>
      <c r="AZ2816" s="1142"/>
      <c r="BA2816" s="104"/>
      <c r="BB2816" s="403" t="s">
        <v>11959</v>
      </c>
      <c r="BC2816" s="1090" t="s">
        <v>2190</v>
      </c>
      <c r="BD2816" s="493">
        <v>44699</v>
      </c>
      <c r="BG2816" s="1092" t="s">
        <v>23998</v>
      </c>
      <c r="BH2816" s="1102" t="s">
        <v>23939</v>
      </c>
      <c r="BK2816" s="1" t="s">
        <v>29940</v>
      </c>
      <c r="BL2816" s="1361"/>
    </row>
    <row r="2817" spans="1:64" ht="13.5" customHeight="1" x14ac:dyDescent="0.25">
      <c r="A2817" s="1094" t="s">
        <v>23683</v>
      </c>
      <c r="B2817" s="24" t="s">
        <v>6214</v>
      </c>
      <c r="C2817" s="91">
        <v>44699</v>
      </c>
      <c r="D2817" s="42">
        <v>20609188228</v>
      </c>
      <c r="E2817" s="1225" t="e">
        <v>#N/A</v>
      </c>
      <c r="F2817" s="1080" t="s">
        <v>3251</v>
      </c>
      <c r="G2817" s="1080" t="s">
        <v>29115</v>
      </c>
      <c r="H2817" s="73" t="s">
        <v>29730</v>
      </c>
      <c r="I2817" s="1081" t="s">
        <v>15197</v>
      </c>
      <c r="J2817" s="73"/>
      <c r="K2817" s="73"/>
      <c r="L2817" s="24" t="s">
        <v>29733</v>
      </c>
      <c r="M2817" s="1106" t="s">
        <v>29732</v>
      </c>
      <c r="N2817" s="658">
        <v>28936</v>
      </c>
      <c r="O2817" s="24">
        <v>999526946</v>
      </c>
      <c r="P2817" s="1079" t="s">
        <v>4424</v>
      </c>
      <c r="Q2817" s="73" t="s">
        <v>3303</v>
      </c>
      <c r="R2817" s="360" t="s">
        <v>13401</v>
      </c>
      <c r="S2817" s="57" t="s">
        <v>4424</v>
      </c>
      <c r="T2817" s="351" t="s">
        <v>4424</v>
      </c>
      <c r="U2817" s="24" t="s">
        <v>29731</v>
      </c>
      <c r="V2817" s="24" t="s">
        <v>29731</v>
      </c>
      <c r="W2817" s="24" t="s">
        <v>5793</v>
      </c>
      <c r="X2817" s="24" t="s">
        <v>5793</v>
      </c>
      <c r="Y2817" s="24" t="s">
        <v>6110</v>
      </c>
      <c r="Z2817" s="513">
        <v>44700</v>
      </c>
      <c r="AA2817" s="1133">
        <v>5</v>
      </c>
      <c r="AB2817" s="1133">
        <v>2022</v>
      </c>
      <c r="AC2817" s="62" t="s">
        <v>4424</v>
      </c>
      <c r="AD2817" s="84"/>
      <c r="AE2817" s="1285" t="s">
        <v>4002</v>
      </c>
      <c r="AF2817" s="73" t="s">
        <v>4424</v>
      </c>
      <c r="AG2817" s="73" t="s">
        <v>4424</v>
      </c>
      <c r="AH2817" s="42">
        <v>11311032</v>
      </c>
      <c r="AI2817" s="24" t="s">
        <v>3306</v>
      </c>
      <c r="AJ2817" s="24" t="s">
        <v>29733</v>
      </c>
      <c r="AK2817" s="360" t="s">
        <v>13401</v>
      </c>
      <c r="AL2817" s="73" t="s">
        <v>29734</v>
      </c>
      <c r="AM2817" s="73" t="s">
        <v>5793</v>
      </c>
      <c r="AN2817" s="73" t="s">
        <v>5793</v>
      </c>
      <c r="AO2817" s="73" t="s">
        <v>6110</v>
      </c>
      <c r="AP2817" s="1077" t="s">
        <v>4424</v>
      </c>
      <c r="AQ2817" s="127"/>
      <c r="AR2817" s="24"/>
      <c r="AS2817" s="24"/>
      <c r="AT2817" s="24"/>
      <c r="AU2817" s="24"/>
      <c r="AV2817" s="73" t="s">
        <v>4424</v>
      </c>
      <c r="AW2817" s="73" t="s">
        <v>4424</v>
      </c>
      <c r="AX2817" s="1077"/>
      <c r="AY2817" s="1077"/>
      <c r="AZ2817" s="1077"/>
      <c r="BA2817" s="24"/>
      <c r="BB2817" s="73" t="s">
        <v>19377</v>
      </c>
      <c r="BC2817" s="1090" t="s">
        <v>2190</v>
      </c>
      <c r="BD2817" s="493">
        <v>44700</v>
      </c>
      <c r="BG2817" s="1092" t="s">
        <v>23998</v>
      </c>
      <c r="BH2817" s="1102" t="s">
        <v>23939</v>
      </c>
      <c r="BL2817" s="1361"/>
    </row>
    <row r="2818" spans="1:64" ht="13.5" customHeight="1" x14ac:dyDescent="0.25">
      <c r="A2818" s="1094" t="s">
        <v>23683</v>
      </c>
      <c r="B2818" s="24" t="s">
        <v>6214</v>
      </c>
      <c r="C2818" s="91">
        <v>44701</v>
      </c>
      <c r="D2818" s="42">
        <v>20609437074</v>
      </c>
      <c r="E2818" s="1225">
        <v>4074657</v>
      </c>
      <c r="F2818" s="1080" t="s">
        <v>3252</v>
      </c>
      <c r="G2818" s="1080" t="s">
        <v>23176</v>
      </c>
      <c r="H2818" s="73" t="s">
        <v>29736</v>
      </c>
      <c r="I2818" s="1313" t="s">
        <v>6546</v>
      </c>
      <c r="J2818" s="73"/>
      <c r="K2818" s="73"/>
      <c r="L2818" s="24" t="s">
        <v>29738</v>
      </c>
      <c r="M2818" s="1106" t="s">
        <v>29742</v>
      </c>
      <c r="N2818" s="658">
        <v>32184</v>
      </c>
      <c r="O2818" s="24">
        <v>989080165</v>
      </c>
      <c r="P2818" s="1079" t="s">
        <v>4424</v>
      </c>
      <c r="Q2818" s="73" t="s">
        <v>6194</v>
      </c>
      <c r="R2818" s="360" t="s">
        <v>29737</v>
      </c>
      <c r="S2818" s="57" t="s">
        <v>4424</v>
      </c>
      <c r="T2818" s="351" t="s">
        <v>4424</v>
      </c>
      <c r="U2818" s="24" t="s">
        <v>29743</v>
      </c>
      <c r="V2818" s="24" t="s">
        <v>29743</v>
      </c>
      <c r="W2818" s="24" t="s">
        <v>2278</v>
      </c>
      <c r="X2818" s="24" t="s">
        <v>5521</v>
      </c>
      <c r="Y2818" s="24" t="s">
        <v>5521</v>
      </c>
      <c r="Z2818" s="513">
        <v>44701</v>
      </c>
      <c r="AA2818" s="1133">
        <v>5</v>
      </c>
      <c r="AB2818" s="1133">
        <v>2022</v>
      </c>
      <c r="AC2818" s="62" t="s">
        <v>4424</v>
      </c>
      <c r="AD2818" s="94">
        <v>20000</v>
      </c>
      <c r="AE2818" s="716" t="s">
        <v>4002</v>
      </c>
      <c r="AF2818" s="73" t="s">
        <v>4424</v>
      </c>
      <c r="AG2818" s="73" t="s">
        <v>4424</v>
      </c>
      <c r="AH2818" s="42">
        <v>14965349</v>
      </c>
      <c r="AI2818" s="24" t="s">
        <v>5521</v>
      </c>
      <c r="AJ2818" s="24" t="s">
        <v>29738</v>
      </c>
      <c r="AK2818" s="360" t="s">
        <v>29737</v>
      </c>
      <c r="AL2818" s="73" t="s">
        <v>29741</v>
      </c>
      <c r="AM2818" s="73" t="s">
        <v>4254</v>
      </c>
      <c r="AN2818" s="73" t="s">
        <v>5521</v>
      </c>
      <c r="AO2818" s="73" t="s">
        <v>5521</v>
      </c>
      <c r="AP2818" s="73" t="s">
        <v>29740</v>
      </c>
      <c r="AQ2818" s="127" t="s">
        <v>29739</v>
      </c>
      <c r="AR2818" s="73" t="s">
        <v>29741</v>
      </c>
      <c r="AS2818" s="73" t="s">
        <v>4254</v>
      </c>
      <c r="AT2818" s="73" t="s">
        <v>5521</v>
      </c>
      <c r="AU2818" s="73" t="s">
        <v>5521</v>
      </c>
      <c r="AV2818" s="73" t="s">
        <v>4424</v>
      </c>
      <c r="AW2818" s="73" t="s">
        <v>4424</v>
      </c>
      <c r="AX2818" s="1077"/>
      <c r="AY2818" s="1077"/>
      <c r="AZ2818" s="1077"/>
      <c r="BA2818" s="24"/>
      <c r="BB2818" s="73" t="s">
        <v>3918</v>
      </c>
      <c r="BC2818" s="1090" t="s">
        <v>2190</v>
      </c>
      <c r="BD2818" s="493">
        <v>44701</v>
      </c>
      <c r="BG2818" s="1092" t="s">
        <v>23998</v>
      </c>
      <c r="BH2818" s="1102" t="s">
        <v>23939</v>
      </c>
      <c r="BL2818" s="1361"/>
    </row>
    <row r="2819" spans="1:64" ht="13.5" customHeight="1" x14ac:dyDescent="0.25">
      <c r="A2819" s="1094" t="s">
        <v>23683</v>
      </c>
      <c r="B2819" s="24" t="s">
        <v>4255</v>
      </c>
      <c r="C2819" s="91">
        <v>44704</v>
      </c>
      <c r="D2819" s="42">
        <v>10459043603</v>
      </c>
      <c r="E2819" s="1225">
        <v>4074670</v>
      </c>
      <c r="F2819" s="1080" t="s">
        <v>3251</v>
      </c>
      <c r="G2819" s="1080" t="s">
        <v>29115</v>
      </c>
      <c r="H2819" s="73" t="s">
        <v>29748</v>
      </c>
      <c r="I2819" s="1313" t="s">
        <v>6546</v>
      </c>
      <c r="J2819" s="73"/>
      <c r="K2819" s="73"/>
      <c r="L2819" s="24" t="s">
        <v>29749</v>
      </c>
      <c r="M2819" s="1106" t="s">
        <v>29750</v>
      </c>
      <c r="N2819" s="658">
        <v>32694</v>
      </c>
      <c r="O2819" s="24">
        <v>931964408</v>
      </c>
      <c r="P2819" s="1079" t="s">
        <v>4424</v>
      </c>
      <c r="Q2819" s="102" t="s">
        <v>4424</v>
      </c>
      <c r="R2819" s="360" t="s">
        <v>29751</v>
      </c>
      <c r="S2819" s="57" t="s">
        <v>4424</v>
      </c>
      <c r="T2819" s="351" t="s">
        <v>4424</v>
      </c>
      <c r="U2819" s="24" t="s">
        <v>29752</v>
      </c>
      <c r="V2819" s="24" t="s">
        <v>29752</v>
      </c>
      <c r="W2819" s="24" t="s">
        <v>4577</v>
      </c>
      <c r="X2819" s="24" t="s">
        <v>5521</v>
      </c>
      <c r="Y2819" s="24" t="s">
        <v>5521</v>
      </c>
      <c r="Z2819" s="513">
        <v>44706</v>
      </c>
      <c r="AA2819" s="1133">
        <v>5</v>
      </c>
      <c r="AB2819" s="1133">
        <v>2022</v>
      </c>
      <c r="AC2819" s="62" t="s">
        <v>4424</v>
      </c>
      <c r="AD2819" s="94">
        <v>20000</v>
      </c>
      <c r="AE2819" s="716" t="s">
        <v>2281</v>
      </c>
      <c r="AF2819" s="73" t="s">
        <v>4424</v>
      </c>
      <c r="AG2819" s="73" t="s">
        <v>4424</v>
      </c>
      <c r="AH2819" s="102" t="s">
        <v>4424</v>
      </c>
      <c r="AI2819" s="102" t="s">
        <v>4424</v>
      </c>
      <c r="AJ2819" s="24" t="s">
        <v>29749</v>
      </c>
      <c r="AK2819" s="360" t="s">
        <v>29751</v>
      </c>
      <c r="AL2819" s="24" t="s">
        <v>29752</v>
      </c>
      <c r="AM2819" s="24" t="s">
        <v>4577</v>
      </c>
      <c r="AN2819" s="24" t="s">
        <v>5521</v>
      </c>
      <c r="AO2819" s="24" t="s">
        <v>5521</v>
      </c>
      <c r="AP2819" s="1077" t="s">
        <v>4424</v>
      </c>
      <c r="AQ2819" s="73" t="s">
        <v>4424</v>
      </c>
      <c r="AR2819" s="1079" t="s">
        <v>4424</v>
      </c>
      <c r="AS2819" s="1077" t="s">
        <v>4424</v>
      </c>
      <c r="AT2819" s="1077" t="s">
        <v>4424</v>
      </c>
      <c r="AU2819" s="1077" t="s">
        <v>4424</v>
      </c>
      <c r="AV2819" s="73" t="s">
        <v>4424</v>
      </c>
      <c r="AW2819" s="73" t="s">
        <v>4424</v>
      </c>
      <c r="AX2819" s="1077"/>
      <c r="AY2819" s="1077"/>
      <c r="AZ2819" s="1077"/>
      <c r="BA2819" s="24"/>
      <c r="BB2819" s="73" t="s">
        <v>23651</v>
      </c>
      <c r="BC2819" s="1090" t="s">
        <v>2190</v>
      </c>
      <c r="BD2819" s="493">
        <v>44706</v>
      </c>
      <c r="BG2819" s="1092" t="s">
        <v>23998</v>
      </c>
      <c r="BH2819" s="1102" t="s">
        <v>23939</v>
      </c>
      <c r="BL2819" s="1361"/>
    </row>
    <row r="2820" spans="1:64" ht="13.5" customHeight="1" x14ac:dyDescent="0.25">
      <c r="A2820" s="1094" t="s">
        <v>23683</v>
      </c>
      <c r="B2820" s="24" t="s">
        <v>4255</v>
      </c>
      <c r="C2820" s="91">
        <v>44706</v>
      </c>
      <c r="D2820" s="42">
        <v>20609389371</v>
      </c>
      <c r="E2820" s="1225">
        <v>4074666</v>
      </c>
      <c r="F2820" s="1080" t="s">
        <v>3252</v>
      </c>
      <c r="G2820" s="1080" t="s">
        <v>23176</v>
      </c>
      <c r="H2820" s="73" t="s">
        <v>29754</v>
      </c>
      <c r="I2820" s="1313" t="s">
        <v>6546</v>
      </c>
      <c r="J2820" s="73"/>
      <c r="K2820" s="73"/>
      <c r="L2820" s="24" t="s">
        <v>29755</v>
      </c>
      <c r="M2820" s="1106" t="s">
        <v>29756</v>
      </c>
      <c r="N2820" s="658">
        <v>35738</v>
      </c>
      <c r="O2820" s="24">
        <v>922864502</v>
      </c>
      <c r="P2820" s="1079" t="s">
        <v>4424</v>
      </c>
      <c r="Q2820" s="73" t="s">
        <v>6194</v>
      </c>
      <c r="R2820" s="360" t="s">
        <v>29757</v>
      </c>
      <c r="S2820" s="57" t="s">
        <v>4424</v>
      </c>
      <c r="T2820" s="351" t="s">
        <v>4424</v>
      </c>
      <c r="U2820" s="24" t="s">
        <v>29758</v>
      </c>
      <c r="V2820" s="24" t="s">
        <v>29758</v>
      </c>
      <c r="W2820" s="24" t="s">
        <v>4630</v>
      </c>
      <c r="X2820" s="24" t="s">
        <v>5521</v>
      </c>
      <c r="Y2820" s="24" t="s">
        <v>5521</v>
      </c>
      <c r="Z2820" s="513">
        <v>44706</v>
      </c>
      <c r="AA2820" s="1133">
        <v>5</v>
      </c>
      <c r="AB2820" s="1133">
        <v>2022</v>
      </c>
      <c r="AC2820" s="62" t="s">
        <v>4424</v>
      </c>
      <c r="AD2820" s="94">
        <v>20000</v>
      </c>
      <c r="AE2820" s="716" t="s">
        <v>4002</v>
      </c>
      <c r="AF2820" s="73" t="s">
        <v>4424</v>
      </c>
      <c r="AG2820" s="73" t="s">
        <v>4424</v>
      </c>
      <c r="AH2820" s="102">
        <v>14955718</v>
      </c>
      <c r="AI2820" s="102" t="s">
        <v>5521</v>
      </c>
      <c r="AJ2820" s="24" t="s">
        <v>29755</v>
      </c>
      <c r="AK2820" s="360" t="s">
        <v>29757</v>
      </c>
      <c r="AL2820" s="24" t="s">
        <v>29758</v>
      </c>
      <c r="AM2820" s="24" t="s">
        <v>4630</v>
      </c>
      <c r="AN2820" s="24" t="s">
        <v>5521</v>
      </c>
      <c r="AO2820" s="24" t="s">
        <v>5521</v>
      </c>
      <c r="AP2820" s="1077" t="s">
        <v>4424</v>
      </c>
      <c r="AQ2820" s="73" t="s">
        <v>4424</v>
      </c>
      <c r="AR2820" s="1079" t="s">
        <v>4424</v>
      </c>
      <c r="AS2820" s="1077" t="s">
        <v>4424</v>
      </c>
      <c r="AT2820" s="1077" t="s">
        <v>4424</v>
      </c>
      <c r="AU2820" s="1077" t="s">
        <v>4424</v>
      </c>
      <c r="AV2820" s="73" t="s">
        <v>4424</v>
      </c>
      <c r="AW2820" s="73" t="s">
        <v>4424</v>
      </c>
      <c r="AX2820" s="1077"/>
      <c r="AY2820" s="1077"/>
      <c r="AZ2820" s="1077"/>
      <c r="BA2820" s="24"/>
      <c r="BB2820" s="73" t="s">
        <v>15097</v>
      </c>
      <c r="BC2820" s="1090" t="s">
        <v>2190</v>
      </c>
      <c r="BD2820" s="493">
        <v>44706</v>
      </c>
      <c r="BG2820" s="1092" t="s">
        <v>23998</v>
      </c>
      <c r="BH2820" s="1102" t="s">
        <v>23939</v>
      </c>
      <c r="BL2820" s="1361"/>
    </row>
    <row r="2821" spans="1:64" ht="13.5" customHeight="1" x14ac:dyDescent="0.25">
      <c r="A2821" s="1094" t="s">
        <v>23683</v>
      </c>
      <c r="B2821" s="24" t="s">
        <v>4255</v>
      </c>
      <c r="C2821" s="91">
        <v>44705</v>
      </c>
      <c r="D2821" s="42">
        <v>20602777201</v>
      </c>
      <c r="E2821" s="1225">
        <v>4074669</v>
      </c>
      <c r="F2821" s="1080" t="s">
        <v>3253</v>
      </c>
      <c r="G2821" s="1080" t="s">
        <v>1505</v>
      </c>
      <c r="H2821" s="73" t="s">
        <v>29759</v>
      </c>
      <c r="I2821" s="1313" t="s">
        <v>6546</v>
      </c>
      <c r="J2821" s="73"/>
      <c r="K2821" s="1399" t="s">
        <v>29864</v>
      </c>
      <c r="L2821" s="24" t="s">
        <v>27952</v>
      </c>
      <c r="M2821" s="1106" t="s">
        <v>29760</v>
      </c>
      <c r="N2821" s="658">
        <v>32812</v>
      </c>
      <c r="O2821" s="24">
        <v>982234862</v>
      </c>
      <c r="P2821" s="1079" t="s">
        <v>4424</v>
      </c>
      <c r="Q2821" s="73" t="s">
        <v>6194</v>
      </c>
      <c r="R2821" s="360" t="s">
        <v>29761</v>
      </c>
      <c r="S2821" s="57" t="s">
        <v>4424</v>
      </c>
      <c r="T2821" s="351" t="s">
        <v>4424</v>
      </c>
      <c r="U2821" s="24" t="s">
        <v>29762</v>
      </c>
      <c r="V2821" s="24" t="s">
        <v>29762</v>
      </c>
      <c r="W2821" s="24" t="s">
        <v>3630</v>
      </c>
      <c r="X2821" s="24" t="s">
        <v>3630</v>
      </c>
      <c r="Y2821" s="24" t="s">
        <v>4475</v>
      </c>
      <c r="Z2821" s="513">
        <v>44706</v>
      </c>
      <c r="AA2821" s="1133">
        <v>5</v>
      </c>
      <c r="AB2821" s="1133">
        <v>2022</v>
      </c>
      <c r="AC2821" s="62" t="s">
        <v>4424</v>
      </c>
      <c r="AD2821" s="94">
        <v>25000</v>
      </c>
      <c r="AE2821" s="716" t="s">
        <v>4002</v>
      </c>
      <c r="AF2821" s="73" t="s">
        <v>4424</v>
      </c>
      <c r="AG2821" s="73" t="s">
        <v>4424</v>
      </c>
      <c r="AH2821" s="102">
        <v>11335664</v>
      </c>
      <c r="AI2821" s="102" t="s">
        <v>3630</v>
      </c>
      <c r="AJ2821" s="24" t="s">
        <v>29763</v>
      </c>
      <c r="AK2821" s="360" t="s">
        <v>29764</v>
      </c>
      <c r="AL2821" s="24" t="s">
        <v>29765</v>
      </c>
      <c r="AM2821" s="24" t="s">
        <v>3630</v>
      </c>
      <c r="AN2821" s="24" t="s">
        <v>3630</v>
      </c>
      <c r="AO2821" s="24" t="s">
        <v>4475</v>
      </c>
      <c r="AP2821" s="1077" t="s">
        <v>4424</v>
      </c>
      <c r="AQ2821" s="73" t="s">
        <v>4424</v>
      </c>
      <c r="AR2821" s="1079" t="s">
        <v>4424</v>
      </c>
      <c r="AS2821" s="1077" t="s">
        <v>4424</v>
      </c>
      <c r="AT2821" s="1077" t="s">
        <v>4424</v>
      </c>
      <c r="AU2821" s="1077" t="s">
        <v>4424</v>
      </c>
      <c r="AV2821" s="73" t="s">
        <v>4424</v>
      </c>
      <c r="AW2821" s="73" t="s">
        <v>4424</v>
      </c>
      <c r="AX2821" s="1077"/>
      <c r="AY2821" s="1077"/>
      <c r="AZ2821" s="1077"/>
      <c r="BA2821" s="24"/>
      <c r="BB2821" s="73" t="s">
        <v>24700</v>
      </c>
      <c r="BC2821" s="1090" t="s">
        <v>2190</v>
      </c>
      <c r="BD2821" s="493">
        <v>44706</v>
      </c>
      <c r="BG2821" s="1092" t="s">
        <v>23998</v>
      </c>
      <c r="BH2821" s="1102" t="s">
        <v>23939</v>
      </c>
      <c r="BL2821" s="1361"/>
    </row>
    <row r="2822" spans="1:64" ht="13.5" customHeight="1" x14ac:dyDescent="0.25">
      <c r="A2822" s="1094" t="s">
        <v>23683</v>
      </c>
      <c r="B2822" s="24" t="s">
        <v>4255</v>
      </c>
      <c r="C2822" s="91">
        <v>44706</v>
      </c>
      <c r="D2822" s="42">
        <v>10742032260</v>
      </c>
      <c r="E2822" s="1225">
        <v>4074668</v>
      </c>
      <c r="F2822" s="1080" t="s">
        <v>3251</v>
      </c>
      <c r="G2822" s="1080" t="s">
        <v>29115</v>
      </c>
      <c r="H2822" s="73" t="s">
        <v>29766</v>
      </c>
      <c r="I2822" s="1313" t="s">
        <v>6546</v>
      </c>
      <c r="J2822" s="73"/>
      <c r="K2822" s="73"/>
      <c r="L2822" s="24" t="s">
        <v>29767</v>
      </c>
      <c r="M2822" s="1106" t="s">
        <v>29768</v>
      </c>
      <c r="N2822" s="658">
        <v>36105</v>
      </c>
      <c r="O2822" s="24">
        <v>959516173</v>
      </c>
      <c r="P2822" s="1079" t="s">
        <v>4424</v>
      </c>
      <c r="Q2822" s="102" t="s">
        <v>4424</v>
      </c>
      <c r="R2822" s="360" t="s">
        <v>29769</v>
      </c>
      <c r="S2822" s="57" t="s">
        <v>4424</v>
      </c>
      <c r="T2822" s="351" t="s">
        <v>4424</v>
      </c>
      <c r="U2822" s="24" t="s">
        <v>29770</v>
      </c>
      <c r="V2822" s="24" t="s">
        <v>29770</v>
      </c>
      <c r="W2822" s="24" t="s">
        <v>27852</v>
      </c>
      <c r="X2822" s="24" t="s">
        <v>6111</v>
      </c>
      <c r="Y2822" s="24" t="s">
        <v>4134</v>
      </c>
      <c r="Z2822" s="513">
        <v>44707</v>
      </c>
      <c r="AA2822" s="1133">
        <v>5</v>
      </c>
      <c r="AB2822" s="1133">
        <v>2022</v>
      </c>
      <c r="AC2822" s="62" t="s">
        <v>4424</v>
      </c>
      <c r="AD2822" s="94">
        <v>20000</v>
      </c>
      <c r="AE2822" s="716" t="s">
        <v>2281</v>
      </c>
      <c r="AF2822" s="73" t="s">
        <v>4424</v>
      </c>
      <c r="AG2822" s="73" t="s">
        <v>4424</v>
      </c>
      <c r="AH2822" s="102" t="s">
        <v>4424</v>
      </c>
      <c r="AI2822" s="102" t="s">
        <v>4424</v>
      </c>
      <c r="AJ2822" s="24" t="s">
        <v>29767</v>
      </c>
      <c r="AK2822" s="360" t="s">
        <v>29769</v>
      </c>
      <c r="AL2822" s="24" t="s">
        <v>29771</v>
      </c>
      <c r="AM2822" s="24" t="s">
        <v>27852</v>
      </c>
      <c r="AN2822" s="24" t="s">
        <v>6111</v>
      </c>
      <c r="AO2822" s="24" t="s">
        <v>4134</v>
      </c>
      <c r="AP2822" s="1077" t="s">
        <v>4424</v>
      </c>
      <c r="AQ2822" s="73" t="s">
        <v>4424</v>
      </c>
      <c r="AR2822" s="1079" t="s">
        <v>4424</v>
      </c>
      <c r="AS2822" s="1077" t="s">
        <v>4424</v>
      </c>
      <c r="AT2822" s="1077" t="s">
        <v>4424</v>
      </c>
      <c r="AU2822" s="1077" t="s">
        <v>4424</v>
      </c>
      <c r="AV2822" s="73" t="s">
        <v>4424</v>
      </c>
      <c r="AW2822" s="73" t="s">
        <v>4424</v>
      </c>
      <c r="AX2822" s="1077"/>
      <c r="AY2822" s="1077"/>
      <c r="AZ2822" s="1077"/>
      <c r="BA2822" s="24"/>
      <c r="BB2822" s="73" t="s">
        <v>449</v>
      </c>
      <c r="BC2822" s="1090" t="s">
        <v>2190</v>
      </c>
      <c r="BD2822" s="493">
        <v>44707</v>
      </c>
      <c r="BG2822" s="1092" t="s">
        <v>23998</v>
      </c>
      <c r="BH2822" s="1102" t="s">
        <v>23939</v>
      </c>
      <c r="BL2822" s="1361"/>
    </row>
    <row r="2823" spans="1:64" ht="13.5" customHeight="1" x14ac:dyDescent="0.25">
      <c r="A2823" s="1094" t="s">
        <v>23683</v>
      </c>
      <c r="B2823" s="24" t="s">
        <v>4255</v>
      </c>
      <c r="C2823" s="91">
        <v>44708</v>
      </c>
      <c r="D2823" s="42">
        <v>20546755003</v>
      </c>
      <c r="E2823" s="1225">
        <v>5024345</v>
      </c>
      <c r="F2823" s="1080" t="s">
        <v>3253</v>
      </c>
      <c r="G2823" s="1080" t="s">
        <v>23176</v>
      </c>
      <c r="H2823" s="24" t="s">
        <v>29772</v>
      </c>
      <c r="I2823" s="1313" t="s">
        <v>2610</v>
      </c>
      <c r="J2823" s="73"/>
      <c r="K2823" s="73" t="s">
        <v>29776</v>
      </c>
      <c r="L2823" s="24" t="s">
        <v>29773</v>
      </c>
      <c r="M2823" s="1106" t="s">
        <v>29774</v>
      </c>
      <c r="N2823" s="658">
        <v>25339</v>
      </c>
      <c r="O2823" s="24">
        <v>941558472</v>
      </c>
      <c r="P2823" s="1079" t="s">
        <v>4424</v>
      </c>
      <c r="Q2823" s="73" t="s">
        <v>3303</v>
      </c>
      <c r="R2823" s="360" t="s">
        <v>29780</v>
      </c>
      <c r="S2823" s="57" t="s">
        <v>4424</v>
      </c>
      <c r="T2823" s="351" t="s">
        <v>4424</v>
      </c>
      <c r="U2823" s="24" t="s">
        <v>29775</v>
      </c>
      <c r="V2823" s="24" t="s">
        <v>29775</v>
      </c>
      <c r="W2823" s="24" t="s">
        <v>5189</v>
      </c>
      <c r="X2823" s="24" t="s">
        <v>5521</v>
      </c>
      <c r="Y2823" s="24" t="s">
        <v>5521</v>
      </c>
      <c r="Z2823" s="513">
        <v>44708</v>
      </c>
      <c r="AA2823" s="1133">
        <v>5</v>
      </c>
      <c r="AB2823" s="1133">
        <v>2022</v>
      </c>
      <c r="AC2823" s="62" t="s">
        <v>4424</v>
      </c>
      <c r="AD2823" s="94">
        <v>20000</v>
      </c>
      <c r="AE2823" s="716" t="s">
        <v>4002</v>
      </c>
      <c r="AF2823" s="73" t="s">
        <v>4424</v>
      </c>
      <c r="AG2823" s="73" t="s">
        <v>4424</v>
      </c>
      <c r="AH2823" s="102">
        <v>12767943</v>
      </c>
      <c r="AI2823" s="102" t="s">
        <v>5521</v>
      </c>
      <c r="AJ2823" s="24" t="s">
        <v>29777</v>
      </c>
      <c r="AK2823" s="360" t="s">
        <v>29778</v>
      </c>
      <c r="AL2823" s="24" t="s">
        <v>29779</v>
      </c>
      <c r="AM2823" s="24" t="s">
        <v>16609</v>
      </c>
      <c r="AN2823" s="24" t="s">
        <v>5521</v>
      </c>
      <c r="AO2823" s="24" t="s">
        <v>5521</v>
      </c>
      <c r="AP2823" s="1077" t="s">
        <v>4424</v>
      </c>
      <c r="AQ2823" s="73" t="s">
        <v>4424</v>
      </c>
      <c r="AR2823" s="1079" t="s">
        <v>4424</v>
      </c>
      <c r="AS2823" s="1077" t="s">
        <v>4424</v>
      </c>
      <c r="AT2823" s="1077" t="s">
        <v>4424</v>
      </c>
      <c r="AU2823" s="1077" t="s">
        <v>4424</v>
      </c>
      <c r="AV2823" s="73" t="s">
        <v>4424</v>
      </c>
      <c r="AW2823" s="73" t="s">
        <v>4424</v>
      </c>
      <c r="AX2823" s="1077"/>
      <c r="AY2823" s="1077"/>
      <c r="AZ2823" s="1077"/>
      <c r="BA2823" s="24"/>
      <c r="BB2823" s="73" t="s">
        <v>28644</v>
      </c>
      <c r="BC2823" s="1090" t="s">
        <v>2190</v>
      </c>
      <c r="BD2823" s="493">
        <v>44708</v>
      </c>
      <c r="BG2823" s="1092" t="s">
        <v>23998</v>
      </c>
      <c r="BH2823" s="1102" t="s">
        <v>23939</v>
      </c>
      <c r="BL2823" s="1361"/>
    </row>
    <row r="2824" spans="1:64" ht="13.5" customHeight="1" x14ac:dyDescent="0.25">
      <c r="A2824" s="1094" t="s">
        <v>23683</v>
      </c>
      <c r="B2824" s="24" t="s">
        <v>4255</v>
      </c>
      <c r="C2824" s="91">
        <v>44708</v>
      </c>
      <c r="D2824" s="42">
        <v>20608103865</v>
      </c>
      <c r="E2824" s="1225" t="e">
        <v>#N/A</v>
      </c>
      <c r="F2824" s="1080" t="s">
        <v>3253</v>
      </c>
      <c r="G2824" s="1080" t="s">
        <v>29782</v>
      </c>
      <c r="H2824" s="24" t="s">
        <v>29781</v>
      </c>
      <c r="I2824" s="1081" t="s">
        <v>15197</v>
      </c>
      <c r="J2824" s="73"/>
      <c r="K2824" s="73"/>
      <c r="L2824" s="24" t="s">
        <v>29783</v>
      </c>
      <c r="M2824" s="1106" t="s">
        <v>29784</v>
      </c>
      <c r="N2824" s="658">
        <v>33951</v>
      </c>
      <c r="O2824" s="24">
        <v>983192712</v>
      </c>
      <c r="P2824" s="1079" t="s">
        <v>4424</v>
      </c>
      <c r="Q2824" s="73" t="s">
        <v>3303</v>
      </c>
      <c r="R2824" s="360" t="s">
        <v>29785</v>
      </c>
      <c r="S2824" s="57" t="s">
        <v>4424</v>
      </c>
      <c r="T2824" s="351" t="s">
        <v>4424</v>
      </c>
      <c r="U2824" s="24" t="s">
        <v>29786</v>
      </c>
      <c r="V2824" s="24" t="s">
        <v>29786</v>
      </c>
      <c r="W2824" s="24" t="s">
        <v>6304</v>
      </c>
      <c r="X2824" s="24" t="s">
        <v>6304</v>
      </c>
      <c r="Y2824" s="24" t="s">
        <v>2726</v>
      </c>
      <c r="Z2824" s="513">
        <v>44708</v>
      </c>
      <c r="AA2824" s="1133">
        <v>5</v>
      </c>
      <c r="AB2824" s="1133">
        <v>2022</v>
      </c>
      <c r="AC2824" s="62" t="s">
        <v>4424</v>
      </c>
      <c r="AD2824" s="94">
        <v>80000</v>
      </c>
      <c r="AE2824" s="716" t="s">
        <v>4002</v>
      </c>
      <c r="AF2824" s="73" t="s">
        <v>4424</v>
      </c>
      <c r="AG2824" s="73" t="s">
        <v>4424</v>
      </c>
      <c r="AH2824" s="102">
        <v>11109363</v>
      </c>
      <c r="AI2824" s="102" t="s">
        <v>6304</v>
      </c>
      <c r="AJ2824" s="24" t="s">
        <v>29787</v>
      </c>
      <c r="AK2824" s="360" t="s">
        <v>29788</v>
      </c>
      <c r="AL2824" s="24" t="s">
        <v>29789</v>
      </c>
      <c r="AM2824" s="24" t="s">
        <v>6304</v>
      </c>
      <c r="AN2824" s="24" t="s">
        <v>6304</v>
      </c>
      <c r="AO2824" s="24" t="s">
        <v>2726</v>
      </c>
      <c r="AP2824" s="1077" t="s">
        <v>4424</v>
      </c>
      <c r="AQ2824" s="73" t="s">
        <v>4424</v>
      </c>
      <c r="AR2824" s="1079" t="s">
        <v>4424</v>
      </c>
      <c r="AS2824" s="1077" t="s">
        <v>4424</v>
      </c>
      <c r="AT2824" s="1077" t="s">
        <v>4424</v>
      </c>
      <c r="AU2824" s="1077" t="s">
        <v>4424</v>
      </c>
      <c r="AV2824" s="73" t="s">
        <v>4424</v>
      </c>
      <c r="AW2824" s="73" t="s">
        <v>4424</v>
      </c>
      <c r="AX2824" s="1077"/>
      <c r="AY2824" s="1077"/>
      <c r="AZ2824" s="1077"/>
      <c r="BA2824" s="24"/>
      <c r="BB2824" s="73" t="s">
        <v>23672</v>
      </c>
      <c r="BC2824" s="1090" t="s">
        <v>2190</v>
      </c>
      <c r="BD2824" s="493">
        <v>44708</v>
      </c>
      <c r="BG2824" s="1092" t="s">
        <v>23998</v>
      </c>
      <c r="BH2824" s="1102" t="s">
        <v>23939</v>
      </c>
      <c r="BL2824" s="1361"/>
    </row>
    <row r="2825" spans="1:64" ht="13.5" customHeight="1" x14ac:dyDescent="0.25">
      <c r="A2825" s="1094" t="s">
        <v>23683</v>
      </c>
      <c r="B2825" s="24" t="s">
        <v>4255</v>
      </c>
      <c r="C2825" s="91">
        <v>44708</v>
      </c>
      <c r="D2825" s="42">
        <v>20600117034</v>
      </c>
      <c r="E2825" s="1225">
        <v>4074692</v>
      </c>
      <c r="F2825" s="1080" t="s">
        <v>3252</v>
      </c>
      <c r="G2825" s="1080" t="s">
        <v>1505</v>
      </c>
      <c r="H2825" s="24" t="s">
        <v>29790</v>
      </c>
      <c r="I2825" s="1313" t="s">
        <v>6546</v>
      </c>
      <c r="J2825" s="73"/>
      <c r="K2825" s="127" t="s">
        <v>29794</v>
      </c>
      <c r="L2825" s="24" t="s">
        <v>236</v>
      </c>
      <c r="M2825" s="1106" t="s">
        <v>29791</v>
      </c>
      <c r="N2825" s="658">
        <v>26356</v>
      </c>
      <c r="O2825" s="24">
        <v>997108224</v>
      </c>
      <c r="P2825" s="1079" t="s">
        <v>4424</v>
      </c>
      <c r="Q2825" s="73" t="s">
        <v>6194</v>
      </c>
      <c r="R2825" s="409" t="s">
        <v>1146</v>
      </c>
      <c r="S2825" s="57" t="s">
        <v>4424</v>
      </c>
      <c r="T2825" s="351" t="s">
        <v>4424</v>
      </c>
      <c r="U2825" s="24" t="s">
        <v>29792</v>
      </c>
      <c r="V2825" s="24" t="s">
        <v>29792</v>
      </c>
      <c r="W2825" s="24" t="s">
        <v>3854</v>
      </c>
      <c r="X2825" s="24" t="s">
        <v>5521</v>
      </c>
      <c r="Y2825" s="24" t="s">
        <v>5521</v>
      </c>
      <c r="Z2825" s="513">
        <v>44711</v>
      </c>
      <c r="AA2825" s="1133">
        <v>5</v>
      </c>
      <c r="AB2825" s="1133">
        <v>2022</v>
      </c>
      <c r="AC2825" s="62" t="s">
        <v>4424</v>
      </c>
      <c r="AD2825" s="94">
        <v>35000</v>
      </c>
      <c r="AE2825" s="716" t="s">
        <v>4002</v>
      </c>
      <c r="AF2825" s="73" t="s">
        <v>4424</v>
      </c>
      <c r="AG2825" s="73" t="s">
        <v>4424</v>
      </c>
      <c r="AH2825" s="102">
        <v>13358707</v>
      </c>
      <c r="AI2825" s="102" t="s">
        <v>5521</v>
      </c>
      <c r="AJ2825" s="24" t="s">
        <v>236</v>
      </c>
      <c r="AK2825" s="409" t="s">
        <v>1146</v>
      </c>
      <c r="AL2825" s="24" t="s">
        <v>29793</v>
      </c>
      <c r="AM2825" s="24" t="s">
        <v>3810</v>
      </c>
      <c r="AN2825" s="24" t="s">
        <v>5521</v>
      </c>
      <c r="AO2825" s="24" t="s">
        <v>5521</v>
      </c>
      <c r="AP2825" s="1077" t="s">
        <v>24389</v>
      </c>
      <c r="AQ2825" s="73">
        <v>27075335</v>
      </c>
      <c r="AR2825" s="24" t="s">
        <v>29793</v>
      </c>
      <c r="AS2825" s="24" t="s">
        <v>3810</v>
      </c>
      <c r="AT2825" s="24" t="s">
        <v>5521</v>
      </c>
      <c r="AU2825" s="24" t="s">
        <v>5521</v>
      </c>
      <c r="AV2825" s="73" t="s">
        <v>4424</v>
      </c>
      <c r="AW2825" s="73" t="s">
        <v>4424</v>
      </c>
      <c r="AX2825" s="1077"/>
      <c r="AY2825" s="1077"/>
      <c r="AZ2825" s="1077"/>
      <c r="BA2825" s="24"/>
      <c r="BB2825" s="73" t="s">
        <v>15551</v>
      </c>
      <c r="BC2825" s="1090" t="s">
        <v>2190</v>
      </c>
      <c r="BD2825" s="493">
        <v>44711</v>
      </c>
      <c r="BG2825" s="1092" t="s">
        <v>23998</v>
      </c>
      <c r="BH2825" s="1102" t="s">
        <v>23939</v>
      </c>
      <c r="BL2825" s="1361"/>
    </row>
    <row r="2826" spans="1:64" ht="13.5" customHeight="1" x14ac:dyDescent="0.25">
      <c r="A2826" s="1094" t="s">
        <v>23683</v>
      </c>
      <c r="B2826" s="24" t="s">
        <v>4255</v>
      </c>
      <c r="C2826" s="91">
        <v>44708</v>
      </c>
      <c r="D2826" s="42">
        <v>20609447860</v>
      </c>
      <c r="E2826" s="1225">
        <v>4074671</v>
      </c>
      <c r="F2826" s="1080" t="s">
        <v>3252</v>
      </c>
      <c r="G2826" s="1080" t="s">
        <v>1505</v>
      </c>
      <c r="H2826" s="24" t="s">
        <v>29801</v>
      </c>
      <c r="I2826" s="1313" t="s">
        <v>15651</v>
      </c>
      <c r="J2826" s="73"/>
      <c r="K2826" s="127" t="s">
        <v>29802</v>
      </c>
      <c r="L2826" s="24" t="s">
        <v>29803</v>
      </c>
      <c r="M2826" s="1106" t="s">
        <v>29804</v>
      </c>
      <c r="N2826" s="658">
        <v>34498</v>
      </c>
      <c r="O2826" s="24">
        <v>968484879</v>
      </c>
      <c r="P2826" s="1079" t="s">
        <v>4424</v>
      </c>
      <c r="Q2826" s="73" t="s">
        <v>3303</v>
      </c>
      <c r="R2826" s="409" t="s">
        <v>29805</v>
      </c>
      <c r="S2826" s="57" t="s">
        <v>4424</v>
      </c>
      <c r="T2826" s="351" t="s">
        <v>4424</v>
      </c>
      <c r="U2826" s="24" t="s">
        <v>29806</v>
      </c>
      <c r="V2826" s="24" t="s">
        <v>29806</v>
      </c>
      <c r="W2826" s="24" t="s">
        <v>1303</v>
      </c>
      <c r="X2826" s="24" t="s">
        <v>5521</v>
      </c>
      <c r="Y2826" s="24" t="s">
        <v>5521</v>
      </c>
      <c r="Z2826" s="513">
        <v>44711</v>
      </c>
      <c r="AA2826" s="1133">
        <v>5</v>
      </c>
      <c r="AB2826" s="1133">
        <v>2022</v>
      </c>
      <c r="AC2826" s="62" t="s">
        <v>4424</v>
      </c>
      <c r="AD2826" s="94">
        <v>35000</v>
      </c>
      <c r="AE2826" s="716" t="s">
        <v>4002</v>
      </c>
      <c r="AF2826" s="73" t="s">
        <v>4424</v>
      </c>
      <c r="AG2826" s="73" t="s">
        <v>4424</v>
      </c>
      <c r="AH2826" s="102">
        <v>14967028</v>
      </c>
      <c r="AI2826" s="102" t="s">
        <v>5521</v>
      </c>
      <c r="AJ2826" s="24" t="s">
        <v>29803</v>
      </c>
      <c r="AK2826" s="409" t="s">
        <v>29805</v>
      </c>
      <c r="AL2826" s="24" t="s">
        <v>29806</v>
      </c>
      <c r="AM2826" s="24" t="s">
        <v>1303</v>
      </c>
      <c r="AN2826" s="24" t="s">
        <v>5521</v>
      </c>
      <c r="AO2826" s="24" t="s">
        <v>5521</v>
      </c>
      <c r="AP2826" s="1077" t="s">
        <v>4424</v>
      </c>
      <c r="AQ2826" s="73" t="s">
        <v>4424</v>
      </c>
      <c r="AR2826" s="1079" t="s">
        <v>4424</v>
      </c>
      <c r="AS2826" s="1077" t="s">
        <v>4424</v>
      </c>
      <c r="AT2826" s="1077" t="s">
        <v>4424</v>
      </c>
      <c r="AU2826" s="1077" t="s">
        <v>4424</v>
      </c>
      <c r="AV2826" s="73" t="s">
        <v>4424</v>
      </c>
      <c r="AW2826" s="73" t="s">
        <v>4424</v>
      </c>
      <c r="AX2826" s="1077"/>
      <c r="AY2826" s="1077"/>
      <c r="AZ2826" s="1077"/>
      <c r="BA2826" s="24"/>
      <c r="BB2826" s="73" t="s">
        <v>15551</v>
      </c>
      <c r="BC2826" s="1090" t="s">
        <v>2190</v>
      </c>
      <c r="BD2826" s="493">
        <v>44711</v>
      </c>
      <c r="BG2826" s="1092" t="s">
        <v>23998</v>
      </c>
      <c r="BH2826" s="1102" t="s">
        <v>23939</v>
      </c>
      <c r="BL2826" s="1361"/>
    </row>
    <row r="2827" spans="1:64" ht="13.5" customHeight="1" x14ac:dyDescent="0.25">
      <c r="A2827" s="1094" t="s">
        <v>23683</v>
      </c>
      <c r="B2827" s="24" t="s">
        <v>4255</v>
      </c>
      <c r="C2827" s="91">
        <v>44711</v>
      </c>
      <c r="D2827" s="42">
        <v>20609366932</v>
      </c>
      <c r="E2827" s="1225">
        <v>4074676</v>
      </c>
      <c r="F2827" s="1080" t="s">
        <v>3251</v>
      </c>
      <c r="G2827" s="1080" t="s">
        <v>29782</v>
      </c>
      <c r="H2827" s="24" t="s">
        <v>29829</v>
      </c>
      <c r="I2827" s="1313" t="s">
        <v>6546</v>
      </c>
      <c r="J2827" s="73"/>
      <c r="K2827" s="127"/>
      <c r="L2827" s="24" t="s">
        <v>29830</v>
      </c>
      <c r="M2827" s="1106" t="s">
        <v>29831</v>
      </c>
      <c r="N2827" s="658">
        <v>35047</v>
      </c>
      <c r="O2827" s="24">
        <v>960089997</v>
      </c>
      <c r="P2827" s="1079" t="s">
        <v>4424</v>
      </c>
      <c r="Q2827" s="73" t="s">
        <v>3303</v>
      </c>
      <c r="R2827" s="409" t="s">
        <v>29832</v>
      </c>
      <c r="S2827" s="57" t="s">
        <v>4424</v>
      </c>
      <c r="T2827" s="351" t="s">
        <v>4424</v>
      </c>
      <c r="U2827" s="24" t="s">
        <v>29833</v>
      </c>
      <c r="V2827" s="24" t="s">
        <v>29833</v>
      </c>
      <c r="W2827" s="24" t="s">
        <v>5488</v>
      </c>
      <c r="X2827" s="24" t="s">
        <v>4440</v>
      </c>
      <c r="Y2827" s="24" t="s">
        <v>262</v>
      </c>
      <c r="Z2827" s="513">
        <v>44712</v>
      </c>
      <c r="AA2827" s="1133">
        <v>5</v>
      </c>
      <c r="AB2827" s="1133">
        <v>2022</v>
      </c>
      <c r="AC2827" s="62" t="s">
        <v>4424</v>
      </c>
      <c r="AD2827" s="94">
        <v>60000</v>
      </c>
      <c r="AE2827" s="716" t="s">
        <v>4002</v>
      </c>
      <c r="AF2827" s="73" t="s">
        <v>4424</v>
      </c>
      <c r="AG2827" s="73" t="s">
        <v>4424</v>
      </c>
      <c r="AH2827" s="102">
        <v>11166090</v>
      </c>
      <c r="AI2827" s="102" t="s">
        <v>262</v>
      </c>
      <c r="AJ2827" s="24" t="s">
        <v>29830</v>
      </c>
      <c r="AK2827" s="409" t="s">
        <v>29832</v>
      </c>
      <c r="AL2827" s="24" t="s">
        <v>29833</v>
      </c>
      <c r="AM2827" s="24" t="s">
        <v>5488</v>
      </c>
      <c r="AN2827" s="24" t="s">
        <v>4440</v>
      </c>
      <c r="AO2827" s="24" t="s">
        <v>262</v>
      </c>
      <c r="AP2827" s="1077" t="s">
        <v>4424</v>
      </c>
      <c r="AQ2827" s="73" t="s">
        <v>4424</v>
      </c>
      <c r="AR2827" s="1079" t="s">
        <v>4424</v>
      </c>
      <c r="AS2827" s="1077" t="s">
        <v>4424</v>
      </c>
      <c r="AT2827" s="1077" t="s">
        <v>4424</v>
      </c>
      <c r="AU2827" s="1077" t="s">
        <v>4424</v>
      </c>
      <c r="AV2827" s="73" t="s">
        <v>4424</v>
      </c>
      <c r="AW2827" s="73" t="s">
        <v>4424</v>
      </c>
      <c r="AX2827" s="1077"/>
      <c r="AY2827" s="1077"/>
      <c r="AZ2827" s="1077"/>
      <c r="BA2827" s="24"/>
      <c r="BB2827" s="73" t="s">
        <v>9833</v>
      </c>
      <c r="BC2827" s="1090" t="s">
        <v>2190</v>
      </c>
      <c r="BD2827" s="493">
        <v>44712</v>
      </c>
      <c r="BG2827" s="1092" t="s">
        <v>23998</v>
      </c>
      <c r="BH2827" s="1102" t="s">
        <v>23939</v>
      </c>
      <c r="BL2827" s="1361"/>
    </row>
    <row r="2828" spans="1:64" ht="13.5" customHeight="1" x14ac:dyDescent="0.25">
      <c r="A2828" s="1094" t="s">
        <v>23683</v>
      </c>
      <c r="B2828" s="24" t="s">
        <v>4255</v>
      </c>
      <c r="C2828" s="91">
        <v>44711</v>
      </c>
      <c r="D2828" s="42">
        <v>20609386950</v>
      </c>
      <c r="E2828" s="1225">
        <v>4074732</v>
      </c>
      <c r="F2828" s="1080" t="s">
        <v>3253</v>
      </c>
      <c r="G2828" s="1080" t="s">
        <v>23176</v>
      </c>
      <c r="H2828" s="24" t="s">
        <v>29834</v>
      </c>
      <c r="I2828" s="1313" t="s">
        <v>6546</v>
      </c>
      <c r="J2828" s="73"/>
      <c r="K2828" s="127" t="s">
        <v>29835</v>
      </c>
      <c r="L2828" s="24" t="s">
        <v>29836</v>
      </c>
      <c r="M2828" s="1106" t="s">
        <v>29837</v>
      </c>
      <c r="N2828" s="658">
        <v>36419</v>
      </c>
      <c r="O2828" s="24">
        <v>978724843</v>
      </c>
      <c r="P2828" s="1079" t="s">
        <v>4424</v>
      </c>
      <c r="Q2828" s="73" t="s">
        <v>6194</v>
      </c>
      <c r="R2828" s="409" t="s">
        <v>29838</v>
      </c>
      <c r="S2828" s="57" t="s">
        <v>4424</v>
      </c>
      <c r="T2828" s="351" t="s">
        <v>4424</v>
      </c>
      <c r="U2828" s="24" t="s">
        <v>29839</v>
      </c>
      <c r="V2828" s="24" t="s">
        <v>29840</v>
      </c>
      <c r="W2828" s="24" t="s">
        <v>1517</v>
      </c>
      <c r="X2828" s="24" t="s">
        <v>1517</v>
      </c>
      <c r="Y2828" s="24" t="s">
        <v>1221</v>
      </c>
      <c r="Z2828" s="513">
        <v>44712</v>
      </c>
      <c r="AA2828" s="1133">
        <v>5</v>
      </c>
      <c r="AB2828" s="1133">
        <v>2022</v>
      </c>
      <c r="AC2828" s="62" t="s">
        <v>4424</v>
      </c>
      <c r="AD2828" s="94">
        <v>20000</v>
      </c>
      <c r="AE2828" s="716" t="s">
        <v>4002</v>
      </c>
      <c r="AF2828" s="73" t="s">
        <v>4424</v>
      </c>
      <c r="AG2828" s="73" t="s">
        <v>4424</v>
      </c>
      <c r="AH2828" s="102">
        <v>11393537</v>
      </c>
      <c r="AI2828" s="102" t="s">
        <v>1517</v>
      </c>
      <c r="AJ2828" s="24" t="s">
        <v>29841</v>
      </c>
      <c r="AK2828" s="409" t="s">
        <v>29842</v>
      </c>
      <c r="AL2828" s="24" t="s">
        <v>29843</v>
      </c>
      <c r="AM2828" s="24" t="s">
        <v>1517</v>
      </c>
      <c r="AN2828" s="24" t="s">
        <v>1517</v>
      </c>
      <c r="AO2828" s="24" t="s">
        <v>1221</v>
      </c>
      <c r="AP2828" s="1077" t="s">
        <v>4424</v>
      </c>
      <c r="AQ2828" s="73" t="s">
        <v>4424</v>
      </c>
      <c r="AR2828" s="1079" t="s">
        <v>4424</v>
      </c>
      <c r="AS2828" s="1077" t="s">
        <v>4424</v>
      </c>
      <c r="AT2828" s="1077" t="s">
        <v>4424</v>
      </c>
      <c r="AU2828" s="1077" t="s">
        <v>4424</v>
      </c>
      <c r="AV2828" s="73" t="s">
        <v>4424</v>
      </c>
      <c r="AW2828" s="73" t="s">
        <v>4424</v>
      </c>
      <c r="AX2828" s="1077"/>
      <c r="AY2828" s="1077"/>
      <c r="AZ2828" s="1077"/>
      <c r="BA2828" s="24"/>
      <c r="BB2828" s="73" t="s">
        <v>14378</v>
      </c>
      <c r="BC2828" s="1090" t="s">
        <v>2190</v>
      </c>
      <c r="BD2828" s="493">
        <v>44712</v>
      </c>
      <c r="BG2828" s="1092" t="s">
        <v>23998</v>
      </c>
      <c r="BH2828" s="1102" t="s">
        <v>23939</v>
      </c>
      <c r="BL2828" s="1361"/>
    </row>
    <row r="2829" spans="1:64" ht="13.5" customHeight="1" x14ac:dyDescent="0.25">
      <c r="A2829" s="1094" t="s">
        <v>23683</v>
      </c>
      <c r="B2829" s="24" t="s">
        <v>4255</v>
      </c>
      <c r="C2829" s="91">
        <v>44712</v>
      </c>
      <c r="D2829" s="42">
        <v>20609380544</v>
      </c>
      <c r="E2829" s="1225">
        <v>4074672</v>
      </c>
      <c r="F2829" s="1080" t="s">
        <v>3254</v>
      </c>
      <c r="G2829" s="1080" t="s">
        <v>23176</v>
      </c>
      <c r="H2829" s="24" t="s">
        <v>29814</v>
      </c>
      <c r="I2829" s="1313" t="s">
        <v>6546</v>
      </c>
      <c r="J2829" s="73"/>
      <c r="K2829" s="127" t="s">
        <v>29815</v>
      </c>
      <c r="L2829" s="24" t="s">
        <v>29816</v>
      </c>
      <c r="M2829" s="1106" t="s">
        <v>29147</v>
      </c>
      <c r="N2829" s="658">
        <v>31709</v>
      </c>
      <c r="O2829" s="24">
        <v>974730877</v>
      </c>
      <c r="P2829" s="1079" t="s">
        <v>4424</v>
      </c>
      <c r="Q2829" s="73" t="s">
        <v>3303</v>
      </c>
      <c r="R2829" s="409" t="s">
        <v>29817</v>
      </c>
      <c r="S2829" s="57" t="s">
        <v>4424</v>
      </c>
      <c r="T2829" s="351" t="s">
        <v>4424</v>
      </c>
      <c r="U2829" s="24" t="s">
        <v>29818</v>
      </c>
      <c r="V2829" s="24" t="s">
        <v>29818</v>
      </c>
      <c r="W2829" s="24" t="s">
        <v>5479</v>
      </c>
      <c r="X2829" s="24" t="s">
        <v>6087</v>
      </c>
      <c r="Y2829" s="24" t="s">
        <v>6087</v>
      </c>
      <c r="Z2829" s="513">
        <v>44712</v>
      </c>
      <c r="AA2829" s="1133">
        <v>5</v>
      </c>
      <c r="AB2829" s="1133">
        <v>2022</v>
      </c>
      <c r="AC2829" s="62" t="s">
        <v>4424</v>
      </c>
      <c r="AD2829" s="94">
        <v>20000</v>
      </c>
      <c r="AE2829" s="716" t="s">
        <v>4002</v>
      </c>
      <c r="AF2829" s="73" t="s">
        <v>4424</v>
      </c>
      <c r="AG2829" s="73" t="s">
        <v>4424</v>
      </c>
      <c r="AH2829" s="102">
        <v>11596668</v>
      </c>
      <c r="AI2829" s="102" t="s">
        <v>6087</v>
      </c>
      <c r="AJ2829" s="24" t="s">
        <v>29819</v>
      </c>
      <c r="AK2829" s="409" t="s">
        <v>29820</v>
      </c>
      <c r="AL2829" s="24" t="s">
        <v>29821</v>
      </c>
      <c r="AM2829" s="24" t="s">
        <v>16617</v>
      </c>
      <c r="AN2829" s="24" t="s">
        <v>6087</v>
      </c>
      <c r="AO2829" s="24" t="s">
        <v>6087</v>
      </c>
      <c r="AP2829" s="1077" t="s">
        <v>4424</v>
      </c>
      <c r="AQ2829" s="73" t="s">
        <v>4424</v>
      </c>
      <c r="AR2829" s="1079" t="s">
        <v>4424</v>
      </c>
      <c r="AS2829" s="1077" t="s">
        <v>4424</v>
      </c>
      <c r="AT2829" s="1077" t="s">
        <v>4424</v>
      </c>
      <c r="AU2829" s="1077" t="s">
        <v>4424</v>
      </c>
      <c r="AV2829" s="73" t="s">
        <v>4424</v>
      </c>
      <c r="AW2829" s="73" t="s">
        <v>4424</v>
      </c>
      <c r="AX2829" s="1077"/>
      <c r="AY2829" s="1077"/>
      <c r="AZ2829" s="1077"/>
      <c r="BA2829" s="24"/>
      <c r="BB2829" s="73" t="s">
        <v>29822</v>
      </c>
      <c r="BC2829" s="1090" t="s">
        <v>2190</v>
      </c>
      <c r="BD2829" s="493">
        <v>44712</v>
      </c>
      <c r="BG2829" s="1092" t="s">
        <v>23998</v>
      </c>
      <c r="BH2829" s="1102" t="s">
        <v>23939</v>
      </c>
      <c r="BL2829" s="1361"/>
    </row>
    <row r="2830" spans="1:64" ht="13.5" customHeight="1" x14ac:dyDescent="0.25">
      <c r="A2830" s="1094" t="s">
        <v>23683</v>
      </c>
      <c r="B2830" s="24" t="s">
        <v>4255</v>
      </c>
      <c r="C2830" s="91">
        <v>44711</v>
      </c>
      <c r="D2830" s="42">
        <v>10732148995</v>
      </c>
      <c r="E2830" s="1225">
        <v>4074691</v>
      </c>
      <c r="F2830" s="1080" t="s">
        <v>3253</v>
      </c>
      <c r="G2830" s="1080" t="s">
        <v>23176</v>
      </c>
      <c r="H2830" s="24" t="s">
        <v>29844</v>
      </c>
      <c r="I2830" s="1313" t="s">
        <v>15651</v>
      </c>
      <c r="J2830" s="73"/>
      <c r="K2830" s="127" t="s">
        <v>29845</v>
      </c>
      <c r="L2830" s="24" t="s">
        <v>29846</v>
      </c>
      <c r="M2830" s="1106" t="s">
        <v>29847</v>
      </c>
      <c r="N2830" s="658">
        <v>36581</v>
      </c>
      <c r="O2830" s="24">
        <v>962326238</v>
      </c>
      <c r="P2830" s="1079" t="s">
        <v>4424</v>
      </c>
      <c r="Q2830" s="102" t="s">
        <v>4424</v>
      </c>
      <c r="R2830" s="409" t="s">
        <v>29848</v>
      </c>
      <c r="S2830" s="57" t="s">
        <v>4424</v>
      </c>
      <c r="T2830" s="351" t="s">
        <v>4424</v>
      </c>
      <c r="U2830" s="24" t="s">
        <v>29852</v>
      </c>
      <c r="V2830" s="24" t="s">
        <v>29852</v>
      </c>
      <c r="W2830" s="24" t="s">
        <v>1290</v>
      </c>
      <c r="X2830" s="24" t="s">
        <v>1290</v>
      </c>
      <c r="Y2830" s="24" t="s">
        <v>1221</v>
      </c>
      <c r="Z2830" s="513">
        <v>44712</v>
      </c>
      <c r="AA2830" s="1133">
        <v>5</v>
      </c>
      <c r="AB2830" s="1133">
        <v>2022</v>
      </c>
      <c r="AC2830" s="62" t="s">
        <v>4424</v>
      </c>
      <c r="AD2830" s="94">
        <v>20000</v>
      </c>
      <c r="AE2830" s="716" t="s">
        <v>2281</v>
      </c>
      <c r="AF2830" s="73" t="s">
        <v>4424</v>
      </c>
      <c r="AG2830" s="73" t="s">
        <v>4424</v>
      </c>
      <c r="AH2830" s="102" t="s">
        <v>4424</v>
      </c>
      <c r="AI2830" s="102" t="s">
        <v>4424</v>
      </c>
      <c r="AJ2830" s="24" t="s">
        <v>29851</v>
      </c>
      <c r="AK2830" s="409" t="s">
        <v>29849</v>
      </c>
      <c r="AL2830" s="24" t="s">
        <v>29850</v>
      </c>
      <c r="AM2830" s="24" t="s">
        <v>1826</v>
      </c>
      <c r="AN2830" s="24" t="s">
        <v>1290</v>
      </c>
      <c r="AO2830" s="24" t="s">
        <v>1221</v>
      </c>
      <c r="AP2830" s="1077" t="s">
        <v>4424</v>
      </c>
      <c r="AQ2830" s="73" t="s">
        <v>4424</v>
      </c>
      <c r="AR2830" s="1079" t="s">
        <v>4424</v>
      </c>
      <c r="AS2830" s="1077" t="s">
        <v>4424</v>
      </c>
      <c r="AT2830" s="1077" t="s">
        <v>4424</v>
      </c>
      <c r="AU2830" s="1077" t="s">
        <v>4424</v>
      </c>
      <c r="AV2830" s="73" t="s">
        <v>4424</v>
      </c>
      <c r="AW2830" s="73" t="s">
        <v>4424</v>
      </c>
      <c r="AX2830" s="1077"/>
      <c r="AY2830" s="1077"/>
      <c r="AZ2830" s="1077"/>
      <c r="BA2830" s="24"/>
      <c r="BB2830" s="73" t="s">
        <v>14378</v>
      </c>
      <c r="BC2830" s="1090" t="s">
        <v>2190</v>
      </c>
      <c r="BD2830" s="493">
        <v>44712</v>
      </c>
      <c r="BG2830" s="1092" t="s">
        <v>23998</v>
      </c>
      <c r="BH2830" s="1102" t="s">
        <v>23939</v>
      </c>
      <c r="BL2830" s="1361"/>
    </row>
    <row r="2831" spans="1:64" ht="13.5" customHeight="1" x14ac:dyDescent="0.25">
      <c r="A2831" s="1094" t="s">
        <v>23683</v>
      </c>
      <c r="B2831" s="24" t="s">
        <v>4255</v>
      </c>
      <c r="C2831" s="91">
        <v>44713</v>
      </c>
      <c r="D2831" s="42">
        <v>20609486148</v>
      </c>
      <c r="E2831" s="1225">
        <v>4074677</v>
      </c>
      <c r="F2831" s="1080" t="s">
        <v>3252</v>
      </c>
      <c r="G2831" s="1080" t="s">
        <v>23176</v>
      </c>
      <c r="H2831" s="24" t="s">
        <v>29866</v>
      </c>
      <c r="I2831" s="1313" t="s">
        <v>6546</v>
      </c>
      <c r="J2831" s="73"/>
      <c r="K2831" s="127"/>
      <c r="L2831" s="24" t="s">
        <v>29867</v>
      </c>
      <c r="M2831" s="1106" t="s">
        <v>29868</v>
      </c>
      <c r="N2831" s="658">
        <v>27558</v>
      </c>
      <c r="O2831" s="24">
        <v>999370374</v>
      </c>
      <c r="P2831" s="1079" t="s">
        <v>4424</v>
      </c>
      <c r="Q2831" s="73" t="s">
        <v>6194</v>
      </c>
      <c r="R2831" s="409" t="s">
        <v>29869</v>
      </c>
      <c r="S2831" s="57" t="s">
        <v>4424</v>
      </c>
      <c r="T2831" s="351" t="s">
        <v>4424</v>
      </c>
      <c r="U2831" s="24" t="s">
        <v>29874</v>
      </c>
      <c r="V2831" s="24" t="s">
        <v>29874</v>
      </c>
      <c r="W2831" s="24" t="s">
        <v>3316</v>
      </c>
      <c r="X2831" s="24" t="s">
        <v>5521</v>
      </c>
      <c r="Y2831" s="24" t="s">
        <v>5521</v>
      </c>
      <c r="Z2831" s="513" t="s">
        <v>29870</v>
      </c>
      <c r="AA2831" s="1133">
        <v>6</v>
      </c>
      <c r="AB2831" s="1133">
        <v>2022</v>
      </c>
      <c r="AC2831" s="62" t="s">
        <v>4424</v>
      </c>
      <c r="AD2831" s="94">
        <v>20000</v>
      </c>
      <c r="AE2831" s="716" t="s">
        <v>4002</v>
      </c>
      <c r="AF2831" s="73" t="s">
        <v>4424</v>
      </c>
      <c r="AG2831" s="73" t="s">
        <v>4424</v>
      </c>
      <c r="AH2831" s="102">
        <v>14975179</v>
      </c>
      <c r="AI2831" s="102" t="s">
        <v>5521</v>
      </c>
      <c r="AJ2831" s="24" t="s">
        <v>29867</v>
      </c>
      <c r="AK2831" s="409" t="s">
        <v>29869</v>
      </c>
      <c r="AL2831" s="24" t="s">
        <v>29873</v>
      </c>
      <c r="AM2831" s="24" t="s">
        <v>3316</v>
      </c>
      <c r="AN2831" s="24" t="s">
        <v>5521</v>
      </c>
      <c r="AO2831" s="24" t="s">
        <v>5521</v>
      </c>
      <c r="AP2831" s="1077" t="s">
        <v>29871</v>
      </c>
      <c r="AQ2831" s="405" t="s">
        <v>29872</v>
      </c>
      <c r="AR2831" s="24" t="s">
        <v>29873</v>
      </c>
      <c r="AS2831" s="24" t="s">
        <v>3316</v>
      </c>
      <c r="AT2831" s="24" t="s">
        <v>5521</v>
      </c>
      <c r="AU2831" s="24" t="s">
        <v>5521</v>
      </c>
      <c r="AV2831" s="73" t="s">
        <v>4424</v>
      </c>
      <c r="AW2831" s="73" t="s">
        <v>4424</v>
      </c>
      <c r="AX2831" s="1077"/>
      <c r="AY2831" s="1077"/>
      <c r="AZ2831" s="1077"/>
      <c r="BA2831" s="24"/>
      <c r="BB2831" s="73" t="s">
        <v>22899</v>
      </c>
      <c r="BC2831" s="1090" t="s">
        <v>2190</v>
      </c>
      <c r="BD2831" s="493">
        <v>44715</v>
      </c>
      <c r="BG2831" s="1092" t="s">
        <v>23998</v>
      </c>
      <c r="BH2831" s="1102" t="s">
        <v>23939</v>
      </c>
      <c r="BL2831" s="1361"/>
    </row>
    <row r="2832" spans="1:64" ht="13.5" customHeight="1" x14ac:dyDescent="0.25">
      <c r="A2832" s="1094" t="s">
        <v>23683</v>
      </c>
      <c r="B2832" s="24" t="s">
        <v>4255</v>
      </c>
      <c r="C2832" s="91">
        <v>44713</v>
      </c>
      <c r="D2832" s="42">
        <v>10424611943</v>
      </c>
      <c r="E2832" s="1225">
        <v>4074680</v>
      </c>
      <c r="F2832" s="1080" t="s">
        <v>3251</v>
      </c>
      <c r="G2832" s="1080" t="s">
        <v>29115</v>
      </c>
      <c r="H2832" s="24" t="s">
        <v>29875</v>
      </c>
      <c r="I2832" s="1313" t="s">
        <v>6546</v>
      </c>
      <c r="J2832" s="73"/>
      <c r="K2832" s="127"/>
      <c r="L2832" s="24" t="s">
        <v>29876</v>
      </c>
      <c r="M2832" s="1106" t="s">
        <v>29877</v>
      </c>
      <c r="N2832" s="658">
        <v>29333</v>
      </c>
      <c r="O2832" s="24">
        <v>961070923</v>
      </c>
      <c r="P2832" s="1079" t="s">
        <v>4424</v>
      </c>
      <c r="Q2832" s="102" t="s">
        <v>4424</v>
      </c>
      <c r="R2832" s="409" t="s">
        <v>29878</v>
      </c>
      <c r="S2832" s="57" t="s">
        <v>4424</v>
      </c>
      <c r="T2832" s="351" t="s">
        <v>4424</v>
      </c>
      <c r="U2832" s="24" t="s">
        <v>29879</v>
      </c>
      <c r="V2832" s="24" t="s">
        <v>29879</v>
      </c>
      <c r="W2832" s="24" t="s">
        <v>2184</v>
      </c>
      <c r="X2832" s="24" t="s">
        <v>2184</v>
      </c>
      <c r="Y2832" s="24" t="s">
        <v>1160</v>
      </c>
      <c r="Z2832" s="513" t="s">
        <v>29870</v>
      </c>
      <c r="AA2832" s="1133">
        <v>6</v>
      </c>
      <c r="AB2832" s="1133">
        <v>2022</v>
      </c>
      <c r="AC2832" s="62" t="s">
        <v>4424</v>
      </c>
      <c r="AD2832" s="94">
        <v>20000</v>
      </c>
      <c r="AE2832" s="716" t="s">
        <v>2281</v>
      </c>
      <c r="AF2832" s="73" t="s">
        <v>4424</v>
      </c>
      <c r="AG2832" s="73" t="s">
        <v>4424</v>
      </c>
      <c r="AH2832" s="102" t="s">
        <v>4424</v>
      </c>
      <c r="AI2832" s="102" t="s">
        <v>4424</v>
      </c>
      <c r="AJ2832" s="24" t="s">
        <v>29876</v>
      </c>
      <c r="AK2832" s="409" t="s">
        <v>29878</v>
      </c>
      <c r="AL2832" s="24" t="s">
        <v>29880</v>
      </c>
      <c r="AM2832" s="24" t="s">
        <v>2184</v>
      </c>
      <c r="AN2832" s="24" t="s">
        <v>2184</v>
      </c>
      <c r="AO2832" s="24" t="s">
        <v>1160</v>
      </c>
      <c r="AP2832" s="1077" t="s">
        <v>4424</v>
      </c>
      <c r="AQ2832" s="73" t="s">
        <v>4424</v>
      </c>
      <c r="AR2832" s="1079" t="s">
        <v>4424</v>
      </c>
      <c r="AS2832" s="1077" t="s">
        <v>4424</v>
      </c>
      <c r="AT2832" s="1077" t="s">
        <v>4424</v>
      </c>
      <c r="AU2832" s="1077" t="s">
        <v>4424</v>
      </c>
      <c r="AV2832" s="73" t="s">
        <v>4424</v>
      </c>
      <c r="AW2832" s="73" t="s">
        <v>4424</v>
      </c>
      <c r="AX2832" s="1077"/>
      <c r="AY2832" s="1077"/>
      <c r="AZ2832" s="1077"/>
      <c r="BA2832" s="24"/>
      <c r="BB2832" s="73" t="s">
        <v>23455</v>
      </c>
      <c r="BC2832" s="1090" t="s">
        <v>2190</v>
      </c>
      <c r="BD2832" s="493">
        <v>44715</v>
      </c>
      <c r="BG2832" s="1092" t="s">
        <v>23998</v>
      </c>
      <c r="BH2832" s="1102" t="s">
        <v>23939</v>
      </c>
      <c r="BL2832" s="1361"/>
    </row>
    <row r="2833" spans="1:64" ht="13.5" customHeight="1" x14ac:dyDescent="0.25">
      <c r="A2833" s="1094" t="s">
        <v>23683</v>
      </c>
      <c r="B2833" s="24" t="s">
        <v>4255</v>
      </c>
      <c r="C2833" s="91">
        <v>44715</v>
      </c>
      <c r="D2833" s="42">
        <v>20609221012</v>
      </c>
      <c r="E2833" s="1225">
        <v>4074681</v>
      </c>
      <c r="F2833" s="1080" t="s">
        <v>3251</v>
      </c>
      <c r="G2833" s="1080" t="s">
        <v>29115</v>
      </c>
      <c r="H2833" s="24" t="s">
        <v>29881</v>
      </c>
      <c r="I2833" s="1313" t="s">
        <v>6546</v>
      </c>
      <c r="J2833" s="73"/>
      <c r="K2833" s="127"/>
      <c r="L2833" s="24" t="s">
        <v>29882</v>
      </c>
      <c r="M2833" s="1106" t="s">
        <v>29883</v>
      </c>
      <c r="N2833" s="658">
        <v>34137</v>
      </c>
      <c r="O2833" s="24">
        <v>942638471</v>
      </c>
      <c r="P2833" s="1079" t="s">
        <v>4424</v>
      </c>
      <c r="Q2833" s="73" t="s">
        <v>3303</v>
      </c>
      <c r="R2833" s="409" t="s">
        <v>29884</v>
      </c>
      <c r="S2833" s="57" t="s">
        <v>4424</v>
      </c>
      <c r="T2833" s="351" t="s">
        <v>4424</v>
      </c>
      <c r="U2833" s="24" t="s">
        <v>29885</v>
      </c>
      <c r="V2833" s="24" t="s">
        <v>29885</v>
      </c>
      <c r="W2833" s="24" t="s">
        <v>5349</v>
      </c>
      <c r="X2833" s="24" t="s">
        <v>2601</v>
      </c>
      <c r="Y2833" s="24" t="s">
        <v>260</v>
      </c>
      <c r="Z2833" s="513" t="s">
        <v>29886</v>
      </c>
      <c r="AA2833" s="1133">
        <v>6</v>
      </c>
      <c r="AB2833" s="1133">
        <v>2022</v>
      </c>
      <c r="AC2833" s="62" t="s">
        <v>4424</v>
      </c>
      <c r="AD2833" s="94">
        <v>20000</v>
      </c>
      <c r="AE2833" s="716" t="s">
        <v>4002</v>
      </c>
      <c r="AF2833" s="73" t="s">
        <v>4424</v>
      </c>
      <c r="AG2833" s="73" t="s">
        <v>4424</v>
      </c>
      <c r="AH2833" s="102">
        <v>11059390</v>
      </c>
      <c r="AI2833" s="102" t="s">
        <v>25483</v>
      </c>
      <c r="AJ2833" s="24" t="s">
        <v>29882</v>
      </c>
      <c r="AK2833" s="409" t="s">
        <v>29884</v>
      </c>
      <c r="AL2833" s="24" t="s">
        <v>29887</v>
      </c>
      <c r="AM2833" s="24" t="s">
        <v>29888</v>
      </c>
      <c r="AN2833" s="24" t="s">
        <v>260</v>
      </c>
      <c r="AO2833" s="24" t="s">
        <v>260</v>
      </c>
      <c r="AP2833" s="1077" t="s">
        <v>4424</v>
      </c>
      <c r="AQ2833" s="73" t="s">
        <v>4424</v>
      </c>
      <c r="AR2833" s="1079" t="s">
        <v>4424</v>
      </c>
      <c r="AS2833" s="1077" t="s">
        <v>4424</v>
      </c>
      <c r="AT2833" s="1077" t="s">
        <v>4424</v>
      </c>
      <c r="AU2833" s="1077" t="s">
        <v>4424</v>
      </c>
      <c r="AV2833" s="73" t="s">
        <v>4424</v>
      </c>
      <c r="AW2833" s="73" t="s">
        <v>4424</v>
      </c>
      <c r="AX2833" s="1077"/>
      <c r="AY2833" s="1077"/>
      <c r="AZ2833" s="1077"/>
      <c r="BA2833" s="24"/>
      <c r="BB2833" s="73" t="s">
        <v>13646</v>
      </c>
      <c r="BC2833" s="1090" t="s">
        <v>2190</v>
      </c>
      <c r="BD2833" s="493">
        <v>44718</v>
      </c>
      <c r="BG2833" s="1092" t="s">
        <v>23998</v>
      </c>
      <c r="BH2833" s="1102" t="s">
        <v>23939</v>
      </c>
      <c r="BK2833" s="1" t="s">
        <v>30186</v>
      </c>
      <c r="BL2833" s="1361"/>
    </row>
    <row r="2834" spans="1:64" ht="12.75" customHeight="1" x14ac:dyDescent="0.25">
      <c r="A2834" s="1094" t="s">
        <v>23683</v>
      </c>
      <c r="B2834" s="24" t="s">
        <v>4255</v>
      </c>
      <c r="C2834" s="91">
        <v>44718</v>
      </c>
      <c r="D2834" s="42">
        <v>20607674826</v>
      </c>
      <c r="E2834" s="1225">
        <v>4074686</v>
      </c>
      <c r="F2834" s="1080" t="s">
        <v>3254</v>
      </c>
      <c r="G2834" s="1080" t="s">
        <v>29115</v>
      </c>
      <c r="H2834" s="24" t="s">
        <v>29807</v>
      </c>
      <c r="I2834" s="1313" t="s">
        <v>6546</v>
      </c>
      <c r="J2834" s="73"/>
      <c r="K2834" s="127" t="s">
        <v>29808</v>
      </c>
      <c r="L2834" s="24" t="s">
        <v>29809</v>
      </c>
      <c r="M2834" s="1106" t="s">
        <v>29810</v>
      </c>
      <c r="N2834" s="658">
        <v>33731</v>
      </c>
      <c r="O2834" s="24">
        <v>913383914</v>
      </c>
      <c r="P2834" s="1079" t="s">
        <v>4424</v>
      </c>
      <c r="Q2834" s="73" t="s">
        <v>3303</v>
      </c>
      <c r="R2834" s="409" t="s">
        <v>29811</v>
      </c>
      <c r="S2834" s="57" t="s">
        <v>4424</v>
      </c>
      <c r="T2834" s="351" t="s">
        <v>4424</v>
      </c>
      <c r="U2834" s="24" t="s">
        <v>29812</v>
      </c>
      <c r="V2834" s="24" t="s">
        <v>29812</v>
      </c>
      <c r="W2834" s="24" t="s">
        <v>1798</v>
      </c>
      <c r="X2834" s="24" t="s">
        <v>5440</v>
      </c>
      <c r="Y2834" s="24" t="s">
        <v>2821</v>
      </c>
      <c r="Z2834" s="513" t="s">
        <v>29886</v>
      </c>
      <c r="AA2834" s="1133">
        <v>6</v>
      </c>
      <c r="AB2834" s="1133">
        <v>2022</v>
      </c>
      <c r="AC2834" s="62" t="s">
        <v>4424</v>
      </c>
      <c r="AD2834" s="94">
        <v>20000</v>
      </c>
      <c r="AE2834" s="716" t="s">
        <v>4002</v>
      </c>
      <c r="AF2834" s="73" t="s">
        <v>4424</v>
      </c>
      <c r="AG2834" s="73" t="s">
        <v>4424</v>
      </c>
      <c r="AH2834" s="102">
        <v>11245950</v>
      </c>
      <c r="AI2834" s="102" t="s">
        <v>1798</v>
      </c>
      <c r="AJ2834" s="24" t="s">
        <v>29809</v>
      </c>
      <c r="AK2834" s="409" t="s">
        <v>29811</v>
      </c>
      <c r="AL2834" s="24" t="s">
        <v>29812</v>
      </c>
      <c r="AM2834" s="24" t="s">
        <v>1798</v>
      </c>
      <c r="AN2834" s="24" t="s">
        <v>5440</v>
      </c>
      <c r="AO2834" s="24" t="s">
        <v>2821</v>
      </c>
      <c r="AP2834" s="1077" t="s">
        <v>4424</v>
      </c>
      <c r="AQ2834" s="73" t="s">
        <v>4424</v>
      </c>
      <c r="AR2834" s="1079" t="s">
        <v>4424</v>
      </c>
      <c r="AS2834" s="1077" t="s">
        <v>4424</v>
      </c>
      <c r="AT2834" s="1077" t="s">
        <v>4424</v>
      </c>
      <c r="AU2834" s="1077" t="s">
        <v>4424</v>
      </c>
      <c r="AV2834" s="73" t="s">
        <v>4424</v>
      </c>
      <c r="AW2834" s="73" t="s">
        <v>4424</v>
      </c>
      <c r="AX2834" s="1077"/>
      <c r="AY2834" s="1077"/>
      <c r="AZ2834" s="1077"/>
      <c r="BA2834" s="24"/>
      <c r="BB2834" s="73" t="s">
        <v>29023</v>
      </c>
      <c r="BC2834" s="1090" t="s">
        <v>2190</v>
      </c>
      <c r="BD2834" s="493">
        <v>44718</v>
      </c>
      <c r="BG2834" s="1092" t="s">
        <v>23998</v>
      </c>
      <c r="BH2834" s="1102" t="s">
        <v>23939</v>
      </c>
      <c r="BL2834" s="1361"/>
    </row>
    <row r="2835" spans="1:64" ht="12.75" customHeight="1" x14ac:dyDescent="0.25">
      <c r="A2835" s="1094" t="s">
        <v>23683</v>
      </c>
      <c r="B2835" s="24" t="s">
        <v>4255</v>
      </c>
      <c r="C2835" s="91">
        <v>44719</v>
      </c>
      <c r="D2835" s="42">
        <v>20608612123</v>
      </c>
      <c r="E2835" s="1225">
        <v>4074683</v>
      </c>
      <c r="F2835" s="1080" t="s">
        <v>3252</v>
      </c>
      <c r="G2835" s="1080" t="s">
        <v>23176</v>
      </c>
      <c r="H2835" s="24" t="s">
        <v>29889</v>
      </c>
      <c r="I2835" s="1313" t="s">
        <v>6546</v>
      </c>
      <c r="J2835" s="73"/>
      <c r="K2835" s="127"/>
      <c r="L2835" s="24" t="s">
        <v>29890</v>
      </c>
      <c r="M2835" s="1106" t="s">
        <v>29891</v>
      </c>
      <c r="N2835" s="658">
        <v>32166</v>
      </c>
      <c r="O2835" s="24">
        <v>934562655</v>
      </c>
      <c r="P2835" s="1079" t="s">
        <v>4424</v>
      </c>
      <c r="Q2835" s="73" t="s">
        <v>3303</v>
      </c>
      <c r="R2835" s="409" t="s">
        <v>29892</v>
      </c>
      <c r="S2835" s="57" t="s">
        <v>4424</v>
      </c>
      <c r="T2835" s="351" t="s">
        <v>4424</v>
      </c>
      <c r="U2835" s="24" t="s">
        <v>31002</v>
      </c>
      <c r="V2835" s="24" t="s">
        <v>29893</v>
      </c>
      <c r="W2835" s="24" t="s">
        <v>2278</v>
      </c>
      <c r="X2835" s="24" t="s">
        <v>5521</v>
      </c>
      <c r="Y2835" s="24" t="s">
        <v>5521</v>
      </c>
      <c r="Z2835" s="513" t="s">
        <v>29894</v>
      </c>
      <c r="AA2835" s="1133">
        <v>6</v>
      </c>
      <c r="AB2835" s="1133">
        <v>2022</v>
      </c>
      <c r="AC2835" s="62" t="s">
        <v>4424</v>
      </c>
      <c r="AD2835" s="94">
        <v>20000</v>
      </c>
      <c r="AE2835" s="716" t="s">
        <v>4002</v>
      </c>
      <c r="AF2835" s="73" t="s">
        <v>4424</v>
      </c>
      <c r="AG2835" s="73" t="s">
        <v>4424</v>
      </c>
      <c r="AH2835" s="102">
        <v>14799555</v>
      </c>
      <c r="AI2835" s="102" t="s">
        <v>5521</v>
      </c>
      <c r="AJ2835" s="24" t="s">
        <v>29890</v>
      </c>
      <c r="AK2835" s="409" t="s">
        <v>29892</v>
      </c>
      <c r="AL2835" s="24" t="s">
        <v>29895</v>
      </c>
      <c r="AM2835" s="24" t="s">
        <v>2278</v>
      </c>
      <c r="AN2835" s="24" t="s">
        <v>5521</v>
      </c>
      <c r="AO2835" s="24" t="s">
        <v>5521</v>
      </c>
      <c r="AP2835" s="1077" t="s">
        <v>4424</v>
      </c>
      <c r="AQ2835" s="73" t="s">
        <v>4424</v>
      </c>
      <c r="AR2835" s="1079" t="s">
        <v>4424</v>
      </c>
      <c r="AS2835" s="1077" t="s">
        <v>4424</v>
      </c>
      <c r="AT2835" s="1077" t="s">
        <v>4424</v>
      </c>
      <c r="AU2835" s="1077" t="s">
        <v>4424</v>
      </c>
      <c r="AV2835" s="73" t="s">
        <v>4424</v>
      </c>
      <c r="AW2835" s="73" t="s">
        <v>4424</v>
      </c>
      <c r="AX2835" s="1077"/>
      <c r="AY2835" s="1077"/>
      <c r="AZ2835" s="1077"/>
      <c r="BA2835" s="24"/>
      <c r="BB2835" s="73" t="s">
        <v>5346</v>
      </c>
      <c r="BC2835" s="1090" t="s">
        <v>2190</v>
      </c>
      <c r="BD2835" s="493">
        <v>44719</v>
      </c>
      <c r="BG2835" s="1092" t="s">
        <v>23998</v>
      </c>
      <c r="BH2835" s="1102" t="s">
        <v>23939</v>
      </c>
      <c r="BL2835" s="1361"/>
    </row>
    <row r="2836" spans="1:64" ht="12.75" customHeight="1" x14ac:dyDescent="0.25">
      <c r="A2836" s="1094" t="s">
        <v>23683</v>
      </c>
      <c r="B2836" s="24" t="s">
        <v>4255</v>
      </c>
      <c r="C2836" s="91">
        <v>44719</v>
      </c>
      <c r="D2836" s="42">
        <v>20608844849</v>
      </c>
      <c r="E2836" s="1225">
        <v>4074685</v>
      </c>
      <c r="F2836" s="1080" t="s">
        <v>3254</v>
      </c>
      <c r="G2836" s="1080" t="s">
        <v>23176</v>
      </c>
      <c r="H2836" s="24" t="s">
        <v>29896</v>
      </c>
      <c r="I2836" s="1313" t="s">
        <v>6546</v>
      </c>
      <c r="J2836" s="73"/>
      <c r="K2836" s="127" t="s">
        <v>29897</v>
      </c>
      <c r="L2836" s="24" t="s">
        <v>29898</v>
      </c>
      <c r="M2836" s="1106" t="s">
        <v>29899</v>
      </c>
      <c r="N2836" s="658">
        <v>32509</v>
      </c>
      <c r="O2836" s="24">
        <v>948702990</v>
      </c>
      <c r="P2836" s="1079" t="s">
        <v>4424</v>
      </c>
      <c r="Q2836" s="73" t="s">
        <v>3303</v>
      </c>
      <c r="R2836" s="409" t="s">
        <v>29900</v>
      </c>
      <c r="S2836" s="57" t="s">
        <v>4424</v>
      </c>
      <c r="T2836" s="351" t="s">
        <v>4424</v>
      </c>
      <c r="U2836" s="24" t="s">
        <v>29901</v>
      </c>
      <c r="V2836" s="24" t="s">
        <v>29901</v>
      </c>
      <c r="W2836" s="24" t="s">
        <v>15701</v>
      </c>
      <c r="X2836" s="24" t="s">
        <v>6087</v>
      </c>
      <c r="Y2836" s="24" t="s">
        <v>6087</v>
      </c>
      <c r="Z2836" s="513" t="s">
        <v>29902</v>
      </c>
      <c r="AA2836" s="1133">
        <v>6</v>
      </c>
      <c r="AB2836" s="1133">
        <v>2022</v>
      </c>
      <c r="AC2836" s="62" t="s">
        <v>4424</v>
      </c>
      <c r="AD2836" s="94">
        <v>20000</v>
      </c>
      <c r="AE2836" s="716" t="s">
        <v>4002</v>
      </c>
      <c r="AF2836" s="73" t="s">
        <v>4424</v>
      </c>
      <c r="AG2836" s="73" t="s">
        <v>4424</v>
      </c>
      <c r="AH2836" s="102">
        <v>11493021</v>
      </c>
      <c r="AI2836" s="102" t="s">
        <v>6087</v>
      </c>
      <c r="AJ2836" s="24" t="s">
        <v>29905</v>
      </c>
      <c r="AK2836" s="409" t="s">
        <v>29904</v>
      </c>
      <c r="AL2836" s="24" t="s">
        <v>29903</v>
      </c>
      <c r="AM2836" s="24" t="s">
        <v>5486</v>
      </c>
      <c r="AN2836" s="24" t="s">
        <v>6087</v>
      </c>
      <c r="AO2836" s="24" t="s">
        <v>6087</v>
      </c>
      <c r="AP2836" s="1077" t="s">
        <v>4424</v>
      </c>
      <c r="AQ2836" s="73" t="s">
        <v>4424</v>
      </c>
      <c r="AR2836" s="1079" t="s">
        <v>4424</v>
      </c>
      <c r="AS2836" s="1077" t="s">
        <v>4424</v>
      </c>
      <c r="AT2836" s="1077" t="s">
        <v>4424</v>
      </c>
      <c r="AU2836" s="1077" t="s">
        <v>4424</v>
      </c>
      <c r="AV2836" s="73" t="s">
        <v>4424</v>
      </c>
      <c r="AW2836" s="73" t="s">
        <v>4424</v>
      </c>
      <c r="AX2836" s="1077"/>
      <c r="AY2836" s="1077"/>
      <c r="AZ2836" s="1077"/>
      <c r="BA2836" s="24"/>
      <c r="BB2836" s="73" t="s">
        <v>29822</v>
      </c>
      <c r="BC2836" s="1090" t="s">
        <v>2190</v>
      </c>
      <c r="BD2836" s="493">
        <v>44720</v>
      </c>
      <c r="BG2836" s="1092" t="s">
        <v>23998</v>
      </c>
      <c r="BH2836" s="1102" t="s">
        <v>23939</v>
      </c>
      <c r="BL2836" s="1361"/>
    </row>
    <row r="2837" spans="1:64" ht="12.75" customHeight="1" x14ac:dyDescent="0.25">
      <c r="A2837" s="1094" t="s">
        <v>23683</v>
      </c>
      <c r="B2837" s="24" t="s">
        <v>4255</v>
      </c>
      <c r="C2837" s="91">
        <v>44720</v>
      </c>
      <c r="D2837" s="42">
        <v>20609387697</v>
      </c>
      <c r="E2837" s="1225">
        <v>4074674</v>
      </c>
      <c r="F2837" s="1080" t="s">
        <v>3254</v>
      </c>
      <c r="G2837" s="1080" t="s">
        <v>1505</v>
      </c>
      <c r="H2837" s="24" t="s">
        <v>29908</v>
      </c>
      <c r="I2837" s="1313" t="s">
        <v>6546</v>
      </c>
      <c r="J2837" s="73"/>
      <c r="K2837" s="127" t="s">
        <v>29909</v>
      </c>
      <c r="L2837" s="24" t="s">
        <v>29910</v>
      </c>
      <c r="M2837" s="1106" t="s">
        <v>29911</v>
      </c>
      <c r="N2837" s="658">
        <v>29930</v>
      </c>
      <c r="O2837" s="24">
        <v>961502000</v>
      </c>
      <c r="P2837" s="1079" t="s">
        <v>4424</v>
      </c>
      <c r="Q2837" s="73" t="s">
        <v>6194</v>
      </c>
      <c r="R2837" s="409" t="s">
        <v>29912</v>
      </c>
      <c r="S2837" s="57" t="s">
        <v>4424</v>
      </c>
      <c r="T2837" s="351" t="s">
        <v>4424</v>
      </c>
      <c r="U2837" s="24" t="s">
        <v>29913</v>
      </c>
      <c r="V2837" s="24" t="s">
        <v>29913</v>
      </c>
      <c r="W2837" s="24" t="s">
        <v>1798</v>
      </c>
      <c r="X2837" s="24" t="s">
        <v>5440</v>
      </c>
      <c r="Y2837" s="24" t="s">
        <v>2821</v>
      </c>
      <c r="Z2837" s="513" t="s">
        <v>29914</v>
      </c>
      <c r="AA2837" s="1133">
        <v>6</v>
      </c>
      <c r="AB2837" s="1133">
        <v>2022</v>
      </c>
      <c r="AC2837" s="62" t="s">
        <v>4424</v>
      </c>
      <c r="AD2837" s="94">
        <v>10000</v>
      </c>
      <c r="AE2837" s="716" t="s">
        <v>4002</v>
      </c>
      <c r="AF2837" s="73" t="s">
        <v>4424</v>
      </c>
      <c r="AG2837" s="73" t="s">
        <v>4424</v>
      </c>
      <c r="AH2837" s="102">
        <v>11261469</v>
      </c>
      <c r="AI2837" s="102" t="s">
        <v>1798</v>
      </c>
      <c r="AJ2837" s="24" t="s">
        <v>29915</v>
      </c>
      <c r="AK2837" s="409" t="s">
        <v>29916</v>
      </c>
      <c r="AL2837" s="24" t="s">
        <v>29917</v>
      </c>
      <c r="AM2837" s="24" t="s">
        <v>1798</v>
      </c>
      <c r="AN2837" s="24" t="s">
        <v>5440</v>
      </c>
      <c r="AO2837" s="24" t="s">
        <v>2821</v>
      </c>
      <c r="AP2837" s="1077" t="s">
        <v>4424</v>
      </c>
      <c r="AQ2837" s="73" t="s">
        <v>4424</v>
      </c>
      <c r="AR2837" s="1079" t="s">
        <v>4424</v>
      </c>
      <c r="AS2837" s="1077" t="s">
        <v>4424</v>
      </c>
      <c r="AT2837" s="1077" t="s">
        <v>4424</v>
      </c>
      <c r="AU2837" s="1077" t="s">
        <v>4424</v>
      </c>
      <c r="AV2837" s="73" t="s">
        <v>4424</v>
      </c>
      <c r="AW2837" s="73" t="s">
        <v>4424</v>
      </c>
      <c r="AX2837" s="1077"/>
      <c r="AY2837" s="1077"/>
      <c r="AZ2837" s="1077"/>
      <c r="BA2837" s="24"/>
      <c r="BB2837" s="73" t="s">
        <v>23837</v>
      </c>
      <c r="BC2837" s="1090" t="s">
        <v>2190</v>
      </c>
      <c r="BD2837" s="493">
        <v>44721</v>
      </c>
      <c r="BG2837" s="1092" t="s">
        <v>23998</v>
      </c>
      <c r="BH2837" s="1102" t="s">
        <v>23939</v>
      </c>
      <c r="BL2837" s="1361"/>
    </row>
    <row r="2838" spans="1:64" ht="12.75" customHeight="1" x14ac:dyDescent="0.25">
      <c r="A2838" s="1094" t="s">
        <v>23683</v>
      </c>
      <c r="B2838" s="24" t="s">
        <v>4255</v>
      </c>
      <c r="C2838" s="91">
        <v>44721</v>
      </c>
      <c r="D2838" s="42">
        <v>20609066475</v>
      </c>
      <c r="E2838" s="1225">
        <v>4074693</v>
      </c>
      <c r="F2838" s="1080" t="s">
        <v>3253</v>
      </c>
      <c r="G2838" s="1080" t="s">
        <v>23176</v>
      </c>
      <c r="H2838" s="24" t="s">
        <v>29924</v>
      </c>
      <c r="I2838" s="1313" t="s">
        <v>15651</v>
      </c>
      <c r="J2838" s="73"/>
      <c r="K2838" s="127" t="s">
        <v>29925</v>
      </c>
      <c r="L2838" s="24" t="s">
        <v>18709</v>
      </c>
      <c r="M2838" s="1106" t="s">
        <v>29926</v>
      </c>
      <c r="N2838" s="658">
        <v>30506</v>
      </c>
      <c r="O2838" s="24">
        <v>915146093</v>
      </c>
      <c r="P2838" s="1079" t="s">
        <v>4424</v>
      </c>
      <c r="Q2838" s="73" t="s">
        <v>3303</v>
      </c>
      <c r="R2838" s="409" t="s">
        <v>23826</v>
      </c>
      <c r="S2838" s="57" t="s">
        <v>4424</v>
      </c>
      <c r="T2838" s="351" t="s">
        <v>4424</v>
      </c>
      <c r="U2838" s="24" t="s">
        <v>29927</v>
      </c>
      <c r="V2838" s="24" t="s">
        <v>29927</v>
      </c>
      <c r="W2838" s="24" t="s">
        <v>3630</v>
      </c>
      <c r="X2838" s="24" t="s">
        <v>3630</v>
      </c>
      <c r="Y2838" s="24" t="s">
        <v>4475</v>
      </c>
      <c r="Z2838" s="513" t="s">
        <v>29928</v>
      </c>
      <c r="AA2838" s="1133">
        <v>6</v>
      </c>
      <c r="AB2838" s="1133">
        <v>2022</v>
      </c>
      <c r="AC2838" s="62" t="s">
        <v>4424</v>
      </c>
      <c r="AD2838" s="94">
        <v>20000</v>
      </c>
      <c r="AE2838" s="716" t="s">
        <v>4002</v>
      </c>
      <c r="AF2838" s="73" t="s">
        <v>4424</v>
      </c>
      <c r="AG2838" s="73" t="s">
        <v>4424</v>
      </c>
      <c r="AH2838" s="102">
        <v>11467168</v>
      </c>
      <c r="AI2838" s="102" t="s">
        <v>3630</v>
      </c>
      <c r="AJ2838" s="24" t="s">
        <v>29929</v>
      </c>
      <c r="AK2838" s="409" t="s">
        <v>29930</v>
      </c>
      <c r="AL2838" s="24" t="s">
        <v>29931</v>
      </c>
      <c r="AM2838" s="24" t="s">
        <v>3630</v>
      </c>
      <c r="AN2838" s="24" t="s">
        <v>3630</v>
      </c>
      <c r="AO2838" s="24" t="s">
        <v>4475</v>
      </c>
      <c r="AP2838" s="1077" t="s">
        <v>4424</v>
      </c>
      <c r="AQ2838" s="73" t="s">
        <v>4424</v>
      </c>
      <c r="AR2838" s="1079" t="s">
        <v>4424</v>
      </c>
      <c r="AS2838" s="1077" t="s">
        <v>4424</v>
      </c>
      <c r="AT2838" s="1077" t="s">
        <v>4424</v>
      </c>
      <c r="AU2838" s="1077" t="s">
        <v>4424</v>
      </c>
      <c r="AV2838" s="73" t="s">
        <v>4424</v>
      </c>
      <c r="AW2838" s="73" t="s">
        <v>4424</v>
      </c>
      <c r="AX2838" s="1077"/>
      <c r="AY2838" s="1077"/>
      <c r="AZ2838" s="1077"/>
      <c r="BA2838" s="24"/>
      <c r="BB2838" s="73" t="s">
        <v>10719</v>
      </c>
      <c r="BC2838" s="1090" t="s">
        <v>2190</v>
      </c>
      <c r="BD2838" s="493">
        <v>44722</v>
      </c>
      <c r="BG2838" s="1092" t="s">
        <v>23998</v>
      </c>
      <c r="BH2838" s="1102" t="s">
        <v>23939</v>
      </c>
      <c r="BL2838" s="1361"/>
    </row>
    <row r="2839" spans="1:64" ht="12.75" customHeight="1" x14ac:dyDescent="0.25">
      <c r="A2839" s="1094" t="s">
        <v>23683</v>
      </c>
      <c r="B2839" s="24" t="s">
        <v>4255</v>
      </c>
      <c r="C2839" s="91">
        <v>44725</v>
      </c>
      <c r="D2839" s="42">
        <v>20609290235</v>
      </c>
      <c r="E2839" s="1225">
        <v>4074690</v>
      </c>
      <c r="F2839" s="1080" t="s">
        <v>3252</v>
      </c>
      <c r="G2839" s="1080" t="s">
        <v>23176</v>
      </c>
      <c r="H2839" s="24" t="s">
        <v>29941</v>
      </c>
      <c r="I2839" s="1555" t="s">
        <v>6546</v>
      </c>
      <c r="J2839" s="73"/>
      <c r="K2839" s="153" t="s">
        <v>29942</v>
      </c>
      <c r="L2839" s="24" t="s">
        <v>29943</v>
      </c>
      <c r="M2839" s="1106" t="s">
        <v>29944</v>
      </c>
      <c r="N2839" s="658">
        <v>32542</v>
      </c>
      <c r="O2839" s="24">
        <v>945580024</v>
      </c>
      <c r="P2839" s="1079" t="s">
        <v>4424</v>
      </c>
      <c r="Q2839" s="73" t="s">
        <v>6194</v>
      </c>
      <c r="R2839" s="409" t="s">
        <v>29945</v>
      </c>
      <c r="S2839" s="57" t="s">
        <v>4424</v>
      </c>
      <c r="T2839" s="351" t="s">
        <v>4424</v>
      </c>
      <c r="U2839" s="24" t="s">
        <v>29946</v>
      </c>
      <c r="V2839" s="24" t="s">
        <v>29946</v>
      </c>
      <c r="W2839" s="24" t="s">
        <v>15836</v>
      </c>
      <c r="X2839" s="24" t="s">
        <v>3630</v>
      </c>
      <c r="Y2839" s="24" t="s">
        <v>4475</v>
      </c>
      <c r="Z2839" s="513" t="s">
        <v>29947</v>
      </c>
      <c r="AA2839" s="1133">
        <v>6</v>
      </c>
      <c r="AB2839" s="1133">
        <v>2022</v>
      </c>
      <c r="AC2839" s="62" t="s">
        <v>4424</v>
      </c>
      <c r="AD2839" s="94">
        <v>20000</v>
      </c>
      <c r="AE2839" s="716" t="s">
        <v>4002</v>
      </c>
      <c r="AF2839" s="73" t="s">
        <v>4424</v>
      </c>
      <c r="AG2839" s="73" t="s">
        <v>4424</v>
      </c>
      <c r="AH2839" s="102">
        <v>11472339</v>
      </c>
      <c r="AI2839" s="102" t="s">
        <v>3630</v>
      </c>
      <c r="AJ2839" s="24" t="s">
        <v>29943</v>
      </c>
      <c r="AK2839" s="409" t="s">
        <v>29945</v>
      </c>
      <c r="AL2839" s="24" t="s">
        <v>29946</v>
      </c>
      <c r="AM2839" s="24" t="s">
        <v>15836</v>
      </c>
      <c r="AN2839" s="24" t="s">
        <v>3630</v>
      </c>
      <c r="AO2839" s="24" t="s">
        <v>4475</v>
      </c>
      <c r="AP2839" s="1077" t="s">
        <v>4424</v>
      </c>
      <c r="AQ2839" s="73" t="s">
        <v>4424</v>
      </c>
      <c r="AR2839" s="1079" t="s">
        <v>4424</v>
      </c>
      <c r="AS2839" s="1077" t="s">
        <v>4424</v>
      </c>
      <c r="AT2839" s="1077" t="s">
        <v>4424</v>
      </c>
      <c r="AU2839" s="1077" t="s">
        <v>4424</v>
      </c>
      <c r="AV2839" s="73" t="s">
        <v>4424</v>
      </c>
      <c r="AW2839" s="73" t="s">
        <v>4424</v>
      </c>
      <c r="AX2839" s="1077"/>
      <c r="AY2839" s="1077"/>
      <c r="AZ2839" s="1077"/>
      <c r="BA2839" s="24"/>
      <c r="BB2839" s="73" t="s">
        <v>3918</v>
      </c>
      <c r="BC2839" s="1090" t="s">
        <v>2190</v>
      </c>
      <c r="BD2839" s="493">
        <v>44725</v>
      </c>
      <c r="BG2839" s="1092" t="s">
        <v>23998</v>
      </c>
      <c r="BH2839" s="1102" t="s">
        <v>23939</v>
      </c>
      <c r="BK2839" s="1" t="s">
        <v>30523</v>
      </c>
      <c r="BL2839" s="1361"/>
    </row>
    <row r="2840" spans="1:64" ht="12.75" customHeight="1" x14ac:dyDescent="0.25">
      <c r="A2840" s="1094" t="s">
        <v>23683</v>
      </c>
      <c r="B2840" s="24" t="s">
        <v>4255</v>
      </c>
      <c r="C2840" s="91">
        <v>44729</v>
      </c>
      <c r="D2840" s="42">
        <v>20609501872</v>
      </c>
      <c r="E2840" s="1225">
        <v>4074695</v>
      </c>
      <c r="F2840" s="1080" t="s">
        <v>3253</v>
      </c>
      <c r="G2840" s="1080" t="s">
        <v>29782</v>
      </c>
      <c r="H2840" s="24" t="s">
        <v>29948</v>
      </c>
      <c r="I2840" s="1313" t="s">
        <v>6546</v>
      </c>
      <c r="J2840" s="73"/>
      <c r="K2840" s="153" t="s">
        <v>29949</v>
      </c>
      <c r="L2840" s="24" t="s">
        <v>29950</v>
      </c>
      <c r="M2840" s="1106" t="s">
        <v>29951</v>
      </c>
      <c r="N2840" s="658">
        <v>30398</v>
      </c>
      <c r="O2840" s="24">
        <v>997515673</v>
      </c>
      <c r="P2840" s="1079" t="s">
        <v>4424</v>
      </c>
      <c r="Q2840" s="73" t="s">
        <v>6194</v>
      </c>
      <c r="R2840" s="409" t="s">
        <v>29952</v>
      </c>
      <c r="S2840" s="57" t="s">
        <v>4424</v>
      </c>
      <c r="T2840" s="351" t="s">
        <v>4424</v>
      </c>
      <c r="U2840" s="24" t="s">
        <v>29953</v>
      </c>
      <c r="V2840" s="24" t="s">
        <v>29953</v>
      </c>
      <c r="W2840" s="24" t="s">
        <v>3854</v>
      </c>
      <c r="X2840" s="24" t="s">
        <v>1517</v>
      </c>
      <c r="Y2840" s="24" t="s">
        <v>1221</v>
      </c>
      <c r="Z2840" s="513" t="s">
        <v>29954</v>
      </c>
      <c r="AA2840" s="1133">
        <v>6</v>
      </c>
      <c r="AB2840" s="1133">
        <v>2022</v>
      </c>
      <c r="AC2840" s="62" t="s">
        <v>4424</v>
      </c>
      <c r="AD2840" s="94">
        <v>100000</v>
      </c>
      <c r="AE2840" s="716" t="s">
        <v>4002</v>
      </c>
      <c r="AF2840" s="73" t="s">
        <v>4424</v>
      </c>
      <c r="AG2840" s="73" t="s">
        <v>4424</v>
      </c>
      <c r="AH2840" s="102">
        <v>11397081</v>
      </c>
      <c r="AI2840" s="102" t="s">
        <v>1517</v>
      </c>
      <c r="AJ2840" s="24" t="s">
        <v>29955</v>
      </c>
      <c r="AK2840" s="409" t="s">
        <v>29956</v>
      </c>
      <c r="AL2840" s="24" t="s">
        <v>29957</v>
      </c>
      <c r="AM2840" s="24" t="s">
        <v>1517</v>
      </c>
      <c r="AN2840" s="24" t="s">
        <v>1517</v>
      </c>
      <c r="AO2840" s="24" t="s">
        <v>1221</v>
      </c>
      <c r="AP2840" s="1077" t="s">
        <v>4424</v>
      </c>
      <c r="AQ2840" s="73" t="s">
        <v>4424</v>
      </c>
      <c r="AR2840" s="1079" t="s">
        <v>4424</v>
      </c>
      <c r="AS2840" s="1077" t="s">
        <v>4424</v>
      </c>
      <c r="AT2840" s="1077" t="s">
        <v>4424</v>
      </c>
      <c r="AU2840" s="1077" t="s">
        <v>4424</v>
      </c>
      <c r="AV2840" s="73" t="s">
        <v>4424</v>
      </c>
      <c r="AW2840" s="73" t="s">
        <v>4424</v>
      </c>
      <c r="AX2840" s="1077"/>
      <c r="AY2840" s="1077"/>
      <c r="AZ2840" s="1077"/>
      <c r="BA2840" s="24"/>
      <c r="BB2840" s="73" t="s">
        <v>11431</v>
      </c>
      <c r="BC2840" s="1090" t="s">
        <v>2190</v>
      </c>
      <c r="BD2840" s="493">
        <v>44729</v>
      </c>
      <c r="BG2840" s="1092" t="s">
        <v>23998</v>
      </c>
      <c r="BH2840" s="1102" t="s">
        <v>23939</v>
      </c>
      <c r="BL2840" s="1361"/>
    </row>
    <row r="2841" spans="1:64" ht="12.75" customHeight="1" x14ac:dyDescent="0.25">
      <c r="A2841" s="1448" t="s">
        <v>23683</v>
      </c>
      <c r="B2841" s="1434" t="s">
        <v>4255</v>
      </c>
      <c r="C2841" s="1447">
        <v>44728</v>
      </c>
      <c r="D2841" s="1446">
        <v>20609024594</v>
      </c>
      <c r="E2841" s="1225">
        <v>4074698</v>
      </c>
      <c r="F2841" s="1080" t="s">
        <v>3253</v>
      </c>
      <c r="G2841" s="1080" t="s">
        <v>23176</v>
      </c>
      <c r="H2841" s="1434" t="s">
        <v>30083</v>
      </c>
      <c r="I2841" s="1313" t="s">
        <v>6546</v>
      </c>
      <c r="J2841" s="1433"/>
      <c r="K2841" s="1445" t="s">
        <v>30082</v>
      </c>
      <c r="L2841" s="1434" t="s">
        <v>30081</v>
      </c>
      <c r="M2841" s="1106" t="s">
        <v>30080</v>
      </c>
      <c r="N2841" s="1444">
        <v>33016</v>
      </c>
      <c r="O2841" s="1434">
        <v>980397782</v>
      </c>
      <c r="P2841" s="1436" t="s">
        <v>4424</v>
      </c>
      <c r="Q2841" s="1433" t="s">
        <v>6194</v>
      </c>
      <c r="R2841" s="1437" t="s">
        <v>30079</v>
      </c>
      <c r="S2841" s="1443" t="s">
        <v>4424</v>
      </c>
      <c r="T2841" s="351" t="s">
        <v>4424</v>
      </c>
      <c r="U2841" s="1434" t="s">
        <v>30078</v>
      </c>
      <c r="V2841" s="1434" t="s">
        <v>30077</v>
      </c>
      <c r="W2841" s="1434" t="s">
        <v>3854</v>
      </c>
      <c r="X2841" s="1434" t="s">
        <v>1517</v>
      </c>
      <c r="Y2841" s="1434" t="s">
        <v>1221</v>
      </c>
      <c r="Z2841" s="1442" t="s">
        <v>29954</v>
      </c>
      <c r="AA2841" s="1133">
        <v>6</v>
      </c>
      <c r="AB2841" s="1133">
        <v>2022</v>
      </c>
      <c r="AC2841" s="1441" t="s">
        <v>4424</v>
      </c>
      <c r="AD2841" s="1440">
        <v>20000</v>
      </c>
      <c r="AE2841" s="1439" t="s">
        <v>4002</v>
      </c>
      <c r="AF2841" s="1433" t="s">
        <v>4424</v>
      </c>
      <c r="AG2841" s="1433" t="s">
        <v>4424</v>
      </c>
      <c r="AH2841" s="1438">
        <v>11386432</v>
      </c>
      <c r="AI2841" s="1438" t="s">
        <v>1517</v>
      </c>
      <c r="AJ2841" s="1434" t="s">
        <v>30076</v>
      </c>
      <c r="AK2841" s="1437" t="s">
        <v>30075</v>
      </c>
      <c r="AL2841" s="1434" t="s">
        <v>30074</v>
      </c>
      <c r="AM2841" s="1434" t="s">
        <v>3301</v>
      </c>
      <c r="AN2841" s="1434" t="s">
        <v>1090</v>
      </c>
      <c r="AO2841" s="1434" t="s">
        <v>1212</v>
      </c>
      <c r="AP2841" s="1435" t="s">
        <v>4424</v>
      </c>
      <c r="AQ2841" s="1433" t="s">
        <v>4424</v>
      </c>
      <c r="AR2841" s="1436" t="s">
        <v>4424</v>
      </c>
      <c r="AS2841" s="1435" t="s">
        <v>4424</v>
      </c>
      <c r="AT2841" s="1435" t="s">
        <v>4424</v>
      </c>
      <c r="AU2841" s="1435" t="s">
        <v>4424</v>
      </c>
      <c r="AV2841" s="1433" t="s">
        <v>4424</v>
      </c>
      <c r="AW2841" s="1433" t="s">
        <v>4424</v>
      </c>
      <c r="AX2841" s="1435"/>
      <c r="AY2841" s="1435"/>
      <c r="AZ2841" s="1435"/>
      <c r="BA2841" s="1434"/>
      <c r="BB2841" s="1433" t="s">
        <v>859</v>
      </c>
      <c r="BC2841" s="1407" t="s">
        <v>2190</v>
      </c>
      <c r="BD2841" s="493">
        <v>44729</v>
      </c>
      <c r="BE2841" s="1432"/>
      <c r="BF2841" s="1430"/>
      <c r="BG2841" s="1092" t="s">
        <v>23998</v>
      </c>
      <c r="BH2841" s="1431" t="s">
        <v>23939</v>
      </c>
      <c r="BI2841" s="1430"/>
      <c r="BL2841" s="1361"/>
    </row>
    <row r="2842" spans="1:64" ht="12.75" customHeight="1" x14ac:dyDescent="0.25">
      <c r="A2842" s="1094" t="s">
        <v>23683</v>
      </c>
      <c r="B2842" s="24" t="s">
        <v>4255</v>
      </c>
      <c r="C2842" s="91">
        <v>44732</v>
      </c>
      <c r="D2842" s="42">
        <v>20609578611</v>
      </c>
      <c r="E2842" s="1225">
        <v>4074687</v>
      </c>
      <c r="F2842" s="1080" t="s">
        <v>3253</v>
      </c>
      <c r="G2842" s="1080" t="s">
        <v>29782</v>
      </c>
      <c r="H2842" s="24" t="s">
        <v>29958</v>
      </c>
      <c r="I2842" s="1313" t="s">
        <v>6546</v>
      </c>
      <c r="J2842" s="73"/>
      <c r="K2842" s="153" t="s">
        <v>29959</v>
      </c>
      <c r="L2842" s="24" t="s">
        <v>29960</v>
      </c>
      <c r="M2842" s="1106" t="s">
        <v>29961</v>
      </c>
      <c r="N2842" s="658">
        <v>28029</v>
      </c>
      <c r="O2842" s="24">
        <v>963719706</v>
      </c>
      <c r="P2842" s="1079" t="s">
        <v>4424</v>
      </c>
      <c r="Q2842" s="73" t="s">
        <v>6194</v>
      </c>
      <c r="R2842" s="409" t="s">
        <v>29962</v>
      </c>
      <c r="S2842" s="57" t="s">
        <v>4424</v>
      </c>
      <c r="T2842" s="351" t="s">
        <v>4424</v>
      </c>
      <c r="U2842" s="24" t="s">
        <v>29963</v>
      </c>
      <c r="V2842" s="24" t="s">
        <v>29963</v>
      </c>
      <c r="W2842" s="24" t="s">
        <v>2615</v>
      </c>
      <c r="X2842" s="24" t="s">
        <v>3630</v>
      </c>
      <c r="Y2842" s="24" t="s">
        <v>4475</v>
      </c>
      <c r="Z2842" s="513" t="s">
        <v>29964</v>
      </c>
      <c r="AA2842" s="1133">
        <v>6</v>
      </c>
      <c r="AB2842" s="1133">
        <v>2022</v>
      </c>
      <c r="AC2842" s="62" t="s">
        <v>4424</v>
      </c>
      <c r="AD2842" s="94">
        <v>100000</v>
      </c>
      <c r="AE2842" s="716" t="s">
        <v>4002</v>
      </c>
      <c r="AF2842" s="73" t="s">
        <v>4424</v>
      </c>
      <c r="AG2842" s="73" t="s">
        <v>4424</v>
      </c>
      <c r="AH2842" s="102">
        <v>11479829</v>
      </c>
      <c r="AI2842" s="102" t="s">
        <v>3630</v>
      </c>
      <c r="AJ2842" s="24" t="s">
        <v>29965</v>
      </c>
      <c r="AK2842" s="409" t="s">
        <v>29966</v>
      </c>
      <c r="AL2842" s="24" t="s">
        <v>29967</v>
      </c>
      <c r="AM2842" s="24" t="s">
        <v>1303</v>
      </c>
      <c r="AN2842" s="24" t="s">
        <v>5521</v>
      </c>
      <c r="AO2842" s="24" t="s">
        <v>5521</v>
      </c>
      <c r="AP2842" s="1077" t="s">
        <v>4424</v>
      </c>
      <c r="AQ2842" s="73" t="s">
        <v>4424</v>
      </c>
      <c r="AR2842" s="1079" t="s">
        <v>4424</v>
      </c>
      <c r="AS2842" s="1077" t="s">
        <v>4424</v>
      </c>
      <c r="AT2842" s="1077" t="s">
        <v>4424</v>
      </c>
      <c r="AU2842" s="1077" t="s">
        <v>4424</v>
      </c>
      <c r="AV2842" s="73" t="s">
        <v>4424</v>
      </c>
      <c r="AW2842" s="73"/>
      <c r="AX2842" s="1077"/>
      <c r="AY2842" s="1077"/>
      <c r="AZ2842" s="1077"/>
      <c r="BA2842" s="24"/>
      <c r="BB2842" s="73" t="s">
        <v>5682</v>
      </c>
      <c r="BC2842" s="1090" t="s">
        <v>2190</v>
      </c>
      <c r="BD2842" s="493">
        <v>44733</v>
      </c>
      <c r="BG2842" s="1092" t="s">
        <v>23998</v>
      </c>
      <c r="BH2842" s="1102" t="s">
        <v>23939</v>
      </c>
      <c r="BK2842" s="1" t="s">
        <v>30735</v>
      </c>
      <c r="BL2842" s="1361"/>
    </row>
    <row r="2843" spans="1:64" ht="12.75" customHeight="1" x14ac:dyDescent="0.25">
      <c r="A2843" s="1094" t="s">
        <v>23683</v>
      </c>
      <c r="B2843" s="24" t="s">
        <v>4255</v>
      </c>
      <c r="C2843" s="91">
        <v>44733</v>
      </c>
      <c r="D2843" s="42">
        <v>10472197946</v>
      </c>
      <c r="E2843" s="1225">
        <v>4074715</v>
      </c>
      <c r="F2843" s="1080" t="s">
        <v>3251</v>
      </c>
      <c r="G2843" s="1080" t="s">
        <v>29115</v>
      </c>
      <c r="H2843" s="24" t="s">
        <v>29971</v>
      </c>
      <c r="I2843" s="1313" t="s">
        <v>6546</v>
      </c>
      <c r="J2843" s="73"/>
      <c r="K2843" s="153"/>
      <c r="L2843" s="24" t="s">
        <v>29972</v>
      </c>
      <c r="M2843" s="1106" t="s">
        <v>29973</v>
      </c>
      <c r="N2843" s="658">
        <v>33833</v>
      </c>
      <c r="O2843" s="24">
        <v>910940711</v>
      </c>
      <c r="P2843" s="1079" t="s">
        <v>4424</v>
      </c>
      <c r="Q2843" s="102" t="s">
        <v>4424</v>
      </c>
      <c r="R2843" s="409" t="s">
        <v>29974</v>
      </c>
      <c r="S2843" s="57" t="s">
        <v>4424</v>
      </c>
      <c r="T2843" s="351" t="s">
        <v>4424</v>
      </c>
      <c r="U2843" s="24" t="s">
        <v>29975</v>
      </c>
      <c r="V2843" s="24" t="s">
        <v>29975</v>
      </c>
      <c r="W2843" s="24" t="s">
        <v>219</v>
      </c>
      <c r="X2843" s="24" t="s">
        <v>16594</v>
      </c>
      <c r="Y2843" s="24" t="s">
        <v>4470</v>
      </c>
      <c r="Z2843" s="513" t="s">
        <v>29976</v>
      </c>
      <c r="AA2843" s="1133">
        <v>6</v>
      </c>
      <c r="AB2843" s="1133">
        <v>2022</v>
      </c>
      <c r="AC2843" s="62" t="s">
        <v>4424</v>
      </c>
      <c r="AD2843" s="94">
        <v>25000</v>
      </c>
      <c r="AE2843" s="716" t="s">
        <v>2281</v>
      </c>
      <c r="AF2843" s="73" t="s">
        <v>4424</v>
      </c>
      <c r="AG2843" s="73" t="s">
        <v>4424</v>
      </c>
      <c r="AH2843" s="102" t="s">
        <v>4424</v>
      </c>
      <c r="AI2843" s="102" t="s">
        <v>4424</v>
      </c>
      <c r="AJ2843" s="24" t="s">
        <v>29972</v>
      </c>
      <c r="AK2843" s="409" t="s">
        <v>29974</v>
      </c>
      <c r="AL2843" s="24" t="s">
        <v>29977</v>
      </c>
      <c r="AM2843" s="24" t="s">
        <v>219</v>
      </c>
      <c r="AN2843" s="24" t="s">
        <v>16594</v>
      </c>
      <c r="AO2843" s="24" t="s">
        <v>4470</v>
      </c>
      <c r="AP2843" s="1077" t="s">
        <v>4424</v>
      </c>
      <c r="AQ2843" s="73" t="s">
        <v>4424</v>
      </c>
      <c r="AR2843" s="1079" t="s">
        <v>4424</v>
      </c>
      <c r="AS2843" s="1077" t="s">
        <v>4424</v>
      </c>
      <c r="AT2843" s="1077" t="s">
        <v>4424</v>
      </c>
      <c r="AU2843" s="1077" t="s">
        <v>4424</v>
      </c>
      <c r="AV2843" s="73" t="s">
        <v>4424</v>
      </c>
      <c r="AW2843" s="73" t="s">
        <v>4424</v>
      </c>
      <c r="AX2843" s="1077"/>
      <c r="AY2843" s="1077"/>
      <c r="AZ2843" s="1077"/>
      <c r="BA2843" s="24"/>
      <c r="BB2843" s="73" t="s">
        <v>24809</v>
      </c>
      <c r="BC2843" s="1090" t="s">
        <v>2190</v>
      </c>
      <c r="BD2843" s="493">
        <v>44734</v>
      </c>
      <c r="BG2843" s="1092" t="s">
        <v>23998</v>
      </c>
      <c r="BH2843" s="1102" t="s">
        <v>23939</v>
      </c>
      <c r="BL2843" s="1361"/>
    </row>
    <row r="2844" spans="1:64" ht="12.75" customHeight="1" x14ac:dyDescent="0.25">
      <c r="A2844" s="1094" t="s">
        <v>23683</v>
      </c>
      <c r="B2844" s="24" t="s">
        <v>6214</v>
      </c>
      <c r="C2844" s="91">
        <v>44735</v>
      </c>
      <c r="D2844" s="42">
        <v>20511023808</v>
      </c>
      <c r="E2844" s="1225">
        <v>5147419</v>
      </c>
      <c r="F2844" s="1080" t="s">
        <v>3252</v>
      </c>
      <c r="G2844" s="1080" t="s">
        <v>1505</v>
      </c>
      <c r="H2844" s="24" t="s">
        <v>29710</v>
      </c>
      <c r="I2844" s="1313" t="s">
        <v>6546</v>
      </c>
      <c r="J2844" s="73"/>
      <c r="K2844" s="153"/>
      <c r="L2844" s="24" t="s">
        <v>29714</v>
      </c>
      <c r="M2844" s="1106" t="s">
        <v>29713</v>
      </c>
      <c r="N2844" s="658">
        <v>25784</v>
      </c>
      <c r="O2844" s="24">
        <v>972032593</v>
      </c>
      <c r="P2844" s="1079" t="s">
        <v>4424</v>
      </c>
      <c r="Q2844" s="102" t="s">
        <v>3303</v>
      </c>
      <c r="R2844" s="409" t="s">
        <v>29712</v>
      </c>
      <c r="S2844" s="57" t="s">
        <v>4424</v>
      </c>
      <c r="T2844" s="351" t="s">
        <v>4424</v>
      </c>
      <c r="U2844" s="24" t="s">
        <v>29711</v>
      </c>
      <c r="V2844" s="24" t="s">
        <v>29711</v>
      </c>
      <c r="W2844" s="24" t="s">
        <v>1843</v>
      </c>
      <c r="X2844" s="24" t="s">
        <v>5521</v>
      </c>
      <c r="Y2844" s="24" t="s">
        <v>5521</v>
      </c>
      <c r="Z2844" s="513" t="s">
        <v>29982</v>
      </c>
      <c r="AA2844" s="1133">
        <v>6</v>
      </c>
      <c r="AB2844" s="1133">
        <v>2022</v>
      </c>
      <c r="AC2844" s="62" t="s">
        <v>4424</v>
      </c>
      <c r="AD2844" s="94">
        <v>35000</v>
      </c>
      <c r="AE2844" s="716" t="s">
        <v>4002</v>
      </c>
      <c r="AF2844" s="73" t="s">
        <v>4424</v>
      </c>
      <c r="AG2844" s="73" t="s">
        <v>4424</v>
      </c>
      <c r="AH2844" s="102">
        <v>11754599</v>
      </c>
      <c r="AI2844" s="102" t="s">
        <v>5521</v>
      </c>
      <c r="AJ2844" s="24" t="s">
        <v>29714</v>
      </c>
      <c r="AK2844" s="409" t="s">
        <v>29712</v>
      </c>
      <c r="AL2844" s="24" t="s">
        <v>29711</v>
      </c>
      <c r="AM2844" s="24" t="s">
        <v>1843</v>
      </c>
      <c r="AN2844" s="24" t="s">
        <v>5521</v>
      </c>
      <c r="AO2844" s="24" t="s">
        <v>5521</v>
      </c>
      <c r="AP2844" s="1077" t="s">
        <v>29716</v>
      </c>
      <c r="AQ2844" s="73" t="s">
        <v>29715</v>
      </c>
      <c r="AR2844" s="1079" t="s">
        <v>29711</v>
      </c>
      <c r="AS2844" s="1077" t="s">
        <v>1843</v>
      </c>
      <c r="AT2844" s="1077" t="s">
        <v>5521</v>
      </c>
      <c r="AU2844" s="1077" t="s">
        <v>5521</v>
      </c>
      <c r="AV2844" s="73" t="s">
        <v>4424</v>
      </c>
      <c r="AW2844" s="73" t="s">
        <v>4424</v>
      </c>
      <c r="AX2844" s="1077"/>
      <c r="AY2844" s="1077"/>
      <c r="AZ2844" s="1077"/>
      <c r="BA2844" s="24"/>
      <c r="BB2844" s="73" t="s">
        <v>15551</v>
      </c>
      <c r="BC2844" s="1090" t="s">
        <v>2190</v>
      </c>
      <c r="BD2844" s="493">
        <v>44735</v>
      </c>
      <c r="BG2844" s="1092" t="s">
        <v>23998</v>
      </c>
      <c r="BH2844" s="1102" t="s">
        <v>23939</v>
      </c>
      <c r="BL2844" s="1361"/>
    </row>
    <row r="2845" spans="1:64" ht="12.75" customHeight="1" x14ac:dyDescent="0.25">
      <c r="A2845" s="1094" t="s">
        <v>23683</v>
      </c>
      <c r="B2845" s="24" t="s">
        <v>6214</v>
      </c>
      <c r="C2845" s="91">
        <v>44739</v>
      </c>
      <c r="D2845" s="42">
        <v>20609494868</v>
      </c>
      <c r="E2845" s="1225">
        <v>4074694</v>
      </c>
      <c r="F2845" s="1080" t="s">
        <v>3254</v>
      </c>
      <c r="G2845" s="1080" t="s">
        <v>29115</v>
      </c>
      <c r="H2845" s="24" t="s">
        <v>29983</v>
      </c>
      <c r="I2845" s="1313" t="s">
        <v>6546</v>
      </c>
      <c r="J2845" s="73"/>
      <c r="K2845" s="153" t="s">
        <v>29984</v>
      </c>
      <c r="L2845" s="24" t="s">
        <v>29985</v>
      </c>
      <c r="M2845" s="1106" t="s">
        <v>29986</v>
      </c>
      <c r="N2845" s="658">
        <v>32148</v>
      </c>
      <c r="O2845" s="24">
        <v>949213317</v>
      </c>
      <c r="P2845" s="1079" t="s">
        <v>4424</v>
      </c>
      <c r="Q2845" s="73" t="s">
        <v>6194</v>
      </c>
      <c r="R2845" s="409" t="s">
        <v>29987</v>
      </c>
      <c r="S2845" s="57" t="s">
        <v>4424</v>
      </c>
      <c r="T2845" s="351" t="s">
        <v>4424</v>
      </c>
      <c r="U2845" s="24" t="s">
        <v>29988</v>
      </c>
      <c r="V2845" s="24" t="s">
        <v>29988</v>
      </c>
      <c r="W2845" s="24" t="s">
        <v>537</v>
      </c>
      <c r="X2845" s="24" t="s">
        <v>2914</v>
      </c>
      <c r="Y2845" s="24" t="s">
        <v>2914</v>
      </c>
      <c r="Z2845" s="513" t="s">
        <v>29989</v>
      </c>
      <c r="AA2845" s="1133">
        <v>6</v>
      </c>
      <c r="AB2845" s="1133">
        <v>2022</v>
      </c>
      <c r="AC2845" s="62" t="s">
        <v>4424</v>
      </c>
      <c r="AD2845" s="94">
        <v>20000</v>
      </c>
      <c r="AE2845" s="716" t="s">
        <v>4002</v>
      </c>
      <c r="AF2845" s="73" t="s">
        <v>4424</v>
      </c>
      <c r="AG2845" s="73" t="s">
        <v>4424</v>
      </c>
      <c r="AH2845" s="102">
        <v>11275388</v>
      </c>
      <c r="AI2845" s="102" t="s">
        <v>2914</v>
      </c>
      <c r="AJ2845" s="24" t="s">
        <v>29985</v>
      </c>
      <c r="AK2845" s="409" t="s">
        <v>29987</v>
      </c>
      <c r="AL2845" s="24" t="s">
        <v>29990</v>
      </c>
      <c r="AM2845" s="24" t="s">
        <v>537</v>
      </c>
      <c r="AN2845" s="24" t="s">
        <v>2914</v>
      </c>
      <c r="AO2845" s="24" t="s">
        <v>2914</v>
      </c>
      <c r="AP2845" s="1077" t="s">
        <v>4424</v>
      </c>
      <c r="AQ2845" s="73" t="s">
        <v>4424</v>
      </c>
      <c r="AR2845" s="1079" t="s">
        <v>4424</v>
      </c>
      <c r="AS2845" s="1077" t="s">
        <v>4424</v>
      </c>
      <c r="AT2845" s="1077" t="s">
        <v>4424</v>
      </c>
      <c r="AU2845" s="1077" t="s">
        <v>4424</v>
      </c>
      <c r="AV2845" s="73" t="s">
        <v>4424</v>
      </c>
      <c r="AW2845" s="73" t="s">
        <v>4424</v>
      </c>
      <c r="AX2845" s="1077"/>
      <c r="AY2845" s="1077"/>
      <c r="AZ2845" s="1077"/>
      <c r="BA2845" s="24"/>
      <c r="BB2845" s="73" t="s">
        <v>15201</v>
      </c>
      <c r="BC2845" s="1090" t="s">
        <v>2190</v>
      </c>
      <c r="BD2845" s="493">
        <v>44740</v>
      </c>
      <c r="BG2845" s="1092" t="s">
        <v>23998</v>
      </c>
      <c r="BH2845" s="1102" t="s">
        <v>23939</v>
      </c>
      <c r="BK2845" s="1" t="s">
        <v>30477</v>
      </c>
      <c r="BL2845" s="1361"/>
    </row>
    <row r="2846" spans="1:64" ht="12.75" customHeight="1" x14ac:dyDescent="0.25">
      <c r="A2846" s="1094" t="s">
        <v>23683</v>
      </c>
      <c r="B2846" s="24" t="s">
        <v>6214</v>
      </c>
      <c r="C2846" s="91">
        <v>44743</v>
      </c>
      <c r="D2846" s="42">
        <v>20548321418</v>
      </c>
      <c r="E2846" s="1225">
        <v>5011670</v>
      </c>
      <c r="F2846" s="1080" t="s">
        <v>3252</v>
      </c>
      <c r="G2846" s="1080" t="s">
        <v>29115</v>
      </c>
      <c r="H2846" s="24" t="s">
        <v>30021</v>
      </c>
      <c r="I2846" s="1313" t="s">
        <v>6546</v>
      </c>
      <c r="J2846" s="73"/>
      <c r="K2846" s="153" t="s">
        <v>30022</v>
      </c>
      <c r="L2846" s="24" t="s">
        <v>30023</v>
      </c>
      <c r="M2846" s="1106" t="s">
        <v>30024</v>
      </c>
      <c r="N2846" s="658">
        <v>28687</v>
      </c>
      <c r="O2846" s="24">
        <v>997937620</v>
      </c>
      <c r="P2846" s="1079" t="s">
        <v>4424</v>
      </c>
      <c r="Q2846" s="102" t="s">
        <v>3303</v>
      </c>
      <c r="R2846" s="409" t="s">
        <v>30025</v>
      </c>
      <c r="S2846" s="57" t="s">
        <v>4424</v>
      </c>
      <c r="T2846" s="351" t="s">
        <v>4424</v>
      </c>
      <c r="U2846" s="24" t="s">
        <v>30026</v>
      </c>
      <c r="V2846" s="24" t="s">
        <v>30026</v>
      </c>
      <c r="W2846" s="24" t="s">
        <v>3854</v>
      </c>
      <c r="X2846" s="24" t="s">
        <v>5521</v>
      </c>
      <c r="Y2846" s="24" t="s">
        <v>5521</v>
      </c>
      <c r="Z2846" s="513" t="s">
        <v>30027</v>
      </c>
      <c r="AA2846" s="1133">
        <v>7</v>
      </c>
      <c r="AB2846" s="1133">
        <v>2022</v>
      </c>
      <c r="AC2846" s="62" t="s">
        <v>4424</v>
      </c>
      <c r="AD2846" s="94">
        <v>80000</v>
      </c>
      <c r="AE2846" s="716" t="s">
        <v>4002</v>
      </c>
      <c r="AF2846" s="73" t="s">
        <v>4424</v>
      </c>
      <c r="AG2846" s="73" t="s">
        <v>4424</v>
      </c>
      <c r="AH2846" s="102">
        <v>12851068</v>
      </c>
      <c r="AI2846" s="102" t="s">
        <v>5521</v>
      </c>
      <c r="AJ2846" s="24" t="s">
        <v>30023</v>
      </c>
      <c r="AK2846" s="409" t="s">
        <v>30025</v>
      </c>
      <c r="AL2846" s="24" t="s">
        <v>30028</v>
      </c>
      <c r="AM2846" s="24" t="s">
        <v>2584</v>
      </c>
      <c r="AN2846" s="24" t="s">
        <v>5521</v>
      </c>
      <c r="AO2846" s="24" t="s">
        <v>5521</v>
      </c>
      <c r="AP2846" s="1077" t="s">
        <v>4424</v>
      </c>
      <c r="AQ2846" s="73" t="s">
        <v>4424</v>
      </c>
      <c r="AR2846" s="1079" t="s">
        <v>4424</v>
      </c>
      <c r="AS2846" s="1077" t="s">
        <v>4424</v>
      </c>
      <c r="AT2846" s="1077" t="s">
        <v>4424</v>
      </c>
      <c r="AU2846" s="1077" t="s">
        <v>4424</v>
      </c>
      <c r="AV2846" s="73" t="s">
        <v>4424</v>
      </c>
      <c r="AW2846" s="73" t="s">
        <v>4424</v>
      </c>
      <c r="AX2846" s="1077"/>
      <c r="AY2846" s="1077"/>
      <c r="AZ2846" s="1077"/>
      <c r="BA2846" s="24"/>
      <c r="BB2846" s="73" t="s">
        <v>7683</v>
      </c>
      <c r="BC2846" s="1090" t="s">
        <v>2190</v>
      </c>
      <c r="BD2846" s="493">
        <v>44746</v>
      </c>
      <c r="BG2846" s="1092" t="s">
        <v>23998</v>
      </c>
      <c r="BH2846" s="1102" t="s">
        <v>23939</v>
      </c>
      <c r="BL2846" s="1361"/>
    </row>
    <row r="2847" spans="1:64" ht="12.75" customHeight="1" x14ac:dyDescent="0.25">
      <c r="A2847" s="1094" t="s">
        <v>23683</v>
      </c>
      <c r="B2847" s="24" t="s">
        <v>6214</v>
      </c>
      <c r="C2847" s="91">
        <v>44743</v>
      </c>
      <c r="D2847" s="42">
        <v>20606543892</v>
      </c>
      <c r="E2847" s="1225">
        <v>4074720</v>
      </c>
      <c r="F2847" s="1080" t="s">
        <v>3252</v>
      </c>
      <c r="G2847" s="1080" t="s">
        <v>29115</v>
      </c>
      <c r="H2847" s="24" t="s">
        <v>30029</v>
      </c>
      <c r="I2847" s="1313" t="s">
        <v>6546</v>
      </c>
      <c r="J2847" s="73"/>
      <c r="K2847" s="153" t="s">
        <v>30033</v>
      </c>
      <c r="L2847" s="24" t="s">
        <v>16066</v>
      </c>
      <c r="M2847" s="1106" t="s">
        <v>30030</v>
      </c>
      <c r="N2847" s="658">
        <v>26020</v>
      </c>
      <c r="O2847" s="24">
        <v>980716628</v>
      </c>
      <c r="P2847" s="1079" t="s">
        <v>4424</v>
      </c>
      <c r="Q2847" s="102" t="s">
        <v>3303</v>
      </c>
      <c r="R2847" s="409" t="s">
        <v>30031</v>
      </c>
      <c r="S2847" s="57" t="s">
        <v>4424</v>
      </c>
      <c r="T2847" s="351" t="s">
        <v>4424</v>
      </c>
      <c r="U2847" s="24" t="s">
        <v>30032</v>
      </c>
      <c r="V2847" s="24" t="s">
        <v>30032</v>
      </c>
      <c r="W2847" s="24" t="s">
        <v>4095</v>
      </c>
      <c r="X2847" s="24" t="s">
        <v>5521</v>
      </c>
      <c r="Y2847" s="24" t="s">
        <v>5521</v>
      </c>
      <c r="Z2847" s="513" t="s">
        <v>30027</v>
      </c>
      <c r="AA2847" s="1133">
        <v>7</v>
      </c>
      <c r="AB2847" s="1133">
        <v>2022</v>
      </c>
      <c r="AC2847" s="62" t="s">
        <v>4424</v>
      </c>
      <c r="AD2847" s="94">
        <v>140000</v>
      </c>
      <c r="AE2847" s="716" t="s">
        <v>4002</v>
      </c>
      <c r="AF2847" s="73" t="s">
        <v>4424</v>
      </c>
      <c r="AG2847" s="73" t="s">
        <v>4424</v>
      </c>
      <c r="AH2847" s="102">
        <v>14531192</v>
      </c>
      <c r="AI2847" s="102" t="s">
        <v>5521</v>
      </c>
      <c r="AJ2847" s="24" t="s">
        <v>16066</v>
      </c>
      <c r="AK2847" s="409" t="s">
        <v>30031</v>
      </c>
      <c r="AL2847" s="24" t="s">
        <v>30034</v>
      </c>
      <c r="AM2847" s="24" t="s">
        <v>16622</v>
      </c>
      <c r="AN2847" s="24" t="s">
        <v>5521</v>
      </c>
      <c r="AO2847" s="24" t="s">
        <v>5521</v>
      </c>
      <c r="AP2847" s="1077" t="s">
        <v>30036</v>
      </c>
      <c r="AQ2847" s="73">
        <v>70156050</v>
      </c>
      <c r="AR2847" s="1079" t="s">
        <v>30035</v>
      </c>
      <c r="AS2847" s="1077" t="s">
        <v>2129</v>
      </c>
      <c r="AT2847" s="1077" t="s">
        <v>5521</v>
      </c>
      <c r="AU2847" s="1077" t="s">
        <v>5521</v>
      </c>
      <c r="AV2847" s="73" t="s">
        <v>4424</v>
      </c>
      <c r="AW2847" s="73" t="s">
        <v>4424</v>
      </c>
      <c r="AX2847" s="1077"/>
      <c r="AY2847" s="1077"/>
      <c r="AZ2847" s="1077"/>
      <c r="BA2847" s="24"/>
      <c r="BB2847" s="73" t="s">
        <v>2887</v>
      </c>
      <c r="BC2847" s="1090" t="s">
        <v>2190</v>
      </c>
      <c r="BD2847" s="493">
        <v>44746</v>
      </c>
      <c r="BG2847" s="1092" t="s">
        <v>23998</v>
      </c>
      <c r="BH2847" s="1102" t="s">
        <v>23939</v>
      </c>
      <c r="BL2847" s="1361"/>
    </row>
    <row r="2848" spans="1:64" ht="12.75" customHeight="1" x14ac:dyDescent="0.25">
      <c r="A2848" s="1094" t="s">
        <v>23683</v>
      </c>
      <c r="B2848" s="24" t="s">
        <v>6214</v>
      </c>
      <c r="C2848" s="91">
        <v>44743</v>
      </c>
      <c r="D2848" s="42">
        <v>20605710728</v>
      </c>
      <c r="E2848" s="1225">
        <v>4074707</v>
      </c>
      <c r="F2848" s="1080" t="s">
        <v>3251</v>
      </c>
      <c r="G2848" s="1080" t="s">
        <v>29115</v>
      </c>
      <c r="H2848" s="24" t="s">
        <v>30053</v>
      </c>
      <c r="I2848" s="1313" t="s">
        <v>6546</v>
      </c>
      <c r="J2848" s="73"/>
      <c r="K2848" s="153"/>
      <c r="L2848" s="24" t="s">
        <v>30054</v>
      </c>
      <c r="M2848" s="1106" t="s">
        <v>30055</v>
      </c>
      <c r="N2848" s="658">
        <v>33888</v>
      </c>
      <c r="O2848" s="24">
        <v>991489163</v>
      </c>
      <c r="P2848" s="1079" t="s">
        <v>4424</v>
      </c>
      <c r="Q2848" s="102" t="s">
        <v>3303</v>
      </c>
      <c r="R2848" s="409" t="s">
        <v>30056</v>
      </c>
      <c r="S2848" s="57" t="s">
        <v>4424</v>
      </c>
      <c r="T2848" s="351" t="s">
        <v>4424</v>
      </c>
      <c r="U2848" s="24" t="s">
        <v>30057</v>
      </c>
      <c r="V2848" s="24" t="s">
        <v>30057</v>
      </c>
      <c r="W2848" s="24" t="s">
        <v>265</v>
      </c>
      <c r="X2848" s="24" t="s">
        <v>265</v>
      </c>
      <c r="Y2848" s="24" t="s">
        <v>265</v>
      </c>
      <c r="Z2848" s="513" t="s">
        <v>30052</v>
      </c>
      <c r="AA2848" s="1133">
        <v>7</v>
      </c>
      <c r="AB2848" s="1133">
        <v>2022</v>
      </c>
      <c r="AC2848" s="62" t="s">
        <v>4424</v>
      </c>
      <c r="AD2848" s="94">
        <v>20000</v>
      </c>
      <c r="AE2848" s="716" t="s">
        <v>4002</v>
      </c>
      <c r="AF2848" s="73" t="s">
        <v>4424</v>
      </c>
      <c r="AG2848" s="73" t="s">
        <v>4424</v>
      </c>
      <c r="AH2848" s="102">
        <v>11151520</v>
      </c>
      <c r="AI2848" s="102" t="s">
        <v>265</v>
      </c>
      <c r="AJ2848" s="24" t="s">
        <v>30054</v>
      </c>
      <c r="AK2848" s="409" t="s">
        <v>30056</v>
      </c>
      <c r="AL2848" s="24" t="s">
        <v>30057</v>
      </c>
      <c r="AM2848" s="24" t="s">
        <v>265</v>
      </c>
      <c r="AN2848" s="24" t="s">
        <v>265</v>
      </c>
      <c r="AO2848" s="24" t="s">
        <v>265</v>
      </c>
      <c r="AP2848" s="1077" t="s">
        <v>4424</v>
      </c>
      <c r="AQ2848" s="73" t="s">
        <v>4424</v>
      </c>
      <c r="AR2848" s="1079" t="s">
        <v>4424</v>
      </c>
      <c r="AS2848" s="1077" t="s">
        <v>4424</v>
      </c>
      <c r="AT2848" s="1077" t="s">
        <v>4424</v>
      </c>
      <c r="AU2848" s="1077" t="s">
        <v>4424</v>
      </c>
      <c r="AV2848" s="73" t="s">
        <v>4424</v>
      </c>
      <c r="AW2848" s="73" t="s">
        <v>4424</v>
      </c>
      <c r="AX2848" s="1077"/>
      <c r="AY2848" s="1077"/>
      <c r="AZ2848" s="1077"/>
      <c r="BA2848" s="24"/>
      <c r="BB2848" s="73" t="s">
        <v>18744</v>
      </c>
      <c r="BC2848" s="1090" t="s">
        <v>2190</v>
      </c>
      <c r="BD2848" s="493">
        <v>44747</v>
      </c>
      <c r="BG2848" s="1092" t="s">
        <v>23998</v>
      </c>
      <c r="BH2848" s="1102" t="s">
        <v>23939</v>
      </c>
      <c r="BL2848" s="1361"/>
    </row>
    <row r="2849" spans="1:65" ht="12.75" customHeight="1" x14ac:dyDescent="0.25">
      <c r="A2849" s="1094" t="s">
        <v>23683</v>
      </c>
      <c r="B2849" s="24" t="s">
        <v>6214</v>
      </c>
      <c r="C2849" s="91">
        <v>44749</v>
      </c>
      <c r="D2849" s="42">
        <v>10164618116</v>
      </c>
      <c r="E2849" s="1225">
        <v>4074708</v>
      </c>
      <c r="F2849" s="1080" t="s">
        <v>3253</v>
      </c>
      <c r="G2849" s="1080" t="s">
        <v>23176</v>
      </c>
      <c r="H2849" s="24" t="s">
        <v>30089</v>
      </c>
      <c r="I2849" s="1313" t="s">
        <v>15651</v>
      </c>
      <c r="J2849" s="73"/>
      <c r="K2849" s="153" t="s">
        <v>30090</v>
      </c>
      <c r="L2849" s="24" t="s">
        <v>30091</v>
      </c>
      <c r="M2849" s="1106" t="s">
        <v>30092</v>
      </c>
      <c r="N2849" s="658">
        <v>23275</v>
      </c>
      <c r="O2849" s="24">
        <v>944977067</v>
      </c>
      <c r="P2849" s="1079" t="s">
        <v>4424</v>
      </c>
      <c r="Q2849" s="102" t="s">
        <v>4424</v>
      </c>
      <c r="R2849" s="409" t="s">
        <v>30093</v>
      </c>
      <c r="S2849" s="57" t="s">
        <v>4424</v>
      </c>
      <c r="T2849" s="351" t="s">
        <v>4424</v>
      </c>
      <c r="U2849" s="24" t="s">
        <v>30094</v>
      </c>
      <c r="V2849" s="24" t="s">
        <v>30094</v>
      </c>
      <c r="W2849" s="24" t="s">
        <v>1517</v>
      </c>
      <c r="X2849" s="24" t="s">
        <v>1517</v>
      </c>
      <c r="Y2849" s="24" t="s">
        <v>1221</v>
      </c>
      <c r="Z2849" s="513" t="s">
        <v>30088</v>
      </c>
      <c r="AA2849" s="1133">
        <v>7</v>
      </c>
      <c r="AB2849" s="1133">
        <v>2022</v>
      </c>
      <c r="AC2849" s="62" t="s">
        <v>4424</v>
      </c>
      <c r="AD2849" s="94">
        <v>20000</v>
      </c>
      <c r="AE2849" s="716" t="s">
        <v>4002</v>
      </c>
      <c r="AF2849" s="73" t="s">
        <v>4424</v>
      </c>
      <c r="AG2849" s="73" t="s">
        <v>4424</v>
      </c>
      <c r="AH2849" s="102" t="s">
        <v>4424</v>
      </c>
      <c r="AI2849" s="102" t="s">
        <v>4424</v>
      </c>
      <c r="AJ2849" s="24" t="s">
        <v>30095</v>
      </c>
      <c r="AK2849" s="409" t="s">
        <v>30096</v>
      </c>
      <c r="AL2849" s="24" t="s">
        <v>30097</v>
      </c>
      <c r="AM2849" s="24" t="s">
        <v>1517</v>
      </c>
      <c r="AN2849" s="24" t="s">
        <v>1517</v>
      </c>
      <c r="AO2849" s="24" t="s">
        <v>1221</v>
      </c>
      <c r="AP2849" s="1077" t="s">
        <v>4424</v>
      </c>
      <c r="AQ2849" s="73" t="s">
        <v>4424</v>
      </c>
      <c r="AR2849" s="1079" t="s">
        <v>4424</v>
      </c>
      <c r="AS2849" s="1077" t="s">
        <v>4424</v>
      </c>
      <c r="AT2849" s="1077" t="s">
        <v>4424</v>
      </c>
      <c r="AU2849" s="1077" t="s">
        <v>4424</v>
      </c>
      <c r="AV2849" s="73" t="s">
        <v>4424</v>
      </c>
      <c r="AW2849" s="73" t="s">
        <v>4424</v>
      </c>
      <c r="AX2849" s="1077"/>
      <c r="AY2849" s="1077"/>
      <c r="AZ2849" s="1077"/>
      <c r="BA2849" s="24"/>
      <c r="BB2849" s="73" t="s">
        <v>14378</v>
      </c>
      <c r="BC2849" s="1090" t="s">
        <v>2190</v>
      </c>
      <c r="BD2849" s="493">
        <v>44749</v>
      </c>
      <c r="BG2849" s="1092" t="s">
        <v>23998</v>
      </c>
      <c r="BH2849" s="1102" t="s">
        <v>23939</v>
      </c>
      <c r="BL2849" s="1361"/>
    </row>
    <row r="2850" spans="1:65" ht="12.75" customHeight="1" x14ac:dyDescent="0.25">
      <c r="A2850" s="1094" t="s">
        <v>23683</v>
      </c>
      <c r="B2850" s="24" t="s">
        <v>6214</v>
      </c>
      <c r="C2850" s="91">
        <v>44754</v>
      </c>
      <c r="D2850" s="42">
        <v>20609534738</v>
      </c>
      <c r="E2850" s="1225">
        <v>4074712</v>
      </c>
      <c r="F2850" s="1080" t="s">
        <v>3253</v>
      </c>
      <c r="G2850" s="1080" t="s">
        <v>23176</v>
      </c>
      <c r="H2850" s="24" t="s">
        <v>30106</v>
      </c>
      <c r="I2850" s="1313" t="s">
        <v>6546</v>
      </c>
      <c r="J2850" s="73"/>
      <c r="K2850" s="153" t="s">
        <v>30107</v>
      </c>
      <c r="L2850" s="24" t="s">
        <v>30108</v>
      </c>
      <c r="M2850" s="1106" t="s">
        <v>30109</v>
      </c>
      <c r="N2850" s="658">
        <v>29697</v>
      </c>
      <c r="O2850" s="24">
        <v>949990373</v>
      </c>
      <c r="P2850" s="1079" t="s">
        <v>4424</v>
      </c>
      <c r="Q2850" s="102" t="s">
        <v>3303</v>
      </c>
      <c r="R2850" s="409" t="s">
        <v>30110</v>
      </c>
      <c r="S2850" s="57" t="s">
        <v>4424</v>
      </c>
      <c r="T2850" s="351" t="s">
        <v>4424</v>
      </c>
      <c r="U2850" s="24" t="s">
        <v>30111</v>
      </c>
      <c r="V2850" s="24" t="s">
        <v>30111</v>
      </c>
      <c r="W2850" s="24" t="s">
        <v>2615</v>
      </c>
      <c r="X2850" s="24" t="s">
        <v>3630</v>
      </c>
      <c r="Y2850" s="24" t="s">
        <v>4475</v>
      </c>
      <c r="Z2850" s="513" t="s">
        <v>30113</v>
      </c>
      <c r="AA2850" s="1133">
        <v>7</v>
      </c>
      <c r="AB2850" s="1133">
        <v>2022</v>
      </c>
      <c r="AC2850" s="62" t="s">
        <v>4424</v>
      </c>
      <c r="AD2850" s="94">
        <v>20000</v>
      </c>
      <c r="AE2850" s="716" t="s">
        <v>4002</v>
      </c>
      <c r="AF2850" s="73" t="s">
        <v>4424</v>
      </c>
      <c r="AG2850" s="73" t="s">
        <v>4424</v>
      </c>
      <c r="AH2850" s="102">
        <v>11478628</v>
      </c>
      <c r="AI2850" s="102" t="s">
        <v>3630</v>
      </c>
      <c r="AJ2850" s="24" t="s">
        <v>30114</v>
      </c>
      <c r="AK2850" s="409" t="s">
        <v>30115</v>
      </c>
      <c r="AL2850" s="24" t="s">
        <v>30111</v>
      </c>
      <c r="AM2850" s="24" t="s">
        <v>2615</v>
      </c>
      <c r="AN2850" s="24" t="s">
        <v>3630</v>
      </c>
      <c r="AO2850" s="24" t="s">
        <v>4475</v>
      </c>
      <c r="AP2850" s="1077" t="s">
        <v>4424</v>
      </c>
      <c r="AQ2850" s="73" t="s">
        <v>4424</v>
      </c>
      <c r="AR2850" s="1079" t="s">
        <v>4424</v>
      </c>
      <c r="AS2850" s="1077" t="s">
        <v>4424</v>
      </c>
      <c r="AT2850" s="1077" t="s">
        <v>4424</v>
      </c>
      <c r="AU2850" s="1077" t="s">
        <v>4424</v>
      </c>
      <c r="AV2850" s="73" t="s">
        <v>4424</v>
      </c>
      <c r="AW2850" s="73" t="s">
        <v>4424</v>
      </c>
      <c r="AX2850" s="1077"/>
      <c r="AY2850" s="1077"/>
      <c r="AZ2850" s="1100"/>
      <c r="BA2850" s="24"/>
      <c r="BB2850" s="73" t="s">
        <v>18654</v>
      </c>
      <c r="BC2850" s="1090" t="s">
        <v>2190</v>
      </c>
      <c r="BD2850" s="493">
        <v>44754</v>
      </c>
      <c r="BG2850" s="1092" t="s">
        <v>23998</v>
      </c>
      <c r="BH2850" s="1102" t="s">
        <v>23939</v>
      </c>
      <c r="BL2850" s="1361" t="s">
        <v>32108</v>
      </c>
    </row>
    <row r="2851" spans="1:65" ht="12.75" customHeight="1" x14ac:dyDescent="0.25">
      <c r="A2851" s="1094" t="s">
        <v>23683</v>
      </c>
      <c r="B2851" s="24" t="s">
        <v>6214</v>
      </c>
      <c r="C2851" s="91">
        <v>44754</v>
      </c>
      <c r="D2851" s="42">
        <v>20608603523</v>
      </c>
      <c r="E2851" s="1225">
        <v>4074494</v>
      </c>
      <c r="F2851" s="1080" t="s">
        <v>3252</v>
      </c>
      <c r="G2851" s="1080" t="s">
        <v>23176</v>
      </c>
      <c r="H2851" s="24" t="s">
        <v>28655</v>
      </c>
      <c r="I2851" s="1313" t="s">
        <v>15651</v>
      </c>
      <c r="J2851" s="73"/>
      <c r="K2851" s="153"/>
      <c r="L2851" s="24" t="s">
        <v>28657</v>
      </c>
      <c r="M2851" s="1106" t="s">
        <v>28656</v>
      </c>
      <c r="N2851" s="658">
        <v>33228</v>
      </c>
      <c r="O2851" s="24">
        <v>922261553</v>
      </c>
      <c r="P2851" s="1079" t="s">
        <v>4424</v>
      </c>
      <c r="Q2851" s="102" t="s">
        <v>3303</v>
      </c>
      <c r="R2851" s="409" t="s">
        <v>28658</v>
      </c>
      <c r="S2851" s="57" t="s">
        <v>4424</v>
      </c>
      <c r="T2851" s="351" t="s">
        <v>4424</v>
      </c>
      <c r="U2851" s="24" t="s">
        <v>30112</v>
      </c>
      <c r="V2851" s="24" t="s">
        <v>30112</v>
      </c>
      <c r="W2851" s="24" t="s">
        <v>5521</v>
      </c>
      <c r="X2851" s="24" t="s">
        <v>5521</v>
      </c>
      <c r="Y2851" s="24" t="s">
        <v>5521</v>
      </c>
      <c r="Z2851" s="513" t="s">
        <v>30113</v>
      </c>
      <c r="AA2851" s="1133">
        <v>7</v>
      </c>
      <c r="AB2851" s="1133">
        <v>2022</v>
      </c>
      <c r="AC2851" s="62" t="s">
        <v>4424</v>
      </c>
      <c r="AD2851" s="94">
        <v>20000</v>
      </c>
      <c r="AE2851" s="716" t="s">
        <v>4002</v>
      </c>
      <c r="AF2851" s="73" t="s">
        <v>4424</v>
      </c>
      <c r="AG2851" s="73" t="s">
        <v>4424</v>
      </c>
      <c r="AH2851" s="102">
        <v>14797660</v>
      </c>
      <c r="AI2851" s="102" t="s">
        <v>5521</v>
      </c>
      <c r="AJ2851" s="24" t="s">
        <v>28657</v>
      </c>
      <c r="AK2851" s="409" t="s">
        <v>28658</v>
      </c>
      <c r="AL2851" s="24" t="s">
        <v>30112</v>
      </c>
      <c r="AM2851" s="24" t="s">
        <v>5521</v>
      </c>
      <c r="AN2851" s="24" t="s">
        <v>5521</v>
      </c>
      <c r="AO2851" s="24" t="s">
        <v>5521</v>
      </c>
      <c r="AP2851" s="1077" t="s">
        <v>4424</v>
      </c>
      <c r="AQ2851" s="73" t="s">
        <v>4424</v>
      </c>
      <c r="AR2851" s="1079" t="s">
        <v>4424</v>
      </c>
      <c r="AS2851" s="1077" t="s">
        <v>4424</v>
      </c>
      <c r="AT2851" s="1077" t="s">
        <v>4424</v>
      </c>
      <c r="AU2851" s="1077" t="s">
        <v>4424</v>
      </c>
      <c r="AV2851" s="73" t="s">
        <v>4424</v>
      </c>
      <c r="AW2851" s="73" t="s">
        <v>4424</v>
      </c>
      <c r="AX2851" s="1077"/>
      <c r="AY2851" s="1077"/>
      <c r="AZ2851" s="1100"/>
      <c r="BA2851" s="24"/>
      <c r="BB2851" s="73" t="s">
        <v>26139</v>
      </c>
      <c r="BC2851" s="1090" t="s">
        <v>2190</v>
      </c>
      <c r="BD2851" s="493">
        <v>44754</v>
      </c>
      <c r="BG2851" s="1092" t="s">
        <v>23998</v>
      </c>
      <c r="BH2851" s="1102" t="s">
        <v>23939</v>
      </c>
      <c r="BL2851" s="1361"/>
    </row>
    <row r="2852" spans="1:65" ht="12.75" customHeight="1" x14ac:dyDescent="0.25">
      <c r="A2852" s="1094" t="s">
        <v>23683</v>
      </c>
      <c r="B2852" s="24" t="s">
        <v>6214</v>
      </c>
      <c r="C2852" s="91">
        <v>44754</v>
      </c>
      <c r="D2852" s="42">
        <v>10424750307</v>
      </c>
      <c r="E2852" s="1225">
        <v>4074746</v>
      </c>
      <c r="F2852" s="1080" t="s">
        <v>3253</v>
      </c>
      <c r="G2852" s="1080" t="s">
        <v>23176</v>
      </c>
      <c r="H2852" s="24" t="s">
        <v>30122</v>
      </c>
      <c r="I2852" s="1313" t="s">
        <v>2610</v>
      </c>
      <c r="J2852" s="73"/>
      <c r="K2852" s="153" t="s">
        <v>30130</v>
      </c>
      <c r="L2852" s="24" t="s">
        <v>30123</v>
      </c>
      <c r="M2852" s="1106" t="s">
        <v>30124</v>
      </c>
      <c r="N2852" s="658">
        <v>30179</v>
      </c>
      <c r="O2852" s="24">
        <v>993016049</v>
      </c>
      <c r="P2852" s="1079" t="s">
        <v>4424</v>
      </c>
      <c r="Q2852" s="102" t="s">
        <v>4424</v>
      </c>
      <c r="R2852" s="409" t="s">
        <v>30125</v>
      </c>
      <c r="S2852" s="57" t="s">
        <v>4424</v>
      </c>
      <c r="T2852" s="351" t="s">
        <v>4424</v>
      </c>
      <c r="U2852" s="24" t="s">
        <v>30126</v>
      </c>
      <c r="V2852" s="24" t="s">
        <v>30126</v>
      </c>
      <c r="W2852" s="24" t="s">
        <v>4244</v>
      </c>
      <c r="X2852" s="24" t="s">
        <v>1800</v>
      </c>
      <c r="Y2852" s="24" t="s">
        <v>5745</v>
      </c>
      <c r="Z2852" s="513" t="s">
        <v>30121</v>
      </c>
      <c r="AA2852" s="1133">
        <v>7</v>
      </c>
      <c r="AB2852" s="1133">
        <v>2022</v>
      </c>
      <c r="AC2852" s="62" t="s">
        <v>4424</v>
      </c>
      <c r="AD2852" s="94">
        <v>20000</v>
      </c>
      <c r="AE2852" s="716" t="s">
        <v>2281</v>
      </c>
      <c r="AF2852" s="73" t="s">
        <v>4424</v>
      </c>
      <c r="AG2852" s="73" t="s">
        <v>4424</v>
      </c>
      <c r="AH2852" s="102" t="s">
        <v>4424</v>
      </c>
      <c r="AI2852" s="102" t="s">
        <v>4424</v>
      </c>
      <c r="AJ2852" s="24" t="s">
        <v>30127</v>
      </c>
      <c r="AK2852" s="409" t="s">
        <v>30128</v>
      </c>
      <c r="AL2852" s="24" t="s">
        <v>30129</v>
      </c>
      <c r="AM2852" s="24" t="s">
        <v>5830</v>
      </c>
      <c r="AN2852" s="24" t="s">
        <v>1800</v>
      </c>
      <c r="AO2852" s="24" t="s">
        <v>5745</v>
      </c>
      <c r="AP2852" s="1077" t="s">
        <v>4424</v>
      </c>
      <c r="AQ2852" s="73" t="s">
        <v>4424</v>
      </c>
      <c r="AR2852" s="1079" t="s">
        <v>4424</v>
      </c>
      <c r="AS2852" s="1077" t="s">
        <v>4424</v>
      </c>
      <c r="AT2852" s="1077" t="s">
        <v>4424</v>
      </c>
      <c r="AU2852" s="1077" t="s">
        <v>4424</v>
      </c>
      <c r="AV2852" s="73" t="s">
        <v>4424</v>
      </c>
      <c r="AW2852" s="73" t="s">
        <v>4424</v>
      </c>
      <c r="AX2852" s="1077"/>
      <c r="AY2852" s="1077"/>
      <c r="AZ2852" s="1100"/>
      <c r="BA2852" s="24"/>
      <c r="BB2852" s="73" t="s">
        <v>9395</v>
      </c>
      <c r="BC2852" s="1090" t="s">
        <v>2190</v>
      </c>
      <c r="BD2852" s="493">
        <v>44755</v>
      </c>
      <c r="BG2852" s="1092" t="s">
        <v>23998</v>
      </c>
      <c r="BH2852" s="1102" t="s">
        <v>23939</v>
      </c>
      <c r="BL2852" s="1361"/>
    </row>
    <row r="2853" spans="1:65" ht="12.75" customHeight="1" x14ac:dyDescent="0.25">
      <c r="A2853" s="1094" t="s">
        <v>23683</v>
      </c>
      <c r="B2853" s="24" t="s">
        <v>6214</v>
      </c>
      <c r="C2853" s="91">
        <v>44755</v>
      </c>
      <c r="D2853" s="42">
        <v>20609520702</v>
      </c>
      <c r="E2853" s="1225">
        <v>4074689</v>
      </c>
      <c r="F2853" s="1080" t="s">
        <v>3254</v>
      </c>
      <c r="G2853" s="1080" t="s">
        <v>23176</v>
      </c>
      <c r="H2853" s="24" t="s">
        <v>30098</v>
      </c>
      <c r="I2853" s="1313" t="s">
        <v>6546</v>
      </c>
      <c r="J2853" s="73"/>
      <c r="K2853" s="153" t="s">
        <v>30099</v>
      </c>
      <c r="L2853" s="24" t="s">
        <v>30100</v>
      </c>
      <c r="M2853" s="1106" t="s">
        <v>30101</v>
      </c>
      <c r="N2853" s="658">
        <v>31852</v>
      </c>
      <c r="O2853" s="24">
        <v>959007357</v>
      </c>
      <c r="P2853" s="1079" t="s">
        <v>4424</v>
      </c>
      <c r="Q2853" s="102" t="s">
        <v>3303</v>
      </c>
      <c r="R2853" s="409" t="s">
        <v>30102</v>
      </c>
      <c r="S2853" s="57" t="s">
        <v>4424</v>
      </c>
      <c r="T2853" s="351" t="s">
        <v>4424</v>
      </c>
      <c r="U2853" s="24" t="s">
        <v>30103</v>
      </c>
      <c r="V2853" s="24" t="s">
        <v>30103</v>
      </c>
      <c r="W2853" s="24" t="s">
        <v>16617</v>
      </c>
      <c r="X2853" s="24" t="s">
        <v>6087</v>
      </c>
      <c r="Y2853" s="24" t="s">
        <v>6087</v>
      </c>
      <c r="Z2853" s="513" t="s">
        <v>30131</v>
      </c>
      <c r="AA2853" s="1133">
        <v>7</v>
      </c>
      <c r="AB2853" s="1133">
        <v>2022</v>
      </c>
      <c r="AC2853" s="62" t="s">
        <v>4424</v>
      </c>
      <c r="AD2853" s="94">
        <v>20000</v>
      </c>
      <c r="AE2853" s="716" t="s">
        <v>4002</v>
      </c>
      <c r="AF2853" s="73" t="s">
        <v>4424</v>
      </c>
      <c r="AG2853" s="73" t="s">
        <v>4424</v>
      </c>
      <c r="AH2853" s="102">
        <v>11510336</v>
      </c>
      <c r="AI2853" s="102" t="s">
        <v>6087</v>
      </c>
      <c r="AJ2853" s="24" t="s">
        <v>30104</v>
      </c>
      <c r="AK2853" s="409" t="s">
        <v>30105</v>
      </c>
      <c r="AL2853" s="24" t="s">
        <v>30103</v>
      </c>
      <c r="AM2853" s="24" t="s">
        <v>16617</v>
      </c>
      <c r="AN2853" s="24" t="s">
        <v>6087</v>
      </c>
      <c r="AO2853" s="24" t="s">
        <v>6087</v>
      </c>
      <c r="AP2853" s="1077" t="s">
        <v>30100</v>
      </c>
      <c r="AQ2853" s="73">
        <v>44232870</v>
      </c>
      <c r="AR2853" s="24" t="s">
        <v>30103</v>
      </c>
      <c r="AS2853" s="24" t="s">
        <v>16617</v>
      </c>
      <c r="AT2853" s="24" t="s">
        <v>6087</v>
      </c>
      <c r="AU2853" s="24" t="s">
        <v>6087</v>
      </c>
      <c r="AV2853" s="73" t="s">
        <v>4424</v>
      </c>
      <c r="AW2853" s="73" t="s">
        <v>4424</v>
      </c>
      <c r="AX2853" s="1077"/>
      <c r="AY2853" s="1077"/>
      <c r="AZ2853" s="1100"/>
      <c r="BA2853" s="24"/>
      <c r="BB2853" s="73" t="s">
        <v>29822</v>
      </c>
      <c r="BC2853" s="1090" t="s">
        <v>2190</v>
      </c>
      <c r="BD2853" s="493">
        <v>44756</v>
      </c>
      <c r="BG2853" s="1092" t="s">
        <v>23998</v>
      </c>
      <c r="BH2853" s="1102" t="s">
        <v>23939</v>
      </c>
      <c r="BL2853" s="1361"/>
    </row>
    <row r="2854" spans="1:65" ht="12.5" x14ac:dyDescent="0.25">
      <c r="A2854" s="1094" t="s">
        <v>23683</v>
      </c>
      <c r="B2854" s="24" t="s">
        <v>6214</v>
      </c>
      <c r="C2854" s="91">
        <v>44760</v>
      </c>
      <c r="D2854" s="42">
        <v>20609617412</v>
      </c>
      <c r="E2854" s="1225">
        <v>4074716</v>
      </c>
      <c r="F2854" s="1080" t="s">
        <v>3253</v>
      </c>
      <c r="G2854" s="1080" t="s">
        <v>23176</v>
      </c>
      <c r="H2854" s="24" t="s">
        <v>30134</v>
      </c>
      <c r="I2854" s="1313" t="s">
        <v>15651</v>
      </c>
      <c r="J2854" s="73"/>
      <c r="K2854" s="153" t="s">
        <v>30135</v>
      </c>
      <c r="L2854" s="24" t="s">
        <v>30136</v>
      </c>
      <c r="M2854" s="1106" t="s">
        <v>30137</v>
      </c>
      <c r="N2854" s="658">
        <v>32485</v>
      </c>
      <c r="O2854" s="24">
        <v>914047379</v>
      </c>
      <c r="P2854" s="1079" t="s">
        <v>4424</v>
      </c>
      <c r="Q2854" s="102" t="s">
        <v>3303</v>
      </c>
      <c r="R2854" s="409" t="s">
        <v>30138</v>
      </c>
      <c r="S2854" s="57" t="s">
        <v>4424</v>
      </c>
      <c r="T2854" s="351" t="s">
        <v>4424</v>
      </c>
      <c r="U2854" s="24" t="s">
        <v>30139</v>
      </c>
      <c r="V2854" s="24" t="s">
        <v>30139</v>
      </c>
      <c r="W2854" s="24" t="s">
        <v>1881</v>
      </c>
      <c r="X2854" s="24" t="s">
        <v>5749</v>
      </c>
      <c r="Y2854" s="24" t="s">
        <v>5749</v>
      </c>
      <c r="Z2854" s="513" t="s">
        <v>30143</v>
      </c>
      <c r="AA2854" s="1133">
        <v>7</v>
      </c>
      <c r="AB2854" s="1133">
        <v>2022</v>
      </c>
      <c r="AC2854" s="62" t="s">
        <v>4424</v>
      </c>
      <c r="AD2854" s="94">
        <v>20000</v>
      </c>
      <c r="AE2854" s="716" t="s">
        <v>4002</v>
      </c>
      <c r="AF2854" s="73" t="s">
        <v>4424</v>
      </c>
      <c r="AG2854" s="73" t="s">
        <v>4424</v>
      </c>
      <c r="AH2854" s="102">
        <v>11251389</v>
      </c>
      <c r="AI2854" s="102" t="s">
        <v>5749</v>
      </c>
      <c r="AJ2854" s="24" t="s">
        <v>30140</v>
      </c>
      <c r="AK2854" s="409" t="s">
        <v>30141</v>
      </c>
      <c r="AL2854" s="24" t="s">
        <v>30142</v>
      </c>
      <c r="AM2854" s="24" t="s">
        <v>5749</v>
      </c>
      <c r="AN2854" s="24" t="s">
        <v>5749</v>
      </c>
      <c r="AO2854" s="24" t="s">
        <v>5749</v>
      </c>
      <c r="AP2854" s="1077" t="s">
        <v>4424</v>
      </c>
      <c r="AQ2854" s="73" t="s">
        <v>4424</v>
      </c>
      <c r="AR2854" s="1079" t="s">
        <v>4424</v>
      </c>
      <c r="AS2854" s="1077" t="s">
        <v>4424</v>
      </c>
      <c r="AT2854" s="1077" t="s">
        <v>4424</v>
      </c>
      <c r="AU2854" s="1077" t="s">
        <v>4424</v>
      </c>
      <c r="AV2854" s="73" t="s">
        <v>4424</v>
      </c>
      <c r="AW2854" s="73" t="s">
        <v>4424</v>
      </c>
      <c r="AX2854" s="1077"/>
      <c r="AY2854" s="1077"/>
      <c r="AZ2854" s="1077"/>
      <c r="BA2854" s="24"/>
      <c r="BB2854" s="73" t="s">
        <v>859</v>
      </c>
      <c r="BC2854" s="1090" t="s">
        <v>2190</v>
      </c>
      <c r="BD2854" s="493">
        <v>44761</v>
      </c>
      <c r="BG2854" s="1092" t="s">
        <v>23998</v>
      </c>
      <c r="BH2854" s="1102" t="s">
        <v>23939</v>
      </c>
      <c r="BL2854" s="1361"/>
    </row>
    <row r="2855" spans="1:65" ht="12.5" x14ac:dyDescent="0.25">
      <c r="A2855" s="1094" t="s">
        <v>23683</v>
      </c>
      <c r="B2855" s="24" t="s">
        <v>6214</v>
      </c>
      <c r="C2855" s="91">
        <v>44762</v>
      </c>
      <c r="D2855" s="42">
        <v>20609467143</v>
      </c>
      <c r="E2855" s="1225">
        <v>4074717</v>
      </c>
      <c r="F2855" s="1080" t="s">
        <v>3252</v>
      </c>
      <c r="G2855" s="1080" t="s">
        <v>23176</v>
      </c>
      <c r="H2855" s="24" t="s">
        <v>30144</v>
      </c>
      <c r="I2855" s="1313" t="s">
        <v>6546</v>
      </c>
      <c r="J2855" s="73"/>
      <c r="K2855" s="153" t="s">
        <v>30145</v>
      </c>
      <c r="L2855" s="24" t="s">
        <v>30150</v>
      </c>
      <c r="M2855" s="1106" t="s">
        <v>30146</v>
      </c>
      <c r="N2855" s="658">
        <v>30582</v>
      </c>
      <c r="O2855" s="24">
        <v>996864446</v>
      </c>
      <c r="P2855" s="1079" t="s">
        <v>4424</v>
      </c>
      <c r="Q2855" s="102" t="s">
        <v>6194</v>
      </c>
      <c r="R2855" s="409" t="s">
        <v>30147</v>
      </c>
      <c r="S2855" s="57" t="s">
        <v>4424</v>
      </c>
      <c r="T2855" s="351" t="s">
        <v>4424</v>
      </c>
      <c r="U2855" s="24" t="s">
        <v>30148</v>
      </c>
      <c r="V2855" s="24" t="s">
        <v>30148</v>
      </c>
      <c r="W2855" s="24" t="s">
        <v>24605</v>
      </c>
      <c r="X2855" s="24" t="s">
        <v>6107</v>
      </c>
      <c r="Y2855" s="24" t="s">
        <v>5521</v>
      </c>
      <c r="Z2855" s="513" t="s">
        <v>30149</v>
      </c>
      <c r="AA2855" s="1133">
        <v>7</v>
      </c>
      <c r="AB2855" s="1133">
        <v>2022</v>
      </c>
      <c r="AC2855" s="62" t="s">
        <v>4424</v>
      </c>
      <c r="AD2855" s="94">
        <v>20000</v>
      </c>
      <c r="AE2855" s="716" t="s">
        <v>4002</v>
      </c>
      <c r="AF2855" s="73" t="s">
        <v>4424</v>
      </c>
      <c r="AG2855" s="73" t="s">
        <v>4424</v>
      </c>
      <c r="AH2855" s="102">
        <v>70739200</v>
      </c>
      <c r="AI2855" s="102" t="s">
        <v>6107</v>
      </c>
      <c r="AJ2855" s="24" t="s">
        <v>30150</v>
      </c>
      <c r="AK2855" s="409" t="s">
        <v>30147</v>
      </c>
      <c r="AL2855" s="24" t="s">
        <v>30148</v>
      </c>
      <c r="AM2855" s="24" t="s">
        <v>24605</v>
      </c>
      <c r="AN2855" s="24" t="s">
        <v>6107</v>
      </c>
      <c r="AO2855" s="24" t="s">
        <v>5521</v>
      </c>
      <c r="AP2855" s="1077" t="s">
        <v>4424</v>
      </c>
      <c r="AQ2855" s="73" t="s">
        <v>4424</v>
      </c>
      <c r="AR2855" s="1079" t="s">
        <v>4424</v>
      </c>
      <c r="AS2855" s="1077" t="s">
        <v>4424</v>
      </c>
      <c r="AT2855" s="1077" t="s">
        <v>4424</v>
      </c>
      <c r="AU2855" s="1077" t="s">
        <v>4424</v>
      </c>
      <c r="AV2855" s="73" t="s">
        <v>4424</v>
      </c>
      <c r="AW2855" s="73" t="s">
        <v>4424</v>
      </c>
      <c r="AX2855" s="1077"/>
      <c r="AY2855" s="1077"/>
      <c r="AZ2855" s="1077"/>
      <c r="BA2855" s="24"/>
      <c r="BB2855" s="73" t="s">
        <v>15097</v>
      </c>
      <c r="BC2855" s="1090" t="s">
        <v>2190</v>
      </c>
      <c r="BD2855" s="493">
        <v>44762</v>
      </c>
      <c r="BG2855" s="1092" t="s">
        <v>23998</v>
      </c>
      <c r="BH2855" s="1102" t="s">
        <v>23939</v>
      </c>
      <c r="BL2855" s="1361"/>
    </row>
    <row r="2856" spans="1:65" ht="13.5" customHeight="1" x14ac:dyDescent="0.25">
      <c r="A2856" s="1094" t="s">
        <v>23683</v>
      </c>
      <c r="B2856" s="24" t="s">
        <v>4255</v>
      </c>
      <c r="C2856" s="490">
        <v>44764</v>
      </c>
      <c r="D2856" s="398">
        <v>20609734796</v>
      </c>
      <c r="E2856" s="1225">
        <v>4074713</v>
      </c>
      <c r="F2856" s="1080" t="s">
        <v>3253</v>
      </c>
      <c r="G2856" s="1080" t="s">
        <v>23176</v>
      </c>
      <c r="H2856" s="403" t="s">
        <v>30151</v>
      </c>
      <c r="I2856" s="1081" t="s">
        <v>15197</v>
      </c>
      <c r="L2856" s="1" t="s">
        <v>30153</v>
      </c>
      <c r="M2856" s="1106" t="s">
        <v>30157</v>
      </c>
      <c r="N2856" s="384">
        <v>36114</v>
      </c>
      <c r="O2856" s="1">
        <v>974784915</v>
      </c>
      <c r="P2856" s="1079" t="s">
        <v>4424</v>
      </c>
      <c r="Q2856" s="403" t="s">
        <v>3303</v>
      </c>
      <c r="R2856" s="450" t="s">
        <v>30152</v>
      </c>
      <c r="S2856" s="57" t="s">
        <v>4424</v>
      </c>
      <c r="T2856" s="351" t="s">
        <v>4424</v>
      </c>
      <c r="U2856" s="403" t="s">
        <v>30156</v>
      </c>
      <c r="V2856" s="403" t="s">
        <v>30156</v>
      </c>
      <c r="W2856" s="1" t="s">
        <v>3630</v>
      </c>
      <c r="X2856" s="1" t="s">
        <v>3630</v>
      </c>
      <c r="Y2856" s="1" t="s">
        <v>4475</v>
      </c>
      <c r="Z2856" s="519">
        <v>44764</v>
      </c>
      <c r="AA2856" s="1133">
        <v>7</v>
      </c>
      <c r="AB2856" s="1133">
        <v>2022</v>
      </c>
      <c r="AC2856" s="62" t="s">
        <v>4424</v>
      </c>
      <c r="AE2856" s="716" t="s">
        <v>4002</v>
      </c>
      <c r="AF2856" s="73" t="s">
        <v>4424</v>
      </c>
      <c r="AG2856" s="73" t="s">
        <v>4424</v>
      </c>
      <c r="AH2856" s="398">
        <v>15029322</v>
      </c>
      <c r="AI2856" s="1" t="s">
        <v>5521</v>
      </c>
      <c r="AJ2856" s="403" t="s">
        <v>30155</v>
      </c>
      <c r="AK2856" s="448" t="s">
        <v>30154</v>
      </c>
      <c r="AL2856" s="403" t="s">
        <v>30156</v>
      </c>
      <c r="AM2856" s="403" t="s">
        <v>3630</v>
      </c>
      <c r="AN2856" s="403" t="s">
        <v>3630</v>
      </c>
      <c r="AO2856" s="403" t="s">
        <v>4475</v>
      </c>
      <c r="AP2856" s="1077" t="s">
        <v>4424</v>
      </c>
      <c r="BB2856" s="403" t="s">
        <v>30158</v>
      </c>
      <c r="BC2856" s="1090" t="s">
        <v>2190</v>
      </c>
      <c r="BD2856" s="493">
        <v>44762</v>
      </c>
      <c r="BG2856" s="1092" t="s">
        <v>23998</v>
      </c>
      <c r="BH2856" s="1102" t="s">
        <v>23939</v>
      </c>
      <c r="BL2856" s="1361"/>
    </row>
    <row r="2857" spans="1:65" ht="12.75" customHeight="1" x14ac:dyDescent="0.25">
      <c r="A2857" s="1094" t="s">
        <v>23683</v>
      </c>
      <c r="B2857" s="24" t="s">
        <v>4255</v>
      </c>
      <c r="C2857" s="91">
        <v>44767</v>
      </c>
      <c r="D2857" s="42">
        <v>20604472831</v>
      </c>
      <c r="E2857" s="1225">
        <v>4074726</v>
      </c>
      <c r="F2857" s="1080" t="s">
        <v>3252</v>
      </c>
      <c r="G2857" s="1080" t="s">
        <v>1505</v>
      </c>
      <c r="H2857" s="24" t="s">
        <v>30160</v>
      </c>
      <c r="I2857" s="1313" t="s">
        <v>6546</v>
      </c>
      <c r="J2857" s="73"/>
      <c r="K2857" s="153" t="s">
        <v>30165</v>
      </c>
      <c r="L2857" s="24" t="s">
        <v>30168</v>
      </c>
      <c r="M2857" s="1106" t="s">
        <v>30161</v>
      </c>
      <c r="N2857" s="658">
        <v>33078</v>
      </c>
      <c r="O2857" s="24">
        <v>953430934</v>
      </c>
      <c r="P2857" s="1079" t="s">
        <v>4424</v>
      </c>
      <c r="Q2857" s="403" t="s">
        <v>3303</v>
      </c>
      <c r="R2857" s="409" t="s">
        <v>30162</v>
      </c>
      <c r="S2857" s="57" t="s">
        <v>4424</v>
      </c>
      <c r="T2857" s="351" t="s">
        <v>4424</v>
      </c>
      <c r="U2857" s="24" t="s">
        <v>30163</v>
      </c>
      <c r="V2857" s="24" t="s">
        <v>30164</v>
      </c>
      <c r="W2857" s="24" t="s">
        <v>5189</v>
      </c>
      <c r="X2857" s="24" t="s">
        <v>5521</v>
      </c>
      <c r="Y2857" s="24" t="s">
        <v>5521</v>
      </c>
      <c r="Z2857" s="519">
        <v>44767</v>
      </c>
      <c r="AA2857" s="1133">
        <v>7</v>
      </c>
      <c r="AB2857" s="1133">
        <v>2022</v>
      </c>
      <c r="AC2857" s="62" t="s">
        <v>4424</v>
      </c>
      <c r="AD2857" s="94">
        <v>35000</v>
      </c>
      <c r="AE2857" s="716" t="s">
        <v>4002</v>
      </c>
      <c r="AF2857" s="73" t="s">
        <v>4424</v>
      </c>
      <c r="AG2857" s="73" t="s">
        <v>4424</v>
      </c>
      <c r="AH2857" s="102">
        <v>14265634</v>
      </c>
      <c r="AI2857" s="102" t="s">
        <v>5521</v>
      </c>
      <c r="AJ2857" s="24" t="s">
        <v>30168</v>
      </c>
      <c r="AK2857" s="409" t="s">
        <v>30162</v>
      </c>
      <c r="AL2857" s="24" t="s">
        <v>30166</v>
      </c>
      <c r="AM2857" s="24" t="s">
        <v>16640</v>
      </c>
      <c r="AN2857" s="24" t="s">
        <v>5521</v>
      </c>
      <c r="AO2857" s="24" t="s">
        <v>5521</v>
      </c>
      <c r="AP2857" s="1077" t="s">
        <v>30167</v>
      </c>
      <c r="AQ2857" s="73">
        <v>46042356</v>
      </c>
      <c r="AR2857" s="24" t="s">
        <v>30166</v>
      </c>
      <c r="AS2857" s="24" t="s">
        <v>16640</v>
      </c>
      <c r="AT2857" s="24" t="s">
        <v>5521</v>
      </c>
      <c r="AU2857" s="24" t="s">
        <v>5521</v>
      </c>
      <c r="AV2857" s="73" t="s">
        <v>4424</v>
      </c>
      <c r="AW2857" s="73" t="s">
        <v>4424</v>
      </c>
      <c r="AX2857" s="1077"/>
      <c r="AY2857" s="1077"/>
      <c r="AZ2857" s="1077"/>
      <c r="BA2857" s="24"/>
      <c r="BB2857" s="73" t="s">
        <v>15551</v>
      </c>
      <c r="BC2857" s="1090" t="s">
        <v>2190</v>
      </c>
      <c r="BD2857" s="493">
        <v>44767</v>
      </c>
      <c r="BG2857" s="1092" t="s">
        <v>23998</v>
      </c>
      <c r="BH2857" s="1102" t="s">
        <v>23939</v>
      </c>
      <c r="BL2857" s="1361"/>
    </row>
    <row r="2858" spans="1:65" ht="12.75" customHeight="1" x14ac:dyDescent="0.25">
      <c r="A2858" s="1094" t="s">
        <v>23683</v>
      </c>
      <c r="B2858" s="24" t="s">
        <v>4255</v>
      </c>
      <c r="C2858" s="91">
        <v>44767</v>
      </c>
      <c r="D2858" s="42">
        <v>20609686198</v>
      </c>
      <c r="E2858" s="1225">
        <v>4074714</v>
      </c>
      <c r="F2858" s="1080" t="s">
        <v>3251</v>
      </c>
      <c r="G2858" s="1080" t="s">
        <v>29115</v>
      </c>
      <c r="H2858" s="24" t="s">
        <v>30169</v>
      </c>
      <c r="I2858" s="1313" t="s">
        <v>6546</v>
      </c>
      <c r="J2858" s="73"/>
      <c r="K2858" s="153"/>
      <c r="L2858" s="24" t="s">
        <v>30171</v>
      </c>
      <c r="M2858" s="1106" t="s">
        <v>30170</v>
      </c>
      <c r="N2858" s="658">
        <v>30767</v>
      </c>
      <c r="O2858" s="24">
        <v>956663285</v>
      </c>
      <c r="P2858" s="1079" t="s">
        <v>4424</v>
      </c>
      <c r="Q2858" s="403" t="s">
        <v>3303</v>
      </c>
      <c r="R2858" s="409" t="s">
        <v>30172</v>
      </c>
      <c r="S2858" s="57" t="s">
        <v>4424</v>
      </c>
      <c r="T2858" s="351" t="s">
        <v>4424</v>
      </c>
      <c r="U2858" s="24" t="s">
        <v>30173</v>
      </c>
      <c r="V2858" s="24" t="s">
        <v>30173</v>
      </c>
      <c r="W2858" s="24" t="s">
        <v>265</v>
      </c>
      <c r="X2858" s="24" t="s">
        <v>265</v>
      </c>
      <c r="Y2858" s="24" t="s">
        <v>265</v>
      </c>
      <c r="Z2858" s="519">
        <v>44767</v>
      </c>
      <c r="AA2858" s="1133">
        <v>7</v>
      </c>
      <c r="AB2858" s="1133">
        <v>2022</v>
      </c>
      <c r="AC2858" s="62" t="s">
        <v>4424</v>
      </c>
      <c r="AD2858" s="94">
        <v>20000</v>
      </c>
      <c r="AE2858" s="716" t="s">
        <v>4002</v>
      </c>
      <c r="AF2858" s="73" t="s">
        <v>4424</v>
      </c>
      <c r="AG2858" s="73" t="s">
        <v>4424</v>
      </c>
      <c r="AH2858" s="102">
        <v>11179038</v>
      </c>
      <c r="AI2858" s="102" t="s">
        <v>265</v>
      </c>
      <c r="AJ2858" s="24" t="s">
        <v>30171</v>
      </c>
      <c r="AK2858" s="409" t="s">
        <v>30172</v>
      </c>
      <c r="AL2858" s="24" t="s">
        <v>30173</v>
      </c>
      <c r="AM2858" s="24" t="s">
        <v>265</v>
      </c>
      <c r="AN2858" s="24" t="s">
        <v>265</v>
      </c>
      <c r="AO2858" s="24" t="s">
        <v>265</v>
      </c>
      <c r="AP2858" s="1077" t="s">
        <v>4424</v>
      </c>
      <c r="AQ2858" s="73" t="s">
        <v>4424</v>
      </c>
      <c r="AR2858" s="1079" t="s">
        <v>4424</v>
      </c>
      <c r="AS2858" s="1077" t="s">
        <v>4424</v>
      </c>
      <c r="AT2858" s="1077" t="s">
        <v>4424</v>
      </c>
      <c r="AU2858" s="1077" t="s">
        <v>4424</v>
      </c>
      <c r="AV2858" s="73" t="s">
        <v>4424</v>
      </c>
      <c r="AW2858" s="73" t="s">
        <v>4424</v>
      </c>
      <c r="AX2858" s="1077"/>
      <c r="AY2858" s="1077"/>
      <c r="AZ2858" s="1077"/>
      <c r="BA2858" s="24"/>
      <c r="BB2858" s="73" t="s">
        <v>23155</v>
      </c>
      <c r="BC2858" s="1090" t="s">
        <v>2190</v>
      </c>
      <c r="BD2858" s="493">
        <v>44767</v>
      </c>
      <c r="BG2858" s="1092" t="s">
        <v>23998</v>
      </c>
      <c r="BH2858" s="1102" t="s">
        <v>23939</v>
      </c>
      <c r="BL2858" s="1361"/>
    </row>
    <row r="2859" spans="1:65" ht="12.75" customHeight="1" x14ac:dyDescent="0.25">
      <c r="A2859" s="1094" t="s">
        <v>23683</v>
      </c>
      <c r="B2859" s="24" t="s">
        <v>4255</v>
      </c>
      <c r="C2859" s="91">
        <v>44768</v>
      </c>
      <c r="D2859" s="42">
        <v>20608831704</v>
      </c>
      <c r="E2859" s="1225">
        <v>4074733</v>
      </c>
      <c r="F2859" s="1080" t="s">
        <v>3251</v>
      </c>
      <c r="G2859" s="1080" t="s">
        <v>29115</v>
      </c>
      <c r="H2859" s="24" t="s">
        <v>30180</v>
      </c>
      <c r="I2859" s="1313" t="s">
        <v>6546</v>
      </c>
      <c r="J2859" s="73"/>
      <c r="K2859" s="153"/>
      <c r="L2859" s="24" t="s">
        <v>30181</v>
      </c>
      <c r="M2859" s="1106" t="s">
        <v>30182</v>
      </c>
      <c r="N2859" s="658">
        <v>33139</v>
      </c>
      <c r="O2859" s="24">
        <v>902368174</v>
      </c>
      <c r="P2859" s="1079" t="s">
        <v>4424</v>
      </c>
      <c r="Q2859" s="102" t="s">
        <v>6194</v>
      </c>
      <c r="R2859" s="409" t="s">
        <v>30183</v>
      </c>
      <c r="S2859" s="57" t="s">
        <v>4424</v>
      </c>
      <c r="T2859" s="351" t="s">
        <v>4424</v>
      </c>
      <c r="U2859" s="24" t="s">
        <v>30184</v>
      </c>
      <c r="V2859" s="24" t="s">
        <v>30184</v>
      </c>
      <c r="W2859" s="24" t="s">
        <v>260</v>
      </c>
      <c r="X2859" s="24" t="s">
        <v>260</v>
      </c>
      <c r="Y2859" s="24" t="s">
        <v>260</v>
      </c>
      <c r="Z2859" s="519">
        <v>44768</v>
      </c>
      <c r="AA2859" s="1133">
        <v>7</v>
      </c>
      <c r="AB2859" s="1133">
        <v>2022</v>
      </c>
      <c r="AC2859" s="62" t="s">
        <v>4424</v>
      </c>
      <c r="AD2859" s="94">
        <v>20000</v>
      </c>
      <c r="AE2859" s="716" t="s">
        <v>4002</v>
      </c>
      <c r="AF2859" s="73" t="s">
        <v>4424</v>
      </c>
      <c r="AG2859" s="73" t="s">
        <v>4424</v>
      </c>
      <c r="AH2859" s="102">
        <v>11176791</v>
      </c>
      <c r="AI2859" s="102" t="s">
        <v>260</v>
      </c>
      <c r="AJ2859" s="24" t="s">
        <v>30181</v>
      </c>
      <c r="AK2859" s="409" t="s">
        <v>30183</v>
      </c>
      <c r="AL2859" s="24" t="s">
        <v>30185</v>
      </c>
      <c r="AM2859" s="24" t="s">
        <v>260</v>
      </c>
      <c r="AN2859" s="24" t="s">
        <v>260</v>
      </c>
      <c r="AO2859" s="24" t="s">
        <v>260</v>
      </c>
      <c r="AP2859" s="1077" t="s">
        <v>4424</v>
      </c>
      <c r="AQ2859" s="73" t="s">
        <v>4424</v>
      </c>
      <c r="AR2859" s="1079" t="s">
        <v>4424</v>
      </c>
      <c r="AS2859" s="1077" t="s">
        <v>4424</v>
      </c>
      <c r="AT2859" s="1077" t="s">
        <v>4424</v>
      </c>
      <c r="AU2859" s="1077" t="s">
        <v>4424</v>
      </c>
      <c r="AV2859" s="73" t="s">
        <v>4424</v>
      </c>
      <c r="AW2859" s="73" t="s">
        <v>4424</v>
      </c>
      <c r="AX2859" s="1077"/>
      <c r="AY2859" s="1077"/>
      <c r="AZ2859" s="1077"/>
      <c r="BA2859" s="24"/>
      <c r="BB2859" s="73" t="s">
        <v>23651</v>
      </c>
      <c r="BC2859" s="1090" t="s">
        <v>2190</v>
      </c>
      <c r="BD2859" s="493">
        <v>44768</v>
      </c>
      <c r="BG2859" s="1092" t="s">
        <v>23998</v>
      </c>
      <c r="BH2859" s="1102" t="s">
        <v>23939</v>
      </c>
      <c r="BL2859" s="1361"/>
    </row>
    <row r="2860" spans="1:65" ht="12.75" customHeight="1" x14ac:dyDescent="0.25">
      <c r="A2860" s="1094" t="s">
        <v>23683</v>
      </c>
      <c r="B2860" s="24" t="s">
        <v>4255</v>
      </c>
      <c r="C2860" s="91">
        <v>44769</v>
      </c>
      <c r="D2860" s="42">
        <v>20609657481</v>
      </c>
      <c r="E2860" s="1225">
        <v>4074721</v>
      </c>
      <c r="F2860" s="1080" t="s">
        <v>3252</v>
      </c>
      <c r="G2860" s="1080" t="s">
        <v>23176</v>
      </c>
      <c r="H2860" s="24" t="s">
        <v>30187</v>
      </c>
      <c r="I2860" s="1313" t="s">
        <v>6546</v>
      </c>
      <c r="J2860" s="73"/>
      <c r="K2860" s="153" t="s">
        <v>30188</v>
      </c>
      <c r="L2860" s="24" t="s">
        <v>30155</v>
      </c>
      <c r="M2860" s="1106"/>
      <c r="N2860" s="658"/>
      <c r="O2860" s="24"/>
      <c r="P2860" s="1079" t="s">
        <v>4424</v>
      </c>
      <c r="Q2860" s="403" t="s">
        <v>3303</v>
      </c>
      <c r="R2860" s="409" t="s">
        <v>30154</v>
      </c>
      <c r="S2860" s="57" t="s">
        <v>4424</v>
      </c>
      <c r="T2860" s="351" t="s">
        <v>4424</v>
      </c>
      <c r="U2860" s="24" t="s">
        <v>30191</v>
      </c>
      <c r="V2860" s="24" t="s">
        <v>30191</v>
      </c>
      <c r="W2860" s="24" t="s">
        <v>2278</v>
      </c>
      <c r="X2860" s="24" t="s">
        <v>5521</v>
      </c>
      <c r="Y2860" s="24" t="s">
        <v>5521</v>
      </c>
      <c r="Z2860" s="519" t="s">
        <v>30192</v>
      </c>
      <c r="AA2860" s="1133">
        <v>8</v>
      </c>
      <c r="AB2860" s="1133">
        <v>2022</v>
      </c>
      <c r="AC2860" s="62" t="s">
        <v>4424</v>
      </c>
      <c r="AD2860" s="94">
        <v>20000</v>
      </c>
      <c r="AE2860" s="716" t="s">
        <v>4002</v>
      </c>
      <c r="AF2860" s="73" t="s">
        <v>4424</v>
      </c>
      <c r="AG2860" s="73" t="s">
        <v>4424</v>
      </c>
      <c r="AH2860" s="102">
        <v>15013009</v>
      </c>
      <c r="AI2860" s="102" t="s">
        <v>5521</v>
      </c>
      <c r="AJ2860" s="24" t="s">
        <v>30189</v>
      </c>
      <c r="AK2860" s="409" t="s">
        <v>30190</v>
      </c>
      <c r="AL2860" s="24" t="s">
        <v>30193</v>
      </c>
      <c r="AM2860" s="24" t="s">
        <v>5203</v>
      </c>
      <c r="AN2860" s="24" t="s">
        <v>5521</v>
      </c>
      <c r="AO2860" s="24" t="s">
        <v>5521</v>
      </c>
      <c r="AP2860" s="1077" t="s">
        <v>4424</v>
      </c>
      <c r="AQ2860" s="73" t="s">
        <v>4424</v>
      </c>
      <c r="AR2860" s="1079" t="s">
        <v>4424</v>
      </c>
      <c r="AS2860" s="1077" t="s">
        <v>4424</v>
      </c>
      <c r="AT2860" s="1077" t="s">
        <v>4424</v>
      </c>
      <c r="AU2860" s="1077" t="s">
        <v>4424</v>
      </c>
      <c r="AV2860" s="73" t="s">
        <v>4424</v>
      </c>
      <c r="AW2860" s="73" t="s">
        <v>4424</v>
      </c>
      <c r="AX2860" s="1077"/>
      <c r="AY2860" s="1077"/>
      <c r="AZ2860" s="1077"/>
      <c r="BA2860" s="24"/>
      <c r="BB2860" s="73" t="s">
        <v>22796</v>
      </c>
      <c r="BC2860" s="1090" t="s">
        <v>2190</v>
      </c>
      <c r="BD2860" s="493">
        <v>44774</v>
      </c>
      <c r="BG2860" s="1092" t="s">
        <v>23998</v>
      </c>
      <c r="BH2860" s="1102" t="s">
        <v>23939</v>
      </c>
      <c r="BL2860" s="1361"/>
      <c r="BM2860" s="1" t="s">
        <v>32309</v>
      </c>
    </row>
    <row r="2861" spans="1:65" ht="12.75" customHeight="1" x14ac:dyDescent="0.25">
      <c r="A2861" s="1094" t="s">
        <v>23683</v>
      </c>
      <c r="B2861" s="24" t="s">
        <v>4255</v>
      </c>
      <c r="C2861" s="91">
        <v>44769</v>
      </c>
      <c r="D2861" s="42">
        <v>20608475240</v>
      </c>
      <c r="E2861" s="1225">
        <v>4074722</v>
      </c>
      <c r="F2861" s="1080" t="s">
        <v>3252</v>
      </c>
      <c r="G2861" s="1080" t="s">
        <v>29115</v>
      </c>
      <c r="H2861" s="24" t="s">
        <v>30194</v>
      </c>
      <c r="I2861" s="1313" t="s">
        <v>6546</v>
      </c>
      <c r="J2861" s="73"/>
      <c r="K2861" s="153" t="s">
        <v>30195</v>
      </c>
      <c r="L2861" s="24" t="s">
        <v>30196</v>
      </c>
      <c r="M2861" s="1106" t="s">
        <v>30197</v>
      </c>
      <c r="N2861" s="658">
        <v>34298</v>
      </c>
      <c r="O2861" s="24">
        <v>952423716</v>
      </c>
      <c r="P2861" s="1079" t="s">
        <v>4424</v>
      </c>
      <c r="Q2861" s="403" t="s">
        <v>3303</v>
      </c>
      <c r="R2861" s="409" t="s">
        <v>30198</v>
      </c>
      <c r="S2861" s="57" t="s">
        <v>4424</v>
      </c>
      <c r="T2861" s="351" t="s">
        <v>4424</v>
      </c>
      <c r="U2861" s="24" t="s">
        <v>30199</v>
      </c>
      <c r="V2861" s="24" t="s">
        <v>30199</v>
      </c>
      <c r="W2861" s="24" t="s">
        <v>5190</v>
      </c>
      <c r="X2861" s="24" t="s">
        <v>5521</v>
      </c>
      <c r="Y2861" s="24" t="s">
        <v>5521</v>
      </c>
      <c r="Z2861" s="519" t="s">
        <v>30192</v>
      </c>
      <c r="AA2861" s="1133">
        <v>8</v>
      </c>
      <c r="AB2861" s="1133">
        <v>2022</v>
      </c>
      <c r="AC2861" s="62" t="s">
        <v>4424</v>
      </c>
      <c r="AD2861" s="94">
        <v>40000</v>
      </c>
      <c r="AE2861" s="716" t="s">
        <v>4002</v>
      </c>
      <c r="AF2861" s="73" t="s">
        <v>4424</v>
      </c>
      <c r="AG2861" s="73" t="s">
        <v>4424</v>
      </c>
      <c r="AH2861" s="102">
        <v>14768228</v>
      </c>
      <c r="AI2861" s="102" t="s">
        <v>5521</v>
      </c>
      <c r="AJ2861" s="24" t="s">
        <v>30200</v>
      </c>
      <c r="AK2861" s="409" t="s">
        <v>30201</v>
      </c>
      <c r="AL2861" s="24" t="s">
        <v>30202</v>
      </c>
      <c r="AM2861" s="24" t="s">
        <v>5190</v>
      </c>
      <c r="AN2861" s="24" t="s">
        <v>5521</v>
      </c>
      <c r="AO2861" s="24" t="s">
        <v>5521</v>
      </c>
      <c r="AP2861" s="1077" t="s">
        <v>4424</v>
      </c>
      <c r="AQ2861" s="73" t="s">
        <v>4424</v>
      </c>
      <c r="AR2861" s="1079" t="s">
        <v>4424</v>
      </c>
      <c r="AS2861" s="1077" t="s">
        <v>4424</v>
      </c>
      <c r="AT2861" s="1077" t="s">
        <v>4424</v>
      </c>
      <c r="AU2861" s="1077" t="s">
        <v>4424</v>
      </c>
      <c r="AV2861" s="73" t="s">
        <v>4424</v>
      </c>
      <c r="AW2861" s="73" t="s">
        <v>4424</v>
      </c>
      <c r="AX2861" s="1077"/>
      <c r="AY2861" s="1077"/>
      <c r="AZ2861" s="1077"/>
      <c r="BA2861" s="24"/>
      <c r="BB2861" s="73" t="s">
        <v>6565</v>
      </c>
      <c r="BC2861" s="1090" t="s">
        <v>2190</v>
      </c>
      <c r="BD2861" s="493">
        <v>44774</v>
      </c>
      <c r="BG2861" s="1092" t="s">
        <v>23998</v>
      </c>
      <c r="BH2861" s="1102" t="s">
        <v>23939</v>
      </c>
      <c r="BL2861" s="1361"/>
      <c r="BM2861" s="1" t="s">
        <v>30801</v>
      </c>
    </row>
    <row r="2862" spans="1:65" ht="12.75" customHeight="1" x14ac:dyDescent="0.25">
      <c r="A2862" s="1094" t="s">
        <v>23683</v>
      </c>
      <c r="B2862" s="24" t="s">
        <v>4255</v>
      </c>
      <c r="C2862" s="91">
        <v>44774</v>
      </c>
      <c r="D2862" s="42">
        <v>20604063362</v>
      </c>
      <c r="E2862" s="1225" t="e">
        <v>#N/A</v>
      </c>
      <c r="F2862" s="1080" t="s">
        <v>3253</v>
      </c>
      <c r="G2862" s="1080" t="s">
        <v>23176</v>
      </c>
      <c r="H2862" s="24" t="s">
        <v>30208</v>
      </c>
      <c r="I2862" s="1081" t="s">
        <v>15197</v>
      </c>
      <c r="J2862" s="73"/>
      <c r="K2862" s="153"/>
      <c r="L2862" s="24" t="s">
        <v>30217</v>
      </c>
      <c r="M2862" s="1106" t="s">
        <v>30209</v>
      </c>
      <c r="N2862" s="658">
        <v>19832</v>
      </c>
      <c r="O2862" s="24">
        <v>976881271</v>
      </c>
      <c r="P2862" s="1079" t="s">
        <v>4424</v>
      </c>
      <c r="Q2862" s="102" t="s">
        <v>6194</v>
      </c>
      <c r="R2862" s="409" t="s">
        <v>30210</v>
      </c>
      <c r="S2862" s="57" t="s">
        <v>4424</v>
      </c>
      <c r="T2862" s="351" t="s">
        <v>4424</v>
      </c>
      <c r="U2862" s="24" t="s">
        <v>30211</v>
      </c>
      <c r="V2862" s="24" t="s">
        <v>30211</v>
      </c>
      <c r="W2862" s="24" t="s">
        <v>30212</v>
      </c>
      <c r="X2862" s="24" t="s">
        <v>30212</v>
      </c>
      <c r="Y2862" s="24" t="s">
        <v>2726</v>
      </c>
      <c r="Z2862" s="519" t="s">
        <v>30213</v>
      </c>
      <c r="AA2862" s="1133">
        <v>8</v>
      </c>
      <c r="AB2862" s="1133">
        <v>2022</v>
      </c>
      <c r="AC2862" s="62" t="s">
        <v>4424</v>
      </c>
      <c r="AD2862" s="94">
        <v>20000</v>
      </c>
      <c r="AE2862" s="716" t="s">
        <v>4002</v>
      </c>
      <c r="AF2862" s="73" t="s">
        <v>4424</v>
      </c>
      <c r="AG2862" s="73" t="s">
        <v>4424</v>
      </c>
      <c r="AH2862" s="102">
        <v>11061709</v>
      </c>
      <c r="AI2862" s="102" t="s">
        <v>4587</v>
      </c>
      <c r="AJ2862" s="24" t="s">
        <v>30214</v>
      </c>
      <c r="AK2862" s="409" t="s">
        <v>30215</v>
      </c>
      <c r="AL2862" s="24" t="s">
        <v>30216</v>
      </c>
      <c r="AM2862" s="24" t="s">
        <v>30212</v>
      </c>
      <c r="AN2862" s="24" t="s">
        <v>30212</v>
      </c>
      <c r="AO2862" s="24" t="s">
        <v>2726</v>
      </c>
      <c r="AP2862" s="1077" t="s">
        <v>4424</v>
      </c>
      <c r="AQ2862" s="73" t="s">
        <v>4424</v>
      </c>
      <c r="AR2862" s="1079" t="s">
        <v>4424</v>
      </c>
      <c r="AS2862" s="1077" t="s">
        <v>4424</v>
      </c>
      <c r="AT2862" s="1077" t="s">
        <v>4424</v>
      </c>
      <c r="AU2862" s="1077" t="s">
        <v>4424</v>
      </c>
      <c r="AV2862" s="73" t="s">
        <v>4424</v>
      </c>
      <c r="AW2862" s="73"/>
      <c r="AX2862" s="1077"/>
      <c r="AY2862" s="1077"/>
      <c r="AZ2862" s="1077"/>
      <c r="BA2862" s="24"/>
      <c r="BB2862" s="73" t="s">
        <v>27670</v>
      </c>
      <c r="BC2862" s="1090" t="s">
        <v>2190</v>
      </c>
      <c r="BD2862" s="493">
        <v>44775</v>
      </c>
      <c r="BG2862" s="1092" t="s">
        <v>23998</v>
      </c>
      <c r="BH2862" s="1102" t="s">
        <v>23939</v>
      </c>
      <c r="BL2862" s="1361"/>
    </row>
    <row r="2863" spans="1:65" ht="12.75" customHeight="1" x14ac:dyDescent="0.25">
      <c r="A2863" s="1094" t="s">
        <v>23683</v>
      </c>
      <c r="B2863" s="24" t="s">
        <v>4255</v>
      </c>
      <c r="C2863" s="91">
        <v>44777</v>
      </c>
      <c r="D2863" s="42">
        <v>20609460785</v>
      </c>
      <c r="E2863" s="1225">
        <v>4074735</v>
      </c>
      <c r="F2863" s="1080" t="s">
        <v>3254</v>
      </c>
      <c r="G2863" s="1080" t="s">
        <v>29115</v>
      </c>
      <c r="H2863" s="24" t="s">
        <v>30228</v>
      </c>
      <c r="I2863" s="1313" t="s">
        <v>6546</v>
      </c>
      <c r="J2863" s="73"/>
      <c r="K2863" s="153" t="s">
        <v>30218</v>
      </c>
      <c r="L2863" s="24" t="s">
        <v>30219</v>
      </c>
      <c r="M2863" s="1106" t="s">
        <v>30220</v>
      </c>
      <c r="N2863" s="658">
        <v>33121</v>
      </c>
      <c r="O2863" s="24">
        <v>977661872</v>
      </c>
      <c r="P2863" s="1079" t="s">
        <v>4424</v>
      </c>
      <c r="Q2863" s="102" t="s">
        <v>6194</v>
      </c>
      <c r="R2863" s="409" t="s">
        <v>30221</v>
      </c>
      <c r="S2863" s="57" t="s">
        <v>4424</v>
      </c>
      <c r="T2863" s="351" t="s">
        <v>4424</v>
      </c>
      <c r="U2863" s="24" t="s">
        <v>30222</v>
      </c>
      <c r="V2863" s="24" t="s">
        <v>30222</v>
      </c>
      <c r="W2863" s="24" t="s">
        <v>30223</v>
      </c>
      <c r="X2863" s="24" t="s">
        <v>30223</v>
      </c>
      <c r="Y2863" s="24" t="s">
        <v>2914</v>
      </c>
      <c r="Z2863" s="519" t="s">
        <v>30224</v>
      </c>
      <c r="AA2863" s="1133">
        <v>8</v>
      </c>
      <c r="AB2863" s="1133">
        <v>2022</v>
      </c>
      <c r="AC2863" s="62" t="s">
        <v>4424</v>
      </c>
      <c r="AD2863" s="94">
        <v>40000</v>
      </c>
      <c r="AE2863" s="716" t="s">
        <v>4002</v>
      </c>
      <c r="AF2863" s="73" t="s">
        <v>4424</v>
      </c>
      <c r="AG2863" s="73" t="s">
        <v>4424</v>
      </c>
      <c r="AH2863" s="102">
        <v>11115533</v>
      </c>
      <c r="AI2863" s="102" t="s">
        <v>2914</v>
      </c>
      <c r="AJ2863" s="24" t="s">
        <v>30225</v>
      </c>
      <c r="AK2863" s="409" t="s">
        <v>30226</v>
      </c>
      <c r="AL2863" s="24" t="s">
        <v>30227</v>
      </c>
      <c r="AM2863" s="24" t="s">
        <v>18677</v>
      </c>
      <c r="AN2863" s="24" t="s">
        <v>18676</v>
      </c>
      <c r="AO2863" s="24" t="s">
        <v>2914</v>
      </c>
      <c r="AP2863" s="1077" t="s">
        <v>4424</v>
      </c>
      <c r="AQ2863" s="73" t="s">
        <v>4424</v>
      </c>
      <c r="AR2863" s="1079" t="s">
        <v>4424</v>
      </c>
      <c r="AS2863" s="1077" t="s">
        <v>4424</v>
      </c>
      <c r="AT2863" s="1077" t="s">
        <v>4424</v>
      </c>
      <c r="AU2863" s="1077" t="s">
        <v>4424</v>
      </c>
      <c r="AV2863" s="73" t="s">
        <v>4424</v>
      </c>
      <c r="AW2863" s="73"/>
      <c r="AX2863" s="1077"/>
      <c r="AY2863" s="1077"/>
      <c r="AZ2863" s="1077"/>
      <c r="BA2863" s="24"/>
      <c r="BB2863" s="73" t="s">
        <v>24283</v>
      </c>
      <c r="BC2863" s="1090" t="s">
        <v>2190</v>
      </c>
      <c r="BD2863" s="493">
        <v>44777</v>
      </c>
      <c r="BG2863" s="1092" t="s">
        <v>23998</v>
      </c>
      <c r="BH2863" s="1102" t="s">
        <v>23939</v>
      </c>
      <c r="BL2863" s="1361"/>
    </row>
    <row r="2864" spans="1:65" ht="12.75" customHeight="1" x14ac:dyDescent="0.25">
      <c r="A2864" s="1094" t="s">
        <v>23683</v>
      </c>
      <c r="B2864" s="24" t="s">
        <v>4255</v>
      </c>
      <c r="C2864" s="91">
        <v>44778</v>
      </c>
      <c r="D2864" s="42">
        <v>10054100898</v>
      </c>
      <c r="E2864" s="1225">
        <v>4074730</v>
      </c>
      <c r="F2864" s="1080" t="s">
        <v>3251</v>
      </c>
      <c r="G2864" s="1080" t="s">
        <v>29115</v>
      </c>
      <c r="H2864" s="24" t="s">
        <v>30229</v>
      </c>
      <c r="I2864" s="1313" t="s">
        <v>6546</v>
      </c>
      <c r="J2864" s="73"/>
      <c r="K2864" s="153" t="s">
        <v>30230</v>
      </c>
      <c r="L2864" s="24" t="s">
        <v>30231</v>
      </c>
      <c r="M2864" s="1106" t="s">
        <v>30232</v>
      </c>
      <c r="N2864" s="658">
        <v>27454</v>
      </c>
      <c r="O2864" s="24">
        <v>916438589</v>
      </c>
      <c r="P2864" s="1079" t="s">
        <v>4424</v>
      </c>
      <c r="Q2864" s="102" t="s">
        <v>4424</v>
      </c>
      <c r="R2864" s="409" t="s">
        <v>30233</v>
      </c>
      <c r="S2864" s="57" t="s">
        <v>4424</v>
      </c>
      <c r="T2864" s="351" t="s">
        <v>4424</v>
      </c>
      <c r="U2864" s="24" t="s">
        <v>30234</v>
      </c>
      <c r="V2864" s="24" t="s">
        <v>30234</v>
      </c>
      <c r="W2864" s="24" t="s">
        <v>1278</v>
      </c>
      <c r="X2864" s="24" t="s">
        <v>6111</v>
      </c>
      <c r="Y2864" s="24" t="s">
        <v>4134</v>
      </c>
      <c r="Z2864" s="519" t="s">
        <v>30235</v>
      </c>
      <c r="AA2864" s="1133">
        <v>8</v>
      </c>
      <c r="AB2864" s="1133">
        <v>2022</v>
      </c>
      <c r="AC2864" s="62" t="s">
        <v>4424</v>
      </c>
      <c r="AD2864" s="94">
        <v>20000</v>
      </c>
      <c r="AE2864" s="716" t="s">
        <v>2281</v>
      </c>
      <c r="AF2864" s="73" t="s">
        <v>4424</v>
      </c>
      <c r="AG2864" s="73" t="s">
        <v>4424</v>
      </c>
      <c r="AH2864" s="102" t="s">
        <v>4424</v>
      </c>
      <c r="AI2864" s="102" t="s">
        <v>4424</v>
      </c>
      <c r="AJ2864" s="24" t="s">
        <v>30231</v>
      </c>
      <c r="AK2864" s="409" t="s">
        <v>30233</v>
      </c>
      <c r="AL2864" s="24" t="s">
        <v>30234</v>
      </c>
      <c r="AM2864" s="24" t="s">
        <v>1278</v>
      </c>
      <c r="AN2864" s="24" t="s">
        <v>6111</v>
      </c>
      <c r="AO2864" s="24" t="s">
        <v>4134</v>
      </c>
      <c r="AP2864" s="1077" t="s">
        <v>4424</v>
      </c>
      <c r="AQ2864" s="73" t="s">
        <v>4424</v>
      </c>
      <c r="AR2864" s="1079" t="s">
        <v>4424</v>
      </c>
      <c r="AS2864" s="1077" t="s">
        <v>4424</v>
      </c>
      <c r="AT2864" s="1077" t="s">
        <v>4424</v>
      </c>
      <c r="AU2864" s="1077" t="s">
        <v>4424</v>
      </c>
      <c r="AV2864" s="73" t="s">
        <v>4424</v>
      </c>
      <c r="AW2864" s="73"/>
      <c r="AX2864" s="1077"/>
      <c r="AY2864" s="1077"/>
      <c r="AZ2864" s="1077"/>
      <c r="BA2864" s="24"/>
      <c r="BB2864" s="73" t="s">
        <v>26553</v>
      </c>
      <c r="BC2864" s="1090" t="s">
        <v>2190</v>
      </c>
      <c r="BD2864" s="493">
        <v>44778</v>
      </c>
      <c r="BG2864" s="1092" t="s">
        <v>23998</v>
      </c>
      <c r="BH2864" s="1102" t="s">
        <v>23939</v>
      </c>
      <c r="BL2864" s="1361"/>
    </row>
    <row r="2865" spans="1:65" ht="12.75" customHeight="1" x14ac:dyDescent="0.25">
      <c r="A2865" s="1094" t="s">
        <v>23683</v>
      </c>
      <c r="B2865" s="24" t="s">
        <v>4255</v>
      </c>
      <c r="C2865" s="91">
        <v>44781</v>
      </c>
      <c r="D2865" s="42">
        <v>20609608537</v>
      </c>
      <c r="E2865" s="1225">
        <v>4074724</v>
      </c>
      <c r="F2865" s="1080" t="s">
        <v>3251</v>
      </c>
      <c r="G2865" s="1080" t="s">
        <v>29115</v>
      </c>
      <c r="H2865" s="24" t="s">
        <v>30304</v>
      </c>
      <c r="I2865" s="1313" t="s">
        <v>6546</v>
      </c>
      <c r="J2865" s="73"/>
      <c r="K2865" s="153"/>
      <c r="L2865" s="24" t="s">
        <v>30236</v>
      </c>
      <c r="M2865" s="1106" t="s">
        <v>30237</v>
      </c>
      <c r="N2865" s="658">
        <v>34486</v>
      </c>
      <c r="O2865" s="24">
        <v>951309746</v>
      </c>
      <c r="P2865" s="1079" t="s">
        <v>4424</v>
      </c>
      <c r="Q2865" s="102" t="s">
        <v>6194</v>
      </c>
      <c r="R2865" s="409" t="s">
        <v>30238</v>
      </c>
      <c r="S2865" s="57" t="s">
        <v>4424</v>
      </c>
      <c r="T2865" s="351" t="s">
        <v>4424</v>
      </c>
      <c r="U2865" s="24" t="s">
        <v>30239</v>
      </c>
      <c r="V2865" s="24" t="s">
        <v>30239</v>
      </c>
      <c r="W2865" s="24" t="s">
        <v>16613</v>
      </c>
      <c r="X2865" s="24" t="s">
        <v>5797</v>
      </c>
      <c r="Y2865" s="24" t="s">
        <v>260</v>
      </c>
      <c r="Z2865" s="519" t="s">
        <v>30240</v>
      </c>
      <c r="AA2865" s="1133">
        <v>8</v>
      </c>
      <c r="AB2865" s="1133">
        <v>2022</v>
      </c>
      <c r="AC2865" s="62" t="s">
        <v>4424</v>
      </c>
      <c r="AD2865" s="94">
        <v>20000</v>
      </c>
      <c r="AE2865" s="716" t="s">
        <v>4002</v>
      </c>
      <c r="AF2865" s="73" t="s">
        <v>4424</v>
      </c>
      <c r="AG2865" s="73" t="s">
        <v>4424</v>
      </c>
      <c r="AH2865" s="102">
        <v>11060745</v>
      </c>
      <c r="AI2865" s="102" t="s">
        <v>25483</v>
      </c>
      <c r="AJ2865" s="24" t="s">
        <v>30236</v>
      </c>
      <c r="AK2865" s="409" t="s">
        <v>30238</v>
      </c>
      <c r="AL2865" s="24" t="s">
        <v>30239</v>
      </c>
      <c r="AM2865" s="24" t="s">
        <v>16613</v>
      </c>
      <c r="AN2865" s="24" t="s">
        <v>5797</v>
      </c>
      <c r="AO2865" s="24" t="s">
        <v>260</v>
      </c>
      <c r="AP2865" s="1077" t="s">
        <v>4424</v>
      </c>
      <c r="AQ2865" s="73" t="s">
        <v>4424</v>
      </c>
      <c r="AR2865" s="1079" t="s">
        <v>4424</v>
      </c>
      <c r="AS2865" s="1077" t="s">
        <v>4424</v>
      </c>
      <c r="AT2865" s="1077" t="s">
        <v>4424</v>
      </c>
      <c r="AU2865" s="1077" t="s">
        <v>4424</v>
      </c>
      <c r="AV2865" s="73" t="s">
        <v>4424</v>
      </c>
      <c r="AW2865" s="73"/>
      <c r="AX2865" s="1077"/>
      <c r="AY2865" s="1077"/>
      <c r="AZ2865" s="1077"/>
      <c r="BA2865" s="24"/>
      <c r="BB2865" s="73" t="s">
        <v>29244</v>
      </c>
      <c r="BC2865" s="1090" t="s">
        <v>2190</v>
      </c>
      <c r="BD2865" s="493">
        <v>44781</v>
      </c>
      <c r="BG2865" s="1092" t="s">
        <v>23998</v>
      </c>
      <c r="BH2865" s="1102" t="s">
        <v>23939</v>
      </c>
      <c r="BL2865" s="1361"/>
    </row>
    <row r="2866" spans="1:65" ht="12.5" x14ac:dyDescent="0.25">
      <c r="A2866" s="1094" t="s">
        <v>23683</v>
      </c>
      <c r="B2866" s="24" t="s">
        <v>6214</v>
      </c>
      <c r="C2866" s="91">
        <v>44783</v>
      </c>
      <c r="D2866" s="42">
        <v>20608565044</v>
      </c>
      <c r="E2866" s="1225">
        <v>4074512</v>
      </c>
      <c r="F2866" s="1080" t="s">
        <v>3254</v>
      </c>
      <c r="G2866" s="1080" t="s">
        <v>23176</v>
      </c>
      <c r="H2866" s="24" t="s">
        <v>30084</v>
      </c>
      <c r="I2866" s="1313" t="s">
        <v>6546</v>
      </c>
      <c r="J2866" s="73"/>
      <c r="K2866" s="153" t="s">
        <v>30085</v>
      </c>
      <c r="L2866" s="24" t="s">
        <v>28579</v>
      </c>
      <c r="M2866" s="1106" t="s">
        <v>30086</v>
      </c>
      <c r="N2866" s="658">
        <v>35348</v>
      </c>
      <c r="O2866" s="24">
        <v>954488428</v>
      </c>
      <c r="P2866" s="1079" t="s">
        <v>4424</v>
      </c>
      <c r="Q2866" s="102" t="s">
        <v>6194</v>
      </c>
      <c r="R2866" s="409" t="s">
        <v>28580</v>
      </c>
      <c r="S2866" s="57" t="s">
        <v>4424</v>
      </c>
      <c r="T2866" s="351" t="s">
        <v>4424</v>
      </c>
      <c r="U2866" s="24" t="s">
        <v>30087</v>
      </c>
      <c r="V2866" s="24" t="s">
        <v>30087</v>
      </c>
      <c r="W2866" s="24" t="s">
        <v>15701</v>
      </c>
      <c r="X2866" s="24" t="s">
        <v>6087</v>
      </c>
      <c r="Y2866" s="24" t="s">
        <v>6087</v>
      </c>
      <c r="Z2866" s="519" t="s">
        <v>30241</v>
      </c>
      <c r="AA2866" s="1133">
        <v>8</v>
      </c>
      <c r="AB2866" s="1133">
        <v>2022</v>
      </c>
      <c r="AC2866" s="62" t="s">
        <v>4424</v>
      </c>
      <c r="AD2866" s="94">
        <v>20000</v>
      </c>
      <c r="AE2866" s="716" t="s">
        <v>4002</v>
      </c>
      <c r="AF2866" s="73" t="s">
        <v>4424</v>
      </c>
      <c r="AG2866" s="73" t="s">
        <v>4424</v>
      </c>
      <c r="AH2866" s="102">
        <v>11486058</v>
      </c>
      <c r="AI2866" s="102" t="s">
        <v>6087</v>
      </c>
      <c r="AJ2866" s="24" t="s">
        <v>28579</v>
      </c>
      <c r="AK2866" s="409" t="s">
        <v>28580</v>
      </c>
      <c r="AL2866" s="24" t="s">
        <v>30133</v>
      </c>
      <c r="AM2866" s="24" t="s">
        <v>15701</v>
      </c>
      <c r="AN2866" s="24" t="s">
        <v>6087</v>
      </c>
      <c r="AO2866" s="24" t="s">
        <v>6087</v>
      </c>
      <c r="AP2866" s="1077" t="s">
        <v>4424</v>
      </c>
      <c r="AQ2866" s="73" t="s">
        <v>4424</v>
      </c>
      <c r="AR2866" s="1079" t="s">
        <v>4424</v>
      </c>
      <c r="AS2866" s="1077" t="s">
        <v>4424</v>
      </c>
      <c r="AT2866" s="1077" t="s">
        <v>4424</v>
      </c>
      <c r="AU2866" s="1077" t="s">
        <v>4424</v>
      </c>
      <c r="AV2866" s="73" t="s">
        <v>4424</v>
      </c>
      <c r="AW2866" s="73" t="s">
        <v>4424</v>
      </c>
      <c r="AX2866" s="1077"/>
      <c r="AY2866" s="1077"/>
      <c r="AZ2866" s="1077"/>
      <c r="BA2866" s="24"/>
      <c r="BB2866" s="73" t="s">
        <v>24210</v>
      </c>
      <c r="BC2866" s="1090" t="s">
        <v>2190</v>
      </c>
      <c r="BD2866" s="493">
        <v>44783</v>
      </c>
      <c r="BG2866" s="1092" t="s">
        <v>23998</v>
      </c>
      <c r="BH2866" s="1102" t="s">
        <v>23939</v>
      </c>
      <c r="BL2866" s="1361"/>
    </row>
    <row r="2867" spans="1:65" ht="12.5" x14ac:dyDescent="0.25">
      <c r="A2867" s="1094" t="s">
        <v>23683</v>
      </c>
      <c r="B2867" s="24" t="s">
        <v>4255</v>
      </c>
      <c r="C2867" s="91">
        <v>44796</v>
      </c>
      <c r="D2867" s="42">
        <v>20609379228</v>
      </c>
      <c r="E2867" s="1225">
        <v>4074740</v>
      </c>
      <c r="F2867" s="1080" t="s">
        <v>3253</v>
      </c>
      <c r="G2867" s="1080" t="s">
        <v>29115</v>
      </c>
      <c r="H2867" s="24" t="s">
        <v>30251</v>
      </c>
      <c r="I2867" s="1313" t="s">
        <v>6546</v>
      </c>
      <c r="J2867" s="73"/>
      <c r="K2867" s="153" t="s">
        <v>30252</v>
      </c>
      <c r="L2867" s="24" t="s">
        <v>30253</v>
      </c>
      <c r="M2867" s="1106" t="s">
        <v>30254</v>
      </c>
      <c r="N2867" s="658">
        <v>32955</v>
      </c>
      <c r="O2867" s="24">
        <v>993615138</v>
      </c>
      <c r="P2867" s="1079" t="s">
        <v>4424</v>
      </c>
      <c r="Q2867" s="102" t="s">
        <v>6194</v>
      </c>
      <c r="R2867" s="409" t="s">
        <v>30255</v>
      </c>
      <c r="S2867" s="57" t="s">
        <v>4424</v>
      </c>
      <c r="T2867" s="351" t="s">
        <v>4424</v>
      </c>
      <c r="U2867" s="24" t="s">
        <v>30256</v>
      </c>
      <c r="V2867" s="24" t="s">
        <v>30256</v>
      </c>
      <c r="W2867" s="24" t="s">
        <v>30257</v>
      </c>
      <c r="X2867" s="24" t="s">
        <v>5749</v>
      </c>
      <c r="Y2867" s="24" t="s">
        <v>5749</v>
      </c>
      <c r="Z2867" s="519" t="s">
        <v>30258</v>
      </c>
      <c r="AA2867" s="1133">
        <v>8</v>
      </c>
      <c r="AB2867" s="1133">
        <v>2022</v>
      </c>
      <c r="AC2867" s="62" t="s">
        <v>4424</v>
      </c>
      <c r="AD2867" s="94">
        <v>40000</v>
      </c>
      <c r="AE2867" s="716" t="s">
        <v>4002</v>
      </c>
      <c r="AF2867" s="73" t="s">
        <v>4424</v>
      </c>
      <c r="AG2867" s="73" t="s">
        <v>4424</v>
      </c>
      <c r="AH2867" s="102">
        <v>14954015</v>
      </c>
      <c r="AI2867" s="102" t="s">
        <v>5521</v>
      </c>
      <c r="AJ2867" s="24" t="s">
        <v>30259</v>
      </c>
      <c r="AK2867" s="409" t="s">
        <v>30260</v>
      </c>
      <c r="AL2867" s="24" t="s">
        <v>30262</v>
      </c>
      <c r="AM2867" s="24" t="s">
        <v>5749</v>
      </c>
      <c r="AN2867" s="24" t="s">
        <v>5749</v>
      </c>
      <c r="AO2867" s="24" t="s">
        <v>5749</v>
      </c>
      <c r="AP2867" s="1077" t="s">
        <v>4424</v>
      </c>
      <c r="AQ2867" s="73" t="s">
        <v>4424</v>
      </c>
      <c r="AR2867" s="1079" t="s">
        <v>4424</v>
      </c>
      <c r="AS2867" s="1077" t="s">
        <v>4424</v>
      </c>
      <c r="AT2867" s="1077" t="s">
        <v>4424</v>
      </c>
      <c r="AU2867" s="1454" t="s">
        <v>4424</v>
      </c>
      <c r="AV2867" s="24" t="s">
        <v>4424</v>
      </c>
      <c r="AW2867" s="24" t="s">
        <v>4424</v>
      </c>
      <c r="AX2867" s="1455"/>
      <c r="AY2867" s="1077"/>
      <c r="AZ2867" s="1077"/>
      <c r="BA2867" s="24"/>
      <c r="BB2867" s="73" t="s">
        <v>30261</v>
      </c>
      <c r="BC2867" s="1090" t="s">
        <v>2190</v>
      </c>
      <c r="BD2867" s="493">
        <v>44796</v>
      </c>
      <c r="BG2867" s="1092" t="s">
        <v>23998</v>
      </c>
      <c r="BH2867" s="1102" t="s">
        <v>23939</v>
      </c>
      <c r="BJ2867" s="728" t="s">
        <v>30265</v>
      </c>
      <c r="BL2867" s="1361"/>
    </row>
    <row r="2868" spans="1:65" ht="12.5" x14ac:dyDescent="0.25">
      <c r="A2868" s="1094" t="s">
        <v>23683</v>
      </c>
      <c r="B2868" s="24" t="s">
        <v>4255</v>
      </c>
      <c r="C2868" s="91">
        <v>44804</v>
      </c>
      <c r="D2868" s="42">
        <v>20609643090</v>
      </c>
      <c r="E2868" s="1225">
        <v>4074741</v>
      </c>
      <c r="F2868" s="1080" t="s">
        <v>3251</v>
      </c>
      <c r="G2868" s="1080" t="s">
        <v>29115</v>
      </c>
      <c r="H2868" s="24" t="s">
        <v>30298</v>
      </c>
      <c r="I2868" s="1313" t="s">
        <v>6546</v>
      </c>
      <c r="J2868" s="73"/>
      <c r="K2868" s="153"/>
      <c r="L2868" s="24" t="s">
        <v>30299</v>
      </c>
      <c r="M2868" s="1106" t="s">
        <v>30300</v>
      </c>
      <c r="N2868" s="658">
        <v>21078</v>
      </c>
      <c r="O2868" s="24">
        <v>962279673</v>
      </c>
      <c r="P2868" s="1079" t="s">
        <v>4424</v>
      </c>
      <c r="Q2868" s="102" t="s">
        <v>6194</v>
      </c>
      <c r="R2868" s="409" t="s">
        <v>30301</v>
      </c>
      <c r="S2868" s="57" t="s">
        <v>4424</v>
      </c>
      <c r="T2868" s="351" t="s">
        <v>4424</v>
      </c>
      <c r="U2868" s="24" t="s">
        <v>30302</v>
      </c>
      <c r="V2868" s="24" t="s">
        <v>30302</v>
      </c>
      <c r="W2868" s="24" t="s">
        <v>28689</v>
      </c>
      <c r="X2868" s="24" t="s">
        <v>4163</v>
      </c>
      <c r="Y2868" s="24" t="s">
        <v>268</v>
      </c>
      <c r="Z2868" s="519" t="s">
        <v>30303</v>
      </c>
      <c r="AA2868" s="1133">
        <v>8</v>
      </c>
      <c r="AB2868" s="1133">
        <v>2022</v>
      </c>
      <c r="AC2868" s="62" t="s">
        <v>4424</v>
      </c>
      <c r="AD2868" s="94">
        <v>25000</v>
      </c>
      <c r="AE2868" s="716" t="s">
        <v>4002</v>
      </c>
      <c r="AF2868" s="73" t="s">
        <v>4424</v>
      </c>
      <c r="AG2868" s="73" t="s">
        <v>4424</v>
      </c>
      <c r="AH2868" s="102">
        <v>11100706</v>
      </c>
      <c r="AI2868" s="102" t="s">
        <v>3306</v>
      </c>
      <c r="AJ2868" s="24" t="s">
        <v>30299</v>
      </c>
      <c r="AK2868" s="409" t="s">
        <v>30301</v>
      </c>
      <c r="AL2868" s="24" t="s">
        <v>30302</v>
      </c>
      <c r="AM2868" s="24" t="s">
        <v>28689</v>
      </c>
      <c r="AN2868" s="24" t="s">
        <v>4163</v>
      </c>
      <c r="AO2868" s="24" t="s">
        <v>268</v>
      </c>
      <c r="AP2868" s="1077" t="s">
        <v>4424</v>
      </c>
      <c r="AQ2868" s="73" t="s">
        <v>4424</v>
      </c>
      <c r="AR2868" s="1079" t="s">
        <v>4424</v>
      </c>
      <c r="AS2868" s="1077" t="s">
        <v>4424</v>
      </c>
      <c r="AT2868" s="1077" t="s">
        <v>4424</v>
      </c>
      <c r="AU2868" s="1454" t="s">
        <v>4424</v>
      </c>
      <c r="AV2868" s="24" t="s">
        <v>4424</v>
      </c>
      <c r="AW2868" s="24" t="s">
        <v>4424</v>
      </c>
      <c r="AX2868" s="1455"/>
      <c r="AY2868" s="1077"/>
      <c r="AZ2868" s="1077"/>
      <c r="BA2868" s="24"/>
      <c r="BB2868" s="73" t="s">
        <v>22805</v>
      </c>
      <c r="BC2868" s="1090" t="s">
        <v>2190</v>
      </c>
      <c r="BD2868" s="493">
        <v>44804</v>
      </c>
      <c r="BG2868" s="1092" t="s">
        <v>23998</v>
      </c>
      <c r="BH2868" s="1102" t="s">
        <v>23939</v>
      </c>
      <c r="BJ2868" s="1452" t="s">
        <v>30342</v>
      </c>
      <c r="BL2868" s="1361"/>
    </row>
    <row r="2869" spans="1:65" ht="12.5" x14ac:dyDescent="0.25">
      <c r="A2869" s="1094" t="s">
        <v>23683</v>
      </c>
      <c r="B2869" s="24" t="s">
        <v>4255</v>
      </c>
      <c r="C2869" s="91">
        <v>44804</v>
      </c>
      <c r="D2869" s="42">
        <v>20609262215</v>
      </c>
      <c r="E2869" s="1225">
        <v>4074745</v>
      </c>
      <c r="F2869" s="1080" t="s">
        <v>3253</v>
      </c>
      <c r="G2869" s="1080" t="s">
        <v>1505</v>
      </c>
      <c r="H2869" s="24" t="s">
        <v>30289</v>
      </c>
      <c r="I2869" s="1313" t="s">
        <v>6546</v>
      </c>
      <c r="J2869" s="73"/>
      <c r="K2869" s="153" t="s">
        <v>30290</v>
      </c>
      <c r="L2869" s="24" t="s">
        <v>30291</v>
      </c>
      <c r="M2869" s="1106" t="s">
        <v>30292</v>
      </c>
      <c r="N2869" s="658">
        <v>28609</v>
      </c>
      <c r="O2869" s="24">
        <v>998102131</v>
      </c>
      <c r="P2869" s="1079" t="s">
        <v>4424</v>
      </c>
      <c r="Q2869" s="102" t="s">
        <v>6194</v>
      </c>
      <c r="R2869" s="409" t="s">
        <v>30293</v>
      </c>
      <c r="S2869" s="57" t="s">
        <v>4424</v>
      </c>
      <c r="T2869" s="351" t="s">
        <v>4424</v>
      </c>
      <c r="U2869" s="24" t="s">
        <v>30294</v>
      </c>
      <c r="V2869" s="24" t="s">
        <v>30294</v>
      </c>
      <c r="W2869" s="24" t="s">
        <v>5749</v>
      </c>
      <c r="X2869" s="24" t="s">
        <v>5749</v>
      </c>
      <c r="Y2869" s="24" t="s">
        <v>5749</v>
      </c>
      <c r="Z2869" s="519" t="s">
        <v>30303</v>
      </c>
      <c r="AA2869" s="1133">
        <v>8</v>
      </c>
      <c r="AB2869" s="1133">
        <v>2022</v>
      </c>
      <c r="AC2869" s="62" t="s">
        <v>4424</v>
      </c>
      <c r="AD2869" s="94">
        <v>15000</v>
      </c>
      <c r="AE2869" s="716" t="s">
        <v>4002</v>
      </c>
      <c r="AF2869" s="73" t="s">
        <v>4424</v>
      </c>
      <c r="AG2869" s="73" t="s">
        <v>4424</v>
      </c>
      <c r="AH2869" s="102">
        <v>11248678</v>
      </c>
      <c r="AI2869" s="102" t="s">
        <v>5749</v>
      </c>
      <c r="AJ2869" s="24" t="s">
        <v>30295</v>
      </c>
      <c r="AK2869" s="409" t="s">
        <v>30296</v>
      </c>
      <c r="AL2869" s="24" t="s">
        <v>30297</v>
      </c>
      <c r="AM2869" s="24" t="s">
        <v>5749</v>
      </c>
      <c r="AN2869" s="24" t="s">
        <v>5749</v>
      </c>
      <c r="AO2869" s="24" t="s">
        <v>5749</v>
      </c>
      <c r="AP2869" s="1077" t="s">
        <v>4424</v>
      </c>
      <c r="AQ2869" s="73" t="s">
        <v>4424</v>
      </c>
      <c r="AR2869" s="1079" t="s">
        <v>4424</v>
      </c>
      <c r="AS2869" s="1077" t="s">
        <v>4424</v>
      </c>
      <c r="AT2869" s="1077" t="s">
        <v>4424</v>
      </c>
      <c r="AU2869" s="1454" t="s">
        <v>4424</v>
      </c>
      <c r="AV2869" s="24" t="s">
        <v>4424</v>
      </c>
      <c r="AW2869" s="24" t="s">
        <v>4424</v>
      </c>
      <c r="AX2869" s="1455"/>
      <c r="AY2869" s="1077"/>
      <c r="AZ2869" s="1077"/>
      <c r="BA2869" s="24"/>
      <c r="BB2869" s="73" t="s">
        <v>11385</v>
      </c>
      <c r="BC2869" s="1090" t="s">
        <v>2190</v>
      </c>
      <c r="BD2869" s="493">
        <v>44804</v>
      </c>
      <c r="BG2869" s="1092" t="s">
        <v>23998</v>
      </c>
      <c r="BH2869" s="1102" t="s">
        <v>23939</v>
      </c>
      <c r="BJ2869" s="728" t="s">
        <v>30265</v>
      </c>
      <c r="BL2869" s="1361"/>
    </row>
    <row r="2870" spans="1:65" ht="12.5" x14ac:dyDescent="0.25">
      <c r="A2870" s="821" t="s">
        <v>23683</v>
      </c>
      <c r="B2870" s="24" t="s">
        <v>4255</v>
      </c>
      <c r="C2870" s="91">
        <v>44809</v>
      </c>
      <c r="D2870" s="42">
        <v>20609708060</v>
      </c>
      <c r="E2870" s="1225">
        <v>4074751</v>
      </c>
      <c r="F2870" s="353" t="s">
        <v>3254</v>
      </c>
      <c r="G2870" s="353" t="s">
        <v>23176</v>
      </c>
      <c r="H2870" s="24" t="s">
        <v>30307</v>
      </c>
      <c r="I2870" s="1362" t="s">
        <v>6546</v>
      </c>
      <c r="J2870" s="73"/>
      <c r="K2870" s="153" t="s">
        <v>30308</v>
      </c>
      <c r="L2870" s="24" t="s">
        <v>30309</v>
      </c>
      <c r="M2870" s="1106" t="s">
        <v>30310</v>
      </c>
      <c r="N2870" s="658">
        <v>26060</v>
      </c>
      <c r="O2870" s="24">
        <v>932356748</v>
      </c>
      <c r="P2870" s="73" t="s">
        <v>4424</v>
      </c>
      <c r="Q2870" s="403" t="s">
        <v>3303</v>
      </c>
      <c r="R2870" s="409" t="s">
        <v>30311</v>
      </c>
      <c r="S2870" s="57" t="s">
        <v>4424</v>
      </c>
      <c r="T2870" s="351" t="s">
        <v>4424</v>
      </c>
      <c r="U2870" s="24" t="s">
        <v>30312</v>
      </c>
      <c r="V2870" s="24" t="s">
        <v>30312</v>
      </c>
      <c r="W2870" s="24" t="s">
        <v>1247</v>
      </c>
      <c r="X2870" s="24" t="s">
        <v>6087</v>
      </c>
      <c r="Y2870" s="24" t="s">
        <v>6087</v>
      </c>
      <c r="Z2870" s="1453" t="s">
        <v>30313</v>
      </c>
      <c r="AA2870" s="720">
        <v>9</v>
      </c>
      <c r="AB2870" s="720">
        <v>2022</v>
      </c>
      <c r="AC2870" s="62" t="s">
        <v>4424</v>
      </c>
      <c r="AD2870" s="94">
        <v>20000</v>
      </c>
      <c r="AE2870" s="716" t="s">
        <v>4002</v>
      </c>
      <c r="AF2870" s="73" t="s">
        <v>4424</v>
      </c>
      <c r="AG2870" s="73" t="s">
        <v>4424</v>
      </c>
      <c r="AH2870" s="102">
        <v>11514283</v>
      </c>
      <c r="AI2870" s="102" t="s">
        <v>6087</v>
      </c>
      <c r="AJ2870" s="24" t="s">
        <v>30309</v>
      </c>
      <c r="AK2870" s="409" t="s">
        <v>30311</v>
      </c>
      <c r="AL2870" s="24" t="s">
        <v>30312</v>
      </c>
      <c r="AM2870" s="24" t="s">
        <v>1247</v>
      </c>
      <c r="AN2870" s="24" t="s">
        <v>6087</v>
      </c>
      <c r="AO2870" s="24" t="s">
        <v>6087</v>
      </c>
      <c r="AP2870" s="24" t="s">
        <v>4424</v>
      </c>
      <c r="AQ2870" s="73" t="s">
        <v>4424</v>
      </c>
      <c r="AR2870" s="73" t="s">
        <v>4424</v>
      </c>
      <c r="AS2870" s="24" t="s">
        <v>4424</v>
      </c>
      <c r="AT2870" s="24" t="s">
        <v>4424</v>
      </c>
      <c r="AU2870" s="66" t="s">
        <v>4424</v>
      </c>
      <c r="AV2870" s="24" t="s">
        <v>4424</v>
      </c>
      <c r="AW2870" s="24" t="s">
        <v>4424</v>
      </c>
      <c r="AX2870" s="61"/>
      <c r="AY2870" s="24"/>
      <c r="AZ2870" s="24"/>
      <c r="BA2870" s="24"/>
      <c r="BB2870" s="73" t="s">
        <v>24210</v>
      </c>
      <c r="BC2870" s="716" t="s">
        <v>2190</v>
      </c>
      <c r="BD2870" s="493">
        <v>44809</v>
      </c>
      <c r="BG2870" s="721" t="s">
        <v>23998</v>
      </c>
      <c r="BH2870" s="400" t="s">
        <v>23939</v>
      </c>
      <c r="BJ2870" s="728" t="s">
        <v>30265</v>
      </c>
      <c r="BL2870" s="1361"/>
    </row>
    <row r="2871" spans="1:65" ht="12.5" x14ac:dyDescent="0.25">
      <c r="A2871" s="821" t="s">
        <v>23683</v>
      </c>
      <c r="B2871" s="24" t="s">
        <v>4255</v>
      </c>
      <c r="C2871" s="91">
        <v>44809</v>
      </c>
      <c r="D2871" s="42">
        <v>20609593700</v>
      </c>
      <c r="E2871" s="1225">
        <v>4074749</v>
      </c>
      <c r="F2871" s="353" t="s">
        <v>3251</v>
      </c>
      <c r="G2871" s="353" t="s">
        <v>1505</v>
      </c>
      <c r="H2871" s="24" t="s">
        <v>30320</v>
      </c>
      <c r="I2871" s="1362" t="s">
        <v>6546</v>
      </c>
      <c r="J2871" s="73"/>
      <c r="K2871" s="153" t="s">
        <v>30321</v>
      </c>
      <c r="L2871" s="24" t="s">
        <v>30322</v>
      </c>
      <c r="M2871" s="1106" t="s">
        <v>30374</v>
      </c>
      <c r="N2871" s="658">
        <v>37030</v>
      </c>
      <c r="O2871" s="24">
        <v>914085793</v>
      </c>
      <c r="P2871" s="73" t="s">
        <v>4424</v>
      </c>
      <c r="Q2871" s="102" t="s">
        <v>6194</v>
      </c>
      <c r="R2871" s="409" t="s">
        <v>30323</v>
      </c>
      <c r="S2871" s="57" t="s">
        <v>4424</v>
      </c>
      <c r="T2871" s="351" t="s">
        <v>4424</v>
      </c>
      <c r="U2871" s="24" t="s">
        <v>30324</v>
      </c>
      <c r="V2871" s="24" t="s">
        <v>30324</v>
      </c>
      <c r="W2871" s="24" t="s">
        <v>30325</v>
      </c>
      <c r="X2871" s="24" t="s">
        <v>2184</v>
      </c>
      <c r="Y2871" s="24" t="s">
        <v>1160</v>
      </c>
      <c r="Z2871" s="1453" t="s">
        <v>30319</v>
      </c>
      <c r="AA2871" s="720">
        <v>9</v>
      </c>
      <c r="AB2871" s="720">
        <v>2022</v>
      </c>
      <c r="AC2871" s="62" t="s">
        <v>4424</v>
      </c>
      <c r="AD2871" s="94">
        <v>10000</v>
      </c>
      <c r="AE2871" s="716" t="s">
        <v>4002</v>
      </c>
      <c r="AF2871" s="73" t="s">
        <v>4424</v>
      </c>
      <c r="AG2871" s="73" t="s">
        <v>4424</v>
      </c>
      <c r="AH2871" s="102">
        <v>11166979</v>
      </c>
      <c r="AI2871" s="102" t="s">
        <v>262</v>
      </c>
      <c r="AJ2871" s="24" t="s">
        <v>30322</v>
      </c>
      <c r="AK2871" s="409" t="s">
        <v>30323</v>
      </c>
      <c r="AL2871" s="24" t="s">
        <v>30326</v>
      </c>
      <c r="AM2871" s="24" t="s">
        <v>2949</v>
      </c>
      <c r="AN2871" s="24" t="s">
        <v>30327</v>
      </c>
      <c r="AO2871" s="24" t="s">
        <v>2914</v>
      </c>
      <c r="AP2871" s="24" t="s">
        <v>4424</v>
      </c>
      <c r="AQ2871" s="73" t="s">
        <v>4424</v>
      </c>
      <c r="AR2871" s="73" t="s">
        <v>4424</v>
      </c>
      <c r="AS2871" s="24" t="s">
        <v>4424</v>
      </c>
      <c r="AT2871" s="24" t="s">
        <v>4424</v>
      </c>
      <c r="AU2871" s="66" t="s">
        <v>4424</v>
      </c>
      <c r="AV2871" s="24" t="s">
        <v>4424</v>
      </c>
      <c r="AW2871" s="24" t="s">
        <v>4424</v>
      </c>
      <c r="AX2871" s="61"/>
      <c r="AY2871" s="24"/>
      <c r="AZ2871" s="24"/>
      <c r="BA2871" s="24"/>
      <c r="BB2871" s="73" t="s">
        <v>23348</v>
      </c>
      <c r="BC2871" s="716" t="s">
        <v>2190</v>
      </c>
      <c r="BD2871" s="493">
        <v>44810</v>
      </c>
      <c r="BG2871" s="721" t="s">
        <v>23998</v>
      </c>
      <c r="BH2871" s="400" t="s">
        <v>23939</v>
      </c>
      <c r="BJ2871" s="728" t="s">
        <v>30265</v>
      </c>
      <c r="BL2871" s="1361"/>
    </row>
    <row r="2872" spans="1:65" ht="12.5" x14ac:dyDescent="0.25">
      <c r="A2872" s="1094" t="s">
        <v>23683</v>
      </c>
      <c r="B2872" s="24" t="s">
        <v>4255</v>
      </c>
      <c r="C2872" s="91">
        <v>44810</v>
      </c>
      <c r="D2872" s="42">
        <v>20609702797</v>
      </c>
      <c r="E2872" s="1225">
        <v>4074750</v>
      </c>
      <c r="F2872" s="1080" t="s">
        <v>3252</v>
      </c>
      <c r="G2872" s="1080" t="s">
        <v>23176</v>
      </c>
      <c r="H2872" s="24" t="s">
        <v>30277</v>
      </c>
      <c r="I2872" s="1313" t="s">
        <v>6546</v>
      </c>
      <c r="J2872" s="73"/>
      <c r="K2872" s="153" t="s">
        <v>30278</v>
      </c>
      <c r="L2872" s="24" t="s">
        <v>30279</v>
      </c>
      <c r="M2872" s="1106" t="s">
        <v>30280</v>
      </c>
      <c r="N2872" s="658">
        <v>21762</v>
      </c>
      <c r="O2872" s="24">
        <v>976553788</v>
      </c>
      <c r="P2872" s="1079" t="s">
        <v>4424</v>
      </c>
      <c r="Q2872" s="403" t="s">
        <v>3303</v>
      </c>
      <c r="R2872" s="409" t="s">
        <v>30281</v>
      </c>
      <c r="S2872" s="57" t="s">
        <v>4424</v>
      </c>
      <c r="T2872" s="351" t="s">
        <v>4424</v>
      </c>
      <c r="U2872" s="24" t="s">
        <v>30338</v>
      </c>
      <c r="V2872" s="24" t="s">
        <v>30338</v>
      </c>
      <c r="W2872" s="24" t="s">
        <v>1698</v>
      </c>
      <c r="X2872" s="24" t="s">
        <v>6107</v>
      </c>
      <c r="Y2872" s="24" t="s">
        <v>5521</v>
      </c>
      <c r="Z2872" s="519" t="s">
        <v>30319</v>
      </c>
      <c r="AA2872" s="1133">
        <v>9</v>
      </c>
      <c r="AB2872" s="1133">
        <v>2022</v>
      </c>
      <c r="AC2872" s="62" t="s">
        <v>4424</v>
      </c>
      <c r="AD2872" s="94">
        <v>20000</v>
      </c>
      <c r="AE2872" s="716" t="s">
        <v>4002</v>
      </c>
      <c r="AF2872" s="73" t="s">
        <v>4424</v>
      </c>
      <c r="AG2872" s="73" t="s">
        <v>4424</v>
      </c>
      <c r="AH2872" s="102">
        <v>15022755</v>
      </c>
      <c r="AI2872" s="102" t="s">
        <v>5521</v>
      </c>
      <c r="AJ2872" s="24" t="s">
        <v>30282</v>
      </c>
      <c r="AK2872" s="409" t="s">
        <v>30339</v>
      </c>
      <c r="AL2872" s="24" t="s">
        <v>30340</v>
      </c>
      <c r="AM2872" s="24" t="s">
        <v>5190</v>
      </c>
      <c r="AN2872" s="24" t="s">
        <v>5521</v>
      </c>
      <c r="AO2872" s="24" t="s">
        <v>5521</v>
      </c>
      <c r="AP2872" s="1077" t="s">
        <v>4424</v>
      </c>
      <c r="AQ2872" s="73" t="s">
        <v>4424</v>
      </c>
      <c r="AR2872" s="1079" t="s">
        <v>4424</v>
      </c>
      <c r="AS2872" s="1077" t="s">
        <v>4424</v>
      </c>
      <c r="AT2872" s="1077" t="s">
        <v>4424</v>
      </c>
      <c r="AU2872" s="1454" t="s">
        <v>4424</v>
      </c>
      <c r="AV2872" s="24" t="s">
        <v>4424</v>
      </c>
      <c r="AW2872" s="24" t="s">
        <v>4424</v>
      </c>
      <c r="AX2872" s="1455"/>
      <c r="AY2872" s="1077"/>
      <c r="AZ2872" s="1077"/>
      <c r="BA2872" s="24"/>
      <c r="BB2872" s="73" t="s">
        <v>20342</v>
      </c>
      <c r="BC2872" s="1090" t="s">
        <v>2190</v>
      </c>
      <c r="BD2872" s="493">
        <v>44810</v>
      </c>
      <c r="BG2872" s="1092" t="s">
        <v>23998</v>
      </c>
      <c r="BH2872" s="1102" t="s">
        <v>23939</v>
      </c>
      <c r="BJ2872" s="728" t="s">
        <v>30265</v>
      </c>
      <c r="BL2872" s="1361"/>
      <c r="BM2872" s="1" t="s">
        <v>30454</v>
      </c>
    </row>
    <row r="2873" spans="1:65" ht="13.5" customHeight="1" x14ac:dyDescent="0.25">
      <c r="A2873" s="1094" t="s">
        <v>23683</v>
      </c>
      <c r="B2873" s="24" t="s">
        <v>4255</v>
      </c>
      <c r="C2873" s="91">
        <v>44810</v>
      </c>
      <c r="D2873" s="398">
        <v>20609734796</v>
      </c>
      <c r="E2873" s="1225">
        <v>4074713</v>
      </c>
      <c r="F2873" s="403" t="s">
        <v>3252</v>
      </c>
      <c r="G2873" s="1080" t="s">
        <v>23176</v>
      </c>
      <c r="H2873" s="403" t="s">
        <v>30151</v>
      </c>
      <c r="I2873" s="1313" t="s">
        <v>6546</v>
      </c>
      <c r="K2873" s="403" t="s">
        <v>30349</v>
      </c>
      <c r="L2873" s="1" t="s">
        <v>30153</v>
      </c>
      <c r="M2873" s="1245" t="s">
        <v>30350</v>
      </c>
      <c r="N2873" s="384">
        <v>36114</v>
      </c>
      <c r="O2873" s="1">
        <v>915157250</v>
      </c>
      <c r="P2873" s="1079" t="s">
        <v>4424</v>
      </c>
      <c r="Q2873" s="403" t="s">
        <v>3303</v>
      </c>
      <c r="R2873" s="450" t="s">
        <v>30152</v>
      </c>
      <c r="S2873" s="57" t="s">
        <v>4424</v>
      </c>
      <c r="T2873" s="351" t="s">
        <v>4424</v>
      </c>
      <c r="U2873" s="1" t="s">
        <v>30351</v>
      </c>
      <c r="V2873" s="1" t="s">
        <v>30351</v>
      </c>
      <c r="W2873" s="1" t="s">
        <v>2278</v>
      </c>
      <c r="X2873" s="1" t="s">
        <v>5521</v>
      </c>
      <c r="Y2873" s="1" t="s">
        <v>5521</v>
      </c>
      <c r="Z2873" s="519" t="s">
        <v>30319</v>
      </c>
      <c r="AA2873" s="1133">
        <v>9</v>
      </c>
      <c r="AB2873" s="1133">
        <v>2022</v>
      </c>
      <c r="AC2873" s="62" t="s">
        <v>4424</v>
      </c>
      <c r="AD2873" s="94">
        <v>20000</v>
      </c>
      <c r="AE2873" s="716" t="s">
        <v>4002</v>
      </c>
      <c r="AF2873" s="73" t="s">
        <v>4424</v>
      </c>
      <c r="AG2873" s="73" t="s">
        <v>4424</v>
      </c>
      <c r="AH2873" s="398">
        <v>15029322</v>
      </c>
      <c r="AI2873" s="1" t="s">
        <v>5521</v>
      </c>
      <c r="AJ2873" s="1" t="s">
        <v>30153</v>
      </c>
      <c r="AK2873" s="450" t="s">
        <v>30152</v>
      </c>
      <c r="AL2873" s="403" t="s">
        <v>30355</v>
      </c>
      <c r="AM2873" s="403" t="s">
        <v>2278</v>
      </c>
      <c r="AN2873" s="403" t="s">
        <v>5521</v>
      </c>
      <c r="AO2873" s="403" t="s">
        <v>5521</v>
      </c>
      <c r="AP2873" s="403" t="s">
        <v>30352</v>
      </c>
      <c r="AQ2873" s="495" t="s">
        <v>30353</v>
      </c>
      <c r="AR2873" s="1" t="s">
        <v>30354</v>
      </c>
      <c r="AS2873" s="1" t="s">
        <v>2278</v>
      </c>
      <c r="AT2873" s="1" t="s">
        <v>5521</v>
      </c>
      <c r="AU2873" s="1" t="s">
        <v>5521</v>
      </c>
      <c r="AV2873" s="24" t="s">
        <v>4424</v>
      </c>
      <c r="AW2873" s="24" t="s">
        <v>4424</v>
      </c>
      <c r="BB2873" s="403" t="s">
        <v>26139</v>
      </c>
      <c r="BC2873" s="1090" t="s">
        <v>2190</v>
      </c>
      <c r="BD2873" s="493">
        <v>44810</v>
      </c>
      <c r="BG2873" s="1092" t="s">
        <v>23998</v>
      </c>
      <c r="BH2873" s="1102" t="s">
        <v>23939</v>
      </c>
      <c r="BJ2873" s="728" t="s">
        <v>30265</v>
      </c>
      <c r="BL2873" s="1361"/>
    </row>
    <row r="2874" spans="1:65" ht="13.5" customHeight="1" x14ac:dyDescent="0.25">
      <c r="A2874" s="1094" t="s">
        <v>23683</v>
      </c>
      <c r="B2874" s="24" t="s">
        <v>4255</v>
      </c>
      <c r="C2874" s="490">
        <v>44823</v>
      </c>
      <c r="D2874" s="398">
        <v>10756201650</v>
      </c>
      <c r="E2874" s="1225">
        <v>4074748</v>
      </c>
      <c r="F2874" s="403" t="s">
        <v>3251</v>
      </c>
      <c r="G2874" s="353" t="s">
        <v>29115</v>
      </c>
      <c r="H2874" s="403" t="s">
        <v>30376</v>
      </c>
      <c r="I2874" s="1313" t="s">
        <v>6546</v>
      </c>
      <c r="K2874" s="403" t="s">
        <v>30230</v>
      </c>
      <c r="L2874" s="1" t="s">
        <v>30377</v>
      </c>
      <c r="M2874" s="1245" t="s">
        <v>30378</v>
      </c>
      <c r="N2874" s="384">
        <v>37066</v>
      </c>
      <c r="O2874" s="1">
        <v>926260572</v>
      </c>
      <c r="P2874" s="1079" t="s">
        <v>4424</v>
      </c>
      <c r="Q2874" s="102" t="s">
        <v>4424</v>
      </c>
      <c r="R2874" s="450" t="s">
        <v>30379</v>
      </c>
      <c r="S2874" s="57" t="s">
        <v>4424</v>
      </c>
      <c r="T2874" s="351" t="s">
        <v>4424</v>
      </c>
      <c r="U2874" s="1" t="s">
        <v>30380</v>
      </c>
      <c r="V2874" s="1" t="s">
        <v>30380</v>
      </c>
      <c r="W2874" s="1" t="s">
        <v>148</v>
      </c>
      <c r="X2874" s="1" t="s">
        <v>6111</v>
      </c>
      <c r="Y2874" s="1" t="s">
        <v>4134</v>
      </c>
      <c r="Z2874" s="519" t="s">
        <v>30381</v>
      </c>
      <c r="AA2874" s="1133">
        <v>9</v>
      </c>
      <c r="AB2874" s="1133">
        <v>2022</v>
      </c>
      <c r="AC2874" s="62" t="s">
        <v>4424</v>
      </c>
      <c r="AD2874" s="94">
        <v>20000</v>
      </c>
      <c r="AE2874" s="716" t="s">
        <v>2281</v>
      </c>
      <c r="AF2874" s="73" t="s">
        <v>4424</v>
      </c>
      <c r="AG2874" s="73" t="s">
        <v>4424</v>
      </c>
      <c r="AH2874" s="102" t="s">
        <v>4424</v>
      </c>
      <c r="AI2874" s="102" t="s">
        <v>4424</v>
      </c>
      <c r="AJ2874" s="1" t="s">
        <v>30377</v>
      </c>
      <c r="AK2874" s="450" t="s">
        <v>30379</v>
      </c>
      <c r="AL2874" s="1" t="s">
        <v>30380</v>
      </c>
      <c r="AM2874" s="1" t="s">
        <v>148</v>
      </c>
      <c r="AN2874" s="1" t="s">
        <v>6111</v>
      </c>
      <c r="AO2874" s="1" t="s">
        <v>4134</v>
      </c>
      <c r="AP2874" s="24" t="s">
        <v>4424</v>
      </c>
      <c r="AQ2874" s="73" t="s">
        <v>4424</v>
      </c>
      <c r="AR2874" s="73" t="s">
        <v>4424</v>
      </c>
      <c r="AS2874" s="24" t="s">
        <v>4424</v>
      </c>
      <c r="AT2874" s="24" t="s">
        <v>4424</v>
      </c>
      <c r="AU2874" s="66" t="s">
        <v>4424</v>
      </c>
      <c r="AV2874" s="24" t="s">
        <v>4424</v>
      </c>
      <c r="AW2874" s="24" t="s">
        <v>4424</v>
      </c>
      <c r="AX2874" s="61"/>
      <c r="BB2874" s="403" t="s">
        <v>26553</v>
      </c>
      <c r="BC2874" s="1090" t="s">
        <v>2190</v>
      </c>
      <c r="BD2874" s="493">
        <v>44823</v>
      </c>
      <c r="BG2874" s="1092" t="s">
        <v>23998</v>
      </c>
      <c r="BH2874" s="1102" t="s">
        <v>23939</v>
      </c>
      <c r="BJ2874" s="728" t="s">
        <v>30265</v>
      </c>
      <c r="BL2874" s="1361"/>
    </row>
    <row r="2875" spans="1:65" ht="13.5" customHeight="1" x14ac:dyDescent="0.25">
      <c r="A2875" s="1094" t="s">
        <v>23683</v>
      </c>
      <c r="B2875" s="24" t="s">
        <v>4255</v>
      </c>
      <c r="C2875" s="490">
        <v>44823</v>
      </c>
      <c r="D2875" s="398">
        <v>20609759845</v>
      </c>
      <c r="E2875" s="1225">
        <v>4074752</v>
      </c>
      <c r="F2875" s="403" t="s">
        <v>3252</v>
      </c>
      <c r="G2875" s="353" t="s">
        <v>29782</v>
      </c>
      <c r="H2875" s="403" t="s">
        <v>30382</v>
      </c>
      <c r="I2875" s="1313" t="s">
        <v>6546</v>
      </c>
      <c r="K2875" s="403" t="s">
        <v>30383</v>
      </c>
      <c r="L2875" s="1" t="s">
        <v>30384</v>
      </c>
      <c r="M2875" s="1245" t="s">
        <v>30385</v>
      </c>
      <c r="N2875" s="384">
        <v>37849</v>
      </c>
      <c r="O2875" s="1">
        <v>980527457</v>
      </c>
      <c r="P2875" s="1079" t="s">
        <v>4424</v>
      </c>
      <c r="Q2875" s="102" t="s">
        <v>3303</v>
      </c>
      <c r="R2875" s="450" t="s">
        <v>30386</v>
      </c>
      <c r="S2875" s="57" t="s">
        <v>4424</v>
      </c>
      <c r="T2875" s="351" t="s">
        <v>4424</v>
      </c>
      <c r="U2875" s="1" t="s">
        <v>30387</v>
      </c>
      <c r="V2875" s="1" t="s">
        <v>30387</v>
      </c>
      <c r="W2875" s="1" t="s">
        <v>3316</v>
      </c>
      <c r="X2875" s="1" t="s">
        <v>5521</v>
      </c>
      <c r="Y2875" s="1" t="s">
        <v>5521</v>
      </c>
      <c r="Z2875" s="519" t="s">
        <v>30381</v>
      </c>
      <c r="AA2875" s="1133">
        <v>9</v>
      </c>
      <c r="AB2875" s="1133">
        <v>2022</v>
      </c>
      <c r="AC2875" s="62" t="s">
        <v>4424</v>
      </c>
      <c r="AD2875" s="94">
        <v>140000</v>
      </c>
      <c r="AE2875" s="716" t="s">
        <v>4002</v>
      </c>
      <c r="AF2875" s="73" t="s">
        <v>4424</v>
      </c>
      <c r="AG2875" s="73" t="s">
        <v>4424</v>
      </c>
      <c r="AH2875" s="102">
        <v>15034018</v>
      </c>
      <c r="AI2875" s="1" t="s">
        <v>5521</v>
      </c>
      <c r="AJ2875" s="1" t="s">
        <v>30388</v>
      </c>
      <c r="AK2875" s="450" t="s">
        <v>30389</v>
      </c>
      <c r="AL2875" s="1" t="s">
        <v>30390</v>
      </c>
      <c r="AM2875" s="1" t="s">
        <v>2726</v>
      </c>
      <c r="AN2875" s="1" t="s">
        <v>2726</v>
      </c>
      <c r="AO2875" s="1" t="s">
        <v>2726</v>
      </c>
      <c r="AP2875" s="24" t="s">
        <v>4424</v>
      </c>
      <c r="AQ2875" s="73" t="s">
        <v>4424</v>
      </c>
      <c r="AR2875" s="73" t="s">
        <v>4424</v>
      </c>
      <c r="AS2875" s="24" t="s">
        <v>4424</v>
      </c>
      <c r="AT2875" s="24" t="s">
        <v>4424</v>
      </c>
      <c r="AU2875" s="66" t="s">
        <v>4424</v>
      </c>
      <c r="AV2875" s="24" t="s">
        <v>4424</v>
      </c>
      <c r="AW2875" s="24" t="s">
        <v>4424</v>
      </c>
      <c r="AX2875" s="61"/>
      <c r="BB2875" s="403" t="s">
        <v>2887</v>
      </c>
      <c r="BC2875" s="1090" t="s">
        <v>2190</v>
      </c>
      <c r="BD2875" s="493">
        <v>44823</v>
      </c>
      <c r="BG2875" s="1092" t="s">
        <v>23998</v>
      </c>
      <c r="BH2875" s="1102" t="s">
        <v>23939</v>
      </c>
      <c r="BJ2875" s="728" t="s">
        <v>30265</v>
      </c>
      <c r="BL2875" s="1361"/>
    </row>
    <row r="2876" spans="1:65" ht="13.5" customHeight="1" x14ac:dyDescent="0.25">
      <c r="A2876" s="1094" t="s">
        <v>23683</v>
      </c>
      <c r="B2876" s="24" t="s">
        <v>4255</v>
      </c>
      <c r="C2876" s="490">
        <v>44824</v>
      </c>
      <c r="D2876" s="398">
        <v>20609808218</v>
      </c>
      <c r="E2876" s="1225">
        <v>4074753</v>
      </c>
      <c r="F2876" s="403" t="s">
        <v>3251</v>
      </c>
      <c r="G2876" s="353" t="s">
        <v>29115</v>
      </c>
      <c r="H2876" s="403" t="s">
        <v>30391</v>
      </c>
      <c r="I2876" s="1313" t="s">
        <v>6546</v>
      </c>
      <c r="K2876" s="403" t="s">
        <v>30426</v>
      </c>
      <c r="L2876" s="1" t="s">
        <v>30392</v>
      </c>
      <c r="M2876" s="1245" t="s">
        <v>30393</v>
      </c>
      <c r="N2876" s="384">
        <v>32131</v>
      </c>
      <c r="O2876" s="1">
        <v>975856358</v>
      </c>
      <c r="P2876" s="1079" t="s">
        <v>4424</v>
      </c>
      <c r="Q2876" s="102" t="s">
        <v>6194</v>
      </c>
      <c r="R2876" s="450" t="s">
        <v>30394</v>
      </c>
      <c r="S2876" s="57" t="s">
        <v>4424</v>
      </c>
      <c r="T2876" s="351" t="s">
        <v>4424</v>
      </c>
      <c r="U2876" s="1" t="s">
        <v>30395</v>
      </c>
      <c r="V2876" s="1" t="s">
        <v>30395</v>
      </c>
      <c r="W2876" s="1" t="s">
        <v>1135</v>
      </c>
      <c r="X2876" s="1" t="s">
        <v>260</v>
      </c>
      <c r="Y2876" s="1" t="s">
        <v>260</v>
      </c>
      <c r="Z2876" s="519" t="s">
        <v>30396</v>
      </c>
      <c r="AA2876" s="1133">
        <v>9</v>
      </c>
      <c r="AB2876" s="1133">
        <v>2022</v>
      </c>
      <c r="AC2876" s="62" t="s">
        <v>4424</v>
      </c>
      <c r="AD2876" s="94">
        <v>20000</v>
      </c>
      <c r="AE2876" s="716" t="s">
        <v>4002</v>
      </c>
      <c r="AF2876" s="73" t="s">
        <v>4424</v>
      </c>
      <c r="AG2876" s="73" t="s">
        <v>4424</v>
      </c>
      <c r="AH2876" s="102">
        <v>11181521</v>
      </c>
      <c r="AI2876" s="102" t="s">
        <v>260</v>
      </c>
      <c r="AJ2876" s="1" t="s">
        <v>30392</v>
      </c>
      <c r="AK2876" s="450" t="s">
        <v>30394</v>
      </c>
      <c r="AL2876" s="1" t="s">
        <v>30395</v>
      </c>
      <c r="AM2876" s="1" t="s">
        <v>1135</v>
      </c>
      <c r="AN2876" s="1" t="s">
        <v>260</v>
      </c>
      <c r="AO2876" s="1" t="s">
        <v>260</v>
      </c>
      <c r="AP2876" s="24" t="s">
        <v>4424</v>
      </c>
      <c r="AQ2876" s="73" t="s">
        <v>4424</v>
      </c>
      <c r="AR2876" s="73" t="s">
        <v>4424</v>
      </c>
      <c r="AS2876" s="24" t="s">
        <v>4424</v>
      </c>
      <c r="AT2876" s="24" t="s">
        <v>4424</v>
      </c>
      <c r="AU2876" s="66" t="s">
        <v>4424</v>
      </c>
      <c r="AV2876" s="24" t="s">
        <v>4424</v>
      </c>
      <c r="AW2876" s="24" t="s">
        <v>4424</v>
      </c>
      <c r="AX2876" s="61"/>
      <c r="BB2876" s="403" t="s">
        <v>30397</v>
      </c>
      <c r="BC2876" s="1090" t="s">
        <v>2190</v>
      </c>
      <c r="BD2876" s="493">
        <v>44826</v>
      </c>
      <c r="BG2876" s="1092" t="s">
        <v>23998</v>
      </c>
      <c r="BH2876" s="1102" t="s">
        <v>23939</v>
      </c>
      <c r="BJ2876" s="728" t="s">
        <v>30265</v>
      </c>
      <c r="BL2876" s="1361"/>
    </row>
    <row r="2877" spans="1:65" ht="13.5" customHeight="1" x14ac:dyDescent="0.25">
      <c r="A2877" s="1094" t="s">
        <v>23683</v>
      </c>
      <c r="B2877" s="24" t="s">
        <v>4255</v>
      </c>
      <c r="C2877" s="490">
        <v>44833</v>
      </c>
      <c r="D2877" s="398">
        <v>20519623545</v>
      </c>
      <c r="E2877" s="1225">
        <v>4074756</v>
      </c>
      <c r="F2877" s="403" t="s">
        <v>3254</v>
      </c>
      <c r="G2877" s="353" t="s">
        <v>23176</v>
      </c>
      <c r="H2877" s="403" t="s">
        <v>30418</v>
      </c>
      <c r="I2877" s="1313" t="s">
        <v>6546</v>
      </c>
      <c r="K2877" s="403" t="s">
        <v>30419</v>
      </c>
      <c r="L2877" s="1" t="s">
        <v>30420</v>
      </c>
      <c r="M2877" s="1245" t="s">
        <v>30421</v>
      </c>
      <c r="N2877" s="384">
        <v>31791</v>
      </c>
      <c r="O2877" s="1">
        <v>926385886</v>
      </c>
      <c r="P2877" s="1079" t="s">
        <v>4424</v>
      </c>
      <c r="Q2877" s="102" t="s">
        <v>6194</v>
      </c>
      <c r="R2877" s="450" t="s">
        <v>30422</v>
      </c>
      <c r="S2877" s="57" t="s">
        <v>4424</v>
      </c>
      <c r="T2877" s="351" t="s">
        <v>4424</v>
      </c>
      <c r="U2877" s="1" t="s">
        <v>30423</v>
      </c>
      <c r="V2877" s="1" t="s">
        <v>30423</v>
      </c>
      <c r="W2877" s="1" t="s">
        <v>2827</v>
      </c>
      <c r="X2877" s="1" t="s">
        <v>2827</v>
      </c>
      <c r="Y2877" s="1" t="s">
        <v>2827</v>
      </c>
      <c r="Z2877" s="519" t="s">
        <v>30424</v>
      </c>
      <c r="AA2877" s="1133">
        <v>9</v>
      </c>
      <c r="AB2877" s="1133">
        <v>2022</v>
      </c>
      <c r="AC2877" s="62" t="s">
        <v>4424</v>
      </c>
      <c r="AD2877" s="94">
        <v>20000</v>
      </c>
      <c r="AE2877" s="716" t="s">
        <v>4002</v>
      </c>
      <c r="AF2877" s="73" t="s">
        <v>4424</v>
      </c>
      <c r="AG2877" s="73" t="s">
        <v>4424</v>
      </c>
      <c r="AH2877" s="102">
        <v>11003171</v>
      </c>
      <c r="AI2877" s="102" t="s">
        <v>2827</v>
      </c>
      <c r="AJ2877" s="1" t="s">
        <v>30420</v>
      </c>
      <c r="AK2877" s="450" t="s">
        <v>30422</v>
      </c>
      <c r="AL2877" s="1" t="s">
        <v>30425</v>
      </c>
      <c r="AM2877" s="1" t="s">
        <v>5189</v>
      </c>
      <c r="AN2877" s="1" t="s">
        <v>5521</v>
      </c>
      <c r="AO2877" s="1" t="s">
        <v>5521</v>
      </c>
      <c r="AP2877" s="24" t="s">
        <v>4424</v>
      </c>
      <c r="AQ2877" s="73" t="s">
        <v>4424</v>
      </c>
      <c r="AR2877" s="73" t="s">
        <v>4424</v>
      </c>
      <c r="AS2877" s="24" t="s">
        <v>4424</v>
      </c>
      <c r="AT2877" s="24" t="s">
        <v>4424</v>
      </c>
      <c r="AU2877" s="66" t="s">
        <v>4424</v>
      </c>
      <c r="AV2877" s="24" t="s">
        <v>4424</v>
      </c>
      <c r="AW2877" s="24" t="s">
        <v>4424</v>
      </c>
      <c r="AX2877" s="61"/>
      <c r="BB2877" s="403" t="s">
        <v>14666</v>
      </c>
      <c r="BC2877" s="1090" t="s">
        <v>2190</v>
      </c>
      <c r="BD2877" s="493">
        <v>44834</v>
      </c>
      <c r="BG2877" s="1092" t="s">
        <v>23998</v>
      </c>
      <c r="BH2877" s="1102" t="s">
        <v>23939</v>
      </c>
      <c r="BJ2877" s="728" t="s">
        <v>30265</v>
      </c>
      <c r="BL2877" s="1361"/>
    </row>
    <row r="2878" spans="1:65" ht="12.5" x14ac:dyDescent="0.25">
      <c r="A2878" s="821" t="s">
        <v>23683</v>
      </c>
      <c r="B2878" s="24" t="s">
        <v>4255</v>
      </c>
      <c r="C2878" s="91">
        <v>44838</v>
      </c>
      <c r="D2878" s="42">
        <v>20602719244</v>
      </c>
      <c r="E2878" s="1225">
        <v>4074765</v>
      </c>
      <c r="F2878" s="353" t="s">
        <v>3254</v>
      </c>
      <c r="G2878" s="353" t="s">
        <v>29115</v>
      </c>
      <c r="H2878" s="24" t="s">
        <v>30328</v>
      </c>
      <c r="I2878" s="1362" t="s">
        <v>6546</v>
      </c>
      <c r="J2878" s="73"/>
      <c r="K2878" s="153" t="s">
        <v>30329</v>
      </c>
      <c r="L2878" s="24" t="s">
        <v>30330</v>
      </c>
      <c r="M2878" s="1106" t="s">
        <v>30331</v>
      </c>
      <c r="N2878" s="658">
        <v>32401</v>
      </c>
      <c r="O2878" s="24">
        <v>940190196</v>
      </c>
      <c r="P2878" s="73" t="s">
        <v>4424</v>
      </c>
      <c r="Q2878" s="403" t="s">
        <v>3303</v>
      </c>
      <c r="R2878" s="409" t="s">
        <v>30332</v>
      </c>
      <c r="S2878" s="57" t="s">
        <v>4424</v>
      </c>
      <c r="T2878" s="351" t="s">
        <v>4424</v>
      </c>
      <c r="U2878" s="24" t="s">
        <v>30333</v>
      </c>
      <c r="V2878" s="24" t="s">
        <v>30333</v>
      </c>
      <c r="W2878" s="24" t="s">
        <v>23885</v>
      </c>
      <c r="X2878" s="24" t="s">
        <v>4046</v>
      </c>
      <c r="Y2878" s="24" t="s">
        <v>6087</v>
      </c>
      <c r="Z2878" s="1453" t="s">
        <v>30427</v>
      </c>
      <c r="AA2878" s="720">
        <v>10</v>
      </c>
      <c r="AB2878" s="720">
        <v>2022</v>
      </c>
      <c r="AC2878" s="62" t="s">
        <v>4424</v>
      </c>
      <c r="AD2878" s="94">
        <v>20000</v>
      </c>
      <c r="AE2878" s="716" t="s">
        <v>4002</v>
      </c>
      <c r="AF2878" s="73" t="s">
        <v>4424</v>
      </c>
      <c r="AG2878" s="73" t="s">
        <v>4424</v>
      </c>
      <c r="AH2878" s="102">
        <v>13982696</v>
      </c>
      <c r="AI2878" s="102" t="s">
        <v>5521</v>
      </c>
      <c r="AJ2878" s="24" t="s">
        <v>30330</v>
      </c>
      <c r="AK2878" s="409" t="s">
        <v>30332</v>
      </c>
      <c r="AL2878" s="24" t="s">
        <v>30337</v>
      </c>
      <c r="AM2878" s="24" t="s">
        <v>16697</v>
      </c>
      <c r="AN2878" s="24" t="s">
        <v>6087</v>
      </c>
      <c r="AO2878" s="24" t="s">
        <v>6087</v>
      </c>
      <c r="AP2878" s="24" t="s">
        <v>30336</v>
      </c>
      <c r="AQ2878" s="73">
        <v>70190653</v>
      </c>
      <c r="AR2878" s="24" t="s">
        <v>30334</v>
      </c>
      <c r="AS2878" s="24" t="s">
        <v>16697</v>
      </c>
      <c r="AT2878" s="24" t="s">
        <v>6087</v>
      </c>
      <c r="AU2878" s="66" t="s">
        <v>6087</v>
      </c>
      <c r="AV2878" s="24" t="s">
        <v>4424</v>
      </c>
      <c r="AW2878" s="24" t="s">
        <v>4424</v>
      </c>
      <c r="AX2878" s="61"/>
      <c r="AY2878" s="24"/>
      <c r="AZ2878" s="24"/>
      <c r="BA2878" s="24"/>
      <c r="BB2878" s="73" t="s">
        <v>30335</v>
      </c>
      <c r="BC2878" s="716" t="s">
        <v>2190</v>
      </c>
      <c r="BD2878" s="493">
        <v>44840</v>
      </c>
      <c r="BG2878" s="721" t="s">
        <v>23998</v>
      </c>
      <c r="BH2878" s="400" t="s">
        <v>23939</v>
      </c>
      <c r="BJ2878" s="728" t="s">
        <v>30265</v>
      </c>
      <c r="BL2878" s="1361"/>
    </row>
    <row r="2879" spans="1:65" ht="12.5" x14ac:dyDescent="0.25">
      <c r="A2879" s="821" t="s">
        <v>23683</v>
      </c>
      <c r="B2879" s="24" t="s">
        <v>4255</v>
      </c>
      <c r="C2879" s="91">
        <v>44848</v>
      </c>
      <c r="D2879" s="42">
        <v>20609002345</v>
      </c>
      <c r="E2879" s="1225">
        <v>4074763</v>
      </c>
      <c r="F2879" s="353" t="s">
        <v>13367</v>
      </c>
      <c r="G2879" s="353" t="s">
        <v>29115</v>
      </c>
      <c r="H2879" s="24" t="s">
        <v>30456</v>
      </c>
      <c r="I2879" s="1362" t="s">
        <v>6546</v>
      </c>
      <c r="J2879" s="73"/>
      <c r="K2879" s="153" t="s">
        <v>30478</v>
      </c>
      <c r="L2879" s="24" t="s">
        <v>30457</v>
      </c>
      <c r="M2879" s="1106" t="s">
        <v>30458</v>
      </c>
      <c r="N2879" s="658">
        <v>30848</v>
      </c>
      <c r="O2879" s="24">
        <v>965248065</v>
      </c>
      <c r="P2879" s="73" t="s">
        <v>4424</v>
      </c>
      <c r="Q2879" s="403" t="s">
        <v>6194</v>
      </c>
      <c r="R2879" s="409" t="s">
        <v>30459</v>
      </c>
      <c r="S2879" s="57" t="s">
        <v>4424</v>
      </c>
      <c r="T2879" s="351" t="s">
        <v>4424</v>
      </c>
      <c r="U2879" s="24" t="s">
        <v>30460</v>
      </c>
      <c r="V2879" s="24" t="s">
        <v>30460</v>
      </c>
      <c r="W2879" s="24" t="s">
        <v>2922</v>
      </c>
      <c r="X2879" s="24" t="s">
        <v>5521</v>
      </c>
      <c r="Y2879" s="24" t="s">
        <v>5521</v>
      </c>
      <c r="Z2879" s="1453" t="s">
        <v>30455</v>
      </c>
      <c r="AA2879" s="720">
        <v>10</v>
      </c>
      <c r="AB2879" s="720">
        <v>2022</v>
      </c>
      <c r="AC2879" s="62" t="s">
        <v>4424</v>
      </c>
      <c r="AD2879" s="94">
        <v>20000</v>
      </c>
      <c r="AE2879" s="716" t="s">
        <v>4002</v>
      </c>
      <c r="AF2879" s="73" t="s">
        <v>4424</v>
      </c>
      <c r="AG2879" s="73" t="s">
        <v>4424</v>
      </c>
      <c r="AH2879" s="102">
        <v>14882418</v>
      </c>
      <c r="AI2879" s="102" t="s">
        <v>5521</v>
      </c>
      <c r="AJ2879" s="24" t="s">
        <v>30457</v>
      </c>
      <c r="AK2879" s="409" t="s">
        <v>30459</v>
      </c>
      <c r="AL2879" s="24" t="s">
        <v>30460</v>
      </c>
      <c r="AM2879" s="24" t="s">
        <v>2922</v>
      </c>
      <c r="AN2879" s="24" t="s">
        <v>5521</v>
      </c>
      <c r="AO2879" s="24" t="s">
        <v>5521</v>
      </c>
      <c r="AP2879" s="24" t="s">
        <v>4424</v>
      </c>
      <c r="AQ2879" s="73" t="s">
        <v>4424</v>
      </c>
      <c r="AR2879" s="73" t="s">
        <v>4424</v>
      </c>
      <c r="AS2879" s="24" t="s">
        <v>4424</v>
      </c>
      <c r="AT2879" s="24" t="s">
        <v>4424</v>
      </c>
      <c r="AU2879" s="66" t="s">
        <v>4424</v>
      </c>
      <c r="AV2879" s="24" t="s">
        <v>4424</v>
      </c>
      <c r="AW2879" s="24" t="s">
        <v>4424</v>
      </c>
      <c r="AX2879" s="61"/>
      <c r="AY2879" s="24"/>
      <c r="AZ2879" s="24"/>
      <c r="BA2879" s="24"/>
      <c r="BB2879" s="73" t="s">
        <v>2905</v>
      </c>
      <c r="BC2879" s="716" t="s">
        <v>2190</v>
      </c>
      <c r="BD2879" s="493">
        <v>44851</v>
      </c>
      <c r="BG2879" s="721" t="s">
        <v>23998</v>
      </c>
      <c r="BH2879" s="400" t="s">
        <v>23939</v>
      </c>
      <c r="BJ2879" s="728" t="s">
        <v>30265</v>
      </c>
      <c r="BL2879" s="1361"/>
    </row>
    <row r="2880" spans="1:65" ht="12.5" x14ac:dyDescent="0.25">
      <c r="A2880" s="821" t="s">
        <v>23683</v>
      </c>
      <c r="B2880" s="24" t="s">
        <v>4255</v>
      </c>
      <c r="C2880" s="91">
        <v>44851</v>
      </c>
      <c r="D2880" s="42">
        <v>10328109251</v>
      </c>
      <c r="E2880" s="1225">
        <v>4074767</v>
      </c>
      <c r="F2880" s="353" t="s">
        <v>3253</v>
      </c>
      <c r="G2880" s="353" t="s">
        <v>23176</v>
      </c>
      <c r="H2880" s="24" t="s">
        <v>30461</v>
      </c>
      <c r="I2880" s="1362" t="s">
        <v>2610</v>
      </c>
      <c r="J2880" s="73"/>
      <c r="K2880" s="153" t="s">
        <v>30479</v>
      </c>
      <c r="L2880" s="24" t="s">
        <v>30462</v>
      </c>
      <c r="M2880" s="1106" t="s">
        <v>30464</v>
      </c>
      <c r="N2880" s="658">
        <v>21672</v>
      </c>
      <c r="O2880" s="24">
        <v>920809834</v>
      </c>
      <c r="P2880" s="73" t="s">
        <v>4424</v>
      </c>
      <c r="Q2880" s="102" t="s">
        <v>4424</v>
      </c>
      <c r="R2880" s="409" t="s">
        <v>30463</v>
      </c>
      <c r="S2880" s="57" t="s">
        <v>4424</v>
      </c>
      <c r="T2880" s="351" t="s">
        <v>4424</v>
      </c>
      <c r="U2880" s="24" t="s">
        <v>30465</v>
      </c>
      <c r="V2880" s="24" t="s">
        <v>30465</v>
      </c>
      <c r="W2880" s="24" t="s">
        <v>5830</v>
      </c>
      <c r="X2880" s="24" t="s">
        <v>15780</v>
      </c>
      <c r="Y2880" s="24" t="s">
        <v>5745</v>
      </c>
      <c r="Z2880" s="1453" t="s">
        <v>30466</v>
      </c>
      <c r="AA2880" s="720">
        <v>10</v>
      </c>
      <c r="AB2880" s="720">
        <v>2022</v>
      </c>
      <c r="AC2880" s="62" t="s">
        <v>4424</v>
      </c>
      <c r="AD2880" s="94">
        <v>20000</v>
      </c>
      <c r="AE2880" s="716" t="s">
        <v>2281</v>
      </c>
      <c r="AF2880" s="73" t="s">
        <v>4424</v>
      </c>
      <c r="AG2880" s="73" t="s">
        <v>4424</v>
      </c>
      <c r="AH2880" s="102" t="s">
        <v>4424</v>
      </c>
      <c r="AI2880" s="102" t="s">
        <v>4424</v>
      </c>
      <c r="AJ2880" s="24" t="s">
        <v>30467</v>
      </c>
      <c r="AK2880" s="409" t="s">
        <v>30468</v>
      </c>
      <c r="AL2880" s="24" t="s">
        <v>30469</v>
      </c>
      <c r="AM2880" s="24" t="s">
        <v>4244</v>
      </c>
      <c r="AN2880" s="24" t="s">
        <v>1800</v>
      </c>
      <c r="AO2880" s="24" t="s">
        <v>5745</v>
      </c>
      <c r="AP2880" s="24" t="s">
        <v>4424</v>
      </c>
      <c r="AQ2880" s="73" t="s">
        <v>4424</v>
      </c>
      <c r="AR2880" s="73" t="s">
        <v>4424</v>
      </c>
      <c r="AS2880" s="24" t="s">
        <v>4424</v>
      </c>
      <c r="AT2880" s="24" t="s">
        <v>4424</v>
      </c>
      <c r="AU2880" s="66" t="s">
        <v>4424</v>
      </c>
      <c r="AV2880" s="24" t="s">
        <v>4424</v>
      </c>
      <c r="AW2880" s="24" t="s">
        <v>4424</v>
      </c>
      <c r="AX2880" s="61"/>
      <c r="AY2880" s="24"/>
      <c r="AZ2880" s="24"/>
      <c r="BA2880" s="24"/>
      <c r="BB2880" s="73" t="s">
        <v>9395</v>
      </c>
      <c r="BC2880" s="716" t="s">
        <v>2190</v>
      </c>
      <c r="BD2880" s="493">
        <v>44852</v>
      </c>
      <c r="BG2880" s="721" t="s">
        <v>23998</v>
      </c>
      <c r="BH2880" s="400" t="s">
        <v>23939</v>
      </c>
      <c r="BJ2880" s="728" t="s">
        <v>30265</v>
      </c>
      <c r="BL2880" s="1361"/>
    </row>
    <row r="2881" spans="1:71" ht="12.5" x14ac:dyDescent="0.25">
      <c r="A2881" s="821" t="s">
        <v>23683</v>
      </c>
      <c r="B2881" s="24" t="s">
        <v>4255</v>
      </c>
      <c r="C2881" s="91">
        <v>44852</v>
      </c>
      <c r="D2881" s="42">
        <v>20609977362</v>
      </c>
      <c r="E2881" s="1225">
        <v>4074766</v>
      </c>
      <c r="F2881" s="353" t="s">
        <v>3254</v>
      </c>
      <c r="G2881" s="353" t="s">
        <v>23176</v>
      </c>
      <c r="H2881" s="24" t="s">
        <v>30470</v>
      </c>
      <c r="I2881" s="1362" t="s">
        <v>6546</v>
      </c>
      <c r="J2881" s="73"/>
      <c r="K2881" s="153" t="s">
        <v>30471</v>
      </c>
      <c r="L2881" s="24" t="s">
        <v>30472</v>
      </c>
      <c r="M2881" s="1106" t="s">
        <v>30473</v>
      </c>
      <c r="N2881" s="658">
        <v>34115</v>
      </c>
      <c r="O2881" s="24">
        <v>944713173</v>
      </c>
      <c r="P2881" s="73" t="s">
        <v>4424</v>
      </c>
      <c r="Q2881" s="403" t="s">
        <v>6194</v>
      </c>
      <c r="R2881" s="409" t="s">
        <v>30474</v>
      </c>
      <c r="S2881" s="57" t="s">
        <v>4424</v>
      </c>
      <c r="T2881" s="351" t="s">
        <v>4424</v>
      </c>
      <c r="U2881" s="24" t="s">
        <v>30475</v>
      </c>
      <c r="V2881" s="24" t="s">
        <v>30475</v>
      </c>
      <c r="W2881" s="24" t="s">
        <v>2827</v>
      </c>
      <c r="X2881" s="24" t="s">
        <v>2827</v>
      </c>
      <c r="Y2881" s="24" t="s">
        <v>2827</v>
      </c>
      <c r="Z2881" s="1453" t="s">
        <v>30466</v>
      </c>
      <c r="AA2881" s="720">
        <v>10</v>
      </c>
      <c r="AB2881" s="720">
        <v>2022</v>
      </c>
      <c r="AC2881" s="62" t="s">
        <v>4424</v>
      </c>
      <c r="AD2881" s="94">
        <v>20000</v>
      </c>
      <c r="AE2881" s="716" t="s">
        <v>4002</v>
      </c>
      <c r="AF2881" s="73" t="s">
        <v>4424</v>
      </c>
      <c r="AG2881" s="73" t="s">
        <v>4424</v>
      </c>
      <c r="AH2881" s="102">
        <v>11157845</v>
      </c>
      <c r="AI2881" s="102" t="s">
        <v>2827</v>
      </c>
      <c r="AJ2881" s="24" t="s">
        <v>30472</v>
      </c>
      <c r="AK2881" s="409" t="s">
        <v>30474</v>
      </c>
      <c r="AL2881" s="24" t="s">
        <v>30476</v>
      </c>
      <c r="AM2881" s="24" t="s">
        <v>2827</v>
      </c>
      <c r="AN2881" s="24" t="s">
        <v>2827</v>
      </c>
      <c r="AO2881" s="24" t="s">
        <v>2827</v>
      </c>
      <c r="AP2881" s="24" t="s">
        <v>4424</v>
      </c>
      <c r="AQ2881" s="73" t="s">
        <v>4424</v>
      </c>
      <c r="AR2881" s="73" t="s">
        <v>4424</v>
      </c>
      <c r="AS2881" s="24" t="s">
        <v>4424</v>
      </c>
      <c r="AT2881" s="24" t="s">
        <v>4424</v>
      </c>
      <c r="AU2881" s="66" t="s">
        <v>4424</v>
      </c>
      <c r="AV2881" s="24" t="s">
        <v>4424</v>
      </c>
      <c r="AW2881" s="24" t="s">
        <v>4424</v>
      </c>
      <c r="AX2881" s="61"/>
      <c r="AY2881" s="24"/>
      <c r="AZ2881" s="24"/>
      <c r="BA2881" s="24"/>
      <c r="BB2881" s="73" t="s">
        <v>14666</v>
      </c>
      <c r="BC2881" s="716" t="s">
        <v>2190</v>
      </c>
      <c r="BD2881" s="493">
        <v>44852</v>
      </c>
      <c r="BG2881" s="721" t="s">
        <v>23998</v>
      </c>
      <c r="BH2881" s="400" t="s">
        <v>23939</v>
      </c>
      <c r="BJ2881" s="728" t="s">
        <v>30265</v>
      </c>
      <c r="BL2881" s="1361"/>
    </row>
    <row r="2882" spans="1:71" ht="12.5" x14ac:dyDescent="0.25">
      <c r="A2882" s="821" t="s">
        <v>23683</v>
      </c>
      <c r="B2882" s="24" t="s">
        <v>4255</v>
      </c>
      <c r="C2882" s="91">
        <v>44858</v>
      </c>
      <c r="D2882" s="42">
        <v>20609607620</v>
      </c>
      <c r="E2882" s="1225">
        <v>4074770</v>
      </c>
      <c r="F2882" s="353" t="s">
        <v>3251</v>
      </c>
      <c r="G2882" s="353" t="s">
        <v>29115</v>
      </c>
      <c r="H2882" s="24" t="s">
        <v>30491</v>
      </c>
      <c r="I2882" s="1362" t="s">
        <v>6546</v>
      </c>
      <c r="J2882" s="73"/>
      <c r="K2882" s="153"/>
      <c r="L2882" s="24" t="s">
        <v>30492</v>
      </c>
      <c r="M2882" s="1106" t="s">
        <v>30493</v>
      </c>
      <c r="N2882" s="658">
        <v>36258</v>
      </c>
      <c r="O2882" s="24">
        <v>963487441</v>
      </c>
      <c r="P2882" s="73" t="s">
        <v>4424</v>
      </c>
      <c r="Q2882" s="403" t="s">
        <v>3303</v>
      </c>
      <c r="R2882" s="409" t="s">
        <v>30494</v>
      </c>
      <c r="S2882" s="57" t="s">
        <v>4424</v>
      </c>
      <c r="T2882" s="351" t="s">
        <v>4424</v>
      </c>
      <c r="U2882" s="24" t="s">
        <v>30495</v>
      </c>
      <c r="V2882" s="24" t="s">
        <v>30495</v>
      </c>
      <c r="W2882" s="24" t="s">
        <v>5189</v>
      </c>
      <c r="X2882" s="24" t="s">
        <v>5521</v>
      </c>
      <c r="Y2882" s="24" t="s">
        <v>5521</v>
      </c>
      <c r="Z2882" s="1453" t="s">
        <v>30498</v>
      </c>
      <c r="AA2882" s="720">
        <v>10</v>
      </c>
      <c r="AB2882" s="720">
        <v>2022</v>
      </c>
      <c r="AC2882" s="62" t="s">
        <v>4424</v>
      </c>
      <c r="AD2882" s="94">
        <v>20000</v>
      </c>
      <c r="AE2882" s="716" t="s">
        <v>4002</v>
      </c>
      <c r="AF2882" s="73" t="s">
        <v>4424</v>
      </c>
      <c r="AG2882" s="73" t="s">
        <v>4424</v>
      </c>
      <c r="AH2882" s="102">
        <v>15001820</v>
      </c>
      <c r="AI2882" s="102" t="s">
        <v>5521</v>
      </c>
      <c r="AJ2882" s="24" t="s">
        <v>30496</v>
      </c>
      <c r="AK2882" s="409" t="s">
        <v>30497</v>
      </c>
      <c r="AL2882" s="24" t="s">
        <v>30499</v>
      </c>
      <c r="AM2882" s="24" t="s">
        <v>5189</v>
      </c>
      <c r="AN2882" s="24" t="s">
        <v>5521</v>
      </c>
      <c r="AO2882" s="24" t="s">
        <v>5521</v>
      </c>
      <c r="AP2882" s="24" t="s">
        <v>4424</v>
      </c>
      <c r="AQ2882" s="73" t="s">
        <v>4424</v>
      </c>
      <c r="AR2882" s="73" t="s">
        <v>4424</v>
      </c>
      <c r="AS2882" s="24" t="s">
        <v>4424</v>
      </c>
      <c r="AT2882" s="24" t="s">
        <v>4424</v>
      </c>
      <c r="AU2882" s="66" t="s">
        <v>4424</v>
      </c>
      <c r="AV2882" s="24" t="s">
        <v>4424</v>
      </c>
      <c r="AW2882" s="24" t="s">
        <v>4424</v>
      </c>
      <c r="AX2882" s="61"/>
      <c r="AY2882" s="24"/>
      <c r="AZ2882" s="24"/>
      <c r="BA2882" s="24"/>
      <c r="BB2882" s="73" t="s">
        <v>18283</v>
      </c>
      <c r="BC2882" s="716" t="s">
        <v>2190</v>
      </c>
      <c r="BD2882" s="493">
        <v>44861</v>
      </c>
      <c r="BG2882" s="721" t="s">
        <v>23998</v>
      </c>
      <c r="BH2882" s="400" t="s">
        <v>23939</v>
      </c>
      <c r="BJ2882" s="728" t="s">
        <v>30265</v>
      </c>
      <c r="BL2882" s="1361"/>
    </row>
    <row r="2883" spans="1:71" ht="12.5" x14ac:dyDescent="0.25">
      <c r="A2883" s="821" t="s">
        <v>23683</v>
      </c>
      <c r="B2883" s="24" t="s">
        <v>4255</v>
      </c>
      <c r="C2883" s="91">
        <v>44861</v>
      </c>
      <c r="D2883" s="42">
        <v>20607866369</v>
      </c>
      <c r="E2883" s="1225">
        <v>4074757</v>
      </c>
      <c r="F2883" s="353" t="s">
        <v>3254</v>
      </c>
      <c r="G2883" s="353" t="s">
        <v>29115</v>
      </c>
      <c r="H2883" s="24" t="s">
        <v>30341</v>
      </c>
      <c r="I2883" s="1362" t="s">
        <v>6546</v>
      </c>
      <c r="J2883" s="73"/>
      <c r="K2883" s="153" t="s">
        <v>30343</v>
      </c>
      <c r="L2883" s="24" t="s">
        <v>30344</v>
      </c>
      <c r="M2883" s="1106" t="s">
        <v>30345</v>
      </c>
      <c r="N2883" s="658">
        <v>33623</v>
      </c>
      <c r="O2883" s="24">
        <v>997262063</v>
      </c>
      <c r="P2883" s="73" t="s">
        <v>4424</v>
      </c>
      <c r="Q2883" s="102" t="s">
        <v>6194</v>
      </c>
      <c r="R2883" s="409" t="s">
        <v>30346</v>
      </c>
      <c r="S2883" s="57" t="s">
        <v>4424</v>
      </c>
      <c r="T2883" s="351" t="s">
        <v>4424</v>
      </c>
      <c r="U2883" s="24" t="s">
        <v>30347</v>
      </c>
      <c r="V2883" s="24" t="s">
        <v>30347</v>
      </c>
      <c r="W2883" s="24" t="s">
        <v>1252</v>
      </c>
      <c r="X2883" s="24" t="s">
        <v>1806</v>
      </c>
      <c r="Y2883" s="24" t="s">
        <v>6087</v>
      </c>
      <c r="Z2883" s="1453" t="s">
        <v>30500</v>
      </c>
      <c r="AA2883" s="720">
        <v>10</v>
      </c>
      <c r="AB2883" s="720">
        <v>2022</v>
      </c>
      <c r="AC2883" s="62" t="s">
        <v>4424</v>
      </c>
      <c r="AD2883" s="94">
        <v>40000</v>
      </c>
      <c r="AE2883" s="716" t="s">
        <v>4002</v>
      </c>
      <c r="AF2883" s="73" t="s">
        <v>4424</v>
      </c>
      <c r="AG2883" s="73" t="s">
        <v>4424</v>
      </c>
      <c r="AH2883" s="102">
        <v>11470040</v>
      </c>
      <c r="AI2883" s="102" t="s">
        <v>6087</v>
      </c>
      <c r="AJ2883" s="24" t="s">
        <v>30344</v>
      </c>
      <c r="AK2883" s="409" t="s">
        <v>30346</v>
      </c>
      <c r="AL2883" s="24" t="s">
        <v>30348</v>
      </c>
      <c r="AM2883" s="24" t="s">
        <v>2815</v>
      </c>
      <c r="AN2883" s="24" t="s">
        <v>4612</v>
      </c>
      <c r="AO2883" s="24" t="s">
        <v>2815</v>
      </c>
      <c r="AP2883" s="24" t="s">
        <v>4424</v>
      </c>
      <c r="AQ2883" s="73" t="s">
        <v>4424</v>
      </c>
      <c r="AR2883" s="73" t="s">
        <v>4424</v>
      </c>
      <c r="AS2883" s="24" t="s">
        <v>4424</v>
      </c>
      <c r="AT2883" s="24" t="s">
        <v>4424</v>
      </c>
      <c r="AU2883" s="66" t="s">
        <v>4424</v>
      </c>
      <c r="AV2883" s="24" t="s">
        <v>4424</v>
      </c>
      <c r="AW2883" s="24" t="s">
        <v>4424</v>
      </c>
      <c r="AX2883" s="61"/>
      <c r="AY2883" s="24"/>
      <c r="AZ2883" s="24"/>
      <c r="BA2883" s="24"/>
      <c r="BB2883" s="73" t="s">
        <v>26644</v>
      </c>
      <c r="BC2883" s="716" t="s">
        <v>2190</v>
      </c>
      <c r="BD2883" s="493">
        <v>44865</v>
      </c>
      <c r="BG2883" s="721" t="s">
        <v>23998</v>
      </c>
      <c r="BH2883" s="400" t="s">
        <v>23939</v>
      </c>
      <c r="BJ2883" s="728" t="s">
        <v>30265</v>
      </c>
      <c r="BL2883" s="1361"/>
      <c r="BM2883" s="1" t="s">
        <v>30800</v>
      </c>
      <c r="BQ2883" s="1">
        <v>6</v>
      </c>
      <c r="BR2883" s="1">
        <v>5</v>
      </c>
      <c r="BS2883" s="1458">
        <v>0.83333333333333337</v>
      </c>
    </row>
    <row r="2884" spans="1:71" ht="12.5" x14ac:dyDescent="0.25">
      <c r="A2884" s="821" t="s">
        <v>23683</v>
      </c>
      <c r="B2884" s="24" t="s">
        <v>4255</v>
      </c>
      <c r="C2884" s="91">
        <v>44872</v>
      </c>
      <c r="D2884" s="42">
        <v>20608434225</v>
      </c>
      <c r="E2884" s="1225">
        <v>5147487</v>
      </c>
      <c r="F2884" s="353" t="s">
        <v>3253</v>
      </c>
      <c r="G2884" s="353" t="s">
        <v>1505</v>
      </c>
      <c r="H2884" s="24" t="s">
        <v>30506</v>
      </c>
      <c r="I2884" s="1362" t="s">
        <v>6546</v>
      </c>
      <c r="J2884" s="73"/>
      <c r="K2884" s="153" t="s">
        <v>30503</v>
      </c>
      <c r="L2884" s="24" t="s">
        <v>30504</v>
      </c>
      <c r="M2884" s="1106" t="s">
        <v>30505</v>
      </c>
      <c r="N2884" s="658">
        <v>34046</v>
      </c>
      <c r="O2884" s="24">
        <v>925924590</v>
      </c>
      <c r="P2884" s="73" t="s">
        <v>4424</v>
      </c>
      <c r="Q2884" s="102" t="s">
        <v>6194</v>
      </c>
      <c r="R2884" s="409" t="s">
        <v>30507</v>
      </c>
      <c r="S2884" s="57" t="s">
        <v>4424</v>
      </c>
      <c r="T2884" s="351" t="s">
        <v>4424</v>
      </c>
      <c r="U2884" s="24" t="s">
        <v>30508</v>
      </c>
      <c r="V2884" s="24" t="s">
        <v>30508</v>
      </c>
      <c r="W2884" s="24" t="s">
        <v>5830</v>
      </c>
      <c r="X2884" s="24" t="s">
        <v>1800</v>
      </c>
      <c r="Y2884" s="24" t="s">
        <v>5745</v>
      </c>
      <c r="Z2884" s="1453" t="s">
        <v>30509</v>
      </c>
      <c r="AA2884" s="720">
        <v>11</v>
      </c>
      <c r="AB2884" s="720">
        <v>2022</v>
      </c>
      <c r="AC2884" s="62" t="s">
        <v>4424</v>
      </c>
      <c r="AD2884" s="94">
        <v>15000</v>
      </c>
      <c r="AE2884" s="716" t="s">
        <v>4002</v>
      </c>
      <c r="AF2884" s="73" t="s">
        <v>4424</v>
      </c>
      <c r="AG2884" s="73" t="s">
        <v>4424</v>
      </c>
      <c r="AH2884" s="102">
        <v>11135680</v>
      </c>
      <c r="AI2884" s="102" t="s">
        <v>5830</v>
      </c>
      <c r="AJ2884" s="24" t="s">
        <v>30510</v>
      </c>
      <c r="AK2884" s="409" t="s">
        <v>30511</v>
      </c>
      <c r="AL2884" s="24" t="s">
        <v>30512</v>
      </c>
      <c r="AM2884" s="24" t="s">
        <v>4244</v>
      </c>
      <c r="AN2884" s="24" t="s">
        <v>15780</v>
      </c>
      <c r="AO2884" s="24" t="s">
        <v>5745</v>
      </c>
      <c r="AP2884" s="24" t="s">
        <v>4424</v>
      </c>
      <c r="AQ2884" s="73" t="s">
        <v>4424</v>
      </c>
      <c r="AR2884" s="73" t="s">
        <v>4424</v>
      </c>
      <c r="AS2884" s="24" t="s">
        <v>4424</v>
      </c>
      <c r="AT2884" s="24" t="s">
        <v>4424</v>
      </c>
      <c r="AU2884" s="66" t="s">
        <v>4424</v>
      </c>
      <c r="AV2884" s="24" t="s">
        <v>4424</v>
      </c>
      <c r="AW2884" s="24" t="s">
        <v>4424</v>
      </c>
      <c r="AX2884" s="61"/>
      <c r="AY2884" s="24"/>
      <c r="AZ2884" s="24"/>
      <c r="BA2884" s="24"/>
      <c r="BB2884" s="73" t="s">
        <v>30513</v>
      </c>
      <c r="BC2884" s="716" t="s">
        <v>2190</v>
      </c>
      <c r="BD2884" s="493">
        <v>44872</v>
      </c>
      <c r="BG2884" s="721" t="s">
        <v>23998</v>
      </c>
      <c r="BH2884" s="400" t="s">
        <v>23939</v>
      </c>
      <c r="BJ2884" s="728" t="s">
        <v>30265</v>
      </c>
      <c r="BL2884" s="1361"/>
    </row>
    <row r="2885" spans="1:71" ht="12.5" x14ac:dyDescent="0.25">
      <c r="A2885" s="821" t="s">
        <v>23683</v>
      </c>
      <c r="B2885" s="24" t="s">
        <v>4255</v>
      </c>
      <c r="C2885" s="91">
        <v>44872</v>
      </c>
      <c r="D2885" s="42">
        <v>20605494618</v>
      </c>
      <c r="E2885" s="1225">
        <v>4074772</v>
      </c>
      <c r="F2885" s="353" t="s">
        <v>3251</v>
      </c>
      <c r="G2885" s="353" t="s">
        <v>29115</v>
      </c>
      <c r="H2885" s="24" t="s">
        <v>30514</v>
      </c>
      <c r="I2885" s="1362" t="s">
        <v>6546</v>
      </c>
      <c r="J2885" s="73"/>
      <c r="K2885" s="153" t="s">
        <v>30565</v>
      </c>
      <c r="L2885" s="24" t="s">
        <v>30515</v>
      </c>
      <c r="M2885" s="1106" t="s">
        <v>30516</v>
      </c>
      <c r="N2885" s="658">
        <v>36700</v>
      </c>
      <c r="O2885" s="24">
        <v>956663285</v>
      </c>
      <c r="P2885" s="73" t="s">
        <v>4424</v>
      </c>
      <c r="Q2885" s="102" t="s">
        <v>6194</v>
      </c>
      <c r="R2885" s="409" t="s">
        <v>30517</v>
      </c>
      <c r="S2885" s="57" t="s">
        <v>4424</v>
      </c>
      <c r="T2885" s="351" t="s">
        <v>4424</v>
      </c>
      <c r="U2885" s="24" t="s">
        <v>30518</v>
      </c>
      <c r="V2885" s="24" t="s">
        <v>30518</v>
      </c>
      <c r="W2885" s="24" t="s">
        <v>265</v>
      </c>
      <c r="X2885" s="24" t="s">
        <v>265</v>
      </c>
      <c r="Y2885" s="24" t="s">
        <v>265</v>
      </c>
      <c r="Z2885" s="1453" t="s">
        <v>30509</v>
      </c>
      <c r="AA2885" s="720">
        <v>11</v>
      </c>
      <c r="AB2885" s="720">
        <v>2022</v>
      </c>
      <c r="AC2885" s="62" t="s">
        <v>4424</v>
      </c>
      <c r="AD2885" s="94">
        <v>30000</v>
      </c>
      <c r="AE2885" s="716" t="s">
        <v>4002</v>
      </c>
      <c r="AF2885" s="73" t="s">
        <v>4424</v>
      </c>
      <c r="AG2885" s="73" t="s">
        <v>4424</v>
      </c>
      <c r="AH2885" s="102">
        <v>11150430</v>
      </c>
      <c r="AI2885" s="102" t="s">
        <v>265</v>
      </c>
      <c r="AJ2885" s="24" t="s">
        <v>30515</v>
      </c>
      <c r="AK2885" s="409" t="s">
        <v>30517</v>
      </c>
      <c r="AL2885" s="24" t="s">
        <v>30519</v>
      </c>
      <c r="AM2885" s="24" t="s">
        <v>265</v>
      </c>
      <c r="AN2885" s="24" t="s">
        <v>265</v>
      </c>
      <c r="AO2885" s="24" t="s">
        <v>265</v>
      </c>
      <c r="AP2885" s="24" t="s">
        <v>4424</v>
      </c>
      <c r="AQ2885" s="73" t="s">
        <v>4424</v>
      </c>
      <c r="AR2885" s="73" t="s">
        <v>4424</v>
      </c>
      <c r="AS2885" s="24" t="s">
        <v>4424</v>
      </c>
      <c r="AT2885" s="24" t="s">
        <v>4424</v>
      </c>
      <c r="AU2885" s="66" t="s">
        <v>4424</v>
      </c>
      <c r="AV2885" s="24" t="s">
        <v>4424</v>
      </c>
      <c r="AW2885" s="24" t="s">
        <v>4424</v>
      </c>
      <c r="AX2885" s="61"/>
      <c r="AY2885" s="24"/>
      <c r="AZ2885" s="24"/>
      <c r="BA2885" s="24"/>
      <c r="BB2885" s="73" t="s">
        <v>23155</v>
      </c>
      <c r="BC2885" s="716" t="s">
        <v>2190</v>
      </c>
      <c r="BD2885" s="493">
        <v>44872</v>
      </c>
      <c r="BG2885" s="721" t="s">
        <v>23998</v>
      </c>
      <c r="BH2885" s="400" t="s">
        <v>23939</v>
      </c>
      <c r="BJ2885" s="728" t="s">
        <v>30265</v>
      </c>
      <c r="BL2885" s="1361"/>
    </row>
    <row r="2886" spans="1:71" ht="12.5" x14ac:dyDescent="0.25">
      <c r="A2886" s="821" t="s">
        <v>23683</v>
      </c>
      <c r="B2886" s="24" t="s">
        <v>4255</v>
      </c>
      <c r="C2886" s="91">
        <v>44874</v>
      </c>
      <c r="D2886" s="42">
        <v>10766216507</v>
      </c>
      <c r="E2886" s="1225">
        <v>4074771</v>
      </c>
      <c r="F2886" s="353" t="s">
        <v>3254</v>
      </c>
      <c r="G2886" s="353" t="s">
        <v>23176</v>
      </c>
      <c r="H2886" s="24" t="s">
        <v>30520</v>
      </c>
      <c r="I2886" s="1362" t="s">
        <v>6546</v>
      </c>
      <c r="J2886" s="73"/>
      <c r="K2886" s="153" t="s">
        <v>30521</v>
      </c>
      <c r="L2886" s="24" t="s">
        <v>30522</v>
      </c>
      <c r="M2886" s="1106" t="s">
        <v>30524</v>
      </c>
      <c r="N2886" s="658">
        <v>35918</v>
      </c>
      <c r="O2886" s="24">
        <v>974342323</v>
      </c>
      <c r="P2886" s="73" t="s">
        <v>4424</v>
      </c>
      <c r="Q2886" s="102" t="s">
        <v>4424</v>
      </c>
      <c r="R2886" s="409" t="s">
        <v>30525</v>
      </c>
      <c r="S2886" s="57" t="s">
        <v>4424</v>
      </c>
      <c r="T2886" s="351" t="s">
        <v>4424</v>
      </c>
      <c r="U2886" s="24" t="s">
        <v>30526</v>
      </c>
      <c r="V2886" s="24" t="s">
        <v>30526</v>
      </c>
      <c r="W2886" s="24" t="s">
        <v>2815</v>
      </c>
      <c r="X2886" s="24" t="s">
        <v>4612</v>
      </c>
      <c r="Y2886" s="24" t="s">
        <v>2815</v>
      </c>
      <c r="Z2886" s="1453" t="s">
        <v>30527</v>
      </c>
      <c r="AA2886" s="720">
        <v>11</v>
      </c>
      <c r="AB2886" s="720">
        <v>2022</v>
      </c>
      <c r="AC2886" s="62" t="s">
        <v>4424</v>
      </c>
      <c r="AD2886" s="94">
        <v>20000</v>
      </c>
      <c r="AE2886" s="716" t="s">
        <v>2281</v>
      </c>
      <c r="AF2886" s="73" t="s">
        <v>4424</v>
      </c>
      <c r="AG2886" s="73" t="s">
        <v>4424</v>
      </c>
      <c r="AH2886" s="102" t="s">
        <v>4424</v>
      </c>
      <c r="AI2886" s="102" t="s">
        <v>4424</v>
      </c>
      <c r="AJ2886" s="24" t="s">
        <v>30522</v>
      </c>
      <c r="AK2886" s="409" t="s">
        <v>30525</v>
      </c>
      <c r="AL2886" s="24" t="s">
        <v>30526</v>
      </c>
      <c r="AM2886" s="24" t="s">
        <v>2815</v>
      </c>
      <c r="AN2886" s="24" t="s">
        <v>4612</v>
      </c>
      <c r="AO2886" s="24" t="s">
        <v>2815</v>
      </c>
      <c r="AP2886" s="24" t="s">
        <v>4424</v>
      </c>
      <c r="AQ2886" s="73" t="s">
        <v>4424</v>
      </c>
      <c r="AR2886" s="73" t="s">
        <v>4424</v>
      </c>
      <c r="AS2886" s="24" t="s">
        <v>4424</v>
      </c>
      <c r="AT2886" s="24" t="s">
        <v>4424</v>
      </c>
      <c r="AU2886" s="66" t="s">
        <v>4424</v>
      </c>
      <c r="AV2886" s="24" t="s">
        <v>4424</v>
      </c>
      <c r="AW2886" s="24" t="s">
        <v>4424</v>
      </c>
      <c r="AX2886" s="61"/>
      <c r="AY2886" s="24"/>
      <c r="AZ2886" s="24"/>
      <c r="BA2886" s="24"/>
      <c r="BB2886" s="73" t="s">
        <v>18750</v>
      </c>
      <c r="BC2886" s="716" t="s">
        <v>2190</v>
      </c>
      <c r="BD2886" s="493">
        <v>44875</v>
      </c>
      <c r="BG2886" s="721" t="s">
        <v>23998</v>
      </c>
      <c r="BH2886" s="400" t="s">
        <v>23939</v>
      </c>
      <c r="BJ2886" s="728" t="s">
        <v>30265</v>
      </c>
      <c r="BL2886" s="1361"/>
    </row>
    <row r="2887" spans="1:71" ht="12.5" x14ac:dyDescent="0.25">
      <c r="A2887" s="821" t="s">
        <v>23683</v>
      </c>
      <c r="B2887" s="24" t="s">
        <v>4255</v>
      </c>
      <c r="C2887" s="91">
        <v>44879</v>
      </c>
      <c r="D2887" s="42">
        <v>10328302891</v>
      </c>
      <c r="E2887" s="1225">
        <v>4074780</v>
      </c>
      <c r="F2887" s="353" t="s">
        <v>3253</v>
      </c>
      <c r="G2887" s="353" t="s">
        <v>23176</v>
      </c>
      <c r="H2887" s="24" t="s">
        <v>30544</v>
      </c>
      <c r="I2887" s="1362" t="s">
        <v>6546</v>
      </c>
      <c r="J2887" s="73"/>
      <c r="K2887" s="153" t="s">
        <v>30545</v>
      </c>
      <c r="L2887" s="24" t="s">
        <v>30547</v>
      </c>
      <c r="M2887" s="1106" t="s">
        <v>30546</v>
      </c>
      <c r="N2887" s="658">
        <v>20878</v>
      </c>
      <c r="O2887" s="24">
        <v>972774209</v>
      </c>
      <c r="P2887" s="73" t="s">
        <v>4424</v>
      </c>
      <c r="Q2887" s="102" t="s">
        <v>4424</v>
      </c>
      <c r="R2887" s="409" t="s">
        <v>30548</v>
      </c>
      <c r="S2887" s="57" t="s">
        <v>4424</v>
      </c>
      <c r="T2887" s="351" t="s">
        <v>4424</v>
      </c>
      <c r="U2887" s="24" t="s">
        <v>30553</v>
      </c>
      <c r="V2887" s="24" t="s">
        <v>30553</v>
      </c>
      <c r="W2887" s="24" t="s">
        <v>5830</v>
      </c>
      <c r="X2887" s="24" t="s">
        <v>1800</v>
      </c>
      <c r="Y2887" s="24" t="s">
        <v>5745</v>
      </c>
      <c r="Z2887" s="1453" t="s">
        <v>30549</v>
      </c>
      <c r="AA2887" s="720">
        <v>11</v>
      </c>
      <c r="AB2887" s="720">
        <v>2022</v>
      </c>
      <c r="AC2887" s="62" t="s">
        <v>4424</v>
      </c>
      <c r="AD2887" s="94">
        <v>20000</v>
      </c>
      <c r="AE2887" s="716" t="s">
        <v>2281</v>
      </c>
      <c r="AF2887" s="73" t="s">
        <v>4424</v>
      </c>
      <c r="AG2887" s="73" t="s">
        <v>4424</v>
      </c>
      <c r="AH2887" s="102" t="s">
        <v>4424</v>
      </c>
      <c r="AI2887" s="102" t="s">
        <v>4424</v>
      </c>
      <c r="AJ2887" s="24" t="s">
        <v>30550</v>
      </c>
      <c r="AK2887" s="409" t="s">
        <v>30551</v>
      </c>
      <c r="AL2887" s="24" t="s">
        <v>30552</v>
      </c>
      <c r="AM2887" s="24" t="s">
        <v>5830</v>
      </c>
      <c r="AN2887" s="24" t="s">
        <v>1800</v>
      </c>
      <c r="AO2887" s="24" t="s">
        <v>5745</v>
      </c>
      <c r="AP2887" s="24" t="s">
        <v>4424</v>
      </c>
      <c r="AQ2887" s="73" t="s">
        <v>4424</v>
      </c>
      <c r="AR2887" s="73" t="s">
        <v>4424</v>
      </c>
      <c r="AS2887" s="24" t="s">
        <v>4424</v>
      </c>
      <c r="AT2887" s="24" t="s">
        <v>4424</v>
      </c>
      <c r="AU2887" s="66" t="s">
        <v>4424</v>
      </c>
      <c r="AV2887" s="24" t="s">
        <v>4424</v>
      </c>
      <c r="AW2887" s="24" t="s">
        <v>4424</v>
      </c>
      <c r="AX2887" s="61"/>
      <c r="AY2887" s="24"/>
      <c r="AZ2887" s="24"/>
      <c r="BA2887" s="24"/>
      <c r="BB2887" s="73" t="s">
        <v>9395</v>
      </c>
      <c r="BC2887" s="716" t="s">
        <v>2190</v>
      </c>
      <c r="BD2887" s="493">
        <v>44880</v>
      </c>
      <c r="BG2887" s="721" t="s">
        <v>23998</v>
      </c>
      <c r="BH2887" s="400" t="s">
        <v>23939</v>
      </c>
      <c r="BJ2887" s="728" t="s">
        <v>30265</v>
      </c>
      <c r="BL2887" s="1361"/>
    </row>
    <row r="2888" spans="1:71" ht="12.5" x14ac:dyDescent="0.25">
      <c r="A2888" s="821" t="s">
        <v>23683</v>
      </c>
      <c r="B2888" s="24" t="s">
        <v>4255</v>
      </c>
      <c r="C2888" s="91">
        <v>44893</v>
      </c>
      <c r="D2888" s="42">
        <v>20609570432</v>
      </c>
      <c r="E2888" s="1225">
        <v>4074781</v>
      </c>
      <c r="F2888" s="353" t="s">
        <v>3254</v>
      </c>
      <c r="G2888" s="353" t="s">
        <v>29115</v>
      </c>
      <c r="H2888" s="24" t="s">
        <v>30572</v>
      </c>
      <c r="I2888" s="1362" t="s">
        <v>6546</v>
      </c>
      <c r="J2888" s="73"/>
      <c r="K2888" s="153" t="s">
        <v>30573</v>
      </c>
      <c r="L2888" s="24" t="s">
        <v>30574</v>
      </c>
      <c r="M2888" s="1106" t="s">
        <v>30665</v>
      </c>
      <c r="N2888" s="658">
        <v>25188</v>
      </c>
      <c r="O2888" s="24">
        <v>979759411</v>
      </c>
      <c r="P2888" s="73" t="s">
        <v>4424</v>
      </c>
      <c r="Q2888" s="102" t="s">
        <v>6194</v>
      </c>
      <c r="R2888" s="409" t="s">
        <v>30575</v>
      </c>
      <c r="S2888" s="57" t="s">
        <v>4424</v>
      </c>
      <c r="T2888" s="351" t="s">
        <v>4424</v>
      </c>
      <c r="U2888" s="24" t="s">
        <v>30576</v>
      </c>
      <c r="V2888" s="24" t="s">
        <v>30576</v>
      </c>
      <c r="W2888" s="24" t="s">
        <v>15701</v>
      </c>
      <c r="X2888" s="24" t="s">
        <v>6087</v>
      </c>
      <c r="Y2888" s="24" t="s">
        <v>6087</v>
      </c>
      <c r="Z2888" s="1453" t="s">
        <v>30577</v>
      </c>
      <c r="AA2888" s="720">
        <v>11</v>
      </c>
      <c r="AB2888" s="720">
        <v>2022</v>
      </c>
      <c r="AC2888" s="62" t="s">
        <v>4424</v>
      </c>
      <c r="AD2888" s="94">
        <v>20000</v>
      </c>
      <c r="AE2888" s="716" t="s">
        <v>4002</v>
      </c>
      <c r="AF2888" s="73" t="s">
        <v>4424</v>
      </c>
      <c r="AG2888" s="73" t="s">
        <v>4424</v>
      </c>
      <c r="AH2888" s="102">
        <v>11511363</v>
      </c>
      <c r="AI2888" s="102" t="s">
        <v>6087</v>
      </c>
      <c r="AJ2888" s="24" t="s">
        <v>30578</v>
      </c>
      <c r="AK2888" s="409" t="s">
        <v>30579</v>
      </c>
      <c r="AL2888" s="24" t="s">
        <v>30580</v>
      </c>
      <c r="AM2888" s="24" t="s">
        <v>15701</v>
      </c>
      <c r="AN2888" s="24" t="s">
        <v>6087</v>
      </c>
      <c r="AO2888" s="24" t="s">
        <v>6087</v>
      </c>
      <c r="AP2888" s="24" t="s">
        <v>4424</v>
      </c>
      <c r="AQ2888" s="73" t="s">
        <v>4424</v>
      </c>
      <c r="AR2888" s="73" t="s">
        <v>4424</v>
      </c>
      <c r="AS2888" s="24" t="s">
        <v>4424</v>
      </c>
      <c r="AT2888" s="24" t="s">
        <v>4424</v>
      </c>
      <c r="AU2888" s="66" t="s">
        <v>4424</v>
      </c>
      <c r="AV2888" s="24" t="s">
        <v>4424</v>
      </c>
      <c r="AW2888" s="24" t="s">
        <v>4424</v>
      </c>
      <c r="AX2888" s="61"/>
      <c r="AY2888" s="24"/>
      <c r="AZ2888" s="24"/>
      <c r="BA2888" s="24"/>
      <c r="BB2888" s="73" t="s">
        <v>23886</v>
      </c>
      <c r="BC2888" s="716" t="s">
        <v>2190</v>
      </c>
      <c r="BD2888" s="493">
        <v>44893</v>
      </c>
      <c r="BG2888" s="721" t="s">
        <v>23998</v>
      </c>
      <c r="BH2888" s="400" t="s">
        <v>23939</v>
      </c>
      <c r="BJ2888" s="728" t="s">
        <v>30265</v>
      </c>
      <c r="BL2888" s="1361"/>
    </row>
    <row r="2889" spans="1:71" ht="12.5" x14ac:dyDescent="0.25">
      <c r="A2889" s="821" t="s">
        <v>23683</v>
      </c>
      <c r="B2889" s="24" t="s">
        <v>4255</v>
      </c>
      <c r="C2889" s="91">
        <v>44897</v>
      </c>
      <c r="D2889" s="42">
        <v>20610141731</v>
      </c>
      <c r="E2889" s="1225">
        <v>4074786</v>
      </c>
      <c r="F2889" s="353" t="s">
        <v>3251</v>
      </c>
      <c r="G2889" s="353" t="s">
        <v>29115</v>
      </c>
      <c r="H2889" s="24" t="s">
        <v>30599</v>
      </c>
      <c r="I2889" s="1362" t="s">
        <v>6546</v>
      </c>
      <c r="J2889" s="73"/>
      <c r="K2889" s="403" t="s">
        <v>30426</v>
      </c>
      <c r="L2889" s="24" t="s">
        <v>30600</v>
      </c>
      <c r="M2889" s="1106" t="s">
        <v>30601</v>
      </c>
      <c r="N2889" s="658">
        <v>22080</v>
      </c>
      <c r="O2889" s="24">
        <v>964426143</v>
      </c>
      <c r="P2889" s="73" t="s">
        <v>4424</v>
      </c>
      <c r="Q2889" s="403" t="s">
        <v>3303</v>
      </c>
      <c r="R2889" s="409" t="s">
        <v>30602</v>
      </c>
      <c r="S2889" s="57" t="s">
        <v>4424</v>
      </c>
      <c r="T2889" s="351" t="s">
        <v>4424</v>
      </c>
      <c r="U2889" s="24" t="s">
        <v>30603</v>
      </c>
      <c r="V2889" s="24" t="s">
        <v>30603</v>
      </c>
      <c r="W2889" s="24" t="s">
        <v>260</v>
      </c>
      <c r="X2889" s="24" t="s">
        <v>260</v>
      </c>
      <c r="Y2889" s="24" t="s">
        <v>260</v>
      </c>
      <c r="Z2889" s="1453" t="s">
        <v>30605</v>
      </c>
      <c r="AA2889" s="720">
        <v>12</v>
      </c>
      <c r="AB2889" s="720">
        <v>2022</v>
      </c>
      <c r="AC2889" s="62" t="s">
        <v>4424</v>
      </c>
      <c r="AD2889" s="94">
        <v>20000</v>
      </c>
      <c r="AE2889" s="716" t="s">
        <v>4002</v>
      </c>
      <c r="AF2889" s="73" t="s">
        <v>4424</v>
      </c>
      <c r="AG2889" s="73" t="s">
        <v>4424</v>
      </c>
      <c r="AH2889" s="102">
        <v>11184324</v>
      </c>
      <c r="AI2889" s="102" t="s">
        <v>260</v>
      </c>
      <c r="AJ2889" s="24" t="s">
        <v>30600</v>
      </c>
      <c r="AK2889" s="409" t="s">
        <v>30602</v>
      </c>
      <c r="AL2889" s="24" t="s">
        <v>30606</v>
      </c>
      <c r="AM2889" s="24" t="s">
        <v>260</v>
      </c>
      <c r="AN2889" s="24" t="s">
        <v>260</v>
      </c>
      <c r="AO2889" s="24" t="s">
        <v>260</v>
      </c>
      <c r="AP2889" s="24" t="s">
        <v>30604</v>
      </c>
      <c r="AQ2889" s="73">
        <v>19801488</v>
      </c>
      <c r="AR2889" s="24" t="s">
        <v>30606</v>
      </c>
      <c r="AS2889" s="24" t="s">
        <v>260</v>
      </c>
      <c r="AT2889" s="24" t="s">
        <v>260</v>
      </c>
      <c r="AU2889" s="24" t="s">
        <v>260</v>
      </c>
      <c r="AV2889" s="24" t="s">
        <v>4424</v>
      </c>
      <c r="AW2889" s="24" t="s">
        <v>4424</v>
      </c>
      <c r="AX2889" s="61"/>
      <c r="AY2889" s="24"/>
      <c r="AZ2889" s="24"/>
      <c r="BA2889" s="24"/>
      <c r="BB2889" s="73" t="s">
        <v>23651</v>
      </c>
      <c r="BC2889" s="716" t="s">
        <v>2190</v>
      </c>
      <c r="BD2889" s="493">
        <v>44897</v>
      </c>
      <c r="BG2889" s="721" t="s">
        <v>23998</v>
      </c>
      <c r="BH2889" s="400" t="s">
        <v>23939</v>
      </c>
      <c r="BJ2889" s="728" t="s">
        <v>30265</v>
      </c>
      <c r="BL2889" s="1361"/>
    </row>
    <row r="2890" spans="1:71" ht="12.5" x14ac:dyDescent="0.25">
      <c r="A2890" s="821" t="s">
        <v>23683</v>
      </c>
      <c r="B2890" s="24" t="s">
        <v>4255</v>
      </c>
      <c r="C2890" s="91">
        <v>44897</v>
      </c>
      <c r="D2890" s="42">
        <v>20610120262</v>
      </c>
      <c r="E2890" s="1225">
        <v>4074790</v>
      </c>
      <c r="F2890" s="353" t="s">
        <v>3251</v>
      </c>
      <c r="G2890" s="353" t="s">
        <v>29115</v>
      </c>
      <c r="H2890" s="24" t="s">
        <v>30608</v>
      </c>
      <c r="I2890" s="1362" t="s">
        <v>6546</v>
      </c>
      <c r="J2890" s="73"/>
      <c r="K2890" s="403" t="s">
        <v>30426</v>
      </c>
      <c r="L2890" s="24" t="s">
        <v>30609</v>
      </c>
      <c r="M2890" s="1106" t="s">
        <v>30610</v>
      </c>
      <c r="N2890" s="658">
        <v>30043</v>
      </c>
      <c r="O2890" s="24">
        <v>938150713</v>
      </c>
      <c r="P2890" s="73" t="s">
        <v>4424</v>
      </c>
      <c r="Q2890" s="403" t="s">
        <v>3303</v>
      </c>
      <c r="R2890" s="409" t="s">
        <v>30611</v>
      </c>
      <c r="S2890" s="57" t="s">
        <v>4424</v>
      </c>
      <c r="T2890" s="351" t="s">
        <v>4424</v>
      </c>
      <c r="U2890" s="24" t="s">
        <v>30612</v>
      </c>
      <c r="V2890" s="24" t="s">
        <v>30612</v>
      </c>
      <c r="W2890" s="24" t="s">
        <v>1135</v>
      </c>
      <c r="X2890" s="24" t="s">
        <v>260</v>
      </c>
      <c r="Y2890" s="24" t="s">
        <v>260</v>
      </c>
      <c r="Z2890" s="1453" t="s">
        <v>30605</v>
      </c>
      <c r="AA2890" s="720">
        <v>12</v>
      </c>
      <c r="AB2890" s="720">
        <v>2022</v>
      </c>
      <c r="AC2890" s="62" t="s">
        <v>4424</v>
      </c>
      <c r="AD2890" s="94">
        <v>20000</v>
      </c>
      <c r="AE2890" s="716" t="s">
        <v>4002</v>
      </c>
      <c r="AF2890" s="73" t="s">
        <v>4424</v>
      </c>
      <c r="AG2890" s="73" t="s">
        <v>4424</v>
      </c>
      <c r="AH2890" s="102">
        <v>11184222</v>
      </c>
      <c r="AI2890" s="102" t="s">
        <v>260</v>
      </c>
      <c r="AJ2890" s="24" t="s">
        <v>30609</v>
      </c>
      <c r="AK2890" s="409" t="s">
        <v>30611</v>
      </c>
      <c r="AL2890" s="24" t="s">
        <v>30613</v>
      </c>
      <c r="AM2890" s="24" t="s">
        <v>1135</v>
      </c>
      <c r="AN2890" s="24" t="s">
        <v>260</v>
      </c>
      <c r="AO2890" s="24" t="s">
        <v>260</v>
      </c>
      <c r="AP2890" s="24" t="s">
        <v>4424</v>
      </c>
      <c r="AQ2890" s="73" t="s">
        <v>4424</v>
      </c>
      <c r="AR2890" s="73" t="s">
        <v>4424</v>
      </c>
      <c r="AS2890" s="24" t="s">
        <v>4424</v>
      </c>
      <c r="AT2890" s="24" t="s">
        <v>4424</v>
      </c>
      <c r="AU2890" s="66" t="s">
        <v>4424</v>
      </c>
      <c r="AV2890" s="24" t="s">
        <v>4424</v>
      </c>
      <c r="AW2890" s="24" t="s">
        <v>4424</v>
      </c>
      <c r="AX2890" s="61"/>
      <c r="AY2890" s="24"/>
      <c r="AZ2890" s="24"/>
      <c r="BA2890" s="24"/>
      <c r="BB2890" s="73" t="s">
        <v>24589</v>
      </c>
      <c r="BC2890" s="716" t="s">
        <v>2190</v>
      </c>
      <c r="BD2890" s="493">
        <v>44897</v>
      </c>
      <c r="BG2890" s="721" t="s">
        <v>23998</v>
      </c>
      <c r="BH2890" s="400" t="s">
        <v>23939</v>
      </c>
      <c r="BJ2890" s="728" t="s">
        <v>30265</v>
      </c>
      <c r="BL2890" s="1361"/>
    </row>
    <row r="2891" spans="1:71" ht="12.5" x14ac:dyDescent="0.25">
      <c r="A2891" s="821" t="s">
        <v>23683</v>
      </c>
      <c r="B2891" s="24" t="s">
        <v>4255</v>
      </c>
      <c r="C2891" s="91">
        <v>44902</v>
      </c>
      <c r="D2891" s="42">
        <v>20610077154</v>
      </c>
      <c r="E2891" s="1225">
        <v>4074782</v>
      </c>
      <c r="F2891" s="353" t="s">
        <v>3252</v>
      </c>
      <c r="G2891" s="353" t="s">
        <v>29115</v>
      </c>
      <c r="H2891" s="24" t="s">
        <v>30621</v>
      </c>
      <c r="I2891" s="1362" t="s">
        <v>6546</v>
      </c>
      <c r="J2891" s="73"/>
      <c r="K2891" s="403" t="s">
        <v>30644</v>
      </c>
      <c r="L2891" s="24" t="s">
        <v>30622</v>
      </c>
      <c r="M2891" s="1106" t="s">
        <v>30623</v>
      </c>
      <c r="N2891" s="658">
        <v>33452</v>
      </c>
      <c r="O2891" s="24">
        <v>957348044</v>
      </c>
      <c r="P2891" s="73" t="s">
        <v>4424</v>
      </c>
      <c r="Q2891" s="403" t="s">
        <v>3303</v>
      </c>
      <c r="R2891" s="409" t="s">
        <v>30624</v>
      </c>
      <c r="S2891" s="57" t="s">
        <v>4424</v>
      </c>
      <c r="T2891" s="351" t="s">
        <v>4424</v>
      </c>
      <c r="U2891" s="24" t="s">
        <v>30625</v>
      </c>
      <c r="V2891" s="24" t="s">
        <v>30625</v>
      </c>
      <c r="W2891" s="24" t="s">
        <v>16650</v>
      </c>
      <c r="X2891" s="24" t="s">
        <v>5521</v>
      </c>
      <c r="Y2891" s="24" t="s">
        <v>5521</v>
      </c>
      <c r="Z2891" s="1453" t="s">
        <v>30626</v>
      </c>
      <c r="AA2891" s="720">
        <v>12</v>
      </c>
      <c r="AB2891" s="720">
        <v>2022</v>
      </c>
      <c r="AC2891" s="62" t="s">
        <v>4424</v>
      </c>
      <c r="AD2891" s="94">
        <v>20000</v>
      </c>
      <c r="AE2891" s="716" t="s">
        <v>4002</v>
      </c>
      <c r="AF2891" s="73" t="s">
        <v>4424</v>
      </c>
      <c r="AG2891" s="73" t="s">
        <v>4424</v>
      </c>
      <c r="AH2891" s="102">
        <v>15104344</v>
      </c>
      <c r="AI2891" s="102" t="s">
        <v>5521</v>
      </c>
      <c r="AJ2891" s="24" t="s">
        <v>30622</v>
      </c>
      <c r="AK2891" s="409" t="s">
        <v>30624</v>
      </c>
      <c r="AL2891" s="24" t="s">
        <v>30627</v>
      </c>
      <c r="AM2891" s="24" t="s">
        <v>16650</v>
      </c>
      <c r="AN2891" s="24" t="s">
        <v>5521</v>
      </c>
      <c r="AO2891" s="24" t="s">
        <v>5521</v>
      </c>
      <c r="AP2891" s="24" t="s">
        <v>4424</v>
      </c>
      <c r="AQ2891" s="73" t="s">
        <v>4424</v>
      </c>
      <c r="AR2891" s="73" t="s">
        <v>4424</v>
      </c>
      <c r="AS2891" s="24" t="s">
        <v>4424</v>
      </c>
      <c r="AT2891" s="24" t="s">
        <v>4424</v>
      </c>
      <c r="AU2891" s="66" t="s">
        <v>4424</v>
      </c>
      <c r="AV2891" s="24" t="s">
        <v>4424</v>
      </c>
      <c r="AW2891" s="24" t="s">
        <v>4424</v>
      </c>
      <c r="AX2891" s="61"/>
      <c r="AY2891" s="24"/>
      <c r="AZ2891" s="24"/>
      <c r="BA2891" s="24"/>
      <c r="BB2891" s="73" t="s">
        <v>4459</v>
      </c>
      <c r="BC2891" s="716" t="s">
        <v>2190</v>
      </c>
      <c r="BD2891" s="493">
        <v>44902</v>
      </c>
      <c r="BG2891" s="721" t="s">
        <v>23998</v>
      </c>
      <c r="BH2891" s="400" t="s">
        <v>23939</v>
      </c>
      <c r="BJ2891" s="728" t="s">
        <v>30265</v>
      </c>
      <c r="BL2891" s="1361"/>
      <c r="BM2891" s="1" t="s">
        <v>31049</v>
      </c>
    </row>
    <row r="2892" spans="1:71" ht="12.5" x14ac:dyDescent="0.25">
      <c r="A2892" s="821" t="s">
        <v>23683</v>
      </c>
      <c r="B2892" s="24" t="s">
        <v>4255</v>
      </c>
      <c r="C2892" s="91">
        <v>44909</v>
      </c>
      <c r="D2892" s="42">
        <v>20530291325</v>
      </c>
      <c r="E2892" s="1225">
        <v>5143397</v>
      </c>
      <c r="F2892" s="353" t="s">
        <v>3253</v>
      </c>
      <c r="G2892" s="353" t="s">
        <v>29782</v>
      </c>
      <c r="H2892" s="24" t="s">
        <v>30635</v>
      </c>
      <c r="I2892" s="1362" t="s">
        <v>6546</v>
      </c>
      <c r="J2892" s="73"/>
      <c r="K2892" s="403">
        <v>631231365</v>
      </c>
      <c r="L2892" s="24" t="s">
        <v>30636</v>
      </c>
      <c r="M2892" s="1106" t="s">
        <v>30637</v>
      </c>
      <c r="N2892" s="658">
        <v>25944</v>
      </c>
      <c r="O2892" s="24">
        <v>989232581</v>
      </c>
      <c r="P2892" s="73" t="s">
        <v>4424</v>
      </c>
      <c r="Q2892" s="403" t="s">
        <v>6194</v>
      </c>
      <c r="R2892" s="409" t="s">
        <v>30638</v>
      </c>
      <c r="S2892" s="57" t="s">
        <v>4424</v>
      </c>
      <c r="T2892" s="351" t="s">
        <v>4424</v>
      </c>
      <c r="U2892" s="24" t="s">
        <v>30639</v>
      </c>
      <c r="V2892" s="24" t="s">
        <v>30639</v>
      </c>
      <c r="W2892" s="24" t="s">
        <v>5749</v>
      </c>
      <c r="X2892" s="24" t="s">
        <v>5749</v>
      </c>
      <c r="Y2892" s="24" t="s">
        <v>5749</v>
      </c>
      <c r="Z2892" s="1453" t="s">
        <v>30640</v>
      </c>
      <c r="AA2892" s="720">
        <v>12</v>
      </c>
      <c r="AB2892" s="720">
        <v>2022</v>
      </c>
      <c r="AC2892" s="62" t="s">
        <v>4424</v>
      </c>
      <c r="AD2892" s="94">
        <v>100000</v>
      </c>
      <c r="AE2892" s="716" t="s">
        <v>4002</v>
      </c>
      <c r="AF2892" s="73" t="s">
        <v>4424</v>
      </c>
      <c r="AG2892" s="73" t="s">
        <v>4424</v>
      </c>
      <c r="AH2892" s="102">
        <v>11138335</v>
      </c>
      <c r="AI2892" s="102" t="s">
        <v>5749</v>
      </c>
      <c r="AJ2892" s="24" t="s">
        <v>30636</v>
      </c>
      <c r="AK2892" s="409" t="s">
        <v>30638</v>
      </c>
      <c r="AL2892" s="24" t="s">
        <v>30641</v>
      </c>
      <c r="AM2892" s="24" t="s">
        <v>5749</v>
      </c>
      <c r="AN2892" s="24" t="s">
        <v>5749</v>
      </c>
      <c r="AO2892" s="24" t="s">
        <v>5749</v>
      </c>
      <c r="AP2892" s="24" t="s">
        <v>30642</v>
      </c>
      <c r="AQ2892" s="73" t="s">
        <v>30643</v>
      </c>
      <c r="AR2892" s="73" t="s">
        <v>30641</v>
      </c>
      <c r="AS2892" s="24" t="s">
        <v>5749</v>
      </c>
      <c r="AT2892" s="24" t="s">
        <v>5749</v>
      </c>
      <c r="AU2892" s="66" t="s">
        <v>5749</v>
      </c>
      <c r="AV2892" s="24" t="s">
        <v>4424</v>
      </c>
      <c r="AW2892" s="24" t="s">
        <v>4424</v>
      </c>
      <c r="AX2892" s="61"/>
      <c r="AY2892" s="24"/>
      <c r="AZ2892" s="24"/>
      <c r="BA2892" s="24"/>
      <c r="BB2892" s="73" t="s">
        <v>20389</v>
      </c>
      <c r="BC2892" s="716" t="s">
        <v>2190</v>
      </c>
      <c r="BD2892" s="493">
        <v>44909</v>
      </c>
      <c r="BG2892" s="721" t="s">
        <v>23998</v>
      </c>
      <c r="BH2892" s="400" t="s">
        <v>23939</v>
      </c>
      <c r="BJ2892" s="728" t="s">
        <v>30265</v>
      </c>
      <c r="BL2892" s="1361"/>
    </row>
    <row r="2893" spans="1:71" ht="12.5" x14ac:dyDescent="0.25">
      <c r="A2893" s="821" t="s">
        <v>23683</v>
      </c>
      <c r="B2893" s="24" t="s">
        <v>4255</v>
      </c>
      <c r="C2893" s="91">
        <v>44915</v>
      </c>
      <c r="D2893" s="42">
        <v>20609965658</v>
      </c>
      <c r="E2893" s="1225">
        <v>4074799</v>
      </c>
      <c r="F2893" s="353" t="s">
        <v>3251</v>
      </c>
      <c r="G2893" s="353" t="s">
        <v>29115</v>
      </c>
      <c r="H2893" s="24" t="s">
        <v>30666</v>
      </c>
      <c r="I2893" s="1362" t="s">
        <v>6546</v>
      </c>
      <c r="J2893" s="73"/>
      <c r="L2893" s="24" t="s">
        <v>30667</v>
      </c>
      <c r="M2893" s="1106" t="s">
        <v>30671</v>
      </c>
      <c r="N2893" s="658">
        <v>31925</v>
      </c>
      <c r="O2893" s="24">
        <v>980658576</v>
      </c>
      <c r="P2893" s="73" t="s">
        <v>4424</v>
      </c>
      <c r="Q2893" s="403" t="s">
        <v>3303</v>
      </c>
      <c r="R2893" s="409" t="s">
        <v>30668</v>
      </c>
      <c r="S2893" s="57" t="s">
        <v>4424</v>
      </c>
      <c r="T2893" s="351" t="s">
        <v>4424</v>
      </c>
      <c r="U2893" s="24" t="s">
        <v>30672</v>
      </c>
      <c r="V2893" s="24" t="s">
        <v>30672</v>
      </c>
      <c r="W2893" s="24" t="s">
        <v>5793</v>
      </c>
      <c r="X2893" s="24" t="s">
        <v>5793</v>
      </c>
      <c r="Y2893" s="24" t="s">
        <v>268</v>
      </c>
      <c r="Z2893" s="1453" t="s">
        <v>30669</v>
      </c>
      <c r="AA2893" s="720">
        <v>12</v>
      </c>
      <c r="AB2893" s="720">
        <v>2022</v>
      </c>
      <c r="AC2893" s="62" t="s">
        <v>4424</v>
      </c>
      <c r="AD2893" s="94">
        <v>20000</v>
      </c>
      <c r="AE2893" s="716" t="s">
        <v>4002</v>
      </c>
      <c r="AF2893" s="73" t="s">
        <v>4424</v>
      </c>
      <c r="AG2893" s="73" t="s">
        <v>4424</v>
      </c>
      <c r="AH2893" s="102">
        <v>11318377</v>
      </c>
      <c r="AI2893" s="102" t="s">
        <v>3306</v>
      </c>
      <c r="AJ2893" s="24" t="s">
        <v>30667</v>
      </c>
      <c r="AK2893" s="409" t="s">
        <v>30668</v>
      </c>
      <c r="AL2893" s="24" t="s">
        <v>30670</v>
      </c>
      <c r="AM2893" s="24" t="s">
        <v>5190</v>
      </c>
      <c r="AN2893" s="24" t="s">
        <v>5521</v>
      </c>
      <c r="AO2893" s="24" t="s">
        <v>5521</v>
      </c>
      <c r="AP2893" s="24" t="s">
        <v>4424</v>
      </c>
      <c r="AQ2893" s="73" t="s">
        <v>4424</v>
      </c>
      <c r="AR2893" s="73" t="s">
        <v>4424</v>
      </c>
      <c r="AS2893" s="24" t="s">
        <v>4424</v>
      </c>
      <c r="AT2893" s="24" t="s">
        <v>4424</v>
      </c>
      <c r="AU2893" s="66" t="s">
        <v>4424</v>
      </c>
      <c r="AV2893" s="24" t="s">
        <v>4424</v>
      </c>
      <c r="AW2893" s="24" t="s">
        <v>4424</v>
      </c>
      <c r="AX2893" s="61"/>
      <c r="AY2893" s="24"/>
      <c r="AZ2893" s="24"/>
      <c r="BA2893" s="24"/>
      <c r="BB2893" s="73" t="s">
        <v>5887</v>
      </c>
      <c r="BC2893" s="716" t="s">
        <v>2190</v>
      </c>
      <c r="BD2893" s="493">
        <v>44915</v>
      </c>
      <c r="BG2893" s="721" t="s">
        <v>23998</v>
      </c>
      <c r="BH2893" s="400" t="s">
        <v>23939</v>
      </c>
      <c r="BJ2893" s="728" t="s">
        <v>30265</v>
      </c>
      <c r="BL2893" s="1361"/>
    </row>
    <row r="2894" spans="1:71" ht="12.5" x14ac:dyDescent="0.25">
      <c r="A2894" s="821" t="s">
        <v>23683</v>
      </c>
      <c r="B2894" s="24" t="s">
        <v>4255</v>
      </c>
      <c r="C2894" s="91">
        <v>44917</v>
      </c>
      <c r="D2894" s="42">
        <v>20610325166</v>
      </c>
      <c r="E2894" s="1225">
        <v>4074783</v>
      </c>
      <c r="F2894" s="353" t="s">
        <v>3253</v>
      </c>
      <c r="G2894" s="353" t="s">
        <v>29782</v>
      </c>
      <c r="H2894" s="24" t="s">
        <v>30673</v>
      </c>
      <c r="I2894" s="1362" t="s">
        <v>6546</v>
      </c>
      <c r="J2894" s="73"/>
      <c r="K2894" s="403" t="s">
        <v>30426</v>
      </c>
      <c r="L2894" s="24" t="s">
        <v>30674</v>
      </c>
      <c r="M2894" s="1106" t="s">
        <v>30675</v>
      </c>
      <c r="N2894" s="658">
        <v>35927</v>
      </c>
      <c r="O2894" s="24">
        <v>977862618</v>
      </c>
      <c r="P2894" s="73" t="s">
        <v>4424</v>
      </c>
      <c r="Q2894" s="403" t="s">
        <v>3303</v>
      </c>
      <c r="R2894" s="409" t="s">
        <v>30676</v>
      </c>
      <c r="S2894" s="57" t="s">
        <v>4424</v>
      </c>
      <c r="T2894" s="351" t="s">
        <v>4424</v>
      </c>
      <c r="U2894" s="24" t="s">
        <v>30677</v>
      </c>
      <c r="V2894" s="24" t="s">
        <v>30677</v>
      </c>
      <c r="W2894" s="24" t="s">
        <v>30212</v>
      </c>
      <c r="X2894" s="24" t="s">
        <v>30212</v>
      </c>
      <c r="Y2894" s="24" t="s">
        <v>2726</v>
      </c>
      <c r="Z2894" s="1453" t="s">
        <v>30678</v>
      </c>
      <c r="AA2894" s="720">
        <v>12</v>
      </c>
      <c r="AB2894" s="720">
        <v>2022</v>
      </c>
      <c r="AC2894" s="62" t="s">
        <v>4424</v>
      </c>
      <c r="AD2894" s="94">
        <v>80000</v>
      </c>
      <c r="AE2894" s="716" t="s">
        <v>4002</v>
      </c>
      <c r="AF2894" s="73" t="s">
        <v>4424</v>
      </c>
      <c r="AG2894" s="73" t="s">
        <v>4424</v>
      </c>
      <c r="AH2894" s="102">
        <v>11076798</v>
      </c>
      <c r="AI2894" s="102" t="s">
        <v>4587</v>
      </c>
      <c r="AJ2894" s="24" t="s">
        <v>30680</v>
      </c>
      <c r="AK2894" s="409" t="s">
        <v>30679</v>
      </c>
      <c r="AL2894" s="24" t="s">
        <v>30681</v>
      </c>
      <c r="AM2894" s="24" t="s">
        <v>30212</v>
      </c>
      <c r="AN2894" s="24" t="s">
        <v>30212</v>
      </c>
      <c r="AO2894" s="24" t="s">
        <v>2726</v>
      </c>
      <c r="AP2894" s="24" t="s">
        <v>4424</v>
      </c>
      <c r="AQ2894" s="73" t="s">
        <v>4424</v>
      </c>
      <c r="AR2894" s="73" t="s">
        <v>4424</v>
      </c>
      <c r="AS2894" s="24" t="s">
        <v>4424</v>
      </c>
      <c r="AT2894" s="24" t="s">
        <v>4424</v>
      </c>
      <c r="AU2894" s="66" t="s">
        <v>4424</v>
      </c>
      <c r="AV2894" s="24" t="s">
        <v>4424</v>
      </c>
      <c r="AW2894" s="24" t="s">
        <v>4424</v>
      </c>
      <c r="AX2894" s="61"/>
      <c r="AY2894" s="24"/>
      <c r="AZ2894" s="24"/>
      <c r="BA2894" s="24"/>
      <c r="BB2894" s="73" t="s">
        <v>23672</v>
      </c>
      <c r="BC2894" s="716" t="s">
        <v>2190</v>
      </c>
      <c r="BD2894" s="493">
        <v>44917</v>
      </c>
      <c r="BG2894" s="721" t="s">
        <v>23998</v>
      </c>
      <c r="BH2894" s="400" t="s">
        <v>23939</v>
      </c>
      <c r="BJ2894" s="728" t="s">
        <v>30265</v>
      </c>
      <c r="BL2894" s="1361"/>
    </row>
    <row r="2895" spans="1:71" ht="12.5" x14ac:dyDescent="0.25">
      <c r="A2895" s="821" t="s">
        <v>23683</v>
      </c>
      <c r="B2895" s="24" t="s">
        <v>4255</v>
      </c>
      <c r="C2895" s="91">
        <v>44917</v>
      </c>
      <c r="D2895" s="42">
        <v>20533346872</v>
      </c>
      <c r="E2895" s="1225">
        <v>5104632</v>
      </c>
      <c r="F2895" s="353" t="s">
        <v>3254</v>
      </c>
      <c r="G2895" s="353" t="s">
        <v>23176</v>
      </c>
      <c r="H2895" s="24" t="s">
        <v>30682</v>
      </c>
      <c r="I2895" s="1362" t="s">
        <v>6546</v>
      </c>
      <c r="J2895" s="73"/>
      <c r="K2895" s="403" t="s">
        <v>30749</v>
      </c>
      <c r="L2895" s="24" t="s">
        <v>30683</v>
      </c>
      <c r="M2895" s="1106" t="s">
        <v>30684</v>
      </c>
      <c r="N2895" s="658">
        <v>32012</v>
      </c>
      <c r="O2895" s="24">
        <v>981720176</v>
      </c>
      <c r="P2895" s="73" t="s">
        <v>4424</v>
      </c>
      <c r="Q2895" s="403" t="s">
        <v>3303</v>
      </c>
      <c r="R2895" s="409" t="s">
        <v>30685</v>
      </c>
      <c r="S2895" s="57" t="s">
        <v>4424</v>
      </c>
      <c r="T2895" s="351" t="s">
        <v>4424</v>
      </c>
      <c r="U2895" s="24" t="s">
        <v>30686</v>
      </c>
      <c r="V2895" s="24" t="s">
        <v>30686</v>
      </c>
      <c r="W2895" s="24" t="s">
        <v>2827</v>
      </c>
      <c r="X2895" s="24" t="s">
        <v>2827</v>
      </c>
      <c r="Y2895" s="24" t="s">
        <v>2827</v>
      </c>
      <c r="Z2895" s="1453" t="s">
        <v>30678</v>
      </c>
      <c r="AA2895" s="720">
        <v>12</v>
      </c>
      <c r="AB2895" s="720">
        <v>2022</v>
      </c>
      <c r="AC2895" s="62" t="s">
        <v>4424</v>
      </c>
      <c r="AD2895" s="94">
        <v>20000</v>
      </c>
      <c r="AE2895" s="716" t="s">
        <v>4002</v>
      </c>
      <c r="AF2895" s="73" t="s">
        <v>4424</v>
      </c>
      <c r="AG2895" s="73" t="s">
        <v>4424</v>
      </c>
      <c r="AH2895" s="102">
        <v>11097897</v>
      </c>
      <c r="AI2895" s="102" t="s">
        <v>2827</v>
      </c>
      <c r="AJ2895" s="24" t="s">
        <v>30683</v>
      </c>
      <c r="AK2895" s="409" t="s">
        <v>30685</v>
      </c>
      <c r="AL2895" s="24" t="s">
        <v>30687</v>
      </c>
      <c r="AM2895" s="24" t="s">
        <v>16612</v>
      </c>
      <c r="AN2895" s="24" t="s">
        <v>2827</v>
      </c>
      <c r="AO2895" s="24" t="s">
        <v>2827</v>
      </c>
      <c r="AP2895" s="24" t="s">
        <v>4424</v>
      </c>
      <c r="AQ2895" s="73" t="s">
        <v>4424</v>
      </c>
      <c r="AR2895" s="73" t="s">
        <v>4424</v>
      </c>
      <c r="AS2895" s="24" t="s">
        <v>4424</v>
      </c>
      <c r="AT2895" s="24" t="s">
        <v>4424</v>
      </c>
      <c r="AU2895" s="66" t="s">
        <v>4424</v>
      </c>
      <c r="AV2895" s="24" t="s">
        <v>4424</v>
      </c>
      <c r="AW2895" s="24" t="s">
        <v>4424</v>
      </c>
      <c r="AX2895" s="61"/>
      <c r="AY2895" s="24"/>
      <c r="AZ2895" s="24"/>
      <c r="BA2895" s="24"/>
      <c r="BB2895" s="73" t="s">
        <v>29822</v>
      </c>
      <c r="BC2895" s="716" t="s">
        <v>2190</v>
      </c>
      <c r="BD2895" s="493">
        <v>44917</v>
      </c>
      <c r="BG2895" s="721" t="s">
        <v>23998</v>
      </c>
      <c r="BH2895" s="400" t="s">
        <v>23939</v>
      </c>
      <c r="BJ2895" s="728" t="s">
        <v>30265</v>
      </c>
      <c r="BL2895" s="1361"/>
    </row>
    <row r="2896" spans="1:71" ht="15.5" x14ac:dyDescent="0.35">
      <c r="A2896" s="821" t="s">
        <v>23683</v>
      </c>
      <c r="B2896" s="24" t="s">
        <v>4255</v>
      </c>
      <c r="C2896" s="91">
        <v>44922</v>
      </c>
      <c r="D2896" s="42">
        <v>20610283480</v>
      </c>
      <c r="E2896" s="1225">
        <v>4074797</v>
      </c>
      <c r="F2896" s="353" t="s">
        <v>3252</v>
      </c>
      <c r="G2896" s="353" t="s">
        <v>23176</v>
      </c>
      <c r="H2896" s="24" t="s">
        <v>30699</v>
      </c>
      <c r="I2896" s="1362" t="s">
        <v>6546</v>
      </c>
      <c r="J2896" s="73"/>
      <c r="K2896" s="1457" t="s">
        <v>30750</v>
      </c>
      <c r="L2896" s="24" t="s">
        <v>30700</v>
      </c>
      <c r="M2896" s="1106" t="s">
        <v>30701</v>
      </c>
      <c r="N2896" s="658">
        <v>30099</v>
      </c>
      <c r="O2896" s="24">
        <v>946371036</v>
      </c>
      <c r="P2896" s="73" t="s">
        <v>4424</v>
      </c>
      <c r="Q2896" s="403" t="s">
        <v>3303</v>
      </c>
      <c r="R2896" s="409" t="s">
        <v>30702</v>
      </c>
      <c r="S2896" s="57" t="s">
        <v>4424</v>
      </c>
      <c r="T2896" s="351" t="s">
        <v>4424</v>
      </c>
      <c r="U2896" s="24" t="s">
        <v>30703</v>
      </c>
      <c r="V2896" s="24" t="s">
        <v>30703</v>
      </c>
      <c r="W2896" s="24" t="s">
        <v>1303</v>
      </c>
      <c r="X2896" s="24" t="s">
        <v>5521</v>
      </c>
      <c r="Y2896" s="24" t="s">
        <v>5521</v>
      </c>
      <c r="Z2896" s="1453" t="s">
        <v>30704</v>
      </c>
      <c r="AA2896" s="720">
        <v>12</v>
      </c>
      <c r="AB2896" s="720">
        <v>2022</v>
      </c>
      <c r="AC2896" s="62" t="s">
        <v>4424</v>
      </c>
      <c r="AD2896" s="94">
        <v>20000</v>
      </c>
      <c r="AE2896" s="716" t="s">
        <v>4002</v>
      </c>
      <c r="AF2896" s="73" t="s">
        <v>4424</v>
      </c>
      <c r="AG2896" s="73" t="s">
        <v>4424</v>
      </c>
      <c r="AH2896" s="102">
        <v>15146730</v>
      </c>
      <c r="AI2896" s="102" t="s">
        <v>5521</v>
      </c>
      <c r="AJ2896" s="24" t="s">
        <v>30700</v>
      </c>
      <c r="AK2896" s="409" t="s">
        <v>30702</v>
      </c>
      <c r="AL2896" s="24" t="s">
        <v>30705</v>
      </c>
      <c r="AM2896" s="24" t="s">
        <v>1303</v>
      </c>
      <c r="AN2896" s="24" t="s">
        <v>5521</v>
      </c>
      <c r="AO2896" s="24" t="s">
        <v>5521</v>
      </c>
      <c r="AP2896" s="24" t="s">
        <v>4424</v>
      </c>
      <c r="AQ2896" s="73" t="s">
        <v>4424</v>
      </c>
      <c r="AR2896" s="73" t="s">
        <v>4424</v>
      </c>
      <c r="AS2896" s="24" t="s">
        <v>4424</v>
      </c>
      <c r="AT2896" s="24" t="s">
        <v>4424</v>
      </c>
      <c r="AU2896" s="66" t="s">
        <v>4424</v>
      </c>
      <c r="AV2896" s="24" t="s">
        <v>4424</v>
      </c>
      <c r="AW2896" s="24" t="s">
        <v>4424</v>
      </c>
      <c r="AX2896" s="61"/>
      <c r="AY2896" s="24"/>
      <c r="AZ2896" s="24"/>
      <c r="BA2896" s="24"/>
      <c r="BB2896" s="73" t="s">
        <v>3918</v>
      </c>
      <c r="BC2896" s="716" t="s">
        <v>2190</v>
      </c>
      <c r="BD2896" s="493">
        <v>44922</v>
      </c>
      <c r="BG2896" s="721" t="s">
        <v>23998</v>
      </c>
      <c r="BH2896" s="400" t="s">
        <v>23939</v>
      </c>
      <c r="BJ2896" s="728" t="s">
        <v>30265</v>
      </c>
      <c r="BL2896" s="1361"/>
    </row>
    <row r="2897" spans="1:66" ht="12.5" x14ac:dyDescent="0.25">
      <c r="A2897" s="821" t="s">
        <v>23683</v>
      </c>
      <c r="B2897" s="24" t="s">
        <v>4255</v>
      </c>
      <c r="C2897" s="91">
        <v>44922</v>
      </c>
      <c r="D2897" s="42">
        <v>20609115379</v>
      </c>
      <c r="E2897" s="1225">
        <v>4074796</v>
      </c>
      <c r="F2897" s="353" t="s">
        <v>3251</v>
      </c>
      <c r="G2897" s="353" t="s">
        <v>29115</v>
      </c>
      <c r="H2897" s="24" t="s">
        <v>30706</v>
      </c>
      <c r="I2897" s="1362" t="s">
        <v>6546</v>
      </c>
      <c r="J2897" s="73"/>
      <c r="K2897" s="495" t="s">
        <v>30707</v>
      </c>
      <c r="L2897" s="24" t="s">
        <v>30708</v>
      </c>
      <c r="M2897" s="1106" t="s">
        <v>30709</v>
      </c>
      <c r="N2897" s="658">
        <v>26420</v>
      </c>
      <c r="O2897" s="24">
        <v>944080596</v>
      </c>
      <c r="P2897" s="73" t="s">
        <v>4424</v>
      </c>
      <c r="Q2897" s="403" t="s">
        <v>6194</v>
      </c>
      <c r="R2897" s="409" t="s">
        <v>30710</v>
      </c>
      <c r="S2897" s="57" t="s">
        <v>4424</v>
      </c>
      <c r="T2897" s="351" t="s">
        <v>4424</v>
      </c>
      <c r="U2897" s="24" t="s">
        <v>30711</v>
      </c>
      <c r="V2897" s="24" t="s">
        <v>30711</v>
      </c>
      <c r="W2897" s="24" t="s">
        <v>2949</v>
      </c>
      <c r="X2897" s="24" t="s">
        <v>16585</v>
      </c>
      <c r="Y2897" s="24" t="s">
        <v>2914</v>
      </c>
      <c r="Z2897" s="1453" t="s">
        <v>30704</v>
      </c>
      <c r="AA2897" s="720">
        <v>12</v>
      </c>
      <c r="AB2897" s="720">
        <v>2022</v>
      </c>
      <c r="AC2897" s="62" t="s">
        <v>4424</v>
      </c>
      <c r="AD2897" s="94">
        <v>30000</v>
      </c>
      <c r="AE2897" s="716" t="s">
        <v>4002</v>
      </c>
      <c r="AF2897" s="73" t="s">
        <v>4424</v>
      </c>
      <c r="AG2897" s="73" t="s">
        <v>4424</v>
      </c>
      <c r="AH2897" s="102">
        <v>11164781</v>
      </c>
      <c r="AI2897" s="102" t="s">
        <v>262</v>
      </c>
      <c r="AJ2897" s="24" t="s">
        <v>30712</v>
      </c>
      <c r="AK2897" s="409" t="s">
        <v>11342</v>
      </c>
      <c r="AL2897" s="24" t="s">
        <v>30714</v>
      </c>
      <c r="AM2897" s="24" t="s">
        <v>16689</v>
      </c>
      <c r="AN2897" s="24" t="s">
        <v>1803</v>
      </c>
      <c r="AO2897" s="24" t="s">
        <v>262</v>
      </c>
      <c r="AP2897" s="24" t="s">
        <v>4424</v>
      </c>
      <c r="AQ2897" s="73" t="s">
        <v>4424</v>
      </c>
      <c r="AR2897" s="73" t="s">
        <v>4424</v>
      </c>
      <c r="AS2897" s="24" t="s">
        <v>4424</v>
      </c>
      <c r="AT2897" s="24" t="s">
        <v>4424</v>
      </c>
      <c r="AU2897" s="66" t="s">
        <v>4424</v>
      </c>
      <c r="AV2897" s="24" t="s">
        <v>4424</v>
      </c>
      <c r="AW2897" s="24" t="s">
        <v>4424</v>
      </c>
      <c r="AX2897" s="61"/>
      <c r="AY2897" s="24"/>
      <c r="AZ2897" s="24"/>
      <c r="BA2897" s="24"/>
      <c r="BB2897" s="73" t="s">
        <v>30713</v>
      </c>
      <c r="BC2897" s="716" t="s">
        <v>2190</v>
      </c>
      <c r="BD2897" s="493">
        <v>44922</v>
      </c>
      <c r="BG2897" s="721" t="s">
        <v>23998</v>
      </c>
      <c r="BH2897" s="400" t="s">
        <v>23939</v>
      </c>
      <c r="BJ2897" s="728" t="s">
        <v>30265</v>
      </c>
      <c r="BL2897" s="1361"/>
    </row>
    <row r="2898" spans="1:66" ht="12.5" x14ac:dyDescent="0.25">
      <c r="A2898" s="821" t="s">
        <v>23683</v>
      </c>
      <c r="B2898" s="24" t="s">
        <v>4255</v>
      </c>
      <c r="C2898" s="91">
        <v>44922</v>
      </c>
      <c r="D2898" s="42">
        <v>20610222171</v>
      </c>
      <c r="E2898" s="1225">
        <v>4074795</v>
      </c>
      <c r="F2898" s="353" t="s">
        <v>3252</v>
      </c>
      <c r="G2898" s="353" t="s">
        <v>1505</v>
      </c>
      <c r="H2898" s="24" t="s">
        <v>30715</v>
      </c>
      <c r="I2898" s="1362" t="s">
        <v>6546</v>
      </c>
      <c r="J2898" s="73"/>
      <c r="K2898" s="495" t="s">
        <v>30720</v>
      </c>
      <c r="L2898" s="24" t="s">
        <v>30716</v>
      </c>
      <c r="M2898" s="1106" t="s">
        <v>30717</v>
      </c>
      <c r="N2898" s="658">
        <v>37800</v>
      </c>
      <c r="O2898" s="24">
        <v>993792648</v>
      </c>
      <c r="P2898" s="73" t="s">
        <v>4424</v>
      </c>
      <c r="Q2898" s="403" t="s">
        <v>3303</v>
      </c>
      <c r="R2898" s="409" t="s">
        <v>30718</v>
      </c>
      <c r="S2898" s="57" t="s">
        <v>4424</v>
      </c>
      <c r="T2898" s="351" t="s">
        <v>4424</v>
      </c>
      <c r="U2898" s="24" t="s">
        <v>30719</v>
      </c>
      <c r="V2898" s="24" t="s">
        <v>30719</v>
      </c>
      <c r="W2898" s="24" t="s">
        <v>20861</v>
      </c>
      <c r="X2898" s="24" t="s">
        <v>5521</v>
      </c>
      <c r="Y2898" s="24" t="s">
        <v>5521</v>
      </c>
      <c r="Z2898" s="1453" t="s">
        <v>30704</v>
      </c>
      <c r="AA2898" s="720">
        <v>12</v>
      </c>
      <c r="AB2898" s="720">
        <v>2022</v>
      </c>
      <c r="AC2898" s="62" t="s">
        <v>4424</v>
      </c>
      <c r="AD2898" s="94">
        <v>35000</v>
      </c>
      <c r="AE2898" s="716" t="s">
        <v>4002</v>
      </c>
      <c r="AF2898" s="73" t="s">
        <v>4424</v>
      </c>
      <c r="AG2898" s="73" t="s">
        <v>4424</v>
      </c>
      <c r="AH2898" s="102">
        <v>15135195</v>
      </c>
      <c r="AI2898" s="102" t="s">
        <v>5521</v>
      </c>
      <c r="AJ2898" s="24" t="s">
        <v>30721</v>
      </c>
      <c r="AK2898" s="409" t="s">
        <v>30722</v>
      </c>
      <c r="AL2898" s="24" t="s">
        <v>30723</v>
      </c>
      <c r="AM2898" s="24" t="s">
        <v>20861</v>
      </c>
      <c r="AN2898" s="24" t="s">
        <v>5521</v>
      </c>
      <c r="AO2898" s="24" t="s">
        <v>5521</v>
      </c>
      <c r="AP2898" s="24" t="s">
        <v>4424</v>
      </c>
      <c r="AQ2898" s="73" t="s">
        <v>4424</v>
      </c>
      <c r="AR2898" s="73" t="s">
        <v>4424</v>
      </c>
      <c r="AS2898" s="24" t="s">
        <v>4424</v>
      </c>
      <c r="AT2898" s="24" t="s">
        <v>4424</v>
      </c>
      <c r="AU2898" s="66" t="s">
        <v>4424</v>
      </c>
      <c r="AV2898" s="24" t="s">
        <v>4424</v>
      </c>
      <c r="AW2898" s="24"/>
      <c r="AX2898" s="61"/>
      <c r="AY2898" s="24"/>
      <c r="AZ2898" s="24"/>
      <c r="BA2898" s="24"/>
      <c r="BB2898" s="73" t="s">
        <v>15551</v>
      </c>
      <c r="BC2898" s="716" t="s">
        <v>2190</v>
      </c>
      <c r="BD2898" s="493">
        <v>44922</v>
      </c>
      <c r="BG2898" s="721" t="s">
        <v>23998</v>
      </c>
      <c r="BH2898" s="400" t="s">
        <v>23939</v>
      </c>
      <c r="BJ2898" s="728" t="s">
        <v>30265</v>
      </c>
      <c r="BL2898" s="1361"/>
    </row>
    <row r="2899" spans="1:66" ht="12.5" x14ac:dyDescent="0.25">
      <c r="A2899" s="821" t="s">
        <v>23683</v>
      </c>
      <c r="B2899" s="24" t="s">
        <v>4255</v>
      </c>
      <c r="C2899" s="91">
        <v>44923</v>
      </c>
      <c r="D2899" s="42">
        <v>10476022032</v>
      </c>
      <c r="E2899" s="1225">
        <v>5065812</v>
      </c>
      <c r="F2899" s="353" t="s">
        <v>3253</v>
      </c>
      <c r="G2899" s="353" t="s">
        <v>23176</v>
      </c>
      <c r="H2899" s="24" t="s">
        <v>30434</v>
      </c>
      <c r="I2899" s="1362" t="s">
        <v>6546</v>
      </c>
      <c r="J2899" s="73"/>
      <c r="K2899" s="153" t="s">
        <v>30435</v>
      </c>
      <c r="L2899" s="24" t="s">
        <v>30436</v>
      </c>
      <c r="M2899" s="1106" t="s">
        <v>30437</v>
      </c>
      <c r="N2899" s="658">
        <v>33495</v>
      </c>
      <c r="O2899" s="24">
        <v>916977686</v>
      </c>
      <c r="P2899" s="73" t="s">
        <v>4424</v>
      </c>
      <c r="Q2899" s="102" t="s">
        <v>4424</v>
      </c>
      <c r="R2899" s="409" t="s">
        <v>30438</v>
      </c>
      <c r="S2899" s="57" t="s">
        <v>4424</v>
      </c>
      <c r="T2899" s="351" t="s">
        <v>4424</v>
      </c>
      <c r="U2899" s="24" t="s">
        <v>30439</v>
      </c>
      <c r="V2899" s="24" t="s">
        <v>30439</v>
      </c>
      <c r="W2899" s="24" t="s">
        <v>2726</v>
      </c>
      <c r="X2899" s="24" t="s">
        <v>2726</v>
      </c>
      <c r="Y2899" s="24" t="s">
        <v>2726</v>
      </c>
      <c r="Z2899" s="1453" t="s">
        <v>30724</v>
      </c>
      <c r="AA2899" s="720">
        <v>12</v>
      </c>
      <c r="AB2899" s="720">
        <v>2022</v>
      </c>
      <c r="AC2899" s="62" t="s">
        <v>4424</v>
      </c>
      <c r="AD2899" s="94">
        <v>10000</v>
      </c>
      <c r="AE2899" s="716" t="s">
        <v>2281</v>
      </c>
      <c r="AF2899" s="73" t="s">
        <v>4424</v>
      </c>
      <c r="AG2899" s="73" t="s">
        <v>4424</v>
      </c>
      <c r="AH2899" s="102" t="s">
        <v>4424</v>
      </c>
      <c r="AI2899" s="102" t="s">
        <v>4424</v>
      </c>
      <c r="AJ2899" s="24" t="s">
        <v>30442</v>
      </c>
      <c r="AK2899" s="409" t="s">
        <v>30443</v>
      </c>
      <c r="AL2899" s="24" t="s">
        <v>30444</v>
      </c>
      <c r="AM2899" s="24" t="s">
        <v>2726</v>
      </c>
      <c r="AN2899" s="24" t="s">
        <v>2726</v>
      </c>
      <c r="AO2899" s="24" t="s">
        <v>2726</v>
      </c>
      <c r="AP2899" s="24" t="s">
        <v>4424</v>
      </c>
      <c r="AQ2899" s="73" t="s">
        <v>4424</v>
      </c>
      <c r="AR2899" s="73" t="s">
        <v>4424</v>
      </c>
      <c r="AS2899" s="24" t="s">
        <v>4424</v>
      </c>
      <c r="AT2899" s="24" t="s">
        <v>4424</v>
      </c>
      <c r="AU2899" s="66" t="s">
        <v>4424</v>
      </c>
      <c r="AV2899" s="24" t="s">
        <v>4424</v>
      </c>
      <c r="AW2899" s="24" t="s">
        <v>4424</v>
      </c>
      <c r="AX2899" s="61"/>
      <c r="AY2899" s="24"/>
      <c r="AZ2899" s="24"/>
      <c r="BA2899" s="24"/>
      <c r="BB2899" s="73" t="s">
        <v>28644</v>
      </c>
      <c r="BC2899" s="716" t="s">
        <v>2190</v>
      </c>
      <c r="BD2899" s="493">
        <v>44923</v>
      </c>
      <c r="BG2899" s="721" t="s">
        <v>23998</v>
      </c>
      <c r="BH2899" s="400" t="s">
        <v>23939</v>
      </c>
      <c r="BJ2899" s="728" t="s">
        <v>30265</v>
      </c>
      <c r="BL2899" s="1361"/>
    </row>
    <row r="2900" spans="1:66" ht="12.5" x14ac:dyDescent="0.25">
      <c r="A2900" s="821" t="s">
        <v>23683</v>
      </c>
      <c r="B2900" s="24" t="s">
        <v>4255</v>
      </c>
      <c r="C2900" s="91">
        <v>44929</v>
      </c>
      <c r="D2900" s="42">
        <v>10218239191</v>
      </c>
      <c r="E2900" s="1225">
        <v>4074792</v>
      </c>
      <c r="F2900" s="353" t="s">
        <v>3251</v>
      </c>
      <c r="G2900" s="353" t="s">
        <v>29115</v>
      </c>
      <c r="H2900" s="24" t="s">
        <v>30725</v>
      </c>
      <c r="I2900" s="1362" t="s">
        <v>6546</v>
      </c>
      <c r="J2900" s="73"/>
      <c r="K2900" s="153" t="s">
        <v>30759</v>
      </c>
      <c r="L2900" s="24" t="s">
        <v>30726</v>
      </c>
      <c r="M2900" s="1106" t="s">
        <v>30758</v>
      </c>
      <c r="N2900" s="658">
        <v>22125</v>
      </c>
      <c r="O2900" s="24">
        <v>949096062</v>
      </c>
      <c r="P2900" s="73" t="s">
        <v>4424</v>
      </c>
      <c r="Q2900" s="102" t="s">
        <v>4424</v>
      </c>
      <c r="R2900" s="409" t="s">
        <v>30727</v>
      </c>
      <c r="S2900" s="57" t="s">
        <v>4424</v>
      </c>
      <c r="T2900" s="351" t="s">
        <v>4424</v>
      </c>
      <c r="U2900" s="24" t="s">
        <v>30728</v>
      </c>
      <c r="V2900" s="24" t="s">
        <v>30730</v>
      </c>
      <c r="W2900" s="24" t="s">
        <v>30729</v>
      </c>
      <c r="X2900" s="24" t="s">
        <v>4427</v>
      </c>
      <c r="Y2900" s="24" t="s">
        <v>265</v>
      </c>
      <c r="Z2900" s="1453" t="s">
        <v>30732</v>
      </c>
      <c r="AA2900" s="720">
        <v>1</v>
      </c>
      <c r="AB2900" s="720">
        <v>2023</v>
      </c>
      <c r="AC2900" s="62" t="s">
        <v>4424</v>
      </c>
      <c r="AD2900" s="94">
        <v>20000</v>
      </c>
      <c r="AE2900" s="716" t="s">
        <v>2281</v>
      </c>
      <c r="AF2900" s="73" t="s">
        <v>4424</v>
      </c>
      <c r="AG2900" s="73" t="s">
        <v>4424</v>
      </c>
      <c r="AH2900" s="102" t="s">
        <v>4424</v>
      </c>
      <c r="AI2900" s="102" t="s">
        <v>4424</v>
      </c>
      <c r="AJ2900" s="24" t="s">
        <v>30726</v>
      </c>
      <c r="AK2900" s="409" t="s">
        <v>30727</v>
      </c>
      <c r="AL2900" s="24" t="s">
        <v>30728</v>
      </c>
      <c r="AM2900" s="24" t="s">
        <v>30729</v>
      </c>
      <c r="AN2900" s="24" t="s">
        <v>4427</v>
      </c>
      <c r="AO2900" s="24" t="s">
        <v>265</v>
      </c>
      <c r="AP2900" s="24" t="s">
        <v>30731</v>
      </c>
      <c r="AQ2900" s="73">
        <v>21822900</v>
      </c>
      <c r="AR2900" s="24" t="s">
        <v>30728</v>
      </c>
      <c r="AS2900" s="24" t="s">
        <v>30729</v>
      </c>
      <c r="AT2900" s="24" t="s">
        <v>4427</v>
      </c>
      <c r="AU2900" s="24" t="s">
        <v>265</v>
      </c>
      <c r="AV2900" s="24" t="s">
        <v>4424</v>
      </c>
      <c r="AW2900" s="24" t="s">
        <v>4424</v>
      </c>
      <c r="AX2900" s="61"/>
      <c r="AY2900" s="24"/>
      <c r="AZ2900" s="24"/>
      <c r="BA2900" s="24"/>
      <c r="BB2900" s="73" t="s">
        <v>18283</v>
      </c>
      <c r="BC2900" s="716" t="s">
        <v>2190</v>
      </c>
      <c r="BD2900" s="493">
        <v>44929</v>
      </c>
      <c r="BG2900" s="721" t="s">
        <v>23998</v>
      </c>
      <c r="BH2900" s="400" t="s">
        <v>23939</v>
      </c>
      <c r="BJ2900" s="728" t="s">
        <v>30265</v>
      </c>
      <c r="BL2900" s="1361">
        <f>+BD2900-C2900</f>
        <v>0</v>
      </c>
    </row>
    <row r="2901" spans="1:66" ht="12.5" x14ac:dyDescent="0.25">
      <c r="A2901" s="821" t="s">
        <v>23683</v>
      </c>
      <c r="B2901" s="24" t="s">
        <v>4255</v>
      </c>
      <c r="C2901" s="91">
        <v>44929</v>
      </c>
      <c r="D2901" s="42">
        <v>20610337067</v>
      </c>
      <c r="E2901" s="1225">
        <v>4074798</v>
      </c>
      <c r="F2901" s="353" t="s">
        <v>3251</v>
      </c>
      <c r="G2901" s="353" t="s">
        <v>29115</v>
      </c>
      <c r="H2901" s="24" t="s">
        <v>30733</v>
      </c>
      <c r="I2901" s="1362" t="s">
        <v>6546</v>
      </c>
      <c r="J2901" s="73"/>
      <c r="K2901" s="153" t="s">
        <v>30426</v>
      </c>
      <c r="L2901" s="24" t="s">
        <v>24667</v>
      </c>
      <c r="M2901" s="1106" t="s">
        <v>30734</v>
      </c>
      <c r="N2901" s="658">
        <v>29716</v>
      </c>
      <c r="O2901" s="24">
        <v>963033279</v>
      </c>
      <c r="P2901" s="73" t="s">
        <v>4424</v>
      </c>
      <c r="Q2901" s="102" t="s">
        <v>3303</v>
      </c>
      <c r="R2901" s="409" t="s">
        <v>24668</v>
      </c>
      <c r="S2901" s="57" t="s">
        <v>4424</v>
      </c>
      <c r="T2901" s="351" t="s">
        <v>4424</v>
      </c>
      <c r="U2901" s="24" t="s">
        <v>24669</v>
      </c>
      <c r="V2901" s="24" t="s">
        <v>24669</v>
      </c>
      <c r="W2901" s="24" t="s">
        <v>1135</v>
      </c>
      <c r="X2901" s="24" t="s">
        <v>260</v>
      </c>
      <c r="Y2901" s="24" t="s">
        <v>260</v>
      </c>
      <c r="Z2901" s="1453" t="s">
        <v>30732</v>
      </c>
      <c r="AA2901" s="720">
        <v>1</v>
      </c>
      <c r="AB2901" s="720">
        <v>2023</v>
      </c>
      <c r="AC2901" s="62" t="s">
        <v>4424</v>
      </c>
      <c r="AD2901" s="94">
        <v>20000</v>
      </c>
      <c r="AE2901" s="716" t="s">
        <v>4002</v>
      </c>
      <c r="AF2901" s="73" t="s">
        <v>4424</v>
      </c>
      <c r="AG2901" s="73" t="s">
        <v>4424</v>
      </c>
      <c r="AH2901" s="102">
        <v>11186582</v>
      </c>
      <c r="AI2901" s="102" t="s">
        <v>260</v>
      </c>
      <c r="AJ2901" s="24" t="s">
        <v>24667</v>
      </c>
      <c r="AK2901" s="409" t="s">
        <v>24668</v>
      </c>
      <c r="AL2901" s="24" t="s">
        <v>24669</v>
      </c>
      <c r="AM2901" s="24" t="s">
        <v>1135</v>
      </c>
      <c r="AN2901" s="24" t="s">
        <v>260</v>
      </c>
      <c r="AO2901" s="24" t="s">
        <v>260</v>
      </c>
      <c r="AP2901" s="24" t="s">
        <v>4424</v>
      </c>
      <c r="AQ2901" s="73" t="s">
        <v>4424</v>
      </c>
      <c r="AR2901" s="73" t="s">
        <v>4424</v>
      </c>
      <c r="AS2901" s="24" t="s">
        <v>4424</v>
      </c>
      <c r="AT2901" s="24" t="s">
        <v>4424</v>
      </c>
      <c r="AU2901" s="66" t="s">
        <v>4424</v>
      </c>
      <c r="AV2901" s="24" t="s">
        <v>4424</v>
      </c>
      <c r="AW2901" s="24" t="s">
        <v>4424</v>
      </c>
      <c r="AX2901" s="61"/>
      <c r="AY2901" s="24"/>
      <c r="AZ2901" s="24"/>
      <c r="BA2901" s="24"/>
      <c r="BB2901" s="73" t="s">
        <v>23651</v>
      </c>
      <c r="BC2901" s="716" t="s">
        <v>2190</v>
      </c>
      <c r="BD2901" s="493">
        <v>44929</v>
      </c>
      <c r="BG2901" s="721" t="s">
        <v>23998</v>
      </c>
      <c r="BH2901" s="400" t="s">
        <v>23939</v>
      </c>
      <c r="BJ2901" s="728" t="s">
        <v>30265</v>
      </c>
      <c r="BL2901" s="1361">
        <f t="shared" ref="BL2901:BL2910" si="0">+BD2901-C2901</f>
        <v>0</v>
      </c>
    </row>
    <row r="2902" spans="1:66" ht="12.5" x14ac:dyDescent="0.25">
      <c r="A2902" s="821" t="s">
        <v>23683</v>
      </c>
      <c r="B2902" s="24" t="s">
        <v>4255</v>
      </c>
      <c r="C2902" s="91">
        <v>44935</v>
      </c>
      <c r="D2902" s="42">
        <v>20609742934</v>
      </c>
      <c r="E2902" s="1225">
        <v>4074793</v>
      </c>
      <c r="F2902" s="353" t="s">
        <v>3251</v>
      </c>
      <c r="G2902" s="353" t="s">
        <v>29115</v>
      </c>
      <c r="H2902" s="24" t="s">
        <v>30737</v>
      </c>
      <c r="I2902" s="1362" t="s">
        <v>6546</v>
      </c>
      <c r="J2902" s="73"/>
      <c r="K2902" s="153" t="s">
        <v>30426</v>
      </c>
      <c r="L2902" s="24" t="s">
        <v>30738</v>
      </c>
      <c r="M2902" s="1106" t="s">
        <v>30739</v>
      </c>
      <c r="N2902" s="658">
        <v>30904</v>
      </c>
      <c r="O2902" s="24">
        <v>947900575</v>
      </c>
      <c r="P2902" s="73" t="s">
        <v>4424</v>
      </c>
      <c r="Q2902" s="102" t="s">
        <v>6194</v>
      </c>
      <c r="R2902" s="409" t="s">
        <v>30740</v>
      </c>
      <c r="S2902" s="57" t="s">
        <v>4424</v>
      </c>
      <c r="T2902" s="351" t="s">
        <v>4424</v>
      </c>
      <c r="U2902" s="24" t="s">
        <v>30741</v>
      </c>
      <c r="V2902" s="24" t="s">
        <v>30741</v>
      </c>
      <c r="W2902" s="24" t="s">
        <v>140</v>
      </c>
      <c r="X2902" s="24" t="s">
        <v>6180</v>
      </c>
      <c r="Y2902" s="24" t="s">
        <v>1160</v>
      </c>
      <c r="Z2902" s="1453" t="s">
        <v>30742</v>
      </c>
      <c r="AA2902" s="720">
        <v>1</v>
      </c>
      <c r="AB2902" s="720">
        <v>2023</v>
      </c>
      <c r="AC2902" s="62" t="s">
        <v>4424</v>
      </c>
      <c r="AD2902" s="94">
        <v>20000</v>
      </c>
      <c r="AE2902" s="716" t="s">
        <v>4002</v>
      </c>
      <c r="AF2902" s="73" t="s">
        <v>4424</v>
      </c>
      <c r="AG2902" s="73" t="s">
        <v>4424</v>
      </c>
      <c r="AH2902" s="102">
        <v>11195633</v>
      </c>
      <c r="AI2902" s="102" t="s">
        <v>4398</v>
      </c>
      <c r="AJ2902" s="24" t="s">
        <v>30738</v>
      </c>
      <c r="AK2902" s="409" t="s">
        <v>30740</v>
      </c>
      <c r="AL2902" s="24" t="s">
        <v>30741</v>
      </c>
      <c r="AM2902" s="24" t="s">
        <v>140</v>
      </c>
      <c r="AN2902" s="24" t="s">
        <v>6180</v>
      </c>
      <c r="AO2902" s="24" t="s">
        <v>1160</v>
      </c>
      <c r="AP2902" s="24" t="s">
        <v>4424</v>
      </c>
      <c r="AQ2902" s="73" t="s">
        <v>4424</v>
      </c>
      <c r="AR2902" s="73" t="s">
        <v>4424</v>
      </c>
      <c r="AS2902" s="24" t="s">
        <v>4424</v>
      </c>
      <c r="AT2902" s="24" t="s">
        <v>4424</v>
      </c>
      <c r="AU2902" s="66" t="s">
        <v>4424</v>
      </c>
      <c r="AV2902" s="24" t="s">
        <v>4424</v>
      </c>
      <c r="AW2902" s="24" t="s">
        <v>4424</v>
      </c>
      <c r="AX2902" s="61"/>
      <c r="AY2902" s="24"/>
      <c r="AZ2902" s="24"/>
      <c r="BA2902" s="24"/>
      <c r="BB2902" s="73" t="s">
        <v>24818</v>
      </c>
      <c r="BC2902" s="716" t="s">
        <v>2190</v>
      </c>
      <c r="BD2902" s="493">
        <v>44935</v>
      </c>
      <c r="BG2902" s="721" t="s">
        <v>23998</v>
      </c>
      <c r="BH2902" s="400" t="s">
        <v>23939</v>
      </c>
      <c r="BJ2902" s="728" t="s">
        <v>30265</v>
      </c>
      <c r="BL2902" s="1361">
        <f t="shared" si="0"/>
        <v>0</v>
      </c>
    </row>
    <row r="2903" spans="1:66" ht="12.5" x14ac:dyDescent="0.25">
      <c r="A2903" s="821" t="s">
        <v>23683</v>
      </c>
      <c r="B2903" s="24" t="s">
        <v>4255</v>
      </c>
      <c r="C2903" s="91">
        <v>44938</v>
      </c>
      <c r="D2903" s="42">
        <v>20610099719</v>
      </c>
      <c r="E2903" s="1225">
        <v>4074794</v>
      </c>
      <c r="F2903" s="353" t="s">
        <v>3251</v>
      </c>
      <c r="G2903" s="353" t="s">
        <v>29115</v>
      </c>
      <c r="H2903" s="24" t="s">
        <v>30752</v>
      </c>
      <c r="I2903" s="1362" t="s">
        <v>6546</v>
      </c>
      <c r="J2903" s="73"/>
      <c r="K2903" s="153" t="s">
        <v>30784</v>
      </c>
      <c r="L2903" s="24" t="s">
        <v>30753</v>
      </c>
      <c r="M2903" s="1106" t="s">
        <v>30754</v>
      </c>
      <c r="N2903" s="658">
        <v>33136</v>
      </c>
      <c r="O2903" s="24">
        <v>991889113</v>
      </c>
      <c r="P2903" s="73" t="s">
        <v>4424</v>
      </c>
      <c r="Q2903" s="102" t="s">
        <v>3303</v>
      </c>
      <c r="R2903" s="409" t="s">
        <v>30755</v>
      </c>
      <c r="S2903" s="57" t="s">
        <v>4424</v>
      </c>
      <c r="T2903" s="351" t="s">
        <v>4424</v>
      </c>
      <c r="U2903" s="24" t="s">
        <v>30756</v>
      </c>
      <c r="V2903" s="24" t="s">
        <v>30756</v>
      </c>
      <c r="W2903" s="24" t="s">
        <v>1796</v>
      </c>
      <c r="X2903" s="24" t="s">
        <v>1796</v>
      </c>
      <c r="Y2903" s="24" t="s">
        <v>265</v>
      </c>
      <c r="Z2903" s="1453" t="s">
        <v>30757</v>
      </c>
      <c r="AA2903" s="720">
        <v>1</v>
      </c>
      <c r="AB2903" s="720">
        <v>2023</v>
      </c>
      <c r="AC2903" s="62" t="s">
        <v>4424</v>
      </c>
      <c r="AD2903" s="94">
        <v>20000</v>
      </c>
      <c r="AE2903" s="716" t="s">
        <v>4002</v>
      </c>
      <c r="AF2903" s="73" t="s">
        <v>4424</v>
      </c>
      <c r="AG2903" s="73" t="s">
        <v>4424</v>
      </c>
      <c r="AH2903" s="102">
        <v>11057852</v>
      </c>
      <c r="AI2903" s="102" t="s">
        <v>1796</v>
      </c>
      <c r="AJ2903" s="24" t="s">
        <v>30753</v>
      </c>
      <c r="AK2903" s="409" t="s">
        <v>30755</v>
      </c>
      <c r="AL2903" s="24" t="s">
        <v>30756</v>
      </c>
      <c r="AM2903" s="24" t="s">
        <v>1796</v>
      </c>
      <c r="AN2903" s="24" t="s">
        <v>1796</v>
      </c>
      <c r="AO2903" s="24" t="s">
        <v>265</v>
      </c>
      <c r="AP2903" s="24" t="s">
        <v>4424</v>
      </c>
      <c r="AQ2903" s="73" t="s">
        <v>4424</v>
      </c>
      <c r="AR2903" s="73" t="s">
        <v>4424</v>
      </c>
      <c r="AS2903" s="24" t="s">
        <v>4424</v>
      </c>
      <c r="AT2903" s="24" t="s">
        <v>4424</v>
      </c>
      <c r="AU2903" s="66" t="s">
        <v>4424</v>
      </c>
      <c r="AV2903" s="24" t="s">
        <v>4424</v>
      </c>
      <c r="AW2903" s="24" t="s">
        <v>4424</v>
      </c>
      <c r="AX2903" s="61"/>
      <c r="AY2903" s="24"/>
      <c r="AZ2903" s="24"/>
      <c r="BA2903" s="24"/>
      <c r="BB2903" s="73" t="s">
        <v>18744</v>
      </c>
      <c r="BC2903" s="716" t="s">
        <v>2190</v>
      </c>
      <c r="BD2903" s="493">
        <v>44938</v>
      </c>
      <c r="BG2903" s="721" t="s">
        <v>23998</v>
      </c>
      <c r="BH2903" s="400" t="s">
        <v>23939</v>
      </c>
      <c r="BJ2903" s="728" t="s">
        <v>30265</v>
      </c>
      <c r="BL2903" s="1361">
        <f t="shared" si="0"/>
        <v>0</v>
      </c>
    </row>
    <row r="2904" spans="1:66" ht="12.5" x14ac:dyDescent="0.25">
      <c r="A2904" s="821" t="s">
        <v>23683</v>
      </c>
      <c r="B2904" s="24" t="s">
        <v>4255</v>
      </c>
      <c r="C2904" s="91">
        <v>44944</v>
      </c>
      <c r="D2904" s="42">
        <v>20610425233</v>
      </c>
      <c r="E2904" s="1225">
        <v>4074805</v>
      </c>
      <c r="F2904" s="353" t="s">
        <v>3252</v>
      </c>
      <c r="G2904" s="353" t="s">
        <v>1505</v>
      </c>
      <c r="H2904" s="24" t="s">
        <v>30760</v>
      </c>
      <c r="I2904" s="739" t="s">
        <v>6546</v>
      </c>
      <c r="J2904" s="73"/>
      <c r="K2904" s="153" t="s">
        <v>30761</v>
      </c>
      <c r="L2904" s="24" t="s">
        <v>30776</v>
      </c>
      <c r="M2904" s="1106" t="s">
        <v>30762</v>
      </c>
      <c r="N2904" s="658">
        <v>28099</v>
      </c>
      <c r="O2904" s="24">
        <v>997101265</v>
      </c>
      <c r="P2904" s="73" t="s">
        <v>30766</v>
      </c>
      <c r="Q2904" s="102" t="s">
        <v>3303</v>
      </c>
      <c r="R2904" s="409" t="s">
        <v>30763</v>
      </c>
      <c r="S2904" s="57" t="s">
        <v>2817</v>
      </c>
      <c r="T2904" s="351">
        <v>10218488</v>
      </c>
      <c r="U2904" s="24" t="s">
        <v>30764</v>
      </c>
      <c r="V2904" s="24" t="s">
        <v>30764</v>
      </c>
      <c r="W2904" s="24" t="s">
        <v>2744</v>
      </c>
      <c r="X2904" s="24" t="s">
        <v>5521</v>
      </c>
      <c r="Y2904" s="24" t="s">
        <v>5521</v>
      </c>
      <c r="Z2904" s="1453" t="s">
        <v>30775</v>
      </c>
      <c r="AA2904" s="720">
        <v>1</v>
      </c>
      <c r="AB2904" s="720">
        <v>2023</v>
      </c>
      <c r="AC2904" s="62" t="s">
        <v>4424</v>
      </c>
      <c r="AD2904" s="94">
        <v>35000</v>
      </c>
      <c r="AE2904" s="716" t="s">
        <v>4002</v>
      </c>
      <c r="AF2904" s="73" t="s">
        <v>4424</v>
      </c>
      <c r="AG2904" s="73" t="s">
        <v>4424</v>
      </c>
      <c r="AH2904" s="102">
        <v>15176280</v>
      </c>
      <c r="AI2904" s="102" t="s">
        <v>5521</v>
      </c>
      <c r="AJ2904" s="24" t="s">
        <v>30766</v>
      </c>
      <c r="AK2904" s="409" t="s">
        <v>30767</v>
      </c>
      <c r="AL2904" s="24" t="s">
        <v>30768</v>
      </c>
      <c r="AM2904" s="24" t="s">
        <v>16609</v>
      </c>
      <c r="AN2904" s="24" t="s">
        <v>5521</v>
      </c>
      <c r="AO2904" s="24" t="s">
        <v>5521</v>
      </c>
      <c r="AP2904" s="24" t="s">
        <v>30769</v>
      </c>
      <c r="AQ2904" s="73">
        <v>10218198</v>
      </c>
      <c r="AR2904" s="24" t="s">
        <v>30768</v>
      </c>
      <c r="AS2904" s="24" t="s">
        <v>16609</v>
      </c>
      <c r="AT2904" s="24" t="s">
        <v>5521</v>
      </c>
      <c r="AU2904" s="24" t="s">
        <v>5521</v>
      </c>
      <c r="AV2904" s="24" t="s">
        <v>4424</v>
      </c>
      <c r="AW2904" s="24" t="s">
        <v>4424</v>
      </c>
      <c r="AX2904" s="61"/>
      <c r="AY2904" s="24"/>
      <c r="AZ2904" s="24"/>
      <c r="BA2904" s="24"/>
      <c r="BB2904" s="73" t="s">
        <v>15551</v>
      </c>
      <c r="BC2904" s="716" t="s">
        <v>2190</v>
      </c>
      <c r="BD2904" s="493">
        <v>44944</v>
      </c>
      <c r="BG2904" s="721" t="s">
        <v>23998</v>
      </c>
      <c r="BH2904" s="400" t="s">
        <v>23939</v>
      </c>
      <c r="BJ2904" s="728" t="s">
        <v>30265</v>
      </c>
      <c r="BL2904" s="1361">
        <f t="shared" si="0"/>
        <v>0</v>
      </c>
    </row>
    <row r="2905" spans="1:66" ht="12.5" x14ac:dyDescent="0.25">
      <c r="A2905" s="821" t="s">
        <v>23683</v>
      </c>
      <c r="B2905" s="24" t="s">
        <v>4255</v>
      </c>
      <c r="C2905" s="91">
        <v>44944</v>
      </c>
      <c r="D2905" s="42">
        <v>20610126431</v>
      </c>
      <c r="E2905" s="1225">
        <v>4074806</v>
      </c>
      <c r="F2905" s="353" t="s">
        <v>3251</v>
      </c>
      <c r="G2905" s="353" t="s">
        <v>1505</v>
      </c>
      <c r="H2905" s="24" t="s">
        <v>30781</v>
      </c>
      <c r="I2905" s="1362" t="s">
        <v>6546</v>
      </c>
      <c r="J2905" s="73"/>
      <c r="K2905" s="403" t="s">
        <v>30426</v>
      </c>
      <c r="L2905" s="24" t="s">
        <v>30782</v>
      </c>
      <c r="M2905" s="1106" t="s">
        <v>29393</v>
      </c>
      <c r="N2905" s="658">
        <v>37489</v>
      </c>
      <c r="O2905" s="24">
        <v>970280339</v>
      </c>
      <c r="P2905" s="73" t="s">
        <v>4424</v>
      </c>
      <c r="Q2905" s="102" t="s">
        <v>6194</v>
      </c>
      <c r="R2905" s="409" t="s">
        <v>30783</v>
      </c>
      <c r="S2905" s="57" t="s">
        <v>4424</v>
      </c>
      <c r="T2905" s="351" t="s">
        <v>4424</v>
      </c>
      <c r="U2905" s="24" t="s">
        <v>29395</v>
      </c>
      <c r="V2905" s="24" t="s">
        <v>29395</v>
      </c>
      <c r="W2905" s="24" t="s">
        <v>1278</v>
      </c>
      <c r="X2905" s="24" t="s">
        <v>6111</v>
      </c>
      <c r="Y2905" s="24" t="s">
        <v>4134</v>
      </c>
      <c r="Z2905" s="1453" t="s">
        <v>30775</v>
      </c>
      <c r="AA2905" s="720">
        <v>1</v>
      </c>
      <c r="AB2905" s="720">
        <v>2023</v>
      </c>
      <c r="AC2905" s="62" t="s">
        <v>4424</v>
      </c>
      <c r="AD2905" s="94">
        <v>35000</v>
      </c>
      <c r="AE2905" s="716" t="s">
        <v>4002</v>
      </c>
      <c r="AF2905" s="73" t="s">
        <v>4424</v>
      </c>
      <c r="AG2905" s="73" t="s">
        <v>4424</v>
      </c>
      <c r="AH2905" s="102">
        <v>11139849</v>
      </c>
      <c r="AI2905" s="102" t="s">
        <v>1278</v>
      </c>
      <c r="AJ2905" s="24" t="s">
        <v>30782</v>
      </c>
      <c r="AK2905" s="409" t="s">
        <v>30783</v>
      </c>
      <c r="AL2905" s="24" t="s">
        <v>29395</v>
      </c>
      <c r="AM2905" s="24" t="s">
        <v>1278</v>
      </c>
      <c r="AN2905" s="24" t="s">
        <v>6111</v>
      </c>
      <c r="AO2905" s="24" t="s">
        <v>4134</v>
      </c>
      <c r="AP2905" s="24" t="s">
        <v>4424</v>
      </c>
      <c r="AQ2905" s="73" t="s">
        <v>4424</v>
      </c>
      <c r="AR2905" s="73" t="s">
        <v>4424</v>
      </c>
      <c r="AS2905" s="24" t="s">
        <v>4424</v>
      </c>
      <c r="AT2905" s="24" t="s">
        <v>4424</v>
      </c>
      <c r="AU2905" s="66" t="s">
        <v>4424</v>
      </c>
      <c r="AV2905" s="24" t="s">
        <v>4424</v>
      </c>
      <c r="AW2905" s="24" t="s">
        <v>4424</v>
      </c>
      <c r="AX2905" s="61"/>
      <c r="AY2905" s="24"/>
      <c r="AZ2905" s="24"/>
      <c r="BA2905" s="24"/>
      <c r="BB2905" s="73" t="s">
        <v>15541</v>
      </c>
      <c r="BC2905" s="716" t="s">
        <v>2190</v>
      </c>
      <c r="BD2905" s="493">
        <v>44944</v>
      </c>
      <c r="BG2905" s="721" t="s">
        <v>23998</v>
      </c>
      <c r="BH2905" s="400" t="s">
        <v>23939</v>
      </c>
      <c r="BJ2905" s="728" t="s">
        <v>30265</v>
      </c>
      <c r="BL2905" s="1361">
        <f t="shared" si="0"/>
        <v>0</v>
      </c>
    </row>
    <row r="2906" spans="1:66" ht="12.5" x14ac:dyDescent="0.25">
      <c r="A2906" s="821" t="s">
        <v>23683</v>
      </c>
      <c r="B2906" s="24" t="s">
        <v>4255</v>
      </c>
      <c r="C2906" s="91">
        <v>44949</v>
      </c>
      <c r="D2906" s="42">
        <v>20605300724</v>
      </c>
      <c r="E2906" s="1225" t="e">
        <v>#N/A</v>
      </c>
      <c r="F2906" s="353" t="s">
        <v>3251</v>
      </c>
      <c r="G2906" s="353" t="s">
        <v>29115</v>
      </c>
      <c r="H2906" s="24" t="s">
        <v>30566</v>
      </c>
      <c r="I2906" s="656" t="s">
        <v>15197</v>
      </c>
      <c r="J2906" s="73"/>
      <c r="K2906" s="153"/>
      <c r="L2906" s="24" t="s">
        <v>30567</v>
      </c>
      <c r="M2906" s="1106" t="s">
        <v>30568</v>
      </c>
      <c r="N2906" s="658">
        <v>31753</v>
      </c>
      <c r="O2906" s="24">
        <v>973893569</v>
      </c>
      <c r="P2906" s="73" t="s">
        <v>4424</v>
      </c>
      <c r="Q2906" s="102" t="s">
        <v>6194</v>
      </c>
      <c r="R2906" s="409" t="s">
        <v>30569</v>
      </c>
      <c r="S2906" s="57" t="s">
        <v>4424</v>
      </c>
      <c r="T2906" s="351" t="s">
        <v>4424</v>
      </c>
      <c r="U2906" s="24" t="s">
        <v>30570</v>
      </c>
      <c r="V2906" s="24" t="s">
        <v>30571</v>
      </c>
      <c r="W2906" s="24" t="s">
        <v>3517</v>
      </c>
      <c r="X2906" s="24" t="s">
        <v>4427</v>
      </c>
      <c r="Y2906" s="24" t="s">
        <v>265</v>
      </c>
      <c r="Z2906" s="1453" t="s">
        <v>30785</v>
      </c>
      <c r="AA2906" s="720">
        <v>1</v>
      </c>
      <c r="AB2906" s="720">
        <v>2023</v>
      </c>
      <c r="AC2906" s="62" t="s">
        <v>4424</v>
      </c>
      <c r="AD2906" s="94">
        <v>20000</v>
      </c>
      <c r="AE2906" s="716" t="s">
        <v>2281</v>
      </c>
      <c r="AF2906" s="73" t="s">
        <v>4424</v>
      </c>
      <c r="AG2906" s="73" t="s">
        <v>4424</v>
      </c>
      <c r="AH2906" s="102">
        <v>11069732</v>
      </c>
      <c r="AI2906" s="102" t="s">
        <v>4427</v>
      </c>
      <c r="AJ2906" s="24" t="s">
        <v>30567</v>
      </c>
      <c r="AK2906" s="409" t="s">
        <v>30569</v>
      </c>
      <c r="AL2906" s="24" t="s">
        <v>30570</v>
      </c>
      <c r="AM2906" s="24" t="s">
        <v>3517</v>
      </c>
      <c r="AN2906" s="24" t="s">
        <v>4427</v>
      </c>
      <c r="AO2906" s="24" t="s">
        <v>265</v>
      </c>
      <c r="AP2906" s="24" t="s">
        <v>4424</v>
      </c>
      <c r="AQ2906" s="73" t="s">
        <v>4424</v>
      </c>
      <c r="AR2906" s="73" t="s">
        <v>4424</v>
      </c>
      <c r="AS2906" s="24" t="s">
        <v>4424</v>
      </c>
      <c r="AT2906" s="24" t="s">
        <v>4424</v>
      </c>
      <c r="AU2906" s="66" t="s">
        <v>4424</v>
      </c>
      <c r="AV2906" s="24" t="s">
        <v>4424</v>
      </c>
      <c r="AW2906" s="24" t="s">
        <v>4424</v>
      </c>
      <c r="AX2906" s="61"/>
      <c r="AY2906" s="24"/>
      <c r="AZ2906" s="24"/>
      <c r="BA2906" s="24"/>
      <c r="BB2906" s="73" t="s">
        <v>424</v>
      </c>
      <c r="BC2906" s="716" t="s">
        <v>2190</v>
      </c>
      <c r="BD2906" s="493">
        <v>44949</v>
      </c>
      <c r="BG2906" s="721" t="s">
        <v>23998</v>
      </c>
      <c r="BH2906" s="400" t="s">
        <v>23939</v>
      </c>
      <c r="BJ2906" s="728" t="s">
        <v>30265</v>
      </c>
      <c r="BL2906" s="1361">
        <f t="shared" si="0"/>
        <v>0</v>
      </c>
    </row>
    <row r="2907" spans="1:66" ht="12.5" x14ac:dyDescent="0.25">
      <c r="A2907" s="821" t="s">
        <v>23683</v>
      </c>
      <c r="B2907" s="24" t="s">
        <v>4255</v>
      </c>
      <c r="C2907" s="91">
        <v>44949</v>
      </c>
      <c r="D2907" s="42">
        <v>20610101136</v>
      </c>
      <c r="E2907" s="1225">
        <v>4074807</v>
      </c>
      <c r="F2907" s="353" t="s">
        <v>3251</v>
      </c>
      <c r="G2907" s="353" t="s">
        <v>29115</v>
      </c>
      <c r="H2907" s="24" t="s">
        <v>30593</v>
      </c>
      <c r="I2907" s="1362" t="s">
        <v>6546</v>
      </c>
      <c r="J2907" s="73"/>
      <c r="K2907" s="403" t="s">
        <v>30426</v>
      </c>
      <c r="L2907" s="24" t="s">
        <v>30594</v>
      </c>
      <c r="M2907" s="1106" t="s">
        <v>30595</v>
      </c>
      <c r="N2907" s="658">
        <v>33050</v>
      </c>
      <c r="O2907" s="24">
        <v>962505900</v>
      </c>
      <c r="P2907" s="73" t="s">
        <v>4424</v>
      </c>
      <c r="Q2907" s="102" t="s">
        <v>6194</v>
      </c>
      <c r="R2907" s="409" t="s">
        <v>30596</v>
      </c>
      <c r="S2907" s="57" t="s">
        <v>4424</v>
      </c>
      <c r="T2907" s="351" t="s">
        <v>4424</v>
      </c>
      <c r="U2907" s="24" t="s">
        <v>30597</v>
      </c>
      <c r="V2907" s="24" t="s">
        <v>30597</v>
      </c>
      <c r="W2907" s="24" t="s">
        <v>1135</v>
      </c>
      <c r="X2907" s="24" t="s">
        <v>260</v>
      </c>
      <c r="Y2907" s="24" t="s">
        <v>260</v>
      </c>
      <c r="Z2907" s="1453" t="s">
        <v>30785</v>
      </c>
      <c r="AA2907" s="720">
        <v>1</v>
      </c>
      <c r="AB2907" s="720">
        <v>2023</v>
      </c>
      <c r="AC2907" s="62" t="s">
        <v>4424</v>
      </c>
      <c r="AD2907" s="94">
        <v>20000</v>
      </c>
      <c r="AE2907" s="716" t="s">
        <v>4002</v>
      </c>
      <c r="AF2907" s="73" t="s">
        <v>4424</v>
      </c>
      <c r="AG2907" s="73" t="s">
        <v>4424</v>
      </c>
      <c r="AH2907" s="102">
        <v>11184018</v>
      </c>
      <c r="AI2907" s="102" t="s">
        <v>260</v>
      </c>
      <c r="AJ2907" s="24" t="s">
        <v>30594</v>
      </c>
      <c r="AK2907" s="409" t="s">
        <v>30596</v>
      </c>
      <c r="AL2907" s="24" t="s">
        <v>30598</v>
      </c>
      <c r="AM2907" s="24" t="s">
        <v>1571</v>
      </c>
      <c r="AN2907" s="24" t="s">
        <v>1571</v>
      </c>
      <c r="AO2907" s="24" t="s">
        <v>260</v>
      </c>
      <c r="AP2907" s="24" t="s">
        <v>4424</v>
      </c>
      <c r="AQ2907" s="73" t="s">
        <v>4424</v>
      </c>
      <c r="AR2907" s="73" t="s">
        <v>4424</v>
      </c>
      <c r="AS2907" s="24" t="s">
        <v>4424</v>
      </c>
      <c r="AT2907" s="24" t="s">
        <v>4424</v>
      </c>
      <c r="AU2907" s="66" t="s">
        <v>4424</v>
      </c>
      <c r="AV2907" s="24" t="s">
        <v>4424</v>
      </c>
      <c r="AW2907" s="24" t="s">
        <v>4424</v>
      </c>
      <c r="AX2907" s="61"/>
      <c r="AY2907" s="24"/>
      <c r="AZ2907" s="24"/>
      <c r="BA2907" s="24"/>
      <c r="BB2907" s="73" t="s">
        <v>23651</v>
      </c>
      <c r="BC2907" s="716" t="s">
        <v>2190</v>
      </c>
      <c r="BD2907" s="493">
        <v>44949</v>
      </c>
      <c r="BG2907" s="721" t="s">
        <v>23998</v>
      </c>
      <c r="BH2907" s="400" t="s">
        <v>23939</v>
      </c>
      <c r="BJ2907" s="728" t="s">
        <v>30265</v>
      </c>
      <c r="BL2907" s="1361">
        <f t="shared" si="0"/>
        <v>0</v>
      </c>
    </row>
    <row r="2908" spans="1:66" ht="12.5" x14ac:dyDescent="0.25">
      <c r="A2908" s="821" t="s">
        <v>23683</v>
      </c>
      <c r="B2908" s="24" t="s">
        <v>4255</v>
      </c>
      <c r="C2908" s="91">
        <v>44949</v>
      </c>
      <c r="D2908" s="42">
        <v>20609908409</v>
      </c>
      <c r="E2908" s="1225">
        <v>4074801</v>
      </c>
      <c r="F2908" s="353" t="s">
        <v>3251</v>
      </c>
      <c r="G2908" s="353" t="s">
        <v>29115</v>
      </c>
      <c r="H2908" s="24" t="s">
        <v>30786</v>
      </c>
      <c r="I2908" s="1362" t="s">
        <v>6546</v>
      </c>
      <c r="J2908" s="73"/>
      <c r="K2908" s="403" t="s">
        <v>30426</v>
      </c>
      <c r="L2908" s="24" t="s">
        <v>30787</v>
      </c>
      <c r="M2908" s="1106" t="s">
        <v>30788</v>
      </c>
      <c r="N2908" s="658">
        <v>35278</v>
      </c>
      <c r="O2908" s="24">
        <v>999940577</v>
      </c>
      <c r="P2908" s="73" t="s">
        <v>4424</v>
      </c>
      <c r="Q2908" s="102" t="s">
        <v>3303</v>
      </c>
      <c r="R2908" s="409" t="s">
        <v>30789</v>
      </c>
      <c r="S2908" s="57" t="s">
        <v>4424</v>
      </c>
      <c r="T2908" s="351" t="s">
        <v>4424</v>
      </c>
      <c r="U2908" s="24" t="s">
        <v>30790</v>
      </c>
      <c r="V2908" s="24" t="s">
        <v>30790</v>
      </c>
      <c r="W2908" s="24" t="s">
        <v>30791</v>
      </c>
      <c r="X2908" s="24" t="s">
        <v>3288</v>
      </c>
      <c r="Y2908" s="24" t="s">
        <v>1160</v>
      </c>
      <c r="Z2908" s="1453" t="s">
        <v>30785</v>
      </c>
      <c r="AA2908" s="720">
        <v>1</v>
      </c>
      <c r="AB2908" s="720">
        <v>2023</v>
      </c>
      <c r="AC2908" s="62" t="s">
        <v>4424</v>
      </c>
      <c r="AD2908" s="94">
        <v>30000</v>
      </c>
      <c r="AE2908" s="716" t="s">
        <v>4002</v>
      </c>
      <c r="AF2908" s="73" t="s">
        <v>4424</v>
      </c>
      <c r="AG2908" s="73" t="s">
        <v>4424</v>
      </c>
      <c r="AH2908" s="102">
        <v>11197620</v>
      </c>
      <c r="AI2908" s="102" t="s">
        <v>4398</v>
      </c>
      <c r="AJ2908" s="24" t="s">
        <v>30787</v>
      </c>
      <c r="AK2908" s="409" t="s">
        <v>30789</v>
      </c>
      <c r="AL2908" s="24" t="s">
        <v>30790</v>
      </c>
      <c r="AM2908" s="24" t="s">
        <v>30791</v>
      </c>
      <c r="AN2908" s="24" t="s">
        <v>3288</v>
      </c>
      <c r="AO2908" s="24" t="s">
        <v>1160</v>
      </c>
      <c r="AP2908" s="24" t="s">
        <v>4424</v>
      </c>
      <c r="AQ2908" s="73" t="s">
        <v>4424</v>
      </c>
      <c r="AR2908" s="73" t="s">
        <v>4424</v>
      </c>
      <c r="AS2908" s="24" t="s">
        <v>4424</v>
      </c>
      <c r="AT2908" s="24" t="s">
        <v>4424</v>
      </c>
      <c r="AU2908" s="66" t="s">
        <v>4424</v>
      </c>
      <c r="AV2908" s="24" t="s">
        <v>4424</v>
      </c>
      <c r="AW2908" s="24" t="s">
        <v>4424</v>
      </c>
      <c r="AX2908" s="61"/>
      <c r="AY2908" s="24"/>
      <c r="AZ2908" s="24"/>
      <c r="BA2908" s="24"/>
      <c r="BB2908" s="73" t="s">
        <v>23974</v>
      </c>
      <c r="BC2908" s="716" t="s">
        <v>2190</v>
      </c>
      <c r="BD2908" s="493">
        <v>44949</v>
      </c>
      <c r="BG2908" s="721" t="s">
        <v>23998</v>
      </c>
      <c r="BH2908" s="400" t="s">
        <v>23939</v>
      </c>
      <c r="BJ2908" s="728" t="s">
        <v>30265</v>
      </c>
      <c r="BL2908" s="1361">
        <f t="shared" si="0"/>
        <v>0</v>
      </c>
    </row>
    <row r="2909" spans="1:66" ht="12.5" x14ac:dyDescent="0.25">
      <c r="A2909" s="821" t="s">
        <v>23683</v>
      </c>
      <c r="B2909" s="24" t="s">
        <v>4255</v>
      </c>
      <c r="C2909" s="91">
        <v>44956</v>
      </c>
      <c r="D2909" s="42">
        <v>20600048334</v>
      </c>
      <c r="E2909" s="1225">
        <v>4074808</v>
      </c>
      <c r="F2909" s="353" t="s">
        <v>3251</v>
      </c>
      <c r="G2909" s="353" t="s">
        <v>29115</v>
      </c>
      <c r="H2909" s="24" t="s">
        <v>30803</v>
      </c>
      <c r="I2909" s="1362" t="s">
        <v>6546</v>
      </c>
      <c r="J2909" s="73"/>
      <c r="K2909" s="403" t="s">
        <v>30426</v>
      </c>
      <c r="L2909" s="24" t="s">
        <v>30804</v>
      </c>
      <c r="M2909" s="1106" t="s">
        <v>30805</v>
      </c>
      <c r="N2909" s="658">
        <v>34296</v>
      </c>
      <c r="O2909" s="24">
        <v>944863744</v>
      </c>
      <c r="P2909" s="73" t="s">
        <v>4424</v>
      </c>
      <c r="Q2909" s="102" t="s">
        <v>3303</v>
      </c>
      <c r="R2909" s="409" t="s">
        <v>30806</v>
      </c>
      <c r="S2909" s="57" t="s">
        <v>4424</v>
      </c>
      <c r="T2909" s="351" t="s">
        <v>4424</v>
      </c>
      <c r="U2909" s="24" t="s">
        <v>30807</v>
      </c>
      <c r="V2909" s="24" t="s">
        <v>30807</v>
      </c>
      <c r="W2909" s="24" t="s">
        <v>2184</v>
      </c>
      <c r="X2909" s="24" t="s">
        <v>2184</v>
      </c>
      <c r="Y2909" s="24" t="s">
        <v>1160</v>
      </c>
      <c r="Z2909" s="1453" t="s">
        <v>30812</v>
      </c>
      <c r="AA2909" s="720">
        <v>1</v>
      </c>
      <c r="AB2909" s="720">
        <v>2023</v>
      </c>
      <c r="AC2909" s="62" t="s">
        <v>4424</v>
      </c>
      <c r="AD2909" s="94">
        <v>50000</v>
      </c>
      <c r="AE2909" s="716" t="s">
        <v>4002</v>
      </c>
      <c r="AF2909" s="73" t="s">
        <v>4424</v>
      </c>
      <c r="AG2909" s="73" t="s">
        <v>4424</v>
      </c>
      <c r="AH2909" s="102">
        <v>13353009</v>
      </c>
      <c r="AI2909" s="102" t="s">
        <v>5521</v>
      </c>
      <c r="AJ2909" s="24" t="s">
        <v>30810</v>
      </c>
      <c r="AK2909" s="409" t="s">
        <v>30806</v>
      </c>
      <c r="AL2909" s="24" t="s">
        <v>30807</v>
      </c>
      <c r="AM2909" s="24" t="s">
        <v>2184</v>
      </c>
      <c r="AN2909" s="24" t="s">
        <v>2184</v>
      </c>
      <c r="AO2909" s="24" t="s">
        <v>1160</v>
      </c>
      <c r="AP2909" s="24" t="s">
        <v>4424</v>
      </c>
      <c r="AQ2909" s="73" t="s">
        <v>4424</v>
      </c>
      <c r="AR2909" s="73" t="s">
        <v>4424</v>
      </c>
      <c r="AS2909" s="24" t="s">
        <v>4424</v>
      </c>
      <c r="AT2909" s="24" t="s">
        <v>4424</v>
      </c>
      <c r="AU2909" s="66" t="s">
        <v>4424</v>
      </c>
      <c r="AV2909" s="24" t="s">
        <v>4424</v>
      </c>
      <c r="AW2909" s="24" t="s">
        <v>4424</v>
      </c>
      <c r="AX2909" s="61"/>
      <c r="AY2909" s="24"/>
      <c r="AZ2909" s="24"/>
      <c r="BA2909" s="24"/>
      <c r="BB2909" s="73" t="s">
        <v>30811</v>
      </c>
      <c r="BC2909" s="716" t="s">
        <v>2190</v>
      </c>
      <c r="BD2909" s="493">
        <v>44957</v>
      </c>
      <c r="BG2909" s="721" t="s">
        <v>23998</v>
      </c>
      <c r="BH2909" s="400" t="s">
        <v>23939</v>
      </c>
      <c r="BJ2909" s="728" t="s">
        <v>30265</v>
      </c>
      <c r="BL2909" s="1361">
        <f t="shared" si="0"/>
        <v>1</v>
      </c>
    </row>
    <row r="2910" spans="1:66" ht="12.5" x14ac:dyDescent="0.25">
      <c r="A2910" s="821" t="s">
        <v>23683</v>
      </c>
      <c r="B2910" s="24" t="s">
        <v>4255</v>
      </c>
      <c r="C2910" s="91">
        <v>44958</v>
      </c>
      <c r="D2910" s="42">
        <v>10708561563</v>
      </c>
      <c r="E2910" s="1225">
        <v>4074870</v>
      </c>
      <c r="F2910" s="353" t="s">
        <v>3251</v>
      </c>
      <c r="G2910" s="353" t="s">
        <v>29115</v>
      </c>
      <c r="H2910" s="24" t="s">
        <v>30777</v>
      </c>
      <c r="I2910" s="1362" t="s">
        <v>6546</v>
      </c>
      <c r="J2910" s="73"/>
      <c r="K2910" s="153"/>
      <c r="L2910" s="24" t="s">
        <v>30778</v>
      </c>
      <c r="M2910" s="1106" t="s">
        <v>30779</v>
      </c>
      <c r="N2910" s="658">
        <v>34515</v>
      </c>
      <c r="O2910" s="24">
        <v>996909284</v>
      </c>
      <c r="P2910" s="73" t="s">
        <v>4424</v>
      </c>
      <c r="Q2910" s="102" t="s">
        <v>4424</v>
      </c>
      <c r="R2910" s="409" t="s">
        <v>30780</v>
      </c>
      <c r="S2910" s="57" t="s">
        <v>4424</v>
      </c>
      <c r="T2910" s="351" t="s">
        <v>4424</v>
      </c>
      <c r="U2910" s="24" t="s">
        <v>30826</v>
      </c>
      <c r="V2910" s="24" t="s">
        <v>30827</v>
      </c>
      <c r="W2910" s="24" t="s">
        <v>24482</v>
      </c>
      <c r="X2910" s="24" t="s">
        <v>4163</v>
      </c>
      <c r="Y2910" s="24" t="s">
        <v>268</v>
      </c>
      <c r="Z2910" s="1453" t="s">
        <v>30834</v>
      </c>
      <c r="AA2910" s="720">
        <v>2</v>
      </c>
      <c r="AB2910" s="720">
        <v>2023</v>
      </c>
      <c r="AC2910" s="62" t="s">
        <v>4424</v>
      </c>
      <c r="AD2910" s="94">
        <v>25000</v>
      </c>
      <c r="AE2910" s="716" t="s">
        <v>4002</v>
      </c>
      <c r="AF2910" s="73" t="s">
        <v>4424</v>
      </c>
      <c r="AG2910" s="73" t="s">
        <v>4424</v>
      </c>
      <c r="AH2910" s="102" t="s">
        <v>4424</v>
      </c>
      <c r="AI2910" s="102" t="s">
        <v>4424</v>
      </c>
      <c r="AJ2910" s="24" t="s">
        <v>30778</v>
      </c>
      <c r="AK2910" s="409" t="s">
        <v>30780</v>
      </c>
      <c r="AL2910" s="24" t="s">
        <v>30826</v>
      </c>
      <c r="AM2910" s="24" t="s">
        <v>24482</v>
      </c>
      <c r="AN2910" s="24" t="s">
        <v>4163</v>
      </c>
      <c r="AO2910" s="24" t="s">
        <v>268</v>
      </c>
      <c r="AP2910" s="24" t="s">
        <v>4424</v>
      </c>
      <c r="AQ2910" s="73" t="s">
        <v>4424</v>
      </c>
      <c r="AR2910" s="73" t="s">
        <v>4424</v>
      </c>
      <c r="AS2910" s="24" t="s">
        <v>4424</v>
      </c>
      <c r="AT2910" s="24" t="s">
        <v>4424</v>
      </c>
      <c r="AU2910" s="66" t="s">
        <v>4424</v>
      </c>
      <c r="AV2910" s="24" t="s">
        <v>4424</v>
      </c>
      <c r="AW2910" s="24" t="s">
        <v>4424</v>
      </c>
      <c r="AX2910" s="61"/>
      <c r="AY2910" s="24"/>
      <c r="AZ2910" s="24"/>
      <c r="BA2910" s="24"/>
      <c r="BB2910" s="73" t="s">
        <v>22805</v>
      </c>
      <c r="BC2910" s="716" t="s">
        <v>2190</v>
      </c>
      <c r="BD2910" s="493">
        <v>44960</v>
      </c>
      <c r="BG2910" s="721" t="s">
        <v>23998</v>
      </c>
      <c r="BH2910" s="400" t="s">
        <v>23939</v>
      </c>
      <c r="BJ2910" s="728" t="s">
        <v>30265</v>
      </c>
      <c r="BL2910" s="1361">
        <f t="shared" si="0"/>
        <v>2</v>
      </c>
      <c r="BM2910" s="1" t="s">
        <v>30835</v>
      </c>
      <c r="BN2910" s="1" t="s">
        <v>31236</v>
      </c>
    </row>
    <row r="2911" spans="1:66" ht="12.5" x14ac:dyDescent="0.25">
      <c r="A2911" s="821" t="s">
        <v>23683</v>
      </c>
      <c r="B2911" s="24" t="s">
        <v>6214</v>
      </c>
      <c r="C2911" s="91">
        <v>44964</v>
      </c>
      <c r="D2911" s="42">
        <v>20610483161</v>
      </c>
      <c r="E2911" s="1225">
        <v>4074815</v>
      </c>
      <c r="F2911" s="353" t="s">
        <v>3251</v>
      </c>
      <c r="G2911" s="353" t="s">
        <v>29115</v>
      </c>
      <c r="H2911" s="24" t="s">
        <v>30842</v>
      </c>
      <c r="I2911" s="1362" t="s">
        <v>6546</v>
      </c>
      <c r="J2911" s="73"/>
      <c r="K2911" s="153" t="s">
        <v>30836</v>
      </c>
      <c r="L2911" s="24" t="s">
        <v>30837</v>
      </c>
      <c r="M2911" s="1106" t="s">
        <v>30838</v>
      </c>
      <c r="N2911" s="658">
        <v>35604</v>
      </c>
      <c r="O2911" s="24">
        <v>993901629</v>
      </c>
      <c r="P2911" s="73" t="s">
        <v>4424</v>
      </c>
      <c r="Q2911" s="102" t="s">
        <v>6194</v>
      </c>
      <c r="R2911" s="409" t="s">
        <v>30839</v>
      </c>
      <c r="S2911" s="57" t="s">
        <v>4424</v>
      </c>
      <c r="T2911" s="351" t="s">
        <v>4424</v>
      </c>
      <c r="U2911" s="24" t="s">
        <v>30840</v>
      </c>
      <c r="V2911" s="24" t="s">
        <v>30840</v>
      </c>
      <c r="W2911" s="24" t="s">
        <v>4289</v>
      </c>
      <c r="X2911" s="24" t="s">
        <v>1755</v>
      </c>
      <c r="Y2911" s="24" t="s">
        <v>1755</v>
      </c>
      <c r="Z2911" s="1453" t="s">
        <v>30841</v>
      </c>
      <c r="AA2911" s="720">
        <v>2</v>
      </c>
      <c r="AB2911" s="720">
        <v>2023</v>
      </c>
      <c r="AC2911" s="62" t="s">
        <v>4424</v>
      </c>
      <c r="AD2911" s="94">
        <v>20000</v>
      </c>
      <c r="AE2911" s="716" t="s">
        <v>4002</v>
      </c>
      <c r="AF2911" s="73" t="s">
        <v>4424</v>
      </c>
      <c r="AG2911" s="73" t="s">
        <v>4424</v>
      </c>
      <c r="AH2911" s="102">
        <v>11050663</v>
      </c>
      <c r="AI2911" s="102" t="s">
        <v>1755</v>
      </c>
      <c r="AJ2911" s="24" t="s">
        <v>30837</v>
      </c>
      <c r="AK2911" s="409" t="s">
        <v>30839</v>
      </c>
      <c r="AL2911" s="24" t="s">
        <v>30840</v>
      </c>
      <c r="AM2911" s="24" t="s">
        <v>4289</v>
      </c>
      <c r="AN2911" s="24" t="s">
        <v>1755</v>
      </c>
      <c r="AO2911" s="24" t="s">
        <v>1755</v>
      </c>
      <c r="AP2911" s="24" t="s">
        <v>4424</v>
      </c>
      <c r="AQ2911" s="73" t="s">
        <v>4424</v>
      </c>
      <c r="AR2911" s="73" t="s">
        <v>4424</v>
      </c>
      <c r="AS2911" s="24" t="s">
        <v>4424</v>
      </c>
      <c r="AT2911" s="24" t="s">
        <v>4424</v>
      </c>
      <c r="AU2911" s="66" t="s">
        <v>4424</v>
      </c>
      <c r="AV2911" s="24" t="s">
        <v>4424</v>
      </c>
      <c r="AW2911" s="24" t="s">
        <v>4424</v>
      </c>
      <c r="AX2911" s="61"/>
      <c r="AY2911" s="24"/>
      <c r="AZ2911" s="24"/>
      <c r="BA2911" s="24"/>
      <c r="BB2911" s="73" t="s">
        <v>23651</v>
      </c>
      <c r="BC2911" s="716" t="s">
        <v>2190</v>
      </c>
      <c r="BD2911" s="493">
        <v>44964</v>
      </c>
      <c r="BG2911" s="721" t="s">
        <v>23998</v>
      </c>
      <c r="BH2911" s="400" t="s">
        <v>23939</v>
      </c>
      <c r="BJ2911" s="728" t="s">
        <v>30265</v>
      </c>
      <c r="BL2911" s="1361"/>
    </row>
    <row r="2912" spans="1:66" ht="12.5" x14ac:dyDescent="0.25">
      <c r="A2912" s="821" t="s">
        <v>23683</v>
      </c>
      <c r="B2912" s="24" t="s">
        <v>4255</v>
      </c>
      <c r="C2912" s="91">
        <v>44971</v>
      </c>
      <c r="D2912" s="42">
        <v>10469117028</v>
      </c>
      <c r="E2912" s="1225">
        <v>4074820</v>
      </c>
      <c r="F2912" s="353" t="s">
        <v>3254</v>
      </c>
      <c r="G2912" s="353" t="s">
        <v>23176</v>
      </c>
      <c r="H2912" s="24" t="s">
        <v>30851</v>
      </c>
      <c r="I2912" s="1362" t="s">
        <v>6546</v>
      </c>
      <c r="J2912" s="73"/>
      <c r="K2912" s="153" t="s">
        <v>30852</v>
      </c>
      <c r="L2912" s="24" t="s">
        <v>30853</v>
      </c>
      <c r="M2912" s="1106" t="s">
        <v>30854</v>
      </c>
      <c r="N2912" s="658">
        <v>33690</v>
      </c>
      <c r="O2912" s="24">
        <v>929724169</v>
      </c>
      <c r="P2912" s="73" t="s">
        <v>4424</v>
      </c>
      <c r="Q2912" s="102" t="s">
        <v>4424</v>
      </c>
      <c r="R2912" s="409" t="s">
        <v>30855</v>
      </c>
      <c r="S2912" s="57" t="s">
        <v>4424</v>
      </c>
      <c r="T2912" s="351" t="s">
        <v>4424</v>
      </c>
      <c r="U2912" s="24" t="s">
        <v>30857</v>
      </c>
      <c r="V2912" s="24" t="s">
        <v>30857</v>
      </c>
      <c r="W2912" s="24" t="s">
        <v>30856</v>
      </c>
      <c r="X2912" s="24" t="s">
        <v>6030</v>
      </c>
      <c r="Y2912" s="24" t="s">
        <v>2815</v>
      </c>
      <c r="Z2912" s="1453" t="s">
        <v>30860</v>
      </c>
      <c r="AA2912" s="720">
        <v>2</v>
      </c>
      <c r="AB2912" s="720">
        <v>2023</v>
      </c>
      <c r="AC2912" s="62" t="s">
        <v>4424</v>
      </c>
      <c r="AD2912" s="94">
        <v>20000</v>
      </c>
      <c r="AE2912" s="716" t="s">
        <v>2281</v>
      </c>
      <c r="AF2912" s="73" t="s">
        <v>4424</v>
      </c>
      <c r="AG2912" s="73" t="s">
        <v>4424</v>
      </c>
      <c r="AH2912" s="102" t="s">
        <v>4424</v>
      </c>
      <c r="AI2912" s="102" t="s">
        <v>4424</v>
      </c>
      <c r="AJ2912" s="24" t="s">
        <v>30853</v>
      </c>
      <c r="AK2912" s="409" t="s">
        <v>30855</v>
      </c>
      <c r="AL2912" s="24" t="s">
        <v>30857</v>
      </c>
      <c r="AM2912" s="24" t="s">
        <v>30856</v>
      </c>
      <c r="AN2912" s="24" t="s">
        <v>6030</v>
      </c>
      <c r="AO2912" s="24" t="s">
        <v>2815</v>
      </c>
      <c r="AP2912" s="24" t="s">
        <v>4424</v>
      </c>
      <c r="AQ2912" s="73" t="s">
        <v>4424</v>
      </c>
      <c r="AR2912" s="73" t="s">
        <v>4424</v>
      </c>
      <c r="AS2912" s="24" t="s">
        <v>4424</v>
      </c>
      <c r="AT2912" s="24" t="s">
        <v>4424</v>
      </c>
      <c r="AU2912" s="66" t="s">
        <v>4424</v>
      </c>
      <c r="AV2912" s="24" t="s">
        <v>4424</v>
      </c>
      <c r="AW2912" s="24" t="s">
        <v>4424</v>
      </c>
      <c r="AX2912" s="61"/>
      <c r="AY2912" s="24"/>
      <c r="AZ2912" s="24"/>
      <c r="BA2912" s="24"/>
      <c r="BB2912" s="73" t="s">
        <v>18750</v>
      </c>
      <c r="BC2912" s="716" t="s">
        <v>2190</v>
      </c>
      <c r="BD2912" s="493">
        <v>44971</v>
      </c>
      <c r="BG2912" s="721" t="s">
        <v>23998</v>
      </c>
      <c r="BH2912" s="400" t="s">
        <v>23939</v>
      </c>
      <c r="BJ2912" s="728" t="s">
        <v>30265</v>
      </c>
      <c r="BL2912" s="1361">
        <f t="shared" ref="BL2912:BL2975" si="1">+BD2912-C2912</f>
        <v>0</v>
      </c>
      <c r="BM2912" s="1" t="s">
        <v>30861</v>
      </c>
    </row>
    <row r="2913" spans="1:65" ht="12.5" x14ac:dyDescent="0.25">
      <c r="A2913" s="821" t="s">
        <v>23683</v>
      </c>
      <c r="B2913" s="24" t="s">
        <v>4255</v>
      </c>
      <c r="C2913" s="91">
        <v>44971</v>
      </c>
      <c r="D2913" s="42">
        <v>20608460510</v>
      </c>
      <c r="E2913" s="1225">
        <v>4074825</v>
      </c>
      <c r="F2913" s="353" t="s">
        <v>3254</v>
      </c>
      <c r="G2913" s="353" t="s">
        <v>23176</v>
      </c>
      <c r="H2913" s="24" t="s">
        <v>30802</v>
      </c>
      <c r="I2913" s="1362" t="s">
        <v>6546</v>
      </c>
      <c r="J2913" s="73"/>
      <c r="K2913" s="403" t="s">
        <v>30419</v>
      </c>
      <c r="L2913" s="24" t="s">
        <v>30821</v>
      </c>
      <c r="M2913" s="1106" t="s">
        <v>30822</v>
      </c>
      <c r="N2913" s="658">
        <v>34424</v>
      </c>
      <c r="O2913" s="24">
        <v>958223499</v>
      </c>
      <c r="P2913" s="73" t="s">
        <v>4424</v>
      </c>
      <c r="Q2913" s="102" t="s">
        <v>3303</v>
      </c>
      <c r="R2913" s="409" t="s">
        <v>30823</v>
      </c>
      <c r="S2913" s="57" t="s">
        <v>4424</v>
      </c>
      <c r="T2913" s="351" t="s">
        <v>4424</v>
      </c>
      <c r="U2913" s="24" t="s">
        <v>30859</v>
      </c>
      <c r="V2913" s="24" t="s">
        <v>30859</v>
      </c>
      <c r="W2913" s="24" t="s">
        <v>16656</v>
      </c>
      <c r="X2913" s="24" t="s">
        <v>2914</v>
      </c>
      <c r="Y2913" s="24" t="s">
        <v>2914</v>
      </c>
      <c r="Z2913" s="1453" t="s">
        <v>30860</v>
      </c>
      <c r="AA2913" s="720">
        <v>2</v>
      </c>
      <c r="AB2913" s="720">
        <v>2023</v>
      </c>
      <c r="AC2913" s="62" t="s">
        <v>4424</v>
      </c>
      <c r="AD2913" s="94">
        <v>20000</v>
      </c>
      <c r="AE2913" s="716" t="s">
        <v>4002</v>
      </c>
      <c r="AF2913" s="73" t="s">
        <v>4424</v>
      </c>
      <c r="AG2913" s="73" t="s">
        <v>4424</v>
      </c>
      <c r="AH2913" s="102">
        <v>11260080</v>
      </c>
      <c r="AI2913" s="102" t="s">
        <v>2914</v>
      </c>
      <c r="AJ2913" s="24" t="s">
        <v>30821</v>
      </c>
      <c r="AK2913" s="409" t="s">
        <v>30823</v>
      </c>
      <c r="AL2913" s="24" t="s">
        <v>30858</v>
      </c>
      <c r="AM2913" s="24" t="s">
        <v>15488</v>
      </c>
      <c r="AN2913" s="24" t="s">
        <v>2914</v>
      </c>
      <c r="AO2913" s="24" t="s">
        <v>2914</v>
      </c>
      <c r="AP2913" s="24" t="s">
        <v>4424</v>
      </c>
      <c r="AQ2913" s="73" t="s">
        <v>4424</v>
      </c>
      <c r="AR2913" s="73" t="s">
        <v>4424</v>
      </c>
      <c r="AS2913" s="24" t="s">
        <v>4424</v>
      </c>
      <c r="AT2913" s="24" t="s">
        <v>4424</v>
      </c>
      <c r="AU2913" s="66" t="s">
        <v>4424</v>
      </c>
      <c r="AV2913" s="24" t="s">
        <v>4424</v>
      </c>
      <c r="AW2913" s="24" t="s">
        <v>4424</v>
      </c>
      <c r="AX2913" s="61"/>
      <c r="AY2913" s="24"/>
      <c r="AZ2913" s="24"/>
      <c r="BA2913" s="24"/>
      <c r="BB2913" s="73" t="s">
        <v>30824</v>
      </c>
      <c r="BC2913" s="716" t="s">
        <v>2190</v>
      </c>
      <c r="BD2913" s="493">
        <v>44971</v>
      </c>
      <c r="BG2913" s="721" t="s">
        <v>23998</v>
      </c>
      <c r="BH2913" s="400" t="s">
        <v>23939</v>
      </c>
      <c r="BJ2913" s="728" t="s">
        <v>30265</v>
      </c>
      <c r="BL2913" s="1361">
        <f t="shared" si="1"/>
        <v>0</v>
      </c>
      <c r="BM2913" s="1" t="s">
        <v>30861</v>
      </c>
    </row>
    <row r="2914" spans="1:65" ht="12.5" x14ac:dyDescent="0.25">
      <c r="A2914" s="821" t="s">
        <v>23683</v>
      </c>
      <c r="B2914" s="24" t="s">
        <v>4255</v>
      </c>
      <c r="C2914" s="91">
        <v>44979</v>
      </c>
      <c r="D2914" s="42">
        <v>20610228187</v>
      </c>
      <c r="E2914" s="1225">
        <v>4074860</v>
      </c>
      <c r="F2914" s="353" t="s">
        <v>3252</v>
      </c>
      <c r="G2914" s="353" t="s">
        <v>1505</v>
      </c>
      <c r="H2914" s="24" t="s">
        <v>30873</v>
      </c>
      <c r="I2914" s="1362" t="s">
        <v>6546</v>
      </c>
      <c r="J2914" s="73"/>
      <c r="K2914" s="403" t="s">
        <v>31015</v>
      </c>
      <c r="L2914" s="24" t="s">
        <v>30874</v>
      </c>
      <c r="M2914" s="1106" t="s">
        <v>30875</v>
      </c>
      <c r="N2914" s="658">
        <v>31942</v>
      </c>
      <c r="O2914" s="24">
        <v>956720599</v>
      </c>
      <c r="P2914" s="73" t="s">
        <v>4424</v>
      </c>
      <c r="Q2914" s="102" t="s">
        <v>6194</v>
      </c>
      <c r="R2914" s="409" t="s">
        <v>30876</v>
      </c>
      <c r="S2914" s="57" t="s">
        <v>4424</v>
      </c>
      <c r="T2914" s="351" t="s">
        <v>4424</v>
      </c>
      <c r="U2914" s="24" t="s">
        <v>30877</v>
      </c>
      <c r="V2914" s="24" t="s">
        <v>30877</v>
      </c>
      <c r="W2914" s="24" t="s">
        <v>5521</v>
      </c>
      <c r="X2914" s="24" t="s">
        <v>5521</v>
      </c>
      <c r="Y2914" s="24" t="s">
        <v>5521</v>
      </c>
      <c r="Z2914" s="1453" t="s">
        <v>30878</v>
      </c>
      <c r="AA2914" s="720">
        <v>2</v>
      </c>
      <c r="AB2914" s="720">
        <v>2023</v>
      </c>
      <c r="AC2914" s="62" t="s">
        <v>4424</v>
      </c>
      <c r="AD2914" s="94">
        <v>35000</v>
      </c>
      <c r="AE2914" s="716" t="s">
        <v>4002</v>
      </c>
      <c r="AF2914" s="73" t="s">
        <v>4424</v>
      </c>
      <c r="AG2914" s="73" t="s">
        <v>4424</v>
      </c>
      <c r="AH2914" s="102">
        <v>15136458</v>
      </c>
      <c r="AI2914" s="102" t="s">
        <v>5521</v>
      </c>
      <c r="AJ2914" s="24" t="s">
        <v>30874</v>
      </c>
      <c r="AK2914" s="409" t="s">
        <v>30876</v>
      </c>
      <c r="AL2914" s="24" t="s">
        <v>30880</v>
      </c>
      <c r="AM2914" s="24" t="s">
        <v>5521</v>
      </c>
      <c r="AN2914" s="24" t="s">
        <v>5521</v>
      </c>
      <c r="AO2914" s="24" t="s">
        <v>5521</v>
      </c>
      <c r="AP2914" s="24" t="s">
        <v>30879</v>
      </c>
      <c r="AQ2914" s="73">
        <v>45939246</v>
      </c>
      <c r="AR2914" s="24" t="s">
        <v>30880</v>
      </c>
      <c r="AS2914" s="24" t="s">
        <v>5521</v>
      </c>
      <c r="AT2914" s="24" t="s">
        <v>5521</v>
      </c>
      <c r="AU2914" s="24" t="s">
        <v>5521</v>
      </c>
      <c r="AV2914" s="24" t="s">
        <v>4424</v>
      </c>
      <c r="AW2914" s="24" t="s">
        <v>4424</v>
      </c>
      <c r="AX2914" s="61"/>
      <c r="AY2914" s="24"/>
      <c r="AZ2914" s="24"/>
      <c r="BA2914" s="24"/>
      <c r="BB2914" s="73" t="s">
        <v>15551</v>
      </c>
      <c r="BC2914" s="716" t="s">
        <v>2190</v>
      </c>
      <c r="BD2914" s="493">
        <v>44980</v>
      </c>
      <c r="BG2914" s="721" t="s">
        <v>23998</v>
      </c>
      <c r="BH2914" s="400" t="s">
        <v>23939</v>
      </c>
      <c r="BJ2914" s="728" t="s">
        <v>30265</v>
      </c>
      <c r="BL2914" s="1361">
        <f t="shared" si="1"/>
        <v>1</v>
      </c>
    </row>
    <row r="2915" spans="1:65" ht="12.5" x14ac:dyDescent="0.25">
      <c r="A2915" s="821" t="s">
        <v>23683</v>
      </c>
      <c r="B2915" s="24" t="s">
        <v>4255</v>
      </c>
      <c r="C2915" s="91">
        <v>44980</v>
      </c>
      <c r="D2915" s="42">
        <v>20609729644</v>
      </c>
      <c r="E2915" s="1225">
        <v>4074778</v>
      </c>
      <c r="F2915" s="353" t="s">
        <v>3252</v>
      </c>
      <c r="G2915" s="353" t="s">
        <v>23176</v>
      </c>
      <c r="H2915" s="24" t="s">
        <v>30445</v>
      </c>
      <c r="I2915" s="1362" t="s">
        <v>6546</v>
      </c>
      <c r="J2915" s="73"/>
      <c r="K2915" s="153" t="s">
        <v>30450</v>
      </c>
      <c r="L2915" s="24" t="s">
        <v>30446</v>
      </c>
      <c r="M2915" s="1106" t="s">
        <v>30447</v>
      </c>
      <c r="N2915" s="658">
        <v>27207</v>
      </c>
      <c r="O2915" s="24">
        <v>991865122</v>
      </c>
      <c r="P2915" s="73" t="s">
        <v>4424</v>
      </c>
      <c r="Q2915" s="403" t="s">
        <v>3303</v>
      </c>
      <c r="R2915" s="409" t="s">
        <v>30448</v>
      </c>
      <c r="S2915" s="57" t="s">
        <v>4424</v>
      </c>
      <c r="T2915" s="351" t="s">
        <v>4424</v>
      </c>
      <c r="U2915" s="24" t="s">
        <v>30449</v>
      </c>
      <c r="V2915" s="24" t="s">
        <v>30449</v>
      </c>
      <c r="W2915" s="24" t="s">
        <v>1303</v>
      </c>
      <c r="X2915" s="24" t="s">
        <v>5521</v>
      </c>
      <c r="Y2915" s="24" t="s">
        <v>5521</v>
      </c>
      <c r="Z2915" s="1453" t="s">
        <v>30878</v>
      </c>
      <c r="AA2915" s="720">
        <v>2</v>
      </c>
      <c r="AB2915" s="720">
        <v>2023</v>
      </c>
      <c r="AC2915" s="62" t="s">
        <v>4424</v>
      </c>
      <c r="AD2915" s="94">
        <v>20000</v>
      </c>
      <c r="AE2915" s="716" t="s">
        <v>4002</v>
      </c>
      <c r="AF2915" s="73" t="s">
        <v>4424</v>
      </c>
      <c r="AG2915" s="73" t="s">
        <v>4424</v>
      </c>
      <c r="AH2915" s="102">
        <v>15028037</v>
      </c>
      <c r="AI2915" s="102" t="s">
        <v>5521</v>
      </c>
      <c r="AJ2915" s="24" t="s">
        <v>30446</v>
      </c>
      <c r="AK2915" s="409" t="s">
        <v>30448</v>
      </c>
      <c r="AL2915" s="24" t="s">
        <v>30451</v>
      </c>
      <c r="AM2915" s="24" t="s">
        <v>1303</v>
      </c>
      <c r="AN2915" s="24" t="s">
        <v>5521</v>
      </c>
      <c r="AO2915" s="24" t="s">
        <v>5521</v>
      </c>
      <c r="AP2915" s="24" t="s">
        <v>30452</v>
      </c>
      <c r="AQ2915" s="73">
        <v>48767803</v>
      </c>
      <c r="AR2915" s="73" t="s">
        <v>30453</v>
      </c>
      <c r="AS2915" s="24" t="s">
        <v>1303</v>
      </c>
      <c r="AT2915" s="24" t="s">
        <v>5521</v>
      </c>
      <c r="AU2915" s="24" t="s">
        <v>5521</v>
      </c>
      <c r="AV2915" s="24" t="s">
        <v>4424</v>
      </c>
      <c r="AW2915" s="24" t="s">
        <v>4424</v>
      </c>
      <c r="AX2915" s="61"/>
      <c r="AY2915" s="24"/>
      <c r="AZ2915" s="24"/>
      <c r="BA2915" s="24"/>
      <c r="BB2915" s="73" t="s">
        <v>22796</v>
      </c>
      <c r="BC2915" s="716" t="s">
        <v>2190</v>
      </c>
      <c r="BD2915" s="493">
        <v>44980</v>
      </c>
      <c r="BG2915" s="721" t="s">
        <v>23998</v>
      </c>
      <c r="BH2915" s="400" t="s">
        <v>23939</v>
      </c>
      <c r="BJ2915" s="728" t="s">
        <v>30265</v>
      </c>
      <c r="BL2915" s="1361">
        <f t="shared" si="1"/>
        <v>0</v>
      </c>
    </row>
    <row r="2916" spans="1:65" ht="12.5" x14ac:dyDescent="0.25">
      <c r="A2916" s="821" t="s">
        <v>23683</v>
      </c>
      <c r="B2916" s="24" t="s">
        <v>4255</v>
      </c>
      <c r="C2916" s="91">
        <v>44984</v>
      </c>
      <c r="D2916" s="42">
        <v>10471522550</v>
      </c>
      <c r="E2916" s="1225">
        <v>4074831</v>
      </c>
      <c r="F2916" s="353" t="s">
        <v>3251</v>
      </c>
      <c r="G2916" s="353" t="s">
        <v>29115</v>
      </c>
      <c r="H2916" s="24" t="s">
        <v>30894</v>
      </c>
      <c r="I2916" s="1362" t="s">
        <v>6546</v>
      </c>
      <c r="J2916" s="73"/>
      <c r="K2916" s="403" t="s">
        <v>30426</v>
      </c>
      <c r="L2916" s="24" t="s">
        <v>30895</v>
      </c>
      <c r="M2916" s="1106" t="s">
        <v>30896</v>
      </c>
      <c r="N2916" s="658">
        <v>33395</v>
      </c>
      <c r="O2916" s="24">
        <v>977655225</v>
      </c>
      <c r="P2916" s="73" t="s">
        <v>4424</v>
      </c>
      <c r="Q2916" s="102" t="s">
        <v>4424</v>
      </c>
      <c r="R2916" s="409" t="s">
        <v>30897</v>
      </c>
      <c r="S2916" s="57" t="s">
        <v>4424</v>
      </c>
      <c r="T2916" s="351" t="s">
        <v>4424</v>
      </c>
      <c r="U2916" s="24" t="s">
        <v>30898</v>
      </c>
      <c r="V2916" s="24" t="s">
        <v>30898</v>
      </c>
      <c r="W2916" s="24" t="s">
        <v>1278</v>
      </c>
      <c r="X2916" s="24" t="s">
        <v>6111</v>
      </c>
      <c r="Y2916" s="24" t="s">
        <v>4134</v>
      </c>
      <c r="Z2916" s="1453" t="s">
        <v>30890</v>
      </c>
      <c r="AA2916" s="720">
        <v>2</v>
      </c>
      <c r="AB2916" s="720">
        <v>2023</v>
      </c>
      <c r="AC2916" s="62" t="s">
        <v>4424</v>
      </c>
      <c r="AD2916" s="94">
        <v>20000</v>
      </c>
      <c r="AE2916" s="716" t="s">
        <v>2281</v>
      </c>
      <c r="AF2916" s="73" t="s">
        <v>4424</v>
      </c>
      <c r="AG2916" s="73" t="s">
        <v>4424</v>
      </c>
      <c r="AH2916" s="102" t="s">
        <v>4424</v>
      </c>
      <c r="AI2916" s="102" t="s">
        <v>4424</v>
      </c>
      <c r="AJ2916" s="24" t="s">
        <v>30895</v>
      </c>
      <c r="AK2916" s="409" t="s">
        <v>30897</v>
      </c>
      <c r="AL2916" s="24" t="s">
        <v>30898</v>
      </c>
      <c r="AM2916" s="24" t="s">
        <v>1278</v>
      </c>
      <c r="AN2916" s="24" t="s">
        <v>6111</v>
      </c>
      <c r="AO2916" s="24" t="s">
        <v>4134</v>
      </c>
      <c r="AP2916" s="24" t="s">
        <v>30899</v>
      </c>
      <c r="AQ2916" s="73">
        <v>70846532</v>
      </c>
      <c r="AR2916" s="24" t="s">
        <v>30898</v>
      </c>
      <c r="AS2916" s="24" t="s">
        <v>1278</v>
      </c>
      <c r="AT2916" s="24" t="s">
        <v>6111</v>
      </c>
      <c r="AU2916" s="24" t="s">
        <v>4134</v>
      </c>
      <c r="AV2916" s="24" t="s">
        <v>4424</v>
      </c>
      <c r="AW2916" s="24" t="s">
        <v>4424</v>
      </c>
      <c r="AX2916" s="61"/>
      <c r="AY2916" s="24"/>
      <c r="AZ2916" s="24"/>
      <c r="BA2916" s="24"/>
      <c r="BB2916" s="73" t="s">
        <v>14658</v>
      </c>
      <c r="BC2916" s="716" t="s">
        <v>2190</v>
      </c>
      <c r="BD2916" s="493">
        <v>44984</v>
      </c>
      <c r="BG2916" s="721" t="s">
        <v>23998</v>
      </c>
      <c r="BH2916" s="400" t="s">
        <v>23939</v>
      </c>
      <c r="BJ2916" s="728" t="s">
        <v>30265</v>
      </c>
      <c r="BL2916" s="1361">
        <f t="shared" si="1"/>
        <v>0</v>
      </c>
    </row>
    <row r="2917" spans="1:65" ht="12.5" x14ac:dyDescent="0.25">
      <c r="A2917" s="821" t="s">
        <v>23683</v>
      </c>
      <c r="B2917" s="24" t="s">
        <v>4255</v>
      </c>
      <c r="C2917" s="91">
        <v>44992</v>
      </c>
      <c r="D2917" s="42">
        <v>20610358935</v>
      </c>
      <c r="E2917" s="1225">
        <v>4074855</v>
      </c>
      <c r="F2917" s="353" t="s">
        <v>3254</v>
      </c>
      <c r="G2917" s="353" t="s">
        <v>29115</v>
      </c>
      <c r="H2917" s="24" t="s">
        <v>30932</v>
      </c>
      <c r="I2917" s="1461" t="s">
        <v>6546</v>
      </c>
      <c r="J2917" s="73"/>
      <c r="K2917" s="1459" t="s">
        <v>30933</v>
      </c>
      <c r="L2917" s="24" t="s">
        <v>30934</v>
      </c>
      <c r="M2917" s="1106" t="s">
        <v>30935</v>
      </c>
      <c r="N2917" s="658">
        <v>35472</v>
      </c>
      <c r="O2917" s="24">
        <v>970443921</v>
      </c>
      <c r="P2917" s="73" t="s">
        <v>4424</v>
      </c>
      <c r="Q2917" s="102" t="s">
        <v>6194</v>
      </c>
      <c r="R2917" s="409" t="s">
        <v>30936</v>
      </c>
      <c r="S2917" s="57" t="s">
        <v>4424</v>
      </c>
      <c r="T2917" s="351" t="s">
        <v>4424</v>
      </c>
      <c r="U2917" s="24" t="s">
        <v>30937</v>
      </c>
      <c r="V2917" s="24" t="s">
        <v>30937</v>
      </c>
      <c r="W2917" s="24" t="s">
        <v>1252</v>
      </c>
      <c r="X2917" s="24" t="s">
        <v>1806</v>
      </c>
      <c r="Y2917" s="24" t="s">
        <v>6087</v>
      </c>
      <c r="Z2917" s="1453" t="s">
        <v>30928</v>
      </c>
      <c r="AA2917" s="720">
        <v>3</v>
      </c>
      <c r="AB2917" s="720">
        <v>2023</v>
      </c>
      <c r="AC2917" s="62" t="s">
        <v>4424</v>
      </c>
      <c r="AD2917" s="94">
        <v>20000</v>
      </c>
      <c r="AE2917" s="716" t="s">
        <v>4002</v>
      </c>
      <c r="AF2917" s="73" t="s">
        <v>4424</v>
      </c>
      <c r="AG2917" s="73" t="s">
        <v>4424</v>
      </c>
      <c r="AH2917" s="102">
        <v>11530591</v>
      </c>
      <c r="AI2917" s="102" t="s">
        <v>6087</v>
      </c>
      <c r="AJ2917" s="24" t="s">
        <v>30934</v>
      </c>
      <c r="AK2917" s="409" t="s">
        <v>30936</v>
      </c>
      <c r="AL2917" s="24" t="s">
        <v>30937</v>
      </c>
      <c r="AM2917" s="24" t="s">
        <v>1252</v>
      </c>
      <c r="AN2917" s="24" t="s">
        <v>1806</v>
      </c>
      <c r="AO2917" s="24" t="s">
        <v>6087</v>
      </c>
      <c r="AP2917" s="24" t="s">
        <v>4424</v>
      </c>
      <c r="AQ2917" s="73" t="s">
        <v>4424</v>
      </c>
      <c r="AR2917" s="73" t="s">
        <v>4424</v>
      </c>
      <c r="AS2917" s="24" t="s">
        <v>4424</v>
      </c>
      <c r="AT2917" s="24" t="s">
        <v>4424</v>
      </c>
      <c r="AU2917" s="66" t="s">
        <v>4424</v>
      </c>
      <c r="AV2917" s="24" t="s">
        <v>4424</v>
      </c>
      <c r="AW2917" s="24" t="s">
        <v>4424</v>
      </c>
      <c r="AX2917" s="61"/>
      <c r="AY2917" s="24"/>
      <c r="AZ2917" s="24"/>
      <c r="BA2917" s="24"/>
      <c r="BB2917" s="73" t="s">
        <v>8589</v>
      </c>
      <c r="BC2917" s="716" t="s">
        <v>2190</v>
      </c>
      <c r="BD2917" s="493">
        <v>44992</v>
      </c>
      <c r="BG2917" s="721" t="s">
        <v>23998</v>
      </c>
      <c r="BH2917" s="400" t="s">
        <v>23939</v>
      </c>
      <c r="BJ2917" s="728" t="s">
        <v>30265</v>
      </c>
      <c r="BL2917" s="1361">
        <f t="shared" si="1"/>
        <v>0</v>
      </c>
    </row>
    <row r="2918" spans="1:65" ht="12.5" x14ac:dyDescent="0.25">
      <c r="A2918" s="821" t="s">
        <v>23683</v>
      </c>
      <c r="B2918" s="24" t="s">
        <v>4255</v>
      </c>
      <c r="C2918" s="91">
        <v>44993</v>
      </c>
      <c r="D2918" s="42">
        <v>20610435361</v>
      </c>
      <c r="E2918" s="1225">
        <v>4074845</v>
      </c>
      <c r="F2918" s="353" t="s">
        <v>3253</v>
      </c>
      <c r="G2918" s="353" t="s">
        <v>23176</v>
      </c>
      <c r="H2918" s="24" t="s">
        <v>30938</v>
      </c>
      <c r="I2918" s="1362" t="s">
        <v>6546</v>
      </c>
      <c r="J2918" s="73"/>
      <c r="K2918" s="1460" t="s">
        <v>30939</v>
      </c>
      <c r="L2918" s="24" t="s">
        <v>30940</v>
      </c>
      <c r="M2918" s="1106" t="s">
        <v>30941</v>
      </c>
      <c r="N2918" s="658">
        <v>31893</v>
      </c>
      <c r="O2918" s="24">
        <v>949235815</v>
      </c>
      <c r="P2918" s="73" t="s">
        <v>4424</v>
      </c>
      <c r="Q2918" s="102" t="s">
        <v>6194</v>
      </c>
      <c r="R2918" s="409" t="s">
        <v>30942</v>
      </c>
      <c r="S2918" s="57" t="s">
        <v>4424</v>
      </c>
      <c r="T2918" s="351" t="s">
        <v>4424</v>
      </c>
      <c r="U2918" s="24" t="s">
        <v>30946</v>
      </c>
      <c r="V2918" s="24" t="s">
        <v>30946</v>
      </c>
      <c r="W2918" s="24" t="s">
        <v>3630</v>
      </c>
      <c r="X2918" s="24" t="s">
        <v>3630</v>
      </c>
      <c r="Y2918" s="24" t="s">
        <v>4475</v>
      </c>
      <c r="Z2918" s="1453" t="s">
        <v>30943</v>
      </c>
      <c r="AA2918" s="720">
        <v>3</v>
      </c>
      <c r="AB2918" s="720">
        <v>2023</v>
      </c>
      <c r="AC2918" s="62" t="s">
        <v>4424</v>
      </c>
      <c r="AD2918" s="94">
        <v>20000</v>
      </c>
      <c r="AE2918" s="716" t="s">
        <v>4002</v>
      </c>
      <c r="AF2918" s="73" t="s">
        <v>4424</v>
      </c>
      <c r="AG2918" s="73" t="s">
        <v>4424</v>
      </c>
      <c r="AH2918" s="102">
        <v>11502787</v>
      </c>
      <c r="AI2918" s="102" t="s">
        <v>3630</v>
      </c>
      <c r="AJ2918" s="24" t="s">
        <v>30944</v>
      </c>
      <c r="AK2918" s="409" t="s">
        <v>30945</v>
      </c>
      <c r="AL2918" s="24" t="s">
        <v>30946</v>
      </c>
      <c r="AM2918" s="24" t="s">
        <v>3630</v>
      </c>
      <c r="AN2918" s="24" t="s">
        <v>3630</v>
      </c>
      <c r="AO2918" s="24" t="s">
        <v>4475</v>
      </c>
      <c r="AP2918" s="24" t="s">
        <v>4424</v>
      </c>
      <c r="AQ2918" s="73" t="s">
        <v>4424</v>
      </c>
      <c r="AR2918" s="73" t="s">
        <v>4424</v>
      </c>
      <c r="AS2918" s="24" t="s">
        <v>4424</v>
      </c>
      <c r="AT2918" s="24" t="s">
        <v>4424</v>
      </c>
      <c r="AU2918" s="66" t="s">
        <v>4424</v>
      </c>
      <c r="AV2918" s="24" t="s">
        <v>4424</v>
      </c>
      <c r="AW2918" s="24" t="s">
        <v>4424</v>
      </c>
      <c r="AX2918" s="61"/>
      <c r="AY2918" s="24"/>
      <c r="AZ2918" s="24"/>
      <c r="BA2918" s="24"/>
      <c r="BB2918" s="73" t="s">
        <v>15218</v>
      </c>
      <c r="BC2918" s="716" t="s">
        <v>2190</v>
      </c>
      <c r="BD2918" s="493">
        <v>44993</v>
      </c>
      <c r="BG2918" s="721" t="s">
        <v>23998</v>
      </c>
      <c r="BH2918" s="400" t="s">
        <v>23939</v>
      </c>
      <c r="BJ2918" s="728" t="s">
        <v>30265</v>
      </c>
      <c r="BL2918" s="1361">
        <f t="shared" si="1"/>
        <v>0</v>
      </c>
    </row>
    <row r="2919" spans="1:65" ht="12.5" x14ac:dyDescent="0.25">
      <c r="A2919" s="821" t="s">
        <v>23683</v>
      </c>
      <c r="B2919" s="24" t="s">
        <v>4255</v>
      </c>
      <c r="C2919" s="91">
        <v>44994</v>
      </c>
      <c r="D2919" s="42">
        <v>20610218335</v>
      </c>
      <c r="E2919" s="1225">
        <v>4074856</v>
      </c>
      <c r="F2919" s="353" t="s">
        <v>13367</v>
      </c>
      <c r="G2919" s="353" t="s">
        <v>29115</v>
      </c>
      <c r="H2919" s="24" t="s">
        <v>30963</v>
      </c>
      <c r="I2919" s="1461" t="s">
        <v>6546</v>
      </c>
      <c r="J2919" s="73"/>
      <c r="K2919" s="1460" t="s">
        <v>30953</v>
      </c>
      <c r="L2919" s="24" t="s">
        <v>30954</v>
      </c>
      <c r="M2919" s="1106" t="s">
        <v>30955</v>
      </c>
      <c r="N2919" s="658">
        <v>34416</v>
      </c>
      <c r="O2919" s="24">
        <v>982139072</v>
      </c>
      <c r="P2919" s="73" t="s">
        <v>4424</v>
      </c>
      <c r="Q2919" s="102" t="s">
        <v>6194</v>
      </c>
      <c r="R2919" s="409" t="s">
        <v>30956</v>
      </c>
      <c r="S2919" s="57" t="s">
        <v>4424</v>
      </c>
      <c r="T2919" s="351" t="s">
        <v>4424</v>
      </c>
      <c r="U2919" s="24" t="s">
        <v>30957</v>
      </c>
      <c r="V2919" s="24" t="s">
        <v>30957</v>
      </c>
      <c r="W2919" s="24" t="s">
        <v>1836</v>
      </c>
      <c r="X2919" s="24" t="s">
        <v>1836</v>
      </c>
      <c r="Y2919" s="24" t="s">
        <v>5521</v>
      </c>
      <c r="Z2919" s="1453" t="s">
        <v>30958</v>
      </c>
      <c r="AA2919" s="720">
        <v>3</v>
      </c>
      <c r="AB2919" s="720">
        <v>2023</v>
      </c>
      <c r="AC2919" s="62" t="s">
        <v>4424</v>
      </c>
      <c r="AD2919" s="94">
        <v>20000</v>
      </c>
      <c r="AE2919" s="716" t="s">
        <v>4002</v>
      </c>
      <c r="AF2919" s="73" t="s">
        <v>4424</v>
      </c>
      <c r="AG2919" s="73" t="s">
        <v>4424</v>
      </c>
      <c r="AH2919" s="102">
        <v>80175433</v>
      </c>
      <c r="AI2919" s="102" t="s">
        <v>1836</v>
      </c>
      <c r="AJ2919" s="24" t="s">
        <v>30954</v>
      </c>
      <c r="AK2919" s="409" t="s">
        <v>30956</v>
      </c>
      <c r="AL2919" s="24" t="s">
        <v>30959</v>
      </c>
      <c r="AM2919" s="24" t="s">
        <v>1836</v>
      </c>
      <c r="AN2919" s="24" t="s">
        <v>1836</v>
      </c>
      <c r="AO2919" s="24" t="s">
        <v>5521</v>
      </c>
      <c r="AP2919" s="24" t="s">
        <v>30960</v>
      </c>
      <c r="AQ2919" s="127" t="s">
        <v>30961</v>
      </c>
      <c r="AR2919" s="24" t="s">
        <v>30959</v>
      </c>
      <c r="AS2919" s="24" t="s">
        <v>1836</v>
      </c>
      <c r="AT2919" s="24" t="s">
        <v>1836</v>
      </c>
      <c r="AU2919" s="24" t="s">
        <v>5521</v>
      </c>
      <c r="AV2919" s="24" t="s">
        <v>4424</v>
      </c>
      <c r="AW2919" s="24" t="s">
        <v>4424</v>
      </c>
      <c r="AX2919" s="61"/>
      <c r="AY2919" s="24"/>
      <c r="AZ2919" s="24"/>
      <c r="BA2919" s="24"/>
      <c r="BB2919" s="73" t="s">
        <v>30962</v>
      </c>
      <c r="BC2919" s="716" t="s">
        <v>2190</v>
      </c>
      <c r="BD2919" s="493">
        <v>44994</v>
      </c>
      <c r="BG2919" s="721" t="s">
        <v>23998</v>
      </c>
      <c r="BH2919" s="400" t="s">
        <v>23939</v>
      </c>
      <c r="BJ2919" s="728" t="s">
        <v>30265</v>
      </c>
      <c r="BK2919" s="474" t="s">
        <v>31424</v>
      </c>
      <c r="BL2919" s="1361">
        <f t="shared" si="1"/>
        <v>0</v>
      </c>
    </row>
    <row r="2920" spans="1:65" ht="12.5" x14ac:dyDescent="0.25">
      <c r="A2920" s="821" t="s">
        <v>23683</v>
      </c>
      <c r="B2920" s="24" t="s">
        <v>4255</v>
      </c>
      <c r="C2920" s="91">
        <v>44994</v>
      </c>
      <c r="D2920" s="42">
        <v>20610305360</v>
      </c>
      <c r="E2920" s="1225" t="e">
        <v>#N/A</v>
      </c>
      <c r="F2920" s="353" t="s">
        <v>3254</v>
      </c>
      <c r="G2920" s="353" t="s">
        <v>23176</v>
      </c>
      <c r="H2920" s="24" t="s">
        <v>30964</v>
      </c>
      <c r="I2920" s="656" t="s">
        <v>15197</v>
      </c>
      <c r="J2920" s="73"/>
      <c r="K2920" s="1460" t="s">
        <v>30965</v>
      </c>
      <c r="L2920" s="24" t="s">
        <v>30966</v>
      </c>
      <c r="M2920" s="1106" t="s">
        <v>30967</v>
      </c>
      <c r="N2920" s="658">
        <v>30273</v>
      </c>
      <c r="O2920" s="24">
        <v>958394757</v>
      </c>
      <c r="P2920" s="73" t="s">
        <v>4424</v>
      </c>
      <c r="Q2920" s="102" t="s">
        <v>6194</v>
      </c>
      <c r="R2920" s="409" t="s">
        <v>30968</v>
      </c>
      <c r="S2920" s="57" t="s">
        <v>4424</v>
      </c>
      <c r="T2920" s="351" t="s">
        <v>4424</v>
      </c>
      <c r="U2920" s="24" t="s">
        <v>30969</v>
      </c>
      <c r="V2920" s="24" t="s">
        <v>30969</v>
      </c>
      <c r="W2920" s="24" t="s">
        <v>5211</v>
      </c>
      <c r="X2920" s="24" t="s">
        <v>6087</v>
      </c>
      <c r="Y2920" s="24" t="s">
        <v>6087</v>
      </c>
      <c r="Z2920" s="1453" t="s">
        <v>30958</v>
      </c>
      <c r="AA2920" s="720">
        <v>3</v>
      </c>
      <c r="AB2920" s="720">
        <v>2023</v>
      </c>
      <c r="AC2920" s="62" t="s">
        <v>4424</v>
      </c>
      <c r="AD2920" s="94">
        <v>20000</v>
      </c>
      <c r="AE2920" s="716" t="s">
        <v>4002</v>
      </c>
      <c r="AF2920" s="73" t="s">
        <v>4424</v>
      </c>
      <c r="AG2920" s="73" t="s">
        <v>4424</v>
      </c>
      <c r="AH2920" s="102">
        <v>11529471</v>
      </c>
      <c r="AI2920" s="102" t="s">
        <v>6087</v>
      </c>
      <c r="AJ2920" s="24" t="s">
        <v>30966</v>
      </c>
      <c r="AK2920" s="409" t="s">
        <v>30968</v>
      </c>
      <c r="AL2920" s="24" t="s">
        <v>30981</v>
      </c>
      <c r="AM2920" s="24" t="s">
        <v>5211</v>
      </c>
      <c r="AN2920" s="24" t="s">
        <v>6087</v>
      </c>
      <c r="AO2920" s="24" t="s">
        <v>6087</v>
      </c>
      <c r="AP2920" s="24" t="s">
        <v>4424</v>
      </c>
      <c r="AQ2920" s="73" t="s">
        <v>4424</v>
      </c>
      <c r="AR2920" s="73" t="s">
        <v>4424</v>
      </c>
      <c r="AS2920" s="24" t="s">
        <v>4424</v>
      </c>
      <c r="AT2920" s="24" t="s">
        <v>4424</v>
      </c>
      <c r="AU2920" s="66" t="s">
        <v>4424</v>
      </c>
      <c r="AV2920" s="24" t="s">
        <v>4424</v>
      </c>
      <c r="AW2920" s="24" t="s">
        <v>4424</v>
      </c>
      <c r="AX2920" s="61"/>
      <c r="AY2920" s="24"/>
      <c r="AZ2920" s="24"/>
      <c r="BA2920" s="24"/>
      <c r="BB2920" s="73" t="s">
        <v>26755</v>
      </c>
      <c r="BC2920" s="716" t="s">
        <v>2190</v>
      </c>
      <c r="BD2920" s="493">
        <v>44994</v>
      </c>
      <c r="BG2920" s="721" t="s">
        <v>23998</v>
      </c>
      <c r="BH2920" s="400" t="s">
        <v>23939</v>
      </c>
      <c r="BJ2920" s="728" t="s">
        <v>30265</v>
      </c>
      <c r="BK2920" s="474" t="s">
        <v>31424</v>
      </c>
      <c r="BL2920" s="1361">
        <f t="shared" si="1"/>
        <v>0</v>
      </c>
    </row>
    <row r="2921" spans="1:65" ht="12.5" x14ac:dyDescent="0.25">
      <c r="A2921" s="821" t="s">
        <v>23683</v>
      </c>
      <c r="B2921" s="24" t="s">
        <v>4255</v>
      </c>
      <c r="C2921" s="91">
        <v>44995</v>
      </c>
      <c r="D2921" s="42">
        <v>20609650908</v>
      </c>
      <c r="E2921" s="1225">
        <v>4074832</v>
      </c>
      <c r="F2921" s="353" t="s">
        <v>3254</v>
      </c>
      <c r="G2921" s="353" t="s">
        <v>23176</v>
      </c>
      <c r="H2921" s="24" t="s">
        <v>30982</v>
      </c>
      <c r="I2921" s="1362" t="s">
        <v>6546</v>
      </c>
      <c r="J2921" s="73"/>
      <c r="K2921" s="1460" t="s">
        <v>30983</v>
      </c>
      <c r="L2921" s="24" t="s">
        <v>30984</v>
      </c>
      <c r="M2921" s="1106" t="s">
        <v>30985</v>
      </c>
      <c r="N2921" s="658">
        <v>35953</v>
      </c>
      <c r="O2921" s="24">
        <v>941324764</v>
      </c>
      <c r="P2921" s="73" t="s">
        <v>4424</v>
      </c>
      <c r="Q2921" s="102" t="s">
        <v>6194</v>
      </c>
      <c r="R2921" s="409" t="s">
        <v>30986</v>
      </c>
      <c r="S2921" s="57" t="s">
        <v>4424</v>
      </c>
      <c r="T2921" s="351" t="s">
        <v>4424</v>
      </c>
      <c r="U2921" s="24" t="s">
        <v>30991</v>
      </c>
      <c r="V2921" s="24" t="s">
        <v>30991</v>
      </c>
      <c r="W2921" s="24" t="s">
        <v>1798</v>
      </c>
      <c r="X2921" s="24" t="s">
        <v>5440</v>
      </c>
      <c r="Y2921" s="24" t="s">
        <v>2821</v>
      </c>
      <c r="Z2921" s="1453" t="s">
        <v>30990</v>
      </c>
      <c r="AA2921" s="720">
        <v>3</v>
      </c>
      <c r="AB2921" s="720">
        <v>2023</v>
      </c>
      <c r="AC2921" s="62" t="s">
        <v>4424</v>
      </c>
      <c r="AD2921" s="94">
        <v>20000</v>
      </c>
      <c r="AE2921" s="716" t="s">
        <v>4002</v>
      </c>
      <c r="AF2921" s="73" t="s">
        <v>4424</v>
      </c>
      <c r="AG2921" s="73" t="s">
        <v>4424</v>
      </c>
      <c r="AH2921" s="102">
        <v>11264425</v>
      </c>
      <c r="AI2921" s="102" t="s">
        <v>2827</v>
      </c>
      <c r="AJ2921" s="24" t="s">
        <v>30987</v>
      </c>
      <c r="AK2921" s="409" t="s">
        <v>30988</v>
      </c>
      <c r="AL2921" s="24" t="s">
        <v>30989</v>
      </c>
      <c r="AM2921" s="24" t="s">
        <v>1798</v>
      </c>
      <c r="AN2921" s="24" t="s">
        <v>5440</v>
      </c>
      <c r="AO2921" s="24" t="s">
        <v>2821</v>
      </c>
      <c r="AP2921" s="24" t="s">
        <v>4424</v>
      </c>
      <c r="AQ2921" s="73" t="s">
        <v>4424</v>
      </c>
      <c r="AR2921" s="73" t="s">
        <v>4424</v>
      </c>
      <c r="AS2921" s="24" t="s">
        <v>4424</v>
      </c>
      <c r="AT2921" s="24" t="s">
        <v>4424</v>
      </c>
      <c r="AU2921" s="66" t="s">
        <v>4424</v>
      </c>
      <c r="AV2921" s="24" t="s">
        <v>4424</v>
      </c>
      <c r="AW2921" s="24" t="s">
        <v>4424</v>
      </c>
      <c r="AX2921" s="61"/>
      <c r="AY2921" s="24"/>
      <c r="AZ2921" s="24"/>
      <c r="BA2921" s="24"/>
      <c r="BB2921" s="73" t="s">
        <v>15297</v>
      </c>
      <c r="BC2921" s="716" t="s">
        <v>2190</v>
      </c>
      <c r="BD2921" s="493">
        <v>44995</v>
      </c>
      <c r="BG2921" s="721" t="s">
        <v>23998</v>
      </c>
      <c r="BH2921" s="400" t="s">
        <v>23939</v>
      </c>
      <c r="BJ2921" s="728" t="s">
        <v>30265</v>
      </c>
      <c r="BK2921" s="474" t="s">
        <v>31424</v>
      </c>
      <c r="BL2921" s="1361">
        <f t="shared" si="1"/>
        <v>0</v>
      </c>
    </row>
    <row r="2922" spans="1:65" ht="12.5" x14ac:dyDescent="0.25">
      <c r="A2922" s="821" t="s">
        <v>23683</v>
      </c>
      <c r="B2922" s="24" t="s">
        <v>4255</v>
      </c>
      <c r="C2922" s="91">
        <v>44995</v>
      </c>
      <c r="D2922" s="42">
        <v>10740674418</v>
      </c>
      <c r="E2922" s="1225" t="e">
        <v>#N/A</v>
      </c>
      <c r="F2922" s="353" t="s">
        <v>3251</v>
      </c>
      <c r="G2922" s="353" t="s">
        <v>29115</v>
      </c>
      <c r="H2922" s="24" t="s">
        <v>30947</v>
      </c>
      <c r="I2922" s="656" t="s">
        <v>15197</v>
      </c>
      <c r="J2922" s="73"/>
      <c r="K2922" s="1460"/>
      <c r="L2922" s="24" t="s">
        <v>30948</v>
      </c>
      <c r="M2922" s="1106" t="s">
        <v>30949</v>
      </c>
      <c r="N2922" s="658">
        <v>34114</v>
      </c>
      <c r="O2922" s="24">
        <v>973690888</v>
      </c>
      <c r="P2922" s="73" t="s">
        <v>4424</v>
      </c>
      <c r="Q2922" s="102" t="s">
        <v>4424</v>
      </c>
      <c r="R2922" s="409" t="s">
        <v>30950</v>
      </c>
      <c r="S2922" s="57" t="s">
        <v>4424</v>
      </c>
      <c r="T2922" s="351" t="s">
        <v>4424</v>
      </c>
      <c r="U2922" s="24" t="s">
        <v>30951</v>
      </c>
      <c r="V2922" s="24" t="s">
        <v>30951</v>
      </c>
      <c r="W2922" s="24" t="s">
        <v>265</v>
      </c>
      <c r="X2922" s="24" t="s">
        <v>265</v>
      </c>
      <c r="Y2922" s="24" t="s">
        <v>265</v>
      </c>
      <c r="Z2922" s="1453" t="s">
        <v>30990</v>
      </c>
      <c r="AA2922" s="720">
        <v>3</v>
      </c>
      <c r="AB2922" s="720">
        <v>2023</v>
      </c>
      <c r="AC2922" s="62" t="s">
        <v>4424</v>
      </c>
      <c r="AD2922" s="94">
        <v>20000</v>
      </c>
      <c r="AE2922" s="716" t="s">
        <v>2281</v>
      </c>
      <c r="AF2922" s="73" t="s">
        <v>4424</v>
      </c>
      <c r="AG2922" s="73" t="s">
        <v>4424</v>
      </c>
      <c r="AH2922" s="102" t="s">
        <v>4424</v>
      </c>
      <c r="AI2922" s="102" t="s">
        <v>4424</v>
      </c>
      <c r="AJ2922" s="24" t="s">
        <v>30948</v>
      </c>
      <c r="AK2922" s="409" t="s">
        <v>30950</v>
      </c>
      <c r="AL2922" s="24" t="s">
        <v>30952</v>
      </c>
      <c r="AM2922" s="24" t="s">
        <v>265</v>
      </c>
      <c r="AN2922" s="24" t="s">
        <v>265</v>
      </c>
      <c r="AO2922" s="24" t="s">
        <v>265</v>
      </c>
      <c r="AP2922" s="24" t="s">
        <v>4424</v>
      </c>
      <c r="AQ2922" s="73" t="s">
        <v>4424</v>
      </c>
      <c r="AR2922" s="73" t="s">
        <v>4424</v>
      </c>
      <c r="AS2922" s="24" t="s">
        <v>4424</v>
      </c>
      <c r="AT2922" s="24" t="s">
        <v>4424</v>
      </c>
      <c r="AU2922" s="66" t="s">
        <v>4424</v>
      </c>
      <c r="AV2922" s="24" t="s">
        <v>4424</v>
      </c>
      <c r="AW2922" s="24" t="s">
        <v>4424</v>
      </c>
      <c r="AX2922" s="61"/>
      <c r="AY2922" s="24"/>
      <c r="AZ2922" s="24"/>
      <c r="BA2922" s="24"/>
      <c r="BB2922" s="73" t="s">
        <v>23155</v>
      </c>
      <c r="BC2922" s="716" t="s">
        <v>2190</v>
      </c>
      <c r="BD2922" s="493">
        <v>44995</v>
      </c>
      <c r="BG2922" s="721" t="s">
        <v>23998</v>
      </c>
      <c r="BH2922" s="400" t="s">
        <v>23939</v>
      </c>
      <c r="BJ2922" s="728" t="s">
        <v>30265</v>
      </c>
      <c r="BK2922" s="474" t="s">
        <v>31424</v>
      </c>
      <c r="BL2922" s="1361">
        <f t="shared" si="1"/>
        <v>0</v>
      </c>
    </row>
    <row r="2923" spans="1:65" ht="12.5" x14ac:dyDescent="0.25">
      <c r="A2923" s="821" t="s">
        <v>23683</v>
      </c>
      <c r="B2923" s="24" t="s">
        <v>4255</v>
      </c>
      <c r="C2923" s="91">
        <v>44995</v>
      </c>
      <c r="D2923" s="42">
        <v>20448227929</v>
      </c>
      <c r="E2923" s="1225" t="e">
        <v>#N/A</v>
      </c>
      <c r="F2923" s="353" t="s">
        <v>3254</v>
      </c>
      <c r="G2923" s="353" t="s">
        <v>1505</v>
      </c>
      <c r="H2923" s="24" t="s">
        <v>30996</v>
      </c>
      <c r="I2923" s="656" t="s">
        <v>15197</v>
      </c>
      <c r="J2923" s="73"/>
      <c r="K2923" s="403" t="s">
        <v>30997</v>
      </c>
      <c r="L2923" s="24" t="s">
        <v>18538</v>
      </c>
      <c r="M2923" s="1106" t="s">
        <v>30998</v>
      </c>
      <c r="N2923" s="658">
        <v>25222</v>
      </c>
      <c r="O2923" s="24">
        <v>951752465</v>
      </c>
      <c r="P2923" s="73" t="s">
        <v>4424</v>
      </c>
      <c r="Q2923" s="403" t="s">
        <v>3303</v>
      </c>
      <c r="R2923" s="409" t="s">
        <v>5386</v>
      </c>
      <c r="S2923" s="57" t="s">
        <v>4424</v>
      </c>
      <c r="T2923" s="351" t="s">
        <v>4424</v>
      </c>
      <c r="U2923" s="24" t="s">
        <v>30999</v>
      </c>
      <c r="V2923" s="24" t="s">
        <v>30999</v>
      </c>
      <c r="W2923" s="24" t="s">
        <v>1798</v>
      </c>
      <c r="X2923" s="24" t="s">
        <v>5440</v>
      </c>
      <c r="Y2923" s="24" t="s">
        <v>2821</v>
      </c>
      <c r="Z2923" s="1453" t="s">
        <v>30990</v>
      </c>
      <c r="AA2923" s="720">
        <v>3</v>
      </c>
      <c r="AB2923" s="720">
        <v>2023</v>
      </c>
      <c r="AC2923" s="62" t="s">
        <v>4424</v>
      </c>
      <c r="AD2923" s="94">
        <v>25000</v>
      </c>
      <c r="AE2923" s="716" t="s">
        <v>4002</v>
      </c>
      <c r="AF2923" s="73" t="s">
        <v>4424</v>
      </c>
      <c r="AG2923" s="73" t="s">
        <v>4424</v>
      </c>
      <c r="AH2923" s="102">
        <v>11098092</v>
      </c>
      <c r="AI2923" s="102" t="s">
        <v>1798</v>
      </c>
      <c r="AJ2923" s="24" t="s">
        <v>636</v>
      </c>
      <c r="AK2923" s="409" t="s">
        <v>6609</v>
      </c>
      <c r="AL2923" s="24" t="s">
        <v>31000</v>
      </c>
      <c r="AM2923" s="24" t="s">
        <v>5479</v>
      </c>
      <c r="AN2923" s="24" t="s">
        <v>6087</v>
      </c>
      <c r="AO2923" s="24" t="s">
        <v>6087</v>
      </c>
      <c r="AP2923" s="24" t="s">
        <v>18538</v>
      </c>
      <c r="AQ2923" s="409" t="s">
        <v>5386</v>
      </c>
      <c r="AR2923" s="24" t="s">
        <v>31000</v>
      </c>
      <c r="AS2923" s="24" t="s">
        <v>5479</v>
      </c>
      <c r="AT2923" s="24" t="s">
        <v>6087</v>
      </c>
      <c r="AU2923" s="24" t="s">
        <v>6087</v>
      </c>
      <c r="AV2923" s="24" t="s">
        <v>4424</v>
      </c>
      <c r="AW2923" s="24" t="s">
        <v>4424</v>
      </c>
      <c r="AX2923" s="61"/>
      <c r="AY2923" s="24"/>
      <c r="AZ2923" s="24"/>
      <c r="BA2923" s="24"/>
      <c r="BB2923" s="73" t="s">
        <v>23393</v>
      </c>
      <c r="BC2923" s="716" t="s">
        <v>2190</v>
      </c>
      <c r="BD2923" s="493">
        <v>44995</v>
      </c>
      <c r="BG2923" s="721" t="s">
        <v>23998</v>
      </c>
      <c r="BH2923" s="400" t="s">
        <v>23939</v>
      </c>
      <c r="BJ2923" s="728" t="s">
        <v>30265</v>
      </c>
      <c r="BK2923" s="474" t="s">
        <v>31424</v>
      </c>
      <c r="BL2923" s="1361">
        <f t="shared" si="1"/>
        <v>0</v>
      </c>
    </row>
    <row r="2924" spans="1:65" ht="12.5" x14ac:dyDescent="0.25">
      <c r="A2924" s="821" t="s">
        <v>23683</v>
      </c>
      <c r="B2924" s="24" t="s">
        <v>4255</v>
      </c>
      <c r="C2924" s="91">
        <v>44999</v>
      </c>
      <c r="D2924" s="42">
        <v>20610584382</v>
      </c>
      <c r="E2924" s="1225">
        <v>4074850</v>
      </c>
      <c r="F2924" s="353" t="s">
        <v>3251</v>
      </c>
      <c r="G2924" s="353" t="s">
        <v>29782</v>
      </c>
      <c r="H2924" s="24" t="s">
        <v>30992</v>
      </c>
      <c r="I2924" s="1362" t="s">
        <v>6546</v>
      </c>
      <c r="J2924" s="73"/>
      <c r="K2924" s="403" t="s">
        <v>30426</v>
      </c>
      <c r="L2924" s="24" t="s">
        <v>15736</v>
      </c>
      <c r="M2924" s="1106" t="s">
        <v>30993</v>
      </c>
      <c r="N2924" s="658">
        <v>27953</v>
      </c>
      <c r="O2924" s="24">
        <v>972548498</v>
      </c>
      <c r="P2924" s="73" t="s">
        <v>4424</v>
      </c>
      <c r="Q2924" s="102" t="s">
        <v>6194</v>
      </c>
      <c r="R2924" s="409" t="s">
        <v>15739</v>
      </c>
      <c r="S2924" s="57" t="s">
        <v>4424</v>
      </c>
      <c r="T2924" s="351" t="s">
        <v>4424</v>
      </c>
      <c r="U2924" s="24" t="s">
        <v>30994</v>
      </c>
      <c r="V2924" s="24" t="s">
        <v>30994</v>
      </c>
      <c r="W2924" s="24" t="s">
        <v>2731</v>
      </c>
      <c r="X2924" s="24" t="s">
        <v>2731</v>
      </c>
      <c r="Y2924" s="24" t="s">
        <v>4136</v>
      </c>
      <c r="Z2924" s="1453" t="s">
        <v>31003</v>
      </c>
      <c r="AA2924" s="720">
        <v>3</v>
      </c>
      <c r="AB2924" s="720">
        <v>2023</v>
      </c>
      <c r="AC2924" s="62" t="s">
        <v>4424</v>
      </c>
      <c r="AD2924" s="94">
        <v>80000</v>
      </c>
      <c r="AE2924" s="716" t="s">
        <v>4002</v>
      </c>
      <c r="AF2924" s="73" t="s">
        <v>4424</v>
      </c>
      <c r="AG2924" s="73" t="s">
        <v>4424</v>
      </c>
      <c r="AH2924" s="102">
        <v>11140754</v>
      </c>
      <c r="AI2924" s="102" t="s">
        <v>2731</v>
      </c>
      <c r="AJ2924" s="24" t="s">
        <v>15736</v>
      </c>
      <c r="AK2924" s="409" t="s">
        <v>15739</v>
      </c>
      <c r="AL2924" s="24" t="s">
        <v>30995</v>
      </c>
      <c r="AM2924" s="24" t="s">
        <v>2731</v>
      </c>
      <c r="AN2924" s="24" t="s">
        <v>2731</v>
      </c>
      <c r="AO2924" s="24" t="s">
        <v>4136</v>
      </c>
      <c r="AP2924" s="24" t="s">
        <v>4424</v>
      </c>
      <c r="AQ2924" s="73" t="s">
        <v>4424</v>
      </c>
      <c r="AR2924" s="73" t="s">
        <v>4424</v>
      </c>
      <c r="AS2924" s="24" t="s">
        <v>4424</v>
      </c>
      <c r="AT2924" s="24" t="s">
        <v>4424</v>
      </c>
      <c r="AU2924" s="66" t="s">
        <v>4424</v>
      </c>
      <c r="AV2924" s="24" t="s">
        <v>4424</v>
      </c>
      <c r="AW2924" s="24" t="s">
        <v>4424</v>
      </c>
      <c r="AX2924" s="61"/>
      <c r="AY2924" s="24"/>
      <c r="AZ2924" s="24"/>
      <c r="BA2924" s="24"/>
      <c r="BB2924" s="73" t="s">
        <v>28602</v>
      </c>
      <c r="BC2924" s="716" t="s">
        <v>2190</v>
      </c>
      <c r="BD2924" s="493">
        <v>44999</v>
      </c>
      <c r="BG2924" s="721" t="s">
        <v>23998</v>
      </c>
      <c r="BH2924" s="400" t="s">
        <v>23939</v>
      </c>
      <c r="BJ2924" s="728" t="s">
        <v>30265</v>
      </c>
      <c r="BK2924" s="474" t="s">
        <v>31424</v>
      </c>
      <c r="BL2924" s="1361">
        <f t="shared" si="1"/>
        <v>0</v>
      </c>
    </row>
    <row r="2925" spans="1:65" ht="12.5" x14ac:dyDescent="0.25">
      <c r="A2925" s="821" t="s">
        <v>23683</v>
      </c>
      <c r="B2925" s="24" t="s">
        <v>4255</v>
      </c>
      <c r="C2925" s="91">
        <v>45005</v>
      </c>
      <c r="D2925" s="42">
        <v>20604674396</v>
      </c>
      <c r="E2925" s="1225">
        <v>4074867</v>
      </c>
      <c r="F2925" s="353" t="s">
        <v>3253</v>
      </c>
      <c r="G2925" s="353" t="s">
        <v>23176</v>
      </c>
      <c r="H2925" s="24" t="s">
        <v>31006</v>
      </c>
      <c r="I2925" s="1362" t="s">
        <v>6546</v>
      </c>
      <c r="J2925" s="73"/>
      <c r="K2925" s="403" t="s">
        <v>31007</v>
      </c>
      <c r="L2925" s="24" t="s">
        <v>31008</v>
      </c>
      <c r="M2925" s="1106" t="s">
        <v>31009</v>
      </c>
      <c r="N2925" s="658">
        <v>25772</v>
      </c>
      <c r="O2925" s="24">
        <v>949065548</v>
      </c>
      <c r="P2925" s="73" t="s">
        <v>4424</v>
      </c>
      <c r="Q2925" s="403" t="s">
        <v>3303</v>
      </c>
      <c r="R2925" s="409" t="s">
        <v>31010</v>
      </c>
      <c r="S2925" s="57" t="s">
        <v>4424</v>
      </c>
      <c r="T2925" s="351" t="s">
        <v>4424</v>
      </c>
      <c r="U2925" s="24" t="s">
        <v>31011</v>
      </c>
      <c r="V2925" s="24" t="s">
        <v>31011</v>
      </c>
      <c r="W2925" s="24" t="s">
        <v>3630</v>
      </c>
      <c r="X2925" s="24" t="s">
        <v>3630</v>
      </c>
      <c r="Y2925" s="24" t="s">
        <v>4475</v>
      </c>
      <c r="Z2925" s="1453" t="s">
        <v>31012</v>
      </c>
      <c r="AA2925" s="720">
        <v>3</v>
      </c>
      <c r="AB2925" s="720">
        <v>2023</v>
      </c>
      <c r="AC2925" s="62" t="s">
        <v>4424</v>
      </c>
      <c r="AD2925" s="94">
        <v>20000</v>
      </c>
      <c r="AE2925" s="716" t="s">
        <v>4002</v>
      </c>
      <c r="AF2925" s="73" t="s">
        <v>4424</v>
      </c>
      <c r="AG2925" s="73" t="s">
        <v>4424</v>
      </c>
      <c r="AH2925" s="102">
        <v>11375065</v>
      </c>
      <c r="AI2925" s="102" t="s">
        <v>3630</v>
      </c>
      <c r="AJ2925" s="24" t="s">
        <v>31013</v>
      </c>
      <c r="AK2925" s="409" t="s">
        <v>31014</v>
      </c>
      <c r="AL2925" s="24" t="s">
        <v>31011</v>
      </c>
      <c r="AM2925" s="24" t="s">
        <v>3630</v>
      </c>
      <c r="AN2925" s="24" t="s">
        <v>3630</v>
      </c>
      <c r="AO2925" s="24" t="s">
        <v>4475</v>
      </c>
      <c r="AP2925" s="24" t="s">
        <v>4424</v>
      </c>
      <c r="AQ2925" s="73" t="s">
        <v>4424</v>
      </c>
      <c r="AR2925" s="73" t="s">
        <v>4424</v>
      </c>
      <c r="AS2925" s="24" t="s">
        <v>4424</v>
      </c>
      <c r="AT2925" s="24" t="s">
        <v>4424</v>
      </c>
      <c r="AU2925" s="66" t="s">
        <v>4424</v>
      </c>
      <c r="AV2925" s="24" t="s">
        <v>4424</v>
      </c>
      <c r="AW2925" s="24" t="s">
        <v>4424</v>
      </c>
      <c r="AX2925" s="61"/>
      <c r="AY2925" s="24"/>
      <c r="AZ2925" s="24"/>
      <c r="BA2925" s="24"/>
      <c r="BB2925" s="73" t="s">
        <v>15218</v>
      </c>
      <c r="BC2925" s="716" t="s">
        <v>2190</v>
      </c>
      <c r="BD2925" s="493">
        <v>45005</v>
      </c>
      <c r="BG2925" s="721" t="s">
        <v>23998</v>
      </c>
      <c r="BH2925" s="400" t="s">
        <v>23939</v>
      </c>
      <c r="BJ2925" s="728" t="s">
        <v>30265</v>
      </c>
      <c r="BK2925" s="474" t="s">
        <v>31424</v>
      </c>
      <c r="BL2925" s="1361">
        <f t="shared" si="1"/>
        <v>0</v>
      </c>
    </row>
    <row r="2926" spans="1:65" ht="12.5" x14ac:dyDescent="0.25">
      <c r="A2926" s="821" t="s">
        <v>23683</v>
      </c>
      <c r="B2926" s="24" t="s">
        <v>4255</v>
      </c>
      <c r="C2926" s="91">
        <v>45005</v>
      </c>
      <c r="D2926" s="42">
        <v>20610398295</v>
      </c>
      <c r="E2926" s="1225">
        <v>4074865</v>
      </c>
      <c r="F2926" s="353" t="s">
        <v>3252</v>
      </c>
      <c r="G2926" s="353" t="s">
        <v>29115</v>
      </c>
      <c r="H2926" s="24" t="s">
        <v>30922</v>
      </c>
      <c r="I2926" s="1362" t="s">
        <v>6546</v>
      </c>
      <c r="J2926" s="73"/>
      <c r="K2926" s="1459" t="s">
        <v>30923</v>
      </c>
      <c r="L2926" s="24" t="s">
        <v>30924</v>
      </c>
      <c r="M2926" s="1106" t="s">
        <v>30925</v>
      </c>
      <c r="N2926" s="658">
        <v>33005</v>
      </c>
      <c r="O2926" s="24">
        <v>968216573</v>
      </c>
      <c r="P2926" s="73" t="s">
        <v>4424</v>
      </c>
      <c r="Q2926" s="403" t="s">
        <v>3303</v>
      </c>
      <c r="R2926" s="409" t="s">
        <v>30926</v>
      </c>
      <c r="S2926" s="57" t="s">
        <v>4424</v>
      </c>
      <c r="T2926" s="351" t="s">
        <v>4424</v>
      </c>
      <c r="U2926" s="24" t="s">
        <v>30927</v>
      </c>
      <c r="V2926" s="24" t="s">
        <v>30927</v>
      </c>
      <c r="W2926" s="24" t="s">
        <v>5190</v>
      </c>
      <c r="X2926" s="24" t="s">
        <v>5521</v>
      </c>
      <c r="Y2926" s="24" t="s">
        <v>5521</v>
      </c>
      <c r="Z2926" s="1453" t="s">
        <v>31012</v>
      </c>
      <c r="AA2926" s="720">
        <v>3</v>
      </c>
      <c r="AB2926" s="720">
        <v>2023</v>
      </c>
      <c r="AC2926" s="62" t="s">
        <v>4424</v>
      </c>
      <c r="AD2926" s="94">
        <v>50000</v>
      </c>
      <c r="AE2926" s="716" t="s">
        <v>4002</v>
      </c>
      <c r="AF2926" s="73" t="s">
        <v>4424</v>
      </c>
      <c r="AG2926" s="73" t="s">
        <v>4424</v>
      </c>
      <c r="AH2926" s="102">
        <v>15169030</v>
      </c>
      <c r="AI2926" s="102" t="s">
        <v>5521</v>
      </c>
      <c r="AJ2926" s="24" t="s">
        <v>30929</v>
      </c>
      <c r="AK2926" s="409" t="s">
        <v>30930</v>
      </c>
      <c r="AL2926" s="24" t="s">
        <v>30931</v>
      </c>
      <c r="AM2926" s="24" t="s">
        <v>19739</v>
      </c>
      <c r="AN2926" s="24" t="s">
        <v>6061</v>
      </c>
      <c r="AO2926" s="24" t="s">
        <v>5521</v>
      </c>
      <c r="AP2926" s="24" t="s">
        <v>4424</v>
      </c>
      <c r="AQ2926" s="73" t="s">
        <v>4424</v>
      </c>
      <c r="AR2926" s="73" t="s">
        <v>4424</v>
      </c>
      <c r="AS2926" s="24" t="s">
        <v>4424</v>
      </c>
      <c r="AT2926" s="24" t="s">
        <v>4424</v>
      </c>
      <c r="AU2926" s="66" t="s">
        <v>4424</v>
      </c>
      <c r="AV2926" s="24" t="s">
        <v>4424</v>
      </c>
      <c r="AW2926" s="24" t="s">
        <v>4424</v>
      </c>
      <c r="AX2926" s="61"/>
      <c r="AY2926" s="24"/>
      <c r="AZ2926" s="24"/>
      <c r="BA2926" s="24"/>
      <c r="BB2926" s="73" t="s">
        <v>4454</v>
      </c>
      <c r="BC2926" s="716" t="s">
        <v>2190</v>
      </c>
      <c r="BD2926" s="493">
        <v>45005</v>
      </c>
      <c r="BG2926" s="721" t="s">
        <v>23998</v>
      </c>
      <c r="BH2926" s="400" t="s">
        <v>23939</v>
      </c>
      <c r="BJ2926" s="728" t="s">
        <v>30265</v>
      </c>
      <c r="BK2926" s="474" t="s">
        <v>31424</v>
      </c>
      <c r="BL2926" s="1361">
        <f t="shared" si="1"/>
        <v>0</v>
      </c>
    </row>
    <row r="2927" spans="1:65" ht="12.5" x14ac:dyDescent="0.25">
      <c r="A2927" s="821" t="s">
        <v>23683</v>
      </c>
      <c r="B2927" s="24" t="s">
        <v>4255</v>
      </c>
      <c r="C2927" s="91">
        <v>45007</v>
      </c>
      <c r="D2927" s="42">
        <v>20610539697</v>
      </c>
      <c r="E2927" s="1225">
        <v>4074876</v>
      </c>
      <c r="F2927" s="353" t="s">
        <v>3253</v>
      </c>
      <c r="G2927" s="353" t="s">
        <v>1505</v>
      </c>
      <c r="H2927" s="24" t="s">
        <v>31016</v>
      </c>
      <c r="I2927" s="1362" t="s">
        <v>6546</v>
      </c>
      <c r="J2927" s="73"/>
      <c r="K2927" s="1459" t="s">
        <v>31017</v>
      </c>
      <c r="L2927" s="24" t="s">
        <v>31018</v>
      </c>
      <c r="M2927" s="1106" t="s">
        <v>31019</v>
      </c>
      <c r="N2927" s="658">
        <v>30663</v>
      </c>
      <c r="O2927" s="24">
        <v>999011840</v>
      </c>
      <c r="P2927" s="73" t="s">
        <v>4424</v>
      </c>
      <c r="Q2927" s="403" t="s">
        <v>3303</v>
      </c>
      <c r="R2927" s="409" t="s">
        <v>31020</v>
      </c>
      <c r="S2927" s="57" t="s">
        <v>4424</v>
      </c>
      <c r="T2927" s="351" t="s">
        <v>4424</v>
      </c>
      <c r="U2927" s="24" t="s">
        <v>31021</v>
      </c>
      <c r="V2927" s="24" t="s">
        <v>31021</v>
      </c>
      <c r="W2927" s="24" t="s">
        <v>3630</v>
      </c>
      <c r="X2927" s="24" t="s">
        <v>3630</v>
      </c>
      <c r="Y2927" s="24" t="s">
        <v>4475</v>
      </c>
      <c r="Z2927" s="1453" t="s">
        <v>31022</v>
      </c>
      <c r="AA2927" s="720">
        <v>3</v>
      </c>
      <c r="AB2927" s="720">
        <v>2023</v>
      </c>
      <c r="AC2927" s="62" t="s">
        <v>4424</v>
      </c>
      <c r="AD2927" s="94">
        <v>25000</v>
      </c>
      <c r="AE2927" s="716" t="s">
        <v>4002</v>
      </c>
      <c r="AF2927" s="73" t="s">
        <v>4424</v>
      </c>
      <c r="AG2927" s="73" t="s">
        <v>4424</v>
      </c>
      <c r="AH2927" s="102">
        <v>11505766</v>
      </c>
      <c r="AI2927" s="102" t="s">
        <v>3630</v>
      </c>
      <c r="AJ2927" s="24" t="s">
        <v>31023</v>
      </c>
      <c r="AK2927" s="409" t="s">
        <v>31024</v>
      </c>
      <c r="AL2927" s="24" t="s">
        <v>31021</v>
      </c>
      <c r="AM2927" s="24" t="s">
        <v>3630</v>
      </c>
      <c r="AN2927" s="24" t="s">
        <v>3630</v>
      </c>
      <c r="AO2927" s="24" t="s">
        <v>4475</v>
      </c>
      <c r="AP2927" s="24" t="s">
        <v>31018</v>
      </c>
      <c r="AQ2927" s="409" t="s">
        <v>31020</v>
      </c>
      <c r="AR2927" s="24" t="s">
        <v>31021</v>
      </c>
      <c r="AS2927" s="24" t="s">
        <v>3630</v>
      </c>
      <c r="AT2927" s="24" t="s">
        <v>3630</v>
      </c>
      <c r="AU2927" s="24" t="s">
        <v>4475</v>
      </c>
      <c r="AV2927" s="24" t="s">
        <v>4424</v>
      </c>
      <c r="AW2927" s="24" t="s">
        <v>4424</v>
      </c>
      <c r="AX2927" s="61"/>
      <c r="AY2927" s="24"/>
      <c r="AZ2927" s="24"/>
      <c r="BA2927" s="24"/>
      <c r="BB2927" s="73" t="s">
        <v>24700</v>
      </c>
      <c r="BC2927" s="716" t="s">
        <v>2190</v>
      </c>
      <c r="BD2927" s="493">
        <v>45007</v>
      </c>
      <c r="BG2927" s="721" t="s">
        <v>23998</v>
      </c>
      <c r="BH2927" s="400" t="s">
        <v>23939</v>
      </c>
      <c r="BJ2927" s="728" t="s">
        <v>30265</v>
      </c>
      <c r="BK2927" s="474" t="s">
        <v>31424</v>
      </c>
      <c r="BL2927" s="1361">
        <f t="shared" si="1"/>
        <v>0</v>
      </c>
    </row>
    <row r="2928" spans="1:65" ht="12.5" x14ac:dyDescent="0.25">
      <c r="A2928" s="821" t="s">
        <v>23683</v>
      </c>
      <c r="B2928" s="24" t="s">
        <v>4255</v>
      </c>
      <c r="C2928" s="91">
        <v>45007</v>
      </c>
      <c r="D2928" s="42">
        <v>20610321535</v>
      </c>
      <c r="E2928" s="1225">
        <v>4074869</v>
      </c>
      <c r="F2928" s="353" t="s">
        <v>3253</v>
      </c>
      <c r="G2928" s="353" t="s">
        <v>29115</v>
      </c>
      <c r="H2928" s="24" t="s">
        <v>31025</v>
      </c>
      <c r="I2928" s="1362" t="s">
        <v>6546</v>
      </c>
      <c r="J2928" s="73"/>
      <c r="K2928" s="1459" t="s">
        <v>31026</v>
      </c>
      <c r="L2928" s="24" t="s">
        <v>31027</v>
      </c>
      <c r="M2928" s="1106" t="s">
        <v>31028</v>
      </c>
      <c r="N2928" s="658">
        <v>29739</v>
      </c>
      <c r="O2928" s="24">
        <v>980827026</v>
      </c>
      <c r="P2928" s="73" t="s">
        <v>4424</v>
      </c>
      <c r="Q2928" s="403" t="s">
        <v>3303</v>
      </c>
      <c r="R2928" s="409" t="s">
        <v>31029</v>
      </c>
      <c r="S2928" s="57" t="s">
        <v>4424</v>
      </c>
      <c r="T2928" s="351" t="s">
        <v>4424</v>
      </c>
      <c r="U2928" s="24" t="s">
        <v>31030</v>
      </c>
      <c r="V2928" s="24" t="s">
        <v>31031</v>
      </c>
      <c r="W2928" s="24" t="s">
        <v>16598</v>
      </c>
      <c r="X2928" s="24" t="s">
        <v>208</v>
      </c>
      <c r="Y2928" s="24" t="s">
        <v>5749</v>
      </c>
      <c r="Z2928" s="1453" t="s">
        <v>31022</v>
      </c>
      <c r="AA2928" s="720">
        <v>3</v>
      </c>
      <c r="AB2928" s="720">
        <v>2023</v>
      </c>
      <c r="AC2928" s="62" t="s">
        <v>4424</v>
      </c>
      <c r="AD2928" s="94">
        <v>40000</v>
      </c>
      <c r="AE2928" s="716" t="s">
        <v>4002</v>
      </c>
      <c r="AF2928" s="73" t="s">
        <v>4424</v>
      </c>
      <c r="AG2928" s="73" t="s">
        <v>4424</v>
      </c>
      <c r="AH2928" s="102">
        <v>11111790</v>
      </c>
      <c r="AI2928" s="102" t="s">
        <v>208</v>
      </c>
      <c r="AJ2928" s="24" t="s">
        <v>31032</v>
      </c>
      <c r="AK2928" s="409" t="s">
        <v>31033</v>
      </c>
      <c r="AL2928" s="24" t="s">
        <v>31034</v>
      </c>
      <c r="AM2928" s="24" t="s">
        <v>208</v>
      </c>
      <c r="AN2928" s="24" t="s">
        <v>208</v>
      </c>
      <c r="AO2928" s="24" t="s">
        <v>5749</v>
      </c>
      <c r="AP2928" s="24" t="s">
        <v>31035</v>
      </c>
      <c r="AQ2928" s="409" t="s">
        <v>31036</v>
      </c>
      <c r="AR2928" s="24" t="s">
        <v>31037</v>
      </c>
      <c r="AS2928" s="24" t="s">
        <v>208</v>
      </c>
      <c r="AT2928" s="24" t="s">
        <v>208</v>
      </c>
      <c r="AU2928" s="24" t="s">
        <v>5749</v>
      </c>
      <c r="AV2928" s="24" t="s">
        <v>31038</v>
      </c>
      <c r="AW2928" s="24">
        <v>45130068</v>
      </c>
      <c r="AX2928" s="24" t="s">
        <v>31045</v>
      </c>
      <c r="AY2928" s="24"/>
      <c r="AZ2928" s="24"/>
      <c r="BA2928" s="24"/>
      <c r="BB2928" s="73" t="s">
        <v>30261</v>
      </c>
      <c r="BC2928" s="716" t="s">
        <v>2190</v>
      </c>
      <c r="BD2928" s="493">
        <v>45007</v>
      </c>
      <c r="BG2928" s="721" t="s">
        <v>23998</v>
      </c>
      <c r="BH2928" s="400" t="s">
        <v>23939</v>
      </c>
      <c r="BJ2928" s="728" t="s">
        <v>30265</v>
      </c>
      <c r="BK2928" s="474" t="s">
        <v>31424</v>
      </c>
      <c r="BL2928" s="1361">
        <f t="shared" si="1"/>
        <v>0</v>
      </c>
    </row>
    <row r="2929" spans="1:65" ht="12.5" x14ac:dyDescent="0.25">
      <c r="A2929" s="821" t="s">
        <v>23683</v>
      </c>
      <c r="B2929" s="24" t="s">
        <v>4255</v>
      </c>
      <c r="C2929" s="91">
        <v>45016</v>
      </c>
      <c r="D2929" s="42">
        <v>20610202692</v>
      </c>
      <c r="E2929" s="1225" t="e">
        <v>#N/A</v>
      </c>
      <c r="F2929" s="353" t="s">
        <v>3252</v>
      </c>
      <c r="G2929" s="353" t="s">
        <v>29115</v>
      </c>
      <c r="H2929" s="24" t="s">
        <v>31051</v>
      </c>
      <c r="I2929" s="1362" t="s">
        <v>6546</v>
      </c>
      <c r="J2929" s="73"/>
      <c r="K2929" s="1459" t="s">
        <v>31052</v>
      </c>
      <c r="L2929" s="24" t="s">
        <v>31053</v>
      </c>
      <c r="M2929" s="1106" t="s">
        <v>31054</v>
      </c>
      <c r="N2929" s="658">
        <v>32924</v>
      </c>
      <c r="O2929" s="24">
        <v>949344017</v>
      </c>
      <c r="P2929" s="73" t="s">
        <v>4424</v>
      </c>
      <c r="Q2929" s="403" t="s">
        <v>3303</v>
      </c>
      <c r="R2929" s="409" t="s">
        <v>31055</v>
      </c>
      <c r="S2929" s="57" t="s">
        <v>4424</v>
      </c>
      <c r="T2929" s="351" t="s">
        <v>4424</v>
      </c>
      <c r="U2929" s="24" t="s">
        <v>31056</v>
      </c>
      <c r="V2929" s="24" t="s">
        <v>31056</v>
      </c>
      <c r="W2929" s="24" t="s">
        <v>5494</v>
      </c>
      <c r="X2929" s="24" t="s">
        <v>5521</v>
      </c>
      <c r="Y2929" s="24" t="s">
        <v>5521</v>
      </c>
      <c r="Z2929" s="1453" t="s">
        <v>31057</v>
      </c>
      <c r="AA2929" s="720">
        <v>3</v>
      </c>
      <c r="AB2929" s="720">
        <v>2023</v>
      </c>
      <c r="AC2929" s="62" t="s">
        <v>4424</v>
      </c>
      <c r="AD2929" s="94">
        <v>50000</v>
      </c>
      <c r="AE2929" s="716" t="s">
        <v>4002</v>
      </c>
      <c r="AF2929" s="73" t="s">
        <v>4424</v>
      </c>
      <c r="AG2929" s="73" t="s">
        <v>4424</v>
      </c>
      <c r="AH2929" s="102">
        <v>15130999</v>
      </c>
      <c r="AI2929" s="102" t="s">
        <v>5521</v>
      </c>
      <c r="AJ2929" s="24" t="s">
        <v>31058</v>
      </c>
      <c r="AK2929" s="409" t="s">
        <v>31059</v>
      </c>
      <c r="AL2929" s="24" t="s">
        <v>31060</v>
      </c>
      <c r="AM2929" s="24" t="s">
        <v>5494</v>
      </c>
      <c r="AN2929" s="24" t="s">
        <v>5521</v>
      </c>
      <c r="AO2929" s="24" t="s">
        <v>5521</v>
      </c>
      <c r="AP2929" s="24" t="s">
        <v>4424</v>
      </c>
      <c r="AQ2929" s="73" t="s">
        <v>4424</v>
      </c>
      <c r="AR2929" s="73" t="s">
        <v>4424</v>
      </c>
      <c r="AS2929" s="24" t="s">
        <v>4424</v>
      </c>
      <c r="AT2929" s="24" t="s">
        <v>4424</v>
      </c>
      <c r="AU2929" s="66" t="s">
        <v>4424</v>
      </c>
      <c r="AV2929" s="24" t="s">
        <v>4424</v>
      </c>
      <c r="AW2929" s="24" t="s">
        <v>4424</v>
      </c>
      <c r="AX2929" s="24"/>
      <c r="AY2929" s="24"/>
      <c r="AZ2929" s="24"/>
      <c r="BA2929" s="24"/>
      <c r="BB2929" s="73" t="s">
        <v>4454</v>
      </c>
      <c r="BC2929" s="716" t="s">
        <v>2190</v>
      </c>
      <c r="BD2929" s="493">
        <v>45016</v>
      </c>
      <c r="BG2929" s="721" t="s">
        <v>23998</v>
      </c>
      <c r="BH2929" s="400" t="s">
        <v>23939</v>
      </c>
      <c r="BJ2929" s="728" t="s">
        <v>30265</v>
      </c>
      <c r="BK2929" s="474" t="s">
        <v>31424</v>
      </c>
      <c r="BL2929" s="1361">
        <f t="shared" si="1"/>
        <v>0</v>
      </c>
    </row>
    <row r="2930" spans="1:65" ht="12.5" x14ac:dyDescent="0.25">
      <c r="A2930" s="821" t="s">
        <v>23683</v>
      </c>
      <c r="B2930" s="24" t="s">
        <v>4255</v>
      </c>
      <c r="C2930" s="91">
        <v>45020</v>
      </c>
      <c r="D2930" s="42">
        <v>20601657822</v>
      </c>
      <c r="E2930" s="1225">
        <v>5145287</v>
      </c>
      <c r="F2930" s="353" t="s">
        <v>3252</v>
      </c>
      <c r="G2930" s="353" t="s">
        <v>23176</v>
      </c>
      <c r="H2930" s="24" t="s">
        <v>30850</v>
      </c>
      <c r="I2930" s="656" t="s">
        <v>15197</v>
      </c>
      <c r="J2930" s="73"/>
      <c r="K2930" s="403" t="s">
        <v>30829</v>
      </c>
      <c r="L2930" s="24" t="s">
        <v>30833</v>
      </c>
      <c r="M2930" s="1106" t="s">
        <v>30832</v>
      </c>
      <c r="N2930" s="658">
        <v>28075</v>
      </c>
      <c r="O2930" s="24">
        <v>991910429</v>
      </c>
      <c r="P2930" s="73" t="s">
        <v>4424</v>
      </c>
      <c r="Q2930" s="102" t="s">
        <v>2817</v>
      </c>
      <c r="R2930" s="409" t="s">
        <v>30830</v>
      </c>
      <c r="S2930" s="57" t="s">
        <v>4424</v>
      </c>
      <c r="T2930" s="351" t="s">
        <v>4424</v>
      </c>
      <c r="U2930" s="24" t="s">
        <v>30831</v>
      </c>
      <c r="V2930" s="24" t="s">
        <v>30831</v>
      </c>
      <c r="W2930" s="24" t="s">
        <v>2584</v>
      </c>
      <c r="X2930" s="24" t="s">
        <v>5521</v>
      </c>
      <c r="Y2930" s="24" t="s">
        <v>5521</v>
      </c>
      <c r="Z2930" s="1453" t="s">
        <v>31076</v>
      </c>
      <c r="AA2930" s="720">
        <v>4</v>
      </c>
      <c r="AB2930" s="720">
        <v>2023</v>
      </c>
      <c r="AC2930" s="62" t="s">
        <v>4424</v>
      </c>
      <c r="AD2930" s="94">
        <v>20000</v>
      </c>
      <c r="AE2930" s="716" t="s">
        <v>4002</v>
      </c>
      <c r="AF2930" s="73" t="s">
        <v>4424</v>
      </c>
      <c r="AG2930" s="73" t="s">
        <v>4424</v>
      </c>
      <c r="AH2930" s="102">
        <v>13743347</v>
      </c>
      <c r="AI2930" s="102" t="s">
        <v>5521</v>
      </c>
      <c r="AJ2930" s="24" t="s">
        <v>31073</v>
      </c>
      <c r="AK2930" s="409" t="s">
        <v>31074</v>
      </c>
      <c r="AL2930" s="24" t="s">
        <v>31075</v>
      </c>
      <c r="AM2930" s="24" t="s">
        <v>3810</v>
      </c>
      <c r="AN2930" s="24" t="s">
        <v>5521</v>
      </c>
      <c r="AO2930" s="24" t="s">
        <v>5521</v>
      </c>
      <c r="AP2930" s="24" t="s">
        <v>31077</v>
      </c>
      <c r="AQ2930" s="73">
        <v>10797986</v>
      </c>
      <c r="AR2930" s="24" t="s">
        <v>31075</v>
      </c>
      <c r="AS2930" s="24" t="s">
        <v>3810</v>
      </c>
      <c r="AT2930" s="24" t="s">
        <v>5521</v>
      </c>
      <c r="AU2930" s="24" t="s">
        <v>5521</v>
      </c>
      <c r="AV2930" s="24" t="s">
        <v>4424</v>
      </c>
      <c r="AW2930" s="24" t="s">
        <v>4424</v>
      </c>
      <c r="AX2930" s="61"/>
      <c r="AY2930" s="24"/>
      <c r="AZ2930" s="24"/>
      <c r="BA2930" s="24"/>
      <c r="BB2930" s="73" t="s">
        <v>4459</v>
      </c>
      <c r="BC2930" s="716" t="s">
        <v>2190</v>
      </c>
      <c r="BD2930" s="493">
        <v>45020</v>
      </c>
      <c r="BG2930" s="721" t="s">
        <v>23998</v>
      </c>
      <c r="BH2930" s="400" t="s">
        <v>23939</v>
      </c>
      <c r="BJ2930" s="728" t="s">
        <v>30265</v>
      </c>
      <c r="BK2930" s="474" t="s">
        <v>31424</v>
      </c>
      <c r="BL2930" s="1361">
        <f t="shared" si="1"/>
        <v>0</v>
      </c>
      <c r="BM2930" s="1" t="s">
        <v>30861</v>
      </c>
    </row>
    <row r="2931" spans="1:65" ht="12.5" x14ac:dyDescent="0.25">
      <c r="A2931" s="821" t="s">
        <v>23683</v>
      </c>
      <c r="B2931" s="24" t="s">
        <v>4255</v>
      </c>
      <c r="C2931" s="91">
        <v>45021</v>
      </c>
      <c r="D2931" s="42">
        <v>20610733761</v>
      </c>
      <c r="E2931" s="1225">
        <v>4074862</v>
      </c>
      <c r="F2931" s="353" t="s">
        <v>3253</v>
      </c>
      <c r="G2931" s="353" t="s">
        <v>29115</v>
      </c>
      <c r="H2931" s="24" t="s">
        <v>31064</v>
      </c>
      <c r="I2931" s="1362" t="s">
        <v>6546</v>
      </c>
      <c r="J2931" s="73"/>
      <c r="K2931" s="1459" t="s">
        <v>31065</v>
      </c>
      <c r="L2931" s="24" t="s">
        <v>31066</v>
      </c>
      <c r="M2931" s="1106" t="s">
        <v>31067</v>
      </c>
      <c r="N2931" s="658">
        <v>36253</v>
      </c>
      <c r="O2931" s="24">
        <v>920397969</v>
      </c>
      <c r="P2931" s="73" t="s">
        <v>4424</v>
      </c>
      <c r="Q2931" s="102" t="s">
        <v>6194</v>
      </c>
      <c r="R2931" s="409" t="s">
        <v>31068</v>
      </c>
      <c r="S2931" s="57" t="s">
        <v>4424</v>
      </c>
      <c r="T2931" s="351" t="s">
        <v>4424</v>
      </c>
      <c r="U2931" s="24" t="s">
        <v>31069</v>
      </c>
      <c r="V2931" s="24" t="s">
        <v>31069</v>
      </c>
      <c r="W2931" s="24" t="s">
        <v>4244</v>
      </c>
      <c r="X2931" s="24" t="s">
        <v>15780</v>
      </c>
      <c r="Y2931" s="24" t="s">
        <v>5745</v>
      </c>
      <c r="Z2931" s="1453" t="s">
        <v>31084</v>
      </c>
      <c r="AA2931" s="720">
        <v>4</v>
      </c>
      <c r="AB2931" s="720">
        <v>2023</v>
      </c>
      <c r="AC2931" s="62" t="s">
        <v>4424</v>
      </c>
      <c r="AD2931" s="94">
        <v>25000</v>
      </c>
      <c r="AE2931" s="716" t="s">
        <v>4002</v>
      </c>
      <c r="AF2931" s="73" t="s">
        <v>4424</v>
      </c>
      <c r="AG2931" s="73" t="s">
        <v>4424</v>
      </c>
      <c r="AH2931" s="102">
        <v>11164993</v>
      </c>
      <c r="AI2931" s="102" t="s">
        <v>5830</v>
      </c>
      <c r="AJ2931" s="24" t="s">
        <v>31070</v>
      </c>
      <c r="AK2931" s="409" t="s">
        <v>31071</v>
      </c>
      <c r="AL2931" s="24" t="s">
        <v>31072</v>
      </c>
      <c r="AM2931" s="24" t="s">
        <v>4244</v>
      </c>
      <c r="AN2931" s="24" t="s">
        <v>1800</v>
      </c>
      <c r="AO2931" s="24" t="s">
        <v>5745</v>
      </c>
      <c r="AP2931" s="24" t="s">
        <v>4424</v>
      </c>
      <c r="AQ2931" s="73" t="s">
        <v>4424</v>
      </c>
      <c r="AR2931" s="73" t="s">
        <v>4424</v>
      </c>
      <c r="AS2931" s="24" t="s">
        <v>4424</v>
      </c>
      <c r="AT2931" s="24" t="s">
        <v>4424</v>
      </c>
      <c r="AU2931" s="66" t="s">
        <v>4424</v>
      </c>
      <c r="AV2931" s="24" t="s">
        <v>4424</v>
      </c>
      <c r="AW2931" s="24" t="s">
        <v>4424</v>
      </c>
      <c r="AX2931" s="24"/>
      <c r="AY2931" s="24"/>
      <c r="AZ2931" s="24"/>
      <c r="BA2931" s="24"/>
      <c r="BB2931" s="73" t="s">
        <v>7877</v>
      </c>
      <c r="BC2931" s="716" t="s">
        <v>2190</v>
      </c>
      <c r="BD2931" s="493">
        <v>45021</v>
      </c>
      <c r="BG2931" s="721" t="s">
        <v>23998</v>
      </c>
      <c r="BH2931" s="400" t="s">
        <v>23939</v>
      </c>
      <c r="BJ2931" s="728" t="s">
        <v>30265</v>
      </c>
      <c r="BK2931" s="474" t="s">
        <v>31424</v>
      </c>
      <c r="BL2931" s="1361">
        <f t="shared" si="1"/>
        <v>0</v>
      </c>
    </row>
    <row r="2932" spans="1:65" ht="12.5" x14ac:dyDescent="0.25">
      <c r="A2932" s="821" t="s">
        <v>23683</v>
      </c>
      <c r="B2932" s="24" t="s">
        <v>4255</v>
      </c>
      <c r="C2932" s="91">
        <v>45019</v>
      </c>
      <c r="D2932" s="42">
        <v>20610619585</v>
      </c>
      <c r="E2932" s="1225">
        <v>4074871</v>
      </c>
      <c r="F2932" s="353" t="s">
        <v>3251</v>
      </c>
      <c r="G2932" s="353" t="s">
        <v>29115</v>
      </c>
      <c r="H2932" s="24" t="s">
        <v>31085</v>
      </c>
      <c r="I2932" s="1362" t="s">
        <v>6546</v>
      </c>
      <c r="J2932" s="73"/>
      <c r="K2932" s="1459"/>
      <c r="L2932" s="24" t="s">
        <v>31086</v>
      </c>
      <c r="M2932" s="1106" t="s">
        <v>31087</v>
      </c>
      <c r="N2932" s="658">
        <v>34864</v>
      </c>
      <c r="O2932" s="24">
        <v>987248784</v>
      </c>
      <c r="P2932" s="73" t="s">
        <v>4424</v>
      </c>
      <c r="Q2932" s="403" t="s">
        <v>3303</v>
      </c>
      <c r="R2932" s="409" t="s">
        <v>31088</v>
      </c>
      <c r="S2932" s="57" t="s">
        <v>4424</v>
      </c>
      <c r="T2932" s="351" t="s">
        <v>4424</v>
      </c>
      <c r="U2932" s="24" t="s">
        <v>31089</v>
      </c>
      <c r="V2932" s="24" t="s">
        <v>31089</v>
      </c>
      <c r="W2932" s="24" t="s">
        <v>31090</v>
      </c>
      <c r="X2932" s="24" t="s">
        <v>31090</v>
      </c>
      <c r="Y2932" s="24" t="s">
        <v>265</v>
      </c>
      <c r="Z2932" s="1453" t="s">
        <v>31091</v>
      </c>
      <c r="AA2932" s="720">
        <v>4</v>
      </c>
      <c r="AB2932" s="720">
        <v>2023</v>
      </c>
      <c r="AC2932" s="62" t="s">
        <v>4424</v>
      </c>
      <c r="AD2932" s="94">
        <v>20000</v>
      </c>
      <c r="AE2932" s="716" t="s">
        <v>4002</v>
      </c>
      <c r="AF2932" s="73" t="s">
        <v>4424</v>
      </c>
      <c r="AG2932" s="73" t="s">
        <v>4424</v>
      </c>
      <c r="AH2932" s="102">
        <v>11189108</v>
      </c>
      <c r="AI2932" s="102" t="s">
        <v>265</v>
      </c>
      <c r="AJ2932" s="24" t="s">
        <v>31086</v>
      </c>
      <c r="AK2932" s="409" t="s">
        <v>31088</v>
      </c>
      <c r="AL2932" s="24" t="s">
        <v>31092</v>
      </c>
      <c r="AM2932" s="24" t="s">
        <v>1705</v>
      </c>
      <c r="AN2932" s="24" t="s">
        <v>1705</v>
      </c>
      <c r="AO2932" s="24" t="s">
        <v>265</v>
      </c>
      <c r="AP2932" s="24" t="s">
        <v>4424</v>
      </c>
      <c r="AQ2932" s="73" t="s">
        <v>4424</v>
      </c>
      <c r="AR2932" s="73" t="s">
        <v>4424</v>
      </c>
      <c r="AS2932" s="24" t="s">
        <v>4424</v>
      </c>
      <c r="AT2932" s="24" t="s">
        <v>4424</v>
      </c>
      <c r="AU2932" s="66" t="s">
        <v>4424</v>
      </c>
      <c r="AV2932" s="24" t="s">
        <v>4424</v>
      </c>
      <c r="AW2932" s="24" t="s">
        <v>4424</v>
      </c>
      <c r="AX2932" s="24"/>
      <c r="AY2932" s="24"/>
      <c r="AZ2932" s="24"/>
      <c r="BA2932" s="24"/>
      <c r="BB2932" s="73" t="s">
        <v>424</v>
      </c>
      <c r="BC2932" s="716" t="s">
        <v>2190</v>
      </c>
      <c r="BD2932" s="493">
        <v>45026</v>
      </c>
      <c r="BG2932" s="721" t="s">
        <v>23998</v>
      </c>
      <c r="BH2932" s="400" t="s">
        <v>23939</v>
      </c>
      <c r="BJ2932" s="728" t="s">
        <v>30265</v>
      </c>
      <c r="BK2932" s="474" t="s">
        <v>31424</v>
      </c>
      <c r="BL2932" s="1361">
        <f t="shared" si="1"/>
        <v>7</v>
      </c>
      <c r="BM2932" s="1" t="s">
        <v>31110</v>
      </c>
    </row>
    <row r="2933" spans="1:65" ht="12.5" x14ac:dyDescent="0.25">
      <c r="A2933" s="821" t="s">
        <v>23683</v>
      </c>
      <c r="B2933" s="24" t="s">
        <v>4255</v>
      </c>
      <c r="C2933" s="91">
        <v>45019</v>
      </c>
      <c r="D2933" s="42">
        <v>20610443151</v>
      </c>
      <c r="E2933" s="1225">
        <v>4074875</v>
      </c>
      <c r="F2933" s="353" t="s">
        <v>3251</v>
      </c>
      <c r="G2933" s="353" t="s">
        <v>29115</v>
      </c>
      <c r="H2933" s="24" t="s">
        <v>31093</v>
      </c>
      <c r="I2933" s="1362" t="s">
        <v>6546</v>
      </c>
      <c r="J2933" s="73"/>
      <c r="K2933" s="1459" t="s">
        <v>31094</v>
      </c>
      <c r="L2933" s="24" t="s">
        <v>31095</v>
      </c>
      <c r="M2933" s="1106" t="s">
        <v>31096</v>
      </c>
      <c r="N2933" s="658">
        <v>35616</v>
      </c>
      <c r="O2933" s="24">
        <v>991289408</v>
      </c>
      <c r="P2933" s="73" t="s">
        <v>4424</v>
      </c>
      <c r="Q2933" s="403" t="s">
        <v>3303</v>
      </c>
      <c r="R2933" s="409" t="s">
        <v>31097</v>
      </c>
      <c r="S2933" s="57" t="s">
        <v>4424</v>
      </c>
      <c r="T2933" s="351" t="s">
        <v>4424</v>
      </c>
      <c r="U2933" s="24" t="s">
        <v>31098</v>
      </c>
      <c r="V2933" s="24" t="s">
        <v>31098</v>
      </c>
      <c r="W2933" s="24" t="s">
        <v>16662</v>
      </c>
      <c r="X2933" s="24" t="s">
        <v>3306</v>
      </c>
      <c r="Y2933" s="24" t="s">
        <v>268</v>
      </c>
      <c r="Z2933" s="1453" t="s">
        <v>31091</v>
      </c>
      <c r="AA2933" s="720">
        <v>4</v>
      </c>
      <c r="AB2933" s="720">
        <v>2023</v>
      </c>
      <c r="AC2933" s="62" t="s">
        <v>4424</v>
      </c>
      <c r="AD2933" s="94">
        <v>20000</v>
      </c>
      <c r="AE2933" s="716" t="s">
        <v>4002</v>
      </c>
      <c r="AF2933" s="73" t="s">
        <v>4424</v>
      </c>
      <c r="AG2933" s="73" t="s">
        <v>4424</v>
      </c>
      <c r="AH2933" s="102">
        <v>11325261</v>
      </c>
      <c r="AI2933" s="102" t="s">
        <v>3306</v>
      </c>
      <c r="AJ2933" s="24" t="s">
        <v>31095</v>
      </c>
      <c r="AK2933" s="409" t="s">
        <v>31097</v>
      </c>
      <c r="AL2933" s="24" t="s">
        <v>31099</v>
      </c>
      <c r="AM2933" s="24" t="s">
        <v>16662</v>
      </c>
      <c r="AN2933" s="24" t="s">
        <v>3306</v>
      </c>
      <c r="AO2933" s="24" t="s">
        <v>268</v>
      </c>
      <c r="AP2933" s="24" t="s">
        <v>4424</v>
      </c>
      <c r="AQ2933" s="73" t="s">
        <v>4424</v>
      </c>
      <c r="AR2933" s="73" t="s">
        <v>4424</v>
      </c>
      <c r="AS2933" s="24" t="s">
        <v>4424</v>
      </c>
      <c r="AT2933" s="24" t="s">
        <v>4424</v>
      </c>
      <c r="AU2933" s="66" t="s">
        <v>4424</v>
      </c>
      <c r="AV2933" s="24" t="s">
        <v>4424</v>
      </c>
      <c r="AW2933" s="24" t="s">
        <v>4424</v>
      </c>
      <c r="AX2933" s="24"/>
      <c r="AY2933" s="24"/>
      <c r="AZ2933" s="24"/>
      <c r="BA2933" s="24"/>
      <c r="BB2933" s="73" t="s">
        <v>13402</v>
      </c>
      <c r="BC2933" s="716" t="s">
        <v>2190</v>
      </c>
      <c r="BD2933" s="493">
        <v>45026</v>
      </c>
      <c r="BG2933" s="721" t="s">
        <v>23998</v>
      </c>
      <c r="BH2933" s="400" t="s">
        <v>23939</v>
      </c>
      <c r="BJ2933" s="728" t="s">
        <v>30265</v>
      </c>
      <c r="BK2933" s="474" t="s">
        <v>31424</v>
      </c>
      <c r="BL2933" s="1361">
        <f t="shared" si="1"/>
        <v>7</v>
      </c>
    </row>
    <row r="2934" spans="1:65" ht="12.5" x14ac:dyDescent="0.25">
      <c r="A2934" s="821" t="s">
        <v>23683</v>
      </c>
      <c r="B2934" s="24" t="s">
        <v>4255</v>
      </c>
      <c r="C2934" s="91">
        <v>45019</v>
      </c>
      <c r="D2934" s="42">
        <v>20609908361</v>
      </c>
      <c r="E2934" s="1225">
        <v>4074889</v>
      </c>
      <c r="F2934" s="353" t="s">
        <v>3251</v>
      </c>
      <c r="G2934" s="353" t="s">
        <v>1505</v>
      </c>
      <c r="H2934" s="24" t="s">
        <v>31100</v>
      </c>
      <c r="I2934" s="1362" t="s">
        <v>6546</v>
      </c>
      <c r="J2934" s="73"/>
      <c r="K2934" s="1459"/>
      <c r="L2934" s="24" t="s">
        <v>31101</v>
      </c>
      <c r="M2934" s="1106" t="s">
        <v>31102</v>
      </c>
      <c r="N2934" s="658">
        <v>24492</v>
      </c>
      <c r="O2934" s="24">
        <v>991546021</v>
      </c>
      <c r="P2934" s="73" t="s">
        <v>4424</v>
      </c>
      <c r="Q2934" s="403" t="s">
        <v>6194</v>
      </c>
      <c r="R2934" s="409" t="s">
        <v>31103</v>
      </c>
      <c r="S2934" s="57" t="s">
        <v>4424</v>
      </c>
      <c r="T2934" s="351" t="s">
        <v>4424</v>
      </c>
      <c r="U2934" s="24" t="s">
        <v>31104</v>
      </c>
      <c r="V2934" s="24" t="s">
        <v>31104</v>
      </c>
      <c r="W2934" s="24" t="s">
        <v>5936</v>
      </c>
      <c r="X2934" s="24" t="s">
        <v>265</v>
      </c>
      <c r="Y2934" s="24" t="s">
        <v>265</v>
      </c>
      <c r="Z2934" s="1453" t="s">
        <v>31111</v>
      </c>
      <c r="AA2934" s="720">
        <v>4</v>
      </c>
      <c r="AB2934" s="720">
        <v>2023</v>
      </c>
      <c r="AC2934" s="62" t="s">
        <v>4424</v>
      </c>
      <c r="AD2934" s="94">
        <v>10000</v>
      </c>
      <c r="AE2934" s="716" t="s">
        <v>4002</v>
      </c>
      <c r="AF2934" s="73" t="s">
        <v>4424</v>
      </c>
      <c r="AG2934" s="73" t="s">
        <v>4424</v>
      </c>
      <c r="AH2934" s="102">
        <v>15066958</v>
      </c>
      <c r="AI2934" s="102" t="s">
        <v>5521</v>
      </c>
      <c r="AJ2934" s="24" t="s">
        <v>31105</v>
      </c>
      <c r="AK2934" s="409" t="s">
        <v>31106</v>
      </c>
      <c r="AL2934" s="24" t="s">
        <v>31107</v>
      </c>
      <c r="AM2934" s="24" t="s">
        <v>4630</v>
      </c>
      <c r="AN2934" s="24" t="s">
        <v>5521</v>
      </c>
      <c r="AO2934" s="24" t="s">
        <v>5521</v>
      </c>
      <c r="AP2934" s="24" t="s">
        <v>31108</v>
      </c>
      <c r="AQ2934" s="127" t="s">
        <v>31109</v>
      </c>
      <c r="AR2934" s="24" t="s">
        <v>31107</v>
      </c>
      <c r="AS2934" s="24" t="s">
        <v>4630</v>
      </c>
      <c r="AT2934" s="24" t="s">
        <v>5521</v>
      </c>
      <c r="AU2934" s="24" t="s">
        <v>5521</v>
      </c>
      <c r="AV2934" s="24" t="s">
        <v>4424</v>
      </c>
      <c r="AW2934" s="24" t="s">
        <v>4424</v>
      </c>
      <c r="AX2934" s="24"/>
      <c r="AY2934" s="24"/>
      <c r="AZ2934" s="24"/>
      <c r="BA2934" s="24"/>
      <c r="BB2934" s="73" t="s">
        <v>15085</v>
      </c>
      <c r="BC2934" s="716" t="s">
        <v>2190</v>
      </c>
      <c r="BD2934" s="493">
        <v>45027</v>
      </c>
      <c r="BG2934" s="721" t="s">
        <v>23998</v>
      </c>
      <c r="BH2934" s="400" t="s">
        <v>23939</v>
      </c>
      <c r="BJ2934" s="728" t="s">
        <v>30265</v>
      </c>
      <c r="BK2934" s="474" t="s">
        <v>31424</v>
      </c>
      <c r="BL2934" s="1361">
        <f t="shared" si="1"/>
        <v>8</v>
      </c>
    </row>
    <row r="2935" spans="1:65" ht="12.5" x14ac:dyDescent="0.25">
      <c r="A2935" s="821" t="s">
        <v>23683</v>
      </c>
      <c r="B2935" s="24" t="s">
        <v>4255</v>
      </c>
      <c r="C2935" s="91">
        <v>45040</v>
      </c>
      <c r="D2935" s="42">
        <v>20610467513</v>
      </c>
      <c r="E2935" s="1225">
        <v>4074878</v>
      </c>
      <c r="F2935" s="353" t="s">
        <v>3251</v>
      </c>
      <c r="G2935" s="353" t="s">
        <v>29115</v>
      </c>
      <c r="H2935" s="24" t="s">
        <v>31136</v>
      </c>
      <c r="I2935" s="1362" t="s">
        <v>6546</v>
      </c>
      <c r="J2935" s="73"/>
      <c r="K2935" s="1459"/>
      <c r="L2935" s="24" t="s">
        <v>31137</v>
      </c>
      <c r="M2935" s="1106" t="s">
        <v>31138</v>
      </c>
      <c r="N2935" s="658">
        <v>35925</v>
      </c>
      <c r="O2935" s="24">
        <v>933074281</v>
      </c>
      <c r="P2935" s="73" t="s">
        <v>4424</v>
      </c>
      <c r="Q2935" s="403" t="s">
        <v>6194</v>
      </c>
      <c r="R2935" s="409" t="s">
        <v>31139</v>
      </c>
      <c r="S2935" s="57" t="s">
        <v>4424</v>
      </c>
      <c r="T2935" s="351" t="s">
        <v>4424</v>
      </c>
      <c r="U2935" s="24" t="s">
        <v>31140</v>
      </c>
      <c r="V2935" s="24" t="s">
        <v>31140</v>
      </c>
      <c r="W2935" s="24" t="s">
        <v>1304</v>
      </c>
      <c r="X2935" s="24" t="s">
        <v>3306</v>
      </c>
      <c r="Y2935" s="24" t="s">
        <v>268</v>
      </c>
      <c r="Z2935" s="1453" t="s">
        <v>31141</v>
      </c>
      <c r="AA2935" s="720">
        <v>4</v>
      </c>
      <c r="AB2935" s="720">
        <v>2023</v>
      </c>
      <c r="AC2935" s="62" t="s">
        <v>4424</v>
      </c>
      <c r="AD2935" s="94">
        <v>20000</v>
      </c>
      <c r="AE2935" s="716" t="s">
        <v>4002</v>
      </c>
      <c r="AF2935" s="73" t="s">
        <v>4424</v>
      </c>
      <c r="AG2935" s="73" t="s">
        <v>4424</v>
      </c>
      <c r="AH2935" s="102">
        <v>11325605</v>
      </c>
      <c r="AI2935" s="102" t="s">
        <v>3306</v>
      </c>
      <c r="AJ2935" s="24" t="s">
        <v>31137</v>
      </c>
      <c r="AK2935" s="409" t="s">
        <v>31139</v>
      </c>
      <c r="AL2935" s="24" t="s">
        <v>31140</v>
      </c>
      <c r="AM2935" s="24" t="s">
        <v>1304</v>
      </c>
      <c r="AN2935" s="24" t="s">
        <v>3306</v>
      </c>
      <c r="AO2935" s="24" t="s">
        <v>268</v>
      </c>
      <c r="AP2935" s="24" t="s">
        <v>4424</v>
      </c>
      <c r="AQ2935" s="73" t="s">
        <v>4424</v>
      </c>
      <c r="AR2935" s="73" t="s">
        <v>4424</v>
      </c>
      <c r="AS2935" s="24" t="s">
        <v>4424</v>
      </c>
      <c r="AT2935" s="24" t="s">
        <v>4424</v>
      </c>
      <c r="AU2935" s="66" t="s">
        <v>4424</v>
      </c>
      <c r="AV2935" s="24" t="s">
        <v>4424</v>
      </c>
      <c r="AW2935" s="24" t="s">
        <v>4424</v>
      </c>
      <c r="AX2935" s="24"/>
      <c r="AY2935" s="24"/>
      <c r="AZ2935" s="24"/>
      <c r="BA2935" s="24"/>
      <c r="BB2935" s="73" t="s">
        <v>22805</v>
      </c>
      <c r="BC2935" s="716" t="s">
        <v>2190</v>
      </c>
      <c r="BD2935" s="493">
        <v>45040</v>
      </c>
      <c r="BG2935" s="721" t="s">
        <v>23998</v>
      </c>
      <c r="BH2935" s="400" t="s">
        <v>23939</v>
      </c>
      <c r="BJ2935" s="728" t="s">
        <v>30265</v>
      </c>
      <c r="BK2935" s="474" t="s">
        <v>31424</v>
      </c>
      <c r="BL2935" s="1361">
        <f t="shared" si="1"/>
        <v>0</v>
      </c>
    </row>
    <row r="2936" spans="1:65" ht="12.5" x14ac:dyDescent="0.25">
      <c r="A2936" s="821" t="s">
        <v>23683</v>
      </c>
      <c r="B2936" s="24" t="s">
        <v>4255</v>
      </c>
      <c r="C2936" s="91">
        <v>45040</v>
      </c>
      <c r="D2936" s="42">
        <v>20610716254</v>
      </c>
      <c r="E2936" s="1225" t="e">
        <v>#N/A</v>
      </c>
      <c r="F2936" s="353" t="s">
        <v>3252</v>
      </c>
      <c r="G2936" s="353" t="s">
        <v>1505</v>
      </c>
      <c r="H2936" s="24" t="s">
        <v>31142</v>
      </c>
      <c r="I2936" s="656" t="s">
        <v>15197</v>
      </c>
      <c r="J2936" s="73"/>
      <c r="K2936" s="1459" t="s">
        <v>31143</v>
      </c>
      <c r="L2936" s="24" t="s">
        <v>31144</v>
      </c>
      <c r="M2936" s="1106" t="s">
        <v>31145</v>
      </c>
      <c r="N2936" s="658">
        <v>36243</v>
      </c>
      <c r="O2936" s="24">
        <v>970364216</v>
      </c>
      <c r="P2936" s="73" t="s">
        <v>4424</v>
      </c>
      <c r="Q2936" s="403" t="s">
        <v>3303</v>
      </c>
      <c r="R2936" s="409" t="s">
        <v>31146</v>
      </c>
      <c r="S2936" s="57" t="s">
        <v>4424</v>
      </c>
      <c r="T2936" s="351" t="s">
        <v>4424</v>
      </c>
      <c r="U2936" s="24" t="s">
        <v>31147</v>
      </c>
      <c r="V2936" s="24" t="s">
        <v>31147</v>
      </c>
      <c r="W2936" s="24" t="s">
        <v>2744</v>
      </c>
      <c r="X2936" s="24" t="s">
        <v>5521</v>
      </c>
      <c r="Y2936" s="24" t="s">
        <v>5521</v>
      </c>
      <c r="Z2936" s="1453" t="s">
        <v>31141</v>
      </c>
      <c r="AA2936" s="720">
        <v>4</v>
      </c>
      <c r="AB2936" s="720">
        <v>2023</v>
      </c>
      <c r="AC2936" s="62" t="s">
        <v>4424</v>
      </c>
      <c r="AD2936" s="94">
        <v>35000</v>
      </c>
      <c r="AE2936" s="716" t="s">
        <v>4002</v>
      </c>
      <c r="AF2936" s="73" t="s">
        <v>4424</v>
      </c>
      <c r="AG2936" s="73" t="s">
        <v>4424</v>
      </c>
      <c r="AH2936" s="102">
        <v>15238862</v>
      </c>
      <c r="AI2936" s="102" t="s">
        <v>5521</v>
      </c>
      <c r="AJ2936" s="24" t="s">
        <v>31148</v>
      </c>
      <c r="AK2936" s="409" t="s">
        <v>31149</v>
      </c>
      <c r="AL2936" s="24" t="s">
        <v>31150</v>
      </c>
      <c r="AM2936" s="24" t="s">
        <v>16640</v>
      </c>
      <c r="AN2936" s="24" t="s">
        <v>5521</v>
      </c>
      <c r="AO2936" s="24" t="s">
        <v>5521</v>
      </c>
      <c r="AP2936" s="24" t="s">
        <v>31151</v>
      </c>
      <c r="AQ2936" s="73">
        <v>21557272</v>
      </c>
      <c r="AR2936" s="24" t="s">
        <v>31150</v>
      </c>
      <c r="AS2936" s="24" t="s">
        <v>16640</v>
      </c>
      <c r="AT2936" s="24" t="s">
        <v>5521</v>
      </c>
      <c r="AU2936" s="24" t="s">
        <v>5521</v>
      </c>
      <c r="AV2936" s="24" t="s">
        <v>4424</v>
      </c>
      <c r="AW2936" s="24" t="s">
        <v>4424</v>
      </c>
      <c r="AX2936" s="24"/>
      <c r="AY2936" s="24"/>
      <c r="AZ2936" s="24"/>
      <c r="BA2936" s="24"/>
      <c r="BB2936" s="73" t="s">
        <v>15551</v>
      </c>
      <c r="BC2936" s="716" t="s">
        <v>2190</v>
      </c>
      <c r="BD2936" s="493">
        <v>45040</v>
      </c>
      <c r="BG2936" s="721" t="s">
        <v>23998</v>
      </c>
      <c r="BH2936" s="400" t="s">
        <v>23939</v>
      </c>
      <c r="BJ2936" s="728" t="s">
        <v>30265</v>
      </c>
      <c r="BK2936" s="474" t="s">
        <v>31424</v>
      </c>
      <c r="BL2936" s="1361">
        <f t="shared" si="1"/>
        <v>0</v>
      </c>
    </row>
    <row r="2937" spans="1:65" ht="12.5" x14ac:dyDescent="0.25">
      <c r="A2937" s="821" t="s">
        <v>23683</v>
      </c>
      <c r="B2937" s="24" t="s">
        <v>4255</v>
      </c>
      <c r="C2937" s="91">
        <v>45042</v>
      </c>
      <c r="D2937" s="42">
        <v>20610727914</v>
      </c>
      <c r="E2937" s="1225">
        <v>4074880</v>
      </c>
      <c r="F2937" s="353" t="s">
        <v>3251</v>
      </c>
      <c r="G2937" s="353" t="s">
        <v>29115</v>
      </c>
      <c r="H2937" s="24" t="s">
        <v>31153</v>
      </c>
      <c r="I2937" s="1362" t="s">
        <v>6546</v>
      </c>
      <c r="J2937" s="73"/>
      <c r="K2937" s="1459" t="s">
        <v>31154</v>
      </c>
      <c r="L2937" s="24" t="s">
        <v>31155</v>
      </c>
      <c r="M2937" s="1106" t="s">
        <v>31156</v>
      </c>
      <c r="N2937" s="658">
        <v>31331</v>
      </c>
      <c r="O2937" s="24">
        <v>969534574</v>
      </c>
      <c r="P2937" s="73" t="s">
        <v>4424</v>
      </c>
      <c r="Q2937" s="403" t="s">
        <v>6194</v>
      </c>
      <c r="R2937" s="409" t="s">
        <v>31157</v>
      </c>
      <c r="S2937" s="57" t="s">
        <v>4424</v>
      </c>
      <c r="T2937" s="351" t="s">
        <v>4424</v>
      </c>
      <c r="U2937" s="24" t="s">
        <v>31158</v>
      </c>
      <c r="V2937" s="24" t="s">
        <v>31158</v>
      </c>
      <c r="W2937" s="24" t="s">
        <v>1135</v>
      </c>
      <c r="X2937" s="24" t="s">
        <v>260</v>
      </c>
      <c r="Y2937" s="24" t="s">
        <v>260</v>
      </c>
      <c r="Z2937" s="1453" t="s">
        <v>31152</v>
      </c>
      <c r="AA2937" s="720">
        <v>4</v>
      </c>
      <c r="AB2937" s="720">
        <v>2023</v>
      </c>
      <c r="AC2937" s="62" t="s">
        <v>4424</v>
      </c>
      <c r="AD2937" s="94">
        <v>20000</v>
      </c>
      <c r="AE2937" s="716" t="s">
        <v>4002</v>
      </c>
      <c r="AF2937" s="73" t="s">
        <v>4424</v>
      </c>
      <c r="AG2937" s="73" t="s">
        <v>4424</v>
      </c>
      <c r="AH2937" s="102">
        <v>11188660</v>
      </c>
      <c r="AI2937" s="102" t="s">
        <v>260</v>
      </c>
      <c r="AJ2937" s="24" t="s">
        <v>31155</v>
      </c>
      <c r="AK2937" s="409" t="s">
        <v>31157</v>
      </c>
      <c r="AL2937" s="24" t="s">
        <v>31159</v>
      </c>
      <c r="AM2937" s="24" t="s">
        <v>1135</v>
      </c>
      <c r="AN2937" s="24" t="s">
        <v>260</v>
      </c>
      <c r="AO2937" s="24" t="s">
        <v>260</v>
      </c>
      <c r="AP2937" s="24" t="s">
        <v>4424</v>
      </c>
      <c r="AQ2937" s="73" t="s">
        <v>4424</v>
      </c>
      <c r="AR2937" s="73" t="s">
        <v>4424</v>
      </c>
      <c r="AS2937" s="24" t="s">
        <v>4424</v>
      </c>
      <c r="AT2937" s="24" t="s">
        <v>4424</v>
      </c>
      <c r="AU2937" s="66" t="s">
        <v>4424</v>
      </c>
      <c r="AV2937" s="24" t="s">
        <v>4424</v>
      </c>
      <c r="AW2937" s="24" t="s">
        <v>4424</v>
      </c>
      <c r="AX2937" s="24"/>
      <c r="AY2937" s="24"/>
      <c r="AZ2937" s="24"/>
      <c r="BA2937" s="24"/>
      <c r="BB2937" s="73" t="s">
        <v>23651</v>
      </c>
      <c r="BC2937" s="716" t="s">
        <v>2190</v>
      </c>
      <c r="BD2937" s="493">
        <v>45042</v>
      </c>
      <c r="BG2937" s="721" t="s">
        <v>23998</v>
      </c>
      <c r="BH2937" s="400" t="s">
        <v>23939</v>
      </c>
      <c r="BJ2937" s="728" t="s">
        <v>30265</v>
      </c>
      <c r="BK2937" s="474" t="s">
        <v>31424</v>
      </c>
      <c r="BL2937" s="1361">
        <f t="shared" si="1"/>
        <v>0</v>
      </c>
    </row>
    <row r="2938" spans="1:65" ht="12.5" x14ac:dyDescent="0.25">
      <c r="A2938" s="821" t="s">
        <v>23683</v>
      </c>
      <c r="B2938" s="24" t="s">
        <v>4255</v>
      </c>
      <c r="C2938" s="91">
        <v>45054</v>
      </c>
      <c r="D2938" s="42">
        <v>20610721410</v>
      </c>
      <c r="E2938" s="1225">
        <v>4074890</v>
      </c>
      <c r="F2938" s="353" t="s">
        <v>3253</v>
      </c>
      <c r="G2938" s="353" t="s">
        <v>29115</v>
      </c>
      <c r="H2938" s="24" t="s">
        <v>31199</v>
      </c>
      <c r="I2938" s="1362" t="s">
        <v>6546</v>
      </c>
      <c r="J2938" s="73"/>
      <c r="K2938" s="1460" t="s">
        <v>31200</v>
      </c>
      <c r="L2938" s="24" t="s">
        <v>31201</v>
      </c>
      <c r="M2938" s="1106" t="s">
        <v>31202</v>
      </c>
      <c r="N2938" s="658">
        <v>29185</v>
      </c>
      <c r="O2938" s="24">
        <v>963331495</v>
      </c>
      <c r="P2938" s="73" t="s">
        <v>4424</v>
      </c>
      <c r="Q2938" s="403" t="s">
        <v>6194</v>
      </c>
      <c r="R2938" s="409" t="s">
        <v>31203</v>
      </c>
      <c r="S2938" s="57" t="s">
        <v>4424</v>
      </c>
      <c r="T2938" s="351" t="s">
        <v>4424</v>
      </c>
      <c r="U2938" s="24" t="s">
        <v>31204</v>
      </c>
      <c r="V2938" s="24" t="s">
        <v>31205</v>
      </c>
      <c r="W2938" s="24" t="s">
        <v>5830</v>
      </c>
      <c r="X2938" s="24" t="s">
        <v>1800</v>
      </c>
      <c r="Y2938" s="24" t="s">
        <v>5745</v>
      </c>
      <c r="Z2938" s="1453" t="s">
        <v>31195</v>
      </c>
      <c r="AA2938" s="720">
        <v>5</v>
      </c>
      <c r="AB2938" s="720">
        <v>2023</v>
      </c>
      <c r="AC2938" s="62" t="s">
        <v>4424</v>
      </c>
      <c r="AD2938" s="94">
        <v>50000</v>
      </c>
      <c r="AE2938" s="716" t="s">
        <v>4002</v>
      </c>
      <c r="AF2938" s="73" t="s">
        <v>4424</v>
      </c>
      <c r="AG2938" s="73" t="s">
        <v>4424</v>
      </c>
      <c r="AH2938" s="102">
        <v>11511932</v>
      </c>
      <c r="AI2938" s="102" t="s">
        <v>3630</v>
      </c>
      <c r="AJ2938" s="24" t="s">
        <v>31206</v>
      </c>
      <c r="AK2938" s="409" t="s">
        <v>31207</v>
      </c>
      <c r="AL2938" s="24" t="s">
        <v>31208</v>
      </c>
      <c r="AM2938" s="24" t="s">
        <v>6541</v>
      </c>
      <c r="AN2938" s="24" t="s">
        <v>3630</v>
      </c>
      <c r="AO2938" s="24" t="s">
        <v>4475</v>
      </c>
      <c r="AP2938" s="24" t="s">
        <v>4424</v>
      </c>
      <c r="AQ2938" s="73" t="s">
        <v>4424</v>
      </c>
      <c r="AR2938" s="73" t="s">
        <v>4424</v>
      </c>
      <c r="AS2938" s="24" t="s">
        <v>4424</v>
      </c>
      <c r="AT2938" s="24" t="s">
        <v>4424</v>
      </c>
      <c r="AU2938" s="66" t="s">
        <v>4424</v>
      </c>
      <c r="AV2938" s="24" t="s">
        <v>4424</v>
      </c>
      <c r="AW2938" s="24" t="s">
        <v>4424</v>
      </c>
      <c r="AX2938" s="24"/>
      <c r="AY2938" s="24"/>
      <c r="AZ2938" s="24"/>
      <c r="BA2938" s="24"/>
      <c r="BB2938" s="73" t="s">
        <v>7877</v>
      </c>
      <c r="BC2938" s="716" t="s">
        <v>2190</v>
      </c>
      <c r="BD2938" s="493">
        <v>45055</v>
      </c>
      <c r="BG2938" s="721" t="s">
        <v>23998</v>
      </c>
      <c r="BH2938" s="400" t="s">
        <v>23939</v>
      </c>
      <c r="BJ2938" s="728" t="s">
        <v>30265</v>
      </c>
      <c r="BK2938" s="474" t="s">
        <v>31424</v>
      </c>
      <c r="BL2938" s="1361">
        <f t="shared" si="1"/>
        <v>1</v>
      </c>
    </row>
    <row r="2939" spans="1:65" ht="12.5" x14ac:dyDescent="0.25">
      <c r="A2939" s="821" t="s">
        <v>23683</v>
      </c>
      <c r="B2939" s="24" t="s">
        <v>4255</v>
      </c>
      <c r="C2939" s="91">
        <v>45056</v>
      </c>
      <c r="D2939" s="42">
        <v>20610455523</v>
      </c>
      <c r="E2939" s="1225">
        <v>4074883</v>
      </c>
      <c r="F2939" s="353" t="s">
        <v>3251</v>
      </c>
      <c r="G2939" s="353" t="s">
        <v>29115</v>
      </c>
      <c r="H2939" s="24" t="s">
        <v>31190</v>
      </c>
      <c r="I2939" s="1362" t="s">
        <v>6546</v>
      </c>
      <c r="J2939" s="73"/>
      <c r="K2939" s="1460" t="s">
        <v>31191</v>
      </c>
      <c r="L2939" s="24" t="s">
        <v>31196</v>
      </c>
      <c r="M2939" s="1106" t="s">
        <v>31192</v>
      </c>
      <c r="N2939" s="658">
        <v>35475</v>
      </c>
      <c r="O2939" s="24">
        <v>940155290</v>
      </c>
      <c r="P2939" s="73" t="s">
        <v>4424</v>
      </c>
      <c r="Q2939" s="403" t="s">
        <v>3303</v>
      </c>
      <c r="R2939" s="409" t="s">
        <v>31193</v>
      </c>
      <c r="S2939" s="57" t="s">
        <v>4424</v>
      </c>
      <c r="T2939" s="351" t="s">
        <v>4424</v>
      </c>
      <c r="U2939" s="24" t="s">
        <v>31194</v>
      </c>
      <c r="V2939" s="24" t="s">
        <v>31194</v>
      </c>
      <c r="W2939" s="24" t="s">
        <v>15701</v>
      </c>
      <c r="X2939" s="24" t="s">
        <v>6087</v>
      </c>
      <c r="Y2939" s="24" t="s">
        <v>6087</v>
      </c>
      <c r="Z2939" s="1453" t="s">
        <v>31224</v>
      </c>
      <c r="AA2939" s="720">
        <v>5</v>
      </c>
      <c r="AB2939" s="720">
        <v>2023</v>
      </c>
      <c r="AC2939" s="62" t="s">
        <v>4424</v>
      </c>
      <c r="AD2939" s="94">
        <v>25000</v>
      </c>
      <c r="AE2939" s="716" t="s">
        <v>4002</v>
      </c>
      <c r="AF2939" s="73" t="s">
        <v>4424</v>
      </c>
      <c r="AG2939" s="73" t="s">
        <v>4424</v>
      </c>
      <c r="AH2939" s="102">
        <v>11532705</v>
      </c>
      <c r="AI2939" s="102" t="s">
        <v>6087</v>
      </c>
      <c r="AJ2939" s="24" t="s">
        <v>31196</v>
      </c>
      <c r="AK2939" s="409" t="s">
        <v>31193</v>
      </c>
      <c r="AL2939" s="24" t="s">
        <v>31197</v>
      </c>
      <c r="AM2939" s="24" t="s">
        <v>31198</v>
      </c>
      <c r="AN2939" s="24" t="s">
        <v>3306</v>
      </c>
      <c r="AO2939" s="24" t="s">
        <v>268</v>
      </c>
      <c r="AP2939" s="24" t="s">
        <v>4424</v>
      </c>
      <c r="AQ2939" s="73" t="s">
        <v>4424</v>
      </c>
      <c r="AR2939" s="73" t="s">
        <v>4424</v>
      </c>
      <c r="AS2939" s="24" t="s">
        <v>4424</v>
      </c>
      <c r="AT2939" s="24" t="s">
        <v>4424</v>
      </c>
      <c r="AU2939" s="66" t="s">
        <v>4424</v>
      </c>
      <c r="AV2939" s="24" t="s">
        <v>4424</v>
      </c>
      <c r="AW2939" s="24" t="s">
        <v>4424</v>
      </c>
      <c r="AX2939" s="24"/>
      <c r="AY2939" s="24"/>
      <c r="AZ2939" s="24"/>
      <c r="BA2939" s="24"/>
      <c r="BB2939" s="73" t="s">
        <v>9833</v>
      </c>
      <c r="BC2939" s="716" t="s">
        <v>2190</v>
      </c>
      <c r="BD2939" s="493">
        <v>45056</v>
      </c>
      <c r="BG2939" s="721" t="s">
        <v>23998</v>
      </c>
      <c r="BH2939" s="400" t="s">
        <v>23939</v>
      </c>
      <c r="BJ2939" s="728" t="s">
        <v>30265</v>
      </c>
      <c r="BK2939" s="474" t="s">
        <v>31424</v>
      </c>
      <c r="BL2939" s="1361">
        <f t="shared" si="1"/>
        <v>0</v>
      </c>
    </row>
    <row r="2940" spans="1:65" ht="12.5" x14ac:dyDescent="0.25">
      <c r="A2940" s="821" t="s">
        <v>23683</v>
      </c>
      <c r="B2940" s="24" t="s">
        <v>4255</v>
      </c>
      <c r="C2940" s="1465">
        <v>45069</v>
      </c>
      <c r="D2940" s="42">
        <v>20610883339</v>
      </c>
      <c r="E2940" s="1225">
        <v>4074899</v>
      </c>
      <c r="F2940" s="353" t="s">
        <v>3254</v>
      </c>
      <c r="G2940" s="353" t="s">
        <v>1505</v>
      </c>
      <c r="H2940" s="24" t="s">
        <v>31229</v>
      </c>
      <c r="I2940" s="1362" t="s">
        <v>6546</v>
      </c>
      <c r="J2940" s="73"/>
      <c r="K2940" s="1460"/>
      <c r="L2940" s="24" t="s">
        <v>31230</v>
      </c>
      <c r="M2940" s="1106" t="s">
        <v>31231</v>
      </c>
      <c r="N2940" s="658">
        <v>30019</v>
      </c>
      <c r="O2940" s="24">
        <v>934866896</v>
      </c>
      <c r="P2940" s="73" t="s">
        <v>4424</v>
      </c>
      <c r="Q2940" s="403" t="s">
        <v>6194</v>
      </c>
      <c r="R2940" s="409" t="s">
        <v>31232</v>
      </c>
      <c r="S2940" s="57" t="s">
        <v>4424</v>
      </c>
      <c r="T2940" s="351" t="s">
        <v>4424</v>
      </c>
      <c r="U2940" s="24" t="s">
        <v>31233</v>
      </c>
      <c r="V2940" s="24" t="s">
        <v>31233</v>
      </c>
      <c r="W2940" s="24" t="s">
        <v>6087</v>
      </c>
      <c r="X2940" s="24" t="s">
        <v>6087</v>
      </c>
      <c r="Y2940" s="24" t="s">
        <v>6087</v>
      </c>
      <c r="Z2940" s="1453" t="s">
        <v>31234</v>
      </c>
      <c r="AA2940" s="720">
        <v>5</v>
      </c>
      <c r="AB2940" s="720">
        <v>2023</v>
      </c>
      <c r="AC2940" s="62" t="s">
        <v>4424</v>
      </c>
      <c r="AD2940" s="94">
        <v>15000</v>
      </c>
      <c r="AE2940" s="716" t="s">
        <v>4002</v>
      </c>
      <c r="AF2940" s="73" t="s">
        <v>4424</v>
      </c>
      <c r="AG2940" s="73" t="s">
        <v>4424</v>
      </c>
      <c r="AH2940" s="102">
        <v>11542052</v>
      </c>
      <c r="AI2940" s="102" t="s">
        <v>6087</v>
      </c>
      <c r="AJ2940" s="24" t="s">
        <v>31230</v>
      </c>
      <c r="AK2940" s="409" t="s">
        <v>31232</v>
      </c>
      <c r="AL2940" s="24" t="s">
        <v>31233</v>
      </c>
      <c r="AM2940" s="24" t="s">
        <v>6087</v>
      </c>
      <c r="AN2940" s="24" t="s">
        <v>6087</v>
      </c>
      <c r="AO2940" s="24" t="s">
        <v>6087</v>
      </c>
      <c r="AP2940" s="24" t="s">
        <v>4424</v>
      </c>
      <c r="AQ2940" s="73" t="s">
        <v>4424</v>
      </c>
      <c r="AR2940" s="73" t="s">
        <v>4424</v>
      </c>
      <c r="AS2940" s="24" t="s">
        <v>4424</v>
      </c>
      <c r="AT2940" s="24" t="s">
        <v>4424</v>
      </c>
      <c r="AU2940" s="66" t="s">
        <v>4424</v>
      </c>
      <c r="AV2940" s="24" t="s">
        <v>4424</v>
      </c>
      <c r="AW2940" s="24" t="s">
        <v>4424</v>
      </c>
      <c r="AX2940" s="24"/>
      <c r="AY2940" s="24"/>
      <c r="AZ2940" s="24"/>
      <c r="BA2940" s="24"/>
      <c r="BB2940" s="73" t="s">
        <v>23393</v>
      </c>
      <c r="BC2940" s="716" t="s">
        <v>2190</v>
      </c>
      <c r="BD2940" s="493">
        <v>45069</v>
      </c>
      <c r="BG2940" s="721" t="s">
        <v>23998</v>
      </c>
      <c r="BH2940" s="400" t="s">
        <v>23939</v>
      </c>
      <c r="BJ2940" s="728" t="s">
        <v>30265</v>
      </c>
      <c r="BK2940" s="474" t="s">
        <v>31424</v>
      </c>
      <c r="BL2940" s="1361">
        <f t="shared" si="1"/>
        <v>0</v>
      </c>
    </row>
    <row r="2941" spans="1:65" ht="12.5" x14ac:dyDescent="0.25">
      <c r="A2941" s="821" t="s">
        <v>23683</v>
      </c>
      <c r="B2941" s="24" t="s">
        <v>4255</v>
      </c>
      <c r="C2941" s="1465">
        <v>45071</v>
      </c>
      <c r="D2941" s="42">
        <v>20610918957</v>
      </c>
      <c r="E2941" s="1225">
        <v>4074898</v>
      </c>
      <c r="F2941" s="353" t="s">
        <v>3253</v>
      </c>
      <c r="G2941" s="353" t="s">
        <v>1505</v>
      </c>
      <c r="H2941" s="24" t="s">
        <v>31247</v>
      </c>
      <c r="I2941" s="1362" t="s">
        <v>6546</v>
      </c>
      <c r="J2941" s="73"/>
      <c r="K2941" s="1460" t="s">
        <v>31248</v>
      </c>
      <c r="L2941" s="24" t="s">
        <v>4132</v>
      </c>
      <c r="M2941" s="1106" t="s">
        <v>31249</v>
      </c>
      <c r="N2941" s="658">
        <v>25173</v>
      </c>
      <c r="O2941" s="24">
        <v>981407189</v>
      </c>
      <c r="P2941" s="73" t="s">
        <v>4424</v>
      </c>
      <c r="Q2941" s="403" t="s">
        <v>3303</v>
      </c>
      <c r="R2941" s="409" t="s">
        <v>3510</v>
      </c>
      <c r="S2941" s="57" t="s">
        <v>4424</v>
      </c>
      <c r="T2941" s="351" t="s">
        <v>4424</v>
      </c>
      <c r="U2941" s="24" t="s">
        <v>31250</v>
      </c>
      <c r="V2941" s="24" t="s">
        <v>31250</v>
      </c>
      <c r="W2941" s="24" t="s">
        <v>3630</v>
      </c>
      <c r="X2941" s="24" t="s">
        <v>3630</v>
      </c>
      <c r="Y2941" s="24" t="s">
        <v>4475</v>
      </c>
      <c r="Z2941" s="1453" t="s">
        <v>31263</v>
      </c>
      <c r="AA2941" s="720">
        <v>5</v>
      </c>
      <c r="AB2941" s="720">
        <v>2023</v>
      </c>
      <c r="AC2941" s="62" t="s">
        <v>4424</v>
      </c>
      <c r="AD2941" s="94">
        <v>25000</v>
      </c>
      <c r="AE2941" s="716" t="s">
        <v>4002</v>
      </c>
      <c r="AF2941" s="73" t="s">
        <v>4424</v>
      </c>
      <c r="AG2941" s="73" t="s">
        <v>4424</v>
      </c>
      <c r="AH2941" s="102">
        <v>11515552</v>
      </c>
      <c r="AI2941" s="102" t="s">
        <v>3630</v>
      </c>
      <c r="AJ2941" s="24" t="s">
        <v>31251</v>
      </c>
      <c r="AK2941" s="409" t="s">
        <v>31252</v>
      </c>
      <c r="AL2941" s="24" t="s">
        <v>31253</v>
      </c>
      <c r="AM2941" s="24" t="s">
        <v>3630</v>
      </c>
      <c r="AN2941" s="24" t="s">
        <v>3630</v>
      </c>
      <c r="AO2941" s="24" t="s">
        <v>4475</v>
      </c>
      <c r="AP2941" s="24" t="s">
        <v>31254</v>
      </c>
      <c r="AQ2941" s="73">
        <v>19253084</v>
      </c>
      <c r="AR2941" s="24" t="s">
        <v>31253</v>
      </c>
      <c r="AS2941" s="24" t="s">
        <v>3630</v>
      </c>
      <c r="AT2941" s="24" t="s">
        <v>3630</v>
      </c>
      <c r="AU2941" s="24" t="s">
        <v>4475</v>
      </c>
      <c r="AV2941" s="24" t="s">
        <v>4424</v>
      </c>
      <c r="AW2941" s="24" t="s">
        <v>4424</v>
      </c>
      <c r="AX2941" s="24"/>
      <c r="AY2941" s="24"/>
      <c r="AZ2941" s="24"/>
      <c r="BA2941" s="24"/>
      <c r="BB2941" s="73" t="s">
        <v>24700</v>
      </c>
      <c r="BC2941" s="716" t="s">
        <v>2190</v>
      </c>
      <c r="BD2941" s="493">
        <v>45071</v>
      </c>
      <c r="BG2941" s="721" t="s">
        <v>23998</v>
      </c>
      <c r="BH2941" s="400" t="s">
        <v>23939</v>
      </c>
      <c r="BJ2941" s="728" t="s">
        <v>30265</v>
      </c>
      <c r="BK2941" s="474" t="s">
        <v>31424</v>
      </c>
      <c r="BL2941" s="1361">
        <f t="shared" si="1"/>
        <v>0</v>
      </c>
    </row>
    <row r="2942" spans="1:65" ht="12.5" x14ac:dyDescent="0.25">
      <c r="A2942" s="821" t="s">
        <v>23683</v>
      </c>
      <c r="B2942" s="24" t="s">
        <v>4255</v>
      </c>
      <c r="C2942" s="1465">
        <v>45075</v>
      </c>
      <c r="D2942" s="42">
        <v>20607057258</v>
      </c>
      <c r="E2942" s="1225" t="e">
        <v>#N/A</v>
      </c>
      <c r="F2942" s="353" t="s">
        <v>3253</v>
      </c>
      <c r="G2942" s="353" t="s">
        <v>29782</v>
      </c>
      <c r="H2942" s="24" t="s">
        <v>30813</v>
      </c>
      <c r="I2942" s="656" t="s">
        <v>15197</v>
      </c>
      <c r="J2942" s="73"/>
      <c r="K2942" s="403" t="s">
        <v>30426</v>
      </c>
      <c r="L2942" s="24" t="s">
        <v>30814</v>
      </c>
      <c r="M2942" s="1106" t="s">
        <v>30815</v>
      </c>
      <c r="N2942" s="658">
        <v>29563</v>
      </c>
      <c r="O2942" s="24">
        <v>949580223</v>
      </c>
      <c r="P2942" s="73" t="s">
        <v>4424</v>
      </c>
      <c r="Q2942" s="102" t="s">
        <v>6194</v>
      </c>
      <c r="R2942" s="409" t="s">
        <v>30816</v>
      </c>
      <c r="S2942" s="57" t="s">
        <v>4424</v>
      </c>
      <c r="T2942" s="351" t="s">
        <v>4424</v>
      </c>
      <c r="U2942" s="24" t="s">
        <v>30817</v>
      </c>
      <c r="V2942" s="24" t="s">
        <v>30817</v>
      </c>
      <c r="W2942" s="24" t="s">
        <v>1801</v>
      </c>
      <c r="X2942" s="24" t="s">
        <v>1801</v>
      </c>
      <c r="Y2942" s="24" t="s">
        <v>1212</v>
      </c>
      <c r="Z2942" s="1453" t="s">
        <v>31269</v>
      </c>
      <c r="AA2942" s="720">
        <v>5</v>
      </c>
      <c r="AB2942" s="720">
        <v>2023</v>
      </c>
      <c r="AC2942" s="62" t="s">
        <v>4424</v>
      </c>
      <c r="AD2942" s="94">
        <v>80000</v>
      </c>
      <c r="AE2942" s="716" t="s">
        <v>4002</v>
      </c>
      <c r="AF2942" s="73" t="s">
        <v>4424</v>
      </c>
      <c r="AG2942" s="73" t="s">
        <v>4424</v>
      </c>
      <c r="AH2942" s="102">
        <v>11038293</v>
      </c>
      <c r="AI2942" s="102" t="s">
        <v>1801</v>
      </c>
      <c r="AJ2942" s="24" t="s">
        <v>30818</v>
      </c>
      <c r="AK2942" s="409" t="s">
        <v>30819</v>
      </c>
      <c r="AL2942" s="24" t="s">
        <v>30820</v>
      </c>
      <c r="AM2942" s="24" t="s">
        <v>1801</v>
      </c>
      <c r="AN2942" s="24" t="s">
        <v>1801</v>
      </c>
      <c r="AO2942" s="24" t="s">
        <v>1212</v>
      </c>
      <c r="AP2942" s="24" t="s">
        <v>4424</v>
      </c>
      <c r="AQ2942" s="73" t="s">
        <v>4424</v>
      </c>
      <c r="AR2942" s="73" t="s">
        <v>4424</v>
      </c>
      <c r="AS2942" s="24" t="s">
        <v>4424</v>
      </c>
      <c r="AT2942" s="24" t="s">
        <v>4424</v>
      </c>
      <c r="AU2942" s="66" t="s">
        <v>4424</v>
      </c>
      <c r="AV2942" s="24" t="s">
        <v>4424</v>
      </c>
      <c r="AW2942" s="24" t="s">
        <v>4424</v>
      </c>
      <c r="AX2942" s="61"/>
      <c r="AY2942" s="24"/>
      <c r="AZ2942" s="24"/>
      <c r="BA2942" s="24"/>
      <c r="BB2942" s="73" t="s">
        <v>29133</v>
      </c>
      <c r="BC2942" s="716" t="s">
        <v>2190</v>
      </c>
      <c r="BD2942" s="493">
        <v>45075</v>
      </c>
      <c r="BG2942" s="721" t="s">
        <v>23998</v>
      </c>
      <c r="BH2942" s="400" t="s">
        <v>23939</v>
      </c>
      <c r="BJ2942" s="728" t="s">
        <v>30265</v>
      </c>
      <c r="BK2942" s="474" t="s">
        <v>31424</v>
      </c>
      <c r="BL2942" s="1361">
        <f t="shared" si="1"/>
        <v>0</v>
      </c>
    </row>
    <row r="2943" spans="1:65" ht="12.5" x14ac:dyDescent="0.25">
      <c r="A2943" s="821" t="s">
        <v>23683</v>
      </c>
      <c r="B2943" s="24" t="s">
        <v>4255</v>
      </c>
      <c r="C2943" s="1465">
        <v>45075</v>
      </c>
      <c r="D2943" s="42">
        <v>20610895604</v>
      </c>
      <c r="E2943" s="1225">
        <v>4074896</v>
      </c>
      <c r="F2943" s="353" t="s">
        <v>3251</v>
      </c>
      <c r="G2943" s="353" t="s">
        <v>29115</v>
      </c>
      <c r="H2943" s="24" t="s">
        <v>31273</v>
      </c>
      <c r="I2943" s="1362" t="s">
        <v>6546</v>
      </c>
      <c r="J2943" s="73"/>
      <c r="K2943" s="403" t="s">
        <v>31270</v>
      </c>
      <c r="L2943" s="24" t="s">
        <v>31271</v>
      </c>
      <c r="M2943" s="1106" t="s">
        <v>31272</v>
      </c>
      <c r="N2943" s="658">
        <v>33818</v>
      </c>
      <c r="O2943" s="24">
        <v>983183072</v>
      </c>
      <c r="P2943" s="73" t="s">
        <v>4424</v>
      </c>
      <c r="Q2943" s="102" t="s">
        <v>6194</v>
      </c>
      <c r="R2943" s="409" t="s">
        <v>31274</v>
      </c>
      <c r="S2943" s="57" t="s">
        <v>4424</v>
      </c>
      <c r="T2943" s="351" t="s">
        <v>4424</v>
      </c>
      <c r="U2943" s="24" t="s">
        <v>31275</v>
      </c>
      <c r="V2943" s="24" t="s">
        <v>31275</v>
      </c>
      <c r="W2943" s="24" t="s">
        <v>16685</v>
      </c>
      <c r="X2943" s="24" t="s">
        <v>16580</v>
      </c>
      <c r="Y2943" s="24" t="s">
        <v>4136</v>
      </c>
      <c r="Z2943" s="1453" t="s">
        <v>31269</v>
      </c>
      <c r="AA2943" s="720">
        <v>5</v>
      </c>
      <c r="AB2943" s="720">
        <v>2023</v>
      </c>
      <c r="AC2943" s="62" t="s">
        <v>4424</v>
      </c>
      <c r="AD2943" s="94">
        <v>40000</v>
      </c>
      <c r="AE2943" s="716" t="s">
        <v>4002</v>
      </c>
      <c r="AF2943" s="73" t="s">
        <v>4424</v>
      </c>
      <c r="AG2943" s="73" t="s">
        <v>4424</v>
      </c>
      <c r="AH2943" s="102">
        <v>11143508</v>
      </c>
      <c r="AI2943" s="102" t="s">
        <v>2731</v>
      </c>
      <c r="AJ2943" s="24" t="s">
        <v>31271</v>
      </c>
      <c r="AK2943" s="409" t="s">
        <v>31274</v>
      </c>
      <c r="AL2943" s="24" t="s">
        <v>31276</v>
      </c>
      <c r="AM2943" s="24" t="s">
        <v>16685</v>
      </c>
      <c r="AN2943" s="24" t="s">
        <v>16580</v>
      </c>
      <c r="AO2943" s="24" t="s">
        <v>4136</v>
      </c>
      <c r="AP2943" s="24" t="s">
        <v>4424</v>
      </c>
      <c r="AQ2943" s="73" t="s">
        <v>4424</v>
      </c>
      <c r="AR2943" s="73" t="s">
        <v>4424</v>
      </c>
      <c r="AS2943" s="24" t="s">
        <v>4424</v>
      </c>
      <c r="AT2943" s="24" t="s">
        <v>4424</v>
      </c>
      <c r="AU2943" s="66" t="s">
        <v>4424</v>
      </c>
      <c r="AV2943" s="24" t="s">
        <v>4424</v>
      </c>
      <c r="AW2943" s="24" t="s">
        <v>4424</v>
      </c>
      <c r="AX2943" s="61"/>
      <c r="AY2943" s="24"/>
      <c r="AZ2943" s="24"/>
      <c r="BA2943" s="24"/>
      <c r="BB2943" s="73" t="s">
        <v>28789</v>
      </c>
      <c r="BC2943" s="716" t="s">
        <v>2190</v>
      </c>
      <c r="BD2943" s="493">
        <v>45075</v>
      </c>
      <c r="BG2943" s="721" t="s">
        <v>23998</v>
      </c>
      <c r="BH2943" s="400" t="s">
        <v>23939</v>
      </c>
      <c r="BJ2943" s="728" t="s">
        <v>30265</v>
      </c>
      <c r="BK2943" s="474" t="s">
        <v>31424</v>
      </c>
      <c r="BL2943" s="1361">
        <f t="shared" si="1"/>
        <v>0</v>
      </c>
    </row>
    <row r="2944" spans="1:65" ht="12.5" x14ac:dyDescent="0.25">
      <c r="A2944" s="821" t="s">
        <v>23683</v>
      </c>
      <c r="B2944" s="24" t="s">
        <v>4255</v>
      </c>
      <c r="C2944" s="1465">
        <v>45077</v>
      </c>
      <c r="D2944" s="42">
        <v>20606156732</v>
      </c>
      <c r="E2944" s="1225">
        <v>4074893</v>
      </c>
      <c r="F2944" s="353" t="s">
        <v>3252</v>
      </c>
      <c r="G2944" s="353" t="s">
        <v>23176</v>
      </c>
      <c r="H2944" s="24" t="s">
        <v>31284</v>
      </c>
      <c r="I2944" s="1362" t="s">
        <v>6546</v>
      </c>
      <c r="J2944" s="73"/>
      <c r="L2944" s="24" t="s">
        <v>31285</v>
      </c>
      <c r="M2944" s="1106" t="s">
        <v>31286</v>
      </c>
      <c r="N2944" s="658">
        <v>31740</v>
      </c>
      <c r="O2944" s="24">
        <v>983631927</v>
      </c>
      <c r="P2944" s="73" t="s">
        <v>4424</v>
      </c>
      <c r="Q2944" s="102" t="s">
        <v>6194</v>
      </c>
      <c r="R2944" s="409" t="s">
        <v>31287</v>
      </c>
      <c r="S2944" s="57" t="s">
        <v>4424</v>
      </c>
      <c r="T2944" s="351" t="s">
        <v>4424</v>
      </c>
      <c r="U2944" s="24" t="s">
        <v>31288</v>
      </c>
      <c r="V2944" s="24" t="s">
        <v>31288</v>
      </c>
      <c r="W2944" s="24" t="s">
        <v>1303</v>
      </c>
      <c r="X2944" s="24" t="s">
        <v>5521</v>
      </c>
      <c r="Y2944" s="24" t="s">
        <v>5521</v>
      </c>
      <c r="Z2944" s="1453" t="s">
        <v>31282</v>
      </c>
      <c r="AA2944" s="720">
        <v>5</v>
      </c>
      <c r="AB2944" s="720">
        <v>2023</v>
      </c>
      <c r="AC2944" s="62" t="s">
        <v>4424</v>
      </c>
      <c r="AD2944" s="94">
        <v>20000</v>
      </c>
      <c r="AE2944" s="716" t="s">
        <v>4002</v>
      </c>
      <c r="AF2944" s="73" t="s">
        <v>4424</v>
      </c>
      <c r="AG2944" s="73" t="s">
        <v>4424</v>
      </c>
      <c r="AH2944" s="102">
        <v>14489992</v>
      </c>
      <c r="AI2944" s="102" t="s">
        <v>5521</v>
      </c>
      <c r="AJ2944" s="24" t="s">
        <v>31285</v>
      </c>
      <c r="AK2944" s="409" t="s">
        <v>31287</v>
      </c>
      <c r="AL2944" s="24" t="s">
        <v>31289</v>
      </c>
      <c r="AM2944" s="24" t="s">
        <v>31290</v>
      </c>
      <c r="AN2944" s="24" t="s">
        <v>5521</v>
      </c>
      <c r="AO2944" s="24" t="s">
        <v>5521</v>
      </c>
      <c r="AP2944" s="24" t="s">
        <v>31291</v>
      </c>
      <c r="AQ2944" s="73">
        <v>43478874</v>
      </c>
      <c r="AR2944" s="24" t="s">
        <v>31289</v>
      </c>
      <c r="AS2944" s="24" t="s">
        <v>31290</v>
      </c>
      <c r="AT2944" s="24" t="s">
        <v>5521</v>
      </c>
      <c r="AU2944" s="24" t="s">
        <v>5521</v>
      </c>
      <c r="AV2944" s="24" t="s">
        <v>4424</v>
      </c>
      <c r="AW2944" s="24" t="s">
        <v>4424</v>
      </c>
      <c r="AX2944" s="61"/>
      <c r="AY2944" s="24"/>
      <c r="AZ2944" s="24"/>
      <c r="BA2944" s="24"/>
      <c r="BB2944" s="73" t="s">
        <v>20342</v>
      </c>
      <c r="BC2944" s="716" t="s">
        <v>2190</v>
      </c>
      <c r="BD2944" s="493">
        <v>45077</v>
      </c>
      <c r="BG2944" s="721" t="s">
        <v>23998</v>
      </c>
      <c r="BH2944" s="400" t="s">
        <v>23939</v>
      </c>
      <c r="BJ2944" s="728" t="s">
        <v>30265</v>
      </c>
      <c r="BK2944" s="474" t="s">
        <v>31424</v>
      </c>
      <c r="BL2944" s="1361">
        <f t="shared" si="1"/>
        <v>0</v>
      </c>
    </row>
    <row r="2945" spans="1:68" ht="12.5" x14ac:dyDescent="0.25">
      <c r="A2945" s="821" t="s">
        <v>23683</v>
      </c>
      <c r="B2945" s="24" t="s">
        <v>4255</v>
      </c>
      <c r="C2945" s="91">
        <v>45084</v>
      </c>
      <c r="D2945" s="42">
        <v>20606146231</v>
      </c>
      <c r="E2945" s="1225">
        <v>4074092</v>
      </c>
      <c r="F2945" s="353" t="s">
        <v>3254</v>
      </c>
      <c r="G2945" s="353" t="s">
        <v>29115</v>
      </c>
      <c r="H2945" s="24" t="s">
        <v>31112</v>
      </c>
      <c r="I2945" s="1362" t="s">
        <v>6546</v>
      </c>
      <c r="J2945" s="73"/>
      <c r="K2945" s="1459" t="s">
        <v>31113</v>
      </c>
      <c r="L2945" s="24" t="s">
        <v>31114</v>
      </c>
      <c r="M2945" s="1106" t="s">
        <v>31115</v>
      </c>
      <c r="N2945" s="658">
        <v>33588</v>
      </c>
      <c r="O2945" s="24">
        <v>983050966</v>
      </c>
      <c r="P2945" s="73" t="s">
        <v>4424</v>
      </c>
      <c r="Q2945" s="403" t="s">
        <v>6194</v>
      </c>
      <c r="R2945" s="409" t="s">
        <v>26024</v>
      </c>
      <c r="S2945" s="57" t="s">
        <v>4424</v>
      </c>
      <c r="T2945" s="351" t="s">
        <v>4424</v>
      </c>
      <c r="U2945" s="24" t="s">
        <v>31116</v>
      </c>
      <c r="V2945" s="24" t="s">
        <v>31116</v>
      </c>
      <c r="W2945" s="24" t="s">
        <v>16612</v>
      </c>
      <c r="X2945" s="24" t="s">
        <v>2827</v>
      </c>
      <c r="Y2945" s="24" t="s">
        <v>2827</v>
      </c>
      <c r="Z2945" s="1453" t="s">
        <v>31306</v>
      </c>
      <c r="AA2945" s="720">
        <v>6</v>
      </c>
      <c r="AB2945" s="720">
        <v>2023</v>
      </c>
      <c r="AC2945" s="62" t="s">
        <v>4424</v>
      </c>
      <c r="AD2945" s="94">
        <v>40000</v>
      </c>
      <c r="AE2945" s="716" t="s">
        <v>4002</v>
      </c>
      <c r="AF2945" s="73" t="s">
        <v>4424</v>
      </c>
      <c r="AG2945" s="73" t="s">
        <v>4424</v>
      </c>
      <c r="AH2945" s="102">
        <v>11140755</v>
      </c>
      <c r="AI2945" s="102" t="s">
        <v>2827</v>
      </c>
      <c r="AJ2945" s="24" t="s">
        <v>31114</v>
      </c>
      <c r="AK2945" s="409" t="s">
        <v>26024</v>
      </c>
      <c r="AL2945" s="24" t="s">
        <v>31116</v>
      </c>
      <c r="AM2945" s="24" t="s">
        <v>16612</v>
      </c>
      <c r="AN2945" s="24" t="s">
        <v>2827</v>
      </c>
      <c r="AO2945" s="24" t="s">
        <v>2827</v>
      </c>
      <c r="AP2945" s="24" t="s">
        <v>31117</v>
      </c>
      <c r="AQ2945" s="127" t="s">
        <v>31118</v>
      </c>
      <c r="AR2945" s="24" t="s">
        <v>31116</v>
      </c>
      <c r="AS2945" s="24" t="s">
        <v>16612</v>
      </c>
      <c r="AT2945" s="24" t="s">
        <v>2827</v>
      </c>
      <c r="AU2945" s="24" t="s">
        <v>2827</v>
      </c>
      <c r="AV2945" s="24" t="s">
        <v>4424</v>
      </c>
      <c r="AW2945" s="24" t="s">
        <v>4424</v>
      </c>
      <c r="AX2945" s="24"/>
      <c r="AY2945" s="24"/>
      <c r="AZ2945" s="24"/>
      <c r="BA2945" s="24"/>
      <c r="BB2945" s="73" t="s">
        <v>29728</v>
      </c>
      <c r="BC2945" s="716" t="s">
        <v>2190</v>
      </c>
      <c r="BD2945" s="493">
        <v>45084</v>
      </c>
      <c r="BG2945" s="721" t="s">
        <v>23998</v>
      </c>
      <c r="BH2945" s="400" t="s">
        <v>23939</v>
      </c>
      <c r="BJ2945" s="728" t="s">
        <v>30265</v>
      </c>
      <c r="BK2945" s="474" t="s">
        <v>31424</v>
      </c>
      <c r="BL2945" s="1361">
        <f t="shared" si="1"/>
        <v>0</v>
      </c>
    </row>
    <row r="2946" spans="1:68" ht="12.5" x14ac:dyDescent="0.25">
      <c r="A2946" s="821" t="s">
        <v>23683</v>
      </c>
      <c r="B2946" s="24" t="s">
        <v>4255</v>
      </c>
      <c r="C2946" s="91">
        <v>45084</v>
      </c>
      <c r="D2946" s="42">
        <v>10087611286</v>
      </c>
      <c r="E2946" s="1225" t="e">
        <v>#N/A</v>
      </c>
      <c r="F2946" s="353" t="s">
        <v>3251</v>
      </c>
      <c r="G2946" s="353" t="s">
        <v>29115</v>
      </c>
      <c r="H2946" s="24" t="s">
        <v>31307</v>
      </c>
      <c r="I2946" s="656" t="s">
        <v>15197</v>
      </c>
      <c r="J2946" s="73"/>
      <c r="K2946" s="1459"/>
      <c r="L2946" s="24" t="s">
        <v>31308</v>
      </c>
      <c r="M2946" s="1106" t="s">
        <v>31309</v>
      </c>
      <c r="N2946" s="658">
        <v>23940</v>
      </c>
      <c r="O2946" s="24">
        <v>965024208</v>
      </c>
      <c r="P2946" s="73" t="s">
        <v>4424</v>
      </c>
      <c r="Q2946" s="403" t="s">
        <v>4424</v>
      </c>
      <c r="R2946" s="409" t="s">
        <v>31310</v>
      </c>
      <c r="S2946" s="57" t="s">
        <v>4424</v>
      </c>
      <c r="T2946" s="351" t="s">
        <v>4424</v>
      </c>
      <c r="U2946" s="24" t="s">
        <v>31311</v>
      </c>
      <c r="V2946" s="24" t="s">
        <v>31311</v>
      </c>
      <c r="W2946" s="24" t="s">
        <v>16609</v>
      </c>
      <c r="X2946" s="24" t="s">
        <v>5521</v>
      </c>
      <c r="Y2946" s="24" t="s">
        <v>5521</v>
      </c>
      <c r="Z2946" s="1453" t="s">
        <v>31306</v>
      </c>
      <c r="AA2946" s="720">
        <v>6</v>
      </c>
      <c r="AB2946" s="720">
        <v>2023</v>
      </c>
      <c r="AC2946" s="62" t="s">
        <v>4424</v>
      </c>
      <c r="AD2946" s="94">
        <v>20000</v>
      </c>
      <c r="AE2946" s="716" t="s">
        <v>2281</v>
      </c>
      <c r="AF2946" s="73" t="s">
        <v>4424</v>
      </c>
      <c r="AG2946" s="73" t="s">
        <v>4424</v>
      </c>
      <c r="AH2946" s="102" t="s">
        <v>4424</v>
      </c>
      <c r="AI2946" s="102" t="s">
        <v>4424</v>
      </c>
      <c r="AJ2946" s="24" t="s">
        <v>31308</v>
      </c>
      <c r="AK2946" s="409" t="s">
        <v>31310</v>
      </c>
      <c r="AL2946" s="24" t="s">
        <v>31312</v>
      </c>
      <c r="AM2946" s="24" t="s">
        <v>16609</v>
      </c>
      <c r="AN2946" s="24" t="s">
        <v>5521</v>
      </c>
      <c r="AO2946" s="24" t="s">
        <v>5521</v>
      </c>
      <c r="AP2946" s="24" t="s">
        <v>4424</v>
      </c>
      <c r="AQ2946" s="73" t="s">
        <v>4424</v>
      </c>
      <c r="AR2946" s="73" t="s">
        <v>4424</v>
      </c>
      <c r="AS2946" s="24" t="s">
        <v>4424</v>
      </c>
      <c r="AT2946" s="24" t="s">
        <v>4424</v>
      </c>
      <c r="AU2946" s="66" t="s">
        <v>4424</v>
      </c>
      <c r="AV2946" s="24" t="s">
        <v>4424</v>
      </c>
      <c r="AW2946" s="24" t="s">
        <v>4424</v>
      </c>
      <c r="AX2946" s="24"/>
      <c r="AY2946" s="24"/>
      <c r="AZ2946" s="24"/>
      <c r="BA2946" s="24"/>
      <c r="BB2946" s="73" t="s">
        <v>23155</v>
      </c>
      <c r="BC2946" s="716" t="s">
        <v>2190</v>
      </c>
      <c r="BD2946" s="493">
        <v>45084</v>
      </c>
      <c r="BG2946" s="721" t="s">
        <v>23998</v>
      </c>
      <c r="BH2946" s="400" t="s">
        <v>23939</v>
      </c>
      <c r="BJ2946" s="728" t="s">
        <v>30265</v>
      </c>
      <c r="BK2946" s="474" t="s">
        <v>31424</v>
      </c>
      <c r="BL2946" s="1361">
        <f t="shared" si="1"/>
        <v>0</v>
      </c>
    </row>
    <row r="2947" spans="1:68" ht="12.5" x14ac:dyDescent="0.25">
      <c r="A2947" s="821" t="s">
        <v>23683</v>
      </c>
      <c r="B2947" s="24" t="s">
        <v>4255</v>
      </c>
      <c r="C2947" s="1465">
        <v>45091</v>
      </c>
      <c r="D2947" s="42">
        <v>20607752975</v>
      </c>
      <c r="E2947" s="1225" t="e">
        <v>#N/A</v>
      </c>
      <c r="F2947" s="353" t="s">
        <v>3252</v>
      </c>
      <c r="G2947" s="353" t="s">
        <v>29115</v>
      </c>
      <c r="H2947" s="24" t="s">
        <v>31277</v>
      </c>
      <c r="I2947" s="739" t="s">
        <v>6546</v>
      </c>
      <c r="J2947" s="73"/>
      <c r="L2947" s="24" t="s">
        <v>31278</v>
      </c>
      <c r="M2947" s="1106" t="s">
        <v>31279</v>
      </c>
      <c r="N2947" s="658">
        <v>32279</v>
      </c>
      <c r="O2947" s="24">
        <v>917070865</v>
      </c>
      <c r="P2947" s="73" t="s">
        <v>4424</v>
      </c>
      <c r="Q2947" s="102" t="s">
        <v>3303</v>
      </c>
      <c r="R2947" s="409" t="s">
        <v>31280</v>
      </c>
      <c r="S2947" s="57" t="s">
        <v>4424</v>
      </c>
      <c r="T2947" s="351" t="s">
        <v>4424</v>
      </c>
      <c r="U2947" s="24" t="s">
        <v>31281</v>
      </c>
      <c r="V2947" s="24" t="s">
        <v>31281</v>
      </c>
      <c r="W2947" s="24" t="s">
        <v>3810</v>
      </c>
      <c r="X2947" s="24" t="s">
        <v>5521</v>
      </c>
      <c r="Y2947" s="24" t="s">
        <v>5521</v>
      </c>
      <c r="Z2947" s="1453" t="s">
        <v>31327</v>
      </c>
      <c r="AA2947" s="720">
        <v>6</v>
      </c>
      <c r="AB2947" s="720">
        <v>2023</v>
      </c>
      <c r="AC2947" s="62" t="s">
        <v>4424</v>
      </c>
      <c r="AD2947" s="94">
        <v>140000</v>
      </c>
      <c r="AE2947" s="716" t="s">
        <v>4002</v>
      </c>
      <c r="AF2947" s="73" t="s">
        <v>4424</v>
      </c>
      <c r="AG2947" s="73" t="s">
        <v>4424</v>
      </c>
      <c r="AH2947" s="102">
        <v>14648851</v>
      </c>
      <c r="AI2947" s="102" t="s">
        <v>5521</v>
      </c>
      <c r="AJ2947" s="24" t="s">
        <v>31278</v>
      </c>
      <c r="AK2947" s="409" t="s">
        <v>31280</v>
      </c>
      <c r="AL2947" s="24" t="s">
        <v>31281</v>
      </c>
      <c r="AM2947" s="24" t="s">
        <v>3810</v>
      </c>
      <c r="AN2947" s="24" t="s">
        <v>5521</v>
      </c>
      <c r="AO2947" s="24" t="s">
        <v>5521</v>
      </c>
      <c r="AP2947" s="24" t="s">
        <v>31283</v>
      </c>
      <c r="AQ2947" s="73">
        <v>45232009</v>
      </c>
      <c r="AR2947" s="24" t="s">
        <v>31281</v>
      </c>
      <c r="AS2947" s="24" t="s">
        <v>3810</v>
      </c>
      <c r="AT2947" s="24" t="s">
        <v>5521</v>
      </c>
      <c r="AU2947" s="24" t="s">
        <v>5521</v>
      </c>
      <c r="AV2947" s="24" t="s">
        <v>4424</v>
      </c>
      <c r="AW2947" s="24" t="s">
        <v>4424</v>
      </c>
      <c r="AX2947" s="61"/>
      <c r="AY2947" s="24"/>
      <c r="AZ2947" s="24"/>
      <c r="BA2947" s="24"/>
      <c r="BB2947" s="73" t="s">
        <v>10007</v>
      </c>
      <c r="BC2947" s="716" t="s">
        <v>2190</v>
      </c>
      <c r="BD2947" s="493">
        <v>45091</v>
      </c>
      <c r="BG2947" s="721" t="s">
        <v>23998</v>
      </c>
      <c r="BH2947" s="400" t="s">
        <v>23939</v>
      </c>
      <c r="BJ2947" s="728" t="s">
        <v>30265</v>
      </c>
      <c r="BK2947" s="474" t="s">
        <v>31424</v>
      </c>
      <c r="BL2947" s="1361">
        <f t="shared" si="1"/>
        <v>0</v>
      </c>
    </row>
    <row r="2948" spans="1:68" ht="12.5" x14ac:dyDescent="0.25">
      <c r="A2948" s="821" t="s">
        <v>23683</v>
      </c>
      <c r="B2948" s="24" t="s">
        <v>4255</v>
      </c>
      <c r="C2948" s="1465">
        <v>45091</v>
      </c>
      <c r="D2948" s="42">
        <v>20610352023</v>
      </c>
      <c r="E2948" s="1225">
        <v>4074906</v>
      </c>
      <c r="F2948" s="353" t="s">
        <v>3254</v>
      </c>
      <c r="G2948" s="353" t="s">
        <v>29115</v>
      </c>
      <c r="H2948" s="24" t="s">
        <v>31328</v>
      </c>
      <c r="I2948" s="1362" t="s">
        <v>6546</v>
      </c>
      <c r="J2948" s="73"/>
      <c r="K2948" s="1459" t="s">
        <v>31329</v>
      </c>
      <c r="L2948" s="24" t="s">
        <v>31330</v>
      </c>
      <c r="M2948" s="1106" t="s">
        <v>31331</v>
      </c>
      <c r="N2948" s="658">
        <v>29130</v>
      </c>
      <c r="O2948" s="24">
        <v>974275512</v>
      </c>
      <c r="P2948" s="73" t="s">
        <v>4424</v>
      </c>
      <c r="Q2948" s="403" t="s">
        <v>6194</v>
      </c>
      <c r="R2948" s="409" t="s">
        <v>31332</v>
      </c>
      <c r="S2948" s="57" t="s">
        <v>4424</v>
      </c>
      <c r="T2948" s="351" t="s">
        <v>4424</v>
      </c>
      <c r="U2948" s="24" t="s">
        <v>31333</v>
      </c>
      <c r="V2948" s="24" t="s">
        <v>31333</v>
      </c>
      <c r="W2948" s="24" t="s">
        <v>16656</v>
      </c>
      <c r="X2948" s="24" t="s">
        <v>2914</v>
      </c>
      <c r="Y2948" s="24" t="s">
        <v>2914</v>
      </c>
      <c r="Z2948" s="1453" t="s">
        <v>31327</v>
      </c>
      <c r="AA2948" s="720">
        <v>6</v>
      </c>
      <c r="AB2948" s="720">
        <v>2023</v>
      </c>
      <c r="AC2948" s="62" t="s">
        <v>4424</v>
      </c>
      <c r="AD2948" s="94">
        <v>20000</v>
      </c>
      <c r="AE2948" s="716" t="s">
        <v>4002</v>
      </c>
      <c r="AF2948" s="73" t="s">
        <v>4424</v>
      </c>
      <c r="AG2948" s="73" t="s">
        <v>4424</v>
      </c>
      <c r="AH2948" s="102">
        <v>11290787</v>
      </c>
      <c r="AI2948" s="102" t="s">
        <v>2914</v>
      </c>
      <c r="AJ2948" s="24" t="s">
        <v>31330</v>
      </c>
      <c r="AK2948" s="409" t="s">
        <v>31332</v>
      </c>
      <c r="AL2948" s="24" t="s">
        <v>31334</v>
      </c>
      <c r="AM2948" s="24" t="s">
        <v>2914</v>
      </c>
      <c r="AN2948" s="24" t="s">
        <v>2914</v>
      </c>
      <c r="AO2948" s="24" t="s">
        <v>2914</v>
      </c>
      <c r="AP2948" s="24" t="s">
        <v>31335</v>
      </c>
      <c r="AQ2948" s="73">
        <v>24001234</v>
      </c>
      <c r="AR2948" s="24" t="s">
        <v>31334</v>
      </c>
      <c r="AS2948" s="24" t="s">
        <v>2914</v>
      </c>
      <c r="AT2948" s="24" t="s">
        <v>2914</v>
      </c>
      <c r="AU2948" s="24" t="s">
        <v>2914</v>
      </c>
      <c r="AV2948" s="24" t="s">
        <v>4424</v>
      </c>
      <c r="AW2948" s="24" t="s">
        <v>4424</v>
      </c>
      <c r="AX2948" s="24"/>
      <c r="AY2948" s="24"/>
      <c r="AZ2948" s="24"/>
      <c r="BA2948" s="24"/>
      <c r="BB2948" s="73" t="s">
        <v>195</v>
      </c>
      <c r="BC2948" s="716" t="s">
        <v>2190</v>
      </c>
      <c r="BD2948" s="493">
        <v>45091</v>
      </c>
      <c r="BG2948" s="721" t="s">
        <v>23998</v>
      </c>
      <c r="BH2948" s="400" t="s">
        <v>23939</v>
      </c>
      <c r="BJ2948" s="728" t="s">
        <v>30265</v>
      </c>
      <c r="BK2948" s="474" t="s">
        <v>31424</v>
      </c>
      <c r="BL2948" s="1361">
        <f t="shared" si="1"/>
        <v>0</v>
      </c>
    </row>
    <row r="2949" spans="1:68" ht="12.5" x14ac:dyDescent="0.25">
      <c r="A2949" s="821" t="s">
        <v>23683</v>
      </c>
      <c r="B2949" s="24" t="s">
        <v>4255</v>
      </c>
      <c r="C2949" s="1465">
        <v>45092</v>
      </c>
      <c r="D2949" s="42">
        <v>20610964592</v>
      </c>
      <c r="E2949" s="1225">
        <v>4074901</v>
      </c>
      <c r="F2949" s="353" t="s">
        <v>3253</v>
      </c>
      <c r="G2949" s="353" t="s">
        <v>29115</v>
      </c>
      <c r="H2949" s="24" t="s">
        <v>31336</v>
      </c>
      <c r="I2949" s="1362" t="s">
        <v>6546</v>
      </c>
      <c r="J2949" s="73"/>
      <c r="K2949" s="1459" t="s">
        <v>31337</v>
      </c>
      <c r="L2949" s="24" t="s">
        <v>31338</v>
      </c>
      <c r="M2949" s="1106" t="s">
        <v>31339</v>
      </c>
      <c r="N2949" s="658">
        <v>30408</v>
      </c>
      <c r="O2949" s="24">
        <v>994001692</v>
      </c>
      <c r="P2949" s="73" t="s">
        <v>4424</v>
      </c>
      <c r="Q2949" s="403" t="s">
        <v>6194</v>
      </c>
      <c r="R2949" s="409" t="s">
        <v>31340</v>
      </c>
      <c r="S2949" s="57" t="s">
        <v>4424</v>
      </c>
      <c r="T2949" s="351" t="s">
        <v>4424</v>
      </c>
      <c r="U2949" s="24" t="s">
        <v>31341</v>
      </c>
      <c r="V2949" s="24" t="s">
        <v>31341</v>
      </c>
      <c r="W2949" s="24" t="s">
        <v>30257</v>
      </c>
      <c r="X2949" s="24" t="s">
        <v>5749</v>
      </c>
      <c r="Y2949" s="24" t="s">
        <v>5749</v>
      </c>
      <c r="Z2949" s="1453" t="s">
        <v>31342</v>
      </c>
      <c r="AA2949" s="720">
        <v>6</v>
      </c>
      <c r="AB2949" s="720">
        <v>2023</v>
      </c>
      <c r="AC2949" s="62" t="s">
        <v>4424</v>
      </c>
      <c r="AD2949" s="94">
        <v>50000</v>
      </c>
      <c r="AE2949" s="716" t="s">
        <v>4002</v>
      </c>
      <c r="AF2949" s="73" t="s">
        <v>4424</v>
      </c>
      <c r="AG2949" s="73" t="s">
        <v>4424</v>
      </c>
      <c r="AH2949" s="102">
        <v>11268564</v>
      </c>
      <c r="AI2949" s="102" t="s">
        <v>5749</v>
      </c>
      <c r="AJ2949" s="24" t="s">
        <v>31343</v>
      </c>
      <c r="AK2949" s="409" t="s">
        <v>31344</v>
      </c>
      <c r="AL2949" s="24" t="s">
        <v>31345</v>
      </c>
      <c r="AM2949" s="24" t="s">
        <v>2584</v>
      </c>
      <c r="AN2949" s="24" t="s">
        <v>6087</v>
      </c>
      <c r="AO2949" s="24" t="s">
        <v>6087</v>
      </c>
      <c r="AP2949" s="24" t="s">
        <v>4424</v>
      </c>
      <c r="AQ2949" s="73" t="s">
        <v>4424</v>
      </c>
      <c r="AR2949" s="73" t="s">
        <v>4424</v>
      </c>
      <c r="AS2949" s="24" t="s">
        <v>4424</v>
      </c>
      <c r="AT2949" s="24" t="s">
        <v>4424</v>
      </c>
      <c r="AU2949" s="66" t="s">
        <v>4424</v>
      </c>
      <c r="AV2949" s="24" t="s">
        <v>4424</v>
      </c>
      <c r="AW2949" s="24" t="s">
        <v>4424</v>
      </c>
      <c r="AX2949" s="24"/>
      <c r="AY2949" s="24"/>
      <c r="AZ2949" s="24"/>
      <c r="BA2949" s="24"/>
      <c r="BB2949" s="73" t="s">
        <v>30261</v>
      </c>
      <c r="BC2949" s="716" t="s">
        <v>2190</v>
      </c>
      <c r="BD2949" s="493">
        <v>45092</v>
      </c>
      <c r="BG2949" s="721" t="s">
        <v>23998</v>
      </c>
      <c r="BH2949" s="400" t="s">
        <v>23939</v>
      </c>
      <c r="BJ2949" s="728" t="s">
        <v>30265</v>
      </c>
      <c r="BK2949" s="474" t="s">
        <v>31424</v>
      </c>
      <c r="BL2949" s="1361">
        <f t="shared" si="1"/>
        <v>0</v>
      </c>
    </row>
    <row r="2950" spans="1:68" ht="15" customHeight="1" x14ac:dyDescent="0.25">
      <c r="A2950" s="821" t="s">
        <v>23683</v>
      </c>
      <c r="B2950" s="24" t="s">
        <v>4255</v>
      </c>
      <c r="C2950" s="1465">
        <v>45097</v>
      </c>
      <c r="D2950" s="42">
        <v>20609414767</v>
      </c>
      <c r="E2950" s="1225" t="e">
        <v>#N/A</v>
      </c>
      <c r="F2950" s="353" t="s">
        <v>3252</v>
      </c>
      <c r="G2950" s="353" t="s">
        <v>29115</v>
      </c>
      <c r="H2950" s="24" t="s">
        <v>31348</v>
      </c>
      <c r="I2950" s="1362" t="s">
        <v>6546</v>
      </c>
      <c r="J2950" s="73"/>
      <c r="K2950" s="1459"/>
      <c r="L2950" s="24" t="s">
        <v>31349</v>
      </c>
      <c r="M2950" s="1106" t="s">
        <v>31350</v>
      </c>
      <c r="N2950" s="658">
        <v>36251</v>
      </c>
      <c r="O2950" s="24">
        <v>967558693</v>
      </c>
      <c r="P2950" s="73" t="s">
        <v>4424</v>
      </c>
      <c r="Q2950" s="102" t="s">
        <v>3303</v>
      </c>
      <c r="R2950" s="409" t="s">
        <v>31351</v>
      </c>
      <c r="S2950" s="57" t="s">
        <v>4424</v>
      </c>
      <c r="T2950" s="351" t="s">
        <v>4424</v>
      </c>
      <c r="U2950" s="24" t="s">
        <v>31352</v>
      </c>
      <c r="V2950" s="24" t="s">
        <v>32088</v>
      </c>
      <c r="W2950" s="24" t="s">
        <v>4095</v>
      </c>
      <c r="X2950" s="24" t="s">
        <v>5521</v>
      </c>
      <c r="Y2950" s="24" t="s">
        <v>5521</v>
      </c>
      <c r="Z2950" s="1453" t="s">
        <v>31353</v>
      </c>
      <c r="AA2950" s="720">
        <v>6</v>
      </c>
      <c r="AB2950" s="720">
        <v>2023</v>
      </c>
      <c r="AC2950" s="62" t="s">
        <v>4424</v>
      </c>
      <c r="AD2950" s="94">
        <v>100000</v>
      </c>
      <c r="AE2950" s="716" t="s">
        <v>4002</v>
      </c>
      <c r="AF2950" s="73" t="s">
        <v>4424</v>
      </c>
      <c r="AG2950" s="73" t="s">
        <v>4424</v>
      </c>
      <c r="AH2950" s="102">
        <v>14960673</v>
      </c>
      <c r="AI2950" s="102" t="s">
        <v>5521</v>
      </c>
      <c r="AJ2950" s="24" t="s">
        <v>31349</v>
      </c>
      <c r="AK2950" s="409" t="s">
        <v>31351</v>
      </c>
      <c r="AL2950" s="24" t="s">
        <v>31354</v>
      </c>
      <c r="AM2950" s="24" t="s">
        <v>4756</v>
      </c>
      <c r="AN2950" s="24" t="s">
        <v>5521</v>
      </c>
      <c r="AO2950" s="24" t="s">
        <v>5521</v>
      </c>
      <c r="AP2950" s="24" t="s">
        <v>31356</v>
      </c>
      <c r="AQ2950" s="73">
        <v>10152148</v>
      </c>
      <c r="AR2950" s="73" t="s">
        <v>31355</v>
      </c>
      <c r="AS2950" s="24" t="s">
        <v>4756</v>
      </c>
      <c r="AT2950" s="24" t="s">
        <v>5521</v>
      </c>
      <c r="AU2950" s="24" t="s">
        <v>5521</v>
      </c>
      <c r="AV2950" s="24" t="s">
        <v>4424</v>
      </c>
      <c r="AW2950" s="24" t="s">
        <v>4424</v>
      </c>
      <c r="AX2950" s="24"/>
      <c r="AY2950" s="24"/>
      <c r="AZ2950" s="24"/>
      <c r="BA2950" s="24"/>
      <c r="BB2950" s="73" t="s">
        <v>2887</v>
      </c>
      <c r="BC2950" s="716" t="s">
        <v>2190</v>
      </c>
      <c r="BD2950" s="493">
        <v>45097</v>
      </c>
      <c r="BG2950" s="721" t="s">
        <v>23998</v>
      </c>
      <c r="BH2950" s="400" t="s">
        <v>23939</v>
      </c>
      <c r="BJ2950" s="728" t="s">
        <v>30265</v>
      </c>
      <c r="BK2950" s="474" t="s">
        <v>31424</v>
      </c>
      <c r="BL2950" s="1361">
        <f t="shared" si="1"/>
        <v>0</v>
      </c>
    </row>
    <row r="2951" spans="1:68" ht="12.5" x14ac:dyDescent="0.25">
      <c r="A2951" s="821" t="s">
        <v>23683</v>
      </c>
      <c r="B2951" s="24" t="s">
        <v>4255</v>
      </c>
      <c r="C2951" s="1465">
        <v>45097</v>
      </c>
      <c r="D2951" s="42">
        <v>10750171392</v>
      </c>
      <c r="E2951" s="1473">
        <v>4074905</v>
      </c>
      <c r="F2951" s="353" t="s">
        <v>3251</v>
      </c>
      <c r="G2951" s="353" t="s">
        <v>29115</v>
      </c>
      <c r="H2951" s="24" t="s">
        <v>31357</v>
      </c>
      <c r="I2951" s="739" t="s">
        <v>6546</v>
      </c>
      <c r="J2951" s="73"/>
      <c r="K2951" s="1459"/>
      <c r="L2951" s="24" t="s">
        <v>31358</v>
      </c>
      <c r="M2951" s="1106" t="s">
        <v>31359</v>
      </c>
      <c r="N2951" s="658">
        <v>38405</v>
      </c>
      <c r="O2951" s="24">
        <v>966795861</v>
      </c>
      <c r="P2951" s="73" t="s">
        <v>4424</v>
      </c>
      <c r="Q2951" s="403" t="s">
        <v>4424</v>
      </c>
      <c r="R2951" s="409" t="s">
        <v>31360</v>
      </c>
      <c r="S2951" s="57" t="s">
        <v>4424</v>
      </c>
      <c r="T2951" s="351" t="s">
        <v>4424</v>
      </c>
      <c r="U2951" s="24" t="s">
        <v>31361</v>
      </c>
      <c r="V2951" s="24" t="s">
        <v>31361</v>
      </c>
      <c r="W2951" s="24" t="s">
        <v>1278</v>
      </c>
      <c r="X2951" s="24" t="s">
        <v>6111</v>
      </c>
      <c r="Y2951" s="24" t="s">
        <v>4134</v>
      </c>
      <c r="Z2951" s="1453" t="s">
        <v>31353</v>
      </c>
      <c r="AA2951" s="720">
        <v>6</v>
      </c>
      <c r="AB2951" s="720">
        <v>2023</v>
      </c>
      <c r="AC2951" s="62" t="s">
        <v>4424</v>
      </c>
      <c r="AD2951" s="94">
        <v>20000</v>
      </c>
      <c r="AE2951" s="716" t="s">
        <v>2281</v>
      </c>
      <c r="AF2951" s="73" t="s">
        <v>4424</v>
      </c>
      <c r="AG2951" s="73" t="s">
        <v>4424</v>
      </c>
      <c r="AH2951" s="102" t="s">
        <v>4424</v>
      </c>
      <c r="AI2951" s="102" t="s">
        <v>4424</v>
      </c>
      <c r="AJ2951" s="24" t="s">
        <v>31362</v>
      </c>
      <c r="AK2951" s="409" t="s">
        <v>31363</v>
      </c>
      <c r="AL2951" s="24" t="s">
        <v>31364</v>
      </c>
      <c r="AM2951" s="24" t="s">
        <v>1278</v>
      </c>
      <c r="AN2951" s="24" t="s">
        <v>6111</v>
      </c>
      <c r="AO2951" s="24" t="s">
        <v>4134</v>
      </c>
      <c r="AP2951" s="24" t="s">
        <v>4424</v>
      </c>
      <c r="AQ2951" s="73" t="s">
        <v>4424</v>
      </c>
      <c r="AR2951" s="73" t="s">
        <v>4424</v>
      </c>
      <c r="AS2951" s="24" t="s">
        <v>4424</v>
      </c>
      <c r="AT2951" s="24" t="s">
        <v>4424</v>
      </c>
      <c r="AU2951" s="66" t="s">
        <v>4424</v>
      </c>
      <c r="AV2951" s="24" t="s">
        <v>4424</v>
      </c>
      <c r="AW2951" s="24" t="s">
        <v>4424</v>
      </c>
      <c r="AX2951" s="24"/>
      <c r="AY2951" s="24"/>
      <c r="AZ2951" s="24"/>
      <c r="BA2951" s="24"/>
      <c r="BB2951" s="73" t="s">
        <v>14658</v>
      </c>
      <c r="BC2951" s="716" t="s">
        <v>2190</v>
      </c>
      <c r="BD2951" s="493">
        <v>45097</v>
      </c>
      <c r="BG2951" s="721" t="s">
        <v>23998</v>
      </c>
      <c r="BH2951" s="400" t="s">
        <v>23939</v>
      </c>
      <c r="BJ2951" s="728" t="s">
        <v>30265</v>
      </c>
      <c r="BK2951" s="474" t="s">
        <v>31424</v>
      </c>
      <c r="BL2951" s="1361">
        <f t="shared" si="1"/>
        <v>0</v>
      </c>
    </row>
    <row r="2952" spans="1:68" ht="12.5" x14ac:dyDescent="0.25">
      <c r="A2952" s="821" t="s">
        <v>23683</v>
      </c>
      <c r="B2952" s="24" t="s">
        <v>4255</v>
      </c>
      <c r="C2952" s="1465">
        <v>45104</v>
      </c>
      <c r="D2952" s="42">
        <v>20610617027</v>
      </c>
      <c r="E2952" s="1225" t="s">
        <v>31682</v>
      </c>
      <c r="F2952" s="353" t="s">
        <v>3253</v>
      </c>
      <c r="G2952" s="353" t="s">
        <v>1505</v>
      </c>
      <c r="H2952" s="24" t="s">
        <v>31378</v>
      </c>
      <c r="I2952" s="1362" t="s">
        <v>6546</v>
      </c>
      <c r="J2952" s="73"/>
      <c r="K2952" s="1459" t="s">
        <v>31379</v>
      </c>
      <c r="L2952" s="24" t="s">
        <v>31380</v>
      </c>
      <c r="M2952" s="1106" t="s">
        <v>31381</v>
      </c>
      <c r="N2952" s="658">
        <v>25546</v>
      </c>
      <c r="O2952" s="24">
        <v>966378309</v>
      </c>
      <c r="P2952" s="73" t="s">
        <v>4424</v>
      </c>
      <c r="Q2952" s="403" t="s">
        <v>6194</v>
      </c>
      <c r="R2952" s="409" t="s">
        <v>31387</v>
      </c>
      <c r="S2952" s="57" t="s">
        <v>4424</v>
      </c>
      <c r="T2952" s="351" t="s">
        <v>4424</v>
      </c>
      <c r="U2952" s="24" t="s">
        <v>31382</v>
      </c>
      <c r="V2952" s="24" t="s">
        <v>31382</v>
      </c>
      <c r="W2952" s="24" t="s">
        <v>2726</v>
      </c>
      <c r="X2952" s="24" t="s">
        <v>2726</v>
      </c>
      <c r="Y2952" s="24" t="s">
        <v>2726</v>
      </c>
      <c r="Z2952" s="1453" t="s">
        <v>31383</v>
      </c>
      <c r="AA2952" s="720">
        <v>6</v>
      </c>
      <c r="AB2952" s="720">
        <v>2023</v>
      </c>
      <c r="AC2952" s="62" t="s">
        <v>4424</v>
      </c>
      <c r="AD2952" s="94">
        <v>10000</v>
      </c>
      <c r="AE2952" s="716" t="s">
        <v>4002</v>
      </c>
      <c r="AF2952" s="73" t="s">
        <v>4424</v>
      </c>
      <c r="AG2952" s="73" t="s">
        <v>4424</v>
      </c>
      <c r="AH2952" s="102">
        <v>11211794</v>
      </c>
      <c r="AI2952" s="102" t="s">
        <v>2726</v>
      </c>
      <c r="AJ2952" s="24" t="s">
        <v>31384</v>
      </c>
      <c r="AK2952" s="409" t="s">
        <v>31385</v>
      </c>
      <c r="AL2952" s="24" t="s">
        <v>31386</v>
      </c>
      <c r="AM2952" s="24" t="s">
        <v>2726</v>
      </c>
      <c r="AN2952" s="24" t="s">
        <v>2726</v>
      </c>
      <c r="AO2952" s="24" t="s">
        <v>2726</v>
      </c>
      <c r="AP2952" s="24" t="s">
        <v>4424</v>
      </c>
      <c r="AQ2952" s="73" t="s">
        <v>4424</v>
      </c>
      <c r="AR2952" s="73" t="s">
        <v>4424</v>
      </c>
      <c r="AS2952" s="24" t="s">
        <v>4424</v>
      </c>
      <c r="AT2952" s="24" t="s">
        <v>4424</v>
      </c>
      <c r="AU2952" s="66" t="s">
        <v>4424</v>
      </c>
      <c r="AV2952" s="24" t="s">
        <v>4424</v>
      </c>
      <c r="AW2952" s="24" t="s">
        <v>4424</v>
      </c>
      <c r="AX2952" s="24"/>
      <c r="AY2952" s="24"/>
      <c r="AZ2952" s="24"/>
      <c r="BA2952" s="24"/>
      <c r="BB2952" s="73" t="s">
        <v>24345</v>
      </c>
      <c r="BC2952" s="716" t="s">
        <v>2190</v>
      </c>
      <c r="BD2952" s="493">
        <v>45104</v>
      </c>
      <c r="BG2952" s="721" t="s">
        <v>23998</v>
      </c>
      <c r="BH2952" s="400" t="s">
        <v>23939</v>
      </c>
      <c r="BJ2952" s="728" t="s">
        <v>30265</v>
      </c>
      <c r="BK2952" s="474" t="s">
        <v>31424</v>
      </c>
      <c r="BL2952" s="1361">
        <f t="shared" si="1"/>
        <v>0</v>
      </c>
    </row>
    <row r="2953" spans="1:68" ht="12.5" x14ac:dyDescent="0.25">
      <c r="A2953" s="821" t="s">
        <v>23683</v>
      </c>
      <c r="B2953" s="24" t="s">
        <v>4255</v>
      </c>
      <c r="C2953" s="1465">
        <v>45104</v>
      </c>
      <c r="D2953" s="42">
        <v>20611045817</v>
      </c>
      <c r="E2953" s="1225">
        <v>4074902</v>
      </c>
      <c r="F2953" s="353" t="s">
        <v>3254</v>
      </c>
      <c r="G2953" s="353" t="s">
        <v>29115</v>
      </c>
      <c r="H2953" s="24" t="s">
        <v>31388</v>
      </c>
      <c r="I2953" s="1362" t="s">
        <v>6546</v>
      </c>
      <c r="J2953" s="73"/>
      <c r="K2953" s="1459" t="s">
        <v>31390</v>
      </c>
      <c r="L2953" s="24" t="s">
        <v>31391</v>
      </c>
      <c r="M2953" s="1106" t="s">
        <v>31389</v>
      </c>
      <c r="N2953" s="658">
        <v>34708</v>
      </c>
      <c r="O2953" s="24">
        <v>927273949</v>
      </c>
      <c r="P2953" s="73" t="s">
        <v>4424</v>
      </c>
      <c r="Q2953" s="403" t="s">
        <v>6194</v>
      </c>
      <c r="R2953" s="409" t="s">
        <v>31392</v>
      </c>
      <c r="S2953" s="57" t="s">
        <v>4424</v>
      </c>
      <c r="T2953" s="351" t="s">
        <v>4424</v>
      </c>
      <c r="U2953" s="24" t="s">
        <v>31393</v>
      </c>
      <c r="V2953" s="24" t="s">
        <v>31393</v>
      </c>
      <c r="W2953" s="24" t="s">
        <v>1851</v>
      </c>
      <c r="X2953" s="24" t="s">
        <v>2827</v>
      </c>
      <c r="Y2953" s="24" t="s">
        <v>2827</v>
      </c>
      <c r="Z2953" s="1453" t="s">
        <v>31383</v>
      </c>
      <c r="AA2953" s="720">
        <v>6</v>
      </c>
      <c r="AB2953" s="720">
        <v>2023</v>
      </c>
      <c r="AC2953" s="62" t="s">
        <v>4424</v>
      </c>
      <c r="AD2953" s="94">
        <v>20000</v>
      </c>
      <c r="AE2953" s="716" t="s">
        <v>4002</v>
      </c>
      <c r="AF2953" s="73" t="s">
        <v>4424</v>
      </c>
      <c r="AG2953" s="73" t="s">
        <v>4424</v>
      </c>
      <c r="AH2953" s="102">
        <v>11164668</v>
      </c>
      <c r="AI2953" s="102" t="s">
        <v>2827</v>
      </c>
      <c r="AJ2953" s="24" t="s">
        <v>31391</v>
      </c>
      <c r="AK2953" s="409" t="s">
        <v>31392</v>
      </c>
      <c r="AL2953" s="24" t="s">
        <v>31394</v>
      </c>
      <c r="AM2953" s="24" t="s">
        <v>16612</v>
      </c>
      <c r="AN2953" s="24" t="s">
        <v>2827</v>
      </c>
      <c r="AO2953" s="24" t="s">
        <v>2827</v>
      </c>
      <c r="AP2953" s="24" t="s">
        <v>4424</v>
      </c>
      <c r="AQ2953" s="73" t="s">
        <v>4424</v>
      </c>
      <c r="AR2953" s="73" t="s">
        <v>4424</v>
      </c>
      <c r="AS2953" s="24" t="s">
        <v>4424</v>
      </c>
      <c r="AT2953" s="24" t="s">
        <v>4424</v>
      </c>
      <c r="AU2953" s="66" t="s">
        <v>4424</v>
      </c>
      <c r="AV2953" s="24" t="s">
        <v>4424</v>
      </c>
      <c r="AW2953" s="24" t="s">
        <v>4424</v>
      </c>
      <c r="AX2953" s="24"/>
      <c r="AY2953" s="24"/>
      <c r="AZ2953" s="24"/>
      <c r="BA2953" s="24"/>
      <c r="BB2953" s="73" t="s">
        <v>31395</v>
      </c>
      <c r="BC2953" s="716" t="s">
        <v>2190</v>
      </c>
      <c r="BD2953" s="493">
        <v>45104</v>
      </c>
      <c r="BG2953" s="721" t="s">
        <v>23998</v>
      </c>
      <c r="BH2953" s="400" t="s">
        <v>23939</v>
      </c>
      <c r="BJ2953" s="728" t="s">
        <v>30265</v>
      </c>
      <c r="BK2953" s="474" t="s">
        <v>31424</v>
      </c>
      <c r="BL2953" s="1361">
        <f t="shared" si="1"/>
        <v>0</v>
      </c>
    </row>
    <row r="2954" spans="1:68" ht="12.5" x14ac:dyDescent="0.25">
      <c r="A2954" s="821" t="s">
        <v>23683</v>
      </c>
      <c r="B2954" s="24" t="s">
        <v>4255</v>
      </c>
      <c r="C2954" s="1465">
        <v>45107</v>
      </c>
      <c r="D2954" s="42">
        <v>10455418556</v>
      </c>
      <c r="E2954" s="1225">
        <v>4070208</v>
      </c>
      <c r="F2954" s="353" t="s">
        <v>3251</v>
      </c>
      <c r="G2954" s="353" t="s">
        <v>29115</v>
      </c>
      <c r="H2954" s="24" t="s">
        <v>13606</v>
      </c>
      <c r="I2954" s="1362" t="s">
        <v>6546</v>
      </c>
      <c r="J2954" s="73"/>
      <c r="K2954" s="1460" t="s">
        <v>30426</v>
      </c>
      <c r="L2954" s="24" t="s">
        <v>16281</v>
      </c>
      <c r="M2954" s="1106" t="s">
        <v>31426</v>
      </c>
      <c r="N2954" s="658">
        <v>30588</v>
      </c>
      <c r="O2954" s="24">
        <v>930799268</v>
      </c>
      <c r="P2954" s="73" t="s">
        <v>4424</v>
      </c>
      <c r="Q2954" s="403" t="s">
        <v>4424</v>
      </c>
      <c r="R2954" s="409" t="s">
        <v>31408</v>
      </c>
      <c r="S2954" s="57" t="s">
        <v>4424</v>
      </c>
      <c r="T2954" s="351" t="s">
        <v>4424</v>
      </c>
      <c r="U2954" s="24" t="s">
        <v>31409</v>
      </c>
      <c r="V2954" s="24" t="s">
        <v>31409</v>
      </c>
      <c r="W2954" s="24" t="s">
        <v>2184</v>
      </c>
      <c r="X2954" s="24" t="s">
        <v>2184</v>
      </c>
      <c r="Y2954" s="24" t="s">
        <v>1160</v>
      </c>
      <c r="Z2954" s="1453" t="s">
        <v>31410</v>
      </c>
      <c r="AA2954" s="720">
        <v>6</v>
      </c>
      <c r="AB2954" s="720">
        <v>2023</v>
      </c>
      <c r="AC2954" s="62" t="s">
        <v>4424</v>
      </c>
      <c r="AD2954" s="94">
        <v>20000</v>
      </c>
      <c r="AE2954" s="716" t="s">
        <v>2281</v>
      </c>
      <c r="AF2954" s="73" t="s">
        <v>4424</v>
      </c>
      <c r="AG2954" s="73" t="s">
        <v>4424</v>
      </c>
      <c r="AH2954" s="102" t="s">
        <v>4424</v>
      </c>
      <c r="AI2954" s="102" t="s">
        <v>4424</v>
      </c>
      <c r="AJ2954" s="24" t="s">
        <v>16281</v>
      </c>
      <c r="AK2954" s="409" t="s">
        <v>31408</v>
      </c>
      <c r="AL2954" s="24" t="s">
        <v>31409</v>
      </c>
      <c r="AM2954" s="24" t="s">
        <v>2184</v>
      </c>
      <c r="AN2954" s="24" t="s">
        <v>2184</v>
      </c>
      <c r="AO2954" s="24" t="s">
        <v>1160</v>
      </c>
      <c r="AP2954" s="24" t="s">
        <v>4424</v>
      </c>
      <c r="AQ2954" s="73" t="s">
        <v>4424</v>
      </c>
      <c r="AR2954" s="73" t="s">
        <v>4424</v>
      </c>
      <c r="AS2954" s="24" t="s">
        <v>4424</v>
      </c>
      <c r="AT2954" s="24" t="s">
        <v>4424</v>
      </c>
      <c r="AU2954" s="66" t="s">
        <v>4424</v>
      </c>
      <c r="AV2954" s="24" t="s">
        <v>4424</v>
      </c>
      <c r="AW2954" s="24" t="s">
        <v>4424</v>
      </c>
      <c r="AX2954" s="24"/>
      <c r="AY2954" s="24"/>
      <c r="AZ2954" s="24"/>
      <c r="BA2954" s="24"/>
      <c r="BB2954" s="73" t="s">
        <v>29185</v>
      </c>
      <c r="BC2954" s="716" t="s">
        <v>2190</v>
      </c>
      <c r="BD2954" s="493">
        <v>45107</v>
      </c>
      <c r="BG2954" s="721" t="s">
        <v>23998</v>
      </c>
      <c r="BH2954" s="400" t="s">
        <v>23939</v>
      </c>
      <c r="BJ2954" s="728" t="s">
        <v>30265</v>
      </c>
      <c r="BK2954" s="474" t="s">
        <v>31424</v>
      </c>
      <c r="BL2954" s="1361">
        <f t="shared" si="1"/>
        <v>0</v>
      </c>
    </row>
    <row r="2955" spans="1:68" ht="12.5" x14ac:dyDescent="0.25">
      <c r="A2955" s="821" t="s">
        <v>23683</v>
      </c>
      <c r="B2955" s="24" t="s">
        <v>4255</v>
      </c>
      <c r="C2955" s="1465">
        <v>45114</v>
      </c>
      <c r="D2955" s="42">
        <v>20611071605</v>
      </c>
      <c r="E2955" s="1225">
        <v>4074915</v>
      </c>
      <c r="F2955" s="353" t="s">
        <v>3251</v>
      </c>
      <c r="G2955" s="353" t="s">
        <v>29115</v>
      </c>
      <c r="H2955" s="24" t="s">
        <v>31438</v>
      </c>
      <c r="I2955" s="1362" t="s">
        <v>6546</v>
      </c>
      <c r="J2955" s="73"/>
      <c r="K2955" s="1460"/>
      <c r="L2955" s="24" t="s">
        <v>31439</v>
      </c>
      <c r="M2955" s="1106" t="s">
        <v>31440</v>
      </c>
      <c r="N2955" s="658">
        <v>25604</v>
      </c>
      <c r="O2955" s="24">
        <v>914643043</v>
      </c>
      <c r="P2955" s="73" t="s">
        <v>4424</v>
      </c>
      <c r="Q2955" s="102" t="s">
        <v>3303</v>
      </c>
      <c r="R2955" s="409" t="s">
        <v>31441</v>
      </c>
      <c r="S2955" s="57" t="s">
        <v>4424</v>
      </c>
      <c r="T2955" s="351" t="s">
        <v>4424</v>
      </c>
      <c r="U2955" s="24" t="s">
        <v>31442</v>
      </c>
      <c r="V2955" s="24" t="s">
        <v>31442</v>
      </c>
      <c r="W2955" s="24" t="s">
        <v>666</v>
      </c>
      <c r="X2955" s="24" t="s">
        <v>666</v>
      </c>
      <c r="Y2955" s="24" t="s">
        <v>265</v>
      </c>
      <c r="Z2955" s="1453" t="s">
        <v>31443</v>
      </c>
      <c r="AA2955" s="720">
        <v>7</v>
      </c>
      <c r="AB2955" s="720">
        <v>2023</v>
      </c>
      <c r="AC2955" s="62" t="s">
        <v>4424</v>
      </c>
      <c r="AD2955" s="94">
        <v>30000</v>
      </c>
      <c r="AE2955" s="716" t="s">
        <v>4002</v>
      </c>
      <c r="AF2955" s="73" t="s">
        <v>4424</v>
      </c>
      <c r="AG2955" s="73" t="s">
        <v>4424</v>
      </c>
      <c r="AH2955" s="102">
        <v>11062550</v>
      </c>
      <c r="AI2955" s="102" t="s">
        <v>666</v>
      </c>
      <c r="AJ2955" s="24" t="s">
        <v>31439</v>
      </c>
      <c r="AK2955" s="409" t="s">
        <v>31441</v>
      </c>
      <c r="AL2955" s="24" t="s">
        <v>31442</v>
      </c>
      <c r="AM2955" s="24" t="s">
        <v>666</v>
      </c>
      <c r="AN2955" s="24" t="s">
        <v>666</v>
      </c>
      <c r="AO2955" s="24" t="s">
        <v>265</v>
      </c>
      <c r="AP2955" s="24" t="s">
        <v>31444</v>
      </c>
      <c r="AQ2955" s="73">
        <v>21563436</v>
      </c>
      <c r="AR2955" s="24" t="s">
        <v>31442</v>
      </c>
      <c r="AS2955" s="24" t="s">
        <v>666</v>
      </c>
      <c r="AT2955" s="24" t="s">
        <v>666</v>
      </c>
      <c r="AU2955" s="24" t="s">
        <v>265</v>
      </c>
      <c r="AV2955" s="24" t="s">
        <v>4424</v>
      </c>
      <c r="AW2955" s="24" t="s">
        <v>4424</v>
      </c>
      <c r="AX2955" s="24"/>
      <c r="AY2955" s="24"/>
      <c r="AZ2955" s="24"/>
      <c r="BA2955" s="24"/>
      <c r="BB2955" s="73" t="s">
        <v>23155</v>
      </c>
      <c r="BC2955" s="716" t="s">
        <v>2190</v>
      </c>
      <c r="BD2955" s="493">
        <v>45114</v>
      </c>
      <c r="BG2955" s="721" t="s">
        <v>23998</v>
      </c>
      <c r="BH2955" s="400" t="s">
        <v>23939</v>
      </c>
      <c r="BJ2955" s="728" t="s">
        <v>30265</v>
      </c>
      <c r="BK2955" s="474" t="s">
        <v>31424</v>
      </c>
      <c r="BL2955" s="1361">
        <f t="shared" si="1"/>
        <v>0</v>
      </c>
      <c r="BM2955" s="1474" t="s">
        <v>31931</v>
      </c>
      <c r="BN2955" s="1472"/>
      <c r="BO2955" s="1472"/>
      <c r="BP2955" s="1472"/>
    </row>
    <row r="2956" spans="1:68" ht="12.5" x14ac:dyDescent="0.25">
      <c r="A2956" s="821" t="s">
        <v>23683</v>
      </c>
      <c r="B2956" s="24" t="s">
        <v>4255</v>
      </c>
      <c r="C2956" s="1465">
        <v>45118</v>
      </c>
      <c r="D2956" s="42">
        <v>20563760975</v>
      </c>
      <c r="E2956" s="1225" t="e">
        <v>#N/A</v>
      </c>
      <c r="F2956" s="353" t="s">
        <v>3252</v>
      </c>
      <c r="G2956" s="353" t="s">
        <v>23176</v>
      </c>
      <c r="H2956" s="24" t="s">
        <v>31445</v>
      </c>
      <c r="I2956" s="739" t="s">
        <v>6546</v>
      </c>
      <c r="J2956" s="73"/>
      <c r="K2956" s="1460" t="s">
        <v>31446</v>
      </c>
      <c r="L2956" s="24" t="s">
        <v>31447</v>
      </c>
      <c r="M2956" s="1106" t="s">
        <v>31448</v>
      </c>
      <c r="N2956" s="658">
        <v>18854</v>
      </c>
      <c r="O2956" s="24">
        <v>951807958</v>
      </c>
      <c r="P2956" s="73" t="s">
        <v>4424</v>
      </c>
      <c r="Q2956" s="102" t="s">
        <v>3303</v>
      </c>
      <c r="R2956" s="409" t="s">
        <v>31449</v>
      </c>
      <c r="S2956" s="57" t="s">
        <v>4424</v>
      </c>
      <c r="T2956" s="351" t="s">
        <v>4424</v>
      </c>
      <c r="U2956" s="24" t="s">
        <v>31450</v>
      </c>
      <c r="V2956" s="24" t="s">
        <v>31450</v>
      </c>
      <c r="W2956" s="24" t="s">
        <v>2584</v>
      </c>
      <c r="X2956" s="24" t="s">
        <v>5521</v>
      </c>
      <c r="Y2956" s="24" t="s">
        <v>5521</v>
      </c>
      <c r="Z2956" s="1453" t="s">
        <v>31461</v>
      </c>
      <c r="AA2956" s="720">
        <v>7</v>
      </c>
      <c r="AB2956" s="720">
        <v>2023</v>
      </c>
      <c r="AC2956" s="62" t="s">
        <v>4424</v>
      </c>
      <c r="AD2956" s="94">
        <v>20000</v>
      </c>
      <c r="AE2956" s="716" t="s">
        <v>4002</v>
      </c>
      <c r="AF2956" s="73" t="s">
        <v>4424</v>
      </c>
      <c r="AG2956" s="73" t="s">
        <v>4424</v>
      </c>
      <c r="AH2956" s="102">
        <v>13241937</v>
      </c>
      <c r="AI2956" s="102" t="s">
        <v>5521</v>
      </c>
      <c r="AJ2956" s="24" t="s">
        <v>31451</v>
      </c>
      <c r="AK2956" s="409" t="s">
        <v>31452</v>
      </c>
      <c r="AL2956" s="24" t="s">
        <v>31453</v>
      </c>
      <c r="AM2956" s="24" t="s">
        <v>16640</v>
      </c>
      <c r="AN2956" s="24" t="s">
        <v>5521</v>
      </c>
      <c r="AO2956" s="24" t="s">
        <v>5521</v>
      </c>
      <c r="AP2956" s="24" t="s">
        <v>4424</v>
      </c>
      <c r="AQ2956" s="73" t="s">
        <v>4424</v>
      </c>
      <c r="AR2956" s="73" t="s">
        <v>4424</v>
      </c>
      <c r="AS2956" s="24" t="s">
        <v>4424</v>
      </c>
      <c r="AT2956" s="24" t="s">
        <v>4424</v>
      </c>
      <c r="AU2956" s="66" t="s">
        <v>4424</v>
      </c>
      <c r="AV2956" s="24" t="s">
        <v>4424</v>
      </c>
      <c r="AW2956" s="24" t="s">
        <v>4424</v>
      </c>
      <c r="AX2956" s="24"/>
      <c r="AY2956" s="24"/>
      <c r="AZ2956" s="24"/>
      <c r="BA2956" s="24"/>
      <c r="BB2956" s="73" t="s">
        <v>20342</v>
      </c>
      <c r="BC2956" s="716" t="s">
        <v>2190</v>
      </c>
      <c r="BD2956" s="493">
        <v>45118</v>
      </c>
      <c r="BG2956" s="721" t="s">
        <v>23998</v>
      </c>
      <c r="BH2956" s="400" t="s">
        <v>23939</v>
      </c>
      <c r="BJ2956" s="728" t="s">
        <v>30265</v>
      </c>
      <c r="BK2956" s="474" t="s">
        <v>31424</v>
      </c>
      <c r="BL2956" s="1361">
        <f t="shared" si="1"/>
        <v>0</v>
      </c>
      <c r="BM2956" s="1361"/>
    </row>
    <row r="2957" spans="1:68" ht="12.5" x14ac:dyDescent="0.25">
      <c r="A2957" s="821" t="s">
        <v>23683</v>
      </c>
      <c r="B2957" s="24" t="s">
        <v>4255</v>
      </c>
      <c r="C2957" s="1465">
        <v>45118</v>
      </c>
      <c r="D2957" s="42">
        <v>20611177039</v>
      </c>
      <c r="E2957" s="1225">
        <v>4074911</v>
      </c>
      <c r="F2957" s="353" t="s">
        <v>3253</v>
      </c>
      <c r="G2957" s="353" t="s">
        <v>23176</v>
      </c>
      <c r="H2957" s="24" t="s">
        <v>31459</v>
      </c>
      <c r="I2957" s="1362" t="s">
        <v>6546</v>
      </c>
      <c r="J2957" s="73"/>
      <c r="K2957" s="1460" t="s">
        <v>31455</v>
      </c>
      <c r="L2957" s="24" t="s">
        <v>31456</v>
      </c>
      <c r="M2957" s="1106" t="s">
        <v>31458</v>
      </c>
      <c r="N2957" s="658">
        <v>30801</v>
      </c>
      <c r="O2957" s="24">
        <v>976510015</v>
      </c>
      <c r="P2957" s="73" t="s">
        <v>4424</v>
      </c>
      <c r="Q2957" s="102" t="s">
        <v>3303</v>
      </c>
      <c r="R2957" s="409" t="s">
        <v>31457</v>
      </c>
      <c r="S2957" s="57" t="s">
        <v>4424</v>
      </c>
      <c r="T2957" s="351" t="s">
        <v>4424</v>
      </c>
      <c r="U2957" s="24" t="s">
        <v>31460</v>
      </c>
      <c r="V2957" s="24" t="s">
        <v>31460</v>
      </c>
      <c r="W2957" s="24" t="s">
        <v>2726</v>
      </c>
      <c r="X2957" s="24" t="s">
        <v>2726</v>
      </c>
      <c r="Y2957" s="24" t="s">
        <v>2726</v>
      </c>
      <c r="Z2957" s="1453" t="s">
        <v>31461</v>
      </c>
      <c r="AA2957" s="720">
        <v>7</v>
      </c>
      <c r="AB2957" s="720">
        <v>2023</v>
      </c>
      <c r="AC2957" s="62" t="s">
        <v>4424</v>
      </c>
      <c r="AD2957" s="94">
        <v>20000</v>
      </c>
      <c r="AE2957" s="716" t="s">
        <v>4002</v>
      </c>
      <c r="AF2957" s="73" t="s">
        <v>4424</v>
      </c>
      <c r="AG2957" s="73" t="s">
        <v>4424</v>
      </c>
      <c r="AH2957" s="102">
        <v>11214598</v>
      </c>
      <c r="AI2957" s="102" t="s">
        <v>2726</v>
      </c>
      <c r="AJ2957" s="24" t="s">
        <v>31462</v>
      </c>
      <c r="AK2957" s="409" t="s">
        <v>31463</v>
      </c>
      <c r="AL2957" s="24" t="s">
        <v>31464</v>
      </c>
      <c r="AM2957" s="24" t="s">
        <v>2726</v>
      </c>
      <c r="AN2957" s="24" t="s">
        <v>2726</v>
      </c>
      <c r="AO2957" s="24" t="s">
        <v>2726</v>
      </c>
      <c r="AP2957" s="24" t="s">
        <v>4424</v>
      </c>
      <c r="AQ2957" s="73" t="s">
        <v>4424</v>
      </c>
      <c r="AR2957" s="73" t="s">
        <v>4424</v>
      </c>
      <c r="AS2957" s="24" t="s">
        <v>4424</v>
      </c>
      <c r="AT2957" s="24" t="s">
        <v>4424</v>
      </c>
      <c r="AU2957" s="66" t="s">
        <v>4424</v>
      </c>
      <c r="AV2957" s="24" t="s">
        <v>4424</v>
      </c>
      <c r="AW2957" s="24" t="s">
        <v>4424</v>
      </c>
      <c r="AX2957" s="24"/>
      <c r="AY2957" s="24"/>
      <c r="AZ2957" s="24"/>
      <c r="BA2957" s="24"/>
      <c r="BB2957" s="73" t="s">
        <v>22982</v>
      </c>
      <c r="BC2957" s="716" t="s">
        <v>2190</v>
      </c>
      <c r="BD2957" s="493">
        <v>45118</v>
      </c>
      <c r="BG2957" s="721" t="s">
        <v>23998</v>
      </c>
      <c r="BH2957" s="400" t="s">
        <v>23939</v>
      </c>
      <c r="BJ2957" s="728" t="s">
        <v>30265</v>
      </c>
      <c r="BK2957" s="474" t="s">
        <v>31424</v>
      </c>
      <c r="BL2957" s="1361">
        <f t="shared" si="1"/>
        <v>0</v>
      </c>
      <c r="BM2957" s="1474" t="s">
        <v>31931</v>
      </c>
      <c r="BN2957" s="1472"/>
      <c r="BO2957" s="1472"/>
      <c r="BP2957" s="1472"/>
    </row>
    <row r="2958" spans="1:68" ht="12.5" x14ac:dyDescent="0.25">
      <c r="A2958" s="821" t="s">
        <v>23683</v>
      </c>
      <c r="B2958" s="24" t="s">
        <v>4255</v>
      </c>
      <c r="C2958" s="1465">
        <v>45118</v>
      </c>
      <c r="D2958" s="42">
        <v>20610804919</v>
      </c>
      <c r="E2958" s="1225" t="e">
        <v>#N/A</v>
      </c>
      <c r="F2958" s="353" t="s">
        <v>3254</v>
      </c>
      <c r="G2958" s="353" t="s">
        <v>23176</v>
      </c>
      <c r="H2958" s="24" t="s">
        <v>31465</v>
      </c>
      <c r="I2958" s="1362" t="s">
        <v>6546</v>
      </c>
      <c r="J2958" s="73"/>
      <c r="K2958" s="1460" t="s">
        <v>31466</v>
      </c>
      <c r="L2958" s="24" t="s">
        <v>31467</v>
      </c>
      <c r="M2958" s="1106" t="s">
        <v>31468</v>
      </c>
      <c r="N2958" s="658">
        <v>30297</v>
      </c>
      <c r="O2958" s="24">
        <v>958394757</v>
      </c>
      <c r="P2958" s="73" t="s">
        <v>4424</v>
      </c>
      <c r="Q2958" s="102" t="s">
        <v>3303</v>
      </c>
      <c r="R2958" s="409" t="s">
        <v>31469</v>
      </c>
      <c r="S2958" s="57" t="s">
        <v>4424</v>
      </c>
      <c r="T2958" s="351" t="s">
        <v>4424</v>
      </c>
      <c r="U2958" s="24" t="s">
        <v>31470</v>
      </c>
      <c r="V2958" s="24" t="s">
        <v>31470</v>
      </c>
      <c r="W2958" s="24" t="s">
        <v>16707</v>
      </c>
      <c r="X2958" s="24" t="s">
        <v>6087</v>
      </c>
      <c r="Y2958" s="24" t="s">
        <v>6087</v>
      </c>
      <c r="Z2958" s="1453" t="s">
        <v>31461</v>
      </c>
      <c r="AA2958" s="720">
        <v>7</v>
      </c>
      <c r="AB2958" s="720">
        <v>2023</v>
      </c>
      <c r="AC2958" s="62" t="s">
        <v>4424</v>
      </c>
      <c r="AD2958" s="94">
        <v>20000</v>
      </c>
      <c r="AE2958" s="716" t="s">
        <v>4002</v>
      </c>
      <c r="AF2958" s="73" t="s">
        <v>4424</v>
      </c>
      <c r="AG2958" s="73" t="s">
        <v>4424</v>
      </c>
      <c r="AH2958" s="102">
        <v>11536849</v>
      </c>
      <c r="AI2958" s="102" t="s">
        <v>6087</v>
      </c>
      <c r="AJ2958" s="24" t="s">
        <v>31467</v>
      </c>
      <c r="AK2958" s="409" t="s">
        <v>31469</v>
      </c>
      <c r="AL2958" s="24" t="s">
        <v>31471</v>
      </c>
      <c r="AM2958" s="24" t="s">
        <v>16707</v>
      </c>
      <c r="AN2958" s="24" t="s">
        <v>6087</v>
      </c>
      <c r="AO2958" s="24" t="s">
        <v>6087</v>
      </c>
      <c r="AP2958" s="24" t="s">
        <v>4424</v>
      </c>
      <c r="AQ2958" s="73" t="s">
        <v>4424</v>
      </c>
      <c r="AR2958" s="73" t="s">
        <v>4424</v>
      </c>
      <c r="AS2958" s="24" t="s">
        <v>4424</v>
      </c>
      <c r="AT2958" s="24" t="s">
        <v>4424</v>
      </c>
      <c r="AU2958" s="66" t="s">
        <v>4424</v>
      </c>
      <c r="AV2958" s="24" t="s">
        <v>4424</v>
      </c>
      <c r="AW2958" s="24" t="s">
        <v>4424</v>
      </c>
      <c r="AX2958" s="24"/>
      <c r="AY2958" s="24"/>
      <c r="AZ2958" s="24"/>
      <c r="BA2958" s="24"/>
      <c r="BB2958" s="73" t="s">
        <v>26755</v>
      </c>
      <c r="BC2958" s="716" t="s">
        <v>2190</v>
      </c>
      <c r="BD2958" s="493">
        <v>45118</v>
      </c>
      <c r="BG2958" s="721" t="s">
        <v>23998</v>
      </c>
      <c r="BH2958" s="400" t="s">
        <v>23939</v>
      </c>
      <c r="BJ2958" s="728" t="s">
        <v>30265</v>
      </c>
      <c r="BK2958" s="474" t="s">
        <v>31424</v>
      </c>
      <c r="BL2958" s="1361">
        <f t="shared" si="1"/>
        <v>0</v>
      </c>
      <c r="BM2958" s="1474" t="s">
        <v>31931</v>
      </c>
      <c r="BN2958" s="1472"/>
      <c r="BO2958" s="1472"/>
      <c r="BP2958" s="1472"/>
    </row>
    <row r="2959" spans="1:68" ht="12.5" x14ac:dyDescent="0.25">
      <c r="A2959" s="821" t="s">
        <v>23683</v>
      </c>
      <c r="B2959" s="24" t="s">
        <v>4255</v>
      </c>
      <c r="C2959" s="1465">
        <v>45118</v>
      </c>
      <c r="D2959" s="42">
        <v>20608383281</v>
      </c>
      <c r="E2959" s="1225" t="e">
        <v>#N/A</v>
      </c>
      <c r="F2959" s="353" t="s">
        <v>3251</v>
      </c>
      <c r="G2959" s="353" t="s">
        <v>1505</v>
      </c>
      <c r="H2959" s="24" t="s">
        <v>31475</v>
      </c>
      <c r="I2959" s="656" t="s">
        <v>15197</v>
      </c>
      <c r="J2959" s="73"/>
      <c r="K2959" s="1460" t="s">
        <v>31480</v>
      </c>
      <c r="L2959" s="24" t="s">
        <v>31479</v>
      </c>
      <c r="M2959" s="1106" t="s">
        <v>31474</v>
      </c>
      <c r="N2959" s="658">
        <v>28929</v>
      </c>
      <c r="O2959" s="24">
        <v>997970909</v>
      </c>
      <c r="P2959" s="73" t="s">
        <v>4424</v>
      </c>
      <c r="Q2959" s="102" t="s">
        <v>6194</v>
      </c>
      <c r="R2959" s="409" t="s">
        <v>31476</v>
      </c>
      <c r="S2959" s="57" t="s">
        <v>4424</v>
      </c>
      <c r="T2959" s="351" t="s">
        <v>4424</v>
      </c>
      <c r="U2959" s="24" t="s">
        <v>31477</v>
      </c>
      <c r="V2959" s="24" t="s">
        <v>31477</v>
      </c>
      <c r="W2959" s="24" t="s">
        <v>1950</v>
      </c>
      <c r="X2959" s="24" t="s">
        <v>6180</v>
      </c>
      <c r="Y2959" s="24" t="s">
        <v>1160</v>
      </c>
      <c r="Z2959" s="1453" t="s">
        <v>31461</v>
      </c>
      <c r="AA2959" s="720">
        <v>7</v>
      </c>
      <c r="AB2959" s="720">
        <v>2023</v>
      </c>
      <c r="AC2959" s="62" t="s">
        <v>4424</v>
      </c>
      <c r="AD2959" s="94">
        <v>10000</v>
      </c>
      <c r="AE2959" s="716" t="s">
        <v>4002</v>
      </c>
      <c r="AF2959" s="73" t="s">
        <v>4424</v>
      </c>
      <c r="AG2959" s="73" t="s">
        <v>4424</v>
      </c>
      <c r="AH2959" s="102">
        <v>11160840</v>
      </c>
      <c r="AI2959" s="102" t="s">
        <v>262</v>
      </c>
      <c r="AJ2959" s="24" t="s">
        <v>31479</v>
      </c>
      <c r="AK2959" s="409" t="s">
        <v>31476</v>
      </c>
      <c r="AL2959" s="24" t="s">
        <v>31478</v>
      </c>
      <c r="AM2959" s="24" t="s">
        <v>16689</v>
      </c>
      <c r="AN2959" s="24" t="s">
        <v>1803</v>
      </c>
      <c r="AO2959" s="24" t="s">
        <v>262</v>
      </c>
      <c r="AP2959" s="24" t="s">
        <v>4424</v>
      </c>
      <c r="AQ2959" s="73" t="s">
        <v>4424</v>
      </c>
      <c r="AR2959" s="73" t="s">
        <v>4424</v>
      </c>
      <c r="AS2959" s="24" t="s">
        <v>4424</v>
      </c>
      <c r="AT2959" s="24" t="s">
        <v>4424</v>
      </c>
      <c r="AU2959" s="66" t="s">
        <v>4424</v>
      </c>
      <c r="AV2959" s="24" t="s">
        <v>4424</v>
      </c>
      <c r="AW2959" s="24" t="s">
        <v>4424</v>
      </c>
      <c r="AX2959" s="24"/>
      <c r="AY2959" s="24"/>
      <c r="AZ2959" s="24"/>
      <c r="BA2959" s="24"/>
      <c r="BB2959" s="73" t="s">
        <v>23348</v>
      </c>
      <c r="BC2959" s="716" t="s">
        <v>2190</v>
      </c>
      <c r="BD2959" s="493">
        <v>45118</v>
      </c>
      <c r="BG2959" s="721" t="s">
        <v>23998</v>
      </c>
      <c r="BH2959" s="400" t="s">
        <v>23939</v>
      </c>
      <c r="BJ2959" s="728" t="s">
        <v>30265</v>
      </c>
      <c r="BK2959" s="474" t="s">
        <v>31424</v>
      </c>
      <c r="BL2959" s="1361">
        <f t="shared" si="1"/>
        <v>0</v>
      </c>
      <c r="BM2959" s="1361"/>
    </row>
    <row r="2960" spans="1:68" ht="12.5" x14ac:dyDescent="0.25">
      <c r="A2960" s="821" t="s">
        <v>23683</v>
      </c>
      <c r="B2960" s="24" t="s">
        <v>4255</v>
      </c>
      <c r="C2960" s="1465">
        <v>45121</v>
      </c>
      <c r="D2960" s="42">
        <v>20610122842</v>
      </c>
      <c r="E2960" s="1225" t="e">
        <v>#N/A</v>
      </c>
      <c r="F2960" s="353" t="s">
        <v>3253</v>
      </c>
      <c r="G2960" s="353" t="s">
        <v>29115</v>
      </c>
      <c r="H2960" s="24" t="s">
        <v>31481</v>
      </c>
      <c r="I2960" s="656" t="s">
        <v>15197</v>
      </c>
      <c r="J2960" s="73"/>
      <c r="K2960" s="1460" t="s">
        <v>31482</v>
      </c>
      <c r="L2960" s="24" t="s">
        <v>31483</v>
      </c>
      <c r="M2960" s="1106" t="s">
        <v>31484</v>
      </c>
      <c r="N2960" s="658">
        <v>34138</v>
      </c>
      <c r="O2960" s="24">
        <v>903228973</v>
      </c>
      <c r="P2960" s="73" t="s">
        <v>4424</v>
      </c>
      <c r="Q2960" s="102" t="s">
        <v>6194</v>
      </c>
      <c r="R2960" s="409" t="s">
        <v>31485</v>
      </c>
      <c r="S2960" s="57" t="s">
        <v>4424</v>
      </c>
      <c r="T2960" s="351" t="s">
        <v>4424</v>
      </c>
      <c r="U2960" s="24" t="s">
        <v>31486</v>
      </c>
      <c r="V2960" s="24" t="s">
        <v>31486</v>
      </c>
      <c r="W2960" s="24" t="s">
        <v>31487</v>
      </c>
      <c r="X2960" s="24" t="s">
        <v>3630</v>
      </c>
      <c r="Y2960" s="24" t="s">
        <v>4475</v>
      </c>
      <c r="Z2960" s="1453" t="s">
        <v>31488</v>
      </c>
      <c r="AA2960" s="720">
        <v>7</v>
      </c>
      <c r="AB2960" s="720">
        <v>2023</v>
      </c>
      <c r="AC2960" s="62" t="s">
        <v>4424</v>
      </c>
      <c r="AD2960" s="94">
        <v>40000</v>
      </c>
      <c r="AE2960" s="716" t="s">
        <v>4002</v>
      </c>
      <c r="AF2960" s="73" t="s">
        <v>4424</v>
      </c>
      <c r="AG2960" s="73" t="s">
        <v>4424</v>
      </c>
      <c r="AH2960" s="102">
        <v>11494392</v>
      </c>
      <c r="AI2960" s="102" t="s">
        <v>3630</v>
      </c>
      <c r="AJ2960" s="24" t="s">
        <v>31489</v>
      </c>
      <c r="AK2960" s="409" t="s">
        <v>31490</v>
      </c>
      <c r="AL2960" s="24" t="s">
        <v>31491</v>
      </c>
      <c r="AM2960" s="24" t="s">
        <v>3453</v>
      </c>
      <c r="AN2960" s="24" t="s">
        <v>3630</v>
      </c>
      <c r="AO2960" s="24" t="s">
        <v>4475</v>
      </c>
      <c r="AP2960" s="24" t="s">
        <v>4424</v>
      </c>
      <c r="AQ2960" s="73" t="s">
        <v>4424</v>
      </c>
      <c r="AR2960" s="73" t="s">
        <v>4424</v>
      </c>
      <c r="AS2960" s="24" t="s">
        <v>4424</v>
      </c>
      <c r="AT2960" s="24" t="s">
        <v>4424</v>
      </c>
      <c r="AU2960" s="66" t="s">
        <v>4424</v>
      </c>
      <c r="AV2960" s="24" t="s">
        <v>4424</v>
      </c>
      <c r="AW2960" s="24" t="s">
        <v>4424</v>
      </c>
      <c r="AX2960" s="24"/>
      <c r="AY2960" s="24"/>
      <c r="AZ2960" s="24"/>
      <c r="BA2960" s="24"/>
      <c r="BB2960" s="73" t="s">
        <v>7877</v>
      </c>
      <c r="BC2960" s="716" t="s">
        <v>2190</v>
      </c>
      <c r="BD2960" s="493">
        <v>45121</v>
      </c>
      <c r="BG2960" s="721" t="s">
        <v>23998</v>
      </c>
      <c r="BH2960" s="400" t="s">
        <v>23939</v>
      </c>
      <c r="BJ2960" s="728" t="s">
        <v>30265</v>
      </c>
      <c r="BK2960" s="474" t="s">
        <v>31424</v>
      </c>
      <c r="BL2960" s="1361">
        <f t="shared" si="1"/>
        <v>0</v>
      </c>
      <c r="BM2960" s="1361"/>
    </row>
    <row r="2961" spans="1:68" ht="12.5" x14ac:dyDescent="0.25">
      <c r="A2961" s="821" t="s">
        <v>23683</v>
      </c>
      <c r="B2961" s="24" t="s">
        <v>4255</v>
      </c>
      <c r="C2961" s="1465">
        <v>45127</v>
      </c>
      <c r="D2961" s="42">
        <v>20611110511</v>
      </c>
      <c r="E2961" s="1225">
        <v>4074920</v>
      </c>
      <c r="F2961" s="353" t="s">
        <v>3253</v>
      </c>
      <c r="G2961" s="353" t="s">
        <v>23176</v>
      </c>
      <c r="H2961" s="24" t="s">
        <v>31504</v>
      </c>
      <c r="I2961" s="1362" t="s">
        <v>6546</v>
      </c>
      <c r="J2961" s="73"/>
      <c r="K2961" s="1460" t="s">
        <v>31505</v>
      </c>
      <c r="L2961" s="24" t="s">
        <v>31506</v>
      </c>
      <c r="M2961" s="1106" t="s">
        <v>29644</v>
      </c>
      <c r="N2961" s="658">
        <v>17688</v>
      </c>
      <c r="O2961" s="24">
        <v>913320011</v>
      </c>
      <c r="P2961" s="73" t="s">
        <v>4424</v>
      </c>
      <c r="Q2961" s="102" t="s">
        <v>3303</v>
      </c>
      <c r="R2961" s="409" t="s">
        <v>31507</v>
      </c>
      <c r="S2961" s="57" t="s">
        <v>4424</v>
      </c>
      <c r="T2961" s="351" t="s">
        <v>4424</v>
      </c>
      <c r="U2961" s="24" t="s">
        <v>31508</v>
      </c>
      <c r="V2961" s="24" t="s">
        <v>31508</v>
      </c>
      <c r="W2961" s="24" t="s">
        <v>1517</v>
      </c>
      <c r="X2961" s="24" t="s">
        <v>1517</v>
      </c>
      <c r="Y2961" s="24" t="s">
        <v>4475</v>
      </c>
      <c r="Z2961" s="1453" t="s">
        <v>31513</v>
      </c>
      <c r="AA2961" s="720">
        <v>7</v>
      </c>
      <c r="AB2961" s="720">
        <v>2023</v>
      </c>
      <c r="AC2961" s="62" t="s">
        <v>4424</v>
      </c>
      <c r="AD2961" s="94">
        <v>20000</v>
      </c>
      <c r="AE2961" s="716" t="s">
        <v>4002</v>
      </c>
      <c r="AF2961" s="73" t="s">
        <v>4424</v>
      </c>
      <c r="AG2961" s="73" t="s">
        <v>4424</v>
      </c>
      <c r="AH2961" s="102">
        <v>11439305</v>
      </c>
      <c r="AI2961" s="102" t="s">
        <v>1517</v>
      </c>
      <c r="AJ2961" s="24" t="s">
        <v>31509</v>
      </c>
      <c r="AK2961" s="409" t="s">
        <v>31510</v>
      </c>
      <c r="AL2961" s="24" t="s">
        <v>31511</v>
      </c>
      <c r="AM2961" s="24" t="s">
        <v>3630</v>
      </c>
      <c r="AN2961" s="24" t="s">
        <v>3630</v>
      </c>
      <c r="AO2961" s="24" t="s">
        <v>4475</v>
      </c>
      <c r="AP2961" s="24" t="s">
        <v>4424</v>
      </c>
      <c r="AQ2961" s="73" t="s">
        <v>4424</v>
      </c>
      <c r="AR2961" s="73" t="s">
        <v>4424</v>
      </c>
      <c r="AS2961" s="24" t="s">
        <v>4424</v>
      </c>
      <c r="AT2961" s="24" t="s">
        <v>4424</v>
      </c>
      <c r="AU2961" s="66" t="s">
        <v>4424</v>
      </c>
      <c r="AV2961" s="24" t="s">
        <v>4424</v>
      </c>
      <c r="AW2961" s="24" t="s">
        <v>4424</v>
      </c>
      <c r="AX2961" s="24"/>
      <c r="AY2961" s="24"/>
      <c r="AZ2961" s="24"/>
      <c r="BA2961" s="24"/>
      <c r="BB2961" s="73" t="s">
        <v>31512</v>
      </c>
      <c r="BC2961" s="716" t="s">
        <v>2190</v>
      </c>
      <c r="BD2961" s="493">
        <v>45127</v>
      </c>
      <c r="BG2961" s="721" t="s">
        <v>23998</v>
      </c>
      <c r="BH2961" s="400" t="s">
        <v>23939</v>
      </c>
      <c r="BJ2961" s="728" t="s">
        <v>30265</v>
      </c>
      <c r="BK2961" s="474" t="s">
        <v>31424</v>
      </c>
      <c r="BL2961" s="1361">
        <f t="shared" si="1"/>
        <v>0</v>
      </c>
      <c r="BM2961" s="1474" t="s">
        <v>31931</v>
      </c>
      <c r="BN2961" s="1472"/>
      <c r="BO2961" s="1472"/>
      <c r="BP2961" s="1472"/>
    </row>
    <row r="2962" spans="1:68" ht="12.5" x14ac:dyDescent="0.25">
      <c r="A2962" s="821" t="s">
        <v>23683</v>
      </c>
      <c r="B2962" s="24" t="s">
        <v>4255</v>
      </c>
      <c r="C2962" s="1465">
        <v>45128</v>
      </c>
      <c r="D2962" s="42">
        <v>10328294121</v>
      </c>
      <c r="E2962" s="1225" t="e">
        <v>#N/A</v>
      </c>
      <c r="F2962" s="353" t="s">
        <v>3253</v>
      </c>
      <c r="G2962" s="353" t="s">
        <v>23176</v>
      </c>
      <c r="H2962" s="24" t="s">
        <v>31514</v>
      </c>
      <c r="I2962" s="1362" t="s">
        <v>6546</v>
      </c>
      <c r="J2962" s="73"/>
      <c r="K2962" s="1460" t="s">
        <v>31515</v>
      </c>
      <c r="L2962" s="24" t="s">
        <v>31516</v>
      </c>
      <c r="M2962" s="1106" t="s">
        <v>31517</v>
      </c>
      <c r="N2962" s="658">
        <v>22536</v>
      </c>
      <c r="O2962" s="24">
        <v>926742037</v>
      </c>
      <c r="P2962" s="73" t="s">
        <v>4424</v>
      </c>
      <c r="Q2962" s="403" t="s">
        <v>4424</v>
      </c>
      <c r="R2962" s="409" t="s">
        <v>31518</v>
      </c>
      <c r="S2962" s="57" t="s">
        <v>4424</v>
      </c>
      <c r="T2962" s="351" t="s">
        <v>4424</v>
      </c>
      <c r="U2962" s="24" t="s">
        <v>31519</v>
      </c>
      <c r="V2962" s="24" t="s">
        <v>31519</v>
      </c>
      <c r="W2962" s="24" t="s">
        <v>16666</v>
      </c>
      <c r="X2962" s="24" t="s">
        <v>1800</v>
      </c>
      <c r="Y2962" s="24" t="s">
        <v>5745</v>
      </c>
      <c r="Z2962" s="1453" t="s">
        <v>31525</v>
      </c>
      <c r="AA2962" s="720">
        <v>7</v>
      </c>
      <c r="AB2962" s="720">
        <v>2023</v>
      </c>
      <c r="AC2962" s="62" t="s">
        <v>4424</v>
      </c>
      <c r="AD2962" s="94">
        <v>5000</v>
      </c>
      <c r="AE2962" s="716" t="s">
        <v>2281</v>
      </c>
      <c r="AF2962" s="73" t="s">
        <v>4424</v>
      </c>
      <c r="AG2962" s="73" t="s">
        <v>4424</v>
      </c>
      <c r="AH2962" s="102" t="s">
        <v>4424</v>
      </c>
      <c r="AI2962" s="102" t="s">
        <v>4424</v>
      </c>
      <c r="AJ2962" s="24" t="s">
        <v>31520</v>
      </c>
      <c r="AK2962" s="409" t="s">
        <v>31521</v>
      </c>
      <c r="AL2962" s="24" t="s">
        <v>31522</v>
      </c>
      <c r="AM2962" s="24" t="s">
        <v>4244</v>
      </c>
      <c r="AN2962" s="24" t="s">
        <v>1800</v>
      </c>
      <c r="AO2962" s="24" t="s">
        <v>5745</v>
      </c>
      <c r="AP2962" s="24" t="s">
        <v>31523</v>
      </c>
      <c r="AQ2962" s="73">
        <v>45366108</v>
      </c>
      <c r="AR2962" s="24" t="s">
        <v>31522</v>
      </c>
      <c r="AS2962" s="24" t="s">
        <v>4244</v>
      </c>
      <c r="AT2962" s="24" t="s">
        <v>1800</v>
      </c>
      <c r="AU2962" s="24" t="s">
        <v>5745</v>
      </c>
      <c r="AV2962" s="24" t="s">
        <v>4424</v>
      </c>
      <c r="AW2962" s="24" t="s">
        <v>4424</v>
      </c>
      <c r="AX2962" s="24"/>
      <c r="AY2962" s="24"/>
      <c r="AZ2962" s="24"/>
      <c r="BA2962" s="24"/>
      <c r="BB2962" s="73" t="s">
        <v>9395</v>
      </c>
      <c r="BC2962" s="716" t="s">
        <v>2190</v>
      </c>
      <c r="BD2962" s="493">
        <v>45128</v>
      </c>
      <c r="BG2962" s="721" t="s">
        <v>23998</v>
      </c>
      <c r="BH2962" s="400" t="s">
        <v>23939</v>
      </c>
      <c r="BJ2962" s="728" t="s">
        <v>30265</v>
      </c>
      <c r="BK2962" s="474" t="s">
        <v>31424</v>
      </c>
      <c r="BL2962" s="1361">
        <f t="shared" si="1"/>
        <v>0</v>
      </c>
      <c r="BM2962" s="1474" t="s">
        <v>31931</v>
      </c>
      <c r="BN2962" s="1472"/>
      <c r="BO2962" s="1472"/>
      <c r="BP2962" s="1472"/>
    </row>
    <row r="2963" spans="1:68" ht="12.5" x14ac:dyDescent="0.25">
      <c r="A2963" s="821" t="s">
        <v>23683</v>
      </c>
      <c r="B2963" s="24" t="s">
        <v>4255</v>
      </c>
      <c r="C2963" s="1465">
        <v>45128</v>
      </c>
      <c r="D2963" s="42">
        <v>20605503862</v>
      </c>
      <c r="E2963" s="1225" t="e">
        <v>#N/A</v>
      </c>
      <c r="F2963" s="353" t="s">
        <v>3251</v>
      </c>
      <c r="G2963" s="353" t="s">
        <v>1505</v>
      </c>
      <c r="H2963" s="24" t="s">
        <v>31524</v>
      </c>
      <c r="I2963" s="1362" t="s">
        <v>6546</v>
      </c>
      <c r="J2963" s="73"/>
      <c r="K2963" s="1460"/>
      <c r="L2963" s="24" t="s">
        <v>31526</v>
      </c>
      <c r="M2963" s="1106" t="s">
        <v>31527</v>
      </c>
      <c r="N2963" s="658">
        <v>35461</v>
      </c>
      <c r="O2963" s="24">
        <v>934339923</v>
      </c>
      <c r="P2963" s="73" t="s">
        <v>4424</v>
      </c>
      <c r="Q2963" s="102" t="s">
        <v>6194</v>
      </c>
      <c r="R2963" s="409" t="s">
        <v>31528</v>
      </c>
      <c r="S2963" s="57" t="s">
        <v>4424</v>
      </c>
      <c r="T2963" s="351" t="s">
        <v>4424</v>
      </c>
      <c r="U2963" s="24" t="s">
        <v>31529</v>
      </c>
      <c r="V2963" s="24" t="s">
        <v>31529</v>
      </c>
      <c r="W2963" s="24" t="s">
        <v>3306</v>
      </c>
      <c r="X2963" s="24" t="s">
        <v>3306</v>
      </c>
      <c r="Y2963" s="24" t="s">
        <v>268</v>
      </c>
      <c r="Z2963" s="1453" t="s">
        <v>31525</v>
      </c>
      <c r="AA2963" s="720">
        <v>7</v>
      </c>
      <c r="AB2963" s="720">
        <v>2023</v>
      </c>
      <c r="AC2963" s="62" t="s">
        <v>4424</v>
      </c>
      <c r="AD2963" s="94">
        <v>10000</v>
      </c>
      <c r="AE2963" s="716" t="s">
        <v>4002</v>
      </c>
      <c r="AF2963" s="73" t="s">
        <v>4424</v>
      </c>
      <c r="AG2963" s="73" t="s">
        <v>4424</v>
      </c>
      <c r="AH2963" s="102">
        <v>11281694</v>
      </c>
      <c r="AI2963" s="102" t="s">
        <v>3306</v>
      </c>
      <c r="AJ2963" s="24" t="s">
        <v>31526</v>
      </c>
      <c r="AK2963" s="409" t="s">
        <v>31528</v>
      </c>
      <c r="AL2963" s="24" t="s">
        <v>31530</v>
      </c>
      <c r="AM2963" s="24" t="s">
        <v>3306</v>
      </c>
      <c r="AN2963" s="24" t="s">
        <v>3306</v>
      </c>
      <c r="AO2963" s="24" t="s">
        <v>268</v>
      </c>
      <c r="AP2963" s="24" t="s">
        <v>4424</v>
      </c>
      <c r="AQ2963" s="73" t="s">
        <v>4424</v>
      </c>
      <c r="AR2963" s="73" t="s">
        <v>4424</v>
      </c>
      <c r="AS2963" s="24" t="s">
        <v>4424</v>
      </c>
      <c r="AT2963" s="24" t="s">
        <v>4424</v>
      </c>
      <c r="AU2963" s="66" t="s">
        <v>4424</v>
      </c>
      <c r="AV2963" s="24" t="s">
        <v>4424</v>
      </c>
      <c r="AW2963" s="24" t="s">
        <v>4424</v>
      </c>
      <c r="AX2963" s="24"/>
      <c r="AY2963" s="24"/>
      <c r="AZ2963" s="24"/>
      <c r="BA2963" s="24"/>
      <c r="BB2963" s="73" t="s">
        <v>21116</v>
      </c>
      <c r="BC2963" s="716" t="s">
        <v>2190</v>
      </c>
      <c r="BD2963" s="493">
        <v>45128</v>
      </c>
      <c r="BG2963" s="721" t="s">
        <v>23998</v>
      </c>
      <c r="BH2963" s="400" t="s">
        <v>23939</v>
      </c>
      <c r="BJ2963" s="728" t="s">
        <v>30265</v>
      </c>
      <c r="BK2963" s="474" t="s">
        <v>31424</v>
      </c>
      <c r="BL2963" s="1361">
        <f t="shared" si="1"/>
        <v>0</v>
      </c>
      <c r="BM2963" s="1474" t="s">
        <v>31931</v>
      </c>
      <c r="BN2963" s="1472"/>
      <c r="BO2963" s="1472"/>
      <c r="BP2963" s="1472"/>
    </row>
    <row r="2964" spans="1:68" ht="12.5" x14ac:dyDescent="0.25">
      <c r="A2964" s="821" t="s">
        <v>23683</v>
      </c>
      <c r="B2964" s="24" t="s">
        <v>4255</v>
      </c>
      <c r="C2964" s="1465">
        <v>45131</v>
      </c>
      <c r="D2964" s="42">
        <v>20611168498</v>
      </c>
      <c r="E2964" s="1225">
        <v>4074914</v>
      </c>
      <c r="F2964" s="353" t="s">
        <v>3253</v>
      </c>
      <c r="G2964" s="353" t="s">
        <v>29115</v>
      </c>
      <c r="H2964" s="24" t="s">
        <v>31531</v>
      </c>
      <c r="I2964" s="1362" t="s">
        <v>6546</v>
      </c>
      <c r="J2964" s="73"/>
      <c r="K2964" s="1460" t="s">
        <v>31532</v>
      </c>
      <c r="L2964" s="24" t="s">
        <v>31533</v>
      </c>
      <c r="M2964" s="1106" t="s">
        <v>31534</v>
      </c>
      <c r="N2964" s="658">
        <v>26806</v>
      </c>
      <c r="O2964" s="24">
        <v>984741702</v>
      </c>
      <c r="P2964" s="73" t="s">
        <v>4424</v>
      </c>
      <c r="Q2964" s="102" t="s">
        <v>6194</v>
      </c>
      <c r="R2964" s="409" t="s">
        <v>31535</v>
      </c>
      <c r="S2964" s="57" t="s">
        <v>4424</v>
      </c>
      <c r="T2964" s="351" t="s">
        <v>4424</v>
      </c>
      <c r="U2964" s="24" t="s">
        <v>31536</v>
      </c>
      <c r="V2964" s="24" t="s">
        <v>31536</v>
      </c>
      <c r="W2964" s="24" t="s">
        <v>2140</v>
      </c>
      <c r="X2964" s="24" t="s">
        <v>2140</v>
      </c>
      <c r="Y2964" s="24" t="s">
        <v>2140</v>
      </c>
      <c r="Z2964" s="1453" t="s">
        <v>31545</v>
      </c>
      <c r="AA2964" s="720">
        <v>7</v>
      </c>
      <c r="AB2964" s="720">
        <v>2023</v>
      </c>
      <c r="AC2964" s="62" t="s">
        <v>4424</v>
      </c>
      <c r="AD2964" s="94">
        <v>20000</v>
      </c>
      <c r="AE2964" s="716" t="s">
        <v>4002</v>
      </c>
      <c r="AF2964" s="73" t="s">
        <v>4424</v>
      </c>
      <c r="AG2964" s="73" t="s">
        <v>4424</v>
      </c>
      <c r="AH2964" s="102">
        <v>11041540</v>
      </c>
      <c r="AI2964" s="102" t="s">
        <v>2140</v>
      </c>
      <c r="AJ2964" s="24" t="s">
        <v>31537</v>
      </c>
      <c r="AK2964" s="409" t="s">
        <v>31538</v>
      </c>
      <c r="AL2964" s="24" t="s">
        <v>31539</v>
      </c>
      <c r="AM2964" s="24" t="s">
        <v>1843</v>
      </c>
      <c r="AN2964" s="24" t="s">
        <v>5521</v>
      </c>
      <c r="AO2964" s="24" t="s">
        <v>5521</v>
      </c>
      <c r="AP2964" s="24" t="s">
        <v>4424</v>
      </c>
      <c r="AQ2964" s="73" t="s">
        <v>4424</v>
      </c>
      <c r="AR2964" s="73" t="s">
        <v>4424</v>
      </c>
      <c r="AS2964" s="24" t="s">
        <v>4424</v>
      </c>
      <c r="AT2964" s="24" t="s">
        <v>4424</v>
      </c>
      <c r="AU2964" s="66" t="s">
        <v>4424</v>
      </c>
      <c r="AV2964" s="24" t="s">
        <v>4424</v>
      </c>
      <c r="AW2964" s="24" t="s">
        <v>4424</v>
      </c>
      <c r="AX2964" s="24"/>
      <c r="AY2964" s="24"/>
      <c r="AZ2964" s="24"/>
      <c r="BA2964" s="24"/>
      <c r="BB2964" s="73" t="s">
        <v>24136</v>
      </c>
      <c r="BC2964" s="716" t="s">
        <v>2190</v>
      </c>
      <c r="BD2964" s="493">
        <v>45131</v>
      </c>
      <c r="BG2964" s="721" t="s">
        <v>23998</v>
      </c>
      <c r="BH2964" s="400" t="s">
        <v>23939</v>
      </c>
      <c r="BJ2964" s="728" t="s">
        <v>30265</v>
      </c>
      <c r="BK2964" s="474" t="s">
        <v>31424</v>
      </c>
      <c r="BL2964" s="1361">
        <f t="shared" si="1"/>
        <v>0</v>
      </c>
      <c r="BM2964" s="1474" t="s">
        <v>31931</v>
      </c>
      <c r="BN2964" s="1472"/>
      <c r="BO2964" s="1472"/>
      <c r="BP2964" s="1472"/>
    </row>
    <row r="2965" spans="1:68" ht="12.5" x14ac:dyDescent="0.25">
      <c r="A2965" s="821" t="s">
        <v>23683</v>
      </c>
      <c r="B2965" s="24" t="s">
        <v>4255</v>
      </c>
      <c r="C2965" s="1465">
        <v>45131</v>
      </c>
      <c r="D2965" s="42">
        <v>20610988025</v>
      </c>
      <c r="E2965" s="1225" t="e">
        <v>#N/A</v>
      </c>
      <c r="F2965" s="353" t="s">
        <v>3252</v>
      </c>
      <c r="G2965" s="353" t="s">
        <v>1505</v>
      </c>
      <c r="H2965" s="24" t="s">
        <v>31540</v>
      </c>
      <c r="I2965" s="739" t="s">
        <v>6546</v>
      </c>
      <c r="J2965" s="73"/>
      <c r="K2965" s="1460" t="s">
        <v>31541</v>
      </c>
      <c r="L2965" s="24" t="s">
        <v>31542</v>
      </c>
      <c r="M2965" s="1106" t="s">
        <v>31543</v>
      </c>
      <c r="N2965" s="658">
        <v>33426</v>
      </c>
      <c r="O2965" s="24">
        <v>994852445</v>
      </c>
      <c r="P2965" s="73" t="s">
        <v>4424</v>
      </c>
      <c r="Q2965" s="102" t="s">
        <v>3303</v>
      </c>
      <c r="R2965" s="409" t="s">
        <v>31544</v>
      </c>
      <c r="S2965" s="57" t="s">
        <v>4424</v>
      </c>
      <c r="T2965" s="351" t="s">
        <v>4424</v>
      </c>
      <c r="U2965" s="24" t="s">
        <v>31548</v>
      </c>
      <c r="V2965" s="24" t="s">
        <v>31548</v>
      </c>
      <c r="W2965" s="24" t="s">
        <v>16622</v>
      </c>
      <c r="X2965" s="24" t="s">
        <v>5521</v>
      </c>
      <c r="Y2965" s="24" t="s">
        <v>5521</v>
      </c>
      <c r="Z2965" s="1453" t="s">
        <v>31545</v>
      </c>
      <c r="AA2965" s="720">
        <v>7</v>
      </c>
      <c r="AB2965" s="720">
        <v>2023</v>
      </c>
      <c r="AC2965" s="62" t="s">
        <v>4424</v>
      </c>
      <c r="AD2965" s="94">
        <v>35000</v>
      </c>
      <c r="AE2965" s="716" t="s">
        <v>4002</v>
      </c>
      <c r="AF2965" s="73" t="s">
        <v>4424</v>
      </c>
      <c r="AG2965" s="73" t="s">
        <v>4424</v>
      </c>
      <c r="AH2965" s="102">
        <v>15288680</v>
      </c>
      <c r="AI2965" s="1466" t="s">
        <v>5521</v>
      </c>
      <c r="AJ2965" s="24" t="s">
        <v>31546</v>
      </c>
      <c r="AK2965" s="409">
        <v>42851209</v>
      </c>
      <c r="AL2965" s="24" t="s">
        <v>31547</v>
      </c>
      <c r="AM2965" s="24" t="s">
        <v>16622</v>
      </c>
      <c r="AN2965" s="24" t="s">
        <v>5521</v>
      </c>
      <c r="AO2965" s="24" t="s">
        <v>5521</v>
      </c>
      <c r="AP2965" s="24" t="s">
        <v>4424</v>
      </c>
      <c r="AQ2965" s="73" t="s">
        <v>4424</v>
      </c>
      <c r="AR2965" s="73" t="s">
        <v>4424</v>
      </c>
      <c r="AS2965" s="24" t="s">
        <v>4424</v>
      </c>
      <c r="AT2965" s="24" t="s">
        <v>4424</v>
      </c>
      <c r="AU2965" s="66" t="s">
        <v>4424</v>
      </c>
      <c r="AV2965" s="24" t="s">
        <v>4424</v>
      </c>
      <c r="AW2965" s="24" t="s">
        <v>4424</v>
      </c>
      <c r="AX2965" s="24"/>
      <c r="AY2965" s="24"/>
      <c r="AZ2965" s="24"/>
      <c r="BA2965" s="24"/>
      <c r="BB2965" s="73" t="s">
        <v>18950</v>
      </c>
      <c r="BC2965" s="716" t="s">
        <v>2190</v>
      </c>
      <c r="BD2965" s="493">
        <v>45131</v>
      </c>
      <c r="BG2965" s="721" t="s">
        <v>23998</v>
      </c>
      <c r="BH2965" s="400" t="s">
        <v>23939</v>
      </c>
      <c r="BJ2965" s="728" t="s">
        <v>30265</v>
      </c>
      <c r="BK2965" s="474" t="s">
        <v>31424</v>
      </c>
      <c r="BL2965" s="1361">
        <f t="shared" si="1"/>
        <v>0</v>
      </c>
      <c r="BM2965" s="1474" t="s">
        <v>31931</v>
      </c>
      <c r="BN2965" s="1472"/>
      <c r="BO2965" s="1472"/>
      <c r="BP2965" s="1472"/>
    </row>
    <row r="2966" spans="1:68" ht="12.5" x14ac:dyDescent="0.25">
      <c r="A2966" s="821" t="s">
        <v>23683</v>
      </c>
      <c r="B2966" s="24" t="s">
        <v>4255</v>
      </c>
      <c r="C2966" s="1465">
        <v>45140</v>
      </c>
      <c r="D2966" s="42">
        <v>20609707195</v>
      </c>
      <c r="E2966" s="1225" t="e">
        <v>#N/A</v>
      </c>
      <c r="F2966" s="353" t="s">
        <v>3252</v>
      </c>
      <c r="G2966" s="353" t="s">
        <v>23176</v>
      </c>
      <c r="H2966" s="24" t="s">
        <v>31549</v>
      </c>
      <c r="I2966" s="656" t="s">
        <v>15197</v>
      </c>
      <c r="J2966" s="73"/>
      <c r="K2966" s="1460" t="s">
        <v>31550</v>
      </c>
      <c r="L2966" s="24" t="s">
        <v>31551</v>
      </c>
      <c r="M2966" s="1106" t="s">
        <v>31552</v>
      </c>
      <c r="N2966" s="658">
        <v>22868</v>
      </c>
      <c r="O2966" s="24">
        <v>955023544</v>
      </c>
      <c r="P2966" s="73" t="s">
        <v>4424</v>
      </c>
      <c r="Q2966" s="102" t="s">
        <v>3303</v>
      </c>
      <c r="R2966" s="409" t="s">
        <v>31553</v>
      </c>
      <c r="S2966" s="57" t="s">
        <v>4424</v>
      </c>
      <c r="T2966" s="351" t="s">
        <v>4424</v>
      </c>
      <c r="U2966" s="24" t="s">
        <v>31591</v>
      </c>
      <c r="V2966" s="24" t="s">
        <v>31591</v>
      </c>
      <c r="W2966" s="24" t="s">
        <v>20861</v>
      </c>
      <c r="X2966" s="24" t="s">
        <v>5521</v>
      </c>
      <c r="Y2966" s="24" t="s">
        <v>5521</v>
      </c>
      <c r="Z2966" s="1453" t="s">
        <v>31590</v>
      </c>
      <c r="AA2966" s="720">
        <v>8</v>
      </c>
      <c r="AB2966" s="720">
        <v>2023</v>
      </c>
      <c r="AC2966" s="62" t="s">
        <v>4424</v>
      </c>
      <c r="AD2966" s="94">
        <v>20000</v>
      </c>
      <c r="AE2966" s="716" t="s">
        <v>4002</v>
      </c>
      <c r="AF2966" s="73" t="s">
        <v>4424</v>
      </c>
      <c r="AG2966" s="73" t="s">
        <v>4424</v>
      </c>
      <c r="AH2966" s="102">
        <v>15023810</v>
      </c>
      <c r="AI2966" s="1466" t="s">
        <v>5521</v>
      </c>
      <c r="AJ2966" s="24" t="s">
        <v>31551</v>
      </c>
      <c r="AK2966" s="409" t="s">
        <v>31553</v>
      </c>
      <c r="AL2966" s="24" t="s">
        <v>31570</v>
      </c>
      <c r="AM2966" s="24" t="s">
        <v>20861</v>
      </c>
      <c r="AN2966" s="24" t="s">
        <v>5521</v>
      </c>
      <c r="AO2966" s="24" t="s">
        <v>5521</v>
      </c>
      <c r="AP2966" s="24" t="s">
        <v>31554</v>
      </c>
      <c r="AQ2966" s="127" t="s">
        <v>31555</v>
      </c>
      <c r="AR2966" s="24" t="s">
        <v>31570</v>
      </c>
      <c r="AS2966" s="24" t="s">
        <v>20861</v>
      </c>
      <c r="AT2966" s="24" t="s">
        <v>5521</v>
      </c>
      <c r="AU2966" s="24" t="s">
        <v>5521</v>
      </c>
      <c r="AV2966" s="24" t="s">
        <v>31556</v>
      </c>
      <c r="AW2966" s="24">
        <v>41557847</v>
      </c>
      <c r="AX2966" s="24" t="s">
        <v>31592</v>
      </c>
      <c r="AY2966" s="24"/>
      <c r="AZ2966" s="24" t="s">
        <v>31557</v>
      </c>
      <c r="BA2966" s="24">
        <v>25791761</v>
      </c>
      <c r="BB2966" s="73" t="s">
        <v>26139</v>
      </c>
      <c r="BC2966" s="716" t="s">
        <v>2190</v>
      </c>
      <c r="BD2966" s="493">
        <v>45140</v>
      </c>
      <c r="BG2966" s="721" t="s">
        <v>23998</v>
      </c>
      <c r="BH2966" s="400" t="s">
        <v>23939</v>
      </c>
      <c r="BJ2966" s="728" t="s">
        <v>30265</v>
      </c>
      <c r="BK2966" s="474" t="s">
        <v>31424</v>
      </c>
      <c r="BL2966" s="1361">
        <f t="shared" si="1"/>
        <v>0</v>
      </c>
      <c r="BM2966" s="1361"/>
    </row>
    <row r="2967" spans="1:68" ht="12.5" x14ac:dyDescent="0.25">
      <c r="A2967" s="821" t="s">
        <v>23683</v>
      </c>
      <c r="B2967" s="24" t="s">
        <v>4255</v>
      </c>
      <c r="C2967" s="1465">
        <v>45140</v>
      </c>
      <c r="D2967" s="42">
        <v>20609840707</v>
      </c>
      <c r="E2967" s="1225" t="e">
        <v>#N/A</v>
      </c>
      <c r="F2967" s="353" t="s">
        <v>3254</v>
      </c>
      <c r="G2967" s="353" t="s">
        <v>29115</v>
      </c>
      <c r="H2967" s="24" t="s">
        <v>31571</v>
      </c>
      <c r="I2967" s="739" t="s">
        <v>6546</v>
      </c>
      <c r="J2967" s="73"/>
      <c r="K2967" s="1460" t="s">
        <v>31572</v>
      </c>
      <c r="L2967" s="24" t="s">
        <v>31573</v>
      </c>
      <c r="M2967" s="1106" t="s">
        <v>31574</v>
      </c>
      <c r="N2967" s="658">
        <v>35247</v>
      </c>
      <c r="O2967" s="24">
        <v>986026578</v>
      </c>
      <c r="P2967" s="73" t="s">
        <v>4424</v>
      </c>
      <c r="Q2967" s="102" t="s">
        <v>3303</v>
      </c>
      <c r="R2967" s="409" t="s">
        <v>31575</v>
      </c>
      <c r="S2967" s="57" t="s">
        <v>4424</v>
      </c>
      <c r="T2967" s="351" t="s">
        <v>4424</v>
      </c>
      <c r="U2967" s="24" t="s">
        <v>31576</v>
      </c>
      <c r="V2967" s="24" t="s">
        <v>31576</v>
      </c>
      <c r="W2967" s="24" t="s">
        <v>10200</v>
      </c>
      <c r="X2967" s="24" t="s">
        <v>1804</v>
      </c>
      <c r="Y2967" s="24" t="s">
        <v>16570</v>
      </c>
      <c r="Z2967" s="1453" t="s">
        <v>31590</v>
      </c>
      <c r="AA2967" s="720">
        <v>8</v>
      </c>
      <c r="AB2967" s="720">
        <v>2023</v>
      </c>
      <c r="AC2967" s="62" t="s">
        <v>4424</v>
      </c>
      <c r="AD2967" s="94">
        <v>60000</v>
      </c>
      <c r="AE2967" s="716" t="s">
        <v>4002</v>
      </c>
      <c r="AF2967" s="73" t="s">
        <v>4424</v>
      </c>
      <c r="AG2967" s="73" t="s">
        <v>4424</v>
      </c>
      <c r="AH2967" s="102">
        <v>11167882</v>
      </c>
      <c r="AI2967" s="1466" t="s">
        <v>16570</v>
      </c>
      <c r="AJ2967" s="24" t="s">
        <v>31573</v>
      </c>
      <c r="AK2967" s="409" t="s">
        <v>31575</v>
      </c>
      <c r="AL2967" s="24" t="s">
        <v>31577</v>
      </c>
      <c r="AM2967" s="24" t="s">
        <v>10200</v>
      </c>
      <c r="AN2967" s="24" t="s">
        <v>1804</v>
      </c>
      <c r="AO2967" s="24" t="s">
        <v>16570</v>
      </c>
      <c r="AP2967" s="24" t="s">
        <v>31578</v>
      </c>
      <c r="AQ2967" s="127" t="s">
        <v>31579</v>
      </c>
      <c r="AR2967" s="24" t="s">
        <v>31580</v>
      </c>
      <c r="AS2967" s="24" t="s">
        <v>10200</v>
      </c>
      <c r="AT2967" s="24" t="s">
        <v>1804</v>
      </c>
      <c r="AU2967" s="24" t="s">
        <v>16570</v>
      </c>
      <c r="AV2967" s="24" t="s">
        <v>4424</v>
      </c>
      <c r="AW2967" s="24" t="s">
        <v>4424</v>
      </c>
      <c r="AX2967" s="24"/>
      <c r="AY2967" s="24"/>
      <c r="AZ2967" s="24"/>
      <c r="BA2967" s="24"/>
      <c r="BB2967" s="73" t="s">
        <v>28363</v>
      </c>
      <c r="BC2967" s="716" t="s">
        <v>2190</v>
      </c>
      <c r="BD2967" s="493">
        <v>45140</v>
      </c>
      <c r="BG2967" s="721" t="s">
        <v>23998</v>
      </c>
      <c r="BH2967" s="400" t="s">
        <v>23939</v>
      </c>
      <c r="BJ2967" s="728" t="s">
        <v>30265</v>
      </c>
      <c r="BK2967" s="474" t="s">
        <v>31424</v>
      </c>
      <c r="BL2967" s="1361">
        <f t="shared" si="1"/>
        <v>0</v>
      </c>
      <c r="BM2967" s="1474" t="s">
        <v>31931</v>
      </c>
      <c r="BN2967" s="1472"/>
      <c r="BO2967" s="1472"/>
      <c r="BP2967" s="1472"/>
    </row>
    <row r="2968" spans="1:68" ht="12.5" x14ac:dyDescent="0.25">
      <c r="A2968" s="821" t="s">
        <v>23683</v>
      </c>
      <c r="B2968" s="24" t="s">
        <v>4255</v>
      </c>
      <c r="C2968" s="1465">
        <v>45140</v>
      </c>
      <c r="D2968" s="42">
        <v>20611185660</v>
      </c>
      <c r="E2968" s="1225" t="e">
        <v>#N/A</v>
      </c>
      <c r="F2968" s="353" t="s">
        <v>3252</v>
      </c>
      <c r="G2968" s="353" t="s">
        <v>23176</v>
      </c>
      <c r="H2968" s="24" t="s">
        <v>31581</v>
      </c>
      <c r="I2968" s="739" t="s">
        <v>6546</v>
      </c>
      <c r="J2968" s="73"/>
      <c r="K2968" s="1460"/>
      <c r="L2968" s="24" t="s">
        <v>31583</v>
      </c>
      <c r="M2968" s="1106" t="s">
        <v>31584</v>
      </c>
      <c r="N2968" s="658">
        <v>33520</v>
      </c>
      <c r="O2968" s="24">
        <v>986844555</v>
      </c>
      <c r="P2968" s="73" t="s">
        <v>4424</v>
      </c>
      <c r="Q2968" s="102" t="s">
        <v>6194</v>
      </c>
      <c r="R2968" s="409" t="s">
        <v>31585</v>
      </c>
      <c r="S2968" s="57" t="s">
        <v>4424</v>
      </c>
      <c r="T2968" s="351" t="s">
        <v>4424</v>
      </c>
      <c r="U2968" s="24" t="s">
        <v>31586</v>
      </c>
      <c r="V2968" s="24" t="s">
        <v>31586</v>
      </c>
      <c r="W2968" s="24" t="s">
        <v>2278</v>
      </c>
      <c r="X2968" s="24" t="s">
        <v>5521</v>
      </c>
      <c r="Y2968" s="24" t="s">
        <v>5521</v>
      </c>
      <c r="Z2968" s="1453" t="s">
        <v>31590</v>
      </c>
      <c r="AA2968" s="720">
        <v>8</v>
      </c>
      <c r="AB2968" s="720">
        <v>2023</v>
      </c>
      <c r="AC2968" s="62" t="s">
        <v>4424</v>
      </c>
      <c r="AD2968" s="94">
        <v>20000</v>
      </c>
      <c r="AE2968" s="716" t="s">
        <v>4002</v>
      </c>
      <c r="AF2968" s="73" t="s">
        <v>4424</v>
      </c>
      <c r="AG2968" s="73" t="s">
        <v>4424</v>
      </c>
      <c r="AH2968" s="102">
        <v>15332530</v>
      </c>
      <c r="AI2968" s="1466" t="s">
        <v>5521</v>
      </c>
      <c r="AJ2968" s="24" t="s">
        <v>31587</v>
      </c>
      <c r="AK2968" s="409" t="s">
        <v>31588</v>
      </c>
      <c r="AL2968" s="24" t="s">
        <v>31589</v>
      </c>
      <c r="AM2968" s="24" t="s">
        <v>2278</v>
      </c>
      <c r="AN2968" s="24" t="s">
        <v>5521</v>
      </c>
      <c r="AO2968" s="24" t="s">
        <v>5521</v>
      </c>
      <c r="AP2968" s="24" t="s">
        <v>4424</v>
      </c>
      <c r="AQ2968" s="73" t="s">
        <v>4424</v>
      </c>
      <c r="AR2968" s="73" t="s">
        <v>4424</v>
      </c>
      <c r="AS2968" s="24" t="s">
        <v>4424</v>
      </c>
      <c r="AT2968" s="24" t="s">
        <v>4424</v>
      </c>
      <c r="AU2968" s="66" t="s">
        <v>4424</v>
      </c>
      <c r="AV2968" s="24" t="s">
        <v>4424</v>
      </c>
      <c r="AW2968" s="24" t="s">
        <v>4424</v>
      </c>
      <c r="AX2968" s="24"/>
      <c r="AY2968" s="24"/>
      <c r="AZ2968" s="24"/>
      <c r="BA2968" s="24"/>
      <c r="BB2968" s="73" t="s">
        <v>20342</v>
      </c>
      <c r="BC2968" s="716" t="s">
        <v>2190</v>
      </c>
      <c r="BD2968" s="493">
        <v>45140</v>
      </c>
      <c r="BG2968" s="721" t="s">
        <v>23998</v>
      </c>
      <c r="BH2968" s="400" t="s">
        <v>23939</v>
      </c>
      <c r="BJ2968" s="728" t="s">
        <v>30265</v>
      </c>
      <c r="BK2968" s="474" t="s">
        <v>31424</v>
      </c>
      <c r="BL2968" s="1361">
        <f t="shared" si="1"/>
        <v>0</v>
      </c>
      <c r="BM2968" s="1474" t="s">
        <v>31931</v>
      </c>
      <c r="BN2968" s="1472"/>
      <c r="BO2968" s="1472"/>
      <c r="BP2968" s="1472"/>
    </row>
    <row r="2969" spans="1:68" ht="12.5" x14ac:dyDescent="0.25">
      <c r="A2969" s="821" t="s">
        <v>23683</v>
      </c>
      <c r="B2969" s="24" t="s">
        <v>4255</v>
      </c>
      <c r="C2969" s="1465">
        <v>45147</v>
      </c>
      <c r="D2969" s="42">
        <v>20610988688</v>
      </c>
      <c r="E2969" s="1225" t="e">
        <v>#N/A</v>
      </c>
      <c r="F2969" s="353" t="s">
        <v>3251</v>
      </c>
      <c r="G2969" s="353" t="s">
        <v>29115</v>
      </c>
      <c r="H2969" s="24" t="s">
        <v>31594</v>
      </c>
      <c r="I2969" s="656" t="s">
        <v>15197</v>
      </c>
      <c r="J2969" s="73"/>
      <c r="K2969" s="1460"/>
      <c r="L2969" s="24" t="s">
        <v>31595</v>
      </c>
      <c r="M2969" s="1106" t="s">
        <v>31596</v>
      </c>
      <c r="N2969" s="658">
        <v>19389</v>
      </c>
      <c r="O2969" s="24">
        <v>942652957</v>
      </c>
      <c r="P2969" s="73" t="s">
        <v>4424</v>
      </c>
      <c r="Q2969" s="102" t="s">
        <v>3303</v>
      </c>
      <c r="R2969" s="409" t="s">
        <v>31597</v>
      </c>
      <c r="S2969" s="57" t="s">
        <v>4424</v>
      </c>
      <c r="T2969" s="351" t="s">
        <v>4424</v>
      </c>
      <c r="U2969" s="24" t="s">
        <v>31598</v>
      </c>
      <c r="V2969" s="24" t="s">
        <v>31598</v>
      </c>
      <c r="W2969" s="24" t="s">
        <v>16691</v>
      </c>
      <c r="X2969" s="24" t="s">
        <v>260</v>
      </c>
      <c r="Y2969" s="24" t="s">
        <v>260</v>
      </c>
      <c r="Z2969" s="1453" t="s">
        <v>31615</v>
      </c>
      <c r="AA2969" s="720">
        <v>8</v>
      </c>
      <c r="AB2969" s="720">
        <v>2023</v>
      </c>
      <c r="AC2969" s="62" t="s">
        <v>4424</v>
      </c>
      <c r="AD2969" s="94">
        <v>20000</v>
      </c>
      <c r="AE2969" s="716" t="s">
        <v>4002</v>
      </c>
      <c r="AF2969" s="73" t="s">
        <v>4424</v>
      </c>
      <c r="AG2969" s="73" t="s">
        <v>4424</v>
      </c>
      <c r="AH2969" s="102">
        <v>11189464</v>
      </c>
      <c r="AI2969" s="1467" t="s">
        <v>260</v>
      </c>
      <c r="AJ2969" s="24" t="s">
        <v>31595</v>
      </c>
      <c r="AK2969" s="409" t="s">
        <v>31597</v>
      </c>
      <c r="AL2969" s="24" t="s">
        <v>31598</v>
      </c>
      <c r="AM2969" s="24" t="s">
        <v>16691</v>
      </c>
      <c r="AN2969" s="24" t="s">
        <v>260</v>
      </c>
      <c r="AO2969" s="24" t="s">
        <v>260</v>
      </c>
      <c r="AP2969" s="24" t="s">
        <v>4424</v>
      </c>
      <c r="AQ2969" s="73" t="s">
        <v>4424</v>
      </c>
      <c r="AR2969" s="73" t="s">
        <v>4424</v>
      </c>
      <c r="AS2969" s="24" t="s">
        <v>4424</v>
      </c>
      <c r="AT2969" s="24" t="s">
        <v>4424</v>
      </c>
      <c r="AU2969" s="66" t="s">
        <v>4424</v>
      </c>
      <c r="AV2969" s="24" t="s">
        <v>4424</v>
      </c>
      <c r="AW2969" s="24" t="s">
        <v>4424</v>
      </c>
      <c r="AX2969" s="24"/>
      <c r="AY2969" s="24"/>
      <c r="AZ2969" s="24"/>
      <c r="BA2969" s="24"/>
      <c r="BB2969" s="73" t="s">
        <v>23651</v>
      </c>
      <c r="BC2969" s="716" t="s">
        <v>2190</v>
      </c>
      <c r="BD2969" s="493">
        <v>45147</v>
      </c>
      <c r="BG2969" s="721" t="s">
        <v>23998</v>
      </c>
      <c r="BH2969" s="400" t="s">
        <v>23939</v>
      </c>
      <c r="BJ2969" s="728" t="s">
        <v>30265</v>
      </c>
      <c r="BK2969" s="474" t="s">
        <v>31424</v>
      </c>
      <c r="BL2969" s="1361">
        <f t="shared" si="1"/>
        <v>0</v>
      </c>
    </row>
    <row r="2970" spans="1:68" ht="12.5" x14ac:dyDescent="0.25">
      <c r="A2970" s="821" t="s">
        <v>23683</v>
      </c>
      <c r="B2970" s="24" t="s">
        <v>4255</v>
      </c>
      <c r="C2970" s="1465">
        <v>45147</v>
      </c>
      <c r="D2970" s="42">
        <v>20600099648</v>
      </c>
      <c r="E2970" s="1225" t="e">
        <v>#N/A</v>
      </c>
      <c r="F2970" s="353" t="s">
        <v>3252</v>
      </c>
      <c r="G2970" s="353" t="s">
        <v>29115</v>
      </c>
      <c r="H2970" s="24" t="s">
        <v>31599</v>
      </c>
      <c r="I2970" s="656" t="s">
        <v>15197</v>
      </c>
      <c r="J2970" s="73"/>
      <c r="K2970" s="1460"/>
      <c r="L2970" s="24" t="s">
        <v>31603</v>
      </c>
      <c r="M2970" s="1106" t="s">
        <v>31600</v>
      </c>
      <c r="N2970" s="658">
        <v>25414</v>
      </c>
      <c r="O2970" s="24">
        <v>997108507</v>
      </c>
      <c r="P2970" s="73" t="s">
        <v>4424</v>
      </c>
      <c r="Q2970" s="102" t="s">
        <v>3303</v>
      </c>
      <c r="R2970" s="409" t="s">
        <v>31601</v>
      </c>
      <c r="S2970" s="57" t="s">
        <v>4424</v>
      </c>
      <c r="T2970" s="351" t="s">
        <v>4424</v>
      </c>
      <c r="U2970" s="24" t="s">
        <v>31602</v>
      </c>
      <c r="V2970" s="24" t="s">
        <v>31602</v>
      </c>
      <c r="W2970" s="24" t="s">
        <v>16609</v>
      </c>
      <c r="X2970" s="24" t="s">
        <v>5521</v>
      </c>
      <c r="Y2970" s="24" t="s">
        <v>5521</v>
      </c>
      <c r="Z2970" s="1453" t="s">
        <v>31615</v>
      </c>
      <c r="AA2970" s="720">
        <v>8</v>
      </c>
      <c r="AB2970" s="720">
        <v>2023</v>
      </c>
      <c r="AC2970" s="62" t="s">
        <v>4424</v>
      </c>
      <c r="AD2970" s="94">
        <v>100000</v>
      </c>
      <c r="AE2970" s="716" t="s">
        <v>4002</v>
      </c>
      <c r="AF2970" s="73" t="s">
        <v>4424</v>
      </c>
      <c r="AG2970" s="73" t="s">
        <v>4424</v>
      </c>
      <c r="AH2970" s="102">
        <v>13374112</v>
      </c>
      <c r="AI2970" s="1467" t="s">
        <v>5521</v>
      </c>
      <c r="AJ2970" s="24" t="s">
        <v>31603</v>
      </c>
      <c r="AK2970" s="409" t="s">
        <v>31601</v>
      </c>
      <c r="AL2970" s="24" t="s">
        <v>31604</v>
      </c>
      <c r="AM2970" s="24" t="s">
        <v>3316</v>
      </c>
      <c r="AN2970" s="24" t="s">
        <v>5521</v>
      </c>
      <c r="AO2970" s="24" t="s">
        <v>5521</v>
      </c>
      <c r="AP2970" s="24" t="s">
        <v>4424</v>
      </c>
      <c r="AQ2970" s="73" t="s">
        <v>4424</v>
      </c>
      <c r="AR2970" s="73" t="s">
        <v>4424</v>
      </c>
      <c r="AS2970" s="24" t="s">
        <v>4424</v>
      </c>
      <c r="AT2970" s="24" t="s">
        <v>4424</v>
      </c>
      <c r="AU2970" s="66" t="s">
        <v>4424</v>
      </c>
      <c r="AV2970" s="24" t="s">
        <v>4424</v>
      </c>
      <c r="AW2970" s="24" t="s">
        <v>4424</v>
      </c>
      <c r="AX2970" s="24"/>
      <c r="AY2970" s="24"/>
      <c r="AZ2970" s="24"/>
      <c r="BA2970" s="24"/>
      <c r="BB2970" s="73" t="s">
        <v>2887</v>
      </c>
      <c r="BC2970" s="716" t="s">
        <v>2190</v>
      </c>
      <c r="BD2970" s="493">
        <v>45147</v>
      </c>
      <c r="BG2970" s="721" t="s">
        <v>23998</v>
      </c>
      <c r="BH2970" s="400" t="s">
        <v>23939</v>
      </c>
      <c r="BJ2970" s="728" t="s">
        <v>30265</v>
      </c>
      <c r="BK2970" s="474" t="s">
        <v>31424</v>
      </c>
      <c r="BL2970" s="1361">
        <f t="shared" si="1"/>
        <v>0</v>
      </c>
    </row>
    <row r="2971" spans="1:68" ht="12.5" x14ac:dyDescent="0.25">
      <c r="A2971" s="821" t="s">
        <v>23683</v>
      </c>
      <c r="B2971" s="24" t="s">
        <v>4255</v>
      </c>
      <c r="C2971" s="1465">
        <v>45147</v>
      </c>
      <c r="D2971" s="42">
        <v>20602816690</v>
      </c>
      <c r="E2971" s="1225" t="e">
        <v>#N/A</v>
      </c>
      <c r="F2971" s="353" t="s">
        <v>3251</v>
      </c>
      <c r="G2971" s="353" t="s">
        <v>29115</v>
      </c>
      <c r="H2971" s="24" t="s">
        <v>31605</v>
      </c>
      <c r="I2971" s="739" t="s">
        <v>6546</v>
      </c>
      <c r="J2971" s="73"/>
      <c r="K2971" s="1460"/>
      <c r="L2971" s="24" t="s">
        <v>11111</v>
      </c>
      <c r="M2971" s="1106" t="s">
        <v>31606</v>
      </c>
      <c r="N2971" s="658">
        <v>29714</v>
      </c>
      <c r="O2971" s="24">
        <v>935642106</v>
      </c>
      <c r="P2971" s="73" t="s">
        <v>4424</v>
      </c>
      <c r="Q2971" s="102" t="s">
        <v>3303</v>
      </c>
      <c r="R2971" s="409" t="s">
        <v>11112</v>
      </c>
      <c r="S2971" s="57" t="s">
        <v>4424</v>
      </c>
      <c r="T2971" s="351" t="s">
        <v>4424</v>
      </c>
      <c r="U2971" s="24" t="s">
        <v>31607</v>
      </c>
      <c r="V2971" s="24" t="s">
        <v>31607</v>
      </c>
      <c r="W2971" s="24" t="s">
        <v>1304</v>
      </c>
      <c r="X2971" s="24" t="s">
        <v>3306</v>
      </c>
      <c r="Y2971" s="24" t="s">
        <v>268</v>
      </c>
      <c r="Z2971" s="1453" t="s">
        <v>31615</v>
      </c>
      <c r="AA2971" s="720">
        <v>8</v>
      </c>
      <c r="AB2971" s="720">
        <v>2023</v>
      </c>
      <c r="AC2971" s="62" t="s">
        <v>4424</v>
      </c>
      <c r="AD2971" s="94">
        <v>30000</v>
      </c>
      <c r="AE2971" s="716" t="s">
        <v>4002</v>
      </c>
      <c r="AF2971" s="73" t="s">
        <v>4424</v>
      </c>
      <c r="AG2971" s="73" t="s">
        <v>4424</v>
      </c>
      <c r="AH2971" s="102">
        <v>11032686</v>
      </c>
      <c r="AI2971" s="1467" t="s">
        <v>4470</v>
      </c>
      <c r="AJ2971" s="24" t="s">
        <v>11111</v>
      </c>
      <c r="AK2971" s="409" t="s">
        <v>11112</v>
      </c>
      <c r="AL2971" s="24" t="s">
        <v>31607</v>
      </c>
      <c r="AM2971" s="24" t="s">
        <v>1304</v>
      </c>
      <c r="AN2971" s="24" t="s">
        <v>3306</v>
      </c>
      <c r="AO2971" s="24" t="s">
        <v>268</v>
      </c>
      <c r="AP2971" s="24" t="s">
        <v>4424</v>
      </c>
      <c r="AQ2971" s="73" t="s">
        <v>4424</v>
      </c>
      <c r="AR2971" s="73" t="s">
        <v>4424</v>
      </c>
      <c r="AS2971" s="24" t="s">
        <v>4424</v>
      </c>
      <c r="AT2971" s="24" t="s">
        <v>4424</v>
      </c>
      <c r="AU2971" s="66" t="s">
        <v>4424</v>
      </c>
      <c r="AV2971" s="24" t="s">
        <v>4424</v>
      </c>
      <c r="AW2971" s="24"/>
      <c r="AX2971" s="24"/>
      <c r="AY2971" s="24"/>
      <c r="AZ2971" s="24"/>
      <c r="BA2971" s="24"/>
      <c r="BB2971" s="73" t="s">
        <v>22805</v>
      </c>
      <c r="BC2971" s="716" t="s">
        <v>2190</v>
      </c>
      <c r="BD2971" s="493">
        <v>45147</v>
      </c>
      <c r="BG2971" s="721" t="s">
        <v>23998</v>
      </c>
      <c r="BH2971" s="400" t="s">
        <v>23939</v>
      </c>
      <c r="BJ2971" s="728" t="s">
        <v>30265</v>
      </c>
      <c r="BK2971" s="474" t="s">
        <v>31424</v>
      </c>
      <c r="BL2971" s="1361">
        <f t="shared" si="1"/>
        <v>0</v>
      </c>
    </row>
    <row r="2972" spans="1:68" ht="12.5" x14ac:dyDescent="0.25">
      <c r="A2972" s="821" t="s">
        <v>23683</v>
      </c>
      <c r="B2972" s="24" t="s">
        <v>4255</v>
      </c>
      <c r="C2972" s="1465">
        <v>45147</v>
      </c>
      <c r="D2972" s="42">
        <v>10461825368</v>
      </c>
      <c r="E2972" s="1225" t="e">
        <v>#N/A</v>
      </c>
      <c r="F2972" s="353" t="s">
        <v>3253</v>
      </c>
      <c r="G2972" s="353" t="s">
        <v>29115</v>
      </c>
      <c r="H2972" s="24" t="s">
        <v>31608</v>
      </c>
      <c r="I2972" s="739" t="s">
        <v>6546</v>
      </c>
      <c r="J2972" s="73"/>
      <c r="K2972" s="1460"/>
      <c r="L2972" s="24" t="s">
        <v>31609</v>
      </c>
      <c r="M2972" s="1106" t="s">
        <v>31610</v>
      </c>
      <c r="N2972" s="658">
        <v>32573</v>
      </c>
      <c r="O2972" s="24">
        <v>968751580</v>
      </c>
      <c r="P2972" s="73" t="s">
        <v>4424</v>
      </c>
      <c r="Q2972" s="403" t="s">
        <v>4424</v>
      </c>
      <c r="R2972" s="409" t="s">
        <v>31611</v>
      </c>
      <c r="S2972" s="57" t="s">
        <v>4424</v>
      </c>
      <c r="T2972" s="351" t="s">
        <v>4424</v>
      </c>
      <c r="U2972" s="24" t="s">
        <v>31612</v>
      </c>
      <c r="V2972" s="24" t="s">
        <v>31612</v>
      </c>
      <c r="W2972" s="24" t="s">
        <v>31613</v>
      </c>
      <c r="X2972" s="24" t="s">
        <v>31614</v>
      </c>
      <c r="Y2972" s="24" t="s">
        <v>1212</v>
      </c>
      <c r="Z2972" s="1453" t="s">
        <v>31615</v>
      </c>
      <c r="AA2972" s="720">
        <v>8</v>
      </c>
      <c r="AB2972" s="720">
        <v>2023</v>
      </c>
      <c r="AC2972" s="62" t="s">
        <v>4424</v>
      </c>
      <c r="AD2972" s="94">
        <v>40000</v>
      </c>
      <c r="AE2972" s="716" t="s">
        <v>2281</v>
      </c>
      <c r="AF2972" s="73" t="s">
        <v>4424</v>
      </c>
      <c r="AG2972" s="73" t="s">
        <v>4424</v>
      </c>
      <c r="AH2972" s="102" t="s">
        <v>4424</v>
      </c>
      <c r="AI2972" s="102" t="s">
        <v>4424</v>
      </c>
      <c r="AJ2972" s="24" t="s">
        <v>31616</v>
      </c>
      <c r="AK2972" s="409" t="s">
        <v>31617</v>
      </c>
      <c r="AL2972" s="24" t="s">
        <v>31618</v>
      </c>
      <c r="AM2972" s="24" t="s">
        <v>31619</v>
      </c>
      <c r="AN2972" s="24" t="s">
        <v>31614</v>
      </c>
      <c r="AO2972" s="24" t="s">
        <v>1212</v>
      </c>
      <c r="AP2972" s="24" t="s">
        <v>4424</v>
      </c>
      <c r="AQ2972" s="73" t="s">
        <v>4424</v>
      </c>
      <c r="AR2972" s="73" t="s">
        <v>4424</v>
      </c>
      <c r="AS2972" s="24" t="s">
        <v>4424</v>
      </c>
      <c r="AT2972" s="24" t="s">
        <v>4424</v>
      </c>
      <c r="AU2972" s="66" t="s">
        <v>4424</v>
      </c>
      <c r="AV2972" s="24" t="s">
        <v>4424</v>
      </c>
      <c r="AW2972" s="24"/>
      <c r="AX2972" s="24"/>
      <c r="AY2972" s="24"/>
      <c r="AZ2972" s="24"/>
      <c r="BA2972" s="24"/>
      <c r="BB2972" s="73" t="s">
        <v>23672</v>
      </c>
      <c r="BC2972" s="716" t="s">
        <v>2190</v>
      </c>
      <c r="BD2972" s="493">
        <v>45147</v>
      </c>
      <c r="BG2972" s="721" t="s">
        <v>23998</v>
      </c>
      <c r="BH2972" s="400" t="s">
        <v>23939</v>
      </c>
      <c r="BJ2972" s="728" t="s">
        <v>30265</v>
      </c>
      <c r="BK2972" s="474" t="s">
        <v>31424</v>
      </c>
      <c r="BL2972" s="1361">
        <f t="shared" si="1"/>
        <v>0</v>
      </c>
    </row>
    <row r="2973" spans="1:68" ht="12.5" x14ac:dyDescent="0.25">
      <c r="A2973" s="821" t="s">
        <v>23683</v>
      </c>
      <c r="B2973" s="24" t="s">
        <v>4255</v>
      </c>
      <c r="C2973" s="1465">
        <v>45147</v>
      </c>
      <c r="D2973" s="42">
        <v>20611277670</v>
      </c>
      <c r="E2973" s="1225" t="e">
        <v>#N/A</v>
      </c>
      <c r="F2973" s="353" t="s">
        <v>3254</v>
      </c>
      <c r="G2973" s="353" t="s">
        <v>29115</v>
      </c>
      <c r="H2973" s="24" t="s">
        <v>31620</v>
      </c>
      <c r="I2973" s="1362" t="s">
        <v>6546</v>
      </c>
      <c r="J2973" s="73"/>
      <c r="K2973" s="1460"/>
      <c r="L2973" s="24" t="s">
        <v>31621</v>
      </c>
      <c r="M2973" s="1106" t="s">
        <v>31622</v>
      </c>
      <c r="N2973" s="658">
        <v>32963</v>
      </c>
      <c r="O2973" s="24">
        <v>994433590</v>
      </c>
      <c r="P2973" s="73" t="s">
        <v>4424</v>
      </c>
      <c r="Q2973" s="403" t="s">
        <v>6194</v>
      </c>
      <c r="R2973" s="409" t="s">
        <v>31623</v>
      </c>
      <c r="S2973" s="57" t="s">
        <v>4424</v>
      </c>
      <c r="T2973" s="351" t="s">
        <v>4424</v>
      </c>
      <c r="U2973" s="24" t="s">
        <v>31624</v>
      </c>
      <c r="V2973" s="24" t="s">
        <v>31624</v>
      </c>
      <c r="W2973" s="24" t="s">
        <v>1851</v>
      </c>
      <c r="X2973" s="24" t="s">
        <v>2827</v>
      </c>
      <c r="Y2973" s="24" t="s">
        <v>2827</v>
      </c>
      <c r="Z2973" s="1453" t="s">
        <v>31615</v>
      </c>
      <c r="AA2973" s="720">
        <v>8</v>
      </c>
      <c r="AB2973" s="720">
        <v>2023</v>
      </c>
      <c r="AC2973" s="62" t="s">
        <v>4424</v>
      </c>
      <c r="AD2973" s="94">
        <v>20000</v>
      </c>
      <c r="AE2973" s="716" t="s">
        <v>4002</v>
      </c>
      <c r="AF2973" s="73" t="s">
        <v>4424</v>
      </c>
      <c r="AG2973" s="73" t="s">
        <v>4424</v>
      </c>
      <c r="AH2973" s="102">
        <v>11165694</v>
      </c>
      <c r="AI2973" s="102" t="s">
        <v>2827</v>
      </c>
      <c r="AJ2973" s="24" t="s">
        <v>31621</v>
      </c>
      <c r="AK2973" s="409" t="s">
        <v>31623</v>
      </c>
      <c r="AL2973" s="24" t="s">
        <v>31624</v>
      </c>
      <c r="AM2973" s="24" t="s">
        <v>1851</v>
      </c>
      <c r="AN2973" s="24" t="s">
        <v>2827</v>
      </c>
      <c r="AO2973" s="24" t="s">
        <v>2827</v>
      </c>
      <c r="AP2973" s="24" t="s">
        <v>4424</v>
      </c>
      <c r="AQ2973" s="73" t="s">
        <v>4424</v>
      </c>
      <c r="AR2973" s="73" t="s">
        <v>4424</v>
      </c>
      <c r="AS2973" s="24" t="s">
        <v>4424</v>
      </c>
      <c r="AT2973" s="24" t="s">
        <v>4424</v>
      </c>
      <c r="AU2973" s="66" t="s">
        <v>4424</v>
      </c>
      <c r="AV2973" s="24" t="s">
        <v>4424</v>
      </c>
      <c r="AW2973" s="24"/>
      <c r="AX2973" s="24"/>
      <c r="AY2973" s="24"/>
      <c r="AZ2973" s="24"/>
      <c r="BA2973" s="24"/>
      <c r="BB2973" s="73" t="s">
        <v>31395</v>
      </c>
      <c r="BC2973" s="716" t="s">
        <v>2190</v>
      </c>
      <c r="BD2973" s="493">
        <v>45147</v>
      </c>
      <c r="BG2973" s="721" t="s">
        <v>23998</v>
      </c>
      <c r="BH2973" s="400" t="s">
        <v>23939</v>
      </c>
      <c r="BJ2973" s="728" t="s">
        <v>30265</v>
      </c>
      <c r="BK2973" s="474" t="s">
        <v>31424</v>
      </c>
      <c r="BL2973" s="1361">
        <f t="shared" si="1"/>
        <v>0</v>
      </c>
    </row>
    <row r="2974" spans="1:68" ht="12.5" x14ac:dyDescent="0.25">
      <c r="A2974" s="821" t="s">
        <v>23683</v>
      </c>
      <c r="B2974" s="24" t="s">
        <v>4255</v>
      </c>
      <c r="C2974" s="1465">
        <v>45149</v>
      </c>
      <c r="D2974" s="42">
        <v>20610385118</v>
      </c>
      <c r="E2974" s="1225">
        <v>4074908</v>
      </c>
      <c r="F2974" s="353" t="s">
        <v>3251</v>
      </c>
      <c r="G2974" s="353" t="s">
        <v>29115</v>
      </c>
      <c r="H2974" s="24" t="s">
        <v>31402</v>
      </c>
      <c r="I2974" s="1362" t="s">
        <v>6546</v>
      </c>
      <c r="J2974" s="73"/>
      <c r="K2974" s="1460" t="s">
        <v>31403</v>
      </c>
      <c r="L2974" s="24" t="s">
        <v>236</v>
      </c>
      <c r="M2974" s="1106" t="s">
        <v>31404</v>
      </c>
      <c r="N2974" s="658">
        <v>26356</v>
      </c>
      <c r="O2974" s="24">
        <v>997108215</v>
      </c>
      <c r="P2974" s="73" t="s">
        <v>4424</v>
      </c>
      <c r="Q2974" s="403" t="s">
        <v>6194</v>
      </c>
      <c r="R2974" s="409" t="s">
        <v>1146</v>
      </c>
      <c r="S2974" s="57" t="s">
        <v>4424</v>
      </c>
      <c r="T2974" s="351" t="s">
        <v>4424</v>
      </c>
      <c r="U2974" s="24" t="s">
        <v>31405</v>
      </c>
      <c r="V2974" s="24" t="s">
        <v>31405</v>
      </c>
      <c r="W2974" s="24" t="s">
        <v>260</v>
      </c>
      <c r="X2974" s="24" t="s">
        <v>260</v>
      </c>
      <c r="Y2974" s="24" t="s">
        <v>260</v>
      </c>
      <c r="Z2974" s="1453" t="s">
        <v>31626</v>
      </c>
      <c r="AA2974" s="720">
        <v>8</v>
      </c>
      <c r="AB2974" s="720">
        <v>2023</v>
      </c>
      <c r="AC2974" s="62" t="s">
        <v>4424</v>
      </c>
      <c r="AD2974" s="94">
        <v>300000</v>
      </c>
      <c r="AE2974" s="716" t="s">
        <v>4002</v>
      </c>
      <c r="AF2974" s="73" t="s">
        <v>4424</v>
      </c>
      <c r="AG2974" s="73" t="s">
        <v>4424</v>
      </c>
      <c r="AH2974" s="102">
        <v>11186807</v>
      </c>
      <c r="AI2974" s="102" t="s">
        <v>260</v>
      </c>
      <c r="AJ2974" s="24" t="s">
        <v>236</v>
      </c>
      <c r="AK2974" s="409" t="s">
        <v>1146</v>
      </c>
      <c r="AL2974" s="24" t="s">
        <v>31406</v>
      </c>
      <c r="AM2974" s="24" t="s">
        <v>3810</v>
      </c>
      <c r="AN2974" s="24" t="s">
        <v>5521</v>
      </c>
      <c r="AO2974" s="24" t="s">
        <v>5521</v>
      </c>
      <c r="AP2974" s="24" t="s">
        <v>24389</v>
      </c>
      <c r="AQ2974" s="73">
        <v>27075335</v>
      </c>
      <c r="AR2974" s="24" t="s">
        <v>31406</v>
      </c>
      <c r="AS2974" s="24" t="s">
        <v>3810</v>
      </c>
      <c r="AT2974" s="24" t="s">
        <v>5521</v>
      </c>
      <c r="AU2974" s="24" t="s">
        <v>5521</v>
      </c>
      <c r="AV2974" s="24" t="s">
        <v>4424</v>
      </c>
      <c r="AW2974" s="24" t="s">
        <v>4424</v>
      </c>
      <c r="AX2974" s="24"/>
      <c r="AY2974" s="24"/>
      <c r="AZ2974" s="24"/>
      <c r="BA2974" s="24"/>
      <c r="BB2974" s="73" t="s">
        <v>31407</v>
      </c>
      <c r="BC2974" s="716" t="s">
        <v>2190</v>
      </c>
      <c r="BD2974" s="493">
        <v>45149</v>
      </c>
      <c r="BG2974" s="721" t="s">
        <v>23998</v>
      </c>
      <c r="BH2974" s="400" t="s">
        <v>23939</v>
      </c>
      <c r="BJ2974" s="728" t="s">
        <v>30265</v>
      </c>
      <c r="BK2974" s="474" t="s">
        <v>31424</v>
      </c>
      <c r="BL2974" s="1361">
        <f t="shared" si="1"/>
        <v>0</v>
      </c>
    </row>
    <row r="2975" spans="1:68" ht="12.5" x14ac:dyDescent="0.25">
      <c r="A2975" s="821" t="s">
        <v>23683</v>
      </c>
      <c r="B2975" s="24" t="s">
        <v>4255</v>
      </c>
      <c r="C2975" s="1465">
        <v>45152</v>
      </c>
      <c r="D2975" s="42">
        <v>20312830940</v>
      </c>
      <c r="E2975" s="1225">
        <v>4074874</v>
      </c>
      <c r="F2975" s="353" t="s">
        <v>3254</v>
      </c>
      <c r="G2975" s="353" t="s">
        <v>29115</v>
      </c>
      <c r="H2975" s="24" t="s">
        <v>31630</v>
      </c>
      <c r="I2975" s="656" t="s">
        <v>15197</v>
      </c>
      <c r="J2975" s="73"/>
      <c r="K2975" s="1460" t="s">
        <v>31217</v>
      </c>
      <c r="L2975" s="24" t="s">
        <v>31218</v>
      </c>
      <c r="M2975" s="1106" t="s">
        <v>31221</v>
      </c>
      <c r="N2975" s="658">
        <v>25791</v>
      </c>
      <c r="O2975" s="24">
        <v>961168112</v>
      </c>
      <c r="P2975" s="73" t="s">
        <v>4424</v>
      </c>
      <c r="Q2975" s="403" t="s">
        <v>6194</v>
      </c>
      <c r="R2975" s="409" t="s">
        <v>31219</v>
      </c>
      <c r="S2975" s="57" t="s">
        <v>4424</v>
      </c>
      <c r="T2975" s="351" t="s">
        <v>4424</v>
      </c>
      <c r="U2975" s="137" t="s">
        <v>31220</v>
      </c>
      <c r="V2975" s="137" t="s">
        <v>31220</v>
      </c>
      <c r="W2975" s="24" t="s">
        <v>5486</v>
      </c>
      <c r="X2975" s="24" t="s">
        <v>6087</v>
      </c>
      <c r="Y2975" s="24" t="s">
        <v>6087</v>
      </c>
      <c r="Z2975" s="1453" t="s">
        <v>31631</v>
      </c>
      <c r="AA2975" s="720">
        <v>8</v>
      </c>
      <c r="AB2975" s="720">
        <v>2023</v>
      </c>
      <c r="AC2975" s="62" t="s">
        <v>4424</v>
      </c>
      <c r="AD2975" s="94">
        <v>20000</v>
      </c>
      <c r="AE2975" s="716" t="s">
        <v>4002</v>
      </c>
      <c r="AF2975" s="73" t="s">
        <v>4424</v>
      </c>
      <c r="AG2975" s="73" t="s">
        <v>4424</v>
      </c>
      <c r="AH2975" s="441" t="s">
        <v>31633</v>
      </c>
      <c r="AI2975" s="102" t="s">
        <v>6087</v>
      </c>
      <c r="AJ2975" s="24" t="s">
        <v>31218</v>
      </c>
      <c r="AK2975" s="409" t="s">
        <v>31219</v>
      </c>
      <c r="AL2975" s="24" t="s">
        <v>31632</v>
      </c>
      <c r="AM2975" s="24" t="s">
        <v>5486</v>
      </c>
      <c r="AN2975" s="24" t="s">
        <v>6087</v>
      </c>
      <c r="AO2975" s="24" t="s">
        <v>6087</v>
      </c>
      <c r="AP2975" s="24" t="s">
        <v>4424</v>
      </c>
      <c r="AQ2975" s="73" t="s">
        <v>4424</v>
      </c>
      <c r="AR2975" s="73" t="s">
        <v>4424</v>
      </c>
      <c r="AS2975" s="24" t="s">
        <v>4424</v>
      </c>
      <c r="AT2975" s="24" t="s">
        <v>4424</v>
      </c>
      <c r="AU2975" s="66" t="s">
        <v>4424</v>
      </c>
      <c r="AV2975" s="24" t="s">
        <v>4424</v>
      </c>
      <c r="AW2975" s="24"/>
      <c r="AX2975" s="24"/>
      <c r="AY2975" s="24"/>
      <c r="AZ2975" s="24"/>
      <c r="BA2975" s="24"/>
      <c r="BB2975" s="73" t="s">
        <v>29822</v>
      </c>
      <c r="BC2975" s="716" t="s">
        <v>2190</v>
      </c>
      <c r="BD2975" s="493">
        <v>45152</v>
      </c>
      <c r="BG2975" s="721" t="s">
        <v>23998</v>
      </c>
      <c r="BH2975" s="400" t="s">
        <v>23939</v>
      </c>
      <c r="BJ2975" s="728" t="s">
        <v>30265</v>
      </c>
      <c r="BK2975" s="474" t="s">
        <v>31424</v>
      </c>
      <c r="BL2975" s="1361">
        <f t="shared" si="1"/>
        <v>0</v>
      </c>
    </row>
    <row r="2976" spans="1:68" ht="12.5" x14ac:dyDescent="0.25">
      <c r="A2976" s="821" t="s">
        <v>23683</v>
      </c>
      <c r="B2976" s="24" t="s">
        <v>4255</v>
      </c>
      <c r="C2976" s="1465">
        <v>45153</v>
      </c>
      <c r="D2976" s="42">
        <v>20611158492</v>
      </c>
      <c r="E2976" s="1225" t="e">
        <v>#N/A</v>
      </c>
      <c r="F2976" s="353" t="s">
        <v>3251</v>
      </c>
      <c r="G2976" s="353" t="s">
        <v>1505</v>
      </c>
      <c r="H2976" s="24" t="s">
        <v>31641</v>
      </c>
      <c r="I2976" s="739" t="s">
        <v>6546</v>
      </c>
      <c r="J2976" s="73"/>
      <c r="K2976" s="1460" t="s">
        <v>31642</v>
      </c>
      <c r="L2976" s="24" t="s">
        <v>31643</v>
      </c>
      <c r="M2976" s="1106" t="s">
        <v>31644</v>
      </c>
      <c r="N2976" s="658">
        <v>31037</v>
      </c>
      <c r="O2976" s="24">
        <v>966899972</v>
      </c>
      <c r="P2976" s="73" t="s">
        <v>4424</v>
      </c>
      <c r="Q2976" s="102" t="s">
        <v>3303</v>
      </c>
      <c r="R2976" s="409" t="s">
        <v>31645</v>
      </c>
      <c r="S2976" s="57" t="s">
        <v>4424</v>
      </c>
      <c r="T2976" s="351" t="s">
        <v>4424</v>
      </c>
      <c r="U2976" s="137" t="s">
        <v>31646</v>
      </c>
      <c r="V2976" s="137" t="s">
        <v>31646</v>
      </c>
      <c r="W2976" s="24" t="s">
        <v>265</v>
      </c>
      <c r="X2976" s="24" t="s">
        <v>265</v>
      </c>
      <c r="Y2976" s="24" t="s">
        <v>265</v>
      </c>
      <c r="Z2976" s="1453" t="s">
        <v>31639</v>
      </c>
      <c r="AA2976" s="720">
        <v>8</v>
      </c>
      <c r="AB2976" s="720">
        <v>2023</v>
      </c>
      <c r="AC2976" s="62" t="s">
        <v>4424</v>
      </c>
      <c r="AD2976" s="94">
        <v>10000</v>
      </c>
      <c r="AE2976" s="716" t="s">
        <v>4002</v>
      </c>
      <c r="AF2976" s="73" t="s">
        <v>4424</v>
      </c>
      <c r="AG2976" s="73" t="s">
        <v>4424</v>
      </c>
      <c r="AH2976" s="441" t="s">
        <v>31647</v>
      </c>
      <c r="AI2976" s="102" t="s">
        <v>265</v>
      </c>
      <c r="AJ2976" s="24" t="s">
        <v>31643</v>
      </c>
      <c r="AK2976" s="409" t="s">
        <v>31645</v>
      </c>
      <c r="AL2976" s="137" t="s">
        <v>31648</v>
      </c>
      <c r="AM2976" s="24" t="s">
        <v>265</v>
      </c>
      <c r="AN2976" s="24" t="s">
        <v>265</v>
      </c>
      <c r="AO2976" s="24" t="s">
        <v>265</v>
      </c>
      <c r="AP2976" s="24" t="s">
        <v>4424</v>
      </c>
      <c r="AQ2976" s="73" t="s">
        <v>4424</v>
      </c>
      <c r="AR2976" s="73" t="s">
        <v>4424</v>
      </c>
      <c r="AS2976" s="24" t="s">
        <v>4424</v>
      </c>
      <c r="AT2976" s="24" t="s">
        <v>4424</v>
      </c>
      <c r="AU2976" s="66" t="s">
        <v>4424</v>
      </c>
      <c r="AV2976" s="24" t="s">
        <v>4424</v>
      </c>
      <c r="AW2976" s="24"/>
      <c r="AX2976" s="24"/>
      <c r="AY2976" s="24"/>
      <c r="AZ2976" s="24"/>
      <c r="BA2976" s="24"/>
      <c r="BB2976" s="73" t="s">
        <v>15085</v>
      </c>
      <c r="BC2976" s="716" t="s">
        <v>2190</v>
      </c>
      <c r="BD2976" s="493">
        <v>45153</v>
      </c>
      <c r="BG2976" s="721" t="s">
        <v>23998</v>
      </c>
      <c r="BH2976" s="400" t="s">
        <v>23939</v>
      </c>
      <c r="BJ2976" s="728" t="s">
        <v>30265</v>
      </c>
      <c r="BK2976" s="474" t="s">
        <v>31424</v>
      </c>
      <c r="BL2976" s="1361">
        <f t="shared" ref="BL2976:BL3027" si="2">+BD2976-C2976</f>
        <v>0</v>
      </c>
    </row>
    <row r="2977" spans="1:64" ht="12.5" x14ac:dyDescent="0.25">
      <c r="A2977" s="821" t="s">
        <v>23683</v>
      </c>
      <c r="B2977" s="24" t="s">
        <v>4255</v>
      </c>
      <c r="C2977" s="1465">
        <v>45154</v>
      </c>
      <c r="D2977" s="42">
        <v>20609348969</v>
      </c>
      <c r="E2977" s="1225" t="e">
        <v>#N/A</v>
      </c>
      <c r="F2977" s="353" t="s">
        <v>3252</v>
      </c>
      <c r="G2977" s="353" t="s">
        <v>23176</v>
      </c>
      <c r="H2977" s="24" t="s">
        <v>31650</v>
      </c>
      <c r="I2977" s="739" t="s">
        <v>6546</v>
      </c>
      <c r="J2977" s="73"/>
      <c r="K2977" s="1460"/>
      <c r="L2977" s="24" t="s">
        <v>31651</v>
      </c>
      <c r="M2977" s="1106" t="s">
        <v>31652</v>
      </c>
      <c r="N2977" s="658">
        <v>30260</v>
      </c>
      <c r="O2977" s="24">
        <v>946082393</v>
      </c>
      <c r="P2977" s="73" t="s">
        <v>4424</v>
      </c>
      <c r="Q2977" s="403" t="s">
        <v>6194</v>
      </c>
      <c r="R2977" s="409" t="s">
        <v>31653</v>
      </c>
      <c r="S2977" s="57" t="s">
        <v>4424</v>
      </c>
      <c r="T2977" s="351" t="s">
        <v>4424</v>
      </c>
      <c r="U2977" s="137" t="s">
        <v>31654</v>
      </c>
      <c r="V2977" s="137" t="s">
        <v>31654</v>
      </c>
      <c r="W2977" s="24" t="s">
        <v>2278</v>
      </c>
      <c r="X2977" s="24" t="s">
        <v>5521</v>
      </c>
      <c r="Y2977" s="24" t="s">
        <v>5521</v>
      </c>
      <c r="Z2977" s="1453" t="s">
        <v>31655</v>
      </c>
      <c r="AA2977" s="720">
        <v>8</v>
      </c>
      <c r="AB2977" s="720">
        <v>2023</v>
      </c>
      <c r="AC2977" s="62" t="s">
        <v>4424</v>
      </c>
      <c r="AD2977" s="94">
        <v>20000</v>
      </c>
      <c r="AE2977" s="716" t="s">
        <v>4002</v>
      </c>
      <c r="AF2977" s="73" t="s">
        <v>4424</v>
      </c>
      <c r="AG2977" s="73" t="s">
        <v>4424</v>
      </c>
      <c r="AH2977" s="441" t="s">
        <v>31656</v>
      </c>
      <c r="AI2977" s="102" t="s">
        <v>5521</v>
      </c>
      <c r="AJ2977" s="24" t="s">
        <v>31651</v>
      </c>
      <c r="AK2977" s="409" t="s">
        <v>31653</v>
      </c>
      <c r="AL2977" s="137" t="s">
        <v>31657</v>
      </c>
      <c r="AM2977" s="24" t="s">
        <v>3514</v>
      </c>
      <c r="AN2977" s="24" t="s">
        <v>5521</v>
      </c>
      <c r="AO2977" s="24" t="s">
        <v>5521</v>
      </c>
      <c r="AP2977" s="24" t="s">
        <v>31658</v>
      </c>
      <c r="AQ2977" s="73">
        <v>44700147</v>
      </c>
      <c r="AR2977" s="137" t="s">
        <v>31657</v>
      </c>
      <c r="AS2977" s="24" t="s">
        <v>3514</v>
      </c>
      <c r="AT2977" s="24" t="s">
        <v>5521</v>
      </c>
      <c r="AU2977" s="24" t="s">
        <v>5521</v>
      </c>
      <c r="AV2977" s="24" t="s">
        <v>4424</v>
      </c>
      <c r="AW2977" s="24"/>
      <c r="AX2977" s="24"/>
      <c r="AY2977" s="24"/>
      <c r="AZ2977" s="24"/>
      <c r="BA2977" s="24"/>
      <c r="BB2977" s="73" t="s">
        <v>4459</v>
      </c>
      <c r="BC2977" s="716" t="s">
        <v>2190</v>
      </c>
      <c r="BD2977" s="493">
        <v>45154</v>
      </c>
      <c r="BG2977" s="721" t="s">
        <v>23998</v>
      </c>
      <c r="BH2977" s="400" t="s">
        <v>23939</v>
      </c>
      <c r="BJ2977" s="728" t="s">
        <v>30265</v>
      </c>
      <c r="BK2977" s="474" t="s">
        <v>31424</v>
      </c>
      <c r="BL2977" s="1361">
        <f t="shared" si="2"/>
        <v>0</v>
      </c>
    </row>
    <row r="2978" spans="1:64" ht="12.5" x14ac:dyDescent="0.25">
      <c r="A2978" s="821" t="s">
        <v>23683</v>
      </c>
      <c r="B2978" s="24" t="s">
        <v>4255</v>
      </c>
      <c r="C2978" s="1465">
        <v>45154</v>
      </c>
      <c r="D2978" s="42">
        <v>10482440768</v>
      </c>
      <c r="E2978" s="1225" t="e">
        <v>#N/A</v>
      </c>
      <c r="F2978" s="353" t="s">
        <v>3253</v>
      </c>
      <c r="G2978" s="353" t="s">
        <v>23176</v>
      </c>
      <c r="H2978" s="24" t="s">
        <v>31659</v>
      </c>
      <c r="I2978" s="739" t="s">
        <v>6546</v>
      </c>
      <c r="J2978" s="73"/>
      <c r="K2978" s="1460"/>
      <c r="L2978" s="24" t="s">
        <v>31660</v>
      </c>
      <c r="M2978" s="1106" t="s">
        <v>31661</v>
      </c>
      <c r="N2978" s="658">
        <v>34441</v>
      </c>
      <c r="O2978" s="24">
        <v>955081371</v>
      </c>
      <c r="P2978" s="73" t="s">
        <v>4424</v>
      </c>
      <c r="Q2978" s="403" t="s">
        <v>4424</v>
      </c>
      <c r="R2978" s="409" t="s">
        <v>31662</v>
      </c>
      <c r="S2978" s="57" t="s">
        <v>4424</v>
      </c>
      <c r="T2978" s="351" t="s">
        <v>4424</v>
      </c>
      <c r="U2978" s="137" t="s">
        <v>31663</v>
      </c>
      <c r="V2978" s="137" t="s">
        <v>31663</v>
      </c>
      <c r="W2978" s="24" t="s">
        <v>1801</v>
      </c>
      <c r="X2978" s="24" t="s">
        <v>1801</v>
      </c>
      <c r="Y2978" s="24" t="s">
        <v>1212</v>
      </c>
      <c r="Z2978" s="1453" t="s">
        <v>31655</v>
      </c>
      <c r="AA2978" s="720">
        <v>8</v>
      </c>
      <c r="AB2978" s="720">
        <v>2023</v>
      </c>
      <c r="AC2978" s="62" t="s">
        <v>4424</v>
      </c>
      <c r="AD2978" s="94">
        <v>5000</v>
      </c>
      <c r="AE2978" s="716" t="s">
        <v>2281</v>
      </c>
      <c r="AF2978" s="73" t="s">
        <v>4424</v>
      </c>
      <c r="AG2978" s="73" t="s">
        <v>4424</v>
      </c>
      <c r="AH2978" s="102" t="s">
        <v>4424</v>
      </c>
      <c r="AI2978" s="102" t="s">
        <v>4424</v>
      </c>
      <c r="AJ2978" s="24" t="s">
        <v>31664</v>
      </c>
      <c r="AK2978" s="409" t="s">
        <v>31665</v>
      </c>
      <c r="AL2978" s="137" t="s">
        <v>31666</v>
      </c>
      <c r="AM2978" s="24" t="s">
        <v>3799</v>
      </c>
      <c r="AN2978" s="24" t="s">
        <v>2726</v>
      </c>
      <c r="AO2978" s="24" t="s">
        <v>2726</v>
      </c>
      <c r="AP2978" s="24" t="s">
        <v>4424</v>
      </c>
      <c r="AQ2978" s="73" t="s">
        <v>4424</v>
      </c>
      <c r="AR2978" s="73" t="s">
        <v>4424</v>
      </c>
      <c r="AS2978" s="24" t="s">
        <v>4424</v>
      </c>
      <c r="AT2978" s="24" t="s">
        <v>4424</v>
      </c>
      <c r="AU2978" s="66" t="s">
        <v>4424</v>
      </c>
      <c r="AV2978" s="24" t="s">
        <v>4424</v>
      </c>
      <c r="AW2978" s="24"/>
      <c r="AX2978" s="24"/>
      <c r="AY2978" s="24"/>
      <c r="AZ2978" s="24"/>
      <c r="BA2978" s="24"/>
      <c r="BB2978" s="73" t="s">
        <v>27670</v>
      </c>
      <c r="BC2978" s="716" t="s">
        <v>2190</v>
      </c>
      <c r="BD2978" s="493">
        <v>45154</v>
      </c>
      <c r="BG2978" s="721" t="s">
        <v>23998</v>
      </c>
      <c r="BH2978" s="400" t="s">
        <v>23939</v>
      </c>
      <c r="BJ2978" s="728" t="s">
        <v>30265</v>
      </c>
      <c r="BK2978" s="474" t="s">
        <v>31424</v>
      </c>
      <c r="BL2978" s="1361">
        <f t="shared" si="2"/>
        <v>0</v>
      </c>
    </row>
    <row r="2979" spans="1:64" ht="12.5" x14ac:dyDescent="0.25">
      <c r="A2979" s="821" t="s">
        <v>23683</v>
      </c>
      <c r="B2979" s="24" t="s">
        <v>4255</v>
      </c>
      <c r="C2979" s="1465">
        <v>45160</v>
      </c>
      <c r="D2979" s="42">
        <v>20611206756</v>
      </c>
      <c r="E2979" s="1225"/>
      <c r="F2979" s="353" t="s">
        <v>3254</v>
      </c>
      <c r="G2979" s="353" t="s">
        <v>23176</v>
      </c>
      <c r="H2979" s="24" t="s">
        <v>31686</v>
      </c>
      <c r="I2979" s="1362" t="s">
        <v>6546</v>
      </c>
      <c r="J2979" s="73"/>
      <c r="K2979" s="1460" t="s">
        <v>31687</v>
      </c>
      <c r="L2979" s="24" t="s">
        <v>31693</v>
      </c>
      <c r="M2979" s="1106" t="s">
        <v>31688</v>
      </c>
      <c r="N2979" s="658">
        <v>32229</v>
      </c>
      <c r="O2979" s="24">
        <v>920432161</v>
      </c>
      <c r="P2979" s="73" t="s">
        <v>4424</v>
      </c>
      <c r="Q2979" s="102" t="s">
        <v>3303</v>
      </c>
      <c r="R2979" s="409" t="s">
        <v>31689</v>
      </c>
      <c r="S2979" s="57" t="s">
        <v>4424</v>
      </c>
      <c r="T2979" s="351" t="s">
        <v>4424</v>
      </c>
      <c r="U2979" s="137" t="s">
        <v>31694</v>
      </c>
      <c r="V2979" s="137" t="s">
        <v>31694</v>
      </c>
      <c r="W2979" s="24" t="s">
        <v>537</v>
      </c>
      <c r="X2979" s="24" t="s">
        <v>2914</v>
      </c>
      <c r="Y2979" s="24" t="s">
        <v>2914</v>
      </c>
      <c r="Z2979" s="1453" t="s">
        <v>31690</v>
      </c>
      <c r="AA2979" s="720">
        <v>8</v>
      </c>
      <c r="AB2979" s="720">
        <v>2023</v>
      </c>
      <c r="AC2979" s="62" t="s">
        <v>4424</v>
      </c>
      <c r="AD2979" s="94">
        <v>20000</v>
      </c>
      <c r="AE2979" s="716" t="s">
        <v>4002</v>
      </c>
      <c r="AF2979" s="73" t="s">
        <v>4424</v>
      </c>
      <c r="AG2979" s="73" t="s">
        <v>4424</v>
      </c>
      <c r="AH2979" s="102">
        <v>11301846</v>
      </c>
      <c r="AI2979" s="102" t="s">
        <v>2914</v>
      </c>
      <c r="AJ2979" s="24" t="s">
        <v>31693</v>
      </c>
      <c r="AK2979" s="409" t="s">
        <v>31689</v>
      </c>
      <c r="AL2979" s="137" t="s">
        <v>31691</v>
      </c>
      <c r="AM2979" s="24" t="s">
        <v>537</v>
      </c>
      <c r="AN2979" s="24" t="s">
        <v>2914</v>
      </c>
      <c r="AO2979" s="24" t="s">
        <v>2914</v>
      </c>
      <c r="AP2979" s="24" t="s">
        <v>4424</v>
      </c>
      <c r="AQ2979" s="73" t="s">
        <v>4424</v>
      </c>
      <c r="AR2979" s="73" t="s">
        <v>4424</v>
      </c>
      <c r="AS2979" s="24" t="s">
        <v>4424</v>
      </c>
      <c r="AT2979" s="24" t="s">
        <v>4424</v>
      </c>
      <c r="AU2979" s="66" t="s">
        <v>4424</v>
      </c>
      <c r="AV2979" s="24" t="s">
        <v>4424</v>
      </c>
      <c r="AW2979" s="24"/>
      <c r="AX2979" s="24"/>
      <c r="AY2979" s="24"/>
      <c r="AZ2979" s="24"/>
      <c r="BA2979" s="24"/>
      <c r="BB2979" s="73" t="s">
        <v>31692</v>
      </c>
      <c r="BC2979" s="716" t="s">
        <v>2190</v>
      </c>
      <c r="BD2979" s="493">
        <v>45160</v>
      </c>
      <c r="BG2979" s="721" t="s">
        <v>23998</v>
      </c>
      <c r="BH2979" s="400" t="s">
        <v>23939</v>
      </c>
      <c r="BJ2979" s="728" t="s">
        <v>30265</v>
      </c>
      <c r="BK2979" s="474" t="s">
        <v>31424</v>
      </c>
      <c r="BL2979" s="1361">
        <f t="shared" si="2"/>
        <v>0</v>
      </c>
    </row>
    <row r="2980" spans="1:64" ht="12.5" x14ac:dyDescent="0.25">
      <c r="A2980" s="821" t="s">
        <v>23683</v>
      </c>
      <c r="B2980" s="24" t="s">
        <v>4255</v>
      </c>
      <c r="C2980" s="1465">
        <v>45160</v>
      </c>
      <c r="D2980" s="42">
        <v>20609756005</v>
      </c>
      <c r="E2980" s="1225"/>
      <c r="F2980" s="353" t="s">
        <v>3254</v>
      </c>
      <c r="G2980" s="353" t="s">
        <v>23176</v>
      </c>
      <c r="H2980" s="24" t="s">
        <v>31707</v>
      </c>
      <c r="I2980" s="656" t="s">
        <v>15197</v>
      </c>
      <c r="J2980" s="73"/>
      <c r="K2980" s="1460" t="s">
        <v>31708</v>
      </c>
      <c r="L2980" s="24" t="s">
        <v>31709</v>
      </c>
      <c r="M2980" s="1106" t="s">
        <v>31710</v>
      </c>
      <c r="N2980" s="658">
        <v>32827</v>
      </c>
      <c r="O2980" s="24">
        <v>986766467</v>
      </c>
      <c r="P2980" s="73" t="s">
        <v>4424</v>
      </c>
      <c r="Q2980" s="102" t="s">
        <v>3303</v>
      </c>
      <c r="R2980" s="409" t="s">
        <v>31711</v>
      </c>
      <c r="S2980" s="57" t="s">
        <v>4424</v>
      </c>
      <c r="T2980" s="351" t="s">
        <v>4424</v>
      </c>
      <c r="U2980" s="137" t="s">
        <v>31712</v>
      </c>
      <c r="V2980" s="137" t="s">
        <v>31713</v>
      </c>
      <c r="W2980" s="24" t="s">
        <v>16617</v>
      </c>
      <c r="X2980" s="24" t="s">
        <v>6087</v>
      </c>
      <c r="Y2980" s="24" t="s">
        <v>6087</v>
      </c>
      <c r="Z2980" s="1453" t="s">
        <v>31690</v>
      </c>
      <c r="AA2980" s="720">
        <v>8</v>
      </c>
      <c r="AB2980" s="720">
        <v>2023</v>
      </c>
      <c r="AC2980" s="62" t="s">
        <v>4424</v>
      </c>
      <c r="AD2980" s="94">
        <v>20000</v>
      </c>
      <c r="AE2980" s="716" t="s">
        <v>4002</v>
      </c>
      <c r="AF2980" s="73" t="s">
        <v>4424</v>
      </c>
      <c r="AG2980" s="73" t="s">
        <v>4424</v>
      </c>
      <c r="AH2980" s="102">
        <v>11156036</v>
      </c>
      <c r="AI2980" s="102" t="s">
        <v>2827</v>
      </c>
      <c r="AJ2980" s="24" t="s">
        <v>31709</v>
      </c>
      <c r="AK2980" s="409" t="s">
        <v>31711</v>
      </c>
      <c r="AL2980" s="137" t="s">
        <v>31712</v>
      </c>
      <c r="AM2980" s="24" t="s">
        <v>16617</v>
      </c>
      <c r="AN2980" s="24" t="s">
        <v>6087</v>
      </c>
      <c r="AO2980" s="24" t="s">
        <v>6087</v>
      </c>
      <c r="AP2980" s="24" t="s">
        <v>4424</v>
      </c>
      <c r="AQ2980" s="73" t="s">
        <v>4424</v>
      </c>
      <c r="AR2980" s="73" t="s">
        <v>4424</v>
      </c>
      <c r="AS2980" s="24" t="s">
        <v>4424</v>
      </c>
      <c r="AT2980" s="24" t="s">
        <v>4424</v>
      </c>
      <c r="AU2980" s="66" t="s">
        <v>4424</v>
      </c>
      <c r="AV2980" s="24" t="s">
        <v>4424</v>
      </c>
      <c r="AW2980" s="24"/>
      <c r="AX2980" s="24"/>
      <c r="AY2980" s="24"/>
      <c r="AZ2980" s="24"/>
      <c r="BA2980" s="24"/>
      <c r="BB2980" s="73" t="s">
        <v>29822</v>
      </c>
      <c r="BC2980" s="716" t="s">
        <v>2190</v>
      </c>
      <c r="BD2980" s="493">
        <v>45160</v>
      </c>
      <c r="BG2980" s="721" t="s">
        <v>23998</v>
      </c>
      <c r="BH2980" s="400" t="s">
        <v>23939</v>
      </c>
      <c r="BJ2980" s="728" t="s">
        <v>30265</v>
      </c>
      <c r="BK2980" s="474" t="s">
        <v>31424</v>
      </c>
      <c r="BL2980" s="1361">
        <f t="shared" si="2"/>
        <v>0</v>
      </c>
    </row>
    <row r="2981" spans="1:64" ht="12.5" x14ac:dyDescent="0.25">
      <c r="A2981" s="821" t="s">
        <v>23683</v>
      </c>
      <c r="B2981" s="24" t="s">
        <v>4255</v>
      </c>
      <c r="C2981" s="1465">
        <v>45161</v>
      </c>
      <c r="D2981" s="42">
        <v>20606250739</v>
      </c>
      <c r="E2981" s="1225"/>
      <c r="F2981" s="353" t="s">
        <v>3254</v>
      </c>
      <c r="G2981" s="353" t="s">
        <v>29115</v>
      </c>
      <c r="H2981" s="24" t="s">
        <v>31695</v>
      </c>
      <c r="I2981" s="1362" t="s">
        <v>6546</v>
      </c>
      <c r="J2981" s="73"/>
      <c r="K2981" s="1460" t="s">
        <v>31696</v>
      </c>
      <c r="L2981" s="24" t="s">
        <v>31697</v>
      </c>
      <c r="M2981" s="1106" t="s">
        <v>31698</v>
      </c>
      <c r="N2981" s="658">
        <v>30915</v>
      </c>
      <c r="O2981" s="24">
        <v>995333333</v>
      </c>
      <c r="P2981" s="73" t="s">
        <v>4424</v>
      </c>
      <c r="Q2981" s="403" t="s">
        <v>6194</v>
      </c>
      <c r="R2981" s="409" t="s">
        <v>31699</v>
      </c>
      <c r="S2981" s="57" t="s">
        <v>4424</v>
      </c>
      <c r="T2981" s="351" t="s">
        <v>4424</v>
      </c>
      <c r="U2981" s="137" t="s">
        <v>31700</v>
      </c>
      <c r="V2981" s="137" t="s">
        <v>31700</v>
      </c>
      <c r="W2981" s="24" t="s">
        <v>15701</v>
      </c>
      <c r="X2981" s="24" t="s">
        <v>6087</v>
      </c>
      <c r="Y2981" s="24" t="s">
        <v>6087</v>
      </c>
      <c r="Z2981" s="1453" t="s">
        <v>31715</v>
      </c>
      <c r="AA2981" s="720">
        <v>8</v>
      </c>
      <c r="AB2981" s="720">
        <v>2023</v>
      </c>
      <c r="AC2981" s="62" t="s">
        <v>4424</v>
      </c>
      <c r="AD2981" s="94">
        <v>20000</v>
      </c>
      <c r="AE2981" s="716" t="s">
        <v>4002</v>
      </c>
      <c r="AF2981" s="73" t="s">
        <v>4424</v>
      </c>
      <c r="AG2981" s="73" t="s">
        <v>4424</v>
      </c>
      <c r="AH2981" s="102">
        <v>11448935</v>
      </c>
      <c r="AI2981" s="102" t="s">
        <v>6087</v>
      </c>
      <c r="AJ2981" s="24" t="s">
        <v>31697</v>
      </c>
      <c r="AK2981" s="409" t="s">
        <v>31699</v>
      </c>
      <c r="AL2981" s="137" t="s">
        <v>31701</v>
      </c>
      <c r="AM2981" s="24" t="s">
        <v>15701</v>
      </c>
      <c r="AN2981" s="24" t="s">
        <v>6087</v>
      </c>
      <c r="AO2981" s="24" t="s">
        <v>6087</v>
      </c>
      <c r="AP2981" s="24" t="s">
        <v>4424</v>
      </c>
      <c r="AQ2981" s="73" t="s">
        <v>4424</v>
      </c>
      <c r="AR2981" s="73" t="s">
        <v>4424</v>
      </c>
      <c r="AS2981" s="24" t="s">
        <v>4424</v>
      </c>
      <c r="AT2981" s="24" t="s">
        <v>4424</v>
      </c>
      <c r="AU2981" s="66" t="s">
        <v>4424</v>
      </c>
      <c r="AV2981" s="24" t="s">
        <v>4424</v>
      </c>
      <c r="AW2981" s="24"/>
      <c r="AX2981" s="24"/>
      <c r="AY2981" s="24"/>
      <c r="AZ2981" s="24"/>
      <c r="BA2981" s="24"/>
      <c r="BB2981" s="73" t="s">
        <v>8589</v>
      </c>
      <c r="BC2981" s="716" t="s">
        <v>2190</v>
      </c>
      <c r="BD2981" s="493">
        <v>45161</v>
      </c>
      <c r="BG2981" s="721" t="s">
        <v>23998</v>
      </c>
      <c r="BH2981" s="400" t="s">
        <v>23939</v>
      </c>
      <c r="BJ2981" s="728" t="s">
        <v>30265</v>
      </c>
      <c r="BK2981" s="474" t="s">
        <v>31424</v>
      </c>
      <c r="BL2981" s="1361">
        <f t="shared" si="2"/>
        <v>0</v>
      </c>
    </row>
    <row r="2982" spans="1:64" ht="12.5" x14ac:dyDescent="0.25">
      <c r="A2982" s="821" t="s">
        <v>23683</v>
      </c>
      <c r="B2982" s="24" t="s">
        <v>4255</v>
      </c>
      <c r="C2982" s="1465">
        <v>45162</v>
      </c>
      <c r="D2982" s="42">
        <v>10758858915</v>
      </c>
      <c r="E2982" s="1225"/>
      <c r="F2982" s="353" t="s">
        <v>3253</v>
      </c>
      <c r="G2982" s="353" t="s">
        <v>23176</v>
      </c>
      <c r="H2982" s="24" t="s">
        <v>31716</v>
      </c>
      <c r="I2982" s="739" t="s">
        <v>6546</v>
      </c>
      <c r="J2982" s="73"/>
      <c r="K2982" s="1460" t="s">
        <v>30426</v>
      </c>
      <c r="L2982" s="24" t="s">
        <v>31717</v>
      </c>
      <c r="M2982" s="1106" t="s">
        <v>31718</v>
      </c>
      <c r="N2982" s="658">
        <v>35084</v>
      </c>
      <c r="O2982" s="24">
        <v>960182876</v>
      </c>
      <c r="P2982" s="73" t="s">
        <v>4424</v>
      </c>
      <c r="Q2982" s="403" t="s">
        <v>4424</v>
      </c>
      <c r="R2982" s="409" t="s">
        <v>31719</v>
      </c>
      <c r="S2982" s="57" t="s">
        <v>4424</v>
      </c>
      <c r="T2982" s="351" t="s">
        <v>4424</v>
      </c>
      <c r="U2982" s="137" t="s">
        <v>31720</v>
      </c>
      <c r="V2982" s="137" t="s">
        <v>31721</v>
      </c>
      <c r="W2982" s="24" t="s">
        <v>3453</v>
      </c>
      <c r="X2982" s="24" t="s">
        <v>3630</v>
      </c>
      <c r="Y2982" s="24" t="s">
        <v>4475</v>
      </c>
      <c r="Z2982" s="1453" t="s">
        <v>31724</v>
      </c>
      <c r="AA2982" s="720">
        <v>8</v>
      </c>
      <c r="AB2982" s="720">
        <v>2023</v>
      </c>
      <c r="AC2982" s="62" t="s">
        <v>4424</v>
      </c>
      <c r="AD2982" s="94">
        <v>20000</v>
      </c>
      <c r="AE2982" s="716" t="s">
        <v>2281</v>
      </c>
      <c r="AF2982" s="73" t="s">
        <v>4424</v>
      </c>
      <c r="AG2982" s="73" t="s">
        <v>4424</v>
      </c>
      <c r="AH2982" s="102" t="s">
        <v>4424</v>
      </c>
      <c r="AI2982" s="102" t="s">
        <v>4424</v>
      </c>
      <c r="AJ2982" s="24" t="s">
        <v>31722</v>
      </c>
      <c r="AK2982" s="409" t="s">
        <v>31723</v>
      </c>
      <c r="AL2982" s="137" t="s">
        <v>31725</v>
      </c>
      <c r="AM2982" s="24" t="s">
        <v>3453</v>
      </c>
      <c r="AN2982" s="24" t="s">
        <v>3630</v>
      </c>
      <c r="AO2982" s="24" t="s">
        <v>4475</v>
      </c>
      <c r="AP2982" s="24" t="s">
        <v>4424</v>
      </c>
      <c r="AQ2982" s="73" t="s">
        <v>4424</v>
      </c>
      <c r="AR2982" s="73" t="s">
        <v>4424</v>
      </c>
      <c r="AS2982" s="24" t="s">
        <v>4424</v>
      </c>
      <c r="AT2982" s="24" t="s">
        <v>4424</v>
      </c>
      <c r="AU2982" s="66" t="s">
        <v>4424</v>
      </c>
      <c r="AV2982" s="24" t="s">
        <v>4424</v>
      </c>
      <c r="AW2982" s="24"/>
      <c r="AX2982" s="24"/>
      <c r="AY2982" s="24"/>
      <c r="AZ2982" s="24"/>
      <c r="BA2982" s="24"/>
      <c r="BB2982" s="73" t="s">
        <v>27670</v>
      </c>
      <c r="BC2982" s="716" t="s">
        <v>2190</v>
      </c>
      <c r="BD2982" s="493">
        <v>45162</v>
      </c>
      <c r="BG2982" s="721" t="s">
        <v>23998</v>
      </c>
      <c r="BH2982" s="400" t="s">
        <v>23939</v>
      </c>
      <c r="BJ2982" s="728" t="s">
        <v>30265</v>
      </c>
      <c r="BK2982" s="474" t="s">
        <v>31424</v>
      </c>
      <c r="BL2982" s="1361">
        <f t="shared" si="2"/>
        <v>0</v>
      </c>
    </row>
    <row r="2983" spans="1:64" ht="12.5" x14ac:dyDescent="0.25">
      <c r="A2983" s="821" t="s">
        <v>23683</v>
      </c>
      <c r="B2983" s="24" t="s">
        <v>4255</v>
      </c>
      <c r="C2983" s="1465">
        <v>45162</v>
      </c>
      <c r="D2983" s="42">
        <v>10026688430</v>
      </c>
      <c r="E2983" s="1225"/>
      <c r="F2983" s="353" t="s">
        <v>3253</v>
      </c>
      <c r="G2983" s="353" t="s">
        <v>23176</v>
      </c>
      <c r="H2983" s="24" t="s">
        <v>31727</v>
      </c>
      <c r="I2983" s="739" t="s">
        <v>6546</v>
      </c>
      <c r="J2983" s="73"/>
      <c r="K2983" s="1460" t="s">
        <v>31728</v>
      </c>
      <c r="L2983" s="24" t="s">
        <v>31729</v>
      </c>
      <c r="M2983" s="1106" t="s">
        <v>31730</v>
      </c>
      <c r="N2983" s="658">
        <v>23834</v>
      </c>
      <c r="O2983" s="24">
        <v>917021699</v>
      </c>
      <c r="P2983" s="73" t="s">
        <v>4424</v>
      </c>
      <c r="Q2983" s="403" t="s">
        <v>4424</v>
      </c>
      <c r="R2983" s="409" t="s">
        <v>31731</v>
      </c>
      <c r="S2983" s="57" t="s">
        <v>4424</v>
      </c>
      <c r="T2983" s="351" t="s">
        <v>4424</v>
      </c>
      <c r="U2983" s="137" t="s">
        <v>31732</v>
      </c>
      <c r="V2983" s="137" t="s">
        <v>31732</v>
      </c>
      <c r="W2983" s="24" t="s">
        <v>1881</v>
      </c>
      <c r="X2983" s="24" t="s">
        <v>5749</v>
      </c>
      <c r="Y2983" s="24" t="s">
        <v>5749</v>
      </c>
      <c r="Z2983" s="1453" t="s">
        <v>31724</v>
      </c>
      <c r="AA2983" s="720">
        <v>8</v>
      </c>
      <c r="AB2983" s="720">
        <v>2023</v>
      </c>
      <c r="AC2983" s="62" t="s">
        <v>4424</v>
      </c>
      <c r="AD2983" s="94">
        <v>20000</v>
      </c>
      <c r="AE2983" s="716" t="s">
        <v>2281</v>
      </c>
      <c r="AF2983" s="73" t="s">
        <v>4424</v>
      </c>
      <c r="AG2983" s="73" t="s">
        <v>4424</v>
      </c>
      <c r="AH2983" s="102" t="s">
        <v>4424</v>
      </c>
      <c r="AI2983" s="102" t="s">
        <v>4424</v>
      </c>
      <c r="AJ2983" s="24" t="s">
        <v>31733</v>
      </c>
      <c r="AK2983" s="409" t="s">
        <v>31734</v>
      </c>
      <c r="AL2983" s="137" t="s">
        <v>31735</v>
      </c>
      <c r="AM2983" s="24" t="s">
        <v>1881</v>
      </c>
      <c r="AN2983" s="24" t="s">
        <v>5749</v>
      </c>
      <c r="AO2983" s="24" t="s">
        <v>5749</v>
      </c>
      <c r="AP2983" s="24" t="s">
        <v>4424</v>
      </c>
      <c r="AQ2983" s="73" t="s">
        <v>4424</v>
      </c>
      <c r="AR2983" s="73" t="s">
        <v>4424</v>
      </c>
      <c r="AS2983" s="24" t="s">
        <v>4424</v>
      </c>
      <c r="AT2983" s="24" t="s">
        <v>4424</v>
      </c>
      <c r="AU2983" s="66" t="s">
        <v>4424</v>
      </c>
      <c r="AV2983" s="24" t="s">
        <v>4424</v>
      </c>
      <c r="AW2983" s="24"/>
      <c r="AX2983" s="24"/>
      <c r="AY2983" s="24"/>
      <c r="AZ2983" s="24"/>
      <c r="BA2983" s="24"/>
      <c r="BB2983" s="73" t="s">
        <v>859</v>
      </c>
      <c r="BC2983" s="716" t="s">
        <v>2190</v>
      </c>
      <c r="BD2983" s="493">
        <v>45162</v>
      </c>
      <c r="BG2983" s="721" t="s">
        <v>23998</v>
      </c>
      <c r="BH2983" s="400" t="s">
        <v>23939</v>
      </c>
      <c r="BJ2983" s="728" t="s">
        <v>30265</v>
      </c>
      <c r="BK2983" s="474" t="s">
        <v>31424</v>
      </c>
      <c r="BL2983" s="1361">
        <f t="shared" si="2"/>
        <v>0</v>
      </c>
    </row>
    <row r="2984" spans="1:64" ht="12.5" x14ac:dyDescent="0.25">
      <c r="A2984" s="821" t="s">
        <v>23683</v>
      </c>
      <c r="B2984" s="24" t="s">
        <v>4255</v>
      </c>
      <c r="C2984" s="1465">
        <v>45173</v>
      </c>
      <c r="D2984" s="42">
        <v>20611283734</v>
      </c>
      <c r="E2984" s="1225"/>
      <c r="F2984" s="353" t="s">
        <v>3252</v>
      </c>
      <c r="G2984" s="353" t="s">
        <v>1505</v>
      </c>
      <c r="H2984" s="24" t="s">
        <v>31773</v>
      </c>
      <c r="I2984" s="1362" t="s">
        <v>6546</v>
      </c>
      <c r="J2984" s="73"/>
      <c r="K2984" s="1460" t="s">
        <v>31774</v>
      </c>
      <c r="L2984" s="24" t="s">
        <v>31775</v>
      </c>
      <c r="M2984" s="1106" t="s">
        <v>31776</v>
      </c>
      <c r="N2984" s="658">
        <v>33346</v>
      </c>
      <c r="O2984" s="24">
        <v>953501622</v>
      </c>
      <c r="P2984" s="73" t="s">
        <v>4424</v>
      </c>
      <c r="Q2984" s="102" t="s">
        <v>3303</v>
      </c>
      <c r="R2984" s="409" t="s">
        <v>31777</v>
      </c>
      <c r="S2984" s="57" t="s">
        <v>4424</v>
      </c>
      <c r="T2984" s="351" t="s">
        <v>4424</v>
      </c>
      <c r="U2984" s="137" t="s">
        <v>31778</v>
      </c>
      <c r="V2984" s="137" t="s">
        <v>31778</v>
      </c>
      <c r="W2984" s="24" t="s">
        <v>2584</v>
      </c>
      <c r="X2984" s="24" t="s">
        <v>5521</v>
      </c>
      <c r="Y2984" s="24" t="s">
        <v>5521</v>
      </c>
      <c r="Z2984" s="1453" t="s">
        <v>31779</v>
      </c>
      <c r="AA2984" s="720">
        <v>9</v>
      </c>
      <c r="AB2984" s="720">
        <v>2023</v>
      </c>
      <c r="AC2984" s="62" t="s">
        <v>4424</v>
      </c>
      <c r="AD2984" s="94">
        <v>35000</v>
      </c>
      <c r="AE2984" s="716" t="s">
        <v>4002</v>
      </c>
      <c r="AF2984" s="73" t="s">
        <v>4424</v>
      </c>
      <c r="AG2984" s="73" t="s">
        <v>4424</v>
      </c>
      <c r="AH2984" s="102">
        <v>15348609</v>
      </c>
      <c r="AI2984" s="102" t="s">
        <v>5521</v>
      </c>
      <c r="AJ2984" s="24" t="s">
        <v>31775</v>
      </c>
      <c r="AK2984" s="409" t="s">
        <v>31777</v>
      </c>
      <c r="AL2984" s="137" t="s">
        <v>31780</v>
      </c>
      <c r="AM2984" s="24" t="s">
        <v>5494</v>
      </c>
      <c r="AN2984" s="24" t="s">
        <v>5521</v>
      </c>
      <c r="AO2984" s="24" t="s">
        <v>5521</v>
      </c>
      <c r="AP2984" s="24" t="s">
        <v>4424</v>
      </c>
      <c r="AQ2984" s="73" t="s">
        <v>4424</v>
      </c>
      <c r="AR2984" s="73" t="s">
        <v>4424</v>
      </c>
      <c r="AS2984" s="24" t="s">
        <v>4424</v>
      </c>
      <c r="AT2984" s="24" t="s">
        <v>4424</v>
      </c>
      <c r="AU2984" s="66" t="s">
        <v>4424</v>
      </c>
      <c r="AV2984" s="24" t="s">
        <v>4424</v>
      </c>
      <c r="AW2984" s="24"/>
      <c r="AX2984" s="24"/>
      <c r="AY2984" s="24"/>
      <c r="AZ2984" s="24"/>
      <c r="BA2984" s="24"/>
      <c r="BB2984" s="73" t="s">
        <v>15085</v>
      </c>
      <c r="BC2984" s="716" t="s">
        <v>2190</v>
      </c>
      <c r="BD2984" s="493">
        <v>45173</v>
      </c>
      <c r="BG2984" s="721" t="s">
        <v>23998</v>
      </c>
      <c r="BH2984" s="400" t="s">
        <v>23939</v>
      </c>
      <c r="BJ2984" s="728" t="s">
        <v>30265</v>
      </c>
      <c r="BK2984" s="474" t="s">
        <v>31424</v>
      </c>
      <c r="BL2984" s="1361">
        <f t="shared" si="2"/>
        <v>0</v>
      </c>
    </row>
    <row r="2985" spans="1:64" ht="12.5" x14ac:dyDescent="0.25">
      <c r="A2985" s="821" t="s">
        <v>23683</v>
      </c>
      <c r="B2985" s="24" t="s">
        <v>4255</v>
      </c>
      <c r="C2985" s="1465">
        <v>45175</v>
      </c>
      <c r="D2985" s="42">
        <v>20611250763</v>
      </c>
      <c r="E2985" s="1225"/>
      <c r="F2985" s="353" t="s">
        <v>3254</v>
      </c>
      <c r="G2985" s="353" t="s">
        <v>23176</v>
      </c>
      <c r="H2985" s="24" t="s">
        <v>31796</v>
      </c>
      <c r="I2985" s="739" t="s">
        <v>6546</v>
      </c>
      <c r="J2985" s="73"/>
      <c r="K2985" s="1460" t="s">
        <v>31797</v>
      </c>
      <c r="L2985" s="24" t="s">
        <v>31798</v>
      </c>
      <c r="M2985" s="1106" t="s">
        <v>31799</v>
      </c>
      <c r="N2985" s="658">
        <v>30649</v>
      </c>
      <c r="O2985" s="24">
        <v>945272476</v>
      </c>
      <c r="P2985" s="73" t="s">
        <v>4424</v>
      </c>
      <c r="Q2985" s="102" t="s">
        <v>3303</v>
      </c>
      <c r="R2985" s="409" t="s">
        <v>31800</v>
      </c>
      <c r="S2985" s="57" t="s">
        <v>4424</v>
      </c>
      <c r="T2985" s="351" t="s">
        <v>4424</v>
      </c>
      <c r="U2985" s="137" t="s">
        <v>31801</v>
      </c>
      <c r="V2985" s="137" t="s">
        <v>31801</v>
      </c>
      <c r="W2985" s="24" t="s">
        <v>2821</v>
      </c>
      <c r="X2985" s="24" t="s">
        <v>5440</v>
      </c>
      <c r="Y2985" s="24" t="s">
        <v>1798</v>
      </c>
      <c r="Z2985" s="1453" t="s">
        <v>31802</v>
      </c>
      <c r="AA2985" s="720">
        <v>9</v>
      </c>
      <c r="AB2985" s="720">
        <v>2023</v>
      </c>
      <c r="AC2985" s="62" t="s">
        <v>4424</v>
      </c>
      <c r="AD2985" s="94">
        <v>20000</v>
      </c>
      <c r="AE2985" s="716" t="s">
        <v>4002</v>
      </c>
      <c r="AF2985" s="73" t="s">
        <v>4424</v>
      </c>
      <c r="AG2985" s="73" t="s">
        <v>4424</v>
      </c>
      <c r="AH2985" s="102">
        <v>11274962</v>
      </c>
      <c r="AI2985" s="102" t="s">
        <v>1798</v>
      </c>
      <c r="AJ2985" s="24" t="s">
        <v>31803</v>
      </c>
      <c r="AK2985" s="409" t="s">
        <v>31804</v>
      </c>
      <c r="AL2985" s="137" t="s">
        <v>31805</v>
      </c>
      <c r="AM2985" s="24" t="s">
        <v>16674</v>
      </c>
      <c r="AN2985" s="24" t="s">
        <v>16585</v>
      </c>
      <c r="AO2985" s="24" t="s">
        <v>2914</v>
      </c>
      <c r="AP2985" s="24" t="s">
        <v>31806</v>
      </c>
      <c r="AQ2985" s="73">
        <v>42885815</v>
      </c>
      <c r="AR2985" s="73" t="s">
        <v>31807</v>
      </c>
      <c r="AS2985" s="24" t="s">
        <v>2914</v>
      </c>
      <c r="AT2985" s="24" t="s">
        <v>2914</v>
      </c>
      <c r="AU2985" s="24" t="s">
        <v>2914</v>
      </c>
      <c r="AV2985" s="24" t="s">
        <v>4424</v>
      </c>
      <c r="AW2985" s="24"/>
      <c r="AX2985" s="24"/>
      <c r="AY2985" s="24"/>
      <c r="AZ2985" s="24"/>
      <c r="BA2985" s="24"/>
      <c r="BB2985" s="73" t="s">
        <v>15297</v>
      </c>
      <c r="BC2985" s="716" t="s">
        <v>2190</v>
      </c>
      <c r="BD2985" s="493">
        <v>45175</v>
      </c>
      <c r="BG2985" s="721" t="s">
        <v>23998</v>
      </c>
      <c r="BH2985" s="400" t="s">
        <v>23939</v>
      </c>
      <c r="BJ2985" s="728" t="s">
        <v>30265</v>
      </c>
      <c r="BK2985" s="474" t="s">
        <v>31424</v>
      </c>
      <c r="BL2985" s="1361">
        <f t="shared" si="2"/>
        <v>0</v>
      </c>
    </row>
    <row r="2986" spans="1:64" ht="12.5" x14ac:dyDescent="0.25">
      <c r="A2986" s="821" t="s">
        <v>23683</v>
      </c>
      <c r="B2986" s="24" t="s">
        <v>4255</v>
      </c>
      <c r="C2986" s="1465">
        <v>45177</v>
      </c>
      <c r="D2986" s="42">
        <v>20611288167</v>
      </c>
      <c r="E2986" s="1225"/>
      <c r="F2986" s="353" t="s">
        <v>3251</v>
      </c>
      <c r="G2986" s="353" t="s">
        <v>29115</v>
      </c>
      <c r="H2986" s="24" t="s">
        <v>31822</v>
      </c>
      <c r="I2986" s="739" t="s">
        <v>6546</v>
      </c>
      <c r="J2986" s="73"/>
      <c r="K2986" s="1460"/>
      <c r="L2986" s="24" t="s">
        <v>31823</v>
      </c>
      <c r="M2986" s="1106" t="s">
        <v>31824</v>
      </c>
      <c r="N2986" s="658">
        <v>32230</v>
      </c>
      <c r="O2986" s="24">
        <v>944315349</v>
      </c>
      <c r="P2986" s="73" t="s">
        <v>4424</v>
      </c>
      <c r="Q2986" s="403" t="s">
        <v>6194</v>
      </c>
      <c r="R2986" s="409" t="s">
        <v>31825</v>
      </c>
      <c r="S2986" s="57" t="s">
        <v>4424</v>
      </c>
      <c r="T2986" s="351" t="s">
        <v>4424</v>
      </c>
      <c r="U2986" s="137" t="s">
        <v>31826</v>
      </c>
      <c r="V2986" s="137" t="s">
        <v>31826</v>
      </c>
      <c r="W2986" s="24" t="s">
        <v>260</v>
      </c>
      <c r="X2986" s="24" t="s">
        <v>260</v>
      </c>
      <c r="Y2986" s="24" t="s">
        <v>260</v>
      </c>
      <c r="Z2986" s="1453" t="s">
        <v>31827</v>
      </c>
      <c r="AA2986" s="720">
        <v>9</v>
      </c>
      <c r="AB2986" s="720">
        <v>2023</v>
      </c>
      <c r="AC2986" s="62" t="s">
        <v>4424</v>
      </c>
      <c r="AD2986" s="94">
        <v>20000</v>
      </c>
      <c r="AE2986" s="716" t="s">
        <v>4002</v>
      </c>
      <c r="AF2986" s="73" t="s">
        <v>4424</v>
      </c>
      <c r="AG2986" s="73" t="s">
        <v>4424</v>
      </c>
      <c r="AH2986" s="102">
        <v>11192325</v>
      </c>
      <c r="AI2986" s="102" t="s">
        <v>260</v>
      </c>
      <c r="AJ2986" s="24" t="s">
        <v>31823</v>
      </c>
      <c r="AK2986" s="409" t="s">
        <v>31825</v>
      </c>
      <c r="AL2986" s="137" t="s">
        <v>31826</v>
      </c>
      <c r="AM2986" s="24" t="s">
        <v>260</v>
      </c>
      <c r="AN2986" s="24" t="s">
        <v>260</v>
      </c>
      <c r="AO2986" s="24" t="s">
        <v>260</v>
      </c>
      <c r="AP2986" s="24" t="s">
        <v>4424</v>
      </c>
      <c r="AQ2986" s="73" t="s">
        <v>4424</v>
      </c>
      <c r="AR2986" s="73" t="s">
        <v>4424</v>
      </c>
      <c r="AS2986" s="24" t="s">
        <v>4424</v>
      </c>
      <c r="AT2986" s="24" t="s">
        <v>4424</v>
      </c>
      <c r="AU2986" s="66" t="s">
        <v>4424</v>
      </c>
      <c r="AV2986" s="24" t="s">
        <v>4424</v>
      </c>
      <c r="AW2986" s="24"/>
      <c r="AX2986" s="24"/>
      <c r="AY2986" s="24"/>
      <c r="AZ2986" s="24"/>
      <c r="BA2986" s="24"/>
      <c r="BB2986" s="73" t="s">
        <v>31828</v>
      </c>
      <c r="BC2986" s="716" t="s">
        <v>2190</v>
      </c>
      <c r="BD2986" s="493">
        <v>45177</v>
      </c>
      <c r="BG2986" s="721" t="s">
        <v>23998</v>
      </c>
      <c r="BH2986" s="400" t="s">
        <v>23939</v>
      </c>
      <c r="BJ2986" s="728" t="s">
        <v>30265</v>
      </c>
      <c r="BK2986" s="474" t="s">
        <v>31424</v>
      </c>
      <c r="BL2986" s="1361">
        <f t="shared" si="2"/>
        <v>0</v>
      </c>
    </row>
    <row r="2987" spans="1:64" ht="12.5" x14ac:dyDescent="0.25">
      <c r="A2987" s="821" t="s">
        <v>23683</v>
      </c>
      <c r="B2987" s="24" t="s">
        <v>4255</v>
      </c>
      <c r="C2987" s="1465">
        <v>45177</v>
      </c>
      <c r="D2987" s="42">
        <v>20609923556</v>
      </c>
      <c r="E2987" s="1225"/>
      <c r="F2987" s="353" t="s">
        <v>3251</v>
      </c>
      <c r="G2987" s="353" t="s">
        <v>29782</v>
      </c>
      <c r="H2987" s="24" t="s">
        <v>31829</v>
      </c>
      <c r="I2987" s="1362" t="s">
        <v>6546</v>
      </c>
      <c r="J2987" s="73"/>
      <c r="K2987" s="1460"/>
      <c r="L2987" s="24" t="s">
        <v>31830</v>
      </c>
      <c r="M2987" s="1106" t="s">
        <v>31831</v>
      </c>
      <c r="N2987" s="658">
        <v>33895</v>
      </c>
      <c r="O2987" s="24">
        <v>910336730</v>
      </c>
      <c r="P2987" s="73" t="s">
        <v>4424</v>
      </c>
      <c r="Q2987" s="403" t="s">
        <v>6194</v>
      </c>
      <c r="R2987" s="409" t="s">
        <v>31832</v>
      </c>
      <c r="S2987" s="57" t="s">
        <v>4424</v>
      </c>
      <c r="T2987" s="351" t="s">
        <v>4424</v>
      </c>
      <c r="U2987" s="137" t="s">
        <v>31833</v>
      </c>
      <c r="V2987" s="137" t="s">
        <v>31833</v>
      </c>
      <c r="W2987" s="24" t="s">
        <v>3387</v>
      </c>
      <c r="X2987" s="24" t="s">
        <v>5521</v>
      </c>
      <c r="Y2987" s="24" t="s">
        <v>5521</v>
      </c>
      <c r="Z2987" s="1453" t="s">
        <v>31827</v>
      </c>
      <c r="AA2987" s="720">
        <v>9</v>
      </c>
      <c r="AB2987" s="720">
        <v>2023</v>
      </c>
      <c r="AC2987" s="62" t="s">
        <v>4424</v>
      </c>
      <c r="AD2987" s="94">
        <v>60000</v>
      </c>
      <c r="AE2987" s="716" t="s">
        <v>4002</v>
      </c>
      <c r="AF2987" s="73" t="s">
        <v>4424</v>
      </c>
      <c r="AG2987" s="73" t="s">
        <v>4424</v>
      </c>
      <c r="AH2987" s="102">
        <v>15070339</v>
      </c>
      <c r="AI2987" s="102" t="s">
        <v>5521</v>
      </c>
      <c r="AJ2987" s="24" t="s">
        <v>31830</v>
      </c>
      <c r="AK2987" s="409" t="s">
        <v>31832</v>
      </c>
      <c r="AL2987" s="137" t="s">
        <v>31834</v>
      </c>
      <c r="AM2987" s="24" t="s">
        <v>16651</v>
      </c>
      <c r="AN2987" s="24" t="s">
        <v>5521</v>
      </c>
      <c r="AO2987" s="24" t="s">
        <v>5521</v>
      </c>
      <c r="AP2987" s="24" t="s">
        <v>4424</v>
      </c>
      <c r="AQ2987" s="73" t="s">
        <v>4424</v>
      </c>
      <c r="AR2987" s="73" t="s">
        <v>4424</v>
      </c>
      <c r="AS2987" s="24" t="s">
        <v>4424</v>
      </c>
      <c r="AT2987" s="24" t="s">
        <v>4424</v>
      </c>
      <c r="AU2987" s="66" t="s">
        <v>4424</v>
      </c>
      <c r="AV2987" s="24" t="s">
        <v>4424</v>
      </c>
      <c r="AW2987" s="24"/>
      <c r="AX2987" s="24"/>
      <c r="AY2987" s="24"/>
      <c r="AZ2987" s="24"/>
      <c r="BA2987" s="24"/>
      <c r="BB2987" s="73" t="s">
        <v>14884</v>
      </c>
      <c r="BC2987" s="716" t="s">
        <v>2190</v>
      </c>
      <c r="BD2987" s="493">
        <v>45177</v>
      </c>
      <c r="BG2987" s="721" t="s">
        <v>23998</v>
      </c>
      <c r="BH2987" s="400" t="s">
        <v>23939</v>
      </c>
      <c r="BJ2987" s="728" t="s">
        <v>30265</v>
      </c>
      <c r="BK2987" s="474" t="s">
        <v>31424</v>
      </c>
      <c r="BL2987" s="1361">
        <f t="shared" si="2"/>
        <v>0</v>
      </c>
    </row>
    <row r="2988" spans="1:64" ht="12.5" x14ac:dyDescent="0.25">
      <c r="A2988" s="821" t="s">
        <v>23683</v>
      </c>
      <c r="B2988" s="24" t="s">
        <v>4255</v>
      </c>
      <c r="C2988" s="1465">
        <v>45177</v>
      </c>
      <c r="D2988" s="42">
        <v>20606596520</v>
      </c>
      <c r="E2988" s="1225"/>
      <c r="F2988" s="353" t="s">
        <v>3254</v>
      </c>
      <c r="G2988" s="353" t="s">
        <v>29115</v>
      </c>
      <c r="H2988" s="24" t="s">
        <v>31835</v>
      </c>
      <c r="I2988" s="656" t="s">
        <v>15197</v>
      </c>
      <c r="J2988" s="73"/>
      <c r="K2988" s="1460" t="s">
        <v>31836</v>
      </c>
      <c r="L2988" s="24" t="s">
        <v>31837</v>
      </c>
      <c r="M2988" s="1106" t="s">
        <v>31838</v>
      </c>
      <c r="N2988" s="658">
        <v>19801</v>
      </c>
      <c r="O2988" s="24">
        <v>936445546</v>
      </c>
      <c r="P2988" s="73" t="s">
        <v>4424</v>
      </c>
      <c r="Q2988" s="403" t="s">
        <v>6194</v>
      </c>
      <c r="R2988" s="409" t="s">
        <v>31839</v>
      </c>
      <c r="S2988" s="57" t="s">
        <v>4424</v>
      </c>
      <c r="T2988" s="351" t="s">
        <v>4424</v>
      </c>
      <c r="U2988" s="137" t="s">
        <v>31840</v>
      </c>
      <c r="V2988" s="137" t="s">
        <v>31841</v>
      </c>
      <c r="W2988" s="24" t="s">
        <v>21652</v>
      </c>
      <c r="X2988" s="24" t="s">
        <v>21653</v>
      </c>
      <c r="Y2988" s="24" t="s">
        <v>6087</v>
      </c>
      <c r="Z2988" s="1453" t="s">
        <v>31827</v>
      </c>
      <c r="AA2988" s="720">
        <v>9</v>
      </c>
      <c r="AB2988" s="720">
        <v>2023</v>
      </c>
      <c r="AC2988" s="62" t="s">
        <v>4424</v>
      </c>
      <c r="AD2988" s="94">
        <v>35000</v>
      </c>
      <c r="AE2988" s="716" t="s">
        <v>4002</v>
      </c>
      <c r="AF2988" s="73" t="s">
        <v>4424</v>
      </c>
      <c r="AG2988" s="73" t="s">
        <v>4424</v>
      </c>
      <c r="AH2988" s="102">
        <v>12016903</v>
      </c>
      <c r="AI2988" s="102" t="s">
        <v>6087</v>
      </c>
      <c r="AJ2988" s="24" t="s">
        <v>31837</v>
      </c>
      <c r="AK2988" s="409" t="s">
        <v>31839</v>
      </c>
      <c r="AL2988" s="137" t="s">
        <v>31841</v>
      </c>
      <c r="AM2988" s="24" t="s">
        <v>21652</v>
      </c>
      <c r="AN2988" s="24" t="s">
        <v>21653</v>
      </c>
      <c r="AO2988" s="24" t="s">
        <v>6087</v>
      </c>
      <c r="AP2988" s="24" t="s">
        <v>4424</v>
      </c>
      <c r="AQ2988" s="73" t="s">
        <v>4424</v>
      </c>
      <c r="AR2988" s="73" t="s">
        <v>4424</v>
      </c>
      <c r="AS2988" s="24" t="s">
        <v>4424</v>
      </c>
      <c r="AT2988" s="24" t="s">
        <v>4424</v>
      </c>
      <c r="AU2988" s="66" t="s">
        <v>4424</v>
      </c>
      <c r="AV2988" s="24" t="s">
        <v>4424</v>
      </c>
      <c r="AW2988" s="24"/>
      <c r="AX2988" s="24"/>
      <c r="AY2988" s="24"/>
      <c r="AZ2988" s="24"/>
      <c r="BA2988" s="24"/>
      <c r="BB2988" s="73" t="s">
        <v>8589</v>
      </c>
      <c r="BC2988" s="716" t="s">
        <v>2190</v>
      </c>
      <c r="BD2988" s="493">
        <v>45177</v>
      </c>
      <c r="BG2988" s="721" t="s">
        <v>23998</v>
      </c>
      <c r="BH2988" s="400" t="s">
        <v>23939</v>
      </c>
      <c r="BJ2988" s="728" t="s">
        <v>30265</v>
      </c>
      <c r="BK2988" s="474" t="s">
        <v>31424</v>
      </c>
      <c r="BL2988" s="1361">
        <f t="shared" si="2"/>
        <v>0</v>
      </c>
    </row>
    <row r="2989" spans="1:64" ht="12.5" x14ac:dyDescent="0.25">
      <c r="A2989" s="821" t="s">
        <v>23683</v>
      </c>
      <c r="B2989" s="24" t="s">
        <v>4255</v>
      </c>
      <c r="C2989" s="1465">
        <v>45180</v>
      </c>
      <c r="D2989" s="42">
        <v>10703460424</v>
      </c>
      <c r="E2989" s="1225"/>
      <c r="F2989" s="353" t="s">
        <v>3251</v>
      </c>
      <c r="G2989" s="353" t="s">
        <v>29115</v>
      </c>
      <c r="H2989" s="24" t="s">
        <v>31842</v>
      </c>
      <c r="I2989" s="739" t="s">
        <v>6546</v>
      </c>
      <c r="J2989" s="73"/>
      <c r="K2989" s="1460"/>
      <c r="L2989" s="24" t="s">
        <v>31843</v>
      </c>
      <c r="M2989" s="1106" t="s">
        <v>31844</v>
      </c>
      <c r="N2989" s="658">
        <v>35590</v>
      </c>
      <c r="O2989" s="24">
        <v>970062713</v>
      </c>
      <c r="P2989" s="73" t="s">
        <v>4424</v>
      </c>
      <c r="Q2989" s="403" t="s">
        <v>4424</v>
      </c>
      <c r="R2989" s="409" t="s">
        <v>31845</v>
      </c>
      <c r="S2989" s="57" t="s">
        <v>4424</v>
      </c>
      <c r="T2989" s="351" t="s">
        <v>4424</v>
      </c>
      <c r="U2989" s="137" t="s">
        <v>31846</v>
      </c>
      <c r="V2989" s="137" t="s">
        <v>31846</v>
      </c>
      <c r="W2989" s="24" t="s">
        <v>5777</v>
      </c>
      <c r="X2989" s="24" t="s">
        <v>265</v>
      </c>
      <c r="Y2989" s="24" t="s">
        <v>265</v>
      </c>
      <c r="Z2989" s="1453" t="s">
        <v>31847</v>
      </c>
      <c r="AA2989" s="720">
        <v>9</v>
      </c>
      <c r="AB2989" s="720">
        <v>2023</v>
      </c>
      <c r="AC2989" s="62" t="s">
        <v>4424</v>
      </c>
      <c r="AD2989" s="94">
        <v>20000</v>
      </c>
      <c r="AE2989" s="716" t="s">
        <v>2281</v>
      </c>
      <c r="AF2989" s="73" t="s">
        <v>4424</v>
      </c>
      <c r="AG2989" s="73" t="s">
        <v>4424</v>
      </c>
      <c r="AH2989" s="102" t="s">
        <v>4424</v>
      </c>
      <c r="AI2989" s="102" t="s">
        <v>4424</v>
      </c>
      <c r="AJ2989" s="24" t="s">
        <v>31843</v>
      </c>
      <c r="AK2989" s="409" t="s">
        <v>31845</v>
      </c>
      <c r="AL2989" s="137" t="s">
        <v>31846</v>
      </c>
      <c r="AM2989" s="24" t="s">
        <v>5777</v>
      </c>
      <c r="AN2989" s="24" t="s">
        <v>265</v>
      </c>
      <c r="AO2989" s="24" t="s">
        <v>265</v>
      </c>
      <c r="AP2989" s="24" t="s">
        <v>4424</v>
      </c>
      <c r="AQ2989" s="73" t="s">
        <v>4424</v>
      </c>
      <c r="AR2989" s="73" t="s">
        <v>4424</v>
      </c>
      <c r="AS2989" s="24" t="s">
        <v>4424</v>
      </c>
      <c r="AT2989" s="24" t="s">
        <v>4424</v>
      </c>
      <c r="AU2989" s="66" t="s">
        <v>4424</v>
      </c>
      <c r="AV2989" s="24" t="s">
        <v>4424</v>
      </c>
      <c r="AW2989" s="24"/>
      <c r="AX2989" s="24"/>
      <c r="AY2989" s="24"/>
      <c r="AZ2989" s="24"/>
      <c r="BA2989" s="24"/>
      <c r="BB2989" s="73" t="s">
        <v>18283</v>
      </c>
      <c r="BC2989" s="716" t="s">
        <v>2190</v>
      </c>
      <c r="BD2989" s="493">
        <v>45180</v>
      </c>
      <c r="BG2989" s="721" t="s">
        <v>23998</v>
      </c>
      <c r="BH2989" s="400" t="s">
        <v>23939</v>
      </c>
      <c r="BJ2989" s="728" t="s">
        <v>30265</v>
      </c>
      <c r="BK2989" s="474" t="s">
        <v>31424</v>
      </c>
      <c r="BL2989" s="1361">
        <f t="shared" si="2"/>
        <v>0</v>
      </c>
    </row>
    <row r="2990" spans="1:64" ht="12.5" x14ac:dyDescent="0.25">
      <c r="A2990" s="821" t="s">
        <v>23683</v>
      </c>
      <c r="B2990" s="24" t="s">
        <v>4255</v>
      </c>
      <c r="C2990" s="1465">
        <v>45184</v>
      </c>
      <c r="D2990" s="42">
        <v>10327335834</v>
      </c>
      <c r="E2990" s="1225"/>
      <c r="F2990" s="353" t="s">
        <v>3253</v>
      </c>
      <c r="G2990" s="353" t="s">
        <v>23176</v>
      </c>
      <c r="H2990" s="24" t="s">
        <v>31860</v>
      </c>
      <c r="I2990" s="1362" t="s">
        <v>6546</v>
      </c>
      <c r="J2990" s="73"/>
      <c r="K2990" s="1460" t="s">
        <v>31861</v>
      </c>
      <c r="L2990" s="24" t="s">
        <v>31862</v>
      </c>
      <c r="M2990" s="1106" t="s">
        <v>31863</v>
      </c>
      <c r="N2990" s="658">
        <v>26293</v>
      </c>
      <c r="O2990" s="24">
        <v>962357057</v>
      </c>
      <c r="P2990" s="73" t="s">
        <v>4424</v>
      </c>
      <c r="Q2990" s="403" t="s">
        <v>4424</v>
      </c>
      <c r="R2990" s="409" t="s">
        <v>31864</v>
      </c>
      <c r="S2990" s="57" t="s">
        <v>4424</v>
      </c>
      <c r="T2990" s="351" t="s">
        <v>4424</v>
      </c>
      <c r="U2990" s="137" t="s">
        <v>31865</v>
      </c>
      <c r="V2990" s="137" t="s">
        <v>31865</v>
      </c>
      <c r="W2990" s="24" t="s">
        <v>5830</v>
      </c>
      <c r="X2990" s="24" t="s">
        <v>1800</v>
      </c>
      <c r="Y2990" s="24" t="s">
        <v>5745</v>
      </c>
      <c r="Z2990" s="1453" t="s">
        <v>31866</v>
      </c>
      <c r="AA2990" s="720">
        <v>9</v>
      </c>
      <c r="AB2990" s="720">
        <v>2023</v>
      </c>
      <c r="AC2990" s="62" t="s">
        <v>4424</v>
      </c>
      <c r="AD2990" s="94">
        <v>20000</v>
      </c>
      <c r="AE2990" s="716" t="s">
        <v>2281</v>
      </c>
      <c r="AF2990" s="73" t="s">
        <v>4424</v>
      </c>
      <c r="AG2990" s="73" t="s">
        <v>4424</v>
      </c>
      <c r="AH2990" s="102" t="s">
        <v>4424</v>
      </c>
      <c r="AI2990" s="102" t="s">
        <v>4424</v>
      </c>
      <c r="AJ2990" s="24" t="s">
        <v>31867</v>
      </c>
      <c r="AK2990" s="409" t="s">
        <v>31868</v>
      </c>
      <c r="AL2990" s="137" t="s">
        <v>31869</v>
      </c>
      <c r="AM2990" s="24" t="s">
        <v>1800</v>
      </c>
      <c r="AN2990" s="24" t="s">
        <v>1800</v>
      </c>
      <c r="AO2990" s="24" t="s">
        <v>5745</v>
      </c>
      <c r="AP2990" s="24" t="s">
        <v>4424</v>
      </c>
      <c r="AQ2990" s="73" t="s">
        <v>4424</v>
      </c>
      <c r="AR2990" s="73" t="s">
        <v>4424</v>
      </c>
      <c r="AS2990" s="24" t="s">
        <v>4424</v>
      </c>
      <c r="AT2990" s="24" t="s">
        <v>4424</v>
      </c>
      <c r="AU2990" s="66" t="s">
        <v>4424</v>
      </c>
      <c r="AV2990" s="24" t="s">
        <v>4424</v>
      </c>
      <c r="AW2990" s="24"/>
      <c r="AX2990" s="24"/>
      <c r="AY2990" s="24"/>
      <c r="AZ2990" s="24"/>
      <c r="BA2990" s="24"/>
      <c r="BB2990" s="73" t="s">
        <v>9395</v>
      </c>
      <c r="BC2990" s="716" t="s">
        <v>2190</v>
      </c>
      <c r="BD2990" s="493">
        <v>45184</v>
      </c>
      <c r="BG2990" s="721" t="s">
        <v>23998</v>
      </c>
      <c r="BH2990" s="400" t="s">
        <v>23939</v>
      </c>
      <c r="BJ2990" s="728" t="s">
        <v>30265</v>
      </c>
      <c r="BK2990" s="474" t="s">
        <v>31424</v>
      </c>
      <c r="BL2990" s="1361">
        <f t="shared" si="2"/>
        <v>0</v>
      </c>
    </row>
    <row r="2991" spans="1:64" ht="12.5" x14ac:dyDescent="0.25">
      <c r="A2991" s="821" t="s">
        <v>23683</v>
      </c>
      <c r="B2991" s="24" t="s">
        <v>4255</v>
      </c>
      <c r="C2991" s="1465">
        <v>45195</v>
      </c>
      <c r="D2991" s="42">
        <v>10909911414</v>
      </c>
      <c r="E2991" s="1225"/>
      <c r="F2991" s="353" t="s">
        <v>3251</v>
      </c>
      <c r="G2991" s="353" t="s">
        <v>29115</v>
      </c>
      <c r="H2991" s="24" t="s">
        <v>31876</v>
      </c>
      <c r="I2991" s="739" t="s">
        <v>6546</v>
      </c>
      <c r="J2991" s="73"/>
      <c r="K2991" s="1460" t="s">
        <v>30426</v>
      </c>
      <c r="L2991" s="24" t="s">
        <v>31877</v>
      </c>
      <c r="M2991" s="1106" t="s">
        <v>31878</v>
      </c>
      <c r="N2991" s="658">
        <v>38440</v>
      </c>
      <c r="O2991" s="24">
        <v>937420046</v>
      </c>
      <c r="P2991" s="73" t="s">
        <v>4424</v>
      </c>
      <c r="Q2991" s="403" t="s">
        <v>4424</v>
      </c>
      <c r="R2991" s="409" t="s">
        <v>31879</v>
      </c>
      <c r="S2991" s="57" t="s">
        <v>4424</v>
      </c>
      <c r="T2991" s="351" t="s">
        <v>4424</v>
      </c>
      <c r="U2991" s="137" t="s">
        <v>31880</v>
      </c>
      <c r="V2991" s="137" t="s">
        <v>31880</v>
      </c>
      <c r="W2991" s="24" t="s">
        <v>1761</v>
      </c>
      <c r="X2991" s="24" t="s">
        <v>6180</v>
      </c>
      <c r="Y2991" s="24" t="s">
        <v>1160</v>
      </c>
      <c r="Z2991" s="1453" t="s">
        <v>31881</v>
      </c>
      <c r="AA2991" s="720">
        <v>9</v>
      </c>
      <c r="AB2991" s="720">
        <v>2023</v>
      </c>
      <c r="AC2991" s="62" t="s">
        <v>4424</v>
      </c>
      <c r="AD2991" s="94">
        <v>20000</v>
      </c>
      <c r="AE2991" s="716" t="s">
        <v>2281</v>
      </c>
      <c r="AF2991" s="73" t="s">
        <v>4424</v>
      </c>
      <c r="AG2991" s="73" t="s">
        <v>4424</v>
      </c>
      <c r="AH2991" s="102" t="s">
        <v>4424</v>
      </c>
      <c r="AI2991" s="102" t="s">
        <v>4424</v>
      </c>
      <c r="AJ2991" s="24" t="s">
        <v>31882</v>
      </c>
      <c r="AK2991" s="409" t="s">
        <v>31883</v>
      </c>
      <c r="AL2991" s="137" t="s">
        <v>31884</v>
      </c>
      <c r="AM2991" s="24" t="s">
        <v>140</v>
      </c>
      <c r="AN2991" s="24" t="s">
        <v>6180</v>
      </c>
      <c r="AO2991" s="24" t="s">
        <v>1160</v>
      </c>
      <c r="AP2991" s="24" t="s">
        <v>4424</v>
      </c>
      <c r="AQ2991" s="73" t="s">
        <v>4424</v>
      </c>
      <c r="AR2991" s="73" t="s">
        <v>4424</v>
      </c>
      <c r="AS2991" s="24" t="s">
        <v>4424</v>
      </c>
      <c r="AT2991" s="24" t="s">
        <v>4424</v>
      </c>
      <c r="AU2991" s="66" t="s">
        <v>4424</v>
      </c>
      <c r="AV2991" s="24" t="s">
        <v>4424</v>
      </c>
      <c r="AW2991" s="24"/>
      <c r="AX2991" s="24"/>
      <c r="AY2991" s="24"/>
      <c r="AZ2991" s="24"/>
      <c r="BA2991" s="24"/>
      <c r="BB2991" s="73" t="s">
        <v>31885</v>
      </c>
      <c r="BC2991" s="716" t="s">
        <v>2190</v>
      </c>
      <c r="BD2991" s="493">
        <v>45195</v>
      </c>
      <c r="BG2991" s="721" t="s">
        <v>23998</v>
      </c>
      <c r="BH2991" s="400" t="s">
        <v>23939</v>
      </c>
      <c r="BJ2991" s="728" t="s">
        <v>30265</v>
      </c>
      <c r="BK2991" s="474" t="s">
        <v>31424</v>
      </c>
      <c r="BL2991" s="1361">
        <f t="shared" si="2"/>
        <v>0</v>
      </c>
    </row>
    <row r="2992" spans="1:64" ht="12.5" x14ac:dyDescent="0.25">
      <c r="A2992" s="821" t="s">
        <v>23683</v>
      </c>
      <c r="B2992" s="24" t="s">
        <v>4255</v>
      </c>
      <c r="C2992" s="1465">
        <v>45197</v>
      </c>
      <c r="D2992" s="42">
        <v>20611474327</v>
      </c>
      <c r="E2992" s="1225"/>
      <c r="F2992" s="353" t="s">
        <v>3252</v>
      </c>
      <c r="G2992" s="353" t="s">
        <v>29115</v>
      </c>
      <c r="H2992" s="24" t="s">
        <v>31887</v>
      </c>
      <c r="I2992" s="656" t="s">
        <v>15197</v>
      </c>
      <c r="J2992" s="73"/>
      <c r="K2992" s="1460" t="s">
        <v>31888</v>
      </c>
      <c r="L2992" s="24" t="s">
        <v>31889</v>
      </c>
      <c r="M2992" s="1106" t="s">
        <v>31890</v>
      </c>
      <c r="N2992" s="658">
        <v>30063</v>
      </c>
      <c r="O2992" s="24">
        <v>993552449</v>
      </c>
      <c r="P2992" s="73" t="s">
        <v>4424</v>
      </c>
      <c r="Q2992" s="102" t="s">
        <v>3303</v>
      </c>
      <c r="R2992" s="409" t="s">
        <v>31893</v>
      </c>
      <c r="S2992" s="57" t="s">
        <v>4424</v>
      </c>
      <c r="T2992" s="351" t="s">
        <v>4424</v>
      </c>
      <c r="U2992" s="137" t="s">
        <v>31891</v>
      </c>
      <c r="V2992" s="137" t="s">
        <v>31891</v>
      </c>
      <c r="W2992" s="24" t="s">
        <v>4629</v>
      </c>
      <c r="X2992" s="24" t="s">
        <v>5521</v>
      </c>
      <c r="Y2992" s="24" t="s">
        <v>5521</v>
      </c>
      <c r="Z2992" s="1453" t="s">
        <v>31892</v>
      </c>
      <c r="AA2992" s="720">
        <v>9</v>
      </c>
      <c r="AB2992" s="720">
        <v>2023</v>
      </c>
      <c r="AC2992" s="62" t="s">
        <v>4424</v>
      </c>
      <c r="AD2992" s="94">
        <v>140000</v>
      </c>
      <c r="AE2992" s="716" t="s">
        <v>4002</v>
      </c>
      <c r="AF2992" s="73" t="s">
        <v>4424</v>
      </c>
      <c r="AG2992" s="73" t="s">
        <v>4424</v>
      </c>
      <c r="AH2992" s="102">
        <v>15385285</v>
      </c>
      <c r="AI2992" s="102" t="s">
        <v>5521</v>
      </c>
      <c r="AJ2992" s="24" t="s">
        <v>31889</v>
      </c>
      <c r="AK2992" s="409" t="s">
        <v>31893</v>
      </c>
      <c r="AL2992" s="137" t="s">
        <v>31894</v>
      </c>
      <c r="AM2992" s="24" t="s">
        <v>4629</v>
      </c>
      <c r="AN2992" s="24" t="s">
        <v>5521</v>
      </c>
      <c r="AO2992" s="24" t="s">
        <v>5521</v>
      </c>
      <c r="AP2992" s="24" t="s">
        <v>4424</v>
      </c>
      <c r="AQ2992" s="73" t="s">
        <v>4424</v>
      </c>
      <c r="AR2992" s="73" t="s">
        <v>4424</v>
      </c>
      <c r="AS2992" s="24" t="s">
        <v>4424</v>
      </c>
      <c r="AT2992" s="24" t="s">
        <v>4424</v>
      </c>
      <c r="AU2992" s="66" t="s">
        <v>4424</v>
      </c>
      <c r="AV2992" s="24" t="s">
        <v>4424</v>
      </c>
      <c r="AW2992" s="24"/>
      <c r="AX2992" s="24"/>
      <c r="AY2992" s="24"/>
      <c r="AZ2992" s="24"/>
      <c r="BA2992" s="24"/>
      <c r="BB2992" s="73" t="s">
        <v>2919</v>
      </c>
      <c r="BC2992" s="716" t="s">
        <v>2190</v>
      </c>
      <c r="BD2992" s="493">
        <v>45197</v>
      </c>
      <c r="BG2992" s="721" t="s">
        <v>23998</v>
      </c>
      <c r="BH2992" s="400" t="s">
        <v>23939</v>
      </c>
      <c r="BJ2992" s="728" t="s">
        <v>30265</v>
      </c>
      <c r="BK2992" s="474" t="s">
        <v>31424</v>
      </c>
      <c r="BL2992" s="1361">
        <f t="shared" si="2"/>
        <v>0</v>
      </c>
    </row>
    <row r="2993" spans="1:64" ht="12.5" x14ac:dyDescent="0.25">
      <c r="A2993" s="821" t="s">
        <v>23683</v>
      </c>
      <c r="B2993" s="24" t="s">
        <v>4255</v>
      </c>
      <c r="C2993" s="1465">
        <v>45197</v>
      </c>
      <c r="D2993" s="42">
        <v>10730488446</v>
      </c>
      <c r="E2993" s="1225"/>
      <c r="F2993" s="353" t="s">
        <v>3253</v>
      </c>
      <c r="G2993" s="353" t="s">
        <v>23176</v>
      </c>
      <c r="H2993" s="24" t="s">
        <v>31790</v>
      </c>
      <c r="I2993" s="739" t="s">
        <v>6546</v>
      </c>
      <c r="J2993" s="73"/>
      <c r="K2993" s="1460" t="s">
        <v>31791</v>
      </c>
      <c r="L2993" s="24" t="s">
        <v>31792</v>
      </c>
      <c r="M2993" s="1106" t="s">
        <v>31793</v>
      </c>
      <c r="N2993" s="658">
        <v>38007</v>
      </c>
      <c r="O2993" s="24">
        <v>927378450</v>
      </c>
      <c r="P2993" s="73" t="s">
        <v>4424</v>
      </c>
      <c r="Q2993" s="403" t="s">
        <v>4424</v>
      </c>
      <c r="R2993" s="409" t="s">
        <v>31794</v>
      </c>
      <c r="S2993" s="57" t="s">
        <v>4424</v>
      </c>
      <c r="T2993" s="351" t="s">
        <v>4424</v>
      </c>
      <c r="U2993" s="137" t="s">
        <v>31795</v>
      </c>
      <c r="V2993" s="137" t="s">
        <v>31795</v>
      </c>
      <c r="W2993" s="24" t="s">
        <v>1826</v>
      </c>
      <c r="X2993" s="24" t="s">
        <v>1290</v>
      </c>
      <c r="Y2993" s="24" t="s">
        <v>1221</v>
      </c>
      <c r="Z2993" s="1453" t="s">
        <v>31892</v>
      </c>
      <c r="AA2993" s="720">
        <v>9</v>
      </c>
      <c r="AB2993" s="720">
        <v>2023</v>
      </c>
      <c r="AC2993" s="62" t="s">
        <v>4424</v>
      </c>
      <c r="AD2993" s="94">
        <v>7500</v>
      </c>
      <c r="AE2993" s="716" t="s">
        <v>2281</v>
      </c>
      <c r="AF2993" s="73" t="s">
        <v>4424</v>
      </c>
      <c r="AG2993" s="73" t="s">
        <v>4424</v>
      </c>
      <c r="AH2993" s="102" t="s">
        <v>4424</v>
      </c>
      <c r="AI2993" s="102" t="s">
        <v>4424</v>
      </c>
      <c r="AJ2993" s="24" t="s">
        <v>29851</v>
      </c>
      <c r="AK2993" s="409" t="s">
        <v>29849</v>
      </c>
      <c r="AL2993" s="137" t="s">
        <v>29850</v>
      </c>
      <c r="AM2993" s="24" t="s">
        <v>1826</v>
      </c>
      <c r="AN2993" s="24" t="s">
        <v>1290</v>
      </c>
      <c r="AO2993" s="24" t="s">
        <v>1221</v>
      </c>
      <c r="AP2993" s="24" t="s">
        <v>4424</v>
      </c>
      <c r="AQ2993" s="73" t="s">
        <v>4424</v>
      </c>
      <c r="AR2993" s="73" t="s">
        <v>4424</v>
      </c>
      <c r="AS2993" s="24" t="s">
        <v>4424</v>
      </c>
      <c r="AT2993" s="24" t="s">
        <v>4424</v>
      </c>
      <c r="AU2993" s="66" t="s">
        <v>4424</v>
      </c>
      <c r="AV2993" s="24" t="s">
        <v>4424</v>
      </c>
      <c r="AW2993" s="24"/>
      <c r="AX2993" s="24"/>
      <c r="AY2993" s="24"/>
      <c r="AZ2993" s="24"/>
      <c r="BA2993" s="24"/>
      <c r="BB2993" s="73" t="s">
        <v>14378</v>
      </c>
      <c r="BC2993" s="716" t="s">
        <v>2190</v>
      </c>
      <c r="BD2993" s="493">
        <v>45197</v>
      </c>
      <c r="BG2993" s="721" t="s">
        <v>23998</v>
      </c>
      <c r="BH2993" s="400" t="s">
        <v>23939</v>
      </c>
      <c r="BJ2993" s="728" t="s">
        <v>30265</v>
      </c>
      <c r="BK2993" s="474" t="s">
        <v>31424</v>
      </c>
      <c r="BL2993" s="1361">
        <f t="shared" si="2"/>
        <v>0</v>
      </c>
    </row>
    <row r="2994" spans="1:64" ht="12.5" x14ac:dyDescent="0.25">
      <c r="A2994" s="821" t="s">
        <v>23683</v>
      </c>
      <c r="B2994" s="24" t="s">
        <v>4255</v>
      </c>
      <c r="C2994" s="1465">
        <v>45197</v>
      </c>
      <c r="D2994" s="42">
        <v>20611456752</v>
      </c>
      <c r="E2994" s="1225"/>
      <c r="F2994" s="353" t="s">
        <v>3254</v>
      </c>
      <c r="G2994" s="353" t="s">
        <v>29115</v>
      </c>
      <c r="H2994" s="24" t="s">
        <v>31895</v>
      </c>
      <c r="I2994" s="1362" t="s">
        <v>6546</v>
      </c>
      <c r="J2994" s="73"/>
      <c r="K2994" s="1460" t="s">
        <v>31896</v>
      </c>
      <c r="L2994" s="24" t="s">
        <v>31897</v>
      </c>
      <c r="M2994" s="1106" t="s">
        <v>31898</v>
      </c>
      <c r="N2994" s="658">
        <v>25874</v>
      </c>
      <c r="O2994" s="24">
        <v>944003784</v>
      </c>
      <c r="P2994" s="73" t="s">
        <v>4424</v>
      </c>
      <c r="Q2994" s="102" t="s">
        <v>3303</v>
      </c>
      <c r="R2994" s="409" t="s">
        <v>31899</v>
      </c>
      <c r="S2994" s="57" t="s">
        <v>4424</v>
      </c>
      <c r="T2994" s="351" t="s">
        <v>4424</v>
      </c>
      <c r="U2994" s="137" t="s">
        <v>31900</v>
      </c>
      <c r="V2994" s="137" t="s">
        <v>31900</v>
      </c>
      <c r="W2994" s="24" t="s">
        <v>2827</v>
      </c>
      <c r="X2994" s="24" t="s">
        <v>2827</v>
      </c>
      <c r="Y2994" s="24" t="s">
        <v>2827</v>
      </c>
      <c r="Z2994" s="1453" t="s">
        <v>31892</v>
      </c>
      <c r="AA2994" s="720">
        <v>9</v>
      </c>
      <c r="AB2994" s="720">
        <v>2023</v>
      </c>
      <c r="AC2994" s="62" t="s">
        <v>4424</v>
      </c>
      <c r="AD2994" s="94">
        <v>20000</v>
      </c>
      <c r="AE2994" s="716" t="s">
        <v>4002</v>
      </c>
      <c r="AF2994" s="73" t="s">
        <v>4424</v>
      </c>
      <c r="AG2994" s="73" t="s">
        <v>4424</v>
      </c>
      <c r="AH2994" s="102">
        <v>11166607</v>
      </c>
      <c r="AI2994" s="102" t="s">
        <v>2827</v>
      </c>
      <c r="AJ2994" s="24" t="s">
        <v>31897</v>
      </c>
      <c r="AK2994" s="409" t="s">
        <v>31899</v>
      </c>
      <c r="AL2994" s="137" t="s">
        <v>31902</v>
      </c>
      <c r="AM2994" s="24" t="s">
        <v>2827</v>
      </c>
      <c r="AN2994" s="24" t="s">
        <v>2827</v>
      </c>
      <c r="AO2994" s="24" t="s">
        <v>2827</v>
      </c>
      <c r="AP2994" s="24" t="s">
        <v>4424</v>
      </c>
      <c r="AQ2994" s="73" t="s">
        <v>4424</v>
      </c>
      <c r="AR2994" s="73" t="s">
        <v>4424</v>
      </c>
      <c r="AS2994" s="24" t="s">
        <v>4424</v>
      </c>
      <c r="AT2994" s="24" t="s">
        <v>4424</v>
      </c>
      <c r="AU2994" s="66" t="s">
        <v>4424</v>
      </c>
      <c r="AV2994" s="24" t="s">
        <v>4424</v>
      </c>
      <c r="AW2994" s="24"/>
      <c r="AX2994" s="24"/>
      <c r="AY2994" s="24"/>
      <c r="AZ2994" s="24"/>
      <c r="BA2994" s="24"/>
      <c r="BB2994" s="73" t="s">
        <v>31901</v>
      </c>
      <c r="BC2994" s="716" t="s">
        <v>2190</v>
      </c>
      <c r="BD2994" s="493">
        <v>45197</v>
      </c>
      <c r="BG2994" s="721" t="s">
        <v>23998</v>
      </c>
      <c r="BH2994" s="400" t="s">
        <v>23939</v>
      </c>
      <c r="BJ2994" s="728" t="s">
        <v>30265</v>
      </c>
      <c r="BK2994" s="474" t="s">
        <v>31424</v>
      </c>
      <c r="BL2994" s="1361">
        <f t="shared" si="2"/>
        <v>0</v>
      </c>
    </row>
    <row r="2995" spans="1:64" ht="12.5" x14ac:dyDescent="0.25">
      <c r="A2995" s="821" t="s">
        <v>23683</v>
      </c>
      <c r="B2995" s="24" t="s">
        <v>4255</v>
      </c>
      <c r="C2995" s="1465">
        <v>45197</v>
      </c>
      <c r="D2995" s="42">
        <v>20611405864</v>
      </c>
      <c r="E2995" s="1225"/>
      <c r="F2995" s="353" t="s">
        <v>3253</v>
      </c>
      <c r="G2995" s="353" t="s">
        <v>1505</v>
      </c>
      <c r="H2995" s="24" t="s">
        <v>31909</v>
      </c>
      <c r="I2995" s="739" t="s">
        <v>6546</v>
      </c>
      <c r="J2995" s="73"/>
      <c r="K2995" s="1460" t="s">
        <v>31910</v>
      </c>
      <c r="L2995" s="24" t="s">
        <v>31911</v>
      </c>
      <c r="M2995" s="1106" t="s">
        <v>31912</v>
      </c>
      <c r="N2995" s="658">
        <v>37098</v>
      </c>
      <c r="O2995" s="24">
        <v>925841247</v>
      </c>
      <c r="P2995" s="73" t="s">
        <v>4424</v>
      </c>
      <c r="Q2995" s="403" t="s">
        <v>6194</v>
      </c>
      <c r="R2995" s="409" t="s">
        <v>31913</v>
      </c>
      <c r="S2995" s="57" t="s">
        <v>4424</v>
      </c>
      <c r="T2995" s="351" t="s">
        <v>4424</v>
      </c>
      <c r="U2995" s="137" t="s">
        <v>31914</v>
      </c>
      <c r="V2995" s="137" t="s">
        <v>31914</v>
      </c>
      <c r="W2995" s="24" t="s">
        <v>2726</v>
      </c>
      <c r="X2995" s="24" t="s">
        <v>2726</v>
      </c>
      <c r="Y2995" s="24" t="s">
        <v>2726</v>
      </c>
      <c r="Z2995" s="1453" t="s">
        <v>31892</v>
      </c>
      <c r="AA2995" s="720">
        <v>9</v>
      </c>
      <c r="AB2995" s="720">
        <v>2023</v>
      </c>
      <c r="AC2995" s="62" t="s">
        <v>4424</v>
      </c>
      <c r="AD2995" s="94">
        <v>10000</v>
      </c>
      <c r="AE2995" s="716" t="s">
        <v>4002</v>
      </c>
      <c r="AF2995" s="73" t="s">
        <v>4424</v>
      </c>
      <c r="AG2995" s="73" t="s">
        <v>4424</v>
      </c>
      <c r="AH2995" s="102">
        <v>11216218</v>
      </c>
      <c r="AI2995" s="102" t="s">
        <v>2726</v>
      </c>
      <c r="AJ2995" s="24" t="s">
        <v>31918</v>
      </c>
      <c r="AK2995" s="409" t="s">
        <v>31915</v>
      </c>
      <c r="AL2995" s="137" t="s">
        <v>31916</v>
      </c>
      <c r="AM2995" s="24" t="s">
        <v>2726</v>
      </c>
      <c r="AN2995" s="24" t="s">
        <v>2726</v>
      </c>
      <c r="AO2995" s="24" t="s">
        <v>2726</v>
      </c>
      <c r="AP2995" s="24" t="s">
        <v>4424</v>
      </c>
      <c r="AQ2995" s="73" t="s">
        <v>4424</v>
      </c>
      <c r="AR2995" s="73" t="s">
        <v>4424</v>
      </c>
      <c r="AS2995" s="24" t="s">
        <v>4424</v>
      </c>
      <c r="AT2995" s="24" t="s">
        <v>4424</v>
      </c>
      <c r="AU2995" s="66" t="s">
        <v>4424</v>
      </c>
      <c r="AV2995" s="24" t="s">
        <v>4424</v>
      </c>
      <c r="AW2995" s="24"/>
      <c r="AX2995" s="24"/>
      <c r="AY2995" s="24"/>
      <c r="AZ2995" s="24"/>
      <c r="BA2995" s="24"/>
      <c r="BB2995" s="73" t="s">
        <v>31917</v>
      </c>
      <c r="BC2995" s="716" t="s">
        <v>2190</v>
      </c>
      <c r="BD2995" s="493">
        <v>45197</v>
      </c>
      <c r="BG2995" s="721" t="s">
        <v>23998</v>
      </c>
      <c r="BH2995" s="400" t="s">
        <v>23939</v>
      </c>
      <c r="BJ2995" s="728" t="s">
        <v>30265</v>
      </c>
      <c r="BK2995" s="474" t="s">
        <v>31424</v>
      </c>
      <c r="BL2995" s="1361">
        <f t="shared" si="2"/>
        <v>0</v>
      </c>
    </row>
    <row r="2996" spans="1:64" ht="12.5" x14ac:dyDescent="0.25">
      <c r="A2996" s="821" t="s">
        <v>23683</v>
      </c>
      <c r="B2996" s="24" t="s">
        <v>4255</v>
      </c>
      <c r="C2996" s="1465">
        <v>45203</v>
      </c>
      <c r="D2996" s="42">
        <v>20611494271</v>
      </c>
      <c r="E2996" s="1225"/>
      <c r="F2996" s="353" t="s">
        <v>3251</v>
      </c>
      <c r="G2996" s="353" t="s">
        <v>29115</v>
      </c>
      <c r="H2996" s="24" t="s">
        <v>31886</v>
      </c>
      <c r="I2996" s="739" t="s">
        <v>6546</v>
      </c>
      <c r="J2996" s="73"/>
      <c r="K2996" s="1460" t="s">
        <v>31932</v>
      </c>
      <c r="L2996" s="24" t="s">
        <v>31933</v>
      </c>
      <c r="M2996" s="1106" t="s">
        <v>31934</v>
      </c>
      <c r="N2996" s="658">
        <v>35715</v>
      </c>
      <c r="O2996" s="24">
        <v>923770979</v>
      </c>
      <c r="P2996" s="73" t="s">
        <v>4424</v>
      </c>
      <c r="Q2996" s="403" t="s">
        <v>6194</v>
      </c>
      <c r="R2996" s="409" t="s">
        <v>31935</v>
      </c>
      <c r="S2996" s="57" t="s">
        <v>4424</v>
      </c>
      <c r="T2996" s="351" t="s">
        <v>4424</v>
      </c>
      <c r="U2996" s="137" t="s">
        <v>31936</v>
      </c>
      <c r="V2996" s="137" t="s">
        <v>31936</v>
      </c>
      <c r="W2996" s="24" t="s">
        <v>262</v>
      </c>
      <c r="X2996" s="24" t="s">
        <v>1803</v>
      </c>
      <c r="Y2996" s="24" t="s">
        <v>262</v>
      </c>
      <c r="Z2996" s="1453" t="s">
        <v>31937</v>
      </c>
      <c r="AA2996" s="720">
        <v>10</v>
      </c>
      <c r="AB2996" s="720">
        <v>2023</v>
      </c>
      <c r="AC2996" s="62" t="s">
        <v>4424</v>
      </c>
      <c r="AD2996" s="94">
        <v>20000</v>
      </c>
      <c r="AE2996" s="716" t="s">
        <v>4002</v>
      </c>
      <c r="AF2996" s="73" t="s">
        <v>4424</v>
      </c>
      <c r="AG2996" s="73" t="s">
        <v>4424</v>
      </c>
      <c r="AH2996" s="102">
        <v>11177664</v>
      </c>
      <c r="AI2996" s="102" t="s">
        <v>262</v>
      </c>
      <c r="AJ2996" s="24" t="s">
        <v>31933</v>
      </c>
      <c r="AK2996" s="409" t="s">
        <v>31935</v>
      </c>
      <c r="AL2996" s="137" t="s">
        <v>31939</v>
      </c>
      <c r="AM2996" s="24" t="s">
        <v>262</v>
      </c>
      <c r="AN2996" s="24" t="s">
        <v>1803</v>
      </c>
      <c r="AO2996" s="24" t="s">
        <v>262</v>
      </c>
      <c r="AP2996" s="24" t="s">
        <v>4424</v>
      </c>
      <c r="AQ2996" s="73" t="s">
        <v>4424</v>
      </c>
      <c r="AR2996" s="73" t="s">
        <v>4424</v>
      </c>
      <c r="AS2996" s="24" t="s">
        <v>4424</v>
      </c>
      <c r="AT2996" s="24" t="s">
        <v>4424</v>
      </c>
      <c r="AU2996" s="66" t="s">
        <v>4424</v>
      </c>
      <c r="AV2996" s="24" t="s">
        <v>4424</v>
      </c>
      <c r="AW2996" s="24"/>
      <c r="AX2996" s="24"/>
      <c r="AY2996" s="24"/>
      <c r="AZ2996" s="24"/>
      <c r="BA2996" s="24"/>
      <c r="BB2996" s="73" t="s">
        <v>31938</v>
      </c>
      <c r="BC2996" s="716" t="s">
        <v>2190</v>
      </c>
      <c r="BD2996" s="493">
        <v>45203</v>
      </c>
      <c r="BG2996" s="721" t="s">
        <v>23998</v>
      </c>
      <c r="BH2996" s="400" t="s">
        <v>23939</v>
      </c>
      <c r="BJ2996" s="728" t="s">
        <v>30265</v>
      </c>
      <c r="BK2996" s="474" t="s">
        <v>31424</v>
      </c>
      <c r="BL2996" s="1361">
        <f t="shared" si="2"/>
        <v>0</v>
      </c>
    </row>
    <row r="2997" spans="1:64" ht="12.5" x14ac:dyDescent="0.25">
      <c r="A2997" s="821" t="s">
        <v>23683</v>
      </c>
      <c r="B2997" s="24" t="s">
        <v>4255</v>
      </c>
      <c r="C2997" s="1465">
        <v>45204</v>
      </c>
      <c r="D2997" s="42">
        <v>20604130558</v>
      </c>
      <c r="E2997" s="1225"/>
      <c r="F2997" s="353" t="s">
        <v>3252</v>
      </c>
      <c r="G2997" s="353" t="s">
        <v>23176</v>
      </c>
      <c r="H2997" s="24" t="s">
        <v>24822</v>
      </c>
      <c r="I2997" s="656" t="s">
        <v>15197</v>
      </c>
      <c r="J2997" s="73"/>
      <c r="K2997" s="1460" t="s">
        <v>31925</v>
      </c>
      <c r="L2997" s="24" t="s">
        <v>31927</v>
      </c>
      <c r="M2997" s="1106" t="s">
        <v>31926</v>
      </c>
      <c r="N2997" s="658">
        <v>35437</v>
      </c>
      <c r="O2997" s="24">
        <v>987463925</v>
      </c>
      <c r="P2997" s="73" t="s">
        <v>4424</v>
      </c>
      <c r="Q2997" s="403" t="s">
        <v>6194</v>
      </c>
      <c r="R2997" s="409" t="s">
        <v>24824</v>
      </c>
      <c r="S2997" s="57" t="s">
        <v>4424</v>
      </c>
      <c r="T2997" s="351" t="s">
        <v>4424</v>
      </c>
      <c r="U2997" s="137" t="s">
        <v>31928</v>
      </c>
      <c r="V2997" s="137" t="s">
        <v>31928</v>
      </c>
      <c r="W2997" s="24" t="s">
        <v>5203</v>
      </c>
      <c r="X2997" s="24" t="s">
        <v>5521</v>
      </c>
      <c r="Y2997" s="24" t="s">
        <v>5521</v>
      </c>
      <c r="Z2997" s="1453" t="s">
        <v>31940</v>
      </c>
      <c r="AA2997" s="720">
        <v>10</v>
      </c>
      <c r="AB2997" s="720">
        <v>2023</v>
      </c>
      <c r="AC2997" s="62" t="s">
        <v>4424</v>
      </c>
      <c r="AD2997" s="94">
        <v>20000</v>
      </c>
      <c r="AE2997" s="716" t="s">
        <v>4002</v>
      </c>
      <c r="AF2997" s="73" t="s">
        <v>4424</v>
      </c>
      <c r="AG2997" s="73" t="s">
        <v>4424</v>
      </c>
      <c r="AH2997" s="102">
        <v>14225911</v>
      </c>
      <c r="AI2997" s="102" t="s">
        <v>5521</v>
      </c>
      <c r="AJ2997" s="24" t="s">
        <v>31927</v>
      </c>
      <c r="AK2997" s="409" t="s">
        <v>24824</v>
      </c>
      <c r="AL2997" s="137" t="s">
        <v>31930</v>
      </c>
      <c r="AM2997" s="24" t="s">
        <v>5203</v>
      </c>
      <c r="AN2997" s="24" t="s">
        <v>5521</v>
      </c>
      <c r="AO2997" s="24" t="s">
        <v>5521</v>
      </c>
      <c r="AP2997" s="24" t="s">
        <v>4424</v>
      </c>
      <c r="AQ2997" s="73" t="s">
        <v>4424</v>
      </c>
      <c r="AR2997" s="73" t="s">
        <v>4424</v>
      </c>
      <c r="AS2997" s="24" t="s">
        <v>4424</v>
      </c>
      <c r="AT2997" s="24" t="s">
        <v>4424</v>
      </c>
      <c r="AU2997" s="66" t="s">
        <v>4424</v>
      </c>
      <c r="AV2997" s="24" t="s">
        <v>4424</v>
      </c>
      <c r="AW2997" s="24"/>
      <c r="AX2997" s="24"/>
      <c r="AY2997" s="24"/>
      <c r="AZ2997" s="24"/>
      <c r="BA2997" s="24"/>
      <c r="BB2997" s="73" t="s">
        <v>31929</v>
      </c>
      <c r="BC2997" s="716" t="s">
        <v>2190</v>
      </c>
      <c r="BD2997" s="493">
        <v>45204</v>
      </c>
      <c r="BG2997" s="721" t="s">
        <v>23998</v>
      </c>
      <c r="BH2997" s="400" t="s">
        <v>23939</v>
      </c>
      <c r="BJ2997" s="728" t="s">
        <v>30265</v>
      </c>
      <c r="BK2997" s="474" t="s">
        <v>31424</v>
      </c>
      <c r="BL2997" s="1361">
        <f t="shared" si="2"/>
        <v>0</v>
      </c>
    </row>
    <row r="2998" spans="1:64" ht="12.5" x14ac:dyDescent="0.25">
      <c r="A2998" s="821" t="s">
        <v>23683</v>
      </c>
      <c r="B2998" s="24" t="s">
        <v>4255</v>
      </c>
      <c r="C2998" s="1465">
        <v>45205</v>
      </c>
      <c r="D2998" s="42">
        <v>20559617602</v>
      </c>
      <c r="E2998" s="1225"/>
      <c r="F2998" s="353" t="s">
        <v>3253</v>
      </c>
      <c r="G2998" s="353" t="s">
        <v>23176</v>
      </c>
      <c r="H2998" s="24" t="s">
        <v>10900</v>
      </c>
      <c r="I2998" s="739" t="s">
        <v>6546</v>
      </c>
      <c r="J2998" s="73"/>
      <c r="K2998" s="1460" t="s">
        <v>31942</v>
      </c>
      <c r="L2998" s="24" t="s">
        <v>16061</v>
      </c>
      <c r="M2998" s="1106" t="s">
        <v>31943</v>
      </c>
      <c r="N2998" s="658">
        <v>28914</v>
      </c>
      <c r="O2998" s="24">
        <v>951388029</v>
      </c>
      <c r="P2998" s="73" t="s">
        <v>4424</v>
      </c>
      <c r="Q2998" s="102" t="s">
        <v>3303</v>
      </c>
      <c r="R2998" s="409" t="s">
        <v>31944</v>
      </c>
      <c r="S2998" s="57" t="s">
        <v>4424</v>
      </c>
      <c r="T2998" s="351" t="s">
        <v>4424</v>
      </c>
      <c r="U2998" s="137" t="s">
        <v>31945</v>
      </c>
      <c r="V2998" s="137" t="s">
        <v>31945</v>
      </c>
      <c r="W2998" s="24" t="s">
        <v>2615</v>
      </c>
      <c r="X2998" s="24" t="s">
        <v>3630</v>
      </c>
      <c r="Y2998" s="24" t="s">
        <v>4475</v>
      </c>
      <c r="Z2998" s="1453" t="s">
        <v>31946</v>
      </c>
      <c r="AA2998" s="720">
        <v>10</v>
      </c>
      <c r="AB2998" s="720">
        <v>2023</v>
      </c>
      <c r="AC2998" s="62" t="s">
        <v>4424</v>
      </c>
      <c r="AD2998" s="94">
        <v>20000</v>
      </c>
      <c r="AE2998" s="716" t="s">
        <v>4002</v>
      </c>
      <c r="AF2998" s="73" t="s">
        <v>4424</v>
      </c>
      <c r="AG2998" s="73" t="s">
        <v>4424</v>
      </c>
      <c r="AH2998" s="102">
        <v>11217904</v>
      </c>
      <c r="AI2998" s="102" t="s">
        <v>4475</v>
      </c>
      <c r="AJ2998" s="24" t="s">
        <v>31947</v>
      </c>
      <c r="AK2998" s="409" t="s">
        <v>31948</v>
      </c>
      <c r="AL2998" s="137" t="s">
        <v>31950</v>
      </c>
      <c r="AM2998" s="24" t="s">
        <v>31949</v>
      </c>
      <c r="AN2998" s="24" t="s">
        <v>254</v>
      </c>
      <c r="AO2998" s="24" t="s">
        <v>4475</v>
      </c>
      <c r="AP2998" s="24" t="s">
        <v>4424</v>
      </c>
      <c r="AQ2998" s="73" t="s">
        <v>4424</v>
      </c>
      <c r="AR2998" s="73" t="s">
        <v>4424</v>
      </c>
      <c r="AS2998" s="24" t="s">
        <v>4424</v>
      </c>
      <c r="AT2998" s="24" t="s">
        <v>4424</v>
      </c>
      <c r="AU2998" s="66" t="s">
        <v>4424</v>
      </c>
      <c r="AV2998" s="24" t="s">
        <v>4424</v>
      </c>
      <c r="AW2998" s="24"/>
      <c r="AX2998" s="24"/>
      <c r="AY2998" s="24"/>
      <c r="AZ2998" s="24"/>
      <c r="BA2998" s="24"/>
      <c r="BB2998" s="73" t="s">
        <v>859</v>
      </c>
      <c r="BC2998" s="716" t="s">
        <v>2190</v>
      </c>
      <c r="BD2998" s="493">
        <v>45205</v>
      </c>
      <c r="BG2998" s="721" t="s">
        <v>23998</v>
      </c>
      <c r="BH2998" s="400" t="s">
        <v>23939</v>
      </c>
      <c r="BJ2998" s="728" t="s">
        <v>30265</v>
      </c>
      <c r="BK2998" s="474" t="s">
        <v>31424</v>
      </c>
      <c r="BL2998" s="1361">
        <f t="shared" si="2"/>
        <v>0</v>
      </c>
    </row>
    <row r="2999" spans="1:64" ht="12.5" x14ac:dyDescent="0.25">
      <c r="A2999" s="821" t="s">
        <v>23683</v>
      </c>
      <c r="B2999" s="24" t="s">
        <v>4255</v>
      </c>
      <c r="C2999" s="1465">
        <v>45205</v>
      </c>
      <c r="D2999" s="42">
        <v>20611349115</v>
      </c>
      <c r="E2999" s="1225"/>
      <c r="F2999" s="353" t="s">
        <v>3254</v>
      </c>
      <c r="G2999" s="353" t="s">
        <v>29115</v>
      </c>
      <c r="H2999" s="24" t="s">
        <v>31924</v>
      </c>
      <c r="I2999" s="739" t="s">
        <v>6546</v>
      </c>
      <c r="J2999" s="73"/>
      <c r="K2999" s="1460" t="s">
        <v>31919</v>
      </c>
      <c r="L2999" s="24" t="s">
        <v>31920</v>
      </c>
      <c r="M2999" s="1106" t="s">
        <v>31921</v>
      </c>
      <c r="N2999" s="658">
        <v>34715</v>
      </c>
      <c r="O2999" s="24">
        <v>984195244</v>
      </c>
      <c r="P2999" s="73" t="s">
        <v>4424</v>
      </c>
      <c r="Q2999" s="102" t="s">
        <v>3303</v>
      </c>
      <c r="R2999" s="409" t="s">
        <v>31922</v>
      </c>
      <c r="S2999" s="57" t="s">
        <v>4424</v>
      </c>
      <c r="T2999" s="351" t="s">
        <v>4424</v>
      </c>
      <c r="U2999" s="137" t="s">
        <v>31923</v>
      </c>
      <c r="V2999" s="137" t="s">
        <v>31923</v>
      </c>
      <c r="W2999" s="24" t="s">
        <v>5862</v>
      </c>
      <c r="X2999" s="24" t="s">
        <v>5863</v>
      </c>
      <c r="Y2999" s="24" t="s">
        <v>2821</v>
      </c>
      <c r="Z2999" s="1453" t="s">
        <v>31946</v>
      </c>
      <c r="AA2999" s="720">
        <v>10</v>
      </c>
      <c r="AB2999" s="720">
        <v>2023</v>
      </c>
      <c r="AC2999" s="62" t="s">
        <v>4424</v>
      </c>
      <c r="AD2999" s="94">
        <v>20000</v>
      </c>
      <c r="AE2999" s="716" t="s">
        <v>4002</v>
      </c>
      <c r="AF2999" s="73" t="s">
        <v>4424</v>
      </c>
      <c r="AG2999" s="73" t="s">
        <v>4424</v>
      </c>
      <c r="AH2999" s="102">
        <v>11195441</v>
      </c>
      <c r="AI2999" s="102" t="s">
        <v>2821</v>
      </c>
      <c r="AJ2999" s="24" t="s">
        <v>31920</v>
      </c>
      <c r="AK2999" s="409" t="s">
        <v>31922</v>
      </c>
      <c r="AL2999" s="137" t="s">
        <v>31923</v>
      </c>
      <c r="AM2999" s="24" t="s">
        <v>5862</v>
      </c>
      <c r="AN2999" s="24" t="s">
        <v>5863</v>
      </c>
      <c r="AO2999" s="24" t="s">
        <v>2821</v>
      </c>
      <c r="AP2999" s="24" t="s">
        <v>4424</v>
      </c>
      <c r="AQ2999" s="73" t="s">
        <v>4424</v>
      </c>
      <c r="AR2999" s="73" t="s">
        <v>4424</v>
      </c>
      <c r="AS2999" s="24" t="s">
        <v>4424</v>
      </c>
      <c r="AT2999" s="24" t="s">
        <v>4424</v>
      </c>
      <c r="AU2999" s="66" t="s">
        <v>4424</v>
      </c>
      <c r="AV2999" s="24" t="s">
        <v>4424</v>
      </c>
      <c r="AW2999" s="24"/>
      <c r="AX2999" s="24"/>
      <c r="AY2999" s="24"/>
      <c r="AZ2999" s="24"/>
      <c r="BA2999" s="24"/>
      <c r="BB2999" s="73" t="s">
        <v>29023</v>
      </c>
      <c r="BC2999" s="716" t="s">
        <v>2190</v>
      </c>
      <c r="BD2999" s="493">
        <v>45205</v>
      </c>
      <c r="BG2999" s="721" t="s">
        <v>23998</v>
      </c>
      <c r="BH2999" s="400" t="s">
        <v>23939</v>
      </c>
      <c r="BJ2999" s="728" t="s">
        <v>30265</v>
      </c>
      <c r="BK2999" s="474" t="s">
        <v>31424</v>
      </c>
      <c r="BL2999" s="1361">
        <f t="shared" si="2"/>
        <v>0</v>
      </c>
    </row>
    <row r="3000" spans="1:64" ht="12.5" x14ac:dyDescent="0.25">
      <c r="A3000" s="821" t="s">
        <v>23683</v>
      </c>
      <c r="B3000" s="24" t="s">
        <v>4255</v>
      </c>
      <c r="C3000" s="1465">
        <v>45205</v>
      </c>
      <c r="D3000" s="42">
        <v>10767478432</v>
      </c>
      <c r="E3000" s="1225"/>
      <c r="F3000" s="353" t="s">
        <v>3254</v>
      </c>
      <c r="G3000" s="353" t="s">
        <v>29115</v>
      </c>
      <c r="H3000" s="24" t="s">
        <v>31951</v>
      </c>
      <c r="I3000" s="739" t="s">
        <v>6546</v>
      </c>
      <c r="J3000" s="73"/>
      <c r="K3000" s="1460"/>
      <c r="L3000" s="24" t="s">
        <v>31952</v>
      </c>
      <c r="M3000" s="1106" t="s">
        <v>31953</v>
      </c>
      <c r="N3000" s="658">
        <v>35973</v>
      </c>
      <c r="O3000" s="24">
        <v>936577340</v>
      </c>
      <c r="P3000" s="73" t="s">
        <v>4424</v>
      </c>
      <c r="Q3000" s="403" t="s">
        <v>4424</v>
      </c>
      <c r="R3000" s="409" t="s">
        <v>31954</v>
      </c>
      <c r="S3000" s="57" t="s">
        <v>4424</v>
      </c>
      <c r="T3000" s="351" t="s">
        <v>4424</v>
      </c>
      <c r="U3000" s="137" t="s">
        <v>31955</v>
      </c>
      <c r="V3000" s="137" t="s">
        <v>31955</v>
      </c>
      <c r="W3000" s="24" t="s">
        <v>16617</v>
      </c>
      <c r="X3000" s="24" t="s">
        <v>6087</v>
      </c>
      <c r="Y3000" s="24" t="s">
        <v>6087</v>
      </c>
      <c r="Z3000" s="1453" t="s">
        <v>31946</v>
      </c>
      <c r="AA3000" s="720">
        <v>10</v>
      </c>
      <c r="AB3000" s="720">
        <v>2023</v>
      </c>
      <c r="AC3000" s="62" t="s">
        <v>4424</v>
      </c>
      <c r="AD3000" s="94">
        <v>30000</v>
      </c>
      <c r="AE3000" s="716" t="s">
        <v>4002</v>
      </c>
      <c r="AF3000" s="73" t="s">
        <v>4424</v>
      </c>
      <c r="AG3000" s="73" t="s">
        <v>4424</v>
      </c>
      <c r="AH3000" s="102" t="s">
        <v>4424</v>
      </c>
      <c r="AI3000" s="102" t="s">
        <v>4424</v>
      </c>
      <c r="AJ3000" s="24" t="s">
        <v>31952</v>
      </c>
      <c r="AK3000" s="409" t="s">
        <v>31954</v>
      </c>
      <c r="AL3000" s="137" t="s">
        <v>31955</v>
      </c>
      <c r="AM3000" s="24" t="s">
        <v>16617</v>
      </c>
      <c r="AN3000" s="24" t="s">
        <v>6087</v>
      </c>
      <c r="AO3000" s="24" t="s">
        <v>6087</v>
      </c>
      <c r="AP3000" s="24" t="s">
        <v>4424</v>
      </c>
      <c r="AQ3000" s="73" t="s">
        <v>4424</v>
      </c>
      <c r="AR3000" s="73" t="s">
        <v>4424</v>
      </c>
      <c r="AS3000" s="24" t="s">
        <v>4424</v>
      </c>
      <c r="AT3000" s="24" t="s">
        <v>4424</v>
      </c>
      <c r="AU3000" s="66" t="s">
        <v>4424</v>
      </c>
      <c r="AV3000" s="24" t="s">
        <v>4424</v>
      </c>
      <c r="AW3000" s="24"/>
      <c r="AX3000" s="24"/>
      <c r="AY3000" s="24"/>
      <c r="AZ3000" s="24"/>
      <c r="BA3000" s="24"/>
      <c r="BB3000" s="73" t="s">
        <v>18924</v>
      </c>
      <c r="BC3000" s="716" t="s">
        <v>2190</v>
      </c>
      <c r="BD3000" s="493">
        <v>45205</v>
      </c>
      <c r="BG3000" s="721" t="s">
        <v>23998</v>
      </c>
      <c r="BH3000" s="400" t="s">
        <v>23939</v>
      </c>
      <c r="BJ3000" s="728" t="s">
        <v>30265</v>
      </c>
      <c r="BK3000" s="474" t="s">
        <v>31424</v>
      </c>
      <c r="BL3000" s="1361">
        <f t="shared" si="2"/>
        <v>0</v>
      </c>
    </row>
    <row r="3001" spans="1:64" ht="12.5" x14ac:dyDescent="0.25">
      <c r="A3001" s="821" t="s">
        <v>23683</v>
      </c>
      <c r="B3001" s="24" t="s">
        <v>4255</v>
      </c>
      <c r="C3001" s="1465">
        <v>45205</v>
      </c>
      <c r="D3001" s="42">
        <v>20610539077</v>
      </c>
      <c r="E3001" s="1225"/>
      <c r="F3001" s="353" t="s">
        <v>3254</v>
      </c>
      <c r="G3001" s="353" t="s">
        <v>23176</v>
      </c>
      <c r="H3001" s="24" t="s">
        <v>30906</v>
      </c>
      <c r="I3001" s="739" t="s">
        <v>6546</v>
      </c>
      <c r="J3001" s="73"/>
      <c r="K3001" s="1460" t="s">
        <v>31848</v>
      </c>
      <c r="L3001" s="24" t="s">
        <v>21367</v>
      </c>
      <c r="M3001" s="1106" t="s">
        <v>31956</v>
      </c>
      <c r="N3001" s="658">
        <v>30892</v>
      </c>
      <c r="O3001" s="24">
        <v>941700103</v>
      </c>
      <c r="P3001" s="73" t="s">
        <v>4424</v>
      </c>
      <c r="Q3001" s="102" t="s">
        <v>3303</v>
      </c>
      <c r="R3001" s="409" t="s">
        <v>31047</v>
      </c>
      <c r="S3001" s="57" t="s">
        <v>4424</v>
      </c>
      <c r="T3001" s="351" t="s">
        <v>4424</v>
      </c>
      <c r="U3001" s="137" t="s">
        <v>31957</v>
      </c>
      <c r="V3001" s="137" t="s">
        <v>31957</v>
      </c>
      <c r="W3001" s="24" t="s">
        <v>15701</v>
      </c>
      <c r="X3001" s="24" t="s">
        <v>6087</v>
      </c>
      <c r="Y3001" s="24" t="s">
        <v>6087</v>
      </c>
      <c r="Z3001" s="1453" t="s">
        <v>31946</v>
      </c>
      <c r="AA3001" s="720">
        <v>10</v>
      </c>
      <c r="AB3001" s="720">
        <v>2023</v>
      </c>
      <c r="AC3001" s="62" t="s">
        <v>4424</v>
      </c>
      <c r="AD3001" s="94">
        <v>5000</v>
      </c>
      <c r="AE3001" s="716" t="s">
        <v>4002</v>
      </c>
      <c r="AF3001" s="73" t="s">
        <v>4424</v>
      </c>
      <c r="AG3001" s="73" t="s">
        <v>4424</v>
      </c>
      <c r="AH3001" s="102">
        <v>11534418</v>
      </c>
      <c r="AI3001" s="102" t="s">
        <v>6087</v>
      </c>
      <c r="AJ3001" s="24" t="s">
        <v>21367</v>
      </c>
      <c r="AK3001" s="409" t="s">
        <v>31047</v>
      </c>
      <c r="AL3001" s="137" t="s">
        <v>31958</v>
      </c>
      <c r="AM3001" s="24" t="s">
        <v>1247</v>
      </c>
      <c r="AN3001" s="24" t="s">
        <v>6087</v>
      </c>
      <c r="AO3001" s="24" t="s">
        <v>6087</v>
      </c>
      <c r="AP3001" s="24" t="s">
        <v>31959</v>
      </c>
      <c r="AQ3001" s="73">
        <v>43673234</v>
      </c>
      <c r="AR3001" s="137" t="s">
        <v>31958</v>
      </c>
      <c r="AS3001" s="24" t="s">
        <v>1247</v>
      </c>
      <c r="AT3001" s="24" t="s">
        <v>6087</v>
      </c>
      <c r="AU3001" s="24" t="s">
        <v>6087</v>
      </c>
      <c r="AV3001" s="24" t="s">
        <v>4424</v>
      </c>
      <c r="AW3001" s="24"/>
      <c r="AX3001" s="24"/>
      <c r="AY3001" s="24"/>
      <c r="AZ3001" s="24"/>
      <c r="BA3001" s="24"/>
      <c r="BB3001" s="73" t="s">
        <v>24210</v>
      </c>
      <c r="BC3001" s="716" t="s">
        <v>2190</v>
      </c>
      <c r="BD3001" s="493">
        <v>45205</v>
      </c>
      <c r="BG3001" s="721" t="s">
        <v>23998</v>
      </c>
      <c r="BH3001" s="400" t="s">
        <v>23939</v>
      </c>
      <c r="BJ3001" s="728" t="s">
        <v>30265</v>
      </c>
      <c r="BK3001" s="474" t="s">
        <v>31424</v>
      </c>
      <c r="BL3001" s="1361">
        <f t="shared" si="2"/>
        <v>0</v>
      </c>
    </row>
    <row r="3002" spans="1:64" ht="12.5" x14ac:dyDescent="0.25">
      <c r="A3002" s="1475" t="s">
        <v>23683</v>
      </c>
      <c r="B3002" s="104" t="s">
        <v>4255</v>
      </c>
      <c r="C3002" s="1476">
        <v>45219</v>
      </c>
      <c r="D3002" s="67">
        <v>20610283161</v>
      </c>
      <c r="E3002" s="1477"/>
      <c r="F3002" s="878" t="s">
        <v>3254</v>
      </c>
      <c r="G3002" s="878" t="s">
        <v>29115</v>
      </c>
      <c r="H3002" s="104" t="s">
        <v>31634</v>
      </c>
      <c r="I3002" s="1058" t="s">
        <v>6546</v>
      </c>
      <c r="J3002" s="102"/>
      <c r="K3002" s="1460" t="s">
        <v>31329</v>
      </c>
      <c r="L3002" s="104" t="s">
        <v>31635</v>
      </c>
      <c r="M3002" s="1075" t="s">
        <v>31636</v>
      </c>
      <c r="N3002" s="114">
        <v>33002</v>
      </c>
      <c r="O3002" s="104">
        <v>974540891</v>
      </c>
      <c r="P3002" s="102" t="s">
        <v>4424</v>
      </c>
      <c r="Q3002" s="403" t="s">
        <v>6194</v>
      </c>
      <c r="R3002" s="1478" t="s">
        <v>31637</v>
      </c>
      <c r="S3002" s="103" t="s">
        <v>4424</v>
      </c>
      <c r="T3002" s="649" t="s">
        <v>4424</v>
      </c>
      <c r="U3002" s="434" t="s">
        <v>31638</v>
      </c>
      <c r="V3002" s="434" t="s">
        <v>31638</v>
      </c>
      <c r="W3002" s="104" t="s">
        <v>30223</v>
      </c>
      <c r="X3002" s="104" t="s">
        <v>30223</v>
      </c>
      <c r="Y3002" s="104" t="s">
        <v>2914</v>
      </c>
      <c r="Z3002" s="1453" t="s">
        <v>31969</v>
      </c>
      <c r="AA3002" s="1479">
        <v>10</v>
      </c>
      <c r="AB3002" s="1479">
        <v>2023</v>
      </c>
      <c r="AC3002" s="95" t="s">
        <v>4424</v>
      </c>
      <c r="AD3002" s="439">
        <v>25000</v>
      </c>
      <c r="AE3002" s="1285" t="s">
        <v>4002</v>
      </c>
      <c r="AF3002" s="102" t="s">
        <v>4424</v>
      </c>
      <c r="AG3002" s="102" t="s">
        <v>4424</v>
      </c>
      <c r="AH3002" s="441" t="s">
        <v>31640</v>
      </c>
      <c r="AI3002" s="102" t="s">
        <v>2914</v>
      </c>
      <c r="AJ3002" s="104" t="s">
        <v>31635</v>
      </c>
      <c r="AK3002" s="1478" t="s">
        <v>31637</v>
      </c>
      <c r="AL3002" s="434" t="s">
        <v>31638</v>
      </c>
      <c r="AM3002" s="104" t="s">
        <v>30223</v>
      </c>
      <c r="AN3002" s="104" t="s">
        <v>30223</v>
      </c>
      <c r="AO3002" s="104" t="s">
        <v>2914</v>
      </c>
      <c r="AP3002" s="104" t="s">
        <v>4424</v>
      </c>
      <c r="AQ3002" s="102" t="s">
        <v>4424</v>
      </c>
      <c r="AR3002" s="102" t="s">
        <v>4424</v>
      </c>
      <c r="AS3002" s="104" t="s">
        <v>4424</v>
      </c>
      <c r="AT3002" s="104" t="s">
        <v>4424</v>
      </c>
      <c r="AU3002" s="313" t="s">
        <v>4424</v>
      </c>
      <c r="AV3002" s="104" t="s">
        <v>4424</v>
      </c>
      <c r="AW3002" s="104"/>
      <c r="AX3002" s="104"/>
      <c r="AY3002" s="104"/>
      <c r="AZ3002" s="104"/>
      <c r="BA3002" s="104"/>
      <c r="BB3002" s="102" t="s">
        <v>195</v>
      </c>
      <c r="BC3002" s="1285" t="s">
        <v>2190</v>
      </c>
      <c r="BD3002" s="1286">
        <v>45219</v>
      </c>
      <c r="BG3002" s="1480" t="s">
        <v>23998</v>
      </c>
      <c r="BH3002" s="1481" t="s">
        <v>23939</v>
      </c>
      <c r="BJ3002" s="728" t="s">
        <v>30265</v>
      </c>
      <c r="BK3002" s="474" t="s">
        <v>31424</v>
      </c>
      <c r="BL3002" s="1361">
        <f t="shared" si="2"/>
        <v>0</v>
      </c>
    </row>
    <row r="3003" spans="1:64" s="1495" customFormat="1" ht="13.5" customHeight="1" x14ac:dyDescent="0.25">
      <c r="A3003" s="1482" t="s">
        <v>31962</v>
      </c>
      <c r="B3003" s="1483" t="s">
        <v>4255</v>
      </c>
      <c r="C3003" s="1484">
        <v>45222</v>
      </c>
      <c r="D3003" s="1485">
        <v>20611497572</v>
      </c>
      <c r="E3003" s="1485"/>
      <c r="F3003" s="1486" t="s">
        <v>3251</v>
      </c>
      <c r="G3003" s="1486" t="s">
        <v>1505</v>
      </c>
      <c r="H3003" s="1486" t="s">
        <v>31976</v>
      </c>
      <c r="I3003" s="1487" t="s">
        <v>15197</v>
      </c>
      <c r="J3003" s="1486"/>
      <c r="K3003" s="1486"/>
      <c r="L3003" s="1483" t="s">
        <v>31977</v>
      </c>
      <c r="M3003" s="1488" t="s">
        <v>31978</v>
      </c>
      <c r="N3003" s="1489">
        <v>18238</v>
      </c>
      <c r="O3003" s="1483">
        <v>930377998</v>
      </c>
      <c r="P3003" s="1486" t="s">
        <v>4424</v>
      </c>
      <c r="Q3003" s="1486" t="s">
        <v>3303</v>
      </c>
      <c r="R3003" s="1490" t="s">
        <v>31979</v>
      </c>
      <c r="S3003" s="1491" t="s">
        <v>4424</v>
      </c>
      <c r="T3003" s="1492" t="s">
        <v>4424</v>
      </c>
      <c r="U3003" s="1483" t="s">
        <v>31980</v>
      </c>
      <c r="V3003" s="1483" t="s">
        <v>31980</v>
      </c>
      <c r="W3003" s="1483" t="s">
        <v>30325</v>
      </c>
      <c r="X3003" s="1483" t="s">
        <v>2184</v>
      </c>
      <c r="Y3003" s="1483" t="s">
        <v>1160</v>
      </c>
      <c r="Z3003" s="1493" t="s">
        <v>31975</v>
      </c>
      <c r="AA3003" s="1494">
        <v>10</v>
      </c>
      <c r="AB3003" s="1494">
        <v>2023</v>
      </c>
      <c r="AC3003" s="1483" t="s">
        <v>4424</v>
      </c>
      <c r="AD3003" s="1496">
        <v>35000</v>
      </c>
      <c r="AE3003" s="1486" t="s">
        <v>4002</v>
      </c>
      <c r="AF3003" s="1486" t="s">
        <v>4424</v>
      </c>
      <c r="AG3003" s="1486" t="s">
        <v>4424</v>
      </c>
      <c r="AH3003" s="1485">
        <v>11209086</v>
      </c>
      <c r="AI3003" s="1483" t="s">
        <v>4398</v>
      </c>
      <c r="AJ3003" s="1486" t="s">
        <v>31981</v>
      </c>
      <c r="AK3003" s="1492" t="s">
        <v>31982</v>
      </c>
      <c r="AL3003" s="1486" t="s">
        <v>31983</v>
      </c>
      <c r="AM3003" s="1486" t="s">
        <v>30325</v>
      </c>
      <c r="AN3003" s="1486" t="s">
        <v>2184</v>
      </c>
      <c r="AO3003" s="1486" t="s">
        <v>1160</v>
      </c>
      <c r="AP3003" s="1497" t="s">
        <v>4424</v>
      </c>
      <c r="AQ3003" s="1498" t="s">
        <v>4424</v>
      </c>
      <c r="AR3003" s="1498" t="s">
        <v>4424</v>
      </c>
      <c r="AS3003" s="1497" t="s">
        <v>4424</v>
      </c>
      <c r="AT3003" s="1497" t="s">
        <v>4424</v>
      </c>
      <c r="AU3003" s="1499" t="s">
        <v>4424</v>
      </c>
      <c r="AV3003" s="1497" t="s">
        <v>4424</v>
      </c>
      <c r="AW3003" s="1497"/>
      <c r="AX3003" s="1483"/>
      <c r="AY3003" s="1483"/>
      <c r="AZ3003" s="1483"/>
      <c r="BA3003" s="1483"/>
      <c r="BB3003" s="1486" t="s">
        <v>23348</v>
      </c>
      <c r="BC3003" s="1486" t="s">
        <v>2190</v>
      </c>
      <c r="BD3003" s="1500">
        <v>45222</v>
      </c>
      <c r="BE3003" s="1486"/>
      <c r="BF3003" s="1483"/>
      <c r="BG3003" s="1483" t="s">
        <v>23998</v>
      </c>
      <c r="BH3003" s="1483" t="s">
        <v>23939</v>
      </c>
      <c r="BI3003" s="1483"/>
      <c r="BJ3003" s="1501" t="s">
        <v>30265</v>
      </c>
      <c r="BK3003" s="1502" t="s">
        <v>31424</v>
      </c>
      <c r="BL3003" s="1361">
        <f t="shared" si="2"/>
        <v>0</v>
      </c>
    </row>
    <row r="3004" spans="1:64" ht="13.5" customHeight="1" x14ac:dyDescent="0.25">
      <c r="A3004" s="468" t="s">
        <v>32005</v>
      </c>
      <c r="B3004" s="24" t="s">
        <v>4255</v>
      </c>
      <c r="C3004" s="91">
        <v>45222</v>
      </c>
      <c r="D3004" s="42">
        <v>20608892126</v>
      </c>
      <c r="E3004" s="42"/>
      <c r="F3004" s="73" t="s">
        <v>3254</v>
      </c>
      <c r="G3004" s="878" t="s">
        <v>29115</v>
      </c>
      <c r="H3004" s="73" t="s">
        <v>31984</v>
      </c>
      <c r="I3004" s="739" t="s">
        <v>6546</v>
      </c>
      <c r="J3004" s="73"/>
      <c r="K3004" s="73" t="s">
        <v>31963</v>
      </c>
      <c r="L3004" s="24" t="s">
        <v>29622</v>
      </c>
      <c r="M3004" s="1106" t="s">
        <v>29623</v>
      </c>
      <c r="N3004" s="658">
        <v>34714</v>
      </c>
      <c r="O3004" s="24">
        <v>912257548</v>
      </c>
      <c r="P3004" s="73" t="s">
        <v>4424</v>
      </c>
      <c r="Q3004" s="73" t="s">
        <v>3303</v>
      </c>
      <c r="R3004" s="360" t="s">
        <v>29624</v>
      </c>
      <c r="S3004" s="127" t="s">
        <v>4424</v>
      </c>
      <c r="T3004" s="57" t="s">
        <v>4424</v>
      </c>
      <c r="U3004" s="24" t="s">
        <v>31964</v>
      </c>
      <c r="V3004" s="24" t="s">
        <v>31965</v>
      </c>
      <c r="W3004" s="24" t="s">
        <v>1798</v>
      </c>
      <c r="X3004" s="24" t="s">
        <v>5440</v>
      </c>
      <c r="Y3004" s="24" t="s">
        <v>2821</v>
      </c>
      <c r="Z3004" s="133" t="s">
        <v>31975</v>
      </c>
      <c r="AA3004" s="350">
        <v>10</v>
      </c>
      <c r="AB3004" s="350">
        <v>2023</v>
      </c>
      <c r="AC3004" s="24" t="s">
        <v>4424</v>
      </c>
      <c r="AD3004" s="1043">
        <v>20000</v>
      </c>
      <c r="AE3004" s="73" t="s">
        <v>4002</v>
      </c>
      <c r="AF3004" s="73" t="s">
        <v>4424</v>
      </c>
      <c r="AG3004" s="73" t="s">
        <v>4424</v>
      </c>
      <c r="AH3004" s="42">
        <v>11258474</v>
      </c>
      <c r="AI3004" s="24" t="s">
        <v>1798</v>
      </c>
      <c r="AJ3004" s="73" t="s">
        <v>31966</v>
      </c>
      <c r="AK3004" s="57" t="s">
        <v>31967</v>
      </c>
      <c r="AL3004" s="73" t="s">
        <v>31968</v>
      </c>
      <c r="AM3004" s="73" t="s">
        <v>1798</v>
      </c>
      <c r="AN3004" s="73" t="s">
        <v>5440</v>
      </c>
      <c r="AO3004" s="73" t="s">
        <v>2821</v>
      </c>
      <c r="AP3004" s="104" t="s">
        <v>4424</v>
      </c>
      <c r="AQ3004" s="102" t="s">
        <v>4424</v>
      </c>
      <c r="AR3004" s="102" t="s">
        <v>4424</v>
      </c>
      <c r="AS3004" s="104" t="s">
        <v>4424</v>
      </c>
      <c r="AT3004" s="104" t="s">
        <v>4424</v>
      </c>
      <c r="AU3004" s="313" t="s">
        <v>4424</v>
      </c>
      <c r="AV3004" s="104" t="s">
        <v>4424</v>
      </c>
      <c r="AW3004" s="104" t="s">
        <v>4424</v>
      </c>
      <c r="AX3004" s="24"/>
      <c r="AY3004" s="24"/>
      <c r="AZ3004" s="24"/>
      <c r="BA3004" s="24"/>
      <c r="BB3004" s="73" t="s">
        <v>11873</v>
      </c>
      <c r="BC3004" s="73" t="s">
        <v>2190</v>
      </c>
      <c r="BD3004" s="1286">
        <v>45222</v>
      </c>
      <c r="BE3004" s="73"/>
      <c r="BF3004" s="24"/>
      <c r="BG3004" s="24" t="s">
        <v>23998</v>
      </c>
      <c r="BH3004" s="24" t="s">
        <v>23939</v>
      </c>
      <c r="BI3004" s="24"/>
      <c r="BJ3004" s="728" t="s">
        <v>30265</v>
      </c>
      <c r="BK3004" s="474" t="s">
        <v>31424</v>
      </c>
      <c r="BL3004" s="1361">
        <f t="shared" si="2"/>
        <v>0</v>
      </c>
    </row>
    <row r="3005" spans="1:64" ht="13.5" customHeight="1" x14ac:dyDescent="0.25">
      <c r="A3005" s="1482" t="s">
        <v>31962</v>
      </c>
      <c r="B3005" s="1483" t="s">
        <v>4255</v>
      </c>
      <c r="C3005" s="1484">
        <v>45223</v>
      </c>
      <c r="D3005" s="1485">
        <v>20611611189</v>
      </c>
      <c r="E3005" s="1485"/>
      <c r="F3005" s="1486" t="s">
        <v>3253</v>
      </c>
      <c r="G3005" s="1486" t="s">
        <v>23176</v>
      </c>
      <c r="H3005" s="1486" t="s">
        <v>31985</v>
      </c>
      <c r="I3005" s="1522" t="s">
        <v>6546</v>
      </c>
      <c r="J3005" s="1486"/>
      <c r="K3005" s="1486" t="s">
        <v>31986</v>
      </c>
      <c r="L3005" s="1483" t="s">
        <v>31987</v>
      </c>
      <c r="M3005" s="1488" t="s">
        <v>31988</v>
      </c>
      <c r="N3005" s="1489">
        <v>29966</v>
      </c>
      <c r="O3005" s="1483">
        <v>989940541</v>
      </c>
      <c r="P3005" s="1486" t="s">
        <v>4424</v>
      </c>
      <c r="Q3005" s="1486" t="s">
        <v>3303</v>
      </c>
      <c r="R3005" s="1490" t="s">
        <v>31989</v>
      </c>
      <c r="S3005" s="1491" t="s">
        <v>4424</v>
      </c>
      <c r="T3005" s="1492" t="s">
        <v>4424</v>
      </c>
      <c r="U3005" s="1483" t="s">
        <v>31990</v>
      </c>
      <c r="V3005" s="1483" t="s">
        <v>31990</v>
      </c>
      <c r="W3005" s="1483" t="s">
        <v>3630</v>
      </c>
      <c r="X3005" s="1483" t="s">
        <v>3630</v>
      </c>
      <c r="Y3005" s="1483" t="s">
        <v>4475</v>
      </c>
      <c r="Z3005" s="1493" t="s">
        <v>31991</v>
      </c>
      <c r="AA3005" s="1494">
        <v>10</v>
      </c>
      <c r="AB3005" s="1494">
        <v>2023</v>
      </c>
      <c r="AC3005" s="1483" t="s">
        <v>4424</v>
      </c>
      <c r="AD3005" s="1496">
        <v>20000</v>
      </c>
      <c r="AE3005" s="1486" t="s">
        <v>4002</v>
      </c>
      <c r="AF3005" s="1486" t="s">
        <v>4424</v>
      </c>
      <c r="AG3005" s="1486" t="s">
        <v>4424</v>
      </c>
      <c r="AH3005" s="1485">
        <v>11532688</v>
      </c>
      <c r="AI3005" s="1483" t="s">
        <v>3630</v>
      </c>
      <c r="AJ3005" s="1486" t="s">
        <v>31993</v>
      </c>
      <c r="AK3005" s="1492" t="s">
        <v>31992</v>
      </c>
      <c r="AL3005" s="1486" t="s">
        <v>31994</v>
      </c>
      <c r="AM3005" s="1486" t="s">
        <v>3630</v>
      </c>
      <c r="AN3005" s="1486" t="s">
        <v>3630</v>
      </c>
      <c r="AO3005" s="1486" t="s">
        <v>4475</v>
      </c>
      <c r="AP3005" s="1497" t="s">
        <v>4424</v>
      </c>
      <c r="AQ3005" s="1498" t="s">
        <v>4424</v>
      </c>
      <c r="AR3005" s="1498" t="s">
        <v>4424</v>
      </c>
      <c r="AS3005" s="1497" t="s">
        <v>4424</v>
      </c>
      <c r="AT3005" s="1497" t="s">
        <v>4424</v>
      </c>
      <c r="AU3005" s="1499" t="s">
        <v>4424</v>
      </c>
      <c r="AV3005" s="1497" t="s">
        <v>4424</v>
      </c>
      <c r="AW3005" s="1497"/>
      <c r="AX3005" s="1483"/>
      <c r="AY3005" s="1483"/>
      <c r="AZ3005" s="1483"/>
      <c r="BA3005" s="1483"/>
      <c r="BB3005" s="1486" t="s">
        <v>15218</v>
      </c>
      <c r="BC3005" s="1486" t="s">
        <v>2190</v>
      </c>
      <c r="BD3005" s="1500">
        <v>45223</v>
      </c>
      <c r="BE3005" s="1486"/>
      <c r="BF3005" s="1483"/>
      <c r="BG3005" s="1483" t="s">
        <v>23998</v>
      </c>
      <c r="BH3005" s="1483" t="s">
        <v>23939</v>
      </c>
      <c r="BI3005" s="1483"/>
      <c r="BJ3005" s="1501" t="s">
        <v>30265</v>
      </c>
      <c r="BK3005" s="474" t="s">
        <v>31424</v>
      </c>
      <c r="BL3005" s="1361">
        <f t="shared" si="2"/>
        <v>0</v>
      </c>
    </row>
    <row r="3006" spans="1:64" ht="13.5" customHeight="1" x14ac:dyDescent="0.25">
      <c r="A3006" s="468" t="s">
        <v>32006</v>
      </c>
      <c r="B3006" s="24" t="s">
        <v>4255</v>
      </c>
      <c r="C3006" s="91">
        <v>45223</v>
      </c>
      <c r="D3006" s="42">
        <v>20611497106</v>
      </c>
      <c r="E3006" s="42"/>
      <c r="F3006" s="73" t="s">
        <v>3253</v>
      </c>
      <c r="G3006" s="73" t="s">
        <v>1505</v>
      </c>
      <c r="H3006" s="73" t="s">
        <v>31995</v>
      </c>
      <c r="I3006" s="1362" t="s">
        <v>6546</v>
      </c>
      <c r="J3006" s="73"/>
      <c r="K3006" s="73" t="s">
        <v>31996</v>
      </c>
      <c r="L3006" s="24" t="s">
        <v>31997</v>
      </c>
      <c r="M3006" s="1106" t="s">
        <v>31998</v>
      </c>
      <c r="N3006" s="658">
        <v>29545</v>
      </c>
      <c r="O3006" s="24">
        <v>991546290</v>
      </c>
      <c r="P3006" s="73" t="s">
        <v>4424</v>
      </c>
      <c r="Q3006" s="73" t="s">
        <v>6194</v>
      </c>
      <c r="R3006" s="360" t="s">
        <v>31999</v>
      </c>
      <c r="S3006" s="127" t="s">
        <v>4424</v>
      </c>
      <c r="T3006" s="57" t="s">
        <v>4424</v>
      </c>
      <c r="U3006" s="24" t="s">
        <v>32000</v>
      </c>
      <c r="V3006" s="24" t="s">
        <v>32000</v>
      </c>
      <c r="W3006" s="24" t="s">
        <v>1517</v>
      </c>
      <c r="X3006" s="24" t="s">
        <v>1517</v>
      </c>
      <c r="Y3006" s="24" t="s">
        <v>1221</v>
      </c>
      <c r="Z3006" s="133" t="s">
        <v>31991</v>
      </c>
      <c r="AA3006" s="350">
        <v>10</v>
      </c>
      <c r="AB3006" s="350">
        <v>2023</v>
      </c>
      <c r="AC3006" s="24" t="s">
        <v>4424</v>
      </c>
      <c r="AD3006" s="1043">
        <v>15000</v>
      </c>
      <c r="AE3006" s="73" t="s">
        <v>4002</v>
      </c>
      <c r="AF3006" s="73" t="s">
        <v>4424</v>
      </c>
      <c r="AG3006" s="73" t="s">
        <v>4424</v>
      </c>
      <c r="AH3006" s="42">
        <v>11449314</v>
      </c>
      <c r="AI3006" s="24" t="s">
        <v>1517</v>
      </c>
      <c r="AJ3006" s="73" t="s">
        <v>32001</v>
      </c>
      <c r="AK3006" s="57" t="s">
        <v>32002</v>
      </c>
      <c r="AL3006" s="73" t="s">
        <v>32003</v>
      </c>
      <c r="AM3006" s="73" t="s">
        <v>3854</v>
      </c>
      <c r="AN3006" s="73" t="s">
        <v>1517</v>
      </c>
      <c r="AO3006" s="73" t="s">
        <v>1221</v>
      </c>
      <c r="AP3006" s="104" t="s">
        <v>4424</v>
      </c>
      <c r="AQ3006" s="102" t="s">
        <v>4424</v>
      </c>
      <c r="AR3006" s="102" t="s">
        <v>4424</v>
      </c>
      <c r="AS3006" s="104" t="s">
        <v>4424</v>
      </c>
      <c r="AT3006" s="104" t="s">
        <v>4424</v>
      </c>
      <c r="AU3006" s="313" t="s">
        <v>4424</v>
      </c>
      <c r="AV3006" s="104" t="s">
        <v>4424</v>
      </c>
      <c r="AW3006" s="104"/>
      <c r="AX3006" s="24"/>
      <c r="AY3006" s="24"/>
      <c r="AZ3006" s="24"/>
      <c r="BA3006" s="24"/>
      <c r="BB3006" s="73" t="s">
        <v>24345</v>
      </c>
      <c r="BC3006" s="73" t="s">
        <v>2190</v>
      </c>
      <c r="BD3006" s="1286">
        <v>45223</v>
      </c>
      <c r="BE3006" s="73"/>
      <c r="BF3006" s="24"/>
      <c r="BG3006" s="24" t="s">
        <v>23998</v>
      </c>
      <c r="BH3006" s="24" t="s">
        <v>23939</v>
      </c>
      <c r="BI3006" s="24"/>
      <c r="BJ3006" s="728" t="s">
        <v>30265</v>
      </c>
      <c r="BK3006" s="474" t="s">
        <v>31424</v>
      </c>
      <c r="BL3006" s="1361">
        <f t="shared" si="2"/>
        <v>0</v>
      </c>
    </row>
    <row r="3007" spans="1:64" s="1495" customFormat="1" ht="12.5" x14ac:dyDescent="0.25">
      <c r="A3007" s="1482" t="s">
        <v>31962</v>
      </c>
      <c r="B3007" s="1483" t="s">
        <v>4255</v>
      </c>
      <c r="C3007" s="1506">
        <v>45226</v>
      </c>
      <c r="D3007" s="1485">
        <v>20611019921</v>
      </c>
      <c r="E3007" s="1507"/>
      <c r="F3007" s="1508" t="s">
        <v>3252</v>
      </c>
      <c r="G3007" s="1508" t="s">
        <v>29782</v>
      </c>
      <c r="H3007" s="1483" t="s">
        <v>31815</v>
      </c>
      <c r="I3007" s="1522" t="s">
        <v>6546</v>
      </c>
      <c r="J3007" s="1486"/>
      <c r="K3007" s="1509" t="s">
        <v>31816</v>
      </c>
      <c r="L3007" s="1483" t="s">
        <v>31817</v>
      </c>
      <c r="M3007" s="1488" t="s">
        <v>31818</v>
      </c>
      <c r="N3007" s="1489">
        <v>33532</v>
      </c>
      <c r="O3007" s="1483">
        <v>986000837</v>
      </c>
      <c r="P3007" s="1486" t="s">
        <v>4424</v>
      </c>
      <c r="Q3007" s="1498" t="s">
        <v>3303</v>
      </c>
      <c r="R3007" s="1510" t="s">
        <v>31819</v>
      </c>
      <c r="S3007" s="1492" t="s">
        <v>4424</v>
      </c>
      <c r="T3007" s="1511" t="s">
        <v>4424</v>
      </c>
      <c r="U3007" s="1449" t="s">
        <v>31821</v>
      </c>
      <c r="V3007" s="1449" t="s">
        <v>31821</v>
      </c>
      <c r="W3007" s="1483" t="s">
        <v>2278</v>
      </c>
      <c r="X3007" s="1483" t="s">
        <v>5521</v>
      </c>
      <c r="Y3007" s="1483" t="s">
        <v>5521</v>
      </c>
      <c r="Z3007" s="1512" t="s">
        <v>32036</v>
      </c>
      <c r="AA3007" s="1513">
        <v>10</v>
      </c>
      <c r="AB3007" s="1513">
        <v>2023</v>
      </c>
      <c r="AC3007" s="1514" t="s">
        <v>4424</v>
      </c>
      <c r="AD3007" s="1515">
        <v>70000</v>
      </c>
      <c r="AE3007" s="1516" t="s">
        <v>4002</v>
      </c>
      <c r="AF3007" s="1486" t="s">
        <v>4424</v>
      </c>
      <c r="AG3007" s="1486" t="s">
        <v>4424</v>
      </c>
      <c r="AH3007" s="1498">
        <v>15301475</v>
      </c>
      <c r="AI3007" s="1498" t="s">
        <v>5521</v>
      </c>
      <c r="AJ3007" s="1483" t="s">
        <v>31870</v>
      </c>
      <c r="AK3007" s="1510" t="s">
        <v>31871</v>
      </c>
      <c r="AL3007" s="1449" t="s">
        <v>31872</v>
      </c>
      <c r="AM3007" s="1483" t="s">
        <v>5203</v>
      </c>
      <c r="AN3007" s="1483" t="s">
        <v>5521</v>
      </c>
      <c r="AO3007" s="1483" t="s">
        <v>5521</v>
      </c>
      <c r="AP3007" s="1483" t="s">
        <v>31873</v>
      </c>
      <c r="AQ3007" s="1486">
        <v>40691260</v>
      </c>
      <c r="AR3007" s="1449" t="s">
        <v>31872</v>
      </c>
      <c r="AS3007" s="1483" t="s">
        <v>5203</v>
      </c>
      <c r="AT3007" s="1483" t="s">
        <v>5521</v>
      </c>
      <c r="AU3007" s="1483" t="s">
        <v>5521</v>
      </c>
      <c r="AV3007" s="1483" t="s">
        <v>4424</v>
      </c>
      <c r="AW3007" s="1483"/>
      <c r="AX3007" s="1483"/>
      <c r="AY3007" s="1483"/>
      <c r="AZ3007" s="1483"/>
      <c r="BA3007" s="1483"/>
      <c r="BB3007" s="1486" t="s">
        <v>31820</v>
      </c>
      <c r="BC3007" s="1516" t="s">
        <v>2190</v>
      </c>
      <c r="BD3007" s="1517">
        <v>45226</v>
      </c>
      <c r="BE3007" s="1518"/>
      <c r="BG3007" s="1519" t="s">
        <v>23998</v>
      </c>
      <c r="BH3007" s="1520" t="s">
        <v>23939</v>
      </c>
      <c r="BJ3007" s="1501" t="s">
        <v>30265</v>
      </c>
      <c r="BK3007" s="1502" t="s">
        <v>31424</v>
      </c>
      <c r="BL3007" s="1361">
        <f t="shared" si="2"/>
        <v>0</v>
      </c>
    </row>
    <row r="3008" spans="1:64" s="1495" customFormat="1" ht="13.5" customHeight="1" x14ac:dyDescent="0.25">
      <c r="A3008" s="1482" t="s">
        <v>31962</v>
      </c>
      <c r="B3008" s="1483" t="s">
        <v>4255</v>
      </c>
      <c r="C3008" s="1506">
        <v>45229</v>
      </c>
      <c r="D3008" s="1485">
        <v>20610954287</v>
      </c>
      <c r="E3008" s="1485"/>
      <c r="F3008" s="1508" t="s">
        <v>3252</v>
      </c>
      <c r="G3008" s="1486" t="s">
        <v>23176</v>
      </c>
      <c r="H3008" s="1486" t="s">
        <v>32037</v>
      </c>
      <c r="I3008" s="1522" t="s">
        <v>6546</v>
      </c>
      <c r="J3008" s="1486"/>
      <c r="K3008" s="1491" t="s">
        <v>32038</v>
      </c>
      <c r="L3008" s="1483" t="s">
        <v>32039</v>
      </c>
      <c r="M3008" s="1488" t="s">
        <v>32040</v>
      </c>
      <c r="N3008" s="1489">
        <v>26566</v>
      </c>
      <c r="O3008" s="1483">
        <v>951254786</v>
      </c>
      <c r="P3008" s="1486" t="s">
        <v>4424</v>
      </c>
      <c r="Q3008" s="1498" t="s">
        <v>3303</v>
      </c>
      <c r="R3008" s="1490" t="s">
        <v>32041</v>
      </c>
      <c r="S3008" s="1492" t="s">
        <v>4424</v>
      </c>
      <c r="T3008" s="1511" t="s">
        <v>4424</v>
      </c>
      <c r="U3008" s="1483" t="s">
        <v>32042</v>
      </c>
      <c r="V3008" s="1483" t="s">
        <v>32042</v>
      </c>
      <c r="W3008" s="1483" t="s">
        <v>5190</v>
      </c>
      <c r="X3008" s="1483" t="s">
        <v>5521</v>
      </c>
      <c r="Y3008" s="1483" t="s">
        <v>5521</v>
      </c>
      <c r="Z3008" s="1512" t="s">
        <v>32043</v>
      </c>
      <c r="AA3008" s="1513">
        <v>10</v>
      </c>
      <c r="AB3008" s="1513">
        <v>2023</v>
      </c>
      <c r="AC3008" s="1514" t="s">
        <v>4424</v>
      </c>
      <c r="AD3008" s="1496">
        <v>20000</v>
      </c>
      <c r="AE3008" s="1516" t="s">
        <v>4002</v>
      </c>
      <c r="AF3008" s="1486" t="s">
        <v>4424</v>
      </c>
      <c r="AG3008" s="1486" t="s">
        <v>4424</v>
      </c>
      <c r="AH3008" s="1485">
        <v>15280617</v>
      </c>
      <c r="AI3008" s="1498" t="s">
        <v>5521</v>
      </c>
      <c r="AJ3008" s="1483" t="s">
        <v>32039</v>
      </c>
      <c r="AK3008" s="1490" t="s">
        <v>32041</v>
      </c>
      <c r="AL3008" s="1486" t="s">
        <v>32044</v>
      </c>
      <c r="AM3008" s="1486" t="s">
        <v>5190</v>
      </c>
      <c r="AN3008" s="1483" t="s">
        <v>5521</v>
      </c>
      <c r="AO3008" s="1483" t="s">
        <v>5521</v>
      </c>
      <c r="AP3008" s="1497" t="s">
        <v>4424</v>
      </c>
      <c r="AQ3008" s="1498" t="s">
        <v>4424</v>
      </c>
      <c r="AR3008" s="1498" t="s">
        <v>4424</v>
      </c>
      <c r="AS3008" s="1497" t="s">
        <v>4424</v>
      </c>
      <c r="AT3008" s="1497" t="s">
        <v>4424</v>
      </c>
      <c r="AU3008" s="1499" t="s">
        <v>4424</v>
      </c>
      <c r="AV3008" s="1497" t="s">
        <v>4424</v>
      </c>
      <c r="AW3008" s="1497"/>
      <c r="AX3008" s="1483"/>
      <c r="AY3008" s="1483"/>
      <c r="AZ3008" s="1483"/>
      <c r="BA3008" s="1483"/>
      <c r="BB3008" s="1486" t="s">
        <v>31929</v>
      </c>
      <c r="BC3008" s="1516" t="s">
        <v>2190</v>
      </c>
      <c r="BD3008" s="1517">
        <v>45229</v>
      </c>
      <c r="BE3008" s="1518"/>
      <c r="BG3008" s="1519" t="s">
        <v>23998</v>
      </c>
      <c r="BH3008" s="1520" t="s">
        <v>23939</v>
      </c>
      <c r="BJ3008" s="1501" t="s">
        <v>30265</v>
      </c>
      <c r="BK3008" s="1502" t="s">
        <v>31424</v>
      </c>
      <c r="BL3008" s="1361">
        <f t="shared" si="2"/>
        <v>0</v>
      </c>
    </row>
    <row r="3009" spans="1:64" s="1495" customFormat="1" ht="13.5" customHeight="1" x14ac:dyDescent="0.25">
      <c r="A3009" s="1482" t="s">
        <v>31962</v>
      </c>
      <c r="B3009" s="1483" t="s">
        <v>4255</v>
      </c>
      <c r="C3009" s="1484">
        <v>45233</v>
      </c>
      <c r="D3009" s="1485">
        <v>10484220145</v>
      </c>
      <c r="E3009" s="1485"/>
      <c r="F3009" s="1486" t="s">
        <v>3251</v>
      </c>
      <c r="G3009" s="1486" t="s">
        <v>29115</v>
      </c>
      <c r="H3009" s="1486" t="s">
        <v>32067</v>
      </c>
      <c r="I3009" s="1535" t="s">
        <v>6546</v>
      </c>
      <c r="J3009" s="1486"/>
      <c r="K3009" s="1491"/>
      <c r="L3009" s="1483" t="s">
        <v>32068</v>
      </c>
      <c r="M3009" s="1488" t="s">
        <v>32069</v>
      </c>
      <c r="N3009" s="1489">
        <v>34518</v>
      </c>
      <c r="O3009" s="1483">
        <v>947851270</v>
      </c>
      <c r="P3009" s="1486" t="s">
        <v>4424</v>
      </c>
      <c r="Q3009" s="403" t="s">
        <v>4424</v>
      </c>
      <c r="R3009" s="1490" t="s">
        <v>32070</v>
      </c>
      <c r="S3009" s="1492" t="s">
        <v>4424</v>
      </c>
      <c r="T3009" s="1511" t="s">
        <v>4424</v>
      </c>
      <c r="U3009" s="1483" t="s">
        <v>32071</v>
      </c>
      <c r="V3009" s="1483" t="s">
        <v>32072</v>
      </c>
      <c r="W3009" s="1483" t="s">
        <v>265</v>
      </c>
      <c r="X3009" s="1483" t="s">
        <v>265</v>
      </c>
      <c r="Y3009" s="1483" t="s">
        <v>265</v>
      </c>
      <c r="Z3009" s="1512" t="s">
        <v>32073</v>
      </c>
      <c r="AA3009" s="1513">
        <v>11</v>
      </c>
      <c r="AB3009" s="1513">
        <v>2023</v>
      </c>
      <c r="AC3009" s="1514" t="s">
        <v>4424</v>
      </c>
      <c r="AD3009" s="1496">
        <v>20000</v>
      </c>
      <c r="AE3009" s="1516" t="s">
        <v>2281</v>
      </c>
      <c r="AF3009" s="1486" t="s">
        <v>4424</v>
      </c>
      <c r="AG3009" s="1486" t="s">
        <v>4424</v>
      </c>
      <c r="AH3009" s="1485" t="s">
        <v>4424</v>
      </c>
      <c r="AI3009" s="1483" t="s">
        <v>4424</v>
      </c>
      <c r="AJ3009" s="1483" t="s">
        <v>32068</v>
      </c>
      <c r="AK3009" s="1490" t="s">
        <v>32070</v>
      </c>
      <c r="AL3009" s="1483" t="s">
        <v>32071</v>
      </c>
      <c r="AM3009" s="1486" t="s">
        <v>265</v>
      </c>
      <c r="AN3009" s="1486" t="s">
        <v>265</v>
      </c>
      <c r="AO3009" s="1486" t="s">
        <v>265</v>
      </c>
      <c r="AP3009" s="1497" t="s">
        <v>4424</v>
      </c>
      <c r="AQ3009" s="1498" t="s">
        <v>4424</v>
      </c>
      <c r="AR3009" s="1498" t="s">
        <v>4424</v>
      </c>
      <c r="AS3009" s="1497" t="s">
        <v>4424</v>
      </c>
      <c r="AT3009" s="1497" t="s">
        <v>4424</v>
      </c>
      <c r="AU3009" s="1499" t="s">
        <v>4424</v>
      </c>
      <c r="AV3009" s="1497" t="s">
        <v>4424</v>
      </c>
      <c r="AW3009" s="1483"/>
      <c r="AX3009" s="1483"/>
      <c r="AY3009" s="1483"/>
      <c r="AZ3009" s="1483"/>
      <c r="BA3009" s="1483"/>
      <c r="BB3009" s="1486" t="s">
        <v>424</v>
      </c>
      <c r="BC3009" s="1516" t="s">
        <v>2190</v>
      </c>
      <c r="BD3009" s="1484">
        <v>45233</v>
      </c>
      <c r="BE3009" s="1518"/>
      <c r="BG3009" s="1519" t="s">
        <v>23998</v>
      </c>
      <c r="BH3009" s="1520" t="s">
        <v>23939</v>
      </c>
      <c r="BJ3009" s="1501" t="s">
        <v>30265</v>
      </c>
      <c r="BK3009" s="1502" t="s">
        <v>31424</v>
      </c>
      <c r="BL3009" s="1361">
        <f t="shared" si="2"/>
        <v>0</v>
      </c>
    </row>
    <row r="3010" spans="1:64" s="1495" customFormat="1" ht="13.5" customHeight="1" x14ac:dyDescent="0.25">
      <c r="A3010" s="1482" t="s">
        <v>31962</v>
      </c>
      <c r="B3010" s="1483" t="s">
        <v>4255</v>
      </c>
      <c r="C3010" s="1484">
        <v>45233</v>
      </c>
      <c r="D3010" s="1485">
        <v>10704172716</v>
      </c>
      <c r="E3010" s="1485"/>
      <c r="F3010" s="1486" t="s">
        <v>3251</v>
      </c>
      <c r="G3010" s="1486" t="s">
        <v>29115</v>
      </c>
      <c r="H3010" s="1486" t="s">
        <v>32080</v>
      </c>
      <c r="I3010" s="1535" t="s">
        <v>6546</v>
      </c>
      <c r="J3010" s="1486"/>
      <c r="K3010" s="1491" t="s">
        <v>30426</v>
      </c>
      <c r="L3010" s="1483" t="s">
        <v>32081</v>
      </c>
      <c r="M3010" s="1488" t="s">
        <v>32082</v>
      </c>
      <c r="N3010" s="1489">
        <v>33819</v>
      </c>
      <c r="O3010" s="1483">
        <v>928714282</v>
      </c>
      <c r="P3010" s="1486" t="s">
        <v>4424</v>
      </c>
      <c r="Q3010" s="403" t="s">
        <v>4424</v>
      </c>
      <c r="R3010" s="1490" t="s">
        <v>32083</v>
      </c>
      <c r="S3010" s="1492" t="s">
        <v>4424</v>
      </c>
      <c r="T3010" s="1511" t="s">
        <v>4424</v>
      </c>
      <c r="U3010" s="1483" t="s">
        <v>32084</v>
      </c>
      <c r="V3010" s="1483" t="s">
        <v>32084</v>
      </c>
      <c r="W3010" s="1483" t="s">
        <v>2731</v>
      </c>
      <c r="X3010" s="1483" t="s">
        <v>2731</v>
      </c>
      <c r="Y3010" s="1483" t="s">
        <v>4136</v>
      </c>
      <c r="Z3010" s="1512" t="s">
        <v>32073</v>
      </c>
      <c r="AA3010" s="1513">
        <v>11</v>
      </c>
      <c r="AB3010" s="1513">
        <v>2023</v>
      </c>
      <c r="AC3010" s="1514" t="s">
        <v>4424</v>
      </c>
      <c r="AD3010" s="1496">
        <v>30000</v>
      </c>
      <c r="AE3010" s="1516" t="s">
        <v>2281</v>
      </c>
      <c r="AF3010" s="1486" t="s">
        <v>4424</v>
      </c>
      <c r="AG3010" s="1486" t="s">
        <v>4424</v>
      </c>
      <c r="AH3010" s="1485" t="s">
        <v>4424</v>
      </c>
      <c r="AI3010" s="1483" t="s">
        <v>4424</v>
      </c>
      <c r="AJ3010" s="1483" t="s">
        <v>32087</v>
      </c>
      <c r="AK3010" s="1490" t="s">
        <v>32085</v>
      </c>
      <c r="AL3010" s="1483" t="s">
        <v>32086</v>
      </c>
      <c r="AM3010" s="1486" t="s">
        <v>16580</v>
      </c>
      <c r="AN3010" s="1486" t="s">
        <v>16580</v>
      </c>
      <c r="AO3010" s="1486" t="s">
        <v>4136</v>
      </c>
      <c r="AP3010" s="1497" t="s">
        <v>4424</v>
      </c>
      <c r="AQ3010" s="1498" t="s">
        <v>4424</v>
      </c>
      <c r="AR3010" s="1498" t="s">
        <v>4424</v>
      </c>
      <c r="AS3010" s="1497" t="s">
        <v>4424</v>
      </c>
      <c r="AT3010" s="1497" t="s">
        <v>4424</v>
      </c>
      <c r="AU3010" s="1499" t="s">
        <v>4424</v>
      </c>
      <c r="AV3010" s="1497" t="s">
        <v>4424</v>
      </c>
      <c r="AW3010" s="1483"/>
      <c r="AX3010" s="1483"/>
      <c r="AY3010" s="1483"/>
      <c r="AZ3010" s="1483"/>
      <c r="BA3010" s="1483"/>
      <c r="BB3010" s="1486" t="s">
        <v>28789</v>
      </c>
      <c r="BC3010" s="1516" t="s">
        <v>2190</v>
      </c>
      <c r="BD3010" s="1484">
        <v>45233</v>
      </c>
      <c r="BE3010" s="1518"/>
      <c r="BG3010" s="1519" t="s">
        <v>23998</v>
      </c>
      <c r="BH3010" s="1520" t="s">
        <v>23939</v>
      </c>
      <c r="BJ3010" s="1501" t="s">
        <v>30265</v>
      </c>
      <c r="BK3010" s="1502" t="s">
        <v>31424</v>
      </c>
      <c r="BL3010" s="1361">
        <f t="shared" si="2"/>
        <v>0</v>
      </c>
    </row>
    <row r="3011" spans="1:64" s="1495" customFormat="1" ht="13.5" customHeight="1" x14ac:dyDescent="0.25">
      <c r="A3011" s="1482" t="s">
        <v>31962</v>
      </c>
      <c r="B3011" s="1483" t="s">
        <v>4255</v>
      </c>
      <c r="C3011" s="1484">
        <v>45238</v>
      </c>
      <c r="D3011" s="1485">
        <v>20611564229</v>
      </c>
      <c r="E3011" s="1485"/>
      <c r="F3011" s="1486" t="s">
        <v>3251</v>
      </c>
      <c r="G3011" s="1486" t="s">
        <v>29115</v>
      </c>
      <c r="H3011" s="1486" t="s">
        <v>32089</v>
      </c>
      <c r="I3011" s="1522" t="s">
        <v>6546</v>
      </c>
      <c r="J3011" s="1486"/>
      <c r="K3011" s="1491"/>
      <c r="L3011" s="1483" t="s">
        <v>32090</v>
      </c>
      <c r="M3011" s="1488" t="s">
        <v>32102</v>
      </c>
      <c r="N3011" s="1489">
        <v>31165</v>
      </c>
      <c r="O3011" s="1483">
        <v>980571123</v>
      </c>
      <c r="P3011" s="1486" t="s">
        <v>4424</v>
      </c>
      <c r="Q3011" s="1498" t="s">
        <v>6194</v>
      </c>
      <c r="R3011" s="1490" t="s">
        <v>32103</v>
      </c>
      <c r="S3011" s="1492" t="s">
        <v>4424</v>
      </c>
      <c r="T3011" s="1511" t="s">
        <v>4424</v>
      </c>
      <c r="U3011" s="1483" t="s">
        <v>32104</v>
      </c>
      <c r="V3011" s="1483" t="s">
        <v>32104</v>
      </c>
      <c r="W3011" s="1483" t="s">
        <v>1135</v>
      </c>
      <c r="X3011" s="1483" t="s">
        <v>260</v>
      </c>
      <c r="Y3011" s="1483" t="s">
        <v>260</v>
      </c>
      <c r="Z3011" s="1512" t="s">
        <v>32091</v>
      </c>
      <c r="AA3011" s="1513">
        <v>11</v>
      </c>
      <c r="AB3011" s="1513">
        <v>2023</v>
      </c>
      <c r="AC3011" s="1514" t="s">
        <v>4424</v>
      </c>
      <c r="AD3011" s="1496">
        <v>30000</v>
      </c>
      <c r="AE3011" s="1516" t="s">
        <v>4002</v>
      </c>
      <c r="AF3011" s="1486" t="s">
        <v>4424</v>
      </c>
      <c r="AG3011" s="1486" t="s">
        <v>4424</v>
      </c>
      <c r="AH3011" s="1485">
        <v>11193842</v>
      </c>
      <c r="AI3011" s="1483" t="s">
        <v>260</v>
      </c>
      <c r="AJ3011" s="1483" t="s">
        <v>32090</v>
      </c>
      <c r="AK3011" s="1490" t="s">
        <v>32103</v>
      </c>
      <c r="AL3011" s="1483" t="s">
        <v>32104</v>
      </c>
      <c r="AM3011" s="1483" t="s">
        <v>1135</v>
      </c>
      <c r="AN3011" s="1483" t="s">
        <v>260</v>
      </c>
      <c r="AO3011" s="1483" t="s">
        <v>260</v>
      </c>
      <c r="AP3011" s="1497" t="s">
        <v>4424</v>
      </c>
      <c r="AQ3011" s="1498" t="s">
        <v>4424</v>
      </c>
      <c r="AR3011" s="1498" t="s">
        <v>4424</v>
      </c>
      <c r="AS3011" s="1497" t="s">
        <v>4424</v>
      </c>
      <c r="AT3011" s="1497" t="s">
        <v>4424</v>
      </c>
      <c r="AU3011" s="1499" t="s">
        <v>4424</v>
      </c>
      <c r="AV3011" s="1497" t="s">
        <v>4424</v>
      </c>
      <c r="AW3011" s="1483"/>
      <c r="AX3011" s="1483"/>
      <c r="AY3011" s="1483"/>
      <c r="AZ3011" s="1483"/>
      <c r="BA3011" s="1483"/>
      <c r="BB3011" s="1486" t="s">
        <v>13263</v>
      </c>
      <c r="BC3011" s="1516" t="s">
        <v>2190</v>
      </c>
      <c r="BD3011" s="1517">
        <v>45238</v>
      </c>
      <c r="BE3011" s="1518"/>
      <c r="BG3011" s="1519" t="s">
        <v>23998</v>
      </c>
      <c r="BH3011" s="1520" t="s">
        <v>23939</v>
      </c>
      <c r="BJ3011" s="1501" t="s">
        <v>30265</v>
      </c>
      <c r="BK3011" s="1502" t="s">
        <v>31424</v>
      </c>
      <c r="BL3011" s="1361">
        <f t="shared" si="2"/>
        <v>0</v>
      </c>
    </row>
    <row r="3012" spans="1:64" s="1495" customFormat="1" ht="13.5" customHeight="1" x14ac:dyDescent="0.25">
      <c r="A3012" s="1482" t="s">
        <v>31962</v>
      </c>
      <c r="B3012" s="1483" t="s">
        <v>4255</v>
      </c>
      <c r="C3012" s="1484">
        <v>45238</v>
      </c>
      <c r="D3012" s="1485">
        <v>20611723416</v>
      </c>
      <c r="E3012" s="1485"/>
      <c r="F3012" s="1486" t="s">
        <v>3251</v>
      </c>
      <c r="G3012" s="1486" t="s">
        <v>29115</v>
      </c>
      <c r="H3012" s="1486" t="s">
        <v>32094</v>
      </c>
      <c r="I3012" s="1535" t="s">
        <v>6546</v>
      </c>
      <c r="J3012" s="1486"/>
      <c r="K3012" s="1491" t="s">
        <v>30426</v>
      </c>
      <c r="L3012" s="1483" t="s">
        <v>32095</v>
      </c>
      <c r="M3012" s="1488" t="s">
        <v>32096</v>
      </c>
      <c r="N3012" s="1489">
        <v>24936</v>
      </c>
      <c r="O3012" s="1483">
        <v>944609356</v>
      </c>
      <c r="P3012" s="1486" t="s">
        <v>4424</v>
      </c>
      <c r="Q3012" s="1498" t="s">
        <v>6194</v>
      </c>
      <c r="R3012" s="1510" t="s">
        <v>32097</v>
      </c>
      <c r="S3012" s="1492" t="s">
        <v>4424</v>
      </c>
      <c r="T3012" s="1511" t="s">
        <v>4424</v>
      </c>
      <c r="U3012" s="1483" t="s">
        <v>32098</v>
      </c>
      <c r="V3012" s="1483" t="s">
        <v>32098</v>
      </c>
      <c r="W3012" s="1483" t="s">
        <v>1019</v>
      </c>
      <c r="X3012" s="1483" t="s">
        <v>6111</v>
      </c>
      <c r="Y3012" s="1483" t="s">
        <v>4134</v>
      </c>
      <c r="Z3012" s="1512" t="s">
        <v>32091</v>
      </c>
      <c r="AA3012" s="1513">
        <v>11</v>
      </c>
      <c r="AB3012" s="1513">
        <v>2023</v>
      </c>
      <c r="AC3012" s="1514" t="s">
        <v>4424</v>
      </c>
      <c r="AD3012" s="1496">
        <v>20000</v>
      </c>
      <c r="AE3012" s="1516" t="s">
        <v>4002</v>
      </c>
      <c r="AF3012" s="1486" t="s">
        <v>4424</v>
      </c>
      <c r="AG3012" s="1486" t="s">
        <v>4424</v>
      </c>
      <c r="AH3012" s="1485">
        <v>11150682</v>
      </c>
      <c r="AI3012" s="1483" t="s">
        <v>1278</v>
      </c>
      <c r="AJ3012" s="1483" t="s">
        <v>32095</v>
      </c>
      <c r="AK3012" s="1490" t="s">
        <v>32097</v>
      </c>
      <c r="AL3012" s="1483" t="s">
        <v>32099</v>
      </c>
      <c r="AM3012" s="1483" t="s">
        <v>1278</v>
      </c>
      <c r="AN3012" s="1483" t="s">
        <v>6111</v>
      </c>
      <c r="AO3012" s="1483" t="s">
        <v>4134</v>
      </c>
      <c r="AP3012" s="1497" t="s">
        <v>32100</v>
      </c>
      <c r="AQ3012" s="1534" t="s">
        <v>32101</v>
      </c>
      <c r="AR3012" s="1483" t="s">
        <v>32099</v>
      </c>
      <c r="AS3012" s="1483" t="s">
        <v>1278</v>
      </c>
      <c r="AT3012" s="1483" t="s">
        <v>6111</v>
      </c>
      <c r="AU3012" s="1483" t="s">
        <v>4134</v>
      </c>
      <c r="AV3012" s="1497" t="s">
        <v>4424</v>
      </c>
      <c r="AW3012" s="1483"/>
      <c r="AX3012" s="1483"/>
      <c r="AY3012" s="1483"/>
      <c r="AZ3012" s="1483"/>
      <c r="BA3012" s="1483"/>
      <c r="BB3012" s="1486" t="s">
        <v>31885</v>
      </c>
      <c r="BC3012" s="1516" t="s">
        <v>2190</v>
      </c>
      <c r="BD3012" s="1517">
        <v>45238</v>
      </c>
      <c r="BE3012" s="1518"/>
      <c r="BG3012" s="1519" t="s">
        <v>23998</v>
      </c>
      <c r="BH3012" s="1520" t="s">
        <v>23939</v>
      </c>
      <c r="BJ3012" s="1501" t="s">
        <v>30265</v>
      </c>
      <c r="BK3012" s="1502" t="s">
        <v>31424</v>
      </c>
      <c r="BL3012" s="1361">
        <f t="shared" si="2"/>
        <v>0</v>
      </c>
    </row>
    <row r="3013" spans="1:64" s="1495" customFormat="1" ht="13.5" customHeight="1" x14ac:dyDescent="0.25">
      <c r="A3013" s="1482" t="s">
        <v>31962</v>
      </c>
      <c r="B3013" s="1483" t="s">
        <v>4255</v>
      </c>
      <c r="C3013" s="1484">
        <v>45238</v>
      </c>
      <c r="D3013" s="1485">
        <v>20611313196</v>
      </c>
      <c r="E3013" s="1485"/>
      <c r="F3013" s="1486" t="s">
        <v>3254</v>
      </c>
      <c r="G3013" s="1486" t="s">
        <v>29115</v>
      </c>
      <c r="H3013" s="1486" t="s">
        <v>32113</v>
      </c>
      <c r="I3013" s="1535" t="s">
        <v>6546</v>
      </c>
      <c r="J3013" s="1486"/>
      <c r="K3013" s="1491" t="s">
        <v>32045</v>
      </c>
      <c r="L3013" s="1483" t="s">
        <v>32046</v>
      </c>
      <c r="M3013" s="1536" t="s">
        <v>32047</v>
      </c>
      <c r="N3013" s="1489">
        <v>30826</v>
      </c>
      <c r="O3013" s="1483">
        <v>931277377</v>
      </c>
      <c r="P3013" s="1486" t="s">
        <v>4424</v>
      </c>
      <c r="Q3013" s="1498" t="s">
        <v>6194</v>
      </c>
      <c r="R3013" s="1490" t="s">
        <v>32048</v>
      </c>
      <c r="S3013" s="1492" t="s">
        <v>4424</v>
      </c>
      <c r="T3013" s="1511" t="s">
        <v>4424</v>
      </c>
      <c r="U3013" s="1483" t="s">
        <v>32049</v>
      </c>
      <c r="V3013" s="1483" t="s">
        <v>32049</v>
      </c>
      <c r="W3013" s="1483" t="s">
        <v>2821</v>
      </c>
      <c r="X3013" s="1483" t="s">
        <v>2821</v>
      </c>
      <c r="Y3013" s="1483" t="s">
        <v>2821</v>
      </c>
      <c r="Z3013" s="1512" t="s">
        <v>32091</v>
      </c>
      <c r="AA3013" s="1494">
        <v>11</v>
      </c>
      <c r="AB3013" s="1494">
        <v>2023</v>
      </c>
      <c r="AC3013" s="1514" t="s">
        <v>4424</v>
      </c>
      <c r="AD3013" s="1496">
        <v>30000</v>
      </c>
      <c r="AE3013" s="1486" t="s">
        <v>4002</v>
      </c>
      <c r="AF3013" s="1486" t="s">
        <v>4424</v>
      </c>
      <c r="AG3013" s="1486" t="s">
        <v>4424</v>
      </c>
      <c r="AH3013" s="1485">
        <v>11195314</v>
      </c>
      <c r="AI3013" s="1483" t="s">
        <v>2821</v>
      </c>
      <c r="AJ3013" s="1483" t="s">
        <v>32046</v>
      </c>
      <c r="AK3013" s="1490" t="s">
        <v>32048</v>
      </c>
      <c r="AL3013" s="1483" t="s">
        <v>32105</v>
      </c>
      <c r="AM3013" s="1483" t="s">
        <v>2821</v>
      </c>
      <c r="AN3013" s="1483" t="s">
        <v>2821</v>
      </c>
      <c r="AO3013" s="1483" t="s">
        <v>2821</v>
      </c>
      <c r="AP3013" s="1497" t="s">
        <v>4424</v>
      </c>
      <c r="AQ3013" s="1498" t="s">
        <v>4424</v>
      </c>
      <c r="AR3013" s="1498" t="s">
        <v>4424</v>
      </c>
      <c r="AS3013" s="1497" t="s">
        <v>4424</v>
      </c>
      <c r="AT3013" s="1497" t="s">
        <v>4424</v>
      </c>
      <c r="AU3013" s="1499" t="s">
        <v>4424</v>
      </c>
      <c r="AV3013" s="1497" t="s">
        <v>4424</v>
      </c>
      <c r="AW3013" s="1483"/>
      <c r="AX3013" s="1483"/>
      <c r="AY3013" s="1483"/>
      <c r="AZ3013" s="1483"/>
      <c r="BA3013" s="1483"/>
      <c r="BB3013" s="1486" t="s">
        <v>29023</v>
      </c>
      <c r="BC3013" s="1486" t="s">
        <v>2190</v>
      </c>
      <c r="BD3013" s="1517">
        <v>45238</v>
      </c>
      <c r="BE3013" s="1518"/>
      <c r="BG3013" s="1508" t="s">
        <v>23998</v>
      </c>
      <c r="BH3013" s="1520" t="s">
        <v>23939</v>
      </c>
      <c r="BJ3013" s="1502" t="s">
        <v>30265</v>
      </c>
      <c r="BK3013" s="1502" t="s">
        <v>31424</v>
      </c>
      <c r="BL3013" s="1361">
        <f t="shared" si="2"/>
        <v>0</v>
      </c>
    </row>
    <row r="3014" spans="1:64" s="1495" customFormat="1" ht="13.5" customHeight="1" x14ac:dyDescent="0.25">
      <c r="A3014" s="1482" t="s">
        <v>31962</v>
      </c>
      <c r="B3014" s="1483" t="s">
        <v>4255</v>
      </c>
      <c r="C3014" s="1484">
        <v>45240</v>
      </c>
      <c r="D3014" s="1485">
        <v>20611276321</v>
      </c>
      <c r="E3014" s="1485"/>
      <c r="F3014" s="1486" t="s">
        <v>3254</v>
      </c>
      <c r="G3014" s="1486" t="s">
        <v>29115</v>
      </c>
      <c r="H3014" s="1486" t="s">
        <v>31903</v>
      </c>
      <c r="I3014" s="1535" t="s">
        <v>6546</v>
      </c>
      <c r="J3014" s="1486"/>
      <c r="K3014" s="1491" t="s">
        <v>31904</v>
      </c>
      <c r="L3014" s="1483" t="s">
        <v>31905</v>
      </c>
      <c r="M3014" s="1488" t="s">
        <v>31906</v>
      </c>
      <c r="N3014" s="1489">
        <v>20698</v>
      </c>
      <c r="O3014" s="1483">
        <v>915069416</v>
      </c>
      <c r="P3014" s="1486" t="s">
        <v>4424</v>
      </c>
      <c r="Q3014" s="1498" t="s">
        <v>3303</v>
      </c>
      <c r="R3014" s="1510" t="s">
        <v>31907</v>
      </c>
      <c r="S3014" s="1492" t="s">
        <v>4424</v>
      </c>
      <c r="T3014" s="1511" t="s">
        <v>4424</v>
      </c>
      <c r="U3014" s="1483" t="s">
        <v>31908</v>
      </c>
      <c r="V3014" s="1483" t="s">
        <v>31908</v>
      </c>
      <c r="W3014" s="1483" t="s">
        <v>1797</v>
      </c>
      <c r="X3014" s="1483" t="s">
        <v>1797</v>
      </c>
      <c r="Y3014" s="1483" t="s">
        <v>16570</v>
      </c>
      <c r="Z3014" s="1512" t="s">
        <v>32106</v>
      </c>
      <c r="AA3014" s="1513">
        <v>11</v>
      </c>
      <c r="AB3014" s="1513">
        <v>2023</v>
      </c>
      <c r="AC3014" s="1514" t="s">
        <v>4424</v>
      </c>
      <c r="AD3014" s="1496">
        <v>20000</v>
      </c>
      <c r="AE3014" s="1516" t="s">
        <v>4002</v>
      </c>
      <c r="AF3014" s="1486" t="s">
        <v>4424</v>
      </c>
      <c r="AG3014" s="1486" t="s">
        <v>4424</v>
      </c>
      <c r="AH3014" s="1485">
        <v>11174435</v>
      </c>
      <c r="AI3014" s="1483" t="s">
        <v>16570</v>
      </c>
      <c r="AJ3014" s="1483" t="s">
        <v>32092</v>
      </c>
      <c r="AK3014" s="1490" t="s">
        <v>32093</v>
      </c>
      <c r="AL3014" s="1483" t="s">
        <v>31908</v>
      </c>
      <c r="AM3014" s="1483" t="s">
        <v>1797</v>
      </c>
      <c r="AN3014" s="1483" t="s">
        <v>1797</v>
      </c>
      <c r="AO3014" s="1483" t="s">
        <v>16570</v>
      </c>
      <c r="AP3014" s="1497" t="s">
        <v>4424</v>
      </c>
      <c r="AQ3014" s="1498" t="s">
        <v>4424</v>
      </c>
      <c r="AR3014" s="1498" t="s">
        <v>4424</v>
      </c>
      <c r="AS3014" s="1497" t="s">
        <v>4424</v>
      </c>
      <c r="AT3014" s="1497" t="s">
        <v>4424</v>
      </c>
      <c r="AU3014" s="1499" t="s">
        <v>4424</v>
      </c>
      <c r="AV3014" s="1497" t="s">
        <v>4424</v>
      </c>
      <c r="AW3014" s="1483"/>
      <c r="AX3014" s="1483"/>
      <c r="AY3014" s="1483"/>
      <c r="AZ3014" s="1483"/>
      <c r="BA3014" s="1483"/>
      <c r="BB3014" s="1486" t="s">
        <v>32107</v>
      </c>
      <c r="BC3014" s="1516" t="s">
        <v>2190</v>
      </c>
      <c r="BD3014" s="1517">
        <v>45240</v>
      </c>
      <c r="BE3014" s="1518"/>
      <c r="BG3014" s="1519" t="s">
        <v>23998</v>
      </c>
      <c r="BH3014" s="1520" t="s">
        <v>23939</v>
      </c>
      <c r="BJ3014" s="1501" t="s">
        <v>30265</v>
      </c>
      <c r="BK3014" s="1502" t="s">
        <v>31424</v>
      </c>
      <c r="BL3014" s="1361">
        <f t="shared" si="2"/>
        <v>0</v>
      </c>
    </row>
    <row r="3015" spans="1:64" s="1495" customFormat="1" ht="13.5" customHeight="1" x14ac:dyDescent="0.25">
      <c r="A3015" s="1482" t="s">
        <v>31962</v>
      </c>
      <c r="B3015" s="1483" t="s">
        <v>4255</v>
      </c>
      <c r="C3015" s="1484">
        <v>45244</v>
      </c>
      <c r="D3015" s="1485">
        <v>20611316594</v>
      </c>
      <c r="E3015" s="1485"/>
      <c r="F3015" s="1486" t="s">
        <v>3251</v>
      </c>
      <c r="G3015" s="1486" t="s">
        <v>1505</v>
      </c>
      <c r="H3015" s="1486" t="s">
        <v>32060</v>
      </c>
      <c r="I3015" s="1535" t="s">
        <v>6546</v>
      </c>
      <c r="J3015" s="1486"/>
      <c r="K3015" s="1491" t="s">
        <v>32061</v>
      </c>
      <c r="L3015" s="1483" t="s">
        <v>32062</v>
      </c>
      <c r="M3015" s="1488" t="s">
        <v>32063</v>
      </c>
      <c r="N3015" s="1489">
        <v>31548</v>
      </c>
      <c r="O3015" s="1483">
        <v>983093618</v>
      </c>
      <c r="P3015" s="1486" t="s">
        <v>4424</v>
      </c>
      <c r="Q3015" s="1498" t="s">
        <v>3303</v>
      </c>
      <c r="R3015" s="1490" t="s">
        <v>32064</v>
      </c>
      <c r="S3015" s="1492" t="s">
        <v>4424</v>
      </c>
      <c r="T3015" s="1511" t="s">
        <v>4424</v>
      </c>
      <c r="U3015" s="1483" t="s">
        <v>32065</v>
      </c>
      <c r="V3015" s="1483" t="s">
        <v>32065</v>
      </c>
      <c r="W3015" s="1483" t="s">
        <v>265</v>
      </c>
      <c r="X3015" s="1483" t="s">
        <v>265</v>
      </c>
      <c r="Y3015" s="1483" t="s">
        <v>265</v>
      </c>
      <c r="Z3015" s="1512" t="s">
        <v>32109</v>
      </c>
      <c r="AA3015" s="1513">
        <v>11</v>
      </c>
      <c r="AB3015" s="1513">
        <v>2023</v>
      </c>
      <c r="AC3015" s="1514" t="s">
        <v>4424</v>
      </c>
      <c r="AD3015" s="1496">
        <v>10000</v>
      </c>
      <c r="AE3015" s="1516" t="s">
        <v>4002</v>
      </c>
      <c r="AF3015" s="1486" t="s">
        <v>4424</v>
      </c>
      <c r="AG3015" s="1486" t="s">
        <v>4424</v>
      </c>
      <c r="AH3015" s="1485">
        <v>11195341</v>
      </c>
      <c r="AI3015" s="1483" t="s">
        <v>265</v>
      </c>
      <c r="AJ3015" s="1483" t="s">
        <v>32062</v>
      </c>
      <c r="AK3015" s="1490" t="s">
        <v>32064</v>
      </c>
      <c r="AL3015" s="1486" t="s">
        <v>32066</v>
      </c>
      <c r="AM3015" s="1486" t="s">
        <v>265</v>
      </c>
      <c r="AN3015" s="1486" t="s">
        <v>265</v>
      </c>
      <c r="AO3015" s="1486" t="s">
        <v>265</v>
      </c>
      <c r="AP3015" s="1497" t="s">
        <v>4424</v>
      </c>
      <c r="AQ3015" s="1498" t="s">
        <v>4424</v>
      </c>
      <c r="AR3015" s="1498" t="s">
        <v>4424</v>
      </c>
      <c r="AS3015" s="1497" t="s">
        <v>4424</v>
      </c>
      <c r="AT3015" s="1497" t="s">
        <v>4424</v>
      </c>
      <c r="AU3015" s="1499" t="s">
        <v>4424</v>
      </c>
      <c r="AV3015" s="1497" t="s">
        <v>4424</v>
      </c>
      <c r="AW3015" s="1483"/>
      <c r="AX3015" s="1483"/>
      <c r="AY3015" s="1483"/>
      <c r="AZ3015" s="1483"/>
      <c r="BA3015" s="1483"/>
      <c r="BB3015" s="1486" t="s">
        <v>15085</v>
      </c>
      <c r="BC3015" s="1516" t="s">
        <v>2190</v>
      </c>
      <c r="BD3015" s="1517">
        <v>45244</v>
      </c>
      <c r="BE3015" s="1518"/>
      <c r="BG3015" s="1519" t="s">
        <v>23998</v>
      </c>
      <c r="BH3015" s="1520" t="s">
        <v>23939</v>
      </c>
      <c r="BJ3015" s="1501" t="s">
        <v>30265</v>
      </c>
      <c r="BK3015" s="1502" t="s">
        <v>31424</v>
      </c>
      <c r="BL3015" s="1361">
        <f t="shared" si="2"/>
        <v>0</v>
      </c>
    </row>
    <row r="3016" spans="1:64" s="1495" customFormat="1" ht="13.5" customHeight="1" x14ac:dyDescent="0.25">
      <c r="A3016" s="1482" t="s">
        <v>31962</v>
      </c>
      <c r="B3016" s="1483" t="s">
        <v>4255</v>
      </c>
      <c r="C3016" s="1484">
        <v>45244</v>
      </c>
      <c r="D3016" s="1485">
        <v>20611449713</v>
      </c>
      <c r="E3016" s="1485"/>
      <c r="F3016" s="1486" t="s">
        <v>3254</v>
      </c>
      <c r="G3016" s="1486" t="s">
        <v>29115</v>
      </c>
      <c r="H3016" s="1486" t="s">
        <v>32050</v>
      </c>
      <c r="I3016" s="1535" t="s">
        <v>6546</v>
      </c>
      <c r="J3016" s="1486"/>
      <c r="K3016" s="1491" t="s">
        <v>32051</v>
      </c>
      <c r="L3016" s="1483" t="s">
        <v>32052</v>
      </c>
      <c r="M3016" s="1488" t="s">
        <v>32053</v>
      </c>
      <c r="N3016" s="1489">
        <v>34474</v>
      </c>
      <c r="O3016" s="1483">
        <v>997015613</v>
      </c>
      <c r="P3016" s="1486" t="s">
        <v>4424</v>
      </c>
      <c r="Q3016" s="1498" t="s">
        <v>3303</v>
      </c>
      <c r="R3016" s="1490" t="s">
        <v>32054</v>
      </c>
      <c r="S3016" s="1492" t="s">
        <v>4424</v>
      </c>
      <c r="T3016" s="1511" t="s">
        <v>4424</v>
      </c>
      <c r="U3016" s="1483" t="s">
        <v>32055</v>
      </c>
      <c r="V3016" s="1483" t="s">
        <v>32055</v>
      </c>
      <c r="W3016" s="1483" t="s">
        <v>32056</v>
      </c>
      <c r="X3016" s="1483" t="s">
        <v>1098</v>
      </c>
      <c r="Y3016" s="1483" t="s">
        <v>2821</v>
      </c>
      <c r="Z3016" s="1512" t="s">
        <v>32109</v>
      </c>
      <c r="AA3016" s="1513">
        <v>11</v>
      </c>
      <c r="AB3016" s="1513">
        <v>2023</v>
      </c>
      <c r="AC3016" s="1514" t="s">
        <v>4424</v>
      </c>
      <c r="AD3016" s="1496">
        <v>20000</v>
      </c>
      <c r="AE3016" s="1516" t="s">
        <v>4002</v>
      </c>
      <c r="AF3016" s="1486" t="s">
        <v>4424</v>
      </c>
      <c r="AG3016" s="1486" t="s">
        <v>4424</v>
      </c>
      <c r="AH3016" s="1485">
        <v>11200758</v>
      </c>
      <c r="AI3016" s="1483" t="s">
        <v>2821</v>
      </c>
      <c r="AJ3016" s="1486" t="s">
        <v>32052</v>
      </c>
      <c r="AK3016" s="1492" t="s">
        <v>32054</v>
      </c>
      <c r="AL3016" s="1486" t="s">
        <v>32057</v>
      </c>
      <c r="AM3016" s="1486" t="s">
        <v>32056</v>
      </c>
      <c r="AN3016" s="1486" t="s">
        <v>1098</v>
      </c>
      <c r="AO3016" s="1486" t="s">
        <v>2821</v>
      </c>
      <c r="AP3016" s="1486" t="s">
        <v>32058</v>
      </c>
      <c r="AQ3016" s="1491" t="s">
        <v>32059</v>
      </c>
      <c r="AR3016" s="1483" t="s">
        <v>32111</v>
      </c>
      <c r="AS3016" s="1483" t="s">
        <v>32110</v>
      </c>
      <c r="AT3016" s="1483" t="s">
        <v>1098</v>
      </c>
      <c r="AU3016" s="1483" t="s">
        <v>2821</v>
      </c>
      <c r="AV3016" s="1497" t="s">
        <v>4424</v>
      </c>
      <c r="AW3016" s="1483"/>
      <c r="AX3016" s="1483"/>
      <c r="AY3016" s="1483"/>
      <c r="AZ3016" s="1483"/>
      <c r="BA3016" s="1483"/>
      <c r="BB3016" s="1486" t="s">
        <v>29023</v>
      </c>
      <c r="BC3016" s="1516" t="s">
        <v>2190</v>
      </c>
      <c r="BD3016" s="1517">
        <v>45244</v>
      </c>
      <c r="BE3016" s="1518"/>
      <c r="BG3016" s="1519" t="s">
        <v>23998</v>
      </c>
      <c r="BH3016" s="1520" t="s">
        <v>23939</v>
      </c>
      <c r="BJ3016" s="1501" t="s">
        <v>30265</v>
      </c>
      <c r="BK3016" s="1502" t="s">
        <v>31424</v>
      </c>
      <c r="BL3016" s="1361">
        <f t="shared" si="2"/>
        <v>0</v>
      </c>
    </row>
    <row r="3017" spans="1:64" s="1495" customFormat="1" ht="13.5" customHeight="1" x14ac:dyDescent="0.25">
      <c r="A3017" s="1482" t="s">
        <v>31962</v>
      </c>
      <c r="B3017" s="1483" t="s">
        <v>4255</v>
      </c>
      <c r="C3017" s="1484">
        <v>45253</v>
      </c>
      <c r="D3017" s="1485">
        <v>10436171884</v>
      </c>
      <c r="E3017" s="1485"/>
      <c r="F3017" s="1486" t="s">
        <v>3251</v>
      </c>
      <c r="G3017" s="1486" t="s">
        <v>29115</v>
      </c>
      <c r="H3017" s="1486" t="s">
        <v>32114</v>
      </c>
      <c r="I3017" s="1487" t="s">
        <v>15197</v>
      </c>
      <c r="J3017" s="1486"/>
      <c r="K3017" s="1491"/>
      <c r="L3017" s="1483" t="s">
        <v>32115</v>
      </c>
      <c r="M3017" s="1488" t="s">
        <v>32153</v>
      </c>
      <c r="N3017" s="1489">
        <v>31508</v>
      </c>
      <c r="O3017" s="1483">
        <v>940172500</v>
      </c>
      <c r="P3017" s="1486" t="s">
        <v>4424</v>
      </c>
      <c r="Q3017" s="403" t="s">
        <v>4424</v>
      </c>
      <c r="R3017" s="1490" t="s">
        <v>32116</v>
      </c>
      <c r="S3017" s="1492" t="s">
        <v>4424</v>
      </c>
      <c r="T3017" s="1511" t="s">
        <v>4424</v>
      </c>
      <c r="U3017" s="1483" t="s">
        <v>32117</v>
      </c>
      <c r="V3017" s="1483" t="s">
        <v>32117</v>
      </c>
      <c r="W3017" s="1483" t="s">
        <v>4470</v>
      </c>
      <c r="X3017" s="1483" t="s">
        <v>4470</v>
      </c>
      <c r="Y3017" s="1483" t="s">
        <v>4470</v>
      </c>
      <c r="Z3017" s="1512" t="s">
        <v>32118</v>
      </c>
      <c r="AA3017" s="1513">
        <v>11</v>
      </c>
      <c r="AB3017" s="1513">
        <v>2023</v>
      </c>
      <c r="AC3017" s="1514" t="s">
        <v>4424</v>
      </c>
      <c r="AD3017" s="1496">
        <v>20000</v>
      </c>
      <c r="AE3017" s="1516" t="s">
        <v>4002</v>
      </c>
      <c r="AF3017" s="1486" t="s">
        <v>4424</v>
      </c>
      <c r="AG3017" s="1486" t="s">
        <v>4424</v>
      </c>
      <c r="AH3017" s="1485" t="s">
        <v>4424</v>
      </c>
      <c r="AI3017" s="1483" t="s">
        <v>4424</v>
      </c>
      <c r="AJ3017" s="1483" t="s">
        <v>32115</v>
      </c>
      <c r="AK3017" s="1490" t="s">
        <v>32116</v>
      </c>
      <c r="AL3017" s="1483" t="s">
        <v>32119</v>
      </c>
      <c r="AM3017" s="1483" t="s">
        <v>4470</v>
      </c>
      <c r="AN3017" s="1483" t="s">
        <v>4470</v>
      </c>
      <c r="AO3017" s="1483" t="s">
        <v>4470</v>
      </c>
      <c r="AP3017" s="1497" t="s">
        <v>4424</v>
      </c>
      <c r="AQ3017" s="1498" t="s">
        <v>4424</v>
      </c>
      <c r="AR3017" s="1498" t="s">
        <v>4424</v>
      </c>
      <c r="AS3017" s="1497" t="s">
        <v>4424</v>
      </c>
      <c r="AT3017" s="1497" t="s">
        <v>4424</v>
      </c>
      <c r="AU3017" s="1499" t="s">
        <v>4424</v>
      </c>
      <c r="AV3017" s="1497" t="s">
        <v>4424</v>
      </c>
      <c r="AW3017" s="1483"/>
      <c r="AX3017" s="1483"/>
      <c r="AY3017" s="1483"/>
      <c r="AZ3017" s="1483"/>
      <c r="BA3017" s="1483"/>
      <c r="BB3017" s="1486" t="s">
        <v>8248</v>
      </c>
      <c r="BC3017" s="1516" t="s">
        <v>2190</v>
      </c>
      <c r="BD3017" s="1517">
        <v>45253</v>
      </c>
      <c r="BE3017" s="1518"/>
      <c r="BG3017" s="1519" t="s">
        <v>23998</v>
      </c>
      <c r="BH3017" s="1520" t="s">
        <v>23939</v>
      </c>
      <c r="BJ3017" s="1501" t="s">
        <v>30265</v>
      </c>
      <c r="BK3017" s="1502" t="s">
        <v>31424</v>
      </c>
      <c r="BL3017" s="1361">
        <f t="shared" si="2"/>
        <v>0</v>
      </c>
    </row>
    <row r="3018" spans="1:64" s="1495" customFormat="1" ht="13.5" customHeight="1" x14ac:dyDescent="0.25">
      <c r="A3018" s="1482" t="s">
        <v>31962</v>
      </c>
      <c r="B3018" s="1483" t="s">
        <v>4255</v>
      </c>
      <c r="C3018" s="1484">
        <v>45253</v>
      </c>
      <c r="D3018" s="1485">
        <v>20611813172</v>
      </c>
      <c r="E3018" s="1485"/>
      <c r="F3018" s="1486" t="s">
        <v>3251</v>
      </c>
      <c r="G3018" s="1486" t="s">
        <v>29782</v>
      </c>
      <c r="H3018" s="1486" t="s">
        <v>32120</v>
      </c>
      <c r="I3018" s="1535" t="s">
        <v>6546</v>
      </c>
      <c r="J3018" s="1486"/>
      <c r="K3018" s="1491" t="s">
        <v>32121</v>
      </c>
      <c r="L3018" s="1483" t="s">
        <v>32122</v>
      </c>
      <c r="M3018" s="1488" t="s">
        <v>32123</v>
      </c>
      <c r="N3018" s="1489">
        <v>30469</v>
      </c>
      <c r="O3018" s="1483">
        <v>966909336</v>
      </c>
      <c r="P3018" s="1486" t="s">
        <v>4424</v>
      </c>
      <c r="Q3018" s="1498" t="s">
        <v>3303</v>
      </c>
      <c r="R3018" s="1490" t="s">
        <v>32124</v>
      </c>
      <c r="S3018" s="1492" t="s">
        <v>4424</v>
      </c>
      <c r="T3018" s="1511" t="s">
        <v>4424</v>
      </c>
      <c r="U3018" s="1483" t="s">
        <v>32125</v>
      </c>
      <c r="V3018" s="1483" t="s">
        <v>32125</v>
      </c>
      <c r="W3018" s="1483" t="s">
        <v>262</v>
      </c>
      <c r="X3018" s="1483" t="s">
        <v>1803</v>
      </c>
      <c r="Y3018" s="1483" t="s">
        <v>262</v>
      </c>
      <c r="Z3018" s="1512" t="s">
        <v>32118</v>
      </c>
      <c r="AA3018" s="1513">
        <v>11</v>
      </c>
      <c r="AB3018" s="1513">
        <v>2023</v>
      </c>
      <c r="AC3018" s="1514" t="s">
        <v>4424</v>
      </c>
      <c r="AD3018" s="1496">
        <v>60000</v>
      </c>
      <c r="AE3018" s="1516" t="s">
        <v>4002</v>
      </c>
      <c r="AF3018" s="1486" t="s">
        <v>4424</v>
      </c>
      <c r="AG3018" s="1486" t="s">
        <v>4424</v>
      </c>
      <c r="AH3018" s="1485">
        <v>11179678</v>
      </c>
      <c r="AI3018" s="1483" t="s">
        <v>262</v>
      </c>
      <c r="AJ3018" s="1483" t="s">
        <v>32122</v>
      </c>
      <c r="AK3018" s="1490" t="s">
        <v>32124</v>
      </c>
      <c r="AL3018" s="1483" t="s">
        <v>32125</v>
      </c>
      <c r="AM3018" s="1483" t="s">
        <v>262</v>
      </c>
      <c r="AN3018" s="1483" t="s">
        <v>1803</v>
      </c>
      <c r="AO3018" s="1483" t="s">
        <v>262</v>
      </c>
      <c r="AP3018" s="1497" t="s">
        <v>4424</v>
      </c>
      <c r="AQ3018" s="1498" t="s">
        <v>4424</v>
      </c>
      <c r="AR3018" s="1498" t="s">
        <v>4424</v>
      </c>
      <c r="AS3018" s="1497" t="s">
        <v>4424</v>
      </c>
      <c r="AT3018" s="1497" t="s">
        <v>4424</v>
      </c>
      <c r="AU3018" s="1499" t="s">
        <v>4424</v>
      </c>
      <c r="AV3018" s="1497" t="s">
        <v>4424</v>
      </c>
      <c r="AW3018" s="1483"/>
      <c r="AX3018" s="1483"/>
      <c r="AY3018" s="1483"/>
      <c r="AZ3018" s="1483"/>
      <c r="BA3018" s="1483"/>
      <c r="BB3018" s="1486" t="s">
        <v>9833</v>
      </c>
      <c r="BC3018" s="1516" t="s">
        <v>2190</v>
      </c>
      <c r="BD3018" s="1517">
        <v>45253</v>
      </c>
      <c r="BE3018" s="1518"/>
      <c r="BG3018" s="1519" t="s">
        <v>23998</v>
      </c>
      <c r="BH3018" s="1520" t="s">
        <v>23939</v>
      </c>
      <c r="BJ3018" s="1501" t="s">
        <v>30265</v>
      </c>
      <c r="BK3018" s="1502" t="s">
        <v>31424</v>
      </c>
      <c r="BL3018" s="1361">
        <f t="shared" si="2"/>
        <v>0</v>
      </c>
    </row>
    <row r="3019" spans="1:64" s="1495" customFormat="1" ht="13.5" customHeight="1" x14ac:dyDescent="0.25">
      <c r="A3019" s="1482" t="s">
        <v>31962</v>
      </c>
      <c r="B3019" s="1483" t="s">
        <v>4255</v>
      </c>
      <c r="C3019" s="1484">
        <v>45253</v>
      </c>
      <c r="D3019" s="1485">
        <v>20611509635</v>
      </c>
      <c r="E3019" s="1485"/>
      <c r="F3019" s="1486" t="s">
        <v>3254</v>
      </c>
      <c r="G3019" s="1486" t="s">
        <v>29115</v>
      </c>
      <c r="H3019" s="1486" t="s">
        <v>32126</v>
      </c>
      <c r="I3019" s="1487" t="s">
        <v>15197</v>
      </c>
      <c r="J3019" s="1486"/>
      <c r="K3019" s="1491" t="s">
        <v>32127</v>
      </c>
      <c r="L3019" s="1483" t="s">
        <v>32128</v>
      </c>
      <c r="M3019" s="1488" t="s">
        <v>32129</v>
      </c>
      <c r="N3019" s="1489">
        <v>31973</v>
      </c>
      <c r="O3019" s="1483">
        <v>999931349</v>
      </c>
      <c r="P3019" s="1486" t="s">
        <v>4424</v>
      </c>
      <c r="Q3019" s="1498" t="s">
        <v>6194</v>
      </c>
      <c r="R3019" s="1490" t="s">
        <v>32130</v>
      </c>
      <c r="S3019" s="1492" t="s">
        <v>4424</v>
      </c>
      <c r="T3019" s="1511" t="s">
        <v>4424</v>
      </c>
      <c r="U3019" s="1483" t="s">
        <v>32131</v>
      </c>
      <c r="V3019" s="1483" t="s">
        <v>32131</v>
      </c>
      <c r="W3019" s="1483" t="s">
        <v>2584</v>
      </c>
      <c r="X3019" s="1483" t="s">
        <v>6087</v>
      </c>
      <c r="Y3019" s="1483" t="s">
        <v>6087</v>
      </c>
      <c r="Z3019" s="1512" t="s">
        <v>32118</v>
      </c>
      <c r="AA3019" s="1513">
        <v>11</v>
      </c>
      <c r="AB3019" s="1513">
        <v>2023</v>
      </c>
      <c r="AC3019" s="1514" t="s">
        <v>4424</v>
      </c>
      <c r="AD3019" s="1496">
        <v>35000</v>
      </c>
      <c r="AE3019" s="1516" t="s">
        <v>4002</v>
      </c>
      <c r="AF3019" s="1486" t="s">
        <v>4424</v>
      </c>
      <c r="AG3019" s="1486" t="s">
        <v>4424</v>
      </c>
      <c r="AH3019" s="1485">
        <v>11556830</v>
      </c>
      <c r="AI3019" s="1483" t="s">
        <v>6087</v>
      </c>
      <c r="AJ3019" s="1483" t="s">
        <v>32132</v>
      </c>
      <c r="AK3019" s="1490" t="s">
        <v>32133</v>
      </c>
      <c r="AL3019" s="1483" t="s">
        <v>32131</v>
      </c>
      <c r="AM3019" s="1483" t="s">
        <v>2584</v>
      </c>
      <c r="AN3019" s="1483" t="s">
        <v>6087</v>
      </c>
      <c r="AO3019" s="1483" t="s">
        <v>6087</v>
      </c>
      <c r="AP3019" s="1497" t="s">
        <v>4424</v>
      </c>
      <c r="AQ3019" s="1498" t="s">
        <v>4424</v>
      </c>
      <c r="AR3019" s="1498" t="s">
        <v>4424</v>
      </c>
      <c r="AS3019" s="1497" t="s">
        <v>4424</v>
      </c>
      <c r="AT3019" s="1497" t="s">
        <v>4424</v>
      </c>
      <c r="AU3019" s="1499" t="s">
        <v>4424</v>
      </c>
      <c r="AV3019" s="1497" t="s">
        <v>4424</v>
      </c>
      <c r="AW3019" s="1483"/>
      <c r="AX3019" s="1483"/>
      <c r="AY3019" s="1483"/>
      <c r="AZ3019" s="1483"/>
      <c r="BA3019" s="1483"/>
      <c r="BB3019" s="1486" t="s">
        <v>23886</v>
      </c>
      <c r="BC3019" s="1516" t="s">
        <v>2190</v>
      </c>
      <c r="BD3019" s="1517">
        <v>45253</v>
      </c>
      <c r="BE3019" s="1518"/>
      <c r="BG3019" s="1519" t="s">
        <v>23998</v>
      </c>
      <c r="BH3019" s="1520" t="s">
        <v>23939</v>
      </c>
      <c r="BJ3019" s="1501" t="s">
        <v>30265</v>
      </c>
      <c r="BK3019" s="1502" t="s">
        <v>31424</v>
      </c>
      <c r="BL3019" s="1361">
        <f t="shared" si="2"/>
        <v>0</v>
      </c>
    </row>
    <row r="3020" spans="1:64" s="1495" customFormat="1" ht="13.5" customHeight="1" x14ac:dyDescent="0.25">
      <c r="A3020" s="1482" t="s">
        <v>31962</v>
      </c>
      <c r="B3020" s="1483" t="s">
        <v>4255</v>
      </c>
      <c r="C3020" s="1484">
        <v>45258</v>
      </c>
      <c r="D3020" s="1485">
        <v>20521709589</v>
      </c>
      <c r="E3020" s="1485"/>
      <c r="F3020" s="1486" t="s">
        <v>3253</v>
      </c>
      <c r="G3020" s="1486" t="s">
        <v>23176</v>
      </c>
      <c r="H3020" s="1486" t="s">
        <v>32143</v>
      </c>
      <c r="I3020" s="1522" t="s">
        <v>6546</v>
      </c>
      <c r="J3020" s="1486"/>
      <c r="K3020" s="1491" t="s">
        <v>32144</v>
      </c>
      <c r="L3020" s="1483" t="s">
        <v>24495</v>
      </c>
      <c r="M3020" s="1488" t="s">
        <v>24498</v>
      </c>
      <c r="N3020" s="1489">
        <v>30202</v>
      </c>
      <c r="O3020" s="1483">
        <v>989595333</v>
      </c>
      <c r="P3020" s="1486" t="s">
        <v>4424</v>
      </c>
      <c r="Q3020" s="1498" t="s">
        <v>3303</v>
      </c>
      <c r="R3020" s="1490" t="s">
        <v>32145</v>
      </c>
      <c r="S3020" s="1492" t="s">
        <v>4424</v>
      </c>
      <c r="T3020" s="1511" t="s">
        <v>4424</v>
      </c>
      <c r="U3020" s="1483" t="s">
        <v>32146</v>
      </c>
      <c r="V3020" s="1483" t="s">
        <v>32148</v>
      </c>
      <c r="W3020" s="1483" t="s">
        <v>3630</v>
      </c>
      <c r="X3020" s="1483" t="s">
        <v>3630</v>
      </c>
      <c r="Y3020" s="1483" t="s">
        <v>4475</v>
      </c>
      <c r="Z3020" s="1512" t="s">
        <v>32147</v>
      </c>
      <c r="AA3020" s="1513">
        <v>11</v>
      </c>
      <c r="AB3020" s="1513">
        <v>2023</v>
      </c>
      <c r="AC3020" s="1514" t="s">
        <v>4424</v>
      </c>
      <c r="AD3020" s="1496">
        <v>20000</v>
      </c>
      <c r="AE3020" s="1516" t="s">
        <v>4002</v>
      </c>
      <c r="AF3020" s="1486" t="s">
        <v>4424</v>
      </c>
      <c r="AG3020" s="1486" t="s">
        <v>4424</v>
      </c>
      <c r="AH3020" s="1485">
        <v>12301972</v>
      </c>
      <c r="AI3020" s="1483" t="s">
        <v>5521</v>
      </c>
      <c r="AJ3020" s="1483" t="s">
        <v>32149</v>
      </c>
      <c r="AK3020" s="1490" t="s">
        <v>32150</v>
      </c>
      <c r="AL3020" s="1483" t="s">
        <v>24496</v>
      </c>
      <c r="AM3020" s="1483" t="s">
        <v>2278</v>
      </c>
      <c r="AN3020" s="1483" t="s">
        <v>5521</v>
      </c>
      <c r="AO3020" s="1483" t="s">
        <v>5521</v>
      </c>
      <c r="AP3020" s="1497" t="s">
        <v>4424</v>
      </c>
      <c r="AQ3020" s="1498" t="s">
        <v>4424</v>
      </c>
      <c r="AR3020" s="1498" t="s">
        <v>4424</v>
      </c>
      <c r="AS3020" s="1497" t="s">
        <v>4424</v>
      </c>
      <c r="AT3020" s="1497" t="s">
        <v>4424</v>
      </c>
      <c r="AU3020" s="1499" t="s">
        <v>4424</v>
      </c>
      <c r="AV3020" s="1497" t="s">
        <v>4424</v>
      </c>
      <c r="AW3020" s="1483"/>
      <c r="AX3020" s="1483"/>
      <c r="AY3020" s="1483"/>
      <c r="AZ3020" s="1483"/>
      <c r="BA3020" s="1483"/>
      <c r="BB3020" s="1486" t="s">
        <v>18654</v>
      </c>
      <c r="BC3020" s="1516" t="s">
        <v>2190</v>
      </c>
      <c r="BD3020" s="1517">
        <v>45258</v>
      </c>
      <c r="BE3020" s="1518"/>
      <c r="BG3020" s="1519" t="s">
        <v>23998</v>
      </c>
      <c r="BH3020" s="1520" t="s">
        <v>23939</v>
      </c>
      <c r="BJ3020" s="1501" t="s">
        <v>30265</v>
      </c>
      <c r="BK3020" s="1502" t="s">
        <v>31424</v>
      </c>
      <c r="BL3020" s="1361">
        <f t="shared" si="2"/>
        <v>0</v>
      </c>
    </row>
    <row r="3021" spans="1:64" s="1495" customFormat="1" ht="13.5" customHeight="1" x14ac:dyDescent="0.25">
      <c r="A3021" s="1482" t="s">
        <v>31962</v>
      </c>
      <c r="B3021" s="1483" t="s">
        <v>4255</v>
      </c>
      <c r="C3021" s="1484">
        <v>45272</v>
      </c>
      <c r="D3021" s="1485">
        <v>20611569905</v>
      </c>
      <c r="E3021" s="1485"/>
      <c r="F3021" s="1486" t="s">
        <v>3251</v>
      </c>
      <c r="G3021" s="1486" t="s">
        <v>29115</v>
      </c>
      <c r="H3021" s="1486" t="s">
        <v>32186</v>
      </c>
      <c r="I3021" s="1522" t="s">
        <v>6546</v>
      </c>
      <c r="J3021" s="1486"/>
      <c r="K3021" s="1491" t="s">
        <v>32170</v>
      </c>
      <c r="L3021" s="1483" t="s">
        <v>32171</v>
      </c>
      <c r="M3021" s="1488" t="s">
        <v>32172</v>
      </c>
      <c r="N3021" s="1489">
        <v>32438</v>
      </c>
      <c r="O3021" s="1483">
        <v>947987216</v>
      </c>
      <c r="P3021" s="1486" t="s">
        <v>4424</v>
      </c>
      <c r="Q3021" s="1498" t="s">
        <v>1503</v>
      </c>
      <c r="R3021" s="1490" t="s">
        <v>32173</v>
      </c>
      <c r="S3021" s="1492" t="s">
        <v>4424</v>
      </c>
      <c r="T3021" s="1511" t="s">
        <v>4424</v>
      </c>
      <c r="U3021" s="1483" t="s">
        <v>32174</v>
      </c>
      <c r="V3021" s="1483" t="s">
        <v>32174</v>
      </c>
      <c r="W3021" s="1483" t="s">
        <v>1571</v>
      </c>
      <c r="X3021" s="1483" t="s">
        <v>1571</v>
      </c>
      <c r="Y3021" s="1483" t="s">
        <v>260</v>
      </c>
      <c r="Z3021" s="1512" t="s">
        <v>32187</v>
      </c>
      <c r="AA3021" s="1513">
        <v>12</v>
      </c>
      <c r="AB3021" s="1513">
        <v>2023</v>
      </c>
      <c r="AC3021" s="1514" t="s">
        <v>4424</v>
      </c>
      <c r="AD3021" s="1496">
        <v>30000</v>
      </c>
      <c r="AE3021" s="1516" t="s">
        <v>4002</v>
      </c>
      <c r="AF3021" s="1486" t="s">
        <v>4424</v>
      </c>
      <c r="AG3021" s="1486" t="s">
        <v>4424</v>
      </c>
      <c r="AH3021" s="1485">
        <v>11193854</v>
      </c>
      <c r="AI3021" s="1483" t="s">
        <v>260</v>
      </c>
      <c r="AJ3021" s="1483" t="s">
        <v>32171</v>
      </c>
      <c r="AK3021" s="1490" t="s">
        <v>32173</v>
      </c>
      <c r="AL3021" s="1483" t="s">
        <v>32175</v>
      </c>
      <c r="AM3021" s="1483" t="s">
        <v>260</v>
      </c>
      <c r="AN3021" s="1483" t="s">
        <v>260</v>
      </c>
      <c r="AO3021" s="1483" t="s">
        <v>260</v>
      </c>
      <c r="AP3021" s="1497" t="s">
        <v>4424</v>
      </c>
      <c r="AQ3021" s="1498" t="s">
        <v>4424</v>
      </c>
      <c r="AR3021" s="1498" t="s">
        <v>4424</v>
      </c>
      <c r="AS3021" s="1497" t="s">
        <v>4424</v>
      </c>
      <c r="AT3021" s="1497" t="s">
        <v>4424</v>
      </c>
      <c r="AU3021" s="1499" t="s">
        <v>4424</v>
      </c>
      <c r="AV3021" s="1497" t="s">
        <v>4424</v>
      </c>
      <c r="AW3021" s="1483"/>
      <c r="AX3021" s="1483"/>
      <c r="AY3021" s="1483"/>
      <c r="AZ3021" s="1483"/>
      <c r="BA3021" s="1483"/>
      <c r="BB3021" s="1486" t="s">
        <v>13646</v>
      </c>
      <c r="BC3021" s="1516" t="s">
        <v>2190</v>
      </c>
      <c r="BD3021" s="1517">
        <v>45272</v>
      </c>
      <c r="BE3021" s="1518"/>
      <c r="BG3021" s="1519" t="s">
        <v>23998</v>
      </c>
      <c r="BH3021" s="1520" t="s">
        <v>23939</v>
      </c>
      <c r="BJ3021" s="1501" t="s">
        <v>30265</v>
      </c>
      <c r="BK3021" s="1502" t="s">
        <v>31424</v>
      </c>
      <c r="BL3021" s="1361">
        <f t="shared" si="2"/>
        <v>0</v>
      </c>
    </row>
    <row r="3022" spans="1:64" s="1495" customFormat="1" ht="13.5" customHeight="1" x14ac:dyDescent="0.25">
      <c r="A3022" s="1482" t="s">
        <v>31962</v>
      </c>
      <c r="B3022" s="1483" t="s">
        <v>4255</v>
      </c>
      <c r="C3022" s="1484">
        <v>45272</v>
      </c>
      <c r="D3022" s="1485">
        <v>20609027984</v>
      </c>
      <c r="E3022" s="1485"/>
      <c r="F3022" s="1486" t="s">
        <v>3251</v>
      </c>
      <c r="G3022" s="1486" t="s">
        <v>29115</v>
      </c>
      <c r="H3022" s="1486" t="s">
        <v>32176</v>
      </c>
      <c r="I3022" s="1522" t="s">
        <v>6546</v>
      </c>
      <c r="J3022" s="1486"/>
      <c r="K3022" s="1491" t="s">
        <v>32178</v>
      </c>
      <c r="L3022" s="1483" t="s">
        <v>32179</v>
      </c>
      <c r="M3022" s="1488" t="s">
        <v>32177</v>
      </c>
      <c r="N3022" s="1489">
        <v>33763</v>
      </c>
      <c r="O3022" s="1483">
        <v>928971637</v>
      </c>
      <c r="P3022" s="1486" t="s">
        <v>4424</v>
      </c>
      <c r="Q3022" s="1498" t="s">
        <v>3303</v>
      </c>
      <c r="R3022" s="1490" t="s">
        <v>32180</v>
      </c>
      <c r="S3022" s="1492" t="s">
        <v>4424</v>
      </c>
      <c r="T3022" s="1511" t="s">
        <v>4424</v>
      </c>
      <c r="U3022" s="1483" t="s">
        <v>32181</v>
      </c>
      <c r="V3022" s="1483" t="s">
        <v>32181</v>
      </c>
      <c r="W3022" s="1483" t="s">
        <v>4103</v>
      </c>
      <c r="X3022" s="1483" t="s">
        <v>1755</v>
      </c>
      <c r="Y3022" s="1483" t="s">
        <v>1755</v>
      </c>
      <c r="Z3022" s="1512" t="s">
        <v>32187</v>
      </c>
      <c r="AA3022" s="1513">
        <v>12</v>
      </c>
      <c r="AB3022" s="1513">
        <v>2023</v>
      </c>
      <c r="AC3022" s="1514" t="s">
        <v>4424</v>
      </c>
      <c r="AD3022" s="1496">
        <v>30000</v>
      </c>
      <c r="AE3022" s="1516" t="s">
        <v>4002</v>
      </c>
      <c r="AF3022" s="1486" t="s">
        <v>4424</v>
      </c>
      <c r="AG3022" s="1486" t="s">
        <v>4424</v>
      </c>
      <c r="AH3022" s="1485">
        <v>11048243</v>
      </c>
      <c r="AI3022" s="1483" t="s">
        <v>260</v>
      </c>
      <c r="AJ3022" s="1483" t="s">
        <v>32179</v>
      </c>
      <c r="AK3022" s="1490" t="s">
        <v>32180</v>
      </c>
      <c r="AL3022" s="1483" t="s">
        <v>32181</v>
      </c>
      <c r="AM3022" s="1483" t="s">
        <v>4103</v>
      </c>
      <c r="AN3022" s="1483" t="s">
        <v>1755</v>
      </c>
      <c r="AO3022" s="1483" t="s">
        <v>1755</v>
      </c>
      <c r="AP3022" s="1497" t="s">
        <v>4424</v>
      </c>
      <c r="AQ3022" s="1498" t="s">
        <v>4424</v>
      </c>
      <c r="AR3022" s="1498" t="s">
        <v>4424</v>
      </c>
      <c r="AS3022" s="1497" t="s">
        <v>4424</v>
      </c>
      <c r="AT3022" s="1497" t="s">
        <v>4424</v>
      </c>
      <c r="AU3022" s="1499" t="s">
        <v>4424</v>
      </c>
      <c r="AV3022" s="1497" t="s">
        <v>4424</v>
      </c>
      <c r="AW3022" s="1483"/>
      <c r="AX3022" s="1483"/>
      <c r="AY3022" s="1483"/>
      <c r="AZ3022" s="1483"/>
      <c r="BA3022" s="1483"/>
      <c r="BB3022" s="1486" t="s">
        <v>23651</v>
      </c>
      <c r="BC3022" s="1516" t="s">
        <v>2190</v>
      </c>
      <c r="BD3022" s="1517">
        <v>45272</v>
      </c>
      <c r="BE3022" s="1518"/>
      <c r="BG3022" s="1519" t="s">
        <v>23998</v>
      </c>
      <c r="BH3022" s="1520" t="s">
        <v>23939</v>
      </c>
      <c r="BJ3022" s="1501" t="s">
        <v>30265</v>
      </c>
      <c r="BK3022" s="1502" t="s">
        <v>31424</v>
      </c>
      <c r="BL3022" s="1361">
        <f t="shared" si="2"/>
        <v>0</v>
      </c>
    </row>
    <row r="3023" spans="1:64" s="1495" customFormat="1" ht="13.5" customHeight="1" x14ac:dyDescent="0.25">
      <c r="A3023" s="1482" t="s">
        <v>31962</v>
      </c>
      <c r="B3023" s="1483" t="s">
        <v>4255</v>
      </c>
      <c r="C3023" s="1484">
        <v>45272</v>
      </c>
      <c r="D3023" s="1485">
        <v>10625641409</v>
      </c>
      <c r="E3023" s="1485"/>
      <c r="F3023" s="1486" t="s">
        <v>3254</v>
      </c>
      <c r="G3023" s="1486" t="s">
        <v>29115</v>
      </c>
      <c r="H3023" s="1486" t="s">
        <v>32155</v>
      </c>
      <c r="I3023" s="1522" t="s">
        <v>6546</v>
      </c>
      <c r="J3023" s="1486"/>
      <c r="K3023" s="1491"/>
      <c r="L3023" s="1483" t="s">
        <v>32156</v>
      </c>
      <c r="M3023" s="1488" t="s">
        <v>32157</v>
      </c>
      <c r="N3023" s="1489">
        <v>36289</v>
      </c>
      <c r="O3023" s="1483">
        <v>918732740</v>
      </c>
      <c r="P3023" s="1486" t="s">
        <v>4424</v>
      </c>
      <c r="Q3023" s="403" t="s">
        <v>4424</v>
      </c>
      <c r="R3023" s="1490" t="s">
        <v>32158</v>
      </c>
      <c r="S3023" s="1492" t="s">
        <v>4424</v>
      </c>
      <c r="T3023" s="1511" t="s">
        <v>4424</v>
      </c>
      <c r="U3023" s="1483" t="s">
        <v>32159</v>
      </c>
      <c r="V3023" s="1483" t="s">
        <v>32159</v>
      </c>
      <c r="W3023" s="1483" t="s">
        <v>15701</v>
      </c>
      <c r="X3023" s="1483" t="s">
        <v>6087</v>
      </c>
      <c r="Y3023" s="1483" t="s">
        <v>6087</v>
      </c>
      <c r="Z3023" s="1512" t="s">
        <v>32187</v>
      </c>
      <c r="AA3023" s="1513">
        <v>12</v>
      </c>
      <c r="AB3023" s="1513">
        <v>2023</v>
      </c>
      <c r="AC3023" s="1514" t="s">
        <v>4424</v>
      </c>
      <c r="AD3023" s="1496">
        <v>20000</v>
      </c>
      <c r="AE3023" s="1516" t="s">
        <v>2281</v>
      </c>
      <c r="AF3023" s="1486" t="s">
        <v>4424</v>
      </c>
      <c r="AG3023" s="1486" t="s">
        <v>4424</v>
      </c>
      <c r="AH3023" s="1485" t="s">
        <v>4424</v>
      </c>
      <c r="AI3023" s="1483" t="s">
        <v>4424</v>
      </c>
      <c r="AJ3023" s="1483" t="s">
        <v>32160</v>
      </c>
      <c r="AK3023" s="1490" t="s">
        <v>32161</v>
      </c>
      <c r="AL3023" s="1483" t="s">
        <v>32162</v>
      </c>
      <c r="AM3023" s="1483" t="s">
        <v>4017</v>
      </c>
      <c r="AN3023" s="1483" t="s">
        <v>6087</v>
      </c>
      <c r="AO3023" s="1483" t="s">
        <v>6087</v>
      </c>
      <c r="AP3023" s="1497" t="s">
        <v>4424</v>
      </c>
      <c r="AQ3023" s="1498" t="s">
        <v>4424</v>
      </c>
      <c r="AR3023" s="1498" t="s">
        <v>4424</v>
      </c>
      <c r="AS3023" s="1497" t="s">
        <v>4424</v>
      </c>
      <c r="AT3023" s="1497" t="s">
        <v>4424</v>
      </c>
      <c r="AU3023" s="1499" t="s">
        <v>4424</v>
      </c>
      <c r="AV3023" s="1497" t="s">
        <v>4424</v>
      </c>
      <c r="AW3023" s="1483"/>
      <c r="AX3023" s="1483"/>
      <c r="AY3023" s="1483"/>
      <c r="AZ3023" s="1483"/>
      <c r="BA3023" s="1483"/>
      <c r="BB3023" s="1486" t="s">
        <v>23886</v>
      </c>
      <c r="BC3023" s="1516" t="s">
        <v>2190</v>
      </c>
      <c r="BD3023" s="1517">
        <v>45272</v>
      </c>
      <c r="BE3023" s="1518"/>
      <c r="BG3023" s="1519" t="s">
        <v>23998</v>
      </c>
      <c r="BH3023" s="1520" t="s">
        <v>23939</v>
      </c>
      <c r="BJ3023" s="1501" t="s">
        <v>30265</v>
      </c>
      <c r="BK3023" s="1502" t="s">
        <v>31424</v>
      </c>
      <c r="BL3023" s="1361">
        <f t="shared" si="2"/>
        <v>0</v>
      </c>
    </row>
    <row r="3024" spans="1:64" s="1495" customFormat="1" ht="13.5" customHeight="1" x14ac:dyDescent="0.25">
      <c r="A3024" s="1482" t="s">
        <v>31962</v>
      </c>
      <c r="B3024" s="1483" t="s">
        <v>4255</v>
      </c>
      <c r="C3024" s="1484">
        <v>45278</v>
      </c>
      <c r="D3024" s="1485">
        <v>20611748010</v>
      </c>
      <c r="E3024" s="1485"/>
      <c r="F3024" s="1486" t="s">
        <v>3252</v>
      </c>
      <c r="G3024" s="1486" t="s">
        <v>29115</v>
      </c>
      <c r="H3024" s="1486" t="s">
        <v>32163</v>
      </c>
      <c r="I3024" s="1522" t="s">
        <v>6546</v>
      </c>
      <c r="J3024" s="1486"/>
      <c r="K3024" s="1491" t="s">
        <v>32164</v>
      </c>
      <c r="L3024" s="1483" t="s">
        <v>32165</v>
      </c>
      <c r="M3024" s="1488" t="s">
        <v>32166</v>
      </c>
      <c r="N3024" s="1489">
        <v>28910</v>
      </c>
      <c r="O3024" s="1483">
        <v>943588992</v>
      </c>
      <c r="P3024" s="1486" t="s">
        <v>4424</v>
      </c>
      <c r="Q3024" s="1498" t="s">
        <v>3303</v>
      </c>
      <c r="R3024" s="1490" t="s">
        <v>32167</v>
      </c>
      <c r="S3024" s="1492" t="s">
        <v>4424</v>
      </c>
      <c r="T3024" s="1511" t="s">
        <v>4424</v>
      </c>
      <c r="U3024" s="1483" t="s">
        <v>32188</v>
      </c>
      <c r="V3024" s="1483" t="s">
        <v>32188</v>
      </c>
      <c r="W3024" s="1483" t="s">
        <v>4718</v>
      </c>
      <c r="X3024" s="1483" t="s">
        <v>5521</v>
      </c>
      <c r="Y3024" s="1483" t="s">
        <v>5521</v>
      </c>
      <c r="Z3024" s="1512" t="s">
        <v>32189</v>
      </c>
      <c r="AA3024" s="1513">
        <v>12</v>
      </c>
      <c r="AB3024" s="1513">
        <v>2023</v>
      </c>
      <c r="AC3024" s="1514" t="s">
        <v>4424</v>
      </c>
      <c r="AD3024" s="1496">
        <v>140000</v>
      </c>
      <c r="AE3024" s="1516" t="s">
        <v>4002</v>
      </c>
      <c r="AF3024" s="1486" t="s">
        <v>4424</v>
      </c>
      <c r="AG3024" s="1486" t="s">
        <v>4424</v>
      </c>
      <c r="AH3024" s="1485">
        <v>15437644</v>
      </c>
      <c r="AI3024" s="1483" t="s">
        <v>5521</v>
      </c>
      <c r="AJ3024" s="1483" t="s">
        <v>32165</v>
      </c>
      <c r="AK3024" s="1490" t="s">
        <v>32167</v>
      </c>
      <c r="AL3024" s="1483" t="s">
        <v>32168</v>
      </c>
      <c r="AM3024" s="1483" t="s">
        <v>4629</v>
      </c>
      <c r="AN3024" s="1483" t="s">
        <v>5521</v>
      </c>
      <c r="AO3024" s="1483" t="s">
        <v>5521</v>
      </c>
      <c r="AP3024" s="1497" t="s">
        <v>32169</v>
      </c>
      <c r="AQ3024" s="1498">
        <v>41167123</v>
      </c>
      <c r="AR3024" s="1483" t="s">
        <v>32168</v>
      </c>
      <c r="AS3024" s="1483" t="s">
        <v>4629</v>
      </c>
      <c r="AT3024" s="1483" t="s">
        <v>5521</v>
      </c>
      <c r="AU3024" s="1483" t="s">
        <v>5521</v>
      </c>
      <c r="AV3024" s="1497" t="s">
        <v>4424</v>
      </c>
      <c r="AW3024" s="1483"/>
      <c r="AX3024" s="1483"/>
      <c r="AY3024" s="1483"/>
      <c r="AZ3024" s="1483"/>
      <c r="BA3024" s="1483"/>
      <c r="BB3024" s="1486" t="s">
        <v>828</v>
      </c>
      <c r="BC3024" s="1516" t="s">
        <v>2190</v>
      </c>
      <c r="BD3024" s="1517">
        <v>45278</v>
      </c>
      <c r="BE3024" s="1518"/>
      <c r="BG3024" s="1519" t="s">
        <v>23998</v>
      </c>
      <c r="BH3024" s="1520" t="s">
        <v>23939</v>
      </c>
      <c r="BJ3024" s="1501" t="s">
        <v>30265</v>
      </c>
      <c r="BK3024" s="1502" t="s">
        <v>31424</v>
      </c>
      <c r="BL3024" s="1361">
        <f t="shared" si="2"/>
        <v>0</v>
      </c>
    </row>
    <row r="3025" spans="1:64" s="1495" customFormat="1" ht="12.5" x14ac:dyDescent="0.25">
      <c r="A3025" s="1482" t="s">
        <v>31962</v>
      </c>
      <c r="B3025" s="1483" t="s">
        <v>4255</v>
      </c>
      <c r="C3025" s="1537">
        <v>45287</v>
      </c>
      <c r="D3025" s="1485">
        <v>20453972977</v>
      </c>
      <c r="E3025" s="1507"/>
      <c r="F3025" s="1508" t="s">
        <v>3254</v>
      </c>
      <c r="G3025" s="1508" t="s">
        <v>1505</v>
      </c>
      <c r="H3025" s="1483" t="s">
        <v>31781</v>
      </c>
      <c r="I3025" s="1522" t="s">
        <v>6546</v>
      </c>
      <c r="J3025" s="1486"/>
      <c r="K3025" s="1509" t="s">
        <v>31782</v>
      </c>
      <c r="L3025" s="1483" t="s">
        <v>31783</v>
      </c>
      <c r="M3025" s="1488" t="s">
        <v>31784</v>
      </c>
      <c r="N3025" s="1489">
        <v>32837</v>
      </c>
      <c r="O3025" s="1483">
        <v>992350228</v>
      </c>
      <c r="P3025" s="1486" t="s">
        <v>4424</v>
      </c>
      <c r="Q3025" s="1498" t="s">
        <v>3303</v>
      </c>
      <c r="R3025" s="1510" t="s">
        <v>31785</v>
      </c>
      <c r="S3025" s="1492" t="s">
        <v>4424</v>
      </c>
      <c r="T3025" s="1511" t="s">
        <v>4424</v>
      </c>
      <c r="U3025" s="1449" t="s">
        <v>31786</v>
      </c>
      <c r="V3025" s="1449" t="s">
        <v>31786</v>
      </c>
      <c r="W3025" s="1483" t="s">
        <v>6087</v>
      </c>
      <c r="X3025" s="1483" t="s">
        <v>6087</v>
      </c>
      <c r="Y3025" s="1483" t="s">
        <v>6087</v>
      </c>
      <c r="Z3025" s="1512" t="s">
        <v>32207</v>
      </c>
      <c r="AA3025" s="1513">
        <v>12</v>
      </c>
      <c r="AB3025" s="1513">
        <v>2023</v>
      </c>
      <c r="AC3025" s="1514" t="s">
        <v>4424</v>
      </c>
      <c r="AD3025" s="1515">
        <v>25000</v>
      </c>
      <c r="AE3025" s="1516" t="s">
        <v>4002</v>
      </c>
      <c r="AF3025" s="1486" t="s">
        <v>4424</v>
      </c>
      <c r="AG3025" s="1486" t="s">
        <v>4424</v>
      </c>
      <c r="AH3025" s="1498">
        <v>11047581</v>
      </c>
      <c r="AI3025" s="1498" t="s">
        <v>6087</v>
      </c>
      <c r="AJ3025" s="1483" t="s">
        <v>31788</v>
      </c>
      <c r="AK3025" s="1510" t="s">
        <v>31787</v>
      </c>
      <c r="AL3025" s="1449" t="s">
        <v>31789</v>
      </c>
      <c r="AM3025" s="1483" t="s">
        <v>1247</v>
      </c>
      <c r="AN3025" s="1483" t="s">
        <v>6087</v>
      </c>
      <c r="AO3025" s="1483" t="s">
        <v>6087</v>
      </c>
      <c r="AP3025" s="1483" t="s">
        <v>31856</v>
      </c>
      <c r="AQ3025" s="1486">
        <v>29639495</v>
      </c>
      <c r="AR3025" s="1449" t="s">
        <v>31789</v>
      </c>
      <c r="AS3025" s="1483" t="s">
        <v>1247</v>
      </c>
      <c r="AT3025" s="1483" t="s">
        <v>6087</v>
      </c>
      <c r="AU3025" s="1483" t="s">
        <v>6087</v>
      </c>
      <c r="AV3025" s="1483" t="s">
        <v>4424</v>
      </c>
      <c r="AW3025" s="1483"/>
      <c r="AX3025" s="1483"/>
      <c r="AY3025" s="1483"/>
      <c r="AZ3025" s="1483"/>
      <c r="BA3025" s="1483"/>
      <c r="BB3025" s="1486" t="s">
        <v>29087</v>
      </c>
      <c r="BC3025" s="1516" t="s">
        <v>2190</v>
      </c>
      <c r="BD3025" s="1517">
        <v>45287</v>
      </c>
      <c r="BE3025" s="1518"/>
      <c r="BG3025" s="1519" t="s">
        <v>23998</v>
      </c>
      <c r="BH3025" s="1520" t="s">
        <v>23939</v>
      </c>
      <c r="BJ3025" s="1501" t="s">
        <v>30265</v>
      </c>
      <c r="BK3025" s="1502" t="s">
        <v>31424</v>
      </c>
      <c r="BL3025" s="1361">
        <f t="shared" si="2"/>
        <v>0</v>
      </c>
    </row>
    <row r="3026" spans="1:64" s="1495" customFormat="1" ht="12.5" x14ac:dyDescent="0.25">
      <c r="A3026" s="1482" t="s">
        <v>31962</v>
      </c>
      <c r="B3026" s="1483" t="s">
        <v>4255</v>
      </c>
      <c r="C3026" s="1537">
        <v>45287</v>
      </c>
      <c r="D3026" s="1485">
        <v>20610488936</v>
      </c>
      <c r="E3026" s="1507"/>
      <c r="F3026" s="1508" t="s">
        <v>3251</v>
      </c>
      <c r="G3026" s="1508" t="s">
        <v>29115</v>
      </c>
      <c r="H3026" s="1483" t="s">
        <v>32208</v>
      </c>
      <c r="I3026" s="1522" t="s">
        <v>6546</v>
      </c>
      <c r="J3026" s="1486"/>
      <c r="K3026" s="1509" t="s">
        <v>30426</v>
      </c>
      <c r="L3026" s="1483" t="s">
        <v>32209</v>
      </c>
      <c r="M3026" s="1488" t="s">
        <v>32210</v>
      </c>
      <c r="N3026" s="1489">
        <v>31524</v>
      </c>
      <c r="O3026" s="1483">
        <v>961603333</v>
      </c>
      <c r="P3026" s="1486" t="s">
        <v>4424</v>
      </c>
      <c r="Q3026" s="1498" t="s">
        <v>3303</v>
      </c>
      <c r="R3026" s="1510" t="s">
        <v>32211</v>
      </c>
      <c r="S3026" s="1492" t="s">
        <v>4424</v>
      </c>
      <c r="T3026" s="1511" t="s">
        <v>4424</v>
      </c>
      <c r="U3026" s="1449" t="s">
        <v>32212</v>
      </c>
      <c r="V3026" s="1449" t="s">
        <v>32212</v>
      </c>
      <c r="W3026" s="1483" t="s">
        <v>140</v>
      </c>
      <c r="X3026" s="1483" t="s">
        <v>6180</v>
      </c>
      <c r="Y3026" s="1483" t="s">
        <v>1160</v>
      </c>
      <c r="Z3026" s="1512" t="s">
        <v>32207</v>
      </c>
      <c r="AA3026" s="1513">
        <v>12</v>
      </c>
      <c r="AB3026" s="1513">
        <v>2023</v>
      </c>
      <c r="AC3026" s="1514" t="s">
        <v>4424</v>
      </c>
      <c r="AD3026" s="1515">
        <v>20000</v>
      </c>
      <c r="AE3026" s="1516" t="s">
        <v>4002</v>
      </c>
      <c r="AF3026" s="1486" t="s">
        <v>4424</v>
      </c>
      <c r="AG3026" s="1486" t="s">
        <v>4424</v>
      </c>
      <c r="AH3026" s="1498">
        <v>11202281</v>
      </c>
      <c r="AI3026" s="1498" t="s">
        <v>4398</v>
      </c>
      <c r="AJ3026" s="1483" t="s">
        <v>32209</v>
      </c>
      <c r="AK3026" s="1510" t="s">
        <v>32211</v>
      </c>
      <c r="AL3026" s="1449" t="s">
        <v>32213</v>
      </c>
      <c r="AM3026" s="1483" t="s">
        <v>140</v>
      </c>
      <c r="AN3026" s="1483" t="s">
        <v>6180</v>
      </c>
      <c r="AO3026" s="1483" t="s">
        <v>1160</v>
      </c>
      <c r="AP3026" s="1497" t="s">
        <v>4424</v>
      </c>
      <c r="AQ3026" s="1498" t="s">
        <v>4424</v>
      </c>
      <c r="AR3026" s="1498" t="s">
        <v>4424</v>
      </c>
      <c r="AS3026" s="1497" t="s">
        <v>4424</v>
      </c>
      <c r="AT3026" s="1497" t="s">
        <v>4424</v>
      </c>
      <c r="AU3026" s="1499" t="s">
        <v>4424</v>
      </c>
      <c r="AV3026" s="1497" t="s">
        <v>4424</v>
      </c>
      <c r="AW3026" s="1483"/>
      <c r="AX3026" s="1483"/>
      <c r="AY3026" s="1483"/>
      <c r="AZ3026" s="1483"/>
      <c r="BA3026" s="1483"/>
      <c r="BB3026" s="1486" t="s">
        <v>1400</v>
      </c>
      <c r="BC3026" s="1516" t="s">
        <v>2190</v>
      </c>
      <c r="BD3026" s="1517">
        <v>45287</v>
      </c>
      <c r="BE3026" s="1518"/>
      <c r="BG3026" s="1519" t="s">
        <v>23998</v>
      </c>
      <c r="BH3026" s="1520" t="s">
        <v>23939</v>
      </c>
      <c r="BJ3026" s="1501" t="s">
        <v>30265</v>
      </c>
      <c r="BK3026" s="1502" t="s">
        <v>31424</v>
      </c>
      <c r="BL3026" s="1361">
        <f t="shared" si="2"/>
        <v>0</v>
      </c>
    </row>
    <row r="3027" spans="1:64" s="1495" customFormat="1" ht="12.5" x14ac:dyDescent="0.25">
      <c r="A3027" s="1482" t="s">
        <v>31962</v>
      </c>
      <c r="B3027" s="1483" t="s">
        <v>4255</v>
      </c>
      <c r="C3027" s="1537">
        <v>45288</v>
      </c>
      <c r="D3027" s="1485">
        <v>10706116562</v>
      </c>
      <c r="E3027" s="1507"/>
      <c r="F3027" s="1508" t="s">
        <v>3253</v>
      </c>
      <c r="G3027" s="1486" t="s">
        <v>23176</v>
      </c>
      <c r="H3027" s="1483" t="s">
        <v>32217</v>
      </c>
      <c r="I3027" s="1535" t="s">
        <v>6546</v>
      </c>
      <c r="J3027" s="1486"/>
      <c r="K3027" s="1509"/>
      <c r="L3027" s="1483" t="s">
        <v>32218</v>
      </c>
      <c r="M3027" s="1488" t="s">
        <v>32219</v>
      </c>
      <c r="N3027" s="1489">
        <v>34351</v>
      </c>
      <c r="O3027" s="1483">
        <v>971409915</v>
      </c>
      <c r="P3027" s="1486" t="s">
        <v>4424</v>
      </c>
      <c r="Q3027" s="403" t="s">
        <v>4424</v>
      </c>
      <c r="R3027" s="1510" t="s">
        <v>32220</v>
      </c>
      <c r="S3027" s="1492" t="s">
        <v>4424</v>
      </c>
      <c r="T3027" s="1511" t="s">
        <v>4424</v>
      </c>
      <c r="U3027" s="1449" t="s">
        <v>32221</v>
      </c>
      <c r="V3027" s="1449" t="s">
        <v>32221</v>
      </c>
      <c r="W3027" s="1483" t="s">
        <v>5722</v>
      </c>
      <c r="X3027" s="1483" t="s">
        <v>2197</v>
      </c>
      <c r="Y3027" s="1483" t="s">
        <v>5745</v>
      </c>
      <c r="Z3027" s="1512" t="s">
        <v>32222</v>
      </c>
      <c r="AA3027" s="1513">
        <v>12</v>
      </c>
      <c r="AB3027" s="1513">
        <v>2023</v>
      </c>
      <c r="AC3027" s="1514" t="s">
        <v>4424</v>
      </c>
      <c r="AD3027" s="1515">
        <v>5000</v>
      </c>
      <c r="AE3027" s="1516" t="s">
        <v>2281</v>
      </c>
      <c r="AF3027" s="1486" t="s">
        <v>4424</v>
      </c>
      <c r="AG3027" s="1486" t="s">
        <v>4424</v>
      </c>
      <c r="AH3027" s="1485" t="s">
        <v>4424</v>
      </c>
      <c r="AI3027" s="1483" t="s">
        <v>4424</v>
      </c>
      <c r="AJ3027" s="1483" t="s">
        <v>32223</v>
      </c>
      <c r="AK3027" s="1510" t="s">
        <v>32224</v>
      </c>
      <c r="AL3027" s="1449" t="s">
        <v>32225</v>
      </c>
      <c r="AM3027" s="1483" t="s">
        <v>5722</v>
      </c>
      <c r="AN3027" s="1483" t="s">
        <v>2197</v>
      </c>
      <c r="AO3027" s="1483" t="s">
        <v>5745</v>
      </c>
      <c r="AP3027" s="1497" t="s">
        <v>4424</v>
      </c>
      <c r="AQ3027" s="1498" t="s">
        <v>4424</v>
      </c>
      <c r="AR3027" s="1498" t="s">
        <v>4424</v>
      </c>
      <c r="AS3027" s="1497" t="s">
        <v>4424</v>
      </c>
      <c r="AT3027" s="1497" t="s">
        <v>4424</v>
      </c>
      <c r="AU3027" s="1499" t="s">
        <v>4424</v>
      </c>
      <c r="AV3027" s="1497" t="s">
        <v>4424</v>
      </c>
      <c r="AW3027" s="1483"/>
      <c r="AX3027" s="1483"/>
      <c r="AY3027" s="1483"/>
      <c r="AZ3027" s="1483"/>
      <c r="BA3027" s="1483"/>
      <c r="BB3027" s="1486" t="s">
        <v>9395</v>
      </c>
      <c r="BC3027" s="1516" t="s">
        <v>2190</v>
      </c>
      <c r="BD3027" s="1517">
        <v>45288</v>
      </c>
      <c r="BE3027" s="1518"/>
      <c r="BG3027" s="1519" t="s">
        <v>23998</v>
      </c>
      <c r="BH3027" s="1520" t="s">
        <v>23939</v>
      </c>
      <c r="BJ3027" s="1501" t="s">
        <v>30265</v>
      </c>
      <c r="BK3027" s="1502" t="s">
        <v>31424</v>
      </c>
      <c r="BL3027" s="1361">
        <f t="shared" si="2"/>
        <v>0</v>
      </c>
    </row>
    <row r="3028" spans="1:64" s="1495" customFormat="1" ht="12.5" x14ac:dyDescent="0.25">
      <c r="A3028" s="1482" t="s">
        <v>31962</v>
      </c>
      <c r="B3028" s="1483" t="s">
        <v>4255</v>
      </c>
      <c r="C3028" s="1537">
        <v>45294</v>
      </c>
      <c r="D3028" s="1485">
        <v>20600774337</v>
      </c>
      <c r="E3028" s="1507"/>
      <c r="F3028" s="1508" t="s">
        <v>3251</v>
      </c>
      <c r="G3028" s="1486" t="s">
        <v>29782</v>
      </c>
      <c r="H3028" s="1483" t="s">
        <v>17953</v>
      </c>
      <c r="I3028" s="1535" t="s">
        <v>6546</v>
      </c>
      <c r="J3028" s="1486"/>
      <c r="K3028" s="1509" t="s">
        <v>32226</v>
      </c>
      <c r="L3028" s="1483" t="s">
        <v>3474</v>
      </c>
      <c r="M3028" s="1488" t="s">
        <v>32227</v>
      </c>
      <c r="N3028" s="1489">
        <v>28446</v>
      </c>
      <c r="O3028" s="1483">
        <v>966701365</v>
      </c>
      <c r="P3028" s="1486" t="s">
        <v>4424</v>
      </c>
      <c r="Q3028" s="1498" t="s">
        <v>3303</v>
      </c>
      <c r="R3028" s="1510" t="s">
        <v>32228</v>
      </c>
      <c r="S3028" s="1492" t="s">
        <v>4424</v>
      </c>
      <c r="T3028" s="1511" t="s">
        <v>4424</v>
      </c>
      <c r="U3028" s="1449" t="s">
        <v>32229</v>
      </c>
      <c r="V3028" s="1449" t="s">
        <v>32229</v>
      </c>
      <c r="W3028" s="1483" t="s">
        <v>1019</v>
      </c>
      <c r="X3028" s="1483" t="s">
        <v>1803</v>
      </c>
      <c r="Y3028" s="1483" t="s">
        <v>262</v>
      </c>
      <c r="Z3028" s="1512" t="s">
        <v>32230</v>
      </c>
      <c r="AA3028" s="1539" t="s">
        <v>32231</v>
      </c>
      <c r="AB3028" s="1513">
        <v>2024</v>
      </c>
      <c r="AC3028" s="1514" t="s">
        <v>4424</v>
      </c>
      <c r="AD3028" s="1515">
        <v>60000</v>
      </c>
      <c r="AE3028" s="1516" t="s">
        <v>4002</v>
      </c>
      <c r="AF3028" s="1486" t="s">
        <v>4424</v>
      </c>
      <c r="AG3028" s="1486" t="s">
        <v>4424</v>
      </c>
      <c r="AH3028" s="1485">
        <v>11107832</v>
      </c>
      <c r="AI3028" s="1483" t="s">
        <v>262</v>
      </c>
      <c r="AJ3028" s="1483" t="s">
        <v>3474</v>
      </c>
      <c r="AK3028" s="1510" t="s">
        <v>32228</v>
      </c>
      <c r="AL3028" s="1449" t="s">
        <v>32229</v>
      </c>
      <c r="AM3028" s="1483" t="s">
        <v>1019</v>
      </c>
      <c r="AN3028" s="1483" t="s">
        <v>1803</v>
      </c>
      <c r="AO3028" s="1483" t="s">
        <v>262</v>
      </c>
      <c r="AP3028" s="1497" t="s">
        <v>4424</v>
      </c>
      <c r="AQ3028" s="1498" t="s">
        <v>4424</v>
      </c>
      <c r="AR3028" s="1498" t="s">
        <v>4424</v>
      </c>
      <c r="AS3028" s="1497" t="s">
        <v>4424</v>
      </c>
      <c r="AT3028" s="1497" t="s">
        <v>4424</v>
      </c>
      <c r="AU3028" s="1499" t="s">
        <v>4424</v>
      </c>
      <c r="AV3028" s="1497" t="s">
        <v>4424</v>
      </c>
      <c r="AW3028" s="1483"/>
      <c r="AX3028" s="1483"/>
      <c r="AY3028" s="1483"/>
      <c r="AZ3028" s="1483"/>
      <c r="BA3028" s="1483"/>
      <c r="BB3028" s="1486" t="s">
        <v>9833</v>
      </c>
      <c r="BC3028" s="1516" t="s">
        <v>2190</v>
      </c>
      <c r="BD3028" s="1517">
        <v>45294</v>
      </c>
      <c r="BE3028" s="1518"/>
      <c r="BG3028" s="1519" t="s">
        <v>23998</v>
      </c>
      <c r="BH3028" s="1520" t="s">
        <v>23939</v>
      </c>
      <c r="BJ3028" s="1501" t="s">
        <v>30265</v>
      </c>
      <c r="BK3028" s="1502" t="s">
        <v>31424</v>
      </c>
      <c r="BL3028" s="1521"/>
    </row>
    <row r="3029" spans="1:64" s="1495" customFormat="1" ht="12.5" x14ac:dyDescent="0.25">
      <c r="A3029" s="1482" t="s">
        <v>31962</v>
      </c>
      <c r="B3029" s="1483" t="s">
        <v>4255</v>
      </c>
      <c r="C3029" s="1537">
        <v>45294</v>
      </c>
      <c r="D3029" s="1485">
        <v>10266231097</v>
      </c>
      <c r="E3029" s="1507"/>
      <c r="F3029" s="1508" t="s">
        <v>3253</v>
      </c>
      <c r="G3029" s="1486" t="s">
        <v>29115</v>
      </c>
      <c r="H3029" s="1483" t="s">
        <v>32232</v>
      </c>
      <c r="I3029" s="1522" t="s">
        <v>6546</v>
      </c>
      <c r="J3029" s="1486"/>
      <c r="K3029" s="1509" t="s">
        <v>32233</v>
      </c>
      <c r="L3029" s="1483" t="s">
        <v>32234</v>
      </c>
      <c r="M3029" s="1488" t="s">
        <v>32235</v>
      </c>
      <c r="N3029" s="1489">
        <v>19606</v>
      </c>
      <c r="O3029" s="1483">
        <v>935455104</v>
      </c>
      <c r="P3029" s="1486" t="s">
        <v>4424</v>
      </c>
      <c r="Q3029" s="403" t="s">
        <v>4424</v>
      </c>
      <c r="R3029" s="1510" t="s">
        <v>32236</v>
      </c>
      <c r="S3029" s="1492" t="s">
        <v>4424</v>
      </c>
      <c r="T3029" s="1511" t="s">
        <v>4424</v>
      </c>
      <c r="U3029" s="1449" t="s">
        <v>32240</v>
      </c>
      <c r="V3029" s="1449" t="s">
        <v>32240</v>
      </c>
      <c r="W3029" s="1483" t="s">
        <v>16686</v>
      </c>
      <c r="X3029" s="1483" t="s">
        <v>1221</v>
      </c>
      <c r="Y3029" s="1483" t="s">
        <v>1221</v>
      </c>
      <c r="Z3029" s="1512" t="s">
        <v>32230</v>
      </c>
      <c r="AA3029" s="1539" t="s">
        <v>32231</v>
      </c>
      <c r="AB3029" s="1513">
        <v>2024</v>
      </c>
      <c r="AC3029" s="1514" t="s">
        <v>4424</v>
      </c>
      <c r="AD3029" s="1515">
        <v>50000</v>
      </c>
      <c r="AE3029" s="1516" t="s">
        <v>2281</v>
      </c>
      <c r="AF3029" s="1486" t="s">
        <v>4424</v>
      </c>
      <c r="AG3029" s="1486" t="s">
        <v>4424</v>
      </c>
      <c r="AH3029" s="1485" t="s">
        <v>4424</v>
      </c>
      <c r="AI3029" s="1483" t="s">
        <v>4424</v>
      </c>
      <c r="AJ3029" s="1483" t="s">
        <v>32237</v>
      </c>
      <c r="AK3029" s="1510" t="s">
        <v>32238</v>
      </c>
      <c r="AL3029" s="1449" t="s">
        <v>32239</v>
      </c>
      <c r="AM3029" s="1483" t="s">
        <v>16686</v>
      </c>
      <c r="AN3029" s="1483" t="s">
        <v>1221</v>
      </c>
      <c r="AO3029" s="1483" t="s">
        <v>1221</v>
      </c>
      <c r="AP3029" s="1497" t="s">
        <v>4424</v>
      </c>
      <c r="AQ3029" s="1498" t="s">
        <v>4424</v>
      </c>
      <c r="AR3029" s="1498" t="s">
        <v>4424</v>
      </c>
      <c r="AS3029" s="1497" t="s">
        <v>4424</v>
      </c>
      <c r="AT3029" s="1497" t="s">
        <v>4424</v>
      </c>
      <c r="AU3029" s="1499" t="s">
        <v>4424</v>
      </c>
      <c r="AV3029" s="1497" t="s">
        <v>4424</v>
      </c>
      <c r="AW3029" s="1483"/>
      <c r="AX3029" s="1483"/>
      <c r="AY3029" s="1483"/>
      <c r="AZ3029" s="1483"/>
      <c r="BA3029" s="1483"/>
      <c r="BB3029" s="1486" t="s">
        <v>22687</v>
      </c>
      <c r="BC3029" s="1516" t="s">
        <v>2190</v>
      </c>
      <c r="BD3029" s="1517">
        <v>45294</v>
      </c>
      <c r="BE3029" s="1518"/>
      <c r="BG3029" s="1519" t="s">
        <v>23998</v>
      </c>
      <c r="BH3029" s="1520" t="s">
        <v>23939</v>
      </c>
      <c r="BJ3029" s="1501" t="s">
        <v>30265</v>
      </c>
      <c r="BK3029" s="1502" t="s">
        <v>31424</v>
      </c>
      <c r="BL3029" s="1521"/>
    </row>
    <row r="3030" spans="1:64" s="1495" customFormat="1" ht="12.5" x14ac:dyDescent="0.25">
      <c r="A3030" s="1482" t="s">
        <v>31962</v>
      </c>
      <c r="B3030" s="1483" t="s">
        <v>4255</v>
      </c>
      <c r="C3030" s="1537">
        <v>45295</v>
      </c>
      <c r="D3030" s="1485">
        <v>20609998947</v>
      </c>
      <c r="E3030" s="1507"/>
      <c r="F3030" s="1508" t="s">
        <v>3252</v>
      </c>
      <c r="G3030" s="1486" t="s">
        <v>23176</v>
      </c>
      <c r="H3030" s="1483" t="s">
        <v>32200</v>
      </c>
      <c r="I3030" s="1522" t="s">
        <v>6546</v>
      </c>
      <c r="J3030" s="1486"/>
      <c r="K3030" s="1509" t="s">
        <v>32206</v>
      </c>
      <c r="L3030" s="1483" t="s">
        <v>32201</v>
      </c>
      <c r="M3030" s="1488" t="s">
        <v>32202</v>
      </c>
      <c r="N3030" s="1489">
        <v>37750</v>
      </c>
      <c r="O3030" s="1483">
        <v>997479781</v>
      </c>
      <c r="P3030" s="1486" t="s">
        <v>4424</v>
      </c>
      <c r="Q3030" s="1498" t="s">
        <v>3303</v>
      </c>
      <c r="R3030" s="1510" t="s">
        <v>32203</v>
      </c>
      <c r="S3030" s="1492" t="s">
        <v>4424</v>
      </c>
      <c r="T3030" s="1511" t="s">
        <v>4424</v>
      </c>
      <c r="U3030" s="1449" t="s">
        <v>32204</v>
      </c>
      <c r="V3030" s="1449" t="s">
        <v>32204</v>
      </c>
      <c r="W3030" s="1483" t="s">
        <v>2278</v>
      </c>
      <c r="X3030" s="1483" t="s">
        <v>5521</v>
      </c>
      <c r="Y3030" s="1483" t="s">
        <v>5521</v>
      </c>
      <c r="Z3030" s="1512" t="s">
        <v>32246</v>
      </c>
      <c r="AA3030" s="1539" t="s">
        <v>32231</v>
      </c>
      <c r="AB3030" s="1513">
        <v>2024</v>
      </c>
      <c r="AC3030" s="1514" t="s">
        <v>4424</v>
      </c>
      <c r="AD3030" s="1515">
        <v>20000</v>
      </c>
      <c r="AE3030" s="1516" t="s">
        <v>4002</v>
      </c>
      <c r="AF3030" s="1486" t="s">
        <v>4424</v>
      </c>
      <c r="AG3030" s="1486" t="s">
        <v>4424</v>
      </c>
      <c r="AH3030" s="1485">
        <v>15080150</v>
      </c>
      <c r="AI3030" s="1483" t="s">
        <v>5521</v>
      </c>
      <c r="AJ3030" s="1483" t="s">
        <v>32201</v>
      </c>
      <c r="AK3030" s="1510" t="s">
        <v>32203</v>
      </c>
      <c r="AL3030" s="1449" t="s">
        <v>32205</v>
      </c>
      <c r="AM3030" s="1483" t="s">
        <v>2278</v>
      </c>
      <c r="AN3030" s="1483" t="s">
        <v>5521</v>
      </c>
      <c r="AO3030" s="1483" t="s">
        <v>5521</v>
      </c>
      <c r="AP3030" s="1497" t="s">
        <v>4424</v>
      </c>
      <c r="AQ3030" s="1498" t="s">
        <v>4424</v>
      </c>
      <c r="AR3030" s="1449" t="s">
        <v>4424</v>
      </c>
      <c r="AS3030" s="1483" t="s">
        <v>4424</v>
      </c>
      <c r="AT3030" s="1483" t="s">
        <v>4424</v>
      </c>
      <c r="AU3030" s="1483" t="s">
        <v>4424</v>
      </c>
      <c r="AV3030" s="1497" t="s">
        <v>4424</v>
      </c>
      <c r="AW3030" s="1483"/>
      <c r="AX3030" s="1483"/>
      <c r="AY3030" s="1483"/>
      <c r="AZ3030" s="1483"/>
      <c r="BA3030" s="1483"/>
      <c r="BB3030" s="1486" t="s">
        <v>22991</v>
      </c>
      <c r="BC3030" s="1516" t="s">
        <v>2190</v>
      </c>
      <c r="BD3030" s="1517">
        <v>45295</v>
      </c>
      <c r="BE3030" s="1518"/>
      <c r="BG3030" s="1519" t="s">
        <v>23998</v>
      </c>
      <c r="BH3030" s="1520" t="s">
        <v>23939</v>
      </c>
      <c r="BJ3030" s="1501" t="s">
        <v>30265</v>
      </c>
      <c r="BK3030" s="1502" t="s">
        <v>31424</v>
      </c>
      <c r="BL3030" s="1521"/>
    </row>
    <row r="3031" spans="1:64" s="1495" customFormat="1" ht="12.5" x14ac:dyDescent="0.25">
      <c r="A3031" s="1482" t="s">
        <v>31962</v>
      </c>
      <c r="B3031" s="1483" t="s">
        <v>4255</v>
      </c>
      <c r="C3031" s="1537">
        <v>45296</v>
      </c>
      <c r="D3031" s="1485">
        <v>20611887958</v>
      </c>
      <c r="E3031" s="1507"/>
      <c r="F3031" s="1508" t="s">
        <v>3254</v>
      </c>
      <c r="G3031" s="1486" t="s">
        <v>29115</v>
      </c>
      <c r="H3031" s="1483" t="s">
        <v>32241</v>
      </c>
      <c r="I3031" s="1535" t="s">
        <v>6546</v>
      </c>
      <c r="J3031" s="1486"/>
      <c r="K3031" s="1509" t="s">
        <v>32242</v>
      </c>
      <c r="L3031" s="1483" t="s">
        <v>32243</v>
      </c>
      <c r="M3031" s="1488" t="s">
        <v>32244</v>
      </c>
      <c r="N3031" s="1489">
        <v>33038</v>
      </c>
      <c r="O3031" s="1483">
        <v>976372871</v>
      </c>
      <c r="P3031" s="1486" t="s">
        <v>4424</v>
      </c>
      <c r="Q3031" s="1498" t="s">
        <v>3303</v>
      </c>
      <c r="R3031" s="1510" t="s">
        <v>32245</v>
      </c>
      <c r="S3031" s="1492" t="s">
        <v>4424</v>
      </c>
      <c r="T3031" s="1511" t="s">
        <v>4424</v>
      </c>
      <c r="U3031" s="1449" t="s">
        <v>32308</v>
      </c>
      <c r="V3031" s="1449" t="s">
        <v>32308</v>
      </c>
      <c r="W3031" s="1483" t="s">
        <v>6087</v>
      </c>
      <c r="X3031" s="1483" t="s">
        <v>6087</v>
      </c>
      <c r="Y3031" s="1483" t="s">
        <v>6087</v>
      </c>
      <c r="Z3031" s="1512" t="s">
        <v>32280</v>
      </c>
      <c r="AA3031" s="1539" t="s">
        <v>32231</v>
      </c>
      <c r="AB3031" s="1513">
        <v>2024</v>
      </c>
      <c r="AC3031" s="1514" t="s">
        <v>4424</v>
      </c>
      <c r="AD3031" s="1515">
        <v>100000</v>
      </c>
      <c r="AE3031" s="1516" t="s">
        <v>4002</v>
      </c>
      <c r="AF3031" s="1486" t="s">
        <v>4424</v>
      </c>
      <c r="AG3031" s="1486" t="s">
        <v>4424</v>
      </c>
      <c r="AH3031" s="1485">
        <v>11565673</v>
      </c>
      <c r="AI3031" s="1483" t="s">
        <v>6087</v>
      </c>
      <c r="AJ3031" s="1483" t="s">
        <v>32247</v>
      </c>
      <c r="AK3031" s="1510" t="s">
        <v>32248</v>
      </c>
      <c r="AL3031" s="1449" t="s">
        <v>32249</v>
      </c>
      <c r="AM3031" s="1483" t="s">
        <v>1921</v>
      </c>
      <c r="AN3031" s="1483" t="s">
        <v>6087</v>
      </c>
      <c r="AO3031" s="1483" t="s">
        <v>6087</v>
      </c>
      <c r="AP3031" s="1497" t="s">
        <v>32250</v>
      </c>
      <c r="AQ3031" s="1498">
        <v>29523745</v>
      </c>
      <c r="AR3031" s="1449" t="s">
        <v>32249</v>
      </c>
      <c r="AS3031" s="1483" t="s">
        <v>1921</v>
      </c>
      <c r="AT3031" s="1483" t="s">
        <v>6087</v>
      </c>
      <c r="AU3031" s="1483" t="s">
        <v>6087</v>
      </c>
      <c r="AV3031" s="1497" t="s">
        <v>4424</v>
      </c>
      <c r="AW3031" s="1483"/>
      <c r="AX3031" s="1483"/>
      <c r="AY3031" s="1483"/>
      <c r="AZ3031" s="1483"/>
      <c r="BA3031" s="1483"/>
      <c r="BB3031" s="1486" t="s">
        <v>26644</v>
      </c>
      <c r="BC3031" s="1516" t="s">
        <v>2190</v>
      </c>
      <c r="BD3031" s="1517">
        <v>45296</v>
      </c>
      <c r="BE3031" s="1518"/>
      <c r="BG3031" s="1519" t="s">
        <v>23998</v>
      </c>
      <c r="BH3031" s="1520" t="s">
        <v>23939</v>
      </c>
      <c r="BJ3031" s="1501" t="s">
        <v>30265</v>
      </c>
      <c r="BK3031" s="1502" t="s">
        <v>31424</v>
      </c>
      <c r="BL3031" s="1521"/>
    </row>
    <row r="3032" spans="1:64" ht="13.5" customHeight="1" x14ac:dyDescent="0.25">
      <c r="B3032" s="1" t="s">
        <v>7684</v>
      </c>
      <c r="C3032" s="490">
        <v>45299</v>
      </c>
      <c r="D3032" s="398">
        <v>20607700029</v>
      </c>
      <c r="F3032" s="403" t="s">
        <v>3254</v>
      </c>
      <c r="G3032" s="403" t="s">
        <v>29115</v>
      </c>
      <c r="H3032" s="403" t="s">
        <v>32257</v>
      </c>
      <c r="I3032" s="1541" t="s">
        <v>6546</v>
      </c>
      <c r="L3032" s="1" t="s">
        <v>32260</v>
      </c>
      <c r="M3032" s="1245" t="s">
        <v>32263</v>
      </c>
      <c r="N3032" s="384">
        <v>31472</v>
      </c>
      <c r="O3032" s="1">
        <v>950095183</v>
      </c>
      <c r="P3032" s="403" t="s">
        <v>4424</v>
      </c>
      <c r="Q3032" s="403" t="s">
        <v>3303</v>
      </c>
      <c r="R3032" s="1">
        <v>43973732</v>
      </c>
      <c r="S3032" s="448" t="s">
        <v>4424</v>
      </c>
      <c r="T3032" s="448" t="s">
        <v>4424</v>
      </c>
      <c r="U3032" s="1" t="s">
        <v>32279</v>
      </c>
      <c r="V3032" s="1" t="s">
        <v>32279</v>
      </c>
      <c r="W3032" s="1" t="s">
        <v>32258</v>
      </c>
      <c r="X3032" s="1" t="s">
        <v>1221</v>
      </c>
      <c r="Y3032" s="1" t="s">
        <v>1221</v>
      </c>
      <c r="Z3032" s="519" t="s">
        <v>32259</v>
      </c>
      <c r="AA3032" s="350">
        <v>1</v>
      </c>
      <c r="AB3032" s="350">
        <v>2024</v>
      </c>
      <c r="AC3032" s="1" t="s">
        <v>4424</v>
      </c>
      <c r="AD3032" s="451">
        <v>20000</v>
      </c>
      <c r="AE3032" s="403" t="s">
        <v>4002</v>
      </c>
      <c r="AF3032" s="403" t="s">
        <v>4424</v>
      </c>
      <c r="AG3032" s="403" t="s">
        <v>4424</v>
      </c>
      <c r="AH3032" s="398">
        <v>11358793</v>
      </c>
      <c r="AI3032" s="1" t="s">
        <v>1517</v>
      </c>
      <c r="AJ3032" s="403" t="s">
        <v>32262</v>
      </c>
      <c r="AK3032" s="448" t="s">
        <v>32261</v>
      </c>
      <c r="AL3032" s="1" t="s">
        <v>32278</v>
      </c>
      <c r="AM3032" s="403" t="s">
        <v>32258</v>
      </c>
      <c r="AN3032" s="403" t="s">
        <v>1221</v>
      </c>
      <c r="AO3032" s="403" t="s">
        <v>1221</v>
      </c>
      <c r="AP3032" s="403" t="s">
        <v>4424</v>
      </c>
      <c r="AQ3032" s="403" t="s">
        <v>4424</v>
      </c>
      <c r="AR3032" s="403" t="s">
        <v>4424</v>
      </c>
      <c r="AS3032" s="403" t="s">
        <v>4424</v>
      </c>
      <c r="AT3032" s="403" t="s">
        <v>4424</v>
      </c>
      <c r="AU3032" s="403" t="s">
        <v>4424</v>
      </c>
      <c r="AV3032" s="403" t="s">
        <v>4424</v>
      </c>
      <c r="BB3032" s="403" t="s">
        <v>11431</v>
      </c>
    </row>
    <row r="3033" spans="1:64" ht="13.5" customHeight="1" x14ac:dyDescent="0.25">
      <c r="B3033" s="1" t="s">
        <v>7684</v>
      </c>
      <c r="C3033" s="490">
        <v>45299</v>
      </c>
      <c r="D3033" s="398">
        <v>20611752297</v>
      </c>
      <c r="F3033" s="403" t="s">
        <v>3251</v>
      </c>
      <c r="G3033" s="403" t="s">
        <v>1505</v>
      </c>
      <c r="H3033" s="403" t="s">
        <v>32265</v>
      </c>
      <c r="I3033" s="1053" t="s">
        <v>6546</v>
      </c>
      <c r="L3033" s="1" t="s">
        <v>32267</v>
      </c>
      <c r="M3033" s="1245" t="s">
        <v>32270</v>
      </c>
      <c r="N3033" s="384">
        <v>22162</v>
      </c>
      <c r="O3033" s="1">
        <v>959202980</v>
      </c>
      <c r="P3033" s="403" t="s">
        <v>4424</v>
      </c>
      <c r="Q3033" s="403" t="s">
        <v>6194</v>
      </c>
      <c r="R3033" s="450" t="s">
        <v>32268</v>
      </c>
      <c r="S3033" s="448" t="s">
        <v>4424</v>
      </c>
      <c r="T3033" s="448" t="s">
        <v>4424</v>
      </c>
      <c r="U3033" s="1" t="s">
        <v>32266</v>
      </c>
      <c r="V3033" s="1" t="s">
        <v>32266</v>
      </c>
      <c r="W3033" s="1" t="s">
        <v>265</v>
      </c>
      <c r="X3033" s="1" t="s">
        <v>265</v>
      </c>
      <c r="Y3033" s="1" t="s">
        <v>265</v>
      </c>
      <c r="Z3033" s="519" t="s">
        <v>32259</v>
      </c>
      <c r="AA3033" s="350">
        <v>1</v>
      </c>
      <c r="AB3033" s="350">
        <v>2024</v>
      </c>
      <c r="AC3033" s="1" t="s">
        <v>4424</v>
      </c>
      <c r="AD3033" s="451">
        <v>10000</v>
      </c>
      <c r="AE3033" s="403" t="s">
        <v>4002</v>
      </c>
      <c r="AF3033" s="403" t="s">
        <v>4424</v>
      </c>
      <c r="AG3033" s="403" t="s">
        <v>4424</v>
      </c>
      <c r="AH3033" s="398">
        <v>15438503</v>
      </c>
      <c r="AI3033" s="1" t="s">
        <v>5521</v>
      </c>
      <c r="AJ3033" s="1" t="s">
        <v>32267</v>
      </c>
      <c r="AK3033" s="448" t="s">
        <v>32268</v>
      </c>
      <c r="AL3033" s="403" t="s">
        <v>32269</v>
      </c>
      <c r="AM3033" s="403" t="s">
        <v>3810</v>
      </c>
      <c r="AN3033" s="403" t="s">
        <v>5521</v>
      </c>
      <c r="AO3033" s="403" t="s">
        <v>5521</v>
      </c>
      <c r="AP3033" s="403" t="s">
        <v>4424</v>
      </c>
      <c r="AQ3033" s="403" t="s">
        <v>4424</v>
      </c>
      <c r="AR3033" s="403" t="s">
        <v>4424</v>
      </c>
      <c r="AS3033" s="403" t="s">
        <v>4424</v>
      </c>
      <c r="AT3033" s="403" t="s">
        <v>4424</v>
      </c>
      <c r="AU3033" s="403" t="s">
        <v>4424</v>
      </c>
      <c r="AV3033" s="403" t="s">
        <v>4424</v>
      </c>
      <c r="BB3033" s="403" t="s">
        <v>32414</v>
      </c>
    </row>
    <row r="3034" spans="1:64" ht="13.5" customHeight="1" x14ac:dyDescent="0.25">
      <c r="B3034" s="1" t="s">
        <v>7684</v>
      </c>
      <c r="C3034" s="490">
        <v>45299</v>
      </c>
      <c r="D3034" s="398">
        <v>20611924837</v>
      </c>
      <c r="F3034" s="403" t="s">
        <v>3252</v>
      </c>
      <c r="G3034" s="403" t="s">
        <v>1505</v>
      </c>
      <c r="H3034" s="403" t="s">
        <v>32271</v>
      </c>
      <c r="I3034" s="1053" t="s">
        <v>6546</v>
      </c>
      <c r="L3034" s="1" t="s">
        <v>32273</v>
      </c>
      <c r="M3034" s="1245" t="s">
        <v>32272</v>
      </c>
      <c r="N3034" s="384">
        <v>33156</v>
      </c>
      <c r="O3034" s="1">
        <v>975275963</v>
      </c>
      <c r="P3034" s="403" t="s">
        <v>4424</v>
      </c>
      <c r="Q3034" s="403" t="s">
        <v>3303</v>
      </c>
      <c r="R3034" s="450" t="s">
        <v>32274</v>
      </c>
      <c r="S3034" s="448" t="s">
        <v>4424</v>
      </c>
      <c r="T3034" s="448" t="s">
        <v>4424</v>
      </c>
      <c r="U3034" s="1" t="s">
        <v>32277</v>
      </c>
      <c r="V3034" s="1" t="s">
        <v>32275</v>
      </c>
      <c r="W3034" s="1" t="s">
        <v>2278</v>
      </c>
      <c r="X3034" s="1" t="s">
        <v>5521</v>
      </c>
      <c r="Y3034" s="1" t="s">
        <v>5521</v>
      </c>
      <c r="Z3034" s="519" t="s">
        <v>32259</v>
      </c>
      <c r="AA3034" s="350">
        <v>1</v>
      </c>
      <c r="AB3034" s="350">
        <v>2024</v>
      </c>
      <c r="AC3034" s="1" t="s">
        <v>4424</v>
      </c>
      <c r="AD3034" s="451">
        <v>35000</v>
      </c>
      <c r="AE3034" s="403" t="s">
        <v>4002</v>
      </c>
      <c r="AF3034" s="403" t="s">
        <v>4424</v>
      </c>
      <c r="AG3034" s="403" t="s">
        <v>4424</v>
      </c>
      <c r="AH3034" s="398">
        <v>15483715</v>
      </c>
      <c r="AI3034" s="1" t="s">
        <v>5521</v>
      </c>
      <c r="AJ3034" s="1" t="s">
        <v>32273</v>
      </c>
      <c r="AK3034" s="450" t="s">
        <v>32274</v>
      </c>
      <c r="AL3034" s="403" t="s">
        <v>32276</v>
      </c>
      <c r="AM3034" s="403" t="s">
        <v>16622</v>
      </c>
      <c r="AN3034" s="403" t="s">
        <v>5521</v>
      </c>
      <c r="AO3034" s="403" t="s">
        <v>5521</v>
      </c>
      <c r="AP3034" s="403" t="s">
        <v>4424</v>
      </c>
      <c r="AQ3034" s="403" t="s">
        <v>4424</v>
      </c>
      <c r="AR3034" s="403" t="s">
        <v>4424</v>
      </c>
      <c r="AS3034" s="403" t="s">
        <v>4424</v>
      </c>
      <c r="AT3034" s="403" t="s">
        <v>4424</v>
      </c>
      <c r="AU3034" s="403" t="s">
        <v>4424</v>
      </c>
      <c r="AV3034" s="403" t="s">
        <v>4424</v>
      </c>
      <c r="BB3034" s="403" t="s">
        <v>32298</v>
      </c>
    </row>
    <row r="3035" spans="1:64" ht="13.5" customHeight="1" x14ac:dyDescent="0.25">
      <c r="B3035" s="1" t="s">
        <v>7684</v>
      </c>
      <c r="C3035" s="490">
        <v>45306</v>
      </c>
      <c r="D3035" s="398">
        <v>20610122842</v>
      </c>
      <c r="F3035" s="403" t="s">
        <v>3253</v>
      </c>
      <c r="G3035" s="403" t="s">
        <v>1505</v>
      </c>
      <c r="H3035" s="403" t="s">
        <v>31481</v>
      </c>
      <c r="I3035" s="1541" t="s">
        <v>6546</v>
      </c>
      <c r="K3035" s="1460" t="s">
        <v>31482</v>
      </c>
      <c r="L3035" s="1" t="s">
        <v>31483</v>
      </c>
      <c r="M3035" s="1245" t="s">
        <v>32291</v>
      </c>
      <c r="N3035" s="384">
        <v>34138</v>
      </c>
      <c r="O3035" s="1">
        <v>903228973</v>
      </c>
      <c r="P3035" s="403" t="s">
        <v>4424</v>
      </c>
      <c r="Q3035" s="403" t="s">
        <v>6194</v>
      </c>
      <c r="R3035" s="450" t="s">
        <v>31485</v>
      </c>
      <c r="S3035" s="448" t="s">
        <v>4424</v>
      </c>
      <c r="T3035" s="448" t="s">
        <v>4424</v>
      </c>
      <c r="U3035" s="1" t="s">
        <v>32289</v>
      </c>
      <c r="V3035" s="1" t="s">
        <v>32289</v>
      </c>
      <c r="W3035" s="1" t="s">
        <v>31487</v>
      </c>
      <c r="X3035" s="1" t="s">
        <v>3630</v>
      </c>
      <c r="Y3035" s="1" t="s">
        <v>4475</v>
      </c>
      <c r="Z3035" s="519" t="s">
        <v>32290</v>
      </c>
      <c r="AA3035" s="350">
        <v>1</v>
      </c>
      <c r="AB3035" s="350">
        <v>2024</v>
      </c>
      <c r="AC3035" s="1" t="s">
        <v>4424</v>
      </c>
      <c r="AD3035" s="451">
        <v>15000</v>
      </c>
      <c r="AE3035" s="403" t="s">
        <v>4002</v>
      </c>
      <c r="AF3035" s="403" t="s">
        <v>4424</v>
      </c>
      <c r="AG3035" s="403" t="s">
        <v>4424</v>
      </c>
      <c r="AH3035" s="398">
        <v>11494392</v>
      </c>
      <c r="AI3035" s="1" t="s">
        <v>3630</v>
      </c>
      <c r="AJ3035" s="403" t="s">
        <v>31489</v>
      </c>
      <c r="AK3035" s="448" t="s">
        <v>31490</v>
      </c>
      <c r="AL3035" s="24" t="s">
        <v>31491</v>
      </c>
      <c r="AM3035" s="24" t="s">
        <v>3453</v>
      </c>
      <c r="AN3035" s="24" t="s">
        <v>3630</v>
      </c>
      <c r="AO3035" s="24" t="s">
        <v>4475</v>
      </c>
      <c r="AP3035" s="24" t="s">
        <v>4424</v>
      </c>
      <c r="AQ3035" s="73" t="s">
        <v>4424</v>
      </c>
      <c r="AR3035" s="73" t="s">
        <v>4424</v>
      </c>
      <c r="AS3035" s="24" t="s">
        <v>4424</v>
      </c>
      <c r="AT3035" s="24" t="s">
        <v>4424</v>
      </c>
      <c r="AU3035" s="66" t="s">
        <v>4424</v>
      </c>
      <c r="AV3035" s="24" t="s">
        <v>4424</v>
      </c>
      <c r="AW3035" s="24" t="s">
        <v>4424</v>
      </c>
      <c r="AX3035" s="24"/>
      <c r="AY3035" s="24"/>
      <c r="AZ3035" s="24"/>
      <c r="BA3035" s="24"/>
      <c r="BB3035" s="403" t="s">
        <v>4786</v>
      </c>
    </row>
    <row r="3036" spans="1:64" s="1495" customFormat="1" ht="12.5" x14ac:dyDescent="0.25">
      <c r="A3036" s="1482" t="s">
        <v>31962</v>
      </c>
      <c r="B3036" s="1483" t="s">
        <v>4255</v>
      </c>
      <c r="C3036" s="1537">
        <v>45321</v>
      </c>
      <c r="D3036" s="1485">
        <v>20611989157</v>
      </c>
      <c r="E3036" s="1507"/>
      <c r="F3036" s="1508" t="s">
        <v>3251</v>
      </c>
      <c r="G3036" s="1486" t="s">
        <v>29115</v>
      </c>
      <c r="H3036" s="1483" t="s">
        <v>32316</v>
      </c>
      <c r="I3036" s="1522" t="s">
        <v>6546</v>
      </c>
      <c r="J3036" s="1486"/>
      <c r="K3036" s="1509"/>
      <c r="L3036" s="1483" t="s">
        <v>32317</v>
      </c>
      <c r="M3036" s="1488" t="s">
        <v>32318</v>
      </c>
      <c r="N3036" s="1489">
        <v>31092</v>
      </c>
      <c r="O3036" s="1483">
        <v>939633686</v>
      </c>
      <c r="P3036" s="1486" t="s">
        <v>4424</v>
      </c>
      <c r="Q3036" s="1498" t="s">
        <v>6194</v>
      </c>
      <c r="R3036" s="1510" t="s">
        <v>32319</v>
      </c>
      <c r="S3036" s="1492" t="s">
        <v>4424</v>
      </c>
      <c r="T3036" s="1511" t="s">
        <v>4424</v>
      </c>
      <c r="U3036" s="1449" t="s">
        <v>32320</v>
      </c>
      <c r="V3036" s="1449" t="s">
        <v>32320</v>
      </c>
      <c r="W3036" s="1483" t="s">
        <v>4738</v>
      </c>
      <c r="X3036" s="1483" t="s">
        <v>265</v>
      </c>
      <c r="Y3036" s="1483" t="s">
        <v>265</v>
      </c>
      <c r="Z3036" s="1512" t="s">
        <v>32324</v>
      </c>
      <c r="AA3036" s="1539" t="s">
        <v>32231</v>
      </c>
      <c r="AB3036" s="1513">
        <v>2024</v>
      </c>
      <c r="AC3036" s="1514" t="s">
        <v>4424</v>
      </c>
      <c r="AD3036" s="1515">
        <v>25000</v>
      </c>
      <c r="AE3036" s="1516" t="s">
        <v>4002</v>
      </c>
      <c r="AF3036" s="1486" t="s">
        <v>4424</v>
      </c>
      <c r="AG3036" s="1486" t="s">
        <v>4424</v>
      </c>
      <c r="AH3036" s="1485">
        <v>11203640</v>
      </c>
      <c r="AI3036" s="1483" t="s">
        <v>265</v>
      </c>
      <c r="AJ3036" s="1483" t="s">
        <v>32317</v>
      </c>
      <c r="AK3036" s="1510" t="s">
        <v>32319</v>
      </c>
      <c r="AL3036" s="1449" t="s">
        <v>32320</v>
      </c>
      <c r="AM3036" s="1483" t="s">
        <v>4738</v>
      </c>
      <c r="AN3036" s="1483" t="s">
        <v>265</v>
      </c>
      <c r="AO3036" s="1483" t="s">
        <v>265</v>
      </c>
      <c r="AP3036" s="1497" t="s">
        <v>4424</v>
      </c>
      <c r="AQ3036" s="1498" t="s">
        <v>4424</v>
      </c>
      <c r="AR3036" s="1449" t="s">
        <v>4424</v>
      </c>
      <c r="AS3036" s="1483" t="s">
        <v>4424</v>
      </c>
      <c r="AT3036" s="1483" t="s">
        <v>4424</v>
      </c>
      <c r="AU3036" s="1483" t="s">
        <v>4424</v>
      </c>
      <c r="AV3036" s="1497" t="s">
        <v>4424</v>
      </c>
      <c r="AW3036" s="1483"/>
      <c r="AX3036" s="1483"/>
      <c r="AY3036" s="1483"/>
      <c r="AZ3036" s="1483"/>
      <c r="BA3036" s="1483"/>
      <c r="BB3036" s="1486" t="s">
        <v>424</v>
      </c>
      <c r="BC3036" s="1516" t="s">
        <v>2190</v>
      </c>
      <c r="BD3036" s="1517">
        <v>45321</v>
      </c>
      <c r="BE3036" s="1518"/>
      <c r="BG3036" s="1519" t="s">
        <v>23998</v>
      </c>
      <c r="BH3036" s="1520" t="s">
        <v>23939</v>
      </c>
      <c r="BJ3036" s="1501" t="s">
        <v>30265</v>
      </c>
      <c r="BK3036" s="1502" t="s">
        <v>31424</v>
      </c>
      <c r="BL3036" s="1521"/>
    </row>
    <row r="3037" spans="1:64" s="1495" customFormat="1" ht="12.5" x14ac:dyDescent="0.25">
      <c r="A3037" s="1482" t="s">
        <v>31962</v>
      </c>
      <c r="B3037" s="1483" t="s">
        <v>4255</v>
      </c>
      <c r="C3037" s="1537">
        <v>45321</v>
      </c>
      <c r="D3037" s="1485">
        <v>20606538848</v>
      </c>
      <c r="E3037" s="1507"/>
      <c r="F3037" s="1508" t="s">
        <v>3253</v>
      </c>
      <c r="G3037" s="1486" t="s">
        <v>23176</v>
      </c>
      <c r="H3037" s="1483" t="s">
        <v>28643</v>
      </c>
      <c r="I3037" s="1535" t="s">
        <v>6546</v>
      </c>
      <c r="J3037" s="1486"/>
      <c r="K3037" s="1509" t="s">
        <v>32468</v>
      </c>
      <c r="L3037" s="1483" t="s">
        <v>24058</v>
      </c>
      <c r="M3037" s="1488" t="s">
        <v>32321</v>
      </c>
      <c r="N3037" s="1489">
        <v>29296</v>
      </c>
      <c r="O3037" s="1483">
        <v>923399416</v>
      </c>
      <c r="P3037" s="1486" t="s">
        <v>4424</v>
      </c>
      <c r="Q3037" s="1498" t="s">
        <v>6194</v>
      </c>
      <c r="R3037" s="1510" t="s">
        <v>24059</v>
      </c>
      <c r="S3037" s="1492" t="s">
        <v>4424</v>
      </c>
      <c r="T3037" s="1511" t="s">
        <v>4424</v>
      </c>
      <c r="U3037" s="1449" t="s">
        <v>32322</v>
      </c>
      <c r="V3037" s="1449" t="s">
        <v>32323</v>
      </c>
      <c r="W3037" s="1483" t="s">
        <v>3630</v>
      </c>
      <c r="X3037" s="1483" t="s">
        <v>3630</v>
      </c>
      <c r="Y3037" s="1483" t="s">
        <v>4475</v>
      </c>
      <c r="Z3037" s="1512" t="s">
        <v>32324</v>
      </c>
      <c r="AA3037" s="1539" t="s">
        <v>32231</v>
      </c>
      <c r="AB3037" s="1513">
        <v>2024</v>
      </c>
      <c r="AC3037" s="1514" t="s">
        <v>4424</v>
      </c>
      <c r="AD3037" s="1515">
        <v>10000</v>
      </c>
      <c r="AE3037" s="1516" t="s">
        <v>4002</v>
      </c>
      <c r="AF3037" s="1486" t="s">
        <v>4424</v>
      </c>
      <c r="AG3037" s="1486" t="s">
        <v>4424</v>
      </c>
      <c r="AH3037" s="1485">
        <v>11408489</v>
      </c>
      <c r="AI3037" s="1483" t="s">
        <v>3630</v>
      </c>
      <c r="AJ3037" s="1483" t="s">
        <v>32325</v>
      </c>
      <c r="AK3037" s="1510" t="s">
        <v>32326</v>
      </c>
      <c r="AL3037" s="1449" t="s">
        <v>32327</v>
      </c>
      <c r="AM3037" s="1483" t="s">
        <v>3630</v>
      </c>
      <c r="AN3037" s="1483" t="s">
        <v>3630</v>
      </c>
      <c r="AO3037" s="1483" t="s">
        <v>4475</v>
      </c>
      <c r="AP3037" s="1497" t="s">
        <v>4424</v>
      </c>
      <c r="AQ3037" s="1498" t="s">
        <v>4424</v>
      </c>
      <c r="AR3037" s="1449" t="s">
        <v>4424</v>
      </c>
      <c r="AS3037" s="1483" t="s">
        <v>4424</v>
      </c>
      <c r="AT3037" s="1483" t="s">
        <v>4424</v>
      </c>
      <c r="AU3037" s="1483" t="s">
        <v>4424</v>
      </c>
      <c r="AV3037" s="1497" t="s">
        <v>4424</v>
      </c>
      <c r="AW3037" s="1483"/>
      <c r="AX3037" s="1483"/>
      <c r="AY3037" s="1483"/>
      <c r="AZ3037" s="1483"/>
      <c r="BA3037" s="1483"/>
      <c r="BB3037" s="1486" t="s">
        <v>31512</v>
      </c>
      <c r="BC3037" s="1516" t="s">
        <v>2190</v>
      </c>
      <c r="BD3037" s="1517">
        <v>45321</v>
      </c>
      <c r="BE3037" s="1518"/>
      <c r="BG3037" s="1519" t="s">
        <v>23998</v>
      </c>
      <c r="BH3037" s="1520" t="s">
        <v>23939</v>
      </c>
      <c r="BJ3037" s="1501" t="s">
        <v>30265</v>
      </c>
      <c r="BK3037" s="1502" t="s">
        <v>31424</v>
      </c>
      <c r="BL3037" s="1521"/>
    </row>
    <row r="3038" spans="1:64" s="1495" customFormat="1" ht="12.5" x14ac:dyDescent="0.25">
      <c r="A3038" s="1482" t="s">
        <v>31962</v>
      </c>
      <c r="B3038" s="1483" t="s">
        <v>4255</v>
      </c>
      <c r="C3038" s="1537">
        <v>45322</v>
      </c>
      <c r="D3038" s="1485">
        <v>20611991445</v>
      </c>
      <c r="E3038" s="1507"/>
      <c r="F3038" s="1508" t="s">
        <v>3251</v>
      </c>
      <c r="G3038" s="1486" t="s">
        <v>29115</v>
      </c>
      <c r="H3038" s="1483" t="s">
        <v>32328</v>
      </c>
      <c r="I3038" s="1522" t="s">
        <v>6546</v>
      </c>
      <c r="J3038" s="1486"/>
      <c r="K3038" s="1509" t="s">
        <v>32350</v>
      </c>
      <c r="L3038" s="1483" t="s">
        <v>32329</v>
      </c>
      <c r="M3038" s="1488" t="s">
        <v>32330</v>
      </c>
      <c r="N3038" s="1489">
        <v>31182</v>
      </c>
      <c r="O3038" s="1483">
        <v>931403128</v>
      </c>
      <c r="P3038" s="1486" t="s">
        <v>4424</v>
      </c>
      <c r="Q3038" s="1498" t="s">
        <v>6194</v>
      </c>
      <c r="R3038" s="1510" t="s">
        <v>32331</v>
      </c>
      <c r="S3038" s="1492" t="s">
        <v>4424</v>
      </c>
      <c r="T3038" s="1511" t="s">
        <v>4424</v>
      </c>
      <c r="U3038" s="1449" t="s">
        <v>32332</v>
      </c>
      <c r="V3038" s="1449" t="s">
        <v>32332</v>
      </c>
      <c r="W3038" s="1483" t="s">
        <v>26948</v>
      </c>
      <c r="X3038" s="1483" t="s">
        <v>22092</v>
      </c>
      <c r="Y3038" s="1483" t="s">
        <v>262</v>
      </c>
      <c r="Z3038" s="1512" t="s">
        <v>32333</v>
      </c>
      <c r="AA3038" s="1539" t="s">
        <v>32231</v>
      </c>
      <c r="AB3038" s="1513">
        <v>2024</v>
      </c>
      <c r="AC3038" s="1514" t="s">
        <v>4424</v>
      </c>
      <c r="AD3038" s="1515">
        <v>30000</v>
      </c>
      <c r="AE3038" s="1516" t="s">
        <v>4002</v>
      </c>
      <c r="AF3038" s="1486" t="s">
        <v>4424</v>
      </c>
      <c r="AG3038" s="1486" t="s">
        <v>4424</v>
      </c>
      <c r="AH3038" s="1485">
        <v>11180612</v>
      </c>
      <c r="AI3038" s="1483" t="s">
        <v>262</v>
      </c>
      <c r="AJ3038" s="1483" t="s">
        <v>32334</v>
      </c>
      <c r="AK3038" s="1510" t="s">
        <v>32331</v>
      </c>
      <c r="AL3038" s="1449" t="s">
        <v>32335</v>
      </c>
      <c r="AM3038" s="1483" t="s">
        <v>1019</v>
      </c>
      <c r="AN3038" s="1483" t="s">
        <v>1803</v>
      </c>
      <c r="AO3038" s="1483" t="s">
        <v>262</v>
      </c>
      <c r="AP3038" s="1497" t="s">
        <v>4424</v>
      </c>
      <c r="AQ3038" s="1498" t="s">
        <v>4424</v>
      </c>
      <c r="AR3038" s="1449" t="s">
        <v>4424</v>
      </c>
      <c r="AS3038" s="1483" t="s">
        <v>4424</v>
      </c>
      <c r="AT3038" s="1483" t="s">
        <v>4424</v>
      </c>
      <c r="AU3038" s="1483" t="s">
        <v>4424</v>
      </c>
      <c r="AV3038" s="1497" t="s">
        <v>4424</v>
      </c>
      <c r="AW3038" s="1483"/>
      <c r="AX3038" s="1483"/>
      <c r="AY3038" s="1483"/>
      <c r="AZ3038" s="1483"/>
      <c r="BA3038" s="1483"/>
      <c r="BB3038" s="1486" t="s">
        <v>31938</v>
      </c>
      <c r="BC3038" s="1516" t="s">
        <v>2190</v>
      </c>
      <c r="BD3038" s="1517">
        <v>45322</v>
      </c>
      <c r="BE3038" s="1518"/>
      <c r="BG3038" s="1519" t="s">
        <v>23998</v>
      </c>
      <c r="BH3038" s="1520" t="s">
        <v>23939</v>
      </c>
      <c r="BJ3038" s="1501" t="s">
        <v>30265</v>
      </c>
      <c r="BK3038" s="1502" t="s">
        <v>31424</v>
      </c>
      <c r="BL3038" s="1521"/>
    </row>
    <row r="3039" spans="1:64" s="1495" customFormat="1" ht="12.5" x14ac:dyDescent="0.25">
      <c r="A3039" s="1482" t="s">
        <v>31962</v>
      </c>
      <c r="B3039" s="1483" t="s">
        <v>4255</v>
      </c>
      <c r="C3039" s="1537">
        <v>45322</v>
      </c>
      <c r="D3039" s="1485">
        <v>20611965169</v>
      </c>
      <c r="E3039" s="1507"/>
      <c r="F3039" s="1508" t="s">
        <v>3251</v>
      </c>
      <c r="G3039" s="1486" t="s">
        <v>29115</v>
      </c>
      <c r="H3039" s="1483" t="s">
        <v>32336</v>
      </c>
      <c r="I3039" s="1522" t="s">
        <v>6546</v>
      </c>
      <c r="J3039" s="1486"/>
      <c r="K3039" s="1509" t="s">
        <v>32351</v>
      </c>
      <c r="L3039" s="1483" t="s">
        <v>32337</v>
      </c>
      <c r="M3039" s="1488" t="s">
        <v>32338</v>
      </c>
      <c r="N3039" s="1489">
        <v>33167</v>
      </c>
      <c r="O3039" s="1483">
        <v>961822654</v>
      </c>
      <c r="P3039" s="1486" t="s">
        <v>4424</v>
      </c>
      <c r="Q3039" s="1498" t="s">
        <v>6194</v>
      </c>
      <c r="R3039" s="1510" t="s">
        <v>32339</v>
      </c>
      <c r="S3039" s="1492" t="s">
        <v>4424</v>
      </c>
      <c r="T3039" s="1511" t="s">
        <v>4424</v>
      </c>
      <c r="U3039" s="1449" t="s">
        <v>32340</v>
      </c>
      <c r="V3039" s="1449" t="s">
        <v>32340</v>
      </c>
      <c r="W3039" s="1483" t="s">
        <v>262</v>
      </c>
      <c r="X3039" s="1483" t="s">
        <v>1803</v>
      </c>
      <c r="Y3039" s="1483" t="s">
        <v>262</v>
      </c>
      <c r="Z3039" s="1512" t="s">
        <v>32333</v>
      </c>
      <c r="AA3039" s="1539" t="s">
        <v>32231</v>
      </c>
      <c r="AB3039" s="1513">
        <v>2024</v>
      </c>
      <c r="AC3039" s="1514" t="s">
        <v>4424</v>
      </c>
      <c r="AD3039" s="1515">
        <v>30000</v>
      </c>
      <c r="AE3039" s="1516" t="s">
        <v>4002</v>
      </c>
      <c r="AF3039" s="1486" t="s">
        <v>4424</v>
      </c>
      <c r="AG3039" s="1486" t="s">
        <v>4424</v>
      </c>
      <c r="AH3039" s="1485">
        <v>11180511</v>
      </c>
      <c r="AI3039" s="1483" t="s">
        <v>262</v>
      </c>
      <c r="AJ3039" s="1483" t="s">
        <v>32337</v>
      </c>
      <c r="AK3039" s="1510" t="s">
        <v>32339</v>
      </c>
      <c r="AL3039" s="1449" t="s">
        <v>32340</v>
      </c>
      <c r="AM3039" s="1483" t="s">
        <v>262</v>
      </c>
      <c r="AN3039" s="1483" t="s">
        <v>1803</v>
      </c>
      <c r="AO3039" s="1483" t="s">
        <v>262</v>
      </c>
      <c r="AP3039" s="1497" t="s">
        <v>4424</v>
      </c>
      <c r="AQ3039" s="1498" t="s">
        <v>4424</v>
      </c>
      <c r="AR3039" s="1449" t="s">
        <v>4424</v>
      </c>
      <c r="AS3039" s="1483" t="s">
        <v>4424</v>
      </c>
      <c r="AT3039" s="1483" t="s">
        <v>4424</v>
      </c>
      <c r="AU3039" s="1483" t="s">
        <v>4424</v>
      </c>
      <c r="AV3039" s="1497" t="s">
        <v>4424</v>
      </c>
      <c r="AW3039" s="1483"/>
      <c r="AX3039" s="1483"/>
      <c r="AY3039" s="1483"/>
      <c r="AZ3039" s="1483"/>
      <c r="BA3039" s="1483"/>
      <c r="BB3039" s="1486" t="s">
        <v>9833</v>
      </c>
      <c r="BC3039" s="1516" t="s">
        <v>2190</v>
      </c>
      <c r="BD3039" s="1517">
        <v>45322</v>
      </c>
      <c r="BE3039" s="1518"/>
      <c r="BG3039" s="1519" t="s">
        <v>23998</v>
      </c>
      <c r="BH3039" s="1520" t="s">
        <v>23939</v>
      </c>
      <c r="BJ3039" s="1501" t="s">
        <v>30265</v>
      </c>
      <c r="BK3039" s="1502" t="s">
        <v>31424</v>
      </c>
      <c r="BL3039" s="1521"/>
    </row>
    <row r="3040" spans="1:64" s="1495" customFormat="1" ht="12.5" x14ac:dyDescent="0.25">
      <c r="A3040" s="1482" t="s">
        <v>31962</v>
      </c>
      <c r="B3040" s="1483" t="s">
        <v>4255</v>
      </c>
      <c r="C3040" s="1537">
        <v>45322</v>
      </c>
      <c r="D3040" s="1485">
        <v>20611904607</v>
      </c>
      <c r="E3040" s="1507"/>
      <c r="F3040" s="1508" t="s">
        <v>3253</v>
      </c>
      <c r="G3040" s="1486" t="s">
        <v>29782</v>
      </c>
      <c r="H3040" s="1483" t="s">
        <v>32341</v>
      </c>
      <c r="I3040" s="1535" t="s">
        <v>6546</v>
      </c>
      <c r="J3040" s="1486"/>
      <c r="K3040" s="1509" t="s">
        <v>32393</v>
      </c>
      <c r="L3040" s="1483" t="s">
        <v>32342</v>
      </c>
      <c r="M3040" s="1488" t="s">
        <v>32343</v>
      </c>
      <c r="N3040" s="1489">
        <v>25651</v>
      </c>
      <c r="O3040" s="1483">
        <v>995053385</v>
      </c>
      <c r="P3040" s="1486" t="s">
        <v>4424</v>
      </c>
      <c r="Q3040" s="1498" t="s">
        <v>3303</v>
      </c>
      <c r="R3040" s="1510" t="s">
        <v>32344</v>
      </c>
      <c r="S3040" s="1492" t="s">
        <v>4424</v>
      </c>
      <c r="T3040" s="1511" t="s">
        <v>4424</v>
      </c>
      <c r="U3040" s="1449" t="s">
        <v>32345</v>
      </c>
      <c r="V3040" s="1449" t="s">
        <v>32345</v>
      </c>
      <c r="W3040" s="1483" t="s">
        <v>3630</v>
      </c>
      <c r="X3040" s="1483" t="s">
        <v>3630</v>
      </c>
      <c r="Y3040" s="1483" t="s">
        <v>4475</v>
      </c>
      <c r="Z3040" s="1512" t="s">
        <v>32333</v>
      </c>
      <c r="AA3040" s="1539" t="s">
        <v>32231</v>
      </c>
      <c r="AB3040" s="1513">
        <v>2024</v>
      </c>
      <c r="AC3040" s="1514" t="s">
        <v>4424</v>
      </c>
      <c r="AD3040" s="1515">
        <v>125000</v>
      </c>
      <c r="AE3040" s="1516" t="s">
        <v>4002</v>
      </c>
      <c r="AF3040" s="1486" t="s">
        <v>4424</v>
      </c>
      <c r="AG3040" s="1486" t="s">
        <v>4424</v>
      </c>
      <c r="AH3040" s="1485">
        <v>11538148</v>
      </c>
      <c r="AI3040" s="1483" t="s">
        <v>3630</v>
      </c>
      <c r="AJ3040" s="1483" t="s">
        <v>32346</v>
      </c>
      <c r="AK3040" s="1510" t="s">
        <v>32347</v>
      </c>
      <c r="AL3040" s="1449" t="s">
        <v>32348</v>
      </c>
      <c r="AM3040" s="1483" t="s">
        <v>3630</v>
      </c>
      <c r="AN3040" s="1483" t="s">
        <v>3630</v>
      </c>
      <c r="AO3040" s="1483" t="s">
        <v>4475</v>
      </c>
      <c r="AP3040" s="1497" t="s">
        <v>4424</v>
      </c>
      <c r="AQ3040" s="1498" t="s">
        <v>4424</v>
      </c>
      <c r="AR3040" s="1449" t="s">
        <v>4424</v>
      </c>
      <c r="AS3040" s="1483" t="s">
        <v>4424</v>
      </c>
      <c r="AT3040" s="1483" t="s">
        <v>4424</v>
      </c>
      <c r="AU3040" s="1483" t="s">
        <v>4424</v>
      </c>
      <c r="AV3040" s="1497" t="s">
        <v>4424</v>
      </c>
      <c r="AW3040" s="1483"/>
      <c r="AX3040" s="1483"/>
      <c r="AY3040" s="1483"/>
      <c r="AZ3040" s="1483"/>
      <c r="BA3040" s="1483"/>
      <c r="BB3040" s="1486" t="s">
        <v>32349</v>
      </c>
      <c r="BC3040" s="1516" t="s">
        <v>2190</v>
      </c>
      <c r="BD3040" s="1517">
        <v>45322</v>
      </c>
      <c r="BE3040" s="1518"/>
      <c r="BG3040" s="1519" t="s">
        <v>23998</v>
      </c>
      <c r="BH3040" s="1520" t="s">
        <v>23939</v>
      </c>
      <c r="BJ3040" s="1501" t="s">
        <v>30265</v>
      </c>
      <c r="BK3040" s="1502" t="s">
        <v>31424</v>
      </c>
      <c r="BL3040" s="1521"/>
    </row>
    <row r="3041" spans="1:64" s="1495" customFormat="1" ht="12.5" x14ac:dyDescent="0.25">
      <c r="A3041" s="1482" t="s">
        <v>31962</v>
      </c>
      <c r="B3041" s="1483" t="s">
        <v>4255</v>
      </c>
      <c r="C3041" s="1537">
        <v>45334</v>
      </c>
      <c r="D3041" s="1485">
        <v>20606094494</v>
      </c>
      <c r="E3041" s="1507"/>
      <c r="F3041" s="1508" t="s">
        <v>3252</v>
      </c>
      <c r="G3041" s="1486" t="s">
        <v>23176</v>
      </c>
      <c r="H3041" s="1483" t="s">
        <v>25728</v>
      </c>
      <c r="I3041" s="1487" t="s">
        <v>15197</v>
      </c>
      <c r="J3041" s="1486"/>
      <c r="K3041" s="1509" t="s">
        <v>32359</v>
      </c>
      <c r="L3041" s="1483" t="s">
        <v>25730</v>
      </c>
      <c r="M3041" s="1488" t="s">
        <v>32360</v>
      </c>
      <c r="N3041" s="1489">
        <v>32582</v>
      </c>
      <c r="O3041" s="1483">
        <v>930445330</v>
      </c>
      <c r="P3041" s="1486" t="s">
        <v>4424</v>
      </c>
      <c r="Q3041" s="1498" t="s">
        <v>3303</v>
      </c>
      <c r="R3041" s="1510" t="s">
        <v>25729</v>
      </c>
      <c r="S3041" s="1492" t="s">
        <v>4424</v>
      </c>
      <c r="T3041" s="1511" t="s">
        <v>4424</v>
      </c>
      <c r="U3041" s="1449" t="s">
        <v>32361</v>
      </c>
      <c r="V3041" s="1449" t="s">
        <v>32361</v>
      </c>
      <c r="W3041" s="1483" t="s">
        <v>2744</v>
      </c>
      <c r="X3041" s="1483" t="s">
        <v>5521</v>
      </c>
      <c r="Y3041" s="1483" t="s">
        <v>5521</v>
      </c>
      <c r="Z3041" s="1512" t="s">
        <v>32362</v>
      </c>
      <c r="AA3041" s="1539" t="s">
        <v>32358</v>
      </c>
      <c r="AB3041" s="1513">
        <v>2024</v>
      </c>
      <c r="AC3041" s="1514" t="s">
        <v>4424</v>
      </c>
      <c r="AD3041" s="1515">
        <v>20000</v>
      </c>
      <c r="AE3041" s="1516" t="s">
        <v>4002</v>
      </c>
      <c r="AF3041" s="1486" t="s">
        <v>4424</v>
      </c>
      <c r="AG3041" s="1486" t="s">
        <v>4424</v>
      </c>
      <c r="AH3041" s="1485">
        <v>14483882</v>
      </c>
      <c r="AI3041" s="1483" t="s">
        <v>5521</v>
      </c>
      <c r="AJ3041" s="1483" t="s">
        <v>25730</v>
      </c>
      <c r="AK3041" s="1510" t="s">
        <v>25729</v>
      </c>
      <c r="AL3041" s="1449" t="s">
        <v>32363</v>
      </c>
      <c r="AM3041" s="1483" t="s">
        <v>32364</v>
      </c>
      <c r="AN3041" s="1483" t="s">
        <v>5521</v>
      </c>
      <c r="AO3041" s="1483" t="s">
        <v>5521</v>
      </c>
      <c r="AP3041" s="1497" t="s">
        <v>4424</v>
      </c>
      <c r="AQ3041" s="1498" t="s">
        <v>4424</v>
      </c>
      <c r="AR3041" s="1449" t="s">
        <v>4424</v>
      </c>
      <c r="AS3041" s="1483" t="s">
        <v>4424</v>
      </c>
      <c r="AT3041" s="1483" t="s">
        <v>4424</v>
      </c>
      <c r="AU3041" s="1483" t="s">
        <v>4424</v>
      </c>
      <c r="AV3041" s="1497" t="s">
        <v>4424</v>
      </c>
      <c r="AW3041" s="1483"/>
      <c r="AX3041" s="1483"/>
      <c r="AY3041" s="1483"/>
      <c r="AZ3041" s="1483"/>
      <c r="BA3041" s="1483"/>
      <c r="BB3041" s="1486" t="s">
        <v>26139</v>
      </c>
      <c r="BC3041" s="1516" t="s">
        <v>2190</v>
      </c>
      <c r="BD3041" s="1517">
        <v>45334</v>
      </c>
      <c r="BE3041" s="1518"/>
      <c r="BG3041" s="1519" t="s">
        <v>23998</v>
      </c>
      <c r="BH3041" s="1520" t="s">
        <v>23939</v>
      </c>
      <c r="BJ3041" s="1501" t="s">
        <v>30265</v>
      </c>
      <c r="BK3041" s="1502" t="s">
        <v>31424</v>
      </c>
      <c r="BL3041" s="1521"/>
    </row>
    <row r="3042" spans="1:64" s="1495" customFormat="1" ht="12.5" x14ac:dyDescent="0.25">
      <c r="A3042" s="1482" t="s">
        <v>31962</v>
      </c>
      <c r="B3042" s="1483" t="s">
        <v>4255</v>
      </c>
      <c r="C3042" s="1537">
        <v>45335</v>
      </c>
      <c r="D3042" s="1485">
        <v>20611881135</v>
      </c>
      <c r="E3042" s="1507"/>
      <c r="F3042" s="1508" t="s">
        <v>3252</v>
      </c>
      <c r="G3042" s="1486" t="s">
        <v>29115</v>
      </c>
      <c r="H3042" s="1483" t="s">
        <v>32292</v>
      </c>
      <c r="I3042" s="1535" t="s">
        <v>6546</v>
      </c>
      <c r="J3042" s="1486"/>
      <c r="K3042" s="1509" t="s">
        <v>32371</v>
      </c>
      <c r="L3042" s="1483" t="s">
        <v>32293</v>
      </c>
      <c r="M3042" s="1488" t="s">
        <v>32295</v>
      </c>
      <c r="N3042" s="1489">
        <v>33683</v>
      </c>
      <c r="O3042" s="1483">
        <v>929879664</v>
      </c>
      <c r="P3042" s="1486" t="s">
        <v>4424</v>
      </c>
      <c r="Q3042" s="1498" t="s">
        <v>6194</v>
      </c>
      <c r="R3042" s="1510" t="s">
        <v>32296</v>
      </c>
      <c r="S3042" s="1492" t="s">
        <v>4424</v>
      </c>
      <c r="T3042" s="1511" t="s">
        <v>4424</v>
      </c>
      <c r="U3042" s="1449" t="s">
        <v>32297</v>
      </c>
      <c r="V3042" s="1449" t="s">
        <v>32297</v>
      </c>
      <c r="W3042" s="1483" t="s">
        <v>16609</v>
      </c>
      <c r="X3042" s="1483" t="s">
        <v>5521</v>
      </c>
      <c r="Y3042" s="1483" t="s">
        <v>5521</v>
      </c>
      <c r="Z3042" s="1512" t="s">
        <v>32365</v>
      </c>
      <c r="AA3042" s="1539" t="s">
        <v>32358</v>
      </c>
      <c r="AB3042" s="1513">
        <v>2024</v>
      </c>
      <c r="AC3042" s="1514" t="s">
        <v>4424</v>
      </c>
      <c r="AD3042" s="1515">
        <v>140000</v>
      </c>
      <c r="AE3042" s="1516" t="s">
        <v>4002</v>
      </c>
      <c r="AF3042" s="1486" t="s">
        <v>4424</v>
      </c>
      <c r="AG3042" s="1486" t="s">
        <v>4424</v>
      </c>
      <c r="AH3042" s="1485" t="s">
        <v>32294</v>
      </c>
      <c r="AI3042" s="1483" t="s">
        <v>5521</v>
      </c>
      <c r="AJ3042" s="1483" t="s">
        <v>32293</v>
      </c>
      <c r="AK3042" s="1510" t="s">
        <v>32296</v>
      </c>
      <c r="AL3042" s="1449" t="s">
        <v>32297</v>
      </c>
      <c r="AM3042" s="1483" t="s">
        <v>16609</v>
      </c>
      <c r="AN3042" s="1483" t="s">
        <v>5521</v>
      </c>
      <c r="AO3042" s="1483" t="s">
        <v>5521</v>
      </c>
      <c r="AP3042" s="1497" t="s">
        <v>4424</v>
      </c>
      <c r="AQ3042" s="1498" t="s">
        <v>4424</v>
      </c>
      <c r="AR3042" s="1449" t="s">
        <v>4424</v>
      </c>
      <c r="AS3042" s="1483" t="s">
        <v>4424</v>
      </c>
      <c r="AT3042" s="1483" t="s">
        <v>4424</v>
      </c>
      <c r="AU3042" s="1483" t="s">
        <v>4424</v>
      </c>
      <c r="AV3042" s="1497" t="s">
        <v>4424</v>
      </c>
      <c r="AW3042" s="1483" t="s">
        <v>4424</v>
      </c>
      <c r="AX3042" s="1483"/>
      <c r="AY3042" s="1483"/>
      <c r="AZ3042" s="1483"/>
      <c r="BA3042" s="1483"/>
      <c r="BB3042" s="1486" t="s">
        <v>828</v>
      </c>
      <c r="BC3042" s="1516" t="s">
        <v>2190</v>
      </c>
      <c r="BD3042" s="1517">
        <v>45335</v>
      </c>
      <c r="BE3042" s="1518"/>
      <c r="BG3042" s="1519" t="s">
        <v>23998</v>
      </c>
      <c r="BH3042" s="1520" t="s">
        <v>23939</v>
      </c>
      <c r="BJ3042" s="1501" t="s">
        <v>30265</v>
      </c>
      <c r="BK3042" s="1502" t="s">
        <v>31424</v>
      </c>
      <c r="BL3042" s="1521"/>
    </row>
    <row r="3043" spans="1:64" s="1495" customFormat="1" ht="12.5" x14ac:dyDescent="0.25">
      <c r="A3043" s="1482" t="s">
        <v>31962</v>
      </c>
      <c r="B3043" s="1483" t="s">
        <v>4255</v>
      </c>
      <c r="C3043" s="1537">
        <v>45341</v>
      </c>
      <c r="D3043" s="1485">
        <v>20611951818</v>
      </c>
      <c r="E3043" s="1507"/>
      <c r="F3043" s="1508" t="s">
        <v>3254</v>
      </c>
      <c r="G3043" s="1486" t="s">
        <v>23176</v>
      </c>
      <c r="H3043" s="1483" t="s">
        <v>32378</v>
      </c>
      <c r="I3043" s="1487" t="s">
        <v>15197</v>
      </c>
      <c r="J3043" s="1486"/>
      <c r="K3043" s="1509" t="s">
        <v>32379</v>
      </c>
      <c r="L3043" s="1483" t="s">
        <v>32386</v>
      </c>
      <c r="M3043" s="1488" t="s">
        <v>32380</v>
      </c>
      <c r="N3043" s="1489">
        <v>25781</v>
      </c>
      <c r="O3043" s="1483">
        <v>982144428</v>
      </c>
      <c r="P3043" s="1486" t="s">
        <v>4424</v>
      </c>
      <c r="Q3043" s="1498" t="s">
        <v>6194</v>
      </c>
      <c r="R3043" s="1510" t="s">
        <v>32381</v>
      </c>
      <c r="S3043" s="1492" t="s">
        <v>4424</v>
      </c>
      <c r="T3043" s="1511" t="s">
        <v>4424</v>
      </c>
      <c r="U3043" s="1449" t="s">
        <v>32382</v>
      </c>
      <c r="V3043" s="1449" t="s">
        <v>32382</v>
      </c>
      <c r="W3043" s="1483" t="s">
        <v>1247</v>
      </c>
      <c r="X3043" s="1483" t="s">
        <v>6087</v>
      </c>
      <c r="Y3043" s="1483" t="s">
        <v>6087</v>
      </c>
      <c r="Z3043" s="1512" t="s">
        <v>32383</v>
      </c>
      <c r="AA3043" s="1539" t="s">
        <v>32358</v>
      </c>
      <c r="AB3043" s="1513">
        <v>2024</v>
      </c>
      <c r="AC3043" s="1514" t="s">
        <v>4424</v>
      </c>
      <c r="AD3043" s="1515">
        <v>20000</v>
      </c>
      <c r="AE3043" s="1516" t="s">
        <v>4002</v>
      </c>
      <c r="AF3043" s="1486" t="s">
        <v>4424</v>
      </c>
      <c r="AG3043" s="1486" t="s">
        <v>4424</v>
      </c>
      <c r="AH3043" s="1485">
        <v>11567337</v>
      </c>
      <c r="AI3043" s="1483" t="s">
        <v>6087</v>
      </c>
      <c r="AJ3043" s="1483" t="s">
        <v>32386</v>
      </c>
      <c r="AK3043" s="1510" t="s">
        <v>32381</v>
      </c>
      <c r="AL3043" s="1449" t="s">
        <v>32384</v>
      </c>
      <c r="AM3043" s="1483" t="s">
        <v>1247</v>
      </c>
      <c r="AN3043" s="1483" t="s">
        <v>6087</v>
      </c>
      <c r="AO3043" s="1483" t="s">
        <v>6087</v>
      </c>
      <c r="AP3043" s="1497" t="s">
        <v>32385</v>
      </c>
      <c r="AQ3043" s="1498">
        <v>29529168</v>
      </c>
      <c r="AR3043" s="1449" t="s">
        <v>32384</v>
      </c>
      <c r="AS3043" s="1483" t="s">
        <v>1247</v>
      </c>
      <c r="AT3043" s="1483" t="s">
        <v>6087</v>
      </c>
      <c r="AU3043" s="1483" t="s">
        <v>6087</v>
      </c>
      <c r="AV3043" s="1497" t="s">
        <v>4424</v>
      </c>
      <c r="AW3043" s="1483" t="s">
        <v>4424</v>
      </c>
      <c r="AX3043" s="1483"/>
      <c r="AY3043" s="1483"/>
      <c r="AZ3043" s="1483"/>
      <c r="BA3043" s="1483"/>
      <c r="BB3043" s="1486" t="s">
        <v>24210</v>
      </c>
      <c r="BC3043" s="1516" t="s">
        <v>2190</v>
      </c>
      <c r="BD3043" s="1517">
        <v>45341</v>
      </c>
      <c r="BE3043" s="1518"/>
      <c r="BG3043" s="1519" t="s">
        <v>23998</v>
      </c>
      <c r="BH3043" s="1520" t="s">
        <v>23939</v>
      </c>
      <c r="BJ3043" s="1501" t="s">
        <v>30265</v>
      </c>
      <c r="BK3043" s="1502" t="s">
        <v>31424</v>
      </c>
      <c r="BL3043" s="1521"/>
    </row>
    <row r="3044" spans="1:64" s="1495" customFormat="1" ht="12.5" x14ac:dyDescent="0.25">
      <c r="A3044" s="1482" t="s">
        <v>31962</v>
      </c>
      <c r="B3044" s="1483" t="s">
        <v>4255</v>
      </c>
      <c r="C3044" s="1537">
        <v>45342</v>
      </c>
      <c r="D3044" s="1485">
        <v>10453266902</v>
      </c>
      <c r="E3044" s="1507"/>
      <c r="F3044" s="1508" t="s">
        <v>3251</v>
      </c>
      <c r="G3044" s="1486" t="s">
        <v>29115</v>
      </c>
      <c r="H3044" s="1483" t="s">
        <v>32387</v>
      </c>
      <c r="I3044" s="1535" t="s">
        <v>6546</v>
      </c>
      <c r="J3044" s="1486"/>
      <c r="K3044" s="1509" t="s">
        <v>30426</v>
      </c>
      <c r="L3044" s="1483" t="s">
        <v>32388</v>
      </c>
      <c r="M3044" s="1488" t="s">
        <v>32389</v>
      </c>
      <c r="N3044" s="1489">
        <v>32400</v>
      </c>
      <c r="O3044" s="1483">
        <v>929134895</v>
      </c>
      <c r="P3044" s="1486" t="s">
        <v>4424</v>
      </c>
      <c r="Q3044" s="403" t="s">
        <v>4424</v>
      </c>
      <c r="R3044" s="1510" t="s">
        <v>32390</v>
      </c>
      <c r="S3044" s="1492" t="s">
        <v>4424</v>
      </c>
      <c r="T3044" s="1511" t="s">
        <v>4424</v>
      </c>
      <c r="U3044" s="1449" t="s">
        <v>32391</v>
      </c>
      <c r="V3044" s="1449" t="s">
        <v>32391</v>
      </c>
      <c r="W3044" s="1483" t="s">
        <v>1950</v>
      </c>
      <c r="X3044" s="1483" t="s">
        <v>6180</v>
      </c>
      <c r="Y3044" s="1483" t="s">
        <v>1160</v>
      </c>
      <c r="Z3044" s="1512" t="s">
        <v>32392</v>
      </c>
      <c r="AA3044" s="1539" t="s">
        <v>32358</v>
      </c>
      <c r="AB3044" s="1513">
        <v>2024</v>
      </c>
      <c r="AC3044" s="1514" t="s">
        <v>4424</v>
      </c>
      <c r="AD3044" s="1515">
        <v>20000</v>
      </c>
      <c r="AE3044" s="1516" t="s">
        <v>2281</v>
      </c>
      <c r="AF3044" s="1486" t="s">
        <v>4424</v>
      </c>
      <c r="AG3044" s="1486" t="s">
        <v>4424</v>
      </c>
      <c r="AH3044" s="1485" t="s">
        <v>4424</v>
      </c>
      <c r="AI3044" s="1483" t="s">
        <v>4424</v>
      </c>
      <c r="AJ3044" s="1483" t="s">
        <v>32388</v>
      </c>
      <c r="AK3044" s="1510" t="s">
        <v>32390</v>
      </c>
      <c r="AL3044" s="1449" t="s">
        <v>32391</v>
      </c>
      <c r="AM3044" s="1483" t="s">
        <v>1950</v>
      </c>
      <c r="AN3044" s="1483" t="s">
        <v>6180</v>
      </c>
      <c r="AO3044" s="1483" t="s">
        <v>1160</v>
      </c>
      <c r="AP3044" s="1497" t="s">
        <v>4424</v>
      </c>
      <c r="AQ3044" s="1498" t="s">
        <v>4424</v>
      </c>
      <c r="AR3044" s="1449" t="s">
        <v>4424</v>
      </c>
      <c r="AS3044" s="1483" t="s">
        <v>4424</v>
      </c>
      <c r="AT3044" s="1483" t="s">
        <v>4424</v>
      </c>
      <c r="AU3044" s="1483" t="s">
        <v>4424</v>
      </c>
      <c r="AV3044" s="1497" t="s">
        <v>4424</v>
      </c>
      <c r="AW3044" s="1483" t="s">
        <v>4424</v>
      </c>
      <c r="AX3044" s="1483"/>
      <c r="AY3044" s="1483"/>
      <c r="AZ3044" s="1483"/>
      <c r="BA3044" s="1483"/>
      <c r="BB3044" s="1486" t="s">
        <v>23134</v>
      </c>
      <c r="BC3044" s="1516" t="s">
        <v>2190</v>
      </c>
      <c r="BD3044" s="1517">
        <v>45342</v>
      </c>
      <c r="BE3044" s="1518"/>
      <c r="BG3044" s="1519" t="s">
        <v>23998</v>
      </c>
      <c r="BH3044" s="1520" t="s">
        <v>23939</v>
      </c>
      <c r="BJ3044" s="1501" t="s">
        <v>30265</v>
      </c>
      <c r="BK3044" s="1502" t="s">
        <v>31424</v>
      </c>
      <c r="BL3044" s="1521"/>
    </row>
    <row r="3045" spans="1:64" s="1495" customFormat="1" ht="12.5" x14ac:dyDescent="0.25">
      <c r="A3045" s="1482" t="s">
        <v>31962</v>
      </c>
      <c r="B3045" s="1483" t="s">
        <v>4255</v>
      </c>
      <c r="C3045" s="1537">
        <v>45343</v>
      </c>
      <c r="D3045" s="1485">
        <v>20611597763</v>
      </c>
      <c r="E3045" s="1507"/>
      <c r="F3045" s="1508" t="s">
        <v>3253</v>
      </c>
      <c r="G3045" s="1486" t="s">
        <v>23176</v>
      </c>
      <c r="H3045" s="1483" t="s">
        <v>32394</v>
      </c>
      <c r="I3045" s="1535" t="s">
        <v>6546</v>
      </c>
      <c r="J3045" s="1486"/>
      <c r="K3045" s="1509" t="s">
        <v>32395</v>
      </c>
      <c r="L3045" s="1483" t="s">
        <v>32396</v>
      </c>
      <c r="M3045" s="1488" t="s">
        <v>32397</v>
      </c>
      <c r="N3045" s="1489">
        <v>24076</v>
      </c>
      <c r="O3045" s="1483">
        <v>997910255</v>
      </c>
      <c r="P3045" s="1486" t="s">
        <v>4424</v>
      </c>
      <c r="Q3045" s="1498" t="s">
        <v>3303</v>
      </c>
      <c r="R3045" s="1510" t="s">
        <v>32398</v>
      </c>
      <c r="S3045" s="1492" t="s">
        <v>4424</v>
      </c>
      <c r="T3045" s="1511" t="s">
        <v>4424</v>
      </c>
      <c r="U3045" s="1449" t="s">
        <v>32403</v>
      </c>
      <c r="V3045" s="1449" t="s">
        <v>32402</v>
      </c>
      <c r="W3045" s="1483" t="s">
        <v>3453</v>
      </c>
      <c r="X3045" s="1483" t="s">
        <v>3630</v>
      </c>
      <c r="Y3045" s="1483" t="s">
        <v>4475</v>
      </c>
      <c r="Z3045" s="1512" t="s">
        <v>32399</v>
      </c>
      <c r="AA3045" s="1539" t="s">
        <v>32358</v>
      </c>
      <c r="AB3045" s="1513">
        <v>2024</v>
      </c>
      <c r="AC3045" s="1514" t="s">
        <v>4424</v>
      </c>
      <c r="AD3045" s="1515">
        <v>20000</v>
      </c>
      <c r="AE3045" s="1516" t="s">
        <v>4002</v>
      </c>
      <c r="AF3045" s="1486" t="s">
        <v>4424</v>
      </c>
      <c r="AG3045" s="1486" t="s">
        <v>4424</v>
      </c>
      <c r="AH3045" s="1485">
        <v>15409253</v>
      </c>
      <c r="AI3045" s="1483" t="s">
        <v>5521</v>
      </c>
      <c r="AJ3045" s="1483" t="s">
        <v>32400</v>
      </c>
      <c r="AK3045" s="1510" t="s">
        <v>32401</v>
      </c>
      <c r="AL3045" s="1449" t="s">
        <v>21956</v>
      </c>
      <c r="AM3045" s="1483" t="s">
        <v>1303</v>
      </c>
      <c r="AN3045" s="1483" t="s">
        <v>5521</v>
      </c>
      <c r="AO3045" s="1483" t="s">
        <v>5521</v>
      </c>
      <c r="AP3045" s="1497" t="s">
        <v>4424</v>
      </c>
      <c r="AQ3045" s="1498" t="s">
        <v>4424</v>
      </c>
      <c r="AR3045" s="1449" t="s">
        <v>4424</v>
      </c>
      <c r="AS3045" s="1483" t="s">
        <v>4424</v>
      </c>
      <c r="AT3045" s="1483" t="s">
        <v>4424</v>
      </c>
      <c r="AU3045" s="1483" t="s">
        <v>4424</v>
      </c>
      <c r="AV3045" s="1497" t="s">
        <v>4424</v>
      </c>
      <c r="AW3045" s="1483" t="s">
        <v>4424</v>
      </c>
      <c r="AX3045" s="1483"/>
      <c r="AY3045" s="1483"/>
      <c r="AZ3045" s="1483"/>
      <c r="BA3045" s="1483"/>
      <c r="BB3045" s="1486" t="s">
        <v>15218</v>
      </c>
      <c r="BC3045" s="1516" t="s">
        <v>2190</v>
      </c>
      <c r="BD3045" s="1517">
        <v>45343</v>
      </c>
      <c r="BE3045" s="1518"/>
      <c r="BG3045" s="1519" t="s">
        <v>23998</v>
      </c>
      <c r="BH3045" s="1520" t="s">
        <v>23939</v>
      </c>
      <c r="BJ3045" s="1501" t="s">
        <v>30265</v>
      </c>
      <c r="BK3045" s="1502" t="s">
        <v>31424</v>
      </c>
      <c r="BL3045" s="1521"/>
    </row>
    <row r="3046" spans="1:64" s="1495" customFormat="1" ht="12.5" x14ac:dyDescent="0.25">
      <c r="A3046" s="1482" t="s">
        <v>31962</v>
      </c>
      <c r="B3046" s="1483" t="s">
        <v>4255</v>
      </c>
      <c r="C3046" s="1537">
        <v>45344</v>
      </c>
      <c r="D3046" s="1485">
        <v>20602849636</v>
      </c>
      <c r="E3046" s="1507"/>
      <c r="F3046" s="1508" t="s">
        <v>3253</v>
      </c>
      <c r="G3046" s="1486" t="s">
        <v>23176</v>
      </c>
      <c r="H3046" s="1483" t="s">
        <v>32404</v>
      </c>
      <c r="I3046" s="1487" t="s">
        <v>15197</v>
      </c>
      <c r="J3046" s="1486"/>
      <c r="K3046" s="1509" t="s">
        <v>30426</v>
      </c>
      <c r="L3046" s="1483" t="s">
        <v>32405</v>
      </c>
      <c r="M3046" s="1488" t="s">
        <v>32406</v>
      </c>
      <c r="N3046" s="1489">
        <v>32649</v>
      </c>
      <c r="O3046" s="1483">
        <v>988276094</v>
      </c>
      <c r="P3046" s="1486" t="s">
        <v>4424</v>
      </c>
      <c r="Q3046" s="1498" t="s">
        <v>3303</v>
      </c>
      <c r="R3046" s="1510" t="s">
        <v>32407</v>
      </c>
      <c r="S3046" s="1492" t="s">
        <v>4424</v>
      </c>
      <c r="T3046" s="1511" t="s">
        <v>4424</v>
      </c>
      <c r="U3046" s="1449" t="s">
        <v>32408</v>
      </c>
      <c r="V3046" s="1449" t="s">
        <v>32408</v>
      </c>
      <c r="W3046" s="1483" t="s">
        <v>3301</v>
      </c>
      <c r="X3046" s="1483" t="s">
        <v>1090</v>
      </c>
      <c r="Y3046" s="1483" t="s">
        <v>1212</v>
      </c>
      <c r="Z3046" s="1512" t="s">
        <v>32409</v>
      </c>
      <c r="AA3046" s="1539" t="s">
        <v>32358</v>
      </c>
      <c r="AB3046" s="1513">
        <v>2024</v>
      </c>
      <c r="AC3046" s="1514" t="s">
        <v>4424</v>
      </c>
      <c r="AD3046" s="1515">
        <v>7500</v>
      </c>
      <c r="AE3046" s="1516" t="s">
        <v>4002</v>
      </c>
      <c r="AF3046" s="1486" t="s">
        <v>4424</v>
      </c>
      <c r="AG3046" s="1486" t="s">
        <v>4424</v>
      </c>
      <c r="AH3046" s="1485">
        <v>11053165</v>
      </c>
      <c r="AI3046" s="1483" t="s">
        <v>2294</v>
      </c>
      <c r="AJ3046" s="1483" t="s">
        <v>32410</v>
      </c>
      <c r="AK3046" s="1510" t="s">
        <v>32411</v>
      </c>
      <c r="AL3046" s="1449" t="s">
        <v>32412</v>
      </c>
      <c r="AM3046" s="1483" t="s">
        <v>3301</v>
      </c>
      <c r="AN3046" s="1483" t="s">
        <v>1090</v>
      </c>
      <c r="AO3046" s="1483" t="s">
        <v>1212</v>
      </c>
      <c r="AP3046" s="1497" t="s">
        <v>4424</v>
      </c>
      <c r="AQ3046" s="1498" t="s">
        <v>4424</v>
      </c>
      <c r="AR3046" s="1449" t="s">
        <v>4424</v>
      </c>
      <c r="AS3046" s="1483" t="s">
        <v>4424</v>
      </c>
      <c r="AT3046" s="1483" t="s">
        <v>4424</v>
      </c>
      <c r="AU3046" s="1483" t="s">
        <v>4424</v>
      </c>
      <c r="AV3046" s="1497" t="s">
        <v>4424</v>
      </c>
      <c r="AW3046" s="1483" t="s">
        <v>4424</v>
      </c>
      <c r="AX3046" s="1483"/>
      <c r="AY3046" s="1483"/>
      <c r="AZ3046" s="1483"/>
      <c r="BA3046" s="1483"/>
      <c r="BB3046" s="1486" t="s">
        <v>32413</v>
      </c>
      <c r="BC3046" s="1516" t="s">
        <v>2190</v>
      </c>
      <c r="BD3046" s="1517">
        <v>45344</v>
      </c>
      <c r="BE3046" s="1518"/>
      <c r="BG3046" s="1519" t="s">
        <v>23998</v>
      </c>
      <c r="BH3046" s="1520" t="s">
        <v>23939</v>
      </c>
      <c r="BJ3046" s="1501" t="s">
        <v>30265</v>
      </c>
      <c r="BK3046" s="1502" t="s">
        <v>31424</v>
      </c>
      <c r="BL3046" s="1521"/>
    </row>
    <row r="3047" spans="1:64" s="1495" customFormat="1" ht="12.5" x14ac:dyDescent="0.25">
      <c r="A3047" s="1482" t="s">
        <v>31962</v>
      </c>
      <c r="B3047" s="1483" t="s">
        <v>4255</v>
      </c>
      <c r="C3047" s="1537">
        <v>45349</v>
      </c>
      <c r="D3047" s="1485">
        <v>10469063483</v>
      </c>
      <c r="E3047" s="1507"/>
      <c r="F3047" s="1508" t="s">
        <v>3253</v>
      </c>
      <c r="G3047" s="1486" t="s">
        <v>23176</v>
      </c>
      <c r="H3047" s="1483" t="s">
        <v>32418</v>
      </c>
      <c r="I3047" s="1535" t="s">
        <v>6546</v>
      </c>
      <c r="J3047" s="1486"/>
      <c r="K3047" s="1509" t="s">
        <v>32419</v>
      </c>
      <c r="L3047" s="1483" t="s">
        <v>32420</v>
      </c>
      <c r="M3047" s="1488" t="s">
        <v>32421</v>
      </c>
      <c r="N3047" s="1489">
        <v>33628</v>
      </c>
      <c r="O3047" s="1483">
        <v>956788643</v>
      </c>
      <c r="P3047" s="1486" t="s">
        <v>4424</v>
      </c>
      <c r="Q3047" s="403" t="s">
        <v>4424</v>
      </c>
      <c r="R3047" s="1510" t="s">
        <v>32422</v>
      </c>
      <c r="S3047" s="1492" t="s">
        <v>4424</v>
      </c>
      <c r="T3047" s="1511" t="s">
        <v>4424</v>
      </c>
      <c r="U3047" s="1449" t="s">
        <v>32423</v>
      </c>
      <c r="V3047" s="1449" t="s">
        <v>32423</v>
      </c>
      <c r="W3047" s="1483" t="s">
        <v>24540</v>
      </c>
      <c r="X3047" s="1483" t="s">
        <v>3630</v>
      </c>
      <c r="Y3047" s="1483" t="s">
        <v>4475</v>
      </c>
      <c r="Z3047" s="1512" t="s">
        <v>32424</v>
      </c>
      <c r="AA3047" s="1539" t="s">
        <v>32358</v>
      </c>
      <c r="AB3047" s="1513">
        <v>2024</v>
      </c>
      <c r="AC3047" s="1514" t="s">
        <v>4424</v>
      </c>
      <c r="AD3047" s="1515">
        <v>20000</v>
      </c>
      <c r="AE3047" s="1516" t="s">
        <v>2281</v>
      </c>
      <c r="AF3047" s="1486" t="s">
        <v>4424</v>
      </c>
      <c r="AG3047" s="1486" t="s">
        <v>4424</v>
      </c>
      <c r="AH3047" s="1485" t="s">
        <v>4424</v>
      </c>
      <c r="AI3047" s="1483" t="s">
        <v>4424</v>
      </c>
      <c r="AJ3047" s="1483" t="s">
        <v>32425</v>
      </c>
      <c r="AK3047" s="1510" t="s">
        <v>32426</v>
      </c>
      <c r="AL3047" s="1449" t="s">
        <v>32427</v>
      </c>
      <c r="AM3047" s="1483" t="s">
        <v>24540</v>
      </c>
      <c r="AN3047" s="1483" t="s">
        <v>3630</v>
      </c>
      <c r="AO3047" s="1483" t="s">
        <v>4475</v>
      </c>
      <c r="AP3047" s="1497" t="s">
        <v>4424</v>
      </c>
      <c r="AQ3047" s="1498" t="s">
        <v>4424</v>
      </c>
      <c r="AR3047" s="1449" t="s">
        <v>4424</v>
      </c>
      <c r="AS3047" s="1483" t="s">
        <v>4424</v>
      </c>
      <c r="AT3047" s="1483" t="s">
        <v>4424</v>
      </c>
      <c r="AU3047" s="1483" t="s">
        <v>4424</v>
      </c>
      <c r="AV3047" s="1497" t="s">
        <v>4424</v>
      </c>
      <c r="AW3047" s="1483" t="s">
        <v>4424</v>
      </c>
      <c r="AX3047" s="1483"/>
      <c r="AY3047" s="1483"/>
      <c r="AZ3047" s="1483"/>
      <c r="BA3047" s="1483"/>
      <c r="BB3047" s="1486" t="s">
        <v>31512</v>
      </c>
      <c r="BC3047" s="1516" t="s">
        <v>2190</v>
      </c>
      <c r="BD3047" s="1517">
        <v>45349</v>
      </c>
      <c r="BE3047" s="1518"/>
      <c r="BG3047" s="1519" t="s">
        <v>23998</v>
      </c>
      <c r="BH3047" s="1520" t="s">
        <v>23939</v>
      </c>
      <c r="BJ3047" s="1501" t="s">
        <v>30265</v>
      </c>
      <c r="BK3047" s="1502" t="s">
        <v>31424</v>
      </c>
      <c r="BL3047" s="1521"/>
    </row>
    <row r="3048" spans="1:64" s="1495" customFormat="1" ht="12.5" x14ac:dyDescent="0.25">
      <c r="A3048" s="1482" t="s">
        <v>31962</v>
      </c>
      <c r="B3048" s="1483" t="s">
        <v>4255</v>
      </c>
      <c r="C3048" s="1537">
        <v>45349</v>
      </c>
      <c r="D3048" s="1485">
        <v>10006838478</v>
      </c>
      <c r="E3048" s="1507"/>
      <c r="F3048" s="1508" t="s">
        <v>3254</v>
      </c>
      <c r="G3048" s="1486" t="s">
        <v>29782</v>
      </c>
      <c r="H3048" s="1483" t="s">
        <v>32428</v>
      </c>
      <c r="I3048" s="1487" t="s">
        <v>15197</v>
      </c>
      <c r="J3048" s="1486"/>
      <c r="K3048" s="1509" t="s">
        <v>32429</v>
      </c>
      <c r="L3048" s="1483" t="s">
        <v>32430</v>
      </c>
      <c r="M3048" s="1488" t="s">
        <v>32431</v>
      </c>
      <c r="N3048" s="1489">
        <v>28289</v>
      </c>
      <c r="O3048" s="1483">
        <v>962969616</v>
      </c>
      <c r="P3048" s="1486" t="s">
        <v>4424</v>
      </c>
      <c r="Q3048" s="403" t="s">
        <v>4424</v>
      </c>
      <c r="R3048" s="1510" t="s">
        <v>32432</v>
      </c>
      <c r="S3048" s="1492" t="s">
        <v>4424</v>
      </c>
      <c r="T3048" s="1511" t="s">
        <v>4424</v>
      </c>
      <c r="U3048" s="1449" t="s">
        <v>32433</v>
      </c>
      <c r="V3048" s="1449" t="s">
        <v>32433</v>
      </c>
      <c r="W3048" s="1483" t="s">
        <v>16612</v>
      </c>
      <c r="X3048" s="1483" t="s">
        <v>2827</v>
      </c>
      <c r="Y3048" s="1483" t="s">
        <v>2827</v>
      </c>
      <c r="Z3048" s="1512" t="s">
        <v>32424</v>
      </c>
      <c r="AA3048" s="1539" t="s">
        <v>32358</v>
      </c>
      <c r="AB3048" s="1513">
        <v>2024</v>
      </c>
      <c r="AC3048" s="1514" t="s">
        <v>4424</v>
      </c>
      <c r="AD3048" s="1515">
        <v>40000</v>
      </c>
      <c r="AE3048" s="1516" t="s">
        <v>2281</v>
      </c>
      <c r="AF3048" s="1486" t="s">
        <v>4424</v>
      </c>
      <c r="AG3048" s="1486" t="s">
        <v>4424</v>
      </c>
      <c r="AH3048" s="1485" t="s">
        <v>4424</v>
      </c>
      <c r="AI3048" s="1483" t="s">
        <v>4424</v>
      </c>
      <c r="AJ3048" s="1483" t="s">
        <v>32430</v>
      </c>
      <c r="AK3048" s="1510" t="s">
        <v>32432</v>
      </c>
      <c r="AL3048" s="1449" t="s">
        <v>32433</v>
      </c>
      <c r="AM3048" s="1483" t="s">
        <v>16612</v>
      </c>
      <c r="AN3048" s="1483" t="s">
        <v>2827</v>
      </c>
      <c r="AO3048" s="1483" t="s">
        <v>2827</v>
      </c>
      <c r="AP3048" s="1497" t="s">
        <v>4424</v>
      </c>
      <c r="AQ3048" s="1498" t="s">
        <v>4424</v>
      </c>
      <c r="AR3048" s="1449" t="s">
        <v>4424</v>
      </c>
      <c r="AS3048" s="1483" t="s">
        <v>4424</v>
      </c>
      <c r="AT3048" s="1483" t="s">
        <v>4424</v>
      </c>
      <c r="AU3048" s="1483" t="s">
        <v>4424</v>
      </c>
      <c r="AV3048" s="1497" t="s">
        <v>4424</v>
      </c>
      <c r="AW3048" s="1483" t="s">
        <v>4424</v>
      </c>
      <c r="AX3048" s="1483"/>
      <c r="AY3048" s="1483"/>
      <c r="AZ3048" s="1483"/>
      <c r="BA3048" s="1483"/>
      <c r="BB3048" s="1486" t="s">
        <v>29728</v>
      </c>
      <c r="BC3048" s="1516" t="s">
        <v>2190</v>
      </c>
      <c r="BD3048" s="1517">
        <v>45349</v>
      </c>
      <c r="BE3048" s="1518"/>
      <c r="BG3048" s="1519" t="s">
        <v>23998</v>
      </c>
      <c r="BH3048" s="1520" t="s">
        <v>23939</v>
      </c>
      <c r="BJ3048" s="1501" t="s">
        <v>30265</v>
      </c>
      <c r="BK3048" s="1502" t="s">
        <v>31424</v>
      </c>
      <c r="BL3048" s="1521"/>
    </row>
    <row r="3049" spans="1:64" s="1495" customFormat="1" ht="12.5" x14ac:dyDescent="0.25">
      <c r="A3049" s="1482" t="s">
        <v>31962</v>
      </c>
      <c r="B3049" s="1483" t="s">
        <v>4255</v>
      </c>
      <c r="C3049" s="1537">
        <v>45357</v>
      </c>
      <c r="D3049" s="1485">
        <v>20407867832</v>
      </c>
      <c r="E3049" s="1507"/>
      <c r="F3049" s="1508" t="s">
        <v>3253</v>
      </c>
      <c r="G3049" s="1486" t="s">
        <v>23176</v>
      </c>
      <c r="H3049" s="1483" t="s">
        <v>32434</v>
      </c>
      <c r="I3049" s="1487" t="s">
        <v>15197</v>
      </c>
      <c r="J3049" s="1486"/>
      <c r="K3049" s="1509" t="s">
        <v>32435</v>
      </c>
      <c r="L3049" s="1483" t="s">
        <v>2196</v>
      </c>
      <c r="M3049" s="1488" t="s">
        <v>32436</v>
      </c>
      <c r="N3049" s="1489">
        <v>26882</v>
      </c>
      <c r="O3049" s="1483">
        <v>963305707</v>
      </c>
      <c r="P3049" s="1486" t="s">
        <v>4424</v>
      </c>
      <c r="Q3049" s="1498" t="s">
        <v>6194</v>
      </c>
      <c r="R3049" s="1510" t="s">
        <v>32437</v>
      </c>
      <c r="S3049" s="1492" t="s">
        <v>4424</v>
      </c>
      <c r="T3049" s="1511" t="s">
        <v>4424</v>
      </c>
      <c r="U3049" s="1449" t="s">
        <v>32438</v>
      </c>
      <c r="V3049" s="1449" t="s">
        <v>32438</v>
      </c>
      <c r="W3049" s="1483" t="s">
        <v>5722</v>
      </c>
      <c r="X3049" s="1483" t="s">
        <v>2197</v>
      </c>
      <c r="Y3049" s="1483" t="s">
        <v>5745</v>
      </c>
      <c r="Z3049" s="1512" t="s">
        <v>32443</v>
      </c>
      <c r="AA3049" s="1539" t="s">
        <v>32439</v>
      </c>
      <c r="AB3049" s="1513">
        <v>2024</v>
      </c>
      <c r="AC3049" s="1514" t="s">
        <v>4424</v>
      </c>
      <c r="AD3049" s="1515">
        <v>20000</v>
      </c>
      <c r="AE3049" s="1516" t="s">
        <v>4002</v>
      </c>
      <c r="AF3049" s="1486" t="s">
        <v>4424</v>
      </c>
      <c r="AG3049" s="1486" t="s">
        <v>4424</v>
      </c>
      <c r="AH3049" s="1485">
        <v>11090482</v>
      </c>
      <c r="AI3049" s="1483" t="s">
        <v>4488</v>
      </c>
      <c r="AJ3049" s="1483" t="s">
        <v>32440</v>
      </c>
      <c r="AK3049" s="1510" t="s">
        <v>32441</v>
      </c>
      <c r="AL3049" s="1449" t="s">
        <v>32442</v>
      </c>
      <c r="AM3049" s="1483" t="s">
        <v>5722</v>
      </c>
      <c r="AN3049" s="1483" t="s">
        <v>2197</v>
      </c>
      <c r="AO3049" s="1483" t="s">
        <v>5745</v>
      </c>
      <c r="AP3049" s="1497" t="s">
        <v>4424</v>
      </c>
      <c r="AQ3049" s="1498" t="s">
        <v>4424</v>
      </c>
      <c r="AR3049" s="1449" t="s">
        <v>4424</v>
      </c>
      <c r="AS3049" s="1483" t="s">
        <v>4424</v>
      </c>
      <c r="AT3049" s="1483" t="s">
        <v>4424</v>
      </c>
      <c r="AU3049" s="1483" t="s">
        <v>4424</v>
      </c>
      <c r="AV3049" s="1497" t="s">
        <v>4424</v>
      </c>
      <c r="AW3049" s="1483" t="s">
        <v>4424</v>
      </c>
      <c r="AX3049" s="1483"/>
      <c r="AY3049" s="1483"/>
      <c r="AZ3049" s="1483"/>
      <c r="BA3049" s="1483"/>
      <c r="BB3049" s="1486" t="s">
        <v>9395</v>
      </c>
      <c r="BC3049" s="1516" t="s">
        <v>2190</v>
      </c>
      <c r="BD3049" s="1517">
        <v>45357</v>
      </c>
      <c r="BE3049" s="1518"/>
      <c r="BG3049" s="1519" t="s">
        <v>23998</v>
      </c>
      <c r="BH3049" s="1520" t="s">
        <v>23939</v>
      </c>
      <c r="BJ3049" s="1501" t="s">
        <v>30265</v>
      </c>
      <c r="BK3049" s="1502" t="s">
        <v>31424</v>
      </c>
      <c r="BL3049" s="1521"/>
    </row>
    <row r="3050" spans="1:64" s="1495" customFormat="1" ht="12.5" x14ac:dyDescent="0.25">
      <c r="A3050" s="1482" t="s">
        <v>31962</v>
      </c>
      <c r="B3050" s="1483" t="s">
        <v>4255</v>
      </c>
      <c r="C3050" s="1537">
        <v>45362</v>
      </c>
      <c r="D3050" s="1485">
        <v>10767548040</v>
      </c>
      <c r="E3050" s="1507"/>
      <c r="F3050" s="1508" t="s">
        <v>3253</v>
      </c>
      <c r="G3050" s="1486" t="s">
        <v>1505</v>
      </c>
      <c r="H3050" s="1483" t="s">
        <v>32449</v>
      </c>
      <c r="I3050" s="1487" t="s">
        <v>15197</v>
      </c>
      <c r="J3050" s="1486"/>
      <c r="K3050" s="1509" t="s">
        <v>32450</v>
      </c>
      <c r="L3050" s="1483" t="s">
        <v>32451</v>
      </c>
      <c r="M3050" s="1488" t="s">
        <v>32452</v>
      </c>
      <c r="N3050" s="1489">
        <v>37651</v>
      </c>
      <c r="O3050" s="1483">
        <v>966451605</v>
      </c>
      <c r="P3050" s="1486" t="s">
        <v>4424</v>
      </c>
      <c r="Q3050" s="403" t="s">
        <v>4424</v>
      </c>
      <c r="R3050" s="1510" t="s">
        <v>32453</v>
      </c>
      <c r="S3050" s="1492" t="s">
        <v>4424</v>
      </c>
      <c r="T3050" s="1511" t="s">
        <v>4424</v>
      </c>
      <c r="U3050" s="1449" t="s">
        <v>32456</v>
      </c>
      <c r="V3050" s="1449" t="s">
        <v>32456</v>
      </c>
      <c r="W3050" s="1483" t="s">
        <v>26304</v>
      </c>
      <c r="X3050" s="1483" t="s">
        <v>3584</v>
      </c>
      <c r="Y3050" s="1483" t="s">
        <v>5745</v>
      </c>
      <c r="Z3050" s="1512" t="s">
        <v>32469</v>
      </c>
      <c r="AA3050" s="1539" t="s">
        <v>32439</v>
      </c>
      <c r="AB3050" s="1513">
        <v>2024</v>
      </c>
      <c r="AC3050" s="1514" t="s">
        <v>4424</v>
      </c>
      <c r="AD3050" s="1515">
        <v>15000</v>
      </c>
      <c r="AE3050" s="1516" t="s">
        <v>4002</v>
      </c>
      <c r="AF3050" s="1486" t="s">
        <v>4424</v>
      </c>
      <c r="AG3050" s="1486" t="s">
        <v>4424</v>
      </c>
      <c r="AH3050" s="1485" t="s">
        <v>4424</v>
      </c>
      <c r="AI3050" s="1483" t="s">
        <v>4424</v>
      </c>
      <c r="AJ3050" s="1483" t="s">
        <v>32454</v>
      </c>
      <c r="AK3050" s="1510" t="s">
        <v>32455</v>
      </c>
      <c r="AL3050" s="1449" t="s">
        <v>32456</v>
      </c>
      <c r="AM3050" s="1483" t="s">
        <v>26304</v>
      </c>
      <c r="AN3050" s="1483" t="s">
        <v>3584</v>
      </c>
      <c r="AO3050" s="1483" t="s">
        <v>5745</v>
      </c>
      <c r="AP3050" s="1497" t="s">
        <v>4424</v>
      </c>
      <c r="AQ3050" s="1498" t="s">
        <v>4424</v>
      </c>
      <c r="AR3050" s="1449" t="s">
        <v>4424</v>
      </c>
      <c r="AS3050" s="1483" t="s">
        <v>4424</v>
      </c>
      <c r="AT3050" s="1483" t="s">
        <v>4424</v>
      </c>
      <c r="AU3050" s="1483" t="s">
        <v>4424</v>
      </c>
      <c r="AV3050" s="1497" t="s">
        <v>4424</v>
      </c>
      <c r="AW3050" s="1483" t="s">
        <v>4424</v>
      </c>
      <c r="AX3050" s="1483"/>
      <c r="AY3050" s="1483"/>
      <c r="AZ3050" s="1483"/>
      <c r="BA3050" s="1483"/>
      <c r="BB3050" s="1486" t="s">
        <v>4786</v>
      </c>
      <c r="BC3050" s="1516" t="s">
        <v>2190</v>
      </c>
      <c r="BD3050" s="1517">
        <v>45362</v>
      </c>
      <c r="BE3050" s="1518"/>
      <c r="BG3050" s="1519" t="s">
        <v>23998</v>
      </c>
      <c r="BH3050" s="1520" t="s">
        <v>23939</v>
      </c>
      <c r="BJ3050" s="1501" t="s">
        <v>30265</v>
      </c>
      <c r="BK3050" s="1502" t="s">
        <v>31424</v>
      </c>
      <c r="BL3050" s="1521"/>
    </row>
    <row r="3051" spans="1:64" s="1495" customFormat="1" ht="12.5" x14ac:dyDescent="0.25">
      <c r="A3051" s="1482" t="s">
        <v>31962</v>
      </c>
      <c r="B3051" s="1483" t="s">
        <v>4255</v>
      </c>
      <c r="C3051" s="1537">
        <v>45363</v>
      </c>
      <c r="D3051" s="1485">
        <v>10475542784</v>
      </c>
      <c r="E3051" s="1507"/>
      <c r="F3051" s="1508" t="s">
        <v>3251</v>
      </c>
      <c r="G3051" s="1486" t="s">
        <v>29115</v>
      </c>
      <c r="H3051" s="1483" t="s">
        <v>32470</v>
      </c>
      <c r="I3051" s="1487" t="s">
        <v>15197</v>
      </c>
      <c r="J3051" s="1486"/>
      <c r="K3051" s="1509" t="s">
        <v>30426</v>
      </c>
      <c r="L3051" s="1483" t="s">
        <v>32471</v>
      </c>
      <c r="M3051" s="1488" t="s">
        <v>32472</v>
      </c>
      <c r="N3051" s="1489">
        <v>33574</v>
      </c>
      <c r="O3051" s="1483">
        <v>904836981</v>
      </c>
      <c r="P3051" s="1486" t="s">
        <v>4424</v>
      </c>
      <c r="Q3051" s="403" t="s">
        <v>4424</v>
      </c>
      <c r="R3051" s="1510" t="s">
        <v>32473</v>
      </c>
      <c r="S3051" s="1492" t="s">
        <v>4424</v>
      </c>
      <c r="T3051" s="1511" t="s">
        <v>4424</v>
      </c>
      <c r="U3051" s="1449" t="s">
        <v>32474</v>
      </c>
      <c r="V3051" s="1449" t="s">
        <v>32474</v>
      </c>
      <c r="W3051" s="1483" t="s">
        <v>1278</v>
      </c>
      <c r="X3051" s="1483" t="s">
        <v>6111</v>
      </c>
      <c r="Y3051" s="1483" t="s">
        <v>4134</v>
      </c>
      <c r="Z3051" s="1512" t="s">
        <v>32475</v>
      </c>
      <c r="AA3051" s="1539" t="s">
        <v>32439</v>
      </c>
      <c r="AB3051" s="1513">
        <v>2024</v>
      </c>
      <c r="AC3051" s="1514" t="s">
        <v>4424</v>
      </c>
      <c r="AD3051" s="1515">
        <v>20000</v>
      </c>
      <c r="AE3051" s="1516" t="s">
        <v>2281</v>
      </c>
      <c r="AF3051" s="1486" t="s">
        <v>4424</v>
      </c>
      <c r="AG3051" s="1486" t="s">
        <v>4424</v>
      </c>
      <c r="AH3051" s="1485" t="s">
        <v>4424</v>
      </c>
      <c r="AI3051" s="1483" t="s">
        <v>4424</v>
      </c>
      <c r="AJ3051" s="1483" t="s">
        <v>32471</v>
      </c>
      <c r="AK3051" s="1510" t="s">
        <v>32473</v>
      </c>
      <c r="AL3051" s="1449" t="s">
        <v>32474</v>
      </c>
      <c r="AM3051" s="1483" t="s">
        <v>1278</v>
      </c>
      <c r="AN3051" s="1483" t="s">
        <v>6111</v>
      </c>
      <c r="AO3051" s="1483" t="s">
        <v>4134</v>
      </c>
      <c r="AP3051" s="1497" t="s">
        <v>4424</v>
      </c>
      <c r="AQ3051" s="1498" t="s">
        <v>4424</v>
      </c>
      <c r="AR3051" s="1449" t="s">
        <v>4424</v>
      </c>
      <c r="AS3051" s="1483" t="s">
        <v>4424</v>
      </c>
      <c r="AT3051" s="1483" t="s">
        <v>4424</v>
      </c>
      <c r="AU3051" s="1483" t="s">
        <v>4424</v>
      </c>
      <c r="AV3051" s="1497" t="s">
        <v>4424</v>
      </c>
      <c r="AW3051" s="1483" t="s">
        <v>4424</v>
      </c>
      <c r="AX3051" s="1483"/>
      <c r="AY3051" s="1483"/>
      <c r="AZ3051" s="1483"/>
      <c r="BA3051" s="1483"/>
      <c r="BB3051" s="1486" t="s">
        <v>26553</v>
      </c>
      <c r="BC3051" s="1516" t="s">
        <v>2190</v>
      </c>
      <c r="BD3051" s="1517">
        <v>45363</v>
      </c>
      <c r="BE3051" s="1518"/>
      <c r="BG3051" s="1519" t="s">
        <v>23998</v>
      </c>
      <c r="BH3051" s="1520" t="s">
        <v>23939</v>
      </c>
      <c r="BJ3051" s="1501" t="s">
        <v>30265</v>
      </c>
      <c r="BK3051" s="1502" t="s">
        <v>31424</v>
      </c>
      <c r="BL3051" s="1521"/>
    </row>
    <row r="3052" spans="1:64" s="1495" customFormat="1" ht="12.5" x14ac:dyDescent="0.25">
      <c r="A3052" s="1482" t="s">
        <v>31962</v>
      </c>
      <c r="B3052" s="1483" t="s">
        <v>4255</v>
      </c>
      <c r="C3052" s="1537">
        <v>45363</v>
      </c>
      <c r="D3052" s="1485">
        <v>20611914483</v>
      </c>
      <c r="E3052" s="1507"/>
      <c r="F3052" s="1508" t="s">
        <v>3253</v>
      </c>
      <c r="G3052" s="1486" t="s">
        <v>1505</v>
      </c>
      <c r="H3052" s="1483" t="s">
        <v>32476</v>
      </c>
      <c r="I3052" s="1487" t="s">
        <v>15197</v>
      </c>
      <c r="J3052" s="1486"/>
      <c r="K3052" s="1509" t="s">
        <v>32477</v>
      </c>
      <c r="L3052" s="1483" t="s">
        <v>32478</v>
      </c>
      <c r="M3052" s="1488" t="s">
        <v>32479</v>
      </c>
      <c r="N3052" s="1489">
        <v>31362</v>
      </c>
      <c r="O3052" s="1483">
        <v>943459779</v>
      </c>
      <c r="P3052" s="1486" t="s">
        <v>4424</v>
      </c>
      <c r="Q3052" s="1498" t="s">
        <v>6194</v>
      </c>
      <c r="R3052" s="1510" t="s">
        <v>32480</v>
      </c>
      <c r="S3052" s="1492" t="s">
        <v>4424</v>
      </c>
      <c r="T3052" s="1511" t="s">
        <v>4424</v>
      </c>
      <c r="U3052" s="1449" t="s">
        <v>32484</v>
      </c>
      <c r="V3052" s="1449" t="s">
        <v>32484</v>
      </c>
      <c r="W3052" s="1483" t="s">
        <v>5830</v>
      </c>
      <c r="X3052" s="1483" t="s">
        <v>1800</v>
      </c>
      <c r="Y3052" s="1483" t="s">
        <v>5745</v>
      </c>
      <c r="Z3052" s="1512" t="s">
        <v>32475</v>
      </c>
      <c r="AA3052" s="1539" t="s">
        <v>32439</v>
      </c>
      <c r="AB3052" s="1513">
        <v>2024</v>
      </c>
      <c r="AC3052" s="1514" t="s">
        <v>4424</v>
      </c>
      <c r="AD3052" s="1515">
        <v>15000</v>
      </c>
      <c r="AE3052" s="1516" t="s">
        <v>4002</v>
      </c>
      <c r="AF3052" s="1486" t="s">
        <v>4424</v>
      </c>
      <c r="AG3052" s="1486" t="s">
        <v>4424</v>
      </c>
      <c r="AH3052" s="1485">
        <v>11175363</v>
      </c>
      <c r="AI3052" s="1483" t="s">
        <v>5830</v>
      </c>
      <c r="AJ3052" s="1483" t="s">
        <v>32483</v>
      </c>
      <c r="AK3052" s="1510" t="s">
        <v>32481</v>
      </c>
      <c r="AL3052" s="1449" t="s">
        <v>32482</v>
      </c>
      <c r="AM3052" s="1483" t="s">
        <v>5830</v>
      </c>
      <c r="AN3052" s="1483" t="s">
        <v>1800</v>
      </c>
      <c r="AO3052" s="1483" t="s">
        <v>5745</v>
      </c>
      <c r="AP3052" s="1497" t="s">
        <v>4424</v>
      </c>
      <c r="AQ3052" s="1498" t="s">
        <v>4424</v>
      </c>
      <c r="AR3052" s="1449" t="s">
        <v>4424</v>
      </c>
      <c r="AS3052" s="1483" t="s">
        <v>4424</v>
      </c>
      <c r="AT3052" s="1483" t="s">
        <v>4424</v>
      </c>
      <c r="AU3052" s="1483" t="s">
        <v>4424</v>
      </c>
      <c r="AV3052" s="1497" t="s">
        <v>4424</v>
      </c>
      <c r="AW3052" s="1483" t="s">
        <v>4424</v>
      </c>
      <c r="AX3052" s="1483"/>
      <c r="AY3052" s="1483"/>
      <c r="AZ3052" s="1483"/>
      <c r="BA3052" s="1483"/>
      <c r="BB3052" s="1486" t="s">
        <v>4786</v>
      </c>
      <c r="BC3052" s="1516" t="s">
        <v>2190</v>
      </c>
      <c r="BD3052" s="1517">
        <v>45363</v>
      </c>
      <c r="BE3052" s="1518"/>
      <c r="BG3052" s="1519" t="s">
        <v>23998</v>
      </c>
      <c r="BH3052" s="1520" t="s">
        <v>23939</v>
      </c>
      <c r="BJ3052" s="1501" t="s">
        <v>30265</v>
      </c>
      <c r="BK3052" s="1502" t="s">
        <v>31424</v>
      </c>
      <c r="BL3052" s="1521"/>
    </row>
    <row r="3053" spans="1:64" s="1495" customFormat="1" ht="12.5" x14ac:dyDescent="0.25">
      <c r="A3053" s="1482" t="s">
        <v>31962</v>
      </c>
      <c r="B3053" s="1483" t="s">
        <v>4255</v>
      </c>
      <c r="C3053" s="1537">
        <v>45364</v>
      </c>
      <c r="D3053" s="1485">
        <v>10601131591</v>
      </c>
      <c r="E3053" s="1507"/>
      <c r="F3053" s="1508" t="s">
        <v>3251</v>
      </c>
      <c r="G3053" s="1486" t="s">
        <v>29115</v>
      </c>
      <c r="H3053" s="1483" t="s">
        <v>32485</v>
      </c>
      <c r="I3053" s="1487" t="s">
        <v>15197</v>
      </c>
      <c r="J3053" s="1486"/>
      <c r="K3053" s="1509" t="s">
        <v>32491</v>
      </c>
      <c r="L3053" s="1483" t="s">
        <v>32486</v>
      </c>
      <c r="M3053" s="1488" t="s">
        <v>32487</v>
      </c>
      <c r="N3053" s="1489">
        <v>33069</v>
      </c>
      <c r="O3053" s="1483">
        <v>916464494</v>
      </c>
      <c r="P3053" s="1486" t="s">
        <v>4424</v>
      </c>
      <c r="Q3053" s="403" t="s">
        <v>4424</v>
      </c>
      <c r="R3053" s="1510" t="s">
        <v>32488</v>
      </c>
      <c r="S3053" s="1492" t="s">
        <v>4424</v>
      </c>
      <c r="T3053" s="1511" t="s">
        <v>4424</v>
      </c>
      <c r="U3053" s="1449" t="s">
        <v>32489</v>
      </c>
      <c r="V3053" s="1449" t="s">
        <v>32489</v>
      </c>
      <c r="W3053" s="1483" t="s">
        <v>299</v>
      </c>
      <c r="X3053" s="1483" t="s">
        <v>5797</v>
      </c>
      <c r="Y3053" s="1483" t="s">
        <v>260</v>
      </c>
      <c r="Z3053" s="1512" t="s">
        <v>32490</v>
      </c>
      <c r="AA3053" s="1539" t="s">
        <v>32439</v>
      </c>
      <c r="AB3053" s="1513">
        <v>2024</v>
      </c>
      <c r="AC3053" s="1514" t="s">
        <v>4424</v>
      </c>
      <c r="AD3053" s="1515">
        <v>20000</v>
      </c>
      <c r="AE3053" s="1516" t="s">
        <v>2281</v>
      </c>
      <c r="AF3053" s="1486" t="s">
        <v>4424</v>
      </c>
      <c r="AG3053" s="1486" t="s">
        <v>4424</v>
      </c>
      <c r="AH3053" s="1485" t="s">
        <v>4424</v>
      </c>
      <c r="AI3053" s="1483" t="s">
        <v>4424</v>
      </c>
      <c r="AJ3053" s="1483" t="s">
        <v>32486</v>
      </c>
      <c r="AK3053" s="1510" t="s">
        <v>32488</v>
      </c>
      <c r="AL3053" s="1449" t="s">
        <v>32489</v>
      </c>
      <c r="AM3053" s="1483" t="s">
        <v>299</v>
      </c>
      <c r="AN3053" s="1483" t="s">
        <v>5797</v>
      </c>
      <c r="AO3053" s="1483" t="s">
        <v>260</v>
      </c>
      <c r="AP3053" s="1497" t="s">
        <v>4424</v>
      </c>
      <c r="AQ3053" s="1498" t="s">
        <v>4424</v>
      </c>
      <c r="AR3053" s="1449" t="s">
        <v>4424</v>
      </c>
      <c r="AS3053" s="1483" t="s">
        <v>4424</v>
      </c>
      <c r="AT3053" s="1483" t="s">
        <v>4424</v>
      </c>
      <c r="AU3053" s="1483" t="s">
        <v>4424</v>
      </c>
      <c r="AV3053" s="1497" t="s">
        <v>4424</v>
      </c>
      <c r="AW3053" s="1483" t="s">
        <v>4424</v>
      </c>
      <c r="AX3053" s="1483"/>
      <c r="AY3053" s="1483"/>
      <c r="AZ3053" s="1483"/>
      <c r="BA3053" s="1483"/>
      <c r="BB3053" s="1486" t="s">
        <v>23522</v>
      </c>
      <c r="BC3053" s="1516" t="s">
        <v>2190</v>
      </c>
      <c r="BD3053" s="1517">
        <v>45364</v>
      </c>
      <c r="BE3053" s="1518"/>
      <c r="BG3053" s="1519" t="s">
        <v>23998</v>
      </c>
      <c r="BH3053" s="1520" t="s">
        <v>23939</v>
      </c>
      <c r="BJ3053" s="1501" t="s">
        <v>30265</v>
      </c>
      <c r="BK3053" s="1502" t="s">
        <v>31424</v>
      </c>
      <c r="BL3053" s="1521"/>
    </row>
    <row r="3054" spans="1:64" s="1495" customFormat="1" ht="12.5" x14ac:dyDescent="0.25">
      <c r="A3054" s="1482" t="s">
        <v>31962</v>
      </c>
      <c r="B3054" s="1483" t="s">
        <v>4255</v>
      </c>
      <c r="C3054" s="1537">
        <v>45370</v>
      </c>
      <c r="D3054" s="1485">
        <v>20610874194</v>
      </c>
      <c r="E3054" s="1507"/>
      <c r="F3054" s="1508" t="s">
        <v>3254</v>
      </c>
      <c r="G3054" s="1486" t="s">
        <v>29115</v>
      </c>
      <c r="H3054" s="1483" t="s">
        <v>32492</v>
      </c>
      <c r="I3054" s="1487" t="s">
        <v>15197</v>
      </c>
      <c r="J3054" s="1486"/>
      <c r="K3054" s="1509" t="s">
        <v>32493</v>
      </c>
      <c r="L3054" s="1483" t="s">
        <v>32494</v>
      </c>
      <c r="M3054" s="1488" t="s">
        <v>32495</v>
      </c>
      <c r="N3054" s="1489">
        <v>33007</v>
      </c>
      <c r="O3054" s="1483">
        <v>928762582</v>
      </c>
      <c r="P3054" s="1486" t="s">
        <v>4424</v>
      </c>
      <c r="Q3054" s="1498" t="s">
        <v>6194</v>
      </c>
      <c r="R3054" s="1510" t="s">
        <v>32496</v>
      </c>
      <c r="S3054" s="1492" t="s">
        <v>4424</v>
      </c>
      <c r="T3054" s="1511" t="s">
        <v>4424</v>
      </c>
      <c r="U3054" s="1449" t="s">
        <v>32497</v>
      </c>
      <c r="V3054" s="1449" t="s">
        <v>32497</v>
      </c>
      <c r="W3054" s="1483" t="s">
        <v>15564</v>
      </c>
      <c r="X3054" s="1483" t="s">
        <v>2914</v>
      </c>
      <c r="Y3054" s="1483" t="s">
        <v>2914</v>
      </c>
      <c r="Z3054" s="1512" t="s">
        <v>32499</v>
      </c>
      <c r="AA3054" s="1539" t="s">
        <v>32439</v>
      </c>
      <c r="AB3054" s="1513">
        <v>2024</v>
      </c>
      <c r="AC3054" s="1514" t="s">
        <v>4424</v>
      </c>
      <c r="AD3054" s="1515">
        <v>20000</v>
      </c>
      <c r="AE3054" s="1516" t="s">
        <v>4002</v>
      </c>
      <c r="AF3054" s="1486" t="s">
        <v>4424</v>
      </c>
      <c r="AG3054" s="1486" t="s">
        <v>4424</v>
      </c>
      <c r="AH3054" s="1485">
        <v>11296854</v>
      </c>
      <c r="AI3054" s="1483" t="s">
        <v>2914</v>
      </c>
      <c r="AJ3054" s="1483" t="s">
        <v>32494</v>
      </c>
      <c r="AK3054" s="1510" t="s">
        <v>32496</v>
      </c>
      <c r="AL3054" s="1449" t="s">
        <v>32498</v>
      </c>
      <c r="AM3054" s="1483" t="s">
        <v>16649</v>
      </c>
      <c r="AN3054" s="1483" t="s">
        <v>2914</v>
      </c>
      <c r="AO3054" s="1483" t="s">
        <v>2914</v>
      </c>
      <c r="AP3054" s="1497" t="s">
        <v>4424</v>
      </c>
      <c r="AQ3054" s="1498" t="s">
        <v>4424</v>
      </c>
      <c r="AR3054" s="1449" t="s">
        <v>4424</v>
      </c>
      <c r="AS3054" s="1483" t="s">
        <v>4424</v>
      </c>
      <c r="AT3054" s="1483" t="s">
        <v>4424</v>
      </c>
      <c r="AU3054" s="1483" t="s">
        <v>4424</v>
      </c>
      <c r="AV3054" s="1497" t="s">
        <v>4424</v>
      </c>
      <c r="AW3054" s="1483" t="s">
        <v>4424</v>
      </c>
      <c r="AX3054" s="1483"/>
      <c r="AY3054" s="1483"/>
      <c r="AZ3054" s="1483"/>
      <c r="BA3054" s="1483"/>
      <c r="BB3054" s="1486" t="s">
        <v>24283</v>
      </c>
      <c r="BC3054" s="1516" t="s">
        <v>2190</v>
      </c>
      <c r="BD3054" s="1517">
        <v>45370</v>
      </c>
      <c r="BE3054" s="1518"/>
      <c r="BG3054" s="1519" t="s">
        <v>23998</v>
      </c>
      <c r="BH3054" s="1520" t="s">
        <v>23939</v>
      </c>
      <c r="BJ3054" s="1501" t="s">
        <v>30265</v>
      </c>
      <c r="BK3054" s="1502" t="s">
        <v>31424</v>
      </c>
      <c r="BL3054" s="1521"/>
    </row>
    <row r="3055" spans="1:64" s="1495" customFormat="1" ht="12.5" x14ac:dyDescent="0.25">
      <c r="A3055" s="1482" t="s">
        <v>31962</v>
      </c>
      <c r="B3055" s="1483" t="s">
        <v>4255</v>
      </c>
      <c r="C3055" s="1537">
        <v>45371</v>
      </c>
      <c r="D3055" s="1485">
        <v>20612187887</v>
      </c>
      <c r="E3055" s="1507"/>
      <c r="F3055" s="1508" t="s">
        <v>3252</v>
      </c>
      <c r="G3055" s="1486" t="s">
        <v>1505</v>
      </c>
      <c r="H3055" s="1483" t="s">
        <v>32502</v>
      </c>
      <c r="I3055" s="1535" t="s">
        <v>6546</v>
      </c>
      <c r="J3055" s="1486"/>
      <c r="K3055" s="1509" t="s">
        <v>32503</v>
      </c>
      <c r="L3055" s="1483" t="s">
        <v>32504</v>
      </c>
      <c r="M3055" s="1488" t="s">
        <v>32505</v>
      </c>
      <c r="N3055" s="1489">
        <v>27337</v>
      </c>
      <c r="O3055" s="1483">
        <v>992294139</v>
      </c>
      <c r="P3055" s="1486" t="s">
        <v>4424</v>
      </c>
      <c r="Q3055" s="1498" t="s">
        <v>3303</v>
      </c>
      <c r="R3055" s="1510" t="s">
        <v>32506</v>
      </c>
      <c r="S3055" s="1492" t="s">
        <v>4424</v>
      </c>
      <c r="T3055" s="1511" t="s">
        <v>4424</v>
      </c>
      <c r="U3055" s="1449" t="s">
        <v>32507</v>
      </c>
      <c r="V3055" s="1449" t="s">
        <v>32507</v>
      </c>
      <c r="W3055" s="1483" t="s">
        <v>2584</v>
      </c>
      <c r="X3055" s="1483" t="s">
        <v>5521</v>
      </c>
      <c r="Y3055" s="1483" t="s">
        <v>5521</v>
      </c>
      <c r="Z3055" s="1512" t="s">
        <v>32508</v>
      </c>
      <c r="AA3055" s="1539" t="s">
        <v>32439</v>
      </c>
      <c r="AB3055" s="1513">
        <v>2024</v>
      </c>
      <c r="AC3055" s="1514" t="s">
        <v>4424</v>
      </c>
      <c r="AD3055" s="1515">
        <v>35000</v>
      </c>
      <c r="AE3055" s="1516" t="s">
        <v>4002</v>
      </c>
      <c r="AF3055" s="1486" t="s">
        <v>4424</v>
      </c>
      <c r="AG3055" s="1486" t="s">
        <v>4424</v>
      </c>
      <c r="AH3055" s="1485">
        <v>15541882</v>
      </c>
      <c r="AI3055" s="1483" t="s">
        <v>5521</v>
      </c>
      <c r="AJ3055" s="1483" t="s">
        <v>32504</v>
      </c>
      <c r="AK3055" s="1510" t="s">
        <v>32506</v>
      </c>
      <c r="AL3055" s="1449" t="s">
        <v>32509</v>
      </c>
      <c r="AM3055" s="1483" t="s">
        <v>3514</v>
      </c>
      <c r="AN3055" s="1483" t="s">
        <v>5521</v>
      </c>
      <c r="AO3055" s="1483" t="s">
        <v>5521</v>
      </c>
      <c r="AP3055" s="1497" t="s">
        <v>4424</v>
      </c>
      <c r="AQ3055" s="1498" t="s">
        <v>4424</v>
      </c>
      <c r="AR3055" s="1449" t="s">
        <v>4424</v>
      </c>
      <c r="AS3055" s="1483" t="s">
        <v>4424</v>
      </c>
      <c r="AT3055" s="1483" t="s">
        <v>4424</v>
      </c>
      <c r="AU3055" s="1483" t="s">
        <v>4424</v>
      </c>
      <c r="AV3055" s="1497" t="s">
        <v>4424</v>
      </c>
      <c r="AW3055" s="1483" t="s">
        <v>4424</v>
      </c>
      <c r="AX3055" s="1483"/>
      <c r="AY3055" s="1483"/>
      <c r="AZ3055" s="1483"/>
      <c r="BA3055" s="1483"/>
      <c r="BB3055" s="1486" t="s">
        <v>32298</v>
      </c>
      <c r="BC3055" s="1516" t="s">
        <v>2190</v>
      </c>
      <c r="BD3055" s="1517">
        <v>45371</v>
      </c>
      <c r="BE3055" s="1518"/>
      <c r="BG3055" s="1519" t="s">
        <v>23998</v>
      </c>
      <c r="BH3055" s="1520" t="s">
        <v>23939</v>
      </c>
      <c r="BJ3055" s="1501" t="s">
        <v>30265</v>
      </c>
      <c r="BK3055" s="1502" t="s">
        <v>31424</v>
      </c>
      <c r="BL3055" s="1521"/>
    </row>
    <row r="3056" spans="1:64" s="1495" customFormat="1" ht="12.5" x14ac:dyDescent="0.25">
      <c r="A3056" s="1482" t="s">
        <v>31962</v>
      </c>
      <c r="B3056" s="1483" t="s">
        <v>4255</v>
      </c>
      <c r="C3056" s="1537">
        <v>45371</v>
      </c>
      <c r="D3056" s="1485">
        <v>20612200204</v>
      </c>
      <c r="E3056" s="1507"/>
      <c r="F3056" s="1508" t="s">
        <v>3251</v>
      </c>
      <c r="G3056" s="1486" t="s">
        <v>1505</v>
      </c>
      <c r="H3056" s="1483" t="s">
        <v>32523</v>
      </c>
      <c r="I3056" s="1535" t="s">
        <v>6546</v>
      </c>
      <c r="J3056" s="1486"/>
      <c r="K3056" s="1509" t="s">
        <v>32510</v>
      </c>
      <c r="L3056" s="1483" t="s">
        <v>32511</v>
      </c>
      <c r="M3056" s="1488" t="s">
        <v>32512</v>
      </c>
      <c r="N3056" s="1489">
        <v>24804</v>
      </c>
      <c r="O3056" s="1483">
        <v>987495916</v>
      </c>
      <c r="P3056" s="1486" t="s">
        <v>4424</v>
      </c>
      <c r="Q3056" s="1498" t="s">
        <v>6194</v>
      </c>
      <c r="R3056" s="1510" t="s">
        <v>32513</v>
      </c>
      <c r="S3056" s="1492" t="s">
        <v>4424</v>
      </c>
      <c r="T3056" s="1511" t="s">
        <v>4424</v>
      </c>
      <c r="U3056" s="1449" t="s">
        <v>32514</v>
      </c>
      <c r="V3056" s="1449" t="s">
        <v>32514</v>
      </c>
      <c r="W3056" s="1483" t="s">
        <v>666</v>
      </c>
      <c r="X3056" s="1483" t="s">
        <v>666</v>
      </c>
      <c r="Y3056" s="1483" t="s">
        <v>265</v>
      </c>
      <c r="Z3056" s="1512" t="s">
        <v>32508</v>
      </c>
      <c r="AA3056" s="1539" t="s">
        <v>32439</v>
      </c>
      <c r="AB3056" s="1513">
        <v>2024</v>
      </c>
      <c r="AC3056" s="1514" t="s">
        <v>4424</v>
      </c>
      <c r="AD3056" s="1515">
        <v>10000</v>
      </c>
      <c r="AE3056" s="1516" t="s">
        <v>4002</v>
      </c>
      <c r="AF3056" s="1486" t="s">
        <v>4424</v>
      </c>
      <c r="AG3056" s="1486" t="s">
        <v>4424</v>
      </c>
      <c r="AH3056" s="1485">
        <v>11065897</v>
      </c>
      <c r="AI3056" s="1483" t="s">
        <v>666</v>
      </c>
      <c r="AJ3056" s="1483" t="s">
        <v>32511</v>
      </c>
      <c r="AK3056" s="1510" t="s">
        <v>32513</v>
      </c>
      <c r="AL3056" s="1449" t="s">
        <v>32515</v>
      </c>
      <c r="AM3056" s="1483" t="s">
        <v>4577</v>
      </c>
      <c r="AN3056" s="1483" t="s">
        <v>5521</v>
      </c>
      <c r="AO3056" s="1483" t="s">
        <v>5521</v>
      </c>
      <c r="AP3056" s="1497" t="s">
        <v>4424</v>
      </c>
      <c r="AQ3056" s="1498" t="s">
        <v>4424</v>
      </c>
      <c r="AR3056" s="1449" t="s">
        <v>4424</v>
      </c>
      <c r="AS3056" s="1483" t="s">
        <v>4424</v>
      </c>
      <c r="AT3056" s="1483" t="s">
        <v>4424</v>
      </c>
      <c r="AU3056" s="1483" t="s">
        <v>4424</v>
      </c>
      <c r="AV3056" s="1497" t="s">
        <v>4424</v>
      </c>
      <c r="AW3056" s="1483"/>
      <c r="AX3056" s="1483"/>
      <c r="AY3056" s="1483"/>
      <c r="AZ3056" s="1483"/>
      <c r="BA3056" s="1483"/>
      <c r="BB3056" s="1486" t="s">
        <v>26599</v>
      </c>
      <c r="BC3056" s="1516" t="s">
        <v>2190</v>
      </c>
      <c r="BD3056" s="1517">
        <v>45371</v>
      </c>
      <c r="BE3056" s="1518"/>
      <c r="BG3056" s="1519" t="s">
        <v>23998</v>
      </c>
      <c r="BH3056" s="1520" t="s">
        <v>23939</v>
      </c>
      <c r="BJ3056" s="1501" t="s">
        <v>30265</v>
      </c>
      <c r="BK3056" s="1502" t="s">
        <v>31424</v>
      </c>
      <c r="BL3056" s="1521"/>
    </row>
    <row r="3057" spans="1:64" s="1495" customFormat="1" ht="12.5" x14ac:dyDescent="0.25">
      <c r="A3057" s="1482" t="s">
        <v>31962</v>
      </c>
      <c r="B3057" s="1483" t="s">
        <v>4255</v>
      </c>
      <c r="C3057" s="1537">
        <v>45371</v>
      </c>
      <c r="D3057" s="1485">
        <v>20612208469</v>
      </c>
      <c r="E3057" s="1507"/>
      <c r="F3057" s="1508" t="s">
        <v>3252</v>
      </c>
      <c r="G3057" s="1486" t="s">
        <v>23176</v>
      </c>
      <c r="H3057" s="1483" t="s">
        <v>32516</v>
      </c>
      <c r="I3057" s="1487" t="s">
        <v>15197</v>
      </c>
      <c r="J3057" s="1486"/>
      <c r="K3057" s="1509" t="s">
        <v>32517</v>
      </c>
      <c r="L3057" s="1483" t="s">
        <v>32518</v>
      </c>
      <c r="M3057" s="1488" t="s">
        <v>32519</v>
      </c>
      <c r="N3057" s="1489">
        <v>34185</v>
      </c>
      <c r="O3057" s="1483">
        <v>987070837</v>
      </c>
      <c r="P3057" s="1486" t="s">
        <v>4424</v>
      </c>
      <c r="Q3057" s="1498" t="s">
        <v>3303</v>
      </c>
      <c r="R3057" s="1510" t="s">
        <v>32520</v>
      </c>
      <c r="S3057" s="1492" t="s">
        <v>4424</v>
      </c>
      <c r="T3057" s="1511" t="s">
        <v>4424</v>
      </c>
      <c r="U3057" s="1449" t="s">
        <v>32521</v>
      </c>
      <c r="V3057" s="1449" t="s">
        <v>32522</v>
      </c>
      <c r="W3057" s="1483" t="s">
        <v>4254</v>
      </c>
      <c r="X3057" s="1483" t="s">
        <v>5521</v>
      </c>
      <c r="Y3057" s="1483" t="s">
        <v>5521</v>
      </c>
      <c r="Z3057" s="1512" t="s">
        <v>32508</v>
      </c>
      <c r="AA3057" s="1539" t="s">
        <v>32439</v>
      </c>
      <c r="AB3057" s="1513">
        <v>2024</v>
      </c>
      <c r="AC3057" s="1514" t="s">
        <v>4424</v>
      </c>
      <c r="AD3057" s="1515">
        <v>20000</v>
      </c>
      <c r="AE3057" s="1516" t="s">
        <v>4002</v>
      </c>
      <c r="AF3057" s="1486" t="s">
        <v>4424</v>
      </c>
      <c r="AG3057" s="1486" t="s">
        <v>4424</v>
      </c>
      <c r="AH3057" s="1485">
        <v>15547334</v>
      </c>
      <c r="AI3057" s="1483" t="s">
        <v>5521</v>
      </c>
      <c r="AJ3057" s="1483" t="s">
        <v>32518</v>
      </c>
      <c r="AK3057" s="1510" t="s">
        <v>32520</v>
      </c>
      <c r="AL3057" s="1449" t="s">
        <v>32522</v>
      </c>
      <c r="AM3057" s="1483" t="s">
        <v>4254</v>
      </c>
      <c r="AN3057" s="1483" t="s">
        <v>5521</v>
      </c>
      <c r="AO3057" s="1483" t="s">
        <v>5521</v>
      </c>
      <c r="AP3057" s="1497" t="s">
        <v>4424</v>
      </c>
      <c r="AQ3057" s="1498" t="s">
        <v>4424</v>
      </c>
      <c r="AR3057" s="1449" t="s">
        <v>4424</v>
      </c>
      <c r="AS3057" s="1483" t="s">
        <v>4424</v>
      </c>
      <c r="AT3057" s="1483" t="s">
        <v>4424</v>
      </c>
      <c r="AU3057" s="1483" t="s">
        <v>4424</v>
      </c>
      <c r="AV3057" s="1497" t="s">
        <v>4424</v>
      </c>
      <c r="AW3057" s="1483"/>
      <c r="AX3057" s="1483"/>
      <c r="AY3057" s="1483"/>
      <c r="AZ3057" s="1483"/>
      <c r="BA3057" s="1483"/>
      <c r="BB3057" s="1486" t="s">
        <v>4459</v>
      </c>
      <c r="BC3057" s="1516" t="s">
        <v>2190</v>
      </c>
      <c r="BD3057" s="1517">
        <v>45371</v>
      </c>
      <c r="BE3057" s="1518"/>
      <c r="BG3057" s="1519" t="s">
        <v>23998</v>
      </c>
      <c r="BH3057" s="1520" t="s">
        <v>23939</v>
      </c>
      <c r="BJ3057" s="1501" t="s">
        <v>30265</v>
      </c>
      <c r="BK3057" s="1502" t="s">
        <v>31424</v>
      </c>
      <c r="BL3057" s="1521"/>
    </row>
    <row r="3058" spans="1:64" s="1495" customFormat="1" ht="12.5" x14ac:dyDescent="0.25">
      <c r="A3058" s="1482" t="s">
        <v>31962</v>
      </c>
      <c r="B3058" s="1483" t="s">
        <v>4255</v>
      </c>
      <c r="C3058" s="1537">
        <v>45377</v>
      </c>
      <c r="D3058" s="1485">
        <v>10732148995</v>
      </c>
      <c r="E3058" s="1507"/>
      <c r="F3058" s="1508" t="s">
        <v>3253</v>
      </c>
      <c r="G3058" s="1486" t="s">
        <v>29115</v>
      </c>
      <c r="H3058" s="1483" t="s">
        <v>29844</v>
      </c>
      <c r="I3058" s="1487" t="s">
        <v>15197</v>
      </c>
      <c r="J3058" s="1486"/>
      <c r="K3058" s="1509" t="s">
        <v>32524</v>
      </c>
      <c r="L3058" s="1483" t="s">
        <v>29846</v>
      </c>
      <c r="M3058" s="1488" t="s">
        <v>29847</v>
      </c>
      <c r="N3058" s="1489">
        <v>36581</v>
      </c>
      <c r="O3058" s="1483">
        <v>962326238</v>
      </c>
      <c r="P3058" s="1486" t="s">
        <v>4424</v>
      </c>
      <c r="Q3058" s="403" t="s">
        <v>4424</v>
      </c>
      <c r="R3058" s="1510" t="s">
        <v>29848</v>
      </c>
      <c r="S3058" s="1492" t="s">
        <v>4424</v>
      </c>
      <c r="T3058" s="1511" t="s">
        <v>4424</v>
      </c>
      <c r="U3058" s="1449" t="s">
        <v>29850</v>
      </c>
      <c r="V3058" s="1449" t="s">
        <v>32525</v>
      </c>
      <c r="W3058" s="1483" t="s">
        <v>1826</v>
      </c>
      <c r="X3058" s="1483" t="s">
        <v>1290</v>
      </c>
      <c r="Y3058" s="1483" t="s">
        <v>1221</v>
      </c>
      <c r="Z3058" s="1512" t="s">
        <v>32534</v>
      </c>
      <c r="AA3058" s="1539" t="s">
        <v>32439</v>
      </c>
      <c r="AB3058" s="1513">
        <v>2024</v>
      </c>
      <c r="AC3058" s="1514" t="s">
        <v>4424</v>
      </c>
      <c r="AD3058" s="1515">
        <v>20000</v>
      </c>
      <c r="AE3058" s="1516" t="s">
        <v>2281</v>
      </c>
      <c r="AF3058" s="1486" t="s">
        <v>4424</v>
      </c>
      <c r="AG3058" s="1486" t="s">
        <v>4424</v>
      </c>
      <c r="AH3058" s="1485" t="s">
        <v>4424</v>
      </c>
      <c r="AI3058" s="1483" t="s">
        <v>4424</v>
      </c>
      <c r="AJ3058" s="1483" t="s">
        <v>32526</v>
      </c>
      <c r="AK3058" s="1510" t="s">
        <v>32527</v>
      </c>
      <c r="AL3058" s="1449" t="s">
        <v>32528</v>
      </c>
      <c r="AM3058" s="1483" t="s">
        <v>1826</v>
      </c>
      <c r="AN3058" s="1483" t="s">
        <v>1290</v>
      </c>
      <c r="AO3058" s="1483" t="s">
        <v>1221</v>
      </c>
      <c r="AP3058" s="1497" t="s">
        <v>4424</v>
      </c>
      <c r="AQ3058" s="1498" t="s">
        <v>4424</v>
      </c>
      <c r="AR3058" s="1449" t="s">
        <v>4424</v>
      </c>
      <c r="AS3058" s="1483" t="s">
        <v>4424</v>
      </c>
      <c r="AT3058" s="1483" t="s">
        <v>4424</v>
      </c>
      <c r="AU3058" s="1483" t="s">
        <v>4424</v>
      </c>
      <c r="AV3058" s="1497" t="s">
        <v>4424</v>
      </c>
      <c r="AW3058" s="1483"/>
      <c r="AX3058" s="1483"/>
      <c r="AY3058" s="1483"/>
      <c r="AZ3058" s="1483"/>
      <c r="BA3058" s="1483"/>
      <c r="BB3058" s="1486" t="s">
        <v>22687</v>
      </c>
      <c r="BC3058" s="1516" t="s">
        <v>2190</v>
      </c>
      <c r="BD3058" s="1517">
        <v>45377</v>
      </c>
      <c r="BE3058" s="1518"/>
      <c r="BG3058" s="1519" t="s">
        <v>23998</v>
      </c>
      <c r="BH3058" s="1520" t="s">
        <v>23939</v>
      </c>
      <c r="BJ3058" s="1501" t="s">
        <v>30265</v>
      </c>
      <c r="BK3058" s="1502" t="s">
        <v>31424</v>
      </c>
      <c r="BL3058" s="1521"/>
    </row>
    <row r="3059" spans="1:64" s="1495" customFormat="1" ht="12.5" x14ac:dyDescent="0.25">
      <c r="A3059" s="1482" t="s">
        <v>31962</v>
      </c>
      <c r="B3059" s="1483" t="s">
        <v>4255</v>
      </c>
      <c r="C3059" s="1537">
        <v>45377</v>
      </c>
      <c r="D3059" s="1485">
        <v>10468023461</v>
      </c>
      <c r="E3059" s="1507"/>
      <c r="F3059" s="1508" t="s">
        <v>3251</v>
      </c>
      <c r="G3059" s="1486" t="s">
        <v>29115</v>
      </c>
      <c r="H3059" s="1483" t="s">
        <v>32529</v>
      </c>
      <c r="I3059" s="1487" t="s">
        <v>15197</v>
      </c>
      <c r="J3059" s="1486"/>
      <c r="K3059" s="1509"/>
      <c r="L3059" s="1483" t="s">
        <v>32530</v>
      </c>
      <c r="M3059" s="1488" t="s">
        <v>32531</v>
      </c>
      <c r="N3059" s="1489">
        <v>33260</v>
      </c>
      <c r="O3059" s="1483">
        <v>935386209</v>
      </c>
      <c r="P3059" s="1486" t="s">
        <v>4424</v>
      </c>
      <c r="Q3059" s="403" t="s">
        <v>4424</v>
      </c>
      <c r="R3059" s="1510" t="s">
        <v>32532</v>
      </c>
      <c r="S3059" s="1492" t="s">
        <v>4424</v>
      </c>
      <c r="T3059" s="1511" t="s">
        <v>4424</v>
      </c>
      <c r="U3059" s="1449" t="s">
        <v>32533</v>
      </c>
      <c r="V3059" s="1449" t="s">
        <v>32533</v>
      </c>
      <c r="W3059" s="1483" t="s">
        <v>265</v>
      </c>
      <c r="X3059" s="1483" t="s">
        <v>265</v>
      </c>
      <c r="Y3059" s="1483" t="s">
        <v>265</v>
      </c>
      <c r="Z3059" s="1512" t="s">
        <v>32534</v>
      </c>
      <c r="AA3059" s="1539" t="s">
        <v>32439</v>
      </c>
      <c r="AB3059" s="1513">
        <v>2024</v>
      </c>
      <c r="AC3059" s="1514" t="s">
        <v>4424</v>
      </c>
      <c r="AD3059" s="1515">
        <v>20000</v>
      </c>
      <c r="AE3059" s="1516" t="s">
        <v>2281</v>
      </c>
      <c r="AF3059" s="1486" t="s">
        <v>4424</v>
      </c>
      <c r="AG3059" s="1486" t="s">
        <v>4424</v>
      </c>
      <c r="AH3059" s="1485" t="s">
        <v>4424</v>
      </c>
      <c r="AI3059" s="1483" t="s">
        <v>4424</v>
      </c>
      <c r="AJ3059" s="1483" t="s">
        <v>32530</v>
      </c>
      <c r="AK3059" s="1510" t="s">
        <v>32532</v>
      </c>
      <c r="AL3059" s="1449" t="s">
        <v>32533</v>
      </c>
      <c r="AM3059" s="1483" t="s">
        <v>265</v>
      </c>
      <c r="AN3059" s="1483" t="s">
        <v>265</v>
      </c>
      <c r="AO3059" s="1483" t="s">
        <v>265</v>
      </c>
      <c r="AP3059" s="1497" t="s">
        <v>4424</v>
      </c>
      <c r="AQ3059" s="1498" t="s">
        <v>4424</v>
      </c>
      <c r="AR3059" s="1449" t="s">
        <v>4424</v>
      </c>
      <c r="AS3059" s="1483" t="s">
        <v>4424</v>
      </c>
      <c r="AT3059" s="1483" t="s">
        <v>4424</v>
      </c>
      <c r="AU3059" s="1483" t="s">
        <v>4424</v>
      </c>
      <c r="AV3059" s="1497" t="s">
        <v>4424</v>
      </c>
      <c r="AW3059" s="1483"/>
      <c r="AX3059" s="1483"/>
      <c r="AY3059" s="1483"/>
      <c r="AZ3059" s="1483"/>
      <c r="BA3059" s="1483"/>
      <c r="BB3059" s="1486" t="s">
        <v>18744</v>
      </c>
      <c r="BC3059" s="1516" t="s">
        <v>2190</v>
      </c>
      <c r="BD3059" s="1517">
        <v>45377</v>
      </c>
      <c r="BE3059" s="1518"/>
      <c r="BG3059" s="1519" t="s">
        <v>23998</v>
      </c>
      <c r="BH3059" s="1520" t="s">
        <v>23939</v>
      </c>
      <c r="BJ3059" s="1501" t="s">
        <v>30265</v>
      </c>
      <c r="BK3059" s="1502" t="s">
        <v>31424</v>
      </c>
      <c r="BL3059" s="1521"/>
    </row>
    <row r="3060" spans="1:64" s="1495" customFormat="1" ht="12.5" x14ac:dyDescent="0.25">
      <c r="A3060" s="1482" t="s">
        <v>31962</v>
      </c>
      <c r="B3060" s="1483" t="s">
        <v>4255</v>
      </c>
      <c r="C3060" s="1537">
        <v>45383</v>
      </c>
      <c r="D3060" s="1485">
        <v>10479779487</v>
      </c>
      <c r="E3060" s="1507"/>
      <c r="F3060" s="1508" t="s">
        <v>3251</v>
      </c>
      <c r="G3060" s="1486" t="s">
        <v>29115</v>
      </c>
      <c r="H3060" s="1483" t="s">
        <v>32542</v>
      </c>
      <c r="I3060" s="1487" t="s">
        <v>15197</v>
      </c>
      <c r="J3060" s="1486"/>
      <c r="K3060" s="1509" t="s">
        <v>32543</v>
      </c>
      <c r="L3060" s="1483" t="s">
        <v>32544</v>
      </c>
      <c r="M3060" s="1488" t="s">
        <v>32545</v>
      </c>
      <c r="N3060" s="1489">
        <v>33897</v>
      </c>
      <c r="O3060" s="1483">
        <v>958447042</v>
      </c>
      <c r="P3060" s="1486" t="s">
        <v>4424</v>
      </c>
      <c r="Q3060" s="403" t="s">
        <v>4424</v>
      </c>
      <c r="R3060" s="1510" t="s">
        <v>32546</v>
      </c>
      <c r="S3060" s="1492" t="s">
        <v>4424</v>
      </c>
      <c r="T3060" s="1511" t="s">
        <v>4424</v>
      </c>
      <c r="U3060" s="1449" t="s">
        <v>32547</v>
      </c>
      <c r="V3060" s="1449" t="s">
        <v>32547</v>
      </c>
      <c r="W3060" s="1483" t="s">
        <v>4095</v>
      </c>
      <c r="X3060" s="1483" t="s">
        <v>5521</v>
      </c>
      <c r="Y3060" s="1483" t="s">
        <v>5521</v>
      </c>
      <c r="Z3060" s="1512" t="s">
        <v>32548</v>
      </c>
      <c r="AA3060" s="1539" t="s">
        <v>32549</v>
      </c>
      <c r="AB3060" s="1513">
        <v>2024</v>
      </c>
      <c r="AC3060" s="1514" t="s">
        <v>4424</v>
      </c>
      <c r="AD3060" s="1515">
        <v>20000</v>
      </c>
      <c r="AE3060" s="1516" t="s">
        <v>2281</v>
      </c>
      <c r="AF3060" s="1486" t="s">
        <v>4424</v>
      </c>
      <c r="AG3060" s="1486" t="s">
        <v>4424</v>
      </c>
      <c r="AH3060" s="1485" t="s">
        <v>4424</v>
      </c>
      <c r="AI3060" s="1483" t="s">
        <v>4424</v>
      </c>
      <c r="AJ3060" s="1483" t="s">
        <v>32544</v>
      </c>
      <c r="AK3060" s="1510" t="s">
        <v>32546</v>
      </c>
      <c r="AL3060" s="1449" t="s">
        <v>32550</v>
      </c>
      <c r="AM3060" s="1483" t="s">
        <v>4095</v>
      </c>
      <c r="AN3060" s="1483" t="s">
        <v>5521</v>
      </c>
      <c r="AO3060" s="1483" t="s">
        <v>5521</v>
      </c>
      <c r="AP3060" s="1497" t="s">
        <v>4424</v>
      </c>
      <c r="AQ3060" s="1498" t="s">
        <v>4424</v>
      </c>
      <c r="AR3060" s="1449" t="s">
        <v>4424</v>
      </c>
      <c r="AS3060" s="1483" t="s">
        <v>4424</v>
      </c>
      <c r="AT3060" s="1483" t="s">
        <v>4424</v>
      </c>
      <c r="AU3060" s="1483" t="s">
        <v>4424</v>
      </c>
      <c r="AV3060" s="1497" t="s">
        <v>4424</v>
      </c>
      <c r="AW3060" s="1483"/>
      <c r="AX3060" s="1483"/>
      <c r="AY3060" s="1483"/>
      <c r="AZ3060" s="1483"/>
      <c r="BA3060" s="1483"/>
      <c r="BB3060" s="1486" t="s">
        <v>18283</v>
      </c>
      <c r="BC3060" s="1516" t="s">
        <v>2190</v>
      </c>
      <c r="BD3060" s="1517">
        <v>45383</v>
      </c>
      <c r="BE3060" s="1518"/>
      <c r="BG3060" s="1519" t="s">
        <v>23998</v>
      </c>
      <c r="BH3060" s="1520" t="s">
        <v>23939</v>
      </c>
      <c r="BJ3060" s="1501" t="s">
        <v>30265</v>
      </c>
      <c r="BK3060" s="1502" t="s">
        <v>31424</v>
      </c>
      <c r="BL3060" s="1521"/>
    </row>
    <row r="3061" spans="1:64" s="1495" customFormat="1" ht="12.5" x14ac:dyDescent="0.25">
      <c r="A3061" s="1482" t="s">
        <v>31962</v>
      </c>
      <c r="B3061" s="1483" t="s">
        <v>4255</v>
      </c>
      <c r="C3061" s="1537">
        <v>45387</v>
      </c>
      <c r="D3061" s="1485">
        <v>20612169196</v>
      </c>
      <c r="E3061" s="1507"/>
      <c r="F3061" s="1508" t="s">
        <v>3251</v>
      </c>
      <c r="G3061" s="1486" t="s">
        <v>29115</v>
      </c>
      <c r="H3061" s="1483" t="s">
        <v>32551</v>
      </c>
      <c r="I3061" s="1487" t="s">
        <v>15197</v>
      </c>
      <c r="J3061" s="1486"/>
      <c r="K3061" s="1509" t="s">
        <v>32552</v>
      </c>
      <c r="L3061" s="1483" t="s">
        <v>32553</v>
      </c>
      <c r="M3061" s="1488" t="s">
        <v>32554</v>
      </c>
      <c r="N3061" s="1489">
        <v>24987</v>
      </c>
      <c r="O3061" s="1483">
        <v>918950224</v>
      </c>
      <c r="P3061" s="1486" t="s">
        <v>4424</v>
      </c>
      <c r="Q3061" s="1498" t="s">
        <v>6194</v>
      </c>
      <c r="R3061" s="1510" t="s">
        <v>32555</v>
      </c>
      <c r="S3061" s="1492" t="s">
        <v>4424</v>
      </c>
      <c r="T3061" s="1511" t="s">
        <v>4424</v>
      </c>
      <c r="U3061" s="1449" t="s">
        <v>32556</v>
      </c>
      <c r="V3061" s="1449" t="s">
        <v>32556</v>
      </c>
      <c r="W3061" s="1483" t="s">
        <v>5521</v>
      </c>
      <c r="X3061" s="1483" t="s">
        <v>5521</v>
      </c>
      <c r="Y3061" s="1483" t="s">
        <v>5521</v>
      </c>
      <c r="Z3061" s="1512" t="s">
        <v>32557</v>
      </c>
      <c r="AA3061" s="1539" t="s">
        <v>32549</v>
      </c>
      <c r="AB3061" s="1513">
        <v>2024</v>
      </c>
      <c r="AC3061" s="1514" t="s">
        <v>4424</v>
      </c>
      <c r="AD3061" s="1515">
        <v>20000</v>
      </c>
      <c r="AE3061" s="1516" t="s">
        <v>4002</v>
      </c>
      <c r="AF3061" s="1486" t="s">
        <v>4424</v>
      </c>
      <c r="AG3061" s="1486" t="s">
        <v>4424</v>
      </c>
      <c r="AH3061" s="1485">
        <v>15535983</v>
      </c>
      <c r="AI3061" s="1483" t="s">
        <v>5521</v>
      </c>
      <c r="AJ3061" s="1483" t="s">
        <v>32553</v>
      </c>
      <c r="AK3061" s="1510" t="s">
        <v>32555</v>
      </c>
      <c r="AL3061" s="1449" t="s">
        <v>32556</v>
      </c>
      <c r="AM3061" s="1483" t="s">
        <v>5521</v>
      </c>
      <c r="AN3061" s="1483" t="s">
        <v>5521</v>
      </c>
      <c r="AO3061" s="1483" t="s">
        <v>5521</v>
      </c>
      <c r="AP3061" s="1497" t="s">
        <v>4424</v>
      </c>
      <c r="AQ3061" s="1498" t="s">
        <v>4424</v>
      </c>
      <c r="AR3061" s="1449" t="s">
        <v>4424</v>
      </c>
      <c r="AS3061" s="1483" t="s">
        <v>4424</v>
      </c>
      <c r="AT3061" s="1483" t="s">
        <v>4424</v>
      </c>
      <c r="AU3061" s="1483" t="s">
        <v>4424</v>
      </c>
      <c r="AV3061" s="1497" t="s">
        <v>4424</v>
      </c>
      <c r="AW3061" s="1483"/>
      <c r="AX3061" s="1483"/>
      <c r="AY3061" s="1483"/>
      <c r="AZ3061" s="1483"/>
      <c r="BA3061" s="1483"/>
      <c r="BB3061" s="1486" t="s">
        <v>424</v>
      </c>
      <c r="BC3061" s="1516" t="s">
        <v>2190</v>
      </c>
      <c r="BD3061" s="1517">
        <v>45387</v>
      </c>
      <c r="BE3061" s="1518"/>
      <c r="BG3061" s="1519" t="s">
        <v>23998</v>
      </c>
      <c r="BH3061" s="1520" t="s">
        <v>23939</v>
      </c>
      <c r="BJ3061" s="1501" t="s">
        <v>30265</v>
      </c>
      <c r="BK3061" s="1502" t="s">
        <v>31424</v>
      </c>
      <c r="BL3061" s="1521"/>
    </row>
    <row r="3062" spans="1:64" s="1495" customFormat="1" ht="12.5" x14ac:dyDescent="0.25">
      <c r="A3062" s="1482" t="s">
        <v>31962</v>
      </c>
      <c r="B3062" s="1483" t="s">
        <v>4255</v>
      </c>
      <c r="C3062" s="1537">
        <v>45387</v>
      </c>
      <c r="D3062" s="1485">
        <v>20611976080</v>
      </c>
      <c r="E3062" s="1507"/>
      <c r="F3062" s="1508" t="s">
        <v>3254</v>
      </c>
      <c r="G3062" s="1486" t="s">
        <v>29115</v>
      </c>
      <c r="H3062" s="1483" t="s">
        <v>32558</v>
      </c>
      <c r="I3062" s="1487" t="s">
        <v>15197</v>
      </c>
      <c r="J3062" s="1486"/>
      <c r="K3062" s="1509" t="s">
        <v>32559</v>
      </c>
      <c r="L3062" s="1483" t="s">
        <v>32560</v>
      </c>
      <c r="M3062" s="1488" t="s">
        <v>32561</v>
      </c>
      <c r="N3062" s="1489">
        <v>32024</v>
      </c>
      <c r="O3062" s="1483">
        <v>914779709</v>
      </c>
      <c r="P3062" s="1486" t="s">
        <v>4424</v>
      </c>
      <c r="Q3062" s="1498" t="s">
        <v>3303</v>
      </c>
      <c r="R3062" s="1510" t="s">
        <v>32562</v>
      </c>
      <c r="S3062" s="1492" t="s">
        <v>4424</v>
      </c>
      <c r="T3062" s="1511" t="s">
        <v>4424</v>
      </c>
      <c r="U3062" s="1449" t="s">
        <v>32563</v>
      </c>
      <c r="V3062" s="1449" t="s">
        <v>32563</v>
      </c>
      <c r="W3062" s="1483" t="s">
        <v>32564</v>
      </c>
      <c r="X3062" s="1483" t="s">
        <v>16585</v>
      </c>
      <c r="Y3062" s="1483" t="s">
        <v>2914</v>
      </c>
      <c r="Z3062" s="1512" t="s">
        <v>32557</v>
      </c>
      <c r="AA3062" s="1539" t="s">
        <v>32549</v>
      </c>
      <c r="AB3062" s="1513">
        <v>2024</v>
      </c>
      <c r="AC3062" s="1514" t="s">
        <v>4424</v>
      </c>
      <c r="AD3062" s="1515">
        <v>20000</v>
      </c>
      <c r="AE3062" s="1516" t="s">
        <v>4002</v>
      </c>
      <c r="AF3062" s="1486" t="s">
        <v>4424</v>
      </c>
      <c r="AG3062" s="1486" t="s">
        <v>4424</v>
      </c>
      <c r="AH3062" s="1485">
        <v>11044564</v>
      </c>
      <c r="AI3062" s="1483" t="s">
        <v>15353</v>
      </c>
      <c r="AJ3062" s="1483" t="s">
        <v>32560</v>
      </c>
      <c r="AK3062" s="1510" t="s">
        <v>32562</v>
      </c>
      <c r="AL3062" s="1449" t="s">
        <v>32563</v>
      </c>
      <c r="AM3062" s="1483" t="s">
        <v>32564</v>
      </c>
      <c r="AN3062" s="1483" t="s">
        <v>16585</v>
      </c>
      <c r="AO3062" s="1483" t="s">
        <v>2914</v>
      </c>
      <c r="AP3062" s="1497" t="s">
        <v>4424</v>
      </c>
      <c r="AQ3062" s="1498" t="s">
        <v>4424</v>
      </c>
      <c r="AR3062" s="1449" t="s">
        <v>4424</v>
      </c>
      <c r="AS3062" s="1483" t="s">
        <v>4424</v>
      </c>
      <c r="AT3062" s="1483" t="s">
        <v>4424</v>
      </c>
      <c r="AU3062" s="1483" t="s">
        <v>4424</v>
      </c>
      <c r="AV3062" s="1497" t="s">
        <v>4424</v>
      </c>
      <c r="AW3062" s="1483"/>
      <c r="AX3062" s="1483"/>
      <c r="AY3062" s="1483"/>
      <c r="AZ3062" s="1483"/>
      <c r="BA3062" s="1483"/>
      <c r="BB3062" s="1486" t="s">
        <v>10017</v>
      </c>
      <c r="BC3062" s="1516" t="s">
        <v>2190</v>
      </c>
      <c r="BD3062" s="1517">
        <v>45387</v>
      </c>
      <c r="BE3062" s="1518"/>
      <c r="BG3062" s="1519" t="s">
        <v>23998</v>
      </c>
      <c r="BH3062" s="1520" t="s">
        <v>23939</v>
      </c>
      <c r="BJ3062" s="1501" t="s">
        <v>30265</v>
      </c>
      <c r="BK3062" s="1502" t="s">
        <v>31424</v>
      </c>
      <c r="BL3062" s="1521"/>
    </row>
    <row r="3063" spans="1:64" ht="13.5" customHeight="1" x14ac:dyDescent="0.2">
      <c r="AA3063" s="350"/>
      <c r="AB3063" s="350"/>
    </row>
    <row r="3064" spans="1:64" ht="13.5" customHeight="1" x14ac:dyDescent="0.2">
      <c r="AA3064" s="350"/>
      <c r="AB3064" s="350"/>
    </row>
    <row r="3065" spans="1:64" ht="13.5" customHeight="1" x14ac:dyDescent="0.2">
      <c r="AA3065" s="350"/>
      <c r="AB3065" s="350"/>
    </row>
    <row r="3066" spans="1:64" ht="13.5" customHeight="1" x14ac:dyDescent="0.2">
      <c r="AA3066" s="350"/>
      <c r="AB3066" s="350"/>
    </row>
    <row r="3067" spans="1:64" ht="13.5" customHeight="1" x14ac:dyDescent="0.2">
      <c r="AA3067" s="350"/>
      <c r="AB3067" s="350"/>
    </row>
    <row r="3068" spans="1:64" ht="13.5" customHeight="1" x14ac:dyDescent="0.2">
      <c r="AA3068" s="350"/>
      <c r="AB3068" s="350"/>
    </row>
    <row r="3069" spans="1:64" ht="13.5" customHeight="1" x14ac:dyDescent="0.2">
      <c r="AA3069" s="350"/>
      <c r="AB3069" s="350"/>
    </row>
    <row r="3070" spans="1:64" ht="13.5" customHeight="1" x14ac:dyDescent="0.2">
      <c r="AA3070" s="350"/>
      <c r="AB3070" s="350"/>
    </row>
    <row r="3071" spans="1:64" ht="13.5" customHeight="1" x14ac:dyDescent="0.2">
      <c r="AA3071" s="350"/>
      <c r="AB3071" s="350"/>
    </row>
    <row r="3072" spans="1:64" ht="13.5" customHeight="1" x14ac:dyDescent="0.2">
      <c r="AA3072" s="350"/>
      <c r="AB3072" s="350"/>
    </row>
    <row r="3073" spans="27:28" ht="13.5" customHeight="1" x14ac:dyDescent="0.2">
      <c r="AA3073" s="350"/>
      <c r="AB3073" s="350"/>
    </row>
    <row r="3074" spans="27:28" ht="13.5" customHeight="1" x14ac:dyDescent="0.2">
      <c r="AA3074" s="350"/>
      <c r="AB3074" s="350"/>
    </row>
    <row r="3075" spans="27:28" ht="13.5" customHeight="1" x14ac:dyDescent="0.2">
      <c r="AA3075" s="350"/>
      <c r="AB3075" s="350"/>
    </row>
    <row r="3076" spans="27:28" ht="13.5" customHeight="1" x14ac:dyDescent="0.2">
      <c r="AA3076" s="350"/>
      <c r="AB3076" s="350"/>
    </row>
    <row r="3077" spans="27:28" ht="13.5" customHeight="1" x14ac:dyDescent="0.2">
      <c r="AA3077" s="350"/>
      <c r="AB3077" s="350"/>
    </row>
    <row r="3078" spans="27:28" ht="13.5" customHeight="1" x14ac:dyDescent="0.2">
      <c r="AA3078" s="350"/>
      <c r="AB3078" s="350"/>
    </row>
    <row r="3079" spans="27:28" ht="13.5" customHeight="1" x14ac:dyDescent="0.2">
      <c r="AA3079" s="350"/>
      <c r="AB3079" s="350"/>
    </row>
    <row r="3080" spans="27:28" ht="13.5" customHeight="1" x14ac:dyDescent="0.2">
      <c r="AA3080" s="350"/>
      <c r="AB3080" s="350"/>
    </row>
    <row r="3081" spans="27:28" ht="13.5" customHeight="1" x14ac:dyDescent="0.2">
      <c r="AA3081" s="350"/>
      <c r="AB3081" s="350"/>
    </row>
    <row r="3082" spans="27:28" ht="13.5" customHeight="1" x14ac:dyDescent="0.2">
      <c r="AA3082" s="350"/>
      <c r="AB3082" s="350"/>
    </row>
    <row r="3083" spans="27:28" ht="13.5" customHeight="1" x14ac:dyDescent="0.2">
      <c r="AA3083" s="350"/>
      <c r="AB3083" s="350"/>
    </row>
    <row r="3084" spans="27:28" ht="13.5" customHeight="1" x14ac:dyDescent="0.2">
      <c r="AA3084" s="350"/>
      <c r="AB3084" s="350"/>
    </row>
    <row r="3085" spans="27:28" ht="13.5" customHeight="1" x14ac:dyDescent="0.2">
      <c r="AA3085" s="350"/>
      <c r="AB3085" s="350"/>
    </row>
    <row r="3086" spans="27:28" ht="13.5" customHeight="1" x14ac:dyDescent="0.2">
      <c r="AA3086" s="350"/>
      <c r="AB3086" s="350"/>
    </row>
    <row r="3087" spans="27:28" ht="13.5" customHeight="1" x14ac:dyDescent="0.2">
      <c r="AA3087" s="350"/>
      <c r="AB3087" s="350"/>
    </row>
    <row r="3088" spans="27:28" ht="13.5" customHeight="1" x14ac:dyDescent="0.2">
      <c r="AA3088" s="350"/>
      <c r="AB3088" s="350"/>
    </row>
    <row r="3089" spans="27:28" ht="13.5" customHeight="1" x14ac:dyDescent="0.2">
      <c r="AA3089" s="350"/>
      <c r="AB3089" s="350"/>
    </row>
    <row r="3090" spans="27:28" ht="13.5" customHeight="1" x14ac:dyDescent="0.2">
      <c r="AA3090" s="350"/>
      <c r="AB3090" s="350"/>
    </row>
    <row r="3091" spans="27:28" ht="13.5" customHeight="1" x14ac:dyDescent="0.2">
      <c r="AA3091" s="350"/>
      <c r="AB3091" s="350"/>
    </row>
    <row r="3092" spans="27:28" ht="13.5" customHeight="1" x14ac:dyDescent="0.2">
      <c r="AA3092" s="350"/>
      <c r="AB3092" s="350"/>
    </row>
    <row r="3093" spans="27:28" ht="13.5" customHeight="1" x14ac:dyDescent="0.2">
      <c r="AA3093" s="350"/>
      <c r="AB3093" s="350"/>
    </row>
    <row r="3094" spans="27:28" ht="13.5" customHeight="1" x14ac:dyDescent="0.2">
      <c r="AA3094" s="350"/>
      <c r="AB3094" s="350"/>
    </row>
    <row r="3095" spans="27:28" ht="13.5" customHeight="1" x14ac:dyDescent="0.2">
      <c r="AA3095" s="350"/>
      <c r="AB3095" s="350"/>
    </row>
    <row r="3096" spans="27:28" ht="13.5" customHeight="1" x14ac:dyDescent="0.2">
      <c r="AA3096" s="350"/>
      <c r="AB3096" s="350"/>
    </row>
    <row r="3097" spans="27:28" ht="13.5" customHeight="1" x14ac:dyDescent="0.2">
      <c r="AA3097" s="350"/>
      <c r="AB3097" s="350"/>
    </row>
    <row r="3098" spans="27:28" ht="13.5" customHeight="1" x14ac:dyDescent="0.2">
      <c r="AA3098" s="350"/>
      <c r="AB3098" s="350"/>
    </row>
    <row r="3099" spans="27:28" ht="13.5" customHeight="1" x14ac:dyDescent="0.2">
      <c r="AA3099" s="350"/>
      <c r="AB3099" s="350"/>
    </row>
    <row r="3100" spans="27:28" ht="13.5" customHeight="1" x14ac:dyDescent="0.2">
      <c r="AA3100" s="350"/>
      <c r="AB3100" s="350"/>
    </row>
    <row r="3101" spans="27:28" ht="13.5" customHeight="1" x14ac:dyDescent="0.2">
      <c r="AA3101" s="350"/>
      <c r="AB3101" s="350"/>
    </row>
    <row r="3102" spans="27:28" ht="13.5" customHeight="1" x14ac:dyDescent="0.2">
      <c r="AA3102" s="350"/>
      <c r="AB3102" s="350"/>
    </row>
    <row r="3103" spans="27:28" ht="13.5" customHeight="1" x14ac:dyDescent="0.2">
      <c r="AA3103" s="350"/>
      <c r="AB3103" s="350"/>
    </row>
    <row r="3104" spans="27:28" ht="13.5" customHeight="1" x14ac:dyDescent="0.2">
      <c r="AA3104" s="350"/>
      <c r="AB3104" s="350"/>
    </row>
    <row r="3105" spans="27:28" ht="13.5" customHeight="1" x14ac:dyDescent="0.2">
      <c r="AA3105" s="350"/>
      <c r="AB3105" s="350"/>
    </row>
    <row r="3106" spans="27:28" ht="13.5" customHeight="1" x14ac:dyDescent="0.2">
      <c r="AA3106" s="350"/>
      <c r="AB3106" s="350"/>
    </row>
    <row r="3107" spans="27:28" ht="13.5" customHeight="1" x14ac:dyDescent="0.2">
      <c r="AA3107" s="350"/>
      <c r="AB3107" s="350"/>
    </row>
    <row r="3108" spans="27:28" ht="13.5" customHeight="1" x14ac:dyDescent="0.2">
      <c r="AA3108" s="350"/>
      <c r="AB3108" s="350"/>
    </row>
    <row r="3109" spans="27:28" ht="13.5" customHeight="1" x14ac:dyDescent="0.2">
      <c r="AA3109" s="350"/>
      <c r="AB3109" s="350"/>
    </row>
    <row r="3110" spans="27:28" ht="13.5" customHeight="1" x14ac:dyDescent="0.2">
      <c r="AA3110" s="350"/>
      <c r="AB3110" s="350"/>
    </row>
    <row r="3111" spans="27:28" ht="13.5" customHeight="1" x14ac:dyDescent="0.2">
      <c r="AA3111" s="350"/>
      <c r="AB3111" s="350"/>
    </row>
    <row r="3112" spans="27:28" ht="13.5" customHeight="1" x14ac:dyDescent="0.2">
      <c r="AA3112" s="350"/>
      <c r="AB3112" s="350"/>
    </row>
    <row r="3113" spans="27:28" ht="13.5" customHeight="1" x14ac:dyDescent="0.2">
      <c r="AA3113" s="350"/>
      <c r="AB3113" s="350"/>
    </row>
    <row r="3114" spans="27:28" ht="13.5" customHeight="1" x14ac:dyDescent="0.2">
      <c r="AA3114" s="350"/>
      <c r="AB3114" s="350"/>
    </row>
    <row r="3115" spans="27:28" ht="13.5" customHeight="1" x14ac:dyDescent="0.2">
      <c r="AA3115" s="350"/>
      <c r="AB3115" s="350"/>
    </row>
    <row r="3116" spans="27:28" ht="13.5" customHeight="1" x14ac:dyDescent="0.2">
      <c r="AA3116" s="350"/>
      <c r="AB3116" s="350"/>
    </row>
    <row r="3117" spans="27:28" ht="13.5" customHeight="1" x14ac:dyDescent="0.2">
      <c r="AA3117" s="350"/>
      <c r="AB3117" s="350"/>
    </row>
    <row r="3118" spans="27:28" ht="13.5" customHeight="1" x14ac:dyDescent="0.2">
      <c r="AA3118" s="350"/>
      <c r="AB3118" s="350"/>
    </row>
    <row r="3119" spans="27:28" ht="13.5" customHeight="1" x14ac:dyDescent="0.2">
      <c r="AA3119" s="350"/>
      <c r="AB3119" s="350"/>
    </row>
    <row r="3120" spans="27:28" ht="13.5" customHeight="1" x14ac:dyDescent="0.2">
      <c r="AA3120" s="350"/>
      <c r="AB3120" s="350"/>
    </row>
    <row r="3121" spans="27:28" ht="13.5" customHeight="1" x14ac:dyDescent="0.2">
      <c r="AA3121" s="350"/>
      <c r="AB3121" s="350"/>
    </row>
    <row r="3122" spans="27:28" ht="13.5" customHeight="1" x14ac:dyDescent="0.2">
      <c r="AA3122" s="350"/>
      <c r="AB3122" s="350"/>
    </row>
    <row r="3123" spans="27:28" ht="13.5" customHeight="1" x14ac:dyDescent="0.2">
      <c r="AA3123" s="350"/>
      <c r="AB3123" s="350"/>
    </row>
    <row r="3124" spans="27:28" ht="13.5" customHeight="1" x14ac:dyDescent="0.2">
      <c r="AA3124" s="350"/>
      <c r="AB3124" s="350"/>
    </row>
    <row r="3125" spans="27:28" ht="13.5" customHeight="1" x14ac:dyDescent="0.2">
      <c r="AA3125" s="350"/>
      <c r="AB3125" s="350"/>
    </row>
    <row r="3126" spans="27:28" ht="13.5" customHeight="1" x14ac:dyDescent="0.2">
      <c r="AA3126" s="350"/>
      <c r="AB3126" s="350"/>
    </row>
    <row r="3127" spans="27:28" ht="13.5" customHeight="1" x14ac:dyDescent="0.2">
      <c r="AA3127" s="350"/>
      <c r="AB3127" s="350"/>
    </row>
    <row r="3128" spans="27:28" ht="13.5" customHeight="1" x14ac:dyDescent="0.2">
      <c r="AA3128" s="350"/>
      <c r="AB3128" s="350"/>
    </row>
    <row r="3129" spans="27:28" ht="13.5" customHeight="1" x14ac:dyDescent="0.2">
      <c r="AA3129" s="350"/>
      <c r="AB3129" s="350"/>
    </row>
    <row r="3130" spans="27:28" ht="13.5" customHeight="1" x14ac:dyDescent="0.2">
      <c r="AA3130" s="350"/>
      <c r="AB3130" s="350"/>
    </row>
    <row r="3131" spans="27:28" ht="13.5" customHeight="1" x14ac:dyDescent="0.2">
      <c r="AA3131" s="350"/>
      <c r="AB3131" s="350"/>
    </row>
    <row r="3132" spans="27:28" ht="13.5" customHeight="1" x14ac:dyDescent="0.2">
      <c r="AA3132" s="350"/>
      <c r="AB3132" s="350"/>
    </row>
    <row r="3133" spans="27:28" ht="13.5" customHeight="1" x14ac:dyDescent="0.2">
      <c r="AA3133" s="350"/>
      <c r="AB3133" s="350"/>
    </row>
    <row r="3134" spans="27:28" ht="13.5" customHeight="1" x14ac:dyDescent="0.2">
      <c r="AA3134" s="350"/>
      <c r="AB3134" s="350"/>
    </row>
    <row r="3135" spans="27:28" ht="13.5" customHeight="1" x14ac:dyDescent="0.2">
      <c r="AA3135" s="350"/>
      <c r="AB3135" s="350"/>
    </row>
    <row r="3136" spans="27:28" ht="13.5" customHeight="1" x14ac:dyDescent="0.2">
      <c r="AA3136" s="350"/>
      <c r="AB3136" s="350"/>
    </row>
    <row r="3137" spans="27:28" ht="13.5" customHeight="1" x14ac:dyDescent="0.2">
      <c r="AA3137" s="350"/>
      <c r="AB3137" s="350"/>
    </row>
    <row r="3138" spans="27:28" ht="13.5" customHeight="1" x14ac:dyDescent="0.2">
      <c r="AA3138" s="350"/>
      <c r="AB3138" s="350"/>
    </row>
    <row r="3139" spans="27:28" ht="13.5" customHeight="1" x14ac:dyDescent="0.2">
      <c r="AA3139" s="350"/>
      <c r="AB3139" s="350"/>
    </row>
    <row r="3140" spans="27:28" ht="13.5" customHeight="1" x14ac:dyDescent="0.2">
      <c r="AA3140" s="350"/>
      <c r="AB3140" s="350"/>
    </row>
    <row r="3141" spans="27:28" ht="13.5" customHeight="1" x14ac:dyDescent="0.2">
      <c r="AA3141" s="350"/>
      <c r="AB3141" s="350"/>
    </row>
    <row r="3142" spans="27:28" ht="13.5" customHeight="1" x14ac:dyDescent="0.2">
      <c r="AA3142" s="350"/>
      <c r="AB3142" s="350"/>
    </row>
    <row r="3143" spans="27:28" ht="13.5" customHeight="1" x14ac:dyDescent="0.2">
      <c r="AA3143" s="350"/>
      <c r="AB3143" s="350"/>
    </row>
    <row r="3144" spans="27:28" ht="13.5" customHeight="1" x14ac:dyDescent="0.2">
      <c r="AA3144" s="350"/>
      <c r="AB3144" s="350"/>
    </row>
    <row r="3145" spans="27:28" ht="13.5" customHeight="1" x14ac:dyDescent="0.2">
      <c r="AA3145" s="350"/>
      <c r="AB3145" s="350"/>
    </row>
    <row r="3146" spans="27:28" ht="13.5" customHeight="1" x14ac:dyDescent="0.2">
      <c r="AA3146" s="350"/>
      <c r="AB3146" s="350"/>
    </row>
    <row r="3147" spans="27:28" ht="13.5" customHeight="1" x14ac:dyDescent="0.2">
      <c r="AA3147" s="350"/>
      <c r="AB3147" s="350"/>
    </row>
    <row r="3148" spans="27:28" ht="13.5" customHeight="1" x14ac:dyDescent="0.2">
      <c r="AA3148" s="350"/>
      <c r="AB3148" s="350"/>
    </row>
    <row r="3149" spans="27:28" ht="13.5" customHeight="1" x14ac:dyDescent="0.2">
      <c r="AA3149" s="350"/>
      <c r="AB3149" s="350"/>
    </row>
    <row r="3150" spans="27:28" ht="13.5" customHeight="1" x14ac:dyDescent="0.2">
      <c r="AA3150" s="350"/>
      <c r="AB3150" s="350"/>
    </row>
    <row r="3151" spans="27:28" ht="13.5" customHeight="1" x14ac:dyDescent="0.2">
      <c r="AA3151" s="350"/>
      <c r="AB3151" s="350"/>
    </row>
    <row r="3152" spans="27:28" ht="13.5" customHeight="1" x14ac:dyDescent="0.2">
      <c r="AA3152" s="350"/>
      <c r="AB3152" s="350"/>
    </row>
    <row r="3153" spans="27:28" ht="13.5" customHeight="1" x14ac:dyDescent="0.2">
      <c r="AA3153" s="350"/>
      <c r="AB3153" s="350"/>
    </row>
    <row r="3154" spans="27:28" ht="13.5" customHeight="1" x14ac:dyDescent="0.2">
      <c r="AA3154" s="350"/>
      <c r="AB3154" s="350"/>
    </row>
    <row r="3155" spans="27:28" ht="13.5" customHeight="1" x14ac:dyDescent="0.2">
      <c r="AA3155" s="350"/>
      <c r="AB3155" s="350"/>
    </row>
    <row r="3156" spans="27:28" ht="13.5" customHeight="1" x14ac:dyDescent="0.2">
      <c r="AA3156" s="350"/>
      <c r="AB3156" s="350"/>
    </row>
    <row r="3157" spans="27:28" ht="13.5" customHeight="1" x14ac:dyDescent="0.2">
      <c r="AA3157" s="350"/>
      <c r="AB3157" s="350"/>
    </row>
    <row r="3158" spans="27:28" ht="13.5" customHeight="1" x14ac:dyDescent="0.2">
      <c r="AA3158" s="350"/>
      <c r="AB3158" s="350"/>
    </row>
    <row r="3159" spans="27:28" ht="13.5" customHeight="1" x14ac:dyDescent="0.2">
      <c r="AA3159" s="350"/>
      <c r="AB3159" s="350"/>
    </row>
    <row r="3160" spans="27:28" ht="13.5" customHeight="1" x14ac:dyDescent="0.2">
      <c r="AA3160" s="350"/>
      <c r="AB3160" s="350"/>
    </row>
    <row r="3161" spans="27:28" ht="13.5" customHeight="1" x14ac:dyDescent="0.2">
      <c r="AA3161" s="350"/>
      <c r="AB3161" s="350"/>
    </row>
    <row r="3162" spans="27:28" ht="13.5" customHeight="1" x14ac:dyDescent="0.2">
      <c r="AA3162" s="350"/>
      <c r="AB3162" s="350"/>
    </row>
    <row r="3163" spans="27:28" ht="13.5" customHeight="1" x14ac:dyDescent="0.2">
      <c r="AA3163" s="350"/>
      <c r="AB3163" s="350"/>
    </row>
    <row r="3164" spans="27:28" ht="13.5" customHeight="1" x14ac:dyDescent="0.2">
      <c r="AA3164" s="350"/>
      <c r="AB3164" s="350"/>
    </row>
    <row r="3165" spans="27:28" ht="13.5" customHeight="1" x14ac:dyDescent="0.2">
      <c r="AA3165" s="350"/>
      <c r="AB3165" s="350"/>
    </row>
    <row r="3166" spans="27:28" ht="13.5" customHeight="1" x14ac:dyDescent="0.2">
      <c r="AA3166" s="350"/>
      <c r="AB3166" s="350"/>
    </row>
    <row r="3167" spans="27:28" ht="13.5" customHeight="1" x14ac:dyDescent="0.2">
      <c r="AA3167" s="350"/>
      <c r="AB3167" s="350"/>
    </row>
    <row r="3168" spans="27:28" ht="13.5" customHeight="1" x14ac:dyDescent="0.2">
      <c r="AA3168" s="350"/>
      <c r="AB3168" s="350"/>
    </row>
    <row r="3169" spans="27:28" ht="13.5" customHeight="1" x14ac:dyDescent="0.2">
      <c r="AA3169" s="350"/>
      <c r="AB3169" s="350"/>
    </row>
    <row r="3170" spans="27:28" ht="13.5" customHeight="1" x14ac:dyDescent="0.2">
      <c r="AA3170" s="350"/>
      <c r="AB3170" s="350"/>
    </row>
    <row r="3171" spans="27:28" ht="13.5" customHeight="1" x14ac:dyDescent="0.2">
      <c r="AA3171" s="350"/>
      <c r="AB3171" s="350"/>
    </row>
    <row r="3172" spans="27:28" ht="13.5" customHeight="1" x14ac:dyDescent="0.2">
      <c r="AA3172" s="350"/>
      <c r="AB3172" s="350"/>
    </row>
    <row r="3173" spans="27:28" ht="13.5" customHeight="1" x14ac:dyDescent="0.2">
      <c r="AA3173" s="350"/>
      <c r="AB3173" s="350"/>
    </row>
    <row r="3174" spans="27:28" ht="13.5" customHeight="1" x14ac:dyDescent="0.2">
      <c r="AA3174" s="350"/>
      <c r="AB3174" s="350"/>
    </row>
    <row r="3175" spans="27:28" ht="13.5" customHeight="1" x14ac:dyDescent="0.2">
      <c r="AA3175" s="350"/>
      <c r="AB3175" s="350"/>
    </row>
    <row r="3176" spans="27:28" ht="13.5" customHeight="1" x14ac:dyDescent="0.2">
      <c r="AA3176" s="350"/>
      <c r="AB3176" s="350"/>
    </row>
    <row r="3177" spans="27:28" ht="13.5" customHeight="1" x14ac:dyDescent="0.2">
      <c r="AA3177" s="350"/>
      <c r="AB3177" s="350"/>
    </row>
    <row r="1048545" spans="10:20" ht="13.5" customHeight="1" thickBot="1" x14ac:dyDescent="0.25">
      <c r="J1048545" s="636"/>
      <c r="K1048545" s="1120"/>
    </row>
    <row r="1048546" spans="10:20" ht="13.5" customHeight="1" thickTop="1" x14ac:dyDescent="0.2"/>
    <row r="1048550" spans="10:20" ht="13.5" customHeight="1" x14ac:dyDescent="0.2">
      <c r="S1048550" s="57" t="s">
        <v>4424</v>
      </c>
      <c r="T1048550" s="351" t="s">
        <v>4424</v>
      </c>
    </row>
  </sheetData>
  <autoFilter ref="A1:BT3062" xr:uid="{00000000-0001-0000-0600-000000000000}"/>
  <dataConsolidate/>
  <phoneticPr fontId="24" type="noConversion"/>
  <conditionalFormatting sqref="B2476">
    <cfRule type="duplicateValues" dxfId="8112" priority="8344"/>
  </conditionalFormatting>
  <conditionalFormatting sqref="C1964">
    <cfRule type="duplicateValues" dxfId="8111" priority="11486"/>
  </conditionalFormatting>
  <conditionalFormatting sqref="D2978">
    <cfRule type="duplicateValues" dxfId="8110" priority="1407"/>
  </conditionalFormatting>
  <conditionalFormatting sqref="D2979">
    <cfRule type="duplicateValues" dxfId="8109" priority="1392"/>
  </conditionalFormatting>
  <conditionalFormatting sqref="D2980">
    <cfRule type="duplicateValues" dxfId="8108" priority="1355"/>
  </conditionalFormatting>
  <conditionalFormatting sqref="D2981">
    <cfRule type="duplicateValues" dxfId="8107" priority="1373"/>
  </conditionalFormatting>
  <conditionalFormatting sqref="D2982">
    <cfRule type="duplicateValues" dxfId="8106" priority="1337"/>
  </conditionalFormatting>
  <conditionalFormatting sqref="D2983">
    <cfRule type="duplicateValues" dxfId="8105" priority="1322"/>
  </conditionalFormatting>
  <conditionalFormatting sqref="D2984">
    <cfRule type="duplicateValues" dxfId="8104" priority="1307"/>
  </conditionalFormatting>
  <conditionalFormatting sqref="D2985">
    <cfRule type="duplicateValues" dxfId="8103" priority="1261"/>
  </conditionalFormatting>
  <conditionalFormatting sqref="D2986">
    <cfRule type="duplicateValues" dxfId="8102" priority="1230"/>
  </conditionalFormatting>
  <conditionalFormatting sqref="D2987">
    <cfRule type="duplicateValues" dxfId="8101" priority="1212"/>
  </conditionalFormatting>
  <conditionalFormatting sqref="D2988">
    <cfRule type="duplicateValues" dxfId="8100" priority="1194"/>
  </conditionalFormatting>
  <conditionalFormatting sqref="D2989">
    <cfRule type="duplicateValues" dxfId="8099" priority="1176"/>
  </conditionalFormatting>
  <conditionalFormatting sqref="D2990">
    <cfRule type="duplicateValues" dxfId="8098" priority="1145"/>
  </conditionalFormatting>
  <conditionalFormatting sqref="D2991">
    <cfRule type="duplicateValues" dxfId="8097" priority="1130"/>
  </conditionalFormatting>
  <conditionalFormatting sqref="D2992">
    <cfRule type="duplicateValues" dxfId="8096" priority="1115"/>
  </conditionalFormatting>
  <conditionalFormatting sqref="D2993">
    <cfRule type="duplicateValues" dxfId="8095" priority="1276"/>
  </conditionalFormatting>
  <conditionalFormatting sqref="D2994">
    <cfRule type="duplicateValues" dxfId="8094" priority="1099"/>
  </conditionalFormatting>
  <conditionalFormatting sqref="D2995">
    <cfRule type="duplicateValues" dxfId="8093" priority="1068"/>
  </conditionalFormatting>
  <conditionalFormatting sqref="D2996">
    <cfRule type="duplicateValues" dxfId="8092" priority="1017"/>
  </conditionalFormatting>
  <conditionalFormatting sqref="D2997">
    <cfRule type="duplicateValues" dxfId="8091" priority="1035"/>
  </conditionalFormatting>
  <conditionalFormatting sqref="D2998">
    <cfRule type="duplicateValues" dxfId="8090" priority="999"/>
  </conditionalFormatting>
  <conditionalFormatting sqref="D2999">
    <cfRule type="duplicateValues" dxfId="8089" priority="1053"/>
  </conditionalFormatting>
  <conditionalFormatting sqref="D3000">
    <cfRule type="duplicateValues" dxfId="8088" priority="984"/>
  </conditionalFormatting>
  <conditionalFormatting sqref="D3001">
    <cfRule type="duplicateValues" dxfId="8087" priority="1158"/>
  </conditionalFormatting>
  <conditionalFormatting sqref="D3007">
    <cfRule type="duplicateValues" dxfId="8086" priority="1248"/>
  </conditionalFormatting>
  <conditionalFormatting sqref="D3025">
    <cfRule type="duplicateValues" dxfId="8085" priority="1289"/>
  </conditionalFormatting>
  <conditionalFormatting sqref="D3026">
    <cfRule type="duplicateValues" dxfId="8084" priority="691"/>
  </conditionalFormatting>
  <conditionalFormatting sqref="D3027">
    <cfRule type="duplicateValues" dxfId="8083" priority="673"/>
  </conditionalFormatting>
  <conditionalFormatting sqref="D3028">
    <cfRule type="duplicateValues" dxfId="8082" priority="658"/>
  </conditionalFormatting>
  <conditionalFormatting sqref="D3029">
    <cfRule type="duplicateValues" dxfId="8081" priority="640"/>
  </conditionalFormatting>
  <conditionalFormatting sqref="D3030">
    <cfRule type="duplicateValues" dxfId="8080" priority="597"/>
  </conditionalFormatting>
  <conditionalFormatting sqref="D3031">
    <cfRule type="duplicateValues" dxfId="8079" priority="610"/>
  </conditionalFormatting>
  <conditionalFormatting sqref="D3036">
    <cfRule type="duplicateValues" dxfId="8078" priority="568"/>
    <cfRule type="duplicateValues" dxfId="8077" priority="558"/>
  </conditionalFormatting>
  <conditionalFormatting sqref="D3037">
    <cfRule type="duplicateValues" dxfId="8076" priority="546"/>
    <cfRule type="duplicateValues" dxfId="8075" priority="541"/>
  </conditionalFormatting>
  <conditionalFormatting sqref="D3038">
    <cfRule type="duplicateValues" dxfId="8074" priority="522"/>
    <cfRule type="duplicateValues" dxfId="8073" priority="527"/>
  </conditionalFormatting>
  <conditionalFormatting sqref="D3039">
    <cfRule type="duplicateValues" dxfId="8072" priority="503"/>
    <cfRule type="duplicateValues" dxfId="8071" priority="508"/>
  </conditionalFormatting>
  <conditionalFormatting sqref="D3040">
    <cfRule type="duplicateValues" dxfId="8070" priority="485"/>
    <cfRule type="duplicateValues" dxfId="8069" priority="480"/>
  </conditionalFormatting>
  <conditionalFormatting sqref="D3041">
    <cfRule type="duplicateValues" dxfId="8068" priority="466"/>
    <cfRule type="duplicateValues" dxfId="8067" priority="461"/>
  </conditionalFormatting>
  <conditionalFormatting sqref="D3042">
    <cfRule type="duplicateValues" dxfId="8066" priority="438"/>
    <cfRule type="duplicateValues" dxfId="8065" priority="443"/>
  </conditionalFormatting>
  <conditionalFormatting sqref="D3043">
    <cfRule type="duplicateValues" dxfId="8064" priority="421"/>
    <cfRule type="duplicateValues" dxfId="8063" priority="426"/>
  </conditionalFormatting>
  <conditionalFormatting sqref="D3044">
    <cfRule type="duplicateValues" dxfId="8062" priority="405"/>
    <cfRule type="duplicateValues" dxfId="8061" priority="400"/>
  </conditionalFormatting>
  <conditionalFormatting sqref="D3045">
    <cfRule type="duplicateValues" dxfId="8060" priority="377"/>
    <cfRule type="duplicateValues" dxfId="8059" priority="382"/>
  </conditionalFormatting>
  <conditionalFormatting sqref="D3046">
    <cfRule type="duplicateValues" dxfId="8058" priority="363"/>
    <cfRule type="duplicateValues" dxfId="8057" priority="358"/>
  </conditionalFormatting>
  <conditionalFormatting sqref="D3047">
    <cfRule type="duplicateValues" dxfId="8056" priority="339"/>
    <cfRule type="duplicateValues" dxfId="8055" priority="344"/>
  </conditionalFormatting>
  <conditionalFormatting sqref="D3048">
    <cfRule type="duplicateValues" dxfId="8054" priority="320"/>
    <cfRule type="duplicateValues" dxfId="8053" priority="325"/>
  </conditionalFormatting>
  <conditionalFormatting sqref="D3049">
    <cfRule type="duplicateValues" dxfId="8052" priority="302"/>
    <cfRule type="duplicateValues" dxfId="8051" priority="297"/>
  </conditionalFormatting>
  <conditionalFormatting sqref="D3050">
    <cfRule type="duplicateValues" dxfId="8050" priority="278"/>
    <cfRule type="duplicateValues" dxfId="8049" priority="283"/>
  </conditionalFormatting>
  <conditionalFormatting sqref="D3051">
    <cfRule type="duplicateValues" dxfId="8048" priority="259"/>
    <cfRule type="duplicateValues" dxfId="8047" priority="264"/>
  </conditionalFormatting>
  <conditionalFormatting sqref="D3052">
    <cfRule type="duplicateValues" dxfId="8046" priority="236"/>
    <cfRule type="duplicateValues" dxfId="8045" priority="241"/>
  </conditionalFormatting>
  <conditionalFormatting sqref="D3053">
    <cfRule type="duplicateValues" dxfId="8044" priority="222"/>
    <cfRule type="duplicateValues" dxfId="8043" priority="217"/>
  </conditionalFormatting>
  <conditionalFormatting sqref="D3054">
    <cfRule type="duplicateValues" dxfId="8042" priority="194"/>
    <cfRule type="duplicateValues" dxfId="8041" priority="199"/>
  </conditionalFormatting>
  <conditionalFormatting sqref="D3055">
    <cfRule type="duplicateValues" dxfId="8040" priority="176"/>
    <cfRule type="duplicateValues" dxfId="8039" priority="171"/>
  </conditionalFormatting>
  <conditionalFormatting sqref="D3056">
    <cfRule type="duplicateValues" dxfId="8038" priority="148"/>
    <cfRule type="duplicateValues" dxfId="8037" priority="153"/>
  </conditionalFormatting>
  <conditionalFormatting sqref="D3057">
    <cfRule type="duplicateValues" dxfId="8036" priority="130"/>
    <cfRule type="duplicateValues" dxfId="8035" priority="125"/>
  </conditionalFormatting>
  <conditionalFormatting sqref="D3058">
    <cfRule type="duplicateValues" dxfId="8034" priority="102"/>
    <cfRule type="duplicateValues" dxfId="8033" priority="107"/>
  </conditionalFormatting>
  <conditionalFormatting sqref="D3059">
    <cfRule type="duplicateValues" dxfId="8032" priority="88"/>
    <cfRule type="duplicateValues" dxfId="8031" priority="83"/>
  </conditionalFormatting>
  <conditionalFormatting sqref="D3060">
    <cfRule type="duplicateValues" dxfId="8030" priority="65"/>
    <cfRule type="duplicateValues" dxfId="8029" priority="60"/>
  </conditionalFormatting>
  <conditionalFormatting sqref="D3061">
    <cfRule type="duplicateValues" dxfId="8028" priority="42"/>
    <cfRule type="duplicateValues" dxfId="8027" priority="37"/>
  </conditionalFormatting>
  <conditionalFormatting sqref="D3062">
    <cfRule type="duplicateValues" dxfId="8026" priority="19"/>
    <cfRule type="duplicateValues" dxfId="8025" priority="14"/>
  </conditionalFormatting>
  <conditionalFormatting sqref="D3063:D1048576 D1:D3035">
    <cfRule type="duplicateValues" dxfId="8024" priority="16015"/>
  </conditionalFormatting>
  <conditionalFormatting sqref="D603:E603">
    <cfRule type="duplicateValues" dxfId="8023" priority="1941"/>
  </conditionalFormatting>
  <conditionalFormatting sqref="D2383:E2383">
    <cfRule type="duplicateValues" dxfId="8022" priority="5450"/>
  </conditionalFormatting>
  <conditionalFormatting sqref="D2384:E2384">
    <cfRule type="duplicateValues" dxfId="8021" priority="5449"/>
  </conditionalFormatting>
  <conditionalFormatting sqref="D2385:E2385">
    <cfRule type="duplicateValues" dxfId="8020" priority="5448"/>
  </conditionalFormatting>
  <conditionalFormatting sqref="D2386:E2386">
    <cfRule type="duplicateValues" dxfId="8019" priority="5447"/>
  </conditionalFormatting>
  <conditionalFormatting sqref="D2387:E2387">
    <cfRule type="duplicateValues" dxfId="8018" priority="5446"/>
  </conditionalFormatting>
  <conditionalFormatting sqref="D2388:E2388">
    <cfRule type="duplicateValues" dxfId="8017" priority="5444"/>
  </conditionalFormatting>
  <conditionalFormatting sqref="D2389:E2389">
    <cfRule type="duplicateValues" dxfId="8016" priority="5443"/>
  </conditionalFormatting>
  <conditionalFormatting sqref="D2390:E2390">
    <cfRule type="duplicateValues" dxfId="8015" priority="5442"/>
  </conditionalFormatting>
  <conditionalFormatting sqref="D2391:E2391">
    <cfRule type="duplicateValues" dxfId="8014" priority="5445"/>
  </conditionalFormatting>
  <conditionalFormatting sqref="D2392:E2392">
    <cfRule type="duplicateValues" dxfId="8013" priority="5441"/>
  </conditionalFormatting>
  <conditionalFormatting sqref="D2393:E2393">
    <cfRule type="duplicateValues" dxfId="8012" priority="5440"/>
  </conditionalFormatting>
  <conditionalFormatting sqref="D2394:E2394">
    <cfRule type="duplicateValues" dxfId="8011" priority="5439"/>
  </conditionalFormatting>
  <conditionalFormatting sqref="D2395:E2395">
    <cfRule type="duplicateValues" dxfId="8010" priority="5438"/>
  </conditionalFormatting>
  <conditionalFormatting sqref="D2396:E2396">
    <cfRule type="duplicateValues" dxfId="8009" priority="5437"/>
  </conditionalFormatting>
  <conditionalFormatting sqref="D2397:E2397">
    <cfRule type="duplicateValues" dxfId="8008" priority="5436"/>
  </conditionalFormatting>
  <conditionalFormatting sqref="D2398:E2398">
    <cfRule type="duplicateValues" dxfId="8007" priority="5435"/>
  </conditionalFormatting>
  <conditionalFormatting sqref="D2399:E2399">
    <cfRule type="duplicateValues" dxfId="8006" priority="5434"/>
  </conditionalFormatting>
  <conditionalFormatting sqref="D2400:E2400">
    <cfRule type="duplicateValues" dxfId="8005" priority="5433"/>
  </conditionalFormatting>
  <conditionalFormatting sqref="D2401:E2401">
    <cfRule type="duplicateValues" dxfId="8004" priority="5432"/>
  </conditionalFormatting>
  <conditionalFormatting sqref="D2402:E2402">
    <cfRule type="duplicateValues" dxfId="8003" priority="5431"/>
  </conditionalFormatting>
  <conditionalFormatting sqref="D2403:E2403">
    <cfRule type="duplicateValues" dxfId="8002" priority="5430"/>
  </conditionalFormatting>
  <conditionalFormatting sqref="D2404:E2404">
    <cfRule type="duplicateValues" dxfId="8001" priority="5429"/>
  </conditionalFormatting>
  <conditionalFormatting sqref="D2405:E2405">
    <cfRule type="duplicateValues" dxfId="8000" priority="5428"/>
  </conditionalFormatting>
  <conditionalFormatting sqref="D2406:E2406">
    <cfRule type="duplicateValues" dxfId="7999" priority="5427"/>
  </conditionalFormatting>
  <conditionalFormatting sqref="D2407:E2407">
    <cfRule type="duplicateValues" dxfId="7998" priority="5426"/>
  </conditionalFormatting>
  <conditionalFormatting sqref="D2408:E2408">
    <cfRule type="duplicateValues" dxfId="7997" priority="5425"/>
  </conditionalFormatting>
  <conditionalFormatting sqref="D2409:E2409">
    <cfRule type="duplicateValues" dxfId="7996" priority="5424"/>
  </conditionalFormatting>
  <conditionalFormatting sqref="D2410:E2410">
    <cfRule type="duplicateValues" dxfId="7995" priority="5423"/>
  </conditionalFormatting>
  <conditionalFormatting sqref="D2411:E2411">
    <cfRule type="duplicateValues" dxfId="7994" priority="5422"/>
  </conditionalFormatting>
  <conditionalFormatting sqref="D2412:E2412">
    <cfRule type="duplicateValues" dxfId="7993" priority="5421"/>
  </conditionalFormatting>
  <conditionalFormatting sqref="D2413:E2413">
    <cfRule type="duplicateValues" dxfId="7992" priority="5420"/>
  </conditionalFormatting>
  <conditionalFormatting sqref="D2414:E2414">
    <cfRule type="duplicateValues" dxfId="7991" priority="5419"/>
  </conditionalFormatting>
  <conditionalFormatting sqref="D2415:E2415">
    <cfRule type="duplicateValues" dxfId="7990" priority="5418"/>
  </conditionalFormatting>
  <conditionalFormatting sqref="D2416:E2416">
    <cfRule type="duplicateValues" dxfId="7989" priority="5417"/>
  </conditionalFormatting>
  <conditionalFormatting sqref="D2417:E2417">
    <cfRule type="duplicateValues" dxfId="7988" priority="5416"/>
  </conditionalFormatting>
  <conditionalFormatting sqref="D2418:E2420">
    <cfRule type="duplicateValues" dxfId="7987" priority="5415"/>
  </conditionalFormatting>
  <conditionalFormatting sqref="D2421:E2421">
    <cfRule type="duplicateValues" dxfId="7986" priority="5414"/>
  </conditionalFormatting>
  <conditionalFormatting sqref="D2422:E2422">
    <cfRule type="duplicateValues" dxfId="7985" priority="5413"/>
  </conditionalFormatting>
  <conditionalFormatting sqref="D2423:E2424">
    <cfRule type="duplicateValues" dxfId="7984" priority="5452"/>
  </conditionalFormatting>
  <conditionalFormatting sqref="D2425:E2425">
    <cfRule type="duplicateValues" dxfId="7983" priority="5412"/>
  </conditionalFormatting>
  <conditionalFormatting sqref="D2426:E2426">
    <cfRule type="duplicateValues" dxfId="7982" priority="5411"/>
  </conditionalFormatting>
  <conditionalFormatting sqref="D2427:E2428">
    <cfRule type="duplicateValues" dxfId="7981" priority="5453"/>
  </conditionalFormatting>
  <conditionalFormatting sqref="D2429:E2429">
    <cfRule type="duplicateValues" dxfId="7980" priority="5410"/>
  </conditionalFormatting>
  <conditionalFormatting sqref="D2430:E2430">
    <cfRule type="duplicateValues" dxfId="7979" priority="5409"/>
  </conditionalFormatting>
  <conditionalFormatting sqref="D2432:E2432">
    <cfRule type="duplicateValues" dxfId="7978" priority="5408"/>
  </conditionalFormatting>
  <conditionalFormatting sqref="D2433:E2433">
    <cfRule type="duplicateValues" dxfId="7977" priority="5407"/>
  </conditionalFormatting>
  <conditionalFormatting sqref="D2434:E2434">
    <cfRule type="duplicateValues" dxfId="7976" priority="5406"/>
  </conditionalFormatting>
  <conditionalFormatting sqref="D2435:E2435">
    <cfRule type="duplicateValues" dxfId="7975" priority="5405"/>
  </conditionalFormatting>
  <conditionalFormatting sqref="D2436:E2436">
    <cfRule type="duplicateValues" dxfId="7974" priority="5404"/>
  </conditionalFormatting>
  <conditionalFormatting sqref="D2437:E2438 D2440:E2440">
    <cfRule type="duplicateValues" dxfId="7973" priority="5403"/>
  </conditionalFormatting>
  <conditionalFormatting sqref="D2439:E2439">
    <cfRule type="duplicateValues" dxfId="7972" priority="5402"/>
  </conditionalFormatting>
  <conditionalFormatting sqref="D2441:E2441">
    <cfRule type="duplicateValues" dxfId="7971" priority="5401"/>
  </conditionalFormatting>
  <conditionalFormatting sqref="D2442:E2442">
    <cfRule type="duplicateValues" dxfId="7970" priority="5400"/>
  </conditionalFormatting>
  <conditionalFormatting sqref="D2443:E2443">
    <cfRule type="duplicateValues" dxfId="7969" priority="5399"/>
  </conditionalFormatting>
  <conditionalFormatting sqref="D2444:E2444">
    <cfRule type="duplicateValues" dxfId="7968" priority="5398"/>
  </conditionalFormatting>
  <conditionalFormatting sqref="D2445:E2445">
    <cfRule type="duplicateValues" dxfId="7967" priority="5397"/>
  </conditionalFormatting>
  <conditionalFormatting sqref="D2446:E2446">
    <cfRule type="duplicateValues" dxfId="7966" priority="5396"/>
  </conditionalFormatting>
  <conditionalFormatting sqref="D2447:E2447">
    <cfRule type="duplicateValues" dxfId="7965" priority="5395"/>
  </conditionalFormatting>
  <conditionalFormatting sqref="D2448:E2448">
    <cfRule type="duplicateValues" dxfId="7964" priority="5394"/>
  </conditionalFormatting>
  <conditionalFormatting sqref="D2449:E2449">
    <cfRule type="duplicateValues" dxfId="7963" priority="5454"/>
  </conditionalFormatting>
  <conditionalFormatting sqref="D2450:E2450">
    <cfRule type="duplicateValues" dxfId="7962" priority="5393"/>
  </conditionalFormatting>
  <conditionalFormatting sqref="D2451:E2451">
    <cfRule type="duplicateValues" dxfId="7961" priority="5392"/>
  </conditionalFormatting>
  <conditionalFormatting sqref="D2452:E2452">
    <cfRule type="duplicateValues" dxfId="7960" priority="5390"/>
  </conditionalFormatting>
  <conditionalFormatting sqref="D2453:E2453">
    <cfRule type="duplicateValues" dxfId="7959" priority="5391"/>
  </conditionalFormatting>
  <conditionalFormatting sqref="D2454:E2454">
    <cfRule type="duplicateValues" dxfId="7958" priority="5389"/>
  </conditionalFormatting>
  <conditionalFormatting sqref="D2456:E2456">
    <cfRule type="duplicateValues" dxfId="7957" priority="5388"/>
  </conditionalFormatting>
  <conditionalFormatting sqref="D2457:E2457">
    <cfRule type="duplicateValues" dxfId="7956" priority="5387"/>
  </conditionalFormatting>
  <conditionalFormatting sqref="D2458:E2458">
    <cfRule type="duplicateValues" dxfId="7955" priority="5386"/>
  </conditionalFormatting>
  <conditionalFormatting sqref="D2459:E2460">
    <cfRule type="duplicateValues" dxfId="7954" priority="5385"/>
  </conditionalFormatting>
  <conditionalFormatting sqref="D2461:E2461">
    <cfRule type="duplicateValues" dxfId="7953" priority="5384"/>
  </conditionalFormatting>
  <conditionalFormatting sqref="D2462:E2464">
    <cfRule type="duplicateValues" dxfId="7952" priority="5383"/>
  </conditionalFormatting>
  <conditionalFormatting sqref="D2466:E2466">
    <cfRule type="duplicateValues" dxfId="7951" priority="5380"/>
    <cfRule type="duplicateValues" dxfId="7950" priority="5381"/>
  </conditionalFormatting>
  <conditionalFormatting sqref="D2467:E2467">
    <cfRule type="duplicateValues" dxfId="7949" priority="5378"/>
    <cfRule type="duplicateValues" dxfId="7948" priority="5379"/>
  </conditionalFormatting>
  <conditionalFormatting sqref="D2468:E2468">
    <cfRule type="duplicateValues" dxfId="7947" priority="5382"/>
  </conditionalFormatting>
  <conditionalFormatting sqref="D2469:E2469">
    <cfRule type="duplicateValues" dxfId="7946" priority="5376"/>
    <cfRule type="duplicateValues" dxfId="7945" priority="5377"/>
  </conditionalFormatting>
  <conditionalFormatting sqref="D2470:E2470">
    <cfRule type="duplicateValues" dxfId="7944" priority="5374"/>
    <cfRule type="duplicateValues" dxfId="7943" priority="5375"/>
  </conditionalFormatting>
  <conditionalFormatting sqref="D2471:E2471">
    <cfRule type="duplicateValues" dxfId="7942" priority="5373"/>
    <cfRule type="duplicateValues" dxfId="7941" priority="5372"/>
  </conditionalFormatting>
  <conditionalFormatting sqref="D2472:E2472">
    <cfRule type="duplicateValues" dxfId="7940" priority="5371"/>
    <cfRule type="duplicateValues" dxfId="7939" priority="5370"/>
  </conditionalFormatting>
  <conditionalFormatting sqref="D2473:E2473">
    <cfRule type="duplicateValues" dxfId="7938" priority="5369"/>
    <cfRule type="duplicateValues" dxfId="7937" priority="5368"/>
  </conditionalFormatting>
  <conditionalFormatting sqref="D2474:E2475">
    <cfRule type="duplicateValues" dxfId="7936" priority="5455"/>
  </conditionalFormatting>
  <conditionalFormatting sqref="D2476:E2476">
    <cfRule type="duplicateValues" dxfId="7935" priority="5367"/>
  </conditionalFormatting>
  <conditionalFormatting sqref="D2480:E2480">
    <cfRule type="duplicateValues" dxfId="7934" priority="5366"/>
  </conditionalFormatting>
  <conditionalFormatting sqref="D2481:E2481">
    <cfRule type="duplicateValues" dxfId="7933" priority="5364"/>
  </conditionalFormatting>
  <conditionalFormatting sqref="D2482:E2482">
    <cfRule type="duplicateValues" dxfId="7932" priority="5363"/>
  </conditionalFormatting>
  <conditionalFormatting sqref="D2483:E2483">
    <cfRule type="duplicateValues" dxfId="7931" priority="5365"/>
  </conditionalFormatting>
  <conditionalFormatting sqref="D2484:E2484">
    <cfRule type="duplicateValues" dxfId="7930" priority="5362"/>
  </conditionalFormatting>
  <conditionalFormatting sqref="D2485:E2485">
    <cfRule type="duplicateValues" dxfId="7929" priority="5361"/>
  </conditionalFormatting>
  <conditionalFormatting sqref="D2486:E2486">
    <cfRule type="duplicateValues" dxfId="7928" priority="5360"/>
  </conditionalFormatting>
  <conditionalFormatting sqref="D2487:E2487">
    <cfRule type="duplicateValues" dxfId="7927" priority="5359"/>
  </conditionalFormatting>
  <conditionalFormatting sqref="D2488:E2488">
    <cfRule type="duplicateValues" dxfId="7926" priority="5358"/>
  </conditionalFormatting>
  <conditionalFormatting sqref="D2489:E2489">
    <cfRule type="duplicateValues" dxfId="7925" priority="5357"/>
  </conditionalFormatting>
  <conditionalFormatting sqref="D2490:E2490">
    <cfRule type="duplicateValues" dxfId="7924" priority="5356"/>
  </conditionalFormatting>
  <conditionalFormatting sqref="D2491:E2491">
    <cfRule type="duplicateValues" dxfId="7923" priority="5355"/>
  </conditionalFormatting>
  <conditionalFormatting sqref="D2492:E2492">
    <cfRule type="duplicateValues" dxfId="7922" priority="5354"/>
  </conditionalFormatting>
  <conditionalFormatting sqref="D2493:E2493">
    <cfRule type="duplicateValues" dxfId="7921" priority="5353"/>
  </conditionalFormatting>
  <conditionalFormatting sqref="D2494:E2494">
    <cfRule type="duplicateValues" dxfId="7920" priority="5352"/>
  </conditionalFormatting>
  <conditionalFormatting sqref="D2495:E2497">
    <cfRule type="duplicateValues" dxfId="7919" priority="5456"/>
  </conditionalFormatting>
  <conditionalFormatting sqref="D2498:E2498">
    <cfRule type="duplicateValues" dxfId="7918" priority="5351"/>
  </conditionalFormatting>
  <conditionalFormatting sqref="D2499:E2499">
    <cfRule type="duplicateValues" dxfId="7917" priority="5350"/>
  </conditionalFormatting>
  <conditionalFormatting sqref="D2500:E2500">
    <cfRule type="duplicateValues" dxfId="7916" priority="5349"/>
  </conditionalFormatting>
  <conditionalFormatting sqref="D2501:E2501">
    <cfRule type="duplicateValues" dxfId="7915" priority="5348"/>
  </conditionalFormatting>
  <conditionalFormatting sqref="D2502:E2502">
    <cfRule type="duplicateValues" dxfId="7914" priority="5347"/>
  </conditionalFormatting>
  <conditionalFormatting sqref="D2503:E2503">
    <cfRule type="duplicateValues" dxfId="7913" priority="5346"/>
  </conditionalFormatting>
  <conditionalFormatting sqref="D2504:E2504">
    <cfRule type="duplicateValues" dxfId="7912" priority="5345"/>
  </conditionalFormatting>
  <conditionalFormatting sqref="D2505:E2505">
    <cfRule type="duplicateValues" dxfId="7911" priority="5344"/>
  </conditionalFormatting>
  <conditionalFormatting sqref="D2506:E2506">
    <cfRule type="duplicateValues" dxfId="7910" priority="5343"/>
  </conditionalFormatting>
  <conditionalFormatting sqref="D2507:E2507">
    <cfRule type="duplicateValues" dxfId="7909" priority="5342"/>
  </conditionalFormatting>
  <conditionalFormatting sqref="D2508:E2508">
    <cfRule type="duplicateValues" dxfId="7908" priority="5341"/>
  </conditionalFormatting>
  <conditionalFormatting sqref="D2509:E2509">
    <cfRule type="duplicateValues" dxfId="7907" priority="5340"/>
  </conditionalFormatting>
  <conditionalFormatting sqref="D2510:E2510">
    <cfRule type="duplicateValues" dxfId="7906" priority="5339"/>
  </conditionalFormatting>
  <conditionalFormatting sqref="D2511:E2511">
    <cfRule type="duplicateValues" dxfId="7905" priority="5338"/>
  </conditionalFormatting>
  <conditionalFormatting sqref="D2512:E2512">
    <cfRule type="duplicateValues" dxfId="7904" priority="5337"/>
  </conditionalFormatting>
  <conditionalFormatting sqref="D2513:E2513">
    <cfRule type="duplicateValues" dxfId="7903" priority="5336"/>
  </conditionalFormatting>
  <conditionalFormatting sqref="D2514:E2514">
    <cfRule type="duplicateValues" dxfId="7902" priority="5335"/>
  </conditionalFormatting>
  <conditionalFormatting sqref="D2515:E2515">
    <cfRule type="duplicateValues" dxfId="7901" priority="5334"/>
  </conditionalFormatting>
  <conditionalFormatting sqref="D2517:E2517">
    <cfRule type="duplicateValues" dxfId="7900" priority="5457"/>
  </conditionalFormatting>
  <conditionalFormatting sqref="D2518:E2518">
    <cfRule type="duplicateValues" dxfId="7899" priority="5333"/>
  </conditionalFormatting>
  <conditionalFormatting sqref="D2519:E2519">
    <cfRule type="duplicateValues" dxfId="7898" priority="5332"/>
  </conditionalFormatting>
  <conditionalFormatting sqref="D2520:E2520">
    <cfRule type="duplicateValues" dxfId="7897" priority="5329"/>
  </conditionalFormatting>
  <conditionalFormatting sqref="D2521:E2521">
    <cfRule type="duplicateValues" dxfId="7896" priority="5330"/>
  </conditionalFormatting>
  <conditionalFormatting sqref="D2522:E2522">
    <cfRule type="duplicateValues" dxfId="7895" priority="5331"/>
  </conditionalFormatting>
  <conditionalFormatting sqref="D2523:E2523">
    <cfRule type="duplicateValues" dxfId="7894" priority="5327"/>
  </conditionalFormatting>
  <conditionalFormatting sqref="D2524:E2524">
    <cfRule type="duplicateValues" dxfId="7893" priority="5326"/>
  </conditionalFormatting>
  <conditionalFormatting sqref="D2525:E2525">
    <cfRule type="duplicateValues" dxfId="7892" priority="5328"/>
  </conditionalFormatting>
  <conditionalFormatting sqref="D2526:E2526">
    <cfRule type="duplicateValues" dxfId="7891" priority="5325"/>
  </conditionalFormatting>
  <conditionalFormatting sqref="D2527:E2527">
    <cfRule type="duplicateValues" dxfId="7890" priority="5324"/>
  </conditionalFormatting>
  <conditionalFormatting sqref="D2528:E2528">
    <cfRule type="duplicateValues" dxfId="7889" priority="5323"/>
  </conditionalFormatting>
  <conditionalFormatting sqref="D2530:E2530">
    <cfRule type="duplicateValues" dxfId="7888" priority="5321"/>
  </conditionalFormatting>
  <conditionalFormatting sqref="D2531:E2531 D2529:E2529">
    <cfRule type="duplicateValues" dxfId="7887" priority="5322"/>
  </conditionalFormatting>
  <conditionalFormatting sqref="D2532:E2532">
    <cfRule type="duplicateValues" dxfId="7886" priority="5320"/>
  </conditionalFormatting>
  <conditionalFormatting sqref="D2533:E2533">
    <cfRule type="duplicateValues" dxfId="7885" priority="5319"/>
  </conditionalFormatting>
  <conditionalFormatting sqref="D2534:E2534">
    <cfRule type="duplicateValues" dxfId="7884" priority="5318"/>
  </conditionalFormatting>
  <conditionalFormatting sqref="D2535:E2535">
    <cfRule type="duplicateValues" dxfId="7883" priority="5317"/>
  </conditionalFormatting>
  <conditionalFormatting sqref="D2536:E2536">
    <cfRule type="duplicateValues" dxfId="7882" priority="5316"/>
  </conditionalFormatting>
  <conditionalFormatting sqref="D2537:E2537">
    <cfRule type="duplicateValues" dxfId="7881" priority="5314"/>
  </conditionalFormatting>
  <conditionalFormatting sqref="D2538:E2538">
    <cfRule type="duplicateValues" dxfId="7880" priority="5313"/>
  </conditionalFormatting>
  <conditionalFormatting sqref="D2539:E2539">
    <cfRule type="duplicateValues" dxfId="7879" priority="5312"/>
  </conditionalFormatting>
  <conditionalFormatting sqref="D2540:E2541">
    <cfRule type="duplicateValues" dxfId="7878" priority="5311"/>
  </conditionalFormatting>
  <conditionalFormatting sqref="D2542:E2542">
    <cfRule type="duplicateValues" dxfId="7877" priority="5315"/>
  </conditionalFormatting>
  <conditionalFormatting sqref="D2543:E2543">
    <cfRule type="duplicateValues" dxfId="7876" priority="5310"/>
  </conditionalFormatting>
  <conditionalFormatting sqref="D2544:E2544">
    <cfRule type="duplicateValues" dxfId="7875" priority="5309"/>
  </conditionalFormatting>
  <conditionalFormatting sqref="D2545:E2545">
    <cfRule type="duplicateValues" dxfId="7874" priority="5308"/>
  </conditionalFormatting>
  <conditionalFormatting sqref="D2546:E2546">
    <cfRule type="duplicateValues" dxfId="7873" priority="5307"/>
  </conditionalFormatting>
  <conditionalFormatting sqref="D2547:E2547">
    <cfRule type="duplicateValues" dxfId="7872" priority="5306"/>
  </conditionalFormatting>
  <conditionalFormatting sqref="D2548:E2548">
    <cfRule type="duplicateValues" dxfId="7871" priority="5305"/>
  </conditionalFormatting>
  <conditionalFormatting sqref="D2549:E2549">
    <cfRule type="duplicateValues" dxfId="7870" priority="5304"/>
  </conditionalFormatting>
  <conditionalFormatting sqref="D2550:E2550">
    <cfRule type="duplicateValues" dxfId="7869" priority="5303"/>
  </conditionalFormatting>
  <conditionalFormatting sqref="D2551:E2551">
    <cfRule type="duplicateValues" dxfId="7868" priority="5301"/>
  </conditionalFormatting>
  <conditionalFormatting sqref="D2552:E2552">
    <cfRule type="duplicateValues" dxfId="7867" priority="5300"/>
  </conditionalFormatting>
  <conditionalFormatting sqref="D2553:E2553">
    <cfRule type="duplicateValues" dxfId="7866" priority="5302"/>
  </conditionalFormatting>
  <conditionalFormatting sqref="D2554:E2554">
    <cfRule type="duplicateValues" dxfId="7865" priority="5295"/>
  </conditionalFormatting>
  <conditionalFormatting sqref="D2555:E2555">
    <cfRule type="duplicateValues" dxfId="7864" priority="5297"/>
  </conditionalFormatting>
  <conditionalFormatting sqref="D2556:E2556">
    <cfRule type="duplicateValues" dxfId="7863" priority="5294"/>
  </conditionalFormatting>
  <conditionalFormatting sqref="D2557:E2557">
    <cfRule type="duplicateValues" dxfId="7862" priority="5299"/>
  </conditionalFormatting>
  <conditionalFormatting sqref="D2558:E2558">
    <cfRule type="duplicateValues" dxfId="7861" priority="5293"/>
  </conditionalFormatting>
  <conditionalFormatting sqref="D2559:E2559">
    <cfRule type="duplicateValues" dxfId="7860" priority="5296"/>
  </conditionalFormatting>
  <conditionalFormatting sqref="D2560:E2560">
    <cfRule type="duplicateValues" dxfId="7859" priority="5292"/>
  </conditionalFormatting>
  <conditionalFormatting sqref="D2561:E2561">
    <cfRule type="duplicateValues" dxfId="7858" priority="5458"/>
  </conditionalFormatting>
  <conditionalFormatting sqref="D2562:E2562">
    <cfRule type="duplicateValues" dxfId="7857" priority="5291"/>
  </conditionalFormatting>
  <conditionalFormatting sqref="D2563:E2563">
    <cfRule type="duplicateValues" dxfId="7856" priority="5290"/>
  </conditionalFormatting>
  <conditionalFormatting sqref="D2564:E2564">
    <cfRule type="duplicateValues" dxfId="7855" priority="5289"/>
  </conditionalFormatting>
  <conditionalFormatting sqref="D2565:E2565">
    <cfRule type="duplicateValues" dxfId="7854" priority="5288"/>
  </conditionalFormatting>
  <conditionalFormatting sqref="D2566:E2566">
    <cfRule type="duplicateValues" dxfId="7853" priority="5287"/>
  </conditionalFormatting>
  <conditionalFormatting sqref="D2567:E2567">
    <cfRule type="duplicateValues" dxfId="7852" priority="5286"/>
  </conditionalFormatting>
  <conditionalFormatting sqref="D2568:E2568">
    <cfRule type="duplicateValues" dxfId="7851" priority="5285"/>
  </conditionalFormatting>
  <conditionalFormatting sqref="D2569:E2569">
    <cfRule type="duplicateValues" dxfId="7850" priority="5284"/>
  </conditionalFormatting>
  <conditionalFormatting sqref="D2570:E2570">
    <cfRule type="duplicateValues" dxfId="7849" priority="5283"/>
  </conditionalFormatting>
  <conditionalFormatting sqref="D2571:E2571">
    <cfRule type="duplicateValues" dxfId="7848" priority="5282"/>
  </conditionalFormatting>
  <conditionalFormatting sqref="D2572:E2572">
    <cfRule type="duplicateValues" dxfId="7847" priority="5281"/>
  </conditionalFormatting>
  <conditionalFormatting sqref="D2573:E2573">
    <cfRule type="duplicateValues" dxfId="7846" priority="5280"/>
  </conditionalFormatting>
  <conditionalFormatting sqref="D2574:E2574">
    <cfRule type="duplicateValues" dxfId="7845" priority="5279"/>
  </conditionalFormatting>
  <conditionalFormatting sqref="D2575:E2575">
    <cfRule type="duplicateValues" dxfId="7844" priority="5298"/>
  </conditionalFormatting>
  <conditionalFormatting sqref="D2576:E2576">
    <cfRule type="duplicateValues" dxfId="7843" priority="5277"/>
  </conditionalFormatting>
  <conditionalFormatting sqref="D2577:E2577">
    <cfRule type="duplicateValues" dxfId="7842" priority="5278"/>
  </conditionalFormatting>
  <conditionalFormatting sqref="D2578:E2578">
    <cfRule type="duplicateValues" dxfId="7841" priority="5276"/>
  </conditionalFormatting>
  <conditionalFormatting sqref="D2579:E2579">
    <cfRule type="duplicateValues" dxfId="7840" priority="5275"/>
  </conditionalFormatting>
  <conditionalFormatting sqref="D2580:E2580">
    <cfRule type="duplicateValues" dxfId="7839" priority="5274"/>
  </conditionalFormatting>
  <conditionalFormatting sqref="D2581:E2581">
    <cfRule type="duplicateValues" dxfId="7838" priority="5273"/>
  </conditionalFormatting>
  <conditionalFormatting sqref="D2582:E2582">
    <cfRule type="duplicateValues" dxfId="7837" priority="5272"/>
  </conditionalFormatting>
  <conditionalFormatting sqref="D2583:E2583">
    <cfRule type="duplicateValues" dxfId="7836" priority="5271"/>
  </conditionalFormatting>
  <conditionalFormatting sqref="D2584:E2584">
    <cfRule type="duplicateValues" dxfId="7835" priority="5270"/>
  </conditionalFormatting>
  <conditionalFormatting sqref="D2585:E2585">
    <cfRule type="duplicateValues" dxfId="7834" priority="5269"/>
  </conditionalFormatting>
  <conditionalFormatting sqref="D2586:E2586">
    <cfRule type="duplicateValues" dxfId="7833" priority="5268"/>
  </conditionalFormatting>
  <conditionalFormatting sqref="D2587:E2587">
    <cfRule type="duplicateValues" dxfId="7832" priority="5459"/>
  </conditionalFormatting>
  <conditionalFormatting sqref="D2588:E2588">
    <cfRule type="duplicateValues" dxfId="7831" priority="5267"/>
  </conditionalFormatting>
  <conditionalFormatting sqref="D2589:E2589">
    <cfRule type="duplicateValues" dxfId="7830" priority="5266"/>
  </conditionalFormatting>
  <conditionalFormatting sqref="D2590:E2590">
    <cfRule type="duplicateValues" dxfId="7829" priority="5265"/>
  </conditionalFormatting>
  <conditionalFormatting sqref="D2591:E2591">
    <cfRule type="duplicateValues" dxfId="7828" priority="5264"/>
  </conditionalFormatting>
  <conditionalFormatting sqref="D2592:E2592">
    <cfRule type="duplicateValues" dxfId="7827" priority="5263"/>
  </conditionalFormatting>
  <conditionalFormatting sqref="D2593:E2593">
    <cfRule type="duplicateValues" dxfId="7826" priority="5262"/>
  </conditionalFormatting>
  <conditionalFormatting sqref="D2594:E2594">
    <cfRule type="duplicateValues" dxfId="7825" priority="5261"/>
  </conditionalFormatting>
  <conditionalFormatting sqref="D2595:E2595">
    <cfRule type="duplicateValues" dxfId="7824" priority="5260"/>
  </conditionalFormatting>
  <conditionalFormatting sqref="D2596:E2596">
    <cfRule type="duplicateValues" dxfId="7823" priority="5259"/>
  </conditionalFormatting>
  <conditionalFormatting sqref="D2597:E2597">
    <cfRule type="duplicateValues" dxfId="7822" priority="5258"/>
  </conditionalFormatting>
  <conditionalFormatting sqref="D2598:E2598">
    <cfRule type="duplicateValues" dxfId="7821" priority="5257"/>
  </conditionalFormatting>
  <conditionalFormatting sqref="D2599:E2599">
    <cfRule type="duplicateValues" dxfId="7820" priority="5256"/>
  </conditionalFormatting>
  <conditionalFormatting sqref="D2600:E2600">
    <cfRule type="duplicateValues" dxfId="7819" priority="5255"/>
  </conditionalFormatting>
  <conditionalFormatting sqref="D2601:E2601">
    <cfRule type="duplicateValues" dxfId="7818" priority="5254"/>
  </conditionalFormatting>
  <conditionalFormatting sqref="D2602:E2602">
    <cfRule type="duplicateValues" dxfId="7817" priority="5253"/>
  </conditionalFormatting>
  <conditionalFormatting sqref="D2603:E2603">
    <cfRule type="duplicateValues" dxfId="7816" priority="5252"/>
  </conditionalFormatting>
  <conditionalFormatting sqref="D2604:E2604">
    <cfRule type="duplicateValues" dxfId="7815" priority="5251"/>
  </conditionalFormatting>
  <conditionalFormatting sqref="D2605:E2605">
    <cfRule type="duplicateValues" dxfId="7814" priority="5250"/>
  </conditionalFormatting>
  <conditionalFormatting sqref="D2606:E2606">
    <cfRule type="duplicateValues" dxfId="7813" priority="5249"/>
  </conditionalFormatting>
  <conditionalFormatting sqref="D2607:E2607">
    <cfRule type="duplicateValues" dxfId="7812" priority="5248"/>
  </conditionalFormatting>
  <conditionalFormatting sqref="D2609:E2609">
    <cfRule type="duplicateValues" dxfId="7811" priority="5247"/>
  </conditionalFormatting>
  <conditionalFormatting sqref="D2610:E2610">
    <cfRule type="duplicateValues" dxfId="7810" priority="5245"/>
  </conditionalFormatting>
  <conditionalFormatting sqref="D2611:E2611">
    <cfRule type="duplicateValues" dxfId="7809" priority="5244"/>
  </conditionalFormatting>
  <conditionalFormatting sqref="D2612:E2612">
    <cfRule type="duplicateValues" dxfId="7808" priority="5243"/>
  </conditionalFormatting>
  <conditionalFormatting sqref="D2613:E2613">
    <cfRule type="duplicateValues" dxfId="7807" priority="5242"/>
  </conditionalFormatting>
  <conditionalFormatting sqref="D2614:E2614">
    <cfRule type="duplicateValues" dxfId="7806" priority="5241"/>
  </conditionalFormatting>
  <conditionalFormatting sqref="D2615:E2615">
    <cfRule type="duplicateValues" dxfId="7805" priority="5240"/>
  </conditionalFormatting>
  <conditionalFormatting sqref="D2616:E2616">
    <cfRule type="duplicateValues" dxfId="7804" priority="5239"/>
  </conditionalFormatting>
  <conditionalFormatting sqref="D2617:E2617">
    <cfRule type="duplicateValues" dxfId="7803" priority="5246"/>
  </conditionalFormatting>
  <conditionalFormatting sqref="D2618:E2618">
    <cfRule type="duplicateValues" dxfId="7802" priority="5238"/>
  </conditionalFormatting>
  <conditionalFormatting sqref="D2619:E2619">
    <cfRule type="duplicateValues" dxfId="7801" priority="5237"/>
  </conditionalFormatting>
  <conditionalFormatting sqref="D2620:E2620">
    <cfRule type="duplicateValues" dxfId="7800" priority="5236"/>
  </conditionalFormatting>
  <conditionalFormatting sqref="D2621:E2621">
    <cfRule type="duplicateValues" dxfId="7799" priority="5235"/>
  </conditionalFormatting>
  <conditionalFormatting sqref="D2622:E2622">
    <cfRule type="duplicateValues" dxfId="7798" priority="5234"/>
  </conditionalFormatting>
  <conditionalFormatting sqref="D2623:E2623">
    <cfRule type="duplicateValues" dxfId="7797" priority="5233"/>
  </conditionalFormatting>
  <conditionalFormatting sqref="D2624:E2624">
    <cfRule type="duplicateValues" dxfId="7796" priority="5232"/>
  </conditionalFormatting>
  <conditionalFormatting sqref="D2625:E2625">
    <cfRule type="duplicateValues" dxfId="7795" priority="5231"/>
  </conditionalFormatting>
  <conditionalFormatting sqref="D2626:E2626">
    <cfRule type="duplicateValues" dxfId="7794" priority="5230"/>
  </conditionalFormatting>
  <conditionalFormatting sqref="D2627:E2627">
    <cfRule type="duplicateValues" dxfId="7793" priority="5229"/>
  </conditionalFormatting>
  <conditionalFormatting sqref="D2628:E2628">
    <cfRule type="duplicateValues" dxfId="7792" priority="5228"/>
  </conditionalFormatting>
  <conditionalFormatting sqref="D2629:E2629">
    <cfRule type="duplicateValues" dxfId="7791" priority="5227"/>
  </conditionalFormatting>
  <conditionalFormatting sqref="D2630:E2630">
    <cfRule type="duplicateValues" dxfId="7790" priority="5226"/>
  </conditionalFormatting>
  <conditionalFormatting sqref="D2631:E2631">
    <cfRule type="duplicateValues" dxfId="7789" priority="5225"/>
  </conditionalFormatting>
  <conditionalFormatting sqref="D2632:E2632">
    <cfRule type="duplicateValues" dxfId="7788" priority="5224"/>
  </conditionalFormatting>
  <conditionalFormatting sqref="D2633:E2633">
    <cfRule type="duplicateValues" dxfId="7787" priority="5222"/>
    <cfRule type="duplicateValues" dxfId="7786" priority="5223"/>
  </conditionalFormatting>
  <conditionalFormatting sqref="D2637:E2637">
    <cfRule type="duplicateValues" dxfId="7785" priority="5221"/>
  </conditionalFormatting>
  <conditionalFormatting sqref="D2638:E2638">
    <cfRule type="duplicateValues" dxfId="7784" priority="5220"/>
  </conditionalFormatting>
  <conditionalFormatting sqref="D2639:E2639">
    <cfRule type="duplicateValues" dxfId="7783" priority="5219"/>
  </conditionalFormatting>
  <conditionalFormatting sqref="D2640:E2640">
    <cfRule type="duplicateValues" dxfId="7782" priority="5218"/>
  </conditionalFormatting>
  <conditionalFormatting sqref="D2641:E2641">
    <cfRule type="duplicateValues" dxfId="7781" priority="5217"/>
  </conditionalFormatting>
  <conditionalFormatting sqref="D2642:E2642">
    <cfRule type="duplicateValues" dxfId="7780" priority="5216"/>
  </conditionalFormatting>
  <conditionalFormatting sqref="D2643:E2643">
    <cfRule type="duplicateValues" dxfId="7779" priority="5215"/>
  </conditionalFormatting>
  <conditionalFormatting sqref="D2644:E2644">
    <cfRule type="duplicateValues" dxfId="7778" priority="5214"/>
  </conditionalFormatting>
  <conditionalFormatting sqref="D2645:E2645">
    <cfRule type="duplicateValues" dxfId="7777" priority="5213"/>
  </conditionalFormatting>
  <conditionalFormatting sqref="D2646:E2646">
    <cfRule type="duplicateValues" dxfId="7776" priority="5212"/>
  </conditionalFormatting>
  <conditionalFormatting sqref="D2647:E2647">
    <cfRule type="duplicateValues" dxfId="7775" priority="5211"/>
  </conditionalFormatting>
  <conditionalFormatting sqref="D2648:E2648">
    <cfRule type="duplicateValues" dxfId="7774" priority="5210"/>
  </conditionalFormatting>
  <conditionalFormatting sqref="D2649:E2649">
    <cfRule type="duplicateValues" dxfId="7773" priority="5209"/>
  </conditionalFormatting>
  <conditionalFormatting sqref="D2650:E2650">
    <cfRule type="duplicateValues" dxfId="7772" priority="5208"/>
  </conditionalFormatting>
  <conditionalFormatting sqref="D2651:E2651">
    <cfRule type="duplicateValues" dxfId="7771" priority="5207"/>
  </conditionalFormatting>
  <conditionalFormatting sqref="D2652:E2652">
    <cfRule type="duplicateValues" dxfId="7770" priority="5206"/>
  </conditionalFormatting>
  <conditionalFormatting sqref="D2653:E2653">
    <cfRule type="duplicateValues" dxfId="7769" priority="5205"/>
  </conditionalFormatting>
  <conditionalFormatting sqref="D2654:E2654">
    <cfRule type="duplicateValues" dxfId="7768" priority="5203"/>
  </conditionalFormatting>
  <conditionalFormatting sqref="D2655:E2655">
    <cfRule type="duplicateValues" dxfId="7767" priority="5202"/>
  </conditionalFormatting>
  <conditionalFormatting sqref="D2656:E2656">
    <cfRule type="duplicateValues" dxfId="7766" priority="5200"/>
  </conditionalFormatting>
  <conditionalFormatting sqref="D2657:E2657">
    <cfRule type="duplicateValues" dxfId="7765" priority="5201"/>
  </conditionalFormatting>
  <conditionalFormatting sqref="D2658:E2658">
    <cfRule type="duplicateValues" dxfId="7764" priority="5204"/>
  </conditionalFormatting>
  <conditionalFormatting sqref="D2659:E2659">
    <cfRule type="duplicateValues" dxfId="7763" priority="5199"/>
  </conditionalFormatting>
  <conditionalFormatting sqref="D2660:E2660">
    <cfRule type="duplicateValues" dxfId="7762" priority="5198"/>
  </conditionalFormatting>
  <conditionalFormatting sqref="D2661:E2661">
    <cfRule type="duplicateValues" dxfId="7761" priority="5197"/>
  </conditionalFormatting>
  <conditionalFormatting sqref="D2662:E2662">
    <cfRule type="duplicateValues" dxfId="7760" priority="5196"/>
  </conditionalFormatting>
  <conditionalFormatting sqref="D2663:E2663">
    <cfRule type="duplicateValues" dxfId="7759" priority="5195"/>
  </conditionalFormatting>
  <conditionalFormatting sqref="D2664:E2664">
    <cfRule type="duplicateValues" dxfId="7758" priority="5194"/>
  </conditionalFormatting>
  <conditionalFormatting sqref="D2665:E2665">
    <cfRule type="duplicateValues" dxfId="7757" priority="5193"/>
  </conditionalFormatting>
  <conditionalFormatting sqref="D2666:E2666">
    <cfRule type="duplicateValues" dxfId="7756" priority="5192"/>
  </conditionalFormatting>
  <conditionalFormatting sqref="D2667:E2667">
    <cfRule type="duplicateValues" dxfId="7755" priority="5191"/>
  </conditionalFormatting>
  <conditionalFormatting sqref="D2668:E2668">
    <cfRule type="duplicateValues" dxfId="7754" priority="5190"/>
  </conditionalFormatting>
  <conditionalFormatting sqref="D2669:E2669">
    <cfRule type="duplicateValues" dxfId="7753" priority="5189"/>
  </conditionalFormatting>
  <conditionalFormatting sqref="D2670:E2670">
    <cfRule type="duplicateValues" dxfId="7752" priority="5188"/>
  </conditionalFormatting>
  <conditionalFormatting sqref="D2671:E2671">
    <cfRule type="duplicateValues" dxfId="7751" priority="5187"/>
  </conditionalFormatting>
  <conditionalFormatting sqref="D2672:E2672">
    <cfRule type="duplicateValues" dxfId="7750" priority="5186"/>
  </conditionalFormatting>
  <conditionalFormatting sqref="D2673:E2673">
    <cfRule type="duplicateValues" dxfId="7749" priority="5184"/>
  </conditionalFormatting>
  <conditionalFormatting sqref="D2674:E2674">
    <cfRule type="duplicateValues" dxfId="7748" priority="5185"/>
  </conditionalFormatting>
  <conditionalFormatting sqref="D2675:E2675">
    <cfRule type="duplicateValues" dxfId="7747" priority="5181"/>
  </conditionalFormatting>
  <conditionalFormatting sqref="D2676:E2676">
    <cfRule type="duplicateValues" dxfId="7746" priority="5180"/>
  </conditionalFormatting>
  <conditionalFormatting sqref="D2677:E2677">
    <cfRule type="duplicateValues" dxfId="7745" priority="5182"/>
  </conditionalFormatting>
  <conditionalFormatting sqref="D2678:E2678">
    <cfRule type="duplicateValues" dxfId="7744" priority="5179"/>
  </conditionalFormatting>
  <conditionalFormatting sqref="D2679:E2679">
    <cfRule type="duplicateValues" dxfId="7743" priority="5183"/>
  </conditionalFormatting>
  <conditionalFormatting sqref="D2680:E2680">
    <cfRule type="duplicateValues" dxfId="7742" priority="5178"/>
  </conditionalFormatting>
  <conditionalFormatting sqref="D2681:E2681">
    <cfRule type="duplicateValues" dxfId="7741" priority="5177"/>
  </conditionalFormatting>
  <conditionalFormatting sqref="D2682:E2682">
    <cfRule type="duplicateValues" dxfId="7740" priority="5176"/>
  </conditionalFormatting>
  <conditionalFormatting sqref="D2683:E2683">
    <cfRule type="duplicateValues" dxfId="7739" priority="5175"/>
  </conditionalFormatting>
  <conditionalFormatting sqref="D2684:E2684">
    <cfRule type="duplicateValues" dxfId="7738" priority="5174"/>
  </conditionalFormatting>
  <conditionalFormatting sqref="D2685:E2685">
    <cfRule type="duplicateValues" dxfId="7737" priority="5173"/>
  </conditionalFormatting>
  <conditionalFormatting sqref="D2686:E2686">
    <cfRule type="duplicateValues" dxfId="7736" priority="5172"/>
  </conditionalFormatting>
  <conditionalFormatting sqref="D2688:E2688">
    <cfRule type="duplicateValues" dxfId="7735" priority="5171"/>
  </conditionalFormatting>
  <conditionalFormatting sqref="D2690:E2691">
    <cfRule type="duplicateValues" dxfId="7734" priority="5170"/>
  </conditionalFormatting>
  <conditionalFormatting sqref="D2692:E2692">
    <cfRule type="duplicateValues" dxfId="7733" priority="5169"/>
  </conditionalFormatting>
  <conditionalFormatting sqref="D2693:E2693">
    <cfRule type="duplicateValues" dxfId="7732" priority="5168"/>
  </conditionalFormatting>
  <conditionalFormatting sqref="D2694:E2694">
    <cfRule type="duplicateValues" dxfId="7731" priority="5167"/>
  </conditionalFormatting>
  <conditionalFormatting sqref="D2695:E2695">
    <cfRule type="duplicateValues" dxfId="7730" priority="5164"/>
  </conditionalFormatting>
  <conditionalFormatting sqref="D2696:E2696">
    <cfRule type="duplicateValues" dxfId="7729" priority="5163"/>
  </conditionalFormatting>
  <conditionalFormatting sqref="D2698:E2698">
    <cfRule type="duplicateValues" dxfId="7728" priority="5162"/>
  </conditionalFormatting>
  <conditionalFormatting sqref="D2699:E2699">
    <cfRule type="duplicateValues" dxfId="7727" priority="5160"/>
  </conditionalFormatting>
  <conditionalFormatting sqref="D2700:E2700">
    <cfRule type="duplicateValues" dxfId="7726" priority="5161"/>
  </conditionalFormatting>
  <conditionalFormatting sqref="D2701:E2701">
    <cfRule type="duplicateValues" dxfId="7725" priority="5166"/>
  </conditionalFormatting>
  <conditionalFormatting sqref="D2702:E2702">
    <cfRule type="duplicateValues" dxfId="7724" priority="5158"/>
  </conditionalFormatting>
  <conditionalFormatting sqref="D2703:E2703">
    <cfRule type="duplicateValues" dxfId="7723" priority="5157"/>
  </conditionalFormatting>
  <conditionalFormatting sqref="D2704:E2704">
    <cfRule type="duplicateValues" dxfId="7722" priority="5159"/>
  </conditionalFormatting>
  <conditionalFormatting sqref="D2705:E2705">
    <cfRule type="duplicateValues" dxfId="7721" priority="5153"/>
  </conditionalFormatting>
  <conditionalFormatting sqref="D2706:E2706">
    <cfRule type="duplicateValues" dxfId="7720" priority="5148"/>
  </conditionalFormatting>
  <conditionalFormatting sqref="D2707:E2707">
    <cfRule type="duplicateValues" dxfId="7719" priority="5139"/>
  </conditionalFormatting>
  <conditionalFormatting sqref="D2708:E2708">
    <cfRule type="duplicateValues" dxfId="7718" priority="5134"/>
  </conditionalFormatting>
  <conditionalFormatting sqref="D2709:E2709">
    <cfRule type="duplicateValues" dxfId="7717" priority="5129"/>
  </conditionalFormatting>
  <conditionalFormatting sqref="D2710:E2710">
    <cfRule type="duplicateValues" dxfId="7716" priority="5124"/>
  </conditionalFormatting>
  <conditionalFormatting sqref="D2711:E2711">
    <cfRule type="duplicateValues" dxfId="7715" priority="5119"/>
  </conditionalFormatting>
  <conditionalFormatting sqref="D2712:E2712">
    <cfRule type="duplicateValues" dxfId="7714" priority="5144"/>
  </conditionalFormatting>
  <conditionalFormatting sqref="D2713:E2713">
    <cfRule type="duplicateValues" dxfId="7713" priority="5114"/>
  </conditionalFormatting>
  <conditionalFormatting sqref="D2714:E2714">
    <cfRule type="duplicateValues" dxfId="7712" priority="5099"/>
  </conditionalFormatting>
  <conditionalFormatting sqref="D2715:E2715">
    <cfRule type="duplicateValues" dxfId="7711" priority="5165"/>
  </conditionalFormatting>
  <conditionalFormatting sqref="D2716:E2716">
    <cfRule type="duplicateValues" dxfId="7710" priority="5084"/>
  </conditionalFormatting>
  <conditionalFormatting sqref="D2717:E2717">
    <cfRule type="duplicateValues" dxfId="7709" priority="5108"/>
  </conditionalFormatting>
  <conditionalFormatting sqref="D2718:E2718">
    <cfRule type="duplicateValues" dxfId="7708" priority="5077"/>
  </conditionalFormatting>
  <conditionalFormatting sqref="D2719:E2719">
    <cfRule type="duplicateValues" dxfId="7707" priority="5065"/>
  </conditionalFormatting>
  <conditionalFormatting sqref="D2720:E2720">
    <cfRule type="duplicateValues" dxfId="7706" priority="5054"/>
  </conditionalFormatting>
  <conditionalFormatting sqref="D2721:E2721">
    <cfRule type="duplicateValues" dxfId="7705" priority="5043"/>
  </conditionalFormatting>
  <conditionalFormatting sqref="D2722:E2722">
    <cfRule type="duplicateValues" dxfId="7704" priority="5012"/>
  </conditionalFormatting>
  <conditionalFormatting sqref="D2723:E2723">
    <cfRule type="duplicateValues" dxfId="7703" priority="5023"/>
  </conditionalFormatting>
  <conditionalFormatting sqref="D2724:E2724">
    <cfRule type="duplicateValues" dxfId="7702" priority="5032"/>
  </conditionalFormatting>
  <conditionalFormatting sqref="D2725:E2725">
    <cfRule type="duplicateValues" dxfId="7701" priority="4983"/>
  </conditionalFormatting>
  <conditionalFormatting sqref="D2726:E2726">
    <cfRule type="duplicateValues" dxfId="7700" priority="4961"/>
  </conditionalFormatting>
  <conditionalFormatting sqref="D2727:E2727">
    <cfRule type="duplicateValues" dxfId="7699" priority="4972"/>
  </conditionalFormatting>
  <conditionalFormatting sqref="D2728:E2728">
    <cfRule type="duplicateValues" dxfId="7698" priority="4950"/>
  </conditionalFormatting>
  <conditionalFormatting sqref="D2729:E2729">
    <cfRule type="duplicateValues" dxfId="7697" priority="4939"/>
  </conditionalFormatting>
  <conditionalFormatting sqref="D2730:E2730">
    <cfRule type="duplicateValues" dxfId="7696" priority="4930"/>
  </conditionalFormatting>
  <conditionalFormatting sqref="D2731:E2731">
    <cfRule type="duplicateValues" dxfId="7695" priority="4919"/>
  </conditionalFormatting>
  <conditionalFormatting sqref="D2732:E2732">
    <cfRule type="duplicateValues" dxfId="7694" priority="4908"/>
  </conditionalFormatting>
  <conditionalFormatting sqref="D2733:E2733">
    <cfRule type="duplicateValues" dxfId="7693" priority="4897"/>
  </conditionalFormatting>
  <conditionalFormatting sqref="D2734:E2734">
    <cfRule type="duplicateValues" dxfId="7692" priority="4887"/>
  </conditionalFormatting>
  <conditionalFormatting sqref="D2735:E2735">
    <cfRule type="duplicateValues" dxfId="7691" priority="4877"/>
  </conditionalFormatting>
  <conditionalFormatting sqref="D2736:E2736">
    <cfRule type="duplicateValues" dxfId="7690" priority="4866"/>
  </conditionalFormatting>
  <conditionalFormatting sqref="D2737:E2737">
    <cfRule type="duplicateValues" dxfId="7689" priority="4849"/>
  </conditionalFormatting>
  <conditionalFormatting sqref="D2738:E2738">
    <cfRule type="duplicateValues" dxfId="7688" priority="4838"/>
  </conditionalFormatting>
  <conditionalFormatting sqref="D2739:E2739">
    <cfRule type="duplicateValues" dxfId="7687" priority="4829"/>
  </conditionalFormatting>
  <conditionalFormatting sqref="D2740:E2740">
    <cfRule type="duplicateValues" dxfId="7686" priority="4818"/>
  </conditionalFormatting>
  <conditionalFormatting sqref="D2741:E2741">
    <cfRule type="duplicateValues" dxfId="7685" priority="4809"/>
  </conditionalFormatting>
  <conditionalFormatting sqref="D2742:E2742">
    <cfRule type="duplicateValues" dxfId="7684" priority="4800"/>
  </conditionalFormatting>
  <conditionalFormatting sqref="D2743:E2743">
    <cfRule type="duplicateValues" dxfId="7683" priority="4791"/>
  </conditionalFormatting>
  <conditionalFormatting sqref="D2744:E2744">
    <cfRule type="duplicateValues" dxfId="7682" priority="4782"/>
  </conditionalFormatting>
  <conditionalFormatting sqref="D2745:E2745">
    <cfRule type="duplicateValues" dxfId="7681" priority="4771"/>
  </conditionalFormatting>
  <conditionalFormatting sqref="D2746:E2746">
    <cfRule type="duplicateValues" dxfId="7680" priority="4762"/>
  </conditionalFormatting>
  <conditionalFormatting sqref="D2747:E2747">
    <cfRule type="duplicateValues" dxfId="7679" priority="4751"/>
  </conditionalFormatting>
  <conditionalFormatting sqref="D2748:E2748">
    <cfRule type="duplicateValues" dxfId="7678" priority="4728"/>
  </conditionalFormatting>
  <conditionalFormatting sqref="D2749:E2749">
    <cfRule type="duplicateValues" dxfId="7677" priority="4710"/>
  </conditionalFormatting>
  <conditionalFormatting sqref="D2750:E2750">
    <cfRule type="duplicateValues" dxfId="7676" priority="4688"/>
  </conditionalFormatting>
  <conditionalFormatting sqref="D2751:E2751">
    <cfRule type="duplicateValues" dxfId="7675" priority="4735"/>
  </conditionalFormatting>
  <conditionalFormatting sqref="D2752:E2752">
    <cfRule type="duplicateValues" dxfId="7674" priority="4742"/>
  </conditionalFormatting>
  <conditionalFormatting sqref="D2753:E2753">
    <cfRule type="duplicateValues" dxfId="7673" priority="4717"/>
  </conditionalFormatting>
  <conditionalFormatting sqref="D2754:E2754">
    <cfRule type="duplicateValues" dxfId="7672" priority="4699"/>
  </conditionalFormatting>
  <conditionalFormatting sqref="D2755:E2755">
    <cfRule type="duplicateValues" dxfId="7671" priority="4651"/>
  </conditionalFormatting>
  <conditionalFormatting sqref="D2756:E2756 D2758:E2761">
    <cfRule type="duplicateValues" dxfId="7670" priority="4630"/>
  </conditionalFormatting>
  <conditionalFormatting sqref="D2757:E2757">
    <cfRule type="duplicateValues" dxfId="7669" priority="4640"/>
  </conditionalFormatting>
  <conditionalFormatting sqref="D2763:E2763">
    <cfRule type="duplicateValues" dxfId="7668" priority="4589"/>
  </conditionalFormatting>
  <conditionalFormatting sqref="D2764:E2764">
    <cfRule type="duplicateValues" dxfId="7667" priority="4578"/>
  </conditionalFormatting>
  <conditionalFormatting sqref="D2765:E2765">
    <cfRule type="duplicateValues" dxfId="7666" priority="4563"/>
  </conditionalFormatting>
  <conditionalFormatting sqref="D2766:E2766">
    <cfRule type="duplicateValues" dxfId="7665" priority="4543"/>
  </conditionalFormatting>
  <conditionalFormatting sqref="D2767:E2767">
    <cfRule type="duplicateValues" dxfId="7664" priority="4526"/>
  </conditionalFormatting>
  <conditionalFormatting sqref="D2769:E2769">
    <cfRule type="duplicateValues" dxfId="7663" priority="4506"/>
  </conditionalFormatting>
  <conditionalFormatting sqref="D2770:E2770">
    <cfRule type="duplicateValues" dxfId="7662" priority="4479"/>
  </conditionalFormatting>
  <conditionalFormatting sqref="D2771:E2771">
    <cfRule type="duplicateValues" dxfId="7661" priority="4462"/>
  </conditionalFormatting>
  <conditionalFormatting sqref="D2772:E2772">
    <cfRule type="duplicateValues" dxfId="7660" priority="4442"/>
  </conditionalFormatting>
  <conditionalFormatting sqref="D2773:E2773">
    <cfRule type="duplicateValues" dxfId="7659" priority="4425"/>
  </conditionalFormatting>
  <conditionalFormatting sqref="D2774:E2774">
    <cfRule type="duplicateValues" dxfId="7658" priority="4414"/>
  </conditionalFormatting>
  <conditionalFormatting sqref="D2775:E2775">
    <cfRule type="duplicateValues" dxfId="7657" priority="4405"/>
  </conditionalFormatting>
  <conditionalFormatting sqref="D2776:E2776">
    <cfRule type="duplicateValues" dxfId="7656" priority="4394"/>
  </conditionalFormatting>
  <conditionalFormatting sqref="D2777:E2777">
    <cfRule type="duplicateValues" dxfId="7655" priority="4385"/>
  </conditionalFormatting>
  <conditionalFormatting sqref="D2778:E2778">
    <cfRule type="duplicateValues" dxfId="7654" priority="4376"/>
  </conditionalFormatting>
  <conditionalFormatting sqref="D2779:E2779">
    <cfRule type="duplicateValues" dxfId="7653" priority="4356"/>
  </conditionalFormatting>
  <conditionalFormatting sqref="D2780:E2780">
    <cfRule type="duplicateValues" dxfId="7652" priority="4367"/>
  </conditionalFormatting>
  <conditionalFormatting sqref="D2781:E2781">
    <cfRule type="duplicateValues" dxfId="7651" priority="4347"/>
  </conditionalFormatting>
  <conditionalFormatting sqref="D2782:E2782">
    <cfRule type="duplicateValues" dxfId="7650" priority="4327"/>
  </conditionalFormatting>
  <conditionalFormatting sqref="D2783:E2783">
    <cfRule type="duplicateValues" dxfId="7649" priority="4316"/>
  </conditionalFormatting>
  <conditionalFormatting sqref="D2784:E2784">
    <cfRule type="duplicateValues" dxfId="7648" priority="4305"/>
  </conditionalFormatting>
  <conditionalFormatting sqref="D2785:E2785">
    <cfRule type="duplicateValues" dxfId="7647" priority="4296"/>
  </conditionalFormatting>
  <conditionalFormatting sqref="D2786:E2786">
    <cfRule type="duplicateValues" dxfId="7646" priority="4287"/>
  </conditionalFormatting>
  <conditionalFormatting sqref="D2787:E2787">
    <cfRule type="duplicateValues" dxfId="7645" priority="4338"/>
  </conditionalFormatting>
  <conditionalFormatting sqref="D2788:E2788">
    <cfRule type="duplicateValues" dxfId="7644" priority="4276"/>
  </conditionalFormatting>
  <conditionalFormatting sqref="D2789:E2789">
    <cfRule type="duplicateValues" dxfId="7643" priority="4256"/>
  </conditionalFormatting>
  <conditionalFormatting sqref="D2790:E2790">
    <cfRule type="duplicateValues" dxfId="7642" priority="4245"/>
  </conditionalFormatting>
  <conditionalFormatting sqref="D2791:E2791">
    <cfRule type="duplicateValues" dxfId="7641" priority="4265"/>
  </conditionalFormatting>
  <conditionalFormatting sqref="D2792:E2792">
    <cfRule type="duplicateValues" dxfId="7640" priority="4217"/>
  </conditionalFormatting>
  <conditionalFormatting sqref="D2793:E2793">
    <cfRule type="duplicateValues" dxfId="7639" priority="4226"/>
  </conditionalFormatting>
  <conditionalFormatting sqref="D2794:E2794">
    <cfRule type="duplicateValues" dxfId="7638" priority="4233"/>
  </conditionalFormatting>
  <conditionalFormatting sqref="D2795:E2795">
    <cfRule type="duplicateValues" dxfId="7637" priority="4202"/>
  </conditionalFormatting>
  <conditionalFormatting sqref="D2796:E2796">
    <cfRule type="duplicateValues" dxfId="7636" priority="4191"/>
  </conditionalFormatting>
  <conditionalFormatting sqref="D2797:E2797">
    <cfRule type="duplicateValues" dxfId="7635" priority="4182"/>
  </conditionalFormatting>
  <conditionalFormatting sqref="D2798:E2798">
    <cfRule type="duplicateValues" dxfId="7634" priority="4164"/>
  </conditionalFormatting>
  <conditionalFormatting sqref="D2799:E2799">
    <cfRule type="duplicateValues" dxfId="7633" priority="4135"/>
  </conditionalFormatting>
  <conditionalFormatting sqref="D2800:E2800">
    <cfRule type="duplicateValues" dxfId="7632" priority="4124"/>
  </conditionalFormatting>
  <conditionalFormatting sqref="D2801:E2801">
    <cfRule type="duplicateValues" dxfId="7631" priority="4142"/>
  </conditionalFormatting>
  <conditionalFormatting sqref="D2802:E2802">
    <cfRule type="duplicateValues" dxfId="7630" priority="4109"/>
  </conditionalFormatting>
  <conditionalFormatting sqref="D2803:E2803">
    <cfRule type="duplicateValues" dxfId="7629" priority="4171"/>
  </conditionalFormatting>
  <conditionalFormatting sqref="D2804:E2804">
    <cfRule type="duplicateValues" dxfId="7628" priority="4100"/>
  </conditionalFormatting>
  <conditionalFormatting sqref="D2805:E2805">
    <cfRule type="duplicateValues" dxfId="7627" priority="4153"/>
  </conditionalFormatting>
  <conditionalFormatting sqref="D2806:E2806">
    <cfRule type="duplicateValues" dxfId="7626" priority="4065"/>
  </conditionalFormatting>
  <conditionalFormatting sqref="D2807:E2807">
    <cfRule type="duplicateValues" dxfId="7625" priority="4045"/>
  </conditionalFormatting>
  <conditionalFormatting sqref="D2808:E2808">
    <cfRule type="duplicateValues" dxfId="7624" priority="4056"/>
  </conditionalFormatting>
  <conditionalFormatting sqref="D2809:E2809">
    <cfRule type="duplicateValues" dxfId="7623" priority="4074"/>
  </conditionalFormatting>
  <conditionalFormatting sqref="D2810:E2810">
    <cfRule type="duplicateValues" dxfId="7622" priority="4034"/>
  </conditionalFormatting>
  <conditionalFormatting sqref="D2819:E2819">
    <cfRule type="duplicateValues" dxfId="7621" priority="3976"/>
  </conditionalFormatting>
  <conditionalFormatting sqref="D2820:E2820">
    <cfRule type="duplicateValues" dxfId="7620" priority="3958"/>
  </conditionalFormatting>
  <conditionalFormatting sqref="D2821:E2821">
    <cfRule type="duplicateValues" dxfId="7619" priority="3938"/>
  </conditionalFormatting>
  <conditionalFormatting sqref="D2822:E2822">
    <cfRule type="duplicateValues" dxfId="7618" priority="3921"/>
  </conditionalFormatting>
  <conditionalFormatting sqref="D2823:E2823">
    <cfRule type="duplicateValues" dxfId="7617" priority="3901"/>
  </conditionalFormatting>
  <conditionalFormatting sqref="D2824:E2824">
    <cfRule type="duplicateValues" dxfId="7616" priority="3882"/>
  </conditionalFormatting>
  <conditionalFormatting sqref="D2825:E2825">
    <cfRule type="duplicateValues" dxfId="7615" priority="3865"/>
  </conditionalFormatting>
  <conditionalFormatting sqref="D2826:E2826">
    <cfRule type="duplicateValues" dxfId="7614" priority="3847"/>
  </conditionalFormatting>
  <conditionalFormatting sqref="D2827:E2827">
    <cfRule type="duplicateValues" dxfId="7613" priority="3797"/>
  </conditionalFormatting>
  <conditionalFormatting sqref="D2828:E2828">
    <cfRule type="duplicateValues" dxfId="7612" priority="3777"/>
  </conditionalFormatting>
  <conditionalFormatting sqref="D2829:E2829">
    <cfRule type="duplicateValues" dxfId="7611" priority="3814"/>
  </conditionalFormatting>
  <conditionalFormatting sqref="D2830:E2830">
    <cfRule type="duplicateValues" dxfId="7610" priority="3760"/>
  </conditionalFormatting>
  <conditionalFormatting sqref="D2831:E2831">
    <cfRule type="duplicateValues" dxfId="7609" priority="3736"/>
  </conditionalFormatting>
  <conditionalFormatting sqref="D2832:E2832">
    <cfRule type="duplicateValues" dxfId="7608" priority="3718"/>
  </conditionalFormatting>
  <conditionalFormatting sqref="D2833:E2833">
    <cfRule type="duplicateValues" dxfId="7607" priority="3698"/>
  </conditionalFormatting>
  <conditionalFormatting sqref="D2834:E2834">
    <cfRule type="duplicateValues" dxfId="7606" priority="3827"/>
  </conditionalFormatting>
  <conditionalFormatting sqref="D2835:E2835">
    <cfRule type="duplicateValues" dxfId="7605" priority="3678"/>
  </conditionalFormatting>
  <conditionalFormatting sqref="D2836:E2836">
    <cfRule type="duplicateValues" dxfId="7604" priority="3658"/>
  </conditionalFormatting>
  <conditionalFormatting sqref="D2837:E2837">
    <cfRule type="duplicateValues" dxfId="7603" priority="3641"/>
  </conditionalFormatting>
  <conditionalFormatting sqref="D2838:E2838">
    <cfRule type="duplicateValues" dxfId="7602" priority="3624"/>
  </conditionalFormatting>
  <conditionalFormatting sqref="D2839:E2839">
    <cfRule type="duplicateValues" dxfId="7601" priority="3607"/>
  </conditionalFormatting>
  <conditionalFormatting sqref="D2840:E2840 D2842:E2842">
    <cfRule type="duplicateValues" dxfId="7600" priority="3563"/>
  </conditionalFormatting>
  <conditionalFormatting sqref="D2841:E2841">
    <cfRule type="duplicateValues" dxfId="7599" priority="3439"/>
  </conditionalFormatting>
  <conditionalFormatting sqref="D2843:E2843">
    <cfRule type="duplicateValues" dxfId="7598" priority="3550"/>
  </conditionalFormatting>
  <conditionalFormatting sqref="D2844:E2844">
    <cfRule type="duplicateValues" dxfId="7597" priority="3530"/>
  </conditionalFormatting>
  <conditionalFormatting sqref="D2845:E2845">
    <cfRule type="duplicateValues" dxfId="7596" priority="3517"/>
  </conditionalFormatting>
  <conditionalFormatting sqref="D2846:E2846">
    <cfRule type="duplicateValues" dxfId="7595" priority="3497"/>
  </conditionalFormatting>
  <conditionalFormatting sqref="D2847:E2847">
    <cfRule type="duplicateValues" dxfId="7594" priority="3477"/>
  </conditionalFormatting>
  <conditionalFormatting sqref="D2848:E2848">
    <cfRule type="duplicateValues" dxfId="7593" priority="3459"/>
  </conditionalFormatting>
  <conditionalFormatting sqref="D2849:E2849">
    <cfRule type="duplicateValues" dxfId="7592" priority="3413"/>
  </conditionalFormatting>
  <conditionalFormatting sqref="D2850:E2850">
    <cfRule type="duplicateValues" dxfId="7591" priority="3383"/>
  </conditionalFormatting>
  <conditionalFormatting sqref="D2851:E2851">
    <cfRule type="duplicateValues" dxfId="7590" priority="3370"/>
  </conditionalFormatting>
  <conditionalFormatting sqref="D2852:E2852">
    <cfRule type="duplicateValues" dxfId="7589" priority="3346"/>
  </conditionalFormatting>
  <conditionalFormatting sqref="D2853:E2853">
    <cfRule type="duplicateValues" dxfId="7588" priority="3396"/>
  </conditionalFormatting>
  <conditionalFormatting sqref="D2854:E2854">
    <cfRule type="duplicateValues" dxfId="7587" priority="3320"/>
  </conditionalFormatting>
  <conditionalFormatting sqref="D2855:E2855">
    <cfRule type="duplicateValues" dxfId="7586" priority="3303"/>
  </conditionalFormatting>
  <conditionalFormatting sqref="D2857:E2857">
    <cfRule type="duplicateValues" dxfId="7585" priority="3280"/>
  </conditionalFormatting>
  <conditionalFormatting sqref="D2858:E2858">
    <cfRule type="duplicateValues" dxfId="7584" priority="3262"/>
  </conditionalFormatting>
  <conditionalFormatting sqref="D2859:E2859">
    <cfRule type="duplicateValues" dxfId="7583" priority="3242"/>
  </conditionalFormatting>
  <conditionalFormatting sqref="D2860:E2860">
    <cfRule type="duplicateValues" dxfId="7582" priority="3222"/>
  </conditionalFormatting>
  <conditionalFormatting sqref="D2861:E2861">
    <cfRule type="duplicateValues" dxfId="7581" priority="3202"/>
  </conditionalFormatting>
  <conditionalFormatting sqref="D2862:E2862">
    <cfRule type="duplicateValues" dxfId="7580" priority="3185"/>
  </conditionalFormatting>
  <conditionalFormatting sqref="D2863:E2863">
    <cfRule type="duplicateValues" dxfId="7579" priority="3169"/>
  </conditionalFormatting>
  <conditionalFormatting sqref="D2864:E2864">
    <cfRule type="duplicateValues" dxfId="7578" priority="3152"/>
  </conditionalFormatting>
  <conditionalFormatting sqref="D2865:E2865">
    <cfRule type="duplicateValues" dxfId="7577" priority="3132"/>
  </conditionalFormatting>
  <conditionalFormatting sqref="D2866:E2866">
    <cfRule type="duplicateValues" dxfId="7576" priority="3426"/>
  </conditionalFormatting>
  <conditionalFormatting sqref="D2867:E2867">
    <cfRule type="duplicateValues" dxfId="7575" priority="3112"/>
  </conditionalFormatting>
  <conditionalFormatting sqref="D2868:E2868">
    <cfRule type="duplicateValues" dxfId="7574" priority="3065"/>
  </conditionalFormatting>
  <conditionalFormatting sqref="D2869:E2869">
    <cfRule type="duplicateValues" dxfId="7573" priority="3082"/>
  </conditionalFormatting>
  <conditionalFormatting sqref="D2870:E2870">
    <cfRule type="duplicateValues" dxfId="7572" priority="3041"/>
  </conditionalFormatting>
  <conditionalFormatting sqref="D2871:E2871">
    <cfRule type="duplicateValues" dxfId="7571" priority="3021"/>
  </conditionalFormatting>
  <conditionalFormatting sqref="D2872:E2872">
    <cfRule type="duplicateValues" dxfId="7570" priority="2985"/>
  </conditionalFormatting>
  <conditionalFormatting sqref="D2875:E2875">
    <cfRule type="duplicateValues" dxfId="7569" priority="2937"/>
  </conditionalFormatting>
  <conditionalFormatting sqref="D2876:E2876">
    <cfRule type="duplicateValues" dxfId="7568" priority="2921"/>
  </conditionalFormatting>
  <conditionalFormatting sqref="D2877:E2877">
    <cfRule type="duplicateValues" dxfId="7567" priority="2901"/>
  </conditionalFormatting>
  <conditionalFormatting sqref="D2878:E2878">
    <cfRule type="duplicateValues" dxfId="7566" priority="3001"/>
  </conditionalFormatting>
  <conditionalFormatting sqref="D2879:E2879">
    <cfRule type="duplicateValues" dxfId="7565" priority="2849"/>
  </conditionalFormatting>
  <conditionalFormatting sqref="D2880:E2880">
    <cfRule type="duplicateValues" dxfId="7564" priority="2833"/>
  </conditionalFormatting>
  <conditionalFormatting sqref="D2881:E2881">
    <cfRule type="duplicateValues" dxfId="7563" priority="2820"/>
  </conditionalFormatting>
  <conditionalFormatting sqref="D2882:E2882">
    <cfRule type="duplicateValues" dxfId="7562" priority="2804"/>
  </conditionalFormatting>
  <conditionalFormatting sqref="D2883:E2883">
    <cfRule type="duplicateValues" dxfId="7561" priority="2968"/>
  </conditionalFormatting>
  <conditionalFormatting sqref="D2884:E2884">
    <cfRule type="duplicateValues" dxfId="7560" priority="2791"/>
  </conditionalFormatting>
  <conditionalFormatting sqref="D2885:E2885">
    <cfRule type="duplicateValues" dxfId="7559" priority="2778"/>
  </conditionalFormatting>
  <conditionalFormatting sqref="D2886:E2886">
    <cfRule type="duplicateValues" dxfId="7558" priority="2762"/>
  </conditionalFormatting>
  <conditionalFormatting sqref="D2887:E2887">
    <cfRule type="duplicateValues" dxfId="7557" priority="2746"/>
  </conditionalFormatting>
  <conditionalFormatting sqref="D2888:E2888">
    <cfRule type="duplicateValues" dxfId="7556" priority="2717"/>
  </conditionalFormatting>
  <conditionalFormatting sqref="D2889:E2889">
    <cfRule type="duplicateValues" dxfId="7555" priority="2688"/>
  </conditionalFormatting>
  <conditionalFormatting sqref="D2890:E2890">
    <cfRule type="duplicateValues" dxfId="7554" priority="2674"/>
  </conditionalFormatting>
  <conditionalFormatting sqref="D2891:E2891">
    <cfRule type="duplicateValues" dxfId="7553" priority="2658"/>
  </conditionalFormatting>
  <conditionalFormatting sqref="D2892:E2892">
    <cfRule type="duplicateValues" dxfId="7552" priority="2628"/>
  </conditionalFormatting>
  <conditionalFormatting sqref="D2893:E2893">
    <cfRule type="duplicateValues" dxfId="7551" priority="2617"/>
  </conditionalFormatting>
  <conditionalFormatting sqref="D2894:E2894">
    <cfRule type="duplicateValues" dxfId="7550" priority="2601"/>
  </conditionalFormatting>
  <conditionalFormatting sqref="D2895:E2895">
    <cfRule type="duplicateValues" dxfId="7549" priority="2588"/>
  </conditionalFormatting>
  <conditionalFormatting sqref="D2896:E2896">
    <cfRule type="duplicateValues" dxfId="7548" priority="2572"/>
  </conditionalFormatting>
  <conditionalFormatting sqref="D2897:E2897">
    <cfRule type="duplicateValues" dxfId="7547" priority="2556"/>
  </conditionalFormatting>
  <conditionalFormatting sqref="D2898:E2898">
    <cfRule type="duplicateValues" dxfId="7546" priority="2543"/>
  </conditionalFormatting>
  <conditionalFormatting sqref="D2899:E2899">
    <cfRule type="duplicateValues" dxfId="7545" priority="2876"/>
  </conditionalFormatting>
  <conditionalFormatting sqref="D2900:E2900">
    <cfRule type="duplicateValues" dxfId="7544" priority="2530"/>
  </conditionalFormatting>
  <conditionalFormatting sqref="D2901:E2901">
    <cfRule type="duplicateValues" dxfId="7543" priority="2516"/>
  </conditionalFormatting>
  <conditionalFormatting sqref="D2902:E2902">
    <cfRule type="duplicateValues" dxfId="7542" priority="2500"/>
  </conditionalFormatting>
  <conditionalFormatting sqref="D2903:E2903">
    <cfRule type="duplicateValues" dxfId="7541" priority="2484"/>
  </conditionalFormatting>
  <conditionalFormatting sqref="D2904:E2904">
    <cfRule type="duplicateValues" dxfId="7540" priority="2468"/>
  </conditionalFormatting>
  <conditionalFormatting sqref="D2905:E2905">
    <cfRule type="duplicateValues" dxfId="7539" priority="2446"/>
  </conditionalFormatting>
  <conditionalFormatting sqref="D2906:E2906">
    <cfRule type="duplicateValues" dxfId="7538" priority="2733"/>
  </conditionalFormatting>
  <conditionalFormatting sqref="D2907:E2907">
    <cfRule type="duplicateValues" dxfId="7537" priority="2704"/>
  </conditionalFormatting>
  <conditionalFormatting sqref="D2908:E2908">
    <cfRule type="duplicateValues" dxfId="7536" priority="2430"/>
  </conditionalFormatting>
  <conditionalFormatting sqref="D2909:E2909">
    <cfRule type="duplicateValues" dxfId="7535" priority="2414"/>
  </conditionalFormatting>
  <conditionalFormatting sqref="D2910:E2910">
    <cfRule type="duplicateValues" dxfId="7534" priority="2457"/>
  </conditionalFormatting>
  <conditionalFormatting sqref="D2911:E2911">
    <cfRule type="duplicateValues" dxfId="7533" priority="2367"/>
  </conditionalFormatting>
  <conditionalFormatting sqref="D2912:E2912">
    <cfRule type="duplicateValues" dxfId="7532" priority="2351"/>
  </conditionalFormatting>
  <conditionalFormatting sqref="D2913:E2913">
    <cfRule type="duplicateValues" dxfId="7531" priority="2388"/>
  </conditionalFormatting>
  <conditionalFormatting sqref="D2914:E2914">
    <cfRule type="duplicateValues" dxfId="7530" priority="2320"/>
  </conditionalFormatting>
  <conditionalFormatting sqref="D2915:E2915">
    <cfRule type="duplicateValues" dxfId="7529" priority="2863"/>
  </conditionalFormatting>
  <conditionalFormatting sqref="D2916:E2916">
    <cfRule type="duplicateValues" dxfId="7528" priority="2307"/>
  </conditionalFormatting>
  <conditionalFormatting sqref="D2917:E2917">
    <cfRule type="duplicateValues" dxfId="7527" priority="2280"/>
  </conditionalFormatting>
  <conditionalFormatting sqref="D2918:E2918">
    <cfRule type="duplicateValues" dxfId="7526" priority="2266"/>
  </conditionalFormatting>
  <conditionalFormatting sqref="D2919:E2919">
    <cfRule type="duplicateValues" dxfId="7525" priority="2240"/>
  </conditionalFormatting>
  <conditionalFormatting sqref="D2920:E2920">
    <cfRule type="duplicateValues" dxfId="7524" priority="2226"/>
  </conditionalFormatting>
  <conditionalFormatting sqref="D2921:E2921">
    <cfRule type="duplicateValues" dxfId="7523" priority="2212"/>
  </conditionalFormatting>
  <conditionalFormatting sqref="D2922:E2922">
    <cfRule type="duplicateValues" dxfId="7522" priority="2253"/>
  </conditionalFormatting>
  <conditionalFormatting sqref="D2923:E2923">
    <cfRule type="duplicateValues" dxfId="7521" priority="2183"/>
  </conditionalFormatting>
  <conditionalFormatting sqref="D2924:E2924">
    <cfRule type="duplicateValues" dxfId="7520" priority="2199"/>
  </conditionalFormatting>
  <conditionalFormatting sqref="D2925:E2925">
    <cfRule type="duplicateValues" dxfId="7519" priority="2169"/>
  </conditionalFormatting>
  <conditionalFormatting sqref="D2926:E2926">
    <cfRule type="duplicateValues" dxfId="7518" priority="2293"/>
  </conditionalFormatting>
  <conditionalFormatting sqref="D2927:E2927">
    <cfRule type="duplicateValues" dxfId="7517" priority="2156"/>
  </conditionalFormatting>
  <conditionalFormatting sqref="D2928:E2928">
    <cfRule type="duplicateValues" dxfId="7516" priority="2142"/>
  </conditionalFormatting>
  <conditionalFormatting sqref="D2929:E2929">
    <cfRule type="duplicateValues" dxfId="7515" priority="2130"/>
  </conditionalFormatting>
  <conditionalFormatting sqref="D2930:E2930">
    <cfRule type="duplicateValues" dxfId="7514" priority="2335"/>
  </conditionalFormatting>
  <conditionalFormatting sqref="D2931:E2931">
    <cfRule type="duplicateValues" dxfId="7513" priority="2116"/>
  </conditionalFormatting>
  <conditionalFormatting sqref="D2932:E2932">
    <cfRule type="duplicateValues" dxfId="7512" priority="2103"/>
  </conditionalFormatting>
  <conditionalFormatting sqref="D2933:E2933">
    <cfRule type="duplicateValues" dxfId="7511" priority="2087"/>
  </conditionalFormatting>
  <conditionalFormatting sqref="D2934:E2934">
    <cfRule type="duplicateValues" dxfId="7510" priority="2071"/>
  </conditionalFormatting>
  <conditionalFormatting sqref="D2935:E2935">
    <cfRule type="duplicateValues" dxfId="7509" priority="2035"/>
  </conditionalFormatting>
  <conditionalFormatting sqref="D2936:E2936">
    <cfRule type="duplicateValues" dxfId="7508" priority="2021"/>
  </conditionalFormatting>
  <conditionalFormatting sqref="D2937:E2937">
    <cfRule type="duplicateValues" dxfId="7507" priority="2010"/>
  </conditionalFormatting>
  <conditionalFormatting sqref="D2938:E2938">
    <cfRule type="duplicateValues" dxfId="7506" priority="1978"/>
  </conditionalFormatting>
  <conditionalFormatting sqref="D2939:E2939">
    <cfRule type="duplicateValues" dxfId="7505" priority="1994"/>
  </conditionalFormatting>
  <conditionalFormatting sqref="D2940:E2940">
    <cfRule type="duplicateValues" dxfId="7504" priority="1965"/>
  </conditionalFormatting>
  <conditionalFormatting sqref="D2941:E2941">
    <cfRule type="duplicateValues" dxfId="7503" priority="1949"/>
  </conditionalFormatting>
  <conditionalFormatting sqref="D2942:E2942">
    <cfRule type="duplicateValues" dxfId="7502" priority="2401"/>
  </conditionalFormatting>
  <conditionalFormatting sqref="D2943:E2943">
    <cfRule type="duplicateValues" dxfId="7501" priority="1937"/>
  </conditionalFormatting>
  <conditionalFormatting sqref="D2944:E2944">
    <cfRule type="duplicateValues" dxfId="7500" priority="1907"/>
  </conditionalFormatting>
  <conditionalFormatting sqref="D2945:E2945">
    <cfRule type="duplicateValues" dxfId="7499" priority="2060"/>
  </conditionalFormatting>
  <conditionalFormatting sqref="D2946:E2946">
    <cfRule type="duplicateValues" dxfId="7498" priority="1882"/>
  </conditionalFormatting>
  <conditionalFormatting sqref="D2947:E2947">
    <cfRule type="duplicateValues" dxfId="7497" priority="1921"/>
  </conditionalFormatting>
  <conditionalFormatting sqref="D2948:E2948">
    <cfRule type="duplicateValues" dxfId="7496" priority="1866"/>
  </conditionalFormatting>
  <conditionalFormatting sqref="D2949:E2949">
    <cfRule type="duplicateValues" dxfId="7495" priority="1852"/>
  </conditionalFormatting>
  <conditionalFormatting sqref="D2950:E2950">
    <cfRule type="duplicateValues" dxfId="7494" priority="1839"/>
  </conditionalFormatting>
  <conditionalFormatting sqref="D2951:E2951">
    <cfRule type="duplicateValues" dxfId="7493" priority="1825"/>
  </conditionalFormatting>
  <conditionalFormatting sqref="D2952:E2952">
    <cfRule type="duplicateValues" dxfId="7492" priority="1812"/>
  </conditionalFormatting>
  <conditionalFormatting sqref="D2953:E2953">
    <cfRule type="duplicateValues" dxfId="7491" priority="1799"/>
  </conditionalFormatting>
  <conditionalFormatting sqref="D2954:E2954">
    <cfRule type="duplicateValues" dxfId="7490" priority="1769"/>
  </conditionalFormatting>
  <conditionalFormatting sqref="D2955:E2955">
    <cfRule type="duplicateValues" dxfId="7489" priority="1753"/>
  </conditionalFormatting>
  <conditionalFormatting sqref="D2956:E2956">
    <cfRule type="duplicateValues" dxfId="7488" priority="1739"/>
  </conditionalFormatting>
  <conditionalFormatting sqref="D2957:E2957">
    <cfRule type="duplicateValues" dxfId="7487" priority="1726"/>
  </conditionalFormatting>
  <conditionalFormatting sqref="D2958:E2958">
    <cfRule type="duplicateValues" dxfId="7486" priority="1713"/>
  </conditionalFormatting>
  <conditionalFormatting sqref="D2959:E2959">
    <cfRule type="duplicateValues" dxfId="7485" priority="1697"/>
  </conditionalFormatting>
  <conditionalFormatting sqref="D2960:E2960">
    <cfRule type="duplicateValues" dxfId="7484" priority="1680"/>
  </conditionalFormatting>
  <conditionalFormatting sqref="D2961:E2961">
    <cfRule type="duplicateValues" dxfId="7483" priority="1667"/>
  </conditionalFormatting>
  <conditionalFormatting sqref="D2962:E2962">
    <cfRule type="duplicateValues" dxfId="7482" priority="1654"/>
  </conditionalFormatting>
  <conditionalFormatting sqref="D2963:E2963">
    <cfRule type="duplicateValues" dxfId="7481" priority="1643"/>
  </conditionalFormatting>
  <conditionalFormatting sqref="D2964:E2964">
    <cfRule type="duplicateValues" dxfId="7480" priority="1627"/>
  </conditionalFormatting>
  <conditionalFormatting sqref="D2965:E2965">
    <cfRule type="duplicateValues" dxfId="7479" priority="1614"/>
  </conditionalFormatting>
  <conditionalFormatting sqref="D2966:E2966">
    <cfRule type="duplicateValues" dxfId="7478" priority="1598"/>
  </conditionalFormatting>
  <conditionalFormatting sqref="D2967:E2967">
    <cfRule type="duplicateValues" dxfId="7477" priority="1573"/>
  </conditionalFormatting>
  <conditionalFormatting sqref="D2968:E2968">
    <cfRule type="duplicateValues" dxfId="7476" priority="1559"/>
  </conditionalFormatting>
  <conditionalFormatting sqref="D2969:E2969">
    <cfRule type="duplicateValues" dxfId="7475" priority="1546"/>
  </conditionalFormatting>
  <conditionalFormatting sqref="D2970:E2970">
    <cfRule type="duplicateValues" dxfId="7474" priority="1528"/>
  </conditionalFormatting>
  <conditionalFormatting sqref="D2971:E2971">
    <cfRule type="duplicateValues" dxfId="7473" priority="1512"/>
  </conditionalFormatting>
  <conditionalFormatting sqref="D2972:E2972">
    <cfRule type="duplicateValues" dxfId="7472" priority="1496"/>
  </conditionalFormatting>
  <conditionalFormatting sqref="D2973:E2973">
    <cfRule type="duplicateValues" dxfId="7471" priority="1483"/>
  </conditionalFormatting>
  <conditionalFormatting sqref="D2974:E2974">
    <cfRule type="duplicateValues" dxfId="7470" priority="1783"/>
  </conditionalFormatting>
  <conditionalFormatting sqref="D2975:E2975">
    <cfRule type="duplicateValues" dxfId="7469" priority="1467"/>
  </conditionalFormatting>
  <conditionalFormatting sqref="D2976:E2976">
    <cfRule type="duplicateValues" dxfId="7468" priority="1437"/>
  </conditionalFormatting>
  <conditionalFormatting sqref="D2977:E2977">
    <cfRule type="duplicateValues" dxfId="7467" priority="1421"/>
  </conditionalFormatting>
  <conditionalFormatting sqref="D3002:E3002">
    <cfRule type="duplicateValues" dxfId="7466" priority="1453"/>
  </conditionalFormatting>
  <conditionalFormatting sqref="D3004:E3006 D3008:E3008">
    <cfRule type="duplicateValues" dxfId="7465" priority="953"/>
  </conditionalFormatting>
  <conditionalFormatting sqref="D3009:E3009">
    <cfRule type="duplicateValues" dxfId="7464" priority="918"/>
  </conditionalFormatting>
  <conditionalFormatting sqref="D3010:E3010">
    <cfRule type="duplicateValues" dxfId="7463" priority="902"/>
  </conditionalFormatting>
  <conditionalFormatting sqref="D3011:E3011">
    <cfRule type="duplicateValues" dxfId="7462" priority="878"/>
  </conditionalFormatting>
  <conditionalFormatting sqref="D3012:E3012">
    <cfRule type="duplicateValues" dxfId="7461" priority="854"/>
  </conditionalFormatting>
  <conditionalFormatting sqref="D3014:E3014">
    <cfRule type="duplicateValues" dxfId="7460" priority="838"/>
  </conditionalFormatting>
  <conditionalFormatting sqref="D3015:E3015">
    <cfRule type="duplicateValues" dxfId="7459" priority="930"/>
  </conditionalFormatting>
  <conditionalFormatting sqref="D3017:E3017">
    <cfRule type="duplicateValues" dxfId="7458" priority="824"/>
  </conditionalFormatting>
  <conditionalFormatting sqref="D3018:E3018">
    <cfRule type="duplicateValues" dxfId="7457" priority="812"/>
  </conditionalFormatting>
  <conditionalFormatting sqref="D3019:E3019">
    <cfRule type="duplicateValues" dxfId="7456" priority="798"/>
  </conditionalFormatting>
  <conditionalFormatting sqref="D3020:E3020">
    <cfRule type="duplicateValues" dxfId="7455" priority="785"/>
  </conditionalFormatting>
  <conditionalFormatting sqref="D3021:E3021">
    <cfRule type="duplicateValues" dxfId="7454" priority="745"/>
  </conditionalFormatting>
  <conditionalFormatting sqref="D3022:E3022">
    <cfRule type="duplicateValues" dxfId="7453" priority="729"/>
  </conditionalFormatting>
  <conditionalFormatting sqref="D3023:E3023">
    <cfRule type="duplicateValues" dxfId="7452" priority="772"/>
  </conditionalFormatting>
  <conditionalFormatting sqref="D3024:E3024">
    <cfRule type="duplicateValues" dxfId="7451" priority="759"/>
  </conditionalFormatting>
  <conditionalFormatting sqref="D3063:E1048576 D3032:E3035 D3016:E3016 D3013:E3013 D3003:E3003 D2873:E2874 D2856:E2856 D2811:E2818 D2768:E2768 D2762:E2762 D2697:E2697 D2687:E2687 D2634:E2636 D2608:E2608 D2516:E2516 D2468:E2468 D2479:E2479 D2689:E2689 D1:E602 D604:E2465 E2:E2978 E3002">
    <cfRule type="duplicateValues" dxfId="7450" priority="15964"/>
  </conditionalFormatting>
  <conditionalFormatting sqref="E2978">
    <cfRule type="duplicateValues" dxfId="7449" priority="1397"/>
  </conditionalFormatting>
  <conditionalFormatting sqref="E2979">
    <cfRule type="duplicateValues" dxfId="7448" priority="1384"/>
    <cfRule type="duplicateValues" dxfId="7447" priority="1396"/>
  </conditionalFormatting>
  <conditionalFormatting sqref="E2980">
    <cfRule type="duplicateValues" dxfId="7446" priority="1352"/>
    <cfRule type="duplicateValues" dxfId="7445" priority="1359"/>
  </conditionalFormatting>
  <conditionalFormatting sqref="E2981">
    <cfRule type="duplicateValues" dxfId="7444" priority="1377"/>
    <cfRule type="duplicateValues" dxfId="7443" priority="1370"/>
  </conditionalFormatting>
  <conditionalFormatting sqref="E2982">
    <cfRule type="duplicateValues" dxfId="7442" priority="1334"/>
    <cfRule type="duplicateValues" dxfId="7441" priority="1341"/>
  </conditionalFormatting>
  <conditionalFormatting sqref="E2983">
    <cfRule type="duplicateValues" dxfId="7440" priority="1319"/>
    <cfRule type="duplicateValues" dxfId="7439" priority="1326"/>
  </conditionalFormatting>
  <conditionalFormatting sqref="E2984">
    <cfRule type="duplicateValues" dxfId="7438" priority="1311"/>
    <cfRule type="duplicateValues" dxfId="7437" priority="1304"/>
  </conditionalFormatting>
  <conditionalFormatting sqref="E2985">
    <cfRule type="duplicateValues" dxfId="7436" priority="1265"/>
    <cfRule type="duplicateValues" dxfId="7435" priority="1258"/>
  </conditionalFormatting>
  <conditionalFormatting sqref="E2986">
    <cfRule type="duplicateValues" dxfId="7434" priority="1234"/>
    <cfRule type="duplicateValues" dxfId="7433" priority="1227"/>
  </conditionalFormatting>
  <conditionalFormatting sqref="E2987">
    <cfRule type="duplicateValues" dxfId="7432" priority="1216"/>
    <cfRule type="duplicateValues" dxfId="7431" priority="1209"/>
  </conditionalFormatting>
  <conditionalFormatting sqref="E2988">
    <cfRule type="duplicateValues" dxfId="7430" priority="1198"/>
    <cfRule type="duplicateValues" dxfId="7429" priority="1191"/>
  </conditionalFormatting>
  <conditionalFormatting sqref="E2989">
    <cfRule type="duplicateValues" dxfId="7428" priority="1180"/>
    <cfRule type="duplicateValues" dxfId="7427" priority="1173"/>
  </conditionalFormatting>
  <conditionalFormatting sqref="E2990">
    <cfRule type="duplicateValues" dxfId="7426" priority="1149"/>
    <cfRule type="duplicateValues" dxfId="7425" priority="1142"/>
  </conditionalFormatting>
  <conditionalFormatting sqref="E2991">
    <cfRule type="duplicateValues" dxfId="7424" priority="1127"/>
    <cfRule type="duplicateValues" dxfId="7423" priority="1134"/>
  </conditionalFormatting>
  <conditionalFormatting sqref="E2992">
    <cfRule type="duplicateValues" dxfId="7422" priority="1112"/>
    <cfRule type="duplicateValues" dxfId="7421" priority="1119"/>
  </conditionalFormatting>
  <conditionalFormatting sqref="E2993">
    <cfRule type="duplicateValues" dxfId="7420" priority="1273"/>
    <cfRule type="duplicateValues" dxfId="7419" priority="1280"/>
  </conditionalFormatting>
  <conditionalFormatting sqref="E2994">
    <cfRule type="duplicateValues" dxfId="7418" priority="1103"/>
    <cfRule type="duplicateValues" dxfId="7417" priority="1096"/>
  </conditionalFormatting>
  <conditionalFormatting sqref="E2995">
    <cfRule type="duplicateValues" dxfId="7416" priority="1072"/>
    <cfRule type="duplicateValues" dxfId="7415" priority="1065"/>
  </conditionalFormatting>
  <conditionalFormatting sqref="E2996">
    <cfRule type="duplicateValues" dxfId="7414" priority="1021"/>
    <cfRule type="duplicateValues" dxfId="7413" priority="1014"/>
  </conditionalFormatting>
  <conditionalFormatting sqref="E2997">
    <cfRule type="duplicateValues" dxfId="7412" priority="1032"/>
    <cfRule type="duplicateValues" dxfId="7411" priority="1039"/>
  </conditionalFormatting>
  <conditionalFormatting sqref="E2998">
    <cfRule type="duplicateValues" dxfId="7410" priority="1003"/>
    <cfRule type="duplicateValues" dxfId="7409" priority="996"/>
  </conditionalFormatting>
  <conditionalFormatting sqref="E2999">
    <cfRule type="duplicateValues" dxfId="7408" priority="1057"/>
    <cfRule type="duplicateValues" dxfId="7407" priority="1050"/>
  </conditionalFormatting>
  <conditionalFormatting sqref="E3000">
    <cfRule type="duplicateValues" dxfId="7406" priority="981"/>
    <cfRule type="duplicateValues" dxfId="7405" priority="988"/>
  </conditionalFormatting>
  <conditionalFormatting sqref="E3001">
    <cfRule type="duplicateValues" dxfId="7404" priority="1162"/>
    <cfRule type="duplicateValues" dxfId="7403" priority="1155"/>
  </conditionalFormatting>
  <conditionalFormatting sqref="E3007">
    <cfRule type="duplicateValues" dxfId="7402" priority="1252"/>
    <cfRule type="duplicateValues" dxfId="7401" priority="1245"/>
  </conditionalFormatting>
  <conditionalFormatting sqref="E3025">
    <cfRule type="duplicateValues" dxfId="7400" priority="1293"/>
    <cfRule type="duplicateValues" dxfId="7399" priority="1286"/>
  </conditionalFormatting>
  <conditionalFormatting sqref="E3026">
    <cfRule type="duplicateValues" dxfId="7398" priority="688"/>
    <cfRule type="duplicateValues" dxfId="7397" priority="695"/>
  </conditionalFormatting>
  <conditionalFormatting sqref="E3027">
    <cfRule type="duplicateValues" dxfId="7396" priority="670"/>
    <cfRule type="duplicateValues" dxfId="7395" priority="677"/>
  </conditionalFormatting>
  <conditionalFormatting sqref="E3028">
    <cfRule type="duplicateValues" dxfId="7394" priority="662"/>
    <cfRule type="duplicateValues" dxfId="7393" priority="655"/>
  </conditionalFormatting>
  <conditionalFormatting sqref="E3029">
    <cfRule type="duplicateValues" dxfId="7392" priority="644"/>
    <cfRule type="duplicateValues" dxfId="7391" priority="637"/>
  </conditionalFormatting>
  <conditionalFormatting sqref="E3030">
    <cfRule type="duplicateValues" dxfId="7390" priority="601"/>
    <cfRule type="duplicateValues" dxfId="7389" priority="594"/>
  </conditionalFormatting>
  <conditionalFormatting sqref="E3031">
    <cfRule type="duplicateValues" dxfId="7388" priority="614"/>
    <cfRule type="duplicateValues" dxfId="7387" priority="607"/>
  </conditionalFormatting>
  <conditionalFormatting sqref="E3036">
    <cfRule type="duplicateValues" dxfId="7386" priority="572"/>
    <cfRule type="duplicateValues" dxfId="7385" priority="565"/>
  </conditionalFormatting>
  <conditionalFormatting sqref="E3037">
    <cfRule type="duplicateValues" dxfId="7384" priority="550"/>
    <cfRule type="duplicateValues" dxfId="7383" priority="543"/>
  </conditionalFormatting>
  <conditionalFormatting sqref="E3038">
    <cfRule type="duplicateValues" dxfId="7382" priority="531"/>
    <cfRule type="duplicateValues" dxfId="7381" priority="524"/>
  </conditionalFormatting>
  <conditionalFormatting sqref="E3039">
    <cfRule type="duplicateValues" dxfId="7380" priority="512"/>
    <cfRule type="duplicateValues" dxfId="7379" priority="505"/>
  </conditionalFormatting>
  <conditionalFormatting sqref="E3040">
    <cfRule type="duplicateValues" dxfId="7378" priority="489"/>
    <cfRule type="duplicateValues" dxfId="7377" priority="482"/>
  </conditionalFormatting>
  <conditionalFormatting sqref="E3041">
    <cfRule type="duplicateValues" dxfId="7376" priority="470"/>
    <cfRule type="duplicateValues" dxfId="7375" priority="463"/>
  </conditionalFormatting>
  <conditionalFormatting sqref="E3042">
    <cfRule type="duplicateValues" dxfId="7374" priority="447"/>
    <cfRule type="duplicateValues" dxfId="7373" priority="440"/>
  </conditionalFormatting>
  <conditionalFormatting sqref="E3043">
    <cfRule type="duplicateValues" dxfId="7372" priority="423"/>
    <cfRule type="duplicateValues" dxfId="7371" priority="430"/>
  </conditionalFormatting>
  <conditionalFormatting sqref="E3044">
    <cfRule type="duplicateValues" dxfId="7370" priority="409"/>
    <cfRule type="duplicateValues" dxfId="7369" priority="402"/>
  </conditionalFormatting>
  <conditionalFormatting sqref="E3045">
    <cfRule type="duplicateValues" dxfId="7368" priority="379"/>
    <cfRule type="duplicateValues" dxfId="7367" priority="386"/>
  </conditionalFormatting>
  <conditionalFormatting sqref="E3046">
    <cfRule type="duplicateValues" dxfId="7366" priority="360"/>
    <cfRule type="duplicateValues" dxfId="7365" priority="367"/>
  </conditionalFormatting>
  <conditionalFormatting sqref="E3047">
    <cfRule type="duplicateValues" dxfId="7364" priority="348"/>
    <cfRule type="duplicateValues" dxfId="7363" priority="341"/>
  </conditionalFormatting>
  <conditionalFormatting sqref="E3048">
    <cfRule type="duplicateValues" dxfId="7362" priority="322"/>
    <cfRule type="duplicateValues" dxfId="7361" priority="329"/>
  </conditionalFormatting>
  <conditionalFormatting sqref="E3049">
    <cfRule type="duplicateValues" dxfId="7360" priority="306"/>
    <cfRule type="duplicateValues" dxfId="7359" priority="299"/>
  </conditionalFormatting>
  <conditionalFormatting sqref="E3050">
    <cfRule type="duplicateValues" dxfId="7358" priority="280"/>
    <cfRule type="duplicateValues" dxfId="7357" priority="287"/>
  </conditionalFormatting>
  <conditionalFormatting sqref="E3051">
    <cfRule type="duplicateValues" dxfId="7356" priority="268"/>
    <cfRule type="duplicateValues" dxfId="7355" priority="261"/>
  </conditionalFormatting>
  <conditionalFormatting sqref="E3052">
    <cfRule type="duplicateValues" dxfId="7354" priority="245"/>
    <cfRule type="duplicateValues" dxfId="7353" priority="238"/>
  </conditionalFormatting>
  <conditionalFormatting sqref="E3053">
    <cfRule type="duplicateValues" dxfId="7352" priority="219"/>
    <cfRule type="duplicateValues" dxfId="7351" priority="226"/>
  </conditionalFormatting>
  <conditionalFormatting sqref="E3054">
    <cfRule type="duplicateValues" dxfId="7350" priority="203"/>
    <cfRule type="duplicateValues" dxfId="7349" priority="196"/>
  </conditionalFormatting>
  <conditionalFormatting sqref="E3055">
    <cfRule type="duplicateValues" dxfId="7348" priority="173"/>
    <cfRule type="duplicateValues" dxfId="7347" priority="180"/>
  </conditionalFormatting>
  <conditionalFormatting sqref="E3056">
    <cfRule type="duplicateValues" dxfId="7346" priority="150"/>
    <cfRule type="duplicateValues" dxfId="7345" priority="157"/>
  </conditionalFormatting>
  <conditionalFormatting sqref="E3057">
    <cfRule type="duplicateValues" dxfId="7344" priority="134"/>
    <cfRule type="duplicateValues" dxfId="7343" priority="127"/>
  </conditionalFormatting>
  <conditionalFormatting sqref="E3058">
    <cfRule type="duplicateValues" dxfId="7342" priority="111"/>
    <cfRule type="duplicateValues" dxfId="7341" priority="104"/>
  </conditionalFormatting>
  <conditionalFormatting sqref="E3059">
    <cfRule type="duplicateValues" dxfId="7340" priority="85"/>
    <cfRule type="duplicateValues" dxfId="7339" priority="92"/>
  </conditionalFormatting>
  <conditionalFormatting sqref="E3060">
    <cfRule type="duplicateValues" dxfId="7338" priority="62"/>
    <cfRule type="duplicateValues" dxfId="7337" priority="69"/>
  </conditionalFormatting>
  <conditionalFormatting sqref="E3061">
    <cfRule type="duplicateValues" dxfId="7336" priority="39"/>
    <cfRule type="duplicateValues" dxfId="7335" priority="46"/>
  </conditionalFormatting>
  <conditionalFormatting sqref="E3062">
    <cfRule type="duplicateValues" dxfId="7334" priority="23"/>
    <cfRule type="duplicateValues" dxfId="7333" priority="16"/>
  </conditionalFormatting>
  <conditionalFormatting sqref="F2083">
    <cfRule type="duplicateValues" dxfId="7332" priority="13974"/>
  </conditionalFormatting>
  <conditionalFormatting sqref="F2476 B2476">
    <cfRule type="duplicateValues" dxfId="7331" priority="15714"/>
  </conditionalFormatting>
  <conditionalFormatting sqref="G1834">
    <cfRule type="duplicateValues" dxfId="7330" priority="11565"/>
  </conditionalFormatting>
  <conditionalFormatting sqref="H2819">
    <cfRule type="duplicateValues" dxfId="7329" priority="3974"/>
  </conditionalFormatting>
  <conditionalFormatting sqref="H2820">
    <cfRule type="duplicateValues" dxfId="7328" priority="3956"/>
  </conditionalFormatting>
  <conditionalFormatting sqref="H2821">
    <cfRule type="duplicateValues" dxfId="7327" priority="3936"/>
  </conditionalFormatting>
  <conditionalFormatting sqref="H2822">
    <cfRule type="duplicateValues" dxfId="7326" priority="3919"/>
  </conditionalFormatting>
  <conditionalFormatting sqref="H2823">
    <cfRule type="duplicateValues" dxfId="7325" priority="3899"/>
  </conditionalFormatting>
  <conditionalFormatting sqref="H2824">
    <cfRule type="duplicateValues" dxfId="7324" priority="3880"/>
  </conditionalFormatting>
  <conditionalFormatting sqref="H2825">
    <cfRule type="duplicateValues" dxfId="7323" priority="3863"/>
  </conditionalFormatting>
  <conditionalFormatting sqref="H2826">
    <cfRule type="duplicateValues" dxfId="7322" priority="3845"/>
  </conditionalFormatting>
  <conditionalFormatting sqref="H2827">
    <cfRule type="duplicateValues" dxfId="7321" priority="3795"/>
  </conditionalFormatting>
  <conditionalFormatting sqref="H2828">
    <cfRule type="duplicateValues" dxfId="7320" priority="3775"/>
  </conditionalFormatting>
  <conditionalFormatting sqref="H2829">
    <cfRule type="duplicateValues" dxfId="7319" priority="3812"/>
  </conditionalFormatting>
  <conditionalFormatting sqref="H2830">
    <cfRule type="duplicateValues" dxfId="7318" priority="3758"/>
  </conditionalFormatting>
  <conditionalFormatting sqref="H2831">
    <cfRule type="duplicateValues" dxfId="7317" priority="3734"/>
  </conditionalFormatting>
  <conditionalFormatting sqref="H2832">
    <cfRule type="duplicateValues" dxfId="7316" priority="3716"/>
  </conditionalFormatting>
  <conditionalFormatting sqref="H2833">
    <cfRule type="duplicateValues" dxfId="7315" priority="3696"/>
  </conditionalFormatting>
  <conditionalFormatting sqref="H2834">
    <cfRule type="duplicateValues" dxfId="7314" priority="3825"/>
  </conditionalFormatting>
  <conditionalFormatting sqref="H2835">
    <cfRule type="duplicateValues" dxfId="7313" priority="3676"/>
  </conditionalFormatting>
  <conditionalFormatting sqref="H2836">
    <cfRule type="duplicateValues" dxfId="7312" priority="3656"/>
  </conditionalFormatting>
  <conditionalFormatting sqref="H2837">
    <cfRule type="duplicateValues" dxfId="7311" priority="3639"/>
  </conditionalFormatting>
  <conditionalFormatting sqref="H2838">
    <cfRule type="duplicateValues" dxfId="7310" priority="3622"/>
  </conditionalFormatting>
  <conditionalFormatting sqref="H2839">
    <cfRule type="duplicateValues" dxfId="7309" priority="3605"/>
  </conditionalFormatting>
  <conditionalFormatting sqref="H2840 H2842">
    <cfRule type="duplicateValues" dxfId="7308" priority="3561"/>
  </conditionalFormatting>
  <conditionalFormatting sqref="H2841">
    <cfRule type="duplicateValues" dxfId="7307" priority="3437"/>
  </conditionalFormatting>
  <conditionalFormatting sqref="H2843">
    <cfRule type="duplicateValues" dxfId="7306" priority="3548"/>
  </conditionalFormatting>
  <conditionalFormatting sqref="H2844">
    <cfRule type="duplicateValues" dxfId="7305" priority="3528"/>
  </conditionalFormatting>
  <conditionalFormatting sqref="H2845">
    <cfRule type="duplicateValues" dxfId="7304" priority="3515"/>
  </conditionalFormatting>
  <conditionalFormatting sqref="H2846">
    <cfRule type="duplicateValues" dxfId="7303" priority="3495"/>
  </conditionalFormatting>
  <conditionalFormatting sqref="H2847">
    <cfRule type="duplicateValues" dxfId="7302" priority="3475"/>
  </conditionalFormatting>
  <conditionalFormatting sqref="H2848">
    <cfRule type="duplicateValues" dxfId="7301" priority="3457"/>
  </conditionalFormatting>
  <conditionalFormatting sqref="H2849">
    <cfRule type="duplicateValues" dxfId="7300" priority="3411"/>
  </conditionalFormatting>
  <conditionalFormatting sqref="H2850">
    <cfRule type="duplicateValues" dxfId="7299" priority="3381"/>
  </conditionalFormatting>
  <conditionalFormatting sqref="H2851">
    <cfRule type="duplicateValues" dxfId="7298" priority="3368"/>
  </conditionalFormatting>
  <conditionalFormatting sqref="H2852">
    <cfRule type="duplicateValues" dxfId="7297" priority="3344"/>
  </conditionalFormatting>
  <conditionalFormatting sqref="H2853">
    <cfRule type="duplicateValues" dxfId="7296" priority="3394"/>
  </conditionalFormatting>
  <conditionalFormatting sqref="H2854">
    <cfRule type="duplicateValues" dxfId="7295" priority="3318"/>
  </conditionalFormatting>
  <conditionalFormatting sqref="H2855">
    <cfRule type="duplicateValues" dxfId="7294" priority="3301"/>
  </conditionalFormatting>
  <conditionalFormatting sqref="H2857">
    <cfRule type="duplicateValues" dxfId="7293" priority="3278"/>
  </conditionalFormatting>
  <conditionalFormatting sqref="H2858">
    <cfRule type="duplicateValues" dxfId="7292" priority="3260"/>
  </conditionalFormatting>
  <conditionalFormatting sqref="H2859">
    <cfRule type="duplicateValues" dxfId="7291" priority="3240"/>
  </conditionalFormatting>
  <conditionalFormatting sqref="H2860">
    <cfRule type="duplicateValues" dxfId="7290" priority="3220"/>
  </conditionalFormatting>
  <conditionalFormatting sqref="H2861">
    <cfRule type="duplicateValues" dxfId="7289" priority="3200"/>
  </conditionalFormatting>
  <conditionalFormatting sqref="H2862">
    <cfRule type="duplicateValues" dxfId="7288" priority="3183"/>
  </conditionalFormatting>
  <conditionalFormatting sqref="H2863">
    <cfRule type="duplicateValues" dxfId="7287" priority="3167"/>
  </conditionalFormatting>
  <conditionalFormatting sqref="H2864">
    <cfRule type="duplicateValues" dxfId="7286" priority="3150"/>
  </conditionalFormatting>
  <conditionalFormatting sqref="H2865">
    <cfRule type="duplicateValues" dxfId="7285" priority="3130"/>
  </conditionalFormatting>
  <conditionalFormatting sqref="H2866">
    <cfRule type="duplicateValues" dxfId="7284" priority="3424"/>
  </conditionalFormatting>
  <conditionalFormatting sqref="H2867">
    <cfRule type="duplicateValues" dxfId="7283" priority="3110"/>
  </conditionalFormatting>
  <conditionalFormatting sqref="H2868">
    <cfRule type="duplicateValues" dxfId="7282" priority="3063"/>
  </conditionalFormatting>
  <conditionalFormatting sqref="H2869">
    <cfRule type="duplicateValues" dxfId="7281" priority="3080"/>
  </conditionalFormatting>
  <conditionalFormatting sqref="H2870">
    <cfRule type="duplicateValues" dxfId="7280" priority="3039"/>
  </conditionalFormatting>
  <conditionalFormatting sqref="H2871">
    <cfRule type="duplicateValues" dxfId="7279" priority="3019"/>
  </conditionalFormatting>
  <conditionalFormatting sqref="H2872">
    <cfRule type="duplicateValues" dxfId="7278" priority="2983"/>
  </conditionalFormatting>
  <conditionalFormatting sqref="H2875">
    <cfRule type="duplicateValues" dxfId="7277" priority="2935"/>
  </conditionalFormatting>
  <conditionalFormatting sqref="H2876">
    <cfRule type="duplicateValues" dxfId="7276" priority="2919"/>
  </conditionalFormatting>
  <conditionalFormatting sqref="H2877">
    <cfRule type="duplicateValues" dxfId="7275" priority="2899"/>
  </conditionalFormatting>
  <conditionalFormatting sqref="H2878">
    <cfRule type="duplicateValues" dxfId="7274" priority="2999"/>
  </conditionalFormatting>
  <conditionalFormatting sqref="H2879">
    <cfRule type="duplicateValues" dxfId="7273" priority="2847"/>
  </conditionalFormatting>
  <conditionalFormatting sqref="H2880">
    <cfRule type="duplicateValues" dxfId="7272" priority="2831"/>
  </conditionalFormatting>
  <conditionalFormatting sqref="H2881">
    <cfRule type="duplicateValues" dxfId="7271" priority="2818"/>
  </conditionalFormatting>
  <conditionalFormatting sqref="H2882">
    <cfRule type="duplicateValues" dxfId="7270" priority="2802"/>
  </conditionalFormatting>
  <conditionalFormatting sqref="H2883">
    <cfRule type="duplicateValues" dxfId="7269" priority="2966"/>
  </conditionalFormatting>
  <conditionalFormatting sqref="H2884">
    <cfRule type="duplicateValues" dxfId="7268" priority="2789"/>
  </conditionalFormatting>
  <conditionalFormatting sqref="H2885">
    <cfRule type="duplicateValues" dxfId="7267" priority="2776"/>
  </conditionalFormatting>
  <conditionalFormatting sqref="H2886">
    <cfRule type="duplicateValues" dxfId="7266" priority="2760"/>
  </conditionalFormatting>
  <conditionalFormatting sqref="H2887">
    <cfRule type="duplicateValues" dxfId="7265" priority="2744"/>
  </conditionalFormatting>
  <conditionalFormatting sqref="H2888">
    <cfRule type="duplicateValues" dxfId="7264" priority="2715"/>
  </conditionalFormatting>
  <conditionalFormatting sqref="H2889">
    <cfRule type="duplicateValues" dxfId="7263" priority="2686"/>
  </conditionalFormatting>
  <conditionalFormatting sqref="H2890">
    <cfRule type="duplicateValues" dxfId="7262" priority="2672"/>
  </conditionalFormatting>
  <conditionalFormatting sqref="H2891">
    <cfRule type="duplicateValues" dxfId="7261" priority="2656"/>
  </conditionalFormatting>
  <conditionalFormatting sqref="H2892">
    <cfRule type="duplicateValues" dxfId="7260" priority="2626"/>
  </conditionalFormatting>
  <conditionalFormatting sqref="H2893">
    <cfRule type="duplicateValues" dxfId="7259" priority="2615"/>
  </conditionalFormatting>
  <conditionalFormatting sqref="H2894">
    <cfRule type="duplicateValues" dxfId="7258" priority="2599"/>
  </conditionalFormatting>
  <conditionalFormatting sqref="H2895">
    <cfRule type="duplicateValues" dxfId="7257" priority="2586"/>
  </conditionalFormatting>
  <conditionalFormatting sqref="H2896">
    <cfRule type="duplicateValues" dxfId="7256" priority="2570"/>
  </conditionalFormatting>
  <conditionalFormatting sqref="H2897">
    <cfRule type="duplicateValues" dxfId="7255" priority="2554"/>
  </conditionalFormatting>
  <conditionalFormatting sqref="H2898">
    <cfRule type="duplicateValues" dxfId="7254" priority="2541"/>
  </conditionalFormatting>
  <conditionalFormatting sqref="H2899">
    <cfRule type="duplicateValues" dxfId="7253" priority="2874"/>
  </conditionalFormatting>
  <conditionalFormatting sqref="H2900">
    <cfRule type="duplicateValues" dxfId="7252" priority="2528"/>
  </conditionalFormatting>
  <conditionalFormatting sqref="H2901">
    <cfRule type="duplicateValues" dxfId="7251" priority="2514"/>
  </conditionalFormatting>
  <conditionalFormatting sqref="H2902">
    <cfRule type="duplicateValues" dxfId="7250" priority="2498"/>
  </conditionalFormatting>
  <conditionalFormatting sqref="H2903">
    <cfRule type="duplicateValues" dxfId="7249" priority="2482"/>
  </conditionalFormatting>
  <conditionalFormatting sqref="H2904">
    <cfRule type="duplicateValues" dxfId="7248" priority="2466"/>
  </conditionalFormatting>
  <conditionalFormatting sqref="H2905">
    <cfRule type="duplicateValues" dxfId="7247" priority="2444"/>
  </conditionalFormatting>
  <conditionalFormatting sqref="H2906">
    <cfRule type="duplicateValues" dxfId="7246" priority="2731"/>
  </conditionalFormatting>
  <conditionalFormatting sqref="H2907">
    <cfRule type="duplicateValues" dxfId="7245" priority="2702"/>
  </conditionalFormatting>
  <conditionalFormatting sqref="H2908">
    <cfRule type="duplicateValues" dxfId="7244" priority="2428"/>
  </conditionalFormatting>
  <conditionalFormatting sqref="H2909">
    <cfRule type="duplicateValues" dxfId="7243" priority="2412"/>
  </conditionalFormatting>
  <conditionalFormatting sqref="H2910">
    <cfRule type="duplicateValues" dxfId="7242" priority="2455"/>
  </conditionalFormatting>
  <conditionalFormatting sqref="H2911">
    <cfRule type="duplicateValues" dxfId="7241" priority="2365"/>
  </conditionalFormatting>
  <conditionalFormatting sqref="H2912">
    <cfRule type="duplicateValues" dxfId="7240" priority="2349"/>
  </conditionalFormatting>
  <conditionalFormatting sqref="H2913">
    <cfRule type="duplicateValues" dxfId="7239" priority="2386"/>
  </conditionalFormatting>
  <conditionalFormatting sqref="H2914">
    <cfRule type="duplicateValues" dxfId="7238" priority="2319"/>
  </conditionalFormatting>
  <conditionalFormatting sqref="H2915">
    <cfRule type="duplicateValues" dxfId="7237" priority="2861"/>
  </conditionalFormatting>
  <conditionalFormatting sqref="H2916">
    <cfRule type="duplicateValues" dxfId="7236" priority="2305"/>
  </conditionalFormatting>
  <conditionalFormatting sqref="H2917">
    <cfRule type="duplicateValues" dxfId="7235" priority="2278"/>
  </conditionalFormatting>
  <conditionalFormatting sqref="H2918">
    <cfRule type="duplicateValues" dxfId="7234" priority="2264"/>
  </conditionalFormatting>
  <conditionalFormatting sqref="H2919">
    <cfRule type="duplicateValues" dxfId="7233" priority="2238"/>
  </conditionalFormatting>
  <conditionalFormatting sqref="H2920">
    <cfRule type="duplicateValues" dxfId="7232" priority="2224"/>
  </conditionalFormatting>
  <conditionalFormatting sqref="H2921">
    <cfRule type="duplicateValues" dxfId="7231" priority="2210"/>
  </conditionalFormatting>
  <conditionalFormatting sqref="H2922">
    <cfRule type="duplicateValues" dxfId="7230" priority="2251"/>
  </conditionalFormatting>
  <conditionalFormatting sqref="H2923">
    <cfRule type="duplicateValues" dxfId="7229" priority="2181"/>
  </conditionalFormatting>
  <conditionalFormatting sqref="H2924">
    <cfRule type="duplicateValues" dxfId="7228" priority="2197"/>
  </conditionalFormatting>
  <conditionalFormatting sqref="H2925">
    <cfRule type="duplicateValues" dxfId="7227" priority="2167"/>
  </conditionalFormatting>
  <conditionalFormatting sqref="H2926">
    <cfRule type="duplicateValues" dxfId="7226" priority="2291"/>
  </conditionalFormatting>
  <conditionalFormatting sqref="H2927">
    <cfRule type="duplicateValues" dxfId="7225" priority="2154"/>
  </conditionalFormatting>
  <conditionalFormatting sqref="H2928">
    <cfRule type="duplicateValues" dxfId="7224" priority="2140"/>
  </conditionalFormatting>
  <conditionalFormatting sqref="H2929">
    <cfRule type="duplicateValues" dxfId="7223" priority="2128"/>
  </conditionalFormatting>
  <conditionalFormatting sqref="H2930">
    <cfRule type="duplicateValues" dxfId="7222" priority="2333"/>
  </conditionalFormatting>
  <conditionalFormatting sqref="H2931">
    <cfRule type="duplicateValues" dxfId="7221" priority="2114"/>
  </conditionalFormatting>
  <conditionalFormatting sqref="H2932">
    <cfRule type="duplicateValues" dxfId="7220" priority="2101"/>
  </conditionalFormatting>
  <conditionalFormatting sqref="H2933">
    <cfRule type="duplicateValues" dxfId="7219" priority="2085"/>
  </conditionalFormatting>
  <conditionalFormatting sqref="H2934">
    <cfRule type="duplicateValues" dxfId="7218" priority="2069"/>
  </conditionalFormatting>
  <conditionalFormatting sqref="H2935">
    <cfRule type="duplicateValues" dxfId="7217" priority="2033"/>
  </conditionalFormatting>
  <conditionalFormatting sqref="H2936">
    <cfRule type="duplicateValues" dxfId="7216" priority="2019"/>
  </conditionalFormatting>
  <conditionalFormatting sqref="H2937">
    <cfRule type="duplicateValues" dxfId="7215" priority="2008"/>
  </conditionalFormatting>
  <conditionalFormatting sqref="H2938">
    <cfRule type="duplicateValues" dxfId="7214" priority="1976"/>
  </conditionalFormatting>
  <conditionalFormatting sqref="H2939">
    <cfRule type="duplicateValues" dxfId="7213" priority="1992"/>
  </conditionalFormatting>
  <conditionalFormatting sqref="H2940">
    <cfRule type="duplicateValues" dxfId="7212" priority="1963"/>
  </conditionalFormatting>
  <conditionalFormatting sqref="H2941">
    <cfRule type="duplicateValues" dxfId="7211" priority="1947"/>
  </conditionalFormatting>
  <conditionalFormatting sqref="H2942">
    <cfRule type="duplicateValues" dxfId="7210" priority="2399"/>
  </conditionalFormatting>
  <conditionalFormatting sqref="H2943">
    <cfRule type="duplicateValues" dxfId="7209" priority="1935"/>
  </conditionalFormatting>
  <conditionalFormatting sqref="H2944">
    <cfRule type="duplicateValues" dxfId="7208" priority="1905"/>
  </conditionalFormatting>
  <conditionalFormatting sqref="H2945">
    <cfRule type="duplicateValues" dxfId="7207" priority="2058"/>
  </conditionalFormatting>
  <conditionalFormatting sqref="H2946">
    <cfRule type="duplicateValues" dxfId="7206" priority="1880"/>
  </conditionalFormatting>
  <conditionalFormatting sqref="H2947">
    <cfRule type="duplicateValues" dxfId="7205" priority="1919"/>
  </conditionalFormatting>
  <conditionalFormatting sqref="H2948">
    <cfRule type="duplicateValues" dxfId="7204" priority="1864"/>
  </conditionalFormatting>
  <conditionalFormatting sqref="H2949">
    <cfRule type="duplicateValues" dxfId="7203" priority="1850"/>
  </conditionalFormatting>
  <conditionalFormatting sqref="H2950">
    <cfRule type="duplicateValues" dxfId="7202" priority="1837"/>
  </conditionalFormatting>
  <conditionalFormatting sqref="H2951">
    <cfRule type="duplicateValues" dxfId="7201" priority="1823"/>
  </conditionalFormatting>
  <conditionalFormatting sqref="H2952">
    <cfRule type="duplicateValues" dxfId="7200" priority="1810"/>
  </conditionalFormatting>
  <conditionalFormatting sqref="H2953">
    <cfRule type="duplicateValues" dxfId="7199" priority="1797"/>
  </conditionalFormatting>
  <conditionalFormatting sqref="H2954">
    <cfRule type="duplicateValues" dxfId="7198" priority="1767"/>
  </conditionalFormatting>
  <conditionalFormatting sqref="H2955">
    <cfRule type="duplicateValues" dxfId="7197" priority="1751"/>
  </conditionalFormatting>
  <conditionalFormatting sqref="H2956">
    <cfRule type="duplicateValues" dxfId="7196" priority="1737"/>
  </conditionalFormatting>
  <conditionalFormatting sqref="H2957">
    <cfRule type="duplicateValues" dxfId="7195" priority="1724"/>
  </conditionalFormatting>
  <conditionalFormatting sqref="H2958">
    <cfRule type="duplicateValues" dxfId="7194" priority="1711"/>
  </conditionalFormatting>
  <conditionalFormatting sqref="H2959">
    <cfRule type="duplicateValues" dxfId="7193" priority="1695"/>
  </conditionalFormatting>
  <conditionalFormatting sqref="H2960">
    <cfRule type="duplicateValues" dxfId="7192" priority="1679"/>
  </conditionalFormatting>
  <conditionalFormatting sqref="H2961">
    <cfRule type="duplicateValues" dxfId="7191" priority="1666"/>
  </conditionalFormatting>
  <conditionalFormatting sqref="H2962">
    <cfRule type="duplicateValues" dxfId="7190" priority="1653"/>
  </conditionalFormatting>
  <conditionalFormatting sqref="H2963">
    <cfRule type="duplicateValues" dxfId="7189" priority="1642"/>
  </conditionalFormatting>
  <conditionalFormatting sqref="H2964">
    <cfRule type="duplicateValues" dxfId="7188" priority="1626"/>
  </conditionalFormatting>
  <conditionalFormatting sqref="H2965">
    <cfRule type="duplicateValues" dxfId="7187" priority="1613"/>
  </conditionalFormatting>
  <conditionalFormatting sqref="H2966">
    <cfRule type="duplicateValues" dxfId="7186" priority="1597"/>
  </conditionalFormatting>
  <conditionalFormatting sqref="H2967">
    <cfRule type="duplicateValues" dxfId="7185" priority="1572"/>
  </conditionalFormatting>
  <conditionalFormatting sqref="H2968">
    <cfRule type="duplicateValues" dxfId="7184" priority="1558"/>
  </conditionalFormatting>
  <conditionalFormatting sqref="H2969">
    <cfRule type="duplicateValues" dxfId="7183" priority="1545"/>
  </conditionalFormatting>
  <conditionalFormatting sqref="H2970">
    <cfRule type="duplicateValues" dxfId="7182" priority="1527"/>
  </conditionalFormatting>
  <conditionalFormatting sqref="H2971">
    <cfRule type="duplicateValues" dxfId="7181" priority="1511"/>
  </conditionalFormatting>
  <conditionalFormatting sqref="H2972">
    <cfRule type="duplicateValues" dxfId="7180" priority="1495"/>
  </conditionalFormatting>
  <conditionalFormatting sqref="H2973">
    <cfRule type="duplicateValues" dxfId="7179" priority="1482"/>
  </conditionalFormatting>
  <conditionalFormatting sqref="H2974">
    <cfRule type="duplicateValues" dxfId="7178" priority="1781"/>
  </conditionalFormatting>
  <conditionalFormatting sqref="H2975">
    <cfRule type="duplicateValues" dxfId="7177" priority="1465"/>
  </conditionalFormatting>
  <conditionalFormatting sqref="H2976">
    <cfRule type="duplicateValues" dxfId="7176" priority="1435"/>
  </conditionalFormatting>
  <conditionalFormatting sqref="H2977">
    <cfRule type="duplicateValues" dxfId="7175" priority="1419"/>
  </conditionalFormatting>
  <conditionalFormatting sqref="H2978">
    <cfRule type="duplicateValues" dxfId="7174" priority="1405"/>
  </conditionalFormatting>
  <conditionalFormatting sqref="H2979">
    <cfRule type="duplicateValues" dxfId="7173" priority="1390"/>
  </conditionalFormatting>
  <conditionalFormatting sqref="H2980">
    <cfRule type="duplicateValues" dxfId="7172" priority="1353"/>
  </conditionalFormatting>
  <conditionalFormatting sqref="H2981">
    <cfRule type="duplicateValues" dxfId="7171" priority="1371"/>
  </conditionalFormatting>
  <conditionalFormatting sqref="H2982">
    <cfRule type="duplicateValues" dxfId="7170" priority="1335"/>
  </conditionalFormatting>
  <conditionalFormatting sqref="H2983">
    <cfRule type="duplicateValues" dxfId="7169" priority="1320"/>
  </conditionalFormatting>
  <conditionalFormatting sqref="H2984">
    <cfRule type="duplicateValues" dxfId="7168" priority="1305"/>
  </conditionalFormatting>
  <conditionalFormatting sqref="H2985">
    <cfRule type="duplicateValues" dxfId="7167" priority="1259"/>
  </conditionalFormatting>
  <conditionalFormatting sqref="H2986">
    <cfRule type="duplicateValues" dxfId="7166" priority="1228"/>
  </conditionalFormatting>
  <conditionalFormatting sqref="H2987">
    <cfRule type="duplicateValues" dxfId="7165" priority="1210"/>
  </conditionalFormatting>
  <conditionalFormatting sqref="H2988">
    <cfRule type="duplicateValues" dxfId="7164" priority="1192"/>
  </conditionalFormatting>
  <conditionalFormatting sqref="H2989">
    <cfRule type="duplicateValues" dxfId="7163" priority="1174"/>
  </conditionalFormatting>
  <conditionalFormatting sqref="H2990">
    <cfRule type="duplicateValues" dxfId="7162" priority="1143"/>
  </conditionalFormatting>
  <conditionalFormatting sqref="H2991">
    <cfRule type="duplicateValues" dxfId="7161" priority="1128"/>
  </conditionalFormatting>
  <conditionalFormatting sqref="H2992">
    <cfRule type="duplicateValues" dxfId="7160" priority="1113"/>
  </conditionalFormatting>
  <conditionalFormatting sqref="H2993">
    <cfRule type="duplicateValues" dxfId="7159" priority="1274"/>
  </conditionalFormatting>
  <conditionalFormatting sqref="H2994">
    <cfRule type="duplicateValues" dxfId="7158" priority="1097"/>
  </conditionalFormatting>
  <conditionalFormatting sqref="H2995">
    <cfRule type="duplicateValues" dxfId="7157" priority="1066"/>
  </conditionalFormatting>
  <conditionalFormatting sqref="H2996">
    <cfRule type="duplicateValues" dxfId="7156" priority="1015"/>
  </conditionalFormatting>
  <conditionalFormatting sqref="H2997">
    <cfRule type="duplicateValues" dxfId="7155" priority="1033"/>
  </conditionalFormatting>
  <conditionalFormatting sqref="H2998">
    <cfRule type="duplicateValues" dxfId="7154" priority="997"/>
  </conditionalFormatting>
  <conditionalFormatting sqref="H2999">
    <cfRule type="duplicateValues" dxfId="7153" priority="1051"/>
  </conditionalFormatting>
  <conditionalFormatting sqref="H3000">
    <cfRule type="duplicateValues" dxfId="7152" priority="982"/>
  </conditionalFormatting>
  <conditionalFormatting sqref="H3001">
    <cfRule type="duplicateValues" dxfId="7151" priority="1156"/>
  </conditionalFormatting>
  <conditionalFormatting sqref="H3002">
    <cfRule type="duplicateValues" dxfId="7150" priority="1451"/>
  </conditionalFormatting>
  <conditionalFormatting sqref="H3004:H3006 H3008">
    <cfRule type="duplicateValues" dxfId="7149" priority="951"/>
  </conditionalFormatting>
  <conditionalFormatting sqref="H3007">
    <cfRule type="duplicateValues" dxfId="7148" priority="1246"/>
  </conditionalFormatting>
  <conditionalFormatting sqref="H3009">
    <cfRule type="duplicateValues" dxfId="7147" priority="916"/>
  </conditionalFormatting>
  <conditionalFormatting sqref="H3010">
    <cfRule type="duplicateValues" dxfId="7146" priority="900"/>
  </conditionalFormatting>
  <conditionalFormatting sqref="H3011">
    <cfRule type="duplicateValues" dxfId="7145" priority="876"/>
  </conditionalFormatting>
  <conditionalFormatting sqref="H3012">
    <cfRule type="duplicateValues" dxfId="7144" priority="852"/>
  </conditionalFormatting>
  <conditionalFormatting sqref="H3014">
    <cfRule type="duplicateValues" dxfId="7143" priority="836"/>
  </conditionalFormatting>
  <conditionalFormatting sqref="H3015">
    <cfRule type="duplicateValues" dxfId="7142" priority="928"/>
  </conditionalFormatting>
  <conditionalFormatting sqref="H3017">
    <cfRule type="duplicateValues" dxfId="7141" priority="822"/>
  </conditionalFormatting>
  <conditionalFormatting sqref="H3018">
    <cfRule type="duplicateValues" dxfId="7140" priority="810"/>
  </conditionalFormatting>
  <conditionalFormatting sqref="H3019">
    <cfRule type="duplicateValues" dxfId="7139" priority="796"/>
  </conditionalFormatting>
  <conditionalFormatting sqref="H3020">
    <cfRule type="duplicateValues" dxfId="7138" priority="783"/>
  </conditionalFormatting>
  <conditionalFormatting sqref="H3021">
    <cfRule type="duplicateValues" dxfId="7137" priority="743"/>
  </conditionalFormatting>
  <conditionalFormatting sqref="H3022">
    <cfRule type="duplicateValues" dxfId="7136" priority="727"/>
  </conditionalFormatting>
  <conditionalFormatting sqref="H3023">
    <cfRule type="duplicateValues" dxfId="7135" priority="770"/>
  </conditionalFormatting>
  <conditionalFormatting sqref="H3024">
    <cfRule type="duplicateValues" dxfId="7134" priority="757"/>
  </conditionalFormatting>
  <conditionalFormatting sqref="H3025">
    <cfRule type="duplicateValues" dxfId="7133" priority="1287"/>
  </conditionalFormatting>
  <conditionalFormatting sqref="H3026">
    <cfRule type="duplicateValues" dxfId="7132" priority="689"/>
  </conditionalFormatting>
  <conditionalFormatting sqref="H3027">
    <cfRule type="duplicateValues" dxfId="7131" priority="671"/>
  </conditionalFormatting>
  <conditionalFormatting sqref="H3028">
    <cfRule type="duplicateValues" dxfId="7130" priority="656"/>
  </conditionalFormatting>
  <conditionalFormatting sqref="H3029">
    <cfRule type="duplicateValues" dxfId="7129" priority="638"/>
  </conditionalFormatting>
  <conditionalFormatting sqref="H3030">
    <cfRule type="duplicateValues" dxfId="7128" priority="595"/>
  </conditionalFormatting>
  <conditionalFormatting sqref="H3031">
    <cfRule type="duplicateValues" dxfId="7127" priority="608"/>
  </conditionalFormatting>
  <conditionalFormatting sqref="H3036">
    <cfRule type="duplicateValues" dxfId="7126" priority="566"/>
    <cfRule type="duplicateValues" dxfId="7125" priority="559"/>
  </conditionalFormatting>
  <conditionalFormatting sqref="H3037">
    <cfRule type="duplicateValues" dxfId="7124" priority="542"/>
    <cfRule type="duplicateValues" dxfId="7123" priority="544"/>
  </conditionalFormatting>
  <conditionalFormatting sqref="H3038">
    <cfRule type="duplicateValues" dxfId="7122" priority="525"/>
    <cfRule type="duplicateValues" dxfId="7121" priority="523"/>
  </conditionalFormatting>
  <conditionalFormatting sqref="H3039">
    <cfRule type="duplicateValues" dxfId="7120" priority="506"/>
    <cfRule type="duplicateValues" dxfId="7119" priority="504"/>
  </conditionalFormatting>
  <conditionalFormatting sqref="H3040">
    <cfRule type="duplicateValues" dxfId="7118" priority="481"/>
    <cfRule type="duplicateValues" dxfId="7117" priority="483"/>
  </conditionalFormatting>
  <conditionalFormatting sqref="H3041">
    <cfRule type="duplicateValues" dxfId="7116" priority="462"/>
    <cfRule type="duplicateValues" dxfId="7115" priority="464"/>
  </conditionalFormatting>
  <conditionalFormatting sqref="H3042">
    <cfRule type="duplicateValues" dxfId="7114" priority="441"/>
    <cfRule type="duplicateValues" dxfId="7113" priority="439"/>
  </conditionalFormatting>
  <conditionalFormatting sqref="H3043">
    <cfRule type="duplicateValues" dxfId="7112" priority="424"/>
    <cfRule type="duplicateValues" dxfId="7111" priority="422"/>
  </conditionalFormatting>
  <conditionalFormatting sqref="H3044">
    <cfRule type="duplicateValues" dxfId="7110" priority="403"/>
    <cfRule type="duplicateValues" dxfId="7109" priority="401"/>
  </conditionalFormatting>
  <conditionalFormatting sqref="H3045">
    <cfRule type="duplicateValues" dxfId="7108" priority="380"/>
    <cfRule type="duplicateValues" dxfId="7107" priority="378"/>
  </conditionalFormatting>
  <conditionalFormatting sqref="H3046">
    <cfRule type="duplicateValues" dxfId="7106" priority="359"/>
    <cfRule type="duplicateValues" dxfId="7105" priority="361"/>
  </conditionalFormatting>
  <conditionalFormatting sqref="H3047">
    <cfRule type="duplicateValues" dxfId="7104" priority="340"/>
    <cfRule type="duplicateValues" dxfId="7103" priority="342"/>
  </conditionalFormatting>
  <conditionalFormatting sqref="H3048">
    <cfRule type="duplicateValues" dxfId="7102" priority="323"/>
    <cfRule type="duplicateValues" dxfId="7101" priority="321"/>
  </conditionalFormatting>
  <conditionalFormatting sqref="H3049">
    <cfRule type="duplicateValues" dxfId="7100" priority="298"/>
    <cfRule type="duplicateValues" dxfId="7099" priority="300"/>
  </conditionalFormatting>
  <conditionalFormatting sqref="H3050">
    <cfRule type="duplicateValues" dxfId="7098" priority="281"/>
    <cfRule type="duplicateValues" dxfId="7097" priority="279"/>
  </conditionalFormatting>
  <conditionalFormatting sqref="H3051">
    <cfRule type="duplicateValues" dxfId="7096" priority="260"/>
    <cfRule type="duplicateValues" dxfId="7095" priority="262"/>
  </conditionalFormatting>
  <conditionalFormatting sqref="H3052">
    <cfRule type="duplicateValues" dxfId="7094" priority="239"/>
    <cfRule type="duplicateValues" dxfId="7093" priority="237"/>
  </conditionalFormatting>
  <conditionalFormatting sqref="H3053">
    <cfRule type="duplicateValues" dxfId="7092" priority="218"/>
    <cfRule type="duplicateValues" dxfId="7091" priority="220"/>
  </conditionalFormatting>
  <conditionalFormatting sqref="H3054">
    <cfRule type="duplicateValues" dxfId="7090" priority="197"/>
    <cfRule type="duplicateValues" dxfId="7089" priority="195"/>
  </conditionalFormatting>
  <conditionalFormatting sqref="H3055">
    <cfRule type="duplicateValues" dxfId="7088" priority="174"/>
    <cfRule type="duplicateValues" dxfId="7087" priority="172"/>
  </conditionalFormatting>
  <conditionalFormatting sqref="H3056">
    <cfRule type="duplicateValues" dxfId="7086" priority="151"/>
    <cfRule type="duplicateValues" dxfId="7085" priority="149"/>
  </conditionalFormatting>
  <conditionalFormatting sqref="H3057">
    <cfRule type="duplicateValues" dxfId="7084" priority="126"/>
    <cfRule type="duplicateValues" dxfId="7083" priority="128"/>
  </conditionalFormatting>
  <conditionalFormatting sqref="H3058">
    <cfRule type="duplicateValues" dxfId="7082" priority="105"/>
    <cfRule type="duplicateValues" dxfId="7081" priority="103"/>
  </conditionalFormatting>
  <conditionalFormatting sqref="H3059">
    <cfRule type="duplicateValues" dxfId="7080" priority="86"/>
    <cfRule type="duplicateValues" dxfId="7079" priority="84"/>
  </conditionalFormatting>
  <conditionalFormatting sqref="H3060">
    <cfRule type="duplicateValues" dxfId="7078" priority="63"/>
    <cfRule type="duplicateValues" dxfId="7077" priority="61"/>
  </conditionalFormatting>
  <conditionalFormatting sqref="H3061">
    <cfRule type="duplicateValues" dxfId="7076" priority="40"/>
    <cfRule type="duplicateValues" dxfId="7075" priority="38"/>
  </conditionalFormatting>
  <conditionalFormatting sqref="H3062">
    <cfRule type="duplicateValues" dxfId="7074" priority="17"/>
    <cfRule type="duplicateValues" dxfId="7073" priority="15"/>
  </conditionalFormatting>
  <conditionalFormatting sqref="H3063:H1048576 H1:H3035">
    <cfRule type="duplicateValues" dxfId="7072" priority="16012"/>
  </conditionalFormatting>
  <conditionalFormatting sqref="H3063:H1048576 H3032:H3035 H3016 H3013 H3003 H2873:H2874 H2856 H1:H2818">
    <cfRule type="duplicateValues" dxfId="7071" priority="15996"/>
  </conditionalFormatting>
  <conditionalFormatting sqref="I48">
    <cfRule type="duplicateValues" dxfId="7070" priority="4669"/>
    <cfRule type="duplicateValues" dxfId="7069" priority="4668"/>
  </conditionalFormatting>
  <conditionalFormatting sqref="I146">
    <cfRule type="duplicateValues" dxfId="7068" priority="4667"/>
    <cfRule type="duplicateValues" dxfId="7067" priority="4666"/>
  </conditionalFormatting>
  <conditionalFormatting sqref="I1043">
    <cfRule type="duplicateValues" dxfId="7066" priority="13282"/>
    <cfRule type="duplicateValues" dxfId="7065" priority="13233"/>
    <cfRule type="duplicateValues" dxfId="7064" priority="13259"/>
    <cfRule type="duplicateValues" dxfId="7063" priority="13196"/>
  </conditionalFormatting>
  <conditionalFormatting sqref="I1150">
    <cfRule type="duplicateValues" dxfId="7062" priority="4664"/>
    <cfRule type="duplicateValues" dxfId="7061" priority="4665"/>
  </conditionalFormatting>
  <conditionalFormatting sqref="I1214">
    <cfRule type="duplicateValues" dxfId="7060" priority="4662"/>
    <cfRule type="duplicateValues" dxfId="7059" priority="4663"/>
  </conditionalFormatting>
  <conditionalFormatting sqref="I1239">
    <cfRule type="duplicateValues" dxfId="7058" priority="4661"/>
    <cfRule type="duplicateValues" dxfId="7057" priority="4660"/>
  </conditionalFormatting>
  <conditionalFormatting sqref="I1263">
    <cfRule type="duplicateValues" dxfId="7056" priority="4658"/>
    <cfRule type="duplicateValues" dxfId="7055" priority="4659"/>
  </conditionalFormatting>
  <conditionalFormatting sqref="I1296">
    <cfRule type="duplicateValues" dxfId="7054" priority="4657"/>
    <cfRule type="duplicateValues" dxfId="7053" priority="4656"/>
  </conditionalFormatting>
  <conditionalFormatting sqref="I1304">
    <cfRule type="duplicateValues" dxfId="7052" priority="4654"/>
    <cfRule type="duplicateValues" dxfId="7051" priority="4655"/>
  </conditionalFormatting>
  <conditionalFormatting sqref="L1:L3037 L3063:L1048576">
    <cfRule type="duplicateValues" dxfId="7050" priority="540"/>
  </conditionalFormatting>
  <conditionalFormatting sqref="L2819">
    <cfRule type="duplicateValues" dxfId="7049" priority="3975"/>
  </conditionalFormatting>
  <conditionalFormatting sqref="L2820">
    <cfRule type="duplicateValues" dxfId="7048" priority="3957"/>
  </conditionalFormatting>
  <conditionalFormatting sqref="L2821">
    <cfRule type="duplicateValues" dxfId="7047" priority="3937"/>
  </conditionalFormatting>
  <conditionalFormatting sqref="L2822">
    <cfRule type="duplicateValues" dxfId="7046" priority="3920"/>
  </conditionalFormatting>
  <conditionalFormatting sqref="L2823">
    <cfRule type="duplicateValues" dxfId="7045" priority="3900"/>
  </conditionalFormatting>
  <conditionalFormatting sqref="L2824">
    <cfRule type="duplicateValues" dxfId="7044" priority="3881"/>
  </conditionalFormatting>
  <conditionalFormatting sqref="L2825">
    <cfRule type="duplicateValues" dxfId="7043" priority="3864"/>
  </conditionalFormatting>
  <conditionalFormatting sqref="L2826">
    <cfRule type="duplicateValues" dxfId="7042" priority="3846"/>
  </conditionalFormatting>
  <conditionalFormatting sqref="L2827">
    <cfRule type="duplicateValues" dxfId="7041" priority="3796"/>
  </conditionalFormatting>
  <conditionalFormatting sqref="L2828">
    <cfRule type="duplicateValues" dxfId="7040" priority="3776"/>
  </conditionalFormatting>
  <conditionalFormatting sqref="L2829">
    <cfRule type="duplicateValues" dxfId="7039" priority="3813"/>
  </conditionalFormatting>
  <conditionalFormatting sqref="L2830">
    <cfRule type="duplicateValues" dxfId="7038" priority="3759"/>
  </conditionalFormatting>
  <conditionalFormatting sqref="L2831">
    <cfRule type="duplicateValues" dxfId="7037" priority="3735"/>
  </conditionalFormatting>
  <conditionalFormatting sqref="L2832">
    <cfRule type="duplicateValues" dxfId="7036" priority="3717"/>
  </conditionalFormatting>
  <conditionalFormatting sqref="L2833">
    <cfRule type="duplicateValues" dxfId="7035" priority="3697"/>
  </conditionalFormatting>
  <conditionalFormatting sqref="L2834">
    <cfRule type="duplicateValues" dxfId="7034" priority="3826"/>
  </conditionalFormatting>
  <conditionalFormatting sqref="L2835">
    <cfRule type="duplicateValues" dxfId="7033" priority="3677"/>
  </conditionalFormatting>
  <conditionalFormatting sqref="L2836">
    <cfRule type="duplicateValues" dxfId="7032" priority="3657"/>
  </conditionalFormatting>
  <conditionalFormatting sqref="L2837">
    <cfRule type="duplicateValues" dxfId="7031" priority="3640"/>
  </conditionalFormatting>
  <conditionalFormatting sqref="L2838">
    <cfRule type="duplicateValues" dxfId="7030" priority="3623"/>
  </conditionalFormatting>
  <conditionalFormatting sqref="L2839">
    <cfRule type="duplicateValues" dxfId="7029" priority="3606"/>
  </conditionalFormatting>
  <conditionalFormatting sqref="L2840 L2842">
    <cfRule type="duplicateValues" dxfId="7028" priority="3562"/>
  </conditionalFormatting>
  <conditionalFormatting sqref="L2841">
    <cfRule type="duplicateValues" dxfId="7027" priority="3438"/>
  </conditionalFormatting>
  <conditionalFormatting sqref="L2843">
    <cfRule type="duplicateValues" dxfId="7026" priority="3549"/>
  </conditionalFormatting>
  <conditionalFormatting sqref="L2844">
    <cfRule type="duplicateValues" dxfId="7025" priority="3529"/>
  </conditionalFormatting>
  <conditionalFormatting sqref="L2845">
    <cfRule type="duplicateValues" dxfId="7024" priority="3516"/>
  </conditionalFormatting>
  <conditionalFormatting sqref="L2846">
    <cfRule type="duplicateValues" dxfId="7023" priority="3496"/>
  </conditionalFormatting>
  <conditionalFormatting sqref="L2847">
    <cfRule type="duplicateValues" dxfId="7022" priority="3476"/>
  </conditionalFormatting>
  <conditionalFormatting sqref="L2848">
    <cfRule type="duplicateValues" dxfId="7021" priority="3458"/>
  </conditionalFormatting>
  <conditionalFormatting sqref="L2849">
    <cfRule type="duplicateValues" dxfId="7020" priority="3412"/>
  </conditionalFormatting>
  <conditionalFormatting sqref="L2850">
    <cfRule type="duplicateValues" dxfId="7019" priority="3382"/>
  </conditionalFormatting>
  <conditionalFormatting sqref="L2851">
    <cfRule type="duplicateValues" dxfId="7018" priority="3369"/>
  </conditionalFormatting>
  <conditionalFormatting sqref="L2852">
    <cfRule type="duplicateValues" dxfId="7017" priority="3345"/>
  </conditionalFormatting>
  <conditionalFormatting sqref="L2853">
    <cfRule type="duplicateValues" dxfId="7016" priority="3395"/>
  </conditionalFormatting>
  <conditionalFormatting sqref="L2854">
    <cfRule type="duplicateValues" dxfId="7015" priority="3319"/>
  </conditionalFormatting>
  <conditionalFormatting sqref="L2855">
    <cfRule type="duplicateValues" dxfId="7014" priority="3286"/>
  </conditionalFormatting>
  <conditionalFormatting sqref="L2857">
    <cfRule type="duplicateValues" dxfId="7013" priority="3279"/>
  </conditionalFormatting>
  <conditionalFormatting sqref="L2858">
    <cfRule type="duplicateValues" dxfId="7012" priority="3261"/>
  </conditionalFormatting>
  <conditionalFormatting sqref="L2859">
    <cfRule type="duplicateValues" dxfId="7011" priority="3241"/>
  </conditionalFormatting>
  <conditionalFormatting sqref="L2860">
    <cfRule type="duplicateValues" dxfId="7010" priority="3221"/>
  </conditionalFormatting>
  <conditionalFormatting sqref="L2861">
    <cfRule type="duplicateValues" dxfId="7009" priority="3201"/>
  </conditionalFormatting>
  <conditionalFormatting sqref="L2862">
    <cfRule type="duplicateValues" dxfId="7008" priority="3184"/>
  </conditionalFormatting>
  <conditionalFormatting sqref="L2863">
    <cfRule type="duplicateValues" dxfId="7007" priority="3168"/>
  </conditionalFormatting>
  <conditionalFormatting sqref="L2864">
    <cfRule type="duplicateValues" dxfId="7006" priority="3151"/>
  </conditionalFormatting>
  <conditionalFormatting sqref="L2865">
    <cfRule type="duplicateValues" dxfId="7005" priority="3131"/>
  </conditionalFormatting>
  <conditionalFormatting sqref="L2866">
    <cfRule type="duplicateValues" dxfId="7004" priority="3425"/>
  </conditionalFormatting>
  <conditionalFormatting sqref="L2867">
    <cfRule type="duplicateValues" dxfId="7003" priority="3111"/>
  </conditionalFormatting>
  <conditionalFormatting sqref="L2868">
    <cfRule type="duplicateValues" dxfId="7002" priority="3064"/>
  </conditionalFormatting>
  <conditionalFormatting sqref="L2869">
    <cfRule type="duplicateValues" dxfId="7001" priority="3081"/>
  </conditionalFormatting>
  <conditionalFormatting sqref="L2870">
    <cfRule type="duplicateValues" dxfId="7000" priority="3040"/>
  </conditionalFormatting>
  <conditionalFormatting sqref="L2871">
    <cfRule type="duplicateValues" dxfId="6999" priority="3020"/>
  </conditionalFormatting>
  <conditionalFormatting sqref="L2872">
    <cfRule type="duplicateValues" dxfId="6998" priority="2984"/>
  </conditionalFormatting>
  <conditionalFormatting sqref="L2875">
    <cfRule type="duplicateValues" dxfId="6997" priority="2936"/>
  </conditionalFormatting>
  <conditionalFormatting sqref="L2876">
    <cfRule type="duplicateValues" dxfId="6996" priority="2920"/>
  </conditionalFormatting>
  <conditionalFormatting sqref="L2877">
    <cfRule type="duplicateValues" dxfId="6995" priority="2900"/>
  </conditionalFormatting>
  <conditionalFormatting sqref="L2878">
    <cfRule type="duplicateValues" dxfId="6994" priority="3000"/>
  </conditionalFormatting>
  <conditionalFormatting sqref="L2879">
    <cfRule type="duplicateValues" dxfId="6993" priority="2848"/>
  </conditionalFormatting>
  <conditionalFormatting sqref="L2880">
    <cfRule type="duplicateValues" dxfId="6992" priority="2832"/>
  </conditionalFormatting>
  <conditionalFormatting sqref="L2881">
    <cfRule type="duplicateValues" dxfId="6991" priority="2819"/>
  </conditionalFormatting>
  <conditionalFormatting sqref="L2882">
    <cfRule type="duplicateValues" dxfId="6990" priority="2803"/>
  </conditionalFormatting>
  <conditionalFormatting sqref="L2883">
    <cfRule type="duplicateValues" dxfId="6989" priority="2967"/>
  </conditionalFormatting>
  <conditionalFormatting sqref="L2884">
    <cfRule type="duplicateValues" dxfId="6988" priority="2790"/>
  </conditionalFormatting>
  <conditionalFormatting sqref="L2885">
    <cfRule type="duplicateValues" dxfId="6987" priority="2777"/>
  </conditionalFormatting>
  <conditionalFormatting sqref="L2886">
    <cfRule type="duplicateValues" dxfId="6986" priority="2761"/>
  </conditionalFormatting>
  <conditionalFormatting sqref="L2887">
    <cfRule type="duplicateValues" dxfId="6985" priority="2745"/>
  </conditionalFormatting>
  <conditionalFormatting sqref="L2888">
    <cfRule type="duplicateValues" dxfId="6984" priority="2716"/>
  </conditionalFormatting>
  <conditionalFormatting sqref="L2889">
    <cfRule type="duplicateValues" dxfId="6983" priority="2687"/>
  </conditionalFormatting>
  <conditionalFormatting sqref="L2890">
    <cfRule type="duplicateValues" dxfId="6982" priority="2673"/>
  </conditionalFormatting>
  <conditionalFormatting sqref="L2891">
    <cfRule type="duplicateValues" dxfId="6981" priority="2657"/>
  </conditionalFormatting>
  <conditionalFormatting sqref="L2892">
    <cfRule type="duplicateValues" dxfId="6980" priority="2627"/>
  </conditionalFormatting>
  <conditionalFormatting sqref="L2893">
    <cfRule type="duplicateValues" dxfId="6979" priority="2616"/>
  </conditionalFormatting>
  <conditionalFormatting sqref="L2894">
    <cfRule type="duplicateValues" dxfId="6978" priority="2600"/>
  </conditionalFormatting>
  <conditionalFormatting sqref="L2895">
    <cfRule type="duplicateValues" dxfId="6977" priority="2587"/>
  </conditionalFormatting>
  <conditionalFormatting sqref="L2896">
    <cfRule type="duplicateValues" dxfId="6976" priority="2571"/>
  </conditionalFormatting>
  <conditionalFormatting sqref="L2897">
    <cfRule type="duplicateValues" dxfId="6975" priority="2555"/>
  </conditionalFormatting>
  <conditionalFormatting sqref="L2898">
    <cfRule type="duplicateValues" dxfId="6974" priority="2542"/>
  </conditionalFormatting>
  <conditionalFormatting sqref="L2899">
    <cfRule type="duplicateValues" dxfId="6973" priority="2875"/>
  </conditionalFormatting>
  <conditionalFormatting sqref="L2900">
    <cfRule type="duplicateValues" dxfId="6972" priority="2529"/>
  </conditionalFormatting>
  <conditionalFormatting sqref="L2901">
    <cfRule type="duplicateValues" dxfId="6971" priority="2515"/>
  </conditionalFormatting>
  <conditionalFormatting sqref="L2902">
    <cfRule type="duplicateValues" dxfId="6970" priority="2499"/>
  </conditionalFormatting>
  <conditionalFormatting sqref="L2903">
    <cfRule type="duplicateValues" dxfId="6969" priority="2483"/>
  </conditionalFormatting>
  <conditionalFormatting sqref="L2904">
    <cfRule type="duplicateValues" dxfId="6968" priority="2467"/>
  </conditionalFormatting>
  <conditionalFormatting sqref="L2905">
    <cfRule type="duplicateValues" dxfId="6967" priority="2445"/>
  </conditionalFormatting>
  <conditionalFormatting sqref="L2906">
    <cfRule type="duplicateValues" dxfId="6966" priority="2732"/>
  </conditionalFormatting>
  <conditionalFormatting sqref="L2907">
    <cfRule type="duplicateValues" dxfId="6965" priority="2703"/>
  </conditionalFormatting>
  <conditionalFormatting sqref="L2908">
    <cfRule type="duplicateValues" dxfId="6964" priority="2429"/>
  </conditionalFormatting>
  <conditionalFormatting sqref="L2909">
    <cfRule type="duplicateValues" dxfId="6963" priority="2413"/>
  </conditionalFormatting>
  <conditionalFormatting sqref="L2910">
    <cfRule type="duplicateValues" dxfId="6962" priority="2456"/>
  </conditionalFormatting>
  <conditionalFormatting sqref="L2911">
    <cfRule type="duplicateValues" dxfId="6961" priority="2366"/>
  </conditionalFormatting>
  <conditionalFormatting sqref="L2912">
    <cfRule type="duplicateValues" dxfId="6960" priority="2350"/>
  </conditionalFormatting>
  <conditionalFormatting sqref="L2913">
    <cfRule type="duplicateValues" dxfId="6959" priority="2387"/>
  </conditionalFormatting>
  <conditionalFormatting sqref="L2914">
    <cfRule type="duplicateValues" dxfId="6958" priority="2314"/>
  </conditionalFormatting>
  <conditionalFormatting sqref="L2915">
    <cfRule type="duplicateValues" dxfId="6957" priority="2862"/>
  </conditionalFormatting>
  <conditionalFormatting sqref="L2916">
    <cfRule type="duplicateValues" dxfId="6956" priority="2306"/>
  </conditionalFormatting>
  <conditionalFormatting sqref="L2917">
    <cfRule type="duplicateValues" dxfId="6955" priority="2279"/>
  </conditionalFormatting>
  <conditionalFormatting sqref="L2918">
    <cfRule type="duplicateValues" dxfId="6954" priority="2265"/>
  </conditionalFormatting>
  <conditionalFormatting sqref="L2919">
    <cfRule type="duplicateValues" dxfId="6953" priority="2239"/>
  </conditionalFormatting>
  <conditionalFormatting sqref="L2920">
    <cfRule type="duplicateValues" dxfId="6952" priority="2225"/>
  </conditionalFormatting>
  <conditionalFormatting sqref="L2921">
    <cfRule type="duplicateValues" dxfId="6951" priority="2211"/>
  </conditionalFormatting>
  <conditionalFormatting sqref="L2922">
    <cfRule type="duplicateValues" dxfId="6950" priority="2252"/>
  </conditionalFormatting>
  <conditionalFormatting sqref="L2923">
    <cfRule type="duplicateValues" dxfId="6949" priority="2182"/>
  </conditionalFormatting>
  <conditionalFormatting sqref="L2924">
    <cfRule type="duplicateValues" dxfId="6948" priority="2198"/>
  </conditionalFormatting>
  <conditionalFormatting sqref="L2925">
    <cfRule type="duplicateValues" dxfId="6947" priority="2168"/>
  </conditionalFormatting>
  <conditionalFormatting sqref="L2926">
    <cfRule type="duplicateValues" dxfId="6946" priority="2292"/>
  </conditionalFormatting>
  <conditionalFormatting sqref="L2927">
    <cfRule type="duplicateValues" dxfId="6945" priority="2155"/>
  </conditionalFormatting>
  <conditionalFormatting sqref="L2928">
    <cfRule type="duplicateValues" dxfId="6944" priority="2141"/>
  </conditionalFormatting>
  <conditionalFormatting sqref="L2929">
    <cfRule type="duplicateValues" dxfId="6943" priority="2129"/>
  </conditionalFormatting>
  <conditionalFormatting sqref="L2930">
    <cfRule type="duplicateValues" dxfId="6942" priority="2324"/>
  </conditionalFormatting>
  <conditionalFormatting sqref="L2931">
    <cfRule type="duplicateValues" dxfId="6941" priority="2115"/>
  </conditionalFormatting>
  <conditionalFormatting sqref="L2932">
    <cfRule type="duplicateValues" dxfId="6940" priority="2102"/>
  </conditionalFormatting>
  <conditionalFormatting sqref="L2933">
    <cfRule type="duplicateValues" dxfId="6939" priority="2086"/>
  </conditionalFormatting>
  <conditionalFormatting sqref="L2934">
    <cfRule type="duplicateValues" dxfId="6938" priority="2070"/>
  </conditionalFormatting>
  <conditionalFormatting sqref="L2935">
    <cfRule type="duplicateValues" dxfId="6937" priority="2034"/>
  </conditionalFormatting>
  <conditionalFormatting sqref="L2936">
    <cfRule type="duplicateValues" dxfId="6936" priority="2020"/>
  </conditionalFormatting>
  <conditionalFormatting sqref="L2937">
    <cfRule type="duplicateValues" dxfId="6935" priority="2009"/>
  </conditionalFormatting>
  <conditionalFormatting sqref="L2938">
    <cfRule type="duplicateValues" dxfId="6934" priority="1977"/>
  </conditionalFormatting>
  <conditionalFormatting sqref="L2939">
    <cfRule type="duplicateValues" dxfId="6933" priority="1993"/>
  </conditionalFormatting>
  <conditionalFormatting sqref="L2940">
    <cfRule type="duplicateValues" dxfId="6932" priority="1964"/>
  </conditionalFormatting>
  <conditionalFormatting sqref="L2941">
    <cfRule type="duplicateValues" dxfId="6931" priority="1948"/>
  </conditionalFormatting>
  <conditionalFormatting sqref="L2942">
    <cfRule type="duplicateValues" dxfId="6930" priority="2400"/>
  </conditionalFormatting>
  <conditionalFormatting sqref="L2943">
    <cfRule type="duplicateValues" dxfId="6929" priority="1936"/>
  </conditionalFormatting>
  <conditionalFormatting sqref="L2944">
    <cfRule type="duplicateValues" dxfId="6928" priority="1906"/>
  </conditionalFormatting>
  <conditionalFormatting sqref="L2945">
    <cfRule type="duplicateValues" dxfId="6927" priority="2059"/>
  </conditionalFormatting>
  <conditionalFormatting sqref="L2946">
    <cfRule type="duplicateValues" dxfId="6926" priority="1881"/>
  </conditionalFormatting>
  <conditionalFormatting sqref="L2947">
    <cfRule type="duplicateValues" dxfId="6925" priority="1920"/>
  </conditionalFormatting>
  <conditionalFormatting sqref="L2948">
    <cfRule type="duplicateValues" dxfId="6924" priority="1865"/>
  </conditionalFormatting>
  <conditionalFormatting sqref="L2949">
    <cfRule type="duplicateValues" dxfId="6923" priority="1851"/>
  </conditionalFormatting>
  <conditionalFormatting sqref="L2950">
    <cfRule type="duplicateValues" dxfId="6922" priority="1838"/>
  </conditionalFormatting>
  <conditionalFormatting sqref="L2951">
    <cfRule type="duplicateValues" dxfId="6921" priority="1824"/>
  </conditionalFormatting>
  <conditionalFormatting sqref="L2952">
    <cfRule type="duplicateValues" dxfId="6920" priority="1811"/>
  </conditionalFormatting>
  <conditionalFormatting sqref="L2953">
    <cfRule type="duplicateValues" dxfId="6919" priority="1798"/>
  </conditionalFormatting>
  <conditionalFormatting sqref="L2954">
    <cfRule type="duplicateValues" dxfId="6918" priority="1768"/>
  </conditionalFormatting>
  <conditionalFormatting sqref="L2955">
    <cfRule type="duplicateValues" dxfId="6917" priority="1752"/>
  </conditionalFormatting>
  <conditionalFormatting sqref="L2956">
    <cfRule type="duplicateValues" dxfId="6916" priority="1738"/>
  </conditionalFormatting>
  <conditionalFormatting sqref="L2957">
    <cfRule type="duplicateValues" dxfId="6915" priority="1725"/>
  </conditionalFormatting>
  <conditionalFormatting sqref="L2958">
    <cfRule type="duplicateValues" dxfId="6914" priority="1712"/>
  </conditionalFormatting>
  <conditionalFormatting sqref="L2959">
    <cfRule type="duplicateValues" dxfId="6913" priority="1684"/>
  </conditionalFormatting>
  <conditionalFormatting sqref="L2960">
    <cfRule type="duplicateValues" dxfId="6912" priority="1673"/>
  </conditionalFormatting>
  <conditionalFormatting sqref="L2961">
    <cfRule type="duplicateValues" dxfId="6911" priority="1662"/>
  </conditionalFormatting>
  <conditionalFormatting sqref="L2962">
    <cfRule type="duplicateValues" dxfId="6910" priority="1649"/>
  </conditionalFormatting>
  <conditionalFormatting sqref="L2963">
    <cfRule type="duplicateValues" dxfId="6909" priority="1638"/>
  </conditionalFormatting>
  <conditionalFormatting sqref="L2964">
    <cfRule type="duplicateValues" dxfId="6908" priority="1625"/>
  </conditionalFormatting>
  <conditionalFormatting sqref="L2965">
    <cfRule type="duplicateValues" dxfId="6907" priority="1612"/>
  </conditionalFormatting>
  <conditionalFormatting sqref="L2966">
    <cfRule type="duplicateValues" dxfId="6906" priority="1596"/>
  </conditionalFormatting>
  <conditionalFormatting sqref="L2967">
    <cfRule type="duplicateValues" dxfId="6905" priority="1571"/>
  </conditionalFormatting>
  <conditionalFormatting sqref="L2968">
    <cfRule type="duplicateValues" dxfId="6904" priority="1557"/>
  </conditionalFormatting>
  <conditionalFormatting sqref="L2969">
    <cfRule type="duplicateValues" dxfId="6903" priority="1544"/>
  </conditionalFormatting>
  <conditionalFormatting sqref="L2970">
    <cfRule type="duplicateValues" dxfId="6902" priority="1526"/>
  </conditionalFormatting>
  <conditionalFormatting sqref="L2971">
    <cfRule type="duplicateValues" dxfId="6901" priority="1510"/>
  </conditionalFormatting>
  <conditionalFormatting sqref="L2972">
    <cfRule type="duplicateValues" dxfId="6900" priority="1494"/>
  </conditionalFormatting>
  <conditionalFormatting sqref="L2973">
    <cfRule type="duplicateValues" dxfId="6899" priority="1481"/>
  </conditionalFormatting>
  <conditionalFormatting sqref="L2974">
    <cfRule type="duplicateValues" dxfId="6898" priority="1782"/>
  </conditionalFormatting>
  <conditionalFormatting sqref="L2975">
    <cfRule type="duplicateValues" dxfId="6897" priority="1466"/>
  </conditionalFormatting>
  <conditionalFormatting sqref="L2976">
    <cfRule type="duplicateValues" dxfId="6896" priority="1436"/>
  </conditionalFormatting>
  <conditionalFormatting sqref="L2977">
    <cfRule type="duplicateValues" dxfId="6895" priority="1420"/>
  </conditionalFormatting>
  <conditionalFormatting sqref="L2978">
    <cfRule type="duplicateValues" dxfId="6894" priority="1406"/>
  </conditionalFormatting>
  <conditionalFormatting sqref="L2979">
    <cfRule type="duplicateValues" dxfId="6893" priority="1391"/>
  </conditionalFormatting>
  <conditionalFormatting sqref="L2980">
    <cfRule type="duplicateValues" dxfId="6892" priority="1354"/>
  </conditionalFormatting>
  <conditionalFormatting sqref="L2981">
    <cfRule type="duplicateValues" dxfId="6891" priority="1372"/>
  </conditionalFormatting>
  <conditionalFormatting sqref="L2982">
    <cfRule type="duplicateValues" dxfId="6890" priority="1336"/>
  </conditionalFormatting>
  <conditionalFormatting sqref="L2983">
    <cfRule type="duplicateValues" dxfId="6889" priority="1321"/>
  </conditionalFormatting>
  <conditionalFormatting sqref="L2984">
    <cfRule type="duplicateValues" dxfId="6888" priority="1306"/>
  </conditionalFormatting>
  <conditionalFormatting sqref="L2985">
    <cfRule type="duplicateValues" dxfId="6887" priority="1260"/>
  </conditionalFormatting>
  <conditionalFormatting sqref="L2986">
    <cfRule type="duplicateValues" dxfId="6886" priority="1229"/>
  </conditionalFormatting>
  <conditionalFormatting sqref="L2987">
    <cfRule type="duplicateValues" dxfId="6885" priority="1211"/>
  </conditionalFormatting>
  <conditionalFormatting sqref="L2988">
    <cfRule type="duplicateValues" dxfId="6884" priority="1193"/>
  </conditionalFormatting>
  <conditionalFormatting sqref="L2989">
    <cfRule type="duplicateValues" dxfId="6883" priority="1175"/>
  </conditionalFormatting>
  <conditionalFormatting sqref="L2990">
    <cfRule type="duplicateValues" dxfId="6882" priority="1144"/>
  </conditionalFormatting>
  <conditionalFormatting sqref="L2991">
    <cfRule type="duplicateValues" dxfId="6881" priority="1129"/>
  </conditionalFormatting>
  <conditionalFormatting sqref="L2992">
    <cfRule type="duplicateValues" dxfId="6880" priority="1114"/>
  </conditionalFormatting>
  <conditionalFormatting sqref="L2993">
    <cfRule type="duplicateValues" dxfId="6879" priority="1275"/>
  </conditionalFormatting>
  <conditionalFormatting sqref="L2994">
    <cfRule type="duplicateValues" dxfId="6878" priority="1098"/>
  </conditionalFormatting>
  <conditionalFormatting sqref="L2995">
    <cfRule type="duplicateValues" dxfId="6877" priority="1067"/>
  </conditionalFormatting>
  <conditionalFormatting sqref="L2996">
    <cfRule type="duplicateValues" dxfId="6876" priority="1016"/>
  </conditionalFormatting>
  <conditionalFormatting sqref="L2997">
    <cfRule type="duplicateValues" dxfId="6875" priority="1034"/>
  </conditionalFormatting>
  <conditionalFormatting sqref="L2998">
    <cfRule type="duplicateValues" dxfId="6874" priority="998"/>
  </conditionalFormatting>
  <conditionalFormatting sqref="L2999">
    <cfRule type="duplicateValues" dxfId="6873" priority="1052"/>
  </conditionalFormatting>
  <conditionalFormatting sqref="L3000">
    <cfRule type="duplicateValues" dxfId="6872" priority="983"/>
  </conditionalFormatting>
  <conditionalFormatting sqref="L3001">
    <cfRule type="duplicateValues" dxfId="6871" priority="1157"/>
  </conditionalFormatting>
  <conditionalFormatting sqref="L3002">
    <cfRule type="duplicateValues" dxfId="6870" priority="1452"/>
  </conditionalFormatting>
  <conditionalFormatting sqref="L3004:L3006 L3008">
    <cfRule type="duplicateValues" dxfId="6869" priority="952"/>
  </conditionalFormatting>
  <conditionalFormatting sqref="L3007">
    <cfRule type="duplicateValues" dxfId="6868" priority="1247"/>
  </conditionalFormatting>
  <conditionalFormatting sqref="L3009">
    <cfRule type="duplicateValues" dxfId="6867" priority="917"/>
  </conditionalFormatting>
  <conditionalFormatting sqref="L3010">
    <cfRule type="duplicateValues" dxfId="6866" priority="901"/>
  </conditionalFormatting>
  <conditionalFormatting sqref="L3011">
    <cfRule type="duplicateValues" dxfId="6865" priority="877"/>
  </conditionalFormatting>
  <conditionalFormatting sqref="L3012">
    <cfRule type="duplicateValues" dxfId="6864" priority="853"/>
  </conditionalFormatting>
  <conditionalFormatting sqref="L3014">
    <cfRule type="duplicateValues" dxfId="6863" priority="837"/>
  </conditionalFormatting>
  <conditionalFormatting sqref="L3015">
    <cfRule type="duplicateValues" dxfId="6862" priority="929"/>
  </conditionalFormatting>
  <conditionalFormatting sqref="L3017">
    <cfRule type="duplicateValues" dxfId="6861" priority="823"/>
  </conditionalFormatting>
  <conditionalFormatting sqref="L3018">
    <cfRule type="duplicateValues" dxfId="6860" priority="811"/>
  </conditionalFormatting>
  <conditionalFormatting sqref="L3019">
    <cfRule type="duplicateValues" dxfId="6859" priority="797"/>
  </conditionalFormatting>
  <conditionalFormatting sqref="L3020">
    <cfRule type="duplicateValues" dxfId="6858" priority="784"/>
  </conditionalFormatting>
  <conditionalFormatting sqref="L3021">
    <cfRule type="duplicateValues" dxfId="6857" priority="744"/>
  </conditionalFormatting>
  <conditionalFormatting sqref="L3022">
    <cfRule type="duplicateValues" dxfId="6856" priority="728"/>
  </conditionalFormatting>
  <conditionalFormatting sqref="L3023">
    <cfRule type="duplicateValues" dxfId="6855" priority="771"/>
  </conditionalFormatting>
  <conditionalFormatting sqref="L3024">
    <cfRule type="duplicateValues" dxfId="6854" priority="758"/>
  </conditionalFormatting>
  <conditionalFormatting sqref="L3025">
    <cfRule type="duplicateValues" dxfId="6853" priority="1288"/>
  </conditionalFormatting>
  <conditionalFormatting sqref="L3026">
    <cfRule type="duplicateValues" dxfId="6852" priority="690"/>
  </conditionalFormatting>
  <conditionalFormatting sqref="L3027">
    <cfRule type="duplicateValues" dxfId="6851" priority="672"/>
  </conditionalFormatting>
  <conditionalFormatting sqref="L3028">
    <cfRule type="duplicateValues" dxfId="6850" priority="657"/>
  </conditionalFormatting>
  <conditionalFormatting sqref="L3029">
    <cfRule type="duplicateValues" dxfId="6849" priority="639"/>
  </conditionalFormatting>
  <conditionalFormatting sqref="L3030">
    <cfRule type="duplicateValues" dxfId="6848" priority="596"/>
  </conditionalFormatting>
  <conditionalFormatting sqref="L3031">
    <cfRule type="duplicateValues" dxfId="6847" priority="609"/>
  </conditionalFormatting>
  <conditionalFormatting sqref="L3036">
    <cfRule type="duplicateValues" dxfId="6846" priority="557"/>
    <cfRule type="duplicateValues" dxfId="6845" priority="567"/>
  </conditionalFormatting>
  <conditionalFormatting sqref="L3037">
    <cfRule type="duplicateValues" dxfId="6844" priority="545"/>
  </conditionalFormatting>
  <conditionalFormatting sqref="L3038">
    <cfRule type="duplicateValues" dxfId="6843" priority="521"/>
    <cfRule type="duplicateValues" dxfId="6842" priority="526"/>
  </conditionalFormatting>
  <conditionalFormatting sqref="L3039">
    <cfRule type="duplicateValues" dxfId="6841" priority="507"/>
    <cfRule type="duplicateValues" dxfId="6840" priority="502"/>
  </conditionalFormatting>
  <conditionalFormatting sqref="L3040">
    <cfRule type="duplicateValues" dxfId="6839" priority="484"/>
    <cfRule type="duplicateValues" dxfId="6838" priority="479"/>
  </conditionalFormatting>
  <conditionalFormatting sqref="L3041">
    <cfRule type="duplicateValues" dxfId="6837" priority="460"/>
    <cfRule type="duplicateValues" dxfId="6836" priority="465"/>
  </conditionalFormatting>
  <conditionalFormatting sqref="L3042">
    <cfRule type="duplicateValues" dxfId="6835" priority="437"/>
    <cfRule type="duplicateValues" dxfId="6834" priority="442"/>
  </conditionalFormatting>
  <conditionalFormatting sqref="L3043">
    <cfRule type="duplicateValues" dxfId="6833" priority="425"/>
    <cfRule type="duplicateValues" dxfId="6832" priority="420"/>
  </conditionalFormatting>
  <conditionalFormatting sqref="L3044">
    <cfRule type="duplicateValues" dxfId="6831" priority="404"/>
    <cfRule type="duplicateValues" dxfId="6830" priority="399"/>
  </conditionalFormatting>
  <conditionalFormatting sqref="L3045">
    <cfRule type="duplicateValues" dxfId="6829" priority="376"/>
    <cfRule type="duplicateValues" dxfId="6828" priority="381"/>
  </conditionalFormatting>
  <conditionalFormatting sqref="L3046">
    <cfRule type="duplicateValues" dxfId="6827" priority="357"/>
    <cfRule type="duplicateValues" dxfId="6826" priority="362"/>
  </conditionalFormatting>
  <conditionalFormatting sqref="L3047">
    <cfRule type="duplicateValues" dxfId="6825" priority="338"/>
    <cfRule type="duplicateValues" dxfId="6824" priority="343"/>
  </conditionalFormatting>
  <conditionalFormatting sqref="L3048">
    <cfRule type="duplicateValues" dxfId="6823" priority="319"/>
    <cfRule type="duplicateValues" dxfId="6822" priority="324"/>
  </conditionalFormatting>
  <conditionalFormatting sqref="L3049">
    <cfRule type="duplicateValues" dxfId="6821" priority="301"/>
    <cfRule type="duplicateValues" dxfId="6820" priority="296"/>
  </conditionalFormatting>
  <conditionalFormatting sqref="L3050">
    <cfRule type="duplicateValues" dxfId="6819" priority="277"/>
    <cfRule type="duplicateValues" dxfId="6818" priority="282"/>
  </conditionalFormatting>
  <conditionalFormatting sqref="L3051">
    <cfRule type="duplicateValues" dxfId="6817" priority="263"/>
    <cfRule type="duplicateValues" dxfId="6816" priority="258"/>
  </conditionalFormatting>
  <conditionalFormatting sqref="L3052">
    <cfRule type="duplicateValues" dxfId="6815" priority="235"/>
    <cfRule type="duplicateValues" dxfId="6814" priority="240"/>
  </conditionalFormatting>
  <conditionalFormatting sqref="L3053">
    <cfRule type="duplicateValues" dxfId="6813" priority="216"/>
    <cfRule type="duplicateValues" dxfId="6812" priority="221"/>
  </conditionalFormatting>
  <conditionalFormatting sqref="L3054">
    <cfRule type="duplicateValues" dxfId="6811" priority="193"/>
    <cfRule type="duplicateValues" dxfId="6810" priority="198"/>
  </conditionalFormatting>
  <conditionalFormatting sqref="L3055">
    <cfRule type="duplicateValues" dxfId="6809" priority="175"/>
    <cfRule type="duplicateValues" dxfId="6808" priority="170"/>
  </conditionalFormatting>
  <conditionalFormatting sqref="L3056">
    <cfRule type="duplicateValues" dxfId="6807" priority="147"/>
    <cfRule type="duplicateValues" dxfId="6806" priority="152"/>
  </conditionalFormatting>
  <conditionalFormatting sqref="L3057">
    <cfRule type="duplicateValues" dxfId="6805" priority="129"/>
    <cfRule type="duplicateValues" dxfId="6804" priority="124"/>
  </conditionalFormatting>
  <conditionalFormatting sqref="L3058">
    <cfRule type="duplicateValues" dxfId="6803" priority="106"/>
    <cfRule type="duplicateValues" dxfId="6802" priority="101"/>
  </conditionalFormatting>
  <conditionalFormatting sqref="L3059">
    <cfRule type="duplicateValues" dxfId="6801" priority="82"/>
    <cfRule type="duplicateValues" dxfId="6800" priority="87"/>
  </conditionalFormatting>
  <conditionalFormatting sqref="L3060">
    <cfRule type="duplicateValues" dxfId="6799" priority="64"/>
    <cfRule type="duplicateValues" dxfId="6798" priority="59"/>
  </conditionalFormatting>
  <conditionalFormatting sqref="L3061">
    <cfRule type="duplicateValues" dxfId="6797" priority="36"/>
    <cfRule type="duplicateValues" dxfId="6796" priority="41"/>
  </conditionalFormatting>
  <conditionalFormatting sqref="L3062">
    <cfRule type="duplicateValues" dxfId="6795" priority="13"/>
    <cfRule type="duplicateValues" dxfId="6794" priority="18"/>
  </conditionalFormatting>
  <conditionalFormatting sqref="L3063:L1048576 L1:L3035">
    <cfRule type="duplicateValues" dxfId="6793" priority="579"/>
  </conditionalFormatting>
  <conditionalFormatting sqref="L3063:L1048576 L3032:L3035 L3016 L3013 L3003 L2873:L2874 L2856 L1:L1443 L1445:L2818">
    <cfRule type="duplicateValues" dxfId="6792" priority="3996"/>
  </conditionalFormatting>
  <conditionalFormatting sqref="M2632:M2634">
    <cfRule type="duplicateValues" dxfId="6791" priority="6302"/>
  </conditionalFormatting>
  <conditionalFormatting sqref="M2635">
    <cfRule type="duplicateValues" dxfId="6790" priority="6299"/>
  </conditionalFormatting>
  <conditionalFormatting sqref="M2636">
    <cfRule type="duplicateValues" dxfId="6789" priority="6300"/>
  </conditionalFormatting>
  <conditionalFormatting sqref="M2637">
    <cfRule type="duplicateValues" dxfId="6788" priority="6290"/>
  </conditionalFormatting>
  <conditionalFormatting sqref="M2638">
    <cfRule type="duplicateValues" dxfId="6787" priority="6280"/>
  </conditionalFormatting>
  <conditionalFormatting sqref="M2639">
    <cfRule type="duplicateValues" dxfId="6786" priority="6267"/>
  </conditionalFormatting>
  <conditionalFormatting sqref="M2640">
    <cfRule type="duplicateValues" dxfId="6785" priority="6254"/>
  </conditionalFormatting>
  <conditionalFormatting sqref="M2641">
    <cfRule type="duplicateValues" dxfId="6784" priority="6241"/>
  </conditionalFormatting>
  <conditionalFormatting sqref="M2642">
    <cfRule type="duplicateValues" dxfId="6783" priority="6228"/>
  </conditionalFormatting>
  <conditionalFormatting sqref="M2643">
    <cfRule type="duplicateValues" dxfId="6782" priority="6218"/>
  </conditionalFormatting>
  <conditionalFormatting sqref="M2644">
    <cfRule type="duplicateValues" dxfId="6781" priority="6207"/>
  </conditionalFormatting>
  <conditionalFormatting sqref="M2645">
    <cfRule type="duplicateValues" dxfId="6780" priority="6194"/>
  </conditionalFormatting>
  <conditionalFormatting sqref="M2646">
    <cfRule type="duplicateValues" dxfId="6779" priority="6181"/>
  </conditionalFormatting>
  <conditionalFormatting sqref="M2647">
    <cfRule type="duplicateValues" dxfId="6778" priority="6168"/>
  </conditionalFormatting>
  <conditionalFormatting sqref="M2648">
    <cfRule type="duplicateValues" dxfId="6777" priority="6155"/>
  </conditionalFormatting>
  <conditionalFormatting sqref="M2649">
    <cfRule type="duplicateValues" dxfId="6776" priority="6142"/>
  </conditionalFormatting>
  <conditionalFormatting sqref="M2650">
    <cfRule type="duplicateValues" dxfId="6775" priority="6129"/>
  </conditionalFormatting>
  <conditionalFormatting sqref="M2651">
    <cfRule type="duplicateValues" dxfId="6774" priority="6116"/>
  </conditionalFormatting>
  <conditionalFormatting sqref="M2652">
    <cfRule type="duplicateValues" dxfId="6773" priority="6100"/>
  </conditionalFormatting>
  <conditionalFormatting sqref="M2653">
    <cfRule type="duplicateValues" dxfId="6772" priority="6087"/>
  </conditionalFormatting>
  <conditionalFormatting sqref="M2654">
    <cfRule type="duplicateValues" dxfId="6771" priority="6064"/>
  </conditionalFormatting>
  <conditionalFormatting sqref="M2655">
    <cfRule type="duplicateValues" dxfId="6770" priority="6051"/>
  </conditionalFormatting>
  <conditionalFormatting sqref="M2656">
    <cfRule type="duplicateValues" dxfId="6769" priority="6025"/>
  </conditionalFormatting>
  <conditionalFormatting sqref="M2657">
    <cfRule type="duplicateValues" dxfId="6768" priority="6038"/>
  </conditionalFormatting>
  <conditionalFormatting sqref="M2658">
    <cfRule type="duplicateValues" dxfId="6767" priority="6077"/>
  </conditionalFormatting>
  <conditionalFormatting sqref="M2659">
    <cfRule type="duplicateValues" dxfId="6766" priority="5999"/>
  </conditionalFormatting>
  <conditionalFormatting sqref="M2660">
    <cfRule type="duplicateValues" dxfId="6765" priority="5988"/>
  </conditionalFormatting>
  <conditionalFormatting sqref="M2762">
    <cfRule type="duplicateValues" dxfId="6764" priority="4604"/>
  </conditionalFormatting>
  <conditionalFormatting sqref="M2811">
    <cfRule type="duplicateValues" dxfId="6763" priority="4025"/>
  </conditionalFormatting>
  <conditionalFormatting sqref="M2812">
    <cfRule type="duplicateValues" dxfId="6762" priority="4022"/>
  </conditionalFormatting>
  <conditionalFormatting sqref="M2856">
    <cfRule type="duplicateValues" dxfId="6761" priority="3284"/>
  </conditionalFormatting>
  <conditionalFormatting sqref="M2547:N2547">
    <cfRule type="duplicateValues" dxfId="6760" priority="7397"/>
  </conditionalFormatting>
  <conditionalFormatting sqref="M2548:N2548">
    <cfRule type="duplicateValues" dxfId="6759" priority="7384"/>
  </conditionalFormatting>
  <conditionalFormatting sqref="M2549:N2549">
    <cfRule type="duplicateValues" dxfId="6758" priority="7371"/>
  </conditionalFormatting>
  <conditionalFormatting sqref="M2550:N2550">
    <cfRule type="duplicateValues" dxfId="6757" priority="7358"/>
  </conditionalFormatting>
  <conditionalFormatting sqref="M2551:N2551">
    <cfRule type="duplicateValues" dxfId="6756" priority="7335"/>
  </conditionalFormatting>
  <conditionalFormatting sqref="M2552:N2552">
    <cfRule type="duplicateValues" dxfId="6755" priority="7322"/>
  </conditionalFormatting>
  <conditionalFormatting sqref="M2553:N2553">
    <cfRule type="duplicateValues" dxfId="6754" priority="7345"/>
  </conditionalFormatting>
  <conditionalFormatting sqref="M2554:N2554">
    <cfRule type="duplicateValues" dxfId="6753" priority="7263"/>
  </conditionalFormatting>
  <conditionalFormatting sqref="M2555:N2555">
    <cfRule type="duplicateValues" dxfId="6752" priority="7286"/>
  </conditionalFormatting>
  <conditionalFormatting sqref="M2556:N2556">
    <cfRule type="duplicateValues" dxfId="6751" priority="7250"/>
  </conditionalFormatting>
  <conditionalFormatting sqref="M2557:N2557">
    <cfRule type="duplicateValues" dxfId="6750" priority="7306"/>
  </conditionalFormatting>
  <conditionalFormatting sqref="M2558:N2558">
    <cfRule type="duplicateValues" dxfId="6749" priority="7237"/>
  </conditionalFormatting>
  <conditionalFormatting sqref="M2559:N2559">
    <cfRule type="duplicateValues" dxfId="6748" priority="7273"/>
  </conditionalFormatting>
  <conditionalFormatting sqref="M2560:N2560">
    <cfRule type="duplicateValues" dxfId="6747" priority="7204"/>
  </conditionalFormatting>
  <conditionalFormatting sqref="M2561:N2561">
    <cfRule type="duplicateValues" dxfId="6746" priority="15434"/>
  </conditionalFormatting>
  <conditionalFormatting sqref="M2562:N2562">
    <cfRule type="duplicateValues" dxfId="6745" priority="7194"/>
  </conditionalFormatting>
  <conditionalFormatting sqref="M2563:N2563">
    <cfRule type="duplicateValues" dxfId="6744" priority="7182"/>
  </conditionalFormatting>
  <conditionalFormatting sqref="M2564:N2564">
    <cfRule type="duplicateValues" dxfId="6743" priority="7163"/>
  </conditionalFormatting>
  <conditionalFormatting sqref="M2565:N2565">
    <cfRule type="duplicateValues" dxfId="6742" priority="7153"/>
  </conditionalFormatting>
  <conditionalFormatting sqref="M2566:N2566">
    <cfRule type="duplicateValues" dxfId="6741" priority="7144"/>
  </conditionalFormatting>
  <conditionalFormatting sqref="M2567:N2567">
    <cfRule type="duplicateValues" dxfId="6740" priority="7137"/>
  </conditionalFormatting>
  <conditionalFormatting sqref="M2568:N2568">
    <cfRule type="duplicateValues" dxfId="6739" priority="7128"/>
  </conditionalFormatting>
  <conditionalFormatting sqref="M2569:N2569">
    <cfRule type="duplicateValues" dxfId="6738" priority="7120"/>
  </conditionalFormatting>
  <conditionalFormatting sqref="M2570:N2570">
    <cfRule type="duplicateValues" dxfId="6737" priority="7110"/>
  </conditionalFormatting>
  <conditionalFormatting sqref="M2571:N2571">
    <cfRule type="duplicateValues" dxfId="6736" priority="7101"/>
  </conditionalFormatting>
  <conditionalFormatting sqref="M2572:N2572">
    <cfRule type="duplicateValues" dxfId="6735" priority="7092"/>
  </conditionalFormatting>
  <conditionalFormatting sqref="M2573:N2573">
    <cfRule type="duplicateValues" dxfId="6734" priority="7083"/>
  </conditionalFormatting>
  <conditionalFormatting sqref="M2574:N2574">
    <cfRule type="duplicateValues" dxfId="6733" priority="7071"/>
  </conditionalFormatting>
  <conditionalFormatting sqref="M2575:N2575">
    <cfRule type="duplicateValues" dxfId="6732" priority="7296"/>
  </conditionalFormatting>
  <conditionalFormatting sqref="M2576:N2576">
    <cfRule type="duplicateValues" dxfId="6731" priority="7048"/>
  </conditionalFormatting>
  <conditionalFormatting sqref="M2577:N2577">
    <cfRule type="duplicateValues" dxfId="6730" priority="7058"/>
  </conditionalFormatting>
  <conditionalFormatting sqref="M2578:N2578">
    <cfRule type="duplicateValues" dxfId="6729" priority="7038"/>
  </conditionalFormatting>
  <conditionalFormatting sqref="M2579:N2579">
    <cfRule type="duplicateValues" dxfId="6728" priority="7024"/>
  </conditionalFormatting>
  <conditionalFormatting sqref="M2580:N2580">
    <cfRule type="duplicateValues" dxfId="6727" priority="7010"/>
  </conditionalFormatting>
  <conditionalFormatting sqref="M2581:N2581">
    <cfRule type="duplicateValues" dxfId="6726" priority="6999"/>
  </conditionalFormatting>
  <conditionalFormatting sqref="M2582:N2582">
    <cfRule type="duplicateValues" dxfId="6725" priority="6985"/>
  </conditionalFormatting>
  <conditionalFormatting sqref="M2583:N2583">
    <cfRule type="duplicateValues" dxfId="6724" priority="6973"/>
  </conditionalFormatting>
  <conditionalFormatting sqref="M2584:N2584">
    <cfRule type="duplicateValues" dxfId="6723" priority="6961"/>
  </conditionalFormatting>
  <conditionalFormatting sqref="M2585:N2585">
    <cfRule type="duplicateValues" dxfId="6722" priority="6947"/>
  </conditionalFormatting>
  <conditionalFormatting sqref="M2586:N2586">
    <cfRule type="duplicateValues" dxfId="6721" priority="6932"/>
  </conditionalFormatting>
  <conditionalFormatting sqref="M2587:N2587">
    <cfRule type="duplicateValues" dxfId="6720" priority="15523"/>
  </conditionalFormatting>
  <conditionalFormatting sqref="M2588:N2588">
    <cfRule type="duplicateValues" dxfId="6719" priority="6892"/>
  </conditionalFormatting>
  <conditionalFormatting sqref="M2589:N2589">
    <cfRule type="duplicateValues" dxfId="6718" priority="6881"/>
  </conditionalFormatting>
  <conditionalFormatting sqref="M2590:N2590">
    <cfRule type="duplicateValues" dxfId="6717" priority="6870"/>
  </conditionalFormatting>
  <conditionalFormatting sqref="M2591:N2591">
    <cfRule type="duplicateValues" dxfId="6716" priority="6856"/>
  </conditionalFormatting>
  <conditionalFormatting sqref="M2592:N2592">
    <cfRule type="duplicateValues" dxfId="6715" priority="6842"/>
  </conditionalFormatting>
  <conditionalFormatting sqref="M2593:N2593">
    <cfRule type="duplicateValues" dxfId="6714" priority="6828"/>
  </conditionalFormatting>
  <conditionalFormatting sqref="M2594:N2594">
    <cfRule type="duplicateValues" dxfId="6713" priority="6814"/>
  </conditionalFormatting>
  <conditionalFormatting sqref="M2596:N2596">
    <cfRule type="duplicateValues" dxfId="6712" priority="6782"/>
  </conditionalFormatting>
  <conditionalFormatting sqref="M2597:N2597">
    <cfRule type="duplicateValues" dxfId="6711" priority="6768"/>
  </conditionalFormatting>
  <conditionalFormatting sqref="M2598:N2598">
    <cfRule type="duplicateValues" dxfId="6710" priority="6754"/>
  </conditionalFormatting>
  <conditionalFormatting sqref="M2599:N2599">
    <cfRule type="duplicateValues" dxfId="6709" priority="6743"/>
  </conditionalFormatting>
  <conditionalFormatting sqref="M2600:N2600">
    <cfRule type="duplicateValues" dxfId="6708" priority="6729"/>
  </conditionalFormatting>
  <conditionalFormatting sqref="M2601:N2601">
    <cfRule type="duplicateValues" dxfId="6707" priority="6715"/>
  </conditionalFormatting>
  <conditionalFormatting sqref="M2602:N2602">
    <cfRule type="duplicateValues" dxfId="6706" priority="6701"/>
  </conditionalFormatting>
  <conditionalFormatting sqref="M2603:N2603">
    <cfRule type="duplicateValues" dxfId="6705" priority="6689"/>
  </conditionalFormatting>
  <conditionalFormatting sqref="M2604:N2604">
    <cfRule type="duplicateValues" dxfId="6704" priority="6675"/>
  </conditionalFormatting>
  <conditionalFormatting sqref="M2605:N2605">
    <cfRule type="duplicateValues" dxfId="6703" priority="6661"/>
  </conditionalFormatting>
  <conditionalFormatting sqref="M2606:N2606">
    <cfRule type="duplicateValues" dxfId="6702" priority="6649"/>
  </conditionalFormatting>
  <conditionalFormatting sqref="M2607:N2607">
    <cfRule type="duplicateValues" dxfId="6701" priority="6635"/>
  </conditionalFormatting>
  <conditionalFormatting sqref="M2609:N2609">
    <cfRule type="duplicateValues" dxfId="6700" priority="6621"/>
  </conditionalFormatting>
  <conditionalFormatting sqref="M2610:N2610">
    <cfRule type="duplicateValues" dxfId="6699" priority="6593"/>
  </conditionalFormatting>
  <conditionalFormatting sqref="M2611:N2611">
    <cfRule type="duplicateValues" dxfId="6698" priority="6582"/>
  </conditionalFormatting>
  <conditionalFormatting sqref="M2612:N2612">
    <cfRule type="duplicateValues" dxfId="6697" priority="6570"/>
  </conditionalFormatting>
  <conditionalFormatting sqref="M2613:N2613">
    <cfRule type="duplicateValues" dxfId="6696" priority="6556"/>
  </conditionalFormatting>
  <conditionalFormatting sqref="M2614:N2614">
    <cfRule type="duplicateValues" dxfId="6695" priority="6545"/>
  </conditionalFormatting>
  <conditionalFormatting sqref="M2615:N2615">
    <cfRule type="duplicateValues" dxfId="6694" priority="6525"/>
  </conditionalFormatting>
  <conditionalFormatting sqref="M2616:N2616">
    <cfRule type="duplicateValues" dxfId="6693" priority="6514"/>
  </conditionalFormatting>
  <conditionalFormatting sqref="M2617:N2617">
    <cfRule type="duplicateValues" dxfId="6692" priority="6607"/>
  </conditionalFormatting>
  <conditionalFormatting sqref="M2618:N2618">
    <cfRule type="duplicateValues" dxfId="6691" priority="6501"/>
  </conditionalFormatting>
  <conditionalFormatting sqref="M2619:N2619">
    <cfRule type="duplicateValues" dxfId="6690" priority="6487"/>
  </conditionalFormatting>
  <conditionalFormatting sqref="M2620:N2620">
    <cfRule type="duplicateValues" dxfId="6689" priority="6473"/>
  </conditionalFormatting>
  <conditionalFormatting sqref="M2621:N2621">
    <cfRule type="duplicateValues" dxfId="6688" priority="6462"/>
  </conditionalFormatting>
  <conditionalFormatting sqref="M2622:N2622">
    <cfRule type="duplicateValues" dxfId="6687" priority="6448"/>
  </conditionalFormatting>
  <conditionalFormatting sqref="M2623:N2623">
    <cfRule type="duplicateValues" dxfId="6686" priority="6434"/>
  </conditionalFormatting>
  <conditionalFormatting sqref="M2624:N2624">
    <cfRule type="duplicateValues" dxfId="6685" priority="6420"/>
  </conditionalFormatting>
  <conditionalFormatting sqref="M2625:N2625">
    <cfRule type="duplicateValues" dxfId="6684" priority="6408"/>
  </conditionalFormatting>
  <conditionalFormatting sqref="M2626:N2626">
    <cfRule type="duplicateValues" dxfId="6683" priority="6397"/>
  </conditionalFormatting>
  <conditionalFormatting sqref="M2627:N2627">
    <cfRule type="duplicateValues" dxfId="6682" priority="6383"/>
  </conditionalFormatting>
  <conditionalFormatting sqref="M2628:N2628">
    <cfRule type="duplicateValues" dxfId="6681" priority="6369"/>
  </conditionalFormatting>
  <conditionalFormatting sqref="M2629:N2629">
    <cfRule type="duplicateValues" dxfId="6680" priority="6355"/>
  </conditionalFormatting>
  <conditionalFormatting sqref="M2630:N2630">
    <cfRule type="duplicateValues" dxfId="6679" priority="6341"/>
  </conditionalFormatting>
  <conditionalFormatting sqref="M2631:N2631">
    <cfRule type="duplicateValues" dxfId="6678" priority="6330"/>
  </conditionalFormatting>
  <conditionalFormatting sqref="M2423:O2424">
    <cfRule type="duplicateValues" dxfId="6677" priority="14763"/>
  </conditionalFormatting>
  <conditionalFormatting sqref="M2425:O2425">
    <cfRule type="duplicateValues" dxfId="6676" priority="9132"/>
  </conditionalFormatting>
  <conditionalFormatting sqref="M2426:O2426">
    <cfRule type="duplicateValues" dxfId="6675" priority="9107"/>
  </conditionalFormatting>
  <conditionalFormatting sqref="M2427:O2428">
    <cfRule type="duplicateValues" dxfId="6674" priority="14821"/>
  </conditionalFormatting>
  <conditionalFormatting sqref="M2429:O2429">
    <cfRule type="duplicateValues" dxfId="6673" priority="9079"/>
  </conditionalFormatting>
  <conditionalFormatting sqref="M2430:O2430">
    <cfRule type="duplicateValues" dxfId="6672" priority="9057"/>
  </conditionalFormatting>
  <conditionalFormatting sqref="M2431:O2431">
    <cfRule type="duplicateValues" dxfId="6671" priority="9045"/>
  </conditionalFormatting>
  <conditionalFormatting sqref="M2432:O2432">
    <cfRule type="duplicateValues" dxfId="6670" priority="9034"/>
  </conditionalFormatting>
  <conditionalFormatting sqref="M2433:O2433">
    <cfRule type="duplicateValues" dxfId="6669" priority="9018"/>
  </conditionalFormatting>
  <conditionalFormatting sqref="M2434:O2434">
    <cfRule type="duplicateValues" dxfId="6668" priority="9004"/>
  </conditionalFormatting>
  <conditionalFormatting sqref="M2435:O2435">
    <cfRule type="duplicateValues" dxfId="6667" priority="8990"/>
  </conditionalFormatting>
  <conditionalFormatting sqref="M2436:O2436">
    <cfRule type="duplicateValues" dxfId="6666" priority="8974"/>
  </conditionalFormatting>
  <conditionalFormatting sqref="M2437:O2438 M2440:O2440">
    <cfRule type="duplicateValues" dxfId="6665" priority="8958"/>
  </conditionalFormatting>
  <conditionalFormatting sqref="M2439:O2439">
    <cfRule type="duplicateValues" dxfId="6664" priority="8946"/>
  </conditionalFormatting>
  <conditionalFormatting sqref="M2441:O2441">
    <cfRule type="duplicateValues" dxfId="6663" priority="8918"/>
  </conditionalFormatting>
  <conditionalFormatting sqref="M2442:O2442">
    <cfRule type="duplicateValues" dxfId="6662" priority="8902"/>
  </conditionalFormatting>
  <conditionalFormatting sqref="M2443:O2443">
    <cfRule type="duplicateValues" dxfId="6661" priority="8888"/>
  </conditionalFormatting>
  <conditionalFormatting sqref="M2444:O2444">
    <cfRule type="duplicateValues" dxfId="6660" priority="8872"/>
  </conditionalFormatting>
  <conditionalFormatting sqref="M2445:O2445">
    <cfRule type="duplicateValues" dxfId="6659" priority="8857"/>
  </conditionalFormatting>
  <conditionalFormatting sqref="M2446:O2446">
    <cfRule type="duplicateValues" dxfId="6658" priority="8841"/>
  </conditionalFormatting>
  <conditionalFormatting sqref="M2447:O2447">
    <cfRule type="duplicateValues" dxfId="6657" priority="8825"/>
  </conditionalFormatting>
  <conditionalFormatting sqref="M2448:O2448">
    <cfRule type="duplicateValues" dxfId="6656" priority="8811"/>
  </conditionalFormatting>
  <conditionalFormatting sqref="M2449:O2449">
    <cfRule type="duplicateValues" dxfId="6655" priority="14881"/>
  </conditionalFormatting>
  <conditionalFormatting sqref="M2450:O2450">
    <cfRule type="duplicateValues" dxfId="6654" priority="8781"/>
  </conditionalFormatting>
  <conditionalFormatting sqref="M2451:O2451">
    <cfRule type="duplicateValues" dxfId="6653" priority="8767"/>
  </conditionalFormatting>
  <conditionalFormatting sqref="M2452:O2452">
    <cfRule type="duplicateValues" dxfId="6652" priority="8734"/>
  </conditionalFormatting>
  <conditionalFormatting sqref="M2453:O2453">
    <cfRule type="duplicateValues" dxfId="6651" priority="8750"/>
  </conditionalFormatting>
  <conditionalFormatting sqref="M2454:O2454">
    <cfRule type="duplicateValues" dxfId="6650" priority="8720"/>
  </conditionalFormatting>
  <conditionalFormatting sqref="M2456:O2456">
    <cfRule type="duplicateValues" dxfId="6649" priority="8698"/>
  </conditionalFormatting>
  <conditionalFormatting sqref="M2457:O2457">
    <cfRule type="duplicateValues" dxfId="6648" priority="8684"/>
  </conditionalFormatting>
  <conditionalFormatting sqref="M2458:O2458">
    <cfRule type="duplicateValues" dxfId="6647" priority="8670"/>
  </conditionalFormatting>
  <conditionalFormatting sqref="M2459:O2460">
    <cfRule type="duplicateValues" dxfId="6646" priority="8654"/>
  </conditionalFormatting>
  <conditionalFormatting sqref="M2461:O2461">
    <cfRule type="duplicateValues" dxfId="6645" priority="8634"/>
  </conditionalFormatting>
  <conditionalFormatting sqref="M2462:O2464">
    <cfRule type="duplicateValues" dxfId="6644" priority="8618"/>
  </conditionalFormatting>
  <conditionalFormatting sqref="M2466:O2466">
    <cfRule type="duplicateValues" dxfId="6643" priority="8565"/>
    <cfRule type="duplicateValues" dxfId="6642" priority="8560"/>
  </conditionalFormatting>
  <conditionalFormatting sqref="M2467:O2467">
    <cfRule type="duplicateValues" dxfId="6641" priority="8538"/>
    <cfRule type="duplicateValues" dxfId="6640" priority="8543"/>
  </conditionalFormatting>
  <conditionalFormatting sqref="M2468:O2468">
    <cfRule type="duplicateValues" dxfId="6639" priority="8604"/>
  </conditionalFormatting>
  <conditionalFormatting sqref="M2469:O2469">
    <cfRule type="duplicateValues" dxfId="6638" priority="8519"/>
    <cfRule type="duplicateValues" dxfId="6637" priority="8514"/>
  </conditionalFormatting>
  <conditionalFormatting sqref="M2470:O2470">
    <cfRule type="duplicateValues" dxfId="6636" priority="8497"/>
    <cfRule type="duplicateValues" dxfId="6635" priority="8492"/>
  </conditionalFormatting>
  <conditionalFormatting sqref="M2471:O2471">
    <cfRule type="duplicateValues" dxfId="6634" priority="8477"/>
    <cfRule type="duplicateValues" dxfId="6633" priority="8472"/>
  </conditionalFormatting>
  <conditionalFormatting sqref="M2472:O2472">
    <cfRule type="duplicateValues" dxfId="6632" priority="8453"/>
    <cfRule type="duplicateValues" dxfId="6631" priority="8448"/>
  </conditionalFormatting>
  <conditionalFormatting sqref="M2473:O2473">
    <cfRule type="duplicateValues" dxfId="6630" priority="8429"/>
    <cfRule type="duplicateValues" dxfId="6629" priority="8424"/>
  </conditionalFormatting>
  <conditionalFormatting sqref="M2474:O2475">
    <cfRule type="duplicateValues" dxfId="6628" priority="15102"/>
  </conditionalFormatting>
  <conditionalFormatting sqref="M2480:O2480">
    <cfRule type="duplicateValues" dxfId="6627" priority="8338"/>
  </conditionalFormatting>
  <conditionalFormatting sqref="M2481:O2481">
    <cfRule type="duplicateValues" dxfId="6626" priority="8313"/>
  </conditionalFormatting>
  <conditionalFormatting sqref="M2482:O2482">
    <cfRule type="duplicateValues" dxfId="6625" priority="8301"/>
  </conditionalFormatting>
  <conditionalFormatting sqref="M2483:O2483">
    <cfRule type="duplicateValues" dxfId="6624" priority="8322"/>
  </conditionalFormatting>
  <conditionalFormatting sqref="M2484:O2484">
    <cfRule type="duplicateValues" dxfId="6623" priority="8279"/>
  </conditionalFormatting>
  <conditionalFormatting sqref="M2485:O2485">
    <cfRule type="duplicateValues" dxfId="6622" priority="8263"/>
  </conditionalFormatting>
  <conditionalFormatting sqref="M2486:O2486">
    <cfRule type="duplicateValues" dxfId="6621" priority="8243"/>
  </conditionalFormatting>
  <conditionalFormatting sqref="M2487:O2487">
    <cfRule type="duplicateValues" dxfId="6620" priority="8231"/>
  </conditionalFormatting>
  <conditionalFormatting sqref="M2488:O2488">
    <cfRule type="duplicateValues" dxfId="6619" priority="8215"/>
  </conditionalFormatting>
  <conditionalFormatting sqref="M2489:O2489">
    <cfRule type="duplicateValues" dxfId="6618" priority="8199"/>
  </conditionalFormatting>
  <conditionalFormatting sqref="M2490:O2490">
    <cfRule type="duplicateValues" dxfId="6617" priority="8183"/>
  </conditionalFormatting>
  <conditionalFormatting sqref="M2491:O2491">
    <cfRule type="duplicateValues" dxfId="6616" priority="8167"/>
  </conditionalFormatting>
  <conditionalFormatting sqref="M2492:O2492">
    <cfRule type="duplicateValues" dxfId="6615" priority="8151"/>
  </conditionalFormatting>
  <conditionalFormatting sqref="M2493:O2493">
    <cfRule type="duplicateValues" dxfId="6614" priority="8135"/>
  </conditionalFormatting>
  <conditionalFormatting sqref="M2494:O2494">
    <cfRule type="duplicateValues" dxfId="6613" priority="8102"/>
  </conditionalFormatting>
  <conditionalFormatting sqref="M2495:O2497">
    <cfRule type="duplicateValues" dxfId="6612" priority="15173"/>
  </conditionalFormatting>
  <conditionalFormatting sqref="M2498:O2498">
    <cfRule type="duplicateValues" dxfId="6611" priority="8080"/>
  </conditionalFormatting>
  <conditionalFormatting sqref="M2499:O2499">
    <cfRule type="duplicateValues" dxfId="6610" priority="8056"/>
  </conditionalFormatting>
  <conditionalFormatting sqref="M2500:O2500">
    <cfRule type="duplicateValues" dxfId="6609" priority="8038"/>
  </conditionalFormatting>
  <conditionalFormatting sqref="M2501:O2501">
    <cfRule type="duplicateValues" dxfId="6608" priority="8022"/>
  </conditionalFormatting>
  <conditionalFormatting sqref="M2502:O2502">
    <cfRule type="duplicateValues" dxfId="6607" priority="8006"/>
  </conditionalFormatting>
  <conditionalFormatting sqref="M2512:O2512">
    <cfRule type="duplicateValues" dxfId="6606" priority="7849"/>
  </conditionalFormatting>
  <conditionalFormatting sqref="M2513:O2513">
    <cfRule type="duplicateValues" dxfId="6605" priority="7841"/>
  </conditionalFormatting>
  <conditionalFormatting sqref="M2514:O2514">
    <cfRule type="duplicateValues" dxfId="6604" priority="7829"/>
  </conditionalFormatting>
  <conditionalFormatting sqref="M2515:O2515">
    <cfRule type="duplicateValues" dxfId="6603" priority="7814"/>
  </conditionalFormatting>
  <conditionalFormatting sqref="M2517:O2517">
    <cfRule type="duplicateValues" dxfId="6602" priority="15258"/>
  </conditionalFormatting>
  <conditionalFormatting sqref="M2518:O2518">
    <cfRule type="duplicateValues" dxfId="6601" priority="7766"/>
  </conditionalFormatting>
  <conditionalFormatting sqref="M2519:O2519">
    <cfRule type="duplicateValues" dxfId="6600" priority="7753"/>
  </conditionalFormatting>
  <conditionalFormatting sqref="M2520:O2520">
    <cfRule type="duplicateValues" dxfId="6599" priority="7720"/>
  </conditionalFormatting>
  <conditionalFormatting sqref="M2521:O2521">
    <cfRule type="duplicateValues" dxfId="6598" priority="7730"/>
  </conditionalFormatting>
  <conditionalFormatting sqref="M2522:O2522">
    <cfRule type="duplicateValues" dxfId="6597" priority="7740"/>
  </conditionalFormatting>
  <conditionalFormatting sqref="M2523:O2523">
    <cfRule type="duplicateValues" dxfId="6596" priority="7682"/>
  </conditionalFormatting>
  <conditionalFormatting sqref="M2524:O2524">
    <cfRule type="duplicateValues" dxfId="6595" priority="7667"/>
  </conditionalFormatting>
  <conditionalFormatting sqref="M2525:O2525">
    <cfRule type="duplicateValues" dxfId="6594" priority="7692"/>
  </conditionalFormatting>
  <conditionalFormatting sqref="M2526:O2526">
    <cfRule type="duplicateValues" dxfId="6593" priority="7648"/>
  </conditionalFormatting>
  <conditionalFormatting sqref="M2527:O2527">
    <cfRule type="duplicateValues" dxfId="6592" priority="7633"/>
  </conditionalFormatting>
  <conditionalFormatting sqref="M2528:O2528">
    <cfRule type="duplicateValues" dxfId="6591" priority="7619"/>
  </conditionalFormatting>
  <conditionalFormatting sqref="M2529:O2532">
    <cfRule type="duplicateValues" dxfId="6590" priority="7605"/>
  </conditionalFormatting>
  <conditionalFormatting sqref="M2533:O2533">
    <cfRule type="duplicateValues" dxfId="6589" priority="7575"/>
  </conditionalFormatting>
  <conditionalFormatting sqref="M2534:O2534">
    <cfRule type="duplicateValues" dxfId="6588" priority="7559"/>
  </conditionalFormatting>
  <conditionalFormatting sqref="M2535:O2535">
    <cfRule type="duplicateValues" dxfId="6587" priority="7543"/>
  </conditionalFormatting>
  <conditionalFormatting sqref="M2536:O2536">
    <cfRule type="duplicateValues" dxfId="6586" priority="7529"/>
  </conditionalFormatting>
  <conditionalFormatting sqref="M2537:O2537">
    <cfRule type="duplicateValues" dxfId="6585" priority="7499"/>
  </conditionalFormatting>
  <conditionalFormatting sqref="M2538:O2538">
    <cfRule type="duplicateValues" dxfId="6584" priority="7483"/>
  </conditionalFormatting>
  <conditionalFormatting sqref="M2539:O2539">
    <cfRule type="duplicateValues" dxfId="6583" priority="7470"/>
  </conditionalFormatting>
  <conditionalFormatting sqref="M2540:O2541">
    <cfRule type="duplicateValues" dxfId="6582" priority="7455"/>
  </conditionalFormatting>
  <conditionalFormatting sqref="M2542:O2542">
    <cfRule type="duplicateValues" dxfId="6581" priority="7515"/>
  </conditionalFormatting>
  <conditionalFormatting sqref="M2543:O2543">
    <cfRule type="duplicateValues" dxfId="6580" priority="7442"/>
  </conditionalFormatting>
  <conditionalFormatting sqref="M2544:O2544">
    <cfRule type="duplicateValues" dxfId="6579" priority="7430"/>
  </conditionalFormatting>
  <conditionalFormatting sqref="M2545:O2545">
    <cfRule type="duplicateValues" dxfId="6578" priority="7418"/>
  </conditionalFormatting>
  <conditionalFormatting sqref="M2546:O2546">
    <cfRule type="duplicateValues" dxfId="6577" priority="7406"/>
  </conditionalFormatting>
  <conditionalFormatting sqref="M2595:O2595">
    <cfRule type="duplicateValues" dxfId="6576" priority="6792"/>
  </conditionalFormatting>
  <conditionalFormatting sqref="M2661:O2661">
    <cfRule type="duplicateValues" dxfId="6575" priority="5980"/>
  </conditionalFormatting>
  <conditionalFormatting sqref="M2662:O2662">
    <cfRule type="duplicateValues" dxfId="6574" priority="5970"/>
  </conditionalFormatting>
  <conditionalFormatting sqref="M2663:O2663">
    <cfRule type="duplicateValues" dxfId="6573" priority="5954"/>
  </conditionalFormatting>
  <conditionalFormatting sqref="M2664:O2664">
    <cfRule type="duplicateValues" dxfId="6572" priority="5938"/>
  </conditionalFormatting>
  <conditionalFormatting sqref="M2665:O2665">
    <cfRule type="duplicateValues" dxfId="6571" priority="5922"/>
  </conditionalFormatting>
  <conditionalFormatting sqref="M2666:O2666">
    <cfRule type="duplicateValues" dxfId="6570" priority="5906"/>
  </conditionalFormatting>
  <conditionalFormatting sqref="M2667:O2667">
    <cfRule type="duplicateValues" dxfId="6569" priority="5890"/>
  </conditionalFormatting>
  <conditionalFormatting sqref="M2668:O2668">
    <cfRule type="duplicateValues" dxfId="6568" priority="5876"/>
  </conditionalFormatting>
  <conditionalFormatting sqref="M2669:O2669">
    <cfRule type="duplicateValues" dxfId="6567" priority="5862"/>
  </conditionalFormatting>
  <conditionalFormatting sqref="M2670:O2670">
    <cfRule type="duplicateValues" dxfId="6566" priority="5832"/>
  </conditionalFormatting>
  <conditionalFormatting sqref="M2671:O2671">
    <cfRule type="duplicateValues" dxfId="6565" priority="5816"/>
  </conditionalFormatting>
  <conditionalFormatting sqref="M2672:O2672">
    <cfRule type="duplicateValues" dxfId="6564" priority="5803"/>
  </conditionalFormatting>
  <conditionalFormatting sqref="M2673:O2673">
    <cfRule type="duplicateValues" dxfId="6563" priority="5773"/>
  </conditionalFormatting>
  <conditionalFormatting sqref="M2674:O2674">
    <cfRule type="duplicateValues" dxfId="6562" priority="5787"/>
  </conditionalFormatting>
  <conditionalFormatting sqref="M2675:O2675">
    <cfRule type="duplicateValues" dxfId="6561" priority="5739"/>
  </conditionalFormatting>
  <conditionalFormatting sqref="M2676:O2676">
    <cfRule type="duplicateValues" dxfId="6560" priority="5723"/>
  </conditionalFormatting>
  <conditionalFormatting sqref="M2677:O2677">
    <cfRule type="duplicateValues" dxfId="6559" priority="5748"/>
  </conditionalFormatting>
  <conditionalFormatting sqref="M2678:O2678">
    <cfRule type="duplicateValues" dxfId="6558" priority="5707"/>
  </conditionalFormatting>
  <conditionalFormatting sqref="M2679:O2679">
    <cfRule type="duplicateValues" dxfId="6557" priority="5759"/>
  </conditionalFormatting>
  <conditionalFormatting sqref="M2680:O2680">
    <cfRule type="duplicateValues" dxfId="6556" priority="5693"/>
  </conditionalFormatting>
  <conditionalFormatting sqref="M2681:O2681">
    <cfRule type="duplicateValues" dxfId="6555" priority="5682"/>
  </conditionalFormatting>
  <conditionalFormatting sqref="M2682:O2682">
    <cfRule type="duplicateValues" dxfId="6554" priority="5671"/>
  </conditionalFormatting>
  <conditionalFormatting sqref="M2683:O2683">
    <cfRule type="duplicateValues" dxfId="6553" priority="5660"/>
  </conditionalFormatting>
  <conditionalFormatting sqref="M2684:O2684">
    <cfRule type="duplicateValues" dxfId="6552" priority="5638"/>
  </conditionalFormatting>
  <conditionalFormatting sqref="M2685:O2685">
    <cfRule type="duplicateValues" dxfId="6551" priority="5631"/>
  </conditionalFormatting>
  <conditionalFormatting sqref="M2686:O2686">
    <cfRule type="duplicateValues" dxfId="6550" priority="5621"/>
  </conditionalFormatting>
  <conditionalFormatting sqref="M2693:O2693">
    <cfRule type="duplicateValues" dxfId="6549" priority="5562"/>
  </conditionalFormatting>
  <conditionalFormatting sqref="M2694:O2694">
    <cfRule type="duplicateValues" dxfId="6548" priority="5551"/>
  </conditionalFormatting>
  <conditionalFormatting sqref="M2695:O2695">
    <cfRule type="duplicateValues" dxfId="6547" priority="5518"/>
  </conditionalFormatting>
  <conditionalFormatting sqref="M2696:O2696">
    <cfRule type="duplicateValues" dxfId="6546" priority="5507"/>
  </conditionalFormatting>
  <conditionalFormatting sqref="M2698:O2698">
    <cfRule type="duplicateValues" dxfId="6545" priority="5491"/>
  </conditionalFormatting>
  <conditionalFormatting sqref="M2699:O2699">
    <cfRule type="duplicateValues" dxfId="6544" priority="5480"/>
  </conditionalFormatting>
  <conditionalFormatting sqref="M2700:O2700">
    <cfRule type="duplicateValues" dxfId="6543" priority="5487"/>
  </conditionalFormatting>
  <conditionalFormatting sqref="M2701:O2701">
    <cfRule type="duplicateValues" dxfId="6542" priority="5540"/>
  </conditionalFormatting>
  <conditionalFormatting sqref="M2702:O2702">
    <cfRule type="duplicateValues" dxfId="6541" priority="5472"/>
  </conditionalFormatting>
  <conditionalFormatting sqref="M2703:O2703">
    <cfRule type="duplicateValues" dxfId="6540" priority="5464"/>
  </conditionalFormatting>
  <conditionalFormatting sqref="M2704:O2704">
    <cfRule type="duplicateValues" dxfId="6539" priority="5475"/>
  </conditionalFormatting>
  <conditionalFormatting sqref="M2705:O2705">
    <cfRule type="duplicateValues" dxfId="6538" priority="5155"/>
  </conditionalFormatting>
  <conditionalFormatting sqref="M2706:O2706">
    <cfRule type="duplicateValues" dxfId="6537" priority="5150"/>
  </conditionalFormatting>
  <conditionalFormatting sqref="M2707:O2707">
    <cfRule type="duplicateValues" dxfId="6536" priority="5141"/>
  </conditionalFormatting>
  <conditionalFormatting sqref="M2708:O2708">
    <cfRule type="duplicateValues" dxfId="6535" priority="5136"/>
  </conditionalFormatting>
  <conditionalFormatting sqref="M2709:O2709">
    <cfRule type="duplicateValues" dxfId="6534" priority="5131"/>
  </conditionalFormatting>
  <conditionalFormatting sqref="M2710:O2710">
    <cfRule type="duplicateValues" dxfId="6533" priority="5126"/>
  </conditionalFormatting>
  <conditionalFormatting sqref="M2711:O2711">
    <cfRule type="duplicateValues" dxfId="6532" priority="5121"/>
  </conditionalFormatting>
  <conditionalFormatting sqref="M2712:O2712">
    <cfRule type="duplicateValues" dxfId="6531" priority="5146"/>
  </conditionalFormatting>
  <conditionalFormatting sqref="M2713:O2713">
    <cfRule type="duplicateValues" dxfId="6530" priority="5116"/>
  </conditionalFormatting>
  <conditionalFormatting sqref="M2714:O2714">
    <cfRule type="duplicateValues" dxfId="6529" priority="5101"/>
  </conditionalFormatting>
  <conditionalFormatting sqref="M2715:O2715">
    <cfRule type="duplicateValues" dxfId="6528" priority="5529"/>
  </conditionalFormatting>
  <conditionalFormatting sqref="M2716:O2716">
    <cfRule type="duplicateValues" dxfId="6527" priority="5090"/>
  </conditionalFormatting>
  <conditionalFormatting sqref="M2717:O2717">
    <cfRule type="duplicateValues" dxfId="6526" priority="5110"/>
  </conditionalFormatting>
  <conditionalFormatting sqref="M2718:O2718">
    <cfRule type="duplicateValues" dxfId="6525" priority="5079"/>
  </conditionalFormatting>
  <conditionalFormatting sqref="M2719:O2719">
    <cfRule type="duplicateValues" dxfId="6524" priority="5067"/>
  </conditionalFormatting>
  <conditionalFormatting sqref="M2720:O2720">
    <cfRule type="duplicateValues" dxfId="6523" priority="5056"/>
  </conditionalFormatting>
  <conditionalFormatting sqref="M2721:O2721">
    <cfRule type="duplicateValues" dxfId="6522" priority="5045"/>
  </conditionalFormatting>
  <conditionalFormatting sqref="M2722:O2722">
    <cfRule type="duplicateValues" dxfId="6521" priority="5014"/>
  </conditionalFormatting>
  <conditionalFormatting sqref="M2723:O2723">
    <cfRule type="duplicateValues" dxfId="6520" priority="5025"/>
  </conditionalFormatting>
  <conditionalFormatting sqref="M2724:O2724">
    <cfRule type="duplicateValues" dxfId="6519" priority="5034"/>
  </conditionalFormatting>
  <conditionalFormatting sqref="M2725:O2725">
    <cfRule type="duplicateValues" dxfId="6518" priority="4985"/>
  </conditionalFormatting>
  <conditionalFormatting sqref="M2726:O2726">
    <cfRule type="duplicateValues" dxfId="6517" priority="4963"/>
  </conditionalFormatting>
  <conditionalFormatting sqref="M2727:O2727">
    <cfRule type="duplicateValues" dxfId="6516" priority="4974"/>
  </conditionalFormatting>
  <conditionalFormatting sqref="M2728:O2728">
    <cfRule type="duplicateValues" dxfId="6515" priority="4952"/>
  </conditionalFormatting>
  <conditionalFormatting sqref="M2729:O2729">
    <cfRule type="duplicateValues" dxfId="6514" priority="4941"/>
  </conditionalFormatting>
  <conditionalFormatting sqref="M2730:O2730">
    <cfRule type="duplicateValues" dxfId="6513" priority="4932"/>
  </conditionalFormatting>
  <conditionalFormatting sqref="M2731:O2731">
    <cfRule type="duplicateValues" dxfId="6512" priority="4921"/>
  </conditionalFormatting>
  <conditionalFormatting sqref="M2732:O2732">
    <cfRule type="duplicateValues" dxfId="6511" priority="4910"/>
  </conditionalFormatting>
  <conditionalFormatting sqref="M2733:O2733">
    <cfRule type="duplicateValues" dxfId="6510" priority="4899"/>
  </conditionalFormatting>
  <conditionalFormatting sqref="M2734:O2734">
    <cfRule type="duplicateValues" dxfId="6509" priority="4889"/>
  </conditionalFormatting>
  <conditionalFormatting sqref="M2735:O2735">
    <cfRule type="duplicateValues" dxfId="6508" priority="4879"/>
  </conditionalFormatting>
  <conditionalFormatting sqref="M2736:O2736">
    <cfRule type="duplicateValues" dxfId="6507" priority="4868"/>
  </conditionalFormatting>
  <conditionalFormatting sqref="M2737:O2737">
    <cfRule type="duplicateValues" dxfId="6506" priority="4851"/>
  </conditionalFormatting>
  <conditionalFormatting sqref="M2738:O2738">
    <cfRule type="duplicateValues" dxfId="6505" priority="4840"/>
  </conditionalFormatting>
  <conditionalFormatting sqref="M2739:O2739">
    <cfRule type="duplicateValues" dxfId="6504" priority="4831"/>
  </conditionalFormatting>
  <conditionalFormatting sqref="M2740:O2740">
    <cfRule type="duplicateValues" dxfId="6503" priority="4820"/>
  </conditionalFormatting>
  <conditionalFormatting sqref="M2741:O2741">
    <cfRule type="duplicateValues" dxfId="6502" priority="4811"/>
  </conditionalFormatting>
  <conditionalFormatting sqref="M2742:O2742">
    <cfRule type="duplicateValues" dxfId="6501" priority="4802"/>
  </conditionalFormatting>
  <conditionalFormatting sqref="M2743:O2743">
    <cfRule type="duplicateValues" dxfId="6500" priority="4793"/>
  </conditionalFormatting>
  <conditionalFormatting sqref="M2744:O2744">
    <cfRule type="duplicateValues" dxfId="6499" priority="4784"/>
  </conditionalFormatting>
  <conditionalFormatting sqref="M2745:O2745">
    <cfRule type="duplicateValues" dxfId="6498" priority="4773"/>
  </conditionalFormatting>
  <conditionalFormatting sqref="M2746:O2746">
    <cfRule type="duplicateValues" dxfId="6497" priority="4764"/>
  </conditionalFormatting>
  <conditionalFormatting sqref="M2747:O2747">
    <cfRule type="duplicateValues" dxfId="6496" priority="4753"/>
  </conditionalFormatting>
  <conditionalFormatting sqref="M2748:O2748">
    <cfRule type="duplicateValues" dxfId="6495" priority="4730"/>
  </conditionalFormatting>
  <conditionalFormatting sqref="M2749:O2749">
    <cfRule type="duplicateValues" dxfId="6494" priority="4712"/>
  </conditionalFormatting>
  <conditionalFormatting sqref="M2750:O2750">
    <cfRule type="duplicateValues" dxfId="6493" priority="4690"/>
  </conditionalFormatting>
  <conditionalFormatting sqref="M2751:O2751">
    <cfRule type="duplicateValues" dxfId="6492" priority="4737"/>
  </conditionalFormatting>
  <conditionalFormatting sqref="M2752:O2752">
    <cfRule type="duplicateValues" dxfId="6491" priority="4744"/>
  </conditionalFormatting>
  <conditionalFormatting sqref="M2753:O2753">
    <cfRule type="duplicateValues" dxfId="6490" priority="4719"/>
  </conditionalFormatting>
  <conditionalFormatting sqref="M2754:O2754">
    <cfRule type="duplicateValues" dxfId="6489" priority="4701"/>
  </conditionalFormatting>
  <conditionalFormatting sqref="M2755:O2755">
    <cfRule type="duplicateValues" dxfId="6488" priority="4653"/>
  </conditionalFormatting>
  <conditionalFormatting sqref="M2756:O2756 M2758:O2761">
    <cfRule type="duplicateValues" dxfId="6487" priority="4632"/>
  </conditionalFormatting>
  <conditionalFormatting sqref="M2757:O2757">
    <cfRule type="duplicateValues" dxfId="6486" priority="4642"/>
  </conditionalFormatting>
  <conditionalFormatting sqref="M2763:O2763">
    <cfRule type="duplicateValues" dxfId="6485" priority="4591"/>
  </conditionalFormatting>
  <conditionalFormatting sqref="M2764:O2764">
    <cfRule type="duplicateValues" dxfId="6484" priority="4580"/>
  </conditionalFormatting>
  <conditionalFormatting sqref="M2765:O2765">
    <cfRule type="duplicateValues" dxfId="6483" priority="4565"/>
  </conditionalFormatting>
  <conditionalFormatting sqref="M2766:O2766">
    <cfRule type="duplicateValues" dxfId="6482" priority="4545"/>
  </conditionalFormatting>
  <conditionalFormatting sqref="M2767:O2767">
    <cfRule type="duplicateValues" dxfId="6481" priority="4528"/>
  </conditionalFormatting>
  <conditionalFormatting sqref="M2769:O2769">
    <cfRule type="duplicateValues" dxfId="6480" priority="4508"/>
  </conditionalFormatting>
  <conditionalFormatting sqref="M2770:O2770">
    <cfRule type="duplicateValues" dxfId="6479" priority="4481"/>
  </conditionalFormatting>
  <conditionalFormatting sqref="M2771:O2771">
    <cfRule type="duplicateValues" dxfId="6478" priority="4464"/>
  </conditionalFormatting>
  <conditionalFormatting sqref="M2772:O2772">
    <cfRule type="duplicateValues" dxfId="6477" priority="4444"/>
  </conditionalFormatting>
  <conditionalFormatting sqref="M2773:O2773">
    <cfRule type="duplicateValues" dxfId="6476" priority="4427"/>
  </conditionalFormatting>
  <conditionalFormatting sqref="M2774:O2774">
    <cfRule type="duplicateValues" dxfId="6475" priority="4416"/>
  </conditionalFormatting>
  <conditionalFormatting sqref="M2775:O2775">
    <cfRule type="duplicateValues" dxfId="6474" priority="4407"/>
  </conditionalFormatting>
  <conditionalFormatting sqref="M2776:O2776">
    <cfRule type="duplicateValues" dxfId="6473" priority="4396"/>
  </conditionalFormatting>
  <conditionalFormatting sqref="M2777:O2777">
    <cfRule type="duplicateValues" dxfId="6472" priority="4387"/>
  </conditionalFormatting>
  <conditionalFormatting sqref="M2778:O2778">
    <cfRule type="duplicateValues" dxfId="6471" priority="4378"/>
  </conditionalFormatting>
  <conditionalFormatting sqref="M2779:O2779">
    <cfRule type="duplicateValues" dxfId="6470" priority="4358"/>
  </conditionalFormatting>
  <conditionalFormatting sqref="M2780:O2780">
    <cfRule type="duplicateValues" dxfId="6469" priority="4369"/>
  </conditionalFormatting>
  <conditionalFormatting sqref="M2781:O2781">
    <cfRule type="duplicateValues" dxfId="6468" priority="4349"/>
  </conditionalFormatting>
  <conditionalFormatting sqref="M2782:O2782">
    <cfRule type="duplicateValues" dxfId="6467" priority="4329"/>
  </conditionalFormatting>
  <conditionalFormatting sqref="M2783:O2783">
    <cfRule type="duplicateValues" dxfId="6466" priority="4318"/>
  </conditionalFormatting>
  <conditionalFormatting sqref="M2784:O2784">
    <cfRule type="duplicateValues" dxfId="6465" priority="4307"/>
  </conditionalFormatting>
  <conditionalFormatting sqref="M2785:O2785">
    <cfRule type="duplicateValues" dxfId="6464" priority="4298"/>
  </conditionalFormatting>
  <conditionalFormatting sqref="M2786:O2786">
    <cfRule type="duplicateValues" dxfId="6463" priority="4289"/>
  </conditionalFormatting>
  <conditionalFormatting sqref="M2787:O2787">
    <cfRule type="duplicateValues" dxfId="6462" priority="4340"/>
  </conditionalFormatting>
  <conditionalFormatting sqref="M2788:O2788">
    <cfRule type="duplicateValues" dxfId="6461" priority="4278"/>
  </conditionalFormatting>
  <conditionalFormatting sqref="M2789:O2789">
    <cfRule type="duplicateValues" dxfId="6460" priority="4258"/>
  </conditionalFormatting>
  <conditionalFormatting sqref="M2790:O2790">
    <cfRule type="duplicateValues" dxfId="6459" priority="4247"/>
  </conditionalFormatting>
  <conditionalFormatting sqref="M2791:O2791">
    <cfRule type="duplicateValues" dxfId="6458" priority="4267"/>
  </conditionalFormatting>
  <conditionalFormatting sqref="M2792:O2792">
    <cfRule type="duplicateValues" dxfId="6457" priority="4219"/>
  </conditionalFormatting>
  <conditionalFormatting sqref="M2793:O2793">
    <cfRule type="duplicateValues" dxfId="6456" priority="4228"/>
  </conditionalFormatting>
  <conditionalFormatting sqref="M2794:O2794">
    <cfRule type="duplicateValues" dxfId="6455" priority="4235"/>
  </conditionalFormatting>
  <conditionalFormatting sqref="M2795:O2795">
    <cfRule type="duplicateValues" dxfId="6454" priority="4204"/>
  </conditionalFormatting>
  <conditionalFormatting sqref="M2796:O2796">
    <cfRule type="duplicateValues" dxfId="6453" priority="4193"/>
  </conditionalFormatting>
  <conditionalFormatting sqref="M2797:O2797">
    <cfRule type="duplicateValues" dxfId="6452" priority="4184"/>
  </conditionalFormatting>
  <conditionalFormatting sqref="M2798:O2798">
    <cfRule type="duplicateValues" dxfId="6451" priority="4166"/>
  </conditionalFormatting>
  <conditionalFormatting sqref="M2799:O2799">
    <cfRule type="duplicateValues" dxfId="6450" priority="4137"/>
  </conditionalFormatting>
  <conditionalFormatting sqref="M2800:O2800">
    <cfRule type="duplicateValues" dxfId="6449" priority="4126"/>
  </conditionalFormatting>
  <conditionalFormatting sqref="M2801:O2801">
    <cfRule type="duplicateValues" dxfId="6448" priority="4144"/>
  </conditionalFormatting>
  <conditionalFormatting sqref="M2802:O2802">
    <cfRule type="duplicateValues" dxfId="6447" priority="4111"/>
  </conditionalFormatting>
  <conditionalFormatting sqref="M2803:O2803">
    <cfRule type="duplicateValues" dxfId="6446" priority="4173"/>
  </conditionalFormatting>
  <conditionalFormatting sqref="M2804:O2804">
    <cfRule type="duplicateValues" dxfId="6445" priority="4102"/>
  </conditionalFormatting>
  <conditionalFormatting sqref="M2805:O2805">
    <cfRule type="duplicateValues" dxfId="6444" priority="4155"/>
  </conditionalFormatting>
  <conditionalFormatting sqref="M2806:O2806">
    <cfRule type="duplicateValues" dxfId="6443" priority="4067"/>
  </conditionalFormatting>
  <conditionalFormatting sqref="M2807:O2807">
    <cfRule type="duplicateValues" dxfId="6442" priority="4047"/>
  </conditionalFormatting>
  <conditionalFormatting sqref="M2808:O2808">
    <cfRule type="duplicateValues" dxfId="6441" priority="4058"/>
  </conditionalFormatting>
  <conditionalFormatting sqref="M2809:O2809">
    <cfRule type="duplicateValues" dxfId="6440" priority="4076"/>
  </conditionalFormatting>
  <conditionalFormatting sqref="M2810:O2810">
    <cfRule type="duplicateValues" dxfId="6439" priority="4036"/>
  </conditionalFormatting>
  <conditionalFormatting sqref="M2819:O2819">
    <cfRule type="duplicateValues" dxfId="6438" priority="3977"/>
  </conditionalFormatting>
  <conditionalFormatting sqref="M2820:O2820">
    <cfRule type="duplicateValues" dxfId="6437" priority="3959"/>
  </conditionalFormatting>
  <conditionalFormatting sqref="M2821:O2821">
    <cfRule type="duplicateValues" dxfId="6436" priority="3939"/>
  </conditionalFormatting>
  <conditionalFormatting sqref="M2822:O2822">
    <cfRule type="duplicateValues" dxfId="6435" priority="3922"/>
  </conditionalFormatting>
  <conditionalFormatting sqref="M2823:O2823">
    <cfRule type="duplicateValues" dxfId="6434" priority="3902"/>
  </conditionalFormatting>
  <conditionalFormatting sqref="M2824:O2824">
    <cfRule type="duplicateValues" dxfId="6433" priority="3883"/>
  </conditionalFormatting>
  <conditionalFormatting sqref="M2825:O2825">
    <cfRule type="duplicateValues" dxfId="6432" priority="3866"/>
  </conditionalFormatting>
  <conditionalFormatting sqref="M2826:O2826">
    <cfRule type="duplicateValues" dxfId="6431" priority="3848"/>
  </conditionalFormatting>
  <conditionalFormatting sqref="M2827:O2827">
    <cfRule type="duplicateValues" dxfId="6430" priority="3798"/>
  </conditionalFormatting>
  <conditionalFormatting sqref="M2828:O2828">
    <cfRule type="duplicateValues" dxfId="6429" priority="3778"/>
  </conditionalFormatting>
  <conditionalFormatting sqref="M2829:O2829">
    <cfRule type="duplicateValues" dxfId="6428" priority="3815"/>
  </conditionalFormatting>
  <conditionalFormatting sqref="M2830:O2830">
    <cfRule type="duplicateValues" dxfId="6427" priority="3761"/>
  </conditionalFormatting>
  <conditionalFormatting sqref="M2831:O2831">
    <cfRule type="duplicateValues" dxfId="6426" priority="3737"/>
  </conditionalFormatting>
  <conditionalFormatting sqref="M2832:O2832">
    <cfRule type="duplicateValues" dxfId="6425" priority="3719"/>
  </conditionalFormatting>
  <conditionalFormatting sqref="M2833:O2833">
    <cfRule type="duplicateValues" dxfId="6424" priority="3699"/>
  </conditionalFormatting>
  <conditionalFormatting sqref="M2834:O2834">
    <cfRule type="duplicateValues" dxfId="6423" priority="3828"/>
  </conditionalFormatting>
  <conditionalFormatting sqref="M2835:O2835">
    <cfRule type="duplicateValues" dxfId="6422" priority="3679"/>
  </conditionalFormatting>
  <conditionalFormatting sqref="M2836:O2836">
    <cfRule type="duplicateValues" dxfId="6421" priority="3659"/>
  </conditionalFormatting>
  <conditionalFormatting sqref="M2837:O2837">
    <cfRule type="duplicateValues" dxfId="6420" priority="3642"/>
  </conditionalFormatting>
  <conditionalFormatting sqref="M2838:O2838">
    <cfRule type="duplicateValues" dxfId="6419" priority="3625"/>
  </conditionalFormatting>
  <conditionalFormatting sqref="M2839:O2839">
    <cfRule type="duplicateValues" dxfId="6418" priority="3608"/>
  </conditionalFormatting>
  <conditionalFormatting sqref="M2840:O2840 M2842:O2842">
    <cfRule type="duplicateValues" dxfId="6417" priority="3564"/>
  </conditionalFormatting>
  <conditionalFormatting sqref="M2841:O2841">
    <cfRule type="duplicateValues" dxfId="6416" priority="3440"/>
  </conditionalFormatting>
  <conditionalFormatting sqref="M2843:O2843">
    <cfRule type="duplicateValues" dxfId="6415" priority="3551"/>
  </conditionalFormatting>
  <conditionalFormatting sqref="M2844:O2844">
    <cfRule type="duplicateValues" dxfId="6414" priority="3531"/>
  </conditionalFormatting>
  <conditionalFormatting sqref="M2845:O2845">
    <cfRule type="duplicateValues" dxfId="6413" priority="3518"/>
  </conditionalFormatting>
  <conditionalFormatting sqref="M2846:O2846">
    <cfRule type="duplicateValues" dxfId="6412" priority="3498"/>
  </conditionalFormatting>
  <conditionalFormatting sqref="M2847:O2847">
    <cfRule type="duplicateValues" dxfId="6411" priority="3478"/>
  </conditionalFormatting>
  <conditionalFormatting sqref="M2848:O2848">
    <cfRule type="duplicateValues" dxfId="6410" priority="3460"/>
  </conditionalFormatting>
  <conditionalFormatting sqref="M2849:O2849">
    <cfRule type="duplicateValues" dxfId="6409" priority="3414"/>
  </conditionalFormatting>
  <conditionalFormatting sqref="M2850:O2850">
    <cfRule type="duplicateValues" dxfId="6408" priority="3384"/>
  </conditionalFormatting>
  <conditionalFormatting sqref="M2851:O2851">
    <cfRule type="duplicateValues" dxfId="6407" priority="3371"/>
  </conditionalFormatting>
  <conditionalFormatting sqref="M2852:O2852">
    <cfRule type="duplicateValues" dxfId="6406" priority="3347"/>
  </conditionalFormatting>
  <conditionalFormatting sqref="M2853:O2853">
    <cfRule type="duplicateValues" dxfId="6405" priority="3397"/>
  </conditionalFormatting>
  <conditionalFormatting sqref="M2854:O2854">
    <cfRule type="duplicateValues" dxfId="6404" priority="3321"/>
  </conditionalFormatting>
  <conditionalFormatting sqref="M2855:O2855">
    <cfRule type="duplicateValues" dxfId="6403" priority="3304"/>
  </conditionalFormatting>
  <conditionalFormatting sqref="M2857:O2857">
    <cfRule type="duplicateValues" dxfId="6402" priority="3281"/>
  </conditionalFormatting>
  <conditionalFormatting sqref="M2858:O2858">
    <cfRule type="duplicateValues" dxfId="6401" priority="3263"/>
  </conditionalFormatting>
  <conditionalFormatting sqref="M2859:O2859">
    <cfRule type="duplicateValues" dxfId="6400" priority="3243"/>
  </conditionalFormatting>
  <conditionalFormatting sqref="M2860:O2860">
    <cfRule type="duplicateValues" dxfId="6399" priority="3223"/>
  </conditionalFormatting>
  <conditionalFormatting sqref="M2861:O2861">
    <cfRule type="duplicateValues" dxfId="6398" priority="3203"/>
  </conditionalFormatting>
  <conditionalFormatting sqref="M2862:O2862">
    <cfRule type="duplicateValues" dxfId="6397" priority="3186"/>
  </conditionalFormatting>
  <conditionalFormatting sqref="M2863:O2863">
    <cfRule type="duplicateValues" dxfId="6396" priority="3170"/>
  </conditionalFormatting>
  <conditionalFormatting sqref="M2864:O2864">
    <cfRule type="duplicateValues" dxfId="6395" priority="3153"/>
  </conditionalFormatting>
  <conditionalFormatting sqref="M2865:O2865">
    <cfRule type="duplicateValues" dxfId="6394" priority="3133"/>
  </conditionalFormatting>
  <conditionalFormatting sqref="M2866:O2866">
    <cfRule type="duplicateValues" dxfId="6393" priority="3427"/>
  </conditionalFormatting>
  <conditionalFormatting sqref="M2867:O2867">
    <cfRule type="duplicateValues" dxfId="6392" priority="3113"/>
  </conditionalFormatting>
  <conditionalFormatting sqref="M2868:O2868">
    <cfRule type="duplicateValues" dxfId="6391" priority="3066"/>
  </conditionalFormatting>
  <conditionalFormatting sqref="M2869:O2869">
    <cfRule type="duplicateValues" dxfId="6390" priority="3083"/>
  </conditionalFormatting>
  <conditionalFormatting sqref="M2870:O2870">
    <cfRule type="duplicateValues" dxfId="6389" priority="3042"/>
  </conditionalFormatting>
  <conditionalFormatting sqref="M2871:O2871">
    <cfRule type="duplicateValues" dxfId="6388" priority="3022"/>
  </conditionalFormatting>
  <conditionalFormatting sqref="M2872:O2872">
    <cfRule type="duplicateValues" dxfId="6387" priority="2986"/>
  </conditionalFormatting>
  <conditionalFormatting sqref="M2875:O2875">
    <cfRule type="duplicateValues" dxfId="6386" priority="2938"/>
  </conditionalFormatting>
  <conditionalFormatting sqref="M2876:O2876">
    <cfRule type="duplicateValues" dxfId="6385" priority="2922"/>
  </conditionalFormatting>
  <conditionalFormatting sqref="M2877:O2877">
    <cfRule type="duplicateValues" dxfId="6384" priority="2902"/>
  </conditionalFormatting>
  <conditionalFormatting sqref="M2878:O2878">
    <cfRule type="duplicateValues" dxfId="6383" priority="3002"/>
  </conditionalFormatting>
  <conditionalFormatting sqref="M2879:O2879">
    <cfRule type="duplicateValues" dxfId="6382" priority="2850"/>
  </conditionalFormatting>
  <conditionalFormatting sqref="M2880:O2880">
    <cfRule type="duplicateValues" dxfId="6381" priority="2834"/>
  </conditionalFormatting>
  <conditionalFormatting sqref="M2881:O2881">
    <cfRule type="duplicateValues" dxfId="6380" priority="2821"/>
  </conditionalFormatting>
  <conditionalFormatting sqref="M2882:O2882">
    <cfRule type="duplicateValues" dxfId="6379" priority="2805"/>
  </conditionalFormatting>
  <conditionalFormatting sqref="M2883:O2883">
    <cfRule type="duplicateValues" dxfId="6378" priority="2969"/>
  </conditionalFormatting>
  <conditionalFormatting sqref="M2884:O2884">
    <cfRule type="duplicateValues" dxfId="6377" priority="2792"/>
  </conditionalFormatting>
  <conditionalFormatting sqref="M2885:O2885">
    <cfRule type="duplicateValues" dxfId="6376" priority="2779"/>
  </conditionalFormatting>
  <conditionalFormatting sqref="M2886:O2886">
    <cfRule type="duplicateValues" dxfId="6375" priority="2763"/>
  </conditionalFormatting>
  <conditionalFormatting sqref="M2887:O2887">
    <cfRule type="duplicateValues" dxfId="6374" priority="2747"/>
  </conditionalFormatting>
  <conditionalFormatting sqref="M2888:O2888">
    <cfRule type="duplicateValues" dxfId="6373" priority="2718"/>
  </conditionalFormatting>
  <conditionalFormatting sqref="M2889:O2889">
    <cfRule type="duplicateValues" dxfId="6372" priority="2689"/>
  </conditionalFormatting>
  <conditionalFormatting sqref="M2890:O2890">
    <cfRule type="duplicateValues" dxfId="6371" priority="2675"/>
  </conditionalFormatting>
  <conditionalFormatting sqref="M2891:O2891">
    <cfRule type="duplicateValues" dxfId="6370" priority="2659"/>
  </conditionalFormatting>
  <conditionalFormatting sqref="M2892:O2892">
    <cfRule type="duplicateValues" dxfId="6369" priority="2629"/>
  </conditionalFormatting>
  <conditionalFormatting sqref="M2893:O2893">
    <cfRule type="duplicateValues" dxfId="6368" priority="2618"/>
  </conditionalFormatting>
  <conditionalFormatting sqref="M2894:O2894">
    <cfRule type="duplicateValues" dxfId="6367" priority="2602"/>
  </conditionalFormatting>
  <conditionalFormatting sqref="M2895:O2895">
    <cfRule type="duplicateValues" dxfId="6366" priority="2589"/>
  </conditionalFormatting>
  <conditionalFormatting sqref="M2896:O2896">
    <cfRule type="duplicateValues" dxfId="6365" priority="2573"/>
  </conditionalFormatting>
  <conditionalFormatting sqref="M2897:O2897">
    <cfRule type="duplicateValues" dxfId="6364" priority="2557"/>
  </conditionalFormatting>
  <conditionalFormatting sqref="M2898:O2898">
    <cfRule type="duplicateValues" dxfId="6363" priority="2544"/>
  </conditionalFormatting>
  <conditionalFormatting sqref="M2899:O2899">
    <cfRule type="duplicateValues" dxfId="6362" priority="2877"/>
  </conditionalFormatting>
  <conditionalFormatting sqref="M2900:O2900">
    <cfRule type="duplicateValues" dxfId="6361" priority="2531"/>
  </conditionalFormatting>
  <conditionalFormatting sqref="M2901:O2901">
    <cfRule type="duplicateValues" dxfId="6360" priority="2517"/>
  </conditionalFormatting>
  <conditionalFormatting sqref="M2902:O2902">
    <cfRule type="duplicateValues" dxfId="6359" priority="2501"/>
  </conditionalFormatting>
  <conditionalFormatting sqref="M2903:O2903">
    <cfRule type="duplicateValues" dxfId="6358" priority="2485"/>
  </conditionalFormatting>
  <conditionalFormatting sqref="M2904:O2904">
    <cfRule type="duplicateValues" dxfId="6357" priority="2469"/>
  </conditionalFormatting>
  <conditionalFormatting sqref="M2905:O2905">
    <cfRule type="duplicateValues" dxfId="6356" priority="2447"/>
  </conditionalFormatting>
  <conditionalFormatting sqref="M2906:O2906">
    <cfRule type="duplicateValues" dxfId="6355" priority="2734"/>
  </conditionalFormatting>
  <conditionalFormatting sqref="M2907:O2907">
    <cfRule type="duplicateValues" dxfId="6354" priority="2705"/>
  </conditionalFormatting>
  <conditionalFormatting sqref="M2908:O2908">
    <cfRule type="duplicateValues" dxfId="6353" priority="2431"/>
  </conditionalFormatting>
  <conditionalFormatting sqref="M2909:O2909">
    <cfRule type="duplicateValues" dxfId="6352" priority="2415"/>
  </conditionalFormatting>
  <conditionalFormatting sqref="M2910:O2910">
    <cfRule type="duplicateValues" dxfId="6351" priority="2458"/>
  </conditionalFormatting>
  <conditionalFormatting sqref="M2911:O2911">
    <cfRule type="duplicateValues" dxfId="6350" priority="2368"/>
  </conditionalFormatting>
  <conditionalFormatting sqref="M2912:O2912">
    <cfRule type="duplicateValues" dxfId="6349" priority="2352"/>
  </conditionalFormatting>
  <conditionalFormatting sqref="M2913:O2913">
    <cfRule type="duplicateValues" dxfId="6348" priority="2389"/>
  </conditionalFormatting>
  <conditionalFormatting sqref="M2914:O2914">
    <cfRule type="duplicateValues" dxfId="6347" priority="2321"/>
  </conditionalFormatting>
  <conditionalFormatting sqref="M2915:O2915">
    <cfRule type="duplicateValues" dxfId="6346" priority="2864"/>
  </conditionalFormatting>
  <conditionalFormatting sqref="M2916:O2916">
    <cfRule type="duplicateValues" dxfId="6345" priority="2308"/>
  </conditionalFormatting>
  <conditionalFormatting sqref="M2917:O2917">
    <cfRule type="duplicateValues" dxfId="6344" priority="2281"/>
  </conditionalFormatting>
  <conditionalFormatting sqref="M2918:O2918">
    <cfRule type="duplicateValues" dxfId="6343" priority="2267"/>
  </conditionalFormatting>
  <conditionalFormatting sqref="M2919:O2919">
    <cfRule type="duplicateValues" dxfId="6342" priority="2241"/>
  </conditionalFormatting>
  <conditionalFormatting sqref="M2920:O2920">
    <cfRule type="duplicateValues" dxfId="6341" priority="2227"/>
  </conditionalFormatting>
  <conditionalFormatting sqref="M2921:O2921">
    <cfRule type="duplicateValues" dxfId="6340" priority="2213"/>
  </conditionalFormatting>
  <conditionalFormatting sqref="M2922:O2922">
    <cfRule type="duplicateValues" dxfId="6339" priority="2254"/>
  </conditionalFormatting>
  <conditionalFormatting sqref="M2923:O2923">
    <cfRule type="duplicateValues" dxfId="6338" priority="2184"/>
  </conditionalFormatting>
  <conditionalFormatting sqref="M2924:O2924">
    <cfRule type="duplicateValues" dxfId="6337" priority="2200"/>
  </conditionalFormatting>
  <conditionalFormatting sqref="M2925:O2925">
    <cfRule type="duplicateValues" dxfId="6336" priority="2170"/>
  </conditionalFormatting>
  <conditionalFormatting sqref="M2926:O2926">
    <cfRule type="duplicateValues" dxfId="6335" priority="2294"/>
  </conditionalFormatting>
  <conditionalFormatting sqref="M2927:O2927">
    <cfRule type="duplicateValues" dxfId="6334" priority="2157"/>
  </conditionalFormatting>
  <conditionalFormatting sqref="M2928:O2928">
    <cfRule type="duplicateValues" dxfId="6333" priority="2143"/>
  </conditionalFormatting>
  <conditionalFormatting sqref="M2929:O2929">
    <cfRule type="duplicateValues" dxfId="6332" priority="2131"/>
  </conditionalFormatting>
  <conditionalFormatting sqref="M2930:O2930">
    <cfRule type="duplicateValues" dxfId="6331" priority="2336"/>
  </conditionalFormatting>
  <conditionalFormatting sqref="M2931:O2931">
    <cfRule type="duplicateValues" dxfId="6330" priority="2117"/>
  </conditionalFormatting>
  <conditionalFormatting sqref="M2932:O2932">
    <cfRule type="duplicateValues" dxfId="6329" priority="2104"/>
  </conditionalFormatting>
  <conditionalFormatting sqref="M2933:O2933">
    <cfRule type="duplicateValues" dxfId="6328" priority="2088"/>
  </conditionalFormatting>
  <conditionalFormatting sqref="M2934:O2934">
    <cfRule type="duplicateValues" dxfId="6327" priority="2072"/>
  </conditionalFormatting>
  <conditionalFormatting sqref="M2935:O2935">
    <cfRule type="duplicateValues" dxfId="6326" priority="2036"/>
  </conditionalFormatting>
  <conditionalFormatting sqref="M2936:O2936">
    <cfRule type="duplicateValues" dxfId="6325" priority="2022"/>
  </conditionalFormatting>
  <conditionalFormatting sqref="M2937:O2937">
    <cfRule type="duplicateValues" dxfId="6324" priority="2011"/>
  </conditionalFormatting>
  <conditionalFormatting sqref="M2938:O2938">
    <cfRule type="duplicateValues" dxfId="6323" priority="1979"/>
  </conditionalFormatting>
  <conditionalFormatting sqref="M2939:O2939">
    <cfRule type="duplicateValues" dxfId="6322" priority="1995"/>
  </conditionalFormatting>
  <conditionalFormatting sqref="M2940:O2940">
    <cfRule type="duplicateValues" dxfId="6321" priority="1966"/>
  </conditionalFormatting>
  <conditionalFormatting sqref="M2941:O2941">
    <cfRule type="duplicateValues" dxfId="6320" priority="1950"/>
  </conditionalFormatting>
  <conditionalFormatting sqref="M2942:O2942">
    <cfRule type="duplicateValues" dxfId="6319" priority="2402"/>
  </conditionalFormatting>
  <conditionalFormatting sqref="M2943:O2943">
    <cfRule type="duplicateValues" dxfId="6318" priority="1938"/>
  </conditionalFormatting>
  <conditionalFormatting sqref="M2944:O2944">
    <cfRule type="duplicateValues" dxfId="6317" priority="1908"/>
  </conditionalFormatting>
  <conditionalFormatting sqref="M2945:O2945">
    <cfRule type="duplicateValues" dxfId="6316" priority="2061"/>
  </conditionalFormatting>
  <conditionalFormatting sqref="M2946:O2946">
    <cfRule type="duplicateValues" dxfId="6315" priority="1883"/>
  </conditionalFormatting>
  <conditionalFormatting sqref="M2947:O2947">
    <cfRule type="duplicateValues" dxfId="6314" priority="1922"/>
  </conditionalFormatting>
  <conditionalFormatting sqref="M2948:O2948">
    <cfRule type="duplicateValues" dxfId="6313" priority="1867"/>
  </conditionalFormatting>
  <conditionalFormatting sqref="M2949:O2949">
    <cfRule type="duplicateValues" dxfId="6312" priority="1853"/>
  </conditionalFormatting>
  <conditionalFormatting sqref="M2950:O2950">
    <cfRule type="duplicateValues" dxfId="6311" priority="1840"/>
  </conditionalFormatting>
  <conditionalFormatting sqref="M2951:O2951">
    <cfRule type="duplicateValues" dxfId="6310" priority="1826"/>
  </conditionalFormatting>
  <conditionalFormatting sqref="M2952:O2952">
    <cfRule type="duplicateValues" dxfId="6309" priority="1813"/>
  </conditionalFormatting>
  <conditionalFormatting sqref="M2953:O2953">
    <cfRule type="duplicateValues" dxfId="6308" priority="1800"/>
  </conditionalFormatting>
  <conditionalFormatting sqref="M2954:O2954">
    <cfRule type="duplicateValues" dxfId="6307" priority="1770"/>
  </conditionalFormatting>
  <conditionalFormatting sqref="M2955:O2955">
    <cfRule type="duplicateValues" dxfId="6306" priority="1754"/>
  </conditionalFormatting>
  <conditionalFormatting sqref="M2956:O2956">
    <cfRule type="duplicateValues" dxfId="6305" priority="1740"/>
  </conditionalFormatting>
  <conditionalFormatting sqref="M2957:O2957">
    <cfRule type="duplicateValues" dxfId="6304" priority="1727"/>
  </conditionalFormatting>
  <conditionalFormatting sqref="M2958:O2958">
    <cfRule type="duplicateValues" dxfId="6303" priority="1714"/>
  </conditionalFormatting>
  <conditionalFormatting sqref="M2959:O2959">
    <cfRule type="duplicateValues" dxfId="6302" priority="1698"/>
  </conditionalFormatting>
  <conditionalFormatting sqref="M2960:O2960">
    <cfRule type="duplicateValues" dxfId="6301" priority="1681"/>
  </conditionalFormatting>
  <conditionalFormatting sqref="M2961:O2961">
    <cfRule type="duplicateValues" dxfId="6300" priority="1668"/>
  </conditionalFormatting>
  <conditionalFormatting sqref="M2962:O2962">
    <cfRule type="duplicateValues" dxfId="6299" priority="1655"/>
  </conditionalFormatting>
  <conditionalFormatting sqref="M2963:O2963">
    <cfRule type="duplicateValues" dxfId="6298" priority="1644"/>
  </conditionalFormatting>
  <conditionalFormatting sqref="M2964:O2964">
    <cfRule type="duplicateValues" dxfId="6297" priority="1628"/>
  </conditionalFormatting>
  <conditionalFormatting sqref="M2965:O2965">
    <cfRule type="duplicateValues" dxfId="6296" priority="1615"/>
  </conditionalFormatting>
  <conditionalFormatting sqref="M2966:O2966">
    <cfRule type="duplicateValues" dxfId="6295" priority="1599"/>
  </conditionalFormatting>
  <conditionalFormatting sqref="M2967:O2967">
    <cfRule type="duplicateValues" dxfId="6294" priority="1574"/>
  </conditionalFormatting>
  <conditionalFormatting sqref="M2968:O2968">
    <cfRule type="duplicateValues" dxfId="6293" priority="1560"/>
  </conditionalFormatting>
  <conditionalFormatting sqref="M2969:O2969">
    <cfRule type="duplicateValues" dxfId="6292" priority="1547"/>
  </conditionalFormatting>
  <conditionalFormatting sqref="M2970:O2970">
    <cfRule type="duplicateValues" dxfId="6291" priority="1529"/>
  </conditionalFormatting>
  <conditionalFormatting sqref="M2971:O2971">
    <cfRule type="duplicateValues" dxfId="6290" priority="1513"/>
  </conditionalFormatting>
  <conditionalFormatting sqref="M2972:O2972">
    <cfRule type="duplicateValues" dxfId="6289" priority="1497"/>
  </conditionalFormatting>
  <conditionalFormatting sqref="M2973:O2973">
    <cfRule type="duplicateValues" dxfId="6288" priority="1484"/>
  </conditionalFormatting>
  <conditionalFormatting sqref="M2974:O2974">
    <cfRule type="duplicateValues" dxfId="6287" priority="1784"/>
  </conditionalFormatting>
  <conditionalFormatting sqref="M2975:O2975">
    <cfRule type="duplicateValues" dxfId="6286" priority="1468"/>
  </conditionalFormatting>
  <conditionalFormatting sqref="M2976:O2976">
    <cfRule type="duplicateValues" dxfId="6285" priority="1438"/>
  </conditionalFormatting>
  <conditionalFormatting sqref="M2977:O2977">
    <cfRule type="duplicateValues" dxfId="6284" priority="1422"/>
  </conditionalFormatting>
  <conditionalFormatting sqref="M2978:O2978">
    <cfRule type="duplicateValues" dxfId="6283" priority="1408"/>
  </conditionalFormatting>
  <conditionalFormatting sqref="M2979:O2979">
    <cfRule type="duplicateValues" dxfId="6282" priority="1393"/>
  </conditionalFormatting>
  <conditionalFormatting sqref="M2980:O2980">
    <cfRule type="duplicateValues" dxfId="6281" priority="1356"/>
  </conditionalFormatting>
  <conditionalFormatting sqref="M2981:O2981">
    <cfRule type="duplicateValues" dxfId="6280" priority="1374"/>
  </conditionalFormatting>
  <conditionalFormatting sqref="M2982:O2982">
    <cfRule type="duplicateValues" dxfId="6279" priority="1338"/>
  </conditionalFormatting>
  <conditionalFormatting sqref="M2983:O2983">
    <cfRule type="duplicateValues" dxfId="6278" priority="1323"/>
  </conditionalFormatting>
  <conditionalFormatting sqref="M2984:O2984">
    <cfRule type="duplicateValues" dxfId="6277" priority="1308"/>
  </conditionalFormatting>
  <conditionalFormatting sqref="M2985:O2985">
    <cfRule type="duplicateValues" dxfId="6276" priority="1262"/>
  </conditionalFormatting>
  <conditionalFormatting sqref="M2986:O2986">
    <cfRule type="duplicateValues" dxfId="6275" priority="1231"/>
  </conditionalFormatting>
  <conditionalFormatting sqref="M2987:O2987">
    <cfRule type="duplicateValues" dxfId="6274" priority="1213"/>
  </conditionalFormatting>
  <conditionalFormatting sqref="M2988:O2988">
    <cfRule type="duplicateValues" dxfId="6273" priority="1195"/>
  </conditionalFormatting>
  <conditionalFormatting sqref="M2989:O2989">
    <cfRule type="duplicateValues" dxfId="6272" priority="1177"/>
  </conditionalFormatting>
  <conditionalFormatting sqref="M2990:O2990">
    <cfRule type="duplicateValues" dxfId="6271" priority="1146"/>
  </conditionalFormatting>
  <conditionalFormatting sqref="M2991:O2991">
    <cfRule type="duplicateValues" dxfId="6270" priority="1131"/>
  </conditionalFormatting>
  <conditionalFormatting sqref="M2992:O2992">
    <cfRule type="duplicateValues" dxfId="6269" priority="1116"/>
  </conditionalFormatting>
  <conditionalFormatting sqref="M2993:O2993">
    <cfRule type="duplicateValues" dxfId="6268" priority="1277"/>
  </conditionalFormatting>
  <conditionalFormatting sqref="M2994:O2994">
    <cfRule type="duplicateValues" dxfId="6267" priority="1100"/>
  </conditionalFormatting>
  <conditionalFormatting sqref="M2995:O2995">
    <cfRule type="duplicateValues" dxfId="6266" priority="1069"/>
  </conditionalFormatting>
  <conditionalFormatting sqref="M2996:O2996">
    <cfRule type="duplicateValues" dxfId="6265" priority="1018"/>
  </conditionalFormatting>
  <conditionalFormatting sqref="M2997:O2997">
    <cfRule type="duplicateValues" dxfId="6264" priority="1036"/>
  </conditionalFormatting>
  <conditionalFormatting sqref="M2998:O2998">
    <cfRule type="duplicateValues" dxfId="6263" priority="1000"/>
  </conditionalFormatting>
  <conditionalFormatting sqref="M2999:O2999">
    <cfRule type="duplicateValues" dxfId="6262" priority="1054"/>
  </conditionalFormatting>
  <conditionalFormatting sqref="M3000:O3000">
    <cfRule type="duplicateValues" dxfId="6261" priority="985"/>
  </conditionalFormatting>
  <conditionalFormatting sqref="M3001:O3001">
    <cfRule type="duplicateValues" dxfId="6260" priority="1159"/>
  </conditionalFormatting>
  <conditionalFormatting sqref="M3002:O3002">
    <cfRule type="duplicateValues" dxfId="6259" priority="1454"/>
  </conditionalFormatting>
  <conditionalFormatting sqref="M3004:O3006 M3008:O3008">
    <cfRule type="duplicateValues" dxfId="6258" priority="954"/>
  </conditionalFormatting>
  <conditionalFormatting sqref="M3007:O3007">
    <cfRule type="duplicateValues" dxfId="6257" priority="1249"/>
  </conditionalFormatting>
  <conditionalFormatting sqref="M3009:O3009">
    <cfRule type="duplicateValues" dxfId="6256" priority="919"/>
  </conditionalFormatting>
  <conditionalFormatting sqref="M3010:O3010">
    <cfRule type="duplicateValues" dxfId="6255" priority="903"/>
  </conditionalFormatting>
  <conditionalFormatting sqref="M3011:O3011">
    <cfRule type="duplicateValues" dxfId="6254" priority="879"/>
  </conditionalFormatting>
  <conditionalFormatting sqref="M3012:O3012">
    <cfRule type="duplicateValues" dxfId="6253" priority="855"/>
  </conditionalFormatting>
  <conditionalFormatting sqref="M3014:O3014">
    <cfRule type="duplicateValues" dxfId="6252" priority="839"/>
  </conditionalFormatting>
  <conditionalFormatting sqref="M3015:O3015">
    <cfRule type="duplicateValues" dxfId="6251" priority="931"/>
  </conditionalFormatting>
  <conditionalFormatting sqref="M3017:O3017">
    <cfRule type="duplicateValues" dxfId="6250" priority="825"/>
  </conditionalFormatting>
  <conditionalFormatting sqref="M3018:O3018">
    <cfRule type="duplicateValues" dxfId="6249" priority="813"/>
  </conditionalFormatting>
  <conditionalFormatting sqref="M3019:O3019">
    <cfRule type="duplicateValues" dxfId="6248" priority="799"/>
  </conditionalFormatting>
  <conditionalFormatting sqref="M3020:O3020">
    <cfRule type="duplicateValues" dxfId="6247" priority="786"/>
  </conditionalFormatting>
  <conditionalFormatting sqref="M3021:O3021">
    <cfRule type="duplicateValues" dxfId="6246" priority="746"/>
  </conditionalFormatting>
  <conditionalFormatting sqref="M3022:O3022">
    <cfRule type="duplicateValues" dxfId="6245" priority="730"/>
  </conditionalFormatting>
  <conditionalFormatting sqref="M3023:O3023">
    <cfRule type="duplicateValues" dxfId="6244" priority="773"/>
  </conditionalFormatting>
  <conditionalFormatting sqref="M3024:O3024">
    <cfRule type="duplicateValues" dxfId="6243" priority="760"/>
  </conditionalFormatting>
  <conditionalFormatting sqref="M3025:O3025">
    <cfRule type="duplicateValues" dxfId="6242" priority="1290"/>
  </conditionalFormatting>
  <conditionalFormatting sqref="M3026:O3026">
    <cfRule type="duplicateValues" dxfId="6241" priority="692"/>
  </conditionalFormatting>
  <conditionalFormatting sqref="M3027:O3027">
    <cfRule type="duplicateValues" dxfId="6240" priority="674"/>
  </conditionalFormatting>
  <conditionalFormatting sqref="M3028:O3028">
    <cfRule type="duplicateValues" dxfId="6239" priority="659"/>
  </conditionalFormatting>
  <conditionalFormatting sqref="M3029:O3029">
    <cfRule type="duplicateValues" dxfId="6238" priority="641"/>
  </conditionalFormatting>
  <conditionalFormatting sqref="M3030:O3030">
    <cfRule type="duplicateValues" dxfId="6237" priority="598"/>
  </conditionalFormatting>
  <conditionalFormatting sqref="M3031:O3031">
    <cfRule type="duplicateValues" dxfId="6236" priority="611"/>
  </conditionalFormatting>
  <conditionalFormatting sqref="M3036:O3036">
    <cfRule type="duplicateValues" dxfId="6235" priority="569"/>
  </conditionalFormatting>
  <conditionalFormatting sqref="M3037:O3037">
    <cfRule type="duplicateValues" dxfId="6234" priority="547"/>
  </conditionalFormatting>
  <conditionalFormatting sqref="M3038:O3038">
    <cfRule type="duplicateValues" dxfId="6233" priority="528"/>
  </conditionalFormatting>
  <conditionalFormatting sqref="M3039:O3039">
    <cfRule type="duplicateValues" dxfId="6232" priority="509"/>
  </conditionalFormatting>
  <conditionalFormatting sqref="M3040:O3040">
    <cfRule type="duplicateValues" dxfId="6231" priority="486"/>
  </conditionalFormatting>
  <conditionalFormatting sqref="M3041:O3041">
    <cfRule type="duplicateValues" dxfId="6230" priority="467"/>
  </conditionalFormatting>
  <conditionalFormatting sqref="M3042:O3042">
    <cfRule type="duplicateValues" dxfId="6229" priority="444"/>
  </conditionalFormatting>
  <conditionalFormatting sqref="M3043:O3043">
    <cfRule type="duplicateValues" dxfId="6228" priority="427"/>
  </conditionalFormatting>
  <conditionalFormatting sqref="M3044:O3044">
    <cfRule type="duplicateValues" dxfId="6227" priority="406"/>
  </conditionalFormatting>
  <conditionalFormatting sqref="M3045:O3045">
    <cfRule type="duplicateValues" dxfId="6226" priority="383"/>
  </conditionalFormatting>
  <conditionalFormatting sqref="M3046:O3046">
    <cfRule type="duplicateValues" dxfId="6225" priority="364"/>
  </conditionalFormatting>
  <conditionalFormatting sqref="M3047:O3047">
    <cfRule type="duplicateValues" dxfId="6224" priority="345"/>
  </conditionalFormatting>
  <conditionalFormatting sqref="M3048:O3048">
    <cfRule type="duplicateValues" dxfId="6223" priority="326"/>
  </conditionalFormatting>
  <conditionalFormatting sqref="M3049:O3049">
    <cfRule type="duplicateValues" dxfId="6222" priority="303"/>
  </conditionalFormatting>
  <conditionalFormatting sqref="M3050:O3050">
    <cfRule type="duplicateValues" dxfId="6221" priority="284"/>
  </conditionalFormatting>
  <conditionalFormatting sqref="M3051:O3051">
    <cfRule type="duplicateValues" dxfId="6220" priority="265"/>
  </conditionalFormatting>
  <conditionalFormatting sqref="M3052:O3052">
    <cfRule type="duplicateValues" dxfId="6219" priority="242"/>
  </conditionalFormatting>
  <conditionalFormatting sqref="M3053:O3053">
    <cfRule type="duplicateValues" dxfId="6218" priority="223"/>
  </conditionalFormatting>
  <conditionalFormatting sqref="M3054:O3054">
    <cfRule type="duplicateValues" dxfId="6217" priority="200"/>
  </conditionalFormatting>
  <conditionalFormatting sqref="M3055:O3055">
    <cfRule type="duplicateValues" dxfId="6216" priority="177"/>
  </conditionalFormatting>
  <conditionalFormatting sqref="M3056:O3056">
    <cfRule type="duplicateValues" dxfId="6215" priority="154"/>
  </conditionalFormatting>
  <conditionalFormatting sqref="M3057:O3057">
    <cfRule type="duplicateValues" dxfId="6214" priority="131"/>
  </conditionalFormatting>
  <conditionalFormatting sqref="M3058:O3058">
    <cfRule type="duplicateValues" dxfId="6213" priority="108"/>
  </conditionalFormatting>
  <conditionalFormatting sqref="M3059:O3059">
    <cfRule type="duplicateValues" dxfId="6212" priority="89"/>
  </conditionalFormatting>
  <conditionalFormatting sqref="M3060:O3060">
    <cfRule type="duplicateValues" dxfId="6211" priority="66"/>
  </conditionalFormatting>
  <conditionalFormatting sqref="M3061:O3061">
    <cfRule type="duplicateValues" dxfId="6210" priority="43"/>
  </conditionalFormatting>
  <conditionalFormatting sqref="M3062:O3062">
    <cfRule type="duplicateValues" dxfId="6209" priority="20"/>
  </conditionalFormatting>
  <conditionalFormatting sqref="M3063:O1048576 M3016:O3016 M3013:O3013 M3003:O3003 M2873:O2874 M2813:O2818 M2768:O2768 M2608:O2608 M2516:O2516 M2478:O2479 M1:O2465 M2468:O2468 N2633:O2636 M2687:O2692 M2697:O2697 N2762:O2762 N2811:O2812 N2856:O2856 M3032:O3035">
    <cfRule type="duplicateValues" dxfId="6208" priority="15898"/>
  </conditionalFormatting>
  <conditionalFormatting sqref="N2632">
    <cfRule type="duplicateValues" dxfId="6207" priority="6316"/>
  </conditionalFormatting>
  <conditionalFormatting sqref="N2637:O2637">
    <cfRule type="duplicateValues" dxfId="6206" priority="6292"/>
  </conditionalFormatting>
  <conditionalFormatting sqref="N2638:O2638">
    <cfRule type="duplicateValues" dxfId="6205" priority="6282"/>
  </conditionalFormatting>
  <conditionalFormatting sqref="N2639:O2639">
    <cfRule type="duplicateValues" dxfId="6204" priority="6269"/>
  </conditionalFormatting>
  <conditionalFormatting sqref="N2640:O2640">
    <cfRule type="duplicateValues" dxfId="6203" priority="6256"/>
  </conditionalFormatting>
  <conditionalFormatting sqref="N2641:O2641">
    <cfRule type="duplicateValues" dxfId="6202" priority="6243"/>
  </conditionalFormatting>
  <conditionalFormatting sqref="N2642:O2642">
    <cfRule type="duplicateValues" dxfId="6201" priority="6230"/>
  </conditionalFormatting>
  <conditionalFormatting sqref="N2643:O2643">
    <cfRule type="duplicateValues" dxfId="6200" priority="6220"/>
  </conditionalFormatting>
  <conditionalFormatting sqref="N2644:O2644">
    <cfRule type="duplicateValues" dxfId="6199" priority="6209"/>
  </conditionalFormatting>
  <conditionalFormatting sqref="N2645:O2645">
    <cfRule type="duplicateValues" dxfId="6198" priority="6196"/>
  </conditionalFormatting>
  <conditionalFormatting sqref="N2646:O2646">
    <cfRule type="duplicateValues" dxfId="6197" priority="6183"/>
  </conditionalFormatting>
  <conditionalFormatting sqref="N2647:O2647">
    <cfRule type="duplicateValues" dxfId="6196" priority="6170"/>
  </conditionalFormatting>
  <conditionalFormatting sqref="N2648:O2648">
    <cfRule type="duplicateValues" dxfId="6195" priority="6157"/>
  </conditionalFormatting>
  <conditionalFormatting sqref="N2649:O2649">
    <cfRule type="duplicateValues" dxfId="6194" priority="6144"/>
  </conditionalFormatting>
  <conditionalFormatting sqref="N2650:O2650">
    <cfRule type="duplicateValues" dxfId="6193" priority="6131"/>
  </conditionalFormatting>
  <conditionalFormatting sqref="N2651:O2651">
    <cfRule type="duplicateValues" dxfId="6192" priority="6118"/>
  </conditionalFormatting>
  <conditionalFormatting sqref="N2652:O2652">
    <cfRule type="duplicateValues" dxfId="6191" priority="6102"/>
  </conditionalFormatting>
  <conditionalFormatting sqref="N2653:O2653">
    <cfRule type="duplicateValues" dxfId="6190" priority="6089"/>
  </conditionalFormatting>
  <conditionalFormatting sqref="N2654:O2654">
    <cfRule type="duplicateValues" dxfId="6189" priority="6066"/>
  </conditionalFormatting>
  <conditionalFormatting sqref="N2655:O2655">
    <cfRule type="duplicateValues" dxfId="6188" priority="6053"/>
  </conditionalFormatting>
  <conditionalFormatting sqref="N2656:O2656">
    <cfRule type="duplicateValues" dxfId="6187" priority="6027"/>
  </conditionalFormatting>
  <conditionalFormatting sqref="N2657:O2657">
    <cfRule type="duplicateValues" dxfId="6186" priority="6040"/>
  </conditionalFormatting>
  <conditionalFormatting sqref="N2658:O2658">
    <cfRule type="duplicateValues" dxfId="6185" priority="6079"/>
  </conditionalFormatting>
  <conditionalFormatting sqref="N2659:O2659">
    <cfRule type="duplicateValues" dxfId="6184" priority="6001"/>
  </conditionalFormatting>
  <conditionalFormatting sqref="N2660:O2660">
    <cfRule type="duplicateValues" dxfId="6183" priority="5990"/>
  </conditionalFormatting>
  <conditionalFormatting sqref="O2547">
    <cfRule type="duplicateValues" dxfId="6182" priority="7390"/>
  </conditionalFormatting>
  <conditionalFormatting sqref="O2548">
    <cfRule type="duplicateValues" dxfId="6181" priority="7380"/>
  </conditionalFormatting>
  <conditionalFormatting sqref="O2549">
    <cfRule type="duplicateValues" dxfId="6180" priority="7367"/>
  </conditionalFormatting>
  <conditionalFormatting sqref="O2550">
    <cfRule type="duplicateValues" dxfId="6179" priority="7354"/>
  </conditionalFormatting>
  <conditionalFormatting sqref="O2551">
    <cfRule type="duplicateValues" dxfId="6178" priority="7331"/>
  </conditionalFormatting>
  <conditionalFormatting sqref="O2552">
    <cfRule type="duplicateValues" dxfId="6177" priority="7318"/>
  </conditionalFormatting>
  <conditionalFormatting sqref="O2553">
    <cfRule type="duplicateValues" dxfId="6176" priority="7341"/>
  </conditionalFormatting>
  <conditionalFormatting sqref="O2554">
    <cfRule type="duplicateValues" dxfId="6175" priority="7259"/>
  </conditionalFormatting>
  <conditionalFormatting sqref="O2555">
    <cfRule type="duplicateValues" dxfId="6174" priority="7282"/>
  </conditionalFormatting>
  <conditionalFormatting sqref="O2556">
    <cfRule type="duplicateValues" dxfId="6173" priority="7246"/>
  </conditionalFormatting>
  <conditionalFormatting sqref="O2557">
    <cfRule type="duplicateValues" dxfId="6172" priority="7302"/>
  </conditionalFormatting>
  <conditionalFormatting sqref="O2558">
    <cfRule type="duplicateValues" dxfId="6171" priority="7233"/>
  </conditionalFormatting>
  <conditionalFormatting sqref="O2559">
    <cfRule type="duplicateValues" dxfId="6170" priority="7269"/>
  </conditionalFormatting>
  <conditionalFormatting sqref="O2560">
    <cfRule type="duplicateValues" dxfId="6169" priority="7200"/>
  </conditionalFormatting>
  <conditionalFormatting sqref="O2561">
    <cfRule type="duplicateValues" dxfId="6168" priority="15438"/>
  </conditionalFormatting>
  <conditionalFormatting sqref="O2562">
    <cfRule type="duplicateValues" dxfId="6167" priority="7190"/>
  </conditionalFormatting>
  <conditionalFormatting sqref="O2563">
    <cfRule type="duplicateValues" dxfId="6166" priority="7184"/>
  </conditionalFormatting>
  <conditionalFormatting sqref="O2564">
    <cfRule type="duplicateValues" dxfId="6165" priority="7165"/>
  </conditionalFormatting>
  <conditionalFormatting sqref="O2565">
    <cfRule type="duplicateValues" dxfId="6164" priority="7155"/>
  </conditionalFormatting>
  <conditionalFormatting sqref="O2566">
    <cfRule type="duplicateValues" dxfId="6163" priority="7146"/>
  </conditionalFormatting>
  <conditionalFormatting sqref="O2567">
    <cfRule type="duplicateValues" dxfId="6162" priority="7139"/>
  </conditionalFormatting>
  <conditionalFormatting sqref="O2568">
    <cfRule type="duplicateValues" dxfId="6161" priority="7130"/>
  </conditionalFormatting>
  <conditionalFormatting sqref="O2569">
    <cfRule type="duplicateValues" dxfId="6160" priority="7122"/>
  </conditionalFormatting>
  <conditionalFormatting sqref="O2570">
    <cfRule type="duplicateValues" dxfId="6159" priority="7112"/>
  </conditionalFormatting>
  <conditionalFormatting sqref="O2571">
    <cfRule type="duplicateValues" dxfId="6158" priority="7103"/>
  </conditionalFormatting>
  <conditionalFormatting sqref="O2572">
    <cfRule type="duplicateValues" dxfId="6157" priority="7094"/>
  </conditionalFormatting>
  <conditionalFormatting sqref="O2573">
    <cfRule type="duplicateValues" dxfId="6156" priority="7085"/>
  </conditionalFormatting>
  <conditionalFormatting sqref="O2574">
    <cfRule type="duplicateValues" dxfId="6155" priority="7067"/>
  </conditionalFormatting>
  <conditionalFormatting sqref="O2575">
    <cfRule type="duplicateValues" dxfId="6154" priority="7292"/>
  </conditionalFormatting>
  <conditionalFormatting sqref="O2576">
    <cfRule type="duplicateValues" dxfId="6153" priority="7044"/>
  </conditionalFormatting>
  <conditionalFormatting sqref="O2577">
    <cfRule type="duplicateValues" dxfId="6152" priority="7054"/>
  </conditionalFormatting>
  <conditionalFormatting sqref="O2578">
    <cfRule type="duplicateValues" dxfId="6151" priority="7034"/>
  </conditionalFormatting>
  <conditionalFormatting sqref="O2579">
    <cfRule type="duplicateValues" dxfId="6150" priority="7020"/>
  </conditionalFormatting>
  <conditionalFormatting sqref="O2580">
    <cfRule type="duplicateValues" dxfId="6149" priority="7006"/>
  </conditionalFormatting>
  <conditionalFormatting sqref="O2581">
    <cfRule type="duplicateValues" dxfId="6148" priority="6964"/>
  </conditionalFormatting>
  <conditionalFormatting sqref="O2582">
    <cfRule type="duplicateValues" dxfId="6147" priority="6976"/>
  </conditionalFormatting>
  <conditionalFormatting sqref="O2583">
    <cfRule type="duplicateValues" dxfId="6146" priority="6965"/>
  </conditionalFormatting>
  <conditionalFormatting sqref="O2584">
    <cfRule type="duplicateValues" dxfId="6145" priority="6909"/>
  </conditionalFormatting>
  <conditionalFormatting sqref="O2585">
    <cfRule type="duplicateValues" dxfId="6144" priority="6938"/>
  </conditionalFormatting>
  <conditionalFormatting sqref="O2586">
    <cfRule type="duplicateValues" dxfId="6143" priority="6927"/>
  </conditionalFormatting>
  <conditionalFormatting sqref="O2587">
    <cfRule type="duplicateValues" dxfId="6142" priority="15528"/>
  </conditionalFormatting>
  <conditionalFormatting sqref="O2588">
    <cfRule type="duplicateValues" dxfId="6141" priority="6887"/>
  </conditionalFormatting>
  <conditionalFormatting sqref="O2589">
    <cfRule type="duplicateValues" dxfId="6140" priority="6876"/>
  </conditionalFormatting>
  <conditionalFormatting sqref="O2590">
    <cfRule type="duplicateValues" dxfId="6139" priority="6865"/>
  </conditionalFormatting>
  <conditionalFormatting sqref="O2591">
    <cfRule type="duplicateValues" dxfId="6138" priority="6851"/>
  </conditionalFormatting>
  <conditionalFormatting sqref="O2592">
    <cfRule type="duplicateValues" dxfId="6137" priority="6837"/>
  </conditionalFormatting>
  <conditionalFormatting sqref="O2593">
    <cfRule type="duplicateValues" dxfId="6136" priority="6823"/>
  </conditionalFormatting>
  <conditionalFormatting sqref="O2594">
    <cfRule type="duplicateValues" dxfId="6135" priority="6809"/>
  </conditionalFormatting>
  <conditionalFormatting sqref="O2596">
    <cfRule type="duplicateValues" dxfId="6134" priority="6777"/>
  </conditionalFormatting>
  <conditionalFormatting sqref="O2597">
    <cfRule type="duplicateValues" dxfId="6133" priority="6763"/>
  </conditionalFormatting>
  <conditionalFormatting sqref="O2598">
    <cfRule type="duplicateValues" dxfId="6132" priority="6749"/>
  </conditionalFormatting>
  <conditionalFormatting sqref="O2599">
    <cfRule type="duplicateValues" dxfId="6131" priority="6738"/>
  </conditionalFormatting>
  <conditionalFormatting sqref="O2600">
    <cfRule type="duplicateValues" dxfId="6130" priority="6724"/>
  </conditionalFormatting>
  <conditionalFormatting sqref="O2601">
    <cfRule type="duplicateValues" dxfId="6129" priority="6710"/>
  </conditionalFormatting>
  <conditionalFormatting sqref="O2602">
    <cfRule type="duplicateValues" dxfId="6128" priority="6696"/>
  </conditionalFormatting>
  <conditionalFormatting sqref="O2603">
    <cfRule type="duplicateValues" dxfId="6127" priority="6684"/>
  </conditionalFormatting>
  <conditionalFormatting sqref="O2604">
    <cfRule type="duplicateValues" dxfId="6126" priority="6670"/>
  </conditionalFormatting>
  <conditionalFormatting sqref="O2605">
    <cfRule type="duplicateValues" dxfId="6125" priority="6656"/>
  </conditionalFormatting>
  <conditionalFormatting sqref="O2606">
    <cfRule type="duplicateValues" dxfId="6124" priority="6644"/>
  </conditionalFormatting>
  <conditionalFormatting sqref="O2607">
    <cfRule type="duplicateValues" dxfId="6123" priority="6630"/>
  </conditionalFormatting>
  <conditionalFormatting sqref="O2609">
    <cfRule type="duplicateValues" dxfId="6122" priority="6616"/>
  </conditionalFormatting>
  <conditionalFormatting sqref="O2610">
    <cfRule type="duplicateValues" dxfId="6121" priority="6588"/>
  </conditionalFormatting>
  <conditionalFormatting sqref="O2611">
    <cfRule type="duplicateValues" dxfId="6120" priority="6577"/>
  </conditionalFormatting>
  <conditionalFormatting sqref="O2612">
    <cfRule type="duplicateValues" dxfId="6119" priority="6565"/>
  </conditionalFormatting>
  <conditionalFormatting sqref="O2613">
    <cfRule type="duplicateValues" dxfId="6118" priority="6551"/>
  </conditionalFormatting>
  <conditionalFormatting sqref="O2614">
    <cfRule type="duplicateValues" dxfId="6117" priority="6540"/>
  </conditionalFormatting>
  <conditionalFormatting sqref="O2615">
    <cfRule type="duplicateValues" dxfId="6116" priority="6521"/>
  </conditionalFormatting>
  <conditionalFormatting sqref="O2616">
    <cfRule type="duplicateValues" dxfId="6115" priority="6510"/>
  </conditionalFormatting>
  <conditionalFormatting sqref="O2617">
    <cfRule type="duplicateValues" dxfId="6114" priority="6602"/>
  </conditionalFormatting>
  <conditionalFormatting sqref="O2618">
    <cfRule type="duplicateValues" dxfId="6113" priority="6496"/>
  </conditionalFormatting>
  <conditionalFormatting sqref="O2619">
    <cfRule type="duplicateValues" dxfId="6112" priority="6482"/>
  </conditionalFormatting>
  <conditionalFormatting sqref="O2620">
    <cfRule type="duplicateValues" dxfId="6111" priority="6468"/>
  </conditionalFormatting>
  <conditionalFormatting sqref="O2621">
    <cfRule type="duplicateValues" dxfId="6110" priority="6457"/>
  </conditionalFormatting>
  <conditionalFormatting sqref="O2622">
    <cfRule type="duplicateValues" dxfId="6109" priority="6443"/>
  </conditionalFormatting>
  <conditionalFormatting sqref="O2623">
    <cfRule type="duplicateValues" dxfId="6108" priority="6429"/>
  </conditionalFormatting>
  <conditionalFormatting sqref="O2624">
    <cfRule type="duplicateValues" dxfId="6107" priority="6415"/>
  </conditionalFormatting>
  <conditionalFormatting sqref="O2625">
    <cfRule type="duplicateValues" dxfId="6106" priority="6403"/>
  </conditionalFormatting>
  <conditionalFormatting sqref="O2626">
    <cfRule type="duplicateValues" dxfId="6105" priority="6392"/>
  </conditionalFormatting>
  <conditionalFormatting sqref="O2627">
    <cfRule type="duplicateValues" dxfId="6104" priority="6378"/>
  </conditionalFormatting>
  <conditionalFormatting sqref="O2628">
    <cfRule type="duplicateValues" dxfId="6103" priority="6364"/>
  </conditionalFormatting>
  <conditionalFormatting sqref="O2629">
    <cfRule type="duplicateValues" dxfId="6102" priority="6350"/>
  </conditionalFormatting>
  <conditionalFormatting sqref="O2630">
    <cfRule type="duplicateValues" dxfId="6101" priority="6336"/>
  </conditionalFormatting>
  <conditionalFormatting sqref="O2631">
    <cfRule type="duplicateValues" dxfId="6100" priority="6325"/>
  </conditionalFormatting>
  <conditionalFormatting sqref="O2632">
    <cfRule type="duplicateValues" dxfId="6099" priority="6311"/>
  </conditionalFormatting>
  <conditionalFormatting sqref="P656">
    <cfRule type="duplicateValues" dxfId="6098" priority="10733"/>
  </conditionalFormatting>
  <conditionalFormatting sqref="P2074">
    <cfRule type="duplicateValues" dxfId="6097" priority="11414"/>
  </conditionalFormatting>
  <conditionalFormatting sqref="P2141">
    <cfRule type="duplicateValues" dxfId="6096" priority="11268"/>
  </conditionalFormatting>
  <conditionalFormatting sqref="P2183">
    <cfRule type="duplicateValues" dxfId="6095" priority="11197"/>
  </conditionalFormatting>
  <conditionalFormatting sqref="P2207">
    <cfRule type="duplicateValues" dxfId="6094" priority="11146"/>
  </conditionalFormatting>
  <conditionalFormatting sqref="P2233">
    <cfRule type="duplicateValues" dxfId="6093" priority="14205"/>
  </conditionalFormatting>
  <conditionalFormatting sqref="P2245">
    <cfRule type="duplicateValues" dxfId="6092" priority="11009"/>
  </conditionalFormatting>
  <conditionalFormatting sqref="P2150:Q2150 S2150:T2150">
    <cfRule type="duplicateValues" dxfId="6091" priority="13508"/>
  </conditionalFormatting>
  <conditionalFormatting sqref="R2012">
    <cfRule type="duplicateValues" dxfId="6090" priority="587"/>
    <cfRule type="duplicateValues" dxfId="6089" priority="586"/>
  </conditionalFormatting>
  <conditionalFormatting sqref="R2204">
    <cfRule type="duplicateValues" dxfId="6088" priority="5068"/>
  </conditionalFormatting>
  <conditionalFormatting sqref="R2423:R2424">
    <cfRule type="duplicateValues" dxfId="6087" priority="14764"/>
  </conditionalFormatting>
  <conditionalFormatting sqref="R2425">
    <cfRule type="duplicateValues" dxfId="6086" priority="9131"/>
  </conditionalFormatting>
  <conditionalFormatting sqref="R2426">
    <cfRule type="duplicateValues" dxfId="6085" priority="9106"/>
  </conditionalFormatting>
  <conditionalFormatting sqref="R2427:R2428">
    <cfRule type="duplicateValues" dxfId="6084" priority="14822"/>
  </conditionalFormatting>
  <conditionalFormatting sqref="R2429">
    <cfRule type="duplicateValues" dxfId="6083" priority="9078"/>
  </conditionalFormatting>
  <conditionalFormatting sqref="R2430">
    <cfRule type="duplicateValues" dxfId="6082" priority="9056"/>
  </conditionalFormatting>
  <conditionalFormatting sqref="R2432">
    <cfRule type="duplicateValues" dxfId="6081" priority="9035"/>
  </conditionalFormatting>
  <conditionalFormatting sqref="R2433">
    <cfRule type="duplicateValues" dxfId="6080" priority="9019"/>
  </conditionalFormatting>
  <conditionalFormatting sqref="R2434">
    <cfRule type="duplicateValues" dxfId="6079" priority="9005"/>
  </conditionalFormatting>
  <conditionalFormatting sqref="R2435">
    <cfRule type="duplicateValues" dxfId="6078" priority="8991"/>
  </conditionalFormatting>
  <conditionalFormatting sqref="R2436">
    <cfRule type="duplicateValues" dxfId="6077" priority="8975"/>
  </conditionalFormatting>
  <conditionalFormatting sqref="R2437:R2438 R2440">
    <cfRule type="duplicateValues" dxfId="6076" priority="8959"/>
  </conditionalFormatting>
  <conditionalFormatting sqref="R2439">
    <cfRule type="duplicateValues" dxfId="6075" priority="8947"/>
  </conditionalFormatting>
  <conditionalFormatting sqref="R2441">
    <cfRule type="duplicateValues" dxfId="6074" priority="8919"/>
  </conditionalFormatting>
  <conditionalFormatting sqref="R2442">
    <cfRule type="duplicateValues" dxfId="6073" priority="8903"/>
  </conditionalFormatting>
  <conditionalFormatting sqref="R2443">
    <cfRule type="duplicateValues" dxfId="6072" priority="8889"/>
  </conditionalFormatting>
  <conditionalFormatting sqref="R2444">
    <cfRule type="duplicateValues" dxfId="6071" priority="8873"/>
  </conditionalFormatting>
  <conditionalFormatting sqref="R2445">
    <cfRule type="duplicateValues" dxfId="6070" priority="8858"/>
  </conditionalFormatting>
  <conditionalFormatting sqref="R2447">
    <cfRule type="duplicateValues" dxfId="6069" priority="8826"/>
  </conditionalFormatting>
  <conditionalFormatting sqref="R2448">
    <cfRule type="duplicateValues" dxfId="6068" priority="8812"/>
  </conditionalFormatting>
  <conditionalFormatting sqref="R2449">
    <cfRule type="duplicateValues" dxfId="6067" priority="14882"/>
  </conditionalFormatting>
  <conditionalFormatting sqref="R2450">
    <cfRule type="duplicateValues" dxfId="6066" priority="8782"/>
  </conditionalFormatting>
  <conditionalFormatting sqref="R2451">
    <cfRule type="duplicateValues" dxfId="6065" priority="8768"/>
  </conditionalFormatting>
  <conditionalFormatting sqref="R2452">
    <cfRule type="duplicateValues" dxfId="6064" priority="8735"/>
  </conditionalFormatting>
  <conditionalFormatting sqref="R2453">
    <cfRule type="duplicateValues" dxfId="6063" priority="8751"/>
  </conditionalFormatting>
  <conditionalFormatting sqref="R2454">
    <cfRule type="duplicateValues" dxfId="6062" priority="8721"/>
  </conditionalFormatting>
  <conditionalFormatting sqref="R2456">
    <cfRule type="duplicateValues" dxfId="6061" priority="8697"/>
  </conditionalFormatting>
  <conditionalFormatting sqref="R2457">
    <cfRule type="duplicateValues" dxfId="6060" priority="8683"/>
  </conditionalFormatting>
  <conditionalFormatting sqref="R2458">
    <cfRule type="duplicateValues" dxfId="6059" priority="8669"/>
  </conditionalFormatting>
  <conditionalFormatting sqref="R2459:R2460">
    <cfRule type="duplicateValues" dxfId="6058" priority="8653"/>
  </conditionalFormatting>
  <conditionalFormatting sqref="R2461">
    <cfRule type="duplicateValues" dxfId="6057" priority="8633"/>
  </conditionalFormatting>
  <conditionalFormatting sqref="R2462:R2464">
    <cfRule type="duplicateValues" dxfId="6056" priority="8617"/>
  </conditionalFormatting>
  <conditionalFormatting sqref="R2466">
    <cfRule type="duplicateValues" dxfId="6055" priority="8559"/>
    <cfRule type="duplicateValues" dxfId="6054" priority="8563"/>
  </conditionalFormatting>
  <conditionalFormatting sqref="R2467">
    <cfRule type="duplicateValues" dxfId="6053" priority="8537"/>
    <cfRule type="duplicateValues" dxfId="6052" priority="8541"/>
  </conditionalFormatting>
  <conditionalFormatting sqref="R2468">
    <cfRule type="duplicateValues" dxfId="6051" priority="8603"/>
  </conditionalFormatting>
  <conditionalFormatting sqref="R2469">
    <cfRule type="duplicateValues" dxfId="6050" priority="8513"/>
    <cfRule type="duplicateValues" dxfId="6049" priority="8517"/>
  </conditionalFormatting>
  <conditionalFormatting sqref="R2470">
    <cfRule type="duplicateValues" dxfId="6048" priority="8491"/>
    <cfRule type="duplicateValues" dxfId="6047" priority="8495"/>
  </conditionalFormatting>
  <conditionalFormatting sqref="R2471">
    <cfRule type="duplicateValues" dxfId="6046" priority="8475"/>
    <cfRule type="duplicateValues" dxfId="6045" priority="8471"/>
  </conditionalFormatting>
  <conditionalFormatting sqref="R2472">
    <cfRule type="duplicateValues" dxfId="6044" priority="8451"/>
    <cfRule type="duplicateValues" dxfId="6043" priority="8447"/>
  </conditionalFormatting>
  <conditionalFormatting sqref="R2473">
    <cfRule type="duplicateValues" dxfId="6042" priority="8423"/>
    <cfRule type="duplicateValues" dxfId="6041" priority="8427"/>
  </conditionalFormatting>
  <conditionalFormatting sqref="R2474:R2475">
    <cfRule type="duplicateValues" dxfId="6040" priority="15104"/>
  </conditionalFormatting>
  <conditionalFormatting sqref="R2476:R2477">
    <cfRule type="duplicateValues" dxfId="6039" priority="8350"/>
    <cfRule type="duplicateValues" dxfId="6038" priority="8349"/>
  </conditionalFormatting>
  <conditionalFormatting sqref="R2480">
    <cfRule type="duplicateValues" dxfId="6037" priority="8340"/>
  </conditionalFormatting>
  <conditionalFormatting sqref="R2481">
    <cfRule type="duplicateValues" dxfId="6036" priority="8310"/>
    <cfRule type="duplicateValues" dxfId="6035" priority="8312"/>
  </conditionalFormatting>
  <conditionalFormatting sqref="R2482">
    <cfRule type="duplicateValues" dxfId="6034" priority="8303"/>
  </conditionalFormatting>
  <conditionalFormatting sqref="R2483">
    <cfRule type="duplicateValues" dxfId="6033" priority="8324"/>
  </conditionalFormatting>
  <conditionalFormatting sqref="R2484">
    <cfRule type="duplicateValues" dxfId="6032" priority="8281"/>
  </conditionalFormatting>
  <conditionalFormatting sqref="R2485">
    <cfRule type="duplicateValues" dxfId="6031" priority="8265"/>
  </conditionalFormatting>
  <conditionalFormatting sqref="R2486">
    <cfRule type="duplicateValues" dxfId="6030" priority="8245"/>
  </conditionalFormatting>
  <conditionalFormatting sqref="R2487">
    <cfRule type="duplicateValues" dxfId="6029" priority="8233"/>
  </conditionalFormatting>
  <conditionalFormatting sqref="R2488">
    <cfRule type="duplicateValues" dxfId="6028" priority="8217"/>
  </conditionalFormatting>
  <conditionalFormatting sqref="R2489">
    <cfRule type="duplicateValues" dxfId="6027" priority="8201"/>
  </conditionalFormatting>
  <conditionalFormatting sqref="R2490">
    <cfRule type="duplicateValues" dxfId="6026" priority="8185"/>
  </conditionalFormatting>
  <conditionalFormatting sqref="R2491">
    <cfRule type="duplicateValues" dxfId="6025" priority="8169"/>
  </conditionalFormatting>
  <conditionalFormatting sqref="R2492">
    <cfRule type="duplicateValues" dxfId="6024" priority="8153"/>
  </conditionalFormatting>
  <conditionalFormatting sqref="R2493">
    <cfRule type="duplicateValues" dxfId="6023" priority="8137"/>
  </conditionalFormatting>
  <conditionalFormatting sqref="R2494">
    <cfRule type="duplicateValues" dxfId="6022" priority="8104"/>
  </conditionalFormatting>
  <conditionalFormatting sqref="R2495:R2497">
    <cfRule type="duplicateValues" dxfId="6021" priority="15175"/>
  </conditionalFormatting>
  <conditionalFormatting sqref="R2498">
    <cfRule type="duplicateValues" dxfId="6020" priority="8082"/>
  </conditionalFormatting>
  <conditionalFormatting sqref="R2499">
    <cfRule type="duplicateValues" dxfId="6019" priority="8058"/>
  </conditionalFormatting>
  <conditionalFormatting sqref="R2500">
    <cfRule type="duplicateValues" dxfId="6018" priority="8040"/>
  </conditionalFormatting>
  <conditionalFormatting sqref="R2501">
    <cfRule type="duplicateValues" dxfId="6017" priority="8024"/>
  </conditionalFormatting>
  <conditionalFormatting sqref="R2502">
    <cfRule type="duplicateValues" dxfId="6016" priority="8008"/>
  </conditionalFormatting>
  <conditionalFormatting sqref="R2503">
    <cfRule type="duplicateValues" dxfId="6015" priority="7992"/>
  </conditionalFormatting>
  <conditionalFormatting sqref="R2504">
    <cfRule type="duplicateValues" dxfId="6014" priority="7979"/>
  </conditionalFormatting>
  <conditionalFormatting sqref="R2505">
    <cfRule type="duplicateValues" dxfId="6013" priority="7966"/>
  </conditionalFormatting>
  <conditionalFormatting sqref="R2506">
    <cfRule type="duplicateValues" dxfId="6012" priority="7953"/>
  </conditionalFormatting>
  <conditionalFormatting sqref="R2507">
    <cfRule type="duplicateValues" dxfId="6011" priority="7940"/>
  </conditionalFormatting>
  <conditionalFormatting sqref="R2508">
    <cfRule type="duplicateValues" dxfId="6010" priority="7911"/>
  </conditionalFormatting>
  <conditionalFormatting sqref="R2509">
    <cfRule type="duplicateValues" dxfId="6009" priority="7898"/>
  </conditionalFormatting>
  <conditionalFormatting sqref="R2510">
    <cfRule type="duplicateValues" dxfId="6008" priority="7879"/>
  </conditionalFormatting>
  <conditionalFormatting sqref="R2511">
    <cfRule type="duplicateValues" dxfId="6007" priority="7866"/>
  </conditionalFormatting>
  <conditionalFormatting sqref="R2512">
    <cfRule type="duplicateValues" dxfId="6006" priority="7846"/>
    <cfRule type="duplicateValues" dxfId="6005" priority="7848"/>
  </conditionalFormatting>
  <conditionalFormatting sqref="R2513">
    <cfRule type="duplicateValues" dxfId="6004" priority="7838"/>
    <cfRule type="duplicateValues" dxfId="6003" priority="7840"/>
  </conditionalFormatting>
  <conditionalFormatting sqref="R2514">
    <cfRule type="duplicateValues" dxfId="6002" priority="7828"/>
    <cfRule type="duplicateValues" dxfId="6001" priority="7826"/>
  </conditionalFormatting>
  <conditionalFormatting sqref="R2515">
    <cfRule type="duplicateValues" dxfId="6000" priority="7813"/>
    <cfRule type="duplicateValues" dxfId="5999" priority="7811"/>
  </conditionalFormatting>
  <conditionalFormatting sqref="R2517">
    <cfRule type="duplicateValues" dxfId="5998" priority="15259"/>
  </conditionalFormatting>
  <conditionalFormatting sqref="R2518">
    <cfRule type="duplicateValues" dxfId="5997" priority="7763"/>
    <cfRule type="duplicateValues" dxfId="5996" priority="7765"/>
  </conditionalFormatting>
  <conditionalFormatting sqref="R2519">
    <cfRule type="duplicateValues" dxfId="5995" priority="7754"/>
  </conditionalFormatting>
  <conditionalFormatting sqref="R2520">
    <cfRule type="duplicateValues" dxfId="5994" priority="7721"/>
  </conditionalFormatting>
  <conditionalFormatting sqref="R2521">
    <cfRule type="duplicateValues" dxfId="5993" priority="7731"/>
  </conditionalFormatting>
  <conditionalFormatting sqref="R2522">
    <cfRule type="duplicateValues" dxfId="5992" priority="7741"/>
  </conditionalFormatting>
  <conditionalFormatting sqref="R2523">
    <cfRule type="duplicateValues" dxfId="5991" priority="7683"/>
  </conditionalFormatting>
  <conditionalFormatting sqref="R2524">
    <cfRule type="duplicateValues" dxfId="5990" priority="7668"/>
  </conditionalFormatting>
  <conditionalFormatting sqref="R2525">
    <cfRule type="duplicateValues" dxfId="5989" priority="7693"/>
  </conditionalFormatting>
  <conditionalFormatting sqref="R2526">
    <cfRule type="duplicateValues" dxfId="5988" priority="7649"/>
  </conditionalFormatting>
  <conditionalFormatting sqref="R2527">
    <cfRule type="duplicateValues" dxfId="5987" priority="7634"/>
  </conditionalFormatting>
  <conditionalFormatting sqref="R2528">
    <cfRule type="duplicateValues" dxfId="5986" priority="7620"/>
  </conditionalFormatting>
  <conditionalFormatting sqref="R2529:R2532">
    <cfRule type="duplicateValues" dxfId="5985" priority="7606"/>
  </conditionalFormatting>
  <conditionalFormatting sqref="R2533">
    <cfRule type="duplicateValues" dxfId="5984" priority="7576"/>
  </conditionalFormatting>
  <conditionalFormatting sqref="R2534">
    <cfRule type="duplicateValues" dxfId="5983" priority="7560"/>
  </conditionalFormatting>
  <conditionalFormatting sqref="R2535">
    <cfRule type="duplicateValues" dxfId="5982" priority="7544"/>
  </conditionalFormatting>
  <conditionalFormatting sqref="R2536">
    <cfRule type="duplicateValues" dxfId="5981" priority="7530"/>
  </conditionalFormatting>
  <conditionalFormatting sqref="R2537">
    <cfRule type="duplicateValues" dxfId="5980" priority="7500"/>
  </conditionalFormatting>
  <conditionalFormatting sqref="R2538">
    <cfRule type="duplicateValues" dxfId="5979" priority="7484"/>
  </conditionalFormatting>
  <conditionalFormatting sqref="R2539">
    <cfRule type="duplicateValues" dxfId="5978" priority="7471"/>
  </conditionalFormatting>
  <conditionalFormatting sqref="R2540:R2541">
    <cfRule type="duplicateValues" dxfId="5977" priority="7452"/>
    <cfRule type="duplicateValues" dxfId="5976" priority="7454"/>
  </conditionalFormatting>
  <conditionalFormatting sqref="R2542">
    <cfRule type="duplicateValues" dxfId="5975" priority="7516"/>
  </conditionalFormatting>
  <conditionalFormatting sqref="R2543">
    <cfRule type="duplicateValues" dxfId="5974" priority="7441"/>
    <cfRule type="duplicateValues" dxfId="5973" priority="7439"/>
  </conditionalFormatting>
  <conditionalFormatting sqref="R2544">
    <cfRule type="duplicateValues" dxfId="5972" priority="7429"/>
    <cfRule type="duplicateValues" dxfId="5971" priority="7427"/>
  </conditionalFormatting>
  <conditionalFormatting sqref="R2545">
    <cfRule type="duplicateValues" dxfId="5970" priority="7415"/>
    <cfRule type="duplicateValues" dxfId="5969" priority="7417"/>
  </conditionalFormatting>
  <conditionalFormatting sqref="R2546">
    <cfRule type="duplicateValues" dxfId="5968" priority="7403"/>
    <cfRule type="duplicateValues" dxfId="5967" priority="7405"/>
  </conditionalFormatting>
  <conditionalFormatting sqref="R2547">
    <cfRule type="duplicateValues" dxfId="5966" priority="7394"/>
    <cfRule type="duplicateValues" dxfId="5965" priority="7396"/>
  </conditionalFormatting>
  <conditionalFormatting sqref="R2548">
    <cfRule type="duplicateValues" dxfId="5964" priority="7383"/>
    <cfRule type="duplicateValues" dxfId="5963" priority="7381"/>
  </conditionalFormatting>
  <conditionalFormatting sqref="R2549">
    <cfRule type="duplicateValues" dxfId="5962" priority="7370"/>
    <cfRule type="duplicateValues" dxfId="5961" priority="7368"/>
  </conditionalFormatting>
  <conditionalFormatting sqref="R2550">
    <cfRule type="duplicateValues" dxfId="5960" priority="7357"/>
    <cfRule type="duplicateValues" dxfId="5959" priority="7355"/>
  </conditionalFormatting>
  <conditionalFormatting sqref="R2551">
    <cfRule type="duplicateValues" dxfId="5958" priority="7334"/>
    <cfRule type="duplicateValues" dxfId="5957" priority="7332"/>
  </conditionalFormatting>
  <conditionalFormatting sqref="R2552">
    <cfRule type="duplicateValues" dxfId="5956" priority="7321"/>
    <cfRule type="duplicateValues" dxfId="5955" priority="7319"/>
  </conditionalFormatting>
  <conditionalFormatting sqref="R2553">
    <cfRule type="duplicateValues" dxfId="5954" priority="7344"/>
    <cfRule type="duplicateValues" dxfId="5953" priority="7342"/>
  </conditionalFormatting>
  <conditionalFormatting sqref="R2554">
    <cfRule type="duplicateValues" dxfId="5952" priority="7262"/>
    <cfRule type="duplicateValues" dxfId="5951" priority="7260"/>
  </conditionalFormatting>
  <conditionalFormatting sqref="R2555">
    <cfRule type="duplicateValues" dxfId="5950" priority="7285"/>
    <cfRule type="duplicateValues" dxfId="5949" priority="7283"/>
  </conditionalFormatting>
  <conditionalFormatting sqref="R2556">
    <cfRule type="duplicateValues" dxfId="5948" priority="7247"/>
    <cfRule type="duplicateValues" dxfId="5947" priority="7249"/>
  </conditionalFormatting>
  <conditionalFormatting sqref="R2557">
    <cfRule type="duplicateValues" dxfId="5946" priority="7305"/>
    <cfRule type="duplicateValues" dxfId="5945" priority="7303"/>
  </conditionalFormatting>
  <conditionalFormatting sqref="R2558">
    <cfRule type="duplicateValues" dxfId="5944" priority="7236"/>
    <cfRule type="duplicateValues" dxfId="5943" priority="7234"/>
  </conditionalFormatting>
  <conditionalFormatting sqref="R2559">
    <cfRule type="duplicateValues" dxfId="5942" priority="7272"/>
    <cfRule type="duplicateValues" dxfId="5941" priority="7270"/>
  </conditionalFormatting>
  <conditionalFormatting sqref="R2560">
    <cfRule type="duplicateValues" dxfId="5940" priority="7203"/>
    <cfRule type="duplicateValues" dxfId="5939" priority="7201"/>
  </conditionalFormatting>
  <conditionalFormatting sqref="R2561">
    <cfRule type="duplicateValues" dxfId="5938" priority="15435"/>
  </conditionalFormatting>
  <conditionalFormatting sqref="R2562">
    <cfRule type="duplicateValues" dxfId="5937" priority="7193"/>
    <cfRule type="duplicateValues" dxfId="5936" priority="7191"/>
  </conditionalFormatting>
  <conditionalFormatting sqref="R2563">
    <cfRule type="duplicateValues" dxfId="5935" priority="7183"/>
  </conditionalFormatting>
  <conditionalFormatting sqref="R2564">
    <cfRule type="duplicateValues" dxfId="5934" priority="7164"/>
  </conditionalFormatting>
  <conditionalFormatting sqref="R2565">
    <cfRule type="duplicateValues" dxfId="5933" priority="7154"/>
  </conditionalFormatting>
  <conditionalFormatting sqref="R2566">
    <cfRule type="duplicateValues" dxfId="5932" priority="7145"/>
  </conditionalFormatting>
  <conditionalFormatting sqref="R2567">
    <cfRule type="duplicateValues" dxfId="5931" priority="7138"/>
  </conditionalFormatting>
  <conditionalFormatting sqref="R2568">
    <cfRule type="duplicateValues" dxfId="5930" priority="7129"/>
  </conditionalFormatting>
  <conditionalFormatting sqref="R2569">
    <cfRule type="duplicateValues" dxfId="5929" priority="7121"/>
  </conditionalFormatting>
  <conditionalFormatting sqref="R2570">
    <cfRule type="duplicateValues" dxfId="5928" priority="7111"/>
  </conditionalFormatting>
  <conditionalFormatting sqref="R2571">
    <cfRule type="duplicateValues" dxfId="5927" priority="7102"/>
  </conditionalFormatting>
  <conditionalFormatting sqref="R2572">
    <cfRule type="duplicateValues" dxfId="5926" priority="7093"/>
  </conditionalFormatting>
  <conditionalFormatting sqref="R2573">
    <cfRule type="duplicateValues" dxfId="5925" priority="7084"/>
  </conditionalFormatting>
  <conditionalFormatting sqref="R2574">
    <cfRule type="duplicateValues" dxfId="5924" priority="7070"/>
    <cfRule type="duplicateValues" dxfId="5923" priority="7068"/>
  </conditionalFormatting>
  <conditionalFormatting sqref="R2575">
    <cfRule type="duplicateValues" dxfId="5922" priority="7295"/>
    <cfRule type="duplicateValues" dxfId="5921" priority="7293"/>
  </conditionalFormatting>
  <conditionalFormatting sqref="R2576">
    <cfRule type="duplicateValues" dxfId="5920" priority="7045"/>
    <cfRule type="duplicateValues" dxfId="5919" priority="7047"/>
  </conditionalFormatting>
  <conditionalFormatting sqref="R2577">
    <cfRule type="duplicateValues" dxfId="5918" priority="7055"/>
    <cfRule type="duplicateValues" dxfId="5917" priority="7057"/>
  </conditionalFormatting>
  <conditionalFormatting sqref="R2578">
    <cfRule type="duplicateValues" dxfId="5916" priority="7035"/>
    <cfRule type="duplicateValues" dxfId="5915" priority="7037"/>
  </conditionalFormatting>
  <conditionalFormatting sqref="R2579">
    <cfRule type="duplicateValues" dxfId="5914" priority="7023"/>
    <cfRule type="duplicateValues" dxfId="5913" priority="7021"/>
  </conditionalFormatting>
  <conditionalFormatting sqref="R2580">
    <cfRule type="duplicateValues" dxfId="5912" priority="7007"/>
    <cfRule type="duplicateValues" dxfId="5911" priority="7009"/>
  </conditionalFormatting>
  <conditionalFormatting sqref="R2581">
    <cfRule type="duplicateValues" dxfId="5910" priority="6996"/>
    <cfRule type="duplicateValues" dxfId="5909" priority="6998"/>
  </conditionalFormatting>
  <conditionalFormatting sqref="R2582">
    <cfRule type="duplicateValues" dxfId="5908" priority="6984"/>
    <cfRule type="duplicateValues" dxfId="5907" priority="6982"/>
  </conditionalFormatting>
  <conditionalFormatting sqref="R2583">
    <cfRule type="duplicateValues" dxfId="5906" priority="6972"/>
    <cfRule type="duplicateValues" dxfId="5905" priority="6970"/>
  </conditionalFormatting>
  <conditionalFormatting sqref="R2584">
    <cfRule type="duplicateValues" dxfId="5904" priority="6960"/>
    <cfRule type="duplicateValues" dxfId="5903" priority="6958"/>
  </conditionalFormatting>
  <conditionalFormatting sqref="R2585">
    <cfRule type="duplicateValues" dxfId="5902" priority="6946"/>
    <cfRule type="duplicateValues" dxfId="5901" priority="6944"/>
  </conditionalFormatting>
  <conditionalFormatting sqref="R2586">
    <cfRule type="duplicateValues" dxfId="5900" priority="6931"/>
    <cfRule type="duplicateValues" dxfId="5899" priority="6929"/>
  </conditionalFormatting>
  <conditionalFormatting sqref="R2587">
    <cfRule type="duplicateValues" dxfId="5898" priority="15524"/>
  </conditionalFormatting>
  <conditionalFormatting sqref="R2588">
    <cfRule type="duplicateValues" dxfId="5897" priority="6889"/>
    <cfRule type="duplicateValues" dxfId="5896" priority="6891"/>
  </conditionalFormatting>
  <conditionalFormatting sqref="R2589">
    <cfRule type="duplicateValues" dxfId="5895" priority="6878"/>
    <cfRule type="duplicateValues" dxfId="5894" priority="6880"/>
  </conditionalFormatting>
  <conditionalFormatting sqref="R2590">
    <cfRule type="duplicateValues" dxfId="5893" priority="6869"/>
    <cfRule type="duplicateValues" dxfId="5892" priority="6867"/>
  </conditionalFormatting>
  <conditionalFormatting sqref="R2591">
    <cfRule type="duplicateValues" dxfId="5891" priority="6853"/>
    <cfRule type="duplicateValues" dxfId="5890" priority="6855"/>
  </conditionalFormatting>
  <conditionalFormatting sqref="R2592">
    <cfRule type="duplicateValues" dxfId="5889" priority="6839"/>
    <cfRule type="duplicateValues" dxfId="5888" priority="6841"/>
  </conditionalFormatting>
  <conditionalFormatting sqref="R2593">
    <cfRule type="duplicateValues" dxfId="5887" priority="6825"/>
    <cfRule type="duplicateValues" dxfId="5886" priority="6827"/>
  </conditionalFormatting>
  <conditionalFormatting sqref="R2594">
    <cfRule type="duplicateValues" dxfId="5885" priority="6811"/>
    <cfRule type="duplicateValues" dxfId="5884" priority="6813"/>
  </conditionalFormatting>
  <conditionalFormatting sqref="R2595">
    <cfRule type="duplicateValues" dxfId="5883" priority="6794"/>
  </conditionalFormatting>
  <conditionalFormatting sqref="R2596">
    <cfRule type="duplicateValues" dxfId="5882" priority="6781"/>
    <cfRule type="duplicateValues" dxfId="5881" priority="6779"/>
  </conditionalFormatting>
  <conditionalFormatting sqref="R2597">
    <cfRule type="duplicateValues" dxfId="5880" priority="6765"/>
    <cfRule type="duplicateValues" dxfId="5879" priority="6767"/>
  </conditionalFormatting>
  <conditionalFormatting sqref="R2598">
    <cfRule type="duplicateValues" dxfId="5878" priority="6753"/>
    <cfRule type="duplicateValues" dxfId="5877" priority="6751"/>
  </conditionalFormatting>
  <conditionalFormatting sqref="R2599">
    <cfRule type="duplicateValues" dxfId="5876" priority="6740"/>
    <cfRule type="duplicateValues" dxfId="5875" priority="6742"/>
  </conditionalFormatting>
  <conditionalFormatting sqref="R2600">
    <cfRule type="duplicateValues" dxfId="5874" priority="6726"/>
    <cfRule type="duplicateValues" dxfId="5873" priority="6728"/>
  </conditionalFormatting>
  <conditionalFormatting sqref="R2601">
    <cfRule type="duplicateValues" dxfId="5872" priority="6712"/>
    <cfRule type="duplicateValues" dxfId="5871" priority="6714"/>
  </conditionalFormatting>
  <conditionalFormatting sqref="R2602">
    <cfRule type="duplicateValues" dxfId="5870" priority="6700"/>
    <cfRule type="duplicateValues" dxfId="5869" priority="6698"/>
  </conditionalFormatting>
  <conditionalFormatting sqref="R2603">
    <cfRule type="duplicateValues" dxfId="5868" priority="6688"/>
    <cfRule type="duplicateValues" dxfId="5867" priority="6686"/>
  </conditionalFormatting>
  <conditionalFormatting sqref="R2604">
    <cfRule type="duplicateValues" dxfId="5866" priority="6672"/>
    <cfRule type="duplicateValues" dxfId="5865" priority="6674"/>
  </conditionalFormatting>
  <conditionalFormatting sqref="R2605">
    <cfRule type="duplicateValues" dxfId="5864" priority="6658"/>
    <cfRule type="duplicateValues" dxfId="5863" priority="6660"/>
  </conditionalFormatting>
  <conditionalFormatting sqref="R2606">
    <cfRule type="duplicateValues" dxfId="5862" priority="6646"/>
    <cfRule type="duplicateValues" dxfId="5861" priority="6648"/>
  </conditionalFormatting>
  <conditionalFormatting sqref="R2607">
    <cfRule type="duplicateValues" dxfId="5860" priority="6632"/>
    <cfRule type="duplicateValues" dxfId="5859" priority="6634"/>
  </conditionalFormatting>
  <conditionalFormatting sqref="R2609">
    <cfRule type="duplicateValues" dxfId="5858" priority="6618"/>
    <cfRule type="duplicateValues" dxfId="5857" priority="6620"/>
  </conditionalFormatting>
  <conditionalFormatting sqref="R2610">
    <cfRule type="duplicateValues" dxfId="5856" priority="6590"/>
    <cfRule type="duplicateValues" dxfId="5855" priority="6592"/>
  </conditionalFormatting>
  <conditionalFormatting sqref="R2611">
    <cfRule type="duplicateValues" dxfId="5854" priority="6579"/>
    <cfRule type="duplicateValues" dxfId="5853" priority="6581"/>
  </conditionalFormatting>
  <conditionalFormatting sqref="R2612">
    <cfRule type="duplicateValues" dxfId="5852" priority="6567"/>
    <cfRule type="duplicateValues" dxfId="5851" priority="6569"/>
  </conditionalFormatting>
  <conditionalFormatting sqref="R2613">
    <cfRule type="duplicateValues" dxfId="5850" priority="6553"/>
    <cfRule type="duplicateValues" dxfId="5849" priority="6555"/>
  </conditionalFormatting>
  <conditionalFormatting sqref="R2614">
    <cfRule type="duplicateValues" dxfId="5848" priority="6542"/>
    <cfRule type="duplicateValues" dxfId="5847" priority="6544"/>
  </conditionalFormatting>
  <conditionalFormatting sqref="R2615">
    <cfRule type="duplicateValues" dxfId="5846" priority="6523"/>
    <cfRule type="duplicateValues" dxfId="5845" priority="6524"/>
  </conditionalFormatting>
  <conditionalFormatting sqref="R2616">
    <cfRule type="duplicateValues" dxfId="5844" priority="6512"/>
    <cfRule type="duplicateValues" dxfId="5843" priority="6513"/>
  </conditionalFormatting>
  <conditionalFormatting sqref="R2617">
    <cfRule type="duplicateValues" dxfId="5842" priority="6606"/>
    <cfRule type="duplicateValues" dxfId="5841" priority="6604"/>
  </conditionalFormatting>
  <conditionalFormatting sqref="R2618">
    <cfRule type="duplicateValues" dxfId="5840" priority="6500"/>
    <cfRule type="duplicateValues" dxfId="5839" priority="6498"/>
  </conditionalFormatting>
  <conditionalFormatting sqref="R2619">
    <cfRule type="duplicateValues" dxfId="5838" priority="6486"/>
    <cfRule type="duplicateValues" dxfId="5837" priority="6484"/>
  </conditionalFormatting>
  <conditionalFormatting sqref="R2620">
    <cfRule type="duplicateValues" dxfId="5836" priority="6472"/>
    <cfRule type="duplicateValues" dxfId="5835" priority="6470"/>
  </conditionalFormatting>
  <conditionalFormatting sqref="R2621">
    <cfRule type="duplicateValues" dxfId="5834" priority="6459"/>
    <cfRule type="duplicateValues" dxfId="5833" priority="6461"/>
  </conditionalFormatting>
  <conditionalFormatting sqref="R2622">
    <cfRule type="duplicateValues" dxfId="5832" priority="6445"/>
    <cfRule type="duplicateValues" dxfId="5831" priority="6447"/>
  </conditionalFormatting>
  <conditionalFormatting sqref="R2623">
    <cfRule type="duplicateValues" dxfId="5830" priority="6433"/>
    <cfRule type="duplicateValues" dxfId="5829" priority="6431"/>
  </conditionalFormatting>
  <conditionalFormatting sqref="R2624">
    <cfRule type="duplicateValues" dxfId="5828" priority="6419"/>
    <cfRule type="duplicateValues" dxfId="5827" priority="6417"/>
  </conditionalFormatting>
  <conditionalFormatting sqref="R2625">
    <cfRule type="duplicateValues" dxfId="5826" priority="6407"/>
    <cfRule type="duplicateValues" dxfId="5825" priority="6405"/>
  </conditionalFormatting>
  <conditionalFormatting sqref="R2626">
    <cfRule type="duplicateValues" dxfId="5824" priority="6396"/>
    <cfRule type="duplicateValues" dxfId="5823" priority="6394"/>
  </conditionalFormatting>
  <conditionalFormatting sqref="R2627">
    <cfRule type="duplicateValues" dxfId="5822" priority="6380"/>
    <cfRule type="duplicateValues" dxfId="5821" priority="6382"/>
  </conditionalFormatting>
  <conditionalFormatting sqref="R2628">
    <cfRule type="duplicateValues" dxfId="5820" priority="6366"/>
    <cfRule type="duplicateValues" dxfId="5819" priority="6368"/>
  </conditionalFormatting>
  <conditionalFormatting sqref="R2629">
    <cfRule type="duplicateValues" dxfId="5818" priority="6354"/>
    <cfRule type="duplicateValues" dxfId="5817" priority="6352"/>
  </conditionalFormatting>
  <conditionalFormatting sqref="R2630">
    <cfRule type="duplicateValues" dxfId="5816" priority="6338"/>
    <cfRule type="duplicateValues" dxfId="5815" priority="6340"/>
  </conditionalFormatting>
  <conditionalFormatting sqref="R2631">
    <cfRule type="duplicateValues" dxfId="5814" priority="6327"/>
    <cfRule type="duplicateValues" dxfId="5813" priority="6329"/>
  </conditionalFormatting>
  <conditionalFormatting sqref="R2632">
    <cfRule type="duplicateValues" dxfId="5812" priority="6315"/>
    <cfRule type="duplicateValues" dxfId="5811" priority="6313"/>
  </conditionalFormatting>
  <conditionalFormatting sqref="R2635">
    <cfRule type="duplicateValues" dxfId="5810" priority="6298"/>
  </conditionalFormatting>
  <conditionalFormatting sqref="R2637">
    <cfRule type="duplicateValues" dxfId="5809" priority="6296"/>
    <cfRule type="duplicateValues" dxfId="5808" priority="6297"/>
  </conditionalFormatting>
  <conditionalFormatting sqref="R2638">
    <cfRule type="duplicateValues" dxfId="5807" priority="6286"/>
    <cfRule type="duplicateValues" dxfId="5806" priority="6285"/>
  </conditionalFormatting>
  <conditionalFormatting sqref="R2639">
    <cfRule type="duplicateValues" dxfId="5805" priority="6272"/>
    <cfRule type="duplicateValues" dxfId="5804" priority="6273"/>
  </conditionalFormatting>
  <conditionalFormatting sqref="R2640">
    <cfRule type="duplicateValues" dxfId="5803" priority="6259"/>
    <cfRule type="duplicateValues" dxfId="5802" priority="6260"/>
  </conditionalFormatting>
  <conditionalFormatting sqref="R2641">
    <cfRule type="duplicateValues" dxfId="5801" priority="6247"/>
    <cfRule type="duplicateValues" dxfId="5800" priority="6246"/>
  </conditionalFormatting>
  <conditionalFormatting sqref="R2642">
    <cfRule type="duplicateValues" dxfId="5799" priority="6234"/>
    <cfRule type="duplicateValues" dxfId="5798" priority="6233"/>
  </conditionalFormatting>
  <conditionalFormatting sqref="R2643">
    <cfRule type="duplicateValues" dxfId="5797" priority="6223"/>
    <cfRule type="duplicateValues" dxfId="5796" priority="6224"/>
  </conditionalFormatting>
  <conditionalFormatting sqref="R2644">
    <cfRule type="duplicateValues" dxfId="5795" priority="6213"/>
    <cfRule type="duplicateValues" dxfId="5794" priority="6212"/>
  </conditionalFormatting>
  <conditionalFormatting sqref="R2645">
    <cfRule type="duplicateValues" dxfId="5793" priority="6200"/>
    <cfRule type="duplicateValues" dxfId="5792" priority="6199"/>
  </conditionalFormatting>
  <conditionalFormatting sqref="R2646">
    <cfRule type="duplicateValues" dxfId="5791" priority="6186"/>
    <cfRule type="duplicateValues" dxfId="5790" priority="6187"/>
  </conditionalFormatting>
  <conditionalFormatting sqref="R2647">
    <cfRule type="duplicateValues" dxfId="5789" priority="6173"/>
    <cfRule type="duplicateValues" dxfId="5788" priority="6174"/>
  </conditionalFormatting>
  <conditionalFormatting sqref="R2648">
    <cfRule type="duplicateValues" dxfId="5787" priority="6161"/>
    <cfRule type="duplicateValues" dxfId="5786" priority="6160"/>
  </conditionalFormatting>
  <conditionalFormatting sqref="R2649">
    <cfRule type="duplicateValues" dxfId="5785" priority="6147"/>
    <cfRule type="duplicateValues" dxfId="5784" priority="6148"/>
  </conditionalFormatting>
  <conditionalFormatting sqref="R2650">
    <cfRule type="duplicateValues" dxfId="5783" priority="6134"/>
    <cfRule type="duplicateValues" dxfId="5782" priority="6135"/>
  </conditionalFormatting>
  <conditionalFormatting sqref="R2651">
    <cfRule type="duplicateValues" dxfId="5781" priority="6122"/>
    <cfRule type="duplicateValues" dxfId="5780" priority="6121"/>
  </conditionalFormatting>
  <conditionalFormatting sqref="R2652">
    <cfRule type="duplicateValues" dxfId="5779" priority="6106"/>
    <cfRule type="duplicateValues" dxfId="5778" priority="6105"/>
  </conditionalFormatting>
  <conditionalFormatting sqref="R2653">
    <cfRule type="duplicateValues" dxfId="5777" priority="6093"/>
    <cfRule type="duplicateValues" dxfId="5776" priority="6092"/>
  </conditionalFormatting>
  <conditionalFormatting sqref="R2654">
    <cfRule type="duplicateValues" dxfId="5775" priority="6069"/>
    <cfRule type="duplicateValues" dxfId="5774" priority="6070"/>
  </conditionalFormatting>
  <conditionalFormatting sqref="R2655">
    <cfRule type="duplicateValues" dxfId="5773" priority="6056"/>
    <cfRule type="duplicateValues" dxfId="5772" priority="6057"/>
  </conditionalFormatting>
  <conditionalFormatting sqref="R2656">
    <cfRule type="duplicateValues" dxfId="5771" priority="6031"/>
    <cfRule type="duplicateValues" dxfId="5770" priority="6030"/>
  </conditionalFormatting>
  <conditionalFormatting sqref="R2657">
    <cfRule type="duplicateValues" dxfId="5769" priority="6044"/>
    <cfRule type="duplicateValues" dxfId="5768" priority="6043"/>
  </conditionalFormatting>
  <conditionalFormatting sqref="R2658">
    <cfRule type="duplicateValues" dxfId="5767" priority="6082"/>
    <cfRule type="duplicateValues" dxfId="5766" priority="6083"/>
  </conditionalFormatting>
  <conditionalFormatting sqref="R2659">
    <cfRule type="duplicateValues" dxfId="5765" priority="6005"/>
    <cfRule type="duplicateValues" dxfId="5764" priority="6004"/>
  </conditionalFormatting>
  <conditionalFormatting sqref="R2660">
    <cfRule type="duplicateValues" dxfId="5763" priority="5994"/>
    <cfRule type="duplicateValues" dxfId="5762" priority="5993"/>
  </conditionalFormatting>
  <conditionalFormatting sqref="R2661">
    <cfRule type="duplicateValues" dxfId="5761" priority="5981"/>
  </conditionalFormatting>
  <conditionalFormatting sqref="R2662">
    <cfRule type="duplicateValues" dxfId="5760" priority="5971"/>
  </conditionalFormatting>
  <conditionalFormatting sqref="R2663">
    <cfRule type="duplicateValues" dxfId="5759" priority="5955"/>
  </conditionalFormatting>
  <conditionalFormatting sqref="R2664">
    <cfRule type="duplicateValues" dxfId="5758" priority="5939"/>
  </conditionalFormatting>
  <conditionalFormatting sqref="R2665">
    <cfRule type="duplicateValues" dxfId="5757" priority="5923"/>
  </conditionalFormatting>
  <conditionalFormatting sqref="R2666">
    <cfRule type="duplicateValues" dxfId="5756" priority="5907"/>
  </conditionalFormatting>
  <conditionalFormatting sqref="R2667">
    <cfRule type="duplicateValues" dxfId="5755" priority="5881"/>
  </conditionalFormatting>
  <conditionalFormatting sqref="R2668">
    <cfRule type="duplicateValues" dxfId="5754" priority="5871"/>
  </conditionalFormatting>
  <conditionalFormatting sqref="R2669">
    <cfRule type="duplicateValues" dxfId="5753" priority="5859"/>
  </conditionalFormatting>
  <conditionalFormatting sqref="R2670">
    <cfRule type="duplicateValues" dxfId="5752" priority="5829"/>
  </conditionalFormatting>
  <conditionalFormatting sqref="R2671">
    <cfRule type="duplicateValues" dxfId="5751" priority="5813"/>
  </conditionalFormatting>
  <conditionalFormatting sqref="R2672">
    <cfRule type="duplicateValues" dxfId="5750" priority="5800"/>
  </conditionalFormatting>
  <conditionalFormatting sqref="R2674">
    <cfRule type="duplicateValues" dxfId="5749" priority="5784"/>
  </conditionalFormatting>
  <conditionalFormatting sqref="R2675">
    <cfRule type="duplicateValues" dxfId="5748" priority="5736"/>
  </conditionalFormatting>
  <conditionalFormatting sqref="R2676">
    <cfRule type="duplicateValues" dxfId="5747" priority="5720"/>
  </conditionalFormatting>
  <conditionalFormatting sqref="R2685">
    <cfRule type="duplicateValues" dxfId="5746" priority="5628"/>
  </conditionalFormatting>
  <conditionalFormatting sqref="R2686">
    <cfRule type="duplicateValues" dxfId="5745" priority="5618"/>
  </conditionalFormatting>
  <conditionalFormatting sqref="R2698">
    <cfRule type="duplicateValues" dxfId="5744" priority="5494"/>
    <cfRule type="duplicateValues" dxfId="5743" priority="5495"/>
  </conditionalFormatting>
  <conditionalFormatting sqref="R2763">
    <cfRule type="duplicateValues" dxfId="5742" priority="4594"/>
    <cfRule type="duplicateValues" dxfId="5741" priority="4595"/>
  </conditionalFormatting>
  <conditionalFormatting sqref="R2764">
    <cfRule type="duplicateValues" dxfId="5740" priority="4584"/>
    <cfRule type="duplicateValues" dxfId="5739" priority="4583"/>
  </conditionalFormatting>
  <conditionalFormatting sqref="R2765">
    <cfRule type="duplicateValues" dxfId="5738" priority="4568"/>
    <cfRule type="duplicateValues" dxfId="5737" priority="4567"/>
  </conditionalFormatting>
  <conditionalFormatting sqref="R2766">
    <cfRule type="duplicateValues" dxfId="5736" priority="4548"/>
    <cfRule type="duplicateValues" dxfId="5735" priority="4547"/>
  </conditionalFormatting>
  <conditionalFormatting sqref="R2767">
    <cfRule type="duplicateValues" dxfId="5734" priority="4530"/>
    <cfRule type="duplicateValues" dxfId="5733" priority="4531"/>
  </conditionalFormatting>
  <conditionalFormatting sqref="R2769">
    <cfRule type="duplicateValues" dxfId="5732" priority="4510"/>
    <cfRule type="duplicateValues" dxfId="5731" priority="4511"/>
  </conditionalFormatting>
  <conditionalFormatting sqref="R2770">
    <cfRule type="duplicateValues" dxfId="5730" priority="4483"/>
    <cfRule type="duplicateValues" dxfId="5729" priority="4484"/>
  </conditionalFormatting>
  <conditionalFormatting sqref="R2771">
    <cfRule type="duplicateValues" dxfId="5728" priority="4466"/>
    <cfRule type="duplicateValues" dxfId="5727" priority="4467"/>
  </conditionalFormatting>
  <conditionalFormatting sqref="R2772">
    <cfRule type="duplicateValues" dxfId="5726" priority="4447"/>
    <cfRule type="duplicateValues" dxfId="5725" priority="4446"/>
  </conditionalFormatting>
  <conditionalFormatting sqref="R2819">
    <cfRule type="duplicateValues" dxfId="5724" priority="3978"/>
    <cfRule type="duplicateValues" dxfId="5723" priority="3979"/>
  </conditionalFormatting>
  <conditionalFormatting sqref="R2820">
    <cfRule type="duplicateValues" dxfId="5722" priority="3960"/>
    <cfRule type="duplicateValues" dxfId="5721" priority="3961"/>
  </conditionalFormatting>
  <conditionalFormatting sqref="R2821">
    <cfRule type="duplicateValues" dxfId="5720" priority="3940"/>
    <cfRule type="duplicateValues" dxfId="5719" priority="3941"/>
  </conditionalFormatting>
  <conditionalFormatting sqref="R2822">
    <cfRule type="duplicateValues" dxfId="5718" priority="3923"/>
    <cfRule type="duplicateValues" dxfId="5717" priority="3924"/>
  </conditionalFormatting>
  <conditionalFormatting sqref="R2823">
    <cfRule type="duplicateValues" dxfId="5716" priority="3903"/>
    <cfRule type="duplicateValues" dxfId="5715" priority="3904"/>
  </conditionalFormatting>
  <conditionalFormatting sqref="R2824">
    <cfRule type="duplicateValues" dxfId="5714" priority="3884"/>
    <cfRule type="duplicateValues" dxfId="5713" priority="3885"/>
  </conditionalFormatting>
  <conditionalFormatting sqref="R2825">
    <cfRule type="duplicateValues" dxfId="5712" priority="3868"/>
    <cfRule type="duplicateValues" dxfId="5711" priority="3867"/>
  </conditionalFormatting>
  <conditionalFormatting sqref="R2826">
    <cfRule type="duplicateValues" dxfId="5710" priority="3850"/>
    <cfRule type="duplicateValues" dxfId="5709" priority="3849"/>
  </conditionalFormatting>
  <conditionalFormatting sqref="R2827">
    <cfRule type="duplicateValues" dxfId="5708" priority="3799"/>
    <cfRule type="duplicateValues" dxfId="5707" priority="3800"/>
  </conditionalFormatting>
  <conditionalFormatting sqref="R2828">
    <cfRule type="duplicateValues" dxfId="5706" priority="3780"/>
    <cfRule type="duplicateValues" dxfId="5705" priority="3779"/>
  </conditionalFormatting>
  <conditionalFormatting sqref="R2829">
    <cfRule type="duplicateValues" dxfId="5704" priority="3817"/>
    <cfRule type="duplicateValues" dxfId="5703" priority="3816"/>
  </conditionalFormatting>
  <conditionalFormatting sqref="R2830">
    <cfRule type="duplicateValues" dxfId="5702" priority="3762"/>
    <cfRule type="duplicateValues" dxfId="5701" priority="3763"/>
  </conditionalFormatting>
  <conditionalFormatting sqref="R2831">
    <cfRule type="duplicateValues" dxfId="5700" priority="3739"/>
    <cfRule type="duplicateValues" dxfId="5699" priority="3738"/>
  </conditionalFormatting>
  <conditionalFormatting sqref="R2832">
    <cfRule type="duplicateValues" dxfId="5698" priority="3721"/>
    <cfRule type="duplicateValues" dxfId="5697" priority="3720"/>
  </conditionalFormatting>
  <conditionalFormatting sqref="R2833">
    <cfRule type="duplicateValues" dxfId="5696" priority="3701"/>
    <cfRule type="duplicateValues" dxfId="5695" priority="3700"/>
  </conditionalFormatting>
  <conditionalFormatting sqref="R2834">
    <cfRule type="duplicateValues" dxfId="5694" priority="3829"/>
    <cfRule type="duplicateValues" dxfId="5693" priority="3830"/>
  </conditionalFormatting>
  <conditionalFormatting sqref="R2835">
    <cfRule type="duplicateValues" dxfId="5692" priority="3680"/>
    <cfRule type="duplicateValues" dxfId="5691" priority="3681"/>
  </conditionalFormatting>
  <conditionalFormatting sqref="R2836">
    <cfRule type="duplicateValues" dxfId="5690" priority="3660"/>
    <cfRule type="duplicateValues" dxfId="5689" priority="3661"/>
  </conditionalFormatting>
  <conditionalFormatting sqref="R2837">
    <cfRule type="duplicateValues" dxfId="5688" priority="3643"/>
    <cfRule type="duplicateValues" dxfId="5687" priority="3644"/>
  </conditionalFormatting>
  <conditionalFormatting sqref="R2838">
    <cfRule type="duplicateValues" dxfId="5686" priority="3626"/>
    <cfRule type="duplicateValues" dxfId="5685" priority="3627"/>
  </conditionalFormatting>
  <conditionalFormatting sqref="R2839">
    <cfRule type="duplicateValues" dxfId="5684" priority="3609"/>
    <cfRule type="duplicateValues" dxfId="5683" priority="3610"/>
  </conditionalFormatting>
  <conditionalFormatting sqref="R2840 R2842">
    <cfRule type="duplicateValues" dxfId="5682" priority="3565"/>
  </conditionalFormatting>
  <conditionalFormatting sqref="R2840">
    <cfRule type="duplicateValues" dxfId="5681" priority="3566"/>
  </conditionalFormatting>
  <conditionalFormatting sqref="R2841">
    <cfRule type="duplicateValues" dxfId="5680" priority="3441"/>
    <cfRule type="duplicateValues" dxfId="5679" priority="3442"/>
  </conditionalFormatting>
  <conditionalFormatting sqref="R2843">
    <cfRule type="duplicateValues" dxfId="5678" priority="3552"/>
    <cfRule type="duplicateValues" dxfId="5677" priority="3553"/>
  </conditionalFormatting>
  <conditionalFormatting sqref="R2844">
    <cfRule type="duplicateValues" dxfId="5676" priority="3532"/>
    <cfRule type="duplicateValues" dxfId="5675" priority="3533"/>
  </conditionalFormatting>
  <conditionalFormatting sqref="R2845">
    <cfRule type="duplicateValues" dxfId="5674" priority="3520"/>
    <cfRule type="duplicateValues" dxfId="5673" priority="3519"/>
  </conditionalFormatting>
  <conditionalFormatting sqref="R2846">
    <cfRule type="duplicateValues" dxfId="5672" priority="3500"/>
    <cfRule type="duplicateValues" dxfId="5671" priority="3499"/>
  </conditionalFormatting>
  <conditionalFormatting sqref="R2847">
    <cfRule type="duplicateValues" dxfId="5670" priority="3479"/>
    <cfRule type="duplicateValues" dxfId="5669" priority="3480"/>
  </conditionalFormatting>
  <conditionalFormatting sqref="R2848">
    <cfRule type="duplicateValues" dxfId="5668" priority="3462"/>
    <cfRule type="duplicateValues" dxfId="5667" priority="3461"/>
  </conditionalFormatting>
  <conditionalFormatting sqref="R2849">
    <cfRule type="duplicateValues" dxfId="5666" priority="3416"/>
    <cfRule type="duplicateValues" dxfId="5665" priority="3415"/>
  </conditionalFormatting>
  <conditionalFormatting sqref="R2850">
    <cfRule type="duplicateValues" dxfId="5664" priority="3385"/>
    <cfRule type="duplicateValues" dxfId="5663" priority="3386"/>
  </conditionalFormatting>
  <conditionalFormatting sqref="R2851">
    <cfRule type="duplicateValues" dxfId="5662" priority="3372"/>
    <cfRule type="duplicateValues" dxfId="5661" priority="3373"/>
  </conditionalFormatting>
  <conditionalFormatting sqref="R2852">
    <cfRule type="duplicateValues" dxfId="5660" priority="3348"/>
    <cfRule type="duplicateValues" dxfId="5659" priority="3349"/>
  </conditionalFormatting>
  <conditionalFormatting sqref="R2853">
    <cfRule type="duplicateValues" dxfId="5658" priority="3399"/>
    <cfRule type="duplicateValues" dxfId="5657" priority="3398"/>
  </conditionalFormatting>
  <conditionalFormatting sqref="R2854">
    <cfRule type="duplicateValues" dxfId="5656" priority="3323"/>
    <cfRule type="duplicateValues" dxfId="5655" priority="3322"/>
  </conditionalFormatting>
  <conditionalFormatting sqref="R2855">
    <cfRule type="duplicateValues" dxfId="5654" priority="3306"/>
    <cfRule type="duplicateValues" dxfId="5653" priority="3305"/>
  </conditionalFormatting>
  <conditionalFormatting sqref="R2857">
    <cfRule type="duplicateValues" dxfId="5652" priority="3282"/>
    <cfRule type="duplicateValues" dxfId="5651" priority="3283"/>
  </conditionalFormatting>
  <conditionalFormatting sqref="R2858">
    <cfRule type="duplicateValues" dxfId="5650" priority="3265"/>
    <cfRule type="duplicateValues" dxfId="5649" priority="3264"/>
  </conditionalFormatting>
  <conditionalFormatting sqref="R2859">
    <cfRule type="duplicateValues" dxfId="5648" priority="3245"/>
    <cfRule type="duplicateValues" dxfId="5647" priority="3244"/>
  </conditionalFormatting>
  <conditionalFormatting sqref="R2860">
    <cfRule type="duplicateValues" dxfId="5646" priority="3225"/>
    <cfRule type="duplicateValues" dxfId="5645" priority="3224"/>
  </conditionalFormatting>
  <conditionalFormatting sqref="R2861">
    <cfRule type="duplicateValues" dxfId="5644" priority="3205"/>
    <cfRule type="duplicateValues" dxfId="5643" priority="3204"/>
  </conditionalFormatting>
  <conditionalFormatting sqref="R2862">
    <cfRule type="duplicateValues" dxfId="5642" priority="3187"/>
    <cfRule type="duplicateValues" dxfId="5641" priority="3188"/>
  </conditionalFormatting>
  <conditionalFormatting sqref="R2863">
    <cfRule type="duplicateValues" dxfId="5640" priority="3172"/>
    <cfRule type="duplicateValues" dxfId="5639" priority="3171"/>
  </conditionalFormatting>
  <conditionalFormatting sqref="R2864">
    <cfRule type="duplicateValues" dxfId="5638" priority="3155"/>
    <cfRule type="duplicateValues" dxfId="5637" priority="3154"/>
  </conditionalFormatting>
  <conditionalFormatting sqref="R2865">
    <cfRule type="duplicateValues" dxfId="5636" priority="3134"/>
    <cfRule type="duplicateValues" dxfId="5635" priority="3135"/>
  </conditionalFormatting>
  <conditionalFormatting sqref="R2866">
    <cfRule type="duplicateValues" dxfId="5634" priority="3429"/>
    <cfRule type="duplicateValues" dxfId="5633" priority="3428"/>
  </conditionalFormatting>
  <conditionalFormatting sqref="R2867">
    <cfRule type="duplicateValues" dxfId="5632" priority="3114"/>
    <cfRule type="duplicateValues" dxfId="5631" priority="3115"/>
  </conditionalFormatting>
  <conditionalFormatting sqref="R2868">
    <cfRule type="duplicateValues" dxfId="5630" priority="3068"/>
    <cfRule type="duplicateValues" dxfId="5629" priority="3067"/>
  </conditionalFormatting>
  <conditionalFormatting sqref="R2869">
    <cfRule type="duplicateValues" dxfId="5628" priority="3085"/>
    <cfRule type="duplicateValues" dxfId="5627" priority="3084"/>
  </conditionalFormatting>
  <conditionalFormatting sqref="R2870">
    <cfRule type="duplicateValues" dxfId="5626" priority="3043"/>
    <cfRule type="duplicateValues" dxfId="5625" priority="3044"/>
  </conditionalFormatting>
  <conditionalFormatting sqref="R2871">
    <cfRule type="duplicateValues" dxfId="5624" priority="3023"/>
    <cfRule type="duplicateValues" dxfId="5623" priority="3024"/>
  </conditionalFormatting>
  <conditionalFormatting sqref="R2872">
    <cfRule type="duplicateValues" dxfId="5622" priority="2987"/>
    <cfRule type="duplicateValues" dxfId="5621" priority="2988"/>
  </conditionalFormatting>
  <conditionalFormatting sqref="R2875">
    <cfRule type="duplicateValues" dxfId="5620" priority="2939"/>
    <cfRule type="duplicateValues" dxfId="5619" priority="2940"/>
  </conditionalFormatting>
  <conditionalFormatting sqref="R2876">
    <cfRule type="duplicateValues" dxfId="5618" priority="2923"/>
    <cfRule type="duplicateValues" dxfId="5617" priority="2924"/>
  </conditionalFormatting>
  <conditionalFormatting sqref="R2877">
    <cfRule type="duplicateValues" dxfId="5616" priority="2904"/>
    <cfRule type="duplicateValues" dxfId="5615" priority="2903"/>
  </conditionalFormatting>
  <conditionalFormatting sqref="R2878">
    <cfRule type="duplicateValues" dxfId="5614" priority="3003"/>
    <cfRule type="duplicateValues" dxfId="5613" priority="3004"/>
  </conditionalFormatting>
  <conditionalFormatting sqref="R2879">
    <cfRule type="duplicateValues" dxfId="5612" priority="2852"/>
    <cfRule type="duplicateValues" dxfId="5611" priority="2851"/>
  </conditionalFormatting>
  <conditionalFormatting sqref="R2880">
    <cfRule type="duplicateValues" dxfId="5610" priority="2836"/>
    <cfRule type="duplicateValues" dxfId="5609" priority="2835"/>
  </conditionalFormatting>
  <conditionalFormatting sqref="R2881">
    <cfRule type="duplicateValues" dxfId="5608" priority="2823"/>
    <cfRule type="duplicateValues" dxfId="5607" priority="2822"/>
  </conditionalFormatting>
  <conditionalFormatting sqref="R2882">
    <cfRule type="duplicateValues" dxfId="5606" priority="2806"/>
    <cfRule type="duplicateValues" dxfId="5605" priority="2807"/>
  </conditionalFormatting>
  <conditionalFormatting sqref="R2883">
    <cfRule type="duplicateValues" dxfId="5604" priority="2971"/>
    <cfRule type="duplicateValues" dxfId="5603" priority="2970"/>
  </conditionalFormatting>
  <conditionalFormatting sqref="R2884">
    <cfRule type="duplicateValues" dxfId="5602" priority="2794"/>
    <cfRule type="duplicateValues" dxfId="5601" priority="2793"/>
  </conditionalFormatting>
  <conditionalFormatting sqref="R2885">
    <cfRule type="duplicateValues" dxfId="5600" priority="2780"/>
    <cfRule type="duplicateValues" dxfId="5599" priority="2781"/>
  </conditionalFormatting>
  <conditionalFormatting sqref="R2886">
    <cfRule type="duplicateValues" dxfId="5598" priority="2765"/>
    <cfRule type="duplicateValues" dxfId="5597" priority="2764"/>
  </conditionalFormatting>
  <conditionalFormatting sqref="R2887">
    <cfRule type="duplicateValues" dxfId="5596" priority="2749"/>
    <cfRule type="duplicateValues" dxfId="5595" priority="2748"/>
  </conditionalFormatting>
  <conditionalFormatting sqref="R2888">
    <cfRule type="duplicateValues" dxfId="5594" priority="2720"/>
    <cfRule type="duplicateValues" dxfId="5593" priority="2719"/>
  </conditionalFormatting>
  <conditionalFormatting sqref="R2889">
    <cfRule type="duplicateValues" dxfId="5592" priority="2691"/>
    <cfRule type="duplicateValues" dxfId="5591" priority="2690"/>
  </conditionalFormatting>
  <conditionalFormatting sqref="R2890">
    <cfRule type="duplicateValues" dxfId="5590" priority="2677"/>
    <cfRule type="duplicateValues" dxfId="5589" priority="2676"/>
  </conditionalFormatting>
  <conditionalFormatting sqref="R2891">
    <cfRule type="duplicateValues" dxfId="5588" priority="2661"/>
    <cfRule type="duplicateValues" dxfId="5587" priority="2660"/>
  </conditionalFormatting>
  <conditionalFormatting sqref="R2892">
    <cfRule type="duplicateValues" dxfId="5586" priority="2631"/>
    <cfRule type="duplicateValues" dxfId="5585" priority="2630"/>
  </conditionalFormatting>
  <conditionalFormatting sqref="R2893">
    <cfRule type="duplicateValues" dxfId="5584" priority="2620"/>
    <cfRule type="duplicateValues" dxfId="5583" priority="2619"/>
  </conditionalFormatting>
  <conditionalFormatting sqref="R2894">
    <cfRule type="duplicateValues" dxfId="5582" priority="2604"/>
    <cfRule type="duplicateValues" dxfId="5581" priority="2603"/>
  </conditionalFormatting>
  <conditionalFormatting sqref="R2895">
    <cfRule type="duplicateValues" dxfId="5580" priority="2590"/>
    <cfRule type="duplicateValues" dxfId="5579" priority="2591"/>
  </conditionalFormatting>
  <conditionalFormatting sqref="R2896">
    <cfRule type="duplicateValues" dxfId="5578" priority="2574"/>
    <cfRule type="duplicateValues" dxfId="5577" priority="2575"/>
  </conditionalFormatting>
  <conditionalFormatting sqref="R2897">
    <cfRule type="duplicateValues" dxfId="5576" priority="2558"/>
    <cfRule type="duplicateValues" dxfId="5575" priority="2559"/>
  </conditionalFormatting>
  <conditionalFormatting sqref="R2898">
    <cfRule type="duplicateValues" dxfId="5574" priority="2545"/>
    <cfRule type="duplicateValues" dxfId="5573" priority="2546"/>
  </conditionalFormatting>
  <conditionalFormatting sqref="R2899">
    <cfRule type="duplicateValues" dxfId="5572" priority="2878"/>
    <cfRule type="duplicateValues" dxfId="5571" priority="2879"/>
  </conditionalFormatting>
  <conditionalFormatting sqref="R2900">
    <cfRule type="duplicateValues" dxfId="5570" priority="2533"/>
    <cfRule type="duplicateValues" dxfId="5569" priority="2532"/>
  </conditionalFormatting>
  <conditionalFormatting sqref="R2901">
    <cfRule type="duplicateValues" dxfId="5568" priority="2519"/>
    <cfRule type="duplicateValues" dxfId="5567" priority="2518"/>
  </conditionalFormatting>
  <conditionalFormatting sqref="R2902">
    <cfRule type="duplicateValues" dxfId="5566" priority="2502"/>
    <cfRule type="duplicateValues" dxfId="5565" priority="2503"/>
  </conditionalFormatting>
  <conditionalFormatting sqref="R2903">
    <cfRule type="duplicateValues" dxfId="5564" priority="2487"/>
    <cfRule type="duplicateValues" dxfId="5563" priority="2486"/>
  </conditionalFormatting>
  <conditionalFormatting sqref="R2904">
    <cfRule type="duplicateValues" dxfId="5562" priority="2471"/>
    <cfRule type="duplicateValues" dxfId="5561" priority="2470"/>
  </conditionalFormatting>
  <conditionalFormatting sqref="R2905">
    <cfRule type="duplicateValues" dxfId="5560" priority="2448"/>
    <cfRule type="duplicateValues" dxfId="5559" priority="2449"/>
  </conditionalFormatting>
  <conditionalFormatting sqref="R2906">
    <cfRule type="duplicateValues" dxfId="5558" priority="2736"/>
    <cfRule type="duplicateValues" dxfId="5557" priority="2735"/>
  </conditionalFormatting>
  <conditionalFormatting sqref="R2907">
    <cfRule type="duplicateValues" dxfId="5556" priority="2706"/>
    <cfRule type="duplicateValues" dxfId="5555" priority="2707"/>
  </conditionalFormatting>
  <conditionalFormatting sqref="R2908">
    <cfRule type="duplicateValues" dxfId="5554" priority="2433"/>
    <cfRule type="duplicateValues" dxfId="5553" priority="2432"/>
  </conditionalFormatting>
  <conditionalFormatting sqref="R2909">
    <cfRule type="duplicateValues" dxfId="5552" priority="2416"/>
    <cfRule type="duplicateValues" dxfId="5551" priority="2417"/>
  </conditionalFormatting>
  <conditionalFormatting sqref="R2910">
    <cfRule type="duplicateValues" dxfId="5550" priority="2459"/>
    <cfRule type="duplicateValues" dxfId="5549" priority="2460"/>
  </conditionalFormatting>
  <conditionalFormatting sqref="R2911">
    <cfRule type="duplicateValues" dxfId="5548" priority="2370"/>
    <cfRule type="duplicateValues" dxfId="5547" priority="2369"/>
  </conditionalFormatting>
  <conditionalFormatting sqref="R2912">
    <cfRule type="duplicateValues" dxfId="5546" priority="2353"/>
    <cfRule type="duplicateValues" dxfId="5545" priority="2354"/>
  </conditionalFormatting>
  <conditionalFormatting sqref="R2913">
    <cfRule type="duplicateValues" dxfId="5544" priority="2390"/>
    <cfRule type="duplicateValues" dxfId="5543" priority="2391"/>
  </conditionalFormatting>
  <conditionalFormatting sqref="R2914">
    <cfRule type="duplicateValues" dxfId="5542" priority="2323"/>
    <cfRule type="duplicateValues" dxfId="5541" priority="2322"/>
  </conditionalFormatting>
  <conditionalFormatting sqref="R2915">
    <cfRule type="duplicateValues" dxfId="5540" priority="2865"/>
    <cfRule type="duplicateValues" dxfId="5539" priority="2866"/>
  </conditionalFormatting>
  <conditionalFormatting sqref="R2916">
    <cfRule type="duplicateValues" dxfId="5538" priority="2309"/>
    <cfRule type="duplicateValues" dxfId="5537" priority="2310"/>
  </conditionalFormatting>
  <conditionalFormatting sqref="R2917">
    <cfRule type="duplicateValues" dxfId="5536" priority="2282"/>
    <cfRule type="duplicateValues" dxfId="5535" priority="2283"/>
  </conditionalFormatting>
  <conditionalFormatting sqref="R2918">
    <cfRule type="duplicateValues" dxfId="5534" priority="2268"/>
    <cfRule type="duplicateValues" dxfId="5533" priority="2269"/>
  </conditionalFormatting>
  <conditionalFormatting sqref="R2919">
    <cfRule type="duplicateValues" dxfId="5532" priority="2243"/>
    <cfRule type="duplicateValues" dxfId="5531" priority="2242"/>
  </conditionalFormatting>
  <conditionalFormatting sqref="R2920">
    <cfRule type="duplicateValues" dxfId="5530" priority="2228"/>
    <cfRule type="duplicateValues" dxfId="5529" priority="2229"/>
  </conditionalFormatting>
  <conditionalFormatting sqref="R2921">
    <cfRule type="duplicateValues" dxfId="5528" priority="2214"/>
    <cfRule type="duplicateValues" dxfId="5527" priority="2215"/>
  </conditionalFormatting>
  <conditionalFormatting sqref="R2922">
    <cfRule type="duplicateValues" dxfId="5526" priority="2255"/>
    <cfRule type="duplicateValues" dxfId="5525" priority="2256"/>
  </conditionalFormatting>
  <conditionalFormatting sqref="R2923">
    <cfRule type="duplicateValues" dxfId="5524" priority="2186"/>
    <cfRule type="duplicateValues" dxfId="5523" priority="2185"/>
  </conditionalFormatting>
  <conditionalFormatting sqref="R2924">
    <cfRule type="duplicateValues" dxfId="5522" priority="2202"/>
    <cfRule type="duplicateValues" dxfId="5521" priority="2201"/>
  </conditionalFormatting>
  <conditionalFormatting sqref="R2925">
    <cfRule type="duplicateValues" dxfId="5520" priority="2172"/>
    <cfRule type="duplicateValues" dxfId="5519" priority="2171"/>
  </conditionalFormatting>
  <conditionalFormatting sqref="R2926">
    <cfRule type="duplicateValues" dxfId="5518" priority="2295"/>
    <cfRule type="duplicateValues" dxfId="5517" priority="2296"/>
  </conditionalFormatting>
  <conditionalFormatting sqref="R2927">
    <cfRule type="duplicateValues" dxfId="5516" priority="2159"/>
    <cfRule type="duplicateValues" dxfId="5515" priority="2158"/>
  </conditionalFormatting>
  <conditionalFormatting sqref="R2928">
    <cfRule type="duplicateValues" dxfId="5514" priority="2145"/>
    <cfRule type="duplicateValues" dxfId="5513" priority="2144"/>
  </conditionalFormatting>
  <conditionalFormatting sqref="R2929">
    <cfRule type="duplicateValues" dxfId="5512" priority="2133"/>
    <cfRule type="duplicateValues" dxfId="5511" priority="2132"/>
  </conditionalFormatting>
  <conditionalFormatting sqref="R2930">
    <cfRule type="duplicateValues" dxfId="5510" priority="2337"/>
    <cfRule type="duplicateValues" dxfId="5509" priority="2338"/>
  </conditionalFormatting>
  <conditionalFormatting sqref="R2931">
    <cfRule type="duplicateValues" dxfId="5508" priority="2118"/>
    <cfRule type="duplicateValues" dxfId="5507" priority="2119"/>
  </conditionalFormatting>
  <conditionalFormatting sqref="R2932">
    <cfRule type="duplicateValues" dxfId="5506" priority="2106"/>
    <cfRule type="duplicateValues" dxfId="5505" priority="2105"/>
  </conditionalFormatting>
  <conditionalFormatting sqref="R2933">
    <cfRule type="duplicateValues" dxfId="5504" priority="2089"/>
    <cfRule type="duplicateValues" dxfId="5503" priority="2090"/>
  </conditionalFormatting>
  <conditionalFormatting sqref="R2934">
    <cfRule type="duplicateValues" dxfId="5502" priority="2073"/>
    <cfRule type="duplicateValues" dxfId="5501" priority="2074"/>
  </conditionalFormatting>
  <conditionalFormatting sqref="R2935">
    <cfRule type="duplicateValues" dxfId="5500" priority="2038"/>
    <cfRule type="duplicateValues" dxfId="5499" priority="2037"/>
  </conditionalFormatting>
  <conditionalFormatting sqref="R2936">
    <cfRule type="duplicateValues" dxfId="5498" priority="2024"/>
    <cfRule type="duplicateValues" dxfId="5497" priority="2023"/>
  </conditionalFormatting>
  <conditionalFormatting sqref="R2937">
    <cfRule type="duplicateValues" dxfId="5496" priority="2013"/>
    <cfRule type="duplicateValues" dxfId="5495" priority="2012"/>
  </conditionalFormatting>
  <conditionalFormatting sqref="R2938">
    <cfRule type="duplicateValues" dxfId="5494" priority="1981"/>
    <cfRule type="duplicateValues" dxfId="5493" priority="1980"/>
  </conditionalFormatting>
  <conditionalFormatting sqref="R2939">
    <cfRule type="duplicateValues" dxfId="5492" priority="1997"/>
    <cfRule type="duplicateValues" dxfId="5491" priority="1996"/>
  </conditionalFormatting>
  <conditionalFormatting sqref="R2940">
    <cfRule type="duplicateValues" dxfId="5490" priority="1967"/>
    <cfRule type="duplicateValues" dxfId="5489" priority="1968"/>
  </conditionalFormatting>
  <conditionalFormatting sqref="R2941">
    <cfRule type="duplicateValues" dxfId="5488" priority="1951"/>
    <cfRule type="duplicateValues" dxfId="5487" priority="1952"/>
  </conditionalFormatting>
  <conditionalFormatting sqref="R2942">
    <cfRule type="duplicateValues" dxfId="5486" priority="2404"/>
    <cfRule type="duplicateValues" dxfId="5485" priority="2403"/>
  </conditionalFormatting>
  <conditionalFormatting sqref="R2943">
    <cfRule type="duplicateValues" dxfId="5484" priority="1939"/>
    <cfRule type="duplicateValues" dxfId="5483" priority="1940"/>
  </conditionalFormatting>
  <conditionalFormatting sqref="R2944">
    <cfRule type="duplicateValues" dxfId="5482" priority="1909"/>
    <cfRule type="duplicateValues" dxfId="5481" priority="1910"/>
  </conditionalFormatting>
  <conditionalFormatting sqref="R2945">
    <cfRule type="duplicateValues" dxfId="5480" priority="2062"/>
    <cfRule type="duplicateValues" dxfId="5479" priority="2063"/>
  </conditionalFormatting>
  <conditionalFormatting sqref="R2946">
    <cfRule type="duplicateValues" dxfId="5478" priority="1885"/>
    <cfRule type="duplicateValues" dxfId="5477" priority="1884"/>
  </conditionalFormatting>
  <conditionalFormatting sqref="R2947">
    <cfRule type="duplicateValues" dxfId="5476" priority="1923"/>
    <cfRule type="duplicateValues" dxfId="5475" priority="1924"/>
  </conditionalFormatting>
  <conditionalFormatting sqref="R2948">
    <cfRule type="duplicateValues" dxfId="5474" priority="1869"/>
    <cfRule type="duplicateValues" dxfId="5473" priority="1868"/>
  </conditionalFormatting>
  <conditionalFormatting sqref="R2949">
    <cfRule type="duplicateValues" dxfId="5472" priority="1855"/>
    <cfRule type="duplicateValues" dxfId="5471" priority="1854"/>
  </conditionalFormatting>
  <conditionalFormatting sqref="R2950">
    <cfRule type="duplicateValues" dxfId="5470" priority="1842"/>
    <cfRule type="duplicateValues" dxfId="5469" priority="1841"/>
  </conditionalFormatting>
  <conditionalFormatting sqref="R2951">
    <cfRule type="duplicateValues" dxfId="5468" priority="1828"/>
    <cfRule type="duplicateValues" dxfId="5467" priority="1827"/>
  </conditionalFormatting>
  <conditionalFormatting sqref="R2952">
    <cfRule type="duplicateValues" dxfId="5466" priority="1814"/>
    <cfRule type="duplicateValues" dxfId="5465" priority="1815"/>
  </conditionalFormatting>
  <conditionalFormatting sqref="R2953">
    <cfRule type="duplicateValues" dxfId="5464" priority="1801"/>
    <cfRule type="duplicateValues" dxfId="5463" priority="1802"/>
  </conditionalFormatting>
  <conditionalFormatting sqref="R2954">
    <cfRule type="duplicateValues" dxfId="5462" priority="1772"/>
    <cfRule type="duplicateValues" dxfId="5461" priority="1771"/>
  </conditionalFormatting>
  <conditionalFormatting sqref="R2955">
    <cfRule type="duplicateValues" dxfId="5460" priority="1756"/>
    <cfRule type="duplicateValues" dxfId="5459" priority="1755"/>
  </conditionalFormatting>
  <conditionalFormatting sqref="R2956">
    <cfRule type="duplicateValues" dxfId="5458" priority="1742"/>
    <cfRule type="duplicateValues" dxfId="5457" priority="1741"/>
  </conditionalFormatting>
  <conditionalFormatting sqref="R2957">
    <cfRule type="duplicateValues" dxfId="5456" priority="1728"/>
    <cfRule type="duplicateValues" dxfId="5455" priority="1729"/>
  </conditionalFormatting>
  <conditionalFormatting sqref="R2958">
    <cfRule type="duplicateValues" dxfId="5454" priority="1716"/>
    <cfRule type="duplicateValues" dxfId="5453" priority="1715"/>
  </conditionalFormatting>
  <conditionalFormatting sqref="R2959">
    <cfRule type="duplicateValues" dxfId="5452" priority="1699"/>
    <cfRule type="duplicateValues" dxfId="5451" priority="1700"/>
  </conditionalFormatting>
  <conditionalFormatting sqref="R2960">
    <cfRule type="duplicateValues" dxfId="5450" priority="1682"/>
    <cfRule type="duplicateValues" dxfId="5449" priority="1683"/>
  </conditionalFormatting>
  <conditionalFormatting sqref="R2961">
    <cfRule type="duplicateValues" dxfId="5448" priority="1670"/>
    <cfRule type="duplicateValues" dxfId="5447" priority="1669"/>
  </conditionalFormatting>
  <conditionalFormatting sqref="R2962">
    <cfRule type="duplicateValues" dxfId="5446" priority="1656"/>
    <cfRule type="duplicateValues" dxfId="5445" priority="1657"/>
  </conditionalFormatting>
  <conditionalFormatting sqref="R2963">
    <cfRule type="duplicateValues" dxfId="5444" priority="1646"/>
    <cfRule type="duplicateValues" dxfId="5443" priority="1645"/>
  </conditionalFormatting>
  <conditionalFormatting sqref="R2964">
    <cfRule type="duplicateValues" dxfId="5442" priority="1630"/>
    <cfRule type="duplicateValues" dxfId="5441" priority="1629"/>
  </conditionalFormatting>
  <conditionalFormatting sqref="R2965">
    <cfRule type="duplicateValues" dxfId="5440" priority="1617"/>
    <cfRule type="duplicateValues" dxfId="5439" priority="1616"/>
  </conditionalFormatting>
  <conditionalFormatting sqref="R2966">
    <cfRule type="duplicateValues" dxfId="5438" priority="1601"/>
    <cfRule type="duplicateValues" dxfId="5437" priority="1600"/>
  </conditionalFormatting>
  <conditionalFormatting sqref="R2967">
    <cfRule type="duplicateValues" dxfId="5436" priority="1575"/>
    <cfRule type="duplicateValues" dxfId="5435" priority="1576"/>
  </conditionalFormatting>
  <conditionalFormatting sqref="R2968">
    <cfRule type="duplicateValues" dxfId="5434" priority="1562"/>
    <cfRule type="duplicateValues" dxfId="5433" priority="1561"/>
  </conditionalFormatting>
  <conditionalFormatting sqref="R2969">
    <cfRule type="duplicateValues" dxfId="5432" priority="1548"/>
    <cfRule type="duplicateValues" dxfId="5431" priority="1549"/>
  </conditionalFormatting>
  <conditionalFormatting sqref="R2970">
    <cfRule type="duplicateValues" dxfId="5430" priority="1531"/>
    <cfRule type="duplicateValues" dxfId="5429" priority="1530"/>
  </conditionalFormatting>
  <conditionalFormatting sqref="R2971">
    <cfRule type="duplicateValues" dxfId="5428" priority="1514"/>
    <cfRule type="duplicateValues" dxfId="5427" priority="1515"/>
  </conditionalFormatting>
  <conditionalFormatting sqref="R2972">
    <cfRule type="duplicateValues" dxfId="5426" priority="1498"/>
    <cfRule type="duplicateValues" dxfId="5425" priority="1499"/>
  </conditionalFormatting>
  <conditionalFormatting sqref="R2973">
    <cfRule type="duplicateValues" dxfId="5424" priority="1486"/>
    <cfRule type="duplicateValues" dxfId="5423" priority="1485"/>
  </conditionalFormatting>
  <conditionalFormatting sqref="R2974">
    <cfRule type="duplicateValues" dxfId="5422" priority="1785"/>
    <cfRule type="duplicateValues" dxfId="5421" priority="1786"/>
  </conditionalFormatting>
  <conditionalFormatting sqref="R2975">
    <cfRule type="duplicateValues" dxfId="5420" priority="1469"/>
    <cfRule type="duplicateValues" dxfId="5419" priority="1470"/>
  </conditionalFormatting>
  <conditionalFormatting sqref="R2976">
    <cfRule type="duplicateValues" dxfId="5418" priority="1439"/>
    <cfRule type="duplicateValues" dxfId="5417" priority="1440"/>
  </conditionalFormatting>
  <conditionalFormatting sqref="R2977">
    <cfRule type="duplicateValues" dxfId="5416" priority="1423"/>
    <cfRule type="duplicateValues" dxfId="5415" priority="1424"/>
  </conditionalFormatting>
  <conditionalFormatting sqref="R2978">
    <cfRule type="duplicateValues" dxfId="5414" priority="1409"/>
    <cfRule type="duplicateValues" dxfId="5413" priority="1410"/>
  </conditionalFormatting>
  <conditionalFormatting sqref="R2979">
    <cfRule type="duplicateValues" dxfId="5412" priority="1395"/>
    <cfRule type="duplicateValues" dxfId="5411" priority="1394"/>
  </conditionalFormatting>
  <conditionalFormatting sqref="R2980">
    <cfRule type="duplicateValues" dxfId="5410" priority="1357"/>
    <cfRule type="duplicateValues" dxfId="5409" priority="1358"/>
  </conditionalFormatting>
  <conditionalFormatting sqref="R2981">
    <cfRule type="duplicateValues" dxfId="5408" priority="1376"/>
    <cfRule type="duplicateValues" dxfId="5407" priority="1375"/>
  </conditionalFormatting>
  <conditionalFormatting sqref="R2982">
    <cfRule type="duplicateValues" dxfId="5406" priority="1339"/>
    <cfRule type="duplicateValues" dxfId="5405" priority="1340"/>
  </conditionalFormatting>
  <conditionalFormatting sqref="R2983">
    <cfRule type="duplicateValues" dxfId="5404" priority="1325"/>
    <cfRule type="duplicateValues" dxfId="5403" priority="1324"/>
  </conditionalFormatting>
  <conditionalFormatting sqref="R2984">
    <cfRule type="duplicateValues" dxfId="5402" priority="1310"/>
    <cfRule type="duplicateValues" dxfId="5401" priority="1309"/>
  </conditionalFormatting>
  <conditionalFormatting sqref="R2985">
    <cfRule type="duplicateValues" dxfId="5400" priority="1264"/>
    <cfRule type="duplicateValues" dxfId="5399" priority="1263"/>
  </conditionalFormatting>
  <conditionalFormatting sqref="R2986">
    <cfRule type="duplicateValues" dxfId="5398" priority="1232"/>
    <cfRule type="duplicateValues" dxfId="5397" priority="1233"/>
  </conditionalFormatting>
  <conditionalFormatting sqref="R2987">
    <cfRule type="duplicateValues" dxfId="5396" priority="1214"/>
    <cfRule type="duplicateValues" dxfId="5395" priority="1215"/>
  </conditionalFormatting>
  <conditionalFormatting sqref="R2988">
    <cfRule type="duplicateValues" dxfId="5394" priority="1197"/>
    <cfRule type="duplicateValues" dxfId="5393" priority="1196"/>
  </conditionalFormatting>
  <conditionalFormatting sqref="R2989">
    <cfRule type="duplicateValues" dxfId="5392" priority="1179"/>
    <cfRule type="duplicateValues" dxfId="5391" priority="1178"/>
  </conditionalFormatting>
  <conditionalFormatting sqref="R2990">
    <cfRule type="duplicateValues" dxfId="5390" priority="1147"/>
    <cfRule type="duplicateValues" dxfId="5389" priority="1148"/>
  </conditionalFormatting>
  <conditionalFormatting sqref="R2991">
    <cfRule type="duplicateValues" dxfId="5388" priority="1133"/>
    <cfRule type="duplicateValues" dxfId="5387" priority="1132"/>
  </conditionalFormatting>
  <conditionalFormatting sqref="R2992">
    <cfRule type="duplicateValues" dxfId="5386" priority="1117"/>
    <cfRule type="duplicateValues" dxfId="5385" priority="1118"/>
  </conditionalFormatting>
  <conditionalFormatting sqref="R2993">
    <cfRule type="duplicateValues" dxfId="5384" priority="1278"/>
    <cfRule type="duplicateValues" dxfId="5383" priority="1279"/>
  </conditionalFormatting>
  <conditionalFormatting sqref="R2994">
    <cfRule type="duplicateValues" dxfId="5382" priority="1101"/>
    <cfRule type="duplicateValues" dxfId="5381" priority="1102"/>
  </conditionalFormatting>
  <conditionalFormatting sqref="R2995">
    <cfRule type="duplicateValues" dxfId="5380" priority="1070"/>
    <cfRule type="duplicateValues" dxfId="5379" priority="1071"/>
  </conditionalFormatting>
  <conditionalFormatting sqref="R2996">
    <cfRule type="duplicateValues" dxfId="5378" priority="1020"/>
    <cfRule type="duplicateValues" dxfId="5377" priority="1019"/>
  </conditionalFormatting>
  <conditionalFormatting sqref="R2997">
    <cfRule type="duplicateValues" dxfId="5376" priority="1037"/>
    <cfRule type="duplicateValues" dxfId="5375" priority="1038"/>
  </conditionalFormatting>
  <conditionalFormatting sqref="R2998">
    <cfRule type="duplicateValues" dxfId="5374" priority="1002"/>
    <cfRule type="duplicateValues" dxfId="5373" priority="1001"/>
  </conditionalFormatting>
  <conditionalFormatting sqref="R2999">
    <cfRule type="duplicateValues" dxfId="5372" priority="1056"/>
    <cfRule type="duplicateValues" dxfId="5371" priority="1055"/>
  </conditionalFormatting>
  <conditionalFormatting sqref="R3000">
    <cfRule type="duplicateValues" dxfId="5370" priority="986"/>
    <cfRule type="duplicateValues" dxfId="5369" priority="987"/>
  </conditionalFormatting>
  <conditionalFormatting sqref="R3001">
    <cfRule type="duplicateValues" dxfId="5368" priority="1160"/>
    <cfRule type="duplicateValues" dxfId="5367" priority="1161"/>
  </conditionalFormatting>
  <conditionalFormatting sqref="R3002">
    <cfRule type="duplicateValues" dxfId="5366" priority="1456"/>
    <cfRule type="duplicateValues" dxfId="5365" priority="1455"/>
  </conditionalFormatting>
  <conditionalFormatting sqref="R3004:R3006 R3008">
    <cfRule type="duplicateValues" dxfId="5364" priority="956"/>
  </conditionalFormatting>
  <conditionalFormatting sqref="R3007">
    <cfRule type="duplicateValues" dxfId="5363" priority="1251"/>
    <cfRule type="duplicateValues" dxfId="5362" priority="1250"/>
  </conditionalFormatting>
  <conditionalFormatting sqref="R3009">
    <cfRule type="duplicateValues" dxfId="5361" priority="921"/>
    <cfRule type="duplicateValues" dxfId="5360" priority="920"/>
  </conditionalFormatting>
  <conditionalFormatting sqref="R3010">
    <cfRule type="duplicateValues" dxfId="5359" priority="905"/>
    <cfRule type="duplicateValues" dxfId="5358" priority="904"/>
  </conditionalFormatting>
  <conditionalFormatting sqref="R3011">
    <cfRule type="duplicateValues" dxfId="5357" priority="880"/>
    <cfRule type="duplicateValues" dxfId="5356" priority="881"/>
  </conditionalFormatting>
  <conditionalFormatting sqref="R3012">
    <cfRule type="duplicateValues" dxfId="5355" priority="856"/>
    <cfRule type="duplicateValues" dxfId="5354" priority="857"/>
  </conditionalFormatting>
  <conditionalFormatting sqref="R3014">
    <cfRule type="duplicateValues" dxfId="5353" priority="840"/>
    <cfRule type="duplicateValues" dxfId="5352" priority="841"/>
  </conditionalFormatting>
  <conditionalFormatting sqref="R3015">
    <cfRule type="duplicateValues" dxfId="5351" priority="933"/>
    <cfRule type="duplicateValues" dxfId="5350" priority="934"/>
  </conditionalFormatting>
  <conditionalFormatting sqref="R3017">
    <cfRule type="duplicateValues" dxfId="5349" priority="828"/>
    <cfRule type="duplicateValues" dxfId="5348" priority="827"/>
  </conditionalFormatting>
  <conditionalFormatting sqref="R3018">
    <cfRule type="duplicateValues" dxfId="5347" priority="815"/>
    <cfRule type="duplicateValues" dxfId="5346" priority="814"/>
  </conditionalFormatting>
  <conditionalFormatting sqref="R3019">
    <cfRule type="duplicateValues" dxfId="5345" priority="801"/>
    <cfRule type="duplicateValues" dxfId="5344" priority="800"/>
  </conditionalFormatting>
  <conditionalFormatting sqref="R3020">
    <cfRule type="duplicateValues" dxfId="5343" priority="788"/>
    <cfRule type="duplicateValues" dxfId="5342" priority="787"/>
  </conditionalFormatting>
  <conditionalFormatting sqref="R3021">
    <cfRule type="duplicateValues" dxfId="5341" priority="747"/>
    <cfRule type="duplicateValues" dxfId="5340" priority="748"/>
  </conditionalFormatting>
  <conditionalFormatting sqref="R3022">
    <cfRule type="duplicateValues" dxfId="5339" priority="731"/>
    <cfRule type="duplicateValues" dxfId="5338" priority="732"/>
  </conditionalFormatting>
  <conditionalFormatting sqref="R3023">
    <cfRule type="duplicateValues" dxfId="5337" priority="775"/>
    <cfRule type="duplicateValues" dxfId="5336" priority="774"/>
  </conditionalFormatting>
  <conditionalFormatting sqref="R3024">
    <cfRule type="duplicateValues" dxfId="5335" priority="762"/>
    <cfRule type="duplicateValues" dxfId="5334" priority="761"/>
  </conditionalFormatting>
  <conditionalFormatting sqref="R3025">
    <cfRule type="duplicateValues" dxfId="5333" priority="1291"/>
    <cfRule type="duplicateValues" dxfId="5332" priority="1292"/>
  </conditionalFormatting>
  <conditionalFormatting sqref="R3026">
    <cfRule type="duplicateValues" dxfId="5331" priority="694"/>
    <cfRule type="duplicateValues" dxfId="5330" priority="693"/>
  </conditionalFormatting>
  <conditionalFormatting sqref="R3027">
    <cfRule type="duplicateValues" dxfId="5329" priority="675"/>
    <cfRule type="duplicateValues" dxfId="5328" priority="676"/>
  </conditionalFormatting>
  <conditionalFormatting sqref="R3028">
    <cfRule type="duplicateValues" dxfId="5327" priority="660"/>
    <cfRule type="duplicateValues" dxfId="5326" priority="661"/>
  </conditionalFormatting>
  <conditionalFormatting sqref="R3029">
    <cfRule type="duplicateValues" dxfId="5325" priority="643"/>
    <cfRule type="duplicateValues" dxfId="5324" priority="642"/>
  </conditionalFormatting>
  <conditionalFormatting sqref="R3030">
    <cfRule type="duplicateValues" dxfId="5323" priority="600"/>
    <cfRule type="duplicateValues" dxfId="5322" priority="599"/>
  </conditionalFormatting>
  <conditionalFormatting sqref="R3031">
    <cfRule type="duplicateValues" dxfId="5321" priority="612"/>
    <cfRule type="duplicateValues" dxfId="5320" priority="613"/>
  </conditionalFormatting>
  <conditionalFormatting sqref="R3032">
    <cfRule type="duplicateValues" dxfId="5319" priority="588"/>
  </conditionalFormatting>
  <conditionalFormatting sqref="R3036">
    <cfRule type="duplicateValues" dxfId="5318" priority="571"/>
    <cfRule type="duplicateValues" dxfId="5317" priority="570"/>
  </conditionalFormatting>
  <conditionalFormatting sqref="R3037">
    <cfRule type="duplicateValues" dxfId="5316" priority="549"/>
    <cfRule type="duplicateValues" dxfId="5315" priority="548"/>
  </conditionalFormatting>
  <conditionalFormatting sqref="R3038">
    <cfRule type="duplicateValues" dxfId="5314" priority="529"/>
    <cfRule type="duplicateValues" dxfId="5313" priority="530"/>
  </conditionalFormatting>
  <conditionalFormatting sqref="R3039">
    <cfRule type="duplicateValues" dxfId="5312" priority="511"/>
    <cfRule type="duplicateValues" dxfId="5311" priority="510"/>
  </conditionalFormatting>
  <conditionalFormatting sqref="R3040">
    <cfRule type="duplicateValues" dxfId="5310" priority="488"/>
    <cfRule type="duplicateValues" dxfId="5309" priority="487"/>
  </conditionalFormatting>
  <conditionalFormatting sqref="R3041">
    <cfRule type="duplicateValues" dxfId="5308" priority="469"/>
    <cfRule type="duplicateValues" dxfId="5307" priority="468"/>
  </conditionalFormatting>
  <conditionalFormatting sqref="R3042">
    <cfRule type="duplicateValues" dxfId="5306" priority="445"/>
    <cfRule type="duplicateValues" dxfId="5305" priority="446"/>
  </conditionalFormatting>
  <conditionalFormatting sqref="R3043">
    <cfRule type="duplicateValues" dxfId="5304" priority="429"/>
    <cfRule type="duplicateValues" dxfId="5303" priority="428"/>
  </conditionalFormatting>
  <conditionalFormatting sqref="R3044">
    <cfRule type="duplicateValues" dxfId="5302" priority="408"/>
    <cfRule type="duplicateValues" dxfId="5301" priority="407"/>
  </conditionalFormatting>
  <conditionalFormatting sqref="R3045">
    <cfRule type="duplicateValues" dxfId="5300" priority="385"/>
    <cfRule type="duplicateValues" dxfId="5299" priority="384"/>
  </conditionalFormatting>
  <conditionalFormatting sqref="R3046">
    <cfRule type="duplicateValues" dxfId="5298" priority="365"/>
    <cfRule type="duplicateValues" dxfId="5297" priority="366"/>
  </conditionalFormatting>
  <conditionalFormatting sqref="R3047">
    <cfRule type="duplicateValues" dxfId="5296" priority="347"/>
    <cfRule type="duplicateValues" dxfId="5295" priority="346"/>
  </conditionalFormatting>
  <conditionalFormatting sqref="R3048">
    <cfRule type="duplicateValues" dxfId="5294" priority="328"/>
    <cfRule type="duplicateValues" dxfId="5293" priority="327"/>
  </conditionalFormatting>
  <conditionalFormatting sqref="R3049">
    <cfRule type="duplicateValues" dxfId="5292" priority="304"/>
    <cfRule type="duplicateValues" dxfId="5291" priority="305"/>
  </conditionalFormatting>
  <conditionalFormatting sqref="R3050">
    <cfRule type="duplicateValues" dxfId="5290" priority="286"/>
    <cfRule type="duplicateValues" dxfId="5289" priority="285"/>
  </conditionalFormatting>
  <conditionalFormatting sqref="R3051">
    <cfRule type="duplicateValues" dxfId="5288" priority="266"/>
    <cfRule type="duplicateValues" dxfId="5287" priority="267"/>
  </conditionalFormatting>
  <conditionalFormatting sqref="R3052">
    <cfRule type="duplicateValues" dxfId="5286" priority="243"/>
    <cfRule type="duplicateValues" dxfId="5285" priority="244"/>
  </conditionalFormatting>
  <conditionalFormatting sqref="R3053">
    <cfRule type="duplicateValues" dxfId="5284" priority="224"/>
    <cfRule type="duplicateValues" dxfId="5283" priority="225"/>
  </conditionalFormatting>
  <conditionalFormatting sqref="R3054">
    <cfRule type="duplicateValues" dxfId="5282" priority="202"/>
    <cfRule type="duplicateValues" dxfId="5281" priority="201"/>
  </conditionalFormatting>
  <conditionalFormatting sqref="R3055">
    <cfRule type="duplicateValues" dxfId="5280" priority="179"/>
    <cfRule type="duplicateValues" dxfId="5279" priority="178"/>
  </conditionalFormatting>
  <conditionalFormatting sqref="R3056">
    <cfRule type="duplicateValues" dxfId="5278" priority="156"/>
    <cfRule type="duplicateValues" dxfId="5277" priority="155"/>
  </conditionalFormatting>
  <conditionalFormatting sqref="R3057">
    <cfRule type="duplicateValues" dxfId="5276" priority="133"/>
    <cfRule type="duplicateValues" dxfId="5275" priority="132"/>
  </conditionalFormatting>
  <conditionalFormatting sqref="R3058">
    <cfRule type="duplicateValues" dxfId="5274" priority="109"/>
    <cfRule type="duplicateValues" dxfId="5273" priority="110"/>
  </conditionalFormatting>
  <conditionalFormatting sqref="R3059">
    <cfRule type="duplicateValues" dxfId="5272" priority="91"/>
    <cfRule type="duplicateValues" dxfId="5271" priority="90"/>
  </conditionalFormatting>
  <conditionalFormatting sqref="R3060">
    <cfRule type="duplicateValues" dxfId="5270" priority="67"/>
    <cfRule type="duplicateValues" dxfId="5269" priority="68"/>
  </conditionalFormatting>
  <conditionalFormatting sqref="R3061">
    <cfRule type="duplicateValues" dxfId="5268" priority="44"/>
    <cfRule type="duplicateValues" dxfId="5267" priority="45"/>
  </conditionalFormatting>
  <conditionalFormatting sqref="R3062">
    <cfRule type="duplicateValues" dxfId="5266" priority="21"/>
    <cfRule type="duplicateValues" dxfId="5265" priority="22"/>
  </conditionalFormatting>
  <conditionalFormatting sqref="R3063:R1048576 R3033:R3035 R3016 R3013 R3003 R2873:R2874 R2856 R2811:R2818 R2768 R2762 R2687:R2692 R2636 R2633:R2634 R2608 R2516 R2478:R2479 R1:R2011 R2468 R2697 R2205:R2465 R2013:R2203">
    <cfRule type="duplicateValues" dxfId="5264" priority="15942"/>
  </conditionalFormatting>
  <conditionalFormatting sqref="R3063:R1048576 R3033:R3035 R3016 R3013 R3003 R2873:R2874 R2856 R2811:R2818 R2768 R2762 R2687:R2692 R2636 R2633:R2634 R2608 R2516 R2478:R2479 R2465 R2455 R2431 R1:R2011 R2697 R2205:R2422 R2013:R2203">
    <cfRule type="duplicateValues" dxfId="5263" priority="15918"/>
  </conditionalFormatting>
  <conditionalFormatting sqref="T2183">
    <cfRule type="duplicateValues" dxfId="5262" priority="11196"/>
  </conditionalFormatting>
  <conditionalFormatting sqref="T2207">
    <cfRule type="duplicateValues" dxfId="5261" priority="11145"/>
  </conditionalFormatting>
  <conditionalFormatting sqref="U2212">
    <cfRule type="duplicateValues" dxfId="5260" priority="11132"/>
  </conditionalFormatting>
  <conditionalFormatting sqref="V2212">
    <cfRule type="duplicateValues" dxfId="5259" priority="11131"/>
  </conditionalFormatting>
  <conditionalFormatting sqref="AH2265">
    <cfRule type="duplicateValues" dxfId="5258" priority="9728"/>
  </conditionalFormatting>
  <conditionalFormatting sqref="AJ2817">
    <cfRule type="duplicateValues" dxfId="5257" priority="3990"/>
  </conditionalFormatting>
  <conditionalFormatting sqref="AJ2818">
    <cfRule type="duplicateValues" dxfId="5256" priority="3984"/>
  </conditionalFormatting>
  <conditionalFormatting sqref="AJ2819">
    <cfRule type="duplicateValues" dxfId="5255" priority="3968"/>
  </conditionalFormatting>
  <conditionalFormatting sqref="AJ2820">
    <cfRule type="duplicateValues" dxfId="5254" priority="3948"/>
  </conditionalFormatting>
  <conditionalFormatting sqref="AJ2821">
    <cfRule type="duplicateValues" dxfId="5253" priority="3935"/>
  </conditionalFormatting>
  <conditionalFormatting sqref="AJ2822">
    <cfRule type="duplicateValues" dxfId="5252" priority="3911"/>
  </conditionalFormatting>
  <conditionalFormatting sqref="AJ2823">
    <cfRule type="duplicateValues" dxfId="5251" priority="3891"/>
  </conditionalFormatting>
  <conditionalFormatting sqref="AJ2824">
    <cfRule type="duplicateValues" dxfId="5250" priority="3877"/>
  </conditionalFormatting>
  <conditionalFormatting sqref="AJ2825">
    <cfRule type="duplicateValues" dxfId="5249" priority="3855"/>
  </conditionalFormatting>
  <conditionalFormatting sqref="AJ2826">
    <cfRule type="duplicateValues" dxfId="5248" priority="3837"/>
  </conditionalFormatting>
  <conditionalFormatting sqref="AJ2827">
    <cfRule type="duplicateValues" dxfId="5247" priority="3787"/>
  </conditionalFormatting>
  <conditionalFormatting sqref="AJ2828">
    <cfRule type="duplicateValues" dxfId="5246" priority="3774"/>
  </conditionalFormatting>
  <conditionalFormatting sqref="AJ2829">
    <cfRule type="duplicateValues" dxfId="5245" priority="3811"/>
  </conditionalFormatting>
  <conditionalFormatting sqref="AJ2830">
    <cfRule type="duplicateValues" dxfId="5244" priority="3757"/>
  </conditionalFormatting>
  <conditionalFormatting sqref="AJ2831">
    <cfRule type="duplicateValues" dxfId="5243" priority="3726"/>
  </conditionalFormatting>
  <conditionalFormatting sqref="AJ2832">
    <cfRule type="duplicateValues" dxfId="5242" priority="3708"/>
  </conditionalFormatting>
  <conditionalFormatting sqref="AJ2833">
    <cfRule type="duplicateValues" dxfId="5241" priority="3688"/>
  </conditionalFormatting>
  <conditionalFormatting sqref="AJ2834">
    <cfRule type="duplicateValues" dxfId="5240" priority="3746"/>
  </conditionalFormatting>
  <conditionalFormatting sqref="AJ2835">
    <cfRule type="duplicateValues" dxfId="5239" priority="3668"/>
  </conditionalFormatting>
  <conditionalFormatting sqref="AJ2836">
    <cfRule type="duplicateValues" dxfId="5238" priority="3655"/>
  </conditionalFormatting>
  <conditionalFormatting sqref="AJ2837">
    <cfRule type="duplicateValues" dxfId="5237" priority="3638"/>
  </conditionalFormatting>
  <conditionalFormatting sqref="AJ2838">
    <cfRule type="duplicateValues" dxfId="5236" priority="3621"/>
  </conditionalFormatting>
  <conditionalFormatting sqref="AJ2839">
    <cfRule type="duplicateValues" dxfId="5235" priority="3597"/>
  </conditionalFormatting>
  <conditionalFormatting sqref="AJ2840 AJ2842">
    <cfRule type="duplicateValues" dxfId="5234" priority="3560"/>
  </conditionalFormatting>
  <conditionalFormatting sqref="AJ2841">
    <cfRule type="duplicateValues" dxfId="5233" priority="3436"/>
  </conditionalFormatting>
  <conditionalFormatting sqref="AJ2843">
    <cfRule type="duplicateValues" dxfId="5232" priority="3540"/>
  </conditionalFormatting>
  <conditionalFormatting sqref="AJ2844">
    <cfRule type="duplicateValues" dxfId="5231" priority="3527"/>
  </conditionalFormatting>
  <conditionalFormatting sqref="AJ2845">
    <cfRule type="duplicateValues" dxfId="5230" priority="3507"/>
  </conditionalFormatting>
  <conditionalFormatting sqref="AJ2846">
    <cfRule type="duplicateValues" dxfId="5229" priority="3487"/>
  </conditionalFormatting>
  <conditionalFormatting sqref="AJ2847">
    <cfRule type="duplicateValues" dxfId="5228" priority="3467"/>
  </conditionalFormatting>
  <conditionalFormatting sqref="AJ2848">
    <cfRule type="duplicateValues" dxfId="5227" priority="3449"/>
  </conditionalFormatting>
  <conditionalFormatting sqref="AJ2849">
    <cfRule type="duplicateValues" dxfId="5226" priority="3410"/>
  </conditionalFormatting>
  <conditionalFormatting sqref="AJ2850">
    <cfRule type="duplicateValues" dxfId="5225" priority="3380"/>
  </conditionalFormatting>
  <conditionalFormatting sqref="AJ2851">
    <cfRule type="duplicateValues" dxfId="5224" priority="3360"/>
  </conditionalFormatting>
  <conditionalFormatting sqref="AJ2852">
    <cfRule type="duplicateValues" dxfId="5223" priority="3343"/>
  </conditionalFormatting>
  <conditionalFormatting sqref="AJ2853">
    <cfRule type="duplicateValues" dxfId="5222" priority="3393"/>
  </conditionalFormatting>
  <conditionalFormatting sqref="AJ2854">
    <cfRule type="duplicateValues" dxfId="5221" priority="3317"/>
  </conditionalFormatting>
  <conditionalFormatting sqref="AJ2855">
    <cfRule type="duplicateValues" dxfId="5220" priority="3293"/>
  </conditionalFormatting>
  <conditionalFormatting sqref="AJ2857">
    <cfRule type="duplicateValues" dxfId="5219" priority="3270"/>
  </conditionalFormatting>
  <conditionalFormatting sqref="AJ2858">
    <cfRule type="duplicateValues" dxfId="5218" priority="3252"/>
  </conditionalFormatting>
  <conditionalFormatting sqref="AJ2859">
    <cfRule type="duplicateValues" dxfId="5217" priority="3232"/>
  </conditionalFormatting>
  <conditionalFormatting sqref="AJ2860">
    <cfRule type="duplicateValues" dxfId="5216" priority="3212"/>
  </conditionalFormatting>
  <conditionalFormatting sqref="AJ2861">
    <cfRule type="duplicateValues" dxfId="5215" priority="3199"/>
  </conditionalFormatting>
  <conditionalFormatting sqref="AJ2862">
    <cfRule type="duplicateValues" dxfId="5214" priority="3182"/>
  </conditionalFormatting>
  <conditionalFormatting sqref="AJ2863">
    <cfRule type="duplicateValues" dxfId="5213" priority="3166"/>
  </conditionalFormatting>
  <conditionalFormatting sqref="AJ2864">
    <cfRule type="duplicateValues" dxfId="5212" priority="3142"/>
  </conditionalFormatting>
  <conditionalFormatting sqref="AJ2865">
    <cfRule type="duplicateValues" dxfId="5211" priority="3122"/>
  </conditionalFormatting>
  <conditionalFormatting sqref="AJ2866">
    <cfRule type="duplicateValues" dxfId="5210" priority="3330"/>
  </conditionalFormatting>
  <conditionalFormatting sqref="AJ2867">
    <cfRule type="duplicateValues" dxfId="5209" priority="3109"/>
  </conditionalFormatting>
  <conditionalFormatting sqref="AJ2868">
    <cfRule type="duplicateValues" dxfId="5208" priority="3055"/>
  </conditionalFormatting>
  <conditionalFormatting sqref="AJ2869">
    <cfRule type="duplicateValues" dxfId="5207" priority="3079"/>
  </conditionalFormatting>
  <conditionalFormatting sqref="AJ2870">
    <cfRule type="duplicateValues" dxfId="5206" priority="3031"/>
  </conditionalFormatting>
  <conditionalFormatting sqref="AJ2871">
    <cfRule type="duplicateValues" dxfId="5205" priority="3011"/>
  </conditionalFormatting>
  <conditionalFormatting sqref="AJ2872">
    <cfRule type="duplicateValues" dxfId="5204" priority="2978"/>
  </conditionalFormatting>
  <conditionalFormatting sqref="AJ2873">
    <cfRule type="duplicateValues" dxfId="5203" priority="2952"/>
  </conditionalFormatting>
  <conditionalFormatting sqref="AJ2874">
    <cfRule type="duplicateValues" dxfId="5202" priority="2947"/>
  </conditionalFormatting>
  <conditionalFormatting sqref="AJ2875">
    <cfRule type="duplicateValues" dxfId="5201" priority="2934"/>
  </conditionalFormatting>
  <conditionalFormatting sqref="AJ2876">
    <cfRule type="duplicateValues" dxfId="5200" priority="2911"/>
  </conditionalFormatting>
  <conditionalFormatting sqref="AJ2877">
    <cfRule type="duplicateValues" dxfId="5199" priority="2891"/>
  </conditionalFormatting>
  <conditionalFormatting sqref="AJ2878">
    <cfRule type="duplicateValues" dxfId="5198" priority="2991"/>
  </conditionalFormatting>
  <conditionalFormatting sqref="AJ2879">
    <cfRule type="duplicateValues" dxfId="5197" priority="2841"/>
  </conditionalFormatting>
  <conditionalFormatting sqref="AJ2880">
    <cfRule type="duplicateValues" dxfId="5196" priority="2830"/>
  </conditionalFormatting>
  <conditionalFormatting sqref="AJ2881">
    <cfRule type="duplicateValues" dxfId="5195" priority="2812"/>
  </conditionalFormatting>
  <conditionalFormatting sqref="AJ2882">
    <cfRule type="duplicateValues" dxfId="5194" priority="2801"/>
  </conditionalFormatting>
  <conditionalFormatting sqref="AJ2883">
    <cfRule type="duplicateValues" dxfId="5193" priority="2958"/>
  </conditionalFormatting>
  <conditionalFormatting sqref="AJ2884">
    <cfRule type="duplicateValues" dxfId="5192" priority="2788"/>
  </conditionalFormatting>
  <conditionalFormatting sqref="AJ2885">
    <cfRule type="duplicateValues" dxfId="5191" priority="2770"/>
  </conditionalFormatting>
  <conditionalFormatting sqref="AJ2886">
    <cfRule type="duplicateValues" dxfId="5190" priority="2754"/>
  </conditionalFormatting>
  <conditionalFormatting sqref="AJ2887">
    <cfRule type="duplicateValues" dxfId="5189" priority="2743"/>
  </conditionalFormatting>
  <conditionalFormatting sqref="AJ2888">
    <cfRule type="duplicateValues" dxfId="5188" priority="2714"/>
  </conditionalFormatting>
  <conditionalFormatting sqref="AJ2889">
    <cfRule type="duplicateValues" dxfId="5187" priority="2680"/>
  </conditionalFormatting>
  <conditionalFormatting sqref="AJ2890">
    <cfRule type="duplicateValues" dxfId="5186" priority="2666"/>
  </conditionalFormatting>
  <conditionalFormatting sqref="AJ2891">
    <cfRule type="duplicateValues" dxfId="5185" priority="2650"/>
  </conditionalFormatting>
  <conditionalFormatting sqref="AJ2892">
    <cfRule type="duplicateValues" dxfId="5184" priority="2625"/>
  </conditionalFormatting>
  <conditionalFormatting sqref="AJ2893">
    <cfRule type="duplicateValues" dxfId="5183" priority="2609"/>
  </conditionalFormatting>
  <conditionalFormatting sqref="AJ2894">
    <cfRule type="duplicateValues" dxfId="5182" priority="2598"/>
  </conditionalFormatting>
  <conditionalFormatting sqref="AJ2895">
    <cfRule type="duplicateValues" dxfId="5181" priority="2580"/>
  </conditionalFormatting>
  <conditionalFormatting sqref="AJ2896">
    <cfRule type="duplicateValues" dxfId="5180" priority="2564"/>
  </conditionalFormatting>
  <conditionalFormatting sqref="AJ2897">
    <cfRule type="duplicateValues" dxfId="5179" priority="2553"/>
  </conditionalFormatting>
  <conditionalFormatting sqref="AJ2898">
    <cfRule type="duplicateValues" dxfId="5178" priority="2540"/>
  </conditionalFormatting>
  <conditionalFormatting sqref="AJ2899">
    <cfRule type="duplicateValues" dxfId="5177" priority="2871"/>
  </conditionalFormatting>
  <conditionalFormatting sqref="AJ2900">
    <cfRule type="duplicateValues" dxfId="5176" priority="2522"/>
  </conditionalFormatting>
  <conditionalFormatting sqref="AJ2901">
    <cfRule type="duplicateValues" dxfId="5175" priority="2508"/>
  </conditionalFormatting>
  <conditionalFormatting sqref="AJ2902">
    <cfRule type="duplicateValues" dxfId="5174" priority="2492"/>
  </conditionalFormatting>
  <conditionalFormatting sqref="AJ2903">
    <cfRule type="duplicateValues" dxfId="5173" priority="2476"/>
  </conditionalFormatting>
  <conditionalFormatting sqref="AJ2904">
    <cfRule type="duplicateValues" dxfId="5172" priority="2465"/>
  </conditionalFormatting>
  <conditionalFormatting sqref="AJ2905">
    <cfRule type="duplicateValues" dxfId="5171" priority="2438"/>
  </conditionalFormatting>
  <conditionalFormatting sqref="AJ2906">
    <cfRule type="duplicateValues" dxfId="5170" priority="2725"/>
  </conditionalFormatting>
  <conditionalFormatting sqref="AJ2907">
    <cfRule type="duplicateValues" dxfId="5169" priority="2696"/>
  </conditionalFormatting>
  <conditionalFormatting sqref="AJ2908">
    <cfRule type="duplicateValues" dxfId="5168" priority="2422"/>
  </conditionalFormatting>
  <conditionalFormatting sqref="AJ2909">
    <cfRule type="duplicateValues" dxfId="5167" priority="2411"/>
  </conditionalFormatting>
  <conditionalFormatting sqref="AJ2910">
    <cfRule type="duplicateValues" dxfId="5166" priority="2375"/>
  </conditionalFormatting>
  <conditionalFormatting sqref="AJ2911">
    <cfRule type="duplicateValues" dxfId="5165" priority="2359"/>
  </conditionalFormatting>
  <conditionalFormatting sqref="AJ2912">
    <cfRule type="duplicateValues" dxfId="5164" priority="2343"/>
  </conditionalFormatting>
  <conditionalFormatting sqref="AJ2913">
    <cfRule type="duplicateValues" dxfId="5163" priority="2380"/>
  </conditionalFormatting>
  <conditionalFormatting sqref="AJ2914">
    <cfRule type="duplicateValues" dxfId="5162" priority="2313"/>
  </conditionalFormatting>
  <conditionalFormatting sqref="AJ2915">
    <cfRule type="duplicateValues" dxfId="5161" priority="2855"/>
  </conditionalFormatting>
  <conditionalFormatting sqref="AJ2916">
    <cfRule type="duplicateValues" dxfId="5160" priority="2299"/>
  </conditionalFormatting>
  <conditionalFormatting sqref="AJ2917">
    <cfRule type="duplicateValues" dxfId="5159" priority="2272"/>
  </conditionalFormatting>
  <conditionalFormatting sqref="AJ2918">
    <cfRule type="duplicateValues" dxfId="5158" priority="2261"/>
  </conditionalFormatting>
  <conditionalFormatting sqref="AJ2919">
    <cfRule type="duplicateValues" dxfId="5157" priority="2232"/>
  </conditionalFormatting>
  <conditionalFormatting sqref="AJ2920">
    <cfRule type="duplicateValues" dxfId="5156" priority="2218"/>
  </conditionalFormatting>
  <conditionalFormatting sqref="AJ2921">
    <cfRule type="duplicateValues" dxfId="5155" priority="2207"/>
  </conditionalFormatting>
  <conditionalFormatting sqref="AJ2922">
    <cfRule type="duplicateValues" dxfId="5154" priority="2248"/>
  </conditionalFormatting>
  <conditionalFormatting sqref="AJ2923">
    <cfRule type="duplicateValues" dxfId="5153" priority="2180"/>
  </conditionalFormatting>
  <conditionalFormatting sqref="AJ2924">
    <cfRule type="duplicateValues" dxfId="5152" priority="2191"/>
  </conditionalFormatting>
  <conditionalFormatting sqref="AJ2925">
    <cfRule type="duplicateValues" dxfId="5151" priority="2166"/>
  </conditionalFormatting>
  <conditionalFormatting sqref="AJ2926">
    <cfRule type="duplicateValues" dxfId="5150" priority="2288"/>
  </conditionalFormatting>
  <conditionalFormatting sqref="AJ2927">
    <cfRule type="duplicateValues" dxfId="5149" priority="2153"/>
  </conditionalFormatting>
  <conditionalFormatting sqref="AJ2928">
    <cfRule type="duplicateValues" dxfId="5148" priority="2139"/>
  </conditionalFormatting>
  <conditionalFormatting sqref="AJ2929">
    <cfRule type="duplicateValues" dxfId="5147" priority="2127"/>
  </conditionalFormatting>
  <conditionalFormatting sqref="AJ2930">
    <cfRule type="duplicateValues" dxfId="5146" priority="2327"/>
  </conditionalFormatting>
  <conditionalFormatting sqref="AJ2931">
    <cfRule type="duplicateValues" dxfId="5145" priority="2113"/>
  </conditionalFormatting>
  <conditionalFormatting sqref="AJ2932">
    <cfRule type="duplicateValues" dxfId="5144" priority="2095"/>
  </conditionalFormatting>
  <conditionalFormatting sqref="AJ2933">
    <cfRule type="duplicateValues" dxfId="5143" priority="2079"/>
  </conditionalFormatting>
  <conditionalFormatting sqref="AJ2934">
    <cfRule type="duplicateValues" dxfId="5142" priority="2068"/>
  </conditionalFormatting>
  <conditionalFormatting sqref="AJ2935">
    <cfRule type="duplicateValues" dxfId="5141" priority="2027"/>
  </conditionalFormatting>
  <conditionalFormatting sqref="AJ2936">
    <cfRule type="duplicateValues" dxfId="5140" priority="2016"/>
  </conditionalFormatting>
  <conditionalFormatting sqref="AJ2937">
    <cfRule type="duplicateValues" dxfId="5139" priority="2002"/>
  </conditionalFormatting>
  <conditionalFormatting sqref="AJ2938">
    <cfRule type="duplicateValues" dxfId="5138" priority="1975"/>
  </conditionalFormatting>
  <conditionalFormatting sqref="AJ2939">
    <cfRule type="duplicateValues" dxfId="5137" priority="1986"/>
  </conditionalFormatting>
  <conditionalFormatting sqref="AJ2940">
    <cfRule type="duplicateValues" dxfId="5136" priority="1957"/>
  </conditionalFormatting>
  <conditionalFormatting sqref="AJ2941">
    <cfRule type="duplicateValues" dxfId="5135" priority="1946"/>
  </conditionalFormatting>
  <conditionalFormatting sqref="AJ2942">
    <cfRule type="duplicateValues" dxfId="5134" priority="2398"/>
  </conditionalFormatting>
  <conditionalFormatting sqref="AJ2943">
    <cfRule type="duplicateValues" dxfId="5133" priority="1929"/>
  </conditionalFormatting>
  <conditionalFormatting sqref="AJ2944">
    <cfRule type="duplicateValues" dxfId="5132" priority="1899"/>
  </conditionalFormatting>
  <conditionalFormatting sqref="AJ2945">
    <cfRule type="duplicateValues" dxfId="5131" priority="2052"/>
  </conditionalFormatting>
  <conditionalFormatting sqref="AJ2946">
    <cfRule type="duplicateValues" dxfId="5130" priority="1874"/>
  </conditionalFormatting>
  <conditionalFormatting sqref="AJ2947">
    <cfRule type="duplicateValues" dxfId="5129" priority="1913"/>
  </conditionalFormatting>
  <conditionalFormatting sqref="AJ2948">
    <cfRule type="duplicateValues" dxfId="5128" priority="1858"/>
  </conditionalFormatting>
  <conditionalFormatting sqref="AJ2949">
    <cfRule type="duplicateValues" dxfId="5127" priority="1847"/>
  </conditionalFormatting>
  <conditionalFormatting sqref="AJ2950">
    <cfRule type="duplicateValues" dxfId="5126" priority="1831"/>
  </conditionalFormatting>
  <conditionalFormatting sqref="AJ2951">
    <cfRule type="duplicateValues" dxfId="5125" priority="1820"/>
  </conditionalFormatting>
  <conditionalFormatting sqref="AJ2952">
    <cfRule type="duplicateValues" dxfId="5124" priority="1809"/>
  </conditionalFormatting>
  <conditionalFormatting sqref="AJ2953">
    <cfRule type="duplicateValues" dxfId="5123" priority="1791"/>
  </conditionalFormatting>
  <conditionalFormatting sqref="AJ2954">
    <cfRule type="duplicateValues" dxfId="5122" priority="1761"/>
  </conditionalFormatting>
  <conditionalFormatting sqref="AJ2955">
    <cfRule type="duplicateValues" dxfId="5121" priority="1745"/>
  </conditionalFormatting>
  <conditionalFormatting sqref="AJ2956">
    <cfRule type="duplicateValues" dxfId="5120" priority="1734"/>
  </conditionalFormatting>
  <conditionalFormatting sqref="AJ2957">
    <cfRule type="duplicateValues" dxfId="5119" priority="1723"/>
  </conditionalFormatting>
  <conditionalFormatting sqref="AJ2958">
    <cfRule type="duplicateValues" dxfId="5118" priority="1705"/>
  </conditionalFormatting>
  <conditionalFormatting sqref="AJ2959">
    <cfRule type="duplicateValues" dxfId="5117" priority="1689"/>
  </conditionalFormatting>
  <conditionalFormatting sqref="AJ2960">
    <cfRule type="duplicateValues" dxfId="5116" priority="1678"/>
  </conditionalFormatting>
  <conditionalFormatting sqref="AJ2961">
    <cfRule type="duplicateValues" dxfId="5115" priority="1665"/>
  </conditionalFormatting>
  <conditionalFormatting sqref="AJ2962">
    <cfRule type="duplicateValues" dxfId="5114" priority="1652"/>
  </conditionalFormatting>
  <conditionalFormatting sqref="AJ2963">
    <cfRule type="duplicateValues" dxfId="5113" priority="1635"/>
  </conditionalFormatting>
  <conditionalFormatting sqref="AJ2964">
    <cfRule type="duplicateValues" dxfId="5112" priority="1624"/>
  </conditionalFormatting>
  <conditionalFormatting sqref="AJ2965">
    <cfRule type="duplicateValues" dxfId="5111" priority="1611"/>
  </conditionalFormatting>
  <conditionalFormatting sqref="AJ2966">
    <cfRule type="duplicateValues" dxfId="5110" priority="1590"/>
  </conditionalFormatting>
  <conditionalFormatting sqref="AJ2967">
    <cfRule type="duplicateValues" dxfId="5109" priority="1565"/>
  </conditionalFormatting>
  <conditionalFormatting sqref="AJ2968">
    <cfRule type="duplicateValues" dxfId="5108" priority="1554"/>
  </conditionalFormatting>
  <conditionalFormatting sqref="AJ2969">
    <cfRule type="duplicateValues" dxfId="5107" priority="1538"/>
  </conditionalFormatting>
  <conditionalFormatting sqref="AJ2970">
    <cfRule type="duplicateValues" dxfId="5106" priority="1520"/>
  </conditionalFormatting>
  <conditionalFormatting sqref="AJ2971">
    <cfRule type="duplicateValues" dxfId="5105" priority="1504"/>
  </conditionalFormatting>
  <conditionalFormatting sqref="AJ2972">
    <cfRule type="duplicateValues" dxfId="5104" priority="1493"/>
  </conditionalFormatting>
  <conditionalFormatting sqref="AJ2973">
    <cfRule type="duplicateValues" dxfId="5103" priority="1475"/>
  </conditionalFormatting>
  <conditionalFormatting sqref="AJ2974">
    <cfRule type="duplicateValues" dxfId="5102" priority="1775"/>
  </conditionalFormatting>
  <conditionalFormatting sqref="AJ2975">
    <cfRule type="duplicateValues" dxfId="5101" priority="1459"/>
  </conditionalFormatting>
  <conditionalFormatting sqref="AJ2976">
    <cfRule type="duplicateValues" dxfId="5100" priority="1429"/>
  </conditionalFormatting>
  <conditionalFormatting sqref="AJ2977">
    <cfRule type="duplicateValues" dxfId="5099" priority="1413"/>
  </conditionalFormatting>
  <conditionalFormatting sqref="AJ2978">
    <cfRule type="duplicateValues" dxfId="5098" priority="1402"/>
  </conditionalFormatting>
  <conditionalFormatting sqref="AJ2979">
    <cfRule type="duplicateValues" dxfId="5097" priority="1378"/>
  </conditionalFormatting>
  <conditionalFormatting sqref="AJ2980">
    <cfRule type="duplicateValues" dxfId="5096" priority="1346"/>
  </conditionalFormatting>
  <conditionalFormatting sqref="AJ2981">
    <cfRule type="duplicateValues" dxfId="5095" priority="1364"/>
  </conditionalFormatting>
  <conditionalFormatting sqref="AJ2982">
    <cfRule type="duplicateValues" dxfId="5094" priority="1333"/>
  </conditionalFormatting>
  <conditionalFormatting sqref="AJ2983">
    <cfRule type="duplicateValues" dxfId="5093" priority="1318"/>
  </conditionalFormatting>
  <conditionalFormatting sqref="AJ2984">
    <cfRule type="duplicateValues" dxfId="5092" priority="1298"/>
  </conditionalFormatting>
  <conditionalFormatting sqref="AJ2985">
    <cfRule type="duplicateValues" dxfId="5091" priority="1257"/>
  </conditionalFormatting>
  <conditionalFormatting sqref="AJ2986">
    <cfRule type="duplicateValues" dxfId="5090" priority="1221"/>
  </conditionalFormatting>
  <conditionalFormatting sqref="AJ2987">
    <cfRule type="duplicateValues" dxfId="5089" priority="1203"/>
  </conditionalFormatting>
  <conditionalFormatting sqref="AJ2988">
    <cfRule type="duplicateValues" dxfId="5088" priority="1185"/>
  </conditionalFormatting>
  <conditionalFormatting sqref="AJ2989">
    <cfRule type="duplicateValues" dxfId="5087" priority="1167"/>
  </conditionalFormatting>
  <conditionalFormatting sqref="AJ2990">
    <cfRule type="duplicateValues" dxfId="5086" priority="1141"/>
  </conditionalFormatting>
  <conditionalFormatting sqref="AJ2991">
    <cfRule type="duplicateValues" dxfId="5085" priority="1126"/>
  </conditionalFormatting>
  <conditionalFormatting sqref="AJ2992">
    <cfRule type="duplicateValues" dxfId="5084" priority="1106"/>
  </conditionalFormatting>
  <conditionalFormatting sqref="AJ2993">
    <cfRule type="duplicateValues" dxfId="5083" priority="1272"/>
  </conditionalFormatting>
  <conditionalFormatting sqref="AJ2994">
    <cfRule type="duplicateValues" dxfId="5082" priority="1090"/>
  </conditionalFormatting>
  <conditionalFormatting sqref="AJ2995">
    <cfRule type="duplicateValues" dxfId="5081" priority="1064"/>
  </conditionalFormatting>
  <conditionalFormatting sqref="AJ2996">
    <cfRule type="duplicateValues" dxfId="5080" priority="1008"/>
  </conditionalFormatting>
  <conditionalFormatting sqref="AJ2997">
    <cfRule type="duplicateValues" dxfId="5079" priority="1026"/>
  </conditionalFormatting>
  <conditionalFormatting sqref="AJ2998">
    <cfRule type="duplicateValues" dxfId="5078" priority="995"/>
  </conditionalFormatting>
  <conditionalFormatting sqref="AJ2999">
    <cfRule type="duplicateValues" dxfId="5077" priority="1044"/>
  </conditionalFormatting>
  <conditionalFormatting sqref="AJ3000">
    <cfRule type="duplicateValues" dxfId="5076" priority="975"/>
  </conditionalFormatting>
  <conditionalFormatting sqref="AJ3001">
    <cfRule type="duplicateValues" dxfId="5075" priority="972"/>
  </conditionalFormatting>
  <conditionalFormatting sqref="AJ3002">
    <cfRule type="duplicateValues" dxfId="5074" priority="1445"/>
  </conditionalFormatting>
  <conditionalFormatting sqref="AJ3004:AJ3006">
    <cfRule type="duplicateValues" dxfId="5073" priority="950"/>
  </conditionalFormatting>
  <conditionalFormatting sqref="AJ3007">
    <cfRule type="duplicateValues" dxfId="5072" priority="1239"/>
  </conditionalFormatting>
  <conditionalFormatting sqref="AJ3008">
    <cfRule type="duplicateValues" dxfId="5071" priority="943"/>
  </conditionalFormatting>
  <conditionalFormatting sqref="AJ3009">
    <cfRule type="duplicateValues" dxfId="5070" priority="910"/>
  </conditionalFormatting>
  <conditionalFormatting sqref="AJ3010">
    <cfRule type="duplicateValues" dxfId="5069" priority="899"/>
  </conditionalFormatting>
  <conditionalFormatting sqref="AJ3011">
    <cfRule type="duplicateValues" dxfId="5068" priority="846"/>
  </conditionalFormatting>
  <conditionalFormatting sqref="AJ3012">
    <cfRule type="duplicateValues" dxfId="5067" priority="851"/>
  </conditionalFormatting>
  <conditionalFormatting sqref="AJ3013">
    <cfRule type="duplicateValues" dxfId="5066" priority="939"/>
  </conditionalFormatting>
  <conditionalFormatting sqref="AJ3014">
    <cfRule type="duplicateValues" dxfId="5065" priority="835"/>
  </conditionalFormatting>
  <conditionalFormatting sqref="AJ3015">
    <cfRule type="duplicateValues" dxfId="5064" priority="926"/>
  </conditionalFormatting>
  <conditionalFormatting sqref="AJ3017">
    <cfRule type="duplicateValues" dxfId="5063" priority="820"/>
  </conditionalFormatting>
  <conditionalFormatting sqref="AJ3018">
    <cfRule type="duplicateValues" dxfId="5062" priority="804"/>
  </conditionalFormatting>
  <conditionalFormatting sqref="AJ3019">
    <cfRule type="duplicateValues" dxfId="5061" priority="793"/>
  </conditionalFormatting>
  <conditionalFormatting sqref="AJ3020">
    <cfRule type="duplicateValues" dxfId="5060" priority="780"/>
  </conditionalFormatting>
  <conditionalFormatting sqref="AJ3021">
    <cfRule type="duplicateValues" dxfId="5059" priority="737"/>
  </conditionalFormatting>
  <conditionalFormatting sqref="AJ3022">
    <cfRule type="duplicateValues" dxfId="5058" priority="721"/>
  </conditionalFormatting>
  <conditionalFormatting sqref="AJ3023">
    <cfRule type="duplicateValues" dxfId="5057" priority="767"/>
  </conditionalFormatting>
  <conditionalFormatting sqref="AJ3024">
    <cfRule type="duplicateValues" dxfId="5056" priority="751"/>
  </conditionalFormatting>
  <conditionalFormatting sqref="AJ3025">
    <cfRule type="duplicateValues" dxfId="5055" priority="1285"/>
  </conditionalFormatting>
  <conditionalFormatting sqref="AJ3026">
    <cfRule type="duplicateValues" dxfId="5054" priority="682"/>
  </conditionalFormatting>
  <conditionalFormatting sqref="AJ3027">
    <cfRule type="duplicateValues" dxfId="5053" priority="669"/>
  </conditionalFormatting>
  <conditionalFormatting sqref="AJ3028">
    <cfRule type="duplicateValues" dxfId="5052" priority="649"/>
  </conditionalFormatting>
  <conditionalFormatting sqref="AJ3029">
    <cfRule type="duplicateValues" dxfId="5051" priority="636"/>
  </conditionalFormatting>
  <conditionalFormatting sqref="AJ3030">
    <cfRule type="duplicateValues" dxfId="5050" priority="593"/>
  </conditionalFormatting>
  <conditionalFormatting sqref="AJ3031">
    <cfRule type="duplicateValues" dxfId="5049" priority="606"/>
  </conditionalFormatting>
  <conditionalFormatting sqref="AJ3033">
    <cfRule type="duplicateValues" dxfId="5048" priority="585"/>
  </conditionalFormatting>
  <conditionalFormatting sqref="AJ3034">
    <cfRule type="duplicateValues" dxfId="5047" priority="584"/>
  </conditionalFormatting>
  <conditionalFormatting sqref="AJ3036">
    <cfRule type="duplicateValues" dxfId="5046" priority="553"/>
    <cfRule type="duplicateValues" dxfId="5045" priority="554"/>
  </conditionalFormatting>
  <conditionalFormatting sqref="AJ3037">
    <cfRule type="duplicateValues" dxfId="5044" priority="537"/>
    <cfRule type="duplicateValues" dxfId="5043" priority="536"/>
  </conditionalFormatting>
  <conditionalFormatting sqref="AJ3038">
    <cfRule type="duplicateValues" dxfId="5042" priority="518"/>
    <cfRule type="duplicateValues" dxfId="5041" priority="517"/>
  </conditionalFormatting>
  <conditionalFormatting sqref="AJ3039">
    <cfRule type="duplicateValues" dxfId="5040" priority="495"/>
    <cfRule type="duplicateValues" dxfId="5039" priority="494"/>
  </conditionalFormatting>
  <conditionalFormatting sqref="AJ3040">
    <cfRule type="duplicateValues" dxfId="5038" priority="477"/>
    <cfRule type="duplicateValues" dxfId="5037" priority="478"/>
  </conditionalFormatting>
  <conditionalFormatting sqref="AJ3041">
    <cfRule type="duplicateValues" dxfId="5036" priority="453"/>
    <cfRule type="duplicateValues" dxfId="5035" priority="452"/>
  </conditionalFormatting>
  <conditionalFormatting sqref="AJ3042">
    <cfRule type="duplicateValues" dxfId="5034" priority="436"/>
    <cfRule type="duplicateValues" dxfId="5033" priority="435"/>
  </conditionalFormatting>
  <conditionalFormatting sqref="AJ3043">
    <cfRule type="duplicateValues" dxfId="5032" priority="413"/>
    <cfRule type="duplicateValues" dxfId="5031" priority="412"/>
  </conditionalFormatting>
  <conditionalFormatting sqref="AJ3044">
    <cfRule type="duplicateValues" dxfId="5030" priority="392"/>
    <cfRule type="duplicateValues" dxfId="5029" priority="391"/>
  </conditionalFormatting>
  <conditionalFormatting sqref="AJ3045">
    <cfRule type="duplicateValues" dxfId="5028" priority="375"/>
    <cfRule type="duplicateValues" dxfId="5027" priority="374"/>
  </conditionalFormatting>
  <conditionalFormatting sqref="AJ3046">
    <cfRule type="duplicateValues" dxfId="5026" priority="356"/>
    <cfRule type="duplicateValues" dxfId="5025" priority="355"/>
  </conditionalFormatting>
  <conditionalFormatting sqref="AJ3047">
    <cfRule type="duplicateValues" dxfId="5024" priority="337"/>
    <cfRule type="duplicateValues" dxfId="5023" priority="336"/>
  </conditionalFormatting>
  <conditionalFormatting sqref="AJ3048">
    <cfRule type="duplicateValues" dxfId="5022" priority="311"/>
    <cfRule type="duplicateValues" dxfId="5021" priority="312"/>
  </conditionalFormatting>
  <conditionalFormatting sqref="AJ3049">
    <cfRule type="duplicateValues" dxfId="5020" priority="294"/>
    <cfRule type="duplicateValues" dxfId="5019" priority="295"/>
  </conditionalFormatting>
  <conditionalFormatting sqref="AJ3050">
    <cfRule type="duplicateValues" dxfId="5018" priority="275"/>
    <cfRule type="duplicateValues" dxfId="5017" priority="276"/>
  </conditionalFormatting>
  <conditionalFormatting sqref="AJ3051">
    <cfRule type="duplicateValues" dxfId="5016" priority="250"/>
    <cfRule type="duplicateValues" dxfId="5015" priority="251"/>
  </conditionalFormatting>
  <conditionalFormatting sqref="AJ3052">
    <cfRule type="duplicateValues" dxfId="5014" priority="233"/>
    <cfRule type="duplicateValues" dxfId="5013" priority="234"/>
  </conditionalFormatting>
  <conditionalFormatting sqref="AJ3053">
    <cfRule type="duplicateValues" dxfId="5012" priority="208"/>
    <cfRule type="duplicateValues" dxfId="5011" priority="209"/>
  </conditionalFormatting>
  <conditionalFormatting sqref="AJ3054">
    <cfRule type="duplicateValues" dxfId="5010" priority="186"/>
    <cfRule type="duplicateValues" dxfId="5009" priority="185"/>
  </conditionalFormatting>
  <conditionalFormatting sqref="AJ3055">
    <cfRule type="duplicateValues" dxfId="5008" priority="163"/>
    <cfRule type="duplicateValues" dxfId="5007" priority="162"/>
  </conditionalFormatting>
  <conditionalFormatting sqref="AJ3056">
    <cfRule type="duplicateValues" dxfId="5006" priority="140"/>
    <cfRule type="duplicateValues" dxfId="5005" priority="139"/>
  </conditionalFormatting>
  <conditionalFormatting sqref="AJ3057">
    <cfRule type="duplicateValues" dxfId="5004" priority="117"/>
    <cfRule type="duplicateValues" dxfId="5003" priority="116"/>
  </conditionalFormatting>
  <conditionalFormatting sqref="AJ3058">
    <cfRule type="duplicateValues" dxfId="5002" priority="100"/>
    <cfRule type="duplicateValues" dxfId="5001" priority="99"/>
  </conditionalFormatting>
  <conditionalFormatting sqref="AJ3059">
    <cfRule type="duplicateValues" dxfId="5000" priority="75"/>
    <cfRule type="duplicateValues" dxfId="4999" priority="74"/>
  </conditionalFormatting>
  <conditionalFormatting sqref="AJ3060">
    <cfRule type="duplicateValues" dxfId="4998" priority="51"/>
    <cfRule type="duplicateValues" dxfId="4997" priority="52"/>
  </conditionalFormatting>
  <conditionalFormatting sqref="AJ3061">
    <cfRule type="duplicateValues" dxfId="4996" priority="28"/>
    <cfRule type="duplicateValues" dxfId="4995" priority="29"/>
  </conditionalFormatting>
  <conditionalFormatting sqref="AJ3062">
    <cfRule type="duplicateValues" dxfId="4994" priority="5"/>
    <cfRule type="duplicateValues" dxfId="4993" priority="6"/>
  </conditionalFormatting>
  <conditionalFormatting sqref="AJ3063:AJ1048576 AJ3032 AJ3016 AJ3003 AJ2856 AJ1:AJ2816 AJ3035">
    <cfRule type="duplicateValues" dxfId="4992" priority="3994"/>
  </conditionalFormatting>
  <conditionalFormatting sqref="AK343">
    <cfRule type="duplicateValues" dxfId="4991" priority="10575"/>
  </conditionalFormatting>
  <conditionalFormatting sqref="AK677">
    <cfRule type="duplicateValues" dxfId="4990" priority="9873"/>
  </conditionalFormatting>
  <conditionalFormatting sqref="AK679">
    <cfRule type="duplicateValues" dxfId="4989" priority="6108"/>
    <cfRule type="duplicateValues" dxfId="4988" priority="6107"/>
  </conditionalFormatting>
  <conditionalFormatting sqref="AK702">
    <cfRule type="duplicateValues" dxfId="4987" priority="11043"/>
  </conditionalFormatting>
  <conditionalFormatting sqref="AK911">
    <cfRule type="duplicateValues" dxfId="4986" priority="11045"/>
  </conditionalFormatting>
  <conditionalFormatting sqref="AK915">
    <cfRule type="duplicateValues" dxfId="4985" priority="11047"/>
  </conditionalFormatting>
  <conditionalFormatting sqref="AK1002">
    <cfRule type="duplicateValues" dxfId="4984" priority="715"/>
    <cfRule type="duplicateValues" dxfId="4983" priority="716"/>
  </conditionalFormatting>
  <conditionalFormatting sqref="AK2042">
    <cfRule type="duplicateValues" dxfId="4982" priority="10916"/>
  </conditionalFormatting>
  <conditionalFormatting sqref="AK2180">
    <cfRule type="duplicateValues" dxfId="4981" priority="11201"/>
  </conditionalFormatting>
  <conditionalFormatting sqref="AK2182">
    <cfRule type="duplicateValues" dxfId="4980" priority="11199"/>
  </conditionalFormatting>
  <conditionalFormatting sqref="AK2187">
    <cfRule type="duplicateValues" dxfId="4979" priority="11193"/>
  </conditionalFormatting>
  <conditionalFormatting sqref="AK2188">
    <cfRule type="duplicateValues" dxfId="4978" priority="11192"/>
  </conditionalFormatting>
  <conditionalFormatting sqref="AK2189">
    <cfRule type="duplicateValues" dxfId="4977" priority="11189"/>
  </conditionalFormatting>
  <conditionalFormatting sqref="AK2191">
    <cfRule type="duplicateValues" dxfId="4976" priority="11186"/>
  </conditionalFormatting>
  <conditionalFormatting sqref="AK2192">
    <cfRule type="duplicateValues" dxfId="4975" priority="11185"/>
  </conditionalFormatting>
  <conditionalFormatting sqref="AK2194">
    <cfRule type="duplicateValues" dxfId="4974" priority="11182"/>
  </conditionalFormatting>
  <conditionalFormatting sqref="AK2195">
    <cfRule type="duplicateValues" dxfId="4973" priority="11176"/>
  </conditionalFormatting>
  <conditionalFormatting sqref="AK2196">
    <cfRule type="duplicateValues" dxfId="4972" priority="11171"/>
  </conditionalFormatting>
  <conditionalFormatting sqref="AK2199">
    <cfRule type="duplicateValues" dxfId="4971" priority="11168"/>
  </conditionalFormatting>
  <conditionalFormatting sqref="AK2203">
    <cfRule type="duplicateValues" dxfId="4970" priority="11161"/>
  </conditionalFormatting>
  <conditionalFormatting sqref="AK2204">
    <cfRule type="duplicateValues" dxfId="4969" priority="11160"/>
  </conditionalFormatting>
  <conditionalFormatting sqref="AK2205">
    <cfRule type="duplicateValues" dxfId="4968" priority="11157"/>
  </conditionalFormatting>
  <conditionalFormatting sqref="AK2207">
    <cfRule type="duplicateValues" dxfId="4967" priority="11148"/>
  </conditionalFormatting>
  <conditionalFormatting sqref="AK2208">
    <cfRule type="duplicateValues" dxfId="4966" priority="11143"/>
  </conditionalFormatting>
  <conditionalFormatting sqref="AK2209">
    <cfRule type="duplicateValues" dxfId="4965" priority="11139"/>
  </conditionalFormatting>
  <conditionalFormatting sqref="AK2211">
    <cfRule type="duplicateValues" dxfId="4964" priority="11129"/>
  </conditionalFormatting>
  <conditionalFormatting sqref="AK2212">
    <cfRule type="duplicateValues" dxfId="4963" priority="11128"/>
  </conditionalFormatting>
  <conditionalFormatting sqref="AK2213">
    <cfRule type="duplicateValues" dxfId="4962" priority="11126"/>
  </conditionalFormatting>
  <conditionalFormatting sqref="AK2215">
    <cfRule type="duplicateValues" dxfId="4961" priority="11124"/>
  </conditionalFormatting>
  <conditionalFormatting sqref="AK2217">
    <cfRule type="duplicateValues" dxfId="4960" priority="11120"/>
  </conditionalFormatting>
  <conditionalFormatting sqref="AK2218">
    <cfRule type="duplicateValues" dxfId="4959" priority="11117"/>
  </conditionalFormatting>
  <conditionalFormatting sqref="AK2219">
    <cfRule type="duplicateValues" dxfId="4958" priority="11114"/>
  </conditionalFormatting>
  <conditionalFormatting sqref="AK2221">
    <cfRule type="duplicateValues" dxfId="4957" priority="11099"/>
  </conditionalFormatting>
  <conditionalFormatting sqref="AK2224">
    <cfRule type="duplicateValues" dxfId="4956" priority="11092"/>
  </conditionalFormatting>
  <conditionalFormatting sqref="AK2225">
    <cfRule type="duplicateValues" dxfId="4955" priority="11090"/>
  </conditionalFormatting>
  <conditionalFormatting sqref="AK2226">
    <cfRule type="duplicateValues" dxfId="4954" priority="11087"/>
  </conditionalFormatting>
  <conditionalFormatting sqref="AK2227">
    <cfRule type="duplicateValues" dxfId="4953" priority="11082"/>
  </conditionalFormatting>
  <conditionalFormatting sqref="AK2228">
    <cfRule type="duplicateValues" dxfId="4952" priority="11076"/>
  </conditionalFormatting>
  <conditionalFormatting sqref="AK2229">
    <cfRule type="duplicateValues" dxfId="4951" priority="11073"/>
    <cfRule type="duplicateValues" dxfId="4950" priority="11074"/>
  </conditionalFormatting>
  <conditionalFormatting sqref="AK2230">
    <cfRule type="duplicateValues" dxfId="4949" priority="11067"/>
    <cfRule type="duplicateValues" dxfId="4948" priority="11068"/>
  </conditionalFormatting>
  <conditionalFormatting sqref="AK2232">
    <cfRule type="duplicateValues" dxfId="4947" priority="11064"/>
  </conditionalFormatting>
  <conditionalFormatting sqref="AK2234">
    <cfRule type="duplicateValues" dxfId="4946" priority="11048"/>
  </conditionalFormatting>
  <conditionalFormatting sqref="AK2237">
    <cfRule type="duplicateValues" dxfId="4945" priority="11042"/>
  </conditionalFormatting>
  <conditionalFormatting sqref="AK2238">
    <cfRule type="duplicateValues" dxfId="4944" priority="11041"/>
  </conditionalFormatting>
  <conditionalFormatting sqref="AK2239">
    <cfRule type="duplicateValues" dxfId="4943" priority="11057"/>
  </conditionalFormatting>
  <conditionalFormatting sqref="AK2240">
    <cfRule type="duplicateValues" dxfId="4942" priority="11035"/>
  </conditionalFormatting>
  <conditionalFormatting sqref="AK2241">
    <cfRule type="duplicateValues" dxfId="4941" priority="11039"/>
  </conditionalFormatting>
  <conditionalFormatting sqref="AK2243">
    <cfRule type="duplicateValues" dxfId="4940" priority="11022"/>
  </conditionalFormatting>
  <conditionalFormatting sqref="AK2244">
    <cfRule type="duplicateValues" dxfId="4939" priority="11016"/>
  </conditionalFormatting>
  <conditionalFormatting sqref="AK2245">
    <cfRule type="duplicateValues" dxfId="4938" priority="11010"/>
  </conditionalFormatting>
  <conditionalFormatting sqref="AK2246">
    <cfRule type="duplicateValues" dxfId="4937" priority="11005"/>
  </conditionalFormatting>
  <conditionalFormatting sqref="AK2249">
    <cfRule type="duplicateValues" dxfId="4936" priority="10995"/>
  </conditionalFormatting>
  <conditionalFormatting sqref="AK2250">
    <cfRule type="duplicateValues" dxfId="4935" priority="10992"/>
  </conditionalFormatting>
  <conditionalFormatting sqref="AK2251">
    <cfRule type="duplicateValues" dxfId="4934" priority="10991"/>
  </conditionalFormatting>
  <conditionalFormatting sqref="AK2252">
    <cfRule type="duplicateValues" dxfId="4933" priority="10987"/>
  </conditionalFormatting>
  <conditionalFormatting sqref="AK2254">
    <cfRule type="duplicateValues" dxfId="4932" priority="10985"/>
  </conditionalFormatting>
  <conditionalFormatting sqref="AK2255">
    <cfRule type="duplicateValues" dxfId="4931" priority="10982"/>
  </conditionalFormatting>
  <conditionalFormatting sqref="AK2257">
    <cfRule type="duplicateValues" dxfId="4930" priority="10980"/>
  </conditionalFormatting>
  <conditionalFormatting sqref="AK2260">
    <cfRule type="duplicateValues" dxfId="4929" priority="10972"/>
  </conditionalFormatting>
  <conditionalFormatting sqref="AK2263">
    <cfRule type="duplicateValues" dxfId="4928" priority="10967"/>
  </conditionalFormatting>
  <conditionalFormatting sqref="AK2265">
    <cfRule type="duplicateValues" dxfId="4927" priority="9727"/>
  </conditionalFormatting>
  <conditionalFormatting sqref="AK2266">
    <cfRule type="duplicateValues" dxfId="4926" priority="10965"/>
  </conditionalFormatting>
  <conditionalFormatting sqref="AK2267">
    <cfRule type="duplicateValues" dxfId="4925" priority="10963"/>
  </conditionalFormatting>
  <conditionalFormatting sqref="AK2268">
    <cfRule type="duplicateValues" dxfId="4924" priority="10959"/>
  </conditionalFormatting>
  <conditionalFormatting sqref="AK2269">
    <cfRule type="duplicateValues" dxfId="4923" priority="10961"/>
  </conditionalFormatting>
  <conditionalFormatting sqref="AK2270">
    <cfRule type="duplicateValues" dxfId="4922" priority="10950"/>
  </conditionalFormatting>
  <conditionalFormatting sqref="AK2271">
    <cfRule type="duplicateValues" dxfId="4921" priority="10948"/>
  </conditionalFormatting>
  <conditionalFormatting sqref="AK2272">
    <cfRule type="duplicateValues" dxfId="4920" priority="10941"/>
  </conditionalFormatting>
  <conditionalFormatting sqref="AK2273">
    <cfRule type="duplicateValues" dxfId="4919" priority="10929"/>
  </conditionalFormatting>
  <conditionalFormatting sqref="AK2274">
    <cfRule type="duplicateValues" dxfId="4918" priority="10920"/>
  </conditionalFormatting>
  <conditionalFormatting sqref="AK2276">
    <cfRule type="duplicateValues" dxfId="4917" priority="10917"/>
  </conditionalFormatting>
  <conditionalFormatting sqref="AK2278">
    <cfRule type="duplicateValues" dxfId="4916" priority="10915"/>
  </conditionalFormatting>
  <conditionalFormatting sqref="AK2279">
    <cfRule type="duplicateValues" dxfId="4915" priority="10881"/>
  </conditionalFormatting>
  <conditionalFormatting sqref="AK2280">
    <cfRule type="duplicateValues" dxfId="4914" priority="10894"/>
  </conditionalFormatting>
  <conditionalFormatting sqref="AK2281">
    <cfRule type="duplicateValues" dxfId="4913" priority="10870"/>
  </conditionalFormatting>
  <conditionalFormatting sqref="AK2283:AK2284">
    <cfRule type="duplicateValues" dxfId="4912" priority="10868"/>
  </conditionalFormatting>
  <conditionalFormatting sqref="AK2285">
    <cfRule type="duplicateValues" dxfId="4911" priority="10853"/>
  </conditionalFormatting>
  <conditionalFormatting sqref="AK2286">
    <cfRule type="duplicateValues" dxfId="4910" priority="10841"/>
  </conditionalFormatting>
  <conditionalFormatting sqref="AK2287">
    <cfRule type="duplicateValues" dxfId="4909" priority="10818"/>
  </conditionalFormatting>
  <conditionalFormatting sqref="AK2288">
    <cfRule type="duplicateValues" dxfId="4908" priority="10805"/>
  </conditionalFormatting>
  <conditionalFormatting sqref="AK2289">
    <cfRule type="duplicateValues" dxfId="4907" priority="10792"/>
  </conditionalFormatting>
  <conditionalFormatting sqref="AK2290">
    <cfRule type="duplicateValues" dxfId="4906" priority="10779"/>
  </conditionalFormatting>
  <conditionalFormatting sqref="AK2291">
    <cfRule type="duplicateValues" dxfId="4905" priority="10766"/>
  </conditionalFormatting>
  <conditionalFormatting sqref="AK2292">
    <cfRule type="duplicateValues" dxfId="4904" priority="10753"/>
  </conditionalFormatting>
  <conditionalFormatting sqref="AK2293">
    <cfRule type="duplicateValues" dxfId="4903" priority="10739"/>
  </conditionalFormatting>
  <conditionalFormatting sqref="AK2295">
    <cfRule type="duplicateValues" dxfId="4902" priority="10737"/>
  </conditionalFormatting>
  <conditionalFormatting sqref="AK2297">
    <cfRule type="duplicateValues" dxfId="4901" priority="10734"/>
  </conditionalFormatting>
  <conditionalFormatting sqref="AK2298">
    <cfRule type="duplicateValues" dxfId="4900" priority="10731"/>
  </conditionalFormatting>
  <conditionalFormatting sqref="AK2299">
    <cfRule type="duplicateValues" dxfId="4899" priority="10729"/>
  </conditionalFormatting>
  <conditionalFormatting sqref="AK2300">
    <cfRule type="duplicateValues" dxfId="4898" priority="10718"/>
  </conditionalFormatting>
  <conditionalFormatting sqref="AK2301">
    <cfRule type="duplicateValues" dxfId="4897" priority="10707"/>
  </conditionalFormatting>
  <conditionalFormatting sqref="AK2302">
    <cfRule type="duplicateValues" dxfId="4896" priority="10693"/>
  </conditionalFormatting>
  <conditionalFormatting sqref="AK2303">
    <cfRule type="duplicateValues" dxfId="4895" priority="10680"/>
  </conditionalFormatting>
  <conditionalFormatting sqref="AK2304">
    <cfRule type="duplicateValues" dxfId="4894" priority="10669"/>
  </conditionalFormatting>
  <conditionalFormatting sqref="AK2305">
    <cfRule type="duplicateValues" dxfId="4893" priority="10658"/>
  </conditionalFormatting>
  <conditionalFormatting sqref="AK2306">
    <cfRule type="duplicateValues" dxfId="4892" priority="10644"/>
  </conditionalFormatting>
  <conditionalFormatting sqref="AK2307">
    <cfRule type="duplicateValues" dxfId="4891" priority="10629"/>
  </conditionalFormatting>
  <conditionalFormatting sqref="AK2308">
    <cfRule type="duplicateValues" dxfId="4890" priority="10616"/>
  </conditionalFormatting>
  <conditionalFormatting sqref="AK2309">
    <cfRule type="duplicateValues" dxfId="4889" priority="10603"/>
  </conditionalFormatting>
  <conditionalFormatting sqref="AK2310">
    <cfRule type="duplicateValues" dxfId="4888" priority="10590"/>
  </conditionalFormatting>
  <conditionalFormatting sqref="AK2311">
    <cfRule type="duplicateValues" dxfId="4887" priority="10577"/>
  </conditionalFormatting>
  <conditionalFormatting sqref="AK2312">
    <cfRule type="duplicateValues" dxfId="4886" priority="10562"/>
  </conditionalFormatting>
  <conditionalFormatting sqref="AK2313">
    <cfRule type="duplicateValues" dxfId="4885" priority="10547"/>
  </conditionalFormatting>
  <conditionalFormatting sqref="AK2314">
    <cfRule type="duplicateValues" dxfId="4884" priority="10549"/>
  </conditionalFormatting>
  <conditionalFormatting sqref="AK2315">
    <cfRule type="duplicateValues" dxfId="4883" priority="10536"/>
  </conditionalFormatting>
  <conditionalFormatting sqref="AK2316">
    <cfRule type="duplicateValues" dxfId="4882" priority="10523"/>
  </conditionalFormatting>
  <conditionalFormatting sqref="AK2317">
    <cfRule type="duplicateValues" dxfId="4881" priority="10510"/>
  </conditionalFormatting>
  <conditionalFormatting sqref="AK2318">
    <cfRule type="duplicateValues" dxfId="4880" priority="10484"/>
  </conditionalFormatting>
  <conditionalFormatting sqref="AK2319">
    <cfRule type="duplicateValues" dxfId="4879" priority="10465"/>
  </conditionalFormatting>
  <conditionalFormatting sqref="AK2320">
    <cfRule type="duplicateValues" dxfId="4878" priority="10452"/>
  </conditionalFormatting>
  <conditionalFormatting sqref="AK2321">
    <cfRule type="duplicateValues" dxfId="4877" priority="10439"/>
  </conditionalFormatting>
  <conditionalFormatting sqref="AK2322">
    <cfRule type="duplicateValues" dxfId="4876" priority="10441"/>
  </conditionalFormatting>
  <conditionalFormatting sqref="AK2323">
    <cfRule type="duplicateValues" dxfId="4875" priority="10426"/>
  </conditionalFormatting>
  <conditionalFormatting sqref="AK2324">
    <cfRule type="duplicateValues" dxfId="4874" priority="10414"/>
  </conditionalFormatting>
  <conditionalFormatting sqref="AK2325">
    <cfRule type="duplicateValues" dxfId="4873" priority="10412"/>
  </conditionalFormatting>
  <conditionalFormatting sqref="AK2326">
    <cfRule type="duplicateValues" dxfId="4872" priority="10497"/>
  </conditionalFormatting>
  <conditionalFormatting sqref="AK2327">
    <cfRule type="duplicateValues" dxfId="4871" priority="10395"/>
  </conditionalFormatting>
  <conditionalFormatting sqref="AK2328">
    <cfRule type="duplicateValues" dxfId="4870" priority="10382"/>
  </conditionalFormatting>
  <conditionalFormatting sqref="AK2329">
    <cfRule type="duplicateValues" dxfId="4869" priority="10371"/>
  </conditionalFormatting>
  <conditionalFormatting sqref="AK2330">
    <cfRule type="duplicateValues" dxfId="4868" priority="10360"/>
  </conditionalFormatting>
  <conditionalFormatting sqref="AK2332">
    <cfRule type="duplicateValues" dxfId="4867" priority="10357"/>
  </conditionalFormatting>
  <conditionalFormatting sqref="AK2333">
    <cfRule type="duplicateValues" dxfId="4866" priority="10355"/>
  </conditionalFormatting>
  <conditionalFormatting sqref="AK2334">
    <cfRule type="duplicateValues" dxfId="4865" priority="10353"/>
  </conditionalFormatting>
  <conditionalFormatting sqref="AK2335">
    <cfRule type="duplicateValues" dxfId="4864" priority="10346"/>
  </conditionalFormatting>
  <conditionalFormatting sqref="AK2336">
    <cfRule type="duplicateValues" dxfId="4863" priority="10327"/>
  </conditionalFormatting>
  <conditionalFormatting sqref="AK2337">
    <cfRule type="duplicateValues" dxfId="4862" priority="10336"/>
  </conditionalFormatting>
  <conditionalFormatting sqref="AK2338">
    <cfRule type="duplicateValues" dxfId="4861" priority="10309"/>
  </conditionalFormatting>
  <conditionalFormatting sqref="AK2339">
    <cfRule type="duplicateValues" dxfId="4860" priority="10300"/>
  </conditionalFormatting>
  <conditionalFormatting sqref="AK2340">
    <cfRule type="duplicateValues" dxfId="4859" priority="10293"/>
  </conditionalFormatting>
  <conditionalFormatting sqref="AK2341">
    <cfRule type="duplicateValues" dxfId="4858" priority="10277"/>
  </conditionalFormatting>
  <conditionalFormatting sqref="AK2342">
    <cfRule type="duplicateValues" dxfId="4857" priority="10284"/>
  </conditionalFormatting>
  <conditionalFormatting sqref="AK2343">
    <cfRule type="duplicateValues" dxfId="4856" priority="10268"/>
  </conditionalFormatting>
  <conditionalFormatting sqref="AK2344">
    <cfRule type="duplicateValues" dxfId="4855" priority="10259"/>
  </conditionalFormatting>
  <conditionalFormatting sqref="AK2345">
    <cfRule type="duplicateValues" dxfId="4854" priority="10252"/>
  </conditionalFormatting>
  <conditionalFormatting sqref="AK2346">
    <cfRule type="duplicateValues" dxfId="4853" priority="10243"/>
  </conditionalFormatting>
  <conditionalFormatting sqref="AK2347">
    <cfRule type="duplicateValues" dxfId="4852" priority="10241"/>
  </conditionalFormatting>
  <conditionalFormatting sqref="AK2348">
    <cfRule type="duplicateValues" dxfId="4851" priority="10237"/>
  </conditionalFormatting>
  <conditionalFormatting sqref="AK2349">
    <cfRule type="duplicateValues" dxfId="4850" priority="10211"/>
  </conditionalFormatting>
  <conditionalFormatting sqref="AK2350">
    <cfRule type="duplicateValues" dxfId="4849" priority="10189"/>
  </conditionalFormatting>
  <conditionalFormatting sqref="AK2351">
    <cfRule type="duplicateValues" dxfId="4848" priority="10239"/>
  </conditionalFormatting>
  <conditionalFormatting sqref="AK2352">
    <cfRule type="duplicateValues" dxfId="4847" priority="10176"/>
  </conditionalFormatting>
  <conditionalFormatting sqref="AK2353">
    <cfRule type="duplicateValues" dxfId="4846" priority="10200"/>
  </conditionalFormatting>
  <conditionalFormatting sqref="AK2354">
    <cfRule type="duplicateValues" dxfId="4845" priority="10162"/>
  </conditionalFormatting>
  <conditionalFormatting sqref="AK2355">
    <cfRule type="duplicateValues" dxfId="4844" priority="10151"/>
  </conditionalFormatting>
  <conditionalFormatting sqref="AK2356">
    <cfRule type="duplicateValues" dxfId="4843" priority="10125"/>
  </conditionalFormatting>
  <conditionalFormatting sqref="AK2357">
    <cfRule type="duplicateValues" dxfId="4842" priority="10114"/>
  </conditionalFormatting>
  <conditionalFormatting sqref="AK2358">
    <cfRule type="duplicateValues" dxfId="4841" priority="10140"/>
  </conditionalFormatting>
  <conditionalFormatting sqref="AK2359">
    <cfRule type="duplicateValues" dxfId="4840" priority="10101"/>
  </conditionalFormatting>
  <conditionalFormatting sqref="AK2360">
    <cfRule type="duplicateValues" dxfId="4839" priority="10090"/>
  </conditionalFormatting>
  <conditionalFormatting sqref="AK2361">
    <cfRule type="duplicateValues" dxfId="4838" priority="10073"/>
  </conditionalFormatting>
  <conditionalFormatting sqref="AK2362">
    <cfRule type="duplicateValues" dxfId="4837" priority="10058"/>
  </conditionalFormatting>
  <conditionalFormatting sqref="AK2363">
    <cfRule type="duplicateValues" dxfId="4836" priority="10043"/>
  </conditionalFormatting>
  <conditionalFormatting sqref="AK2364">
    <cfRule type="duplicateValues" dxfId="4835" priority="10028"/>
  </conditionalFormatting>
  <conditionalFormatting sqref="AK2365">
    <cfRule type="duplicateValues" dxfId="4834" priority="10015"/>
  </conditionalFormatting>
  <conditionalFormatting sqref="AK2366">
    <cfRule type="duplicateValues" dxfId="4833" priority="9998"/>
  </conditionalFormatting>
  <conditionalFormatting sqref="AK2367">
    <cfRule type="duplicateValues" dxfId="4832" priority="9972"/>
  </conditionalFormatting>
  <conditionalFormatting sqref="AK2368">
    <cfRule type="duplicateValues" dxfId="4831" priority="9929"/>
  </conditionalFormatting>
  <conditionalFormatting sqref="AK2369">
    <cfRule type="duplicateValues" dxfId="4830" priority="9914"/>
  </conditionalFormatting>
  <conditionalFormatting sqref="AK2370">
    <cfRule type="duplicateValues" dxfId="4829" priority="9910"/>
  </conditionalFormatting>
  <conditionalFormatting sqref="AK2371">
    <cfRule type="duplicateValues" dxfId="4828" priority="9895"/>
  </conditionalFormatting>
  <conditionalFormatting sqref="AK2372">
    <cfRule type="duplicateValues" dxfId="4827" priority="9893"/>
  </conditionalFormatting>
  <conditionalFormatting sqref="AK2373">
    <cfRule type="duplicateValues" dxfId="4826" priority="9878"/>
  </conditionalFormatting>
  <conditionalFormatting sqref="AK2374">
    <cfRule type="duplicateValues" dxfId="4825" priority="9876"/>
  </conditionalFormatting>
  <conditionalFormatting sqref="AK2375">
    <cfRule type="duplicateValues" dxfId="4824" priority="9874"/>
  </conditionalFormatting>
  <conditionalFormatting sqref="AK2376">
    <cfRule type="duplicateValues" dxfId="4823" priority="9871"/>
  </conditionalFormatting>
  <conditionalFormatting sqref="AK2377">
    <cfRule type="duplicateValues" dxfId="4822" priority="9869"/>
  </conditionalFormatting>
  <conditionalFormatting sqref="AK2378">
    <cfRule type="duplicateValues" dxfId="4821" priority="9867"/>
  </conditionalFormatting>
  <conditionalFormatting sqref="AK2379">
    <cfRule type="duplicateValues" dxfId="4820" priority="9852"/>
  </conditionalFormatting>
  <conditionalFormatting sqref="AK2380">
    <cfRule type="duplicateValues" dxfId="4819" priority="9839"/>
  </conditionalFormatting>
  <conditionalFormatting sqref="AK2381">
    <cfRule type="duplicateValues" dxfId="4818" priority="9824"/>
  </conditionalFormatting>
  <conditionalFormatting sqref="AK2382">
    <cfRule type="duplicateValues" dxfId="4817" priority="9809"/>
  </conditionalFormatting>
  <conditionalFormatting sqref="AK2383">
    <cfRule type="duplicateValues" dxfId="4816" priority="9797"/>
  </conditionalFormatting>
  <conditionalFormatting sqref="AK2384">
    <cfRule type="duplicateValues" dxfId="4815" priority="9787"/>
  </conditionalFormatting>
  <conditionalFormatting sqref="AK2385">
    <cfRule type="duplicateValues" dxfId="4814" priority="9777"/>
  </conditionalFormatting>
  <conditionalFormatting sqref="AK2386">
    <cfRule type="duplicateValues" dxfId="4813" priority="9769"/>
  </conditionalFormatting>
  <conditionalFormatting sqref="AK2387">
    <cfRule type="duplicateValues" dxfId="4812" priority="9759"/>
  </conditionalFormatting>
  <conditionalFormatting sqref="AK2388">
    <cfRule type="duplicateValues" dxfId="4811" priority="9739"/>
  </conditionalFormatting>
  <conditionalFormatting sqref="AK2389">
    <cfRule type="duplicateValues" dxfId="4810" priority="9729"/>
  </conditionalFormatting>
  <conditionalFormatting sqref="AK2390">
    <cfRule type="duplicateValues" dxfId="4809" priority="9708"/>
  </conditionalFormatting>
  <conditionalFormatting sqref="AK2391">
    <cfRule type="duplicateValues" dxfId="4808" priority="9749"/>
  </conditionalFormatting>
  <conditionalFormatting sqref="AK2392">
    <cfRule type="duplicateValues" dxfId="4807" priority="9684"/>
  </conditionalFormatting>
  <conditionalFormatting sqref="AK2393">
    <cfRule type="duplicateValues" dxfId="4806" priority="9666"/>
  </conditionalFormatting>
  <conditionalFormatting sqref="AK2394">
    <cfRule type="duplicateValues" dxfId="4805" priority="9655"/>
  </conditionalFormatting>
  <conditionalFormatting sqref="AK2395">
    <cfRule type="duplicateValues" dxfId="4804" priority="9635"/>
  </conditionalFormatting>
  <conditionalFormatting sqref="AK2396">
    <cfRule type="duplicateValues" dxfId="4803" priority="9623"/>
  </conditionalFormatting>
  <conditionalFormatting sqref="AK2397">
    <cfRule type="duplicateValues" dxfId="4802" priority="9611"/>
  </conditionalFormatting>
  <conditionalFormatting sqref="AK2398">
    <cfRule type="duplicateValues" dxfId="4801" priority="9599"/>
  </conditionalFormatting>
  <conditionalFormatting sqref="AK2399">
    <cfRule type="duplicateValues" dxfId="4800" priority="9587"/>
  </conditionalFormatting>
  <conditionalFormatting sqref="AK2400">
    <cfRule type="duplicateValues" dxfId="4799" priority="9560"/>
  </conditionalFormatting>
  <conditionalFormatting sqref="AK2401">
    <cfRule type="duplicateValues" dxfId="4798" priority="9542"/>
  </conditionalFormatting>
  <conditionalFormatting sqref="AK2402">
    <cfRule type="duplicateValues" dxfId="4797" priority="9522"/>
  </conditionalFormatting>
  <conditionalFormatting sqref="AK2403">
    <cfRule type="duplicateValues" dxfId="4796" priority="9502"/>
  </conditionalFormatting>
  <conditionalFormatting sqref="AK2404">
    <cfRule type="duplicateValues" dxfId="4795" priority="9490"/>
  </conditionalFormatting>
  <conditionalFormatting sqref="AK2405">
    <cfRule type="duplicateValues" dxfId="4794" priority="9464"/>
  </conditionalFormatting>
  <conditionalFormatting sqref="AK2406">
    <cfRule type="duplicateValues" dxfId="4793" priority="9444"/>
  </conditionalFormatting>
  <conditionalFormatting sqref="AK2407">
    <cfRule type="duplicateValues" dxfId="4792" priority="9424"/>
  </conditionalFormatting>
  <conditionalFormatting sqref="AK2408">
    <cfRule type="duplicateValues" dxfId="4791" priority="9407"/>
  </conditionalFormatting>
  <conditionalFormatting sqref="AK2409">
    <cfRule type="duplicateValues" dxfId="4790" priority="9387"/>
  </conditionalFormatting>
  <conditionalFormatting sqref="AK2410">
    <cfRule type="duplicateValues" dxfId="4789" priority="9367"/>
  </conditionalFormatting>
  <conditionalFormatting sqref="AK2411">
    <cfRule type="duplicateValues" dxfId="4788" priority="9350"/>
  </conditionalFormatting>
  <conditionalFormatting sqref="AK2412">
    <cfRule type="duplicateValues" dxfId="4787" priority="9330"/>
  </conditionalFormatting>
  <conditionalFormatting sqref="AK2413">
    <cfRule type="duplicateValues" dxfId="4786" priority="9310"/>
  </conditionalFormatting>
  <conditionalFormatting sqref="AK2414">
    <cfRule type="duplicateValues" dxfId="4785" priority="9298"/>
  </conditionalFormatting>
  <conditionalFormatting sqref="AK2415">
    <cfRule type="duplicateValues" dxfId="4784" priority="9274"/>
  </conditionalFormatting>
  <conditionalFormatting sqref="AK2416">
    <cfRule type="duplicateValues" dxfId="4783" priority="9254"/>
  </conditionalFormatting>
  <conditionalFormatting sqref="AK2417">
    <cfRule type="duplicateValues" dxfId="4782" priority="9234"/>
  </conditionalFormatting>
  <conditionalFormatting sqref="AK2418">
    <cfRule type="duplicateValues" dxfId="4781" priority="9214"/>
  </conditionalFormatting>
  <conditionalFormatting sqref="AK2419">
    <cfRule type="duplicateValues" dxfId="4780" priority="9188"/>
  </conditionalFormatting>
  <conditionalFormatting sqref="AK2420">
    <cfRule type="duplicateValues" dxfId="4779" priority="9180"/>
  </conditionalFormatting>
  <conditionalFormatting sqref="AK2421">
    <cfRule type="duplicateValues" dxfId="4778" priority="9194"/>
  </conditionalFormatting>
  <conditionalFormatting sqref="AK2422">
    <cfRule type="duplicateValues" dxfId="4777" priority="9160"/>
  </conditionalFormatting>
  <conditionalFormatting sqref="AK2423">
    <cfRule type="duplicateValues" dxfId="4776" priority="9141"/>
  </conditionalFormatting>
  <conditionalFormatting sqref="AK2424">
    <cfRule type="duplicateValues" dxfId="4775" priority="14766"/>
  </conditionalFormatting>
  <conditionalFormatting sqref="AK2425">
    <cfRule type="duplicateValues" dxfId="4774" priority="9114"/>
  </conditionalFormatting>
  <conditionalFormatting sqref="AK2426">
    <cfRule type="duplicateValues" dxfId="4773" priority="9098"/>
  </conditionalFormatting>
  <conditionalFormatting sqref="AK2427">
    <cfRule type="duplicateValues" dxfId="4772" priority="9088"/>
  </conditionalFormatting>
  <conditionalFormatting sqref="AK2428">
    <cfRule type="duplicateValues" dxfId="4771" priority="14824"/>
  </conditionalFormatting>
  <conditionalFormatting sqref="AK2429">
    <cfRule type="duplicateValues" dxfId="4770" priority="9070"/>
  </conditionalFormatting>
  <conditionalFormatting sqref="AK2430">
    <cfRule type="duplicateValues" dxfId="4769" priority="9054"/>
  </conditionalFormatting>
  <conditionalFormatting sqref="AK2431">
    <cfRule type="duplicateValues" dxfId="4768" priority="9042"/>
  </conditionalFormatting>
  <conditionalFormatting sqref="AK2432">
    <cfRule type="duplicateValues" dxfId="4767" priority="9026"/>
  </conditionalFormatting>
  <conditionalFormatting sqref="AK2433">
    <cfRule type="duplicateValues" dxfId="4766" priority="9010"/>
  </conditionalFormatting>
  <conditionalFormatting sqref="AK2434">
    <cfRule type="duplicateValues" dxfId="4765" priority="8994"/>
  </conditionalFormatting>
  <conditionalFormatting sqref="AK2435">
    <cfRule type="duplicateValues" dxfId="4764" priority="8980"/>
  </conditionalFormatting>
  <conditionalFormatting sqref="AK2436">
    <cfRule type="duplicateValues" dxfId="4763" priority="8964"/>
  </conditionalFormatting>
  <conditionalFormatting sqref="AK2437">
    <cfRule type="duplicateValues" dxfId="4762" priority="8948"/>
  </conditionalFormatting>
  <conditionalFormatting sqref="AK2438">
    <cfRule type="duplicateValues" dxfId="4761" priority="8936"/>
  </conditionalFormatting>
  <conditionalFormatting sqref="AK2439">
    <cfRule type="duplicateValues" dxfId="4760" priority="8924"/>
  </conditionalFormatting>
  <conditionalFormatting sqref="AK2440">
    <cfRule type="duplicateValues" dxfId="4759" priority="8930"/>
  </conditionalFormatting>
  <conditionalFormatting sqref="AK2441">
    <cfRule type="duplicateValues" dxfId="4758" priority="8908"/>
  </conditionalFormatting>
  <conditionalFormatting sqref="AK2442">
    <cfRule type="duplicateValues" dxfId="4757" priority="8898"/>
  </conditionalFormatting>
  <conditionalFormatting sqref="AK2443">
    <cfRule type="duplicateValues" dxfId="4756" priority="8878"/>
  </conditionalFormatting>
  <conditionalFormatting sqref="AK2444">
    <cfRule type="duplicateValues" dxfId="4755" priority="8868"/>
  </conditionalFormatting>
  <conditionalFormatting sqref="AK2445">
    <cfRule type="duplicateValues" dxfId="4754" priority="8847"/>
  </conditionalFormatting>
  <conditionalFormatting sqref="AK2446">
    <cfRule type="duplicateValues" dxfId="4753" priority="8831"/>
  </conditionalFormatting>
  <conditionalFormatting sqref="AK2447">
    <cfRule type="duplicateValues" dxfId="4752" priority="8815"/>
  </conditionalFormatting>
  <conditionalFormatting sqref="AK2448">
    <cfRule type="duplicateValues" dxfId="4751" priority="8801"/>
  </conditionalFormatting>
  <conditionalFormatting sqref="AK2449">
    <cfRule type="duplicateValues" dxfId="4750" priority="14884"/>
  </conditionalFormatting>
  <conditionalFormatting sqref="AK2450">
    <cfRule type="duplicateValues" dxfId="4749" priority="8777"/>
  </conditionalFormatting>
  <conditionalFormatting sqref="AK2451">
    <cfRule type="duplicateValues" dxfId="4748" priority="8757"/>
  </conditionalFormatting>
  <conditionalFormatting sqref="AK2452">
    <cfRule type="duplicateValues" dxfId="4747" priority="8730"/>
  </conditionalFormatting>
  <conditionalFormatting sqref="AK2453">
    <cfRule type="duplicateValues" dxfId="4746" priority="8740"/>
  </conditionalFormatting>
  <conditionalFormatting sqref="AK2454">
    <cfRule type="duplicateValues" dxfId="4745" priority="8710"/>
  </conditionalFormatting>
  <conditionalFormatting sqref="AK2456">
    <cfRule type="duplicateValues" dxfId="4744" priority="8691"/>
  </conditionalFormatting>
  <conditionalFormatting sqref="AK2457">
    <cfRule type="duplicateValues" dxfId="4743" priority="8675"/>
  </conditionalFormatting>
  <conditionalFormatting sqref="AK2458">
    <cfRule type="duplicateValues" dxfId="4742" priority="8661"/>
  </conditionalFormatting>
  <conditionalFormatting sqref="AK2459">
    <cfRule type="duplicateValues" dxfId="4741" priority="8651"/>
  </conditionalFormatting>
  <conditionalFormatting sqref="AK2460">
    <cfRule type="duplicateValues" dxfId="4740" priority="8641"/>
  </conditionalFormatting>
  <conditionalFormatting sqref="AK2461">
    <cfRule type="duplicateValues" dxfId="4739" priority="8625"/>
  </conditionalFormatting>
  <conditionalFormatting sqref="AK2462">
    <cfRule type="duplicateValues" dxfId="4738" priority="8615"/>
  </conditionalFormatting>
  <conditionalFormatting sqref="AK2463">
    <cfRule type="duplicateValues" dxfId="4737" priority="8591"/>
  </conditionalFormatting>
  <conditionalFormatting sqref="AK2464">
    <cfRule type="duplicateValues" dxfId="4736" priority="8584"/>
    <cfRule type="duplicateValues" dxfId="4735" priority="8583"/>
  </conditionalFormatting>
  <conditionalFormatting sqref="AK2466">
    <cfRule type="duplicateValues" dxfId="4734" priority="8549"/>
    <cfRule type="duplicateValues" dxfId="4733" priority="8550"/>
  </conditionalFormatting>
  <conditionalFormatting sqref="AK2467">
    <cfRule type="duplicateValues" dxfId="4732" priority="8526"/>
    <cfRule type="duplicateValues" dxfId="4731" priority="8525"/>
  </conditionalFormatting>
  <conditionalFormatting sqref="AK2468">
    <cfRule type="duplicateValues" dxfId="4730" priority="8595"/>
  </conditionalFormatting>
  <conditionalFormatting sqref="AK2469">
    <cfRule type="duplicateValues" dxfId="4729" priority="8504"/>
    <cfRule type="duplicateValues" dxfId="4728" priority="8503"/>
  </conditionalFormatting>
  <conditionalFormatting sqref="AK2470">
    <cfRule type="duplicateValues" dxfId="4727" priority="8488"/>
    <cfRule type="duplicateValues" dxfId="4726" priority="8487"/>
  </conditionalFormatting>
  <conditionalFormatting sqref="AK2471">
    <cfRule type="duplicateValues" dxfId="4725" priority="8460"/>
    <cfRule type="duplicateValues" dxfId="4724" priority="8459"/>
  </conditionalFormatting>
  <conditionalFormatting sqref="AK2472">
    <cfRule type="duplicateValues" dxfId="4723" priority="8436"/>
    <cfRule type="duplicateValues" dxfId="4722" priority="8435"/>
  </conditionalFormatting>
  <conditionalFormatting sqref="AK2473">
    <cfRule type="duplicateValues" dxfId="4721" priority="8411"/>
    <cfRule type="duplicateValues" dxfId="4720" priority="8412"/>
  </conditionalFormatting>
  <conditionalFormatting sqref="AK2474">
    <cfRule type="duplicateValues" dxfId="4719" priority="8367"/>
    <cfRule type="duplicateValues" dxfId="4718" priority="8368"/>
  </conditionalFormatting>
  <conditionalFormatting sqref="AK2475">
    <cfRule type="duplicateValues" dxfId="4717" priority="8361"/>
  </conditionalFormatting>
  <conditionalFormatting sqref="AK2476:AK2479">
    <cfRule type="duplicateValues" dxfId="4716" priority="15033"/>
  </conditionalFormatting>
  <conditionalFormatting sqref="AK2480">
    <cfRule type="duplicateValues" dxfId="4715" priority="8329"/>
  </conditionalFormatting>
  <conditionalFormatting sqref="AK2481">
    <cfRule type="duplicateValues" dxfId="4714" priority="8308"/>
  </conditionalFormatting>
  <conditionalFormatting sqref="AK2482">
    <cfRule type="duplicateValues" dxfId="4713" priority="8292"/>
  </conditionalFormatting>
  <conditionalFormatting sqref="AK2483">
    <cfRule type="duplicateValues" dxfId="4712" priority="8286"/>
  </conditionalFormatting>
  <conditionalFormatting sqref="AK2484">
    <cfRule type="duplicateValues" dxfId="4711" priority="8270"/>
  </conditionalFormatting>
  <conditionalFormatting sqref="AK2485">
    <cfRule type="duplicateValues" dxfId="4710" priority="8254"/>
  </conditionalFormatting>
  <conditionalFormatting sqref="AK2486">
    <cfRule type="duplicateValues" dxfId="4709" priority="8238"/>
  </conditionalFormatting>
  <conditionalFormatting sqref="AK2487">
    <cfRule type="duplicateValues" dxfId="4708" priority="8222"/>
  </conditionalFormatting>
  <conditionalFormatting sqref="AK2488">
    <cfRule type="duplicateValues" dxfId="4707" priority="8206"/>
  </conditionalFormatting>
  <conditionalFormatting sqref="AK2489">
    <cfRule type="duplicateValues" dxfId="4706" priority="8190"/>
  </conditionalFormatting>
  <conditionalFormatting sqref="AK2490">
    <cfRule type="duplicateValues" dxfId="4705" priority="8174"/>
  </conditionalFormatting>
  <conditionalFormatting sqref="AK2491">
    <cfRule type="duplicateValues" dxfId="4704" priority="8158"/>
  </conditionalFormatting>
  <conditionalFormatting sqref="AK2492">
    <cfRule type="duplicateValues" dxfId="4703" priority="8142"/>
  </conditionalFormatting>
  <conditionalFormatting sqref="AK2493">
    <cfRule type="duplicateValues" dxfId="4702" priority="8126"/>
  </conditionalFormatting>
  <conditionalFormatting sqref="AK2494">
    <cfRule type="duplicateValues" dxfId="4701" priority="8099"/>
  </conditionalFormatting>
  <conditionalFormatting sqref="AK2495">
    <cfRule type="duplicateValues" dxfId="4700" priority="8087"/>
  </conditionalFormatting>
  <conditionalFormatting sqref="AK2496">
    <cfRule type="duplicateValues" dxfId="4699" priority="15177"/>
  </conditionalFormatting>
  <conditionalFormatting sqref="AK2497">
    <cfRule type="duplicateValues" dxfId="4698" priority="8065"/>
  </conditionalFormatting>
  <conditionalFormatting sqref="AK2498">
    <cfRule type="duplicateValues" dxfId="4697" priority="8077"/>
  </conditionalFormatting>
  <conditionalFormatting sqref="AK2499">
    <cfRule type="duplicateValues" dxfId="4696" priority="8049"/>
  </conditionalFormatting>
  <conditionalFormatting sqref="AK2500">
    <cfRule type="duplicateValues" dxfId="4695" priority="8029"/>
  </conditionalFormatting>
  <conditionalFormatting sqref="AK2501">
    <cfRule type="duplicateValues" dxfId="4694" priority="8013"/>
  </conditionalFormatting>
  <conditionalFormatting sqref="AK2502">
    <cfRule type="duplicateValues" dxfId="4693" priority="7997"/>
  </conditionalFormatting>
  <conditionalFormatting sqref="AK2503">
    <cfRule type="duplicateValues" dxfId="4692" priority="7982"/>
  </conditionalFormatting>
  <conditionalFormatting sqref="AK2504">
    <cfRule type="duplicateValues" dxfId="4691" priority="7971"/>
  </conditionalFormatting>
  <conditionalFormatting sqref="AK2505">
    <cfRule type="duplicateValues" dxfId="4690" priority="7958"/>
  </conditionalFormatting>
  <conditionalFormatting sqref="AK2506">
    <cfRule type="duplicateValues" dxfId="4689" priority="7945"/>
  </conditionalFormatting>
  <conditionalFormatting sqref="AK2507">
    <cfRule type="duplicateValues" dxfId="4688" priority="7932"/>
  </conditionalFormatting>
  <conditionalFormatting sqref="AK2508">
    <cfRule type="duplicateValues" dxfId="4687" priority="7903"/>
  </conditionalFormatting>
  <conditionalFormatting sqref="AK2509">
    <cfRule type="duplicateValues" dxfId="4686" priority="7890"/>
  </conditionalFormatting>
  <conditionalFormatting sqref="AK2510">
    <cfRule type="duplicateValues" dxfId="4685" priority="7871"/>
  </conditionalFormatting>
  <conditionalFormatting sqref="AK2511">
    <cfRule type="duplicateValues" dxfId="4684" priority="7858"/>
  </conditionalFormatting>
  <conditionalFormatting sqref="AK2512">
    <cfRule type="duplicateValues" dxfId="4683" priority="7852"/>
  </conditionalFormatting>
  <conditionalFormatting sqref="AK2513">
    <cfRule type="duplicateValues" dxfId="4682" priority="7844"/>
  </conditionalFormatting>
  <conditionalFormatting sqref="AK2514">
    <cfRule type="duplicateValues" dxfId="4681" priority="7819"/>
    <cfRule type="duplicateValues" dxfId="4680" priority="7820"/>
  </conditionalFormatting>
  <conditionalFormatting sqref="AK2515">
    <cfRule type="duplicateValues" dxfId="4679" priority="7802"/>
    <cfRule type="duplicateValues" dxfId="4678" priority="7801"/>
  </conditionalFormatting>
  <conditionalFormatting sqref="AK2517">
    <cfRule type="duplicateValues" dxfId="4677" priority="7772"/>
    <cfRule type="duplicateValues" dxfId="4676" priority="7771"/>
  </conditionalFormatting>
  <conditionalFormatting sqref="AK2518">
    <cfRule type="duplicateValues" dxfId="4675" priority="7769"/>
  </conditionalFormatting>
  <conditionalFormatting sqref="AK2519">
    <cfRule type="duplicateValues" dxfId="4674" priority="7746"/>
  </conditionalFormatting>
  <conditionalFormatting sqref="AK2520">
    <cfRule type="duplicateValues" dxfId="4673" priority="7710"/>
  </conditionalFormatting>
  <conditionalFormatting sqref="AK2521">
    <cfRule type="duplicateValues" dxfId="4672" priority="7704"/>
  </conditionalFormatting>
  <conditionalFormatting sqref="AK2522">
    <cfRule type="duplicateValues" dxfId="4671" priority="7694"/>
  </conditionalFormatting>
  <conditionalFormatting sqref="AK2523">
    <cfRule type="duplicateValues" dxfId="4670" priority="7678"/>
  </conditionalFormatting>
  <conditionalFormatting sqref="AK2524">
    <cfRule type="duplicateValues" dxfId="4669" priority="7658"/>
  </conditionalFormatting>
  <conditionalFormatting sqref="AK2525">
    <cfRule type="duplicateValues" dxfId="4668" priority="7687"/>
  </conditionalFormatting>
  <conditionalFormatting sqref="AK2526">
    <cfRule type="duplicateValues" dxfId="4667" priority="7645"/>
  </conditionalFormatting>
  <conditionalFormatting sqref="AK2527">
    <cfRule type="duplicateValues" dxfId="4666" priority="7630"/>
  </conditionalFormatting>
  <conditionalFormatting sqref="AK2528">
    <cfRule type="duplicateValues" dxfId="4665" priority="7616"/>
  </conditionalFormatting>
  <conditionalFormatting sqref="AK2529">
    <cfRule type="duplicateValues" dxfId="4664" priority="7593"/>
  </conditionalFormatting>
  <conditionalFormatting sqref="AK2531">
    <cfRule type="duplicateValues" dxfId="4663" priority="7579"/>
  </conditionalFormatting>
  <conditionalFormatting sqref="AK2532 AK2530">
    <cfRule type="duplicateValues" dxfId="4662" priority="15355"/>
  </conditionalFormatting>
  <conditionalFormatting sqref="AK2533">
    <cfRule type="duplicateValues" dxfId="4661" priority="7567"/>
  </conditionalFormatting>
  <conditionalFormatting sqref="AK2534">
    <cfRule type="duplicateValues" dxfId="4660" priority="7549"/>
  </conditionalFormatting>
  <conditionalFormatting sqref="AK2535">
    <cfRule type="duplicateValues" dxfId="4659" priority="7533"/>
  </conditionalFormatting>
  <conditionalFormatting sqref="AK2536">
    <cfRule type="duplicateValues" dxfId="4658" priority="7519"/>
  </conditionalFormatting>
  <conditionalFormatting sqref="AK2537">
    <cfRule type="duplicateValues" dxfId="4657" priority="7489"/>
  </conditionalFormatting>
  <conditionalFormatting sqref="AK2538">
    <cfRule type="duplicateValues" dxfId="4656" priority="7479"/>
  </conditionalFormatting>
  <conditionalFormatting sqref="AK2539">
    <cfRule type="duplicateValues" dxfId="4655" priority="7460"/>
  </conditionalFormatting>
  <conditionalFormatting sqref="AK2540">
    <cfRule type="duplicateValues" dxfId="4654" priority="7450"/>
    <cfRule type="duplicateValues" dxfId="4653" priority="7449"/>
  </conditionalFormatting>
  <conditionalFormatting sqref="AK2541">
    <cfRule type="duplicateValues" dxfId="4652" priority="7445"/>
    <cfRule type="duplicateValues" dxfId="4651" priority="7446"/>
  </conditionalFormatting>
  <conditionalFormatting sqref="AK2542">
    <cfRule type="duplicateValues" dxfId="4650" priority="7505"/>
  </conditionalFormatting>
  <conditionalFormatting sqref="AK2543">
    <cfRule type="duplicateValues" dxfId="4649" priority="7433"/>
    <cfRule type="duplicateValues" dxfId="4648" priority="7434"/>
  </conditionalFormatting>
  <conditionalFormatting sqref="AK2544">
    <cfRule type="duplicateValues" dxfId="4647" priority="7422"/>
    <cfRule type="duplicateValues" dxfId="4646" priority="7421"/>
  </conditionalFormatting>
  <conditionalFormatting sqref="AK2545">
    <cfRule type="duplicateValues" dxfId="4645" priority="7409"/>
    <cfRule type="duplicateValues" dxfId="4644" priority="7410"/>
  </conditionalFormatting>
  <conditionalFormatting sqref="AK2546">
    <cfRule type="duplicateValues" dxfId="4643" priority="7401"/>
    <cfRule type="duplicateValues" dxfId="4642" priority="7400"/>
  </conditionalFormatting>
  <conditionalFormatting sqref="AK2547">
    <cfRule type="duplicateValues" dxfId="4641" priority="7387"/>
    <cfRule type="duplicateValues" dxfId="4640" priority="7388"/>
  </conditionalFormatting>
  <conditionalFormatting sqref="AK2548">
    <cfRule type="duplicateValues" dxfId="4639" priority="7375"/>
    <cfRule type="duplicateValues" dxfId="4638" priority="7374"/>
  </conditionalFormatting>
  <conditionalFormatting sqref="AK2549">
    <cfRule type="duplicateValues" dxfId="4637" priority="7362"/>
    <cfRule type="duplicateValues" dxfId="4636" priority="7361"/>
  </conditionalFormatting>
  <conditionalFormatting sqref="AK2550">
    <cfRule type="duplicateValues" dxfId="4635" priority="7349"/>
    <cfRule type="duplicateValues" dxfId="4634" priority="7348"/>
  </conditionalFormatting>
  <conditionalFormatting sqref="AK2551">
    <cfRule type="duplicateValues" dxfId="4633" priority="7326"/>
    <cfRule type="duplicateValues" dxfId="4632" priority="7325"/>
  </conditionalFormatting>
  <conditionalFormatting sqref="AK2552">
    <cfRule type="duplicateValues" dxfId="4631" priority="7313"/>
    <cfRule type="duplicateValues" dxfId="4630" priority="7312"/>
  </conditionalFormatting>
  <conditionalFormatting sqref="AK2553">
    <cfRule type="duplicateValues" dxfId="4629" priority="7310"/>
    <cfRule type="duplicateValues" dxfId="4628" priority="7309"/>
  </conditionalFormatting>
  <conditionalFormatting sqref="AK2554">
    <cfRule type="duplicateValues" dxfId="4627" priority="7253"/>
    <cfRule type="duplicateValues" dxfId="4626" priority="7254"/>
  </conditionalFormatting>
  <conditionalFormatting sqref="AK2555">
    <cfRule type="duplicateValues" dxfId="4625" priority="7277"/>
    <cfRule type="duplicateValues" dxfId="4624" priority="7276"/>
  </conditionalFormatting>
  <conditionalFormatting sqref="AK2556">
    <cfRule type="duplicateValues" dxfId="4623" priority="7244"/>
    <cfRule type="duplicateValues" dxfId="4622" priority="7243"/>
  </conditionalFormatting>
  <conditionalFormatting sqref="AK2557">
    <cfRule type="duplicateValues" dxfId="4621" priority="7241"/>
    <cfRule type="duplicateValues" dxfId="4620" priority="7240"/>
  </conditionalFormatting>
  <conditionalFormatting sqref="AK2558">
    <cfRule type="duplicateValues" dxfId="4619" priority="7230"/>
    <cfRule type="duplicateValues" dxfId="4618" priority="7231"/>
  </conditionalFormatting>
  <conditionalFormatting sqref="AK2559">
    <cfRule type="duplicateValues" dxfId="4617" priority="7266"/>
    <cfRule type="duplicateValues" dxfId="4616" priority="7267"/>
  </conditionalFormatting>
  <conditionalFormatting sqref="AK2560">
    <cfRule type="duplicateValues" dxfId="4615" priority="7198"/>
    <cfRule type="duplicateValues" dxfId="4614" priority="7197"/>
  </conditionalFormatting>
  <conditionalFormatting sqref="AK2561">
    <cfRule type="duplicateValues" dxfId="4613" priority="15440"/>
  </conditionalFormatting>
  <conditionalFormatting sqref="AK2562">
    <cfRule type="duplicateValues" dxfId="4612" priority="7176"/>
    <cfRule type="duplicateValues" dxfId="4611" priority="7177"/>
  </conditionalFormatting>
  <conditionalFormatting sqref="AK2563">
    <cfRule type="duplicateValues" dxfId="4610" priority="7186"/>
  </conditionalFormatting>
  <conditionalFormatting sqref="AK2564">
    <cfRule type="duplicateValues" dxfId="4609" priority="7156"/>
  </conditionalFormatting>
  <conditionalFormatting sqref="AK2565">
    <cfRule type="duplicateValues" dxfId="4608" priority="7147"/>
  </conditionalFormatting>
  <conditionalFormatting sqref="AK2566">
    <cfRule type="duplicateValues" dxfId="4607" priority="7140"/>
  </conditionalFormatting>
  <conditionalFormatting sqref="AK2567">
    <cfRule type="duplicateValues" dxfId="4606" priority="7131"/>
  </conditionalFormatting>
  <conditionalFormatting sqref="AK2568">
    <cfRule type="duplicateValues" dxfId="4605" priority="7124"/>
  </conditionalFormatting>
  <conditionalFormatting sqref="AK2569">
    <cfRule type="duplicateValues" dxfId="4604" priority="7113"/>
  </conditionalFormatting>
  <conditionalFormatting sqref="AK2570">
    <cfRule type="duplicateValues" dxfId="4603" priority="7104"/>
  </conditionalFormatting>
  <conditionalFormatting sqref="AK2571">
    <cfRule type="duplicateValues" dxfId="4602" priority="7095"/>
  </conditionalFormatting>
  <conditionalFormatting sqref="AK2572">
    <cfRule type="duplicateValues" dxfId="4601" priority="7086"/>
  </conditionalFormatting>
  <conditionalFormatting sqref="AK2573">
    <cfRule type="duplicateValues" dxfId="4600" priority="7077"/>
  </conditionalFormatting>
  <conditionalFormatting sqref="AK2574">
    <cfRule type="duplicateValues" dxfId="4599" priority="7062"/>
    <cfRule type="duplicateValues" dxfId="4598" priority="7061"/>
  </conditionalFormatting>
  <conditionalFormatting sqref="AK2575">
    <cfRule type="duplicateValues" dxfId="4597" priority="7075"/>
    <cfRule type="duplicateValues" dxfId="4596" priority="7074"/>
  </conditionalFormatting>
  <conditionalFormatting sqref="AK2576">
    <cfRule type="duplicateValues" dxfId="4595" priority="7041"/>
    <cfRule type="duplicateValues" dxfId="4594" priority="7042"/>
  </conditionalFormatting>
  <conditionalFormatting sqref="AK2577">
    <cfRule type="duplicateValues" dxfId="4593" priority="7051"/>
    <cfRule type="duplicateValues" dxfId="4592" priority="7052"/>
  </conditionalFormatting>
  <conditionalFormatting sqref="AK2578">
    <cfRule type="duplicateValues" dxfId="4591" priority="7028"/>
    <cfRule type="duplicateValues" dxfId="4590" priority="7027"/>
  </conditionalFormatting>
  <conditionalFormatting sqref="AK2579">
    <cfRule type="duplicateValues" dxfId="4589" priority="7013"/>
    <cfRule type="duplicateValues" dxfId="4588" priority="7014"/>
  </conditionalFormatting>
  <conditionalFormatting sqref="AK2580">
    <cfRule type="duplicateValues" dxfId="4587" priority="7003"/>
    <cfRule type="duplicateValues" dxfId="4586" priority="7002"/>
  </conditionalFormatting>
  <conditionalFormatting sqref="AK2581">
    <cfRule type="duplicateValues" dxfId="4585" priority="6988"/>
    <cfRule type="duplicateValues" dxfId="4584" priority="6989"/>
  </conditionalFormatting>
  <conditionalFormatting sqref="AK2582">
    <cfRule type="duplicateValues" dxfId="4583" priority="6977"/>
    <cfRule type="duplicateValues" dxfId="4582" priority="6978"/>
  </conditionalFormatting>
  <conditionalFormatting sqref="AK2583">
    <cfRule type="duplicateValues" dxfId="4581" priority="6966"/>
    <cfRule type="duplicateValues" dxfId="4580" priority="6967"/>
  </conditionalFormatting>
  <conditionalFormatting sqref="AK2584">
    <cfRule type="duplicateValues" dxfId="4579" priority="6951"/>
    <cfRule type="duplicateValues" dxfId="4578" priority="6950"/>
  </conditionalFormatting>
  <conditionalFormatting sqref="AK2585">
    <cfRule type="duplicateValues" dxfId="4577" priority="6936"/>
    <cfRule type="duplicateValues" dxfId="4576" priority="6935"/>
  </conditionalFormatting>
  <conditionalFormatting sqref="AK2586">
    <cfRule type="duplicateValues" dxfId="4575" priority="6925"/>
    <cfRule type="duplicateValues" dxfId="4574" priority="6924"/>
  </conditionalFormatting>
  <conditionalFormatting sqref="AK2587">
    <cfRule type="duplicateValues" dxfId="4573" priority="15530"/>
  </conditionalFormatting>
  <conditionalFormatting sqref="AK2589">
    <cfRule type="duplicateValues" dxfId="4572" priority="6874"/>
    <cfRule type="duplicateValues" dxfId="4571" priority="6873"/>
  </conditionalFormatting>
  <conditionalFormatting sqref="AK2590">
    <cfRule type="duplicateValues" dxfId="4570" priority="6859"/>
    <cfRule type="duplicateValues" dxfId="4569" priority="6860"/>
  </conditionalFormatting>
  <conditionalFormatting sqref="AK2591">
    <cfRule type="duplicateValues" dxfId="4568" priority="6846"/>
    <cfRule type="duplicateValues" dxfId="4567" priority="6845"/>
  </conditionalFormatting>
  <conditionalFormatting sqref="AK2592">
    <cfRule type="duplicateValues" dxfId="4566" priority="6831"/>
    <cfRule type="duplicateValues" dxfId="4565" priority="6832"/>
  </conditionalFormatting>
  <conditionalFormatting sqref="AK2593">
    <cfRule type="duplicateValues" dxfId="4564" priority="6818"/>
    <cfRule type="duplicateValues" dxfId="4563" priority="6817"/>
  </conditionalFormatting>
  <conditionalFormatting sqref="AK2594">
    <cfRule type="duplicateValues" dxfId="4562" priority="6806"/>
    <cfRule type="duplicateValues" dxfId="4561" priority="6807"/>
  </conditionalFormatting>
  <conditionalFormatting sqref="AK2595">
    <cfRule type="duplicateValues" dxfId="4560" priority="6787"/>
  </conditionalFormatting>
  <conditionalFormatting sqref="AK2596">
    <cfRule type="duplicateValues" dxfId="4559" priority="6771"/>
    <cfRule type="duplicateValues" dxfId="4558" priority="6772"/>
  </conditionalFormatting>
  <conditionalFormatting sqref="AK2597">
    <cfRule type="duplicateValues" dxfId="4557" priority="6757"/>
    <cfRule type="duplicateValues" dxfId="4556" priority="6758"/>
  </conditionalFormatting>
  <conditionalFormatting sqref="AK2598">
    <cfRule type="duplicateValues" dxfId="4555" priority="6747"/>
    <cfRule type="duplicateValues" dxfId="4554" priority="6746"/>
  </conditionalFormatting>
  <conditionalFormatting sqref="AK2599">
    <cfRule type="duplicateValues" dxfId="4553" priority="6732"/>
    <cfRule type="duplicateValues" dxfId="4552" priority="6733"/>
  </conditionalFormatting>
  <conditionalFormatting sqref="AK2600">
    <cfRule type="duplicateValues" dxfId="4551" priority="6718"/>
    <cfRule type="duplicateValues" dxfId="4550" priority="6719"/>
  </conditionalFormatting>
  <conditionalFormatting sqref="AK2601">
    <cfRule type="duplicateValues" dxfId="4549" priority="6705"/>
    <cfRule type="duplicateValues" dxfId="4548" priority="6704"/>
  </conditionalFormatting>
  <conditionalFormatting sqref="AK2602">
    <cfRule type="duplicateValues" dxfId="4547" priority="6693"/>
    <cfRule type="duplicateValues" dxfId="4546" priority="6694"/>
  </conditionalFormatting>
  <conditionalFormatting sqref="AK2603">
    <cfRule type="duplicateValues" dxfId="4545" priority="6679"/>
    <cfRule type="duplicateValues" dxfId="4544" priority="6678"/>
  </conditionalFormatting>
  <conditionalFormatting sqref="AK2604">
    <cfRule type="duplicateValues" dxfId="4543" priority="6665"/>
    <cfRule type="duplicateValues" dxfId="4542" priority="6664"/>
  </conditionalFormatting>
  <conditionalFormatting sqref="AK2605">
    <cfRule type="duplicateValues" dxfId="4541" priority="6654"/>
    <cfRule type="duplicateValues" dxfId="4540" priority="6653"/>
  </conditionalFormatting>
  <conditionalFormatting sqref="AK2606">
    <cfRule type="duplicateValues" dxfId="4539" priority="6639"/>
    <cfRule type="duplicateValues" dxfId="4538" priority="6638"/>
  </conditionalFormatting>
  <conditionalFormatting sqref="AK2607">
    <cfRule type="duplicateValues" dxfId="4537" priority="6628"/>
    <cfRule type="duplicateValues" dxfId="4536" priority="6627"/>
  </conditionalFormatting>
  <conditionalFormatting sqref="AK2608">
    <cfRule type="duplicateValues" dxfId="4535" priority="6625"/>
    <cfRule type="duplicateValues" dxfId="4534" priority="6624"/>
  </conditionalFormatting>
  <conditionalFormatting sqref="AK2609">
    <cfRule type="duplicateValues" dxfId="4533" priority="6610"/>
    <cfRule type="duplicateValues" dxfId="4532" priority="6611"/>
  </conditionalFormatting>
  <conditionalFormatting sqref="AK2610">
    <cfRule type="duplicateValues" dxfId="4531" priority="6585"/>
    <cfRule type="duplicateValues" dxfId="4530" priority="6586"/>
  </conditionalFormatting>
  <conditionalFormatting sqref="AK2611">
    <cfRule type="duplicateValues" dxfId="4529" priority="6574"/>
    <cfRule type="duplicateValues" dxfId="4528" priority="6575"/>
  </conditionalFormatting>
  <conditionalFormatting sqref="AK2612">
    <cfRule type="duplicateValues" dxfId="4527" priority="6559"/>
    <cfRule type="duplicateValues" dxfId="4526" priority="6560"/>
  </conditionalFormatting>
  <conditionalFormatting sqref="AK2613">
    <cfRule type="duplicateValues" dxfId="4525" priority="6549"/>
    <cfRule type="duplicateValues" dxfId="4524" priority="6548"/>
  </conditionalFormatting>
  <conditionalFormatting sqref="AK2614">
    <cfRule type="duplicateValues" dxfId="4523" priority="6538"/>
    <cfRule type="duplicateValues" dxfId="4522" priority="6537"/>
  </conditionalFormatting>
  <conditionalFormatting sqref="AK2615">
    <cfRule type="duplicateValues" dxfId="4521" priority="6520"/>
    <cfRule type="duplicateValues" dxfId="4520" priority="6519"/>
  </conditionalFormatting>
  <conditionalFormatting sqref="AK2616">
    <cfRule type="duplicateValues" dxfId="4519" priority="6505"/>
    <cfRule type="duplicateValues" dxfId="4518" priority="6504"/>
  </conditionalFormatting>
  <conditionalFormatting sqref="AK2617">
    <cfRule type="duplicateValues" dxfId="4517" priority="6596"/>
    <cfRule type="duplicateValues" dxfId="4516" priority="6597"/>
  </conditionalFormatting>
  <conditionalFormatting sqref="AK2618">
    <cfRule type="duplicateValues" dxfId="4515" priority="6491"/>
    <cfRule type="duplicateValues" dxfId="4514" priority="6490"/>
  </conditionalFormatting>
  <conditionalFormatting sqref="AK2619">
    <cfRule type="duplicateValues" dxfId="4513" priority="6477"/>
    <cfRule type="duplicateValues" dxfId="4512" priority="6476"/>
  </conditionalFormatting>
  <conditionalFormatting sqref="AK2620">
    <cfRule type="duplicateValues" dxfId="4511" priority="6465"/>
    <cfRule type="duplicateValues" dxfId="4510" priority="6466"/>
  </conditionalFormatting>
  <conditionalFormatting sqref="AK2621">
    <cfRule type="duplicateValues" dxfId="4509" priority="6451"/>
    <cfRule type="duplicateValues" dxfId="4508" priority="6452"/>
  </conditionalFormatting>
  <conditionalFormatting sqref="AK2622">
    <cfRule type="duplicateValues" dxfId="4507" priority="6437"/>
    <cfRule type="duplicateValues" dxfId="4506" priority="6438"/>
  </conditionalFormatting>
  <conditionalFormatting sqref="AK2623">
    <cfRule type="duplicateValues" dxfId="4505" priority="6424"/>
    <cfRule type="duplicateValues" dxfId="4504" priority="6423"/>
  </conditionalFormatting>
  <conditionalFormatting sqref="AK2624">
    <cfRule type="duplicateValues" dxfId="4503" priority="6413"/>
    <cfRule type="duplicateValues" dxfId="4502" priority="6412"/>
  </conditionalFormatting>
  <conditionalFormatting sqref="AK2625">
    <cfRule type="duplicateValues" dxfId="4501" priority="6401"/>
    <cfRule type="duplicateValues" dxfId="4500" priority="6402"/>
  </conditionalFormatting>
  <conditionalFormatting sqref="AK2626">
    <cfRule type="duplicateValues" dxfId="4499" priority="6387"/>
    <cfRule type="duplicateValues" dxfId="4498" priority="6386"/>
  </conditionalFormatting>
  <conditionalFormatting sqref="AK2627">
    <cfRule type="duplicateValues" dxfId="4497" priority="6373"/>
    <cfRule type="duplicateValues" dxfId="4496" priority="6372"/>
  </conditionalFormatting>
  <conditionalFormatting sqref="AK2628">
    <cfRule type="duplicateValues" dxfId="4495" priority="6359"/>
    <cfRule type="duplicateValues" dxfId="4494" priority="6358"/>
  </conditionalFormatting>
  <conditionalFormatting sqref="AK2629">
    <cfRule type="duplicateValues" dxfId="4493" priority="6344"/>
    <cfRule type="duplicateValues" dxfId="4492" priority="6345"/>
  </conditionalFormatting>
  <conditionalFormatting sqref="AK2630">
    <cfRule type="duplicateValues" dxfId="4491" priority="6334"/>
    <cfRule type="duplicateValues" dxfId="4490" priority="6333"/>
  </conditionalFormatting>
  <conditionalFormatting sqref="AK2631">
    <cfRule type="duplicateValues" dxfId="4489" priority="6319"/>
    <cfRule type="duplicateValues" dxfId="4488" priority="6320"/>
  </conditionalFormatting>
  <conditionalFormatting sqref="AK2632">
    <cfRule type="duplicateValues" dxfId="4487" priority="6306"/>
    <cfRule type="duplicateValues" dxfId="4486" priority="6305"/>
  </conditionalFormatting>
  <conditionalFormatting sqref="AK2637">
    <cfRule type="duplicateValues" dxfId="4485" priority="6288"/>
    <cfRule type="duplicateValues" dxfId="4484" priority="6287"/>
  </conditionalFormatting>
  <conditionalFormatting sqref="AK2638">
    <cfRule type="duplicateValues" dxfId="4483" priority="6275"/>
    <cfRule type="duplicateValues" dxfId="4482" priority="6274"/>
  </conditionalFormatting>
  <conditionalFormatting sqref="AK2639">
    <cfRule type="duplicateValues" dxfId="4481" priority="6262"/>
    <cfRule type="duplicateValues" dxfId="4480" priority="6261"/>
  </conditionalFormatting>
  <conditionalFormatting sqref="AK2640">
    <cfRule type="duplicateValues" dxfId="4479" priority="6252"/>
    <cfRule type="duplicateValues" dxfId="4478" priority="6251"/>
  </conditionalFormatting>
  <conditionalFormatting sqref="AK2641">
    <cfRule type="duplicateValues" dxfId="4477" priority="6236"/>
    <cfRule type="duplicateValues" dxfId="4476" priority="6235"/>
  </conditionalFormatting>
  <conditionalFormatting sqref="AK2642">
    <cfRule type="duplicateValues" dxfId="4475" priority="6225"/>
    <cfRule type="duplicateValues" dxfId="4474" priority="6226"/>
  </conditionalFormatting>
  <conditionalFormatting sqref="AK2643">
    <cfRule type="duplicateValues" dxfId="4473" priority="6215"/>
    <cfRule type="duplicateValues" dxfId="4472" priority="6216"/>
  </conditionalFormatting>
  <conditionalFormatting sqref="AK2644">
    <cfRule type="duplicateValues" dxfId="4471" priority="6201"/>
    <cfRule type="duplicateValues" dxfId="4470" priority="6202"/>
  </conditionalFormatting>
  <conditionalFormatting sqref="AK2645">
    <cfRule type="duplicateValues" dxfId="4469" priority="6189"/>
    <cfRule type="duplicateValues" dxfId="4468" priority="6188"/>
  </conditionalFormatting>
  <conditionalFormatting sqref="AK2646">
    <cfRule type="duplicateValues" dxfId="4467" priority="6175"/>
    <cfRule type="duplicateValues" dxfId="4466" priority="6176"/>
  </conditionalFormatting>
  <conditionalFormatting sqref="AK2647">
    <cfRule type="duplicateValues" dxfId="4465" priority="6162"/>
    <cfRule type="duplicateValues" dxfId="4464" priority="6163"/>
  </conditionalFormatting>
  <conditionalFormatting sqref="AK2648">
    <cfRule type="duplicateValues" dxfId="4463" priority="6150"/>
    <cfRule type="duplicateValues" dxfId="4462" priority="6149"/>
  </conditionalFormatting>
  <conditionalFormatting sqref="AK2649">
    <cfRule type="duplicateValues" dxfId="4461" priority="6136"/>
    <cfRule type="duplicateValues" dxfId="4460" priority="6137"/>
  </conditionalFormatting>
  <conditionalFormatting sqref="AK2650">
    <cfRule type="duplicateValues" dxfId="4459" priority="6124"/>
    <cfRule type="duplicateValues" dxfId="4458" priority="6123"/>
  </conditionalFormatting>
  <conditionalFormatting sqref="AK2651">
    <cfRule type="duplicateValues" dxfId="4457" priority="6110"/>
    <cfRule type="duplicateValues" dxfId="4456" priority="6111"/>
  </conditionalFormatting>
  <conditionalFormatting sqref="AK2652">
    <cfRule type="duplicateValues" dxfId="4455" priority="6094"/>
    <cfRule type="duplicateValues" dxfId="4454" priority="6095"/>
  </conditionalFormatting>
  <conditionalFormatting sqref="AK2653">
    <cfRule type="duplicateValues" dxfId="4453" priority="6085"/>
    <cfRule type="duplicateValues" dxfId="4452" priority="6084"/>
  </conditionalFormatting>
  <conditionalFormatting sqref="AK2654">
    <cfRule type="duplicateValues" dxfId="4451" priority="6058"/>
    <cfRule type="duplicateValues" dxfId="4450" priority="6059"/>
  </conditionalFormatting>
  <conditionalFormatting sqref="AK2655">
    <cfRule type="duplicateValues" dxfId="4449" priority="6046"/>
    <cfRule type="duplicateValues" dxfId="4448" priority="6045"/>
  </conditionalFormatting>
  <conditionalFormatting sqref="AK2656">
    <cfRule type="duplicateValues" dxfId="4447" priority="6019"/>
    <cfRule type="duplicateValues" dxfId="4446" priority="6020"/>
  </conditionalFormatting>
  <conditionalFormatting sqref="AK2657">
    <cfRule type="duplicateValues" dxfId="4445" priority="6032"/>
    <cfRule type="duplicateValues" dxfId="4444" priority="6033"/>
  </conditionalFormatting>
  <conditionalFormatting sqref="AK2658">
    <cfRule type="duplicateValues" dxfId="4443" priority="6071"/>
    <cfRule type="duplicateValues" dxfId="4442" priority="6072"/>
  </conditionalFormatting>
  <conditionalFormatting sqref="AK2659">
    <cfRule type="duplicateValues" dxfId="4441" priority="5996"/>
    <cfRule type="duplicateValues" dxfId="4440" priority="5997"/>
  </conditionalFormatting>
  <conditionalFormatting sqref="AK2660">
    <cfRule type="duplicateValues" dxfId="4439" priority="5983"/>
    <cfRule type="duplicateValues" dxfId="4438" priority="5982"/>
  </conditionalFormatting>
  <conditionalFormatting sqref="AK2661">
    <cfRule type="duplicateValues" dxfId="4437" priority="5976"/>
  </conditionalFormatting>
  <conditionalFormatting sqref="AK2662">
    <cfRule type="duplicateValues" dxfId="4436" priority="5960"/>
  </conditionalFormatting>
  <conditionalFormatting sqref="AK2663">
    <cfRule type="duplicateValues" dxfId="4435" priority="5944"/>
  </conditionalFormatting>
  <conditionalFormatting sqref="AK2664">
    <cfRule type="duplicateValues" dxfId="4434" priority="5928"/>
  </conditionalFormatting>
  <conditionalFormatting sqref="AK2665">
    <cfRule type="duplicateValues" dxfId="4433" priority="5912"/>
  </conditionalFormatting>
  <conditionalFormatting sqref="AK2666">
    <cfRule type="duplicateValues" dxfId="4432" priority="5896"/>
  </conditionalFormatting>
  <conditionalFormatting sqref="AK2667">
    <cfRule type="duplicateValues" dxfId="4431" priority="5879"/>
  </conditionalFormatting>
  <conditionalFormatting sqref="AK2668">
    <cfRule type="duplicateValues" dxfId="4430" priority="5869"/>
  </conditionalFormatting>
  <conditionalFormatting sqref="AK2669">
    <cfRule type="duplicateValues" dxfId="4429" priority="5851"/>
  </conditionalFormatting>
  <conditionalFormatting sqref="AK2670">
    <cfRule type="duplicateValues" dxfId="4428" priority="5821"/>
  </conditionalFormatting>
  <conditionalFormatting sqref="AK2671">
    <cfRule type="duplicateValues" dxfId="4427" priority="5811"/>
  </conditionalFormatting>
  <conditionalFormatting sqref="AK2672">
    <cfRule type="duplicateValues" dxfId="4426" priority="5792"/>
  </conditionalFormatting>
  <conditionalFormatting sqref="AK2674">
    <cfRule type="duplicateValues" dxfId="4425" priority="5776"/>
  </conditionalFormatting>
  <conditionalFormatting sqref="AK2675">
    <cfRule type="duplicateValues" dxfId="4424" priority="5728"/>
  </conditionalFormatting>
  <conditionalFormatting sqref="AK2676">
    <cfRule type="duplicateValues" dxfId="4423" priority="5712"/>
  </conditionalFormatting>
  <conditionalFormatting sqref="AK2685">
    <cfRule type="duplicateValues" dxfId="4422" priority="5627"/>
  </conditionalFormatting>
  <conditionalFormatting sqref="AK2686">
    <cfRule type="duplicateValues" dxfId="4421" priority="5610"/>
  </conditionalFormatting>
  <conditionalFormatting sqref="AK2688">
    <cfRule type="duplicateValues" dxfId="4420" priority="5594"/>
    <cfRule type="duplicateValues" dxfId="4419" priority="5595"/>
  </conditionalFormatting>
  <conditionalFormatting sqref="AK2690">
    <cfRule type="duplicateValues" dxfId="4418" priority="5582"/>
    <cfRule type="duplicateValues" dxfId="4417" priority="5583"/>
  </conditionalFormatting>
  <conditionalFormatting sqref="AK2691">
    <cfRule type="duplicateValues" dxfId="4416" priority="5572"/>
    <cfRule type="duplicateValues" dxfId="4415" priority="5571"/>
  </conditionalFormatting>
  <conditionalFormatting sqref="AK2697">
    <cfRule type="duplicateValues" dxfId="4414" priority="5497"/>
    <cfRule type="duplicateValues" dxfId="4413" priority="5498"/>
  </conditionalFormatting>
  <conditionalFormatting sqref="AK2698">
    <cfRule type="duplicateValues" dxfId="4412" priority="5489"/>
    <cfRule type="duplicateValues" dxfId="4411" priority="5488"/>
  </conditionalFormatting>
  <conditionalFormatting sqref="AK2762">
    <cfRule type="duplicateValues" dxfId="4410" priority="4605"/>
    <cfRule type="duplicateValues" dxfId="4409" priority="4606"/>
  </conditionalFormatting>
  <conditionalFormatting sqref="AK2763">
    <cfRule type="duplicateValues" dxfId="4408" priority="4593"/>
  </conditionalFormatting>
  <conditionalFormatting sqref="AK2764">
    <cfRule type="duplicateValues" dxfId="4407" priority="4572"/>
    <cfRule type="duplicateValues" dxfId="4406" priority="4571"/>
  </conditionalFormatting>
  <conditionalFormatting sqref="AK2765">
    <cfRule type="duplicateValues" dxfId="4405" priority="4554"/>
    <cfRule type="duplicateValues" dxfId="4404" priority="4553"/>
  </conditionalFormatting>
  <conditionalFormatting sqref="AK2766">
    <cfRule type="duplicateValues" dxfId="4403" priority="4541"/>
    <cfRule type="duplicateValues" dxfId="4402" priority="4540"/>
  </conditionalFormatting>
  <conditionalFormatting sqref="AK2767">
    <cfRule type="duplicateValues" dxfId="4401" priority="4516"/>
    <cfRule type="duplicateValues" dxfId="4400" priority="4517"/>
  </conditionalFormatting>
  <conditionalFormatting sqref="AK2768">
    <cfRule type="duplicateValues" dxfId="4399" priority="4489"/>
    <cfRule type="duplicateValues" dxfId="4398" priority="4490"/>
  </conditionalFormatting>
  <conditionalFormatting sqref="AK2769">
    <cfRule type="duplicateValues" dxfId="4397" priority="4497"/>
    <cfRule type="duplicateValues" dxfId="4396" priority="4496"/>
  </conditionalFormatting>
  <conditionalFormatting sqref="AK2770">
    <cfRule type="duplicateValues" dxfId="4395" priority="4477"/>
    <cfRule type="duplicateValues" dxfId="4394" priority="4476"/>
  </conditionalFormatting>
  <conditionalFormatting sqref="AK2771">
    <cfRule type="duplicateValues" dxfId="4393" priority="4453"/>
    <cfRule type="duplicateValues" dxfId="4392" priority="4452"/>
  </conditionalFormatting>
  <conditionalFormatting sqref="AK2772">
    <cfRule type="duplicateValues" dxfId="4391" priority="4433"/>
    <cfRule type="duplicateValues" dxfId="4390" priority="4432"/>
  </conditionalFormatting>
  <conditionalFormatting sqref="AK2813">
    <cfRule type="duplicateValues" dxfId="4389" priority="4019"/>
    <cfRule type="duplicateValues" dxfId="4388" priority="4020"/>
  </conditionalFormatting>
  <conditionalFormatting sqref="AK2815">
    <cfRule type="duplicateValues" dxfId="4387" priority="4000"/>
    <cfRule type="duplicateValues" dxfId="4386" priority="4001"/>
  </conditionalFormatting>
  <conditionalFormatting sqref="AK2817">
    <cfRule type="duplicateValues" dxfId="4385" priority="3988"/>
    <cfRule type="duplicateValues" dxfId="4384" priority="3989"/>
  </conditionalFormatting>
  <conditionalFormatting sqref="AK2818">
    <cfRule type="duplicateValues" dxfId="4383" priority="3982"/>
    <cfRule type="duplicateValues" dxfId="4382" priority="3983"/>
  </conditionalFormatting>
  <conditionalFormatting sqref="AK2819">
    <cfRule type="duplicateValues" dxfId="4381" priority="3966"/>
    <cfRule type="duplicateValues" dxfId="4380" priority="3967"/>
  </conditionalFormatting>
  <conditionalFormatting sqref="AK2820">
    <cfRule type="duplicateValues" dxfId="4379" priority="3946"/>
    <cfRule type="duplicateValues" dxfId="4378" priority="3947"/>
  </conditionalFormatting>
  <conditionalFormatting sqref="AK2821">
    <cfRule type="duplicateValues" dxfId="4377" priority="3933"/>
    <cfRule type="duplicateValues" dxfId="4376" priority="3934"/>
  </conditionalFormatting>
  <conditionalFormatting sqref="AK2822">
    <cfRule type="duplicateValues" dxfId="4375" priority="3910"/>
    <cfRule type="duplicateValues" dxfId="4374" priority="3909"/>
  </conditionalFormatting>
  <conditionalFormatting sqref="AK2823">
    <cfRule type="duplicateValues" dxfId="4373" priority="3896"/>
    <cfRule type="duplicateValues" dxfId="4372" priority="3897"/>
  </conditionalFormatting>
  <conditionalFormatting sqref="AK2824">
    <cfRule type="duplicateValues" dxfId="4371" priority="3879"/>
    <cfRule type="duplicateValues" dxfId="4370" priority="3878"/>
  </conditionalFormatting>
  <conditionalFormatting sqref="AK2825">
    <cfRule type="duplicateValues" dxfId="4369" priority="3854"/>
    <cfRule type="duplicateValues" dxfId="4368" priority="3853"/>
  </conditionalFormatting>
  <conditionalFormatting sqref="AK2826">
    <cfRule type="duplicateValues" dxfId="4367" priority="3835"/>
    <cfRule type="duplicateValues" dxfId="4366" priority="3836"/>
  </conditionalFormatting>
  <conditionalFormatting sqref="AK2827">
    <cfRule type="duplicateValues" dxfId="4365" priority="3785"/>
    <cfRule type="duplicateValues" dxfId="4364" priority="3786"/>
  </conditionalFormatting>
  <conditionalFormatting sqref="AK2828">
    <cfRule type="duplicateValues" dxfId="4363" priority="3772"/>
    <cfRule type="duplicateValues" dxfId="4362" priority="3773"/>
  </conditionalFormatting>
  <conditionalFormatting sqref="AK2829">
    <cfRule type="duplicateValues" dxfId="4361" priority="3810"/>
    <cfRule type="duplicateValues" dxfId="4360" priority="3809"/>
  </conditionalFormatting>
  <conditionalFormatting sqref="AK2830">
    <cfRule type="duplicateValues" dxfId="4359" priority="3755"/>
    <cfRule type="duplicateValues" dxfId="4358" priority="3756"/>
  </conditionalFormatting>
  <conditionalFormatting sqref="AK2831">
    <cfRule type="duplicateValues" dxfId="4357" priority="3725"/>
    <cfRule type="duplicateValues" dxfId="4356" priority="3724"/>
  </conditionalFormatting>
  <conditionalFormatting sqref="AK2832">
    <cfRule type="duplicateValues" dxfId="4355" priority="3706"/>
    <cfRule type="duplicateValues" dxfId="4354" priority="3707"/>
  </conditionalFormatting>
  <conditionalFormatting sqref="AK2833">
    <cfRule type="duplicateValues" dxfId="4353" priority="3687"/>
    <cfRule type="duplicateValues" dxfId="4352" priority="3686"/>
  </conditionalFormatting>
  <conditionalFormatting sqref="AK2834">
    <cfRule type="duplicateValues" dxfId="4351" priority="3744"/>
    <cfRule type="duplicateValues" dxfId="4350" priority="3745"/>
  </conditionalFormatting>
  <conditionalFormatting sqref="AK2835">
    <cfRule type="duplicateValues" dxfId="4349" priority="3666"/>
    <cfRule type="duplicateValues" dxfId="4348" priority="3667"/>
  </conditionalFormatting>
  <conditionalFormatting sqref="AK2836">
    <cfRule type="duplicateValues" dxfId="4347" priority="3654"/>
    <cfRule type="duplicateValues" dxfId="4346" priority="3653"/>
  </conditionalFormatting>
  <conditionalFormatting sqref="AK2837">
    <cfRule type="duplicateValues" dxfId="4345" priority="3636"/>
    <cfRule type="duplicateValues" dxfId="4344" priority="3637"/>
  </conditionalFormatting>
  <conditionalFormatting sqref="AK2838">
    <cfRule type="duplicateValues" dxfId="4343" priority="3620"/>
    <cfRule type="duplicateValues" dxfId="4342" priority="3619"/>
  </conditionalFormatting>
  <conditionalFormatting sqref="AK2839">
    <cfRule type="duplicateValues" dxfId="4341" priority="3596"/>
    <cfRule type="duplicateValues" dxfId="4340" priority="3595"/>
  </conditionalFormatting>
  <conditionalFormatting sqref="AK2840 AK2842">
    <cfRule type="duplicateValues" dxfId="4339" priority="3558"/>
  </conditionalFormatting>
  <conditionalFormatting sqref="AK2840">
    <cfRule type="duplicateValues" dxfId="4338" priority="3559"/>
  </conditionalFormatting>
  <conditionalFormatting sqref="AK2841">
    <cfRule type="duplicateValues" dxfId="4337" priority="3435"/>
    <cfRule type="duplicateValues" dxfId="4336" priority="3434"/>
  </conditionalFormatting>
  <conditionalFormatting sqref="AK2843">
    <cfRule type="duplicateValues" dxfId="4335" priority="3539"/>
    <cfRule type="duplicateValues" dxfId="4334" priority="3538"/>
  </conditionalFormatting>
  <conditionalFormatting sqref="AK2844">
    <cfRule type="duplicateValues" dxfId="4333" priority="3526"/>
    <cfRule type="duplicateValues" dxfId="4332" priority="3525"/>
  </conditionalFormatting>
  <conditionalFormatting sqref="AK2845">
    <cfRule type="duplicateValues" dxfId="4331" priority="3505"/>
    <cfRule type="duplicateValues" dxfId="4330" priority="3506"/>
  </conditionalFormatting>
  <conditionalFormatting sqref="AK2846">
    <cfRule type="duplicateValues" dxfId="4329" priority="3486"/>
    <cfRule type="duplicateValues" dxfId="4328" priority="3485"/>
  </conditionalFormatting>
  <conditionalFormatting sqref="AK2847">
    <cfRule type="duplicateValues" dxfId="4327" priority="3465"/>
    <cfRule type="duplicateValues" dxfId="4326" priority="3466"/>
  </conditionalFormatting>
  <conditionalFormatting sqref="AK2848">
    <cfRule type="duplicateValues" dxfId="4325" priority="3447"/>
    <cfRule type="duplicateValues" dxfId="4324" priority="3448"/>
  </conditionalFormatting>
  <conditionalFormatting sqref="AK2849">
    <cfRule type="duplicateValues" dxfId="4323" priority="3409"/>
    <cfRule type="duplicateValues" dxfId="4322" priority="3408"/>
  </conditionalFormatting>
  <conditionalFormatting sqref="AK2850">
    <cfRule type="duplicateValues" dxfId="4321" priority="3378"/>
    <cfRule type="duplicateValues" dxfId="4320" priority="3379"/>
  </conditionalFormatting>
  <conditionalFormatting sqref="AK2851">
    <cfRule type="duplicateValues" dxfId="4319" priority="3358"/>
    <cfRule type="duplicateValues" dxfId="4318" priority="3359"/>
  </conditionalFormatting>
  <conditionalFormatting sqref="AK2852">
    <cfRule type="duplicateValues" dxfId="4317" priority="3342"/>
    <cfRule type="duplicateValues" dxfId="4316" priority="3341"/>
  </conditionalFormatting>
  <conditionalFormatting sqref="AK2853">
    <cfRule type="duplicateValues" dxfId="4315" priority="3391"/>
    <cfRule type="duplicateValues" dxfId="4314" priority="3392"/>
  </conditionalFormatting>
  <conditionalFormatting sqref="AK2854">
    <cfRule type="duplicateValues" dxfId="4313" priority="3316"/>
    <cfRule type="duplicateValues" dxfId="4312" priority="3315"/>
  </conditionalFormatting>
  <conditionalFormatting sqref="AK2855">
    <cfRule type="duplicateValues" dxfId="4311" priority="3292"/>
    <cfRule type="duplicateValues" dxfId="4310" priority="3291"/>
  </conditionalFormatting>
  <conditionalFormatting sqref="AK2857">
    <cfRule type="duplicateValues" dxfId="4309" priority="3269"/>
    <cfRule type="duplicateValues" dxfId="4308" priority="3268"/>
  </conditionalFormatting>
  <conditionalFormatting sqref="AK2858">
    <cfRule type="duplicateValues" dxfId="4307" priority="3251"/>
    <cfRule type="duplicateValues" dxfId="4306" priority="3250"/>
  </conditionalFormatting>
  <conditionalFormatting sqref="AK2859">
    <cfRule type="duplicateValues" dxfId="4305" priority="3231"/>
    <cfRule type="duplicateValues" dxfId="4304" priority="3230"/>
  </conditionalFormatting>
  <conditionalFormatting sqref="AK2860">
    <cfRule type="duplicateValues" dxfId="4303" priority="3211"/>
    <cfRule type="duplicateValues" dxfId="4302" priority="3210"/>
  </conditionalFormatting>
  <conditionalFormatting sqref="AK2861">
    <cfRule type="duplicateValues" dxfId="4301" priority="3198"/>
    <cfRule type="duplicateValues" dxfId="4300" priority="3197"/>
  </conditionalFormatting>
  <conditionalFormatting sqref="AK2862">
    <cfRule type="duplicateValues" dxfId="4299" priority="3181"/>
    <cfRule type="duplicateValues" dxfId="4298" priority="3180"/>
  </conditionalFormatting>
  <conditionalFormatting sqref="AK2863">
    <cfRule type="duplicateValues" dxfId="4297" priority="3165"/>
    <cfRule type="duplicateValues" dxfId="4296" priority="3164"/>
  </conditionalFormatting>
  <conditionalFormatting sqref="AK2864">
    <cfRule type="duplicateValues" dxfId="4295" priority="3140"/>
    <cfRule type="duplicateValues" dxfId="4294" priority="3141"/>
  </conditionalFormatting>
  <conditionalFormatting sqref="AK2865">
    <cfRule type="duplicateValues" dxfId="4293" priority="3120"/>
    <cfRule type="duplicateValues" dxfId="4292" priority="3121"/>
  </conditionalFormatting>
  <conditionalFormatting sqref="AK2866">
    <cfRule type="duplicateValues" dxfId="4291" priority="3329"/>
    <cfRule type="duplicateValues" dxfId="4290" priority="3328"/>
  </conditionalFormatting>
  <conditionalFormatting sqref="AK2867">
    <cfRule type="duplicateValues" dxfId="4289" priority="3108"/>
    <cfRule type="duplicateValues" dxfId="4288" priority="3107"/>
  </conditionalFormatting>
  <conditionalFormatting sqref="AK2868">
    <cfRule type="duplicateValues" dxfId="4287" priority="3054"/>
    <cfRule type="duplicateValues" dxfId="4286" priority="3053"/>
  </conditionalFormatting>
  <conditionalFormatting sqref="AK2869">
    <cfRule type="duplicateValues" dxfId="4285" priority="3078"/>
    <cfRule type="duplicateValues" dxfId="4284" priority="3077"/>
  </conditionalFormatting>
  <conditionalFormatting sqref="AK2870">
    <cfRule type="duplicateValues" dxfId="4283" priority="3029"/>
    <cfRule type="duplicateValues" dxfId="4282" priority="3030"/>
  </conditionalFormatting>
  <conditionalFormatting sqref="AK2871">
    <cfRule type="duplicateValues" dxfId="4281" priority="3009"/>
    <cfRule type="duplicateValues" dxfId="4280" priority="3010"/>
  </conditionalFormatting>
  <conditionalFormatting sqref="AK2872">
    <cfRule type="duplicateValues" dxfId="4279" priority="2977"/>
    <cfRule type="duplicateValues" dxfId="4278" priority="2976"/>
  </conditionalFormatting>
  <conditionalFormatting sqref="AK2873">
    <cfRule type="duplicateValues" dxfId="4277" priority="2950"/>
    <cfRule type="duplicateValues" dxfId="4276" priority="2951"/>
  </conditionalFormatting>
  <conditionalFormatting sqref="AK2874">
    <cfRule type="duplicateValues" dxfId="4275" priority="2946"/>
    <cfRule type="duplicateValues" dxfId="4274" priority="2945"/>
  </conditionalFormatting>
  <conditionalFormatting sqref="AK2875">
    <cfRule type="duplicateValues" dxfId="4273" priority="2933"/>
    <cfRule type="duplicateValues" dxfId="4272" priority="2932"/>
  </conditionalFormatting>
  <conditionalFormatting sqref="AK2876">
    <cfRule type="duplicateValues" dxfId="4271" priority="2910"/>
    <cfRule type="duplicateValues" dxfId="4270" priority="2909"/>
  </conditionalFormatting>
  <conditionalFormatting sqref="AK2877">
    <cfRule type="duplicateValues" dxfId="4269" priority="2890"/>
    <cfRule type="duplicateValues" dxfId="4268" priority="2889"/>
  </conditionalFormatting>
  <conditionalFormatting sqref="AK2878">
    <cfRule type="duplicateValues" dxfId="4267" priority="2989"/>
    <cfRule type="duplicateValues" dxfId="4266" priority="2990"/>
  </conditionalFormatting>
  <conditionalFormatting sqref="AK2879">
    <cfRule type="duplicateValues" dxfId="4265" priority="2840"/>
    <cfRule type="duplicateValues" dxfId="4264" priority="2839"/>
  </conditionalFormatting>
  <conditionalFormatting sqref="AK2880">
    <cfRule type="duplicateValues" dxfId="4263" priority="2828"/>
    <cfRule type="duplicateValues" dxfId="4262" priority="2829"/>
  </conditionalFormatting>
  <conditionalFormatting sqref="AK2881">
    <cfRule type="duplicateValues" dxfId="4261" priority="2810"/>
    <cfRule type="duplicateValues" dxfId="4260" priority="2811"/>
  </conditionalFormatting>
  <conditionalFormatting sqref="AK2882">
    <cfRule type="duplicateValues" dxfId="4259" priority="2800"/>
    <cfRule type="duplicateValues" dxfId="4258" priority="2799"/>
  </conditionalFormatting>
  <conditionalFormatting sqref="AK2883">
    <cfRule type="duplicateValues" dxfId="4257" priority="2956"/>
    <cfRule type="duplicateValues" dxfId="4256" priority="2957"/>
  </conditionalFormatting>
  <conditionalFormatting sqref="AK2884">
    <cfRule type="duplicateValues" dxfId="4255" priority="2787"/>
    <cfRule type="duplicateValues" dxfId="4254" priority="2786"/>
  </conditionalFormatting>
  <conditionalFormatting sqref="AK2885">
    <cfRule type="duplicateValues" dxfId="4253" priority="2768"/>
    <cfRule type="duplicateValues" dxfId="4252" priority="2769"/>
  </conditionalFormatting>
  <conditionalFormatting sqref="AK2886">
    <cfRule type="duplicateValues" dxfId="4251" priority="2753"/>
    <cfRule type="duplicateValues" dxfId="4250" priority="2752"/>
  </conditionalFormatting>
  <conditionalFormatting sqref="AK2887">
    <cfRule type="duplicateValues" dxfId="4249" priority="2742"/>
    <cfRule type="duplicateValues" dxfId="4248" priority="2741"/>
  </conditionalFormatting>
  <conditionalFormatting sqref="AK2888">
    <cfRule type="duplicateValues" dxfId="4247" priority="2713"/>
    <cfRule type="duplicateValues" dxfId="4246" priority="2712"/>
  </conditionalFormatting>
  <conditionalFormatting sqref="AK2889">
    <cfRule type="duplicateValues" dxfId="4245" priority="2678"/>
    <cfRule type="duplicateValues" dxfId="4244" priority="2679"/>
  </conditionalFormatting>
  <conditionalFormatting sqref="AK2890">
    <cfRule type="duplicateValues" dxfId="4243" priority="2665"/>
    <cfRule type="duplicateValues" dxfId="4242" priority="2664"/>
  </conditionalFormatting>
  <conditionalFormatting sqref="AK2891">
    <cfRule type="duplicateValues" dxfId="4241" priority="2649"/>
    <cfRule type="duplicateValues" dxfId="4240" priority="2648"/>
  </conditionalFormatting>
  <conditionalFormatting sqref="AK2892">
    <cfRule type="duplicateValues" dxfId="4239" priority="2624"/>
    <cfRule type="duplicateValues" dxfId="4238" priority="2623"/>
  </conditionalFormatting>
  <conditionalFormatting sqref="AK2893">
    <cfRule type="duplicateValues" dxfId="4237" priority="2607"/>
    <cfRule type="duplicateValues" dxfId="4236" priority="2608"/>
  </conditionalFormatting>
  <conditionalFormatting sqref="AK2894">
    <cfRule type="duplicateValues" dxfId="4235" priority="2597"/>
    <cfRule type="duplicateValues" dxfId="4234" priority="2596"/>
  </conditionalFormatting>
  <conditionalFormatting sqref="AK2895">
    <cfRule type="duplicateValues" dxfId="4233" priority="2578"/>
    <cfRule type="duplicateValues" dxfId="4232" priority="2579"/>
  </conditionalFormatting>
  <conditionalFormatting sqref="AK2896">
    <cfRule type="duplicateValues" dxfId="4231" priority="2562"/>
    <cfRule type="duplicateValues" dxfId="4230" priority="2563"/>
  </conditionalFormatting>
  <conditionalFormatting sqref="AK2897">
    <cfRule type="duplicateValues" dxfId="4229" priority="2552"/>
    <cfRule type="duplicateValues" dxfId="4228" priority="2551"/>
  </conditionalFormatting>
  <conditionalFormatting sqref="AK2898">
    <cfRule type="duplicateValues" dxfId="4227" priority="2539"/>
    <cfRule type="duplicateValues" dxfId="4226" priority="2538"/>
  </conditionalFormatting>
  <conditionalFormatting sqref="AK2899">
    <cfRule type="duplicateValues" dxfId="4225" priority="2870"/>
    <cfRule type="duplicateValues" dxfId="4224" priority="2869"/>
  </conditionalFormatting>
  <conditionalFormatting sqref="AK2900">
    <cfRule type="duplicateValues" dxfId="4223" priority="2520"/>
    <cfRule type="duplicateValues" dxfId="4222" priority="2521"/>
  </conditionalFormatting>
  <conditionalFormatting sqref="AK2901">
    <cfRule type="duplicateValues" dxfId="4221" priority="2507"/>
    <cfRule type="duplicateValues" dxfId="4220" priority="2506"/>
  </conditionalFormatting>
  <conditionalFormatting sqref="AK2902">
    <cfRule type="duplicateValues" dxfId="4219" priority="2491"/>
    <cfRule type="duplicateValues" dxfId="4218" priority="2490"/>
  </conditionalFormatting>
  <conditionalFormatting sqref="AK2903">
    <cfRule type="duplicateValues" dxfId="4217" priority="2475"/>
    <cfRule type="duplicateValues" dxfId="4216" priority="2474"/>
  </conditionalFormatting>
  <conditionalFormatting sqref="AK2904">
    <cfRule type="duplicateValues" dxfId="4215" priority="2463"/>
    <cfRule type="duplicateValues" dxfId="4214" priority="2464"/>
  </conditionalFormatting>
  <conditionalFormatting sqref="AK2905">
    <cfRule type="duplicateValues" dxfId="4213" priority="2436"/>
    <cfRule type="duplicateValues" dxfId="4212" priority="2437"/>
  </conditionalFormatting>
  <conditionalFormatting sqref="AK2906">
    <cfRule type="duplicateValues" dxfId="4211" priority="2723"/>
    <cfRule type="duplicateValues" dxfId="4210" priority="2724"/>
  </conditionalFormatting>
  <conditionalFormatting sqref="AK2907">
    <cfRule type="duplicateValues" dxfId="4209" priority="2695"/>
    <cfRule type="duplicateValues" dxfId="4208" priority="2694"/>
  </conditionalFormatting>
  <conditionalFormatting sqref="AK2908">
    <cfRule type="duplicateValues" dxfId="4207" priority="2421"/>
    <cfRule type="duplicateValues" dxfId="4206" priority="2420"/>
  </conditionalFormatting>
  <conditionalFormatting sqref="AK2909">
    <cfRule type="duplicateValues" dxfId="4205" priority="2410"/>
    <cfRule type="duplicateValues" dxfId="4204" priority="2409"/>
  </conditionalFormatting>
  <conditionalFormatting sqref="AK2910">
    <cfRule type="duplicateValues" dxfId="4203" priority="2374"/>
    <cfRule type="duplicateValues" dxfId="4202" priority="2373"/>
  </conditionalFormatting>
  <conditionalFormatting sqref="AK2911">
    <cfRule type="duplicateValues" dxfId="4201" priority="2358"/>
    <cfRule type="duplicateValues" dxfId="4200" priority="2357"/>
  </conditionalFormatting>
  <conditionalFormatting sqref="AK2912">
    <cfRule type="duplicateValues" dxfId="4199" priority="2341"/>
    <cfRule type="duplicateValues" dxfId="4198" priority="2342"/>
  </conditionalFormatting>
  <conditionalFormatting sqref="AK2913">
    <cfRule type="duplicateValues" dxfId="4197" priority="2378"/>
    <cfRule type="duplicateValues" dxfId="4196" priority="2379"/>
  </conditionalFormatting>
  <conditionalFormatting sqref="AK2914">
    <cfRule type="duplicateValues" dxfId="4195" priority="2312"/>
    <cfRule type="duplicateValues" dxfId="4194" priority="2311"/>
  </conditionalFormatting>
  <conditionalFormatting sqref="AK2915">
    <cfRule type="duplicateValues" dxfId="4193" priority="2853"/>
    <cfRule type="duplicateValues" dxfId="4192" priority="2854"/>
  </conditionalFormatting>
  <conditionalFormatting sqref="AK2916">
    <cfRule type="duplicateValues" dxfId="4191" priority="2297"/>
    <cfRule type="duplicateValues" dxfId="4190" priority="2298"/>
  </conditionalFormatting>
  <conditionalFormatting sqref="AK2917">
    <cfRule type="duplicateValues" dxfId="4189" priority="2276"/>
    <cfRule type="duplicateValues" dxfId="4188" priority="2275"/>
  </conditionalFormatting>
  <conditionalFormatting sqref="AK2918">
    <cfRule type="duplicateValues" dxfId="4187" priority="2263"/>
    <cfRule type="duplicateValues" dxfId="4186" priority="2262"/>
  </conditionalFormatting>
  <conditionalFormatting sqref="AK2919">
    <cfRule type="duplicateValues" dxfId="4185" priority="2230"/>
    <cfRule type="duplicateValues" dxfId="4184" priority="2231"/>
  </conditionalFormatting>
  <conditionalFormatting sqref="AK2920">
    <cfRule type="duplicateValues" dxfId="4183" priority="2220"/>
    <cfRule type="duplicateValues" dxfId="4182" priority="2219"/>
  </conditionalFormatting>
  <conditionalFormatting sqref="AK2921">
    <cfRule type="duplicateValues" dxfId="4181" priority="2208"/>
    <cfRule type="duplicateValues" dxfId="4180" priority="2209"/>
  </conditionalFormatting>
  <conditionalFormatting sqref="AK2922">
    <cfRule type="duplicateValues" dxfId="4179" priority="2249"/>
    <cfRule type="duplicateValues" dxfId="4178" priority="2250"/>
  </conditionalFormatting>
  <conditionalFormatting sqref="AK2923">
    <cfRule type="duplicateValues" dxfId="4177" priority="2178"/>
    <cfRule type="duplicateValues" dxfId="4176" priority="2179"/>
  </conditionalFormatting>
  <conditionalFormatting sqref="AK2924">
    <cfRule type="duplicateValues" dxfId="4175" priority="2190"/>
    <cfRule type="duplicateValues" dxfId="4174" priority="2189"/>
  </conditionalFormatting>
  <conditionalFormatting sqref="AK2925">
    <cfRule type="duplicateValues" dxfId="4173" priority="2164"/>
    <cfRule type="duplicateValues" dxfId="4172" priority="2165"/>
  </conditionalFormatting>
  <conditionalFormatting sqref="AK2926">
    <cfRule type="duplicateValues" dxfId="4171" priority="2287"/>
    <cfRule type="duplicateValues" dxfId="4170" priority="2286"/>
  </conditionalFormatting>
  <conditionalFormatting sqref="AK2927">
    <cfRule type="duplicateValues" dxfId="4169" priority="2151"/>
    <cfRule type="duplicateValues" dxfId="4168" priority="2152"/>
  </conditionalFormatting>
  <conditionalFormatting sqref="AK2928">
    <cfRule type="duplicateValues" dxfId="4167" priority="2138"/>
    <cfRule type="duplicateValues" dxfId="4166" priority="2137"/>
  </conditionalFormatting>
  <conditionalFormatting sqref="AK2929">
    <cfRule type="duplicateValues" dxfId="4165" priority="2125"/>
    <cfRule type="duplicateValues" dxfId="4164" priority="2126"/>
  </conditionalFormatting>
  <conditionalFormatting sqref="AK2930">
    <cfRule type="duplicateValues" dxfId="4163" priority="2325"/>
    <cfRule type="duplicateValues" dxfId="4162" priority="2326"/>
  </conditionalFormatting>
  <conditionalFormatting sqref="AK2931">
    <cfRule type="duplicateValues" dxfId="4161" priority="2111"/>
    <cfRule type="duplicateValues" dxfId="4160" priority="2112"/>
  </conditionalFormatting>
  <conditionalFormatting sqref="AK2932">
    <cfRule type="duplicateValues" dxfId="4159" priority="2094"/>
    <cfRule type="duplicateValues" dxfId="4158" priority="2093"/>
  </conditionalFormatting>
  <conditionalFormatting sqref="AK2933">
    <cfRule type="duplicateValues" dxfId="4157" priority="2078"/>
    <cfRule type="duplicateValues" dxfId="4156" priority="2077"/>
  </conditionalFormatting>
  <conditionalFormatting sqref="AK2934">
    <cfRule type="duplicateValues" dxfId="4155" priority="2066"/>
    <cfRule type="duplicateValues" dxfId="4154" priority="2067"/>
  </conditionalFormatting>
  <conditionalFormatting sqref="AK2935">
    <cfRule type="duplicateValues" dxfId="4153" priority="2029"/>
    <cfRule type="duplicateValues" dxfId="4152" priority="2028"/>
  </conditionalFormatting>
  <conditionalFormatting sqref="AK2936">
    <cfRule type="duplicateValues" dxfId="4151" priority="2017"/>
    <cfRule type="duplicateValues" dxfId="4150" priority="2018"/>
  </conditionalFormatting>
  <conditionalFormatting sqref="AK2937">
    <cfRule type="duplicateValues" dxfId="4149" priority="2000"/>
    <cfRule type="duplicateValues" dxfId="4148" priority="2001"/>
  </conditionalFormatting>
  <conditionalFormatting sqref="AK2938">
    <cfRule type="duplicateValues" dxfId="4147" priority="1973"/>
    <cfRule type="duplicateValues" dxfId="4146" priority="1974"/>
  </conditionalFormatting>
  <conditionalFormatting sqref="AK2939">
    <cfRule type="duplicateValues" dxfId="4145" priority="1985"/>
    <cfRule type="duplicateValues" dxfId="4144" priority="1984"/>
  </conditionalFormatting>
  <conditionalFormatting sqref="AK2940">
    <cfRule type="duplicateValues" dxfId="4143" priority="1956"/>
    <cfRule type="duplicateValues" dxfId="4142" priority="1955"/>
  </conditionalFormatting>
  <conditionalFormatting sqref="AK2941">
    <cfRule type="duplicateValues" dxfId="4141" priority="1945"/>
    <cfRule type="duplicateValues" dxfId="4140" priority="1944"/>
  </conditionalFormatting>
  <conditionalFormatting sqref="AK2942">
    <cfRule type="duplicateValues" dxfId="4139" priority="2397"/>
    <cfRule type="duplicateValues" dxfId="4138" priority="2396"/>
  </conditionalFormatting>
  <conditionalFormatting sqref="AK2943">
    <cfRule type="duplicateValues" dxfId="4137" priority="1928"/>
    <cfRule type="duplicateValues" dxfId="4136" priority="1927"/>
  </conditionalFormatting>
  <conditionalFormatting sqref="AK2944">
    <cfRule type="duplicateValues" dxfId="4135" priority="1897"/>
    <cfRule type="duplicateValues" dxfId="4134" priority="1898"/>
  </conditionalFormatting>
  <conditionalFormatting sqref="AK2945">
    <cfRule type="duplicateValues" dxfId="4133" priority="2050"/>
    <cfRule type="duplicateValues" dxfId="4132" priority="2051"/>
  </conditionalFormatting>
  <conditionalFormatting sqref="AK2946">
    <cfRule type="duplicateValues" dxfId="4131" priority="1872"/>
    <cfRule type="duplicateValues" dxfId="4130" priority="1873"/>
  </conditionalFormatting>
  <conditionalFormatting sqref="AK2947">
    <cfRule type="duplicateValues" dxfId="4129" priority="1912"/>
    <cfRule type="duplicateValues" dxfId="4128" priority="1911"/>
  </conditionalFormatting>
  <conditionalFormatting sqref="AK2948">
    <cfRule type="duplicateValues" dxfId="4127" priority="1856"/>
    <cfRule type="duplicateValues" dxfId="4126" priority="1857"/>
  </conditionalFormatting>
  <conditionalFormatting sqref="AK2949">
    <cfRule type="duplicateValues" dxfId="4125" priority="1845"/>
    <cfRule type="duplicateValues" dxfId="4124" priority="1846"/>
  </conditionalFormatting>
  <conditionalFormatting sqref="AK2950">
    <cfRule type="duplicateValues" dxfId="4123" priority="1829"/>
    <cfRule type="duplicateValues" dxfId="4122" priority="1830"/>
  </conditionalFormatting>
  <conditionalFormatting sqref="AK2951">
    <cfRule type="duplicateValues" dxfId="4121" priority="1819"/>
    <cfRule type="duplicateValues" dxfId="4120" priority="1818"/>
  </conditionalFormatting>
  <conditionalFormatting sqref="AK2952">
    <cfRule type="duplicateValues" dxfId="4119" priority="1807"/>
    <cfRule type="duplicateValues" dxfId="4118" priority="1808"/>
  </conditionalFormatting>
  <conditionalFormatting sqref="AK2953">
    <cfRule type="duplicateValues" dxfId="4117" priority="1790"/>
    <cfRule type="duplicateValues" dxfId="4116" priority="1789"/>
  </conditionalFormatting>
  <conditionalFormatting sqref="AK2954">
    <cfRule type="duplicateValues" dxfId="4115" priority="1759"/>
    <cfRule type="duplicateValues" dxfId="4114" priority="1760"/>
  </conditionalFormatting>
  <conditionalFormatting sqref="AK2955">
    <cfRule type="duplicateValues" dxfId="4113" priority="1744"/>
    <cfRule type="duplicateValues" dxfId="4112" priority="1743"/>
  </conditionalFormatting>
  <conditionalFormatting sqref="AK2956">
    <cfRule type="duplicateValues" dxfId="4111" priority="1732"/>
    <cfRule type="duplicateValues" dxfId="4110" priority="1733"/>
  </conditionalFormatting>
  <conditionalFormatting sqref="AK2957">
    <cfRule type="duplicateValues" dxfId="4109" priority="1722"/>
    <cfRule type="duplicateValues" dxfId="4108" priority="1721"/>
  </conditionalFormatting>
  <conditionalFormatting sqref="AK2958">
    <cfRule type="duplicateValues" dxfId="4107" priority="1703"/>
    <cfRule type="duplicateValues" dxfId="4106" priority="1704"/>
  </conditionalFormatting>
  <conditionalFormatting sqref="AK2959">
    <cfRule type="duplicateValues" dxfId="4105" priority="1688"/>
    <cfRule type="duplicateValues" dxfId="4104" priority="1687"/>
  </conditionalFormatting>
  <conditionalFormatting sqref="AK2960">
    <cfRule type="duplicateValues" dxfId="4103" priority="1676"/>
    <cfRule type="duplicateValues" dxfId="4102" priority="1677"/>
  </conditionalFormatting>
  <conditionalFormatting sqref="AK2961">
    <cfRule type="duplicateValues" dxfId="4101" priority="1664"/>
    <cfRule type="duplicateValues" dxfId="4100" priority="1663"/>
  </conditionalFormatting>
  <conditionalFormatting sqref="AK2962">
    <cfRule type="duplicateValues" dxfId="4099" priority="1650"/>
    <cfRule type="duplicateValues" dxfId="4098" priority="1651"/>
  </conditionalFormatting>
  <conditionalFormatting sqref="AK2963">
    <cfRule type="duplicateValues" dxfId="4097" priority="1633"/>
    <cfRule type="duplicateValues" dxfId="4096" priority="1634"/>
  </conditionalFormatting>
  <conditionalFormatting sqref="AK2964">
    <cfRule type="duplicateValues" dxfId="4095" priority="1623"/>
    <cfRule type="duplicateValues" dxfId="4094" priority="1622"/>
  </conditionalFormatting>
  <conditionalFormatting sqref="AK2965">
    <cfRule type="duplicateValues" dxfId="4093" priority="1605"/>
    <cfRule type="duplicateValues" dxfId="4092" priority="1604"/>
  </conditionalFormatting>
  <conditionalFormatting sqref="AK2966">
    <cfRule type="duplicateValues" dxfId="4091" priority="1588"/>
    <cfRule type="duplicateValues" dxfId="4090" priority="1589"/>
  </conditionalFormatting>
  <conditionalFormatting sqref="AK2967">
    <cfRule type="duplicateValues" dxfId="4089" priority="1563"/>
    <cfRule type="duplicateValues" dxfId="4088" priority="1564"/>
  </conditionalFormatting>
  <conditionalFormatting sqref="AK2968">
    <cfRule type="duplicateValues" dxfId="4087" priority="1553"/>
    <cfRule type="duplicateValues" dxfId="4086" priority="1552"/>
  </conditionalFormatting>
  <conditionalFormatting sqref="AK2969">
    <cfRule type="duplicateValues" dxfId="4085" priority="1535"/>
    <cfRule type="duplicateValues" dxfId="4084" priority="1534"/>
  </conditionalFormatting>
  <conditionalFormatting sqref="AK2970">
    <cfRule type="duplicateValues" dxfId="4083" priority="1519"/>
    <cfRule type="duplicateValues" dxfId="4082" priority="1518"/>
  </conditionalFormatting>
  <conditionalFormatting sqref="AK2971">
    <cfRule type="duplicateValues" dxfId="4081" priority="1503"/>
    <cfRule type="duplicateValues" dxfId="4080" priority="1502"/>
  </conditionalFormatting>
  <conditionalFormatting sqref="AK2972">
    <cfRule type="duplicateValues" dxfId="4079" priority="1492"/>
    <cfRule type="duplicateValues" dxfId="4078" priority="1491"/>
  </conditionalFormatting>
  <conditionalFormatting sqref="AK2973">
    <cfRule type="duplicateValues" dxfId="4077" priority="1473"/>
    <cfRule type="duplicateValues" dxfId="4076" priority="1474"/>
  </conditionalFormatting>
  <conditionalFormatting sqref="AK2974">
    <cfRule type="duplicateValues" dxfId="4075" priority="1774"/>
    <cfRule type="duplicateValues" dxfId="4074" priority="1773"/>
  </conditionalFormatting>
  <conditionalFormatting sqref="AK2975">
    <cfRule type="duplicateValues" dxfId="4073" priority="1460"/>
    <cfRule type="duplicateValues" dxfId="4072" priority="1461"/>
  </conditionalFormatting>
  <conditionalFormatting sqref="AK2976">
    <cfRule type="duplicateValues" dxfId="4071" priority="1427"/>
    <cfRule type="duplicateValues" dxfId="4070" priority="1428"/>
  </conditionalFormatting>
  <conditionalFormatting sqref="AK2977">
    <cfRule type="duplicateValues" dxfId="4069" priority="1411"/>
    <cfRule type="duplicateValues" dxfId="4068" priority="1412"/>
  </conditionalFormatting>
  <conditionalFormatting sqref="AK2978">
    <cfRule type="duplicateValues" dxfId="4067" priority="1400"/>
    <cfRule type="duplicateValues" dxfId="4066" priority="1401"/>
  </conditionalFormatting>
  <conditionalFormatting sqref="AK2979">
    <cfRule type="duplicateValues" dxfId="4065" priority="1382"/>
    <cfRule type="duplicateValues" dxfId="4064" priority="1381"/>
  </conditionalFormatting>
  <conditionalFormatting sqref="AK2980">
    <cfRule type="duplicateValues" dxfId="4063" priority="1344"/>
    <cfRule type="duplicateValues" dxfId="4062" priority="1345"/>
  </conditionalFormatting>
  <conditionalFormatting sqref="AK2981">
    <cfRule type="duplicateValues" dxfId="4061" priority="1362"/>
    <cfRule type="duplicateValues" dxfId="4060" priority="1363"/>
  </conditionalFormatting>
  <conditionalFormatting sqref="AK2982">
    <cfRule type="duplicateValues" dxfId="4059" priority="1332"/>
    <cfRule type="duplicateValues" dxfId="4058" priority="1331"/>
  </conditionalFormatting>
  <conditionalFormatting sqref="AK2983">
    <cfRule type="duplicateValues" dxfId="4057" priority="1317"/>
    <cfRule type="duplicateValues" dxfId="4056" priority="1316"/>
  </conditionalFormatting>
  <conditionalFormatting sqref="AK2984">
    <cfRule type="duplicateValues" dxfId="4055" priority="1297"/>
    <cfRule type="duplicateValues" dxfId="4054" priority="1296"/>
  </conditionalFormatting>
  <conditionalFormatting sqref="AK2985">
    <cfRule type="duplicateValues" dxfId="4053" priority="1256"/>
    <cfRule type="duplicateValues" dxfId="4052" priority="1255"/>
  </conditionalFormatting>
  <conditionalFormatting sqref="AK2986">
    <cfRule type="duplicateValues" dxfId="4051" priority="1220"/>
    <cfRule type="duplicateValues" dxfId="4050" priority="1219"/>
  </conditionalFormatting>
  <conditionalFormatting sqref="AK2987">
    <cfRule type="duplicateValues" dxfId="4049" priority="1202"/>
    <cfRule type="duplicateValues" dxfId="4048" priority="1201"/>
  </conditionalFormatting>
  <conditionalFormatting sqref="AK2988">
    <cfRule type="duplicateValues" dxfId="4047" priority="1184"/>
    <cfRule type="duplicateValues" dxfId="4046" priority="1183"/>
  </conditionalFormatting>
  <conditionalFormatting sqref="AK2989">
    <cfRule type="duplicateValues" dxfId="4045" priority="1165"/>
    <cfRule type="duplicateValues" dxfId="4044" priority="1166"/>
  </conditionalFormatting>
  <conditionalFormatting sqref="AK2990">
    <cfRule type="duplicateValues" dxfId="4043" priority="1139"/>
    <cfRule type="duplicateValues" dxfId="4042" priority="1140"/>
  </conditionalFormatting>
  <conditionalFormatting sqref="AK2991">
    <cfRule type="duplicateValues" dxfId="4041" priority="1125"/>
    <cfRule type="duplicateValues" dxfId="4040" priority="1124"/>
  </conditionalFormatting>
  <conditionalFormatting sqref="AK2992">
    <cfRule type="duplicateValues" dxfId="4039" priority="1109"/>
    <cfRule type="duplicateValues" dxfId="4038" priority="1110"/>
  </conditionalFormatting>
  <conditionalFormatting sqref="AK2993">
    <cfRule type="duplicateValues" dxfId="4037" priority="1270"/>
    <cfRule type="duplicateValues" dxfId="4036" priority="1271"/>
  </conditionalFormatting>
  <conditionalFormatting sqref="AK2994">
    <cfRule type="duplicateValues" dxfId="4035" priority="1089"/>
    <cfRule type="duplicateValues" dxfId="4034" priority="1088"/>
  </conditionalFormatting>
  <conditionalFormatting sqref="AK2995">
    <cfRule type="duplicateValues" dxfId="4033" priority="1063"/>
    <cfRule type="duplicateValues" dxfId="4032" priority="1062"/>
  </conditionalFormatting>
  <conditionalFormatting sqref="AK2996">
    <cfRule type="duplicateValues" dxfId="4031" priority="1007"/>
    <cfRule type="duplicateValues" dxfId="4030" priority="1006"/>
  </conditionalFormatting>
  <conditionalFormatting sqref="AK2997">
    <cfRule type="duplicateValues" dxfId="4029" priority="1025"/>
    <cfRule type="duplicateValues" dxfId="4028" priority="1024"/>
  </conditionalFormatting>
  <conditionalFormatting sqref="AK2998">
    <cfRule type="duplicateValues" dxfId="4027" priority="994"/>
    <cfRule type="duplicateValues" dxfId="4026" priority="993"/>
  </conditionalFormatting>
  <conditionalFormatting sqref="AK2999">
    <cfRule type="duplicateValues" dxfId="4025" priority="1043"/>
    <cfRule type="duplicateValues" dxfId="4024" priority="1042"/>
  </conditionalFormatting>
  <conditionalFormatting sqref="AK3000">
    <cfRule type="duplicateValues" dxfId="4023" priority="979"/>
    <cfRule type="duplicateValues" dxfId="4022" priority="978"/>
  </conditionalFormatting>
  <conditionalFormatting sqref="AK3001">
    <cfRule type="duplicateValues" dxfId="4021" priority="970"/>
    <cfRule type="duplicateValues" dxfId="4020" priority="971"/>
  </conditionalFormatting>
  <conditionalFormatting sqref="AK3002">
    <cfRule type="duplicateValues" dxfId="4019" priority="1444"/>
    <cfRule type="duplicateValues" dxfId="4018" priority="1443"/>
  </conditionalFormatting>
  <conditionalFormatting sqref="AK3004:AK3006">
    <cfRule type="duplicateValues" dxfId="4017" priority="955"/>
  </conditionalFormatting>
  <conditionalFormatting sqref="AK3007">
    <cfRule type="duplicateValues" dxfId="4016" priority="1238"/>
    <cfRule type="duplicateValues" dxfId="4015" priority="1237"/>
  </conditionalFormatting>
  <conditionalFormatting sqref="AK3008">
    <cfRule type="duplicateValues" dxfId="4014" priority="942"/>
  </conditionalFormatting>
  <conditionalFormatting sqref="AK3009">
    <cfRule type="duplicateValues" dxfId="4013" priority="908"/>
    <cfRule type="duplicateValues" dxfId="4012" priority="909"/>
  </conditionalFormatting>
  <conditionalFormatting sqref="AK3010">
    <cfRule type="duplicateValues" dxfId="4011" priority="897"/>
    <cfRule type="duplicateValues" dxfId="4010" priority="898"/>
  </conditionalFormatting>
  <conditionalFormatting sqref="AK3011">
    <cfRule type="duplicateValues" dxfId="4009" priority="844"/>
    <cfRule type="duplicateValues" dxfId="4008" priority="845"/>
  </conditionalFormatting>
  <conditionalFormatting sqref="AK3012">
    <cfRule type="duplicateValues" dxfId="4007" priority="849"/>
    <cfRule type="duplicateValues" dxfId="4006" priority="850"/>
  </conditionalFormatting>
  <conditionalFormatting sqref="AK3013">
    <cfRule type="duplicateValues" dxfId="4005" priority="938"/>
    <cfRule type="duplicateValues" dxfId="4004" priority="937"/>
  </conditionalFormatting>
  <conditionalFormatting sqref="AK3014">
    <cfRule type="duplicateValues" dxfId="4003" priority="834"/>
    <cfRule type="duplicateValues" dxfId="4002" priority="833"/>
  </conditionalFormatting>
  <conditionalFormatting sqref="AK3015">
    <cfRule type="duplicateValues" dxfId="4001" priority="924"/>
    <cfRule type="duplicateValues" dxfId="4000" priority="925"/>
  </conditionalFormatting>
  <conditionalFormatting sqref="AK3017">
    <cfRule type="duplicateValues" dxfId="3999" priority="818"/>
    <cfRule type="duplicateValues" dxfId="3998" priority="819"/>
  </conditionalFormatting>
  <conditionalFormatting sqref="AK3018">
    <cfRule type="duplicateValues" dxfId="3997" priority="808"/>
    <cfRule type="duplicateValues" dxfId="3996" priority="807"/>
  </conditionalFormatting>
  <conditionalFormatting sqref="AK3019">
    <cfRule type="duplicateValues" dxfId="3995" priority="795"/>
    <cfRule type="duplicateValues" dxfId="3994" priority="794"/>
  </conditionalFormatting>
  <conditionalFormatting sqref="AK3020">
    <cfRule type="duplicateValues" dxfId="3993" priority="782"/>
    <cfRule type="duplicateValues" dxfId="3992" priority="781"/>
  </conditionalFormatting>
  <conditionalFormatting sqref="AK3021">
    <cfRule type="duplicateValues" dxfId="3991" priority="735"/>
    <cfRule type="duplicateValues" dxfId="3990" priority="736"/>
  </conditionalFormatting>
  <conditionalFormatting sqref="AK3022">
    <cfRule type="duplicateValues" dxfId="3989" priority="719"/>
    <cfRule type="duplicateValues" dxfId="3988" priority="720"/>
  </conditionalFormatting>
  <conditionalFormatting sqref="AK3023">
    <cfRule type="duplicateValues" dxfId="3987" priority="769"/>
    <cfRule type="duplicateValues" dxfId="3986" priority="768"/>
  </conditionalFormatting>
  <conditionalFormatting sqref="AK3024">
    <cfRule type="duplicateValues" dxfId="3985" priority="750"/>
    <cfRule type="duplicateValues" dxfId="3984" priority="749"/>
  </conditionalFormatting>
  <conditionalFormatting sqref="AK3025">
    <cfRule type="duplicateValues" dxfId="3983" priority="1283"/>
    <cfRule type="duplicateValues" dxfId="3982" priority="1284"/>
  </conditionalFormatting>
  <conditionalFormatting sqref="AK3026">
    <cfRule type="duplicateValues" dxfId="3981" priority="681"/>
    <cfRule type="duplicateValues" dxfId="3980" priority="680"/>
  </conditionalFormatting>
  <conditionalFormatting sqref="AK3027">
    <cfRule type="duplicateValues" dxfId="3979" priority="668"/>
    <cfRule type="duplicateValues" dxfId="3978" priority="667"/>
  </conditionalFormatting>
  <conditionalFormatting sqref="AK3028">
    <cfRule type="duplicateValues" dxfId="3977" priority="648"/>
    <cfRule type="duplicateValues" dxfId="3976" priority="647"/>
  </conditionalFormatting>
  <conditionalFormatting sqref="AK3029">
    <cfRule type="duplicateValues" dxfId="3975" priority="634"/>
    <cfRule type="duplicateValues" dxfId="3974" priority="635"/>
  </conditionalFormatting>
  <conditionalFormatting sqref="AK3030">
    <cfRule type="duplicateValues" dxfId="3973" priority="591"/>
    <cfRule type="duplicateValues" dxfId="3972" priority="592"/>
  </conditionalFormatting>
  <conditionalFormatting sqref="AK3031">
    <cfRule type="duplicateValues" dxfId="3971" priority="604"/>
    <cfRule type="duplicateValues" dxfId="3970" priority="605"/>
  </conditionalFormatting>
  <conditionalFormatting sqref="AK3034">
    <cfRule type="duplicateValues" dxfId="3969" priority="582"/>
    <cfRule type="duplicateValues" dxfId="3968" priority="583"/>
  </conditionalFormatting>
  <conditionalFormatting sqref="AK3036">
    <cfRule type="duplicateValues" dxfId="3967" priority="555"/>
    <cfRule type="duplicateValues" dxfId="3966" priority="556"/>
  </conditionalFormatting>
  <conditionalFormatting sqref="AK3037">
    <cfRule type="duplicateValues" dxfId="3965" priority="539"/>
    <cfRule type="duplicateValues" dxfId="3964" priority="538"/>
  </conditionalFormatting>
  <conditionalFormatting sqref="AK3038">
    <cfRule type="duplicateValues" dxfId="3963" priority="520"/>
    <cfRule type="duplicateValues" dxfId="3962" priority="519"/>
  </conditionalFormatting>
  <conditionalFormatting sqref="AK3039">
    <cfRule type="duplicateValues" dxfId="3961" priority="492"/>
    <cfRule type="duplicateValues" dxfId="3960" priority="493"/>
  </conditionalFormatting>
  <conditionalFormatting sqref="AK3040">
    <cfRule type="duplicateValues" dxfId="3959" priority="475"/>
    <cfRule type="duplicateValues" dxfId="3958" priority="476"/>
  </conditionalFormatting>
  <conditionalFormatting sqref="AK3041">
    <cfRule type="duplicateValues" dxfId="3957" priority="451"/>
    <cfRule type="duplicateValues" dxfId="3956" priority="450"/>
  </conditionalFormatting>
  <conditionalFormatting sqref="AK3042">
    <cfRule type="duplicateValues" dxfId="3955" priority="434"/>
    <cfRule type="duplicateValues" dxfId="3954" priority="433"/>
  </conditionalFormatting>
  <conditionalFormatting sqref="AK3043">
    <cfRule type="duplicateValues" dxfId="3953" priority="411"/>
    <cfRule type="duplicateValues" dxfId="3952" priority="410"/>
  </conditionalFormatting>
  <conditionalFormatting sqref="AK3044">
    <cfRule type="duplicateValues" dxfId="3951" priority="390"/>
    <cfRule type="duplicateValues" dxfId="3950" priority="389"/>
  </conditionalFormatting>
  <conditionalFormatting sqref="AK3045">
    <cfRule type="duplicateValues" dxfId="3949" priority="373"/>
    <cfRule type="duplicateValues" dxfId="3948" priority="372"/>
  </conditionalFormatting>
  <conditionalFormatting sqref="AK3046">
    <cfRule type="duplicateValues" dxfId="3947" priority="354"/>
    <cfRule type="duplicateValues" dxfId="3946" priority="353"/>
  </conditionalFormatting>
  <conditionalFormatting sqref="AK3047">
    <cfRule type="duplicateValues" dxfId="3945" priority="335"/>
    <cfRule type="duplicateValues" dxfId="3944" priority="334"/>
  </conditionalFormatting>
  <conditionalFormatting sqref="AK3048">
    <cfRule type="duplicateValues" dxfId="3943" priority="310"/>
    <cfRule type="duplicateValues" dxfId="3942" priority="309"/>
  </conditionalFormatting>
  <conditionalFormatting sqref="AK3049">
    <cfRule type="duplicateValues" dxfId="3941" priority="292"/>
    <cfRule type="duplicateValues" dxfId="3940" priority="293"/>
  </conditionalFormatting>
  <conditionalFormatting sqref="AK3050">
    <cfRule type="duplicateValues" dxfId="3939" priority="274"/>
    <cfRule type="duplicateValues" dxfId="3938" priority="273"/>
  </conditionalFormatting>
  <conditionalFormatting sqref="AK3051">
    <cfRule type="duplicateValues" dxfId="3937" priority="249"/>
    <cfRule type="duplicateValues" dxfId="3936" priority="248"/>
  </conditionalFormatting>
  <conditionalFormatting sqref="AK3052">
    <cfRule type="duplicateValues" dxfId="3935" priority="232"/>
    <cfRule type="duplicateValues" dxfId="3934" priority="231"/>
  </conditionalFormatting>
  <conditionalFormatting sqref="AK3053">
    <cfRule type="duplicateValues" dxfId="3933" priority="207"/>
    <cfRule type="duplicateValues" dxfId="3932" priority="206"/>
  </conditionalFormatting>
  <conditionalFormatting sqref="AK3054">
    <cfRule type="duplicateValues" dxfId="3931" priority="183"/>
    <cfRule type="duplicateValues" dxfId="3930" priority="184"/>
  </conditionalFormatting>
  <conditionalFormatting sqref="AK3055">
    <cfRule type="duplicateValues" dxfId="3929" priority="161"/>
    <cfRule type="duplicateValues" dxfId="3928" priority="160"/>
  </conditionalFormatting>
  <conditionalFormatting sqref="AK3056">
    <cfRule type="duplicateValues" dxfId="3927" priority="137"/>
    <cfRule type="duplicateValues" dxfId="3926" priority="138"/>
  </conditionalFormatting>
  <conditionalFormatting sqref="AK3057">
    <cfRule type="duplicateValues" dxfId="3925" priority="115"/>
    <cfRule type="duplicateValues" dxfId="3924" priority="114"/>
  </conditionalFormatting>
  <conditionalFormatting sqref="AK3058">
    <cfRule type="duplicateValues" dxfId="3923" priority="98"/>
    <cfRule type="duplicateValues" dxfId="3922" priority="97"/>
  </conditionalFormatting>
  <conditionalFormatting sqref="AK3059">
    <cfRule type="duplicateValues" dxfId="3921" priority="72"/>
    <cfRule type="duplicateValues" dxfId="3920" priority="73"/>
  </conditionalFormatting>
  <conditionalFormatting sqref="AK3060">
    <cfRule type="duplicateValues" dxfId="3919" priority="49"/>
    <cfRule type="duplicateValues" dxfId="3918" priority="50"/>
  </conditionalFormatting>
  <conditionalFormatting sqref="AK3061">
    <cfRule type="duplicateValues" dxfId="3917" priority="27"/>
    <cfRule type="duplicateValues" dxfId="3916" priority="26"/>
  </conditionalFormatting>
  <conditionalFormatting sqref="AK3062">
    <cfRule type="duplicateValues" dxfId="3915" priority="3"/>
    <cfRule type="duplicateValues" dxfId="3914" priority="4"/>
  </conditionalFormatting>
  <conditionalFormatting sqref="AK3063:AK1048576 AK3032:AK3033 AK3016 AK3003 AK2856 AK2811:AK2812 AK2687 AK2633:AK2636 AK2516 AK2465 AK2455 AK2331 AK2294 AK2282 AK2277 AK2275 AK2242 AK1:AK342 AK2181 AK2184:AK2186 AK2190 AK2193 AK2197:AK2198 AK2200:AK2202 AK2210 AK2214 AK2216 AK2220 AK2222:AK2223 AK2231 AK999:AK1001 AK992:AK997 AK975:AK990 AK973 AK969:AK971 AK958:AK967 AK947:AK956 AK916:AK945 AK912:AK914 AK732:AK764 AK712:AK730 AK703:AK710 AK766:AK853 AK855:AK910 AK1013:AK2041 AK2247 AK2253 AK2258:AK2259 AK2261:AK2262 AK2264 AK2043:AK2179 AK2296 AK344:AK676 AK678 AK680:AK701 AK2689 AK2692 AK2814 AK2816 AK1003:AK1011 AK3035">
    <cfRule type="duplicateValues" dxfId="3913" priority="14713"/>
  </conditionalFormatting>
  <conditionalFormatting sqref="AK2183:AL2183">
    <cfRule type="duplicateValues" dxfId="3912" priority="11195"/>
  </conditionalFormatting>
  <conditionalFormatting sqref="AK2206:AL2206">
    <cfRule type="duplicateValues" dxfId="3911" priority="11151"/>
  </conditionalFormatting>
  <conditionalFormatting sqref="AL131">
    <cfRule type="duplicateValues" dxfId="3910" priority="11269"/>
  </conditionalFormatting>
  <conditionalFormatting sqref="AP1204">
    <cfRule type="duplicateValues" dxfId="3909" priority="11153"/>
  </conditionalFormatting>
  <conditionalFormatting sqref="AP2190">
    <cfRule type="duplicateValues" dxfId="3908" priority="11187"/>
  </conditionalFormatting>
  <conditionalFormatting sqref="AP2360">
    <cfRule type="duplicateValues" dxfId="3907" priority="10089"/>
  </conditionalFormatting>
  <conditionalFormatting sqref="AP2361">
    <cfRule type="duplicateValues" dxfId="3906" priority="10076"/>
  </conditionalFormatting>
  <conditionalFormatting sqref="AP2362">
    <cfRule type="duplicateValues" dxfId="3905" priority="10063"/>
  </conditionalFormatting>
  <conditionalFormatting sqref="AP2363">
    <cfRule type="duplicateValues" dxfId="3904" priority="10048"/>
  </conditionalFormatting>
  <conditionalFormatting sqref="AP2364">
    <cfRule type="duplicateValues" dxfId="3903" priority="10033"/>
  </conditionalFormatting>
  <conditionalFormatting sqref="AP2365">
    <cfRule type="duplicateValues" dxfId="3902" priority="10014"/>
  </conditionalFormatting>
  <conditionalFormatting sqref="AP2366">
    <cfRule type="duplicateValues" dxfId="3901" priority="10001"/>
  </conditionalFormatting>
  <conditionalFormatting sqref="AP2367">
    <cfRule type="duplicateValues" dxfId="3900" priority="9971"/>
  </conditionalFormatting>
  <conditionalFormatting sqref="AP2368">
    <cfRule type="duplicateValues" dxfId="3899" priority="9928"/>
  </conditionalFormatting>
  <conditionalFormatting sqref="AP2369:AP2370 AP2372">
    <cfRule type="duplicateValues" dxfId="3898" priority="9913"/>
  </conditionalFormatting>
  <conditionalFormatting sqref="AP2371">
    <cfRule type="duplicateValues" dxfId="3897" priority="9900"/>
  </conditionalFormatting>
  <conditionalFormatting sqref="AP2373:AP2378">
    <cfRule type="duplicateValues" dxfId="3896" priority="9883"/>
  </conditionalFormatting>
  <conditionalFormatting sqref="AP2379">
    <cfRule type="duplicateValues" dxfId="3895" priority="9857"/>
  </conditionalFormatting>
  <conditionalFormatting sqref="AP2380">
    <cfRule type="duplicateValues" dxfId="3894" priority="9842"/>
  </conditionalFormatting>
  <conditionalFormatting sqref="AP2381">
    <cfRule type="duplicateValues" dxfId="3893" priority="9703"/>
  </conditionalFormatting>
  <conditionalFormatting sqref="AP2382">
    <cfRule type="duplicateValues" dxfId="3892" priority="9814"/>
  </conditionalFormatting>
  <conditionalFormatting sqref="AP2383">
    <cfRule type="duplicateValues" dxfId="3891" priority="9702"/>
  </conditionalFormatting>
  <conditionalFormatting sqref="AP2384">
    <cfRule type="duplicateValues" dxfId="3890" priority="9794"/>
  </conditionalFormatting>
  <conditionalFormatting sqref="AP2385">
    <cfRule type="duplicateValues" dxfId="3889" priority="9701"/>
  </conditionalFormatting>
  <conditionalFormatting sqref="AP2386">
    <cfRule type="duplicateValues" dxfId="3888" priority="9700"/>
  </conditionalFormatting>
  <conditionalFormatting sqref="AP2387">
    <cfRule type="duplicateValues" dxfId="3887" priority="9699"/>
  </conditionalFormatting>
  <conditionalFormatting sqref="AP2388">
    <cfRule type="duplicateValues" dxfId="3886" priority="9698"/>
  </conditionalFormatting>
  <conditionalFormatting sqref="AP2389">
    <cfRule type="duplicateValues" dxfId="3885" priority="9697"/>
  </conditionalFormatting>
  <conditionalFormatting sqref="AP2390">
    <cfRule type="duplicateValues" dxfId="3884" priority="9696"/>
  </conditionalFormatting>
  <conditionalFormatting sqref="AP2391">
    <cfRule type="duplicateValues" dxfId="3883" priority="9756"/>
  </conditionalFormatting>
  <conditionalFormatting sqref="AP2392">
    <cfRule type="duplicateValues" dxfId="3882" priority="9679"/>
  </conditionalFormatting>
  <conditionalFormatting sqref="AP2393">
    <cfRule type="duplicateValues" dxfId="3881" priority="9665"/>
  </conditionalFormatting>
  <conditionalFormatting sqref="AP2394">
    <cfRule type="duplicateValues" dxfId="3880" priority="9654"/>
  </conditionalFormatting>
  <conditionalFormatting sqref="AP2395">
    <cfRule type="duplicateValues" dxfId="3879" priority="9634"/>
  </conditionalFormatting>
  <conditionalFormatting sqref="AP2396">
    <cfRule type="duplicateValues" dxfId="3878" priority="9622"/>
  </conditionalFormatting>
  <conditionalFormatting sqref="AP2397">
    <cfRule type="duplicateValues" dxfId="3877" priority="9610"/>
  </conditionalFormatting>
  <conditionalFormatting sqref="AP2398">
    <cfRule type="duplicateValues" dxfId="3876" priority="9598"/>
  </conditionalFormatting>
  <conditionalFormatting sqref="AP2399">
    <cfRule type="duplicateValues" dxfId="3875" priority="9579"/>
  </conditionalFormatting>
  <conditionalFormatting sqref="AP2400">
    <cfRule type="duplicateValues" dxfId="3874" priority="9559"/>
  </conditionalFormatting>
  <conditionalFormatting sqref="AP2401">
    <cfRule type="duplicateValues" dxfId="3873" priority="9540"/>
  </conditionalFormatting>
  <conditionalFormatting sqref="AP2402">
    <cfRule type="duplicateValues" dxfId="3872" priority="9520"/>
  </conditionalFormatting>
  <conditionalFormatting sqref="AP2403">
    <cfRule type="duplicateValues" dxfId="3871" priority="9501"/>
  </conditionalFormatting>
  <conditionalFormatting sqref="AP2404">
    <cfRule type="duplicateValues" dxfId="3870" priority="9483"/>
  </conditionalFormatting>
  <conditionalFormatting sqref="AP2405">
    <cfRule type="duplicateValues" dxfId="3869" priority="9463"/>
  </conditionalFormatting>
  <conditionalFormatting sqref="AP2406">
    <cfRule type="duplicateValues" dxfId="3868" priority="9443"/>
  </conditionalFormatting>
  <conditionalFormatting sqref="AP2407">
    <cfRule type="duplicateValues" dxfId="3867" priority="9431"/>
  </conditionalFormatting>
  <conditionalFormatting sqref="AP2408">
    <cfRule type="duplicateValues" dxfId="3866" priority="9406"/>
  </conditionalFormatting>
  <conditionalFormatting sqref="AP2409">
    <cfRule type="duplicateValues" dxfId="3865" priority="9386"/>
  </conditionalFormatting>
  <conditionalFormatting sqref="AP2410">
    <cfRule type="duplicateValues" dxfId="3864" priority="9374"/>
  </conditionalFormatting>
  <conditionalFormatting sqref="AP2411">
    <cfRule type="duplicateValues" dxfId="3863" priority="9349"/>
  </conditionalFormatting>
  <conditionalFormatting sqref="AP2412">
    <cfRule type="duplicateValues" dxfId="3862" priority="9329"/>
  </conditionalFormatting>
  <conditionalFormatting sqref="AP2413">
    <cfRule type="duplicateValues" dxfId="3861" priority="9309"/>
  </conditionalFormatting>
  <conditionalFormatting sqref="AP2414">
    <cfRule type="duplicateValues" dxfId="3860" priority="9291"/>
  </conditionalFormatting>
  <conditionalFormatting sqref="AP2415">
    <cfRule type="duplicateValues" dxfId="3859" priority="9273"/>
  </conditionalFormatting>
  <conditionalFormatting sqref="AP2416">
    <cfRule type="duplicateValues" dxfId="3858" priority="9253"/>
  </conditionalFormatting>
  <conditionalFormatting sqref="AP2417">
    <cfRule type="duplicateValues" dxfId="3857" priority="9233"/>
  </conditionalFormatting>
  <conditionalFormatting sqref="AP2418">
    <cfRule type="duplicateValues" dxfId="3856" priority="9213"/>
  </conditionalFormatting>
  <conditionalFormatting sqref="AP2419">
    <cfRule type="duplicateValues" dxfId="3855" priority="9187"/>
  </conditionalFormatting>
  <conditionalFormatting sqref="AP2420">
    <cfRule type="duplicateValues" dxfId="3854" priority="9179"/>
  </conditionalFormatting>
  <conditionalFormatting sqref="AP2421">
    <cfRule type="duplicateValues" dxfId="3853" priority="9193"/>
  </conditionalFormatting>
  <conditionalFormatting sqref="AP2422">
    <cfRule type="duplicateValues" dxfId="3852" priority="9165"/>
  </conditionalFormatting>
  <conditionalFormatting sqref="AP2423">
    <cfRule type="duplicateValues" dxfId="3851" priority="9140"/>
  </conditionalFormatting>
  <conditionalFormatting sqref="AP2424">
    <cfRule type="duplicateValues" dxfId="3850" priority="14767"/>
  </conditionalFormatting>
  <conditionalFormatting sqref="AP2425">
    <cfRule type="duplicateValues" dxfId="3849" priority="9110"/>
  </conditionalFormatting>
  <conditionalFormatting sqref="AP2426">
    <cfRule type="duplicateValues" dxfId="3848" priority="9100"/>
  </conditionalFormatting>
  <conditionalFormatting sqref="AP2427">
    <cfRule type="duplicateValues" dxfId="3847" priority="9082"/>
  </conditionalFormatting>
  <conditionalFormatting sqref="AP2428">
    <cfRule type="duplicateValues" dxfId="3846" priority="14825"/>
  </conditionalFormatting>
  <conditionalFormatting sqref="AP2429">
    <cfRule type="duplicateValues" dxfId="3845" priority="9066"/>
  </conditionalFormatting>
  <conditionalFormatting sqref="AP2430">
    <cfRule type="duplicateValues" dxfId="3844" priority="9049"/>
  </conditionalFormatting>
  <conditionalFormatting sqref="AP2431">
    <cfRule type="duplicateValues" dxfId="3843" priority="9041"/>
  </conditionalFormatting>
  <conditionalFormatting sqref="AP2432">
    <cfRule type="duplicateValues" dxfId="3842" priority="9025"/>
  </conditionalFormatting>
  <conditionalFormatting sqref="AP2433">
    <cfRule type="duplicateValues" dxfId="3841" priority="9009"/>
  </conditionalFormatting>
  <conditionalFormatting sqref="AP2434">
    <cfRule type="duplicateValues" dxfId="3840" priority="8996"/>
  </conditionalFormatting>
  <conditionalFormatting sqref="AP2435">
    <cfRule type="duplicateValues" dxfId="3839" priority="8979"/>
  </conditionalFormatting>
  <conditionalFormatting sqref="AP2436">
    <cfRule type="duplicateValues" dxfId="3838" priority="8963"/>
  </conditionalFormatting>
  <conditionalFormatting sqref="AP2437">
    <cfRule type="duplicateValues" dxfId="3837" priority="8953"/>
  </conditionalFormatting>
  <conditionalFormatting sqref="AP2438">
    <cfRule type="duplicateValues" dxfId="3836" priority="8935"/>
  </conditionalFormatting>
  <conditionalFormatting sqref="AP2439">
    <cfRule type="duplicateValues" dxfId="3835" priority="8923"/>
  </conditionalFormatting>
  <conditionalFormatting sqref="AP2440">
    <cfRule type="duplicateValues" dxfId="3834" priority="8929"/>
  </conditionalFormatting>
  <conditionalFormatting sqref="AP2441">
    <cfRule type="duplicateValues" dxfId="3833" priority="8907"/>
  </conditionalFormatting>
  <conditionalFormatting sqref="AP2442">
    <cfRule type="duplicateValues" dxfId="3832" priority="8893"/>
  </conditionalFormatting>
  <conditionalFormatting sqref="AP2443">
    <cfRule type="duplicateValues" dxfId="3831" priority="8877"/>
  </conditionalFormatting>
  <conditionalFormatting sqref="AP2444">
    <cfRule type="duplicateValues" dxfId="3830" priority="8862"/>
  </conditionalFormatting>
  <conditionalFormatting sqref="AP2445">
    <cfRule type="duplicateValues" dxfId="3829" priority="8846"/>
  </conditionalFormatting>
  <conditionalFormatting sqref="AP2446">
    <cfRule type="duplicateValues" dxfId="3828" priority="8830"/>
  </conditionalFormatting>
  <conditionalFormatting sqref="AP2447">
    <cfRule type="duplicateValues" dxfId="3827" priority="8820"/>
  </conditionalFormatting>
  <conditionalFormatting sqref="AP2448">
    <cfRule type="duplicateValues" dxfId="3826" priority="8800"/>
  </conditionalFormatting>
  <conditionalFormatting sqref="AP2449">
    <cfRule type="duplicateValues" dxfId="3825" priority="14885"/>
  </conditionalFormatting>
  <conditionalFormatting sqref="AP2450">
    <cfRule type="duplicateValues" dxfId="3824" priority="8772"/>
  </conditionalFormatting>
  <conditionalFormatting sqref="AP2451">
    <cfRule type="duplicateValues" dxfId="3823" priority="8755"/>
  </conditionalFormatting>
  <conditionalFormatting sqref="AP2452">
    <cfRule type="duplicateValues" dxfId="3822" priority="8725"/>
  </conditionalFormatting>
  <conditionalFormatting sqref="AP2453">
    <cfRule type="duplicateValues" dxfId="3821" priority="8739"/>
  </conditionalFormatting>
  <conditionalFormatting sqref="AP2454">
    <cfRule type="duplicateValues" dxfId="3820" priority="8709"/>
  </conditionalFormatting>
  <conditionalFormatting sqref="AP2455">
    <cfRule type="duplicateValues" dxfId="3819" priority="8705"/>
  </conditionalFormatting>
  <conditionalFormatting sqref="AP2456">
    <cfRule type="duplicateValues" dxfId="3818" priority="8690"/>
  </conditionalFormatting>
  <conditionalFormatting sqref="AP2457">
    <cfRule type="duplicateValues" dxfId="3817" priority="8680"/>
  </conditionalFormatting>
  <conditionalFormatting sqref="AP2458">
    <cfRule type="duplicateValues" dxfId="3816" priority="8660"/>
  </conditionalFormatting>
  <conditionalFormatting sqref="AP2459">
    <cfRule type="duplicateValues" dxfId="3815" priority="8646"/>
  </conditionalFormatting>
  <conditionalFormatting sqref="AP2460">
    <cfRule type="duplicateValues" dxfId="3814" priority="8640"/>
  </conditionalFormatting>
  <conditionalFormatting sqref="AP2461">
    <cfRule type="duplicateValues" dxfId="3813" priority="8624"/>
  </conditionalFormatting>
  <conditionalFormatting sqref="AP2462">
    <cfRule type="duplicateValues" dxfId="3812" priority="8610"/>
  </conditionalFormatting>
  <conditionalFormatting sqref="AP2463:AP2464">
    <cfRule type="duplicateValues" dxfId="3811" priority="8590"/>
  </conditionalFormatting>
  <conditionalFormatting sqref="AP2466">
    <cfRule type="duplicateValues" dxfId="3810" priority="8548"/>
  </conditionalFormatting>
  <conditionalFormatting sqref="AP2467">
    <cfRule type="duplicateValues" dxfId="3809" priority="8524"/>
  </conditionalFormatting>
  <conditionalFormatting sqref="AP2468">
    <cfRule type="duplicateValues" dxfId="3808" priority="8600"/>
  </conditionalFormatting>
  <conditionalFormatting sqref="AP2469">
    <cfRule type="duplicateValues" dxfId="3807" priority="8502"/>
  </conditionalFormatting>
  <conditionalFormatting sqref="AP2470">
    <cfRule type="duplicateValues" dxfId="3806" priority="8482"/>
  </conditionalFormatting>
  <conditionalFormatting sqref="AP2471">
    <cfRule type="duplicateValues" dxfId="3805" priority="8458"/>
  </conditionalFormatting>
  <conditionalFormatting sqref="AP2472">
    <cfRule type="duplicateValues" dxfId="3804" priority="8434"/>
  </conditionalFormatting>
  <conditionalFormatting sqref="AP2473">
    <cfRule type="duplicateValues" dxfId="3803" priority="8418"/>
  </conditionalFormatting>
  <conditionalFormatting sqref="AP2474">
    <cfRule type="duplicateValues" dxfId="3802" priority="8366"/>
  </conditionalFormatting>
  <conditionalFormatting sqref="AP2475">
    <cfRule type="duplicateValues" dxfId="3801" priority="8357"/>
  </conditionalFormatting>
  <conditionalFormatting sqref="AP2480">
    <cfRule type="duplicateValues" dxfId="3800" priority="8325"/>
  </conditionalFormatting>
  <conditionalFormatting sqref="AP2481">
    <cfRule type="duplicateValues" dxfId="3799" priority="8304"/>
  </conditionalFormatting>
  <conditionalFormatting sqref="AP2482">
    <cfRule type="duplicateValues" dxfId="3798" priority="8291"/>
  </conditionalFormatting>
  <conditionalFormatting sqref="AP2483">
    <cfRule type="duplicateValues" dxfId="3797" priority="8285"/>
  </conditionalFormatting>
  <conditionalFormatting sqref="AP2484">
    <cfRule type="duplicateValues" dxfId="3796" priority="8253"/>
  </conditionalFormatting>
  <conditionalFormatting sqref="AP2485">
    <cfRule type="duplicateValues" dxfId="3795" priority="8269"/>
  </conditionalFormatting>
  <conditionalFormatting sqref="AP2486">
    <cfRule type="duplicateValues" dxfId="3794" priority="8237"/>
  </conditionalFormatting>
  <conditionalFormatting sqref="AP2487">
    <cfRule type="duplicateValues" dxfId="3793" priority="8221"/>
  </conditionalFormatting>
  <conditionalFormatting sqref="AP2488">
    <cfRule type="duplicateValues" dxfId="3792" priority="8205"/>
  </conditionalFormatting>
  <conditionalFormatting sqref="AP2489">
    <cfRule type="duplicateValues" dxfId="3791" priority="8189"/>
  </conditionalFormatting>
  <conditionalFormatting sqref="AP2490">
    <cfRule type="duplicateValues" dxfId="3790" priority="8173"/>
  </conditionalFormatting>
  <conditionalFormatting sqref="AP2491">
    <cfRule type="duplicateValues" dxfId="3789" priority="8157"/>
  </conditionalFormatting>
  <conditionalFormatting sqref="AP2492">
    <cfRule type="duplicateValues" dxfId="3788" priority="8141"/>
  </conditionalFormatting>
  <conditionalFormatting sqref="AP2493">
    <cfRule type="duplicateValues" dxfId="3787" priority="8125"/>
  </conditionalFormatting>
  <conditionalFormatting sqref="AP2494">
    <cfRule type="duplicateValues" dxfId="3786" priority="8107"/>
  </conditionalFormatting>
  <conditionalFormatting sqref="AP2495">
    <cfRule type="duplicateValues" dxfId="3785" priority="8095"/>
  </conditionalFormatting>
  <conditionalFormatting sqref="AP2496">
    <cfRule type="duplicateValues" dxfId="3784" priority="15178"/>
  </conditionalFormatting>
  <conditionalFormatting sqref="AP2497">
    <cfRule type="duplicateValues" dxfId="3783" priority="8061"/>
  </conditionalFormatting>
  <conditionalFormatting sqref="AP2498">
    <cfRule type="duplicateValues" dxfId="3782" priority="8083"/>
  </conditionalFormatting>
  <conditionalFormatting sqref="AP2499">
    <cfRule type="duplicateValues" dxfId="3781" priority="8041"/>
  </conditionalFormatting>
  <conditionalFormatting sqref="AP2500">
    <cfRule type="duplicateValues" dxfId="3780" priority="8025"/>
  </conditionalFormatting>
  <conditionalFormatting sqref="AP2501">
    <cfRule type="duplicateValues" dxfId="3779" priority="8009"/>
  </conditionalFormatting>
  <conditionalFormatting sqref="AP2502">
    <cfRule type="duplicateValues" dxfId="3778" priority="7993"/>
  </conditionalFormatting>
  <conditionalFormatting sqref="AP2503">
    <cfRule type="duplicateValues" dxfId="3777" priority="7983"/>
  </conditionalFormatting>
  <conditionalFormatting sqref="AP2504">
    <cfRule type="duplicateValues" dxfId="3776" priority="7967"/>
  </conditionalFormatting>
  <conditionalFormatting sqref="AP2505">
    <cfRule type="duplicateValues" dxfId="3775" priority="7954"/>
  </conditionalFormatting>
  <conditionalFormatting sqref="AP2506">
    <cfRule type="duplicateValues" dxfId="3774" priority="7941"/>
  </conditionalFormatting>
  <conditionalFormatting sqref="AP2507">
    <cfRule type="duplicateValues" dxfId="3773" priority="7928"/>
  </conditionalFormatting>
  <conditionalFormatting sqref="AP2508">
    <cfRule type="duplicateValues" dxfId="3772" priority="7899"/>
  </conditionalFormatting>
  <conditionalFormatting sqref="AP2509">
    <cfRule type="duplicateValues" dxfId="3771" priority="7891"/>
  </conditionalFormatting>
  <conditionalFormatting sqref="AP2510">
    <cfRule type="duplicateValues" dxfId="3770" priority="7867"/>
  </conditionalFormatting>
  <conditionalFormatting sqref="AP2511">
    <cfRule type="duplicateValues" dxfId="3769" priority="7854"/>
  </conditionalFormatting>
  <conditionalFormatting sqref="AP2513">
    <cfRule type="duplicateValues" dxfId="3768" priority="7834"/>
  </conditionalFormatting>
  <conditionalFormatting sqref="AP2514">
    <cfRule type="duplicateValues" dxfId="3767" priority="7822"/>
  </conditionalFormatting>
  <conditionalFormatting sqref="AP2515">
    <cfRule type="duplicateValues" dxfId="3766" priority="7809"/>
  </conditionalFormatting>
  <conditionalFormatting sqref="AP2517">
    <cfRule type="duplicateValues" dxfId="3765" priority="15262"/>
  </conditionalFormatting>
  <conditionalFormatting sqref="AP2518">
    <cfRule type="duplicateValues" dxfId="3764" priority="7759"/>
  </conditionalFormatting>
  <conditionalFormatting sqref="AP2519">
    <cfRule type="duplicateValues" dxfId="3763" priority="7742"/>
  </conditionalFormatting>
  <conditionalFormatting sqref="AP2520">
    <cfRule type="duplicateValues" dxfId="3762" priority="7706"/>
  </conditionalFormatting>
  <conditionalFormatting sqref="AP2521">
    <cfRule type="duplicateValues" dxfId="3761" priority="7701"/>
  </conditionalFormatting>
  <conditionalFormatting sqref="AP2522">
    <cfRule type="duplicateValues" dxfId="3760" priority="7695"/>
  </conditionalFormatting>
  <conditionalFormatting sqref="AP2523">
    <cfRule type="duplicateValues" dxfId="3759" priority="7670"/>
  </conditionalFormatting>
  <conditionalFormatting sqref="AP2524">
    <cfRule type="duplicateValues" dxfId="3758" priority="7654"/>
  </conditionalFormatting>
  <conditionalFormatting sqref="AP2525">
    <cfRule type="duplicateValues" dxfId="3757" priority="7650"/>
  </conditionalFormatting>
  <conditionalFormatting sqref="AP2526">
    <cfRule type="duplicateValues" dxfId="3756" priority="7635"/>
  </conditionalFormatting>
  <conditionalFormatting sqref="AP2527">
    <cfRule type="duplicateValues" dxfId="3755" priority="7621"/>
  </conditionalFormatting>
  <conditionalFormatting sqref="AP2528">
    <cfRule type="duplicateValues" dxfId="3754" priority="7607"/>
  </conditionalFormatting>
  <conditionalFormatting sqref="AP2529">
    <cfRule type="duplicateValues" dxfId="3753" priority="7589"/>
  </conditionalFormatting>
  <conditionalFormatting sqref="AP2530">
    <cfRule type="duplicateValues" dxfId="3752" priority="7585"/>
  </conditionalFormatting>
  <conditionalFormatting sqref="AP2531">
    <cfRule type="duplicateValues" dxfId="3751" priority="7597"/>
  </conditionalFormatting>
  <conditionalFormatting sqref="AP2532">
    <cfRule type="duplicateValues" dxfId="3750" priority="7581"/>
  </conditionalFormatting>
  <conditionalFormatting sqref="AP2533">
    <cfRule type="duplicateValues" dxfId="3749" priority="7565"/>
  </conditionalFormatting>
  <conditionalFormatting sqref="AP2534">
    <cfRule type="duplicateValues" dxfId="3748" priority="7547"/>
  </conditionalFormatting>
  <conditionalFormatting sqref="AP2535">
    <cfRule type="duplicateValues" dxfId="3747" priority="7537"/>
  </conditionalFormatting>
  <conditionalFormatting sqref="AP2536">
    <cfRule type="duplicateValues" dxfId="3746" priority="7525"/>
  </conditionalFormatting>
  <conditionalFormatting sqref="AP2537">
    <cfRule type="duplicateValues" dxfId="3745" priority="7487"/>
  </conditionalFormatting>
  <conditionalFormatting sqref="AP2538">
    <cfRule type="duplicateValues" dxfId="3744" priority="7473"/>
  </conditionalFormatting>
  <conditionalFormatting sqref="AP2539">
    <cfRule type="duplicateValues" dxfId="3743" priority="7463"/>
  </conditionalFormatting>
  <conditionalFormatting sqref="AP2542">
    <cfRule type="duplicateValues" dxfId="3742" priority="7503"/>
  </conditionalFormatting>
  <conditionalFormatting sqref="AP2595">
    <cfRule type="duplicateValues" dxfId="3741" priority="6789"/>
  </conditionalFormatting>
  <conditionalFormatting sqref="AP2661">
    <cfRule type="duplicateValues" dxfId="3740" priority="5974"/>
  </conditionalFormatting>
  <conditionalFormatting sqref="AP2662">
    <cfRule type="duplicateValues" dxfId="3739" priority="5958"/>
  </conditionalFormatting>
  <conditionalFormatting sqref="AP2663">
    <cfRule type="duplicateValues" dxfId="3738" priority="5942"/>
  </conditionalFormatting>
  <conditionalFormatting sqref="AP2664">
    <cfRule type="duplicateValues" dxfId="3737" priority="5926"/>
  </conditionalFormatting>
  <conditionalFormatting sqref="AP2665">
    <cfRule type="duplicateValues" dxfId="3736" priority="5910"/>
  </conditionalFormatting>
  <conditionalFormatting sqref="AP2666">
    <cfRule type="duplicateValues" dxfId="3735" priority="5894"/>
  </conditionalFormatting>
  <conditionalFormatting sqref="AP2667">
    <cfRule type="duplicateValues" dxfId="3734" priority="5884"/>
  </conditionalFormatting>
  <conditionalFormatting sqref="AP2668">
    <cfRule type="duplicateValues" dxfId="3733" priority="5865"/>
  </conditionalFormatting>
  <conditionalFormatting sqref="AP2669">
    <cfRule type="duplicateValues" dxfId="3732" priority="5849"/>
  </conditionalFormatting>
  <conditionalFormatting sqref="AP2670">
    <cfRule type="duplicateValues" dxfId="3731" priority="5819"/>
  </conditionalFormatting>
  <conditionalFormatting sqref="AP2671">
    <cfRule type="duplicateValues" dxfId="3730" priority="5809"/>
  </conditionalFormatting>
  <conditionalFormatting sqref="AP2672">
    <cfRule type="duplicateValues" dxfId="3729" priority="5790"/>
  </conditionalFormatting>
  <conditionalFormatting sqref="AP2673">
    <cfRule type="duplicateValues" dxfId="3728" priority="5762"/>
  </conditionalFormatting>
  <conditionalFormatting sqref="AP2674">
    <cfRule type="duplicateValues" dxfId="3727" priority="5780"/>
  </conditionalFormatting>
  <conditionalFormatting sqref="AP2675">
    <cfRule type="duplicateValues" dxfId="3726" priority="5726"/>
  </conditionalFormatting>
  <conditionalFormatting sqref="AP2676">
    <cfRule type="duplicateValues" dxfId="3725" priority="5710"/>
  </conditionalFormatting>
  <conditionalFormatting sqref="AP2677">
    <cfRule type="duplicateValues" dxfId="3724" priority="5744"/>
  </conditionalFormatting>
  <conditionalFormatting sqref="AP2678">
    <cfRule type="duplicateValues" dxfId="3723" priority="5699"/>
  </conditionalFormatting>
  <conditionalFormatting sqref="AP2679">
    <cfRule type="duplicateValues" dxfId="3722" priority="5751"/>
  </conditionalFormatting>
  <conditionalFormatting sqref="AP2680">
    <cfRule type="duplicateValues" dxfId="3721" priority="5685"/>
  </conditionalFormatting>
  <conditionalFormatting sqref="AP2681">
    <cfRule type="duplicateValues" dxfId="3720" priority="5674"/>
  </conditionalFormatting>
  <conditionalFormatting sqref="AP2682">
    <cfRule type="duplicateValues" dxfId="3719" priority="5663"/>
  </conditionalFormatting>
  <conditionalFormatting sqref="AP2683">
    <cfRule type="duplicateValues" dxfId="3718" priority="5652"/>
  </conditionalFormatting>
  <conditionalFormatting sqref="AP2684">
    <cfRule type="duplicateValues" dxfId="3717" priority="5634"/>
  </conditionalFormatting>
  <conditionalFormatting sqref="AP2685">
    <cfRule type="duplicateValues" dxfId="3716" priority="5625"/>
  </conditionalFormatting>
  <conditionalFormatting sqref="AP2686">
    <cfRule type="duplicateValues" dxfId="3715" priority="5608"/>
  </conditionalFormatting>
  <conditionalFormatting sqref="AP2687">
    <cfRule type="duplicateValues" dxfId="3714" priority="5602"/>
  </conditionalFormatting>
  <conditionalFormatting sqref="AP2688">
    <cfRule type="duplicateValues" dxfId="3713" priority="5592"/>
  </conditionalFormatting>
  <conditionalFormatting sqref="AP2689">
    <cfRule type="duplicateValues" dxfId="3712" priority="5588"/>
  </conditionalFormatting>
  <conditionalFormatting sqref="AP2691">
    <cfRule type="duplicateValues" dxfId="3711" priority="5575"/>
  </conditionalFormatting>
  <conditionalFormatting sqref="AP2692">
    <cfRule type="duplicateValues" dxfId="3710" priority="5565"/>
  </conditionalFormatting>
  <conditionalFormatting sqref="AP2693">
    <cfRule type="duplicateValues" dxfId="3709" priority="5554"/>
  </conditionalFormatting>
  <conditionalFormatting sqref="AP2694">
    <cfRule type="duplicateValues" dxfId="3708" priority="5543"/>
  </conditionalFormatting>
  <conditionalFormatting sqref="AP2695">
    <cfRule type="duplicateValues" dxfId="3707" priority="5510"/>
  </conditionalFormatting>
  <conditionalFormatting sqref="AP2696">
    <cfRule type="duplicateValues" dxfId="3706" priority="5503"/>
  </conditionalFormatting>
  <conditionalFormatting sqref="AP2700">
    <cfRule type="duplicateValues" dxfId="3705" priority="5483"/>
  </conditionalFormatting>
  <conditionalFormatting sqref="AP2701">
    <cfRule type="duplicateValues" dxfId="3704" priority="5532"/>
  </conditionalFormatting>
  <conditionalFormatting sqref="AP2714">
    <cfRule type="duplicateValues" dxfId="3703" priority="5093"/>
  </conditionalFormatting>
  <conditionalFormatting sqref="AP2715">
    <cfRule type="duplicateValues" dxfId="3702" priority="5521"/>
  </conditionalFormatting>
  <conditionalFormatting sqref="AP2716">
    <cfRule type="duplicateValues" dxfId="3701" priority="5082"/>
  </conditionalFormatting>
  <conditionalFormatting sqref="AP2717">
    <cfRule type="duplicateValues" dxfId="3700" priority="5104"/>
  </conditionalFormatting>
  <conditionalFormatting sqref="AP2718">
    <cfRule type="duplicateValues" dxfId="3699" priority="5071"/>
  </conditionalFormatting>
  <conditionalFormatting sqref="AP2719">
    <cfRule type="duplicateValues" dxfId="3698" priority="5059"/>
  </conditionalFormatting>
  <conditionalFormatting sqref="AP2720">
    <cfRule type="duplicateValues" dxfId="3697" priority="5048"/>
  </conditionalFormatting>
  <conditionalFormatting sqref="AP2721">
    <cfRule type="duplicateValues" dxfId="3696" priority="5037"/>
  </conditionalFormatting>
  <conditionalFormatting sqref="AP2722">
    <cfRule type="duplicateValues" dxfId="3695" priority="5006"/>
  </conditionalFormatting>
  <conditionalFormatting sqref="AP2723">
    <cfRule type="duplicateValues" dxfId="3694" priority="5017"/>
  </conditionalFormatting>
  <conditionalFormatting sqref="AP2724">
    <cfRule type="duplicateValues" dxfId="3693" priority="5030"/>
  </conditionalFormatting>
  <conditionalFormatting sqref="AP2725">
    <cfRule type="duplicateValues" dxfId="3692" priority="4977"/>
  </conditionalFormatting>
  <conditionalFormatting sqref="AP2726">
    <cfRule type="duplicateValues" dxfId="3691" priority="4955"/>
  </conditionalFormatting>
  <conditionalFormatting sqref="AP2727">
    <cfRule type="duplicateValues" dxfId="3690" priority="4966"/>
  </conditionalFormatting>
  <conditionalFormatting sqref="AP2728">
    <cfRule type="duplicateValues" dxfId="3689" priority="4944"/>
  </conditionalFormatting>
  <conditionalFormatting sqref="AP2729">
    <cfRule type="duplicateValues" dxfId="3688" priority="4937"/>
  </conditionalFormatting>
  <conditionalFormatting sqref="AP2730">
    <cfRule type="duplicateValues" dxfId="3687" priority="4924"/>
  </conditionalFormatting>
  <conditionalFormatting sqref="AP2731">
    <cfRule type="duplicateValues" dxfId="3686" priority="4913"/>
  </conditionalFormatting>
  <conditionalFormatting sqref="AP2732">
    <cfRule type="duplicateValues" dxfId="3685" priority="4902"/>
  </conditionalFormatting>
  <conditionalFormatting sqref="AP2733">
    <cfRule type="duplicateValues" dxfId="3684" priority="4891"/>
  </conditionalFormatting>
  <conditionalFormatting sqref="AP2734">
    <cfRule type="duplicateValues" dxfId="3683" priority="4881"/>
  </conditionalFormatting>
  <conditionalFormatting sqref="AP2735">
    <cfRule type="duplicateValues" dxfId="3682" priority="4870"/>
  </conditionalFormatting>
  <conditionalFormatting sqref="AP2736">
    <cfRule type="duplicateValues" dxfId="3681" priority="4860"/>
  </conditionalFormatting>
  <conditionalFormatting sqref="AP2737">
    <cfRule type="duplicateValues" dxfId="3680" priority="4842"/>
  </conditionalFormatting>
  <conditionalFormatting sqref="AP2738">
    <cfRule type="duplicateValues" dxfId="3679" priority="4835"/>
  </conditionalFormatting>
  <conditionalFormatting sqref="AP2739">
    <cfRule type="duplicateValues" dxfId="3678" priority="4822"/>
  </conditionalFormatting>
  <conditionalFormatting sqref="AP2740">
    <cfRule type="duplicateValues" dxfId="3677" priority="4815"/>
  </conditionalFormatting>
  <conditionalFormatting sqref="AP2741">
    <cfRule type="duplicateValues" dxfId="3676" priority="4807"/>
  </conditionalFormatting>
  <conditionalFormatting sqref="AP2742">
    <cfRule type="duplicateValues" dxfId="3675" priority="4798"/>
  </conditionalFormatting>
  <conditionalFormatting sqref="AP2743">
    <cfRule type="duplicateValues" dxfId="3674" priority="4789"/>
  </conditionalFormatting>
  <conditionalFormatting sqref="AP2744">
    <cfRule type="duplicateValues" dxfId="3673" priority="4775"/>
  </conditionalFormatting>
  <conditionalFormatting sqref="AP2745">
    <cfRule type="duplicateValues" dxfId="3672" priority="4768"/>
  </conditionalFormatting>
  <conditionalFormatting sqref="AP2746">
    <cfRule type="duplicateValues" dxfId="3671" priority="4755"/>
  </conditionalFormatting>
  <conditionalFormatting sqref="AP2747">
    <cfRule type="duplicateValues" dxfId="3670" priority="4748"/>
  </conditionalFormatting>
  <conditionalFormatting sqref="AP2748">
    <cfRule type="duplicateValues" dxfId="3669" priority="4722"/>
  </conditionalFormatting>
  <conditionalFormatting sqref="AP2749">
    <cfRule type="duplicateValues" dxfId="3668" priority="4704"/>
  </conditionalFormatting>
  <conditionalFormatting sqref="AP2750">
    <cfRule type="duplicateValues" dxfId="3667" priority="4682"/>
  </conditionalFormatting>
  <conditionalFormatting sqref="AP2752">
    <cfRule type="duplicateValues" dxfId="3666" priority="4676"/>
  </conditionalFormatting>
  <conditionalFormatting sqref="AP2753">
    <cfRule type="duplicateValues" dxfId="3665" priority="4672"/>
  </conditionalFormatting>
  <conditionalFormatting sqref="AP2754">
    <cfRule type="duplicateValues" dxfId="3664" priority="4693"/>
  </conditionalFormatting>
  <conditionalFormatting sqref="AP2755">
    <cfRule type="duplicateValues" dxfId="3663" priority="4645"/>
  </conditionalFormatting>
  <conditionalFormatting sqref="AP2756">
    <cfRule type="duplicateValues" dxfId="3662" priority="4628"/>
  </conditionalFormatting>
  <conditionalFormatting sqref="AP2757">
    <cfRule type="duplicateValues" dxfId="3661" priority="4634"/>
  </conditionalFormatting>
  <conditionalFormatting sqref="AP2758">
    <cfRule type="duplicateValues" dxfId="3660" priority="4622"/>
  </conditionalFormatting>
  <conditionalFormatting sqref="AP2759">
    <cfRule type="duplicateValues" dxfId="3659" priority="4618"/>
  </conditionalFormatting>
  <conditionalFormatting sqref="AP2760">
    <cfRule type="duplicateValues" dxfId="3658" priority="4610"/>
  </conditionalFormatting>
  <conditionalFormatting sqref="AP2761">
    <cfRule type="duplicateValues" dxfId="3657" priority="4614"/>
  </conditionalFormatting>
  <conditionalFormatting sqref="AP2762">
    <cfRule type="duplicateValues" dxfId="3656" priority="4603"/>
  </conditionalFormatting>
  <conditionalFormatting sqref="AP2763">
    <cfRule type="duplicateValues" dxfId="3655" priority="4588"/>
  </conditionalFormatting>
  <conditionalFormatting sqref="AP2764">
    <cfRule type="duplicateValues" dxfId="3654" priority="4577"/>
  </conditionalFormatting>
  <conditionalFormatting sqref="AP2765">
    <cfRule type="duplicateValues" dxfId="3653" priority="4552"/>
  </conditionalFormatting>
  <conditionalFormatting sqref="AP2766">
    <cfRule type="duplicateValues" dxfId="3652" priority="4535"/>
  </conditionalFormatting>
  <conditionalFormatting sqref="AP2767">
    <cfRule type="duplicateValues" dxfId="3651" priority="4515"/>
  </conditionalFormatting>
  <conditionalFormatting sqref="AP2768">
    <cfRule type="duplicateValues" dxfId="3650" priority="4488"/>
  </conditionalFormatting>
  <conditionalFormatting sqref="AP2769">
    <cfRule type="duplicateValues" dxfId="3649" priority="4495"/>
  </conditionalFormatting>
  <conditionalFormatting sqref="AP2770">
    <cfRule type="duplicateValues" dxfId="3648" priority="4471"/>
  </conditionalFormatting>
  <conditionalFormatting sqref="AP2771">
    <cfRule type="duplicateValues" dxfId="3647" priority="4451"/>
  </conditionalFormatting>
  <conditionalFormatting sqref="AP2772">
    <cfRule type="duplicateValues" dxfId="3646" priority="4431"/>
  </conditionalFormatting>
  <conditionalFormatting sqref="AP2773">
    <cfRule type="duplicateValues" dxfId="3645" priority="4420"/>
  </conditionalFormatting>
  <conditionalFormatting sqref="AP2774">
    <cfRule type="duplicateValues" dxfId="3644" priority="4413"/>
  </conditionalFormatting>
  <conditionalFormatting sqref="AP2775">
    <cfRule type="duplicateValues" dxfId="3643" priority="4400"/>
  </conditionalFormatting>
  <conditionalFormatting sqref="AP2776">
    <cfRule type="duplicateValues" dxfId="3642" priority="4393"/>
  </conditionalFormatting>
  <conditionalFormatting sqref="AP2777">
    <cfRule type="duplicateValues" dxfId="3641" priority="4384"/>
  </conditionalFormatting>
  <conditionalFormatting sqref="AP2778">
    <cfRule type="duplicateValues" dxfId="3640" priority="4375"/>
  </conditionalFormatting>
  <conditionalFormatting sqref="AP2779">
    <cfRule type="duplicateValues" dxfId="3639" priority="4355"/>
  </conditionalFormatting>
  <conditionalFormatting sqref="AP2780">
    <cfRule type="duplicateValues" dxfId="3638" priority="4362"/>
  </conditionalFormatting>
  <conditionalFormatting sqref="AP2781">
    <cfRule type="duplicateValues" dxfId="3637" priority="4346"/>
  </conditionalFormatting>
  <conditionalFormatting sqref="AP2782">
    <cfRule type="duplicateValues" dxfId="3636" priority="4322"/>
  </conditionalFormatting>
  <conditionalFormatting sqref="AP2783">
    <cfRule type="duplicateValues" dxfId="3635" priority="4311"/>
  </conditionalFormatting>
  <conditionalFormatting sqref="AP2784">
    <cfRule type="duplicateValues" dxfId="3634" priority="4304"/>
  </conditionalFormatting>
  <conditionalFormatting sqref="AP2785">
    <cfRule type="duplicateValues" dxfId="3633" priority="4295"/>
  </conditionalFormatting>
  <conditionalFormatting sqref="AP2786">
    <cfRule type="duplicateValues" dxfId="3632" priority="4282"/>
  </conditionalFormatting>
  <conditionalFormatting sqref="AP2787">
    <cfRule type="duplicateValues" dxfId="3631" priority="4333"/>
  </conditionalFormatting>
  <conditionalFormatting sqref="AP2788">
    <cfRule type="duplicateValues" dxfId="3630" priority="4271"/>
  </conditionalFormatting>
  <conditionalFormatting sqref="AP2789">
    <cfRule type="duplicateValues" dxfId="3629" priority="4251"/>
  </conditionalFormatting>
  <conditionalFormatting sqref="AP2790">
    <cfRule type="duplicateValues" dxfId="3628" priority="4236"/>
  </conditionalFormatting>
  <conditionalFormatting sqref="AP2791">
    <cfRule type="duplicateValues" dxfId="3627" priority="4264"/>
  </conditionalFormatting>
  <conditionalFormatting sqref="AP2792">
    <cfRule type="duplicateValues" dxfId="3626" priority="4209"/>
  </conditionalFormatting>
  <conditionalFormatting sqref="AP2793">
    <cfRule type="duplicateValues" dxfId="3625" priority="4225"/>
  </conditionalFormatting>
  <conditionalFormatting sqref="AP2794">
    <cfRule type="duplicateValues" dxfId="3624" priority="4205"/>
  </conditionalFormatting>
  <conditionalFormatting sqref="AP2795">
    <cfRule type="duplicateValues" dxfId="3623" priority="4194"/>
  </conditionalFormatting>
  <conditionalFormatting sqref="AP2796">
    <cfRule type="duplicateValues" dxfId="3622" priority="4187"/>
  </conditionalFormatting>
  <conditionalFormatting sqref="AP2797">
    <cfRule type="duplicateValues" dxfId="3621" priority="4174"/>
  </conditionalFormatting>
  <conditionalFormatting sqref="AP2798">
    <cfRule type="duplicateValues" dxfId="3620" priority="4156"/>
  </conditionalFormatting>
  <conditionalFormatting sqref="AP2799">
    <cfRule type="duplicateValues" dxfId="3619" priority="4127"/>
  </conditionalFormatting>
  <conditionalFormatting sqref="AP2800">
    <cfRule type="duplicateValues" dxfId="3618" priority="4116"/>
  </conditionalFormatting>
  <conditionalFormatting sqref="AP2801">
    <cfRule type="duplicateValues" dxfId="3617" priority="4112"/>
  </conditionalFormatting>
  <conditionalFormatting sqref="AP2802">
    <cfRule type="duplicateValues" dxfId="3616" priority="4105"/>
  </conditionalFormatting>
  <conditionalFormatting sqref="AP2803">
    <cfRule type="duplicateValues" dxfId="3615" priority="4088"/>
  </conditionalFormatting>
  <conditionalFormatting sqref="AP2804">
    <cfRule type="duplicateValues" dxfId="3614" priority="4092"/>
  </conditionalFormatting>
  <conditionalFormatting sqref="AP2805">
    <cfRule type="duplicateValues" dxfId="3613" priority="4145"/>
  </conditionalFormatting>
  <conditionalFormatting sqref="AP2806">
    <cfRule type="duplicateValues" dxfId="3612" priority="4059"/>
  </conditionalFormatting>
  <conditionalFormatting sqref="AP2807">
    <cfRule type="duplicateValues" dxfId="3611" priority="4039"/>
  </conditionalFormatting>
  <conditionalFormatting sqref="AP2808">
    <cfRule type="duplicateValues" dxfId="3610" priority="4050"/>
  </conditionalFormatting>
  <conditionalFormatting sqref="AP2810">
    <cfRule type="duplicateValues" dxfId="3609" priority="4028"/>
  </conditionalFormatting>
  <conditionalFormatting sqref="AP2811">
    <cfRule type="duplicateValues" dxfId="3608" priority="4024"/>
  </conditionalFormatting>
  <conditionalFormatting sqref="AP2812">
    <cfRule type="duplicateValues" dxfId="3607" priority="4018"/>
  </conditionalFormatting>
  <conditionalFormatting sqref="AP2813">
    <cfRule type="duplicateValues" dxfId="3606" priority="4017"/>
  </conditionalFormatting>
  <conditionalFormatting sqref="AP2814">
    <cfRule type="duplicateValues" dxfId="3605" priority="4016"/>
  </conditionalFormatting>
  <conditionalFormatting sqref="AP2815">
    <cfRule type="duplicateValues" dxfId="3604" priority="3999"/>
  </conditionalFormatting>
  <conditionalFormatting sqref="AP2816">
    <cfRule type="duplicateValues" dxfId="3603" priority="3993"/>
  </conditionalFormatting>
  <conditionalFormatting sqref="AP2817">
    <cfRule type="duplicateValues" dxfId="3602" priority="3987"/>
  </conditionalFormatting>
  <conditionalFormatting sqref="AP2819">
    <cfRule type="duplicateValues" dxfId="3601" priority="3964"/>
  </conditionalFormatting>
  <conditionalFormatting sqref="AP2820">
    <cfRule type="duplicateValues" dxfId="3600" priority="3944"/>
  </conditionalFormatting>
  <conditionalFormatting sqref="AP2821">
    <cfRule type="duplicateValues" dxfId="3599" priority="3927"/>
  </conditionalFormatting>
  <conditionalFormatting sqref="AP2822">
    <cfRule type="duplicateValues" dxfId="3598" priority="3907"/>
  </conditionalFormatting>
  <conditionalFormatting sqref="AP2823">
    <cfRule type="duplicateValues" dxfId="3597" priority="3886"/>
  </conditionalFormatting>
  <conditionalFormatting sqref="AP2824">
    <cfRule type="duplicateValues" dxfId="3596" priority="3869"/>
  </conditionalFormatting>
  <conditionalFormatting sqref="AP2825">
    <cfRule type="duplicateValues" dxfId="3595" priority="3856"/>
  </conditionalFormatting>
  <conditionalFormatting sqref="AP2826">
    <cfRule type="duplicateValues" dxfId="3594" priority="3831"/>
  </conditionalFormatting>
  <conditionalFormatting sqref="AP2827">
    <cfRule type="duplicateValues" dxfId="3593" priority="3782"/>
  </conditionalFormatting>
  <conditionalFormatting sqref="AP2828">
    <cfRule type="duplicateValues" dxfId="3592" priority="3765"/>
  </conditionalFormatting>
  <conditionalFormatting sqref="AP2829">
    <cfRule type="duplicateValues" dxfId="3591" priority="3801"/>
  </conditionalFormatting>
  <conditionalFormatting sqref="AP2830">
    <cfRule type="duplicateValues" dxfId="3590" priority="3747"/>
  </conditionalFormatting>
  <conditionalFormatting sqref="AP2831">
    <cfRule type="duplicateValues" dxfId="3589" priority="3727"/>
  </conditionalFormatting>
  <conditionalFormatting sqref="AP2832">
    <cfRule type="duplicateValues" dxfId="3588" priority="3702"/>
  </conditionalFormatting>
  <conditionalFormatting sqref="AP2833">
    <cfRule type="duplicateValues" dxfId="3587" priority="3682"/>
  </conditionalFormatting>
  <conditionalFormatting sqref="AP2834">
    <cfRule type="duplicateValues" dxfId="3586" priority="3740"/>
  </conditionalFormatting>
  <conditionalFormatting sqref="AP2835">
    <cfRule type="duplicateValues" dxfId="3585" priority="3662"/>
  </conditionalFormatting>
  <conditionalFormatting sqref="AP2836">
    <cfRule type="duplicateValues" dxfId="3584" priority="3645"/>
  </conditionalFormatting>
  <conditionalFormatting sqref="AP2837">
    <cfRule type="duplicateValues" dxfId="3583" priority="3628"/>
  </conditionalFormatting>
  <conditionalFormatting sqref="AP2838">
    <cfRule type="duplicateValues" dxfId="3582" priority="3611"/>
  </conditionalFormatting>
  <conditionalFormatting sqref="AP2839">
    <cfRule type="duplicateValues" dxfId="3581" priority="3591"/>
  </conditionalFormatting>
  <conditionalFormatting sqref="AP2840 AP2842">
    <cfRule type="duplicateValues" dxfId="3580" priority="3554"/>
  </conditionalFormatting>
  <conditionalFormatting sqref="AP2841">
    <cfRule type="duplicateValues" dxfId="3579" priority="3430"/>
  </conditionalFormatting>
  <conditionalFormatting sqref="AP2843">
    <cfRule type="duplicateValues" dxfId="3578" priority="3534"/>
  </conditionalFormatting>
  <conditionalFormatting sqref="AP2844">
    <cfRule type="duplicateValues" dxfId="3577" priority="3521"/>
  </conditionalFormatting>
  <conditionalFormatting sqref="AP2845">
    <cfRule type="duplicateValues" dxfId="3576" priority="3501"/>
  </conditionalFormatting>
  <conditionalFormatting sqref="AP2846">
    <cfRule type="duplicateValues" dxfId="3575" priority="3481"/>
  </conditionalFormatting>
  <conditionalFormatting sqref="AP2847">
    <cfRule type="duplicateValues" dxfId="3574" priority="3468"/>
  </conditionalFormatting>
  <conditionalFormatting sqref="AP2848">
    <cfRule type="duplicateValues" dxfId="3573" priority="3444"/>
  </conditionalFormatting>
  <conditionalFormatting sqref="AP2849">
    <cfRule type="duplicateValues" dxfId="3572" priority="3401"/>
  </conditionalFormatting>
  <conditionalFormatting sqref="AP2850">
    <cfRule type="duplicateValues" dxfId="3571" priority="3355"/>
  </conditionalFormatting>
  <conditionalFormatting sqref="AP2851">
    <cfRule type="duplicateValues" dxfId="3570" priority="3351"/>
  </conditionalFormatting>
  <conditionalFormatting sqref="AP2852">
    <cfRule type="duplicateValues" dxfId="3569" priority="3334"/>
  </conditionalFormatting>
  <conditionalFormatting sqref="AP2853">
    <cfRule type="duplicateValues" dxfId="3568" priority="3388"/>
  </conditionalFormatting>
  <conditionalFormatting sqref="AP2854">
    <cfRule type="duplicateValues" dxfId="3567" priority="3308"/>
  </conditionalFormatting>
  <conditionalFormatting sqref="AP2855">
    <cfRule type="duplicateValues" dxfId="3566" priority="3288"/>
  </conditionalFormatting>
  <conditionalFormatting sqref="AP2856">
    <cfRule type="duplicateValues" dxfId="3565" priority="3285"/>
  </conditionalFormatting>
  <conditionalFormatting sqref="AP2857">
    <cfRule type="duplicateValues" dxfId="3564" priority="3271"/>
  </conditionalFormatting>
  <conditionalFormatting sqref="AP2858">
    <cfRule type="duplicateValues" dxfId="3563" priority="3247"/>
  </conditionalFormatting>
  <conditionalFormatting sqref="AP2859">
    <cfRule type="duplicateValues" dxfId="3562" priority="3227"/>
  </conditionalFormatting>
  <conditionalFormatting sqref="AP2860">
    <cfRule type="duplicateValues" dxfId="3561" priority="3207"/>
  </conditionalFormatting>
  <conditionalFormatting sqref="AP2861">
    <cfRule type="duplicateValues" dxfId="3560" priority="3190"/>
  </conditionalFormatting>
  <conditionalFormatting sqref="AP2862">
    <cfRule type="duplicateValues" dxfId="3559" priority="3173"/>
  </conditionalFormatting>
  <conditionalFormatting sqref="AP2863">
    <cfRule type="duplicateValues" dxfId="3558" priority="3156"/>
  </conditionalFormatting>
  <conditionalFormatting sqref="AP2864">
    <cfRule type="duplicateValues" dxfId="3557" priority="3136"/>
  </conditionalFormatting>
  <conditionalFormatting sqref="AP2865">
    <cfRule type="duplicateValues" dxfId="3556" priority="3116"/>
  </conditionalFormatting>
  <conditionalFormatting sqref="AP2866">
    <cfRule type="duplicateValues" dxfId="3555" priority="3325"/>
  </conditionalFormatting>
  <conditionalFormatting sqref="AP2867 AP2869">
    <cfRule type="duplicateValues" dxfId="3554" priority="15836"/>
  </conditionalFormatting>
  <conditionalFormatting sqref="AP2868">
    <cfRule type="duplicateValues" dxfId="3553" priority="3050"/>
  </conditionalFormatting>
  <conditionalFormatting sqref="AP2869">
    <cfRule type="duplicateValues" dxfId="3552" priority="3074"/>
  </conditionalFormatting>
  <conditionalFormatting sqref="AP2870">
    <cfRule type="duplicateValues" dxfId="3551" priority="3026"/>
  </conditionalFormatting>
  <conditionalFormatting sqref="AP2871">
    <cfRule type="duplicateValues" dxfId="3550" priority="3006"/>
  </conditionalFormatting>
  <conditionalFormatting sqref="AP2872">
    <cfRule type="duplicateValues" dxfId="3549" priority="2973"/>
  </conditionalFormatting>
  <conditionalFormatting sqref="AP2874">
    <cfRule type="duplicateValues" dxfId="3548" priority="2941"/>
  </conditionalFormatting>
  <conditionalFormatting sqref="AP2875">
    <cfRule type="duplicateValues" dxfId="3547" priority="2925"/>
  </conditionalFormatting>
  <conditionalFormatting sqref="AP2876">
    <cfRule type="duplicateValues" dxfId="3546" priority="2905"/>
  </conditionalFormatting>
  <conditionalFormatting sqref="AP2877">
    <cfRule type="duplicateValues" dxfId="3545" priority="2886"/>
  </conditionalFormatting>
  <conditionalFormatting sqref="AP2878">
    <cfRule type="duplicateValues" dxfId="3544" priority="2993"/>
  </conditionalFormatting>
  <conditionalFormatting sqref="AP2879">
    <cfRule type="duplicateValues" dxfId="3543" priority="2837"/>
  </conditionalFormatting>
  <conditionalFormatting sqref="AP2880">
    <cfRule type="duplicateValues" dxfId="3542" priority="2824"/>
  </conditionalFormatting>
  <conditionalFormatting sqref="AP2881">
    <cfRule type="duplicateValues" dxfId="3541" priority="2808"/>
  </conditionalFormatting>
  <conditionalFormatting sqref="AP2882">
    <cfRule type="duplicateValues" dxfId="3540" priority="2795"/>
  </conditionalFormatting>
  <conditionalFormatting sqref="AP2883">
    <cfRule type="duplicateValues" dxfId="3539" priority="2953"/>
  </conditionalFormatting>
  <conditionalFormatting sqref="AP2884">
    <cfRule type="duplicateValues" dxfId="3538" priority="2782"/>
  </conditionalFormatting>
  <conditionalFormatting sqref="AP2885">
    <cfRule type="duplicateValues" dxfId="3537" priority="2766"/>
  </conditionalFormatting>
  <conditionalFormatting sqref="AP2886">
    <cfRule type="duplicateValues" dxfId="3536" priority="2750"/>
  </conditionalFormatting>
  <conditionalFormatting sqref="AP2887">
    <cfRule type="duplicateValues" dxfId="3535" priority="2737"/>
  </conditionalFormatting>
  <conditionalFormatting sqref="AP2888">
    <cfRule type="duplicateValues" dxfId="3534" priority="2708"/>
  </conditionalFormatting>
  <conditionalFormatting sqref="AP2889">
    <cfRule type="duplicateValues" dxfId="3533" priority="2681"/>
  </conditionalFormatting>
  <conditionalFormatting sqref="AP2890">
    <cfRule type="duplicateValues" dxfId="3532" priority="2662"/>
  </conditionalFormatting>
  <conditionalFormatting sqref="AP2891">
    <cfRule type="duplicateValues" dxfId="3531" priority="2646"/>
  </conditionalFormatting>
  <conditionalFormatting sqref="AP2892">
    <cfRule type="duplicateValues" dxfId="3530" priority="2621"/>
  </conditionalFormatting>
  <conditionalFormatting sqref="AP2893">
    <cfRule type="duplicateValues" dxfId="3529" priority="2605"/>
  </conditionalFormatting>
  <conditionalFormatting sqref="AP2894">
    <cfRule type="duplicateValues" dxfId="3528" priority="2592"/>
  </conditionalFormatting>
  <conditionalFormatting sqref="AP2895">
    <cfRule type="duplicateValues" dxfId="3527" priority="2576"/>
  </conditionalFormatting>
  <conditionalFormatting sqref="AP2896">
    <cfRule type="duplicateValues" dxfId="3526" priority="2560"/>
  </conditionalFormatting>
  <conditionalFormatting sqref="AP2897">
    <cfRule type="duplicateValues" dxfId="3525" priority="2547"/>
  </conditionalFormatting>
  <conditionalFormatting sqref="AP2898">
    <cfRule type="duplicateValues" dxfId="3524" priority="2534"/>
  </conditionalFormatting>
  <conditionalFormatting sqref="AP2899">
    <cfRule type="duplicateValues" dxfId="3523" priority="2867"/>
  </conditionalFormatting>
  <conditionalFormatting sqref="AP2900">
    <cfRule type="duplicateValues" dxfId="3522" priority="2523"/>
  </conditionalFormatting>
  <conditionalFormatting sqref="AP2901">
    <cfRule type="duplicateValues" dxfId="3521" priority="2504"/>
  </conditionalFormatting>
  <conditionalFormatting sqref="AP2902">
    <cfRule type="duplicateValues" dxfId="3520" priority="2488"/>
  </conditionalFormatting>
  <conditionalFormatting sqref="AP2903">
    <cfRule type="duplicateValues" dxfId="3519" priority="2472"/>
  </conditionalFormatting>
  <conditionalFormatting sqref="AP2904">
    <cfRule type="duplicateValues" dxfId="3518" priority="2461"/>
  </conditionalFormatting>
  <conditionalFormatting sqref="AP2905">
    <cfRule type="duplicateValues" dxfId="3517" priority="2434"/>
  </conditionalFormatting>
  <conditionalFormatting sqref="AP2906">
    <cfRule type="duplicateValues" dxfId="3516" priority="2721"/>
  </conditionalFormatting>
  <conditionalFormatting sqref="AP2907">
    <cfRule type="duplicateValues" dxfId="3515" priority="2692"/>
  </conditionalFormatting>
  <conditionalFormatting sqref="AP2908">
    <cfRule type="duplicateValues" dxfId="3514" priority="2418"/>
  </conditionalFormatting>
  <conditionalFormatting sqref="AP2909">
    <cfRule type="duplicateValues" dxfId="3513" priority="2405"/>
  </conditionalFormatting>
  <conditionalFormatting sqref="AP2910">
    <cfRule type="duplicateValues" dxfId="3512" priority="2371"/>
  </conditionalFormatting>
  <conditionalFormatting sqref="AP2911">
    <cfRule type="duplicateValues" dxfId="3511" priority="2355"/>
  </conditionalFormatting>
  <conditionalFormatting sqref="AP2912">
    <cfRule type="duplicateValues" dxfId="3510" priority="2339"/>
  </conditionalFormatting>
  <conditionalFormatting sqref="AP2913">
    <cfRule type="duplicateValues" dxfId="3509" priority="2376"/>
  </conditionalFormatting>
  <conditionalFormatting sqref="AP2915">
    <cfRule type="duplicateValues" dxfId="3508" priority="2856"/>
  </conditionalFormatting>
  <conditionalFormatting sqref="AP2916">
    <cfRule type="duplicateValues" dxfId="3507" priority="2303"/>
  </conditionalFormatting>
  <conditionalFormatting sqref="AP2917">
    <cfRule type="duplicateValues" dxfId="3506" priority="2270"/>
  </conditionalFormatting>
  <conditionalFormatting sqref="AP2918">
    <cfRule type="duplicateValues" dxfId="3505" priority="2257"/>
  </conditionalFormatting>
  <conditionalFormatting sqref="AP2919">
    <cfRule type="duplicateValues" dxfId="3504" priority="2233"/>
  </conditionalFormatting>
  <conditionalFormatting sqref="AP2920">
    <cfRule type="duplicateValues" dxfId="3503" priority="2216"/>
  </conditionalFormatting>
  <conditionalFormatting sqref="AP2921">
    <cfRule type="duplicateValues" dxfId="3502" priority="2203"/>
  </conditionalFormatting>
  <conditionalFormatting sqref="AP2922">
    <cfRule type="duplicateValues" dxfId="3501" priority="2244"/>
  </conditionalFormatting>
  <conditionalFormatting sqref="AP2923">
    <cfRule type="duplicateValues" dxfId="3500" priority="2175"/>
  </conditionalFormatting>
  <conditionalFormatting sqref="AP2924">
    <cfRule type="duplicateValues" dxfId="3499" priority="2187"/>
  </conditionalFormatting>
  <conditionalFormatting sqref="AP2925">
    <cfRule type="duplicateValues" dxfId="3498" priority="2160"/>
  </conditionalFormatting>
  <conditionalFormatting sqref="AP2926">
    <cfRule type="duplicateValues" dxfId="3497" priority="2284"/>
  </conditionalFormatting>
  <conditionalFormatting sqref="AP2927">
    <cfRule type="duplicateValues" dxfId="3496" priority="2148"/>
  </conditionalFormatting>
  <conditionalFormatting sqref="AP2928">
    <cfRule type="duplicateValues" dxfId="3495" priority="2136"/>
  </conditionalFormatting>
  <conditionalFormatting sqref="AP2929">
    <cfRule type="duplicateValues" dxfId="3494" priority="2120"/>
  </conditionalFormatting>
  <conditionalFormatting sqref="AP2931">
    <cfRule type="duplicateValues" dxfId="3493" priority="2107"/>
  </conditionalFormatting>
  <conditionalFormatting sqref="AP2932">
    <cfRule type="duplicateValues" dxfId="3492" priority="2091"/>
  </conditionalFormatting>
  <conditionalFormatting sqref="AP2933">
    <cfRule type="duplicateValues" dxfId="3491" priority="2075"/>
  </conditionalFormatting>
  <conditionalFormatting sqref="AP2934">
    <cfRule type="duplicateValues" dxfId="3490" priority="2064"/>
  </conditionalFormatting>
  <conditionalFormatting sqref="AP2935">
    <cfRule type="duplicateValues" dxfId="3489" priority="2025"/>
  </conditionalFormatting>
  <conditionalFormatting sqref="AP2936">
    <cfRule type="duplicateValues" dxfId="3488" priority="2014"/>
  </conditionalFormatting>
  <conditionalFormatting sqref="AP2937">
    <cfRule type="duplicateValues" dxfId="3487" priority="1998"/>
  </conditionalFormatting>
  <conditionalFormatting sqref="AP2938">
    <cfRule type="duplicateValues" dxfId="3486" priority="1969"/>
  </conditionalFormatting>
  <conditionalFormatting sqref="AP2939">
    <cfRule type="duplicateValues" dxfId="3485" priority="1982"/>
  </conditionalFormatting>
  <conditionalFormatting sqref="AP2940">
    <cfRule type="duplicateValues" dxfId="3484" priority="1953"/>
  </conditionalFormatting>
  <conditionalFormatting sqref="AP2941">
    <cfRule type="duplicateValues" dxfId="3483" priority="1942"/>
  </conditionalFormatting>
  <conditionalFormatting sqref="AP2942">
    <cfRule type="duplicateValues" dxfId="3482" priority="2392"/>
  </conditionalFormatting>
  <conditionalFormatting sqref="AP2943">
    <cfRule type="duplicateValues" dxfId="3481" priority="1925"/>
  </conditionalFormatting>
  <conditionalFormatting sqref="AP2944">
    <cfRule type="duplicateValues" dxfId="3480" priority="1903"/>
  </conditionalFormatting>
  <conditionalFormatting sqref="AP2945">
    <cfRule type="duplicateValues" dxfId="3479" priority="2053"/>
  </conditionalFormatting>
  <conditionalFormatting sqref="AP2946">
    <cfRule type="duplicateValues" dxfId="3478" priority="1870"/>
  </conditionalFormatting>
  <conditionalFormatting sqref="AP2947">
    <cfRule type="duplicateValues" dxfId="3477" priority="1914"/>
  </conditionalFormatting>
  <conditionalFormatting sqref="AP2948">
    <cfRule type="duplicateValues" dxfId="3476" priority="1859"/>
  </conditionalFormatting>
  <conditionalFormatting sqref="AP2949">
    <cfRule type="duplicateValues" dxfId="3475" priority="1843"/>
  </conditionalFormatting>
  <conditionalFormatting sqref="AP2950">
    <cfRule type="duplicateValues" dxfId="3474" priority="1832"/>
  </conditionalFormatting>
  <conditionalFormatting sqref="AP2951">
    <cfRule type="duplicateValues" dxfId="3473" priority="1816"/>
  </conditionalFormatting>
  <conditionalFormatting sqref="AP2952">
    <cfRule type="duplicateValues" dxfId="3472" priority="1803"/>
  </conditionalFormatting>
  <conditionalFormatting sqref="AP2953">
    <cfRule type="duplicateValues" dxfId="3471" priority="1787"/>
  </conditionalFormatting>
  <conditionalFormatting sqref="AP2954">
    <cfRule type="duplicateValues" dxfId="3470" priority="1757"/>
  </conditionalFormatting>
  <conditionalFormatting sqref="AP2955">
    <cfRule type="duplicateValues" dxfId="3469" priority="1746"/>
  </conditionalFormatting>
  <conditionalFormatting sqref="AP2956">
    <cfRule type="duplicateValues" dxfId="3468" priority="1730"/>
  </conditionalFormatting>
  <conditionalFormatting sqref="AP2957">
    <cfRule type="duplicateValues" dxfId="3467" priority="1717"/>
  </conditionalFormatting>
  <conditionalFormatting sqref="AP2958">
    <cfRule type="duplicateValues" dxfId="3466" priority="1701"/>
  </conditionalFormatting>
  <conditionalFormatting sqref="AP2959">
    <cfRule type="duplicateValues" dxfId="3465" priority="1685"/>
  </conditionalFormatting>
  <conditionalFormatting sqref="AP2960">
    <cfRule type="duplicateValues" dxfId="3464" priority="1671"/>
  </conditionalFormatting>
  <conditionalFormatting sqref="AP2961">
    <cfRule type="duplicateValues" dxfId="3463" priority="1658"/>
  </conditionalFormatting>
  <conditionalFormatting sqref="AP2962">
    <cfRule type="duplicateValues" dxfId="3462" priority="1647"/>
  </conditionalFormatting>
  <conditionalFormatting sqref="AP2963">
    <cfRule type="duplicateValues" dxfId="3461" priority="1631"/>
  </conditionalFormatting>
  <conditionalFormatting sqref="AP2964">
    <cfRule type="duplicateValues" dxfId="3460" priority="1618"/>
  </conditionalFormatting>
  <conditionalFormatting sqref="AP2965">
    <cfRule type="duplicateValues" dxfId="3459" priority="1602"/>
  </conditionalFormatting>
  <conditionalFormatting sqref="AP2966">
    <cfRule type="duplicateValues" dxfId="3458" priority="1591"/>
  </conditionalFormatting>
  <conditionalFormatting sqref="AP2967">
    <cfRule type="duplicateValues" dxfId="3457" priority="1569"/>
  </conditionalFormatting>
  <conditionalFormatting sqref="AP2968">
    <cfRule type="duplicateValues" dxfId="3456" priority="1550"/>
  </conditionalFormatting>
  <conditionalFormatting sqref="AP2969">
    <cfRule type="duplicateValues" dxfId="3455" priority="1532"/>
  </conditionalFormatting>
  <conditionalFormatting sqref="AP2970">
    <cfRule type="duplicateValues" dxfId="3454" priority="1516"/>
  </conditionalFormatting>
  <conditionalFormatting sqref="AP2971">
    <cfRule type="duplicateValues" dxfId="3453" priority="1500"/>
  </conditionalFormatting>
  <conditionalFormatting sqref="AP2972">
    <cfRule type="duplicateValues" dxfId="3452" priority="1487"/>
  </conditionalFormatting>
  <conditionalFormatting sqref="AP2973">
    <cfRule type="duplicateValues" dxfId="3451" priority="1471"/>
  </conditionalFormatting>
  <conditionalFormatting sqref="AP2974">
    <cfRule type="duplicateValues" dxfId="3450" priority="1776"/>
  </conditionalFormatting>
  <conditionalFormatting sqref="AP2975">
    <cfRule type="duplicateValues" dxfId="3449" priority="1457"/>
  </conditionalFormatting>
  <conditionalFormatting sqref="AP2976">
    <cfRule type="duplicateValues" dxfId="3448" priority="1425"/>
  </conditionalFormatting>
  <conditionalFormatting sqref="AP2977">
    <cfRule type="duplicateValues" dxfId="3447" priority="1414"/>
  </conditionalFormatting>
  <conditionalFormatting sqref="AP2978">
    <cfRule type="duplicateValues" dxfId="3446" priority="1398"/>
  </conditionalFormatting>
  <conditionalFormatting sqref="AP2979">
    <cfRule type="duplicateValues" dxfId="3445" priority="1379"/>
  </conditionalFormatting>
  <conditionalFormatting sqref="AP2980">
    <cfRule type="duplicateValues" dxfId="3444" priority="1342"/>
  </conditionalFormatting>
  <conditionalFormatting sqref="AP2981">
    <cfRule type="duplicateValues" dxfId="3443" priority="1360"/>
  </conditionalFormatting>
  <conditionalFormatting sqref="AP2982">
    <cfRule type="duplicateValues" dxfId="3442" priority="1327"/>
  </conditionalFormatting>
  <conditionalFormatting sqref="AP2983">
    <cfRule type="duplicateValues" dxfId="3441" priority="1312"/>
  </conditionalFormatting>
  <conditionalFormatting sqref="AP2984">
    <cfRule type="duplicateValues" dxfId="3440" priority="1294"/>
  </conditionalFormatting>
  <conditionalFormatting sqref="AP2985">
    <cfRule type="duplicateValues" dxfId="3439" priority="1253"/>
  </conditionalFormatting>
  <conditionalFormatting sqref="AP2986">
    <cfRule type="duplicateValues" dxfId="3438" priority="1217"/>
  </conditionalFormatting>
  <conditionalFormatting sqref="AP2987">
    <cfRule type="duplicateValues" dxfId="3437" priority="1199"/>
  </conditionalFormatting>
  <conditionalFormatting sqref="AP2988">
    <cfRule type="duplicateValues" dxfId="3436" priority="1181"/>
  </conditionalFormatting>
  <conditionalFormatting sqref="AP2989">
    <cfRule type="duplicateValues" dxfId="3435" priority="1163"/>
  </conditionalFormatting>
  <conditionalFormatting sqref="AP2990">
    <cfRule type="duplicateValues" dxfId="3434" priority="1135"/>
  </conditionalFormatting>
  <conditionalFormatting sqref="AP2991">
    <cfRule type="duplicateValues" dxfId="3433" priority="1120"/>
  </conditionalFormatting>
  <conditionalFormatting sqref="AP2992">
    <cfRule type="duplicateValues" dxfId="3432" priority="1104"/>
  </conditionalFormatting>
  <conditionalFormatting sqref="AP2993">
    <cfRule type="duplicateValues" dxfId="3431" priority="1266"/>
  </conditionalFormatting>
  <conditionalFormatting sqref="AP2994">
    <cfRule type="duplicateValues" dxfId="3430" priority="1086"/>
  </conditionalFormatting>
  <conditionalFormatting sqref="AP2995">
    <cfRule type="duplicateValues" dxfId="3429" priority="1058"/>
  </conditionalFormatting>
  <conditionalFormatting sqref="AP2996">
    <cfRule type="duplicateValues" dxfId="3428" priority="1004"/>
  </conditionalFormatting>
  <conditionalFormatting sqref="AP2997">
    <cfRule type="duplicateValues" dxfId="3427" priority="1022"/>
  </conditionalFormatting>
  <conditionalFormatting sqref="AP2998">
    <cfRule type="duplicateValues" dxfId="3426" priority="989"/>
  </conditionalFormatting>
  <conditionalFormatting sqref="AP2999">
    <cfRule type="duplicateValues" dxfId="3425" priority="1040"/>
  </conditionalFormatting>
  <conditionalFormatting sqref="AP3000">
    <cfRule type="duplicateValues" dxfId="3424" priority="973"/>
  </conditionalFormatting>
  <conditionalFormatting sqref="AP3001">
    <cfRule type="duplicateValues" dxfId="3423" priority="1150"/>
  </conditionalFormatting>
  <conditionalFormatting sqref="AP3002">
    <cfRule type="duplicateValues" dxfId="3422" priority="1441"/>
  </conditionalFormatting>
  <conditionalFormatting sqref="AP3003">
    <cfRule type="duplicateValues" dxfId="3421" priority="958"/>
  </conditionalFormatting>
  <conditionalFormatting sqref="AP3004">
    <cfRule type="duplicateValues" dxfId="3420" priority="948"/>
  </conditionalFormatting>
  <conditionalFormatting sqref="AP3005">
    <cfRule type="duplicateValues" dxfId="3419" priority="946"/>
  </conditionalFormatting>
  <conditionalFormatting sqref="AP3006">
    <cfRule type="duplicateValues" dxfId="3418" priority="944"/>
  </conditionalFormatting>
  <conditionalFormatting sqref="AP3007">
    <cfRule type="duplicateValues" dxfId="3417" priority="1235"/>
  </conditionalFormatting>
  <conditionalFormatting sqref="AP3008">
    <cfRule type="duplicateValues" dxfId="3416" priority="940"/>
  </conditionalFormatting>
  <conditionalFormatting sqref="AP3009">
    <cfRule type="duplicateValues" dxfId="3415" priority="906"/>
  </conditionalFormatting>
  <conditionalFormatting sqref="AP3010">
    <cfRule type="duplicateValues" dxfId="3414" priority="893"/>
  </conditionalFormatting>
  <conditionalFormatting sqref="AP3011">
    <cfRule type="duplicateValues" dxfId="3413" priority="842"/>
  </conditionalFormatting>
  <conditionalFormatting sqref="AP3012">
    <cfRule type="duplicateValues" dxfId="3412" priority="847"/>
  </conditionalFormatting>
  <conditionalFormatting sqref="AP3013">
    <cfRule type="duplicateValues" dxfId="3411" priority="935"/>
  </conditionalFormatting>
  <conditionalFormatting sqref="AP3014">
    <cfRule type="duplicateValues" dxfId="3410" priority="829"/>
  </conditionalFormatting>
  <conditionalFormatting sqref="AP3015">
    <cfRule type="duplicateValues" dxfId="3409" priority="922"/>
  </conditionalFormatting>
  <conditionalFormatting sqref="AP3017">
    <cfRule type="duplicateValues" dxfId="3408" priority="816"/>
  </conditionalFormatting>
  <conditionalFormatting sqref="AP3018">
    <cfRule type="duplicateValues" dxfId="3407" priority="802"/>
  </conditionalFormatting>
  <conditionalFormatting sqref="AP3019">
    <cfRule type="duplicateValues" dxfId="3406" priority="789"/>
  </conditionalFormatting>
  <conditionalFormatting sqref="AP3020">
    <cfRule type="duplicateValues" dxfId="3405" priority="776"/>
  </conditionalFormatting>
  <conditionalFormatting sqref="AP3021">
    <cfRule type="duplicateValues" dxfId="3404" priority="733"/>
  </conditionalFormatting>
  <conditionalFormatting sqref="AP3022">
    <cfRule type="duplicateValues" dxfId="3403" priority="717"/>
  </conditionalFormatting>
  <conditionalFormatting sqref="AP3023">
    <cfRule type="duplicateValues" dxfId="3402" priority="763"/>
  </conditionalFormatting>
  <conditionalFormatting sqref="AP3024">
    <cfRule type="duplicateValues" dxfId="3401" priority="752"/>
  </conditionalFormatting>
  <conditionalFormatting sqref="AP3025">
    <cfRule type="duplicateValues" dxfId="3400" priority="1281"/>
  </conditionalFormatting>
  <conditionalFormatting sqref="AP3026">
    <cfRule type="duplicateValues" dxfId="3399" priority="678"/>
  </conditionalFormatting>
  <conditionalFormatting sqref="AP3027">
    <cfRule type="duplicateValues" dxfId="3398" priority="663"/>
  </conditionalFormatting>
  <conditionalFormatting sqref="AP3028">
    <cfRule type="duplicateValues" dxfId="3397" priority="645"/>
  </conditionalFormatting>
  <conditionalFormatting sqref="AP3029">
    <cfRule type="duplicateValues" dxfId="3396" priority="630"/>
  </conditionalFormatting>
  <conditionalFormatting sqref="AP3030">
    <cfRule type="duplicateValues" dxfId="3395" priority="589"/>
  </conditionalFormatting>
  <conditionalFormatting sqref="AP3031">
    <cfRule type="duplicateValues" dxfId="3394" priority="602"/>
  </conditionalFormatting>
  <conditionalFormatting sqref="AP3035">
    <cfRule type="duplicateValues" dxfId="3393" priority="577"/>
  </conditionalFormatting>
  <conditionalFormatting sqref="AP3036">
    <cfRule type="duplicateValues" dxfId="3392" priority="551"/>
  </conditionalFormatting>
  <conditionalFormatting sqref="AP3037">
    <cfRule type="duplicateValues" dxfId="3391" priority="532"/>
  </conditionalFormatting>
  <conditionalFormatting sqref="AP3038">
    <cfRule type="duplicateValues" dxfId="3390" priority="513"/>
  </conditionalFormatting>
  <conditionalFormatting sqref="AP3039">
    <cfRule type="duplicateValues" dxfId="3389" priority="490"/>
  </conditionalFormatting>
  <conditionalFormatting sqref="AP3040">
    <cfRule type="duplicateValues" dxfId="3388" priority="471"/>
  </conditionalFormatting>
  <conditionalFormatting sqref="AP3041">
    <cfRule type="duplicateValues" dxfId="3387" priority="448"/>
  </conditionalFormatting>
  <conditionalFormatting sqref="AP3042">
    <cfRule type="duplicateValues" dxfId="3386" priority="431"/>
  </conditionalFormatting>
  <conditionalFormatting sqref="AP3043">
    <cfRule type="duplicateValues" dxfId="3385" priority="414"/>
  </conditionalFormatting>
  <conditionalFormatting sqref="AP3044">
    <cfRule type="duplicateValues" dxfId="3384" priority="387"/>
  </conditionalFormatting>
  <conditionalFormatting sqref="AP3045">
    <cfRule type="duplicateValues" dxfId="3383" priority="368"/>
  </conditionalFormatting>
  <conditionalFormatting sqref="AP3046">
    <cfRule type="duplicateValues" dxfId="3382" priority="349"/>
  </conditionalFormatting>
  <conditionalFormatting sqref="AP3047">
    <cfRule type="duplicateValues" dxfId="3381" priority="330"/>
  </conditionalFormatting>
  <conditionalFormatting sqref="AP3048">
    <cfRule type="duplicateValues" dxfId="3380" priority="307"/>
  </conditionalFormatting>
  <conditionalFormatting sqref="AP3049">
    <cfRule type="duplicateValues" dxfId="3379" priority="288"/>
  </conditionalFormatting>
  <conditionalFormatting sqref="AP3050">
    <cfRule type="duplicateValues" dxfId="3378" priority="269"/>
  </conditionalFormatting>
  <conditionalFormatting sqref="AP3051">
    <cfRule type="duplicateValues" dxfId="3377" priority="246"/>
  </conditionalFormatting>
  <conditionalFormatting sqref="AP3052">
    <cfRule type="duplicateValues" dxfId="3376" priority="227"/>
  </conditionalFormatting>
  <conditionalFormatting sqref="AP3053">
    <cfRule type="duplicateValues" dxfId="3375" priority="204"/>
  </conditionalFormatting>
  <conditionalFormatting sqref="AP3054">
    <cfRule type="duplicateValues" dxfId="3374" priority="181"/>
  </conditionalFormatting>
  <conditionalFormatting sqref="AP3055">
    <cfRule type="duplicateValues" dxfId="3373" priority="158"/>
  </conditionalFormatting>
  <conditionalFormatting sqref="AP3056">
    <cfRule type="duplicateValues" dxfId="3372" priority="135"/>
  </conditionalFormatting>
  <conditionalFormatting sqref="AP3057">
    <cfRule type="duplicateValues" dxfId="3371" priority="112"/>
  </conditionalFormatting>
  <conditionalFormatting sqref="AP3058">
    <cfRule type="duplicateValues" dxfId="3370" priority="93"/>
  </conditionalFormatting>
  <conditionalFormatting sqref="AP3059">
    <cfRule type="duplicateValues" dxfId="3369" priority="70"/>
  </conditionalFormatting>
  <conditionalFormatting sqref="AP3060">
    <cfRule type="duplicateValues" dxfId="3368" priority="47"/>
  </conditionalFormatting>
  <conditionalFormatting sqref="AP3061">
    <cfRule type="duplicateValues" dxfId="3367" priority="24"/>
  </conditionalFormatting>
  <conditionalFormatting sqref="AP3062">
    <cfRule type="duplicateValues" dxfId="3366" priority="1"/>
  </conditionalFormatting>
  <conditionalFormatting sqref="AP2131:AQ2131">
    <cfRule type="duplicateValues" dxfId="3365" priority="11303"/>
  </conditionalFormatting>
  <conditionalFormatting sqref="AQ1">
    <cfRule type="duplicateValues" dxfId="3364" priority="714"/>
  </conditionalFormatting>
  <conditionalFormatting sqref="AQ1002">
    <cfRule type="duplicateValues" dxfId="3363" priority="713"/>
    <cfRule type="duplicateValues" dxfId="3362" priority="712"/>
  </conditionalFormatting>
  <conditionalFormatting sqref="AQ2216">
    <cfRule type="duplicateValues" dxfId="3361" priority="11122"/>
  </conditionalFormatting>
  <conditionalFormatting sqref="AQ2360">
    <cfRule type="duplicateValues" dxfId="3360" priority="10088"/>
  </conditionalFormatting>
  <conditionalFormatting sqref="AQ2361">
    <cfRule type="duplicateValues" dxfId="3359" priority="10075"/>
  </conditionalFormatting>
  <conditionalFormatting sqref="AQ2362">
    <cfRule type="duplicateValues" dxfId="3358" priority="10062"/>
  </conditionalFormatting>
  <conditionalFormatting sqref="AQ2363">
    <cfRule type="duplicateValues" dxfId="3357" priority="10047"/>
  </conditionalFormatting>
  <conditionalFormatting sqref="AQ2364">
    <cfRule type="duplicateValues" dxfId="3356" priority="10032"/>
  </conditionalFormatting>
  <conditionalFormatting sqref="AQ2365">
    <cfRule type="duplicateValues" dxfId="3355" priority="10013"/>
  </conditionalFormatting>
  <conditionalFormatting sqref="AQ2366">
    <cfRule type="duplicateValues" dxfId="3354" priority="10000"/>
  </conditionalFormatting>
  <conditionalFormatting sqref="AQ2367">
    <cfRule type="duplicateValues" dxfId="3353" priority="9970"/>
  </conditionalFormatting>
  <conditionalFormatting sqref="AQ2368:AQ2376">
    <cfRule type="duplicateValues" dxfId="3352" priority="9690"/>
  </conditionalFormatting>
  <conditionalFormatting sqref="AQ2377:AQ2378">
    <cfRule type="duplicateValues" dxfId="3351" priority="9882"/>
  </conditionalFormatting>
  <conditionalFormatting sqref="AQ2379">
    <cfRule type="duplicateValues" dxfId="3350" priority="9856"/>
  </conditionalFormatting>
  <conditionalFormatting sqref="AQ2380:AQ2381">
    <cfRule type="duplicateValues" dxfId="3349" priority="9695"/>
  </conditionalFormatting>
  <conditionalFormatting sqref="AQ2382">
    <cfRule type="duplicateValues" dxfId="3348" priority="9813"/>
  </conditionalFormatting>
  <conditionalFormatting sqref="AQ2383">
    <cfRule type="duplicateValues" dxfId="3347" priority="9721"/>
    <cfRule type="duplicateValues" dxfId="3346" priority="9722"/>
  </conditionalFormatting>
  <conditionalFormatting sqref="AQ2384">
    <cfRule type="duplicateValues" dxfId="3345" priority="9793"/>
  </conditionalFormatting>
  <conditionalFormatting sqref="AQ2385:AQ2387">
    <cfRule type="duplicateValues" dxfId="3344" priority="9694"/>
  </conditionalFormatting>
  <conditionalFormatting sqref="AQ2388:AQ2389">
    <cfRule type="duplicateValues" dxfId="3343" priority="9693"/>
  </conditionalFormatting>
  <conditionalFormatting sqref="AQ2390">
    <cfRule type="duplicateValues" dxfId="3342" priority="9707"/>
    <cfRule type="duplicateValues" dxfId="3341" priority="9706"/>
  </conditionalFormatting>
  <conditionalFormatting sqref="AQ2391">
    <cfRule type="duplicateValues" dxfId="3340" priority="9755"/>
  </conditionalFormatting>
  <conditionalFormatting sqref="AQ2392">
    <cfRule type="duplicateValues" dxfId="3339" priority="9682"/>
    <cfRule type="duplicateValues" dxfId="3338" priority="9683"/>
  </conditionalFormatting>
  <conditionalFormatting sqref="AQ2393">
    <cfRule type="duplicateValues" dxfId="3337" priority="9664"/>
    <cfRule type="duplicateValues" dxfId="3336" priority="9663"/>
  </conditionalFormatting>
  <conditionalFormatting sqref="AQ2394">
    <cfRule type="duplicateValues" dxfId="3335" priority="9652"/>
    <cfRule type="duplicateValues" dxfId="3334" priority="9653"/>
  </conditionalFormatting>
  <conditionalFormatting sqref="AQ2395">
    <cfRule type="duplicateValues" dxfId="3333" priority="9632"/>
    <cfRule type="duplicateValues" dxfId="3332" priority="9633"/>
  </conditionalFormatting>
  <conditionalFormatting sqref="AQ2396">
    <cfRule type="duplicateValues" dxfId="3331" priority="9620"/>
    <cfRule type="duplicateValues" dxfId="3330" priority="9621"/>
  </conditionalFormatting>
  <conditionalFormatting sqref="AQ2397">
    <cfRule type="duplicateValues" dxfId="3329" priority="9608"/>
    <cfRule type="duplicateValues" dxfId="3328" priority="9609"/>
  </conditionalFormatting>
  <conditionalFormatting sqref="AQ2398">
    <cfRule type="duplicateValues" dxfId="3327" priority="9596"/>
    <cfRule type="duplicateValues" dxfId="3326" priority="9597"/>
  </conditionalFormatting>
  <conditionalFormatting sqref="AQ2399">
    <cfRule type="duplicateValues" dxfId="3325" priority="9576"/>
    <cfRule type="duplicateValues" dxfId="3324" priority="9577"/>
  </conditionalFormatting>
  <conditionalFormatting sqref="AQ2400">
    <cfRule type="duplicateValues" dxfId="3323" priority="9565"/>
    <cfRule type="duplicateValues" dxfId="3322" priority="9564"/>
  </conditionalFormatting>
  <conditionalFormatting sqref="AQ2401">
    <cfRule type="duplicateValues" dxfId="3321" priority="9539"/>
    <cfRule type="duplicateValues" dxfId="3320" priority="9538"/>
  </conditionalFormatting>
  <conditionalFormatting sqref="AQ2402">
    <cfRule type="duplicateValues" dxfId="3319" priority="9518"/>
    <cfRule type="duplicateValues" dxfId="3318" priority="9519"/>
  </conditionalFormatting>
  <conditionalFormatting sqref="AQ2403">
    <cfRule type="duplicateValues" dxfId="3317" priority="9498"/>
    <cfRule type="duplicateValues" dxfId="3316" priority="9499"/>
  </conditionalFormatting>
  <conditionalFormatting sqref="AQ2404">
    <cfRule type="duplicateValues" dxfId="3315" priority="9481"/>
    <cfRule type="duplicateValues" dxfId="3314" priority="9480"/>
  </conditionalFormatting>
  <conditionalFormatting sqref="AQ2405">
    <cfRule type="duplicateValues" dxfId="3313" priority="9460"/>
    <cfRule type="duplicateValues" dxfId="3312" priority="9461"/>
  </conditionalFormatting>
  <conditionalFormatting sqref="AQ2406">
    <cfRule type="duplicateValues" dxfId="3311" priority="9441"/>
    <cfRule type="duplicateValues" dxfId="3310" priority="9440"/>
  </conditionalFormatting>
  <conditionalFormatting sqref="AQ2407">
    <cfRule type="duplicateValues" dxfId="3309" priority="9428"/>
    <cfRule type="duplicateValues" dxfId="3308" priority="9429"/>
  </conditionalFormatting>
  <conditionalFormatting sqref="AQ2408">
    <cfRule type="duplicateValues" dxfId="3307" priority="9403"/>
    <cfRule type="duplicateValues" dxfId="3306" priority="9404"/>
  </conditionalFormatting>
  <conditionalFormatting sqref="AQ2409">
    <cfRule type="duplicateValues" dxfId="3305" priority="9383"/>
    <cfRule type="duplicateValues" dxfId="3304" priority="9384"/>
  </conditionalFormatting>
  <conditionalFormatting sqref="AQ2410">
    <cfRule type="duplicateValues" dxfId="3303" priority="9371"/>
    <cfRule type="duplicateValues" dxfId="3302" priority="9372"/>
  </conditionalFormatting>
  <conditionalFormatting sqref="AQ2411">
    <cfRule type="duplicateValues" dxfId="3301" priority="9347"/>
    <cfRule type="duplicateValues" dxfId="3300" priority="9346"/>
  </conditionalFormatting>
  <conditionalFormatting sqref="AQ2412">
    <cfRule type="duplicateValues" dxfId="3299" priority="9327"/>
    <cfRule type="duplicateValues" dxfId="3298" priority="9326"/>
  </conditionalFormatting>
  <conditionalFormatting sqref="AQ2413">
    <cfRule type="duplicateValues" dxfId="3297" priority="9307"/>
    <cfRule type="duplicateValues" dxfId="3296" priority="9306"/>
  </conditionalFormatting>
  <conditionalFormatting sqref="AQ2414">
    <cfRule type="duplicateValues" dxfId="3295" priority="9295"/>
    <cfRule type="duplicateValues" dxfId="3294" priority="9294"/>
  </conditionalFormatting>
  <conditionalFormatting sqref="AQ2415">
    <cfRule type="duplicateValues" dxfId="3293" priority="9271"/>
    <cfRule type="duplicateValues" dxfId="3292" priority="9272"/>
  </conditionalFormatting>
  <conditionalFormatting sqref="AQ2416">
    <cfRule type="duplicateValues" dxfId="3291" priority="9251"/>
    <cfRule type="duplicateValues" dxfId="3290" priority="9252"/>
  </conditionalFormatting>
  <conditionalFormatting sqref="AQ2417">
    <cfRule type="duplicateValues" dxfId="3289" priority="9232"/>
    <cfRule type="duplicateValues" dxfId="3288" priority="9231"/>
  </conditionalFormatting>
  <conditionalFormatting sqref="AQ2418">
    <cfRule type="duplicateValues" dxfId="3287" priority="9211"/>
    <cfRule type="duplicateValues" dxfId="3286" priority="9212"/>
  </conditionalFormatting>
  <conditionalFormatting sqref="AQ2419">
    <cfRule type="duplicateValues" dxfId="3285" priority="9186"/>
    <cfRule type="duplicateValues" dxfId="3284" priority="9185"/>
  </conditionalFormatting>
  <conditionalFormatting sqref="AQ2420">
    <cfRule type="duplicateValues" dxfId="3283" priority="9178"/>
    <cfRule type="duplicateValues" dxfId="3282" priority="9177"/>
  </conditionalFormatting>
  <conditionalFormatting sqref="AQ2421">
    <cfRule type="duplicateValues" dxfId="3281" priority="9199"/>
    <cfRule type="duplicateValues" dxfId="3280" priority="9200"/>
  </conditionalFormatting>
  <conditionalFormatting sqref="AQ2422">
    <cfRule type="duplicateValues" dxfId="3279" priority="9169"/>
    <cfRule type="duplicateValues" dxfId="3278" priority="9168"/>
  </conditionalFormatting>
  <conditionalFormatting sqref="AQ2423">
    <cfRule type="duplicateValues" dxfId="3277" priority="9139"/>
    <cfRule type="duplicateValues" dxfId="3276" priority="9138"/>
  </conditionalFormatting>
  <conditionalFormatting sqref="AQ2424">
    <cfRule type="duplicateValues" dxfId="3275" priority="14768"/>
  </conditionalFormatting>
  <conditionalFormatting sqref="AQ2425">
    <cfRule type="duplicateValues" dxfId="3274" priority="9111"/>
  </conditionalFormatting>
  <conditionalFormatting sqref="AQ2426">
    <cfRule type="duplicateValues" dxfId="3273" priority="9101"/>
  </conditionalFormatting>
  <conditionalFormatting sqref="AQ2427">
    <cfRule type="duplicateValues" dxfId="3272" priority="9083"/>
  </conditionalFormatting>
  <conditionalFormatting sqref="AQ2428">
    <cfRule type="duplicateValues" dxfId="3271" priority="14826"/>
  </conditionalFormatting>
  <conditionalFormatting sqref="AQ2429">
    <cfRule type="duplicateValues" dxfId="3270" priority="9067"/>
  </conditionalFormatting>
  <conditionalFormatting sqref="AQ2430">
    <cfRule type="duplicateValues" dxfId="3269" priority="9046"/>
  </conditionalFormatting>
  <conditionalFormatting sqref="AQ2431">
    <cfRule type="duplicateValues" dxfId="3268" priority="9038"/>
  </conditionalFormatting>
  <conditionalFormatting sqref="AQ2432">
    <cfRule type="duplicateValues" dxfId="3267" priority="9022"/>
  </conditionalFormatting>
  <conditionalFormatting sqref="AQ2433">
    <cfRule type="duplicateValues" dxfId="3266" priority="9006"/>
  </conditionalFormatting>
  <conditionalFormatting sqref="AQ2434">
    <cfRule type="duplicateValues" dxfId="3265" priority="8997"/>
  </conditionalFormatting>
  <conditionalFormatting sqref="AQ2435">
    <cfRule type="duplicateValues" dxfId="3264" priority="8976"/>
  </conditionalFormatting>
  <conditionalFormatting sqref="AQ2436">
    <cfRule type="duplicateValues" dxfId="3263" priority="8960"/>
  </conditionalFormatting>
  <conditionalFormatting sqref="AQ2437">
    <cfRule type="duplicateValues" dxfId="3262" priority="8950"/>
  </conditionalFormatting>
  <conditionalFormatting sqref="AQ2438">
    <cfRule type="duplicateValues" dxfId="3261" priority="8932"/>
  </conditionalFormatting>
  <conditionalFormatting sqref="AQ2439">
    <cfRule type="duplicateValues" dxfId="3260" priority="8920"/>
  </conditionalFormatting>
  <conditionalFormatting sqref="AQ2440">
    <cfRule type="duplicateValues" dxfId="3259" priority="8926"/>
  </conditionalFormatting>
  <conditionalFormatting sqref="AQ2441">
    <cfRule type="duplicateValues" dxfId="3258" priority="8904"/>
  </conditionalFormatting>
  <conditionalFormatting sqref="AQ2442">
    <cfRule type="duplicateValues" dxfId="3257" priority="8890"/>
  </conditionalFormatting>
  <conditionalFormatting sqref="AQ2443">
    <cfRule type="duplicateValues" dxfId="3256" priority="8874"/>
  </conditionalFormatting>
  <conditionalFormatting sqref="AQ2444">
    <cfRule type="duplicateValues" dxfId="3255" priority="8859"/>
  </conditionalFormatting>
  <conditionalFormatting sqref="AQ2445">
    <cfRule type="duplicateValues" dxfId="3254" priority="8843"/>
  </conditionalFormatting>
  <conditionalFormatting sqref="AQ2446">
    <cfRule type="duplicateValues" dxfId="3253" priority="8827"/>
  </conditionalFormatting>
  <conditionalFormatting sqref="AQ2447">
    <cfRule type="duplicateValues" dxfId="3252" priority="8817"/>
  </conditionalFormatting>
  <conditionalFormatting sqref="AQ2448">
    <cfRule type="duplicateValues" dxfId="3251" priority="8797"/>
  </conditionalFormatting>
  <conditionalFormatting sqref="AQ2449">
    <cfRule type="duplicateValues" dxfId="3250" priority="14886"/>
  </conditionalFormatting>
  <conditionalFormatting sqref="AQ2450">
    <cfRule type="duplicateValues" dxfId="3249" priority="8769"/>
  </conditionalFormatting>
  <conditionalFormatting sqref="AQ2451">
    <cfRule type="duplicateValues" dxfId="3248" priority="8752"/>
  </conditionalFormatting>
  <conditionalFormatting sqref="AQ2452">
    <cfRule type="duplicateValues" dxfId="3247" priority="8722"/>
  </conditionalFormatting>
  <conditionalFormatting sqref="AQ2453">
    <cfRule type="duplicateValues" dxfId="3246" priority="8736"/>
  </conditionalFormatting>
  <conditionalFormatting sqref="AQ2454">
    <cfRule type="duplicateValues" dxfId="3245" priority="8706"/>
  </conditionalFormatting>
  <conditionalFormatting sqref="AQ2455">
    <cfRule type="duplicateValues" dxfId="3244" priority="8702"/>
  </conditionalFormatting>
  <conditionalFormatting sqref="AQ2456">
    <cfRule type="duplicateValues" dxfId="3243" priority="8687"/>
  </conditionalFormatting>
  <conditionalFormatting sqref="AQ2457">
    <cfRule type="duplicateValues" dxfId="3242" priority="8677"/>
  </conditionalFormatting>
  <conditionalFormatting sqref="AQ2458">
    <cfRule type="duplicateValues" dxfId="3241" priority="8657"/>
  </conditionalFormatting>
  <conditionalFormatting sqref="AQ2459">
    <cfRule type="duplicateValues" dxfId="3240" priority="8643"/>
  </conditionalFormatting>
  <conditionalFormatting sqref="AQ2460">
    <cfRule type="duplicateValues" dxfId="3239" priority="8637"/>
  </conditionalFormatting>
  <conditionalFormatting sqref="AQ2461">
    <cfRule type="duplicateValues" dxfId="3238" priority="8621"/>
  </conditionalFormatting>
  <conditionalFormatting sqref="AQ2462">
    <cfRule type="duplicateValues" dxfId="3237" priority="8607"/>
  </conditionalFormatting>
  <conditionalFormatting sqref="AQ2463:AQ2464">
    <cfRule type="duplicateValues" dxfId="3236" priority="8587"/>
  </conditionalFormatting>
  <conditionalFormatting sqref="AQ2466">
    <cfRule type="duplicateValues" dxfId="3235" priority="8545"/>
  </conditionalFormatting>
  <conditionalFormatting sqref="AQ2467">
    <cfRule type="duplicateValues" dxfId="3234" priority="8521"/>
  </conditionalFormatting>
  <conditionalFormatting sqref="AQ2468">
    <cfRule type="duplicateValues" dxfId="3233" priority="8597"/>
  </conditionalFormatting>
  <conditionalFormatting sqref="AQ2469">
    <cfRule type="duplicateValues" dxfId="3232" priority="8499"/>
  </conditionalFormatting>
  <conditionalFormatting sqref="AQ2470">
    <cfRule type="duplicateValues" dxfId="3231" priority="8479"/>
  </conditionalFormatting>
  <conditionalFormatting sqref="AQ2471">
    <cfRule type="duplicateValues" dxfId="3230" priority="8455"/>
  </conditionalFormatting>
  <conditionalFormatting sqref="AQ2472">
    <cfRule type="duplicateValues" dxfId="3229" priority="8431"/>
  </conditionalFormatting>
  <conditionalFormatting sqref="AQ2473">
    <cfRule type="duplicateValues" dxfId="3228" priority="8415"/>
  </conditionalFormatting>
  <conditionalFormatting sqref="AQ2474">
    <cfRule type="duplicateValues" dxfId="3227" priority="8363"/>
  </conditionalFormatting>
  <conditionalFormatting sqref="AQ2475">
    <cfRule type="duplicateValues" dxfId="3226" priority="8358"/>
  </conditionalFormatting>
  <conditionalFormatting sqref="AQ2480">
    <cfRule type="duplicateValues" dxfId="3225" priority="8326"/>
  </conditionalFormatting>
  <conditionalFormatting sqref="AQ2481">
    <cfRule type="duplicateValues" dxfId="3224" priority="8305"/>
  </conditionalFormatting>
  <conditionalFormatting sqref="AQ2482">
    <cfRule type="duplicateValues" dxfId="3223" priority="8288"/>
  </conditionalFormatting>
  <conditionalFormatting sqref="AQ2483">
    <cfRule type="duplicateValues" dxfId="3222" priority="8282"/>
  </conditionalFormatting>
  <conditionalFormatting sqref="AQ2484">
    <cfRule type="duplicateValues" dxfId="3221" priority="8250"/>
  </conditionalFormatting>
  <conditionalFormatting sqref="AQ2485">
    <cfRule type="duplicateValues" dxfId="3220" priority="8266"/>
  </conditionalFormatting>
  <conditionalFormatting sqref="AQ2486">
    <cfRule type="duplicateValues" dxfId="3219" priority="8234"/>
  </conditionalFormatting>
  <conditionalFormatting sqref="AQ2487">
    <cfRule type="duplicateValues" dxfId="3218" priority="8218"/>
  </conditionalFormatting>
  <conditionalFormatting sqref="AQ2488">
    <cfRule type="duplicateValues" dxfId="3217" priority="8202"/>
  </conditionalFormatting>
  <conditionalFormatting sqref="AQ2489">
    <cfRule type="duplicateValues" dxfId="3216" priority="8186"/>
  </conditionalFormatting>
  <conditionalFormatting sqref="AQ2490">
    <cfRule type="duplicateValues" dxfId="3215" priority="8170"/>
  </conditionalFormatting>
  <conditionalFormatting sqref="AQ2491">
    <cfRule type="duplicateValues" dxfId="3214" priority="8154"/>
  </conditionalFormatting>
  <conditionalFormatting sqref="AQ2492">
    <cfRule type="duplicateValues" dxfId="3213" priority="8138"/>
  </conditionalFormatting>
  <conditionalFormatting sqref="AQ2493">
    <cfRule type="duplicateValues" dxfId="3212" priority="8122"/>
  </conditionalFormatting>
  <conditionalFormatting sqref="AQ2494">
    <cfRule type="duplicateValues" dxfId="3211" priority="8108"/>
  </conditionalFormatting>
  <conditionalFormatting sqref="AQ2495">
    <cfRule type="duplicateValues" dxfId="3210" priority="8096"/>
  </conditionalFormatting>
  <conditionalFormatting sqref="AQ2496">
    <cfRule type="duplicateValues" dxfId="3209" priority="15179"/>
  </conditionalFormatting>
  <conditionalFormatting sqref="AQ2497">
    <cfRule type="duplicateValues" dxfId="3208" priority="8062"/>
  </conditionalFormatting>
  <conditionalFormatting sqref="AQ2498">
    <cfRule type="duplicateValues" dxfId="3207" priority="8084"/>
  </conditionalFormatting>
  <conditionalFormatting sqref="AQ2499">
    <cfRule type="duplicateValues" dxfId="3206" priority="8042"/>
  </conditionalFormatting>
  <conditionalFormatting sqref="AQ2500">
    <cfRule type="duplicateValues" dxfId="3205" priority="8026"/>
  </conditionalFormatting>
  <conditionalFormatting sqref="AQ2501">
    <cfRule type="duplicateValues" dxfId="3204" priority="8010"/>
  </conditionalFormatting>
  <conditionalFormatting sqref="AQ2502">
    <cfRule type="duplicateValues" dxfId="3203" priority="7994"/>
  </conditionalFormatting>
  <conditionalFormatting sqref="AQ2503">
    <cfRule type="duplicateValues" dxfId="3202" priority="7984"/>
  </conditionalFormatting>
  <conditionalFormatting sqref="AQ2504">
    <cfRule type="duplicateValues" dxfId="3201" priority="7968"/>
  </conditionalFormatting>
  <conditionalFormatting sqref="AQ2505">
    <cfRule type="duplicateValues" dxfId="3200" priority="7955"/>
  </conditionalFormatting>
  <conditionalFormatting sqref="AQ2506">
    <cfRule type="duplicateValues" dxfId="3199" priority="7942"/>
  </conditionalFormatting>
  <conditionalFormatting sqref="AQ2507">
    <cfRule type="duplicateValues" dxfId="3198" priority="7929"/>
  </conditionalFormatting>
  <conditionalFormatting sqref="AQ2508">
    <cfRule type="duplicateValues" dxfId="3197" priority="7900"/>
  </conditionalFormatting>
  <conditionalFormatting sqref="AQ2509">
    <cfRule type="duplicateValues" dxfId="3196" priority="7892"/>
  </conditionalFormatting>
  <conditionalFormatting sqref="AQ2510">
    <cfRule type="duplicateValues" dxfId="3195" priority="7868"/>
  </conditionalFormatting>
  <conditionalFormatting sqref="AQ2511">
    <cfRule type="duplicateValues" dxfId="3194" priority="7855"/>
  </conditionalFormatting>
  <conditionalFormatting sqref="AQ2513">
    <cfRule type="duplicateValues" dxfId="3193" priority="7835"/>
  </conditionalFormatting>
  <conditionalFormatting sqref="AQ2514">
    <cfRule type="duplicateValues" dxfId="3192" priority="7823"/>
  </conditionalFormatting>
  <conditionalFormatting sqref="AQ2515">
    <cfRule type="duplicateValues" dxfId="3191" priority="7810"/>
  </conditionalFormatting>
  <conditionalFormatting sqref="AQ2517">
    <cfRule type="duplicateValues" dxfId="3190" priority="15263"/>
  </conditionalFormatting>
  <conditionalFormatting sqref="AQ2518">
    <cfRule type="duplicateValues" dxfId="3189" priority="7760"/>
  </conditionalFormatting>
  <conditionalFormatting sqref="AQ2519">
    <cfRule type="duplicateValues" dxfId="3188" priority="7743"/>
  </conditionalFormatting>
  <conditionalFormatting sqref="AQ2520">
    <cfRule type="duplicateValues" dxfId="3187" priority="7707"/>
  </conditionalFormatting>
  <conditionalFormatting sqref="AQ2521">
    <cfRule type="duplicateValues" dxfId="3186" priority="7702"/>
  </conditionalFormatting>
  <conditionalFormatting sqref="AQ2522">
    <cfRule type="duplicateValues" dxfId="3185" priority="7696"/>
  </conditionalFormatting>
  <conditionalFormatting sqref="AQ2523">
    <cfRule type="duplicateValues" dxfId="3184" priority="7671"/>
  </conditionalFormatting>
  <conditionalFormatting sqref="AQ2524">
    <cfRule type="duplicateValues" dxfId="3183" priority="7655"/>
  </conditionalFormatting>
  <conditionalFormatting sqref="AQ2525">
    <cfRule type="duplicateValues" dxfId="3182" priority="7651"/>
  </conditionalFormatting>
  <conditionalFormatting sqref="AQ2526">
    <cfRule type="duplicateValues" dxfId="3181" priority="7636"/>
  </conditionalFormatting>
  <conditionalFormatting sqref="AQ2527">
    <cfRule type="duplicateValues" dxfId="3180" priority="7622"/>
  </conditionalFormatting>
  <conditionalFormatting sqref="AQ2528">
    <cfRule type="duplicateValues" dxfId="3179" priority="7608"/>
  </conditionalFormatting>
  <conditionalFormatting sqref="AQ2529">
    <cfRule type="duplicateValues" dxfId="3178" priority="7590"/>
  </conditionalFormatting>
  <conditionalFormatting sqref="AQ2530">
    <cfRule type="duplicateValues" dxfId="3177" priority="7586"/>
  </conditionalFormatting>
  <conditionalFormatting sqref="AQ2531">
    <cfRule type="duplicateValues" dxfId="3176" priority="7598"/>
  </conditionalFormatting>
  <conditionalFormatting sqref="AQ2532">
    <cfRule type="duplicateValues" dxfId="3175" priority="7582"/>
  </conditionalFormatting>
  <conditionalFormatting sqref="AQ2533">
    <cfRule type="duplicateValues" dxfId="3174" priority="7566"/>
  </conditionalFormatting>
  <conditionalFormatting sqref="AQ2534">
    <cfRule type="duplicateValues" dxfId="3173" priority="7548"/>
  </conditionalFormatting>
  <conditionalFormatting sqref="AQ2535">
    <cfRule type="duplicateValues" dxfId="3172" priority="7538"/>
  </conditionalFormatting>
  <conditionalFormatting sqref="AQ2536">
    <cfRule type="duplicateValues" dxfId="3171" priority="7526"/>
  </conditionalFormatting>
  <conditionalFormatting sqref="AQ2537">
    <cfRule type="duplicateValues" dxfId="3170" priority="7488"/>
  </conditionalFormatting>
  <conditionalFormatting sqref="AQ2538">
    <cfRule type="duplicateValues" dxfId="3169" priority="7474"/>
  </conditionalFormatting>
  <conditionalFormatting sqref="AQ2539">
    <cfRule type="duplicateValues" dxfId="3168" priority="7464"/>
  </conditionalFormatting>
  <conditionalFormatting sqref="AQ2542">
    <cfRule type="duplicateValues" dxfId="3167" priority="7504"/>
  </conditionalFormatting>
  <conditionalFormatting sqref="AQ2595">
    <cfRule type="duplicateValues" dxfId="3166" priority="6790"/>
  </conditionalFormatting>
  <conditionalFormatting sqref="AQ2661">
    <cfRule type="duplicateValues" dxfId="3165" priority="5975"/>
  </conditionalFormatting>
  <conditionalFormatting sqref="AQ2662">
    <cfRule type="duplicateValues" dxfId="3164" priority="5959"/>
  </conditionalFormatting>
  <conditionalFormatting sqref="AQ2663">
    <cfRule type="duplicateValues" dxfId="3163" priority="5943"/>
  </conditionalFormatting>
  <conditionalFormatting sqref="AQ2664">
    <cfRule type="duplicateValues" dxfId="3162" priority="5927"/>
  </conditionalFormatting>
  <conditionalFormatting sqref="AQ2665">
    <cfRule type="duplicateValues" dxfId="3161" priority="5911"/>
  </conditionalFormatting>
  <conditionalFormatting sqref="AQ2666">
    <cfRule type="duplicateValues" dxfId="3160" priority="5895"/>
  </conditionalFormatting>
  <conditionalFormatting sqref="AQ2667">
    <cfRule type="duplicateValues" dxfId="3159" priority="5885"/>
  </conditionalFormatting>
  <conditionalFormatting sqref="AQ2668">
    <cfRule type="duplicateValues" dxfId="3158" priority="5866"/>
  </conditionalFormatting>
  <conditionalFormatting sqref="AQ2669">
    <cfRule type="duplicateValues" dxfId="3157" priority="5850"/>
  </conditionalFormatting>
  <conditionalFormatting sqref="AQ2670">
    <cfRule type="duplicateValues" dxfId="3156" priority="5820"/>
  </conditionalFormatting>
  <conditionalFormatting sqref="AQ2671">
    <cfRule type="duplicateValues" dxfId="3155" priority="5810"/>
  </conditionalFormatting>
  <conditionalFormatting sqref="AQ2672">
    <cfRule type="duplicateValues" dxfId="3154" priority="5791"/>
  </conditionalFormatting>
  <conditionalFormatting sqref="AQ2673">
    <cfRule type="duplicateValues" dxfId="3153" priority="5763"/>
  </conditionalFormatting>
  <conditionalFormatting sqref="AQ2674">
    <cfRule type="duplicateValues" dxfId="3152" priority="5781"/>
  </conditionalFormatting>
  <conditionalFormatting sqref="AQ2675">
    <cfRule type="duplicateValues" dxfId="3151" priority="5727"/>
  </conditionalFormatting>
  <conditionalFormatting sqref="AQ2676">
    <cfRule type="duplicateValues" dxfId="3150" priority="5711"/>
  </conditionalFormatting>
  <conditionalFormatting sqref="AQ2677">
    <cfRule type="duplicateValues" dxfId="3149" priority="5745"/>
  </conditionalFormatting>
  <conditionalFormatting sqref="AQ2678">
    <cfRule type="duplicateValues" dxfId="3148" priority="5700"/>
  </conditionalFormatting>
  <conditionalFormatting sqref="AQ2679">
    <cfRule type="duplicateValues" dxfId="3147" priority="5752"/>
  </conditionalFormatting>
  <conditionalFormatting sqref="AQ2680">
    <cfRule type="duplicateValues" dxfId="3146" priority="5686"/>
  </conditionalFormatting>
  <conditionalFormatting sqref="AQ2681">
    <cfRule type="duplicateValues" dxfId="3145" priority="5675"/>
  </conditionalFormatting>
  <conditionalFormatting sqref="AQ2682">
    <cfRule type="duplicateValues" dxfId="3144" priority="5664"/>
  </conditionalFormatting>
  <conditionalFormatting sqref="AQ2683">
    <cfRule type="duplicateValues" dxfId="3143" priority="5653"/>
  </conditionalFormatting>
  <conditionalFormatting sqref="AQ2684">
    <cfRule type="duplicateValues" dxfId="3142" priority="5635"/>
  </conditionalFormatting>
  <conditionalFormatting sqref="AQ2685">
    <cfRule type="duplicateValues" dxfId="3141" priority="5626"/>
  </conditionalFormatting>
  <conditionalFormatting sqref="AQ2686">
    <cfRule type="duplicateValues" dxfId="3140" priority="5609"/>
  </conditionalFormatting>
  <conditionalFormatting sqref="AQ2687">
    <cfRule type="duplicateValues" dxfId="3139" priority="5603"/>
  </conditionalFormatting>
  <conditionalFormatting sqref="AQ2688">
    <cfRule type="duplicateValues" dxfId="3138" priority="5593"/>
  </conditionalFormatting>
  <conditionalFormatting sqref="AQ2689">
    <cfRule type="duplicateValues" dxfId="3137" priority="5589"/>
  </conditionalFormatting>
  <conditionalFormatting sqref="AQ2691">
    <cfRule type="duplicateValues" dxfId="3136" priority="5576"/>
  </conditionalFormatting>
  <conditionalFormatting sqref="AQ2692">
    <cfRule type="duplicateValues" dxfId="3135" priority="5566"/>
  </conditionalFormatting>
  <conditionalFormatting sqref="AQ2693">
    <cfRule type="duplicateValues" dxfId="3134" priority="5555"/>
  </conditionalFormatting>
  <conditionalFormatting sqref="AQ2694">
    <cfRule type="duplicateValues" dxfId="3133" priority="5544"/>
  </conditionalFormatting>
  <conditionalFormatting sqref="AQ2695">
    <cfRule type="duplicateValues" dxfId="3132" priority="5511"/>
  </conditionalFormatting>
  <conditionalFormatting sqref="AQ2696">
    <cfRule type="duplicateValues" dxfId="3131" priority="5504"/>
  </conditionalFormatting>
  <conditionalFormatting sqref="AQ2700">
    <cfRule type="duplicateValues" dxfId="3130" priority="5484"/>
  </conditionalFormatting>
  <conditionalFormatting sqref="AQ2701">
    <cfRule type="duplicateValues" dxfId="3129" priority="5533"/>
  </conditionalFormatting>
  <conditionalFormatting sqref="AQ2714">
    <cfRule type="duplicateValues" dxfId="3128" priority="5094"/>
  </conditionalFormatting>
  <conditionalFormatting sqref="AQ2715">
    <cfRule type="duplicateValues" dxfId="3127" priority="5522"/>
  </conditionalFormatting>
  <conditionalFormatting sqref="AQ2716">
    <cfRule type="duplicateValues" dxfId="3126" priority="5083"/>
  </conditionalFormatting>
  <conditionalFormatting sqref="AQ2717">
    <cfRule type="duplicateValues" dxfId="3125" priority="5105"/>
  </conditionalFormatting>
  <conditionalFormatting sqref="AQ2718">
    <cfRule type="duplicateValues" dxfId="3124" priority="5072"/>
  </conditionalFormatting>
  <conditionalFormatting sqref="AQ2719">
    <cfRule type="duplicateValues" dxfId="3123" priority="5060"/>
  </conditionalFormatting>
  <conditionalFormatting sqref="AQ2720">
    <cfRule type="duplicateValues" dxfId="3122" priority="5049"/>
  </conditionalFormatting>
  <conditionalFormatting sqref="AQ2721">
    <cfRule type="duplicateValues" dxfId="3121" priority="5038"/>
  </conditionalFormatting>
  <conditionalFormatting sqref="AQ2722">
    <cfRule type="duplicateValues" dxfId="3120" priority="5007"/>
  </conditionalFormatting>
  <conditionalFormatting sqref="AQ2723">
    <cfRule type="duplicateValues" dxfId="3119" priority="5018"/>
  </conditionalFormatting>
  <conditionalFormatting sqref="AQ2724">
    <cfRule type="duplicateValues" dxfId="3118" priority="5031"/>
  </conditionalFormatting>
  <conditionalFormatting sqref="AQ2725">
    <cfRule type="duplicateValues" dxfId="3117" priority="4978"/>
  </conditionalFormatting>
  <conditionalFormatting sqref="AQ2726">
    <cfRule type="duplicateValues" dxfId="3116" priority="4956"/>
  </conditionalFormatting>
  <conditionalFormatting sqref="AQ2727">
    <cfRule type="duplicateValues" dxfId="3115" priority="4967"/>
  </conditionalFormatting>
  <conditionalFormatting sqref="AQ2728">
    <cfRule type="duplicateValues" dxfId="3114" priority="4945"/>
  </conditionalFormatting>
  <conditionalFormatting sqref="AQ2729">
    <cfRule type="duplicateValues" dxfId="3113" priority="4938"/>
  </conditionalFormatting>
  <conditionalFormatting sqref="AQ2730">
    <cfRule type="duplicateValues" dxfId="3112" priority="4925"/>
  </conditionalFormatting>
  <conditionalFormatting sqref="AQ2731">
    <cfRule type="duplicateValues" dxfId="3111" priority="4914"/>
  </conditionalFormatting>
  <conditionalFormatting sqref="AQ2732">
    <cfRule type="duplicateValues" dxfId="3110" priority="4903"/>
  </conditionalFormatting>
  <conditionalFormatting sqref="AQ2733">
    <cfRule type="duplicateValues" dxfId="3109" priority="4892"/>
  </conditionalFormatting>
  <conditionalFormatting sqref="AQ2734">
    <cfRule type="duplicateValues" dxfId="3108" priority="4882"/>
  </conditionalFormatting>
  <conditionalFormatting sqref="AQ2735">
    <cfRule type="duplicateValues" dxfId="3107" priority="4871"/>
  </conditionalFormatting>
  <conditionalFormatting sqref="AQ2736">
    <cfRule type="duplicateValues" dxfId="3106" priority="4861"/>
  </conditionalFormatting>
  <conditionalFormatting sqref="AQ2737">
    <cfRule type="duplicateValues" dxfId="3105" priority="4843"/>
  </conditionalFormatting>
  <conditionalFormatting sqref="AQ2738">
    <cfRule type="duplicateValues" dxfId="3104" priority="4836"/>
  </conditionalFormatting>
  <conditionalFormatting sqref="AQ2739">
    <cfRule type="duplicateValues" dxfId="3103" priority="4823"/>
  </conditionalFormatting>
  <conditionalFormatting sqref="AQ2740">
    <cfRule type="duplicateValues" dxfId="3102" priority="4816"/>
  </conditionalFormatting>
  <conditionalFormatting sqref="AQ2741">
    <cfRule type="duplicateValues" dxfId="3101" priority="4808"/>
  </conditionalFormatting>
  <conditionalFormatting sqref="AQ2742">
    <cfRule type="duplicateValues" dxfId="3100" priority="4799"/>
  </conditionalFormatting>
  <conditionalFormatting sqref="AQ2743">
    <cfRule type="duplicateValues" dxfId="3099" priority="4790"/>
  </conditionalFormatting>
  <conditionalFormatting sqref="AQ2744">
    <cfRule type="duplicateValues" dxfId="3098" priority="4776"/>
  </conditionalFormatting>
  <conditionalFormatting sqref="AQ2745">
    <cfRule type="duplicateValues" dxfId="3097" priority="4769"/>
  </conditionalFormatting>
  <conditionalFormatting sqref="AQ2746">
    <cfRule type="duplicateValues" dxfId="3096" priority="4756"/>
  </conditionalFormatting>
  <conditionalFormatting sqref="AQ2747">
    <cfRule type="duplicateValues" dxfId="3095" priority="4749"/>
  </conditionalFormatting>
  <conditionalFormatting sqref="AQ2748">
    <cfRule type="duplicateValues" dxfId="3094" priority="4723"/>
  </conditionalFormatting>
  <conditionalFormatting sqref="AQ2749">
    <cfRule type="duplicateValues" dxfId="3093" priority="4705"/>
  </conditionalFormatting>
  <conditionalFormatting sqref="AQ2750">
    <cfRule type="duplicateValues" dxfId="3092" priority="4683"/>
  </conditionalFormatting>
  <conditionalFormatting sqref="AQ2752">
    <cfRule type="duplicateValues" dxfId="3091" priority="4677"/>
  </conditionalFormatting>
  <conditionalFormatting sqref="AQ2753">
    <cfRule type="duplicateValues" dxfId="3090" priority="4673"/>
  </conditionalFormatting>
  <conditionalFormatting sqref="AQ2754">
    <cfRule type="duplicateValues" dxfId="3089" priority="4694"/>
  </conditionalFormatting>
  <conditionalFormatting sqref="AQ2755">
    <cfRule type="duplicateValues" dxfId="3088" priority="4646"/>
  </conditionalFormatting>
  <conditionalFormatting sqref="AQ2756">
    <cfRule type="duplicateValues" dxfId="3087" priority="4629"/>
  </conditionalFormatting>
  <conditionalFormatting sqref="AQ2757">
    <cfRule type="duplicateValues" dxfId="3086" priority="4635"/>
  </conditionalFormatting>
  <conditionalFormatting sqref="AQ2758">
    <cfRule type="duplicateValues" dxfId="3085" priority="4623"/>
  </conditionalFormatting>
  <conditionalFormatting sqref="AQ2759">
    <cfRule type="duplicateValues" dxfId="3084" priority="4619"/>
  </conditionalFormatting>
  <conditionalFormatting sqref="AQ2760">
    <cfRule type="duplicateValues" dxfId="3083" priority="4611"/>
  </conditionalFormatting>
  <conditionalFormatting sqref="AQ2761">
    <cfRule type="duplicateValues" dxfId="3082" priority="4615"/>
  </conditionalFormatting>
  <conditionalFormatting sqref="AQ2762">
    <cfRule type="duplicateValues" dxfId="3081" priority="4602"/>
  </conditionalFormatting>
  <conditionalFormatting sqref="AQ2763">
    <cfRule type="duplicateValues" dxfId="3080" priority="4587"/>
  </conditionalFormatting>
  <conditionalFormatting sqref="AQ2764">
    <cfRule type="duplicateValues" dxfId="3079" priority="4576"/>
  </conditionalFormatting>
  <conditionalFormatting sqref="AQ2765">
    <cfRule type="duplicateValues" dxfId="3078" priority="4551"/>
  </conditionalFormatting>
  <conditionalFormatting sqref="AQ2766">
    <cfRule type="duplicateValues" dxfId="3077" priority="4534"/>
  </conditionalFormatting>
  <conditionalFormatting sqref="AQ2767">
    <cfRule type="duplicateValues" dxfId="3076" priority="4514"/>
  </conditionalFormatting>
  <conditionalFormatting sqref="AQ2768">
    <cfRule type="duplicateValues" dxfId="3075" priority="4487"/>
  </conditionalFormatting>
  <conditionalFormatting sqref="AQ2769">
    <cfRule type="duplicateValues" dxfId="3074" priority="4494"/>
  </conditionalFormatting>
  <conditionalFormatting sqref="AQ2770">
    <cfRule type="duplicateValues" dxfId="3073" priority="4470"/>
  </conditionalFormatting>
  <conditionalFormatting sqref="AQ2771">
    <cfRule type="duplicateValues" dxfId="3072" priority="4450"/>
  </conditionalFormatting>
  <conditionalFormatting sqref="AQ2772">
    <cfRule type="duplicateValues" dxfId="3071" priority="4430"/>
  </conditionalFormatting>
  <conditionalFormatting sqref="AQ2773">
    <cfRule type="duplicateValues" dxfId="3070" priority="4419"/>
  </conditionalFormatting>
  <conditionalFormatting sqref="AQ2774">
    <cfRule type="duplicateValues" dxfId="3069" priority="4412"/>
  </conditionalFormatting>
  <conditionalFormatting sqref="AQ2775">
    <cfRule type="duplicateValues" dxfId="3068" priority="4399"/>
  </conditionalFormatting>
  <conditionalFormatting sqref="AQ2776">
    <cfRule type="duplicateValues" dxfId="3067" priority="4392"/>
  </conditionalFormatting>
  <conditionalFormatting sqref="AQ2777">
    <cfRule type="duplicateValues" dxfId="3066" priority="4383"/>
  </conditionalFormatting>
  <conditionalFormatting sqref="AQ2778">
    <cfRule type="duplicateValues" dxfId="3065" priority="4374"/>
  </conditionalFormatting>
  <conditionalFormatting sqref="AQ2779">
    <cfRule type="duplicateValues" dxfId="3064" priority="4354"/>
  </conditionalFormatting>
  <conditionalFormatting sqref="AQ2780">
    <cfRule type="duplicateValues" dxfId="3063" priority="4361"/>
  </conditionalFormatting>
  <conditionalFormatting sqref="AQ2781">
    <cfRule type="duplicateValues" dxfId="3062" priority="4345"/>
  </conditionalFormatting>
  <conditionalFormatting sqref="AQ2782">
    <cfRule type="duplicateValues" dxfId="3061" priority="4321"/>
  </conditionalFormatting>
  <conditionalFormatting sqref="AQ2783">
    <cfRule type="duplicateValues" dxfId="3060" priority="4310"/>
  </conditionalFormatting>
  <conditionalFormatting sqref="AQ2784">
    <cfRule type="duplicateValues" dxfId="3059" priority="4303"/>
  </conditionalFormatting>
  <conditionalFormatting sqref="AQ2785">
    <cfRule type="duplicateValues" dxfId="3058" priority="4294"/>
  </conditionalFormatting>
  <conditionalFormatting sqref="AQ2786">
    <cfRule type="duplicateValues" dxfId="3057" priority="4281"/>
  </conditionalFormatting>
  <conditionalFormatting sqref="AQ2787">
    <cfRule type="duplicateValues" dxfId="3056" priority="4332"/>
  </conditionalFormatting>
  <conditionalFormatting sqref="AQ2788">
    <cfRule type="duplicateValues" dxfId="3055" priority="4270"/>
  </conditionalFormatting>
  <conditionalFormatting sqref="AQ2789">
    <cfRule type="duplicateValues" dxfId="3054" priority="4250"/>
  </conditionalFormatting>
  <conditionalFormatting sqref="AQ2790">
    <cfRule type="duplicateValues" dxfId="3053" priority="4239"/>
  </conditionalFormatting>
  <conditionalFormatting sqref="AQ2791">
    <cfRule type="duplicateValues" dxfId="3052" priority="4263"/>
  </conditionalFormatting>
  <conditionalFormatting sqref="AQ2792">
    <cfRule type="duplicateValues" dxfId="3051" priority="4212"/>
  </conditionalFormatting>
  <conditionalFormatting sqref="AQ2793">
    <cfRule type="duplicateValues" dxfId="3050" priority="4224"/>
  </conditionalFormatting>
  <conditionalFormatting sqref="AQ2794">
    <cfRule type="duplicateValues" dxfId="3049" priority="4208"/>
  </conditionalFormatting>
  <conditionalFormatting sqref="AQ2795">
    <cfRule type="duplicateValues" dxfId="3048" priority="4197"/>
  </conditionalFormatting>
  <conditionalFormatting sqref="AQ2796">
    <cfRule type="duplicateValues" dxfId="3047" priority="4190"/>
  </conditionalFormatting>
  <conditionalFormatting sqref="AQ2797">
    <cfRule type="duplicateValues" dxfId="3046" priority="4177"/>
  </conditionalFormatting>
  <conditionalFormatting sqref="AQ2798">
    <cfRule type="duplicateValues" dxfId="3045" priority="4159"/>
  </conditionalFormatting>
  <conditionalFormatting sqref="AQ2799">
    <cfRule type="duplicateValues" dxfId="3044" priority="4130"/>
  </conditionalFormatting>
  <conditionalFormatting sqref="AQ2800">
    <cfRule type="duplicateValues" dxfId="3043" priority="4119"/>
  </conditionalFormatting>
  <conditionalFormatting sqref="AQ2801">
    <cfRule type="duplicateValues" dxfId="3042" priority="4115"/>
  </conditionalFormatting>
  <conditionalFormatting sqref="AQ2802">
    <cfRule type="duplicateValues" dxfId="3041" priority="4108"/>
  </conditionalFormatting>
  <conditionalFormatting sqref="AQ2803">
    <cfRule type="duplicateValues" dxfId="3040" priority="4091"/>
  </conditionalFormatting>
  <conditionalFormatting sqref="AQ2804">
    <cfRule type="duplicateValues" dxfId="3039" priority="4095"/>
  </conditionalFormatting>
  <conditionalFormatting sqref="AQ2805">
    <cfRule type="duplicateValues" dxfId="3038" priority="4148"/>
  </conditionalFormatting>
  <conditionalFormatting sqref="AQ2806">
    <cfRule type="duplicateValues" dxfId="3037" priority="4062"/>
  </conditionalFormatting>
  <conditionalFormatting sqref="AQ2807">
    <cfRule type="duplicateValues" dxfId="3036" priority="4040"/>
  </conditionalFormatting>
  <conditionalFormatting sqref="AQ2808">
    <cfRule type="duplicateValues" dxfId="3035" priority="4051"/>
  </conditionalFormatting>
  <conditionalFormatting sqref="AQ2810">
    <cfRule type="duplicateValues" dxfId="3034" priority="4029"/>
  </conditionalFormatting>
  <conditionalFormatting sqref="AQ2819">
    <cfRule type="duplicateValues" dxfId="3033" priority="3965"/>
  </conditionalFormatting>
  <conditionalFormatting sqref="AQ2820">
    <cfRule type="duplicateValues" dxfId="3032" priority="3945"/>
  </conditionalFormatting>
  <conditionalFormatting sqref="AQ2821">
    <cfRule type="duplicateValues" dxfId="3031" priority="3928"/>
  </conditionalFormatting>
  <conditionalFormatting sqref="AQ2822">
    <cfRule type="duplicateValues" dxfId="3030" priority="3908"/>
  </conditionalFormatting>
  <conditionalFormatting sqref="AQ2823">
    <cfRule type="duplicateValues" dxfId="3029" priority="3890"/>
  </conditionalFormatting>
  <conditionalFormatting sqref="AQ2824">
    <cfRule type="duplicateValues" dxfId="3028" priority="3872"/>
  </conditionalFormatting>
  <conditionalFormatting sqref="AQ2825">
    <cfRule type="duplicateValues" dxfId="3027" priority="3859"/>
  </conditionalFormatting>
  <conditionalFormatting sqref="AQ2826">
    <cfRule type="duplicateValues" dxfId="3026" priority="3834"/>
  </conditionalFormatting>
  <conditionalFormatting sqref="AQ2827">
    <cfRule type="duplicateValues" dxfId="3025" priority="3784"/>
  </conditionalFormatting>
  <conditionalFormatting sqref="AQ2828">
    <cfRule type="duplicateValues" dxfId="3024" priority="3767"/>
  </conditionalFormatting>
  <conditionalFormatting sqref="AQ2829">
    <cfRule type="duplicateValues" dxfId="3023" priority="3804"/>
  </conditionalFormatting>
  <conditionalFormatting sqref="AQ2830">
    <cfRule type="duplicateValues" dxfId="3022" priority="3750"/>
  </conditionalFormatting>
  <conditionalFormatting sqref="AQ2831">
    <cfRule type="duplicateValues" dxfId="3021" priority="3730"/>
  </conditionalFormatting>
  <conditionalFormatting sqref="AQ2832">
    <cfRule type="duplicateValues" dxfId="3020" priority="3705"/>
  </conditionalFormatting>
  <conditionalFormatting sqref="AQ2833">
    <cfRule type="duplicateValues" dxfId="3019" priority="3685"/>
  </conditionalFormatting>
  <conditionalFormatting sqref="AQ2834">
    <cfRule type="duplicateValues" dxfId="3018" priority="3743"/>
  </conditionalFormatting>
  <conditionalFormatting sqref="AQ2835">
    <cfRule type="duplicateValues" dxfId="3017" priority="3665"/>
  </conditionalFormatting>
  <conditionalFormatting sqref="AQ2836">
    <cfRule type="duplicateValues" dxfId="3016" priority="3648"/>
  </conditionalFormatting>
  <conditionalFormatting sqref="AQ2837">
    <cfRule type="duplicateValues" dxfId="3015" priority="3631"/>
  </conditionalFormatting>
  <conditionalFormatting sqref="AQ2838">
    <cfRule type="duplicateValues" dxfId="3014" priority="3614"/>
  </conditionalFormatting>
  <conditionalFormatting sqref="AQ2839">
    <cfRule type="duplicateValues" dxfId="3013" priority="3594"/>
  </conditionalFormatting>
  <conditionalFormatting sqref="AQ2840 AQ2842">
    <cfRule type="duplicateValues" dxfId="3012" priority="3557"/>
  </conditionalFormatting>
  <conditionalFormatting sqref="AQ2841">
    <cfRule type="duplicateValues" dxfId="3011" priority="3433"/>
  </conditionalFormatting>
  <conditionalFormatting sqref="AQ2843">
    <cfRule type="duplicateValues" dxfId="3010" priority="3537"/>
  </conditionalFormatting>
  <conditionalFormatting sqref="AQ2844">
    <cfRule type="duplicateValues" dxfId="3009" priority="3524"/>
  </conditionalFormatting>
  <conditionalFormatting sqref="AQ2845">
    <cfRule type="duplicateValues" dxfId="3008" priority="3504"/>
  </conditionalFormatting>
  <conditionalFormatting sqref="AQ2846">
    <cfRule type="duplicateValues" dxfId="3007" priority="3484"/>
  </conditionalFormatting>
  <conditionalFormatting sqref="AQ2847">
    <cfRule type="duplicateValues" dxfId="3006" priority="3471"/>
  </conditionalFormatting>
  <conditionalFormatting sqref="AQ2848">
    <cfRule type="duplicateValues" dxfId="3005" priority="3446"/>
  </conditionalFormatting>
  <conditionalFormatting sqref="AQ2849">
    <cfRule type="duplicateValues" dxfId="3004" priority="3403"/>
  </conditionalFormatting>
  <conditionalFormatting sqref="AQ2850">
    <cfRule type="duplicateValues" dxfId="3003" priority="3357"/>
  </conditionalFormatting>
  <conditionalFormatting sqref="AQ2851">
    <cfRule type="duplicateValues" dxfId="3002" priority="3353"/>
  </conditionalFormatting>
  <conditionalFormatting sqref="AQ2852">
    <cfRule type="duplicateValues" dxfId="3001" priority="3336"/>
  </conditionalFormatting>
  <conditionalFormatting sqref="AQ2853">
    <cfRule type="duplicateValues" dxfId="3000" priority="3390"/>
  </conditionalFormatting>
  <conditionalFormatting sqref="AQ2854">
    <cfRule type="duplicateValues" dxfId="2999" priority="3310"/>
  </conditionalFormatting>
  <conditionalFormatting sqref="AQ2855">
    <cfRule type="duplicateValues" dxfId="2998" priority="3290"/>
  </conditionalFormatting>
  <conditionalFormatting sqref="AQ2857">
    <cfRule type="duplicateValues" dxfId="2997" priority="3274"/>
  </conditionalFormatting>
  <conditionalFormatting sqref="AQ2858">
    <cfRule type="duplicateValues" dxfId="2996" priority="3249"/>
  </conditionalFormatting>
  <conditionalFormatting sqref="AQ2859">
    <cfRule type="duplicateValues" dxfId="2995" priority="3229"/>
  </conditionalFormatting>
  <conditionalFormatting sqref="AQ2860">
    <cfRule type="duplicateValues" dxfId="2994" priority="3209"/>
  </conditionalFormatting>
  <conditionalFormatting sqref="AQ2861">
    <cfRule type="duplicateValues" dxfId="2993" priority="3192"/>
  </conditionalFormatting>
  <conditionalFormatting sqref="AQ2862">
    <cfRule type="duplicateValues" dxfId="2992" priority="3175"/>
  </conditionalFormatting>
  <conditionalFormatting sqref="AQ2863">
    <cfRule type="duplicateValues" dxfId="2991" priority="3158"/>
  </conditionalFormatting>
  <conditionalFormatting sqref="AQ2864">
    <cfRule type="duplicateValues" dxfId="2990" priority="3138"/>
  </conditionalFormatting>
  <conditionalFormatting sqref="AQ2865">
    <cfRule type="duplicateValues" dxfId="2989" priority="3118"/>
  </conditionalFormatting>
  <conditionalFormatting sqref="AQ2866">
    <cfRule type="duplicateValues" dxfId="2988" priority="3327"/>
  </conditionalFormatting>
  <conditionalFormatting sqref="AQ2867 AQ2869">
    <cfRule type="duplicateValues" dxfId="2987" priority="15832"/>
  </conditionalFormatting>
  <conditionalFormatting sqref="AQ2868">
    <cfRule type="duplicateValues" dxfId="2986" priority="3052"/>
  </conditionalFormatting>
  <conditionalFormatting sqref="AQ2869">
    <cfRule type="duplicateValues" dxfId="2985" priority="3076"/>
  </conditionalFormatting>
  <conditionalFormatting sqref="AQ2870">
    <cfRule type="duplicateValues" dxfId="2984" priority="3028"/>
  </conditionalFormatting>
  <conditionalFormatting sqref="AQ2871">
    <cfRule type="duplicateValues" dxfId="2983" priority="3008"/>
  </conditionalFormatting>
  <conditionalFormatting sqref="AQ2872">
    <cfRule type="duplicateValues" dxfId="2982" priority="2975"/>
  </conditionalFormatting>
  <conditionalFormatting sqref="AQ2874">
    <cfRule type="duplicateValues" dxfId="2981" priority="2943"/>
  </conditionalFormatting>
  <conditionalFormatting sqref="AQ2875">
    <cfRule type="duplicateValues" dxfId="2980" priority="2927"/>
  </conditionalFormatting>
  <conditionalFormatting sqref="AQ2876">
    <cfRule type="duplicateValues" dxfId="2979" priority="2907"/>
  </conditionalFormatting>
  <conditionalFormatting sqref="AQ2877">
    <cfRule type="duplicateValues" dxfId="2978" priority="2888"/>
  </conditionalFormatting>
  <conditionalFormatting sqref="AQ2878">
    <cfRule type="duplicateValues" dxfId="2977" priority="2995"/>
  </conditionalFormatting>
  <conditionalFormatting sqref="AQ2879">
    <cfRule type="duplicateValues" dxfId="2976" priority="2838"/>
  </conditionalFormatting>
  <conditionalFormatting sqref="AQ2880">
    <cfRule type="duplicateValues" dxfId="2975" priority="2825"/>
  </conditionalFormatting>
  <conditionalFormatting sqref="AQ2881">
    <cfRule type="duplicateValues" dxfId="2974" priority="2809"/>
  </conditionalFormatting>
  <conditionalFormatting sqref="AQ2882">
    <cfRule type="duplicateValues" dxfId="2973" priority="2796"/>
  </conditionalFormatting>
  <conditionalFormatting sqref="AQ2883">
    <cfRule type="duplicateValues" dxfId="2972" priority="2955"/>
  </conditionalFormatting>
  <conditionalFormatting sqref="AQ2884">
    <cfRule type="duplicateValues" dxfId="2971" priority="2783"/>
  </conditionalFormatting>
  <conditionalFormatting sqref="AQ2885">
    <cfRule type="duplicateValues" dxfId="2970" priority="2767"/>
  </conditionalFormatting>
  <conditionalFormatting sqref="AQ2886">
    <cfRule type="duplicateValues" dxfId="2969" priority="2751"/>
  </conditionalFormatting>
  <conditionalFormatting sqref="AQ2887">
    <cfRule type="duplicateValues" dxfId="2968" priority="2738"/>
  </conditionalFormatting>
  <conditionalFormatting sqref="AQ2888">
    <cfRule type="duplicateValues" dxfId="2967" priority="2709"/>
  </conditionalFormatting>
  <conditionalFormatting sqref="AQ2889">
    <cfRule type="duplicateValues" dxfId="2966" priority="2682"/>
  </conditionalFormatting>
  <conditionalFormatting sqref="AQ2890">
    <cfRule type="duplicateValues" dxfId="2965" priority="2663"/>
  </conditionalFormatting>
  <conditionalFormatting sqref="AQ2891">
    <cfRule type="duplicateValues" dxfId="2964" priority="2647"/>
  </conditionalFormatting>
  <conditionalFormatting sqref="AQ2892">
    <cfRule type="duplicateValues" dxfId="2963" priority="2622"/>
  </conditionalFormatting>
  <conditionalFormatting sqref="AQ2893">
    <cfRule type="duplicateValues" dxfId="2962" priority="2606"/>
  </conditionalFormatting>
  <conditionalFormatting sqref="AQ2894">
    <cfRule type="duplicateValues" dxfId="2961" priority="2593"/>
  </conditionalFormatting>
  <conditionalFormatting sqref="AQ2895">
    <cfRule type="duplicateValues" dxfId="2960" priority="2577"/>
  </conditionalFormatting>
  <conditionalFormatting sqref="AQ2896">
    <cfRule type="duplicateValues" dxfId="2959" priority="2561"/>
  </conditionalFormatting>
  <conditionalFormatting sqref="AQ2897">
    <cfRule type="duplicateValues" dxfId="2958" priority="2548"/>
  </conditionalFormatting>
  <conditionalFormatting sqref="AQ2898">
    <cfRule type="duplicateValues" dxfId="2957" priority="2535"/>
  </conditionalFormatting>
  <conditionalFormatting sqref="AQ2899">
    <cfRule type="duplicateValues" dxfId="2956" priority="2868"/>
  </conditionalFormatting>
  <conditionalFormatting sqref="AQ2900">
    <cfRule type="duplicateValues" dxfId="2955" priority="2524"/>
  </conditionalFormatting>
  <conditionalFormatting sqref="AQ2901">
    <cfRule type="duplicateValues" dxfId="2954" priority="2505"/>
  </conditionalFormatting>
  <conditionalFormatting sqref="AQ2902">
    <cfRule type="duplicateValues" dxfId="2953" priority="2489"/>
  </conditionalFormatting>
  <conditionalFormatting sqref="AQ2903">
    <cfRule type="duplicateValues" dxfId="2952" priority="2473"/>
  </conditionalFormatting>
  <conditionalFormatting sqref="AQ2904">
    <cfRule type="duplicateValues" dxfId="2951" priority="2462"/>
  </conditionalFormatting>
  <conditionalFormatting sqref="AQ2905">
    <cfRule type="duplicateValues" dxfId="2950" priority="2435"/>
  </conditionalFormatting>
  <conditionalFormatting sqref="AQ2906">
    <cfRule type="duplicateValues" dxfId="2949" priority="2722"/>
  </conditionalFormatting>
  <conditionalFormatting sqref="AQ2907">
    <cfRule type="duplicateValues" dxfId="2948" priority="2693"/>
  </conditionalFormatting>
  <conditionalFormatting sqref="AQ2908">
    <cfRule type="duplicateValues" dxfId="2947" priority="2419"/>
  </conditionalFormatting>
  <conditionalFormatting sqref="AQ2909">
    <cfRule type="duplicateValues" dxfId="2946" priority="2406"/>
  </conditionalFormatting>
  <conditionalFormatting sqref="AQ2910">
    <cfRule type="duplicateValues" dxfId="2945" priority="2372"/>
  </conditionalFormatting>
  <conditionalFormatting sqref="AQ2911">
    <cfRule type="duplicateValues" dxfId="2944" priority="2356"/>
  </conditionalFormatting>
  <conditionalFormatting sqref="AQ2912">
    <cfRule type="duplicateValues" dxfId="2943" priority="2340"/>
  </conditionalFormatting>
  <conditionalFormatting sqref="AQ2913">
    <cfRule type="duplicateValues" dxfId="2942" priority="2377"/>
  </conditionalFormatting>
  <conditionalFormatting sqref="AQ2914">
    <cfRule type="duplicateValues" dxfId="2941" priority="2318"/>
  </conditionalFormatting>
  <conditionalFormatting sqref="AQ2915">
    <cfRule type="duplicateValues" dxfId="2940" priority="2857"/>
  </conditionalFormatting>
  <conditionalFormatting sqref="AQ2916">
    <cfRule type="duplicateValues" dxfId="2939" priority="2304"/>
  </conditionalFormatting>
  <conditionalFormatting sqref="AQ2917">
    <cfRule type="duplicateValues" dxfId="2938" priority="2271"/>
  </conditionalFormatting>
  <conditionalFormatting sqref="AQ2918">
    <cfRule type="duplicateValues" dxfId="2937" priority="2258"/>
  </conditionalFormatting>
  <conditionalFormatting sqref="AQ2919">
    <cfRule type="duplicateValues" dxfId="2936" priority="2234"/>
  </conditionalFormatting>
  <conditionalFormatting sqref="AQ2920">
    <cfRule type="duplicateValues" dxfId="2935" priority="2217"/>
  </conditionalFormatting>
  <conditionalFormatting sqref="AQ2921">
    <cfRule type="duplicateValues" dxfId="2934" priority="2204"/>
  </conditionalFormatting>
  <conditionalFormatting sqref="AQ2922">
    <cfRule type="duplicateValues" dxfId="2933" priority="2245"/>
  </conditionalFormatting>
  <conditionalFormatting sqref="AQ2923">
    <cfRule type="duplicateValues" dxfId="2932" priority="2173"/>
    <cfRule type="duplicateValues" dxfId="2931" priority="2174"/>
  </conditionalFormatting>
  <conditionalFormatting sqref="AQ2924">
    <cfRule type="duplicateValues" dxfId="2930" priority="2188"/>
  </conditionalFormatting>
  <conditionalFormatting sqref="AQ2925">
    <cfRule type="duplicateValues" dxfId="2929" priority="2161"/>
  </conditionalFormatting>
  <conditionalFormatting sqref="AQ2926">
    <cfRule type="duplicateValues" dxfId="2928" priority="2285"/>
  </conditionalFormatting>
  <conditionalFormatting sqref="AQ2927">
    <cfRule type="duplicateValues" dxfId="2927" priority="2147"/>
    <cfRule type="duplicateValues" dxfId="2926" priority="2146"/>
  </conditionalFormatting>
  <conditionalFormatting sqref="AQ2928">
    <cfRule type="duplicateValues" dxfId="2925" priority="2134"/>
    <cfRule type="duplicateValues" dxfId="2924" priority="2135"/>
  </conditionalFormatting>
  <conditionalFormatting sqref="AQ2929">
    <cfRule type="duplicateValues" dxfId="2923" priority="2121"/>
  </conditionalFormatting>
  <conditionalFormatting sqref="AQ2930">
    <cfRule type="duplicateValues" dxfId="2922" priority="2329"/>
  </conditionalFormatting>
  <conditionalFormatting sqref="AQ2931">
    <cfRule type="duplicateValues" dxfId="2921" priority="2108"/>
  </conditionalFormatting>
  <conditionalFormatting sqref="AQ2932">
    <cfRule type="duplicateValues" dxfId="2920" priority="2092"/>
  </conditionalFormatting>
  <conditionalFormatting sqref="AQ2933">
    <cfRule type="duplicateValues" dxfId="2919" priority="2076"/>
  </conditionalFormatting>
  <conditionalFormatting sqref="AQ2934">
    <cfRule type="duplicateValues" dxfId="2918" priority="2065"/>
  </conditionalFormatting>
  <conditionalFormatting sqref="AQ2935">
    <cfRule type="duplicateValues" dxfId="2917" priority="2026"/>
  </conditionalFormatting>
  <conditionalFormatting sqref="AQ2936">
    <cfRule type="duplicateValues" dxfId="2916" priority="2015"/>
  </conditionalFormatting>
  <conditionalFormatting sqref="AQ2937">
    <cfRule type="duplicateValues" dxfId="2915" priority="1999"/>
  </conditionalFormatting>
  <conditionalFormatting sqref="AQ2938">
    <cfRule type="duplicateValues" dxfId="2914" priority="1970"/>
  </conditionalFormatting>
  <conditionalFormatting sqref="AQ2939">
    <cfRule type="duplicateValues" dxfId="2913" priority="1983"/>
  </conditionalFormatting>
  <conditionalFormatting sqref="AQ2940">
    <cfRule type="duplicateValues" dxfId="2912" priority="1954"/>
  </conditionalFormatting>
  <conditionalFormatting sqref="AQ2941">
    <cfRule type="duplicateValues" dxfId="2911" priority="1943"/>
  </conditionalFormatting>
  <conditionalFormatting sqref="AQ2942">
    <cfRule type="duplicateValues" dxfId="2910" priority="2393"/>
  </conditionalFormatting>
  <conditionalFormatting sqref="AQ2943">
    <cfRule type="duplicateValues" dxfId="2909" priority="1926"/>
  </conditionalFormatting>
  <conditionalFormatting sqref="AQ2944">
    <cfRule type="duplicateValues" dxfId="2908" priority="1904"/>
  </conditionalFormatting>
  <conditionalFormatting sqref="AQ2945">
    <cfRule type="duplicateValues" dxfId="2907" priority="2054"/>
  </conditionalFormatting>
  <conditionalFormatting sqref="AQ2946">
    <cfRule type="duplicateValues" dxfId="2906" priority="1871"/>
  </conditionalFormatting>
  <conditionalFormatting sqref="AQ2947">
    <cfRule type="duplicateValues" dxfId="2905" priority="1915"/>
  </conditionalFormatting>
  <conditionalFormatting sqref="AQ2948">
    <cfRule type="duplicateValues" dxfId="2904" priority="1860"/>
  </conditionalFormatting>
  <conditionalFormatting sqref="AQ2949">
    <cfRule type="duplicateValues" dxfId="2903" priority="1844"/>
  </conditionalFormatting>
  <conditionalFormatting sqref="AQ2950">
    <cfRule type="duplicateValues" dxfId="2902" priority="1833"/>
  </conditionalFormatting>
  <conditionalFormatting sqref="AQ2951">
    <cfRule type="duplicateValues" dxfId="2901" priority="1817"/>
  </conditionalFormatting>
  <conditionalFormatting sqref="AQ2952">
    <cfRule type="duplicateValues" dxfId="2900" priority="1804"/>
  </conditionalFormatting>
  <conditionalFormatting sqref="AQ2953">
    <cfRule type="duplicateValues" dxfId="2899" priority="1788"/>
  </conditionalFormatting>
  <conditionalFormatting sqref="AQ2954">
    <cfRule type="duplicateValues" dxfId="2898" priority="1758"/>
  </conditionalFormatting>
  <conditionalFormatting sqref="AQ2955">
    <cfRule type="duplicateValues" dxfId="2897" priority="1747"/>
  </conditionalFormatting>
  <conditionalFormatting sqref="AQ2956">
    <cfRule type="duplicateValues" dxfId="2896" priority="1731"/>
  </conditionalFormatting>
  <conditionalFormatting sqref="AQ2957">
    <cfRule type="duplicateValues" dxfId="2895" priority="1718"/>
  </conditionalFormatting>
  <conditionalFormatting sqref="AQ2958">
    <cfRule type="duplicateValues" dxfId="2894" priority="1702"/>
  </conditionalFormatting>
  <conditionalFormatting sqref="AQ2959">
    <cfRule type="duplicateValues" dxfId="2893" priority="1686"/>
  </conditionalFormatting>
  <conditionalFormatting sqref="AQ2960">
    <cfRule type="duplicateValues" dxfId="2892" priority="1672"/>
  </conditionalFormatting>
  <conditionalFormatting sqref="AQ2961">
    <cfRule type="duplicateValues" dxfId="2891" priority="1659"/>
  </conditionalFormatting>
  <conditionalFormatting sqref="AQ2962">
    <cfRule type="duplicateValues" dxfId="2890" priority="1648"/>
  </conditionalFormatting>
  <conditionalFormatting sqref="AQ2963">
    <cfRule type="duplicateValues" dxfId="2889" priority="1632"/>
  </conditionalFormatting>
  <conditionalFormatting sqref="AQ2964">
    <cfRule type="duplicateValues" dxfId="2888" priority="1619"/>
  </conditionalFormatting>
  <conditionalFormatting sqref="AQ2965">
    <cfRule type="duplicateValues" dxfId="2887" priority="1603"/>
  </conditionalFormatting>
  <conditionalFormatting sqref="AQ2966">
    <cfRule type="duplicateValues" dxfId="2886" priority="1592"/>
  </conditionalFormatting>
  <conditionalFormatting sqref="AQ2967">
    <cfRule type="duplicateValues" dxfId="2885" priority="1570"/>
  </conditionalFormatting>
  <conditionalFormatting sqref="AQ2968">
    <cfRule type="duplicateValues" dxfId="2884" priority="1551"/>
  </conditionalFormatting>
  <conditionalFormatting sqref="AQ2969">
    <cfRule type="duplicateValues" dxfId="2883" priority="1533"/>
  </conditionalFormatting>
  <conditionalFormatting sqref="AQ2970">
    <cfRule type="duplicateValues" dxfId="2882" priority="1517"/>
  </conditionalFormatting>
  <conditionalFormatting sqref="AQ2971">
    <cfRule type="duplicateValues" dxfId="2881" priority="1501"/>
  </conditionalFormatting>
  <conditionalFormatting sqref="AQ2972">
    <cfRule type="duplicateValues" dxfId="2880" priority="1488"/>
  </conditionalFormatting>
  <conditionalFormatting sqref="AQ2973">
    <cfRule type="duplicateValues" dxfId="2879" priority="1472"/>
  </conditionalFormatting>
  <conditionalFormatting sqref="AQ2974">
    <cfRule type="duplicateValues" dxfId="2878" priority="1777"/>
  </conditionalFormatting>
  <conditionalFormatting sqref="AQ2975">
    <cfRule type="duplicateValues" dxfId="2877" priority="1458"/>
  </conditionalFormatting>
  <conditionalFormatting sqref="AQ2976">
    <cfRule type="duplicateValues" dxfId="2876" priority="1426"/>
  </conditionalFormatting>
  <conditionalFormatting sqref="AQ2977">
    <cfRule type="duplicateValues" dxfId="2875" priority="1415"/>
  </conditionalFormatting>
  <conditionalFormatting sqref="AQ2978">
    <cfRule type="duplicateValues" dxfId="2874" priority="1399"/>
  </conditionalFormatting>
  <conditionalFormatting sqref="AQ2979">
    <cfRule type="duplicateValues" dxfId="2873" priority="1380"/>
  </conditionalFormatting>
  <conditionalFormatting sqref="AQ2980">
    <cfRule type="duplicateValues" dxfId="2872" priority="1343"/>
  </conditionalFormatting>
  <conditionalFormatting sqref="AQ2981">
    <cfRule type="duplicateValues" dxfId="2871" priority="1361"/>
  </conditionalFormatting>
  <conditionalFormatting sqref="AQ2982">
    <cfRule type="duplicateValues" dxfId="2870" priority="1328"/>
  </conditionalFormatting>
  <conditionalFormatting sqref="AQ2983">
    <cfRule type="duplicateValues" dxfId="2869" priority="1313"/>
  </conditionalFormatting>
  <conditionalFormatting sqref="AQ2984">
    <cfRule type="duplicateValues" dxfId="2868" priority="1295"/>
  </conditionalFormatting>
  <conditionalFormatting sqref="AQ2985">
    <cfRule type="duplicateValues" dxfId="2867" priority="1254"/>
  </conditionalFormatting>
  <conditionalFormatting sqref="AQ2986">
    <cfRule type="duplicateValues" dxfId="2866" priority="1218"/>
  </conditionalFormatting>
  <conditionalFormatting sqref="AQ2987">
    <cfRule type="duplicateValues" dxfId="2865" priority="1200"/>
  </conditionalFormatting>
  <conditionalFormatting sqref="AQ2988">
    <cfRule type="duplicateValues" dxfId="2864" priority="1182"/>
  </conditionalFormatting>
  <conditionalFormatting sqref="AQ2989">
    <cfRule type="duplicateValues" dxfId="2863" priority="1164"/>
  </conditionalFormatting>
  <conditionalFormatting sqref="AQ2990">
    <cfRule type="duplicateValues" dxfId="2862" priority="1136"/>
  </conditionalFormatting>
  <conditionalFormatting sqref="AQ2991">
    <cfRule type="duplicateValues" dxfId="2861" priority="1121"/>
  </conditionalFormatting>
  <conditionalFormatting sqref="AQ2992">
    <cfRule type="duplicateValues" dxfId="2860" priority="1105"/>
  </conditionalFormatting>
  <conditionalFormatting sqref="AQ2993">
    <cfRule type="duplicateValues" dxfId="2859" priority="1267"/>
  </conditionalFormatting>
  <conditionalFormatting sqref="AQ2994">
    <cfRule type="duplicateValues" dxfId="2858" priority="1087"/>
  </conditionalFormatting>
  <conditionalFormatting sqref="AQ2995">
    <cfRule type="duplicateValues" dxfId="2857" priority="1059"/>
  </conditionalFormatting>
  <conditionalFormatting sqref="AQ2996">
    <cfRule type="duplicateValues" dxfId="2856" priority="1005"/>
  </conditionalFormatting>
  <conditionalFormatting sqref="AQ2997">
    <cfRule type="duplicateValues" dxfId="2855" priority="1023"/>
  </conditionalFormatting>
  <conditionalFormatting sqref="AQ2998">
    <cfRule type="duplicateValues" dxfId="2854" priority="990"/>
  </conditionalFormatting>
  <conditionalFormatting sqref="AQ2999">
    <cfRule type="duplicateValues" dxfId="2853" priority="1041"/>
  </conditionalFormatting>
  <conditionalFormatting sqref="AQ3000">
    <cfRule type="duplicateValues" dxfId="2852" priority="974"/>
  </conditionalFormatting>
  <conditionalFormatting sqref="AQ3001">
    <cfRule type="duplicateValues" dxfId="2851" priority="1151"/>
  </conditionalFormatting>
  <conditionalFormatting sqref="AQ3002">
    <cfRule type="duplicateValues" dxfId="2850" priority="1442"/>
  </conditionalFormatting>
  <conditionalFormatting sqref="AQ3003">
    <cfRule type="duplicateValues" dxfId="2849" priority="959"/>
  </conditionalFormatting>
  <conditionalFormatting sqref="AQ3004">
    <cfRule type="duplicateValues" dxfId="2848" priority="949"/>
  </conditionalFormatting>
  <conditionalFormatting sqref="AQ3005">
    <cfRule type="duplicateValues" dxfId="2847" priority="947"/>
  </conditionalFormatting>
  <conditionalFormatting sqref="AQ3006">
    <cfRule type="duplicateValues" dxfId="2846" priority="945"/>
  </conditionalFormatting>
  <conditionalFormatting sqref="AQ3007">
    <cfRule type="duplicateValues" dxfId="2845" priority="1236"/>
  </conditionalFormatting>
  <conditionalFormatting sqref="AQ3008">
    <cfRule type="duplicateValues" dxfId="2844" priority="941"/>
  </conditionalFormatting>
  <conditionalFormatting sqref="AQ3009">
    <cfRule type="duplicateValues" dxfId="2843" priority="907"/>
  </conditionalFormatting>
  <conditionalFormatting sqref="AQ3010">
    <cfRule type="duplicateValues" dxfId="2842" priority="894"/>
  </conditionalFormatting>
  <conditionalFormatting sqref="AQ3011">
    <cfRule type="duplicateValues" dxfId="2841" priority="843"/>
  </conditionalFormatting>
  <conditionalFormatting sqref="AQ3012">
    <cfRule type="duplicateValues" dxfId="2840" priority="848"/>
  </conditionalFormatting>
  <conditionalFormatting sqref="AQ3013">
    <cfRule type="duplicateValues" dxfId="2839" priority="936"/>
  </conditionalFormatting>
  <conditionalFormatting sqref="AQ3014">
    <cfRule type="duplicateValues" dxfId="2838" priority="830"/>
  </conditionalFormatting>
  <conditionalFormatting sqref="AQ3015">
    <cfRule type="duplicateValues" dxfId="2837" priority="923"/>
  </conditionalFormatting>
  <conditionalFormatting sqref="AQ3017">
    <cfRule type="duplicateValues" dxfId="2836" priority="817"/>
  </conditionalFormatting>
  <conditionalFormatting sqref="AQ3018">
    <cfRule type="duplicateValues" dxfId="2835" priority="803"/>
  </conditionalFormatting>
  <conditionalFormatting sqref="AQ3019">
    <cfRule type="duplicateValues" dxfId="2834" priority="790"/>
  </conditionalFormatting>
  <conditionalFormatting sqref="AQ3020">
    <cfRule type="duplicateValues" dxfId="2833" priority="777"/>
  </conditionalFormatting>
  <conditionalFormatting sqref="AQ3021">
    <cfRule type="duplicateValues" dxfId="2832" priority="734"/>
  </conditionalFormatting>
  <conditionalFormatting sqref="AQ3022">
    <cfRule type="duplicateValues" dxfId="2831" priority="718"/>
  </conditionalFormatting>
  <conditionalFormatting sqref="AQ3023">
    <cfRule type="duplicateValues" dxfId="2830" priority="764"/>
  </conditionalFormatting>
  <conditionalFormatting sqref="AQ3024">
    <cfRule type="duplicateValues" dxfId="2829" priority="753"/>
  </conditionalFormatting>
  <conditionalFormatting sqref="AQ3025">
    <cfRule type="duplicateValues" dxfId="2828" priority="1282"/>
  </conditionalFormatting>
  <conditionalFormatting sqref="AQ3026">
    <cfRule type="duplicateValues" dxfId="2827" priority="679"/>
  </conditionalFormatting>
  <conditionalFormatting sqref="AQ3027">
    <cfRule type="duplicateValues" dxfId="2826" priority="664"/>
  </conditionalFormatting>
  <conditionalFormatting sqref="AQ3028">
    <cfRule type="duplicateValues" dxfId="2825" priority="646"/>
  </conditionalFormatting>
  <conditionalFormatting sqref="AQ3029">
    <cfRule type="duplicateValues" dxfId="2824" priority="631"/>
  </conditionalFormatting>
  <conditionalFormatting sqref="AQ3030">
    <cfRule type="duplicateValues" dxfId="2823" priority="590"/>
  </conditionalFormatting>
  <conditionalFormatting sqref="AQ3031">
    <cfRule type="duplicateValues" dxfId="2822" priority="603"/>
  </conditionalFormatting>
  <conditionalFormatting sqref="AQ3035">
    <cfRule type="duplicateValues" dxfId="2821" priority="578"/>
  </conditionalFormatting>
  <conditionalFormatting sqref="AQ3036">
    <cfRule type="duplicateValues" dxfId="2820" priority="552"/>
  </conditionalFormatting>
  <conditionalFormatting sqref="AQ3037">
    <cfRule type="duplicateValues" dxfId="2819" priority="533"/>
  </conditionalFormatting>
  <conditionalFormatting sqref="AQ3038">
    <cfRule type="duplicateValues" dxfId="2818" priority="514"/>
  </conditionalFormatting>
  <conditionalFormatting sqref="AQ3039">
    <cfRule type="duplicateValues" dxfId="2817" priority="491"/>
  </conditionalFormatting>
  <conditionalFormatting sqref="AQ3040">
    <cfRule type="duplicateValues" dxfId="2816" priority="472"/>
  </conditionalFormatting>
  <conditionalFormatting sqref="AQ3041">
    <cfRule type="duplicateValues" dxfId="2815" priority="449"/>
  </conditionalFormatting>
  <conditionalFormatting sqref="AQ3042">
    <cfRule type="duplicateValues" dxfId="2814" priority="432"/>
  </conditionalFormatting>
  <conditionalFormatting sqref="AQ3043">
    <cfRule type="duplicateValues" dxfId="2813" priority="415"/>
  </conditionalFormatting>
  <conditionalFormatting sqref="AQ3044">
    <cfRule type="duplicateValues" dxfId="2812" priority="388"/>
  </conditionalFormatting>
  <conditionalFormatting sqref="AQ3045">
    <cfRule type="duplicateValues" dxfId="2811" priority="369"/>
  </conditionalFormatting>
  <conditionalFormatting sqref="AQ3046">
    <cfRule type="duplicateValues" dxfId="2810" priority="350"/>
  </conditionalFormatting>
  <conditionalFormatting sqref="AQ3047">
    <cfRule type="duplicateValues" dxfId="2809" priority="331"/>
  </conditionalFormatting>
  <conditionalFormatting sqref="AQ3048">
    <cfRule type="duplicateValues" dxfId="2808" priority="308"/>
  </conditionalFormatting>
  <conditionalFormatting sqref="AQ3049">
    <cfRule type="duplicateValues" dxfId="2807" priority="289"/>
  </conditionalFormatting>
  <conditionalFormatting sqref="AQ3050">
    <cfRule type="duplicateValues" dxfId="2806" priority="270"/>
  </conditionalFormatting>
  <conditionalFormatting sqref="AQ3051">
    <cfRule type="duplicateValues" dxfId="2805" priority="247"/>
  </conditionalFormatting>
  <conditionalFormatting sqref="AQ3052">
    <cfRule type="duplicateValues" dxfId="2804" priority="228"/>
  </conditionalFormatting>
  <conditionalFormatting sqref="AQ3053">
    <cfRule type="duplicateValues" dxfId="2803" priority="205"/>
  </conditionalFormatting>
  <conditionalFormatting sqref="AQ3054">
    <cfRule type="duplicateValues" dxfId="2802" priority="182"/>
  </conditionalFormatting>
  <conditionalFormatting sqref="AQ3055">
    <cfRule type="duplicateValues" dxfId="2801" priority="159"/>
  </conditionalFormatting>
  <conditionalFormatting sqref="AQ3056">
    <cfRule type="duplicateValues" dxfId="2800" priority="136"/>
  </conditionalFormatting>
  <conditionalFormatting sqref="AQ3057">
    <cfRule type="duplicateValues" dxfId="2799" priority="113"/>
  </conditionalFormatting>
  <conditionalFormatting sqref="AQ3058">
    <cfRule type="duplicateValues" dxfId="2798" priority="94"/>
  </conditionalFormatting>
  <conditionalFormatting sqref="AQ3059">
    <cfRule type="duplicateValues" dxfId="2797" priority="71"/>
  </conditionalFormatting>
  <conditionalFormatting sqref="AQ3060">
    <cfRule type="duplicateValues" dxfId="2796" priority="48"/>
  </conditionalFormatting>
  <conditionalFormatting sqref="AQ3061">
    <cfRule type="duplicateValues" dxfId="2795" priority="25"/>
  </conditionalFormatting>
  <conditionalFormatting sqref="AQ3062">
    <cfRule type="duplicateValues" dxfId="2794" priority="2"/>
  </conditionalFormatting>
  <conditionalFormatting sqref="AV2368:AV2378">
    <cfRule type="duplicateValues" dxfId="2793" priority="9691"/>
  </conditionalFormatting>
  <conditionalFormatting sqref="AV2379:AV2389 AV2391">
    <cfRule type="duplicateValues" dxfId="2792" priority="9692"/>
  </conditionalFormatting>
  <conditionalFormatting sqref="AV2390">
    <cfRule type="duplicateValues" dxfId="2791" priority="9705"/>
    <cfRule type="duplicateValues" dxfId="2790" priority="9704"/>
  </conditionalFormatting>
  <conditionalFormatting sqref="AV2392">
    <cfRule type="duplicateValues" dxfId="2789" priority="9681"/>
    <cfRule type="duplicateValues" dxfId="2788" priority="9680"/>
  </conditionalFormatting>
  <conditionalFormatting sqref="AV2393">
    <cfRule type="duplicateValues" dxfId="2787" priority="9662"/>
    <cfRule type="duplicateValues" dxfId="2786" priority="9661"/>
  </conditionalFormatting>
  <conditionalFormatting sqref="AV2394">
    <cfRule type="duplicateValues" dxfId="2785" priority="9649"/>
  </conditionalFormatting>
  <conditionalFormatting sqref="AV2395">
    <cfRule type="duplicateValues" dxfId="2784" priority="9631"/>
    <cfRule type="duplicateValues" dxfId="2783" priority="9630"/>
  </conditionalFormatting>
  <conditionalFormatting sqref="AV2396">
    <cfRule type="duplicateValues" dxfId="2782" priority="9618"/>
    <cfRule type="duplicateValues" dxfId="2781" priority="9619"/>
  </conditionalFormatting>
  <conditionalFormatting sqref="AV2397">
    <cfRule type="duplicateValues" dxfId="2780" priority="9607"/>
    <cfRule type="duplicateValues" dxfId="2779" priority="9606"/>
  </conditionalFormatting>
  <conditionalFormatting sqref="AV2398">
    <cfRule type="duplicateValues" dxfId="2778" priority="9594"/>
    <cfRule type="duplicateValues" dxfId="2777" priority="9595"/>
  </conditionalFormatting>
  <conditionalFormatting sqref="AV2399">
    <cfRule type="duplicateValues" dxfId="2776" priority="9574"/>
    <cfRule type="duplicateValues" dxfId="2775" priority="9575"/>
  </conditionalFormatting>
  <conditionalFormatting sqref="AV2400">
    <cfRule type="duplicateValues" dxfId="2774" priority="9557"/>
    <cfRule type="duplicateValues" dxfId="2773" priority="9556"/>
  </conditionalFormatting>
  <conditionalFormatting sqref="AV2401">
    <cfRule type="duplicateValues" dxfId="2772" priority="9537"/>
    <cfRule type="duplicateValues" dxfId="2771" priority="9536"/>
  </conditionalFormatting>
  <conditionalFormatting sqref="AV2402">
    <cfRule type="duplicateValues" dxfId="2770" priority="9517"/>
    <cfRule type="duplicateValues" dxfId="2769" priority="9516"/>
  </conditionalFormatting>
  <conditionalFormatting sqref="AV2403">
    <cfRule type="duplicateValues" dxfId="2768" priority="9496"/>
    <cfRule type="duplicateValues" dxfId="2767" priority="9497"/>
  </conditionalFormatting>
  <conditionalFormatting sqref="AV2404">
    <cfRule type="duplicateValues" dxfId="2766" priority="9479"/>
    <cfRule type="duplicateValues" dxfId="2765" priority="9478"/>
  </conditionalFormatting>
  <conditionalFormatting sqref="AV2405">
    <cfRule type="duplicateValues" dxfId="2764" priority="9459"/>
    <cfRule type="duplicateValues" dxfId="2763" priority="9458"/>
  </conditionalFormatting>
  <conditionalFormatting sqref="AV2406">
    <cfRule type="duplicateValues" dxfId="2762" priority="9438"/>
    <cfRule type="duplicateValues" dxfId="2761" priority="9439"/>
  </conditionalFormatting>
  <conditionalFormatting sqref="AV2407">
    <cfRule type="duplicateValues" dxfId="2760" priority="9422"/>
    <cfRule type="duplicateValues" dxfId="2759" priority="9421"/>
  </conditionalFormatting>
  <conditionalFormatting sqref="AV2408">
    <cfRule type="duplicateValues" dxfId="2758" priority="9401"/>
    <cfRule type="duplicateValues" dxfId="2757" priority="9402"/>
  </conditionalFormatting>
  <conditionalFormatting sqref="AV2409">
    <cfRule type="duplicateValues" dxfId="2756" priority="9382"/>
    <cfRule type="duplicateValues" dxfId="2755" priority="9381"/>
  </conditionalFormatting>
  <conditionalFormatting sqref="AV2410">
    <cfRule type="duplicateValues" dxfId="2754" priority="9365"/>
    <cfRule type="duplicateValues" dxfId="2753" priority="9364"/>
  </conditionalFormatting>
  <conditionalFormatting sqref="AV2411">
    <cfRule type="duplicateValues" dxfId="2752" priority="9345"/>
    <cfRule type="duplicateValues" dxfId="2751" priority="9344"/>
  </conditionalFormatting>
  <conditionalFormatting sqref="AV2412">
    <cfRule type="duplicateValues" dxfId="2750" priority="9324"/>
    <cfRule type="duplicateValues" dxfId="2749" priority="9325"/>
  </conditionalFormatting>
  <conditionalFormatting sqref="AV2413">
    <cfRule type="duplicateValues" dxfId="2748" priority="9304"/>
    <cfRule type="duplicateValues" dxfId="2747" priority="9305"/>
  </conditionalFormatting>
  <conditionalFormatting sqref="AV2414">
    <cfRule type="duplicateValues" dxfId="2746" priority="9288"/>
    <cfRule type="duplicateValues" dxfId="2745" priority="9289"/>
  </conditionalFormatting>
  <conditionalFormatting sqref="AV2415">
    <cfRule type="duplicateValues" dxfId="2744" priority="9268"/>
    <cfRule type="duplicateValues" dxfId="2743" priority="9269"/>
  </conditionalFormatting>
  <conditionalFormatting sqref="AV2416">
    <cfRule type="duplicateValues" dxfId="2742" priority="9249"/>
    <cfRule type="duplicateValues" dxfId="2741" priority="9248"/>
  </conditionalFormatting>
  <conditionalFormatting sqref="AV2417">
    <cfRule type="duplicateValues" dxfId="2740" priority="9228"/>
    <cfRule type="duplicateValues" dxfId="2739" priority="9229"/>
  </conditionalFormatting>
  <conditionalFormatting sqref="AV2418">
    <cfRule type="duplicateValues" dxfId="2738" priority="9208"/>
    <cfRule type="duplicateValues" dxfId="2737" priority="9209"/>
  </conditionalFormatting>
  <conditionalFormatting sqref="AV2419">
    <cfRule type="duplicateValues" dxfId="2736" priority="9182"/>
    <cfRule type="duplicateValues" dxfId="2735" priority="9183"/>
  </conditionalFormatting>
  <conditionalFormatting sqref="AV2420">
    <cfRule type="duplicateValues" dxfId="2734" priority="9175"/>
    <cfRule type="duplicateValues" dxfId="2733" priority="9174"/>
  </conditionalFormatting>
  <conditionalFormatting sqref="AV2421">
    <cfRule type="duplicateValues" dxfId="2732" priority="9190"/>
    <cfRule type="duplicateValues" dxfId="2731" priority="9191"/>
  </conditionalFormatting>
  <conditionalFormatting sqref="AV2422">
    <cfRule type="duplicateValues" dxfId="2730" priority="9157"/>
    <cfRule type="duplicateValues" dxfId="2729" priority="9158"/>
  </conditionalFormatting>
  <conditionalFormatting sqref="AV2423">
    <cfRule type="duplicateValues" dxfId="2728" priority="9135"/>
    <cfRule type="duplicateValues" dxfId="2727" priority="9136"/>
  </conditionalFormatting>
  <conditionalFormatting sqref="AV2424">
    <cfRule type="duplicateValues" dxfId="2726" priority="14771"/>
  </conditionalFormatting>
  <conditionalFormatting sqref="AV2425">
    <cfRule type="duplicateValues" dxfId="2725" priority="9113"/>
  </conditionalFormatting>
  <conditionalFormatting sqref="AV2426">
    <cfRule type="duplicateValues" dxfId="2724" priority="9097"/>
  </conditionalFormatting>
  <conditionalFormatting sqref="AV2427">
    <cfRule type="duplicateValues" dxfId="2723" priority="9085"/>
  </conditionalFormatting>
  <conditionalFormatting sqref="AV2428">
    <cfRule type="duplicateValues" dxfId="2722" priority="14828"/>
  </conditionalFormatting>
  <conditionalFormatting sqref="AV2429">
    <cfRule type="duplicateValues" dxfId="2721" priority="9069"/>
  </conditionalFormatting>
  <conditionalFormatting sqref="AV2430">
    <cfRule type="duplicateValues" dxfId="2720" priority="9048"/>
  </conditionalFormatting>
  <conditionalFormatting sqref="AV2431">
    <cfRule type="duplicateValues" dxfId="2719" priority="9040"/>
  </conditionalFormatting>
  <conditionalFormatting sqref="AV2432">
    <cfRule type="duplicateValues" dxfId="2718" priority="9024"/>
  </conditionalFormatting>
  <conditionalFormatting sqref="AV2433">
    <cfRule type="duplicateValues" dxfId="2717" priority="9008"/>
  </conditionalFormatting>
  <conditionalFormatting sqref="AV2434">
    <cfRule type="duplicateValues" dxfId="2716" priority="8993"/>
  </conditionalFormatting>
  <conditionalFormatting sqref="AV2435">
    <cfRule type="duplicateValues" dxfId="2715" priority="8978"/>
  </conditionalFormatting>
  <conditionalFormatting sqref="AV2436">
    <cfRule type="duplicateValues" dxfId="2714" priority="8962"/>
  </conditionalFormatting>
  <conditionalFormatting sqref="AV2437">
    <cfRule type="duplicateValues" dxfId="2713" priority="8952"/>
  </conditionalFormatting>
  <conditionalFormatting sqref="AV2438">
    <cfRule type="duplicateValues" dxfId="2712" priority="8934"/>
  </conditionalFormatting>
  <conditionalFormatting sqref="AV2439">
    <cfRule type="duplicateValues" dxfId="2711" priority="8922"/>
  </conditionalFormatting>
  <conditionalFormatting sqref="AV2440">
    <cfRule type="duplicateValues" dxfId="2710" priority="8928"/>
  </conditionalFormatting>
  <conditionalFormatting sqref="AV2441">
    <cfRule type="duplicateValues" dxfId="2709" priority="8906"/>
  </conditionalFormatting>
  <conditionalFormatting sqref="AV2442">
    <cfRule type="duplicateValues" dxfId="2708" priority="8892"/>
  </conditionalFormatting>
  <conditionalFormatting sqref="AV2443">
    <cfRule type="duplicateValues" dxfId="2707" priority="8876"/>
  </conditionalFormatting>
  <conditionalFormatting sqref="AV2444">
    <cfRule type="duplicateValues" dxfId="2706" priority="8861"/>
  </conditionalFormatting>
  <conditionalFormatting sqref="AV2445">
    <cfRule type="duplicateValues" dxfId="2705" priority="8845"/>
  </conditionalFormatting>
  <conditionalFormatting sqref="AV2446">
    <cfRule type="duplicateValues" dxfId="2704" priority="8829"/>
  </conditionalFormatting>
  <conditionalFormatting sqref="AV2447">
    <cfRule type="duplicateValues" dxfId="2703" priority="8814"/>
  </conditionalFormatting>
  <conditionalFormatting sqref="AV2448">
    <cfRule type="duplicateValues" dxfId="2702" priority="8799"/>
  </conditionalFormatting>
  <conditionalFormatting sqref="AV2449">
    <cfRule type="duplicateValues" dxfId="2701" priority="14888"/>
  </conditionalFormatting>
  <conditionalFormatting sqref="AV2450">
    <cfRule type="duplicateValues" dxfId="2700" priority="8771"/>
  </conditionalFormatting>
  <conditionalFormatting sqref="AV2451">
    <cfRule type="duplicateValues" dxfId="2699" priority="8754"/>
  </conditionalFormatting>
  <conditionalFormatting sqref="AV2452">
    <cfRule type="duplicateValues" dxfId="2698" priority="8724"/>
  </conditionalFormatting>
  <conditionalFormatting sqref="AV2453">
    <cfRule type="duplicateValues" dxfId="2697" priority="8738"/>
  </conditionalFormatting>
  <conditionalFormatting sqref="AV2454">
    <cfRule type="duplicateValues" dxfId="2696" priority="8708"/>
  </conditionalFormatting>
  <conditionalFormatting sqref="AV2455">
    <cfRule type="duplicateValues" dxfId="2695" priority="8704"/>
  </conditionalFormatting>
  <conditionalFormatting sqref="AV2456">
    <cfRule type="duplicateValues" dxfId="2694" priority="8689"/>
  </conditionalFormatting>
  <conditionalFormatting sqref="AV2457">
    <cfRule type="duplicateValues" dxfId="2693" priority="8674"/>
  </conditionalFormatting>
  <conditionalFormatting sqref="AV2458">
    <cfRule type="duplicateValues" dxfId="2692" priority="8659"/>
  </conditionalFormatting>
  <conditionalFormatting sqref="AV2459">
    <cfRule type="duplicateValues" dxfId="2691" priority="8645"/>
  </conditionalFormatting>
  <conditionalFormatting sqref="AV2460">
    <cfRule type="duplicateValues" dxfId="2690" priority="8639"/>
  </conditionalFormatting>
  <conditionalFormatting sqref="AV2461">
    <cfRule type="duplicateValues" dxfId="2689" priority="8623"/>
  </conditionalFormatting>
  <conditionalFormatting sqref="AV2462">
    <cfRule type="duplicateValues" dxfId="2688" priority="8609"/>
  </conditionalFormatting>
  <conditionalFormatting sqref="AV2463">
    <cfRule type="duplicateValues" dxfId="2687" priority="8589"/>
  </conditionalFormatting>
  <conditionalFormatting sqref="AV2464">
    <cfRule type="duplicateValues" dxfId="2686" priority="8582"/>
  </conditionalFormatting>
  <conditionalFormatting sqref="AV2466">
    <cfRule type="duplicateValues" dxfId="2685" priority="8547"/>
  </conditionalFormatting>
  <conditionalFormatting sqref="AV2467">
    <cfRule type="duplicateValues" dxfId="2684" priority="8523"/>
  </conditionalFormatting>
  <conditionalFormatting sqref="AV2468">
    <cfRule type="duplicateValues" dxfId="2683" priority="8594"/>
  </conditionalFormatting>
  <conditionalFormatting sqref="AV2469">
    <cfRule type="duplicateValues" dxfId="2682" priority="8501"/>
  </conditionalFormatting>
  <conditionalFormatting sqref="AV2470">
    <cfRule type="duplicateValues" dxfId="2681" priority="8481"/>
  </conditionalFormatting>
  <conditionalFormatting sqref="AV2471">
    <cfRule type="duplicateValues" dxfId="2680" priority="8457"/>
  </conditionalFormatting>
  <conditionalFormatting sqref="AV2472">
    <cfRule type="duplicateValues" dxfId="2679" priority="8433"/>
  </conditionalFormatting>
  <conditionalFormatting sqref="AV2473">
    <cfRule type="duplicateValues" dxfId="2678" priority="8410"/>
  </conditionalFormatting>
  <conditionalFormatting sqref="AV2474">
    <cfRule type="duplicateValues" dxfId="2677" priority="8365"/>
  </conditionalFormatting>
  <conditionalFormatting sqref="AV2475">
    <cfRule type="duplicateValues" dxfId="2676" priority="8360"/>
  </conditionalFormatting>
  <conditionalFormatting sqref="AV2480">
    <cfRule type="duplicateValues" dxfId="2675" priority="8328"/>
  </conditionalFormatting>
  <conditionalFormatting sqref="AV2481">
    <cfRule type="duplicateValues" dxfId="2674" priority="8307"/>
  </conditionalFormatting>
  <conditionalFormatting sqref="AV2482">
    <cfRule type="duplicateValues" dxfId="2673" priority="8290"/>
  </conditionalFormatting>
  <conditionalFormatting sqref="AV2483">
    <cfRule type="duplicateValues" dxfId="2672" priority="8284"/>
  </conditionalFormatting>
  <conditionalFormatting sqref="AV2484">
    <cfRule type="duplicateValues" dxfId="2671" priority="8252"/>
  </conditionalFormatting>
  <conditionalFormatting sqref="AV2485">
    <cfRule type="duplicateValues" dxfId="2670" priority="8268"/>
  </conditionalFormatting>
  <conditionalFormatting sqref="AV2486">
    <cfRule type="duplicateValues" dxfId="2669" priority="8236"/>
  </conditionalFormatting>
  <conditionalFormatting sqref="AV2487">
    <cfRule type="duplicateValues" dxfId="2668" priority="8220"/>
  </conditionalFormatting>
  <conditionalFormatting sqref="AV2488">
    <cfRule type="duplicateValues" dxfId="2667" priority="8204"/>
  </conditionalFormatting>
  <conditionalFormatting sqref="AV2489">
    <cfRule type="duplicateValues" dxfId="2666" priority="8188"/>
  </conditionalFormatting>
  <conditionalFormatting sqref="AV2490">
    <cfRule type="duplicateValues" dxfId="2665" priority="8172"/>
  </conditionalFormatting>
  <conditionalFormatting sqref="AV2491">
    <cfRule type="duplicateValues" dxfId="2664" priority="8156"/>
  </conditionalFormatting>
  <conditionalFormatting sqref="AV2492">
    <cfRule type="duplicateValues" dxfId="2663" priority="8140"/>
  </conditionalFormatting>
  <conditionalFormatting sqref="AV2493">
    <cfRule type="duplicateValues" dxfId="2662" priority="8124"/>
  </conditionalFormatting>
  <conditionalFormatting sqref="AV2494">
    <cfRule type="duplicateValues" dxfId="2661" priority="8110"/>
  </conditionalFormatting>
  <conditionalFormatting sqref="AV2495">
    <cfRule type="duplicateValues" dxfId="2660" priority="8086"/>
  </conditionalFormatting>
  <conditionalFormatting sqref="AV2496">
    <cfRule type="duplicateValues" dxfId="2659" priority="15181"/>
  </conditionalFormatting>
  <conditionalFormatting sqref="AV2497">
    <cfRule type="duplicateValues" dxfId="2658" priority="8064"/>
  </conditionalFormatting>
  <conditionalFormatting sqref="AV2498">
    <cfRule type="duplicateValues" dxfId="2657" priority="8074"/>
  </conditionalFormatting>
  <conditionalFormatting sqref="AV2499">
    <cfRule type="duplicateValues" dxfId="2656" priority="8044"/>
  </conditionalFormatting>
  <conditionalFormatting sqref="AV2500">
    <cfRule type="duplicateValues" dxfId="2655" priority="8028"/>
  </conditionalFormatting>
  <conditionalFormatting sqref="AV2501">
    <cfRule type="duplicateValues" dxfId="2654" priority="8012"/>
  </conditionalFormatting>
  <conditionalFormatting sqref="AV2502">
    <cfRule type="duplicateValues" dxfId="2653" priority="7996"/>
  </conditionalFormatting>
  <conditionalFormatting sqref="AV2503">
    <cfRule type="duplicateValues" dxfId="2652" priority="7981"/>
  </conditionalFormatting>
  <conditionalFormatting sqref="AV2504">
    <cfRule type="duplicateValues" dxfId="2651" priority="7970"/>
  </conditionalFormatting>
  <conditionalFormatting sqref="AV2505">
    <cfRule type="duplicateValues" dxfId="2650" priority="7957"/>
  </conditionalFormatting>
  <conditionalFormatting sqref="AV2506">
    <cfRule type="duplicateValues" dxfId="2649" priority="7944"/>
  </conditionalFormatting>
  <conditionalFormatting sqref="AV2507">
    <cfRule type="duplicateValues" dxfId="2648" priority="7931"/>
  </conditionalFormatting>
  <conditionalFormatting sqref="AV2508">
    <cfRule type="duplicateValues" dxfId="2647" priority="7902"/>
  </conditionalFormatting>
  <conditionalFormatting sqref="AV2509">
    <cfRule type="duplicateValues" dxfId="2646" priority="7889"/>
  </conditionalFormatting>
  <conditionalFormatting sqref="AV2510">
    <cfRule type="duplicateValues" dxfId="2645" priority="7870"/>
  </conditionalFormatting>
  <conditionalFormatting sqref="AV2511">
    <cfRule type="duplicateValues" dxfId="2644" priority="7857"/>
  </conditionalFormatting>
  <conditionalFormatting sqref="AV2513">
    <cfRule type="duplicateValues" dxfId="2643" priority="7837"/>
  </conditionalFormatting>
  <conditionalFormatting sqref="AV2514">
    <cfRule type="duplicateValues" dxfId="2642" priority="7818"/>
  </conditionalFormatting>
  <conditionalFormatting sqref="AV2515">
    <cfRule type="duplicateValues" dxfId="2641" priority="7800"/>
  </conditionalFormatting>
  <conditionalFormatting sqref="AV2517">
    <cfRule type="duplicateValues" dxfId="2640" priority="15265"/>
  </conditionalFormatting>
  <conditionalFormatting sqref="AV2518">
    <cfRule type="duplicateValues" dxfId="2639" priority="7762"/>
  </conditionalFormatting>
  <conditionalFormatting sqref="AV2519">
    <cfRule type="duplicateValues" dxfId="2638" priority="7745"/>
  </conditionalFormatting>
  <conditionalFormatting sqref="AV2520">
    <cfRule type="duplicateValues" dxfId="2637" priority="7709"/>
  </conditionalFormatting>
  <conditionalFormatting sqref="AV2521">
    <cfRule type="duplicateValues" dxfId="2636" priority="7703"/>
  </conditionalFormatting>
  <conditionalFormatting sqref="AV2522">
    <cfRule type="duplicateValues" dxfId="2635" priority="7698"/>
  </conditionalFormatting>
  <conditionalFormatting sqref="AV2523">
    <cfRule type="duplicateValues" dxfId="2634" priority="7673"/>
  </conditionalFormatting>
  <conditionalFormatting sqref="AV2524">
    <cfRule type="duplicateValues" dxfId="2633" priority="7657"/>
  </conditionalFormatting>
  <conditionalFormatting sqref="AV2525">
    <cfRule type="duplicateValues" dxfId="2632" priority="7653"/>
  </conditionalFormatting>
  <conditionalFormatting sqref="AV2526">
    <cfRule type="duplicateValues" dxfId="2631" priority="7638"/>
  </conditionalFormatting>
  <conditionalFormatting sqref="AV2527">
    <cfRule type="duplicateValues" dxfId="2630" priority="7624"/>
  </conditionalFormatting>
  <conditionalFormatting sqref="AV2528">
    <cfRule type="duplicateValues" dxfId="2629" priority="7610"/>
  </conditionalFormatting>
  <conditionalFormatting sqref="AV2529">
    <cfRule type="duplicateValues" dxfId="2628" priority="7592"/>
  </conditionalFormatting>
  <conditionalFormatting sqref="AV2530">
    <cfRule type="duplicateValues" dxfId="2627" priority="7588"/>
  </conditionalFormatting>
  <conditionalFormatting sqref="AV2531">
    <cfRule type="duplicateValues" dxfId="2626" priority="7600"/>
  </conditionalFormatting>
  <conditionalFormatting sqref="AV2532">
    <cfRule type="duplicateValues" dxfId="2625" priority="7562"/>
  </conditionalFormatting>
  <conditionalFormatting sqref="AV2533">
    <cfRule type="duplicateValues" dxfId="2624" priority="7564"/>
  </conditionalFormatting>
  <conditionalFormatting sqref="AV2534">
    <cfRule type="duplicateValues" dxfId="2623" priority="7546"/>
  </conditionalFormatting>
  <conditionalFormatting sqref="AV2535">
    <cfRule type="duplicateValues" dxfId="2622" priority="7532"/>
  </conditionalFormatting>
  <conditionalFormatting sqref="AV2536">
    <cfRule type="duplicateValues" dxfId="2621" priority="7518"/>
  </conditionalFormatting>
  <conditionalFormatting sqref="AV2537">
    <cfRule type="duplicateValues" dxfId="2620" priority="7486"/>
  </conditionalFormatting>
  <conditionalFormatting sqref="AV2538">
    <cfRule type="duplicateValues" dxfId="2619" priority="7472"/>
  </conditionalFormatting>
  <conditionalFormatting sqref="AV2539">
    <cfRule type="duplicateValues" dxfId="2618" priority="7458"/>
  </conditionalFormatting>
  <conditionalFormatting sqref="AV2540">
    <cfRule type="duplicateValues" dxfId="2617" priority="7448"/>
  </conditionalFormatting>
  <conditionalFormatting sqref="AV2542">
    <cfRule type="duplicateValues" dxfId="2616" priority="7502"/>
  </conditionalFormatting>
  <conditionalFormatting sqref="AV2595">
    <cfRule type="duplicateValues" dxfId="2615" priority="6786"/>
  </conditionalFormatting>
  <conditionalFormatting sqref="AV2661">
    <cfRule type="duplicateValues" dxfId="2614" priority="5973"/>
  </conditionalFormatting>
  <conditionalFormatting sqref="AV2662">
    <cfRule type="duplicateValues" dxfId="2613" priority="5957"/>
  </conditionalFormatting>
  <conditionalFormatting sqref="AV2663">
    <cfRule type="duplicateValues" dxfId="2612" priority="5941"/>
  </conditionalFormatting>
  <conditionalFormatting sqref="AV2664">
    <cfRule type="duplicateValues" dxfId="2611" priority="5925"/>
  </conditionalFormatting>
  <conditionalFormatting sqref="AV2665">
    <cfRule type="duplicateValues" dxfId="2610" priority="5909"/>
  </conditionalFormatting>
  <conditionalFormatting sqref="AV2666">
    <cfRule type="duplicateValues" dxfId="2609" priority="5893"/>
  </conditionalFormatting>
  <conditionalFormatting sqref="AV2667">
    <cfRule type="duplicateValues" dxfId="2608" priority="5878"/>
  </conditionalFormatting>
  <conditionalFormatting sqref="AV2668">
    <cfRule type="duplicateValues" dxfId="2607" priority="5864"/>
  </conditionalFormatting>
  <conditionalFormatting sqref="AV2669">
    <cfRule type="duplicateValues" dxfId="2606" priority="5848"/>
  </conditionalFormatting>
  <conditionalFormatting sqref="AV2670">
    <cfRule type="duplicateValues" dxfId="2605" priority="5818"/>
  </conditionalFormatting>
  <conditionalFormatting sqref="AV2671">
    <cfRule type="duplicateValues" dxfId="2604" priority="5805"/>
  </conditionalFormatting>
  <conditionalFormatting sqref="AV2672">
    <cfRule type="duplicateValues" dxfId="2603" priority="5789"/>
  </conditionalFormatting>
  <conditionalFormatting sqref="AV2673">
    <cfRule type="duplicateValues" dxfId="2602" priority="5761"/>
  </conditionalFormatting>
  <conditionalFormatting sqref="AV2674">
    <cfRule type="duplicateValues" dxfId="2601" priority="5775"/>
  </conditionalFormatting>
  <conditionalFormatting sqref="AV2675">
    <cfRule type="duplicateValues" dxfId="2600" priority="5725"/>
  </conditionalFormatting>
  <conditionalFormatting sqref="AV2676">
    <cfRule type="duplicateValues" dxfId="2599" priority="5709"/>
  </conditionalFormatting>
  <conditionalFormatting sqref="AV2677">
    <cfRule type="duplicateValues" dxfId="2598" priority="5741"/>
  </conditionalFormatting>
  <conditionalFormatting sqref="AV2678">
    <cfRule type="duplicateValues" dxfId="2597" priority="5698"/>
  </conditionalFormatting>
  <conditionalFormatting sqref="AV2679">
    <cfRule type="duplicateValues" dxfId="2596" priority="5750"/>
  </conditionalFormatting>
  <conditionalFormatting sqref="AV2680">
    <cfRule type="duplicateValues" dxfId="2595" priority="5684"/>
  </conditionalFormatting>
  <conditionalFormatting sqref="AV2681">
    <cfRule type="duplicateValues" dxfId="2594" priority="5673"/>
  </conditionalFormatting>
  <conditionalFormatting sqref="AV2682">
    <cfRule type="duplicateValues" dxfId="2593" priority="5662"/>
  </conditionalFormatting>
  <conditionalFormatting sqref="AV2683">
    <cfRule type="duplicateValues" dxfId="2592" priority="5651"/>
  </conditionalFormatting>
  <conditionalFormatting sqref="AV2684">
    <cfRule type="duplicateValues" dxfId="2591" priority="5633"/>
  </conditionalFormatting>
  <conditionalFormatting sqref="AV2685">
    <cfRule type="duplicateValues" dxfId="2590" priority="5623"/>
  </conditionalFormatting>
  <conditionalFormatting sqref="AV2686">
    <cfRule type="duplicateValues" dxfId="2589" priority="5607"/>
  </conditionalFormatting>
  <conditionalFormatting sqref="AV2687">
    <cfRule type="duplicateValues" dxfId="2588" priority="5601"/>
  </conditionalFormatting>
  <conditionalFormatting sqref="AV2688">
    <cfRule type="duplicateValues" dxfId="2587" priority="5591"/>
  </conditionalFormatting>
  <conditionalFormatting sqref="AV2689">
    <cfRule type="duplicateValues" dxfId="2586" priority="5587"/>
  </conditionalFormatting>
  <conditionalFormatting sqref="AV2690">
    <cfRule type="duplicateValues" dxfId="2585" priority="5579"/>
  </conditionalFormatting>
  <conditionalFormatting sqref="AV2691">
    <cfRule type="duplicateValues" dxfId="2584" priority="5574"/>
  </conditionalFormatting>
  <conditionalFormatting sqref="AV2692">
    <cfRule type="duplicateValues" dxfId="2583" priority="5564"/>
  </conditionalFormatting>
  <conditionalFormatting sqref="AV2693">
    <cfRule type="duplicateValues" dxfId="2582" priority="5553"/>
  </conditionalFormatting>
  <conditionalFormatting sqref="AV2694">
    <cfRule type="duplicateValues" dxfId="2581" priority="5542"/>
  </conditionalFormatting>
  <conditionalFormatting sqref="AV2695">
    <cfRule type="duplicateValues" dxfId="2580" priority="5509"/>
  </conditionalFormatting>
  <conditionalFormatting sqref="AV2696">
    <cfRule type="duplicateValues" dxfId="2579" priority="5500"/>
  </conditionalFormatting>
  <conditionalFormatting sqref="AV2701">
    <cfRule type="duplicateValues" dxfId="2578" priority="5531"/>
  </conditionalFormatting>
  <conditionalFormatting sqref="AV2713">
    <cfRule type="duplicateValues" dxfId="2577" priority="5112"/>
  </conditionalFormatting>
  <conditionalFormatting sqref="AV2714">
    <cfRule type="duplicateValues" dxfId="2576" priority="5092"/>
  </conditionalFormatting>
  <conditionalFormatting sqref="AV2715">
    <cfRule type="duplicateValues" dxfId="2575" priority="5520"/>
  </conditionalFormatting>
  <conditionalFormatting sqref="AV2716">
    <cfRule type="duplicateValues" dxfId="2574" priority="5081"/>
  </conditionalFormatting>
  <conditionalFormatting sqref="AV2717">
    <cfRule type="duplicateValues" dxfId="2573" priority="5103"/>
  </conditionalFormatting>
  <conditionalFormatting sqref="AV2718">
    <cfRule type="duplicateValues" dxfId="2572" priority="5070"/>
  </conditionalFormatting>
  <conditionalFormatting sqref="AV2719">
    <cfRule type="duplicateValues" dxfId="2571" priority="5058"/>
  </conditionalFormatting>
  <conditionalFormatting sqref="AV2720">
    <cfRule type="duplicateValues" dxfId="2570" priority="5047"/>
  </conditionalFormatting>
  <conditionalFormatting sqref="AV2721">
    <cfRule type="duplicateValues" dxfId="2569" priority="5036"/>
  </conditionalFormatting>
  <conditionalFormatting sqref="AV2722">
    <cfRule type="duplicateValues" dxfId="2568" priority="5005"/>
  </conditionalFormatting>
  <conditionalFormatting sqref="AV2723">
    <cfRule type="duplicateValues" dxfId="2567" priority="5016"/>
  </conditionalFormatting>
  <conditionalFormatting sqref="AV2724">
    <cfRule type="duplicateValues" dxfId="2566" priority="5027"/>
  </conditionalFormatting>
  <conditionalFormatting sqref="AV2725">
    <cfRule type="duplicateValues" dxfId="2565" priority="4976"/>
  </conditionalFormatting>
  <conditionalFormatting sqref="AV2726">
    <cfRule type="duplicateValues" dxfId="2564" priority="4954"/>
  </conditionalFormatting>
  <conditionalFormatting sqref="AV2727">
    <cfRule type="duplicateValues" dxfId="2563" priority="4965"/>
  </conditionalFormatting>
  <conditionalFormatting sqref="AV2728">
    <cfRule type="duplicateValues" dxfId="2562" priority="4943"/>
  </conditionalFormatting>
  <conditionalFormatting sqref="AV2729">
    <cfRule type="duplicateValues" dxfId="2561" priority="4934"/>
  </conditionalFormatting>
  <conditionalFormatting sqref="AV2730">
    <cfRule type="duplicateValues" dxfId="2560" priority="4923"/>
  </conditionalFormatting>
  <conditionalFormatting sqref="AV2731">
    <cfRule type="duplicateValues" dxfId="2559" priority="4912"/>
  </conditionalFormatting>
  <conditionalFormatting sqref="AV2732">
    <cfRule type="duplicateValues" dxfId="2558" priority="4901"/>
  </conditionalFormatting>
  <conditionalFormatting sqref="AV2733">
    <cfRule type="duplicateValues" dxfId="2557" priority="4890"/>
  </conditionalFormatting>
  <conditionalFormatting sqref="AV2734">
    <cfRule type="duplicateValues" dxfId="2556" priority="4880"/>
  </conditionalFormatting>
  <conditionalFormatting sqref="AV2735">
    <cfRule type="duplicateValues" dxfId="2555" priority="4869"/>
  </conditionalFormatting>
  <conditionalFormatting sqref="AV2736">
    <cfRule type="duplicateValues" dxfId="2554" priority="4859"/>
  </conditionalFormatting>
  <conditionalFormatting sqref="AV2737">
    <cfRule type="duplicateValues" dxfId="2553" priority="4841"/>
  </conditionalFormatting>
  <conditionalFormatting sqref="AV2738">
    <cfRule type="duplicateValues" dxfId="2552" priority="4832"/>
  </conditionalFormatting>
  <conditionalFormatting sqref="AV2739">
    <cfRule type="duplicateValues" dxfId="2551" priority="4821"/>
  </conditionalFormatting>
  <conditionalFormatting sqref="AV2740">
    <cfRule type="duplicateValues" dxfId="2550" priority="4812"/>
  </conditionalFormatting>
  <conditionalFormatting sqref="AV2741">
    <cfRule type="duplicateValues" dxfId="2549" priority="4803"/>
  </conditionalFormatting>
  <conditionalFormatting sqref="AV2742">
    <cfRule type="duplicateValues" dxfId="2548" priority="4794"/>
  </conditionalFormatting>
  <conditionalFormatting sqref="AV2743">
    <cfRule type="duplicateValues" dxfId="2547" priority="4785"/>
  </conditionalFormatting>
  <conditionalFormatting sqref="AV2744">
    <cfRule type="duplicateValues" dxfId="2546" priority="4774"/>
  </conditionalFormatting>
  <conditionalFormatting sqref="AV2745">
    <cfRule type="duplicateValues" dxfId="2545" priority="4765"/>
  </conditionalFormatting>
  <conditionalFormatting sqref="AV2746">
    <cfRule type="duplicateValues" dxfId="2544" priority="4754"/>
  </conditionalFormatting>
  <conditionalFormatting sqref="AV2747">
    <cfRule type="duplicateValues" dxfId="2543" priority="4745"/>
  </conditionalFormatting>
  <conditionalFormatting sqref="AV2748">
    <cfRule type="duplicateValues" dxfId="2542" priority="4721"/>
  </conditionalFormatting>
  <conditionalFormatting sqref="AV2749">
    <cfRule type="duplicateValues" dxfId="2541" priority="4703"/>
  </conditionalFormatting>
  <conditionalFormatting sqref="AV2750">
    <cfRule type="duplicateValues" dxfId="2540" priority="4681"/>
  </conditionalFormatting>
  <conditionalFormatting sqref="AV2751">
    <cfRule type="duplicateValues" dxfId="2539" priority="4679"/>
  </conditionalFormatting>
  <conditionalFormatting sqref="AV2752">
    <cfRule type="duplicateValues" dxfId="2538" priority="4675"/>
  </conditionalFormatting>
  <conditionalFormatting sqref="AV2753">
    <cfRule type="duplicateValues" dxfId="2537" priority="4671"/>
  </conditionalFormatting>
  <conditionalFormatting sqref="AV2754">
    <cfRule type="duplicateValues" dxfId="2536" priority="4692"/>
  </conditionalFormatting>
  <conditionalFormatting sqref="AV2755">
    <cfRule type="duplicateValues" dxfId="2535" priority="4644"/>
  </conditionalFormatting>
  <conditionalFormatting sqref="AV2756">
    <cfRule type="duplicateValues" dxfId="2534" priority="4625"/>
  </conditionalFormatting>
  <conditionalFormatting sqref="AV2757">
    <cfRule type="duplicateValues" dxfId="2533" priority="4633"/>
  </conditionalFormatting>
  <conditionalFormatting sqref="AV2758">
    <cfRule type="duplicateValues" dxfId="2532" priority="4621"/>
  </conditionalFormatting>
  <conditionalFormatting sqref="AV2759">
    <cfRule type="duplicateValues" dxfId="2531" priority="4617"/>
  </conditionalFormatting>
  <conditionalFormatting sqref="AV2760">
    <cfRule type="duplicateValues" dxfId="2530" priority="4609"/>
  </conditionalFormatting>
  <conditionalFormatting sqref="AV2761">
    <cfRule type="duplicateValues" dxfId="2529" priority="4613"/>
  </conditionalFormatting>
  <conditionalFormatting sqref="AV2762">
    <cfRule type="duplicateValues" dxfId="2528" priority="4601"/>
  </conditionalFormatting>
  <conditionalFormatting sqref="AV2763">
    <cfRule type="duplicateValues" dxfId="2527" priority="4586"/>
  </conditionalFormatting>
  <conditionalFormatting sqref="AV2764">
    <cfRule type="duplicateValues" dxfId="2526" priority="4570"/>
  </conditionalFormatting>
  <conditionalFormatting sqref="AV2765">
    <cfRule type="duplicateValues" dxfId="2525" priority="4550"/>
  </conditionalFormatting>
  <conditionalFormatting sqref="AV2766">
    <cfRule type="duplicateValues" dxfId="2524" priority="4533"/>
  </conditionalFormatting>
  <conditionalFormatting sqref="AV2767">
    <cfRule type="duplicateValues" dxfId="2523" priority="4513"/>
  </conditionalFormatting>
  <conditionalFormatting sqref="AV2768">
    <cfRule type="duplicateValues" dxfId="2522" priority="4486"/>
  </conditionalFormatting>
  <conditionalFormatting sqref="AV2769">
    <cfRule type="duplicateValues" dxfId="2521" priority="4493"/>
  </conditionalFormatting>
  <conditionalFormatting sqref="AV2770">
    <cfRule type="duplicateValues" dxfId="2520" priority="4469"/>
  </conditionalFormatting>
  <conditionalFormatting sqref="AV2771">
    <cfRule type="duplicateValues" dxfId="2519" priority="4449"/>
  </conditionalFormatting>
  <conditionalFormatting sqref="AV2772">
    <cfRule type="duplicateValues" dxfId="2518" priority="4429"/>
  </conditionalFormatting>
  <conditionalFormatting sqref="AV2773">
    <cfRule type="duplicateValues" dxfId="2517" priority="4418"/>
  </conditionalFormatting>
  <conditionalFormatting sqref="AV2774">
    <cfRule type="duplicateValues" dxfId="2516" priority="4409"/>
  </conditionalFormatting>
  <conditionalFormatting sqref="AV2775">
    <cfRule type="duplicateValues" dxfId="2515" priority="4398"/>
  </conditionalFormatting>
  <conditionalFormatting sqref="AV2776">
    <cfRule type="duplicateValues" dxfId="2514" priority="4389"/>
  </conditionalFormatting>
  <conditionalFormatting sqref="AV2777">
    <cfRule type="duplicateValues" dxfId="2513" priority="4380"/>
  </conditionalFormatting>
  <conditionalFormatting sqref="AV2778">
    <cfRule type="duplicateValues" dxfId="2512" priority="4371"/>
  </conditionalFormatting>
  <conditionalFormatting sqref="AV2779">
    <cfRule type="duplicateValues" dxfId="2511" priority="4351"/>
  </conditionalFormatting>
  <conditionalFormatting sqref="AV2780">
    <cfRule type="duplicateValues" dxfId="2510" priority="4360"/>
  </conditionalFormatting>
  <conditionalFormatting sqref="AV2781">
    <cfRule type="duplicateValues" dxfId="2509" priority="4342"/>
  </conditionalFormatting>
  <conditionalFormatting sqref="AV2782">
    <cfRule type="duplicateValues" dxfId="2508" priority="4320"/>
  </conditionalFormatting>
  <conditionalFormatting sqref="AV2783">
    <cfRule type="duplicateValues" dxfId="2507" priority="4309"/>
  </conditionalFormatting>
  <conditionalFormatting sqref="AV2784">
    <cfRule type="duplicateValues" dxfId="2506" priority="4300"/>
  </conditionalFormatting>
  <conditionalFormatting sqref="AV2785">
    <cfRule type="duplicateValues" dxfId="2505" priority="4291"/>
  </conditionalFormatting>
  <conditionalFormatting sqref="AV2786">
    <cfRule type="duplicateValues" dxfId="2504" priority="4280"/>
  </conditionalFormatting>
  <conditionalFormatting sqref="AV2787">
    <cfRule type="duplicateValues" dxfId="2503" priority="4331"/>
  </conditionalFormatting>
  <conditionalFormatting sqref="AV2788">
    <cfRule type="duplicateValues" dxfId="2502" priority="4269"/>
  </conditionalFormatting>
  <conditionalFormatting sqref="AV2789">
    <cfRule type="duplicateValues" dxfId="2501" priority="4249"/>
  </conditionalFormatting>
  <conditionalFormatting sqref="AV2790">
    <cfRule type="duplicateValues" dxfId="2500" priority="4238"/>
  </conditionalFormatting>
  <conditionalFormatting sqref="AV2791">
    <cfRule type="duplicateValues" dxfId="2499" priority="4260"/>
  </conditionalFormatting>
  <conditionalFormatting sqref="AV2792">
    <cfRule type="duplicateValues" dxfId="2498" priority="4211"/>
  </conditionalFormatting>
  <conditionalFormatting sqref="AV2793">
    <cfRule type="duplicateValues" dxfId="2497" priority="4221"/>
  </conditionalFormatting>
  <conditionalFormatting sqref="AV2794">
    <cfRule type="duplicateValues" dxfId="2496" priority="4207"/>
  </conditionalFormatting>
  <conditionalFormatting sqref="AV2795">
    <cfRule type="duplicateValues" dxfId="2495" priority="4196"/>
  </conditionalFormatting>
  <conditionalFormatting sqref="AV2796">
    <cfRule type="duplicateValues" dxfId="2494" priority="4186"/>
  </conditionalFormatting>
  <conditionalFormatting sqref="AV2797">
    <cfRule type="duplicateValues" dxfId="2493" priority="4176"/>
  </conditionalFormatting>
  <conditionalFormatting sqref="AV2798">
    <cfRule type="duplicateValues" dxfId="2492" priority="4158"/>
  </conditionalFormatting>
  <conditionalFormatting sqref="AV2799">
    <cfRule type="duplicateValues" dxfId="2491" priority="4129"/>
  </conditionalFormatting>
  <conditionalFormatting sqref="AV2800">
    <cfRule type="duplicateValues" dxfId="2490" priority="4118"/>
  </conditionalFormatting>
  <conditionalFormatting sqref="AV2801">
    <cfRule type="duplicateValues" dxfId="2489" priority="4114"/>
  </conditionalFormatting>
  <conditionalFormatting sqref="AV2802">
    <cfRule type="duplicateValues" dxfId="2488" priority="4104"/>
  </conditionalFormatting>
  <conditionalFormatting sqref="AV2803">
    <cfRule type="duplicateValues" dxfId="2487" priority="4090"/>
  </conditionalFormatting>
  <conditionalFormatting sqref="AV2804">
    <cfRule type="duplicateValues" dxfId="2486" priority="4094"/>
  </conditionalFormatting>
  <conditionalFormatting sqref="AV2805">
    <cfRule type="duplicateValues" dxfId="2485" priority="4147"/>
  </conditionalFormatting>
  <conditionalFormatting sqref="AV2806">
    <cfRule type="duplicateValues" dxfId="2484" priority="4061"/>
  </conditionalFormatting>
  <conditionalFormatting sqref="AV2807">
    <cfRule type="duplicateValues" dxfId="2483" priority="4038"/>
  </conditionalFormatting>
  <conditionalFormatting sqref="AV2808">
    <cfRule type="duplicateValues" dxfId="2482" priority="4049"/>
  </conditionalFormatting>
  <conditionalFormatting sqref="AV2809">
    <cfRule type="duplicateValues" dxfId="2481" priority="4069"/>
  </conditionalFormatting>
  <conditionalFormatting sqref="AV2810">
    <cfRule type="duplicateValues" dxfId="2480" priority="4027"/>
  </conditionalFormatting>
  <conditionalFormatting sqref="AV2811">
    <cfRule type="duplicateValues" dxfId="2479" priority="4012"/>
  </conditionalFormatting>
  <conditionalFormatting sqref="AV2812">
    <cfRule type="duplicateValues" dxfId="2478" priority="4010"/>
  </conditionalFormatting>
  <conditionalFormatting sqref="AV2813">
    <cfRule type="duplicateValues" dxfId="2477" priority="4008"/>
  </conditionalFormatting>
  <conditionalFormatting sqref="AV2814">
    <cfRule type="duplicateValues" dxfId="2476" priority="4006"/>
  </conditionalFormatting>
  <conditionalFormatting sqref="AV2815">
    <cfRule type="duplicateValues" dxfId="2475" priority="3998"/>
  </conditionalFormatting>
  <conditionalFormatting sqref="AV2816">
    <cfRule type="duplicateValues" dxfId="2474" priority="3992"/>
  </conditionalFormatting>
  <conditionalFormatting sqref="AV2817">
    <cfRule type="duplicateValues" dxfId="2473" priority="3986"/>
  </conditionalFormatting>
  <conditionalFormatting sqref="AV2818">
    <cfRule type="duplicateValues" dxfId="2472" priority="3981"/>
  </conditionalFormatting>
  <conditionalFormatting sqref="AV2819">
    <cfRule type="duplicateValues" dxfId="2471" priority="3963"/>
  </conditionalFormatting>
  <conditionalFormatting sqref="AV2820">
    <cfRule type="duplicateValues" dxfId="2470" priority="3943"/>
  </conditionalFormatting>
  <conditionalFormatting sqref="AV2821">
    <cfRule type="duplicateValues" dxfId="2469" priority="3926"/>
  </conditionalFormatting>
  <conditionalFormatting sqref="AV2822">
    <cfRule type="duplicateValues" dxfId="2468" priority="3906"/>
  </conditionalFormatting>
  <conditionalFormatting sqref="AV2823">
    <cfRule type="duplicateValues" dxfId="2467" priority="3888"/>
  </conditionalFormatting>
  <conditionalFormatting sqref="AV2824">
    <cfRule type="duplicateValues" dxfId="2466" priority="3871"/>
  </conditionalFormatting>
  <conditionalFormatting sqref="AV2825">
    <cfRule type="duplicateValues" dxfId="2465" priority="3852"/>
  </conditionalFormatting>
  <conditionalFormatting sqref="AV2826">
    <cfRule type="duplicateValues" dxfId="2464" priority="3833"/>
  </conditionalFormatting>
  <conditionalFormatting sqref="AV2827">
    <cfRule type="duplicateValues" dxfId="2463" priority="3783"/>
  </conditionalFormatting>
  <conditionalFormatting sqref="AV2828">
    <cfRule type="duplicateValues" dxfId="2462" priority="3766"/>
  </conditionalFormatting>
  <conditionalFormatting sqref="AV2829">
    <cfRule type="duplicateValues" dxfId="2461" priority="3803"/>
  </conditionalFormatting>
  <conditionalFormatting sqref="AV2830">
    <cfRule type="duplicateValues" dxfId="2460" priority="3749"/>
  </conditionalFormatting>
  <conditionalFormatting sqref="AV2831">
    <cfRule type="duplicateValues" dxfId="2459" priority="3723"/>
  </conditionalFormatting>
  <conditionalFormatting sqref="AV2832">
    <cfRule type="duplicateValues" dxfId="2458" priority="3704"/>
  </conditionalFormatting>
  <conditionalFormatting sqref="AV2833">
    <cfRule type="duplicateValues" dxfId="2457" priority="3684"/>
  </conditionalFormatting>
  <conditionalFormatting sqref="AV2834">
    <cfRule type="duplicateValues" dxfId="2456" priority="3742"/>
  </conditionalFormatting>
  <conditionalFormatting sqref="AV2835">
    <cfRule type="duplicateValues" dxfId="2455" priority="3664"/>
  </conditionalFormatting>
  <conditionalFormatting sqref="AV2836">
    <cfRule type="duplicateValues" dxfId="2454" priority="3647"/>
  </conditionalFormatting>
  <conditionalFormatting sqref="AV2837">
    <cfRule type="duplicateValues" dxfId="2453" priority="3630"/>
  </conditionalFormatting>
  <conditionalFormatting sqref="AV2838">
    <cfRule type="duplicateValues" dxfId="2452" priority="3613"/>
  </conditionalFormatting>
  <conditionalFormatting sqref="AV2839">
    <cfRule type="duplicateValues" dxfId="2451" priority="3593"/>
  </conditionalFormatting>
  <conditionalFormatting sqref="AV2840 AV2842">
    <cfRule type="duplicateValues" dxfId="2450" priority="3556"/>
  </conditionalFormatting>
  <conditionalFormatting sqref="AV2841">
    <cfRule type="duplicateValues" dxfId="2449" priority="3432"/>
  </conditionalFormatting>
  <conditionalFormatting sqref="AV2843">
    <cfRule type="duplicateValues" dxfId="2448" priority="3536"/>
  </conditionalFormatting>
  <conditionalFormatting sqref="AV2844">
    <cfRule type="duplicateValues" dxfId="2447" priority="3523"/>
  </conditionalFormatting>
  <conditionalFormatting sqref="AV2845">
    <cfRule type="duplicateValues" dxfId="2446" priority="3503"/>
  </conditionalFormatting>
  <conditionalFormatting sqref="AV2846">
    <cfRule type="duplicateValues" dxfId="2445" priority="3483"/>
  </conditionalFormatting>
  <conditionalFormatting sqref="AV2847">
    <cfRule type="duplicateValues" dxfId="2444" priority="3464"/>
  </conditionalFormatting>
  <conditionalFormatting sqref="AV2848">
    <cfRule type="duplicateValues" dxfId="2443" priority="3445"/>
  </conditionalFormatting>
  <conditionalFormatting sqref="AV2849">
    <cfRule type="duplicateValues" dxfId="2442" priority="3402"/>
  </conditionalFormatting>
  <conditionalFormatting sqref="AV2850">
    <cfRule type="duplicateValues" dxfId="2441" priority="3356"/>
  </conditionalFormatting>
  <conditionalFormatting sqref="AV2851">
    <cfRule type="duplicateValues" dxfId="2440" priority="3352"/>
  </conditionalFormatting>
  <conditionalFormatting sqref="AV2852">
    <cfRule type="duplicateValues" dxfId="2439" priority="3335"/>
  </conditionalFormatting>
  <conditionalFormatting sqref="AV2853">
    <cfRule type="duplicateValues" dxfId="2438" priority="3332"/>
  </conditionalFormatting>
  <conditionalFormatting sqref="AV2854">
    <cfRule type="duplicateValues" dxfId="2437" priority="3309"/>
  </conditionalFormatting>
  <conditionalFormatting sqref="AV2855">
    <cfRule type="duplicateValues" dxfId="2436" priority="3289"/>
  </conditionalFormatting>
  <conditionalFormatting sqref="AV2857">
    <cfRule type="duplicateValues" dxfId="2435" priority="3267"/>
  </conditionalFormatting>
  <conditionalFormatting sqref="AV2858">
    <cfRule type="duplicateValues" dxfId="2434" priority="3248"/>
  </conditionalFormatting>
  <conditionalFormatting sqref="AV2859">
    <cfRule type="duplicateValues" dxfId="2433" priority="3228"/>
  </conditionalFormatting>
  <conditionalFormatting sqref="AV2860">
    <cfRule type="duplicateValues" dxfId="2432" priority="3208"/>
  </conditionalFormatting>
  <conditionalFormatting sqref="AV2861">
    <cfRule type="duplicateValues" dxfId="2431" priority="3191"/>
  </conditionalFormatting>
  <conditionalFormatting sqref="AV2862">
    <cfRule type="duplicateValues" dxfId="2430" priority="3174"/>
  </conditionalFormatting>
  <conditionalFormatting sqref="AV2863">
    <cfRule type="duplicateValues" dxfId="2429" priority="3157"/>
  </conditionalFormatting>
  <conditionalFormatting sqref="AV2864">
    <cfRule type="duplicateValues" dxfId="2428" priority="3137"/>
  </conditionalFormatting>
  <conditionalFormatting sqref="AV2865">
    <cfRule type="duplicateValues" dxfId="2427" priority="3117"/>
  </conditionalFormatting>
  <conditionalFormatting sqref="AV2866">
    <cfRule type="duplicateValues" dxfId="2426" priority="3326"/>
  </conditionalFormatting>
  <conditionalFormatting sqref="AW2394">
    <cfRule type="duplicateValues" dxfId="2425" priority="9648"/>
  </conditionalFormatting>
  <conditionalFormatting sqref="AW2395">
    <cfRule type="duplicateValues" dxfId="2424" priority="9637"/>
  </conditionalFormatting>
  <conditionalFormatting sqref="AW2396">
    <cfRule type="duplicateValues" dxfId="2423" priority="9625"/>
  </conditionalFormatting>
  <conditionalFormatting sqref="AW2397">
    <cfRule type="duplicateValues" dxfId="2422" priority="9613"/>
  </conditionalFormatting>
  <conditionalFormatting sqref="AW2398">
    <cfRule type="duplicateValues" dxfId="2421" priority="9601"/>
  </conditionalFormatting>
  <conditionalFormatting sqref="AW2399">
    <cfRule type="duplicateValues" dxfId="2420" priority="9578"/>
  </conditionalFormatting>
  <conditionalFormatting sqref="AW2400">
    <cfRule type="duplicateValues" dxfId="2419" priority="9558"/>
  </conditionalFormatting>
  <conditionalFormatting sqref="AW2401">
    <cfRule type="duplicateValues" dxfId="2418" priority="9541"/>
  </conditionalFormatting>
  <conditionalFormatting sqref="AW2402">
    <cfRule type="duplicateValues" dxfId="2417" priority="9521"/>
  </conditionalFormatting>
  <conditionalFormatting sqref="AW2403">
    <cfRule type="duplicateValues" dxfId="2416" priority="9500"/>
  </conditionalFormatting>
  <conditionalFormatting sqref="AW2404">
    <cfRule type="duplicateValues" dxfId="2415" priority="9482"/>
  </conditionalFormatting>
  <conditionalFormatting sqref="AW2405">
    <cfRule type="duplicateValues" dxfId="2414" priority="9462"/>
  </conditionalFormatting>
  <conditionalFormatting sqref="AW2406">
    <cfRule type="duplicateValues" dxfId="2413" priority="9442"/>
  </conditionalFormatting>
  <conditionalFormatting sqref="AW2407">
    <cfRule type="duplicateValues" dxfId="2412" priority="9423"/>
  </conditionalFormatting>
  <conditionalFormatting sqref="AW2408">
    <cfRule type="duplicateValues" dxfId="2411" priority="9405"/>
  </conditionalFormatting>
  <conditionalFormatting sqref="AW2409">
    <cfRule type="duplicateValues" dxfId="2410" priority="9385"/>
  </conditionalFormatting>
  <conditionalFormatting sqref="AW2410">
    <cfRule type="duplicateValues" dxfId="2409" priority="9366"/>
  </conditionalFormatting>
  <conditionalFormatting sqref="AW2411">
    <cfRule type="duplicateValues" dxfId="2408" priority="9348"/>
  </conditionalFormatting>
  <conditionalFormatting sqref="AW2412">
    <cfRule type="duplicateValues" dxfId="2407" priority="9328"/>
  </conditionalFormatting>
  <conditionalFormatting sqref="AW2413">
    <cfRule type="duplicateValues" dxfId="2406" priority="9308"/>
  </conditionalFormatting>
  <conditionalFormatting sqref="AW2414">
    <cfRule type="duplicateValues" dxfId="2405" priority="9290"/>
  </conditionalFormatting>
  <conditionalFormatting sqref="AW2415">
    <cfRule type="duplicateValues" dxfId="2404" priority="9270"/>
  </conditionalFormatting>
  <conditionalFormatting sqref="AW2416">
    <cfRule type="duplicateValues" dxfId="2403" priority="9250"/>
  </conditionalFormatting>
  <conditionalFormatting sqref="AW2417">
    <cfRule type="duplicateValues" dxfId="2402" priority="9230"/>
  </conditionalFormatting>
  <conditionalFormatting sqref="AW2418">
    <cfRule type="duplicateValues" dxfId="2401" priority="9210"/>
  </conditionalFormatting>
  <conditionalFormatting sqref="AW2419">
    <cfRule type="duplicateValues" dxfId="2400" priority="9184"/>
  </conditionalFormatting>
  <conditionalFormatting sqref="AW2420">
    <cfRule type="duplicateValues" dxfId="2399" priority="9176"/>
  </conditionalFormatting>
  <conditionalFormatting sqref="AW2421">
    <cfRule type="duplicateValues" dxfId="2398" priority="9192"/>
  </conditionalFormatting>
  <conditionalFormatting sqref="AW2422">
    <cfRule type="duplicateValues" dxfId="2397" priority="9159"/>
  </conditionalFormatting>
  <conditionalFormatting sqref="AW2423">
    <cfRule type="duplicateValues" dxfId="2396" priority="9137"/>
  </conditionalFormatting>
  <conditionalFormatting sqref="AW2424">
    <cfRule type="duplicateValues" dxfId="2395" priority="14770"/>
  </conditionalFormatting>
  <conditionalFormatting sqref="AW2425">
    <cfRule type="duplicateValues" dxfId="2394" priority="9112"/>
  </conditionalFormatting>
  <conditionalFormatting sqref="AW2426">
    <cfRule type="duplicateValues" dxfId="2393" priority="9096"/>
  </conditionalFormatting>
  <conditionalFormatting sqref="AW2427">
    <cfRule type="duplicateValues" dxfId="2392" priority="9084"/>
  </conditionalFormatting>
  <conditionalFormatting sqref="AW2428">
    <cfRule type="duplicateValues" dxfId="2391" priority="14827"/>
  </conditionalFormatting>
  <conditionalFormatting sqref="AW2429">
    <cfRule type="duplicateValues" dxfId="2390" priority="9068"/>
  </conditionalFormatting>
  <conditionalFormatting sqref="AW2430">
    <cfRule type="duplicateValues" dxfId="2389" priority="9047"/>
  </conditionalFormatting>
  <conditionalFormatting sqref="AW2431">
    <cfRule type="duplicateValues" dxfId="2388" priority="9039"/>
  </conditionalFormatting>
  <conditionalFormatting sqref="AW2432">
    <cfRule type="duplicateValues" dxfId="2387" priority="9023"/>
  </conditionalFormatting>
  <conditionalFormatting sqref="AW2433">
    <cfRule type="duplicateValues" dxfId="2386" priority="9007"/>
  </conditionalFormatting>
  <conditionalFormatting sqref="AW2434">
    <cfRule type="duplicateValues" dxfId="2385" priority="8992"/>
  </conditionalFormatting>
  <conditionalFormatting sqref="AW2435">
    <cfRule type="duplicateValues" dxfId="2384" priority="8977"/>
  </conditionalFormatting>
  <conditionalFormatting sqref="AW2436">
    <cfRule type="duplicateValues" dxfId="2383" priority="8961"/>
  </conditionalFormatting>
  <conditionalFormatting sqref="AW2437">
    <cfRule type="duplicateValues" dxfId="2382" priority="8951"/>
  </conditionalFormatting>
  <conditionalFormatting sqref="AW2438">
    <cfRule type="duplicateValues" dxfId="2381" priority="8933"/>
  </conditionalFormatting>
  <conditionalFormatting sqref="AW2439">
    <cfRule type="duplicateValues" dxfId="2380" priority="8921"/>
  </conditionalFormatting>
  <conditionalFormatting sqref="AW2440">
    <cfRule type="duplicateValues" dxfId="2379" priority="8927"/>
  </conditionalFormatting>
  <conditionalFormatting sqref="AW2441">
    <cfRule type="duplicateValues" dxfId="2378" priority="8905"/>
  </conditionalFormatting>
  <conditionalFormatting sqref="AW2442">
    <cfRule type="duplicateValues" dxfId="2377" priority="8891"/>
  </conditionalFormatting>
  <conditionalFormatting sqref="AW2443">
    <cfRule type="duplicateValues" dxfId="2376" priority="8875"/>
  </conditionalFormatting>
  <conditionalFormatting sqref="AW2444">
    <cfRule type="duplicateValues" dxfId="2375" priority="8860"/>
  </conditionalFormatting>
  <conditionalFormatting sqref="AW2445">
    <cfRule type="duplicateValues" dxfId="2374" priority="8844"/>
  </conditionalFormatting>
  <conditionalFormatting sqref="AW2446">
    <cfRule type="duplicateValues" dxfId="2373" priority="8828"/>
  </conditionalFormatting>
  <conditionalFormatting sqref="AW2447">
    <cfRule type="duplicateValues" dxfId="2372" priority="8813"/>
  </conditionalFormatting>
  <conditionalFormatting sqref="AW2448">
    <cfRule type="duplicateValues" dxfId="2371" priority="8798"/>
  </conditionalFormatting>
  <conditionalFormatting sqref="AW2449">
    <cfRule type="duplicateValues" dxfId="2370" priority="14887"/>
  </conditionalFormatting>
  <conditionalFormatting sqref="AW2450">
    <cfRule type="duplicateValues" dxfId="2369" priority="8770"/>
  </conditionalFormatting>
  <conditionalFormatting sqref="AW2451">
    <cfRule type="duplicateValues" dxfId="2368" priority="8753"/>
  </conditionalFormatting>
  <conditionalFormatting sqref="AW2452">
    <cfRule type="duplicateValues" dxfId="2367" priority="8723"/>
  </conditionalFormatting>
  <conditionalFormatting sqref="AW2453">
    <cfRule type="duplicateValues" dxfId="2366" priority="8737"/>
  </conditionalFormatting>
  <conditionalFormatting sqref="AW2454">
    <cfRule type="duplicateValues" dxfId="2365" priority="8707"/>
  </conditionalFormatting>
  <conditionalFormatting sqref="AW2455">
    <cfRule type="duplicateValues" dxfId="2364" priority="8703"/>
  </conditionalFormatting>
  <conditionalFormatting sqref="AW2456">
    <cfRule type="duplicateValues" dxfId="2363" priority="8688"/>
  </conditionalFormatting>
  <conditionalFormatting sqref="AW2457">
    <cfRule type="duplicateValues" dxfId="2362" priority="8673"/>
  </conditionalFormatting>
  <conditionalFormatting sqref="AW2458">
    <cfRule type="duplicateValues" dxfId="2361" priority="8658"/>
  </conditionalFormatting>
  <conditionalFormatting sqref="AW2459">
    <cfRule type="duplicateValues" dxfId="2360" priority="8644"/>
  </conditionalFormatting>
  <conditionalFormatting sqref="AW2460">
    <cfRule type="duplicateValues" dxfId="2359" priority="8638"/>
  </conditionalFormatting>
  <conditionalFormatting sqref="AW2461">
    <cfRule type="duplicateValues" dxfId="2358" priority="8622"/>
  </conditionalFormatting>
  <conditionalFormatting sqref="AW2462">
    <cfRule type="duplicateValues" dxfId="2357" priority="8608"/>
  </conditionalFormatting>
  <conditionalFormatting sqref="AW2463">
    <cfRule type="duplicateValues" dxfId="2356" priority="8588"/>
  </conditionalFormatting>
  <conditionalFormatting sqref="AW2464">
    <cfRule type="duplicateValues" dxfId="2355" priority="8581"/>
  </conditionalFormatting>
  <conditionalFormatting sqref="AW2466">
    <cfRule type="duplicateValues" dxfId="2354" priority="8546"/>
  </conditionalFormatting>
  <conditionalFormatting sqref="AW2467">
    <cfRule type="duplicateValues" dxfId="2353" priority="8522"/>
  </conditionalFormatting>
  <conditionalFormatting sqref="AW2468">
    <cfRule type="duplicateValues" dxfId="2352" priority="8593"/>
  </conditionalFormatting>
  <conditionalFormatting sqref="AW2469">
    <cfRule type="duplicateValues" dxfId="2351" priority="8500"/>
  </conditionalFormatting>
  <conditionalFormatting sqref="AW2470">
    <cfRule type="duplicateValues" dxfId="2350" priority="8480"/>
  </conditionalFormatting>
  <conditionalFormatting sqref="AW2471">
    <cfRule type="duplicateValues" dxfId="2349" priority="8456"/>
  </conditionalFormatting>
  <conditionalFormatting sqref="AW2472">
    <cfRule type="duplicateValues" dxfId="2348" priority="8432"/>
  </conditionalFormatting>
  <conditionalFormatting sqref="AW2473">
    <cfRule type="duplicateValues" dxfId="2347" priority="8409"/>
  </conditionalFormatting>
  <conditionalFormatting sqref="AW2474">
    <cfRule type="duplicateValues" dxfId="2346" priority="8364"/>
  </conditionalFormatting>
  <conditionalFormatting sqref="AW2475">
    <cfRule type="duplicateValues" dxfId="2345" priority="8359"/>
  </conditionalFormatting>
  <conditionalFormatting sqref="AW2480">
    <cfRule type="duplicateValues" dxfId="2344" priority="8327"/>
  </conditionalFormatting>
  <conditionalFormatting sqref="AW2481">
    <cfRule type="duplicateValues" dxfId="2343" priority="8306"/>
  </conditionalFormatting>
  <conditionalFormatting sqref="AW2482">
    <cfRule type="duplicateValues" dxfId="2342" priority="8289"/>
  </conditionalFormatting>
  <conditionalFormatting sqref="AW2483">
    <cfRule type="duplicateValues" dxfId="2341" priority="8283"/>
  </conditionalFormatting>
  <conditionalFormatting sqref="AW2484">
    <cfRule type="duplicateValues" dxfId="2340" priority="8251"/>
  </conditionalFormatting>
  <conditionalFormatting sqref="AW2485">
    <cfRule type="duplicateValues" dxfId="2339" priority="8267"/>
  </conditionalFormatting>
  <conditionalFormatting sqref="AW2486">
    <cfRule type="duplicateValues" dxfId="2338" priority="8235"/>
  </conditionalFormatting>
  <conditionalFormatting sqref="AW2487">
    <cfRule type="duplicateValues" dxfId="2337" priority="8219"/>
  </conditionalFormatting>
  <conditionalFormatting sqref="AW2488">
    <cfRule type="duplicateValues" dxfId="2336" priority="8203"/>
  </conditionalFormatting>
  <conditionalFormatting sqref="AW2489">
    <cfRule type="duplicateValues" dxfId="2335" priority="8187"/>
  </conditionalFormatting>
  <conditionalFormatting sqref="AW2490">
    <cfRule type="duplicateValues" dxfId="2334" priority="8171"/>
  </conditionalFormatting>
  <conditionalFormatting sqref="AW2491">
    <cfRule type="duplicateValues" dxfId="2333" priority="8155"/>
  </conditionalFormatting>
  <conditionalFormatting sqref="AW2492">
    <cfRule type="duplicateValues" dxfId="2332" priority="8139"/>
  </conditionalFormatting>
  <conditionalFormatting sqref="AW2493">
    <cfRule type="duplicateValues" dxfId="2331" priority="8123"/>
  </conditionalFormatting>
  <conditionalFormatting sqref="AW2494">
    <cfRule type="duplicateValues" dxfId="2330" priority="8109"/>
  </conditionalFormatting>
  <conditionalFormatting sqref="AW2495">
    <cfRule type="duplicateValues" dxfId="2329" priority="8085"/>
  </conditionalFormatting>
  <conditionalFormatting sqref="AW2496">
    <cfRule type="duplicateValues" dxfId="2328" priority="15180"/>
  </conditionalFormatting>
  <conditionalFormatting sqref="AW2497">
    <cfRule type="duplicateValues" dxfId="2327" priority="8063"/>
  </conditionalFormatting>
  <conditionalFormatting sqref="AW2498">
    <cfRule type="duplicateValues" dxfId="2326" priority="8073"/>
  </conditionalFormatting>
  <conditionalFormatting sqref="AW2499">
    <cfRule type="duplicateValues" dxfId="2325" priority="8043"/>
  </conditionalFormatting>
  <conditionalFormatting sqref="AW2500">
    <cfRule type="duplicateValues" dxfId="2324" priority="8027"/>
  </conditionalFormatting>
  <conditionalFormatting sqref="AW2501">
    <cfRule type="duplicateValues" dxfId="2323" priority="8011"/>
  </conditionalFormatting>
  <conditionalFormatting sqref="AW2502">
    <cfRule type="duplicateValues" dxfId="2322" priority="7995"/>
  </conditionalFormatting>
  <conditionalFormatting sqref="AW2503">
    <cfRule type="duplicateValues" dxfId="2321" priority="7980"/>
  </conditionalFormatting>
  <conditionalFormatting sqref="AW2504">
    <cfRule type="duplicateValues" dxfId="2320" priority="7969"/>
  </conditionalFormatting>
  <conditionalFormatting sqref="AW2505">
    <cfRule type="duplicateValues" dxfId="2319" priority="7956"/>
  </conditionalFormatting>
  <conditionalFormatting sqref="AW2506">
    <cfRule type="duplicateValues" dxfId="2318" priority="7943"/>
  </conditionalFormatting>
  <conditionalFormatting sqref="AW2507">
    <cfRule type="duplicateValues" dxfId="2317" priority="7930"/>
  </conditionalFormatting>
  <conditionalFormatting sqref="AW2508">
    <cfRule type="duplicateValues" dxfId="2316" priority="7901"/>
  </conditionalFormatting>
  <conditionalFormatting sqref="AW2509">
    <cfRule type="duplicateValues" dxfId="2315" priority="7888"/>
  </conditionalFormatting>
  <conditionalFormatting sqref="AW2510">
    <cfRule type="duplicateValues" dxfId="2314" priority="7869"/>
  </conditionalFormatting>
  <conditionalFormatting sqref="AW2511">
    <cfRule type="duplicateValues" dxfId="2313" priority="7856"/>
  </conditionalFormatting>
  <conditionalFormatting sqref="AW2513">
    <cfRule type="duplicateValues" dxfId="2312" priority="7836"/>
  </conditionalFormatting>
  <conditionalFormatting sqref="AW2514">
    <cfRule type="duplicateValues" dxfId="2311" priority="7817"/>
  </conditionalFormatting>
  <conditionalFormatting sqref="AW2515">
    <cfRule type="duplicateValues" dxfId="2310" priority="7799"/>
  </conditionalFormatting>
  <conditionalFormatting sqref="AW2517">
    <cfRule type="duplicateValues" dxfId="2309" priority="15264"/>
  </conditionalFormatting>
  <conditionalFormatting sqref="AW2518">
    <cfRule type="duplicateValues" dxfId="2308" priority="7761"/>
  </conditionalFormatting>
  <conditionalFormatting sqref="AW2519">
    <cfRule type="duplicateValues" dxfId="2307" priority="7744"/>
  </conditionalFormatting>
  <conditionalFormatting sqref="AW2520">
    <cfRule type="duplicateValues" dxfId="2306" priority="7708"/>
  </conditionalFormatting>
  <conditionalFormatting sqref="AW2521">
    <cfRule type="duplicateValues" dxfId="2305" priority="7724"/>
  </conditionalFormatting>
  <conditionalFormatting sqref="AW2522">
    <cfRule type="duplicateValues" dxfId="2304" priority="7697"/>
  </conditionalFormatting>
  <conditionalFormatting sqref="AW2523">
    <cfRule type="duplicateValues" dxfId="2303" priority="7672"/>
  </conditionalFormatting>
  <conditionalFormatting sqref="AW2524">
    <cfRule type="duplicateValues" dxfId="2302" priority="7656"/>
  </conditionalFormatting>
  <conditionalFormatting sqref="AW2525">
    <cfRule type="duplicateValues" dxfId="2301" priority="7652"/>
  </conditionalFormatting>
  <conditionalFormatting sqref="AW2526">
    <cfRule type="duplicateValues" dxfId="2300" priority="7637"/>
  </conditionalFormatting>
  <conditionalFormatting sqref="AW2527">
    <cfRule type="duplicateValues" dxfId="2299" priority="7623"/>
  </conditionalFormatting>
  <conditionalFormatting sqref="AW2528">
    <cfRule type="duplicateValues" dxfId="2298" priority="7609"/>
  </conditionalFormatting>
  <conditionalFormatting sqref="AW2529">
    <cfRule type="duplicateValues" dxfId="2297" priority="7591"/>
  </conditionalFormatting>
  <conditionalFormatting sqref="AW2530">
    <cfRule type="duplicateValues" dxfId="2296" priority="7587"/>
  </conditionalFormatting>
  <conditionalFormatting sqref="AW2531">
    <cfRule type="duplicateValues" dxfId="2295" priority="7599"/>
  </conditionalFormatting>
  <conditionalFormatting sqref="AW2532">
    <cfRule type="duplicateValues" dxfId="2294" priority="7561"/>
  </conditionalFormatting>
  <conditionalFormatting sqref="AW2533">
    <cfRule type="duplicateValues" dxfId="2293" priority="7563"/>
  </conditionalFormatting>
  <conditionalFormatting sqref="AW2534">
    <cfRule type="duplicateValues" dxfId="2292" priority="7545"/>
  </conditionalFormatting>
  <conditionalFormatting sqref="AW2535">
    <cfRule type="duplicateValues" dxfId="2291" priority="7531"/>
  </conditionalFormatting>
  <conditionalFormatting sqref="AW2536">
    <cfRule type="duplicateValues" dxfId="2290" priority="7517"/>
  </conditionalFormatting>
  <conditionalFormatting sqref="AW2537">
    <cfRule type="duplicateValues" dxfId="2289" priority="7485"/>
  </conditionalFormatting>
  <conditionalFormatting sqref="AW2538">
    <cfRule type="duplicateValues" dxfId="2288" priority="7475"/>
  </conditionalFormatting>
  <conditionalFormatting sqref="AW2539">
    <cfRule type="duplicateValues" dxfId="2287" priority="7459"/>
  </conditionalFormatting>
  <conditionalFormatting sqref="AW2542">
    <cfRule type="duplicateValues" dxfId="2286" priority="7501"/>
  </conditionalFormatting>
  <conditionalFormatting sqref="AW2595">
    <cfRule type="duplicateValues" dxfId="2285" priority="6785"/>
  </conditionalFormatting>
  <conditionalFormatting sqref="AW2661">
    <cfRule type="duplicateValues" dxfId="2284" priority="5972"/>
  </conditionalFormatting>
  <conditionalFormatting sqref="AW2662">
    <cfRule type="duplicateValues" dxfId="2283" priority="5956"/>
  </conditionalFormatting>
  <conditionalFormatting sqref="AW2663">
    <cfRule type="duplicateValues" dxfId="2282" priority="5940"/>
  </conditionalFormatting>
  <conditionalFormatting sqref="AW2664">
    <cfRule type="duplicateValues" dxfId="2281" priority="5924"/>
  </conditionalFormatting>
  <conditionalFormatting sqref="AW2665">
    <cfRule type="duplicateValues" dxfId="2280" priority="5908"/>
  </conditionalFormatting>
  <conditionalFormatting sqref="AW2666">
    <cfRule type="duplicateValues" dxfId="2279" priority="5892"/>
  </conditionalFormatting>
  <conditionalFormatting sqref="AW2667">
    <cfRule type="duplicateValues" dxfId="2278" priority="5877"/>
  </conditionalFormatting>
  <conditionalFormatting sqref="AW2668">
    <cfRule type="duplicateValues" dxfId="2277" priority="5863"/>
  </conditionalFormatting>
  <conditionalFormatting sqref="AW2669">
    <cfRule type="duplicateValues" dxfId="2276" priority="5847"/>
  </conditionalFormatting>
  <conditionalFormatting sqref="AW2670">
    <cfRule type="duplicateValues" dxfId="2275" priority="5817"/>
  </conditionalFormatting>
  <conditionalFormatting sqref="AW2671">
    <cfRule type="duplicateValues" dxfId="2274" priority="5804"/>
  </conditionalFormatting>
  <conditionalFormatting sqref="AW2672">
    <cfRule type="duplicateValues" dxfId="2273" priority="5788"/>
  </conditionalFormatting>
  <conditionalFormatting sqref="AW2673">
    <cfRule type="duplicateValues" dxfId="2272" priority="5760"/>
  </conditionalFormatting>
  <conditionalFormatting sqref="AW2674">
    <cfRule type="duplicateValues" dxfId="2271" priority="5774"/>
  </conditionalFormatting>
  <conditionalFormatting sqref="AW2675">
    <cfRule type="duplicateValues" dxfId="2270" priority="5724"/>
  </conditionalFormatting>
  <conditionalFormatting sqref="AW2676">
    <cfRule type="duplicateValues" dxfId="2269" priority="5708"/>
  </conditionalFormatting>
  <conditionalFormatting sqref="AW2677">
    <cfRule type="duplicateValues" dxfId="2268" priority="5740"/>
  </conditionalFormatting>
  <conditionalFormatting sqref="AW2678">
    <cfRule type="duplicateValues" dxfId="2267" priority="5697"/>
  </conditionalFormatting>
  <conditionalFormatting sqref="AW2679">
    <cfRule type="duplicateValues" dxfId="2266" priority="5749"/>
  </conditionalFormatting>
  <conditionalFormatting sqref="AW2680">
    <cfRule type="duplicateValues" dxfId="2265" priority="5683"/>
  </conditionalFormatting>
  <conditionalFormatting sqref="AW2681">
    <cfRule type="duplicateValues" dxfId="2264" priority="5672"/>
  </conditionalFormatting>
  <conditionalFormatting sqref="AW2682">
    <cfRule type="duplicateValues" dxfId="2263" priority="5661"/>
  </conditionalFormatting>
  <conditionalFormatting sqref="AW2683">
    <cfRule type="duplicateValues" dxfId="2262" priority="5650"/>
  </conditionalFormatting>
  <conditionalFormatting sqref="AW2684">
    <cfRule type="duplicateValues" dxfId="2261" priority="5632"/>
  </conditionalFormatting>
  <conditionalFormatting sqref="AW2685">
    <cfRule type="duplicateValues" dxfId="2260" priority="5622"/>
  </conditionalFormatting>
  <conditionalFormatting sqref="AW2686">
    <cfRule type="duplicateValues" dxfId="2259" priority="5606"/>
  </conditionalFormatting>
  <conditionalFormatting sqref="AW2687">
    <cfRule type="duplicateValues" dxfId="2258" priority="5600"/>
  </conditionalFormatting>
  <conditionalFormatting sqref="AW2688">
    <cfRule type="duplicateValues" dxfId="2257" priority="5590"/>
  </conditionalFormatting>
  <conditionalFormatting sqref="AW2689">
    <cfRule type="duplicateValues" dxfId="2256" priority="5586"/>
  </conditionalFormatting>
  <conditionalFormatting sqref="AW2690">
    <cfRule type="duplicateValues" dxfId="2255" priority="5578"/>
  </conditionalFormatting>
  <conditionalFormatting sqref="AW2691">
    <cfRule type="duplicateValues" dxfId="2254" priority="5573"/>
  </conditionalFormatting>
  <conditionalFormatting sqref="AW2692">
    <cfRule type="duplicateValues" dxfId="2253" priority="5563"/>
  </conditionalFormatting>
  <conditionalFormatting sqref="AW2693">
    <cfRule type="duplicateValues" dxfId="2252" priority="5552"/>
  </conditionalFormatting>
  <conditionalFormatting sqref="AW2694">
    <cfRule type="duplicateValues" dxfId="2251" priority="5541"/>
  </conditionalFormatting>
  <conditionalFormatting sqref="AW2695">
    <cfRule type="duplicateValues" dxfId="2250" priority="5508"/>
  </conditionalFormatting>
  <conditionalFormatting sqref="AW2696">
    <cfRule type="duplicateValues" dxfId="2249" priority="5499"/>
  </conditionalFormatting>
  <conditionalFormatting sqref="AW2701">
    <cfRule type="duplicateValues" dxfId="2248" priority="5530"/>
  </conditionalFormatting>
  <conditionalFormatting sqref="AW2702">
    <cfRule type="duplicateValues" dxfId="2247" priority="5465"/>
  </conditionalFormatting>
  <conditionalFormatting sqref="AW2703">
    <cfRule type="duplicateValues" dxfId="2246" priority="5460"/>
  </conditionalFormatting>
  <conditionalFormatting sqref="AW2704">
    <cfRule type="duplicateValues" dxfId="2245" priority="5156"/>
  </conditionalFormatting>
  <conditionalFormatting sqref="AW2705">
    <cfRule type="duplicateValues" dxfId="2244" priority="5151"/>
  </conditionalFormatting>
  <conditionalFormatting sqref="AW2706">
    <cfRule type="duplicateValues" dxfId="2243" priority="5142"/>
  </conditionalFormatting>
  <conditionalFormatting sqref="AW2707">
    <cfRule type="duplicateValues" dxfId="2242" priority="5137"/>
  </conditionalFormatting>
  <conditionalFormatting sqref="AW2708">
    <cfRule type="duplicateValues" dxfId="2241" priority="5132"/>
  </conditionalFormatting>
  <conditionalFormatting sqref="AW2709">
    <cfRule type="duplicateValues" dxfId="2240" priority="5127"/>
  </conditionalFormatting>
  <conditionalFormatting sqref="AW2710">
    <cfRule type="duplicateValues" dxfId="2239" priority="5122"/>
  </conditionalFormatting>
  <conditionalFormatting sqref="AW2711">
    <cfRule type="duplicateValues" dxfId="2238" priority="5117"/>
  </conditionalFormatting>
  <conditionalFormatting sqref="AW2712">
    <cfRule type="duplicateValues" dxfId="2237" priority="5143"/>
  </conditionalFormatting>
  <conditionalFormatting sqref="AW2713">
    <cfRule type="duplicateValues" dxfId="2236" priority="5111"/>
  </conditionalFormatting>
  <conditionalFormatting sqref="AW2714">
    <cfRule type="duplicateValues" dxfId="2235" priority="5091"/>
  </conditionalFormatting>
  <conditionalFormatting sqref="AW2715">
    <cfRule type="duplicateValues" dxfId="2234" priority="5519"/>
  </conditionalFormatting>
  <conditionalFormatting sqref="AW2716">
    <cfRule type="duplicateValues" dxfId="2233" priority="5080"/>
  </conditionalFormatting>
  <conditionalFormatting sqref="AW2717">
    <cfRule type="duplicateValues" dxfId="2232" priority="5102"/>
  </conditionalFormatting>
  <conditionalFormatting sqref="AW2718">
    <cfRule type="duplicateValues" dxfId="2231" priority="5069"/>
  </conditionalFormatting>
  <conditionalFormatting sqref="AW2719">
    <cfRule type="duplicateValues" dxfId="2230" priority="5057"/>
  </conditionalFormatting>
  <conditionalFormatting sqref="AW2720">
    <cfRule type="duplicateValues" dxfId="2229" priority="5046"/>
  </conditionalFormatting>
  <conditionalFormatting sqref="AW2721">
    <cfRule type="duplicateValues" dxfId="2228" priority="5035"/>
  </conditionalFormatting>
  <conditionalFormatting sqref="AW2722">
    <cfRule type="duplicateValues" dxfId="2227" priority="5004"/>
  </conditionalFormatting>
  <conditionalFormatting sqref="AW2723">
    <cfRule type="duplicateValues" dxfId="2226" priority="5015"/>
  </conditionalFormatting>
  <conditionalFormatting sqref="AW2724">
    <cfRule type="duplicateValues" dxfId="2225" priority="5026"/>
  </conditionalFormatting>
  <conditionalFormatting sqref="AW2725">
    <cfRule type="duplicateValues" dxfId="2224" priority="4975"/>
  </conditionalFormatting>
  <conditionalFormatting sqref="AW2726">
    <cfRule type="duplicateValues" dxfId="2223" priority="4953"/>
  </conditionalFormatting>
  <conditionalFormatting sqref="AW2727">
    <cfRule type="duplicateValues" dxfId="2222" priority="4964"/>
  </conditionalFormatting>
  <conditionalFormatting sqref="AW2728">
    <cfRule type="duplicateValues" dxfId="2221" priority="4942"/>
  </conditionalFormatting>
  <conditionalFormatting sqref="AW2729">
    <cfRule type="duplicateValues" dxfId="2220" priority="4933"/>
  </conditionalFormatting>
  <conditionalFormatting sqref="AW2730">
    <cfRule type="duplicateValues" dxfId="2219" priority="4922"/>
  </conditionalFormatting>
  <conditionalFormatting sqref="AW2731">
    <cfRule type="duplicateValues" dxfId="2218" priority="4911"/>
  </conditionalFormatting>
  <conditionalFormatting sqref="AW2732">
    <cfRule type="duplicateValues" dxfId="2217" priority="4900"/>
  </conditionalFormatting>
  <conditionalFormatting sqref="AW2733">
    <cfRule type="duplicateValues" dxfId="2216" priority="4893"/>
  </conditionalFormatting>
  <conditionalFormatting sqref="AW2734">
    <cfRule type="duplicateValues" dxfId="2215" priority="4886"/>
  </conditionalFormatting>
  <conditionalFormatting sqref="AW2735">
    <cfRule type="duplicateValues" dxfId="2214" priority="4872"/>
  </conditionalFormatting>
  <conditionalFormatting sqref="AW2736">
    <cfRule type="duplicateValues" dxfId="2213" priority="4865"/>
  </conditionalFormatting>
  <conditionalFormatting sqref="AW2737">
    <cfRule type="duplicateValues" dxfId="2212" priority="4844"/>
  </conditionalFormatting>
  <conditionalFormatting sqref="AW2738">
    <cfRule type="duplicateValues" dxfId="2211" priority="4833"/>
  </conditionalFormatting>
  <conditionalFormatting sqref="AW2739">
    <cfRule type="duplicateValues" dxfId="2210" priority="4824"/>
  </conditionalFormatting>
  <conditionalFormatting sqref="AW2740">
    <cfRule type="duplicateValues" dxfId="2209" priority="4813"/>
  </conditionalFormatting>
  <conditionalFormatting sqref="AW2741">
    <cfRule type="duplicateValues" dxfId="2208" priority="4804"/>
  </conditionalFormatting>
  <conditionalFormatting sqref="AW2742">
    <cfRule type="duplicateValues" dxfId="2207" priority="4795"/>
  </conditionalFormatting>
  <conditionalFormatting sqref="AW2743">
    <cfRule type="duplicateValues" dxfId="2206" priority="4786"/>
  </conditionalFormatting>
  <conditionalFormatting sqref="AW2744">
    <cfRule type="duplicateValues" dxfId="2205" priority="4777"/>
  </conditionalFormatting>
  <conditionalFormatting sqref="AW2745">
    <cfRule type="duplicateValues" dxfId="2204" priority="4766"/>
  </conditionalFormatting>
  <conditionalFormatting sqref="AW2746">
    <cfRule type="duplicateValues" dxfId="2203" priority="4757"/>
  </conditionalFormatting>
  <conditionalFormatting sqref="AW2747">
    <cfRule type="duplicateValues" dxfId="2202" priority="4746"/>
  </conditionalFormatting>
  <conditionalFormatting sqref="AW2748">
    <cfRule type="duplicateValues" dxfId="2201" priority="4720"/>
  </conditionalFormatting>
  <conditionalFormatting sqref="AW2749">
    <cfRule type="duplicateValues" dxfId="2200" priority="4702"/>
  </conditionalFormatting>
  <conditionalFormatting sqref="AW2750">
    <cfRule type="duplicateValues" dxfId="2199" priority="4680"/>
  </conditionalFormatting>
  <conditionalFormatting sqref="AW2751">
    <cfRule type="duplicateValues" dxfId="2198" priority="4678"/>
  </conditionalFormatting>
  <conditionalFormatting sqref="AW2752">
    <cfRule type="duplicateValues" dxfId="2197" priority="4674"/>
  </conditionalFormatting>
  <conditionalFormatting sqref="AW2753">
    <cfRule type="duplicateValues" dxfId="2196" priority="4670"/>
  </conditionalFormatting>
  <conditionalFormatting sqref="AW2754">
    <cfRule type="duplicateValues" dxfId="2195" priority="4691"/>
  </conditionalFormatting>
  <conditionalFormatting sqref="AW2755">
    <cfRule type="duplicateValues" dxfId="2194" priority="4643"/>
  </conditionalFormatting>
  <conditionalFormatting sqref="AW2756">
    <cfRule type="duplicateValues" dxfId="2193" priority="4624"/>
  </conditionalFormatting>
  <conditionalFormatting sqref="AW2757">
    <cfRule type="duplicateValues" dxfId="2192" priority="4636"/>
  </conditionalFormatting>
  <conditionalFormatting sqref="AW2758">
    <cfRule type="duplicateValues" dxfId="2191" priority="4620"/>
  </conditionalFormatting>
  <conditionalFormatting sqref="AW2759">
    <cfRule type="duplicateValues" dxfId="2190" priority="4616"/>
  </conditionalFormatting>
  <conditionalFormatting sqref="AW2760">
    <cfRule type="duplicateValues" dxfId="2189" priority="4608"/>
  </conditionalFormatting>
  <conditionalFormatting sqref="AW2761">
    <cfRule type="duplicateValues" dxfId="2188" priority="4612"/>
  </conditionalFormatting>
  <conditionalFormatting sqref="AW2762">
    <cfRule type="duplicateValues" dxfId="2187" priority="4600"/>
  </conditionalFormatting>
  <conditionalFormatting sqref="AW2763">
    <cfRule type="duplicateValues" dxfId="2186" priority="4585"/>
  </conditionalFormatting>
  <conditionalFormatting sqref="AW2764">
    <cfRule type="duplicateValues" dxfId="2185" priority="4569"/>
  </conditionalFormatting>
  <conditionalFormatting sqref="AW2765">
    <cfRule type="duplicateValues" dxfId="2184" priority="4549"/>
  </conditionalFormatting>
  <conditionalFormatting sqref="AW2766">
    <cfRule type="duplicateValues" dxfId="2183" priority="4532"/>
  </conditionalFormatting>
  <conditionalFormatting sqref="AW2767">
    <cfRule type="duplicateValues" dxfId="2182" priority="4512"/>
  </conditionalFormatting>
  <conditionalFormatting sqref="AW2768">
    <cfRule type="duplicateValues" dxfId="2181" priority="4485"/>
  </conditionalFormatting>
  <conditionalFormatting sqref="AW2769">
    <cfRule type="duplicateValues" dxfId="2180" priority="4492"/>
  </conditionalFormatting>
  <conditionalFormatting sqref="AW2770">
    <cfRule type="duplicateValues" dxfId="2179" priority="4468"/>
  </conditionalFormatting>
  <conditionalFormatting sqref="AW2771">
    <cfRule type="duplicateValues" dxfId="2178" priority="4448"/>
  </conditionalFormatting>
  <conditionalFormatting sqref="AW2772">
    <cfRule type="duplicateValues" dxfId="2177" priority="4428"/>
  </conditionalFormatting>
  <conditionalFormatting sqref="AW2773">
    <cfRule type="duplicateValues" dxfId="2176" priority="4417"/>
  </conditionalFormatting>
  <conditionalFormatting sqref="AW2774">
    <cfRule type="duplicateValues" dxfId="2175" priority="4408"/>
  </conditionalFormatting>
  <conditionalFormatting sqref="AW2775">
    <cfRule type="duplicateValues" dxfId="2174" priority="4397"/>
  </conditionalFormatting>
  <conditionalFormatting sqref="AW2776">
    <cfRule type="duplicateValues" dxfId="2173" priority="4388"/>
  </conditionalFormatting>
  <conditionalFormatting sqref="AW2777">
    <cfRule type="duplicateValues" dxfId="2172" priority="4379"/>
  </conditionalFormatting>
  <conditionalFormatting sqref="AW2778">
    <cfRule type="duplicateValues" dxfId="2171" priority="4370"/>
  </conditionalFormatting>
  <conditionalFormatting sqref="AW2779">
    <cfRule type="duplicateValues" dxfId="2170" priority="4350"/>
  </conditionalFormatting>
  <conditionalFormatting sqref="AW2780">
    <cfRule type="duplicateValues" dxfId="2169" priority="4359"/>
  </conditionalFormatting>
  <conditionalFormatting sqref="AW2781">
    <cfRule type="duplicateValues" dxfId="2168" priority="4341"/>
  </conditionalFormatting>
  <conditionalFormatting sqref="AW2782">
    <cfRule type="duplicateValues" dxfId="2167" priority="4319"/>
  </conditionalFormatting>
  <conditionalFormatting sqref="AW2783">
    <cfRule type="duplicateValues" dxfId="2166" priority="4308"/>
  </conditionalFormatting>
  <conditionalFormatting sqref="AW2784">
    <cfRule type="duplicateValues" dxfId="2165" priority="4299"/>
  </conditionalFormatting>
  <conditionalFormatting sqref="AW2785">
    <cfRule type="duplicateValues" dxfId="2164" priority="4290"/>
  </conditionalFormatting>
  <conditionalFormatting sqref="AW2786">
    <cfRule type="duplicateValues" dxfId="2163" priority="4279"/>
  </conditionalFormatting>
  <conditionalFormatting sqref="AW2787">
    <cfRule type="duplicateValues" dxfId="2162" priority="4330"/>
  </conditionalFormatting>
  <conditionalFormatting sqref="AW2788">
    <cfRule type="duplicateValues" dxfId="2161" priority="4268"/>
  </conditionalFormatting>
  <conditionalFormatting sqref="AW2789">
    <cfRule type="duplicateValues" dxfId="2160" priority="4248"/>
  </conditionalFormatting>
  <conditionalFormatting sqref="AW2790">
    <cfRule type="duplicateValues" dxfId="2159" priority="4237"/>
  </conditionalFormatting>
  <conditionalFormatting sqref="AW2791">
    <cfRule type="duplicateValues" dxfId="2158" priority="4259"/>
  </conditionalFormatting>
  <conditionalFormatting sqref="AW2792">
    <cfRule type="duplicateValues" dxfId="2157" priority="4210"/>
  </conditionalFormatting>
  <conditionalFormatting sqref="AW2793">
    <cfRule type="duplicateValues" dxfId="2156" priority="4220"/>
  </conditionalFormatting>
  <conditionalFormatting sqref="AW2794">
    <cfRule type="duplicateValues" dxfId="2155" priority="4206"/>
  </conditionalFormatting>
  <conditionalFormatting sqref="AW2795">
    <cfRule type="duplicateValues" dxfId="2154" priority="4195"/>
  </conditionalFormatting>
  <conditionalFormatting sqref="AW2796">
    <cfRule type="duplicateValues" dxfId="2153" priority="4185"/>
  </conditionalFormatting>
  <conditionalFormatting sqref="AW2797">
    <cfRule type="duplicateValues" dxfId="2152" priority="4175"/>
  </conditionalFormatting>
  <conditionalFormatting sqref="AW2798">
    <cfRule type="duplicateValues" dxfId="2151" priority="4157"/>
  </conditionalFormatting>
  <conditionalFormatting sqref="AW2799">
    <cfRule type="duplicateValues" dxfId="2150" priority="4128"/>
  </conditionalFormatting>
  <conditionalFormatting sqref="AW2800">
    <cfRule type="duplicateValues" dxfId="2149" priority="4117"/>
  </conditionalFormatting>
  <conditionalFormatting sqref="AW2801">
    <cfRule type="duplicateValues" dxfId="2148" priority="4113"/>
  </conditionalFormatting>
  <conditionalFormatting sqref="AW2802">
    <cfRule type="duplicateValues" dxfId="2147" priority="4103"/>
  </conditionalFormatting>
  <conditionalFormatting sqref="AW2803">
    <cfRule type="duplicateValues" dxfId="2146" priority="4089"/>
  </conditionalFormatting>
  <conditionalFormatting sqref="AW2804">
    <cfRule type="duplicateValues" dxfId="2145" priority="4093"/>
  </conditionalFormatting>
  <conditionalFormatting sqref="AW2805">
    <cfRule type="duplicateValues" dxfId="2144" priority="4146"/>
  </conditionalFormatting>
  <conditionalFormatting sqref="AW2806">
    <cfRule type="duplicateValues" dxfId="2143" priority="4060"/>
  </conditionalFormatting>
  <conditionalFormatting sqref="AW2807">
    <cfRule type="duplicateValues" dxfId="2142" priority="4037"/>
  </conditionalFormatting>
  <conditionalFormatting sqref="AW2808">
    <cfRule type="duplicateValues" dxfId="2141" priority="4048"/>
  </conditionalFormatting>
  <conditionalFormatting sqref="AW2809">
    <cfRule type="duplicateValues" dxfId="2140" priority="4068"/>
  </conditionalFormatting>
  <conditionalFormatting sqref="AW2810">
    <cfRule type="duplicateValues" dxfId="2139" priority="4026"/>
  </conditionalFormatting>
  <conditionalFormatting sqref="AW2811">
    <cfRule type="duplicateValues" dxfId="2138" priority="4011"/>
  </conditionalFormatting>
  <conditionalFormatting sqref="AW2812">
    <cfRule type="duplicateValues" dxfId="2137" priority="4009"/>
  </conditionalFormatting>
  <conditionalFormatting sqref="AW2813">
    <cfRule type="duplicateValues" dxfId="2136" priority="4007"/>
  </conditionalFormatting>
  <conditionalFormatting sqref="AW2814">
    <cfRule type="duplicateValues" dxfId="2135" priority="4005"/>
  </conditionalFormatting>
  <conditionalFormatting sqref="AW2815">
    <cfRule type="duplicateValues" dxfId="2134" priority="3997"/>
  </conditionalFormatting>
  <conditionalFormatting sqref="AW2816">
    <cfRule type="duplicateValues" dxfId="2133" priority="3991"/>
  </conditionalFormatting>
  <conditionalFormatting sqref="AW2817">
    <cfRule type="duplicateValues" dxfId="2132" priority="3985"/>
  </conditionalFormatting>
  <conditionalFormatting sqref="AW2818">
    <cfRule type="duplicateValues" dxfId="2131" priority="3980"/>
  </conditionalFormatting>
  <conditionalFormatting sqref="AW2819">
    <cfRule type="duplicateValues" dxfId="2130" priority="3962"/>
  </conditionalFormatting>
  <conditionalFormatting sqref="AW2820">
    <cfRule type="duplicateValues" dxfId="2129" priority="3942"/>
  </conditionalFormatting>
  <conditionalFormatting sqref="AW2821">
    <cfRule type="duplicateValues" dxfId="2128" priority="3925"/>
  </conditionalFormatting>
  <conditionalFormatting sqref="AW2822">
    <cfRule type="duplicateValues" dxfId="2127" priority="3905"/>
  </conditionalFormatting>
  <conditionalFormatting sqref="AW2823">
    <cfRule type="duplicateValues" dxfId="2126" priority="3887"/>
  </conditionalFormatting>
  <conditionalFormatting sqref="AW2824">
    <cfRule type="duplicateValues" dxfId="2125" priority="3870"/>
  </conditionalFormatting>
  <conditionalFormatting sqref="AW2825">
    <cfRule type="duplicateValues" dxfId="2124" priority="3851"/>
  </conditionalFormatting>
  <conditionalFormatting sqref="AW2826">
    <cfRule type="duplicateValues" dxfId="2123" priority="3832"/>
  </conditionalFormatting>
  <conditionalFormatting sqref="AW2827">
    <cfRule type="duplicateValues" dxfId="2122" priority="3781"/>
  </conditionalFormatting>
  <conditionalFormatting sqref="AW2828">
    <cfRule type="duplicateValues" dxfId="2121" priority="3764"/>
  </conditionalFormatting>
  <conditionalFormatting sqref="AW2829">
    <cfRule type="duplicateValues" dxfId="2120" priority="3802"/>
  </conditionalFormatting>
  <conditionalFormatting sqref="AW2830">
    <cfRule type="duplicateValues" dxfId="2119" priority="3748"/>
  </conditionalFormatting>
  <conditionalFormatting sqref="AW2831">
    <cfRule type="duplicateValues" dxfId="2118" priority="3722"/>
  </conditionalFormatting>
  <conditionalFormatting sqref="AW2832">
    <cfRule type="duplicateValues" dxfId="2117" priority="3703"/>
  </conditionalFormatting>
  <conditionalFormatting sqref="AW2833">
    <cfRule type="duplicateValues" dxfId="2116" priority="3683"/>
  </conditionalFormatting>
  <conditionalFormatting sqref="AW2834">
    <cfRule type="duplicateValues" dxfId="2115" priority="3741"/>
  </conditionalFormatting>
  <conditionalFormatting sqref="AW2835">
    <cfRule type="duplicateValues" dxfId="2114" priority="3663"/>
  </conditionalFormatting>
  <conditionalFormatting sqref="AW2836">
    <cfRule type="duplicateValues" dxfId="2113" priority="3646"/>
  </conditionalFormatting>
  <conditionalFormatting sqref="AW2837">
    <cfRule type="duplicateValues" dxfId="2112" priority="3629"/>
  </conditionalFormatting>
  <conditionalFormatting sqref="AW2838">
    <cfRule type="duplicateValues" dxfId="2111" priority="3612"/>
  </conditionalFormatting>
  <conditionalFormatting sqref="AW2839">
    <cfRule type="duplicateValues" dxfId="2110" priority="3592"/>
  </conditionalFormatting>
  <conditionalFormatting sqref="AW2840 AW2842">
    <cfRule type="duplicateValues" dxfId="2109" priority="3555"/>
  </conditionalFormatting>
  <conditionalFormatting sqref="AW2841">
    <cfRule type="duplicateValues" dxfId="2108" priority="3431"/>
  </conditionalFormatting>
  <conditionalFormatting sqref="AW2843">
    <cfRule type="duplicateValues" dxfId="2107" priority="3535"/>
  </conditionalFormatting>
  <conditionalFormatting sqref="AW2844">
    <cfRule type="duplicateValues" dxfId="2106" priority="3522"/>
  </conditionalFormatting>
  <conditionalFormatting sqref="AW2845">
    <cfRule type="duplicateValues" dxfId="2105" priority="3502"/>
  </conditionalFormatting>
  <conditionalFormatting sqref="AW2846">
    <cfRule type="duplicateValues" dxfId="2104" priority="3482"/>
  </conditionalFormatting>
  <conditionalFormatting sqref="AW2847">
    <cfRule type="duplicateValues" dxfId="2103" priority="3463"/>
  </conditionalFormatting>
  <conditionalFormatting sqref="AW2848">
    <cfRule type="duplicateValues" dxfId="2102" priority="3443"/>
  </conditionalFormatting>
  <conditionalFormatting sqref="AW2849">
    <cfRule type="duplicateValues" dxfId="2101" priority="3400"/>
  </conditionalFormatting>
  <conditionalFormatting sqref="AW2850">
    <cfRule type="duplicateValues" dxfId="2100" priority="3354"/>
  </conditionalFormatting>
  <conditionalFormatting sqref="AW2851">
    <cfRule type="duplicateValues" dxfId="2099" priority="3350"/>
  </conditionalFormatting>
  <conditionalFormatting sqref="AW2852">
    <cfRule type="duplicateValues" dxfId="2098" priority="3333"/>
  </conditionalFormatting>
  <conditionalFormatting sqref="AW2853">
    <cfRule type="duplicateValues" dxfId="2097" priority="3331"/>
  </conditionalFormatting>
  <conditionalFormatting sqref="AW2854">
    <cfRule type="duplicateValues" dxfId="2096" priority="3307"/>
  </conditionalFormatting>
  <conditionalFormatting sqref="AW2855">
    <cfRule type="duplicateValues" dxfId="2095" priority="3287"/>
  </conditionalFormatting>
  <conditionalFormatting sqref="AW2857">
    <cfRule type="duplicateValues" dxfId="2094" priority="3266"/>
  </conditionalFormatting>
  <conditionalFormatting sqref="AW2858">
    <cfRule type="duplicateValues" dxfId="2093" priority="3246"/>
  </conditionalFormatting>
  <conditionalFormatting sqref="AW2859">
    <cfRule type="duplicateValues" dxfId="2092" priority="3226"/>
  </conditionalFormatting>
  <conditionalFormatting sqref="AW2860">
    <cfRule type="duplicateValues" dxfId="2091" priority="3206"/>
  </conditionalFormatting>
  <conditionalFormatting sqref="AW2861">
    <cfRule type="duplicateValues" dxfId="2090" priority="3189"/>
  </conditionalFormatting>
  <conditionalFormatting sqref="AW2862">
    <cfRule type="duplicateValues" dxfId="2089" priority="3176"/>
  </conditionalFormatting>
  <conditionalFormatting sqref="AW2863">
    <cfRule type="duplicateValues" dxfId="2088" priority="3159"/>
  </conditionalFormatting>
  <conditionalFormatting sqref="AW2864">
    <cfRule type="duplicateValues" dxfId="2087" priority="3139"/>
  </conditionalFormatting>
  <conditionalFormatting sqref="AW2865">
    <cfRule type="duplicateValues" dxfId="2086" priority="3119"/>
  </conditionalFormatting>
  <conditionalFormatting sqref="AW2866">
    <cfRule type="duplicateValues" dxfId="2085" priority="3324"/>
  </conditionalFormatting>
  <dataValidations count="3">
    <dataValidation type="list" allowBlank="1" showInputMessage="1" showErrorMessage="1" sqref="I1665 BC1572 Q150 Q450 Q724 Q196 BC1574 AG813:AG838 AG166:AG178 BE111:BE164 Q307 Q153 BE180:BE246 BE75:BE76 I1803 BE78:BE91 Q41 BC111:BC178 Q160 BC93:BC109 BC4 BE93:BE109 BE166:BE178 AG248:AG302 BC1:BC2 G166:G178 AG180:AG246 BE248:BE302 Q234:Q235 BC180:BC302 G180:G246 I1 BC6:BC73 Q377 BE6:BE73 BC895:BC899 BC1565 BE431:BE455 Q423 BE395:BE429 AG457:AG464 Q455 BE457:BE464 AG466:AG484 AG486:AG583 BC75:BC91 Q459 BC304:BC455 AG790 BE304:BE393 BE466:BE569 Q89 AG754:AG757 AG723:AG724 AG701:AG704 AG719 J1035:K1084 Q227 I1759 I1732 Q715 Q719 Q350 Q693 BE691:BE717 AG706:AG713 AG597:AG598 Q698 Q471 Q119 I1763 G701 Q249 G650:G652 G640 G645 G643 G637 G635 G630:G631 G624 G622 G615:G618 G607 G612 AG603:AG604 AG595 BE658 BE604 I1431 Q336 AG591 AG601 AG607 AG588:AG589 AG658 AG762 Q271 Q572 Q133 G601 G591:G592 G588 AG765 G754 G756:G757 Q396 G761 AG841 BE892 J891:K893 AG876 I1790:I1792 BE795:BE806 AG891:AG893 AG795 AH836 AG78:AG109 AG793 AG809 AG803:AG807 AG799:AG801 AG844 AH838 AG895 Q427 Q807 Q431 Q834 Q372 I1751 Q18 Q57:Q59 I1773 Q63 Q33 I825 Q816 Q229 I1807 G813 G818 G815:G816 G807:G810 AG1667 AG788 Q14 AG784 G763:G764 BE903 G771 G769 G766:G767 Q771 Q44 Q765 Q775 I2037 Q390:Q391 AG780 AG778 AG775 AG769 AG771 AG979 BE784 I1706 BC1149 BC1134:BC1135 BC1146:BC1147 BC1138:BC1140 BC1142:BC1143 BC1189:BC1191 BC1123 BC1105:BC1111 BC1176 BC1125:BC1132 Q174 BC1004 BE1004 Q255:Q256 BE983 BC983 AG1004 AG995 AG990:AG993 AG1018 Q521 AG1014:AG1016 AG1068 AG1030 BC1018:BC1019 BE1017:BE1018 AG1098 G1020:G1021 BE1030 BC1030 AG1266 I1767 Q523 BE1068 G1030 BC1068 I220 AG1280:AG1281 Q318 AG1284:AG1285 AG1197 BE1098 BC1119:BC1121 AG1009 Q94 Q490 AG923 BE979 BC923 AG983 BE909 I1000:I1002 BC916:BC917 BC957:BC966 Q96 BC968 BE930 Q348 G931 J1590:K1590 AG987 AG1011:AG1012 BC929:BC931 BC979 AG928:AG930 AG909 AG726:AG728 BC1179:BC1180 Q326 Q205:Q206 I541 BC1515 BC1525:BC1526 AG111:AG164 G731 BC1581 AG731:AG733 BC1168:BC1169 BC695:BC893 AG6:AG76 BC457:BC693 AG304:AG455 AG903 Q275 BC1570 BC1562 BC1529 BC1114:BC1117 BC1576:BC1579 Q148 Q398:Q399 I1018:K1018 BC1171:BC1174 BC1151:BC1166 J1558:K1558 Q209 I746:I748 I498:I499 I1070:I1074 I753 I240 I386 J647:K652 I1007:I1008 I374 I551 I750:K750 G664 J979:K979 I465 I755 I795 AG999:AG1000 I416 I563 J457:K461 J6:K46 I662 J555:K594 I1015 I139:I140 I225 I1270:I1271 I590:I592 I658 I1742 I173 J1098:K1098 I845 I71 I968 I356 J928:K931 I604 I1299:I1300 J903:K903 I437 I1091 I785 I1081 J986:K1000 J1707:K1708 Q212 I724 Q145 I831:I832 J111:K164 I74 I543 J719:K730 J807:K852 I1028:I1029 G6:G73 J685:K712 I262:I264 I1310:I1312 I294:I295 I501:I502 I1059:I1060 I596 I1050 J166:K246 I394:I395 I1262 I183 I1267 J983:K983 I1598 I1274 J777:K790 I537 I1192:K1192 I598 I1738 I413 J683:K683 I1678 I1053 J1020:K1025 I1634 I1593 I1788 I342:I343 J1132:K1132 I876 J876:K878 I315 I1281 I616 I91 I378:I379 I632 J463:K510 I86 I77 G1098 G703:G710 G776:G788 J675:K676 I1035 I430 I11 G1018 I39 Q1 I694 I43 I24:I30 I1048 I60 G75:G109 J48:K109 I81:I82 I66 I125:I127 I130:I131 I1294 I149 I629 I159 I170 I1314 I627 I194 I121 J1667:K1667 I213 I654 I222 I251 G248:G302 J248:K302 I696 I257 I260 I49 I255 I291 I594 I286 I289 I270 I1078 I304 I306 I435 BC901:BC909 I329 I229:I231 I351 G304:G429 I358 J512:K553 I362 I366 I487:I488 I372 I382 I1643 I673:K673 I345 G824 I425 I427 I1323:I1324 G431:G455 J304:K455 I463 I409 I406 I909:K909 I480 I834 I769:K771 G457:G577 I475:I476 I494 I483:I484 I666 I840:I842 I522 I525:I526 I161 I1591 I1329 I644 I565 I900:K900 I1292 I570 I585 I606 J865:K865 I515 I611:I612 I614 I623 I634 I1288 I1587 I608:I609 I318 I509:I510 I1306:I1307 I998 J732:K740 I715 G715:G717 J715:K717 I720 G719:G727 I729 I370 I734:I735 I512 I530:I532 J743:K748 I738 J752:K757 I777 J773:K775 I781 I1010 I980 G979 G983 I556:I557 J1028:K1033 I1031:I1032 I22 I1316 G111:G164 I1038:I1039 I1055:I1056 I279:I280 J1265:K1333 I774:I775 I793 I874 I854 I867 I878 I492 I938 I941 I992 I949 I951 I954:I955 I957:I958 I960 I962 I136:I137 I970 I1277 I978 I401 I1611 I1658 I1095 I1123 I1139 I1134:I1135 I689:I691 I1143 I505 I1227 I1234 I1246 I155 I1343 I1023:I1024 I1349 I1354 I1359 I1362 I1364 I1367 I1369 I1373 I1379 I1392 I1399 I1693 I1669 I1414 G929 I1713 I1728 I1697 I1440 G891:G892 I1454:I1455 I1459 I1463 I1646 I1467 I1470 I1688:I1690 I1489 I1497:I1498 I1506 I1514:I1515 I1636 I1529 I1683 I1482 I1559 I1565 I1570 I1574 I1578 I1583 J654:K669 G655:G662 J596:K645 G604 G909 I821:I822 G821:G822 J1003:K1016 G1004 I620 G620 I1004 I473" xr:uid="{00000000-0002-0000-0600-000000000000}">
      <formula1>#REF!</formula1>
    </dataValidation>
    <dataValidation type="list" allowBlank="1" showInputMessage="1" showErrorMessage="1" sqref="BC694" xr:uid="{00000000-0002-0000-0600-000001000000}">
      <formula1>CESION</formula1>
    </dataValidation>
    <dataValidation type="list" allowBlank="1" showInputMessage="1" showErrorMessage="1" sqref="J917:K917" xr:uid="{00000000-0002-0000-0600-000002000000}">
      <formula1>"OPERATIVO, NO OPERATIVO,"</formula1>
    </dataValidation>
  </dataValidations>
  <hyperlinks>
    <hyperlink ref="H901" r:id="rId1" xr:uid="{00000000-0004-0000-0600-000000000000}"/>
    <hyperlink ref="BH2095" r:id="rId2" xr:uid="{00000000-0004-0000-0600-000001000000}"/>
    <hyperlink ref="M2545" r:id="rId3" xr:uid="{00000000-0004-0000-0600-000002000000}"/>
    <hyperlink ref="M2546" r:id="rId4" xr:uid="{00000000-0004-0000-0600-000003000000}"/>
    <hyperlink ref="M2547" r:id="rId5" xr:uid="{00000000-0004-0000-0600-000004000000}"/>
    <hyperlink ref="M2548" r:id="rId6" xr:uid="{00000000-0004-0000-0600-000005000000}"/>
    <hyperlink ref="M2549" r:id="rId7" xr:uid="{00000000-0004-0000-0600-000006000000}"/>
    <hyperlink ref="M2550" r:id="rId8" xr:uid="{00000000-0004-0000-0600-000007000000}"/>
    <hyperlink ref="M2553" r:id="rId9" xr:uid="{00000000-0004-0000-0600-000008000000}"/>
    <hyperlink ref="M2551" r:id="rId10" xr:uid="{00000000-0004-0000-0600-000009000000}"/>
    <hyperlink ref="M2552" r:id="rId11" xr:uid="{00000000-0004-0000-0600-00000A000000}"/>
    <hyperlink ref="M2557" r:id="rId12" xr:uid="{00000000-0004-0000-0600-00000B000000}"/>
    <hyperlink ref="M2575" r:id="rId13" xr:uid="{00000000-0004-0000-0600-00000C000000}"/>
    <hyperlink ref="M2555" r:id="rId14" xr:uid="{00000000-0004-0000-0600-00000D000000}"/>
    <hyperlink ref="M2559" r:id="rId15" xr:uid="{00000000-0004-0000-0600-00000E000000}"/>
    <hyperlink ref="M2554" r:id="rId16" xr:uid="{00000000-0004-0000-0600-00000F000000}"/>
    <hyperlink ref="M2556" r:id="rId17" xr:uid="{00000000-0004-0000-0600-000010000000}"/>
    <hyperlink ref="M2558" r:id="rId18" xr:uid="{00000000-0004-0000-0600-000011000000}"/>
    <hyperlink ref="M2561" r:id="rId19" xr:uid="{00000000-0004-0000-0600-000012000000}"/>
    <hyperlink ref="M2560" r:id="rId20" xr:uid="{00000000-0004-0000-0600-000013000000}"/>
    <hyperlink ref="M2562" r:id="rId21" xr:uid="{00000000-0004-0000-0600-000014000000}"/>
    <hyperlink ref="M2564" r:id="rId22" xr:uid="{00000000-0004-0000-0600-000015000000}"/>
    <hyperlink ref="M2565" r:id="rId23" xr:uid="{00000000-0004-0000-0600-000016000000}"/>
    <hyperlink ref="M2566" r:id="rId24" xr:uid="{00000000-0004-0000-0600-000017000000}"/>
    <hyperlink ref="M2567" r:id="rId25" xr:uid="{00000000-0004-0000-0600-000018000000}"/>
    <hyperlink ref="M2568" r:id="rId26" xr:uid="{00000000-0004-0000-0600-000019000000}"/>
    <hyperlink ref="M2569" r:id="rId27" xr:uid="{00000000-0004-0000-0600-00001A000000}"/>
    <hyperlink ref="M2570" r:id="rId28" xr:uid="{00000000-0004-0000-0600-00001B000000}"/>
    <hyperlink ref="M2571" r:id="rId29" xr:uid="{00000000-0004-0000-0600-00001C000000}"/>
    <hyperlink ref="M2572" r:id="rId30" xr:uid="{00000000-0004-0000-0600-00001D000000}"/>
    <hyperlink ref="M2563" r:id="rId31" xr:uid="{00000000-0004-0000-0600-00001E000000}"/>
    <hyperlink ref="M2573" r:id="rId32" xr:uid="{00000000-0004-0000-0600-00001F000000}"/>
    <hyperlink ref="M2574" r:id="rId33" xr:uid="{00000000-0004-0000-0600-000020000000}"/>
    <hyperlink ref="M2577" r:id="rId34" xr:uid="{00000000-0004-0000-0600-000021000000}"/>
    <hyperlink ref="M2576" r:id="rId35" xr:uid="{00000000-0004-0000-0600-000022000000}"/>
    <hyperlink ref="M2579" r:id="rId36" xr:uid="{00000000-0004-0000-0600-000023000000}"/>
    <hyperlink ref="M2578" r:id="rId37" xr:uid="{00000000-0004-0000-0600-000024000000}"/>
    <hyperlink ref="M2580" r:id="rId38" xr:uid="{00000000-0004-0000-0600-000025000000}"/>
    <hyperlink ref="M2581" r:id="rId39" xr:uid="{00000000-0004-0000-0600-000026000000}"/>
    <hyperlink ref="M2582" r:id="rId40" xr:uid="{00000000-0004-0000-0600-000027000000}"/>
    <hyperlink ref="M2583" r:id="rId41" xr:uid="{00000000-0004-0000-0600-000028000000}"/>
    <hyperlink ref="M2584" r:id="rId42" xr:uid="{00000000-0004-0000-0600-000029000000}"/>
    <hyperlink ref="M2585" r:id="rId43" xr:uid="{00000000-0004-0000-0600-00002A000000}"/>
    <hyperlink ref="M2586" r:id="rId44" xr:uid="{00000000-0004-0000-0600-00002B000000}"/>
    <hyperlink ref="M2587" r:id="rId45" xr:uid="{00000000-0004-0000-0600-00002C000000}"/>
    <hyperlink ref="M2588" r:id="rId46" xr:uid="{00000000-0004-0000-0600-00002D000000}"/>
    <hyperlink ref="M2589" r:id="rId47" xr:uid="{00000000-0004-0000-0600-00002E000000}"/>
    <hyperlink ref="M2590" r:id="rId48" xr:uid="{00000000-0004-0000-0600-00002F000000}"/>
    <hyperlink ref="M2591" r:id="rId49" xr:uid="{00000000-0004-0000-0600-000030000000}"/>
    <hyperlink ref="M2592" r:id="rId50" xr:uid="{00000000-0004-0000-0600-000031000000}"/>
    <hyperlink ref="M2593" r:id="rId51" xr:uid="{00000000-0004-0000-0600-000032000000}"/>
    <hyperlink ref="M2594" r:id="rId52" xr:uid="{00000000-0004-0000-0600-000033000000}"/>
    <hyperlink ref="M2595" r:id="rId53" xr:uid="{00000000-0004-0000-0600-000034000000}"/>
    <hyperlink ref="M2596" r:id="rId54" xr:uid="{00000000-0004-0000-0600-000035000000}"/>
    <hyperlink ref="M2597" r:id="rId55" xr:uid="{00000000-0004-0000-0600-000036000000}"/>
    <hyperlink ref="M2598" r:id="rId56" xr:uid="{00000000-0004-0000-0600-000037000000}"/>
    <hyperlink ref="M2599" r:id="rId57" xr:uid="{00000000-0004-0000-0600-000038000000}"/>
    <hyperlink ref="M2600" r:id="rId58" xr:uid="{00000000-0004-0000-0600-000039000000}"/>
    <hyperlink ref="M2601" r:id="rId59" xr:uid="{00000000-0004-0000-0600-00003A000000}"/>
    <hyperlink ref="M2602" r:id="rId60" xr:uid="{00000000-0004-0000-0600-00003B000000}"/>
    <hyperlink ref="M2603" r:id="rId61" xr:uid="{00000000-0004-0000-0600-00003C000000}"/>
    <hyperlink ref="M2604" r:id="rId62" xr:uid="{00000000-0004-0000-0600-00003D000000}"/>
    <hyperlink ref="M2605" r:id="rId63" xr:uid="{00000000-0004-0000-0600-00003E000000}"/>
    <hyperlink ref="M2606" r:id="rId64" xr:uid="{00000000-0004-0000-0600-00003F000000}"/>
    <hyperlink ref="M2607" r:id="rId65" xr:uid="{00000000-0004-0000-0600-000040000000}"/>
    <hyperlink ref="M2608" r:id="rId66" xr:uid="{00000000-0004-0000-0600-000041000000}"/>
    <hyperlink ref="M2609" r:id="rId67" xr:uid="{00000000-0004-0000-0600-000042000000}"/>
    <hyperlink ref="M2617" r:id="rId68" xr:uid="{00000000-0004-0000-0600-000043000000}"/>
    <hyperlink ref="M2610" r:id="rId69" xr:uid="{00000000-0004-0000-0600-000044000000}"/>
    <hyperlink ref="M2611" r:id="rId70" xr:uid="{00000000-0004-0000-0600-000045000000}"/>
    <hyperlink ref="M2612" r:id="rId71" xr:uid="{00000000-0004-0000-0600-000046000000}"/>
    <hyperlink ref="M2613" r:id="rId72" xr:uid="{00000000-0004-0000-0600-000047000000}"/>
    <hyperlink ref="M2614" r:id="rId73" xr:uid="{00000000-0004-0000-0600-000048000000}"/>
    <hyperlink ref="M2615" r:id="rId74" xr:uid="{00000000-0004-0000-0600-000049000000}"/>
    <hyperlink ref="M2616" r:id="rId75" xr:uid="{00000000-0004-0000-0600-00004A000000}"/>
    <hyperlink ref="M2618" r:id="rId76" xr:uid="{00000000-0004-0000-0600-00004B000000}"/>
    <hyperlink ref="M2619" r:id="rId77" xr:uid="{00000000-0004-0000-0600-00004C000000}"/>
    <hyperlink ref="M2620" r:id="rId78" xr:uid="{00000000-0004-0000-0600-00004D000000}"/>
    <hyperlink ref="M2621" r:id="rId79" xr:uid="{00000000-0004-0000-0600-00004E000000}"/>
    <hyperlink ref="M2622" r:id="rId80" xr:uid="{00000000-0004-0000-0600-00004F000000}"/>
    <hyperlink ref="M2623" r:id="rId81" xr:uid="{00000000-0004-0000-0600-000050000000}"/>
    <hyperlink ref="M2624" r:id="rId82" xr:uid="{00000000-0004-0000-0600-000051000000}"/>
    <hyperlink ref="M2625" r:id="rId83" xr:uid="{00000000-0004-0000-0600-000052000000}"/>
    <hyperlink ref="M2626" r:id="rId84" xr:uid="{00000000-0004-0000-0600-000053000000}"/>
    <hyperlink ref="M2627" r:id="rId85" xr:uid="{00000000-0004-0000-0600-000054000000}"/>
    <hyperlink ref="M2628" r:id="rId86" xr:uid="{00000000-0004-0000-0600-000055000000}"/>
    <hyperlink ref="M2629" r:id="rId87" xr:uid="{00000000-0004-0000-0600-000056000000}"/>
    <hyperlink ref="M2630" r:id="rId88" xr:uid="{00000000-0004-0000-0600-000057000000}"/>
    <hyperlink ref="M2631" r:id="rId89" xr:uid="{00000000-0004-0000-0600-000058000000}"/>
    <hyperlink ref="M2632" r:id="rId90" xr:uid="{00000000-0004-0000-0600-000059000000}"/>
    <hyperlink ref="M2637" r:id="rId91" xr:uid="{00000000-0004-0000-0600-00005A000000}"/>
    <hyperlink ref="M2638" r:id="rId92" xr:uid="{00000000-0004-0000-0600-00005B000000}"/>
    <hyperlink ref="M2639" r:id="rId93" xr:uid="{00000000-0004-0000-0600-00005C000000}"/>
    <hyperlink ref="M2635" r:id="rId94" xr:uid="{00000000-0004-0000-0600-00005D000000}"/>
    <hyperlink ref="M2641" r:id="rId95" xr:uid="{00000000-0004-0000-0600-00005E000000}"/>
    <hyperlink ref="M2642" r:id="rId96" xr:uid="{00000000-0004-0000-0600-00005F000000}"/>
    <hyperlink ref="M2643" r:id="rId97" xr:uid="{00000000-0004-0000-0600-000060000000}"/>
    <hyperlink ref="M2644" r:id="rId98" xr:uid="{00000000-0004-0000-0600-000061000000}"/>
    <hyperlink ref="M2645" r:id="rId99" xr:uid="{00000000-0004-0000-0600-000062000000}"/>
    <hyperlink ref="M2646" r:id="rId100" xr:uid="{00000000-0004-0000-0600-000063000000}"/>
    <hyperlink ref="M2647" r:id="rId101" xr:uid="{00000000-0004-0000-0600-000064000000}"/>
    <hyperlink ref="M2648" r:id="rId102" xr:uid="{00000000-0004-0000-0600-000065000000}"/>
    <hyperlink ref="M2649" r:id="rId103" xr:uid="{00000000-0004-0000-0600-000066000000}"/>
    <hyperlink ref="M2650" r:id="rId104" xr:uid="{00000000-0004-0000-0600-000067000000}"/>
    <hyperlink ref="M2651" r:id="rId105" xr:uid="{00000000-0004-0000-0600-000068000000}"/>
    <hyperlink ref="M2652" r:id="rId106" xr:uid="{00000000-0004-0000-0600-000069000000}"/>
    <hyperlink ref="M2653" r:id="rId107" xr:uid="{00000000-0004-0000-0600-00006A000000}"/>
    <hyperlink ref="M2658" r:id="rId108" xr:uid="{00000000-0004-0000-0600-00006B000000}"/>
    <hyperlink ref="M2654" r:id="rId109" xr:uid="{00000000-0004-0000-0600-00006C000000}"/>
    <hyperlink ref="M2655" r:id="rId110" xr:uid="{00000000-0004-0000-0600-00006D000000}"/>
    <hyperlink ref="M2657" r:id="rId111" xr:uid="{00000000-0004-0000-0600-00006E000000}"/>
    <hyperlink ref="M2656" r:id="rId112" xr:uid="{00000000-0004-0000-0600-00006F000000}"/>
    <hyperlink ref="M2659" r:id="rId113" xr:uid="{00000000-0004-0000-0600-000070000000}"/>
    <hyperlink ref="M2633" r:id="rId114" xr:uid="{00000000-0004-0000-0600-000071000000}"/>
    <hyperlink ref="M2660" r:id="rId115" xr:uid="{00000000-0004-0000-0600-000072000000}"/>
    <hyperlink ref="M2661" r:id="rId116" xr:uid="{00000000-0004-0000-0600-000073000000}"/>
    <hyperlink ref="M2662" r:id="rId117" xr:uid="{00000000-0004-0000-0600-000074000000}"/>
    <hyperlink ref="M2663" r:id="rId118" xr:uid="{00000000-0004-0000-0600-000075000000}"/>
    <hyperlink ref="M2664" r:id="rId119" xr:uid="{00000000-0004-0000-0600-000076000000}"/>
    <hyperlink ref="M2665" r:id="rId120" xr:uid="{00000000-0004-0000-0600-000077000000}"/>
    <hyperlink ref="M2666" r:id="rId121" xr:uid="{00000000-0004-0000-0600-000078000000}"/>
    <hyperlink ref="M2667" r:id="rId122" xr:uid="{00000000-0004-0000-0600-000079000000}"/>
    <hyperlink ref="M2668" r:id="rId123" xr:uid="{00000000-0004-0000-0600-00007A000000}"/>
    <hyperlink ref="M2669" r:id="rId124" xr:uid="{00000000-0004-0000-0600-00007B000000}"/>
    <hyperlink ref="M2670" r:id="rId125" xr:uid="{00000000-0004-0000-0600-00007C000000}"/>
    <hyperlink ref="M2671" r:id="rId126" xr:uid="{00000000-0004-0000-0600-00007D000000}"/>
    <hyperlink ref="M2672" r:id="rId127" xr:uid="{00000000-0004-0000-0600-00007E000000}"/>
    <hyperlink ref="M2674" r:id="rId128" xr:uid="{00000000-0004-0000-0600-00007F000000}"/>
    <hyperlink ref="M2673" r:id="rId129" xr:uid="{00000000-0004-0000-0600-000080000000}"/>
    <hyperlink ref="M2679" r:id="rId130" xr:uid="{00000000-0004-0000-0600-000081000000}"/>
    <hyperlink ref="M2677" r:id="rId131" xr:uid="{00000000-0004-0000-0600-000082000000}"/>
    <hyperlink ref="M2675" r:id="rId132" xr:uid="{00000000-0004-0000-0600-000083000000}"/>
    <hyperlink ref="M2676" r:id="rId133" xr:uid="{00000000-0004-0000-0600-000084000000}"/>
    <hyperlink ref="M2678" r:id="rId134" xr:uid="{00000000-0004-0000-0600-000085000000}"/>
    <hyperlink ref="M2680" r:id="rId135" xr:uid="{00000000-0004-0000-0600-000086000000}"/>
    <hyperlink ref="M2681" r:id="rId136" xr:uid="{00000000-0004-0000-0600-000087000000}"/>
    <hyperlink ref="M2682" r:id="rId137" xr:uid="{00000000-0004-0000-0600-000088000000}"/>
    <hyperlink ref="M2683" r:id="rId138" xr:uid="{00000000-0004-0000-0600-000089000000}"/>
    <hyperlink ref="M2684" r:id="rId139" xr:uid="{00000000-0004-0000-0600-00008A000000}"/>
    <hyperlink ref="M2685" r:id="rId140" xr:uid="{00000000-0004-0000-0600-00008B000000}"/>
    <hyperlink ref="M2686" r:id="rId141" xr:uid="{00000000-0004-0000-0600-00008C000000}"/>
    <hyperlink ref="M2687" r:id="rId142" xr:uid="{00000000-0004-0000-0600-00008D000000}"/>
    <hyperlink ref="M2688" r:id="rId143" xr:uid="{00000000-0004-0000-0600-00008E000000}"/>
    <hyperlink ref="M2693" r:id="rId144" xr:uid="{00000000-0004-0000-0600-00008F000000}"/>
    <hyperlink ref="M2692" r:id="rId145" xr:uid="{00000000-0004-0000-0600-000090000000}"/>
    <hyperlink ref="M2694" r:id="rId146" xr:uid="{00000000-0004-0000-0600-000091000000}"/>
    <hyperlink ref="M2701" r:id="rId147" xr:uid="{00000000-0004-0000-0600-000092000000}"/>
    <hyperlink ref="M2691" r:id="rId148" xr:uid="{00000000-0004-0000-0600-000093000000}"/>
    <hyperlink ref="M2715" r:id="rId149" xr:uid="{00000000-0004-0000-0600-000094000000}"/>
    <hyperlink ref="M2695" r:id="rId150" xr:uid="{00000000-0004-0000-0600-000095000000}"/>
    <hyperlink ref="M2696" r:id="rId151" xr:uid="{00000000-0004-0000-0600-000096000000}"/>
    <hyperlink ref="M2697" r:id="rId152" xr:uid="{00000000-0004-0000-0600-000097000000}"/>
    <hyperlink ref="M2700" r:id="rId153" xr:uid="{00000000-0004-0000-0600-000098000000}"/>
    <hyperlink ref="M2699" r:id="rId154" xr:uid="{00000000-0004-0000-0600-000099000000}"/>
    <hyperlink ref="M2704" r:id="rId155" xr:uid="{00000000-0004-0000-0600-00009A000000}"/>
    <hyperlink ref="M2702" r:id="rId156" xr:uid="{00000000-0004-0000-0600-00009B000000}"/>
    <hyperlink ref="M2703" r:id="rId157" xr:uid="{00000000-0004-0000-0600-00009C000000}"/>
    <hyperlink ref="D135" r:id="rId158" display="javascript:sendNroRuc(20517578151)" xr:uid="{00000000-0004-0000-0600-00009D000000}"/>
    <hyperlink ref="M2705" r:id="rId159" xr:uid="{00000000-0004-0000-0600-00009E000000}"/>
    <hyperlink ref="M2690" r:id="rId160" xr:uid="{00000000-0004-0000-0600-00009F000000}"/>
    <hyperlink ref="M2698" r:id="rId161" xr:uid="{00000000-0004-0000-0600-0000A0000000}"/>
    <hyperlink ref="M2706" r:id="rId162" xr:uid="{00000000-0004-0000-0600-0000A1000000}"/>
    <hyperlink ref="M2712" r:id="rId163" xr:uid="{00000000-0004-0000-0600-0000A2000000}"/>
    <hyperlink ref="M2707" r:id="rId164" xr:uid="{00000000-0004-0000-0600-0000A3000000}"/>
    <hyperlink ref="M2708" r:id="rId165" xr:uid="{00000000-0004-0000-0600-0000A4000000}"/>
    <hyperlink ref="M2709" r:id="rId166" xr:uid="{00000000-0004-0000-0600-0000A5000000}"/>
    <hyperlink ref="M2710" r:id="rId167" xr:uid="{00000000-0004-0000-0600-0000A6000000}"/>
    <hyperlink ref="M2711" r:id="rId168" xr:uid="{00000000-0004-0000-0600-0000A7000000}"/>
    <hyperlink ref="M2713" r:id="rId169" xr:uid="{00000000-0004-0000-0600-0000A8000000}"/>
    <hyperlink ref="M2717" r:id="rId170" xr:uid="{00000000-0004-0000-0600-0000A9000000}"/>
    <hyperlink ref="M2714" r:id="rId171" xr:uid="{00000000-0004-0000-0600-0000AA000000}"/>
    <hyperlink ref="M2716" r:id="rId172" xr:uid="{00000000-0004-0000-0600-0000AB000000}"/>
    <hyperlink ref="M2718" r:id="rId173" xr:uid="{00000000-0004-0000-0600-0000AC000000}"/>
    <hyperlink ref="M2719" r:id="rId174" xr:uid="{00000000-0004-0000-0600-0000AD000000}"/>
    <hyperlink ref="M2720" r:id="rId175" xr:uid="{00000000-0004-0000-0600-0000AE000000}"/>
    <hyperlink ref="M2721" r:id="rId176" xr:uid="{00000000-0004-0000-0600-0000AF000000}"/>
    <hyperlink ref="M2724" r:id="rId177" xr:uid="{00000000-0004-0000-0600-0000B0000000}"/>
    <hyperlink ref="M2723" r:id="rId178" xr:uid="{00000000-0004-0000-0600-0000B1000000}"/>
    <hyperlink ref="M2722" r:id="rId179" xr:uid="{00000000-0004-0000-0600-0000B2000000}"/>
    <hyperlink ref="M2725" r:id="rId180" xr:uid="{00000000-0004-0000-0600-0000B3000000}"/>
    <hyperlink ref="M2727" r:id="rId181" xr:uid="{00000000-0004-0000-0600-0000B4000000}"/>
    <hyperlink ref="M2726" r:id="rId182" xr:uid="{00000000-0004-0000-0600-0000B5000000}"/>
    <hyperlink ref="M2728" r:id="rId183" xr:uid="{00000000-0004-0000-0600-0000B6000000}"/>
    <hyperlink ref="M2729" r:id="rId184" xr:uid="{00000000-0004-0000-0600-0000B7000000}"/>
    <hyperlink ref="M2730" r:id="rId185" xr:uid="{00000000-0004-0000-0600-0000B8000000}"/>
    <hyperlink ref="M2731" r:id="rId186" xr:uid="{00000000-0004-0000-0600-0000B9000000}"/>
    <hyperlink ref="M2732" r:id="rId187" xr:uid="{00000000-0004-0000-0600-0000BA000000}"/>
    <hyperlink ref="M2733" r:id="rId188" xr:uid="{00000000-0004-0000-0600-0000BB000000}"/>
    <hyperlink ref="M2734" r:id="rId189" xr:uid="{00000000-0004-0000-0600-0000BC000000}"/>
    <hyperlink ref="M2735" r:id="rId190" xr:uid="{00000000-0004-0000-0600-0000BD000000}"/>
    <hyperlink ref="M2736" r:id="rId191" xr:uid="{00000000-0004-0000-0600-0000BE000000}"/>
    <hyperlink ref="M2737" r:id="rId192" xr:uid="{00000000-0004-0000-0600-0000BF000000}"/>
    <hyperlink ref="M2738" r:id="rId193" xr:uid="{00000000-0004-0000-0600-0000C0000000}"/>
    <hyperlink ref="M2739" r:id="rId194" xr:uid="{00000000-0004-0000-0600-0000C1000000}"/>
    <hyperlink ref="M2740" r:id="rId195" xr:uid="{00000000-0004-0000-0600-0000C2000000}"/>
    <hyperlink ref="M2741" r:id="rId196" xr:uid="{00000000-0004-0000-0600-0000C3000000}"/>
    <hyperlink ref="M2742" r:id="rId197" xr:uid="{00000000-0004-0000-0600-0000C4000000}"/>
    <hyperlink ref="M2743" r:id="rId198" xr:uid="{00000000-0004-0000-0600-0000C5000000}"/>
    <hyperlink ref="M2744" r:id="rId199" xr:uid="{00000000-0004-0000-0600-0000C6000000}"/>
    <hyperlink ref="M2745" r:id="rId200" xr:uid="{00000000-0004-0000-0600-0000C7000000}"/>
    <hyperlink ref="M2746" r:id="rId201" xr:uid="{00000000-0004-0000-0600-0000C8000000}"/>
    <hyperlink ref="M2747" r:id="rId202" xr:uid="{00000000-0004-0000-0600-0000C9000000}"/>
    <hyperlink ref="M2752" r:id="rId203" xr:uid="{00000000-0004-0000-0600-0000CA000000}"/>
    <hyperlink ref="M2748" r:id="rId204" xr:uid="{00000000-0004-0000-0600-0000CB000000}"/>
    <hyperlink ref="M2753" r:id="rId205" xr:uid="{00000000-0004-0000-0600-0000CC000000}"/>
    <hyperlink ref="M2749" r:id="rId206" xr:uid="{00000000-0004-0000-0600-0000CD000000}"/>
    <hyperlink ref="M2754" r:id="rId207" xr:uid="{00000000-0004-0000-0600-0000CE000000}"/>
    <hyperlink ref="M2750" r:id="rId208" xr:uid="{00000000-0004-0000-0600-0000CF000000}"/>
    <hyperlink ref="M2751" r:id="rId209" xr:uid="{00000000-0004-0000-0600-0000D0000000}"/>
    <hyperlink ref="M2755" r:id="rId210" xr:uid="{00000000-0004-0000-0600-0000D1000000}"/>
    <hyperlink ref="M2757" r:id="rId211" xr:uid="{00000000-0004-0000-0600-0000D2000000}"/>
    <hyperlink ref="M2756" r:id="rId212" xr:uid="{00000000-0004-0000-0600-0000D3000000}"/>
    <hyperlink ref="M2758" r:id="rId213" xr:uid="{00000000-0004-0000-0600-0000D4000000}"/>
    <hyperlink ref="M2759" r:id="rId214" xr:uid="{00000000-0004-0000-0600-0000D5000000}"/>
    <hyperlink ref="M2761" r:id="rId215" xr:uid="{00000000-0004-0000-0600-0000D6000000}"/>
    <hyperlink ref="M2760" r:id="rId216" xr:uid="{00000000-0004-0000-0600-0000D7000000}"/>
    <hyperlink ref="M2763" r:id="rId217" xr:uid="{00000000-0004-0000-0600-0000D8000000}"/>
    <hyperlink ref="M2764" r:id="rId218" xr:uid="{00000000-0004-0000-0600-0000D9000000}"/>
    <hyperlink ref="M2765" r:id="rId219" xr:uid="{00000000-0004-0000-0600-0000DA000000}"/>
    <hyperlink ref="M2766" r:id="rId220" xr:uid="{00000000-0004-0000-0600-0000DB000000}"/>
    <hyperlink ref="M2767" r:id="rId221" xr:uid="{00000000-0004-0000-0600-0000DC000000}"/>
    <hyperlink ref="M2769" r:id="rId222" xr:uid="{00000000-0004-0000-0600-0000DD000000}"/>
    <hyperlink ref="M2768" r:id="rId223" xr:uid="{00000000-0004-0000-0600-0000DE000000}"/>
    <hyperlink ref="M2770" r:id="rId224" xr:uid="{00000000-0004-0000-0600-0000DF000000}"/>
    <hyperlink ref="M2771" r:id="rId225" xr:uid="{00000000-0004-0000-0600-0000E0000000}"/>
    <hyperlink ref="M2772" r:id="rId226" xr:uid="{00000000-0004-0000-0600-0000E1000000}"/>
    <hyperlink ref="M2773" r:id="rId227" xr:uid="{00000000-0004-0000-0600-0000E2000000}"/>
    <hyperlink ref="M2774" r:id="rId228" xr:uid="{00000000-0004-0000-0600-0000E3000000}"/>
    <hyperlink ref="M2775" r:id="rId229" xr:uid="{00000000-0004-0000-0600-0000E4000000}"/>
    <hyperlink ref="M2776" r:id="rId230" xr:uid="{00000000-0004-0000-0600-0000E5000000}"/>
    <hyperlink ref="M2777" r:id="rId231" xr:uid="{00000000-0004-0000-0600-0000E6000000}"/>
    <hyperlink ref="M2778" r:id="rId232" xr:uid="{00000000-0004-0000-0600-0000E7000000}"/>
    <hyperlink ref="M2780" r:id="rId233" xr:uid="{00000000-0004-0000-0600-0000E8000000}"/>
    <hyperlink ref="M2779" r:id="rId234" xr:uid="{00000000-0004-0000-0600-0000E9000000}"/>
    <hyperlink ref="M2781" r:id="rId235" xr:uid="{00000000-0004-0000-0600-0000EA000000}"/>
    <hyperlink ref="M2787" r:id="rId236" xr:uid="{00000000-0004-0000-0600-0000EB000000}"/>
    <hyperlink ref="M2782" r:id="rId237" xr:uid="{00000000-0004-0000-0600-0000EC000000}"/>
    <hyperlink ref="M2783" r:id="rId238" xr:uid="{00000000-0004-0000-0600-0000ED000000}"/>
    <hyperlink ref="M2784" r:id="rId239" xr:uid="{00000000-0004-0000-0600-0000EE000000}"/>
    <hyperlink ref="M2785" r:id="rId240" xr:uid="{00000000-0004-0000-0600-0000EF000000}"/>
    <hyperlink ref="M2786" r:id="rId241" xr:uid="{00000000-0004-0000-0600-0000F0000000}"/>
    <hyperlink ref="M2788" r:id="rId242" xr:uid="{00000000-0004-0000-0600-0000F1000000}"/>
    <hyperlink ref="M2791" r:id="rId243" xr:uid="{00000000-0004-0000-0600-0000F2000000}"/>
    <hyperlink ref="M2789" r:id="rId244" xr:uid="{00000000-0004-0000-0600-0000F3000000}"/>
    <hyperlink ref="M2790" r:id="rId245" xr:uid="{00000000-0004-0000-0600-0000F4000000}"/>
    <hyperlink ref="M2794" r:id="rId246" xr:uid="{00000000-0004-0000-0600-0000F5000000}"/>
    <hyperlink ref="M2793" r:id="rId247" xr:uid="{00000000-0004-0000-0600-0000F6000000}"/>
    <hyperlink ref="M2792" r:id="rId248" xr:uid="{00000000-0004-0000-0600-0000F7000000}"/>
    <hyperlink ref="M2795" r:id="rId249" xr:uid="{00000000-0004-0000-0600-0000F8000000}"/>
    <hyperlink ref="M2796" r:id="rId250" xr:uid="{00000000-0004-0000-0600-0000F9000000}"/>
    <hyperlink ref="M2797" r:id="rId251" xr:uid="{00000000-0004-0000-0600-0000FA000000}"/>
    <hyperlink ref="M2803" r:id="rId252" xr:uid="{00000000-0004-0000-0600-0000FB000000}"/>
    <hyperlink ref="M2798" r:id="rId253" xr:uid="{00000000-0004-0000-0600-0000FC000000}"/>
    <hyperlink ref="M2805" r:id="rId254" xr:uid="{00000000-0004-0000-0600-0000FD000000}"/>
    <hyperlink ref="M2801" r:id="rId255" xr:uid="{00000000-0004-0000-0600-0000FE000000}"/>
    <hyperlink ref="M2799" r:id="rId256" xr:uid="{00000000-0004-0000-0600-0000FF000000}"/>
    <hyperlink ref="M2800" r:id="rId257" xr:uid="{00000000-0004-0000-0600-000000010000}"/>
    <hyperlink ref="M2802" r:id="rId258" xr:uid="{00000000-0004-0000-0600-000001010000}"/>
    <hyperlink ref="M2804" r:id="rId259" xr:uid="{00000000-0004-0000-0600-000002010000}"/>
    <hyperlink ref="M2809" r:id="rId260" xr:uid="{00000000-0004-0000-0600-000003010000}"/>
    <hyperlink ref="M2806" r:id="rId261" xr:uid="{00000000-0004-0000-0600-000004010000}"/>
    <hyperlink ref="M2808" r:id="rId262" xr:uid="{00000000-0004-0000-0600-000005010000}"/>
    <hyperlink ref="M2807" r:id="rId263" xr:uid="{00000000-0004-0000-0600-000006010000}"/>
    <hyperlink ref="M2810" r:id="rId264" xr:uid="{00000000-0004-0000-0600-000007010000}"/>
    <hyperlink ref="M2811" r:id="rId265" xr:uid="{00000000-0004-0000-0600-000008010000}"/>
    <hyperlink ref="M2813" r:id="rId266" xr:uid="{00000000-0004-0000-0600-000009010000}"/>
    <hyperlink ref="M2814" r:id="rId267" xr:uid="{00000000-0004-0000-0600-00000A010000}"/>
    <hyperlink ref="M2844" r:id="rId268" xr:uid="{00000000-0004-0000-0600-00000B010000}"/>
    <hyperlink ref="M2815" r:id="rId269" xr:uid="{00000000-0004-0000-0600-00000C010000}"/>
    <hyperlink ref="M2816" r:id="rId270" xr:uid="{00000000-0004-0000-0600-00000D010000}"/>
    <hyperlink ref="M2817" r:id="rId271" xr:uid="{00000000-0004-0000-0600-00000E010000}"/>
    <hyperlink ref="M2818" r:id="rId272" xr:uid="{00000000-0004-0000-0600-00000F010000}"/>
    <hyperlink ref="M2819" r:id="rId273" xr:uid="{00000000-0004-0000-0600-000010010000}"/>
    <hyperlink ref="M2820" r:id="rId274" xr:uid="{00000000-0004-0000-0600-000011010000}"/>
    <hyperlink ref="M2821" r:id="rId275" xr:uid="{00000000-0004-0000-0600-000012010000}"/>
    <hyperlink ref="M2822" r:id="rId276" xr:uid="{00000000-0004-0000-0600-000013010000}"/>
    <hyperlink ref="M2823" r:id="rId277" xr:uid="{00000000-0004-0000-0600-000014010000}"/>
    <hyperlink ref="M2824" r:id="rId278" xr:uid="{00000000-0004-0000-0600-000015010000}"/>
    <hyperlink ref="M2825" r:id="rId279" xr:uid="{00000000-0004-0000-0600-000016010000}"/>
    <hyperlink ref="M2826" r:id="rId280" xr:uid="{00000000-0004-0000-0600-000017010000}"/>
    <hyperlink ref="M2834" r:id="rId281" xr:uid="{00000000-0004-0000-0600-000018010000}"/>
    <hyperlink ref="M2829" r:id="rId282" xr:uid="{00000000-0004-0000-0600-000019010000}"/>
    <hyperlink ref="M2827" r:id="rId283" xr:uid="{00000000-0004-0000-0600-00001A010000}"/>
    <hyperlink ref="M2828" r:id="rId284" xr:uid="{00000000-0004-0000-0600-00001B010000}"/>
    <hyperlink ref="M2830" r:id="rId285" xr:uid="{00000000-0004-0000-0600-00001C010000}"/>
    <hyperlink ref="M2831" r:id="rId286" xr:uid="{00000000-0004-0000-0600-00001D010000}"/>
    <hyperlink ref="M2832" r:id="rId287" xr:uid="{00000000-0004-0000-0600-00001E010000}"/>
    <hyperlink ref="M2833" r:id="rId288" xr:uid="{00000000-0004-0000-0600-00001F010000}"/>
    <hyperlink ref="M2835" r:id="rId289" xr:uid="{00000000-0004-0000-0600-000020010000}"/>
    <hyperlink ref="M2836" r:id="rId290" xr:uid="{00000000-0004-0000-0600-000021010000}"/>
    <hyperlink ref="M2837" r:id="rId291" xr:uid="{00000000-0004-0000-0600-000022010000}"/>
    <hyperlink ref="M2838" r:id="rId292" xr:uid="{00000000-0004-0000-0600-000023010000}"/>
    <hyperlink ref="M2839" r:id="rId293" xr:uid="{00000000-0004-0000-0600-000024010000}"/>
    <hyperlink ref="M2840" r:id="rId294" xr:uid="{00000000-0004-0000-0600-000025010000}"/>
    <hyperlink ref="M2842" r:id="rId295" xr:uid="{00000000-0004-0000-0600-000026010000}"/>
    <hyperlink ref="M2843" r:id="rId296" xr:uid="{00000000-0004-0000-0600-000027010000}"/>
    <hyperlink ref="M2845" r:id="rId297" xr:uid="{00000000-0004-0000-0600-000028010000}"/>
    <hyperlink ref="M2846" r:id="rId298" xr:uid="{00000000-0004-0000-0600-000029010000}"/>
    <hyperlink ref="M2847" r:id="rId299" xr:uid="{00000000-0004-0000-0600-00002A010000}"/>
    <hyperlink ref="M2848" r:id="rId300" xr:uid="{00000000-0004-0000-0600-00002B010000}"/>
    <hyperlink ref="M2841" r:id="rId301" xr:uid="{00000000-0004-0000-0600-00002C010000}"/>
    <hyperlink ref="M2866" r:id="rId302" xr:uid="{00000000-0004-0000-0600-00002D010000}"/>
    <hyperlink ref="M2849" r:id="rId303" xr:uid="{00000000-0004-0000-0600-00002E010000}"/>
    <hyperlink ref="M2853" r:id="rId304" xr:uid="{00000000-0004-0000-0600-00002F010000}"/>
    <hyperlink ref="M2850" r:id="rId305" xr:uid="{00000000-0004-0000-0600-000030010000}"/>
    <hyperlink ref="M2851" r:id="rId306" xr:uid="{00000000-0004-0000-0600-000031010000}"/>
    <hyperlink ref="M2852" r:id="rId307" xr:uid="{00000000-0004-0000-0600-000032010000}"/>
    <hyperlink ref="M2854" r:id="rId308" xr:uid="{00000000-0004-0000-0600-000033010000}"/>
    <hyperlink ref="M2855" r:id="rId309" xr:uid="{00000000-0004-0000-0600-000034010000}"/>
    <hyperlink ref="M2857" r:id="rId310" xr:uid="{00000000-0004-0000-0600-000035010000}"/>
    <hyperlink ref="M2858" r:id="rId311" xr:uid="{00000000-0004-0000-0600-000036010000}"/>
    <hyperlink ref="M2859" r:id="rId312" xr:uid="{00000000-0004-0000-0600-000037010000}"/>
    <hyperlink ref="M2861" r:id="rId313" xr:uid="{00000000-0004-0000-0600-000038010000}"/>
    <hyperlink ref="M2862" r:id="rId314" xr:uid="{00000000-0004-0000-0600-000039010000}"/>
    <hyperlink ref="M2863" r:id="rId315" xr:uid="{00000000-0004-0000-0600-00003A010000}"/>
    <hyperlink ref="M2864" r:id="rId316" xr:uid="{00000000-0004-0000-0600-00003B010000}"/>
    <hyperlink ref="M2865" r:id="rId317" xr:uid="{00000000-0004-0000-0600-00003C010000}"/>
    <hyperlink ref="M2867" r:id="rId318" xr:uid="{00000000-0004-0000-0600-00003D010000}"/>
    <hyperlink ref="M2869" r:id="rId319" xr:uid="{00000000-0004-0000-0600-00003E010000}"/>
    <hyperlink ref="M2868" r:id="rId320" xr:uid="{00000000-0004-0000-0600-00003F010000}"/>
    <hyperlink ref="M2870" r:id="rId321" xr:uid="{00000000-0004-0000-0600-000040010000}"/>
    <hyperlink ref="M2878" r:id="rId322" xr:uid="{00000000-0004-0000-0600-000041010000}"/>
    <hyperlink ref="M2872" r:id="rId323" xr:uid="{00000000-0004-0000-0600-000042010000}"/>
    <hyperlink ref="M2883" r:id="rId324" xr:uid="{00000000-0004-0000-0600-000043010000}"/>
    <hyperlink ref="M2873" r:id="rId325" xr:uid="{00000000-0004-0000-0600-000044010000}"/>
    <hyperlink ref="M2871" r:id="rId326" xr:uid="{00000000-0004-0000-0600-000045010000}"/>
    <hyperlink ref="M2874" r:id="rId327" xr:uid="{00000000-0004-0000-0600-000046010000}"/>
    <hyperlink ref="M2875" r:id="rId328" xr:uid="{00000000-0004-0000-0600-000047010000}"/>
    <hyperlink ref="M2876" r:id="rId329" xr:uid="{00000000-0004-0000-0600-000048010000}"/>
    <hyperlink ref="M2877" r:id="rId330" xr:uid="{00000000-0004-0000-0600-000049010000}"/>
    <hyperlink ref="M2899" r:id="rId331" xr:uid="{00000000-0004-0000-0600-00004A010000}"/>
    <hyperlink ref="M2915" r:id="rId332" xr:uid="{00000000-0004-0000-0600-00004B010000}"/>
    <hyperlink ref="M2879" r:id="rId333" xr:uid="{00000000-0004-0000-0600-00004C010000}"/>
    <hyperlink ref="M2880" r:id="rId334" xr:uid="{00000000-0004-0000-0600-00004D010000}"/>
    <hyperlink ref="M2881" r:id="rId335" xr:uid="{00000000-0004-0000-0600-00004E010000}"/>
    <hyperlink ref="M2882" r:id="rId336" xr:uid="{00000000-0004-0000-0600-00004F010000}"/>
    <hyperlink ref="M2884" r:id="rId337" xr:uid="{00000000-0004-0000-0600-000050010000}"/>
    <hyperlink ref="M2885" r:id="rId338" xr:uid="{00000000-0004-0000-0600-000051010000}"/>
    <hyperlink ref="M2886" r:id="rId339" xr:uid="{00000000-0004-0000-0600-000052010000}"/>
    <hyperlink ref="M2887" r:id="rId340" xr:uid="{00000000-0004-0000-0600-000053010000}"/>
    <hyperlink ref="M2906" r:id="rId341" xr:uid="{00000000-0004-0000-0600-000054010000}"/>
    <hyperlink ref="M2888" r:id="rId342" xr:uid="{00000000-0004-0000-0600-000055010000}"/>
    <hyperlink ref="M2907" r:id="rId343" xr:uid="{00000000-0004-0000-0600-000056010000}"/>
    <hyperlink ref="M2889" r:id="rId344" xr:uid="{00000000-0004-0000-0600-000057010000}"/>
    <hyperlink ref="M2890" r:id="rId345" xr:uid="{00000000-0004-0000-0600-000058010000}"/>
    <hyperlink ref="M2891" r:id="rId346" xr:uid="{00000000-0004-0000-0600-000059010000}"/>
    <hyperlink ref="M2892" r:id="rId347" xr:uid="{00000000-0004-0000-0600-00005A010000}"/>
    <hyperlink ref="M2893" r:id="rId348" xr:uid="{00000000-0004-0000-0600-00005B010000}"/>
    <hyperlink ref="M2894" r:id="rId349" xr:uid="{00000000-0004-0000-0600-00005C010000}"/>
    <hyperlink ref="M2895" r:id="rId350" xr:uid="{00000000-0004-0000-0600-00005D010000}"/>
    <hyperlink ref="M2896" r:id="rId351" xr:uid="{00000000-0004-0000-0600-00005E010000}"/>
    <hyperlink ref="M2897" r:id="rId352" xr:uid="{00000000-0004-0000-0600-00005F010000}"/>
    <hyperlink ref="M2898" r:id="rId353" xr:uid="{00000000-0004-0000-0600-000060010000}"/>
    <hyperlink ref="M2900" r:id="rId354" xr:uid="{00000000-0004-0000-0600-000061010000}"/>
    <hyperlink ref="M2901" r:id="rId355" xr:uid="{00000000-0004-0000-0600-000062010000}"/>
    <hyperlink ref="M2902" r:id="rId356" xr:uid="{00000000-0004-0000-0600-000063010000}"/>
    <hyperlink ref="M2903" r:id="rId357" xr:uid="{00000000-0004-0000-0600-000064010000}"/>
    <hyperlink ref="M2904" r:id="rId358" xr:uid="{00000000-0004-0000-0600-000065010000}"/>
    <hyperlink ref="M2910" r:id="rId359" xr:uid="{00000000-0004-0000-0600-000066010000}"/>
    <hyperlink ref="M2905" r:id="rId360" xr:uid="{00000000-0004-0000-0600-000067010000}"/>
    <hyperlink ref="M2908" r:id="rId361" xr:uid="{00000000-0004-0000-0600-000068010000}"/>
    <hyperlink ref="M2909" r:id="rId362" xr:uid="{00000000-0004-0000-0600-000069010000}"/>
    <hyperlink ref="M2942" r:id="rId363" xr:uid="{00000000-0004-0000-0600-00006A010000}"/>
    <hyperlink ref="M2913" r:id="rId364" xr:uid="{00000000-0004-0000-0600-00006B010000}"/>
    <hyperlink ref="M2911" r:id="rId365" xr:uid="{00000000-0004-0000-0600-00006C010000}"/>
    <hyperlink ref="M2912" r:id="rId366" xr:uid="{00000000-0004-0000-0600-00006D010000}"/>
    <hyperlink ref="M2930" r:id="rId367" xr:uid="{00000000-0004-0000-0600-00006E010000}"/>
    <hyperlink ref="M2914" r:id="rId368" xr:uid="{00000000-0004-0000-0600-00006F010000}"/>
    <hyperlink ref="M2916" r:id="rId369" xr:uid="{00000000-0004-0000-0600-000070010000}"/>
    <hyperlink ref="M2926" r:id="rId370" xr:uid="{00000000-0004-0000-0600-000071010000}"/>
    <hyperlink ref="M2917" r:id="rId371" xr:uid="{00000000-0004-0000-0600-000072010000}"/>
    <hyperlink ref="M2918" r:id="rId372" xr:uid="{00000000-0004-0000-0600-000073010000}"/>
    <hyperlink ref="M2922" r:id="rId373" xr:uid="{00000000-0004-0000-0600-000074010000}"/>
    <hyperlink ref="M2919" r:id="rId374" xr:uid="{00000000-0004-0000-0600-000075010000}"/>
    <hyperlink ref="M2920" r:id="rId375" xr:uid="{00000000-0004-0000-0600-000076010000}"/>
    <hyperlink ref="M2921" r:id="rId376" xr:uid="{00000000-0004-0000-0600-000077010000}"/>
    <hyperlink ref="M2924" r:id="rId377" xr:uid="{00000000-0004-0000-0600-000078010000}"/>
    <hyperlink ref="M2923" r:id="rId378" xr:uid="{00000000-0004-0000-0600-000079010000}"/>
    <hyperlink ref="M2925" r:id="rId379" xr:uid="{00000000-0004-0000-0600-00007A010000}"/>
    <hyperlink ref="M2927" r:id="rId380" xr:uid="{00000000-0004-0000-0600-00007B010000}"/>
    <hyperlink ref="M2928" r:id="rId381" xr:uid="{00000000-0004-0000-0600-00007C010000}"/>
    <hyperlink ref="M2929" r:id="rId382" xr:uid="{00000000-0004-0000-0600-00007D010000}"/>
    <hyperlink ref="M2931" r:id="rId383" xr:uid="{00000000-0004-0000-0600-00007E010000}"/>
    <hyperlink ref="M2932" r:id="rId384" xr:uid="{00000000-0004-0000-0600-00007F010000}"/>
    <hyperlink ref="M2933" r:id="rId385" xr:uid="{00000000-0004-0000-0600-000080010000}"/>
    <hyperlink ref="M2934" r:id="rId386" xr:uid="{00000000-0004-0000-0600-000081010000}"/>
    <hyperlink ref="M2945" r:id="rId387" xr:uid="{00000000-0004-0000-0600-000082010000}"/>
    <hyperlink ref="M2935" r:id="rId388" xr:uid="{00000000-0004-0000-0600-000083010000}"/>
    <hyperlink ref="M2936" r:id="rId389" xr:uid="{00000000-0004-0000-0600-000084010000}"/>
    <hyperlink ref="M2937" r:id="rId390" xr:uid="{00000000-0004-0000-0600-000085010000}"/>
    <hyperlink ref="M2939" r:id="rId391" xr:uid="{00000000-0004-0000-0600-000086010000}"/>
    <hyperlink ref="M2938" r:id="rId392" xr:uid="{00000000-0004-0000-0600-000087010000}"/>
    <hyperlink ref="M2940" r:id="rId393" xr:uid="{00000000-0004-0000-0600-000088010000}"/>
    <hyperlink ref="M2941" r:id="rId394" xr:uid="{00000000-0004-0000-0600-000089010000}"/>
    <hyperlink ref="M2943" r:id="rId395" xr:uid="{00000000-0004-0000-0600-00008A010000}"/>
    <hyperlink ref="M2947" r:id="rId396" xr:uid="{00000000-0004-0000-0600-00008B010000}"/>
    <hyperlink ref="M2944" r:id="rId397" xr:uid="{00000000-0004-0000-0600-00008C010000}"/>
    <hyperlink ref="M2946" r:id="rId398" xr:uid="{00000000-0004-0000-0600-00008D010000}"/>
    <hyperlink ref="M2948" r:id="rId399" xr:uid="{00000000-0004-0000-0600-00008E010000}"/>
    <hyperlink ref="M2949" r:id="rId400" xr:uid="{00000000-0004-0000-0600-00008F010000}"/>
    <hyperlink ref="M2950" r:id="rId401" xr:uid="{00000000-0004-0000-0600-000090010000}"/>
    <hyperlink ref="M2951" r:id="rId402" xr:uid="{00000000-0004-0000-0600-000091010000}"/>
    <hyperlink ref="M2952" r:id="rId403" xr:uid="{00000000-0004-0000-0600-000092010000}"/>
    <hyperlink ref="M2953" r:id="rId404" xr:uid="{00000000-0004-0000-0600-000093010000}"/>
    <hyperlink ref="M2974" r:id="rId405" xr:uid="{00000000-0004-0000-0600-000094010000}"/>
    <hyperlink ref="M2954" r:id="rId406" xr:uid="{00000000-0004-0000-0600-000095010000}"/>
    <hyperlink ref="M2955" r:id="rId407" xr:uid="{00000000-0004-0000-0600-000096010000}"/>
    <hyperlink ref="M2956" r:id="rId408" xr:uid="{00000000-0004-0000-0600-000097010000}"/>
    <hyperlink ref="M2957" r:id="rId409" xr:uid="{00000000-0004-0000-0600-000098010000}"/>
    <hyperlink ref="M2958" r:id="rId410" xr:uid="{00000000-0004-0000-0600-000099010000}"/>
    <hyperlink ref="M2959" r:id="rId411" xr:uid="{00000000-0004-0000-0600-00009A010000}"/>
    <hyperlink ref="M2960" r:id="rId412" xr:uid="{00000000-0004-0000-0600-00009B010000}"/>
    <hyperlink ref="M2961" r:id="rId413" xr:uid="{00000000-0004-0000-0600-00009C010000}"/>
    <hyperlink ref="M2962" r:id="rId414" xr:uid="{00000000-0004-0000-0600-00009D010000}"/>
    <hyperlink ref="M2963" r:id="rId415" xr:uid="{00000000-0004-0000-0600-00009E010000}"/>
    <hyperlink ref="M2964" r:id="rId416" xr:uid="{00000000-0004-0000-0600-00009F010000}"/>
    <hyperlink ref="M2965" r:id="rId417" xr:uid="{00000000-0004-0000-0600-0000A0010000}"/>
    <hyperlink ref="M2966" r:id="rId418" xr:uid="{00000000-0004-0000-0600-0000A1010000}"/>
    <hyperlink ref="M2967" r:id="rId419" xr:uid="{00000000-0004-0000-0600-0000A2010000}"/>
    <hyperlink ref="M2968" r:id="rId420" xr:uid="{00000000-0004-0000-0600-0000A3010000}"/>
    <hyperlink ref="M2969" r:id="rId421" xr:uid="{00000000-0004-0000-0600-0000A4010000}"/>
    <hyperlink ref="M2970" r:id="rId422" xr:uid="{00000000-0004-0000-0600-0000A5010000}"/>
    <hyperlink ref="M2971" r:id="rId423" xr:uid="{00000000-0004-0000-0600-0000A6010000}"/>
    <hyperlink ref="M2972" r:id="rId424" xr:uid="{00000000-0004-0000-0600-0000A7010000}"/>
    <hyperlink ref="M2973" r:id="rId425" xr:uid="{00000000-0004-0000-0600-0000A8010000}"/>
    <hyperlink ref="M2975" r:id="rId426" xr:uid="{00000000-0004-0000-0600-0000A9010000}"/>
    <hyperlink ref="M3002" r:id="rId427" xr:uid="{00000000-0004-0000-0600-0000AA010000}"/>
    <hyperlink ref="M2976" r:id="rId428" xr:uid="{00000000-0004-0000-0600-0000AB010000}"/>
    <hyperlink ref="M2977" r:id="rId429" xr:uid="{00000000-0004-0000-0600-0000AC010000}"/>
    <hyperlink ref="M2978" r:id="rId430" xr:uid="{00000000-0004-0000-0600-0000AD010000}"/>
    <hyperlink ref="M2979" r:id="rId431" xr:uid="{00000000-0004-0000-0600-0000AE010000}"/>
    <hyperlink ref="M2981" r:id="rId432" xr:uid="{00000000-0004-0000-0600-0000AF010000}"/>
    <hyperlink ref="M2980" r:id="rId433" xr:uid="{00000000-0004-0000-0600-0000B0010000}"/>
    <hyperlink ref="M2982" r:id="rId434" xr:uid="{00000000-0004-0000-0600-0000B1010000}"/>
    <hyperlink ref="M2983" r:id="rId435" xr:uid="{00000000-0004-0000-0600-0000B2010000}"/>
    <hyperlink ref="M2984" r:id="rId436" xr:uid="{00000000-0004-0000-0600-0000B3010000}"/>
    <hyperlink ref="M3025" r:id="rId437" xr:uid="{00000000-0004-0000-0600-0000B4010000}"/>
    <hyperlink ref="M2993" r:id="rId438" xr:uid="{00000000-0004-0000-0600-0000B5010000}"/>
    <hyperlink ref="M2985" r:id="rId439" xr:uid="{00000000-0004-0000-0600-0000B6010000}"/>
    <hyperlink ref="M3007" r:id="rId440" xr:uid="{00000000-0004-0000-0600-0000B7010000}"/>
    <hyperlink ref="M2986" r:id="rId441" xr:uid="{00000000-0004-0000-0600-0000B8010000}"/>
    <hyperlink ref="M2987" r:id="rId442" xr:uid="{00000000-0004-0000-0600-0000B9010000}"/>
    <hyperlink ref="M2988" r:id="rId443" xr:uid="{00000000-0004-0000-0600-0000BA010000}"/>
    <hyperlink ref="M2989" r:id="rId444" xr:uid="{00000000-0004-0000-0600-0000BB010000}"/>
    <hyperlink ref="M2990" r:id="rId445" xr:uid="{00000000-0004-0000-0600-0000BC010000}"/>
    <hyperlink ref="M2991" r:id="rId446" xr:uid="{00000000-0004-0000-0600-0000BD010000}"/>
    <hyperlink ref="M2992" r:id="rId447" xr:uid="{00000000-0004-0000-0600-0000BE010000}"/>
    <hyperlink ref="M2994" r:id="rId448" xr:uid="{00000000-0004-0000-0600-0000BF010000}"/>
    <hyperlink ref="M2995" r:id="rId449" xr:uid="{00000000-0004-0000-0600-0000C0010000}"/>
    <hyperlink ref="M2999" r:id="rId450" xr:uid="{00000000-0004-0000-0600-0000C1010000}"/>
    <hyperlink ref="M2997" r:id="rId451" xr:uid="{00000000-0004-0000-0600-0000C2010000}"/>
    <hyperlink ref="M2996" r:id="rId452" xr:uid="{00000000-0004-0000-0600-0000C3010000}"/>
    <hyperlink ref="M2998" r:id="rId453" xr:uid="{00000000-0004-0000-0600-0000C4010000}"/>
    <hyperlink ref="M3000" r:id="rId454" xr:uid="{00000000-0004-0000-0600-0000C5010000}"/>
    <hyperlink ref="M3001" r:id="rId455" xr:uid="{00000000-0004-0000-0600-0000C6010000}"/>
    <hyperlink ref="M3003" r:id="rId456" xr:uid="{00000000-0004-0000-0600-0000C7010000}"/>
    <hyperlink ref="M3005" r:id="rId457" xr:uid="{00000000-0004-0000-0600-0000C8010000}"/>
    <hyperlink ref="M3006" r:id="rId458" xr:uid="{00000000-0004-0000-0600-0000C9010000}"/>
    <hyperlink ref="M3008" r:id="rId459" xr:uid="{00000000-0004-0000-0600-0000CA010000}"/>
    <hyperlink ref="M3013" r:id="rId460" xr:uid="{00000000-0004-0000-0600-0000CB010000}"/>
    <hyperlink ref="M3016" r:id="rId461" xr:uid="{00000000-0004-0000-0600-0000CC010000}"/>
    <hyperlink ref="M3015" r:id="rId462" xr:uid="{00000000-0004-0000-0600-0000CD010000}"/>
    <hyperlink ref="M3009" r:id="rId463" xr:uid="{00000000-0004-0000-0600-0000CE010000}"/>
    <hyperlink ref="M3010" r:id="rId464" xr:uid="{00000000-0004-0000-0600-0000CF010000}"/>
    <hyperlink ref="M3012" r:id="rId465" xr:uid="{00000000-0004-0000-0600-0000D0010000}"/>
    <hyperlink ref="M3011" r:id="rId466" xr:uid="{00000000-0004-0000-0600-0000D1010000}"/>
    <hyperlink ref="M3014" r:id="rId467" xr:uid="{00000000-0004-0000-0600-0000D2010000}"/>
    <hyperlink ref="M3017" r:id="rId468" xr:uid="{00000000-0004-0000-0600-0000D3010000}"/>
    <hyperlink ref="M3018" r:id="rId469" xr:uid="{00000000-0004-0000-0600-0000D4010000}"/>
    <hyperlink ref="M3019" r:id="rId470" xr:uid="{00000000-0004-0000-0600-0000D5010000}"/>
    <hyperlink ref="M3020" r:id="rId471" xr:uid="{00000000-0004-0000-0600-0000D6010000}"/>
    <hyperlink ref="M3023" r:id="rId472" xr:uid="{00000000-0004-0000-0600-0000D7010000}"/>
    <hyperlink ref="M3024" r:id="rId473" xr:uid="{00000000-0004-0000-0600-0000D8010000}"/>
    <hyperlink ref="M3021" r:id="rId474" xr:uid="{00000000-0004-0000-0600-0000D9010000}"/>
    <hyperlink ref="M3022" r:id="rId475" xr:uid="{00000000-0004-0000-0600-0000DA010000}"/>
    <hyperlink ref="M3026" r:id="rId476" xr:uid="{00000000-0004-0000-0600-0000DB010000}"/>
    <hyperlink ref="M3027" r:id="rId477" xr:uid="{00000000-0004-0000-0600-0000DC010000}"/>
    <hyperlink ref="M3028" r:id="rId478" xr:uid="{00000000-0004-0000-0600-0000DD010000}"/>
    <hyperlink ref="M3029" r:id="rId479" xr:uid="{00000000-0004-0000-0600-0000DE010000}"/>
    <hyperlink ref="M3031" r:id="rId480" xr:uid="{00000000-0004-0000-0600-0000DF010000}"/>
    <hyperlink ref="M3030" r:id="rId481" xr:uid="{00000000-0004-0000-0600-0000E0010000}"/>
    <hyperlink ref="M3032" r:id="rId482" xr:uid="{00000000-0004-0000-0600-0000E1010000}"/>
    <hyperlink ref="M3035" r:id="rId483" xr:uid="{00000000-0004-0000-0600-0000E2010000}"/>
    <hyperlink ref="M3036" r:id="rId484" xr:uid="{00000000-0004-0000-0600-0000E3010000}"/>
    <hyperlink ref="M3037" r:id="rId485" xr:uid="{00000000-0004-0000-0600-0000E4010000}"/>
    <hyperlink ref="M3038" r:id="rId486" xr:uid="{00000000-0004-0000-0600-0000E5010000}"/>
    <hyperlink ref="M3039" r:id="rId487" xr:uid="{00000000-0004-0000-0600-0000E6010000}"/>
    <hyperlink ref="M3040" r:id="rId488" xr:uid="{00000000-0004-0000-0600-0000E7010000}"/>
    <hyperlink ref="M3041" r:id="rId489" xr:uid="{00000000-0004-0000-0600-0000E8010000}"/>
    <hyperlink ref="M3043" r:id="rId490" xr:uid="{00000000-0004-0000-0600-0000E9010000}"/>
    <hyperlink ref="M3044" r:id="rId491" xr:uid="{00000000-0004-0000-0600-0000EA010000}"/>
    <hyperlink ref="M3045" r:id="rId492" xr:uid="{00000000-0004-0000-0600-0000EB010000}"/>
    <hyperlink ref="M3046" r:id="rId493" xr:uid="{00000000-0004-0000-0600-0000EC010000}"/>
    <hyperlink ref="M3047" r:id="rId494" xr:uid="{00000000-0004-0000-0600-0000ED010000}"/>
    <hyperlink ref="M3048" r:id="rId495" xr:uid="{00000000-0004-0000-0600-0000EE010000}"/>
    <hyperlink ref="M3049" r:id="rId496" xr:uid="{00000000-0004-0000-0600-0000EF010000}"/>
    <hyperlink ref="M3050" r:id="rId497" xr:uid="{00000000-0004-0000-0600-0000F0010000}"/>
    <hyperlink ref="M3051" r:id="rId498" xr:uid="{00000000-0004-0000-0600-0000F1010000}"/>
    <hyperlink ref="M3052" r:id="rId499" xr:uid="{00000000-0004-0000-0600-0000F2010000}"/>
    <hyperlink ref="M3053" r:id="rId500" xr:uid="{00000000-0004-0000-0600-0000F3010000}"/>
    <hyperlink ref="M3054" r:id="rId501" xr:uid="{00000000-0004-0000-0600-0000F4010000}"/>
    <hyperlink ref="M3055" r:id="rId502" xr:uid="{00000000-0004-0000-0600-0000F5010000}"/>
    <hyperlink ref="M3056" r:id="rId503" xr:uid="{00000000-0004-0000-0600-0000F6010000}"/>
    <hyperlink ref="M3057" r:id="rId504" xr:uid="{00000000-0004-0000-0600-0000F7010000}"/>
    <hyperlink ref="M3058" r:id="rId505" xr:uid="{00000000-0004-0000-0600-0000F8010000}"/>
    <hyperlink ref="M3059" r:id="rId506" xr:uid="{00000000-0004-0000-0600-0000F9010000}"/>
    <hyperlink ref="M3060" r:id="rId507" xr:uid="{00000000-0004-0000-0600-0000FA010000}"/>
    <hyperlink ref="M3061" r:id="rId508" xr:uid="{00000000-0004-0000-0600-0000FB010000}"/>
    <hyperlink ref="M3062" r:id="rId509" xr:uid="{00000000-0004-0000-0600-0000FC010000}"/>
  </hyperlinks>
  <pageMargins left="0.75" right="0.75" top="1" bottom="1" header="0" footer="0"/>
  <pageSetup paperSize="9" orientation="portrait" r:id="rId510"/>
  <headerFooter alignWithMargins="0"/>
  <legacyDrawing r:id="rId51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G13"/>
  <sheetViews>
    <sheetView workbookViewId="0">
      <selection activeCell="K10" sqref="K10"/>
    </sheetView>
  </sheetViews>
  <sheetFormatPr baseColWidth="10" defaultRowHeight="12.5" x14ac:dyDescent="0.25"/>
  <sheetData>
    <row r="2" spans="2:7" ht="13" x14ac:dyDescent="0.3">
      <c r="B2" s="1505" t="s">
        <v>32007</v>
      </c>
      <c r="C2" s="1505">
        <v>2024</v>
      </c>
      <c r="F2" t="s">
        <v>32023</v>
      </c>
    </row>
    <row r="3" spans="2:7" x14ac:dyDescent="0.25">
      <c r="B3" s="344" t="s">
        <v>32008</v>
      </c>
      <c r="C3" s="344" t="s">
        <v>32013</v>
      </c>
      <c r="D3" s="239" t="s">
        <v>32014</v>
      </c>
      <c r="F3" t="s">
        <v>32024</v>
      </c>
      <c r="G3">
        <v>10</v>
      </c>
    </row>
    <row r="4" spans="2:7" x14ac:dyDescent="0.25">
      <c r="B4" s="344" t="s">
        <v>32009</v>
      </c>
      <c r="C4" s="344" t="s">
        <v>32015</v>
      </c>
      <c r="D4" s="239" t="s">
        <v>32016</v>
      </c>
      <c r="F4" t="s">
        <v>32025</v>
      </c>
      <c r="G4">
        <v>10</v>
      </c>
    </row>
    <row r="5" spans="2:7" x14ac:dyDescent="0.25">
      <c r="B5" s="344" t="s">
        <v>32010</v>
      </c>
      <c r="C5" s="344" t="s">
        <v>32017</v>
      </c>
      <c r="D5" s="239" t="s">
        <v>32016</v>
      </c>
      <c r="F5" t="s">
        <v>32026</v>
      </c>
      <c r="G5">
        <v>10</v>
      </c>
    </row>
    <row r="6" spans="2:7" x14ac:dyDescent="0.25">
      <c r="B6" s="344" t="s">
        <v>32011</v>
      </c>
      <c r="C6" s="344" t="s">
        <v>32018</v>
      </c>
      <c r="D6" s="239" t="s">
        <v>32019</v>
      </c>
      <c r="F6" t="s">
        <v>32027</v>
      </c>
      <c r="G6">
        <v>10</v>
      </c>
    </row>
    <row r="7" spans="2:7" x14ac:dyDescent="0.25">
      <c r="B7" s="344" t="s">
        <v>32012</v>
      </c>
      <c r="C7" s="344" t="s">
        <v>32020</v>
      </c>
      <c r="D7" s="177" t="s">
        <v>32016</v>
      </c>
      <c r="F7" t="s">
        <v>32029</v>
      </c>
      <c r="G7">
        <v>10</v>
      </c>
    </row>
    <row r="8" spans="2:7" x14ac:dyDescent="0.25">
      <c r="F8" s="239" t="s">
        <v>32031</v>
      </c>
      <c r="G8">
        <v>10</v>
      </c>
    </row>
    <row r="9" spans="2:7" x14ac:dyDescent="0.25">
      <c r="F9" s="239" t="s">
        <v>32032</v>
      </c>
      <c r="G9">
        <v>10</v>
      </c>
    </row>
    <row r="10" spans="2:7" x14ac:dyDescent="0.25">
      <c r="F10" s="239" t="s">
        <v>32033</v>
      </c>
      <c r="G10">
        <v>10</v>
      </c>
    </row>
    <row r="11" spans="2:7" x14ac:dyDescent="0.25">
      <c r="F11" s="239" t="s">
        <v>32034</v>
      </c>
      <c r="G11">
        <v>10</v>
      </c>
    </row>
    <row r="13" spans="2:7" ht="13" x14ac:dyDescent="0.3">
      <c r="G13" s="1504">
        <f>SUM(G3:G12)</f>
        <v>90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FFFF00"/>
  </sheetPr>
  <dimension ref="B4:I10"/>
  <sheetViews>
    <sheetView topLeftCell="B2" workbookViewId="0">
      <selection activeCell="C5" sqref="C5:D10"/>
    </sheetView>
  </sheetViews>
  <sheetFormatPr baseColWidth="10" defaultRowHeight="12.5" x14ac:dyDescent="0.25"/>
  <cols>
    <col min="3" max="3" width="27.81640625" customWidth="1"/>
    <col min="4" max="4" width="39.1796875" customWidth="1"/>
    <col min="8" max="8" width="28.26953125" customWidth="1"/>
    <col min="9" max="9" width="40.26953125" bestFit="1" customWidth="1"/>
  </cols>
  <sheetData>
    <row r="4" spans="2:9" ht="20.25" customHeight="1" thickBot="1" x14ac:dyDescent="0.3">
      <c r="C4" t="s">
        <v>3295</v>
      </c>
      <c r="D4" s="1485">
        <v>10479779487</v>
      </c>
    </row>
    <row r="5" spans="2:9" ht="15.75" customHeight="1" thickBot="1" x14ac:dyDescent="0.3">
      <c r="B5">
        <v>8</v>
      </c>
      <c r="C5" s="1386" t="s">
        <v>28368</v>
      </c>
      <c r="D5" s="1387" t="str">
        <f>VLOOKUP($D$4,' CONTRATOS DAC-DACES'!D:R,9,0)</f>
        <v>Rodolfo Quispe Ayales</v>
      </c>
      <c r="H5" s="1386" t="s">
        <v>28368</v>
      </c>
      <c r="I5" s="1387" t="s">
        <v>24273</v>
      </c>
    </row>
    <row r="6" spans="2:9" ht="15.75" customHeight="1" thickBot="1" x14ac:dyDescent="0.3">
      <c r="B6">
        <v>14</v>
      </c>
      <c r="C6" s="1388" t="s">
        <v>28369</v>
      </c>
      <c r="D6" s="1387" t="str">
        <f>VLOOKUP($D$4,' CONTRATOS DAC-DACES'!D:R,15,0)</f>
        <v>47977948</v>
      </c>
      <c r="H6" s="1388" t="s">
        <v>28369</v>
      </c>
      <c r="I6" s="1456" t="s">
        <v>24274</v>
      </c>
    </row>
    <row r="7" spans="2:9" ht="15.75" customHeight="1" thickBot="1" x14ac:dyDescent="0.3">
      <c r="B7">
        <v>9</v>
      </c>
      <c r="C7" s="1388" t="s">
        <v>28370</v>
      </c>
      <c r="D7" s="1387" t="str">
        <f>VLOOKUP($D$4,' CONTRATOS DAC-DACES'!D:R,10,0)</f>
        <v>rodolfo.quispe.ayales@gmail.com</v>
      </c>
      <c r="H7" s="1388" t="s">
        <v>28370</v>
      </c>
      <c r="I7" s="1401" t="s">
        <v>32462</v>
      </c>
    </row>
    <row r="8" spans="2:9" ht="15.75" customHeight="1" thickBot="1" x14ac:dyDescent="0.3">
      <c r="B8">
        <v>11</v>
      </c>
      <c r="C8" s="1388" t="s">
        <v>28371</v>
      </c>
      <c r="D8" s="1387">
        <f>VLOOKUP($D$4,' CONTRATOS DAC-DACES'!D:R,12,0)</f>
        <v>958447042</v>
      </c>
      <c r="H8" s="1388" t="s">
        <v>28371</v>
      </c>
      <c r="I8" s="1387">
        <v>950690731</v>
      </c>
    </row>
    <row r="9" spans="2:9" ht="15.75" customHeight="1" thickBot="1" x14ac:dyDescent="0.3">
      <c r="B9">
        <v>10</v>
      </c>
      <c r="C9" s="1388" t="s">
        <v>26042</v>
      </c>
      <c r="D9" s="1389">
        <f>VLOOKUP($D$4,' CONTRATOS DAC-DACES'!D:R,11,0)</f>
        <v>33897</v>
      </c>
      <c r="H9" s="1388" t="s">
        <v>26042</v>
      </c>
      <c r="I9" s="1402">
        <v>25336</v>
      </c>
    </row>
    <row r="10" spans="2:9" ht="15.75" customHeight="1" thickBot="1" x14ac:dyDescent="0.3">
      <c r="B10">
        <v>7</v>
      </c>
      <c r="C10" s="1390" t="s">
        <v>29152</v>
      </c>
      <c r="D10" s="1387" t="str">
        <f>VLOOKUP($D$4,' CONTRATOS DAC-DACES'!D:R,8,0)</f>
        <v>00-601-265524</v>
      </c>
      <c r="H10" s="1390" t="s">
        <v>29152</v>
      </c>
      <c r="I10" s="1543" t="s">
        <v>32463</v>
      </c>
    </row>
  </sheetData>
  <conditionalFormatting sqref="D4">
    <cfRule type="duplicateValues" dxfId="2084" priority="1"/>
    <cfRule type="duplicateValues" dxfId="2083" priority="2"/>
  </conditionalFormatting>
  <hyperlinks>
    <hyperlink ref="I7" r:id="rId1" xr:uid="{00000000-0004-0000-0800-000000000000}"/>
  </hyperlinks>
  <pageMargins left="0.7" right="0.7" top="0.75" bottom="0.75" header="0.3" footer="0.3"/>
  <pageSetup paperSize="9" orientation="portrait" r:id="rId2"/>
  <drawing r:id="rId3"/>
  <legacyDrawing r:id="rId4"/>
  <controls>
    <mc:AlternateContent xmlns:mc="http://schemas.openxmlformats.org/markup-compatibility/2006">
      <mc:Choice Requires="x14">
        <control shapeId="465921" r:id="rId5" name="Control 1">
          <controlPr defaultSize="0" r:id="rId6">
            <anchor moveWithCells="1">
              <from>
                <xdr:col>7</xdr:col>
                <xdr:colOff>0</xdr:colOff>
                <xdr:row>11</xdr:row>
                <xdr:rowOff>0</xdr:rowOff>
              </from>
              <to>
                <xdr:col>7</xdr:col>
                <xdr:colOff>381000</xdr:colOff>
                <xdr:row>12</xdr:row>
                <xdr:rowOff>69850</xdr:rowOff>
              </to>
            </anchor>
          </controlPr>
        </control>
      </mc:Choice>
      <mc:Fallback>
        <control shapeId="465921" r:id="rId5" name="Control 1"/>
      </mc:Fallback>
    </mc:AlternateContent>
    <mc:AlternateContent xmlns:mc="http://schemas.openxmlformats.org/markup-compatibility/2006">
      <mc:Choice Requires="x14">
        <control shapeId="465922" r:id="rId7" name="Control 2">
          <controlPr defaultSize="0" r:id="rId8">
            <anchor moveWithCells="1">
              <from>
                <xdr:col>7</xdr:col>
                <xdr:colOff>0</xdr:colOff>
                <xdr:row>11</xdr:row>
                <xdr:rowOff>0</xdr:rowOff>
              </from>
              <to>
                <xdr:col>7</xdr:col>
                <xdr:colOff>914400</xdr:colOff>
                <xdr:row>12</xdr:row>
                <xdr:rowOff>69850</xdr:rowOff>
              </to>
            </anchor>
          </controlPr>
        </control>
      </mc:Choice>
      <mc:Fallback>
        <control shapeId="465922" r:id="rId7" name="Control 2"/>
      </mc:Fallback>
    </mc:AlternateContent>
    <mc:AlternateContent xmlns:mc="http://schemas.openxmlformats.org/markup-compatibility/2006">
      <mc:Choice Requires="x14">
        <control shapeId="465923" r:id="rId9" name="Control 3">
          <controlPr defaultSize="0" r:id="rId10">
            <anchor moveWithCells="1">
              <from>
                <xdr:col>7</xdr:col>
                <xdr:colOff>0</xdr:colOff>
                <xdr:row>11</xdr:row>
                <xdr:rowOff>0</xdr:rowOff>
              </from>
              <to>
                <xdr:col>7</xdr:col>
                <xdr:colOff>914400</xdr:colOff>
                <xdr:row>12</xdr:row>
                <xdr:rowOff>69850</xdr:rowOff>
              </to>
            </anchor>
          </controlPr>
        </control>
      </mc:Choice>
      <mc:Fallback>
        <control shapeId="465923" r:id="rId9" name="Control 3"/>
      </mc:Fallback>
    </mc:AlternateContent>
    <mc:AlternateContent xmlns:mc="http://schemas.openxmlformats.org/markup-compatibility/2006">
      <mc:Choice Requires="x14">
        <control shapeId="465924" r:id="rId11" name="Control 4">
          <controlPr defaultSize="0" r:id="rId8">
            <anchor moveWithCells="1">
              <from>
                <xdr:col>7</xdr:col>
                <xdr:colOff>0</xdr:colOff>
                <xdr:row>11</xdr:row>
                <xdr:rowOff>0</xdr:rowOff>
              </from>
              <to>
                <xdr:col>7</xdr:col>
                <xdr:colOff>914400</xdr:colOff>
                <xdr:row>12</xdr:row>
                <xdr:rowOff>69850</xdr:rowOff>
              </to>
            </anchor>
          </controlPr>
        </control>
      </mc:Choice>
      <mc:Fallback>
        <control shapeId="465924" r:id="rId11" name="Control 4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5"/>
  <sheetViews>
    <sheetView workbookViewId="0">
      <selection activeCell="F13" sqref="F13"/>
    </sheetView>
  </sheetViews>
  <sheetFormatPr baseColWidth="10" defaultRowHeight="12.5" x14ac:dyDescent="0.25"/>
  <cols>
    <col min="3" max="3" width="25.453125" customWidth="1"/>
    <col min="5" max="5" width="16.54296875" bestFit="1" customWidth="1"/>
  </cols>
  <sheetData>
    <row r="1" spans="1:7" x14ac:dyDescent="0.25">
      <c r="A1" s="239" t="s">
        <v>32074</v>
      </c>
    </row>
    <row r="2" spans="1:7" ht="13" thickBot="1" x14ac:dyDescent="0.3"/>
    <row r="3" spans="1:7" ht="17" thickBot="1" x14ac:dyDescent="0.5">
      <c r="A3" s="1523" t="s">
        <v>32076</v>
      </c>
      <c r="B3" s="1524"/>
      <c r="C3" s="1524"/>
      <c r="D3" s="1524"/>
    </row>
    <row r="4" spans="1:7" ht="17" thickBot="1" x14ac:dyDescent="0.5">
      <c r="A4" s="1524"/>
      <c r="B4" s="1524"/>
      <c r="C4" s="1524"/>
      <c r="D4" s="1524"/>
    </row>
    <row r="5" spans="1:7" x14ac:dyDescent="0.25">
      <c r="A5" s="1525" t="s">
        <v>3295</v>
      </c>
      <c r="B5" s="1526" t="s">
        <v>3296</v>
      </c>
      <c r="C5" s="1527" t="s">
        <v>25186</v>
      </c>
      <c r="D5" s="1528" t="s">
        <v>2670</v>
      </c>
      <c r="E5" s="239"/>
    </row>
    <row r="6" spans="1:7" x14ac:dyDescent="0.25">
      <c r="A6" s="1529">
        <v>20611071605</v>
      </c>
      <c r="B6" s="1530" t="s">
        <v>3251</v>
      </c>
      <c r="C6" s="1530" t="s">
        <v>31438</v>
      </c>
      <c r="D6" s="1531" t="s">
        <v>6546</v>
      </c>
      <c r="E6" s="239" t="s">
        <v>32077</v>
      </c>
    </row>
    <row r="7" spans="1:7" x14ac:dyDescent="0.25">
      <c r="A7" s="1529">
        <v>20611177039</v>
      </c>
      <c r="B7" s="1530" t="s">
        <v>3253</v>
      </c>
      <c r="C7" s="1530" t="s">
        <v>31459</v>
      </c>
      <c r="D7" s="1531" t="s">
        <v>6546</v>
      </c>
      <c r="E7" s="239" t="s">
        <v>32077</v>
      </c>
      <c r="F7" s="239" t="s">
        <v>32184</v>
      </c>
      <c r="G7" s="239" t="s">
        <v>32185</v>
      </c>
    </row>
    <row r="8" spans="1:7" x14ac:dyDescent="0.25">
      <c r="A8" s="1529">
        <v>20610804919</v>
      </c>
      <c r="B8" s="1530" t="s">
        <v>3254</v>
      </c>
      <c r="C8" s="1530" t="s">
        <v>31465</v>
      </c>
      <c r="D8" s="1531" t="s">
        <v>6546</v>
      </c>
      <c r="E8" s="239" t="s">
        <v>32077</v>
      </c>
      <c r="F8" s="239" t="s">
        <v>32078</v>
      </c>
    </row>
    <row r="9" spans="1:7" x14ac:dyDescent="0.25">
      <c r="A9" s="1529">
        <v>20611110511</v>
      </c>
      <c r="B9" s="1530" t="s">
        <v>3253</v>
      </c>
      <c r="C9" s="1530" t="s">
        <v>31504</v>
      </c>
      <c r="D9" s="1531" t="s">
        <v>6546</v>
      </c>
      <c r="E9" s="1533" t="s">
        <v>32079</v>
      </c>
    </row>
    <row r="10" spans="1:7" x14ac:dyDescent="0.25">
      <c r="A10" s="1529">
        <v>10328294121</v>
      </c>
      <c r="B10" s="1530" t="s">
        <v>3253</v>
      </c>
      <c r="C10" s="1530" t="s">
        <v>31514</v>
      </c>
      <c r="D10" s="1531" t="s">
        <v>6546</v>
      </c>
      <c r="E10" s="239" t="s">
        <v>32077</v>
      </c>
    </row>
    <row r="11" spans="1:7" x14ac:dyDescent="0.25">
      <c r="A11" s="1529">
        <v>20605503862</v>
      </c>
      <c r="B11" s="1530" t="s">
        <v>3251</v>
      </c>
      <c r="C11" s="1530" t="s">
        <v>31524</v>
      </c>
      <c r="D11" s="1531" t="s">
        <v>6546</v>
      </c>
      <c r="E11" s="1533" t="s">
        <v>32079</v>
      </c>
    </row>
    <row r="12" spans="1:7" x14ac:dyDescent="0.25">
      <c r="A12" s="1529">
        <v>20611168498</v>
      </c>
      <c r="B12" s="1530" t="s">
        <v>3253</v>
      </c>
      <c r="C12" s="1530" t="s">
        <v>31531</v>
      </c>
      <c r="D12" s="1531" t="s">
        <v>6546</v>
      </c>
      <c r="E12" s="1533" t="s">
        <v>32079</v>
      </c>
    </row>
    <row r="13" spans="1:7" x14ac:dyDescent="0.25">
      <c r="A13" s="1529">
        <v>20610988025</v>
      </c>
      <c r="B13" s="1530" t="s">
        <v>3252</v>
      </c>
      <c r="C13" s="1530" t="s">
        <v>31540</v>
      </c>
      <c r="D13" s="1532" t="s">
        <v>6546</v>
      </c>
      <c r="E13" s="1533" t="s">
        <v>32079</v>
      </c>
      <c r="F13" s="239"/>
    </row>
    <row r="14" spans="1:7" x14ac:dyDescent="0.25">
      <c r="A14" s="1529">
        <v>20609840707</v>
      </c>
      <c r="B14" s="1530" t="s">
        <v>3254</v>
      </c>
      <c r="C14" s="1530" t="s">
        <v>31571</v>
      </c>
      <c r="D14" s="1532" t="s">
        <v>6546</v>
      </c>
      <c r="E14" s="239" t="s">
        <v>32077</v>
      </c>
    </row>
    <row r="15" spans="1:7" x14ac:dyDescent="0.25">
      <c r="A15" s="1529">
        <v>20611185660</v>
      </c>
      <c r="B15" s="1530" t="s">
        <v>3252</v>
      </c>
      <c r="C15" s="1530" t="s">
        <v>32075</v>
      </c>
      <c r="D15" s="1532" t="s">
        <v>6546</v>
      </c>
      <c r="E15" s="239" t="s">
        <v>32077</v>
      </c>
      <c r="F15" s="239" t="s">
        <v>32078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AB13"/>
  <sheetViews>
    <sheetView workbookViewId="0">
      <selection activeCell="B8" sqref="B8"/>
    </sheetView>
  </sheetViews>
  <sheetFormatPr baseColWidth="10" defaultRowHeight="12.5" x14ac:dyDescent="0.25"/>
  <cols>
    <col min="1" max="1" width="9.54296875" bestFit="1" customWidth="1"/>
    <col min="2" max="2" width="12" bestFit="1" customWidth="1"/>
    <col min="3" max="3" width="6.7265625" bestFit="1" customWidth="1"/>
    <col min="4" max="4" width="6.54296875" bestFit="1" customWidth="1"/>
    <col min="5" max="5" width="13.54296875" bestFit="1" customWidth="1"/>
    <col min="6" max="6" width="60.54296875" bestFit="1" customWidth="1"/>
    <col min="7" max="7" width="17.54296875" bestFit="1" customWidth="1"/>
    <col min="8" max="8" width="23.453125" bestFit="1" customWidth="1"/>
    <col min="9" max="9" width="12.453125" bestFit="1" customWidth="1"/>
    <col min="10" max="10" width="11.453125" bestFit="1" customWidth="1"/>
    <col min="11" max="11" width="17.81640625" bestFit="1" customWidth="1"/>
    <col min="12" max="12" width="21.81640625" bestFit="1" customWidth="1"/>
    <col min="13" max="13" width="12.453125" bestFit="1" customWidth="1"/>
    <col min="14" max="14" width="20.54296875" bestFit="1" customWidth="1"/>
    <col min="15" max="15" width="11.7265625" bestFit="1" customWidth="1"/>
    <col min="16" max="16" width="4.26953125" bestFit="1" customWidth="1"/>
    <col min="17" max="18" width="28.1796875" bestFit="1" customWidth="1"/>
    <col min="19" max="19" width="14" bestFit="1" customWidth="1"/>
    <col min="20" max="20" width="9.453125" bestFit="1" customWidth="1"/>
    <col min="21" max="21" width="5.54296875" bestFit="1" customWidth="1"/>
    <col min="22" max="22" width="16.1796875" bestFit="1" customWidth="1"/>
    <col min="23" max="23" width="9" bestFit="1" customWidth="1"/>
    <col min="24" max="24" width="11.26953125" bestFit="1" customWidth="1"/>
    <col min="25" max="25" width="11.26953125" customWidth="1"/>
    <col min="26" max="26" width="9.54296875" bestFit="1" customWidth="1"/>
    <col min="27" max="27" width="9.1796875" bestFit="1" customWidth="1"/>
    <col min="28" max="28" width="10.7265625" bestFit="1" customWidth="1"/>
  </cols>
  <sheetData>
    <row r="1" spans="1:28" ht="31.5" x14ac:dyDescent="0.25">
      <c r="A1" s="389" t="s">
        <v>7056</v>
      </c>
      <c r="B1" s="3" t="s">
        <v>3295</v>
      </c>
      <c r="C1" s="3" t="s">
        <v>31681</v>
      </c>
      <c r="D1" s="124" t="s">
        <v>3296</v>
      </c>
      <c r="E1" s="390" t="s">
        <v>527</v>
      </c>
      <c r="F1" s="3" t="s">
        <v>25186</v>
      </c>
      <c r="G1" s="131" t="s">
        <v>29936</v>
      </c>
      <c r="H1" s="131" t="s">
        <v>1887</v>
      </c>
      <c r="I1" s="124" t="s">
        <v>1758</v>
      </c>
      <c r="J1" s="291" t="s">
        <v>4107</v>
      </c>
      <c r="K1" s="131" t="s">
        <v>15438</v>
      </c>
      <c r="L1" s="131" t="s">
        <v>26090</v>
      </c>
      <c r="M1" s="131" t="s">
        <v>26091</v>
      </c>
      <c r="N1" s="124" t="s">
        <v>1757</v>
      </c>
      <c r="O1" s="124" t="s">
        <v>542</v>
      </c>
      <c r="P1" s="129" t="s">
        <v>8119</v>
      </c>
      <c r="Q1" s="130" t="s">
        <v>1672</v>
      </c>
      <c r="R1" s="130" t="s">
        <v>8637</v>
      </c>
      <c r="S1" s="130" t="s">
        <v>2589</v>
      </c>
      <c r="T1" s="130" t="s">
        <v>2158</v>
      </c>
      <c r="U1" s="130" t="s">
        <v>517</v>
      </c>
      <c r="V1" s="512" t="s">
        <v>13821</v>
      </c>
      <c r="W1" s="4" t="s">
        <v>2428</v>
      </c>
      <c r="X1" s="139" t="s">
        <v>2429</v>
      </c>
      <c r="Y1" s="139" t="s">
        <v>31741</v>
      </c>
      <c r="Z1" s="1165" t="s">
        <v>518</v>
      </c>
      <c r="AA1" s="391" t="s">
        <v>1496</v>
      </c>
      <c r="AB1" s="125" t="s">
        <v>525</v>
      </c>
    </row>
    <row r="2" spans="1:28" x14ac:dyDescent="0.25">
      <c r="A2" s="1465"/>
      <c r="B2" s="42">
        <v>20521582147</v>
      </c>
      <c r="C2" s="1225"/>
      <c r="D2" s="353" t="s">
        <v>3252</v>
      </c>
      <c r="E2" s="353" t="s">
        <v>31736</v>
      </c>
      <c r="F2" s="24" t="s">
        <v>31746</v>
      </c>
      <c r="G2" s="1553"/>
      <c r="H2" s="24" t="s">
        <v>31737</v>
      </c>
      <c r="I2" s="403" t="s">
        <v>3303</v>
      </c>
      <c r="J2" s="409" t="s">
        <v>31738</v>
      </c>
      <c r="K2" s="1106"/>
      <c r="L2" s="658"/>
      <c r="M2" s="24"/>
      <c r="N2" s="73"/>
      <c r="O2" s="57"/>
      <c r="P2" s="351"/>
      <c r="Q2" s="137" t="s">
        <v>31740</v>
      </c>
      <c r="R2" s="137" t="s">
        <v>31740</v>
      </c>
      <c r="S2" s="24" t="s">
        <v>2744</v>
      </c>
      <c r="T2" s="24" t="s">
        <v>5521</v>
      </c>
      <c r="U2" s="24" t="s">
        <v>5521</v>
      </c>
      <c r="V2" s="1453" t="s">
        <v>23972</v>
      </c>
      <c r="W2" s="62"/>
      <c r="X2" s="94">
        <v>4246</v>
      </c>
      <c r="Y2" s="439" t="s">
        <v>31742</v>
      </c>
      <c r="Z2" s="102">
        <v>12128241</v>
      </c>
      <c r="AA2" s="102" t="s">
        <v>5521</v>
      </c>
      <c r="AB2" s="73"/>
    </row>
    <row r="3" spans="1:28" x14ac:dyDescent="0.25">
      <c r="A3" s="1465"/>
      <c r="B3" s="42">
        <v>20538295541</v>
      </c>
      <c r="C3" s="1225"/>
      <c r="D3" s="353" t="s">
        <v>3252</v>
      </c>
      <c r="E3" s="353" t="s">
        <v>31736</v>
      </c>
      <c r="F3" s="24" t="s">
        <v>31739</v>
      </c>
      <c r="G3" s="1553"/>
      <c r="H3" s="24" t="s">
        <v>19553</v>
      </c>
      <c r="I3" s="403" t="s">
        <v>3303</v>
      </c>
      <c r="J3" s="409" t="s">
        <v>19554</v>
      </c>
      <c r="K3" s="1106"/>
      <c r="L3" s="658"/>
      <c r="M3" s="24"/>
      <c r="N3" s="73"/>
      <c r="O3" s="57"/>
      <c r="P3" s="351"/>
      <c r="Q3" s="137" t="s">
        <v>31743</v>
      </c>
      <c r="R3" s="137" t="s">
        <v>31743</v>
      </c>
      <c r="S3" s="24" t="s">
        <v>16647</v>
      </c>
      <c r="T3" s="24" t="s">
        <v>5521</v>
      </c>
      <c r="U3" s="24" t="s">
        <v>5521</v>
      </c>
      <c r="V3" s="1453" t="s">
        <v>31744</v>
      </c>
      <c r="W3" s="62"/>
      <c r="X3" s="94">
        <v>270000</v>
      </c>
      <c r="Y3" s="439" t="s">
        <v>31742</v>
      </c>
      <c r="Z3" s="102">
        <v>12577684</v>
      </c>
      <c r="AA3" s="102" t="s">
        <v>5521</v>
      </c>
      <c r="AB3" s="73"/>
    </row>
    <row r="4" spans="1:28" x14ac:dyDescent="0.25">
      <c r="A4" s="1465"/>
      <c r="B4" s="42">
        <v>20516102706</v>
      </c>
      <c r="C4" s="1225"/>
      <c r="D4" s="353" t="s">
        <v>3252</v>
      </c>
      <c r="E4" s="353" t="s">
        <v>31736</v>
      </c>
      <c r="F4" s="24" t="s">
        <v>31745</v>
      </c>
      <c r="G4" s="1553"/>
      <c r="H4" s="24" t="s">
        <v>31747</v>
      </c>
      <c r="I4" s="403" t="s">
        <v>3303</v>
      </c>
      <c r="J4" s="409" t="s">
        <v>31748</v>
      </c>
      <c r="K4" s="1106"/>
      <c r="L4" s="658"/>
      <c r="M4" s="24"/>
      <c r="N4" s="73"/>
      <c r="O4" s="57"/>
      <c r="P4" s="351"/>
      <c r="Q4" s="137" t="s">
        <v>31749</v>
      </c>
      <c r="R4" s="137" t="s">
        <v>31749</v>
      </c>
      <c r="S4" s="24" t="s">
        <v>2922</v>
      </c>
      <c r="T4" s="24" t="s">
        <v>5521</v>
      </c>
      <c r="U4" s="24" t="s">
        <v>5521</v>
      </c>
      <c r="V4" s="1453" t="s">
        <v>23805</v>
      </c>
      <c r="W4" s="62"/>
      <c r="X4" s="94">
        <v>1907916.14</v>
      </c>
      <c r="Y4" s="439" t="s">
        <v>31742</v>
      </c>
      <c r="Z4" s="102">
        <v>12032397</v>
      </c>
      <c r="AA4" s="102" t="s">
        <v>5521</v>
      </c>
      <c r="AB4" s="73"/>
    </row>
    <row r="5" spans="1:28" x14ac:dyDescent="0.25">
      <c r="A5" s="1465"/>
      <c r="B5" s="42">
        <v>20492425223</v>
      </c>
      <c r="C5" s="1225"/>
      <c r="D5" s="353" t="s">
        <v>3252</v>
      </c>
      <c r="E5" s="353" t="s">
        <v>31736</v>
      </c>
      <c r="F5" s="24" t="s">
        <v>31750</v>
      </c>
      <c r="G5" s="1553"/>
      <c r="H5" s="24" t="s">
        <v>31747</v>
      </c>
      <c r="I5" s="403" t="s">
        <v>3303</v>
      </c>
      <c r="J5" s="409" t="s">
        <v>31748</v>
      </c>
      <c r="K5" s="1106"/>
      <c r="L5" s="658"/>
      <c r="M5" s="24"/>
      <c r="N5" s="73"/>
      <c r="O5" s="57"/>
      <c r="P5" s="351"/>
      <c r="Q5" s="137" t="s">
        <v>31751</v>
      </c>
      <c r="R5" s="137" t="s">
        <v>31751</v>
      </c>
      <c r="S5" s="24" t="s">
        <v>6107</v>
      </c>
      <c r="T5" s="24" t="s">
        <v>6107</v>
      </c>
      <c r="U5" s="24" t="s">
        <v>5521</v>
      </c>
      <c r="V5" s="1453" t="s">
        <v>23884</v>
      </c>
      <c r="W5" s="62"/>
      <c r="X5" s="94">
        <v>1894075.68</v>
      </c>
      <c r="Y5" s="439" t="s">
        <v>31742</v>
      </c>
      <c r="Z5" s="102">
        <v>112198018</v>
      </c>
      <c r="AA5" s="102" t="s">
        <v>5521</v>
      </c>
      <c r="AB5" s="73"/>
    </row>
    <row r="6" spans="1:28" x14ac:dyDescent="0.25">
      <c r="A6" s="1465"/>
      <c r="B6" s="42">
        <v>20392871455</v>
      </c>
      <c r="C6" s="1225"/>
      <c r="D6" s="353" t="s">
        <v>3252</v>
      </c>
      <c r="E6" s="353" t="s">
        <v>31736</v>
      </c>
      <c r="F6" s="24" t="s">
        <v>31752</v>
      </c>
      <c r="G6" s="1553"/>
      <c r="H6" s="24" t="s">
        <v>31753</v>
      </c>
      <c r="I6" s="403" t="s">
        <v>3303</v>
      </c>
      <c r="J6" s="409" t="s">
        <v>31754</v>
      </c>
      <c r="K6" s="1106"/>
      <c r="L6" s="658"/>
      <c r="M6" s="24"/>
      <c r="N6" s="73"/>
      <c r="O6" s="57"/>
      <c r="P6" s="351"/>
      <c r="Q6" s="137" t="s">
        <v>31755</v>
      </c>
      <c r="R6" s="137" t="s">
        <v>31755</v>
      </c>
      <c r="S6" s="24" t="s">
        <v>2744</v>
      </c>
      <c r="T6" s="24" t="s">
        <v>5521</v>
      </c>
      <c r="U6" s="24" t="s">
        <v>5521</v>
      </c>
      <c r="V6" s="1453" t="s">
        <v>31756</v>
      </c>
      <c r="W6" s="62"/>
      <c r="X6" s="94">
        <v>254560</v>
      </c>
      <c r="Y6" s="439" t="s">
        <v>31742</v>
      </c>
      <c r="Z6" s="102">
        <v>13636602</v>
      </c>
      <c r="AA6" s="102" t="s">
        <v>5521</v>
      </c>
      <c r="AB6" s="73"/>
    </row>
    <row r="7" spans="1:28" s="1544" customFormat="1" x14ac:dyDescent="0.25">
      <c r="B7" s="1545">
        <v>20566494761</v>
      </c>
      <c r="D7" s="1546" t="s">
        <v>3252</v>
      </c>
      <c r="E7" s="1546" t="s">
        <v>31736</v>
      </c>
      <c r="F7" s="1547" t="s">
        <v>32459</v>
      </c>
      <c r="G7" s="1548" t="s">
        <v>32463</v>
      </c>
      <c r="H7" s="1547" t="s">
        <v>24273</v>
      </c>
      <c r="I7" s="403" t="s">
        <v>3303</v>
      </c>
      <c r="J7" s="1548" t="s">
        <v>24274</v>
      </c>
      <c r="K7" s="1551" t="s">
        <v>32462</v>
      </c>
      <c r="L7" s="1552">
        <v>25336</v>
      </c>
      <c r="M7" s="1544">
        <v>950690731</v>
      </c>
      <c r="Q7" s="1547" t="s">
        <v>32460</v>
      </c>
      <c r="R7" s="1547" t="s">
        <v>32460</v>
      </c>
      <c r="S7" s="1547" t="s">
        <v>3387</v>
      </c>
      <c r="T7" s="1547" t="s">
        <v>5521</v>
      </c>
      <c r="U7" s="1547" t="s">
        <v>5521</v>
      </c>
      <c r="V7" s="1547" t="s">
        <v>32461</v>
      </c>
      <c r="X7" s="1549">
        <v>64552</v>
      </c>
      <c r="Z7" s="1544">
        <v>13332723</v>
      </c>
      <c r="AA7" s="1547" t="s">
        <v>5521</v>
      </c>
    </row>
    <row r="8" spans="1:28" s="1544" customFormat="1" x14ac:dyDescent="0.25">
      <c r="B8" s="1545">
        <v>20565609557</v>
      </c>
      <c r="D8" s="1546" t="s">
        <v>3252</v>
      </c>
      <c r="E8" s="1546" t="s">
        <v>31736</v>
      </c>
      <c r="F8" s="1547" t="s">
        <v>32464</v>
      </c>
      <c r="G8" s="1554" t="s">
        <v>32467</v>
      </c>
      <c r="H8" s="1547" t="s">
        <v>28400</v>
      </c>
      <c r="I8" s="403" t="s">
        <v>3303</v>
      </c>
      <c r="J8" s="1548" t="s">
        <v>28401</v>
      </c>
      <c r="K8" s="1551" t="s">
        <v>32466</v>
      </c>
      <c r="L8" s="1552">
        <v>24355</v>
      </c>
      <c r="M8" s="1544">
        <v>990183667</v>
      </c>
      <c r="Q8" s="1547" t="s">
        <v>32465</v>
      </c>
      <c r="R8" s="1547" t="s">
        <v>32465</v>
      </c>
      <c r="S8" s="1547" t="s">
        <v>2584</v>
      </c>
      <c r="T8" s="1547" t="s">
        <v>5521</v>
      </c>
      <c r="U8" s="1547" t="s">
        <v>5521</v>
      </c>
      <c r="V8" s="1547" t="s">
        <v>32461</v>
      </c>
      <c r="X8" s="1549">
        <v>75697</v>
      </c>
      <c r="Z8" s="1544">
        <v>13289273</v>
      </c>
      <c r="AA8" s="1547" t="s">
        <v>5521</v>
      </c>
    </row>
    <row r="9" spans="1:28" x14ac:dyDescent="0.25">
      <c r="X9" s="1550"/>
    </row>
    <row r="10" spans="1:28" x14ac:dyDescent="0.25">
      <c r="X10" s="1550"/>
    </row>
    <row r="11" spans="1:28" x14ac:dyDescent="0.25">
      <c r="X11" s="1550"/>
    </row>
    <row r="12" spans="1:28" x14ac:dyDescent="0.25">
      <c r="X12" s="1550"/>
    </row>
    <row r="13" spans="1:28" x14ac:dyDescent="0.25">
      <c r="X13" s="1550"/>
    </row>
  </sheetData>
  <conditionalFormatting sqref="B2">
    <cfRule type="duplicateValues" dxfId="2082" priority="27"/>
  </conditionalFormatting>
  <conditionalFormatting sqref="B3">
    <cfRule type="duplicateValues" dxfId="2081" priority="14"/>
  </conditionalFormatting>
  <conditionalFormatting sqref="B4:B7">
    <cfRule type="duplicateValues" dxfId="2080" priority="6"/>
  </conditionalFormatting>
  <conditionalFormatting sqref="B8">
    <cfRule type="duplicateValues" dxfId="2079" priority="1"/>
  </conditionalFormatting>
  <conditionalFormatting sqref="B1:C1">
    <cfRule type="duplicateValues" dxfId="2078" priority="35"/>
  </conditionalFormatting>
  <conditionalFormatting sqref="C2">
    <cfRule type="duplicateValues" dxfId="2077" priority="24"/>
    <cfRule type="duplicateValues" dxfId="2076" priority="31"/>
  </conditionalFormatting>
  <conditionalFormatting sqref="C3">
    <cfRule type="duplicateValues" dxfId="2075" priority="11"/>
    <cfRule type="duplicateValues" dxfId="2074" priority="18"/>
  </conditionalFormatting>
  <conditionalFormatting sqref="C4:C6">
    <cfRule type="duplicateValues" dxfId="2073" priority="3"/>
    <cfRule type="duplicateValues" dxfId="2072" priority="10"/>
  </conditionalFormatting>
  <conditionalFormatting sqref="F1">
    <cfRule type="duplicateValues" dxfId="2071" priority="33"/>
  </conditionalFormatting>
  <conditionalFormatting sqref="F2">
    <cfRule type="duplicateValues" dxfId="2070" priority="25"/>
  </conditionalFormatting>
  <conditionalFormatting sqref="F3">
    <cfRule type="duplicateValues" dxfId="2069" priority="12"/>
  </conditionalFormatting>
  <conditionalFormatting sqref="F4:F6">
    <cfRule type="duplicateValues" dxfId="2068" priority="4"/>
  </conditionalFormatting>
  <conditionalFormatting sqref="G1">
    <cfRule type="duplicateValues" dxfId="2067" priority="2"/>
  </conditionalFormatting>
  <conditionalFormatting sqref="H1">
    <cfRule type="duplicateValues" dxfId="2066" priority="34"/>
  </conditionalFormatting>
  <conditionalFormatting sqref="H2">
    <cfRule type="duplicateValues" dxfId="2065" priority="26"/>
  </conditionalFormatting>
  <conditionalFormatting sqref="H3">
    <cfRule type="duplicateValues" dxfId="2064" priority="13"/>
  </conditionalFormatting>
  <conditionalFormatting sqref="H4:H6">
    <cfRule type="duplicateValues" dxfId="2063" priority="5"/>
  </conditionalFormatting>
  <conditionalFormatting sqref="J1">
    <cfRule type="duplicateValues" dxfId="2062" priority="38"/>
    <cfRule type="duplicateValues" dxfId="2061" priority="39"/>
  </conditionalFormatting>
  <conditionalFormatting sqref="J2">
    <cfRule type="duplicateValues" dxfId="2060" priority="29"/>
    <cfRule type="duplicateValues" dxfId="2059" priority="30"/>
  </conditionalFormatting>
  <conditionalFormatting sqref="J3">
    <cfRule type="duplicateValues" dxfId="2058" priority="16"/>
    <cfRule type="duplicateValues" dxfId="2057" priority="17"/>
  </conditionalFormatting>
  <conditionalFormatting sqref="J4:J6">
    <cfRule type="duplicateValues" dxfId="2056" priority="8"/>
    <cfRule type="duplicateValues" dxfId="2055" priority="9"/>
  </conditionalFormatting>
  <conditionalFormatting sqref="K1:M1">
    <cfRule type="duplicateValues" dxfId="2054" priority="36"/>
  </conditionalFormatting>
  <conditionalFormatting sqref="K2:M2">
    <cfRule type="duplicateValues" dxfId="2053" priority="28"/>
  </conditionalFormatting>
  <conditionalFormatting sqref="K3:M3">
    <cfRule type="duplicateValues" dxfId="2052" priority="15"/>
  </conditionalFormatting>
  <conditionalFormatting sqref="K4:M6">
    <cfRule type="duplicateValues" dxfId="2051" priority="7"/>
  </conditionalFormatting>
  <dataValidations count="1">
    <dataValidation type="list" allowBlank="1" showInputMessage="1" showErrorMessage="1" sqref="I1" xr:uid="{00000000-0002-0000-0A00-000000000000}">
      <formula1>#REF!</formula1>
    </dataValidation>
  </dataValidations>
  <hyperlinks>
    <hyperlink ref="K7" r:id="rId1" xr:uid="{00000000-0004-0000-0A00-000000000000}"/>
    <hyperlink ref="K8" r:id="rId2" xr:uid="{00000000-0004-0000-0A00-000001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0" filterMode="1">
    <tabColor rgb="FF0000FF"/>
  </sheetPr>
  <dimension ref="A1:AQ572"/>
  <sheetViews>
    <sheetView zoomScaleNormal="100" workbookViewId="0">
      <pane ySplit="1" topLeftCell="A458" activePane="bottomLeft" state="frozen"/>
      <selection activeCell="F1" sqref="F1"/>
      <selection pane="bottomLeft" activeCell="H578" sqref="H578"/>
    </sheetView>
  </sheetViews>
  <sheetFormatPr baseColWidth="10" defaultColWidth="11.453125" defaultRowHeight="10" x14ac:dyDescent="0.2"/>
  <cols>
    <col min="1" max="1" width="5.7265625" style="53" customWidth="1"/>
    <col min="2" max="2" width="11.81640625" style="53" customWidth="1"/>
    <col min="3" max="3" width="10.1796875" style="53" bestFit="1" customWidth="1"/>
    <col min="4" max="4" width="12" style="53" bestFit="1" customWidth="1"/>
    <col min="5" max="5" width="6.54296875" style="53" bestFit="1" customWidth="1"/>
    <col min="6" max="6" width="17.1796875" style="53" customWidth="1"/>
    <col min="7" max="7" width="11.453125" style="53" bestFit="1" customWidth="1"/>
    <col min="8" max="8" width="23.26953125" style="53" customWidth="1"/>
    <col min="9" max="10" width="11.54296875" style="53" customWidth="1"/>
    <col min="11" max="11" width="26.7265625" style="53" customWidth="1"/>
    <col min="12" max="12" width="28.453125" style="53" customWidth="1"/>
    <col min="13" max="13" width="20.54296875" style="53" customWidth="1"/>
    <col min="14" max="14" width="16.7265625" style="53" customWidth="1"/>
    <col min="15" max="15" width="12.54296875" style="53" customWidth="1"/>
    <col min="16" max="16" width="17.81640625" style="53" customWidth="1"/>
    <col min="17" max="17" width="7.81640625" style="53" customWidth="1"/>
    <col min="18" max="19" width="44.1796875" style="53" customWidth="1"/>
    <col min="20" max="20" width="12.7265625" style="53" customWidth="1"/>
    <col min="21" max="21" width="9.453125" style="53" customWidth="1"/>
    <col min="22" max="22" width="9.81640625" style="53" customWidth="1"/>
    <col min="23" max="23" width="18" style="53" customWidth="1"/>
    <col min="24" max="24" width="9.54296875" style="53" customWidth="1"/>
    <col min="25" max="25" width="4.453125" style="53" customWidth="1"/>
    <col min="26" max="26" width="9" style="53" customWidth="1"/>
    <col min="27" max="27" width="11.26953125" style="53" customWidth="1"/>
    <col min="28" max="28" width="6.26953125" style="53" customWidth="1"/>
    <col min="29" max="29" width="8.81640625" style="53" customWidth="1"/>
    <col min="30" max="30" width="9" style="53" customWidth="1"/>
    <col min="31" max="31" width="9.54296875" style="53" customWidth="1"/>
    <col min="32" max="32" width="9.1796875" style="53" customWidth="1"/>
    <col min="33" max="33" width="13" style="53" customWidth="1"/>
    <col min="34" max="34" width="17.453125" style="53" customWidth="1"/>
    <col min="35" max="35" width="10.1796875" style="53" customWidth="1"/>
    <col min="36" max="36" width="7.1796875" style="53" customWidth="1"/>
    <col min="37" max="37" width="9.81640625" style="53" customWidth="1"/>
    <col min="38" max="38" width="24" style="53" customWidth="1"/>
    <col min="39" max="39" width="17.26953125" style="53" customWidth="1"/>
    <col min="40" max="40" width="9" style="53" customWidth="1"/>
    <col min="41" max="42" width="11.453125" style="53" customWidth="1"/>
    <col min="43" max="16384" width="11.453125" style="53"/>
  </cols>
  <sheetData>
    <row r="1" spans="1:40" ht="31.5" x14ac:dyDescent="0.25">
      <c r="A1" s="2" t="s">
        <v>2145</v>
      </c>
      <c r="B1" s="2" t="s">
        <v>8101</v>
      </c>
      <c r="C1" s="389" t="s">
        <v>7056</v>
      </c>
      <c r="D1" s="3" t="s">
        <v>3295</v>
      </c>
      <c r="E1" s="124" t="s">
        <v>3296</v>
      </c>
      <c r="F1" s="390" t="s">
        <v>527</v>
      </c>
      <c r="G1" s="131" t="s">
        <v>2670</v>
      </c>
      <c r="H1" s="4" t="s">
        <v>26041</v>
      </c>
      <c r="I1" s="4" t="s">
        <v>26042</v>
      </c>
      <c r="J1" s="4" t="s">
        <v>26043</v>
      </c>
      <c r="K1" s="1355" t="s">
        <v>2430</v>
      </c>
      <c r="L1" s="131" t="s">
        <v>1887</v>
      </c>
      <c r="M1" s="124" t="s">
        <v>1757</v>
      </c>
      <c r="N1" s="124" t="s">
        <v>1758</v>
      </c>
      <c r="O1" s="291" t="s">
        <v>4107</v>
      </c>
      <c r="P1" s="124" t="s">
        <v>542</v>
      </c>
      <c r="Q1" s="129" t="s">
        <v>8119</v>
      </c>
      <c r="R1" s="130" t="s">
        <v>1672</v>
      </c>
      <c r="S1" s="130" t="s">
        <v>8637</v>
      </c>
      <c r="T1" s="130" t="s">
        <v>2589</v>
      </c>
      <c r="U1" s="130" t="s">
        <v>2158</v>
      </c>
      <c r="V1" s="130" t="s">
        <v>517</v>
      </c>
      <c r="W1" s="512" t="s">
        <v>13821</v>
      </c>
      <c r="X1" s="132" t="s">
        <v>3476</v>
      </c>
      <c r="Y1" s="132" t="s">
        <v>3477</v>
      </c>
      <c r="Z1" s="4" t="s">
        <v>2428</v>
      </c>
      <c r="AA1" s="139" t="s">
        <v>2429</v>
      </c>
      <c r="AB1" s="124" t="s">
        <v>3668</v>
      </c>
      <c r="AC1" s="124" t="s">
        <v>10655</v>
      </c>
      <c r="AD1" s="390" t="s">
        <v>14313</v>
      </c>
      <c r="AE1" s="1165" t="s">
        <v>518</v>
      </c>
      <c r="AF1" s="391" t="s">
        <v>1496</v>
      </c>
      <c r="AG1" s="125" t="s">
        <v>525</v>
      </c>
      <c r="AH1" s="125" t="s">
        <v>1691</v>
      </c>
      <c r="AI1" s="125" t="s">
        <v>13007</v>
      </c>
      <c r="AJ1" s="124" t="s">
        <v>4292</v>
      </c>
      <c r="AK1" s="3" t="s">
        <v>7304</v>
      </c>
      <c r="AL1" s="140" t="s">
        <v>8573</v>
      </c>
      <c r="AM1" s="140" t="s">
        <v>10656</v>
      </c>
      <c r="AN1" s="822" t="s">
        <v>27252</v>
      </c>
    </row>
    <row r="2" spans="1:40" ht="10.5" hidden="1" x14ac:dyDescent="0.25">
      <c r="A2" s="1125"/>
      <c r="B2" s="1136" t="s">
        <v>4255</v>
      </c>
      <c r="C2" s="1161">
        <v>43833</v>
      </c>
      <c r="D2" s="1162">
        <v>20605537171</v>
      </c>
      <c r="E2" s="1127" t="s">
        <v>3253</v>
      </c>
      <c r="F2" s="1080" t="s">
        <v>26627</v>
      </c>
      <c r="G2" s="1186" t="s">
        <v>6546</v>
      </c>
      <c r="H2" s="1127"/>
      <c r="I2" s="1127"/>
      <c r="J2" s="1127"/>
      <c r="K2" s="1127" t="s">
        <v>24448</v>
      </c>
      <c r="L2" s="1136" t="s">
        <v>24449</v>
      </c>
      <c r="M2" s="1127" t="s">
        <v>4424</v>
      </c>
      <c r="N2" s="1130" t="s">
        <v>6194</v>
      </c>
      <c r="O2" s="1137" t="s">
        <v>24450</v>
      </c>
      <c r="P2" s="1131" t="s">
        <v>4424</v>
      </c>
      <c r="Q2" s="1132" t="s">
        <v>4424</v>
      </c>
      <c r="R2" s="1136" t="s">
        <v>24451</v>
      </c>
      <c r="S2" s="1136" t="s">
        <v>24451</v>
      </c>
      <c r="T2" s="1136" t="s">
        <v>1221</v>
      </c>
      <c r="U2" s="1136" t="s">
        <v>1221</v>
      </c>
      <c r="V2" s="1136" t="s">
        <v>1221</v>
      </c>
      <c r="W2" s="1163" t="s">
        <v>24452</v>
      </c>
      <c r="X2" s="1133">
        <v>1</v>
      </c>
      <c r="Y2" s="1133">
        <v>2020</v>
      </c>
      <c r="Z2" s="1134" t="s">
        <v>4424</v>
      </c>
      <c r="AA2" s="1089" t="s">
        <v>4424</v>
      </c>
      <c r="AB2" s="1090" t="s">
        <v>4002</v>
      </c>
      <c r="AC2" s="1127" t="s">
        <v>4424</v>
      </c>
      <c r="AD2" s="1127"/>
      <c r="AE2" s="1162">
        <v>11327958</v>
      </c>
      <c r="AF2" s="1136" t="s">
        <v>1517</v>
      </c>
      <c r="AG2" s="1127" t="s">
        <v>24147</v>
      </c>
      <c r="AH2" s="1135" t="s">
        <v>2190</v>
      </c>
      <c r="AI2" s="1138">
        <v>43832</v>
      </c>
      <c r="AJ2" s="1188"/>
      <c r="AK2" s="1187"/>
      <c r="AL2" s="1190" t="s">
        <v>24458</v>
      </c>
      <c r="AM2" s="1191" t="s">
        <v>23939</v>
      </c>
      <c r="AN2" s="460">
        <v>-1</v>
      </c>
    </row>
    <row r="3" spans="1:40" ht="10.5" hidden="1" x14ac:dyDescent="0.25">
      <c r="A3" s="1125"/>
      <c r="B3" s="1136" t="s">
        <v>4255</v>
      </c>
      <c r="C3" s="1161">
        <v>43833</v>
      </c>
      <c r="D3" s="1162">
        <v>20605575669</v>
      </c>
      <c r="E3" s="1127" t="s">
        <v>3253</v>
      </c>
      <c r="F3" s="1080" t="s">
        <v>26627</v>
      </c>
      <c r="G3" s="1186" t="s">
        <v>6546</v>
      </c>
      <c r="H3" s="1127"/>
      <c r="I3" s="1127"/>
      <c r="J3" s="1127"/>
      <c r="K3" s="1127" t="s">
        <v>24453</v>
      </c>
      <c r="L3" s="1136" t="s">
        <v>24454</v>
      </c>
      <c r="M3" s="1127" t="s">
        <v>4424</v>
      </c>
      <c r="N3" s="1130" t="s">
        <v>3303</v>
      </c>
      <c r="O3" s="1137" t="s">
        <v>24455</v>
      </c>
      <c r="P3" s="1131" t="s">
        <v>4424</v>
      </c>
      <c r="Q3" s="1132" t="s">
        <v>4424</v>
      </c>
      <c r="R3" s="1136" t="s">
        <v>24456</v>
      </c>
      <c r="S3" s="1136" t="s">
        <v>24456</v>
      </c>
      <c r="T3" s="1136" t="s">
        <v>5830</v>
      </c>
      <c r="U3" s="1136" t="s">
        <v>1800</v>
      </c>
      <c r="V3" s="1136" t="s">
        <v>5745</v>
      </c>
      <c r="W3" s="1163" t="s">
        <v>24457</v>
      </c>
      <c r="X3" s="1133">
        <v>1</v>
      </c>
      <c r="Y3" s="1133">
        <v>2020</v>
      </c>
      <c r="Z3" s="1134" t="s">
        <v>4424</v>
      </c>
      <c r="AA3" s="1089" t="s">
        <v>4424</v>
      </c>
      <c r="AB3" s="1090" t="s">
        <v>4002</v>
      </c>
      <c r="AC3" s="1127" t="s">
        <v>4424</v>
      </c>
      <c r="AD3" s="1127"/>
      <c r="AE3" s="1162">
        <v>11121531</v>
      </c>
      <c r="AF3" s="1136" t="s">
        <v>5830</v>
      </c>
      <c r="AG3" s="1127" t="s">
        <v>19501</v>
      </c>
      <c r="AH3" s="1135" t="s">
        <v>2190</v>
      </c>
      <c r="AI3" s="1138">
        <v>43836</v>
      </c>
      <c r="AJ3" s="1188"/>
      <c r="AK3" s="1187"/>
      <c r="AL3" s="1190" t="s">
        <v>24458</v>
      </c>
      <c r="AM3" s="1191" t="s">
        <v>23939</v>
      </c>
      <c r="AN3" s="460">
        <v>3</v>
      </c>
    </row>
    <row r="4" spans="1:40" ht="10.5" hidden="1" x14ac:dyDescent="0.25">
      <c r="A4" s="1125"/>
      <c r="B4" s="1136" t="s">
        <v>4255</v>
      </c>
      <c r="C4" s="1161">
        <v>43833</v>
      </c>
      <c r="D4" s="1162">
        <v>20603817762</v>
      </c>
      <c r="E4" s="1127" t="s">
        <v>3253</v>
      </c>
      <c r="F4" s="1080" t="s">
        <v>26627</v>
      </c>
      <c r="G4" s="1186" t="s">
        <v>6546</v>
      </c>
      <c r="H4" s="1127"/>
      <c r="I4" s="1127"/>
      <c r="J4" s="1127"/>
      <c r="K4" s="1127" t="s">
        <v>24459</v>
      </c>
      <c r="L4" s="1136" t="s">
        <v>24462</v>
      </c>
      <c r="M4" s="1127" t="s">
        <v>4424</v>
      </c>
      <c r="N4" s="1130" t="s">
        <v>3303</v>
      </c>
      <c r="O4" s="1137" t="s">
        <v>24460</v>
      </c>
      <c r="P4" s="1131" t="s">
        <v>4424</v>
      </c>
      <c r="Q4" s="1132" t="s">
        <v>4424</v>
      </c>
      <c r="R4" s="1136" t="s">
        <v>24461</v>
      </c>
      <c r="S4" s="1136" t="s">
        <v>24461</v>
      </c>
      <c r="T4" s="1136" t="s">
        <v>3630</v>
      </c>
      <c r="U4" s="1136" t="s">
        <v>3630</v>
      </c>
      <c r="V4" s="1136" t="s">
        <v>4475</v>
      </c>
      <c r="W4" s="1163" t="s">
        <v>24457</v>
      </c>
      <c r="X4" s="1133">
        <v>1</v>
      </c>
      <c r="Y4" s="1133">
        <v>2020</v>
      </c>
      <c r="Z4" s="1134" t="s">
        <v>4424</v>
      </c>
      <c r="AA4" s="1089" t="s">
        <v>4424</v>
      </c>
      <c r="AB4" s="1090" t="s">
        <v>4002</v>
      </c>
      <c r="AC4" s="1127" t="s">
        <v>4424</v>
      </c>
      <c r="AD4" s="1127"/>
      <c r="AE4" s="1162">
        <v>11362344</v>
      </c>
      <c r="AF4" s="1136" t="s">
        <v>3630</v>
      </c>
      <c r="AG4" s="1127" t="s">
        <v>19501</v>
      </c>
      <c r="AH4" s="1135" t="s">
        <v>2190</v>
      </c>
      <c r="AI4" s="1138">
        <v>43836</v>
      </c>
      <c r="AJ4" s="1188"/>
      <c r="AK4" s="1187"/>
      <c r="AL4" s="1190" t="s">
        <v>24458</v>
      </c>
      <c r="AM4" s="1191" t="s">
        <v>23939</v>
      </c>
      <c r="AN4" s="460">
        <v>3</v>
      </c>
    </row>
    <row r="5" spans="1:40" ht="10.5" hidden="1" x14ac:dyDescent="0.25">
      <c r="A5" s="1125"/>
      <c r="B5" s="1136" t="s">
        <v>4255</v>
      </c>
      <c r="C5" s="1161">
        <v>43833</v>
      </c>
      <c r="D5" s="1162">
        <v>20605550933</v>
      </c>
      <c r="E5" s="1127" t="s">
        <v>3253</v>
      </c>
      <c r="F5" s="1080" t="s">
        <v>26627</v>
      </c>
      <c r="G5" s="1186" t="s">
        <v>6546</v>
      </c>
      <c r="H5" s="1127"/>
      <c r="I5" s="1127"/>
      <c r="J5" s="1127"/>
      <c r="K5" s="1127" t="s">
        <v>24463</v>
      </c>
      <c r="L5" s="1136" t="s">
        <v>24464</v>
      </c>
      <c r="M5" s="1127" t="s">
        <v>4424</v>
      </c>
      <c r="N5" s="1130" t="s">
        <v>6194</v>
      </c>
      <c r="O5" s="1137" t="s">
        <v>24465</v>
      </c>
      <c r="P5" s="1131" t="s">
        <v>4424</v>
      </c>
      <c r="Q5" s="1132" t="s">
        <v>4424</v>
      </c>
      <c r="R5" s="1136" t="s">
        <v>24467</v>
      </c>
      <c r="S5" s="1136" t="s">
        <v>24466</v>
      </c>
      <c r="T5" s="1136" t="s">
        <v>4244</v>
      </c>
      <c r="U5" s="1136" t="s">
        <v>1800</v>
      </c>
      <c r="V5" s="1136" t="s">
        <v>5745</v>
      </c>
      <c r="W5" s="1163" t="s">
        <v>24457</v>
      </c>
      <c r="X5" s="1133">
        <v>1</v>
      </c>
      <c r="Y5" s="1133">
        <v>2020</v>
      </c>
      <c r="Z5" s="1134" t="s">
        <v>4424</v>
      </c>
      <c r="AA5" s="1089" t="s">
        <v>4424</v>
      </c>
      <c r="AB5" s="1090" t="s">
        <v>4002</v>
      </c>
      <c r="AC5" s="1127" t="s">
        <v>4424</v>
      </c>
      <c r="AD5" s="1127"/>
      <c r="AE5" s="1162">
        <v>11121387</v>
      </c>
      <c r="AF5" s="1136" t="s">
        <v>5830</v>
      </c>
      <c r="AG5" s="1127" t="s">
        <v>19501</v>
      </c>
      <c r="AH5" s="1135" t="s">
        <v>2190</v>
      </c>
      <c r="AI5" s="1138">
        <v>43836</v>
      </c>
      <c r="AJ5" s="1188"/>
      <c r="AK5" s="1187"/>
      <c r="AL5" s="1190" t="s">
        <v>24458</v>
      </c>
      <c r="AM5" s="1191" t="s">
        <v>23939</v>
      </c>
      <c r="AN5" s="460">
        <v>3</v>
      </c>
    </row>
    <row r="6" spans="1:40" ht="10.5" hidden="1" x14ac:dyDescent="0.25">
      <c r="A6" s="1125"/>
      <c r="B6" s="1136" t="s">
        <v>4255</v>
      </c>
      <c r="C6" s="1161">
        <v>43859</v>
      </c>
      <c r="D6" s="1162">
        <v>20605594825</v>
      </c>
      <c r="E6" s="1127" t="s">
        <v>3253</v>
      </c>
      <c r="F6" s="1080" t="s">
        <v>26627</v>
      </c>
      <c r="G6" s="1186" t="s">
        <v>6546</v>
      </c>
      <c r="H6" s="1127"/>
      <c r="I6" s="1127"/>
      <c r="J6" s="1127"/>
      <c r="K6" s="1127" t="s">
        <v>24536</v>
      </c>
      <c r="L6" s="1136" t="s">
        <v>24537</v>
      </c>
      <c r="M6" s="1127" t="s">
        <v>4424</v>
      </c>
      <c r="N6" s="1130" t="s">
        <v>3303</v>
      </c>
      <c r="O6" s="1137" t="s">
        <v>24538</v>
      </c>
      <c r="P6" s="1131" t="s">
        <v>4424</v>
      </c>
      <c r="Q6" s="1132" t="s">
        <v>4424</v>
      </c>
      <c r="R6" s="1136" t="s">
        <v>24539</v>
      </c>
      <c r="S6" s="1136" t="s">
        <v>24539</v>
      </c>
      <c r="T6" s="1136" t="s">
        <v>24540</v>
      </c>
      <c r="U6" s="1136" t="s">
        <v>3630</v>
      </c>
      <c r="V6" s="1136" t="s">
        <v>4475</v>
      </c>
      <c r="W6" s="1163" t="s">
        <v>24541</v>
      </c>
      <c r="X6" s="1133">
        <v>1</v>
      </c>
      <c r="Y6" s="1133">
        <v>2020</v>
      </c>
      <c r="Z6" s="1134" t="s">
        <v>4424</v>
      </c>
      <c r="AA6" s="1089" t="s">
        <v>4424</v>
      </c>
      <c r="AB6" s="1090" t="s">
        <v>4002</v>
      </c>
      <c r="AC6" s="1127" t="s">
        <v>4424</v>
      </c>
      <c r="AD6" s="1127"/>
      <c r="AE6" s="1162">
        <v>11394730</v>
      </c>
      <c r="AF6" s="1136" t="s">
        <v>3630</v>
      </c>
      <c r="AG6" s="1127" t="s">
        <v>19501</v>
      </c>
      <c r="AH6" s="1135" t="s">
        <v>2190</v>
      </c>
      <c r="AI6" s="1138">
        <v>43859</v>
      </c>
      <c r="AJ6" s="1188"/>
      <c r="AK6" s="1187"/>
      <c r="AL6" s="1190" t="s">
        <v>24458</v>
      </c>
      <c r="AM6" s="1191" t="s">
        <v>23939</v>
      </c>
      <c r="AN6" s="460">
        <v>0</v>
      </c>
    </row>
    <row r="7" spans="1:40" ht="10.5" hidden="1" x14ac:dyDescent="0.25">
      <c r="A7" s="1125"/>
      <c r="B7" s="1077" t="s">
        <v>4255</v>
      </c>
      <c r="C7" s="1161">
        <v>43867</v>
      </c>
      <c r="D7" s="1162">
        <v>20605540881</v>
      </c>
      <c r="E7" s="1127" t="s">
        <v>3251</v>
      </c>
      <c r="F7" s="1080" t="s">
        <v>26627</v>
      </c>
      <c r="G7" s="1186" t="s">
        <v>6546</v>
      </c>
      <c r="H7" s="1127"/>
      <c r="I7" s="1127"/>
      <c r="J7" s="1127"/>
      <c r="K7" s="1127" t="s">
        <v>24569</v>
      </c>
      <c r="L7" s="1136" t="s">
        <v>24570</v>
      </c>
      <c r="M7" s="1127" t="s">
        <v>4424</v>
      </c>
      <c r="N7" s="1130" t="s">
        <v>6194</v>
      </c>
      <c r="O7" s="1137" t="s">
        <v>24571</v>
      </c>
      <c r="P7" s="1131" t="s">
        <v>4424</v>
      </c>
      <c r="Q7" s="1132" t="s">
        <v>4424</v>
      </c>
      <c r="R7" s="1136" t="s">
        <v>24572</v>
      </c>
      <c r="S7" s="1136" t="s">
        <v>24573</v>
      </c>
      <c r="T7" s="1136" t="s">
        <v>4629</v>
      </c>
      <c r="U7" s="1136" t="s">
        <v>5521</v>
      </c>
      <c r="V7" s="1136" t="s">
        <v>5521</v>
      </c>
      <c r="W7" s="1163" t="s">
        <v>24574</v>
      </c>
      <c r="X7" s="1133">
        <v>2</v>
      </c>
      <c r="Y7" s="1133">
        <v>2020</v>
      </c>
      <c r="Z7" s="1134" t="s">
        <v>4424</v>
      </c>
      <c r="AA7" s="1089" t="s">
        <v>4424</v>
      </c>
      <c r="AB7" s="1090" t="s">
        <v>4002</v>
      </c>
      <c r="AC7" s="1127" t="s">
        <v>4424</v>
      </c>
      <c r="AD7" s="1127"/>
      <c r="AE7" s="1162">
        <v>14399420</v>
      </c>
      <c r="AF7" s="1136" t="s">
        <v>5521</v>
      </c>
      <c r="AG7" s="1127" t="s">
        <v>24575</v>
      </c>
      <c r="AH7" s="1135" t="s">
        <v>2190</v>
      </c>
      <c r="AI7" s="1138">
        <v>43867</v>
      </c>
      <c r="AJ7" s="1188"/>
      <c r="AK7" s="1187"/>
      <c r="AL7" s="1190" t="s">
        <v>24458</v>
      </c>
      <c r="AM7" s="1191" t="s">
        <v>23939</v>
      </c>
      <c r="AN7" s="460">
        <v>0</v>
      </c>
    </row>
    <row r="8" spans="1:40" ht="10.5" hidden="1" x14ac:dyDescent="0.25">
      <c r="A8" s="1125"/>
      <c r="B8" s="24" t="s">
        <v>4255</v>
      </c>
      <c r="C8" s="1161">
        <v>43867</v>
      </c>
      <c r="D8" s="1162">
        <v>20544673620</v>
      </c>
      <c r="E8" s="1127" t="s">
        <v>3252</v>
      </c>
      <c r="F8" s="1080" t="s">
        <v>26627</v>
      </c>
      <c r="G8" s="1186" t="s">
        <v>6546</v>
      </c>
      <c r="H8" s="1127"/>
      <c r="I8" s="1127"/>
      <c r="J8" s="1127"/>
      <c r="K8" s="1127" t="s">
        <v>24576</v>
      </c>
      <c r="L8" s="1136" t="s">
        <v>24577</v>
      </c>
      <c r="M8" s="1127" t="s">
        <v>4424</v>
      </c>
      <c r="N8" s="1130" t="s">
        <v>3303</v>
      </c>
      <c r="O8" s="1243" t="s">
        <v>24580</v>
      </c>
      <c r="P8" s="1131" t="s">
        <v>4424</v>
      </c>
      <c r="Q8" s="1132" t="s">
        <v>4424</v>
      </c>
      <c r="R8" s="1136" t="s">
        <v>24578</v>
      </c>
      <c r="S8" s="1136" t="s">
        <v>24578</v>
      </c>
      <c r="T8" s="1136" t="s">
        <v>2744</v>
      </c>
      <c r="U8" s="1136" t="s">
        <v>5521</v>
      </c>
      <c r="V8" s="1136" t="s">
        <v>5521</v>
      </c>
      <c r="W8" s="1163" t="s">
        <v>24574</v>
      </c>
      <c r="X8" s="1133">
        <v>2</v>
      </c>
      <c r="Y8" s="1133">
        <v>2020</v>
      </c>
      <c r="Z8" s="1134" t="s">
        <v>4424</v>
      </c>
      <c r="AA8" s="1089" t="s">
        <v>4424</v>
      </c>
      <c r="AB8" s="1090" t="s">
        <v>4002</v>
      </c>
      <c r="AC8" s="1127" t="s">
        <v>4424</v>
      </c>
      <c r="AD8" s="1127"/>
      <c r="AE8" s="1162">
        <v>12711069</v>
      </c>
      <c r="AF8" s="1136" t="s">
        <v>5521</v>
      </c>
      <c r="AG8" s="1127" t="s">
        <v>24579</v>
      </c>
      <c r="AH8" s="1135" t="s">
        <v>2190</v>
      </c>
      <c r="AI8" s="1138">
        <v>43867</v>
      </c>
      <c r="AJ8" s="1188"/>
      <c r="AK8" s="1187"/>
      <c r="AL8" s="1190" t="s">
        <v>24458</v>
      </c>
      <c r="AM8" s="1191" t="s">
        <v>23939</v>
      </c>
      <c r="AN8" s="460">
        <v>0</v>
      </c>
    </row>
    <row r="9" spans="1:40" ht="10.5" hidden="1" x14ac:dyDescent="0.25">
      <c r="A9" s="1125"/>
      <c r="B9" s="24" t="s">
        <v>4255</v>
      </c>
      <c r="C9" s="1161">
        <v>43867</v>
      </c>
      <c r="D9" s="1162">
        <v>20605260790</v>
      </c>
      <c r="E9" s="1127" t="s">
        <v>3251</v>
      </c>
      <c r="F9" s="1080" t="s">
        <v>26627</v>
      </c>
      <c r="G9" s="1186" t="s">
        <v>6546</v>
      </c>
      <c r="H9" s="1127"/>
      <c r="I9" s="1127"/>
      <c r="J9" s="1127"/>
      <c r="K9" s="1127" t="s">
        <v>24581</v>
      </c>
      <c r="L9" s="1136" t="s">
        <v>24582</v>
      </c>
      <c r="M9" s="1127" t="s">
        <v>4424</v>
      </c>
      <c r="N9" s="1130" t="s">
        <v>6194</v>
      </c>
      <c r="O9" s="1083" t="s">
        <v>24583</v>
      </c>
      <c r="P9" s="1131" t="s">
        <v>4424</v>
      </c>
      <c r="Q9" s="1132" t="s">
        <v>4424</v>
      </c>
      <c r="R9" s="1136" t="s">
        <v>24584</v>
      </c>
      <c r="S9" s="1136" t="s">
        <v>24584</v>
      </c>
      <c r="T9" s="1136" t="s">
        <v>140</v>
      </c>
      <c r="U9" s="1136" t="s">
        <v>6180</v>
      </c>
      <c r="V9" s="1136" t="s">
        <v>1160</v>
      </c>
      <c r="W9" s="1163" t="s">
        <v>24574</v>
      </c>
      <c r="X9" s="1133">
        <v>2</v>
      </c>
      <c r="Y9" s="1133">
        <v>2020</v>
      </c>
      <c r="Z9" s="1134" t="s">
        <v>4424</v>
      </c>
      <c r="AA9" s="1089" t="s">
        <v>4424</v>
      </c>
      <c r="AB9" s="1090" t="s">
        <v>4002</v>
      </c>
      <c r="AC9" s="1127" t="s">
        <v>4424</v>
      </c>
      <c r="AD9" s="1127"/>
      <c r="AE9" s="1162">
        <v>11163958</v>
      </c>
      <c r="AF9" s="1136" t="s">
        <v>4398</v>
      </c>
      <c r="AG9" s="1127" t="s">
        <v>23455</v>
      </c>
      <c r="AH9" s="1135" t="s">
        <v>2190</v>
      </c>
      <c r="AI9" s="1138">
        <v>43867</v>
      </c>
      <c r="AJ9" s="1188"/>
      <c r="AK9" s="1187"/>
      <c r="AL9" s="1190" t="s">
        <v>24458</v>
      </c>
      <c r="AM9" s="1191" t="s">
        <v>23939</v>
      </c>
      <c r="AN9" s="460">
        <v>0</v>
      </c>
    </row>
    <row r="10" spans="1:40" ht="10.5" hidden="1" x14ac:dyDescent="0.25">
      <c r="A10" s="1125"/>
      <c r="B10" s="24" t="s">
        <v>4255</v>
      </c>
      <c r="C10" s="1161">
        <v>43867</v>
      </c>
      <c r="D10" s="1162">
        <v>20605744304</v>
      </c>
      <c r="E10" s="1127" t="s">
        <v>3251</v>
      </c>
      <c r="F10" s="1080" t="s">
        <v>26627</v>
      </c>
      <c r="G10" s="1186" t="s">
        <v>6546</v>
      </c>
      <c r="H10" s="1127"/>
      <c r="I10" s="1127"/>
      <c r="J10" s="1127"/>
      <c r="K10" s="1127" t="s">
        <v>24585</v>
      </c>
      <c r="L10" s="1136" t="s">
        <v>24586</v>
      </c>
      <c r="M10" s="1127" t="s">
        <v>4424</v>
      </c>
      <c r="N10" s="1130" t="s">
        <v>6194</v>
      </c>
      <c r="O10" s="1083" t="s">
        <v>24587</v>
      </c>
      <c r="P10" s="1131" t="s">
        <v>4424</v>
      </c>
      <c r="Q10" s="1132" t="s">
        <v>4424</v>
      </c>
      <c r="R10" s="1136" t="s">
        <v>24588</v>
      </c>
      <c r="S10" s="1136" t="s">
        <v>24588</v>
      </c>
      <c r="T10" s="1136" t="s">
        <v>1135</v>
      </c>
      <c r="U10" s="1136" t="s">
        <v>260</v>
      </c>
      <c r="V10" s="1136" t="s">
        <v>260</v>
      </c>
      <c r="W10" s="1163" t="s">
        <v>24574</v>
      </c>
      <c r="X10" s="1133">
        <v>2</v>
      </c>
      <c r="Y10" s="1133">
        <v>2020</v>
      </c>
      <c r="Z10" s="1134" t="s">
        <v>4424</v>
      </c>
      <c r="AA10" s="1089" t="s">
        <v>4424</v>
      </c>
      <c r="AB10" s="1090" t="s">
        <v>4002</v>
      </c>
      <c r="AC10" s="1127" t="s">
        <v>4424</v>
      </c>
      <c r="AD10" s="1127"/>
      <c r="AE10" s="1162">
        <v>11167792</v>
      </c>
      <c r="AF10" s="1136" t="s">
        <v>260</v>
      </c>
      <c r="AG10" s="1127" t="s">
        <v>24589</v>
      </c>
      <c r="AH10" s="1135" t="s">
        <v>2190</v>
      </c>
      <c r="AI10" s="1138">
        <v>43867</v>
      </c>
      <c r="AJ10" s="1188"/>
      <c r="AK10" s="1187"/>
      <c r="AL10" s="1190" t="s">
        <v>24458</v>
      </c>
      <c r="AM10" s="1191" t="s">
        <v>23939</v>
      </c>
      <c r="AN10" s="460">
        <v>0</v>
      </c>
    </row>
    <row r="11" spans="1:40" ht="10.5" hidden="1" x14ac:dyDescent="0.25">
      <c r="A11" s="1125"/>
      <c r="B11" s="24" t="s">
        <v>4255</v>
      </c>
      <c r="C11" s="1161">
        <v>43867</v>
      </c>
      <c r="D11" s="1162">
        <v>20605572228</v>
      </c>
      <c r="E11" s="1127" t="s">
        <v>3252</v>
      </c>
      <c r="F11" s="1080" t="s">
        <v>26627</v>
      </c>
      <c r="G11" s="1186" t="s">
        <v>6546</v>
      </c>
      <c r="H11" s="1127"/>
      <c r="I11" s="1127"/>
      <c r="J11" s="1127"/>
      <c r="K11" s="1127" t="s">
        <v>24590</v>
      </c>
      <c r="L11" s="1136" t="s">
        <v>24591</v>
      </c>
      <c r="M11" s="1127" t="s">
        <v>4424</v>
      </c>
      <c r="N11" s="1130" t="s">
        <v>3303</v>
      </c>
      <c r="O11" s="1083" t="s">
        <v>24592</v>
      </c>
      <c r="P11" s="1131" t="s">
        <v>4424</v>
      </c>
      <c r="Q11" s="1132" t="s">
        <v>4424</v>
      </c>
      <c r="R11" s="1136" t="s">
        <v>24593</v>
      </c>
      <c r="S11" s="1136" t="s">
        <v>24593</v>
      </c>
      <c r="T11" s="1136" t="s">
        <v>5190</v>
      </c>
      <c r="U11" s="1136" t="s">
        <v>5521</v>
      </c>
      <c r="V11" s="1136" t="s">
        <v>5521</v>
      </c>
      <c r="W11" s="1163" t="s">
        <v>24574</v>
      </c>
      <c r="X11" s="1133">
        <v>2</v>
      </c>
      <c r="Y11" s="1133">
        <v>2020</v>
      </c>
      <c r="Z11" s="1134" t="s">
        <v>4424</v>
      </c>
      <c r="AA11" s="1089" t="s">
        <v>4424</v>
      </c>
      <c r="AB11" s="1090" t="s">
        <v>4002</v>
      </c>
      <c r="AC11" s="1127" t="s">
        <v>4424</v>
      </c>
      <c r="AD11" s="1127"/>
      <c r="AE11" s="1162">
        <v>14409344</v>
      </c>
      <c r="AF11" s="1136" t="s">
        <v>5521</v>
      </c>
      <c r="AG11" s="1127" t="s">
        <v>617</v>
      </c>
      <c r="AH11" s="1135" t="s">
        <v>2190</v>
      </c>
      <c r="AI11" s="1138">
        <v>43867</v>
      </c>
      <c r="AJ11" s="1188"/>
      <c r="AK11" s="1187"/>
      <c r="AL11" s="1190" t="s">
        <v>24458</v>
      </c>
      <c r="AM11" s="1191" t="s">
        <v>23939</v>
      </c>
      <c r="AN11" s="460">
        <v>0</v>
      </c>
    </row>
    <row r="12" spans="1:40" ht="10.5" hidden="1" x14ac:dyDescent="0.25">
      <c r="A12" s="1125"/>
      <c r="B12" s="24" t="s">
        <v>4255</v>
      </c>
      <c r="C12" s="1161">
        <v>43867</v>
      </c>
      <c r="D12" s="1162">
        <v>20605518851</v>
      </c>
      <c r="E12" s="1127" t="s">
        <v>3252</v>
      </c>
      <c r="F12" s="1080" t="s">
        <v>26627</v>
      </c>
      <c r="G12" s="1186" t="s">
        <v>6546</v>
      </c>
      <c r="H12" s="1127"/>
      <c r="I12" s="1127"/>
      <c r="J12" s="1127"/>
      <c r="K12" s="1127" t="s">
        <v>24594</v>
      </c>
      <c r="L12" s="1136" t="s">
        <v>24595</v>
      </c>
      <c r="M12" s="1127" t="s">
        <v>4424</v>
      </c>
      <c r="N12" s="1130" t="s">
        <v>6194</v>
      </c>
      <c r="O12" s="1083" t="s">
        <v>24596</v>
      </c>
      <c r="P12" s="1131" t="s">
        <v>4424</v>
      </c>
      <c r="Q12" s="1132" t="s">
        <v>4424</v>
      </c>
      <c r="R12" s="1136" t="s">
        <v>24597</v>
      </c>
      <c r="S12" s="1136" t="s">
        <v>24597</v>
      </c>
      <c r="T12" s="1136" t="s">
        <v>1843</v>
      </c>
      <c r="U12" s="1136" t="s">
        <v>5521</v>
      </c>
      <c r="V12" s="1136" t="s">
        <v>5521</v>
      </c>
      <c r="W12" s="1163" t="s">
        <v>24574</v>
      </c>
      <c r="X12" s="1133">
        <v>2</v>
      </c>
      <c r="Y12" s="1133">
        <v>2020</v>
      </c>
      <c r="Z12" s="1134" t="s">
        <v>4424</v>
      </c>
      <c r="AA12" s="1089" t="s">
        <v>4424</v>
      </c>
      <c r="AB12" s="1090" t="s">
        <v>4002</v>
      </c>
      <c r="AC12" s="1127" t="s">
        <v>4424</v>
      </c>
      <c r="AD12" s="1127"/>
      <c r="AE12" s="1162">
        <v>14402708</v>
      </c>
      <c r="AF12" s="1136" t="s">
        <v>5521</v>
      </c>
      <c r="AG12" s="1127" t="s">
        <v>617</v>
      </c>
      <c r="AH12" s="1135" t="s">
        <v>2190</v>
      </c>
      <c r="AI12" s="1138">
        <v>43867</v>
      </c>
      <c r="AJ12" s="1188"/>
      <c r="AK12" s="1187"/>
      <c r="AL12" s="1190" t="s">
        <v>24458</v>
      </c>
      <c r="AM12" s="1191" t="s">
        <v>23939</v>
      </c>
      <c r="AN12" s="460">
        <v>0</v>
      </c>
    </row>
    <row r="13" spans="1:40" ht="10.5" hidden="1" x14ac:dyDescent="0.25">
      <c r="A13" s="1125"/>
      <c r="B13" s="24" t="s">
        <v>4255</v>
      </c>
      <c r="C13" s="1161">
        <v>43867</v>
      </c>
      <c r="D13" s="1162">
        <v>20605545158</v>
      </c>
      <c r="E13" s="1127" t="s">
        <v>3252</v>
      </c>
      <c r="F13" s="1080" t="s">
        <v>26627</v>
      </c>
      <c r="G13" s="1186" t="s">
        <v>6546</v>
      </c>
      <c r="H13" s="1127"/>
      <c r="I13" s="1127"/>
      <c r="J13" s="1127"/>
      <c r="K13" s="1127" t="s">
        <v>24598</v>
      </c>
      <c r="L13" s="1136" t="s">
        <v>24599</v>
      </c>
      <c r="M13" s="1127" t="s">
        <v>4424</v>
      </c>
      <c r="N13" s="1130" t="s">
        <v>3303</v>
      </c>
      <c r="O13" s="1083" t="s">
        <v>24600</v>
      </c>
      <c r="P13" s="1131" t="s">
        <v>4424</v>
      </c>
      <c r="Q13" s="1132" t="s">
        <v>4424</v>
      </c>
      <c r="R13" s="1136" t="s">
        <v>24601</v>
      </c>
      <c r="S13" s="1136" t="s">
        <v>24601</v>
      </c>
      <c r="T13" s="1136" t="s">
        <v>2278</v>
      </c>
      <c r="U13" s="1136" t="s">
        <v>5521</v>
      </c>
      <c r="V13" s="1136" t="s">
        <v>5521</v>
      </c>
      <c r="W13" s="1163" t="s">
        <v>24574</v>
      </c>
      <c r="X13" s="1133">
        <v>2</v>
      </c>
      <c r="Y13" s="1133">
        <v>2020</v>
      </c>
      <c r="Z13" s="1134" t="s">
        <v>4424</v>
      </c>
      <c r="AA13" s="1089" t="s">
        <v>4424</v>
      </c>
      <c r="AB13" s="1090" t="s">
        <v>4002</v>
      </c>
      <c r="AC13" s="1127" t="s">
        <v>4424</v>
      </c>
      <c r="AD13" s="1127"/>
      <c r="AE13" s="1162">
        <v>14403450</v>
      </c>
      <c r="AF13" s="1136" t="s">
        <v>5521</v>
      </c>
      <c r="AG13" s="1127" t="s">
        <v>617</v>
      </c>
      <c r="AH13" s="1135" t="s">
        <v>2190</v>
      </c>
      <c r="AI13" s="1138">
        <v>43867</v>
      </c>
      <c r="AJ13" s="1188"/>
      <c r="AK13" s="1187"/>
      <c r="AL13" s="1190" t="s">
        <v>24458</v>
      </c>
      <c r="AM13" s="1191" t="s">
        <v>23939</v>
      </c>
      <c r="AN13" s="460">
        <v>0</v>
      </c>
    </row>
    <row r="14" spans="1:40" ht="10.5" hidden="1" x14ac:dyDescent="0.25">
      <c r="A14" s="1125"/>
      <c r="B14" s="24" t="s">
        <v>4255</v>
      </c>
      <c r="C14" s="1161">
        <v>43867</v>
      </c>
      <c r="D14" s="1162">
        <v>20605606271</v>
      </c>
      <c r="E14" s="1127" t="s">
        <v>3252</v>
      </c>
      <c r="F14" s="1080" t="s">
        <v>26627</v>
      </c>
      <c r="G14" s="1186" t="s">
        <v>6546</v>
      </c>
      <c r="H14" s="1127"/>
      <c r="I14" s="1127"/>
      <c r="J14" s="1127"/>
      <c r="K14" s="1127" t="s">
        <v>24602</v>
      </c>
      <c r="L14" s="1136" t="s">
        <v>24603</v>
      </c>
      <c r="M14" s="1127" t="s">
        <v>4424</v>
      </c>
      <c r="N14" s="1130" t="s">
        <v>3303</v>
      </c>
      <c r="O14" s="1083" t="s">
        <v>24604</v>
      </c>
      <c r="P14" s="1131" t="s">
        <v>4424</v>
      </c>
      <c r="Q14" s="1132" t="s">
        <v>4424</v>
      </c>
      <c r="R14" s="1136" t="s">
        <v>24606</v>
      </c>
      <c r="S14" s="1136" t="s">
        <v>24606</v>
      </c>
      <c r="T14" s="1136" t="s">
        <v>24605</v>
      </c>
      <c r="U14" s="1136" t="s">
        <v>6107</v>
      </c>
      <c r="V14" s="1136" t="s">
        <v>6107</v>
      </c>
      <c r="W14" s="1163" t="s">
        <v>24574</v>
      </c>
      <c r="X14" s="1133">
        <v>2</v>
      </c>
      <c r="Y14" s="1133">
        <v>2020</v>
      </c>
      <c r="Z14" s="1134" t="s">
        <v>4424</v>
      </c>
      <c r="AA14" s="1089" t="s">
        <v>4424</v>
      </c>
      <c r="AB14" s="1090" t="s">
        <v>4002</v>
      </c>
      <c r="AC14" s="1127" t="s">
        <v>4424</v>
      </c>
      <c r="AD14" s="1127"/>
      <c r="AE14" s="1162">
        <v>14411385</v>
      </c>
      <c r="AF14" s="1136" t="s">
        <v>5521</v>
      </c>
      <c r="AG14" s="1127" t="s">
        <v>617</v>
      </c>
      <c r="AH14" s="1135" t="s">
        <v>2190</v>
      </c>
      <c r="AI14" s="1138">
        <v>43867</v>
      </c>
      <c r="AJ14" s="1188"/>
      <c r="AK14" s="1187"/>
      <c r="AL14" s="1190" t="s">
        <v>24458</v>
      </c>
      <c r="AM14" s="1191" t="s">
        <v>23939</v>
      </c>
      <c r="AN14" s="460">
        <v>0</v>
      </c>
    </row>
    <row r="15" spans="1:40" ht="10.5" hidden="1" x14ac:dyDescent="0.25">
      <c r="A15" s="1125"/>
      <c r="B15" s="24" t="s">
        <v>4255</v>
      </c>
      <c r="C15" s="1161">
        <v>43875</v>
      </c>
      <c r="D15" s="1162">
        <v>20605734597</v>
      </c>
      <c r="E15" s="1127" t="s">
        <v>3251</v>
      </c>
      <c r="F15" s="1080" t="s">
        <v>26627</v>
      </c>
      <c r="G15" s="1186" t="s">
        <v>15651</v>
      </c>
      <c r="H15" s="1127"/>
      <c r="I15" s="1127"/>
      <c r="J15" s="1127"/>
      <c r="K15" s="1127" t="s">
        <v>24512</v>
      </c>
      <c r="L15" s="1136" t="s">
        <v>24514</v>
      </c>
      <c r="M15" s="1127" t="s">
        <v>4424</v>
      </c>
      <c r="N15" s="1130" t="s">
        <v>6194</v>
      </c>
      <c r="O15" s="1083" t="s">
        <v>24513</v>
      </c>
      <c r="P15" s="1131" t="s">
        <v>4424</v>
      </c>
      <c r="Q15" s="1132" t="s">
        <v>4424</v>
      </c>
      <c r="R15" s="1136" t="s">
        <v>24656</v>
      </c>
      <c r="S15" s="1136" t="s">
        <v>24656</v>
      </c>
      <c r="T15" s="1136" t="s">
        <v>3306</v>
      </c>
      <c r="U15" s="1136" t="s">
        <v>3306</v>
      </c>
      <c r="V15" s="1136" t="s">
        <v>268</v>
      </c>
      <c r="W15" s="1163" t="s">
        <v>24657</v>
      </c>
      <c r="X15" s="1133">
        <v>2</v>
      </c>
      <c r="Y15" s="1133">
        <v>2020</v>
      </c>
      <c r="Z15" s="1134" t="s">
        <v>4424</v>
      </c>
      <c r="AA15" s="1089" t="s">
        <v>4424</v>
      </c>
      <c r="AB15" s="1090" t="s">
        <v>4002</v>
      </c>
      <c r="AC15" s="1127" t="s">
        <v>4424</v>
      </c>
      <c r="AD15" s="1127"/>
      <c r="AE15" s="1162">
        <v>11284038</v>
      </c>
      <c r="AF15" s="1136" t="s">
        <v>3306</v>
      </c>
      <c r="AG15" s="1127" t="s">
        <v>8248</v>
      </c>
      <c r="AH15" s="1135" t="s">
        <v>2190</v>
      </c>
      <c r="AI15" s="1138">
        <v>43875</v>
      </c>
      <c r="AJ15" s="1188"/>
      <c r="AK15" s="1187"/>
      <c r="AL15" s="1190" t="s">
        <v>24458</v>
      </c>
      <c r="AM15" s="1191" t="s">
        <v>23939</v>
      </c>
      <c r="AN15" s="460">
        <v>0</v>
      </c>
    </row>
    <row r="16" spans="1:40" ht="10.5" hidden="1" x14ac:dyDescent="0.25">
      <c r="A16" s="1125"/>
      <c r="B16" s="24" t="s">
        <v>4255</v>
      </c>
      <c r="C16" s="1161">
        <v>43875</v>
      </c>
      <c r="D16" s="1162">
        <v>20605738169</v>
      </c>
      <c r="E16" s="1127" t="s">
        <v>3252</v>
      </c>
      <c r="F16" s="1080" t="s">
        <v>26627</v>
      </c>
      <c r="G16" s="1186" t="s">
        <v>6546</v>
      </c>
      <c r="H16" s="1127"/>
      <c r="I16" s="1127"/>
      <c r="J16" s="1127"/>
      <c r="K16" s="1127" t="s">
        <v>24658</v>
      </c>
      <c r="L16" s="1136" t="s">
        <v>24659</v>
      </c>
      <c r="M16" s="1127" t="s">
        <v>4424</v>
      </c>
      <c r="N16" s="1130" t="s">
        <v>6194</v>
      </c>
      <c r="O16" s="1083" t="s">
        <v>24660</v>
      </c>
      <c r="P16" s="1131" t="s">
        <v>4424</v>
      </c>
      <c r="Q16" s="1132" t="s">
        <v>4424</v>
      </c>
      <c r="R16" s="1136" t="s">
        <v>24661</v>
      </c>
      <c r="S16" s="1136" t="s">
        <v>24661</v>
      </c>
      <c r="T16" s="1136" t="s">
        <v>24662</v>
      </c>
      <c r="U16" s="1136" t="s">
        <v>5521</v>
      </c>
      <c r="V16" s="1136" t="s">
        <v>5521</v>
      </c>
      <c r="W16" s="1163" t="s">
        <v>24657</v>
      </c>
      <c r="X16" s="1133">
        <v>2</v>
      </c>
      <c r="Y16" s="1133">
        <v>2020</v>
      </c>
      <c r="Z16" s="1134" t="s">
        <v>4424</v>
      </c>
      <c r="AA16" s="1089" t="s">
        <v>4424</v>
      </c>
      <c r="AB16" s="1090" t="s">
        <v>4002</v>
      </c>
      <c r="AC16" s="1127" t="s">
        <v>4424</v>
      </c>
      <c r="AD16" s="1127"/>
      <c r="AE16" s="1162">
        <v>14435663</v>
      </c>
      <c r="AF16" s="1136" t="s">
        <v>5521</v>
      </c>
      <c r="AG16" s="1127" t="s">
        <v>24579</v>
      </c>
      <c r="AH16" s="1135" t="s">
        <v>2190</v>
      </c>
      <c r="AI16" s="1138">
        <v>43875</v>
      </c>
      <c r="AJ16" s="1188"/>
      <c r="AK16" s="1187"/>
      <c r="AL16" s="1190" t="s">
        <v>24458</v>
      </c>
      <c r="AM16" s="1191" t="s">
        <v>23939</v>
      </c>
      <c r="AN16" s="460">
        <v>0</v>
      </c>
    </row>
    <row r="17" spans="1:40" ht="10.5" hidden="1" x14ac:dyDescent="0.25">
      <c r="A17" s="1125"/>
      <c r="B17" s="24" t="s">
        <v>4255</v>
      </c>
      <c r="C17" s="1161">
        <v>43875</v>
      </c>
      <c r="D17" s="1162">
        <v>20605426256</v>
      </c>
      <c r="E17" s="1127" t="s">
        <v>3252</v>
      </c>
      <c r="F17" s="1080" t="s">
        <v>26627</v>
      </c>
      <c r="G17" s="1186" t="s">
        <v>6546</v>
      </c>
      <c r="H17" s="1127"/>
      <c r="I17" s="1127"/>
      <c r="J17" s="1127"/>
      <c r="K17" s="1127" t="s">
        <v>24671</v>
      </c>
      <c r="L17" s="1136" t="s">
        <v>24663</v>
      </c>
      <c r="M17" s="1127" t="s">
        <v>4424</v>
      </c>
      <c r="N17" s="1130" t="s">
        <v>3303</v>
      </c>
      <c r="O17" s="1083" t="s">
        <v>24664</v>
      </c>
      <c r="P17" s="1131" t="s">
        <v>4424</v>
      </c>
      <c r="Q17" s="1132" t="s">
        <v>4424</v>
      </c>
      <c r="R17" s="1136" t="s">
        <v>24665</v>
      </c>
      <c r="S17" s="1136" t="s">
        <v>24665</v>
      </c>
      <c r="T17" s="1136" t="s">
        <v>16650</v>
      </c>
      <c r="U17" s="1136" t="s">
        <v>5521</v>
      </c>
      <c r="V17" s="1136" t="s">
        <v>5521</v>
      </c>
      <c r="W17" s="1163" t="s">
        <v>24657</v>
      </c>
      <c r="X17" s="1133">
        <v>2</v>
      </c>
      <c r="Y17" s="1133">
        <v>2020</v>
      </c>
      <c r="Z17" s="1134" t="s">
        <v>4424</v>
      </c>
      <c r="AA17" s="1089" t="s">
        <v>4424</v>
      </c>
      <c r="AB17" s="1090" t="s">
        <v>4002</v>
      </c>
      <c r="AC17" s="1127" t="s">
        <v>4424</v>
      </c>
      <c r="AD17" s="1127"/>
      <c r="AE17" s="1162">
        <v>14388470</v>
      </c>
      <c r="AF17" s="1136" t="s">
        <v>5521</v>
      </c>
      <c r="AG17" s="1127" t="s">
        <v>24579</v>
      </c>
      <c r="AH17" s="1135" t="s">
        <v>2190</v>
      </c>
      <c r="AI17" s="1138">
        <v>43875</v>
      </c>
      <c r="AJ17" s="1188"/>
      <c r="AK17" s="1187"/>
      <c r="AL17" s="1190" t="s">
        <v>24458</v>
      </c>
      <c r="AM17" s="1191" t="s">
        <v>23939</v>
      </c>
      <c r="AN17" s="460">
        <v>0</v>
      </c>
    </row>
    <row r="18" spans="1:40" ht="10.5" hidden="1" x14ac:dyDescent="0.25">
      <c r="A18" s="1125"/>
      <c r="B18" s="24" t="s">
        <v>4255</v>
      </c>
      <c r="C18" s="1161">
        <v>43880</v>
      </c>
      <c r="D18" s="1162">
        <v>20604005192</v>
      </c>
      <c r="E18" s="1127" t="s">
        <v>3252</v>
      </c>
      <c r="F18" s="1080" t="s">
        <v>26627</v>
      </c>
      <c r="G18" s="1186" t="s">
        <v>15651</v>
      </c>
      <c r="H18" s="1127"/>
      <c r="I18" s="1127"/>
      <c r="J18" s="1127"/>
      <c r="K18" s="1127" t="s">
        <v>24691</v>
      </c>
      <c r="L18" s="1136" t="s">
        <v>24692</v>
      </c>
      <c r="M18" s="1127" t="s">
        <v>4424</v>
      </c>
      <c r="N18" s="1130" t="s">
        <v>3303</v>
      </c>
      <c r="O18" s="1083" t="s">
        <v>24693</v>
      </c>
      <c r="P18" s="1131" t="s">
        <v>4424</v>
      </c>
      <c r="Q18" s="1132" t="s">
        <v>4424</v>
      </c>
      <c r="R18" s="1136" t="s">
        <v>24694</v>
      </c>
      <c r="S18" s="1136" t="s">
        <v>24694</v>
      </c>
      <c r="T18" s="1136" t="s">
        <v>2129</v>
      </c>
      <c r="U18" s="1136" t="s">
        <v>5521</v>
      </c>
      <c r="V18" s="1136" t="s">
        <v>5521</v>
      </c>
      <c r="W18" s="1163" t="s">
        <v>24690</v>
      </c>
      <c r="X18" s="1133">
        <v>2</v>
      </c>
      <c r="Y18" s="1133">
        <v>2020</v>
      </c>
      <c r="Z18" s="1134" t="s">
        <v>4424</v>
      </c>
      <c r="AA18" s="1089" t="s">
        <v>4424</v>
      </c>
      <c r="AB18" s="1090" t="s">
        <v>4002</v>
      </c>
      <c r="AC18" s="1127" t="s">
        <v>4424</v>
      </c>
      <c r="AD18" s="1127"/>
      <c r="AE18" s="1162">
        <v>14214776</v>
      </c>
      <c r="AF18" s="1136" t="s">
        <v>5521</v>
      </c>
      <c r="AG18" s="1127" t="s">
        <v>2905</v>
      </c>
      <c r="AH18" s="1135" t="s">
        <v>2190</v>
      </c>
      <c r="AI18" s="1138">
        <v>43880</v>
      </c>
      <c r="AJ18" s="1188"/>
      <c r="AK18" s="1187"/>
      <c r="AL18" s="1190" t="s">
        <v>24458</v>
      </c>
      <c r="AM18" s="1191" t="s">
        <v>23939</v>
      </c>
      <c r="AN18" s="460">
        <v>0</v>
      </c>
    </row>
    <row r="19" spans="1:40" ht="10.5" hidden="1" x14ac:dyDescent="0.25">
      <c r="A19" s="1125"/>
      <c r="B19" s="24" t="s">
        <v>4255</v>
      </c>
      <c r="C19" s="1161">
        <v>43881</v>
      </c>
      <c r="D19" s="1162">
        <v>20605834915</v>
      </c>
      <c r="E19" s="1127" t="s">
        <v>3251</v>
      </c>
      <c r="F19" s="1080" t="s">
        <v>26627</v>
      </c>
      <c r="G19" s="1186" t="s">
        <v>6546</v>
      </c>
      <c r="H19" s="1127"/>
      <c r="I19" s="1127"/>
      <c r="J19" s="1127"/>
      <c r="K19" s="1127" t="s">
        <v>24701</v>
      </c>
      <c r="L19" s="1136" t="s">
        <v>24702</v>
      </c>
      <c r="M19" s="1127" t="s">
        <v>4424</v>
      </c>
      <c r="N19" s="1130" t="s">
        <v>3303</v>
      </c>
      <c r="O19" s="1083" t="s">
        <v>24703</v>
      </c>
      <c r="P19" s="1131" t="s">
        <v>4424</v>
      </c>
      <c r="Q19" s="1132" t="s">
        <v>4424</v>
      </c>
      <c r="R19" s="1136" t="s">
        <v>24704</v>
      </c>
      <c r="S19" s="1136" t="s">
        <v>24704</v>
      </c>
      <c r="T19" s="1136" t="s">
        <v>24705</v>
      </c>
      <c r="U19" s="1136" t="s">
        <v>3306</v>
      </c>
      <c r="V19" s="1136" t="s">
        <v>268</v>
      </c>
      <c r="W19" s="1163" t="s">
        <v>24706</v>
      </c>
      <c r="X19" s="1133">
        <v>2</v>
      </c>
      <c r="Y19" s="1133">
        <v>2020</v>
      </c>
      <c r="Z19" s="1134" t="s">
        <v>4424</v>
      </c>
      <c r="AA19" s="1089" t="s">
        <v>4424</v>
      </c>
      <c r="AB19" s="1090" t="s">
        <v>4002</v>
      </c>
      <c r="AC19" s="1127" t="s">
        <v>4424</v>
      </c>
      <c r="AD19" s="1127"/>
      <c r="AE19" s="1162">
        <v>11284797</v>
      </c>
      <c r="AF19" s="1136" t="s">
        <v>3306</v>
      </c>
      <c r="AG19" s="1127" t="s">
        <v>8248</v>
      </c>
      <c r="AH19" s="1135" t="s">
        <v>2190</v>
      </c>
      <c r="AI19" s="1138">
        <v>43881</v>
      </c>
      <c r="AJ19" s="1188"/>
      <c r="AK19" s="1187"/>
      <c r="AL19" s="1190" t="s">
        <v>24458</v>
      </c>
      <c r="AM19" s="1191" t="s">
        <v>23939</v>
      </c>
      <c r="AN19" s="460">
        <v>0</v>
      </c>
    </row>
    <row r="20" spans="1:40" ht="10.5" hidden="1" x14ac:dyDescent="0.25">
      <c r="A20" s="1125"/>
      <c r="B20" s="24" t="s">
        <v>4255</v>
      </c>
      <c r="C20" s="1161">
        <v>43889</v>
      </c>
      <c r="D20" s="1162">
        <v>20605616608</v>
      </c>
      <c r="E20" s="1127" t="s">
        <v>3252</v>
      </c>
      <c r="F20" s="1080" t="s">
        <v>26627</v>
      </c>
      <c r="G20" s="1186" t="s">
        <v>6546</v>
      </c>
      <c r="H20" s="1127"/>
      <c r="I20" s="1127"/>
      <c r="J20" s="1127"/>
      <c r="K20" s="1127" t="s">
        <v>24718</v>
      </c>
      <c r="L20" s="1136" t="s">
        <v>24719</v>
      </c>
      <c r="M20" s="1127" t="s">
        <v>4424</v>
      </c>
      <c r="N20" s="1130" t="s">
        <v>6194</v>
      </c>
      <c r="O20" s="1083" t="s">
        <v>24720</v>
      </c>
      <c r="P20" s="1131" t="s">
        <v>4424</v>
      </c>
      <c r="Q20" s="1132" t="s">
        <v>4424</v>
      </c>
      <c r="R20" s="1136" t="s">
        <v>24721</v>
      </c>
      <c r="S20" s="1136" t="s">
        <v>24721</v>
      </c>
      <c r="T20" s="1136" t="s">
        <v>2129</v>
      </c>
      <c r="U20" s="1136" t="s">
        <v>5521</v>
      </c>
      <c r="V20" s="1136" t="s">
        <v>5521</v>
      </c>
      <c r="W20" s="1163" t="s">
        <v>24712</v>
      </c>
      <c r="X20" s="1133">
        <v>2</v>
      </c>
      <c r="Y20" s="1133">
        <v>2020</v>
      </c>
      <c r="Z20" s="1134" t="s">
        <v>4424</v>
      </c>
      <c r="AA20" s="1089" t="s">
        <v>4424</v>
      </c>
      <c r="AB20" s="1090" t="s">
        <v>4002</v>
      </c>
      <c r="AC20" s="1127" t="s">
        <v>4424</v>
      </c>
      <c r="AD20" s="1127"/>
      <c r="AE20" s="1162">
        <v>14417936</v>
      </c>
      <c r="AF20" s="1136" t="s">
        <v>5521</v>
      </c>
      <c r="AG20" s="1127" t="s">
        <v>617</v>
      </c>
      <c r="AH20" s="1135" t="s">
        <v>2190</v>
      </c>
      <c r="AI20" s="1138">
        <v>43889</v>
      </c>
      <c r="AJ20" s="1188"/>
      <c r="AK20" s="1187"/>
      <c r="AL20" s="1190" t="s">
        <v>24458</v>
      </c>
      <c r="AM20" s="1191" t="s">
        <v>23939</v>
      </c>
      <c r="AN20" s="460">
        <v>0</v>
      </c>
    </row>
    <row r="21" spans="1:40" ht="10.5" hidden="1" x14ac:dyDescent="0.25">
      <c r="A21" s="1125"/>
      <c r="B21" s="24" t="s">
        <v>4255</v>
      </c>
      <c r="C21" s="1161">
        <v>43889</v>
      </c>
      <c r="D21" s="1162">
        <v>20605738894</v>
      </c>
      <c r="E21" s="1127" t="s">
        <v>3252</v>
      </c>
      <c r="F21" s="1080" t="s">
        <v>26627</v>
      </c>
      <c r="G21" s="1186" t="s">
        <v>27204</v>
      </c>
      <c r="H21" s="1127"/>
      <c r="I21" s="1127"/>
      <c r="J21" s="1127"/>
      <c r="K21" s="1127" t="s">
        <v>24722</v>
      </c>
      <c r="L21" s="1136" t="s">
        <v>24723</v>
      </c>
      <c r="M21" s="1127" t="s">
        <v>4424</v>
      </c>
      <c r="N21" s="1130" t="s">
        <v>3303</v>
      </c>
      <c r="O21" s="1083" t="s">
        <v>24724</v>
      </c>
      <c r="P21" s="1131" t="s">
        <v>4424</v>
      </c>
      <c r="Q21" s="1132" t="s">
        <v>4424</v>
      </c>
      <c r="R21" s="1136" t="s">
        <v>24725</v>
      </c>
      <c r="S21" s="1136" t="s">
        <v>24725</v>
      </c>
      <c r="T21" s="1136" t="s">
        <v>5494</v>
      </c>
      <c r="U21" s="1136" t="s">
        <v>5521</v>
      </c>
      <c r="V21" s="1136" t="s">
        <v>5521</v>
      </c>
      <c r="W21" s="1163" t="s">
        <v>24712</v>
      </c>
      <c r="X21" s="1133">
        <v>2</v>
      </c>
      <c r="Y21" s="1133">
        <v>2020</v>
      </c>
      <c r="Z21" s="1134" t="s">
        <v>4424</v>
      </c>
      <c r="AA21" s="1089" t="s">
        <v>4424</v>
      </c>
      <c r="AB21" s="1090" t="s">
        <v>4002</v>
      </c>
      <c r="AC21" s="1127" t="s">
        <v>4424</v>
      </c>
      <c r="AD21" s="1127"/>
      <c r="AE21" s="1162">
        <v>14412252</v>
      </c>
      <c r="AF21" s="1136" t="s">
        <v>5521</v>
      </c>
      <c r="AG21" s="1127" t="s">
        <v>617</v>
      </c>
      <c r="AH21" s="1135" t="s">
        <v>2190</v>
      </c>
      <c r="AI21" s="1138">
        <v>43889</v>
      </c>
      <c r="AJ21" s="1188"/>
      <c r="AK21" s="1187"/>
      <c r="AL21" s="1190" t="s">
        <v>24458</v>
      </c>
      <c r="AM21" s="1191" t="s">
        <v>23939</v>
      </c>
      <c r="AN21" s="460">
        <v>0</v>
      </c>
    </row>
    <row r="22" spans="1:40" ht="10.5" hidden="1" x14ac:dyDescent="0.25">
      <c r="A22" s="1125"/>
      <c r="B22" s="24" t="s">
        <v>4255</v>
      </c>
      <c r="C22" s="1161">
        <v>43889</v>
      </c>
      <c r="D22" s="1162">
        <v>20605639853</v>
      </c>
      <c r="E22" s="1127" t="s">
        <v>3252</v>
      </c>
      <c r="F22" s="1080" t="s">
        <v>26627</v>
      </c>
      <c r="G22" s="1186" t="s">
        <v>6546</v>
      </c>
      <c r="H22" s="1127"/>
      <c r="I22" s="1127"/>
      <c r="J22" s="1127"/>
      <c r="K22" s="1127" t="s">
        <v>24726</v>
      </c>
      <c r="L22" s="1136" t="s">
        <v>24727</v>
      </c>
      <c r="M22" s="1127" t="s">
        <v>4424</v>
      </c>
      <c r="N22" s="1130" t="s">
        <v>6194</v>
      </c>
      <c r="O22" s="1083" t="s">
        <v>24728</v>
      </c>
      <c r="P22" s="1131" t="s">
        <v>4424</v>
      </c>
      <c r="Q22" s="1132" t="s">
        <v>4424</v>
      </c>
      <c r="R22" s="1136" t="s">
        <v>24729</v>
      </c>
      <c r="S22" s="1136" t="s">
        <v>24729</v>
      </c>
      <c r="T22" s="1136" t="s">
        <v>16619</v>
      </c>
      <c r="U22" s="1136" t="s">
        <v>5521</v>
      </c>
      <c r="V22" s="1136" t="s">
        <v>5521</v>
      </c>
      <c r="W22" s="1163" t="s">
        <v>24712</v>
      </c>
      <c r="X22" s="1133">
        <v>2</v>
      </c>
      <c r="Y22" s="1133">
        <v>2020</v>
      </c>
      <c r="Z22" s="1134" t="s">
        <v>4424</v>
      </c>
      <c r="AA22" s="1089" t="s">
        <v>4424</v>
      </c>
      <c r="AB22" s="1090" t="s">
        <v>4002</v>
      </c>
      <c r="AC22" s="1127" t="s">
        <v>4424</v>
      </c>
      <c r="AD22" s="1127"/>
      <c r="AE22" s="1162">
        <v>14421333</v>
      </c>
      <c r="AF22" s="1136" t="s">
        <v>5521</v>
      </c>
      <c r="AG22" s="1127" t="s">
        <v>617</v>
      </c>
      <c r="AH22" s="1135" t="s">
        <v>2190</v>
      </c>
      <c r="AI22" s="1138">
        <v>43889</v>
      </c>
      <c r="AJ22" s="1188"/>
      <c r="AK22" s="1187"/>
      <c r="AL22" s="1190" t="s">
        <v>24458</v>
      </c>
      <c r="AM22" s="1191" t="s">
        <v>23939</v>
      </c>
      <c r="AN22" s="460">
        <v>0</v>
      </c>
    </row>
    <row r="23" spans="1:40" ht="10.5" hidden="1" x14ac:dyDescent="0.25">
      <c r="A23" s="1125"/>
      <c r="B23" s="24" t="s">
        <v>4255</v>
      </c>
      <c r="C23" s="1161">
        <v>43889</v>
      </c>
      <c r="D23" s="1162">
        <v>20605908862</v>
      </c>
      <c r="E23" s="1127" t="s">
        <v>3251</v>
      </c>
      <c r="F23" s="1080" t="s">
        <v>26627</v>
      </c>
      <c r="G23" s="1186" t="s">
        <v>6546</v>
      </c>
      <c r="H23" s="1127"/>
      <c r="I23" s="1127"/>
      <c r="J23" s="1127"/>
      <c r="K23" s="1127" t="s">
        <v>24730</v>
      </c>
      <c r="L23" s="1136" t="s">
        <v>24731</v>
      </c>
      <c r="M23" s="1127" t="s">
        <v>4424</v>
      </c>
      <c r="N23" s="1130" t="s">
        <v>6194</v>
      </c>
      <c r="O23" s="1083" t="s">
        <v>24732</v>
      </c>
      <c r="P23" s="1131" t="s">
        <v>4424</v>
      </c>
      <c r="Q23" s="1132" t="s">
        <v>4424</v>
      </c>
      <c r="R23" s="1136" t="s">
        <v>24733</v>
      </c>
      <c r="S23" s="1136" t="s">
        <v>24733</v>
      </c>
      <c r="T23" s="1136" t="s">
        <v>5203</v>
      </c>
      <c r="U23" s="1136" t="s">
        <v>5521</v>
      </c>
      <c r="V23" s="1136" t="s">
        <v>5521</v>
      </c>
      <c r="W23" s="1163" t="s">
        <v>24712</v>
      </c>
      <c r="X23" s="1133">
        <v>2</v>
      </c>
      <c r="Y23" s="1133">
        <v>2020</v>
      </c>
      <c r="Z23" s="1134" t="s">
        <v>4424</v>
      </c>
      <c r="AA23" s="1089" t="s">
        <v>4424</v>
      </c>
      <c r="AB23" s="1090" t="s">
        <v>4002</v>
      </c>
      <c r="AC23" s="1127" t="s">
        <v>4424</v>
      </c>
      <c r="AD23" s="1127"/>
      <c r="AE23" s="1162">
        <v>14453159</v>
      </c>
      <c r="AF23" s="1136" t="s">
        <v>5521</v>
      </c>
      <c r="AG23" s="1127" t="s">
        <v>24734</v>
      </c>
      <c r="AH23" s="1135" t="s">
        <v>2190</v>
      </c>
      <c r="AI23" s="1138">
        <v>43889</v>
      </c>
      <c r="AJ23" s="1188"/>
      <c r="AK23" s="1187"/>
      <c r="AL23" s="1190" t="s">
        <v>24458</v>
      </c>
      <c r="AM23" s="1191" t="s">
        <v>23939</v>
      </c>
      <c r="AN23" s="460">
        <v>0</v>
      </c>
    </row>
    <row r="24" spans="1:40" ht="10.5" hidden="1" x14ac:dyDescent="0.25">
      <c r="A24" s="1125"/>
      <c r="B24" s="24" t="s">
        <v>4255</v>
      </c>
      <c r="C24" s="1161">
        <v>43889</v>
      </c>
      <c r="D24" s="1162">
        <v>20602998763</v>
      </c>
      <c r="E24" s="1127" t="s">
        <v>3254</v>
      </c>
      <c r="F24" s="1080" t="s">
        <v>26627</v>
      </c>
      <c r="G24" s="1186" t="s">
        <v>6546</v>
      </c>
      <c r="H24" s="1127"/>
      <c r="I24" s="1127"/>
      <c r="J24" s="1127"/>
      <c r="K24" s="1127" t="s">
        <v>24735</v>
      </c>
      <c r="L24" s="1136" t="s">
        <v>24736</v>
      </c>
      <c r="M24" s="1127" t="s">
        <v>4424</v>
      </c>
      <c r="N24" s="1130" t="s">
        <v>6194</v>
      </c>
      <c r="O24" s="1083" t="s">
        <v>24737</v>
      </c>
      <c r="P24" s="1131" t="s">
        <v>4424</v>
      </c>
      <c r="Q24" s="1132" t="s">
        <v>4424</v>
      </c>
      <c r="R24" s="1136" t="s">
        <v>24738</v>
      </c>
      <c r="S24" s="1136" t="s">
        <v>24738</v>
      </c>
      <c r="T24" s="1136" t="s">
        <v>15701</v>
      </c>
      <c r="U24" s="1136" t="s">
        <v>6087</v>
      </c>
      <c r="V24" s="1136" t="s">
        <v>6087</v>
      </c>
      <c r="W24" s="1163" t="s">
        <v>24712</v>
      </c>
      <c r="X24" s="1133">
        <v>2</v>
      </c>
      <c r="Y24" s="1133">
        <v>2020</v>
      </c>
      <c r="Z24" s="1134" t="s">
        <v>4424</v>
      </c>
      <c r="AA24" s="1089" t="s">
        <v>4424</v>
      </c>
      <c r="AB24" s="1090" t="s">
        <v>4002</v>
      </c>
      <c r="AC24" s="1127" t="s">
        <v>4424</v>
      </c>
      <c r="AD24" s="1127"/>
      <c r="AE24" s="1162">
        <v>11392443</v>
      </c>
      <c r="AF24" s="1136" t="s">
        <v>6087</v>
      </c>
      <c r="AG24" s="1127" t="s">
        <v>6774</v>
      </c>
      <c r="AH24" s="1135" t="s">
        <v>2190</v>
      </c>
      <c r="AI24" s="1138">
        <v>43889</v>
      </c>
      <c r="AJ24" s="1188"/>
      <c r="AK24" s="1187"/>
      <c r="AL24" s="1190" t="s">
        <v>24458</v>
      </c>
      <c r="AM24" s="1191" t="s">
        <v>23939</v>
      </c>
      <c r="AN24" s="460">
        <v>0</v>
      </c>
    </row>
    <row r="25" spans="1:40" s="1288" customFormat="1" ht="10.5" hidden="1" x14ac:dyDescent="0.25">
      <c r="A25" s="1257"/>
      <c r="B25" s="1277" t="s">
        <v>24951</v>
      </c>
      <c r="C25" s="1259" t="s">
        <v>24956</v>
      </c>
      <c r="D25" s="1260">
        <v>20602986986</v>
      </c>
      <c r="E25" s="1261" t="s">
        <v>3252</v>
      </c>
      <c r="F25" s="1262" t="s">
        <v>26628</v>
      </c>
      <c r="G25" s="1263" t="s">
        <v>24957</v>
      </c>
      <c r="I25" s="1261"/>
      <c r="J25" s="1261"/>
      <c r="K25" s="1261" t="s">
        <v>24952</v>
      </c>
      <c r="L25" s="1258" t="s">
        <v>23799</v>
      </c>
      <c r="M25" s="1261" t="s">
        <v>4424</v>
      </c>
      <c r="N25" s="1264" t="s">
        <v>3298</v>
      </c>
      <c r="O25" s="1265" t="s">
        <v>23800</v>
      </c>
      <c r="P25" s="1266" t="s">
        <v>4424</v>
      </c>
      <c r="Q25" s="1267" t="s">
        <v>4424</v>
      </c>
      <c r="R25" s="1258" t="s">
        <v>24953</v>
      </c>
      <c r="S25" s="1258" t="s">
        <v>24954</v>
      </c>
      <c r="T25" s="1258" t="s">
        <v>2584</v>
      </c>
      <c r="U25" s="1258" t="s">
        <v>5521</v>
      </c>
      <c r="V25" s="1258" t="s">
        <v>5521</v>
      </c>
      <c r="W25" s="1268" t="s">
        <v>24955</v>
      </c>
      <c r="X25" s="1269">
        <v>8</v>
      </c>
      <c r="Y25" s="1269">
        <v>2018</v>
      </c>
      <c r="Z25" s="1270" t="s">
        <v>4424</v>
      </c>
      <c r="AA25" s="1271" t="s">
        <v>4424</v>
      </c>
      <c r="AB25" s="1272" t="s">
        <v>4002</v>
      </c>
      <c r="AC25" s="1261" t="s">
        <v>4424</v>
      </c>
      <c r="AD25" s="1261"/>
      <c r="AE25" s="1260">
        <v>14041605</v>
      </c>
      <c r="AF25" s="1258" t="s">
        <v>5521</v>
      </c>
      <c r="AG25" s="1261" t="s">
        <v>15551</v>
      </c>
      <c r="AH25" s="1272"/>
      <c r="AI25" s="1273"/>
      <c r="AJ25" s="1274"/>
      <c r="AK25" s="1275"/>
      <c r="AL25" s="1276"/>
      <c r="AM25" s="1277" t="s">
        <v>24951</v>
      </c>
      <c r="AN25" s="460" t="e">
        <v>#VALUE!</v>
      </c>
    </row>
    <row r="26" spans="1:40" ht="10.5" hidden="1" x14ac:dyDescent="0.25">
      <c r="A26" s="1125"/>
      <c r="B26" s="24" t="s">
        <v>4255</v>
      </c>
      <c r="C26" s="1161">
        <v>43959</v>
      </c>
      <c r="D26" s="1162">
        <v>20605991387</v>
      </c>
      <c r="E26" s="1127" t="s">
        <v>3252</v>
      </c>
      <c r="F26" s="1080" t="s">
        <v>26627</v>
      </c>
      <c r="G26" s="1186" t="s">
        <v>6546</v>
      </c>
      <c r="H26" s="1127"/>
      <c r="I26" s="1127"/>
      <c r="J26" s="1127"/>
      <c r="K26" s="1127" t="s">
        <v>24962</v>
      </c>
      <c r="L26" s="1136" t="s">
        <v>24963</v>
      </c>
      <c r="M26" s="1127" t="s">
        <v>4424</v>
      </c>
      <c r="N26" s="1130" t="s">
        <v>6194</v>
      </c>
      <c r="O26" s="1083" t="s">
        <v>24964</v>
      </c>
      <c r="P26" s="1131" t="s">
        <v>4424</v>
      </c>
      <c r="Q26" s="1132" t="s">
        <v>4424</v>
      </c>
      <c r="R26" s="1136" t="s">
        <v>24965</v>
      </c>
      <c r="S26" s="1136" t="s">
        <v>24965</v>
      </c>
      <c r="T26" s="1136" t="s">
        <v>2278</v>
      </c>
      <c r="U26" s="1136" t="s">
        <v>5521</v>
      </c>
      <c r="V26" s="1136" t="s">
        <v>5521</v>
      </c>
      <c r="W26" s="1163" t="s">
        <v>24966</v>
      </c>
      <c r="X26" s="1133">
        <v>5</v>
      </c>
      <c r="Y26" s="1133">
        <v>2020</v>
      </c>
      <c r="Z26" s="1134" t="s">
        <v>4424</v>
      </c>
      <c r="AA26" s="1089" t="s">
        <v>4424</v>
      </c>
      <c r="AB26" s="1090" t="s">
        <v>4002</v>
      </c>
      <c r="AC26" s="1127"/>
      <c r="AD26" s="1127"/>
      <c r="AE26" s="1162">
        <v>14444505</v>
      </c>
      <c r="AF26" s="1136" t="s">
        <v>5521</v>
      </c>
      <c r="AG26" s="1127" t="s">
        <v>617</v>
      </c>
      <c r="AH26" s="1135" t="s">
        <v>2190</v>
      </c>
      <c r="AI26" s="1138">
        <v>43959</v>
      </c>
      <c r="AJ26" s="1188"/>
      <c r="AK26" s="1187"/>
      <c r="AL26" s="1190" t="s">
        <v>24967</v>
      </c>
      <c r="AM26" s="1191" t="s">
        <v>23939</v>
      </c>
      <c r="AN26" s="460">
        <v>0</v>
      </c>
    </row>
    <row r="27" spans="1:40" ht="10.5" hidden="1" x14ac:dyDescent="0.25">
      <c r="A27" s="1125"/>
      <c r="B27" s="24" t="s">
        <v>4255</v>
      </c>
      <c r="C27" s="1161">
        <v>43959</v>
      </c>
      <c r="D27" s="1162">
        <v>20605888268</v>
      </c>
      <c r="E27" s="1127" t="s">
        <v>3252</v>
      </c>
      <c r="F27" s="1080" t="s">
        <v>26627</v>
      </c>
      <c r="G27" s="1186" t="s">
        <v>6546</v>
      </c>
      <c r="H27" s="1127"/>
      <c r="I27" s="1127"/>
      <c r="J27" s="1127"/>
      <c r="K27" s="1127" t="s">
        <v>24968</v>
      </c>
      <c r="L27" s="1136" t="s">
        <v>24969</v>
      </c>
      <c r="M27" s="1127" t="s">
        <v>4424</v>
      </c>
      <c r="N27" s="1130" t="s">
        <v>6194</v>
      </c>
      <c r="O27" s="1083" t="s">
        <v>24970</v>
      </c>
      <c r="P27" s="1131" t="s">
        <v>4424</v>
      </c>
      <c r="Q27" s="1132" t="s">
        <v>4424</v>
      </c>
      <c r="R27" s="1136" t="s">
        <v>24971</v>
      </c>
      <c r="S27" s="1136" t="s">
        <v>24971</v>
      </c>
      <c r="T27" s="1136" t="s">
        <v>4756</v>
      </c>
      <c r="U27" s="1136" t="s">
        <v>5521</v>
      </c>
      <c r="V27" s="1136" t="s">
        <v>5521</v>
      </c>
      <c r="W27" s="1163" t="s">
        <v>24966</v>
      </c>
      <c r="X27" s="1133">
        <v>5</v>
      </c>
      <c r="Y27" s="1133">
        <v>2020</v>
      </c>
      <c r="Z27" s="1134" t="s">
        <v>4424</v>
      </c>
      <c r="AA27" s="1089" t="s">
        <v>4424</v>
      </c>
      <c r="AB27" s="1090" t="s">
        <v>4002</v>
      </c>
      <c r="AC27" s="1127"/>
      <c r="AD27" s="1127"/>
      <c r="AE27" s="1162">
        <v>14449831</v>
      </c>
      <c r="AF27" s="1136" t="s">
        <v>5521</v>
      </c>
      <c r="AG27" s="1127" t="s">
        <v>617</v>
      </c>
      <c r="AH27" s="1135" t="s">
        <v>2190</v>
      </c>
      <c r="AI27" s="1138">
        <v>43959</v>
      </c>
      <c r="AJ27" s="1188"/>
      <c r="AK27" s="1187"/>
      <c r="AL27" s="1190" t="s">
        <v>24967</v>
      </c>
      <c r="AM27" s="1191" t="s">
        <v>23939</v>
      </c>
      <c r="AN27" s="460">
        <v>0</v>
      </c>
    </row>
    <row r="28" spans="1:40" ht="10.5" hidden="1" x14ac:dyDescent="0.25">
      <c r="A28" s="1125"/>
      <c r="B28" s="24" t="s">
        <v>4255</v>
      </c>
      <c r="C28" s="1161">
        <v>43959</v>
      </c>
      <c r="D28" s="1162">
        <v>20602236464</v>
      </c>
      <c r="E28" s="1127" t="s">
        <v>3254</v>
      </c>
      <c r="F28" s="1080" t="s">
        <v>26627</v>
      </c>
      <c r="G28" s="1186" t="s">
        <v>27012</v>
      </c>
      <c r="H28" s="1127"/>
      <c r="I28" s="1127"/>
      <c r="J28" s="1127"/>
      <c r="K28" s="1127" t="s">
        <v>24972</v>
      </c>
      <c r="L28" s="1136" t="s">
        <v>24973</v>
      </c>
      <c r="M28" s="1127" t="s">
        <v>4424</v>
      </c>
      <c r="N28" s="1130" t="s">
        <v>6194</v>
      </c>
      <c r="O28" s="1083" t="s">
        <v>24974</v>
      </c>
      <c r="P28" s="1131" t="s">
        <v>4424</v>
      </c>
      <c r="Q28" s="1132" t="s">
        <v>4424</v>
      </c>
      <c r="R28" s="1136" t="s">
        <v>24975</v>
      </c>
      <c r="S28" s="1136" t="s">
        <v>24975</v>
      </c>
      <c r="T28" s="1136" t="s">
        <v>2914</v>
      </c>
      <c r="U28" s="1136" t="s">
        <v>2914</v>
      </c>
      <c r="V28" s="1136" t="s">
        <v>2914</v>
      </c>
      <c r="W28" s="1163" t="s">
        <v>24966</v>
      </c>
      <c r="X28" s="1133">
        <v>5</v>
      </c>
      <c r="Y28" s="1133">
        <v>2020</v>
      </c>
      <c r="Z28" s="1134" t="s">
        <v>4424</v>
      </c>
      <c r="AA28" s="1089" t="s">
        <v>4424</v>
      </c>
      <c r="AB28" s="1090" t="s">
        <v>4002</v>
      </c>
      <c r="AC28" s="1127"/>
      <c r="AD28" s="1127"/>
      <c r="AE28" s="1162">
        <v>11192419</v>
      </c>
      <c r="AF28" s="1136" t="s">
        <v>2914</v>
      </c>
      <c r="AG28" s="1127" t="s">
        <v>617</v>
      </c>
      <c r="AH28" s="1135" t="s">
        <v>2190</v>
      </c>
      <c r="AI28" s="1138">
        <v>43959</v>
      </c>
      <c r="AJ28" s="1188"/>
      <c r="AK28" s="1187"/>
      <c r="AL28" s="1190" t="s">
        <v>24967</v>
      </c>
      <c r="AM28" s="1191" t="s">
        <v>23939</v>
      </c>
      <c r="AN28" s="460">
        <v>0</v>
      </c>
    </row>
    <row r="29" spans="1:40" ht="10.5" hidden="1" x14ac:dyDescent="0.25">
      <c r="A29" s="1125"/>
      <c r="B29" s="24" t="s">
        <v>4255</v>
      </c>
      <c r="C29" s="1161">
        <v>43959</v>
      </c>
      <c r="D29" s="1162">
        <v>20605592571</v>
      </c>
      <c r="E29" s="1127" t="s">
        <v>3252</v>
      </c>
      <c r="F29" s="1080" t="s">
        <v>26627</v>
      </c>
      <c r="G29" s="1186" t="s">
        <v>27012</v>
      </c>
      <c r="H29" s="1127"/>
      <c r="I29" s="1127"/>
      <c r="J29" s="1127"/>
      <c r="K29" s="1127" t="s">
        <v>24976</v>
      </c>
      <c r="L29" s="1136" t="s">
        <v>24977</v>
      </c>
      <c r="M29" s="1127" t="s">
        <v>4424</v>
      </c>
      <c r="N29" s="1130" t="s">
        <v>3303</v>
      </c>
      <c r="O29" s="1083" t="s">
        <v>24978</v>
      </c>
      <c r="P29" s="1131" t="s">
        <v>4424</v>
      </c>
      <c r="Q29" s="1132" t="s">
        <v>4424</v>
      </c>
      <c r="R29" s="1136" t="s">
        <v>24979</v>
      </c>
      <c r="S29" s="1136" t="s">
        <v>24979</v>
      </c>
      <c r="T29" s="1136" t="s">
        <v>2129</v>
      </c>
      <c r="U29" s="1136" t="s">
        <v>5521</v>
      </c>
      <c r="V29" s="1136" t="s">
        <v>5521</v>
      </c>
      <c r="W29" s="1163" t="s">
        <v>24966</v>
      </c>
      <c r="X29" s="1133">
        <v>5</v>
      </c>
      <c r="Y29" s="1133">
        <v>2020</v>
      </c>
      <c r="Z29" s="1134" t="s">
        <v>4424</v>
      </c>
      <c r="AA29" s="1089" t="s">
        <v>4424</v>
      </c>
      <c r="AB29" s="1090" t="s">
        <v>4002</v>
      </c>
      <c r="AC29" s="1127"/>
      <c r="AD29" s="1127"/>
      <c r="AE29" s="1162">
        <v>14402311</v>
      </c>
      <c r="AF29" s="1136" t="s">
        <v>5521</v>
      </c>
      <c r="AG29" s="1127" t="s">
        <v>617</v>
      </c>
      <c r="AH29" s="1135" t="s">
        <v>2190</v>
      </c>
      <c r="AI29" s="1138">
        <v>43959</v>
      </c>
      <c r="AJ29" s="1188"/>
      <c r="AK29" s="1187"/>
      <c r="AL29" s="1190" t="s">
        <v>24967</v>
      </c>
      <c r="AM29" s="1191" t="s">
        <v>23939</v>
      </c>
      <c r="AN29" s="460">
        <v>0</v>
      </c>
    </row>
    <row r="30" spans="1:40" ht="10.5" hidden="1" x14ac:dyDescent="0.25">
      <c r="A30" s="1125"/>
      <c r="B30" s="24" t="s">
        <v>4255</v>
      </c>
      <c r="C30" s="1161">
        <v>43959</v>
      </c>
      <c r="D30" s="1162">
        <v>20603719124</v>
      </c>
      <c r="E30" s="1127" t="s">
        <v>3254</v>
      </c>
      <c r="F30" s="1080" t="s">
        <v>26627</v>
      </c>
      <c r="G30" s="1186" t="s">
        <v>6546</v>
      </c>
      <c r="H30" s="1127"/>
      <c r="I30" s="1127"/>
      <c r="J30" s="1127"/>
      <c r="K30" s="1127" t="s">
        <v>24980</v>
      </c>
      <c r="L30" s="1136" t="s">
        <v>24981</v>
      </c>
      <c r="M30" s="1127" t="s">
        <v>4424</v>
      </c>
      <c r="N30" s="1130" t="s">
        <v>3303</v>
      </c>
      <c r="O30" s="1083" t="s">
        <v>24982</v>
      </c>
      <c r="P30" s="1131" t="s">
        <v>4424</v>
      </c>
      <c r="Q30" s="1132" t="s">
        <v>4424</v>
      </c>
      <c r="R30" s="1136" t="s">
        <v>24983</v>
      </c>
      <c r="S30" s="1136" t="s">
        <v>24983</v>
      </c>
      <c r="T30" s="1136" t="s">
        <v>1301</v>
      </c>
      <c r="U30" s="1136" t="s">
        <v>6087</v>
      </c>
      <c r="V30" s="1136" t="s">
        <v>6087</v>
      </c>
      <c r="W30" s="1163" t="s">
        <v>24966</v>
      </c>
      <c r="X30" s="1133">
        <v>5</v>
      </c>
      <c r="Y30" s="1133">
        <v>2020</v>
      </c>
      <c r="Z30" s="1134" t="s">
        <v>4424</v>
      </c>
      <c r="AA30" s="1089" t="s">
        <v>4424</v>
      </c>
      <c r="AB30" s="1090" t="s">
        <v>4002</v>
      </c>
      <c r="AC30" s="1127"/>
      <c r="AD30" s="1127"/>
      <c r="AE30" s="1162">
        <v>11409330</v>
      </c>
      <c r="AF30" s="1136" t="s">
        <v>6087</v>
      </c>
      <c r="AG30" s="1127" t="s">
        <v>617</v>
      </c>
      <c r="AH30" s="1135" t="s">
        <v>2190</v>
      </c>
      <c r="AI30" s="1138">
        <v>43959</v>
      </c>
      <c r="AJ30" s="1188"/>
      <c r="AK30" s="1187"/>
      <c r="AL30" s="1190" t="s">
        <v>24967</v>
      </c>
      <c r="AM30" s="1191" t="s">
        <v>23939</v>
      </c>
      <c r="AN30" s="460">
        <v>0</v>
      </c>
    </row>
    <row r="31" spans="1:40" ht="10.5" hidden="1" x14ac:dyDescent="0.25">
      <c r="A31" s="1125"/>
      <c r="B31" s="24" t="s">
        <v>4255</v>
      </c>
      <c r="C31" s="1161">
        <v>43962</v>
      </c>
      <c r="D31" s="1162">
        <v>20604886521</v>
      </c>
      <c r="E31" s="1127" t="s">
        <v>3252</v>
      </c>
      <c r="F31" s="1080" t="s">
        <v>26627</v>
      </c>
      <c r="G31" s="1186" t="s">
        <v>6546</v>
      </c>
      <c r="H31" s="1127"/>
      <c r="I31" s="1127"/>
      <c r="J31" s="1127"/>
      <c r="K31" s="1127" t="s">
        <v>24989</v>
      </c>
      <c r="L31" s="1136" t="s">
        <v>24990</v>
      </c>
      <c r="M31" s="1127" t="s">
        <v>4424</v>
      </c>
      <c r="N31" s="1130" t="s">
        <v>3303</v>
      </c>
      <c r="O31" s="1083" t="s">
        <v>24991</v>
      </c>
      <c r="P31" s="1131" t="s">
        <v>4424</v>
      </c>
      <c r="Q31" s="1132" t="s">
        <v>4424</v>
      </c>
      <c r="R31" s="1136" t="s">
        <v>24992</v>
      </c>
      <c r="S31" s="1136" t="s">
        <v>24992</v>
      </c>
      <c r="T31" s="1136" t="s">
        <v>2278</v>
      </c>
      <c r="U31" s="1136" t="s">
        <v>5521</v>
      </c>
      <c r="V31" s="1136" t="s">
        <v>5521</v>
      </c>
      <c r="W31" s="1163" t="s">
        <v>24988</v>
      </c>
      <c r="X31" s="1133">
        <v>5</v>
      </c>
      <c r="Y31" s="1133">
        <v>2020</v>
      </c>
      <c r="Z31" s="1134" t="s">
        <v>4424</v>
      </c>
      <c r="AA31" s="1089" t="s">
        <v>4424</v>
      </c>
      <c r="AB31" s="1090" t="s">
        <v>4002</v>
      </c>
      <c r="AC31" s="1127"/>
      <c r="AD31" s="1127"/>
      <c r="AE31" s="1162">
        <v>14313634</v>
      </c>
      <c r="AF31" s="1136" t="s">
        <v>5521</v>
      </c>
      <c r="AG31" s="1127" t="s">
        <v>617</v>
      </c>
      <c r="AH31" s="1135" t="s">
        <v>2190</v>
      </c>
      <c r="AI31" s="1138">
        <v>43962</v>
      </c>
      <c r="AJ31" s="1188"/>
      <c r="AK31" s="1187"/>
      <c r="AL31" s="1190" t="s">
        <v>24967</v>
      </c>
      <c r="AM31" s="1191" t="s">
        <v>23939</v>
      </c>
      <c r="AN31" s="460">
        <v>0</v>
      </c>
    </row>
    <row r="32" spans="1:40" ht="10.5" hidden="1" x14ac:dyDescent="0.25">
      <c r="A32" s="1125"/>
      <c r="B32" s="24" t="s">
        <v>4255</v>
      </c>
      <c r="C32" s="1161">
        <v>43963</v>
      </c>
      <c r="D32" s="1162">
        <v>20455066221</v>
      </c>
      <c r="E32" s="1127" t="s">
        <v>3254</v>
      </c>
      <c r="F32" s="1080" t="s">
        <v>26627</v>
      </c>
      <c r="G32" s="1186" t="s">
        <v>27012</v>
      </c>
      <c r="H32" s="1127"/>
      <c r="I32" s="1127"/>
      <c r="J32" s="1127"/>
      <c r="K32" s="1127" t="s">
        <v>24984</v>
      </c>
      <c r="L32" s="1136" t="s">
        <v>24985</v>
      </c>
      <c r="M32" s="1127" t="s">
        <v>4424</v>
      </c>
      <c r="N32" s="1130" t="s">
        <v>3303</v>
      </c>
      <c r="O32" s="1083" t="s">
        <v>24986</v>
      </c>
      <c r="P32" s="1131" t="s">
        <v>4424</v>
      </c>
      <c r="Q32" s="1132" t="s">
        <v>4424</v>
      </c>
      <c r="R32" s="1136" t="s">
        <v>24987</v>
      </c>
      <c r="S32" s="1136" t="s">
        <v>24987</v>
      </c>
      <c r="T32" s="1136" t="s">
        <v>15701</v>
      </c>
      <c r="U32" s="1136" t="s">
        <v>6087</v>
      </c>
      <c r="V32" s="1136" t="s">
        <v>6087</v>
      </c>
      <c r="W32" s="1163" t="s">
        <v>24993</v>
      </c>
      <c r="X32" s="1133">
        <v>5</v>
      </c>
      <c r="Y32" s="1133">
        <v>2020</v>
      </c>
      <c r="Z32" s="1134" t="s">
        <v>4424</v>
      </c>
      <c r="AA32" s="1089" t="s">
        <v>4424</v>
      </c>
      <c r="AB32" s="1090" t="s">
        <v>4002</v>
      </c>
      <c r="AC32" s="1127"/>
      <c r="AD32" s="1127"/>
      <c r="AE32" s="1162">
        <v>11131643</v>
      </c>
      <c r="AF32" s="1136" t="s">
        <v>6087</v>
      </c>
      <c r="AG32" s="1127" t="s">
        <v>617</v>
      </c>
      <c r="AH32" s="1135" t="s">
        <v>2190</v>
      </c>
      <c r="AI32" s="1138">
        <v>43963</v>
      </c>
      <c r="AJ32" s="1188"/>
      <c r="AK32" s="1187"/>
      <c r="AL32" s="1190" t="s">
        <v>24967</v>
      </c>
      <c r="AM32" s="1191" t="s">
        <v>23939</v>
      </c>
      <c r="AN32" s="460">
        <v>0</v>
      </c>
    </row>
    <row r="33" spans="1:43" ht="10.5" hidden="1" x14ac:dyDescent="0.25">
      <c r="A33" s="1125"/>
      <c r="B33" s="24" t="s">
        <v>4255</v>
      </c>
      <c r="C33" s="1161">
        <v>43963</v>
      </c>
      <c r="D33" s="1162">
        <v>20605336699</v>
      </c>
      <c r="E33" s="1127" t="s">
        <v>3252</v>
      </c>
      <c r="F33" s="1080" t="s">
        <v>26627</v>
      </c>
      <c r="G33" s="1186" t="s">
        <v>6546</v>
      </c>
      <c r="H33" s="1127"/>
      <c r="I33" s="1127"/>
      <c r="J33" s="1127"/>
      <c r="K33" s="1127" t="s">
        <v>24994</v>
      </c>
      <c r="L33" s="1136" t="s">
        <v>24996</v>
      </c>
      <c r="M33" s="1127" t="s">
        <v>4424</v>
      </c>
      <c r="N33" s="1130" t="s">
        <v>3303</v>
      </c>
      <c r="O33" s="1083" t="s">
        <v>24997</v>
      </c>
      <c r="P33" s="1131" t="s">
        <v>4424</v>
      </c>
      <c r="Q33" s="1132" t="s">
        <v>4424</v>
      </c>
      <c r="R33" s="1136" t="s">
        <v>24995</v>
      </c>
      <c r="S33" s="1136" t="s">
        <v>24995</v>
      </c>
      <c r="T33" s="1136" t="s">
        <v>3514</v>
      </c>
      <c r="U33" s="1136" t="s">
        <v>5521</v>
      </c>
      <c r="V33" s="1136" t="s">
        <v>5521</v>
      </c>
      <c r="W33" s="1163" t="s">
        <v>24993</v>
      </c>
      <c r="X33" s="1133">
        <v>5</v>
      </c>
      <c r="Y33" s="1133">
        <v>2020</v>
      </c>
      <c r="Z33" s="1134" t="s">
        <v>4424</v>
      </c>
      <c r="AA33" s="1089" t="s">
        <v>4424</v>
      </c>
      <c r="AB33" s="1090" t="s">
        <v>4002</v>
      </c>
      <c r="AC33" s="1127"/>
      <c r="AD33" s="1127"/>
      <c r="AE33" s="1162">
        <v>14377612</v>
      </c>
      <c r="AF33" s="1136" t="s">
        <v>5521</v>
      </c>
      <c r="AG33" s="1127" t="s">
        <v>617</v>
      </c>
      <c r="AH33" s="1135" t="s">
        <v>2190</v>
      </c>
      <c r="AI33" s="1138">
        <v>43963</v>
      </c>
      <c r="AJ33" s="1188"/>
      <c r="AK33" s="1187"/>
      <c r="AL33" s="1190" t="s">
        <v>24967</v>
      </c>
      <c r="AM33" s="1191" t="s">
        <v>23939</v>
      </c>
      <c r="AN33" s="460">
        <v>0</v>
      </c>
    </row>
    <row r="34" spans="1:43" ht="10.5" hidden="1" x14ac:dyDescent="0.25">
      <c r="A34" s="1125"/>
      <c r="B34" s="24" t="s">
        <v>4255</v>
      </c>
      <c r="C34" s="1161">
        <v>43963</v>
      </c>
      <c r="D34" s="1162">
        <v>20600944631</v>
      </c>
      <c r="E34" s="1127" t="s">
        <v>3253</v>
      </c>
      <c r="F34" s="1080" t="s">
        <v>26627</v>
      </c>
      <c r="G34" s="1186" t="s">
        <v>6546</v>
      </c>
      <c r="H34" s="1127"/>
      <c r="I34" s="1127"/>
      <c r="J34" s="1127"/>
      <c r="K34" s="1127" t="s">
        <v>24998</v>
      </c>
      <c r="L34" s="1136" t="s">
        <v>25000</v>
      </c>
      <c r="M34" s="1127" t="s">
        <v>4424</v>
      </c>
      <c r="N34" s="1130" t="s">
        <v>2833</v>
      </c>
      <c r="O34" s="1083" t="s">
        <v>25001</v>
      </c>
      <c r="P34" s="1131" t="s">
        <v>4424</v>
      </c>
      <c r="Q34" s="1132" t="s">
        <v>4424</v>
      </c>
      <c r="R34" s="1136" t="s">
        <v>24999</v>
      </c>
      <c r="S34" s="1136" t="s">
        <v>24999</v>
      </c>
      <c r="T34" s="1136" t="s">
        <v>4244</v>
      </c>
      <c r="U34" s="1136" t="s">
        <v>1800</v>
      </c>
      <c r="V34" s="1136" t="s">
        <v>5745</v>
      </c>
      <c r="W34" s="1163" t="s">
        <v>24993</v>
      </c>
      <c r="X34" s="1133">
        <v>5</v>
      </c>
      <c r="Y34" s="1133">
        <v>2020</v>
      </c>
      <c r="Z34" s="1134" t="s">
        <v>4424</v>
      </c>
      <c r="AA34" s="1089" t="s">
        <v>4424</v>
      </c>
      <c r="AB34" s="1090" t="s">
        <v>4002</v>
      </c>
      <c r="AC34" s="1127"/>
      <c r="AD34" s="1127"/>
      <c r="AE34" s="1162">
        <v>11088628</v>
      </c>
      <c r="AF34" s="1136" t="s">
        <v>5830</v>
      </c>
      <c r="AG34" s="1127" t="s">
        <v>617</v>
      </c>
      <c r="AH34" s="1135" t="s">
        <v>2190</v>
      </c>
      <c r="AI34" s="1138">
        <v>43963</v>
      </c>
      <c r="AJ34" s="1188"/>
      <c r="AK34" s="1187"/>
      <c r="AL34" s="1190" t="s">
        <v>24967</v>
      </c>
      <c r="AM34" s="1191" t="s">
        <v>23939</v>
      </c>
      <c r="AN34" s="460">
        <v>0</v>
      </c>
    </row>
    <row r="35" spans="1:43" ht="10.5" hidden="1" x14ac:dyDescent="0.25">
      <c r="A35" s="1125"/>
      <c r="B35" s="24" t="s">
        <v>4255</v>
      </c>
      <c r="C35" s="1161">
        <v>43963</v>
      </c>
      <c r="D35" s="1162">
        <v>20604028893</v>
      </c>
      <c r="E35" s="1127" t="s">
        <v>3252</v>
      </c>
      <c r="F35" s="1080" t="s">
        <v>26627</v>
      </c>
      <c r="G35" s="1186" t="s">
        <v>6546</v>
      </c>
      <c r="H35" s="1127"/>
      <c r="I35" s="1127"/>
      <c r="J35" s="1127"/>
      <c r="K35" s="1127" t="s">
        <v>25002</v>
      </c>
      <c r="L35" s="1136" t="s">
        <v>25004</v>
      </c>
      <c r="M35" s="1127" t="s">
        <v>4424</v>
      </c>
      <c r="N35" s="1130" t="s">
        <v>3303</v>
      </c>
      <c r="O35" s="1083" t="s">
        <v>25005</v>
      </c>
      <c r="P35" s="1131" t="s">
        <v>4424</v>
      </c>
      <c r="Q35" s="1132" t="s">
        <v>4424</v>
      </c>
      <c r="R35" s="1136" t="s">
        <v>25003</v>
      </c>
      <c r="S35" s="1136" t="s">
        <v>25003</v>
      </c>
      <c r="T35" s="1136" t="s">
        <v>4718</v>
      </c>
      <c r="U35" s="1136" t="s">
        <v>5521</v>
      </c>
      <c r="V35" s="1136" t="s">
        <v>5521</v>
      </c>
      <c r="W35" s="1163" t="s">
        <v>24993</v>
      </c>
      <c r="X35" s="1133">
        <v>5</v>
      </c>
      <c r="Y35" s="1133">
        <v>2020</v>
      </c>
      <c r="Z35" s="1134" t="s">
        <v>4424</v>
      </c>
      <c r="AA35" s="1089" t="s">
        <v>4424</v>
      </c>
      <c r="AB35" s="1090" t="s">
        <v>4002</v>
      </c>
      <c r="AC35" s="1127"/>
      <c r="AD35" s="1127"/>
      <c r="AE35" s="1162">
        <v>14219456</v>
      </c>
      <c r="AF35" s="1136" t="s">
        <v>5521</v>
      </c>
      <c r="AG35" s="1127" t="s">
        <v>617</v>
      </c>
      <c r="AH35" s="1135" t="s">
        <v>2190</v>
      </c>
      <c r="AI35" s="1138">
        <v>43963</v>
      </c>
      <c r="AJ35" s="1188"/>
      <c r="AK35" s="1187"/>
      <c r="AL35" s="1190" t="s">
        <v>24967</v>
      </c>
      <c r="AM35" s="1191" t="s">
        <v>23939</v>
      </c>
      <c r="AN35" s="460">
        <v>0</v>
      </c>
    </row>
    <row r="36" spans="1:43" ht="10.5" hidden="1" x14ac:dyDescent="0.25">
      <c r="A36" s="1125"/>
      <c r="B36" s="24" t="s">
        <v>4255</v>
      </c>
      <c r="C36" s="1161">
        <v>43963</v>
      </c>
      <c r="D36" s="1162">
        <v>20477662570</v>
      </c>
      <c r="E36" s="1127" t="s">
        <v>3252</v>
      </c>
      <c r="F36" s="1080" t="s">
        <v>26627</v>
      </c>
      <c r="G36" s="1186" t="s">
        <v>6546</v>
      </c>
      <c r="H36" s="1127"/>
      <c r="I36" s="1127"/>
      <c r="J36" s="1127"/>
      <c r="K36" s="1127" t="s">
        <v>25006</v>
      </c>
      <c r="L36" s="1136" t="s">
        <v>25008</v>
      </c>
      <c r="M36" s="1127" t="s">
        <v>4424</v>
      </c>
      <c r="N36" s="1130" t="s">
        <v>3303</v>
      </c>
      <c r="O36" s="1083" t="s">
        <v>25009</v>
      </c>
      <c r="P36" s="1131" t="s">
        <v>4424</v>
      </c>
      <c r="Q36" s="1132" t="s">
        <v>4424</v>
      </c>
      <c r="R36" s="1136" t="s">
        <v>25007</v>
      </c>
      <c r="S36" s="1136" t="s">
        <v>25007</v>
      </c>
      <c r="T36" s="1136" t="s">
        <v>2584</v>
      </c>
      <c r="U36" s="1136" t="s">
        <v>5521</v>
      </c>
      <c r="V36" s="1136" t="s">
        <v>5521</v>
      </c>
      <c r="W36" s="1163" t="s">
        <v>24993</v>
      </c>
      <c r="X36" s="1133">
        <v>5</v>
      </c>
      <c r="Y36" s="1133">
        <v>2020</v>
      </c>
      <c r="Z36" s="1134" t="s">
        <v>4424</v>
      </c>
      <c r="AA36" s="1089" t="s">
        <v>4424</v>
      </c>
      <c r="AB36" s="1090" t="s">
        <v>4002</v>
      </c>
      <c r="AC36" s="1127"/>
      <c r="AD36" s="1127"/>
      <c r="AE36" s="1162">
        <v>11188230</v>
      </c>
      <c r="AF36" s="1136" t="s">
        <v>3630</v>
      </c>
      <c r="AG36" s="1127" t="s">
        <v>617</v>
      </c>
      <c r="AH36" s="1135" t="s">
        <v>2190</v>
      </c>
      <c r="AI36" s="1138">
        <v>43963</v>
      </c>
      <c r="AJ36" s="1188"/>
      <c r="AK36" s="1187"/>
      <c r="AL36" s="1190" t="s">
        <v>24967</v>
      </c>
      <c r="AM36" s="1191" t="s">
        <v>23939</v>
      </c>
      <c r="AN36" s="460">
        <v>0</v>
      </c>
    </row>
    <row r="37" spans="1:43" ht="10.5" hidden="1" x14ac:dyDescent="0.25">
      <c r="A37" s="1125"/>
      <c r="B37" s="24" t="s">
        <v>4255</v>
      </c>
      <c r="C37" s="1161">
        <v>43963</v>
      </c>
      <c r="D37" s="1162">
        <v>20601344549</v>
      </c>
      <c r="E37" s="1127" t="s">
        <v>3252</v>
      </c>
      <c r="F37" s="1080" t="s">
        <v>26627</v>
      </c>
      <c r="G37" s="1186" t="s">
        <v>6546</v>
      </c>
      <c r="H37" s="1127"/>
      <c r="I37" s="1127"/>
      <c r="J37" s="1127"/>
      <c r="K37" s="1127" t="s">
        <v>25010</v>
      </c>
      <c r="L37" s="1136" t="s">
        <v>25012</v>
      </c>
      <c r="M37" s="1127" t="s">
        <v>4424</v>
      </c>
      <c r="N37" s="1130" t="s">
        <v>3303</v>
      </c>
      <c r="O37" s="1083" t="s">
        <v>25013</v>
      </c>
      <c r="P37" s="1131" t="s">
        <v>4424</v>
      </c>
      <c r="Q37" s="1132" t="s">
        <v>4424</v>
      </c>
      <c r="R37" s="1136" t="s">
        <v>25014</v>
      </c>
      <c r="S37" s="1136" t="s">
        <v>25014</v>
      </c>
      <c r="T37" s="1136" t="s">
        <v>25011</v>
      </c>
      <c r="U37" s="1136" t="s">
        <v>5521</v>
      </c>
      <c r="V37" s="1136" t="s">
        <v>5521</v>
      </c>
      <c r="W37" s="1163" t="s">
        <v>24993</v>
      </c>
      <c r="X37" s="1133">
        <v>5</v>
      </c>
      <c r="Y37" s="1133">
        <v>2020</v>
      </c>
      <c r="Z37" s="1134" t="s">
        <v>4424</v>
      </c>
      <c r="AA37" s="1089" t="s">
        <v>4424</v>
      </c>
      <c r="AB37" s="1090" t="s">
        <v>4002</v>
      </c>
      <c r="AC37" s="1127"/>
      <c r="AD37" s="1127"/>
      <c r="AE37" s="1162">
        <v>13658833</v>
      </c>
      <c r="AF37" s="1136" t="s">
        <v>5521</v>
      </c>
      <c r="AG37" s="1127" t="s">
        <v>617</v>
      </c>
      <c r="AH37" s="1135" t="s">
        <v>2190</v>
      </c>
      <c r="AI37" s="1138">
        <v>43963</v>
      </c>
      <c r="AJ37" s="1188"/>
      <c r="AK37" s="1187"/>
      <c r="AL37" s="1190" t="s">
        <v>24967</v>
      </c>
      <c r="AM37" s="1191" t="s">
        <v>23939</v>
      </c>
      <c r="AN37" s="460">
        <v>0</v>
      </c>
    </row>
    <row r="38" spans="1:43" ht="10.5" hidden="1" x14ac:dyDescent="0.25">
      <c r="A38" s="1125"/>
      <c r="B38" s="24" t="s">
        <v>4255</v>
      </c>
      <c r="C38" s="1161">
        <v>43963</v>
      </c>
      <c r="D38" s="1162">
        <v>20304485371</v>
      </c>
      <c r="E38" s="1127" t="s">
        <v>3252</v>
      </c>
      <c r="F38" s="1080" t="s">
        <v>26627</v>
      </c>
      <c r="G38" s="1186" t="s">
        <v>6546</v>
      </c>
      <c r="H38" s="1127"/>
      <c r="I38" s="1127"/>
      <c r="J38" s="1127"/>
      <c r="K38" s="1127" t="s">
        <v>25015</v>
      </c>
      <c r="L38" s="1136" t="s">
        <v>25017</v>
      </c>
      <c r="M38" s="1127" t="s">
        <v>4424</v>
      </c>
      <c r="N38" s="1130" t="s">
        <v>3303</v>
      </c>
      <c r="O38" s="1083" t="s">
        <v>25018</v>
      </c>
      <c r="P38" s="1131" t="s">
        <v>4424</v>
      </c>
      <c r="Q38" s="1132" t="s">
        <v>4424</v>
      </c>
      <c r="R38" s="1136" t="s">
        <v>25016</v>
      </c>
      <c r="S38" s="1136" t="s">
        <v>25016</v>
      </c>
      <c r="T38" s="1136" t="s">
        <v>4191</v>
      </c>
      <c r="U38" s="1136" t="s">
        <v>5521</v>
      </c>
      <c r="V38" s="1136" t="s">
        <v>5521</v>
      </c>
      <c r="W38" s="1163" t="s">
        <v>24993</v>
      </c>
      <c r="X38" s="1133">
        <v>5</v>
      </c>
      <c r="Y38" s="1133">
        <v>2020</v>
      </c>
      <c r="Z38" s="1134" t="s">
        <v>4424</v>
      </c>
      <c r="AA38" s="1089" t="s">
        <v>4424</v>
      </c>
      <c r="AB38" s="1090" t="s">
        <v>4002</v>
      </c>
      <c r="AC38" s="1127"/>
      <c r="AD38" s="1127"/>
      <c r="AE38" s="1131" t="s">
        <v>25019</v>
      </c>
      <c r="AF38" s="1136" t="s">
        <v>5521</v>
      </c>
      <c r="AG38" s="1127" t="s">
        <v>617</v>
      </c>
      <c r="AH38" s="1135" t="s">
        <v>2190</v>
      </c>
      <c r="AI38" s="1138">
        <v>43963</v>
      </c>
      <c r="AJ38" s="1188"/>
      <c r="AK38" s="1187"/>
      <c r="AL38" s="1190" t="s">
        <v>24967</v>
      </c>
      <c r="AM38" s="1191" t="s">
        <v>23939</v>
      </c>
      <c r="AN38" s="460">
        <v>0</v>
      </c>
    </row>
    <row r="39" spans="1:43" ht="10.5" hidden="1" x14ac:dyDescent="0.25">
      <c r="A39" s="1125"/>
      <c r="B39" s="24" t="s">
        <v>4255</v>
      </c>
      <c r="C39" s="1161">
        <v>43964</v>
      </c>
      <c r="D39" s="1162">
        <v>20603119275</v>
      </c>
      <c r="E39" s="1127" t="s">
        <v>3254</v>
      </c>
      <c r="F39" s="1080" t="s">
        <v>26627</v>
      </c>
      <c r="G39" s="1186" t="s">
        <v>6546</v>
      </c>
      <c r="H39" s="1127"/>
      <c r="I39" s="1127"/>
      <c r="J39" s="1127"/>
      <c r="K39" s="1127" t="s">
        <v>25020</v>
      </c>
      <c r="L39" s="1136" t="s">
        <v>25021</v>
      </c>
      <c r="M39" s="1127" t="s">
        <v>4424</v>
      </c>
      <c r="N39" s="1130" t="s">
        <v>3303</v>
      </c>
      <c r="O39" s="1083" t="s">
        <v>25022</v>
      </c>
      <c r="P39" s="1131" t="s">
        <v>4424</v>
      </c>
      <c r="Q39" s="1132" t="s">
        <v>4424</v>
      </c>
      <c r="R39" s="1136" t="s">
        <v>25023</v>
      </c>
      <c r="S39" s="1136" t="s">
        <v>25023</v>
      </c>
      <c r="T39" s="1136" t="s">
        <v>6087</v>
      </c>
      <c r="U39" s="1136" t="s">
        <v>6087</v>
      </c>
      <c r="V39" s="1136" t="s">
        <v>6087</v>
      </c>
      <c r="W39" s="1163" t="s">
        <v>25024</v>
      </c>
      <c r="X39" s="1133">
        <v>5</v>
      </c>
      <c r="Y39" s="1133">
        <v>2020</v>
      </c>
      <c r="Z39" s="1134" t="s">
        <v>4424</v>
      </c>
      <c r="AA39" s="1089" t="s">
        <v>4424</v>
      </c>
      <c r="AB39" s="1090" t="s">
        <v>4002</v>
      </c>
      <c r="AC39" s="1127"/>
      <c r="AD39" s="1127"/>
      <c r="AE39" s="1162">
        <v>11381963</v>
      </c>
      <c r="AF39" s="1136" t="s">
        <v>6087</v>
      </c>
      <c r="AG39" s="1127" t="s">
        <v>6774</v>
      </c>
      <c r="AH39" s="1135" t="s">
        <v>2190</v>
      </c>
      <c r="AI39" s="1138">
        <v>43964</v>
      </c>
      <c r="AJ39" s="1188"/>
      <c r="AK39" s="1187"/>
      <c r="AL39" s="1190" t="s">
        <v>24967</v>
      </c>
      <c r="AM39" s="1191" t="s">
        <v>23939</v>
      </c>
      <c r="AN39" s="460">
        <v>0</v>
      </c>
    </row>
    <row r="40" spans="1:43" ht="10.5" hidden="1" x14ac:dyDescent="0.25">
      <c r="A40" s="1125"/>
      <c r="B40" s="24" t="s">
        <v>4255</v>
      </c>
      <c r="C40" s="1161">
        <v>43964</v>
      </c>
      <c r="D40" s="1162">
        <v>20601937361</v>
      </c>
      <c r="E40" s="1127" t="s">
        <v>3254</v>
      </c>
      <c r="F40" s="1080" t="s">
        <v>26627</v>
      </c>
      <c r="G40" s="1186" t="s">
        <v>6546</v>
      </c>
      <c r="H40" s="1127"/>
      <c r="I40" s="1127"/>
      <c r="J40" s="1127"/>
      <c r="K40" s="1127" t="s">
        <v>25025</v>
      </c>
      <c r="L40" s="1136" t="s">
        <v>25028</v>
      </c>
      <c r="M40" s="1127" t="s">
        <v>4424</v>
      </c>
      <c r="N40" s="1130" t="s">
        <v>6194</v>
      </c>
      <c r="O40" s="1083" t="s">
        <v>25026</v>
      </c>
      <c r="P40" s="1131" t="s">
        <v>4424</v>
      </c>
      <c r="Q40" s="1132" t="s">
        <v>4424</v>
      </c>
      <c r="R40" s="1136" t="s">
        <v>25027</v>
      </c>
      <c r="S40" s="1136" t="s">
        <v>25027</v>
      </c>
      <c r="T40" s="1136" t="s">
        <v>6087</v>
      </c>
      <c r="U40" s="1136" t="s">
        <v>6087</v>
      </c>
      <c r="V40" s="1136" t="s">
        <v>6087</v>
      </c>
      <c r="W40" s="1163" t="s">
        <v>25024</v>
      </c>
      <c r="X40" s="1133">
        <v>5</v>
      </c>
      <c r="Y40" s="1133">
        <v>2020</v>
      </c>
      <c r="Z40" s="1134" t="s">
        <v>4424</v>
      </c>
      <c r="AA40" s="1089" t="s">
        <v>4424</v>
      </c>
      <c r="AB40" s="1090" t="s">
        <v>4002</v>
      </c>
      <c r="AC40" s="1127"/>
      <c r="AD40" s="1127"/>
      <c r="AE40" s="1162">
        <v>11362523</v>
      </c>
      <c r="AF40" s="1136" t="s">
        <v>6087</v>
      </c>
      <c r="AG40" s="1127" t="s">
        <v>6774</v>
      </c>
      <c r="AH40" s="1135" t="s">
        <v>2190</v>
      </c>
      <c r="AI40" s="1138">
        <v>43964</v>
      </c>
      <c r="AJ40" s="1188"/>
      <c r="AK40" s="1187"/>
      <c r="AL40" s="1190" t="s">
        <v>24967</v>
      </c>
      <c r="AM40" s="1191" t="s">
        <v>23939</v>
      </c>
      <c r="AN40" s="460">
        <v>0</v>
      </c>
    </row>
    <row r="41" spans="1:43" ht="10.5" hidden="1" x14ac:dyDescent="0.25">
      <c r="A41" s="1125"/>
      <c r="B41" s="24" t="s">
        <v>4255</v>
      </c>
      <c r="C41" s="1161">
        <v>43964</v>
      </c>
      <c r="D41" s="1162">
        <v>20601160561</v>
      </c>
      <c r="E41" s="1127" t="s">
        <v>3252</v>
      </c>
      <c r="F41" s="1080" t="s">
        <v>26627</v>
      </c>
      <c r="G41" s="1186" t="s">
        <v>6546</v>
      </c>
      <c r="H41" s="1127"/>
      <c r="I41" s="1127"/>
      <c r="J41" s="1127"/>
      <c r="K41" s="1127" t="s">
        <v>25029</v>
      </c>
      <c r="L41" s="1136" t="s">
        <v>25030</v>
      </c>
      <c r="M41" s="1127" t="s">
        <v>4424</v>
      </c>
      <c r="N41" s="1130" t="s">
        <v>3303</v>
      </c>
      <c r="O41" s="1083" t="s">
        <v>25031</v>
      </c>
      <c r="P41" s="1131" t="s">
        <v>4424</v>
      </c>
      <c r="Q41" s="1132" t="s">
        <v>4424</v>
      </c>
      <c r="R41" s="1136" t="s">
        <v>25032</v>
      </c>
      <c r="S41" s="1136" t="s">
        <v>25032</v>
      </c>
      <c r="T41" s="1136" t="s">
        <v>2278</v>
      </c>
      <c r="U41" s="1136" t="s">
        <v>5521</v>
      </c>
      <c r="V41" s="1136" t="s">
        <v>5521</v>
      </c>
      <c r="W41" s="1163" t="s">
        <v>25024</v>
      </c>
      <c r="X41" s="1133">
        <v>5</v>
      </c>
      <c r="Y41" s="1133">
        <v>2020</v>
      </c>
      <c r="Z41" s="1134" t="s">
        <v>4424</v>
      </c>
      <c r="AA41" s="1089" t="s">
        <v>4424</v>
      </c>
      <c r="AB41" s="1090" t="s">
        <v>4002</v>
      </c>
      <c r="AC41" s="1127"/>
      <c r="AD41" s="1127"/>
      <c r="AE41" s="1162">
        <v>13606101</v>
      </c>
      <c r="AF41" s="1136" t="s">
        <v>5521</v>
      </c>
      <c r="AG41" s="1127" t="s">
        <v>617</v>
      </c>
      <c r="AH41" s="1135" t="s">
        <v>2190</v>
      </c>
      <c r="AI41" s="1138">
        <v>43964</v>
      </c>
      <c r="AJ41" s="1188"/>
      <c r="AK41" s="1187"/>
      <c r="AL41" s="1190" t="s">
        <v>24967</v>
      </c>
      <c r="AM41" s="1191" t="s">
        <v>23939</v>
      </c>
      <c r="AN41" s="460">
        <v>0</v>
      </c>
    </row>
    <row r="42" spans="1:43" ht="10.5" hidden="1" x14ac:dyDescent="0.25">
      <c r="A42" s="1125"/>
      <c r="B42" s="24" t="s">
        <v>4255</v>
      </c>
      <c r="C42" s="1161">
        <v>43965</v>
      </c>
      <c r="D42" s="1162">
        <v>20605958185</v>
      </c>
      <c r="E42" s="1127" t="s">
        <v>3252</v>
      </c>
      <c r="F42" s="1080" t="s">
        <v>26627</v>
      </c>
      <c r="G42" s="1186" t="s">
        <v>6546</v>
      </c>
      <c r="H42" s="1127"/>
      <c r="I42" s="1127"/>
      <c r="J42" s="1127"/>
      <c r="K42" s="1127" t="s">
        <v>25034</v>
      </c>
      <c r="L42" s="1136" t="s">
        <v>25033</v>
      </c>
      <c r="M42" s="1127" t="s">
        <v>4424</v>
      </c>
      <c r="N42" s="1130" t="s">
        <v>3303</v>
      </c>
      <c r="O42" s="1083" t="s">
        <v>25035</v>
      </c>
      <c r="P42" s="1131" t="s">
        <v>4424</v>
      </c>
      <c r="Q42" s="1132" t="s">
        <v>4424</v>
      </c>
      <c r="R42" s="1136" t="s">
        <v>25036</v>
      </c>
      <c r="S42" s="1136" t="s">
        <v>25036</v>
      </c>
      <c r="T42" s="1136" t="s">
        <v>25037</v>
      </c>
      <c r="U42" s="1136" t="s">
        <v>5521</v>
      </c>
      <c r="V42" s="1136" t="s">
        <v>5521</v>
      </c>
      <c r="W42" s="1163" t="s">
        <v>25038</v>
      </c>
      <c r="X42" s="1133">
        <v>5</v>
      </c>
      <c r="Y42" s="1133">
        <v>2020</v>
      </c>
      <c r="Z42" s="1134" t="s">
        <v>4424</v>
      </c>
      <c r="AA42" s="1089" t="s">
        <v>4424</v>
      </c>
      <c r="AB42" s="1090" t="s">
        <v>4002</v>
      </c>
      <c r="AC42" s="1127"/>
      <c r="AD42" s="1127"/>
      <c r="AE42" s="1162">
        <v>14452411</v>
      </c>
      <c r="AF42" s="1136" t="s">
        <v>5521</v>
      </c>
      <c r="AG42" s="1127" t="s">
        <v>617</v>
      </c>
      <c r="AH42" s="1135" t="s">
        <v>2190</v>
      </c>
      <c r="AI42" s="1138">
        <v>43965</v>
      </c>
      <c r="AJ42" s="1188"/>
      <c r="AK42" s="1187"/>
      <c r="AL42" s="1190" t="s">
        <v>24967</v>
      </c>
      <c r="AM42" s="1191" t="s">
        <v>23939</v>
      </c>
      <c r="AN42" s="460">
        <v>0</v>
      </c>
    </row>
    <row r="43" spans="1:43" s="1288" customFormat="1" ht="10.5" hidden="1" x14ac:dyDescent="0.25">
      <c r="A43" s="1257"/>
      <c r="B43" s="1277" t="s">
        <v>4255</v>
      </c>
      <c r="C43" s="1259">
        <v>43969</v>
      </c>
      <c r="D43" s="1260">
        <v>20600049977</v>
      </c>
      <c r="E43" s="1261" t="s">
        <v>3251</v>
      </c>
      <c r="F43" s="1262" t="s">
        <v>26628</v>
      </c>
      <c r="G43" s="1186" t="s">
        <v>6546</v>
      </c>
      <c r="H43" s="1261"/>
      <c r="I43" s="1261"/>
      <c r="J43" s="1261"/>
      <c r="K43" s="1261" t="s">
        <v>25049</v>
      </c>
      <c r="L43" s="1258" t="s">
        <v>25050</v>
      </c>
      <c r="M43" s="1261" t="s">
        <v>4424</v>
      </c>
      <c r="N43" s="1264" t="s">
        <v>3303</v>
      </c>
      <c r="O43" s="1265" t="s">
        <v>25051</v>
      </c>
      <c r="P43" s="1266" t="s">
        <v>4424</v>
      </c>
      <c r="Q43" s="1267" t="s">
        <v>4424</v>
      </c>
      <c r="R43" s="1258" t="s">
        <v>25052</v>
      </c>
      <c r="S43" s="1258" t="s">
        <v>25052</v>
      </c>
      <c r="T43" s="1258" t="s">
        <v>1950</v>
      </c>
      <c r="U43" s="1258" t="s">
        <v>6180</v>
      </c>
      <c r="V43" s="1258" t="s">
        <v>1160</v>
      </c>
      <c r="W43" s="1163" t="s">
        <v>25053</v>
      </c>
      <c r="X43" s="1133">
        <v>5</v>
      </c>
      <c r="Y43" s="1133">
        <v>2020</v>
      </c>
      <c r="Z43" s="1134" t="s">
        <v>4424</v>
      </c>
      <c r="AA43" s="1089" t="s">
        <v>4424</v>
      </c>
      <c r="AB43" s="1090" t="s">
        <v>4002</v>
      </c>
      <c r="AC43" s="1127"/>
      <c r="AD43" s="1127"/>
      <c r="AE43" s="1260">
        <v>11114852</v>
      </c>
      <c r="AF43" s="1258" t="s">
        <v>4398</v>
      </c>
      <c r="AG43" s="1261" t="s">
        <v>15551</v>
      </c>
      <c r="AH43" s="1272" t="s">
        <v>2190</v>
      </c>
      <c r="AI43" s="1273">
        <v>43969</v>
      </c>
      <c r="AJ43" s="1274"/>
      <c r="AK43" s="1275"/>
      <c r="AL43" s="1190" t="s">
        <v>24967</v>
      </c>
      <c r="AM43" s="1191" t="s">
        <v>23939</v>
      </c>
      <c r="AN43" s="460">
        <v>0</v>
      </c>
    </row>
    <row r="44" spans="1:43" s="1288" customFormat="1" ht="10.5" hidden="1" x14ac:dyDescent="0.25">
      <c r="A44" s="1257"/>
      <c r="B44" s="1277" t="s">
        <v>4255</v>
      </c>
      <c r="C44" s="1259">
        <v>43969</v>
      </c>
      <c r="D44" s="1260">
        <v>20604461058</v>
      </c>
      <c r="E44" s="1261" t="s">
        <v>3254</v>
      </c>
      <c r="F44" s="1262" t="s">
        <v>26628</v>
      </c>
      <c r="G44" s="1186" t="s">
        <v>6546</v>
      </c>
      <c r="H44" s="1261"/>
      <c r="I44" s="1261"/>
      <c r="J44" s="1261"/>
      <c r="K44" s="1261" t="s">
        <v>25058</v>
      </c>
      <c r="L44" s="1258" t="s">
        <v>25059</v>
      </c>
      <c r="M44" s="1261" t="s">
        <v>4424</v>
      </c>
      <c r="N44" s="1264" t="s">
        <v>6194</v>
      </c>
      <c r="O44" s="1265" t="s">
        <v>25061</v>
      </c>
      <c r="P44" s="1266" t="s">
        <v>4424</v>
      </c>
      <c r="Q44" s="1267" t="s">
        <v>4424</v>
      </c>
      <c r="R44" s="1258" t="s">
        <v>25060</v>
      </c>
      <c r="S44" s="1258" t="s">
        <v>25060</v>
      </c>
      <c r="T44" s="1258" t="s">
        <v>15701</v>
      </c>
      <c r="U44" s="1258" t="s">
        <v>6087</v>
      </c>
      <c r="V44" s="1258" t="s">
        <v>6087</v>
      </c>
      <c r="W44" s="1163" t="s">
        <v>25053</v>
      </c>
      <c r="X44" s="1133">
        <v>5</v>
      </c>
      <c r="Y44" s="1133">
        <v>2020</v>
      </c>
      <c r="Z44" s="1134" t="s">
        <v>4424</v>
      </c>
      <c r="AA44" s="1089" t="s">
        <v>4424</v>
      </c>
      <c r="AB44" s="1090" t="s">
        <v>4002</v>
      </c>
      <c r="AC44" s="1127"/>
      <c r="AD44" s="1127"/>
      <c r="AE44" s="1260">
        <v>11420840</v>
      </c>
      <c r="AF44" s="1258" t="s">
        <v>6087</v>
      </c>
      <c r="AG44" s="1261" t="s">
        <v>15551</v>
      </c>
      <c r="AH44" s="1272" t="s">
        <v>2190</v>
      </c>
      <c r="AI44" s="1273">
        <v>43969</v>
      </c>
      <c r="AJ44" s="1274"/>
      <c r="AK44" s="1275"/>
      <c r="AL44" s="1190" t="s">
        <v>24967</v>
      </c>
      <c r="AM44" s="1191" t="s">
        <v>23939</v>
      </c>
      <c r="AN44" s="460">
        <v>0</v>
      </c>
    </row>
    <row r="45" spans="1:43" s="1288" customFormat="1" ht="10.5" hidden="1" x14ac:dyDescent="0.25">
      <c r="A45" s="1257"/>
      <c r="B45" s="1277" t="s">
        <v>4255</v>
      </c>
      <c r="C45" s="1259">
        <v>43970</v>
      </c>
      <c r="D45" s="1260">
        <v>20605408169</v>
      </c>
      <c r="E45" s="1261" t="s">
        <v>3252</v>
      </c>
      <c r="F45" s="1262" t="s">
        <v>26628</v>
      </c>
      <c r="G45" s="1186" t="s">
        <v>6546</v>
      </c>
      <c r="H45" s="1261"/>
      <c r="I45" s="1261"/>
      <c r="J45" s="1261"/>
      <c r="K45" s="1261" t="s">
        <v>25054</v>
      </c>
      <c r="L45" s="1258" t="s">
        <v>25055</v>
      </c>
      <c r="M45" s="1261" t="s">
        <v>4424</v>
      </c>
      <c r="N45" s="1264" t="s">
        <v>3303</v>
      </c>
      <c r="O45" s="1265" t="s">
        <v>25056</v>
      </c>
      <c r="P45" s="1266" t="s">
        <v>4424</v>
      </c>
      <c r="Q45" s="1267" t="s">
        <v>4424</v>
      </c>
      <c r="R45" s="1258" t="s">
        <v>25057</v>
      </c>
      <c r="S45" s="1258" t="s">
        <v>25057</v>
      </c>
      <c r="T45" s="1258" t="s">
        <v>1843</v>
      </c>
      <c r="U45" s="1258" t="s">
        <v>5521</v>
      </c>
      <c r="V45" s="1258" t="s">
        <v>5521</v>
      </c>
      <c r="W45" s="1163" t="s">
        <v>25068</v>
      </c>
      <c r="X45" s="1133">
        <v>5</v>
      </c>
      <c r="Y45" s="1133">
        <v>2020</v>
      </c>
      <c r="Z45" s="1134" t="s">
        <v>4424</v>
      </c>
      <c r="AA45" s="1089" t="s">
        <v>4424</v>
      </c>
      <c r="AB45" s="1090" t="s">
        <v>4002</v>
      </c>
      <c r="AC45" s="1127"/>
      <c r="AD45" s="1127"/>
      <c r="AE45" s="1260">
        <v>14386008</v>
      </c>
      <c r="AF45" s="1258" t="s">
        <v>5521</v>
      </c>
      <c r="AG45" s="1261" t="s">
        <v>15551</v>
      </c>
      <c r="AH45" s="1272" t="s">
        <v>2190</v>
      </c>
      <c r="AI45" s="1273">
        <v>43970</v>
      </c>
      <c r="AJ45" s="1274"/>
      <c r="AK45" s="1275"/>
      <c r="AL45" s="1190" t="s">
        <v>24967</v>
      </c>
      <c r="AM45" s="1191" t="s">
        <v>23939</v>
      </c>
      <c r="AN45" s="460">
        <v>0</v>
      </c>
    </row>
    <row r="46" spans="1:43" ht="10.5" hidden="1" x14ac:dyDescent="0.25">
      <c r="A46" s="1125"/>
      <c r="B46" s="24" t="s">
        <v>4255</v>
      </c>
      <c r="C46" s="1161">
        <v>43970</v>
      </c>
      <c r="D46" s="1162">
        <v>20604299935</v>
      </c>
      <c r="E46" s="1127" t="s">
        <v>3251</v>
      </c>
      <c r="F46" s="1080" t="s">
        <v>26627</v>
      </c>
      <c r="G46" s="1186" t="s">
        <v>6546</v>
      </c>
      <c r="H46" s="1127"/>
      <c r="I46" s="1127"/>
      <c r="J46" s="1127"/>
      <c r="K46" s="1127" t="s">
        <v>25069</v>
      </c>
      <c r="L46" s="1136" t="s">
        <v>25070</v>
      </c>
      <c r="M46" s="1127" t="s">
        <v>4424</v>
      </c>
      <c r="N46" s="1130" t="s">
        <v>3303</v>
      </c>
      <c r="O46" s="1083" t="s">
        <v>25071</v>
      </c>
      <c r="P46" s="1131" t="s">
        <v>4424</v>
      </c>
      <c r="Q46" s="1132" t="s">
        <v>4424</v>
      </c>
      <c r="R46" s="1136" t="s">
        <v>25073</v>
      </c>
      <c r="S46" s="1136" t="s">
        <v>25073</v>
      </c>
      <c r="T46" s="1136" t="s">
        <v>3306</v>
      </c>
      <c r="U46" s="1136" t="s">
        <v>3306</v>
      </c>
      <c r="V46" s="1136" t="s">
        <v>268</v>
      </c>
      <c r="W46" s="1163" t="s">
        <v>25068</v>
      </c>
      <c r="X46" s="1133">
        <v>5</v>
      </c>
      <c r="Y46" s="1133">
        <v>2020</v>
      </c>
      <c r="Z46" s="1134" t="s">
        <v>4424</v>
      </c>
      <c r="AA46" s="1089" t="s">
        <v>4424</v>
      </c>
      <c r="AB46" s="1090" t="s">
        <v>4002</v>
      </c>
      <c r="AC46" s="1127"/>
      <c r="AD46" s="1127"/>
      <c r="AE46" s="1162">
        <v>11272357</v>
      </c>
      <c r="AF46" s="1136" t="s">
        <v>3306</v>
      </c>
      <c r="AG46" s="1127" t="s">
        <v>24575</v>
      </c>
      <c r="AH46" s="1135" t="s">
        <v>2190</v>
      </c>
      <c r="AI46" s="1138">
        <v>43970</v>
      </c>
      <c r="AJ46" s="1188"/>
      <c r="AK46" s="1187"/>
      <c r="AL46" s="1190" t="s">
        <v>24967</v>
      </c>
      <c r="AM46" s="1191" t="s">
        <v>23939</v>
      </c>
      <c r="AN46" s="460">
        <v>0</v>
      </c>
    </row>
    <row r="47" spans="1:43" ht="10.5" hidden="1" x14ac:dyDescent="0.25">
      <c r="A47" s="1287"/>
      <c r="B47" s="24" t="s">
        <v>4255</v>
      </c>
      <c r="C47" s="1161">
        <v>43970</v>
      </c>
      <c r="D47" s="1162">
        <v>20605123750</v>
      </c>
      <c r="E47" s="1127" t="s">
        <v>3251</v>
      </c>
      <c r="F47" s="1080" t="s">
        <v>26627</v>
      </c>
      <c r="G47" s="1186" t="s">
        <v>6546</v>
      </c>
      <c r="H47" s="1127"/>
      <c r="I47" s="1127"/>
      <c r="J47" s="1127"/>
      <c r="K47" s="1127" t="s">
        <v>25077</v>
      </c>
      <c r="L47" s="1136" t="s">
        <v>25074</v>
      </c>
      <c r="M47" s="1127" t="s">
        <v>4424</v>
      </c>
      <c r="N47" s="1130" t="s">
        <v>6194</v>
      </c>
      <c r="O47" s="1083" t="s">
        <v>25075</v>
      </c>
      <c r="P47" s="1131" t="s">
        <v>4424</v>
      </c>
      <c r="Q47" s="1132" t="s">
        <v>4424</v>
      </c>
      <c r="R47" s="1136" t="s">
        <v>25076</v>
      </c>
      <c r="S47" s="1136" t="s">
        <v>25076</v>
      </c>
      <c r="T47" s="1136" t="s">
        <v>3354</v>
      </c>
      <c r="U47" s="1136" t="s">
        <v>3354</v>
      </c>
      <c r="V47" s="1136" t="s">
        <v>268</v>
      </c>
      <c r="W47" s="1163" t="s">
        <v>25068</v>
      </c>
      <c r="X47" s="1133">
        <v>5</v>
      </c>
      <c r="Y47" s="1133">
        <v>2020</v>
      </c>
      <c r="Z47" s="1134" t="s">
        <v>4424</v>
      </c>
      <c r="AA47" s="1089" t="s">
        <v>4424</v>
      </c>
      <c r="AB47" s="1090" t="s">
        <v>4002</v>
      </c>
      <c r="AC47" s="1127"/>
      <c r="AD47" s="1127"/>
      <c r="AE47" s="1162">
        <v>11039302</v>
      </c>
      <c r="AF47" s="1136" t="s">
        <v>3354</v>
      </c>
      <c r="AG47" s="1127" t="s">
        <v>24575</v>
      </c>
      <c r="AH47" s="1135" t="s">
        <v>2190</v>
      </c>
      <c r="AI47" s="1138">
        <v>43970</v>
      </c>
      <c r="AJ47" s="1127"/>
      <c r="AK47" s="1136"/>
      <c r="AL47" s="1139" t="s">
        <v>24967</v>
      </c>
      <c r="AM47" s="1140" t="s">
        <v>23939</v>
      </c>
      <c r="AN47" s="460">
        <v>0</v>
      </c>
    </row>
    <row r="48" spans="1:43" ht="10.5" hidden="1" x14ac:dyDescent="0.25">
      <c r="A48" s="401"/>
      <c r="B48" s="24"/>
      <c r="C48" s="1290">
        <v>43971</v>
      </c>
      <c r="D48" s="1289">
        <v>20522161501</v>
      </c>
      <c r="E48" s="1261" t="s">
        <v>3252</v>
      </c>
      <c r="F48" s="1262" t="s">
        <v>26628</v>
      </c>
      <c r="G48" s="1186" t="s">
        <v>27012</v>
      </c>
      <c r="H48" s="1261"/>
      <c r="I48" s="1261"/>
      <c r="J48" s="1261"/>
      <c r="K48" s="1289" t="s">
        <v>25097</v>
      </c>
      <c r="L48" s="1289" t="s">
        <v>25098</v>
      </c>
      <c r="M48" s="1289"/>
      <c r="N48" s="1264" t="s">
        <v>3303</v>
      </c>
      <c r="O48" s="1289">
        <v>10385253</v>
      </c>
      <c r="P48" s="1266" t="s">
        <v>4424</v>
      </c>
      <c r="Q48" s="1267" t="s">
        <v>4424</v>
      </c>
      <c r="R48" s="1258" t="s">
        <v>25099</v>
      </c>
      <c r="S48" s="1258" t="s">
        <v>25099</v>
      </c>
      <c r="T48" s="1258" t="s">
        <v>4191</v>
      </c>
      <c r="U48" s="1258" t="s">
        <v>5521</v>
      </c>
      <c r="V48" s="1258" t="s">
        <v>5521</v>
      </c>
      <c r="W48" s="1268" t="s">
        <v>25100</v>
      </c>
      <c r="X48" s="1269">
        <v>5</v>
      </c>
      <c r="Y48" s="1269">
        <v>2020</v>
      </c>
      <c r="Z48" s="1270" t="s">
        <v>4424</v>
      </c>
      <c r="AA48" s="1271" t="s">
        <v>4424</v>
      </c>
      <c r="AB48" s="1272" t="s">
        <v>4002</v>
      </c>
      <c r="AC48" s="1289"/>
      <c r="AD48" s="1289"/>
      <c r="AE48" s="1260">
        <v>12311892</v>
      </c>
      <c r="AF48" s="1258" t="s">
        <v>5521</v>
      </c>
      <c r="AG48" s="1261" t="s">
        <v>15551</v>
      </c>
      <c r="AH48" s="1272" t="s">
        <v>2190</v>
      </c>
      <c r="AI48" s="156">
        <v>43972</v>
      </c>
      <c r="AJ48" s="45"/>
      <c r="AK48" s="45"/>
      <c r="AL48" s="1139" t="s">
        <v>24967</v>
      </c>
      <c r="AM48" s="1140" t="s">
        <v>23939</v>
      </c>
      <c r="AN48" s="460">
        <v>1</v>
      </c>
      <c r="AQ48" s="1288"/>
    </row>
    <row r="49" spans="1:40" ht="10.5" hidden="1" x14ac:dyDescent="0.25">
      <c r="A49" s="401"/>
      <c r="B49" s="401"/>
      <c r="C49" s="1346">
        <v>43972</v>
      </c>
      <c r="D49" s="1348">
        <v>20604151440</v>
      </c>
      <c r="E49" s="1348" t="s">
        <v>3253</v>
      </c>
      <c r="F49" s="1080" t="s">
        <v>26627</v>
      </c>
      <c r="G49" s="1186" t="s">
        <v>6546</v>
      </c>
      <c r="H49" s="1348"/>
      <c r="I49" s="1348"/>
      <c r="J49" s="1348"/>
      <c r="K49" s="1348" t="s">
        <v>25101</v>
      </c>
      <c r="L49" s="1348" t="s">
        <v>863</v>
      </c>
      <c r="M49" s="1348"/>
      <c r="N49" s="1348" t="s">
        <v>6194</v>
      </c>
      <c r="O49" s="1348">
        <v>40003281</v>
      </c>
      <c r="P49" s="1348"/>
      <c r="Q49" s="1348"/>
      <c r="R49" s="1348" t="s">
        <v>25102</v>
      </c>
      <c r="S49" s="1348" t="s">
        <v>25102</v>
      </c>
      <c r="T49" s="1348" t="s">
        <v>5830</v>
      </c>
      <c r="U49" s="1348" t="s">
        <v>1800</v>
      </c>
      <c r="V49" s="1348" t="s">
        <v>5745</v>
      </c>
      <c r="W49" s="1348" t="s">
        <v>25100</v>
      </c>
      <c r="X49" s="1295">
        <v>5</v>
      </c>
      <c r="Y49" s="1295">
        <v>2020</v>
      </c>
      <c r="Z49" s="1296" t="s">
        <v>4424</v>
      </c>
      <c r="AA49" s="1297" t="s">
        <v>4424</v>
      </c>
      <c r="AB49" s="1298" t="s">
        <v>4002</v>
      </c>
      <c r="AC49" s="1299"/>
      <c r="AD49" s="1299"/>
      <c r="AE49" s="1348">
        <v>11115073</v>
      </c>
      <c r="AF49" s="1348" t="s">
        <v>5830</v>
      </c>
      <c r="AG49" s="1348" t="s">
        <v>19501</v>
      </c>
      <c r="AH49" s="1298" t="s">
        <v>2190</v>
      </c>
      <c r="AI49" s="1346">
        <v>43972</v>
      </c>
      <c r="AJ49" s="1299"/>
      <c r="AK49" s="1299"/>
      <c r="AL49" s="1300" t="s">
        <v>24967</v>
      </c>
      <c r="AM49" s="1140" t="s">
        <v>23939</v>
      </c>
      <c r="AN49" s="460">
        <v>0</v>
      </c>
    </row>
    <row r="50" spans="1:40" s="1288" customFormat="1" ht="10.5" hidden="1" x14ac:dyDescent="0.25">
      <c r="A50" s="401"/>
      <c r="B50" s="401"/>
      <c r="C50" s="1347">
        <v>43971</v>
      </c>
      <c r="D50" s="1349">
        <v>20604397937</v>
      </c>
      <c r="E50" s="1261" t="s">
        <v>3252</v>
      </c>
      <c r="F50" s="1262" t="s">
        <v>26628</v>
      </c>
      <c r="G50" s="1186" t="s">
        <v>6546</v>
      </c>
      <c r="H50" s="1261"/>
      <c r="I50" s="1261"/>
      <c r="J50" s="1339"/>
      <c r="K50" s="1349" t="s">
        <v>25104</v>
      </c>
      <c r="L50" s="1349" t="s">
        <v>25105</v>
      </c>
      <c r="M50" s="1349"/>
      <c r="N50" s="1349" t="s">
        <v>3303</v>
      </c>
      <c r="O50" s="1349">
        <v>45219749</v>
      </c>
      <c r="P50" s="1349"/>
      <c r="Q50" s="1349"/>
      <c r="R50" s="1349" t="s">
        <v>25106</v>
      </c>
      <c r="S50" s="1349" t="s">
        <v>25106</v>
      </c>
      <c r="T50" s="1349" t="s">
        <v>4756</v>
      </c>
      <c r="U50" s="1349" t="s">
        <v>5521</v>
      </c>
      <c r="V50" s="1349" t="s">
        <v>5521</v>
      </c>
      <c r="W50" s="1349" t="s">
        <v>25103</v>
      </c>
      <c r="X50" s="1269">
        <v>5</v>
      </c>
      <c r="Y50" s="1269">
        <v>2020</v>
      </c>
      <c r="Z50" s="1270" t="s">
        <v>4424</v>
      </c>
      <c r="AA50" s="1271" t="s">
        <v>4424</v>
      </c>
      <c r="AB50" s="1272" t="s">
        <v>4002</v>
      </c>
      <c r="AC50" s="1349"/>
      <c r="AD50" s="1349"/>
      <c r="AE50" s="1349">
        <v>14257330</v>
      </c>
      <c r="AF50" s="1349" t="s">
        <v>5521</v>
      </c>
      <c r="AG50" s="1349" t="s">
        <v>15551</v>
      </c>
      <c r="AH50" s="1349" t="s">
        <v>2190</v>
      </c>
      <c r="AI50" s="1347">
        <v>43971</v>
      </c>
      <c r="AJ50" s="1349"/>
      <c r="AK50" s="1349"/>
      <c r="AL50" s="1291" t="s">
        <v>24967</v>
      </c>
      <c r="AM50" s="1292" t="s">
        <v>23939</v>
      </c>
      <c r="AN50" s="460">
        <v>0</v>
      </c>
    </row>
    <row r="51" spans="1:40" ht="10.5" hidden="1" x14ac:dyDescent="0.25">
      <c r="A51" s="1125"/>
      <c r="B51" s="24" t="s">
        <v>4255</v>
      </c>
      <c r="C51" s="1161">
        <v>43978</v>
      </c>
      <c r="D51" s="1162">
        <v>20602518192</v>
      </c>
      <c r="E51" s="1127" t="s">
        <v>3252</v>
      </c>
      <c r="F51" s="1080" t="s">
        <v>26627</v>
      </c>
      <c r="G51" s="1186" t="s">
        <v>6546</v>
      </c>
      <c r="H51" s="1127"/>
      <c r="I51" s="1127"/>
      <c r="J51" s="1127"/>
      <c r="K51" s="1127" t="s">
        <v>25108</v>
      </c>
      <c r="L51" s="1136" t="s">
        <v>25109</v>
      </c>
      <c r="M51" s="1127"/>
      <c r="N51" s="1293" t="s">
        <v>6194</v>
      </c>
      <c r="O51" s="1083" t="s">
        <v>25110</v>
      </c>
      <c r="P51" s="1131" t="s">
        <v>4424</v>
      </c>
      <c r="Q51" s="1132" t="s">
        <v>4424</v>
      </c>
      <c r="R51" s="1136" t="s">
        <v>25111</v>
      </c>
      <c r="S51" s="1136" t="s">
        <v>25111</v>
      </c>
      <c r="T51" s="1136" t="s">
        <v>3514</v>
      </c>
      <c r="U51" s="1136" t="s">
        <v>5521</v>
      </c>
      <c r="V51" s="1136" t="s">
        <v>5521</v>
      </c>
      <c r="W51" s="1163" t="s">
        <v>25112</v>
      </c>
      <c r="X51" s="1295">
        <v>5</v>
      </c>
      <c r="Y51" s="1295">
        <v>2020</v>
      </c>
      <c r="Z51" s="1296" t="s">
        <v>4424</v>
      </c>
      <c r="AA51" s="1297" t="s">
        <v>4424</v>
      </c>
      <c r="AB51" s="1298" t="s">
        <v>4002</v>
      </c>
      <c r="AC51" s="1127"/>
      <c r="AD51" s="1127"/>
      <c r="AE51" s="1162">
        <v>13956363</v>
      </c>
      <c r="AF51" s="1136" t="s">
        <v>5521</v>
      </c>
      <c r="AG51" s="1127" t="s">
        <v>617</v>
      </c>
      <c r="AH51" s="1298" t="s">
        <v>2190</v>
      </c>
      <c r="AI51" s="1138">
        <v>43978</v>
      </c>
      <c r="AJ51" s="1188"/>
      <c r="AK51" s="1187"/>
      <c r="AL51" s="1300" t="s">
        <v>24967</v>
      </c>
      <c r="AM51" s="1140" t="s">
        <v>23939</v>
      </c>
      <c r="AN51" s="460">
        <v>0</v>
      </c>
    </row>
    <row r="52" spans="1:40" ht="10.5" hidden="1" x14ac:dyDescent="0.25">
      <c r="A52" s="1125"/>
      <c r="B52" s="24" t="s">
        <v>4255</v>
      </c>
      <c r="C52" s="1161">
        <v>43978</v>
      </c>
      <c r="D52" s="1162">
        <v>20605986367</v>
      </c>
      <c r="E52" s="1127" t="s">
        <v>3252</v>
      </c>
      <c r="F52" s="1080" t="s">
        <v>26627</v>
      </c>
      <c r="G52" s="1186" t="s">
        <v>6546</v>
      </c>
      <c r="H52" s="1127"/>
      <c r="I52" s="1127"/>
      <c r="J52" s="1127"/>
      <c r="K52" s="1127" t="s">
        <v>25113</v>
      </c>
      <c r="L52" s="1136" t="s">
        <v>25114</v>
      </c>
      <c r="M52" s="1127"/>
      <c r="N52" s="1130" t="s">
        <v>3303</v>
      </c>
      <c r="O52" s="1083" t="s">
        <v>25115</v>
      </c>
      <c r="P52" s="1131" t="s">
        <v>4424</v>
      </c>
      <c r="Q52" s="1132" t="s">
        <v>4424</v>
      </c>
      <c r="R52" s="1136" t="s">
        <v>25116</v>
      </c>
      <c r="S52" s="1136" t="s">
        <v>25116</v>
      </c>
      <c r="T52" s="1136" t="s">
        <v>4095</v>
      </c>
      <c r="U52" s="1136" t="s">
        <v>5521</v>
      </c>
      <c r="V52" s="1136" t="s">
        <v>5521</v>
      </c>
      <c r="W52" s="1163" t="s">
        <v>25112</v>
      </c>
      <c r="X52" s="1295">
        <v>5</v>
      </c>
      <c r="Y52" s="1295">
        <v>2020</v>
      </c>
      <c r="Z52" s="1296" t="s">
        <v>4424</v>
      </c>
      <c r="AA52" s="1297" t="s">
        <v>4424</v>
      </c>
      <c r="AB52" s="1298" t="s">
        <v>4002</v>
      </c>
      <c r="AC52" s="1127"/>
      <c r="AD52" s="1127"/>
      <c r="AE52" s="1162">
        <v>14460641</v>
      </c>
      <c r="AF52" s="1136" t="s">
        <v>5521</v>
      </c>
      <c r="AG52" s="1127" t="s">
        <v>617</v>
      </c>
      <c r="AH52" s="1298" t="s">
        <v>2190</v>
      </c>
      <c r="AI52" s="1138">
        <v>43978</v>
      </c>
      <c r="AJ52" s="1188"/>
      <c r="AK52" s="1187"/>
      <c r="AL52" s="1300" t="s">
        <v>24967</v>
      </c>
      <c r="AM52" s="1140" t="s">
        <v>23939</v>
      </c>
      <c r="AN52" s="460">
        <v>0</v>
      </c>
    </row>
    <row r="53" spans="1:40" ht="10.5" hidden="1" x14ac:dyDescent="0.25">
      <c r="A53" s="1125" t="s">
        <v>25155</v>
      </c>
      <c r="B53" s="24" t="s">
        <v>4255</v>
      </c>
      <c r="C53" s="1161">
        <v>43978</v>
      </c>
      <c r="D53" s="1162">
        <v>20604117519</v>
      </c>
      <c r="E53" s="1127" t="s">
        <v>3252</v>
      </c>
      <c r="F53" s="1080" t="s">
        <v>26627</v>
      </c>
      <c r="G53" s="1186" t="s">
        <v>6546</v>
      </c>
      <c r="H53" s="1127"/>
      <c r="I53" s="1127"/>
      <c r="J53" s="1127"/>
      <c r="K53" s="1127" t="s">
        <v>25117</v>
      </c>
      <c r="L53" s="1136" t="s">
        <v>25118</v>
      </c>
      <c r="M53" s="1127"/>
      <c r="N53" s="1130" t="s">
        <v>3303</v>
      </c>
      <c r="O53" s="1083" t="s">
        <v>25136</v>
      </c>
      <c r="P53" s="1131" t="s">
        <v>4424</v>
      </c>
      <c r="Q53" s="1132" t="s">
        <v>4424</v>
      </c>
      <c r="R53" s="1136" t="s">
        <v>25119</v>
      </c>
      <c r="S53" s="1136" t="s">
        <v>25119</v>
      </c>
      <c r="T53" s="1136" t="s">
        <v>6107</v>
      </c>
      <c r="U53" s="1136" t="s">
        <v>6107</v>
      </c>
      <c r="V53" s="1136" t="s">
        <v>5521</v>
      </c>
      <c r="W53" s="1163" t="s">
        <v>25112</v>
      </c>
      <c r="X53" s="1295">
        <v>5</v>
      </c>
      <c r="Y53" s="1295">
        <v>2020</v>
      </c>
      <c r="Z53" s="1296" t="s">
        <v>4424</v>
      </c>
      <c r="AA53" s="1297" t="s">
        <v>4424</v>
      </c>
      <c r="AB53" s="1298" t="s">
        <v>4002</v>
      </c>
      <c r="AC53" s="1127"/>
      <c r="AD53" s="1127"/>
      <c r="AE53" s="1162">
        <v>14221243</v>
      </c>
      <c r="AF53" s="1136" t="s">
        <v>5521</v>
      </c>
      <c r="AG53" s="1127" t="s">
        <v>617</v>
      </c>
      <c r="AH53" s="1298" t="s">
        <v>2190</v>
      </c>
      <c r="AI53" s="1138">
        <v>43978</v>
      </c>
      <c r="AJ53" s="1188"/>
      <c r="AK53" s="1187"/>
      <c r="AL53" s="1300" t="s">
        <v>24967</v>
      </c>
      <c r="AM53" s="1140" t="s">
        <v>23939</v>
      </c>
      <c r="AN53" s="460">
        <v>0</v>
      </c>
    </row>
    <row r="54" spans="1:40" ht="10.5" hidden="1" x14ac:dyDescent="0.25">
      <c r="A54" s="1125"/>
      <c r="B54" s="24" t="s">
        <v>4255</v>
      </c>
      <c r="C54" s="1161">
        <v>43978</v>
      </c>
      <c r="D54" s="1162">
        <v>20602147275</v>
      </c>
      <c r="E54" s="1127" t="s">
        <v>3252</v>
      </c>
      <c r="F54" s="1080" t="s">
        <v>26627</v>
      </c>
      <c r="G54" s="1186" t="s">
        <v>6546</v>
      </c>
      <c r="H54" s="1127"/>
      <c r="I54" s="1127"/>
      <c r="J54" s="1127"/>
      <c r="K54" s="1127" t="s">
        <v>25120</v>
      </c>
      <c r="L54" s="1136" t="s">
        <v>25121</v>
      </c>
      <c r="M54" s="1127"/>
      <c r="N54" s="1130" t="s">
        <v>3303</v>
      </c>
      <c r="O54" s="1083" t="s">
        <v>25122</v>
      </c>
      <c r="P54" s="1131" t="s">
        <v>4424</v>
      </c>
      <c r="Q54" s="1132" t="s">
        <v>4424</v>
      </c>
      <c r="R54" s="1136" t="s">
        <v>25123</v>
      </c>
      <c r="S54" s="1136" t="s">
        <v>25123</v>
      </c>
      <c r="T54" s="1136" t="s">
        <v>2129</v>
      </c>
      <c r="U54" s="1136" t="s">
        <v>5521</v>
      </c>
      <c r="V54" s="1136" t="s">
        <v>5521</v>
      </c>
      <c r="W54" s="1163" t="s">
        <v>25112</v>
      </c>
      <c r="X54" s="1295">
        <v>5</v>
      </c>
      <c r="Y54" s="1295">
        <v>2020</v>
      </c>
      <c r="Z54" s="1296" t="s">
        <v>4424</v>
      </c>
      <c r="AA54" s="1297" t="s">
        <v>4424</v>
      </c>
      <c r="AB54" s="1298" t="s">
        <v>4002</v>
      </c>
      <c r="AC54" s="1127"/>
      <c r="AD54" s="1127"/>
      <c r="AE54" s="1162">
        <v>13876507</v>
      </c>
      <c r="AF54" s="1136" t="s">
        <v>5521</v>
      </c>
      <c r="AG54" s="1127" t="s">
        <v>617</v>
      </c>
      <c r="AH54" s="1298" t="s">
        <v>2190</v>
      </c>
      <c r="AI54" s="1138">
        <v>43978</v>
      </c>
      <c r="AJ54" s="1188"/>
      <c r="AK54" s="1187"/>
      <c r="AL54" s="1300" t="s">
        <v>24967</v>
      </c>
      <c r="AM54" s="1140" t="s">
        <v>23939</v>
      </c>
      <c r="AN54" s="460">
        <v>0</v>
      </c>
    </row>
    <row r="55" spans="1:40" ht="10.5" hidden="1" x14ac:dyDescent="0.25">
      <c r="A55" s="1125"/>
      <c r="B55" s="24" t="s">
        <v>4255</v>
      </c>
      <c r="C55" s="1161">
        <v>43978</v>
      </c>
      <c r="D55" s="1162">
        <v>20602956947</v>
      </c>
      <c r="E55" s="1127" t="s">
        <v>3252</v>
      </c>
      <c r="F55" s="1080" t="s">
        <v>26627</v>
      </c>
      <c r="G55" s="1186" t="s">
        <v>6546</v>
      </c>
      <c r="H55" s="1127"/>
      <c r="I55" s="1127"/>
      <c r="J55" s="1127"/>
      <c r="K55" s="1127" t="s">
        <v>25124</v>
      </c>
      <c r="L55" s="1136" t="s">
        <v>25125</v>
      </c>
      <c r="M55" s="1127"/>
      <c r="N55" s="1130" t="s">
        <v>3303</v>
      </c>
      <c r="O55" s="1083" t="s">
        <v>25126</v>
      </c>
      <c r="P55" s="1131" t="s">
        <v>4424</v>
      </c>
      <c r="Q55" s="1132" t="s">
        <v>4424</v>
      </c>
      <c r="R55" s="1136" t="s">
        <v>25127</v>
      </c>
      <c r="S55" s="1136" t="s">
        <v>25127</v>
      </c>
      <c r="T55" s="1136" t="s">
        <v>5190</v>
      </c>
      <c r="U55" s="1136" t="s">
        <v>5521</v>
      </c>
      <c r="V55" s="1136" t="s">
        <v>5521</v>
      </c>
      <c r="W55" s="1163" t="s">
        <v>25112</v>
      </c>
      <c r="X55" s="1295">
        <v>5</v>
      </c>
      <c r="Y55" s="1295">
        <v>2020</v>
      </c>
      <c r="Z55" s="1296" t="s">
        <v>4424</v>
      </c>
      <c r="AA55" s="1297" t="s">
        <v>4424</v>
      </c>
      <c r="AB55" s="1298" t="s">
        <v>4002</v>
      </c>
      <c r="AC55" s="1127"/>
      <c r="AD55" s="1127"/>
      <c r="AE55" s="1162">
        <v>14041318</v>
      </c>
      <c r="AF55" s="1136" t="s">
        <v>5521</v>
      </c>
      <c r="AG55" s="1127" t="s">
        <v>617</v>
      </c>
      <c r="AH55" s="1298" t="s">
        <v>2190</v>
      </c>
      <c r="AI55" s="1138">
        <v>43978</v>
      </c>
      <c r="AJ55" s="1188"/>
      <c r="AK55" s="1187"/>
      <c r="AL55" s="1300" t="s">
        <v>24967</v>
      </c>
      <c r="AM55" s="1140" t="s">
        <v>23939</v>
      </c>
      <c r="AN55" s="460">
        <v>0</v>
      </c>
    </row>
    <row r="56" spans="1:40" ht="10.5" hidden="1" x14ac:dyDescent="0.25">
      <c r="A56" s="1125" t="s">
        <v>25155</v>
      </c>
      <c r="B56" s="24" t="s">
        <v>4255</v>
      </c>
      <c r="C56" s="1161">
        <v>43978</v>
      </c>
      <c r="D56" s="1162">
        <v>20603432062</v>
      </c>
      <c r="E56" s="1127" t="s">
        <v>3252</v>
      </c>
      <c r="F56" s="1080" t="s">
        <v>26627</v>
      </c>
      <c r="G56" s="1186" t="s">
        <v>6546</v>
      </c>
      <c r="H56" s="1127"/>
      <c r="I56" s="1127"/>
      <c r="J56" s="1127"/>
      <c r="K56" s="1127" t="s">
        <v>25128</v>
      </c>
      <c r="L56" s="1136" t="s">
        <v>25129</v>
      </c>
      <c r="M56" s="1127"/>
      <c r="N56" s="1130" t="s">
        <v>3303</v>
      </c>
      <c r="O56" s="1083" t="s">
        <v>25131</v>
      </c>
      <c r="P56" s="1131" t="s">
        <v>4424</v>
      </c>
      <c r="Q56" s="1132" t="s">
        <v>4424</v>
      </c>
      <c r="R56" s="1136" t="s">
        <v>25130</v>
      </c>
      <c r="S56" s="1136" t="s">
        <v>25130</v>
      </c>
      <c r="T56" s="1136" t="s">
        <v>16614</v>
      </c>
      <c r="U56" s="1136" t="s">
        <v>5521</v>
      </c>
      <c r="V56" s="1136" t="s">
        <v>5521</v>
      </c>
      <c r="W56" s="1163" t="s">
        <v>25112</v>
      </c>
      <c r="X56" s="1295">
        <v>5</v>
      </c>
      <c r="Y56" s="1295">
        <v>2020</v>
      </c>
      <c r="Z56" s="1296" t="s">
        <v>4424</v>
      </c>
      <c r="AA56" s="1297" t="s">
        <v>4424</v>
      </c>
      <c r="AB56" s="1298" t="s">
        <v>4002</v>
      </c>
      <c r="AC56" s="1127"/>
      <c r="AD56" s="1127"/>
      <c r="AE56" s="1162">
        <v>14129144</v>
      </c>
      <c r="AF56" s="1136" t="s">
        <v>5521</v>
      </c>
      <c r="AG56" s="1127" t="s">
        <v>617</v>
      </c>
      <c r="AH56" s="1298" t="s">
        <v>2190</v>
      </c>
      <c r="AI56" s="1138">
        <v>43978</v>
      </c>
      <c r="AJ56" s="1188"/>
      <c r="AK56" s="1187"/>
      <c r="AL56" s="1300" t="s">
        <v>24967</v>
      </c>
      <c r="AM56" s="1140" t="s">
        <v>23939</v>
      </c>
      <c r="AN56" s="460">
        <v>0</v>
      </c>
    </row>
    <row r="57" spans="1:40" s="1288" customFormat="1" ht="10.5" hidden="1" x14ac:dyDescent="0.25">
      <c r="A57" s="1125" t="s">
        <v>25155</v>
      </c>
      <c r="B57" s="1277" t="s">
        <v>4255</v>
      </c>
      <c r="C57" s="1259">
        <v>43978</v>
      </c>
      <c r="D57" s="1260">
        <v>20605669086</v>
      </c>
      <c r="E57" s="1261" t="s">
        <v>3252</v>
      </c>
      <c r="F57" s="1262" t="s">
        <v>26628</v>
      </c>
      <c r="G57" s="1186" t="s">
        <v>27012</v>
      </c>
      <c r="H57" s="1261"/>
      <c r="I57" s="1261"/>
      <c r="J57" s="1261"/>
      <c r="K57" s="1261" t="s">
        <v>25132</v>
      </c>
      <c r="L57" s="1258" t="s">
        <v>25135</v>
      </c>
      <c r="M57" s="1261"/>
      <c r="N57" s="1264" t="s">
        <v>3303</v>
      </c>
      <c r="O57" s="1265" t="s">
        <v>25133</v>
      </c>
      <c r="P57" s="1266" t="s">
        <v>4424</v>
      </c>
      <c r="Q57" s="1267" t="s">
        <v>4424</v>
      </c>
      <c r="R57" s="1258" t="s">
        <v>25134</v>
      </c>
      <c r="S57" s="1258" t="s">
        <v>25134</v>
      </c>
      <c r="T57" s="1258" t="s">
        <v>2129</v>
      </c>
      <c r="U57" s="1258" t="s">
        <v>5521</v>
      </c>
      <c r="V57" s="1258" t="s">
        <v>5521</v>
      </c>
      <c r="W57" s="1163" t="s">
        <v>25112</v>
      </c>
      <c r="X57" s="1295">
        <v>5</v>
      </c>
      <c r="Y57" s="1295">
        <v>2020</v>
      </c>
      <c r="Z57" s="1296" t="s">
        <v>4424</v>
      </c>
      <c r="AA57" s="1297" t="s">
        <v>4424</v>
      </c>
      <c r="AB57" s="1298" t="s">
        <v>4002</v>
      </c>
      <c r="AC57" s="1127"/>
      <c r="AD57" s="1127"/>
      <c r="AE57" s="1260">
        <v>14424906</v>
      </c>
      <c r="AF57" s="1258" t="s">
        <v>5521</v>
      </c>
      <c r="AG57" s="1261" t="s">
        <v>15551</v>
      </c>
      <c r="AH57" s="1298" t="s">
        <v>2190</v>
      </c>
      <c r="AI57" s="1138">
        <v>43978</v>
      </c>
      <c r="AJ57" s="1188"/>
      <c r="AK57" s="1187"/>
      <c r="AL57" s="1300" t="s">
        <v>24967</v>
      </c>
      <c r="AM57" s="1140" t="s">
        <v>25165</v>
      </c>
      <c r="AN57" s="460">
        <v>0</v>
      </c>
    </row>
    <row r="58" spans="1:40" s="1288" customFormat="1" ht="10.5" hidden="1" x14ac:dyDescent="0.25">
      <c r="A58" s="1125" t="s">
        <v>25155</v>
      </c>
      <c r="B58" s="1277" t="s">
        <v>4255</v>
      </c>
      <c r="C58" s="1259">
        <v>43978</v>
      </c>
      <c r="D58" s="1260">
        <v>20604746281</v>
      </c>
      <c r="E58" s="1261" t="s">
        <v>3252</v>
      </c>
      <c r="F58" s="1262" t="s">
        <v>26628</v>
      </c>
      <c r="G58" s="1186" t="s">
        <v>27012</v>
      </c>
      <c r="H58" s="1261"/>
      <c r="I58" s="1261"/>
      <c r="J58" s="1261"/>
      <c r="K58" s="1261" t="s">
        <v>25137</v>
      </c>
      <c r="L58" s="1258" t="s">
        <v>25138</v>
      </c>
      <c r="M58" s="1261"/>
      <c r="N58" s="1264" t="s">
        <v>6194</v>
      </c>
      <c r="O58" s="1265" t="s">
        <v>25139</v>
      </c>
      <c r="P58" s="1266" t="s">
        <v>4424</v>
      </c>
      <c r="Q58" s="1267" t="s">
        <v>4424</v>
      </c>
      <c r="R58" s="1258" t="s">
        <v>25140</v>
      </c>
      <c r="S58" s="1258" t="s">
        <v>25140</v>
      </c>
      <c r="T58" s="1258" t="s">
        <v>4629</v>
      </c>
      <c r="U58" s="1258" t="s">
        <v>5521</v>
      </c>
      <c r="V58" s="1258" t="s">
        <v>5521</v>
      </c>
      <c r="W58" s="1163" t="s">
        <v>25112</v>
      </c>
      <c r="X58" s="1295">
        <v>5</v>
      </c>
      <c r="Y58" s="1295">
        <v>2020</v>
      </c>
      <c r="Z58" s="1296" t="s">
        <v>4424</v>
      </c>
      <c r="AA58" s="1297" t="s">
        <v>4424</v>
      </c>
      <c r="AB58" s="1298" t="s">
        <v>4002</v>
      </c>
      <c r="AC58" s="1127"/>
      <c r="AD58" s="1127"/>
      <c r="AE58" s="1260">
        <v>14298406</v>
      </c>
      <c r="AF58" s="1258" t="s">
        <v>5521</v>
      </c>
      <c r="AG58" s="1261" t="s">
        <v>15551</v>
      </c>
      <c r="AH58" s="1298" t="s">
        <v>2190</v>
      </c>
      <c r="AI58" s="1138">
        <v>43978</v>
      </c>
      <c r="AJ58" s="1188"/>
      <c r="AK58" s="1187"/>
      <c r="AL58" s="1300" t="s">
        <v>24967</v>
      </c>
      <c r="AM58" s="1140" t="s">
        <v>25165</v>
      </c>
      <c r="AN58" s="460">
        <v>0</v>
      </c>
    </row>
    <row r="59" spans="1:40" s="1288" customFormat="1" ht="10.5" hidden="1" x14ac:dyDescent="0.25">
      <c r="A59" s="1125" t="s">
        <v>25155</v>
      </c>
      <c r="B59" s="1277" t="s">
        <v>4255</v>
      </c>
      <c r="C59" s="1259">
        <v>43978</v>
      </c>
      <c r="D59" s="1260">
        <v>20603614039</v>
      </c>
      <c r="E59" s="1261" t="s">
        <v>3252</v>
      </c>
      <c r="F59" s="1262" t="s">
        <v>26628</v>
      </c>
      <c r="G59" s="1186" t="s">
        <v>6546</v>
      </c>
      <c r="H59" s="1261"/>
      <c r="I59" s="1261"/>
      <c r="J59" s="1261"/>
      <c r="K59" s="1261" t="s">
        <v>25141</v>
      </c>
      <c r="L59" s="1258" t="s">
        <v>25142</v>
      </c>
      <c r="M59" s="1261"/>
      <c r="N59" s="1264" t="s">
        <v>6194</v>
      </c>
      <c r="O59" s="1265" t="s">
        <v>25143</v>
      </c>
      <c r="P59" s="1266" t="s">
        <v>4424</v>
      </c>
      <c r="Q59" s="1267" t="s">
        <v>4424</v>
      </c>
      <c r="R59" s="1258" t="s">
        <v>25144</v>
      </c>
      <c r="S59" s="1258" t="s">
        <v>25144</v>
      </c>
      <c r="T59" s="1258" t="s">
        <v>2129</v>
      </c>
      <c r="U59" s="1258" t="s">
        <v>5521</v>
      </c>
      <c r="V59" s="1258" t="s">
        <v>5521</v>
      </c>
      <c r="W59" s="1163" t="s">
        <v>25112</v>
      </c>
      <c r="X59" s="1295">
        <v>5</v>
      </c>
      <c r="Y59" s="1295">
        <v>2020</v>
      </c>
      <c r="Z59" s="1296" t="s">
        <v>4424</v>
      </c>
      <c r="AA59" s="1297" t="s">
        <v>4424</v>
      </c>
      <c r="AB59" s="1298" t="s">
        <v>4002</v>
      </c>
      <c r="AC59" s="1127"/>
      <c r="AD59" s="1127"/>
      <c r="AE59" s="1260">
        <v>14155774</v>
      </c>
      <c r="AF59" s="1258" t="s">
        <v>5521</v>
      </c>
      <c r="AG59" s="1261" t="s">
        <v>15551</v>
      </c>
      <c r="AH59" s="1298" t="s">
        <v>2190</v>
      </c>
      <c r="AI59" s="1138">
        <v>43978</v>
      </c>
      <c r="AJ59" s="1188"/>
      <c r="AK59" s="1187"/>
      <c r="AL59" s="1300" t="s">
        <v>24967</v>
      </c>
      <c r="AM59" s="1140" t="s">
        <v>25165</v>
      </c>
      <c r="AN59" s="460">
        <v>0</v>
      </c>
    </row>
    <row r="60" spans="1:40" s="1288" customFormat="1" ht="10.5" hidden="1" x14ac:dyDescent="0.25">
      <c r="A60" s="1125" t="s">
        <v>25155</v>
      </c>
      <c r="B60" s="1277" t="s">
        <v>4255</v>
      </c>
      <c r="C60" s="1259">
        <v>43978</v>
      </c>
      <c r="D60" s="1260">
        <v>20600067673</v>
      </c>
      <c r="E60" s="1261" t="s">
        <v>3252</v>
      </c>
      <c r="F60" s="1262" t="s">
        <v>26628</v>
      </c>
      <c r="G60" s="1186" t="s">
        <v>6546</v>
      </c>
      <c r="H60" s="1261"/>
      <c r="I60" s="1261"/>
      <c r="J60" s="1261"/>
      <c r="K60" s="1261" t="s">
        <v>25145</v>
      </c>
      <c r="L60" s="1258" t="s">
        <v>25146</v>
      </c>
      <c r="M60" s="1261"/>
      <c r="N60" s="1264" t="s">
        <v>3303</v>
      </c>
      <c r="O60" s="1265" t="s">
        <v>25147</v>
      </c>
      <c r="P60" s="1266" t="s">
        <v>4424</v>
      </c>
      <c r="Q60" s="1267" t="s">
        <v>4424</v>
      </c>
      <c r="R60" s="1258" t="s">
        <v>25148</v>
      </c>
      <c r="S60" s="1258" t="s">
        <v>25148</v>
      </c>
      <c r="T60" s="1258" t="s">
        <v>1698</v>
      </c>
      <c r="U60" s="1258" t="s">
        <v>6107</v>
      </c>
      <c r="V60" s="1258" t="s">
        <v>5521</v>
      </c>
      <c r="W60" s="1163" t="s">
        <v>25112</v>
      </c>
      <c r="X60" s="1295">
        <v>5</v>
      </c>
      <c r="Y60" s="1295">
        <v>2020</v>
      </c>
      <c r="Z60" s="1296" t="s">
        <v>4424</v>
      </c>
      <c r="AA60" s="1297" t="s">
        <v>4424</v>
      </c>
      <c r="AB60" s="1298" t="s">
        <v>4002</v>
      </c>
      <c r="AC60" s="1127"/>
      <c r="AD60" s="1127"/>
      <c r="AE60" s="1260">
        <v>70572916</v>
      </c>
      <c r="AF60" s="1258" t="s">
        <v>6107</v>
      </c>
      <c r="AG60" s="1261" t="s">
        <v>15551</v>
      </c>
      <c r="AH60" s="1298" t="s">
        <v>2190</v>
      </c>
      <c r="AI60" s="1138">
        <v>43978</v>
      </c>
      <c r="AJ60" s="1188"/>
      <c r="AK60" s="1187"/>
      <c r="AL60" s="1300" t="s">
        <v>24967</v>
      </c>
      <c r="AM60" s="1140" t="s">
        <v>25165</v>
      </c>
      <c r="AN60" s="460">
        <v>0</v>
      </c>
    </row>
    <row r="61" spans="1:40" ht="10.5" hidden="1" x14ac:dyDescent="0.25">
      <c r="A61" s="1125" t="s">
        <v>25155</v>
      </c>
      <c r="B61" s="1277" t="s">
        <v>4255</v>
      </c>
      <c r="C61" s="1161">
        <v>43979</v>
      </c>
      <c r="D61" s="1162">
        <v>20603933878</v>
      </c>
      <c r="E61" s="1127" t="s">
        <v>3252</v>
      </c>
      <c r="F61" s="1080" t="s">
        <v>26627</v>
      </c>
      <c r="G61" s="1186" t="s">
        <v>15651</v>
      </c>
      <c r="H61" s="1127"/>
      <c r="I61" s="1127"/>
      <c r="J61" s="1127"/>
      <c r="K61" s="1127" t="s">
        <v>25150</v>
      </c>
      <c r="L61" s="1136" t="s">
        <v>25151</v>
      </c>
      <c r="M61" s="1127"/>
      <c r="N61" s="1130" t="s">
        <v>3303</v>
      </c>
      <c r="O61" s="1083" t="s">
        <v>25152</v>
      </c>
      <c r="P61" s="1131"/>
      <c r="Q61" s="1132"/>
      <c r="R61" s="1136" t="s">
        <v>25153</v>
      </c>
      <c r="S61" s="1136" t="s">
        <v>25153</v>
      </c>
      <c r="T61" s="1136" t="s">
        <v>16609</v>
      </c>
      <c r="U61" s="1136" t="s">
        <v>5521</v>
      </c>
      <c r="V61" s="1136" t="s">
        <v>5521</v>
      </c>
      <c r="W61" s="1163" t="s">
        <v>25154</v>
      </c>
      <c r="X61" s="1295">
        <v>5</v>
      </c>
      <c r="Y61" s="1295">
        <v>2020</v>
      </c>
      <c r="Z61" s="1296" t="s">
        <v>4424</v>
      </c>
      <c r="AA61" s="1297" t="s">
        <v>4424</v>
      </c>
      <c r="AB61" s="1298" t="s">
        <v>4002</v>
      </c>
      <c r="AC61" s="1127"/>
      <c r="AD61" s="1127"/>
      <c r="AE61" s="1162">
        <v>14207874</v>
      </c>
      <c r="AF61" s="1136" t="s">
        <v>5521</v>
      </c>
      <c r="AG61" s="1127" t="s">
        <v>14238</v>
      </c>
      <c r="AH61" s="1298" t="s">
        <v>2190</v>
      </c>
      <c r="AI61" s="1138">
        <v>43979</v>
      </c>
      <c r="AJ61" s="1188"/>
      <c r="AK61" s="1187"/>
      <c r="AL61" s="1300" t="s">
        <v>24967</v>
      </c>
      <c r="AM61" s="1140" t="s">
        <v>25165</v>
      </c>
      <c r="AN61" s="460">
        <v>0</v>
      </c>
    </row>
    <row r="62" spans="1:40" ht="10.5" hidden="1" x14ac:dyDescent="0.25">
      <c r="A62" s="1125" t="s">
        <v>25155</v>
      </c>
      <c r="B62" s="1277" t="s">
        <v>4255</v>
      </c>
      <c r="C62" s="1161">
        <v>43980</v>
      </c>
      <c r="D62" s="1162">
        <v>20603435207</v>
      </c>
      <c r="E62" s="1127" t="s">
        <v>3252</v>
      </c>
      <c r="F62" s="1080" t="s">
        <v>26627</v>
      </c>
      <c r="G62" s="1186" t="s">
        <v>6546</v>
      </c>
      <c r="H62" s="1127"/>
      <c r="I62" s="1127"/>
      <c r="J62" s="1127"/>
      <c r="K62" s="1127" t="s">
        <v>25160</v>
      </c>
      <c r="L62" s="1136" t="s">
        <v>25156</v>
      </c>
      <c r="M62" s="1127"/>
      <c r="N62" s="1130" t="s">
        <v>3303</v>
      </c>
      <c r="O62" s="1083" t="s">
        <v>25157</v>
      </c>
      <c r="P62" s="1131" t="s">
        <v>4424</v>
      </c>
      <c r="Q62" s="1132" t="s">
        <v>4424</v>
      </c>
      <c r="R62" s="1136" t="s">
        <v>25158</v>
      </c>
      <c r="S62" s="1136" t="s">
        <v>25158</v>
      </c>
      <c r="T62" s="1136" t="s">
        <v>2922</v>
      </c>
      <c r="U62" s="1136" t="s">
        <v>5521</v>
      </c>
      <c r="V62" s="1136" t="s">
        <v>5521</v>
      </c>
      <c r="W62" s="1163" t="s">
        <v>25159</v>
      </c>
      <c r="X62" s="1295">
        <v>5</v>
      </c>
      <c r="Y62" s="1295">
        <v>2020</v>
      </c>
      <c r="Z62" s="1296" t="s">
        <v>4424</v>
      </c>
      <c r="AA62" s="1297" t="s">
        <v>4424</v>
      </c>
      <c r="AB62" s="1298" t="s">
        <v>4002</v>
      </c>
      <c r="AC62" s="1127"/>
      <c r="AD62" s="1127"/>
      <c r="AE62" s="1162">
        <v>14128542</v>
      </c>
      <c r="AF62" s="1136" t="s">
        <v>5521</v>
      </c>
      <c r="AG62" s="1127" t="s">
        <v>617</v>
      </c>
      <c r="AH62" s="1298" t="s">
        <v>2190</v>
      </c>
      <c r="AI62" s="1138">
        <v>43980</v>
      </c>
      <c r="AJ62" s="1188"/>
      <c r="AK62" s="1187"/>
      <c r="AL62" s="1300" t="s">
        <v>24967</v>
      </c>
      <c r="AM62" s="1140" t="s">
        <v>25165</v>
      </c>
      <c r="AN62" s="460">
        <v>0</v>
      </c>
    </row>
    <row r="63" spans="1:40" ht="10.5" hidden="1" x14ac:dyDescent="0.25">
      <c r="A63" s="1125" t="s">
        <v>25155</v>
      </c>
      <c r="B63" s="1277" t="s">
        <v>4255</v>
      </c>
      <c r="C63" s="1161">
        <v>43980</v>
      </c>
      <c r="D63" s="1162">
        <v>20603220669</v>
      </c>
      <c r="E63" s="1127" t="s">
        <v>3252</v>
      </c>
      <c r="F63" s="1080" t="s">
        <v>26627</v>
      </c>
      <c r="G63" s="1186" t="s">
        <v>6546</v>
      </c>
      <c r="H63" s="1127"/>
      <c r="I63" s="1127"/>
      <c r="J63" s="1127"/>
      <c r="K63" s="1127" t="s">
        <v>25161</v>
      </c>
      <c r="L63" s="1136" t="s">
        <v>25162</v>
      </c>
      <c r="M63" s="1127"/>
      <c r="N63" s="1130" t="s">
        <v>3303</v>
      </c>
      <c r="O63" s="1083" t="s">
        <v>25163</v>
      </c>
      <c r="P63" s="1131" t="s">
        <v>4424</v>
      </c>
      <c r="Q63" s="1132" t="s">
        <v>4424</v>
      </c>
      <c r="R63" s="1136" t="s">
        <v>25164</v>
      </c>
      <c r="S63" s="1136" t="s">
        <v>25164</v>
      </c>
      <c r="T63" s="1136" t="s">
        <v>6107</v>
      </c>
      <c r="U63" s="1136" t="s">
        <v>6107</v>
      </c>
      <c r="V63" s="1136" t="s">
        <v>5521</v>
      </c>
      <c r="W63" s="1163" t="s">
        <v>25159</v>
      </c>
      <c r="X63" s="1295">
        <v>5</v>
      </c>
      <c r="Y63" s="1295">
        <v>2020</v>
      </c>
      <c r="Z63" s="1296" t="s">
        <v>4424</v>
      </c>
      <c r="AA63" s="1297" t="s">
        <v>4424</v>
      </c>
      <c r="AB63" s="1298" t="s">
        <v>4002</v>
      </c>
      <c r="AC63" s="1127"/>
      <c r="AD63" s="1127"/>
      <c r="AE63" s="1162">
        <v>70669465</v>
      </c>
      <c r="AF63" s="1136" t="s">
        <v>5521</v>
      </c>
      <c r="AG63" s="1127" t="s">
        <v>617</v>
      </c>
      <c r="AH63" s="1298" t="s">
        <v>2190</v>
      </c>
      <c r="AI63" s="1138">
        <v>43980</v>
      </c>
      <c r="AJ63" s="1188"/>
      <c r="AK63" s="1187"/>
      <c r="AL63" s="1300" t="s">
        <v>24967</v>
      </c>
      <c r="AM63" s="1140" t="s">
        <v>25165</v>
      </c>
      <c r="AN63" s="460">
        <v>0</v>
      </c>
    </row>
    <row r="64" spans="1:40" ht="10.5" hidden="1" x14ac:dyDescent="0.25">
      <c r="A64" s="1125" t="s">
        <v>25155</v>
      </c>
      <c r="B64" s="1277" t="s">
        <v>4255</v>
      </c>
      <c r="C64" s="1161">
        <v>43980</v>
      </c>
      <c r="D64" s="1162">
        <v>20509649651</v>
      </c>
      <c r="E64" s="1127" t="s">
        <v>3252</v>
      </c>
      <c r="F64" s="1080" t="s">
        <v>26627</v>
      </c>
      <c r="G64" s="1186" t="s">
        <v>6546</v>
      </c>
      <c r="H64" s="1127"/>
      <c r="I64" s="1127"/>
      <c r="J64" s="1127"/>
      <c r="K64" s="1127" t="s">
        <v>25166</v>
      </c>
      <c r="L64" s="1136" t="s">
        <v>25167</v>
      </c>
      <c r="M64" s="1127"/>
      <c r="N64" s="1130" t="s">
        <v>1503</v>
      </c>
      <c r="O64" s="1083" t="s">
        <v>25168</v>
      </c>
      <c r="P64" s="1131" t="s">
        <v>4424</v>
      </c>
      <c r="Q64" s="1132" t="s">
        <v>4424</v>
      </c>
      <c r="R64" s="1136" t="s">
        <v>25169</v>
      </c>
      <c r="S64" s="1136" t="s">
        <v>25169</v>
      </c>
      <c r="T64" s="1136" t="s">
        <v>16614</v>
      </c>
      <c r="U64" s="1136" t="s">
        <v>5521</v>
      </c>
      <c r="V64" s="1136" t="s">
        <v>5521</v>
      </c>
      <c r="W64" s="1163" t="s">
        <v>25159</v>
      </c>
      <c r="X64" s="1295">
        <v>5</v>
      </c>
      <c r="Y64" s="1295">
        <v>2020</v>
      </c>
      <c r="Z64" s="1296" t="s">
        <v>4424</v>
      </c>
      <c r="AA64" s="1297" t="s">
        <v>4424</v>
      </c>
      <c r="AB64" s="1298" t="s">
        <v>4002</v>
      </c>
      <c r="AC64" s="1127"/>
      <c r="AD64" s="1127"/>
      <c r="AE64" s="1162">
        <v>11681785</v>
      </c>
      <c r="AF64" s="1136" t="s">
        <v>5521</v>
      </c>
      <c r="AG64" s="1127" t="s">
        <v>617</v>
      </c>
      <c r="AH64" s="1298" t="s">
        <v>2190</v>
      </c>
      <c r="AI64" s="1138">
        <v>43980</v>
      </c>
      <c r="AJ64" s="1188"/>
      <c r="AK64" s="1187"/>
      <c r="AL64" s="1300" t="s">
        <v>24967</v>
      </c>
      <c r="AM64" s="1140" t="s">
        <v>25165</v>
      </c>
      <c r="AN64" s="460">
        <v>0</v>
      </c>
    </row>
    <row r="65" spans="1:41" ht="10.5" hidden="1" x14ac:dyDescent="0.25">
      <c r="A65" s="1125" t="s">
        <v>25155</v>
      </c>
      <c r="B65" s="1277" t="s">
        <v>4255</v>
      </c>
      <c r="C65" s="1161">
        <v>43983</v>
      </c>
      <c r="D65" s="1162">
        <v>20604876240</v>
      </c>
      <c r="E65" s="1127" t="s">
        <v>3253</v>
      </c>
      <c r="F65" s="1080" t="s">
        <v>26627</v>
      </c>
      <c r="G65" s="1186" t="s">
        <v>6546</v>
      </c>
      <c r="H65" s="1127"/>
      <c r="I65" s="1127"/>
      <c r="J65" s="1127"/>
      <c r="K65" s="1127" t="s">
        <v>25170</v>
      </c>
      <c r="L65" s="1136" t="s">
        <v>25171</v>
      </c>
      <c r="M65" s="1127"/>
      <c r="N65" s="1130" t="s">
        <v>3303</v>
      </c>
      <c r="O65" s="1083" t="s">
        <v>25172</v>
      </c>
      <c r="P65" s="1131" t="s">
        <v>4424</v>
      </c>
      <c r="Q65" s="1132" t="s">
        <v>4424</v>
      </c>
      <c r="R65" s="1136" t="s">
        <v>25173</v>
      </c>
      <c r="S65" s="1136" t="s">
        <v>25173</v>
      </c>
      <c r="T65" s="1136" t="s">
        <v>3630</v>
      </c>
      <c r="U65" s="1136" t="s">
        <v>3630</v>
      </c>
      <c r="V65" s="1136" t="s">
        <v>4475</v>
      </c>
      <c r="W65" s="1163" t="s">
        <v>25174</v>
      </c>
      <c r="X65" s="1295">
        <v>6</v>
      </c>
      <c r="Y65" s="1295">
        <v>2020</v>
      </c>
      <c r="Z65" s="1296" t="s">
        <v>4424</v>
      </c>
      <c r="AA65" s="1297" t="s">
        <v>4424</v>
      </c>
      <c r="AB65" s="1298" t="s">
        <v>4002</v>
      </c>
      <c r="AC65" s="1127"/>
      <c r="AD65" s="1127"/>
      <c r="AE65" s="1162">
        <v>11380021</v>
      </c>
      <c r="AF65" s="1136" t="s">
        <v>3630</v>
      </c>
      <c r="AG65" s="1127" t="s">
        <v>19501</v>
      </c>
      <c r="AH65" s="1298" t="s">
        <v>2190</v>
      </c>
      <c r="AI65" s="1138">
        <v>43983</v>
      </c>
      <c r="AJ65" s="1188"/>
      <c r="AK65" s="1187"/>
      <c r="AL65" s="1300" t="s">
        <v>24967</v>
      </c>
      <c r="AM65" s="1140" t="s">
        <v>25165</v>
      </c>
      <c r="AN65" s="460">
        <v>0</v>
      </c>
    </row>
    <row r="66" spans="1:41" s="1288" customFormat="1" ht="10.5" hidden="1" x14ac:dyDescent="0.25">
      <c r="A66" s="1125" t="s">
        <v>25155</v>
      </c>
      <c r="B66" s="1277" t="s">
        <v>4255</v>
      </c>
      <c r="C66" s="1259">
        <v>43985</v>
      </c>
      <c r="D66" s="1260">
        <v>20602523145</v>
      </c>
      <c r="E66" s="1261" t="s">
        <v>3252</v>
      </c>
      <c r="F66" s="1262" t="s">
        <v>26628</v>
      </c>
      <c r="G66" s="1186" t="s">
        <v>27012</v>
      </c>
      <c r="H66" s="1261"/>
      <c r="I66" s="1261"/>
      <c r="J66" s="1261"/>
      <c r="K66" s="1261" t="s">
        <v>25195</v>
      </c>
      <c r="L66" s="1258" t="s">
        <v>25196</v>
      </c>
      <c r="M66" s="1261"/>
      <c r="N66" s="1130" t="s">
        <v>3303</v>
      </c>
      <c r="O66" s="1265" t="s">
        <v>25197</v>
      </c>
      <c r="P66" s="1266" t="s">
        <v>4424</v>
      </c>
      <c r="Q66" s="1267" t="s">
        <v>4424</v>
      </c>
      <c r="R66" s="1258" t="s">
        <v>25198</v>
      </c>
      <c r="S66" s="1258" t="s">
        <v>25198</v>
      </c>
      <c r="T66" s="1258" t="s">
        <v>1843</v>
      </c>
      <c r="U66" s="1258" t="s">
        <v>5521</v>
      </c>
      <c r="V66" s="1258" t="s">
        <v>5521</v>
      </c>
      <c r="W66" s="1163" t="s">
        <v>25194</v>
      </c>
      <c r="X66" s="1295">
        <v>6</v>
      </c>
      <c r="Y66" s="1295">
        <v>2020</v>
      </c>
      <c r="Z66" s="1296" t="s">
        <v>4424</v>
      </c>
      <c r="AA66" s="1297" t="s">
        <v>4424</v>
      </c>
      <c r="AB66" s="1298" t="s">
        <v>4002</v>
      </c>
      <c r="AC66" s="1127"/>
      <c r="AD66" s="1127"/>
      <c r="AE66" s="1260">
        <v>13948057</v>
      </c>
      <c r="AF66" s="1258" t="s">
        <v>5521</v>
      </c>
      <c r="AG66" s="1261" t="s">
        <v>15551</v>
      </c>
      <c r="AH66" s="1298" t="s">
        <v>2190</v>
      </c>
      <c r="AI66" s="1138">
        <v>43985</v>
      </c>
      <c r="AJ66" s="1188"/>
      <c r="AK66" s="1187"/>
      <c r="AL66" s="1300" t="s">
        <v>24967</v>
      </c>
      <c r="AM66" s="1140" t="s">
        <v>25165</v>
      </c>
      <c r="AN66" s="460">
        <v>0</v>
      </c>
    </row>
    <row r="67" spans="1:41" ht="10.5" hidden="1" x14ac:dyDescent="0.25">
      <c r="A67" s="1125"/>
      <c r="B67" s="1277" t="s">
        <v>4255</v>
      </c>
      <c r="C67" s="1161">
        <v>43986</v>
      </c>
      <c r="D67" s="1162">
        <v>20605960694</v>
      </c>
      <c r="E67" s="1127" t="s">
        <v>3253</v>
      </c>
      <c r="F67" s="1080" t="s">
        <v>26627</v>
      </c>
      <c r="G67" s="1186" t="s">
        <v>6546</v>
      </c>
      <c r="H67" s="1127"/>
      <c r="I67" s="1127"/>
      <c r="J67" s="1127"/>
      <c r="K67" s="1127" t="s">
        <v>25199</v>
      </c>
      <c r="L67" s="1136" t="s">
        <v>25200</v>
      </c>
      <c r="M67" s="1127"/>
      <c r="N67" s="1130" t="s">
        <v>3303</v>
      </c>
      <c r="O67" s="1083" t="s">
        <v>25201</v>
      </c>
      <c r="P67" s="1131" t="s">
        <v>4424</v>
      </c>
      <c r="Q67" s="1132" t="s">
        <v>4424</v>
      </c>
      <c r="R67" s="1136" t="s">
        <v>25203</v>
      </c>
      <c r="S67" s="1136" t="s">
        <v>25202</v>
      </c>
      <c r="T67" s="1136" t="s">
        <v>2615</v>
      </c>
      <c r="U67" s="1136" t="s">
        <v>3630</v>
      </c>
      <c r="V67" s="1136" t="s">
        <v>4475</v>
      </c>
      <c r="W67" s="1163" t="s">
        <v>25204</v>
      </c>
      <c r="X67" s="1295">
        <v>6</v>
      </c>
      <c r="Y67" s="1295">
        <v>2020</v>
      </c>
      <c r="Z67" s="1296" t="s">
        <v>4424</v>
      </c>
      <c r="AA67" s="1297" t="s">
        <v>4424</v>
      </c>
      <c r="AB67" s="1298" t="s">
        <v>4002</v>
      </c>
      <c r="AC67" s="1127"/>
      <c r="AD67" s="1127"/>
      <c r="AE67" s="1162">
        <v>11334991</v>
      </c>
      <c r="AF67" s="1136" t="s">
        <v>1517</v>
      </c>
      <c r="AG67" s="1127" t="s">
        <v>24147</v>
      </c>
      <c r="AH67" s="1298" t="s">
        <v>2190</v>
      </c>
      <c r="AI67" s="1138">
        <v>43986</v>
      </c>
      <c r="AJ67" s="1188"/>
      <c r="AK67" s="1187"/>
      <c r="AL67" s="1300" t="s">
        <v>24967</v>
      </c>
      <c r="AM67" s="1191" t="s">
        <v>23939</v>
      </c>
      <c r="AN67" s="460">
        <v>0</v>
      </c>
    </row>
    <row r="68" spans="1:41" ht="10.5" hidden="1" x14ac:dyDescent="0.25">
      <c r="A68" s="1125"/>
      <c r="B68" s="1277" t="s">
        <v>4255</v>
      </c>
      <c r="C68" s="1161">
        <v>43986</v>
      </c>
      <c r="D68" s="1162">
        <v>20605191950</v>
      </c>
      <c r="E68" s="1127" t="s">
        <v>3252</v>
      </c>
      <c r="F68" s="1080" t="s">
        <v>26627</v>
      </c>
      <c r="G68" s="1186" t="s">
        <v>6546</v>
      </c>
      <c r="H68" s="1127"/>
      <c r="I68" s="1127"/>
      <c r="J68" s="1127"/>
      <c r="K68" s="1127" t="s">
        <v>25205</v>
      </c>
      <c r="L68" s="1136" t="s">
        <v>25206</v>
      </c>
      <c r="M68" s="1127"/>
      <c r="N68" s="1130" t="s">
        <v>3303</v>
      </c>
      <c r="O68" s="1083" t="s">
        <v>25207</v>
      </c>
      <c r="P68" s="1131" t="s">
        <v>4424</v>
      </c>
      <c r="Q68" s="1132" t="s">
        <v>4424</v>
      </c>
      <c r="R68" s="1136" t="s">
        <v>25208</v>
      </c>
      <c r="S68" s="1136" t="s">
        <v>25208</v>
      </c>
      <c r="T68" s="1136" t="s">
        <v>5189</v>
      </c>
      <c r="U68" s="1136" t="s">
        <v>5521</v>
      </c>
      <c r="V68" s="1136" t="s">
        <v>5521</v>
      </c>
      <c r="W68" s="1163" t="s">
        <v>25204</v>
      </c>
      <c r="X68" s="1295">
        <v>6</v>
      </c>
      <c r="Y68" s="1295">
        <v>2020</v>
      </c>
      <c r="Z68" s="1296" t="s">
        <v>4424</v>
      </c>
      <c r="AA68" s="1297" t="s">
        <v>4424</v>
      </c>
      <c r="AB68" s="1298" t="s">
        <v>4002</v>
      </c>
      <c r="AC68" s="1127"/>
      <c r="AD68" s="1127"/>
      <c r="AE68" s="1162">
        <v>14356408</v>
      </c>
      <c r="AF68" s="1136" t="s">
        <v>5521</v>
      </c>
      <c r="AG68" s="1127" t="s">
        <v>14238</v>
      </c>
      <c r="AH68" s="1298" t="s">
        <v>2190</v>
      </c>
      <c r="AI68" s="1138">
        <v>43986</v>
      </c>
      <c r="AJ68" s="1188"/>
      <c r="AK68" s="1187"/>
      <c r="AL68" s="1300" t="s">
        <v>24967</v>
      </c>
      <c r="AM68" s="1191" t="s">
        <v>23939</v>
      </c>
      <c r="AN68" s="460">
        <v>0</v>
      </c>
    </row>
    <row r="69" spans="1:41" ht="10.5" hidden="1" x14ac:dyDescent="0.25">
      <c r="A69" s="1125"/>
      <c r="B69" s="1277" t="s">
        <v>4255</v>
      </c>
      <c r="C69" s="1161">
        <v>43986</v>
      </c>
      <c r="D69" s="1162">
        <v>20601585643</v>
      </c>
      <c r="E69" s="1127" t="s">
        <v>3252</v>
      </c>
      <c r="F69" s="1080" t="s">
        <v>26627</v>
      </c>
      <c r="G69" s="1186" t="s">
        <v>6546</v>
      </c>
      <c r="H69" s="1127"/>
      <c r="I69" s="1127"/>
      <c r="J69" s="1127"/>
      <c r="K69" s="1127" t="s">
        <v>25209</v>
      </c>
      <c r="L69" s="1136" t="s">
        <v>25210</v>
      </c>
      <c r="M69" s="1127"/>
      <c r="N69" s="1130" t="s">
        <v>6194</v>
      </c>
      <c r="O69" s="1083" t="s">
        <v>25211</v>
      </c>
      <c r="P69" s="1131" t="s">
        <v>4424</v>
      </c>
      <c r="Q69" s="1132" t="s">
        <v>4424</v>
      </c>
      <c r="R69" s="1136" t="s">
        <v>25212</v>
      </c>
      <c r="S69" s="1136" t="s">
        <v>25212</v>
      </c>
      <c r="T69" s="1136" t="s">
        <v>3316</v>
      </c>
      <c r="U69" s="1136" t="s">
        <v>5521</v>
      </c>
      <c r="V69" s="1136" t="s">
        <v>5521</v>
      </c>
      <c r="W69" s="1163" t="s">
        <v>25204</v>
      </c>
      <c r="X69" s="1295">
        <v>6</v>
      </c>
      <c r="Y69" s="1295">
        <v>2020</v>
      </c>
      <c r="Z69" s="1296" t="s">
        <v>4424</v>
      </c>
      <c r="AA69" s="1297" t="s">
        <v>4424</v>
      </c>
      <c r="AB69" s="1298" t="s">
        <v>4002</v>
      </c>
      <c r="AC69" s="1127"/>
      <c r="AD69" s="1127"/>
      <c r="AE69" s="1162">
        <v>13722774</v>
      </c>
      <c r="AF69" s="1136" t="s">
        <v>5521</v>
      </c>
      <c r="AG69" s="1127" t="s">
        <v>14238</v>
      </c>
      <c r="AH69" s="1298" t="s">
        <v>2190</v>
      </c>
      <c r="AI69" s="1138">
        <v>43986</v>
      </c>
      <c r="AJ69" s="1188"/>
      <c r="AK69" s="1187"/>
      <c r="AL69" s="1300" t="s">
        <v>24967</v>
      </c>
      <c r="AM69" s="1191" t="s">
        <v>23939</v>
      </c>
      <c r="AN69" s="460">
        <v>0</v>
      </c>
      <c r="AO69" s="1103" t="s">
        <v>25859</v>
      </c>
    </row>
    <row r="70" spans="1:41" ht="10.5" hidden="1" x14ac:dyDescent="0.25">
      <c r="A70" s="1125"/>
      <c r="B70" s="1277" t="s">
        <v>4255</v>
      </c>
      <c r="C70" s="1161">
        <v>43986</v>
      </c>
      <c r="D70" s="1162">
        <v>20601826969</v>
      </c>
      <c r="E70" s="1127" t="s">
        <v>3252</v>
      </c>
      <c r="F70" s="1080" t="s">
        <v>26627</v>
      </c>
      <c r="G70" s="1186" t="s">
        <v>6546</v>
      </c>
      <c r="H70" s="1127"/>
      <c r="I70" s="1127"/>
      <c r="J70" s="1127"/>
      <c r="K70" s="1127" t="s">
        <v>25213</v>
      </c>
      <c r="L70" s="1136" t="s">
        <v>25214</v>
      </c>
      <c r="M70" s="1127"/>
      <c r="N70" s="1130" t="s">
        <v>6194</v>
      </c>
      <c r="O70" s="1083" t="s">
        <v>25215</v>
      </c>
      <c r="P70" s="1131" t="s">
        <v>4424</v>
      </c>
      <c r="Q70" s="1132" t="s">
        <v>4424</v>
      </c>
      <c r="R70" s="1136" t="s">
        <v>25216</v>
      </c>
      <c r="S70" s="1136" t="s">
        <v>25216</v>
      </c>
      <c r="T70" s="1136" t="s">
        <v>16609</v>
      </c>
      <c r="U70" s="1136" t="s">
        <v>5521</v>
      </c>
      <c r="V70" s="1136" t="s">
        <v>5521</v>
      </c>
      <c r="W70" s="1163" t="s">
        <v>25204</v>
      </c>
      <c r="X70" s="1295">
        <v>6</v>
      </c>
      <c r="Y70" s="1295">
        <v>2020</v>
      </c>
      <c r="Z70" s="1296" t="s">
        <v>4424</v>
      </c>
      <c r="AA70" s="1297" t="s">
        <v>4424</v>
      </c>
      <c r="AB70" s="1298" t="s">
        <v>4002</v>
      </c>
      <c r="AC70" s="1127"/>
      <c r="AD70" s="1127"/>
      <c r="AE70" s="1162">
        <v>13804705</v>
      </c>
      <c r="AF70" s="1136" t="s">
        <v>5521</v>
      </c>
      <c r="AG70" s="1127" t="s">
        <v>14238</v>
      </c>
      <c r="AH70" s="1298" t="s">
        <v>2190</v>
      </c>
      <c r="AI70" s="1138">
        <v>43986</v>
      </c>
      <c r="AJ70" s="1188"/>
      <c r="AK70" s="1187"/>
      <c r="AL70" s="1300" t="s">
        <v>24967</v>
      </c>
      <c r="AM70" s="1191" t="s">
        <v>23939</v>
      </c>
      <c r="AN70" s="460">
        <v>0</v>
      </c>
    </row>
    <row r="71" spans="1:41" ht="10.5" hidden="1" x14ac:dyDescent="0.25">
      <c r="A71" s="1125"/>
      <c r="B71" s="1277" t="s">
        <v>4255</v>
      </c>
      <c r="C71" s="1161">
        <v>43986</v>
      </c>
      <c r="D71" s="1162">
        <v>20604516693</v>
      </c>
      <c r="E71" s="1127" t="s">
        <v>3253</v>
      </c>
      <c r="F71" s="1080" t="s">
        <v>26627</v>
      </c>
      <c r="G71" s="1186" t="s">
        <v>6546</v>
      </c>
      <c r="H71" s="1127"/>
      <c r="I71" s="1127"/>
      <c r="J71" s="1127"/>
      <c r="K71" s="1127" t="s">
        <v>25175</v>
      </c>
      <c r="L71" s="1136" t="s">
        <v>25176</v>
      </c>
      <c r="M71" s="1127"/>
      <c r="N71" s="1130" t="s">
        <v>3303</v>
      </c>
      <c r="O71" s="1083" t="s">
        <v>25177</v>
      </c>
      <c r="P71" s="1131" t="s">
        <v>4424</v>
      </c>
      <c r="Q71" s="1132" t="s">
        <v>4424</v>
      </c>
      <c r="R71" s="1136" t="s">
        <v>25178</v>
      </c>
      <c r="S71" s="1136" t="s">
        <v>25179</v>
      </c>
      <c r="T71" s="1136" t="s">
        <v>3453</v>
      </c>
      <c r="U71" s="1136" t="s">
        <v>3630</v>
      </c>
      <c r="V71" s="1136" t="s">
        <v>4475</v>
      </c>
      <c r="W71" s="1163" t="s">
        <v>25204</v>
      </c>
      <c r="X71" s="1295">
        <v>6</v>
      </c>
      <c r="Y71" s="1295">
        <v>2020</v>
      </c>
      <c r="Z71" s="1296" t="s">
        <v>4424</v>
      </c>
      <c r="AA71" s="1297" t="s">
        <v>4424</v>
      </c>
      <c r="AB71" s="1298" t="s">
        <v>4002</v>
      </c>
      <c r="AC71" s="1127"/>
      <c r="AD71" s="1127"/>
      <c r="AE71" s="1162">
        <v>11372653</v>
      </c>
      <c r="AF71" s="1136" t="s">
        <v>3630</v>
      </c>
      <c r="AG71" s="1127" t="s">
        <v>24147</v>
      </c>
      <c r="AH71" s="1298" t="s">
        <v>2190</v>
      </c>
      <c r="AI71" s="1138">
        <v>43986</v>
      </c>
      <c r="AJ71" s="1188"/>
      <c r="AK71" s="1187"/>
      <c r="AL71" s="1300" t="s">
        <v>24967</v>
      </c>
      <c r="AM71" s="1191" t="s">
        <v>23939</v>
      </c>
      <c r="AN71" s="460">
        <v>0</v>
      </c>
    </row>
    <row r="72" spans="1:41" ht="10.5" hidden="1" x14ac:dyDescent="0.25">
      <c r="A72" s="1125"/>
      <c r="B72" s="1277" t="s">
        <v>4255</v>
      </c>
      <c r="C72" s="1161">
        <v>43986</v>
      </c>
      <c r="D72" s="1162">
        <v>20605372211</v>
      </c>
      <c r="E72" s="1127" t="s">
        <v>3251</v>
      </c>
      <c r="F72" s="1080" t="s">
        <v>26627</v>
      </c>
      <c r="G72" s="1186" t="s">
        <v>6546</v>
      </c>
      <c r="H72" s="1127"/>
      <c r="I72" s="1127"/>
      <c r="J72" s="1127"/>
      <c r="K72" s="1127" t="s">
        <v>25217</v>
      </c>
      <c r="L72" s="1136" t="s">
        <v>25218</v>
      </c>
      <c r="M72" s="1127"/>
      <c r="N72" s="1130" t="s">
        <v>3303</v>
      </c>
      <c r="O72" s="1083" t="s">
        <v>25219</v>
      </c>
      <c r="P72" s="1131" t="s">
        <v>4424</v>
      </c>
      <c r="Q72" s="1132" t="s">
        <v>4424</v>
      </c>
      <c r="R72" s="1136" t="s">
        <v>25220</v>
      </c>
      <c r="S72" s="1136" t="s">
        <v>25220</v>
      </c>
      <c r="T72" s="1136" t="s">
        <v>25221</v>
      </c>
      <c r="U72" s="1136" t="s">
        <v>6180</v>
      </c>
      <c r="V72" s="1136" t="s">
        <v>1160</v>
      </c>
      <c r="W72" s="1163" t="s">
        <v>25204</v>
      </c>
      <c r="X72" s="1295">
        <v>6</v>
      </c>
      <c r="Y72" s="1295">
        <v>2020</v>
      </c>
      <c r="Z72" s="1296" t="s">
        <v>4424</v>
      </c>
      <c r="AA72" s="1297" t="s">
        <v>4424</v>
      </c>
      <c r="AB72" s="1298" t="s">
        <v>4002</v>
      </c>
      <c r="AC72" s="1127"/>
      <c r="AD72" s="1127"/>
      <c r="AE72" s="1162">
        <v>11162417</v>
      </c>
      <c r="AF72" s="1136" t="s">
        <v>4398</v>
      </c>
      <c r="AG72" s="1127" t="s">
        <v>24575</v>
      </c>
      <c r="AH72" s="1298" t="s">
        <v>2190</v>
      </c>
      <c r="AI72" s="1138">
        <v>43986</v>
      </c>
      <c r="AJ72" s="1188"/>
      <c r="AK72" s="1187"/>
      <c r="AL72" s="1300" t="s">
        <v>24967</v>
      </c>
      <c r="AM72" s="1191" t="s">
        <v>23939</v>
      </c>
      <c r="AN72" s="460">
        <v>0</v>
      </c>
    </row>
    <row r="73" spans="1:41" ht="10.5" hidden="1" x14ac:dyDescent="0.25">
      <c r="A73" s="1125"/>
      <c r="B73" s="1277" t="s">
        <v>4255</v>
      </c>
      <c r="C73" s="1161">
        <v>43986</v>
      </c>
      <c r="D73" s="1162">
        <v>20603933410</v>
      </c>
      <c r="E73" s="1127" t="s">
        <v>3251</v>
      </c>
      <c r="F73" s="1080" t="s">
        <v>26627</v>
      </c>
      <c r="G73" s="1186" t="s">
        <v>6546</v>
      </c>
      <c r="H73" s="1127"/>
      <c r="I73" s="1127"/>
      <c r="J73" s="1127"/>
      <c r="K73" s="1127" t="s">
        <v>25222</v>
      </c>
      <c r="L73" s="1136" t="s">
        <v>25223</v>
      </c>
      <c r="M73" s="1127"/>
      <c r="N73" s="1130" t="s">
        <v>6194</v>
      </c>
      <c r="O73" s="1083" t="s">
        <v>25224</v>
      </c>
      <c r="P73" s="1131" t="s">
        <v>4424</v>
      </c>
      <c r="Q73" s="1132" t="s">
        <v>4424</v>
      </c>
      <c r="R73" s="1136" t="s">
        <v>25225</v>
      </c>
      <c r="S73" s="1136" t="s">
        <v>25225</v>
      </c>
      <c r="T73" s="1136" t="s">
        <v>3306</v>
      </c>
      <c r="U73" s="1136" t="s">
        <v>3306</v>
      </c>
      <c r="V73" s="1136" t="s">
        <v>268</v>
      </c>
      <c r="W73" s="1163" t="s">
        <v>25204</v>
      </c>
      <c r="X73" s="1295">
        <v>6</v>
      </c>
      <c r="Y73" s="1295">
        <v>2020</v>
      </c>
      <c r="Z73" s="1296" t="s">
        <v>4424</v>
      </c>
      <c r="AA73" s="1297" t="s">
        <v>4424</v>
      </c>
      <c r="AB73" s="1298" t="s">
        <v>4002</v>
      </c>
      <c r="AC73" s="1127"/>
      <c r="AD73" s="1127"/>
      <c r="AE73" s="1162">
        <v>11260479</v>
      </c>
      <c r="AF73" s="1136" t="s">
        <v>3306</v>
      </c>
      <c r="AG73" s="1127" t="s">
        <v>24589</v>
      </c>
      <c r="AH73" s="1298" t="s">
        <v>2190</v>
      </c>
      <c r="AI73" s="1138">
        <v>43986</v>
      </c>
      <c r="AJ73" s="1188"/>
      <c r="AK73" s="1187"/>
      <c r="AL73" s="1300" t="s">
        <v>24967</v>
      </c>
      <c r="AM73" s="1191" t="s">
        <v>23939</v>
      </c>
      <c r="AN73" s="460">
        <v>0</v>
      </c>
    </row>
    <row r="74" spans="1:41" ht="10.5" hidden="1" x14ac:dyDescent="0.25">
      <c r="A74" s="1125"/>
      <c r="B74" s="1277" t="s">
        <v>4255</v>
      </c>
      <c r="C74" s="1161">
        <v>43986</v>
      </c>
      <c r="D74" s="1162">
        <v>20603826052</v>
      </c>
      <c r="E74" s="1127" t="s">
        <v>3251</v>
      </c>
      <c r="F74" s="1080" t="s">
        <v>26627</v>
      </c>
      <c r="G74" s="1186" t="s">
        <v>6546</v>
      </c>
      <c r="H74" s="1127"/>
      <c r="I74" s="1127"/>
      <c r="J74" s="1127"/>
      <c r="K74" s="1127" t="s">
        <v>25226</v>
      </c>
      <c r="L74" s="1136" t="s">
        <v>25227</v>
      </c>
      <c r="M74" s="1127"/>
      <c r="N74" s="1130" t="s">
        <v>6194</v>
      </c>
      <c r="O74" s="1083" t="s">
        <v>25228</v>
      </c>
      <c r="P74" s="1131" t="s">
        <v>4424</v>
      </c>
      <c r="Q74" s="1132" t="s">
        <v>4424</v>
      </c>
      <c r="R74" s="1136" t="s">
        <v>25229</v>
      </c>
      <c r="S74" s="1136" t="s">
        <v>25229</v>
      </c>
      <c r="T74" s="1136" t="s">
        <v>3306</v>
      </c>
      <c r="U74" s="1136" t="s">
        <v>3306</v>
      </c>
      <c r="V74" s="1136" t="s">
        <v>268</v>
      </c>
      <c r="W74" s="1163" t="s">
        <v>25204</v>
      </c>
      <c r="X74" s="1295">
        <v>6</v>
      </c>
      <c r="Y74" s="1295">
        <v>2020</v>
      </c>
      <c r="Z74" s="1296" t="s">
        <v>4424</v>
      </c>
      <c r="AA74" s="1297" t="s">
        <v>4424</v>
      </c>
      <c r="AB74" s="1298" t="s">
        <v>4002</v>
      </c>
      <c r="AC74" s="1127"/>
      <c r="AD74" s="1127"/>
      <c r="AE74" s="1162">
        <v>11267377</v>
      </c>
      <c r="AF74" s="1136" t="s">
        <v>3306</v>
      </c>
      <c r="AG74" s="1127" t="s">
        <v>24575</v>
      </c>
      <c r="AH74" s="1298" t="s">
        <v>2190</v>
      </c>
      <c r="AI74" s="1138">
        <v>43986</v>
      </c>
      <c r="AJ74" s="1188"/>
      <c r="AK74" s="1187"/>
      <c r="AL74" s="1300" t="s">
        <v>24967</v>
      </c>
      <c r="AM74" s="1191" t="s">
        <v>23939</v>
      </c>
      <c r="AN74" s="460">
        <v>0</v>
      </c>
    </row>
    <row r="75" spans="1:41" ht="10.5" hidden="1" x14ac:dyDescent="0.25">
      <c r="A75" s="1125"/>
      <c r="B75" s="1277" t="s">
        <v>4255</v>
      </c>
      <c r="C75" s="1161">
        <v>43986</v>
      </c>
      <c r="D75" s="1162">
        <v>20602208347</v>
      </c>
      <c r="E75" s="1127" t="s">
        <v>3252</v>
      </c>
      <c r="F75" s="1080" t="s">
        <v>26627</v>
      </c>
      <c r="G75" s="1186" t="s">
        <v>6546</v>
      </c>
      <c r="H75" s="1127"/>
      <c r="I75" s="1127"/>
      <c r="J75" s="1127"/>
      <c r="K75" s="1127" t="s">
        <v>25230</v>
      </c>
      <c r="L75" s="1136" t="s">
        <v>25231</v>
      </c>
      <c r="M75" s="1127"/>
      <c r="N75" s="1130" t="s">
        <v>3303</v>
      </c>
      <c r="O75" s="1083" t="s">
        <v>25232</v>
      </c>
      <c r="P75" s="1131" t="s">
        <v>4424</v>
      </c>
      <c r="Q75" s="1132" t="s">
        <v>4424</v>
      </c>
      <c r="R75" s="1136" t="s">
        <v>25233</v>
      </c>
      <c r="S75" s="1136" t="s">
        <v>25233</v>
      </c>
      <c r="T75" s="1136" t="s">
        <v>5190</v>
      </c>
      <c r="U75" s="1136" t="s">
        <v>5521</v>
      </c>
      <c r="V75" s="1136" t="s">
        <v>5521</v>
      </c>
      <c r="W75" s="1163" t="s">
        <v>25204</v>
      </c>
      <c r="X75" s="1295">
        <v>6</v>
      </c>
      <c r="Y75" s="1295">
        <v>2020</v>
      </c>
      <c r="Z75" s="1296" t="s">
        <v>4424</v>
      </c>
      <c r="AA75" s="1297" t="s">
        <v>4424</v>
      </c>
      <c r="AB75" s="1298" t="s">
        <v>4002</v>
      </c>
      <c r="AC75" s="1127"/>
      <c r="AD75" s="1127"/>
      <c r="AE75" s="1162">
        <v>13888082</v>
      </c>
      <c r="AF75" s="1136" t="s">
        <v>5521</v>
      </c>
      <c r="AG75" s="1127" t="s">
        <v>617</v>
      </c>
      <c r="AH75" s="1298" t="s">
        <v>2190</v>
      </c>
      <c r="AI75" s="1138">
        <v>43986</v>
      </c>
      <c r="AJ75" s="1188"/>
      <c r="AK75" s="1187"/>
      <c r="AL75" s="1300" t="s">
        <v>24967</v>
      </c>
      <c r="AM75" s="1191" t="s">
        <v>23939</v>
      </c>
      <c r="AN75" s="460">
        <v>0</v>
      </c>
    </row>
    <row r="76" spans="1:41" ht="10.5" hidden="1" x14ac:dyDescent="0.25">
      <c r="A76" s="1125"/>
      <c r="B76" s="1277" t="s">
        <v>4255</v>
      </c>
      <c r="C76" s="1161">
        <v>43987</v>
      </c>
      <c r="D76" s="1162">
        <v>20605582614</v>
      </c>
      <c r="E76" s="1127" t="s">
        <v>3252</v>
      </c>
      <c r="F76" s="1080" t="s">
        <v>26627</v>
      </c>
      <c r="G76" s="1186" t="s">
        <v>6546</v>
      </c>
      <c r="H76" s="1127"/>
      <c r="I76" s="1127"/>
      <c r="J76" s="1127"/>
      <c r="K76" s="1127" t="s">
        <v>25234</v>
      </c>
      <c r="L76" s="1136" t="s">
        <v>25236</v>
      </c>
      <c r="M76" s="1127"/>
      <c r="N76" s="1130" t="s">
        <v>6194</v>
      </c>
      <c r="O76" s="1083" t="s">
        <v>25235</v>
      </c>
      <c r="P76" s="1131" t="s">
        <v>4424</v>
      </c>
      <c r="Q76" s="1132" t="s">
        <v>4424</v>
      </c>
      <c r="R76" s="1136" t="s">
        <v>25237</v>
      </c>
      <c r="S76" s="1136" t="s">
        <v>25336</v>
      </c>
      <c r="T76" s="1136" t="s">
        <v>5494</v>
      </c>
      <c r="U76" s="1136" t="s">
        <v>5521</v>
      </c>
      <c r="V76" s="1136" t="s">
        <v>5521</v>
      </c>
      <c r="W76" s="1163" t="s">
        <v>25238</v>
      </c>
      <c r="X76" s="1295">
        <v>6</v>
      </c>
      <c r="Y76" s="1295">
        <v>2020</v>
      </c>
      <c r="Z76" s="1296" t="s">
        <v>4424</v>
      </c>
      <c r="AA76" s="1297" t="s">
        <v>4424</v>
      </c>
      <c r="AB76" s="1298" t="s">
        <v>4002</v>
      </c>
      <c r="AC76" s="1127"/>
      <c r="AD76" s="1127"/>
      <c r="AE76" s="1162">
        <v>14411698</v>
      </c>
      <c r="AF76" s="1136" t="s">
        <v>5521</v>
      </c>
      <c r="AG76" s="1127" t="s">
        <v>617</v>
      </c>
      <c r="AH76" s="1298" t="s">
        <v>2190</v>
      </c>
      <c r="AI76" s="1138">
        <v>43987</v>
      </c>
      <c r="AJ76" s="1188"/>
      <c r="AK76" s="1187"/>
      <c r="AL76" s="1300" t="s">
        <v>24967</v>
      </c>
      <c r="AM76" s="1191" t="s">
        <v>23939</v>
      </c>
      <c r="AN76" s="460">
        <v>0</v>
      </c>
    </row>
    <row r="77" spans="1:41" s="1288" customFormat="1" ht="10.5" hidden="1" x14ac:dyDescent="0.25">
      <c r="A77" s="1125"/>
      <c r="B77" s="1277" t="s">
        <v>4255</v>
      </c>
      <c r="C77" s="1161">
        <v>43987</v>
      </c>
      <c r="D77" s="1260">
        <v>20602906532</v>
      </c>
      <c r="E77" s="1261" t="s">
        <v>3253</v>
      </c>
      <c r="F77" s="1262" t="s">
        <v>26628</v>
      </c>
      <c r="G77" s="1186" t="s">
        <v>27012</v>
      </c>
      <c r="H77" s="1261"/>
      <c r="I77" s="1261"/>
      <c r="J77" s="1261"/>
      <c r="K77" s="1261" t="s">
        <v>25190</v>
      </c>
      <c r="L77" s="1258" t="s">
        <v>25191</v>
      </c>
      <c r="M77" s="1261"/>
      <c r="N77" s="1264" t="s">
        <v>6194</v>
      </c>
      <c r="O77" s="1265" t="s">
        <v>25192</v>
      </c>
      <c r="P77" s="1266" t="s">
        <v>4424</v>
      </c>
      <c r="Q77" s="1267" t="s">
        <v>4424</v>
      </c>
      <c r="R77" s="1258" t="s">
        <v>25193</v>
      </c>
      <c r="S77" s="1258" t="s">
        <v>25193</v>
      </c>
      <c r="T77" s="1258" t="s">
        <v>4904</v>
      </c>
      <c r="U77" s="1258" t="s">
        <v>3630</v>
      </c>
      <c r="V77" s="1258" t="s">
        <v>4475</v>
      </c>
      <c r="W77" s="1163" t="s">
        <v>25238</v>
      </c>
      <c r="X77" s="1295">
        <v>6</v>
      </c>
      <c r="Y77" s="1295">
        <v>2020</v>
      </c>
      <c r="Z77" s="1296" t="s">
        <v>4424</v>
      </c>
      <c r="AA77" s="1297" t="s">
        <v>4424</v>
      </c>
      <c r="AB77" s="1298" t="s">
        <v>4002</v>
      </c>
      <c r="AC77" s="1127"/>
      <c r="AD77" s="1127"/>
      <c r="AE77" s="1260">
        <v>11338875</v>
      </c>
      <c r="AF77" s="1258" t="s">
        <v>3630</v>
      </c>
      <c r="AG77" s="1261" t="s">
        <v>24700</v>
      </c>
      <c r="AH77" s="1298" t="s">
        <v>2190</v>
      </c>
      <c r="AI77" s="1138">
        <v>43987</v>
      </c>
      <c r="AJ77" s="1188"/>
      <c r="AK77" s="1187"/>
      <c r="AL77" s="1300" t="s">
        <v>24967</v>
      </c>
      <c r="AM77" s="1191" t="s">
        <v>23939</v>
      </c>
      <c r="AN77" s="460">
        <v>0</v>
      </c>
    </row>
    <row r="78" spans="1:41" s="1288" customFormat="1" ht="10.5" hidden="1" x14ac:dyDescent="0.25">
      <c r="A78" s="1125"/>
      <c r="B78" s="1277" t="s">
        <v>4255</v>
      </c>
      <c r="C78" s="1161">
        <v>43991</v>
      </c>
      <c r="D78" s="1260">
        <v>20601113733</v>
      </c>
      <c r="E78" s="1261" t="s">
        <v>3251</v>
      </c>
      <c r="F78" s="1262" t="s">
        <v>26628</v>
      </c>
      <c r="G78" s="1186" t="s">
        <v>27012</v>
      </c>
      <c r="H78" s="1261"/>
      <c r="I78" s="1261"/>
      <c r="J78" s="1261"/>
      <c r="K78" s="1261" t="s">
        <v>25242</v>
      </c>
      <c r="L78" s="1258" t="s">
        <v>25246</v>
      </c>
      <c r="M78" s="1261"/>
      <c r="N78" s="1264" t="s">
        <v>6194</v>
      </c>
      <c r="O78" s="1265" t="s">
        <v>25243</v>
      </c>
      <c r="P78" s="1266" t="s">
        <v>4424</v>
      </c>
      <c r="Q78" s="1267" t="s">
        <v>4424</v>
      </c>
      <c r="R78" s="1258" t="s">
        <v>25244</v>
      </c>
      <c r="S78" s="1258" t="s">
        <v>25244</v>
      </c>
      <c r="T78" s="1258" t="s">
        <v>1135</v>
      </c>
      <c r="U78" s="1258" t="s">
        <v>260</v>
      </c>
      <c r="V78" s="1258" t="s">
        <v>260</v>
      </c>
      <c r="W78" s="1163" t="s">
        <v>25245</v>
      </c>
      <c r="X78" s="1295">
        <v>6</v>
      </c>
      <c r="Y78" s="1295">
        <v>2020</v>
      </c>
      <c r="Z78" s="1296" t="s">
        <v>4424</v>
      </c>
      <c r="AA78" s="1297" t="s">
        <v>4424</v>
      </c>
      <c r="AB78" s="1298" t="s">
        <v>4002</v>
      </c>
      <c r="AC78" s="1127"/>
      <c r="AD78" s="1127"/>
      <c r="AE78" s="1260">
        <v>11136556</v>
      </c>
      <c r="AF78" s="1258" t="s">
        <v>260</v>
      </c>
      <c r="AG78" s="1261" t="s">
        <v>23375</v>
      </c>
      <c r="AH78" s="1298" t="s">
        <v>2190</v>
      </c>
      <c r="AI78" s="1138">
        <v>43991</v>
      </c>
      <c r="AJ78" s="1188"/>
      <c r="AK78" s="1187"/>
      <c r="AL78" s="1300" t="s">
        <v>24967</v>
      </c>
      <c r="AM78" s="1191" t="s">
        <v>23939</v>
      </c>
      <c r="AN78" s="460">
        <v>0</v>
      </c>
    </row>
    <row r="79" spans="1:41" s="1288" customFormat="1" ht="10.5" hidden="1" x14ac:dyDescent="0.25">
      <c r="A79" s="1125"/>
      <c r="B79" s="1277" t="s">
        <v>4255</v>
      </c>
      <c r="C79" s="1161">
        <v>43991</v>
      </c>
      <c r="D79" s="1260">
        <v>20533910522</v>
      </c>
      <c r="E79" s="1261" t="s">
        <v>3251</v>
      </c>
      <c r="F79" s="1262" t="s">
        <v>26628</v>
      </c>
      <c r="G79" s="1186" t="s">
        <v>27012</v>
      </c>
      <c r="H79" s="1261"/>
      <c r="I79" s="1261"/>
      <c r="J79" s="1261"/>
      <c r="K79" s="1261" t="s">
        <v>25251</v>
      </c>
      <c r="L79" s="1258" t="s">
        <v>25252</v>
      </c>
      <c r="M79" s="1261"/>
      <c r="N79" s="1264" t="s">
        <v>3303</v>
      </c>
      <c r="O79" s="1265" t="s">
        <v>25253</v>
      </c>
      <c r="P79" s="1266" t="s">
        <v>4424</v>
      </c>
      <c r="Q79" s="1267" t="s">
        <v>4424</v>
      </c>
      <c r="R79" s="1258" t="s">
        <v>25254</v>
      </c>
      <c r="S79" s="1258" t="s">
        <v>25254</v>
      </c>
      <c r="T79" s="1258" t="s">
        <v>16658</v>
      </c>
      <c r="U79" s="1258" t="s">
        <v>12100</v>
      </c>
      <c r="V79" s="1258" t="s">
        <v>5521</v>
      </c>
      <c r="W79" s="1163" t="s">
        <v>25245</v>
      </c>
      <c r="X79" s="1295">
        <v>6</v>
      </c>
      <c r="Y79" s="1295">
        <v>2020</v>
      </c>
      <c r="Z79" s="1296" t="s">
        <v>4424</v>
      </c>
      <c r="AA79" s="1297" t="s">
        <v>4424</v>
      </c>
      <c r="AB79" s="1298" t="s">
        <v>4002</v>
      </c>
      <c r="AC79" s="1127"/>
      <c r="AD79" s="1127"/>
      <c r="AE79" s="1260">
        <v>60085025</v>
      </c>
      <c r="AF79" s="1258" t="s">
        <v>12100</v>
      </c>
      <c r="AG79" s="1261" t="s">
        <v>23375</v>
      </c>
      <c r="AH79" s="1298" t="s">
        <v>2190</v>
      </c>
      <c r="AI79" s="1138">
        <v>43991</v>
      </c>
      <c r="AJ79" s="1188"/>
      <c r="AK79" s="1187"/>
      <c r="AL79" s="1300" t="s">
        <v>24967</v>
      </c>
      <c r="AM79" s="1191" t="s">
        <v>23939</v>
      </c>
      <c r="AN79" s="460">
        <v>0</v>
      </c>
    </row>
    <row r="80" spans="1:41" s="1288" customFormat="1" ht="10.5" hidden="1" x14ac:dyDescent="0.25">
      <c r="A80" s="1125"/>
      <c r="B80" s="1277" t="s">
        <v>4255</v>
      </c>
      <c r="C80" s="1161">
        <v>43991</v>
      </c>
      <c r="D80" s="1260">
        <v>20603410409</v>
      </c>
      <c r="E80" s="1261" t="s">
        <v>3251</v>
      </c>
      <c r="F80" s="1262" t="s">
        <v>26628</v>
      </c>
      <c r="G80" s="1186" t="s">
        <v>15651</v>
      </c>
      <c r="H80" s="1186"/>
      <c r="I80" s="1261"/>
      <c r="J80" s="1261"/>
      <c r="K80" s="1261" t="s">
        <v>25258</v>
      </c>
      <c r="L80" s="1258" t="s">
        <v>25257</v>
      </c>
      <c r="M80" s="1261"/>
      <c r="N80" s="1264" t="s">
        <v>3303</v>
      </c>
      <c r="O80" s="1265" t="s">
        <v>25255</v>
      </c>
      <c r="P80" s="1266" t="s">
        <v>4424</v>
      </c>
      <c r="Q80" s="1267" t="s">
        <v>4424</v>
      </c>
      <c r="R80" s="1258" t="s">
        <v>25256</v>
      </c>
      <c r="S80" s="1258" t="s">
        <v>25256</v>
      </c>
      <c r="T80" s="1258" t="s">
        <v>3900</v>
      </c>
      <c r="U80" s="1258" t="s">
        <v>4136</v>
      </c>
      <c r="V80" s="1258" t="s">
        <v>4136</v>
      </c>
      <c r="W80" s="1163" t="s">
        <v>25245</v>
      </c>
      <c r="X80" s="1295">
        <v>6</v>
      </c>
      <c r="Y80" s="1295">
        <v>2020</v>
      </c>
      <c r="Z80" s="1296" t="s">
        <v>4424</v>
      </c>
      <c r="AA80" s="1297" t="s">
        <v>4424</v>
      </c>
      <c r="AB80" s="1298" t="s">
        <v>4002</v>
      </c>
      <c r="AC80" s="1127"/>
      <c r="AD80" s="1127"/>
      <c r="AE80" s="1260">
        <v>11148062</v>
      </c>
      <c r="AF80" s="1258" t="s">
        <v>3900</v>
      </c>
      <c r="AG80" s="1261" t="s">
        <v>23375</v>
      </c>
      <c r="AH80" s="1298" t="s">
        <v>2190</v>
      </c>
      <c r="AI80" s="1138">
        <v>43991</v>
      </c>
      <c r="AJ80" s="1188"/>
      <c r="AK80" s="1187"/>
      <c r="AL80" s="1300" t="s">
        <v>24967</v>
      </c>
      <c r="AM80" s="1191" t="s">
        <v>23939</v>
      </c>
      <c r="AN80" s="460">
        <v>0</v>
      </c>
    </row>
    <row r="81" spans="1:41" ht="10.5" hidden="1" x14ac:dyDescent="0.25">
      <c r="A81" s="1125"/>
      <c r="B81" s="1277" t="s">
        <v>4255</v>
      </c>
      <c r="C81" s="1161">
        <v>43992</v>
      </c>
      <c r="D81" s="1162">
        <v>20601016584</v>
      </c>
      <c r="E81" s="1127" t="s">
        <v>3251</v>
      </c>
      <c r="F81" s="1080" t="s">
        <v>26627</v>
      </c>
      <c r="G81" s="1186" t="s">
        <v>6546</v>
      </c>
      <c r="H81" s="1127"/>
      <c r="I81" s="1127"/>
      <c r="J81" s="1127"/>
      <c r="K81" s="1127" t="s">
        <v>25262</v>
      </c>
      <c r="L81" s="1136" t="s">
        <v>25239</v>
      </c>
      <c r="M81" s="1127"/>
      <c r="N81" s="1130" t="s">
        <v>6194</v>
      </c>
      <c r="O81" s="1083" t="s">
        <v>25240</v>
      </c>
      <c r="P81" s="1131" t="s">
        <v>4424</v>
      </c>
      <c r="Q81" s="1132" t="s">
        <v>4424</v>
      </c>
      <c r="R81" s="1136" t="s">
        <v>25241</v>
      </c>
      <c r="S81" s="1136" t="s">
        <v>25241</v>
      </c>
      <c r="T81" s="1136" t="s">
        <v>1278</v>
      </c>
      <c r="U81" s="1136" t="s">
        <v>6111</v>
      </c>
      <c r="V81" s="1136" t="s">
        <v>4134</v>
      </c>
      <c r="W81" s="1163" t="s">
        <v>25263</v>
      </c>
      <c r="X81" s="1295">
        <v>6</v>
      </c>
      <c r="Y81" s="1295">
        <v>2020</v>
      </c>
      <c r="Z81" s="1296" t="s">
        <v>4424</v>
      </c>
      <c r="AA81" s="1297" t="s">
        <v>4424</v>
      </c>
      <c r="AB81" s="1298" t="s">
        <v>4002</v>
      </c>
      <c r="AC81" s="1127"/>
      <c r="AD81" s="1127"/>
      <c r="AE81" s="1162">
        <v>11077616</v>
      </c>
      <c r="AF81" s="1136" t="s">
        <v>1278</v>
      </c>
      <c r="AG81" s="1127" t="s">
        <v>24734</v>
      </c>
      <c r="AH81" s="1298" t="s">
        <v>2190</v>
      </c>
      <c r="AI81" s="1138">
        <v>43992</v>
      </c>
      <c r="AJ81" s="1188"/>
      <c r="AK81" s="1187"/>
      <c r="AL81" s="1300" t="s">
        <v>24967</v>
      </c>
      <c r="AM81" s="1191" t="s">
        <v>23939</v>
      </c>
      <c r="AN81" s="460">
        <v>0</v>
      </c>
    </row>
    <row r="82" spans="1:41" s="1288" customFormat="1" ht="10.5" hidden="1" x14ac:dyDescent="0.25">
      <c r="A82" s="1125"/>
      <c r="B82" s="1277" t="s">
        <v>4255</v>
      </c>
      <c r="C82" s="1161">
        <v>43992</v>
      </c>
      <c r="D82" s="1260">
        <v>20602723918</v>
      </c>
      <c r="E82" s="1261" t="s">
        <v>3253</v>
      </c>
      <c r="F82" s="1262" t="s">
        <v>26628</v>
      </c>
      <c r="G82" s="1186" t="s">
        <v>27012</v>
      </c>
      <c r="H82" s="1261"/>
      <c r="I82" s="1261"/>
      <c r="J82" s="1261"/>
      <c r="K82" s="1261" t="s">
        <v>25277</v>
      </c>
      <c r="L82" s="1258" t="s">
        <v>25278</v>
      </c>
      <c r="M82" s="1261"/>
      <c r="N82" s="1264" t="s">
        <v>3303</v>
      </c>
      <c r="O82" s="1265" t="s">
        <v>25279</v>
      </c>
      <c r="P82" s="1266" t="s">
        <v>4424</v>
      </c>
      <c r="Q82" s="1267" t="s">
        <v>4424</v>
      </c>
      <c r="R82" s="1258" t="s">
        <v>25280</v>
      </c>
      <c r="S82" s="1258" t="s">
        <v>25280</v>
      </c>
      <c r="T82" s="1258" t="s">
        <v>3630</v>
      </c>
      <c r="U82" s="1258" t="s">
        <v>3630</v>
      </c>
      <c r="V82" s="1258" t="s">
        <v>4475</v>
      </c>
      <c r="W82" s="1163" t="s">
        <v>25263</v>
      </c>
      <c r="X82" s="1295">
        <v>6</v>
      </c>
      <c r="Y82" s="1295">
        <v>2020</v>
      </c>
      <c r="Z82" s="1296" t="s">
        <v>4424</v>
      </c>
      <c r="AA82" s="1297" t="s">
        <v>4424</v>
      </c>
      <c r="AB82" s="1298" t="s">
        <v>4002</v>
      </c>
      <c r="AC82" s="1127"/>
      <c r="AD82" s="1127"/>
      <c r="AE82" s="1260">
        <v>11333845</v>
      </c>
      <c r="AF82" s="1258" t="s">
        <v>3630</v>
      </c>
      <c r="AG82" s="1261" t="s">
        <v>24700</v>
      </c>
      <c r="AH82" s="1298" t="s">
        <v>2190</v>
      </c>
      <c r="AI82" s="1138">
        <v>43992</v>
      </c>
      <c r="AJ82" s="1188"/>
      <c r="AK82" s="1187"/>
      <c r="AL82" s="1300" t="s">
        <v>24967</v>
      </c>
      <c r="AM82" s="1191" t="s">
        <v>23939</v>
      </c>
      <c r="AN82" s="460">
        <v>0</v>
      </c>
    </row>
    <row r="83" spans="1:41" ht="10.5" hidden="1" x14ac:dyDescent="0.25">
      <c r="A83" s="1125"/>
      <c r="B83" s="1277" t="s">
        <v>4255</v>
      </c>
      <c r="C83" s="1301">
        <v>43992</v>
      </c>
      <c r="D83" s="1135">
        <v>20605093036</v>
      </c>
      <c r="E83" s="1135" t="s">
        <v>3254</v>
      </c>
      <c r="F83" s="1080" t="s">
        <v>26627</v>
      </c>
      <c r="G83" s="1186" t="s">
        <v>6546</v>
      </c>
      <c r="H83" s="1135"/>
      <c r="I83" s="1135"/>
      <c r="J83" s="1135"/>
      <c r="K83" s="1135" t="s">
        <v>25285</v>
      </c>
      <c r="L83" s="1135" t="s">
        <v>25295</v>
      </c>
      <c r="M83" s="1135"/>
      <c r="N83" s="1135" t="s">
        <v>3303</v>
      </c>
      <c r="O83" s="1309">
        <v>41768848</v>
      </c>
      <c r="P83" s="1302" t="s">
        <v>4424</v>
      </c>
      <c r="Q83" s="1303" t="s">
        <v>4424</v>
      </c>
      <c r="R83" s="1135" t="s">
        <v>25286</v>
      </c>
      <c r="S83" s="1135" t="s">
        <v>25287</v>
      </c>
      <c r="T83" s="1135" t="s">
        <v>23345</v>
      </c>
      <c r="U83" s="1135" t="s">
        <v>2827</v>
      </c>
      <c r="V83" s="1135" t="s">
        <v>2827</v>
      </c>
      <c r="W83" s="1304" t="s">
        <v>25263</v>
      </c>
      <c r="X83" s="1295">
        <v>6</v>
      </c>
      <c r="Y83" s="1295">
        <v>2020</v>
      </c>
      <c r="Z83" s="1305" t="s">
        <v>4424</v>
      </c>
      <c r="AA83" s="1306" t="s">
        <v>4424</v>
      </c>
      <c r="AB83" s="1298" t="s">
        <v>4002</v>
      </c>
      <c r="AC83" s="1135"/>
      <c r="AD83" s="1135"/>
      <c r="AE83" s="1135">
        <v>11136748</v>
      </c>
      <c r="AF83" s="1135" t="s">
        <v>2827</v>
      </c>
      <c r="AG83" s="1135" t="s">
        <v>6774</v>
      </c>
      <c r="AH83" s="1135" t="s">
        <v>2190</v>
      </c>
      <c r="AI83" s="1307">
        <v>43992</v>
      </c>
      <c r="AJ83" s="1135"/>
      <c r="AK83" s="1135"/>
      <c r="AL83" s="1139" t="s">
        <v>24967</v>
      </c>
      <c r="AM83" s="1308" t="s">
        <v>23939</v>
      </c>
      <c r="AN83" s="460">
        <v>0</v>
      </c>
      <c r="AO83" s="822" t="s">
        <v>25836</v>
      </c>
    </row>
    <row r="84" spans="1:41" ht="10.5" hidden="1" x14ac:dyDescent="0.25">
      <c r="A84" s="1125"/>
      <c r="B84" s="1277" t="s">
        <v>4255</v>
      </c>
      <c r="C84" s="1301">
        <v>43992</v>
      </c>
      <c r="D84" s="1135">
        <v>20558732912</v>
      </c>
      <c r="E84" s="1135" t="s">
        <v>3254</v>
      </c>
      <c r="F84" s="1080" t="s">
        <v>26627</v>
      </c>
      <c r="G84" s="1186" t="s">
        <v>27012</v>
      </c>
      <c r="H84" s="1135"/>
      <c r="I84" s="1135"/>
      <c r="J84" s="1135"/>
      <c r="K84" s="1135" t="s">
        <v>25288</v>
      </c>
      <c r="L84" s="1135" t="s">
        <v>25289</v>
      </c>
      <c r="M84" s="1135"/>
      <c r="N84" s="1130" t="s">
        <v>6194</v>
      </c>
      <c r="O84" s="1309">
        <v>29407712</v>
      </c>
      <c r="P84" s="1302" t="s">
        <v>4424</v>
      </c>
      <c r="Q84" s="1303" t="s">
        <v>4424</v>
      </c>
      <c r="R84" s="1135" t="s">
        <v>25290</v>
      </c>
      <c r="S84" s="1135" t="s">
        <v>25296</v>
      </c>
      <c r="T84" s="1135" t="s">
        <v>6087</v>
      </c>
      <c r="U84" s="1135" t="s">
        <v>6087</v>
      </c>
      <c r="V84" s="1135" t="s">
        <v>6087</v>
      </c>
      <c r="W84" s="1304" t="s">
        <v>25263</v>
      </c>
      <c r="X84" s="1295">
        <v>6</v>
      </c>
      <c r="Y84" s="1295">
        <v>2020</v>
      </c>
      <c r="Z84" s="1305" t="s">
        <v>4424</v>
      </c>
      <c r="AA84" s="1306" t="s">
        <v>4424</v>
      </c>
      <c r="AB84" s="1298" t="s">
        <v>4002</v>
      </c>
      <c r="AC84" s="1135"/>
      <c r="AD84" s="1135"/>
      <c r="AE84" s="1135">
        <v>11266204</v>
      </c>
      <c r="AF84" s="1135" t="s">
        <v>6087</v>
      </c>
      <c r="AG84" s="1135" t="s">
        <v>6774</v>
      </c>
      <c r="AH84" s="1135" t="s">
        <v>2190</v>
      </c>
      <c r="AI84" s="1307">
        <v>43992</v>
      </c>
      <c r="AJ84" s="1135"/>
      <c r="AK84" s="1135"/>
      <c r="AL84" s="1139" t="s">
        <v>24967</v>
      </c>
      <c r="AM84" s="1308" t="s">
        <v>23939</v>
      </c>
      <c r="AN84" s="460">
        <v>0</v>
      </c>
    </row>
    <row r="85" spans="1:41" ht="10.5" hidden="1" x14ac:dyDescent="0.25">
      <c r="A85" s="1125"/>
      <c r="B85" s="1277" t="s">
        <v>4255</v>
      </c>
      <c r="C85" s="1301">
        <v>43992</v>
      </c>
      <c r="D85" s="1135">
        <v>20603311907</v>
      </c>
      <c r="E85" s="1135" t="s">
        <v>3254</v>
      </c>
      <c r="F85" s="1080" t="s">
        <v>26627</v>
      </c>
      <c r="G85" s="1186" t="s">
        <v>6546</v>
      </c>
      <c r="H85" s="1135"/>
      <c r="I85" s="1135"/>
      <c r="J85" s="1135"/>
      <c r="K85" s="1135" t="s">
        <v>25291</v>
      </c>
      <c r="L85" s="1135" t="s">
        <v>25292</v>
      </c>
      <c r="M85" s="1135"/>
      <c r="N85" s="1130" t="s">
        <v>6194</v>
      </c>
      <c r="O85" s="1309">
        <v>29691877</v>
      </c>
      <c r="P85" s="1302" t="s">
        <v>4424</v>
      </c>
      <c r="Q85" s="1303" t="s">
        <v>4424</v>
      </c>
      <c r="R85" s="1135" t="s">
        <v>25293</v>
      </c>
      <c r="S85" s="1135" t="s">
        <v>25294</v>
      </c>
      <c r="T85" s="1135" t="s">
        <v>6087</v>
      </c>
      <c r="U85" s="1135" t="s">
        <v>6087</v>
      </c>
      <c r="V85" s="1135" t="s">
        <v>6087</v>
      </c>
      <c r="W85" s="1304" t="s">
        <v>25263</v>
      </c>
      <c r="X85" s="1295">
        <v>6</v>
      </c>
      <c r="Y85" s="1295">
        <v>2020</v>
      </c>
      <c r="Z85" s="1305" t="s">
        <v>4424</v>
      </c>
      <c r="AA85" s="1306" t="s">
        <v>4424</v>
      </c>
      <c r="AB85" s="1298" t="s">
        <v>4002</v>
      </c>
      <c r="AC85" s="1135"/>
      <c r="AD85" s="1135"/>
      <c r="AE85" s="1135">
        <v>11401064</v>
      </c>
      <c r="AF85" s="1135" t="s">
        <v>6087</v>
      </c>
      <c r="AG85" s="1135" t="s">
        <v>6774</v>
      </c>
      <c r="AH85" s="1135" t="s">
        <v>2190</v>
      </c>
      <c r="AI85" s="1307">
        <v>43992</v>
      </c>
      <c r="AJ85" s="1135"/>
      <c r="AK85" s="1135"/>
      <c r="AL85" s="1139" t="s">
        <v>24967</v>
      </c>
      <c r="AM85" s="1308" t="s">
        <v>23939</v>
      </c>
      <c r="AN85" s="460">
        <v>0</v>
      </c>
    </row>
    <row r="86" spans="1:41" s="1288" customFormat="1" ht="10.5" hidden="1" x14ac:dyDescent="0.25">
      <c r="A86" s="1125"/>
      <c r="B86" s="1277" t="s">
        <v>4255</v>
      </c>
      <c r="C86" s="1161">
        <v>43993</v>
      </c>
      <c r="D86" s="1260">
        <v>20601459788</v>
      </c>
      <c r="E86" s="1261" t="s">
        <v>3252</v>
      </c>
      <c r="F86" s="1262" t="s">
        <v>26628</v>
      </c>
      <c r="G86" s="1186" t="s">
        <v>27012</v>
      </c>
      <c r="H86" s="1261"/>
      <c r="I86" s="1261"/>
      <c r="J86" s="1261"/>
      <c r="K86" s="1261" t="s">
        <v>25301</v>
      </c>
      <c r="L86" s="1258" t="s">
        <v>25297</v>
      </c>
      <c r="M86" s="1261"/>
      <c r="N86" s="1264" t="s">
        <v>6194</v>
      </c>
      <c r="O86" s="1265" t="s">
        <v>25298</v>
      </c>
      <c r="P86" s="1266" t="s">
        <v>4424</v>
      </c>
      <c r="Q86" s="1267" t="s">
        <v>4424</v>
      </c>
      <c r="R86" s="1258" t="s">
        <v>25299</v>
      </c>
      <c r="S86" s="1258" t="s">
        <v>25299</v>
      </c>
      <c r="T86" s="1258" t="s">
        <v>5190</v>
      </c>
      <c r="U86" s="1258" t="s">
        <v>5521</v>
      </c>
      <c r="V86" s="1258" t="s">
        <v>5521</v>
      </c>
      <c r="W86" s="1163" t="s">
        <v>25300</v>
      </c>
      <c r="X86" s="1295">
        <v>6</v>
      </c>
      <c r="Y86" s="1295">
        <v>2020</v>
      </c>
      <c r="Z86" s="1305" t="s">
        <v>4424</v>
      </c>
      <c r="AA86" s="1306" t="s">
        <v>4424</v>
      </c>
      <c r="AB86" s="1298" t="s">
        <v>4002</v>
      </c>
      <c r="AC86" s="1135"/>
      <c r="AD86" s="1135"/>
      <c r="AE86" s="1260">
        <v>13690288</v>
      </c>
      <c r="AF86" s="1258" t="s">
        <v>5521</v>
      </c>
      <c r="AG86" s="1261" t="s">
        <v>15551</v>
      </c>
      <c r="AH86" s="1135" t="s">
        <v>2190</v>
      </c>
      <c r="AI86" s="1138">
        <v>43993</v>
      </c>
      <c r="AJ86" s="1188"/>
      <c r="AK86" s="1187"/>
      <c r="AL86" s="1139" t="s">
        <v>24967</v>
      </c>
      <c r="AM86" s="1308" t="s">
        <v>23939</v>
      </c>
      <c r="AN86" s="460">
        <v>0</v>
      </c>
    </row>
    <row r="87" spans="1:41" s="1288" customFormat="1" ht="10.5" hidden="1" x14ac:dyDescent="0.25">
      <c r="A87" s="1125"/>
      <c r="B87" s="1277" t="s">
        <v>4255</v>
      </c>
      <c r="C87" s="1161">
        <v>43993</v>
      </c>
      <c r="D87" s="1260">
        <v>20548214417</v>
      </c>
      <c r="E87" s="1261" t="s">
        <v>3252</v>
      </c>
      <c r="F87" s="1262" t="s">
        <v>26628</v>
      </c>
      <c r="G87" s="1186" t="s">
        <v>6546</v>
      </c>
      <c r="H87" s="1261"/>
      <c r="I87" s="1261"/>
      <c r="J87" s="1261"/>
      <c r="K87" s="1261" t="s">
        <v>25302</v>
      </c>
      <c r="L87" s="1258" t="s">
        <v>25303</v>
      </c>
      <c r="M87" s="1261"/>
      <c r="N87" s="1264" t="s">
        <v>3303</v>
      </c>
      <c r="O87" s="1265" t="s">
        <v>25304</v>
      </c>
      <c r="P87" s="1266" t="s">
        <v>4424</v>
      </c>
      <c r="Q87" s="1267" t="s">
        <v>4424</v>
      </c>
      <c r="R87" s="1258" t="s">
        <v>25305</v>
      </c>
      <c r="S87" s="1258" t="s">
        <v>25305</v>
      </c>
      <c r="T87" s="1258" t="s">
        <v>2278</v>
      </c>
      <c r="U87" s="1258" t="s">
        <v>5521</v>
      </c>
      <c r="V87" s="1258" t="s">
        <v>5521</v>
      </c>
      <c r="W87" s="1163" t="s">
        <v>25300</v>
      </c>
      <c r="X87" s="1295">
        <v>6</v>
      </c>
      <c r="Y87" s="1295">
        <v>2020</v>
      </c>
      <c r="Z87" s="1305" t="s">
        <v>4424</v>
      </c>
      <c r="AA87" s="1306" t="s">
        <v>4424</v>
      </c>
      <c r="AB87" s="1298" t="s">
        <v>4002</v>
      </c>
      <c r="AC87" s="1135"/>
      <c r="AD87" s="1135"/>
      <c r="AE87" s="1260">
        <v>12850671</v>
      </c>
      <c r="AF87" s="1258" t="s">
        <v>5521</v>
      </c>
      <c r="AG87" s="1261" t="s">
        <v>15551</v>
      </c>
      <c r="AH87" s="1135" t="s">
        <v>2190</v>
      </c>
      <c r="AI87" s="1138">
        <v>43993</v>
      </c>
      <c r="AJ87" s="1188"/>
      <c r="AK87" s="1187"/>
      <c r="AL87" s="1139" t="s">
        <v>24967</v>
      </c>
      <c r="AM87" s="1308" t="s">
        <v>23939</v>
      </c>
      <c r="AN87" s="460">
        <v>0</v>
      </c>
    </row>
    <row r="88" spans="1:41" s="1288" customFormat="1" ht="10.5" hidden="1" x14ac:dyDescent="0.25">
      <c r="A88" s="1125"/>
      <c r="B88" s="1277" t="s">
        <v>4255</v>
      </c>
      <c r="C88" s="1161">
        <v>43993</v>
      </c>
      <c r="D88" s="1260">
        <v>20602680259</v>
      </c>
      <c r="E88" s="1261" t="s">
        <v>3252</v>
      </c>
      <c r="F88" s="1262" t="s">
        <v>26628</v>
      </c>
      <c r="G88" s="1186" t="s">
        <v>6546</v>
      </c>
      <c r="H88" s="1261"/>
      <c r="I88" s="1261"/>
      <c r="J88" s="1261"/>
      <c r="K88" s="1261" t="s">
        <v>25306</v>
      </c>
      <c r="L88" s="1258" t="s">
        <v>25307</v>
      </c>
      <c r="M88" s="1261"/>
      <c r="N88" s="1264" t="s">
        <v>3303</v>
      </c>
      <c r="O88" s="1265" t="s">
        <v>25308</v>
      </c>
      <c r="P88" s="1266" t="s">
        <v>4424</v>
      </c>
      <c r="Q88" s="1267" t="s">
        <v>4424</v>
      </c>
      <c r="R88" s="1258" t="s">
        <v>25309</v>
      </c>
      <c r="S88" s="1258" t="s">
        <v>25309</v>
      </c>
      <c r="T88" s="1258" t="s">
        <v>2129</v>
      </c>
      <c r="U88" s="1258" t="s">
        <v>5521</v>
      </c>
      <c r="V88" s="1258" t="s">
        <v>5521</v>
      </c>
      <c r="W88" s="1163" t="s">
        <v>25300</v>
      </c>
      <c r="X88" s="1295">
        <v>6</v>
      </c>
      <c r="Y88" s="1295">
        <v>2020</v>
      </c>
      <c r="Z88" s="1305" t="s">
        <v>4424</v>
      </c>
      <c r="AA88" s="1306" t="s">
        <v>4424</v>
      </c>
      <c r="AB88" s="1298" t="s">
        <v>4002</v>
      </c>
      <c r="AC88" s="1135"/>
      <c r="AD88" s="1135"/>
      <c r="AE88" s="1260">
        <v>13978124</v>
      </c>
      <c r="AF88" s="1258" t="s">
        <v>5521</v>
      </c>
      <c r="AG88" s="1261" t="s">
        <v>15551</v>
      </c>
      <c r="AH88" s="1135" t="s">
        <v>2190</v>
      </c>
      <c r="AI88" s="1138">
        <v>43993</v>
      </c>
      <c r="AJ88" s="1188"/>
      <c r="AK88" s="1187"/>
      <c r="AL88" s="1139" t="s">
        <v>24967</v>
      </c>
      <c r="AM88" s="1308" t="s">
        <v>23939</v>
      </c>
      <c r="AN88" s="460">
        <v>0</v>
      </c>
    </row>
    <row r="89" spans="1:41" s="1288" customFormat="1" ht="10.5" hidden="1" x14ac:dyDescent="0.25">
      <c r="A89" s="1125"/>
      <c r="B89" s="1277" t="s">
        <v>4255</v>
      </c>
      <c r="C89" s="1161">
        <v>43993</v>
      </c>
      <c r="D89" s="1260">
        <v>20516722917</v>
      </c>
      <c r="E89" s="1261" t="s">
        <v>3252</v>
      </c>
      <c r="F89" s="1262" t="s">
        <v>26628</v>
      </c>
      <c r="G89" s="1186" t="s">
        <v>6546</v>
      </c>
      <c r="H89" s="1261"/>
      <c r="I89" s="1261"/>
      <c r="J89" s="1261"/>
      <c r="K89" s="1261" t="s">
        <v>25310</v>
      </c>
      <c r="L89" s="1258" t="s">
        <v>25311</v>
      </c>
      <c r="M89" s="1261"/>
      <c r="N89" s="1264" t="s">
        <v>3303</v>
      </c>
      <c r="O89" s="1265" t="s">
        <v>25312</v>
      </c>
      <c r="P89" s="1266" t="s">
        <v>4424</v>
      </c>
      <c r="Q89" s="1267" t="s">
        <v>4424</v>
      </c>
      <c r="R89" s="1258" t="s">
        <v>25313</v>
      </c>
      <c r="S89" s="1258" t="s">
        <v>25313</v>
      </c>
      <c r="T89" s="1258" t="s">
        <v>2278</v>
      </c>
      <c r="U89" s="1258" t="s">
        <v>5521</v>
      </c>
      <c r="V89" s="1258" t="s">
        <v>5521</v>
      </c>
      <c r="W89" s="1163" t="s">
        <v>25300</v>
      </c>
      <c r="X89" s="1295">
        <v>6</v>
      </c>
      <c r="Y89" s="1295">
        <v>2020</v>
      </c>
      <c r="Z89" s="1305" t="s">
        <v>4424</v>
      </c>
      <c r="AA89" s="1306" t="s">
        <v>4424</v>
      </c>
      <c r="AB89" s="1298" t="s">
        <v>4002</v>
      </c>
      <c r="AC89" s="1135"/>
      <c r="AD89" s="1135"/>
      <c r="AE89" s="1260">
        <v>12047934</v>
      </c>
      <c r="AF89" s="1258" t="s">
        <v>5521</v>
      </c>
      <c r="AG89" s="1261" t="s">
        <v>15551</v>
      </c>
      <c r="AH89" s="1135" t="s">
        <v>2190</v>
      </c>
      <c r="AI89" s="1138">
        <v>43993</v>
      </c>
      <c r="AJ89" s="1188"/>
      <c r="AK89" s="1187"/>
      <c r="AL89" s="1139" t="s">
        <v>24967</v>
      </c>
      <c r="AM89" s="1308" t="s">
        <v>23939</v>
      </c>
      <c r="AN89" s="460">
        <v>0</v>
      </c>
    </row>
    <row r="90" spans="1:41" s="1288" customFormat="1" ht="10.5" hidden="1" x14ac:dyDescent="0.25">
      <c r="A90" s="1125"/>
      <c r="B90" s="1277" t="s">
        <v>4255</v>
      </c>
      <c r="C90" s="1161">
        <v>43993</v>
      </c>
      <c r="D90" s="1260">
        <v>20603671377</v>
      </c>
      <c r="E90" s="1261" t="s">
        <v>3252</v>
      </c>
      <c r="F90" s="1262" t="s">
        <v>26628</v>
      </c>
      <c r="G90" s="1186" t="s">
        <v>27012</v>
      </c>
      <c r="H90" s="1261"/>
      <c r="I90" s="1261"/>
      <c r="J90" s="1261"/>
      <c r="K90" s="1261" t="s">
        <v>25314</v>
      </c>
      <c r="L90" s="1258" t="s">
        <v>25315</v>
      </c>
      <c r="M90" s="1261"/>
      <c r="N90" s="1264" t="s">
        <v>6194</v>
      </c>
      <c r="O90" s="1265" t="s">
        <v>25316</v>
      </c>
      <c r="P90" s="1266" t="s">
        <v>4424</v>
      </c>
      <c r="Q90" s="1267" t="s">
        <v>4424</v>
      </c>
      <c r="R90" s="1258" t="s">
        <v>25317</v>
      </c>
      <c r="S90" s="1258" t="s">
        <v>25317</v>
      </c>
      <c r="T90" s="1258" t="s">
        <v>2744</v>
      </c>
      <c r="U90" s="1258" t="s">
        <v>5521</v>
      </c>
      <c r="V90" s="1258" t="s">
        <v>5521</v>
      </c>
      <c r="W90" s="1163" t="s">
        <v>25300</v>
      </c>
      <c r="X90" s="1295">
        <v>6</v>
      </c>
      <c r="Y90" s="1295">
        <v>2020</v>
      </c>
      <c r="Z90" s="1305" t="s">
        <v>4424</v>
      </c>
      <c r="AA90" s="1306" t="s">
        <v>4424</v>
      </c>
      <c r="AB90" s="1298" t="s">
        <v>4002</v>
      </c>
      <c r="AC90" s="1135"/>
      <c r="AD90" s="1135"/>
      <c r="AE90" s="1260">
        <v>14166403</v>
      </c>
      <c r="AF90" s="1258" t="s">
        <v>5521</v>
      </c>
      <c r="AG90" s="1261" t="s">
        <v>15551</v>
      </c>
      <c r="AH90" s="1135" t="s">
        <v>2190</v>
      </c>
      <c r="AI90" s="1138">
        <v>43993</v>
      </c>
      <c r="AJ90" s="1188"/>
      <c r="AK90" s="1187"/>
      <c r="AL90" s="1139" t="s">
        <v>24967</v>
      </c>
      <c r="AM90" s="1308" t="s">
        <v>23939</v>
      </c>
      <c r="AN90" s="460">
        <v>0</v>
      </c>
    </row>
    <row r="91" spans="1:41" ht="10.5" hidden="1" x14ac:dyDescent="0.25">
      <c r="A91" s="1125"/>
      <c r="B91" s="1277" t="s">
        <v>4255</v>
      </c>
      <c r="C91" s="1310">
        <v>43994</v>
      </c>
      <c r="D91" s="1130">
        <v>20600657764</v>
      </c>
      <c r="E91" s="1135" t="s">
        <v>3252</v>
      </c>
      <c r="F91" s="1080" t="s">
        <v>26627</v>
      </c>
      <c r="G91" s="1186" t="s">
        <v>6546</v>
      </c>
      <c r="H91" s="1135"/>
      <c r="I91" s="1135"/>
      <c r="J91" s="1135"/>
      <c r="K91" s="1135" t="s">
        <v>25334</v>
      </c>
      <c r="L91" s="1135" t="s">
        <v>25318</v>
      </c>
      <c r="M91" s="1135"/>
      <c r="N91" s="1130" t="s">
        <v>3303</v>
      </c>
      <c r="O91" s="1311" t="s">
        <v>25319</v>
      </c>
      <c r="P91" s="1302" t="s">
        <v>4424</v>
      </c>
      <c r="Q91" s="1303" t="s">
        <v>4424</v>
      </c>
      <c r="R91" s="1135" t="s">
        <v>25332</v>
      </c>
      <c r="S91" s="1135" t="s">
        <v>25332</v>
      </c>
      <c r="T91" s="1135" t="s">
        <v>5494</v>
      </c>
      <c r="U91" s="1135" t="s">
        <v>5521</v>
      </c>
      <c r="V91" s="1135" t="s">
        <v>5521</v>
      </c>
      <c r="W91" s="1304" t="s">
        <v>25333</v>
      </c>
      <c r="X91" s="1295">
        <v>6</v>
      </c>
      <c r="Y91" s="1295">
        <v>2020</v>
      </c>
      <c r="Z91" s="1305" t="s">
        <v>4424</v>
      </c>
      <c r="AA91" s="1306" t="s">
        <v>4424</v>
      </c>
      <c r="AB91" s="1298" t="s">
        <v>4002</v>
      </c>
      <c r="AC91" s="1135"/>
      <c r="AD91" s="1135"/>
      <c r="AE91" s="1130">
        <v>13482272</v>
      </c>
      <c r="AF91" s="1135" t="s">
        <v>5521</v>
      </c>
      <c r="AG91" s="1135" t="s">
        <v>25323</v>
      </c>
      <c r="AH91" s="1135" t="s">
        <v>2190</v>
      </c>
      <c r="AI91" s="1307">
        <v>43994</v>
      </c>
      <c r="AJ91" s="1135"/>
      <c r="AK91" s="1135"/>
      <c r="AL91" s="1139" t="s">
        <v>24967</v>
      </c>
      <c r="AM91" s="1308" t="s">
        <v>23939</v>
      </c>
      <c r="AN91" s="460">
        <v>0</v>
      </c>
    </row>
    <row r="92" spans="1:41" ht="10.5" hidden="1" x14ac:dyDescent="0.25">
      <c r="A92" s="1125"/>
      <c r="B92" s="1277" t="s">
        <v>4255</v>
      </c>
      <c r="C92" s="1310">
        <v>43994</v>
      </c>
      <c r="D92" s="1130">
        <v>20606061154</v>
      </c>
      <c r="E92" s="1135" t="s">
        <v>3252</v>
      </c>
      <c r="F92" s="1080" t="s">
        <v>26627</v>
      </c>
      <c r="G92" s="1186" t="s">
        <v>6546</v>
      </c>
      <c r="H92" s="1135"/>
      <c r="I92" s="1135"/>
      <c r="J92" s="1135"/>
      <c r="K92" s="1135" t="s">
        <v>25320</v>
      </c>
      <c r="L92" s="1135" t="s">
        <v>25321</v>
      </c>
      <c r="M92" s="1135"/>
      <c r="N92" s="1130" t="s">
        <v>6194</v>
      </c>
      <c r="O92" s="1311" t="s">
        <v>25322</v>
      </c>
      <c r="P92" s="1302" t="s">
        <v>4424</v>
      </c>
      <c r="Q92" s="1303" t="s">
        <v>4424</v>
      </c>
      <c r="R92" s="1135" t="s">
        <v>25335</v>
      </c>
      <c r="S92" s="1135" t="s">
        <v>25335</v>
      </c>
      <c r="T92" s="1135" t="s">
        <v>20861</v>
      </c>
      <c r="U92" s="1135" t="s">
        <v>5521</v>
      </c>
      <c r="V92" s="1135" t="s">
        <v>5521</v>
      </c>
      <c r="W92" s="1304" t="s">
        <v>25333</v>
      </c>
      <c r="X92" s="1295">
        <v>6</v>
      </c>
      <c r="Y92" s="1295">
        <v>2020</v>
      </c>
      <c r="Z92" s="1305" t="s">
        <v>4424</v>
      </c>
      <c r="AA92" s="1306" t="s">
        <v>4424</v>
      </c>
      <c r="AB92" s="1298" t="s">
        <v>4002</v>
      </c>
      <c r="AC92" s="1135"/>
      <c r="AD92" s="1135"/>
      <c r="AE92" s="1130">
        <v>14480670</v>
      </c>
      <c r="AF92" s="1135" t="s">
        <v>5521</v>
      </c>
      <c r="AG92" s="1135" t="s">
        <v>25323</v>
      </c>
      <c r="AH92" s="1135" t="s">
        <v>2190</v>
      </c>
      <c r="AI92" s="1307">
        <v>43994</v>
      </c>
      <c r="AJ92" s="1135"/>
      <c r="AK92" s="1135"/>
      <c r="AL92" s="1139" t="s">
        <v>24967</v>
      </c>
      <c r="AM92" s="1308" t="s">
        <v>23939</v>
      </c>
      <c r="AN92" s="460">
        <v>0</v>
      </c>
    </row>
    <row r="93" spans="1:41" ht="10.5" hidden="1" x14ac:dyDescent="0.25">
      <c r="A93" s="1125"/>
      <c r="B93" s="1277" t="s">
        <v>4255</v>
      </c>
      <c r="C93" s="1310">
        <v>43994</v>
      </c>
      <c r="D93" s="1130">
        <v>20603208090</v>
      </c>
      <c r="E93" s="1135" t="s">
        <v>3252</v>
      </c>
      <c r="F93" s="1080" t="s">
        <v>26627</v>
      </c>
      <c r="G93" s="1186" t="s">
        <v>6546</v>
      </c>
      <c r="H93" s="1135"/>
      <c r="I93" s="1135"/>
      <c r="J93" s="1135"/>
      <c r="K93" s="1135" t="s">
        <v>25324</v>
      </c>
      <c r="L93" s="1135" t="s">
        <v>28310</v>
      </c>
      <c r="M93" s="1135"/>
      <c r="N93" s="1130" t="s">
        <v>6194</v>
      </c>
      <c r="O93" s="1311" t="s">
        <v>28311</v>
      </c>
      <c r="P93" s="1302" t="s">
        <v>4424</v>
      </c>
      <c r="Q93" s="1303" t="s">
        <v>4424</v>
      </c>
      <c r="R93" s="1135" t="s">
        <v>25337</v>
      </c>
      <c r="S93" s="1135" t="s">
        <v>25337</v>
      </c>
      <c r="T93" s="1135" t="s">
        <v>5521</v>
      </c>
      <c r="U93" s="1135" t="s">
        <v>5521</v>
      </c>
      <c r="V93" s="1135" t="s">
        <v>5521</v>
      </c>
      <c r="W93" s="1304" t="s">
        <v>25333</v>
      </c>
      <c r="X93" s="1295">
        <v>6</v>
      </c>
      <c r="Y93" s="1295">
        <v>2020</v>
      </c>
      <c r="Z93" s="1305" t="s">
        <v>4424</v>
      </c>
      <c r="AA93" s="1306" t="s">
        <v>4424</v>
      </c>
      <c r="AB93" s="1298" t="s">
        <v>4002</v>
      </c>
      <c r="AC93" s="1135"/>
      <c r="AD93" s="1135"/>
      <c r="AE93" s="1130">
        <v>14088079</v>
      </c>
      <c r="AF93" s="1135" t="s">
        <v>5521</v>
      </c>
      <c r="AG93" s="1135" t="s">
        <v>25323</v>
      </c>
      <c r="AH93" s="1135" t="s">
        <v>2190</v>
      </c>
      <c r="AI93" s="1307">
        <v>43994</v>
      </c>
      <c r="AJ93" s="1135"/>
      <c r="AK93" s="1135"/>
      <c r="AL93" s="1139" t="s">
        <v>24967</v>
      </c>
      <c r="AM93" s="1308" t="s">
        <v>23939</v>
      </c>
      <c r="AN93" s="460">
        <v>0</v>
      </c>
      <c r="AO93" s="53" t="s">
        <v>28289</v>
      </c>
    </row>
    <row r="94" spans="1:41" ht="10.5" hidden="1" x14ac:dyDescent="0.25">
      <c r="A94" s="1125"/>
      <c r="B94" s="1277" t="s">
        <v>4255</v>
      </c>
      <c r="C94" s="1310">
        <v>43994</v>
      </c>
      <c r="D94" s="1130">
        <v>20604197741</v>
      </c>
      <c r="E94" s="1135" t="s">
        <v>3252</v>
      </c>
      <c r="F94" s="1080" t="s">
        <v>26627</v>
      </c>
      <c r="G94" s="1186" t="s">
        <v>27012</v>
      </c>
      <c r="H94" s="1135"/>
      <c r="I94" s="1135"/>
      <c r="J94" s="1135"/>
      <c r="K94" s="1135" t="s">
        <v>25325</v>
      </c>
      <c r="L94" s="1135" t="s">
        <v>25326</v>
      </c>
      <c r="M94" s="1135"/>
      <c r="N94" s="1130" t="s">
        <v>3303</v>
      </c>
      <c r="O94" s="1311" t="s">
        <v>25327</v>
      </c>
      <c r="P94" s="1302" t="s">
        <v>4424</v>
      </c>
      <c r="Q94" s="1303" t="s">
        <v>4424</v>
      </c>
      <c r="R94" s="1135" t="s">
        <v>25338</v>
      </c>
      <c r="S94" s="1135" t="s">
        <v>25338</v>
      </c>
      <c r="T94" s="1135" t="s">
        <v>25328</v>
      </c>
      <c r="U94" s="1135" t="s">
        <v>5521</v>
      </c>
      <c r="V94" s="1135" t="s">
        <v>5521</v>
      </c>
      <c r="W94" s="1304" t="s">
        <v>25333</v>
      </c>
      <c r="X94" s="1295">
        <v>6</v>
      </c>
      <c r="Y94" s="1295">
        <v>2020</v>
      </c>
      <c r="Z94" s="1305" t="s">
        <v>4424</v>
      </c>
      <c r="AA94" s="1306" t="s">
        <v>4424</v>
      </c>
      <c r="AB94" s="1298" t="s">
        <v>4002</v>
      </c>
      <c r="AC94" s="1135"/>
      <c r="AD94" s="1135"/>
      <c r="AE94" s="1130">
        <v>14229487</v>
      </c>
      <c r="AF94" s="1135" t="s">
        <v>5521</v>
      </c>
      <c r="AG94" s="1135" t="s">
        <v>25323</v>
      </c>
      <c r="AH94" s="1135" t="s">
        <v>2190</v>
      </c>
      <c r="AI94" s="1307">
        <v>43994</v>
      </c>
      <c r="AJ94" s="1135"/>
      <c r="AK94" s="1135"/>
      <c r="AL94" s="1139" t="s">
        <v>24967</v>
      </c>
      <c r="AM94" s="1308" t="s">
        <v>23939</v>
      </c>
      <c r="AN94" s="460">
        <v>0</v>
      </c>
    </row>
    <row r="95" spans="1:41" s="1288" customFormat="1" ht="10.5" hidden="1" x14ac:dyDescent="0.25">
      <c r="A95" s="1125"/>
      <c r="B95" s="1277" t="s">
        <v>4255</v>
      </c>
      <c r="C95" s="1161">
        <v>43994</v>
      </c>
      <c r="D95" s="1260">
        <v>20605984950</v>
      </c>
      <c r="E95" s="1261" t="s">
        <v>3252</v>
      </c>
      <c r="F95" s="1262" t="s">
        <v>26628</v>
      </c>
      <c r="G95" s="1186" t="s">
        <v>6546</v>
      </c>
      <c r="H95" s="1261"/>
      <c r="I95" s="1261"/>
      <c r="J95" s="1261"/>
      <c r="K95" s="1261" t="s">
        <v>25339</v>
      </c>
      <c r="L95" s="1258" t="s">
        <v>25329</v>
      </c>
      <c r="M95" s="1261"/>
      <c r="N95" s="1264" t="s">
        <v>3303</v>
      </c>
      <c r="O95" s="1265" t="s">
        <v>25330</v>
      </c>
      <c r="P95" s="1266" t="s">
        <v>4424</v>
      </c>
      <c r="Q95" s="1267" t="s">
        <v>4424</v>
      </c>
      <c r="R95" s="1258" t="s">
        <v>25340</v>
      </c>
      <c r="S95" s="1258" t="s">
        <v>25340</v>
      </c>
      <c r="T95" s="1258" t="s">
        <v>25037</v>
      </c>
      <c r="U95" s="1258" t="s">
        <v>5521</v>
      </c>
      <c r="V95" s="1258" t="s">
        <v>5521</v>
      </c>
      <c r="W95" s="1163" t="s">
        <v>25333</v>
      </c>
      <c r="X95" s="1295">
        <v>6</v>
      </c>
      <c r="Y95" s="1295">
        <v>2020</v>
      </c>
      <c r="Z95" s="1305" t="s">
        <v>4424</v>
      </c>
      <c r="AA95" s="1306" t="s">
        <v>4424</v>
      </c>
      <c r="AB95" s="1298" t="s">
        <v>4002</v>
      </c>
      <c r="AC95" s="1135"/>
      <c r="AD95" s="1135"/>
      <c r="AE95" s="1260">
        <v>14462597</v>
      </c>
      <c r="AF95" s="1258" t="s">
        <v>5521</v>
      </c>
      <c r="AG95" s="1261" t="s">
        <v>25331</v>
      </c>
      <c r="AH95" s="1135" t="s">
        <v>2190</v>
      </c>
      <c r="AI95" s="1307">
        <v>43994</v>
      </c>
      <c r="AJ95" s="1188"/>
      <c r="AK95" s="1187"/>
      <c r="AL95" s="1139" t="s">
        <v>24967</v>
      </c>
      <c r="AM95" s="1308" t="s">
        <v>23939</v>
      </c>
      <c r="AN95" s="460">
        <v>0</v>
      </c>
    </row>
    <row r="96" spans="1:41" ht="10.5" hidden="1" x14ac:dyDescent="0.25">
      <c r="A96" s="1125"/>
      <c r="B96" s="1277" t="s">
        <v>4255</v>
      </c>
      <c r="C96" s="1161">
        <v>43994</v>
      </c>
      <c r="D96" s="1130">
        <v>20600290585</v>
      </c>
      <c r="E96" s="1135" t="s">
        <v>3253</v>
      </c>
      <c r="F96" s="1080" t="s">
        <v>26627</v>
      </c>
      <c r="G96" s="1186" t="s">
        <v>15651</v>
      </c>
      <c r="H96" s="1135"/>
      <c r="I96" s="1135"/>
      <c r="J96" s="1135"/>
      <c r="K96" s="1135" t="s">
        <v>25180</v>
      </c>
      <c r="L96" s="1135" t="s">
        <v>25181</v>
      </c>
      <c r="M96" s="1135"/>
      <c r="N96" s="1130" t="s">
        <v>6194</v>
      </c>
      <c r="O96" s="1311" t="s">
        <v>25182</v>
      </c>
      <c r="P96" s="1302" t="s">
        <v>4424</v>
      </c>
      <c r="Q96" s="1303" t="s">
        <v>4424</v>
      </c>
      <c r="R96" s="1135" t="s">
        <v>25183</v>
      </c>
      <c r="S96" s="1135" t="s">
        <v>25184</v>
      </c>
      <c r="T96" s="1135" t="s">
        <v>5749</v>
      </c>
      <c r="U96" s="1135" t="s">
        <v>5749</v>
      </c>
      <c r="V96" s="1135" t="s">
        <v>5749</v>
      </c>
      <c r="W96" s="1304" t="s">
        <v>25333</v>
      </c>
      <c r="X96" s="1295">
        <v>6</v>
      </c>
      <c r="Y96" s="1295">
        <v>2020</v>
      </c>
      <c r="Z96" s="1305" t="s">
        <v>4424</v>
      </c>
      <c r="AA96" s="1306" t="s">
        <v>4424</v>
      </c>
      <c r="AB96" s="1298" t="s">
        <v>4002</v>
      </c>
      <c r="AC96" s="1135"/>
      <c r="AD96" s="1135"/>
      <c r="AE96" s="1130">
        <v>11144569</v>
      </c>
      <c r="AF96" s="1135" t="s">
        <v>5749</v>
      </c>
      <c r="AG96" s="1135" t="s">
        <v>24147</v>
      </c>
      <c r="AH96" s="1135" t="s">
        <v>2190</v>
      </c>
      <c r="AI96" s="1307">
        <v>43994</v>
      </c>
      <c r="AJ96" s="1135"/>
      <c r="AK96" s="1135"/>
      <c r="AL96" s="1139" t="s">
        <v>24967</v>
      </c>
      <c r="AM96" s="1191" t="s">
        <v>23939</v>
      </c>
      <c r="AN96" s="460">
        <v>0</v>
      </c>
    </row>
    <row r="97" spans="1:41" ht="10.5" hidden="1" x14ac:dyDescent="0.25">
      <c r="A97" s="1125"/>
      <c r="B97" s="1277" t="s">
        <v>4255</v>
      </c>
      <c r="C97" s="1161">
        <v>43994</v>
      </c>
      <c r="D97" s="1162">
        <v>20602161341</v>
      </c>
      <c r="E97" s="1127" t="s">
        <v>3252</v>
      </c>
      <c r="F97" s="1080" t="s">
        <v>26627</v>
      </c>
      <c r="G97" s="1186" t="s">
        <v>6546</v>
      </c>
      <c r="H97" s="1127"/>
      <c r="I97" s="1127"/>
      <c r="J97" s="1127"/>
      <c r="K97" s="1127" t="s">
        <v>25281</v>
      </c>
      <c r="L97" s="1136" t="s">
        <v>25282</v>
      </c>
      <c r="M97" s="1127"/>
      <c r="N97" s="1130" t="s">
        <v>3303</v>
      </c>
      <c r="O97" s="1083" t="s">
        <v>25283</v>
      </c>
      <c r="P97" s="1131" t="s">
        <v>4424</v>
      </c>
      <c r="Q97" s="1132" t="s">
        <v>4424</v>
      </c>
      <c r="R97" s="1136" t="s">
        <v>25284</v>
      </c>
      <c r="S97" s="1136" t="s">
        <v>25284</v>
      </c>
      <c r="T97" s="1136" t="s">
        <v>16609</v>
      </c>
      <c r="U97" s="1136" t="s">
        <v>5521</v>
      </c>
      <c r="V97" s="1136" t="s">
        <v>5521</v>
      </c>
      <c r="W97" s="1304" t="s">
        <v>25333</v>
      </c>
      <c r="X97" s="1295">
        <v>6</v>
      </c>
      <c r="Y97" s="1295">
        <v>2020</v>
      </c>
      <c r="Z97" s="1296" t="s">
        <v>4424</v>
      </c>
      <c r="AA97" s="1297" t="s">
        <v>4424</v>
      </c>
      <c r="AB97" s="1298" t="s">
        <v>4002</v>
      </c>
      <c r="AC97" s="1127"/>
      <c r="AD97" s="1127"/>
      <c r="AE97" s="1162">
        <v>13881749</v>
      </c>
      <c r="AF97" s="1136" t="s">
        <v>5521</v>
      </c>
      <c r="AG97" s="1127" t="s">
        <v>24153</v>
      </c>
      <c r="AH97" s="1298" t="s">
        <v>2190</v>
      </c>
      <c r="AI97" s="1307">
        <v>43994</v>
      </c>
      <c r="AJ97" s="1188"/>
      <c r="AK97" s="1187"/>
      <c r="AL97" s="1300" t="s">
        <v>24967</v>
      </c>
      <c r="AM97" s="1191" t="s">
        <v>23939</v>
      </c>
      <c r="AN97" s="460">
        <v>0</v>
      </c>
    </row>
    <row r="98" spans="1:41" ht="10.5" hidden="1" x14ac:dyDescent="0.25">
      <c r="A98" s="1125"/>
      <c r="B98" s="1277" t="s">
        <v>4255</v>
      </c>
      <c r="C98" s="1310">
        <v>43994</v>
      </c>
      <c r="D98" s="1130">
        <v>20605539883</v>
      </c>
      <c r="E98" s="1135" t="s">
        <v>3252</v>
      </c>
      <c r="F98" s="1080" t="s">
        <v>26627</v>
      </c>
      <c r="G98" s="1186" t="s">
        <v>6546</v>
      </c>
      <c r="H98" s="1135"/>
      <c r="I98" s="1135"/>
      <c r="J98" s="1135"/>
      <c r="K98" s="1135" t="s">
        <v>25342</v>
      </c>
      <c r="L98" s="1135" t="s">
        <v>25343</v>
      </c>
      <c r="M98" s="1135"/>
      <c r="N98" s="1130" t="s">
        <v>3303</v>
      </c>
      <c r="O98" s="1311" t="s">
        <v>25344</v>
      </c>
      <c r="P98" s="1302" t="s">
        <v>4424</v>
      </c>
      <c r="Q98" s="1303" t="s">
        <v>4424</v>
      </c>
      <c r="R98" s="1135" t="s">
        <v>25345</v>
      </c>
      <c r="S98" s="1135" t="s">
        <v>25345</v>
      </c>
      <c r="T98" s="1135" t="s">
        <v>2584</v>
      </c>
      <c r="U98" s="1135" t="s">
        <v>5521</v>
      </c>
      <c r="V98" s="1135" t="s">
        <v>5521</v>
      </c>
      <c r="W98" s="1304" t="s">
        <v>25333</v>
      </c>
      <c r="X98" s="1295">
        <v>6</v>
      </c>
      <c r="Y98" s="1295">
        <v>2020</v>
      </c>
      <c r="Z98" s="1305" t="s">
        <v>4424</v>
      </c>
      <c r="AA98" s="1306" t="s">
        <v>4424</v>
      </c>
      <c r="AB98" s="1298" t="s">
        <v>4002</v>
      </c>
      <c r="AC98" s="1135"/>
      <c r="AD98" s="1135"/>
      <c r="AE98" s="1130">
        <v>14230869</v>
      </c>
      <c r="AF98" s="1135" t="s">
        <v>5521</v>
      </c>
      <c r="AG98" s="1135" t="s">
        <v>14238</v>
      </c>
      <c r="AH98" s="1135" t="s">
        <v>2190</v>
      </c>
      <c r="AI98" s="1307">
        <v>43994</v>
      </c>
      <c r="AJ98" s="1135"/>
      <c r="AK98" s="1135"/>
      <c r="AL98" s="1139" t="s">
        <v>24967</v>
      </c>
      <c r="AM98" s="1308" t="s">
        <v>23939</v>
      </c>
      <c r="AN98" s="460">
        <v>0</v>
      </c>
    </row>
    <row r="99" spans="1:41" ht="10.5" hidden="1" x14ac:dyDescent="0.25">
      <c r="A99" s="1125"/>
      <c r="B99" s="1277" t="s">
        <v>4255</v>
      </c>
      <c r="C99" s="1310">
        <v>43997</v>
      </c>
      <c r="D99" s="1130">
        <v>20603461836</v>
      </c>
      <c r="E99" s="1135" t="s">
        <v>3252</v>
      </c>
      <c r="F99" s="1080" t="s">
        <v>26627</v>
      </c>
      <c r="G99" s="1186" t="s">
        <v>27012</v>
      </c>
      <c r="H99" s="1135"/>
      <c r="I99" s="1135"/>
      <c r="J99" s="1135"/>
      <c r="K99" s="1135" t="s">
        <v>25346</v>
      </c>
      <c r="L99" s="1135" t="s">
        <v>25347</v>
      </c>
      <c r="M99" s="1135"/>
      <c r="N99" s="1130" t="s">
        <v>3303</v>
      </c>
      <c r="O99" s="1311" t="s">
        <v>25348</v>
      </c>
      <c r="P99" s="1302" t="s">
        <v>4424</v>
      </c>
      <c r="Q99" s="1303" t="s">
        <v>4424</v>
      </c>
      <c r="R99" s="1135" t="s">
        <v>25356</v>
      </c>
      <c r="S99" s="1135" t="s">
        <v>25356</v>
      </c>
      <c r="T99" s="1135" t="s">
        <v>3854</v>
      </c>
      <c r="U99" s="1135" t="s">
        <v>5521</v>
      </c>
      <c r="V99" s="1135" t="s">
        <v>5521</v>
      </c>
      <c r="W99" s="1304" t="s">
        <v>25357</v>
      </c>
      <c r="X99" s="1295">
        <v>6</v>
      </c>
      <c r="Y99" s="1295">
        <v>2020</v>
      </c>
      <c r="Z99" s="1305" t="s">
        <v>4424</v>
      </c>
      <c r="AA99" s="1306" t="s">
        <v>4424</v>
      </c>
      <c r="AB99" s="1298" t="s">
        <v>4002</v>
      </c>
      <c r="AC99" s="1135"/>
      <c r="AD99" s="1135"/>
      <c r="AE99" s="1130">
        <v>14134295</v>
      </c>
      <c r="AF99" s="1135" t="s">
        <v>5521</v>
      </c>
      <c r="AG99" s="1135" t="s">
        <v>25323</v>
      </c>
      <c r="AH99" s="1135" t="s">
        <v>2190</v>
      </c>
      <c r="AI99" s="1307">
        <v>43994</v>
      </c>
      <c r="AJ99" s="1135"/>
      <c r="AK99" s="1135"/>
      <c r="AL99" s="1139" t="s">
        <v>24967</v>
      </c>
      <c r="AM99" s="1308" t="s">
        <v>23939</v>
      </c>
      <c r="AN99" s="460">
        <v>-3</v>
      </c>
    </row>
    <row r="100" spans="1:41" s="1288" customFormat="1" ht="10.5" hidden="1" x14ac:dyDescent="0.25">
      <c r="A100" s="1125"/>
      <c r="B100" s="1277" t="s">
        <v>4255</v>
      </c>
      <c r="C100" s="1161">
        <v>43997</v>
      </c>
      <c r="D100" s="1260">
        <v>20600479637</v>
      </c>
      <c r="E100" s="1261" t="s">
        <v>3251</v>
      </c>
      <c r="F100" s="1262" t="s">
        <v>26628</v>
      </c>
      <c r="G100" s="1186" t="s">
        <v>27012</v>
      </c>
      <c r="H100" s="1261"/>
      <c r="I100" s="1261"/>
      <c r="J100" s="1261"/>
      <c r="K100" s="1261" t="s">
        <v>25358</v>
      </c>
      <c r="L100" s="1258" t="s">
        <v>25349</v>
      </c>
      <c r="M100" s="1261"/>
      <c r="N100" s="1264" t="s">
        <v>3303</v>
      </c>
      <c r="O100" s="1265" t="s">
        <v>25350</v>
      </c>
      <c r="P100" s="1266" t="s">
        <v>4424</v>
      </c>
      <c r="Q100" s="1267" t="s">
        <v>4424</v>
      </c>
      <c r="R100" s="1258" t="s">
        <v>25359</v>
      </c>
      <c r="S100" s="1258" t="s">
        <v>25359</v>
      </c>
      <c r="T100" s="1258" t="s">
        <v>1304</v>
      </c>
      <c r="U100" s="1258" t="s">
        <v>3306</v>
      </c>
      <c r="V100" s="1258" t="s">
        <v>268</v>
      </c>
      <c r="W100" s="1163" t="s">
        <v>25357</v>
      </c>
      <c r="X100" s="1295">
        <v>6</v>
      </c>
      <c r="Y100" s="1295">
        <v>2020</v>
      </c>
      <c r="Z100" s="1305" t="s">
        <v>4424</v>
      </c>
      <c r="AA100" s="1306" t="s">
        <v>4424</v>
      </c>
      <c r="AB100" s="1298" t="s">
        <v>4002</v>
      </c>
      <c r="AC100" s="1135"/>
      <c r="AD100" s="1135"/>
      <c r="AE100" s="1260">
        <v>11211844</v>
      </c>
      <c r="AF100" s="1258" t="s">
        <v>3306</v>
      </c>
      <c r="AG100" s="1261" t="s">
        <v>23375</v>
      </c>
      <c r="AH100" s="1135" t="s">
        <v>2190</v>
      </c>
      <c r="AI100" s="1307">
        <v>43994</v>
      </c>
      <c r="AJ100" s="1188"/>
      <c r="AK100" s="1187"/>
      <c r="AL100" s="1139" t="s">
        <v>24967</v>
      </c>
      <c r="AM100" s="1308" t="s">
        <v>23939</v>
      </c>
      <c r="AN100" s="460">
        <v>-3</v>
      </c>
    </row>
    <row r="101" spans="1:41" s="1288" customFormat="1" ht="10.5" hidden="1" x14ac:dyDescent="0.25">
      <c r="A101" s="1125"/>
      <c r="B101" s="1277" t="s">
        <v>4255</v>
      </c>
      <c r="C101" s="1161">
        <v>43997</v>
      </c>
      <c r="D101" s="1260">
        <v>20602754091</v>
      </c>
      <c r="E101" s="1261" t="s">
        <v>3251</v>
      </c>
      <c r="F101" s="1262" t="s">
        <v>26628</v>
      </c>
      <c r="G101" s="1186" t="s">
        <v>27012</v>
      </c>
      <c r="H101" s="1261"/>
      <c r="I101" s="1261"/>
      <c r="J101" s="1261"/>
      <c r="K101" s="1261" t="s">
        <v>25361</v>
      </c>
      <c r="L101" s="1258" t="s">
        <v>25351</v>
      </c>
      <c r="M101" s="1261"/>
      <c r="N101" s="1264" t="s">
        <v>3303</v>
      </c>
      <c r="O101" s="1265" t="s">
        <v>25352</v>
      </c>
      <c r="P101" s="1266" t="s">
        <v>4424</v>
      </c>
      <c r="Q101" s="1267" t="s">
        <v>4424</v>
      </c>
      <c r="R101" s="1258" t="s">
        <v>25360</v>
      </c>
      <c r="S101" s="1258" t="s">
        <v>25360</v>
      </c>
      <c r="T101" s="1258" t="s">
        <v>1304</v>
      </c>
      <c r="U101" s="1258" t="s">
        <v>3306</v>
      </c>
      <c r="V101" s="1258" t="s">
        <v>268</v>
      </c>
      <c r="W101" s="1163" t="s">
        <v>25357</v>
      </c>
      <c r="X101" s="1295">
        <v>6</v>
      </c>
      <c r="Y101" s="1295">
        <v>2020</v>
      </c>
      <c r="Z101" s="1305" t="s">
        <v>4424</v>
      </c>
      <c r="AA101" s="1306" t="s">
        <v>4424</v>
      </c>
      <c r="AB101" s="1298" t="s">
        <v>4002</v>
      </c>
      <c r="AC101" s="1135"/>
      <c r="AD101" s="1135"/>
      <c r="AE101" s="1260">
        <v>11206675</v>
      </c>
      <c r="AF101" s="1258" t="s">
        <v>3306</v>
      </c>
      <c r="AG101" s="1261" t="s">
        <v>23375</v>
      </c>
      <c r="AH101" s="1135" t="s">
        <v>2190</v>
      </c>
      <c r="AI101" s="1307">
        <v>43994</v>
      </c>
      <c r="AJ101" s="1188"/>
      <c r="AK101" s="1187"/>
      <c r="AL101" s="1139" t="s">
        <v>24967</v>
      </c>
      <c r="AM101" s="1308" t="s">
        <v>23939</v>
      </c>
      <c r="AN101" s="460">
        <v>-3</v>
      </c>
    </row>
    <row r="102" spans="1:41" s="1288" customFormat="1" ht="10.5" hidden="1" x14ac:dyDescent="0.25">
      <c r="A102" s="1125"/>
      <c r="B102" s="1277" t="s">
        <v>4255</v>
      </c>
      <c r="C102" s="1161">
        <v>43997</v>
      </c>
      <c r="D102" s="1260">
        <v>20603612672</v>
      </c>
      <c r="E102" s="1261" t="s">
        <v>3251</v>
      </c>
      <c r="F102" s="1262" t="s">
        <v>26628</v>
      </c>
      <c r="G102" s="1186" t="s">
        <v>27012</v>
      </c>
      <c r="H102" s="1261"/>
      <c r="I102" s="1261"/>
      <c r="J102" s="1261"/>
      <c r="K102" s="1261" t="s">
        <v>25353</v>
      </c>
      <c r="L102" s="1258" t="s">
        <v>25354</v>
      </c>
      <c r="M102" s="1261"/>
      <c r="N102" s="1264" t="s">
        <v>3303</v>
      </c>
      <c r="O102" s="1265" t="s">
        <v>25355</v>
      </c>
      <c r="P102" s="1266" t="s">
        <v>4424</v>
      </c>
      <c r="Q102" s="1267" t="s">
        <v>4424</v>
      </c>
      <c r="R102" s="1258" t="s">
        <v>25362</v>
      </c>
      <c r="S102" s="1258" t="s">
        <v>25362</v>
      </c>
      <c r="T102" s="1258" t="s">
        <v>3306</v>
      </c>
      <c r="U102" s="1258" t="s">
        <v>3306</v>
      </c>
      <c r="V102" s="1258" t="s">
        <v>268</v>
      </c>
      <c r="W102" s="1163" t="s">
        <v>25357</v>
      </c>
      <c r="X102" s="1295">
        <v>6</v>
      </c>
      <c r="Y102" s="1295">
        <v>2020</v>
      </c>
      <c r="Z102" s="1305" t="s">
        <v>4424</v>
      </c>
      <c r="AA102" s="1306" t="s">
        <v>4424</v>
      </c>
      <c r="AB102" s="1298" t="s">
        <v>4002</v>
      </c>
      <c r="AC102" s="1135"/>
      <c r="AD102" s="1135"/>
      <c r="AE102" s="1260">
        <v>11264922</v>
      </c>
      <c r="AF102" s="1258" t="s">
        <v>3306</v>
      </c>
      <c r="AG102" s="1261" t="s">
        <v>23375</v>
      </c>
      <c r="AH102" s="1135" t="s">
        <v>2190</v>
      </c>
      <c r="AI102" s="1307">
        <v>43994</v>
      </c>
      <c r="AJ102" s="1188"/>
      <c r="AK102" s="1187"/>
      <c r="AL102" s="1139" t="s">
        <v>24967</v>
      </c>
      <c r="AM102" s="1308" t="s">
        <v>23939</v>
      </c>
      <c r="AN102" s="460">
        <v>-3</v>
      </c>
    </row>
    <row r="103" spans="1:41" s="1288" customFormat="1" ht="10.5" hidden="1" x14ac:dyDescent="0.25">
      <c r="A103" s="1125"/>
      <c r="B103" s="1277" t="s">
        <v>4255</v>
      </c>
      <c r="C103" s="1161">
        <v>43998</v>
      </c>
      <c r="D103" s="1260">
        <v>20486802830</v>
      </c>
      <c r="E103" s="1261" t="s">
        <v>3251</v>
      </c>
      <c r="F103" s="1262" t="s">
        <v>26628</v>
      </c>
      <c r="G103" s="1186" t="s">
        <v>27012</v>
      </c>
      <c r="H103" s="1261"/>
      <c r="I103" s="1261"/>
      <c r="J103" s="1261"/>
      <c r="K103" s="1261" t="s">
        <v>25250</v>
      </c>
      <c r="L103" s="1258" t="s">
        <v>25247</v>
      </c>
      <c r="M103" s="1261"/>
      <c r="N103" s="1264" t="s">
        <v>3303</v>
      </c>
      <c r="O103" s="1265" t="s">
        <v>25248</v>
      </c>
      <c r="P103" s="1266" t="s">
        <v>4424</v>
      </c>
      <c r="Q103" s="1267" t="s">
        <v>4424</v>
      </c>
      <c r="R103" s="1258" t="s">
        <v>25249</v>
      </c>
      <c r="S103" s="1258" t="s">
        <v>25249</v>
      </c>
      <c r="T103" s="1258" t="s">
        <v>16662</v>
      </c>
      <c r="U103" s="1258" t="s">
        <v>3306</v>
      </c>
      <c r="V103" s="1258" t="s">
        <v>268</v>
      </c>
      <c r="W103" s="1163" t="s">
        <v>25245</v>
      </c>
      <c r="X103" s="1295">
        <v>6</v>
      </c>
      <c r="Y103" s="1295">
        <v>2020</v>
      </c>
      <c r="Z103" s="1296" t="s">
        <v>4424</v>
      </c>
      <c r="AA103" s="1297" t="s">
        <v>4424</v>
      </c>
      <c r="AB103" s="1298" t="s">
        <v>4002</v>
      </c>
      <c r="AC103" s="1127"/>
      <c r="AD103" s="1127"/>
      <c r="AE103" s="1260">
        <v>11110269</v>
      </c>
      <c r="AF103" s="1258" t="s">
        <v>3306</v>
      </c>
      <c r="AG103" s="1261" t="s">
        <v>23375</v>
      </c>
      <c r="AH103" s="1298" t="s">
        <v>2190</v>
      </c>
      <c r="AI103" s="1138">
        <v>43998</v>
      </c>
      <c r="AJ103" s="1188"/>
      <c r="AK103" s="1187"/>
      <c r="AL103" s="1300" t="s">
        <v>24967</v>
      </c>
      <c r="AM103" s="1191" t="s">
        <v>23939</v>
      </c>
      <c r="AN103" s="460">
        <v>0</v>
      </c>
    </row>
    <row r="104" spans="1:41" ht="10.5" hidden="1" x14ac:dyDescent="0.25">
      <c r="A104" s="1125"/>
      <c r="B104" s="1277" t="s">
        <v>4255</v>
      </c>
      <c r="C104" s="1161">
        <v>43998</v>
      </c>
      <c r="D104" s="1130">
        <v>20604418853</v>
      </c>
      <c r="E104" s="1135" t="s">
        <v>3252</v>
      </c>
      <c r="F104" s="1080" t="s">
        <v>26627</v>
      </c>
      <c r="G104" s="1186" t="s">
        <v>6546</v>
      </c>
      <c r="H104" s="1135"/>
      <c r="I104" s="1135"/>
      <c r="J104" s="1135"/>
      <c r="K104" s="1135" t="s">
        <v>25370</v>
      </c>
      <c r="L104" s="1135" t="s">
        <v>25371</v>
      </c>
      <c r="M104" s="1135"/>
      <c r="N104" s="1130" t="s">
        <v>3303</v>
      </c>
      <c r="O104" s="1311" t="s">
        <v>25372</v>
      </c>
      <c r="P104" s="1302" t="s">
        <v>4424</v>
      </c>
      <c r="Q104" s="1303" t="s">
        <v>4424</v>
      </c>
      <c r="R104" s="1135" t="s">
        <v>25373</v>
      </c>
      <c r="S104" s="1135" t="s">
        <v>25373</v>
      </c>
      <c r="T104" s="1135" t="s">
        <v>5189</v>
      </c>
      <c r="U104" s="1135" t="s">
        <v>5521</v>
      </c>
      <c r="V104" s="1135" t="s">
        <v>5521</v>
      </c>
      <c r="W104" s="1304" t="s">
        <v>25366</v>
      </c>
      <c r="X104" s="1295">
        <v>6</v>
      </c>
      <c r="Y104" s="1295">
        <v>2020</v>
      </c>
      <c r="Z104" s="1305" t="s">
        <v>4424</v>
      </c>
      <c r="AA104" s="1306" t="s">
        <v>4424</v>
      </c>
      <c r="AB104" s="1298" t="s">
        <v>4002</v>
      </c>
      <c r="AC104" s="1135"/>
      <c r="AD104" s="1135"/>
      <c r="AE104" s="1130">
        <v>14259008</v>
      </c>
      <c r="AF104" s="1135" t="s">
        <v>5521</v>
      </c>
      <c r="AG104" s="1135" t="s">
        <v>25323</v>
      </c>
      <c r="AH104" s="1135" t="s">
        <v>2190</v>
      </c>
      <c r="AI104" s="1138">
        <v>43998</v>
      </c>
      <c r="AJ104" s="1135"/>
      <c r="AK104" s="1135"/>
      <c r="AL104" s="1139" t="s">
        <v>24967</v>
      </c>
      <c r="AM104" s="1308" t="s">
        <v>23939</v>
      </c>
      <c r="AN104" s="460">
        <v>0</v>
      </c>
    </row>
    <row r="105" spans="1:41" s="1288" customFormat="1" ht="10.5" hidden="1" x14ac:dyDescent="0.25">
      <c r="A105" s="1125"/>
      <c r="B105" s="1277" t="s">
        <v>4255</v>
      </c>
      <c r="C105" s="1161">
        <v>43999</v>
      </c>
      <c r="D105" s="1260">
        <v>20509257222</v>
      </c>
      <c r="E105" s="1261" t="s">
        <v>3252</v>
      </c>
      <c r="F105" s="1262" t="s">
        <v>26628</v>
      </c>
      <c r="G105" s="1186" t="s">
        <v>6546</v>
      </c>
      <c r="H105" s="1261"/>
      <c r="I105" s="1261"/>
      <c r="J105" s="1261"/>
      <c r="K105" s="1261" t="s">
        <v>25395</v>
      </c>
      <c r="L105" s="1258" t="s">
        <v>25383</v>
      </c>
      <c r="M105" s="1261"/>
      <c r="N105" s="1264" t="s">
        <v>3303</v>
      </c>
      <c r="O105" s="1265" t="s">
        <v>25384</v>
      </c>
      <c r="P105" s="1266" t="s">
        <v>4424</v>
      </c>
      <c r="Q105" s="1267" t="s">
        <v>4424</v>
      </c>
      <c r="R105" s="1258" t="s">
        <v>25393</v>
      </c>
      <c r="S105" s="1258" t="s">
        <v>25393</v>
      </c>
      <c r="T105" s="1258" t="s">
        <v>2630</v>
      </c>
      <c r="U105" s="1258" t="s">
        <v>5521</v>
      </c>
      <c r="V105" s="1258" t="s">
        <v>5521</v>
      </c>
      <c r="W105" s="1163" t="s">
        <v>25380</v>
      </c>
      <c r="X105" s="1295">
        <v>6</v>
      </c>
      <c r="Y105" s="1295">
        <v>2020</v>
      </c>
      <c r="Z105" s="1296" t="s">
        <v>4424</v>
      </c>
      <c r="AA105" s="1297" t="s">
        <v>4424</v>
      </c>
      <c r="AB105" s="1298" t="s">
        <v>4002</v>
      </c>
      <c r="AC105" s="1127"/>
      <c r="AD105" s="1127"/>
      <c r="AE105" s="1260">
        <v>11679459</v>
      </c>
      <c r="AF105" s="1258" t="s">
        <v>5521</v>
      </c>
      <c r="AG105" s="1261" t="s">
        <v>15551</v>
      </c>
      <c r="AH105" s="1298" t="s">
        <v>2190</v>
      </c>
      <c r="AI105" s="1138">
        <v>43999</v>
      </c>
      <c r="AJ105" s="1188"/>
      <c r="AK105" s="1187"/>
      <c r="AL105" s="1300" t="s">
        <v>24967</v>
      </c>
      <c r="AM105" s="1191" t="s">
        <v>23939</v>
      </c>
      <c r="AN105" s="460">
        <v>0</v>
      </c>
    </row>
    <row r="106" spans="1:41" s="1288" customFormat="1" ht="10.5" hidden="1" x14ac:dyDescent="0.25">
      <c r="A106" s="1125"/>
      <c r="B106" s="1277" t="s">
        <v>4255</v>
      </c>
      <c r="C106" s="1161">
        <v>43999</v>
      </c>
      <c r="D106" s="1260">
        <v>20606061499</v>
      </c>
      <c r="E106" s="1261" t="s">
        <v>3252</v>
      </c>
      <c r="F106" s="1262" t="s">
        <v>26628</v>
      </c>
      <c r="G106" s="1186" t="s">
        <v>6546</v>
      </c>
      <c r="H106" s="1261"/>
      <c r="I106" s="1261"/>
      <c r="J106" s="1261"/>
      <c r="K106" s="1261" t="s">
        <v>25385</v>
      </c>
      <c r="L106" s="1258" t="s">
        <v>25386</v>
      </c>
      <c r="M106" s="1261"/>
      <c r="N106" s="1264" t="s">
        <v>6194</v>
      </c>
      <c r="O106" s="1265" t="s">
        <v>25387</v>
      </c>
      <c r="P106" s="1266" t="s">
        <v>4424</v>
      </c>
      <c r="Q106" s="1267" t="s">
        <v>4424</v>
      </c>
      <c r="R106" s="1258" t="s">
        <v>25394</v>
      </c>
      <c r="S106" s="1258" t="s">
        <v>25394</v>
      </c>
      <c r="T106" s="1258" t="s">
        <v>25388</v>
      </c>
      <c r="U106" s="1258" t="s">
        <v>5521</v>
      </c>
      <c r="V106" s="1258" t="s">
        <v>5521</v>
      </c>
      <c r="W106" s="1163" t="s">
        <v>25380</v>
      </c>
      <c r="X106" s="1295">
        <v>6</v>
      </c>
      <c r="Y106" s="1295">
        <v>2020</v>
      </c>
      <c r="Z106" s="1296" t="s">
        <v>4424</v>
      </c>
      <c r="AA106" s="1297" t="s">
        <v>4424</v>
      </c>
      <c r="AB106" s="1298" t="s">
        <v>4002</v>
      </c>
      <c r="AC106" s="1127"/>
      <c r="AD106" s="1127"/>
      <c r="AE106" s="1260">
        <v>14480709</v>
      </c>
      <c r="AF106" s="1258" t="s">
        <v>5521</v>
      </c>
      <c r="AG106" s="1261" t="s">
        <v>15551</v>
      </c>
      <c r="AH106" s="1298" t="s">
        <v>2190</v>
      </c>
      <c r="AI106" s="1138">
        <v>43999</v>
      </c>
      <c r="AJ106" s="1188"/>
      <c r="AK106" s="1187"/>
      <c r="AL106" s="1300" t="s">
        <v>24967</v>
      </c>
      <c r="AM106" s="1191" t="s">
        <v>23939</v>
      </c>
      <c r="AN106" s="460">
        <v>0</v>
      </c>
      <c r="AO106" s="1288" t="s">
        <v>26537</v>
      </c>
    </row>
    <row r="107" spans="1:41" ht="10.5" hidden="1" x14ac:dyDescent="0.25">
      <c r="A107" s="1125"/>
      <c r="B107" s="1277" t="s">
        <v>4255</v>
      </c>
      <c r="C107" s="1310">
        <v>43999</v>
      </c>
      <c r="D107" s="1130">
        <v>20605495827</v>
      </c>
      <c r="E107" s="1135" t="s">
        <v>3252</v>
      </c>
      <c r="F107" s="1080" t="s">
        <v>26627</v>
      </c>
      <c r="G107" s="1186" t="s">
        <v>6546</v>
      </c>
      <c r="H107" s="1135"/>
      <c r="I107" s="1135"/>
      <c r="J107" s="1135"/>
      <c r="K107" s="1135" t="s">
        <v>25389</v>
      </c>
      <c r="L107" s="1135" t="s">
        <v>25390</v>
      </c>
      <c r="M107" s="1135"/>
      <c r="N107" s="1130" t="s">
        <v>3838</v>
      </c>
      <c r="O107" s="1311" t="s">
        <v>25391</v>
      </c>
      <c r="P107" s="1302" t="s">
        <v>4424</v>
      </c>
      <c r="Q107" s="1303" t="s">
        <v>4424</v>
      </c>
      <c r="R107" s="1135" t="s">
        <v>25392</v>
      </c>
      <c r="S107" s="1135" t="s">
        <v>25392</v>
      </c>
      <c r="T107" s="1135" t="s">
        <v>2744</v>
      </c>
      <c r="U107" s="1135" t="s">
        <v>5521</v>
      </c>
      <c r="V107" s="1135" t="s">
        <v>5521</v>
      </c>
      <c r="W107" s="1304" t="s">
        <v>25380</v>
      </c>
      <c r="X107" s="1295">
        <v>6</v>
      </c>
      <c r="Y107" s="1295">
        <v>2020</v>
      </c>
      <c r="Z107" s="1305" t="s">
        <v>4424</v>
      </c>
      <c r="AA107" s="1306" t="s">
        <v>4424</v>
      </c>
      <c r="AB107" s="1298" t="s">
        <v>4002</v>
      </c>
      <c r="AC107" s="1135"/>
      <c r="AD107" s="1135"/>
      <c r="AE107" s="1135">
        <v>14361511</v>
      </c>
      <c r="AF107" s="1135" t="s">
        <v>5521</v>
      </c>
      <c r="AG107" s="1135" t="s">
        <v>14238</v>
      </c>
      <c r="AH107" s="1135" t="s">
        <v>2190</v>
      </c>
      <c r="AI107" s="1307">
        <v>43999</v>
      </c>
      <c r="AJ107" s="1135"/>
      <c r="AK107" s="1135"/>
      <c r="AL107" s="1139" t="s">
        <v>24967</v>
      </c>
      <c r="AM107" s="1308" t="s">
        <v>23939</v>
      </c>
      <c r="AN107" s="460">
        <v>0</v>
      </c>
    </row>
    <row r="108" spans="1:41" ht="10.5" hidden="1" x14ac:dyDescent="0.25">
      <c r="A108" s="1125"/>
      <c r="B108" s="1277" t="s">
        <v>4255</v>
      </c>
      <c r="C108" s="1310">
        <v>43999</v>
      </c>
      <c r="D108" s="1130">
        <v>20601263271</v>
      </c>
      <c r="E108" s="1135" t="s">
        <v>3252</v>
      </c>
      <c r="F108" s="1080" t="s">
        <v>26627</v>
      </c>
      <c r="G108" s="1186" t="s">
        <v>6546</v>
      </c>
      <c r="H108" s="1135"/>
      <c r="I108" s="1135"/>
      <c r="J108" s="1135"/>
      <c r="K108" s="1135" t="s">
        <v>25396</v>
      </c>
      <c r="L108" s="1135" t="s">
        <v>25398</v>
      </c>
      <c r="M108" s="1135"/>
      <c r="N108" s="1130" t="s">
        <v>3303</v>
      </c>
      <c r="O108" s="1311" t="s">
        <v>25399</v>
      </c>
      <c r="P108" s="1302" t="s">
        <v>4424</v>
      </c>
      <c r="Q108" s="1303" t="s">
        <v>4424</v>
      </c>
      <c r="R108" s="1135" t="s">
        <v>25400</v>
      </c>
      <c r="S108" s="1135" t="s">
        <v>25400</v>
      </c>
      <c r="T108" s="1135" t="s">
        <v>6107</v>
      </c>
      <c r="U108" s="1135" t="s">
        <v>6107</v>
      </c>
      <c r="V108" s="1135" t="s">
        <v>5521</v>
      </c>
      <c r="W108" s="1304" t="s">
        <v>25380</v>
      </c>
      <c r="X108" s="1295">
        <v>6</v>
      </c>
      <c r="Y108" s="1295">
        <v>2020</v>
      </c>
      <c r="Z108" s="1305" t="s">
        <v>4424</v>
      </c>
      <c r="AA108" s="1306" t="s">
        <v>4424</v>
      </c>
      <c r="AB108" s="1298" t="s">
        <v>4002</v>
      </c>
      <c r="AC108" s="1135"/>
      <c r="AD108" s="1135"/>
      <c r="AE108" s="1135">
        <v>13630258</v>
      </c>
      <c r="AF108" s="1135" t="s">
        <v>6107</v>
      </c>
      <c r="AG108" s="1135" t="s">
        <v>25323</v>
      </c>
      <c r="AH108" s="1135" t="s">
        <v>2190</v>
      </c>
      <c r="AI108" s="1307">
        <v>43999</v>
      </c>
      <c r="AJ108" s="1135"/>
      <c r="AK108" s="1135"/>
      <c r="AL108" s="1139" t="s">
        <v>24967</v>
      </c>
      <c r="AM108" s="1308" t="s">
        <v>23939</v>
      </c>
      <c r="AN108" s="460">
        <v>0</v>
      </c>
    </row>
    <row r="109" spans="1:41" ht="10.5" hidden="1" x14ac:dyDescent="0.25">
      <c r="A109" s="1125"/>
      <c r="B109" s="1277" t="s">
        <v>4255</v>
      </c>
      <c r="C109" s="1310">
        <v>43999</v>
      </c>
      <c r="D109" s="1130">
        <v>20603290632</v>
      </c>
      <c r="E109" s="1314" t="s">
        <v>3252</v>
      </c>
      <c r="F109" s="1080" t="s">
        <v>26627</v>
      </c>
      <c r="G109" s="1186" t="s">
        <v>6546</v>
      </c>
      <c r="H109" s="1135"/>
      <c r="I109" s="1135"/>
      <c r="J109" s="1135"/>
      <c r="K109" s="1135" t="s">
        <v>25397</v>
      </c>
      <c r="L109" s="1135" t="s">
        <v>25401</v>
      </c>
      <c r="M109" s="1135"/>
      <c r="N109" s="1130" t="s">
        <v>3303</v>
      </c>
      <c r="O109" s="1311" t="s">
        <v>25402</v>
      </c>
      <c r="P109" s="1302" t="s">
        <v>4424</v>
      </c>
      <c r="Q109" s="1303" t="s">
        <v>4424</v>
      </c>
      <c r="R109" s="1135" t="s">
        <v>25403</v>
      </c>
      <c r="S109" s="1135" t="s">
        <v>25403</v>
      </c>
      <c r="T109" s="1135" t="s">
        <v>16707</v>
      </c>
      <c r="U109" s="1135" t="s">
        <v>6087</v>
      </c>
      <c r="V109" s="1135" t="s">
        <v>6087</v>
      </c>
      <c r="W109" s="1304" t="s">
        <v>25380</v>
      </c>
      <c r="X109" s="1295">
        <v>6</v>
      </c>
      <c r="Y109" s="1295">
        <v>2020</v>
      </c>
      <c r="Z109" s="1305" t="s">
        <v>4424</v>
      </c>
      <c r="AA109" s="1306" t="s">
        <v>4424</v>
      </c>
      <c r="AB109" s="1298" t="s">
        <v>4002</v>
      </c>
      <c r="AC109" s="1135"/>
      <c r="AD109" s="1135"/>
      <c r="AE109" s="1135">
        <v>11400360</v>
      </c>
      <c r="AF109" s="1135" t="s">
        <v>6087</v>
      </c>
      <c r="AG109" s="1135" t="s">
        <v>25323</v>
      </c>
      <c r="AH109" s="1135" t="s">
        <v>2190</v>
      </c>
      <c r="AI109" s="1307">
        <v>43999</v>
      </c>
      <c r="AJ109" s="1135"/>
      <c r="AK109" s="1135"/>
      <c r="AL109" s="1139" t="s">
        <v>24967</v>
      </c>
      <c r="AM109" s="1308" t="s">
        <v>23939</v>
      </c>
      <c r="AN109" s="460">
        <v>0</v>
      </c>
    </row>
    <row r="110" spans="1:41" ht="10.5" hidden="1" x14ac:dyDescent="0.25">
      <c r="A110" s="1125"/>
      <c r="B110" s="1277" t="s">
        <v>4255</v>
      </c>
      <c r="C110" s="1310">
        <v>43999</v>
      </c>
      <c r="D110" s="1130">
        <v>20601057175</v>
      </c>
      <c r="E110" s="1314" t="s">
        <v>3252</v>
      </c>
      <c r="F110" s="1080" t="s">
        <v>26627</v>
      </c>
      <c r="G110" s="1186" t="s">
        <v>6546</v>
      </c>
      <c r="H110" s="1135"/>
      <c r="I110" s="1135"/>
      <c r="J110" s="1135"/>
      <c r="K110" s="1135" t="s">
        <v>25404</v>
      </c>
      <c r="L110" s="1135" t="s">
        <v>25405</v>
      </c>
      <c r="M110" s="1135"/>
      <c r="N110" s="1130" t="s">
        <v>3303</v>
      </c>
      <c r="O110" s="1311" t="s">
        <v>25406</v>
      </c>
      <c r="P110" s="1302" t="s">
        <v>4424</v>
      </c>
      <c r="Q110" s="1303" t="s">
        <v>4424</v>
      </c>
      <c r="R110" s="1135" t="s">
        <v>25407</v>
      </c>
      <c r="S110" s="1135" t="s">
        <v>25407</v>
      </c>
      <c r="T110" s="1135" t="s">
        <v>2827</v>
      </c>
      <c r="U110" s="1135" t="s">
        <v>2827</v>
      </c>
      <c r="V110" s="1135" t="s">
        <v>2827</v>
      </c>
      <c r="W110" s="1304" t="s">
        <v>25380</v>
      </c>
      <c r="X110" s="1295">
        <v>6</v>
      </c>
      <c r="Y110" s="1295">
        <v>2020</v>
      </c>
      <c r="Z110" s="1305" t="s">
        <v>4424</v>
      </c>
      <c r="AA110" s="1306" t="s">
        <v>4424</v>
      </c>
      <c r="AB110" s="1298" t="s">
        <v>4002</v>
      </c>
      <c r="AC110" s="1135"/>
      <c r="AD110" s="1135"/>
      <c r="AE110" s="1135">
        <v>11107153</v>
      </c>
      <c r="AF110" s="1135" t="s">
        <v>2827</v>
      </c>
      <c r="AG110" s="1135" t="s">
        <v>25323</v>
      </c>
      <c r="AH110" s="1135" t="s">
        <v>2190</v>
      </c>
      <c r="AI110" s="1307">
        <v>43999</v>
      </c>
      <c r="AJ110" s="1135"/>
      <c r="AK110" s="1135"/>
      <c r="AL110" s="1139" t="s">
        <v>24967</v>
      </c>
      <c r="AM110" s="1308" t="s">
        <v>23939</v>
      </c>
      <c r="AN110" s="460">
        <v>0</v>
      </c>
    </row>
    <row r="111" spans="1:41" ht="10.5" hidden="1" x14ac:dyDescent="0.25">
      <c r="A111" s="1125"/>
      <c r="B111" s="1277" t="s">
        <v>4255</v>
      </c>
      <c r="C111" s="1310">
        <v>43999</v>
      </c>
      <c r="D111" s="1130">
        <v>20605100962</v>
      </c>
      <c r="E111" s="1314" t="s">
        <v>3252</v>
      </c>
      <c r="F111" s="1080" t="s">
        <v>26627</v>
      </c>
      <c r="G111" s="1186" t="s">
        <v>6546</v>
      </c>
      <c r="H111" s="1135"/>
      <c r="I111" s="1135"/>
      <c r="J111" s="1135"/>
      <c r="K111" s="1135" t="s">
        <v>25408</v>
      </c>
      <c r="L111" s="1135" t="s">
        <v>25409</v>
      </c>
      <c r="M111" s="1135"/>
      <c r="N111" s="1130" t="s">
        <v>3303</v>
      </c>
      <c r="O111" s="1311" t="s">
        <v>25410</v>
      </c>
      <c r="P111" s="1302" t="s">
        <v>4424</v>
      </c>
      <c r="Q111" s="1303" t="s">
        <v>4424</v>
      </c>
      <c r="R111" s="1135" t="s">
        <v>25411</v>
      </c>
      <c r="S111" s="1135" t="s">
        <v>25411</v>
      </c>
      <c r="T111" s="1135" t="s">
        <v>3936</v>
      </c>
      <c r="U111" s="1135" t="s">
        <v>6087</v>
      </c>
      <c r="V111" s="1135" t="s">
        <v>6087</v>
      </c>
      <c r="W111" s="1304" t="s">
        <v>25380</v>
      </c>
      <c r="X111" s="1295">
        <v>6</v>
      </c>
      <c r="Y111" s="1295">
        <v>2020</v>
      </c>
      <c r="Z111" s="1305" t="s">
        <v>4424</v>
      </c>
      <c r="AA111" s="1306" t="s">
        <v>4424</v>
      </c>
      <c r="AB111" s="1298" t="s">
        <v>4002</v>
      </c>
      <c r="AC111" s="1135"/>
      <c r="AD111" s="1135"/>
      <c r="AE111" s="1135">
        <v>11430593</v>
      </c>
      <c r="AF111" s="1135" t="s">
        <v>6087</v>
      </c>
      <c r="AG111" s="1135" t="s">
        <v>25323</v>
      </c>
      <c r="AH111" s="1135" t="s">
        <v>2190</v>
      </c>
      <c r="AI111" s="1307">
        <v>43999</v>
      </c>
      <c r="AJ111" s="1135"/>
      <c r="AK111" s="1135"/>
      <c r="AL111" s="1139" t="s">
        <v>24967</v>
      </c>
      <c r="AM111" s="1308" t="s">
        <v>23939</v>
      </c>
      <c r="AN111" s="460">
        <v>0</v>
      </c>
    </row>
    <row r="112" spans="1:41" ht="10.5" hidden="1" x14ac:dyDescent="0.25">
      <c r="A112" s="1125" t="s">
        <v>25428</v>
      </c>
      <c r="B112" s="1277" t="s">
        <v>4255</v>
      </c>
      <c r="C112" s="1310">
        <v>43999</v>
      </c>
      <c r="D112" s="1130">
        <v>20603160895</v>
      </c>
      <c r="E112" s="1135" t="s">
        <v>3252</v>
      </c>
      <c r="F112" s="1080" t="s">
        <v>26627</v>
      </c>
      <c r="G112" s="1186" t="s">
        <v>6546</v>
      </c>
      <c r="H112" s="1135"/>
      <c r="I112" s="1135"/>
      <c r="J112" s="1135"/>
      <c r="K112" s="1135" t="s">
        <v>25412</v>
      </c>
      <c r="L112" s="1135" t="s">
        <v>25413</v>
      </c>
      <c r="M112" s="1135"/>
      <c r="N112" s="1130" t="s">
        <v>3303</v>
      </c>
      <c r="O112" s="1311" t="s">
        <v>25414</v>
      </c>
      <c r="P112" s="1302" t="s">
        <v>4424</v>
      </c>
      <c r="Q112" s="1303" t="s">
        <v>4424</v>
      </c>
      <c r="R112" s="1135" t="s">
        <v>25415</v>
      </c>
      <c r="S112" s="1135" t="s">
        <v>25415</v>
      </c>
      <c r="T112" s="1135" t="s">
        <v>4191</v>
      </c>
      <c r="U112" s="1135" t="s">
        <v>5521</v>
      </c>
      <c r="V112" s="1135" t="s">
        <v>5521</v>
      </c>
      <c r="W112" s="1304" t="s">
        <v>25380</v>
      </c>
      <c r="X112" s="1295">
        <v>6</v>
      </c>
      <c r="Y112" s="1295">
        <v>2020</v>
      </c>
      <c r="Z112" s="1305" t="s">
        <v>4424</v>
      </c>
      <c r="AA112" s="1306" t="s">
        <v>4424</v>
      </c>
      <c r="AB112" s="1298" t="s">
        <v>4002</v>
      </c>
      <c r="AC112" s="1135"/>
      <c r="AD112" s="1135"/>
      <c r="AE112" s="1135">
        <v>14080674</v>
      </c>
      <c r="AF112" s="1135" t="s">
        <v>5521</v>
      </c>
      <c r="AG112" s="1135" t="s">
        <v>25323</v>
      </c>
      <c r="AH112" s="1135" t="s">
        <v>2190</v>
      </c>
      <c r="AI112" s="1307">
        <v>43999</v>
      </c>
      <c r="AJ112" s="1135"/>
      <c r="AK112" s="1135"/>
      <c r="AL112" s="1139" t="s">
        <v>24967</v>
      </c>
      <c r="AM112" s="1308" t="s">
        <v>23939</v>
      </c>
      <c r="AN112" s="460">
        <v>0</v>
      </c>
    </row>
    <row r="113" spans="1:40" ht="10.5" hidden="1" x14ac:dyDescent="0.25">
      <c r="A113" s="1125" t="s">
        <v>25428</v>
      </c>
      <c r="B113" s="1277" t="s">
        <v>4255</v>
      </c>
      <c r="C113" s="1310">
        <v>43999</v>
      </c>
      <c r="D113" s="1130">
        <v>20492655491</v>
      </c>
      <c r="E113" s="1135" t="s">
        <v>3252</v>
      </c>
      <c r="F113" s="1080" t="s">
        <v>26627</v>
      </c>
      <c r="G113" s="1186" t="s">
        <v>6546</v>
      </c>
      <c r="H113" s="1135"/>
      <c r="I113" s="1135"/>
      <c r="J113" s="1135"/>
      <c r="K113" s="1135" t="s">
        <v>25416</v>
      </c>
      <c r="L113" s="1135" t="s">
        <v>25417</v>
      </c>
      <c r="M113" s="1135"/>
      <c r="N113" s="1130" t="s">
        <v>6194</v>
      </c>
      <c r="O113" s="1311" t="s">
        <v>25418</v>
      </c>
      <c r="P113" s="1302" t="s">
        <v>4424</v>
      </c>
      <c r="Q113" s="1303" t="s">
        <v>4424</v>
      </c>
      <c r="R113" s="1135" t="s">
        <v>25419</v>
      </c>
      <c r="S113" s="1135" t="s">
        <v>25419</v>
      </c>
      <c r="T113" s="1135" t="s">
        <v>25420</v>
      </c>
      <c r="U113" s="1135" t="s">
        <v>3559</v>
      </c>
      <c r="V113" s="1135" t="s">
        <v>5521</v>
      </c>
      <c r="W113" s="1304" t="s">
        <v>25380</v>
      </c>
      <c r="X113" s="1295">
        <v>6</v>
      </c>
      <c r="Y113" s="1295">
        <v>2020</v>
      </c>
      <c r="Z113" s="1305" t="s">
        <v>4424</v>
      </c>
      <c r="AA113" s="1306" t="s">
        <v>4424</v>
      </c>
      <c r="AB113" s="1298" t="s">
        <v>4002</v>
      </c>
      <c r="AC113" s="1135"/>
      <c r="AD113" s="1135"/>
      <c r="AE113" s="1135">
        <v>12211604</v>
      </c>
      <c r="AF113" s="1135" t="s">
        <v>5521</v>
      </c>
      <c r="AG113" s="1135" t="s">
        <v>25323</v>
      </c>
      <c r="AH113" s="1135" t="s">
        <v>2190</v>
      </c>
      <c r="AI113" s="1307">
        <v>43999</v>
      </c>
      <c r="AJ113" s="1135"/>
      <c r="AK113" s="1135"/>
      <c r="AL113" s="1139" t="s">
        <v>24967</v>
      </c>
      <c r="AM113" s="1308" t="s">
        <v>23939</v>
      </c>
      <c r="AN113" s="460">
        <v>0</v>
      </c>
    </row>
    <row r="114" spans="1:40" ht="10.5" hidden="1" x14ac:dyDescent="0.25">
      <c r="A114" s="1125"/>
      <c r="B114" s="1277" t="s">
        <v>4255</v>
      </c>
      <c r="C114" s="1310">
        <v>44000</v>
      </c>
      <c r="D114" s="1130">
        <v>20600259025</v>
      </c>
      <c r="E114" s="1135" t="s">
        <v>3253</v>
      </c>
      <c r="F114" s="1080" t="s">
        <v>26627</v>
      </c>
      <c r="G114" s="1186" t="s">
        <v>6546</v>
      </c>
      <c r="H114" s="1135"/>
      <c r="I114" s="1135"/>
      <c r="J114" s="1135"/>
      <c r="K114" s="1135" t="s">
        <v>25421</v>
      </c>
      <c r="L114" s="1135" t="s">
        <v>25423</v>
      </c>
      <c r="M114" s="1135"/>
      <c r="N114" s="1130" t="s">
        <v>6194</v>
      </c>
      <c r="O114" s="1311" t="s">
        <v>18342</v>
      </c>
      <c r="P114" s="1302" t="s">
        <v>4424</v>
      </c>
      <c r="Q114" s="1303" t="s">
        <v>4424</v>
      </c>
      <c r="R114" s="1135" t="s">
        <v>25424</v>
      </c>
      <c r="S114" s="1135" t="s">
        <v>25424</v>
      </c>
      <c r="T114" s="1135" t="s">
        <v>5749</v>
      </c>
      <c r="U114" s="1135" t="s">
        <v>5749</v>
      </c>
      <c r="V114" s="1135" t="s">
        <v>5749</v>
      </c>
      <c r="W114" s="1304" t="s">
        <v>25422</v>
      </c>
      <c r="X114" s="1295">
        <v>6</v>
      </c>
      <c r="Y114" s="1295">
        <v>2020</v>
      </c>
      <c r="Z114" s="1305" t="s">
        <v>4424</v>
      </c>
      <c r="AA114" s="1306" t="s">
        <v>4424</v>
      </c>
      <c r="AB114" s="1298" t="s">
        <v>4002</v>
      </c>
      <c r="AC114" s="1135"/>
      <c r="AD114" s="1135"/>
      <c r="AE114" s="1135">
        <v>11143056</v>
      </c>
      <c r="AF114" s="1135" t="s">
        <v>5749</v>
      </c>
      <c r="AG114" s="1135" t="s">
        <v>25323</v>
      </c>
      <c r="AH114" s="1135" t="s">
        <v>2190</v>
      </c>
      <c r="AI114" s="1307">
        <v>44000</v>
      </c>
      <c r="AJ114" s="1135"/>
      <c r="AK114" s="1135"/>
      <c r="AL114" s="1139" t="s">
        <v>24967</v>
      </c>
      <c r="AM114" s="1308" t="s">
        <v>23939</v>
      </c>
      <c r="AN114" s="460">
        <v>0</v>
      </c>
    </row>
    <row r="115" spans="1:40" ht="10.5" hidden="1" x14ac:dyDescent="0.25">
      <c r="A115" s="1125" t="s">
        <v>25428</v>
      </c>
      <c r="B115" s="1277" t="s">
        <v>4255</v>
      </c>
      <c r="C115" s="1310">
        <v>44004</v>
      </c>
      <c r="D115" s="1130">
        <v>20522938981</v>
      </c>
      <c r="E115" s="1135" t="s">
        <v>3252</v>
      </c>
      <c r="F115" s="1080" t="s">
        <v>26627</v>
      </c>
      <c r="G115" s="1186" t="s">
        <v>6546</v>
      </c>
      <c r="H115" s="1135"/>
      <c r="I115" s="1135"/>
      <c r="J115" s="1135"/>
      <c r="K115" s="1135" t="s">
        <v>25436</v>
      </c>
      <c r="L115" s="1135" t="s">
        <v>25437</v>
      </c>
      <c r="M115" s="1135"/>
      <c r="N115" s="1130" t="s">
        <v>3303</v>
      </c>
      <c r="O115" s="1311" t="s">
        <v>25438</v>
      </c>
      <c r="P115" s="1302" t="s">
        <v>4424</v>
      </c>
      <c r="Q115" s="1303" t="s">
        <v>4424</v>
      </c>
      <c r="R115" s="1135" t="s">
        <v>25439</v>
      </c>
      <c r="S115" s="1135" t="s">
        <v>25439</v>
      </c>
      <c r="T115" s="1135" t="s">
        <v>5521</v>
      </c>
      <c r="U115" s="1135" t="s">
        <v>5521</v>
      </c>
      <c r="V115" s="1135" t="s">
        <v>5521</v>
      </c>
      <c r="W115" s="1304" t="s">
        <v>25432</v>
      </c>
      <c r="X115" s="1295">
        <v>6</v>
      </c>
      <c r="Y115" s="1295">
        <v>2020</v>
      </c>
      <c r="Z115" s="1296" t="s">
        <v>4424</v>
      </c>
      <c r="AA115" s="1297" t="s">
        <v>4424</v>
      </c>
      <c r="AB115" s="1298" t="s">
        <v>4002</v>
      </c>
      <c r="AC115" s="1127"/>
      <c r="AD115" s="1127"/>
      <c r="AE115" s="1135">
        <v>12353707</v>
      </c>
      <c r="AF115" s="1135" t="s">
        <v>5521</v>
      </c>
      <c r="AG115" s="1135" t="s">
        <v>25323</v>
      </c>
      <c r="AH115" s="1298" t="s">
        <v>2190</v>
      </c>
      <c r="AI115" s="1138">
        <v>44004</v>
      </c>
      <c r="AJ115" s="1188"/>
      <c r="AK115" s="1187"/>
      <c r="AL115" s="1300" t="s">
        <v>24967</v>
      </c>
      <c r="AM115" s="1191" t="s">
        <v>23939</v>
      </c>
      <c r="AN115" s="460">
        <v>0</v>
      </c>
    </row>
    <row r="116" spans="1:40" ht="10.5" hidden="1" x14ac:dyDescent="0.25">
      <c r="A116" s="1125" t="s">
        <v>25428</v>
      </c>
      <c r="B116" s="1277" t="s">
        <v>4255</v>
      </c>
      <c r="C116" s="1310">
        <v>44004</v>
      </c>
      <c r="D116" s="1130">
        <v>20565678958</v>
      </c>
      <c r="E116" s="1135" t="s">
        <v>3252</v>
      </c>
      <c r="F116" s="1080" t="s">
        <v>26627</v>
      </c>
      <c r="G116" s="1186" t="s">
        <v>27012</v>
      </c>
      <c r="H116" s="1135"/>
      <c r="I116" s="1135"/>
      <c r="J116" s="1135"/>
      <c r="K116" s="1135" t="s">
        <v>25440</v>
      </c>
      <c r="L116" s="1135" t="s">
        <v>25441</v>
      </c>
      <c r="M116" s="1135"/>
      <c r="N116" s="1130" t="s">
        <v>3303</v>
      </c>
      <c r="O116" s="1311" t="s">
        <v>25442</v>
      </c>
      <c r="P116" s="1302" t="s">
        <v>4424</v>
      </c>
      <c r="Q116" s="1303" t="s">
        <v>4424</v>
      </c>
      <c r="R116" s="1135" t="s">
        <v>25443</v>
      </c>
      <c r="S116" s="1135" t="s">
        <v>25443</v>
      </c>
      <c r="T116" s="1135" t="s">
        <v>16614</v>
      </c>
      <c r="U116" s="1135" t="s">
        <v>5521</v>
      </c>
      <c r="V116" s="1135" t="s">
        <v>5521</v>
      </c>
      <c r="W116" s="1304" t="s">
        <v>25432</v>
      </c>
      <c r="X116" s="1295">
        <v>6</v>
      </c>
      <c r="Y116" s="1295">
        <v>2020</v>
      </c>
      <c r="Z116" s="1296" t="s">
        <v>4424</v>
      </c>
      <c r="AA116" s="1297" t="s">
        <v>4424</v>
      </c>
      <c r="AB116" s="1298" t="s">
        <v>4002</v>
      </c>
      <c r="AC116" s="1127"/>
      <c r="AD116" s="1127"/>
      <c r="AE116" s="1135">
        <v>13303202</v>
      </c>
      <c r="AF116" s="1135" t="s">
        <v>5521</v>
      </c>
      <c r="AG116" s="1135" t="s">
        <v>25323</v>
      </c>
      <c r="AH116" s="1298" t="s">
        <v>2190</v>
      </c>
      <c r="AI116" s="1138">
        <v>44004</v>
      </c>
      <c r="AJ116" s="1188"/>
      <c r="AK116" s="1187"/>
      <c r="AL116" s="1300" t="s">
        <v>24967</v>
      </c>
      <c r="AM116" s="1191" t="s">
        <v>23939</v>
      </c>
      <c r="AN116" s="460">
        <v>0</v>
      </c>
    </row>
    <row r="117" spans="1:40" ht="10.5" hidden="1" x14ac:dyDescent="0.25">
      <c r="A117" s="1125" t="s">
        <v>25428</v>
      </c>
      <c r="B117" s="1277" t="s">
        <v>4255</v>
      </c>
      <c r="C117" s="1310">
        <v>44004</v>
      </c>
      <c r="D117" s="1130">
        <v>20606064722</v>
      </c>
      <c r="E117" s="1135" t="s">
        <v>3252</v>
      </c>
      <c r="F117" s="1080" t="s">
        <v>26627</v>
      </c>
      <c r="G117" s="1186" t="s">
        <v>6546</v>
      </c>
      <c r="H117" s="1135"/>
      <c r="I117" s="1135"/>
      <c r="J117" s="1135"/>
      <c r="K117" s="1135" t="s">
        <v>25447</v>
      </c>
      <c r="L117" s="1135" t="s">
        <v>25444</v>
      </c>
      <c r="M117" s="1135"/>
      <c r="N117" s="1130" t="s">
        <v>6194</v>
      </c>
      <c r="O117" s="1311" t="s">
        <v>25445</v>
      </c>
      <c r="P117" s="1302" t="s">
        <v>4424</v>
      </c>
      <c r="Q117" s="1303" t="s">
        <v>4424</v>
      </c>
      <c r="R117" s="1135" t="s">
        <v>25446</v>
      </c>
      <c r="S117" s="1135" t="s">
        <v>25446</v>
      </c>
      <c r="T117" s="1135" t="s">
        <v>4629</v>
      </c>
      <c r="U117" s="1135" t="s">
        <v>5521</v>
      </c>
      <c r="V117" s="1135" t="s">
        <v>5521</v>
      </c>
      <c r="W117" s="1304" t="s">
        <v>25432</v>
      </c>
      <c r="X117" s="1295">
        <v>6</v>
      </c>
      <c r="Y117" s="1295">
        <v>2020</v>
      </c>
      <c r="Z117" s="1296" t="s">
        <v>4424</v>
      </c>
      <c r="AA117" s="1297" t="s">
        <v>4424</v>
      </c>
      <c r="AB117" s="1298" t="s">
        <v>4002</v>
      </c>
      <c r="AC117" s="1127"/>
      <c r="AD117" s="1127"/>
      <c r="AE117" s="1135">
        <v>14481127</v>
      </c>
      <c r="AF117" s="1135" t="s">
        <v>5521</v>
      </c>
      <c r="AG117" s="1135" t="s">
        <v>25323</v>
      </c>
      <c r="AH117" s="1298" t="s">
        <v>2190</v>
      </c>
      <c r="AI117" s="1138">
        <v>44004</v>
      </c>
      <c r="AJ117" s="1188"/>
      <c r="AK117" s="1187"/>
      <c r="AL117" s="1300" t="s">
        <v>24967</v>
      </c>
      <c r="AM117" s="1191" t="s">
        <v>23939</v>
      </c>
      <c r="AN117" s="460">
        <v>0</v>
      </c>
    </row>
    <row r="118" spans="1:40" s="1288" customFormat="1" ht="10.5" hidden="1" x14ac:dyDescent="0.25">
      <c r="A118" s="1125"/>
      <c r="B118" s="1277" t="s">
        <v>4255</v>
      </c>
      <c r="C118" s="1161">
        <v>44005</v>
      </c>
      <c r="D118" s="1260">
        <v>20600074858</v>
      </c>
      <c r="E118" s="1261" t="s">
        <v>3253</v>
      </c>
      <c r="F118" s="1262" t="s">
        <v>26628</v>
      </c>
      <c r="G118" s="1186" t="s">
        <v>27012</v>
      </c>
      <c r="H118" s="1261"/>
      <c r="I118" s="1261"/>
      <c r="J118" s="1261"/>
      <c r="K118" s="1261" t="s">
        <v>25448</v>
      </c>
      <c r="L118" s="1258" t="s">
        <v>25450</v>
      </c>
      <c r="M118" s="1261"/>
      <c r="N118" s="1264" t="s">
        <v>3303</v>
      </c>
      <c r="O118" s="1265" t="s">
        <v>25449</v>
      </c>
      <c r="P118" s="1266" t="s">
        <v>4424</v>
      </c>
      <c r="Q118" s="1267" t="s">
        <v>4424</v>
      </c>
      <c r="R118" s="1258" t="s">
        <v>25451</v>
      </c>
      <c r="S118" s="1258" t="s">
        <v>25451</v>
      </c>
      <c r="T118" s="1258" t="s">
        <v>4488</v>
      </c>
      <c r="U118" s="1258" t="s">
        <v>4488</v>
      </c>
      <c r="V118" s="1258" t="s">
        <v>5745</v>
      </c>
      <c r="W118" s="1163" t="s">
        <v>25452</v>
      </c>
      <c r="X118" s="1295">
        <v>6</v>
      </c>
      <c r="Y118" s="1295">
        <v>2020</v>
      </c>
      <c r="Z118" s="1296" t="s">
        <v>4424</v>
      </c>
      <c r="AA118" s="1297" t="s">
        <v>4424</v>
      </c>
      <c r="AB118" s="1298" t="s">
        <v>4002</v>
      </c>
      <c r="AC118" s="1127"/>
      <c r="AD118" s="1127"/>
      <c r="AE118" s="1260">
        <v>11198184</v>
      </c>
      <c r="AF118" s="1258" t="s">
        <v>4488</v>
      </c>
      <c r="AG118" s="1261" t="s">
        <v>15054</v>
      </c>
      <c r="AH118" s="1298" t="s">
        <v>2190</v>
      </c>
      <c r="AI118" s="1138">
        <v>44005</v>
      </c>
      <c r="AJ118" s="1188"/>
      <c r="AK118" s="1187"/>
      <c r="AL118" s="1300" t="s">
        <v>24967</v>
      </c>
      <c r="AM118" s="1191" t="s">
        <v>23939</v>
      </c>
      <c r="AN118" s="460">
        <v>0</v>
      </c>
    </row>
    <row r="119" spans="1:40" ht="10.5" hidden="1" x14ac:dyDescent="0.25">
      <c r="A119" s="1125" t="s">
        <v>25428</v>
      </c>
      <c r="B119" s="1277" t="s">
        <v>4255</v>
      </c>
      <c r="C119" s="1161">
        <v>44005</v>
      </c>
      <c r="D119" s="1130">
        <v>20556215864</v>
      </c>
      <c r="E119" s="1135" t="s">
        <v>3252</v>
      </c>
      <c r="F119" s="1080" t="s">
        <v>26627</v>
      </c>
      <c r="G119" s="1186" t="s">
        <v>6546</v>
      </c>
      <c r="H119" s="1135"/>
      <c r="I119" s="1135"/>
      <c r="J119" s="1135"/>
      <c r="K119" s="1135" t="s">
        <v>25453</v>
      </c>
      <c r="L119" s="1135" t="s">
        <v>25454</v>
      </c>
      <c r="M119" s="1135"/>
      <c r="N119" s="1130" t="s">
        <v>3303</v>
      </c>
      <c r="O119" s="1311" t="s">
        <v>25455</v>
      </c>
      <c r="P119" s="1302" t="s">
        <v>4424</v>
      </c>
      <c r="Q119" s="1303" t="s">
        <v>4424</v>
      </c>
      <c r="R119" s="1135" t="s">
        <v>25456</v>
      </c>
      <c r="S119" s="1135" t="s">
        <v>25456</v>
      </c>
      <c r="T119" s="1135" t="s">
        <v>16609</v>
      </c>
      <c r="U119" s="1135" t="s">
        <v>5521</v>
      </c>
      <c r="V119" s="1135" t="s">
        <v>5521</v>
      </c>
      <c r="W119" s="1163" t="s">
        <v>25452</v>
      </c>
      <c r="X119" s="1295">
        <v>6</v>
      </c>
      <c r="Y119" s="1295">
        <v>2020</v>
      </c>
      <c r="Z119" s="1296" t="s">
        <v>4424</v>
      </c>
      <c r="AA119" s="1297" t="s">
        <v>4424</v>
      </c>
      <c r="AB119" s="1298" t="s">
        <v>4002</v>
      </c>
      <c r="AC119" s="1127"/>
      <c r="AD119" s="1127"/>
      <c r="AE119" s="1135">
        <v>13165641</v>
      </c>
      <c r="AF119" s="1135" t="s">
        <v>5521</v>
      </c>
      <c r="AG119" s="1135" t="s">
        <v>25323</v>
      </c>
      <c r="AH119" s="1298" t="s">
        <v>2190</v>
      </c>
      <c r="AI119" s="1138">
        <v>44005</v>
      </c>
      <c r="AJ119" s="1188"/>
      <c r="AK119" s="1187"/>
      <c r="AL119" s="1300" t="s">
        <v>24967</v>
      </c>
      <c r="AM119" s="1191" t="s">
        <v>23939</v>
      </c>
      <c r="AN119" s="460">
        <v>0</v>
      </c>
    </row>
    <row r="120" spans="1:40" ht="10.5" hidden="1" x14ac:dyDescent="0.25">
      <c r="A120" s="1125" t="s">
        <v>25428</v>
      </c>
      <c r="B120" s="1277" t="s">
        <v>4255</v>
      </c>
      <c r="C120" s="1161">
        <v>44005</v>
      </c>
      <c r="D120" s="1130">
        <v>20601710341</v>
      </c>
      <c r="E120" s="1135" t="s">
        <v>3252</v>
      </c>
      <c r="F120" s="1080" t="s">
        <v>26627</v>
      </c>
      <c r="G120" s="1186" t="s">
        <v>6546</v>
      </c>
      <c r="H120" s="1135"/>
      <c r="I120" s="1135"/>
      <c r="J120" s="1135"/>
      <c r="K120" s="1135" t="s">
        <v>25457</v>
      </c>
      <c r="L120" s="1135" t="s">
        <v>25458</v>
      </c>
      <c r="M120" s="1135"/>
      <c r="N120" s="1130" t="s">
        <v>3303</v>
      </c>
      <c r="O120" s="1311" t="s">
        <v>25459</v>
      </c>
      <c r="P120" s="1302" t="s">
        <v>4424</v>
      </c>
      <c r="Q120" s="1303" t="s">
        <v>4424</v>
      </c>
      <c r="R120" s="1135" t="s">
        <v>25460</v>
      </c>
      <c r="S120" s="1135" t="s">
        <v>25460</v>
      </c>
      <c r="T120" s="1135" t="s">
        <v>16609</v>
      </c>
      <c r="U120" s="1135" t="s">
        <v>5521</v>
      </c>
      <c r="V120" s="1135" t="s">
        <v>5521</v>
      </c>
      <c r="W120" s="1163" t="s">
        <v>25452</v>
      </c>
      <c r="X120" s="1295">
        <v>6</v>
      </c>
      <c r="Y120" s="1295">
        <v>2020</v>
      </c>
      <c r="Z120" s="1296" t="s">
        <v>4424</v>
      </c>
      <c r="AA120" s="1297" t="s">
        <v>4424</v>
      </c>
      <c r="AB120" s="1298" t="s">
        <v>4002</v>
      </c>
      <c r="AC120" s="1127"/>
      <c r="AD120" s="1127"/>
      <c r="AE120" s="1135">
        <v>13765866</v>
      </c>
      <c r="AF120" s="1135" t="s">
        <v>5521</v>
      </c>
      <c r="AG120" s="1135" t="s">
        <v>25323</v>
      </c>
      <c r="AH120" s="1298" t="s">
        <v>2190</v>
      </c>
      <c r="AI120" s="1138">
        <v>44005</v>
      </c>
      <c r="AJ120" s="1188"/>
      <c r="AK120" s="1187"/>
      <c r="AL120" s="1300" t="s">
        <v>24967</v>
      </c>
      <c r="AM120" s="1191" t="s">
        <v>23939</v>
      </c>
      <c r="AN120" s="460">
        <v>0</v>
      </c>
    </row>
    <row r="121" spans="1:40" ht="10.5" hidden="1" x14ac:dyDescent="0.25">
      <c r="A121" s="1125" t="s">
        <v>25428</v>
      </c>
      <c r="B121" s="1277" t="s">
        <v>4255</v>
      </c>
      <c r="C121" s="1161">
        <v>44005</v>
      </c>
      <c r="D121" s="1130">
        <v>20601106303</v>
      </c>
      <c r="E121" s="1135" t="s">
        <v>3252</v>
      </c>
      <c r="F121" s="1080" t="s">
        <v>26627</v>
      </c>
      <c r="G121" s="1186" t="s">
        <v>27012</v>
      </c>
      <c r="H121" s="1135"/>
      <c r="I121" s="1135"/>
      <c r="J121" s="1135"/>
      <c r="K121" s="1135" t="s">
        <v>25461</v>
      </c>
      <c r="L121" s="1135" t="s">
        <v>25462</v>
      </c>
      <c r="M121" s="1135"/>
      <c r="N121" s="1130" t="s">
        <v>3303</v>
      </c>
      <c r="O121" s="1311" t="s">
        <v>25463</v>
      </c>
      <c r="P121" s="1302" t="s">
        <v>4424</v>
      </c>
      <c r="Q121" s="1303" t="s">
        <v>4424</v>
      </c>
      <c r="R121" s="1135" t="s">
        <v>25464</v>
      </c>
      <c r="S121" s="1135" t="s">
        <v>25464</v>
      </c>
      <c r="T121" s="1135" t="s">
        <v>1698</v>
      </c>
      <c r="U121" s="1135" t="s">
        <v>6107</v>
      </c>
      <c r="V121" s="1135" t="s">
        <v>5521</v>
      </c>
      <c r="W121" s="1163" t="s">
        <v>25452</v>
      </c>
      <c r="X121" s="1295">
        <v>6</v>
      </c>
      <c r="Y121" s="1295">
        <v>2020</v>
      </c>
      <c r="Z121" s="1296" t="s">
        <v>4424</v>
      </c>
      <c r="AA121" s="1297" t="s">
        <v>4424</v>
      </c>
      <c r="AB121" s="1298" t="s">
        <v>4002</v>
      </c>
      <c r="AC121" s="1127"/>
      <c r="AD121" s="1127"/>
      <c r="AE121" s="1135">
        <v>70610668</v>
      </c>
      <c r="AF121" s="1135" t="s">
        <v>6107</v>
      </c>
      <c r="AG121" s="1135" t="s">
        <v>25323</v>
      </c>
      <c r="AH121" s="1298" t="s">
        <v>2190</v>
      </c>
      <c r="AI121" s="1138">
        <v>44005</v>
      </c>
      <c r="AJ121" s="1188"/>
      <c r="AK121" s="1187"/>
      <c r="AL121" s="1300" t="s">
        <v>24967</v>
      </c>
      <c r="AM121" s="1191" t="s">
        <v>23939</v>
      </c>
      <c r="AN121" s="460">
        <v>0</v>
      </c>
    </row>
    <row r="122" spans="1:40" s="1288" customFormat="1" ht="10.5" hidden="1" x14ac:dyDescent="0.25">
      <c r="A122" s="1125"/>
      <c r="B122" s="1277" t="s">
        <v>4255</v>
      </c>
      <c r="C122" s="1161">
        <v>44006</v>
      </c>
      <c r="D122" s="1260">
        <v>20553560684</v>
      </c>
      <c r="E122" s="1261" t="s">
        <v>3252</v>
      </c>
      <c r="F122" s="1262" t="s">
        <v>26628</v>
      </c>
      <c r="G122" s="1186" t="s">
        <v>27012</v>
      </c>
      <c r="H122" s="1261"/>
      <c r="I122" s="1261"/>
      <c r="J122" s="1261"/>
      <c r="K122" s="1261" t="s">
        <v>25434</v>
      </c>
      <c r="L122" s="1258" t="s">
        <v>25429</v>
      </c>
      <c r="M122" s="1261" t="s">
        <v>25466</v>
      </c>
      <c r="N122" s="1264" t="s">
        <v>3303</v>
      </c>
      <c r="O122" s="1265" t="s">
        <v>25430</v>
      </c>
      <c r="P122" s="1266" t="s">
        <v>9734</v>
      </c>
      <c r="Q122" s="1267">
        <v>73051993</v>
      </c>
      <c r="R122" s="1258" t="s">
        <v>25435</v>
      </c>
      <c r="S122" s="1258" t="s">
        <v>25435</v>
      </c>
      <c r="T122" s="1258" t="s">
        <v>5203</v>
      </c>
      <c r="U122" s="1258" t="s">
        <v>5521</v>
      </c>
      <c r="V122" s="1258" t="s">
        <v>5521</v>
      </c>
      <c r="W122" s="1163" t="s">
        <v>25465</v>
      </c>
      <c r="X122" s="1295">
        <v>6</v>
      </c>
      <c r="Y122" s="1295">
        <v>2020</v>
      </c>
      <c r="Z122" s="1296" t="s">
        <v>4424</v>
      </c>
      <c r="AA122" s="1297" t="s">
        <v>4424</v>
      </c>
      <c r="AB122" s="1298" t="s">
        <v>4002</v>
      </c>
      <c r="AC122" s="1127"/>
      <c r="AD122" s="1127"/>
      <c r="AE122" s="1260">
        <v>13051227</v>
      </c>
      <c r="AF122" s="1258" t="s">
        <v>5521</v>
      </c>
      <c r="AG122" s="1261" t="s">
        <v>25331</v>
      </c>
      <c r="AH122" s="1298" t="s">
        <v>2190</v>
      </c>
      <c r="AI122" s="1138">
        <v>44006</v>
      </c>
      <c r="AJ122" s="1188"/>
      <c r="AK122" s="1187"/>
      <c r="AL122" s="1300" t="s">
        <v>24967</v>
      </c>
      <c r="AM122" s="1191" t="s">
        <v>23939</v>
      </c>
      <c r="AN122" s="460">
        <v>0</v>
      </c>
    </row>
    <row r="123" spans="1:40" ht="10.5" hidden="1" x14ac:dyDescent="0.25">
      <c r="A123" s="401"/>
      <c r="B123" s="1277" t="s">
        <v>4255</v>
      </c>
      <c r="C123" s="1161">
        <v>44006</v>
      </c>
      <c r="D123" s="1130">
        <v>20395231325</v>
      </c>
      <c r="E123" s="1135" t="s">
        <v>3253</v>
      </c>
      <c r="F123" s="1080" t="s">
        <v>26627</v>
      </c>
      <c r="G123" s="1186" t="s">
        <v>27012</v>
      </c>
      <c r="H123" s="1135"/>
      <c r="I123" s="1135"/>
      <c r="J123" s="1135"/>
      <c r="K123" s="1135" t="s">
        <v>25471</v>
      </c>
      <c r="L123" s="1135" t="s">
        <v>25467</v>
      </c>
      <c r="M123" s="1135"/>
      <c r="N123" s="1130" t="s">
        <v>3303</v>
      </c>
      <c r="O123" s="1311" t="s">
        <v>25468</v>
      </c>
      <c r="P123" s="1302" t="s">
        <v>4424</v>
      </c>
      <c r="Q123" s="1302" t="s">
        <v>4424</v>
      </c>
      <c r="R123" s="1135" t="s">
        <v>25472</v>
      </c>
      <c r="S123" s="1135" t="s">
        <v>25473</v>
      </c>
      <c r="T123" s="1135" t="s">
        <v>25469</v>
      </c>
      <c r="U123" s="1135" t="s">
        <v>1221</v>
      </c>
      <c r="V123" s="1135" t="s">
        <v>1221</v>
      </c>
      <c r="W123" s="1163" t="s">
        <v>25465</v>
      </c>
      <c r="X123" s="1295">
        <v>6</v>
      </c>
      <c r="Y123" s="1295">
        <v>2020</v>
      </c>
      <c r="Z123" s="1305" t="s">
        <v>4424</v>
      </c>
      <c r="AA123" s="1306" t="s">
        <v>4424</v>
      </c>
      <c r="AB123" s="1298" t="s">
        <v>4002</v>
      </c>
      <c r="AC123" s="1135"/>
      <c r="AD123" s="1135"/>
      <c r="AE123" s="1135">
        <v>11003305</v>
      </c>
      <c r="AF123" s="1135" t="s">
        <v>1517</v>
      </c>
      <c r="AG123" s="1135" t="s">
        <v>25470</v>
      </c>
      <c r="AH123" s="1135" t="s">
        <v>2190</v>
      </c>
      <c r="AI123" s="1138">
        <v>44006</v>
      </c>
      <c r="AJ123" s="1135"/>
      <c r="AK123" s="1135"/>
      <c r="AL123" s="1139" t="s">
        <v>24967</v>
      </c>
      <c r="AM123" s="1308" t="s">
        <v>23939</v>
      </c>
      <c r="AN123" s="460">
        <v>0</v>
      </c>
    </row>
    <row r="124" spans="1:40" ht="10.5" hidden="1" x14ac:dyDescent="0.25">
      <c r="A124" s="1125" t="s">
        <v>25428</v>
      </c>
      <c r="B124" s="1277" t="s">
        <v>4255</v>
      </c>
      <c r="C124" s="1161">
        <v>44006</v>
      </c>
      <c r="D124" s="1130">
        <v>20573125054</v>
      </c>
      <c r="E124" s="1135" t="s">
        <v>3251</v>
      </c>
      <c r="F124" s="1080" t="s">
        <v>26627</v>
      </c>
      <c r="G124" s="1186" t="s">
        <v>27012</v>
      </c>
      <c r="H124" s="1135"/>
      <c r="I124" s="1135"/>
      <c r="J124" s="1135"/>
      <c r="K124" s="1135" t="s">
        <v>25479</v>
      </c>
      <c r="L124" s="1135" t="s">
        <v>25480</v>
      </c>
      <c r="M124" s="1135"/>
      <c r="N124" s="1130" t="s">
        <v>6194</v>
      </c>
      <c r="O124" s="1311" t="s">
        <v>25481</v>
      </c>
      <c r="P124" s="1302" t="s">
        <v>4424</v>
      </c>
      <c r="Q124" s="1302" t="s">
        <v>4424</v>
      </c>
      <c r="R124" s="1135" t="s">
        <v>25482</v>
      </c>
      <c r="S124" s="1135" t="s">
        <v>25482</v>
      </c>
      <c r="T124" s="1135" t="s">
        <v>299</v>
      </c>
      <c r="U124" s="1135" t="s">
        <v>5797</v>
      </c>
      <c r="V124" s="1135" t="s">
        <v>260</v>
      </c>
      <c r="W124" s="1304" t="s">
        <v>25465</v>
      </c>
      <c r="X124" s="1295">
        <v>6</v>
      </c>
      <c r="Y124" s="1295">
        <v>2020</v>
      </c>
      <c r="Z124" s="1305" t="s">
        <v>4424</v>
      </c>
      <c r="AA124" s="1306" t="s">
        <v>4424</v>
      </c>
      <c r="AB124" s="1298" t="s">
        <v>4002</v>
      </c>
      <c r="AC124" s="1135"/>
      <c r="AD124" s="1135"/>
      <c r="AE124" s="1135">
        <v>11026672</v>
      </c>
      <c r="AF124" s="1135" t="s">
        <v>25483</v>
      </c>
      <c r="AG124" s="1135" t="s">
        <v>24589</v>
      </c>
      <c r="AH124" s="1135" t="s">
        <v>2190</v>
      </c>
      <c r="AI124" s="1138">
        <v>44006</v>
      </c>
      <c r="AJ124" s="1135"/>
      <c r="AK124" s="1135"/>
      <c r="AL124" s="1139" t="s">
        <v>24967</v>
      </c>
      <c r="AM124" s="1308" t="s">
        <v>23939</v>
      </c>
      <c r="AN124" s="460">
        <v>0</v>
      </c>
    </row>
    <row r="125" spans="1:40" ht="10.5" hidden="1" x14ac:dyDescent="0.25">
      <c r="A125" s="1125" t="s">
        <v>25428</v>
      </c>
      <c r="B125" s="1277" t="s">
        <v>4255</v>
      </c>
      <c r="C125" s="1161">
        <v>44006</v>
      </c>
      <c r="D125" s="1130">
        <v>20487114309</v>
      </c>
      <c r="E125" s="1135" t="s">
        <v>3251</v>
      </c>
      <c r="F125" s="1080" t="s">
        <v>26627</v>
      </c>
      <c r="G125" s="1186" t="s">
        <v>6546</v>
      </c>
      <c r="H125" s="1135"/>
      <c r="I125" s="1135"/>
      <c r="J125" s="1135"/>
      <c r="K125" s="1135" t="s">
        <v>25484</v>
      </c>
      <c r="L125" s="1135" t="s">
        <v>25485</v>
      </c>
      <c r="M125" s="1135"/>
      <c r="N125" s="1130" t="s">
        <v>3303</v>
      </c>
      <c r="O125" s="1311" t="s">
        <v>25486</v>
      </c>
      <c r="P125" s="1302" t="s">
        <v>4424</v>
      </c>
      <c r="Q125" s="1302" t="s">
        <v>4424</v>
      </c>
      <c r="R125" s="1135" t="s">
        <v>25487</v>
      </c>
      <c r="S125" s="1135" t="s">
        <v>25487</v>
      </c>
      <c r="T125" s="1135" t="s">
        <v>3354</v>
      </c>
      <c r="U125" s="1135" t="s">
        <v>3354</v>
      </c>
      <c r="V125" s="1135" t="s">
        <v>268</v>
      </c>
      <c r="W125" s="1304" t="s">
        <v>25465</v>
      </c>
      <c r="X125" s="1295">
        <v>6</v>
      </c>
      <c r="Y125" s="1295">
        <v>2020</v>
      </c>
      <c r="Z125" s="1305" t="s">
        <v>4424</v>
      </c>
      <c r="AA125" s="1306" t="s">
        <v>4424</v>
      </c>
      <c r="AB125" s="1298" t="s">
        <v>4002</v>
      </c>
      <c r="AC125" s="1135"/>
      <c r="AD125" s="1135"/>
      <c r="AE125" s="1135">
        <v>11016621</v>
      </c>
      <c r="AF125" s="1135" t="s">
        <v>3354</v>
      </c>
      <c r="AG125" s="1135" t="s">
        <v>24589</v>
      </c>
      <c r="AH125" s="1135" t="s">
        <v>2190</v>
      </c>
      <c r="AI125" s="1138">
        <v>44006</v>
      </c>
      <c r="AJ125" s="1135"/>
      <c r="AK125" s="1135"/>
      <c r="AL125" s="1139" t="s">
        <v>24967</v>
      </c>
      <c r="AM125" s="1308" t="s">
        <v>23939</v>
      </c>
      <c r="AN125" s="460">
        <v>0</v>
      </c>
    </row>
    <row r="126" spans="1:40" ht="10.5" hidden="1" x14ac:dyDescent="0.25">
      <c r="A126" s="1125" t="s">
        <v>25428</v>
      </c>
      <c r="B126" s="1277" t="s">
        <v>4255</v>
      </c>
      <c r="C126" s="1161">
        <v>44006</v>
      </c>
      <c r="D126" s="1130">
        <v>20605122745</v>
      </c>
      <c r="E126" s="1135" t="s">
        <v>3251</v>
      </c>
      <c r="F126" s="1080" t="s">
        <v>26627</v>
      </c>
      <c r="G126" s="1186" t="s">
        <v>27012</v>
      </c>
      <c r="H126" s="1135"/>
      <c r="I126" s="1135"/>
      <c r="J126" s="1135"/>
      <c r="K126" s="1135" t="s">
        <v>25488</v>
      </c>
      <c r="L126" s="1135" t="s">
        <v>25489</v>
      </c>
      <c r="M126" s="1135"/>
      <c r="N126" s="1130" t="s">
        <v>6194</v>
      </c>
      <c r="O126" s="1311" t="s">
        <v>25490</v>
      </c>
      <c r="P126" s="1302" t="s">
        <v>4424</v>
      </c>
      <c r="Q126" s="1302" t="s">
        <v>4424</v>
      </c>
      <c r="R126" s="1135" t="s">
        <v>25491</v>
      </c>
      <c r="S126" s="1135" t="s">
        <v>25491</v>
      </c>
      <c r="T126" s="1135" t="s">
        <v>2977</v>
      </c>
      <c r="U126" s="1135" t="s">
        <v>1755</v>
      </c>
      <c r="V126" s="1135" t="s">
        <v>1755</v>
      </c>
      <c r="W126" s="1304" t="s">
        <v>25465</v>
      </c>
      <c r="X126" s="1295">
        <v>6</v>
      </c>
      <c r="Y126" s="1295">
        <v>2020</v>
      </c>
      <c r="Z126" s="1305" t="s">
        <v>4424</v>
      </c>
      <c r="AA126" s="1306" t="s">
        <v>4424</v>
      </c>
      <c r="AB126" s="1298" t="s">
        <v>4002</v>
      </c>
      <c r="AC126" s="1135"/>
      <c r="AD126" s="1135"/>
      <c r="AE126" s="1135">
        <v>11043933</v>
      </c>
      <c r="AF126" s="1135" t="s">
        <v>1755</v>
      </c>
      <c r="AG126" s="1135" t="s">
        <v>24589</v>
      </c>
      <c r="AH126" s="1135" t="s">
        <v>2190</v>
      </c>
      <c r="AI126" s="1138">
        <v>44006</v>
      </c>
      <c r="AJ126" s="1135"/>
      <c r="AK126" s="1135"/>
      <c r="AL126" s="1139" t="s">
        <v>24967</v>
      </c>
      <c r="AM126" s="1308" t="s">
        <v>23939</v>
      </c>
      <c r="AN126" s="460">
        <v>0</v>
      </c>
    </row>
    <row r="127" spans="1:40" s="1335" customFormat="1" ht="10.5" hidden="1" x14ac:dyDescent="0.25">
      <c r="A127" s="1321" t="s">
        <v>25428</v>
      </c>
      <c r="B127" s="1322" t="s">
        <v>25922</v>
      </c>
      <c r="C127" s="1323">
        <v>44007</v>
      </c>
      <c r="D127" s="1324">
        <v>20600790481</v>
      </c>
      <c r="E127" s="1325" t="s">
        <v>3252</v>
      </c>
      <c r="F127" s="1080" t="s">
        <v>26627</v>
      </c>
      <c r="G127" s="1186" t="s">
        <v>27012</v>
      </c>
      <c r="H127" s="1325"/>
      <c r="I127" s="1325"/>
      <c r="J127" s="1325"/>
      <c r="K127" s="1325" t="s">
        <v>25503</v>
      </c>
      <c r="L127" s="1325" t="s">
        <v>25492</v>
      </c>
      <c r="M127" s="1325"/>
      <c r="N127" s="1324" t="s">
        <v>3303</v>
      </c>
      <c r="O127" s="1326" t="s">
        <v>25500</v>
      </c>
      <c r="P127" s="1327" t="s">
        <v>4424</v>
      </c>
      <c r="Q127" s="1327" t="s">
        <v>4424</v>
      </c>
      <c r="R127" s="1325" t="s">
        <v>25497</v>
      </c>
      <c r="S127" s="1325" t="s">
        <v>25497</v>
      </c>
      <c r="T127" s="1325" t="s">
        <v>20861</v>
      </c>
      <c r="U127" s="1325" t="s">
        <v>5521</v>
      </c>
      <c r="V127" s="1325" t="s">
        <v>5521</v>
      </c>
      <c r="W127" s="1328" t="s">
        <v>25498</v>
      </c>
      <c r="X127" s="1329">
        <v>6</v>
      </c>
      <c r="Y127" s="1329">
        <v>2020</v>
      </c>
      <c r="Z127" s="1330" t="s">
        <v>4424</v>
      </c>
      <c r="AA127" s="1331" t="s">
        <v>4424</v>
      </c>
      <c r="AB127" s="1325" t="s">
        <v>4002</v>
      </c>
      <c r="AC127" s="1325"/>
      <c r="AD127" s="1325"/>
      <c r="AE127" s="1325">
        <v>13506382</v>
      </c>
      <c r="AF127" s="1325" t="s">
        <v>5521</v>
      </c>
      <c r="AG127" s="1325" t="s">
        <v>25323</v>
      </c>
      <c r="AH127" s="1325" t="s">
        <v>2190</v>
      </c>
      <c r="AI127" s="1332">
        <v>44007</v>
      </c>
      <c r="AJ127" s="1325"/>
      <c r="AK127" s="1325"/>
      <c r="AL127" s="1333" t="s">
        <v>24967</v>
      </c>
      <c r="AM127" s="1334" t="s">
        <v>23939</v>
      </c>
      <c r="AN127" s="460">
        <v>0</v>
      </c>
    </row>
    <row r="128" spans="1:40" ht="10.5" hidden="1" x14ac:dyDescent="0.25">
      <c r="A128" s="1125" t="s">
        <v>25428</v>
      </c>
      <c r="B128" s="1277" t="s">
        <v>4255</v>
      </c>
      <c r="C128" s="1310">
        <v>44007</v>
      </c>
      <c r="D128" s="1130">
        <v>20606090618</v>
      </c>
      <c r="E128" s="1135" t="s">
        <v>3252</v>
      </c>
      <c r="F128" s="1080" t="s">
        <v>26627</v>
      </c>
      <c r="G128" s="1186" t="s">
        <v>6546</v>
      </c>
      <c r="H128" s="1135"/>
      <c r="I128" s="1135"/>
      <c r="J128" s="1135"/>
      <c r="K128" s="1135" t="s">
        <v>25493</v>
      </c>
      <c r="L128" s="1135" t="s">
        <v>25494</v>
      </c>
      <c r="M128" s="1135"/>
      <c r="N128" s="1130" t="s">
        <v>6194</v>
      </c>
      <c r="O128" s="1311" t="s">
        <v>25499</v>
      </c>
      <c r="P128" s="1302" t="s">
        <v>4424</v>
      </c>
      <c r="Q128" s="1302" t="s">
        <v>4424</v>
      </c>
      <c r="R128" s="1135" t="s">
        <v>25501</v>
      </c>
      <c r="S128" s="1135" t="s">
        <v>25501</v>
      </c>
      <c r="T128" s="1135" t="s">
        <v>25388</v>
      </c>
      <c r="U128" s="1135" t="s">
        <v>5521</v>
      </c>
      <c r="V128" s="1135" t="s">
        <v>5521</v>
      </c>
      <c r="W128" s="1304" t="s">
        <v>25498</v>
      </c>
      <c r="X128" s="1295">
        <v>6</v>
      </c>
      <c r="Y128" s="1295">
        <v>2020</v>
      </c>
      <c r="Z128" s="1305" t="s">
        <v>4424</v>
      </c>
      <c r="AA128" s="1306" t="s">
        <v>4424</v>
      </c>
      <c r="AB128" s="1298" t="s">
        <v>4002</v>
      </c>
      <c r="AC128" s="1135"/>
      <c r="AD128" s="1135"/>
      <c r="AE128" s="1135">
        <v>14483456</v>
      </c>
      <c r="AF128" s="1135" t="s">
        <v>5521</v>
      </c>
      <c r="AG128" s="1135" t="s">
        <v>25323</v>
      </c>
      <c r="AH128" s="1135" t="s">
        <v>2190</v>
      </c>
      <c r="AI128" s="1307">
        <v>44007</v>
      </c>
      <c r="AJ128" s="1135"/>
      <c r="AK128" s="1135"/>
      <c r="AL128" s="1139" t="s">
        <v>24967</v>
      </c>
      <c r="AM128" s="1308" t="s">
        <v>23939</v>
      </c>
      <c r="AN128" s="460">
        <v>0</v>
      </c>
    </row>
    <row r="129" spans="1:43" ht="10.5" hidden="1" x14ac:dyDescent="0.25">
      <c r="A129" s="1125" t="s">
        <v>25428</v>
      </c>
      <c r="B129" s="1277" t="s">
        <v>4255</v>
      </c>
      <c r="C129" s="1310">
        <v>44007</v>
      </c>
      <c r="D129" s="1130">
        <v>20601283302</v>
      </c>
      <c r="E129" s="1135" t="s">
        <v>3252</v>
      </c>
      <c r="F129" s="1080" t="s">
        <v>26627</v>
      </c>
      <c r="G129" s="1186" t="s">
        <v>27012</v>
      </c>
      <c r="H129" s="1135"/>
      <c r="I129" s="1135"/>
      <c r="J129" s="1135"/>
      <c r="K129" s="1135" t="s">
        <v>25495</v>
      </c>
      <c r="L129" s="1135" t="s">
        <v>25496</v>
      </c>
      <c r="M129" s="1135"/>
      <c r="N129" s="1130" t="s">
        <v>6194</v>
      </c>
      <c r="O129" s="1311" t="s">
        <v>25502</v>
      </c>
      <c r="P129" s="1302" t="s">
        <v>4424</v>
      </c>
      <c r="Q129" s="1302" t="s">
        <v>4424</v>
      </c>
      <c r="R129" s="1135" t="s">
        <v>25504</v>
      </c>
      <c r="S129" s="1135" t="s">
        <v>25504</v>
      </c>
      <c r="T129" s="1135" t="s">
        <v>19044</v>
      </c>
      <c r="U129" s="1135" t="s">
        <v>5521</v>
      </c>
      <c r="V129" s="1135" t="s">
        <v>5521</v>
      </c>
      <c r="W129" s="1304" t="s">
        <v>25498</v>
      </c>
      <c r="X129" s="1295">
        <v>6</v>
      </c>
      <c r="Y129" s="1295">
        <v>2020</v>
      </c>
      <c r="Z129" s="1305" t="s">
        <v>4424</v>
      </c>
      <c r="AA129" s="1306" t="s">
        <v>4424</v>
      </c>
      <c r="AB129" s="1298" t="s">
        <v>4002</v>
      </c>
      <c r="AC129" s="1135"/>
      <c r="AD129" s="1135"/>
      <c r="AE129" s="1135">
        <v>13642164</v>
      </c>
      <c r="AF129" s="1135" t="s">
        <v>5521</v>
      </c>
      <c r="AG129" s="1135" t="s">
        <v>25323</v>
      </c>
      <c r="AH129" s="1135" t="s">
        <v>2190</v>
      </c>
      <c r="AI129" s="1307">
        <v>44007</v>
      </c>
      <c r="AJ129" s="1135"/>
      <c r="AK129" s="1135"/>
      <c r="AL129" s="1139" t="s">
        <v>24967</v>
      </c>
      <c r="AM129" s="1308" t="s">
        <v>23939</v>
      </c>
      <c r="AN129" s="460">
        <v>0</v>
      </c>
    </row>
    <row r="130" spans="1:43" ht="10.5" hidden="1" x14ac:dyDescent="0.25">
      <c r="A130" s="401"/>
      <c r="B130" s="1277" t="s">
        <v>4255</v>
      </c>
      <c r="C130" s="1310">
        <v>44007</v>
      </c>
      <c r="D130" s="1130">
        <v>20530091741</v>
      </c>
      <c r="E130" s="1135" t="s">
        <v>3253</v>
      </c>
      <c r="F130" s="1080" t="s">
        <v>26627</v>
      </c>
      <c r="G130" s="1186" t="s">
        <v>6546</v>
      </c>
      <c r="H130" s="1135"/>
      <c r="I130" s="1135"/>
      <c r="J130" s="1135"/>
      <c r="K130" s="1135" t="s">
        <v>25510</v>
      </c>
      <c r="L130" s="1135" t="s">
        <v>25511</v>
      </c>
      <c r="M130" s="1135"/>
      <c r="N130" s="1135" t="s">
        <v>3303</v>
      </c>
      <c r="O130" s="1311" t="s">
        <v>25512</v>
      </c>
      <c r="P130" s="1302" t="s">
        <v>4424</v>
      </c>
      <c r="Q130" s="1302" t="s">
        <v>4424</v>
      </c>
      <c r="R130" s="1135" t="s">
        <v>25516</v>
      </c>
      <c r="S130" s="1135" t="s">
        <v>25516</v>
      </c>
      <c r="T130" s="1135" t="s">
        <v>5749</v>
      </c>
      <c r="U130" s="1135" t="s">
        <v>5749</v>
      </c>
      <c r="V130" s="1135" t="s">
        <v>5749</v>
      </c>
      <c r="W130" s="1304" t="s">
        <v>25498</v>
      </c>
      <c r="X130" s="1295">
        <v>6</v>
      </c>
      <c r="Y130" s="1295">
        <v>2020</v>
      </c>
      <c r="Z130" s="1305" t="s">
        <v>4424</v>
      </c>
      <c r="AA130" s="1306" t="s">
        <v>4424</v>
      </c>
      <c r="AB130" s="1298" t="s">
        <v>4002</v>
      </c>
      <c r="AC130" s="1135"/>
      <c r="AD130" s="1135"/>
      <c r="AE130" s="1135">
        <v>11128075</v>
      </c>
      <c r="AF130" s="1135" t="s">
        <v>5749</v>
      </c>
      <c r="AG130" s="1135" t="s">
        <v>24147</v>
      </c>
      <c r="AH130" s="1135" t="s">
        <v>2190</v>
      </c>
      <c r="AI130" s="1307">
        <v>44007</v>
      </c>
      <c r="AJ130" s="1135"/>
      <c r="AK130" s="1135"/>
      <c r="AL130" s="1139" t="s">
        <v>24967</v>
      </c>
      <c r="AM130" s="1308" t="s">
        <v>23939</v>
      </c>
      <c r="AN130" s="460">
        <v>0</v>
      </c>
    </row>
    <row r="131" spans="1:43" ht="10.5" hidden="1" x14ac:dyDescent="0.25">
      <c r="A131" s="1345" t="s">
        <v>25428</v>
      </c>
      <c r="B131" s="1277" t="s">
        <v>4255</v>
      </c>
      <c r="C131" s="1310">
        <v>44007</v>
      </c>
      <c r="D131" s="1130">
        <v>20602880657</v>
      </c>
      <c r="E131" s="1135" t="s">
        <v>3253</v>
      </c>
      <c r="F131" s="1080" t="s">
        <v>26627</v>
      </c>
      <c r="G131" s="1186" t="s">
        <v>6546</v>
      </c>
      <c r="H131" s="1135"/>
      <c r="I131" s="1135"/>
      <c r="J131" s="1135"/>
      <c r="K131" s="1135" t="s">
        <v>25517</v>
      </c>
      <c r="L131" s="1135" t="s">
        <v>25513</v>
      </c>
      <c r="M131" s="1135" t="s">
        <v>25518</v>
      </c>
      <c r="N131" s="1135" t="s">
        <v>3303</v>
      </c>
      <c r="O131" s="1311" t="s">
        <v>25514</v>
      </c>
      <c r="P131" s="1302" t="s">
        <v>25431</v>
      </c>
      <c r="Q131" s="1302" t="s">
        <v>25515</v>
      </c>
      <c r="R131" s="1135" t="s">
        <v>25519</v>
      </c>
      <c r="S131" s="1135" t="s">
        <v>25519</v>
      </c>
      <c r="T131" s="1135" t="s">
        <v>2726</v>
      </c>
      <c r="U131" s="1135" t="s">
        <v>2726</v>
      </c>
      <c r="V131" s="1135" t="s">
        <v>2726</v>
      </c>
      <c r="W131" s="1304" t="s">
        <v>25498</v>
      </c>
      <c r="X131" s="1295">
        <v>6</v>
      </c>
      <c r="Y131" s="1295">
        <v>2020</v>
      </c>
      <c r="Z131" s="1305" t="s">
        <v>4424</v>
      </c>
      <c r="AA131" s="1306" t="s">
        <v>4424</v>
      </c>
      <c r="AB131" s="1298" t="s">
        <v>4002</v>
      </c>
      <c r="AC131" s="1135"/>
      <c r="AD131" s="1135"/>
      <c r="AE131" s="1135">
        <v>11172080</v>
      </c>
      <c r="AF131" s="1135" t="s">
        <v>2726</v>
      </c>
      <c r="AG131" s="1135" t="s">
        <v>24147</v>
      </c>
      <c r="AH131" s="1135" t="s">
        <v>2190</v>
      </c>
      <c r="AI131" s="1307">
        <v>44007</v>
      </c>
      <c r="AJ131" s="1135"/>
      <c r="AK131" s="1135"/>
      <c r="AL131" s="1139" t="s">
        <v>24967</v>
      </c>
      <c r="AM131" s="1308" t="s">
        <v>23939</v>
      </c>
      <c r="AN131" s="460">
        <v>0</v>
      </c>
    </row>
    <row r="132" spans="1:43" ht="10.5" hidden="1" x14ac:dyDescent="0.25">
      <c r="A132" s="401"/>
      <c r="B132" s="1277" t="s">
        <v>4255</v>
      </c>
      <c r="C132" s="1310">
        <v>44008</v>
      </c>
      <c r="D132" s="1130">
        <v>20604776342</v>
      </c>
      <c r="E132" s="1135" t="s">
        <v>3252</v>
      </c>
      <c r="F132" s="1080" t="s">
        <v>26627</v>
      </c>
      <c r="G132" s="1186" t="s">
        <v>6546</v>
      </c>
      <c r="H132" s="1135"/>
      <c r="I132" s="1135"/>
      <c r="J132" s="1135"/>
      <c r="K132" s="1135" t="s">
        <v>25520</v>
      </c>
      <c r="L132" s="1135" t="s">
        <v>25521</v>
      </c>
      <c r="M132" s="1135"/>
      <c r="N132" s="1135" t="s">
        <v>3303</v>
      </c>
      <c r="O132" s="1311" t="s">
        <v>25522</v>
      </c>
      <c r="P132" s="1302"/>
      <c r="Q132" s="1302"/>
      <c r="R132" s="1135" t="s">
        <v>25523</v>
      </c>
      <c r="S132" s="1135" t="s">
        <v>25523</v>
      </c>
      <c r="T132" s="1135" t="s">
        <v>4629</v>
      </c>
      <c r="U132" s="1135" t="s">
        <v>5521</v>
      </c>
      <c r="V132" s="1135" t="s">
        <v>5521</v>
      </c>
      <c r="W132" s="1304" t="s">
        <v>25524</v>
      </c>
      <c r="X132" s="1295">
        <v>6</v>
      </c>
      <c r="Y132" s="1295">
        <v>2020</v>
      </c>
      <c r="Z132" s="1305" t="s">
        <v>4424</v>
      </c>
      <c r="AA132" s="1306" t="s">
        <v>4424</v>
      </c>
      <c r="AB132" s="1298" t="s">
        <v>4002</v>
      </c>
      <c r="AC132" s="1135"/>
      <c r="AD132" s="1135"/>
      <c r="AE132" s="1135">
        <v>14301553</v>
      </c>
      <c r="AF132" s="1135" t="s">
        <v>5521</v>
      </c>
      <c r="AG132" s="1135" t="s">
        <v>25323</v>
      </c>
      <c r="AH132" s="1135" t="s">
        <v>2190</v>
      </c>
      <c r="AI132" s="1307">
        <v>44008</v>
      </c>
      <c r="AJ132" s="1135"/>
      <c r="AK132" s="1135"/>
      <c r="AL132" s="1139" t="s">
        <v>24967</v>
      </c>
      <c r="AM132" s="1308" t="s">
        <v>23939</v>
      </c>
      <c r="AN132" s="460">
        <v>0</v>
      </c>
    </row>
    <row r="133" spans="1:43" ht="10.5" hidden="1" x14ac:dyDescent="0.25">
      <c r="A133" s="1125"/>
      <c r="B133" s="1277" t="s">
        <v>4255</v>
      </c>
      <c r="C133" s="1161">
        <v>44012</v>
      </c>
      <c r="D133" s="1162">
        <v>20602617824</v>
      </c>
      <c r="E133" s="1127" t="s">
        <v>3251</v>
      </c>
      <c r="F133" s="1080" t="s">
        <v>26627</v>
      </c>
      <c r="G133" s="1186" t="s">
        <v>6546</v>
      </c>
      <c r="H133" s="1127"/>
      <c r="I133" s="1127"/>
      <c r="J133" s="1127"/>
      <c r="K133" s="1127" t="s">
        <v>25189</v>
      </c>
      <c r="L133" s="1136" t="s">
        <v>25187</v>
      </c>
      <c r="M133" s="1127"/>
      <c r="N133" s="1130" t="s">
        <v>3303</v>
      </c>
      <c r="O133" s="1083" t="s">
        <v>25188</v>
      </c>
      <c r="P133" s="1131" t="s">
        <v>4424</v>
      </c>
      <c r="Q133" s="1132" t="s">
        <v>4424</v>
      </c>
      <c r="R133" s="1136" t="s">
        <v>25531</v>
      </c>
      <c r="S133" s="1136" t="s">
        <v>25531</v>
      </c>
      <c r="T133" s="1136" t="s">
        <v>24540</v>
      </c>
      <c r="U133" s="1136" t="s">
        <v>3630</v>
      </c>
      <c r="V133" s="1136" t="s">
        <v>4475</v>
      </c>
      <c r="W133" s="1163" t="s">
        <v>25528</v>
      </c>
      <c r="X133" s="1295">
        <v>6</v>
      </c>
      <c r="Y133" s="1295">
        <v>2020</v>
      </c>
      <c r="Z133" s="1296" t="s">
        <v>4424</v>
      </c>
      <c r="AA133" s="1297" t="s">
        <v>4424</v>
      </c>
      <c r="AB133" s="1298" t="s">
        <v>4002</v>
      </c>
      <c r="AC133" s="1127"/>
      <c r="AD133" s="1127"/>
      <c r="AE133" s="1162">
        <v>11331221</v>
      </c>
      <c r="AF133" s="1136" t="s">
        <v>3630</v>
      </c>
      <c r="AG133" s="1127" t="s">
        <v>24575</v>
      </c>
      <c r="AH133" s="1298" t="s">
        <v>2190</v>
      </c>
      <c r="AI133" s="1138">
        <v>44012</v>
      </c>
      <c r="AJ133" s="1188"/>
      <c r="AK133" s="1187"/>
      <c r="AL133" s="1300" t="s">
        <v>24967</v>
      </c>
      <c r="AM133" s="1191" t="s">
        <v>23939</v>
      </c>
      <c r="AN133" s="460">
        <v>0</v>
      </c>
    </row>
    <row r="134" spans="1:43" ht="10.5" hidden="1" x14ac:dyDescent="0.25">
      <c r="A134" s="1125" t="s">
        <v>25428</v>
      </c>
      <c r="B134" s="1277" t="s">
        <v>4255</v>
      </c>
      <c r="C134" s="1161">
        <v>44013</v>
      </c>
      <c r="D134" s="1162">
        <v>20603927339</v>
      </c>
      <c r="E134" s="1127" t="s">
        <v>3252</v>
      </c>
      <c r="F134" s="1080" t="s">
        <v>26627</v>
      </c>
      <c r="G134" s="1186" t="s">
        <v>27012</v>
      </c>
      <c r="H134" s="1127"/>
      <c r="I134" s="1127"/>
      <c r="J134" s="1127"/>
      <c r="K134" s="1127" t="s">
        <v>25534</v>
      </c>
      <c r="L134" s="1136" t="s">
        <v>25535</v>
      </c>
      <c r="M134" s="1127"/>
      <c r="N134" s="1130" t="s">
        <v>6194</v>
      </c>
      <c r="O134" s="1083" t="s">
        <v>25536</v>
      </c>
      <c r="P134" s="1131" t="s">
        <v>4424</v>
      </c>
      <c r="Q134" s="1132" t="s">
        <v>4424</v>
      </c>
      <c r="R134" s="1136" t="s">
        <v>25537</v>
      </c>
      <c r="S134" s="1136" t="s">
        <v>25537</v>
      </c>
      <c r="T134" s="1136" t="s">
        <v>2129</v>
      </c>
      <c r="U134" s="1136" t="s">
        <v>5521</v>
      </c>
      <c r="V134" s="1136" t="s">
        <v>5521</v>
      </c>
      <c r="W134" s="1163" t="s">
        <v>25538</v>
      </c>
      <c r="X134" s="1295">
        <v>7</v>
      </c>
      <c r="Y134" s="1295">
        <v>2020</v>
      </c>
      <c r="Z134" s="1296" t="s">
        <v>4424</v>
      </c>
      <c r="AA134" s="1297" t="s">
        <v>4424</v>
      </c>
      <c r="AB134" s="1298" t="s">
        <v>4002</v>
      </c>
      <c r="AC134" s="1127"/>
      <c r="AD134" s="1127"/>
      <c r="AE134" s="1162">
        <v>14200926</v>
      </c>
      <c r="AF134" s="1136" t="s">
        <v>5521</v>
      </c>
      <c r="AG134" s="1127" t="s">
        <v>25323</v>
      </c>
      <c r="AH134" s="1298" t="s">
        <v>2190</v>
      </c>
      <c r="AI134" s="1138">
        <v>44013</v>
      </c>
      <c r="AJ134" s="1188"/>
      <c r="AK134" s="1187"/>
      <c r="AL134" s="1300" t="s">
        <v>24967</v>
      </c>
      <c r="AM134" s="1191" t="s">
        <v>23939</v>
      </c>
      <c r="AN134" s="460">
        <v>0</v>
      </c>
    </row>
    <row r="135" spans="1:43" ht="10.5" hidden="1" x14ac:dyDescent="0.25">
      <c r="A135" s="1125" t="s">
        <v>25428</v>
      </c>
      <c r="B135" s="1277" t="s">
        <v>4255</v>
      </c>
      <c r="C135" s="1161">
        <v>44013</v>
      </c>
      <c r="D135" s="1162">
        <v>20527961484</v>
      </c>
      <c r="E135" s="1127" t="s">
        <v>3252</v>
      </c>
      <c r="F135" s="1080" t="s">
        <v>26627</v>
      </c>
      <c r="G135" s="1186" t="s">
        <v>6546</v>
      </c>
      <c r="H135" s="1127"/>
      <c r="I135" s="1127"/>
      <c r="J135" s="1127"/>
      <c r="K135" s="1127" t="s">
        <v>25539</v>
      </c>
      <c r="L135" s="1136" t="s">
        <v>25540</v>
      </c>
      <c r="M135" s="1127"/>
      <c r="N135" s="1130" t="s">
        <v>6194</v>
      </c>
      <c r="O135" s="1083" t="s">
        <v>25546</v>
      </c>
      <c r="P135" s="1131" t="s">
        <v>4424</v>
      </c>
      <c r="Q135" s="1132" t="s">
        <v>4424</v>
      </c>
      <c r="R135" s="1136" t="s">
        <v>25541</v>
      </c>
      <c r="S135" s="1136" t="s">
        <v>25541</v>
      </c>
      <c r="T135" s="1136" t="s">
        <v>25542</v>
      </c>
      <c r="U135" s="1136" t="s">
        <v>2914</v>
      </c>
      <c r="V135" s="1136" t="s">
        <v>2914</v>
      </c>
      <c r="W135" s="1163" t="s">
        <v>25538</v>
      </c>
      <c r="X135" s="1295">
        <v>7</v>
      </c>
      <c r="Y135" s="1295">
        <v>2020</v>
      </c>
      <c r="Z135" s="1296" t="s">
        <v>4424</v>
      </c>
      <c r="AA135" s="1297" t="s">
        <v>4424</v>
      </c>
      <c r="AB135" s="1298" t="s">
        <v>4002</v>
      </c>
      <c r="AC135" s="1127"/>
      <c r="AD135" s="1127"/>
      <c r="AE135" s="1162">
        <v>11061837</v>
      </c>
      <c r="AF135" s="1136" t="s">
        <v>2914</v>
      </c>
      <c r="AG135" s="1127" t="s">
        <v>25323</v>
      </c>
      <c r="AH135" s="1298" t="s">
        <v>2190</v>
      </c>
      <c r="AI135" s="1138">
        <v>44013</v>
      </c>
      <c r="AJ135" s="1188"/>
      <c r="AK135" s="1187"/>
      <c r="AL135" s="1300" t="s">
        <v>24967</v>
      </c>
      <c r="AM135" s="1191" t="s">
        <v>23939</v>
      </c>
      <c r="AN135" s="460">
        <v>0</v>
      </c>
    </row>
    <row r="136" spans="1:43" ht="10.5" hidden="1" x14ac:dyDescent="0.25">
      <c r="A136" s="1125" t="s">
        <v>25428</v>
      </c>
      <c r="B136" s="1277" t="s">
        <v>4255</v>
      </c>
      <c r="C136" s="1161">
        <v>44013</v>
      </c>
      <c r="D136" s="1162">
        <v>20600443926</v>
      </c>
      <c r="E136" s="1127" t="s">
        <v>3252</v>
      </c>
      <c r="F136" s="1080" t="s">
        <v>26627</v>
      </c>
      <c r="G136" s="1186" t="s">
        <v>6546</v>
      </c>
      <c r="H136" s="1127"/>
      <c r="I136" s="1127"/>
      <c r="J136" s="1127"/>
      <c r="K136" s="1127" t="s">
        <v>25543</v>
      </c>
      <c r="L136" s="1136" t="s">
        <v>25544</v>
      </c>
      <c r="M136" s="1127"/>
      <c r="N136" s="1130" t="s">
        <v>3303</v>
      </c>
      <c r="O136" s="1083" t="s">
        <v>25545</v>
      </c>
      <c r="P136" s="1131" t="s">
        <v>4424</v>
      </c>
      <c r="Q136" s="1132" t="s">
        <v>4424</v>
      </c>
      <c r="R136" s="1136" t="s">
        <v>25547</v>
      </c>
      <c r="S136" s="1136" t="s">
        <v>25547</v>
      </c>
      <c r="T136" s="1136" t="s">
        <v>3810</v>
      </c>
      <c r="U136" s="1136" t="s">
        <v>5521</v>
      </c>
      <c r="V136" s="1136" t="s">
        <v>5521</v>
      </c>
      <c r="W136" s="1163" t="s">
        <v>25538</v>
      </c>
      <c r="X136" s="1295">
        <v>7</v>
      </c>
      <c r="Y136" s="1295">
        <v>2020</v>
      </c>
      <c r="Z136" s="1296" t="s">
        <v>4424</v>
      </c>
      <c r="AA136" s="1297" t="s">
        <v>4424</v>
      </c>
      <c r="AB136" s="1298" t="s">
        <v>4002</v>
      </c>
      <c r="AC136" s="1127"/>
      <c r="AD136" s="1127"/>
      <c r="AE136" s="1162">
        <v>13438825</v>
      </c>
      <c r="AF136" s="1136" t="s">
        <v>5521</v>
      </c>
      <c r="AG136" s="1127" t="s">
        <v>25323</v>
      </c>
      <c r="AH136" s="1298" t="s">
        <v>2190</v>
      </c>
      <c r="AI136" s="1138">
        <v>44013</v>
      </c>
      <c r="AJ136" s="1188"/>
      <c r="AK136" s="1187"/>
      <c r="AL136" s="1300" t="s">
        <v>24967</v>
      </c>
      <c r="AM136" s="1191" t="s">
        <v>23939</v>
      </c>
      <c r="AN136" s="460">
        <v>0</v>
      </c>
    </row>
    <row r="137" spans="1:43" ht="10.5" hidden="1" x14ac:dyDescent="0.25">
      <c r="A137" s="1125" t="s">
        <v>25428</v>
      </c>
      <c r="B137" s="1277" t="s">
        <v>4255</v>
      </c>
      <c r="C137" s="1161">
        <v>44013</v>
      </c>
      <c r="D137" s="1162">
        <v>20557688979</v>
      </c>
      <c r="E137" s="1127" t="s">
        <v>3252</v>
      </c>
      <c r="F137" s="1080" t="s">
        <v>26627</v>
      </c>
      <c r="G137" s="1186" t="s">
        <v>6546</v>
      </c>
      <c r="H137" s="1127"/>
      <c r="I137" s="1127"/>
      <c r="J137" s="1127"/>
      <c r="K137" s="1127" t="s">
        <v>25548</v>
      </c>
      <c r="L137" s="1136" t="s">
        <v>25549</v>
      </c>
      <c r="M137" s="1127"/>
      <c r="N137" s="1130" t="s">
        <v>3303</v>
      </c>
      <c r="O137" s="1083" t="s">
        <v>25550</v>
      </c>
      <c r="P137" s="1131" t="s">
        <v>4424</v>
      </c>
      <c r="Q137" s="1132" t="s">
        <v>4424</v>
      </c>
      <c r="R137" s="1136" t="s">
        <v>25551</v>
      </c>
      <c r="S137" s="1136" t="s">
        <v>25551</v>
      </c>
      <c r="T137" s="1136" t="s">
        <v>2584</v>
      </c>
      <c r="U137" s="1136" t="s">
        <v>5521</v>
      </c>
      <c r="V137" s="1136" t="s">
        <v>5521</v>
      </c>
      <c r="W137" s="1163" t="s">
        <v>25538</v>
      </c>
      <c r="X137" s="1295">
        <v>7</v>
      </c>
      <c r="Y137" s="1295">
        <v>2020</v>
      </c>
      <c r="Z137" s="1296" t="s">
        <v>4424</v>
      </c>
      <c r="AA137" s="1297" t="s">
        <v>4424</v>
      </c>
      <c r="AB137" s="1298" t="s">
        <v>4002</v>
      </c>
      <c r="AC137" s="1127"/>
      <c r="AD137" s="1127"/>
      <c r="AE137" s="1162">
        <v>13218520</v>
      </c>
      <c r="AF137" s="1136" t="s">
        <v>5521</v>
      </c>
      <c r="AG137" s="1127" t="s">
        <v>25323</v>
      </c>
      <c r="AH137" s="1298" t="s">
        <v>2190</v>
      </c>
      <c r="AI137" s="1138">
        <v>44013</v>
      </c>
      <c r="AJ137" s="1188"/>
      <c r="AK137" s="1187"/>
      <c r="AL137" s="1300" t="s">
        <v>24967</v>
      </c>
      <c r="AM137" s="1191" t="s">
        <v>23939</v>
      </c>
      <c r="AN137" s="460">
        <v>0</v>
      </c>
    </row>
    <row r="138" spans="1:43" ht="10.5" hidden="1" x14ac:dyDescent="0.25">
      <c r="A138" s="1125"/>
      <c r="B138" s="1277" t="s">
        <v>4255</v>
      </c>
      <c r="C138" s="1161">
        <v>44014</v>
      </c>
      <c r="D138" s="1162">
        <v>20602891918</v>
      </c>
      <c r="E138" s="1127" t="s">
        <v>3254</v>
      </c>
      <c r="F138" s="1080" t="s">
        <v>26627</v>
      </c>
      <c r="G138" s="1186" t="s">
        <v>6546</v>
      </c>
      <c r="H138" s="1127"/>
      <c r="I138" s="1127"/>
      <c r="J138" s="1127"/>
      <c r="K138" s="1127" t="s">
        <v>25259</v>
      </c>
      <c r="L138" s="1136" t="s">
        <v>25260</v>
      </c>
      <c r="M138" s="1127"/>
      <c r="N138" s="1130" t="s">
        <v>6194</v>
      </c>
      <c r="O138" s="1083" t="s">
        <v>25261</v>
      </c>
      <c r="P138" s="1131" t="s">
        <v>4424</v>
      </c>
      <c r="Q138" s="1132" t="s">
        <v>4424</v>
      </c>
      <c r="R138" s="1136" t="s">
        <v>25552</v>
      </c>
      <c r="S138" s="1136" t="s">
        <v>25552</v>
      </c>
      <c r="T138" s="1136" t="s">
        <v>1301</v>
      </c>
      <c r="U138" s="1136" t="s">
        <v>6087</v>
      </c>
      <c r="V138" s="1136" t="s">
        <v>6087</v>
      </c>
      <c r="W138" s="1163" t="s">
        <v>25553</v>
      </c>
      <c r="X138" s="1295">
        <v>7</v>
      </c>
      <c r="Y138" s="1295">
        <v>2020</v>
      </c>
      <c r="Z138" s="1296" t="s">
        <v>4424</v>
      </c>
      <c r="AA138" s="1297" t="s">
        <v>4424</v>
      </c>
      <c r="AB138" s="1298" t="s">
        <v>4002</v>
      </c>
      <c r="AC138" s="1127"/>
      <c r="AD138" s="1127"/>
      <c r="AE138" s="1162">
        <v>11387897</v>
      </c>
      <c r="AF138" s="1136" t="s">
        <v>6087</v>
      </c>
      <c r="AG138" s="1127" t="s">
        <v>6774</v>
      </c>
      <c r="AH138" s="1298" t="s">
        <v>2190</v>
      </c>
      <c r="AI138" s="1138">
        <v>44014</v>
      </c>
      <c r="AJ138" s="1188"/>
      <c r="AK138" s="1187"/>
      <c r="AL138" s="1300" t="s">
        <v>24967</v>
      </c>
      <c r="AM138" s="1191" t="s">
        <v>23939</v>
      </c>
      <c r="AN138" s="460">
        <v>0</v>
      </c>
    </row>
    <row r="139" spans="1:43" ht="10.5" hidden="1" x14ac:dyDescent="0.25">
      <c r="A139" s="1125" t="s">
        <v>25428</v>
      </c>
      <c r="B139" s="1277" t="s">
        <v>4255</v>
      </c>
      <c r="C139" s="1310">
        <v>44014</v>
      </c>
      <c r="D139" s="1130">
        <v>20604685185</v>
      </c>
      <c r="E139" s="1135" t="s">
        <v>3253</v>
      </c>
      <c r="F139" s="1080" t="s">
        <v>26627</v>
      </c>
      <c r="G139" s="1186" t="s">
        <v>6546</v>
      </c>
      <c r="H139" s="1135"/>
      <c r="I139" s="1135"/>
      <c r="J139" s="1135"/>
      <c r="K139" s="1135" t="s">
        <v>25554</v>
      </c>
      <c r="L139" s="1135" t="s">
        <v>25555</v>
      </c>
      <c r="M139" s="1135"/>
      <c r="N139" s="1135" t="s">
        <v>3303</v>
      </c>
      <c r="O139" s="1311" t="s">
        <v>25556</v>
      </c>
      <c r="P139" s="1131" t="s">
        <v>4424</v>
      </c>
      <c r="Q139" s="1132" t="s">
        <v>4424</v>
      </c>
      <c r="R139" s="1135" t="s">
        <v>25557</v>
      </c>
      <c r="S139" s="1135" t="s">
        <v>25557</v>
      </c>
      <c r="T139" s="1135" t="s">
        <v>1881</v>
      </c>
      <c r="U139" s="1135" t="s">
        <v>5749</v>
      </c>
      <c r="V139" s="1135" t="s">
        <v>5749</v>
      </c>
      <c r="W139" s="1304" t="s">
        <v>25528</v>
      </c>
      <c r="X139" s="1295">
        <v>7</v>
      </c>
      <c r="Y139" s="1295">
        <v>2020</v>
      </c>
      <c r="Z139" s="1305" t="s">
        <v>4424</v>
      </c>
      <c r="AA139" s="1306" t="s">
        <v>4424</v>
      </c>
      <c r="AB139" s="1298" t="s">
        <v>4002</v>
      </c>
      <c r="AC139" s="1135"/>
      <c r="AD139" s="1135"/>
      <c r="AE139" s="1135">
        <v>11210050</v>
      </c>
      <c r="AF139" s="1135" t="s">
        <v>5749</v>
      </c>
      <c r="AG139" s="1135" t="s">
        <v>25558</v>
      </c>
      <c r="AH139" s="1135" t="s">
        <v>2190</v>
      </c>
      <c r="AI139" s="1307">
        <v>44014</v>
      </c>
      <c r="AJ139" s="1135"/>
      <c r="AK139" s="1135"/>
      <c r="AL139" s="1139" t="s">
        <v>24967</v>
      </c>
      <c r="AM139" s="1308" t="s">
        <v>23939</v>
      </c>
      <c r="AN139" s="460">
        <v>0</v>
      </c>
    </row>
    <row r="140" spans="1:43" ht="10.5" hidden="1" x14ac:dyDescent="0.25">
      <c r="A140" s="1125"/>
      <c r="B140" s="1277" t="s">
        <v>4255</v>
      </c>
      <c r="C140" s="1310">
        <v>44014</v>
      </c>
      <c r="D140" s="1130">
        <v>20571242029</v>
      </c>
      <c r="E140" s="1135" t="s">
        <v>3253</v>
      </c>
      <c r="F140" s="1262" t="s">
        <v>26628</v>
      </c>
      <c r="G140" s="1186" t="s">
        <v>27012</v>
      </c>
      <c r="H140" s="1135"/>
      <c r="I140" s="1135"/>
      <c r="J140" s="1135"/>
      <c r="K140" s="1318" t="s">
        <v>25562</v>
      </c>
      <c r="L140" s="1135" t="s">
        <v>25559</v>
      </c>
      <c r="M140" s="1135"/>
      <c r="N140" s="1135" t="s">
        <v>3303</v>
      </c>
      <c r="O140" s="1311" t="s">
        <v>25560</v>
      </c>
      <c r="P140" s="1131" t="s">
        <v>4424</v>
      </c>
      <c r="Q140" s="1132" t="s">
        <v>4424</v>
      </c>
      <c r="R140" s="1135" t="s">
        <v>25563</v>
      </c>
      <c r="S140" s="1135" t="s">
        <v>25563</v>
      </c>
      <c r="T140" s="1135" t="s">
        <v>4756</v>
      </c>
      <c r="U140" s="1135" t="s">
        <v>4488</v>
      </c>
      <c r="V140" s="1135" t="s">
        <v>5745</v>
      </c>
      <c r="W140" s="1304" t="s">
        <v>25553</v>
      </c>
      <c r="X140" s="1295">
        <v>7</v>
      </c>
      <c r="Y140" s="1295">
        <v>2020</v>
      </c>
      <c r="Z140" s="1305" t="s">
        <v>4424</v>
      </c>
      <c r="AA140" s="1306" t="s">
        <v>4424</v>
      </c>
      <c r="AB140" s="1298" t="s">
        <v>4002</v>
      </c>
      <c r="AC140" s="1135"/>
      <c r="AD140" s="1135"/>
      <c r="AE140" s="1135">
        <v>11120573</v>
      </c>
      <c r="AF140" s="1135" t="s">
        <v>4488</v>
      </c>
      <c r="AG140" s="1135" t="s">
        <v>25561</v>
      </c>
      <c r="AH140" s="1135" t="s">
        <v>2190</v>
      </c>
      <c r="AI140" s="1307">
        <v>44014</v>
      </c>
      <c r="AJ140" s="1135"/>
      <c r="AK140" s="1135"/>
      <c r="AL140" s="1139" t="s">
        <v>24967</v>
      </c>
      <c r="AM140" s="1308" t="s">
        <v>23939</v>
      </c>
      <c r="AN140" s="460">
        <v>0</v>
      </c>
      <c r="AQ140" s="1288"/>
    </row>
    <row r="141" spans="1:43" ht="10.5" hidden="1" x14ac:dyDescent="0.25">
      <c r="A141" s="1125" t="s">
        <v>25428</v>
      </c>
      <c r="B141" s="1277" t="s">
        <v>4255</v>
      </c>
      <c r="C141" s="1310">
        <v>44021</v>
      </c>
      <c r="D141" s="1130">
        <v>20605912932</v>
      </c>
      <c r="E141" s="1135" t="s">
        <v>3254</v>
      </c>
      <c r="F141" s="1262" t="s">
        <v>26628</v>
      </c>
      <c r="G141" s="1186" t="s">
        <v>27012</v>
      </c>
      <c r="H141" s="1135"/>
      <c r="I141" s="1135"/>
      <c r="J141" s="1135"/>
      <c r="K141" s="1318" t="s">
        <v>25564</v>
      </c>
      <c r="L141" s="1316" t="s">
        <v>25565</v>
      </c>
      <c r="M141" s="1135"/>
      <c r="N141" s="1135" t="s">
        <v>6194</v>
      </c>
      <c r="O141" s="1311" t="s">
        <v>25566</v>
      </c>
      <c r="P141" s="1131" t="s">
        <v>4424</v>
      </c>
      <c r="Q141" s="1132" t="s">
        <v>4424</v>
      </c>
      <c r="R141" s="1135" t="s">
        <v>25567</v>
      </c>
      <c r="S141" s="1135" t="s">
        <v>25567</v>
      </c>
      <c r="T141" s="1135" t="s">
        <v>2914</v>
      </c>
      <c r="U141" s="1135" t="s">
        <v>2914</v>
      </c>
      <c r="V141" s="1135" t="s">
        <v>2914</v>
      </c>
      <c r="W141" s="1304" t="s">
        <v>25578</v>
      </c>
      <c r="X141" s="1295">
        <v>7</v>
      </c>
      <c r="Y141" s="1295">
        <v>2020</v>
      </c>
      <c r="Z141" s="1305" t="s">
        <v>4424</v>
      </c>
      <c r="AA141" s="1306" t="s">
        <v>4424</v>
      </c>
      <c r="AB141" s="1298" t="s">
        <v>4002</v>
      </c>
      <c r="AC141" s="1135"/>
      <c r="AD141" s="1135"/>
      <c r="AE141" s="1135">
        <v>11235391</v>
      </c>
      <c r="AF141" s="1135" t="s">
        <v>2914</v>
      </c>
      <c r="AG141" s="1135" t="s">
        <v>25568</v>
      </c>
      <c r="AH141" s="1135" t="s">
        <v>2190</v>
      </c>
      <c r="AI141" s="1307">
        <v>44021</v>
      </c>
      <c r="AJ141" s="1135"/>
      <c r="AK141" s="1135"/>
      <c r="AL141" s="1139" t="s">
        <v>24967</v>
      </c>
      <c r="AM141" s="1308" t="s">
        <v>23939</v>
      </c>
      <c r="AN141" s="460">
        <v>0</v>
      </c>
      <c r="AQ141" s="1288"/>
    </row>
    <row r="142" spans="1:43" ht="10.5" hidden="1" x14ac:dyDescent="0.25">
      <c r="A142" s="1125" t="s">
        <v>25428</v>
      </c>
      <c r="B142" s="1277" t="s">
        <v>4255</v>
      </c>
      <c r="C142" s="1310">
        <v>44022</v>
      </c>
      <c r="D142" s="1130">
        <v>20605530614</v>
      </c>
      <c r="E142" s="1135" t="s">
        <v>3253</v>
      </c>
      <c r="F142" s="1262" t="s">
        <v>26628</v>
      </c>
      <c r="G142" s="1294" t="s">
        <v>15651</v>
      </c>
      <c r="I142" s="1135"/>
      <c r="J142" s="1135"/>
      <c r="K142" s="1318" t="s">
        <v>25596</v>
      </c>
      <c r="L142" s="1316" t="s">
        <v>25592</v>
      </c>
      <c r="M142" s="1135"/>
      <c r="N142" s="1135" t="s">
        <v>6194</v>
      </c>
      <c r="O142" s="1311" t="s">
        <v>24673</v>
      </c>
      <c r="P142" s="1131" t="s">
        <v>4424</v>
      </c>
      <c r="Q142" s="1132" t="s">
        <v>4424</v>
      </c>
      <c r="R142" s="1135" t="s">
        <v>25593</v>
      </c>
      <c r="S142" s="1135" t="s">
        <v>25594</v>
      </c>
      <c r="T142" s="1135" t="s">
        <v>4494</v>
      </c>
      <c r="U142" s="1135" t="s">
        <v>1517</v>
      </c>
      <c r="V142" s="1135" t="s">
        <v>1221</v>
      </c>
      <c r="W142" s="1304" t="s">
        <v>25595</v>
      </c>
      <c r="X142" s="1295">
        <v>7</v>
      </c>
      <c r="Y142" s="1295">
        <v>2020</v>
      </c>
      <c r="Z142" s="1305" t="s">
        <v>4424</v>
      </c>
      <c r="AA142" s="1306" t="s">
        <v>4424</v>
      </c>
      <c r="AB142" s="1298" t="s">
        <v>4002</v>
      </c>
      <c r="AC142" s="1135"/>
      <c r="AD142" s="1135"/>
      <c r="AE142" s="1135">
        <v>11327659</v>
      </c>
      <c r="AF142" s="1135" t="s">
        <v>1517</v>
      </c>
      <c r="AG142" s="1135" t="s">
        <v>24345</v>
      </c>
      <c r="AH142" s="1135" t="s">
        <v>2190</v>
      </c>
      <c r="AI142" s="1307">
        <v>44022</v>
      </c>
      <c r="AJ142" s="1135"/>
      <c r="AK142" s="1135"/>
      <c r="AL142" s="1139" t="s">
        <v>24967</v>
      </c>
      <c r="AM142" s="1308" t="s">
        <v>23939</v>
      </c>
      <c r="AN142" s="460">
        <v>0</v>
      </c>
      <c r="AQ142" s="1288"/>
    </row>
    <row r="143" spans="1:43" ht="10.5" hidden="1" x14ac:dyDescent="0.25">
      <c r="A143" s="1125" t="s">
        <v>25428</v>
      </c>
      <c r="B143" s="1277" t="s">
        <v>4255</v>
      </c>
      <c r="C143" s="1310">
        <v>44022</v>
      </c>
      <c r="D143" s="1130">
        <v>20602862845</v>
      </c>
      <c r="E143" s="1135" t="s">
        <v>3252</v>
      </c>
      <c r="F143" s="1262" t="s">
        <v>26628</v>
      </c>
      <c r="G143" s="1186" t="s">
        <v>27012</v>
      </c>
      <c r="H143" s="1135"/>
      <c r="I143" s="1135"/>
      <c r="J143" s="1135"/>
      <c r="K143" s="1318" t="s">
        <v>25597</v>
      </c>
      <c r="L143" s="1316" t="s">
        <v>25598</v>
      </c>
      <c r="M143" s="1135"/>
      <c r="N143" s="1135" t="s">
        <v>6194</v>
      </c>
      <c r="O143" s="1311" t="s">
        <v>25599</v>
      </c>
      <c r="P143" s="1131" t="s">
        <v>4424</v>
      </c>
      <c r="Q143" s="1132" t="s">
        <v>4424</v>
      </c>
      <c r="R143" s="1135" t="s">
        <v>25600</v>
      </c>
      <c r="S143" s="1135" t="s">
        <v>25600</v>
      </c>
      <c r="T143" s="1135" t="s">
        <v>2584</v>
      </c>
      <c r="U143" s="1135" t="s">
        <v>5521</v>
      </c>
      <c r="V143" s="1135" t="s">
        <v>5521</v>
      </c>
      <c r="W143" s="1304" t="s">
        <v>25595</v>
      </c>
      <c r="X143" s="1295">
        <v>7</v>
      </c>
      <c r="Y143" s="1295">
        <v>2020</v>
      </c>
      <c r="Z143" s="1305" t="s">
        <v>4424</v>
      </c>
      <c r="AA143" s="1306" t="s">
        <v>4424</v>
      </c>
      <c r="AB143" s="1298" t="s">
        <v>4002</v>
      </c>
      <c r="AC143" s="1135"/>
      <c r="AD143" s="1135"/>
      <c r="AE143" s="1135">
        <v>14023200</v>
      </c>
      <c r="AF143" s="1135" t="s">
        <v>5521</v>
      </c>
      <c r="AG143" s="1135" t="s">
        <v>15551</v>
      </c>
      <c r="AH143" s="1135" t="s">
        <v>2190</v>
      </c>
      <c r="AI143" s="1307">
        <v>44022</v>
      </c>
      <c r="AJ143" s="1135"/>
      <c r="AK143" s="1135"/>
      <c r="AL143" s="1139" t="s">
        <v>24967</v>
      </c>
      <c r="AM143" s="1308" t="s">
        <v>23939</v>
      </c>
      <c r="AN143" s="460">
        <v>0</v>
      </c>
      <c r="AQ143" s="1288"/>
    </row>
    <row r="144" spans="1:43" ht="10.5" hidden="1" x14ac:dyDescent="0.25">
      <c r="A144" s="1125" t="s">
        <v>25428</v>
      </c>
      <c r="B144" s="1277" t="s">
        <v>4255</v>
      </c>
      <c r="C144" s="1310">
        <v>44022</v>
      </c>
      <c r="D144" s="1130">
        <v>20606092343</v>
      </c>
      <c r="E144" s="1135" t="s">
        <v>3252</v>
      </c>
      <c r="F144" s="1262" t="s">
        <v>26628</v>
      </c>
      <c r="G144" s="1186" t="s">
        <v>6546</v>
      </c>
      <c r="H144" s="1135"/>
      <c r="I144" s="1135"/>
      <c r="J144" s="1135"/>
      <c r="K144" s="1318" t="s">
        <v>25604</v>
      </c>
      <c r="L144" s="1316" t="s">
        <v>25601</v>
      </c>
      <c r="M144" s="1135"/>
      <c r="N144" s="1135" t="s">
        <v>6194</v>
      </c>
      <c r="O144" s="1311" t="s">
        <v>25602</v>
      </c>
      <c r="P144" s="1131" t="s">
        <v>4424</v>
      </c>
      <c r="Q144" s="1132" t="s">
        <v>4424</v>
      </c>
      <c r="R144" s="1135" t="s">
        <v>25603</v>
      </c>
      <c r="S144" s="1135" t="s">
        <v>25603</v>
      </c>
      <c r="T144" s="1135" t="s">
        <v>5203</v>
      </c>
      <c r="U144" s="1135" t="s">
        <v>5521</v>
      </c>
      <c r="V144" s="1135" t="s">
        <v>5521</v>
      </c>
      <c r="W144" s="1304" t="s">
        <v>25595</v>
      </c>
      <c r="X144" s="1295">
        <v>7</v>
      </c>
      <c r="Y144" s="1295">
        <v>2020</v>
      </c>
      <c r="Z144" s="1305" t="s">
        <v>4424</v>
      </c>
      <c r="AA144" s="1306" t="s">
        <v>4424</v>
      </c>
      <c r="AB144" s="1298" t="s">
        <v>4002</v>
      </c>
      <c r="AC144" s="1135"/>
      <c r="AD144" s="1135"/>
      <c r="AE144" s="1135">
        <v>14483711</v>
      </c>
      <c r="AF144" s="1135" t="s">
        <v>5521</v>
      </c>
      <c r="AG144" s="1135" t="s">
        <v>15551</v>
      </c>
      <c r="AH144" s="1135" t="s">
        <v>2190</v>
      </c>
      <c r="AI144" s="1307">
        <v>44022</v>
      </c>
      <c r="AJ144" s="1135"/>
      <c r="AK144" s="1135"/>
      <c r="AL144" s="1139" t="s">
        <v>24967</v>
      </c>
      <c r="AM144" s="1308" t="s">
        <v>23939</v>
      </c>
      <c r="AN144" s="460">
        <v>0</v>
      </c>
      <c r="AQ144" s="1288"/>
    </row>
    <row r="145" spans="1:43" ht="10.5" hidden="1" x14ac:dyDescent="0.25">
      <c r="A145" s="1125" t="s">
        <v>25428</v>
      </c>
      <c r="B145" s="1277" t="s">
        <v>4255</v>
      </c>
      <c r="C145" s="1310">
        <v>44022</v>
      </c>
      <c r="D145" s="1130">
        <v>20606073357</v>
      </c>
      <c r="E145" s="1135" t="s">
        <v>3252</v>
      </c>
      <c r="F145" s="1262" t="s">
        <v>26628</v>
      </c>
      <c r="G145" s="1186" t="s">
        <v>27012</v>
      </c>
      <c r="H145" s="1135"/>
      <c r="I145" s="1135"/>
      <c r="J145" s="1135"/>
      <c r="K145" s="1318" t="s">
        <v>25605</v>
      </c>
      <c r="L145" s="1316" t="s">
        <v>25606</v>
      </c>
      <c r="M145" s="1135"/>
      <c r="N145" s="1135" t="s">
        <v>6194</v>
      </c>
      <c r="O145" s="1311" t="s">
        <v>25607</v>
      </c>
      <c r="P145" s="1131" t="s">
        <v>4424</v>
      </c>
      <c r="Q145" s="1132" t="s">
        <v>4424</v>
      </c>
      <c r="R145" s="1135" t="s">
        <v>25608</v>
      </c>
      <c r="S145" s="1135" t="s">
        <v>25608</v>
      </c>
      <c r="T145" s="1135" t="s">
        <v>2744</v>
      </c>
      <c r="U145" s="1135" t="s">
        <v>5521</v>
      </c>
      <c r="V145" s="1135" t="s">
        <v>5521</v>
      </c>
      <c r="W145" s="1304" t="s">
        <v>25595</v>
      </c>
      <c r="X145" s="1295">
        <v>7</v>
      </c>
      <c r="Y145" s="1295">
        <v>2020</v>
      </c>
      <c r="Z145" s="1305" t="s">
        <v>4424</v>
      </c>
      <c r="AA145" s="1306" t="s">
        <v>4424</v>
      </c>
      <c r="AB145" s="1298" t="s">
        <v>4002</v>
      </c>
      <c r="AC145" s="1135"/>
      <c r="AD145" s="1135"/>
      <c r="AE145" s="1135">
        <v>14481980</v>
      </c>
      <c r="AF145" s="1135" t="s">
        <v>5521</v>
      </c>
      <c r="AG145" s="1135" t="s">
        <v>15551</v>
      </c>
      <c r="AH145" s="1135" t="s">
        <v>2190</v>
      </c>
      <c r="AI145" s="1307">
        <v>44022</v>
      </c>
      <c r="AJ145" s="1135"/>
      <c r="AK145" s="1135"/>
      <c r="AL145" s="1139" t="s">
        <v>24967</v>
      </c>
      <c r="AM145" s="1308" t="s">
        <v>23939</v>
      </c>
      <c r="AN145" s="460">
        <v>0</v>
      </c>
      <c r="AQ145" s="1288"/>
    </row>
    <row r="146" spans="1:43" ht="10.5" hidden="1" x14ac:dyDescent="0.25">
      <c r="A146" s="1125" t="s">
        <v>25428</v>
      </c>
      <c r="B146" s="1277" t="s">
        <v>4255</v>
      </c>
      <c r="C146" s="1310">
        <v>44025</v>
      </c>
      <c r="D146" s="1130">
        <v>20606098864</v>
      </c>
      <c r="E146" s="1135" t="s">
        <v>3252</v>
      </c>
      <c r="F146" s="1080" t="s">
        <v>26627</v>
      </c>
      <c r="G146" s="1186" t="s">
        <v>27012</v>
      </c>
      <c r="H146" s="1135"/>
      <c r="I146" s="1135"/>
      <c r="J146" s="1135"/>
      <c r="K146" s="1135" t="s">
        <v>25609</v>
      </c>
      <c r="L146" s="1316" t="s">
        <v>25610</v>
      </c>
      <c r="M146" s="1135"/>
      <c r="N146" s="1135" t="s">
        <v>3303</v>
      </c>
      <c r="O146" s="1311" t="s">
        <v>25611</v>
      </c>
      <c r="P146" s="1131" t="s">
        <v>4424</v>
      </c>
      <c r="Q146" s="1132" t="s">
        <v>4424</v>
      </c>
      <c r="R146" s="1135" t="s">
        <v>25612</v>
      </c>
      <c r="S146" s="1135" t="s">
        <v>25612</v>
      </c>
      <c r="T146" s="1135" t="s">
        <v>4718</v>
      </c>
      <c r="U146" s="1135" t="s">
        <v>5521</v>
      </c>
      <c r="V146" s="1135" t="s">
        <v>5521</v>
      </c>
      <c r="W146" s="1304" t="s">
        <v>25613</v>
      </c>
      <c r="X146" s="1295">
        <v>7</v>
      </c>
      <c r="Y146" s="1295">
        <v>2020</v>
      </c>
      <c r="Z146" s="1305" t="s">
        <v>4424</v>
      </c>
      <c r="AA146" s="1306" t="s">
        <v>4424</v>
      </c>
      <c r="AB146" s="1298" t="s">
        <v>4002</v>
      </c>
      <c r="AC146" s="1135"/>
      <c r="AD146" s="1135"/>
      <c r="AE146" s="1135">
        <v>14484133</v>
      </c>
      <c r="AF146" s="1135" t="s">
        <v>5521</v>
      </c>
      <c r="AG146" s="1135" t="s">
        <v>25323</v>
      </c>
      <c r="AH146" s="1135" t="s">
        <v>2190</v>
      </c>
      <c r="AI146" s="1307">
        <v>44025</v>
      </c>
      <c r="AJ146" s="1135"/>
      <c r="AK146" s="1135"/>
      <c r="AL146" s="1139" t="s">
        <v>24967</v>
      </c>
      <c r="AM146" s="1308" t="s">
        <v>23939</v>
      </c>
      <c r="AN146" s="460">
        <v>0</v>
      </c>
    </row>
    <row r="147" spans="1:43" ht="10.5" hidden="1" x14ac:dyDescent="0.25">
      <c r="A147" s="1125" t="s">
        <v>25428</v>
      </c>
      <c r="B147" s="1277" t="s">
        <v>4255</v>
      </c>
      <c r="C147" s="1310">
        <v>44027</v>
      </c>
      <c r="D147" s="1130">
        <v>20602210686</v>
      </c>
      <c r="E147" s="1135" t="s">
        <v>3251</v>
      </c>
      <c r="F147" s="1080" t="s">
        <v>26627</v>
      </c>
      <c r="G147" s="1186" t="s">
        <v>6546</v>
      </c>
      <c r="H147" s="1135"/>
      <c r="I147" s="1135"/>
      <c r="J147" s="1135"/>
      <c r="K147" s="1135" t="s">
        <v>25614</v>
      </c>
      <c r="L147" s="1316" t="s">
        <v>25615</v>
      </c>
      <c r="M147" s="1135"/>
      <c r="N147" s="1135" t="s">
        <v>3303</v>
      </c>
      <c r="O147" s="1311" t="s">
        <v>25616</v>
      </c>
      <c r="P147" s="1131" t="s">
        <v>4424</v>
      </c>
      <c r="Q147" s="1132" t="s">
        <v>4424</v>
      </c>
      <c r="R147" s="1135" t="s">
        <v>25617</v>
      </c>
      <c r="S147" s="1135" t="s">
        <v>25617</v>
      </c>
      <c r="T147" s="1135" t="s">
        <v>1304</v>
      </c>
      <c r="U147" s="1135" t="s">
        <v>3306</v>
      </c>
      <c r="V147" s="1135" t="s">
        <v>268</v>
      </c>
      <c r="W147" s="1304" t="s">
        <v>25618</v>
      </c>
      <c r="X147" s="1295">
        <v>7</v>
      </c>
      <c r="Y147" s="1295">
        <v>2020</v>
      </c>
      <c r="Z147" s="1305" t="s">
        <v>4424</v>
      </c>
      <c r="AA147" s="1306" t="s">
        <v>4424</v>
      </c>
      <c r="AB147" s="1298" t="s">
        <v>4002</v>
      </c>
      <c r="AC147" s="1135"/>
      <c r="AD147" s="1135"/>
      <c r="AE147" s="1135">
        <v>11233112</v>
      </c>
      <c r="AF147" s="1135" t="s">
        <v>3306</v>
      </c>
      <c r="AG147" s="1135" t="s">
        <v>8248</v>
      </c>
      <c r="AH147" s="1135" t="s">
        <v>2190</v>
      </c>
      <c r="AI147" s="1307">
        <v>44027</v>
      </c>
      <c r="AJ147" s="1135"/>
      <c r="AK147" s="1135"/>
      <c r="AL147" s="1139" t="s">
        <v>24967</v>
      </c>
      <c r="AM147" s="1308" t="s">
        <v>23939</v>
      </c>
      <c r="AN147" s="460">
        <v>0</v>
      </c>
    </row>
    <row r="148" spans="1:43" ht="10.5" hidden="1" x14ac:dyDescent="0.25">
      <c r="A148" s="1125" t="s">
        <v>25428</v>
      </c>
      <c r="B148" s="1277" t="s">
        <v>4255</v>
      </c>
      <c r="C148" s="1310">
        <v>44027</v>
      </c>
      <c r="D148" s="1130">
        <v>20603598556</v>
      </c>
      <c r="E148" s="1135" t="s">
        <v>3251</v>
      </c>
      <c r="F148" s="1080" t="s">
        <v>26627</v>
      </c>
      <c r="G148" s="1186" t="s">
        <v>27012</v>
      </c>
      <c r="H148" s="1135"/>
      <c r="I148" s="1135"/>
      <c r="J148" s="1135"/>
      <c r="K148" s="1135" t="s">
        <v>25623</v>
      </c>
      <c r="L148" s="1316" t="s">
        <v>25619</v>
      </c>
      <c r="M148" s="1135"/>
      <c r="N148" s="1135" t="s">
        <v>6194</v>
      </c>
      <c r="O148" s="1311" t="s">
        <v>25620</v>
      </c>
      <c r="P148" s="1131" t="s">
        <v>4424</v>
      </c>
      <c r="Q148" s="1132" t="s">
        <v>4424</v>
      </c>
      <c r="R148" s="1135" t="s">
        <v>25621</v>
      </c>
      <c r="S148" s="1135" t="s">
        <v>25621</v>
      </c>
      <c r="T148" s="1135" t="s">
        <v>140</v>
      </c>
      <c r="U148" s="1135" t="s">
        <v>6180</v>
      </c>
      <c r="V148" s="1135" t="s">
        <v>1160</v>
      </c>
      <c r="W148" s="1304" t="s">
        <v>25618</v>
      </c>
      <c r="X148" s="1295">
        <v>7</v>
      </c>
      <c r="Y148" s="1295">
        <v>2020</v>
      </c>
      <c r="Z148" s="1305" t="s">
        <v>4424</v>
      </c>
      <c r="AA148" s="1306" t="s">
        <v>4424</v>
      </c>
      <c r="AB148" s="1298" t="s">
        <v>4002</v>
      </c>
      <c r="AC148" s="1135"/>
      <c r="AD148" s="1135"/>
      <c r="AE148" s="1135">
        <v>11154180</v>
      </c>
      <c r="AF148" s="1135" t="s">
        <v>4398</v>
      </c>
      <c r="AG148" s="1135" t="s">
        <v>23455</v>
      </c>
      <c r="AH148" s="1135" t="s">
        <v>2190</v>
      </c>
      <c r="AI148" s="1307">
        <v>44027</v>
      </c>
      <c r="AJ148" s="1135"/>
      <c r="AK148" s="1135"/>
      <c r="AL148" s="1139" t="s">
        <v>24967</v>
      </c>
      <c r="AM148" s="1308" t="s">
        <v>23939</v>
      </c>
      <c r="AN148" s="460">
        <v>0</v>
      </c>
    </row>
    <row r="149" spans="1:43" ht="10.5" hidden="1" x14ac:dyDescent="0.25">
      <c r="A149" s="1125" t="s">
        <v>25428</v>
      </c>
      <c r="B149" s="1277" t="s">
        <v>4255</v>
      </c>
      <c r="C149" s="1310">
        <v>44028</v>
      </c>
      <c r="D149" s="1130">
        <v>20526592302</v>
      </c>
      <c r="E149" s="1135" t="s">
        <v>3253</v>
      </c>
      <c r="F149" s="1080" t="s">
        <v>26627</v>
      </c>
      <c r="G149" s="1186" t="s">
        <v>6546</v>
      </c>
      <c r="H149" s="1135"/>
      <c r="I149" s="1135"/>
      <c r="J149" s="1135"/>
      <c r="K149" s="1135" t="s">
        <v>25624</v>
      </c>
      <c r="L149" s="1316" t="s">
        <v>25625</v>
      </c>
      <c r="M149" s="1135"/>
      <c r="N149" s="1135" t="s">
        <v>3303</v>
      </c>
      <c r="O149" s="1311" t="s">
        <v>25626</v>
      </c>
      <c r="P149" s="1131" t="s">
        <v>4424</v>
      </c>
      <c r="Q149" s="1132" t="s">
        <v>4424</v>
      </c>
      <c r="R149" s="1135" t="s">
        <v>25627</v>
      </c>
      <c r="S149" s="1135" t="s">
        <v>25627</v>
      </c>
      <c r="T149" s="1135" t="s">
        <v>1881</v>
      </c>
      <c r="U149" s="1135" t="s">
        <v>5749</v>
      </c>
      <c r="V149" s="1135" t="s">
        <v>5749</v>
      </c>
      <c r="W149" s="1304" t="s">
        <v>25622</v>
      </c>
      <c r="X149" s="1295">
        <v>7</v>
      </c>
      <c r="Y149" s="1295">
        <v>2020</v>
      </c>
      <c r="Z149" s="1305" t="s">
        <v>4424</v>
      </c>
      <c r="AA149" s="1306" t="s">
        <v>4424</v>
      </c>
      <c r="AB149" s="1298" t="s">
        <v>4002</v>
      </c>
      <c r="AC149" s="1135"/>
      <c r="AD149" s="1135"/>
      <c r="AE149" s="1135">
        <v>11108513</v>
      </c>
      <c r="AF149" s="1135" t="s">
        <v>5749</v>
      </c>
      <c r="AG149" s="1135" t="s">
        <v>25558</v>
      </c>
      <c r="AH149" s="1135" t="s">
        <v>2190</v>
      </c>
      <c r="AI149" s="1307">
        <v>44028</v>
      </c>
      <c r="AJ149" s="1135"/>
      <c r="AK149" s="1135"/>
      <c r="AL149" s="1139" t="s">
        <v>24967</v>
      </c>
      <c r="AM149" s="1308" t="s">
        <v>23939</v>
      </c>
      <c r="AN149" s="460">
        <v>0</v>
      </c>
    </row>
    <row r="150" spans="1:43" ht="10.5" hidden="1" x14ac:dyDescent="0.25">
      <c r="A150" s="1125" t="s">
        <v>25428</v>
      </c>
      <c r="B150" s="1277" t="s">
        <v>4255</v>
      </c>
      <c r="C150" s="1310">
        <v>44028</v>
      </c>
      <c r="D150" s="1130">
        <v>20601635284</v>
      </c>
      <c r="E150" s="1135" t="s">
        <v>3253</v>
      </c>
      <c r="F150" s="1080" t="s">
        <v>26627</v>
      </c>
      <c r="G150" s="1186" t="s">
        <v>6546</v>
      </c>
      <c r="H150" s="1135"/>
      <c r="I150" s="1135"/>
      <c r="J150" s="1135"/>
      <c r="K150" s="1135" t="s">
        <v>25628</v>
      </c>
      <c r="L150" s="1316" t="s">
        <v>25629</v>
      </c>
      <c r="M150" s="1135"/>
      <c r="N150" s="1135" t="s">
        <v>3303</v>
      </c>
      <c r="O150" s="1311" t="s">
        <v>25630</v>
      </c>
      <c r="P150" s="1131" t="s">
        <v>4424</v>
      </c>
      <c r="Q150" s="1132" t="s">
        <v>4424</v>
      </c>
      <c r="R150" s="1135" t="s">
        <v>25631</v>
      </c>
      <c r="S150" s="1135" t="s">
        <v>25631</v>
      </c>
      <c r="T150" s="1135" t="s">
        <v>15836</v>
      </c>
      <c r="U150" s="1135" t="s">
        <v>3630</v>
      </c>
      <c r="V150" s="1135" t="s">
        <v>4475</v>
      </c>
      <c r="W150" s="1304" t="s">
        <v>25622</v>
      </c>
      <c r="X150" s="1295">
        <v>7</v>
      </c>
      <c r="Y150" s="1295">
        <v>2020</v>
      </c>
      <c r="Z150" s="1305" t="s">
        <v>4424</v>
      </c>
      <c r="AA150" s="1306" t="s">
        <v>4424</v>
      </c>
      <c r="AB150" s="1298" t="s">
        <v>4002</v>
      </c>
      <c r="AC150" s="1135"/>
      <c r="AD150" s="1135"/>
      <c r="AE150" s="1135">
        <v>11304631</v>
      </c>
      <c r="AF150" s="1135" t="s">
        <v>3630</v>
      </c>
      <c r="AG150" s="1135" t="s">
        <v>25558</v>
      </c>
      <c r="AH150" s="1135" t="s">
        <v>2190</v>
      </c>
      <c r="AI150" s="1307">
        <v>44028</v>
      </c>
      <c r="AJ150" s="1135"/>
      <c r="AK150" s="1135"/>
      <c r="AL150" s="1139" t="s">
        <v>24967</v>
      </c>
      <c r="AM150" s="1308" t="s">
        <v>23939</v>
      </c>
      <c r="AN150" s="460">
        <v>0</v>
      </c>
    </row>
    <row r="151" spans="1:43" ht="10.5" hidden="1" x14ac:dyDescent="0.25">
      <c r="A151" s="1125" t="s">
        <v>25428</v>
      </c>
      <c r="B151" s="1277" t="s">
        <v>4255</v>
      </c>
      <c r="C151" s="1310">
        <v>44032</v>
      </c>
      <c r="D151" s="1130">
        <v>20606088885</v>
      </c>
      <c r="E151" s="1135" t="s">
        <v>3252</v>
      </c>
      <c r="F151" s="1080" t="s">
        <v>26627</v>
      </c>
      <c r="G151" s="1186" t="s">
        <v>6546</v>
      </c>
      <c r="H151" s="1135"/>
      <c r="I151" s="1135"/>
      <c r="J151" s="1135"/>
      <c r="K151" s="1135" t="s">
        <v>25635</v>
      </c>
      <c r="L151" s="1316" t="s">
        <v>25636</v>
      </c>
      <c r="M151" s="1135"/>
      <c r="N151" s="1135" t="s">
        <v>3303</v>
      </c>
      <c r="O151" s="1311" t="s">
        <v>25637</v>
      </c>
      <c r="P151" s="1131" t="s">
        <v>4424</v>
      </c>
      <c r="Q151" s="1132" t="s">
        <v>4424</v>
      </c>
      <c r="R151" s="1135" t="s">
        <v>25638</v>
      </c>
      <c r="S151" s="1135" t="s">
        <v>25638</v>
      </c>
      <c r="T151" s="1135" t="s">
        <v>2129</v>
      </c>
      <c r="U151" s="1135" t="s">
        <v>5521</v>
      </c>
      <c r="V151" s="1135" t="s">
        <v>5521</v>
      </c>
      <c r="W151" s="1304" t="s">
        <v>25639</v>
      </c>
      <c r="X151" s="1295">
        <v>7</v>
      </c>
      <c r="Y151" s="1295">
        <v>2020</v>
      </c>
      <c r="Z151" s="1305" t="s">
        <v>4424</v>
      </c>
      <c r="AA151" s="1306" t="s">
        <v>4424</v>
      </c>
      <c r="AB151" s="1298" t="s">
        <v>4002</v>
      </c>
      <c r="AC151" s="1135"/>
      <c r="AD151" s="1135"/>
      <c r="AE151" s="1135">
        <v>14483325</v>
      </c>
      <c r="AF151" s="1135" t="s">
        <v>5521</v>
      </c>
      <c r="AG151" s="1135" t="s">
        <v>617</v>
      </c>
      <c r="AH151" s="1135" t="s">
        <v>2190</v>
      </c>
      <c r="AI151" s="1307">
        <v>44032</v>
      </c>
      <c r="AJ151" s="1135"/>
      <c r="AK151" s="1135"/>
      <c r="AL151" s="1139" t="s">
        <v>24967</v>
      </c>
      <c r="AM151" s="1308" t="s">
        <v>23939</v>
      </c>
      <c r="AN151" s="460">
        <v>0</v>
      </c>
      <c r="AO151" s="53" t="s">
        <v>28668</v>
      </c>
    </row>
    <row r="152" spans="1:43" ht="10.5" hidden="1" x14ac:dyDescent="0.25">
      <c r="A152" s="1125" t="s">
        <v>25428</v>
      </c>
      <c r="B152" s="1277" t="s">
        <v>4255</v>
      </c>
      <c r="C152" s="1310">
        <v>44032</v>
      </c>
      <c r="D152" s="1130">
        <v>20605921192</v>
      </c>
      <c r="E152" s="1135" t="s">
        <v>3252</v>
      </c>
      <c r="F152" s="1080" t="s">
        <v>26627</v>
      </c>
      <c r="G152" s="1186" t="s">
        <v>27012</v>
      </c>
      <c r="H152" s="1135"/>
      <c r="I152" s="1135"/>
      <c r="J152" s="1135"/>
      <c r="K152" s="1135" t="s">
        <v>25640</v>
      </c>
      <c r="L152" s="1316" t="s">
        <v>25641</v>
      </c>
      <c r="M152" s="1135"/>
      <c r="N152" s="1135" t="s">
        <v>6194</v>
      </c>
      <c r="O152" s="1311" t="s">
        <v>25642</v>
      </c>
      <c r="P152" s="1131" t="s">
        <v>4424</v>
      </c>
      <c r="Q152" s="1132" t="s">
        <v>4424</v>
      </c>
      <c r="R152" s="1135" t="s">
        <v>25643</v>
      </c>
      <c r="S152" s="1135" t="s">
        <v>25643</v>
      </c>
      <c r="T152" s="1135" t="s">
        <v>16619</v>
      </c>
      <c r="U152" s="1135" t="s">
        <v>5521</v>
      </c>
      <c r="V152" s="1135" t="s">
        <v>5521</v>
      </c>
      <c r="W152" s="1304" t="s">
        <v>25639</v>
      </c>
      <c r="X152" s="1295">
        <v>7</v>
      </c>
      <c r="Y152" s="1295">
        <v>2020</v>
      </c>
      <c r="Z152" s="1305" t="s">
        <v>4424</v>
      </c>
      <c r="AA152" s="1306" t="s">
        <v>4424</v>
      </c>
      <c r="AB152" s="1298" t="s">
        <v>4002</v>
      </c>
      <c r="AC152" s="1135"/>
      <c r="AD152" s="1135"/>
      <c r="AE152" s="1135">
        <v>14454913</v>
      </c>
      <c r="AF152" s="1135" t="s">
        <v>5521</v>
      </c>
      <c r="AG152" s="1135" t="s">
        <v>617</v>
      </c>
      <c r="AH152" s="1135" t="s">
        <v>2190</v>
      </c>
      <c r="AI152" s="1307">
        <v>44032</v>
      </c>
      <c r="AJ152" s="1135"/>
      <c r="AK152" s="1135"/>
      <c r="AL152" s="1139" t="s">
        <v>24967</v>
      </c>
      <c r="AM152" s="1308" t="s">
        <v>23939</v>
      </c>
      <c r="AN152" s="460">
        <v>0</v>
      </c>
    </row>
    <row r="153" spans="1:43" ht="10.5" hidden="1" x14ac:dyDescent="0.25">
      <c r="A153" s="1125" t="s">
        <v>25428</v>
      </c>
      <c r="B153" s="1277" t="s">
        <v>4255</v>
      </c>
      <c r="C153" s="1310">
        <v>44032</v>
      </c>
      <c r="D153" s="1130">
        <v>20603246081</v>
      </c>
      <c r="E153" s="1135" t="s">
        <v>3252</v>
      </c>
      <c r="F153" s="1080" t="s">
        <v>26627</v>
      </c>
      <c r="G153" s="1186" t="s">
        <v>6546</v>
      </c>
      <c r="H153" s="1135"/>
      <c r="I153" s="1135"/>
      <c r="J153" s="1135"/>
      <c r="K153" s="1135" t="s">
        <v>25644</v>
      </c>
      <c r="L153" s="1316" t="s">
        <v>25645</v>
      </c>
      <c r="M153" s="1135"/>
      <c r="N153" s="1135" t="s">
        <v>6194</v>
      </c>
      <c r="O153" s="1311" t="s">
        <v>25650</v>
      </c>
      <c r="P153" s="1131" t="s">
        <v>4424</v>
      </c>
      <c r="Q153" s="1132" t="s">
        <v>4424</v>
      </c>
      <c r="R153" s="1135" t="s">
        <v>25646</v>
      </c>
      <c r="S153" s="1135" t="s">
        <v>25646</v>
      </c>
      <c r="T153" s="1135" t="s">
        <v>4095</v>
      </c>
      <c r="U153" s="1135" t="s">
        <v>5521</v>
      </c>
      <c r="V153" s="1135" t="s">
        <v>5521</v>
      </c>
      <c r="W153" s="1304" t="s">
        <v>25639</v>
      </c>
      <c r="X153" s="1295">
        <v>7</v>
      </c>
      <c r="Y153" s="1295">
        <v>2020</v>
      </c>
      <c r="Z153" s="1305" t="s">
        <v>4424</v>
      </c>
      <c r="AA153" s="1306" t="s">
        <v>4424</v>
      </c>
      <c r="AB153" s="1298" t="s">
        <v>4002</v>
      </c>
      <c r="AC153" s="1135"/>
      <c r="AD153" s="1135"/>
      <c r="AE153" s="1135">
        <v>13973909</v>
      </c>
      <c r="AF153" s="1135" t="s">
        <v>5521</v>
      </c>
      <c r="AG153" s="1135" t="s">
        <v>617</v>
      </c>
      <c r="AH153" s="1135" t="s">
        <v>2190</v>
      </c>
      <c r="AI153" s="1307">
        <v>44032</v>
      </c>
      <c r="AJ153" s="1135"/>
      <c r="AK153" s="1135"/>
      <c r="AL153" s="1139" t="s">
        <v>24967</v>
      </c>
      <c r="AM153" s="1308" t="s">
        <v>23939</v>
      </c>
      <c r="AN153" s="460">
        <v>0</v>
      </c>
    </row>
    <row r="154" spans="1:43" ht="10.5" hidden="1" x14ac:dyDescent="0.25">
      <c r="A154" s="1125" t="s">
        <v>25428</v>
      </c>
      <c r="B154" s="1277" t="s">
        <v>4255</v>
      </c>
      <c r="C154" s="1310">
        <v>44032</v>
      </c>
      <c r="D154" s="1130">
        <v>20604492166</v>
      </c>
      <c r="E154" s="1135" t="s">
        <v>3252</v>
      </c>
      <c r="F154" s="1080" t="s">
        <v>26627</v>
      </c>
      <c r="G154" s="1186" t="s">
        <v>6546</v>
      </c>
      <c r="H154" s="1135"/>
      <c r="I154" s="1135"/>
      <c r="J154" s="1135"/>
      <c r="K154" s="1135" t="s">
        <v>25647</v>
      </c>
      <c r="L154" s="1316" t="s">
        <v>25648</v>
      </c>
      <c r="M154" s="1135"/>
      <c r="N154" s="1135" t="s">
        <v>1503</v>
      </c>
      <c r="O154" s="1311" t="s">
        <v>25649</v>
      </c>
      <c r="P154" s="1131" t="s">
        <v>4424</v>
      </c>
      <c r="Q154" s="1132" t="s">
        <v>4424</v>
      </c>
      <c r="R154" s="1135" t="s">
        <v>25651</v>
      </c>
      <c r="S154" s="1135" t="s">
        <v>25651</v>
      </c>
      <c r="T154" s="1135" t="s">
        <v>3514</v>
      </c>
      <c r="U154" s="1135" t="s">
        <v>5521</v>
      </c>
      <c r="V154" s="1135" t="s">
        <v>5521</v>
      </c>
      <c r="W154" s="1304" t="s">
        <v>25639</v>
      </c>
      <c r="X154" s="1295">
        <v>7</v>
      </c>
      <c r="Y154" s="1295">
        <v>2020</v>
      </c>
      <c r="Z154" s="1305" t="s">
        <v>4424</v>
      </c>
      <c r="AA154" s="1306" t="s">
        <v>4424</v>
      </c>
      <c r="AB154" s="1298" t="s">
        <v>4002</v>
      </c>
      <c r="AC154" s="1135"/>
      <c r="AD154" s="1135"/>
      <c r="AE154" s="1135">
        <v>14267314</v>
      </c>
      <c r="AF154" s="1135" t="s">
        <v>5521</v>
      </c>
      <c r="AG154" s="1135" t="s">
        <v>617</v>
      </c>
      <c r="AH154" s="1135" t="s">
        <v>2190</v>
      </c>
      <c r="AI154" s="1307">
        <v>44032</v>
      </c>
      <c r="AJ154" s="1135"/>
      <c r="AK154" s="1135"/>
      <c r="AL154" s="1139" t="s">
        <v>24967</v>
      </c>
      <c r="AM154" s="1308" t="s">
        <v>23939</v>
      </c>
      <c r="AN154" s="460">
        <v>0</v>
      </c>
    </row>
    <row r="155" spans="1:43" ht="10.5" hidden="1" x14ac:dyDescent="0.25">
      <c r="A155" s="1125" t="s">
        <v>25428</v>
      </c>
      <c r="B155" s="1277" t="s">
        <v>4255</v>
      </c>
      <c r="C155" s="1310">
        <v>44032</v>
      </c>
      <c r="D155" s="1130">
        <v>20606079738</v>
      </c>
      <c r="E155" s="1135" t="s">
        <v>3252</v>
      </c>
      <c r="F155" s="1080" t="s">
        <v>26627</v>
      </c>
      <c r="G155" s="1186" t="s">
        <v>27012</v>
      </c>
      <c r="H155" s="1135"/>
      <c r="I155" s="1135"/>
      <c r="J155" s="1135"/>
      <c r="K155" s="1135" t="s">
        <v>25652</v>
      </c>
      <c r="L155" s="1316" t="s">
        <v>25653</v>
      </c>
      <c r="M155" s="1135"/>
      <c r="N155" s="1135" t="s">
        <v>3303</v>
      </c>
      <c r="O155" s="1311" t="s">
        <v>25654</v>
      </c>
      <c r="P155" s="1131" t="s">
        <v>4424</v>
      </c>
      <c r="Q155" s="1132" t="s">
        <v>4424</v>
      </c>
      <c r="R155" s="1135" t="s">
        <v>25655</v>
      </c>
      <c r="S155" s="1135" t="s">
        <v>25655</v>
      </c>
      <c r="T155" s="1135" t="s">
        <v>5494</v>
      </c>
      <c r="U155" s="1135" t="s">
        <v>5521</v>
      </c>
      <c r="V155" s="1135" t="s">
        <v>5521</v>
      </c>
      <c r="W155" s="1304" t="s">
        <v>25639</v>
      </c>
      <c r="X155" s="1295">
        <v>7</v>
      </c>
      <c r="Y155" s="1295">
        <v>2020</v>
      </c>
      <c r="Z155" s="1305" t="s">
        <v>4424</v>
      </c>
      <c r="AA155" s="1306" t="s">
        <v>4424</v>
      </c>
      <c r="AB155" s="1298" t="s">
        <v>4002</v>
      </c>
      <c r="AC155" s="1135"/>
      <c r="AD155" s="1135"/>
      <c r="AE155" s="1135">
        <v>14482572</v>
      </c>
      <c r="AF155" s="1135" t="s">
        <v>5521</v>
      </c>
      <c r="AG155" s="1135" t="s">
        <v>617</v>
      </c>
      <c r="AH155" s="1135" t="s">
        <v>2190</v>
      </c>
      <c r="AI155" s="1307">
        <v>44032</v>
      </c>
      <c r="AJ155" s="1135"/>
      <c r="AK155" s="1135"/>
      <c r="AL155" s="1139" t="s">
        <v>24967</v>
      </c>
      <c r="AM155" s="1308" t="s">
        <v>23939</v>
      </c>
      <c r="AN155" s="460">
        <v>0</v>
      </c>
    </row>
    <row r="156" spans="1:43" ht="10.5" hidden="1" x14ac:dyDescent="0.25">
      <c r="A156" s="1125" t="s">
        <v>25428</v>
      </c>
      <c r="B156" s="1277" t="s">
        <v>4255</v>
      </c>
      <c r="C156" s="1310">
        <v>44032</v>
      </c>
      <c r="D156" s="1130">
        <v>20606059087</v>
      </c>
      <c r="E156" s="1135" t="s">
        <v>3252</v>
      </c>
      <c r="F156" s="1080" t="s">
        <v>26627</v>
      </c>
      <c r="G156" s="1186" t="s">
        <v>6546</v>
      </c>
      <c r="H156" s="1135"/>
      <c r="I156" s="1135"/>
      <c r="J156" s="1135"/>
      <c r="K156" s="1135" t="s">
        <v>25659</v>
      </c>
      <c r="L156" s="1316" t="s">
        <v>25656</v>
      </c>
      <c r="M156" s="1135"/>
      <c r="N156" s="1135" t="s">
        <v>6194</v>
      </c>
      <c r="O156" s="1311" t="s">
        <v>25657</v>
      </c>
      <c r="P156" s="1131" t="s">
        <v>4424</v>
      </c>
      <c r="Q156" s="1132" t="s">
        <v>4424</v>
      </c>
      <c r="R156" s="1135" t="s">
        <v>25658</v>
      </c>
      <c r="S156" s="1135" t="s">
        <v>25658</v>
      </c>
      <c r="T156" s="1135" t="s">
        <v>1799</v>
      </c>
      <c r="U156" s="1135" t="s">
        <v>1799</v>
      </c>
      <c r="V156" s="1135" t="s">
        <v>1282</v>
      </c>
      <c r="W156" s="1304" t="s">
        <v>25639</v>
      </c>
      <c r="X156" s="1295">
        <v>7</v>
      </c>
      <c r="Y156" s="1295">
        <v>2020</v>
      </c>
      <c r="Z156" s="1305" t="s">
        <v>4424</v>
      </c>
      <c r="AA156" s="1306" t="s">
        <v>4424</v>
      </c>
      <c r="AB156" s="1298" t="s">
        <v>4002</v>
      </c>
      <c r="AC156" s="1135"/>
      <c r="AD156" s="1135"/>
      <c r="AE156" s="1135">
        <v>11069175</v>
      </c>
      <c r="AF156" s="1135" t="s">
        <v>1799</v>
      </c>
      <c r="AG156" s="1135" t="s">
        <v>617</v>
      </c>
      <c r="AH156" s="1135" t="s">
        <v>2190</v>
      </c>
      <c r="AI156" s="1307">
        <v>44032</v>
      </c>
      <c r="AJ156" s="1135"/>
      <c r="AK156" s="1135"/>
      <c r="AL156" s="1139" t="s">
        <v>24967</v>
      </c>
      <c r="AM156" s="1308" t="s">
        <v>23939</v>
      </c>
      <c r="AN156" s="460">
        <v>0</v>
      </c>
    </row>
    <row r="157" spans="1:43" ht="10.5" hidden="1" x14ac:dyDescent="0.25">
      <c r="A157" s="1125" t="s">
        <v>25428</v>
      </c>
      <c r="B157" s="1277" t="s">
        <v>4255</v>
      </c>
      <c r="C157" s="1310">
        <v>44032</v>
      </c>
      <c r="D157" s="1130">
        <v>20606154217</v>
      </c>
      <c r="E157" s="1135" t="s">
        <v>3251</v>
      </c>
      <c r="F157" s="1262" t="s">
        <v>26628</v>
      </c>
      <c r="G157" s="1186" t="s">
        <v>6546</v>
      </c>
      <c r="H157" s="1135"/>
      <c r="I157" s="1135"/>
      <c r="J157" s="1135"/>
      <c r="K157" s="1318" t="s">
        <v>25660</v>
      </c>
      <c r="L157" s="1316" t="s">
        <v>25662</v>
      </c>
      <c r="M157" s="1135"/>
      <c r="N157" s="1135" t="s">
        <v>3303</v>
      </c>
      <c r="O157" s="1311" t="s">
        <v>25661</v>
      </c>
      <c r="P157" s="1131" t="s">
        <v>4424</v>
      </c>
      <c r="Q157" s="1132" t="s">
        <v>4424</v>
      </c>
      <c r="R157" s="1135" t="s">
        <v>25663</v>
      </c>
      <c r="S157" s="1135" t="s">
        <v>25663</v>
      </c>
      <c r="T157" s="1135" t="s">
        <v>4630</v>
      </c>
      <c r="U157" s="1135" t="s">
        <v>5521</v>
      </c>
      <c r="V157" s="1135" t="s">
        <v>5521</v>
      </c>
      <c r="W157" s="1304" t="s">
        <v>25639</v>
      </c>
      <c r="X157" s="1295">
        <v>7</v>
      </c>
      <c r="Y157" s="1295">
        <v>2020</v>
      </c>
      <c r="Z157" s="1305" t="s">
        <v>4424</v>
      </c>
      <c r="AA157" s="1306" t="s">
        <v>4424</v>
      </c>
      <c r="AB157" s="1298" t="s">
        <v>4002</v>
      </c>
      <c r="AC157" s="1135"/>
      <c r="AD157" s="1135"/>
      <c r="AE157" s="1135">
        <v>14489740</v>
      </c>
      <c r="AF157" s="1135" t="s">
        <v>5521</v>
      </c>
      <c r="AG157" s="1135" t="s">
        <v>23375</v>
      </c>
      <c r="AH157" s="1135" t="s">
        <v>2190</v>
      </c>
      <c r="AI157" s="1307">
        <v>44032</v>
      </c>
      <c r="AJ157" s="1135"/>
      <c r="AK157" s="1135"/>
      <c r="AL157" s="1139" t="s">
        <v>24967</v>
      </c>
      <c r="AM157" s="1308" t="s">
        <v>23939</v>
      </c>
      <c r="AN157" s="460">
        <v>0</v>
      </c>
      <c r="AQ157" s="1288"/>
    </row>
    <row r="158" spans="1:43" ht="10.5" hidden="1" x14ac:dyDescent="0.25">
      <c r="A158" s="1125"/>
      <c r="B158" s="1277" t="s">
        <v>4255</v>
      </c>
      <c r="C158" s="1310">
        <v>44033</v>
      </c>
      <c r="D158" s="1130">
        <v>20603957726</v>
      </c>
      <c r="E158" s="1135" t="s">
        <v>3252</v>
      </c>
      <c r="F158" s="1262" t="s">
        <v>26628</v>
      </c>
      <c r="G158" s="1186" t="s">
        <v>6546</v>
      </c>
      <c r="H158" s="1135"/>
      <c r="I158" s="1135"/>
      <c r="J158" s="1135"/>
      <c r="K158" s="1320" t="s">
        <v>25685</v>
      </c>
      <c r="L158" s="1316" t="s">
        <v>25686</v>
      </c>
      <c r="M158" s="1135"/>
      <c r="N158" s="1135" t="s">
        <v>3303</v>
      </c>
      <c r="O158" s="1311" t="s">
        <v>25687</v>
      </c>
      <c r="P158" s="1131" t="s">
        <v>4424</v>
      </c>
      <c r="Q158" s="1132" t="s">
        <v>4424</v>
      </c>
      <c r="R158" s="1135" t="s">
        <v>25688</v>
      </c>
      <c r="S158" s="1135" t="s">
        <v>25688</v>
      </c>
      <c r="T158" s="1135" t="s">
        <v>4629</v>
      </c>
      <c r="U158" s="1135" t="s">
        <v>5521</v>
      </c>
      <c r="V158" s="1135" t="s">
        <v>5521</v>
      </c>
      <c r="W158" s="1304" t="s">
        <v>25672</v>
      </c>
      <c r="X158" s="1295">
        <v>7</v>
      </c>
      <c r="Y158" s="1295">
        <v>2020</v>
      </c>
      <c r="Z158" s="1305" t="s">
        <v>4424</v>
      </c>
      <c r="AA158" s="1306" t="s">
        <v>4424</v>
      </c>
      <c r="AB158" s="1298" t="s">
        <v>4002</v>
      </c>
      <c r="AC158" s="1135"/>
      <c r="AD158" s="1135"/>
      <c r="AE158" s="1135">
        <v>14211836</v>
      </c>
      <c r="AF158" s="1135" t="s">
        <v>5521</v>
      </c>
      <c r="AG158" s="1135" t="s">
        <v>15551</v>
      </c>
      <c r="AH158" s="1135" t="s">
        <v>2190</v>
      </c>
      <c r="AI158" s="1307">
        <v>44033</v>
      </c>
      <c r="AJ158" s="1135"/>
      <c r="AK158" s="1135"/>
      <c r="AL158" s="1139" t="s">
        <v>24967</v>
      </c>
      <c r="AM158" s="1308" t="s">
        <v>23939</v>
      </c>
      <c r="AN158" s="460">
        <v>0</v>
      </c>
      <c r="AQ158" s="1288"/>
    </row>
    <row r="159" spans="1:43" ht="10.5" hidden="1" x14ac:dyDescent="0.25">
      <c r="A159" s="1125" t="s">
        <v>25428</v>
      </c>
      <c r="B159" s="1277" t="s">
        <v>4255</v>
      </c>
      <c r="C159" s="1310">
        <v>44034</v>
      </c>
      <c r="D159" s="1130">
        <v>20543362418</v>
      </c>
      <c r="E159" s="1135" t="s">
        <v>3252</v>
      </c>
      <c r="F159" s="1262" t="s">
        <v>26628</v>
      </c>
      <c r="G159" s="1186" t="s">
        <v>6546</v>
      </c>
      <c r="H159" s="1135"/>
      <c r="I159" s="1135"/>
      <c r="J159" s="1135"/>
      <c r="K159" s="1318" t="s">
        <v>25696</v>
      </c>
      <c r="L159" s="1316" t="s">
        <v>25697</v>
      </c>
      <c r="M159" s="1135"/>
      <c r="N159" s="1135" t="s">
        <v>3303</v>
      </c>
      <c r="O159" s="1311" t="s">
        <v>25698</v>
      </c>
      <c r="P159" s="1131" t="s">
        <v>4424</v>
      </c>
      <c r="Q159" s="1132" t="s">
        <v>4424</v>
      </c>
      <c r="R159" s="1135" t="s">
        <v>25699</v>
      </c>
      <c r="S159" s="1135" t="s">
        <v>25699</v>
      </c>
      <c r="T159" s="1135" t="s">
        <v>2129</v>
      </c>
      <c r="U159" s="1135" t="s">
        <v>5521</v>
      </c>
      <c r="V159" s="1135" t="s">
        <v>5521</v>
      </c>
      <c r="W159" s="1304" t="s">
        <v>25700</v>
      </c>
      <c r="X159" s="1295">
        <v>7</v>
      </c>
      <c r="Y159" s="1295">
        <v>2020</v>
      </c>
      <c r="Z159" s="1305" t="s">
        <v>4424</v>
      </c>
      <c r="AA159" s="1306" t="s">
        <v>4424</v>
      </c>
      <c r="AB159" s="1298" t="s">
        <v>4002</v>
      </c>
      <c r="AC159" s="1135"/>
      <c r="AD159" s="1135"/>
      <c r="AE159" s="1135">
        <v>12656372</v>
      </c>
      <c r="AF159" s="1135" t="s">
        <v>5521</v>
      </c>
      <c r="AG159" s="1135" t="s">
        <v>15551</v>
      </c>
      <c r="AH159" s="1135" t="s">
        <v>2190</v>
      </c>
      <c r="AI159" s="1307">
        <v>44034</v>
      </c>
      <c r="AJ159" s="1135"/>
      <c r="AK159" s="1135"/>
      <c r="AL159" s="1139" t="s">
        <v>24967</v>
      </c>
      <c r="AM159" s="1308" t="s">
        <v>23939</v>
      </c>
      <c r="AN159" s="460">
        <v>0</v>
      </c>
      <c r="AQ159" s="1288"/>
    </row>
    <row r="160" spans="1:43" ht="10.5" hidden="1" x14ac:dyDescent="0.25">
      <c r="A160" s="1125"/>
      <c r="B160" s="1277" t="s">
        <v>4255</v>
      </c>
      <c r="C160" s="1310">
        <v>44035</v>
      </c>
      <c r="D160" s="1130">
        <v>20605000186</v>
      </c>
      <c r="E160" s="1135" t="s">
        <v>3251</v>
      </c>
      <c r="F160" s="1080" t="s">
        <v>26627</v>
      </c>
      <c r="G160" s="1186" t="s">
        <v>6546</v>
      </c>
      <c r="H160" s="1135"/>
      <c r="I160" s="1135"/>
      <c r="J160" s="1135"/>
      <c r="K160" s="1135" t="s">
        <v>25705</v>
      </c>
      <c r="L160" s="1316" t="s">
        <v>25704</v>
      </c>
      <c r="M160" s="1135"/>
      <c r="N160" s="1135" t="s">
        <v>3303</v>
      </c>
      <c r="O160" s="1311" t="s">
        <v>25706</v>
      </c>
      <c r="P160" s="1131" t="s">
        <v>4424</v>
      </c>
      <c r="Q160" s="1132" t="s">
        <v>4424</v>
      </c>
      <c r="R160" s="1135" t="s">
        <v>25707</v>
      </c>
      <c r="S160" s="1135" t="s">
        <v>25707</v>
      </c>
      <c r="T160" s="1135" t="s">
        <v>666</v>
      </c>
      <c r="U160" s="1135" t="s">
        <v>666</v>
      </c>
      <c r="V160" s="1135" t="s">
        <v>265</v>
      </c>
      <c r="W160" s="1304" t="s">
        <v>25708</v>
      </c>
      <c r="X160" s="1295">
        <v>7</v>
      </c>
      <c r="Y160" s="1295">
        <v>2020</v>
      </c>
      <c r="Z160" s="1305" t="s">
        <v>4424</v>
      </c>
      <c r="AA160" s="1306" t="s">
        <v>4424</v>
      </c>
      <c r="AB160" s="1298" t="s">
        <v>4002</v>
      </c>
      <c r="AC160" s="1135"/>
      <c r="AD160" s="1135"/>
      <c r="AE160" s="1135">
        <v>11048194</v>
      </c>
      <c r="AF160" s="1135" t="s">
        <v>666</v>
      </c>
      <c r="AG160" s="1135" t="s">
        <v>18283</v>
      </c>
      <c r="AH160" s="1135" t="s">
        <v>2190</v>
      </c>
      <c r="AI160" s="1307">
        <v>44035</v>
      </c>
      <c r="AJ160" s="1135"/>
      <c r="AK160" s="1135"/>
      <c r="AL160" s="1139" t="s">
        <v>24967</v>
      </c>
      <c r="AM160" s="1308" t="s">
        <v>23939</v>
      </c>
      <c r="AN160" s="460">
        <v>0</v>
      </c>
    </row>
    <row r="161" spans="1:43" ht="10.5" hidden="1" x14ac:dyDescent="0.25">
      <c r="A161" s="1125" t="s">
        <v>25428</v>
      </c>
      <c r="B161" s="1277" t="s">
        <v>4255</v>
      </c>
      <c r="C161" s="1310">
        <v>44036</v>
      </c>
      <c r="D161" s="1130">
        <v>20600370660</v>
      </c>
      <c r="E161" s="1135" t="s">
        <v>3251</v>
      </c>
      <c r="F161" s="1080" t="s">
        <v>26627</v>
      </c>
      <c r="G161" s="1186" t="s">
        <v>27012</v>
      </c>
      <c r="H161" s="1135"/>
      <c r="I161" s="1135"/>
      <c r="J161" s="1135"/>
      <c r="K161" s="1135" t="s">
        <v>25717</v>
      </c>
      <c r="L161" s="1316" t="s">
        <v>25718</v>
      </c>
      <c r="M161" s="1135"/>
      <c r="N161" s="1135" t="s">
        <v>3303</v>
      </c>
      <c r="O161" s="1311" t="s">
        <v>25719</v>
      </c>
      <c r="P161" s="1131" t="s">
        <v>4424</v>
      </c>
      <c r="Q161" s="1132" t="s">
        <v>4424</v>
      </c>
      <c r="R161" s="1135" t="s">
        <v>25720</v>
      </c>
      <c r="S161" s="1135" t="s">
        <v>25720</v>
      </c>
      <c r="T161" s="1135" t="s">
        <v>1304</v>
      </c>
      <c r="U161" s="1135" t="s">
        <v>3306</v>
      </c>
      <c r="V161" s="1135" t="s">
        <v>268</v>
      </c>
      <c r="W161" s="1304" t="s">
        <v>25709</v>
      </c>
      <c r="X161" s="1295">
        <v>7</v>
      </c>
      <c r="Y161" s="1295">
        <v>2020</v>
      </c>
      <c r="Z161" s="1305" t="s">
        <v>4424</v>
      </c>
      <c r="AA161" s="1306" t="s">
        <v>4424</v>
      </c>
      <c r="AB161" s="1298" t="s">
        <v>4002</v>
      </c>
      <c r="AC161" s="1135"/>
      <c r="AD161" s="1135"/>
      <c r="AE161" s="1135">
        <v>11209903</v>
      </c>
      <c r="AF161" s="1135" t="s">
        <v>3306</v>
      </c>
      <c r="AG161" s="1135" t="s">
        <v>9833</v>
      </c>
      <c r="AH161" s="1135" t="s">
        <v>2190</v>
      </c>
      <c r="AI161" s="1307">
        <v>44036</v>
      </c>
      <c r="AJ161" s="1135"/>
      <c r="AK161" s="1135"/>
      <c r="AL161" s="1139" t="s">
        <v>24967</v>
      </c>
      <c r="AM161" s="1308" t="s">
        <v>23939</v>
      </c>
      <c r="AN161" s="460">
        <v>0</v>
      </c>
    </row>
    <row r="162" spans="1:43" ht="10.5" hidden="1" x14ac:dyDescent="0.25">
      <c r="A162" s="1125" t="s">
        <v>25428</v>
      </c>
      <c r="B162" s="1277" t="s">
        <v>4255</v>
      </c>
      <c r="C162" s="1310" t="s">
        <v>25721</v>
      </c>
      <c r="D162" s="1130">
        <v>20603539177</v>
      </c>
      <c r="E162" s="1135" t="s">
        <v>3252</v>
      </c>
      <c r="F162" s="1262" t="s">
        <v>26628</v>
      </c>
      <c r="G162" s="1186" t="s">
        <v>27012</v>
      </c>
      <c r="H162" s="1135"/>
      <c r="I162" s="1135"/>
      <c r="J162" s="1135"/>
      <c r="K162" s="1318" t="s">
        <v>25701</v>
      </c>
      <c r="L162" s="1316" t="s">
        <v>25702</v>
      </c>
      <c r="M162" s="1135"/>
      <c r="N162" s="1135" t="s">
        <v>3303</v>
      </c>
      <c r="O162" s="1311" t="s">
        <v>25703</v>
      </c>
      <c r="P162" s="1131" t="s">
        <v>4424</v>
      </c>
      <c r="Q162" s="1132" t="s">
        <v>4424</v>
      </c>
      <c r="R162" s="1135" t="s">
        <v>25722</v>
      </c>
      <c r="S162" s="1135" t="s">
        <v>25722</v>
      </c>
      <c r="T162" s="1135" t="s">
        <v>1843</v>
      </c>
      <c r="U162" s="1135" t="s">
        <v>5521</v>
      </c>
      <c r="V162" s="1135" t="s">
        <v>5521</v>
      </c>
      <c r="W162" s="1304" t="s">
        <v>25723</v>
      </c>
      <c r="X162" s="1295">
        <v>7</v>
      </c>
      <c r="Y162" s="1295">
        <v>2020</v>
      </c>
      <c r="Z162" s="1305" t="s">
        <v>4424</v>
      </c>
      <c r="AA162" s="1306" t="s">
        <v>4424</v>
      </c>
      <c r="AB162" s="1298" t="s">
        <v>4002</v>
      </c>
      <c r="AC162" s="1135"/>
      <c r="AD162" s="1135"/>
      <c r="AE162" s="1135">
        <v>14145711</v>
      </c>
      <c r="AF162" s="1135" t="s">
        <v>5521</v>
      </c>
      <c r="AG162" s="1135" t="s">
        <v>15551</v>
      </c>
      <c r="AH162" s="1135" t="s">
        <v>2190</v>
      </c>
      <c r="AI162" s="1307">
        <v>44039</v>
      </c>
      <c r="AJ162" s="1135"/>
      <c r="AK162" s="1135"/>
      <c r="AL162" s="1139" t="s">
        <v>24967</v>
      </c>
      <c r="AM162" s="1308" t="s">
        <v>23939</v>
      </c>
      <c r="AN162" s="460" t="e">
        <v>#VALUE!</v>
      </c>
      <c r="AQ162" s="1288"/>
    </row>
    <row r="163" spans="1:43" ht="10.5" hidden="1" x14ac:dyDescent="0.25">
      <c r="A163" s="1125" t="s">
        <v>25428</v>
      </c>
      <c r="B163" s="1277" t="s">
        <v>4255</v>
      </c>
      <c r="C163" s="1310" t="s">
        <v>25721</v>
      </c>
      <c r="D163" s="1130">
        <v>20603692528</v>
      </c>
      <c r="E163" s="1135" t="s">
        <v>3252</v>
      </c>
      <c r="F163" s="1262" t="s">
        <v>26628</v>
      </c>
      <c r="G163" s="1186" t="s">
        <v>27012</v>
      </c>
      <c r="H163" s="1135"/>
      <c r="I163" s="1135"/>
      <c r="J163" s="1135"/>
      <c r="K163" s="1318" t="s">
        <v>25724</v>
      </c>
      <c r="L163" s="1316" t="s">
        <v>25725</v>
      </c>
      <c r="M163" s="1135"/>
      <c r="N163" s="1135" t="s">
        <v>3303</v>
      </c>
      <c r="O163" s="1311" t="s">
        <v>25726</v>
      </c>
      <c r="P163" s="1131" t="s">
        <v>4424</v>
      </c>
      <c r="Q163" s="1132" t="s">
        <v>4424</v>
      </c>
      <c r="R163" s="1135" t="s">
        <v>25727</v>
      </c>
      <c r="S163" s="1135" t="s">
        <v>25727</v>
      </c>
      <c r="T163" s="1135" t="s">
        <v>6107</v>
      </c>
      <c r="U163" s="1135" t="s">
        <v>6107</v>
      </c>
      <c r="V163" s="1135" t="s">
        <v>5521</v>
      </c>
      <c r="W163" s="1304" t="s">
        <v>25723</v>
      </c>
      <c r="X163" s="1295">
        <v>7</v>
      </c>
      <c r="Y163" s="1295">
        <v>2020</v>
      </c>
      <c r="Z163" s="1305" t="s">
        <v>4424</v>
      </c>
      <c r="AA163" s="1306" t="s">
        <v>4424</v>
      </c>
      <c r="AB163" s="1298" t="s">
        <v>4002</v>
      </c>
      <c r="AC163" s="1135"/>
      <c r="AD163" s="1135"/>
      <c r="AE163" s="1135">
        <v>70679675</v>
      </c>
      <c r="AF163" s="1135" t="s">
        <v>6107</v>
      </c>
      <c r="AG163" s="1135" t="s">
        <v>15551</v>
      </c>
      <c r="AH163" s="1135" t="s">
        <v>2190</v>
      </c>
      <c r="AI163" s="1307">
        <v>44039</v>
      </c>
      <c r="AJ163" s="1135"/>
      <c r="AK163" s="1135"/>
      <c r="AL163" s="1139" t="s">
        <v>24967</v>
      </c>
      <c r="AM163" s="1308" t="s">
        <v>23939</v>
      </c>
      <c r="AN163" s="460" t="e">
        <v>#VALUE!</v>
      </c>
      <c r="AQ163" s="1288"/>
    </row>
    <row r="164" spans="1:43" ht="12.5" hidden="1" x14ac:dyDescent="0.25">
      <c r="A164" s="1125" t="s">
        <v>25428</v>
      </c>
      <c r="B164" s="1277" t="s">
        <v>4255</v>
      </c>
      <c r="C164" s="1310" t="s">
        <v>25721</v>
      </c>
      <c r="D164" s="1130">
        <v>20606094494</v>
      </c>
      <c r="E164" s="1135" t="s">
        <v>3252</v>
      </c>
      <c r="F164" s="1262" t="s">
        <v>26628</v>
      </c>
      <c r="G164" s="1186" t="s">
        <v>6546</v>
      </c>
      <c r="H164" s="1135"/>
      <c r="I164" s="1135"/>
      <c r="J164" s="1135"/>
      <c r="K164" s="1318" t="s">
        <v>25728</v>
      </c>
      <c r="L164" s="1316" t="s">
        <v>25730</v>
      </c>
      <c r="M164" s="1135"/>
      <c r="N164" s="1135" t="s">
        <v>3303</v>
      </c>
      <c r="O164" s="1311" t="s">
        <v>25729</v>
      </c>
      <c r="P164" s="1131" t="s">
        <v>4424</v>
      </c>
      <c r="Q164" s="1132" t="s">
        <v>4424</v>
      </c>
      <c r="R164" s="1135" t="s">
        <v>25731</v>
      </c>
      <c r="S164" s="1135" t="s">
        <v>25731</v>
      </c>
      <c r="T164" s="1135" t="s">
        <v>3514</v>
      </c>
      <c r="U164" s="1135" t="s">
        <v>5521</v>
      </c>
      <c r="V164" s="1135" t="s">
        <v>5521</v>
      </c>
      <c r="W164" s="1304" t="s">
        <v>25723</v>
      </c>
      <c r="X164" s="1295">
        <v>7</v>
      </c>
      <c r="Y164" s="1295">
        <v>2020</v>
      </c>
      <c r="Z164" s="1305" t="s">
        <v>4424</v>
      </c>
      <c r="AA164" s="1306" t="s">
        <v>4424</v>
      </c>
      <c r="AB164" s="1298" t="s">
        <v>4002</v>
      </c>
      <c r="AC164" s="1135"/>
      <c r="AD164" s="1135"/>
      <c r="AE164" s="1135">
        <v>14483882</v>
      </c>
      <c r="AF164" s="1135" t="s">
        <v>5521</v>
      </c>
      <c r="AG164" s="1135" t="s">
        <v>15551</v>
      </c>
      <c r="AH164" s="1135" t="s">
        <v>2190</v>
      </c>
      <c r="AI164" s="1307">
        <v>44039</v>
      </c>
      <c r="AJ164" s="1135"/>
      <c r="AK164" s="1135"/>
      <c r="AL164" s="1139" t="s">
        <v>24967</v>
      </c>
      <c r="AM164" s="1308" t="s">
        <v>23939</v>
      </c>
      <c r="AN164" s="460" t="e">
        <v>#VALUE!</v>
      </c>
      <c r="AO164" t="s">
        <v>25869</v>
      </c>
      <c r="AQ164" s="1288"/>
    </row>
    <row r="165" spans="1:43" ht="10.5" hidden="1" x14ac:dyDescent="0.25">
      <c r="A165" s="1125" t="s">
        <v>25428</v>
      </c>
      <c r="B165" s="1277" t="s">
        <v>4255</v>
      </c>
      <c r="C165" s="1310" t="s">
        <v>25721</v>
      </c>
      <c r="D165" s="1130">
        <v>20605459057</v>
      </c>
      <c r="E165" s="1135" t="s">
        <v>3252</v>
      </c>
      <c r="F165" s="1262" t="s">
        <v>26628</v>
      </c>
      <c r="G165" s="1186" t="s">
        <v>27012</v>
      </c>
      <c r="H165" s="1135"/>
      <c r="I165" s="1135"/>
      <c r="J165" s="1135"/>
      <c r="K165" s="1318" t="s">
        <v>25735</v>
      </c>
      <c r="L165" s="1316" t="s">
        <v>25732</v>
      </c>
      <c r="M165" s="1135"/>
      <c r="N165" s="1135" t="s">
        <v>3303</v>
      </c>
      <c r="O165" s="1311" t="s">
        <v>25733</v>
      </c>
      <c r="P165" s="1131" t="s">
        <v>4424</v>
      </c>
      <c r="Q165" s="1132" t="s">
        <v>4424</v>
      </c>
      <c r="R165" s="1135" t="s">
        <v>25734</v>
      </c>
      <c r="S165" s="1135" t="s">
        <v>25734</v>
      </c>
      <c r="T165" s="1135" t="s">
        <v>16609</v>
      </c>
      <c r="U165" s="1135" t="s">
        <v>5521</v>
      </c>
      <c r="V165" s="1135" t="s">
        <v>5521</v>
      </c>
      <c r="W165" s="1304" t="s">
        <v>25723</v>
      </c>
      <c r="X165" s="1295">
        <v>7</v>
      </c>
      <c r="Y165" s="1295">
        <v>2020</v>
      </c>
      <c r="Z165" s="1305" t="s">
        <v>4424</v>
      </c>
      <c r="AA165" s="1306" t="s">
        <v>4424</v>
      </c>
      <c r="AB165" s="1298" t="s">
        <v>4002</v>
      </c>
      <c r="AC165" s="1135"/>
      <c r="AD165" s="1135"/>
      <c r="AE165" s="1135">
        <v>14386953</v>
      </c>
      <c r="AF165" s="1135" t="s">
        <v>5521</v>
      </c>
      <c r="AG165" s="1135" t="s">
        <v>15551</v>
      </c>
      <c r="AH165" s="1135" t="s">
        <v>2190</v>
      </c>
      <c r="AI165" s="1307">
        <v>44039</v>
      </c>
      <c r="AJ165" s="1135"/>
      <c r="AK165" s="1135"/>
      <c r="AL165" s="1139" t="s">
        <v>24967</v>
      </c>
      <c r="AM165" s="1308" t="s">
        <v>23939</v>
      </c>
      <c r="AN165" s="460" t="e">
        <v>#VALUE!</v>
      </c>
      <c r="AQ165" s="1288"/>
    </row>
    <row r="166" spans="1:43" ht="10.5" hidden="1" x14ac:dyDescent="0.25">
      <c r="A166" s="1125"/>
      <c r="B166" s="1277" t="s">
        <v>4255</v>
      </c>
      <c r="C166" s="1310" t="s">
        <v>25721</v>
      </c>
      <c r="D166" s="1130">
        <v>20603584091</v>
      </c>
      <c r="E166" s="1135" t="s">
        <v>3254</v>
      </c>
      <c r="F166" s="1262" t="s">
        <v>26628</v>
      </c>
      <c r="G166" s="1186" t="s">
        <v>27012</v>
      </c>
      <c r="H166" s="1135"/>
      <c r="I166" s="1135"/>
      <c r="J166" s="1135"/>
      <c r="K166" s="1318" t="s">
        <v>25740</v>
      </c>
      <c r="L166" s="1316" t="s">
        <v>25741</v>
      </c>
      <c r="M166" s="1135"/>
      <c r="N166" s="1135" t="s">
        <v>3303</v>
      </c>
      <c r="O166" s="1311" t="s">
        <v>25742</v>
      </c>
      <c r="P166" s="1131" t="s">
        <v>4424</v>
      </c>
      <c r="Q166" s="1132" t="s">
        <v>4424</v>
      </c>
      <c r="R166" s="1135" t="s">
        <v>25743</v>
      </c>
      <c r="S166" s="1135" t="s">
        <v>25743</v>
      </c>
      <c r="T166" s="1135" t="s">
        <v>1216</v>
      </c>
      <c r="U166" s="1135" t="s">
        <v>1216</v>
      </c>
      <c r="V166" s="1135" t="s">
        <v>1282</v>
      </c>
      <c r="W166" s="1304" t="s">
        <v>25723</v>
      </c>
      <c r="X166" s="1295">
        <v>7</v>
      </c>
      <c r="Y166" s="1295">
        <v>2020</v>
      </c>
      <c r="Z166" s="1305" t="s">
        <v>4424</v>
      </c>
      <c r="AA166" s="1306" t="s">
        <v>4424</v>
      </c>
      <c r="AB166" s="1298" t="s">
        <v>4002</v>
      </c>
      <c r="AC166" s="1135"/>
      <c r="AD166" s="1135"/>
      <c r="AE166" s="1135">
        <v>11053081</v>
      </c>
      <c r="AF166" s="1135" t="s">
        <v>1216</v>
      </c>
      <c r="AG166" s="1135" t="s">
        <v>23393</v>
      </c>
      <c r="AH166" s="1135" t="s">
        <v>2190</v>
      </c>
      <c r="AI166" s="1307">
        <v>44039</v>
      </c>
      <c r="AJ166" s="1135"/>
      <c r="AK166" s="1135"/>
      <c r="AL166" s="1139" t="s">
        <v>24967</v>
      </c>
      <c r="AM166" s="1308" t="s">
        <v>23939</v>
      </c>
      <c r="AN166" s="460" t="e">
        <v>#VALUE!</v>
      </c>
      <c r="AQ166" s="1288"/>
    </row>
    <row r="167" spans="1:43" ht="10.5" hidden="1" x14ac:dyDescent="0.25">
      <c r="A167" s="1125" t="s">
        <v>25428</v>
      </c>
      <c r="B167" s="1277" t="s">
        <v>4255</v>
      </c>
      <c r="C167" s="1310" t="s">
        <v>25746</v>
      </c>
      <c r="D167" s="1130">
        <v>20602706495</v>
      </c>
      <c r="E167" s="1135" t="s">
        <v>3252</v>
      </c>
      <c r="F167" s="1262" t="s">
        <v>26628</v>
      </c>
      <c r="G167" s="1186" t="s">
        <v>27012</v>
      </c>
      <c r="H167" s="1135"/>
      <c r="I167" s="1135"/>
      <c r="J167" s="1135"/>
      <c r="K167" s="1318" t="s">
        <v>25739</v>
      </c>
      <c r="L167" s="1316" t="s">
        <v>25736</v>
      </c>
      <c r="M167" s="1135"/>
      <c r="N167" s="1135" t="s">
        <v>3303</v>
      </c>
      <c r="O167" s="1311" t="s">
        <v>25737</v>
      </c>
      <c r="P167" s="1131" t="s">
        <v>4424</v>
      </c>
      <c r="Q167" s="1132" t="s">
        <v>4424</v>
      </c>
      <c r="R167" s="1135" t="s">
        <v>25738</v>
      </c>
      <c r="S167" s="1135" t="s">
        <v>25738</v>
      </c>
      <c r="T167" s="1135" t="s">
        <v>19044</v>
      </c>
      <c r="U167" s="1135" t="s">
        <v>5521</v>
      </c>
      <c r="V167" s="1135" t="s">
        <v>5521</v>
      </c>
      <c r="W167" s="1304" t="s">
        <v>25747</v>
      </c>
      <c r="X167" s="1295">
        <v>7</v>
      </c>
      <c r="Y167" s="1295">
        <v>2020</v>
      </c>
      <c r="Z167" s="1305" t="s">
        <v>4424</v>
      </c>
      <c r="AA167" s="1306" t="s">
        <v>4424</v>
      </c>
      <c r="AB167" s="1298" t="s">
        <v>4002</v>
      </c>
      <c r="AC167" s="1135"/>
      <c r="AD167" s="1135"/>
      <c r="AE167" s="1135">
        <v>13976951</v>
      </c>
      <c r="AF167" s="1135" t="s">
        <v>5521</v>
      </c>
      <c r="AG167" s="1135" t="s">
        <v>15551</v>
      </c>
      <c r="AH167" s="1135" t="s">
        <v>2190</v>
      </c>
      <c r="AI167" s="1307">
        <v>44041</v>
      </c>
      <c r="AJ167" s="1135"/>
      <c r="AK167" s="1135"/>
      <c r="AL167" s="1139" t="s">
        <v>24967</v>
      </c>
      <c r="AM167" s="1308" t="s">
        <v>23939</v>
      </c>
      <c r="AN167" s="460" t="e">
        <v>#VALUE!</v>
      </c>
      <c r="AQ167" s="1288"/>
    </row>
    <row r="168" spans="1:43" ht="10.5" hidden="1" x14ac:dyDescent="0.25">
      <c r="A168" s="1125" t="s">
        <v>25428</v>
      </c>
      <c r="B168" s="1277" t="s">
        <v>4255</v>
      </c>
      <c r="C168" s="1310" t="s">
        <v>25746</v>
      </c>
      <c r="D168" s="1130">
        <v>20490694308</v>
      </c>
      <c r="E168" s="1135" t="s">
        <v>3252</v>
      </c>
      <c r="F168" s="1262" t="s">
        <v>26628</v>
      </c>
      <c r="G168" s="1186" t="s">
        <v>27012</v>
      </c>
      <c r="H168" s="1135"/>
      <c r="I168" s="1135"/>
      <c r="J168" s="1135"/>
      <c r="K168" s="1318" t="s">
        <v>25748</v>
      </c>
      <c r="L168" s="1316" t="s">
        <v>25749</v>
      </c>
      <c r="M168" s="1135"/>
      <c r="N168" s="1135" t="s">
        <v>3303</v>
      </c>
      <c r="O168" s="1311" t="s">
        <v>25750</v>
      </c>
      <c r="P168" s="1131" t="s">
        <v>4424</v>
      </c>
      <c r="Q168" s="1132" t="s">
        <v>4424</v>
      </c>
      <c r="R168" s="1135" t="s">
        <v>25751</v>
      </c>
      <c r="S168" s="1135" t="s">
        <v>25751</v>
      </c>
      <c r="T168" s="1135" t="s">
        <v>1799</v>
      </c>
      <c r="U168" s="1135" t="s">
        <v>1799</v>
      </c>
      <c r="V168" s="1135" t="s">
        <v>1282</v>
      </c>
      <c r="W168" s="1304" t="s">
        <v>25747</v>
      </c>
      <c r="X168" s="1295">
        <v>7</v>
      </c>
      <c r="Y168" s="1295">
        <v>2020</v>
      </c>
      <c r="Z168" s="1305" t="s">
        <v>4424</v>
      </c>
      <c r="AA168" s="1306" t="s">
        <v>4424</v>
      </c>
      <c r="AB168" s="1298" t="s">
        <v>4002</v>
      </c>
      <c r="AC168" s="1135"/>
      <c r="AD168" s="1135"/>
      <c r="AE168" s="1135">
        <v>11034701</v>
      </c>
      <c r="AF168" s="1135" t="s">
        <v>2914</v>
      </c>
      <c r="AG168" s="1135" t="s">
        <v>15551</v>
      </c>
      <c r="AH168" s="1135" t="s">
        <v>2190</v>
      </c>
      <c r="AI168" s="1307">
        <v>44041</v>
      </c>
      <c r="AJ168" s="1135"/>
      <c r="AK168" s="1135"/>
      <c r="AL168" s="1139" t="s">
        <v>24967</v>
      </c>
      <c r="AM168" s="1308" t="s">
        <v>23939</v>
      </c>
      <c r="AN168" s="460" t="e">
        <v>#VALUE!</v>
      </c>
      <c r="AQ168" s="1288"/>
    </row>
    <row r="169" spans="1:43" ht="10.5" hidden="1" x14ac:dyDescent="0.25">
      <c r="A169" s="1125" t="s">
        <v>25428</v>
      </c>
      <c r="B169" s="1277" t="s">
        <v>4255</v>
      </c>
      <c r="C169" s="1310">
        <v>44043</v>
      </c>
      <c r="D169" s="1130">
        <v>20606147504</v>
      </c>
      <c r="E169" s="1135" t="s">
        <v>3252</v>
      </c>
      <c r="F169" s="1080" t="s">
        <v>26627</v>
      </c>
      <c r="G169" s="1186" t="s">
        <v>6546</v>
      </c>
      <c r="H169" s="1135"/>
      <c r="I169" s="1135"/>
      <c r="J169" s="1135"/>
      <c r="K169" s="1135" t="s">
        <v>25758</v>
      </c>
      <c r="L169" s="1316" t="s">
        <v>25759</v>
      </c>
      <c r="M169" s="1135"/>
      <c r="N169" s="1135" t="s">
        <v>3303</v>
      </c>
      <c r="O169" s="1311" t="s">
        <v>25760</v>
      </c>
      <c r="P169" s="1131" t="s">
        <v>4424</v>
      </c>
      <c r="Q169" s="1132" t="s">
        <v>4424</v>
      </c>
      <c r="R169" s="1135" t="s">
        <v>25761</v>
      </c>
      <c r="S169" s="1135" t="s">
        <v>25761</v>
      </c>
      <c r="T169" s="1135" t="s">
        <v>3316</v>
      </c>
      <c r="U169" s="1135" t="s">
        <v>5521</v>
      </c>
      <c r="V169" s="1135" t="s">
        <v>5521</v>
      </c>
      <c r="W169" s="1304" t="s">
        <v>25762</v>
      </c>
      <c r="X169" s="1295">
        <v>7</v>
      </c>
      <c r="Y169" s="1295">
        <v>2020</v>
      </c>
      <c r="Z169" s="1305" t="s">
        <v>4424</v>
      </c>
      <c r="AA169" s="1306" t="s">
        <v>4424</v>
      </c>
      <c r="AB169" s="1298" t="s">
        <v>4002</v>
      </c>
      <c r="AC169" s="1135"/>
      <c r="AD169" s="1135"/>
      <c r="AE169" s="1135">
        <v>14489187</v>
      </c>
      <c r="AF169" s="1135" t="s">
        <v>5521</v>
      </c>
      <c r="AG169" s="1135" t="s">
        <v>617</v>
      </c>
      <c r="AH169" s="1135" t="s">
        <v>2190</v>
      </c>
      <c r="AI169" s="1307">
        <v>44043</v>
      </c>
      <c r="AJ169" s="1135"/>
      <c r="AK169" s="1135"/>
      <c r="AL169" s="1139" t="s">
        <v>24967</v>
      </c>
      <c r="AM169" s="1308" t="s">
        <v>23939</v>
      </c>
      <c r="AN169" s="460">
        <v>0</v>
      </c>
    </row>
    <row r="170" spans="1:43" ht="10.5" hidden="1" x14ac:dyDescent="0.25">
      <c r="A170" s="1125" t="s">
        <v>25428</v>
      </c>
      <c r="B170" s="1277" t="s">
        <v>4255</v>
      </c>
      <c r="C170" s="1310">
        <v>44043</v>
      </c>
      <c r="D170" s="1130">
        <v>20523009592</v>
      </c>
      <c r="E170" s="1135" t="s">
        <v>3252</v>
      </c>
      <c r="F170" s="1080" t="s">
        <v>26627</v>
      </c>
      <c r="G170" s="1186" t="s">
        <v>27012</v>
      </c>
      <c r="H170" s="1135"/>
      <c r="I170" s="1135"/>
      <c r="J170" s="1135"/>
      <c r="K170" s="1135" t="s">
        <v>25763</v>
      </c>
      <c r="L170" s="1316" t="s">
        <v>25764</v>
      </c>
      <c r="M170" s="1135"/>
      <c r="N170" s="1135" t="s">
        <v>3303</v>
      </c>
      <c r="O170" s="1311" t="s">
        <v>25765</v>
      </c>
      <c r="P170" s="1131" t="s">
        <v>4424</v>
      </c>
      <c r="Q170" s="1132" t="s">
        <v>4424</v>
      </c>
      <c r="R170" s="1135" t="s">
        <v>25766</v>
      </c>
      <c r="S170" s="1135" t="s">
        <v>25766</v>
      </c>
      <c r="T170" s="1135" t="s">
        <v>2278</v>
      </c>
      <c r="U170" s="1135" t="s">
        <v>5521</v>
      </c>
      <c r="V170" s="1135" t="s">
        <v>5521</v>
      </c>
      <c r="W170" s="1304" t="s">
        <v>25762</v>
      </c>
      <c r="X170" s="1295">
        <v>7</v>
      </c>
      <c r="Y170" s="1295">
        <v>2020</v>
      </c>
      <c r="Z170" s="1305" t="s">
        <v>4424</v>
      </c>
      <c r="AA170" s="1306" t="s">
        <v>4424</v>
      </c>
      <c r="AB170" s="1298" t="s">
        <v>4002</v>
      </c>
      <c r="AC170" s="1135"/>
      <c r="AD170" s="1135"/>
      <c r="AE170" s="1135">
        <v>12355976</v>
      </c>
      <c r="AF170" s="1135" t="s">
        <v>5521</v>
      </c>
      <c r="AG170" s="1135" t="s">
        <v>617</v>
      </c>
      <c r="AH170" s="1135" t="s">
        <v>2190</v>
      </c>
      <c r="AI170" s="1307">
        <v>44043</v>
      </c>
      <c r="AJ170" s="1135"/>
      <c r="AK170" s="1135"/>
      <c r="AL170" s="1139" t="s">
        <v>24967</v>
      </c>
      <c r="AM170" s="1308" t="s">
        <v>23939</v>
      </c>
      <c r="AN170" s="460">
        <v>0</v>
      </c>
    </row>
    <row r="171" spans="1:43" ht="10.5" hidden="1" x14ac:dyDescent="0.25">
      <c r="A171" s="1125" t="s">
        <v>25428</v>
      </c>
      <c r="B171" s="1277" t="s">
        <v>4255</v>
      </c>
      <c r="C171" s="1310">
        <v>44043</v>
      </c>
      <c r="D171" s="1130">
        <v>20603324316</v>
      </c>
      <c r="E171" s="1135" t="s">
        <v>3252</v>
      </c>
      <c r="F171" s="1080" t="s">
        <v>26627</v>
      </c>
      <c r="G171" s="1186" t="s">
        <v>6546</v>
      </c>
      <c r="H171" s="1135"/>
      <c r="I171" s="1135"/>
      <c r="J171" s="1135"/>
      <c r="K171" s="1135" t="s">
        <v>25767</v>
      </c>
      <c r="L171" s="1316" t="s">
        <v>25768</v>
      </c>
      <c r="M171" s="1135"/>
      <c r="N171" s="1135" t="s">
        <v>6194</v>
      </c>
      <c r="O171" s="1311" t="s">
        <v>25769</v>
      </c>
      <c r="P171" s="1131" t="s">
        <v>4424</v>
      </c>
      <c r="Q171" s="1132" t="s">
        <v>4424</v>
      </c>
      <c r="R171" s="1135" t="s">
        <v>25770</v>
      </c>
      <c r="S171" s="1135" t="s">
        <v>25770</v>
      </c>
      <c r="T171" s="1135" t="s">
        <v>6107</v>
      </c>
      <c r="U171" s="1135" t="s">
        <v>6107</v>
      </c>
      <c r="V171" s="1135" t="s">
        <v>5521</v>
      </c>
      <c r="W171" s="1304" t="s">
        <v>25762</v>
      </c>
      <c r="X171" s="1295">
        <v>7</v>
      </c>
      <c r="Y171" s="1295">
        <v>2020</v>
      </c>
      <c r="Z171" s="1305" t="s">
        <v>4424</v>
      </c>
      <c r="AA171" s="1306" t="s">
        <v>4424</v>
      </c>
      <c r="AB171" s="1298" t="s">
        <v>4002</v>
      </c>
      <c r="AC171" s="1135"/>
      <c r="AD171" s="1135"/>
      <c r="AE171" s="1135">
        <v>70670690</v>
      </c>
      <c r="AF171" s="1135" t="s">
        <v>6107</v>
      </c>
      <c r="AG171" s="1135" t="s">
        <v>617</v>
      </c>
      <c r="AH171" s="1135" t="s">
        <v>2190</v>
      </c>
      <c r="AI171" s="1307">
        <v>44043</v>
      </c>
      <c r="AJ171" s="1135"/>
      <c r="AK171" s="1135"/>
      <c r="AL171" s="1139" t="s">
        <v>24967</v>
      </c>
      <c r="AM171" s="1308" t="s">
        <v>23939</v>
      </c>
      <c r="AN171" s="460">
        <v>0</v>
      </c>
    </row>
    <row r="172" spans="1:43" ht="10.5" hidden="1" x14ac:dyDescent="0.25">
      <c r="A172" s="1125" t="s">
        <v>25428</v>
      </c>
      <c r="B172" s="1277" t="s">
        <v>4255</v>
      </c>
      <c r="C172" s="1310">
        <v>44043</v>
      </c>
      <c r="D172" s="1130">
        <v>20606113456</v>
      </c>
      <c r="E172" s="1135" t="s">
        <v>3252</v>
      </c>
      <c r="F172" s="1080" t="s">
        <v>26627</v>
      </c>
      <c r="G172" s="1186" t="s">
        <v>6546</v>
      </c>
      <c r="H172" s="1135"/>
      <c r="I172" s="1135"/>
      <c r="J172" s="1135"/>
      <c r="K172" s="1135" t="s">
        <v>25771</v>
      </c>
      <c r="L172" s="1316" t="s">
        <v>25772</v>
      </c>
      <c r="M172" s="1135"/>
      <c r="N172" s="1135" t="s">
        <v>3303</v>
      </c>
      <c r="O172" s="1311" t="s">
        <v>25773</v>
      </c>
      <c r="P172" s="1131" t="s">
        <v>4424</v>
      </c>
      <c r="Q172" s="1132" t="s">
        <v>4424</v>
      </c>
      <c r="R172" s="1135" t="s">
        <v>25774</v>
      </c>
      <c r="S172" s="1135" t="s">
        <v>25774</v>
      </c>
      <c r="T172" s="1135" t="s">
        <v>20861</v>
      </c>
      <c r="U172" s="1135" t="s">
        <v>5521</v>
      </c>
      <c r="V172" s="1135" t="s">
        <v>5521</v>
      </c>
      <c r="W172" s="1304" t="s">
        <v>25762</v>
      </c>
      <c r="X172" s="1295">
        <v>7</v>
      </c>
      <c r="Y172" s="1295">
        <v>2020</v>
      </c>
      <c r="Z172" s="1305" t="s">
        <v>4424</v>
      </c>
      <c r="AA172" s="1306" t="s">
        <v>4424</v>
      </c>
      <c r="AB172" s="1298" t="s">
        <v>4002</v>
      </c>
      <c r="AC172" s="1135"/>
      <c r="AD172" s="1135"/>
      <c r="AE172" s="1135">
        <v>14485278</v>
      </c>
      <c r="AF172" s="1135" t="s">
        <v>5521</v>
      </c>
      <c r="AG172" s="1135" t="s">
        <v>617</v>
      </c>
      <c r="AH172" s="1135" t="s">
        <v>2190</v>
      </c>
      <c r="AI172" s="1307">
        <v>44043</v>
      </c>
      <c r="AJ172" s="1135"/>
      <c r="AK172" s="1135"/>
      <c r="AL172" s="1139" t="s">
        <v>24967</v>
      </c>
      <c r="AM172" s="1308" t="s">
        <v>23939</v>
      </c>
      <c r="AN172" s="460">
        <v>0</v>
      </c>
    </row>
    <row r="173" spans="1:43" ht="10.5" hidden="1" x14ac:dyDescent="0.25">
      <c r="A173" s="1125" t="s">
        <v>25428</v>
      </c>
      <c r="B173" s="1277" t="s">
        <v>4255</v>
      </c>
      <c r="C173" s="1310">
        <v>44046</v>
      </c>
      <c r="D173" s="1130">
        <v>20606173980</v>
      </c>
      <c r="E173" s="1135" t="s">
        <v>3252</v>
      </c>
      <c r="F173" s="1080" t="s">
        <v>26627</v>
      </c>
      <c r="G173" s="1186" t="s">
        <v>6546</v>
      </c>
      <c r="H173" s="1135"/>
      <c r="I173" s="1135"/>
      <c r="J173" s="1135"/>
      <c r="K173" s="1135" t="s">
        <v>25779</v>
      </c>
      <c r="L173" s="1316" t="s">
        <v>25780</v>
      </c>
      <c r="M173" s="1135"/>
      <c r="N173" s="1135" t="s">
        <v>3303</v>
      </c>
      <c r="O173" s="1311" t="s">
        <v>25781</v>
      </c>
      <c r="P173" s="1131" t="s">
        <v>4424</v>
      </c>
      <c r="Q173" s="1132" t="s">
        <v>4424</v>
      </c>
      <c r="R173" s="1135" t="s">
        <v>25782</v>
      </c>
      <c r="S173" s="1135" t="s">
        <v>25782</v>
      </c>
      <c r="T173" s="1135" t="s">
        <v>4191</v>
      </c>
      <c r="U173" s="1135" t="s">
        <v>5521</v>
      </c>
      <c r="V173" s="1135" t="s">
        <v>5521</v>
      </c>
      <c r="W173" s="1304">
        <v>44046</v>
      </c>
      <c r="X173" s="1295">
        <v>8</v>
      </c>
      <c r="Y173" s="1295">
        <v>2020</v>
      </c>
      <c r="Z173" s="1305" t="s">
        <v>4424</v>
      </c>
      <c r="AA173" s="1306" t="s">
        <v>4424</v>
      </c>
      <c r="AB173" s="1298" t="s">
        <v>4002</v>
      </c>
      <c r="AC173" s="1135"/>
      <c r="AD173" s="1135"/>
      <c r="AE173" s="1135">
        <v>14491838</v>
      </c>
      <c r="AF173" s="1135" t="s">
        <v>5521</v>
      </c>
      <c r="AG173" s="1135" t="s">
        <v>617</v>
      </c>
      <c r="AH173" s="1135" t="s">
        <v>2190</v>
      </c>
      <c r="AI173" s="1307">
        <v>44046</v>
      </c>
      <c r="AJ173" s="1135"/>
      <c r="AK173" s="1135"/>
      <c r="AL173" s="1139" t="s">
        <v>24967</v>
      </c>
      <c r="AM173" s="1308" t="s">
        <v>23939</v>
      </c>
      <c r="AN173" s="460">
        <v>0</v>
      </c>
      <c r="AO173" s="53" t="s">
        <v>27977</v>
      </c>
    </row>
    <row r="174" spans="1:43" ht="10.5" hidden="1" x14ac:dyDescent="0.25">
      <c r="A174" s="1125" t="s">
        <v>25428</v>
      </c>
      <c r="B174" s="1277" t="s">
        <v>4255</v>
      </c>
      <c r="C174" s="1310">
        <v>44046</v>
      </c>
      <c r="D174" s="1130">
        <v>20605924701</v>
      </c>
      <c r="E174" s="1135" t="s">
        <v>3252</v>
      </c>
      <c r="F174" s="1080" t="s">
        <v>26627</v>
      </c>
      <c r="G174" s="1186" t="s">
        <v>6546</v>
      </c>
      <c r="H174" s="1135"/>
      <c r="I174" s="1135"/>
      <c r="J174" s="1135"/>
      <c r="K174" s="1135" t="s">
        <v>25783</v>
      </c>
      <c r="L174" s="1316" t="s">
        <v>25784</v>
      </c>
      <c r="M174" s="1135"/>
      <c r="N174" s="1135" t="s">
        <v>3303</v>
      </c>
      <c r="O174" s="1311" t="s">
        <v>25785</v>
      </c>
      <c r="P174" s="1131" t="s">
        <v>4424</v>
      </c>
      <c r="Q174" s="1132" t="s">
        <v>4424</v>
      </c>
      <c r="R174" s="1135" t="s">
        <v>25786</v>
      </c>
      <c r="S174" s="1135" t="s">
        <v>25786</v>
      </c>
      <c r="T174" s="1135" t="s">
        <v>2278</v>
      </c>
      <c r="U174" s="1135" t="s">
        <v>5521</v>
      </c>
      <c r="V174" s="1135" t="s">
        <v>5521</v>
      </c>
      <c r="W174" s="1304">
        <v>44046</v>
      </c>
      <c r="X174" s="1295">
        <v>8</v>
      </c>
      <c r="Y174" s="1295">
        <v>2020</v>
      </c>
      <c r="Z174" s="1305" t="s">
        <v>4424</v>
      </c>
      <c r="AA174" s="1306" t="s">
        <v>4424</v>
      </c>
      <c r="AB174" s="1298" t="s">
        <v>4002</v>
      </c>
      <c r="AC174" s="1135"/>
      <c r="AD174" s="1135"/>
      <c r="AE174" s="1135">
        <v>14460393</v>
      </c>
      <c r="AF174" s="1135" t="s">
        <v>5521</v>
      </c>
      <c r="AG174" s="1135" t="s">
        <v>617</v>
      </c>
      <c r="AH174" s="1135" t="s">
        <v>2190</v>
      </c>
      <c r="AI174" s="1307">
        <v>44046</v>
      </c>
      <c r="AJ174" s="1135"/>
      <c r="AK174" s="1135"/>
      <c r="AL174" s="1139" t="s">
        <v>24967</v>
      </c>
      <c r="AM174" s="1308" t="s">
        <v>23939</v>
      </c>
      <c r="AN174" s="460">
        <v>0</v>
      </c>
    </row>
    <row r="175" spans="1:43" ht="10.5" hidden="1" x14ac:dyDescent="0.25">
      <c r="A175" s="1125" t="s">
        <v>25428</v>
      </c>
      <c r="B175" s="1277" t="s">
        <v>4255</v>
      </c>
      <c r="C175" s="1310">
        <v>44046</v>
      </c>
      <c r="D175" s="1130">
        <v>20602504761</v>
      </c>
      <c r="E175" s="1135" t="s">
        <v>3252</v>
      </c>
      <c r="F175" s="1080" t="s">
        <v>26627</v>
      </c>
      <c r="G175" s="1186" t="s">
        <v>6546</v>
      </c>
      <c r="H175" s="1135"/>
      <c r="I175" s="1135"/>
      <c r="J175" s="1135"/>
      <c r="K175" s="1135" t="s">
        <v>25790</v>
      </c>
      <c r="L175" s="1316" t="s">
        <v>25787</v>
      </c>
      <c r="M175" s="1135"/>
      <c r="N175" s="1135" t="s">
        <v>3303</v>
      </c>
      <c r="O175" s="1311" t="s">
        <v>25788</v>
      </c>
      <c r="P175" s="1131" t="s">
        <v>4424</v>
      </c>
      <c r="Q175" s="1132" t="s">
        <v>4424</v>
      </c>
      <c r="R175" s="1135" t="s">
        <v>25789</v>
      </c>
      <c r="S175" s="1135" t="s">
        <v>25789</v>
      </c>
      <c r="T175" s="1135" t="s">
        <v>2129</v>
      </c>
      <c r="U175" s="1135" t="s">
        <v>5521</v>
      </c>
      <c r="V175" s="1135" t="s">
        <v>5521</v>
      </c>
      <c r="W175" s="1304">
        <v>44046</v>
      </c>
      <c r="X175" s="1295">
        <v>8</v>
      </c>
      <c r="Y175" s="1295">
        <v>2020</v>
      </c>
      <c r="Z175" s="1305" t="s">
        <v>4424</v>
      </c>
      <c r="AA175" s="1306" t="s">
        <v>4424</v>
      </c>
      <c r="AB175" s="1298" t="s">
        <v>4002</v>
      </c>
      <c r="AC175" s="1135"/>
      <c r="AD175" s="1135"/>
      <c r="AE175" s="1135">
        <v>13949557</v>
      </c>
      <c r="AF175" s="1135" t="s">
        <v>5521</v>
      </c>
      <c r="AG175" s="1135" t="s">
        <v>617</v>
      </c>
      <c r="AH175" s="1135" t="s">
        <v>2190</v>
      </c>
      <c r="AI175" s="1307">
        <v>44046</v>
      </c>
      <c r="AJ175" s="1135"/>
      <c r="AK175" s="1135"/>
      <c r="AL175" s="1139" t="s">
        <v>24967</v>
      </c>
      <c r="AM175" s="1308" t="s">
        <v>23939</v>
      </c>
      <c r="AN175" s="460">
        <v>0</v>
      </c>
    </row>
    <row r="176" spans="1:43" ht="10.5" hidden="1" x14ac:dyDescent="0.25">
      <c r="A176" s="1125" t="s">
        <v>25428</v>
      </c>
      <c r="B176" s="1277" t="s">
        <v>4255</v>
      </c>
      <c r="C176" s="1310">
        <v>44046</v>
      </c>
      <c r="D176" s="1130">
        <v>20604733902</v>
      </c>
      <c r="E176" s="1135" t="s">
        <v>3252</v>
      </c>
      <c r="F176" s="1080" t="s">
        <v>26627</v>
      </c>
      <c r="G176" s="1186" t="s">
        <v>27012</v>
      </c>
      <c r="H176" s="1135"/>
      <c r="I176" s="1135"/>
      <c r="J176" s="1135"/>
      <c r="K176" s="1135" t="s">
        <v>25791</v>
      </c>
      <c r="L176" s="1316" t="s">
        <v>25792</v>
      </c>
      <c r="M176" s="1135"/>
      <c r="N176" s="1135" t="s">
        <v>3303</v>
      </c>
      <c r="O176" s="1311" t="s">
        <v>25793</v>
      </c>
      <c r="P176" s="1131" t="s">
        <v>4424</v>
      </c>
      <c r="Q176" s="1132" t="s">
        <v>4424</v>
      </c>
      <c r="R176" s="1135" t="s">
        <v>25794</v>
      </c>
      <c r="S176" s="1135" t="s">
        <v>25794</v>
      </c>
      <c r="T176" s="1135" t="s">
        <v>20861</v>
      </c>
      <c r="U176" s="1135" t="s">
        <v>5521</v>
      </c>
      <c r="V176" s="1135" t="s">
        <v>5521</v>
      </c>
      <c r="W176" s="1304">
        <v>44046</v>
      </c>
      <c r="X176" s="1295">
        <v>8</v>
      </c>
      <c r="Y176" s="1295">
        <v>2020</v>
      </c>
      <c r="Z176" s="1305" t="s">
        <v>4424</v>
      </c>
      <c r="AA176" s="1306" t="s">
        <v>4424</v>
      </c>
      <c r="AB176" s="1298" t="s">
        <v>4002</v>
      </c>
      <c r="AC176" s="1135"/>
      <c r="AD176" s="1135"/>
      <c r="AE176" s="1135">
        <v>14297076</v>
      </c>
      <c r="AF176" s="1135" t="s">
        <v>5521</v>
      </c>
      <c r="AG176" s="1135" t="s">
        <v>617</v>
      </c>
      <c r="AH176" s="1135" t="s">
        <v>2190</v>
      </c>
      <c r="AI176" s="1307">
        <v>44046</v>
      </c>
      <c r="AJ176" s="1135"/>
      <c r="AK176" s="1135"/>
      <c r="AL176" s="1139" t="s">
        <v>24967</v>
      </c>
      <c r="AM176" s="1308" t="s">
        <v>23939</v>
      </c>
      <c r="AN176" s="460">
        <v>0</v>
      </c>
    </row>
    <row r="177" spans="1:43" ht="10.5" hidden="1" x14ac:dyDescent="0.25">
      <c r="A177" s="1125" t="s">
        <v>25428</v>
      </c>
      <c r="B177" s="1277" t="s">
        <v>4255</v>
      </c>
      <c r="C177" s="1310">
        <v>44046</v>
      </c>
      <c r="D177" s="1130">
        <v>20606156911</v>
      </c>
      <c r="E177" s="1135" t="s">
        <v>3252</v>
      </c>
      <c r="F177" s="1080" t="s">
        <v>26627</v>
      </c>
      <c r="G177" s="1186" t="s">
        <v>6546</v>
      </c>
      <c r="H177" s="1135"/>
      <c r="I177" s="1135"/>
      <c r="J177" s="1135"/>
      <c r="K177" s="1135" t="s">
        <v>25795</v>
      </c>
      <c r="L177" s="1316" t="s">
        <v>25796</v>
      </c>
      <c r="M177" s="1135"/>
      <c r="N177" s="1135" t="s">
        <v>6194</v>
      </c>
      <c r="O177" s="1311" t="s">
        <v>25797</v>
      </c>
      <c r="P177" s="1131" t="s">
        <v>4424</v>
      </c>
      <c r="Q177" s="1132" t="s">
        <v>4424</v>
      </c>
      <c r="R177" s="1135" t="s">
        <v>25798</v>
      </c>
      <c r="S177" s="1135" t="s">
        <v>25798</v>
      </c>
      <c r="T177" s="1135" t="s">
        <v>4629</v>
      </c>
      <c r="U177" s="1135" t="s">
        <v>5521</v>
      </c>
      <c r="V177" s="1135" t="s">
        <v>5521</v>
      </c>
      <c r="W177" s="1304">
        <v>44046</v>
      </c>
      <c r="X177" s="1295">
        <v>8</v>
      </c>
      <c r="Y177" s="1295">
        <v>2020</v>
      </c>
      <c r="Z177" s="1305" t="s">
        <v>4424</v>
      </c>
      <c r="AA177" s="1306" t="s">
        <v>4424</v>
      </c>
      <c r="AB177" s="1298" t="s">
        <v>4002</v>
      </c>
      <c r="AC177" s="1135"/>
      <c r="AD177" s="1135"/>
      <c r="AE177" s="1135">
        <v>14490005</v>
      </c>
      <c r="AF177" s="1135" t="s">
        <v>5521</v>
      </c>
      <c r="AG177" s="1135" t="s">
        <v>617</v>
      </c>
      <c r="AH177" s="1135" t="s">
        <v>2190</v>
      </c>
      <c r="AI177" s="1307">
        <v>44046</v>
      </c>
      <c r="AJ177" s="1135"/>
      <c r="AK177" s="1135"/>
      <c r="AL177" s="1139" t="s">
        <v>24967</v>
      </c>
      <c r="AM177" s="1308" t="s">
        <v>23939</v>
      </c>
      <c r="AN177" s="460">
        <v>0</v>
      </c>
    </row>
    <row r="178" spans="1:43" ht="10.5" hidden="1" x14ac:dyDescent="0.25">
      <c r="A178" s="1125" t="s">
        <v>25428</v>
      </c>
      <c r="B178" s="1277" t="s">
        <v>4255</v>
      </c>
      <c r="C178" s="1310">
        <v>44046</v>
      </c>
      <c r="D178" s="1130">
        <v>20602588468</v>
      </c>
      <c r="E178" s="1135" t="s">
        <v>3252</v>
      </c>
      <c r="F178" s="1080" t="s">
        <v>26627</v>
      </c>
      <c r="G178" s="1186" t="s">
        <v>6546</v>
      </c>
      <c r="H178" s="1135"/>
      <c r="I178" s="1135"/>
      <c r="J178" s="1135"/>
      <c r="K178" s="1135" t="s">
        <v>25799</v>
      </c>
      <c r="L178" s="1316" t="s">
        <v>25800</v>
      </c>
      <c r="M178" s="1135"/>
      <c r="N178" s="1135" t="s">
        <v>3303</v>
      </c>
      <c r="O178" s="1311" t="s">
        <v>25801</v>
      </c>
      <c r="P178" s="1131" t="s">
        <v>4424</v>
      </c>
      <c r="Q178" s="1132" t="s">
        <v>4424</v>
      </c>
      <c r="R178" s="1135" t="s">
        <v>25802</v>
      </c>
      <c r="S178" s="1135" t="s">
        <v>25802</v>
      </c>
      <c r="T178" s="1135" t="s">
        <v>16609</v>
      </c>
      <c r="U178" s="1135" t="s">
        <v>5521</v>
      </c>
      <c r="V178" s="1135" t="s">
        <v>5521</v>
      </c>
      <c r="W178" s="1304">
        <v>44046</v>
      </c>
      <c r="X178" s="1295">
        <v>8</v>
      </c>
      <c r="Y178" s="1295">
        <v>2020</v>
      </c>
      <c r="Z178" s="1305" t="s">
        <v>4424</v>
      </c>
      <c r="AA178" s="1306" t="s">
        <v>4424</v>
      </c>
      <c r="AB178" s="1298" t="s">
        <v>4002</v>
      </c>
      <c r="AC178" s="1135"/>
      <c r="AD178" s="1135"/>
      <c r="AE178" s="1135">
        <v>13969533</v>
      </c>
      <c r="AF178" s="1135" t="s">
        <v>5521</v>
      </c>
      <c r="AG178" s="1135" t="s">
        <v>617</v>
      </c>
      <c r="AH178" s="1135" t="s">
        <v>2190</v>
      </c>
      <c r="AI178" s="1307">
        <v>44046</v>
      </c>
      <c r="AJ178" s="1135"/>
      <c r="AK178" s="1135"/>
      <c r="AL178" s="1139" t="s">
        <v>24967</v>
      </c>
      <c r="AM178" s="1308" t="s">
        <v>23939</v>
      </c>
      <c r="AN178" s="460">
        <v>0</v>
      </c>
    </row>
    <row r="179" spans="1:43" ht="10.5" hidden="1" x14ac:dyDescent="0.25">
      <c r="A179" s="1125" t="s">
        <v>25428</v>
      </c>
      <c r="B179" s="1277" t="s">
        <v>4255</v>
      </c>
      <c r="C179" s="1310">
        <v>44049</v>
      </c>
      <c r="D179" s="1130">
        <v>20601732727</v>
      </c>
      <c r="E179" s="1135" t="s">
        <v>3252</v>
      </c>
      <c r="F179" s="1080" t="s">
        <v>26627</v>
      </c>
      <c r="G179" s="1186" t="s">
        <v>6546</v>
      </c>
      <c r="H179" s="1135"/>
      <c r="I179" s="1135"/>
      <c r="J179" s="1135"/>
      <c r="K179" s="1135" t="s">
        <v>25808</v>
      </c>
      <c r="L179" s="1316" t="s">
        <v>25809</v>
      </c>
      <c r="M179" s="1135"/>
      <c r="N179" s="1135" t="s">
        <v>3303</v>
      </c>
      <c r="O179" s="1311" t="s">
        <v>25810</v>
      </c>
      <c r="P179" s="1131" t="s">
        <v>4424</v>
      </c>
      <c r="Q179" s="1132" t="s">
        <v>4424</v>
      </c>
      <c r="R179" s="1135" t="s">
        <v>25811</v>
      </c>
      <c r="S179" s="1135" t="s">
        <v>25811</v>
      </c>
      <c r="T179" s="1135" t="s">
        <v>2129</v>
      </c>
      <c r="U179" s="1135" t="s">
        <v>5521</v>
      </c>
      <c r="V179" s="1135" t="s">
        <v>5521</v>
      </c>
      <c r="W179" s="1304">
        <v>44049</v>
      </c>
      <c r="X179" s="1295">
        <v>8</v>
      </c>
      <c r="Y179" s="1295">
        <v>2020</v>
      </c>
      <c r="Z179" s="1305" t="s">
        <v>4424</v>
      </c>
      <c r="AA179" s="1306" t="s">
        <v>4424</v>
      </c>
      <c r="AB179" s="1298" t="s">
        <v>4002</v>
      </c>
      <c r="AC179" s="1135"/>
      <c r="AD179" s="1135"/>
      <c r="AE179" s="1135">
        <v>13780295</v>
      </c>
      <c r="AF179" s="1135" t="s">
        <v>5521</v>
      </c>
      <c r="AG179" s="1135" t="s">
        <v>617</v>
      </c>
      <c r="AH179" s="1135" t="s">
        <v>2190</v>
      </c>
      <c r="AI179" s="1307">
        <v>44049</v>
      </c>
      <c r="AJ179" s="1135"/>
      <c r="AK179" s="1135"/>
      <c r="AL179" s="1139" t="s">
        <v>24967</v>
      </c>
      <c r="AM179" s="1308" t="s">
        <v>23939</v>
      </c>
      <c r="AN179" s="460">
        <v>0</v>
      </c>
    </row>
    <row r="180" spans="1:43" ht="10.5" hidden="1" x14ac:dyDescent="0.25">
      <c r="A180" s="1125" t="s">
        <v>25428</v>
      </c>
      <c r="B180" s="1277" t="s">
        <v>4255</v>
      </c>
      <c r="C180" s="1310">
        <v>44049</v>
      </c>
      <c r="D180" s="1130">
        <v>20604651787</v>
      </c>
      <c r="E180" s="1135" t="s">
        <v>3252</v>
      </c>
      <c r="F180" s="1080" t="s">
        <v>26627</v>
      </c>
      <c r="G180" s="1186" t="s">
        <v>27012</v>
      </c>
      <c r="H180" s="1135"/>
      <c r="I180" s="1135"/>
      <c r="J180" s="1135"/>
      <c r="K180" s="1135" t="s">
        <v>25812</v>
      </c>
      <c r="L180" s="1316" t="s">
        <v>25813</v>
      </c>
      <c r="M180" s="1135"/>
      <c r="N180" s="1135" t="s">
        <v>3303</v>
      </c>
      <c r="O180" s="1311" t="s">
        <v>25814</v>
      </c>
      <c r="P180" s="1131" t="s">
        <v>4424</v>
      </c>
      <c r="Q180" s="1132" t="s">
        <v>4424</v>
      </c>
      <c r="R180" s="1135" t="s">
        <v>25815</v>
      </c>
      <c r="S180" s="1135" t="s">
        <v>25815</v>
      </c>
      <c r="T180" s="1135" t="s">
        <v>2584</v>
      </c>
      <c r="U180" s="1135" t="s">
        <v>5521</v>
      </c>
      <c r="V180" s="1135" t="s">
        <v>5521</v>
      </c>
      <c r="W180" s="1304">
        <v>44049</v>
      </c>
      <c r="X180" s="1295">
        <v>8</v>
      </c>
      <c r="Y180" s="1295">
        <v>2020</v>
      </c>
      <c r="Z180" s="1305" t="s">
        <v>4424</v>
      </c>
      <c r="AA180" s="1306" t="s">
        <v>4424</v>
      </c>
      <c r="AB180" s="1298" t="s">
        <v>4002</v>
      </c>
      <c r="AC180" s="1135"/>
      <c r="AD180" s="1135"/>
      <c r="AE180" s="1135">
        <v>14282876</v>
      </c>
      <c r="AF180" s="1135" t="s">
        <v>5521</v>
      </c>
      <c r="AG180" s="1135" t="s">
        <v>617</v>
      </c>
      <c r="AH180" s="1135" t="s">
        <v>2190</v>
      </c>
      <c r="AI180" s="1307">
        <v>44049</v>
      </c>
      <c r="AJ180" s="1135"/>
      <c r="AK180" s="1135"/>
      <c r="AL180" s="1139" t="s">
        <v>24967</v>
      </c>
      <c r="AM180" s="1308" t="s">
        <v>23939</v>
      </c>
      <c r="AN180" s="460">
        <v>0</v>
      </c>
    </row>
    <row r="181" spans="1:43" ht="10.5" hidden="1" x14ac:dyDescent="0.25">
      <c r="A181" s="1125" t="s">
        <v>25428</v>
      </c>
      <c r="B181" s="1277" t="s">
        <v>4255</v>
      </c>
      <c r="C181" s="1310">
        <v>44050</v>
      </c>
      <c r="D181" s="1130">
        <v>20603424825</v>
      </c>
      <c r="E181" s="1135" t="s">
        <v>3252</v>
      </c>
      <c r="F181" s="1080" t="s">
        <v>26627</v>
      </c>
      <c r="G181" s="1186" t="s">
        <v>6546</v>
      </c>
      <c r="H181" s="1135"/>
      <c r="I181" s="1135"/>
      <c r="J181" s="1135"/>
      <c r="K181" s="1135" t="s">
        <v>25664</v>
      </c>
      <c r="L181" s="1316" t="s">
        <v>25665</v>
      </c>
      <c r="M181" s="1135"/>
      <c r="N181" s="1135" t="s">
        <v>6194</v>
      </c>
      <c r="O181" s="1311" t="s">
        <v>25666</v>
      </c>
      <c r="P181" s="1131" t="s">
        <v>4424</v>
      </c>
      <c r="Q181" s="1132" t="s">
        <v>4424</v>
      </c>
      <c r="R181" s="1135" t="s">
        <v>25667</v>
      </c>
      <c r="S181" s="1135" t="s">
        <v>25667</v>
      </c>
      <c r="T181" s="1135" t="s">
        <v>2129</v>
      </c>
      <c r="U181" s="1135" t="s">
        <v>5521</v>
      </c>
      <c r="V181" s="1135" t="s">
        <v>5521</v>
      </c>
      <c r="W181" s="1304">
        <v>44050</v>
      </c>
      <c r="X181" s="1295">
        <v>8</v>
      </c>
      <c r="Y181" s="1295">
        <v>2020</v>
      </c>
      <c r="Z181" s="1305" t="s">
        <v>4424</v>
      </c>
      <c r="AA181" s="1306" t="s">
        <v>4424</v>
      </c>
      <c r="AB181" s="1298" t="s">
        <v>4002</v>
      </c>
      <c r="AC181" s="1135"/>
      <c r="AD181" s="1135"/>
      <c r="AE181" s="1135">
        <v>14112879</v>
      </c>
      <c r="AF181" s="1135" t="s">
        <v>5521</v>
      </c>
      <c r="AG181" s="1135" t="s">
        <v>22796</v>
      </c>
      <c r="AH181" s="1135" t="s">
        <v>2190</v>
      </c>
      <c r="AI181" s="1307">
        <v>44050</v>
      </c>
      <c r="AJ181" s="1135"/>
      <c r="AK181" s="1135"/>
      <c r="AL181" s="1139" t="s">
        <v>24967</v>
      </c>
      <c r="AM181" s="1308" t="s">
        <v>23939</v>
      </c>
      <c r="AN181" s="460">
        <v>0</v>
      </c>
      <c r="AO181" s="822" t="s">
        <v>25874</v>
      </c>
    </row>
    <row r="182" spans="1:43" ht="10.5" hidden="1" x14ac:dyDescent="0.25">
      <c r="A182" s="1125" t="s">
        <v>25428</v>
      </c>
      <c r="B182" s="1277" t="s">
        <v>4255</v>
      </c>
      <c r="C182" s="1310">
        <v>44050</v>
      </c>
      <c r="D182" s="1130">
        <v>20606099186</v>
      </c>
      <c r="E182" s="1135" t="s">
        <v>3252</v>
      </c>
      <c r="F182" s="1262" t="s">
        <v>26628</v>
      </c>
      <c r="G182" s="1186" t="s">
        <v>6546</v>
      </c>
      <c r="H182" s="1135"/>
      <c r="I182" s="1135"/>
      <c r="J182" s="1135"/>
      <c r="K182" s="1135" t="s">
        <v>25816</v>
      </c>
      <c r="L182" s="1316" t="s">
        <v>25817</v>
      </c>
      <c r="M182" s="1135"/>
      <c r="N182" s="1135" t="s">
        <v>3303</v>
      </c>
      <c r="O182" s="1311" t="s">
        <v>25818</v>
      </c>
      <c r="P182" s="1131" t="s">
        <v>4424</v>
      </c>
      <c r="Q182" s="1132" t="s">
        <v>4424</v>
      </c>
      <c r="R182" s="1135" t="s">
        <v>25819</v>
      </c>
      <c r="S182" s="1135" t="s">
        <v>25819</v>
      </c>
      <c r="T182" s="1135" t="s">
        <v>4191</v>
      </c>
      <c r="U182" s="1135" t="s">
        <v>5521</v>
      </c>
      <c r="V182" s="1135" t="s">
        <v>5521</v>
      </c>
      <c r="W182" s="1304">
        <v>44050</v>
      </c>
      <c r="X182" s="1295">
        <v>8</v>
      </c>
      <c r="Y182" s="1295">
        <v>2020</v>
      </c>
      <c r="Z182" s="1305" t="s">
        <v>4424</v>
      </c>
      <c r="AA182" s="1306" t="s">
        <v>4424</v>
      </c>
      <c r="AB182" s="1298" t="s">
        <v>4002</v>
      </c>
      <c r="AC182" s="1135"/>
      <c r="AD182" s="1135"/>
      <c r="AE182" s="1135">
        <v>14484162</v>
      </c>
      <c r="AF182" s="1135" t="s">
        <v>5521</v>
      </c>
      <c r="AG182" s="1135" t="s">
        <v>15551</v>
      </c>
      <c r="AH182" s="1135" t="s">
        <v>2190</v>
      </c>
      <c r="AI182" s="1307">
        <v>44050</v>
      </c>
      <c r="AJ182" s="1135"/>
      <c r="AK182" s="1135"/>
      <c r="AL182" s="1139" t="s">
        <v>24967</v>
      </c>
      <c r="AM182" s="1308" t="s">
        <v>23939</v>
      </c>
      <c r="AN182" s="460">
        <v>0</v>
      </c>
      <c r="AQ182" s="1288"/>
    </row>
    <row r="183" spans="1:43" ht="10.5" hidden="1" x14ac:dyDescent="0.25">
      <c r="A183" s="1125" t="s">
        <v>25428</v>
      </c>
      <c r="B183" s="1277" t="s">
        <v>4255</v>
      </c>
      <c r="C183" s="1310">
        <v>44050</v>
      </c>
      <c r="D183" s="1130">
        <v>20606134372</v>
      </c>
      <c r="E183" s="1135" t="s">
        <v>3252</v>
      </c>
      <c r="F183" s="1262" t="s">
        <v>26628</v>
      </c>
      <c r="G183" s="1186" t="s">
        <v>6546</v>
      </c>
      <c r="H183" s="1135"/>
      <c r="I183" s="1135"/>
      <c r="J183" s="1135"/>
      <c r="K183" s="1135" t="s">
        <v>25820</v>
      </c>
      <c r="L183" s="1316" t="s">
        <v>25821</v>
      </c>
      <c r="M183" s="1135"/>
      <c r="N183" s="1135" t="s">
        <v>3303</v>
      </c>
      <c r="O183" s="1311" t="s">
        <v>25822</v>
      </c>
      <c r="P183" s="1131" t="s">
        <v>4424</v>
      </c>
      <c r="Q183" s="1132" t="s">
        <v>4424</v>
      </c>
      <c r="R183" s="1135" t="s">
        <v>25823</v>
      </c>
      <c r="S183" s="1135" t="s">
        <v>25823</v>
      </c>
      <c r="T183" s="1135" t="s">
        <v>4629</v>
      </c>
      <c r="U183" s="1135" t="s">
        <v>5521</v>
      </c>
      <c r="V183" s="1135" t="s">
        <v>5521</v>
      </c>
      <c r="W183" s="1304">
        <v>44050</v>
      </c>
      <c r="X183" s="1295">
        <v>8</v>
      </c>
      <c r="Y183" s="1295">
        <v>2020</v>
      </c>
      <c r="Z183" s="1305" t="s">
        <v>4424</v>
      </c>
      <c r="AA183" s="1306" t="s">
        <v>4424</v>
      </c>
      <c r="AB183" s="1298" t="s">
        <v>4002</v>
      </c>
      <c r="AC183" s="1135"/>
      <c r="AD183" s="1135"/>
      <c r="AE183" s="1135">
        <v>14487964</v>
      </c>
      <c r="AF183" s="1135" t="s">
        <v>5521</v>
      </c>
      <c r="AG183" s="1135" t="s">
        <v>15551</v>
      </c>
      <c r="AH183" s="1135" t="s">
        <v>2190</v>
      </c>
      <c r="AI183" s="1307">
        <v>44050</v>
      </c>
      <c r="AJ183" s="1135"/>
      <c r="AK183" s="1135"/>
      <c r="AL183" s="1139" t="s">
        <v>24967</v>
      </c>
      <c r="AM183" s="1308" t="s">
        <v>23939</v>
      </c>
      <c r="AN183" s="460">
        <v>0</v>
      </c>
      <c r="AQ183" s="1288"/>
    </row>
    <row r="184" spans="1:43" ht="10.5" hidden="1" x14ac:dyDescent="0.25">
      <c r="A184" s="1125" t="s">
        <v>25428</v>
      </c>
      <c r="B184" s="1277" t="s">
        <v>4255</v>
      </c>
      <c r="C184" s="1310">
        <v>44050</v>
      </c>
      <c r="D184" s="1130">
        <v>20545586518</v>
      </c>
      <c r="E184" s="1135" t="s">
        <v>3252</v>
      </c>
      <c r="F184" s="1262" t="s">
        <v>26628</v>
      </c>
      <c r="G184" s="1186" t="s">
        <v>27012</v>
      </c>
      <c r="H184" s="1135"/>
      <c r="I184" s="1135"/>
      <c r="J184" s="1135"/>
      <c r="K184" s="1135" t="s">
        <v>25824</v>
      </c>
      <c r="L184" s="1316" t="s">
        <v>25825</v>
      </c>
      <c r="M184" s="1135"/>
      <c r="N184" s="1135" t="s">
        <v>3303</v>
      </c>
      <c r="O184" s="1311" t="s">
        <v>25826</v>
      </c>
      <c r="P184" s="1131" t="s">
        <v>4424</v>
      </c>
      <c r="Q184" s="1132" t="s">
        <v>4424</v>
      </c>
      <c r="R184" s="1135" t="s">
        <v>25827</v>
      </c>
      <c r="S184" s="1135" t="s">
        <v>25827</v>
      </c>
      <c r="T184" s="1135" t="s">
        <v>5521</v>
      </c>
      <c r="U184" s="1135" t="s">
        <v>5521</v>
      </c>
      <c r="V184" s="1135" t="s">
        <v>5521</v>
      </c>
      <c r="W184" s="1304">
        <v>44050</v>
      </c>
      <c r="X184" s="1295">
        <v>8</v>
      </c>
      <c r="Y184" s="1295">
        <v>2020</v>
      </c>
      <c r="Z184" s="1305" t="s">
        <v>4424</v>
      </c>
      <c r="AA184" s="1306" t="s">
        <v>4424</v>
      </c>
      <c r="AB184" s="1298" t="s">
        <v>4002</v>
      </c>
      <c r="AC184" s="1135"/>
      <c r="AD184" s="1135"/>
      <c r="AE184" s="1135">
        <v>12741491</v>
      </c>
      <c r="AF184" s="1135" t="s">
        <v>5521</v>
      </c>
      <c r="AG184" s="1135" t="s">
        <v>15551</v>
      </c>
      <c r="AH184" s="1135" t="s">
        <v>2190</v>
      </c>
      <c r="AI184" s="1307">
        <v>44050</v>
      </c>
      <c r="AJ184" s="1135"/>
      <c r="AK184" s="1135"/>
      <c r="AL184" s="1139" t="s">
        <v>24967</v>
      </c>
      <c r="AM184" s="1308" t="s">
        <v>23939</v>
      </c>
      <c r="AN184" s="460">
        <v>0</v>
      </c>
      <c r="AQ184" s="1288"/>
    </row>
    <row r="185" spans="1:43" ht="10.5" hidden="1" x14ac:dyDescent="0.25">
      <c r="A185" s="1125" t="s">
        <v>25428</v>
      </c>
      <c r="B185" s="1277" t="s">
        <v>4255</v>
      </c>
      <c r="C185" s="1310">
        <v>44050</v>
      </c>
      <c r="D185" s="1130">
        <v>20605805133</v>
      </c>
      <c r="E185" s="1135" t="s">
        <v>3252</v>
      </c>
      <c r="F185" s="1262" t="s">
        <v>26628</v>
      </c>
      <c r="G185" s="1186" t="s">
        <v>6546</v>
      </c>
      <c r="H185" s="1135"/>
      <c r="I185" s="1135"/>
      <c r="J185" s="1135"/>
      <c r="K185" s="1135" t="s">
        <v>25828</v>
      </c>
      <c r="L185" s="1316" t="s">
        <v>25829</v>
      </c>
      <c r="M185" s="1135"/>
      <c r="N185" s="1135" t="s">
        <v>3303</v>
      </c>
      <c r="O185" s="1311" t="s">
        <v>25830</v>
      </c>
      <c r="P185" s="1131" t="s">
        <v>4424</v>
      </c>
      <c r="Q185" s="1132" t="s">
        <v>4424</v>
      </c>
      <c r="R185" s="1135" t="s">
        <v>25831</v>
      </c>
      <c r="S185" s="1135" t="s">
        <v>25831</v>
      </c>
      <c r="T185" s="1135" t="s">
        <v>3854</v>
      </c>
      <c r="U185" s="1135" t="s">
        <v>5521</v>
      </c>
      <c r="V185" s="1135" t="s">
        <v>5521</v>
      </c>
      <c r="W185" s="1304">
        <v>44050</v>
      </c>
      <c r="X185" s="1295">
        <v>8</v>
      </c>
      <c r="Y185" s="1295">
        <v>2020</v>
      </c>
      <c r="Z185" s="1305" t="s">
        <v>4424</v>
      </c>
      <c r="AA185" s="1306" t="s">
        <v>4424</v>
      </c>
      <c r="AB185" s="1298" t="s">
        <v>4002</v>
      </c>
      <c r="AC185" s="1135"/>
      <c r="AD185" s="1135"/>
      <c r="AE185" s="1135">
        <v>14444342</v>
      </c>
      <c r="AF185" s="1135" t="s">
        <v>5521</v>
      </c>
      <c r="AG185" s="1135" t="s">
        <v>15551</v>
      </c>
      <c r="AH185" s="1135" t="s">
        <v>2190</v>
      </c>
      <c r="AI185" s="1307">
        <v>44050</v>
      </c>
      <c r="AJ185" s="1135"/>
      <c r="AK185" s="1135"/>
      <c r="AL185" s="1139" t="s">
        <v>24967</v>
      </c>
      <c r="AM185" s="1308" t="s">
        <v>23939</v>
      </c>
      <c r="AN185" s="460">
        <v>0</v>
      </c>
      <c r="AQ185" s="1288"/>
    </row>
    <row r="186" spans="1:43" ht="10.5" hidden="1" x14ac:dyDescent="0.25">
      <c r="A186" s="1125" t="s">
        <v>25428</v>
      </c>
      <c r="B186" s="1277" t="s">
        <v>4255</v>
      </c>
      <c r="C186" s="1310">
        <v>44050</v>
      </c>
      <c r="D186" s="1130">
        <v>20472449606</v>
      </c>
      <c r="E186" s="1135" t="s">
        <v>3252</v>
      </c>
      <c r="F186" s="1262" t="s">
        <v>26628</v>
      </c>
      <c r="G186" s="1186" t="s">
        <v>6546</v>
      </c>
      <c r="H186" s="1135"/>
      <c r="I186" s="1135"/>
      <c r="J186" s="1135"/>
      <c r="K186" s="1135" t="s">
        <v>25832</v>
      </c>
      <c r="L186" s="1316" t="s">
        <v>25833</v>
      </c>
      <c r="M186" s="1135"/>
      <c r="N186" s="1135" t="s">
        <v>3303</v>
      </c>
      <c r="O186" s="1311" t="s">
        <v>25834</v>
      </c>
      <c r="P186" s="1131" t="s">
        <v>4424</v>
      </c>
      <c r="Q186" s="1132" t="s">
        <v>4424</v>
      </c>
      <c r="R186" s="1135" t="s">
        <v>25835</v>
      </c>
      <c r="S186" s="1135" t="s">
        <v>25835</v>
      </c>
      <c r="T186" s="1135" t="s">
        <v>16609</v>
      </c>
      <c r="U186" s="1135" t="s">
        <v>5521</v>
      </c>
      <c r="V186" s="1135" t="s">
        <v>5521</v>
      </c>
      <c r="W186" s="1304">
        <v>44050</v>
      </c>
      <c r="X186" s="1295">
        <v>8</v>
      </c>
      <c r="Y186" s="1295">
        <v>2020</v>
      </c>
      <c r="Z186" s="1305" t="s">
        <v>4424</v>
      </c>
      <c r="AA186" s="1306" t="s">
        <v>4424</v>
      </c>
      <c r="AB186" s="1298" t="s">
        <v>4002</v>
      </c>
      <c r="AC186" s="1135"/>
      <c r="AD186" s="1135"/>
      <c r="AE186" s="1135">
        <v>11195688</v>
      </c>
      <c r="AF186" s="1135" t="s">
        <v>5521</v>
      </c>
      <c r="AG186" s="1135" t="s">
        <v>15551</v>
      </c>
      <c r="AH186" s="1135" t="s">
        <v>2190</v>
      </c>
      <c r="AI186" s="1307">
        <v>44050</v>
      </c>
      <c r="AJ186" s="1135"/>
      <c r="AK186" s="1135"/>
      <c r="AL186" s="1139" t="s">
        <v>24967</v>
      </c>
      <c r="AM186" s="1308" t="s">
        <v>23939</v>
      </c>
      <c r="AN186" s="460">
        <v>0</v>
      </c>
      <c r="AQ186" s="1288"/>
    </row>
    <row r="187" spans="1:43" ht="10.5" hidden="1" x14ac:dyDescent="0.25">
      <c r="A187" s="1125" t="s">
        <v>25428</v>
      </c>
      <c r="B187" s="1277" t="s">
        <v>4255</v>
      </c>
      <c r="C187" s="1310">
        <v>44053</v>
      </c>
      <c r="D187" s="1130">
        <v>20605879510</v>
      </c>
      <c r="E187" s="1135" t="s">
        <v>3252</v>
      </c>
      <c r="F187" s="1080" t="s">
        <v>26627</v>
      </c>
      <c r="G187" s="1186" t="s">
        <v>6546</v>
      </c>
      <c r="H187" s="1135"/>
      <c r="I187" s="1135"/>
      <c r="J187" s="1135"/>
      <c r="K187" s="1135" t="s">
        <v>25804</v>
      </c>
      <c r="L187" s="1316" t="s">
        <v>25806</v>
      </c>
      <c r="M187" s="1135"/>
      <c r="N187" s="1135" t="s">
        <v>3303</v>
      </c>
      <c r="O187" s="1311" t="s">
        <v>25807</v>
      </c>
      <c r="P187" s="1131" t="s">
        <v>4424</v>
      </c>
      <c r="Q187" s="1132" t="s">
        <v>4424</v>
      </c>
      <c r="R187" s="1135" t="s">
        <v>25805</v>
      </c>
      <c r="S187" s="1135" t="s">
        <v>25805</v>
      </c>
      <c r="T187" s="1135" t="s">
        <v>1843</v>
      </c>
      <c r="U187" s="1135" t="s">
        <v>5521</v>
      </c>
      <c r="V187" s="1135" t="s">
        <v>5521</v>
      </c>
      <c r="W187" s="1304">
        <v>44053</v>
      </c>
      <c r="X187" s="1295">
        <v>8</v>
      </c>
      <c r="Y187" s="1295">
        <v>2020</v>
      </c>
      <c r="Z187" s="1305" t="s">
        <v>4424</v>
      </c>
      <c r="AA187" s="1306" t="s">
        <v>4424</v>
      </c>
      <c r="AB187" s="1298" t="s">
        <v>4002</v>
      </c>
      <c r="AC187" s="1135"/>
      <c r="AD187" s="1135"/>
      <c r="AE187" s="1135">
        <v>14453802</v>
      </c>
      <c r="AF187" s="1135" t="s">
        <v>5521</v>
      </c>
      <c r="AG187" s="1135" t="s">
        <v>14238</v>
      </c>
      <c r="AH187" s="1135" t="s">
        <v>2190</v>
      </c>
      <c r="AI187" s="1307">
        <v>44053</v>
      </c>
      <c r="AJ187" s="1135"/>
      <c r="AK187" s="1135"/>
      <c r="AL187" s="1139" t="s">
        <v>24967</v>
      </c>
      <c r="AM187" s="1308" t="s">
        <v>23939</v>
      </c>
      <c r="AN187" s="460">
        <v>0</v>
      </c>
    </row>
    <row r="188" spans="1:43" ht="10.5" hidden="1" x14ac:dyDescent="0.25">
      <c r="A188" s="1125" t="s">
        <v>25428</v>
      </c>
      <c r="B188" s="1277" t="s">
        <v>4255</v>
      </c>
      <c r="C188" s="1310">
        <v>44053</v>
      </c>
      <c r="D188" s="1130">
        <v>20606237929</v>
      </c>
      <c r="E188" s="1135" t="s">
        <v>3252</v>
      </c>
      <c r="F188" s="1080" t="s">
        <v>26627</v>
      </c>
      <c r="G188" s="1186" t="s">
        <v>6546</v>
      </c>
      <c r="H188" s="1135"/>
      <c r="I188" s="1135"/>
      <c r="J188" s="1135"/>
      <c r="K188" s="1135" t="s">
        <v>25854</v>
      </c>
      <c r="L188" s="1316" t="s">
        <v>25851</v>
      </c>
      <c r="M188" s="1135"/>
      <c r="N188" s="1135" t="s">
        <v>3303</v>
      </c>
      <c r="O188" s="1311" t="s">
        <v>25852</v>
      </c>
      <c r="P188" s="1131" t="s">
        <v>4424</v>
      </c>
      <c r="Q188" s="1132" t="s">
        <v>4424</v>
      </c>
      <c r="R188" s="1135" t="s">
        <v>25853</v>
      </c>
      <c r="S188" s="1135" t="s">
        <v>25853</v>
      </c>
      <c r="T188" s="1135" t="s">
        <v>5189</v>
      </c>
      <c r="U188" s="1135" t="s">
        <v>5521</v>
      </c>
      <c r="V188" s="1135" t="s">
        <v>5521</v>
      </c>
      <c r="W188" s="1304">
        <v>44053</v>
      </c>
      <c r="X188" s="1295">
        <v>8</v>
      </c>
      <c r="Y188" s="1295">
        <v>2020</v>
      </c>
      <c r="Z188" s="1305" t="s">
        <v>4424</v>
      </c>
      <c r="AA188" s="1306" t="s">
        <v>4424</v>
      </c>
      <c r="AB188" s="1298" t="s">
        <v>4002</v>
      </c>
      <c r="AC188" s="1135"/>
      <c r="AD188" s="1135"/>
      <c r="AE188" s="1135">
        <v>14494638</v>
      </c>
      <c r="AF188" s="1135" t="s">
        <v>5521</v>
      </c>
      <c r="AG188" s="1135" t="s">
        <v>14238</v>
      </c>
      <c r="AH188" s="1135" t="s">
        <v>2190</v>
      </c>
      <c r="AI188" s="1307">
        <v>44053</v>
      </c>
      <c r="AJ188" s="1135"/>
      <c r="AK188" s="1135"/>
      <c r="AL188" s="1139" t="s">
        <v>24967</v>
      </c>
      <c r="AM188" s="1308" t="s">
        <v>23939</v>
      </c>
      <c r="AN188" s="460">
        <v>0</v>
      </c>
    </row>
    <row r="189" spans="1:43" ht="10.5" hidden="1" x14ac:dyDescent="0.25">
      <c r="A189" s="1125" t="s">
        <v>25428</v>
      </c>
      <c r="B189" s="1277" t="s">
        <v>4255</v>
      </c>
      <c r="C189" s="1310">
        <v>44053</v>
      </c>
      <c r="D189" s="1130">
        <v>20603631871</v>
      </c>
      <c r="E189" s="1135" t="s">
        <v>3252</v>
      </c>
      <c r="F189" s="1262" t="s">
        <v>26628</v>
      </c>
      <c r="G189" s="1186" t="s">
        <v>27012</v>
      </c>
      <c r="H189" s="1135"/>
      <c r="I189" s="1135"/>
      <c r="J189" s="1135"/>
      <c r="K189" s="1135" t="s">
        <v>25855</v>
      </c>
      <c r="L189" s="1316" t="s">
        <v>25856</v>
      </c>
      <c r="M189" s="1135"/>
      <c r="N189" s="1135" t="s">
        <v>6194</v>
      </c>
      <c r="O189" s="1311" t="s">
        <v>25857</v>
      </c>
      <c r="P189" s="1131" t="s">
        <v>4424</v>
      </c>
      <c r="Q189" s="1132" t="s">
        <v>4424</v>
      </c>
      <c r="R189" s="1135" t="s">
        <v>25858</v>
      </c>
      <c r="S189" s="1135" t="s">
        <v>25858</v>
      </c>
      <c r="T189" s="1135" t="s">
        <v>5189</v>
      </c>
      <c r="U189" s="1135" t="s">
        <v>5521</v>
      </c>
      <c r="V189" s="1135" t="s">
        <v>5521</v>
      </c>
      <c r="W189" s="1304">
        <v>44053</v>
      </c>
      <c r="X189" s="1295">
        <v>8</v>
      </c>
      <c r="Y189" s="1295">
        <v>2020</v>
      </c>
      <c r="Z189" s="1305" t="s">
        <v>4424</v>
      </c>
      <c r="AA189" s="1306" t="s">
        <v>4424</v>
      </c>
      <c r="AB189" s="1298" t="s">
        <v>4002</v>
      </c>
      <c r="AC189" s="1135"/>
      <c r="AD189" s="1135"/>
      <c r="AE189" s="1135">
        <v>14152672</v>
      </c>
      <c r="AF189" s="1135" t="s">
        <v>5521</v>
      </c>
      <c r="AG189" s="1135" t="s">
        <v>15551</v>
      </c>
      <c r="AH189" s="1135" t="s">
        <v>2190</v>
      </c>
      <c r="AI189" s="1307">
        <v>44053</v>
      </c>
      <c r="AJ189" s="1135"/>
      <c r="AK189" s="1135"/>
      <c r="AL189" s="1139" t="s">
        <v>24967</v>
      </c>
      <c r="AM189" s="1308" t="s">
        <v>23939</v>
      </c>
      <c r="AN189" s="460">
        <v>0</v>
      </c>
      <c r="AQ189" s="1288"/>
    </row>
    <row r="190" spans="1:43" ht="10.5" hidden="1" x14ac:dyDescent="0.25">
      <c r="A190" s="1125" t="s">
        <v>25428</v>
      </c>
      <c r="B190" s="1277" t="s">
        <v>4255</v>
      </c>
      <c r="C190" s="1310">
        <v>44054</v>
      </c>
      <c r="D190" s="1130">
        <v>20606072334</v>
      </c>
      <c r="E190" s="1135" t="s">
        <v>3252</v>
      </c>
      <c r="F190" s="1080" t="s">
        <v>26627</v>
      </c>
      <c r="G190" s="1186" t="s">
        <v>6546</v>
      </c>
      <c r="H190" s="1135"/>
      <c r="I190" s="1135"/>
      <c r="J190" s="1135"/>
      <c r="K190" s="1135" t="s">
        <v>25860</v>
      </c>
      <c r="L190" s="1316" t="s">
        <v>25861</v>
      </c>
      <c r="M190" s="1135"/>
      <c r="N190" s="1135" t="s">
        <v>6194</v>
      </c>
      <c r="O190" s="1311" t="s">
        <v>25862</v>
      </c>
      <c r="P190" s="1131" t="s">
        <v>4424</v>
      </c>
      <c r="Q190" s="1132" t="s">
        <v>4424</v>
      </c>
      <c r="R190" s="1135" t="s">
        <v>25863</v>
      </c>
      <c r="S190" s="1135" t="s">
        <v>25863</v>
      </c>
      <c r="T190" s="1135" t="s">
        <v>16619</v>
      </c>
      <c r="U190" s="1135" t="s">
        <v>5521</v>
      </c>
      <c r="V190" s="1135" t="s">
        <v>5521</v>
      </c>
      <c r="W190" s="1304">
        <v>44054</v>
      </c>
      <c r="X190" s="1295">
        <v>8</v>
      </c>
      <c r="Y190" s="1295">
        <v>2020</v>
      </c>
      <c r="Z190" s="1305" t="s">
        <v>4424</v>
      </c>
      <c r="AA190" s="1306" t="s">
        <v>4424</v>
      </c>
      <c r="AB190" s="1298" t="s">
        <v>4002</v>
      </c>
      <c r="AC190" s="1135"/>
      <c r="AD190" s="1135"/>
      <c r="AE190" s="1135">
        <v>14481939</v>
      </c>
      <c r="AF190" s="1135" t="s">
        <v>5521</v>
      </c>
      <c r="AG190" s="1135" t="s">
        <v>3918</v>
      </c>
      <c r="AH190" s="1135" t="s">
        <v>2190</v>
      </c>
      <c r="AI190" s="1307">
        <v>44054</v>
      </c>
      <c r="AJ190" s="1135"/>
      <c r="AK190" s="1135"/>
      <c r="AL190" s="1139" t="s">
        <v>24967</v>
      </c>
      <c r="AM190" s="1308" t="s">
        <v>23939</v>
      </c>
      <c r="AN190" s="460">
        <v>0</v>
      </c>
    </row>
    <row r="191" spans="1:43" ht="10.5" hidden="1" x14ac:dyDescent="0.25">
      <c r="A191" s="1125" t="s">
        <v>25428</v>
      </c>
      <c r="B191" s="1277" t="s">
        <v>4255</v>
      </c>
      <c r="C191" s="1310">
        <v>44054</v>
      </c>
      <c r="D191" s="1130">
        <v>20606070501</v>
      </c>
      <c r="E191" s="1135" t="s">
        <v>3251</v>
      </c>
      <c r="F191" s="1080" t="s">
        <v>26627</v>
      </c>
      <c r="G191" s="1186" t="s">
        <v>6546</v>
      </c>
      <c r="H191" s="1135"/>
      <c r="I191" s="1135"/>
      <c r="J191" s="1135"/>
      <c r="K191" s="1135" t="s">
        <v>25868</v>
      </c>
      <c r="L191" s="1316" t="s">
        <v>25864</v>
      </c>
      <c r="M191" s="1135"/>
      <c r="N191" s="1135" t="s">
        <v>6194</v>
      </c>
      <c r="O191" s="1311" t="s">
        <v>25865</v>
      </c>
      <c r="P191" s="1131" t="s">
        <v>4424</v>
      </c>
      <c r="Q191" s="1132" t="s">
        <v>4424</v>
      </c>
      <c r="R191" s="1135" t="s">
        <v>25866</v>
      </c>
      <c r="S191" s="1135" t="s">
        <v>25866</v>
      </c>
      <c r="T191" s="1135" t="s">
        <v>16619</v>
      </c>
      <c r="U191" s="1135" t="s">
        <v>5521</v>
      </c>
      <c r="V191" s="1135" t="s">
        <v>5521</v>
      </c>
      <c r="W191" s="1304">
        <v>44054</v>
      </c>
      <c r="X191" s="1295">
        <v>8</v>
      </c>
      <c r="Y191" s="1295">
        <v>2020</v>
      </c>
      <c r="Z191" s="1305" t="s">
        <v>4424</v>
      </c>
      <c r="AA191" s="1306" t="s">
        <v>4424</v>
      </c>
      <c r="AB191" s="1298" t="s">
        <v>4002</v>
      </c>
      <c r="AC191" s="1135"/>
      <c r="AD191" s="1135"/>
      <c r="AE191" s="1135">
        <v>14481757</v>
      </c>
      <c r="AF191" s="1135" t="s">
        <v>5521</v>
      </c>
      <c r="AG191" s="1135" t="s">
        <v>25867</v>
      </c>
      <c r="AH191" s="1135" t="s">
        <v>2190</v>
      </c>
      <c r="AI191" s="1307">
        <v>44054</v>
      </c>
      <c r="AJ191" s="1135"/>
      <c r="AK191" s="1135"/>
      <c r="AL191" s="1139" t="s">
        <v>24967</v>
      </c>
      <c r="AM191" s="1308" t="s">
        <v>23939</v>
      </c>
      <c r="AN191" s="460">
        <v>0</v>
      </c>
    </row>
    <row r="192" spans="1:43" ht="10.5" hidden="1" x14ac:dyDescent="0.25">
      <c r="A192" s="1125" t="s">
        <v>25428</v>
      </c>
      <c r="B192" s="1277" t="s">
        <v>4255</v>
      </c>
      <c r="C192" s="1310">
        <v>44055</v>
      </c>
      <c r="D192" s="1130">
        <v>20393886341</v>
      </c>
      <c r="E192" s="1135" t="s">
        <v>3252</v>
      </c>
      <c r="F192" s="1262" t="s">
        <v>26628</v>
      </c>
      <c r="G192" s="1186" t="s">
        <v>27012</v>
      </c>
      <c r="H192" s="1135"/>
      <c r="I192" s="1135"/>
      <c r="J192" s="1135"/>
      <c r="K192" s="1135" t="s">
        <v>25873</v>
      </c>
      <c r="L192" s="1316" t="s">
        <v>25870</v>
      </c>
      <c r="M192" s="1135"/>
      <c r="N192" s="1135" t="s">
        <v>3303</v>
      </c>
      <c r="O192" s="1311" t="s">
        <v>25871</v>
      </c>
      <c r="P192" s="1131" t="s">
        <v>4424</v>
      </c>
      <c r="Q192" s="1132" t="s">
        <v>4424</v>
      </c>
      <c r="R192" s="1135" t="s">
        <v>25872</v>
      </c>
      <c r="S192" s="1135" t="s">
        <v>25872</v>
      </c>
      <c r="T192" s="1135" t="s">
        <v>140</v>
      </c>
      <c r="U192" s="1135" t="s">
        <v>6180</v>
      </c>
      <c r="V192" s="1135" t="s">
        <v>1160</v>
      </c>
      <c r="W192" s="1304">
        <v>44055</v>
      </c>
      <c r="X192" s="1295">
        <v>8</v>
      </c>
      <c r="Y192" s="1295">
        <v>2020</v>
      </c>
      <c r="Z192" s="1305" t="s">
        <v>4424</v>
      </c>
      <c r="AA192" s="1306" t="s">
        <v>4424</v>
      </c>
      <c r="AB192" s="1298" t="s">
        <v>4002</v>
      </c>
      <c r="AC192" s="1135"/>
      <c r="AD192" s="1135"/>
      <c r="AE192" s="1135">
        <v>11094937</v>
      </c>
      <c r="AF192" s="1135" t="s">
        <v>5521</v>
      </c>
      <c r="AG192" s="1135" t="s">
        <v>15551</v>
      </c>
      <c r="AH192" s="1135" t="s">
        <v>2190</v>
      </c>
      <c r="AI192" s="1307">
        <v>44055</v>
      </c>
      <c r="AJ192" s="1135"/>
      <c r="AK192" s="1135"/>
      <c r="AL192" s="1139" t="s">
        <v>24967</v>
      </c>
      <c r="AM192" s="1308" t="s">
        <v>23939</v>
      </c>
      <c r="AN192" s="460">
        <v>0</v>
      </c>
      <c r="AQ192" s="1288"/>
    </row>
    <row r="193" spans="1:43" ht="10.5" hidden="1" x14ac:dyDescent="0.25">
      <c r="A193" s="1125" t="s">
        <v>25428</v>
      </c>
      <c r="B193" s="1277" t="s">
        <v>4255</v>
      </c>
      <c r="C193" s="1310">
        <v>44055</v>
      </c>
      <c r="D193" s="1130">
        <v>20602860125</v>
      </c>
      <c r="E193" s="1135" t="s">
        <v>3254</v>
      </c>
      <c r="F193" s="1262" t="s">
        <v>26628</v>
      </c>
      <c r="G193" s="1186" t="s">
        <v>27012</v>
      </c>
      <c r="H193" s="1135"/>
      <c r="I193" s="1135"/>
      <c r="J193" s="1135"/>
      <c r="K193" s="1135" t="s">
        <v>25875</v>
      </c>
      <c r="L193" s="1316" t="s">
        <v>25876</v>
      </c>
      <c r="M193" s="1135"/>
      <c r="N193" s="1135" t="s">
        <v>3303</v>
      </c>
      <c r="O193" s="1311" t="s">
        <v>25877</v>
      </c>
      <c r="P193" s="1131" t="s">
        <v>4424</v>
      </c>
      <c r="Q193" s="1132" t="s">
        <v>4424</v>
      </c>
      <c r="R193" s="1135" t="s">
        <v>25878</v>
      </c>
      <c r="S193" s="1135" t="s">
        <v>25878</v>
      </c>
      <c r="T193" s="1135" t="s">
        <v>5486</v>
      </c>
      <c r="U193" s="1135" t="s">
        <v>6087</v>
      </c>
      <c r="V193" s="1135" t="s">
        <v>6087</v>
      </c>
      <c r="W193" s="1304">
        <v>44055</v>
      </c>
      <c r="X193" s="1295">
        <v>8</v>
      </c>
      <c r="Y193" s="1295">
        <v>2020</v>
      </c>
      <c r="Z193" s="1305" t="s">
        <v>4424</v>
      </c>
      <c r="AA193" s="1306" t="s">
        <v>4424</v>
      </c>
      <c r="AB193" s="1298" t="s">
        <v>4002</v>
      </c>
      <c r="AC193" s="1135"/>
      <c r="AD193" s="1135"/>
      <c r="AE193" s="1135">
        <v>11388295</v>
      </c>
      <c r="AF193" s="1135" t="s">
        <v>6087</v>
      </c>
      <c r="AG193" s="1135" t="s">
        <v>25879</v>
      </c>
      <c r="AH193" s="1135" t="s">
        <v>2190</v>
      </c>
      <c r="AI193" s="1307">
        <v>44055</v>
      </c>
      <c r="AJ193" s="1135"/>
      <c r="AK193" s="1135"/>
      <c r="AL193" s="1139" t="s">
        <v>24967</v>
      </c>
      <c r="AM193" s="1308" t="s">
        <v>23939</v>
      </c>
      <c r="AN193" s="460">
        <v>0</v>
      </c>
      <c r="AQ193" s="1288"/>
    </row>
    <row r="194" spans="1:43" ht="10.5" hidden="1" x14ac:dyDescent="0.25">
      <c r="A194" s="1125" t="s">
        <v>25428</v>
      </c>
      <c r="B194" s="1277" t="s">
        <v>4255</v>
      </c>
      <c r="C194" s="1310">
        <v>44057</v>
      </c>
      <c r="D194" s="1130">
        <v>20606212314</v>
      </c>
      <c r="E194" s="1135" t="s">
        <v>3254</v>
      </c>
      <c r="F194" s="1080" t="s">
        <v>26627</v>
      </c>
      <c r="G194" s="1186" t="s">
        <v>6546</v>
      </c>
      <c r="H194" s="1135"/>
      <c r="I194" s="1135"/>
      <c r="J194" s="1135"/>
      <c r="K194" s="1135" t="s">
        <v>25899</v>
      </c>
      <c r="L194" s="1316" t="s">
        <v>25900</v>
      </c>
      <c r="M194" s="1135"/>
      <c r="N194" s="1135" t="s">
        <v>6194</v>
      </c>
      <c r="O194" s="1311" t="s">
        <v>25901</v>
      </c>
      <c r="P194" s="1131" t="s">
        <v>4424</v>
      </c>
      <c r="Q194" s="1132" t="s">
        <v>4424</v>
      </c>
      <c r="R194" s="1135" t="s">
        <v>25902</v>
      </c>
      <c r="S194" s="1135" t="s">
        <v>25902</v>
      </c>
      <c r="T194" s="1135" t="s">
        <v>5211</v>
      </c>
      <c r="U194" s="1135" t="s">
        <v>6087</v>
      </c>
      <c r="V194" s="1135" t="s">
        <v>6087</v>
      </c>
      <c r="W194" s="1304">
        <v>44057</v>
      </c>
      <c r="X194" s="1295">
        <v>8</v>
      </c>
      <c r="Y194" s="1295">
        <v>2020</v>
      </c>
      <c r="Z194" s="1305" t="s">
        <v>4424</v>
      </c>
      <c r="AA194" s="1306" t="s">
        <v>4424</v>
      </c>
      <c r="AB194" s="1298" t="s">
        <v>4002</v>
      </c>
      <c r="AC194" s="1135"/>
      <c r="AD194" s="1135"/>
      <c r="AE194" s="1135">
        <v>11448644</v>
      </c>
      <c r="AF194" s="1135" t="s">
        <v>6087</v>
      </c>
      <c r="AG194" s="1135" t="s">
        <v>6774</v>
      </c>
      <c r="AH194" s="1135" t="s">
        <v>2190</v>
      </c>
      <c r="AI194" s="1307">
        <v>44057</v>
      </c>
      <c r="AJ194" s="1135"/>
      <c r="AK194" s="1135"/>
      <c r="AL194" s="1139" t="s">
        <v>24967</v>
      </c>
      <c r="AM194" s="1308" t="s">
        <v>23939</v>
      </c>
      <c r="AN194" s="460">
        <v>0</v>
      </c>
    </row>
    <row r="195" spans="1:43" ht="10.5" hidden="1" x14ac:dyDescent="0.25">
      <c r="A195" s="1125" t="s">
        <v>25428</v>
      </c>
      <c r="B195" s="1277" t="s">
        <v>4255</v>
      </c>
      <c r="C195" s="1310">
        <v>44057</v>
      </c>
      <c r="D195" s="1130">
        <v>20604626995</v>
      </c>
      <c r="E195" s="1135" t="s">
        <v>3254</v>
      </c>
      <c r="F195" s="1080" t="s">
        <v>26627</v>
      </c>
      <c r="G195" s="1186" t="s">
        <v>6546</v>
      </c>
      <c r="H195" s="1135"/>
      <c r="I195" s="1135"/>
      <c r="J195" s="1135"/>
      <c r="K195" s="1135" t="s">
        <v>25903</v>
      </c>
      <c r="L195" s="1316" t="s">
        <v>25904</v>
      </c>
      <c r="M195" s="1135"/>
      <c r="N195" s="1135" t="s">
        <v>3303</v>
      </c>
      <c r="O195" s="1311" t="s">
        <v>25905</v>
      </c>
      <c r="P195" s="1131" t="s">
        <v>4424</v>
      </c>
      <c r="Q195" s="1132" t="s">
        <v>4424</v>
      </c>
      <c r="R195" s="1135" t="s">
        <v>25906</v>
      </c>
      <c r="S195" s="1135" t="s">
        <v>25906</v>
      </c>
      <c r="T195" s="1135" t="s">
        <v>6087</v>
      </c>
      <c r="U195" s="1135" t="s">
        <v>6087</v>
      </c>
      <c r="V195" s="1135" t="s">
        <v>6087</v>
      </c>
      <c r="W195" s="1304">
        <v>44057</v>
      </c>
      <c r="X195" s="1295">
        <v>8</v>
      </c>
      <c r="Y195" s="1295">
        <v>2020</v>
      </c>
      <c r="Z195" s="1305" t="s">
        <v>4424</v>
      </c>
      <c r="AA195" s="1306" t="s">
        <v>4424</v>
      </c>
      <c r="AB195" s="1298" t="s">
        <v>4002</v>
      </c>
      <c r="AC195" s="1135"/>
      <c r="AD195" s="1135"/>
      <c r="AE195" s="1135">
        <v>11420500</v>
      </c>
      <c r="AF195" s="1135" t="s">
        <v>6087</v>
      </c>
      <c r="AG195" s="1135" t="s">
        <v>6774</v>
      </c>
      <c r="AH195" s="1135" t="s">
        <v>2190</v>
      </c>
      <c r="AI195" s="1307">
        <v>44057</v>
      </c>
      <c r="AJ195" s="1135"/>
      <c r="AK195" s="1135"/>
      <c r="AL195" s="1139" t="s">
        <v>24967</v>
      </c>
      <c r="AM195" s="1308" t="s">
        <v>23939</v>
      </c>
      <c r="AN195" s="460">
        <v>0</v>
      </c>
    </row>
    <row r="196" spans="1:43" ht="10.5" hidden="1" x14ac:dyDescent="0.25">
      <c r="A196" s="1125" t="s">
        <v>25428</v>
      </c>
      <c r="B196" s="1277" t="s">
        <v>4255</v>
      </c>
      <c r="C196" s="1310">
        <v>44057</v>
      </c>
      <c r="D196" s="1130">
        <v>20606231912</v>
      </c>
      <c r="E196" s="1135" t="s">
        <v>3253</v>
      </c>
      <c r="F196" s="1080" t="s">
        <v>26627</v>
      </c>
      <c r="G196" s="1186" t="s">
        <v>6546</v>
      </c>
      <c r="H196" s="1135"/>
      <c r="I196" s="1135"/>
      <c r="J196" s="1135"/>
      <c r="K196" s="1135" t="s">
        <v>25907</v>
      </c>
      <c r="L196" s="1316" t="s">
        <v>25908</v>
      </c>
      <c r="M196" s="1135"/>
      <c r="N196" s="1135" t="s">
        <v>6194</v>
      </c>
      <c r="O196" s="1311" t="s">
        <v>25909</v>
      </c>
      <c r="P196" s="1131" t="s">
        <v>4424</v>
      </c>
      <c r="Q196" s="1132" t="s">
        <v>4424</v>
      </c>
      <c r="R196" s="1135" t="s">
        <v>25910</v>
      </c>
      <c r="S196" s="1135" t="s">
        <v>25910</v>
      </c>
      <c r="T196" s="1135" t="s">
        <v>25911</v>
      </c>
      <c r="U196" s="1135" t="s">
        <v>1801</v>
      </c>
      <c r="V196" s="1135" t="s">
        <v>1212</v>
      </c>
      <c r="W196" s="1304">
        <v>44057</v>
      </c>
      <c r="X196" s="1295">
        <v>8</v>
      </c>
      <c r="Y196" s="1295">
        <v>2020</v>
      </c>
      <c r="Z196" s="1305" t="s">
        <v>4424</v>
      </c>
      <c r="AA196" s="1306" t="s">
        <v>4424</v>
      </c>
      <c r="AB196" s="1298" t="s">
        <v>4002</v>
      </c>
      <c r="AC196" s="1135"/>
      <c r="AD196" s="1135"/>
      <c r="AE196" s="1135">
        <v>11037482</v>
      </c>
      <c r="AF196" s="1135" t="s">
        <v>1801</v>
      </c>
      <c r="AG196" s="1135" t="s">
        <v>25558</v>
      </c>
      <c r="AH196" s="1135" t="s">
        <v>2190</v>
      </c>
      <c r="AI196" s="1307">
        <v>44057</v>
      </c>
      <c r="AJ196" s="1135"/>
      <c r="AK196" s="1135"/>
      <c r="AL196" s="1139" t="s">
        <v>24967</v>
      </c>
      <c r="AM196" s="1308" t="s">
        <v>23939</v>
      </c>
      <c r="AN196" s="460">
        <v>0</v>
      </c>
    </row>
    <row r="197" spans="1:43" ht="10.5" hidden="1" x14ac:dyDescent="0.25">
      <c r="A197" s="1125" t="s">
        <v>25428</v>
      </c>
      <c r="B197" s="1277" t="s">
        <v>4255</v>
      </c>
      <c r="C197" s="1310">
        <v>44057</v>
      </c>
      <c r="D197" s="1130">
        <v>20409316604</v>
      </c>
      <c r="E197" s="1135" t="s">
        <v>3253</v>
      </c>
      <c r="F197" s="1080" t="s">
        <v>26627</v>
      </c>
      <c r="G197" s="1186" t="s">
        <v>6546</v>
      </c>
      <c r="H197" s="1135"/>
      <c r="I197" s="1135"/>
      <c r="J197" s="1135"/>
      <c r="K197" s="1135" t="s">
        <v>25912</v>
      </c>
      <c r="L197" s="1316" t="s">
        <v>25913</v>
      </c>
      <c r="M197" s="1135"/>
      <c r="N197" s="1135" t="s">
        <v>6194</v>
      </c>
      <c r="O197" s="1311" t="s">
        <v>25914</v>
      </c>
      <c r="P197" s="1131" t="s">
        <v>4424</v>
      </c>
      <c r="Q197" s="1132" t="s">
        <v>4424</v>
      </c>
      <c r="R197" s="1135" t="s">
        <v>25915</v>
      </c>
      <c r="S197" s="1135" t="s">
        <v>25915</v>
      </c>
      <c r="T197" s="1135" t="s">
        <v>2140</v>
      </c>
      <c r="U197" s="1135" t="s">
        <v>2140</v>
      </c>
      <c r="V197" s="1135" t="s">
        <v>2140</v>
      </c>
      <c r="W197" s="1304">
        <v>44057</v>
      </c>
      <c r="X197" s="1295">
        <v>8</v>
      </c>
      <c r="Y197" s="1295">
        <v>2020</v>
      </c>
      <c r="Z197" s="1305" t="s">
        <v>4424</v>
      </c>
      <c r="AA197" s="1306" t="s">
        <v>4424</v>
      </c>
      <c r="AB197" s="1298" t="s">
        <v>4002</v>
      </c>
      <c r="AC197" s="1135"/>
      <c r="AD197" s="1135"/>
      <c r="AE197" s="1135">
        <v>11017674</v>
      </c>
      <c r="AF197" s="1135" t="s">
        <v>2140</v>
      </c>
      <c r="AG197" s="1135" t="s">
        <v>25558</v>
      </c>
      <c r="AH197" s="1135" t="s">
        <v>2190</v>
      </c>
      <c r="AI197" s="1307">
        <v>44057</v>
      </c>
      <c r="AJ197" s="1135"/>
      <c r="AK197" s="1135"/>
      <c r="AL197" s="1139" t="s">
        <v>24967</v>
      </c>
      <c r="AM197" s="1308" t="s">
        <v>23939</v>
      </c>
      <c r="AN197" s="460">
        <v>0</v>
      </c>
    </row>
    <row r="198" spans="1:43" ht="10.5" hidden="1" x14ac:dyDescent="0.25">
      <c r="A198" s="1125" t="s">
        <v>25428</v>
      </c>
      <c r="B198" s="1277" t="s">
        <v>4255</v>
      </c>
      <c r="C198" s="1310">
        <v>44057</v>
      </c>
      <c r="D198" s="1130">
        <v>20601405785</v>
      </c>
      <c r="E198" s="1135" t="s">
        <v>3252</v>
      </c>
      <c r="F198" s="1080" t="s">
        <v>26627</v>
      </c>
      <c r="G198" s="1186" t="s">
        <v>6546</v>
      </c>
      <c r="H198" s="1135"/>
      <c r="I198" s="1135"/>
      <c r="J198" s="1135"/>
      <c r="K198" s="1135" t="s">
        <v>25923</v>
      </c>
      <c r="L198" s="1316" t="s">
        <v>25492</v>
      </c>
      <c r="M198" s="1135"/>
      <c r="N198" s="1135" t="s">
        <v>3303</v>
      </c>
      <c r="O198" s="1311" t="s">
        <v>25500</v>
      </c>
      <c r="P198" s="1131" t="s">
        <v>4424</v>
      </c>
      <c r="Q198" s="1132" t="s">
        <v>4424</v>
      </c>
      <c r="R198" s="1135" t="s">
        <v>25924</v>
      </c>
      <c r="S198" s="1135" t="s">
        <v>25924</v>
      </c>
      <c r="T198" s="1135" t="s">
        <v>2630</v>
      </c>
      <c r="U198" s="1135" t="s">
        <v>5521</v>
      </c>
      <c r="V198" s="1135" t="s">
        <v>5521</v>
      </c>
      <c r="W198" s="1304">
        <v>44057</v>
      </c>
      <c r="X198" s="1295">
        <v>8</v>
      </c>
      <c r="Y198" s="1295">
        <v>2020</v>
      </c>
      <c r="Z198" s="1305" t="s">
        <v>4424</v>
      </c>
      <c r="AA198" s="1306" t="s">
        <v>4424</v>
      </c>
      <c r="AB198" s="1298" t="s">
        <v>4002</v>
      </c>
      <c r="AC198" s="1135"/>
      <c r="AD198" s="1135"/>
      <c r="AE198" s="1135">
        <v>13657623</v>
      </c>
      <c r="AF198" s="1135" t="s">
        <v>5521</v>
      </c>
      <c r="AG198" s="1135" t="s">
        <v>617</v>
      </c>
      <c r="AH198" s="1135" t="s">
        <v>2190</v>
      </c>
      <c r="AI198" s="1307">
        <v>44057</v>
      </c>
      <c r="AJ198" s="1135"/>
      <c r="AK198" s="1135"/>
      <c r="AL198" s="1139" t="s">
        <v>24967</v>
      </c>
      <c r="AM198" s="1308" t="s">
        <v>23939</v>
      </c>
      <c r="AN198" s="460">
        <v>0</v>
      </c>
    </row>
    <row r="199" spans="1:43" ht="10.5" hidden="1" x14ac:dyDescent="0.25">
      <c r="A199" s="1125" t="s">
        <v>25428</v>
      </c>
      <c r="B199" s="1277" t="s">
        <v>4255</v>
      </c>
      <c r="C199" s="1310">
        <v>44057</v>
      </c>
      <c r="D199" s="1130">
        <v>20606079193</v>
      </c>
      <c r="E199" s="1135" t="s">
        <v>3252</v>
      </c>
      <c r="F199" s="1080" t="s">
        <v>26627</v>
      </c>
      <c r="G199" s="1186" t="s">
        <v>6546</v>
      </c>
      <c r="H199" s="1135"/>
      <c r="I199" s="1135"/>
      <c r="J199" s="1135"/>
      <c r="K199" s="1135" t="s">
        <v>25925</v>
      </c>
      <c r="L199" s="1316" t="s">
        <v>25926</v>
      </c>
      <c r="M199" s="1135"/>
      <c r="N199" s="1135" t="s">
        <v>6194</v>
      </c>
      <c r="O199" s="1311" t="s">
        <v>25927</v>
      </c>
      <c r="P199" s="1131" t="s">
        <v>4424</v>
      </c>
      <c r="Q199" s="1132" t="s">
        <v>4424</v>
      </c>
      <c r="R199" s="1135" t="s">
        <v>25928</v>
      </c>
      <c r="S199" s="1135" t="s">
        <v>25928</v>
      </c>
      <c r="T199" s="1135" t="s">
        <v>16614</v>
      </c>
      <c r="U199" s="1135" t="s">
        <v>5521</v>
      </c>
      <c r="V199" s="1135" t="s">
        <v>5521</v>
      </c>
      <c r="W199" s="1304">
        <v>44057</v>
      </c>
      <c r="X199" s="1295">
        <v>8</v>
      </c>
      <c r="Y199" s="1295">
        <v>2020</v>
      </c>
      <c r="Z199" s="1305" t="s">
        <v>4424</v>
      </c>
      <c r="AA199" s="1306" t="s">
        <v>4424</v>
      </c>
      <c r="AB199" s="1298" t="s">
        <v>4002</v>
      </c>
      <c r="AC199" s="1135"/>
      <c r="AD199" s="1135"/>
      <c r="AE199" s="1135">
        <v>14482464</v>
      </c>
      <c r="AF199" s="1135" t="s">
        <v>5521</v>
      </c>
      <c r="AG199" s="1135" t="s">
        <v>617</v>
      </c>
      <c r="AH199" s="1135" t="s">
        <v>2190</v>
      </c>
      <c r="AI199" s="1307">
        <v>44057</v>
      </c>
      <c r="AJ199" s="1135"/>
      <c r="AK199" s="1135"/>
      <c r="AL199" s="1139" t="s">
        <v>24967</v>
      </c>
      <c r="AM199" s="1308" t="s">
        <v>23939</v>
      </c>
      <c r="AN199" s="460">
        <v>0</v>
      </c>
    </row>
    <row r="200" spans="1:43" ht="10.5" hidden="1" x14ac:dyDescent="0.25">
      <c r="A200" s="1125" t="s">
        <v>25428</v>
      </c>
      <c r="B200" s="1277" t="s">
        <v>4255</v>
      </c>
      <c r="C200" s="1310">
        <v>44057</v>
      </c>
      <c r="D200" s="1130">
        <v>20548339546</v>
      </c>
      <c r="E200" s="1135" t="s">
        <v>3252</v>
      </c>
      <c r="F200" s="1080" t="s">
        <v>26627</v>
      </c>
      <c r="G200" s="1186" t="s">
        <v>27012</v>
      </c>
      <c r="H200" s="1135"/>
      <c r="I200" s="1135"/>
      <c r="J200" s="1135"/>
      <c r="K200" s="1135" t="s">
        <v>25929</v>
      </c>
      <c r="L200" s="1316" t="s">
        <v>25930</v>
      </c>
      <c r="M200" s="1135"/>
      <c r="N200" s="1135" t="s">
        <v>3303</v>
      </c>
      <c r="O200" s="1311" t="s">
        <v>25931</v>
      </c>
      <c r="P200" s="1131" t="s">
        <v>4424</v>
      </c>
      <c r="Q200" s="1132" t="s">
        <v>4424</v>
      </c>
      <c r="R200" s="1135" t="s">
        <v>25932</v>
      </c>
      <c r="S200" s="1135" t="s">
        <v>25932</v>
      </c>
      <c r="T200" s="1135" t="s">
        <v>1698</v>
      </c>
      <c r="U200" s="1135" t="s">
        <v>6107</v>
      </c>
      <c r="V200" s="1135" t="s">
        <v>5521</v>
      </c>
      <c r="W200" s="1304">
        <v>44057</v>
      </c>
      <c r="X200" s="1295">
        <v>8</v>
      </c>
      <c r="Y200" s="1295">
        <v>2020</v>
      </c>
      <c r="Z200" s="1305" t="s">
        <v>4424</v>
      </c>
      <c r="AA200" s="1306" t="s">
        <v>4424</v>
      </c>
      <c r="AB200" s="1298" t="s">
        <v>4002</v>
      </c>
      <c r="AC200" s="1135"/>
      <c r="AD200" s="1135"/>
      <c r="AE200" s="1135">
        <v>12855267</v>
      </c>
      <c r="AF200" s="1135" t="s">
        <v>5521</v>
      </c>
      <c r="AG200" s="1135" t="s">
        <v>617</v>
      </c>
      <c r="AH200" s="1135" t="s">
        <v>2190</v>
      </c>
      <c r="AI200" s="1307">
        <v>44057</v>
      </c>
      <c r="AJ200" s="1135"/>
      <c r="AK200" s="1135"/>
      <c r="AL200" s="1139" t="s">
        <v>24967</v>
      </c>
      <c r="AM200" s="1308" t="s">
        <v>23939</v>
      </c>
      <c r="AN200" s="460">
        <v>0</v>
      </c>
    </row>
    <row r="201" spans="1:43" ht="10.5" hidden="1" x14ac:dyDescent="0.25">
      <c r="A201" s="1125" t="s">
        <v>25428</v>
      </c>
      <c r="B201" s="1277" t="s">
        <v>4255</v>
      </c>
      <c r="C201" s="1310">
        <v>44057</v>
      </c>
      <c r="D201" s="1130">
        <v>20603776934</v>
      </c>
      <c r="E201" s="1135" t="s">
        <v>3252</v>
      </c>
      <c r="F201" s="1080" t="s">
        <v>26627</v>
      </c>
      <c r="G201" s="1186" t="s">
        <v>6546</v>
      </c>
      <c r="H201" s="1135"/>
      <c r="I201" s="1135"/>
      <c r="J201" s="1135"/>
      <c r="K201" s="1135" t="s">
        <v>25933</v>
      </c>
      <c r="L201" s="1316" t="s">
        <v>25934</v>
      </c>
      <c r="M201" s="1135"/>
      <c r="N201" s="1135" t="s">
        <v>6194</v>
      </c>
      <c r="O201" s="1311" t="s">
        <v>25935</v>
      </c>
      <c r="P201" s="1131" t="s">
        <v>4424</v>
      </c>
      <c r="Q201" s="1132" t="s">
        <v>4424</v>
      </c>
      <c r="R201" s="1135" t="s">
        <v>25936</v>
      </c>
      <c r="S201" s="1135" t="s">
        <v>25936</v>
      </c>
      <c r="T201" s="1135" t="s">
        <v>16648</v>
      </c>
      <c r="U201" s="1135" t="s">
        <v>5521</v>
      </c>
      <c r="V201" s="1135" t="s">
        <v>5521</v>
      </c>
      <c r="W201" s="1304">
        <v>44057</v>
      </c>
      <c r="X201" s="1295">
        <v>8</v>
      </c>
      <c r="Y201" s="1295">
        <v>2020</v>
      </c>
      <c r="Z201" s="1305" t="s">
        <v>4424</v>
      </c>
      <c r="AA201" s="1306" t="s">
        <v>4424</v>
      </c>
      <c r="AB201" s="1298" t="s">
        <v>4002</v>
      </c>
      <c r="AC201" s="1135"/>
      <c r="AD201" s="1135"/>
      <c r="AE201" s="1135">
        <v>14184939</v>
      </c>
      <c r="AF201" s="1135" t="s">
        <v>5521</v>
      </c>
      <c r="AG201" s="1135" t="s">
        <v>617</v>
      </c>
      <c r="AH201" s="1135" t="s">
        <v>2190</v>
      </c>
      <c r="AI201" s="1307">
        <v>44057</v>
      </c>
      <c r="AJ201" s="1135"/>
      <c r="AK201" s="1135"/>
      <c r="AL201" s="1139" t="s">
        <v>24967</v>
      </c>
      <c r="AM201" s="1308" t="s">
        <v>23939</v>
      </c>
      <c r="AN201" s="460">
        <v>0</v>
      </c>
    </row>
    <row r="202" spans="1:43" ht="10.5" hidden="1" x14ac:dyDescent="0.25">
      <c r="A202" s="1125" t="s">
        <v>25428</v>
      </c>
      <c r="B202" s="1277" t="s">
        <v>4255</v>
      </c>
      <c r="C202" s="1310">
        <v>44057</v>
      </c>
      <c r="D202" s="1130">
        <v>20603588691</v>
      </c>
      <c r="E202" s="1135" t="s">
        <v>3252</v>
      </c>
      <c r="F202" s="1080" t="s">
        <v>26627</v>
      </c>
      <c r="G202" s="1186" t="s">
        <v>6546</v>
      </c>
      <c r="H202" s="1135"/>
      <c r="I202" s="1135"/>
      <c r="J202" s="1135"/>
      <c r="K202" s="1135" t="s">
        <v>25937</v>
      </c>
      <c r="L202" s="1316" t="s">
        <v>25938</v>
      </c>
      <c r="M202" s="1135"/>
      <c r="N202" s="1135" t="s">
        <v>6194</v>
      </c>
      <c r="O202" s="1311" t="s">
        <v>25939</v>
      </c>
      <c r="P202" s="1131" t="s">
        <v>4424</v>
      </c>
      <c r="Q202" s="1132" t="s">
        <v>4424</v>
      </c>
      <c r="R202" s="1135" t="s">
        <v>25940</v>
      </c>
      <c r="S202" s="1135" t="s">
        <v>25940</v>
      </c>
      <c r="T202" s="1135" t="s">
        <v>3810</v>
      </c>
      <c r="U202" s="1135" t="s">
        <v>5521</v>
      </c>
      <c r="V202" s="1135" t="s">
        <v>5521</v>
      </c>
      <c r="W202" s="1304">
        <v>44057</v>
      </c>
      <c r="X202" s="1295">
        <v>8</v>
      </c>
      <c r="Y202" s="1295">
        <v>2020</v>
      </c>
      <c r="Z202" s="1305" t="s">
        <v>4424</v>
      </c>
      <c r="AA202" s="1306" t="s">
        <v>4424</v>
      </c>
      <c r="AB202" s="1298" t="s">
        <v>4002</v>
      </c>
      <c r="AC202" s="1135"/>
      <c r="AD202" s="1135"/>
      <c r="AE202" s="1135">
        <v>14151894</v>
      </c>
      <c r="AF202" s="1135" t="s">
        <v>5521</v>
      </c>
      <c r="AG202" s="1135" t="s">
        <v>617</v>
      </c>
      <c r="AH202" s="1135" t="s">
        <v>2190</v>
      </c>
      <c r="AI202" s="1307">
        <v>44057</v>
      </c>
      <c r="AJ202" s="1135"/>
      <c r="AK202" s="1135"/>
      <c r="AL202" s="1139" t="s">
        <v>24967</v>
      </c>
      <c r="AM202" s="1308" t="s">
        <v>23939</v>
      </c>
      <c r="AN202" s="460">
        <v>0</v>
      </c>
    </row>
    <row r="203" spans="1:43" ht="10.5" hidden="1" x14ac:dyDescent="0.25">
      <c r="A203" s="1125" t="s">
        <v>25428</v>
      </c>
      <c r="B203" s="1277" t="s">
        <v>4255</v>
      </c>
      <c r="C203" s="1310">
        <v>44057</v>
      </c>
      <c r="D203" s="1130">
        <v>20604960259</v>
      </c>
      <c r="E203" s="1135" t="s">
        <v>3252</v>
      </c>
      <c r="F203" s="1080" t="s">
        <v>26627</v>
      </c>
      <c r="G203" s="1186" t="s">
        <v>27012</v>
      </c>
      <c r="H203" s="1135"/>
      <c r="I203" s="1135"/>
      <c r="J203" s="1135"/>
      <c r="K203" s="1135" t="s">
        <v>25941</v>
      </c>
      <c r="L203" s="1316" t="s">
        <v>25942</v>
      </c>
      <c r="M203" s="1135"/>
      <c r="N203" s="1135" t="s">
        <v>3303</v>
      </c>
      <c r="O203" s="1311" t="s">
        <v>25943</v>
      </c>
      <c r="P203" s="1131" t="s">
        <v>4424</v>
      </c>
      <c r="Q203" s="1132" t="s">
        <v>4424</v>
      </c>
      <c r="R203" s="1135" t="s">
        <v>25944</v>
      </c>
      <c r="S203" s="1135" t="s">
        <v>25944</v>
      </c>
      <c r="T203" s="1135" t="s">
        <v>16648</v>
      </c>
      <c r="U203" s="1135" t="s">
        <v>5521</v>
      </c>
      <c r="V203" s="1135" t="s">
        <v>5521</v>
      </c>
      <c r="W203" s="1304">
        <v>44057</v>
      </c>
      <c r="X203" s="1295">
        <v>8</v>
      </c>
      <c r="Y203" s="1295">
        <v>2020</v>
      </c>
      <c r="Z203" s="1305" t="s">
        <v>4424</v>
      </c>
      <c r="AA203" s="1306" t="s">
        <v>4424</v>
      </c>
      <c r="AB203" s="1298" t="s">
        <v>4002</v>
      </c>
      <c r="AC203" s="1135"/>
      <c r="AD203" s="1135"/>
      <c r="AE203" s="1135">
        <v>14324239</v>
      </c>
      <c r="AF203" s="1135" t="s">
        <v>5521</v>
      </c>
      <c r="AG203" s="1135" t="s">
        <v>617</v>
      </c>
      <c r="AH203" s="1135" t="s">
        <v>2190</v>
      </c>
      <c r="AI203" s="1307">
        <v>44057</v>
      </c>
      <c r="AJ203" s="1135"/>
      <c r="AK203" s="1135"/>
      <c r="AL203" s="1139" t="s">
        <v>24967</v>
      </c>
      <c r="AM203" s="1308" t="s">
        <v>23939</v>
      </c>
      <c r="AN203" s="460">
        <v>0</v>
      </c>
    </row>
    <row r="204" spans="1:43" ht="10.5" hidden="1" x14ac:dyDescent="0.25">
      <c r="A204" s="1125" t="s">
        <v>25428</v>
      </c>
      <c r="B204" s="1277" t="s">
        <v>4255</v>
      </c>
      <c r="C204" s="1310">
        <v>44060</v>
      </c>
      <c r="D204" s="1130">
        <v>20606150564</v>
      </c>
      <c r="E204" s="1135" t="s">
        <v>3253</v>
      </c>
      <c r="F204" s="1080" t="s">
        <v>26627</v>
      </c>
      <c r="G204" s="1186" t="s">
        <v>6546</v>
      </c>
      <c r="H204" s="1135"/>
      <c r="I204" s="1135"/>
      <c r="J204" s="1135"/>
      <c r="K204" s="1135" t="s">
        <v>25960</v>
      </c>
      <c r="L204" s="1316" t="s">
        <v>25961</v>
      </c>
      <c r="M204" s="1135"/>
      <c r="N204" s="1135" t="s">
        <v>6194</v>
      </c>
      <c r="O204" s="1311" t="s">
        <v>25962</v>
      </c>
      <c r="P204" s="1131" t="s">
        <v>4424</v>
      </c>
      <c r="Q204" s="1132" t="s">
        <v>4424</v>
      </c>
      <c r="R204" s="1135" t="s">
        <v>25963</v>
      </c>
      <c r="S204" s="1135" t="s">
        <v>25963</v>
      </c>
      <c r="T204" s="1135" t="s">
        <v>3630</v>
      </c>
      <c r="U204" s="1135" t="s">
        <v>3630</v>
      </c>
      <c r="V204" s="1135" t="s">
        <v>4475</v>
      </c>
      <c r="W204" s="1304">
        <v>44060</v>
      </c>
      <c r="X204" s="1295">
        <v>8</v>
      </c>
      <c r="Y204" s="1295">
        <v>2020</v>
      </c>
      <c r="Z204" s="1305" t="s">
        <v>4424</v>
      </c>
      <c r="AA204" s="1306" t="s">
        <v>4424</v>
      </c>
      <c r="AB204" s="1298" t="s">
        <v>4002</v>
      </c>
      <c r="AC204" s="1135"/>
      <c r="AD204" s="1135"/>
      <c r="AE204" s="1135">
        <v>11404024</v>
      </c>
      <c r="AF204" s="1135" t="s">
        <v>3630</v>
      </c>
      <c r="AG204" s="1135" t="s">
        <v>25964</v>
      </c>
      <c r="AH204" s="1135" t="s">
        <v>2190</v>
      </c>
      <c r="AI204" s="1307">
        <v>44060</v>
      </c>
      <c r="AJ204" s="1135"/>
      <c r="AK204" s="1135"/>
      <c r="AL204" s="1139" t="s">
        <v>24967</v>
      </c>
      <c r="AM204" s="1308" t="s">
        <v>23939</v>
      </c>
      <c r="AN204" s="460">
        <v>0</v>
      </c>
    </row>
    <row r="205" spans="1:43" ht="10.5" hidden="1" x14ac:dyDescent="0.25">
      <c r="A205" s="1125" t="s">
        <v>25428</v>
      </c>
      <c r="B205" s="1277" t="s">
        <v>4255</v>
      </c>
      <c r="C205" s="1310">
        <v>44060</v>
      </c>
      <c r="D205" s="1130">
        <v>20494519462</v>
      </c>
      <c r="E205" s="1135" t="s">
        <v>3251</v>
      </c>
      <c r="F205" s="1262" t="s">
        <v>26628</v>
      </c>
      <c r="G205" s="1186" t="s">
        <v>6546</v>
      </c>
      <c r="H205" s="1135"/>
      <c r="I205" s="1135"/>
      <c r="J205" s="1135"/>
      <c r="K205" s="1135" t="s">
        <v>25965</v>
      </c>
      <c r="L205" s="1316" t="s">
        <v>25966</v>
      </c>
      <c r="M205" s="1135"/>
      <c r="N205" s="1135" t="s">
        <v>6194</v>
      </c>
      <c r="O205" s="1311" t="s">
        <v>25967</v>
      </c>
      <c r="P205" s="1131" t="s">
        <v>4424</v>
      </c>
      <c r="Q205" s="1132" t="s">
        <v>4424</v>
      </c>
      <c r="R205" s="1135" t="s">
        <v>25968</v>
      </c>
      <c r="S205" s="1135" t="s">
        <v>25968</v>
      </c>
      <c r="T205" s="1135" t="s">
        <v>265</v>
      </c>
      <c r="U205" s="1135" t="s">
        <v>265</v>
      </c>
      <c r="V205" s="1135" t="s">
        <v>265</v>
      </c>
      <c r="W205" s="1304">
        <v>44060</v>
      </c>
      <c r="X205" s="1295">
        <v>8</v>
      </c>
      <c r="Y205" s="1295">
        <v>2020</v>
      </c>
      <c r="Z205" s="1305" t="s">
        <v>4424</v>
      </c>
      <c r="AA205" s="1306" t="s">
        <v>4424</v>
      </c>
      <c r="AB205" s="1298" t="s">
        <v>4002</v>
      </c>
      <c r="AC205" s="1135"/>
      <c r="AD205" s="1135"/>
      <c r="AE205" s="1135">
        <v>11030967</v>
      </c>
      <c r="AF205" s="1135" t="s">
        <v>265</v>
      </c>
      <c r="AG205" s="1135" t="s">
        <v>23375</v>
      </c>
      <c r="AH205" s="1135" t="s">
        <v>2190</v>
      </c>
      <c r="AI205" s="1307">
        <v>44060</v>
      </c>
      <c r="AJ205" s="1135"/>
      <c r="AK205" s="1135"/>
      <c r="AL205" s="1139" t="s">
        <v>24967</v>
      </c>
      <c r="AM205" s="1308" t="s">
        <v>23939</v>
      </c>
      <c r="AN205" s="460">
        <v>0</v>
      </c>
      <c r="AQ205" s="1288"/>
    </row>
    <row r="206" spans="1:43" ht="10.5" hidden="1" x14ac:dyDescent="0.25">
      <c r="A206" s="1125" t="s">
        <v>25428</v>
      </c>
      <c r="B206" s="1277" t="s">
        <v>4255</v>
      </c>
      <c r="C206" s="1310">
        <v>44060</v>
      </c>
      <c r="D206" s="1130">
        <v>20602579124</v>
      </c>
      <c r="E206" s="1135" t="s">
        <v>3252</v>
      </c>
      <c r="F206" s="1080" t="s">
        <v>26627</v>
      </c>
      <c r="G206" s="1186" t="s">
        <v>15651</v>
      </c>
      <c r="H206" s="1135"/>
      <c r="I206" s="1135"/>
      <c r="J206" s="1135"/>
      <c r="K206" s="1135" t="s">
        <v>25969</v>
      </c>
      <c r="L206" s="1316" t="s">
        <v>25970</v>
      </c>
      <c r="M206" s="1135"/>
      <c r="N206" s="1135" t="s">
        <v>3303</v>
      </c>
      <c r="O206" s="1311" t="s">
        <v>25971</v>
      </c>
      <c r="P206" s="1131" t="s">
        <v>4424</v>
      </c>
      <c r="Q206" s="1132" t="s">
        <v>4424</v>
      </c>
      <c r="R206" s="1135" t="s">
        <v>25972</v>
      </c>
      <c r="S206" s="1135" t="s">
        <v>25972</v>
      </c>
      <c r="T206" s="1135" t="s">
        <v>25037</v>
      </c>
      <c r="U206" s="1135" t="s">
        <v>5521</v>
      </c>
      <c r="V206" s="1135" t="s">
        <v>5521</v>
      </c>
      <c r="W206" s="1304">
        <v>44060</v>
      </c>
      <c r="X206" s="1295">
        <v>8</v>
      </c>
      <c r="Y206" s="1295">
        <v>2020</v>
      </c>
      <c r="Z206" s="1305" t="s">
        <v>4424</v>
      </c>
      <c r="AA206" s="1306" t="s">
        <v>4424</v>
      </c>
      <c r="AB206" s="1298" t="s">
        <v>4002</v>
      </c>
      <c r="AC206" s="1135"/>
      <c r="AD206" s="1135"/>
      <c r="AE206" s="1135">
        <v>11380342</v>
      </c>
      <c r="AF206" s="1135" t="s">
        <v>5521</v>
      </c>
      <c r="AG206" s="1135" t="s">
        <v>14238</v>
      </c>
      <c r="AH206" s="1135" t="s">
        <v>2190</v>
      </c>
      <c r="AI206" s="1307">
        <v>44060</v>
      </c>
      <c r="AJ206" s="1135"/>
      <c r="AK206" s="1135"/>
      <c r="AL206" s="1139" t="s">
        <v>24967</v>
      </c>
      <c r="AM206" s="1308" t="s">
        <v>23939</v>
      </c>
      <c r="AN206" s="460">
        <v>0</v>
      </c>
    </row>
    <row r="207" spans="1:43" ht="10.5" hidden="1" x14ac:dyDescent="0.25">
      <c r="A207" s="1125" t="s">
        <v>25428</v>
      </c>
      <c r="B207" s="1277" t="s">
        <v>4255</v>
      </c>
      <c r="C207" s="1310">
        <v>44060</v>
      </c>
      <c r="D207" s="1130">
        <v>20600110757</v>
      </c>
      <c r="E207" s="1135" t="s">
        <v>3253</v>
      </c>
      <c r="F207" s="1262" t="s">
        <v>26628</v>
      </c>
      <c r="G207" s="1186" t="s">
        <v>27012</v>
      </c>
      <c r="H207" s="1135"/>
      <c r="I207" s="1135"/>
      <c r="J207" s="1135"/>
      <c r="K207" s="1135" t="s">
        <v>25919</v>
      </c>
      <c r="L207" s="1316" t="s">
        <v>25920</v>
      </c>
      <c r="M207" s="1135"/>
      <c r="N207" s="1135" t="s">
        <v>3303</v>
      </c>
      <c r="O207" s="1311" t="s">
        <v>25921</v>
      </c>
      <c r="P207" s="1131" t="s">
        <v>4424</v>
      </c>
      <c r="Q207" s="1132" t="s">
        <v>4424</v>
      </c>
      <c r="R207" s="1135" t="s">
        <v>25975</v>
      </c>
      <c r="S207" s="1135" t="s">
        <v>25975</v>
      </c>
      <c r="T207" s="1135" t="s">
        <v>25976</v>
      </c>
      <c r="U207" s="1135" t="s">
        <v>3221</v>
      </c>
      <c r="V207" s="1135" t="s">
        <v>5745</v>
      </c>
      <c r="W207" s="1304">
        <v>44060</v>
      </c>
      <c r="X207" s="1295">
        <v>8</v>
      </c>
      <c r="Y207" s="1295">
        <v>2020</v>
      </c>
      <c r="Z207" s="1305" t="s">
        <v>4424</v>
      </c>
      <c r="AA207" s="1306" t="s">
        <v>4424</v>
      </c>
      <c r="AB207" s="1298" t="s">
        <v>4002</v>
      </c>
      <c r="AC207" s="1135"/>
      <c r="AD207" s="1135"/>
      <c r="AE207" s="1135">
        <v>11203284</v>
      </c>
      <c r="AF207" s="1135" t="s">
        <v>4488</v>
      </c>
      <c r="AG207" s="1135" t="s">
        <v>15054</v>
      </c>
      <c r="AH207" s="1135" t="s">
        <v>2190</v>
      </c>
      <c r="AI207" s="1307">
        <v>44060</v>
      </c>
      <c r="AJ207" s="1135"/>
      <c r="AK207" s="1135"/>
      <c r="AL207" s="1139" t="s">
        <v>24967</v>
      </c>
      <c r="AM207" s="1308" t="s">
        <v>23939</v>
      </c>
      <c r="AN207" s="460">
        <v>0</v>
      </c>
      <c r="AQ207" s="1288"/>
    </row>
    <row r="208" spans="1:43" ht="10.5" hidden="1" x14ac:dyDescent="0.25">
      <c r="A208" s="1125" t="s">
        <v>25428</v>
      </c>
      <c r="B208" s="401" t="s">
        <v>7684</v>
      </c>
      <c r="C208" s="401" t="s">
        <v>26023</v>
      </c>
      <c r="D208" s="401">
        <v>20606146231</v>
      </c>
      <c r="E208" s="401" t="s">
        <v>3254</v>
      </c>
      <c r="F208" s="1080" t="s">
        <v>26627</v>
      </c>
      <c r="G208" s="1186" t="s">
        <v>6546</v>
      </c>
      <c r="H208" s="1135"/>
      <c r="I208" s="1135"/>
      <c r="J208" s="1336"/>
      <c r="K208" s="401" t="s">
        <v>25978</v>
      </c>
      <c r="L208" s="401" t="s">
        <v>25979</v>
      </c>
      <c r="M208" s="1135"/>
      <c r="N208" s="401" t="s">
        <v>6194</v>
      </c>
      <c r="O208" s="1311" t="s">
        <v>26024</v>
      </c>
      <c r="P208" s="1131" t="s">
        <v>4424</v>
      </c>
      <c r="Q208" s="1132" t="s">
        <v>4424</v>
      </c>
      <c r="R208" s="401" t="s">
        <v>25980</v>
      </c>
      <c r="S208" s="401" t="s">
        <v>25980</v>
      </c>
      <c r="T208" s="401" t="s">
        <v>25981</v>
      </c>
      <c r="U208" s="401" t="s">
        <v>2827</v>
      </c>
      <c r="V208" s="401" t="s">
        <v>2827</v>
      </c>
      <c r="W208" s="53" t="s">
        <v>25982</v>
      </c>
      <c r="X208" s="1295">
        <v>8</v>
      </c>
      <c r="Y208" s="1295">
        <v>2020</v>
      </c>
      <c r="Z208" s="1305" t="s">
        <v>4424</v>
      </c>
      <c r="AA208" s="1306" t="s">
        <v>4424</v>
      </c>
      <c r="AB208" s="1298" t="s">
        <v>4002</v>
      </c>
      <c r="AC208" s="1135"/>
      <c r="AD208" s="401"/>
      <c r="AE208" s="401">
        <v>11140755</v>
      </c>
      <c r="AF208" s="401" t="s">
        <v>2827</v>
      </c>
      <c r="AG208" s="401" t="s">
        <v>6774</v>
      </c>
      <c r="AH208" s="1135" t="s">
        <v>2190</v>
      </c>
      <c r="AI208" s="1337">
        <v>44063</v>
      </c>
      <c r="AJ208" s="1135"/>
      <c r="AK208" s="1135"/>
      <c r="AL208" s="1139" t="s">
        <v>25983</v>
      </c>
      <c r="AM208" s="1308" t="s">
        <v>23939</v>
      </c>
      <c r="AN208" s="460" t="e">
        <v>#VALUE!</v>
      </c>
    </row>
    <row r="209" spans="1:43" ht="10.5" hidden="1" x14ac:dyDescent="0.25">
      <c r="A209" s="1125" t="s">
        <v>25428</v>
      </c>
      <c r="B209" s="401" t="s">
        <v>7684</v>
      </c>
      <c r="C209" s="401" t="s">
        <v>26023</v>
      </c>
      <c r="D209" s="401">
        <v>20601523109</v>
      </c>
      <c r="E209" s="401" t="s">
        <v>3254</v>
      </c>
      <c r="F209" s="1080" t="s">
        <v>26627</v>
      </c>
      <c r="G209" s="1186" t="s">
        <v>27012</v>
      </c>
      <c r="H209" s="1135"/>
      <c r="I209" s="1135"/>
      <c r="J209" s="1336"/>
      <c r="K209" s="401" t="s">
        <v>25984</v>
      </c>
      <c r="L209" s="401" t="s">
        <v>25985</v>
      </c>
      <c r="M209" s="1135"/>
      <c r="N209" s="401" t="s">
        <v>6194</v>
      </c>
      <c r="O209" s="1311" t="s">
        <v>25986</v>
      </c>
      <c r="P209" s="1131" t="s">
        <v>4424</v>
      </c>
      <c r="Q209" s="1132" t="s">
        <v>4424</v>
      </c>
      <c r="R209" s="401" t="s">
        <v>25987</v>
      </c>
      <c r="S209" s="401" t="s">
        <v>25987</v>
      </c>
      <c r="T209" s="401" t="s">
        <v>2914</v>
      </c>
      <c r="U209" s="401" t="s">
        <v>2914</v>
      </c>
      <c r="V209" s="401" t="s">
        <v>2914</v>
      </c>
      <c r="W209" s="53" t="s">
        <v>25982</v>
      </c>
      <c r="X209" s="1295">
        <v>8</v>
      </c>
      <c r="Y209" s="1295">
        <v>2020</v>
      </c>
      <c r="Z209" s="1305" t="s">
        <v>4424</v>
      </c>
      <c r="AA209" s="1306" t="s">
        <v>4424</v>
      </c>
      <c r="AB209" s="1298" t="s">
        <v>4002</v>
      </c>
      <c r="AC209" s="1135"/>
      <c r="AD209" s="401"/>
      <c r="AE209" s="401">
        <v>11180887</v>
      </c>
      <c r="AF209" s="401" t="s">
        <v>2914</v>
      </c>
      <c r="AG209" s="401" t="s">
        <v>6774</v>
      </c>
      <c r="AH209" s="1135" t="s">
        <v>2190</v>
      </c>
      <c r="AI209" s="1337">
        <v>44063</v>
      </c>
      <c r="AJ209" s="1135"/>
      <c r="AK209" s="1135"/>
      <c r="AL209" s="1139" t="s">
        <v>25988</v>
      </c>
      <c r="AM209" s="1308" t="s">
        <v>23939</v>
      </c>
      <c r="AN209" s="460" t="e">
        <v>#VALUE!</v>
      </c>
    </row>
    <row r="210" spans="1:43" ht="10.5" hidden="1" x14ac:dyDescent="0.25">
      <c r="A210" s="1125" t="s">
        <v>25428</v>
      </c>
      <c r="B210" s="401" t="s">
        <v>7684</v>
      </c>
      <c r="C210" s="401" t="s">
        <v>26023</v>
      </c>
      <c r="D210" s="401">
        <v>20602498264</v>
      </c>
      <c r="E210" s="401" t="s">
        <v>3254</v>
      </c>
      <c r="F210" s="1080" t="s">
        <v>26627</v>
      </c>
      <c r="G210" s="1186" t="s">
        <v>6546</v>
      </c>
      <c r="H210" s="1135"/>
      <c r="I210" s="1135"/>
      <c r="J210" s="1336"/>
      <c r="K210" s="401" t="s">
        <v>25989</v>
      </c>
      <c r="L210" s="401" t="s">
        <v>25990</v>
      </c>
      <c r="M210" s="1135"/>
      <c r="N210" s="401" t="s">
        <v>6194</v>
      </c>
      <c r="O210" s="1311" t="s">
        <v>25991</v>
      </c>
      <c r="P210" s="1131" t="s">
        <v>4424</v>
      </c>
      <c r="Q210" s="1132" t="s">
        <v>4424</v>
      </c>
      <c r="R210" s="401" t="s">
        <v>25992</v>
      </c>
      <c r="S210" s="401" t="s">
        <v>25992</v>
      </c>
      <c r="T210" s="401" t="s">
        <v>15701</v>
      </c>
      <c r="U210" s="401" t="s">
        <v>6087</v>
      </c>
      <c r="V210" s="401" t="s">
        <v>6087</v>
      </c>
      <c r="W210" s="401" t="s">
        <v>25982</v>
      </c>
      <c r="X210" s="1295">
        <v>8</v>
      </c>
      <c r="Y210" s="1295">
        <v>2020</v>
      </c>
      <c r="Z210" s="1305" t="s">
        <v>4424</v>
      </c>
      <c r="AA210" s="1306" t="s">
        <v>4424</v>
      </c>
      <c r="AB210" s="1298" t="s">
        <v>4002</v>
      </c>
      <c r="AC210" s="1135"/>
      <c r="AD210" s="401"/>
      <c r="AE210" s="401">
        <v>11378051</v>
      </c>
      <c r="AF210" s="401" t="s">
        <v>6087</v>
      </c>
      <c r="AG210" s="401" t="s">
        <v>6774</v>
      </c>
      <c r="AH210" s="1135" t="s">
        <v>2190</v>
      </c>
      <c r="AI210" s="483">
        <v>44063</v>
      </c>
      <c r="AJ210" s="1135"/>
      <c r="AK210" s="1135"/>
      <c r="AL210" s="1139" t="s">
        <v>25993</v>
      </c>
      <c r="AM210" s="1308" t="s">
        <v>23939</v>
      </c>
      <c r="AN210" s="460" t="e">
        <v>#VALUE!</v>
      </c>
    </row>
    <row r="211" spans="1:43" ht="10.5" hidden="1" x14ac:dyDescent="0.25">
      <c r="A211" s="1125" t="s">
        <v>25428</v>
      </c>
      <c r="B211" s="401" t="s">
        <v>7684</v>
      </c>
      <c r="C211" s="401" t="s">
        <v>26023</v>
      </c>
      <c r="D211" s="401">
        <v>20606076844</v>
      </c>
      <c r="E211" s="401" t="s">
        <v>3254</v>
      </c>
      <c r="F211" s="1080" t="s">
        <v>26627</v>
      </c>
      <c r="G211" s="1186" t="s">
        <v>6546</v>
      </c>
      <c r="H211" s="1135"/>
      <c r="I211" s="1135"/>
      <c r="J211" s="1336"/>
      <c r="K211" s="401" t="s">
        <v>25994</v>
      </c>
      <c r="L211" s="401" t="s">
        <v>25995</v>
      </c>
      <c r="M211" s="1135"/>
      <c r="N211" s="401" t="s">
        <v>6194</v>
      </c>
      <c r="O211" s="1350" t="s">
        <v>25996</v>
      </c>
      <c r="P211" s="1131" t="s">
        <v>4424</v>
      </c>
      <c r="Q211" s="1132" t="s">
        <v>4424</v>
      </c>
      <c r="R211" s="401" t="s">
        <v>25997</v>
      </c>
      <c r="S211" s="401" t="s">
        <v>25997</v>
      </c>
      <c r="T211" s="401" t="s">
        <v>2827</v>
      </c>
      <c r="U211" s="401" t="s">
        <v>2827</v>
      </c>
      <c r="V211" s="401" t="s">
        <v>2827</v>
      </c>
      <c r="W211" s="401" t="s">
        <v>25982</v>
      </c>
      <c r="X211" s="1295">
        <v>8</v>
      </c>
      <c r="Y211" s="1295">
        <v>2020</v>
      </c>
      <c r="Z211" s="1305" t="s">
        <v>4424</v>
      </c>
      <c r="AA211" s="1306" t="s">
        <v>4424</v>
      </c>
      <c r="AB211" s="1298" t="s">
        <v>4002</v>
      </c>
      <c r="AC211" s="1135"/>
      <c r="AD211" s="401"/>
      <c r="AE211" s="401">
        <v>11140614</v>
      </c>
      <c r="AF211" s="401" t="s">
        <v>2827</v>
      </c>
      <c r="AG211" s="401" t="s">
        <v>6774</v>
      </c>
      <c r="AH211" s="1135" t="s">
        <v>2190</v>
      </c>
      <c r="AI211" s="483">
        <v>44063</v>
      </c>
      <c r="AJ211" s="1135"/>
      <c r="AK211" s="1135"/>
      <c r="AL211" s="1139" t="s">
        <v>25998</v>
      </c>
      <c r="AM211" s="1308" t="s">
        <v>23939</v>
      </c>
      <c r="AN211" s="460" t="e">
        <v>#VALUE!</v>
      </c>
    </row>
    <row r="212" spans="1:43" ht="10.5" hidden="1" x14ac:dyDescent="0.25">
      <c r="A212" s="1125" t="s">
        <v>25428</v>
      </c>
      <c r="B212" s="401" t="s">
        <v>4255</v>
      </c>
      <c r="C212" s="483">
        <v>44064</v>
      </c>
      <c r="D212" s="401">
        <v>20606302445</v>
      </c>
      <c r="E212" s="401" t="s">
        <v>3251</v>
      </c>
      <c r="F212" s="1080" t="s">
        <v>26627</v>
      </c>
      <c r="G212" s="1186" t="s">
        <v>6546</v>
      </c>
      <c r="H212" s="1135"/>
      <c r="I212" s="1135"/>
      <c r="J212" s="1336"/>
      <c r="K212" s="401" t="s">
        <v>26018</v>
      </c>
      <c r="L212" s="401" t="s">
        <v>26019</v>
      </c>
      <c r="M212" s="1135"/>
      <c r="N212" s="1135" t="s">
        <v>3303</v>
      </c>
      <c r="O212" s="1350" t="s">
        <v>26020</v>
      </c>
      <c r="P212" s="1131" t="s">
        <v>4424</v>
      </c>
      <c r="Q212" s="1132" t="s">
        <v>4424</v>
      </c>
      <c r="R212" s="401" t="s">
        <v>26021</v>
      </c>
      <c r="S212" s="401" t="s">
        <v>26021</v>
      </c>
      <c r="T212" s="401" t="s">
        <v>2977</v>
      </c>
      <c r="U212" s="401" t="s">
        <v>1755</v>
      </c>
      <c r="V212" s="401" t="s">
        <v>1755</v>
      </c>
      <c r="W212" s="401" t="s">
        <v>26022</v>
      </c>
      <c r="X212" s="1295">
        <v>8</v>
      </c>
      <c r="Y212" s="1295">
        <v>2020</v>
      </c>
      <c r="Z212" s="1305" t="s">
        <v>4424</v>
      </c>
      <c r="AA212" s="1306" t="s">
        <v>4424</v>
      </c>
      <c r="AB212" s="1298" t="s">
        <v>4002</v>
      </c>
      <c r="AC212" s="1135"/>
      <c r="AD212" s="401"/>
      <c r="AE212" s="401">
        <v>11045020</v>
      </c>
      <c r="AF212" s="401" t="s">
        <v>1755</v>
      </c>
      <c r="AG212" s="401" t="s">
        <v>24589</v>
      </c>
      <c r="AH212" s="1135" t="s">
        <v>2190</v>
      </c>
      <c r="AI212" s="483">
        <v>44064</v>
      </c>
      <c r="AJ212" s="1135"/>
      <c r="AK212" s="1135"/>
      <c r="AL212" s="1139" t="s">
        <v>25998</v>
      </c>
      <c r="AM212" s="1308" t="s">
        <v>23939</v>
      </c>
      <c r="AN212" s="460">
        <v>0</v>
      </c>
    </row>
    <row r="213" spans="1:43" ht="10.5" hidden="1" x14ac:dyDescent="0.25">
      <c r="A213" s="1125" t="s">
        <v>25428</v>
      </c>
      <c r="B213" s="1277" t="s">
        <v>4255</v>
      </c>
      <c r="C213" s="1310">
        <v>44067</v>
      </c>
      <c r="D213" s="1130">
        <v>20605423320</v>
      </c>
      <c r="E213" s="1135" t="s">
        <v>3254</v>
      </c>
      <c r="F213" s="1262" t="s">
        <v>26628</v>
      </c>
      <c r="G213" s="1186" t="s">
        <v>27012</v>
      </c>
      <c r="H213" s="1135"/>
      <c r="I213" s="1135"/>
      <c r="J213" s="1135"/>
      <c r="K213" s="1135" t="s">
        <v>26012</v>
      </c>
      <c r="L213" s="1316" t="s">
        <v>26013</v>
      </c>
      <c r="M213" s="1135"/>
      <c r="N213" s="401" t="s">
        <v>6194</v>
      </c>
      <c r="O213" s="1311" t="s">
        <v>26014</v>
      </c>
      <c r="P213" s="1131" t="s">
        <v>4424</v>
      </c>
      <c r="Q213" s="1132" t="s">
        <v>4424</v>
      </c>
      <c r="R213" s="1135" t="s">
        <v>26015</v>
      </c>
      <c r="S213" s="1135" t="s">
        <v>26015</v>
      </c>
      <c r="T213" s="1135" t="s">
        <v>6087</v>
      </c>
      <c r="U213" s="1135" t="s">
        <v>6087</v>
      </c>
      <c r="V213" s="1135" t="s">
        <v>6087</v>
      </c>
      <c r="W213" s="401" t="s">
        <v>26016</v>
      </c>
      <c r="X213" s="1295">
        <v>8</v>
      </c>
      <c r="Y213" s="1295">
        <v>2020</v>
      </c>
      <c r="Z213" s="1305" t="s">
        <v>4424</v>
      </c>
      <c r="AA213" s="1306" t="s">
        <v>4424</v>
      </c>
      <c r="AB213" s="1298" t="s">
        <v>4002</v>
      </c>
      <c r="AC213" s="1135"/>
      <c r="AD213" s="1135"/>
      <c r="AE213" s="1135">
        <v>11435799</v>
      </c>
      <c r="AF213" s="1135" t="s">
        <v>6087</v>
      </c>
      <c r="AG213" s="1135" t="s">
        <v>25879</v>
      </c>
      <c r="AH213" s="1135" t="s">
        <v>2190</v>
      </c>
      <c r="AI213" s="483">
        <v>44067</v>
      </c>
      <c r="AJ213" s="1135"/>
      <c r="AK213" s="1135"/>
      <c r="AL213" s="1139" t="s">
        <v>25998</v>
      </c>
      <c r="AM213" s="1308" t="s">
        <v>23939</v>
      </c>
      <c r="AN213" s="460">
        <v>0</v>
      </c>
      <c r="AQ213" s="1288"/>
    </row>
    <row r="214" spans="1:43" ht="10.5" hidden="1" x14ac:dyDescent="0.25">
      <c r="A214" s="1125" t="s">
        <v>25428</v>
      </c>
      <c r="B214" s="1277" t="s">
        <v>4255</v>
      </c>
      <c r="C214" s="1310">
        <v>44067</v>
      </c>
      <c r="D214" s="1130">
        <v>20603581271</v>
      </c>
      <c r="E214" s="1135" t="s">
        <v>3253</v>
      </c>
      <c r="F214" s="1080" t="s">
        <v>26627</v>
      </c>
      <c r="G214" s="1186" t="s">
        <v>6546</v>
      </c>
      <c r="H214" s="1135"/>
      <c r="I214" s="1135"/>
      <c r="J214" s="1135"/>
      <c r="K214" s="1135" t="s">
        <v>25945</v>
      </c>
      <c r="L214" s="1316" t="s">
        <v>25948</v>
      </c>
      <c r="M214" s="1135"/>
      <c r="N214" s="1135" t="s">
        <v>6194</v>
      </c>
      <c r="O214" s="1311" t="s">
        <v>25946</v>
      </c>
      <c r="P214" s="1131" t="s">
        <v>4424</v>
      </c>
      <c r="Q214" s="1132" t="s">
        <v>4424</v>
      </c>
      <c r="R214" s="1135" t="s">
        <v>25947</v>
      </c>
      <c r="S214" s="1135" t="s">
        <v>25947</v>
      </c>
      <c r="T214" s="1135" t="s">
        <v>3630</v>
      </c>
      <c r="U214" s="1135" t="s">
        <v>3630</v>
      </c>
      <c r="V214" s="1135" t="s">
        <v>4475</v>
      </c>
      <c r="W214" s="53" t="s">
        <v>26016</v>
      </c>
      <c r="X214" s="1295">
        <v>8</v>
      </c>
      <c r="Y214" s="1295">
        <v>2020</v>
      </c>
      <c r="Z214" s="1305" t="s">
        <v>4424</v>
      </c>
      <c r="AA214" s="1306" t="s">
        <v>4424</v>
      </c>
      <c r="AB214" s="1298" t="s">
        <v>4002</v>
      </c>
      <c r="AC214" s="1135"/>
      <c r="AD214" s="1135"/>
      <c r="AE214" s="1135">
        <v>11357417</v>
      </c>
      <c r="AF214" s="1135" t="s">
        <v>3630</v>
      </c>
      <c r="AG214" s="1135" t="s">
        <v>19501</v>
      </c>
      <c r="AH214" s="1135" t="s">
        <v>2190</v>
      </c>
      <c r="AI214" s="1337">
        <v>44067</v>
      </c>
      <c r="AJ214" s="1135"/>
      <c r="AK214" s="1135"/>
      <c r="AL214" s="1139" t="s">
        <v>24967</v>
      </c>
      <c r="AM214" s="1308" t="s">
        <v>23939</v>
      </c>
      <c r="AN214" s="460">
        <v>0</v>
      </c>
    </row>
    <row r="215" spans="1:43" ht="10.5" hidden="1" x14ac:dyDescent="0.25">
      <c r="A215" s="1125" t="s">
        <v>25428</v>
      </c>
      <c r="B215" s="1277" t="s">
        <v>4255</v>
      </c>
      <c r="C215" s="1310">
        <v>44068</v>
      </c>
      <c r="D215" s="1130">
        <v>20452586372</v>
      </c>
      <c r="E215" s="1135" t="s">
        <v>3251</v>
      </c>
      <c r="F215" s="1080" t="s">
        <v>26627</v>
      </c>
      <c r="G215" s="1186" t="s">
        <v>6546</v>
      </c>
      <c r="H215" s="1135"/>
      <c r="I215" s="1135"/>
      <c r="J215" s="1135"/>
      <c r="K215" s="1135" t="s">
        <v>26037</v>
      </c>
      <c r="L215" s="1316" t="s">
        <v>26038</v>
      </c>
      <c r="M215" s="1135"/>
      <c r="N215" s="1135" t="s">
        <v>1503</v>
      </c>
      <c r="O215" s="1311" t="s">
        <v>26039</v>
      </c>
      <c r="P215" s="1131" t="s">
        <v>4424</v>
      </c>
      <c r="Q215" s="1132" t="s">
        <v>4424</v>
      </c>
      <c r="R215" s="1135" t="s">
        <v>26040</v>
      </c>
      <c r="S215" s="1135" t="s">
        <v>26040</v>
      </c>
      <c r="T215" s="1135" t="s">
        <v>265</v>
      </c>
      <c r="U215" s="1135" t="s">
        <v>265</v>
      </c>
      <c r="V215" s="1135" t="s">
        <v>265</v>
      </c>
      <c r="W215" s="53" t="s">
        <v>26028</v>
      </c>
      <c r="X215" s="1295">
        <v>8</v>
      </c>
      <c r="Y215" s="1295">
        <v>2020</v>
      </c>
      <c r="Z215" s="1305" t="s">
        <v>4424</v>
      </c>
      <c r="AA215" s="1306" t="s">
        <v>4424</v>
      </c>
      <c r="AB215" s="1298" t="s">
        <v>4002</v>
      </c>
      <c r="AC215" s="1135"/>
      <c r="AD215" s="1135"/>
      <c r="AE215" s="1135">
        <v>11009653</v>
      </c>
      <c r="AF215" s="1135" t="s">
        <v>265</v>
      </c>
      <c r="AG215" s="1135" t="s">
        <v>18283</v>
      </c>
      <c r="AH215" s="1135" t="s">
        <v>2190</v>
      </c>
      <c r="AI215" s="1337">
        <v>44068</v>
      </c>
      <c r="AJ215" s="1135"/>
      <c r="AK215" s="1135"/>
      <c r="AL215" s="1139" t="s">
        <v>24967</v>
      </c>
      <c r="AM215" s="1308" t="s">
        <v>23939</v>
      </c>
      <c r="AN215" s="460">
        <v>0</v>
      </c>
    </row>
    <row r="216" spans="1:43" ht="12.5" hidden="1" x14ac:dyDescent="0.25">
      <c r="A216" s="1125" t="s">
        <v>25428</v>
      </c>
      <c r="B216" s="1277" t="s">
        <v>4255</v>
      </c>
      <c r="C216" s="1310">
        <v>44070</v>
      </c>
      <c r="D216" s="1130">
        <v>20602162291</v>
      </c>
      <c r="E216" s="1135" t="s">
        <v>3252</v>
      </c>
      <c r="F216" s="1080" t="s">
        <v>26627</v>
      </c>
      <c r="G216" s="1186" t="s">
        <v>27012</v>
      </c>
      <c r="H216" s="1340" t="s">
        <v>26046</v>
      </c>
      <c r="I216" s="1301">
        <v>28042</v>
      </c>
      <c r="J216" s="1135">
        <v>992181815</v>
      </c>
      <c r="K216" s="1135" t="s">
        <v>26050</v>
      </c>
      <c r="L216" s="1316" t="s">
        <v>26049</v>
      </c>
      <c r="M216" s="1135"/>
      <c r="N216" s="1135" t="s">
        <v>3303</v>
      </c>
      <c r="O216" s="1311" t="s">
        <v>26045</v>
      </c>
      <c r="P216" s="1131" t="s">
        <v>4424</v>
      </c>
      <c r="Q216" s="1132" t="s">
        <v>4424</v>
      </c>
      <c r="R216" s="1135" t="s">
        <v>26047</v>
      </c>
      <c r="S216" s="1135" t="s">
        <v>26047</v>
      </c>
      <c r="T216" s="1135" t="s">
        <v>16624</v>
      </c>
      <c r="U216" s="1135" t="s">
        <v>1079</v>
      </c>
      <c r="V216" s="1135" t="s">
        <v>5521</v>
      </c>
      <c r="W216" s="53" t="s">
        <v>26048</v>
      </c>
      <c r="X216" s="1295">
        <v>8</v>
      </c>
      <c r="Y216" s="1295">
        <v>2020</v>
      </c>
      <c r="Z216" s="1305" t="s">
        <v>4424</v>
      </c>
      <c r="AA216" s="1306" t="s">
        <v>4424</v>
      </c>
      <c r="AB216" s="1298" t="s">
        <v>4002</v>
      </c>
      <c r="AC216" s="1135"/>
      <c r="AD216" s="1135"/>
      <c r="AE216" s="1135">
        <v>50176616</v>
      </c>
      <c r="AF216" s="1135" t="s">
        <v>1080</v>
      </c>
      <c r="AG216" s="1135" t="s">
        <v>617</v>
      </c>
      <c r="AH216" s="1135" t="s">
        <v>2190</v>
      </c>
      <c r="AI216" s="1337">
        <v>44070</v>
      </c>
      <c r="AJ216" s="1135"/>
      <c r="AK216" s="1135"/>
      <c r="AL216" s="1139" t="s">
        <v>24967</v>
      </c>
      <c r="AM216" s="1308" t="s">
        <v>23939</v>
      </c>
      <c r="AN216" s="460">
        <v>0</v>
      </c>
    </row>
    <row r="217" spans="1:43" ht="12.5" hidden="1" x14ac:dyDescent="0.25">
      <c r="A217" s="1125" t="s">
        <v>25428</v>
      </c>
      <c r="B217" s="1277" t="s">
        <v>4255</v>
      </c>
      <c r="C217" s="1310">
        <v>44070</v>
      </c>
      <c r="D217" s="1130">
        <v>20555581671</v>
      </c>
      <c r="E217" s="1135" t="s">
        <v>3252</v>
      </c>
      <c r="F217" s="1080" t="s">
        <v>26627</v>
      </c>
      <c r="G217" s="1186" t="s">
        <v>27012</v>
      </c>
      <c r="H217" s="1340" t="s">
        <v>26054</v>
      </c>
      <c r="I217" s="1301">
        <v>32726</v>
      </c>
      <c r="J217" s="1135">
        <v>960278831</v>
      </c>
      <c r="K217" s="1135" t="s">
        <v>26051</v>
      </c>
      <c r="L217" s="1316" t="s">
        <v>26052</v>
      </c>
      <c r="M217" s="1135"/>
      <c r="N217" s="1135" t="s">
        <v>6194</v>
      </c>
      <c r="O217" s="1311" t="s">
        <v>26053</v>
      </c>
      <c r="P217" s="1131" t="s">
        <v>4424</v>
      </c>
      <c r="Q217" s="1132" t="s">
        <v>4424</v>
      </c>
      <c r="R217" s="1135" t="s">
        <v>26055</v>
      </c>
      <c r="S217" s="1135" t="s">
        <v>26055</v>
      </c>
      <c r="T217" s="1135" t="s">
        <v>2129</v>
      </c>
      <c r="U217" s="1135" t="s">
        <v>5521</v>
      </c>
      <c r="V217" s="1135" t="s">
        <v>5521</v>
      </c>
      <c r="W217" s="401" t="s">
        <v>26048</v>
      </c>
      <c r="X217" s="1295">
        <v>8</v>
      </c>
      <c r="Y217" s="1295">
        <v>2020</v>
      </c>
      <c r="Z217" s="1305" t="s">
        <v>4424</v>
      </c>
      <c r="AA217" s="1306" t="s">
        <v>4424</v>
      </c>
      <c r="AB217" s="1298" t="s">
        <v>4002</v>
      </c>
      <c r="AC217" s="1135"/>
      <c r="AD217" s="1135"/>
      <c r="AE217" s="1135">
        <v>13132705</v>
      </c>
      <c r="AF217" s="1135" t="s">
        <v>5521</v>
      </c>
      <c r="AG217" s="1135" t="s">
        <v>617</v>
      </c>
      <c r="AH217" s="1135" t="s">
        <v>2190</v>
      </c>
      <c r="AI217" s="483">
        <v>44070</v>
      </c>
      <c r="AJ217" s="1135"/>
      <c r="AK217" s="1135"/>
      <c r="AL217" s="1139" t="s">
        <v>24967</v>
      </c>
      <c r="AM217" s="1308" t="s">
        <v>23939</v>
      </c>
      <c r="AN217" s="460">
        <v>0</v>
      </c>
    </row>
    <row r="218" spans="1:43" ht="12.5" hidden="1" x14ac:dyDescent="0.25">
      <c r="A218" s="1125" t="s">
        <v>25428</v>
      </c>
      <c r="B218" s="1277" t="s">
        <v>4255</v>
      </c>
      <c r="C218" s="1310">
        <v>44070</v>
      </c>
      <c r="D218" s="1130">
        <v>20605942661</v>
      </c>
      <c r="E218" s="1135" t="s">
        <v>3252</v>
      </c>
      <c r="F218" s="1080" t="s">
        <v>26627</v>
      </c>
      <c r="G218" s="1186" t="s">
        <v>6546</v>
      </c>
      <c r="H218" s="1340" t="s">
        <v>26059</v>
      </c>
      <c r="I218" s="1301">
        <v>30886</v>
      </c>
      <c r="J218" s="1135">
        <v>942013451</v>
      </c>
      <c r="K218" s="1135" t="s">
        <v>26056</v>
      </c>
      <c r="L218" s="1316" t="s">
        <v>26058</v>
      </c>
      <c r="M218" s="1135"/>
      <c r="N218" s="1135" t="s">
        <v>3303</v>
      </c>
      <c r="O218" s="1311" t="s">
        <v>26060</v>
      </c>
      <c r="P218" s="1131" t="s">
        <v>4424</v>
      </c>
      <c r="Q218" s="1132" t="s">
        <v>4424</v>
      </c>
      <c r="R218" s="1135" t="s">
        <v>26057</v>
      </c>
      <c r="S218" s="1135" t="s">
        <v>26057</v>
      </c>
      <c r="T218" s="1135" t="s">
        <v>3854</v>
      </c>
      <c r="U218" s="1135" t="s">
        <v>5521</v>
      </c>
      <c r="V218" s="1135" t="s">
        <v>5521</v>
      </c>
      <c r="W218" s="53" t="s">
        <v>26048</v>
      </c>
      <c r="X218" s="1295">
        <v>8</v>
      </c>
      <c r="Y218" s="1295">
        <v>2020</v>
      </c>
      <c r="Z218" s="1305" t="s">
        <v>4424</v>
      </c>
      <c r="AA218" s="1306" t="s">
        <v>4424</v>
      </c>
      <c r="AB218" s="1298" t="s">
        <v>4002</v>
      </c>
      <c r="AC218" s="1135"/>
      <c r="AD218" s="1135"/>
      <c r="AE218" s="1135">
        <v>14462890</v>
      </c>
      <c r="AF218" s="1135" t="s">
        <v>5521</v>
      </c>
      <c r="AG218" s="1135" t="s">
        <v>617</v>
      </c>
      <c r="AH218" s="1135" t="s">
        <v>2190</v>
      </c>
      <c r="AI218" s="1337">
        <v>44070</v>
      </c>
      <c r="AJ218" s="1135"/>
      <c r="AK218" s="1135"/>
      <c r="AL218" s="1139" t="s">
        <v>24967</v>
      </c>
      <c r="AM218" s="1308" t="s">
        <v>23939</v>
      </c>
      <c r="AN218" s="460">
        <v>0</v>
      </c>
    </row>
    <row r="219" spans="1:43" ht="12.5" hidden="1" x14ac:dyDescent="0.25">
      <c r="A219" s="1125" t="s">
        <v>25428</v>
      </c>
      <c r="B219" s="1277" t="s">
        <v>4255</v>
      </c>
      <c r="C219" s="1310">
        <v>44070</v>
      </c>
      <c r="D219" s="1130">
        <v>20565710606</v>
      </c>
      <c r="E219" s="1135" t="s">
        <v>3252</v>
      </c>
      <c r="F219" s="1080" t="s">
        <v>26627</v>
      </c>
      <c r="G219" s="1186" t="s">
        <v>27012</v>
      </c>
      <c r="H219" s="1340" t="s">
        <v>26063</v>
      </c>
      <c r="I219" s="1301">
        <v>31683</v>
      </c>
      <c r="J219" s="1135">
        <v>973388286</v>
      </c>
      <c r="K219" s="1135" t="s">
        <v>26061</v>
      </c>
      <c r="L219" s="1316" t="s">
        <v>26062</v>
      </c>
      <c r="M219" s="1135" t="s">
        <v>26067</v>
      </c>
      <c r="N219" s="1135" t="s">
        <v>3303</v>
      </c>
      <c r="O219" s="1311" t="s">
        <v>26064</v>
      </c>
      <c r="P219" s="1131" t="s">
        <v>2833</v>
      </c>
      <c r="Q219" s="1132">
        <v>70032767</v>
      </c>
      <c r="R219" s="1135" t="s">
        <v>26065</v>
      </c>
      <c r="S219" s="1135" t="s">
        <v>26065</v>
      </c>
      <c r="T219" s="1135" t="s">
        <v>26066</v>
      </c>
      <c r="U219" s="1135" t="s">
        <v>3559</v>
      </c>
      <c r="V219" s="1135" t="s">
        <v>5521</v>
      </c>
      <c r="W219" s="401" t="s">
        <v>26048</v>
      </c>
      <c r="X219" s="1295">
        <v>8</v>
      </c>
      <c r="Y219" s="1295">
        <v>2020</v>
      </c>
      <c r="Z219" s="1305" t="s">
        <v>4424</v>
      </c>
      <c r="AA219" s="1306" t="s">
        <v>4424</v>
      </c>
      <c r="AB219" s="1298" t="s">
        <v>4002</v>
      </c>
      <c r="AC219" s="1135"/>
      <c r="AD219" s="1135"/>
      <c r="AE219" s="1135">
        <v>70555390</v>
      </c>
      <c r="AF219" s="1135" t="s">
        <v>6107</v>
      </c>
      <c r="AG219" s="1135" t="s">
        <v>617</v>
      </c>
      <c r="AH219" s="1135" t="s">
        <v>2190</v>
      </c>
      <c r="AI219" s="483">
        <v>44070</v>
      </c>
      <c r="AJ219" s="1135"/>
      <c r="AK219" s="1135"/>
      <c r="AL219" s="1139" t="s">
        <v>24967</v>
      </c>
      <c r="AM219" s="1308" t="s">
        <v>23939</v>
      </c>
      <c r="AN219" s="460">
        <v>0</v>
      </c>
    </row>
    <row r="220" spans="1:43" ht="12.5" hidden="1" x14ac:dyDescent="0.25">
      <c r="A220" s="1125" t="s">
        <v>25428</v>
      </c>
      <c r="B220" s="1277" t="s">
        <v>4255</v>
      </c>
      <c r="C220" s="1310">
        <v>44070</v>
      </c>
      <c r="D220" s="1130">
        <v>20606088737</v>
      </c>
      <c r="E220" s="1135" t="s">
        <v>3252</v>
      </c>
      <c r="F220" s="1080" t="s">
        <v>26627</v>
      </c>
      <c r="G220" s="1186" t="s">
        <v>27012</v>
      </c>
      <c r="H220" s="1340" t="s">
        <v>26072</v>
      </c>
      <c r="I220" s="1301">
        <v>30660</v>
      </c>
      <c r="J220" s="1135">
        <v>982958916</v>
      </c>
      <c r="K220" s="1135" t="s">
        <v>26068</v>
      </c>
      <c r="L220" s="1316" t="s">
        <v>26070</v>
      </c>
      <c r="M220" s="1135"/>
      <c r="N220" s="1135" t="s">
        <v>6194</v>
      </c>
      <c r="O220" s="1311" t="s">
        <v>26071</v>
      </c>
      <c r="P220" s="1131" t="s">
        <v>4424</v>
      </c>
      <c r="Q220" s="1132" t="s">
        <v>4424</v>
      </c>
      <c r="R220" s="1135" t="s">
        <v>26069</v>
      </c>
      <c r="S220" s="1135" t="s">
        <v>26069</v>
      </c>
      <c r="T220" s="1135" t="s">
        <v>4629</v>
      </c>
      <c r="U220" s="1135" t="s">
        <v>5521</v>
      </c>
      <c r="V220" s="1135" t="s">
        <v>5521</v>
      </c>
      <c r="W220" s="401" t="s">
        <v>26048</v>
      </c>
      <c r="X220" s="1295">
        <v>8</v>
      </c>
      <c r="Y220" s="1295">
        <v>2020</v>
      </c>
      <c r="Z220" s="1305" t="s">
        <v>4424</v>
      </c>
      <c r="AA220" s="1306" t="s">
        <v>4424</v>
      </c>
      <c r="AB220" s="1298" t="s">
        <v>4002</v>
      </c>
      <c r="AC220" s="1135"/>
      <c r="AD220" s="1135"/>
      <c r="AE220" s="1135">
        <v>14483312</v>
      </c>
      <c r="AF220" s="1135" t="s">
        <v>5521</v>
      </c>
      <c r="AG220" s="1135" t="s">
        <v>617</v>
      </c>
      <c r="AH220" s="1135" t="s">
        <v>2190</v>
      </c>
      <c r="AI220" s="483">
        <v>44070</v>
      </c>
      <c r="AJ220" s="1135"/>
      <c r="AK220" s="1135"/>
      <c r="AL220" s="1139" t="s">
        <v>24967</v>
      </c>
      <c r="AM220" s="1308" t="s">
        <v>23939</v>
      </c>
      <c r="AN220" s="460">
        <v>0</v>
      </c>
    </row>
    <row r="221" spans="1:43" ht="12.5" hidden="1" x14ac:dyDescent="0.25">
      <c r="A221" s="1125" t="s">
        <v>25428</v>
      </c>
      <c r="B221" s="1277" t="s">
        <v>4255</v>
      </c>
      <c r="C221" s="1310">
        <v>44070</v>
      </c>
      <c r="D221" s="1130">
        <v>20604557896</v>
      </c>
      <c r="E221" s="1135" t="s">
        <v>3252</v>
      </c>
      <c r="F221" s="1080" t="s">
        <v>26627</v>
      </c>
      <c r="G221" s="1186" t="s">
        <v>6546</v>
      </c>
      <c r="H221" s="1340" t="s">
        <v>26076</v>
      </c>
      <c r="I221" s="1301">
        <v>30828</v>
      </c>
      <c r="J221" s="1135">
        <v>962506870</v>
      </c>
      <c r="K221" s="1135" t="s">
        <v>26073</v>
      </c>
      <c r="L221" s="1316" t="s">
        <v>26074</v>
      </c>
      <c r="M221" s="1135"/>
      <c r="N221" s="1135" t="s">
        <v>3303</v>
      </c>
      <c r="O221" s="1311" t="s">
        <v>26075</v>
      </c>
      <c r="P221" s="1131" t="s">
        <v>4424</v>
      </c>
      <c r="Q221" s="1132" t="s">
        <v>4424</v>
      </c>
      <c r="R221" s="1135" t="s">
        <v>26077</v>
      </c>
      <c r="S221" s="1135" t="s">
        <v>26077</v>
      </c>
      <c r="T221" s="1135" t="s">
        <v>16624</v>
      </c>
      <c r="U221" s="1135" t="s">
        <v>1079</v>
      </c>
      <c r="V221" s="1135" t="s">
        <v>5521</v>
      </c>
      <c r="W221" s="401" t="s">
        <v>26048</v>
      </c>
      <c r="X221" s="1295">
        <v>8</v>
      </c>
      <c r="Y221" s="1295">
        <v>2020</v>
      </c>
      <c r="Z221" s="1305" t="s">
        <v>4424</v>
      </c>
      <c r="AA221" s="1306" t="s">
        <v>4424</v>
      </c>
      <c r="AB221" s="1298" t="s">
        <v>4002</v>
      </c>
      <c r="AC221" s="1135"/>
      <c r="AD221" s="1135"/>
      <c r="AE221" s="1135">
        <v>50226418</v>
      </c>
      <c r="AF221" s="1135" t="s">
        <v>1080</v>
      </c>
      <c r="AG221" s="1135" t="s">
        <v>617</v>
      </c>
      <c r="AH221" s="1135" t="s">
        <v>2190</v>
      </c>
      <c r="AI221" s="483">
        <v>44070</v>
      </c>
      <c r="AJ221" s="1135"/>
      <c r="AK221" s="1135"/>
      <c r="AL221" s="1139" t="s">
        <v>24967</v>
      </c>
      <c r="AM221" s="1308" t="s">
        <v>23939</v>
      </c>
      <c r="AN221" s="460">
        <v>0</v>
      </c>
    </row>
    <row r="222" spans="1:43" ht="12.5" hidden="1" x14ac:dyDescent="0.25">
      <c r="A222" s="1125" t="s">
        <v>25428</v>
      </c>
      <c r="B222" s="1277" t="s">
        <v>4255</v>
      </c>
      <c r="C222" s="1310">
        <v>44070</v>
      </c>
      <c r="D222" s="1130">
        <v>20600074068</v>
      </c>
      <c r="E222" s="1135" t="s">
        <v>3252</v>
      </c>
      <c r="F222" s="1080" t="s">
        <v>26627</v>
      </c>
      <c r="G222" s="1186" t="s">
        <v>27012</v>
      </c>
      <c r="H222" s="1340" t="s">
        <v>26079</v>
      </c>
      <c r="I222" s="1301">
        <v>21670</v>
      </c>
      <c r="J222" s="1135">
        <v>936064941</v>
      </c>
      <c r="K222" s="1135" t="s">
        <v>26078</v>
      </c>
      <c r="L222" s="1316" t="s">
        <v>26080</v>
      </c>
      <c r="M222" s="1135"/>
      <c r="N222" s="1135" t="s">
        <v>6194</v>
      </c>
      <c r="O222" s="1311" t="s">
        <v>26081</v>
      </c>
      <c r="P222" s="1131" t="s">
        <v>4424</v>
      </c>
      <c r="Q222" s="1132" t="s">
        <v>4424</v>
      </c>
      <c r="R222" s="1135" t="s">
        <v>26082</v>
      </c>
      <c r="S222" s="1135" t="s">
        <v>26082</v>
      </c>
      <c r="T222" s="1135" t="s">
        <v>4630</v>
      </c>
      <c r="U222" s="1135" t="s">
        <v>5521</v>
      </c>
      <c r="V222" s="1135" t="s">
        <v>5521</v>
      </c>
      <c r="W222" s="53" t="s">
        <v>26048</v>
      </c>
      <c r="X222" s="1295">
        <v>8</v>
      </c>
      <c r="Y222" s="1295">
        <v>2020</v>
      </c>
      <c r="Z222" s="1305" t="s">
        <v>4424</v>
      </c>
      <c r="AA222" s="1306" t="s">
        <v>4424</v>
      </c>
      <c r="AB222" s="1298" t="s">
        <v>4002</v>
      </c>
      <c r="AC222" s="1135"/>
      <c r="AD222" s="1135"/>
      <c r="AE222" s="1135">
        <v>11206248</v>
      </c>
      <c r="AF222" s="1135" t="s">
        <v>3306</v>
      </c>
      <c r="AG222" s="1135" t="s">
        <v>617</v>
      </c>
      <c r="AH222" s="1135" t="s">
        <v>2190</v>
      </c>
      <c r="AI222" s="1337">
        <v>44070</v>
      </c>
      <c r="AJ222" s="1135"/>
      <c r="AK222" s="1135"/>
      <c r="AL222" s="1139" t="s">
        <v>24967</v>
      </c>
      <c r="AM222" s="1308" t="s">
        <v>23939</v>
      </c>
      <c r="AN222" s="460">
        <v>0</v>
      </c>
    </row>
    <row r="223" spans="1:43" ht="12.5" hidden="1" x14ac:dyDescent="0.25">
      <c r="A223" s="1125" t="s">
        <v>25428</v>
      </c>
      <c r="B223" s="1277" t="s">
        <v>4255</v>
      </c>
      <c r="C223" s="1310">
        <v>44071</v>
      </c>
      <c r="D223" s="1130">
        <v>20606262150</v>
      </c>
      <c r="E223" s="1135" t="s">
        <v>3252</v>
      </c>
      <c r="F223" s="1262" t="s">
        <v>26628</v>
      </c>
      <c r="G223" s="1186" t="s">
        <v>6546</v>
      </c>
      <c r="H223" s="1340" t="s">
        <v>26095</v>
      </c>
      <c r="I223" s="1301">
        <v>30024</v>
      </c>
      <c r="J223" s="1135">
        <v>931879188</v>
      </c>
      <c r="K223" s="1135" t="s">
        <v>26089</v>
      </c>
      <c r="L223" s="1316" t="s">
        <v>26093</v>
      </c>
      <c r="M223" s="1135"/>
      <c r="N223" s="1135" t="s">
        <v>6194</v>
      </c>
      <c r="O223" s="1311" t="s">
        <v>26094</v>
      </c>
      <c r="P223" s="1131" t="s">
        <v>4424</v>
      </c>
      <c r="Q223" s="1132" t="s">
        <v>4424</v>
      </c>
      <c r="R223" s="1135" t="s">
        <v>26096</v>
      </c>
      <c r="S223" s="1135" t="s">
        <v>26096</v>
      </c>
      <c r="T223" s="1135" t="s">
        <v>4718</v>
      </c>
      <c r="U223" s="1135" t="s">
        <v>5521</v>
      </c>
      <c r="V223" s="1135" t="s">
        <v>5521</v>
      </c>
      <c r="W223" s="401" t="s">
        <v>26085</v>
      </c>
      <c r="X223" s="1295">
        <v>8</v>
      </c>
      <c r="Y223" s="1295">
        <v>2020</v>
      </c>
      <c r="Z223" s="1305" t="s">
        <v>4424</v>
      </c>
      <c r="AA223" s="1306" t="s">
        <v>4424</v>
      </c>
      <c r="AB223" s="1298" t="s">
        <v>4002</v>
      </c>
      <c r="AC223" s="1135"/>
      <c r="AD223" s="1135"/>
      <c r="AE223" s="1135">
        <v>14501044</v>
      </c>
      <c r="AF223" s="1135" t="s">
        <v>5521</v>
      </c>
      <c r="AG223" s="1135" t="s">
        <v>15551</v>
      </c>
      <c r="AH223" s="1135" t="s">
        <v>2190</v>
      </c>
      <c r="AI223" s="483">
        <v>44071</v>
      </c>
      <c r="AJ223" s="1135"/>
      <c r="AK223" s="1135"/>
      <c r="AL223" s="1139" t="s">
        <v>24967</v>
      </c>
      <c r="AM223" s="1308" t="s">
        <v>23939</v>
      </c>
      <c r="AN223" s="460">
        <v>0</v>
      </c>
      <c r="AO223" s="53" t="s">
        <v>26617</v>
      </c>
      <c r="AQ223" s="1288"/>
    </row>
    <row r="224" spans="1:43" ht="12.5" hidden="1" x14ac:dyDescent="0.25">
      <c r="A224" s="1125" t="s">
        <v>25428</v>
      </c>
      <c r="B224" s="1277" t="s">
        <v>4255</v>
      </c>
      <c r="C224" s="1310">
        <v>44071</v>
      </c>
      <c r="D224" s="1130">
        <v>20606303786</v>
      </c>
      <c r="E224" s="1135" t="s">
        <v>3252</v>
      </c>
      <c r="F224" s="1262" t="s">
        <v>26628</v>
      </c>
      <c r="G224" s="1186" t="s">
        <v>6546</v>
      </c>
      <c r="H224" s="1340" t="s">
        <v>26100</v>
      </c>
      <c r="I224" s="1301">
        <v>31569</v>
      </c>
      <c r="J224" s="1135">
        <v>958483786</v>
      </c>
      <c r="K224" s="1135" t="s">
        <v>26097</v>
      </c>
      <c r="L224" s="1316" t="s">
        <v>26098</v>
      </c>
      <c r="M224" s="1135"/>
      <c r="N224" s="1135" t="s">
        <v>6194</v>
      </c>
      <c r="O224" s="1311" t="s">
        <v>26099</v>
      </c>
      <c r="P224" s="1131" t="s">
        <v>4424</v>
      </c>
      <c r="Q224" s="1132" t="s">
        <v>4424</v>
      </c>
      <c r="R224" s="1135" t="s">
        <v>26101</v>
      </c>
      <c r="S224" s="1135" t="s">
        <v>26101</v>
      </c>
      <c r="T224" s="1135" t="s">
        <v>5479</v>
      </c>
      <c r="U224" s="1135" t="s">
        <v>6087</v>
      </c>
      <c r="V224" s="1135" t="s">
        <v>6087</v>
      </c>
      <c r="W224" s="53" t="s">
        <v>26085</v>
      </c>
      <c r="X224" s="1295">
        <v>8</v>
      </c>
      <c r="Y224" s="1295">
        <v>2020</v>
      </c>
      <c r="Z224" s="1305" t="s">
        <v>4424</v>
      </c>
      <c r="AA224" s="1306" t="s">
        <v>4424</v>
      </c>
      <c r="AB224" s="1298" t="s">
        <v>4002</v>
      </c>
      <c r="AC224" s="1135"/>
      <c r="AD224" s="1135"/>
      <c r="AE224" s="1135">
        <v>11449219</v>
      </c>
      <c r="AF224" s="1135" t="s">
        <v>6087</v>
      </c>
      <c r="AG224" s="1135" t="s">
        <v>15551</v>
      </c>
      <c r="AH224" s="1135" t="s">
        <v>2190</v>
      </c>
      <c r="AI224" s="1337">
        <v>44071</v>
      </c>
      <c r="AJ224" s="1135"/>
      <c r="AK224" s="1135"/>
      <c r="AL224" s="1139" t="s">
        <v>24967</v>
      </c>
      <c r="AM224" s="1308" t="s">
        <v>23939</v>
      </c>
      <c r="AN224" s="460">
        <v>0</v>
      </c>
      <c r="AQ224" s="1288"/>
    </row>
    <row r="225" spans="1:43" ht="12.5" hidden="1" x14ac:dyDescent="0.25">
      <c r="A225" s="1125" t="s">
        <v>25428</v>
      </c>
      <c r="B225" s="1277" t="s">
        <v>4255</v>
      </c>
      <c r="C225" s="1310">
        <v>44071</v>
      </c>
      <c r="D225" s="1130">
        <v>20516995646</v>
      </c>
      <c r="E225" s="1135" t="s">
        <v>3252</v>
      </c>
      <c r="F225" s="1262" t="s">
        <v>26628</v>
      </c>
      <c r="G225" s="1186" t="s">
        <v>6546</v>
      </c>
      <c r="H225" s="1340" t="s">
        <v>26105</v>
      </c>
      <c r="I225" s="1301">
        <v>30281</v>
      </c>
      <c r="J225" s="1135">
        <v>982155541</v>
      </c>
      <c r="K225" s="1135" t="s">
        <v>26102</v>
      </c>
      <c r="L225" s="1316" t="s">
        <v>26103</v>
      </c>
      <c r="M225" s="1135"/>
      <c r="N225" s="1135" t="s">
        <v>3303</v>
      </c>
      <c r="O225" s="1311" t="s">
        <v>26104</v>
      </c>
      <c r="P225" s="1131" t="s">
        <v>4424</v>
      </c>
      <c r="Q225" s="1132" t="s">
        <v>4424</v>
      </c>
      <c r="R225" s="1135" t="s">
        <v>26106</v>
      </c>
      <c r="S225" s="1135" t="s">
        <v>26106</v>
      </c>
      <c r="T225" s="1135" t="s">
        <v>16619</v>
      </c>
      <c r="U225" s="1135" t="s">
        <v>5521</v>
      </c>
      <c r="V225" s="1135" t="s">
        <v>5521</v>
      </c>
      <c r="W225" s="401" t="s">
        <v>26085</v>
      </c>
      <c r="X225" s="1295">
        <v>8</v>
      </c>
      <c r="Y225" s="1295">
        <v>2020</v>
      </c>
      <c r="Z225" s="1305" t="s">
        <v>4424</v>
      </c>
      <c r="AA225" s="1306" t="s">
        <v>4424</v>
      </c>
      <c r="AB225" s="1298" t="s">
        <v>4002</v>
      </c>
      <c r="AC225" s="1135"/>
      <c r="AD225" s="1135"/>
      <c r="AE225" s="1135">
        <v>12038826</v>
      </c>
      <c r="AF225" s="1135" t="s">
        <v>5521</v>
      </c>
      <c r="AG225" s="1135" t="s">
        <v>15551</v>
      </c>
      <c r="AH225" s="1135" t="s">
        <v>2190</v>
      </c>
      <c r="AI225" s="483">
        <v>44071</v>
      </c>
      <c r="AJ225" s="1135"/>
      <c r="AK225" s="1135"/>
      <c r="AL225" s="1139" t="s">
        <v>24967</v>
      </c>
      <c r="AM225" s="1308" t="s">
        <v>23939</v>
      </c>
      <c r="AN225" s="460">
        <v>0</v>
      </c>
      <c r="AQ225" s="1288"/>
    </row>
    <row r="226" spans="1:43" ht="12.5" hidden="1" x14ac:dyDescent="0.25">
      <c r="A226" s="1125" t="s">
        <v>25428</v>
      </c>
      <c r="B226" s="1277" t="s">
        <v>4255</v>
      </c>
      <c r="C226" s="1310">
        <v>44071</v>
      </c>
      <c r="D226" s="1130">
        <v>20605952411</v>
      </c>
      <c r="E226" s="1135" t="s">
        <v>3252</v>
      </c>
      <c r="F226" s="1262" t="s">
        <v>26628</v>
      </c>
      <c r="G226" s="1186" t="s">
        <v>6546</v>
      </c>
      <c r="H226" s="1340" t="s">
        <v>26109</v>
      </c>
      <c r="I226" s="1301">
        <v>32584</v>
      </c>
      <c r="J226" s="1135">
        <v>939931566</v>
      </c>
      <c r="K226" s="1135" t="s">
        <v>26111</v>
      </c>
      <c r="L226" s="1316" t="s">
        <v>26107</v>
      </c>
      <c r="M226" s="1135"/>
      <c r="N226" s="1135" t="s">
        <v>6194</v>
      </c>
      <c r="O226" s="1311" t="s">
        <v>26108</v>
      </c>
      <c r="P226" s="1131" t="s">
        <v>4424</v>
      </c>
      <c r="Q226" s="1132" t="s">
        <v>4424</v>
      </c>
      <c r="R226" s="1135" t="s">
        <v>26110</v>
      </c>
      <c r="S226" s="1135" t="s">
        <v>26110</v>
      </c>
      <c r="T226" s="1135" t="s">
        <v>2129</v>
      </c>
      <c r="U226" s="1135" t="s">
        <v>5521</v>
      </c>
      <c r="V226" s="1135" t="s">
        <v>5521</v>
      </c>
      <c r="W226" s="401" t="s">
        <v>26085</v>
      </c>
      <c r="X226" s="1295">
        <v>8</v>
      </c>
      <c r="Y226" s="1295">
        <v>2020</v>
      </c>
      <c r="Z226" s="1305" t="s">
        <v>4424</v>
      </c>
      <c r="AA226" s="1306" t="s">
        <v>4424</v>
      </c>
      <c r="AB226" s="1298" t="s">
        <v>4002</v>
      </c>
      <c r="AC226" s="1135"/>
      <c r="AD226" s="1135"/>
      <c r="AE226" s="1135">
        <v>14462446</v>
      </c>
      <c r="AF226" s="1135" t="s">
        <v>5521</v>
      </c>
      <c r="AG226" s="1135" t="s">
        <v>15551</v>
      </c>
      <c r="AH226" s="1135" t="s">
        <v>2190</v>
      </c>
      <c r="AI226" s="483">
        <v>44071</v>
      </c>
      <c r="AJ226" s="1135"/>
      <c r="AK226" s="1135"/>
      <c r="AL226" s="1139" t="s">
        <v>24967</v>
      </c>
      <c r="AM226" s="1308" t="s">
        <v>23939</v>
      </c>
      <c r="AN226" s="460">
        <v>0</v>
      </c>
      <c r="AQ226" s="1288"/>
    </row>
    <row r="227" spans="1:43" ht="12.5" hidden="1" x14ac:dyDescent="0.25">
      <c r="A227" s="1125" t="s">
        <v>25428</v>
      </c>
      <c r="B227" s="1277" t="s">
        <v>4255</v>
      </c>
      <c r="C227" s="1310">
        <v>44071</v>
      </c>
      <c r="D227" s="1130">
        <v>20606324627</v>
      </c>
      <c r="E227" s="1135" t="s">
        <v>3252</v>
      </c>
      <c r="F227" s="1262" t="s">
        <v>26628</v>
      </c>
      <c r="G227" s="1186" t="s">
        <v>6546</v>
      </c>
      <c r="H227" s="1340" t="s">
        <v>26115</v>
      </c>
      <c r="I227" s="1301">
        <v>32314</v>
      </c>
      <c r="J227" s="1135">
        <v>968201213</v>
      </c>
      <c r="K227" s="1135" t="s">
        <v>26112</v>
      </c>
      <c r="L227" s="1316" t="s">
        <v>26113</v>
      </c>
      <c r="M227" s="1135"/>
      <c r="N227" s="1135" t="s">
        <v>6194</v>
      </c>
      <c r="O227" s="1311" t="s">
        <v>26114</v>
      </c>
      <c r="P227" s="1131" t="s">
        <v>4424</v>
      </c>
      <c r="Q227" s="1132" t="s">
        <v>4424</v>
      </c>
      <c r="R227" s="1135" t="s">
        <v>26116</v>
      </c>
      <c r="S227" s="1135" t="s">
        <v>26116</v>
      </c>
      <c r="T227" s="1135" t="s">
        <v>6107</v>
      </c>
      <c r="U227" s="1135" t="s">
        <v>6107</v>
      </c>
      <c r="V227" s="1135" t="s">
        <v>5521</v>
      </c>
      <c r="W227" s="401" t="s">
        <v>26085</v>
      </c>
      <c r="X227" s="1295">
        <v>8</v>
      </c>
      <c r="Y227" s="1295">
        <v>2020</v>
      </c>
      <c r="Z227" s="1305" t="s">
        <v>4424</v>
      </c>
      <c r="AA227" s="1306" t="s">
        <v>4424</v>
      </c>
      <c r="AB227" s="1298" t="s">
        <v>4002</v>
      </c>
      <c r="AC227" s="1135"/>
      <c r="AD227" s="1135"/>
      <c r="AE227" s="1135">
        <v>70701087</v>
      </c>
      <c r="AF227" s="1135" t="s">
        <v>6107</v>
      </c>
      <c r="AG227" s="1135" t="s">
        <v>15551</v>
      </c>
      <c r="AH227" s="1135" t="s">
        <v>2190</v>
      </c>
      <c r="AI227" s="483">
        <v>44071</v>
      </c>
      <c r="AJ227" s="1135"/>
      <c r="AK227" s="1135"/>
      <c r="AL227" s="1139" t="s">
        <v>24967</v>
      </c>
      <c r="AM227" s="1308" t="s">
        <v>23939</v>
      </c>
      <c r="AN227" s="460">
        <v>0</v>
      </c>
      <c r="AO227" s="53" t="s">
        <v>29676</v>
      </c>
      <c r="AQ227" s="1288"/>
    </row>
    <row r="228" spans="1:43" ht="12.5" hidden="1" x14ac:dyDescent="0.25">
      <c r="A228" s="1125" t="s">
        <v>25428</v>
      </c>
      <c r="B228" s="1277" t="s">
        <v>4255</v>
      </c>
      <c r="C228" s="1310">
        <v>44075</v>
      </c>
      <c r="D228" s="1130">
        <v>20606090316</v>
      </c>
      <c r="E228" s="1135" t="s">
        <v>3253</v>
      </c>
      <c r="F228" s="1262" t="s">
        <v>26628</v>
      </c>
      <c r="G228" s="1186" t="s">
        <v>27012</v>
      </c>
      <c r="H228" s="1340" t="s">
        <v>26143</v>
      </c>
      <c r="I228" s="1301">
        <v>32560</v>
      </c>
      <c r="J228" s="1135">
        <v>915211196</v>
      </c>
      <c r="K228" s="1135" t="s">
        <v>26141</v>
      </c>
      <c r="L228" s="1316" t="s">
        <v>26142</v>
      </c>
      <c r="M228" s="1135"/>
      <c r="N228" s="1135" t="s">
        <v>3303</v>
      </c>
      <c r="O228" s="1311" t="s">
        <v>26144</v>
      </c>
      <c r="P228" s="1131" t="s">
        <v>4424</v>
      </c>
      <c r="Q228" s="1132" t="s">
        <v>4424</v>
      </c>
      <c r="R228" s="1135" t="s">
        <v>26145</v>
      </c>
      <c r="S228" s="1135" t="s">
        <v>26145</v>
      </c>
      <c r="T228" s="1135" t="s">
        <v>4756</v>
      </c>
      <c r="U228" s="1135" t="s">
        <v>4488</v>
      </c>
      <c r="V228" s="1135" t="s">
        <v>5745</v>
      </c>
      <c r="W228" s="53" t="s">
        <v>26146</v>
      </c>
      <c r="X228" s="1295">
        <v>9</v>
      </c>
      <c r="Y228" s="1295">
        <v>2020</v>
      </c>
      <c r="Z228" s="1305" t="s">
        <v>4424</v>
      </c>
      <c r="AA228" s="1306" t="s">
        <v>4424</v>
      </c>
      <c r="AB228" s="1298" t="s">
        <v>4002</v>
      </c>
      <c r="AC228" s="1135"/>
      <c r="AD228" s="1135"/>
      <c r="AE228" s="1135">
        <v>11323855</v>
      </c>
      <c r="AF228" s="1135" t="s">
        <v>4488</v>
      </c>
      <c r="AG228" s="1135" t="s">
        <v>25561</v>
      </c>
      <c r="AH228" s="1135" t="s">
        <v>2190</v>
      </c>
      <c r="AI228" s="1337">
        <v>44075</v>
      </c>
      <c r="AJ228" s="1135"/>
      <c r="AK228" s="1135"/>
      <c r="AL228" s="1139" t="s">
        <v>24967</v>
      </c>
      <c r="AM228" s="1308" t="s">
        <v>23939</v>
      </c>
      <c r="AN228" s="460">
        <v>0</v>
      </c>
      <c r="AQ228" s="1288"/>
    </row>
    <row r="229" spans="1:43" ht="12.5" hidden="1" x14ac:dyDescent="0.25">
      <c r="A229" s="1125" t="s">
        <v>25428</v>
      </c>
      <c r="B229" s="1277" t="s">
        <v>4255</v>
      </c>
      <c r="C229" s="1310">
        <v>44077</v>
      </c>
      <c r="D229" s="1130">
        <v>20604753288</v>
      </c>
      <c r="E229" s="1135" t="s">
        <v>3252</v>
      </c>
      <c r="F229" s="1262" t="s">
        <v>26628</v>
      </c>
      <c r="G229" s="1186" t="s">
        <v>27012</v>
      </c>
      <c r="H229" s="1340" t="s">
        <v>26164</v>
      </c>
      <c r="I229" s="1301">
        <v>30661</v>
      </c>
      <c r="J229" s="1135">
        <v>963856660</v>
      </c>
      <c r="K229" s="1135" t="s">
        <v>26162</v>
      </c>
      <c r="L229" s="1316" t="s">
        <v>26163</v>
      </c>
      <c r="M229" s="1135"/>
      <c r="N229" s="1135" t="s">
        <v>6194</v>
      </c>
      <c r="O229" s="1311" t="s">
        <v>26165</v>
      </c>
      <c r="P229" s="1131" t="s">
        <v>4424</v>
      </c>
      <c r="Q229" s="1132" t="s">
        <v>4424</v>
      </c>
      <c r="R229" s="1135" t="s">
        <v>26166</v>
      </c>
      <c r="S229" s="1135" t="s">
        <v>26166</v>
      </c>
      <c r="T229" s="1135" t="s">
        <v>537</v>
      </c>
      <c r="U229" s="1135" t="s">
        <v>2914</v>
      </c>
      <c r="V229" s="1135" t="s">
        <v>2914</v>
      </c>
      <c r="W229" s="401" t="s">
        <v>26191</v>
      </c>
      <c r="X229" s="1295">
        <v>9</v>
      </c>
      <c r="Y229" s="1295">
        <v>2020</v>
      </c>
      <c r="Z229" s="1305" t="s">
        <v>4424</v>
      </c>
      <c r="AA229" s="1306" t="s">
        <v>4424</v>
      </c>
      <c r="AB229" s="1298" t="s">
        <v>4002</v>
      </c>
      <c r="AC229" s="1135"/>
      <c r="AD229" s="1135"/>
      <c r="AE229" s="1135">
        <v>11223331</v>
      </c>
      <c r="AF229" s="1135" t="s">
        <v>2914</v>
      </c>
      <c r="AG229" s="1135" t="s">
        <v>15551</v>
      </c>
      <c r="AH229" s="1135" t="s">
        <v>2190</v>
      </c>
      <c r="AI229" s="483">
        <v>44077</v>
      </c>
      <c r="AJ229" s="1135"/>
      <c r="AK229" s="1135"/>
      <c r="AL229" s="1139" t="s">
        <v>24967</v>
      </c>
      <c r="AM229" s="1308" t="s">
        <v>23939</v>
      </c>
      <c r="AN229" s="460">
        <v>0</v>
      </c>
      <c r="AQ229" s="1288"/>
    </row>
    <row r="230" spans="1:43" ht="12.5" hidden="1" x14ac:dyDescent="0.25">
      <c r="A230" s="1125" t="s">
        <v>25428</v>
      </c>
      <c r="B230" s="1277" t="s">
        <v>4255</v>
      </c>
      <c r="C230" s="1310">
        <v>44077</v>
      </c>
      <c r="D230" s="1130">
        <v>20602342078</v>
      </c>
      <c r="E230" s="1135" t="s">
        <v>3252</v>
      </c>
      <c r="F230" s="1262" t="s">
        <v>26628</v>
      </c>
      <c r="G230" s="1186" t="s">
        <v>27012</v>
      </c>
      <c r="H230" s="1340" t="s">
        <v>26170</v>
      </c>
      <c r="I230" s="1301">
        <v>32670</v>
      </c>
      <c r="J230" s="1135">
        <v>973136978</v>
      </c>
      <c r="K230" s="1135" t="s">
        <v>26167</v>
      </c>
      <c r="L230" s="1316" t="s">
        <v>26168</v>
      </c>
      <c r="M230" s="1135"/>
      <c r="N230" s="1135" t="s">
        <v>3303</v>
      </c>
      <c r="O230" s="1311" t="s">
        <v>26169</v>
      </c>
      <c r="P230" s="1131" t="s">
        <v>4424</v>
      </c>
      <c r="Q230" s="1132" t="s">
        <v>4424</v>
      </c>
      <c r="R230" s="1135" t="s">
        <v>26171</v>
      </c>
      <c r="S230" s="1135" t="s">
        <v>26171</v>
      </c>
      <c r="T230" s="1135" t="s">
        <v>1798</v>
      </c>
      <c r="U230" s="1135" t="s">
        <v>5440</v>
      </c>
      <c r="V230" s="1135" t="s">
        <v>2821</v>
      </c>
      <c r="W230" s="401" t="s">
        <v>26191</v>
      </c>
      <c r="X230" s="1295">
        <v>9</v>
      </c>
      <c r="Y230" s="1295">
        <v>2020</v>
      </c>
      <c r="Z230" s="1305" t="s">
        <v>4424</v>
      </c>
      <c r="AA230" s="1306" t="s">
        <v>4424</v>
      </c>
      <c r="AB230" s="1298" t="s">
        <v>4002</v>
      </c>
      <c r="AC230" s="1135"/>
      <c r="AD230" s="1135"/>
      <c r="AE230" s="1135">
        <v>11209455</v>
      </c>
      <c r="AF230" s="1135" t="s">
        <v>1798</v>
      </c>
      <c r="AG230" s="1135" t="s">
        <v>15551</v>
      </c>
      <c r="AH230" s="1135" t="s">
        <v>2190</v>
      </c>
      <c r="AI230" s="483">
        <v>44077</v>
      </c>
      <c r="AJ230" s="1135"/>
      <c r="AK230" s="1135"/>
      <c r="AL230" s="1139" t="s">
        <v>24967</v>
      </c>
      <c r="AM230" s="1308" t="s">
        <v>23939</v>
      </c>
      <c r="AN230" s="460">
        <v>0</v>
      </c>
      <c r="AQ230" s="1288"/>
    </row>
    <row r="231" spans="1:43" ht="12.5" hidden="1" x14ac:dyDescent="0.25">
      <c r="A231" s="1125" t="s">
        <v>25428</v>
      </c>
      <c r="B231" s="1277" t="s">
        <v>4255</v>
      </c>
      <c r="C231" s="1310">
        <v>44077</v>
      </c>
      <c r="D231" s="1130">
        <v>20606162317</v>
      </c>
      <c r="E231" s="1135" t="s">
        <v>3252</v>
      </c>
      <c r="F231" s="1262" t="s">
        <v>26628</v>
      </c>
      <c r="G231" s="1186" t="s">
        <v>6546</v>
      </c>
      <c r="H231" s="1340" t="s">
        <v>26174</v>
      </c>
      <c r="I231" s="1301">
        <v>33717</v>
      </c>
      <c r="J231" s="1135">
        <v>929500023</v>
      </c>
      <c r="K231" s="1135" t="s">
        <v>26172</v>
      </c>
      <c r="L231" s="1316" t="s">
        <v>26173</v>
      </c>
      <c r="M231" s="1135"/>
      <c r="N231" s="1135" t="s">
        <v>6194</v>
      </c>
      <c r="O231" s="1311" t="s">
        <v>26175</v>
      </c>
      <c r="P231" s="1131" t="s">
        <v>4424</v>
      </c>
      <c r="Q231" s="1132" t="s">
        <v>4424</v>
      </c>
      <c r="R231" s="1135" t="s">
        <v>26176</v>
      </c>
      <c r="S231" s="1135" t="s">
        <v>26176</v>
      </c>
      <c r="T231" s="1135" t="s">
        <v>16656</v>
      </c>
      <c r="U231" s="1135" t="s">
        <v>2914</v>
      </c>
      <c r="V231" s="1135" t="s">
        <v>2914</v>
      </c>
      <c r="W231" s="401" t="s">
        <v>26191</v>
      </c>
      <c r="X231" s="1295">
        <v>9</v>
      </c>
      <c r="Y231" s="1295">
        <v>2020</v>
      </c>
      <c r="Z231" s="1305" t="s">
        <v>4424</v>
      </c>
      <c r="AA231" s="1306" t="s">
        <v>4424</v>
      </c>
      <c r="AB231" s="1298" t="s">
        <v>4002</v>
      </c>
      <c r="AC231" s="1135"/>
      <c r="AD231" s="1135"/>
      <c r="AE231" s="1135">
        <v>11239545</v>
      </c>
      <c r="AF231" s="1135" t="s">
        <v>2914</v>
      </c>
      <c r="AG231" s="1135" t="s">
        <v>15551</v>
      </c>
      <c r="AH231" s="1135" t="s">
        <v>2190</v>
      </c>
      <c r="AI231" s="483">
        <v>44077</v>
      </c>
      <c r="AJ231" s="1135"/>
      <c r="AK231" s="1135"/>
      <c r="AL231" s="1139" t="s">
        <v>24967</v>
      </c>
      <c r="AM231" s="1308" t="s">
        <v>23939</v>
      </c>
      <c r="AN231" s="460">
        <v>0</v>
      </c>
      <c r="AQ231" s="1288"/>
    </row>
    <row r="232" spans="1:43" ht="12.5" hidden="1" x14ac:dyDescent="0.25">
      <c r="A232" s="1125" t="s">
        <v>25428</v>
      </c>
      <c r="B232" s="1277" t="s">
        <v>4255</v>
      </c>
      <c r="C232" s="1310">
        <v>44077</v>
      </c>
      <c r="D232" s="1130">
        <v>20605494871</v>
      </c>
      <c r="E232" s="1135" t="s">
        <v>3252</v>
      </c>
      <c r="F232" s="1262" t="s">
        <v>26628</v>
      </c>
      <c r="G232" s="1186" t="s">
        <v>6546</v>
      </c>
      <c r="H232" s="1340" t="s">
        <v>26178</v>
      </c>
      <c r="I232" s="1301">
        <v>34910</v>
      </c>
      <c r="J232" s="1135">
        <v>917850540</v>
      </c>
      <c r="K232" s="1135" t="s">
        <v>26177</v>
      </c>
      <c r="L232" s="1316" t="s">
        <v>26179</v>
      </c>
      <c r="M232" s="1135"/>
      <c r="N232" s="1135" t="s">
        <v>3303</v>
      </c>
      <c r="O232" s="1311" t="s">
        <v>26180</v>
      </c>
      <c r="P232" s="1131" t="s">
        <v>4424</v>
      </c>
      <c r="Q232" s="1132" t="s">
        <v>4424</v>
      </c>
      <c r="R232" s="1135" t="s">
        <v>26181</v>
      </c>
      <c r="S232" s="1135" t="s">
        <v>26181</v>
      </c>
      <c r="T232" s="1135" t="s">
        <v>2584</v>
      </c>
      <c r="U232" s="1135" t="s">
        <v>5521</v>
      </c>
      <c r="V232" s="1135" t="s">
        <v>5521</v>
      </c>
      <c r="W232" s="401" t="s">
        <v>26191</v>
      </c>
      <c r="X232" s="1295">
        <v>9</v>
      </c>
      <c r="Y232" s="1295">
        <v>2020</v>
      </c>
      <c r="Z232" s="1305" t="s">
        <v>4424</v>
      </c>
      <c r="AA232" s="1306" t="s">
        <v>4424</v>
      </c>
      <c r="AB232" s="1298" t="s">
        <v>4002</v>
      </c>
      <c r="AC232" s="1135"/>
      <c r="AD232" s="1135"/>
      <c r="AE232" s="1135">
        <v>14393952</v>
      </c>
      <c r="AF232" s="1135" t="s">
        <v>5521</v>
      </c>
      <c r="AG232" s="1135" t="s">
        <v>15551</v>
      </c>
      <c r="AH232" s="1135" t="s">
        <v>2190</v>
      </c>
      <c r="AI232" s="483">
        <v>44077</v>
      </c>
      <c r="AJ232" s="1135"/>
      <c r="AK232" s="1135"/>
      <c r="AL232" s="1139" t="s">
        <v>24967</v>
      </c>
      <c r="AM232" s="1308" t="s">
        <v>23939</v>
      </c>
      <c r="AN232" s="460">
        <v>0</v>
      </c>
      <c r="AQ232" s="1288"/>
    </row>
    <row r="233" spans="1:43" ht="12.5" hidden="1" x14ac:dyDescent="0.25">
      <c r="A233" s="1125" t="s">
        <v>25428</v>
      </c>
      <c r="B233" s="1277" t="s">
        <v>4255</v>
      </c>
      <c r="C233" s="1310">
        <v>44078</v>
      </c>
      <c r="D233" s="1130">
        <v>20602387977</v>
      </c>
      <c r="E233" s="1135" t="s">
        <v>3252</v>
      </c>
      <c r="F233" s="1262" t="s">
        <v>26628</v>
      </c>
      <c r="G233" s="1186" t="s">
        <v>6546</v>
      </c>
      <c r="H233" s="1340" t="s">
        <v>26199</v>
      </c>
      <c r="I233" s="1301">
        <v>32385</v>
      </c>
      <c r="J233" s="1135">
        <v>974985613</v>
      </c>
      <c r="K233" s="1135" t="s">
        <v>26198</v>
      </c>
      <c r="L233" s="1316" t="s">
        <v>26197</v>
      </c>
      <c r="M233" s="1135"/>
      <c r="N233" s="1135" t="s">
        <v>3303</v>
      </c>
      <c r="O233" s="1311" t="s">
        <v>26200</v>
      </c>
      <c r="P233" s="1131" t="s">
        <v>4424</v>
      </c>
      <c r="Q233" s="1132" t="s">
        <v>4424</v>
      </c>
      <c r="R233" s="1135" t="s">
        <v>26202</v>
      </c>
      <c r="S233" s="1135" t="s">
        <v>26202</v>
      </c>
      <c r="T233" s="1135" t="s">
        <v>16619</v>
      </c>
      <c r="U233" s="1135" t="s">
        <v>5521</v>
      </c>
      <c r="V233" s="1135" t="s">
        <v>5521</v>
      </c>
      <c r="W233" s="401" t="s">
        <v>26201</v>
      </c>
      <c r="X233" s="1295">
        <v>9</v>
      </c>
      <c r="Y233" s="1295">
        <v>2020</v>
      </c>
      <c r="Z233" s="1305" t="s">
        <v>4424</v>
      </c>
      <c r="AA233" s="1306" t="s">
        <v>4424</v>
      </c>
      <c r="AB233" s="1298" t="s">
        <v>4002</v>
      </c>
      <c r="AC233" s="1135"/>
      <c r="AD233" s="1135"/>
      <c r="AE233" s="1135">
        <v>13929895</v>
      </c>
      <c r="AF233" s="1135" t="s">
        <v>5521</v>
      </c>
      <c r="AG233" s="1135" t="s">
        <v>15551</v>
      </c>
      <c r="AH233" s="1135" t="s">
        <v>2190</v>
      </c>
      <c r="AI233" s="483">
        <v>44078</v>
      </c>
      <c r="AJ233" s="1135"/>
      <c r="AK233" s="1135"/>
      <c r="AL233" s="1139" t="s">
        <v>24967</v>
      </c>
      <c r="AM233" s="1308" t="s">
        <v>23939</v>
      </c>
      <c r="AN233" s="460">
        <v>0</v>
      </c>
      <c r="AQ233" s="1288"/>
    </row>
    <row r="234" spans="1:43" ht="12.5" hidden="1" x14ac:dyDescent="0.25">
      <c r="A234" s="1125" t="s">
        <v>25428</v>
      </c>
      <c r="B234" s="1277" t="s">
        <v>4255</v>
      </c>
      <c r="C234" s="1310">
        <v>44081</v>
      </c>
      <c r="D234" s="1130">
        <v>20606327499</v>
      </c>
      <c r="E234" s="1135" t="s">
        <v>3252</v>
      </c>
      <c r="F234" s="1080" t="s">
        <v>26627</v>
      </c>
      <c r="G234" s="1186" t="s">
        <v>6546</v>
      </c>
      <c r="H234" s="1340" t="s">
        <v>26217</v>
      </c>
      <c r="I234" s="1301">
        <v>33043</v>
      </c>
      <c r="J234" s="1135">
        <v>916191376</v>
      </c>
      <c r="K234" s="1135" t="s">
        <v>26216</v>
      </c>
      <c r="L234" s="1316" t="s">
        <v>26218</v>
      </c>
      <c r="M234" s="1135"/>
      <c r="N234" s="1135" t="s">
        <v>3303</v>
      </c>
      <c r="O234" s="1311" t="s">
        <v>26219</v>
      </c>
      <c r="P234" s="1131" t="s">
        <v>4424</v>
      </c>
      <c r="Q234" s="1132" t="s">
        <v>4424</v>
      </c>
      <c r="R234" s="1135" t="s">
        <v>26220</v>
      </c>
      <c r="S234" s="1135" t="s">
        <v>26220</v>
      </c>
      <c r="T234" s="1135" t="s">
        <v>2278</v>
      </c>
      <c r="U234" s="1135" t="s">
        <v>5521</v>
      </c>
      <c r="V234" s="1135" t="s">
        <v>5521</v>
      </c>
      <c r="W234" s="401" t="s">
        <v>26221</v>
      </c>
      <c r="X234" s="1295">
        <v>9</v>
      </c>
      <c r="Y234" s="1295">
        <v>2020</v>
      </c>
      <c r="Z234" s="1305" t="s">
        <v>4424</v>
      </c>
      <c r="AA234" s="1306" t="s">
        <v>4424</v>
      </c>
      <c r="AB234" s="1298" t="s">
        <v>4002</v>
      </c>
      <c r="AC234" s="1135"/>
      <c r="AD234" s="1135"/>
      <c r="AE234" s="1135">
        <v>14508329</v>
      </c>
      <c r="AF234" s="1135" t="s">
        <v>5521</v>
      </c>
      <c r="AG234" s="1135" t="s">
        <v>617</v>
      </c>
      <c r="AH234" s="1135" t="s">
        <v>2190</v>
      </c>
      <c r="AI234" s="483">
        <v>44081</v>
      </c>
      <c r="AJ234" s="1135"/>
      <c r="AK234" s="1135"/>
      <c r="AL234" s="1139" t="s">
        <v>24967</v>
      </c>
      <c r="AM234" s="1308" t="s">
        <v>23939</v>
      </c>
      <c r="AN234" s="460">
        <v>0</v>
      </c>
    </row>
    <row r="235" spans="1:43" ht="12.5" hidden="1" x14ac:dyDescent="0.25">
      <c r="A235" s="1125" t="s">
        <v>25428</v>
      </c>
      <c r="B235" s="1277" t="s">
        <v>4255</v>
      </c>
      <c r="C235" s="1310">
        <v>44081</v>
      </c>
      <c r="D235" s="1130">
        <v>20606341122</v>
      </c>
      <c r="E235" s="1135" t="s">
        <v>3252</v>
      </c>
      <c r="F235" s="1080" t="s">
        <v>26627</v>
      </c>
      <c r="G235" s="1186" t="s">
        <v>6546</v>
      </c>
      <c r="H235" s="1340" t="s">
        <v>26223</v>
      </c>
      <c r="I235" s="1301">
        <v>31242</v>
      </c>
      <c r="J235" s="1135">
        <v>942722924</v>
      </c>
      <c r="K235" s="1135" t="s">
        <v>26222</v>
      </c>
      <c r="L235" s="1316" t="s">
        <v>26224</v>
      </c>
      <c r="M235" s="1135"/>
      <c r="N235" s="1135" t="s">
        <v>3303</v>
      </c>
      <c r="O235" s="1311" t="s">
        <v>26225</v>
      </c>
      <c r="P235" s="1131" t="s">
        <v>4424</v>
      </c>
      <c r="Q235" s="1132" t="s">
        <v>4424</v>
      </c>
      <c r="R235" s="1135" t="s">
        <v>26226</v>
      </c>
      <c r="S235" s="1135" t="s">
        <v>26226</v>
      </c>
      <c r="T235" s="1135" t="s">
        <v>16619</v>
      </c>
      <c r="U235" s="1135" t="s">
        <v>5521</v>
      </c>
      <c r="V235" s="1135" t="s">
        <v>5521</v>
      </c>
      <c r="W235" s="401" t="s">
        <v>26221</v>
      </c>
      <c r="X235" s="1295">
        <v>9</v>
      </c>
      <c r="Y235" s="1295">
        <v>2020</v>
      </c>
      <c r="Z235" s="1305" t="s">
        <v>4424</v>
      </c>
      <c r="AA235" s="1306" t="s">
        <v>4424</v>
      </c>
      <c r="AB235" s="1298" t="s">
        <v>4002</v>
      </c>
      <c r="AC235" s="1135"/>
      <c r="AD235" s="1135"/>
      <c r="AE235" s="1135">
        <v>14510567</v>
      </c>
      <c r="AF235" s="1135" t="s">
        <v>5521</v>
      </c>
      <c r="AG235" s="1135" t="s">
        <v>617</v>
      </c>
      <c r="AH235" s="1135" t="s">
        <v>2190</v>
      </c>
      <c r="AI235" s="483">
        <v>44081</v>
      </c>
      <c r="AJ235" s="1135"/>
      <c r="AK235" s="1135"/>
      <c r="AL235" s="1139" t="s">
        <v>24967</v>
      </c>
      <c r="AM235" s="1308" t="s">
        <v>23939</v>
      </c>
      <c r="AN235" s="460">
        <v>0</v>
      </c>
    </row>
    <row r="236" spans="1:43" ht="12.5" hidden="1" x14ac:dyDescent="0.25">
      <c r="A236" s="1125" t="s">
        <v>25428</v>
      </c>
      <c r="B236" s="1277" t="s">
        <v>4255</v>
      </c>
      <c r="C236" s="1310">
        <v>44081</v>
      </c>
      <c r="D236" s="1130">
        <v>20606239115</v>
      </c>
      <c r="E236" s="1135" t="s">
        <v>3252</v>
      </c>
      <c r="F236" s="1080" t="s">
        <v>26627</v>
      </c>
      <c r="G236" s="1186" t="s">
        <v>6546</v>
      </c>
      <c r="H236" s="1340" t="s">
        <v>26228</v>
      </c>
      <c r="I236" s="1301">
        <v>28466</v>
      </c>
      <c r="J236" s="1135">
        <v>955094594</v>
      </c>
      <c r="K236" s="1135" t="s">
        <v>26227</v>
      </c>
      <c r="L236" s="1316" t="s">
        <v>26229</v>
      </c>
      <c r="M236" s="1135"/>
      <c r="N236" s="1135" t="s">
        <v>3303</v>
      </c>
      <c r="O236" s="1311" t="s">
        <v>26230</v>
      </c>
      <c r="P236" s="1131" t="s">
        <v>4424</v>
      </c>
      <c r="Q236" s="1132" t="s">
        <v>4424</v>
      </c>
      <c r="R236" s="1135" t="s">
        <v>26231</v>
      </c>
      <c r="S236" s="1135" t="s">
        <v>26231</v>
      </c>
      <c r="T236" s="1135" t="s">
        <v>2922</v>
      </c>
      <c r="U236" s="1135" t="s">
        <v>5521</v>
      </c>
      <c r="V236" s="1135" t="s">
        <v>5521</v>
      </c>
      <c r="W236" s="401" t="s">
        <v>26221</v>
      </c>
      <c r="X236" s="1295">
        <v>9</v>
      </c>
      <c r="Y236" s="1295">
        <v>2020</v>
      </c>
      <c r="Z236" s="1305" t="s">
        <v>4424</v>
      </c>
      <c r="AA236" s="1306" t="s">
        <v>4424</v>
      </c>
      <c r="AB236" s="1298" t="s">
        <v>4002</v>
      </c>
      <c r="AC236" s="1135"/>
      <c r="AD236" s="1135"/>
      <c r="AE236" s="1135">
        <v>14496771</v>
      </c>
      <c r="AF236" s="1135" t="s">
        <v>5521</v>
      </c>
      <c r="AG236" s="1135" t="s">
        <v>617</v>
      </c>
      <c r="AH236" s="1135" t="s">
        <v>2190</v>
      </c>
      <c r="AI236" s="483">
        <v>44081</v>
      </c>
      <c r="AJ236" s="1135"/>
      <c r="AK236" s="1135"/>
      <c r="AL236" s="1139" t="s">
        <v>24967</v>
      </c>
      <c r="AM236" s="1308" t="s">
        <v>23939</v>
      </c>
      <c r="AN236" s="460">
        <v>0</v>
      </c>
    </row>
    <row r="237" spans="1:43" ht="12.5" hidden="1" x14ac:dyDescent="0.25">
      <c r="A237" s="1125" t="s">
        <v>25428</v>
      </c>
      <c r="B237" s="1277" t="s">
        <v>4255</v>
      </c>
      <c r="C237" s="1310">
        <v>44081</v>
      </c>
      <c r="D237" s="1130">
        <v>20606367342</v>
      </c>
      <c r="E237" s="1135" t="s">
        <v>3252</v>
      </c>
      <c r="F237" s="1080" t="s">
        <v>26627</v>
      </c>
      <c r="G237" s="1186" t="s">
        <v>6546</v>
      </c>
      <c r="H237" s="1340" t="s">
        <v>26233</v>
      </c>
      <c r="I237" s="1301">
        <v>33184</v>
      </c>
      <c r="J237" s="1135">
        <v>927158284</v>
      </c>
      <c r="K237" s="1135" t="s">
        <v>26232</v>
      </c>
      <c r="L237" s="1316" t="s">
        <v>26234</v>
      </c>
      <c r="M237" s="1135"/>
      <c r="N237" s="1135" t="s">
        <v>3303</v>
      </c>
      <c r="O237" s="1311" t="s">
        <v>26235</v>
      </c>
      <c r="P237" s="1131" t="s">
        <v>4424</v>
      </c>
      <c r="Q237" s="1132" t="s">
        <v>4424</v>
      </c>
      <c r="R237" s="1135" t="s">
        <v>26236</v>
      </c>
      <c r="S237" s="1135" t="s">
        <v>26236</v>
      </c>
      <c r="T237" s="1135" t="s">
        <v>16609</v>
      </c>
      <c r="U237" s="1135" t="s">
        <v>5521</v>
      </c>
      <c r="V237" s="1135" t="s">
        <v>5521</v>
      </c>
      <c r="W237" s="53" t="s">
        <v>26221</v>
      </c>
      <c r="X237" s="1295">
        <v>9</v>
      </c>
      <c r="Y237" s="1295">
        <v>2020</v>
      </c>
      <c r="Z237" s="1305" t="s">
        <v>4424</v>
      </c>
      <c r="AA237" s="1306" t="s">
        <v>4424</v>
      </c>
      <c r="AB237" s="1298" t="s">
        <v>4002</v>
      </c>
      <c r="AC237" s="1135"/>
      <c r="AD237" s="1135"/>
      <c r="AE237" s="1135">
        <v>14513097</v>
      </c>
      <c r="AF237" s="1135" t="s">
        <v>5521</v>
      </c>
      <c r="AG237" s="1135" t="s">
        <v>617</v>
      </c>
      <c r="AH237" s="1135" t="s">
        <v>2190</v>
      </c>
      <c r="AI237" s="1337">
        <v>44081</v>
      </c>
      <c r="AJ237" s="1135"/>
      <c r="AK237" s="1135"/>
      <c r="AL237" s="1139" t="s">
        <v>24967</v>
      </c>
      <c r="AM237" s="1308" t="s">
        <v>23939</v>
      </c>
      <c r="AN237" s="460">
        <v>0</v>
      </c>
    </row>
    <row r="238" spans="1:43" ht="12.5" hidden="1" x14ac:dyDescent="0.25">
      <c r="A238" s="1125" t="s">
        <v>25428</v>
      </c>
      <c r="B238" s="1277" t="s">
        <v>4255</v>
      </c>
      <c r="C238" s="1310">
        <v>44081</v>
      </c>
      <c r="D238" s="1130">
        <v>20606399589</v>
      </c>
      <c r="E238" s="1135" t="s">
        <v>3252</v>
      </c>
      <c r="F238" s="1080" t="s">
        <v>26627</v>
      </c>
      <c r="G238" s="1186" t="s">
        <v>6546</v>
      </c>
      <c r="H238" s="1340" t="s">
        <v>26238</v>
      </c>
      <c r="I238" s="1301">
        <v>30406</v>
      </c>
      <c r="J238" s="1135">
        <v>981579089</v>
      </c>
      <c r="K238" s="1135" t="s">
        <v>26237</v>
      </c>
      <c r="L238" s="1316" t="s">
        <v>26239</v>
      </c>
      <c r="M238" s="1135"/>
      <c r="N238" s="1135" t="s">
        <v>6194</v>
      </c>
      <c r="O238" s="1311" t="s">
        <v>26240</v>
      </c>
      <c r="P238" s="1131" t="s">
        <v>4424</v>
      </c>
      <c r="Q238" s="1132" t="s">
        <v>4424</v>
      </c>
      <c r="R238" s="1135" t="s">
        <v>26241</v>
      </c>
      <c r="S238" s="1135" t="s">
        <v>26241</v>
      </c>
      <c r="T238" s="1135" t="s">
        <v>16619</v>
      </c>
      <c r="U238" s="1135" t="s">
        <v>5521</v>
      </c>
      <c r="V238" s="1135" t="s">
        <v>5521</v>
      </c>
      <c r="W238" s="53" t="s">
        <v>26221</v>
      </c>
      <c r="X238" s="1295">
        <v>9</v>
      </c>
      <c r="Y238" s="1295">
        <v>2020</v>
      </c>
      <c r="Z238" s="1305" t="s">
        <v>4424</v>
      </c>
      <c r="AA238" s="1306" t="s">
        <v>4424</v>
      </c>
      <c r="AB238" s="1298" t="s">
        <v>4002</v>
      </c>
      <c r="AC238" s="1135"/>
      <c r="AD238" s="1135"/>
      <c r="AE238" s="1135">
        <v>14516126</v>
      </c>
      <c r="AF238" s="1135" t="s">
        <v>5521</v>
      </c>
      <c r="AG238" s="1135" t="s">
        <v>617</v>
      </c>
      <c r="AH238" s="1135" t="s">
        <v>2190</v>
      </c>
      <c r="AI238" s="1337">
        <v>44081</v>
      </c>
      <c r="AJ238" s="1135"/>
      <c r="AK238" s="1135"/>
      <c r="AL238" s="1139" t="s">
        <v>24967</v>
      </c>
      <c r="AM238" s="1308" t="s">
        <v>23939</v>
      </c>
      <c r="AN238" s="460">
        <v>0</v>
      </c>
      <c r="AO238" s="53" t="s">
        <v>27983</v>
      </c>
    </row>
    <row r="239" spans="1:43" ht="12.5" hidden="1" x14ac:dyDescent="0.25">
      <c r="A239" s="1125" t="s">
        <v>25428</v>
      </c>
      <c r="B239" s="1277" t="s">
        <v>4255</v>
      </c>
      <c r="C239" s="1310">
        <v>44084</v>
      </c>
      <c r="D239" s="1130">
        <v>20606214180</v>
      </c>
      <c r="E239" s="1135" t="s">
        <v>3252</v>
      </c>
      <c r="F239" s="1080" t="s">
        <v>26627</v>
      </c>
      <c r="G239" s="1186" t="s">
        <v>6546</v>
      </c>
      <c r="H239" s="1340" t="s">
        <v>26212</v>
      </c>
      <c r="I239" s="1301">
        <v>37357</v>
      </c>
      <c r="J239" s="1135">
        <v>997256252</v>
      </c>
      <c r="K239" s="1135" t="s">
        <v>26256</v>
      </c>
      <c r="L239" s="1316" t="s">
        <v>26213</v>
      </c>
      <c r="M239" s="1135"/>
      <c r="N239" s="1135" t="s">
        <v>6194</v>
      </c>
      <c r="O239" s="1311" t="s">
        <v>26214</v>
      </c>
      <c r="P239" s="1131" t="s">
        <v>4424</v>
      </c>
      <c r="Q239" s="1132" t="s">
        <v>4424</v>
      </c>
      <c r="R239" s="1135" t="s">
        <v>26215</v>
      </c>
      <c r="S239" s="1135" t="s">
        <v>26215</v>
      </c>
      <c r="T239" s="1135" t="s">
        <v>2129</v>
      </c>
      <c r="U239" s="1135" t="s">
        <v>5521</v>
      </c>
      <c r="V239" s="1135" t="s">
        <v>5521</v>
      </c>
      <c r="W239" s="401" t="s">
        <v>26255</v>
      </c>
      <c r="X239" s="1295">
        <v>9</v>
      </c>
      <c r="Y239" s="1295">
        <v>2020</v>
      </c>
      <c r="Z239" s="1305" t="s">
        <v>4424</v>
      </c>
      <c r="AA239" s="1306" t="s">
        <v>4424</v>
      </c>
      <c r="AB239" s="1298" t="s">
        <v>4002</v>
      </c>
      <c r="AC239" s="1135"/>
      <c r="AD239" s="1135"/>
      <c r="AE239" s="1135">
        <v>14495025</v>
      </c>
      <c r="AF239" s="1135" t="s">
        <v>5521</v>
      </c>
      <c r="AG239" s="1135" t="s">
        <v>22796</v>
      </c>
      <c r="AH239" s="1135" t="s">
        <v>2190</v>
      </c>
      <c r="AI239" s="483">
        <v>44084</v>
      </c>
      <c r="AJ239" s="1135"/>
      <c r="AK239" s="1135"/>
      <c r="AL239" s="1139" t="s">
        <v>24967</v>
      </c>
      <c r="AM239" s="1308" t="s">
        <v>23939</v>
      </c>
      <c r="AN239" s="460">
        <v>0</v>
      </c>
    </row>
    <row r="240" spans="1:43" ht="12.5" hidden="1" x14ac:dyDescent="0.25">
      <c r="A240" s="1125" t="s">
        <v>25428</v>
      </c>
      <c r="B240" s="1277" t="s">
        <v>4255</v>
      </c>
      <c r="C240" s="1310">
        <v>44084</v>
      </c>
      <c r="D240" s="1130">
        <v>20606170026</v>
      </c>
      <c r="E240" s="1135" t="s">
        <v>3253</v>
      </c>
      <c r="F240" s="1080" t="s">
        <v>26627</v>
      </c>
      <c r="G240" s="1186" t="s">
        <v>27012</v>
      </c>
      <c r="H240" s="1340" t="s">
        <v>26258</v>
      </c>
      <c r="I240" s="1301">
        <v>29820</v>
      </c>
      <c r="J240" s="1135">
        <v>943795101</v>
      </c>
      <c r="K240" s="1135" t="s">
        <v>26257</v>
      </c>
      <c r="L240" s="1316" t="s">
        <v>26259</v>
      </c>
      <c r="M240" s="1135"/>
      <c r="N240" s="1135" t="s">
        <v>6194</v>
      </c>
      <c r="O240" s="1311" t="s">
        <v>26260</v>
      </c>
      <c r="P240" s="1131" t="s">
        <v>4424</v>
      </c>
      <c r="Q240" s="1132" t="s">
        <v>4424</v>
      </c>
      <c r="R240" s="1135" t="s">
        <v>26261</v>
      </c>
      <c r="S240" s="1135" t="s">
        <v>26261</v>
      </c>
      <c r="T240" s="1135" t="s">
        <v>5830</v>
      </c>
      <c r="U240" s="1135" t="s">
        <v>1800</v>
      </c>
      <c r="V240" s="1135" t="s">
        <v>5745</v>
      </c>
      <c r="W240" s="401" t="s">
        <v>26255</v>
      </c>
      <c r="X240" s="1295">
        <v>9</v>
      </c>
      <c r="Y240" s="1295">
        <v>2020</v>
      </c>
      <c r="Z240" s="1305" t="s">
        <v>4424</v>
      </c>
      <c r="AA240" s="1306" t="s">
        <v>4424</v>
      </c>
      <c r="AB240" s="1298" t="s">
        <v>4002</v>
      </c>
      <c r="AC240" s="1135"/>
      <c r="AD240" s="1135"/>
      <c r="AE240" s="1135">
        <v>11124228</v>
      </c>
      <c r="AF240" s="1135" t="s">
        <v>5830</v>
      </c>
      <c r="AG240" s="1135" t="s">
        <v>19501</v>
      </c>
      <c r="AH240" s="1135" t="s">
        <v>2190</v>
      </c>
      <c r="AI240" s="483">
        <v>44084</v>
      </c>
      <c r="AJ240" s="1135"/>
      <c r="AK240" s="1135"/>
      <c r="AL240" s="1139" t="s">
        <v>24967</v>
      </c>
      <c r="AM240" s="1308" t="s">
        <v>23939</v>
      </c>
      <c r="AN240" s="460">
        <v>0</v>
      </c>
    </row>
    <row r="241" spans="1:43" ht="12.5" hidden="1" x14ac:dyDescent="0.25">
      <c r="A241" s="1125" t="s">
        <v>25428</v>
      </c>
      <c r="B241" s="1277" t="s">
        <v>4255</v>
      </c>
      <c r="C241" s="1310">
        <v>44085</v>
      </c>
      <c r="D241" s="1130">
        <v>20600015258</v>
      </c>
      <c r="E241" s="1135" t="s">
        <v>3252</v>
      </c>
      <c r="F241" s="1262" t="s">
        <v>26628</v>
      </c>
      <c r="G241" s="1186" t="s">
        <v>27012</v>
      </c>
      <c r="H241" s="1340" t="s">
        <v>26273</v>
      </c>
      <c r="I241" s="1301">
        <v>29068</v>
      </c>
      <c r="J241" s="1135">
        <v>918529683</v>
      </c>
      <c r="K241" s="1135" t="s">
        <v>26272</v>
      </c>
      <c r="L241" s="1316" t="s">
        <v>26274</v>
      </c>
      <c r="M241" s="1135"/>
      <c r="N241" s="1135" t="s">
        <v>3303</v>
      </c>
      <c r="O241" s="1311" t="s">
        <v>26275</v>
      </c>
      <c r="P241" s="1131" t="s">
        <v>4424</v>
      </c>
      <c r="Q241" s="1132" t="s">
        <v>4424</v>
      </c>
      <c r="R241" s="1135" t="s">
        <v>26276</v>
      </c>
      <c r="S241" s="1135" t="s">
        <v>26276</v>
      </c>
      <c r="T241" s="1135" t="s">
        <v>6107</v>
      </c>
      <c r="U241" s="1135" t="s">
        <v>6107</v>
      </c>
      <c r="V241" s="1135" t="s">
        <v>5521</v>
      </c>
      <c r="W241" s="401" t="s">
        <v>26270</v>
      </c>
      <c r="X241" s="1295">
        <v>9</v>
      </c>
      <c r="Y241" s="1295">
        <v>2020</v>
      </c>
      <c r="Z241" s="1305" t="s">
        <v>4424</v>
      </c>
      <c r="AA241" s="1306" t="s">
        <v>4424</v>
      </c>
      <c r="AB241" s="1298" t="s">
        <v>4002</v>
      </c>
      <c r="AC241" s="1135"/>
      <c r="AD241" s="1135"/>
      <c r="AE241" s="1135">
        <v>70567696</v>
      </c>
      <c r="AF241" s="1135" t="s">
        <v>6107</v>
      </c>
      <c r="AG241" s="1135" t="s">
        <v>15551</v>
      </c>
      <c r="AH241" s="1135" t="s">
        <v>2190</v>
      </c>
      <c r="AI241" s="483">
        <v>44085</v>
      </c>
      <c r="AJ241" s="1135"/>
      <c r="AK241" s="1135"/>
      <c r="AL241" s="1139" t="s">
        <v>24967</v>
      </c>
      <c r="AM241" s="1308" t="s">
        <v>23939</v>
      </c>
      <c r="AN241" s="460">
        <v>0</v>
      </c>
      <c r="AQ241" s="1288"/>
    </row>
    <row r="242" spans="1:43" ht="12.5" hidden="1" x14ac:dyDescent="0.25">
      <c r="A242" s="1125" t="s">
        <v>25428</v>
      </c>
      <c r="B242" s="1277" t="s">
        <v>4255</v>
      </c>
      <c r="C242" s="1310">
        <v>44085</v>
      </c>
      <c r="D242" s="1130">
        <v>20603854617</v>
      </c>
      <c r="E242" s="1135" t="s">
        <v>3252</v>
      </c>
      <c r="F242" s="1262" t="s">
        <v>26628</v>
      </c>
      <c r="G242" s="1186" t="s">
        <v>6546</v>
      </c>
      <c r="H242" s="1340" t="s">
        <v>26277</v>
      </c>
      <c r="I242" s="1301">
        <v>32830</v>
      </c>
      <c r="J242" s="1135">
        <v>951002254</v>
      </c>
      <c r="K242" s="1135" t="s">
        <v>26281</v>
      </c>
      <c r="L242" s="1316" t="s">
        <v>26278</v>
      </c>
      <c r="M242" s="1135"/>
      <c r="N242" s="1135" t="s">
        <v>6194</v>
      </c>
      <c r="O242" s="1311" t="s">
        <v>26279</v>
      </c>
      <c r="P242" s="1131" t="s">
        <v>4424</v>
      </c>
      <c r="Q242" s="1132" t="s">
        <v>4424</v>
      </c>
      <c r="R242" s="1135" t="s">
        <v>26280</v>
      </c>
      <c r="S242" s="1135" t="s">
        <v>26280</v>
      </c>
      <c r="T242" s="1135" t="s">
        <v>1798</v>
      </c>
      <c r="U242" s="1135" t="s">
        <v>5440</v>
      </c>
      <c r="V242" s="1135" t="s">
        <v>2821</v>
      </c>
      <c r="W242" s="401" t="s">
        <v>26270</v>
      </c>
      <c r="X242" s="1295">
        <v>9</v>
      </c>
      <c r="Y242" s="1295">
        <v>2020</v>
      </c>
      <c r="Z242" s="1305" t="s">
        <v>4424</v>
      </c>
      <c r="AA242" s="1306" t="s">
        <v>4424</v>
      </c>
      <c r="AB242" s="1298" t="s">
        <v>4002</v>
      </c>
      <c r="AC242" s="1135"/>
      <c r="AD242" s="1135"/>
      <c r="AE242" s="1135">
        <v>11224261</v>
      </c>
      <c r="AF242" s="1135" t="s">
        <v>1798</v>
      </c>
      <c r="AG242" s="1135" t="s">
        <v>15551</v>
      </c>
      <c r="AH242" s="1135" t="s">
        <v>2190</v>
      </c>
      <c r="AI242" s="483">
        <v>44085</v>
      </c>
      <c r="AJ242" s="1135"/>
      <c r="AK242" s="1135"/>
      <c r="AL242" s="1139" t="s">
        <v>24967</v>
      </c>
      <c r="AM242" s="1308" t="s">
        <v>23939</v>
      </c>
      <c r="AN242" s="460">
        <v>0</v>
      </c>
      <c r="AQ242" s="1288"/>
    </row>
    <row r="243" spans="1:43" ht="12.5" hidden="1" x14ac:dyDescent="0.25">
      <c r="A243" s="1125" t="s">
        <v>25428</v>
      </c>
      <c r="B243" s="1277" t="s">
        <v>4255</v>
      </c>
      <c r="C243" s="1310">
        <v>44085</v>
      </c>
      <c r="D243" s="1130">
        <v>20602344011</v>
      </c>
      <c r="E243" s="1135" t="s">
        <v>3252</v>
      </c>
      <c r="F243" s="1262" t="s">
        <v>26628</v>
      </c>
      <c r="G243" s="1186" t="s">
        <v>27012</v>
      </c>
      <c r="H243" s="1340" t="s">
        <v>26283</v>
      </c>
      <c r="I243" s="1301">
        <v>28241</v>
      </c>
      <c r="J243" s="1135">
        <v>944920193</v>
      </c>
      <c r="K243" s="1135" t="s">
        <v>26282</v>
      </c>
      <c r="L243" s="1316" t="s">
        <v>26284</v>
      </c>
      <c r="M243" s="1135"/>
      <c r="N243" s="1135" t="s">
        <v>3303</v>
      </c>
      <c r="O243" s="1311" t="s">
        <v>26285</v>
      </c>
      <c r="P243" s="1131" t="s">
        <v>4424</v>
      </c>
      <c r="Q243" s="1132" t="s">
        <v>4424</v>
      </c>
      <c r="R243" s="1135" t="s">
        <v>26286</v>
      </c>
      <c r="S243" s="1135" t="s">
        <v>26286</v>
      </c>
      <c r="T243" s="1135" t="s">
        <v>3936</v>
      </c>
      <c r="U243" s="1135" t="s">
        <v>3936</v>
      </c>
      <c r="V243" s="1135" t="s">
        <v>6087</v>
      </c>
      <c r="W243" s="53" t="s">
        <v>26270</v>
      </c>
      <c r="X243" s="1295">
        <v>9</v>
      </c>
      <c r="Y243" s="1295">
        <v>2020</v>
      </c>
      <c r="Z243" s="1305" t="s">
        <v>4424</v>
      </c>
      <c r="AA243" s="1306" t="s">
        <v>4424</v>
      </c>
      <c r="AB243" s="1298" t="s">
        <v>4002</v>
      </c>
      <c r="AC243" s="1135"/>
      <c r="AD243" s="1135"/>
      <c r="AE243" s="1135">
        <v>11373647</v>
      </c>
      <c r="AF243" s="1135" t="s">
        <v>6087</v>
      </c>
      <c r="AG243" s="1135" t="s">
        <v>15551</v>
      </c>
      <c r="AH243" s="1135" t="s">
        <v>2190</v>
      </c>
      <c r="AI243" s="1337">
        <v>44085</v>
      </c>
      <c r="AJ243" s="1135"/>
      <c r="AK243" s="1135"/>
      <c r="AL243" s="1139" t="s">
        <v>24967</v>
      </c>
      <c r="AM243" s="1308" t="s">
        <v>23939</v>
      </c>
      <c r="AN243" s="460">
        <v>0</v>
      </c>
      <c r="AQ243" s="1288"/>
    </row>
    <row r="244" spans="1:43" ht="12.5" hidden="1" x14ac:dyDescent="0.25">
      <c r="A244" s="1125" t="s">
        <v>25428</v>
      </c>
      <c r="B244" s="1277" t="s">
        <v>4255</v>
      </c>
      <c r="C244" s="1310">
        <v>44085</v>
      </c>
      <c r="D244" s="1130">
        <v>20606059281</v>
      </c>
      <c r="E244" s="1135" t="s">
        <v>3251</v>
      </c>
      <c r="F244" s="1080" t="s">
        <v>26627</v>
      </c>
      <c r="G244" s="1186" t="s">
        <v>6546</v>
      </c>
      <c r="H244" s="1340" t="s">
        <v>26288</v>
      </c>
      <c r="I244" s="1301">
        <v>30408</v>
      </c>
      <c r="J244" s="1135">
        <v>950303323</v>
      </c>
      <c r="K244" s="1135" t="s">
        <v>26287</v>
      </c>
      <c r="L244" s="1316" t="s">
        <v>26289</v>
      </c>
      <c r="M244" s="1135"/>
      <c r="N244" s="1135" t="s">
        <v>6194</v>
      </c>
      <c r="O244" s="1311" t="s">
        <v>26290</v>
      </c>
      <c r="P244" s="1131" t="s">
        <v>4424</v>
      </c>
      <c r="Q244" s="1132" t="s">
        <v>4424</v>
      </c>
      <c r="R244" s="1135" t="s">
        <v>26291</v>
      </c>
      <c r="S244" s="1135" t="s">
        <v>26291</v>
      </c>
      <c r="T244" s="1135" t="s">
        <v>140</v>
      </c>
      <c r="U244" s="1135" t="s">
        <v>6180</v>
      </c>
      <c r="V244" s="1135" t="s">
        <v>1160</v>
      </c>
      <c r="W244" s="401" t="s">
        <v>26270</v>
      </c>
      <c r="X244" s="1295">
        <v>9</v>
      </c>
      <c r="Y244" s="1295">
        <v>2020</v>
      </c>
      <c r="Z244" s="1305" t="s">
        <v>4424</v>
      </c>
      <c r="AA244" s="1306" t="s">
        <v>4424</v>
      </c>
      <c r="AB244" s="1298" t="s">
        <v>4002</v>
      </c>
      <c r="AC244" s="1135"/>
      <c r="AD244" s="1135"/>
      <c r="AE244" s="1135">
        <v>11169175</v>
      </c>
      <c r="AF244" s="1135" t="s">
        <v>4398</v>
      </c>
      <c r="AG244" s="1135" t="s">
        <v>23455</v>
      </c>
      <c r="AH244" s="1135" t="s">
        <v>2190</v>
      </c>
      <c r="AI244" s="483">
        <v>44085</v>
      </c>
      <c r="AJ244" s="1135"/>
      <c r="AK244" s="1135"/>
      <c r="AL244" s="1139" t="s">
        <v>24967</v>
      </c>
      <c r="AM244" s="1308" t="s">
        <v>23939</v>
      </c>
      <c r="AN244" s="460">
        <v>0</v>
      </c>
    </row>
    <row r="245" spans="1:43" ht="12.5" hidden="1" x14ac:dyDescent="0.25">
      <c r="A245" s="1125" t="s">
        <v>25428</v>
      </c>
      <c r="B245" s="1277" t="s">
        <v>4255</v>
      </c>
      <c r="C245" s="1310">
        <v>44089</v>
      </c>
      <c r="D245" s="1130">
        <v>20524378494</v>
      </c>
      <c r="E245" s="1135" t="s">
        <v>3252</v>
      </c>
      <c r="F245" s="1080" t="s">
        <v>26627</v>
      </c>
      <c r="G245" s="1186" t="s">
        <v>6546</v>
      </c>
      <c r="H245" s="1340" t="s">
        <v>26335</v>
      </c>
      <c r="I245" s="1301">
        <v>26423</v>
      </c>
      <c r="J245" s="1135">
        <v>944078663</v>
      </c>
      <c r="K245" s="1135" t="s">
        <v>26334</v>
      </c>
      <c r="L245" s="1316" t="s">
        <v>15924</v>
      </c>
      <c r="M245" s="1135"/>
      <c r="N245" s="1135" t="s">
        <v>6194</v>
      </c>
      <c r="O245" s="1311" t="s">
        <v>6596</v>
      </c>
      <c r="P245" s="1131" t="s">
        <v>4424</v>
      </c>
      <c r="Q245" s="1132" t="s">
        <v>4424</v>
      </c>
      <c r="R245" s="1135" t="s">
        <v>26336</v>
      </c>
      <c r="S245" s="1135" t="s">
        <v>26336</v>
      </c>
      <c r="T245" s="1135" t="s">
        <v>23253</v>
      </c>
      <c r="U245" s="1135" t="s">
        <v>5521</v>
      </c>
      <c r="V245" s="1135" t="s">
        <v>5521</v>
      </c>
      <c r="W245" s="401" t="s">
        <v>26342</v>
      </c>
      <c r="X245" s="1295">
        <v>9</v>
      </c>
      <c r="Y245" s="1295">
        <v>2020</v>
      </c>
      <c r="Z245" s="1305" t="s">
        <v>4424</v>
      </c>
      <c r="AA245" s="1306" t="s">
        <v>4424</v>
      </c>
      <c r="AB245" s="1298" t="s">
        <v>4002</v>
      </c>
      <c r="AC245" s="1135"/>
      <c r="AD245" s="1135"/>
      <c r="AE245" s="1135">
        <v>12412655</v>
      </c>
      <c r="AF245" s="1135" t="s">
        <v>5521</v>
      </c>
      <c r="AG245" s="1135" t="s">
        <v>4459</v>
      </c>
      <c r="AH245" s="1135" t="s">
        <v>2190</v>
      </c>
      <c r="AI245" s="483">
        <v>44089</v>
      </c>
      <c r="AJ245" s="1135"/>
      <c r="AK245" s="1135"/>
      <c r="AL245" s="1139" t="s">
        <v>24967</v>
      </c>
      <c r="AM245" s="1308" t="s">
        <v>23939</v>
      </c>
      <c r="AN245" s="460">
        <v>0</v>
      </c>
    </row>
    <row r="246" spans="1:43" ht="12.5" hidden="1" x14ac:dyDescent="0.25">
      <c r="A246" s="1125" t="s">
        <v>25428</v>
      </c>
      <c r="B246" s="1277" t="s">
        <v>4255</v>
      </c>
      <c r="C246" s="1310">
        <v>44089</v>
      </c>
      <c r="D246" s="1130">
        <v>20606160756</v>
      </c>
      <c r="E246" s="1135" t="s">
        <v>3251</v>
      </c>
      <c r="F246" s="1080" t="s">
        <v>26627</v>
      </c>
      <c r="G246" s="1186" t="s">
        <v>6546</v>
      </c>
      <c r="H246" s="1340" t="s">
        <v>26338</v>
      </c>
      <c r="I246" s="1301">
        <v>31002</v>
      </c>
      <c r="J246" s="1135">
        <v>992851213</v>
      </c>
      <c r="K246" s="1135" t="s">
        <v>26337</v>
      </c>
      <c r="L246" s="1316" t="s">
        <v>26339</v>
      </c>
      <c r="M246" s="1135"/>
      <c r="N246" s="1135" t="s">
        <v>6194</v>
      </c>
      <c r="O246" s="1311" t="s">
        <v>26340</v>
      </c>
      <c r="P246" s="1131" t="s">
        <v>4424</v>
      </c>
      <c r="Q246" s="1132" t="s">
        <v>4424</v>
      </c>
      <c r="R246" s="1135" t="s">
        <v>26341</v>
      </c>
      <c r="S246" s="1135" t="s">
        <v>26341</v>
      </c>
      <c r="T246" s="1135" t="s">
        <v>16609</v>
      </c>
      <c r="U246" s="1135" t="s">
        <v>5521</v>
      </c>
      <c r="V246" s="1135" t="s">
        <v>5521</v>
      </c>
      <c r="W246" s="401" t="s">
        <v>26342</v>
      </c>
      <c r="X246" s="1295">
        <v>9</v>
      </c>
      <c r="Y246" s="1295">
        <v>2020</v>
      </c>
      <c r="Z246" s="1305" t="s">
        <v>4424</v>
      </c>
      <c r="AA246" s="1306" t="s">
        <v>4424</v>
      </c>
      <c r="AB246" s="1298" t="s">
        <v>4002</v>
      </c>
      <c r="AC246" s="1135"/>
      <c r="AD246" s="1135"/>
      <c r="AE246" s="1135">
        <v>14490238</v>
      </c>
      <c r="AF246" s="1135" t="s">
        <v>5521</v>
      </c>
      <c r="AG246" s="1135" t="s">
        <v>25867</v>
      </c>
      <c r="AH246" s="1135" t="s">
        <v>2190</v>
      </c>
      <c r="AI246" s="483">
        <v>44089</v>
      </c>
      <c r="AJ246" s="1135"/>
      <c r="AK246" s="1135"/>
      <c r="AL246" s="1139" t="s">
        <v>24967</v>
      </c>
      <c r="AM246" s="1308" t="s">
        <v>23939</v>
      </c>
      <c r="AN246" s="460">
        <v>0</v>
      </c>
    </row>
    <row r="247" spans="1:43" ht="12.5" hidden="1" x14ac:dyDescent="0.25">
      <c r="A247" s="1125" t="s">
        <v>25428</v>
      </c>
      <c r="B247" s="1277" t="s">
        <v>4255</v>
      </c>
      <c r="C247" s="1310">
        <v>44091</v>
      </c>
      <c r="D247" s="1130">
        <v>20600317416</v>
      </c>
      <c r="E247" s="1135" t="s">
        <v>3251</v>
      </c>
      <c r="F247" s="1080" t="s">
        <v>26627</v>
      </c>
      <c r="G247" s="1186" t="s">
        <v>6546</v>
      </c>
      <c r="H247" s="1340" t="s">
        <v>26313</v>
      </c>
      <c r="I247" s="1301">
        <v>32163</v>
      </c>
      <c r="J247" s="1135">
        <v>964802005</v>
      </c>
      <c r="K247" s="1135" t="s">
        <v>26312</v>
      </c>
      <c r="L247" s="1316" t="s">
        <v>26314</v>
      </c>
      <c r="M247" s="1135"/>
      <c r="N247" s="1135" t="s">
        <v>6194</v>
      </c>
      <c r="O247" s="1311" t="s">
        <v>26315</v>
      </c>
      <c r="P247" s="1131" t="s">
        <v>4424</v>
      </c>
      <c r="Q247" s="1132" t="s">
        <v>4424</v>
      </c>
      <c r="R247" s="1135" t="s">
        <v>26316</v>
      </c>
      <c r="S247" s="1135" t="s">
        <v>26316</v>
      </c>
      <c r="T247" s="1135" t="s">
        <v>3354</v>
      </c>
      <c r="U247" s="1135" t="s">
        <v>3354</v>
      </c>
      <c r="V247" s="1135" t="s">
        <v>268</v>
      </c>
      <c r="W247" s="401" t="s">
        <v>26348</v>
      </c>
      <c r="X247" s="1295">
        <v>9</v>
      </c>
      <c r="Y247" s="1295">
        <v>2020</v>
      </c>
      <c r="Z247" s="1305" t="s">
        <v>4424</v>
      </c>
      <c r="AA247" s="1306" t="s">
        <v>4424</v>
      </c>
      <c r="AB247" s="1298" t="s">
        <v>4002</v>
      </c>
      <c r="AC247" s="1135"/>
      <c r="AD247" s="1135"/>
      <c r="AE247" s="1135">
        <v>11026898</v>
      </c>
      <c r="AF247" s="1135" t="s">
        <v>3354</v>
      </c>
      <c r="AG247" s="1135" t="s">
        <v>8248</v>
      </c>
      <c r="AH247" s="1135" t="s">
        <v>2190</v>
      </c>
      <c r="AI247" s="483">
        <v>44091</v>
      </c>
      <c r="AJ247" s="1135"/>
      <c r="AK247" s="1135"/>
      <c r="AL247" s="1139" t="s">
        <v>24967</v>
      </c>
      <c r="AM247" s="1308" t="s">
        <v>23939</v>
      </c>
      <c r="AN247" s="460">
        <v>0</v>
      </c>
    </row>
    <row r="248" spans="1:43" ht="12.5" hidden="1" x14ac:dyDescent="0.25">
      <c r="A248" s="1125" t="s">
        <v>25428</v>
      </c>
      <c r="B248" s="1277" t="s">
        <v>4255</v>
      </c>
      <c r="C248" s="1310">
        <v>44092</v>
      </c>
      <c r="D248" s="1130">
        <v>20606189801</v>
      </c>
      <c r="E248" s="1135" t="s">
        <v>3252</v>
      </c>
      <c r="F248" s="1080" t="s">
        <v>26627</v>
      </c>
      <c r="G248" s="1186" t="s">
        <v>6546</v>
      </c>
      <c r="H248" s="1340" t="s">
        <v>26355</v>
      </c>
      <c r="I248" s="1301">
        <v>22975</v>
      </c>
      <c r="J248" s="1135">
        <v>992326206</v>
      </c>
      <c r="K248" s="1135" t="s">
        <v>26354</v>
      </c>
      <c r="L248" s="1316" t="s">
        <v>26356</v>
      </c>
      <c r="M248" s="1135"/>
      <c r="N248" s="1135" t="s">
        <v>3303</v>
      </c>
      <c r="O248" s="1311" t="s">
        <v>26357</v>
      </c>
      <c r="P248" s="1131" t="s">
        <v>4424</v>
      </c>
      <c r="Q248" s="1132" t="s">
        <v>4424</v>
      </c>
      <c r="R248" s="1135" t="s">
        <v>26358</v>
      </c>
      <c r="S248" s="1135" t="s">
        <v>26358</v>
      </c>
      <c r="T248" s="1135" t="s">
        <v>4756</v>
      </c>
      <c r="U248" s="1135" t="s">
        <v>5521</v>
      </c>
      <c r="V248" s="1135" t="s">
        <v>5521</v>
      </c>
      <c r="W248" s="401" t="s">
        <v>26359</v>
      </c>
      <c r="X248" s="1295">
        <v>9</v>
      </c>
      <c r="Y248" s="1295">
        <v>2020</v>
      </c>
      <c r="Z248" s="1305" t="s">
        <v>4424</v>
      </c>
      <c r="AA248" s="1306" t="s">
        <v>4424</v>
      </c>
      <c r="AB248" s="1298" t="s">
        <v>4002</v>
      </c>
      <c r="AC248" s="1135"/>
      <c r="AD248" s="1135"/>
      <c r="AE248" s="1135">
        <v>14493222</v>
      </c>
      <c r="AF248" s="1135" t="s">
        <v>5521</v>
      </c>
      <c r="AG248" s="1135" t="s">
        <v>617</v>
      </c>
      <c r="AH248" s="1135" t="s">
        <v>2190</v>
      </c>
      <c r="AI248" s="483">
        <v>44092</v>
      </c>
      <c r="AJ248" s="1135"/>
      <c r="AK248" s="1135"/>
      <c r="AL248" s="1139" t="s">
        <v>24967</v>
      </c>
      <c r="AM248" s="1308" t="s">
        <v>23939</v>
      </c>
      <c r="AN248" s="460">
        <v>0</v>
      </c>
    </row>
    <row r="249" spans="1:43" ht="12.5" hidden="1" x14ac:dyDescent="0.25">
      <c r="A249" s="1125" t="s">
        <v>25428</v>
      </c>
      <c r="B249" s="1277" t="s">
        <v>4255</v>
      </c>
      <c r="C249" s="1310">
        <v>44092</v>
      </c>
      <c r="D249" s="1130">
        <v>20606101873</v>
      </c>
      <c r="E249" s="1135" t="s">
        <v>3252</v>
      </c>
      <c r="F249" s="1080" t="s">
        <v>26627</v>
      </c>
      <c r="G249" s="1186" t="s">
        <v>6546</v>
      </c>
      <c r="H249" s="1340" t="s">
        <v>26361</v>
      </c>
      <c r="I249" s="1301">
        <v>36698</v>
      </c>
      <c r="J249" s="1135">
        <v>951898544</v>
      </c>
      <c r="K249" s="1135" t="s">
        <v>26360</v>
      </c>
      <c r="L249" s="1316" t="s">
        <v>26362</v>
      </c>
      <c r="M249" s="1135"/>
      <c r="N249" s="1135" t="s">
        <v>6194</v>
      </c>
      <c r="O249" s="1311" t="s">
        <v>26363</v>
      </c>
      <c r="P249" s="1131" t="s">
        <v>4424</v>
      </c>
      <c r="Q249" s="1132" t="s">
        <v>4424</v>
      </c>
      <c r="R249" s="1135" t="s">
        <v>26364</v>
      </c>
      <c r="S249" s="1135" t="s">
        <v>26364</v>
      </c>
      <c r="T249" s="1135" t="s">
        <v>2927</v>
      </c>
      <c r="U249" s="1135" t="s">
        <v>5521</v>
      </c>
      <c r="V249" s="1135" t="s">
        <v>5521</v>
      </c>
      <c r="W249" s="53" t="s">
        <v>26359</v>
      </c>
      <c r="X249" s="1295">
        <v>9</v>
      </c>
      <c r="Y249" s="1295">
        <v>2020</v>
      </c>
      <c r="Z249" s="1305" t="s">
        <v>4424</v>
      </c>
      <c r="AA249" s="1306" t="s">
        <v>4424</v>
      </c>
      <c r="AB249" s="1298" t="s">
        <v>4002</v>
      </c>
      <c r="AC249" s="1135"/>
      <c r="AD249" s="1135"/>
      <c r="AE249" s="1135">
        <v>70699951</v>
      </c>
      <c r="AF249" s="1135" t="s">
        <v>6107</v>
      </c>
      <c r="AG249" s="1135" t="s">
        <v>617</v>
      </c>
      <c r="AH249" s="1135" t="s">
        <v>2190</v>
      </c>
      <c r="AI249" s="1337">
        <v>44092</v>
      </c>
      <c r="AJ249" s="1135"/>
      <c r="AK249" s="1135"/>
      <c r="AL249" s="1139" t="s">
        <v>24967</v>
      </c>
      <c r="AM249" s="1308" t="s">
        <v>23939</v>
      </c>
      <c r="AN249" s="460">
        <v>0</v>
      </c>
    </row>
    <row r="250" spans="1:43" ht="12.5" hidden="1" x14ac:dyDescent="0.25">
      <c r="A250" s="1125" t="s">
        <v>25428</v>
      </c>
      <c r="B250" s="1277" t="s">
        <v>4255</v>
      </c>
      <c r="C250" s="1310">
        <v>44092</v>
      </c>
      <c r="D250" s="1130">
        <v>20606333766</v>
      </c>
      <c r="E250" s="1135" t="s">
        <v>3252</v>
      </c>
      <c r="F250" s="1262" t="s">
        <v>26628</v>
      </c>
      <c r="G250" s="1186" t="s">
        <v>6546</v>
      </c>
      <c r="H250" s="1340" t="s">
        <v>26361</v>
      </c>
      <c r="I250" s="1301">
        <v>15386</v>
      </c>
      <c r="J250" s="1135">
        <v>991882245</v>
      </c>
      <c r="K250" s="1135" t="s">
        <v>26365</v>
      </c>
      <c r="L250" s="1316" t="s">
        <v>26366</v>
      </c>
      <c r="M250" s="1135"/>
      <c r="N250" s="1135" t="s">
        <v>6194</v>
      </c>
      <c r="O250" s="1311" t="s">
        <v>26367</v>
      </c>
      <c r="P250" s="1131" t="s">
        <v>4424</v>
      </c>
      <c r="Q250" s="1132" t="s">
        <v>4424</v>
      </c>
      <c r="R250" s="1135" t="s">
        <v>26368</v>
      </c>
      <c r="S250" s="1135" t="s">
        <v>26368</v>
      </c>
      <c r="T250" s="1135" t="s">
        <v>16658</v>
      </c>
      <c r="U250" s="1135" t="s">
        <v>12100</v>
      </c>
      <c r="V250" s="1135" t="s">
        <v>5521</v>
      </c>
      <c r="W250" s="53" t="s">
        <v>26359</v>
      </c>
      <c r="X250" s="1295">
        <v>9</v>
      </c>
      <c r="Y250" s="1295">
        <v>2020</v>
      </c>
      <c r="Z250" s="1305" t="s">
        <v>4424</v>
      </c>
      <c r="AA250" s="1306" t="s">
        <v>4424</v>
      </c>
      <c r="AB250" s="1298" t="s">
        <v>4002</v>
      </c>
      <c r="AC250" s="1135"/>
      <c r="AD250" s="1135"/>
      <c r="AE250" s="1135">
        <v>14492143</v>
      </c>
      <c r="AF250" s="1135" t="s">
        <v>5521</v>
      </c>
      <c r="AG250" s="1135" t="s">
        <v>15551</v>
      </c>
      <c r="AH250" s="1135" t="s">
        <v>2190</v>
      </c>
      <c r="AI250" s="1337">
        <v>44092</v>
      </c>
      <c r="AJ250" s="1135"/>
      <c r="AK250" s="1135"/>
      <c r="AL250" s="1139" t="s">
        <v>24967</v>
      </c>
      <c r="AM250" s="1308" t="s">
        <v>23939</v>
      </c>
      <c r="AN250" s="460">
        <v>0</v>
      </c>
      <c r="AO250" s="53" t="s">
        <v>28028</v>
      </c>
      <c r="AQ250" s="1288"/>
    </row>
    <row r="251" spans="1:43" ht="12.5" hidden="1" x14ac:dyDescent="0.25">
      <c r="A251" s="1125" t="s">
        <v>25428</v>
      </c>
      <c r="B251" s="1277" t="s">
        <v>4255</v>
      </c>
      <c r="C251" s="1310">
        <v>44092</v>
      </c>
      <c r="D251" s="1130">
        <v>20604182329</v>
      </c>
      <c r="E251" s="1135" t="s">
        <v>3252</v>
      </c>
      <c r="F251" s="1262" t="s">
        <v>26628</v>
      </c>
      <c r="G251" s="1186" t="s">
        <v>27012</v>
      </c>
      <c r="H251" s="1340" t="s">
        <v>26370</v>
      </c>
      <c r="I251" s="1301">
        <v>28391</v>
      </c>
      <c r="J251" s="1135">
        <v>949585066</v>
      </c>
      <c r="K251" s="1135" t="s">
        <v>26369</v>
      </c>
      <c r="L251" s="1316" t="s">
        <v>26371</v>
      </c>
      <c r="M251" s="1135"/>
      <c r="N251" s="1135" t="s">
        <v>3303</v>
      </c>
      <c r="O251" s="1311" t="s">
        <v>26372</v>
      </c>
      <c r="P251" s="1131" t="s">
        <v>4424</v>
      </c>
      <c r="Q251" s="1132" t="s">
        <v>4424</v>
      </c>
      <c r="R251" s="1135" t="s">
        <v>26373</v>
      </c>
      <c r="S251" s="1135" t="s">
        <v>26373</v>
      </c>
      <c r="T251" s="1135" t="s">
        <v>5521</v>
      </c>
      <c r="U251" s="1135" t="s">
        <v>5521</v>
      </c>
      <c r="V251" s="1135" t="s">
        <v>5521</v>
      </c>
      <c r="W251" s="401" t="s">
        <v>26359</v>
      </c>
      <c r="X251" s="1295">
        <v>9</v>
      </c>
      <c r="Y251" s="1295">
        <v>2020</v>
      </c>
      <c r="Z251" s="1305" t="s">
        <v>4424</v>
      </c>
      <c r="AA251" s="1306" t="s">
        <v>4424</v>
      </c>
      <c r="AB251" s="1298" t="s">
        <v>4002</v>
      </c>
      <c r="AC251" s="1135"/>
      <c r="AD251" s="1135"/>
      <c r="AE251" s="1135">
        <v>14235620</v>
      </c>
      <c r="AF251" s="1135" t="s">
        <v>5521</v>
      </c>
      <c r="AG251" s="1135" t="s">
        <v>15551</v>
      </c>
      <c r="AH251" s="1135" t="s">
        <v>2190</v>
      </c>
      <c r="AI251" s="483">
        <v>44092</v>
      </c>
      <c r="AJ251" s="1135"/>
      <c r="AK251" s="1135"/>
      <c r="AL251" s="1139" t="s">
        <v>24967</v>
      </c>
      <c r="AM251" s="1308" t="s">
        <v>23939</v>
      </c>
      <c r="AN251" s="460">
        <v>0</v>
      </c>
      <c r="AQ251" s="1288"/>
    </row>
    <row r="252" spans="1:43" ht="12.5" hidden="1" x14ac:dyDescent="0.25">
      <c r="A252" s="1125" t="s">
        <v>25428</v>
      </c>
      <c r="B252" s="1277" t="s">
        <v>4255</v>
      </c>
      <c r="C252" s="1310">
        <v>44092</v>
      </c>
      <c r="D252" s="1130">
        <v>20600597087</v>
      </c>
      <c r="E252" s="1135" t="s">
        <v>3252</v>
      </c>
      <c r="F252" s="1262" t="s">
        <v>26628</v>
      </c>
      <c r="G252" s="1129" t="s">
        <v>27909</v>
      </c>
      <c r="H252" s="1340" t="s">
        <v>26375</v>
      </c>
      <c r="I252" s="1301">
        <v>31974</v>
      </c>
      <c r="J252" s="1135">
        <v>947650620</v>
      </c>
      <c r="K252" s="1135" t="s">
        <v>26374</v>
      </c>
      <c r="L252" s="1316" t="s">
        <v>26376</v>
      </c>
      <c r="M252" s="1135"/>
      <c r="N252" s="1135" t="s">
        <v>3303</v>
      </c>
      <c r="O252" s="1311" t="s">
        <v>26377</v>
      </c>
      <c r="P252" s="1131" t="s">
        <v>4424</v>
      </c>
      <c r="Q252" s="1132" t="s">
        <v>4424</v>
      </c>
      <c r="R252" s="1135" t="s">
        <v>26378</v>
      </c>
      <c r="S252" s="1135" t="s">
        <v>26378</v>
      </c>
      <c r="T252" s="1135" t="s">
        <v>2129</v>
      </c>
      <c r="U252" s="1135" t="s">
        <v>5521</v>
      </c>
      <c r="V252" s="1135" t="s">
        <v>5521</v>
      </c>
      <c r="W252" s="53" t="s">
        <v>26359</v>
      </c>
      <c r="X252" s="1295">
        <v>9</v>
      </c>
      <c r="Y252" s="1295">
        <v>2020</v>
      </c>
      <c r="Z252" s="1305" t="s">
        <v>4424</v>
      </c>
      <c r="AA252" s="1306" t="s">
        <v>4424</v>
      </c>
      <c r="AB252" s="1298" t="s">
        <v>4002</v>
      </c>
      <c r="AC252" s="1135"/>
      <c r="AD252" s="1135"/>
      <c r="AE252" s="1135">
        <v>13464829</v>
      </c>
      <c r="AF252" s="1135" t="s">
        <v>5521</v>
      </c>
      <c r="AG252" s="1135" t="s">
        <v>15551</v>
      </c>
      <c r="AH252" s="1135" t="s">
        <v>2190</v>
      </c>
      <c r="AI252" s="1337">
        <v>44092</v>
      </c>
      <c r="AJ252" s="1135"/>
      <c r="AK252" s="1135"/>
      <c r="AL252" s="1139" t="s">
        <v>24967</v>
      </c>
      <c r="AM252" s="1308" t="s">
        <v>23939</v>
      </c>
      <c r="AN252" s="460">
        <v>0</v>
      </c>
      <c r="AQ252" s="1288"/>
    </row>
    <row r="253" spans="1:43" ht="12.5" hidden="1" x14ac:dyDescent="0.25">
      <c r="A253" s="1125" t="s">
        <v>25428</v>
      </c>
      <c r="B253" s="1277" t="s">
        <v>4255</v>
      </c>
      <c r="C253" s="1310">
        <v>44092</v>
      </c>
      <c r="D253" s="1130">
        <v>20518718551</v>
      </c>
      <c r="E253" s="1135" t="s">
        <v>3252</v>
      </c>
      <c r="F253" s="1262" t="s">
        <v>26628</v>
      </c>
      <c r="G253" s="1186" t="s">
        <v>27012</v>
      </c>
      <c r="H253" s="1340" t="s">
        <v>26379</v>
      </c>
      <c r="I253" s="1301">
        <v>28296</v>
      </c>
      <c r="J253" s="1135">
        <v>987163483</v>
      </c>
      <c r="K253" s="1135" t="s">
        <v>26383</v>
      </c>
      <c r="L253" s="1316" t="s">
        <v>26380</v>
      </c>
      <c r="M253" s="1135"/>
      <c r="N253" s="1135" t="s">
        <v>6194</v>
      </c>
      <c r="O253" s="1311" t="s">
        <v>26381</v>
      </c>
      <c r="P253" s="1131" t="s">
        <v>4424</v>
      </c>
      <c r="Q253" s="1132" t="s">
        <v>4424</v>
      </c>
      <c r="R253" s="1135" t="s">
        <v>26382</v>
      </c>
      <c r="S253" s="1135" t="s">
        <v>26382</v>
      </c>
      <c r="T253" s="1135" t="s">
        <v>5521</v>
      </c>
      <c r="U253" s="1135" t="s">
        <v>5521</v>
      </c>
      <c r="V253" s="1135" t="s">
        <v>5521</v>
      </c>
      <c r="W253" s="401" t="s">
        <v>26359</v>
      </c>
      <c r="X253" s="1295">
        <v>9</v>
      </c>
      <c r="Y253" s="1295">
        <v>2020</v>
      </c>
      <c r="Z253" s="1305" t="s">
        <v>4424</v>
      </c>
      <c r="AA253" s="1306" t="s">
        <v>4424</v>
      </c>
      <c r="AB253" s="1298" t="s">
        <v>4002</v>
      </c>
      <c r="AC253" s="1135"/>
      <c r="AD253" s="1135"/>
      <c r="AE253" s="1135">
        <v>12132503</v>
      </c>
      <c r="AF253" s="1135" t="s">
        <v>5521</v>
      </c>
      <c r="AG253" s="1135" t="s">
        <v>15551</v>
      </c>
      <c r="AH253" s="1135" t="s">
        <v>2190</v>
      </c>
      <c r="AI253" s="483">
        <v>44092</v>
      </c>
      <c r="AJ253" s="1135"/>
      <c r="AK253" s="1135"/>
      <c r="AL253" s="1139" t="s">
        <v>24967</v>
      </c>
      <c r="AM253" s="1308" t="s">
        <v>23939</v>
      </c>
      <c r="AN253" s="460">
        <v>0</v>
      </c>
      <c r="AQ253" s="1288"/>
    </row>
    <row r="254" spans="1:43" ht="12.5" hidden="1" x14ac:dyDescent="0.25">
      <c r="A254" s="1125" t="s">
        <v>25428</v>
      </c>
      <c r="B254" s="1277" t="s">
        <v>4255</v>
      </c>
      <c r="C254" s="1310">
        <v>44095</v>
      </c>
      <c r="D254" s="1130">
        <v>20606431610</v>
      </c>
      <c r="E254" s="1135" t="s">
        <v>3252</v>
      </c>
      <c r="F254" s="1080" t="s">
        <v>26627</v>
      </c>
      <c r="G254" s="1186" t="s">
        <v>6546</v>
      </c>
      <c r="H254" s="1340" t="s">
        <v>26393</v>
      </c>
      <c r="I254" s="1301">
        <v>34657</v>
      </c>
      <c r="J254" s="1135">
        <v>986858233</v>
      </c>
      <c r="K254" s="1135" t="s">
        <v>26392</v>
      </c>
      <c r="L254" s="1316" t="s">
        <v>26394</v>
      </c>
      <c r="M254" s="1135"/>
      <c r="N254" s="1135" t="s">
        <v>6194</v>
      </c>
      <c r="O254" s="1311" t="s">
        <v>26395</v>
      </c>
      <c r="P254" s="1131" t="s">
        <v>4424</v>
      </c>
      <c r="Q254" s="1132" t="s">
        <v>4424</v>
      </c>
      <c r="R254" s="1135" t="s">
        <v>26396</v>
      </c>
      <c r="S254" s="1135" t="s">
        <v>26396</v>
      </c>
      <c r="T254" s="1135" t="s">
        <v>2278</v>
      </c>
      <c r="U254" s="1135" t="s">
        <v>5521</v>
      </c>
      <c r="V254" s="1135" t="s">
        <v>5521</v>
      </c>
      <c r="W254" s="401" t="s">
        <v>26390</v>
      </c>
      <c r="X254" s="1295">
        <v>9</v>
      </c>
      <c r="Y254" s="1295">
        <v>2020</v>
      </c>
      <c r="Z254" s="1305" t="s">
        <v>4424</v>
      </c>
      <c r="AA254" s="1306" t="s">
        <v>4424</v>
      </c>
      <c r="AB254" s="1298" t="s">
        <v>4002</v>
      </c>
      <c r="AC254" s="1135"/>
      <c r="AD254" s="1135"/>
      <c r="AE254" s="1135">
        <v>14519073</v>
      </c>
      <c r="AF254" s="1135" t="s">
        <v>5521</v>
      </c>
      <c r="AG254" s="1135" t="s">
        <v>3918</v>
      </c>
      <c r="AH254" s="1135" t="s">
        <v>2190</v>
      </c>
      <c r="AI254" s="483">
        <v>44095</v>
      </c>
      <c r="AJ254" s="1135"/>
      <c r="AK254" s="1135"/>
      <c r="AL254" s="1139" t="s">
        <v>24967</v>
      </c>
      <c r="AM254" s="1308" t="s">
        <v>23939</v>
      </c>
      <c r="AN254" s="460">
        <v>0</v>
      </c>
    </row>
    <row r="255" spans="1:43" ht="12.5" hidden="1" x14ac:dyDescent="0.25">
      <c r="A255" s="1125" t="s">
        <v>25428</v>
      </c>
      <c r="B255" s="1277" t="s">
        <v>4255</v>
      </c>
      <c r="C255" s="1310">
        <v>44095</v>
      </c>
      <c r="D255" s="1130">
        <v>20605939059</v>
      </c>
      <c r="E255" s="1135" t="s">
        <v>3251</v>
      </c>
      <c r="F255" s="1080" t="s">
        <v>26627</v>
      </c>
      <c r="G255" s="1186" t="s">
        <v>27012</v>
      </c>
      <c r="H255" s="1340" t="s">
        <v>26401</v>
      </c>
      <c r="I255" s="1301">
        <v>29849</v>
      </c>
      <c r="J255" s="1135">
        <v>954708900</v>
      </c>
      <c r="K255" s="1135" t="s">
        <v>26405</v>
      </c>
      <c r="L255" s="1316" t="s">
        <v>26402</v>
      </c>
      <c r="M255" s="1135"/>
      <c r="N255" s="1135" t="s">
        <v>3303</v>
      </c>
      <c r="O255" s="1311" t="s">
        <v>26403</v>
      </c>
      <c r="P255" s="1131" t="s">
        <v>4424</v>
      </c>
      <c r="Q255" s="1132" t="s">
        <v>4424</v>
      </c>
      <c r="R255" s="1135" t="s">
        <v>26404</v>
      </c>
      <c r="S255" s="1135" t="s">
        <v>26404</v>
      </c>
      <c r="T255" s="1135" t="s">
        <v>1761</v>
      </c>
      <c r="U255" s="1135" t="s">
        <v>6180</v>
      </c>
      <c r="V255" s="1135" t="s">
        <v>1160</v>
      </c>
      <c r="W255" s="401" t="s">
        <v>26390</v>
      </c>
      <c r="X255" s="1295">
        <v>9</v>
      </c>
      <c r="Y255" s="1295">
        <v>2020</v>
      </c>
      <c r="Z255" s="1305" t="s">
        <v>4424</v>
      </c>
      <c r="AA255" s="1306" t="s">
        <v>4424</v>
      </c>
      <c r="AB255" s="1298" t="s">
        <v>4002</v>
      </c>
      <c r="AC255" s="1135"/>
      <c r="AD255" s="1135"/>
      <c r="AE255" s="1135">
        <v>11168447</v>
      </c>
      <c r="AF255" s="1135" t="s">
        <v>4398</v>
      </c>
      <c r="AG255" s="1135" t="s">
        <v>23455</v>
      </c>
      <c r="AH255" s="1135" t="s">
        <v>2190</v>
      </c>
      <c r="AI255" s="483">
        <v>44095</v>
      </c>
      <c r="AJ255" s="1135"/>
      <c r="AK255" s="1135"/>
      <c r="AL255" s="1139" t="s">
        <v>24967</v>
      </c>
      <c r="AM255" s="1308" t="s">
        <v>23939</v>
      </c>
      <c r="AN255" s="460">
        <v>0</v>
      </c>
    </row>
    <row r="256" spans="1:43" ht="12.5" hidden="1" x14ac:dyDescent="0.25">
      <c r="A256" s="1125" t="s">
        <v>25428</v>
      </c>
      <c r="B256" s="1277" t="s">
        <v>4255</v>
      </c>
      <c r="C256" s="1310">
        <v>44096</v>
      </c>
      <c r="D256" s="1130">
        <v>20605974555</v>
      </c>
      <c r="E256" s="1135" t="s">
        <v>3253</v>
      </c>
      <c r="F256" s="1080" t="s">
        <v>26627</v>
      </c>
      <c r="G256" s="1186" t="s">
        <v>6546</v>
      </c>
      <c r="H256" s="1340" t="s">
        <v>26416</v>
      </c>
      <c r="I256" s="1301">
        <v>31037</v>
      </c>
      <c r="J256" s="1135">
        <v>936700792</v>
      </c>
      <c r="K256" s="1135" t="s">
        <v>26415</v>
      </c>
      <c r="L256" s="1316" t="s">
        <v>26417</v>
      </c>
      <c r="M256" s="1135"/>
      <c r="N256" s="1135" t="s">
        <v>3303</v>
      </c>
      <c r="O256" s="1311" t="s">
        <v>26418</v>
      </c>
      <c r="P256" s="1131" t="s">
        <v>4424</v>
      </c>
      <c r="Q256" s="1132" t="s">
        <v>4424</v>
      </c>
      <c r="R256" s="1135" t="s">
        <v>26419</v>
      </c>
      <c r="S256" s="1135" t="s">
        <v>26419</v>
      </c>
      <c r="T256" s="1135" t="s">
        <v>2744</v>
      </c>
      <c r="U256" s="1135" t="s">
        <v>5521</v>
      </c>
      <c r="V256" s="1135" t="s">
        <v>5521</v>
      </c>
      <c r="W256" s="401" t="s">
        <v>26406</v>
      </c>
      <c r="X256" s="1295">
        <v>9</v>
      </c>
      <c r="Y256" s="1295">
        <v>2020</v>
      </c>
      <c r="Z256" s="1305" t="s">
        <v>4424</v>
      </c>
      <c r="AA256" s="1306" t="s">
        <v>4424</v>
      </c>
      <c r="AB256" s="1298" t="s">
        <v>4002</v>
      </c>
      <c r="AC256" s="1135"/>
      <c r="AD256" s="1135"/>
      <c r="AE256" s="1135">
        <v>14469619</v>
      </c>
      <c r="AF256" s="1135" t="s">
        <v>5521</v>
      </c>
      <c r="AG256" s="1135" t="s">
        <v>24147</v>
      </c>
      <c r="AH256" s="1135" t="s">
        <v>2190</v>
      </c>
      <c r="AI256" s="483">
        <v>44096</v>
      </c>
      <c r="AJ256" s="1135"/>
      <c r="AK256" s="1135"/>
      <c r="AL256" s="1139" t="s">
        <v>24967</v>
      </c>
      <c r="AM256" s="1308" t="s">
        <v>23939</v>
      </c>
      <c r="AN256" s="460">
        <v>0</v>
      </c>
    </row>
    <row r="257" spans="1:43" ht="12.5" hidden="1" x14ac:dyDescent="0.25">
      <c r="A257" s="1125" t="s">
        <v>25428</v>
      </c>
      <c r="B257" s="1277" t="s">
        <v>4255</v>
      </c>
      <c r="C257" s="1310">
        <v>44096</v>
      </c>
      <c r="D257" s="1130">
        <v>20606136219</v>
      </c>
      <c r="E257" s="1135" t="s">
        <v>3253</v>
      </c>
      <c r="F257" s="1080" t="s">
        <v>26627</v>
      </c>
      <c r="G257" s="1186" t="s">
        <v>6546</v>
      </c>
      <c r="H257" s="1340" t="s">
        <v>26421</v>
      </c>
      <c r="I257" s="1301">
        <v>35959</v>
      </c>
      <c r="J257" s="1135">
        <v>996092497</v>
      </c>
      <c r="K257" s="1135" t="s">
        <v>26420</v>
      </c>
      <c r="L257" s="1316" t="s">
        <v>26424</v>
      </c>
      <c r="M257" s="1135"/>
      <c r="N257" s="1135" t="s">
        <v>1503</v>
      </c>
      <c r="O257" s="1311" t="s">
        <v>26422</v>
      </c>
      <c r="P257" s="1131" t="s">
        <v>4424</v>
      </c>
      <c r="Q257" s="1132" t="s">
        <v>4424</v>
      </c>
      <c r="R257" s="1135" t="s">
        <v>26423</v>
      </c>
      <c r="S257" s="1135" t="s">
        <v>26423</v>
      </c>
      <c r="T257" s="1135" t="s">
        <v>1517</v>
      </c>
      <c r="U257" s="1135" t="s">
        <v>1517</v>
      </c>
      <c r="V257" s="1135" t="s">
        <v>1221</v>
      </c>
      <c r="W257" s="401" t="s">
        <v>26406</v>
      </c>
      <c r="X257" s="1295">
        <v>9</v>
      </c>
      <c r="Y257" s="1295">
        <v>2020</v>
      </c>
      <c r="Z257" s="1305" t="s">
        <v>4424</v>
      </c>
      <c r="AA257" s="1306" t="s">
        <v>4424</v>
      </c>
      <c r="AB257" s="1298" t="s">
        <v>4002</v>
      </c>
      <c r="AC257" s="1135"/>
      <c r="AD257" s="1135"/>
      <c r="AE257" s="1135">
        <v>11337115</v>
      </c>
      <c r="AF257" s="1135" t="s">
        <v>1517</v>
      </c>
      <c r="AG257" s="1135" t="s">
        <v>24147</v>
      </c>
      <c r="AH257" s="1135" t="s">
        <v>2190</v>
      </c>
      <c r="AI257" s="483">
        <v>44096</v>
      </c>
      <c r="AJ257" s="1135"/>
      <c r="AK257" s="1135"/>
      <c r="AL257" s="1139" t="s">
        <v>24967</v>
      </c>
      <c r="AM257" s="1308" t="s">
        <v>23939</v>
      </c>
      <c r="AN257" s="460">
        <v>0</v>
      </c>
    </row>
    <row r="258" spans="1:43" ht="12.5" hidden="1" x14ac:dyDescent="0.25">
      <c r="A258" s="1125" t="s">
        <v>25428</v>
      </c>
      <c r="B258" s="1277" t="s">
        <v>4255</v>
      </c>
      <c r="C258" s="1310">
        <v>44097</v>
      </c>
      <c r="D258" s="1130">
        <v>20602023681</v>
      </c>
      <c r="E258" s="1135" t="s">
        <v>3252</v>
      </c>
      <c r="F258" s="1080" t="s">
        <v>26627</v>
      </c>
      <c r="G258" s="1186" t="s">
        <v>6546</v>
      </c>
      <c r="H258" s="1340" t="s">
        <v>26436</v>
      </c>
      <c r="I258" s="1301">
        <v>28262</v>
      </c>
      <c r="J258" s="1135">
        <v>980657042</v>
      </c>
      <c r="K258" s="1135" t="s">
        <v>26435</v>
      </c>
      <c r="L258" s="1316" t="s">
        <v>26437</v>
      </c>
      <c r="M258" s="1135"/>
      <c r="N258" s="1135" t="s">
        <v>6194</v>
      </c>
      <c r="O258" s="1311" t="s">
        <v>26438</v>
      </c>
      <c r="P258" s="1131" t="s">
        <v>4424</v>
      </c>
      <c r="Q258" s="1132" t="s">
        <v>4424</v>
      </c>
      <c r="R258" s="1135" t="s">
        <v>26439</v>
      </c>
      <c r="S258" s="1135" t="s">
        <v>26439</v>
      </c>
      <c r="T258" s="1135" t="s">
        <v>4629</v>
      </c>
      <c r="U258" s="1135" t="s">
        <v>5521</v>
      </c>
      <c r="V258" s="1135" t="s">
        <v>5521</v>
      </c>
      <c r="W258" s="401" t="s">
        <v>26431</v>
      </c>
      <c r="X258" s="1295">
        <v>9</v>
      </c>
      <c r="Y258" s="1295">
        <v>2020</v>
      </c>
      <c r="Z258" s="1305" t="s">
        <v>4424</v>
      </c>
      <c r="AA258" s="1306" t="s">
        <v>4424</v>
      </c>
      <c r="AB258" s="1298" t="s">
        <v>4002</v>
      </c>
      <c r="AC258" s="1135"/>
      <c r="AD258" s="1135"/>
      <c r="AE258" s="1135">
        <v>13846302</v>
      </c>
      <c r="AF258" s="1135" t="s">
        <v>5521</v>
      </c>
      <c r="AG258" s="1135" t="s">
        <v>22796</v>
      </c>
      <c r="AH258" s="1135" t="s">
        <v>2190</v>
      </c>
      <c r="AI258" s="483">
        <v>44097</v>
      </c>
      <c r="AJ258" s="1135"/>
      <c r="AK258" s="1135"/>
      <c r="AL258" s="1139" t="s">
        <v>24967</v>
      </c>
      <c r="AM258" s="1308" t="s">
        <v>23939</v>
      </c>
      <c r="AN258" s="460">
        <v>0</v>
      </c>
    </row>
    <row r="259" spans="1:43" ht="12.5" hidden="1" x14ac:dyDescent="0.25">
      <c r="A259" s="1125" t="s">
        <v>25428</v>
      </c>
      <c r="B259" s="1277" t="s">
        <v>4255</v>
      </c>
      <c r="C259" s="1310">
        <v>44098</v>
      </c>
      <c r="D259" s="1130">
        <v>20606403527</v>
      </c>
      <c r="E259" s="1135" t="s">
        <v>3252</v>
      </c>
      <c r="F259" s="1080" t="s">
        <v>26627</v>
      </c>
      <c r="G259" s="1186" t="s">
        <v>6546</v>
      </c>
      <c r="H259" s="1340" t="s">
        <v>26440</v>
      </c>
      <c r="I259" s="1301">
        <v>33091</v>
      </c>
      <c r="J259" s="1135">
        <v>987919635</v>
      </c>
      <c r="K259" s="1135" t="s">
        <v>26445</v>
      </c>
      <c r="L259" s="1316" t="s">
        <v>26441</v>
      </c>
      <c r="M259" s="1135"/>
      <c r="N259" s="1135" t="s">
        <v>6194</v>
      </c>
      <c r="O259" s="1311" t="s">
        <v>26442</v>
      </c>
      <c r="P259" s="1131" t="s">
        <v>4424</v>
      </c>
      <c r="Q259" s="1132" t="s">
        <v>4424</v>
      </c>
      <c r="R259" s="1135" t="s">
        <v>26443</v>
      </c>
      <c r="S259" s="1135" t="s">
        <v>26443</v>
      </c>
      <c r="T259" s="1135" t="s">
        <v>5521</v>
      </c>
      <c r="U259" s="1135" t="s">
        <v>5521</v>
      </c>
      <c r="V259" s="1135" t="s">
        <v>5521</v>
      </c>
      <c r="W259" s="53" t="s">
        <v>26444</v>
      </c>
      <c r="X259" s="1295">
        <v>9</v>
      </c>
      <c r="Y259" s="1295">
        <v>2020</v>
      </c>
      <c r="Z259" s="1305" t="s">
        <v>4424</v>
      </c>
      <c r="AA259" s="1306" t="s">
        <v>4424</v>
      </c>
      <c r="AB259" s="1298" t="s">
        <v>4002</v>
      </c>
      <c r="AC259" s="1135"/>
      <c r="AD259" s="1135"/>
      <c r="AE259" s="1135">
        <v>14516449</v>
      </c>
      <c r="AF259" s="1135" t="s">
        <v>5521</v>
      </c>
      <c r="AG259" s="1135" t="s">
        <v>617</v>
      </c>
      <c r="AH259" s="1135" t="s">
        <v>2190</v>
      </c>
      <c r="AI259" s="1337">
        <v>44098</v>
      </c>
      <c r="AJ259" s="1135"/>
      <c r="AK259" s="1135"/>
      <c r="AL259" s="1139" t="s">
        <v>24967</v>
      </c>
      <c r="AM259" s="1308" t="s">
        <v>23939</v>
      </c>
      <c r="AN259" s="460">
        <v>0</v>
      </c>
    </row>
    <row r="260" spans="1:43" ht="12.5" hidden="1" x14ac:dyDescent="0.25">
      <c r="A260" s="1125" t="s">
        <v>25428</v>
      </c>
      <c r="B260" s="1277" t="s">
        <v>4255</v>
      </c>
      <c r="C260" s="1310">
        <v>44098</v>
      </c>
      <c r="D260" s="1130">
        <v>20603563167</v>
      </c>
      <c r="E260" s="1135" t="s">
        <v>3252</v>
      </c>
      <c r="F260" s="1080" t="s">
        <v>26627</v>
      </c>
      <c r="G260" s="1186" t="s">
        <v>27012</v>
      </c>
      <c r="H260" s="1340" t="s">
        <v>26447</v>
      </c>
      <c r="I260" s="1301">
        <v>30933</v>
      </c>
      <c r="J260" s="1135">
        <v>927400299</v>
      </c>
      <c r="K260" s="1135" t="s">
        <v>26446</v>
      </c>
      <c r="L260" s="1316" t="s">
        <v>26448</v>
      </c>
      <c r="M260" s="1135"/>
      <c r="N260" s="1135" t="s">
        <v>3303</v>
      </c>
      <c r="O260" s="1311" t="s">
        <v>9716</v>
      </c>
      <c r="P260" s="1131" t="s">
        <v>4424</v>
      </c>
      <c r="Q260" s="1132" t="s">
        <v>4424</v>
      </c>
      <c r="R260" s="1135" t="s">
        <v>26449</v>
      </c>
      <c r="S260" s="1135" t="s">
        <v>26449</v>
      </c>
      <c r="T260" s="1135" t="s">
        <v>1080</v>
      </c>
      <c r="U260" s="1135" t="s">
        <v>1079</v>
      </c>
      <c r="V260" s="1135" t="s">
        <v>5521</v>
      </c>
      <c r="W260" s="53" t="s">
        <v>26444</v>
      </c>
      <c r="X260" s="1295">
        <v>9</v>
      </c>
      <c r="Y260" s="1295">
        <v>2020</v>
      </c>
      <c r="Z260" s="1305" t="s">
        <v>4424</v>
      </c>
      <c r="AA260" s="1306" t="s">
        <v>4424</v>
      </c>
      <c r="AB260" s="1298" t="s">
        <v>4002</v>
      </c>
      <c r="AC260" s="1135"/>
      <c r="AD260" s="1135"/>
      <c r="AE260" s="1135">
        <v>50222375</v>
      </c>
      <c r="AF260" s="1135" t="s">
        <v>1080</v>
      </c>
      <c r="AG260" s="1135" t="s">
        <v>617</v>
      </c>
      <c r="AH260" s="1135" t="s">
        <v>2190</v>
      </c>
      <c r="AI260" s="1337">
        <v>44098</v>
      </c>
      <c r="AJ260" s="1135"/>
      <c r="AK260" s="1135"/>
      <c r="AL260" s="1139" t="s">
        <v>24967</v>
      </c>
      <c r="AM260" s="1308" t="s">
        <v>23939</v>
      </c>
      <c r="AN260" s="460">
        <v>0</v>
      </c>
    </row>
    <row r="261" spans="1:43" ht="12.5" hidden="1" x14ac:dyDescent="0.25">
      <c r="A261" s="1125" t="s">
        <v>25428</v>
      </c>
      <c r="B261" s="1277" t="s">
        <v>4255</v>
      </c>
      <c r="C261" s="1310">
        <v>44102</v>
      </c>
      <c r="D261" s="1130">
        <v>20600095707</v>
      </c>
      <c r="E261" s="1135" t="s">
        <v>3253</v>
      </c>
      <c r="F261" s="1080" t="s">
        <v>26627</v>
      </c>
      <c r="G261" s="1186" t="s">
        <v>6546</v>
      </c>
      <c r="H261" s="1340" t="s">
        <v>26458</v>
      </c>
      <c r="I261" s="1301">
        <v>30416</v>
      </c>
      <c r="J261" s="1135">
        <v>986683585</v>
      </c>
      <c r="K261" s="1135" t="s">
        <v>26457</v>
      </c>
      <c r="L261" s="1316" t="s">
        <v>26459</v>
      </c>
      <c r="M261" s="1135"/>
      <c r="N261" s="1135" t="s">
        <v>3303</v>
      </c>
      <c r="O261" s="1311" t="s">
        <v>26460</v>
      </c>
      <c r="P261" s="1131" t="s">
        <v>4424</v>
      </c>
      <c r="Q261" s="1132" t="s">
        <v>4424</v>
      </c>
      <c r="R261" s="1135" t="s">
        <v>26461</v>
      </c>
      <c r="S261" s="1135" t="s">
        <v>26461</v>
      </c>
      <c r="T261" s="1135" t="s">
        <v>4756</v>
      </c>
      <c r="U261" s="1135" t="s">
        <v>4488</v>
      </c>
      <c r="V261" s="1135" t="s">
        <v>5745</v>
      </c>
      <c r="W261" s="401" t="s">
        <v>26455</v>
      </c>
      <c r="X261" s="1295">
        <v>9</v>
      </c>
      <c r="Y261" s="1295">
        <v>2020</v>
      </c>
      <c r="Z261" s="1305" t="s">
        <v>4424</v>
      </c>
      <c r="AA261" s="1306" t="s">
        <v>4424</v>
      </c>
      <c r="AB261" s="1298" t="s">
        <v>4002</v>
      </c>
      <c r="AC261" s="1135"/>
      <c r="AD261" s="1135"/>
      <c r="AE261" s="1135">
        <v>11200744</v>
      </c>
      <c r="AF261" s="1135" t="s">
        <v>4488</v>
      </c>
      <c r="AG261" s="1135" t="s">
        <v>19501</v>
      </c>
      <c r="AH261" s="1135" t="s">
        <v>2190</v>
      </c>
      <c r="AI261" s="483">
        <v>44102</v>
      </c>
      <c r="AJ261" s="1135"/>
      <c r="AK261" s="1135"/>
      <c r="AL261" s="1139" t="s">
        <v>24967</v>
      </c>
      <c r="AM261" s="1308" t="s">
        <v>23939</v>
      </c>
      <c r="AN261" s="460">
        <v>0</v>
      </c>
    </row>
    <row r="262" spans="1:43" ht="12.5" hidden="1" x14ac:dyDescent="0.25">
      <c r="A262" s="1125" t="s">
        <v>25428</v>
      </c>
      <c r="B262" s="1277" t="s">
        <v>4255</v>
      </c>
      <c r="C262" s="1310">
        <v>44106</v>
      </c>
      <c r="D262" s="1130">
        <v>20603894180</v>
      </c>
      <c r="E262" s="1135" t="s">
        <v>3252</v>
      </c>
      <c r="F262" s="1262" t="s">
        <v>26628</v>
      </c>
      <c r="G262" s="1186" t="s">
        <v>6546</v>
      </c>
      <c r="H262" s="1340" t="s">
        <v>26489</v>
      </c>
      <c r="I262" s="1301">
        <v>31645</v>
      </c>
      <c r="J262" s="1135">
        <v>987733334</v>
      </c>
      <c r="K262" s="1135" t="s">
        <v>26488</v>
      </c>
      <c r="L262" s="1316" t="s">
        <v>26490</v>
      </c>
      <c r="M262" s="1135"/>
      <c r="N262" s="1135" t="s">
        <v>3303</v>
      </c>
      <c r="O262" s="1311" t="s">
        <v>26491</v>
      </c>
      <c r="P262" s="1131" t="s">
        <v>4424</v>
      </c>
      <c r="Q262" s="1132" t="s">
        <v>4424</v>
      </c>
      <c r="R262" s="1135" t="s">
        <v>26492</v>
      </c>
      <c r="S262" s="1135" t="s">
        <v>26492</v>
      </c>
      <c r="T262" s="1135" t="s">
        <v>1843</v>
      </c>
      <c r="U262" s="1135" t="s">
        <v>5521</v>
      </c>
      <c r="V262" s="1135" t="s">
        <v>5521</v>
      </c>
      <c r="W262" s="401" t="s">
        <v>26486</v>
      </c>
      <c r="X262" s="1295">
        <v>10</v>
      </c>
      <c r="Y262" s="1295">
        <v>2020</v>
      </c>
      <c r="Z262" s="1305" t="s">
        <v>4424</v>
      </c>
      <c r="AA262" s="1306" t="s">
        <v>4424</v>
      </c>
      <c r="AB262" s="1298" t="s">
        <v>4002</v>
      </c>
      <c r="AC262" s="1135"/>
      <c r="AD262" s="1135"/>
      <c r="AE262" s="1135">
        <v>14198970</v>
      </c>
      <c r="AF262" s="1135" t="s">
        <v>5521</v>
      </c>
      <c r="AG262" s="1135" t="s">
        <v>15551</v>
      </c>
      <c r="AH262" s="1135" t="s">
        <v>2190</v>
      </c>
      <c r="AI262" s="483">
        <v>44106</v>
      </c>
      <c r="AJ262" s="1135"/>
      <c r="AK262" s="1135"/>
      <c r="AL262" s="1139" t="s">
        <v>24967</v>
      </c>
      <c r="AM262" s="1308" t="s">
        <v>23939</v>
      </c>
      <c r="AN262" s="460">
        <v>0</v>
      </c>
      <c r="AQ262" s="1288"/>
    </row>
    <row r="263" spans="1:43" ht="12.5" hidden="1" x14ac:dyDescent="0.25">
      <c r="A263" s="1125" t="s">
        <v>25428</v>
      </c>
      <c r="B263" s="1277" t="s">
        <v>4255</v>
      </c>
      <c r="C263" s="1310">
        <v>44106</v>
      </c>
      <c r="D263" s="1130">
        <v>20606486911</v>
      </c>
      <c r="E263" s="1135" t="s">
        <v>3252</v>
      </c>
      <c r="F263" s="1262" t="s">
        <v>26628</v>
      </c>
      <c r="G263" s="1186" t="s">
        <v>6546</v>
      </c>
      <c r="H263" s="1340" t="s">
        <v>26494</v>
      </c>
      <c r="I263" s="1301">
        <v>29608</v>
      </c>
      <c r="J263" s="1135">
        <v>994272947</v>
      </c>
      <c r="K263" s="1135" t="s">
        <v>26493</v>
      </c>
      <c r="L263" s="1316" t="s">
        <v>26495</v>
      </c>
      <c r="M263" s="1135"/>
      <c r="N263" s="1135" t="s">
        <v>3303</v>
      </c>
      <c r="O263" s="1311" t="s">
        <v>26496</v>
      </c>
      <c r="P263" s="1131" t="s">
        <v>4424</v>
      </c>
      <c r="Q263" s="1132" t="s">
        <v>4424</v>
      </c>
      <c r="R263" s="1135" t="s">
        <v>26497</v>
      </c>
      <c r="S263" s="1135" t="s">
        <v>26497</v>
      </c>
      <c r="T263" s="1135" t="s">
        <v>16619</v>
      </c>
      <c r="U263" s="1135" t="s">
        <v>5521</v>
      </c>
      <c r="V263" s="1135" t="s">
        <v>5521</v>
      </c>
      <c r="W263" s="401" t="s">
        <v>26486</v>
      </c>
      <c r="X263" s="1295">
        <v>10</v>
      </c>
      <c r="Y263" s="1295">
        <v>2020</v>
      </c>
      <c r="Z263" s="1305" t="s">
        <v>4424</v>
      </c>
      <c r="AA263" s="1306" t="s">
        <v>4424</v>
      </c>
      <c r="AB263" s="1298" t="s">
        <v>4002</v>
      </c>
      <c r="AC263" s="1135"/>
      <c r="AD263" s="1135"/>
      <c r="AE263" s="1135">
        <v>14524574</v>
      </c>
      <c r="AF263" s="1135" t="s">
        <v>5521</v>
      </c>
      <c r="AG263" s="1135" t="s">
        <v>15551</v>
      </c>
      <c r="AH263" s="1135" t="s">
        <v>2190</v>
      </c>
      <c r="AI263" s="483">
        <v>44106</v>
      </c>
      <c r="AJ263" s="1135"/>
      <c r="AK263" s="1135"/>
      <c r="AL263" s="1139" t="s">
        <v>24967</v>
      </c>
      <c r="AM263" s="1308" t="s">
        <v>23939</v>
      </c>
      <c r="AN263" s="460">
        <v>0</v>
      </c>
      <c r="AQ263" s="1288"/>
    </row>
    <row r="264" spans="1:43" ht="12.5" hidden="1" x14ac:dyDescent="0.25">
      <c r="A264" s="1125" t="s">
        <v>25428</v>
      </c>
      <c r="B264" s="1277" t="s">
        <v>4255</v>
      </c>
      <c r="C264" s="1310">
        <v>44106</v>
      </c>
      <c r="D264" s="1130">
        <v>20606303361</v>
      </c>
      <c r="E264" s="1135" t="s">
        <v>3252</v>
      </c>
      <c r="F264" s="1262" t="s">
        <v>26628</v>
      </c>
      <c r="G264" s="1186" t="s">
        <v>6546</v>
      </c>
      <c r="H264" s="1340" t="s">
        <v>26499</v>
      </c>
      <c r="I264" s="1301">
        <v>30457</v>
      </c>
      <c r="J264" s="1135">
        <v>910853671</v>
      </c>
      <c r="K264" s="1135" t="s">
        <v>26498</v>
      </c>
      <c r="L264" s="1316" t="s">
        <v>26500</v>
      </c>
      <c r="M264" s="1135"/>
      <c r="N264" s="1135" t="s">
        <v>6194</v>
      </c>
      <c r="O264" s="1311" t="s">
        <v>26501</v>
      </c>
      <c r="P264" s="1131" t="s">
        <v>4424</v>
      </c>
      <c r="Q264" s="1132" t="s">
        <v>4424</v>
      </c>
      <c r="R264" s="1135" t="s">
        <v>26502</v>
      </c>
      <c r="S264" s="1135" t="s">
        <v>26502</v>
      </c>
      <c r="T264" s="1135" t="s">
        <v>16609</v>
      </c>
      <c r="U264" s="1135" t="s">
        <v>5521</v>
      </c>
      <c r="V264" s="1135" t="s">
        <v>5521</v>
      </c>
      <c r="W264" s="53" t="s">
        <v>26486</v>
      </c>
      <c r="X264" s="1295">
        <v>10</v>
      </c>
      <c r="Y264" s="1295">
        <v>2020</v>
      </c>
      <c r="Z264" s="1305" t="s">
        <v>4424</v>
      </c>
      <c r="AA264" s="1306" t="s">
        <v>4424</v>
      </c>
      <c r="AB264" s="1298" t="s">
        <v>4002</v>
      </c>
      <c r="AC264" s="1135"/>
      <c r="AD264" s="1135"/>
      <c r="AE264" s="1135">
        <v>14506214</v>
      </c>
      <c r="AF264" s="1135" t="s">
        <v>5521</v>
      </c>
      <c r="AG264" s="1135" t="s">
        <v>15551</v>
      </c>
      <c r="AH264" s="1135" t="s">
        <v>2190</v>
      </c>
      <c r="AI264" s="1337">
        <v>44106</v>
      </c>
      <c r="AJ264" s="1135"/>
      <c r="AK264" s="1135"/>
      <c r="AL264" s="1139" t="s">
        <v>24967</v>
      </c>
      <c r="AM264" s="1308" t="s">
        <v>23939</v>
      </c>
      <c r="AN264" s="460">
        <v>0</v>
      </c>
      <c r="AQ264" s="1288"/>
    </row>
    <row r="265" spans="1:43" ht="12.5" hidden="1" x14ac:dyDescent="0.25">
      <c r="A265" s="1125" t="s">
        <v>25428</v>
      </c>
      <c r="B265" s="1277" t="s">
        <v>4255</v>
      </c>
      <c r="C265" s="1310">
        <v>44106</v>
      </c>
      <c r="D265" s="1130">
        <v>20602007058</v>
      </c>
      <c r="E265" s="1135" t="s">
        <v>3252</v>
      </c>
      <c r="F265" s="1262" t="s">
        <v>26628</v>
      </c>
      <c r="G265" s="1186" t="s">
        <v>6546</v>
      </c>
      <c r="H265" s="1340" t="s">
        <v>26503</v>
      </c>
      <c r="I265" s="1301">
        <v>27851</v>
      </c>
      <c r="J265" s="1135">
        <v>997081957</v>
      </c>
      <c r="K265" s="1135" t="s">
        <v>26504</v>
      </c>
      <c r="L265" s="1316" t="s">
        <v>26505</v>
      </c>
      <c r="M265" s="1135"/>
      <c r="N265" s="1135" t="s">
        <v>3303</v>
      </c>
      <c r="O265" s="1311" t="s">
        <v>26506</v>
      </c>
      <c r="P265" s="1131" t="s">
        <v>4424</v>
      </c>
      <c r="Q265" s="1132" t="s">
        <v>4424</v>
      </c>
      <c r="R265" s="1135" t="s">
        <v>26507</v>
      </c>
      <c r="S265" s="1135" t="s">
        <v>26507</v>
      </c>
      <c r="T265" s="1135" t="s">
        <v>3200</v>
      </c>
      <c r="U265" s="1135" t="s">
        <v>1517</v>
      </c>
      <c r="V265" s="1135" t="s">
        <v>1221</v>
      </c>
      <c r="W265" s="401" t="s">
        <v>26486</v>
      </c>
      <c r="X265" s="1295">
        <v>10</v>
      </c>
      <c r="Y265" s="1295">
        <v>2020</v>
      </c>
      <c r="Z265" s="1305" t="s">
        <v>4424</v>
      </c>
      <c r="AA265" s="1306" t="s">
        <v>4424</v>
      </c>
      <c r="AB265" s="1298" t="s">
        <v>4002</v>
      </c>
      <c r="AC265" s="1135"/>
      <c r="AD265" s="1135"/>
      <c r="AE265" s="1135">
        <v>13848252</v>
      </c>
      <c r="AF265" s="1135" t="s">
        <v>5521</v>
      </c>
      <c r="AG265" s="1135" t="s">
        <v>15551</v>
      </c>
      <c r="AH265" s="1135" t="s">
        <v>2190</v>
      </c>
      <c r="AI265" s="483">
        <v>44106</v>
      </c>
      <c r="AJ265" s="1135"/>
      <c r="AK265" s="1135"/>
      <c r="AL265" s="1139" t="s">
        <v>24967</v>
      </c>
      <c r="AM265" s="1308" t="s">
        <v>23939</v>
      </c>
      <c r="AN265" s="460">
        <v>0</v>
      </c>
      <c r="AQ265" s="1288"/>
    </row>
    <row r="266" spans="1:43" ht="12.5" hidden="1" x14ac:dyDescent="0.25">
      <c r="A266" s="1125" t="s">
        <v>25428</v>
      </c>
      <c r="B266" s="1277" t="s">
        <v>4255</v>
      </c>
      <c r="C266" s="1310">
        <v>44109</v>
      </c>
      <c r="D266" s="1130">
        <v>20606099135</v>
      </c>
      <c r="E266" s="1135" t="s">
        <v>3252</v>
      </c>
      <c r="F266" s="1080" t="s">
        <v>26627</v>
      </c>
      <c r="G266" s="1186" t="s">
        <v>6546</v>
      </c>
      <c r="H266" s="1340" t="s">
        <v>26329</v>
      </c>
      <c r="I266" s="1301">
        <v>36140</v>
      </c>
      <c r="J266" s="1135">
        <v>989388421</v>
      </c>
      <c r="K266" s="1135" t="s">
        <v>26328</v>
      </c>
      <c r="L266" s="1316" t="s">
        <v>26330</v>
      </c>
      <c r="M266" s="1135"/>
      <c r="N266" s="1135" t="s">
        <v>1503</v>
      </c>
      <c r="O266" s="1311" t="s">
        <v>26331</v>
      </c>
      <c r="P266" s="1131" t="s">
        <v>4424</v>
      </c>
      <c r="Q266" s="1132" t="s">
        <v>4424</v>
      </c>
      <c r="R266" s="1135" t="s">
        <v>26332</v>
      </c>
      <c r="S266" s="1135" t="s">
        <v>26332</v>
      </c>
      <c r="T266" s="1135" t="s">
        <v>2744</v>
      </c>
      <c r="U266" s="1135" t="s">
        <v>5521</v>
      </c>
      <c r="V266" s="1135" t="s">
        <v>5521</v>
      </c>
      <c r="W266" s="401" t="s">
        <v>26485</v>
      </c>
      <c r="X266" s="1295">
        <v>10</v>
      </c>
      <c r="Y266" s="1295">
        <v>2020</v>
      </c>
      <c r="Z266" s="1305" t="s">
        <v>4424</v>
      </c>
      <c r="AA266" s="1306" t="s">
        <v>4424</v>
      </c>
      <c r="AB266" s="1298" t="s">
        <v>4002</v>
      </c>
      <c r="AC266" s="1135"/>
      <c r="AD266" s="1135"/>
      <c r="AE266" s="1135">
        <v>14484163</v>
      </c>
      <c r="AF266" s="1135" t="s">
        <v>5521</v>
      </c>
      <c r="AG266" s="1135" t="s">
        <v>26333</v>
      </c>
      <c r="AH266" s="1135" t="s">
        <v>2190</v>
      </c>
      <c r="AI266" s="483">
        <v>44109</v>
      </c>
      <c r="AJ266" s="1135"/>
      <c r="AK266" s="1135"/>
      <c r="AL266" s="1139" t="s">
        <v>24967</v>
      </c>
      <c r="AM266" s="1308" t="s">
        <v>23939</v>
      </c>
      <c r="AN266" s="460">
        <v>0</v>
      </c>
    </row>
    <row r="267" spans="1:43" ht="12.5" hidden="1" x14ac:dyDescent="0.25">
      <c r="A267" s="1125" t="s">
        <v>25428</v>
      </c>
      <c r="B267" s="1277" t="s">
        <v>4255</v>
      </c>
      <c r="C267" s="1310">
        <v>44109</v>
      </c>
      <c r="D267" s="1130">
        <v>20606175991</v>
      </c>
      <c r="E267" s="1135" t="s">
        <v>3252</v>
      </c>
      <c r="F267" s="1080" t="s">
        <v>26627</v>
      </c>
      <c r="G267" s="1186" t="s">
        <v>6546</v>
      </c>
      <c r="H267" s="1340" t="s">
        <v>26509</v>
      </c>
      <c r="I267" s="1301">
        <v>25554</v>
      </c>
      <c r="J267" s="1135">
        <v>942781552</v>
      </c>
      <c r="K267" s="1135" t="s">
        <v>26508</v>
      </c>
      <c r="L267" s="1316" t="s">
        <v>26510</v>
      </c>
      <c r="M267" s="1135"/>
      <c r="N267" s="1135" t="s">
        <v>3303</v>
      </c>
      <c r="O267" s="1311" t="s">
        <v>26511</v>
      </c>
      <c r="P267" s="1131" t="s">
        <v>4424</v>
      </c>
      <c r="Q267" s="1132" t="s">
        <v>4424</v>
      </c>
      <c r="R267" s="1135" t="s">
        <v>26512</v>
      </c>
      <c r="S267" s="1135" t="s">
        <v>26512</v>
      </c>
      <c r="T267" s="1135" t="s">
        <v>4095</v>
      </c>
      <c r="U267" s="1135" t="s">
        <v>5521</v>
      </c>
      <c r="V267" s="1135" t="s">
        <v>5521</v>
      </c>
      <c r="W267" s="401" t="s">
        <v>26485</v>
      </c>
      <c r="X267" s="1295">
        <v>10</v>
      </c>
      <c r="Y267" s="1295">
        <v>2020</v>
      </c>
      <c r="Z267" s="1305" t="s">
        <v>4424</v>
      </c>
      <c r="AA267" s="1306" t="s">
        <v>4424</v>
      </c>
      <c r="AB267" s="1298" t="s">
        <v>4002</v>
      </c>
      <c r="AC267" s="1135"/>
      <c r="AD267" s="1135"/>
      <c r="AE267" s="1135">
        <v>14488126</v>
      </c>
      <c r="AF267" s="1135" t="s">
        <v>5521</v>
      </c>
      <c r="AG267" s="1135" t="s">
        <v>26333</v>
      </c>
      <c r="AH267" s="1135" t="s">
        <v>2190</v>
      </c>
      <c r="AI267" s="483">
        <v>44109</v>
      </c>
      <c r="AJ267" s="1135"/>
      <c r="AK267" s="1135"/>
      <c r="AL267" s="1139" t="s">
        <v>24967</v>
      </c>
      <c r="AM267" s="1308" t="s">
        <v>23939</v>
      </c>
      <c r="AN267" s="460">
        <v>0</v>
      </c>
    </row>
    <row r="268" spans="1:43" ht="12.5" hidden="1" x14ac:dyDescent="0.25">
      <c r="A268" s="1125" t="s">
        <v>25428</v>
      </c>
      <c r="B268" s="1277" t="s">
        <v>4255</v>
      </c>
      <c r="C268" s="1310">
        <v>44110</v>
      </c>
      <c r="D268" s="1130">
        <v>20606554002</v>
      </c>
      <c r="E268" s="1135" t="s">
        <v>3252</v>
      </c>
      <c r="F268" s="1080" t="s">
        <v>26627</v>
      </c>
      <c r="G268" s="1186" t="s">
        <v>6546</v>
      </c>
      <c r="H268" s="1340" t="s">
        <v>26526</v>
      </c>
      <c r="I268" s="1301">
        <v>32206</v>
      </c>
      <c r="J268" s="1135">
        <v>993423540</v>
      </c>
      <c r="K268" s="1135" t="s">
        <v>26525</v>
      </c>
      <c r="L268" s="1316" t="s">
        <v>26527</v>
      </c>
      <c r="M268" s="1135"/>
      <c r="N268" s="1135" t="s">
        <v>6194</v>
      </c>
      <c r="O268" s="1311" t="s">
        <v>26528</v>
      </c>
      <c r="P268" s="1131" t="s">
        <v>4424</v>
      </c>
      <c r="Q268" s="1132" t="s">
        <v>4424</v>
      </c>
      <c r="R268" s="1135" t="s">
        <v>26530</v>
      </c>
      <c r="S268" s="1135" t="s">
        <v>26530</v>
      </c>
      <c r="T268" s="1135" t="s">
        <v>16619</v>
      </c>
      <c r="U268" s="1135" t="s">
        <v>5521</v>
      </c>
      <c r="V268" s="1135" t="s">
        <v>5521</v>
      </c>
      <c r="W268" s="401" t="s">
        <v>26514</v>
      </c>
      <c r="X268" s="1295">
        <v>10</v>
      </c>
      <c r="Y268" s="1295">
        <v>2020</v>
      </c>
      <c r="Z268" s="1305" t="s">
        <v>4424</v>
      </c>
      <c r="AA268" s="1306" t="s">
        <v>4424</v>
      </c>
      <c r="AB268" s="1298" t="s">
        <v>4002</v>
      </c>
      <c r="AC268" s="1135"/>
      <c r="AD268" s="1135"/>
      <c r="AE268" s="1135">
        <v>14532718</v>
      </c>
      <c r="AF268" s="1135" t="s">
        <v>5521</v>
      </c>
      <c r="AG268" s="1135" t="s">
        <v>617</v>
      </c>
      <c r="AH268" s="1135" t="s">
        <v>2190</v>
      </c>
      <c r="AI268" s="483">
        <v>44110</v>
      </c>
      <c r="AJ268" s="1135"/>
      <c r="AK268" s="1135"/>
      <c r="AL268" s="1139" t="s">
        <v>24967</v>
      </c>
      <c r="AM268" s="1308" t="s">
        <v>23939</v>
      </c>
      <c r="AN268" s="460">
        <v>0</v>
      </c>
      <c r="AO268" s="53" t="s">
        <v>28398</v>
      </c>
    </row>
    <row r="269" spans="1:43" ht="12.5" hidden="1" x14ac:dyDescent="0.25">
      <c r="A269" s="1125" t="s">
        <v>25428</v>
      </c>
      <c r="B269" s="1277" t="s">
        <v>4255</v>
      </c>
      <c r="C269" s="1310">
        <v>44110</v>
      </c>
      <c r="D269" s="1130">
        <v>20606407671</v>
      </c>
      <c r="E269" s="1135" t="s">
        <v>3252</v>
      </c>
      <c r="F269" s="1080" t="s">
        <v>26627</v>
      </c>
      <c r="G269" s="1186" t="s">
        <v>6546</v>
      </c>
      <c r="H269" s="1340" t="s">
        <v>26531</v>
      </c>
      <c r="I269" s="1301">
        <v>35389</v>
      </c>
      <c r="J269" s="1135">
        <v>936897152</v>
      </c>
      <c r="K269" s="1135" t="s">
        <v>26589</v>
      </c>
      <c r="L269" s="1316" t="s">
        <v>26532</v>
      </c>
      <c r="M269" s="1135"/>
      <c r="N269" s="1135" t="s">
        <v>3303</v>
      </c>
      <c r="O269" s="1311" t="s">
        <v>26533</v>
      </c>
      <c r="P269" s="1131" t="s">
        <v>4424</v>
      </c>
      <c r="Q269" s="1132" t="s">
        <v>4424</v>
      </c>
      <c r="R269" s="1135" t="s">
        <v>26534</v>
      </c>
      <c r="S269" s="1135" t="s">
        <v>26534</v>
      </c>
      <c r="T269" s="1135" t="s">
        <v>16650</v>
      </c>
      <c r="U269" s="1135" t="s">
        <v>5521</v>
      </c>
      <c r="V269" s="1135" t="s">
        <v>5521</v>
      </c>
      <c r="W269" s="53" t="s">
        <v>26514</v>
      </c>
      <c r="X269" s="1295">
        <v>10</v>
      </c>
      <c r="Y269" s="1295">
        <v>2020</v>
      </c>
      <c r="Z269" s="1305" t="s">
        <v>4424</v>
      </c>
      <c r="AA269" s="1306" t="s">
        <v>4424</v>
      </c>
      <c r="AB269" s="1298" t="s">
        <v>4002</v>
      </c>
      <c r="AC269" s="1135"/>
      <c r="AD269" s="1135"/>
      <c r="AE269" s="1135">
        <v>14516829</v>
      </c>
      <c r="AF269" s="1135" t="s">
        <v>5521</v>
      </c>
      <c r="AG269" s="1135" t="s">
        <v>617</v>
      </c>
      <c r="AH269" s="1135" t="s">
        <v>2190</v>
      </c>
      <c r="AI269" s="1337">
        <v>44110</v>
      </c>
      <c r="AJ269" s="1135"/>
      <c r="AK269" s="1135"/>
      <c r="AL269" s="1139" t="s">
        <v>24967</v>
      </c>
      <c r="AM269" s="1308" t="s">
        <v>23939</v>
      </c>
      <c r="AN269" s="460">
        <v>0</v>
      </c>
    </row>
    <row r="270" spans="1:43" ht="12.5" hidden="1" x14ac:dyDescent="0.25">
      <c r="A270" s="1125" t="s">
        <v>25428</v>
      </c>
      <c r="B270" s="1277" t="s">
        <v>4255</v>
      </c>
      <c r="C270" s="1310">
        <v>44112</v>
      </c>
      <c r="D270" s="1130">
        <v>20606144891</v>
      </c>
      <c r="E270" s="1135" t="s">
        <v>3252</v>
      </c>
      <c r="F270" s="1080" t="s">
        <v>26627</v>
      </c>
      <c r="G270" s="1186" t="s">
        <v>6546</v>
      </c>
      <c r="H270" s="1340" t="s">
        <v>26539</v>
      </c>
      <c r="I270" s="1301">
        <v>26315</v>
      </c>
      <c r="J270" s="1135">
        <v>994444830</v>
      </c>
      <c r="K270" s="1135" t="s">
        <v>26538</v>
      </c>
      <c r="L270" s="1316" t="s">
        <v>26540</v>
      </c>
      <c r="M270" s="1135"/>
      <c r="N270" s="1135" t="s">
        <v>6194</v>
      </c>
      <c r="O270" s="1311" t="s">
        <v>26541</v>
      </c>
      <c r="P270" s="1131" t="s">
        <v>4424</v>
      </c>
      <c r="Q270" s="1132" t="s">
        <v>4424</v>
      </c>
      <c r="R270" s="1135" t="s">
        <v>26542</v>
      </c>
      <c r="S270" s="1135" t="s">
        <v>26542</v>
      </c>
      <c r="T270" s="1135" t="s">
        <v>20861</v>
      </c>
      <c r="U270" s="1135" t="s">
        <v>5521</v>
      </c>
      <c r="V270" s="1135" t="s">
        <v>5521</v>
      </c>
      <c r="W270" s="401" t="s">
        <v>26543</v>
      </c>
      <c r="X270" s="1295">
        <v>10</v>
      </c>
      <c r="Y270" s="1295">
        <v>2020</v>
      </c>
      <c r="Z270" s="1305" t="s">
        <v>4424</v>
      </c>
      <c r="AA270" s="1306" t="s">
        <v>4424</v>
      </c>
      <c r="AB270" s="1298" t="s">
        <v>4002</v>
      </c>
      <c r="AC270" s="1135"/>
      <c r="AD270" s="1135"/>
      <c r="AE270" s="1135">
        <v>14489049</v>
      </c>
      <c r="AF270" s="1135" t="s">
        <v>5521</v>
      </c>
      <c r="AG270" s="1135" t="s">
        <v>26333</v>
      </c>
      <c r="AH270" s="1135" t="s">
        <v>2190</v>
      </c>
      <c r="AI270" s="483">
        <v>44112</v>
      </c>
      <c r="AJ270" s="1135"/>
      <c r="AK270" s="1135"/>
      <c r="AL270" s="1139" t="s">
        <v>24967</v>
      </c>
      <c r="AM270" s="1308" t="s">
        <v>23939</v>
      </c>
      <c r="AN270" s="460">
        <v>0</v>
      </c>
    </row>
    <row r="271" spans="1:43" ht="12.5" hidden="1" x14ac:dyDescent="0.25">
      <c r="A271" s="1125" t="s">
        <v>25428</v>
      </c>
      <c r="B271" s="1277" t="s">
        <v>4255</v>
      </c>
      <c r="C271" s="1310">
        <v>44113</v>
      </c>
      <c r="D271" s="1130">
        <v>20601164974</v>
      </c>
      <c r="E271" s="1135" t="s">
        <v>3252</v>
      </c>
      <c r="F271" s="1080" t="s">
        <v>26627</v>
      </c>
      <c r="G271" s="1186" t="s">
        <v>6546</v>
      </c>
      <c r="H271" s="1340" t="s">
        <v>26523</v>
      </c>
      <c r="I271" s="1301">
        <v>33398</v>
      </c>
      <c r="J271" s="1135">
        <v>969196210</v>
      </c>
      <c r="K271" s="1135" t="s">
        <v>26522</v>
      </c>
      <c r="L271" s="1316" t="s">
        <v>26524</v>
      </c>
      <c r="M271" s="1135"/>
      <c r="N271" s="1135" t="s">
        <v>3303</v>
      </c>
      <c r="O271" s="1311" t="s">
        <v>26529</v>
      </c>
      <c r="P271" s="1131" t="s">
        <v>4424</v>
      </c>
      <c r="Q271" s="1132" t="s">
        <v>4424</v>
      </c>
      <c r="R271" s="1135" t="s">
        <v>26556</v>
      </c>
      <c r="S271" s="1135" t="s">
        <v>26556</v>
      </c>
      <c r="T271" s="1135" t="s">
        <v>5494</v>
      </c>
      <c r="U271" s="1135" t="s">
        <v>5521</v>
      </c>
      <c r="V271" s="1135" t="s">
        <v>5521</v>
      </c>
      <c r="W271" s="401" t="s">
        <v>26549</v>
      </c>
      <c r="X271" s="1295">
        <v>10</v>
      </c>
      <c r="Y271" s="1295">
        <v>2020</v>
      </c>
      <c r="Z271" s="1305" t="s">
        <v>4424</v>
      </c>
      <c r="AA271" s="1306" t="s">
        <v>4424</v>
      </c>
      <c r="AB271" s="1298" t="s">
        <v>4002</v>
      </c>
      <c r="AC271" s="1135"/>
      <c r="AD271" s="1135"/>
      <c r="AE271" s="1135">
        <v>13606104</v>
      </c>
      <c r="AF271" s="1135" t="s">
        <v>5521</v>
      </c>
      <c r="AG271" s="1135" t="s">
        <v>617</v>
      </c>
      <c r="AH271" s="1135" t="s">
        <v>2190</v>
      </c>
      <c r="AI271" s="483">
        <v>44113</v>
      </c>
      <c r="AJ271" s="1135"/>
      <c r="AK271" s="1135"/>
      <c r="AL271" s="1139" t="s">
        <v>24967</v>
      </c>
      <c r="AM271" s="1308" t="s">
        <v>23939</v>
      </c>
      <c r="AN271" s="460">
        <v>0</v>
      </c>
    </row>
    <row r="272" spans="1:43" ht="12.5" hidden="1" x14ac:dyDescent="0.25">
      <c r="A272" s="1125" t="s">
        <v>25428</v>
      </c>
      <c r="B272" s="1277" t="s">
        <v>4255</v>
      </c>
      <c r="C272" s="1310">
        <v>44116</v>
      </c>
      <c r="D272" s="1130">
        <v>20600594100</v>
      </c>
      <c r="E272" s="1135" t="s">
        <v>3252</v>
      </c>
      <c r="F272" s="1080" t="s">
        <v>26627</v>
      </c>
      <c r="G272" s="1186" t="s">
        <v>27012</v>
      </c>
      <c r="H272" s="1340" t="s">
        <v>26570</v>
      </c>
      <c r="I272" s="1301">
        <v>29828</v>
      </c>
      <c r="J272" s="1135">
        <v>942782679</v>
      </c>
      <c r="K272" s="1135" t="s">
        <v>26569</v>
      </c>
      <c r="L272" s="1316" t="s">
        <v>26571</v>
      </c>
      <c r="M272" s="1135"/>
      <c r="N272" s="1135" t="s">
        <v>3303</v>
      </c>
      <c r="O272" s="1311" t="s">
        <v>26572</v>
      </c>
      <c r="P272" s="1131" t="s">
        <v>4424</v>
      </c>
      <c r="Q272" s="1132" t="s">
        <v>4424</v>
      </c>
      <c r="R272" s="1135" t="s">
        <v>26573</v>
      </c>
      <c r="S272" s="1135" t="s">
        <v>26573</v>
      </c>
      <c r="T272" s="1135" t="s">
        <v>2278</v>
      </c>
      <c r="U272" s="1135" t="s">
        <v>5521</v>
      </c>
      <c r="V272" s="1135" t="s">
        <v>5521</v>
      </c>
      <c r="W272" s="401" t="s">
        <v>26562</v>
      </c>
      <c r="X272" s="1295">
        <v>10</v>
      </c>
      <c r="Y272" s="1295">
        <v>2020</v>
      </c>
      <c r="Z272" s="1305" t="s">
        <v>4424</v>
      </c>
      <c r="AA272" s="1306" t="s">
        <v>4424</v>
      </c>
      <c r="AB272" s="1298" t="s">
        <v>4002</v>
      </c>
      <c r="AC272" s="1135"/>
      <c r="AD272" s="1135"/>
      <c r="AE272" s="1135">
        <v>13468610</v>
      </c>
      <c r="AF272" s="1135" t="s">
        <v>5521</v>
      </c>
      <c r="AG272" s="1135" t="s">
        <v>617</v>
      </c>
      <c r="AH272" s="1135" t="s">
        <v>2190</v>
      </c>
      <c r="AI272" s="483">
        <v>44116</v>
      </c>
      <c r="AJ272" s="1135"/>
      <c r="AK272" s="1135"/>
      <c r="AL272" s="1139" t="s">
        <v>24967</v>
      </c>
      <c r="AM272" s="1308" t="s">
        <v>23939</v>
      </c>
      <c r="AN272" s="460">
        <v>0</v>
      </c>
    </row>
    <row r="273" spans="1:43" ht="12.5" hidden="1" x14ac:dyDescent="0.25">
      <c r="A273" s="1125" t="s">
        <v>25428</v>
      </c>
      <c r="B273" s="1277" t="s">
        <v>4255</v>
      </c>
      <c r="C273" s="1310">
        <v>44116</v>
      </c>
      <c r="D273" s="1130">
        <v>20604687986</v>
      </c>
      <c r="E273" s="1135" t="s">
        <v>3252</v>
      </c>
      <c r="F273" s="1080" t="s">
        <v>26627</v>
      </c>
      <c r="G273" s="1186" t="s">
        <v>27012</v>
      </c>
      <c r="H273" s="1340" t="s">
        <v>26575</v>
      </c>
      <c r="I273" s="1301">
        <v>30212</v>
      </c>
      <c r="J273" s="1135">
        <v>987223510</v>
      </c>
      <c r="K273" s="1135" t="s">
        <v>26574</v>
      </c>
      <c r="L273" s="1316" t="s">
        <v>26576</v>
      </c>
      <c r="M273" s="1135"/>
      <c r="N273" s="1135" t="s">
        <v>3303</v>
      </c>
      <c r="O273" s="1311" t="s">
        <v>26577</v>
      </c>
      <c r="P273" s="1131" t="s">
        <v>4424</v>
      </c>
      <c r="Q273" s="1132" t="s">
        <v>4424</v>
      </c>
      <c r="R273" s="1135" t="s">
        <v>26578</v>
      </c>
      <c r="S273" s="1135" t="s">
        <v>26578</v>
      </c>
      <c r="T273" s="1135" t="s">
        <v>4756</v>
      </c>
      <c r="U273" s="1135" t="s">
        <v>5521</v>
      </c>
      <c r="V273" s="1135" t="s">
        <v>5521</v>
      </c>
      <c r="W273" s="53" t="s">
        <v>26562</v>
      </c>
      <c r="X273" s="1295">
        <v>10</v>
      </c>
      <c r="Y273" s="1295">
        <v>2020</v>
      </c>
      <c r="Z273" s="1305" t="s">
        <v>4424</v>
      </c>
      <c r="AA273" s="1306" t="s">
        <v>4424</v>
      </c>
      <c r="AB273" s="1298" t="s">
        <v>4002</v>
      </c>
      <c r="AC273" s="1135"/>
      <c r="AD273" s="1135"/>
      <c r="AE273" s="1135">
        <v>14283421</v>
      </c>
      <c r="AF273" s="1135" t="s">
        <v>5521</v>
      </c>
      <c r="AG273" s="1135" t="s">
        <v>617</v>
      </c>
      <c r="AH273" s="1135" t="s">
        <v>2190</v>
      </c>
      <c r="AI273" s="1337">
        <v>44116</v>
      </c>
      <c r="AJ273" s="1135"/>
      <c r="AK273" s="1135"/>
      <c r="AL273" s="1139" t="s">
        <v>24967</v>
      </c>
      <c r="AM273" s="1308" t="s">
        <v>23939</v>
      </c>
      <c r="AN273" s="460">
        <v>0</v>
      </c>
    </row>
    <row r="274" spans="1:43" ht="12.5" hidden="1" x14ac:dyDescent="0.25">
      <c r="A274" s="1125" t="s">
        <v>25428</v>
      </c>
      <c r="B274" s="1277" t="s">
        <v>4255</v>
      </c>
      <c r="C274" s="1310">
        <v>44123</v>
      </c>
      <c r="D274" s="1130">
        <v>20606508213</v>
      </c>
      <c r="E274" s="1135" t="s">
        <v>3253</v>
      </c>
      <c r="F274" s="1080" t="s">
        <v>26627</v>
      </c>
      <c r="G274" s="1186" t="s">
        <v>6546</v>
      </c>
      <c r="H274" s="1340" t="s">
        <v>26607</v>
      </c>
      <c r="I274" s="1301">
        <v>24032</v>
      </c>
      <c r="J274" s="1135">
        <v>935982681</v>
      </c>
      <c r="K274" s="1135" t="s">
        <v>26606</v>
      </c>
      <c r="L274" s="1316" t="s">
        <v>26608</v>
      </c>
      <c r="M274" s="1135"/>
      <c r="N274" s="1135" t="s">
        <v>3303</v>
      </c>
      <c r="O274" s="1311" t="s">
        <v>26609</v>
      </c>
      <c r="P274" s="1131" t="s">
        <v>4424</v>
      </c>
      <c r="Q274" s="1132" t="s">
        <v>4424</v>
      </c>
      <c r="R274" s="1135" t="s">
        <v>26610</v>
      </c>
      <c r="S274" s="1135" t="s">
        <v>26610</v>
      </c>
      <c r="T274" s="1135" t="s">
        <v>2422</v>
      </c>
      <c r="U274" s="1135" t="s">
        <v>3362</v>
      </c>
      <c r="V274" s="1135" t="s">
        <v>5749</v>
      </c>
      <c r="W274" s="53" t="s">
        <v>26611</v>
      </c>
      <c r="X274" s="1295">
        <v>10</v>
      </c>
      <c r="Y274" s="1295">
        <v>2020</v>
      </c>
      <c r="Z274" s="1305" t="s">
        <v>4424</v>
      </c>
      <c r="AA274" s="1306" t="s">
        <v>4424</v>
      </c>
      <c r="AB274" s="1298" t="s">
        <v>4002</v>
      </c>
      <c r="AC274" s="1135"/>
      <c r="AD274" s="1135"/>
      <c r="AE274" s="1135">
        <v>11098584</v>
      </c>
      <c r="AF274" s="1135" t="s">
        <v>208</v>
      </c>
      <c r="AG274" s="1135" t="s">
        <v>25558</v>
      </c>
      <c r="AH274" s="1135" t="s">
        <v>2190</v>
      </c>
      <c r="AI274" s="1337">
        <v>44123</v>
      </c>
      <c r="AJ274" s="1135"/>
      <c r="AK274" s="1135"/>
      <c r="AL274" s="1139" t="s">
        <v>24967</v>
      </c>
      <c r="AM274" s="1308" t="s">
        <v>23939</v>
      </c>
      <c r="AN274" s="460">
        <v>0</v>
      </c>
    </row>
    <row r="275" spans="1:43" ht="12.5" hidden="1" x14ac:dyDescent="0.25">
      <c r="A275" s="1125" t="s">
        <v>25428</v>
      </c>
      <c r="B275" s="1277" t="s">
        <v>4255</v>
      </c>
      <c r="C275" s="1310">
        <v>44123</v>
      </c>
      <c r="D275" s="1130">
        <v>20606540338</v>
      </c>
      <c r="E275" s="1135" t="s">
        <v>3253</v>
      </c>
      <c r="F275" s="1080" t="s">
        <v>26627</v>
      </c>
      <c r="G275" s="1186" t="s">
        <v>6546</v>
      </c>
      <c r="H275" s="1340" t="s">
        <v>26613</v>
      </c>
      <c r="I275" s="1301">
        <v>32672</v>
      </c>
      <c r="J275" s="1135">
        <v>959319806</v>
      </c>
      <c r="K275" s="1135" t="s">
        <v>26612</v>
      </c>
      <c r="L275" s="1316" t="s">
        <v>26614</v>
      </c>
      <c r="M275" s="1135"/>
      <c r="N275" s="1135" t="s">
        <v>6194</v>
      </c>
      <c r="O275" s="1311" t="s">
        <v>26615</v>
      </c>
      <c r="P275" s="1131" t="s">
        <v>4424</v>
      </c>
      <c r="Q275" s="1132" t="s">
        <v>4424</v>
      </c>
      <c r="R275" s="1135" t="s">
        <v>26616</v>
      </c>
      <c r="S275" s="1135" t="s">
        <v>26616</v>
      </c>
      <c r="T275" s="1135" t="s">
        <v>208</v>
      </c>
      <c r="U275" s="1135" t="s">
        <v>208</v>
      </c>
      <c r="V275" s="1135" t="s">
        <v>5749</v>
      </c>
      <c r="W275" s="53" t="s">
        <v>26611</v>
      </c>
      <c r="X275" s="1295">
        <v>10</v>
      </c>
      <c r="Y275" s="1295">
        <v>2020</v>
      </c>
      <c r="Z275" s="1305" t="s">
        <v>4424</v>
      </c>
      <c r="AA275" s="1306" t="s">
        <v>4424</v>
      </c>
      <c r="AB275" s="1298" t="s">
        <v>4002</v>
      </c>
      <c r="AC275" s="1135"/>
      <c r="AD275" s="1135"/>
      <c r="AE275" s="1135">
        <v>11098669</v>
      </c>
      <c r="AF275" s="1135" t="s">
        <v>208</v>
      </c>
      <c r="AG275" s="1135" t="s">
        <v>25558</v>
      </c>
      <c r="AH275" s="1135" t="s">
        <v>2190</v>
      </c>
      <c r="AI275" s="1337">
        <v>44123</v>
      </c>
      <c r="AJ275" s="1135"/>
      <c r="AK275" s="1135"/>
      <c r="AL275" s="1139" t="s">
        <v>24967</v>
      </c>
      <c r="AM275" s="1308" t="s">
        <v>23939</v>
      </c>
      <c r="AN275" s="460">
        <v>0</v>
      </c>
    </row>
    <row r="276" spans="1:43" ht="12.5" hidden="1" x14ac:dyDescent="0.25">
      <c r="A276" s="1125" t="s">
        <v>25428</v>
      </c>
      <c r="B276" s="1277" t="s">
        <v>26645</v>
      </c>
      <c r="C276" s="1310">
        <v>44127</v>
      </c>
      <c r="D276" s="1130">
        <v>20606091924</v>
      </c>
      <c r="E276" s="1135" t="s">
        <v>3254</v>
      </c>
      <c r="F276" s="1080" t="s">
        <v>26627</v>
      </c>
      <c r="G276" s="1186" t="s">
        <v>6546</v>
      </c>
      <c r="H276" s="1340" t="s">
        <v>26646</v>
      </c>
      <c r="I276" s="1301">
        <v>32854</v>
      </c>
      <c r="J276" s="1135">
        <v>969717070</v>
      </c>
      <c r="K276" s="1135" t="s">
        <v>26647</v>
      </c>
      <c r="L276" s="1316" t="s">
        <v>26648</v>
      </c>
      <c r="M276" s="1135"/>
      <c r="N276" s="1135" t="s">
        <v>6194</v>
      </c>
      <c r="O276" s="1311" t="s">
        <v>26649</v>
      </c>
      <c r="P276" s="1131" t="s">
        <v>4424</v>
      </c>
      <c r="Q276" s="1132" t="s">
        <v>4424</v>
      </c>
      <c r="R276" s="1135" t="s">
        <v>26650</v>
      </c>
      <c r="S276" s="1135" t="s">
        <v>26650</v>
      </c>
      <c r="T276" s="1135" t="s">
        <v>1799</v>
      </c>
      <c r="U276" s="1135" t="s">
        <v>1799</v>
      </c>
      <c r="V276" s="1135" t="s">
        <v>1282</v>
      </c>
      <c r="W276" s="53" t="s">
        <v>26668</v>
      </c>
      <c r="X276" s="1295">
        <v>10</v>
      </c>
      <c r="Y276" s="1295">
        <v>2020</v>
      </c>
      <c r="Z276" s="1305" t="s">
        <v>4424</v>
      </c>
      <c r="AA276" s="1306" t="s">
        <v>4424</v>
      </c>
      <c r="AB276" s="1298" t="s">
        <v>4002</v>
      </c>
      <c r="AC276" s="1135"/>
      <c r="AD276" s="1135"/>
      <c r="AE276" s="1135">
        <v>11069242</v>
      </c>
      <c r="AF276" s="1135" t="s">
        <v>1799</v>
      </c>
      <c r="AG276" s="1135" t="s">
        <v>6774</v>
      </c>
      <c r="AH276" s="1135" t="s">
        <v>2190</v>
      </c>
      <c r="AI276" s="1337">
        <v>44126</v>
      </c>
      <c r="AJ276" s="1135"/>
      <c r="AK276" s="1135"/>
      <c r="AL276" s="1139" t="s">
        <v>24967</v>
      </c>
      <c r="AM276" s="1308" t="s">
        <v>23939</v>
      </c>
      <c r="AN276" s="460">
        <v>-1</v>
      </c>
    </row>
    <row r="277" spans="1:43" ht="12.5" hidden="1" x14ac:dyDescent="0.25">
      <c r="A277" s="1125" t="s">
        <v>25428</v>
      </c>
      <c r="B277" s="1277" t="s">
        <v>26645</v>
      </c>
      <c r="C277" s="1310">
        <v>44127</v>
      </c>
      <c r="D277" s="1130">
        <v>20601286107</v>
      </c>
      <c r="E277" s="1135" t="s">
        <v>3254</v>
      </c>
      <c r="F277" s="1080" t="s">
        <v>26627</v>
      </c>
      <c r="G277" s="1186" t="s">
        <v>6546</v>
      </c>
      <c r="H277" s="1340" t="s">
        <v>26651</v>
      </c>
      <c r="I277" s="1301">
        <v>31049</v>
      </c>
      <c r="J277" s="1135">
        <v>962217866</v>
      </c>
      <c r="K277" s="1135" t="s">
        <v>26652</v>
      </c>
      <c r="L277" s="1316" t="s">
        <v>26653</v>
      </c>
      <c r="M277" s="1135"/>
      <c r="N277" s="1135" t="s">
        <v>3303</v>
      </c>
      <c r="O277" s="1311" t="s">
        <v>26654</v>
      </c>
      <c r="P277" s="1131" t="s">
        <v>4424</v>
      </c>
      <c r="Q277" s="1132" t="s">
        <v>4424</v>
      </c>
      <c r="R277" s="1135" t="s">
        <v>26669</v>
      </c>
      <c r="S277" s="1135" t="s">
        <v>26669</v>
      </c>
      <c r="T277" s="1135" t="s">
        <v>2914</v>
      </c>
      <c r="U277" s="1135" t="s">
        <v>2914</v>
      </c>
      <c r="V277" s="1135" t="s">
        <v>2914</v>
      </c>
      <c r="W277" s="53" t="s">
        <v>26668</v>
      </c>
      <c r="X277" s="1295">
        <v>10</v>
      </c>
      <c r="Y277" s="1295">
        <v>2020</v>
      </c>
      <c r="Z277" s="1305" t="s">
        <v>4424</v>
      </c>
      <c r="AA277" s="1306" t="s">
        <v>4424</v>
      </c>
      <c r="AB277" s="1298" t="s">
        <v>4002</v>
      </c>
      <c r="AC277" s="1135"/>
      <c r="AD277" s="1135"/>
      <c r="AE277" s="1135">
        <v>11177622</v>
      </c>
      <c r="AF277" s="1135" t="s">
        <v>2914</v>
      </c>
      <c r="AG277" s="1135" t="s">
        <v>6774</v>
      </c>
      <c r="AH277" s="1135" t="s">
        <v>2190</v>
      </c>
      <c r="AI277" s="1337">
        <v>44126</v>
      </c>
      <c r="AJ277" s="1135"/>
      <c r="AK277" s="1135"/>
      <c r="AL277" s="1139" t="s">
        <v>24967</v>
      </c>
      <c r="AM277" s="1308" t="s">
        <v>23939</v>
      </c>
      <c r="AN277" s="460">
        <v>-1</v>
      </c>
    </row>
    <row r="278" spans="1:43" ht="12.5" hidden="1" x14ac:dyDescent="0.25">
      <c r="A278" s="1125" t="s">
        <v>25428</v>
      </c>
      <c r="B278" s="1277" t="s">
        <v>26645</v>
      </c>
      <c r="C278" s="1310">
        <v>44127</v>
      </c>
      <c r="D278" s="1130">
        <v>20606166720</v>
      </c>
      <c r="E278" s="1135" t="s">
        <v>3254</v>
      </c>
      <c r="F278" s="1080" t="s">
        <v>26627</v>
      </c>
      <c r="G278" s="1186" t="s">
        <v>6546</v>
      </c>
      <c r="H278" s="1340" t="s">
        <v>26655</v>
      </c>
      <c r="I278" s="1301">
        <v>28554</v>
      </c>
      <c r="J278" s="1135">
        <v>989644000</v>
      </c>
      <c r="K278" s="1135" t="s">
        <v>26670</v>
      </c>
      <c r="L278" s="1316" t="s">
        <v>26656</v>
      </c>
      <c r="M278" s="1135"/>
      <c r="N278" s="1135" t="s">
        <v>6194</v>
      </c>
      <c r="O278" s="1311" t="s">
        <v>26657</v>
      </c>
      <c r="P278" s="1131" t="s">
        <v>4424</v>
      </c>
      <c r="Q278" s="1132" t="s">
        <v>4424</v>
      </c>
      <c r="R278" s="1135" t="s">
        <v>26671</v>
      </c>
      <c r="S278" s="1135" t="s">
        <v>26672</v>
      </c>
      <c r="T278" s="1135" t="s">
        <v>2914</v>
      </c>
      <c r="U278" s="1135" t="s">
        <v>2914</v>
      </c>
      <c r="V278" s="1135" t="s">
        <v>2914</v>
      </c>
      <c r="W278" s="53" t="s">
        <v>26668</v>
      </c>
      <c r="X278" s="1295">
        <v>10</v>
      </c>
      <c r="Y278" s="1295">
        <v>2020</v>
      </c>
      <c r="Z278" s="1305" t="s">
        <v>4424</v>
      </c>
      <c r="AA278" s="1306" t="s">
        <v>4424</v>
      </c>
      <c r="AB278" s="1298" t="s">
        <v>4002</v>
      </c>
      <c r="AC278" s="1135"/>
      <c r="AD278" s="1135"/>
      <c r="AE278" s="1135">
        <v>11238650</v>
      </c>
      <c r="AF278" s="1135" t="s">
        <v>2914</v>
      </c>
      <c r="AG278" s="1135" t="s">
        <v>6774</v>
      </c>
      <c r="AH278" s="1135" t="s">
        <v>2190</v>
      </c>
      <c r="AI278" s="1337">
        <v>44126</v>
      </c>
      <c r="AJ278" s="1135"/>
      <c r="AK278" s="1135"/>
      <c r="AL278" s="1139" t="s">
        <v>24967</v>
      </c>
      <c r="AM278" s="1308" t="s">
        <v>23939</v>
      </c>
      <c r="AN278" s="460">
        <v>-1</v>
      </c>
    </row>
    <row r="279" spans="1:43" ht="12.5" hidden="1" x14ac:dyDescent="0.25">
      <c r="A279" s="1125" t="s">
        <v>25428</v>
      </c>
      <c r="B279" s="1277" t="s">
        <v>26645</v>
      </c>
      <c r="C279" s="1310">
        <v>44127</v>
      </c>
      <c r="D279" s="1130">
        <v>20606345951</v>
      </c>
      <c r="E279" s="1135" t="s">
        <v>3254</v>
      </c>
      <c r="F279" s="1080" t="s">
        <v>26627</v>
      </c>
      <c r="G279" s="1186" t="s">
        <v>6546</v>
      </c>
      <c r="H279" s="1340" t="s">
        <v>26658</v>
      </c>
      <c r="I279" s="1301">
        <v>33950</v>
      </c>
      <c r="J279" s="1135">
        <v>922512662</v>
      </c>
      <c r="K279" s="1135" t="s">
        <v>26659</v>
      </c>
      <c r="L279" s="1135" t="s">
        <v>26660</v>
      </c>
      <c r="M279" s="1135"/>
      <c r="N279" s="1135" t="s">
        <v>3303</v>
      </c>
      <c r="O279" s="1311" t="s">
        <v>26661</v>
      </c>
      <c r="P279" s="1131" t="s">
        <v>4424</v>
      </c>
      <c r="Q279" s="1132" t="s">
        <v>4424</v>
      </c>
      <c r="R279" s="1135" t="s">
        <v>26662</v>
      </c>
      <c r="S279" s="1135" t="s">
        <v>26662</v>
      </c>
      <c r="T279" s="1135" t="s">
        <v>1851</v>
      </c>
      <c r="U279" s="1135" t="s">
        <v>2827</v>
      </c>
      <c r="V279" s="1135" t="s">
        <v>2827</v>
      </c>
      <c r="W279" s="53" t="s">
        <v>26668</v>
      </c>
      <c r="X279" s="1295">
        <v>10</v>
      </c>
      <c r="Y279" s="1295">
        <v>2020</v>
      </c>
      <c r="Z279" s="1305" t="s">
        <v>4424</v>
      </c>
      <c r="AA279" s="1306" t="s">
        <v>4424</v>
      </c>
      <c r="AB279" s="1298" t="s">
        <v>4002</v>
      </c>
      <c r="AC279" s="1135"/>
      <c r="AD279" s="1135"/>
      <c r="AE279" s="1135">
        <v>11141100</v>
      </c>
      <c r="AF279" s="1135" t="s">
        <v>2827</v>
      </c>
      <c r="AG279" s="1135" t="s">
        <v>6774</v>
      </c>
      <c r="AH279" s="1135" t="s">
        <v>2190</v>
      </c>
      <c r="AI279" s="1337">
        <v>44126</v>
      </c>
      <c r="AJ279" s="1135"/>
      <c r="AK279" s="1135"/>
      <c r="AL279" s="1139" t="s">
        <v>24967</v>
      </c>
      <c r="AM279" s="1308" t="s">
        <v>23939</v>
      </c>
      <c r="AN279" s="460">
        <v>-1</v>
      </c>
    </row>
    <row r="280" spans="1:43" ht="12.5" hidden="1" x14ac:dyDescent="0.25">
      <c r="A280" s="1125" t="s">
        <v>25428</v>
      </c>
      <c r="B280" s="1277" t="s">
        <v>26645</v>
      </c>
      <c r="C280" s="1310">
        <v>44127</v>
      </c>
      <c r="D280" s="1130">
        <v>20606121831</v>
      </c>
      <c r="E280" s="1135" t="s">
        <v>3254</v>
      </c>
      <c r="F280" s="1080" t="s">
        <v>26627</v>
      </c>
      <c r="G280" s="1186" t="s">
        <v>27012</v>
      </c>
      <c r="H280" s="1340" t="s">
        <v>26663</v>
      </c>
      <c r="I280" s="1301">
        <v>34945</v>
      </c>
      <c r="J280" s="1135">
        <v>963494285</v>
      </c>
      <c r="K280" s="1135" t="s">
        <v>26664</v>
      </c>
      <c r="L280" s="1316" t="s">
        <v>26665</v>
      </c>
      <c r="M280" s="1135"/>
      <c r="N280" s="1135" t="s">
        <v>6194</v>
      </c>
      <c r="O280" s="1311" t="s">
        <v>26666</v>
      </c>
      <c r="P280" s="1131" t="s">
        <v>4424</v>
      </c>
      <c r="Q280" s="1132" t="s">
        <v>4424</v>
      </c>
      <c r="R280" s="1135" t="s">
        <v>26667</v>
      </c>
      <c r="S280" s="1135" t="s">
        <v>26667</v>
      </c>
      <c r="T280" s="1135" t="s">
        <v>1252</v>
      </c>
      <c r="U280" s="1135" t="s">
        <v>1806</v>
      </c>
      <c r="V280" s="1135" t="s">
        <v>6087</v>
      </c>
      <c r="W280" s="53" t="s">
        <v>26668</v>
      </c>
      <c r="X280" s="1295">
        <v>10</v>
      </c>
      <c r="Y280" s="1295">
        <v>2020</v>
      </c>
      <c r="Z280" s="1305" t="s">
        <v>4424</v>
      </c>
      <c r="AA280" s="1306" t="s">
        <v>4424</v>
      </c>
      <c r="AB280" s="1298" t="s">
        <v>4002</v>
      </c>
      <c r="AC280" s="1135"/>
      <c r="AD280" s="1135"/>
      <c r="AE280" s="1135">
        <v>11447947</v>
      </c>
      <c r="AF280" s="1135" t="s">
        <v>6087</v>
      </c>
      <c r="AG280" s="1135" t="s">
        <v>6774</v>
      </c>
      <c r="AH280" s="1135" t="s">
        <v>2190</v>
      </c>
      <c r="AI280" s="1337">
        <v>44126</v>
      </c>
      <c r="AJ280" s="1135"/>
      <c r="AK280" s="1135"/>
      <c r="AL280" s="1139" t="s">
        <v>24967</v>
      </c>
      <c r="AM280" s="1308" t="s">
        <v>23939</v>
      </c>
      <c r="AN280" s="460">
        <v>-1</v>
      </c>
    </row>
    <row r="281" spans="1:43" ht="12.5" hidden="1" x14ac:dyDescent="0.25">
      <c r="A281" s="1125" t="s">
        <v>25428</v>
      </c>
      <c r="B281" s="1277" t="s">
        <v>4255</v>
      </c>
      <c r="C281" s="1310">
        <v>44131</v>
      </c>
      <c r="D281" s="1130">
        <v>20606593890</v>
      </c>
      <c r="E281" s="1135" t="s">
        <v>3251</v>
      </c>
      <c r="F281" s="1080" t="s">
        <v>26627</v>
      </c>
      <c r="G281" s="1186" t="s">
        <v>6546</v>
      </c>
      <c r="H281" s="1340" t="s">
        <v>26675</v>
      </c>
      <c r="I281" s="1301">
        <v>36140</v>
      </c>
      <c r="J281" s="1135">
        <v>913016679</v>
      </c>
      <c r="K281" s="1135" t="s">
        <v>26680</v>
      </c>
      <c r="L281" s="1316" t="s">
        <v>26676</v>
      </c>
      <c r="M281" s="1135"/>
      <c r="N281" s="1135" t="s">
        <v>3303</v>
      </c>
      <c r="O281" s="1311" t="s">
        <v>26677</v>
      </c>
      <c r="P281" s="1131" t="s">
        <v>4424</v>
      </c>
      <c r="Q281" s="1132" t="s">
        <v>4424</v>
      </c>
      <c r="R281" s="1135" t="s">
        <v>26678</v>
      </c>
      <c r="S281" s="1135" t="s">
        <v>26678</v>
      </c>
      <c r="T281" s="1135" t="s">
        <v>1304</v>
      </c>
      <c r="U281" s="1135" t="s">
        <v>3306</v>
      </c>
      <c r="V281" s="1135" t="s">
        <v>268</v>
      </c>
      <c r="W281" s="53" t="s">
        <v>26679</v>
      </c>
      <c r="X281" s="1295">
        <v>10</v>
      </c>
      <c r="Y281" s="1295">
        <v>2020</v>
      </c>
      <c r="Z281" s="1305" t="s">
        <v>4424</v>
      </c>
      <c r="AA281" s="1306" t="s">
        <v>4424</v>
      </c>
      <c r="AB281" s="1298" t="s">
        <v>4002</v>
      </c>
      <c r="AC281" s="1135"/>
      <c r="AD281" s="1135"/>
      <c r="AE281" s="1135">
        <v>11289836</v>
      </c>
      <c r="AF281" s="1135" t="s">
        <v>3306</v>
      </c>
      <c r="AG281" s="1135" t="s">
        <v>8248</v>
      </c>
      <c r="AH281" s="1135" t="s">
        <v>2190</v>
      </c>
      <c r="AI281" s="1337">
        <v>44131</v>
      </c>
      <c r="AJ281" s="1135"/>
      <c r="AK281" s="1135"/>
      <c r="AL281" s="1139" t="s">
        <v>24967</v>
      </c>
      <c r="AM281" s="1308" t="s">
        <v>23939</v>
      </c>
      <c r="AN281" s="460">
        <v>0</v>
      </c>
    </row>
    <row r="282" spans="1:43" ht="12.5" hidden="1" x14ac:dyDescent="0.25">
      <c r="A282" s="1125" t="s">
        <v>25428</v>
      </c>
      <c r="B282" s="1277" t="s">
        <v>4255</v>
      </c>
      <c r="C282" s="1310">
        <v>44131</v>
      </c>
      <c r="D282" s="1130">
        <v>20538761614</v>
      </c>
      <c r="E282" s="1135" t="s">
        <v>3252</v>
      </c>
      <c r="F282" s="1080" t="s">
        <v>26627</v>
      </c>
      <c r="G282" s="1186" t="s">
        <v>6546</v>
      </c>
      <c r="H282" s="1340" t="s">
        <v>26681</v>
      </c>
      <c r="I282" s="1301">
        <v>29467</v>
      </c>
      <c r="J282" s="1135">
        <v>945642402</v>
      </c>
      <c r="K282" s="1135" t="s">
        <v>26685</v>
      </c>
      <c r="L282" s="1316" t="s">
        <v>26682</v>
      </c>
      <c r="M282" s="1135"/>
      <c r="N282" s="1135" t="s">
        <v>3303</v>
      </c>
      <c r="O282" s="1311" t="s">
        <v>26683</v>
      </c>
      <c r="P282" s="1131" t="s">
        <v>4424</v>
      </c>
      <c r="Q282" s="1132" t="s">
        <v>4424</v>
      </c>
      <c r="R282" s="1135" t="s">
        <v>26684</v>
      </c>
      <c r="S282" s="1135" t="s">
        <v>26684</v>
      </c>
      <c r="T282" s="1135" t="s">
        <v>16648</v>
      </c>
      <c r="U282" s="1135" t="s">
        <v>5521</v>
      </c>
      <c r="V282" s="1135" t="s">
        <v>5521</v>
      </c>
      <c r="W282" s="53" t="s">
        <v>26679</v>
      </c>
      <c r="X282" s="1295">
        <v>10</v>
      </c>
      <c r="Y282" s="1295">
        <v>2020</v>
      </c>
      <c r="Z282" s="1305" t="s">
        <v>4424</v>
      </c>
      <c r="AA282" s="1306" t="s">
        <v>4424</v>
      </c>
      <c r="AB282" s="1298" t="s">
        <v>4002</v>
      </c>
      <c r="AC282" s="1135"/>
      <c r="AD282" s="1135"/>
      <c r="AE282" s="1135">
        <v>12601827</v>
      </c>
      <c r="AF282" s="1135" t="s">
        <v>5521</v>
      </c>
      <c r="AG282" s="1135" t="s">
        <v>617</v>
      </c>
      <c r="AH282" s="1135" t="s">
        <v>2190</v>
      </c>
      <c r="AI282" s="1337">
        <v>44131</v>
      </c>
      <c r="AJ282" s="1135"/>
      <c r="AK282" s="1135"/>
      <c r="AL282" s="1139" t="s">
        <v>24967</v>
      </c>
      <c r="AM282" s="1308" t="s">
        <v>23939</v>
      </c>
      <c r="AN282" s="460">
        <v>0</v>
      </c>
    </row>
    <row r="283" spans="1:43" ht="12.5" hidden="1" x14ac:dyDescent="0.25">
      <c r="A283" s="1125" t="s">
        <v>25428</v>
      </c>
      <c r="B283" s="1277" t="s">
        <v>26645</v>
      </c>
      <c r="C283" s="1310">
        <v>44132</v>
      </c>
      <c r="D283" s="1130">
        <v>20606576821</v>
      </c>
      <c r="E283" s="1135" t="s">
        <v>3252</v>
      </c>
      <c r="F283" s="1262" t="s">
        <v>26628</v>
      </c>
      <c r="G283" s="1186" t="s">
        <v>6546</v>
      </c>
      <c r="H283" s="1340" t="s">
        <v>26686</v>
      </c>
      <c r="I283" s="1301">
        <v>35262</v>
      </c>
      <c r="J283" s="1135">
        <v>915355102</v>
      </c>
      <c r="K283" s="1135" t="s">
        <v>26687</v>
      </c>
      <c r="L283" s="1135" t="s">
        <v>26688</v>
      </c>
      <c r="M283" s="1135"/>
      <c r="N283" s="1135" t="s">
        <v>6194</v>
      </c>
      <c r="O283" s="1311" t="s">
        <v>26706</v>
      </c>
      <c r="P283" s="1131" t="s">
        <v>4424</v>
      </c>
      <c r="Q283" s="1132" t="s">
        <v>4424</v>
      </c>
      <c r="R283" s="1135" t="s">
        <v>26689</v>
      </c>
      <c r="S283" s="1135" t="s">
        <v>26689</v>
      </c>
      <c r="T283" s="1135" t="s">
        <v>2922</v>
      </c>
      <c r="U283" s="1135" t="s">
        <v>5521</v>
      </c>
      <c r="V283" s="1135" t="s">
        <v>5521</v>
      </c>
      <c r="W283" s="53" t="s">
        <v>26702</v>
      </c>
      <c r="X283" s="1295">
        <v>10</v>
      </c>
      <c r="Y283" s="1295">
        <v>2020</v>
      </c>
      <c r="Z283" s="1305" t="s">
        <v>4424</v>
      </c>
      <c r="AA283" s="1306" t="s">
        <v>4424</v>
      </c>
      <c r="AB283" s="1298" t="s">
        <v>4002</v>
      </c>
      <c r="AC283" s="1135"/>
      <c r="AD283" s="1135"/>
      <c r="AE283" s="1135">
        <v>14534877</v>
      </c>
      <c r="AF283" s="1135" t="s">
        <v>5521</v>
      </c>
      <c r="AG283" s="1135" t="s">
        <v>15551</v>
      </c>
      <c r="AH283" s="1135" t="s">
        <v>2190</v>
      </c>
      <c r="AI283" s="1337">
        <v>44132</v>
      </c>
      <c r="AJ283" s="1135"/>
      <c r="AK283" s="1135"/>
      <c r="AL283" s="1139" t="s">
        <v>24967</v>
      </c>
      <c r="AM283" s="1308" t="s">
        <v>23939</v>
      </c>
      <c r="AN283" s="460">
        <v>0</v>
      </c>
      <c r="AQ283" s="1288"/>
    </row>
    <row r="284" spans="1:43" ht="12.5" hidden="1" x14ac:dyDescent="0.25">
      <c r="A284" s="1125" t="s">
        <v>25428</v>
      </c>
      <c r="B284" s="1277" t="s">
        <v>26645</v>
      </c>
      <c r="C284" s="1310">
        <v>44132</v>
      </c>
      <c r="D284" s="1130">
        <v>20606692235</v>
      </c>
      <c r="E284" s="1135" t="s">
        <v>3252</v>
      </c>
      <c r="F284" s="1262" t="s">
        <v>26628</v>
      </c>
      <c r="G284" s="1186" t="s">
        <v>6546</v>
      </c>
      <c r="H284" s="1340" t="s">
        <v>26690</v>
      </c>
      <c r="I284" s="1301">
        <v>36986</v>
      </c>
      <c r="J284" s="1135">
        <v>950023078</v>
      </c>
      <c r="K284" s="1135" t="s">
        <v>26691</v>
      </c>
      <c r="L284" s="1316" t="s">
        <v>26692</v>
      </c>
      <c r="M284" s="1135"/>
      <c r="N284" s="1135" t="s">
        <v>3303</v>
      </c>
      <c r="O284" s="1311" t="s">
        <v>26703</v>
      </c>
      <c r="P284" s="1131" t="s">
        <v>4424</v>
      </c>
      <c r="Q284" s="1132" t="s">
        <v>4424</v>
      </c>
      <c r="R284" s="1135" t="s">
        <v>26693</v>
      </c>
      <c r="S284" s="1135" t="s">
        <v>26693</v>
      </c>
      <c r="T284" s="1135" t="s">
        <v>16609</v>
      </c>
      <c r="U284" s="1135" t="s">
        <v>5521</v>
      </c>
      <c r="V284" s="1135" t="s">
        <v>5521</v>
      </c>
      <c r="W284" s="53" t="s">
        <v>26702</v>
      </c>
      <c r="X284" s="1295">
        <v>10</v>
      </c>
      <c r="Y284" s="1295">
        <v>2020</v>
      </c>
      <c r="Z284" s="1305" t="s">
        <v>4424</v>
      </c>
      <c r="AA284" s="1306" t="s">
        <v>4424</v>
      </c>
      <c r="AB284" s="1298" t="s">
        <v>4002</v>
      </c>
      <c r="AC284" s="1135"/>
      <c r="AD284" s="1135"/>
      <c r="AE284" s="1135">
        <v>14546918</v>
      </c>
      <c r="AF284" s="1135" t="s">
        <v>5521</v>
      </c>
      <c r="AG284" s="1135" t="s">
        <v>15551</v>
      </c>
      <c r="AH284" s="1135" t="s">
        <v>2190</v>
      </c>
      <c r="AI284" s="1337">
        <v>44132</v>
      </c>
      <c r="AJ284" s="1135"/>
      <c r="AK284" s="1135"/>
      <c r="AL284" s="1139" t="s">
        <v>24967</v>
      </c>
      <c r="AM284" s="1308" t="s">
        <v>23939</v>
      </c>
      <c r="AN284" s="460">
        <v>0</v>
      </c>
      <c r="AQ284" s="1288"/>
    </row>
    <row r="285" spans="1:43" ht="12.5" hidden="1" x14ac:dyDescent="0.25">
      <c r="A285" s="1125" t="s">
        <v>25428</v>
      </c>
      <c r="B285" s="1277" t="s">
        <v>26645</v>
      </c>
      <c r="C285" s="1310">
        <v>44132</v>
      </c>
      <c r="D285" s="1130">
        <v>20603844590</v>
      </c>
      <c r="E285" s="1135" t="s">
        <v>3252</v>
      </c>
      <c r="F285" s="1262" t="s">
        <v>26628</v>
      </c>
      <c r="G285" s="1186" t="s">
        <v>6546</v>
      </c>
      <c r="H285" s="1340" t="s">
        <v>26694</v>
      </c>
      <c r="I285" s="1301">
        <v>31000</v>
      </c>
      <c r="J285" s="1135">
        <v>931340288</v>
      </c>
      <c r="K285" s="1135" t="s">
        <v>26695</v>
      </c>
      <c r="L285" s="1135" t="s">
        <v>26696</v>
      </c>
      <c r="M285" s="1135"/>
      <c r="N285" s="1135" t="s">
        <v>3303</v>
      </c>
      <c r="O285" s="1311" t="s">
        <v>26704</v>
      </c>
      <c r="P285" s="1131" t="s">
        <v>4424</v>
      </c>
      <c r="Q285" s="1132" t="s">
        <v>4424</v>
      </c>
      <c r="R285" s="1135" t="s">
        <v>26697</v>
      </c>
      <c r="S285" s="1135" t="s">
        <v>26697</v>
      </c>
      <c r="T285" s="1135" t="s">
        <v>4577</v>
      </c>
      <c r="U285" s="1135" t="s">
        <v>5521</v>
      </c>
      <c r="V285" s="1135" t="s">
        <v>5521</v>
      </c>
      <c r="W285" s="53" t="s">
        <v>26702</v>
      </c>
      <c r="X285" s="1295">
        <v>10</v>
      </c>
      <c r="Y285" s="1295">
        <v>2020</v>
      </c>
      <c r="Z285" s="1305" t="s">
        <v>4424</v>
      </c>
      <c r="AA285" s="1306" t="s">
        <v>4424</v>
      </c>
      <c r="AB285" s="1298" t="s">
        <v>4002</v>
      </c>
      <c r="AC285" s="1135"/>
      <c r="AD285" s="1135"/>
      <c r="AE285" s="1135">
        <v>14202762</v>
      </c>
      <c r="AF285" s="1135" t="s">
        <v>5521</v>
      </c>
      <c r="AG285" s="1135" t="s">
        <v>15551</v>
      </c>
      <c r="AH285" s="1135" t="s">
        <v>2190</v>
      </c>
      <c r="AI285" s="1337">
        <v>44132</v>
      </c>
      <c r="AJ285" s="1135"/>
      <c r="AK285" s="1135"/>
      <c r="AL285" s="1139" t="s">
        <v>24967</v>
      </c>
      <c r="AM285" s="1308" t="s">
        <v>23939</v>
      </c>
      <c r="AN285" s="460">
        <v>0</v>
      </c>
      <c r="AQ285" s="1288"/>
    </row>
    <row r="286" spans="1:43" ht="12.5" hidden="1" x14ac:dyDescent="0.25">
      <c r="A286" s="1125" t="s">
        <v>25428</v>
      </c>
      <c r="B286" s="1277" t="s">
        <v>26645</v>
      </c>
      <c r="C286" s="1310">
        <v>44132</v>
      </c>
      <c r="D286" s="1130">
        <v>20603730730</v>
      </c>
      <c r="E286" s="1135" t="s">
        <v>3251</v>
      </c>
      <c r="F286" s="1262" t="s">
        <v>26628</v>
      </c>
      <c r="G286" s="1186" t="s">
        <v>6546</v>
      </c>
      <c r="H286" s="1340" t="s">
        <v>26698</v>
      </c>
      <c r="I286" s="1301">
        <v>29839</v>
      </c>
      <c r="J286" s="1135">
        <v>922755728</v>
      </c>
      <c r="K286" s="1135" t="s">
        <v>26699</v>
      </c>
      <c r="L286" s="1316" t="s">
        <v>26700</v>
      </c>
      <c r="M286" s="1135"/>
      <c r="N286" s="1135" t="s">
        <v>6194</v>
      </c>
      <c r="O286" s="1311" t="s">
        <v>26705</v>
      </c>
      <c r="P286" s="1131" t="s">
        <v>4424</v>
      </c>
      <c r="Q286" s="1132" t="s">
        <v>4424</v>
      </c>
      <c r="R286" s="1135" t="s">
        <v>26701</v>
      </c>
      <c r="S286" s="1135" t="s">
        <v>26701</v>
      </c>
      <c r="T286" s="1135" t="s">
        <v>4065</v>
      </c>
      <c r="U286" s="1135" t="s">
        <v>4427</v>
      </c>
      <c r="V286" s="1135" t="s">
        <v>265</v>
      </c>
      <c r="W286" s="53" t="s">
        <v>26702</v>
      </c>
      <c r="X286" s="1295">
        <v>10</v>
      </c>
      <c r="Y286" s="1295">
        <v>2020</v>
      </c>
      <c r="Z286" s="1305" t="s">
        <v>4424</v>
      </c>
      <c r="AA286" s="1306" t="s">
        <v>4424</v>
      </c>
      <c r="AB286" s="1298" t="s">
        <v>4002</v>
      </c>
      <c r="AC286" s="1135"/>
      <c r="AD286" s="1135"/>
      <c r="AE286" s="1135">
        <v>11066834</v>
      </c>
      <c r="AF286" s="1135" t="s">
        <v>4427</v>
      </c>
      <c r="AG286" s="1135" t="s">
        <v>15551</v>
      </c>
      <c r="AH286" s="1135" t="s">
        <v>2190</v>
      </c>
      <c r="AI286" s="1337">
        <v>44132</v>
      </c>
      <c r="AJ286" s="1135"/>
      <c r="AK286" s="1135"/>
      <c r="AL286" s="1139" t="s">
        <v>24967</v>
      </c>
      <c r="AM286" s="1308" t="s">
        <v>23939</v>
      </c>
      <c r="AN286" s="460">
        <v>0</v>
      </c>
      <c r="AQ286" s="1288"/>
    </row>
    <row r="287" spans="1:43" ht="12.5" hidden="1" x14ac:dyDescent="0.25">
      <c r="A287" s="1125" t="s">
        <v>25428</v>
      </c>
      <c r="B287" s="1277" t="s">
        <v>4255</v>
      </c>
      <c r="C287" s="1310">
        <v>44132</v>
      </c>
      <c r="D287" s="1130">
        <v>20606571802</v>
      </c>
      <c r="E287" s="1135" t="s">
        <v>3253</v>
      </c>
      <c r="F287" s="1080" t="s">
        <v>26627</v>
      </c>
      <c r="G287" s="1186" t="s">
        <v>6546</v>
      </c>
      <c r="H287" s="1340" t="s">
        <v>26707</v>
      </c>
      <c r="I287" s="1301">
        <v>29962</v>
      </c>
      <c r="J287" s="1135">
        <v>924458414</v>
      </c>
      <c r="K287" s="1135" t="s">
        <v>26711</v>
      </c>
      <c r="L287" s="1316" t="s">
        <v>26708</v>
      </c>
      <c r="M287" s="1135"/>
      <c r="N287" s="1135" t="s">
        <v>6194</v>
      </c>
      <c r="O287" s="1311" t="s">
        <v>26709</v>
      </c>
      <c r="P287" s="1131" t="s">
        <v>4424</v>
      </c>
      <c r="Q287" s="1132" t="s">
        <v>4424</v>
      </c>
      <c r="R287" s="1135" t="s">
        <v>26710</v>
      </c>
      <c r="S287" s="1135" t="s">
        <v>26710</v>
      </c>
      <c r="T287" s="1135" t="s">
        <v>4904</v>
      </c>
      <c r="U287" s="1135" t="s">
        <v>3630</v>
      </c>
      <c r="V287" s="1135" t="s">
        <v>4475</v>
      </c>
      <c r="W287" s="53" t="s">
        <v>26702</v>
      </c>
      <c r="X287" s="1295">
        <v>10</v>
      </c>
      <c r="Y287" s="1295">
        <v>2020</v>
      </c>
      <c r="Z287" s="1305" t="s">
        <v>4424</v>
      </c>
      <c r="AA287" s="1306" t="s">
        <v>4424</v>
      </c>
      <c r="AB287" s="1298" t="s">
        <v>4002</v>
      </c>
      <c r="AC287" s="1135"/>
      <c r="AD287" s="1135"/>
      <c r="AE287" s="1135">
        <v>11408664</v>
      </c>
      <c r="AF287" s="1135" t="s">
        <v>3630</v>
      </c>
      <c r="AG287" s="1135" t="s">
        <v>19501</v>
      </c>
      <c r="AH287" s="1135" t="s">
        <v>2190</v>
      </c>
      <c r="AI287" s="1337">
        <v>44132</v>
      </c>
      <c r="AJ287" s="1135"/>
      <c r="AK287" s="1135"/>
      <c r="AL287" s="1139" t="s">
        <v>24967</v>
      </c>
      <c r="AM287" s="1308" t="s">
        <v>23939</v>
      </c>
      <c r="AN287" s="460">
        <v>0</v>
      </c>
    </row>
    <row r="288" spans="1:43" ht="12.5" hidden="1" x14ac:dyDescent="0.25">
      <c r="A288" s="1125" t="s">
        <v>25428</v>
      </c>
      <c r="B288" s="1277" t="s">
        <v>4255</v>
      </c>
      <c r="C288" s="1310">
        <v>44132</v>
      </c>
      <c r="D288" s="1130">
        <v>20606604689</v>
      </c>
      <c r="E288" s="1135" t="s">
        <v>3253</v>
      </c>
      <c r="F288" s="1080" t="s">
        <v>26627</v>
      </c>
      <c r="G288" s="1186" t="s">
        <v>6546</v>
      </c>
      <c r="H288" s="1340" t="s">
        <v>26713</v>
      </c>
      <c r="I288" s="1301">
        <v>34402</v>
      </c>
      <c r="J288" s="1135">
        <v>916689084</v>
      </c>
      <c r="K288" s="1135" t="s">
        <v>26712</v>
      </c>
      <c r="L288" s="1316" t="s">
        <v>26714</v>
      </c>
      <c r="M288" s="1135"/>
      <c r="N288" s="1135" t="s">
        <v>3303</v>
      </c>
      <c r="O288" s="1311" t="s">
        <v>26715</v>
      </c>
      <c r="P288" s="1131" t="s">
        <v>4424</v>
      </c>
      <c r="Q288" s="1132" t="s">
        <v>4424</v>
      </c>
      <c r="R288" s="1135" t="s">
        <v>26716</v>
      </c>
      <c r="S288" s="1135" t="s">
        <v>26716</v>
      </c>
      <c r="T288" s="1135" t="s">
        <v>4244</v>
      </c>
      <c r="U288" s="1135" t="s">
        <v>1800</v>
      </c>
      <c r="V288" s="1135" t="s">
        <v>5745</v>
      </c>
      <c r="W288" s="53" t="s">
        <v>26702</v>
      </c>
      <c r="X288" s="1295">
        <v>10</v>
      </c>
      <c r="Y288" s="1295">
        <v>2020</v>
      </c>
      <c r="Z288" s="1305" t="s">
        <v>4424</v>
      </c>
      <c r="AA288" s="1306" t="s">
        <v>4424</v>
      </c>
      <c r="AB288" s="1298" t="s">
        <v>4002</v>
      </c>
      <c r="AC288" s="1135"/>
      <c r="AD288" s="1135"/>
      <c r="AE288" s="1135">
        <v>11125568</v>
      </c>
      <c r="AF288" s="1135" t="s">
        <v>5830</v>
      </c>
      <c r="AG288" s="1135" t="s">
        <v>19501</v>
      </c>
      <c r="AH288" s="1135" t="s">
        <v>2190</v>
      </c>
      <c r="AI288" s="1337">
        <v>44132</v>
      </c>
      <c r="AJ288" s="1135"/>
      <c r="AK288" s="1135"/>
      <c r="AL288" s="1139" t="s">
        <v>24967</v>
      </c>
      <c r="AM288" s="1308" t="s">
        <v>23939</v>
      </c>
      <c r="AN288" s="460">
        <v>0</v>
      </c>
    </row>
    <row r="289" spans="1:43" ht="12.5" hidden="1" x14ac:dyDescent="0.25">
      <c r="A289" s="1125" t="s">
        <v>25428</v>
      </c>
      <c r="B289" s="1277" t="s">
        <v>4255</v>
      </c>
      <c r="C289" s="1310">
        <v>44137</v>
      </c>
      <c r="D289" s="1130">
        <v>20606578335</v>
      </c>
      <c r="E289" s="1135" t="s">
        <v>3252</v>
      </c>
      <c r="F289" s="1262" t="s">
        <v>26628</v>
      </c>
      <c r="G289" s="1186" t="s">
        <v>6546</v>
      </c>
      <c r="H289" s="1340" t="s">
        <v>26737</v>
      </c>
      <c r="I289" s="1301">
        <v>34548</v>
      </c>
      <c r="J289" s="1135">
        <v>960109040</v>
      </c>
      <c r="K289" s="1135" t="s">
        <v>26742</v>
      </c>
      <c r="L289" s="1316" t="s">
        <v>26738</v>
      </c>
      <c r="M289" s="1135"/>
      <c r="N289" s="1135" t="s">
        <v>6194</v>
      </c>
      <c r="O289" s="1311" t="s">
        <v>26739</v>
      </c>
      <c r="P289" s="1131" t="s">
        <v>4424</v>
      </c>
      <c r="Q289" s="1132" t="s">
        <v>4424</v>
      </c>
      <c r="R289" s="1135" t="s">
        <v>26740</v>
      </c>
      <c r="S289" s="1135" t="s">
        <v>26740</v>
      </c>
      <c r="T289" s="1135" t="s">
        <v>24527</v>
      </c>
      <c r="U289" s="1135" t="s">
        <v>4136</v>
      </c>
      <c r="V289" s="1135" t="s">
        <v>4136</v>
      </c>
      <c r="W289" s="53" t="s">
        <v>26741</v>
      </c>
      <c r="X289" s="1295">
        <v>11</v>
      </c>
      <c r="Y289" s="1295">
        <v>2020</v>
      </c>
      <c r="Z289" s="1305" t="s">
        <v>4424</v>
      </c>
      <c r="AA289" s="1306" t="s">
        <v>4424</v>
      </c>
      <c r="AB289" s="1298" t="s">
        <v>4002</v>
      </c>
      <c r="AC289" s="1135"/>
      <c r="AD289" s="1135"/>
      <c r="AE289" s="1135">
        <v>11169706</v>
      </c>
      <c r="AF289" s="1135" t="s">
        <v>3900</v>
      </c>
      <c r="AG289" s="1135" t="s">
        <v>15551</v>
      </c>
      <c r="AH289" s="1135" t="s">
        <v>2190</v>
      </c>
      <c r="AI289" s="1337">
        <v>44137</v>
      </c>
      <c r="AJ289" s="1135"/>
      <c r="AK289" s="1135"/>
      <c r="AL289" s="1139" t="s">
        <v>24967</v>
      </c>
      <c r="AM289" s="1308" t="s">
        <v>23939</v>
      </c>
      <c r="AN289" s="460">
        <v>0</v>
      </c>
      <c r="AQ289" s="1288"/>
    </row>
    <row r="290" spans="1:43" ht="12.5" hidden="1" x14ac:dyDescent="0.25">
      <c r="A290" s="1125" t="s">
        <v>25428</v>
      </c>
      <c r="B290" s="1277" t="s">
        <v>4255</v>
      </c>
      <c r="C290" s="1310">
        <v>44137</v>
      </c>
      <c r="D290" s="1130">
        <v>20606268565</v>
      </c>
      <c r="E290" s="1135" t="s">
        <v>3252</v>
      </c>
      <c r="F290" s="1262" t="s">
        <v>26628</v>
      </c>
      <c r="G290" s="1186" t="s">
        <v>6546</v>
      </c>
      <c r="H290" s="1340" t="s">
        <v>26743</v>
      </c>
      <c r="I290" s="1301">
        <v>21632</v>
      </c>
      <c r="J290" s="1135">
        <v>993324479</v>
      </c>
      <c r="K290" s="1135" t="s">
        <v>26745</v>
      </c>
      <c r="L290" s="1316" t="s">
        <v>26744</v>
      </c>
      <c r="M290" s="1135"/>
      <c r="N290" s="1135" t="s">
        <v>3303</v>
      </c>
      <c r="O290" s="1311" t="s">
        <v>26746</v>
      </c>
      <c r="P290" s="1131" t="s">
        <v>4424</v>
      </c>
      <c r="Q290" s="1132" t="s">
        <v>4424</v>
      </c>
      <c r="R290" s="1135" t="s">
        <v>26747</v>
      </c>
      <c r="S290" s="1135" t="s">
        <v>26747</v>
      </c>
      <c r="T290" s="1135" t="s">
        <v>4577</v>
      </c>
      <c r="U290" s="1135" t="s">
        <v>5521</v>
      </c>
      <c r="V290" s="1135" t="s">
        <v>5521</v>
      </c>
      <c r="W290" s="53" t="s">
        <v>26741</v>
      </c>
      <c r="X290" s="1295">
        <v>11</v>
      </c>
      <c r="Y290" s="1295">
        <v>2020</v>
      </c>
      <c r="Z290" s="1305" t="s">
        <v>4424</v>
      </c>
      <c r="AA290" s="1306" t="s">
        <v>4424</v>
      </c>
      <c r="AB290" s="1298" t="s">
        <v>4002</v>
      </c>
      <c r="AC290" s="1135"/>
      <c r="AD290" s="1135"/>
      <c r="AE290" s="1135">
        <v>14501761</v>
      </c>
      <c r="AF290" s="1135" t="s">
        <v>5521</v>
      </c>
      <c r="AG290" s="1135" t="s">
        <v>15551</v>
      </c>
      <c r="AH290" s="1135" t="s">
        <v>2190</v>
      </c>
      <c r="AI290" s="1337">
        <v>44137</v>
      </c>
      <c r="AJ290" s="1135"/>
      <c r="AK290" s="1135"/>
      <c r="AL290" s="1139" t="s">
        <v>24967</v>
      </c>
      <c r="AM290" s="1308" t="s">
        <v>23939</v>
      </c>
      <c r="AN290" s="460">
        <v>0</v>
      </c>
      <c r="AQ290" s="1288"/>
    </row>
    <row r="291" spans="1:43" ht="12.5" hidden="1" x14ac:dyDescent="0.25">
      <c r="A291" s="1125" t="s">
        <v>25428</v>
      </c>
      <c r="B291" s="1277" t="s">
        <v>26645</v>
      </c>
      <c r="C291" s="1310">
        <v>44140</v>
      </c>
      <c r="D291" s="1130">
        <v>20606252197</v>
      </c>
      <c r="E291" s="1135" t="s">
        <v>3252</v>
      </c>
      <c r="F291" s="1262" t="s">
        <v>26628</v>
      </c>
      <c r="G291" s="1186" t="s">
        <v>6546</v>
      </c>
      <c r="H291" s="1340" t="s">
        <v>26764</v>
      </c>
      <c r="I291" s="1301">
        <v>31471</v>
      </c>
      <c r="J291" s="1135">
        <v>935992537</v>
      </c>
      <c r="K291" s="1135" t="s">
        <v>26785</v>
      </c>
      <c r="L291" s="1135" t="s">
        <v>26765</v>
      </c>
      <c r="M291" s="1135"/>
      <c r="N291" s="1135" t="s">
        <v>3303</v>
      </c>
      <c r="O291" s="1311" t="s">
        <v>26786</v>
      </c>
      <c r="P291" s="1131" t="s">
        <v>4424</v>
      </c>
      <c r="Q291" s="1132" t="s">
        <v>4424</v>
      </c>
      <c r="R291" s="1135" t="s">
        <v>26766</v>
      </c>
      <c r="S291" s="1135" t="s">
        <v>26766</v>
      </c>
      <c r="T291" s="1135" t="s">
        <v>2278</v>
      </c>
      <c r="U291" s="1135" t="s">
        <v>5521</v>
      </c>
      <c r="V291" s="1135" t="s">
        <v>5521</v>
      </c>
      <c r="W291" s="53" t="s">
        <v>26767</v>
      </c>
      <c r="X291" s="1295">
        <v>11</v>
      </c>
      <c r="Y291" s="1295">
        <v>2020</v>
      </c>
      <c r="Z291" s="1305" t="s">
        <v>4424</v>
      </c>
      <c r="AA291" s="1306" t="s">
        <v>4424</v>
      </c>
      <c r="AB291" s="1298" t="s">
        <v>4002</v>
      </c>
      <c r="AC291" s="1135"/>
      <c r="AD291" s="1135"/>
      <c r="AE291" s="1135">
        <v>14499085</v>
      </c>
      <c r="AF291" s="1135" t="s">
        <v>5521</v>
      </c>
      <c r="AG291" s="1135" t="s">
        <v>15551</v>
      </c>
      <c r="AH291" s="1135" t="s">
        <v>2190</v>
      </c>
      <c r="AI291" s="1337">
        <v>44140</v>
      </c>
      <c r="AJ291" s="1135"/>
      <c r="AK291" s="1135"/>
      <c r="AL291" s="1139" t="s">
        <v>24967</v>
      </c>
      <c r="AM291" s="1308" t="s">
        <v>23939</v>
      </c>
      <c r="AN291" s="460">
        <v>0</v>
      </c>
      <c r="AQ291" s="1288"/>
    </row>
    <row r="292" spans="1:43" ht="12.5" hidden="1" x14ac:dyDescent="0.25">
      <c r="A292" s="1125" t="s">
        <v>25428</v>
      </c>
      <c r="B292" s="1277" t="s">
        <v>26645</v>
      </c>
      <c r="C292" s="1310">
        <v>44140</v>
      </c>
      <c r="D292" s="1130">
        <v>20606567813</v>
      </c>
      <c r="E292" s="1135" t="s">
        <v>3252</v>
      </c>
      <c r="F292" s="1080" t="s">
        <v>26627</v>
      </c>
      <c r="G292" s="1186" t="s">
        <v>6546</v>
      </c>
      <c r="H292" s="1340" t="s">
        <v>26773</v>
      </c>
      <c r="I292" s="1301">
        <v>34070</v>
      </c>
      <c r="J292" s="1135">
        <v>991676668</v>
      </c>
      <c r="K292" s="1135" t="s">
        <v>26787</v>
      </c>
      <c r="L292" s="1316" t="s">
        <v>26774</v>
      </c>
      <c r="M292" s="1135"/>
      <c r="N292" s="1135" t="s">
        <v>6194</v>
      </c>
      <c r="O292" s="1311" t="s">
        <v>26775</v>
      </c>
      <c r="P292" s="1131" t="s">
        <v>4424</v>
      </c>
      <c r="Q292" s="1132" t="s">
        <v>4424</v>
      </c>
      <c r="R292" s="1135" t="s">
        <v>26776</v>
      </c>
      <c r="S292" s="1135" t="s">
        <v>26776</v>
      </c>
      <c r="T292" s="1135" t="s">
        <v>16614</v>
      </c>
      <c r="U292" s="1135" t="s">
        <v>5521</v>
      </c>
      <c r="V292" s="1135" t="s">
        <v>5521</v>
      </c>
      <c r="W292" s="53" t="s">
        <v>26767</v>
      </c>
      <c r="X292" s="1295">
        <v>11</v>
      </c>
      <c r="Y292" s="1295">
        <v>2020</v>
      </c>
      <c r="Z292" s="1305" t="s">
        <v>4424</v>
      </c>
      <c r="AA292" s="1306" t="s">
        <v>4424</v>
      </c>
      <c r="AB292" s="1298" t="s">
        <v>4002</v>
      </c>
      <c r="AC292" s="1135"/>
      <c r="AD292" s="1135"/>
      <c r="AE292" s="1135">
        <v>14525565</v>
      </c>
      <c r="AF292" s="1135" t="s">
        <v>5521</v>
      </c>
      <c r="AG292" s="1135" t="s">
        <v>14238</v>
      </c>
      <c r="AH292" s="1135" t="s">
        <v>2190</v>
      </c>
      <c r="AI292" s="1337">
        <v>44140</v>
      </c>
      <c r="AJ292" s="1135"/>
      <c r="AK292" s="1135"/>
      <c r="AL292" s="1139" t="s">
        <v>24967</v>
      </c>
      <c r="AM292" s="1308" t="s">
        <v>23939</v>
      </c>
      <c r="AN292" s="460">
        <v>0</v>
      </c>
    </row>
    <row r="293" spans="1:43" ht="12.5" hidden="1" x14ac:dyDescent="0.25">
      <c r="A293" s="1125" t="s">
        <v>25428</v>
      </c>
      <c r="B293" s="1277" t="s">
        <v>26645</v>
      </c>
      <c r="C293" s="1310">
        <v>44140</v>
      </c>
      <c r="D293" s="1130">
        <v>20606686383</v>
      </c>
      <c r="E293" s="1135" t="s">
        <v>3251</v>
      </c>
      <c r="F293" s="1080" t="s">
        <v>26627</v>
      </c>
      <c r="G293" s="1186" t="s">
        <v>6546</v>
      </c>
      <c r="H293" s="1340" t="s">
        <v>26777</v>
      </c>
      <c r="I293" s="1301">
        <v>36905</v>
      </c>
      <c r="J293" s="1135">
        <v>962992415</v>
      </c>
      <c r="K293" s="1135" t="s">
        <v>26782</v>
      </c>
      <c r="L293" s="1316" t="s">
        <v>26783</v>
      </c>
      <c r="M293" s="1135"/>
      <c r="N293" s="1135" t="s">
        <v>6194</v>
      </c>
      <c r="O293" s="1311" t="s">
        <v>26789</v>
      </c>
      <c r="P293" s="1131" t="s">
        <v>4424</v>
      </c>
      <c r="Q293" s="1132" t="s">
        <v>4424</v>
      </c>
      <c r="R293" s="1135" t="s">
        <v>26784</v>
      </c>
      <c r="S293" s="1135" t="s">
        <v>26784</v>
      </c>
      <c r="T293" s="1135" t="s">
        <v>1135</v>
      </c>
      <c r="U293" s="1135" t="s">
        <v>260</v>
      </c>
      <c r="V293" s="1135" t="s">
        <v>260</v>
      </c>
      <c r="W293" s="53" t="s">
        <v>26767</v>
      </c>
      <c r="X293" s="1295">
        <v>11</v>
      </c>
      <c r="Y293" s="1295">
        <v>2020</v>
      </c>
      <c r="Z293" s="1305" t="s">
        <v>4424</v>
      </c>
      <c r="AA293" s="1306" t="s">
        <v>4424</v>
      </c>
      <c r="AB293" s="1298" t="s">
        <v>4002</v>
      </c>
      <c r="AC293" s="1135"/>
      <c r="AD293" s="1135"/>
      <c r="AE293" s="1135">
        <v>11169818</v>
      </c>
      <c r="AF293" s="1135" t="s">
        <v>260</v>
      </c>
      <c r="AG293" s="1135" t="s">
        <v>24589</v>
      </c>
      <c r="AH293" s="1135" t="s">
        <v>2190</v>
      </c>
      <c r="AI293" s="1337">
        <v>44140</v>
      </c>
      <c r="AJ293" s="1135"/>
      <c r="AK293" s="1135"/>
      <c r="AL293" s="1139" t="s">
        <v>24967</v>
      </c>
      <c r="AM293" s="1308" t="s">
        <v>23939</v>
      </c>
      <c r="AN293" s="460">
        <v>0</v>
      </c>
    </row>
    <row r="294" spans="1:43" ht="12.5" hidden="1" x14ac:dyDescent="0.25">
      <c r="A294" s="1125" t="s">
        <v>25428</v>
      </c>
      <c r="B294" s="1277" t="s">
        <v>26645</v>
      </c>
      <c r="C294" s="1310">
        <v>44140</v>
      </c>
      <c r="D294" s="1130">
        <v>20606624663</v>
      </c>
      <c r="E294" s="1135" t="s">
        <v>3252</v>
      </c>
      <c r="F294" s="1080" t="s">
        <v>26627</v>
      </c>
      <c r="G294" s="1186" t="s">
        <v>6546</v>
      </c>
      <c r="H294" s="1340" t="s">
        <v>26778</v>
      </c>
      <c r="I294" s="1301">
        <v>33871</v>
      </c>
      <c r="J294" s="1135">
        <v>925684414</v>
      </c>
      <c r="K294" s="1135" t="s">
        <v>26779</v>
      </c>
      <c r="L294" s="1316" t="s">
        <v>26780</v>
      </c>
      <c r="M294" s="1135"/>
      <c r="N294" s="1135" t="s">
        <v>3303</v>
      </c>
      <c r="O294" s="1311" t="s">
        <v>26788</v>
      </c>
      <c r="P294" s="1131" t="s">
        <v>4424</v>
      </c>
      <c r="Q294" s="1132" t="s">
        <v>4424</v>
      </c>
      <c r="R294" s="1135" t="s">
        <v>26781</v>
      </c>
      <c r="S294" s="1135" t="s">
        <v>26781</v>
      </c>
      <c r="T294" s="1135" t="s">
        <v>4577</v>
      </c>
      <c r="U294" s="1135" t="s">
        <v>5521</v>
      </c>
      <c r="V294" s="1135" t="s">
        <v>5521</v>
      </c>
      <c r="W294" s="53" t="s">
        <v>26767</v>
      </c>
      <c r="X294" s="1295">
        <v>11</v>
      </c>
      <c r="Y294" s="1295">
        <v>2020</v>
      </c>
      <c r="Z294" s="1305" t="s">
        <v>4424</v>
      </c>
      <c r="AA294" s="1306" t="s">
        <v>4424</v>
      </c>
      <c r="AB294" s="1298" t="s">
        <v>4002</v>
      </c>
      <c r="AC294" s="1135"/>
      <c r="AD294" s="1135"/>
      <c r="AE294" s="1135">
        <v>14539728</v>
      </c>
      <c r="AF294" s="1135" t="s">
        <v>5521</v>
      </c>
      <c r="AG294" s="1135" t="s">
        <v>617</v>
      </c>
      <c r="AH294" s="1135" t="s">
        <v>2190</v>
      </c>
      <c r="AI294" s="1337">
        <v>44140</v>
      </c>
      <c r="AJ294" s="1135"/>
      <c r="AK294" s="1135"/>
      <c r="AL294" s="1139" t="s">
        <v>24967</v>
      </c>
      <c r="AM294" s="1308" t="s">
        <v>23939</v>
      </c>
      <c r="AN294" s="460">
        <v>0</v>
      </c>
    </row>
    <row r="295" spans="1:43" ht="12.5" hidden="1" x14ac:dyDescent="0.25">
      <c r="A295" s="1125" t="s">
        <v>25428</v>
      </c>
      <c r="B295" s="1277" t="s">
        <v>26645</v>
      </c>
      <c r="C295" s="1310">
        <v>44140</v>
      </c>
      <c r="D295" s="1130">
        <v>20603113960</v>
      </c>
      <c r="E295" s="1135" t="s">
        <v>3252</v>
      </c>
      <c r="F295" s="1080" t="s">
        <v>26627</v>
      </c>
      <c r="G295" s="1186" t="s">
        <v>6546</v>
      </c>
      <c r="H295" s="1340" t="s">
        <v>26768</v>
      </c>
      <c r="I295" s="1301">
        <v>28898</v>
      </c>
      <c r="J295" s="1135">
        <v>930402982</v>
      </c>
      <c r="K295" s="1135" t="s">
        <v>26769</v>
      </c>
      <c r="L295" s="1316" t="s">
        <v>26770</v>
      </c>
      <c r="M295" s="1135"/>
      <c r="N295" s="1135" t="s">
        <v>6194</v>
      </c>
      <c r="O295" s="1311" t="s">
        <v>26771</v>
      </c>
      <c r="P295" s="1131" t="s">
        <v>4424</v>
      </c>
      <c r="Q295" s="1132" t="s">
        <v>4424</v>
      </c>
      <c r="R295" s="1135" t="s">
        <v>26772</v>
      </c>
      <c r="S295" s="1135" t="s">
        <v>26772</v>
      </c>
      <c r="T295" s="1135" t="s">
        <v>1303</v>
      </c>
      <c r="U295" s="1135" t="s">
        <v>5521</v>
      </c>
      <c r="V295" s="1135" t="s">
        <v>5521</v>
      </c>
      <c r="W295" s="53" t="s">
        <v>26767</v>
      </c>
      <c r="X295" s="1295">
        <v>11</v>
      </c>
      <c r="Y295" s="1295">
        <v>2020</v>
      </c>
      <c r="Z295" s="1305" t="s">
        <v>4424</v>
      </c>
      <c r="AA295" s="1306" t="s">
        <v>4424</v>
      </c>
      <c r="AB295" s="1298" t="s">
        <v>4002</v>
      </c>
      <c r="AC295" s="1135"/>
      <c r="AD295" s="1135"/>
      <c r="AE295" s="1135">
        <v>14072060</v>
      </c>
      <c r="AF295" s="1135" t="s">
        <v>5521</v>
      </c>
      <c r="AG295" s="1135" t="s">
        <v>617</v>
      </c>
      <c r="AH295" s="1135" t="s">
        <v>2190</v>
      </c>
      <c r="AI295" s="1337">
        <v>44140</v>
      </c>
      <c r="AJ295" s="1135"/>
      <c r="AK295" s="1135"/>
      <c r="AL295" s="1139" t="s">
        <v>24967</v>
      </c>
      <c r="AM295" s="1308" t="s">
        <v>23939</v>
      </c>
      <c r="AN295" s="460">
        <v>0</v>
      </c>
    </row>
    <row r="296" spans="1:43" ht="12.5" hidden="1" x14ac:dyDescent="0.25">
      <c r="A296" s="1125" t="s">
        <v>25428</v>
      </c>
      <c r="B296" s="1277" t="s">
        <v>26645</v>
      </c>
      <c r="C296" s="1310">
        <v>44144</v>
      </c>
      <c r="D296" s="1130">
        <v>20605709622</v>
      </c>
      <c r="E296" s="1135" t="s">
        <v>3253</v>
      </c>
      <c r="F296" s="1080" t="s">
        <v>26627</v>
      </c>
      <c r="G296" s="1186" t="s">
        <v>6546</v>
      </c>
      <c r="H296" s="1340" t="s">
        <v>26796</v>
      </c>
      <c r="I296" s="1301">
        <v>23626</v>
      </c>
      <c r="J296" s="1135">
        <v>922841083</v>
      </c>
      <c r="K296" s="1135" t="s">
        <v>26797</v>
      </c>
      <c r="L296" s="1316" t="s">
        <v>26805</v>
      </c>
      <c r="M296" s="1135"/>
      <c r="N296" s="1135" t="s">
        <v>3303</v>
      </c>
      <c r="O296" s="1311" t="s">
        <v>26798</v>
      </c>
      <c r="P296" s="1131" t="s">
        <v>4424</v>
      </c>
      <c r="Q296" s="1132" t="s">
        <v>4424</v>
      </c>
      <c r="R296" s="1135" t="s">
        <v>26807</v>
      </c>
      <c r="S296" s="1135" t="s">
        <v>26806</v>
      </c>
      <c r="T296" s="1135" t="s">
        <v>4756</v>
      </c>
      <c r="U296" s="1135" t="s">
        <v>4488</v>
      </c>
      <c r="V296" s="1135" t="s">
        <v>5745</v>
      </c>
      <c r="W296" s="53" t="s">
        <v>26804</v>
      </c>
      <c r="X296" s="1295">
        <v>11</v>
      </c>
      <c r="Y296" s="1295">
        <v>2020</v>
      </c>
      <c r="Z296" s="1305" t="s">
        <v>4424</v>
      </c>
      <c r="AA296" s="1306" t="s">
        <v>4424</v>
      </c>
      <c r="AB296" s="1298" t="s">
        <v>4002</v>
      </c>
      <c r="AC296" s="1135"/>
      <c r="AD296" s="1135"/>
      <c r="AE296" s="1135">
        <v>11321793</v>
      </c>
      <c r="AF296" s="1135" t="s">
        <v>4488</v>
      </c>
      <c r="AG296" s="1135" t="s">
        <v>19501</v>
      </c>
      <c r="AH296" s="1135" t="s">
        <v>2190</v>
      </c>
      <c r="AI296" s="1337">
        <v>44144</v>
      </c>
      <c r="AJ296" s="1135"/>
      <c r="AK296" s="1135"/>
      <c r="AL296" s="1139" t="s">
        <v>24967</v>
      </c>
      <c r="AM296" s="1308" t="s">
        <v>23939</v>
      </c>
      <c r="AN296" s="460">
        <v>0</v>
      </c>
    </row>
    <row r="297" spans="1:43" ht="12.5" hidden="1" x14ac:dyDescent="0.25">
      <c r="A297" s="1125" t="s">
        <v>25428</v>
      </c>
      <c r="B297" s="1277" t="s">
        <v>26645</v>
      </c>
      <c r="C297" s="1310">
        <v>44144</v>
      </c>
      <c r="D297" s="1130">
        <v>20606820683</v>
      </c>
      <c r="E297" s="1135" t="s">
        <v>3252</v>
      </c>
      <c r="F297" s="1262" t="s">
        <v>26628</v>
      </c>
      <c r="G297" s="1186" t="s">
        <v>6546</v>
      </c>
      <c r="H297" s="1340" t="s">
        <v>26799</v>
      </c>
      <c r="I297" s="1301">
        <v>36327</v>
      </c>
      <c r="J297" s="1135">
        <v>934483057</v>
      </c>
      <c r="K297" s="1135" t="s">
        <v>26800</v>
      </c>
      <c r="L297" s="1316" t="s">
        <v>26801</v>
      </c>
      <c r="M297" s="1135"/>
      <c r="N297" s="1135" t="s">
        <v>6194</v>
      </c>
      <c r="O297" s="1311" t="s">
        <v>26803</v>
      </c>
      <c r="P297" s="1131" t="s">
        <v>4424</v>
      </c>
      <c r="Q297" s="1132" t="s">
        <v>4424</v>
      </c>
      <c r="R297" s="1135" t="s">
        <v>26802</v>
      </c>
      <c r="S297" s="1135" t="s">
        <v>26802</v>
      </c>
      <c r="T297" s="1135" t="s">
        <v>2630</v>
      </c>
      <c r="U297" s="1135" t="s">
        <v>5521</v>
      </c>
      <c r="V297" s="1135" t="s">
        <v>5521</v>
      </c>
      <c r="W297" s="53" t="s">
        <v>26804</v>
      </c>
      <c r="X297" s="1295">
        <v>11</v>
      </c>
      <c r="Y297" s="1295">
        <v>2020</v>
      </c>
      <c r="Z297" s="1305" t="s">
        <v>4424</v>
      </c>
      <c r="AA297" s="1306" t="s">
        <v>4424</v>
      </c>
      <c r="AB297" s="1298" t="s">
        <v>4002</v>
      </c>
      <c r="AC297" s="1135"/>
      <c r="AD297" s="1135"/>
      <c r="AE297" s="1135">
        <v>14560697</v>
      </c>
      <c r="AF297" s="1135" t="s">
        <v>5521</v>
      </c>
      <c r="AG297" s="1135" t="s">
        <v>15551</v>
      </c>
      <c r="AH297" s="1135" t="s">
        <v>2190</v>
      </c>
      <c r="AI297" s="1337">
        <v>44144</v>
      </c>
      <c r="AJ297" s="1135"/>
      <c r="AK297" s="1135"/>
      <c r="AL297" s="1139" t="s">
        <v>24967</v>
      </c>
      <c r="AM297" s="1308" t="s">
        <v>23939</v>
      </c>
      <c r="AN297" s="460">
        <v>0</v>
      </c>
      <c r="AQ297" s="1288"/>
    </row>
    <row r="298" spans="1:43" ht="12.5" hidden="1" x14ac:dyDescent="0.25">
      <c r="A298" s="1125" t="s">
        <v>25428</v>
      </c>
      <c r="B298" s="1277" t="s">
        <v>4255</v>
      </c>
      <c r="C298" s="1310">
        <v>44153</v>
      </c>
      <c r="D298" s="1130">
        <v>20480642211</v>
      </c>
      <c r="E298" s="1135" t="s">
        <v>3253</v>
      </c>
      <c r="F298" s="1080" t="s">
        <v>26627</v>
      </c>
      <c r="G298" s="1186" t="s">
        <v>6546</v>
      </c>
      <c r="H298" s="1340" t="s">
        <v>26836</v>
      </c>
      <c r="I298" s="1301">
        <v>27683</v>
      </c>
      <c r="J298" s="1135">
        <v>987126355</v>
      </c>
      <c r="K298" s="1135" t="s">
        <v>26837</v>
      </c>
      <c r="L298" s="1316" t="s">
        <v>26841</v>
      </c>
      <c r="M298" s="1135"/>
      <c r="N298" s="1135" t="s">
        <v>6194</v>
      </c>
      <c r="O298" s="1311" t="s">
        <v>26838</v>
      </c>
      <c r="P298" s="1131" t="s">
        <v>4424</v>
      </c>
      <c r="Q298" s="1132" t="s">
        <v>4424</v>
      </c>
      <c r="R298" s="1135" t="s">
        <v>26839</v>
      </c>
      <c r="S298" s="1135" t="s">
        <v>26839</v>
      </c>
      <c r="T298" s="1135" t="s">
        <v>1517</v>
      </c>
      <c r="U298" s="1135" t="s">
        <v>1517</v>
      </c>
      <c r="V298" s="1135" t="s">
        <v>5521</v>
      </c>
      <c r="W298" s="53" t="s">
        <v>26840</v>
      </c>
      <c r="X298" s="1295">
        <v>11</v>
      </c>
      <c r="Y298" s="1295">
        <v>2020</v>
      </c>
      <c r="Z298" s="1305" t="s">
        <v>4424</v>
      </c>
      <c r="AA298" s="1306" t="s">
        <v>4424</v>
      </c>
      <c r="AB298" s="1298" t="s">
        <v>4002</v>
      </c>
      <c r="AC298" s="1135"/>
      <c r="AD298" s="1135"/>
      <c r="AE298" s="1135">
        <v>11102919</v>
      </c>
      <c r="AF298" s="1135" t="s">
        <v>1517</v>
      </c>
      <c r="AG298" s="1135" t="s">
        <v>25558</v>
      </c>
      <c r="AH298" s="1135" t="s">
        <v>2190</v>
      </c>
      <c r="AI298" s="1337">
        <v>44153</v>
      </c>
      <c r="AJ298" s="1135"/>
      <c r="AK298" s="1135"/>
      <c r="AL298" s="1139" t="s">
        <v>24967</v>
      </c>
      <c r="AM298" s="1308" t="s">
        <v>23939</v>
      </c>
      <c r="AN298" s="460">
        <v>0</v>
      </c>
    </row>
    <row r="299" spans="1:43" ht="12.5" hidden="1" x14ac:dyDescent="0.25">
      <c r="A299" s="1125" t="s">
        <v>25428</v>
      </c>
      <c r="B299" s="1277" t="s">
        <v>26645</v>
      </c>
      <c r="C299" s="1310">
        <v>44153</v>
      </c>
      <c r="D299" s="1130">
        <v>20606507012</v>
      </c>
      <c r="E299" s="1135" t="s">
        <v>3253</v>
      </c>
      <c r="F299" s="1080" t="s">
        <v>26627</v>
      </c>
      <c r="G299" s="1186" t="s">
        <v>6546</v>
      </c>
      <c r="H299" s="1340" t="s">
        <v>26842</v>
      </c>
      <c r="I299" s="1301">
        <v>35654</v>
      </c>
      <c r="J299" s="1135">
        <v>974540793</v>
      </c>
      <c r="K299" s="1135" t="s">
        <v>26843</v>
      </c>
      <c r="L299" s="1316" t="s">
        <v>26844</v>
      </c>
      <c r="M299" s="1135"/>
      <c r="N299" s="1135" t="s">
        <v>6194</v>
      </c>
      <c r="O299" s="1311" t="s">
        <v>26845</v>
      </c>
      <c r="P299" s="1131" t="s">
        <v>4424</v>
      </c>
      <c r="Q299" s="1132" t="s">
        <v>4424</v>
      </c>
      <c r="R299" s="1135" t="s">
        <v>26846</v>
      </c>
      <c r="S299" s="1135" t="s">
        <v>26846</v>
      </c>
      <c r="T299" s="1135" t="s">
        <v>1517</v>
      </c>
      <c r="U299" s="1135" t="s">
        <v>1517</v>
      </c>
      <c r="V299" s="1135" t="s">
        <v>1221</v>
      </c>
      <c r="W299" s="53" t="s">
        <v>26833</v>
      </c>
      <c r="X299" s="1295">
        <v>11</v>
      </c>
      <c r="Y299" s="1295">
        <v>2020</v>
      </c>
      <c r="Z299" s="1305" t="s">
        <v>4424</v>
      </c>
      <c r="AA299" s="1306" t="s">
        <v>4424</v>
      </c>
      <c r="AB299" s="1298" t="s">
        <v>4002</v>
      </c>
      <c r="AC299" s="1135"/>
      <c r="AD299" s="1135"/>
      <c r="AE299" s="1135">
        <v>11340830</v>
      </c>
      <c r="AF299" s="1135" t="s">
        <v>1517</v>
      </c>
      <c r="AG299" s="1135" t="s">
        <v>25964</v>
      </c>
      <c r="AH299" s="1135" t="s">
        <v>2190</v>
      </c>
      <c r="AI299" s="1337">
        <v>44151</v>
      </c>
      <c r="AJ299" s="1135"/>
      <c r="AK299" s="1135"/>
      <c r="AL299" s="1139" t="s">
        <v>24967</v>
      </c>
      <c r="AM299" s="1308" t="s">
        <v>23939</v>
      </c>
      <c r="AN299" s="460">
        <v>-2</v>
      </c>
    </row>
    <row r="300" spans="1:43" ht="12.5" hidden="1" x14ac:dyDescent="0.25">
      <c r="A300" s="1125" t="s">
        <v>25428</v>
      </c>
      <c r="B300" s="1277" t="s">
        <v>4255</v>
      </c>
      <c r="C300" s="1310">
        <v>44161</v>
      </c>
      <c r="D300" s="1130">
        <v>20606658461</v>
      </c>
      <c r="E300" s="1135" t="s">
        <v>3253</v>
      </c>
      <c r="F300" s="1080" t="s">
        <v>26627</v>
      </c>
      <c r="G300" s="1186" t="s">
        <v>6546</v>
      </c>
      <c r="H300" s="1340" t="s">
        <v>26888</v>
      </c>
      <c r="I300" s="1301">
        <v>29096</v>
      </c>
      <c r="J300" s="1135">
        <v>951555201</v>
      </c>
      <c r="K300" s="1135" t="s">
        <v>26887</v>
      </c>
      <c r="L300" s="1316" t="s">
        <v>26889</v>
      </c>
      <c r="M300" s="1135"/>
      <c r="N300" s="1135" t="s">
        <v>3303</v>
      </c>
      <c r="O300" s="1311" t="s">
        <v>26890</v>
      </c>
      <c r="P300" s="1131" t="s">
        <v>4424</v>
      </c>
      <c r="Q300" s="1132" t="s">
        <v>4424</v>
      </c>
      <c r="R300" s="1135" t="s">
        <v>26891</v>
      </c>
      <c r="S300" s="1135" t="s">
        <v>26891</v>
      </c>
      <c r="T300" s="1135" t="s">
        <v>3630</v>
      </c>
      <c r="U300" s="1135" t="s">
        <v>3630</v>
      </c>
      <c r="V300" s="1135" t="s">
        <v>4475</v>
      </c>
      <c r="W300" s="53" t="s">
        <v>26892</v>
      </c>
      <c r="X300" s="1295">
        <v>11</v>
      </c>
      <c r="Y300" s="1295">
        <v>2020</v>
      </c>
      <c r="Z300" s="1305" t="s">
        <v>4424</v>
      </c>
      <c r="AA300" s="1306" t="s">
        <v>4424</v>
      </c>
      <c r="AB300" s="1298" t="s">
        <v>4002</v>
      </c>
      <c r="AC300" s="1135"/>
      <c r="AD300" s="1135"/>
      <c r="AE300" s="1135">
        <v>11410120</v>
      </c>
      <c r="AF300" s="1135" t="s">
        <v>3630</v>
      </c>
      <c r="AG300" s="1135" t="s">
        <v>25964</v>
      </c>
      <c r="AH300" s="1135" t="s">
        <v>2190</v>
      </c>
      <c r="AI300" s="1337">
        <v>44161</v>
      </c>
      <c r="AJ300" s="1135"/>
      <c r="AK300" s="1135"/>
      <c r="AL300" s="1139" t="s">
        <v>24967</v>
      </c>
      <c r="AM300" s="1308" t="s">
        <v>23939</v>
      </c>
      <c r="AN300" s="460">
        <v>0</v>
      </c>
    </row>
    <row r="301" spans="1:43" ht="12.5" hidden="1" x14ac:dyDescent="0.25">
      <c r="A301" s="1125" t="s">
        <v>25428</v>
      </c>
      <c r="B301" s="1277" t="s">
        <v>4255</v>
      </c>
      <c r="C301" s="1310">
        <v>44161</v>
      </c>
      <c r="D301" s="1130">
        <v>20606328134</v>
      </c>
      <c r="E301" s="1135" t="s">
        <v>3254</v>
      </c>
      <c r="F301" s="1080" t="s">
        <v>26627</v>
      </c>
      <c r="G301" s="1186" t="s">
        <v>6546</v>
      </c>
      <c r="H301" s="1340" t="s">
        <v>26902</v>
      </c>
      <c r="I301" s="1301">
        <v>23533</v>
      </c>
      <c r="J301" s="1135">
        <v>953034668</v>
      </c>
      <c r="K301" s="1135" t="s">
        <v>26901</v>
      </c>
      <c r="L301" s="1316" t="s">
        <v>26904</v>
      </c>
      <c r="M301" s="1135"/>
      <c r="N301" s="1135" t="s">
        <v>3303</v>
      </c>
      <c r="O301" s="1311" t="s">
        <v>26903</v>
      </c>
      <c r="P301" s="1131" t="s">
        <v>4424</v>
      </c>
      <c r="Q301" s="1132" t="s">
        <v>4424</v>
      </c>
      <c r="R301" s="1135" t="s">
        <v>26905</v>
      </c>
      <c r="S301" s="1135" t="s">
        <v>26905</v>
      </c>
      <c r="T301" s="1135" t="s">
        <v>15701</v>
      </c>
      <c r="U301" s="1135" t="s">
        <v>6087</v>
      </c>
      <c r="V301" s="1135" t="s">
        <v>6087</v>
      </c>
      <c r="W301" s="53" t="s">
        <v>26892</v>
      </c>
      <c r="X301" s="1295">
        <v>11</v>
      </c>
      <c r="Y301" s="1295">
        <v>2020</v>
      </c>
      <c r="Z301" s="1305" t="s">
        <v>4424</v>
      </c>
      <c r="AA301" s="1306" t="s">
        <v>4424</v>
      </c>
      <c r="AB301" s="1298" t="s">
        <v>4002</v>
      </c>
      <c r="AC301" s="1135"/>
      <c r="AD301" s="1135"/>
      <c r="AE301" s="1135">
        <v>11449499</v>
      </c>
      <c r="AF301" s="1135" t="s">
        <v>6087</v>
      </c>
      <c r="AG301" s="1135" t="s">
        <v>6774</v>
      </c>
      <c r="AH301" s="1135" t="s">
        <v>2190</v>
      </c>
      <c r="AI301" s="1337">
        <v>44161</v>
      </c>
      <c r="AJ301" s="1135"/>
      <c r="AK301" s="1135"/>
      <c r="AL301" s="1139" t="s">
        <v>24967</v>
      </c>
      <c r="AM301" s="1308" t="s">
        <v>23939</v>
      </c>
      <c r="AN301" s="460">
        <v>0</v>
      </c>
    </row>
    <row r="302" spans="1:43" ht="12.5" hidden="1" x14ac:dyDescent="0.25">
      <c r="A302" s="1125" t="s">
        <v>25428</v>
      </c>
      <c r="B302" s="1277" t="s">
        <v>4255</v>
      </c>
      <c r="C302" s="1310">
        <v>44161</v>
      </c>
      <c r="D302" s="1130">
        <v>20606406780</v>
      </c>
      <c r="E302" s="1135" t="s">
        <v>3252</v>
      </c>
      <c r="F302" s="1262" t="s">
        <v>26628</v>
      </c>
      <c r="G302" s="1186" t="s">
        <v>6546</v>
      </c>
      <c r="H302" s="1340" t="s">
        <v>26907</v>
      </c>
      <c r="I302" s="1301">
        <v>24244</v>
      </c>
      <c r="J302" s="1135">
        <v>980443181</v>
      </c>
      <c r="K302" s="1135" t="s">
        <v>26906</v>
      </c>
      <c r="L302" s="1316" t="s">
        <v>26908</v>
      </c>
      <c r="M302" s="1135"/>
      <c r="N302" s="1135" t="s">
        <v>3303</v>
      </c>
      <c r="O302" s="1311" t="s">
        <v>26909</v>
      </c>
      <c r="P302" s="1131" t="s">
        <v>4424</v>
      </c>
      <c r="Q302" s="1132" t="s">
        <v>4424</v>
      </c>
      <c r="R302" s="1135" t="s">
        <v>26910</v>
      </c>
      <c r="S302" s="1135" t="s">
        <v>26910</v>
      </c>
      <c r="T302" s="1135" t="s">
        <v>2129</v>
      </c>
      <c r="U302" s="1135" t="s">
        <v>5521</v>
      </c>
      <c r="V302" s="1135" t="s">
        <v>5521</v>
      </c>
      <c r="W302" s="53" t="s">
        <v>26892</v>
      </c>
      <c r="X302" s="1295">
        <v>11</v>
      </c>
      <c r="Y302" s="1295">
        <v>2020</v>
      </c>
      <c r="Z302" s="1305" t="s">
        <v>4424</v>
      </c>
      <c r="AA302" s="1306" t="s">
        <v>4424</v>
      </c>
      <c r="AB302" s="1298" t="s">
        <v>4002</v>
      </c>
      <c r="AC302" s="1135"/>
      <c r="AD302" s="1135"/>
      <c r="AE302" s="1135">
        <v>14516651</v>
      </c>
      <c r="AF302" s="1135" t="s">
        <v>5521</v>
      </c>
      <c r="AG302" s="1135" t="s">
        <v>15551</v>
      </c>
      <c r="AH302" s="1135" t="s">
        <v>2190</v>
      </c>
      <c r="AI302" s="1337">
        <v>44161</v>
      </c>
      <c r="AJ302" s="1135"/>
      <c r="AK302" s="1135"/>
      <c r="AL302" s="1139" t="s">
        <v>24967</v>
      </c>
      <c r="AM302" s="1308" t="s">
        <v>23939</v>
      </c>
      <c r="AN302" s="460">
        <v>0</v>
      </c>
      <c r="AQ302" s="1288"/>
    </row>
    <row r="303" spans="1:43" ht="12.5" hidden="1" x14ac:dyDescent="0.25">
      <c r="A303" s="1125" t="s">
        <v>25428</v>
      </c>
      <c r="B303" s="1277" t="s">
        <v>4255</v>
      </c>
      <c r="C303" s="1310">
        <v>44161</v>
      </c>
      <c r="D303" s="1130">
        <v>20424573028</v>
      </c>
      <c r="E303" s="1135" t="s">
        <v>3252</v>
      </c>
      <c r="F303" s="1262" t="s">
        <v>26628</v>
      </c>
      <c r="G303" s="1186" t="s">
        <v>6546</v>
      </c>
      <c r="H303" s="1340" t="s">
        <v>26912</v>
      </c>
      <c r="I303" s="1301">
        <v>25181</v>
      </c>
      <c r="J303" s="1135">
        <v>991622741</v>
      </c>
      <c r="K303" s="1135" t="s">
        <v>26911</v>
      </c>
      <c r="L303" s="1316" t="s">
        <v>26913</v>
      </c>
      <c r="M303" s="1135"/>
      <c r="N303" s="1135" t="s">
        <v>3303</v>
      </c>
      <c r="O303" s="1311" t="s">
        <v>26914</v>
      </c>
      <c r="P303" s="1131" t="s">
        <v>4424</v>
      </c>
      <c r="Q303" s="1132" t="s">
        <v>4424</v>
      </c>
      <c r="R303" s="1135" t="s">
        <v>26915</v>
      </c>
      <c r="S303" s="1135" t="s">
        <v>26915</v>
      </c>
      <c r="T303" s="1135" t="s">
        <v>1698</v>
      </c>
      <c r="U303" s="1135" t="s">
        <v>6107</v>
      </c>
      <c r="V303" s="1135" t="s">
        <v>6107</v>
      </c>
      <c r="W303" s="53" t="s">
        <v>26892</v>
      </c>
      <c r="X303" s="1295">
        <v>11</v>
      </c>
      <c r="Y303" s="1295">
        <v>2020</v>
      </c>
      <c r="Z303" s="1305" t="s">
        <v>4424</v>
      </c>
      <c r="AA303" s="1306" t="s">
        <v>4424</v>
      </c>
      <c r="AB303" s="1298" t="s">
        <v>4002</v>
      </c>
      <c r="AC303" s="1135"/>
      <c r="AD303" s="1135"/>
      <c r="AE303" s="1135">
        <v>11086957</v>
      </c>
      <c r="AF303" s="1135" t="s">
        <v>5521</v>
      </c>
      <c r="AG303" s="1135" t="s">
        <v>15551</v>
      </c>
      <c r="AH303" s="1135" t="s">
        <v>2190</v>
      </c>
      <c r="AI303" s="1337">
        <v>44161</v>
      </c>
      <c r="AJ303" s="1135"/>
      <c r="AK303" s="1135"/>
      <c r="AL303" s="1139" t="s">
        <v>24967</v>
      </c>
      <c r="AM303" s="1308" t="s">
        <v>23939</v>
      </c>
      <c r="AN303" s="460">
        <v>0</v>
      </c>
      <c r="AQ303" s="1288"/>
    </row>
    <row r="304" spans="1:43" ht="12.5" hidden="1" x14ac:dyDescent="0.25">
      <c r="A304" s="1125" t="s">
        <v>25428</v>
      </c>
      <c r="B304" s="1277" t="s">
        <v>4255</v>
      </c>
      <c r="C304" s="1310">
        <v>44165</v>
      </c>
      <c r="D304" s="1130">
        <v>20606507616</v>
      </c>
      <c r="E304" s="1135" t="s">
        <v>3252</v>
      </c>
      <c r="F304" s="1080" t="s">
        <v>26627</v>
      </c>
      <c r="G304" s="1186" t="s">
        <v>6546</v>
      </c>
      <c r="H304" s="1340" t="s">
        <v>26925</v>
      </c>
      <c r="I304" s="1301">
        <v>24222</v>
      </c>
      <c r="J304" s="1135">
        <v>993730494</v>
      </c>
      <c r="K304" s="1135" t="s">
        <v>26924</v>
      </c>
      <c r="L304" s="1316" t="s">
        <v>26926</v>
      </c>
      <c r="M304" s="1135"/>
      <c r="N304" s="1135" t="s">
        <v>1503</v>
      </c>
      <c r="O304" s="1311" t="s">
        <v>26927</v>
      </c>
      <c r="P304" s="1131" t="s">
        <v>4424</v>
      </c>
      <c r="Q304" s="1132" t="s">
        <v>4424</v>
      </c>
      <c r="R304" s="1135" t="s">
        <v>26928</v>
      </c>
      <c r="S304" s="1135" t="s">
        <v>26928</v>
      </c>
      <c r="T304" s="1135" t="s">
        <v>2584</v>
      </c>
      <c r="U304" s="1135" t="s">
        <v>5521</v>
      </c>
      <c r="V304" s="1135" t="s">
        <v>5521</v>
      </c>
      <c r="W304" s="53" t="s">
        <v>26929</v>
      </c>
      <c r="X304" s="1295">
        <v>11</v>
      </c>
      <c r="Y304" s="1295">
        <v>2020</v>
      </c>
      <c r="Z304" s="1305" t="s">
        <v>4424</v>
      </c>
      <c r="AA304" s="1306" t="s">
        <v>4424</v>
      </c>
      <c r="AB304" s="1298" t="s">
        <v>4002</v>
      </c>
      <c r="AC304" s="1135"/>
      <c r="AD304" s="1135"/>
      <c r="AE304" s="1135">
        <v>14526785</v>
      </c>
      <c r="AF304" s="1135" t="s">
        <v>5521</v>
      </c>
      <c r="AG304" s="1135" t="s">
        <v>617</v>
      </c>
      <c r="AH304" s="1135" t="s">
        <v>2190</v>
      </c>
      <c r="AI304" s="1337">
        <v>44165</v>
      </c>
      <c r="AJ304" s="1135"/>
      <c r="AK304" s="1135"/>
      <c r="AL304" s="1139" t="s">
        <v>24967</v>
      </c>
      <c r="AM304" s="1308" t="s">
        <v>23939</v>
      </c>
      <c r="AN304" s="460">
        <v>0</v>
      </c>
    </row>
    <row r="305" spans="1:43" ht="12.5" hidden="1" x14ac:dyDescent="0.25">
      <c r="A305" s="1125" t="s">
        <v>25428</v>
      </c>
      <c r="B305" s="1277" t="s">
        <v>4255</v>
      </c>
      <c r="C305" s="1310">
        <v>44172</v>
      </c>
      <c r="D305" s="1130">
        <v>20606812354</v>
      </c>
      <c r="E305" s="1135" t="s">
        <v>3252</v>
      </c>
      <c r="F305" s="1080" t="s">
        <v>26627</v>
      </c>
      <c r="G305" s="1186" t="s">
        <v>6546</v>
      </c>
      <c r="H305" s="1340" t="s">
        <v>26951</v>
      </c>
      <c r="I305" s="1301">
        <v>31258</v>
      </c>
      <c r="J305" s="1135">
        <v>970257212</v>
      </c>
      <c r="K305" s="1135" t="s">
        <v>26950</v>
      </c>
      <c r="L305" s="1316" t="s">
        <v>26952</v>
      </c>
      <c r="M305" s="1135"/>
      <c r="N305" s="1135" t="s">
        <v>3303</v>
      </c>
      <c r="O305" s="1311" t="s">
        <v>26953</v>
      </c>
      <c r="P305" s="1131" t="s">
        <v>4424</v>
      </c>
      <c r="Q305" s="1132" t="s">
        <v>4424</v>
      </c>
      <c r="R305" s="1135" t="s">
        <v>26954</v>
      </c>
      <c r="S305" s="1135" t="s">
        <v>26954</v>
      </c>
      <c r="T305" s="1135" t="s">
        <v>2129</v>
      </c>
      <c r="U305" s="1135" t="s">
        <v>5521</v>
      </c>
      <c r="V305" s="1135" t="s">
        <v>5521</v>
      </c>
      <c r="W305" s="53" t="s">
        <v>26955</v>
      </c>
      <c r="X305" s="1295">
        <v>12</v>
      </c>
      <c r="Y305" s="1295">
        <v>2020</v>
      </c>
      <c r="Z305" s="1305" t="s">
        <v>4424</v>
      </c>
      <c r="AA305" s="1306" t="s">
        <v>4424</v>
      </c>
      <c r="AB305" s="1298" t="s">
        <v>4002</v>
      </c>
      <c r="AC305" s="1135"/>
      <c r="AD305" s="1135"/>
      <c r="AE305" s="1135">
        <v>14559832</v>
      </c>
      <c r="AF305" s="1135" t="s">
        <v>5521</v>
      </c>
      <c r="AG305" s="1135" t="s">
        <v>617</v>
      </c>
      <c r="AH305" s="1135" t="s">
        <v>2190</v>
      </c>
      <c r="AI305" s="1337">
        <v>44172</v>
      </c>
      <c r="AJ305" s="1135"/>
      <c r="AK305" s="1135"/>
      <c r="AL305" s="1139" t="s">
        <v>24967</v>
      </c>
      <c r="AM305" s="1308" t="s">
        <v>23939</v>
      </c>
      <c r="AN305" s="460">
        <v>0</v>
      </c>
    </row>
    <row r="306" spans="1:43" ht="12.5" hidden="1" x14ac:dyDescent="0.25">
      <c r="A306" s="1125" t="s">
        <v>25428</v>
      </c>
      <c r="B306" s="1277" t="s">
        <v>4255</v>
      </c>
      <c r="C306" s="1310">
        <v>44172</v>
      </c>
      <c r="D306" s="1130">
        <v>20604028958</v>
      </c>
      <c r="E306" s="1135" t="s">
        <v>3252</v>
      </c>
      <c r="F306" s="1080" t="s">
        <v>26627</v>
      </c>
      <c r="G306" s="1186" t="s">
        <v>6546</v>
      </c>
      <c r="H306" s="1340" t="s">
        <v>26957</v>
      </c>
      <c r="I306" s="1301">
        <v>25656</v>
      </c>
      <c r="J306" s="1135">
        <v>941460796</v>
      </c>
      <c r="K306" s="1135" t="s">
        <v>26956</v>
      </c>
      <c r="L306" s="1316" t="s">
        <v>26958</v>
      </c>
      <c r="M306" s="1135"/>
      <c r="N306" s="1135" t="s">
        <v>6194</v>
      </c>
      <c r="O306" s="1311" t="s">
        <v>26959</v>
      </c>
      <c r="P306" s="1131" t="s">
        <v>4424</v>
      </c>
      <c r="Q306" s="1132" t="s">
        <v>4424</v>
      </c>
      <c r="R306" s="1135" t="s">
        <v>26960</v>
      </c>
      <c r="S306" s="1135" t="s">
        <v>26960</v>
      </c>
      <c r="T306" s="1135" t="s">
        <v>2129</v>
      </c>
      <c r="U306" s="1135" t="s">
        <v>5521</v>
      </c>
      <c r="V306" s="1135" t="s">
        <v>5521</v>
      </c>
      <c r="W306" s="53" t="s">
        <v>26955</v>
      </c>
      <c r="X306" s="1295">
        <v>12</v>
      </c>
      <c r="Y306" s="1295">
        <v>2020</v>
      </c>
      <c r="Z306" s="1305" t="s">
        <v>4424</v>
      </c>
      <c r="AA306" s="1306" t="s">
        <v>4424</v>
      </c>
      <c r="AB306" s="1298" t="s">
        <v>4002</v>
      </c>
      <c r="AC306" s="1135"/>
      <c r="AD306" s="1135"/>
      <c r="AE306" s="1135">
        <v>14219470</v>
      </c>
      <c r="AF306" s="1135" t="s">
        <v>5521</v>
      </c>
      <c r="AG306" s="1135" t="s">
        <v>617</v>
      </c>
      <c r="AH306" s="1135" t="s">
        <v>2190</v>
      </c>
      <c r="AI306" s="1337">
        <v>44172</v>
      </c>
      <c r="AJ306" s="1135"/>
      <c r="AK306" s="1135"/>
      <c r="AL306" s="1139" t="s">
        <v>24967</v>
      </c>
      <c r="AM306" s="1308" t="s">
        <v>23939</v>
      </c>
      <c r="AN306" s="460">
        <v>0</v>
      </c>
    </row>
    <row r="307" spans="1:43" ht="12.5" hidden="1" x14ac:dyDescent="0.25">
      <c r="A307" s="1125" t="s">
        <v>25428</v>
      </c>
      <c r="B307" s="1277" t="s">
        <v>26645</v>
      </c>
      <c r="C307" s="1310">
        <v>44176</v>
      </c>
      <c r="D307" s="1130">
        <v>20606674164</v>
      </c>
      <c r="E307" s="1135" t="s">
        <v>3252</v>
      </c>
      <c r="F307" s="1262" t="s">
        <v>26628</v>
      </c>
      <c r="G307" s="1186" t="s">
        <v>6546</v>
      </c>
      <c r="H307" s="1340" t="s">
        <v>26972</v>
      </c>
      <c r="I307" s="1301">
        <v>22222</v>
      </c>
      <c r="J307" s="1135">
        <v>991133348</v>
      </c>
      <c r="K307" s="1135" t="s">
        <v>26973</v>
      </c>
      <c r="L307" s="1316" t="s">
        <v>26982</v>
      </c>
      <c r="M307" s="1135"/>
      <c r="N307" s="1135" t="s">
        <v>6194</v>
      </c>
      <c r="O307" s="1311" t="s">
        <v>26974</v>
      </c>
      <c r="P307" s="1131" t="s">
        <v>4424</v>
      </c>
      <c r="Q307" s="1132" t="s">
        <v>4424</v>
      </c>
      <c r="R307" s="1135" t="s">
        <v>26975</v>
      </c>
      <c r="S307" s="1135" t="s">
        <v>26975</v>
      </c>
      <c r="T307" s="1135" t="s">
        <v>2129</v>
      </c>
      <c r="U307" s="1135" t="s">
        <v>5521</v>
      </c>
      <c r="V307" s="1135" t="s">
        <v>5521</v>
      </c>
      <c r="W307" s="53" t="s">
        <v>26976</v>
      </c>
      <c r="X307" s="1295">
        <v>12</v>
      </c>
      <c r="Y307" s="1295">
        <v>2020</v>
      </c>
      <c r="Z307" s="1305" t="s">
        <v>4424</v>
      </c>
      <c r="AA307" s="1306" t="s">
        <v>4424</v>
      </c>
      <c r="AB307" s="1298" t="s">
        <v>4002</v>
      </c>
      <c r="AC307" s="1135"/>
      <c r="AD307" s="1135"/>
      <c r="AE307" s="1135">
        <v>14545253</v>
      </c>
      <c r="AF307" s="1135" t="s">
        <v>5521</v>
      </c>
      <c r="AG307" s="1135" t="s">
        <v>15551</v>
      </c>
      <c r="AH307" s="1135" t="s">
        <v>2190</v>
      </c>
      <c r="AI307" s="1337">
        <v>44175</v>
      </c>
      <c r="AJ307" s="1135"/>
      <c r="AK307" s="1135"/>
      <c r="AL307" s="1139" t="s">
        <v>24967</v>
      </c>
      <c r="AM307" s="1308" t="s">
        <v>23939</v>
      </c>
      <c r="AN307" s="460">
        <v>-1</v>
      </c>
      <c r="AQ307" s="1288"/>
    </row>
    <row r="308" spans="1:43" ht="12.5" hidden="1" x14ac:dyDescent="0.25">
      <c r="A308" s="1125" t="s">
        <v>25428</v>
      </c>
      <c r="B308" s="1277" t="s">
        <v>26645</v>
      </c>
      <c r="C308" s="1310">
        <v>44176</v>
      </c>
      <c r="D308" s="1130">
        <v>20606793147</v>
      </c>
      <c r="E308" s="1135" t="s">
        <v>3253</v>
      </c>
      <c r="F308" s="1080" t="s">
        <v>26627</v>
      </c>
      <c r="G308" s="1186" t="s">
        <v>6546</v>
      </c>
      <c r="H308" s="1340" t="s">
        <v>26977</v>
      </c>
      <c r="I308" s="1301">
        <v>32772</v>
      </c>
      <c r="J308" s="1135">
        <v>922092695</v>
      </c>
      <c r="K308" s="1135" t="s">
        <v>26978</v>
      </c>
      <c r="L308" s="1316" t="s">
        <v>26979</v>
      </c>
      <c r="M308" s="1135"/>
      <c r="N308" s="1135" t="s">
        <v>3303</v>
      </c>
      <c r="O308" s="1311" t="s">
        <v>26980</v>
      </c>
      <c r="P308" s="1131" t="s">
        <v>4424</v>
      </c>
      <c r="Q308" s="1132" t="s">
        <v>4424</v>
      </c>
      <c r="R308" s="1135" t="s">
        <v>26981</v>
      </c>
      <c r="S308" s="1135" t="s">
        <v>26981</v>
      </c>
      <c r="T308" s="1135" t="s">
        <v>5749</v>
      </c>
      <c r="U308" s="1135" t="s">
        <v>5749</v>
      </c>
      <c r="V308" s="1135" t="s">
        <v>5749</v>
      </c>
      <c r="W308" s="53" t="s">
        <v>26976</v>
      </c>
      <c r="X308" s="1295">
        <v>12</v>
      </c>
      <c r="Y308" s="1295">
        <v>2020</v>
      </c>
      <c r="Z308" s="1305" t="s">
        <v>4424</v>
      </c>
      <c r="AA308" s="1306" t="s">
        <v>4424</v>
      </c>
      <c r="AB308" s="1298" t="s">
        <v>4002</v>
      </c>
      <c r="AC308" s="1135"/>
      <c r="AD308" s="1135"/>
      <c r="AE308" s="1135">
        <v>11228313</v>
      </c>
      <c r="AF308" s="1135" t="s">
        <v>5749</v>
      </c>
      <c r="AG308" s="1135" t="s">
        <v>24147</v>
      </c>
      <c r="AH308" s="1135" t="s">
        <v>2190</v>
      </c>
      <c r="AI308" s="1337">
        <v>44175</v>
      </c>
      <c r="AJ308" s="1135"/>
      <c r="AK308" s="1135"/>
      <c r="AL308" s="1139" t="s">
        <v>24967</v>
      </c>
      <c r="AM308" s="1308" t="s">
        <v>23939</v>
      </c>
      <c r="AN308" s="460">
        <v>-1</v>
      </c>
    </row>
    <row r="309" spans="1:43" ht="12.5" hidden="1" x14ac:dyDescent="0.25">
      <c r="A309" s="1125" t="s">
        <v>25428</v>
      </c>
      <c r="B309" s="1277" t="s">
        <v>4255</v>
      </c>
      <c r="C309" s="1310">
        <v>44181</v>
      </c>
      <c r="D309" s="1130">
        <v>20606972017</v>
      </c>
      <c r="E309" s="1135" t="s">
        <v>3252</v>
      </c>
      <c r="F309" s="1080" t="s">
        <v>26627</v>
      </c>
      <c r="G309" s="1186" t="s">
        <v>6546</v>
      </c>
      <c r="H309" s="1340" t="s">
        <v>26989</v>
      </c>
      <c r="I309" s="1301">
        <v>26579</v>
      </c>
      <c r="J309" s="1135">
        <v>949286737</v>
      </c>
      <c r="K309" s="1135" t="s">
        <v>26988</v>
      </c>
      <c r="L309" s="1316" t="s">
        <v>26991</v>
      </c>
      <c r="M309" s="1135"/>
      <c r="N309" s="1135" t="s">
        <v>3303</v>
      </c>
      <c r="O309" s="1311" t="s">
        <v>26990</v>
      </c>
      <c r="P309" s="1131"/>
      <c r="Q309" s="1132"/>
      <c r="R309" s="1135" t="s">
        <v>26992</v>
      </c>
      <c r="S309" s="1135" t="s">
        <v>26992</v>
      </c>
      <c r="T309" s="1135" t="s">
        <v>16619</v>
      </c>
      <c r="U309" s="1135" t="s">
        <v>5521</v>
      </c>
      <c r="V309" s="1135" t="s">
        <v>5521</v>
      </c>
      <c r="W309" s="53" t="s">
        <v>26993</v>
      </c>
      <c r="X309" s="1295">
        <v>12</v>
      </c>
      <c r="Y309" s="1295">
        <v>2020</v>
      </c>
      <c r="Z309" s="1305" t="s">
        <v>4424</v>
      </c>
      <c r="AA309" s="1306" t="s">
        <v>4424</v>
      </c>
      <c r="AB309" s="1298" t="s">
        <v>4002</v>
      </c>
      <c r="AC309" s="1135"/>
      <c r="AD309" s="1135"/>
      <c r="AE309" s="1135">
        <v>14578396</v>
      </c>
      <c r="AF309" s="1135" t="s">
        <v>5521</v>
      </c>
      <c r="AG309" s="1135" t="s">
        <v>617</v>
      </c>
      <c r="AH309" s="1135" t="s">
        <v>2190</v>
      </c>
      <c r="AI309" s="1337">
        <v>44181</v>
      </c>
      <c r="AJ309" s="1135"/>
      <c r="AK309" s="1135"/>
      <c r="AL309" s="1139" t="s">
        <v>24967</v>
      </c>
      <c r="AM309" s="1308" t="s">
        <v>23939</v>
      </c>
      <c r="AN309" s="460">
        <v>0</v>
      </c>
    </row>
    <row r="310" spans="1:43" ht="12.5" hidden="1" x14ac:dyDescent="0.25">
      <c r="A310" s="1125" t="s">
        <v>25428</v>
      </c>
      <c r="B310" s="1277" t="s">
        <v>26645</v>
      </c>
      <c r="C310" s="1310">
        <v>44181</v>
      </c>
      <c r="D310" s="1130">
        <v>20606283416</v>
      </c>
      <c r="E310" s="1135" t="s">
        <v>3254</v>
      </c>
      <c r="F310" s="1080" t="s">
        <v>26627</v>
      </c>
      <c r="G310" s="1186" t="s">
        <v>6546</v>
      </c>
      <c r="H310" s="1340" t="s">
        <v>26994</v>
      </c>
      <c r="I310" s="1301">
        <v>28180</v>
      </c>
      <c r="J310" s="1135">
        <v>958339745</v>
      </c>
      <c r="K310" s="1135" t="s">
        <v>26995</v>
      </c>
      <c r="L310" s="1316" t="s">
        <v>26996</v>
      </c>
      <c r="M310" s="1135"/>
      <c r="N310" s="1135" t="s">
        <v>3303</v>
      </c>
      <c r="O310" s="1311" t="s">
        <v>26997</v>
      </c>
      <c r="P310" s="1131" t="s">
        <v>4424</v>
      </c>
      <c r="Q310" s="1132" t="s">
        <v>4424</v>
      </c>
      <c r="R310" s="1135" t="s">
        <v>27003</v>
      </c>
      <c r="S310" s="1135" t="s">
        <v>27003</v>
      </c>
      <c r="T310" s="1135" t="s">
        <v>5486</v>
      </c>
      <c r="U310" s="1135" t="s">
        <v>6087</v>
      </c>
      <c r="V310" s="1135" t="s">
        <v>6087</v>
      </c>
      <c r="W310" s="53" t="s">
        <v>26993</v>
      </c>
      <c r="X310" s="1295">
        <v>12</v>
      </c>
      <c r="Y310" s="1295">
        <v>2020</v>
      </c>
      <c r="Z310" s="1305" t="s">
        <v>4424</v>
      </c>
      <c r="AA310" s="1306" t="s">
        <v>4424</v>
      </c>
      <c r="AB310" s="1298" t="s">
        <v>4002</v>
      </c>
      <c r="AC310" s="1135"/>
      <c r="AD310" s="1135"/>
      <c r="AE310" s="1135">
        <v>11449208</v>
      </c>
      <c r="AF310" s="1135" t="s">
        <v>6087</v>
      </c>
      <c r="AG310" s="1135" t="s">
        <v>6774</v>
      </c>
      <c r="AH310" s="1135" t="s">
        <v>2190</v>
      </c>
      <c r="AI310" s="1337">
        <v>44181</v>
      </c>
      <c r="AJ310" s="1135"/>
      <c r="AK310" s="1135"/>
      <c r="AL310" s="1139" t="s">
        <v>24967</v>
      </c>
      <c r="AM310" s="1308" t="s">
        <v>23939</v>
      </c>
      <c r="AN310" s="460">
        <v>0</v>
      </c>
    </row>
    <row r="311" spans="1:43" ht="12.5" hidden="1" x14ac:dyDescent="0.25">
      <c r="A311" s="1125" t="s">
        <v>25428</v>
      </c>
      <c r="B311" s="1277" t="s">
        <v>26645</v>
      </c>
      <c r="C311" s="1310">
        <v>44181</v>
      </c>
      <c r="D311" s="1130">
        <v>20601468451</v>
      </c>
      <c r="E311" s="1135" t="s">
        <v>3254</v>
      </c>
      <c r="F311" s="1080" t="s">
        <v>26627</v>
      </c>
      <c r="G311" s="1186" t="s">
        <v>6546</v>
      </c>
      <c r="H311" s="1340" t="s">
        <v>26998</v>
      </c>
      <c r="I311" s="1301">
        <v>30401</v>
      </c>
      <c r="J311" s="1135">
        <v>940819636</v>
      </c>
      <c r="K311" s="1135" t="s">
        <v>26999</v>
      </c>
      <c r="L311" s="1316" t="s">
        <v>27000</v>
      </c>
      <c r="M311" s="1135"/>
      <c r="N311" s="1135" t="s">
        <v>3303</v>
      </c>
      <c r="O311" s="1311" t="s">
        <v>27001</v>
      </c>
      <c r="P311" s="1131" t="s">
        <v>4424</v>
      </c>
      <c r="Q311" s="1132" t="s">
        <v>4424</v>
      </c>
      <c r="R311" s="1135" t="s">
        <v>27002</v>
      </c>
      <c r="S311" s="1135" t="s">
        <v>27002</v>
      </c>
      <c r="T311" s="1135" t="s">
        <v>1301</v>
      </c>
      <c r="U311" s="1135" t="s">
        <v>6087</v>
      </c>
      <c r="V311" s="1135" t="s">
        <v>6087</v>
      </c>
      <c r="W311" s="53" t="s">
        <v>26993</v>
      </c>
      <c r="X311" s="1295">
        <v>12</v>
      </c>
      <c r="Y311" s="1295">
        <v>2020</v>
      </c>
      <c r="Z311" s="1305" t="s">
        <v>4424</v>
      </c>
      <c r="AA311" s="1306" t="s">
        <v>4424</v>
      </c>
      <c r="AB311" s="1298" t="s">
        <v>4002</v>
      </c>
      <c r="AC311" s="1135"/>
      <c r="AD311" s="1135"/>
      <c r="AE311" s="1135">
        <v>11350617</v>
      </c>
      <c r="AF311" s="1135" t="s">
        <v>6087</v>
      </c>
      <c r="AG311" s="1135" t="s">
        <v>6774</v>
      </c>
      <c r="AH311" s="1135" t="s">
        <v>2190</v>
      </c>
      <c r="AI311" s="1337">
        <v>44181</v>
      </c>
      <c r="AJ311" s="1135"/>
      <c r="AK311" s="1135"/>
      <c r="AL311" s="1139" t="s">
        <v>24967</v>
      </c>
      <c r="AM311" s="1308" t="s">
        <v>23939</v>
      </c>
      <c r="AN311" s="460">
        <v>0</v>
      </c>
    </row>
    <row r="312" spans="1:43" ht="12.5" hidden="1" x14ac:dyDescent="0.25">
      <c r="A312" s="1125" t="s">
        <v>25428</v>
      </c>
      <c r="B312" s="1277" t="s">
        <v>4255</v>
      </c>
      <c r="C312" s="1310">
        <v>44183</v>
      </c>
      <c r="D312" s="1130">
        <v>20606636092</v>
      </c>
      <c r="E312" s="1135" t="s">
        <v>3252</v>
      </c>
      <c r="F312" s="1080" t="s">
        <v>26627</v>
      </c>
      <c r="G312" s="1186" t="s">
        <v>6546</v>
      </c>
      <c r="H312" s="1340" t="s">
        <v>27014</v>
      </c>
      <c r="I312" s="1301">
        <v>33993</v>
      </c>
      <c r="J312" s="1135">
        <v>954300417</v>
      </c>
      <c r="K312" s="1135" t="s">
        <v>27013</v>
      </c>
      <c r="L312" s="1316" t="s">
        <v>27015</v>
      </c>
      <c r="M312" s="1135"/>
      <c r="N312" s="1135" t="s">
        <v>6194</v>
      </c>
      <c r="O312" s="1311" t="s">
        <v>27016</v>
      </c>
      <c r="P312" s="1131" t="s">
        <v>4424</v>
      </c>
      <c r="Q312" s="1132" t="s">
        <v>4424</v>
      </c>
      <c r="R312" s="1135" t="s">
        <v>27017</v>
      </c>
      <c r="S312" s="1135" t="s">
        <v>27017</v>
      </c>
      <c r="T312" s="1135" t="s">
        <v>4254</v>
      </c>
      <c r="U312" s="1135" t="s">
        <v>5521</v>
      </c>
      <c r="V312" s="1135" t="s">
        <v>5521</v>
      </c>
      <c r="W312" s="53" t="s">
        <v>27011</v>
      </c>
      <c r="X312" s="1295">
        <v>12</v>
      </c>
      <c r="Y312" s="1295">
        <v>2020</v>
      </c>
      <c r="Z312" s="1305" t="s">
        <v>4424</v>
      </c>
      <c r="AA312" s="1306" t="s">
        <v>4424</v>
      </c>
      <c r="AB312" s="1298" t="s">
        <v>4002</v>
      </c>
      <c r="AC312" s="1135"/>
      <c r="AD312" s="1135"/>
      <c r="AE312" s="1135">
        <v>14541020</v>
      </c>
      <c r="AF312" s="1135" t="s">
        <v>5521</v>
      </c>
      <c r="AG312" s="1135" t="s">
        <v>3918</v>
      </c>
      <c r="AH312" s="1135" t="s">
        <v>2190</v>
      </c>
      <c r="AI312" s="1337">
        <v>44183</v>
      </c>
      <c r="AJ312" s="1135"/>
      <c r="AK312" s="1135"/>
      <c r="AL312" s="1139" t="s">
        <v>24967</v>
      </c>
      <c r="AM312" s="1308" t="s">
        <v>23939</v>
      </c>
      <c r="AN312" s="460">
        <v>0</v>
      </c>
    </row>
    <row r="313" spans="1:43" ht="12.5" hidden="1" x14ac:dyDescent="0.25">
      <c r="A313" s="1125" t="s">
        <v>25428</v>
      </c>
      <c r="B313" s="1277" t="s">
        <v>4255</v>
      </c>
      <c r="C313" s="1310">
        <v>44183</v>
      </c>
      <c r="D313" s="1130">
        <v>20606924098</v>
      </c>
      <c r="E313" s="1135" t="s">
        <v>3253</v>
      </c>
      <c r="F313" s="1080" t="s">
        <v>26627</v>
      </c>
      <c r="G313" s="1186" t="s">
        <v>6546</v>
      </c>
      <c r="H313" s="1340" t="s">
        <v>27019</v>
      </c>
      <c r="I313" s="1301">
        <v>35074</v>
      </c>
      <c r="J313" s="1135">
        <v>961824576</v>
      </c>
      <c r="K313" s="1135" t="s">
        <v>27018</v>
      </c>
      <c r="L313" s="1316" t="s">
        <v>27020</v>
      </c>
      <c r="M313" s="1135"/>
      <c r="N313" s="1135" t="s">
        <v>3303</v>
      </c>
      <c r="O313" s="1311" t="s">
        <v>27021</v>
      </c>
      <c r="P313" s="1131" t="s">
        <v>4424</v>
      </c>
      <c r="Q313" s="1132" t="s">
        <v>4424</v>
      </c>
      <c r="R313" s="1135" t="s">
        <v>27022</v>
      </c>
      <c r="S313" s="1135" t="s">
        <v>27022</v>
      </c>
      <c r="T313" s="1135" t="s">
        <v>208</v>
      </c>
      <c r="U313" s="1135" t="s">
        <v>208</v>
      </c>
      <c r="V313" s="1135" t="s">
        <v>5749</v>
      </c>
      <c r="W313" s="53" t="s">
        <v>27011</v>
      </c>
      <c r="X313" s="1295">
        <v>12</v>
      </c>
      <c r="Y313" s="1295">
        <v>2020</v>
      </c>
      <c r="Z313" s="1305" t="s">
        <v>4424</v>
      </c>
      <c r="AA313" s="1306" t="s">
        <v>4424</v>
      </c>
      <c r="AB313" s="1298" t="s">
        <v>4002</v>
      </c>
      <c r="AC313" s="1135"/>
      <c r="AD313" s="1135"/>
      <c r="AE313" s="1135">
        <v>11099596</v>
      </c>
      <c r="AF313" s="1135" t="s">
        <v>208</v>
      </c>
      <c r="AG313" s="1135" t="s">
        <v>25558</v>
      </c>
      <c r="AH313" s="1135" t="s">
        <v>2190</v>
      </c>
      <c r="AI313" s="1337">
        <v>44183</v>
      </c>
      <c r="AJ313" s="1135"/>
      <c r="AK313" s="1135"/>
      <c r="AL313" s="1139" t="s">
        <v>24967</v>
      </c>
      <c r="AM313" s="1308" t="s">
        <v>23939</v>
      </c>
      <c r="AN313" s="460">
        <v>0</v>
      </c>
    </row>
    <row r="314" spans="1:43" ht="12.5" hidden="1" x14ac:dyDescent="0.25">
      <c r="A314" s="1125" t="s">
        <v>25428</v>
      </c>
      <c r="B314" s="1277" t="s">
        <v>4255</v>
      </c>
      <c r="C314" s="1310">
        <v>44186</v>
      </c>
      <c r="D314" s="1130">
        <v>20606884070</v>
      </c>
      <c r="E314" s="1135" t="s">
        <v>3253</v>
      </c>
      <c r="F314" s="1080" t="s">
        <v>26627</v>
      </c>
      <c r="G314" s="1186" t="s">
        <v>6546</v>
      </c>
      <c r="H314" s="1340" t="s">
        <v>27023</v>
      </c>
      <c r="I314" s="1301">
        <v>28034</v>
      </c>
      <c r="J314" s="1135">
        <v>958619340</v>
      </c>
      <c r="K314" s="1135" t="s">
        <v>27027</v>
      </c>
      <c r="L314" s="1316" t="s">
        <v>27024</v>
      </c>
      <c r="M314" s="1135"/>
      <c r="N314" s="1135" t="s">
        <v>6246</v>
      </c>
      <c r="O314" s="1311" t="s">
        <v>27025</v>
      </c>
      <c r="P314" s="1131" t="s">
        <v>4424</v>
      </c>
      <c r="Q314" s="1132" t="s">
        <v>4424</v>
      </c>
      <c r="R314" s="1135" t="s">
        <v>27026</v>
      </c>
      <c r="S314" s="1135" t="s">
        <v>27026</v>
      </c>
      <c r="T314" s="1135" t="s">
        <v>19473</v>
      </c>
      <c r="U314" s="1135" t="s">
        <v>5749</v>
      </c>
      <c r="V314" s="1135" t="s">
        <v>5749</v>
      </c>
      <c r="W314" s="53" t="s">
        <v>27028</v>
      </c>
      <c r="X314" s="1295">
        <v>12</v>
      </c>
      <c r="Y314" s="1295">
        <v>2020</v>
      </c>
      <c r="Z314" s="1305" t="s">
        <v>4424</v>
      </c>
      <c r="AA314" s="1306" t="s">
        <v>4424</v>
      </c>
      <c r="AB314" s="1298" t="s">
        <v>4002</v>
      </c>
      <c r="AC314" s="1135"/>
      <c r="AD314" s="1135"/>
      <c r="AE314" s="1135">
        <v>11228745</v>
      </c>
      <c r="AF314" s="1135" t="s">
        <v>5749</v>
      </c>
      <c r="AG314" s="1135" t="s">
        <v>25558</v>
      </c>
      <c r="AH314" s="1135" t="s">
        <v>2190</v>
      </c>
      <c r="AI314" s="1337">
        <v>44186</v>
      </c>
      <c r="AJ314" s="1135"/>
      <c r="AK314" s="1135"/>
      <c r="AL314" s="1139" t="s">
        <v>24967</v>
      </c>
      <c r="AM314" s="1308" t="s">
        <v>23939</v>
      </c>
      <c r="AN314" s="460">
        <v>0</v>
      </c>
    </row>
    <row r="315" spans="1:43" ht="12.5" hidden="1" x14ac:dyDescent="0.25">
      <c r="A315" s="1125" t="s">
        <v>25428</v>
      </c>
      <c r="B315" s="1277" t="s">
        <v>4255</v>
      </c>
      <c r="C315" s="1310">
        <v>44186</v>
      </c>
      <c r="D315" s="1130">
        <v>20606316586</v>
      </c>
      <c r="E315" s="1135" t="s">
        <v>3252</v>
      </c>
      <c r="F315" s="1262" t="s">
        <v>26628</v>
      </c>
      <c r="G315" s="1186" t="s">
        <v>6546</v>
      </c>
      <c r="H315" s="1340" t="s">
        <v>27030</v>
      </c>
      <c r="I315" s="1301">
        <v>32245</v>
      </c>
      <c r="J315" s="1135">
        <v>923519647</v>
      </c>
      <c r="K315" s="1135" t="s">
        <v>27029</v>
      </c>
      <c r="L315" s="1316" t="s">
        <v>27031</v>
      </c>
      <c r="M315" s="1135"/>
      <c r="N315" s="1135" t="s">
        <v>3303</v>
      </c>
      <c r="O315" s="1311" t="s">
        <v>27032</v>
      </c>
      <c r="P315" s="1131" t="s">
        <v>4424</v>
      </c>
      <c r="Q315" s="1132" t="s">
        <v>4424</v>
      </c>
      <c r="R315" s="1135" t="s">
        <v>27033</v>
      </c>
      <c r="S315" s="1135" t="s">
        <v>27033</v>
      </c>
      <c r="T315" s="1135" t="s">
        <v>16650</v>
      </c>
      <c r="U315" s="1135" t="s">
        <v>5521</v>
      </c>
      <c r="V315" s="1135" t="s">
        <v>5521</v>
      </c>
      <c r="W315" s="53" t="s">
        <v>27028</v>
      </c>
      <c r="X315" s="1295">
        <v>12</v>
      </c>
      <c r="Y315" s="1295">
        <v>2020</v>
      </c>
      <c r="Z315" s="1305" t="s">
        <v>4424</v>
      </c>
      <c r="AA315" s="1306" t="s">
        <v>4424</v>
      </c>
      <c r="AB315" s="1298" t="s">
        <v>4002</v>
      </c>
      <c r="AC315" s="1135"/>
      <c r="AD315" s="1135"/>
      <c r="AE315" s="1135">
        <v>14507524</v>
      </c>
      <c r="AF315" s="1135" t="s">
        <v>5521</v>
      </c>
      <c r="AG315" s="1135" t="s">
        <v>15551</v>
      </c>
      <c r="AH315" s="1135" t="s">
        <v>2190</v>
      </c>
      <c r="AI315" s="1337">
        <v>44186</v>
      </c>
      <c r="AJ315" s="1135"/>
      <c r="AK315" s="1135"/>
      <c r="AL315" s="1139" t="s">
        <v>24967</v>
      </c>
      <c r="AM315" s="1308" t="s">
        <v>23939</v>
      </c>
      <c r="AN315" s="460">
        <v>0</v>
      </c>
      <c r="AQ315" s="1288"/>
    </row>
    <row r="316" spans="1:43" ht="12.5" hidden="1" x14ac:dyDescent="0.25">
      <c r="A316" s="1125" t="s">
        <v>25428</v>
      </c>
      <c r="B316" s="1277" t="s">
        <v>4255</v>
      </c>
      <c r="C316" s="1310">
        <v>44186</v>
      </c>
      <c r="D316" s="1130">
        <v>20606352116</v>
      </c>
      <c r="E316" s="1135" t="s">
        <v>3252</v>
      </c>
      <c r="F316" s="1262" t="s">
        <v>26628</v>
      </c>
      <c r="G316" s="1186" t="s">
        <v>6546</v>
      </c>
      <c r="H316" s="1340" t="s">
        <v>27035</v>
      </c>
      <c r="I316" s="1301">
        <v>26717</v>
      </c>
      <c r="J316" s="1135">
        <v>960381946</v>
      </c>
      <c r="K316" s="1135" t="s">
        <v>27034</v>
      </c>
      <c r="L316" s="1316" t="s">
        <v>27036</v>
      </c>
      <c r="M316" s="1135"/>
      <c r="N316" s="1135" t="s">
        <v>6194</v>
      </c>
      <c r="O316" s="1311" t="s">
        <v>27037</v>
      </c>
      <c r="P316" s="1131" t="s">
        <v>4424</v>
      </c>
      <c r="Q316" s="1132" t="s">
        <v>4424</v>
      </c>
      <c r="R316" s="1135" t="s">
        <v>27038</v>
      </c>
      <c r="S316" s="1135" t="s">
        <v>27038</v>
      </c>
      <c r="T316" s="1135" t="s">
        <v>4095</v>
      </c>
      <c r="U316" s="1135" t="s">
        <v>5521</v>
      </c>
      <c r="V316" s="1135" t="s">
        <v>5521</v>
      </c>
      <c r="W316" s="53" t="s">
        <v>27028</v>
      </c>
      <c r="X316" s="1295">
        <v>12</v>
      </c>
      <c r="Y316" s="1295">
        <v>2020</v>
      </c>
      <c r="Z316" s="1305" t="s">
        <v>4424</v>
      </c>
      <c r="AA316" s="1306" t="s">
        <v>4424</v>
      </c>
      <c r="AB316" s="1298" t="s">
        <v>4002</v>
      </c>
      <c r="AC316" s="1135"/>
      <c r="AD316" s="1135"/>
      <c r="AE316" s="1135">
        <v>14511878</v>
      </c>
      <c r="AF316" s="1135" t="s">
        <v>5521</v>
      </c>
      <c r="AG316" s="1135" t="s">
        <v>15551</v>
      </c>
      <c r="AH316" s="1135" t="s">
        <v>2190</v>
      </c>
      <c r="AI316" s="1337">
        <v>44186</v>
      </c>
      <c r="AJ316" s="1135"/>
      <c r="AK316" s="1135"/>
      <c r="AL316" s="1139" t="s">
        <v>24967</v>
      </c>
      <c r="AM316" s="1308" t="s">
        <v>23939</v>
      </c>
      <c r="AN316" s="460">
        <v>0</v>
      </c>
      <c r="AQ316" s="1288"/>
    </row>
    <row r="317" spans="1:43" ht="12.5" hidden="1" x14ac:dyDescent="0.25">
      <c r="A317" s="1125" t="s">
        <v>25428</v>
      </c>
      <c r="B317" s="1277" t="s">
        <v>4255</v>
      </c>
      <c r="C317" s="1310">
        <v>44189</v>
      </c>
      <c r="D317" s="1130">
        <v>20607039781</v>
      </c>
      <c r="E317" s="1135" t="s">
        <v>3252</v>
      </c>
      <c r="F317" s="1262" t="s">
        <v>26628</v>
      </c>
      <c r="G317" s="1186" t="s">
        <v>6546</v>
      </c>
      <c r="H317" s="1340" t="s">
        <v>27065</v>
      </c>
      <c r="I317" s="1301">
        <v>36285</v>
      </c>
      <c r="J317" s="1135">
        <v>963895282</v>
      </c>
      <c r="K317" s="1135" t="s">
        <v>27064</v>
      </c>
      <c r="L317" s="1316" t="s">
        <v>27066</v>
      </c>
      <c r="M317" s="1135"/>
      <c r="N317" s="1135" t="s">
        <v>6194</v>
      </c>
      <c r="O317" s="1311" t="s">
        <v>27067</v>
      </c>
      <c r="P317" s="1131" t="s">
        <v>4424</v>
      </c>
      <c r="Q317" s="1132" t="s">
        <v>4424</v>
      </c>
      <c r="R317" s="1135" t="s">
        <v>27068</v>
      </c>
      <c r="S317" s="1135" t="s">
        <v>27068</v>
      </c>
      <c r="T317" s="1135" t="s">
        <v>1836</v>
      </c>
      <c r="U317" s="1135" t="s">
        <v>1836</v>
      </c>
      <c r="V317" s="1135" t="s">
        <v>5521</v>
      </c>
      <c r="W317" s="53" t="s">
        <v>27069</v>
      </c>
      <c r="X317" s="1295">
        <v>12</v>
      </c>
      <c r="Y317" s="1295">
        <v>2020</v>
      </c>
      <c r="Z317" s="1305" t="s">
        <v>4424</v>
      </c>
      <c r="AA317" s="1306" t="s">
        <v>4424</v>
      </c>
      <c r="AB317" s="1298" t="s">
        <v>4002</v>
      </c>
      <c r="AC317" s="1135"/>
      <c r="AD317" s="1135"/>
      <c r="AE317" s="1135">
        <v>80168085</v>
      </c>
      <c r="AF317" s="1135" t="s">
        <v>1836</v>
      </c>
      <c r="AG317" s="1135" t="s">
        <v>15551</v>
      </c>
      <c r="AH317" s="1135" t="s">
        <v>2190</v>
      </c>
      <c r="AI317" s="1337">
        <v>44189</v>
      </c>
      <c r="AJ317" s="1135"/>
      <c r="AK317" s="1135"/>
      <c r="AL317" s="1139" t="s">
        <v>24967</v>
      </c>
      <c r="AM317" s="1308" t="s">
        <v>23939</v>
      </c>
      <c r="AN317" s="460">
        <v>0</v>
      </c>
      <c r="AQ317" s="1288"/>
    </row>
    <row r="318" spans="1:43" ht="12.5" hidden="1" x14ac:dyDescent="0.25">
      <c r="A318" s="1125" t="s">
        <v>25428</v>
      </c>
      <c r="B318" s="1277" t="s">
        <v>4255</v>
      </c>
      <c r="C318" s="1310">
        <v>44189</v>
      </c>
      <c r="D318" s="1130">
        <v>20294889249</v>
      </c>
      <c r="E318" s="1135" t="s">
        <v>3252</v>
      </c>
      <c r="F318" s="1262" t="s">
        <v>26628</v>
      </c>
      <c r="G318" s="1186" t="s">
        <v>6546</v>
      </c>
      <c r="H318" s="1340" t="s">
        <v>27071</v>
      </c>
      <c r="I318" s="1301">
        <v>22479</v>
      </c>
      <c r="J318" s="1135">
        <v>976408929</v>
      </c>
      <c r="K318" s="1135" t="s">
        <v>27070</v>
      </c>
      <c r="L318" s="1316" t="s">
        <v>27072</v>
      </c>
      <c r="M318" s="1135"/>
      <c r="N318" s="1135" t="s">
        <v>3303</v>
      </c>
      <c r="O318" s="1311" t="s">
        <v>27073</v>
      </c>
      <c r="P318" s="1131" t="s">
        <v>4424</v>
      </c>
      <c r="Q318" s="1132" t="s">
        <v>4424</v>
      </c>
      <c r="R318" s="1135" t="s">
        <v>27074</v>
      </c>
      <c r="S318" s="1135" t="s">
        <v>27074</v>
      </c>
      <c r="T318" s="1135" t="s">
        <v>5189</v>
      </c>
      <c r="U318" s="1135" t="s">
        <v>5521</v>
      </c>
      <c r="V318" s="1135" t="s">
        <v>5521</v>
      </c>
      <c r="W318" s="53" t="s">
        <v>27069</v>
      </c>
      <c r="X318" s="1295">
        <v>12</v>
      </c>
      <c r="Y318" s="1295">
        <v>2020</v>
      </c>
      <c r="Z318" s="1305" t="s">
        <v>4424</v>
      </c>
      <c r="AA318" s="1306" t="s">
        <v>4424</v>
      </c>
      <c r="AB318" s="1298" t="s">
        <v>4002</v>
      </c>
      <c r="AC318" s="1135"/>
      <c r="AD318" s="1135"/>
      <c r="AE318" s="1357" t="s">
        <v>27075</v>
      </c>
      <c r="AF318" s="1135" t="s">
        <v>5521</v>
      </c>
      <c r="AG318" s="1135" t="s">
        <v>15551</v>
      </c>
      <c r="AH318" s="1135" t="s">
        <v>2190</v>
      </c>
      <c r="AI318" s="1337">
        <v>44189</v>
      </c>
      <c r="AJ318" s="1135"/>
      <c r="AK318" s="1135"/>
      <c r="AL318" s="1139" t="s">
        <v>24967</v>
      </c>
      <c r="AM318" s="1308" t="s">
        <v>23939</v>
      </c>
      <c r="AN318" s="460">
        <v>0</v>
      </c>
      <c r="AO318" s="53" t="s">
        <v>28540</v>
      </c>
      <c r="AQ318" s="1288"/>
    </row>
    <row r="319" spans="1:43" ht="12.5" hidden="1" x14ac:dyDescent="0.25">
      <c r="A319" s="1125" t="s">
        <v>25428</v>
      </c>
      <c r="B319" s="1277" t="s">
        <v>4255</v>
      </c>
      <c r="C319" s="1310">
        <v>44194</v>
      </c>
      <c r="D319" s="1130">
        <v>20606585854</v>
      </c>
      <c r="E319" s="1135" t="s">
        <v>3253</v>
      </c>
      <c r="F319" s="1262" t="s">
        <v>26628</v>
      </c>
      <c r="G319" s="1186" t="s">
        <v>6546</v>
      </c>
      <c r="H319" s="1340" t="s">
        <v>27007</v>
      </c>
      <c r="I319" s="1301">
        <v>29792</v>
      </c>
      <c r="J319" s="1135">
        <v>941900996</v>
      </c>
      <c r="K319" s="1135" t="s">
        <v>27006</v>
      </c>
      <c r="L319" s="1316" t="s">
        <v>27008</v>
      </c>
      <c r="M319" s="1135"/>
      <c r="N319" s="1135" t="s">
        <v>3303</v>
      </c>
      <c r="O319" s="1311" t="s">
        <v>27009</v>
      </c>
      <c r="P319" s="1131" t="s">
        <v>4424</v>
      </c>
      <c r="Q319" s="1132" t="s">
        <v>4424</v>
      </c>
      <c r="R319" s="1135" t="s">
        <v>27010</v>
      </c>
      <c r="S319" s="1135" t="s">
        <v>27010</v>
      </c>
      <c r="T319" s="1135" t="s">
        <v>4904</v>
      </c>
      <c r="U319" s="1135" t="s">
        <v>3630</v>
      </c>
      <c r="V319" s="1135" t="s">
        <v>4475</v>
      </c>
      <c r="W319" s="53" t="s">
        <v>27084</v>
      </c>
      <c r="X319" s="1295">
        <v>12</v>
      </c>
      <c r="Y319" s="1295">
        <v>2020</v>
      </c>
      <c r="Z319" s="1305" t="s">
        <v>4424</v>
      </c>
      <c r="AA319" s="1306" t="s">
        <v>4424</v>
      </c>
      <c r="AB319" s="1298" t="s">
        <v>4002</v>
      </c>
      <c r="AC319" s="1135"/>
      <c r="AD319" s="1135"/>
      <c r="AE319" s="1135">
        <v>11409096</v>
      </c>
      <c r="AF319" s="1135" t="s">
        <v>3630</v>
      </c>
      <c r="AG319" s="1135" t="s">
        <v>24700</v>
      </c>
      <c r="AH319" s="1135" t="s">
        <v>2190</v>
      </c>
      <c r="AI319" s="1337">
        <v>44194</v>
      </c>
      <c r="AJ319" s="1135"/>
      <c r="AK319" s="1135"/>
      <c r="AL319" s="1139" t="s">
        <v>24967</v>
      </c>
      <c r="AM319" s="1308" t="s">
        <v>23939</v>
      </c>
      <c r="AN319" s="460">
        <v>0</v>
      </c>
      <c r="AQ319" s="1288"/>
    </row>
    <row r="320" spans="1:43" ht="12.5" hidden="1" x14ac:dyDescent="0.25">
      <c r="A320" s="1125" t="s">
        <v>25428</v>
      </c>
      <c r="B320" s="1277" t="s">
        <v>4255</v>
      </c>
      <c r="C320" s="1310">
        <v>44195</v>
      </c>
      <c r="D320" s="1130">
        <v>20606912014</v>
      </c>
      <c r="E320" s="1135" t="s">
        <v>3253</v>
      </c>
      <c r="F320" s="1080" t="s">
        <v>26627</v>
      </c>
      <c r="G320" s="1186" t="s">
        <v>6546</v>
      </c>
      <c r="H320" s="1340" t="s">
        <v>27090</v>
      </c>
      <c r="I320" s="1301">
        <v>19354</v>
      </c>
      <c r="J320" s="1135">
        <v>960253773</v>
      </c>
      <c r="K320" s="1135" t="s">
        <v>27089</v>
      </c>
      <c r="L320" s="1316" t="s">
        <v>27091</v>
      </c>
      <c r="M320" s="1135"/>
      <c r="N320" s="1135" t="s">
        <v>6194</v>
      </c>
      <c r="O320" s="1311" t="s">
        <v>27092</v>
      </c>
      <c r="P320" s="1131" t="s">
        <v>4424</v>
      </c>
      <c r="Q320" s="1132" t="s">
        <v>4424</v>
      </c>
      <c r="R320" s="1135" t="s">
        <v>27093</v>
      </c>
      <c r="S320" s="1135" t="s">
        <v>27093</v>
      </c>
      <c r="T320" s="1135" t="s">
        <v>1517</v>
      </c>
      <c r="U320" s="1135" t="s">
        <v>1517</v>
      </c>
      <c r="V320" s="1135" t="s">
        <v>1221</v>
      </c>
      <c r="W320" s="53" t="s">
        <v>27087</v>
      </c>
      <c r="X320" s="1295">
        <v>12</v>
      </c>
      <c r="Y320" s="1295">
        <v>2020</v>
      </c>
      <c r="Z320" s="1305" t="s">
        <v>4424</v>
      </c>
      <c r="AA320" s="1306" t="s">
        <v>4424</v>
      </c>
      <c r="AB320" s="1298" t="s">
        <v>4002</v>
      </c>
      <c r="AC320" s="1135"/>
      <c r="AD320" s="1135"/>
      <c r="AE320" s="1135">
        <v>11347765</v>
      </c>
      <c r="AF320" s="1135" t="s">
        <v>1517</v>
      </c>
      <c r="AG320" s="1135" t="s">
        <v>25558</v>
      </c>
      <c r="AH320" s="1135" t="s">
        <v>2190</v>
      </c>
      <c r="AI320" s="1337">
        <v>44195</v>
      </c>
      <c r="AJ320" s="1135"/>
      <c r="AK320" s="1135"/>
      <c r="AL320" s="1139" t="s">
        <v>24967</v>
      </c>
      <c r="AM320" s="1308" t="s">
        <v>23939</v>
      </c>
      <c r="AN320" s="460">
        <v>0</v>
      </c>
    </row>
    <row r="321" spans="1:43" ht="12.5" hidden="1" x14ac:dyDescent="0.25">
      <c r="A321" s="1125" t="s">
        <v>25428</v>
      </c>
      <c r="B321" s="1277" t="s">
        <v>4255</v>
      </c>
      <c r="C321" s="1310">
        <v>44195</v>
      </c>
      <c r="D321" s="1130">
        <v>20606865857</v>
      </c>
      <c r="E321" s="1135" t="s">
        <v>3252</v>
      </c>
      <c r="F321" s="1262" t="s">
        <v>26628</v>
      </c>
      <c r="G321" s="1186" t="s">
        <v>23362</v>
      </c>
      <c r="H321" s="1340" t="s">
        <v>27095</v>
      </c>
      <c r="I321" s="1301">
        <v>30723</v>
      </c>
      <c r="J321" s="1135">
        <v>969521942</v>
      </c>
      <c r="K321" s="1135" t="s">
        <v>27094</v>
      </c>
      <c r="L321" s="1316" t="s">
        <v>27096</v>
      </c>
      <c r="M321" s="1135"/>
      <c r="N321" s="1135" t="s">
        <v>6194</v>
      </c>
      <c r="O321" s="1311" t="s">
        <v>27097</v>
      </c>
      <c r="P321" s="1131" t="s">
        <v>4424</v>
      </c>
      <c r="Q321" s="1132" t="s">
        <v>4424</v>
      </c>
      <c r="R321" s="1135" t="s">
        <v>27098</v>
      </c>
      <c r="S321" s="1135" t="s">
        <v>27098</v>
      </c>
      <c r="T321" s="1135" t="s">
        <v>5749</v>
      </c>
      <c r="U321" s="1135" t="s">
        <v>5749</v>
      </c>
      <c r="V321" s="1135" t="s">
        <v>5749</v>
      </c>
      <c r="W321" s="53" t="s">
        <v>27087</v>
      </c>
      <c r="X321" s="1295">
        <v>12</v>
      </c>
      <c r="Y321" s="1295">
        <v>2020</v>
      </c>
      <c r="Z321" s="1305" t="s">
        <v>4424</v>
      </c>
      <c r="AA321" s="1306" t="s">
        <v>4424</v>
      </c>
      <c r="AB321" s="1298" t="s">
        <v>4002</v>
      </c>
      <c r="AC321" s="1135"/>
      <c r="AD321" s="1135"/>
      <c r="AE321" s="1135">
        <v>11228621</v>
      </c>
      <c r="AF321" s="1135" t="s">
        <v>5749</v>
      </c>
      <c r="AG321" s="1135" t="s">
        <v>15551</v>
      </c>
      <c r="AH321" s="1135" t="s">
        <v>2190</v>
      </c>
      <c r="AI321" s="1337">
        <v>44195</v>
      </c>
      <c r="AJ321" s="1135"/>
      <c r="AK321" s="1135"/>
      <c r="AL321" s="1139" t="s">
        <v>24967</v>
      </c>
      <c r="AM321" s="1308" t="s">
        <v>23939</v>
      </c>
      <c r="AN321" s="460">
        <v>0</v>
      </c>
      <c r="AQ321" s="1288"/>
    </row>
    <row r="322" spans="1:43" ht="12.5" hidden="1" x14ac:dyDescent="0.25">
      <c r="A322" s="1125" t="s">
        <v>25428</v>
      </c>
      <c r="B322" s="1277" t="s">
        <v>4255</v>
      </c>
      <c r="C322" s="1310">
        <v>44196</v>
      </c>
      <c r="D322" s="1130">
        <v>20607058696</v>
      </c>
      <c r="E322" s="1135" t="s">
        <v>3252</v>
      </c>
      <c r="F322" s="1262" t="s">
        <v>26628</v>
      </c>
      <c r="G322" s="1186" t="s">
        <v>6546</v>
      </c>
      <c r="H322" s="1340" t="s">
        <v>27100</v>
      </c>
      <c r="I322" s="1301">
        <v>32267</v>
      </c>
      <c r="J322" s="1135">
        <v>932275319</v>
      </c>
      <c r="K322" s="1135" t="s">
        <v>27099</v>
      </c>
      <c r="L322" s="1316" t="s">
        <v>27101</v>
      </c>
      <c r="M322" s="1135"/>
      <c r="N322" s="1135" t="s">
        <v>3303</v>
      </c>
      <c r="O322" s="1311" t="s">
        <v>27102</v>
      </c>
      <c r="P322" s="1131" t="s">
        <v>4424</v>
      </c>
      <c r="Q322" s="1132" t="s">
        <v>4424</v>
      </c>
      <c r="R322" s="1135" t="s">
        <v>27103</v>
      </c>
      <c r="S322" s="1135" t="s">
        <v>27103</v>
      </c>
      <c r="T322" s="1135" t="s">
        <v>4629</v>
      </c>
      <c r="U322" s="1135" t="s">
        <v>5521</v>
      </c>
      <c r="V322" s="1135" t="s">
        <v>5521</v>
      </c>
      <c r="W322" s="53" t="s">
        <v>27104</v>
      </c>
      <c r="X322" s="1295">
        <v>12</v>
      </c>
      <c r="Y322" s="1295">
        <v>2020</v>
      </c>
      <c r="Z322" s="1305" t="s">
        <v>4424</v>
      </c>
      <c r="AA322" s="1306" t="s">
        <v>4424</v>
      </c>
      <c r="AB322" s="1298" t="s">
        <v>4002</v>
      </c>
      <c r="AC322" s="1135"/>
      <c r="AD322" s="1135"/>
      <c r="AE322" s="1135">
        <v>14591118</v>
      </c>
      <c r="AF322" s="1135" t="s">
        <v>5521</v>
      </c>
      <c r="AG322" s="1135" t="s">
        <v>15551</v>
      </c>
      <c r="AH322" s="1135" t="s">
        <v>2190</v>
      </c>
      <c r="AI322" s="1337">
        <v>44196</v>
      </c>
      <c r="AJ322" s="1135"/>
      <c r="AK322" s="1135"/>
      <c r="AL322" s="1139" t="s">
        <v>24967</v>
      </c>
      <c r="AM322" s="1308" t="s">
        <v>23939</v>
      </c>
      <c r="AN322" s="460">
        <v>0</v>
      </c>
      <c r="AQ322" s="1288"/>
    </row>
    <row r="323" spans="1:43" ht="12.5" hidden="1" x14ac:dyDescent="0.25">
      <c r="A323" s="1125" t="s">
        <v>25428</v>
      </c>
      <c r="B323" s="1277" t="s">
        <v>4255</v>
      </c>
      <c r="C323" s="1310">
        <v>44208</v>
      </c>
      <c r="D323" s="1130">
        <v>20600110617</v>
      </c>
      <c r="E323" s="1135" t="s">
        <v>3254</v>
      </c>
      <c r="F323" s="1080" t="s">
        <v>26627</v>
      </c>
      <c r="G323" s="1186" t="s">
        <v>6546</v>
      </c>
      <c r="H323" s="1340" t="s">
        <v>27122</v>
      </c>
      <c r="I323" s="1301">
        <v>26833</v>
      </c>
      <c r="J323" s="1135">
        <v>964024620</v>
      </c>
      <c r="K323" s="1135" t="s">
        <v>27121</v>
      </c>
      <c r="L323" s="1316" t="s">
        <v>27128</v>
      </c>
      <c r="M323" s="1135"/>
      <c r="N323" s="1135" t="s">
        <v>3303</v>
      </c>
      <c r="O323" s="1311" t="s">
        <v>27123</v>
      </c>
      <c r="P323" s="1131" t="s">
        <v>4424</v>
      </c>
      <c r="Q323" s="1132" t="s">
        <v>4424</v>
      </c>
      <c r="R323" s="1135" t="s">
        <v>27124</v>
      </c>
      <c r="S323" s="1135" t="s">
        <v>27124</v>
      </c>
      <c r="T323" s="1135" t="s">
        <v>1247</v>
      </c>
      <c r="U323" s="1135" t="s">
        <v>6087</v>
      </c>
      <c r="V323" s="1135" t="s">
        <v>6087</v>
      </c>
      <c r="W323" s="53" t="s">
        <v>27125</v>
      </c>
      <c r="X323" s="1295">
        <v>1</v>
      </c>
      <c r="Y323" s="1295">
        <v>2021</v>
      </c>
      <c r="Z323" s="1305" t="s">
        <v>4424</v>
      </c>
      <c r="AA323" s="1306" t="s">
        <v>4424</v>
      </c>
      <c r="AB323" s="1298" t="s">
        <v>4002</v>
      </c>
      <c r="AC323" s="1135"/>
      <c r="AD323" s="1135"/>
      <c r="AE323" s="1135">
        <v>11296458</v>
      </c>
      <c r="AF323" s="1135" t="s">
        <v>6087</v>
      </c>
      <c r="AG323" s="1135" t="s">
        <v>6774</v>
      </c>
      <c r="AH323" s="1135" t="s">
        <v>2190</v>
      </c>
      <c r="AI323" s="1337">
        <v>44208</v>
      </c>
      <c r="AJ323" s="1135"/>
      <c r="AK323" s="1135"/>
      <c r="AL323" s="1139" t="s">
        <v>24967</v>
      </c>
      <c r="AM323" s="1308" t="s">
        <v>23939</v>
      </c>
      <c r="AN323" s="460">
        <v>0</v>
      </c>
    </row>
    <row r="324" spans="1:43" ht="12.5" hidden="1" x14ac:dyDescent="0.25">
      <c r="A324" s="1125" t="s">
        <v>25428</v>
      </c>
      <c r="B324" s="1277" t="s">
        <v>4255</v>
      </c>
      <c r="C324" s="1310">
        <v>44209</v>
      </c>
      <c r="D324" s="1130">
        <v>20606434821</v>
      </c>
      <c r="E324" s="1135" t="s">
        <v>3252</v>
      </c>
      <c r="F324" s="1262" t="s">
        <v>26628</v>
      </c>
      <c r="G324" s="1186" t="s">
        <v>27012</v>
      </c>
      <c r="H324" s="1340" t="s">
        <v>27127</v>
      </c>
      <c r="I324" s="1301">
        <v>32979</v>
      </c>
      <c r="J324" s="1135">
        <v>942635814</v>
      </c>
      <c r="K324" s="1135" t="s">
        <v>27126</v>
      </c>
      <c r="L324" s="1316" t="s">
        <v>27129</v>
      </c>
      <c r="M324" s="1135"/>
      <c r="N324" s="1135" t="s">
        <v>3303</v>
      </c>
      <c r="O324" s="1311" t="s">
        <v>27130</v>
      </c>
      <c r="P324" s="1131" t="s">
        <v>4424</v>
      </c>
      <c r="Q324" s="1132" t="s">
        <v>4424</v>
      </c>
      <c r="R324" s="1135" t="s">
        <v>27131</v>
      </c>
      <c r="S324" s="1135" t="s">
        <v>27131</v>
      </c>
      <c r="T324" s="1135" t="s">
        <v>1479</v>
      </c>
      <c r="U324" s="1135" t="s">
        <v>5521</v>
      </c>
      <c r="V324" s="1135" t="s">
        <v>5521</v>
      </c>
      <c r="W324" s="53" t="s">
        <v>27132</v>
      </c>
      <c r="X324" s="1295">
        <v>1</v>
      </c>
      <c r="Y324" s="1295">
        <v>2021</v>
      </c>
      <c r="Z324" s="1305" t="s">
        <v>4424</v>
      </c>
      <c r="AA324" s="1306" t="s">
        <v>4424</v>
      </c>
      <c r="AB324" s="1298" t="s">
        <v>4002</v>
      </c>
      <c r="AC324" s="1135"/>
      <c r="AD324" s="1135"/>
      <c r="AE324" s="1135">
        <v>14519518</v>
      </c>
      <c r="AF324" s="1135" t="s">
        <v>5521</v>
      </c>
      <c r="AG324" s="1135" t="s">
        <v>15551</v>
      </c>
      <c r="AH324" s="1135" t="s">
        <v>2190</v>
      </c>
      <c r="AI324" s="1337">
        <v>44209</v>
      </c>
      <c r="AJ324" s="1135"/>
      <c r="AK324" s="1135"/>
      <c r="AL324" s="1139" t="s">
        <v>24967</v>
      </c>
      <c r="AM324" s="1308" t="s">
        <v>23939</v>
      </c>
      <c r="AN324" s="460">
        <v>0</v>
      </c>
      <c r="AQ324" s="1288"/>
    </row>
    <row r="325" spans="1:43" ht="12.5" hidden="1" x14ac:dyDescent="0.25">
      <c r="A325" s="1125" t="s">
        <v>25428</v>
      </c>
      <c r="B325" s="1277" t="s">
        <v>4255</v>
      </c>
      <c r="C325" s="1310">
        <v>44209</v>
      </c>
      <c r="D325" s="1130">
        <v>20606986816</v>
      </c>
      <c r="E325" s="1135" t="s">
        <v>3252</v>
      </c>
      <c r="F325" s="1080" t="s">
        <v>26627</v>
      </c>
      <c r="G325" s="1186" t="s">
        <v>6546</v>
      </c>
      <c r="H325" s="1340" t="s">
        <v>27134</v>
      </c>
      <c r="I325" s="1301">
        <v>33543</v>
      </c>
      <c r="J325" s="1135">
        <v>952878642</v>
      </c>
      <c r="K325" s="1135" t="s">
        <v>27133</v>
      </c>
      <c r="L325" s="1316" t="s">
        <v>27135</v>
      </c>
      <c r="M325" s="1135"/>
      <c r="N325" s="1135" t="s">
        <v>3303</v>
      </c>
      <c r="O325" s="1311" t="s">
        <v>27136</v>
      </c>
      <c r="P325" s="1131" t="s">
        <v>4424</v>
      </c>
      <c r="Q325" s="1132" t="s">
        <v>4424</v>
      </c>
      <c r="R325" s="1135" t="s">
        <v>27137</v>
      </c>
      <c r="S325" s="1135" t="s">
        <v>27137</v>
      </c>
      <c r="T325" s="1135" t="s">
        <v>4577</v>
      </c>
      <c r="U325" s="1135" t="s">
        <v>5521</v>
      </c>
      <c r="V325" s="1135" t="s">
        <v>5521</v>
      </c>
      <c r="W325" s="53" t="s">
        <v>27132</v>
      </c>
      <c r="X325" s="1295">
        <v>1</v>
      </c>
      <c r="Y325" s="1295">
        <v>2021</v>
      </c>
      <c r="Z325" s="1305" t="s">
        <v>4424</v>
      </c>
      <c r="AA325" s="1306" t="s">
        <v>4424</v>
      </c>
      <c r="AB325" s="1298" t="s">
        <v>4002</v>
      </c>
      <c r="AC325" s="1135"/>
      <c r="AD325" s="1135"/>
      <c r="AE325" s="1135">
        <v>14579326</v>
      </c>
      <c r="AF325" s="1135" t="s">
        <v>5521</v>
      </c>
      <c r="AG325" s="1135" t="s">
        <v>617</v>
      </c>
      <c r="AH325" s="1135" t="s">
        <v>2190</v>
      </c>
      <c r="AI325" s="1337">
        <v>44209</v>
      </c>
      <c r="AJ325" s="1135"/>
      <c r="AK325" s="1135"/>
      <c r="AL325" s="1139" t="s">
        <v>24967</v>
      </c>
      <c r="AM325" s="1308" t="s">
        <v>23939</v>
      </c>
      <c r="AN325" s="460">
        <v>0</v>
      </c>
    </row>
    <row r="326" spans="1:43" ht="12.5" hidden="1" x14ac:dyDescent="0.25">
      <c r="A326" s="1125" t="s">
        <v>25428</v>
      </c>
      <c r="B326" s="1277" t="s">
        <v>4255</v>
      </c>
      <c r="C326" s="1310">
        <v>44214</v>
      </c>
      <c r="D326" s="1130">
        <v>20606929260</v>
      </c>
      <c r="E326" s="1135" t="s">
        <v>3253</v>
      </c>
      <c r="F326" s="1080" t="s">
        <v>26627</v>
      </c>
      <c r="G326" s="1186" t="s">
        <v>6546</v>
      </c>
      <c r="H326" s="1340" t="s">
        <v>27142</v>
      </c>
      <c r="I326" s="1301">
        <v>35680</v>
      </c>
      <c r="J326" s="1135">
        <v>952723675</v>
      </c>
      <c r="K326" s="1135" t="s">
        <v>27141</v>
      </c>
      <c r="L326" s="1316" t="s">
        <v>27143</v>
      </c>
      <c r="M326" s="1135"/>
      <c r="N326" s="1135" t="s">
        <v>6194</v>
      </c>
      <c r="O326" s="1311" t="s">
        <v>27144</v>
      </c>
      <c r="P326" s="1131" t="s">
        <v>4424</v>
      </c>
      <c r="Q326" s="1132" t="s">
        <v>4424</v>
      </c>
      <c r="R326" s="1135" t="s">
        <v>27145</v>
      </c>
      <c r="S326" s="1135" t="s">
        <v>27145</v>
      </c>
      <c r="T326" s="1135" t="s">
        <v>2726</v>
      </c>
      <c r="U326" s="1135" t="s">
        <v>2726</v>
      </c>
      <c r="V326" s="1135" t="s">
        <v>2726</v>
      </c>
      <c r="W326" s="53" t="s">
        <v>27146</v>
      </c>
      <c r="X326" s="1295">
        <v>1</v>
      </c>
      <c r="Y326" s="1295">
        <v>2021</v>
      </c>
      <c r="Z326" s="1305" t="s">
        <v>4424</v>
      </c>
      <c r="AA326" s="1306" t="s">
        <v>4424</v>
      </c>
      <c r="AB326" s="1298" t="s">
        <v>4002</v>
      </c>
      <c r="AC326" s="1135"/>
      <c r="AD326" s="1135"/>
      <c r="AE326" s="1135">
        <v>11191311</v>
      </c>
      <c r="AF326" s="1135" t="s">
        <v>2726</v>
      </c>
      <c r="AG326" s="1135" t="s">
        <v>24147</v>
      </c>
      <c r="AH326" s="1135" t="s">
        <v>2190</v>
      </c>
      <c r="AI326" s="1337">
        <v>44214</v>
      </c>
      <c r="AJ326" s="1135"/>
      <c r="AK326" s="1135"/>
      <c r="AL326" s="1139" t="s">
        <v>24967</v>
      </c>
      <c r="AM326" s="1308" t="s">
        <v>23939</v>
      </c>
      <c r="AN326" s="460">
        <v>0</v>
      </c>
    </row>
    <row r="327" spans="1:43" ht="12.5" hidden="1" x14ac:dyDescent="0.25">
      <c r="A327" s="1125" t="s">
        <v>25428</v>
      </c>
      <c r="B327" s="1277" t="s">
        <v>4255</v>
      </c>
      <c r="C327" s="1310">
        <v>44215</v>
      </c>
      <c r="D327" s="1130">
        <v>20600238770</v>
      </c>
      <c r="E327" s="1135" t="s">
        <v>3252</v>
      </c>
      <c r="F327" s="1262" t="s">
        <v>26628</v>
      </c>
      <c r="G327" s="1186" t="s">
        <v>6546</v>
      </c>
      <c r="H327" s="1340" t="s">
        <v>27156</v>
      </c>
      <c r="I327" s="1301">
        <v>33270</v>
      </c>
      <c r="J327" s="1135">
        <v>949664109</v>
      </c>
      <c r="K327" s="1135" t="s">
        <v>27155</v>
      </c>
      <c r="L327" s="1316" t="s">
        <v>27157</v>
      </c>
      <c r="M327" s="1135"/>
      <c r="N327" s="1135" t="s">
        <v>3303</v>
      </c>
      <c r="O327" s="1311" t="s">
        <v>27158</v>
      </c>
      <c r="P327" s="1131" t="s">
        <v>4424</v>
      </c>
      <c r="Q327" s="1132" t="s">
        <v>4424</v>
      </c>
      <c r="R327" s="1135" t="s">
        <v>27159</v>
      </c>
      <c r="S327" s="1135" t="s">
        <v>27159</v>
      </c>
      <c r="T327" s="1135" t="s">
        <v>5189</v>
      </c>
      <c r="U327" s="1135" t="s">
        <v>5521</v>
      </c>
      <c r="V327" s="1135" t="s">
        <v>5521</v>
      </c>
      <c r="W327" s="53" t="s">
        <v>27160</v>
      </c>
      <c r="X327" s="1295">
        <v>1</v>
      </c>
      <c r="Y327" s="1295">
        <v>2021</v>
      </c>
      <c r="Z327" s="1305" t="s">
        <v>4424</v>
      </c>
      <c r="AA327" s="1306" t="s">
        <v>4424</v>
      </c>
      <c r="AB327" s="1298" t="s">
        <v>4002</v>
      </c>
      <c r="AC327" s="1135"/>
      <c r="AD327" s="1135"/>
      <c r="AE327" s="1135">
        <v>13396269</v>
      </c>
      <c r="AF327" s="1135" t="s">
        <v>5521</v>
      </c>
      <c r="AG327" s="1135" t="s">
        <v>15551</v>
      </c>
      <c r="AH327" s="1135" t="s">
        <v>2190</v>
      </c>
      <c r="AI327" s="1337">
        <v>44215</v>
      </c>
      <c r="AJ327" s="1135"/>
      <c r="AK327" s="1135"/>
      <c r="AL327" s="1139" t="s">
        <v>24967</v>
      </c>
      <c r="AM327" s="1308" t="s">
        <v>23939</v>
      </c>
      <c r="AN327" s="460">
        <v>0</v>
      </c>
      <c r="AQ327" s="1288"/>
    </row>
    <row r="328" spans="1:43" ht="12.5" hidden="1" x14ac:dyDescent="0.25">
      <c r="A328" s="1125" t="s">
        <v>25428</v>
      </c>
      <c r="B328" s="1277" t="s">
        <v>4255</v>
      </c>
      <c r="C328" s="1310">
        <v>44218</v>
      </c>
      <c r="D328" s="1130">
        <v>20602924344</v>
      </c>
      <c r="E328" s="1135" t="s">
        <v>3252</v>
      </c>
      <c r="F328" s="1080" t="s">
        <v>26627</v>
      </c>
      <c r="G328" s="1186" t="s">
        <v>6546</v>
      </c>
      <c r="H328" s="1340" t="s">
        <v>27177</v>
      </c>
      <c r="I328" s="1301">
        <v>33428</v>
      </c>
      <c r="J328" s="1135">
        <v>970461829</v>
      </c>
      <c r="K328" s="1135" t="s">
        <v>27176</v>
      </c>
      <c r="L328" s="1316" t="s">
        <v>27178</v>
      </c>
      <c r="M328" s="1135"/>
      <c r="N328" s="1135" t="s">
        <v>20296</v>
      </c>
      <c r="O328" s="1311" t="s">
        <v>27179</v>
      </c>
      <c r="P328" s="1131" t="s">
        <v>4424</v>
      </c>
      <c r="Q328" s="1132" t="s">
        <v>4424</v>
      </c>
      <c r="R328" s="1135" t="s">
        <v>27180</v>
      </c>
      <c r="S328" s="1135" t="s">
        <v>27180</v>
      </c>
      <c r="T328" s="1135" t="s">
        <v>3810</v>
      </c>
      <c r="U328" s="1135" t="s">
        <v>5521</v>
      </c>
      <c r="V328" s="1135" t="s">
        <v>5521</v>
      </c>
      <c r="W328" s="53" t="s">
        <v>27181</v>
      </c>
      <c r="X328" s="1295">
        <v>1</v>
      </c>
      <c r="Y328" s="1295">
        <v>2021</v>
      </c>
      <c r="Z328" s="1305" t="s">
        <v>4424</v>
      </c>
      <c r="AA328" s="1306" t="s">
        <v>4424</v>
      </c>
      <c r="AB328" s="1298" t="s">
        <v>4002</v>
      </c>
      <c r="AC328" s="1135"/>
      <c r="AD328" s="1135"/>
      <c r="AE328" s="1135">
        <v>14024517</v>
      </c>
      <c r="AF328" s="1135" t="s">
        <v>5521</v>
      </c>
      <c r="AG328" s="1135" t="s">
        <v>14238</v>
      </c>
      <c r="AH328" s="1135" t="s">
        <v>2190</v>
      </c>
      <c r="AI328" s="1337">
        <v>44218</v>
      </c>
      <c r="AJ328" s="1135"/>
      <c r="AK328" s="1135"/>
      <c r="AL328" s="1139" t="s">
        <v>24967</v>
      </c>
      <c r="AM328" s="1308" t="s">
        <v>23939</v>
      </c>
      <c r="AN328" s="460">
        <v>0</v>
      </c>
    </row>
    <row r="329" spans="1:43" ht="12.5" hidden="1" x14ac:dyDescent="0.25">
      <c r="A329" s="1125" t="s">
        <v>25428</v>
      </c>
      <c r="B329" s="1277" t="s">
        <v>4255</v>
      </c>
      <c r="C329" s="1310">
        <v>44222</v>
      </c>
      <c r="D329" s="1130">
        <v>20606157844</v>
      </c>
      <c r="E329" s="1135" t="s">
        <v>3254</v>
      </c>
      <c r="F329" s="1080" t="s">
        <v>26627</v>
      </c>
      <c r="G329" s="1186" t="s">
        <v>6546</v>
      </c>
      <c r="H329" s="1340" t="s">
        <v>27198</v>
      </c>
      <c r="I329" s="1301">
        <v>31479</v>
      </c>
      <c r="J329" s="1135">
        <v>953952020</v>
      </c>
      <c r="K329" s="1135" t="s">
        <v>27197</v>
      </c>
      <c r="L329" s="1316" t="s">
        <v>27199</v>
      </c>
      <c r="M329" s="1135"/>
      <c r="N329" s="1135" t="s">
        <v>6194</v>
      </c>
      <c r="O329" s="1311" t="s">
        <v>27200</v>
      </c>
      <c r="P329" s="1131" t="s">
        <v>4424</v>
      </c>
      <c r="Q329" s="1132" t="s">
        <v>4424</v>
      </c>
      <c r="R329" s="1135" t="s">
        <v>27201</v>
      </c>
      <c r="S329" s="1135" t="s">
        <v>27201</v>
      </c>
      <c r="T329" s="1135" t="s">
        <v>2821</v>
      </c>
      <c r="U329" s="1135" t="s">
        <v>2821</v>
      </c>
      <c r="V329" s="1135" t="s">
        <v>2821</v>
      </c>
      <c r="W329" s="53" t="s">
        <v>27195</v>
      </c>
      <c r="X329" s="1295">
        <v>1</v>
      </c>
      <c r="Y329" s="1295">
        <v>2021</v>
      </c>
      <c r="Z329" s="1305" t="s">
        <v>4424</v>
      </c>
      <c r="AA329" s="1306" t="s">
        <v>4424</v>
      </c>
      <c r="AB329" s="1298" t="s">
        <v>4002</v>
      </c>
      <c r="AC329" s="1135"/>
      <c r="AD329" s="1135"/>
      <c r="AE329" s="1135">
        <v>11170627</v>
      </c>
      <c r="AF329" s="1135" t="s">
        <v>2821</v>
      </c>
      <c r="AG329" s="1135" t="s">
        <v>27202</v>
      </c>
      <c r="AH329" s="1135" t="s">
        <v>2190</v>
      </c>
      <c r="AI329" s="1337">
        <v>44222</v>
      </c>
      <c r="AJ329" s="1135"/>
      <c r="AK329" s="1135"/>
      <c r="AL329" s="1139" t="s">
        <v>24967</v>
      </c>
      <c r="AM329" s="1308" t="s">
        <v>23939</v>
      </c>
      <c r="AN329" s="460">
        <v>0</v>
      </c>
    </row>
    <row r="330" spans="1:43" ht="12.5" hidden="1" x14ac:dyDescent="0.25">
      <c r="A330" s="1125" t="s">
        <v>25428</v>
      </c>
      <c r="B330" s="1277" t="s">
        <v>4255</v>
      </c>
      <c r="C330" s="1161">
        <v>44223</v>
      </c>
      <c r="D330" s="1162">
        <v>20605738894</v>
      </c>
      <c r="E330" s="1127" t="s">
        <v>3252</v>
      </c>
      <c r="F330" s="1080" t="s">
        <v>26627</v>
      </c>
      <c r="G330" s="1186" t="s">
        <v>27012</v>
      </c>
      <c r="H330" s="1340" t="s">
        <v>27205</v>
      </c>
      <c r="I330" s="1358">
        <v>35191</v>
      </c>
      <c r="J330" s="1127">
        <v>960455496</v>
      </c>
      <c r="K330" s="1127" t="s">
        <v>24722</v>
      </c>
      <c r="L330" s="1136" t="s">
        <v>24723</v>
      </c>
      <c r="M330" s="1127" t="s">
        <v>4424</v>
      </c>
      <c r="N330" s="1130" t="s">
        <v>3303</v>
      </c>
      <c r="O330" s="1083" t="s">
        <v>24724</v>
      </c>
      <c r="P330" s="1131" t="s">
        <v>4424</v>
      </c>
      <c r="Q330" s="1132" t="s">
        <v>4424</v>
      </c>
      <c r="R330" s="1136" t="s">
        <v>24725</v>
      </c>
      <c r="S330" s="1136" t="s">
        <v>24725</v>
      </c>
      <c r="T330" s="1136" t="s">
        <v>5494</v>
      </c>
      <c r="U330" s="1136" t="s">
        <v>5521</v>
      </c>
      <c r="V330" s="1136" t="s">
        <v>5521</v>
      </c>
      <c r="W330" s="53" t="s">
        <v>27203</v>
      </c>
      <c r="X330" s="1295">
        <v>1</v>
      </c>
      <c r="Y330" s="1295">
        <v>2021</v>
      </c>
      <c r="Z330" s="1134" t="s">
        <v>4424</v>
      </c>
      <c r="AA330" s="1089" t="s">
        <v>4424</v>
      </c>
      <c r="AB330" s="1090" t="s">
        <v>4002</v>
      </c>
      <c r="AC330" s="1127" t="s">
        <v>4424</v>
      </c>
      <c r="AD330" s="1127"/>
      <c r="AE330" s="1162">
        <v>14412252</v>
      </c>
      <c r="AF330" s="1136" t="s">
        <v>5521</v>
      </c>
      <c r="AG330" s="1127" t="s">
        <v>617</v>
      </c>
      <c r="AH330" s="1135" t="s">
        <v>2190</v>
      </c>
      <c r="AI330" s="1337">
        <v>44223</v>
      </c>
      <c r="AJ330" s="1188"/>
      <c r="AK330" s="1187"/>
      <c r="AL330" s="1139" t="s">
        <v>24967</v>
      </c>
      <c r="AM330" s="1191" t="s">
        <v>23939</v>
      </c>
      <c r="AN330" s="460">
        <v>0</v>
      </c>
    </row>
    <row r="331" spans="1:43" ht="12.5" hidden="1" x14ac:dyDescent="0.25">
      <c r="A331" s="1125" t="s">
        <v>25428</v>
      </c>
      <c r="B331" s="1277" t="s">
        <v>4255</v>
      </c>
      <c r="C331" s="1161">
        <v>44224</v>
      </c>
      <c r="D331" s="1162">
        <v>20607224049</v>
      </c>
      <c r="E331" s="1135" t="s">
        <v>3252</v>
      </c>
      <c r="F331" s="1262" t="s">
        <v>26628</v>
      </c>
      <c r="G331" s="1186" t="s">
        <v>6546</v>
      </c>
      <c r="H331" s="1340" t="s">
        <v>27207</v>
      </c>
      <c r="I331" s="1358">
        <v>27562</v>
      </c>
      <c r="J331" s="1127">
        <v>952378425</v>
      </c>
      <c r="K331" s="1127" t="s">
        <v>27206</v>
      </c>
      <c r="L331" s="1136" t="s">
        <v>27208</v>
      </c>
      <c r="M331" s="1127" t="s">
        <v>4424</v>
      </c>
      <c r="N331" s="1135" t="s">
        <v>3303</v>
      </c>
      <c r="O331" s="1083" t="s">
        <v>27209</v>
      </c>
      <c r="P331" s="1131" t="s">
        <v>4424</v>
      </c>
      <c r="Q331" s="1132" t="s">
        <v>4424</v>
      </c>
      <c r="R331" s="1136" t="s">
        <v>27210</v>
      </c>
      <c r="S331" s="1136" t="s">
        <v>27210</v>
      </c>
      <c r="T331" s="1136" t="s">
        <v>3514</v>
      </c>
      <c r="U331" s="1136" t="s">
        <v>5521</v>
      </c>
      <c r="V331" s="1136" t="s">
        <v>5521</v>
      </c>
      <c r="W331" s="53" t="s">
        <v>27211</v>
      </c>
      <c r="X331" s="1295">
        <v>1</v>
      </c>
      <c r="Y331" s="1295">
        <v>2021</v>
      </c>
      <c r="Z331" s="1134" t="s">
        <v>4424</v>
      </c>
      <c r="AA331" s="1089" t="s">
        <v>4424</v>
      </c>
      <c r="AB331" s="1090" t="s">
        <v>4002</v>
      </c>
      <c r="AC331" s="1127" t="s">
        <v>4424</v>
      </c>
      <c r="AD331" s="1127"/>
      <c r="AE331" s="1162">
        <v>14606191</v>
      </c>
      <c r="AF331" s="1136" t="s">
        <v>5521</v>
      </c>
      <c r="AG331" s="1127" t="s">
        <v>15551</v>
      </c>
      <c r="AH331" s="1135" t="s">
        <v>2190</v>
      </c>
      <c r="AI331" s="1337">
        <v>44224</v>
      </c>
      <c r="AJ331" s="1188"/>
      <c r="AK331" s="1187"/>
      <c r="AL331" s="1139" t="s">
        <v>24967</v>
      </c>
      <c r="AM331" s="1191" t="s">
        <v>23939</v>
      </c>
      <c r="AN331" s="460">
        <v>0</v>
      </c>
    </row>
    <row r="332" spans="1:43" ht="12.5" hidden="1" x14ac:dyDescent="0.25">
      <c r="A332" s="1125" t="s">
        <v>25428</v>
      </c>
      <c r="B332" s="1277" t="s">
        <v>4255</v>
      </c>
      <c r="C332" s="1161">
        <v>44229</v>
      </c>
      <c r="D332" s="1162">
        <v>20605427775</v>
      </c>
      <c r="E332" s="1135" t="s">
        <v>3252</v>
      </c>
      <c r="F332" s="1262" t="s">
        <v>26628</v>
      </c>
      <c r="G332" s="1186" t="s">
        <v>27012</v>
      </c>
      <c r="H332" s="1340" t="s">
        <v>27230</v>
      </c>
      <c r="I332" s="1358">
        <v>34859</v>
      </c>
      <c r="J332" s="1127">
        <v>976331670</v>
      </c>
      <c r="K332" s="1127" t="s">
        <v>27229</v>
      </c>
      <c r="L332" s="1136" t="s">
        <v>27231</v>
      </c>
      <c r="M332" s="1127" t="s">
        <v>4424</v>
      </c>
      <c r="N332" s="1135" t="s">
        <v>6194</v>
      </c>
      <c r="O332" s="1083" t="s">
        <v>27232</v>
      </c>
      <c r="P332" s="1131" t="s">
        <v>4424</v>
      </c>
      <c r="Q332" s="1132" t="s">
        <v>4424</v>
      </c>
      <c r="R332" s="1136" t="s">
        <v>27233</v>
      </c>
      <c r="S332" s="1136" t="s">
        <v>27233</v>
      </c>
      <c r="T332" s="1136" t="s">
        <v>25037</v>
      </c>
      <c r="U332" s="1136" t="s">
        <v>5521</v>
      </c>
      <c r="V332" s="1136" t="s">
        <v>5521</v>
      </c>
      <c r="W332" s="53" t="s">
        <v>27227</v>
      </c>
      <c r="X332" s="1295">
        <v>2</v>
      </c>
      <c r="Y332" s="1295">
        <v>2021</v>
      </c>
      <c r="Z332" s="1134" t="s">
        <v>4424</v>
      </c>
      <c r="AA332" s="1089" t="s">
        <v>4424</v>
      </c>
      <c r="AB332" s="1090" t="s">
        <v>4002</v>
      </c>
      <c r="AC332" s="1127" t="s">
        <v>4424</v>
      </c>
      <c r="AD332" s="1127"/>
      <c r="AE332" s="1162">
        <v>14388746</v>
      </c>
      <c r="AF332" s="1136" t="s">
        <v>5521</v>
      </c>
      <c r="AG332" s="1127" t="s">
        <v>15551</v>
      </c>
      <c r="AH332" s="1135" t="s">
        <v>2190</v>
      </c>
      <c r="AI332" s="1337">
        <v>44229</v>
      </c>
      <c r="AJ332" s="1188"/>
      <c r="AK332" s="1187"/>
      <c r="AL332" s="1139" t="s">
        <v>24967</v>
      </c>
      <c r="AM332" s="1191" t="s">
        <v>23939</v>
      </c>
      <c r="AN332" s="460">
        <v>0</v>
      </c>
    </row>
    <row r="333" spans="1:43" ht="12.5" hidden="1" x14ac:dyDescent="0.25">
      <c r="A333" s="1125" t="s">
        <v>25428</v>
      </c>
      <c r="B333" s="1277" t="s">
        <v>4255</v>
      </c>
      <c r="C333" s="1161">
        <v>44236</v>
      </c>
      <c r="D333" s="1162">
        <v>20602973639</v>
      </c>
      <c r="E333" s="1127" t="s">
        <v>3254</v>
      </c>
      <c r="F333" s="1080" t="s">
        <v>26627</v>
      </c>
      <c r="G333" s="1186" t="s">
        <v>6546</v>
      </c>
      <c r="H333" s="1340" t="s">
        <v>27268</v>
      </c>
      <c r="I333" s="1358">
        <v>32990</v>
      </c>
      <c r="J333" s="1127">
        <v>910982344</v>
      </c>
      <c r="K333" s="1127" t="s">
        <v>27267</v>
      </c>
      <c r="L333" s="1136" t="s">
        <v>27269</v>
      </c>
      <c r="M333" s="1127" t="s">
        <v>4424</v>
      </c>
      <c r="N333" s="1130" t="s">
        <v>3303</v>
      </c>
      <c r="O333" s="1083" t="s">
        <v>27270</v>
      </c>
      <c r="P333" s="1131" t="s">
        <v>4424</v>
      </c>
      <c r="Q333" s="1132" t="s">
        <v>4424</v>
      </c>
      <c r="R333" s="1136" t="s">
        <v>27271</v>
      </c>
      <c r="S333" s="1136" t="s">
        <v>27271</v>
      </c>
      <c r="T333" s="1136" t="s">
        <v>5486</v>
      </c>
      <c r="U333" s="1136" t="s">
        <v>6087</v>
      </c>
      <c r="V333" s="1136" t="s">
        <v>6087</v>
      </c>
      <c r="W333" s="53" t="s">
        <v>27256</v>
      </c>
      <c r="X333" s="1295">
        <v>2</v>
      </c>
      <c r="Y333" s="1295">
        <v>2021</v>
      </c>
      <c r="Z333" s="1134" t="s">
        <v>4424</v>
      </c>
      <c r="AA333" s="1089" t="s">
        <v>4424</v>
      </c>
      <c r="AB333" s="1090" t="s">
        <v>4002</v>
      </c>
      <c r="AC333" s="1127" t="s">
        <v>4424</v>
      </c>
      <c r="AD333" s="1127"/>
      <c r="AE333" s="1162">
        <v>11391853</v>
      </c>
      <c r="AF333" s="1136" t="s">
        <v>6087</v>
      </c>
      <c r="AG333" s="1127" t="s">
        <v>6774</v>
      </c>
      <c r="AH333" s="1135" t="s">
        <v>2190</v>
      </c>
      <c r="AI333" s="1337">
        <v>44236</v>
      </c>
      <c r="AJ333" s="1188"/>
      <c r="AK333" s="1187"/>
      <c r="AL333" s="1139" t="s">
        <v>24967</v>
      </c>
      <c r="AM333" s="1191" t="s">
        <v>23939</v>
      </c>
      <c r="AN333" s="460">
        <v>0</v>
      </c>
    </row>
    <row r="334" spans="1:43" ht="12.5" hidden="1" x14ac:dyDescent="0.25">
      <c r="A334" s="1125" t="s">
        <v>25428</v>
      </c>
      <c r="B334" s="1277" t="s">
        <v>4255</v>
      </c>
      <c r="C334" s="1161">
        <v>44238</v>
      </c>
      <c r="D334" s="1162">
        <v>20606107171</v>
      </c>
      <c r="E334" s="1127" t="s">
        <v>3251</v>
      </c>
      <c r="F334" s="1080" t="s">
        <v>26627</v>
      </c>
      <c r="G334" s="1186" t="s">
        <v>27012</v>
      </c>
      <c r="H334" s="1340" t="s">
        <v>27213</v>
      </c>
      <c r="I334" s="1358">
        <v>28136</v>
      </c>
      <c r="J334" s="1127">
        <v>990267004</v>
      </c>
      <c r="K334" s="1127" t="s">
        <v>27212</v>
      </c>
      <c r="L334" s="1136" t="s">
        <v>27214</v>
      </c>
      <c r="M334" s="1127" t="s">
        <v>4424</v>
      </c>
      <c r="N334" s="1130" t="s">
        <v>6194</v>
      </c>
      <c r="O334" s="1083" t="s">
        <v>27215</v>
      </c>
      <c r="P334" s="1131" t="s">
        <v>4424</v>
      </c>
      <c r="Q334" s="1132" t="s">
        <v>4424</v>
      </c>
      <c r="R334" s="1136" t="s">
        <v>27216</v>
      </c>
      <c r="S334" s="1136" t="s">
        <v>27216</v>
      </c>
      <c r="T334" s="1136" t="s">
        <v>140</v>
      </c>
      <c r="U334" s="1136" t="s">
        <v>6180</v>
      </c>
      <c r="V334" s="1136" t="s">
        <v>1160</v>
      </c>
      <c r="W334" s="53" t="s">
        <v>27284</v>
      </c>
      <c r="X334" s="1295">
        <v>2</v>
      </c>
      <c r="Y334" s="1295">
        <v>2021</v>
      </c>
      <c r="Z334" s="1134" t="s">
        <v>4424</v>
      </c>
      <c r="AA334" s="1089" t="s">
        <v>4424</v>
      </c>
      <c r="AB334" s="1090" t="s">
        <v>4002</v>
      </c>
      <c r="AC334" s="1127" t="s">
        <v>4424</v>
      </c>
      <c r="AD334" s="1127"/>
      <c r="AE334" s="1162">
        <v>11169317</v>
      </c>
      <c r="AF334" s="1136" t="s">
        <v>4398</v>
      </c>
      <c r="AG334" s="1127" t="s">
        <v>23455</v>
      </c>
      <c r="AH334" s="1135" t="s">
        <v>2190</v>
      </c>
      <c r="AI334" s="1337">
        <v>44238</v>
      </c>
      <c r="AJ334" s="1188"/>
      <c r="AK334" s="1187"/>
      <c r="AL334" s="1139" t="s">
        <v>24967</v>
      </c>
      <c r="AM334" s="1191" t="s">
        <v>23939</v>
      </c>
      <c r="AN334" s="460">
        <v>0</v>
      </c>
    </row>
    <row r="335" spans="1:43" ht="12.5" hidden="1" x14ac:dyDescent="0.25">
      <c r="A335" s="1125" t="s">
        <v>25428</v>
      </c>
      <c r="B335" s="1277" t="s">
        <v>4255</v>
      </c>
      <c r="C335" s="1161">
        <v>44238</v>
      </c>
      <c r="D335" s="1162">
        <v>20603985380</v>
      </c>
      <c r="E335" s="1127" t="s">
        <v>3252</v>
      </c>
      <c r="F335" s="1262" t="s">
        <v>26628</v>
      </c>
      <c r="G335" s="1186" t="s">
        <v>27012</v>
      </c>
      <c r="H335" s="1340" t="s">
        <v>27289</v>
      </c>
      <c r="I335" s="1358">
        <v>22538</v>
      </c>
      <c r="J335" s="1127">
        <v>943751024</v>
      </c>
      <c r="K335" s="1127" t="s">
        <v>27288</v>
      </c>
      <c r="L335" s="1136" t="s">
        <v>27290</v>
      </c>
      <c r="M335" s="1127" t="s">
        <v>4424</v>
      </c>
      <c r="N335" s="1130" t="s">
        <v>6194</v>
      </c>
      <c r="O335" s="1083" t="s">
        <v>27291</v>
      </c>
      <c r="P335" s="1131" t="s">
        <v>4424</v>
      </c>
      <c r="Q335" s="1132" t="s">
        <v>4424</v>
      </c>
      <c r="R335" s="1136" t="s">
        <v>27292</v>
      </c>
      <c r="S335" s="1136" t="s">
        <v>27292</v>
      </c>
      <c r="T335" s="1136" t="s">
        <v>5189</v>
      </c>
      <c r="U335" s="1136" t="s">
        <v>5521</v>
      </c>
      <c r="V335" s="1136" t="s">
        <v>5521</v>
      </c>
      <c r="W335" s="53" t="s">
        <v>27284</v>
      </c>
      <c r="X335" s="1295">
        <v>2</v>
      </c>
      <c r="Y335" s="1295">
        <v>2021</v>
      </c>
      <c r="Z335" s="1134" t="s">
        <v>4424</v>
      </c>
      <c r="AA335" s="1089" t="s">
        <v>4424</v>
      </c>
      <c r="AB335" s="1090" t="s">
        <v>4002</v>
      </c>
      <c r="AC335" s="1127" t="s">
        <v>4424</v>
      </c>
      <c r="AD335" s="1127"/>
      <c r="AE335" s="1162">
        <v>14215746</v>
      </c>
      <c r="AF335" s="1136" t="s">
        <v>5521</v>
      </c>
      <c r="AG335" s="1127" t="s">
        <v>15551</v>
      </c>
      <c r="AH335" s="1135" t="s">
        <v>2190</v>
      </c>
      <c r="AI335" s="1337">
        <v>44238</v>
      </c>
      <c r="AJ335" s="1188"/>
      <c r="AK335" s="1187"/>
      <c r="AL335" s="1139" t="s">
        <v>24967</v>
      </c>
      <c r="AM335" s="1191" t="s">
        <v>23939</v>
      </c>
      <c r="AN335" s="460">
        <v>0</v>
      </c>
    </row>
    <row r="336" spans="1:43" ht="12.5" hidden="1" x14ac:dyDescent="0.25">
      <c r="A336" s="1125" t="s">
        <v>25428</v>
      </c>
      <c r="B336" s="1277" t="s">
        <v>4255</v>
      </c>
      <c r="C336" s="1161">
        <v>44243</v>
      </c>
      <c r="D336" s="1162">
        <v>20604720000</v>
      </c>
      <c r="E336" s="1127" t="s">
        <v>3252</v>
      </c>
      <c r="F336" s="1262" t="s">
        <v>26628</v>
      </c>
      <c r="G336" s="1186" t="s">
        <v>27012</v>
      </c>
      <c r="H336" s="1340" t="s">
        <v>27295</v>
      </c>
      <c r="I336" s="1358">
        <v>28881</v>
      </c>
      <c r="J336" s="1127">
        <v>991764305</v>
      </c>
      <c r="K336" s="1127" t="s">
        <v>27294</v>
      </c>
      <c r="L336" s="1136" t="s">
        <v>27296</v>
      </c>
      <c r="M336" s="1127" t="s">
        <v>4424</v>
      </c>
      <c r="N336" s="1130" t="s">
        <v>6194</v>
      </c>
      <c r="O336" s="1083" t="s">
        <v>27297</v>
      </c>
      <c r="P336" s="1131" t="s">
        <v>4424</v>
      </c>
      <c r="Q336" s="1132" t="s">
        <v>4424</v>
      </c>
      <c r="R336" s="1136" t="s">
        <v>27298</v>
      </c>
      <c r="S336" s="1136" t="s">
        <v>27298</v>
      </c>
      <c r="T336" s="1136" t="s">
        <v>5190</v>
      </c>
      <c r="U336" s="1136" t="s">
        <v>5521</v>
      </c>
      <c r="V336" s="1136" t="s">
        <v>5521</v>
      </c>
      <c r="W336" s="53" t="s">
        <v>27299</v>
      </c>
      <c r="X336" s="1295">
        <v>2</v>
      </c>
      <c r="Y336" s="1295">
        <v>2021</v>
      </c>
      <c r="Z336" s="1134" t="s">
        <v>4424</v>
      </c>
      <c r="AA336" s="1089" t="s">
        <v>4424</v>
      </c>
      <c r="AB336" s="1090" t="s">
        <v>4002</v>
      </c>
      <c r="AC336" s="1127" t="s">
        <v>4424</v>
      </c>
      <c r="AD336" s="1127"/>
      <c r="AE336" s="1162">
        <v>14616603</v>
      </c>
      <c r="AF336" s="1136" t="s">
        <v>5521</v>
      </c>
      <c r="AG336" s="1127" t="s">
        <v>15551</v>
      </c>
      <c r="AH336" s="1135" t="s">
        <v>2190</v>
      </c>
      <c r="AI336" s="1337">
        <v>44244</v>
      </c>
      <c r="AJ336" s="1188"/>
      <c r="AK336" s="1187"/>
      <c r="AL336" s="1139" t="s">
        <v>24967</v>
      </c>
      <c r="AM336" s="1191" t="s">
        <v>23939</v>
      </c>
      <c r="AN336" s="460">
        <v>1</v>
      </c>
      <c r="AO336" s="53" t="s">
        <v>27797</v>
      </c>
    </row>
    <row r="337" spans="1:41" ht="12.5" hidden="1" x14ac:dyDescent="0.25">
      <c r="A337" s="1125" t="s">
        <v>25428</v>
      </c>
      <c r="B337" s="1277" t="s">
        <v>4255</v>
      </c>
      <c r="C337" s="1161">
        <v>44243</v>
      </c>
      <c r="D337" s="1162">
        <v>20607171506</v>
      </c>
      <c r="E337" s="1127" t="s">
        <v>3252</v>
      </c>
      <c r="F337" s="1262" t="s">
        <v>26628</v>
      </c>
      <c r="G337" s="1186" t="s">
        <v>27012</v>
      </c>
      <c r="H337" s="1340" t="s">
        <v>27301</v>
      </c>
      <c r="I337" s="1358">
        <v>29606</v>
      </c>
      <c r="J337" s="1127">
        <v>915360605</v>
      </c>
      <c r="K337" s="1127" t="s">
        <v>27300</v>
      </c>
      <c r="L337" s="1136" t="s">
        <v>27302</v>
      </c>
      <c r="M337" s="1127" t="s">
        <v>4424</v>
      </c>
      <c r="N337" s="1130" t="s">
        <v>6194</v>
      </c>
      <c r="O337" s="1083" t="s">
        <v>27303</v>
      </c>
      <c r="P337" s="1131" t="s">
        <v>4424</v>
      </c>
      <c r="Q337" s="1132" t="s">
        <v>4424</v>
      </c>
      <c r="R337" s="1136" t="s">
        <v>27304</v>
      </c>
      <c r="S337" s="1136" t="s">
        <v>27304</v>
      </c>
      <c r="T337" s="1136" t="s">
        <v>5521</v>
      </c>
      <c r="U337" s="1136" t="s">
        <v>5521</v>
      </c>
      <c r="V337" s="1136" t="s">
        <v>5521</v>
      </c>
      <c r="W337" s="53" t="s">
        <v>27299</v>
      </c>
      <c r="X337" s="1295">
        <v>2</v>
      </c>
      <c r="Y337" s="1295">
        <v>2021</v>
      </c>
      <c r="Z337" s="1134" t="s">
        <v>4424</v>
      </c>
      <c r="AA337" s="1089" t="s">
        <v>4424</v>
      </c>
      <c r="AB337" s="1090" t="s">
        <v>4002</v>
      </c>
      <c r="AC337" s="1127" t="s">
        <v>4424</v>
      </c>
      <c r="AD337" s="1127"/>
      <c r="AE337" s="1162">
        <v>14602650</v>
      </c>
      <c r="AF337" s="1136" t="s">
        <v>5521</v>
      </c>
      <c r="AG337" s="1127" t="s">
        <v>15551</v>
      </c>
      <c r="AH337" s="1135" t="s">
        <v>2190</v>
      </c>
      <c r="AI337" s="1337">
        <v>44244</v>
      </c>
      <c r="AJ337" s="1188"/>
      <c r="AK337" s="1187"/>
      <c r="AL337" s="1139" t="s">
        <v>24967</v>
      </c>
      <c r="AM337" s="1191" t="s">
        <v>23939</v>
      </c>
      <c r="AN337" s="460">
        <v>1</v>
      </c>
    </row>
    <row r="338" spans="1:41" ht="12.5" hidden="1" x14ac:dyDescent="0.25">
      <c r="A338" s="1125" t="s">
        <v>25428</v>
      </c>
      <c r="B338" s="1277" t="s">
        <v>4255</v>
      </c>
      <c r="C338" s="1161">
        <v>44245</v>
      </c>
      <c r="D338" s="1162">
        <v>20606963573</v>
      </c>
      <c r="E338" s="1127" t="s">
        <v>3252</v>
      </c>
      <c r="F338" s="1262" t="s">
        <v>26628</v>
      </c>
      <c r="G338" s="1186" t="s">
        <v>27012</v>
      </c>
      <c r="H338" s="1340" t="s">
        <v>27327</v>
      </c>
      <c r="I338" s="1358">
        <v>30509</v>
      </c>
      <c r="J338" s="1127">
        <v>901888288</v>
      </c>
      <c r="K338" s="1127" t="s">
        <v>27326</v>
      </c>
      <c r="L338" s="1136" t="s">
        <v>27328</v>
      </c>
      <c r="M338" s="1127" t="s">
        <v>4424</v>
      </c>
      <c r="N338" s="1130" t="s">
        <v>3303</v>
      </c>
      <c r="O338" s="1083" t="s">
        <v>27329</v>
      </c>
      <c r="P338" s="1131" t="s">
        <v>4424</v>
      </c>
      <c r="Q338" s="1132" t="s">
        <v>4424</v>
      </c>
      <c r="R338" s="1136" t="s">
        <v>27330</v>
      </c>
      <c r="S338" s="1136" t="s">
        <v>27330</v>
      </c>
      <c r="T338" s="1136" t="s">
        <v>16662</v>
      </c>
      <c r="U338" s="1136" t="s">
        <v>3306</v>
      </c>
      <c r="V338" s="1136" t="s">
        <v>6110</v>
      </c>
      <c r="W338" s="53" t="s">
        <v>27314</v>
      </c>
      <c r="X338" s="1295">
        <v>2</v>
      </c>
      <c r="Y338" s="1295">
        <v>2021</v>
      </c>
      <c r="Z338" s="1134" t="s">
        <v>4424</v>
      </c>
      <c r="AA338" s="1089" t="s">
        <v>4424</v>
      </c>
      <c r="AB338" s="1090" t="s">
        <v>4002</v>
      </c>
      <c r="AC338" s="1127" t="s">
        <v>4424</v>
      </c>
      <c r="AD338" s="1127"/>
      <c r="AE338" s="1162">
        <v>14577641</v>
      </c>
      <c r="AF338" s="1136" t="s">
        <v>5521</v>
      </c>
      <c r="AG338" s="1127" t="s">
        <v>15551</v>
      </c>
      <c r="AH338" s="1135" t="s">
        <v>2190</v>
      </c>
      <c r="AI338" s="1337">
        <v>44245</v>
      </c>
      <c r="AJ338" s="1188"/>
      <c r="AK338" s="1187"/>
      <c r="AL338" s="1139" t="s">
        <v>24967</v>
      </c>
      <c r="AM338" s="1191" t="s">
        <v>23939</v>
      </c>
      <c r="AN338" s="460">
        <v>0</v>
      </c>
    </row>
    <row r="339" spans="1:41" ht="12.5" hidden="1" x14ac:dyDescent="0.25">
      <c r="A339" s="1125" t="s">
        <v>25428</v>
      </c>
      <c r="B339" s="1277" t="s">
        <v>4255</v>
      </c>
      <c r="C339" s="1161">
        <v>44256</v>
      </c>
      <c r="D339" s="1162">
        <v>20607431362</v>
      </c>
      <c r="E339" s="1127" t="s">
        <v>3253</v>
      </c>
      <c r="F339" s="1080" t="s">
        <v>26627</v>
      </c>
      <c r="G339" s="1186" t="s">
        <v>6546</v>
      </c>
      <c r="H339" s="1340" t="s">
        <v>27359</v>
      </c>
      <c r="I339" s="1358">
        <v>32603</v>
      </c>
      <c r="J339" s="1127">
        <v>998101486</v>
      </c>
      <c r="K339" s="1127" t="s">
        <v>27358</v>
      </c>
      <c r="L339" s="1136" t="s">
        <v>27360</v>
      </c>
      <c r="M339" s="1127" t="s">
        <v>4424</v>
      </c>
      <c r="N339" s="1130" t="s">
        <v>3303</v>
      </c>
      <c r="O339" s="1083" t="s">
        <v>27361</v>
      </c>
      <c r="P339" s="1131" t="s">
        <v>4424</v>
      </c>
      <c r="Q339" s="1132" t="s">
        <v>4424</v>
      </c>
      <c r="R339" s="1136" t="s">
        <v>27362</v>
      </c>
      <c r="S339" s="1136" t="s">
        <v>27362</v>
      </c>
      <c r="T339" s="1136" t="s">
        <v>3630</v>
      </c>
      <c r="U339" s="1136" t="s">
        <v>3630</v>
      </c>
      <c r="V339" s="1136" t="s">
        <v>4475</v>
      </c>
      <c r="W339" s="53" t="s">
        <v>27363</v>
      </c>
      <c r="X339" s="1295">
        <v>3</v>
      </c>
      <c r="Y339" s="1295">
        <v>2021</v>
      </c>
      <c r="Z339" s="1134" t="s">
        <v>4424</v>
      </c>
      <c r="AA339" s="1089" t="s">
        <v>4424</v>
      </c>
      <c r="AB339" s="1090" t="s">
        <v>4002</v>
      </c>
      <c r="AC339" s="1127" t="s">
        <v>4424</v>
      </c>
      <c r="AD339" s="1127"/>
      <c r="AE339" s="1162">
        <v>11425505</v>
      </c>
      <c r="AF339" s="1136" t="s">
        <v>3630</v>
      </c>
      <c r="AG339" s="1127" t="s">
        <v>25558</v>
      </c>
      <c r="AH339" s="1135" t="s">
        <v>2190</v>
      </c>
      <c r="AI339" s="1337">
        <v>44257</v>
      </c>
      <c r="AJ339" s="1188"/>
      <c r="AK339" s="1187"/>
      <c r="AL339" s="1139" t="s">
        <v>24967</v>
      </c>
      <c r="AM339" s="1191" t="s">
        <v>23939</v>
      </c>
      <c r="AN339" s="460">
        <v>1</v>
      </c>
    </row>
    <row r="340" spans="1:41" ht="12.5" hidden="1" x14ac:dyDescent="0.25">
      <c r="A340" s="1125" t="s">
        <v>25428</v>
      </c>
      <c r="B340" s="1277" t="s">
        <v>4255</v>
      </c>
      <c r="C340" s="1161">
        <v>44256</v>
      </c>
      <c r="D340" s="1162">
        <v>20606118491</v>
      </c>
      <c r="E340" s="1127" t="s">
        <v>3252</v>
      </c>
      <c r="F340" s="1080" t="s">
        <v>26627</v>
      </c>
      <c r="G340" s="1186" t="s">
        <v>27012</v>
      </c>
      <c r="H340" s="1340" t="s">
        <v>27365</v>
      </c>
      <c r="I340" s="1358">
        <v>32682</v>
      </c>
      <c r="J340" s="1127">
        <v>993660181</v>
      </c>
      <c r="K340" s="1127" t="s">
        <v>27364</v>
      </c>
      <c r="L340" s="1136" t="s">
        <v>27367</v>
      </c>
      <c r="M340" s="1127" t="s">
        <v>4424</v>
      </c>
      <c r="N340" s="1130" t="s">
        <v>6194</v>
      </c>
      <c r="O340" s="1083" t="s">
        <v>27366</v>
      </c>
      <c r="P340" s="1131" t="s">
        <v>4424</v>
      </c>
      <c r="Q340" s="1132" t="s">
        <v>4424</v>
      </c>
      <c r="R340" s="1136" t="s">
        <v>27368</v>
      </c>
      <c r="S340" s="1136" t="s">
        <v>27368</v>
      </c>
      <c r="T340" s="1136" t="s">
        <v>16624</v>
      </c>
      <c r="U340" s="1136" t="s">
        <v>1079</v>
      </c>
      <c r="V340" s="1136" t="s">
        <v>5521</v>
      </c>
      <c r="W340" s="53" t="s">
        <v>27363</v>
      </c>
      <c r="X340" s="1295">
        <v>3</v>
      </c>
      <c r="Y340" s="1295">
        <v>2021</v>
      </c>
      <c r="Z340" s="1134" t="s">
        <v>4424</v>
      </c>
      <c r="AA340" s="1089" t="s">
        <v>4424</v>
      </c>
      <c r="AB340" s="1090" t="s">
        <v>4002</v>
      </c>
      <c r="AC340" s="1127" t="s">
        <v>4424</v>
      </c>
      <c r="AD340" s="1127"/>
      <c r="AE340" s="1162">
        <v>50232468</v>
      </c>
      <c r="AF340" s="1136" t="s">
        <v>1080</v>
      </c>
      <c r="AG340" s="1127" t="s">
        <v>617</v>
      </c>
      <c r="AH340" s="1135" t="s">
        <v>2190</v>
      </c>
      <c r="AI340" s="1337">
        <v>44257</v>
      </c>
      <c r="AJ340" s="1188"/>
      <c r="AK340" s="1187"/>
      <c r="AL340" s="1139" t="s">
        <v>24967</v>
      </c>
      <c r="AM340" s="1191" t="s">
        <v>23939</v>
      </c>
      <c r="AN340" s="460">
        <v>1</v>
      </c>
    </row>
    <row r="341" spans="1:41" ht="12.5" hidden="1" x14ac:dyDescent="0.25">
      <c r="A341" s="1125" t="s">
        <v>25428</v>
      </c>
      <c r="B341" s="1277" t="s">
        <v>4255</v>
      </c>
      <c r="C341" s="1161"/>
      <c r="D341" s="1162">
        <v>20605979611</v>
      </c>
      <c r="E341" s="1127" t="s">
        <v>3254</v>
      </c>
      <c r="F341" s="1262" t="s">
        <v>26628</v>
      </c>
      <c r="G341" s="1186" t="s">
        <v>27012</v>
      </c>
      <c r="H341" s="1340" t="s">
        <v>27388</v>
      </c>
      <c r="I341" s="1358">
        <v>29891</v>
      </c>
      <c r="J341" s="1127">
        <v>987333932</v>
      </c>
      <c r="K341" s="1127" t="s">
        <v>27389</v>
      </c>
      <c r="L341" s="1136" t="s">
        <v>27390</v>
      </c>
      <c r="M341" s="1127" t="s">
        <v>4424</v>
      </c>
      <c r="N341" s="1130" t="s">
        <v>6194</v>
      </c>
      <c r="O341" s="1083" t="s">
        <v>27391</v>
      </c>
      <c r="P341" s="1131" t="s">
        <v>4424</v>
      </c>
      <c r="Q341" s="1132" t="s">
        <v>4424</v>
      </c>
      <c r="R341" s="1136" t="s">
        <v>27392</v>
      </c>
      <c r="S341" s="1136" t="s">
        <v>27392</v>
      </c>
      <c r="T341" s="1136" t="s">
        <v>537</v>
      </c>
      <c r="U341" s="1136" t="s">
        <v>2914</v>
      </c>
      <c r="V341" s="1136" t="s">
        <v>2914</v>
      </c>
      <c r="X341" s="1295">
        <v>3</v>
      </c>
      <c r="Y341" s="1295">
        <v>2021</v>
      </c>
      <c r="Z341" s="1134" t="s">
        <v>4424</v>
      </c>
      <c r="AA341" s="1089" t="s">
        <v>4424</v>
      </c>
      <c r="AB341" s="1090" t="s">
        <v>4002</v>
      </c>
      <c r="AC341" s="1127" t="s">
        <v>4424</v>
      </c>
      <c r="AD341" s="1127"/>
      <c r="AE341" s="1162">
        <v>11237490</v>
      </c>
      <c r="AF341" s="1136" t="s">
        <v>2914</v>
      </c>
      <c r="AG341" s="1127" t="s">
        <v>25568</v>
      </c>
      <c r="AH341" s="1135" t="s">
        <v>2190</v>
      </c>
      <c r="AI341" s="1337"/>
      <c r="AJ341" s="1188"/>
      <c r="AK341" s="1187"/>
      <c r="AL341" s="1139" t="s">
        <v>24967</v>
      </c>
      <c r="AM341" s="1191" t="s">
        <v>23939</v>
      </c>
      <c r="AN341" s="460">
        <v>0</v>
      </c>
    </row>
    <row r="342" spans="1:41" ht="12.5" hidden="1" x14ac:dyDescent="0.25">
      <c r="A342" s="1125" t="s">
        <v>25428</v>
      </c>
      <c r="B342" s="1277" t="s">
        <v>4255</v>
      </c>
      <c r="C342" s="1161">
        <v>44265</v>
      </c>
      <c r="D342" s="1162">
        <v>20606740540</v>
      </c>
      <c r="E342" s="1127" t="s">
        <v>3252</v>
      </c>
      <c r="F342" s="1262" t="s">
        <v>26628</v>
      </c>
      <c r="G342" s="1186" t="s">
        <v>6546</v>
      </c>
      <c r="H342" s="1340" t="s">
        <v>27394</v>
      </c>
      <c r="I342" s="1358">
        <v>27250</v>
      </c>
      <c r="J342" s="1127">
        <v>944050998</v>
      </c>
      <c r="K342" s="1127" t="s">
        <v>27393</v>
      </c>
      <c r="L342" s="1136" t="s">
        <v>27395</v>
      </c>
      <c r="M342" s="1127" t="s">
        <v>4424</v>
      </c>
      <c r="N342" s="1130" t="s">
        <v>6194</v>
      </c>
      <c r="O342" s="1083" t="s">
        <v>27396</v>
      </c>
      <c r="P342" s="1131" t="s">
        <v>4424</v>
      </c>
      <c r="Q342" s="1132" t="s">
        <v>4424</v>
      </c>
      <c r="R342" s="1136" t="s">
        <v>27397</v>
      </c>
      <c r="S342" s="1136" t="s">
        <v>27397</v>
      </c>
      <c r="T342" s="1136" t="s">
        <v>1301</v>
      </c>
      <c r="U342" s="1136" t="s">
        <v>6087</v>
      </c>
      <c r="V342" s="1136" t="s">
        <v>6087</v>
      </c>
      <c r="W342" s="53" t="s">
        <v>27398</v>
      </c>
      <c r="X342" s="1295">
        <v>3</v>
      </c>
      <c r="Y342" s="1295">
        <v>2021</v>
      </c>
      <c r="Z342" s="1134" t="s">
        <v>4424</v>
      </c>
      <c r="AA342" s="1089" t="s">
        <v>4424</v>
      </c>
      <c r="AB342" s="1090" t="s">
        <v>4002</v>
      </c>
      <c r="AC342" s="1127" t="s">
        <v>4424</v>
      </c>
      <c r="AD342" s="1127"/>
      <c r="AE342" s="1162">
        <v>11454218</v>
      </c>
      <c r="AF342" s="1136" t="s">
        <v>6087</v>
      </c>
      <c r="AG342" s="1127" t="s">
        <v>15551</v>
      </c>
      <c r="AH342" s="1135" t="s">
        <v>2190</v>
      </c>
      <c r="AI342" s="1337">
        <v>44266</v>
      </c>
      <c r="AJ342" s="1188"/>
      <c r="AK342" s="1187"/>
      <c r="AL342" s="1139" t="s">
        <v>24967</v>
      </c>
      <c r="AM342" s="1191" t="s">
        <v>23939</v>
      </c>
      <c r="AN342" s="460">
        <v>1</v>
      </c>
    </row>
    <row r="343" spans="1:41" ht="12.5" hidden="1" x14ac:dyDescent="0.25">
      <c r="A343" s="1364" t="s">
        <v>25428</v>
      </c>
      <c r="B343" s="1365" t="s">
        <v>4255</v>
      </c>
      <c r="C343" s="1366">
        <v>44266</v>
      </c>
      <c r="D343" s="1367">
        <v>20607528773</v>
      </c>
      <c r="E343" s="1188" t="s">
        <v>3252</v>
      </c>
      <c r="F343" s="1368" t="s">
        <v>26628</v>
      </c>
      <c r="G343" s="1369" t="s">
        <v>6546</v>
      </c>
      <c r="H343" s="1370" t="s">
        <v>27400</v>
      </c>
      <c r="I343" s="1371">
        <v>33822</v>
      </c>
      <c r="J343" s="1188">
        <v>987626963</v>
      </c>
      <c r="K343" s="1188" t="s">
        <v>27399</v>
      </c>
      <c r="L343" s="1187" t="s">
        <v>27401</v>
      </c>
      <c r="M343" s="1188" t="s">
        <v>4424</v>
      </c>
      <c r="N343" s="1372" t="s">
        <v>6194</v>
      </c>
      <c r="O343" s="1149" t="s">
        <v>27402</v>
      </c>
      <c r="P343" s="1373" t="s">
        <v>4424</v>
      </c>
      <c r="Q343" s="1374" t="s">
        <v>4424</v>
      </c>
      <c r="R343" s="1187" t="s">
        <v>27403</v>
      </c>
      <c r="S343" s="1187" t="s">
        <v>27403</v>
      </c>
      <c r="T343" s="1187" t="s">
        <v>16619</v>
      </c>
      <c r="U343" s="1187" t="s">
        <v>5521</v>
      </c>
      <c r="V343" s="1187" t="s">
        <v>5521</v>
      </c>
      <c r="W343" s="53" t="s">
        <v>27398</v>
      </c>
      <c r="X343" s="1375">
        <v>3</v>
      </c>
      <c r="Y343" s="1375">
        <v>2021</v>
      </c>
      <c r="Z343" s="1376" t="s">
        <v>4424</v>
      </c>
      <c r="AA343" s="1155" t="s">
        <v>4424</v>
      </c>
      <c r="AB343" s="1156" t="s">
        <v>4002</v>
      </c>
      <c r="AC343" s="1188" t="s">
        <v>4424</v>
      </c>
      <c r="AD343" s="1188"/>
      <c r="AE343" s="1367">
        <v>14621273</v>
      </c>
      <c r="AF343" s="1187" t="s">
        <v>5521</v>
      </c>
      <c r="AG343" s="1188" t="s">
        <v>15551</v>
      </c>
      <c r="AH343" s="1189" t="s">
        <v>2190</v>
      </c>
      <c r="AI343" s="1337">
        <v>44266</v>
      </c>
      <c r="AJ343" s="1188"/>
      <c r="AK343" s="1187"/>
      <c r="AL343" s="1190" t="s">
        <v>24967</v>
      </c>
      <c r="AM343" s="1191" t="s">
        <v>23939</v>
      </c>
      <c r="AN343" s="460">
        <v>0</v>
      </c>
      <c r="AO343" s="53" t="s">
        <v>28693</v>
      </c>
    </row>
    <row r="344" spans="1:41" ht="12.5" hidden="1" x14ac:dyDescent="0.25">
      <c r="A344" s="1125" t="s">
        <v>25428</v>
      </c>
      <c r="B344" s="45" t="s">
        <v>6214</v>
      </c>
      <c r="C344" s="156">
        <v>44273</v>
      </c>
      <c r="D344" s="45">
        <v>20607525570</v>
      </c>
      <c r="E344" s="45" t="s">
        <v>27440</v>
      </c>
      <c r="F344" s="1262" t="s">
        <v>26628</v>
      </c>
      <c r="G344" s="1186" t="s">
        <v>6546</v>
      </c>
      <c r="H344" s="923" t="s">
        <v>27441</v>
      </c>
      <c r="I344" s="156">
        <v>19343</v>
      </c>
      <c r="J344" s="45">
        <v>934422849</v>
      </c>
      <c r="K344" s="45" t="s">
        <v>27442</v>
      </c>
      <c r="L344" s="45" t="s">
        <v>27443</v>
      </c>
      <c r="M344" s="1127" t="s">
        <v>4424</v>
      </c>
      <c r="N344" s="1130" t="s">
        <v>6194</v>
      </c>
      <c r="O344" s="45">
        <v>10556608</v>
      </c>
      <c r="P344" s="1131" t="s">
        <v>4424</v>
      </c>
      <c r="Q344" s="1132" t="s">
        <v>4424</v>
      </c>
      <c r="R344" s="45" t="s">
        <v>27444</v>
      </c>
      <c r="S344" s="45" t="s">
        <v>27444</v>
      </c>
      <c r="T344" s="45" t="s">
        <v>16609</v>
      </c>
      <c r="U344" s="1136" t="s">
        <v>5521</v>
      </c>
      <c r="V344" s="1136" t="s">
        <v>5521</v>
      </c>
      <c r="W344" s="156" t="s">
        <v>27435</v>
      </c>
      <c r="X344" s="1295">
        <v>3</v>
      </c>
      <c r="Y344" s="1295">
        <v>2021</v>
      </c>
      <c r="Z344" s="1134" t="s">
        <v>4424</v>
      </c>
      <c r="AA344" s="1089" t="s">
        <v>4424</v>
      </c>
      <c r="AB344" s="1090" t="s">
        <v>4002</v>
      </c>
      <c r="AC344" s="1127" t="s">
        <v>4424</v>
      </c>
      <c r="AD344" s="1127"/>
      <c r="AE344" s="45">
        <v>14632455</v>
      </c>
      <c r="AF344" s="1136" t="s">
        <v>5521</v>
      </c>
      <c r="AG344" s="1127" t="s">
        <v>15551</v>
      </c>
      <c r="AH344" s="1135" t="s">
        <v>2190</v>
      </c>
      <c r="AI344" s="156">
        <v>44274</v>
      </c>
      <c r="AJ344" s="1127"/>
      <c r="AK344" s="1136"/>
      <c r="AL344" s="1139" t="s">
        <v>24967</v>
      </c>
      <c r="AM344" s="1140" t="s">
        <v>23939</v>
      </c>
      <c r="AN344" s="460">
        <v>1</v>
      </c>
    </row>
    <row r="345" spans="1:41" ht="12.5" hidden="1" x14ac:dyDescent="0.25">
      <c r="A345" s="1125" t="s">
        <v>25428</v>
      </c>
      <c r="B345" s="45" t="s">
        <v>6214</v>
      </c>
      <c r="C345" s="156">
        <v>44274</v>
      </c>
      <c r="D345" s="45">
        <v>20607635847</v>
      </c>
      <c r="E345" s="45" t="s">
        <v>3251</v>
      </c>
      <c r="F345" s="1262" t="s">
        <v>26628</v>
      </c>
      <c r="G345" s="1186" t="s">
        <v>6546</v>
      </c>
      <c r="H345" s="923" t="s">
        <v>27446</v>
      </c>
      <c r="I345" s="156">
        <v>31627</v>
      </c>
      <c r="J345" s="45" t="s">
        <v>27447</v>
      </c>
      <c r="K345" s="45" t="s">
        <v>27445</v>
      </c>
      <c r="L345" s="45" t="s">
        <v>27448</v>
      </c>
      <c r="M345" s="1127" t="s">
        <v>4424</v>
      </c>
      <c r="N345" s="1130" t="s">
        <v>3303</v>
      </c>
      <c r="O345" s="45">
        <v>43814115</v>
      </c>
      <c r="P345" s="1131" t="s">
        <v>4424</v>
      </c>
      <c r="Q345" s="1132" t="s">
        <v>4424</v>
      </c>
      <c r="R345" s="45" t="s">
        <v>27449</v>
      </c>
      <c r="S345" s="45" t="s">
        <v>27449</v>
      </c>
      <c r="T345" s="45" t="s">
        <v>1548</v>
      </c>
      <c r="U345" s="45" t="s">
        <v>1548</v>
      </c>
      <c r="V345" s="45" t="s">
        <v>6110</v>
      </c>
      <c r="W345" s="156" t="s">
        <v>27435</v>
      </c>
      <c r="X345" s="1295">
        <v>3</v>
      </c>
      <c r="Y345" s="1295">
        <v>2021</v>
      </c>
      <c r="Z345" s="1134" t="s">
        <v>4424</v>
      </c>
      <c r="AA345" s="1089" t="s">
        <v>4424</v>
      </c>
      <c r="AB345" s="1090" t="s">
        <v>4002</v>
      </c>
      <c r="AC345" s="1127" t="s">
        <v>4424</v>
      </c>
      <c r="AD345" s="1127"/>
      <c r="AE345" s="45">
        <v>11089777</v>
      </c>
      <c r="AF345" s="45" t="s">
        <v>1548</v>
      </c>
      <c r="AG345" s="1127" t="s">
        <v>15551</v>
      </c>
      <c r="AH345" s="1135" t="s">
        <v>2190</v>
      </c>
      <c r="AI345" s="156">
        <v>44274</v>
      </c>
      <c r="AJ345" s="1127"/>
      <c r="AK345" s="1136"/>
      <c r="AL345" s="1139" t="s">
        <v>24967</v>
      </c>
      <c r="AM345" s="1140" t="s">
        <v>23939</v>
      </c>
      <c r="AN345" s="460">
        <v>0</v>
      </c>
    </row>
    <row r="346" spans="1:41" ht="12.5" hidden="1" x14ac:dyDescent="0.25">
      <c r="A346" s="1125" t="s">
        <v>25428</v>
      </c>
      <c r="B346" s="1277" t="s">
        <v>4255</v>
      </c>
      <c r="C346" s="1161">
        <v>44278</v>
      </c>
      <c r="D346" s="1162">
        <v>20607426911</v>
      </c>
      <c r="E346" s="1127" t="s">
        <v>3252</v>
      </c>
      <c r="F346" s="1080" t="s">
        <v>26627</v>
      </c>
      <c r="G346" s="1186" t="s">
        <v>6546</v>
      </c>
      <c r="H346" s="1340" t="s">
        <v>27458</v>
      </c>
      <c r="I346" s="1358">
        <v>30929</v>
      </c>
      <c r="J346" s="1127">
        <v>987777043</v>
      </c>
      <c r="K346" s="1127" t="s">
        <v>27457</v>
      </c>
      <c r="L346" s="1136" t="s">
        <v>27459</v>
      </c>
      <c r="M346" s="1127" t="s">
        <v>4424</v>
      </c>
      <c r="N346" s="1130" t="s">
        <v>6194</v>
      </c>
      <c r="O346" s="1083" t="s">
        <v>27460</v>
      </c>
      <c r="P346" s="1131" t="s">
        <v>4424</v>
      </c>
      <c r="Q346" s="1132" t="s">
        <v>4424</v>
      </c>
      <c r="R346" s="1136" t="s">
        <v>27461</v>
      </c>
      <c r="S346" s="1136" t="s">
        <v>27461</v>
      </c>
      <c r="T346" s="1136" t="s">
        <v>16609</v>
      </c>
      <c r="U346" s="1136" t="s">
        <v>5521</v>
      </c>
      <c r="V346" s="1136" t="s">
        <v>5521</v>
      </c>
      <c r="W346" s="156" t="s">
        <v>27450</v>
      </c>
      <c r="X346" s="1295">
        <v>3</v>
      </c>
      <c r="Y346" s="1295">
        <v>2021</v>
      </c>
      <c r="Z346" s="1134" t="s">
        <v>4424</v>
      </c>
      <c r="AA346" s="1089" t="s">
        <v>4424</v>
      </c>
      <c r="AB346" s="1090" t="s">
        <v>4002</v>
      </c>
      <c r="AC346" s="1127" t="s">
        <v>4424</v>
      </c>
      <c r="AD346" s="1127"/>
      <c r="AE346" s="1162">
        <v>14622296</v>
      </c>
      <c r="AF346" s="1136" t="s">
        <v>5521</v>
      </c>
      <c r="AG346" s="1127" t="s">
        <v>617</v>
      </c>
      <c r="AH346" s="1135" t="s">
        <v>2190</v>
      </c>
      <c r="AI346" s="156">
        <v>44278</v>
      </c>
      <c r="AJ346" s="1127"/>
      <c r="AK346" s="1136"/>
      <c r="AL346" s="1139" t="s">
        <v>24967</v>
      </c>
      <c r="AM346" s="1140" t="s">
        <v>23939</v>
      </c>
      <c r="AN346" s="460">
        <v>0</v>
      </c>
    </row>
    <row r="347" spans="1:41" ht="12.5" hidden="1" x14ac:dyDescent="0.25">
      <c r="A347" s="1125" t="s">
        <v>25428</v>
      </c>
      <c r="B347" s="1277" t="s">
        <v>4255</v>
      </c>
      <c r="C347" s="1161">
        <v>44278</v>
      </c>
      <c r="D347" s="1162">
        <v>20607370665</v>
      </c>
      <c r="E347" s="1127" t="s">
        <v>3253</v>
      </c>
      <c r="F347" s="1080" t="s">
        <v>26627</v>
      </c>
      <c r="G347" s="1186" t="s">
        <v>6546</v>
      </c>
      <c r="H347" s="1340" t="s">
        <v>27463</v>
      </c>
      <c r="I347" s="1358">
        <v>36362</v>
      </c>
      <c r="J347" s="1127">
        <v>994777995</v>
      </c>
      <c r="K347" s="1127" t="s">
        <v>27462</v>
      </c>
      <c r="L347" s="1136" t="s">
        <v>27464</v>
      </c>
      <c r="M347" s="1127" t="s">
        <v>4424</v>
      </c>
      <c r="N347" s="1130" t="s">
        <v>6194</v>
      </c>
      <c r="O347" s="1083" t="s">
        <v>27465</v>
      </c>
      <c r="P347" s="1131" t="s">
        <v>4424</v>
      </c>
      <c r="Q347" s="1132" t="s">
        <v>4424</v>
      </c>
      <c r="R347" s="1136" t="s">
        <v>27466</v>
      </c>
      <c r="S347" s="1136" t="s">
        <v>27466</v>
      </c>
      <c r="T347" s="1136" t="s">
        <v>1517</v>
      </c>
      <c r="U347" s="1136" t="s">
        <v>1517</v>
      </c>
      <c r="V347" s="1136" t="s">
        <v>1221</v>
      </c>
      <c r="W347" s="156" t="s">
        <v>27450</v>
      </c>
      <c r="X347" s="1295">
        <v>3</v>
      </c>
      <c r="Y347" s="1295">
        <v>2021</v>
      </c>
      <c r="Z347" s="1134" t="s">
        <v>4424</v>
      </c>
      <c r="AA347" s="1089" t="s">
        <v>4424</v>
      </c>
      <c r="AB347" s="1090" t="s">
        <v>4002</v>
      </c>
      <c r="AC347" s="1127" t="s">
        <v>4424</v>
      </c>
      <c r="AD347" s="1127"/>
      <c r="AE347" s="1162">
        <v>11353232</v>
      </c>
      <c r="AF347" s="1136" t="s">
        <v>1517</v>
      </c>
      <c r="AG347" s="1127" t="s">
        <v>25558</v>
      </c>
      <c r="AH347" s="1135" t="s">
        <v>2190</v>
      </c>
      <c r="AI347" s="156">
        <v>44278</v>
      </c>
      <c r="AJ347" s="1127"/>
      <c r="AK347" s="1136"/>
      <c r="AL347" s="1139" t="s">
        <v>24967</v>
      </c>
      <c r="AM347" s="1140" t="s">
        <v>23939</v>
      </c>
      <c r="AN347" s="460">
        <v>0</v>
      </c>
    </row>
    <row r="348" spans="1:41" ht="12.5" hidden="1" x14ac:dyDescent="0.25">
      <c r="A348" s="1125" t="s">
        <v>25428</v>
      </c>
      <c r="B348" s="1277" t="s">
        <v>4255</v>
      </c>
      <c r="C348" s="1161">
        <v>44279</v>
      </c>
      <c r="D348" s="1162">
        <v>20607618781</v>
      </c>
      <c r="E348" s="1127" t="s">
        <v>3252</v>
      </c>
      <c r="F348" s="1080" t="s">
        <v>26627</v>
      </c>
      <c r="G348" s="1186" t="s">
        <v>6546</v>
      </c>
      <c r="H348" s="1340" t="s">
        <v>27483</v>
      </c>
      <c r="I348" s="1358">
        <v>35041</v>
      </c>
      <c r="J348" s="1127">
        <v>990484746</v>
      </c>
      <c r="K348" s="1127" t="s">
        <v>27482</v>
      </c>
      <c r="L348" s="1136" t="s">
        <v>27484</v>
      </c>
      <c r="M348" s="1127" t="s">
        <v>4424</v>
      </c>
      <c r="N348" s="1130" t="s">
        <v>6194</v>
      </c>
      <c r="O348" s="1083" t="s">
        <v>27485</v>
      </c>
      <c r="P348" s="1131" t="s">
        <v>4424</v>
      </c>
      <c r="Q348" s="1132" t="s">
        <v>4424</v>
      </c>
      <c r="R348" s="1136" t="s">
        <v>27486</v>
      </c>
      <c r="S348" s="1136" t="s">
        <v>27486</v>
      </c>
      <c r="T348" s="1136" t="s">
        <v>3854</v>
      </c>
      <c r="U348" s="1136" t="s">
        <v>5521</v>
      </c>
      <c r="V348" s="1136" t="s">
        <v>5521</v>
      </c>
      <c r="W348" s="156" t="s">
        <v>27490</v>
      </c>
      <c r="X348" s="1295">
        <v>3</v>
      </c>
      <c r="Y348" s="1295">
        <v>2021</v>
      </c>
      <c r="Z348" s="1134" t="s">
        <v>4424</v>
      </c>
      <c r="AA348" s="1089" t="s">
        <v>4424</v>
      </c>
      <c r="AB348" s="1090" t="s">
        <v>4002</v>
      </c>
      <c r="AC348" s="1127" t="s">
        <v>4424</v>
      </c>
      <c r="AD348" s="1127"/>
      <c r="AE348" s="1162">
        <v>14636487</v>
      </c>
      <c r="AF348" s="1136" t="s">
        <v>5521</v>
      </c>
      <c r="AG348" s="1127" t="s">
        <v>617</v>
      </c>
      <c r="AH348" s="1135" t="s">
        <v>2190</v>
      </c>
      <c r="AI348" s="156">
        <v>44280</v>
      </c>
      <c r="AJ348" s="1127"/>
      <c r="AK348" s="1136"/>
      <c r="AL348" s="1139" t="s">
        <v>24967</v>
      </c>
      <c r="AM348" s="1140" t="s">
        <v>23939</v>
      </c>
      <c r="AN348" s="460">
        <v>1</v>
      </c>
    </row>
    <row r="349" spans="1:41" ht="12.5" hidden="1" x14ac:dyDescent="0.25">
      <c r="A349" s="1125" t="s">
        <v>25428</v>
      </c>
      <c r="B349" s="1277" t="s">
        <v>4255</v>
      </c>
      <c r="C349" s="1161">
        <v>44279</v>
      </c>
      <c r="D349" s="1162">
        <v>20566515351</v>
      </c>
      <c r="E349" s="1127" t="s">
        <v>3252</v>
      </c>
      <c r="F349" s="1262" t="s">
        <v>26628</v>
      </c>
      <c r="G349" s="1186" t="s">
        <v>6546</v>
      </c>
      <c r="H349" s="1340" t="s">
        <v>27495</v>
      </c>
      <c r="I349" s="1358">
        <v>28172</v>
      </c>
      <c r="J349" s="1127">
        <v>990264469</v>
      </c>
      <c r="K349" s="1127" t="s">
        <v>27494</v>
      </c>
      <c r="L349" s="1136" t="s">
        <v>27496</v>
      </c>
      <c r="M349" s="1127" t="s">
        <v>4424</v>
      </c>
      <c r="N349" s="1130" t="s">
        <v>6194</v>
      </c>
      <c r="O349" s="1083" t="s">
        <v>27497</v>
      </c>
      <c r="P349" s="1131" t="s">
        <v>4424</v>
      </c>
      <c r="Q349" s="1132" t="s">
        <v>4424</v>
      </c>
      <c r="R349" s="1136" t="s">
        <v>27498</v>
      </c>
      <c r="S349" s="1136" t="s">
        <v>27498</v>
      </c>
      <c r="T349" s="1136" t="s">
        <v>3854</v>
      </c>
      <c r="U349" s="1136" t="s">
        <v>5521</v>
      </c>
      <c r="V349" s="1136" t="s">
        <v>5521</v>
      </c>
      <c r="W349" s="156" t="s">
        <v>27499</v>
      </c>
      <c r="X349" s="1295">
        <v>3</v>
      </c>
      <c r="Y349" s="1295">
        <v>2021</v>
      </c>
      <c r="Z349" s="1134" t="s">
        <v>4424</v>
      </c>
      <c r="AA349" s="1089" t="s">
        <v>4424</v>
      </c>
      <c r="AB349" s="1090" t="s">
        <v>4002</v>
      </c>
      <c r="AC349" s="1127" t="s">
        <v>4424</v>
      </c>
      <c r="AD349" s="1127"/>
      <c r="AE349" s="1162">
        <v>13338788</v>
      </c>
      <c r="AF349" s="1136" t="s">
        <v>5521</v>
      </c>
      <c r="AG349" s="1127" t="s">
        <v>15551</v>
      </c>
      <c r="AH349" s="1135" t="s">
        <v>2190</v>
      </c>
      <c r="AI349" s="156">
        <v>44281</v>
      </c>
      <c r="AJ349" s="1127"/>
      <c r="AK349" s="1136"/>
      <c r="AL349" s="1139" t="s">
        <v>24967</v>
      </c>
      <c r="AM349" s="1140" t="s">
        <v>23939</v>
      </c>
      <c r="AN349" s="460">
        <v>2</v>
      </c>
    </row>
    <row r="350" spans="1:41" ht="12.5" hidden="1" x14ac:dyDescent="0.25">
      <c r="A350" s="1125" t="s">
        <v>25428</v>
      </c>
      <c r="B350" s="1277" t="s">
        <v>4255</v>
      </c>
      <c r="C350" s="1161">
        <v>44293</v>
      </c>
      <c r="D350" s="1162">
        <v>20607719684</v>
      </c>
      <c r="E350" s="1127" t="s">
        <v>3252</v>
      </c>
      <c r="F350" s="1262" t="s">
        <v>26628</v>
      </c>
      <c r="G350" s="1186" t="s">
        <v>6546</v>
      </c>
      <c r="H350" s="1340" t="s">
        <v>27528</v>
      </c>
      <c r="I350" s="1358">
        <v>21978</v>
      </c>
      <c r="J350" s="1127">
        <v>932105670</v>
      </c>
      <c r="K350" s="1127" t="s">
        <v>27527</v>
      </c>
      <c r="L350" s="1136" t="s">
        <v>27529</v>
      </c>
      <c r="M350" s="1127" t="s">
        <v>4424</v>
      </c>
      <c r="N350" s="1130" t="s">
        <v>3303</v>
      </c>
      <c r="O350" s="1083" t="s">
        <v>27530</v>
      </c>
      <c r="P350" s="1131" t="s">
        <v>4424</v>
      </c>
      <c r="Q350" s="1132" t="s">
        <v>4424</v>
      </c>
      <c r="R350" s="1136" t="s">
        <v>27531</v>
      </c>
      <c r="S350" s="1136" t="s">
        <v>27531</v>
      </c>
      <c r="T350" s="1136" t="s">
        <v>4718</v>
      </c>
      <c r="U350" s="1136" t="s">
        <v>5521</v>
      </c>
      <c r="V350" s="1136" t="s">
        <v>5521</v>
      </c>
      <c r="W350" s="156" t="s">
        <v>27526</v>
      </c>
      <c r="X350" s="1295">
        <v>4</v>
      </c>
      <c r="Y350" s="1295">
        <v>2021</v>
      </c>
      <c r="Z350" s="1134" t="s">
        <v>4424</v>
      </c>
      <c r="AA350" s="1089" t="s">
        <v>4424</v>
      </c>
      <c r="AB350" s="1090" t="s">
        <v>4002</v>
      </c>
      <c r="AC350" s="1127" t="s">
        <v>4424</v>
      </c>
      <c r="AD350" s="1127"/>
      <c r="AE350" s="1162">
        <v>14646355</v>
      </c>
      <c r="AF350" s="1136" t="s">
        <v>5521</v>
      </c>
      <c r="AG350" s="1127" t="s">
        <v>15551</v>
      </c>
      <c r="AH350" s="1135" t="s">
        <v>2190</v>
      </c>
      <c r="AI350" s="156">
        <v>44294</v>
      </c>
      <c r="AJ350" s="1127"/>
      <c r="AK350" s="1136"/>
      <c r="AL350" s="1139" t="s">
        <v>24967</v>
      </c>
      <c r="AM350" s="1140" t="s">
        <v>23939</v>
      </c>
      <c r="AN350" s="460">
        <v>1</v>
      </c>
    </row>
    <row r="351" spans="1:41" ht="12.5" hidden="1" x14ac:dyDescent="0.25">
      <c r="A351" s="1125" t="s">
        <v>25428</v>
      </c>
      <c r="B351" s="1277" t="s">
        <v>4255</v>
      </c>
      <c r="C351" s="1161">
        <v>44298</v>
      </c>
      <c r="D351" s="1162">
        <v>20603212534</v>
      </c>
      <c r="E351" s="1127" t="s">
        <v>3254</v>
      </c>
      <c r="F351" s="1080" t="s">
        <v>26627</v>
      </c>
      <c r="G351" s="1186" t="s">
        <v>6546</v>
      </c>
      <c r="H351" s="1340" t="s">
        <v>27539</v>
      </c>
      <c r="I351" s="1358">
        <v>33644</v>
      </c>
      <c r="J351" s="1127">
        <v>975750004</v>
      </c>
      <c r="K351" s="1127" t="s">
        <v>27537</v>
      </c>
      <c r="L351" s="1136" t="s">
        <v>27538</v>
      </c>
      <c r="M351" s="1127" t="s">
        <v>4424</v>
      </c>
      <c r="N351" s="1130" t="s">
        <v>3303</v>
      </c>
      <c r="O351" s="1083" t="s">
        <v>27540</v>
      </c>
      <c r="P351" s="1131" t="s">
        <v>4424</v>
      </c>
      <c r="Q351" s="1132" t="s">
        <v>4424</v>
      </c>
      <c r="R351" s="1136" t="s">
        <v>27541</v>
      </c>
      <c r="S351" s="1136" t="s">
        <v>27541</v>
      </c>
      <c r="T351" s="1136" t="s">
        <v>27542</v>
      </c>
      <c r="U351" s="1136" t="s">
        <v>27542</v>
      </c>
      <c r="V351" s="1136" t="s">
        <v>2914</v>
      </c>
      <c r="W351" s="156" t="s">
        <v>27536</v>
      </c>
      <c r="X351" s="1295">
        <v>4</v>
      </c>
      <c r="Y351" s="1295">
        <v>2021</v>
      </c>
      <c r="Z351" s="1134" t="s">
        <v>4424</v>
      </c>
      <c r="AA351" s="1089" t="s">
        <v>4424</v>
      </c>
      <c r="AB351" s="1090" t="s">
        <v>4002</v>
      </c>
      <c r="AC351" s="1127" t="s">
        <v>4424</v>
      </c>
      <c r="AD351" s="1127"/>
      <c r="AE351" s="1162">
        <v>11205268</v>
      </c>
      <c r="AF351" s="1136" t="s">
        <v>2914</v>
      </c>
      <c r="AG351" s="1127" t="s">
        <v>6774</v>
      </c>
      <c r="AH351" s="1135" t="s">
        <v>2190</v>
      </c>
      <c r="AI351" s="156">
        <v>44298</v>
      </c>
      <c r="AJ351" s="1127"/>
      <c r="AK351" s="1136"/>
      <c r="AL351" s="1139" t="s">
        <v>24967</v>
      </c>
      <c r="AM351" s="1140" t="s">
        <v>23939</v>
      </c>
      <c r="AN351" s="460">
        <v>0</v>
      </c>
    </row>
    <row r="352" spans="1:41" ht="12.5" hidden="1" x14ac:dyDescent="0.25">
      <c r="A352" s="1125" t="s">
        <v>25428</v>
      </c>
      <c r="B352" s="1277" t="s">
        <v>4255</v>
      </c>
      <c r="C352" s="1161">
        <v>44298</v>
      </c>
      <c r="D352" s="1162">
        <v>20607407976</v>
      </c>
      <c r="E352" s="1127" t="s">
        <v>3254</v>
      </c>
      <c r="F352" s="1080" t="s">
        <v>26627</v>
      </c>
      <c r="G352" s="1186" t="s">
        <v>6546</v>
      </c>
      <c r="H352" s="1340" t="s">
        <v>27544</v>
      </c>
      <c r="I352" s="1358">
        <v>32760</v>
      </c>
      <c r="J352" s="1127">
        <v>977137359</v>
      </c>
      <c r="K352" s="1127" t="s">
        <v>27543</v>
      </c>
      <c r="L352" s="1136" t="s">
        <v>27545</v>
      </c>
      <c r="M352" s="1127" t="s">
        <v>4424</v>
      </c>
      <c r="N352" s="1130" t="s">
        <v>1503</v>
      </c>
      <c r="O352" s="1083" t="s">
        <v>27546</v>
      </c>
      <c r="P352" s="1131" t="s">
        <v>4424</v>
      </c>
      <c r="Q352" s="1132" t="s">
        <v>4424</v>
      </c>
      <c r="R352" s="1136" t="s">
        <v>27547</v>
      </c>
      <c r="S352" s="1136" t="s">
        <v>27547</v>
      </c>
      <c r="T352" s="1136" t="s">
        <v>15701</v>
      </c>
      <c r="U352" s="1136" t="s">
        <v>6087</v>
      </c>
      <c r="V352" s="1136" t="s">
        <v>6087</v>
      </c>
      <c r="W352" s="156" t="s">
        <v>27536</v>
      </c>
      <c r="X352" s="1295">
        <v>4</v>
      </c>
      <c r="Y352" s="1295">
        <v>2021</v>
      </c>
      <c r="Z352" s="1134" t="s">
        <v>4424</v>
      </c>
      <c r="AA352" s="1089" t="s">
        <v>4424</v>
      </c>
      <c r="AB352" s="1090" t="s">
        <v>4002</v>
      </c>
      <c r="AC352" s="1127" t="s">
        <v>4424</v>
      </c>
      <c r="AD352" s="1127"/>
      <c r="AE352" s="1162">
        <v>11461517</v>
      </c>
      <c r="AF352" s="1136" t="s">
        <v>6087</v>
      </c>
      <c r="AG352" s="1127" t="s">
        <v>6774</v>
      </c>
      <c r="AH352" s="1135" t="s">
        <v>2190</v>
      </c>
      <c r="AI352" s="156">
        <v>44298</v>
      </c>
      <c r="AJ352" s="1127"/>
      <c r="AK352" s="1136"/>
      <c r="AL352" s="1139" t="s">
        <v>24967</v>
      </c>
      <c r="AM352" s="1140" t="s">
        <v>23939</v>
      </c>
      <c r="AN352" s="460">
        <v>0</v>
      </c>
    </row>
    <row r="353" spans="1:40" ht="12.5" hidden="1" x14ac:dyDescent="0.25">
      <c r="A353" s="1125" t="s">
        <v>25428</v>
      </c>
      <c r="B353" s="1277" t="s">
        <v>4255</v>
      </c>
      <c r="C353" s="1161">
        <v>44298</v>
      </c>
      <c r="D353" s="1162">
        <v>20606415606</v>
      </c>
      <c r="E353" s="1127" t="s">
        <v>3254</v>
      </c>
      <c r="F353" s="1080" t="s">
        <v>26627</v>
      </c>
      <c r="G353" s="1186" t="s">
        <v>6546</v>
      </c>
      <c r="H353" s="1340" t="s">
        <v>27549</v>
      </c>
      <c r="I353" s="1358">
        <v>32396</v>
      </c>
      <c r="J353" s="1127">
        <v>967249977</v>
      </c>
      <c r="K353" s="1127" t="s">
        <v>27548</v>
      </c>
      <c r="L353" s="1136" t="s">
        <v>27550</v>
      </c>
      <c r="M353" s="1127" t="s">
        <v>4424</v>
      </c>
      <c r="N353" s="1130" t="s">
        <v>6194</v>
      </c>
      <c r="O353" s="1083" t="s">
        <v>27551</v>
      </c>
      <c r="P353" s="1131" t="s">
        <v>4424</v>
      </c>
      <c r="Q353" s="1132" t="s">
        <v>4424</v>
      </c>
      <c r="R353" s="1136" t="s">
        <v>27552</v>
      </c>
      <c r="S353" s="1136" t="s">
        <v>27552</v>
      </c>
      <c r="T353" s="1136" t="s">
        <v>2914</v>
      </c>
      <c r="U353" s="1136" t="s">
        <v>2914</v>
      </c>
      <c r="V353" s="1136" t="s">
        <v>2914</v>
      </c>
      <c r="W353" s="156" t="s">
        <v>27536</v>
      </c>
      <c r="X353" s="1295">
        <v>4</v>
      </c>
      <c r="Y353" s="1295">
        <v>2021</v>
      </c>
      <c r="Z353" s="1134" t="s">
        <v>4424</v>
      </c>
      <c r="AA353" s="1089" t="s">
        <v>4424</v>
      </c>
      <c r="AB353" s="1090" t="s">
        <v>4002</v>
      </c>
      <c r="AC353" s="1127" t="s">
        <v>4424</v>
      </c>
      <c r="AD353" s="1127"/>
      <c r="AE353" s="1162">
        <v>11241112</v>
      </c>
      <c r="AF353" s="1136" t="s">
        <v>2914</v>
      </c>
      <c r="AG353" s="1127" t="s">
        <v>6774</v>
      </c>
      <c r="AH353" s="1135" t="s">
        <v>2190</v>
      </c>
      <c r="AI353" s="156">
        <v>44298</v>
      </c>
      <c r="AJ353" s="1127"/>
      <c r="AK353" s="1136"/>
      <c r="AL353" s="1139" t="s">
        <v>24967</v>
      </c>
      <c r="AM353" s="1140" t="s">
        <v>23939</v>
      </c>
      <c r="AN353" s="460">
        <v>0</v>
      </c>
    </row>
    <row r="354" spans="1:40" ht="12.5" hidden="1" x14ac:dyDescent="0.25">
      <c r="A354" s="1125" t="s">
        <v>25428</v>
      </c>
      <c r="B354" s="1277" t="s">
        <v>4255</v>
      </c>
      <c r="C354" s="1161">
        <v>44300</v>
      </c>
      <c r="D354" s="1162">
        <v>20607616273</v>
      </c>
      <c r="E354" s="1127" t="s">
        <v>3253</v>
      </c>
      <c r="F354" s="1080" t="s">
        <v>26627</v>
      </c>
      <c r="G354" s="1186" t="s">
        <v>6546</v>
      </c>
      <c r="H354" s="1340" t="s">
        <v>27522</v>
      </c>
      <c r="I354" s="1358">
        <v>32192</v>
      </c>
      <c r="J354" s="1127">
        <v>936128242</v>
      </c>
      <c r="K354" s="1127" t="s">
        <v>27521</v>
      </c>
      <c r="L354" s="1136" t="s">
        <v>27523</v>
      </c>
      <c r="M354" s="1127" t="s">
        <v>4424</v>
      </c>
      <c r="N354" s="1130" t="s">
        <v>3303</v>
      </c>
      <c r="O354" s="1083" t="s">
        <v>27524</v>
      </c>
      <c r="P354" s="1131" t="s">
        <v>4424</v>
      </c>
      <c r="Q354" s="1132" t="s">
        <v>4424</v>
      </c>
      <c r="R354" s="1136" t="s">
        <v>27525</v>
      </c>
      <c r="S354" s="1136" t="s">
        <v>27525</v>
      </c>
      <c r="T354" s="1136" t="s">
        <v>1881</v>
      </c>
      <c r="U354" s="1136" t="s">
        <v>5749</v>
      </c>
      <c r="V354" s="1136" t="s">
        <v>5749</v>
      </c>
      <c r="W354" s="156" t="s">
        <v>27565</v>
      </c>
      <c r="X354" s="1295">
        <v>4</v>
      </c>
      <c r="Y354" s="1295">
        <v>2021</v>
      </c>
      <c r="Z354" s="1134" t="s">
        <v>4424</v>
      </c>
      <c r="AA354" s="1089" t="s">
        <v>4424</v>
      </c>
      <c r="AB354" s="1090" t="s">
        <v>4002</v>
      </c>
      <c r="AC354" s="1127" t="s">
        <v>4424</v>
      </c>
      <c r="AD354" s="1127"/>
      <c r="AE354" s="1162">
        <v>11232283</v>
      </c>
      <c r="AF354" s="1136" t="s">
        <v>5749</v>
      </c>
      <c r="AG354" s="1127" t="s">
        <v>25558</v>
      </c>
      <c r="AH354" s="1135" t="s">
        <v>2190</v>
      </c>
      <c r="AI354" s="156">
        <v>44300</v>
      </c>
      <c r="AJ354" s="1127"/>
      <c r="AK354" s="1136"/>
      <c r="AL354" s="1139" t="s">
        <v>24967</v>
      </c>
      <c r="AM354" s="1140" t="s">
        <v>23939</v>
      </c>
      <c r="AN354" s="460">
        <v>0</v>
      </c>
    </row>
    <row r="355" spans="1:40" ht="12.5" hidden="1" x14ac:dyDescent="0.25">
      <c r="A355" s="1125" t="s">
        <v>25428</v>
      </c>
      <c r="B355" s="1277" t="s">
        <v>4255</v>
      </c>
      <c r="C355" s="1161">
        <v>44300</v>
      </c>
      <c r="D355" s="1162">
        <v>20604534195</v>
      </c>
      <c r="E355" s="1127" t="s">
        <v>3251</v>
      </c>
      <c r="F355" s="1080" t="s">
        <v>26627</v>
      </c>
      <c r="G355" s="1186" t="s">
        <v>6546</v>
      </c>
      <c r="H355" s="1340" t="s">
        <v>27568</v>
      </c>
      <c r="I355" s="1358">
        <v>31016</v>
      </c>
      <c r="J355" s="1127">
        <v>970118142</v>
      </c>
      <c r="K355" s="1127" t="s">
        <v>27566</v>
      </c>
      <c r="L355" s="1136" t="s">
        <v>27567</v>
      </c>
      <c r="M355" s="1127" t="s">
        <v>4424</v>
      </c>
      <c r="N355" s="1130" t="s">
        <v>3303</v>
      </c>
      <c r="O355" s="1083" t="s">
        <v>27569</v>
      </c>
      <c r="P355" s="1131" t="s">
        <v>4424</v>
      </c>
      <c r="Q355" s="1132" t="s">
        <v>4424</v>
      </c>
      <c r="R355" s="1136" t="s">
        <v>27570</v>
      </c>
      <c r="S355" s="1136" t="s">
        <v>27570</v>
      </c>
      <c r="T355" s="1136" t="s">
        <v>1843</v>
      </c>
      <c r="U355" s="1136" t="s">
        <v>5521</v>
      </c>
      <c r="V355" s="1136" t="s">
        <v>5521</v>
      </c>
      <c r="W355" s="156" t="s">
        <v>27565</v>
      </c>
      <c r="X355" s="1295">
        <v>4</v>
      </c>
      <c r="Y355" s="1295">
        <v>2021</v>
      </c>
      <c r="Z355" s="1134" t="s">
        <v>4424</v>
      </c>
      <c r="AA355" s="1089" t="s">
        <v>4424</v>
      </c>
      <c r="AB355" s="1090" t="s">
        <v>4002</v>
      </c>
      <c r="AC355" s="1127" t="s">
        <v>4424</v>
      </c>
      <c r="AD355" s="1127"/>
      <c r="AE355" s="1162">
        <v>14266795</v>
      </c>
      <c r="AF355" s="1136" t="s">
        <v>5521</v>
      </c>
      <c r="AG355" s="1127" t="s">
        <v>18283</v>
      </c>
      <c r="AH355" s="1135" t="s">
        <v>2190</v>
      </c>
      <c r="AI355" s="156">
        <v>44300</v>
      </c>
      <c r="AJ355" s="1127"/>
      <c r="AK355" s="1136"/>
      <c r="AL355" s="1139" t="s">
        <v>24967</v>
      </c>
      <c r="AM355" s="1140" t="s">
        <v>23939</v>
      </c>
      <c r="AN355" s="460"/>
    </row>
    <row r="356" spans="1:40" ht="12.5" hidden="1" x14ac:dyDescent="0.25">
      <c r="A356" s="1125" t="s">
        <v>25428</v>
      </c>
      <c r="B356" s="1277" t="s">
        <v>4255</v>
      </c>
      <c r="C356" s="1161">
        <v>44301</v>
      </c>
      <c r="D356" s="1162">
        <v>20607613401</v>
      </c>
      <c r="E356" s="1127" t="s">
        <v>3254</v>
      </c>
      <c r="F356" s="1080" t="s">
        <v>26627</v>
      </c>
      <c r="G356" s="1186" t="s">
        <v>27012</v>
      </c>
      <c r="H356" s="1340" t="s">
        <v>27579</v>
      </c>
      <c r="I356" s="1358">
        <v>36850</v>
      </c>
      <c r="J356" s="1127">
        <v>970008323</v>
      </c>
      <c r="K356" s="1127" t="s">
        <v>27533</v>
      </c>
      <c r="L356" s="1136" t="s">
        <v>27532</v>
      </c>
      <c r="M356" s="1127" t="s">
        <v>4424</v>
      </c>
      <c r="N356" s="1130" t="s">
        <v>1503</v>
      </c>
      <c r="O356" s="1083" t="s">
        <v>27534</v>
      </c>
      <c r="P356" s="1131" t="s">
        <v>4424</v>
      </c>
      <c r="Q356" s="1132" t="s">
        <v>4424</v>
      </c>
      <c r="R356" s="1136" t="s">
        <v>27535</v>
      </c>
      <c r="S356" s="1136" t="s">
        <v>27535</v>
      </c>
      <c r="T356" s="1136" t="s">
        <v>16707</v>
      </c>
      <c r="U356" s="1136" t="s">
        <v>6087</v>
      </c>
      <c r="V356" s="1136" t="s">
        <v>6087</v>
      </c>
      <c r="W356" s="156" t="s">
        <v>27578</v>
      </c>
      <c r="X356" s="1295">
        <v>4</v>
      </c>
      <c r="Y356" s="1295">
        <v>2021</v>
      </c>
      <c r="Z356" s="1134" t="s">
        <v>4424</v>
      </c>
      <c r="AA356" s="1089" t="s">
        <v>4424</v>
      </c>
      <c r="AB356" s="1090" t="s">
        <v>4002</v>
      </c>
      <c r="AC356" s="1127" t="s">
        <v>4424</v>
      </c>
      <c r="AD356" s="1127"/>
      <c r="AE356" s="1162">
        <v>11465628</v>
      </c>
      <c r="AF356" s="1136" t="s">
        <v>6087</v>
      </c>
      <c r="AG356" s="1127" t="s">
        <v>6774</v>
      </c>
      <c r="AH356" s="1135" t="s">
        <v>2190</v>
      </c>
      <c r="AI356" s="156">
        <v>44301</v>
      </c>
      <c r="AJ356" s="1127"/>
      <c r="AK356" s="1136"/>
      <c r="AL356" s="1139" t="s">
        <v>24967</v>
      </c>
      <c r="AM356" s="1140" t="s">
        <v>23939</v>
      </c>
      <c r="AN356" s="460">
        <v>0</v>
      </c>
    </row>
    <row r="357" spans="1:40" ht="12.5" hidden="1" x14ac:dyDescent="0.25">
      <c r="A357" s="1125" t="s">
        <v>25428</v>
      </c>
      <c r="B357" s="1277" t="s">
        <v>4255</v>
      </c>
      <c r="C357" s="1161">
        <v>44301</v>
      </c>
      <c r="D357" s="1162">
        <v>20602060129</v>
      </c>
      <c r="E357" s="1127" t="s">
        <v>3254</v>
      </c>
      <c r="F357" s="1080" t="s">
        <v>26627</v>
      </c>
      <c r="G357" s="1186" t="s">
        <v>6546</v>
      </c>
      <c r="H357" s="1340" t="s">
        <v>27574</v>
      </c>
      <c r="I357" s="1358">
        <v>30458</v>
      </c>
      <c r="J357" s="1127">
        <v>958251016</v>
      </c>
      <c r="K357" s="1127" t="s">
        <v>27573</v>
      </c>
      <c r="L357" s="1136" t="s">
        <v>27575</v>
      </c>
      <c r="M357" s="1127" t="s">
        <v>4424</v>
      </c>
      <c r="N357" s="1130" t="s">
        <v>3303</v>
      </c>
      <c r="O357" s="1083" t="s">
        <v>27576</v>
      </c>
      <c r="P357" s="1131" t="s">
        <v>4424</v>
      </c>
      <c r="Q357" s="1132" t="s">
        <v>4424</v>
      </c>
      <c r="R357" s="1136" t="s">
        <v>27577</v>
      </c>
      <c r="S357" s="1136" t="s">
        <v>27577</v>
      </c>
      <c r="T357" s="1136" t="s">
        <v>16707</v>
      </c>
      <c r="U357" s="1136" t="s">
        <v>6087</v>
      </c>
      <c r="V357" s="1136" t="s">
        <v>6087</v>
      </c>
      <c r="W357" s="156" t="s">
        <v>27578</v>
      </c>
      <c r="X357" s="1295">
        <v>4</v>
      </c>
      <c r="Y357" s="1295">
        <v>2021</v>
      </c>
      <c r="Z357" s="1134" t="s">
        <v>4424</v>
      </c>
      <c r="AA357" s="1089" t="s">
        <v>4424</v>
      </c>
      <c r="AB357" s="1090" t="s">
        <v>4002</v>
      </c>
      <c r="AC357" s="1127" t="s">
        <v>4424</v>
      </c>
      <c r="AD357" s="1127"/>
      <c r="AE357" s="1162">
        <v>11365934</v>
      </c>
      <c r="AF357" s="1136" t="s">
        <v>6087</v>
      </c>
      <c r="AG357" s="1127" t="s">
        <v>6774</v>
      </c>
      <c r="AH357" s="1135" t="s">
        <v>2190</v>
      </c>
      <c r="AI357" s="156">
        <v>44301</v>
      </c>
      <c r="AJ357" s="1127"/>
      <c r="AK357" s="1136"/>
      <c r="AL357" s="1139" t="s">
        <v>24967</v>
      </c>
      <c r="AM357" s="1140" t="s">
        <v>23939</v>
      </c>
      <c r="AN357" s="460">
        <v>0</v>
      </c>
    </row>
    <row r="358" spans="1:40" ht="12.5" hidden="1" x14ac:dyDescent="0.25">
      <c r="A358" s="1125" t="s">
        <v>25428</v>
      </c>
      <c r="B358" s="1277" t="s">
        <v>4255</v>
      </c>
      <c r="C358" s="1161">
        <v>44306</v>
      </c>
      <c r="D358" s="1162">
        <v>20606898313</v>
      </c>
      <c r="E358" s="1127" t="s">
        <v>3252</v>
      </c>
      <c r="F358" s="1262" t="s">
        <v>26628</v>
      </c>
      <c r="G358" s="1186" t="s">
        <v>6546</v>
      </c>
      <c r="H358" s="1340" t="s">
        <v>27629</v>
      </c>
      <c r="I358" s="1358">
        <v>30142</v>
      </c>
      <c r="J358" s="1127">
        <v>934058382</v>
      </c>
      <c r="K358" s="1127" t="s">
        <v>27628</v>
      </c>
      <c r="L358" s="1136" t="s">
        <v>27630</v>
      </c>
      <c r="M358" s="1127" t="s">
        <v>4424</v>
      </c>
      <c r="N358" s="1130" t="s">
        <v>6194</v>
      </c>
      <c r="O358" s="1083" t="s">
        <v>27631</v>
      </c>
      <c r="P358" s="1131" t="s">
        <v>4424</v>
      </c>
      <c r="Q358" s="1132" t="s">
        <v>4424</v>
      </c>
      <c r="R358" s="1136" t="s">
        <v>27632</v>
      </c>
      <c r="S358" s="1136" t="s">
        <v>27632</v>
      </c>
      <c r="T358" s="1136" t="s">
        <v>16648</v>
      </c>
      <c r="U358" s="1136" t="s">
        <v>5521</v>
      </c>
      <c r="V358" s="1136" t="s">
        <v>5521</v>
      </c>
      <c r="W358" s="156" t="s">
        <v>27633</v>
      </c>
      <c r="X358" s="1295">
        <v>4</v>
      </c>
      <c r="Y358" s="1295">
        <v>2021</v>
      </c>
      <c r="Z358" s="1134" t="s">
        <v>4424</v>
      </c>
      <c r="AA358" s="1089" t="s">
        <v>4424</v>
      </c>
      <c r="AB358" s="1090" t="s">
        <v>4002</v>
      </c>
      <c r="AC358" s="1127" t="s">
        <v>4424</v>
      </c>
      <c r="AD358" s="1127"/>
      <c r="AE358" s="1162">
        <v>14569749</v>
      </c>
      <c r="AF358" s="1136" t="s">
        <v>5521</v>
      </c>
      <c r="AG358" s="1127" t="s">
        <v>15551</v>
      </c>
      <c r="AH358" s="1135" t="s">
        <v>2190</v>
      </c>
      <c r="AI358" s="156">
        <v>44309</v>
      </c>
      <c r="AJ358" s="1127"/>
      <c r="AK358" s="1136"/>
      <c r="AL358" s="1139" t="s">
        <v>24967</v>
      </c>
      <c r="AM358" s="1140" t="s">
        <v>23939</v>
      </c>
      <c r="AN358" s="460">
        <v>3</v>
      </c>
    </row>
    <row r="359" spans="1:40" ht="12.5" hidden="1" x14ac:dyDescent="0.25">
      <c r="A359" s="1125" t="s">
        <v>25428</v>
      </c>
      <c r="B359" s="1277" t="s">
        <v>4255</v>
      </c>
      <c r="C359" s="1161">
        <v>44307</v>
      </c>
      <c r="D359" s="1162">
        <v>20606945257</v>
      </c>
      <c r="E359" s="1127" t="s">
        <v>3251</v>
      </c>
      <c r="F359" s="1080" t="s">
        <v>26627</v>
      </c>
      <c r="G359" s="1186" t="s">
        <v>6546</v>
      </c>
      <c r="H359" s="1340" t="s">
        <v>27635</v>
      </c>
      <c r="I359" s="1358" t="s">
        <v>27636</v>
      </c>
      <c r="J359" s="1127">
        <v>956509810</v>
      </c>
      <c r="K359" s="1127" t="s">
        <v>27634</v>
      </c>
      <c r="L359" s="1136" t="s">
        <v>23411</v>
      </c>
      <c r="M359" s="1127" t="s">
        <v>4424</v>
      </c>
      <c r="N359" s="1130" t="s">
        <v>3303</v>
      </c>
      <c r="O359" s="1083" t="s">
        <v>23412</v>
      </c>
      <c r="P359" s="1131" t="s">
        <v>4424</v>
      </c>
      <c r="Q359" s="1132" t="s">
        <v>4424</v>
      </c>
      <c r="R359" s="1136" t="s">
        <v>27637</v>
      </c>
      <c r="S359" s="1136" t="s">
        <v>27637</v>
      </c>
      <c r="T359" s="1136" t="s">
        <v>16608</v>
      </c>
      <c r="U359" s="1136" t="s">
        <v>3559</v>
      </c>
      <c r="V359" s="1136" t="s">
        <v>5521</v>
      </c>
      <c r="W359" s="156" t="s">
        <v>27633</v>
      </c>
      <c r="X359" s="1295">
        <v>4</v>
      </c>
      <c r="Y359" s="1295">
        <v>2021</v>
      </c>
      <c r="Z359" s="1134" t="s">
        <v>4424</v>
      </c>
      <c r="AA359" s="1089" t="s">
        <v>4424</v>
      </c>
      <c r="AB359" s="1090" t="s">
        <v>4002</v>
      </c>
      <c r="AC359" s="1127" t="s">
        <v>4424</v>
      </c>
      <c r="AD359" s="1127"/>
      <c r="AE359" s="1162">
        <v>21287520</v>
      </c>
      <c r="AF359" s="1136" t="s">
        <v>3559</v>
      </c>
      <c r="AG359" s="1127" t="s">
        <v>18283</v>
      </c>
      <c r="AH359" s="1135" t="s">
        <v>2190</v>
      </c>
      <c r="AI359" s="156">
        <v>44309</v>
      </c>
      <c r="AJ359" s="1127"/>
      <c r="AK359" s="1136"/>
      <c r="AL359" s="1139" t="s">
        <v>24967</v>
      </c>
      <c r="AM359" s="1140" t="s">
        <v>23939</v>
      </c>
      <c r="AN359" s="460">
        <v>2</v>
      </c>
    </row>
    <row r="360" spans="1:40" ht="12.5" hidden="1" x14ac:dyDescent="0.25">
      <c r="A360" s="1125" t="s">
        <v>25428</v>
      </c>
      <c r="B360" s="1277" t="s">
        <v>4255</v>
      </c>
      <c r="C360" s="1161">
        <v>44316</v>
      </c>
      <c r="D360" s="1162">
        <v>20607777668</v>
      </c>
      <c r="E360" s="1127" t="s">
        <v>3251</v>
      </c>
      <c r="F360" s="1080" t="s">
        <v>26627</v>
      </c>
      <c r="G360" s="1186" t="s">
        <v>6546</v>
      </c>
      <c r="H360" s="1340" t="s">
        <v>27679</v>
      </c>
      <c r="I360" s="1358">
        <v>34974</v>
      </c>
      <c r="J360" s="1127">
        <v>993041585</v>
      </c>
      <c r="K360" s="1127" t="s">
        <v>27678</v>
      </c>
      <c r="L360" s="1136" t="s">
        <v>27680</v>
      </c>
      <c r="M360" s="1127" t="s">
        <v>4424</v>
      </c>
      <c r="N360" s="1130" t="s">
        <v>6194</v>
      </c>
      <c r="O360" s="1083" t="s">
        <v>27681</v>
      </c>
      <c r="P360" s="1131" t="s">
        <v>4424</v>
      </c>
      <c r="Q360" s="1132" t="s">
        <v>4424</v>
      </c>
      <c r="R360" s="1136" t="s">
        <v>27682</v>
      </c>
      <c r="S360" s="1136" t="s">
        <v>27682</v>
      </c>
      <c r="T360" s="1136" t="s">
        <v>18299</v>
      </c>
      <c r="U360" s="1136" t="s">
        <v>1803</v>
      </c>
      <c r="V360" s="1136" t="s">
        <v>262</v>
      </c>
      <c r="W360" s="156" t="s">
        <v>27683</v>
      </c>
      <c r="X360" s="1295">
        <v>5</v>
      </c>
      <c r="Y360" s="1295">
        <v>2021</v>
      </c>
      <c r="Z360" s="1134" t="s">
        <v>4424</v>
      </c>
      <c r="AA360" s="1089" t="s">
        <v>4424</v>
      </c>
      <c r="AB360" s="1090" t="s">
        <v>4002</v>
      </c>
      <c r="AC360" s="1127" t="s">
        <v>4424</v>
      </c>
      <c r="AD360" s="1127"/>
      <c r="AE360" s="1162">
        <v>11158443</v>
      </c>
      <c r="AF360" s="1136" t="s">
        <v>262</v>
      </c>
      <c r="AG360" s="1127" t="s">
        <v>120</v>
      </c>
      <c r="AH360" s="1135" t="s">
        <v>2190</v>
      </c>
      <c r="AI360" s="156">
        <v>44319</v>
      </c>
      <c r="AJ360" s="1127"/>
      <c r="AK360" s="1136"/>
      <c r="AL360" s="1139" t="s">
        <v>24967</v>
      </c>
      <c r="AM360" s="1140" t="s">
        <v>23939</v>
      </c>
      <c r="AN360" s="460">
        <v>3</v>
      </c>
    </row>
    <row r="361" spans="1:40" ht="12.5" hidden="1" x14ac:dyDescent="0.25">
      <c r="A361" s="1125" t="s">
        <v>25428</v>
      </c>
      <c r="B361" s="1277" t="s">
        <v>4255</v>
      </c>
      <c r="C361" s="1161">
        <v>44316</v>
      </c>
      <c r="D361" s="1162">
        <v>20607638986</v>
      </c>
      <c r="E361" s="1127" t="s">
        <v>3252</v>
      </c>
      <c r="F361" s="1262" t="s">
        <v>26628</v>
      </c>
      <c r="G361" s="1186" t="s">
        <v>6546</v>
      </c>
      <c r="H361" s="1340" t="s">
        <v>27685</v>
      </c>
      <c r="I361" s="1358">
        <v>32683</v>
      </c>
      <c r="J361" s="1127">
        <v>959274863</v>
      </c>
      <c r="K361" s="1127" t="s">
        <v>27684</v>
      </c>
      <c r="L361" s="1136" t="s">
        <v>27686</v>
      </c>
      <c r="M361" s="1127" t="s">
        <v>4424</v>
      </c>
      <c r="N361" s="1130" t="s">
        <v>3303</v>
      </c>
      <c r="O361" s="1083" t="s">
        <v>27687</v>
      </c>
      <c r="P361" s="1131" t="s">
        <v>4424</v>
      </c>
      <c r="Q361" s="1132" t="s">
        <v>4424</v>
      </c>
      <c r="R361" s="1136" t="s">
        <v>27688</v>
      </c>
      <c r="S361" s="1136" t="s">
        <v>27688</v>
      </c>
      <c r="T361" s="1136" t="s">
        <v>2914</v>
      </c>
      <c r="U361" s="1136" t="s">
        <v>2914</v>
      </c>
      <c r="V361" s="1136" t="s">
        <v>2914</v>
      </c>
      <c r="W361" s="156" t="s">
        <v>27683</v>
      </c>
      <c r="X361" s="1295">
        <v>5</v>
      </c>
      <c r="Y361" s="1295">
        <v>2021</v>
      </c>
      <c r="Z361" s="1134" t="s">
        <v>4424</v>
      </c>
      <c r="AA361" s="1089" t="s">
        <v>4424</v>
      </c>
      <c r="AB361" s="1090" t="s">
        <v>4002</v>
      </c>
      <c r="AC361" s="1127" t="s">
        <v>4424</v>
      </c>
      <c r="AD361" s="1127"/>
      <c r="AE361" s="1162">
        <v>11250499</v>
      </c>
      <c r="AF361" s="1136" t="s">
        <v>2914</v>
      </c>
      <c r="AG361" s="1127" t="s">
        <v>15551</v>
      </c>
      <c r="AH361" s="1135" t="s">
        <v>2190</v>
      </c>
      <c r="AI361" s="156">
        <v>44319</v>
      </c>
      <c r="AJ361" s="1127"/>
      <c r="AK361" s="1136"/>
      <c r="AL361" s="1139" t="s">
        <v>24967</v>
      </c>
      <c r="AM361" s="1140" t="s">
        <v>23939</v>
      </c>
      <c r="AN361" s="460">
        <v>3</v>
      </c>
    </row>
    <row r="362" spans="1:40" ht="12.5" hidden="1" x14ac:dyDescent="0.25">
      <c r="A362" s="1125" t="s">
        <v>25428</v>
      </c>
      <c r="B362" s="1277" t="s">
        <v>4255</v>
      </c>
      <c r="C362" s="1161">
        <v>44327</v>
      </c>
      <c r="D362" s="1162">
        <v>20607555886</v>
      </c>
      <c r="E362" s="1127" t="s">
        <v>3251</v>
      </c>
      <c r="F362" s="1080" t="s">
        <v>26627</v>
      </c>
      <c r="G362" s="1186" t="s">
        <v>6546</v>
      </c>
      <c r="H362" s="1340" t="s">
        <v>27706</v>
      </c>
      <c r="I362" s="1358">
        <v>35741</v>
      </c>
      <c r="J362" s="1127">
        <v>994641366</v>
      </c>
      <c r="K362" s="1127" t="s">
        <v>27705</v>
      </c>
      <c r="L362" s="1136" t="s">
        <v>27707</v>
      </c>
      <c r="M362" s="1127" t="s">
        <v>4424</v>
      </c>
      <c r="N362" s="1130" t="s">
        <v>1503</v>
      </c>
      <c r="O362" s="1083" t="s">
        <v>27708</v>
      </c>
      <c r="P362" s="1131" t="s">
        <v>4424</v>
      </c>
      <c r="Q362" s="1132" t="s">
        <v>4424</v>
      </c>
      <c r="R362" s="1136" t="s">
        <v>27709</v>
      </c>
      <c r="S362" s="1136" t="s">
        <v>27709</v>
      </c>
      <c r="T362" s="1136" t="s">
        <v>16609</v>
      </c>
      <c r="U362" s="1136" t="s">
        <v>5521</v>
      </c>
      <c r="V362" s="1136" t="s">
        <v>5521</v>
      </c>
      <c r="W362" s="156" t="s">
        <v>27710</v>
      </c>
      <c r="X362" s="1295">
        <v>5</v>
      </c>
      <c r="Y362" s="1295">
        <v>2021</v>
      </c>
      <c r="Z362" s="1134" t="s">
        <v>4424</v>
      </c>
      <c r="AA362" s="1089" t="s">
        <v>4424</v>
      </c>
      <c r="AB362" s="1090" t="s">
        <v>4002</v>
      </c>
      <c r="AC362" s="1127" t="s">
        <v>4424</v>
      </c>
      <c r="AD362" s="1127"/>
      <c r="AE362" s="1162">
        <v>14635743</v>
      </c>
      <c r="AF362" s="1136" t="s">
        <v>5521</v>
      </c>
      <c r="AG362" s="1127" t="s">
        <v>27711</v>
      </c>
      <c r="AH362" s="1135" t="s">
        <v>2190</v>
      </c>
      <c r="AI362" s="156">
        <v>44328</v>
      </c>
      <c r="AJ362" s="1127"/>
      <c r="AK362" s="1136"/>
      <c r="AL362" s="1139" t="s">
        <v>24967</v>
      </c>
      <c r="AM362" s="1140" t="s">
        <v>23939</v>
      </c>
      <c r="AN362" s="460">
        <v>1</v>
      </c>
    </row>
    <row r="363" spans="1:40" ht="12.5" hidden="1" x14ac:dyDescent="0.25">
      <c r="A363" s="1125" t="s">
        <v>25428</v>
      </c>
      <c r="B363" s="1277" t="s">
        <v>4255</v>
      </c>
      <c r="C363" s="1161">
        <v>44326</v>
      </c>
      <c r="D363" s="1162">
        <v>20510247028</v>
      </c>
      <c r="E363" s="1127" t="s">
        <v>3252</v>
      </c>
      <c r="F363" s="1262" t="s">
        <v>26628</v>
      </c>
      <c r="G363" s="1186" t="s">
        <v>6546</v>
      </c>
      <c r="H363" s="1340" t="s">
        <v>27713</v>
      </c>
      <c r="I363" s="1358">
        <v>23761</v>
      </c>
      <c r="J363" s="1127">
        <v>996136024</v>
      </c>
      <c r="K363" s="1127" t="s">
        <v>27712</v>
      </c>
      <c r="L363" s="1136" t="s">
        <v>27714</v>
      </c>
      <c r="M363" s="1127" t="s">
        <v>4424</v>
      </c>
      <c r="N363" s="1130" t="s">
        <v>3303</v>
      </c>
      <c r="O363" s="1083" t="s">
        <v>27715</v>
      </c>
      <c r="P363" s="1131" t="s">
        <v>4424</v>
      </c>
      <c r="Q363" s="1132" t="s">
        <v>4424</v>
      </c>
      <c r="R363" s="1136" t="s">
        <v>27716</v>
      </c>
      <c r="S363" s="1136" t="s">
        <v>27716</v>
      </c>
      <c r="T363" s="1136" t="s">
        <v>2584</v>
      </c>
      <c r="U363" s="1136" t="s">
        <v>5521</v>
      </c>
      <c r="V363" s="1136" t="s">
        <v>5521</v>
      </c>
      <c r="W363" s="156" t="s">
        <v>27710</v>
      </c>
      <c r="X363" s="1295">
        <v>5</v>
      </c>
      <c r="Y363" s="1295">
        <v>2021</v>
      </c>
      <c r="Z363" s="1134" t="s">
        <v>4424</v>
      </c>
      <c r="AA363" s="1089" t="s">
        <v>4424</v>
      </c>
      <c r="AB363" s="1090" t="s">
        <v>4002</v>
      </c>
      <c r="AC363" s="1127" t="s">
        <v>4424</v>
      </c>
      <c r="AD363" s="1127"/>
      <c r="AE363" s="1162">
        <v>11724936</v>
      </c>
      <c r="AF363" s="1136" t="s">
        <v>5521</v>
      </c>
      <c r="AG363" s="1127" t="s">
        <v>15551</v>
      </c>
      <c r="AH363" s="1135" t="s">
        <v>2190</v>
      </c>
      <c r="AI363" s="156">
        <v>44328</v>
      </c>
      <c r="AJ363" s="1127"/>
      <c r="AK363" s="1136"/>
      <c r="AL363" s="1139" t="s">
        <v>24967</v>
      </c>
      <c r="AM363" s="1140" t="s">
        <v>23939</v>
      </c>
      <c r="AN363" s="460">
        <v>2</v>
      </c>
    </row>
    <row r="364" spans="1:40" ht="12.5" hidden="1" x14ac:dyDescent="0.25">
      <c r="A364" s="1125" t="s">
        <v>25428</v>
      </c>
      <c r="B364" s="1277" t="s">
        <v>4255</v>
      </c>
      <c r="C364" s="1161">
        <v>44327</v>
      </c>
      <c r="D364" s="1162">
        <v>20607700410</v>
      </c>
      <c r="E364" s="1127" t="s">
        <v>3251</v>
      </c>
      <c r="F364" s="1080" t="s">
        <v>26627</v>
      </c>
      <c r="G364" s="1186" t="s">
        <v>6546</v>
      </c>
      <c r="H364" s="1340" t="s">
        <v>27726</v>
      </c>
      <c r="I364" s="1358">
        <v>20676</v>
      </c>
      <c r="J364" s="1127">
        <v>938014378</v>
      </c>
      <c r="K364" s="1127" t="s">
        <v>27725</v>
      </c>
      <c r="L364" s="1136" t="s">
        <v>27727</v>
      </c>
      <c r="M364" s="1127" t="s">
        <v>4424</v>
      </c>
      <c r="N364" s="1130" t="s">
        <v>3303</v>
      </c>
      <c r="O364" s="1083" t="s">
        <v>27728</v>
      </c>
      <c r="P364" s="1131" t="s">
        <v>4424</v>
      </c>
      <c r="Q364" s="1132" t="s">
        <v>4424</v>
      </c>
      <c r="R364" s="1136" t="s">
        <v>27729</v>
      </c>
      <c r="S364" s="1136" t="s">
        <v>27729</v>
      </c>
      <c r="T364" s="1136" t="s">
        <v>2731</v>
      </c>
      <c r="U364" s="1136" t="s">
        <v>2731</v>
      </c>
      <c r="V364" s="1136" t="s">
        <v>4136</v>
      </c>
      <c r="W364" s="156" t="s">
        <v>27723</v>
      </c>
      <c r="X364" s="1295">
        <v>5</v>
      </c>
      <c r="Y364" s="1295">
        <v>2021</v>
      </c>
      <c r="Z364" s="1134" t="s">
        <v>4424</v>
      </c>
      <c r="AA364" s="1089" t="s">
        <v>4424</v>
      </c>
      <c r="AB364" s="1090" t="s">
        <v>4002</v>
      </c>
      <c r="AC364" s="1127" t="s">
        <v>4424</v>
      </c>
      <c r="AD364" s="1127"/>
      <c r="AE364" s="1162">
        <v>11118045</v>
      </c>
      <c r="AF364" s="1136" t="s">
        <v>2731</v>
      </c>
      <c r="AG364" s="1127" t="s">
        <v>27711</v>
      </c>
      <c r="AH364" s="1135" t="s">
        <v>2190</v>
      </c>
      <c r="AI364" s="156">
        <v>44329</v>
      </c>
      <c r="AJ364" s="1127"/>
      <c r="AK364" s="1136"/>
      <c r="AL364" s="1139" t="s">
        <v>24967</v>
      </c>
      <c r="AM364" s="1140" t="s">
        <v>23939</v>
      </c>
      <c r="AN364" s="460">
        <v>2</v>
      </c>
    </row>
    <row r="365" spans="1:40" ht="12.5" hidden="1" x14ac:dyDescent="0.25">
      <c r="A365" s="1125" t="s">
        <v>25428</v>
      </c>
      <c r="B365" s="1277" t="s">
        <v>4255</v>
      </c>
      <c r="C365" s="1161">
        <v>44333</v>
      </c>
      <c r="D365" s="1162">
        <v>20607785491</v>
      </c>
      <c r="E365" s="1127" t="s">
        <v>3253</v>
      </c>
      <c r="F365" s="1080" t="s">
        <v>26627</v>
      </c>
      <c r="G365" s="1186" t="s">
        <v>6546</v>
      </c>
      <c r="H365" s="1340" t="s">
        <v>27745</v>
      </c>
      <c r="I365" s="1358">
        <v>37479</v>
      </c>
      <c r="J365" s="1127">
        <v>915234391</v>
      </c>
      <c r="K365" s="1127" t="s">
        <v>27744</v>
      </c>
      <c r="L365" s="1136" t="s">
        <v>27746</v>
      </c>
      <c r="M365" s="1127" t="s">
        <v>4424</v>
      </c>
      <c r="N365" s="1130" t="s">
        <v>3303</v>
      </c>
      <c r="O365" s="1083" t="s">
        <v>27747</v>
      </c>
      <c r="P365" s="1131" t="s">
        <v>4424</v>
      </c>
      <c r="Q365" s="1132" t="s">
        <v>4424</v>
      </c>
      <c r="R365" s="1136" t="s">
        <v>27748</v>
      </c>
      <c r="S365" s="1136" t="s">
        <v>27748</v>
      </c>
      <c r="T365" s="1136" t="s">
        <v>3200</v>
      </c>
      <c r="U365" s="1136" t="s">
        <v>1517</v>
      </c>
      <c r="V365" s="1136" t="s">
        <v>1221</v>
      </c>
      <c r="W365" s="156" t="s">
        <v>27743</v>
      </c>
      <c r="X365" s="1295">
        <v>5</v>
      </c>
      <c r="Y365" s="1295">
        <v>2021</v>
      </c>
      <c r="Z365" s="1134" t="s">
        <v>4424</v>
      </c>
      <c r="AA365" s="1089" t="s">
        <v>4424</v>
      </c>
      <c r="AB365" s="1090" t="s">
        <v>4002</v>
      </c>
      <c r="AC365" s="1127" t="s">
        <v>4424</v>
      </c>
      <c r="AD365" s="1127"/>
      <c r="AE365" s="1162">
        <v>11360046</v>
      </c>
      <c r="AF365" s="1136" t="s">
        <v>1517</v>
      </c>
      <c r="AG365" s="1127" t="s">
        <v>25558</v>
      </c>
      <c r="AH365" s="1135" t="s">
        <v>2190</v>
      </c>
      <c r="AI365" s="156">
        <v>44333</v>
      </c>
      <c r="AJ365" s="1127"/>
      <c r="AK365" s="1136"/>
      <c r="AL365" s="1139" t="s">
        <v>24967</v>
      </c>
      <c r="AM365" s="1140" t="s">
        <v>23939</v>
      </c>
      <c r="AN365" s="460">
        <v>0</v>
      </c>
    </row>
    <row r="366" spans="1:40" ht="12.5" hidden="1" x14ac:dyDescent="0.25">
      <c r="A366" s="1125" t="s">
        <v>25428</v>
      </c>
      <c r="B366" s="1277" t="s">
        <v>4255</v>
      </c>
      <c r="C366" s="1161">
        <v>44333</v>
      </c>
      <c r="D366" s="1162">
        <v>20607757071</v>
      </c>
      <c r="E366" s="1127" t="s">
        <v>3253</v>
      </c>
      <c r="F366" s="1080" t="s">
        <v>26627</v>
      </c>
      <c r="G366" s="1186" t="s">
        <v>27012</v>
      </c>
      <c r="H366" s="1340" t="s">
        <v>27750</v>
      </c>
      <c r="I366" s="1358">
        <v>27092</v>
      </c>
      <c r="J366" s="1127">
        <v>998362151</v>
      </c>
      <c r="K366" s="1127" t="s">
        <v>27749</v>
      </c>
      <c r="L366" s="1136" t="s">
        <v>27751</v>
      </c>
      <c r="M366" s="1127" t="s">
        <v>4424</v>
      </c>
      <c r="N366" s="1130" t="s">
        <v>6194</v>
      </c>
      <c r="O366" s="1083" t="s">
        <v>27752</v>
      </c>
      <c r="P366" s="1131" t="s">
        <v>4424</v>
      </c>
      <c r="Q366" s="1132" t="s">
        <v>4424</v>
      </c>
      <c r="R366" s="1136" t="s">
        <v>27753</v>
      </c>
      <c r="S366" s="1136" t="s">
        <v>27753</v>
      </c>
      <c r="T366" s="1136" t="s">
        <v>1517</v>
      </c>
      <c r="U366" s="1136" t="s">
        <v>1517</v>
      </c>
      <c r="V366" s="1136" t="s">
        <v>1221</v>
      </c>
      <c r="W366" s="156" t="s">
        <v>27743</v>
      </c>
      <c r="X366" s="1295">
        <v>5</v>
      </c>
      <c r="Y366" s="1295">
        <v>2021</v>
      </c>
      <c r="Z366" s="1134" t="s">
        <v>4424</v>
      </c>
      <c r="AA366" s="1089" t="s">
        <v>4424</v>
      </c>
      <c r="AB366" s="1090" t="s">
        <v>4002</v>
      </c>
      <c r="AC366" s="1127" t="s">
        <v>4424</v>
      </c>
      <c r="AD366" s="1127"/>
      <c r="AE366" s="1162">
        <v>11359671</v>
      </c>
      <c r="AF366" s="1136" t="s">
        <v>1517</v>
      </c>
      <c r="AG366" s="1127" t="s">
        <v>25558</v>
      </c>
      <c r="AH366" s="1135" t="s">
        <v>2190</v>
      </c>
      <c r="AI366" s="156">
        <v>44333</v>
      </c>
      <c r="AJ366" s="1127"/>
      <c r="AK366" s="1136"/>
      <c r="AL366" s="1139" t="s">
        <v>24967</v>
      </c>
      <c r="AM366" s="1140" t="s">
        <v>23939</v>
      </c>
      <c r="AN366" s="460">
        <v>0</v>
      </c>
    </row>
    <row r="367" spans="1:40" ht="12.5" hidden="1" x14ac:dyDescent="0.25">
      <c r="A367" s="1125" t="s">
        <v>25428</v>
      </c>
      <c r="B367" s="1277" t="s">
        <v>4255</v>
      </c>
      <c r="C367" s="1161">
        <v>44333</v>
      </c>
      <c r="D367" s="1162">
        <v>20607909181</v>
      </c>
      <c r="E367" s="1127" t="s">
        <v>3252</v>
      </c>
      <c r="F367" s="1262" t="s">
        <v>26628</v>
      </c>
      <c r="G367" s="1186" t="s">
        <v>6546</v>
      </c>
      <c r="H367" s="1340" t="s">
        <v>27762</v>
      </c>
      <c r="I367" s="1358">
        <v>31739</v>
      </c>
      <c r="J367" s="1127">
        <v>960193770</v>
      </c>
      <c r="K367" s="1127" t="s">
        <v>27761</v>
      </c>
      <c r="L367" s="1136" t="s">
        <v>27763</v>
      </c>
      <c r="M367" s="1127" t="s">
        <v>4424</v>
      </c>
      <c r="N367" s="1130" t="s">
        <v>3303</v>
      </c>
      <c r="O367" s="1083" t="s">
        <v>27764</v>
      </c>
      <c r="P367" s="1131" t="s">
        <v>4424</v>
      </c>
      <c r="Q367" s="1132" t="s">
        <v>4424</v>
      </c>
      <c r="R367" s="1136" t="s">
        <v>27765</v>
      </c>
      <c r="S367" s="1136" t="s">
        <v>27765</v>
      </c>
      <c r="T367" s="1136" t="s">
        <v>5521</v>
      </c>
      <c r="U367" s="1136" t="s">
        <v>5521</v>
      </c>
      <c r="V367" s="1136" t="s">
        <v>5521</v>
      </c>
      <c r="W367" s="156" t="s">
        <v>27766</v>
      </c>
      <c r="X367" s="1295">
        <v>5</v>
      </c>
      <c r="Y367" s="1295">
        <v>2021</v>
      </c>
      <c r="Z367" s="1134" t="s">
        <v>4424</v>
      </c>
      <c r="AA367" s="1089" t="s">
        <v>4424</v>
      </c>
      <c r="AB367" s="1090" t="s">
        <v>4002</v>
      </c>
      <c r="AC367" s="1127" t="s">
        <v>4424</v>
      </c>
      <c r="AD367" s="1127"/>
      <c r="AE367" s="1162">
        <v>14670236</v>
      </c>
      <c r="AF367" s="1136" t="s">
        <v>5521</v>
      </c>
      <c r="AG367" s="1127" t="s">
        <v>15551</v>
      </c>
      <c r="AH367" s="1135" t="s">
        <v>2190</v>
      </c>
      <c r="AI367" s="156">
        <v>44334</v>
      </c>
      <c r="AJ367" s="1127"/>
      <c r="AK367" s="1136"/>
      <c r="AL367" s="1139" t="s">
        <v>24967</v>
      </c>
      <c r="AM367" s="1140" t="s">
        <v>23939</v>
      </c>
      <c r="AN367" s="460">
        <v>1</v>
      </c>
    </row>
    <row r="368" spans="1:40" ht="12.5" hidden="1" x14ac:dyDescent="0.25">
      <c r="A368" s="1125" t="s">
        <v>25428</v>
      </c>
      <c r="B368" s="1277" t="s">
        <v>4255</v>
      </c>
      <c r="C368" s="1161">
        <v>44337</v>
      </c>
      <c r="D368" s="1162">
        <v>20607869490</v>
      </c>
      <c r="E368" s="1127" t="s">
        <v>3254</v>
      </c>
      <c r="F368" s="1080" t="s">
        <v>26627</v>
      </c>
      <c r="G368" s="1186" t="s">
        <v>6546</v>
      </c>
      <c r="H368" s="1340" t="s">
        <v>27768</v>
      </c>
      <c r="I368" s="1358">
        <v>32351</v>
      </c>
      <c r="J368" s="1127">
        <v>922715063</v>
      </c>
      <c r="K368" s="1127" t="s">
        <v>27767</v>
      </c>
      <c r="L368" s="1136" t="s">
        <v>27769</v>
      </c>
      <c r="M368" s="1127" t="s">
        <v>4424</v>
      </c>
      <c r="N368" s="1130" t="s">
        <v>6194</v>
      </c>
      <c r="O368" s="1083" t="s">
        <v>27770</v>
      </c>
      <c r="P368" s="1131" t="s">
        <v>4424</v>
      </c>
      <c r="Q368" s="1132" t="s">
        <v>4424</v>
      </c>
      <c r="R368" s="1136" t="s">
        <v>27772</v>
      </c>
      <c r="S368" s="1136" t="s">
        <v>27772</v>
      </c>
      <c r="T368" s="1136" t="s">
        <v>3854</v>
      </c>
      <c r="U368" s="1136" t="s">
        <v>5521</v>
      </c>
      <c r="V368" s="1136" t="s">
        <v>5521</v>
      </c>
      <c r="W368" s="156" t="s">
        <v>27771</v>
      </c>
      <c r="X368" s="1295">
        <v>5</v>
      </c>
      <c r="Y368" s="1295">
        <v>2021</v>
      </c>
      <c r="Z368" s="1134" t="s">
        <v>4424</v>
      </c>
      <c r="AA368" s="1089" t="s">
        <v>4424</v>
      </c>
      <c r="AB368" s="1090" t="s">
        <v>4002</v>
      </c>
      <c r="AC368" s="1127" t="s">
        <v>4424</v>
      </c>
      <c r="AD368" s="1127"/>
      <c r="AE368" s="1162">
        <v>14659025</v>
      </c>
      <c r="AF368" s="1136" t="s">
        <v>5521</v>
      </c>
      <c r="AG368" s="1127" t="s">
        <v>6774</v>
      </c>
      <c r="AH368" s="1135" t="s">
        <v>2190</v>
      </c>
      <c r="AI368" s="156">
        <v>44341</v>
      </c>
      <c r="AJ368" s="1127"/>
      <c r="AK368" s="1136"/>
      <c r="AL368" s="1139" t="s">
        <v>24967</v>
      </c>
      <c r="AM368" s="1140" t="s">
        <v>23939</v>
      </c>
      <c r="AN368" s="460">
        <v>4</v>
      </c>
    </row>
    <row r="369" spans="1:40" ht="12.5" hidden="1" x14ac:dyDescent="0.25">
      <c r="A369" s="1125" t="s">
        <v>25428</v>
      </c>
      <c r="B369" s="1277" t="s">
        <v>4255</v>
      </c>
      <c r="C369" s="1161">
        <v>44337</v>
      </c>
      <c r="D369" s="1162">
        <v>20607132306</v>
      </c>
      <c r="E369" s="1127" t="s">
        <v>3252</v>
      </c>
      <c r="F369" s="1080" t="s">
        <v>26627</v>
      </c>
      <c r="G369" s="1186" t="s">
        <v>6546</v>
      </c>
      <c r="H369" s="1340" t="s">
        <v>27774</v>
      </c>
      <c r="I369" s="1358">
        <v>28380</v>
      </c>
      <c r="J369" s="1127">
        <v>900244650</v>
      </c>
      <c r="K369" s="1127" t="s">
        <v>27773</v>
      </c>
      <c r="L369" s="1136" t="s">
        <v>27775</v>
      </c>
      <c r="M369" s="1127" t="s">
        <v>4424</v>
      </c>
      <c r="N369" s="1130" t="s">
        <v>3303</v>
      </c>
      <c r="O369" s="1083" t="s">
        <v>27776</v>
      </c>
      <c r="P369" s="1131" t="s">
        <v>4424</v>
      </c>
      <c r="Q369" s="1132" t="s">
        <v>4424</v>
      </c>
      <c r="R369" s="1136" t="s">
        <v>27777</v>
      </c>
      <c r="S369" s="1136" t="s">
        <v>27777</v>
      </c>
      <c r="T369" s="1136" t="s">
        <v>4756</v>
      </c>
      <c r="U369" s="1136" t="s">
        <v>5521</v>
      </c>
      <c r="V369" s="1136" t="s">
        <v>5521</v>
      </c>
      <c r="W369" s="156" t="s">
        <v>27771</v>
      </c>
      <c r="X369" s="1295">
        <v>5</v>
      </c>
      <c r="Y369" s="1295">
        <v>2021</v>
      </c>
      <c r="Z369" s="1134" t="s">
        <v>4424</v>
      </c>
      <c r="AA369" s="1089" t="s">
        <v>4424</v>
      </c>
      <c r="AB369" s="1090" t="s">
        <v>4002</v>
      </c>
      <c r="AC369" s="1127" t="s">
        <v>4424</v>
      </c>
      <c r="AD369" s="1127"/>
      <c r="AE369" s="1162">
        <v>14598521</v>
      </c>
      <c r="AF369" s="1136" t="s">
        <v>5521</v>
      </c>
      <c r="AG369" s="1127" t="s">
        <v>22796</v>
      </c>
      <c r="AH369" s="1135" t="s">
        <v>2190</v>
      </c>
      <c r="AI369" s="156">
        <v>44341</v>
      </c>
      <c r="AJ369" s="1127"/>
      <c r="AK369" s="1136"/>
      <c r="AL369" s="1139" t="s">
        <v>24967</v>
      </c>
      <c r="AM369" s="1140" t="s">
        <v>23939</v>
      </c>
      <c r="AN369" s="460">
        <v>4</v>
      </c>
    </row>
    <row r="370" spans="1:40" ht="12.5" hidden="1" x14ac:dyDescent="0.25">
      <c r="A370" s="1125" t="s">
        <v>25428</v>
      </c>
      <c r="B370" s="1277" t="s">
        <v>4255</v>
      </c>
      <c r="C370" s="1161">
        <v>44340</v>
      </c>
      <c r="D370" s="1162">
        <v>20607771538</v>
      </c>
      <c r="E370" s="1127" t="s">
        <v>3252</v>
      </c>
      <c r="F370" s="1262" t="s">
        <v>26628</v>
      </c>
      <c r="G370" s="1186" t="s">
        <v>6546</v>
      </c>
      <c r="H370" s="1340" t="s">
        <v>27779</v>
      </c>
      <c r="I370" s="1358" t="s">
        <v>27780</v>
      </c>
      <c r="J370" s="1127">
        <v>962525780</v>
      </c>
      <c r="K370" s="1127" t="s">
        <v>27778</v>
      </c>
      <c r="L370" s="1136" t="s">
        <v>27781</v>
      </c>
      <c r="M370" s="1127" t="s">
        <v>4424</v>
      </c>
      <c r="N370" s="1130" t="s">
        <v>6194</v>
      </c>
      <c r="O370" s="1083" t="s">
        <v>27782</v>
      </c>
      <c r="P370" s="1131" t="s">
        <v>4424</v>
      </c>
      <c r="Q370" s="1132" t="s">
        <v>4424</v>
      </c>
      <c r="R370" s="1136" t="s">
        <v>27783</v>
      </c>
      <c r="S370" s="1136" t="s">
        <v>27783</v>
      </c>
      <c r="T370" s="1136" t="s">
        <v>15701</v>
      </c>
      <c r="U370" s="1136" t="s">
        <v>6087</v>
      </c>
      <c r="V370" s="1136" t="s">
        <v>6087</v>
      </c>
      <c r="W370" s="156" t="s">
        <v>27771</v>
      </c>
      <c r="X370" s="1295">
        <v>5</v>
      </c>
      <c r="Y370" s="1295">
        <v>2021</v>
      </c>
      <c r="Z370" s="1134" t="s">
        <v>4424</v>
      </c>
      <c r="AA370" s="1089" t="s">
        <v>4424</v>
      </c>
      <c r="AB370" s="1090" t="s">
        <v>4002</v>
      </c>
      <c r="AC370" s="1127" t="s">
        <v>4424</v>
      </c>
      <c r="AD370" s="1127"/>
      <c r="AE370" s="1162">
        <v>11468365</v>
      </c>
      <c r="AF370" s="1136" t="s">
        <v>6087</v>
      </c>
      <c r="AG370" s="1127" t="s">
        <v>15551</v>
      </c>
      <c r="AH370" s="1135" t="s">
        <v>2190</v>
      </c>
      <c r="AI370" s="156">
        <v>44341</v>
      </c>
      <c r="AJ370" s="1127"/>
      <c r="AK370" s="1136"/>
      <c r="AL370" s="1139" t="s">
        <v>24967</v>
      </c>
      <c r="AM370" s="1140" t="s">
        <v>23939</v>
      </c>
      <c r="AN370" s="460">
        <v>1</v>
      </c>
    </row>
    <row r="371" spans="1:40" ht="12.5" hidden="1" x14ac:dyDescent="0.25">
      <c r="A371" s="1125" t="s">
        <v>25428</v>
      </c>
      <c r="B371" s="1277" t="s">
        <v>4255</v>
      </c>
      <c r="C371" s="1161">
        <v>44340</v>
      </c>
      <c r="D371" s="1162">
        <v>20606411996</v>
      </c>
      <c r="E371" s="1127" t="s">
        <v>3252</v>
      </c>
      <c r="F371" s="1262" t="s">
        <v>26628</v>
      </c>
      <c r="G371" s="1186" t="s">
        <v>6546</v>
      </c>
      <c r="H371" s="1340" t="s">
        <v>27785</v>
      </c>
      <c r="I371" s="1358" t="s">
        <v>27786</v>
      </c>
      <c r="J371" s="1127">
        <v>976768117</v>
      </c>
      <c r="K371" s="1127" t="s">
        <v>27784</v>
      </c>
      <c r="L371" s="1136" t="s">
        <v>27787</v>
      </c>
      <c r="M371" s="1127" t="s">
        <v>4424</v>
      </c>
      <c r="N371" s="1130" t="s">
        <v>1503</v>
      </c>
      <c r="O371" s="1083" t="s">
        <v>27788</v>
      </c>
      <c r="P371" s="1131" t="s">
        <v>4424</v>
      </c>
      <c r="Q371" s="1132" t="s">
        <v>4424</v>
      </c>
      <c r="R371" s="1136" t="s">
        <v>27789</v>
      </c>
      <c r="S371" s="1136" t="s">
        <v>27789</v>
      </c>
      <c r="T371" s="1136" t="s">
        <v>1247</v>
      </c>
      <c r="U371" s="1136" t="s">
        <v>6087</v>
      </c>
      <c r="V371" s="1136" t="s">
        <v>6087</v>
      </c>
      <c r="W371" s="156" t="s">
        <v>27771</v>
      </c>
      <c r="X371" s="1295">
        <v>5</v>
      </c>
      <c r="Y371" s="1295">
        <v>2021</v>
      </c>
      <c r="Z371" s="1134" t="s">
        <v>4424</v>
      </c>
      <c r="AA371" s="1089" t="s">
        <v>4424</v>
      </c>
      <c r="AB371" s="1090" t="s">
        <v>4002</v>
      </c>
      <c r="AC371" s="1127" t="s">
        <v>4424</v>
      </c>
      <c r="AD371" s="1127"/>
      <c r="AE371" s="1162">
        <v>11449112</v>
      </c>
      <c r="AF371" s="1136" t="s">
        <v>6087</v>
      </c>
      <c r="AG371" s="1127" t="s">
        <v>15551</v>
      </c>
      <c r="AH371" s="1135" t="s">
        <v>2190</v>
      </c>
      <c r="AI371" s="156">
        <v>44341</v>
      </c>
      <c r="AJ371" s="1127"/>
      <c r="AK371" s="1136"/>
      <c r="AL371" s="1139" t="s">
        <v>24967</v>
      </c>
      <c r="AM371" s="1140" t="s">
        <v>23939</v>
      </c>
      <c r="AN371" s="460">
        <v>1</v>
      </c>
    </row>
    <row r="372" spans="1:40" ht="12.5" hidden="1" x14ac:dyDescent="0.25">
      <c r="A372" s="1125" t="s">
        <v>25428</v>
      </c>
      <c r="B372" s="1277" t="s">
        <v>4255</v>
      </c>
      <c r="C372" s="1161">
        <v>44347</v>
      </c>
      <c r="D372" s="1162">
        <v>20607398454</v>
      </c>
      <c r="E372" s="1127" t="s">
        <v>3252</v>
      </c>
      <c r="F372" s="1080" t="s">
        <v>26627</v>
      </c>
      <c r="G372" s="1186" t="s">
        <v>6546</v>
      </c>
      <c r="H372" s="1340" t="s">
        <v>27816</v>
      </c>
      <c r="I372" s="1358">
        <v>34955</v>
      </c>
      <c r="J372" s="1127">
        <v>959861400</v>
      </c>
      <c r="K372" s="1127" t="s">
        <v>27815</v>
      </c>
      <c r="L372" s="1136" t="s">
        <v>27817</v>
      </c>
      <c r="M372" s="1127" t="s">
        <v>4424</v>
      </c>
      <c r="N372" s="1130" t="s">
        <v>3303</v>
      </c>
      <c r="O372" s="1083" t="s">
        <v>27818</v>
      </c>
      <c r="P372" s="1131" t="s">
        <v>4424</v>
      </c>
      <c r="Q372" s="1132" t="s">
        <v>4424</v>
      </c>
      <c r="R372" s="1136" t="s">
        <v>27819</v>
      </c>
      <c r="S372" s="1136" t="s">
        <v>27819</v>
      </c>
      <c r="T372" s="1136" t="s">
        <v>4191</v>
      </c>
      <c r="U372" s="1136" t="s">
        <v>5521</v>
      </c>
      <c r="V372" s="1136" t="s">
        <v>5521</v>
      </c>
      <c r="W372" s="156" t="s">
        <v>27806</v>
      </c>
      <c r="X372" s="1295">
        <v>5</v>
      </c>
      <c r="Y372" s="1295">
        <v>2021</v>
      </c>
      <c r="Z372" s="1134" t="s">
        <v>4424</v>
      </c>
      <c r="AA372" s="1089" t="s">
        <v>4424</v>
      </c>
      <c r="AB372" s="1090" t="s">
        <v>4002</v>
      </c>
      <c r="AC372" s="1127" t="s">
        <v>4424</v>
      </c>
      <c r="AD372" s="1127"/>
      <c r="AE372" s="1162">
        <v>14619200</v>
      </c>
      <c r="AF372" s="1136" t="s">
        <v>5521</v>
      </c>
      <c r="AG372" s="1127" t="s">
        <v>27820</v>
      </c>
      <c r="AH372" s="1135" t="s">
        <v>2190</v>
      </c>
      <c r="AI372" s="156">
        <v>44347</v>
      </c>
      <c r="AJ372" s="1127"/>
      <c r="AK372" s="1136"/>
      <c r="AL372" s="1139" t="s">
        <v>24967</v>
      </c>
      <c r="AM372" s="1140" t="s">
        <v>23939</v>
      </c>
      <c r="AN372" s="460">
        <v>0</v>
      </c>
    </row>
    <row r="373" spans="1:40" ht="12.5" hidden="1" x14ac:dyDescent="0.25">
      <c r="A373" s="1125" t="s">
        <v>25428</v>
      </c>
      <c r="B373" s="1277" t="s">
        <v>4255</v>
      </c>
      <c r="C373" s="1161">
        <v>44344</v>
      </c>
      <c r="D373" s="1162">
        <v>20607655724</v>
      </c>
      <c r="E373" s="1127" t="s">
        <v>3253</v>
      </c>
      <c r="F373" s="1080" t="s">
        <v>26627</v>
      </c>
      <c r="G373" s="1186" t="s">
        <v>6546</v>
      </c>
      <c r="H373" s="1340" t="s">
        <v>27822</v>
      </c>
      <c r="I373" s="1358">
        <v>27288</v>
      </c>
      <c r="J373" s="1127">
        <v>943142397</v>
      </c>
      <c r="K373" s="1127" t="s">
        <v>27821</v>
      </c>
      <c r="L373" s="1136" t="s">
        <v>32500</v>
      </c>
      <c r="M373" s="1127" t="s">
        <v>4424</v>
      </c>
      <c r="N373" s="1130" t="s">
        <v>3303</v>
      </c>
      <c r="O373" s="1083" t="s">
        <v>32501</v>
      </c>
      <c r="P373" s="1131" t="s">
        <v>4424</v>
      </c>
      <c r="Q373" s="1136" t="s">
        <v>6107</v>
      </c>
      <c r="R373" s="1136" t="s">
        <v>27823</v>
      </c>
      <c r="S373" s="1136" t="s">
        <v>27823</v>
      </c>
      <c r="T373" s="1136" t="s">
        <v>3630</v>
      </c>
      <c r="U373" s="1136" t="s">
        <v>3630</v>
      </c>
      <c r="V373" s="1136" t="s">
        <v>4475</v>
      </c>
      <c r="W373" s="156" t="s">
        <v>27806</v>
      </c>
      <c r="X373" s="1295">
        <v>5</v>
      </c>
      <c r="Y373" s="1295">
        <v>2021</v>
      </c>
      <c r="Z373" s="1134" t="s">
        <v>4424</v>
      </c>
      <c r="AA373" s="1089" t="s">
        <v>4424</v>
      </c>
      <c r="AB373" s="1090" t="s">
        <v>4002</v>
      </c>
      <c r="AC373" s="1127" t="s">
        <v>4424</v>
      </c>
      <c r="AD373" s="1127"/>
      <c r="AE373" s="1162">
        <v>11429807</v>
      </c>
      <c r="AF373" s="1136" t="s">
        <v>5749</v>
      </c>
      <c r="AG373" s="1127" t="s">
        <v>25558</v>
      </c>
      <c r="AH373" s="1135" t="s">
        <v>2190</v>
      </c>
      <c r="AI373" s="156">
        <v>44347</v>
      </c>
      <c r="AJ373" s="1127"/>
      <c r="AK373" s="1136"/>
      <c r="AL373" s="1139" t="s">
        <v>24967</v>
      </c>
      <c r="AM373" s="1140" t="s">
        <v>23939</v>
      </c>
      <c r="AN373" s="460">
        <v>3</v>
      </c>
    </row>
    <row r="374" spans="1:40" ht="12.5" hidden="1" x14ac:dyDescent="0.25">
      <c r="A374" s="1125" t="s">
        <v>25428</v>
      </c>
      <c r="B374" s="1277" t="s">
        <v>4255</v>
      </c>
      <c r="C374" s="1161">
        <v>44344</v>
      </c>
      <c r="D374" s="1162">
        <v>20607510491</v>
      </c>
      <c r="E374" s="1127" t="s">
        <v>3253</v>
      </c>
      <c r="F374" s="1080" t="s">
        <v>26627</v>
      </c>
      <c r="G374" s="1186" t="s">
        <v>6546</v>
      </c>
      <c r="H374" s="1340" t="s">
        <v>27825</v>
      </c>
      <c r="I374" s="1358">
        <v>30817</v>
      </c>
      <c r="J374" s="1127">
        <v>978073931</v>
      </c>
      <c r="K374" s="1127" t="s">
        <v>27824</v>
      </c>
      <c r="L374" s="1136" t="s">
        <v>27826</v>
      </c>
      <c r="M374" s="1127" t="s">
        <v>4424</v>
      </c>
      <c r="N374" s="1130" t="s">
        <v>6194</v>
      </c>
      <c r="O374" s="1083" t="s">
        <v>27827</v>
      </c>
      <c r="P374" s="1131" t="s">
        <v>4424</v>
      </c>
      <c r="Q374" s="1132" t="s">
        <v>4424</v>
      </c>
      <c r="R374" s="1136" t="s">
        <v>27828</v>
      </c>
      <c r="S374" s="1136" t="s">
        <v>27828</v>
      </c>
      <c r="T374" s="1136" t="s">
        <v>1517</v>
      </c>
      <c r="U374" s="1136" t="s">
        <v>1517</v>
      </c>
      <c r="V374" s="1136" t="s">
        <v>1221</v>
      </c>
      <c r="W374" s="156" t="s">
        <v>27806</v>
      </c>
      <c r="X374" s="1295">
        <v>5</v>
      </c>
      <c r="Y374" s="1295">
        <v>2021</v>
      </c>
      <c r="Z374" s="1134" t="s">
        <v>4424</v>
      </c>
      <c r="AA374" s="1089" t="s">
        <v>4424</v>
      </c>
      <c r="AB374" s="1090" t="s">
        <v>4002</v>
      </c>
      <c r="AC374" s="1127" t="s">
        <v>4424</v>
      </c>
      <c r="AD374" s="1127"/>
      <c r="AE374" s="1162">
        <v>11355957</v>
      </c>
      <c r="AF374" s="1136" t="s">
        <v>1517</v>
      </c>
      <c r="AG374" s="1127" t="s">
        <v>25558</v>
      </c>
      <c r="AH374" s="1135" t="s">
        <v>2190</v>
      </c>
      <c r="AI374" s="156">
        <v>44347</v>
      </c>
      <c r="AJ374" s="1127"/>
      <c r="AK374" s="1136"/>
      <c r="AL374" s="1139" t="s">
        <v>24967</v>
      </c>
      <c r="AM374" s="1140" t="s">
        <v>23939</v>
      </c>
      <c r="AN374" s="460">
        <v>3</v>
      </c>
    </row>
    <row r="375" spans="1:40" ht="12.5" hidden="1" x14ac:dyDescent="0.25">
      <c r="A375" s="1125" t="s">
        <v>25428</v>
      </c>
      <c r="B375" s="1277" t="s">
        <v>4255</v>
      </c>
      <c r="C375" s="1161">
        <v>44347</v>
      </c>
      <c r="D375" s="1162">
        <v>20607986186</v>
      </c>
      <c r="E375" s="1127" t="s">
        <v>3251</v>
      </c>
      <c r="F375" s="1080" t="s">
        <v>26627</v>
      </c>
      <c r="G375" s="1186" t="s">
        <v>6546</v>
      </c>
      <c r="H375" s="1340" t="s">
        <v>27830</v>
      </c>
      <c r="I375" s="1358">
        <v>33335</v>
      </c>
      <c r="J375" s="1127">
        <v>948961282</v>
      </c>
      <c r="K375" s="1127" t="s">
        <v>27829</v>
      </c>
      <c r="L375" s="1136" t="s">
        <v>27831</v>
      </c>
      <c r="M375" s="1127" t="s">
        <v>4424</v>
      </c>
      <c r="N375" s="1130" t="s">
        <v>6194</v>
      </c>
      <c r="O375" s="1083" t="s">
        <v>27832</v>
      </c>
      <c r="P375" s="1131" t="s">
        <v>4424</v>
      </c>
      <c r="Q375" s="1132" t="s">
        <v>4424</v>
      </c>
      <c r="R375" s="1136" t="s">
        <v>27847</v>
      </c>
      <c r="S375" s="1136" t="s">
        <v>27847</v>
      </c>
      <c r="T375" s="1136" t="s">
        <v>1303</v>
      </c>
      <c r="U375" s="1136" t="s">
        <v>5521</v>
      </c>
      <c r="V375" s="1136" t="s">
        <v>5521</v>
      </c>
      <c r="W375" s="156" t="s">
        <v>27840</v>
      </c>
      <c r="X375" s="1295">
        <v>6</v>
      </c>
      <c r="Y375" s="1295">
        <v>2021</v>
      </c>
      <c r="Z375" s="1134" t="s">
        <v>4424</v>
      </c>
      <c r="AA375" s="1089" t="s">
        <v>4424</v>
      </c>
      <c r="AB375" s="1090" t="s">
        <v>4002</v>
      </c>
      <c r="AC375" s="1127" t="s">
        <v>4424</v>
      </c>
      <c r="AD375" s="1127"/>
      <c r="AE375" s="1162">
        <v>14680225</v>
      </c>
      <c r="AF375" s="1136" t="s">
        <v>5521</v>
      </c>
      <c r="AG375" s="1127" t="s">
        <v>120</v>
      </c>
      <c r="AH375" s="1135" t="s">
        <v>2190</v>
      </c>
      <c r="AI375" s="156">
        <v>44349</v>
      </c>
      <c r="AJ375" s="1127"/>
      <c r="AK375" s="1136"/>
      <c r="AL375" s="1139" t="s">
        <v>24967</v>
      </c>
      <c r="AM375" s="1140" t="s">
        <v>23939</v>
      </c>
      <c r="AN375" s="460">
        <v>2</v>
      </c>
    </row>
    <row r="376" spans="1:40" ht="12.5" hidden="1" x14ac:dyDescent="0.25">
      <c r="A376" s="1125" t="s">
        <v>25428</v>
      </c>
      <c r="B376" s="1277" t="s">
        <v>4255</v>
      </c>
      <c r="C376" s="1161">
        <v>44348</v>
      </c>
      <c r="D376" s="1162">
        <v>20607918261</v>
      </c>
      <c r="E376" s="1127" t="s">
        <v>3251</v>
      </c>
      <c r="F376" s="1080" t="s">
        <v>26627</v>
      </c>
      <c r="G376" s="1186" t="s">
        <v>6546</v>
      </c>
      <c r="H376" s="1340" t="s">
        <v>27842</v>
      </c>
      <c r="I376" s="1358" t="s">
        <v>27843</v>
      </c>
      <c r="J376" s="1127">
        <v>921468166</v>
      </c>
      <c r="K376" s="1127" t="s">
        <v>27841</v>
      </c>
      <c r="L376" s="1136" t="s">
        <v>27844</v>
      </c>
      <c r="M376" s="1127" t="s">
        <v>4424</v>
      </c>
      <c r="N376" s="1130" t="s">
        <v>6194</v>
      </c>
      <c r="O376" s="1083" t="s">
        <v>27845</v>
      </c>
      <c r="P376" s="1131" t="s">
        <v>4424</v>
      </c>
      <c r="Q376" s="1132" t="s">
        <v>4424</v>
      </c>
      <c r="R376" s="1136" t="s">
        <v>27846</v>
      </c>
      <c r="S376" s="1136" t="s">
        <v>27846</v>
      </c>
      <c r="T376" s="1136" t="s">
        <v>3804</v>
      </c>
      <c r="U376" s="1136" t="s">
        <v>3804</v>
      </c>
      <c r="V376" s="1136" t="s">
        <v>2726</v>
      </c>
      <c r="W376" s="156" t="s">
        <v>27840</v>
      </c>
      <c r="X376" s="1295">
        <v>6</v>
      </c>
      <c r="Y376" s="1295">
        <v>2021</v>
      </c>
      <c r="Z376" s="1134" t="s">
        <v>4424</v>
      </c>
      <c r="AA376" s="1089" t="s">
        <v>4424</v>
      </c>
      <c r="AB376" s="1090" t="s">
        <v>4002</v>
      </c>
      <c r="AC376" s="1127" t="s">
        <v>4424</v>
      </c>
      <c r="AD376" s="1127"/>
      <c r="AE376" s="1162">
        <v>11195127</v>
      </c>
      <c r="AF376" s="1136" t="s">
        <v>2726</v>
      </c>
      <c r="AG376" s="1127" t="s">
        <v>23455</v>
      </c>
      <c r="AH376" s="1135" t="s">
        <v>2190</v>
      </c>
      <c r="AI376" s="156">
        <v>44349</v>
      </c>
      <c r="AJ376" s="1127"/>
      <c r="AK376" s="1136"/>
      <c r="AL376" s="1139" t="s">
        <v>24967</v>
      </c>
      <c r="AM376" s="1140" t="s">
        <v>23939</v>
      </c>
      <c r="AN376" s="460">
        <v>1</v>
      </c>
    </row>
    <row r="377" spans="1:40" ht="12.5" hidden="1" x14ac:dyDescent="0.25">
      <c r="A377" s="1125" t="s">
        <v>25428</v>
      </c>
      <c r="B377" s="1277" t="s">
        <v>4255</v>
      </c>
      <c r="C377" s="1161">
        <v>44354</v>
      </c>
      <c r="D377" s="1162">
        <v>20607920339</v>
      </c>
      <c r="E377" s="1127" t="s">
        <v>3253</v>
      </c>
      <c r="F377" s="1080" t="s">
        <v>26627</v>
      </c>
      <c r="G377" s="1186" t="s">
        <v>6546</v>
      </c>
      <c r="H377" s="1340" t="s">
        <v>27862</v>
      </c>
      <c r="I377" s="1358">
        <v>31424</v>
      </c>
      <c r="J377" s="1127">
        <v>948757141</v>
      </c>
      <c r="K377" s="1127" t="s">
        <v>27861</v>
      </c>
      <c r="L377" s="1136" t="s">
        <v>27863</v>
      </c>
      <c r="M377" s="1127" t="s">
        <v>4424</v>
      </c>
      <c r="N377" s="1130" t="s">
        <v>6194</v>
      </c>
      <c r="O377" s="1083" t="s">
        <v>27864</v>
      </c>
      <c r="P377" s="1131" t="s">
        <v>4424</v>
      </c>
      <c r="Q377" s="1132" t="s">
        <v>4424</v>
      </c>
      <c r="R377" s="1136" t="s">
        <v>27865</v>
      </c>
      <c r="S377" s="1136" t="s">
        <v>27865</v>
      </c>
      <c r="T377" s="1136" t="s">
        <v>3630</v>
      </c>
      <c r="U377" s="1136" t="s">
        <v>3630</v>
      </c>
      <c r="V377" s="1136" t="s">
        <v>4475</v>
      </c>
      <c r="W377" s="156" t="s">
        <v>27866</v>
      </c>
      <c r="X377" s="1295">
        <v>6</v>
      </c>
      <c r="Y377" s="1295">
        <v>2021</v>
      </c>
      <c r="Z377" s="1134" t="s">
        <v>4424</v>
      </c>
      <c r="AA377" s="1089" t="s">
        <v>4424</v>
      </c>
      <c r="AB377" s="1090" t="s">
        <v>4002</v>
      </c>
      <c r="AC377" s="1127" t="s">
        <v>4424</v>
      </c>
      <c r="AD377" s="1127"/>
      <c r="AE377" s="1162">
        <v>11435753</v>
      </c>
      <c r="AF377" s="1136" t="s">
        <v>3630</v>
      </c>
      <c r="AG377" s="1127" t="s">
        <v>19501</v>
      </c>
      <c r="AH377" s="1135" t="s">
        <v>2190</v>
      </c>
      <c r="AI377" s="156">
        <v>44354</v>
      </c>
      <c r="AJ377" s="1127"/>
      <c r="AK377" s="1136"/>
      <c r="AL377" s="1139" t="s">
        <v>24967</v>
      </c>
      <c r="AM377" s="1140" t="s">
        <v>23939</v>
      </c>
      <c r="AN377" s="460">
        <v>0</v>
      </c>
    </row>
    <row r="378" spans="1:40" ht="12.5" hidden="1" x14ac:dyDescent="0.25">
      <c r="A378" s="1125" t="s">
        <v>25428</v>
      </c>
      <c r="B378" s="1277" t="s">
        <v>4255</v>
      </c>
      <c r="C378" s="1161">
        <v>44354</v>
      </c>
      <c r="D378" s="1162">
        <v>20554672001</v>
      </c>
      <c r="E378" s="1127" t="s">
        <v>3252</v>
      </c>
      <c r="F378" s="1080" t="s">
        <v>26627</v>
      </c>
      <c r="G378" s="1186" t="s">
        <v>6546</v>
      </c>
      <c r="H378" s="1340" t="s">
        <v>27858</v>
      </c>
      <c r="I378" s="1358">
        <v>29200</v>
      </c>
      <c r="J378" s="1127">
        <v>981045215</v>
      </c>
      <c r="K378" s="1127" t="s">
        <v>27857</v>
      </c>
      <c r="L378" s="1136" t="s">
        <v>15987</v>
      </c>
      <c r="M378" s="1127" t="s">
        <v>4424</v>
      </c>
      <c r="N378" s="1130" t="s">
        <v>3303</v>
      </c>
      <c r="O378" s="1083" t="s">
        <v>27859</v>
      </c>
      <c r="P378" s="1131" t="s">
        <v>4424</v>
      </c>
      <c r="Q378" s="1132" t="s">
        <v>4424</v>
      </c>
      <c r="R378" s="1136" t="s">
        <v>27860</v>
      </c>
      <c r="S378" s="1136" t="s">
        <v>27860</v>
      </c>
      <c r="T378" s="1136" t="s">
        <v>16609</v>
      </c>
      <c r="U378" s="1136" t="s">
        <v>5521</v>
      </c>
      <c r="V378" s="1136" t="s">
        <v>5521</v>
      </c>
      <c r="W378" s="156" t="s">
        <v>27866</v>
      </c>
      <c r="X378" s="1295">
        <v>6</v>
      </c>
      <c r="Y378" s="1295">
        <v>2021</v>
      </c>
      <c r="Z378" s="1134" t="s">
        <v>4424</v>
      </c>
      <c r="AA378" s="1089" t="s">
        <v>4424</v>
      </c>
      <c r="AB378" s="1090" t="s">
        <v>4002</v>
      </c>
      <c r="AC378" s="1127" t="s">
        <v>4424</v>
      </c>
      <c r="AD378" s="1127"/>
      <c r="AE378" s="1162">
        <v>45219204</v>
      </c>
      <c r="AF378" s="1136" t="s">
        <v>5521</v>
      </c>
      <c r="AG378" s="1127" t="s">
        <v>27241</v>
      </c>
      <c r="AH378" s="1135" t="s">
        <v>2190</v>
      </c>
      <c r="AI378" s="156">
        <v>44354</v>
      </c>
      <c r="AJ378" s="1127"/>
      <c r="AK378" s="1136"/>
      <c r="AL378" s="1139" t="s">
        <v>24967</v>
      </c>
      <c r="AM378" s="1140" t="s">
        <v>23939</v>
      </c>
      <c r="AN378" s="460">
        <v>0</v>
      </c>
    </row>
    <row r="379" spans="1:40" ht="12.5" hidden="1" x14ac:dyDescent="0.25">
      <c r="A379" s="1125" t="s">
        <v>25428</v>
      </c>
      <c r="B379" s="1277" t="s">
        <v>4255</v>
      </c>
      <c r="C379" s="1161">
        <v>44351</v>
      </c>
      <c r="D379" s="1162">
        <v>20607574031</v>
      </c>
      <c r="E379" s="1127" t="s">
        <v>3252</v>
      </c>
      <c r="F379" s="1262" t="s">
        <v>26628</v>
      </c>
      <c r="G379" s="1186" t="s">
        <v>6546</v>
      </c>
      <c r="H379" s="1340" t="s">
        <v>28201</v>
      </c>
      <c r="I379" s="1358">
        <v>32513</v>
      </c>
      <c r="J379" s="1127">
        <v>986656149</v>
      </c>
      <c r="K379" s="1127" t="s">
        <v>27868</v>
      </c>
      <c r="L379" s="1136" t="s">
        <v>27869</v>
      </c>
      <c r="M379" s="1127" t="s">
        <v>4424</v>
      </c>
      <c r="N379" s="1130" t="s">
        <v>6194</v>
      </c>
      <c r="O379" s="1083" t="s">
        <v>27870</v>
      </c>
      <c r="P379" s="1131" t="s">
        <v>4424</v>
      </c>
      <c r="Q379" s="1132" t="s">
        <v>4424</v>
      </c>
      <c r="R379" s="1136" t="s">
        <v>27871</v>
      </c>
      <c r="S379" s="1136" t="s">
        <v>27871</v>
      </c>
      <c r="T379" s="1136" t="s">
        <v>16609</v>
      </c>
      <c r="U379" s="1136" t="s">
        <v>5521</v>
      </c>
      <c r="V379" s="1136" t="s">
        <v>5521</v>
      </c>
      <c r="W379" s="156" t="s">
        <v>27866</v>
      </c>
      <c r="X379" s="1295">
        <v>6</v>
      </c>
      <c r="Y379" s="1295">
        <v>2021</v>
      </c>
      <c r="Z379" s="1134" t="s">
        <v>4424</v>
      </c>
      <c r="AA379" s="1089" t="s">
        <v>4424</v>
      </c>
      <c r="AB379" s="1090" t="s">
        <v>4002</v>
      </c>
      <c r="AC379" s="1127" t="s">
        <v>4424</v>
      </c>
      <c r="AD379" s="1127"/>
      <c r="AE379" s="1162">
        <v>14637496</v>
      </c>
      <c r="AF379" s="1136" t="s">
        <v>5521</v>
      </c>
      <c r="AG379" s="1127" t="s">
        <v>15551</v>
      </c>
      <c r="AH379" s="1135" t="s">
        <v>2190</v>
      </c>
      <c r="AI379" s="156">
        <v>44354</v>
      </c>
      <c r="AJ379" s="1127"/>
      <c r="AK379" s="1136"/>
      <c r="AL379" s="1139" t="s">
        <v>24967</v>
      </c>
      <c r="AM379" s="1140" t="s">
        <v>23939</v>
      </c>
      <c r="AN379" s="460">
        <v>3</v>
      </c>
    </row>
    <row r="380" spans="1:40" ht="12.5" hidden="1" x14ac:dyDescent="0.25">
      <c r="A380" s="1125" t="s">
        <v>25428</v>
      </c>
      <c r="B380" s="1277" t="s">
        <v>4255</v>
      </c>
      <c r="C380" s="1161">
        <v>44361</v>
      </c>
      <c r="D380" s="1162">
        <v>20603327706</v>
      </c>
      <c r="E380" s="1127" t="s">
        <v>3252</v>
      </c>
      <c r="F380" s="1262" t="s">
        <v>26628</v>
      </c>
      <c r="G380" s="1186" t="s">
        <v>6546</v>
      </c>
      <c r="H380" s="1340" t="s">
        <v>27867</v>
      </c>
      <c r="I380" s="1358">
        <v>31974</v>
      </c>
      <c r="J380" s="1127">
        <v>947650620</v>
      </c>
      <c r="K380" s="1127" t="s">
        <v>27911</v>
      </c>
      <c r="L380" s="1344" t="s">
        <v>26376</v>
      </c>
      <c r="M380" s="1127" t="s">
        <v>4424</v>
      </c>
      <c r="N380" s="1130" t="s">
        <v>3303</v>
      </c>
      <c r="O380" s="1083" t="s">
        <v>26377</v>
      </c>
      <c r="P380" s="1131" t="s">
        <v>4424</v>
      </c>
      <c r="Q380" s="1132" t="s">
        <v>4424</v>
      </c>
      <c r="R380" s="1136" t="s">
        <v>27912</v>
      </c>
      <c r="S380" s="1136" t="s">
        <v>27912</v>
      </c>
      <c r="T380" s="1136" t="s">
        <v>2129</v>
      </c>
      <c r="U380" s="1136" t="s">
        <v>5521</v>
      </c>
      <c r="V380" s="1136" t="s">
        <v>5521</v>
      </c>
      <c r="W380" s="156" t="s">
        <v>27906</v>
      </c>
      <c r="X380" s="1295">
        <v>6</v>
      </c>
      <c r="Y380" s="1295">
        <v>2021</v>
      </c>
      <c r="Z380" s="1134" t="s">
        <v>4424</v>
      </c>
      <c r="AA380" s="1089" t="s">
        <v>4424</v>
      </c>
      <c r="AB380" s="1090" t="s">
        <v>4002</v>
      </c>
      <c r="AC380" s="1127" t="s">
        <v>4424</v>
      </c>
      <c r="AD380" s="1127"/>
      <c r="AE380" s="1162">
        <v>14108133</v>
      </c>
      <c r="AF380" s="1136" t="s">
        <v>5521</v>
      </c>
      <c r="AG380" s="1127" t="s">
        <v>15551</v>
      </c>
      <c r="AH380" s="1135" t="s">
        <v>2190</v>
      </c>
      <c r="AI380" s="156">
        <v>44362</v>
      </c>
      <c r="AJ380" s="1127"/>
      <c r="AK380" s="1136"/>
      <c r="AL380" s="1139" t="s">
        <v>24967</v>
      </c>
      <c r="AM380" s="1140" t="s">
        <v>23939</v>
      </c>
      <c r="AN380" s="460">
        <v>1</v>
      </c>
    </row>
    <row r="381" spans="1:40" ht="12.5" hidden="1" x14ac:dyDescent="0.25">
      <c r="A381" s="1125" t="s">
        <v>25428</v>
      </c>
      <c r="B381" s="1277" t="s">
        <v>4255</v>
      </c>
      <c r="C381" s="1161">
        <v>44361</v>
      </c>
      <c r="D381" s="1162">
        <v>20608041291</v>
      </c>
      <c r="E381" s="1127" t="s">
        <v>3251</v>
      </c>
      <c r="F381" s="1080" t="s">
        <v>26627</v>
      </c>
      <c r="G381" s="1186" t="s">
        <v>6546</v>
      </c>
      <c r="H381" s="1340" t="s">
        <v>27913</v>
      </c>
      <c r="I381" s="1358">
        <v>33036</v>
      </c>
      <c r="J381" s="1127">
        <v>943069153</v>
      </c>
      <c r="K381" s="1127" t="s">
        <v>27910</v>
      </c>
      <c r="L381" s="1136" t="s">
        <v>27914</v>
      </c>
      <c r="M381" s="1127" t="s">
        <v>4424</v>
      </c>
      <c r="N381" s="1130" t="s">
        <v>6592</v>
      </c>
      <c r="O381" s="1083" t="s">
        <v>27915</v>
      </c>
      <c r="P381" s="1131" t="s">
        <v>4424</v>
      </c>
      <c r="Q381" s="1132" t="s">
        <v>4424</v>
      </c>
      <c r="R381" s="1136" t="s">
        <v>27916</v>
      </c>
      <c r="S381" s="1136" t="s">
        <v>27916</v>
      </c>
      <c r="T381" s="1136" t="s">
        <v>666</v>
      </c>
      <c r="U381" s="1136" t="s">
        <v>666</v>
      </c>
      <c r="V381" s="1136" t="s">
        <v>265</v>
      </c>
      <c r="W381" s="156" t="s">
        <v>27906</v>
      </c>
      <c r="X381" s="1295">
        <v>6</v>
      </c>
      <c r="Y381" s="1295">
        <v>2021</v>
      </c>
      <c r="Z381" s="1134" t="s">
        <v>4424</v>
      </c>
      <c r="AA381" s="1089" t="s">
        <v>4424</v>
      </c>
      <c r="AB381" s="1090" t="s">
        <v>4002</v>
      </c>
      <c r="AC381" s="1127" t="s">
        <v>4424</v>
      </c>
      <c r="AD381" s="1127"/>
      <c r="AE381" s="1162">
        <v>11053017</v>
      </c>
      <c r="AF381" s="1136" t="s">
        <v>666</v>
      </c>
      <c r="AG381" s="1127" t="s">
        <v>24589</v>
      </c>
      <c r="AH381" s="1135" t="s">
        <v>2190</v>
      </c>
      <c r="AI381" s="156">
        <v>44362</v>
      </c>
      <c r="AJ381" s="1127"/>
      <c r="AK381" s="1136"/>
      <c r="AL381" s="1139" t="s">
        <v>24967</v>
      </c>
      <c r="AM381" s="1140" t="s">
        <v>23939</v>
      </c>
      <c r="AN381" s="460">
        <v>1</v>
      </c>
    </row>
    <row r="382" spans="1:40" ht="12.5" hidden="1" x14ac:dyDescent="0.25">
      <c r="A382" s="1125" t="s">
        <v>25428</v>
      </c>
      <c r="B382" s="1277" t="s">
        <v>4255</v>
      </c>
      <c r="C382" s="1161">
        <v>44365</v>
      </c>
      <c r="D382" s="1162">
        <v>20607972916</v>
      </c>
      <c r="E382" s="1127" t="s">
        <v>3251</v>
      </c>
      <c r="F382" s="1080" t="s">
        <v>26627</v>
      </c>
      <c r="G382" s="1186" t="s">
        <v>6546</v>
      </c>
      <c r="H382" s="1340" t="s">
        <v>27954</v>
      </c>
      <c r="I382" s="1358">
        <v>28873</v>
      </c>
      <c r="J382" s="1127">
        <v>941101885</v>
      </c>
      <c r="K382" s="1127" t="s">
        <v>27953</v>
      </c>
      <c r="L382" s="1136" t="s">
        <v>27955</v>
      </c>
      <c r="M382" s="1127" t="s">
        <v>4424</v>
      </c>
      <c r="N382" s="1130" t="s">
        <v>3303</v>
      </c>
      <c r="O382" s="1083" t="s">
        <v>27956</v>
      </c>
      <c r="P382" s="1131" t="s">
        <v>4424</v>
      </c>
      <c r="Q382" s="1132" t="s">
        <v>4424</v>
      </c>
      <c r="R382" s="1136" t="s">
        <v>27957</v>
      </c>
      <c r="S382" s="1136" t="s">
        <v>27957</v>
      </c>
      <c r="T382" s="1136" t="s">
        <v>262</v>
      </c>
      <c r="U382" s="1136" t="s">
        <v>1803</v>
      </c>
      <c r="V382" s="1136" t="s">
        <v>262</v>
      </c>
      <c r="W382" s="156" t="s">
        <v>27946</v>
      </c>
      <c r="X382" s="1295">
        <v>6</v>
      </c>
      <c r="Y382" s="1295">
        <v>2021</v>
      </c>
      <c r="Z382" s="1134" t="s">
        <v>4424</v>
      </c>
      <c r="AA382" s="1089" t="s">
        <v>4424</v>
      </c>
      <c r="AB382" s="1090" t="s">
        <v>4002</v>
      </c>
      <c r="AC382" s="1127" t="s">
        <v>4424</v>
      </c>
      <c r="AD382" s="1127"/>
      <c r="AE382" s="1162">
        <v>11159173</v>
      </c>
      <c r="AF382" s="1136" t="s">
        <v>262</v>
      </c>
      <c r="AG382" s="1127" t="s">
        <v>120</v>
      </c>
      <c r="AH382" s="1135" t="s">
        <v>2190</v>
      </c>
      <c r="AI382" s="156">
        <v>44365</v>
      </c>
      <c r="AJ382" s="1127"/>
      <c r="AK382" s="1136"/>
      <c r="AL382" s="1139" t="s">
        <v>24967</v>
      </c>
      <c r="AM382" s="1140" t="s">
        <v>23939</v>
      </c>
      <c r="AN382" s="460">
        <v>0</v>
      </c>
    </row>
    <row r="383" spans="1:40" ht="12.5" hidden="1" x14ac:dyDescent="0.25">
      <c r="A383" s="1125" t="s">
        <v>25428</v>
      </c>
      <c r="B383" s="1277" t="s">
        <v>4255</v>
      </c>
      <c r="C383" s="1161">
        <v>44368</v>
      </c>
      <c r="D383" s="1162">
        <v>20608082710</v>
      </c>
      <c r="E383" s="1127" t="s">
        <v>3251</v>
      </c>
      <c r="F383" s="1080" t="s">
        <v>26627</v>
      </c>
      <c r="G383" s="1186" t="s">
        <v>6546</v>
      </c>
      <c r="H383" s="1340" t="s">
        <v>27971</v>
      </c>
      <c r="I383" s="1358">
        <v>36387</v>
      </c>
      <c r="J383" s="1127">
        <v>939380913</v>
      </c>
      <c r="K383" s="1127" t="s">
        <v>27970</v>
      </c>
      <c r="L383" s="1136" t="s">
        <v>27972</v>
      </c>
      <c r="M383" s="1127" t="s">
        <v>4424</v>
      </c>
      <c r="N383" s="1130" t="s">
        <v>6194</v>
      </c>
      <c r="O383" s="1083" t="s">
        <v>27973</v>
      </c>
      <c r="P383" s="1131" t="s">
        <v>4424</v>
      </c>
      <c r="Q383" s="1132" t="s">
        <v>4424</v>
      </c>
      <c r="R383" s="1136" t="s">
        <v>27974</v>
      </c>
      <c r="S383" s="1136" t="s">
        <v>27974</v>
      </c>
      <c r="T383" s="1136" t="s">
        <v>2726</v>
      </c>
      <c r="U383" s="1136" t="s">
        <v>2726</v>
      </c>
      <c r="V383" s="1136" t="s">
        <v>2726</v>
      </c>
      <c r="W383" s="156" t="s">
        <v>27964</v>
      </c>
      <c r="X383" s="1295">
        <v>6</v>
      </c>
      <c r="Y383" s="1295">
        <v>2021</v>
      </c>
      <c r="Z383" s="1134" t="s">
        <v>4424</v>
      </c>
      <c r="AA383" s="1089" t="s">
        <v>4424</v>
      </c>
      <c r="AB383" s="1090" t="s">
        <v>4002</v>
      </c>
      <c r="AC383" s="1127" t="s">
        <v>4424</v>
      </c>
      <c r="AD383" s="1127"/>
      <c r="AE383" s="1162">
        <v>11196432</v>
      </c>
      <c r="AF383" s="1136" t="s">
        <v>2726</v>
      </c>
      <c r="AG383" s="1127" t="s">
        <v>23455</v>
      </c>
      <c r="AH383" s="1135" t="s">
        <v>2190</v>
      </c>
      <c r="AI383" s="156">
        <v>44368</v>
      </c>
      <c r="AJ383" s="1127"/>
      <c r="AK383" s="1136"/>
      <c r="AL383" s="1139" t="s">
        <v>24967</v>
      </c>
      <c r="AM383" s="1140" t="s">
        <v>23939</v>
      </c>
      <c r="AN383" s="460">
        <v>0</v>
      </c>
    </row>
    <row r="384" spans="1:40" ht="12.5" hidden="1" x14ac:dyDescent="0.25">
      <c r="A384" s="1125" t="s">
        <v>25428</v>
      </c>
      <c r="B384" s="53" t="s">
        <v>6214</v>
      </c>
      <c r="C384" s="1161">
        <v>44372</v>
      </c>
      <c r="D384" s="1162">
        <v>20601399181</v>
      </c>
      <c r="E384" s="1127" t="s">
        <v>3252</v>
      </c>
      <c r="F384" s="1080" t="s">
        <v>26627</v>
      </c>
      <c r="G384" s="1186" t="s">
        <v>6546</v>
      </c>
      <c r="H384" s="1340" t="s">
        <v>27988</v>
      </c>
      <c r="I384" s="1358">
        <v>27407</v>
      </c>
      <c r="J384" s="1127">
        <v>987211117</v>
      </c>
      <c r="K384" s="1127" t="s">
        <v>27985</v>
      </c>
      <c r="L384" s="1136" t="s">
        <v>27989</v>
      </c>
      <c r="M384" s="1127" t="s">
        <v>4424</v>
      </c>
      <c r="N384" s="1130" t="s">
        <v>3303</v>
      </c>
      <c r="O384" s="1083" t="s">
        <v>18542</v>
      </c>
      <c r="P384" s="1131" t="s">
        <v>4424</v>
      </c>
      <c r="Q384" s="1132" t="s">
        <v>4424</v>
      </c>
      <c r="R384" s="53" t="s">
        <v>27986</v>
      </c>
      <c r="S384" s="53" t="s">
        <v>27986</v>
      </c>
      <c r="T384" s="53" t="s">
        <v>2744</v>
      </c>
      <c r="U384" s="53" t="s">
        <v>5521</v>
      </c>
      <c r="V384" s="53" t="s">
        <v>5521</v>
      </c>
      <c r="W384" s="156" t="s">
        <v>27984</v>
      </c>
      <c r="X384" s="1295">
        <v>6</v>
      </c>
      <c r="Y384" s="1295">
        <v>2021</v>
      </c>
      <c r="Z384" s="1134" t="s">
        <v>4424</v>
      </c>
      <c r="AA384" s="1089" t="s">
        <v>4424</v>
      </c>
      <c r="AB384" s="1090" t="s">
        <v>4002</v>
      </c>
      <c r="AC384" s="1127" t="s">
        <v>4424</v>
      </c>
      <c r="AD384" s="1127"/>
      <c r="AE384" s="53">
        <v>13674392</v>
      </c>
      <c r="AF384" s="53" t="s">
        <v>5521</v>
      </c>
      <c r="AG384" s="53" t="s">
        <v>27987</v>
      </c>
      <c r="AH384" s="1135" t="s">
        <v>2190</v>
      </c>
      <c r="AI384" s="1337">
        <v>44372</v>
      </c>
      <c r="AJ384" s="1127"/>
      <c r="AK384" s="1136"/>
      <c r="AL384" s="1139" t="s">
        <v>24967</v>
      </c>
      <c r="AM384" s="1140" t="s">
        <v>23939</v>
      </c>
      <c r="AN384" s="53">
        <v>0</v>
      </c>
    </row>
    <row r="385" spans="1:41" ht="12.5" hidden="1" x14ac:dyDescent="0.25">
      <c r="A385" s="1125" t="s">
        <v>25428</v>
      </c>
      <c r="B385" s="1277" t="s">
        <v>4255</v>
      </c>
      <c r="C385" s="1161">
        <v>44375</v>
      </c>
      <c r="D385" s="1162">
        <v>20607972240</v>
      </c>
      <c r="E385" s="1127" t="s">
        <v>3252</v>
      </c>
      <c r="F385" s="1080" t="s">
        <v>26627</v>
      </c>
      <c r="G385" s="1186" t="s">
        <v>6546</v>
      </c>
      <c r="H385" s="1340" t="s">
        <v>27991</v>
      </c>
      <c r="I385" s="1358">
        <v>35448</v>
      </c>
      <c r="J385" s="1127">
        <v>960501197</v>
      </c>
      <c r="K385" s="1127" t="s">
        <v>27990</v>
      </c>
      <c r="L385" s="1136" t="s">
        <v>27992</v>
      </c>
      <c r="M385" s="1127" t="s">
        <v>4424</v>
      </c>
      <c r="N385" s="1130" t="s">
        <v>3303</v>
      </c>
      <c r="O385" s="1083" t="s">
        <v>27993</v>
      </c>
      <c r="P385" s="1131" t="s">
        <v>4424</v>
      </c>
      <c r="Q385" s="1132" t="s">
        <v>4424</v>
      </c>
      <c r="R385" s="1136" t="s">
        <v>27994</v>
      </c>
      <c r="S385" s="1136" t="s">
        <v>27994</v>
      </c>
      <c r="T385" s="1136" t="s">
        <v>3514</v>
      </c>
      <c r="U385" s="1136" t="s">
        <v>5521</v>
      </c>
      <c r="V385" s="1136" t="s">
        <v>5521</v>
      </c>
      <c r="W385" s="156" t="s">
        <v>27995</v>
      </c>
      <c r="X385" s="1295">
        <v>6</v>
      </c>
      <c r="Y385" s="1295">
        <v>2021</v>
      </c>
      <c r="Z385" s="1134" t="s">
        <v>4424</v>
      </c>
      <c r="AA385" s="1089" t="s">
        <v>4424</v>
      </c>
      <c r="AB385" s="1090" t="s">
        <v>4002</v>
      </c>
      <c r="AC385" s="1127" t="s">
        <v>4424</v>
      </c>
      <c r="AD385" s="1127"/>
      <c r="AE385" s="1162">
        <v>14662776</v>
      </c>
      <c r="AF385" s="1136" t="s">
        <v>5521</v>
      </c>
      <c r="AG385" s="1127" t="s">
        <v>27820</v>
      </c>
      <c r="AH385" s="1135" t="s">
        <v>2190</v>
      </c>
      <c r="AI385" s="1337">
        <v>44377</v>
      </c>
      <c r="AJ385" s="1127"/>
      <c r="AK385" s="1136"/>
      <c r="AL385" s="1139" t="s">
        <v>24967</v>
      </c>
      <c r="AM385" s="1140" t="s">
        <v>23939</v>
      </c>
      <c r="AN385" s="53">
        <v>2</v>
      </c>
      <c r="AO385" s="53" t="s">
        <v>27996</v>
      </c>
    </row>
    <row r="386" spans="1:41" ht="12.5" hidden="1" x14ac:dyDescent="0.25">
      <c r="A386" s="1125" t="s">
        <v>25428</v>
      </c>
      <c r="B386" s="1277" t="s">
        <v>4255</v>
      </c>
      <c r="C386" s="1161">
        <v>44375</v>
      </c>
      <c r="D386" s="1162">
        <v>20602913288</v>
      </c>
      <c r="E386" s="1127" t="s">
        <v>3252</v>
      </c>
      <c r="F386" s="1262" t="s">
        <v>26628</v>
      </c>
      <c r="G386" s="1186" t="s">
        <v>6546</v>
      </c>
      <c r="H386" s="1340" t="s">
        <v>27998</v>
      </c>
      <c r="I386" s="1358">
        <v>31862</v>
      </c>
      <c r="J386" s="1127">
        <v>961714045</v>
      </c>
      <c r="K386" s="1127" t="s">
        <v>27997</v>
      </c>
      <c r="L386" s="1136" t="s">
        <v>27999</v>
      </c>
      <c r="M386" s="1127" t="s">
        <v>28002</v>
      </c>
      <c r="N386" s="1130" t="s">
        <v>3303</v>
      </c>
      <c r="O386" s="1083" t="s">
        <v>28000</v>
      </c>
      <c r="P386" s="1131" t="s">
        <v>2817</v>
      </c>
      <c r="Q386" s="1132" t="s">
        <v>28003</v>
      </c>
      <c r="R386" s="1136" t="s">
        <v>28001</v>
      </c>
      <c r="S386" s="1136" t="s">
        <v>28001</v>
      </c>
      <c r="T386" s="1136" t="s">
        <v>6107</v>
      </c>
      <c r="U386" s="1136" t="s">
        <v>6107</v>
      </c>
      <c r="V386" s="1136" t="s">
        <v>5521</v>
      </c>
      <c r="W386" s="156" t="s">
        <v>27995</v>
      </c>
      <c r="X386" s="1295">
        <v>6</v>
      </c>
      <c r="Y386" s="1295">
        <v>2021</v>
      </c>
      <c r="Z386" s="1134" t="s">
        <v>4424</v>
      </c>
      <c r="AA386" s="1089" t="s">
        <v>4424</v>
      </c>
      <c r="AB386" s="1090" t="s">
        <v>4002</v>
      </c>
      <c r="AC386" s="1127" t="s">
        <v>4424</v>
      </c>
      <c r="AD386" s="1127"/>
      <c r="AE386" s="1162">
        <v>14031714</v>
      </c>
      <c r="AF386" s="1136" t="s">
        <v>5521</v>
      </c>
      <c r="AG386" s="1127" t="s">
        <v>15551</v>
      </c>
      <c r="AH386" s="1135" t="s">
        <v>2190</v>
      </c>
      <c r="AI386" s="1337">
        <v>44377</v>
      </c>
      <c r="AJ386" s="1127"/>
      <c r="AK386" s="1136"/>
      <c r="AL386" s="1139" t="s">
        <v>24967</v>
      </c>
      <c r="AM386" s="1140" t="s">
        <v>23939</v>
      </c>
      <c r="AN386" s="53">
        <v>2</v>
      </c>
      <c r="AO386" s="53" t="s">
        <v>27996</v>
      </c>
    </row>
    <row r="387" spans="1:41" ht="12.5" hidden="1" x14ac:dyDescent="0.25">
      <c r="A387" s="1125" t="s">
        <v>25428</v>
      </c>
      <c r="B387" s="1277" t="s">
        <v>4255</v>
      </c>
      <c r="C387" s="1161">
        <v>44379</v>
      </c>
      <c r="D387" s="1162">
        <v>20607148199</v>
      </c>
      <c r="E387" s="1127" t="s">
        <v>3251</v>
      </c>
      <c r="F387" s="1080" t="s">
        <v>26627</v>
      </c>
      <c r="G387" s="1186" t="s">
        <v>6546</v>
      </c>
      <c r="H387" s="1340" t="s">
        <v>28040</v>
      </c>
      <c r="I387" s="1358">
        <v>24863</v>
      </c>
      <c r="J387" s="1127">
        <v>912400126</v>
      </c>
      <c r="K387" s="1127" t="s">
        <v>28039</v>
      </c>
      <c r="L387" s="1136" t="s">
        <v>28041</v>
      </c>
      <c r="M387" s="1127" t="s">
        <v>4424</v>
      </c>
      <c r="N387" s="1130" t="s">
        <v>3303</v>
      </c>
      <c r="O387" s="1083" t="s">
        <v>28042</v>
      </c>
      <c r="P387" s="1131" t="s">
        <v>4424</v>
      </c>
      <c r="Q387" s="1132" t="s">
        <v>4424</v>
      </c>
      <c r="R387" s="1136" t="s">
        <v>28043</v>
      </c>
      <c r="S387" s="1136" t="s">
        <v>28043</v>
      </c>
      <c r="T387" s="1136" t="s">
        <v>299</v>
      </c>
      <c r="U387" s="1136" t="s">
        <v>5797</v>
      </c>
      <c r="V387" s="1136" t="s">
        <v>260</v>
      </c>
      <c r="W387" s="156" t="s">
        <v>28044</v>
      </c>
      <c r="X387" s="1295">
        <v>7</v>
      </c>
      <c r="Y387" s="1295">
        <v>2021</v>
      </c>
      <c r="Z387" s="1134" t="s">
        <v>4424</v>
      </c>
      <c r="AA387" s="1089" t="s">
        <v>4424</v>
      </c>
      <c r="AB387" s="1090" t="s">
        <v>4002</v>
      </c>
      <c r="AC387" s="1127" t="s">
        <v>4424</v>
      </c>
      <c r="AD387" s="1127"/>
      <c r="AE387" s="1162">
        <v>11053934</v>
      </c>
      <c r="AF387" s="1136" t="s">
        <v>25483</v>
      </c>
      <c r="AG387" s="1127" t="s">
        <v>24589</v>
      </c>
      <c r="AH387" s="1135" t="s">
        <v>2190</v>
      </c>
      <c r="AI387" s="1337">
        <v>44382</v>
      </c>
      <c r="AJ387" s="1127"/>
      <c r="AK387" s="1136"/>
      <c r="AL387" s="1139" t="s">
        <v>24967</v>
      </c>
      <c r="AM387" s="1140" t="s">
        <v>23939</v>
      </c>
      <c r="AN387" s="53">
        <v>3</v>
      </c>
    </row>
    <row r="388" spans="1:41" ht="12.5" hidden="1" x14ac:dyDescent="0.25">
      <c r="A388" s="1125" t="s">
        <v>25428</v>
      </c>
      <c r="B388" s="1277" t="s">
        <v>4255</v>
      </c>
      <c r="C388" s="1161">
        <v>44382</v>
      </c>
      <c r="D388" s="1162">
        <v>20608090941</v>
      </c>
      <c r="E388" s="1127" t="s">
        <v>3252</v>
      </c>
      <c r="F388" s="1262" t="s">
        <v>26628</v>
      </c>
      <c r="G388" s="1186" t="s">
        <v>6546</v>
      </c>
      <c r="H388" s="1340" t="s">
        <v>28046</v>
      </c>
      <c r="I388" s="1358">
        <v>34304</v>
      </c>
      <c r="J388" s="1127">
        <v>989219558</v>
      </c>
      <c r="K388" s="1127" t="s">
        <v>28045</v>
      </c>
      <c r="L388" s="1136" t="s">
        <v>28047</v>
      </c>
      <c r="M388" s="1127" t="s">
        <v>4424</v>
      </c>
      <c r="N388" s="1130" t="s">
        <v>6194</v>
      </c>
      <c r="O388" s="1083" t="s">
        <v>28048</v>
      </c>
      <c r="P388" s="1131" t="s">
        <v>4424</v>
      </c>
      <c r="Q388" s="1132" t="s">
        <v>4424</v>
      </c>
      <c r="R388" s="1136" t="s">
        <v>28049</v>
      </c>
      <c r="S388" s="1136" t="s">
        <v>28049</v>
      </c>
      <c r="T388" s="1136" t="s">
        <v>4630</v>
      </c>
      <c r="U388" s="1136" t="s">
        <v>5521</v>
      </c>
      <c r="V388" s="1136" t="s">
        <v>5521</v>
      </c>
      <c r="W388" s="156" t="s">
        <v>28044</v>
      </c>
      <c r="X388" s="1295">
        <v>7</v>
      </c>
      <c r="Y388" s="1295">
        <v>2021</v>
      </c>
      <c r="Z388" s="1134" t="s">
        <v>4424</v>
      </c>
      <c r="AA388" s="1089" t="s">
        <v>4424</v>
      </c>
      <c r="AB388" s="1090" t="s">
        <v>4002</v>
      </c>
      <c r="AC388" s="1127" t="s">
        <v>4424</v>
      </c>
      <c r="AD388" s="1127"/>
      <c r="AE388" s="1162">
        <v>14673855</v>
      </c>
      <c r="AF388" s="1136" t="s">
        <v>5521</v>
      </c>
      <c r="AG388" s="1127" t="s">
        <v>15551</v>
      </c>
      <c r="AH388" s="1135" t="s">
        <v>2190</v>
      </c>
      <c r="AI388" s="1337">
        <v>44382</v>
      </c>
      <c r="AJ388" s="1127"/>
      <c r="AK388" s="1136"/>
      <c r="AL388" s="1139" t="s">
        <v>24967</v>
      </c>
      <c r="AM388" s="1140" t="s">
        <v>23939</v>
      </c>
      <c r="AN388" s="53">
        <v>0</v>
      </c>
    </row>
    <row r="389" spans="1:41" ht="12.5" hidden="1" x14ac:dyDescent="0.25">
      <c r="A389" s="1125" t="s">
        <v>25428</v>
      </c>
      <c r="B389" s="1277" t="s">
        <v>4255</v>
      </c>
      <c r="C389" s="1161">
        <v>44385</v>
      </c>
      <c r="D389" s="1162">
        <v>20608152173</v>
      </c>
      <c r="E389" s="1127" t="s">
        <v>3251</v>
      </c>
      <c r="F389" s="1080" t="s">
        <v>26627</v>
      </c>
      <c r="G389" s="1186" t="s">
        <v>6546</v>
      </c>
      <c r="H389" s="1340" t="s">
        <v>28051</v>
      </c>
      <c r="I389" s="1358">
        <v>34495</v>
      </c>
      <c r="J389" s="1127">
        <v>917688413</v>
      </c>
      <c r="K389" s="1127" t="s">
        <v>28050</v>
      </c>
      <c r="L389" s="1136" t="s">
        <v>28052</v>
      </c>
      <c r="M389" s="1127" t="s">
        <v>4424</v>
      </c>
      <c r="N389" s="1130" t="s">
        <v>6194</v>
      </c>
      <c r="O389" s="1083" t="s">
        <v>28053</v>
      </c>
      <c r="P389" s="1131" t="s">
        <v>4424</v>
      </c>
      <c r="Q389" s="1132" t="s">
        <v>4424</v>
      </c>
      <c r="R389" s="1136" t="s">
        <v>28054</v>
      </c>
      <c r="S389" s="1136" t="s">
        <v>28054</v>
      </c>
      <c r="T389" s="1136" t="s">
        <v>262</v>
      </c>
      <c r="U389" s="1136" t="s">
        <v>1803</v>
      </c>
      <c r="V389" s="1136" t="s">
        <v>262</v>
      </c>
      <c r="W389" s="156" t="s">
        <v>28065</v>
      </c>
      <c r="X389" s="1295">
        <v>7</v>
      </c>
      <c r="Y389" s="1295">
        <v>2021</v>
      </c>
      <c r="Z389" s="1134" t="s">
        <v>4424</v>
      </c>
      <c r="AA389" s="1089" t="s">
        <v>4424</v>
      </c>
      <c r="AB389" s="1090" t="s">
        <v>4002</v>
      </c>
      <c r="AC389" s="1127" t="s">
        <v>4424</v>
      </c>
      <c r="AD389" s="1127"/>
      <c r="AE389" s="1162">
        <v>11159903</v>
      </c>
      <c r="AF389" s="1136" t="s">
        <v>262</v>
      </c>
      <c r="AG389" s="1127" t="s">
        <v>120</v>
      </c>
      <c r="AH389" s="1135" t="s">
        <v>2190</v>
      </c>
      <c r="AI389" s="1337">
        <v>44385</v>
      </c>
      <c r="AJ389" s="1127"/>
      <c r="AK389" s="1136"/>
      <c r="AL389" s="1139" t="s">
        <v>24967</v>
      </c>
      <c r="AM389" s="1140" t="s">
        <v>23939</v>
      </c>
      <c r="AN389" s="53">
        <v>0</v>
      </c>
    </row>
    <row r="390" spans="1:41" ht="12.5" hidden="1" x14ac:dyDescent="0.25">
      <c r="A390" s="1125" t="s">
        <v>25428</v>
      </c>
      <c r="B390" s="1277" t="s">
        <v>4255</v>
      </c>
      <c r="C390" s="1161">
        <v>44384</v>
      </c>
      <c r="D390" s="1162">
        <v>20608178083</v>
      </c>
      <c r="E390" s="1127" t="s">
        <v>3251</v>
      </c>
      <c r="F390" s="1080" t="s">
        <v>26627</v>
      </c>
      <c r="G390" s="1186" t="s">
        <v>6546</v>
      </c>
      <c r="H390" s="1340" t="s">
        <v>28067</v>
      </c>
      <c r="I390" s="1358">
        <v>31787</v>
      </c>
      <c r="J390" s="1127">
        <v>940740986</v>
      </c>
      <c r="K390" s="1127" t="s">
        <v>28066</v>
      </c>
      <c r="L390" s="1136" t="s">
        <v>28068</v>
      </c>
      <c r="M390" s="1127" t="s">
        <v>4424</v>
      </c>
      <c r="N390" s="1130" t="s">
        <v>3303</v>
      </c>
      <c r="O390" s="1083" t="s">
        <v>28069</v>
      </c>
      <c r="P390" s="1131" t="s">
        <v>4424</v>
      </c>
      <c r="Q390" s="1132" t="s">
        <v>4424</v>
      </c>
      <c r="R390" s="1136" t="s">
        <v>28070</v>
      </c>
      <c r="S390" s="1136" t="s">
        <v>28070</v>
      </c>
      <c r="T390" s="1136" t="s">
        <v>1135</v>
      </c>
      <c r="U390" s="1136" t="s">
        <v>260</v>
      </c>
      <c r="V390" s="1136" t="s">
        <v>260</v>
      </c>
      <c r="W390" s="156" t="s">
        <v>28065</v>
      </c>
      <c r="X390" s="1295">
        <v>7</v>
      </c>
      <c r="Y390" s="1295">
        <v>2021</v>
      </c>
      <c r="Z390" s="1134" t="s">
        <v>4424</v>
      </c>
      <c r="AA390" s="1089" t="s">
        <v>4424</v>
      </c>
      <c r="AB390" s="1090" t="s">
        <v>4002</v>
      </c>
      <c r="AC390" s="1127" t="s">
        <v>4424</v>
      </c>
      <c r="AD390" s="1127"/>
      <c r="AE390" s="1162">
        <v>11173292</v>
      </c>
      <c r="AF390" s="1136" t="s">
        <v>260</v>
      </c>
      <c r="AG390" s="1127" t="s">
        <v>24589</v>
      </c>
      <c r="AH390" s="1135" t="s">
        <v>2190</v>
      </c>
      <c r="AI390" s="1337">
        <v>44385</v>
      </c>
      <c r="AJ390" s="1127"/>
      <c r="AK390" s="1136"/>
      <c r="AL390" s="1139" t="s">
        <v>24967</v>
      </c>
      <c r="AM390" s="1140" t="s">
        <v>23939</v>
      </c>
      <c r="AN390" s="53">
        <v>1</v>
      </c>
    </row>
    <row r="391" spans="1:41" ht="12.5" hidden="1" x14ac:dyDescent="0.25">
      <c r="A391" s="1125" t="s">
        <v>25428</v>
      </c>
      <c r="B391" s="1277" t="s">
        <v>4255</v>
      </c>
      <c r="C391" s="1161">
        <v>44389</v>
      </c>
      <c r="D391" s="1162">
        <v>20607341185</v>
      </c>
      <c r="E391" s="1127" t="s">
        <v>3251</v>
      </c>
      <c r="F391" s="1080" t="s">
        <v>26627</v>
      </c>
      <c r="G391" s="1186" t="s">
        <v>6546</v>
      </c>
      <c r="H391" s="1340" t="s">
        <v>28072</v>
      </c>
      <c r="I391" s="1358">
        <v>33103</v>
      </c>
      <c r="J391" s="1127">
        <v>951814039</v>
      </c>
      <c r="K391" s="1127" t="s">
        <v>28071</v>
      </c>
      <c r="L391" s="1136" t="s">
        <v>28073</v>
      </c>
      <c r="M391" s="1127" t="s">
        <v>4424</v>
      </c>
      <c r="N391" s="1130" t="s">
        <v>6194</v>
      </c>
      <c r="O391" s="1083" t="s">
        <v>28074</v>
      </c>
      <c r="P391" s="1131" t="s">
        <v>4424</v>
      </c>
      <c r="Q391" s="1132" t="s">
        <v>4424</v>
      </c>
      <c r="R391" s="1136" t="s">
        <v>28075</v>
      </c>
      <c r="S391" s="1136" t="s">
        <v>28075</v>
      </c>
      <c r="T391" s="1136" t="s">
        <v>1135</v>
      </c>
      <c r="U391" s="1136" t="s">
        <v>260</v>
      </c>
      <c r="V391" s="1136" t="s">
        <v>260</v>
      </c>
      <c r="W391" s="156" t="s">
        <v>28076</v>
      </c>
      <c r="X391" s="1295">
        <v>7</v>
      </c>
      <c r="Y391" s="1295">
        <v>2021</v>
      </c>
      <c r="Z391" s="1134" t="s">
        <v>4424</v>
      </c>
      <c r="AA391" s="1089" t="s">
        <v>4424</v>
      </c>
      <c r="AB391" s="1090" t="s">
        <v>4002</v>
      </c>
      <c r="AC391" s="1127" t="s">
        <v>4424</v>
      </c>
      <c r="AD391" s="1127"/>
      <c r="AE391" s="1162">
        <v>11171191</v>
      </c>
      <c r="AF391" s="1136" t="s">
        <v>260</v>
      </c>
      <c r="AG391" s="1127" t="s">
        <v>24589</v>
      </c>
      <c r="AH391" s="1135" t="s">
        <v>2190</v>
      </c>
      <c r="AI391" s="1337">
        <v>44390</v>
      </c>
      <c r="AJ391" s="1127"/>
      <c r="AK391" s="1136"/>
      <c r="AL391" s="1139" t="s">
        <v>24967</v>
      </c>
      <c r="AM391" s="1140" t="s">
        <v>23939</v>
      </c>
      <c r="AN391" s="53">
        <v>1</v>
      </c>
    </row>
    <row r="392" spans="1:41" ht="12.5" hidden="1" x14ac:dyDescent="0.25">
      <c r="A392" s="1125" t="s">
        <v>25428</v>
      </c>
      <c r="B392" s="1277" t="s">
        <v>4255</v>
      </c>
      <c r="C392" s="1161">
        <v>44390</v>
      </c>
      <c r="D392" s="1162">
        <v>20608050117</v>
      </c>
      <c r="E392" s="1127" t="s">
        <v>3252</v>
      </c>
      <c r="F392" s="1262" t="s">
        <v>26628</v>
      </c>
      <c r="G392" s="1186" t="s">
        <v>6546</v>
      </c>
      <c r="H392" s="1340" t="s">
        <v>28082</v>
      </c>
      <c r="I392" s="1358">
        <v>33013</v>
      </c>
      <c r="J392" s="1127">
        <v>980841371</v>
      </c>
      <c r="K392" s="1127" t="s">
        <v>28081</v>
      </c>
      <c r="L392" s="1136" t="s">
        <v>28083</v>
      </c>
      <c r="M392" s="1127" t="s">
        <v>4424</v>
      </c>
      <c r="N392" s="1130" t="s">
        <v>6194</v>
      </c>
      <c r="O392" s="1083" t="s">
        <v>28084</v>
      </c>
      <c r="P392" s="1131" t="s">
        <v>4424</v>
      </c>
      <c r="Q392" s="1132" t="s">
        <v>4424</v>
      </c>
      <c r="R392" s="1136" t="s">
        <v>28085</v>
      </c>
      <c r="S392" s="1136" t="s">
        <v>28085</v>
      </c>
      <c r="T392" s="1136" t="s">
        <v>28087</v>
      </c>
      <c r="U392" s="1136" t="s">
        <v>2827</v>
      </c>
      <c r="V392" s="1136" t="s">
        <v>2827</v>
      </c>
      <c r="W392" s="156" t="s">
        <v>28086</v>
      </c>
      <c r="X392" s="1295">
        <v>7</v>
      </c>
      <c r="Y392" s="1295">
        <v>2021</v>
      </c>
      <c r="Z392" s="1134" t="s">
        <v>4424</v>
      </c>
      <c r="AA392" s="1089" t="s">
        <v>4424</v>
      </c>
      <c r="AB392" s="1090" t="s">
        <v>4002</v>
      </c>
      <c r="AC392" s="1127" t="s">
        <v>4424</v>
      </c>
      <c r="AD392" s="1127"/>
      <c r="AE392" s="1162">
        <v>11147885</v>
      </c>
      <c r="AF392" s="1136" t="s">
        <v>2827</v>
      </c>
      <c r="AG392" s="1127" t="s">
        <v>15551</v>
      </c>
      <c r="AH392" s="1135" t="s">
        <v>2190</v>
      </c>
      <c r="AI392" s="1337">
        <v>44392</v>
      </c>
      <c r="AJ392" s="1127"/>
      <c r="AK392" s="1136"/>
      <c r="AL392" s="1139" t="s">
        <v>24967</v>
      </c>
      <c r="AM392" s="1140" t="s">
        <v>23939</v>
      </c>
      <c r="AN392" s="53">
        <v>2</v>
      </c>
    </row>
    <row r="393" spans="1:41" ht="12.5" hidden="1" x14ac:dyDescent="0.25">
      <c r="A393" s="1125" t="s">
        <v>25428</v>
      </c>
      <c r="B393" s="1277" t="s">
        <v>7684</v>
      </c>
      <c r="C393" s="1161">
        <v>44396</v>
      </c>
      <c r="D393" s="1162">
        <v>20608141198</v>
      </c>
      <c r="E393" s="1127" t="s">
        <v>3252</v>
      </c>
      <c r="F393" s="1262" t="s">
        <v>26628</v>
      </c>
      <c r="G393" s="1186" t="s">
        <v>6546</v>
      </c>
      <c r="H393" s="1340" t="s">
        <v>28112</v>
      </c>
      <c r="I393" s="1358">
        <v>33159</v>
      </c>
      <c r="J393" s="1127">
        <v>964305968</v>
      </c>
      <c r="K393" s="1127" t="s">
        <v>28111</v>
      </c>
      <c r="L393" s="1136" t="s">
        <v>28113</v>
      </c>
      <c r="M393" s="1127" t="s">
        <v>4424</v>
      </c>
      <c r="N393" s="1130" t="s">
        <v>6194</v>
      </c>
      <c r="O393" s="1083" t="s">
        <v>28114</v>
      </c>
      <c r="P393" s="1131" t="s">
        <v>4424</v>
      </c>
      <c r="Q393" s="1132" t="s">
        <v>4424</v>
      </c>
      <c r="R393" s="1136" t="s">
        <v>28115</v>
      </c>
      <c r="S393" s="1136" t="s">
        <v>28115</v>
      </c>
      <c r="T393" s="1136" t="s">
        <v>16648</v>
      </c>
      <c r="U393" s="1136" t="s">
        <v>5521</v>
      </c>
      <c r="V393" s="1136" t="s">
        <v>5521</v>
      </c>
      <c r="W393" s="156" t="s">
        <v>28109</v>
      </c>
      <c r="X393" s="1295">
        <v>7</v>
      </c>
      <c r="Y393" s="1295">
        <v>2021</v>
      </c>
      <c r="Z393" s="1134" t="s">
        <v>4424</v>
      </c>
      <c r="AA393" s="1089" t="s">
        <v>4424</v>
      </c>
      <c r="AB393" s="1090" t="s">
        <v>4002</v>
      </c>
      <c r="AC393" s="1127" t="s">
        <v>4424</v>
      </c>
      <c r="AD393" s="1127"/>
      <c r="AE393" s="1162">
        <v>14706637</v>
      </c>
      <c r="AF393" s="1136" t="s">
        <v>5521</v>
      </c>
      <c r="AG393" s="1127" t="s">
        <v>15551</v>
      </c>
      <c r="AH393" s="1135" t="s">
        <v>2190</v>
      </c>
      <c r="AI393" s="1337">
        <v>44397</v>
      </c>
      <c r="AJ393" s="1127"/>
      <c r="AK393" s="1136"/>
      <c r="AL393" s="1139" t="s">
        <v>24967</v>
      </c>
      <c r="AM393" s="1140" t="s">
        <v>23939</v>
      </c>
      <c r="AN393" s="53">
        <v>1</v>
      </c>
    </row>
    <row r="394" spans="1:41" ht="12.5" hidden="1" x14ac:dyDescent="0.25">
      <c r="A394" s="1125" t="s">
        <v>25428</v>
      </c>
      <c r="B394" s="1277" t="s">
        <v>7684</v>
      </c>
      <c r="C394" s="1161">
        <v>44398</v>
      </c>
      <c r="D394" s="1162">
        <v>20536808796</v>
      </c>
      <c r="E394" s="1127" t="s">
        <v>3252</v>
      </c>
      <c r="F394" s="1080" t="s">
        <v>26627</v>
      </c>
      <c r="G394" s="1186" t="s">
        <v>6546</v>
      </c>
      <c r="H394" s="1340" t="s">
        <v>28129</v>
      </c>
      <c r="I394" s="1358">
        <v>32178</v>
      </c>
      <c r="J394" s="1127">
        <v>914439973</v>
      </c>
      <c r="K394" s="1127" t="s">
        <v>28128</v>
      </c>
      <c r="L394" s="1136" t="s">
        <v>28131</v>
      </c>
      <c r="M394" s="1127" t="s">
        <v>4424</v>
      </c>
      <c r="N394" s="1130" t="s">
        <v>3303</v>
      </c>
      <c r="O394" s="1083" t="s">
        <v>28132</v>
      </c>
      <c r="P394" s="1131" t="s">
        <v>4424</v>
      </c>
      <c r="Q394" s="1132" t="s">
        <v>4424</v>
      </c>
      <c r="R394" s="1136" t="s">
        <v>28137</v>
      </c>
      <c r="S394" s="1136" t="s">
        <v>28137</v>
      </c>
      <c r="T394" s="1136" t="s">
        <v>4756</v>
      </c>
      <c r="U394" s="1136" t="s">
        <v>5521</v>
      </c>
      <c r="V394" s="1136" t="s">
        <v>5521</v>
      </c>
      <c r="W394" s="156" t="s">
        <v>28130</v>
      </c>
      <c r="X394" s="1295">
        <v>7</v>
      </c>
      <c r="Y394" s="1295">
        <v>2021</v>
      </c>
      <c r="Z394" s="1134" t="s">
        <v>4424</v>
      </c>
      <c r="AA394" s="1089" t="s">
        <v>4424</v>
      </c>
      <c r="AB394" s="1090" t="s">
        <v>4002</v>
      </c>
      <c r="AC394" s="1127"/>
      <c r="AD394" s="1127"/>
      <c r="AE394" s="1162">
        <v>12514478</v>
      </c>
      <c r="AF394" s="1136" t="s">
        <v>5521</v>
      </c>
      <c r="AG394" s="1127" t="s">
        <v>27987</v>
      </c>
      <c r="AH394" s="1135" t="s">
        <v>2190</v>
      </c>
      <c r="AI394" s="1337">
        <v>44399</v>
      </c>
      <c r="AJ394" s="1127"/>
      <c r="AK394" s="1136"/>
      <c r="AL394" s="1139" t="s">
        <v>24967</v>
      </c>
      <c r="AM394" s="1140" t="s">
        <v>23939</v>
      </c>
      <c r="AN394" s="53">
        <v>1</v>
      </c>
    </row>
    <row r="395" spans="1:41" ht="12.5" hidden="1" x14ac:dyDescent="0.25">
      <c r="A395" s="1125" t="s">
        <v>25428</v>
      </c>
      <c r="B395" s="1277" t="s">
        <v>7684</v>
      </c>
      <c r="C395" s="1161">
        <v>44398</v>
      </c>
      <c r="D395" s="1162">
        <v>20608088793</v>
      </c>
      <c r="E395" s="1127" t="s">
        <v>3252</v>
      </c>
      <c r="F395" s="1262" t="s">
        <v>26628</v>
      </c>
      <c r="G395" s="1186" t="s">
        <v>6546</v>
      </c>
      <c r="H395" s="1340" t="s">
        <v>28134</v>
      </c>
      <c r="I395" s="1358">
        <v>34981</v>
      </c>
      <c r="J395" s="1127">
        <v>949497574</v>
      </c>
      <c r="K395" s="1127" t="s">
        <v>28133</v>
      </c>
      <c r="L395" s="1136" t="s">
        <v>28135</v>
      </c>
      <c r="M395" s="1127" t="s">
        <v>4424</v>
      </c>
      <c r="N395" s="1130" t="s">
        <v>6194</v>
      </c>
      <c r="O395" s="1083" t="s">
        <v>28136</v>
      </c>
      <c r="P395" s="1131" t="s">
        <v>4424</v>
      </c>
      <c r="Q395" s="1132" t="s">
        <v>4424</v>
      </c>
      <c r="R395" s="1136" t="s">
        <v>28138</v>
      </c>
      <c r="S395" s="1136" t="s">
        <v>28138</v>
      </c>
      <c r="T395" s="1136" t="s">
        <v>1921</v>
      </c>
      <c r="U395" s="1136" t="s">
        <v>6087</v>
      </c>
      <c r="V395" s="1136" t="s">
        <v>6087</v>
      </c>
      <c r="W395" s="156" t="s">
        <v>28130</v>
      </c>
      <c r="X395" s="1295">
        <v>7</v>
      </c>
      <c r="Y395" s="1295">
        <v>2021</v>
      </c>
      <c r="Z395" s="1134" t="s">
        <v>4424</v>
      </c>
      <c r="AA395" s="1089" t="s">
        <v>4424</v>
      </c>
      <c r="AB395" s="1090" t="s">
        <v>4002</v>
      </c>
      <c r="AC395" s="1127"/>
      <c r="AD395" s="1127"/>
      <c r="AE395" s="1162">
        <v>11474607</v>
      </c>
      <c r="AF395" s="1136" t="s">
        <v>6087</v>
      </c>
      <c r="AG395" s="1127" t="s">
        <v>15551</v>
      </c>
      <c r="AH395" s="1135" t="s">
        <v>2190</v>
      </c>
      <c r="AI395" s="1337">
        <v>44399</v>
      </c>
      <c r="AJ395" s="1127"/>
      <c r="AK395" s="1136"/>
      <c r="AL395" s="1139" t="s">
        <v>24967</v>
      </c>
      <c r="AM395" s="1140" t="s">
        <v>23939</v>
      </c>
      <c r="AN395" s="53">
        <v>1</v>
      </c>
    </row>
    <row r="396" spans="1:41" ht="12.5" hidden="1" x14ac:dyDescent="0.25">
      <c r="A396" s="1125" t="s">
        <v>25428</v>
      </c>
      <c r="B396" s="1277" t="s">
        <v>4255</v>
      </c>
      <c r="C396" s="1161">
        <v>44407</v>
      </c>
      <c r="D396" s="1162">
        <v>20539462246</v>
      </c>
      <c r="E396" s="1127" t="s">
        <v>3252</v>
      </c>
      <c r="F396" s="1262" t="s">
        <v>26628</v>
      </c>
      <c r="G396" s="1186" t="s">
        <v>6546</v>
      </c>
      <c r="H396" s="1340" t="s">
        <v>28165</v>
      </c>
      <c r="I396" s="1358">
        <v>27026</v>
      </c>
      <c r="J396" s="1127">
        <v>991869284</v>
      </c>
      <c r="K396" s="1127" t="s">
        <v>28164</v>
      </c>
      <c r="L396" s="1136" t="s">
        <v>28166</v>
      </c>
      <c r="M396" s="1127" t="s">
        <v>4424</v>
      </c>
      <c r="N396" s="1130" t="s">
        <v>1503</v>
      </c>
      <c r="O396" s="1083" t="s">
        <v>18733</v>
      </c>
      <c r="P396" s="1131" t="s">
        <v>4424</v>
      </c>
      <c r="Q396" s="1132" t="s">
        <v>4424</v>
      </c>
      <c r="R396" s="1136" t="s">
        <v>28167</v>
      </c>
      <c r="S396" s="1136" t="s">
        <v>28167</v>
      </c>
      <c r="T396" s="1136" t="s">
        <v>6087</v>
      </c>
      <c r="U396" s="1136" t="s">
        <v>6087</v>
      </c>
      <c r="V396" s="1136" t="s">
        <v>6087</v>
      </c>
      <c r="W396" s="156" t="s">
        <v>28168</v>
      </c>
      <c r="X396" s="1295">
        <v>7</v>
      </c>
      <c r="Y396" s="1295">
        <v>2021</v>
      </c>
      <c r="Z396" s="1134" t="s">
        <v>4424</v>
      </c>
      <c r="AA396" s="1089" t="s">
        <v>4424</v>
      </c>
      <c r="AB396" s="1090" t="s">
        <v>4002</v>
      </c>
      <c r="AC396" s="1127"/>
      <c r="AD396" s="1127"/>
      <c r="AE396" s="1162">
        <v>11215523</v>
      </c>
      <c r="AF396" s="1136" t="s">
        <v>6087</v>
      </c>
      <c r="AG396" s="1127" t="s">
        <v>15551</v>
      </c>
      <c r="AH396" s="1135" t="s">
        <v>2190</v>
      </c>
      <c r="AI396" s="1337">
        <v>44407</v>
      </c>
      <c r="AJ396" s="1127"/>
      <c r="AK396" s="1136"/>
      <c r="AL396" s="1139" t="s">
        <v>24967</v>
      </c>
      <c r="AM396" s="1140" t="s">
        <v>23939</v>
      </c>
      <c r="AN396" s="53">
        <v>0</v>
      </c>
    </row>
    <row r="397" spans="1:41" ht="12.5" hidden="1" x14ac:dyDescent="0.25">
      <c r="A397" s="1125" t="s">
        <v>25428</v>
      </c>
      <c r="B397" s="1277" t="s">
        <v>4255</v>
      </c>
      <c r="C397" s="1161">
        <v>44413</v>
      </c>
      <c r="D397" s="1162">
        <v>20608188038</v>
      </c>
      <c r="E397" s="1127" t="s">
        <v>3252</v>
      </c>
      <c r="F397" s="1080" t="s">
        <v>26627</v>
      </c>
      <c r="G397" s="1186" t="s">
        <v>6546</v>
      </c>
      <c r="H397" s="1340" t="s">
        <v>28184</v>
      </c>
      <c r="I397" s="1358">
        <v>33303</v>
      </c>
      <c r="J397" s="1127">
        <v>939800781</v>
      </c>
      <c r="K397" s="1127" t="s">
        <v>28183</v>
      </c>
      <c r="L397" s="1136" t="s">
        <v>28185</v>
      </c>
      <c r="M397" s="1127" t="s">
        <v>4424</v>
      </c>
      <c r="N397" s="1130" t="s">
        <v>6194</v>
      </c>
      <c r="O397" s="1083" t="s">
        <v>28186</v>
      </c>
      <c r="P397" s="1131" t="s">
        <v>4424</v>
      </c>
      <c r="Q397" s="1132" t="s">
        <v>4424</v>
      </c>
      <c r="R397" s="1136" t="s">
        <v>28193</v>
      </c>
      <c r="S397" s="1136" t="s">
        <v>28193</v>
      </c>
      <c r="T397" s="1136" t="s">
        <v>3900</v>
      </c>
      <c r="U397" s="1136" t="s">
        <v>4136</v>
      </c>
      <c r="V397" s="1136" t="s">
        <v>4136</v>
      </c>
      <c r="W397" s="156" t="s">
        <v>28194</v>
      </c>
      <c r="X397" s="1295">
        <v>8</v>
      </c>
      <c r="Y397" s="1295">
        <v>2021</v>
      </c>
      <c r="Z397" s="1134" t="s">
        <v>4424</v>
      </c>
      <c r="AA397" s="1089" t="s">
        <v>4424</v>
      </c>
      <c r="AB397" s="1090" t="s">
        <v>4002</v>
      </c>
      <c r="AC397" s="1127"/>
      <c r="AD397" s="1127"/>
      <c r="AE397" s="1162">
        <v>11178627</v>
      </c>
      <c r="AF397" s="1136" t="s">
        <v>3900</v>
      </c>
      <c r="AG397" s="1127" t="s">
        <v>23455</v>
      </c>
      <c r="AH397" s="1135" t="s">
        <v>2190</v>
      </c>
      <c r="AI397" s="1337">
        <v>44413</v>
      </c>
      <c r="AJ397" s="1127"/>
      <c r="AK397" s="1136"/>
      <c r="AL397" s="1139" t="s">
        <v>24967</v>
      </c>
      <c r="AM397" s="1140" t="s">
        <v>23939</v>
      </c>
      <c r="AN397" s="53">
        <v>0</v>
      </c>
    </row>
    <row r="398" spans="1:41" ht="12.5" hidden="1" x14ac:dyDescent="0.25">
      <c r="A398" s="1125" t="s">
        <v>25428</v>
      </c>
      <c r="B398" s="1277" t="s">
        <v>4255</v>
      </c>
      <c r="C398" s="1161">
        <v>44420</v>
      </c>
      <c r="D398" s="1162">
        <v>20607464538</v>
      </c>
      <c r="E398" s="1127" t="s">
        <v>3252</v>
      </c>
      <c r="F398" s="1080" t="s">
        <v>26627</v>
      </c>
      <c r="G398" s="1186" t="s">
        <v>27012</v>
      </c>
      <c r="H398" s="1340" t="s">
        <v>28205</v>
      </c>
      <c r="I398" s="1358">
        <v>32150</v>
      </c>
      <c r="J398" s="1127">
        <v>994255087</v>
      </c>
      <c r="K398" s="1127" t="s">
        <v>28204</v>
      </c>
      <c r="L398" s="1136" t="s">
        <v>28206</v>
      </c>
      <c r="M398" s="1127" t="s">
        <v>4424</v>
      </c>
      <c r="N398" s="1130" t="s">
        <v>3303</v>
      </c>
      <c r="O398" s="1083" t="s">
        <v>28207</v>
      </c>
      <c r="P398" s="1131" t="s">
        <v>4424</v>
      </c>
      <c r="Q398" s="1132" t="s">
        <v>4424</v>
      </c>
      <c r="R398" s="1136" t="s">
        <v>28208</v>
      </c>
      <c r="S398" s="1136" t="s">
        <v>28208</v>
      </c>
      <c r="T398" s="1136" t="s">
        <v>2278</v>
      </c>
      <c r="U398" s="1136" t="s">
        <v>5521</v>
      </c>
      <c r="V398" s="1136" t="s">
        <v>5521</v>
      </c>
      <c r="W398" s="156" t="s">
        <v>28209</v>
      </c>
      <c r="X398" s="1295">
        <v>8</v>
      </c>
      <c r="Y398" s="1295">
        <v>2021</v>
      </c>
      <c r="Z398" s="1134" t="s">
        <v>4424</v>
      </c>
      <c r="AA398" s="1089" t="s">
        <v>4424</v>
      </c>
      <c r="AB398" s="1090" t="s">
        <v>4002</v>
      </c>
      <c r="AC398" s="1127"/>
      <c r="AD398" s="1127"/>
      <c r="AE398" s="1162">
        <v>14626668</v>
      </c>
      <c r="AF398" s="1136" t="s">
        <v>5521</v>
      </c>
      <c r="AG398" s="1127" t="s">
        <v>617</v>
      </c>
      <c r="AH398" s="1135" t="s">
        <v>2190</v>
      </c>
      <c r="AI398" s="1337">
        <v>44420</v>
      </c>
      <c r="AJ398" s="1127"/>
      <c r="AK398" s="1136"/>
      <c r="AL398" s="1139" t="s">
        <v>24967</v>
      </c>
      <c r="AM398" s="1140" t="s">
        <v>23939</v>
      </c>
      <c r="AN398" s="53">
        <v>0</v>
      </c>
    </row>
    <row r="399" spans="1:41" ht="12.5" hidden="1" x14ac:dyDescent="0.25">
      <c r="A399" s="1125" t="s">
        <v>25428</v>
      </c>
      <c r="B399" s="1277" t="s">
        <v>4255</v>
      </c>
      <c r="C399" s="1161">
        <v>44419</v>
      </c>
      <c r="D399" s="1162">
        <v>20487844021</v>
      </c>
      <c r="E399" s="1127" t="s">
        <v>3253</v>
      </c>
      <c r="F399" s="1080" t="s">
        <v>26627</v>
      </c>
      <c r="G399" s="1186" t="s">
        <v>6546</v>
      </c>
      <c r="H399" s="1340" t="s">
        <v>28211</v>
      </c>
      <c r="I399" s="1358">
        <v>32422</v>
      </c>
      <c r="J399" s="1127">
        <v>944222085</v>
      </c>
      <c r="K399" s="1127" t="s">
        <v>28210</v>
      </c>
      <c r="L399" s="1136" t="s">
        <v>28212</v>
      </c>
      <c r="M399" s="1127" t="s">
        <v>4424</v>
      </c>
      <c r="N399" s="1130" t="s">
        <v>3303</v>
      </c>
      <c r="O399" s="1083" t="s">
        <v>28213</v>
      </c>
      <c r="P399" s="1131" t="s">
        <v>4424</v>
      </c>
      <c r="Q399" s="1132" t="s">
        <v>4424</v>
      </c>
      <c r="R399" s="1136" t="s">
        <v>28214</v>
      </c>
      <c r="S399" s="1136" t="s">
        <v>28214</v>
      </c>
      <c r="T399" s="1136" t="s">
        <v>1517</v>
      </c>
      <c r="U399" s="1136" t="s">
        <v>1517</v>
      </c>
      <c r="V399" s="1136" t="s">
        <v>1221</v>
      </c>
      <c r="W399" s="156" t="s">
        <v>28209</v>
      </c>
      <c r="X399" s="1295">
        <v>8</v>
      </c>
      <c r="Y399" s="1295">
        <v>2021</v>
      </c>
      <c r="Z399" s="1134" t="s">
        <v>4424</v>
      </c>
      <c r="AA399" s="1089" t="s">
        <v>4424</v>
      </c>
      <c r="AB399" s="1090" t="s">
        <v>4002</v>
      </c>
      <c r="AC399" s="1127"/>
      <c r="AD399" s="1127"/>
      <c r="AE399" s="1162">
        <v>11152280</v>
      </c>
      <c r="AF399" s="1136" t="s">
        <v>1517</v>
      </c>
      <c r="AG399" s="1127" t="s">
        <v>25558</v>
      </c>
      <c r="AH399" s="1135" t="s">
        <v>2190</v>
      </c>
      <c r="AI399" s="1337">
        <v>44420</v>
      </c>
      <c r="AJ399" s="1127"/>
      <c r="AK399" s="1136"/>
      <c r="AL399" s="1139" t="s">
        <v>24967</v>
      </c>
      <c r="AM399" s="1140" t="s">
        <v>23939</v>
      </c>
      <c r="AN399" s="53">
        <v>1</v>
      </c>
    </row>
    <row r="400" spans="1:41" ht="12.5" hidden="1" x14ac:dyDescent="0.25">
      <c r="A400" s="1125" t="s">
        <v>25428</v>
      </c>
      <c r="B400" s="1277" t="s">
        <v>4255</v>
      </c>
      <c r="C400" s="1161">
        <v>44425</v>
      </c>
      <c r="D400" s="1162">
        <v>20604175390</v>
      </c>
      <c r="E400" s="1127" t="s">
        <v>3252</v>
      </c>
      <c r="F400" s="1080" t="s">
        <v>26627</v>
      </c>
      <c r="G400" s="1186" t="s">
        <v>6546</v>
      </c>
      <c r="H400" s="1340" t="s">
        <v>28237</v>
      </c>
      <c r="I400" s="1358">
        <v>28628</v>
      </c>
      <c r="J400" s="1127">
        <v>977445031</v>
      </c>
      <c r="K400" s="1127" t="s">
        <v>28236</v>
      </c>
      <c r="L400" s="1136" t="s">
        <v>28238</v>
      </c>
      <c r="M400" s="1127" t="s">
        <v>4424</v>
      </c>
      <c r="N400" s="1130" t="s">
        <v>6194</v>
      </c>
      <c r="O400" s="1083" t="s">
        <v>28239</v>
      </c>
      <c r="P400" s="1131" t="s">
        <v>4424</v>
      </c>
      <c r="Q400" s="1132" t="s">
        <v>4424</v>
      </c>
      <c r="R400" s="1136" t="s">
        <v>28240</v>
      </c>
      <c r="S400" s="1136" t="s">
        <v>28240</v>
      </c>
      <c r="T400" s="1136" t="s">
        <v>3854</v>
      </c>
      <c r="U400" s="1136" t="s">
        <v>5521</v>
      </c>
      <c r="V400" s="1136" t="s">
        <v>5521</v>
      </c>
      <c r="W400" s="156" t="s">
        <v>28231</v>
      </c>
      <c r="X400" s="1295">
        <v>8</v>
      </c>
      <c r="Y400" s="1295">
        <v>2021</v>
      </c>
      <c r="Z400" s="1134" t="s">
        <v>4424</v>
      </c>
      <c r="AA400" s="1089" t="s">
        <v>4424</v>
      </c>
      <c r="AB400" s="1090" t="s">
        <v>4002</v>
      </c>
      <c r="AC400" s="1127"/>
      <c r="AD400" s="1127"/>
      <c r="AE400" s="1162">
        <v>14234935</v>
      </c>
      <c r="AF400" s="1136" t="s">
        <v>5521</v>
      </c>
      <c r="AG400" s="1127" t="s">
        <v>27820</v>
      </c>
      <c r="AH400" s="1135" t="s">
        <v>2190</v>
      </c>
      <c r="AI400" s="1337">
        <v>44425</v>
      </c>
      <c r="AJ400" s="1127"/>
      <c r="AK400" s="1136"/>
      <c r="AL400" s="1139" t="s">
        <v>24967</v>
      </c>
      <c r="AM400" s="1140" t="s">
        <v>23939</v>
      </c>
      <c r="AN400" s="53">
        <v>0</v>
      </c>
    </row>
    <row r="401" spans="1:40" ht="12.5" hidden="1" x14ac:dyDescent="0.25">
      <c r="A401" s="1125" t="s">
        <v>25428</v>
      </c>
      <c r="B401" s="1277" t="s">
        <v>4255</v>
      </c>
      <c r="C401" s="1161">
        <v>44425</v>
      </c>
      <c r="D401" s="1162">
        <v>20608316729</v>
      </c>
      <c r="E401" s="1127" t="s">
        <v>3251</v>
      </c>
      <c r="F401" s="1080" t="s">
        <v>26627</v>
      </c>
      <c r="G401" s="1186" t="s">
        <v>6546</v>
      </c>
      <c r="H401" s="1340" t="s">
        <v>28244</v>
      </c>
      <c r="I401" s="1358">
        <v>33796</v>
      </c>
      <c r="J401" s="1127">
        <v>977591372</v>
      </c>
      <c r="K401" s="1127" t="s">
        <v>28243</v>
      </c>
      <c r="L401" s="1136" t="s">
        <v>28245</v>
      </c>
      <c r="M401" s="1127" t="s">
        <v>4424</v>
      </c>
      <c r="N401" s="1130" t="s">
        <v>6194</v>
      </c>
      <c r="O401" s="1083" t="s">
        <v>28246</v>
      </c>
      <c r="P401" s="1131" t="s">
        <v>4424</v>
      </c>
      <c r="Q401" s="1132" t="s">
        <v>4424</v>
      </c>
      <c r="R401" s="1136" t="s">
        <v>28247</v>
      </c>
      <c r="S401" s="1136" t="s">
        <v>28247</v>
      </c>
      <c r="T401" s="1136" t="s">
        <v>265</v>
      </c>
      <c r="U401" s="1136" t="s">
        <v>265</v>
      </c>
      <c r="V401" s="1136" t="s">
        <v>265</v>
      </c>
      <c r="W401" s="156" t="s">
        <v>28231</v>
      </c>
      <c r="X401" s="1295">
        <v>8</v>
      </c>
      <c r="Y401" s="1295">
        <v>2021</v>
      </c>
      <c r="Z401" s="1134" t="s">
        <v>4424</v>
      </c>
      <c r="AA401" s="1089" t="s">
        <v>4424</v>
      </c>
      <c r="AB401" s="1090" t="s">
        <v>4002</v>
      </c>
      <c r="AC401" s="1127"/>
      <c r="AD401" s="1127"/>
      <c r="AE401" s="1162">
        <v>11166483</v>
      </c>
      <c r="AF401" s="1136" t="s">
        <v>265</v>
      </c>
      <c r="AG401" s="1127" t="s">
        <v>18283</v>
      </c>
      <c r="AH401" s="1135" t="s">
        <v>2190</v>
      </c>
      <c r="AI401" s="1337">
        <v>44425</v>
      </c>
      <c r="AJ401" s="1127"/>
      <c r="AK401" s="1136"/>
      <c r="AL401" s="1139" t="s">
        <v>24967</v>
      </c>
      <c r="AM401" s="1140" t="s">
        <v>23939</v>
      </c>
      <c r="AN401" s="53">
        <v>0</v>
      </c>
    </row>
    <row r="402" spans="1:40" ht="12.5" hidden="1" x14ac:dyDescent="0.25">
      <c r="A402" s="1125" t="s">
        <v>25428</v>
      </c>
      <c r="B402" s="1277" t="s">
        <v>4255</v>
      </c>
      <c r="C402" s="1161">
        <v>44431</v>
      </c>
      <c r="D402" s="1162">
        <v>20607922536</v>
      </c>
      <c r="E402" s="1127" t="s">
        <v>3252</v>
      </c>
      <c r="F402" s="1262" t="s">
        <v>26628</v>
      </c>
      <c r="G402" s="1186" t="s">
        <v>6546</v>
      </c>
      <c r="H402" s="1340" t="s">
        <v>28259</v>
      </c>
      <c r="I402" s="1358">
        <v>28498</v>
      </c>
      <c r="J402" s="1127">
        <v>993965632</v>
      </c>
      <c r="K402" s="1127" t="s">
        <v>28258</v>
      </c>
      <c r="L402" s="1136" t="s">
        <v>28260</v>
      </c>
      <c r="M402" s="1127" t="s">
        <v>4424</v>
      </c>
      <c r="N402" s="1130" t="s">
        <v>3303</v>
      </c>
      <c r="O402" s="1083" t="s">
        <v>28261</v>
      </c>
      <c r="P402" s="1131" t="s">
        <v>4424</v>
      </c>
      <c r="Q402" s="1132" t="s">
        <v>4424</v>
      </c>
      <c r="R402" s="1136" t="s">
        <v>28262</v>
      </c>
      <c r="S402" s="1136" t="s">
        <v>28262</v>
      </c>
      <c r="T402" s="1136" t="s">
        <v>3316</v>
      </c>
      <c r="U402" s="1136" t="s">
        <v>5521</v>
      </c>
      <c r="V402" s="1136" t="s">
        <v>5521</v>
      </c>
      <c r="W402" s="156" t="s">
        <v>28263</v>
      </c>
      <c r="X402" s="1295">
        <v>8</v>
      </c>
      <c r="Y402" s="1295">
        <v>2021</v>
      </c>
      <c r="Z402" s="1134" t="s">
        <v>4424</v>
      </c>
      <c r="AA402" s="1089" t="s">
        <v>4424</v>
      </c>
      <c r="AB402" s="1090" t="s">
        <v>4002</v>
      </c>
      <c r="AC402" s="1127"/>
      <c r="AD402" s="1127"/>
      <c r="AE402" s="1162">
        <v>14671804</v>
      </c>
      <c r="AF402" s="1136" t="s">
        <v>5521</v>
      </c>
      <c r="AG402" s="1127" t="s">
        <v>15551</v>
      </c>
      <c r="AH402" s="1135" t="s">
        <v>2190</v>
      </c>
      <c r="AI402" s="1337">
        <v>44431</v>
      </c>
      <c r="AJ402" s="1127"/>
      <c r="AK402" s="1136"/>
      <c r="AL402" s="1139" t="s">
        <v>24967</v>
      </c>
      <c r="AM402" s="1140" t="s">
        <v>23939</v>
      </c>
      <c r="AN402" s="53">
        <v>0</v>
      </c>
    </row>
    <row r="403" spans="1:40" ht="12.5" hidden="1" x14ac:dyDescent="0.25">
      <c r="A403" s="1125" t="s">
        <v>25428</v>
      </c>
      <c r="B403" s="1277" t="s">
        <v>4255</v>
      </c>
      <c r="C403" s="1161">
        <v>44435</v>
      </c>
      <c r="D403" s="1162">
        <v>20606779560</v>
      </c>
      <c r="E403" s="1127" t="s">
        <v>3253</v>
      </c>
      <c r="F403" s="1080" t="s">
        <v>26627</v>
      </c>
      <c r="G403" s="1186" t="s">
        <v>6546</v>
      </c>
      <c r="H403" s="1340" t="s">
        <v>28291</v>
      </c>
      <c r="I403" s="1358">
        <v>35033</v>
      </c>
      <c r="J403" s="1127">
        <v>917267202</v>
      </c>
      <c r="K403" s="1127" t="s">
        <v>28290</v>
      </c>
      <c r="L403" s="1136" t="s">
        <v>28292</v>
      </c>
      <c r="M403" s="1127" t="s">
        <v>4424</v>
      </c>
      <c r="N403" s="1130" t="s">
        <v>6194</v>
      </c>
      <c r="O403" s="1083" t="s">
        <v>28293</v>
      </c>
      <c r="P403" s="1131" t="s">
        <v>4424</v>
      </c>
      <c r="Q403" s="1132" t="s">
        <v>4424</v>
      </c>
      <c r="R403" s="1136" t="s">
        <v>28294</v>
      </c>
      <c r="S403" s="1136" t="s">
        <v>28294</v>
      </c>
      <c r="T403" s="1136" t="s">
        <v>208</v>
      </c>
      <c r="U403" s="1136" t="s">
        <v>208</v>
      </c>
      <c r="V403" s="1136" t="s">
        <v>5749</v>
      </c>
      <c r="W403" s="156" t="s">
        <v>28295</v>
      </c>
      <c r="X403" s="1295">
        <v>8</v>
      </c>
      <c r="Y403" s="1295">
        <v>2021</v>
      </c>
      <c r="Z403" s="1134" t="s">
        <v>4424</v>
      </c>
      <c r="AA403" s="1089" t="s">
        <v>4424</v>
      </c>
      <c r="AB403" s="1090" t="s">
        <v>4002</v>
      </c>
      <c r="AC403" s="1127"/>
      <c r="AD403" s="1127"/>
      <c r="AE403" s="1162">
        <v>11099117</v>
      </c>
      <c r="AF403" s="1136" t="s">
        <v>208</v>
      </c>
      <c r="AG403" s="1127" t="s">
        <v>25558</v>
      </c>
      <c r="AH403" s="1135" t="s">
        <v>2190</v>
      </c>
      <c r="AI403" s="1337">
        <v>44439</v>
      </c>
      <c r="AJ403" s="1127"/>
      <c r="AK403" s="1136"/>
      <c r="AL403" s="1139" t="s">
        <v>24967</v>
      </c>
      <c r="AM403" s="1140" t="s">
        <v>23939</v>
      </c>
      <c r="AN403" s="53">
        <v>4</v>
      </c>
    </row>
    <row r="404" spans="1:40" ht="12.5" hidden="1" x14ac:dyDescent="0.25">
      <c r="A404" s="1125" t="s">
        <v>25428</v>
      </c>
      <c r="B404" s="1277" t="s">
        <v>4255</v>
      </c>
      <c r="C404" s="1161">
        <v>44440</v>
      </c>
      <c r="D404" s="1162">
        <v>20608162136</v>
      </c>
      <c r="E404" s="1127" t="s">
        <v>3253</v>
      </c>
      <c r="F404" s="1080" t="s">
        <v>26627</v>
      </c>
      <c r="G404" s="1186" t="s">
        <v>6546</v>
      </c>
      <c r="H404" s="1340" t="s">
        <v>28323</v>
      </c>
      <c r="I404" s="1358">
        <v>28614</v>
      </c>
      <c r="J404" s="1127">
        <v>986929937</v>
      </c>
      <c r="K404" s="1127" t="s">
        <v>28322</v>
      </c>
      <c r="L404" s="1136" t="s">
        <v>28324</v>
      </c>
      <c r="M404" s="1127" t="s">
        <v>4424</v>
      </c>
      <c r="N404" s="1130" t="s">
        <v>6194</v>
      </c>
      <c r="O404" s="1083" t="s">
        <v>28325</v>
      </c>
      <c r="P404" s="1131" t="s">
        <v>4424</v>
      </c>
      <c r="Q404" s="1132" t="s">
        <v>4424</v>
      </c>
      <c r="R404" s="1136" t="s">
        <v>28326</v>
      </c>
      <c r="S404" s="1136" t="s">
        <v>28326</v>
      </c>
      <c r="T404" s="1136" t="s">
        <v>1517</v>
      </c>
      <c r="U404" s="1136" t="s">
        <v>1517</v>
      </c>
      <c r="V404" s="1136" t="s">
        <v>1221</v>
      </c>
      <c r="W404" s="156" t="s">
        <v>28316</v>
      </c>
      <c r="X404" s="1295">
        <v>9</v>
      </c>
      <c r="Y404" s="1295">
        <v>2021</v>
      </c>
      <c r="Z404" s="1134" t="s">
        <v>4424</v>
      </c>
      <c r="AA404" s="1089" t="s">
        <v>4424</v>
      </c>
      <c r="AB404" s="1090" t="s">
        <v>4002</v>
      </c>
      <c r="AC404" s="1127"/>
      <c r="AD404" s="1127"/>
      <c r="AE404" s="1162">
        <v>11366584</v>
      </c>
      <c r="AF404" s="1136" t="s">
        <v>1517</v>
      </c>
      <c r="AG404" s="1127" t="s">
        <v>24147</v>
      </c>
      <c r="AH404" s="1135" t="s">
        <v>2190</v>
      </c>
      <c r="AI404" s="1337">
        <v>44445</v>
      </c>
      <c r="AJ404" s="1127"/>
      <c r="AK404" s="1136"/>
      <c r="AL404" s="1139" t="s">
        <v>24967</v>
      </c>
      <c r="AM404" s="1140" t="s">
        <v>23939</v>
      </c>
      <c r="AN404" s="53">
        <v>5</v>
      </c>
    </row>
    <row r="405" spans="1:40" ht="12.5" hidden="1" x14ac:dyDescent="0.25">
      <c r="A405" s="1125" t="s">
        <v>25428</v>
      </c>
      <c r="B405" s="1277" t="s">
        <v>4255</v>
      </c>
      <c r="C405" s="1161">
        <v>44440</v>
      </c>
      <c r="D405" s="1162">
        <v>20608191080</v>
      </c>
      <c r="E405" s="1127" t="s">
        <v>3253</v>
      </c>
      <c r="F405" s="1080" t="s">
        <v>26627</v>
      </c>
      <c r="G405" s="1186" t="s">
        <v>6546</v>
      </c>
      <c r="H405" s="1340" t="s">
        <v>28328</v>
      </c>
      <c r="I405" s="1358">
        <v>34100</v>
      </c>
      <c r="J405" s="1127">
        <v>987289216</v>
      </c>
      <c r="K405" s="1127" t="s">
        <v>28327</v>
      </c>
      <c r="L405" s="1136" t="s">
        <v>28329</v>
      </c>
      <c r="M405" s="1127" t="s">
        <v>4424</v>
      </c>
      <c r="N405" s="1130" t="s">
        <v>1503</v>
      </c>
      <c r="O405" s="1083" t="s">
        <v>28330</v>
      </c>
      <c r="P405" s="1131" t="s">
        <v>4424</v>
      </c>
      <c r="Q405" s="1132" t="s">
        <v>4424</v>
      </c>
      <c r="R405" s="1136" t="s">
        <v>28331</v>
      </c>
      <c r="S405" s="1136" t="s">
        <v>28331</v>
      </c>
      <c r="T405" s="1136" t="s">
        <v>16693</v>
      </c>
      <c r="U405" s="1136" t="s">
        <v>1517</v>
      </c>
      <c r="V405" s="1136" t="s">
        <v>1221</v>
      </c>
      <c r="W405" s="156" t="s">
        <v>28316</v>
      </c>
      <c r="X405" s="1295">
        <v>9</v>
      </c>
      <c r="Y405" s="1295">
        <v>2021</v>
      </c>
      <c r="Z405" s="1134" t="s">
        <v>4424</v>
      </c>
      <c r="AA405" s="1089" t="s">
        <v>4424</v>
      </c>
      <c r="AB405" s="1090" t="s">
        <v>4002</v>
      </c>
      <c r="AC405" s="1127"/>
      <c r="AD405" s="1127"/>
      <c r="AE405" s="1162">
        <v>11367967</v>
      </c>
      <c r="AF405" s="1136" t="s">
        <v>1517</v>
      </c>
      <c r="AG405" s="1127" t="s">
        <v>24147</v>
      </c>
      <c r="AH405" s="1135" t="s">
        <v>2190</v>
      </c>
      <c r="AI405" s="1337">
        <v>44445</v>
      </c>
      <c r="AJ405" s="1127"/>
      <c r="AK405" s="1136"/>
      <c r="AL405" s="1139" t="s">
        <v>24967</v>
      </c>
      <c r="AM405" s="1140" t="s">
        <v>23939</v>
      </c>
      <c r="AN405" s="53">
        <v>5</v>
      </c>
    </row>
    <row r="406" spans="1:40" ht="12.5" hidden="1" x14ac:dyDescent="0.25">
      <c r="A406" s="1125" t="s">
        <v>25428</v>
      </c>
      <c r="B406" s="1277" t="s">
        <v>4255</v>
      </c>
      <c r="C406" s="1161">
        <v>44452</v>
      </c>
      <c r="D406" s="1162">
        <v>20608183559</v>
      </c>
      <c r="E406" s="1127" t="s">
        <v>3253</v>
      </c>
      <c r="F406" s="1080" t="s">
        <v>26627</v>
      </c>
      <c r="G406" s="1186" t="s">
        <v>6546</v>
      </c>
      <c r="H406" s="1340" t="s">
        <v>28387</v>
      </c>
      <c r="I406" s="1358">
        <v>32644</v>
      </c>
      <c r="J406" s="1127">
        <v>915341209</v>
      </c>
      <c r="K406" s="1127" t="s">
        <v>28388</v>
      </c>
      <c r="L406" s="1136" t="s">
        <v>28389</v>
      </c>
      <c r="M406" s="1127" t="s">
        <v>4424</v>
      </c>
      <c r="N406" s="1130" t="s">
        <v>1503</v>
      </c>
      <c r="O406" s="1083" t="s">
        <v>28390</v>
      </c>
      <c r="P406" s="1131" t="s">
        <v>4424</v>
      </c>
      <c r="Q406" s="1132" t="s">
        <v>4424</v>
      </c>
      <c r="R406" s="1136" t="s">
        <v>28391</v>
      </c>
      <c r="S406" s="1136" t="s">
        <v>28391</v>
      </c>
      <c r="T406" s="1136" t="s">
        <v>1517</v>
      </c>
      <c r="U406" s="1136" t="s">
        <v>1517</v>
      </c>
      <c r="V406" s="1136" t="s">
        <v>1221</v>
      </c>
      <c r="W406" s="156" t="s">
        <v>28392</v>
      </c>
      <c r="X406" s="1295">
        <v>9</v>
      </c>
      <c r="Y406" s="1295">
        <v>2021</v>
      </c>
      <c r="Z406" s="1134" t="s">
        <v>4424</v>
      </c>
      <c r="AA406" s="1089" t="s">
        <v>4424</v>
      </c>
      <c r="AB406" s="1090" t="s">
        <v>4002</v>
      </c>
      <c r="AC406" s="1127"/>
      <c r="AD406" s="1127"/>
      <c r="AE406" s="1162">
        <v>11367893</v>
      </c>
      <c r="AF406" s="1136" t="s">
        <v>1517</v>
      </c>
      <c r="AG406" s="1127" t="s">
        <v>24147</v>
      </c>
      <c r="AH406" s="1135" t="s">
        <v>2190</v>
      </c>
      <c r="AI406" s="1337">
        <v>44454</v>
      </c>
      <c r="AJ406" s="1127"/>
      <c r="AK406" s="1136"/>
      <c r="AL406" s="1139" t="s">
        <v>24967</v>
      </c>
      <c r="AM406" s="1140" t="s">
        <v>23939</v>
      </c>
      <c r="AN406" s="53">
        <v>2</v>
      </c>
    </row>
    <row r="407" spans="1:40" ht="12.5" hidden="1" x14ac:dyDescent="0.25">
      <c r="A407" s="1125" t="s">
        <v>25428</v>
      </c>
      <c r="B407" s="1277" t="s">
        <v>4255</v>
      </c>
      <c r="C407" s="1161">
        <v>44452</v>
      </c>
      <c r="D407" s="1162">
        <v>20608408119</v>
      </c>
      <c r="E407" s="1127" t="s">
        <v>3252</v>
      </c>
      <c r="F407" s="1080" t="s">
        <v>26627</v>
      </c>
      <c r="G407" s="1186" t="s">
        <v>6546</v>
      </c>
      <c r="H407" s="1340" t="s">
        <v>28394</v>
      </c>
      <c r="I407" s="1358">
        <v>35604</v>
      </c>
      <c r="J407" s="1127">
        <v>954394466</v>
      </c>
      <c r="K407" s="1127" t="s">
        <v>28393</v>
      </c>
      <c r="L407" s="1136" t="s">
        <v>28395</v>
      </c>
      <c r="M407" s="1127" t="s">
        <v>4424</v>
      </c>
      <c r="N407" s="1130" t="s">
        <v>6194</v>
      </c>
      <c r="O407" s="1083" t="s">
        <v>28396</v>
      </c>
      <c r="P407" s="1131" t="s">
        <v>4424</v>
      </c>
      <c r="Q407" s="1132" t="s">
        <v>4424</v>
      </c>
      <c r="R407" s="1136" t="s">
        <v>28397</v>
      </c>
      <c r="S407" s="1136" t="s">
        <v>28397</v>
      </c>
      <c r="T407" s="1136" t="s">
        <v>5190</v>
      </c>
      <c r="U407" s="1136" t="s">
        <v>5521</v>
      </c>
      <c r="V407" s="1136" t="s">
        <v>5521</v>
      </c>
      <c r="W407" s="156" t="s">
        <v>28392</v>
      </c>
      <c r="X407" s="1295">
        <v>9</v>
      </c>
      <c r="Y407" s="1295">
        <v>2021</v>
      </c>
      <c r="Z407" s="1134" t="s">
        <v>4424</v>
      </c>
      <c r="AA407" s="1089" t="s">
        <v>4424</v>
      </c>
      <c r="AB407" s="1090" t="s">
        <v>4002</v>
      </c>
      <c r="AC407" s="1127"/>
      <c r="AD407" s="1127"/>
      <c r="AE407" s="1162">
        <v>14752155</v>
      </c>
      <c r="AF407" s="1136" t="s">
        <v>5521</v>
      </c>
      <c r="AG407" s="1127" t="s">
        <v>617</v>
      </c>
      <c r="AH407" s="1135" t="s">
        <v>2190</v>
      </c>
      <c r="AI407" s="1337">
        <v>44454</v>
      </c>
      <c r="AJ407" s="1127"/>
      <c r="AK407" s="1136"/>
      <c r="AL407" s="1139" t="s">
        <v>24967</v>
      </c>
      <c r="AM407" s="1140" t="s">
        <v>23939</v>
      </c>
      <c r="AN407" s="53">
        <v>2</v>
      </c>
    </row>
    <row r="408" spans="1:40" ht="12.5" hidden="1" x14ac:dyDescent="0.25">
      <c r="A408" s="1125" t="s">
        <v>25428</v>
      </c>
      <c r="B408" s="1277" t="s">
        <v>4255</v>
      </c>
      <c r="C408" s="1161">
        <v>44454</v>
      </c>
      <c r="D408" s="1162">
        <v>20608394797</v>
      </c>
      <c r="E408" s="1127" t="s">
        <v>3251</v>
      </c>
      <c r="F408" s="1080" t="s">
        <v>26627</v>
      </c>
      <c r="G408" s="1186" t="s">
        <v>6546</v>
      </c>
      <c r="H408" s="1340" t="s">
        <v>28404</v>
      </c>
      <c r="I408" s="1358">
        <v>27126</v>
      </c>
      <c r="J408" s="1127">
        <v>983967028</v>
      </c>
      <c r="K408" s="1127" t="s">
        <v>28403</v>
      </c>
      <c r="L408" s="1136" t="s">
        <v>28405</v>
      </c>
      <c r="M408" s="1127" t="s">
        <v>4424</v>
      </c>
      <c r="N408" s="1130" t="s">
        <v>3303</v>
      </c>
      <c r="O408" s="1083" t="s">
        <v>28406</v>
      </c>
      <c r="P408" s="1131" t="s">
        <v>4424</v>
      </c>
      <c r="Q408" s="1132" t="s">
        <v>4424</v>
      </c>
      <c r="R408" s="1136" t="s">
        <v>28407</v>
      </c>
      <c r="S408" s="1136" t="s">
        <v>28407</v>
      </c>
      <c r="T408" s="1136" t="s">
        <v>140</v>
      </c>
      <c r="U408" s="1136" t="s">
        <v>6180</v>
      </c>
      <c r="V408" s="1136" t="s">
        <v>1160</v>
      </c>
      <c r="W408" s="156" t="s">
        <v>28392</v>
      </c>
      <c r="X408" s="1295">
        <v>9</v>
      </c>
      <c r="Y408" s="1295">
        <v>2021</v>
      </c>
      <c r="Z408" s="1134" t="s">
        <v>4424</v>
      </c>
      <c r="AA408" s="1089" t="s">
        <v>4424</v>
      </c>
      <c r="AB408" s="1090" t="s">
        <v>4002</v>
      </c>
      <c r="AC408" s="1127"/>
      <c r="AD408" s="1127"/>
      <c r="AE408" s="1162">
        <v>11180894</v>
      </c>
      <c r="AF408" s="1136" t="s">
        <v>4398</v>
      </c>
      <c r="AG408" s="1127" t="s">
        <v>23455</v>
      </c>
      <c r="AH408" s="1135" t="s">
        <v>2190</v>
      </c>
      <c r="AI408" s="1337">
        <v>44454</v>
      </c>
      <c r="AJ408" s="1127"/>
      <c r="AK408" s="1136"/>
      <c r="AL408" s="1139" t="s">
        <v>24967</v>
      </c>
      <c r="AM408" s="1140" t="s">
        <v>23939</v>
      </c>
      <c r="AN408" s="53">
        <v>0</v>
      </c>
    </row>
    <row r="409" spans="1:40" ht="12.5" hidden="1" x14ac:dyDescent="0.25">
      <c r="A409" s="1125" t="s">
        <v>25428</v>
      </c>
      <c r="B409" s="1277" t="s">
        <v>4255</v>
      </c>
      <c r="C409" s="1161">
        <v>44454</v>
      </c>
      <c r="D409" s="1162">
        <v>20608438816</v>
      </c>
      <c r="E409" s="1127" t="s">
        <v>3252</v>
      </c>
      <c r="F409" s="1080" t="s">
        <v>26627</v>
      </c>
      <c r="G409" s="1186" t="s">
        <v>6546</v>
      </c>
      <c r="H409" s="1340" t="s">
        <v>28420</v>
      </c>
      <c r="I409" s="1358">
        <v>28042</v>
      </c>
      <c r="J409" s="1127">
        <v>979342422</v>
      </c>
      <c r="K409" s="1127" t="s">
        <v>28419</v>
      </c>
      <c r="L409" s="1136" t="s">
        <v>28421</v>
      </c>
      <c r="M409" s="1127" t="s">
        <v>4424</v>
      </c>
      <c r="N409" s="1130" t="s">
        <v>6194</v>
      </c>
      <c r="O409" s="1083" t="s">
        <v>28422</v>
      </c>
      <c r="P409" s="1131" t="s">
        <v>4424</v>
      </c>
      <c r="Q409" s="1132" t="s">
        <v>4424</v>
      </c>
      <c r="R409" s="1136" t="s">
        <v>28423</v>
      </c>
      <c r="S409" s="1136" t="s">
        <v>28423</v>
      </c>
      <c r="T409" s="1136" t="s">
        <v>5521</v>
      </c>
      <c r="U409" s="1136" t="s">
        <v>5521</v>
      </c>
      <c r="V409" s="1136" t="s">
        <v>5521</v>
      </c>
      <c r="W409" s="156" t="s">
        <v>28413</v>
      </c>
      <c r="X409" s="1295">
        <v>9</v>
      </c>
      <c r="Y409" s="1295">
        <v>2021</v>
      </c>
      <c r="Z409" s="1134" t="s">
        <v>4424</v>
      </c>
      <c r="AA409" s="1089" t="s">
        <v>4424</v>
      </c>
      <c r="AB409" s="1090" t="s">
        <v>4002</v>
      </c>
      <c r="AC409" s="1127"/>
      <c r="AD409" s="1127"/>
      <c r="AE409" s="1162">
        <v>14759578</v>
      </c>
      <c r="AF409" s="1136" t="s">
        <v>5521</v>
      </c>
      <c r="AG409" s="1127" t="s">
        <v>617</v>
      </c>
      <c r="AH409" s="1135" t="s">
        <v>2190</v>
      </c>
      <c r="AI409" s="1337">
        <v>44455</v>
      </c>
      <c r="AJ409" s="1127"/>
      <c r="AK409" s="1136"/>
      <c r="AL409" s="1139" t="s">
        <v>24967</v>
      </c>
      <c r="AM409" s="1140" t="s">
        <v>23939</v>
      </c>
      <c r="AN409" s="53">
        <v>1</v>
      </c>
    </row>
    <row r="410" spans="1:40" ht="12.5" hidden="1" x14ac:dyDescent="0.25">
      <c r="A410" s="1125" t="s">
        <v>25428</v>
      </c>
      <c r="B410" s="1277" t="s">
        <v>4255</v>
      </c>
      <c r="C410" s="1161">
        <v>44455</v>
      </c>
      <c r="D410" s="1162">
        <v>20606546280</v>
      </c>
      <c r="E410" s="1127" t="s">
        <v>3253</v>
      </c>
      <c r="F410" s="1080" t="s">
        <v>26627</v>
      </c>
      <c r="G410" s="1186" t="s">
        <v>6546</v>
      </c>
      <c r="H410" s="1340" t="s">
        <v>28436</v>
      </c>
      <c r="I410" s="1358">
        <v>29659</v>
      </c>
      <c r="J410" s="1127">
        <v>971883961</v>
      </c>
      <c r="K410" s="1127" t="s">
        <v>28435</v>
      </c>
      <c r="L410" s="1136" t="s">
        <v>28437</v>
      </c>
      <c r="M410" s="1127" t="s">
        <v>4424</v>
      </c>
      <c r="N410" s="1130" t="s">
        <v>1503</v>
      </c>
      <c r="O410" s="1083" t="s">
        <v>28438</v>
      </c>
      <c r="P410" s="1131" t="s">
        <v>4424</v>
      </c>
      <c r="Q410" s="1132" t="s">
        <v>4424</v>
      </c>
      <c r="R410" s="1136" t="s">
        <v>28439</v>
      </c>
      <c r="S410" s="1136" t="s">
        <v>28439</v>
      </c>
      <c r="T410" s="1136" t="s">
        <v>3854</v>
      </c>
      <c r="U410" s="1136" t="s">
        <v>1517</v>
      </c>
      <c r="V410" s="1136" t="s">
        <v>1221</v>
      </c>
      <c r="W410" s="156" t="s">
        <v>28429</v>
      </c>
      <c r="X410" s="1295">
        <v>9</v>
      </c>
      <c r="Y410" s="1295">
        <v>2021</v>
      </c>
      <c r="Z410" s="1134" t="s">
        <v>4424</v>
      </c>
      <c r="AA410" s="1089" t="s">
        <v>4424</v>
      </c>
      <c r="AB410" s="1090" t="s">
        <v>4002</v>
      </c>
      <c r="AC410" s="1127"/>
      <c r="AD410" s="1127"/>
      <c r="AE410" s="1162">
        <v>11341771</v>
      </c>
      <c r="AF410" s="1136" t="s">
        <v>1517</v>
      </c>
      <c r="AG410" s="1127" t="s">
        <v>24147</v>
      </c>
      <c r="AH410" s="1135" t="s">
        <v>2190</v>
      </c>
      <c r="AI410" s="1337">
        <v>44459</v>
      </c>
      <c r="AJ410" s="1127"/>
      <c r="AK410" s="1136"/>
      <c r="AL410" s="1139" t="s">
        <v>24967</v>
      </c>
      <c r="AM410" s="1140" t="s">
        <v>23939</v>
      </c>
      <c r="AN410" s="53">
        <v>4</v>
      </c>
    </row>
    <row r="411" spans="1:40" ht="12.5" hidden="1" x14ac:dyDescent="0.25">
      <c r="A411" s="1125" t="s">
        <v>25428</v>
      </c>
      <c r="B411" s="1277" t="s">
        <v>4255</v>
      </c>
      <c r="C411" s="1161">
        <v>44459</v>
      </c>
      <c r="D411" s="1162">
        <v>20607044547</v>
      </c>
      <c r="E411" s="1127" t="s">
        <v>3254</v>
      </c>
      <c r="F411" s="1080" t="s">
        <v>26627</v>
      </c>
      <c r="G411" s="1186" t="s">
        <v>6546</v>
      </c>
      <c r="H411" s="1340" t="s">
        <v>28441</v>
      </c>
      <c r="I411" s="1358">
        <v>34159</v>
      </c>
      <c r="J411" s="1127">
        <v>997101432</v>
      </c>
      <c r="K411" s="1127" t="s">
        <v>28440</v>
      </c>
      <c r="L411" s="1136" t="s">
        <v>28442</v>
      </c>
      <c r="M411" s="1127" t="s">
        <v>4424</v>
      </c>
      <c r="N411" s="1130" t="s">
        <v>3303</v>
      </c>
      <c r="O411" s="1083" t="s">
        <v>28443</v>
      </c>
      <c r="P411" s="1131" t="s">
        <v>4424</v>
      </c>
      <c r="Q411" s="1132" t="s">
        <v>4424</v>
      </c>
      <c r="R411" s="1136" t="s">
        <v>28444</v>
      </c>
      <c r="S411" s="1136" t="s">
        <v>28444</v>
      </c>
      <c r="T411" s="1136" t="s">
        <v>4046</v>
      </c>
      <c r="U411" s="1136" t="s">
        <v>4046</v>
      </c>
      <c r="V411" s="1136" t="s">
        <v>6087</v>
      </c>
      <c r="W411" s="156" t="s">
        <v>28429</v>
      </c>
      <c r="X411" s="1295">
        <v>9</v>
      </c>
      <c r="Y411" s="1295">
        <v>2021</v>
      </c>
      <c r="Z411" s="1134" t="s">
        <v>4424</v>
      </c>
      <c r="AA411" s="1089" t="s">
        <v>4424</v>
      </c>
      <c r="AB411" s="1090" t="s">
        <v>4002</v>
      </c>
      <c r="AC411" s="1127"/>
      <c r="AD411" s="1127"/>
      <c r="AE411" s="1162">
        <v>12022033</v>
      </c>
      <c r="AF411" s="1136" t="s">
        <v>6087</v>
      </c>
      <c r="AG411" s="1127" t="s">
        <v>6774</v>
      </c>
      <c r="AH411" s="1135" t="s">
        <v>2190</v>
      </c>
      <c r="AI411" s="1337">
        <v>44459</v>
      </c>
      <c r="AJ411" s="1127"/>
      <c r="AK411" s="1136"/>
      <c r="AL411" s="1139" t="s">
        <v>24967</v>
      </c>
      <c r="AM411" s="1140" t="s">
        <v>23939</v>
      </c>
      <c r="AN411" s="53">
        <v>0</v>
      </c>
    </row>
    <row r="412" spans="1:40" ht="12.5" hidden="1" x14ac:dyDescent="0.25">
      <c r="A412" s="1125" t="s">
        <v>25428</v>
      </c>
      <c r="B412" s="1277" t="s">
        <v>4255</v>
      </c>
      <c r="C412" s="1161">
        <v>44460</v>
      </c>
      <c r="D412" s="1162">
        <v>20608314491</v>
      </c>
      <c r="E412" s="1127" t="s">
        <v>3253</v>
      </c>
      <c r="F412" s="1080" t="s">
        <v>26627</v>
      </c>
      <c r="G412" s="1186" t="s">
        <v>6546</v>
      </c>
      <c r="H412" s="1340" t="s">
        <v>28469</v>
      </c>
      <c r="I412" s="1358">
        <v>35646</v>
      </c>
      <c r="J412" s="1127">
        <v>969743038</v>
      </c>
      <c r="K412" s="1127" t="s">
        <v>28470</v>
      </c>
      <c r="L412" s="1136" t="s">
        <v>28471</v>
      </c>
      <c r="M412" s="1127" t="s">
        <v>4424</v>
      </c>
      <c r="N412" s="1130" t="s">
        <v>6194</v>
      </c>
      <c r="O412" s="1083" t="s">
        <v>28472</v>
      </c>
      <c r="P412" s="1131" t="s">
        <v>4424</v>
      </c>
      <c r="Q412" s="1132" t="s">
        <v>4424</v>
      </c>
      <c r="R412" s="1136" t="s">
        <v>28473</v>
      </c>
      <c r="S412" s="1136" t="s">
        <v>28473</v>
      </c>
      <c r="T412" s="1136" t="s">
        <v>5749</v>
      </c>
      <c r="U412" s="1136" t="s">
        <v>5749</v>
      </c>
      <c r="V412" s="1136" t="s">
        <v>5749</v>
      </c>
      <c r="W412" s="156" t="s">
        <v>28463</v>
      </c>
      <c r="X412" s="1295">
        <v>9</v>
      </c>
      <c r="Y412" s="1295">
        <v>2021</v>
      </c>
      <c r="Z412" s="1134" t="s">
        <v>4424</v>
      </c>
      <c r="AA412" s="1089" t="s">
        <v>4424</v>
      </c>
      <c r="AB412" s="1090" t="s">
        <v>4002</v>
      </c>
      <c r="AC412" s="1127"/>
      <c r="AD412" s="1127"/>
      <c r="AE412" s="1162">
        <v>11238745</v>
      </c>
      <c r="AF412" s="1136" t="s">
        <v>5749</v>
      </c>
      <c r="AG412" s="1127" t="s">
        <v>25964</v>
      </c>
      <c r="AH412" s="1135" t="s">
        <v>2190</v>
      </c>
      <c r="AI412" s="1337">
        <v>44461</v>
      </c>
      <c r="AJ412" s="1127"/>
      <c r="AK412" s="1136"/>
      <c r="AL412" s="1139" t="s">
        <v>24967</v>
      </c>
      <c r="AM412" s="1140" t="s">
        <v>23939</v>
      </c>
      <c r="AN412" s="53">
        <v>1</v>
      </c>
    </row>
    <row r="413" spans="1:40" ht="12.5" hidden="1" x14ac:dyDescent="0.25">
      <c r="A413" s="1125" t="s">
        <v>25428</v>
      </c>
      <c r="B413" s="1277" t="s">
        <v>4255</v>
      </c>
      <c r="C413" s="1161">
        <v>44460</v>
      </c>
      <c r="D413" s="1162">
        <v>20608472925</v>
      </c>
      <c r="E413" s="1127" t="s">
        <v>3253</v>
      </c>
      <c r="F413" s="1080" t="s">
        <v>26627</v>
      </c>
      <c r="G413" s="1186" t="s">
        <v>6546</v>
      </c>
      <c r="H413" s="1340" t="s">
        <v>28475</v>
      </c>
      <c r="I413" s="1358">
        <v>27877</v>
      </c>
      <c r="J413" s="1127">
        <v>988690505</v>
      </c>
      <c r="K413" s="1127" t="s">
        <v>28474</v>
      </c>
      <c r="L413" s="1136" t="s">
        <v>28476</v>
      </c>
      <c r="M413" s="1127" t="s">
        <v>4424</v>
      </c>
      <c r="N413" s="1130" t="s">
        <v>3303</v>
      </c>
      <c r="O413" s="1083" t="s">
        <v>28477</v>
      </c>
      <c r="P413" s="1131" t="s">
        <v>4424</v>
      </c>
      <c r="Q413" s="1132" t="s">
        <v>4424</v>
      </c>
      <c r="R413" s="1136" t="s">
        <v>28478</v>
      </c>
      <c r="S413" s="1136" t="s">
        <v>28478</v>
      </c>
      <c r="T413" s="1136" t="s">
        <v>208</v>
      </c>
      <c r="U413" s="1136" t="s">
        <v>208</v>
      </c>
      <c r="V413" s="1136" t="s">
        <v>5749</v>
      </c>
      <c r="W413" s="156" t="s">
        <v>28463</v>
      </c>
      <c r="X413" s="1295">
        <v>9</v>
      </c>
      <c r="Y413" s="1295">
        <v>2021</v>
      </c>
      <c r="Z413" s="1134" t="s">
        <v>4424</v>
      </c>
      <c r="AA413" s="1089" t="s">
        <v>4424</v>
      </c>
      <c r="AB413" s="1090" t="s">
        <v>4002</v>
      </c>
      <c r="AC413" s="1127"/>
      <c r="AD413" s="1127"/>
      <c r="AE413" s="1162">
        <v>11103448</v>
      </c>
      <c r="AF413" s="1136" t="s">
        <v>208</v>
      </c>
      <c r="AG413" s="1127" t="s">
        <v>25964</v>
      </c>
      <c r="AH413" s="1135" t="s">
        <v>2190</v>
      </c>
      <c r="AI413" s="1337">
        <v>44461</v>
      </c>
      <c r="AJ413" s="1127"/>
      <c r="AK413" s="1136"/>
      <c r="AL413" s="1139" t="s">
        <v>24967</v>
      </c>
      <c r="AM413" s="1140" t="s">
        <v>23939</v>
      </c>
      <c r="AN413" s="53">
        <v>1</v>
      </c>
    </row>
    <row r="414" spans="1:40" ht="12.5" hidden="1" x14ac:dyDescent="0.25">
      <c r="A414" s="1125" t="s">
        <v>25428</v>
      </c>
      <c r="B414" s="1277" t="s">
        <v>4255</v>
      </c>
      <c r="C414" s="1161">
        <v>44463</v>
      </c>
      <c r="D414" s="1162">
        <v>20602318924</v>
      </c>
      <c r="E414" s="1127" t="s">
        <v>3251</v>
      </c>
      <c r="F414" s="1080" t="s">
        <v>26627</v>
      </c>
      <c r="G414" s="1186" t="s">
        <v>6546</v>
      </c>
      <c r="H414" s="1340" t="s">
        <v>28465</v>
      </c>
      <c r="I414" s="1358">
        <v>29237</v>
      </c>
      <c r="J414" s="1127">
        <v>954404602</v>
      </c>
      <c r="K414" s="1127" t="s">
        <v>28466</v>
      </c>
      <c r="L414" s="1136" t="s">
        <v>28467</v>
      </c>
      <c r="M414" s="1127" t="s">
        <v>4424</v>
      </c>
      <c r="N414" s="1130" t="s">
        <v>3303</v>
      </c>
      <c r="O414" s="1083" t="s">
        <v>28468</v>
      </c>
      <c r="P414" s="1131" t="s">
        <v>4424</v>
      </c>
      <c r="Q414" s="1132" t="s">
        <v>4424</v>
      </c>
      <c r="R414" s="1136" t="s">
        <v>28486</v>
      </c>
      <c r="S414" s="1136" t="s">
        <v>28486</v>
      </c>
      <c r="T414" s="1136" t="s">
        <v>16662</v>
      </c>
      <c r="U414" s="1136" t="s">
        <v>3306</v>
      </c>
      <c r="V414" s="1136" t="s">
        <v>268</v>
      </c>
      <c r="W414" s="156" t="s">
        <v>28484</v>
      </c>
      <c r="X414" s="1295">
        <v>9</v>
      </c>
      <c r="Y414" s="1295">
        <v>2021</v>
      </c>
      <c r="Z414" s="1134" t="s">
        <v>4424</v>
      </c>
      <c r="AA414" s="1089" t="s">
        <v>4424</v>
      </c>
      <c r="AB414" s="1090" t="s">
        <v>4002</v>
      </c>
      <c r="AC414" s="1127"/>
      <c r="AD414" s="1127"/>
      <c r="AE414" s="1162">
        <v>11245516</v>
      </c>
      <c r="AF414" s="1136" t="s">
        <v>3306</v>
      </c>
      <c r="AG414" s="1127" t="s">
        <v>5887</v>
      </c>
      <c r="AH414" s="1135" t="s">
        <v>2190</v>
      </c>
      <c r="AI414" s="1337">
        <v>44466</v>
      </c>
      <c r="AJ414" s="1127"/>
      <c r="AK414" s="1136"/>
      <c r="AL414" s="1139" t="s">
        <v>24967</v>
      </c>
      <c r="AM414" s="1140" t="s">
        <v>23939</v>
      </c>
      <c r="AN414" s="53">
        <v>3</v>
      </c>
    </row>
    <row r="415" spans="1:40" ht="12.5" hidden="1" x14ac:dyDescent="0.25">
      <c r="A415" s="1125" t="s">
        <v>25428</v>
      </c>
      <c r="B415" s="1277" t="s">
        <v>4255</v>
      </c>
      <c r="C415" s="1161">
        <v>44473</v>
      </c>
      <c r="D415" s="1162">
        <v>20605529462</v>
      </c>
      <c r="E415" s="1127" t="s">
        <v>3252</v>
      </c>
      <c r="F415" s="1080" t="s">
        <v>26627</v>
      </c>
      <c r="G415" s="1186" t="s">
        <v>27012</v>
      </c>
      <c r="H415" s="1340" t="s">
        <v>28499</v>
      </c>
      <c r="I415" s="1358">
        <v>36151</v>
      </c>
      <c r="J415" s="1127">
        <v>913855449</v>
      </c>
      <c r="K415" s="1127" t="s">
        <v>28498</v>
      </c>
      <c r="L415" s="1136" t="s">
        <v>24469</v>
      </c>
      <c r="M415" s="1127" t="s">
        <v>4424</v>
      </c>
      <c r="N415" s="1130" t="s">
        <v>6194</v>
      </c>
      <c r="O415" s="1083" t="s">
        <v>24470</v>
      </c>
      <c r="P415" s="1131" t="s">
        <v>4424</v>
      </c>
      <c r="Q415" s="1132" t="s">
        <v>4424</v>
      </c>
      <c r="R415" s="1136" t="s">
        <v>28500</v>
      </c>
      <c r="S415" s="1136" t="s">
        <v>28500</v>
      </c>
      <c r="T415" s="1136" t="s">
        <v>4756</v>
      </c>
      <c r="U415" s="1136" t="s">
        <v>5521</v>
      </c>
      <c r="V415" s="1136" t="s">
        <v>5521</v>
      </c>
      <c r="W415" s="156" t="s">
        <v>28501</v>
      </c>
      <c r="X415" s="1295">
        <v>10</v>
      </c>
      <c r="Y415" s="1295">
        <v>2021</v>
      </c>
      <c r="Z415" s="1134" t="s">
        <v>4424</v>
      </c>
      <c r="AA415" s="1089" t="s">
        <v>4424</v>
      </c>
      <c r="AB415" s="1090" t="s">
        <v>4002</v>
      </c>
      <c r="AC415" s="1127"/>
      <c r="AD415" s="1127"/>
      <c r="AE415" s="1162">
        <v>14401157</v>
      </c>
      <c r="AF415" s="1136" t="s">
        <v>5521</v>
      </c>
      <c r="AG415" s="1127" t="s">
        <v>617</v>
      </c>
      <c r="AH415" s="1135" t="s">
        <v>2190</v>
      </c>
      <c r="AI415" s="1337">
        <v>44474</v>
      </c>
      <c r="AJ415" s="1127"/>
      <c r="AK415" s="1136"/>
      <c r="AL415" s="1139" t="s">
        <v>24967</v>
      </c>
      <c r="AM415" s="1140" t="s">
        <v>23939</v>
      </c>
      <c r="AN415" s="53">
        <v>1</v>
      </c>
    </row>
    <row r="416" spans="1:40" ht="12.5" hidden="1" x14ac:dyDescent="0.25">
      <c r="A416" s="1125" t="s">
        <v>25428</v>
      </c>
      <c r="B416" s="1277" t="s">
        <v>4255</v>
      </c>
      <c r="C416" s="1161">
        <v>44473</v>
      </c>
      <c r="D416" s="1162">
        <v>20608424696</v>
      </c>
      <c r="E416" s="1127" t="s">
        <v>3253</v>
      </c>
      <c r="F416" s="1080" t="s">
        <v>26627</v>
      </c>
      <c r="G416" s="1186" t="s">
        <v>6546</v>
      </c>
      <c r="H416" s="1340" t="s">
        <v>28502</v>
      </c>
      <c r="I416" s="1358">
        <v>35873</v>
      </c>
      <c r="J416" s="1127">
        <v>962323035</v>
      </c>
      <c r="K416" s="1127" t="s">
        <v>28503</v>
      </c>
      <c r="L416" s="1136" t="s">
        <v>28504</v>
      </c>
      <c r="M416" s="1127" t="s">
        <v>4424</v>
      </c>
      <c r="N416" s="1130" t="s">
        <v>6194</v>
      </c>
      <c r="O416" s="1083" t="s">
        <v>28505</v>
      </c>
      <c r="P416" s="1131" t="s">
        <v>4424</v>
      </c>
      <c r="Q416" s="1132" t="s">
        <v>4424</v>
      </c>
      <c r="R416" s="1136" t="s">
        <v>28506</v>
      </c>
      <c r="S416" s="1136" t="s">
        <v>28568</v>
      </c>
      <c r="T416" s="1136" t="s">
        <v>28507</v>
      </c>
      <c r="U416" s="1136" t="s">
        <v>1517</v>
      </c>
      <c r="V416" s="1136" t="s">
        <v>1221</v>
      </c>
      <c r="W416" s="156" t="s">
        <v>28501</v>
      </c>
      <c r="X416" s="1295">
        <v>10</v>
      </c>
      <c r="Y416" s="1295">
        <v>2021</v>
      </c>
      <c r="Z416" s="1134" t="s">
        <v>4424</v>
      </c>
      <c r="AA416" s="1089" t="s">
        <v>4424</v>
      </c>
      <c r="AB416" s="1090" t="s">
        <v>4002</v>
      </c>
      <c r="AC416" s="1127"/>
      <c r="AD416" s="1127"/>
      <c r="AE416" s="1162">
        <v>11373784</v>
      </c>
      <c r="AF416" s="1136" t="s">
        <v>1517</v>
      </c>
      <c r="AG416" s="1127" t="s">
        <v>24147</v>
      </c>
      <c r="AH416" s="1135" t="s">
        <v>2190</v>
      </c>
      <c r="AI416" s="1337">
        <v>44474</v>
      </c>
      <c r="AJ416" s="1127"/>
      <c r="AK416" s="1136"/>
      <c r="AL416" s="1139" t="s">
        <v>24967</v>
      </c>
      <c r="AM416" s="1140" t="s">
        <v>23939</v>
      </c>
      <c r="AN416" s="53">
        <v>1</v>
      </c>
    </row>
    <row r="417" spans="1:40" ht="12.5" hidden="1" x14ac:dyDescent="0.25">
      <c r="A417" s="1125" t="s">
        <v>25428</v>
      </c>
      <c r="B417" s="1277" t="s">
        <v>4255</v>
      </c>
      <c r="C417" s="1161">
        <v>44475</v>
      </c>
      <c r="D417" s="1162">
        <v>20605861998</v>
      </c>
      <c r="E417" s="1127" t="s">
        <v>3253</v>
      </c>
      <c r="F417" s="1080" t="s">
        <v>26627</v>
      </c>
      <c r="G417" s="1186" t="s">
        <v>6546</v>
      </c>
      <c r="H417" s="1340" t="s">
        <v>28517</v>
      </c>
      <c r="I417" s="1358">
        <v>31983</v>
      </c>
      <c r="J417" s="1127">
        <v>954120820</v>
      </c>
      <c r="K417" s="1127" t="s">
        <v>28516</v>
      </c>
      <c r="L417" s="1136" t="s">
        <v>25181</v>
      </c>
      <c r="M417" s="1127" t="s">
        <v>4424</v>
      </c>
      <c r="N417" s="1130" t="s">
        <v>6194</v>
      </c>
      <c r="O417" s="1083" t="s">
        <v>25182</v>
      </c>
      <c r="P417" s="1131" t="s">
        <v>4424</v>
      </c>
      <c r="Q417" s="1132" t="s">
        <v>4424</v>
      </c>
      <c r="R417" s="1136" t="s">
        <v>28518</v>
      </c>
      <c r="S417" s="1136" t="s">
        <v>28518</v>
      </c>
      <c r="T417" s="1136" t="s">
        <v>5749</v>
      </c>
      <c r="U417" s="1136" t="s">
        <v>5749</v>
      </c>
      <c r="V417" s="1136" t="s">
        <v>5749</v>
      </c>
      <c r="W417" s="156" t="s">
        <v>28511</v>
      </c>
      <c r="X417" s="1295">
        <v>10</v>
      </c>
      <c r="Y417" s="1295">
        <v>2021</v>
      </c>
      <c r="Z417" s="1134" t="s">
        <v>4424</v>
      </c>
      <c r="AA417" s="1089" t="s">
        <v>4424</v>
      </c>
      <c r="AB417" s="1090" t="s">
        <v>4002</v>
      </c>
      <c r="AC417" s="1127"/>
      <c r="AD417" s="1127"/>
      <c r="AE417" s="1162">
        <v>11223062</v>
      </c>
      <c r="AF417" s="1136" t="s">
        <v>5749</v>
      </c>
      <c r="AG417" s="1127" t="s">
        <v>24147</v>
      </c>
      <c r="AH417" s="1135" t="s">
        <v>2190</v>
      </c>
      <c r="AI417" s="1337">
        <v>44480</v>
      </c>
      <c r="AJ417" s="1127"/>
      <c r="AK417" s="1136"/>
      <c r="AL417" s="1139" t="s">
        <v>24967</v>
      </c>
      <c r="AM417" s="1140" t="s">
        <v>23939</v>
      </c>
      <c r="AN417" s="53">
        <v>5</v>
      </c>
    </row>
    <row r="418" spans="1:40" ht="12.5" hidden="1" x14ac:dyDescent="0.25">
      <c r="A418" s="1125" t="s">
        <v>25428</v>
      </c>
      <c r="B418" s="1277" t="s">
        <v>4255</v>
      </c>
      <c r="C418" s="1161">
        <v>44480</v>
      </c>
      <c r="D418" s="1162">
        <v>20608374877</v>
      </c>
      <c r="E418" s="1127" t="s">
        <v>3252</v>
      </c>
      <c r="F418" s="1262" t="s">
        <v>26628</v>
      </c>
      <c r="G418" s="1186" t="s">
        <v>6546</v>
      </c>
      <c r="H418" s="1340" t="s">
        <v>28520</v>
      </c>
      <c r="I418" s="1358">
        <v>33270</v>
      </c>
      <c r="J418" s="1127">
        <v>967908430</v>
      </c>
      <c r="K418" s="1127" t="s">
        <v>28519</v>
      </c>
      <c r="L418" s="1136" t="s">
        <v>28521</v>
      </c>
      <c r="M418" s="1127" t="s">
        <v>4424</v>
      </c>
      <c r="N418" s="1130" t="s">
        <v>6194</v>
      </c>
      <c r="O418" s="1083" t="s">
        <v>28522</v>
      </c>
      <c r="P418" s="1131" t="s">
        <v>4424</v>
      </c>
      <c r="Q418" s="1132" t="s">
        <v>4424</v>
      </c>
      <c r="R418" s="1136" t="s">
        <v>28523</v>
      </c>
      <c r="S418" s="1136" t="s">
        <v>28523</v>
      </c>
      <c r="T418" s="1136" t="s">
        <v>2129</v>
      </c>
      <c r="U418" s="1136" t="s">
        <v>5521</v>
      </c>
      <c r="V418" s="1136" t="s">
        <v>5521</v>
      </c>
      <c r="W418" s="156" t="s">
        <v>28524</v>
      </c>
      <c r="X418" s="1295">
        <v>10</v>
      </c>
      <c r="Y418" s="1295">
        <v>2021</v>
      </c>
      <c r="Z418" s="1134" t="s">
        <v>4424</v>
      </c>
      <c r="AA418" s="1089" t="s">
        <v>4424</v>
      </c>
      <c r="AB418" s="1090" t="s">
        <v>4002</v>
      </c>
      <c r="AC418" s="1127"/>
      <c r="AD418" s="1127"/>
      <c r="AE418" s="1162">
        <v>14744342</v>
      </c>
      <c r="AF418" s="1136" t="s">
        <v>5521</v>
      </c>
      <c r="AG418" s="1127" t="s">
        <v>15551</v>
      </c>
      <c r="AH418" s="1135" t="s">
        <v>2190</v>
      </c>
      <c r="AI418" s="1337">
        <v>44481</v>
      </c>
      <c r="AJ418" s="1127"/>
      <c r="AK418" s="1136"/>
      <c r="AL418" s="1139" t="s">
        <v>24967</v>
      </c>
      <c r="AM418" s="1140" t="s">
        <v>23939</v>
      </c>
      <c r="AN418" s="53">
        <v>1</v>
      </c>
    </row>
    <row r="419" spans="1:40" ht="12.5" hidden="1" x14ac:dyDescent="0.25">
      <c r="A419" s="1125" t="s">
        <v>25428</v>
      </c>
      <c r="B419" s="1277" t="s">
        <v>4255</v>
      </c>
      <c r="C419" s="1161">
        <v>44480</v>
      </c>
      <c r="D419" s="1162">
        <v>20606329131</v>
      </c>
      <c r="E419" s="1127" t="s">
        <v>3252</v>
      </c>
      <c r="F419" s="1080" t="s">
        <v>26627</v>
      </c>
      <c r="G419" s="1186" t="s">
        <v>6546</v>
      </c>
      <c r="H419" s="1340" t="s">
        <v>28526</v>
      </c>
      <c r="I419" s="1358">
        <v>25974</v>
      </c>
      <c r="J419" s="1127">
        <v>980484822</v>
      </c>
      <c r="K419" s="1127" t="s">
        <v>28525</v>
      </c>
      <c r="L419" s="1136" t="s">
        <v>28527</v>
      </c>
      <c r="M419" s="1127" t="s">
        <v>4424</v>
      </c>
      <c r="N419" s="1130" t="s">
        <v>6194</v>
      </c>
      <c r="O419" s="1083" t="s">
        <v>28528</v>
      </c>
      <c r="P419" s="1131" t="s">
        <v>4424</v>
      </c>
      <c r="Q419" s="1132" t="s">
        <v>4424</v>
      </c>
      <c r="R419" s="1136" t="s">
        <v>28529</v>
      </c>
      <c r="S419" s="1136" t="s">
        <v>28529</v>
      </c>
      <c r="T419" s="1136" t="s">
        <v>16619</v>
      </c>
      <c r="U419" s="1136" t="s">
        <v>5521</v>
      </c>
      <c r="V419" s="1136" t="s">
        <v>5521</v>
      </c>
      <c r="W419" s="156" t="s">
        <v>28524</v>
      </c>
      <c r="X419" s="1295">
        <v>10</v>
      </c>
      <c r="Y419" s="1295">
        <v>2021</v>
      </c>
      <c r="Z419" s="1134" t="s">
        <v>4424</v>
      </c>
      <c r="AA419" s="1089" t="s">
        <v>4424</v>
      </c>
      <c r="AB419" s="1090" t="s">
        <v>4002</v>
      </c>
      <c r="AC419" s="1127"/>
      <c r="AD419" s="1127"/>
      <c r="AE419" s="1162">
        <v>14479184</v>
      </c>
      <c r="AF419" s="1136" t="s">
        <v>5521</v>
      </c>
      <c r="AG419" s="1127" t="s">
        <v>617</v>
      </c>
      <c r="AH419" s="1135" t="s">
        <v>2190</v>
      </c>
      <c r="AI419" s="1337">
        <v>44481</v>
      </c>
      <c r="AJ419" s="1127"/>
      <c r="AK419" s="1136"/>
      <c r="AL419" s="1139" t="s">
        <v>24967</v>
      </c>
      <c r="AM419" s="1140" t="s">
        <v>23939</v>
      </c>
      <c r="AN419" s="53">
        <v>1</v>
      </c>
    </row>
    <row r="420" spans="1:40" ht="12.5" hidden="1" x14ac:dyDescent="0.25">
      <c r="A420" s="1125" t="s">
        <v>25428</v>
      </c>
      <c r="B420" s="1277" t="s">
        <v>4255</v>
      </c>
      <c r="C420" s="1161">
        <v>44480</v>
      </c>
      <c r="D420" s="1162">
        <v>20608479512</v>
      </c>
      <c r="E420" s="1127" t="s">
        <v>3251</v>
      </c>
      <c r="F420" s="1080" t="s">
        <v>26627</v>
      </c>
      <c r="G420" s="1186" t="s">
        <v>6546</v>
      </c>
      <c r="H420" s="1340" t="s">
        <v>28531</v>
      </c>
      <c r="I420" s="1358">
        <v>32589</v>
      </c>
      <c r="J420" s="1127">
        <v>982289849</v>
      </c>
      <c r="K420" s="1127" t="s">
        <v>28530</v>
      </c>
      <c r="L420" s="1136" t="s">
        <v>28532</v>
      </c>
      <c r="M420" s="1127" t="s">
        <v>4424</v>
      </c>
      <c r="N420" s="1130" t="s">
        <v>3303</v>
      </c>
      <c r="O420" s="1083" t="s">
        <v>28533</v>
      </c>
      <c r="P420" s="1131" t="s">
        <v>4424</v>
      </c>
      <c r="Q420" s="1132" t="s">
        <v>4424</v>
      </c>
      <c r="R420" s="1136" t="s">
        <v>28534</v>
      </c>
      <c r="S420" s="1136" t="s">
        <v>28534</v>
      </c>
      <c r="T420" s="1136" t="s">
        <v>2922</v>
      </c>
      <c r="U420" s="1136" t="s">
        <v>5521</v>
      </c>
      <c r="V420" s="1136" t="s">
        <v>5521</v>
      </c>
      <c r="W420" s="156" t="s">
        <v>28524</v>
      </c>
      <c r="X420" s="1295">
        <v>10</v>
      </c>
      <c r="Y420" s="1295">
        <v>2021</v>
      </c>
      <c r="Z420" s="1134" t="s">
        <v>4424</v>
      </c>
      <c r="AA420" s="1089" t="s">
        <v>4424</v>
      </c>
      <c r="AB420" s="1090" t="s">
        <v>4002</v>
      </c>
      <c r="AC420" s="1127"/>
      <c r="AD420" s="1127"/>
      <c r="AE420" s="1162">
        <v>14769083</v>
      </c>
      <c r="AF420" s="1136" t="s">
        <v>5521</v>
      </c>
      <c r="AG420" s="1127" t="s">
        <v>24589</v>
      </c>
      <c r="AH420" s="1135" t="s">
        <v>2190</v>
      </c>
      <c r="AI420" s="1337">
        <v>44481</v>
      </c>
      <c r="AJ420" s="1127"/>
      <c r="AK420" s="1136"/>
      <c r="AL420" s="1139" t="s">
        <v>24967</v>
      </c>
      <c r="AM420" s="1140" t="s">
        <v>23939</v>
      </c>
      <c r="AN420" s="53">
        <v>1</v>
      </c>
    </row>
    <row r="421" spans="1:40" ht="12.5" hidden="1" x14ac:dyDescent="0.25">
      <c r="A421" s="1125" t="s">
        <v>25428</v>
      </c>
      <c r="B421" s="1277" t="s">
        <v>4255</v>
      </c>
      <c r="C421" s="1161">
        <v>44487</v>
      </c>
      <c r="D421" s="1162">
        <v>20608030116</v>
      </c>
      <c r="E421" s="1127" t="s">
        <v>3252</v>
      </c>
      <c r="F421" s="1080" t="s">
        <v>26627</v>
      </c>
      <c r="G421" s="1186" t="s">
        <v>6546</v>
      </c>
      <c r="H421" s="1340" t="s">
        <v>28549</v>
      </c>
      <c r="I421" s="1358">
        <v>32120</v>
      </c>
      <c r="J421" s="1127">
        <v>960239384</v>
      </c>
      <c r="K421" s="1127" t="s">
        <v>28548</v>
      </c>
      <c r="L421" s="1136" t="s">
        <v>28550</v>
      </c>
      <c r="M421" s="1127" t="s">
        <v>4424</v>
      </c>
      <c r="N421" s="1130" t="s">
        <v>6194</v>
      </c>
      <c r="O421" s="1083" t="s">
        <v>28551</v>
      </c>
      <c r="P421" s="1131" t="s">
        <v>4424</v>
      </c>
      <c r="Q421" s="1132" t="s">
        <v>4424</v>
      </c>
      <c r="R421" s="1136" t="s">
        <v>28552</v>
      </c>
      <c r="S421" s="1136" t="s">
        <v>28552</v>
      </c>
      <c r="T421" s="1136" t="s">
        <v>2129</v>
      </c>
      <c r="U421" s="1136" t="s">
        <v>5521</v>
      </c>
      <c r="V421" s="1136" t="s">
        <v>5521</v>
      </c>
      <c r="W421" s="156" t="s">
        <v>28553</v>
      </c>
      <c r="X421" s="1295">
        <v>10</v>
      </c>
      <c r="Y421" s="1295">
        <v>2021</v>
      </c>
      <c r="Z421" s="1134" t="s">
        <v>4424</v>
      </c>
      <c r="AA421" s="1089" t="s">
        <v>4424</v>
      </c>
      <c r="AB421" s="1090" t="s">
        <v>4002</v>
      </c>
      <c r="AC421" s="1127"/>
      <c r="AD421" s="1127"/>
      <c r="AE421" s="1162">
        <v>14686757</v>
      </c>
      <c r="AF421" s="1136" t="s">
        <v>5521</v>
      </c>
      <c r="AG421" s="1127" t="s">
        <v>26139</v>
      </c>
      <c r="AH421" s="1135" t="s">
        <v>2190</v>
      </c>
      <c r="AI421" s="1337">
        <v>44487</v>
      </c>
      <c r="AJ421" s="1127"/>
      <c r="AK421" s="1136"/>
      <c r="AL421" s="1139" t="s">
        <v>24967</v>
      </c>
      <c r="AM421" s="1140" t="s">
        <v>23939</v>
      </c>
      <c r="AN421" s="53">
        <v>0</v>
      </c>
    </row>
    <row r="422" spans="1:40" ht="12.5" hidden="1" x14ac:dyDescent="0.25">
      <c r="A422" s="1125" t="s">
        <v>25428</v>
      </c>
      <c r="B422" s="1277" t="s">
        <v>4255</v>
      </c>
      <c r="C422" s="1161">
        <v>44488</v>
      </c>
      <c r="D422" s="1162">
        <v>20608568353</v>
      </c>
      <c r="E422" s="1127" t="s">
        <v>3252</v>
      </c>
      <c r="F422" s="1080" t="s">
        <v>26627</v>
      </c>
      <c r="G422" s="1186" t="s">
        <v>6546</v>
      </c>
      <c r="H422" s="1340" t="s">
        <v>28570</v>
      </c>
      <c r="I422" s="1358">
        <v>21697</v>
      </c>
      <c r="J422" s="1127">
        <v>970624528</v>
      </c>
      <c r="K422" s="1127" t="s">
        <v>28569</v>
      </c>
      <c r="L422" s="1136" t="s">
        <v>28571</v>
      </c>
      <c r="M422" s="1127" t="s">
        <v>4424</v>
      </c>
      <c r="N422" s="1130" t="s">
        <v>6194</v>
      </c>
      <c r="O422" s="1083" t="s">
        <v>28572</v>
      </c>
      <c r="P422" s="1131" t="s">
        <v>4424</v>
      </c>
      <c r="Q422" s="1132" t="s">
        <v>4424</v>
      </c>
      <c r="R422" s="1136" t="s">
        <v>28573</v>
      </c>
      <c r="S422" s="1136" t="s">
        <v>28573</v>
      </c>
      <c r="T422" s="1136" t="s">
        <v>5189</v>
      </c>
      <c r="U422" s="1136" t="s">
        <v>5521</v>
      </c>
      <c r="V422" s="1136" t="s">
        <v>5521</v>
      </c>
      <c r="W422" s="156" t="s">
        <v>28574</v>
      </c>
      <c r="X422" s="1295">
        <v>10</v>
      </c>
      <c r="Y422" s="1295">
        <v>2021</v>
      </c>
      <c r="Z422" s="1134" t="s">
        <v>4424</v>
      </c>
      <c r="AA422" s="1089" t="s">
        <v>4424</v>
      </c>
      <c r="AB422" s="1090" t="s">
        <v>4002</v>
      </c>
      <c r="AC422" s="1127"/>
      <c r="AD422" s="1127"/>
      <c r="AE422" s="1162">
        <v>14790077</v>
      </c>
      <c r="AF422" s="1136" t="s">
        <v>5521</v>
      </c>
      <c r="AG422" s="1127" t="s">
        <v>617</v>
      </c>
      <c r="AH422" s="1135" t="s">
        <v>2190</v>
      </c>
      <c r="AI422" s="1337">
        <v>44489</v>
      </c>
      <c r="AJ422" s="1127"/>
      <c r="AK422" s="1136"/>
      <c r="AL422" s="1139" t="s">
        <v>24967</v>
      </c>
      <c r="AM422" s="1140" t="s">
        <v>23939</v>
      </c>
      <c r="AN422" s="53">
        <v>1</v>
      </c>
    </row>
    <row r="423" spans="1:40" ht="12.5" hidden="1" x14ac:dyDescent="0.25">
      <c r="A423" s="1125" t="s">
        <v>25428</v>
      </c>
      <c r="B423" s="1277" t="s">
        <v>4255</v>
      </c>
      <c r="C423" s="1161">
        <v>44488</v>
      </c>
      <c r="D423" s="1162">
        <v>20608565044</v>
      </c>
      <c r="E423" s="1127" t="s">
        <v>3252</v>
      </c>
      <c r="F423" s="1262" t="s">
        <v>26628</v>
      </c>
      <c r="G423" s="1186" t="s">
        <v>6546</v>
      </c>
      <c r="H423" s="1340" t="s">
        <v>28578</v>
      </c>
      <c r="I423" s="1358">
        <v>35348</v>
      </c>
      <c r="J423" s="1127">
        <v>954488428</v>
      </c>
      <c r="K423" s="1127" t="s">
        <v>28577</v>
      </c>
      <c r="L423" s="1136" t="s">
        <v>28579</v>
      </c>
      <c r="M423" s="1127" t="s">
        <v>4424</v>
      </c>
      <c r="N423" s="1130" t="s">
        <v>6194</v>
      </c>
      <c r="O423" s="1083" t="s">
        <v>28580</v>
      </c>
      <c r="P423" s="1131" t="s">
        <v>4424</v>
      </c>
      <c r="Q423" s="1132" t="s">
        <v>4424</v>
      </c>
      <c r="R423" s="1136" t="s">
        <v>28581</v>
      </c>
      <c r="S423" s="1136" t="s">
        <v>28581</v>
      </c>
      <c r="T423" s="1136" t="s">
        <v>5479</v>
      </c>
      <c r="U423" s="1136" t="s">
        <v>6087</v>
      </c>
      <c r="V423" s="1136" t="s">
        <v>6087</v>
      </c>
      <c r="W423" s="156" t="s">
        <v>28574</v>
      </c>
      <c r="X423" s="1295">
        <v>10</v>
      </c>
      <c r="Y423" s="1295">
        <v>2021</v>
      </c>
      <c r="Z423" s="1134" t="s">
        <v>4424</v>
      </c>
      <c r="AA423" s="1089" t="s">
        <v>4424</v>
      </c>
      <c r="AB423" s="1090" t="s">
        <v>4002</v>
      </c>
      <c r="AC423" s="1127"/>
      <c r="AD423" s="1127"/>
      <c r="AE423" s="1162">
        <v>11486058</v>
      </c>
      <c r="AF423" s="1136" t="s">
        <v>6087</v>
      </c>
      <c r="AG423" s="1127" t="s">
        <v>15551</v>
      </c>
      <c r="AH423" s="1135" t="s">
        <v>2190</v>
      </c>
      <c r="AI423" s="1337">
        <v>44489</v>
      </c>
      <c r="AJ423" s="1127"/>
      <c r="AK423" s="1136"/>
      <c r="AL423" s="1139" t="s">
        <v>24967</v>
      </c>
      <c r="AM423" s="1140" t="s">
        <v>23939</v>
      </c>
      <c r="AN423" s="53">
        <v>1</v>
      </c>
    </row>
    <row r="424" spans="1:40" ht="12.5" hidden="1" x14ac:dyDescent="0.25">
      <c r="A424" s="1125" t="s">
        <v>25428</v>
      </c>
      <c r="B424" s="1277" t="s">
        <v>4255</v>
      </c>
      <c r="C424" s="1161">
        <v>44491</v>
      </c>
      <c r="D424" s="1162">
        <v>20608354256</v>
      </c>
      <c r="E424" s="1127" t="s">
        <v>3252</v>
      </c>
      <c r="F424" s="1080" t="s">
        <v>26627</v>
      </c>
      <c r="G424" s="1186" t="s">
        <v>6546</v>
      </c>
      <c r="H424" s="1340" t="s">
        <v>28591</v>
      </c>
      <c r="I424" s="1358">
        <v>31815</v>
      </c>
      <c r="J424" s="1127">
        <v>999191007</v>
      </c>
      <c r="K424" s="1127" t="s">
        <v>28590</v>
      </c>
      <c r="L424" s="1136" t="s">
        <v>28592</v>
      </c>
      <c r="M424" s="1127" t="s">
        <v>4424</v>
      </c>
      <c r="N424" s="1130" t="s">
        <v>6194</v>
      </c>
      <c r="O424" s="1083" t="s">
        <v>28593</v>
      </c>
      <c r="P424" s="1131" t="s">
        <v>4424</v>
      </c>
      <c r="Q424" s="1132" t="s">
        <v>4424</v>
      </c>
      <c r="R424" s="1136" t="s">
        <v>28594</v>
      </c>
      <c r="S424" s="1136" t="s">
        <v>28594</v>
      </c>
      <c r="T424" s="1136" t="s">
        <v>2744</v>
      </c>
      <c r="U424" s="1136" t="s">
        <v>5521</v>
      </c>
      <c r="V424" s="1136" t="s">
        <v>5521</v>
      </c>
      <c r="W424" s="156" t="s">
        <v>28595</v>
      </c>
      <c r="X424" s="1295">
        <v>10</v>
      </c>
      <c r="Y424" s="1295">
        <v>2021</v>
      </c>
      <c r="Z424" s="1134" t="s">
        <v>4424</v>
      </c>
      <c r="AA424" s="1089" t="s">
        <v>4424</v>
      </c>
      <c r="AB424" s="1090" t="s">
        <v>4002</v>
      </c>
      <c r="AC424" s="1127"/>
      <c r="AD424" s="1127"/>
      <c r="AE424" s="1162">
        <v>14740467</v>
      </c>
      <c r="AF424" s="1136" t="s">
        <v>5521</v>
      </c>
      <c r="AG424" s="1127" t="s">
        <v>617</v>
      </c>
      <c r="AH424" s="1135" t="s">
        <v>2190</v>
      </c>
      <c r="AI424" s="1337">
        <v>44491</v>
      </c>
      <c r="AJ424" s="1127"/>
      <c r="AK424" s="1136"/>
      <c r="AL424" s="1139" t="s">
        <v>24967</v>
      </c>
      <c r="AM424" s="1140" t="s">
        <v>23939</v>
      </c>
      <c r="AN424" s="53">
        <v>0</v>
      </c>
    </row>
    <row r="425" spans="1:40" ht="12.5" hidden="1" x14ac:dyDescent="0.25">
      <c r="A425" s="1125" t="s">
        <v>25428</v>
      </c>
      <c r="B425" s="1277" t="s">
        <v>4255</v>
      </c>
      <c r="C425" s="1161">
        <v>44491</v>
      </c>
      <c r="D425" s="1162">
        <v>20608545094</v>
      </c>
      <c r="E425" s="1127" t="s">
        <v>3252</v>
      </c>
      <c r="F425" s="1262" t="s">
        <v>26628</v>
      </c>
      <c r="G425" s="1186" t="s">
        <v>6546</v>
      </c>
      <c r="H425" s="1340" t="s">
        <v>28622</v>
      </c>
      <c r="I425" s="1358">
        <v>31553</v>
      </c>
      <c r="J425" s="1127">
        <v>961288259</v>
      </c>
      <c r="K425" s="1127" t="s">
        <v>28623</v>
      </c>
      <c r="L425" s="1136" t="s">
        <v>28624</v>
      </c>
      <c r="M425" s="1127" t="s">
        <v>4424</v>
      </c>
      <c r="N425" s="1130" t="s">
        <v>3303</v>
      </c>
      <c r="O425" s="1083" t="s">
        <v>28625</v>
      </c>
      <c r="P425" s="1131" t="s">
        <v>4424</v>
      </c>
      <c r="Q425" s="1132" t="s">
        <v>4424</v>
      </c>
      <c r="R425" s="1136" t="s">
        <v>28626</v>
      </c>
      <c r="S425" s="1136" t="s">
        <v>28626</v>
      </c>
      <c r="T425" s="1136" t="s">
        <v>6107</v>
      </c>
      <c r="U425" s="1136" t="s">
        <v>6107</v>
      </c>
      <c r="V425" s="1136" t="s">
        <v>5521</v>
      </c>
      <c r="W425" s="156" t="s">
        <v>28627</v>
      </c>
      <c r="X425" s="1295">
        <v>10</v>
      </c>
      <c r="Y425" s="1295">
        <v>2021</v>
      </c>
      <c r="Z425" s="1134" t="s">
        <v>4424</v>
      </c>
      <c r="AA425" s="1089" t="s">
        <v>4424</v>
      </c>
      <c r="AB425" s="1090" t="s">
        <v>4002</v>
      </c>
      <c r="AC425" s="1127"/>
      <c r="AD425" s="1127"/>
      <c r="AE425" s="1162">
        <v>70726076</v>
      </c>
      <c r="AF425" s="1136" t="s">
        <v>6107</v>
      </c>
      <c r="AG425" s="1127" t="s">
        <v>15551</v>
      </c>
      <c r="AH425" s="1135" t="s">
        <v>2190</v>
      </c>
      <c r="AI425" s="1337">
        <v>44495</v>
      </c>
      <c r="AJ425" s="1127"/>
      <c r="AK425" s="1136"/>
      <c r="AL425" s="1139" t="s">
        <v>24967</v>
      </c>
      <c r="AM425" s="1140" t="s">
        <v>23939</v>
      </c>
      <c r="AN425" s="53">
        <v>4</v>
      </c>
    </row>
    <row r="426" spans="1:40" ht="12.5" hidden="1" x14ac:dyDescent="0.25">
      <c r="A426" s="1125" t="s">
        <v>25428</v>
      </c>
      <c r="B426" s="1277" t="s">
        <v>4255</v>
      </c>
      <c r="C426" s="1161">
        <v>44491</v>
      </c>
      <c r="D426" s="1162">
        <v>20608298615</v>
      </c>
      <c r="E426" s="1127" t="s">
        <v>3253</v>
      </c>
      <c r="F426" s="1080" t="s">
        <v>26627</v>
      </c>
      <c r="G426" s="1186" t="s">
        <v>6546</v>
      </c>
      <c r="H426" s="1340" t="s">
        <v>28638</v>
      </c>
      <c r="I426" s="1358">
        <v>31567</v>
      </c>
      <c r="J426" s="1127">
        <v>915196043</v>
      </c>
      <c r="K426" s="1127" t="s">
        <v>28637</v>
      </c>
      <c r="L426" s="1136" t="s">
        <v>28639</v>
      </c>
      <c r="M426" s="1127" t="s">
        <v>4424</v>
      </c>
      <c r="N426" s="1130" t="s">
        <v>3303</v>
      </c>
      <c r="O426" s="1083" t="s">
        <v>28640</v>
      </c>
      <c r="P426" s="1131" t="s">
        <v>4424</v>
      </c>
      <c r="Q426" s="1132" t="s">
        <v>4424</v>
      </c>
      <c r="R426" s="1136" t="s">
        <v>28641</v>
      </c>
      <c r="S426" s="1136" t="s">
        <v>28641</v>
      </c>
      <c r="T426" s="1136" t="s">
        <v>4904</v>
      </c>
      <c r="U426" s="1136" t="s">
        <v>3630</v>
      </c>
      <c r="V426" s="1136" t="s">
        <v>4475</v>
      </c>
      <c r="W426" s="156" t="s">
        <v>28642</v>
      </c>
      <c r="X426" s="1295">
        <v>10</v>
      </c>
      <c r="Y426" s="1295">
        <v>2021</v>
      </c>
      <c r="Z426" s="1134" t="s">
        <v>4424</v>
      </c>
      <c r="AA426" s="1089" t="s">
        <v>4424</v>
      </c>
      <c r="AB426" s="1090" t="s">
        <v>4002</v>
      </c>
      <c r="AC426" s="1127"/>
      <c r="AD426" s="1127"/>
      <c r="AE426" s="1162">
        <v>11444507</v>
      </c>
      <c r="AF426" s="1136" t="s">
        <v>3630</v>
      </c>
      <c r="AG426" s="1127" t="s">
        <v>25558</v>
      </c>
      <c r="AH426" s="1135" t="s">
        <v>2190</v>
      </c>
      <c r="AI426" s="1337">
        <v>44496</v>
      </c>
      <c r="AJ426" s="1127"/>
      <c r="AK426" s="1136"/>
      <c r="AL426" s="1139" t="s">
        <v>24967</v>
      </c>
      <c r="AM426" s="1140" t="s">
        <v>23939</v>
      </c>
      <c r="AN426" s="53">
        <v>5</v>
      </c>
    </row>
    <row r="427" spans="1:40" ht="12.5" hidden="1" x14ac:dyDescent="0.25">
      <c r="A427" s="1125" t="s">
        <v>25428</v>
      </c>
      <c r="B427" s="1277" t="s">
        <v>4255</v>
      </c>
      <c r="C427" s="1161">
        <v>44496</v>
      </c>
      <c r="D427" s="1162">
        <v>20606998580</v>
      </c>
      <c r="E427" s="1127" t="s">
        <v>3252</v>
      </c>
      <c r="F427" s="1080" t="s">
        <v>26627</v>
      </c>
      <c r="G427" s="1186" t="s">
        <v>6546</v>
      </c>
      <c r="H427" s="1340" t="s">
        <v>28629</v>
      </c>
      <c r="I427" s="1358">
        <v>29742</v>
      </c>
      <c r="J427" s="1127">
        <v>991782467</v>
      </c>
      <c r="K427" s="1127" t="s">
        <v>28628</v>
      </c>
      <c r="L427" s="1136" t="s">
        <v>28630</v>
      </c>
      <c r="M427" s="1127" t="s">
        <v>4424</v>
      </c>
      <c r="N427" s="1130" t="s">
        <v>6194</v>
      </c>
      <c r="O427" s="1083" t="s">
        <v>28631</v>
      </c>
      <c r="P427" s="1131" t="s">
        <v>4424</v>
      </c>
      <c r="Q427" s="1132" t="s">
        <v>4424</v>
      </c>
      <c r="R427" s="1136" t="s">
        <v>28632</v>
      </c>
      <c r="S427" s="1136" t="s">
        <v>28632</v>
      </c>
      <c r="T427" s="1136" t="s">
        <v>265</v>
      </c>
      <c r="U427" s="1136" t="s">
        <v>265</v>
      </c>
      <c r="V427" s="1136" t="s">
        <v>265</v>
      </c>
      <c r="W427" s="156" t="s">
        <v>28652</v>
      </c>
      <c r="X427" s="1295">
        <v>10</v>
      </c>
      <c r="Y427" s="1295">
        <v>2021</v>
      </c>
      <c r="Z427" s="1134" t="s">
        <v>4424</v>
      </c>
      <c r="AA427" s="1089" t="s">
        <v>4424</v>
      </c>
      <c r="AB427" s="1090" t="s">
        <v>4002</v>
      </c>
      <c r="AC427" s="1127"/>
      <c r="AD427" s="1127"/>
      <c r="AE427" s="1162">
        <v>11157724</v>
      </c>
      <c r="AF427" s="1136" t="s">
        <v>265</v>
      </c>
      <c r="AG427" s="1127" t="s">
        <v>18283</v>
      </c>
      <c r="AH427" s="1135" t="s">
        <v>2190</v>
      </c>
      <c r="AI427" s="1337">
        <v>44497</v>
      </c>
      <c r="AJ427" s="1127"/>
      <c r="AK427" s="1136"/>
      <c r="AL427" s="1139" t="s">
        <v>24967</v>
      </c>
      <c r="AM427" s="1140" t="s">
        <v>23939</v>
      </c>
      <c r="AN427" s="53">
        <v>1</v>
      </c>
    </row>
    <row r="428" spans="1:40" ht="12.5" hidden="1" x14ac:dyDescent="0.25">
      <c r="A428" s="1125" t="s">
        <v>25428</v>
      </c>
      <c r="B428" s="1277" t="s">
        <v>4255</v>
      </c>
      <c r="C428" s="1161">
        <v>44497</v>
      </c>
      <c r="D428" s="1162">
        <v>20608603523</v>
      </c>
      <c r="E428" s="1127" t="s">
        <v>3252</v>
      </c>
      <c r="F428" s="1080" t="s">
        <v>26627</v>
      </c>
      <c r="G428" s="1186" t="s">
        <v>6546</v>
      </c>
      <c r="H428" s="1340" t="s">
        <v>28656</v>
      </c>
      <c r="I428" s="1358">
        <v>33228</v>
      </c>
      <c r="J428" s="1127">
        <v>922261553</v>
      </c>
      <c r="K428" s="1127" t="s">
        <v>28655</v>
      </c>
      <c r="L428" s="1136" t="s">
        <v>28657</v>
      </c>
      <c r="M428" s="1127" t="s">
        <v>4424</v>
      </c>
      <c r="N428" s="1130" t="s">
        <v>3303</v>
      </c>
      <c r="O428" s="1083" t="s">
        <v>28658</v>
      </c>
      <c r="P428" s="1131" t="s">
        <v>4424</v>
      </c>
      <c r="Q428" s="1132" t="s">
        <v>4424</v>
      </c>
      <c r="R428" s="1136" t="s">
        <v>28659</v>
      </c>
      <c r="S428" s="1136" t="s">
        <v>28659</v>
      </c>
      <c r="T428" s="1136" t="s">
        <v>5521</v>
      </c>
      <c r="U428" s="1136" t="s">
        <v>5521</v>
      </c>
      <c r="V428" s="1136" t="s">
        <v>5521</v>
      </c>
      <c r="W428" s="156" t="s">
        <v>28652</v>
      </c>
      <c r="X428" s="1295">
        <v>10</v>
      </c>
      <c r="Y428" s="1295">
        <v>2021</v>
      </c>
      <c r="Z428" s="1134" t="s">
        <v>4424</v>
      </c>
      <c r="AA428" s="1089" t="s">
        <v>4424</v>
      </c>
      <c r="AB428" s="1090" t="s">
        <v>4002</v>
      </c>
      <c r="AC428" s="1127"/>
      <c r="AD428" s="1127"/>
      <c r="AE428" s="1162">
        <v>14797660</v>
      </c>
      <c r="AF428" s="1136" t="s">
        <v>5521</v>
      </c>
      <c r="AG428" s="1127" t="s">
        <v>26139</v>
      </c>
      <c r="AH428" s="1135" t="s">
        <v>2190</v>
      </c>
      <c r="AI428" s="1337">
        <v>44497</v>
      </c>
      <c r="AJ428" s="1127"/>
      <c r="AK428" s="1136"/>
      <c r="AL428" s="1139" t="s">
        <v>24967</v>
      </c>
      <c r="AM428" s="1140" t="s">
        <v>23939</v>
      </c>
      <c r="AN428" s="53">
        <v>0</v>
      </c>
    </row>
    <row r="429" spans="1:40" ht="12.5" hidden="1" x14ac:dyDescent="0.25">
      <c r="A429" s="1125" t="s">
        <v>25428</v>
      </c>
      <c r="B429" s="1277" t="s">
        <v>4255</v>
      </c>
      <c r="C429" s="1161">
        <v>44497</v>
      </c>
      <c r="D429" s="1162">
        <v>20608522744</v>
      </c>
      <c r="E429" s="1127" t="s">
        <v>3252</v>
      </c>
      <c r="F429" s="1080" t="s">
        <v>26627</v>
      </c>
      <c r="G429" s="1186" t="s">
        <v>6546</v>
      </c>
      <c r="H429" s="1340" t="s">
        <v>28612</v>
      </c>
      <c r="I429" s="1358">
        <v>32974</v>
      </c>
      <c r="J429" s="1127">
        <v>950150464</v>
      </c>
      <c r="K429" s="1127" t="s">
        <v>28611</v>
      </c>
      <c r="L429" s="1136" t="s">
        <v>28613</v>
      </c>
      <c r="M429" s="1127" t="s">
        <v>4424</v>
      </c>
      <c r="N429" s="1130" t="s">
        <v>6194</v>
      </c>
      <c r="O429" s="1083" t="s">
        <v>28614</v>
      </c>
      <c r="P429" s="1131" t="s">
        <v>4424</v>
      </c>
      <c r="Q429" s="1132" t="s">
        <v>4424</v>
      </c>
      <c r="R429" s="1136" t="s">
        <v>28615</v>
      </c>
      <c r="S429" s="1136" t="s">
        <v>28615</v>
      </c>
      <c r="T429" s="1136" t="s">
        <v>3514</v>
      </c>
      <c r="U429" s="1136" t="s">
        <v>5521</v>
      </c>
      <c r="V429" s="1136" t="s">
        <v>5521</v>
      </c>
      <c r="W429" s="156" t="s">
        <v>28652</v>
      </c>
      <c r="X429" s="1295">
        <v>10</v>
      </c>
      <c r="Y429" s="1295">
        <v>2021</v>
      </c>
      <c r="Z429" s="1134" t="s">
        <v>4424</v>
      </c>
      <c r="AA429" s="1089" t="s">
        <v>4424</v>
      </c>
      <c r="AB429" s="1090" t="s">
        <v>4002</v>
      </c>
      <c r="AC429" s="1127"/>
      <c r="AD429" s="1127"/>
      <c r="AE429" s="1162">
        <v>14779365</v>
      </c>
      <c r="AF429" s="1136" t="s">
        <v>5521</v>
      </c>
      <c r="AG429" s="1127" t="s">
        <v>22796</v>
      </c>
      <c r="AH429" s="1135" t="s">
        <v>2190</v>
      </c>
      <c r="AI429" s="1337">
        <v>44497</v>
      </c>
      <c r="AJ429" s="1127"/>
      <c r="AK429" s="1136"/>
      <c r="AL429" s="1139" t="s">
        <v>24967</v>
      </c>
      <c r="AM429" s="1140" t="s">
        <v>23939</v>
      </c>
      <c r="AN429" s="53">
        <v>0</v>
      </c>
    </row>
    <row r="430" spans="1:40" ht="12.5" hidden="1" x14ac:dyDescent="0.25">
      <c r="A430" s="1125" t="s">
        <v>25428</v>
      </c>
      <c r="B430" s="1277" t="s">
        <v>4255</v>
      </c>
      <c r="C430" s="1161">
        <v>44502</v>
      </c>
      <c r="D430" s="1162">
        <v>20512626972</v>
      </c>
      <c r="E430" s="1127" t="s">
        <v>3252</v>
      </c>
      <c r="F430" s="1080" t="s">
        <v>26627</v>
      </c>
      <c r="G430" s="1186" t="s">
        <v>6546</v>
      </c>
      <c r="H430" s="1340" t="s">
        <v>28678</v>
      </c>
      <c r="I430" s="1358">
        <v>27772</v>
      </c>
      <c r="J430" s="1127">
        <v>978726806</v>
      </c>
      <c r="K430" s="1127" t="s">
        <v>28677</v>
      </c>
      <c r="L430" s="1136" t="s">
        <v>28679</v>
      </c>
      <c r="M430" s="1127" t="s">
        <v>4424</v>
      </c>
      <c r="N430" s="1130" t="s">
        <v>3303</v>
      </c>
      <c r="O430" s="1083" t="s">
        <v>28680</v>
      </c>
      <c r="P430" s="1131" t="s">
        <v>4424</v>
      </c>
      <c r="Q430" s="1132" t="s">
        <v>4424</v>
      </c>
      <c r="R430" s="1136" t="s">
        <v>28681</v>
      </c>
      <c r="S430" s="1136" t="s">
        <v>28681</v>
      </c>
      <c r="T430" s="1136" t="s">
        <v>5521</v>
      </c>
      <c r="U430" s="1136" t="s">
        <v>5521</v>
      </c>
      <c r="V430" s="1136" t="s">
        <v>5521</v>
      </c>
      <c r="W430" s="156" t="s">
        <v>28676</v>
      </c>
      <c r="X430" s="1295">
        <v>11</v>
      </c>
      <c r="Y430" s="1295">
        <v>2021</v>
      </c>
      <c r="Z430" s="1134" t="s">
        <v>4424</v>
      </c>
      <c r="AA430" s="1089" t="s">
        <v>4424</v>
      </c>
      <c r="AB430" s="1090" t="s">
        <v>4002</v>
      </c>
      <c r="AC430" s="1127"/>
      <c r="AD430" s="1127"/>
      <c r="AE430" s="1162">
        <v>11845615</v>
      </c>
      <c r="AF430" s="1136" t="s">
        <v>5521</v>
      </c>
      <c r="AG430" s="1127" t="s">
        <v>27820</v>
      </c>
      <c r="AH430" s="1135" t="s">
        <v>2190</v>
      </c>
      <c r="AI430" s="1337">
        <v>44503</v>
      </c>
      <c r="AJ430" s="1127"/>
      <c r="AK430" s="1136"/>
      <c r="AL430" s="1139" t="s">
        <v>24967</v>
      </c>
      <c r="AM430" s="1140" t="s">
        <v>23939</v>
      </c>
      <c r="AN430" s="53">
        <v>1</v>
      </c>
    </row>
    <row r="431" spans="1:40" ht="12.5" hidden="1" x14ac:dyDescent="0.25">
      <c r="A431" s="1125" t="s">
        <v>25428</v>
      </c>
      <c r="B431" s="1277" t="s">
        <v>4255</v>
      </c>
      <c r="C431" s="1161">
        <v>44502</v>
      </c>
      <c r="D431" s="1162">
        <v>20608485326</v>
      </c>
      <c r="E431" s="1127" t="s">
        <v>3252</v>
      </c>
      <c r="F431" s="1080" t="s">
        <v>26627</v>
      </c>
      <c r="G431" s="1186" t="s">
        <v>6546</v>
      </c>
      <c r="H431" s="1340" t="s">
        <v>28683</v>
      </c>
      <c r="I431" s="1358">
        <v>33743</v>
      </c>
      <c r="J431" s="1127">
        <v>987153841</v>
      </c>
      <c r="K431" s="1127" t="s">
        <v>28682</v>
      </c>
      <c r="L431" s="1136" t="s">
        <v>28684</v>
      </c>
      <c r="M431" s="1127" t="s">
        <v>4424</v>
      </c>
      <c r="N431" s="1130" t="s">
        <v>6194</v>
      </c>
      <c r="O431" s="1083" t="s">
        <v>28685</v>
      </c>
      <c r="P431" s="1131" t="s">
        <v>4424</v>
      </c>
      <c r="Q431" s="1132" t="s">
        <v>4424</v>
      </c>
      <c r="R431" s="1136" t="s">
        <v>28686</v>
      </c>
      <c r="S431" s="1136" t="s">
        <v>28686</v>
      </c>
      <c r="T431" s="1136" t="s">
        <v>2278</v>
      </c>
      <c r="U431" s="1136" t="s">
        <v>5521</v>
      </c>
      <c r="V431" s="1136" t="s">
        <v>5521</v>
      </c>
      <c r="W431" s="156" t="s">
        <v>28676</v>
      </c>
      <c r="X431" s="1295">
        <v>11</v>
      </c>
      <c r="Y431" s="1295">
        <v>2021</v>
      </c>
      <c r="Z431" s="1134" t="s">
        <v>4424</v>
      </c>
      <c r="AA431" s="1089" t="s">
        <v>4424</v>
      </c>
      <c r="AB431" s="1090" t="s">
        <v>4002</v>
      </c>
      <c r="AC431" s="1127"/>
      <c r="AD431" s="1127"/>
      <c r="AE431" s="1162">
        <v>14771449</v>
      </c>
      <c r="AF431" s="1136" t="s">
        <v>5521</v>
      </c>
      <c r="AG431" s="1127" t="s">
        <v>27820</v>
      </c>
      <c r="AH431" s="1135" t="s">
        <v>2190</v>
      </c>
      <c r="AI431" s="1337">
        <v>44503</v>
      </c>
      <c r="AJ431" s="1127"/>
      <c r="AK431" s="1136"/>
      <c r="AL431" s="1139" t="s">
        <v>24967</v>
      </c>
      <c r="AM431" s="1140" t="s">
        <v>23939</v>
      </c>
      <c r="AN431" s="53">
        <v>1</v>
      </c>
    </row>
    <row r="432" spans="1:40" ht="12.5" hidden="1" x14ac:dyDescent="0.25">
      <c r="A432" s="1125" t="s">
        <v>25428</v>
      </c>
      <c r="B432" s="1277" t="s">
        <v>4255</v>
      </c>
      <c r="C432" s="1161">
        <v>44510</v>
      </c>
      <c r="D432" s="1162">
        <v>20608567047</v>
      </c>
      <c r="E432" s="1127" t="s">
        <v>3253</v>
      </c>
      <c r="F432" s="1080" t="s">
        <v>26627</v>
      </c>
      <c r="G432" s="1186" t="s">
        <v>6546</v>
      </c>
      <c r="H432" s="1340" t="s">
        <v>28717</v>
      </c>
      <c r="I432" s="1358">
        <v>34257</v>
      </c>
      <c r="J432" s="1127">
        <v>951139620</v>
      </c>
      <c r="K432" s="1127" t="s">
        <v>28716</v>
      </c>
      <c r="L432" s="1136" t="s">
        <v>28718</v>
      </c>
      <c r="M432" s="1127" t="s">
        <v>4424</v>
      </c>
      <c r="N432" s="1130" t="s">
        <v>6194</v>
      </c>
      <c r="O432" s="1083" t="s">
        <v>28719</v>
      </c>
      <c r="P432" s="1131" t="s">
        <v>4424</v>
      </c>
      <c r="Q432" s="1132" t="s">
        <v>4424</v>
      </c>
      <c r="R432" s="1136" t="s">
        <v>28720</v>
      </c>
      <c r="S432" s="1136" t="s">
        <v>28720</v>
      </c>
      <c r="T432" s="1136" t="s">
        <v>5494</v>
      </c>
      <c r="U432" s="1136" t="s">
        <v>5521</v>
      </c>
      <c r="V432" s="1136" t="s">
        <v>5521</v>
      </c>
      <c r="W432" s="156" t="s">
        <v>28715</v>
      </c>
      <c r="X432" s="1295">
        <v>11</v>
      </c>
      <c r="Y432" s="1295">
        <v>2021</v>
      </c>
      <c r="Z432" s="1134" t="s">
        <v>4424</v>
      </c>
      <c r="AA432" s="1089" t="s">
        <v>4424</v>
      </c>
      <c r="AB432" s="1090" t="s">
        <v>4002</v>
      </c>
      <c r="AC432" s="1127"/>
      <c r="AD432" s="1127"/>
      <c r="AE432" s="1162">
        <v>14789595</v>
      </c>
      <c r="AF432" s="1136" t="s">
        <v>5521</v>
      </c>
      <c r="AG432" s="1127" t="s">
        <v>25558</v>
      </c>
      <c r="AH432" s="1135" t="s">
        <v>2190</v>
      </c>
      <c r="AI432" s="1337">
        <v>44512</v>
      </c>
      <c r="AJ432" s="1127"/>
      <c r="AK432" s="1136"/>
      <c r="AL432" s="1139" t="s">
        <v>24967</v>
      </c>
      <c r="AM432" s="1140" t="s">
        <v>23939</v>
      </c>
      <c r="AN432" s="53">
        <v>2</v>
      </c>
    </row>
    <row r="433" spans="1:40" ht="12.5" hidden="1" x14ac:dyDescent="0.25">
      <c r="A433" s="1125" t="s">
        <v>25428</v>
      </c>
      <c r="B433" s="1277" t="s">
        <v>4255</v>
      </c>
      <c r="C433" s="1161">
        <v>44515</v>
      </c>
      <c r="D433" s="1162">
        <v>20608325272</v>
      </c>
      <c r="E433" s="1127" t="s">
        <v>3253</v>
      </c>
      <c r="F433" s="1080" t="s">
        <v>26627</v>
      </c>
      <c r="G433" s="1186" t="s">
        <v>6546</v>
      </c>
      <c r="H433" s="1340" t="s">
        <v>28742</v>
      </c>
      <c r="I433" s="1358">
        <v>33407</v>
      </c>
      <c r="J433" s="1127">
        <v>959506020</v>
      </c>
      <c r="K433" s="1127" t="s">
        <v>28741</v>
      </c>
      <c r="L433" s="1136" t="s">
        <v>28743</v>
      </c>
      <c r="M433" s="1127" t="s">
        <v>4424</v>
      </c>
      <c r="N433" s="1130" t="s">
        <v>3303</v>
      </c>
      <c r="O433" s="1083" t="s">
        <v>28744</v>
      </c>
      <c r="P433" s="1131" t="s">
        <v>4424</v>
      </c>
      <c r="Q433" s="1132" t="s">
        <v>4424</v>
      </c>
      <c r="R433" s="1136" t="s">
        <v>28745</v>
      </c>
      <c r="S433" s="1136" t="s">
        <v>28745</v>
      </c>
      <c r="T433" s="1136" t="s">
        <v>1517</v>
      </c>
      <c r="U433" s="1136" t="s">
        <v>1517</v>
      </c>
      <c r="V433" s="1136" t="s">
        <v>1221</v>
      </c>
      <c r="W433" s="156" t="s">
        <v>28737</v>
      </c>
      <c r="X433" s="1295">
        <v>11</v>
      </c>
      <c r="Y433" s="1295">
        <v>2021</v>
      </c>
      <c r="Z433" s="1134" t="s">
        <v>4424</v>
      </c>
      <c r="AA433" s="1089" t="s">
        <v>4424</v>
      </c>
      <c r="AB433" s="1090" t="s">
        <v>4002</v>
      </c>
      <c r="AC433" s="1127"/>
      <c r="AD433" s="1127"/>
      <c r="AE433" s="1162">
        <v>14735565</v>
      </c>
      <c r="AF433" s="1136" t="s">
        <v>5521</v>
      </c>
      <c r="AG433" s="1127" t="s">
        <v>24147</v>
      </c>
      <c r="AH433" s="1135" t="s">
        <v>2190</v>
      </c>
      <c r="AI433" s="1337">
        <v>44515</v>
      </c>
      <c r="AJ433" s="1127"/>
      <c r="AK433" s="1136"/>
      <c r="AL433" s="1139" t="s">
        <v>24967</v>
      </c>
      <c r="AM433" s="1140" t="s">
        <v>23939</v>
      </c>
      <c r="AN433" s="53">
        <v>0</v>
      </c>
    </row>
    <row r="434" spans="1:40" ht="12.5" hidden="1" x14ac:dyDescent="0.25">
      <c r="A434" s="1125" t="s">
        <v>25428</v>
      </c>
      <c r="B434" s="1277" t="s">
        <v>4255</v>
      </c>
      <c r="C434" s="1161">
        <v>44515</v>
      </c>
      <c r="D434" s="1162">
        <v>20608446304</v>
      </c>
      <c r="E434" s="1127" t="s">
        <v>3253</v>
      </c>
      <c r="F434" s="1080" t="s">
        <v>26627</v>
      </c>
      <c r="G434" s="1186" t="s">
        <v>6546</v>
      </c>
      <c r="H434" s="1340" t="s">
        <v>28747</v>
      </c>
      <c r="I434" s="1358">
        <v>18732</v>
      </c>
      <c r="J434" s="1127">
        <v>972019447</v>
      </c>
      <c r="K434" s="1127" t="s">
        <v>28746</v>
      </c>
      <c r="L434" s="1136" t="s">
        <v>28748</v>
      </c>
      <c r="M434" s="1127" t="s">
        <v>4424</v>
      </c>
      <c r="N434" s="1130" t="s">
        <v>6194</v>
      </c>
      <c r="O434" s="1083" t="s">
        <v>28749</v>
      </c>
      <c r="P434" s="1131" t="s">
        <v>4424</v>
      </c>
      <c r="Q434" s="1132" t="s">
        <v>4424</v>
      </c>
      <c r="R434" s="1136" t="s">
        <v>28750</v>
      </c>
      <c r="S434" s="1136" t="s">
        <v>28750</v>
      </c>
      <c r="T434" s="1136" t="s">
        <v>16693</v>
      </c>
      <c r="U434" s="1136" t="s">
        <v>1517</v>
      </c>
      <c r="V434" s="1136" t="s">
        <v>1221</v>
      </c>
      <c r="W434" s="156" t="s">
        <v>28737</v>
      </c>
      <c r="X434" s="1295">
        <v>11</v>
      </c>
      <c r="Y434" s="1295">
        <v>2021</v>
      </c>
      <c r="Z434" s="1134" t="s">
        <v>4424</v>
      </c>
      <c r="AA434" s="1089" t="s">
        <v>4424</v>
      </c>
      <c r="AB434" s="1090" t="s">
        <v>4002</v>
      </c>
      <c r="AC434" s="1127"/>
      <c r="AD434" s="1127"/>
      <c r="AE434" s="1162">
        <v>11374189</v>
      </c>
      <c r="AF434" s="1136" t="s">
        <v>1517</v>
      </c>
      <c r="AG434" s="1127" t="s">
        <v>24147</v>
      </c>
      <c r="AH434" s="1135" t="s">
        <v>2190</v>
      </c>
      <c r="AI434" s="1337">
        <v>44515</v>
      </c>
      <c r="AJ434" s="1127"/>
      <c r="AK434" s="1136"/>
      <c r="AL434" s="1139" t="s">
        <v>24967</v>
      </c>
      <c r="AM434" s="1140" t="s">
        <v>23939</v>
      </c>
      <c r="AN434" s="53">
        <v>0</v>
      </c>
    </row>
    <row r="435" spans="1:40" ht="12.5" hidden="1" x14ac:dyDescent="0.25">
      <c r="A435" s="1125" t="s">
        <v>25428</v>
      </c>
      <c r="B435" s="1277" t="s">
        <v>4255</v>
      </c>
      <c r="C435" s="1161">
        <v>44515</v>
      </c>
      <c r="D435" s="1162">
        <v>20608581520</v>
      </c>
      <c r="E435" s="1127" t="s">
        <v>3253</v>
      </c>
      <c r="F435" s="1080" t="s">
        <v>26627</v>
      </c>
      <c r="G435" s="1186" t="s">
        <v>27012</v>
      </c>
      <c r="H435" s="1340" t="s">
        <v>28755</v>
      </c>
      <c r="I435" s="1358">
        <v>34831</v>
      </c>
      <c r="J435" s="1127">
        <v>945604400</v>
      </c>
      <c r="K435" s="1127" t="s">
        <v>28754</v>
      </c>
      <c r="L435" s="1136" t="s">
        <v>28756</v>
      </c>
      <c r="M435" s="1127" t="s">
        <v>4424</v>
      </c>
      <c r="N435" s="1130" t="s">
        <v>6194</v>
      </c>
      <c r="O435" s="1083" t="s">
        <v>28757</v>
      </c>
      <c r="P435" s="1131" t="s">
        <v>4424</v>
      </c>
      <c r="Q435" s="1132" t="s">
        <v>4424</v>
      </c>
      <c r="R435" s="1136" t="s">
        <v>28758</v>
      </c>
      <c r="S435" s="1136" t="s">
        <v>28758</v>
      </c>
      <c r="T435" s="1136" t="s">
        <v>5749</v>
      </c>
      <c r="U435" s="1136" t="s">
        <v>5749</v>
      </c>
      <c r="V435" s="1136" t="s">
        <v>5749</v>
      </c>
      <c r="W435" s="156" t="s">
        <v>28759</v>
      </c>
      <c r="X435" s="1295">
        <v>11</v>
      </c>
      <c r="Y435" s="1295">
        <v>2021</v>
      </c>
      <c r="Z435" s="1134" t="s">
        <v>4424</v>
      </c>
      <c r="AA435" s="1089" t="s">
        <v>4424</v>
      </c>
      <c r="AB435" s="1090" t="s">
        <v>4002</v>
      </c>
      <c r="AC435" s="1127"/>
      <c r="AD435" s="1127"/>
      <c r="AE435" s="1162">
        <v>11241997</v>
      </c>
      <c r="AF435" s="1136" t="s">
        <v>5749</v>
      </c>
      <c r="AG435" s="1127" t="s">
        <v>25558</v>
      </c>
      <c r="AH435" s="1135" t="s">
        <v>2190</v>
      </c>
      <c r="AI435" s="1337">
        <v>44516</v>
      </c>
      <c r="AJ435" s="1127"/>
      <c r="AK435" s="1136"/>
      <c r="AL435" s="1139" t="s">
        <v>24967</v>
      </c>
      <c r="AM435" s="1140" t="s">
        <v>23939</v>
      </c>
      <c r="AN435" s="53">
        <v>1</v>
      </c>
    </row>
    <row r="436" spans="1:40" ht="14.25" hidden="1" customHeight="1" x14ac:dyDescent="0.25">
      <c r="A436" s="1125" t="s">
        <v>25428</v>
      </c>
      <c r="B436" s="1277" t="s">
        <v>4255</v>
      </c>
      <c r="C436" s="1161">
        <v>44515</v>
      </c>
      <c r="D436" s="1162">
        <v>20526240376</v>
      </c>
      <c r="E436" s="1127" t="s">
        <v>3253</v>
      </c>
      <c r="F436" s="1080" t="s">
        <v>26627</v>
      </c>
      <c r="G436" s="1186" t="s">
        <v>6546</v>
      </c>
      <c r="H436" s="1340" t="s">
        <v>28713</v>
      </c>
      <c r="I436" s="1358">
        <v>29735</v>
      </c>
      <c r="J436" s="1127">
        <v>977947854</v>
      </c>
      <c r="K436" s="1127" t="s">
        <v>28712</v>
      </c>
      <c r="L436" s="1136" t="s">
        <v>28760</v>
      </c>
      <c r="M436" s="1127" t="s">
        <v>4424</v>
      </c>
      <c r="N436" s="1130" t="s">
        <v>3303</v>
      </c>
      <c r="O436" s="1083" t="s">
        <v>28714</v>
      </c>
      <c r="P436" s="1131" t="s">
        <v>4424</v>
      </c>
      <c r="Q436" s="1132" t="s">
        <v>4424</v>
      </c>
      <c r="R436" s="1136" t="s">
        <v>28761</v>
      </c>
      <c r="S436" s="1136" t="s">
        <v>28761</v>
      </c>
      <c r="T436" s="1136" t="s">
        <v>5749</v>
      </c>
      <c r="U436" s="1136" t="s">
        <v>5749</v>
      </c>
      <c r="V436" s="1136" t="s">
        <v>5749</v>
      </c>
      <c r="W436" s="156" t="s">
        <v>28759</v>
      </c>
      <c r="X436" s="1295">
        <v>11</v>
      </c>
      <c r="Y436" s="1295">
        <v>2021</v>
      </c>
      <c r="Z436" s="1134" t="s">
        <v>4424</v>
      </c>
      <c r="AA436" s="1089" t="s">
        <v>4424</v>
      </c>
      <c r="AB436" s="1090" t="s">
        <v>4002</v>
      </c>
      <c r="AC436" s="1127"/>
      <c r="AD436" s="1127"/>
      <c r="AE436" s="1162">
        <v>11097637</v>
      </c>
      <c r="AF436" s="1136" t="s">
        <v>5749</v>
      </c>
      <c r="AG436" s="1127" t="s">
        <v>25558</v>
      </c>
      <c r="AH436" s="1135" t="s">
        <v>2190</v>
      </c>
      <c r="AI436" s="1337">
        <v>44516</v>
      </c>
      <c r="AJ436" s="1127"/>
      <c r="AK436" s="1136"/>
      <c r="AL436" s="1139" t="s">
        <v>24967</v>
      </c>
      <c r="AM436" s="1140" t="s">
        <v>23939</v>
      </c>
      <c r="AN436" s="53">
        <v>1</v>
      </c>
    </row>
    <row r="437" spans="1:40" ht="12.5" hidden="1" x14ac:dyDescent="0.25">
      <c r="A437" s="1125" t="s">
        <v>25428</v>
      </c>
      <c r="B437" s="1277" t="s">
        <v>4255</v>
      </c>
      <c r="C437" s="1161">
        <v>44515</v>
      </c>
      <c r="D437" s="1162">
        <v>20601734860</v>
      </c>
      <c r="E437" s="1127" t="s">
        <v>3251</v>
      </c>
      <c r="F437" s="1080" t="s">
        <v>26627</v>
      </c>
      <c r="G437" s="1186" t="s">
        <v>6546</v>
      </c>
      <c r="H437" s="1340" t="s">
        <v>28751</v>
      </c>
      <c r="I437" s="1358">
        <v>29024</v>
      </c>
      <c r="J437" s="1127">
        <v>966709787</v>
      </c>
      <c r="K437" s="1127" t="s">
        <v>17931</v>
      </c>
      <c r="L437" s="1136" t="s">
        <v>28752</v>
      </c>
      <c r="M437" s="1127" t="s">
        <v>4424</v>
      </c>
      <c r="N437" s="1130" t="s">
        <v>6194</v>
      </c>
      <c r="O437" s="1083" t="s">
        <v>17934</v>
      </c>
      <c r="P437" s="1131" t="s">
        <v>4424</v>
      </c>
      <c r="Q437" s="1132" t="s">
        <v>4424</v>
      </c>
      <c r="R437" s="1136" t="s">
        <v>28753</v>
      </c>
      <c r="S437" s="1136" t="s">
        <v>28753</v>
      </c>
      <c r="T437" s="1136" t="s">
        <v>1019</v>
      </c>
      <c r="U437" s="1136" t="s">
        <v>1803</v>
      </c>
      <c r="V437" s="1136" t="s">
        <v>262</v>
      </c>
      <c r="W437" s="156" t="s">
        <v>28759</v>
      </c>
      <c r="X437" s="1295">
        <v>11</v>
      </c>
      <c r="Y437" s="1295">
        <v>2021</v>
      </c>
      <c r="Z437" s="1134" t="s">
        <v>4424</v>
      </c>
      <c r="AA437" s="1089" t="s">
        <v>4424</v>
      </c>
      <c r="AB437" s="1090" t="s">
        <v>4002</v>
      </c>
      <c r="AC437" s="1127"/>
      <c r="AD437" s="1127"/>
      <c r="AE437" s="1162">
        <v>11129058</v>
      </c>
      <c r="AF437" s="1136" t="s">
        <v>262</v>
      </c>
      <c r="AG437" s="1127" t="s">
        <v>120</v>
      </c>
      <c r="AH437" s="1135" t="s">
        <v>2190</v>
      </c>
      <c r="AI437" s="1337">
        <v>44516</v>
      </c>
      <c r="AJ437" s="1127"/>
      <c r="AK437" s="1136"/>
      <c r="AL437" s="1139" t="s">
        <v>24967</v>
      </c>
      <c r="AM437" s="1140" t="s">
        <v>23939</v>
      </c>
      <c r="AN437" s="53">
        <v>1</v>
      </c>
    </row>
    <row r="438" spans="1:40" ht="12.5" hidden="1" x14ac:dyDescent="0.25">
      <c r="A438" s="1125" t="s">
        <v>25428</v>
      </c>
      <c r="B438" s="1277" t="s">
        <v>4255</v>
      </c>
      <c r="C438" s="1161">
        <v>44515</v>
      </c>
      <c r="D438" s="1162">
        <v>20608466968</v>
      </c>
      <c r="E438" s="1127" t="s">
        <v>3252</v>
      </c>
      <c r="F438" s="1080" t="s">
        <v>26627</v>
      </c>
      <c r="G438" s="1186" t="s">
        <v>6546</v>
      </c>
      <c r="H438" s="1340" t="s">
        <v>28763</v>
      </c>
      <c r="I438" s="1358">
        <v>24122</v>
      </c>
      <c r="J438" s="1127">
        <v>918090799</v>
      </c>
      <c r="K438" s="1127" t="s">
        <v>28762</v>
      </c>
      <c r="L438" s="1136" t="s">
        <v>28764</v>
      </c>
      <c r="M438" s="1127" t="s">
        <v>4424</v>
      </c>
      <c r="N438" s="1130" t="s">
        <v>6194</v>
      </c>
      <c r="O438" s="1083" t="s">
        <v>28765</v>
      </c>
      <c r="P438" s="1131" t="s">
        <v>4424</v>
      </c>
      <c r="Q438" s="1132" t="s">
        <v>4424</v>
      </c>
      <c r="R438" s="1136" t="s">
        <v>28766</v>
      </c>
      <c r="S438" s="1136" t="s">
        <v>28766</v>
      </c>
      <c r="T438" s="1136" t="s">
        <v>5190</v>
      </c>
      <c r="U438" s="1136" t="s">
        <v>5521</v>
      </c>
      <c r="V438" s="1136" t="s">
        <v>5521</v>
      </c>
      <c r="W438" s="156" t="s">
        <v>28759</v>
      </c>
      <c r="X438" s="1295">
        <v>11</v>
      </c>
      <c r="Y438" s="1295">
        <v>2021</v>
      </c>
      <c r="Z438" s="1134" t="s">
        <v>4424</v>
      </c>
      <c r="AA438" s="1089" t="s">
        <v>4424</v>
      </c>
      <c r="AB438" s="1090" t="s">
        <v>4002</v>
      </c>
      <c r="AC438" s="1127"/>
      <c r="AD438" s="1127"/>
      <c r="AE438" s="1162">
        <v>14766452</v>
      </c>
      <c r="AF438" s="1136" t="s">
        <v>5521</v>
      </c>
      <c r="AG438" s="1127" t="s">
        <v>26139</v>
      </c>
      <c r="AH438" s="1135" t="s">
        <v>2190</v>
      </c>
      <c r="AI438" s="1337">
        <v>44516</v>
      </c>
      <c r="AJ438" s="1127"/>
      <c r="AK438" s="1136"/>
      <c r="AL438" s="1139" t="s">
        <v>24967</v>
      </c>
      <c r="AM438" s="1140" t="s">
        <v>23939</v>
      </c>
      <c r="AN438" s="53">
        <v>1</v>
      </c>
    </row>
    <row r="439" spans="1:40" ht="12.5" hidden="1" x14ac:dyDescent="0.25">
      <c r="A439" s="1125" t="s">
        <v>25428</v>
      </c>
      <c r="B439" s="1277" t="s">
        <v>4255</v>
      </c>
      <c r="C439" s="1161">
        <v>44518</v>
      </c>
      <c r="D439" s="1162">
        <v>20603083211</v>
      </c>
      <c r="E439" s="1127" t="s">
        <v>3252</v>
      </c>
      <c r="F439" s="1262" t="s">
        <v>26628</v>
      </c>
      <c r="G439" s="1186" t="s">
        <v>6546</v>
      </c>
      <c r="H439" s="1340" t="s">
        <v>28805</v>
      </c>
      <c r="I439" s="1358">
        <v>29148</v>
      </c>
      <c r="J439" s="1127">
        <v>981734865</v>
      </c>
      <c r="K439" s="1127" t="s">
        <v>28804</v>
      </c>
      <c r="L439" s="1136" t="s">
        <v>28806</v>
      </c>
      <c r="M439" s="1127" t="s">
        <v>4424</v>
      </c>
      <c r="N439" s="1130" t="s">
        <v>6194</v>
      </c>
      <c r="O439" s="1083" t="s">
        <v>28807</v>
      </c>
      <c r="P439" s="1131" t="s">
        <v>4424</v>
      </c>
      <c r="Q439" s="1132" t="s">
        <v>4424</v>
      </c>
      <c r="R439" s="1136" t="s">
        <v>28808</v>
      </c>
      <c r="S439" s="1136" t="s">
        <v>28808</v>
      </c>
      <c r="T439" s="1136" t="s">
        <v>1801</v>
      </c>
      <c r="U439" s="1136" t="s">
        <v>1801</v>
      </c>
      <c r="V439" s="1136" t="s">
        <v>1212</v>
      </c>
      <c r="W439" s="156" t="s">
        <v>28800</v>
      </c>
      <c r="X439" s="1295">
        <v>11</v>
      </c>
      <c r="Y439" s="1295">
        <v>2021</v>
      </c>
      <c r="Z439" s="1134" t="s">
        <v>4424</v>
      </c>
      <c r="AA439" s="1089" t="s">
        <v>4424</v>
      </c>
      <c r="AB439" s="1090" t="s">
        <v>4002</v>
      </c>
      <c r="AC439" s="1127"/>
      <c r="AD439" s="1127"/>
      <c r="AE439" s="1162">
        <v>11033525</v>
      </c>
      <c r="AF439" s="1136" t="s">
        <v>1517</v>
      </c>
      <c r="AG439" s="1127" t="s">
        <v>15551</v>
      </c>
      <c r="AH439" s="1135" t="s">
        <v>2190</v>
      </c>
      <c r="AI439" s="1337">
        <v>44522</v>
      </c>
      <c r="AJ439" s="1127"/>
      <c r="AK439" s="1136"/>
      <c r="AL439" s="1139" t="s">
        <v>24967</v>
      </c>
      <c r="AM439" s="1140" t="s">
        <v>23939</v>
      </c>
      <c r="AN439" s="53">
        <v>4</v>
      </c>
    </row>
    <row r="440" spans="1:40" ht="12.5" hidden="1" x14ac:dyDescent="0.25">
      <c r="A440" s="1125" t="s">
        <v>25428</v>
      </c>
      <c r="B440" s="1277" t="s">
        <v>4255</v>
      </c>
      <c r="C440" s="1161">
        <v>44519</v>
      </c>
      <c r="D440" s="1162">
        <v>20607619451</v>
      </c>
      <c r="E440" s="1127" t="s">
        <v>3252</v>
      </c>
      <c r="F440" s="1262" t="s">
        <v>26628</v>
      </c>
      <c r="G440" s="1186" t="s">
        <v>6546</v>
      </c>
      <c r="H440" s="1340" t="s">
        <v>28810</v>
      </c>
      <c r="I440" s="1358">
        <v>30427</v>
      </c>
      <c r="J440" s="1127">
        <v>924308028</v>
      </c>
      <c r="K440" s="1127" t="s">
        <v>28809</v>
      </c>
      <c r="L440" s="1136" t="s">
        <v>28811</v>
      </c>
      <c r="M440" s="1127" t="s">
        <v>4424</v>
      </c>
      <c r="N440" s="1130" t="s">
        <v>6194</v>
      </c>
      <c r="O440" s="1083" t="s">
        <v>28812</v>
      </c>
      <c r="P440" s="1131" t="s">
        <v>4424</v>
      </c>
      <c r="Q440" s="1132" t="s">
        <v>4424</v>
      </c>
      <c r="R440" s="1136" t="s">
        <v>28813</v>
      </c>
      <c r="S440" s="1136" t="s">
        <v>28813</v>
      </c>
      <c r="T440" s="1136" t="s">
        <v>3630</v>
      </c>
      <c r="U440" s="1136" t="s">
        <v>3630</v>
      </c>
      <c r="V440" s="1136" t="s">
        <v>4475</v>
      </c>
      <c r="W440" s="156" t="s">
        <v>28800</v>
      </c>
      <c r="X440" s="1295">
        <v>11</v>
      </c>
      <c r="Y440" s="1295">
        <v>2021</v>
      </c>
      <c r="Z440" s="1134" t="s">
        <v>4424</v>
      </c>
      <c r="AA440" s="1089" t="s">
        <v>4424</v>
      </c>
      <c r="AB440" s="1090" t="s">
        <v>4002</v>
      </c>
      <c r="AC440" s="1127"/>
      <c r="AD440" s="1127"/>
      <c r="AE440" s="1162">
        <v>11429645</v>
      </c>
      <c r="AF440" s="1136" t="s">
        <v>4475</v>
      </c>
      <c r="AG440" s="1127" t="s">
        <v>15551</v>
      </c>
      <c r="AH440" s="1135" t="s">
        <v>2190</v>
      </c>
      <c r="AI440" s="1337">
        <v>44522</v>
      </c>
      <c r="AJ440" s="1127"/>
      <c r="AK440" s="1136"/>
      <c r="AL440" s="1139" t="s">
        <v>24967</v>
      </c>
      <c r="AM440" s="1140" t="s">
        <v>23939</v>
      </c>
      <c r="AN440" s="53">
        <v>3</v>
      </c>
    </row>
    <row r="441" spans="1:40" ht="12.5" hidden="1" x14ac:dyDescent="0.25">
      <c r="A441" s="1125" t="s">
        <v>25428</v>
      </c>
      <c r="B441" s="1277" t="s">
        <v>4255</v>
      </c>
      <c r="C441" s="1161">
        <v>44529</v>
      </c>
      <c r="D441" s="1162">
        <v>20608415115</v>
      </c>
      <c r="E441" s="1127" t="s">
        <v>3252</v>
      </c>
      <c r="F441" s="1262" t="s">
        <v>26628</v>
      </c>
      <c r="G441" s="1186" t="s">
        <v>6546</v>
      </c>
      <c r="H441" s="1340" t="s">
        <v>28830</v>
      </c>
      <c r="I441" s="1358">
        <v>34293</v>
      </c>
      <c r="J441" s="1127">
        <v>947790121</v>
      </c>
      <c r="K441" s="1127" t="s">
        <v>28829</v>
      </c>
      <c r="L441" s="1136" t="s">
        <v>28425</v>
      </c>
      <c r="M441" s="1127" t="s">
        <v>4424</v>
      </c>
      <c r="N441" s="1130" t="s">
        <v>3303</v>
      </c>
      <c r="O441" s="1083" t="s">
        <v>28831</v>
      </c>
      <c r="P441" s="1131" t="s">
        <v>4424</v>
      </c>
      <c r="Q441" s="1132" t="s">
        <v>4424</v>
      </c>
      <c r="R441" s="1136" t="s">
        <v>28832</v>
      </c>
      <c r="S441" s="1136" t="s">
        <v>28832</v>
      </c>
      <c r="T441" s="1136" t="s">
        <v>25011</v>
      </c>
      <c r="U441" s="1136" t="s">
        <v>5521</v>
      </c>
      <c r="V441" s="1136" t="s">
        <v>5521</v>
      </c>
      <c r="W441" s="156" t="s">
        <v>28833</v>
      </c>
      <c r="X441" s="1295">
        <v>11</v>
      </c>
      <c r="Y441" s="1295">
        <v>2021</v>
      </c>
      <c r="Z441" s="1134" t="s">
        <v>4424</v>
      </c>
      <c r="AA441" s="1089" t="s">
        <v>4424</v>
      </c>
      <c r="AB441" s="1090" t="s">
        <v>4002</v>
      </c>
      <c r="AC441" s="1127"/>
      <c r="AD441" s="1127"/>
      <c r="AE441" s="1162">
        <v>14753985</v>
      </c>
      <c r="AF441" s="1136" t="s">
        <v>5521</v>
      </c>
      <c r="AG441" s="1127" t="s">
        <v>15551</v>
      </c>
      <c r="AH441" s="1135" t="s">
        <v>2190</v>
      </c>
      <c r="AI441" s="1337">
        <v>44530</v>
      </c>
      <c r="AJ441" s="1127"/>
      <c r="AK441" s="1136"/>
      <c r="AL441" s="1139" t="s">
        <v>24967</v>
      </c>
      <c r="AM441" s="1140" t="s">
        <v>23939</v>
      </c>
      <c r="AN441" s="53">
        <v>1</v>
      </c>
    </row>
    <row r="442" spans="1:40" ht="12.5" hidden="1" x14ac:dyDescent="0.25">
      <c r="A442" s="1125" t="s">
        <v>25428</v>
      </c>
      <c r="B442" s="1277" t="s">
        <v>4255</v>
      </c>
      <c r="C442" s="1161">
        <v>44540</v>
      </c>
      <c r="D442" s="1162">
        <v>20608669907</v>
      </c>
      <c r="E442" s="1127" t="s">
        <v>3253</v>
      </c>
      <c r="F442" s="1080" t="s">
        <v>26627</v>
      </c>
      <c r="G442" s="1186" t="s">
        <v>6546</v>
      </c>
      <c r="H442" s="1340" t="s">
        <v>28856</v>
      </c>
      <c r="I442" s="1358">
        <v>34441</v>
      </c>
      <c r="J442" s="1127">
        <v>952615010</v>
      </c>
      <c r="K442" s="1127" t="s">
        <v>28855</v>
      </c>
      <c r="L442" s="1136" t="s">
        <v>28857</v>
      </c>
      <c r="M442" s="1127" t="s">
        <v>4424</v>
      </c>
      <c r="N442" s="1130" t="s">
        <v>6194</v>
      </c>
      <c r="O442" s="1083" t="s">
        <v>28858</v>
      </c>
      <c r="P442" s="1131" t="s">
        <v>4424</v>
      </c>
      <c r="Q442" s="1132" t="s">
        <v>4424</v>
      </c>
      <c r="R442" s="1136" t="s">
        <v>28859</v>
      </c>
      <c r="S442" s="1136" t="s">
        <v>28859</v>
      </c>
      <c r="T442" s="1136" t="s">
        <v>1517</v>
      </c>
      <c r="U442" s="1136" t="s">
        <v>1517</v>
      </c>
      <c r="V442" s="1136" t="s">
        <v>1221</v>
      </c>
      <c r="W442" s="156" t="s">
        <v>28892</v>
      </c>
      <c r="X442" s="1295">
        <v>12</v>
      </c>
      <c r="Y442" s="1295">
        <v>2021</v>
      </c>
      <c r="Z442" s="1134" t="s">
        <v>4424</v>
      </c>
      <c r="AA442" s="1089" t="s">
        <v>4424</v>
      </c>
      <c r="AB442" s="1090" t="s">
        <v>4002</v>
      </c>
      <c r="AC442" s="1127"/>
      <c r="AD442" s="1127"/>
      <c r="AE442" s="1162">
        <v>11379074</v>
      </c>
      <c r="AF442" s="1136" t="s">
        <v>1517</v>
      </c>
      <c r="AG442" s="1127" t="s">
        <v>25558</v>
      </c>
      <c r="AH442" s="1135" t="s">
        <v>2190</v>
      </c>
      <c r="AI442" s="1337">
        <v>44540</v>
      </c>
      <c r="AJ442" s="1127"/>
      <c r="AK442" s="1136"/>
      <c r="AL442" s="1139" t="s">
        <v>24967</v>
      </c>
      <c r="AM442" s="1140" t="s">
        <v>23939</v>
      </c>
      <c r="AN442" s="53">
        <v>0</v>
      </c>
    </row>
    <row r="443" spans="1:40" ht="12.5" hidden="1" x14ac:dyDescent="0.25">
      <c r="A443" s="1125" t="s">
        <v>25428</v>
      </c>
      <c r="B443" s="1277" t="s">
        <v>4255</v>
      </c>
      <c r="C443" s="1161">
        <v>44544</v>
      </c>
      <c r="D443" s="1162">
        <v>20608798707</v>
      </c>
      <c r="E443" s="1127" t="s">
        <v>3251</v>
      </c>
      <c r="F443" s="1080" t="s">
        <v>26627</v>
      </c>
      <c r="G443" s="1186" t="s">
        <v>6546</v>
      </c>
      <c r="H443" s="1340" t="s">
        <v>28920</v>
      </c>
      <c r="I443" s="1358">
        <v>30621</v>
      </c>
      <c r="J443" s="1127">
        <v>993202031</v>
      </c>
      <c r="K443" s="1127" t="s">
        <v>28919</v>
      </c>
      <c r="L443" s="1136" t="s">
        <v>28921</v>
      </c>
      <c r="M443" s="1127" t="s">
        <v>4424</v>
      </c>
      <c r="N443" s="1130" t="s">
        <v>3303</v>
      </c>
      <c r="O443" s="1083" t="s">
        <v>28922</v>
      </c>
      <c r="P443" s="1131" t="s">
        <v>4424</v>
      </c>
      <c r="Q443" s="1132" t="s">
        <v>4424</v>
      </c>
      <c r="R443" s="1136" t="s">
        <v>28923</v>
      </c>
      <c r="S443" s="1136" t="s">
        <v>28923</v>
      </c>
      <c r="T443" s="1136" t="s">
        <v>4095</v>
      </c>
      <c r="U443" s="1136" t="s">
        <v>5521</v>
      </c>
      <c r="V443" s="1136" t="s">
        <v>5521</v>
      </c>
      <c r="W443" s="156" t="s">
        <v>28924</v>
      </c>
      <c r="X443" s="1295">
        <v>12</v>
      </c>
      <c r="Y443" s="1295">
        <v>2021</v>
      </c>
      <c r="Z443" s="1134" t="s">
        <v>4424</v>
      </c>
      <c r="AA443" s="1089" t="s">
        <v>4424</v>
      </c>
      <c r="AB443" s="1090" t="s">
        <v>4002</v>
      </c>
      <c r="AC443" s="1127"/>
      <c r="AD443" s="1127"/>
      <c r="AE443" s="1162">
        <v>14838022</v>
      </c>
      <c r="AF443" s="1136" t="s">
        <v>262</v>
      </c>
      <c r="AG443" s="1127" t="s">
        <v>120</v>
      </c>
      <c r="AH443" s="1135" t="s">
        <v>2190</v>
      </c>
      <c r="AI443" s="1337">
        <v>44546</v>
      </c>
      <c r="AJ443" s="1127"/>
      <c r="AK443" s="1136"/>
      <c r="AL443" s="1139" t="s">
        <v>24967</v>
      </c>
      <c r="AM443" s="1140" t="s">
        <v>23939</v>
      </c>
      <c r="AN443" s="53">
        <v>2</v>
      </c>
    </row>
    <row r="444" spans="1:40" ht="12.5" hidden="1" x14ac:dyDescent="0.25">
      <c r="A444" s="1125" t="s">
        <v>25428</v>
      </c>
      <c r="B444" s="1277" t="s">
        <v>4255</v>
      </c>
      <c r="C444" s="1161">
        <v>44545</v>
      </c>
      <c r="D444" s="1162">
        <v>20608831216</v>
      </c>
      <c r="E444" s="1127" t="s">
        <v>3252</v>
      </c>
      <c r="F444" s="1262" t="s">
        <v>26628</v>
      </c>
      <c r="G444" s="1186" t="s">
        <v>6546</v>
      </c>
      <c r="H444" s="1340" t="s">
        <v>28955</v>
      </c>
      <c r="I444" s="1358">
        <v>31082</v>
      </c>
      <c r="J444" s="1127">
        <v>961987087</v>
      </c>
      <c r="K444" s="1127" t="s">
        <v>28954</v>
      </c>
      <c r="L444" s="1136" t="s">
        <v>28956</v>
      </c>
      <c r="M444" s="1127" t="s">
        <v>4424</v>
      </c>
      <c r="N444" s="1130" t="s">
        <v>1503</v>
      </c>
      <c r="O444" s="1083" t="s">
        <v>28957</v>
      </c>
      <c r="P444" s="1131" t="s">
        <v>4424</v>
      </c>
      <c r="Q444" s="1132" t="s">
        <v>4424</v>
      </c>
      <c r="R444" s="1136" t="s">
        <v>28958</v>
      </c>
      <c r="S444" s="1136" t="s">
        <v>28958</v>
      </c>
      <c r="T444" s="1136" t="s">
        <v>16619</v>
      </c>
      <c r="U444" s="1136" t="s">
        <v>5521</v>
      </c>
      <c r="V444" s="1136" t="s">
        <v>5521</v>
      </c>
      <c r="W444" s="156" t="s">
        <v>28924</v>
      </c>
      <c r="X444" s="1295">
        <v>12</v>
      </c>
      <c r="Y444" s="1295">
        <v>2021</v>
      </c>
      <c r="Z444" s="1134" t="s">
        <v>4424</v>
      </c>
      <c r="AA444" s="1089" t="s">
        <v>4424</v>
      </c>
      <c r="AB444" s="1090" t="s">
        <v>4002</v>
      </c>
      <c r="AC444" s="1127"/>
      <c r="AD444" s="1127"/>
      <c r="AE444" s="1162">
        <v>14839081</v>
      </c>
      <c r="AF444" s="1136" t="s">
        <v>5521</v>
      </c>
      <c r="AG444" s="1127" t="s">
        <v>15551</v>
      </c>
      <c r="AH444" s="1135" t="s">
        <v>2190</v>
      </c>
      <c r="AI444" s="1337">
        <v>44546</v>
      </c>
      <c r="AJ444" s="1127"/>
      <c r="AK444" s="1136"/>
      <c r="AL444" s="1139" t="s">
        <v>24967</v>
      </c>
      <c r="AM444" s="1140" t="s">
        <v>23939</v>
      </c>
      <c r="AN444" s="53">
        <v>1</v>
      </c>
    </row>
    <row r="445" spans="1:40" ht="12.5" hidden="1" x14ac:dyDescent="0.25">
      <c r="A445" s="1125" t="s">
        <v>25428</v>
      </c>
      <c r="B445" s="1277" t="s">
        <v>4255</v>
      </c>
      <c r="C445" s="1161">
        <v>44547</v>
      </c>
      <c r="D445" s="1162">
        <v>20608789490</v>
      </c>
      <c r="E445" s="1127" t="s">
        <v>3251</v>
      </c>
      <c r="F445" s="1080" t="s">
        <v>26627</v>
      </c>
      <c r="G445" s="1186" t="s">
        <v>6546</v>
      </c>
      <c r="H445" s="1340" t="s">
        <v>28975</v>
      </c>
      <c r="I445" s="1358">
        <v>33139</v>
      </c>
      <c r="J445" s="1127">
        <v>954949360</v>
      </c>
      <c r="K445" s="1127" t="s">
        <v>28974</v>
      </c>
      <c r="L445" s="1136" t="s">
        <v>28999</v>
      </c>
      <c r="M445" s="1127" t="s">
        <v>4424</v>
      </c>
      <c r="N445" s="1130" t="s">
        <v>3303</v>
      </c>
      <c r="O445" s="1083" t="s">
        <v>28976</v>
      </c>
      <c r="P445" s="1131" t="s">
        <v>4424</v>
      </c>
      <c r="Q445" s="1132" t="s">
        <v>4424</v>
      </c>
      <c r="R445" s="1136" t="s">
        <v>28995</v>
      </c>
      <c r="S445" s="1136" t="s">
        <v>28996</v>
      </c>
      <c r="T445" s="1136" t="s">
        <v>28997</v>
      </c>
      <c r="U445" s="1136" t="s">
        <v>4463</v>
      </c>
      <c r="V445" s="1136" t="s">
        <v>268</v>
      </c>
      <c r="W445" s="156" t="s">
        <v>28998</v>
      </c>
      <c r="X445" s="1295">
        <v>12</v>
      </c>
      <c r="Y445" s="1295">
        <v>2021</v>
      </c>
      <c r="Z445" s="1134" t="s">
        <v>4424</v>
      </c>
      <c r="AA445" s="1089" t="s">
        <v>4424</v>
      </c>
      <c r="AB445" s="1090" t="s">
        <v>4002</v>
      </c>
      <c r="AC445" s="1127"/>
      <c r="AD445" s="1127"/>
      <c r="AE445" s="1162">
        <v>11307202</v>
      </c>
      <c r="AF445" s="1136" t="s">
        <v>3306</v>
      </c>
      <c r="AG445" s="1127" t="s">
        <v>5887</v>
      </c>
      <c r="AH445" s="1135" t="s">
        <v>2190</v>
      </c>
      <c r="AI445" s="1337">
        <v>44550</v>
      </c>
      <c r="AJ445" s="1127"/>
      <c r="AK445" s="1136"/>
      <c r="AL445" s="1139" t="s">
        <v>24967</v>
      </c>
      <c r="AM445" s="1140" t="s">
        <v>23939</v>
      </c>
      <c r="AN445" s="53">
        <v>3</v>
      </c>
    </row>
    <row r="446" spans="1:40" ht="12.5" hidden="1" x14ac:dyDescent="0.25">
      <c r="A446" s="1125" t="s">
        <v>25428</v>
      </c>
      <c r="B446" s="1277" t="s">
        <v>4255</v>
      </c>
      <c r="C446" s="1161">
        <v>44550</v>
      </c>
      <c r="D446" s="1162">
        <v>20608650998</v>
      </c>
      <c r="E446" s="1127" t="s">
        <v>3252</v>
      </c>
      <c r="F446" s="1080" t="s">
        <v>26627</v>
      </c>
      <c r="G446" s="1186" t="s">
        <v>6546</v>
      </c>
      <c r="H446" s="1340" t="s">
        <v>29001</v>
      </c>
      <c r="I446" s="1358">
        <v>32380</v>
      </c>
      <c r="J446" s="1127">
        <v>951785366</v>
      </c>
      <c r="K446" s="1127" t="s">
        <v>29000</v>
      </c>
      <c r="L446" s="1136" t="s">
        <v>29002</v>
      </c>
      <c r="M446" s="1127" t="s">
        <v>4424</v>
      </c>
      <c r="N446" s="1130" t="s">
        <v>3303</v>
      </c>
      <c r="O446" s="1083" t="s">
        <v>29003</v>
      </c>
      <c r="P446" s="1131" t="s">
        <v>4424</v>
      </c>
      <c r="Q446" s="1132" t="s">
        <v>4424</v>
      </c>
      <c r="R446" s="1136" t="s">
        <v>29004</v>
      </c>
      <c r="S446" s="1136" t="s">
        <v>29004</v>
      </c>
      <c r="T446" s="1136" t="s">
        <v>4191</v>
      </c>
      <c r="U446" s="1136" t="s">
        <v>5521</v>
      </c>
      <c r="V446" s="1136" t="s">
        <v>5521</v>
      </c>
      <c r="W446" s="156" t="s">
        <v>28998</v>
      </c>
      <c r="X446" s="1295">
        <v>12</v>
      </c>
      <c r="Y446" s="1295">
        <v>2021</v>
      </c>
      <c r="Z446" s="1134" t="s">
        <v>4424</v>
      </c>
      <c r="AA446" s="1089" t="s">
        <v>4424</v>
      </c>
      <c r="AB446" s="1090" t="s">
        <v>4002</v>
      </c>
      <c r="AC446" s="1127"/>
      <c r="AD446" s="1127"/>
      <c r="AE446" s="1162">
        <v>14808147</v>
      </c>
      <c r="AF446" s="1136" t="s">
        <v>5521</v>
      </c>
      <c r="AG446" s="1127" t="s">
        <v>27820</v>
      </c>
      <c r="AH446" s="1135" t="s">
        <v>2190</v>
      </c>
      <c r="AI446" s="1337">
        <v>44550</v>
      </c>
      <c r="AJ446" s="1127"/>
      <c r="AK446" s="1136"/>
      <c r="AL446" s="1139" t="s">
        <v>24967</v>
      </c>
      <c r="AM446" s="1140" t="s">
        <v>23939</v>
      </c>
      <c r="AN446" s="53">
        <v>0</v>
      </c>
    </row>
    <row r="447" spans="1:40" ht="12.5" hidden="1" x14ac:dyDescent="0.25">
      <c r="A447" s="1125" t="s">
        <v>25428</v>
      </c>
      <c r="B447" s="1277" t="s">
        <v>7684</v>
      </c>
      <c r="C447" s="1161">
        <v>44553</v>
      </c>
      <c r="D447" s="1162">
        <v>20608134566</v>
      </c>
      <c r="E447" s="1127" t="s">
        <v>3252</v>
      </c>
      <c r="F447" s="1262" t="s">
        <v>26628</v>
      </c>
      <c r="G447" s="1186" t="s">
        <v>6546</v>
      </c>
      <c r="H447" s="1340" t="s">
        <v>29006</v>
      </c>
      <c r="I447" s="1358">
        <v>33320</v>
      </c>
      <c r="J447" s="1127">
        <v>931862735</v>
      </c>
      <c r="K447" s="1135" t="s">
        <v>29005</v>
      </c>
      <c r="L447" s="1130" t="s">
        <v>29007</v>
      </c>
      <c r="M447" s="1127" t="s">
        <v>4424</v>
      </c>
      <c r="N447" s="1130" t="s">
        <v>3303</v>
      </c>
      <c r="O447" s="1083" t="s">
        <v>29008</v>
      </c>
      <c r="P447" s="1131" t="s">
        <v>4424</v>
      </c>
      <c r="Q447" s="1132" t="s">
        <v>4424</v>
      </c>
      <c r="R447" s="1136" t="s">
        <v>29009</v>
      </c>
      <c r="S447" s="1136" t="s">
        <v>29009</v>
      </c>
      <c r="T447" s="1136" t="s">
        <v>19622</v>
      </c>
      <c r="U447" s="1136" t="s">
        <v>29010</v>
      </c>
      <c r="V447" s="1136" t="s">
        <v>4475</v>
      </c>
      <c r="W447" s="53" t="s">
        <v>29011</v>
      </c>
      <c r="X447" s="1295">
        <v>12</v>
      </c>
      <c r="Y447" s="1295">
        <v>2021</v>
      </c>
      <c r="Z447" s="1134" t="s">
        <v>4424</v>
      </c>
      <c r="AA447" s="1089" t="s">
        <v>4424</v>
      </c>
      <c r="AB447" s="1090" t="s">
        <v>4002</v>
      </c>
      <c r="AC447" s="1127"/>
      <c r="AD447" s="1127"/>
      <c r="AE447" s="1162">
        <v>14839081</v>
      </c>
      <c r="AF447" s="1136" t="s">
        <v>5521</v>
      </c>
      <c r="AG447" s="1127" t="s">
        <v>15551</v>
      </c>
      <c r="AH447" s="1135" t="s">
        <v>2190</v>
      </c>
      <c r="AI447" s="1337">
        <v>44554</v>
      </c>
      <c r="AJ447" s="1127"/>
      <c r="AK447" s="1136"/>
      <c r="AL447" s="1139" t="s">
        <v>24967</v>
      </c>
      <c r="AM447" s="1140" t="s">
        <v>23939</v>
      </c>
      <c r="AN447" s="53">
        <v>1</v>
      </c>
    </row>
    <row r="448" spans="1:40" ht="12.5" hidden="1" x14ac:dyDescent="0.25">
      <c r="A448" s="1125" t="s">
        <v>25428</v>
      </c>
      <c r="B448" s="1277" t="s">
        <v>4255</v>
      </c>
      <c r="C448" s="1161">
        <v>44558</v>
      </c>
      <c r="D448" s="1162">
        <v>20606098945</v>
      </c>
      <c r="E448" s="1127" t="s">
        <v>3251</v>
      </c>
      <c r="F448" s="1080" t="s">
        <v>26627</v>
      </c>
      <c r="G448" s="1186" t="s">
        <v>6546</v>
      </c>
      <c r="H448" s="1340" t="s">
        <v>29025</v>
      </c>
      <c r="I448" s="1358">
        <v>22696</v>
      </c>
      <c r="J448" s="1127">
        <v>993464852</v>
      </c>
      <c r="K448" s="1135" t="s">
        <v>25845</v>
      </c>
      <c r="L448" s="1130" t="s">
        <v>25846</v>
      </c>
      <c r="M448" s="1127" t="s">
        <v>4424</v>
      </c>
      <c r="N448" s="1130" t="s">
        <v>6194</v>
      </c>
      <c r="O448" s="1083" t="s">
        <v>25847</v>
      </c>
      <c r="P448" s="1131" t="s">
        <v>4424</v>
      </c>
      <c r="Q448" s="1132" t="s">
        <v>4424</v>
      </c>
      <c r="R448" s="1136" t="s">
        <v>29027</v>
      </c>
      <c r="S448" s="1136" t="s">
        <v>29027</v>
      </c>
      <c r="T448" s="1136" t="s">
        <v>265</v>
      </c>
      <c r="U448" s="1136" t="s">
        <v>265</v>
      </c>
      <c r="V448" s="1136" t="s">
        <v>265</v>
      </c>
      <c r="W448" s="53" t="s">
        <v>29026</v>
      </c>
      <c r="X448" s="1295">
        <v>12</v>
      </c>
      <c r="Y448" s="1295">
        <v>2021</v>
      </c>
      <c r="Z448" s="1134" t="s">
        <v>4424</v>
      </c>
      <c r="AA448" s="1089" t="s">
        <v>4424</v>
      </c>
      <c r="AB448" s="1090" t="s">
        <v>4002</v>
      </c>
      <c r="AC448" s="1127"/>
      <c r="AD448" s="1127"/>
      <c r="AE448" s="1162">
        <v>11153486</v>
      </c>
      <c r="AF448" s="1136" t="s">
        <v>265</v>
      </c>
      <c r="AG448" s="1127" t="s">
        <v>18283</v>
      </c>
      <c r="AH448" s="1135" t="s">
        <v>2190</v>
      </c>
      <c r="AI448" s="1337">
        <v>44559</v>
      </c>
      <c r="AJ448" s="1127"/>
      <c r="AK448" s="1136"/>
      <c r="AL448" s="1139" t="s">
        <v>24967</v>
      </c>
      <c r="AM448" s="1140" t="s">
        <v>23939</v>
      </c>
      <c r="AN448" s="53">
        <v>1</v>
      </c>
    </row>
    <row r="449" spans="1:40" ht="12.5" hidden="1" x14ac:dyDescent="0.25">
      <c r="A449" s="1125" t="s">
        <v>25428</v>
      </c>
      <c r="B449" s="1277" t="s">
        <v>4255</v>
      </c>
      <c r="C449" s="1161">
        <v>44560</v>
      </c>
      <c r="D449" s="1162">
        <v>20608809105</v>
      </c>
      <c r="E449" s="1127" t="s">
        <v>3251</v>
      </c>
      <c r="F449" s="1080" t="s">
        <v>26627</v>
      </c>
      <c r="G449" s="1186" t="s">
        <v>6546</v>
      </c>
      <c r="H449" s="1340" t="s">
        <v>29031</v>
      </c>
      <c r="I449" s="1358">
        <v>20383</v>
      </c>
      <c r="J449" s="1127">
        <v>910641655</v>
      </c>
      <c r="K449" s="1135" t="s">
        <v>29030</v>
      </c>
      <c r="L449" s="1130" t="s">
        <v>29032</v>
      </c>
      <c r="M449" s="1127" t="s">
        <v>4424</v>
      </c>
      <c r="N449" s="1130" t="s">
        <v>3303</v>
      </c>
      <c r="O449" s="1083" t="s">
        <v>29033</v>
      </c>
      <c r="P449" s="1131" t="s">
        <v>4424</v>
      </c>
      <c r="Q449" s="1132" t="s">
        <v>4424</v>
      </c>
      <c r="R449" s="1136" t="s">
        <v>29034</v>
      </c>
      <c r="S449" s="1136" t="s">
        <v>29034</v>
      </c>
      <c r="T449" s="1136" t="s">
        <v>2922</v>
      </c>
      <c r="U449" s="1136" t="s">
        <v>5521</v>
      </c>
      <c r="V449" s="1136" t="s">
        <v>5521</v>
      </c>
      <c r="W449" s="53" t="s">
        <v>29035</v>
      </c>
      <c r="X449" s="1295">
        <v>1</v>
      </c>
      <c r="Y449" s="1295">
        <v>2022</v>
      </c>
      <c r="Z449" s="1134" t="s">
        <v>4424</v>
      </c>
      <c r="AA449" s="1089" t="s">
        <v>4424</v>
      </c>
      <c r="AB449" s="1090" t="s">
        <v>4002</v>
      </c>
      <c r="AC449" s="1127"/>
      <c r="AD449" s="1127"/>
      <c r="AE449" s="1162">
        <v>14839801</v>
      </c>
      <c r="AF449" s="1136" t="s">
        <v>5521</v>
      </c>
      <c r="AG449" s="1127" t="s">
        <v>23455</v>
      </c>
      <c r="AH449" s="1135" t="s">
        <v>2190</v>
      </c>
      <c r="AI449" s="1337">
        <v>44564</v>
      </c>
      <c r="AJ449" s="1127"/>
      <c r="AK449" s="1136"/>
      <c r="AL449" s="1139" t="s">
        <v>24967</v>
      </c>
      <c r="AM449" s="1140" t="s">
        <v>23939</v>
      </c>
      <c r="AN449" s="53">
        <v>4</v>
      </c>
    </row>
    <row r="450" spans="1:40" ht="12.5" hidden="1" x14ac:dyDescent="0.25">
      <c r="A450" s="1125" t="s">
        <v>25428</v>
      </c>
      <c r="B450" s="1277" t="s">
        <v>4255</v>
      </c>
      <c r="C450" s="1161">
        <v>44568</v>
      </c>
      <c r="D450" s="1162">
        <v>20608911856</v>
      </c>
      <c r="E450" s="1127" t="s">
        <v>3253</v>
      </c>
      <c r="F450" s="1080" t="s">
        <v>26627</v>
      </c>
      <c r="G450" s="1186" t="s">
        <v>6546</v>
      </c>
      <c r="H450" s="1340" t="s">
        <v>29051</v>
      </c>
      <c r="I450" s="1358">
        <v>32704</v>
      </c>
      <c r="J450" s="1127">
        <v>944382580</v>
      </c>
      <c r="K450" s="1135" t="s">
        <v>29050</v>
      </c>
      <c r="L450" s="1130" t="s">
        <v>29052</v>
      </c>
      <c r="M450" s="1127" t="s">
        <v>4424</v>
      </c>
      <c r="N450" s="1130" t="s">
        <v>3303</v>
      </c>
      <c r="O450" s="1083" t="s">
        <v>29053</v>
      </c>
      <c r="P450" s="1131" t="s">
        <v>4424</v>
      </c>
      <c r="Q450" s="1132" t="s">
        <v>4424</v>
      </c>
      <c r="R450" s="1136" t="s">
        <v>29055</v>
      </c>
      <c r="S450" s="1136" t="s">
        <v>29055</v>
      </c>
      <c r="T450" s="1136" t="s">
        <v>4756</v>
      </c>
      <c r="U450" s="1136" t="s">
        <v>4488</v>
      </c>
      <c r="V450" s="1136" t="s">
        <v>5745</v>
      </c>
      <c r="W450" s="53" t="s">
        <v>29056</v>
      </c>
      <c r="X450" s="1295">
        <v>1</v>
      </c>
      <c r="Y450" s="1295">
        <v>2022</v>
      </c>
      <c r="Z450" s="1134" t="s">
        <v>4424</v>
      </c>
      <c r="AA450" s="1089" t="s">
        <v>4424</v>
      </c>
      <c r="AB450" s="1090" t="s">
        <v>4002</v>
      </c>
      <c r="AC450" s="1127"/>
      <c r="AD450" s="1127"/>
      <c r="AE450" s="1162">
        <v>11334578</v>
      </c>
      <c r="AF450" s="1136" t="s">
        <v>4488</v>
      </c>
      <c r="AG450" s="1127" t="s">
        <v>19501</v>
      </c>
      <c r="AH450" s="1135" t="s">
        <v>2190</v>
      </c>
      <c r="AI450" s="1337">
        <v>44571</v>
      </c>
      <c r="AJ450" s="1127"/>
      <c r="AK450" s="1136"/>
      <c r="AL450" s="1139" t="s">
        <v>24967</v>
      </c>
      <c r="AM450" s="1140" t="s">
        <v>23939</v>
      </c>
      <c r="AN450" s="53">
        <v>3</v>
      </c>
    </row>
    <row r="451" spans="1:40" ht="12.5" hidden="1" x14ac:dyDescent="0.25">
      <c r="A451" s="1125" t="s">
        <v>25428</v>
      </c>
      <c r="B451" s="1277" t="s">
        <v>4255</v>
      </c>
      <c r="C451" s="1161">
        <v>44568</v>
      </c>
      <c r="D451" s="1162">
        <v>20608866737</v>
      </c>
      <c r="E451" s="1127" t="s">
        <v>3253</v>
      </c>
      <c r="F451" s="1080" t="s">
        <v>26627</v>
      </c>
      <c r="G451" s="1186" t="s">
        <v>6546</v>
      </c>
      <c r="H451" s="1340" t="s">
        <v>29059</v>
      </c>
      <c r="I451" s="1358">
        <v>37572</v>
      </c>
      <c r="J451" s="1127">
        <v>985576709</v>
      </c>
      <c r="K451" s="1135" t="s">
        <v>29058</v>
      </c>
      <c r="L451" s="1130" t="s">
        <v>29060</v>
      </c>
      <c r="M451" s="1127" t="s">
        <v>4424</v>
      </c>
      <c r="N451" s="1130" t="s">
        <v>3303</v>
      </c>
      <c r="O451" s="1083" t="s">
        <v>29061</v>
      </c>
      <c r="P451" s="1131" t="s">
        <v>4424</v>
      </c>
      <c r="Q451" s="1132" t="s">
        <v>4424</v>
      </c>
      <c r="R451" s="1136" t="s">
        <v>29062</v>
      </c>
      <c r="S451" s="1136" t="s">
        <v>29062</v>
      </c>
      <c r="T451" s="1136" t="s">
        <v>1881</v>
      </c>
      <c r="U451" s="1136" t="s">
        <v>5749</v>
      </c>
      <c r="V451" s="1136" t="s">
        <v>5749</v>
      </c>
      <c r="W451" s="53" t="s">
        <v>29056</v>
      </c>
      <c r="X451" s="1295">
        <v>1</v>
      </c>
      <c r="Y451" s="1295">
        <v>2022</v>
      </c>
      <c r="Z451" s="1134" t="s">
        <v>4424</v>
      </c>
      <c r="AA451" s="1089" t="s">
        <v>4424</v>
      </c>
      <c r="AB451" s="1090" t="s">
        <v>4002</v>
      </c>
      <c r="AC451" s="1127"/>
      <c r="AD451" s="1127"/>
      <c r="AE451" s="1162">
        <v>11244940</v>
      </c>
      <c r="AF451" s="1136" t="s">
        <v>5749</v>
      </c>
      <c r="AG451" s="1127" t="s">
        <v>25558</v>
      </c>
      <c r="AH451" s="1135" t="s">
        <v>2190</v>
      </c>
      <c r="AI451" s="1337">
        <v>44571</v>
      </c>
      <c r="AJ451" s="1127"/>
      <c r="AK451" s="1136"/>
      <c r="AL451" s="1139" t="s">
        <v>24967</v>
      </c>
      <c r="AM451" s="1140" t="s">
        <v>23939</v>
      </c>
      <c r="AN451" s="53">
        <v>3</v>
      </c>
    </row>
    <row r="452" spans="1:40" ht="12.5" hidden="1" x14ac:dyDescent="0.25">
      <c r="A452" s="1125" t="s">
        <v>25428</v>
      </c>
      <c r="B452" s="1277" t="s">
        <v>4255</v>
      </c>
      <c r="C452" s="1161">
        <v>44572</v>
      </c>
      <c r="D452" s="1162">
        <v>20608863932</v>
      </c>
      <c r="E452" s="1127" t="s">
        <v>3254</v>
      </c>
      <c r="F452" s="1080" t="s">
        <v>26627</v>
      </c>
      <c r="G452" s="1186" t="s">
        <v>27012</v>
      </c>
      <c r="H452" s="1340" t="s">
        <v>29072</v>
      </c>
      <c r="I452" s="1358">
        <v>34261</v>
      </c>
      <c r="J452" s="1127">
        <v>974328833</v>
      </c>
      <c r="K452" s="1135" t="s">
        <v>29073</v>
      </c>
      <c r="L452" s="1130" t="s">
        <v>29074</v>
      </c>
      <c r="M452" s="1127" t="s">
        <v>4424</v>
      </c>
      <c r="N452" s="1130" t="s">
        <v>6194</v>
      </c>
      <c r="O452" s="1083" t="s">
        <v>29075</v>
      </c>
      <c r="P452" s="1131" t="s">
        <v>4424</v>
      </c>
      <c r="Q452" s="1132" t="s">
        <v>4424</v>
      </c>
      <c r="R452" s="1136" t="s">
        <v>29076</v>
      </c>
      <c r="S452" s="1136" t="s">
        <v>29076</v>
      </c>
      <c r="T452" s="1136" t="s">
        <v>15701</v>
      </c>
      <c r="U452" s="1136" t="s">
        <v>6087</v>
      </c>
      <c r="V452" s="1136" t="s">
        <v>6087</v>
      </c>
      <c r="W452" s="53" t="s">
        <v>29077</v>
      </c>
      <c r="X452" s="1295">
        <v>1</v>
      </c>
      <c r="Y452" s="1295">
        <v>2022</v>
      </c>
      <c r="Z452" s="1134" t="s">
        <v>4424</v>
      </c>
      <c r="AA452" s="1089" t="s">
        <v>4424</v>
      </c>
      <c r="AB452" s="1090" t="s">
        <v>4002</v>
      </c>
      <c r="AC452" s="1127"/>
      <c r="AD452" s="1127"/>
      <c r="AE452" s="1162">
        <v>11493653</v>
      </c>
      <c r="AF452" s="1136" t="s">
        <v>6087</v>
      </c>
      <c r="AG452" s="1127" t="s">
        <v>6774</v>
      </c>
      <c r="AH452" s="1135" t="s">
        <v>2190</v>
      </c>
      <c r="AI452" s="1337">
        <v>44574</v>
      </c>
      <c r="AJ452" s="1127"/>
      <c r="AK452" s="1136"/>
      <c r="AL452" s="1139" t="s">
        <v>24967</v>
      </c>
      <c r="AM452" s="1140" t="s">
        <v>23939</v>
      </c>
      <c r="AN452" s="53">
        <v>2</v>
      </c>
    </row>
    <row r="453" spans="1:40" ht="12.5" hidden="1" x14ac:dyDescent="0.25">
      <c r="A453" s="1125" t="s">
        <v>25428</v>
      </c>
      <c r="B453" s="1277" t="s">
        <v>4255</v>
      </c>
      <c r="C453" s="1161">
        <v>44579</v>
      </c>
      <c r="D453" s="1162">
        <v>20608707621</v>
      </c>
      <c r="E453" s="1127" t="s">
        <v>3253</v>
      </c>
      <c r="F453" s="1080" t="s">
        <v>26627</v>
      </c>
      <c r="G453" s="1186" t="s">
        <v>6546</v>
      </c>
      <c r="H453" s="1340" t="s">
        <v>29096</v>
      </c>
      <c r="I453" s="1358">
        <v>33722</v>
      </c>
      <c r="J453" s="1127">
        <v>922985186</v>
      </c>
      <c r="K453" s="1135" t="s">
        <v>29095</v>
      </c>
      <c r="L453" s="1130" t="s">
        <v>29097</v>
      </c>
      <c r="M453" s="1127" t="s">
        <v>4424</v>
      </c>
      <c r="N453" s="1130" t="s">
        <v>3303</v>
      </c>
      <c r="O453" s="1083" t="s">
        <v>29098</v>
      </c>
      <c r="P453" s="1131" t="s">
        <v>4424</v>
      </c>
      <c r="Q453" s="1132" t="s">
        <v>4424</v>
      </c>
      <c r="R453" s="1136" t="s">
        <v>29099</v>
      </c>
      <c r="S453" s="1136" t="s">
        <v>29099</v>
      </c>
      <c r="T453" s="1136" t="s">
        <v>1517</v>
      </c>
      <c r="U453" s="1136" t="s">
        <v>1517</v>
      </c>
      <c r="V453" s="1136" t="s">
        <v>1221</v>
      </c>
      <c r="W453" s="53" t="s">
        <v>29093</v>
      </c>
      <c r="X453" s="1295">
        <v>1</v>
      </c>
      <c r="Y453" s="1295">
        <v>2022</v>
      </c>
      <c r="Z453" s="1134" t="s">
        <v>4424</v>
      </c>
      <c r="AA453" s="1089" t="s">
        <v>4424</v>
      </c>
      <c r="AB453" s="1090" t="s">
        <v>4002</v>
      </c>
      <c r="AC453" s="1127"/>
      <c r="AD453" s="1127"/>
      <c r="AE453" s="1162">
        <v>11379852</v>
      </c>
      <c r="AF453" s="1136" t="s">
        <v>1517</v>
      </c>
      <c r="AG453" s="1127" t="s">
        <v>24147</v>
      </c>
      <c r="AH453" s="1135" t="s">
        <v>2190</v>
      </c>
      <c r="AI453" s="1337">
        <v>44579</v>
      </c>
      <c r="AJ453" s="1127"/>
      <c r="AK453" s="1136"/>
      <c r="AL453" s="1139" t="s">
        <v>24967</v>
      </c>
      <c r="AM453" s="1140" t="s">
        <v>23939</v>
      </c>
      <c r="AN453" s="53">
        <v>0</v>
      </c>
    </row>
    <row r="454" spans="1:40" ht="12.5" hidden="1" x14ac:dyDescent="0.25">
      <c r="A454" s="1125" t="s">
        <v>25428</v>
      </c>
      <c r="B454" s="1277" t="s">
        <v>4255</v>
      </c>
      <c r="C454" s="1161">
        <v>44582</v>
      </c>
      <c r="D454" s="1162">
        <v>20565244524</v>
      </c>
      <c r="E454" s="1127" t="s">
        <v>3252</v>
      </c>
      <c r="F454" s="1262" t="s">
        <v>26628</v>
      </c>
      <c r="G454" s="1186" t="s">
        <v>27012</v>
      </c>
      <c r="H454" s="1340" t="s">
        <v>29102</v>
      </c>
      <c r="I454" s="1358">
        <v>25535</v>
      </c>
      <c r="J454" s="1127">
        <v>978213532</v>
      </c>
      <c r="K454" s="1135" t="s">
        <v>29107</v>
      </c>
      <c r="L454" s="1130" t="s">
        <v>29103</v>
      </c>
      <c r="M454" s="1127" t="s">
        <v>4424</v>
      </c>
      <c r="N454" s="1130" t="s">
        <v>3303</v>
      </c>
      <c r="O454" s="1083" t="s">
        <v>29104</v>
      </c>
      <c r="P454" s="1131" t="s">
        <v>4424</v>
      </c>
      <c r="Q454" s="1132" t="s">
        <v>4424</v>
      </c>
      <c r="R454" s="1136" t="s">
        <v>29105</v>
      </c>
      <c r="S454" s="1136" t="s">
        <v>29105</v>
      </c>
      <c r="T454" s="1136" t="s">
        <v>16609</v>
      </c>
      <c r="U454" s="1136" t="s">
        <v>5521</v>
      </c>
      <c r="V454" s="1136" t="s">
        <v>5521</v>
      </c>
      <c r="W454" s="53" t="s">
        <v>29106</v>
      </c>
      <c r="X454" s="1295">
        <v>1</v>
      </c>
      <c r="Y454" s="1295">
        <v>2022</v>
      </c>
      <c r="Z454" s="1134" t="s">
        <v>4424</v>
      </c>
      <c r="AA454" s="1089" t="s">
        <v>4424</v>
      </c>
      <c r="AB454" s="1090" t="s">
        <v>4002</v>
      </c>
      <c r="AC454" s="1127"/>
      <c r="AD454" s="1127"/>
      <c r="AE454" s="1162">
        <v>13285181</v>
      </c>
      <c r="AF454" s="1136" t="s">
        <v>5521</v>
      </c>
      <c r="AG454" s="1127" t="s">
        <v>15551</v>
      </c>
      <c r="AH454" s="1135" t="s">
        <v>2190</v>
      </c>
      <c r="AI454" s="1337">
        <v>44582</v>
      </c>
      <c r="AJ454" s="1127"/>
      <c r="AK454" s="1136"/>
      <c r="AL454" s="1139" t="s">
        <v>24967</v>
      </c>
      <c r="AM454" s="1140" t="s">
        <v>23939</v>
      </c>
      <c r="AN454" s="53">
        <v>0</v>
      </c>
    </row>
    <row r="455" spans="1:40" ht="12.5" hidden="1" x14ac:dyDescent="0.25">
      <c r="A455" s="1125" t="s">
        <v>25428</v>
      </c>
      <c r="B455" s="1277" t="s">
        <v>4255</v>
      </c>
      <c r="C455" s="1161">
        <v>44582</v>
      </c>
      <c r="D455" s="1162">
        <v>20608938428</v>
      </c>
      <c r="E455" s="1127" t="s">
        <v>3251</v>
      </c>
      <c r="F455" s="1080" t="s">
        <v>26627</v>
      </c>
      <c r="G455" s="1186" t="s">
        <v>27012</v>
      </c>
      <c r="H455" s="1340" t="s">
        <v>29108</v>
      </c>
      <c r="I455" s="1358">
        <v>23128</v>
      </c>
      <c r="J455" s="1127">
        <v>915234271</v>
      </c>
      <c r="K455" s="1135" t="s">
        <v>29109</v>
      </c>
      <c r="L455" s="1130" t="s">
        <v>29110</v>
      </c>
      <c r="M455" s="1127" t="s">
        <v>4424</v>
      </c>
      <c r="N455" s="1130" t="s">
        <v>6194</v>
      </c>
      <c r="O455" s="1083" t="s">
        <v>29111</v>
      </c>
      <c r="P455" s="1131" t="s">
        <v>4424</v>
      </c>
      <c r="Q455" s="1132" t="s">
        <v>4424</v>
      </c>
      <c r="R455" s="1136" t="s">
        <v>29112</v>
      </c>
      <c r="S455" s="1136" t="s">
        <v>29112</v>
      </c>
      <c r="T455" s="1136" t="s">
        <v>1278</v>
      </c>
      <c r="U455" s="1136" t="s">
        <v>6111</v>
      </c>
      <c r="V455" s="1136" t="s">
        <v>4134</v>
      </c>
      <c r="W455" s="53" t="s">
        <v>29106</v>
      </c>
      <c r="X455" s="1295">
        <v>1</v>
      </c>
      <c r="Y455" s="1295">
        <v>2022</v>
      </c>
      <c r="Z455" s="1134" t="s">
        <v>4424</v>
      </c>
      <c r="AA455" s="1089" t="s">
        <v>4424</v>
      </c>
      <c r="AB455" s="1090" t="s">
        <v>4002</v>
      </c>
      <c r="AC455" s="1127"/>
      <c r="AD455" s="1127"/>
      <c r="AE455" s="1162">
        <v>11133440</v>
      </c>
      <c r="AF455" s="1136" t="s">
        <v>6111</v>
      </c>
      <c r="AG455" s="1127" t="s">
        <v>24575</v>
      </c>
      <c r="AH455" s="1135" t="s">
        <v>2190</v>
      </c>
      <c r="AI455" s="1337">
        <v>44582</v>
      </c>
      <c r="AJ455" s="1127"/>
      <c r="AK455" s="1136"/>
      <c r="AL455" s="1139" t="s">
        <v>24967</v>
      </c>
      <c r="AM455" s="1140" t="s">
        <v>23939</v>
      </c>
      <c r="AN455" s="53">
        <v>0</v>
      </c>
    </row>
    <row r="456" spans="1:40" ht="12.5" hidden="1" x14ac:dyDescent="0.25">
      <c r="A456" s="1125" t="s">
        <v>25428</v>
      </c>
      <c r="B456" s="53" t="s">
        <v>7684</v>
      </c>
      <c r="C456" s="1161">
        <v>44588</v>
      </c>
      <c r="D456" s="1162">
        <v>20608958291</v>
      </c>
      <c r="E456" s="1127" t="s">
        <v>3252</v>
      </c>
      <c r="F456" s="1262" t="s">
        <v>26628</v>
      </c>
      <c r="G456" s="1186" t="s">
        <v>6546</v>
      </c>
      <c r="H456" s="1340" t="s">
        <v>29122</v>
      </c>
      <c r="I456" s="1358">
        <v>33194</v>
      </c>
      <c r="J456" s="1127">
        <v>944053505</v>
      </c>
      <c r="K456" s="1135" t="s">
        <v>29121</v>
      </c>
      <c r="L456" s="1135" t="s">
        <v>29120</v>
      </c>
      <c r="M456" s="1127" t="s">
        <v>4424</v>
      </c>
      <c r="N456" s="1135" t="s">
        <v>3303</v>
      </c>
      <c r="O456" s="1083" t="s">
        <v>29125</v>
      </c>
      <c r="P456" s="1131" t="s">
        <v>4424</v>
      </c>
      <c r="Q456" s="1132" t="s">
        <v>4424</v>
      </c>
      <c r="R456" s="1135" t="s">
        <v>29123</v>
      </c>
      <c r="S456" s="1135" t="s">
        <v>29123</v>
      </c>
      <c r="T456" s="1135" t="s">
        <v>1843</v>
      </c>
      <c r="U456" s="1135" t="s">
        <v>5521</v>
      </c>
      <c r="V456" s="1135" t="s">
        <v>5521</v>
      </c>
      <c r="W456" s="53" t="s">
        <v>29124</v>
      </c>
      <c r="X456" s="1295">
        <v>1</v>
      </c>
      <c r="Y456" s="1295">
        <v>2022</v>
      </c>
      <c r="Z456" s="1134" t="s">
        <v>4424</v>
      </c>
      <c r="AA456" s="1089" t="s">
        <v>4424</v>
      </c>
      <c r="AB456" s="1090" t="s">
        <v>4002</v>
      </c>
      <c r="AC456" s="1127"/>
      <c r="AD456" s="1127"/>
      <c r="AE456" s="1162">
        <v>14873121</v>
      </c>
      <c r="AF456" s="1136" t="s">
        <v>5521</v>
      </c>
      <c r="AG456" s="1127" t="s">
        <v>15551</v>
      </c>
      <c r="AH456" s="1135" t="s">
        <v>2190</v>
      </c>
      <c r="AI456" s="1337">
        <v>44588</v>
      </c>
      <c r="AJ456" s="1127"/>
      <c r="AK456" s="1136"/>
      <c r="AL456" s="1139" t="s">
        <v>24967</v>
      </c>
      <c r="AM456" s="1140" t="s">
        <v>23939</v>
      </c>
      <c r="AN456" s="53">
        <v>0</v>
      </c>
    </row>
    <row r="457" spans="1:40" ht="12.5" hidden="1" x14ac:dyDescent="0.25">
      <c r="A457" s="1125" t="s">
        <v>25428</v>
      </c>
      <c r="B457" s="53" t="s">
        <v>7684</v>
      </c>
      <c r="C457" s="1161">
        <v>44588</v>
      </c>
      <c r="D457" s="1162">
        <v>20606589566</v>
      </c>
      <c r="E457" s="1127" t="s">
        <v>3252</v>
      </c>
      <c r="F457" s="1080" t="s">
        <v>26627</v>
      </c>
      <c r="G457" s="1186" t="s">
        <v>6546</v>
      </c>
      <c r="H457" s="1340" t="s">
        <v>29136</v>
      </c>
      <c r="I457" s="1358">
        <v>29861</v>
      </c>
      <c r="J457" s="1127">
        <v>992267730</v>
      </c>
      <c r="K457" s="1135" t="s">
        <v>29135</v>
      </c>
      <c r="L457" s="1135" t="s">
        <v>29137</v>
      </c>
      <c r="M457" s="1127" t="s">
        <v>4424</v>
      </c>
      <c r="N457" s="1130" t="s">
        <v>6194</v>
      </c>
      <c r="O457" s="1083">
        <v>43899540</v>
      </c>
      <c r="P457" s="1131" t="s">
        <v>4424</v>
      </c>
      <c r="Q457" s="1132" t="s">
        <v>4424</v>
      </c>
      <c r="R457" s="1135" t="s">
        <v>29138</v>
      </c>
      <c r="S457" s="1135" t="s">
        <v>29138</v>
      </c>
      <c r="T457" s="1135" t="s">
        <v>4630</v>
      </c>
      <c r="U457" s="1135" t="s">
        <v>5521</v>
      </c>
      <c r="V457" s="1135" t="s">
        <v>5521</v>
      </c>
      <c r="W457" s="53" t="s">
        <v>29139</v>
      </c>
      <c r="X457" s="1295">
        <v>1</v>
      </c>
      <c r="Y457" s="1295">
        <v>2022</v>
      </c>
      <c r="Z457" s="1134" t="s">
        <v>4424</v>
      </c>
      <c r="AA457" s="1089" t="s">
        <v>4424</v>
      </c>
      <c r="AB457" s="1090" t="s">
        <v>4002</v>
      </c>
      <c r="AC457" s="1127"/>
      <c r="AD457" s="1127"/>
      <c r="AE457" s="1162">
        <v>14536358</v>
      </c>
      <c r="AF457" s="1136" t="s">
        <v>5521</v>
      </c>
      <c r="AG457" s="1127" t="s">
        <v>27820</v>
      </c>
      <c r="AH457" s="1135" t="s">
        <v>2190</v>
      </c>
      <c r="AI457" s="1337">
        <v>44589</v>
      </c>
      <c r="AJ457" s="1127"/>
      <c r="AK457" s="1136"/>
      <c r="AL457" s="1139" t="s">
        <v>24967</v>
      </c>
      <c r="AM457" s="1140" t="s">
        <v>23939</v>
      </c>
      <c r="AN457" s="53">
        <v>1</v>
      </c>
    </row>
    <row r="458" spans="1:40" ht="12.5" x14ac:dyDescent="0.25">
      <c r="A458" s="1125" t="s">
        <v>25428</v>
      </c>
      <c r="B458" s="1277" t="s">
        <v>4255</v>
      </c>
      <c r="C458" s="1161">
        <v>44593</v>
      </c>
      <c r="D458" s="1162">
        <v>20608876961</v>
      </c>
      <c r="E458" s="1127" t="s">
        <v>3254</v>
      </c>
      <c r="F458" s="1080" t="s">
        <v>26627</v>
      </c>
      <c r="G458" s="1186" t="s">
        <v>6546</v>
      </c>
      <c r="H458" s="1340" t="s">
        <v>29147</v>
      </c>
      <c r="I458" s="1358">
        <v>33510</v>
      </c>
      <c r="J458" s="1127">
        <v>957888498</v>
      </c>
      <c r="K458" s="1135" t="s">
        <v>29146</v>
      </c>
      <c r="L458" s="1130" t="s">
        <v>29148</v>
      </c>
      <c r="M458" s="1127" t="s">
        <v>4424</v>
      </c>
      <c r="N458" s="1130" t="s">
        <v>3303</v>
      </c>
      <c r="O458" s="1083" t="s">
        <v>29149</v>
      </c>
      <c r="P458" s="1131" t="s">
        <v>4424</v>
      </c>
      <c r="Q458" s="1132" t="s">
        <v>4424</v>
      </c>
      <c r="R458" s="1136" t="s">
        <v>29150</v>
      </c>
      <c r="S458" s="1136" t="s">
        <v>29150</v>
      </c>
      <c r="T458" s="1136" t="s">
        <v>1301</v>
      </c>
      <c r="U458" s="1136" t="s">
        <v>6087</v>
      </c>
      <c r="V458" s="1136" t="s">
        <v>6087</v>
      </c>
      <c r="W458" s="53" t="s">
        <v>29151</v>
      </c>
      <c r="X458" s="1295">
        <v>2</v>
      </c>
      <c r="Y458" s="1295">
        <v>2022</v>
      </c>
      <c r="Z458" s="1134" t="s">
        <v>4424</v>
      </c>
      <c r="AA458" s="1089" t="s">
        <v>4424</v>
      </c>
      <c r="AB458" s="1090" t="s">
        <v>4002</v>
      </c>
      <c r="AC458" s="1127"/>
      <c r="AD458" s="1127"/>
      <c r="AE458" s="1162">
        <v>11494069</v>
      </c>
      <c r="AF458" s="1136" t="s">
        <v>6087</v>
      </c>
      <c r="AG458" s="1127" t="s">
        <v>6774</v>
      </c>
      <c r="AH458" s="1135" t="s">
        <v>2190</v>
      </c>
      <c r="AI458" s="1337">
        <v>44593</v>
      </c>
      <c r="AJ458" s="1127"/>
      <c r="AK458" s="1136"/>
      <c r="AL458" s="1139" t="s">
        <v>24967</v>
      </c>
      <c r="AM458" s="1140" t="s">
        <v>23939</v>
      </c>
      <c r="AN458" s="53">
        <v>0</v>
      </c>
    </row>
    <row r="459" spans="1:40" ht="12.5" hidden="1" x14ac:dyDescent="0.25">
      <c r="A459" s="1125" t="s">
        <v>25428</v>
      </c>
      <c r="B459" s="1277" t="s">
        <v>4255</v>
      </c>
      <c r="C459" s="1161">
        <v>44603</v>
      </c>
      <c r="D459" s="1162">
        <v>20608347675</v>
      </c>
      <c r="E459" s="1127" t="s">
        <v>3252</v>
      </c>
      <c r="F459" s="1080" t="s">
        <v>26627</v>
      </c>
      <c r="G459" s="1186" t="s">
        <v>6546</v>
      </c>
      <c r="H459" s="1340" t="s">
        <v>29197</v>
      </c>
      <c r="I459" s="1358">
        <v>34894</v>
      </c>
      <c r="J459" s="1127">
        <v>993798236</v>
      </c>
      <c r="K459" s="1135" t="s">
        <v>29196</v>
      </c>
      <c r="L459" s="1130" t="s">
        <v>29198</v>
      </c>
      <c r="M459" s="1127" t="s">
        <v>4424</v>
      </c>
      <c r="N459" s="1130" t="s">
        <v>3303</v>
      </c>
      <c r="O459" s="1083" t="s">
        <v>29199</v>
      </c>
      <c r="P459" s="1131" t="s">
        <v>4424</v>
      </c>
      <c r="Q459" s="1132" t="s">
        <v>4424</v>
      </c>
      <c r="R459" s="1136" t="s">
        <v>29200</v>
      </c>
      <c r="S459" s="1136" t="s">
        <v>29200</v>
      </c>
      <c r="T459" s="1136" t="s">
        <v>2278</v>
      </c>
      <c r="U459" s="1136" t="s">
        <v>5521</v>
      </c>
      <c r="V459" s="1136" t="s">
        <v>5521</v>
      </c>
      <c r="W459" s="53" t="s">
        <v>29201</v>
      </c>
      <c r="X459" s="1295">
        <v>2</v>
      </c>
      <c r="Y459" s="1295">
        <v>2022</v>
      </c>
      <c r="Z459" s="1134" t="s">
        <v>4424</v>
      </c>
      <c r="AA459" s="1089" t="s">
        <v>4424</v>
      </c>
      <c r="AB459" s="1090" t="s">
        <v>4002</v>
      </c>
      <c r="AC459" s="1127"/>
      <c r="AD459" s="1127"/>
      <c r="AE459" s="1162">
        <v>14739525</v>
      </c>
      <c r="AF459" s="1136" t="s">
        <v>5521</v>
      </c>
      <c r="AG459" s="1127" t="s">
        <v>27820</v>
      </c>
      <c r="AH459" s="1135" t="s">
        <v>2190</v>
      </c>
      <c r="AI459" s="1337">
        <v>44606</v>
      </c>
      <c r="AJ459" s="1127"/>
      <c r="AK459" s="1136"/>
      <c r="AL459" s="1139" t="s">
        <v>24967</v>
      </c>
      <c r="AM459" s="1140" t="s">
        <v>23939</v>
      </c>
      <c r="AN459" s="53">
        <v>3</v>
      </c>
    </row>
    <row r="460" spans="1:40" ht="12.5" hidden="1" x14ac:dyDescent="0.25">
      <c r="A460" s="1125" t="s">
        <v>25428</v>
      </c>
      <c r="B460" s="1277" t="s">
        <v>4255</v>
      </c>
      <c r="C460" s="1161">
        <v>44614</v>
      </c>
      <c r="D460" s="1162">
        <v>20609001675</v>
      </c>
      <c r="E460" s="1127" t="s">
        <v>3253</v>
      </c>
      <c r="F460" s="1080" t="s">
        <v>26627</v>
      </c>
      <c r="G460" s="1186" t="s">
        <v>27012</v>
      </c>
      <c r="H460" s="1340" t="s">
        <v>29231</v>
      </c>
      <c r="I460" s="1358">
        <v>28680</v>
      </c>
      <c r="J460" s="1127">
        <v>976759384</v>
      </c>
      <c r="K460" s="1135" t="s">
        <v>29230</v>
      </c>
      <c r="L460" s="1130" t="s">
        <v>29232</v>
      </c>
      <c r="M460" s="1127" t="s">
        <v>4424</v>
      </c>
      <c r="N460" s="1130" t="s">
        <v>6194</v>
      </c>
      <c r="O460" s="1083" t="s">
        <v>29233</v>
      </c>
      <c r="P460" s="1131" t="s">
        <v>4424</v>
      </c>
      <c r="Q460" s="1132" t="s">
        <v>4424</v>
      </c>
      <c r="R460" s="1136" t="s">
        <v>29234</v>
      </c>
      <c r="S460" s="1136" t="s">
        <v>29234</v>
      </c>
      <c r="T460" s="1136" t="s">
        <v>16631</v>
      </c>
      <c r="U460" s="1136" t="s">
        <v>5749</v>
      </c>
      <c r="V460" s="1136" t="s">
        <v>5749</v>
      </c>
      <c r="W460" s="53" t="s">
        <v>29229</v>
      </c>
      <c r="X460" s="1295">
        <v>2</v>
      </c>
      <c r="Y460" s="1295">
        <v>2022</v>
      </c>
      <c r="Z460" s="1134" t="s">
        <v>4424</v>
      </c>
      <c r="AA460" s="1089" t="s">
        <v>4424</v>
      </c>
      <c r="AB460" s="1090" t="s">
        <v>4002</v>
      </c>
      <c r="AC460" s="1127"/>
      <c r="AD460" s="1127"/>
      <c r="AE460" s="1162">
        <v>11246227</v>
      </c>
      <c r="AF460" s="1136" t="s">
        <v>5749</v>
      </c>
      <c r="AG460" s="1127" t="s">
        <v>25558</v>
      </c>
      <c r="AH460" s="1135" t="s">
        <v>2190</v>
      </c>
      <c r="AI460" s="1337">
        <v>44614</v>
      </c>
      <c r="AJ460" s="1127"/>
      <c r="AK460" s="1136"/>
      <c r="AL460" s="1139" t="s">
        <v>24967</v>
      </c>
      <c r="AM460" s="1140" t="s">
        <v>23939</v>
      </c>
      <c r="AN460" s="53">
        <v>0</v>
      </c>
    </row>
    <row r="461" spans="1:40" ht="12.5" hidden="1" x14ac:dyDescent="0.25">
      <c r="A461" s="1125" t="s">
        <v>25428</v>
      </c>
      <c r="B461" s="1277" t="s">
        <v>4255</v>
      </c>
      <c r="C461" s="1161">
        <v>44614</v>
      </c>
      <c r="D461" s="1162">
        <v>20609057344</v>
      </c>
      <c r="E461" s="1127" t="s">
        <v>3252</v>
      </c>
      <c r="F461" s="1262" t="s">
        <v>26628</v>
      </c>
      <c r="G461" s="1186" t="s">
        <v>6546</v>
      </c>
      <c r="H461" s="1340" t="s">
        <v>29253</v>
      </c>
      <c r="I461" s="1358">
        <v>24017</v>
      </c>
      <c r="J461" s="1127">
        <v>997459344</v>
      </c>
      <c r="K461" s="1135" t="s">
        <v>29252</v>
      </c>
      <c r="L461" s="1130" t="s">
        <v>29254</v>
      </c>
      <c r="M461" s="1127" t="s">
        <v>4424</v>
      </c>
      <c r="N461" s="1130" t="s">
        <v>3303</v>
      </c>
      <c r="O461" s="1083" t="s">
        <v>29255</v>
      </c>
      <c r="P461" s="1131" t="s">
        <v>4424</v>
      </c>
      <c r="Q461" s="1132" t="s">
        <v>4424</v>
      </c>
      <c r="R461" s="1136" t="s">
        <v>29256</v>
      </c>
      <c r="S461" s="1136" t="s">
        <v>29256</v>
      </c>
      <c r="T461" s="1136" t="s">
        <v>3810</v>
      </c>
      <c r="U461" s="1136" t="s">
        <v>5521</v>
      </c>
      <c r="V461" s="1136" t="s">
        <v>5521</v>
      </c>
      <c r="W461" s="53" t="s">
        <v>29251</v>
      </c>
      <c r="X461" s="1295">
        <v>2</v>
      </c>
      <c r="Y461" s="1295">
        <v>2022</v>
      </c>
      <c r="Z461" s="1134" t="s">
        <v>4424</v>
      </c>
      <c r="AA461" s="1089" t="s">
        <v>4424</v>
      </c>
      <c r="AB461" s="1090" t="s">
        <v>4002</v>
      </c>
      <c r="AC461" s="1127"/>
      <c r="AD461" s="1127"/>
      <c r="AE461" s="1162">
        <v>14892422</v>
      </c>
      <c r="AF461" s="1136" t="s">
        <v>5521</v>
      </c>
      <c r="AG461" s="1127" t="s">
        <v>15551</v>
      </c>
      <c r="AH461" s="1135" t="s">
        <v>2190</v>
      </c>
      <c r="AI461" s="1337">
        <v>44616</v>
      </c>
      <c r="AJ461" s="1127"/>
      <c r="AK461" s="1136"/>
      <c r="AL461" s="1139" t="s">
        <v>24967</v>
      </c>
      <c r="AM461" s="1140" t="s">
        <v>23939</v>
      </c>
      <c r="AN461" s="53">
        <v>2</v>
      </c>
    </row>
    <row r="462" spans="1:40" ht="12.5" hidden="1" x14ac:dyDescent="0.25">
      <c r="A462" s="1125" t="s">
        <v>25428</v>
      </c>
      <c r="B462" s="1277" t="s">
        <v>4255</v>
      </c>
      <c r="C462" s="1161">
        <v>44617</v>
      </c>
      <c r="D462" s="1162">
        <v>20609070227</v>
      </c>
      <c r="E462" s="1127" t="s">
        <v>3253</v>
      </c>
      <c r="F462" s="1080" t="s">
        <v>26627</v>
      </c>
      <c r="G462" s="1186" t="s">
        <v>6546</v>
      </c>
      <c r="H462" s="1340" t="s">
        <v>29285</v>
      </c>
      <c r="I462" s="1358">
        <v>32995</v>
      </c>
      <c r="J462" s="1127">
        <v>989314770</v>
      </c>
      <c r="K462" s="1135" t="s">
        <v>29284</v>
      </c>
      <c r="L462" s="1130" t="s">
        <v>29286</v>
      </c>
      <c r="M462" s="1127" t="s">
        <v>4424</v>
      </c>
      <c r="N462" s="1130" t="s">
        <v>6194</v>
      </c>
      <c r="O462" s="1083" t="s">
        <v>29287</v>
      </c>
      <c r="P462" s="1131" t="s">
        <v>4424</v>
      </c>
      <c r="Q462" s="1132" t="s">
        <v>4424</v>
      </c>
      <c r="R462" s="1136" t="s">
        <v>29288</v>
      </c>
      <c r="S462" s="1136" t="s">
        <v>29288</v>
      </c>
      <c r="T462" s="1136" t="s">
        <v>3630</v>
      </c>
      <c r="U462" s="1136" t="s">
        <v>3630</v>
      </c>
      <c r="V462" s="1136" t="s">
        <v>4475</v>
      </c>
      <c r="W462" s="53" t="s">
        <v>29289</v>
      </c>
      <c r="X462" s="1295">
        <v>2</v>
      </c>
      <c r="Y462" s="1295">
        <v>2022</v>
      </c>
      <c r="Z462" s="1134" t="s">
        <v>4424</v>
      </c>
      <c r="AA462" s="1089" t="s">
        <v>4424</v>
      </c>
      <c r="AB462" s="1090" t="s">
        <v>4002</v>
      </c>
      <c r="AC462" s="1127"/>
      <c r="AD462" s="1127"/>
      <c r="AE462" s="1162">
        <v>11467001</v>
      </c>
      <c r="AF462" s="1136" t="s">
        <v>3630</v>
      </c>
      <c r="AG462" s="1127" t="s">
        <v>25558</v>
      </c>
      <c r="AH462" s="1135" t="s">
        <v>2190</v>
      </c>
      <c r="AI462" s="1337">
        <v>44620</v>
      </c>
      <c r="AJ462" s="1127"/>
      <c r="AK462" s="1136"/>
      <c r="AL462" s="1139" t="s">
        <v>24967</v>
      </c>
      <c r="AM462" s="1140" t="s">
        <v>23939</v>
      </c>
      <c r="AN462" s="53">
        <v>3</v>
      </c>
    </row>
    <row r="463" spans="1:40" ht="12.5" hidden="1" x14ac:dyDescent="0.25">
      <c r="A463" s="1125" t="s">
        <v>25428</v>
      </c>
      <c r="B463" s="1277" t="s">
        <v>4255</v>
      </c>
      <c r="C463" s="1161">
        <v>44621</v>
      </c>
      <c r="D463" s="1162">
        <v>20609020688</v>
      </c>
      <c r="E463" s="1127" t="s">
        <v>3252</v>
      </c>
      <c r="F463" s="1080" t="s">
        <v>26627</v>
      </c>
      <c r="G463" s="1186" t="s">
        <v>6546</v>
      </c>
      <c r="H463" s="1340" t="s">
        <v>29302</v>
      </c>
      <c r="I463" s="1358">
        <v>30196</v>
      </c>
      <c r="J463" s="1127">
        <v>977753182</v>
      </c>
      <c r="K463" s="1135" t="s">
        <v>29301</v>
      </c>
      <c r="L463" s="1130" t="s">
        <v>29303</v>
      </c>
      <c r="M463" s="1127" t="s">
        <v>4424</v>
      </c>
      <c r="N463" s="1130" t="s">
        <v>6194</v>
      </c>
      <c r="O463" s="1083" t="s">
        <v>29304</v>
      </c>
      <c r="P463" s="1131" t="s">
        <v>4424</v>
      </c>
      <c r="Q463" s="1132" t="s">
        <v>4424</v>
      </c>
      <c r="R463" s="1136" t="s">
        <v>29305</v>
      </c>
      <c r="S463" s="1136" t="s">
        <v>29305</v>
      </c>
      <c r="T463" s="1136" t="s">
        <v>4095</v>
      </c>
      <c r="U463" s="1136" t="s">
        <v>5521</v>
      </c>
      <c r="V463" s="1136" t="s">
        <v>5521</v>
      </c>
      <c r="W463" s="53" t="s">
        <v>29306</v>
      </c>
      <c r="X463" s="1295">
        <v>3</v>
      </c>
      <c r="Y463" s="1295">
        <v>2022</v>
      </c>
      <c r="Z463" s="1134" t="s">
        <v>4424</v>
      </c>
      <c r="AA463" s="1089" t="s">
        <v>4424</v>
      </c>
      <c r="AB463" s="1090" t="s">
        <v>4002</v>
      </c>
      <c r="AC463" s="1127"/>
      <c r="AD463" s="1127"/>
      <c r="AE463" s="1162">
        <v>14885653</v>
      </c>
      <c r="AF463" s="1136" t="s">
        <v>5521</v>
      </c>
      <c r="AG463" s="1127" t="s">
        <v>27820</v>
      </c>
      <c r="AH463" s="1135" t="s">
        <v>2190</v>
      </c>
      <c r="AI463" s="1337">
        <v>44622</v>
      </c>
      <c r="AJ463" s="1127"/>
      <c r="AK463" s="1136"/>
      <c r="AL463" s="1139" t="s">
        <v>24967</v>
      </c>
      <c r="AM463" s="1140" t="s">
        <v>23939</v>
      </c>
      <c r="AN463" s="53">
        <v>1</v>
      </c>
    </row>
    <row r="464" spans="1:40" ht="12.5" hidden="1" x14ac:dyDescent="0.25">
      <c r="A464" s="1125" t="s">
        <v>25428</v>
      </c>
      <c r="B464" s="1277" t="s">
        <v>4255</v>
      </c>
      <c r="C464" s="1161">
        <v>44621</v>
      </c>
      <c r="D464" s="1162">
        <v>20601887925</v>
      </c>
      <c r="E464" s="1127" t="s">
        <v>3252</v>
      </c>
      <c r="F464" s="1080" t="s">
        <v>26627</v>
      </c>
      <c r="G464" s="1186" t="s">
        <v>6546</v>
      </c>
      <c r="H464" s="1340" t="s">
        <v>29308</v>
      </c>
      <c r="I464" s="1358">
        <v>28136</v>
      </c>
      <c r="J464" s="1127">
        <v>924323885</v>
      </c>
      <c r="K464" s="1135" t="s">
        <v>29307</v>
      </c>
      <c r="L464" s="1130" t="s">
        <v>29309</v>
      </c>
      <c r="M464" s="1127" t="s">
        <v>4424</v>
      </c>
      <c r="N464" s="1130" t="s">
        <v>3303</v>
      </c>
      <c r="O464" s="1083" t="s">
        <v>29310</v>
      </c>
      <c r="P464" s="1131" t="s">
        <v>4424</v>
      </c>
      <c r="Q464" s="1132" t="s">
        <v>4424</v>
      </c>
      <c r="R464" s="1136" t="s">
        <v>29311</v>
      </c>
      <c r="S464" s="1136" t="s">
        <v>29311</v>
      </c>
      <c r="T464" s="1136" t="s">
        <v>16598</v>
      </c>
      <c r="U464" s="1136" t="s">
        <v>6107</v>
      </c>
      <c r="V464" s="1136" t="s">
        <v>5521</v>
      </c>
      <c r="W464" s="53" t="s">
        <v>29306</v>
      </c>
      <c r="X464" s="1295">
        <v>3</v>
      </c>
      <c r="Y464" s="1295">
        <v>2022</v>
      </c>
      <c r="Z464" s="1134" t="s">
        <v>4424</v>
      </c>
      <c r="AA464" s="1089" t="s">
        <v>4424</v>
      </c>
      <c r="AB464" s="1090" t="s">
        <v>4002</v>
      </c>
      <c r="AC464" s="1127"/>
      <c r="AD464" s="1127"/>
      <c r="AE464" s="1162">
        <v>70633147</v>
      </c>
      <c r="AF464" s="1136" t="s">
        <v>6107</v>
      </c>
      <c r="AG464" s="1127" t="s">
        <v>27820</v>
      </c>
      <c r="AH464" s="1135" t="s">
        <v>2190</v>
      </c>
      <c r="AI464" s="1337">
        <v>44622</v>
      </c>
      <c r="AJ464" s="1127"/>
      <c r="AK464" s="1136"/>
      <c r="AL464" s="1139" t="s">
        <v>24967</v>
      </c>
      <c r="AM464" s="1140" t="s">
        <v>23939</v>
      </c>
      <c r="AN464" s="53">
        <v>1</v>
      </c>
    </row>
    <row r="465" spans="1:40" ht="12.5" hidden="1" x14ac:dyDescent="0.25">
      <c r="A465" s="1125" t="s">
        <v>25428</v>
      </c>
      <c r="B465" s="1277" t="s">
        <v>4255</v>
      </c>
      <c r="C465" s="1161">
        <v>44621</v>
      </c>
      <c r="D465" s="1162">
        <v>20609112094</v>
      </c>
      <c r="E465" s="1127" t="s">
        <v>3251</v>
      </c>
      <c r="F465" s="1080" t="s">
        <v>26627</v>
      </c>
      <c r="G465" s="1186" t="s">
        <v>6546</v>
      </c>
      <c r="H465" s="1340" t="s">
        <v>29313</v>
      </c>
      <c r="I465" s="1358">
        <v>34783</v>
      </c>
      <c r="J465" s="1127">
        <v>952655757</v>
      </c>
      <c r="K465" s="1135" t="s">
        <v>29312</v>
      </c>
      <c r="L465" s="1130" t="s">
        <v>29314</v>
      </c>
      <c r="M465" s="1127" t="s">
        <v>4424</v>
      </c>
      <c r="N465" s="1130" t="s">
        <v>6194</v>
      </c>
      <c r="O465" s="1083" t="s">
        <v>29315</v>
      </c>
      <c r="P465" s="1131" t="s">
        <v>4424</v>
      </c>
      <c r="Q465" s="1132" t="s">
        <v>4424</v>
      </c>
      <c r="R465" s="1136" t="s">
        <v>29316</v>
      </c>
      <c r="S465" s="1136" t="s">
        <v>29316</v>
      </c>
      <c r="T465" s="1136" t="s">
        <v>4577</v>
      </c>
      <c r="U465" s="1136" t="s">
        <v>5521</v>
      </c>
      <c r="V465" s="1136" t="s">
        <v>5521</v>
      </c>
      <c r="W465" s="53" t="s">
        <v>29306</v>
      </c>
      <c r="X465" s="1295">
        <v>3</v>
      </c>
      <c r="Y465" s="1295">
        <v>2022</v>
      </c>
      <c r="Z465" s="1134" t="s">
        <v>4424</v>
      </c>
      <c r="AA465" s="1089" t="s">
        <v>4424</v>
      </c>
      <c r="AB465" s="1090" t="s">
        <v>4002</v>
      </c>
      <c r="AC465" s="1127"/>
      <c r="AD465" s="1127"/>
      <c r="AE465" s="1162">
        <v>14898882</v>
      </c>
      <c r="AF465" s="1136" t="s">
        <v>5521</v>
      </c>
      <c r="AG465" s="1127" t="s">
        <v>18283</v>
      </c>
      <c r="AH465" s="1135" t="s">
        <v>2190</v>
      </c>
      <c r="AI465" s="1337">
        <v>44622</v>
      </c>
      <c r="AJ465" s="1127"/>
      <c r="AK465" s="1136"/>
      <c r="AL465" s="1139" t="s">
        <v>24967</v>
      </c>
      <c r="AM465" s="1140" t="s">
        <v>23939</v>
      </c>
      <c r="AN465" s="53">
        <v>1</v>
      </c>
    </row>
    <row r="466" spans="1:40" ht="12.5" hidden="1" x14ac:dyDescent="0.25">
      <c r="A466" s="1125" t="s">
        <v>25428</v>
      </c>
      <c r="B466" s="1277" t="s">
        <v>4255</v>
      </c>
      <c r="C466" s="1161">
        <v>44623</v>
      </c>
      <c r="D466" s="1162">
        <v>20608997939</v>
      </c>
      <c r="E466" s="1127" t="s">
        <v>3253</v>
      </c>
      <c r="F466" s="1080" t="s">
        <v>26627</v>
      </c>
      <c r="G466" s="1186" t="s">
        <v>6546</v>
      </c>
      <c r="H466" s="1340" t="s">
        <v>29323</v>
      </c>
      <c r="I466" s="1358">
        <v>33917</v>
      </c>
      <c r="J466" s="1127">
        <v>966669953</v>
      </c>
      <c r="K466" s="1135" t="s">
        <v>29322</v>
      </c>
      <c r="L466" s="1130" t="s">
        <v>29324</v>
      </c>
      <c r="M466" s="1127" t="s">
        <v>4424</v>
      </c>
      <c r="N466" s="1130" t="s">
        <v>3303</v>
      </c>
      <c r="O466" s="1083" t="s">
        <v>29325</v>
      </c>
      <c r="P466" s="1131" t="s">
        <v>4424</v>
      </c>
      <c r="Q466" s="1132" t="s">
        <v>4424</v>
      </c>
      <c r="R466" s="1136" t="s">
        <v>29326</v>
      </c>
      <c r="S466" s="1136" t="s">
        <v>29326</v>
      </c>
      <c r="T466" s="1136" t="s">
        <v>3200</v>
      </c>
      <c r="U466" s="1136" t="s">
        <v>1517</v>
      </c>
      <c r="V466" s="1136" t="s">
        <v>1221</v>
      </c>
      <c r="W466" s="53" t="s">
        <v>29327</v>
      </c>
      <c r="X466" s="1295">
        <v>3</v>
      </c>
      <c r="Y466" s="1295">
        <v>2022</v>
      </c>
      <c r="Z466" s="1134" t="s">
        <v>4424</v>
      </c>
      <c r="AA466" s="1089" t="s">
        <v>4424</v>
      </c>
      <c r="AB466" s="1090" t="s">
        <v>4002</v>
      </c>
      <c r="AC466" s="1127"/>
      <c r="AD466" s="1127"/>
      <c r="AE466" s="1162">
        <v>11385917</v>
      </c>
      <c r="AF466" s="1136" t="s">
        <v>1517</v>
      </c>
      <c r="AG466" s="1127" t="s">
        <v>25558</v>
      </c>
      <c r="AH466" s="1135" t="s">
        <v>2190</v>
      </c>
      <c r="AI466" s="1337">
        <v>44624</v>
      </c>
      <c r="AJ466" s="1127"/>
      <c r="AK466" s="1136"/>
      <c r="AL466" s="1139" t="s">
        <v>24967</v>
      </c>
      <c r="AM466" s="1140" t="s">
        <v>23939</v>
      </c>
      <c r="AN466" s="53">
        <v>1</v>
      </c>
    </row>
    <row r="467" spans="1:40" ht="12.5" hidden="1" x14ac:dyDescent="0.25">
      <c r="A467" s="1125" t="s">
        <v>25428</v>
      </c>
      <c r="B467" s="1277" t="s">
        <v>4255</v>
      </c>
      <c r="C467" s="1161">
        <v>44630</v>
      </c>
      <c r="D467" s="1162">
        <v>20609027852</v>
      </c>
      <c r="E467" s="1127" t="s">
        <v>3253</v>
      </c>
      <c r="F467" s="1080" t="s">
        <v>26627</v>
      </c>
      <c r="G467" s="1186" t="s">
        <v>6546</v>
      </c>
      <c r="H467" s="1340" t="s">
        <v>29344</v>
      </c>
      <c r="I467" s="1358">
        <v>33851</v>
      </c>
      <c r="J467" s="1127">
        <v>915202024</v>
      </c>
      <c r="K467" s="1135" t="s">
        <v>29345</v>
      </c>
      <c r="L467" s="1130" t="s">
        <v>29346</v>
      </c>
      <c r="M467" s="1127" t="s">
        <v>4424</v>
      </c>
      <c r="N467" s="1130" t="s">
        <v>6194</v>
      </c>
      <c r="O467" s="1083" t="s">
        <v>29347</v>
      </c>
      <c r="P467" s="1131" t="s">
        <v>4424</v>
      </c>
      <c r="Q467" s="1132" t="s">
        <v>4424</v>
      </c>
      <c r="R467" s="1136" t="s">
        <v>29348</v>
      </c>
      <c r="S467" s="1136" t="s">
        <v>29348</v>
      </c>
      <c r="T467" s="1136" t="s">
        <v>1517</v>
      </c>
      <c r="U467" s="1136" t="s">
        <v>1517</v>
      </c>
      <c r="V467" s="1136" t="s">
        <v>1221</v>
      </c>
      <c r="W467" s="53" t="s">
        <v>29339</v>
      </c>
      <c r="X467" s="1295">
        <v>3</v>
      </c>
      <c r="Y467" s="1295">
        <v>2022</v>
      </c>
      <c r="Z467" s="1134" t="s">
        <v>4424</v>
      </c>
      <c r="AA467" s="1089" t="s">
        <v>4424</v>
      </c>
      <c r="AB467" s="1090" t="s">
        <v>4002</v>
      </c>
      <c r="AC467" s="1127"/>
      <c r="AD467" s="1127"/>
      <c r="AE467" s="1162">
        <v>11386460</v>
      </c>
      <c r="AF467" s="1136" t="s">
        <v>1517</v>
      </c>
      <c r="AG467" s="1127" t="s">
        <v>24147</v>
      </c>
      <c r="AH467" s="1135" t="s">
        <v>2190</v>
      </c>
      <c r="AI467" s="1337">
        <v>44631</v>
      </c>
      <c r="AJ467" s="1127"/>
      <c r="AK467" s="1136"/>
      <c r="AL467" s="1139" t="s">
        <v>24967</v>
      </c>
      <c r="AM467" s="1140" t="s">
        <v>23939</v>
      </c>
      <c r="AN467" s="53">
        <v>1</v>
      </c>
    </row>
    <row r="468" spans="1:40" ht="12" hidden="1" customHeight="1" x14ac:dyDescent="0.25">
      <c r="A468" s="1125" t="s">
        <v>25428</v>
      </c>
      <c r="B468" s="1277" t="s">
        <v>4255</v>
      </c>
      <c r="C468" s="1161">
        <v>44634</v>
      </c>
      <c r="D468" s="1162">
        <v>20608932039</v>
      </c>
      <c r="E468" s="1127" t="s">
        <v>3253</v>
      </c>
      <c r="F468" s="1080" t="s">
        <v>26627</v>
      </c>
      <c r="G468" s="1186" t="s">
        <v>6546</v>
      </c>
      <c r="H468" s="1340" t="s">
        <v>29350</v>
      </c>
      <c r="I468" s="1358">
        <v>33439</v>
      </c>
      <c r="J468" s="1127">
        <v>916051309</v>
      </c>
      <c r="K468" s="1135" t="s">
        <v>29349</v>
      </c>
      <c r="L468" s="1130" t="s">
        <v>29351</v>
      </c>
      <c r="M468" s="1127" t="s">
        <v>4424</v>
      </c>
      <c r="N468" s="1130" t="s">
        <v>6194</v>
      </c>
      <c r="O468" s="1083" t="s">
        <v>29352</v>
      </c>
      <c r="P468" s="1131" t="s">
        <v>4424</v>
      </c>
      <c r="Q468" s="1132" t="s">
        <v>4424</v>
      </c>
      <c r="R468" s="1136" t="s">
        <v>29353</v>
      </c>
      <c r="S468" s="1136" t="s">
        <v>29353</v>
      </c>
      <c r="T468" s="1136" t="s">
        <v>16693</v>
      </c>
      <c r="U468" s="1136" t="s">
        <v>1517</v>
      </c>
      <c r="V468" s="1136" t="s">
        <v>1221</v>
      </c>
      <c r="W468" s="53" t="s">
        <v>29354</v>
      </c>
      <c r="X468" s="1295">
        <v>3</v>
      </c>
      <c r="Y468" s="1295">
        <v>2022</v>
      </c>
      <c r="Z468" s="1134" t="s">
        <v>4424</v>
      </c>
      <c r="AA468" s="1089" t="s">
        <v>4424</v>
      </c>
      <c r="AB468" s="1090" t="s">
        <v>4002</v>
      </c>
      <c r="AC468" s="1127"/>
      <c r="AD468" s="1127"/>
      <c r="AE468" s="1162">
        <v>11384640</v>
      </c>
      <c r="AF468" s="1136" t="s">
        <v>1517</v>
      </c>
      <c r="AG468" s="1127" t="s">
        <v>24147</v>
      </c>
      <c r="AH468" s="1135" t="s">
        <v>2190</v>
      </c>
      <c r="AI468" s="1337">
        <v>44635</v>
      </c>
      <c r="AJ468" s="1127"/>
      <c r="AK468" s="1136"/>
      <c r="AL468" s="1139" t="s">
        <v>24967</v>
      </c>
      <c r="AM468" s="1140" t="s">
        <v>23939</v>
      </c>
      <c r="AN468" s="53">
        <v>1</v>
      </c>
    </row>
    <row r="469" spans="1:40" ht="12" hidden="1" customHeight="1" x14ac:dyDescent="0.25">
      <c r="A469" s="1125" t="s">
        <v>25428</v>
      </c>
      <c r="B469" s="1277" t="s">
        <v>4255</v>
      </c>
      <c r="C469" s="1161">
        <v>44634</v>
      </c>
      <c r="D469" s="1162">
        <v>20609090058</v>
      </c>
      <c r="E469" s="1127" t="s">
        <v>3251</v>
      </c>
      <c r="F469" s="1080" t="s">
        <v>26627</v>
      </c>
      <c r="G469" s="1186" t="s">
        <v>6546</v>
      </c>
      <c r="H469" s="1340" t="s">
        <v>29361</v>
      </c>
      <c r="I469" s="1358">
        <v>28495</v>
      </c>
      <c r="J469" s="1127">
        <v>940321840</v>
      </c>
      <c r="K469" s="1135" t="s">
        <v>29360</v>
      </c>
      <c r="L469" s="1130" t="s">
        <v>29362</v>
      </c>
      <c r="M469" s="1127" t="s">
        <v>29365</v>
      </c>
      <c r="N469" s="1130" t="s">
        <v>3303</v>
      </c>
      <c r="O469" s="1083" t="s">
        <v>29363</v>
      </c>
      <c r="P469" s="1131" t="s">
        <v>2833</v>
      </c>
      <c r="Q469" s="1132">
        <v>43587564</v>
      </c>
      <c r="R469" s="1136" t="s">
        <v>29364</v>
      </c>
      <c r="S469" s="1136" t="s">
        <v>29364</v>
      </c>
      <c r="T469" s="1136" t="s">
        <v>2922</v>
      </c>
      <c r="U469" s="1136" t="s">
        <v>5521</v>
      </c>
      <c r="V469" s="1136" t="s">
        <v>5521</v>
      </c>
      <c r="W469" s="53" t="s">
        <v>29354</v>
      </c>
      <c r="X469" s="1295">
        <v>3</v>
      </c>
      <c r="Y469" s="1295">
        <v>2022</v>
      </c>
      <c r="Z469" s="1134" t="s">
        <v>4424</v>
      </c>
      <c r="AA469" s="1089" t="s">
        <v>4424</v>
      </c>
      <c r="AB469" s="1090" t="s">
        <v>4002</v>
      </c>
      <c r="AC469" s="1127"/>
      <c r="AD469" s="1127"/>
      <c r="AE469" s="1162">
        <v>14898704</v>
      </c>
      <c r="AF469" s="1136" t="s">
        <v>5521</v>
      </c>
      <c r="AG469" s="1127" t="s">
        <v>24589</v>
      </c>
      <c r="AH469" s="1135" t="s">
        <v>2190</v>
      </c>
      <c r="AI469" s="1337">
        <v>44635</v>
      </c>
      <c r="AJ469" s="1127"/>
      <c r="AK469" s="1136"/>
      <c r="AL469" s="1139" t="s">
        <v>24967</v>
      </c>
      <c r="AM469" s="1140" t="s">
        <v>23939</v>
      </c>
      <c r="AN469" s="53">
        <v>1</v>
      </c>
    </row>
    <row r="470" spans="1:40" ht="12" hidden="1" customHeight="1" x14ac:dyDescent="0.25">
      <c r="A470" s="1125" t="s">
        <v>25428</v>
      </c>
      <c r="B470" s="1277" t="s">
        <v>4255</v>
      </c>
      <c r="C470" s="1161">
        <v>44635</v>
      </c>
      <c r="D470" s="1162">
        <v>20608629735</v>
      </c>
      <c r="E470" s="1127" t="s">
        <v>3251</v>
      </c>
      <c r="F470" s="1080" t="s">
        <v>26627</v>
      </c>
      <c r="G470" s="1186" t="s">
        <v>6546</v>
      </c>
      <c r="H470" s="1340" t="s">
        <v>29387</v>
      </c>
      <c r="I470" s="1358">
        <v>27798</v>
      </c>
      <c r="J470" s="1127">
        <v>976780898</v>
      </c>
      <c r="K470" s="1135" t="s">
        <v>29386</v>
      </c>
      <c r="L470" s="1130" t="s">
        <v>29388</v>
      </c>
      <c r="M470" s="1127" t="s">
        <v>4424</v>
      </c>
      <c r="N470" s="1130" t="s">
        <v>6194</v>
      </c>
      <c r="O470" s="1083" t="s">
        <v>29389</v>
      </c>
      <c r="P470" s="1131" t="s">
        <v>4424</v>
      </c>
      <c r="Q470" s="1132" t="s">
        <v>4424</v>
      </c>
      <c r="R470" s="1136" t="s">
        <v>29390</v>
      </c>
      <c r="S470" s="1136" t="s">
        <v>29390</v>
      </c>
      <c r="T470" s="1136" t="s">
        <v>265</v>
      </c>
      <c r="U470" s="1136" t="s">
        <v>265</v>
      </c>
      <c r="V470" s="1136" t="s">
        <v>265</v>
      </c>
      <c r="W470" s="53" t="s">
        <v>29391</v>
      </c>
      <c r="X470" s="1295">
        <v>3</v>
      </c>
      <c r="Y470" s="1295">
        <v>2022</v>
      </c>
      <c r="Z470" s="1134" t="s">
        <v>4424</v>
      </c>
      <c r="AA470" s="1089" t="s">
        <v>4424</v>
      </c>
      <c r="AB470" s="1090" t="s">
        <v>4002</v>
      </c>
      <c r="AC470" s="1127"/>
      <c r="AD470" s="1127"/>
      <c r="AE470" s="1162">
        <v>11169829</v>
      </c>
      <c r="AF470" s="1136" t="s">
        <v>265</v>
      </c>
      <c r="AG470" s="1127" t="s">
        <v>18283</v>
      </c>
      <c r="AH470" s="1135" t="s">
        <v>2190</v>
      </c>
      <c r="AI470" s="1337">
        <v>44636</v>
      </c>
      <c r="AJ470" s="1127"/>
      <c r="AK470" s="1136"/>
      <c r="AL470" s="1139" t="s">
        <v>24967</v>
      </c>
      <c r="AM470" s="1140" t="s">
        <v>23939</v>
      </c>
      <c r="AN470" s="53">
        <v>1</v>
      </c>
    </row>
    <row r="471" spans="1:40" ht="12" hidden="1" customHeight="1" x14ac:dyDescent="0.25">
      <c r="A471" s="1125" t="s">
        <v>25428</v>
      </c>
      <c r="B471" s="1277" t="s">
        <v>4255</v>
      </c>
      <c r="C471" s="1161">
        <v>44651</v>
      </c>
      <c r="D471" s="1162">
        <v>20609115662</v>
      </c>
      <c r="E471" s="1127" t="s">
        <v>3251</v>
      </c>
      <c r="F471" s="1080" t="s">
        <v>26627</v>
      </c>
      <c r="G471" s="1186" t="s">
        <v>6546</v>
      </c>
      <c r="H471" s="1340" t="s">
        <v>29463</v>
      </c>
      <c r="I471" s="1358">
        <v>44629</v>
      </c>
      <c r="J471" s="1127">
        <v>952254205</v>
      </c>
      <c r="K471" s="1135" t="s">
        <v>29462</v>
      </c>
      <c r="L471" s="1130" t="s">
        <v>29464</v>
      </c>
      <c r="M471" s="1127" t="s">
        <v>4424</v>
      </c>
      <c r="N471" s="1130" t="s">
        <v>6194</v>
      </c>
      <c r="O471" s="1083" t="s">
        <v>29465</v>
      </c>
      <c r="P471" s="1131" t="s">
        <v>4424</v>
      </c>
      <c r="Q471" s="1132" t="s">
        <v>4424</v>
      </c>
      <c r="R471" s="1136" t="s">
        <v>29466</v>
      </c>
      <c r="S471" s="1136" t="s">
        <v>29466</v>
      </c>
      <c r="T471" s="1136" t="s">
        <v>4095</v>
      </c>
      <c r="U471" s="1136" t="s">
        <v>5521</v>
      </c>
      <c r="V471" s="1136" t="s">
        <v>5521</v>
      </c>
      <c r="W471" s="53" t="s">
        <v>29457</v>
      </c>
      <c r="X471" s="1295">
        <v>3</v>
      </c>
      <c r="Y471" s="1295">
        <v>2022</v>
      </c>
      <c r="Z471" s="1134" t="s">
        <v>4424</v>
      </c>
      <c r="AA471" s="1089" t="s">
        <v>4424</v>
      </c>
      <c r="AB471" s="1090" t="s">
        <v>4002</v>
      </c>
      <c r="AC471" s="1127"/>
      <c r="AD471" s="1127"/>
      <c r="AE471" s="1162">
        <v>14902053</v>
      </c>
      <c r="AF471" s="1136" t="s">
        <v>5521</v>
      </c>
      <c r="AG471" s="1127" t="s">
        <v>5887</v>
      </c>
      <c r="AH471" s="1135" t="s">
        <v>2190</v>
      </c>
      <c r="AI471" s="1337">
        <v>44651</v>
      </c>
      <c r="AJ471" s="1127"/>
      <c r="AK471" s="1136"/>
      <c r="AL471" s="1139" t="s">
        <v>24967</v>
      </c>
      <c r="AM471" s="1140" t="s">
        <v>23939</v>
      </c>
      <c r="AN471" s="53">
        <v>0</v>
      </c>
    </row>
    <row r="472" spans="1:40" ht="12" hidden="1" customHeight="1" x14ac:dyDescent="0.25">
      <c r="A472" s="1125" t="s">
        <v>25428</v>
      </c>
      <c r="B472" s="1277" t="s">
        <v>4255</v>
      </c>
      <c r="C472" s="1161">
        <v>44651</v>
      </c>
      <c r="D472" s="1162">
        <v>20609188198</v>
      </c>
      <c r="E472" s="1127" t="s">
        <v>3253</v>
      </c>
      <c r="F472" s="1080" t="s">
        <v>26627</v>
      </c>
      <c r="G472" s="1186" t="s">
        <v>6546</v>
      </c>
      <c r="H472" s="1340" t="s">
        <v>29468</v>
      </c>
      <c r="I472" s="1358">
        <v>34504</v>
      </c>
      <c r="J472" s="1127">
        <v>945141600</v>
      </c>
      <c r="K472" s="1135" t="s">
        <v>29467</v>
      </c>
      <c r="L472" s="1130" t="s">
        <v>29469</v>
      </c>
      <c r="M472" s="1127" t="s">
        <v>4424</v>
      </c>
      <c r="N472" s="1130" t="s">
        <v>6194</v>
      </c>
      <c r="O472" s="1083" t="s">
        <v>29470</v>
      </c>
      <c r="P472" s="1131" t="s">
        <v>4424</v>
      </c>
      <c r="Q472" s="1132" t="s">
        <v>4424</v>
      </c>
      <c r="R472" s="1136" t="s">
        <v>29471</v>
      </c>
      <c r="S472" s="1136" t="s">
        <v>29471</v>
      </c>
      <c r="T472" s="1136" t="s">
        <v>19622</v>
      </c>
      <c r="U472" s="1136" t="s">
        <v>29010</v>
      </c>
      <c r="V472" s="1136" t="s">
        <v>4475</v>
      </c>
      <c r="W472" s="53" t="s">
        <v>29472</v>
      </c>
      <c r="X472" s="1295">
        <v>4</v>
      </c>
      <c r="Y472" s="1295">
        <v>2022</v>
      </c>
      <c r="Z472" s="1134" t="s">
        <v>4424</v>
      </c>
      <c r="AA472" s="1089" t="s">
        <v>4424</v>
      </c>
      <c r="AB472" s="1090" t="s">
        <v>4002</v>
      </c>
      <c r="AC472" s="1127"/>
      <c r="AD472" s="1127"/>
      <c r="AE472" s="1162">
        <v>11469921</v>
      </c>
      <c r="AF472" s="1136" t="s">
        <v>3630</v>
      </c>
      <c r="AG472" s="1127" t="s">
        <v>25558</v>
      </c>
      <c r="AH472" s="1135" t="s">
        <v>2190</v>
      </c>
      <c r="AI472" s="1337">
        <v>44652</v>
      </c>
      <c r="AJ472" s="1127"/>
      <c r="AK472" s="1136"/>
      <c r="AL472" s="1139" t="s">
        <v>24967</v>
      </c>
      <c r="AM472" s="1140" t="s">
        <v>23939</v>
      </c>
      <c r="AN472" s="53">
        <v>1</v>
      </c>
    </row>
    <row r="473" spans="1:40" ht="12" hidden="1" customHeight="1" x14ac:dyDescent="0.25">
      <c r="A473" s="1125" t="s">
        <v>25428</v>
      </c>
      <c r="B473" s="1277" t="s">
        <v>4255</v>
      </c>
      <c r="C473" s="1161">
        <v>44656</v>
      </c>
      <c r="D473" s="1162">
        <v>20609262436</v>
      </c>
      <c r="E473" s="1127" t="s">
        <v>3253</v>
      </c>
      <c r="F473" s="1080" t="s">
        <v>26627</v>
      </c>
      <c r="G473" s="1186" t="s">
        <v>6546</v>
      </c>
      <c r="H473" s="1340" t="s">
        <v>29494</v>
      </c>
      <c r="I473" s="1358">
        <v>34703</v>
      </c>
      <c r="J473" s="1127">
        <v>933091746</v>
      </c>
      <c r="K473" s="1135" t="s">
        <v>29493</v>
      </c>
      <c r="L473" s="1130" t="s">
        <v>29495</v>
      </c>
      <c r="M473" s="1127" t="s">
        <v>4424</v>
      </c>
      <c r="N473" s="1130" t="s">
        <v>3303</v>
      </c>
      <c r="O473" s="1083" t="s">
        <v>29496</v>
      </c>
      <c r="P473" s="1131" t="s">
        <v>4424</v>
      </c>
      <c r="Q473" s="1132" t="s">
        <v>4424</v>
      </c>
      <c r="R473" s="1136" t="s">
        <v>29497</v>
      </c>
      <c r="S473" s="1136" t="s">
        <v>29497</v>
      </c>
      <c r="T473" s="1136" t="s">
        <v>3630</v>
      </c>
      <c r="U473" s="1136" t="s">
        <v>3630</v>
      </c>
      <c r="V473" s="1136" t="s">
        <v>4475</v>
      </c>
      <c r="W473" s="53" t="s">
        <v>29480</v>
      </c>
      <c r="X473" s="1295">
        <v>4</v>
      </c>
      <c r="Y473" s="1295">
        <v>2022</v>
      </c>
      <c r="Z473" s="1134" t="s">
        <v>4424</v>
      </c>
      <c r="AA473" s="1089" t="s">
        <v>4424</v>
      </c>
      <c r="AB473" s="1090" t="s">
        <v>4002</v>
      </c>
      <c r="AC473" s="1127"/>
      <c r="AD473" s="1127"/>
      <c r="AE473" s="1162">
        <v>11471573</v>
      </c>
      <c r="AF473" s="1136" t="s">
        <v>3630</v>
      </c>
      <c r="AG473" s="1127" t="s">
        <v>25558</v>
      </c>
      <c r="AH473" s="1135" t="s">
        <v>2190</v>
      </c>
      <c r="AI473" s="1337">
        <v>44656</v>
      </c>
      <c r="AJ473" s="1127"/>
      <c r="AK473" s="1136"/>
      <c r="AL473" s="1139" t="s">
        <v>24967</v>
      </c>
      <c r="AM473" s="1140" t="s">
        <v>23939</v>
      </c>
      <c r="AN473" s="53">
        <v>0</v>
      </c>
    </row>
    <row r="474" spans="1:40" ht="12.5" hidden="1" x14ac:dyDescent="0.25">
      <c r="A474" s="1125" t="s">
        <v>25428</v>
      </c>
      <c r="B474" s="1277" t="s">
        <v>4255</v>
      </c>
      <c r="C474" s="1161">
        <v>44662</v>
      </c>
      <c r="D474" s="1162">
        <v>20609271273</v>
      </c>
      <c r="E474" s="1127" t="s">
        <v>3252</v>
      </c>
      <c r="F474" s="1262" t="s">
        <v>26628</v>
      </c>
      <c r="G474" s="1186" t="s">
        <v>6546</v>
      </c>
      <c r="H474" s="1340" t="s">
        <v>29537</v>
      </c>
      <c r="I474" s="1358">
        <v>27937</v>
      </c>
      <c r="J474" s="1127">
        <v>933969763</v>
      </c>
      <c r="K474" s="1135" t="s">
        <v>29536</v>
      </c>
      <c r="L474" s="1130" t="s">
        <v>29538</v>
      </c>
      <c r="M474" s="1127" t="s">
        <v>4424</v>
      </c>
      <c r="N474" s="1130" t="s">
        <v>6194</v>
      </c>
      <c r="O474" s="1083" t="s">
        <v>29539</v>
      </c>
      <c r="P474" s="1131" t="s">
        <v>4424</v>
      </c>
      <c r="Q474" s="1132" t="s">
        <v>4424</v>
      </c>
      <c r="R474" s="1136" t="s">
        <v>29540</v>
      </c>
      <c r="S474" s="1136" t="s">
        <v>29540</v>
      </c>
      <c r="T474" s="1136" t="s">
        <v>16609</v>
      </c>
      <c r="U474" s="1136" t="s">
        <v>5521</v>
      </c>
      <c r="V474" s="1136" t="s">
        <v>5521</v>
      </c>
      <c r="W474" s="53" t="s">
        <v>29535</v>
      </c>
      <c r="X474" s="1295">
        <v>4</v>
      </c>
      <c r="Y474" s="1295">
        <v>2022</v>
      </c>
      <c r="Z474" s="1134" t="s">
        <v>4424</v>
      </c>
      <c r="AA474" s="1089" t="s">
        <v>4424</v>
      </c>
      <c r="AB474" s="1090" t="s">
        <v>4002</v>
      </c>
      <c r="AC474" s="1127"/>
      <c r="AD474" s="1127"/>
      <c r="AE474" s="1162">
        <v>14927710</v>
      </c>
      <c r="AF474" s="1136" t="s">
        <v>5521</v>
      </c>
      <c r="AG474" s="1127" t="s">
        <v>15551</v>
      </c>
      <c r="AH474" s="1135" t="s">
        <v>2190</v>
      </c>
      <c r="AI474" s="1337">
        <v>44663</v>
      </c>
      <c r="AJ474" s="1127"/>
      <c r="AK474" s="1136"/>
      <c r="AL474" s="1139" t="s">
        <v>24967</v>
      </c>
      <c r="AM474" s="1140" t="s">
        <v>23939</v>
      </c>
      <c r="AN474" s="53">
        <v>1</v>
      </c>
    </row>
    <row r="475" spans="1:40" ht="12" hidden="1" customHeight="1" x14ac:dyDescent="0.25">
      <c r="A475" s="1125" t="s">
        <v>25428</v>
      </c>
      <c r="B475" s="1277" t="s">
        <v>4255</v>
      </c>
      <c r="C475" s="1161">
        <v>44670</v>
      </c>
      <c r="D475" s="1162">
        <v>20608842218</v>
      </c>
      <c r="E475" s="1127" t="s">
        <v>3252</v>
      </c>
      <c r="F475" s="1080" t="s">
        <v>26627</v>
      </c>
      <c r="G475" s="1186" t="s">
        <v>6546</v>
      </c>
      <c r="H475" s="1340" t="s">
        <v>29586</v>
      </c>
      <c r="I475" s="1358" t="s">
        <v>29587</v>
      </c>
      <c r="J475" s="1127">
        <v>934963811</v>
      </c>
      <c r="K475" s="1135" t="s">
        <v>29585</v>
      </c>
      <c r="L475" s="1130" t="s">
        <v>29588</v>
      </c>
      <c r="M475" s="1127" t="s">
        <v>4424</v>
      </c>
      <c r="N475" s="1130" t="s">
        <v>6194</v>
      </c>
      <c r="O475" s="1083" t="s">
        <v>29589</v>
      </c>
      <c r="P475" s="1131" t="s">
        <v>4424</v>
      </c>
      <c r="Q475" s="1132" t="s">
        <v>4424</v>
      </c>
      <c r="R475" s="1136" t="s">
        <v>29590</v>
      </c>
      <c r="S475" s="1136" t="s">
        <v>29590</v>
      </c>
      <c r="T475" s="1136" t="s">
        <v>3810</v>
      </c>
      <c r="U475" s="1136" t="s">
        <v>5521</v>
      </c>
      <c r="V475" s="1136" t="s">
        <v>5521</v>
      </c>
      <c r="W475" s="53" t="s">
        <v>29584</v>
      </c>
      <c r="X475" s="1295">
        <v>4</v>
      </c>
      <c r="Y475" s="1295">
        <v>2022</v>
      </c>
      <c r="Z475" s="1134" t="s">
        <v>4424</v>
      </c>
      <c r="AA475" s="1089" t="s">
        <v>4424</v>
      </c>
      <c r="AB475" s="1090" t="s">
        <v>4002</v>
      </c>
      <c r="AC475" s="1127"/>
      <c r="AD475" s="1127"/>
      <c r="AE475" s="1162">
        <v>14847324</v>
      </c>
      <c r="AF475" s="1136" t="s">
        <v>5521</v>
      </c>
      <c r="AG475" s="1127" t="s">
        <v>27820</v>
      </c>
      <c r="AH475" s="1135" t="s">
        <v>2190</v>
      </c>
      <c r="AI475" s="1337">
        <v>44670</v>
      </c>
      <c r="AJ475" s="1127"/>
      <c r="AK475" s="1136"/>
      <c r="AL475" s="1139" t="s">
        <v>24967</v>
      </c>
      <c r="AM475" s="1140" t="s">
        <v>23939</v>
      </c>
      <c r="AN475" s="53">
        <v>0</v>
      </c>
    </row>
    <row r="476" spans="1:40" ht="12" hidden="1" customHeight="1" x14ac:dyDescent="0.25">
      <c r="A476" s="1125" t="s">
        <v>25428</v>
      </c>
      <c r="B476" s="1277" t="s">
        <v>4255</v>
      </c>
      <c r="C476" s="1161">
        <v>44670</v>
      </c>
      <c r="D476" s="1162">
        <v>20609231409</v>
      </c>
      <c r="E476" s="1127" t="s">
        <v>3253</v>
      </c>
      <c r="F476" s="1080" t="s">
        <v>26627</v>
      </c>
      <c r="G476" s="1186" t="s">
        <v>6546</v>
      </c>
      <c r="H476" s="1340" t="s">
        <v>29593</v>
      </c>
      <c r="I476" s="1358">
        <v>34649</v>
      </c>
      <c r="J476" s="1127">
        <v>942677667</v>
      </c>
      <c r="K476" s="1135" t="s">
        <v>29592</v>
      </c>
      <c r="L476" s="1130" t="s">
        <v>29594</v>
      </c>
      <c r="M476" s="1127" t="s">
        <v>4424</v>
      </c>
      <c r="N476" s="1130" t="s">
        <v>6194</v>
      </c>
      <c r="O476" s="1083" t="s">
        <v>29595</v>
      </c>
      <c r="P476" s="1131" t="s">
        <v>4424</v>
      </c>
      <c r="Q476" s="1132" t="s">
        <v>4424</v>
      </c>
      <c r="R476" s="1136" t="s">
        <v>29596</v>
      </c>
      <c r="S476" s="1136" t="s">
        <v>29596</v>
      </c>
      <c r="T476" s="1136" t="s">
        <v>1517</v>
      </c>
      <c r="U476" s="1136" t="s">
        <v>1517</v>
      </c>
      <c r="V476" s="1136" t="s">
        <v>1221</v>
      </c>
      <c r="W476" s="53" t="s">
        <v>29597</v>
      </c>
      <c r="X476" s="1295">
        <v>4</v>
      </c>
      <c r="Y476" s="1295">
        <v>2022</v>
      </c>
      <c r="Z476" s="1134" t="s">
        <v>4424</v>
      </c>
      <c r="AA476" s="1089" t="s">
        <v>4424</v>
      </c>
      <c r="AB476" s="1090" t="s">
        <v>4002</v>
      </c>
      <c r="AC476" s="1127"/>
      <c r="AD476" s="1127"/>
      <c r="AE476" s="1162">
        <v>11390331</v>
      </c>
      <c r="AF476" s="1136" t="s">
        <v>1517</v>
      </c>
      <c r="AG476" s="1127" t="s">
        <v>24147</v>
      </c>
      <c r="AH476" s="1135" t="s">
        <v>2190</v>
      </c>
      <c r="AI476" s="1337">
        <v>44671</v>
      </c>
      <c r="AJ476" s="1127"/>
      <c r="AK476" s="1136"/>
      <c r="AL476" s="1139" t="s">
        <v>24967</v>
      </c>
      <c r="AM476" s="1140" t="s">
        <v>23939</v>
      </c>
      <c r="AN476" s="53">
        <v>1</v>
      </c>
    </row>
    <row r="477" spans="1:40" ht="12" hidden="1" customHeight="1" x14ac:dyDescent="0.25">
      <c r="A477" s="1125" t="s">
        <v>25428</v>
      </c>
      <c r="B477" s="1277" t="s">
        <v>4255</v>
      </c>
      <c r="C477" s="1161">
        <v>44670</v>
      </c>
      <c r="D477" s="1162">
        <v>20609230925</v>
      </c>
      <c r="E477" s="1127" t="s">
        <v>3251</v>
      </c>
      <c r="F477" s="1080" t="s">
        <v>26627</v>
      </c>
      <c r="G477" s="1186" t="s">
        <v>6546</v>
      </c>
      <c r="H477" s="1340" t="s">
        <v>29599</v>
      </c>
      <c r="I477" s="1358">
        <v>33241</v>
      </c>
      <c r="J477" s="1127">
        <v>951477612</v>
      </c>
      <c r="K477" s="1135" t="s">
        <v>29598</v>
      </c>
      <c r="L477" s="1130" t="s">
        <v>29600</v>
      </c>
      <c r="M477" s="1127" t="s">
        <v>4424</v>
      </c>
      <c r="N477" s="1130" t="s">
        <v>6194</v>
      </c>
      <c r="O477" s="1083" t="s">
        <v>29601</v>
      </c>
      <c r="P477" s="1131" t="s">
        <v>4424</v>
      </c>
      <c r="Q477" s="1132" t="s">
        <v>4424</v>
      </c>
      <c r="R477" s="1136" t="s">
        <v>29602</v>
      </c>
      <c r="S477" s="1136" t="s">
        <v>29602</v>
      </c>
      <c r="T477" s="1136" t="s">
        <v>260</v>
      </c>
      <c r="U477" s="1136" t="s">
        <v>260</v>
      </c>
      <c r="V477" s="1136" t="s">
        <v>260</v>
      </c>
      <c r="W477" s="53" t="s">
        <v>29597</v>
      </c>
      <c r="X477" s="1295">
        <v>4</v>
      </c>
      <c r="Y477" s="1295">
        <v>2022</v>
      </c>
      <c r="Z477" s="1134" t="s">
        <v>4424</v>
      </c>
      <c r="AA477" s="1089" t="s">
        <v>4424</v>
      </c>
      <c r="AB477" s="1090" t="s">
        <v>4002</v>
      </c>
      <c r="AC477" s="1127"/>
      <c r="AD477" s="1127"/>
      <c r="AE477" s="1162">
        <v>11178928</v>
      </c>
      <c r="AF477" s="1136" t="s">
        <v>260</v>
      </c>
      <c r="AG477" s="1127" t="s">
        <v>24589</v>
      </c>
      <c r="AH477" s="1135" t="s">
        <v>2190</v>
      </c>
      <c r="AI477" s="1337">
        <v>44671</v>
      </c>
      <c r="AJ477" s="1127"/>
      <c r="AK477" s="1136"/>
      <c r="AL477" s="1139" t="s">
        <v>24967</v>
      </c>
      <c r="AM477" s="1140" t="s">
        <v>23939</v>
      </c>
      <c r="AN477" s="53">
        <v>1</v>
      </c>
    </row>
    <row r="478" spans="1:40" ht="12" hidden="1" customHeight="1" x14ac:dyDescent="0.25">
      <c r="A478" s="1125" t="s">
        <v>25428</v>
      </c>
      <c r="B478" s="1277" t="s">
        <v>4255</v>
      </c>
      <c r="C478" s="1161">
        <v>44670</v>
      </c>
      <c r="D478" s="1162">
        <v>20609126061</v>
      </c>
      <c r="E478" s="1127" t="s">
        <v>3251</v>
      </c>
      <c r="F478" s="1080" t="s">
        <v>26627</v>
      </c>
      <c r="G478" s="1186" t="s">
        <v>6546</v>
      </c>
      <c r="H478" s="1340" t="s">
        <v>29604</v>
      </c>
      <c r="I478" s="1358">
        <v>35468</v>
      </c>
      <c r="J478" s="1127">
        <v>944220462</v>
      </c>
      <c r="K478" s="1135" t="s">
        <v>29603</v>
      </c>
      <c r="L478" s="1130" t="s">
        <v>29605</v>
      </c>
      <c r="M478" s="1127" t="s">
        <v>4424</v>
      </c>
      <c r="N478" s="1130" t="s">
        <v>6194</v>
      </c>
      <c r="O478" s="1083" t="s">
        <v>29606</v>
      </c>
      <c r="P478" s="1131" t="s">
        <v>4424</v>
      </c>
      <c r="Q478" s="1132" t="s">
        <v>4424</v>
      </c>
      <c r="R478" s="1136" t="s">
        <v>29607</v>
      </c>
      <c r="S478" s="1136" t="s">
        <v>29607</v>
      </c>
      <c r="T478" s="1136" t="s">
        <v>5203</v>
      </c>
      <c r="U478" s="1136" t="s">
        <v>5521</v>
      </c>
      <c r="V478" s="1136" t="s">
        <v>5521</v>
      </c>
      <c r="W478" s="53" t="s">
        <v>29597</v>
      </c>
      <c r="X478" s="1295">
        <v>4</v>
      </c>
      <c r="Y478" s="1295">
        <v>2022</v>
      </c>
      <c r="Z478" s="1134" t="s">
        <v>4424</v>
      </c>
      <c r="AA478" s="1089" t="s">
        <v>4424</v>
      </c>
      <c r="AB478" s="1090" t="s">
        <v>4002</v>
      </c>
      <c r="AC478" s="1127"/>
      <c r="AD478" s="1127"/>
      <c r="AE478" s="1162">
        <v>14904248</v>
      </c>
      <c r="AF478" s="1136" t="s">
        <v>5521</v>
      </c>
      <c r="AG478" s="1127" t="s">
        <v>24589</v>
      </c>
      <c r="AH478" s="1135" t="s">
        <v>2190</v>
      </c>
      <c r="AI478" s="1337">
        <v>44671</v>
      </c>
      <c r="AJ478" s="1127"/>
      <c r="AK478" s="1136"/>
      <c r="AL478" s="1139" t="s">
        <v>24967</v>
      </c>
      <c r="AM478" s="1140" t="s">
        <v>23939</v>
      </c>
      <c r="AN478" s="53">
        <v>1</v>
      </c>
    </row>
    <row r="479" spans="1:40" ht="12" hidden="1" customHeight="1" x14ac:dyDescent="0.25">
      <c r="A479" s="1125" t="s">
        <v>25428</v>
      </c>
      <c r="B479" s="1277" t="s">
        <v>4255</v>
      </c>
      <c r="C479" s="1161">
        <v>44671</v>
      </c>
      <c r="D479" s="1162">
        <v>20609281554</v>
      </c>
      <c r="E479" s="1127" t="s">
        <v>3253</v>
      </c>
      <c r="F479" s="1080" t="s">
        <v>26627</v>
      </c>
      <c r="G479" s="1186" t="s">
        <v>6546</v>
      </c>
      <c r="H479" s="1340" t="s">
        <v>29613</v>
      </c>
      <c r="I479" s="1358">
        <v>28182</v>
      </c>
      <c r="J479" s="1127">
        <v>932868930</v>
      </c>
      <c r="K479" s="1135" t="s">
        <v>29612</v>
      </c>
      <c r="L479" s="1130" t="s">
        <v>29614</v>
      </c>
      <c r="M479" s="1127" t="s">
        <v>4424</v>
      </c>
      <c r="N479" s="1130" t="s">
        <v>6194</v>
      </c>
      <c r="O479" s="1083" t="s">
        <v>29615</v>
      </c>
      <c r="P479" s="1131" t="s">
        <v>4424</v>
      </c>
      <c r="Q479" s="1132" t="s">
        <v>4424</v>
      </c>
      <c r="R479" s="1136" t="s">
        <v>29616</v>
      </c>
      <c r="S479" s="1136" t="s">
        <v>29616</v>
      </c>
      <c r="T479" s="1136" t="s">
        <v>3514</v>
      </c>
      <c r="U479" s="1136" t="s">
        <v>5521</v>
      </c>
      <c r="V479" s="1136" t="s">
        <v>5521</v>
      </c>
      <c r="W479" s="53" t="s">
        <v>29609</v>
      </c>
      <c r="X479" s="1295">
        <v>4</v>
      </c>
      <c r="Y479" s="1295">
        <v>2022</v>
      </c>
      <c r="Z479" s="1134" t="s">
        <v>4424</v>
      </c>
      <c r="AA479" s="1089" t="s">
        <v>4424</v>
      </c>
      <c r="AB479" s="1090" t="s">
        <v>4002</v>
      </c>
      <c r="AC479" s="1127"/>
      <c r="AD479" s="1127"/>
      <c r="AE479" s="1162">
        <v>14928977</v>
      </c>
      <c r="AF479" s="1136" t="s">
        <v>5521</v>
      </c>
      <c r="AG479" s="1127" t="s">
        <v>19501</v>
      </c>
      <c r="AH479" s="1135" t="s">
        <v>2190</v>
      </c>
      <c r="AI479" s="1337">
        <v>44673</v>
      </c>
      <c r="AJ479" s="1127"/>
      <c r="AK479" s="1136"/>
      <c r="AL479" s="1139" t="s">
        <v>24967</v>
      </c>
      <c r="AM479" s="1140" t="s">
        <v>23939</v>
      </c>
      <c r="AN479" s="53">
        <v>2</v>
      </c>
    </row>
    <row r="480" spans="1:40" ht="12" hidden="1" customHeight="1" x14ac:dyDescent="0.25">
      <c r="A480" s="1125" t="s">
        <v>25428</v>
      </c>
      <c r="B480" s="1277" t="s">
        <v>4255</v>
      </c>
      <c r="C480" s="1161">
        <v>44672</v>
      </c>
      <c r="D480" s="1162">
        <v>20547250517</v>
      </c>
      <c r="E480" s="1127" t="s">
        <v>3252</v>
      </c>
      <c r="F480" s="1080" t="s">
        <v>26627</v>
      </c>
      <c r="G480" s="1186" t="s">
        <v>27012</v>
      </c>
      <c r="H480" s="1340" t="s">
        <v>29618</v>
      </c>
      <c r="I480" s="1358">
        <v>33038</v>
      </c>
      <c r="J480" s="1127">
        <v>997108882</v>
      </c>
      <c r="K480" s="1135" t="s">
        <v>29617</v>
      </c>
      <c r="L480" s="1130" t="s">
        <v>29619</v>
      </c>
      <c r="M480" s="1127" t="s">
        <v>4424</v>
      </c>
      <c r="N480" s="1130" t="s">
        <v>3303</v>
      </c>
      <c r="O480" s="1083" t="s">
        <v>29620</v>
      </c>
      <c r="P480" s="1131" t="s">
        <v>4424</v>
      </c>
      <c r="Q480" s="1132" t="s">
        <v>4424</v>
      </c>
      <c r="R480" s="1136" t="s">
        <v>29621</v>
      </c>
      <c r="S480" s="1136" t="s">
        <v>29621</v>
      </c>
      <c r="T480" s="1136" t="s">
        <v>16609</v>
      </c>
      <c r="U480" s="1136" t="s">
        <v>5521</v>
      </c>
      <c r="V480" s="1136" t="s">
        <v>5521</v>
      </c>
      <c r="W480" s="53" t="s">
        <v>29609</v>
      </c>
      <c r="X480" s="1295">
        <v>4</v>
      </c>
      <c r="Y480" s="1295">
        <v>2022</v>
      </c>
      <c r="Z480" s="1134" t="s">
        <v>4424</v>
      </c>
      <c r="AA480" s="1089" t="s">
        <v>4424</v>
      </c>
      <c r="AB480" s="1090" t="s">
        <v>4002</v>
      </c>
      <c r="AC480" s="1127"/>
      <c r="AD480" s="1127"/>
      <c r="AE480" s="1162">
        <v>12812985</v>
      </c>
      <c r="AF480" s="1136" t="s">
        <v>5521</v>
      </c>
      <c r="AG480" s="1127" t="s">
        <v>617</v>
      </c>
      <c r="AH480" s="1135" t="s">
        <v>2190</v>
      </c>
      <c r="AI480" s="1337">
        <v>44673</v>
      </c>
      <c r="AJ480" s="1127"/>
      <c r="AK480" s="1136"/>
      <c r="AL480" s="1139" t="s">
        <v>24967</v>
      </c>
      <c r="AM480" s="1140" t="s">
        <v>23939</v>
      </c>
      <c r="AN480" s="53">
        <v>1</v>
      </c>
    </row>
    <row r="481" spans="1:40" ht="12" hidden="1" customHeight="1" x14ac:dyDescent="0.25">
      <c r="A481" s="1364" t="s">
        <v>25428</v>
      </c>
      <c r="B481" s="1365" t="s">
        <v>4255</v>
      </c>
      <c r="C481" s="1366">
        <v>44680</v>
      </c>
      <c r="D481" s="1367">
        <v>20608942221</v>
      </c>
      <c r="E481" s="1188" t="s">
        <v>3252</v>
      </c>
      <c r="F481" s="1146" t="s">
        <v>26627</v>
      </c>
      <c r="G481" s="1369" t="s">
        <v>6546</v>
      </c>
      <c r="H481" s="1370" t="s">
        <v>29671</v>
      </c>
      <c r="I481" s="1371">
        <v>34010</v>
      </c>
      <c r="J481" s="1188">
        <v>963737119</v>
      </c>
      <c r="K481" s="1189" t="s">
        <v>29670</v>
      </c>
      <c r="L481" s="1372" t="s">
        <v>29672</v>
      </c>
      <c r="M481" s="1188" t="s">
        <v>4424</v>
      </c>
      <c r="N481" s="1372" t="s">
        <v>3303</v>
      </c>
      <c r="O481" s="1149" t="s">
        <v>29673</v>
      </c>
      <c r="P481" s="1373" t="s">
        <v>4424</v>
      </c>
      <c r="Q481" s="1374" t="s">
        <v>4424</v>
      </c>
      <c r="R481" s="1187" t="s">
        <v>29674</v>
      </c>
      <c r="S481" s="1187" t="s">
        <v>29674</v>
      </c>
      <c r="T481" s="1187" t="s">
        <v>2129</v>
      </c>
      <c r="U481" s="1187" t="s">
        <v>5521</v>
      </c>
      <c r="V481" s="1187" t="s">
        <v>5521</v>
      </c>
      <c r="W481" s="53" t="s">
        <v>29675</v>
      </c>
      <c r="X481" s="1375">
        <v>5</v>
      </c>
      <c r="Y481" s="1375">
        <v>2022</v>
      </c>
      <c r="Z481" s="1376" t="s">
        <v>4424</v>
      </c>
      <c r="AA481" s="1155" t="s">
        <v>4424</v>
      </c>
      <c r="AB481" s="1156" t="s">
        <v>4002</v>
      </c>
      <c r="AC481" s="1188"/>
      <c r="AD481" s="1188"/>
      <c r="AE481" s="1367">
        <v>14869726</v>
      </c>
      <c r="AF481" s="1187" t="s">
        <v>5521</v>
      </c>
      <c r="AG481" s="1188" t="s">
        <v>27820</v>
      </c>
      <c r="AH481" s="1189" t="s">
        <v>2190</v>
      </c>
      <c r="AI481" s="1337">
        <v>44685</v>
      </c>
      <c r="AJ481" s="1188"/>
      <c r="AK481" s="1187"/>
      <c r="AL481" s="1190" t="s">
        <v>24967</v>
      </c>
      <c r="AM481" s="1191" t="s">
        <v>23939</v>
      </c>
      <c r="AN481" s="53">
        <v>5</v>
      </c>
    </row>
    <row r="482" spans="1:40" ht="12.5" hidden="1" x14ac:dyDescent="0.25">
      <c r="A482" s="1125" t="s">
        <v>25428</v>
      </c>
      <c r="B482" s="45" t="s">
        <v>6214</v>
      </c>
      <c r="C482" s="156">
        <v>44697</v>
      </c>
      <c r="D482" s="45">
        <v>20608893351</v>
      </c>
      <c r="E482" s="1127" t="s">
        <v>3252</v>
      </c>
      <c r="F482" s="1080" t="s">
        <v>26627</v>
      </c>
      <c r="G482" s="1186" t="s">
        <v>6546</v>
      </c>
      <c r="H482" s="923" t="s">
        <v>29718</v>
      </c>
      <c r="I482" s="156">
        <v>32931</v>
      </c>
      <c r="J482" s="45">
        <v>986312606</v>
      </c>
      <c r="K482" s="45" t="s">
        <v>29717</v>
      </c>
      <c r="L482" s="45" t="s">
        <v>29720</v>
      </c>
      <c r="M482" s="1127" t="s">
        <v>4424</v>
      </c>
      <c r="N482" s="45" t="s">
        <v>6194</v>
      </c>
      <c r="O482" s="45">
        <v>46210372</v>
      </c>
      <c r="P482" s="1131" t="s">
        <v>4424</v>
      </c>
      <c r="Q482" s="1132" t="s">
        <v>4424</v>
      </c>
      <c r="R482" s="45" t="s">
        <v>29721</v>
      </c>
      <c r="S482" s="45" t="s">
        <v>29721</v>
      </c>
      <c r="T482" s="45" t="s">
        <v>5521</v>
      </c>
      <c r="U482" s="1136" t="s">
        <v>5521</v>
      </c>
      <c r="V482" s="1136" t="s">
        <v>5521</v>
      </c>
      <c r="W482" s="45" t="s">
        <v>29719</v>
      </c>
      <c r="X482" s="1295">
        <v>5</v>
      </c>
      <c r="Y482" s="1295">
        <v>2022</v>
      </c>
      <c r="Z482" s="1134" t="s">
        <v>4424</v>
      </c>
      <c r="AA482" s="1089" t="s">
        <v>4424</v>
      </c>
      <c r="AB482" s="1090" t="s">
        <v>4002</v>
      </c>
      <c r="AC482" s="1127"/>
      <c r="AD482" s="1127"/>
      <c r="AE482" s="45">
        <v>14859106</v>
      </c>
      <c r="AF482" s="1136" t="s">
        <v>5521</v>
      </c>
      <c r="AG482" s="45" t="s">
        <v>19501</v>
      </c>
      <c r="AH482" s="1135" t="s">
        <v>2190</v>
      </c>
      <c r="AI482" s="156">
        <v>44699</v>
      </c>
      <c r="AJ482" s="1127"/>
      <c r="AK482" s="1136"/>
      <c r="AL482" s="1139" t="s">
        <v>24967</v>
      </c>
      <c r="AM482" s="1140" t="s">
        <v>23939</v>
      </c>
      <c r="AN482" s="53">
        <v>2</v>
      </c>
    </row>
    <row r="483" spans="1:40" ht="12" hidden="1" customHeight="1" x14ac:dyDescent="0.25">
      <c r="A483" s="1364" t="s">
        <v>25428</v>
      </c>
      <c r="B483" s="1365" t="s">
        <v>4255</v>
      </c>
      <c r="C483" s="1366">
        <v>44707</v>
      </c>
      <c r="D483" s="1367">
        <v>20601409616</v>
      </c>
      <c r="E483" s="1127" t="s">
        <v>3252</v>
      </c>
      <c r="F483" s="1262" t="s">
        <v>26628</v>
      </c>
      <c r="G483" s="1369" t="s">
        <v>27012</v>
      </c>
      <c r="H483" s="1370" t="s">
        <v>29796</v>
      </c>
      <c r="I483" s="1371">
        <v>35337</v>
      </c>
      <c r="J483" s="1188">
        <v>941595604</v>
      </c>
      <c r="K483" s="1189" t="s">
        <v>29795</v>
      </c>
      <c r="L483" s="1372" t="s">
        <v>29797</v>
      </c>
      <c r="M483" s="1127" t="s">
        <v>4424</v>
      </c>
      <c r="N483" s="1372" t="s">
        <v>3303</v>
      </c>
      <c r="O483" s="1149" t="s">
        <v>29798</v>
      </c>
      <c r="P483" s="1131" t="s">
        <v>4424</v>
      </c>
      <c r="Q483" s="1132" t="s">
        <v>4424</v>
      </c>
      <c r="R483" s="1187" t="s">
        <v>29799</v>
      </c>
      <c r="S483" s="1187" t="s">
        <v>29799</v>
      </c>
      <c r="T483" s="1187" t="s">
        <v>4630</v>
      </c>
      <c r="U483" s="1136" t="s">
        <v>5521</v>
      </c>
      <c r="V483" s="1136" t="s">
        <v>5521</v>
      </c>
      <c r="W483" s="45" t="s">
        <v>29800</v>
      </c>
      <c r="X483" s="1295">
        <v>5</v>
      </c>
      <c r="Y483" s="1295">
        <v>2022</v>
      </c>
      <c r="Z483" s="1134" t="s">
        <v>4424</v>
      </c>
      <c r="AA483" s="1089" t="s">
        <v>4424</v>
      </c>
      <c r="AB483" s="1090" t="s">
        <v>4002</v>
      </c>
      <c r="AC483" s="1127"/>
      <c r="AD483" s="1127"/>
      <c r="AE483" s="1367">
        <v>13677014</v>
      </c>
      <c r="AF483" s="1136" t="s">
        <v>5521</v>
      </c>
      <c r="AG483" s="1188" t="s">
        <v>15551</v>
      </c>
      <c r="AH483" s="1135" t="s">
        <v>2190</v>
      </c>
      <c r="AI483" s="156">
        <v>44708</v>
      </c>
      <c r="AJ483" s="1127"/>
      <c r="AK483" s="1136"/>
      <c r="AL483" s="1139" t="s">
        <v>24967</v>
      </c>
      <c r="AM483" s="1140" t="s">
        <v>23939</v>
      </c>
      <c r="AN483" s="53">
        <v>1</v>
      </c>
    </row>
    <row r="484" spans="1:40" ht="12" hidden="1" customHeight="1" x14ac:dyDescent="0.25">
      <c r="A484" s="1364" t="s">
        <v>25428</v>
      </c>
      <c r="B484" s="1365" t="s">
        <v>4255</v>
      </c>
      <c r="C484" s="1366">
        <v>44708</v>
      </c>
      <c r="D484" s="1367">
        <v>20608231880</v>
      </c>
      <c r="E484" s="1188" t="s">
        <v>3251</v>
      </c>
      <c r="F484" s="1146" t="s">
        <v>26627</v>
      </c>
      <c r="G484" s="1369" t="s">
        <v>6546</v>
      </c>
      <c r="H484" s="1370" t="s">
        <v>29824</v>
      </c>
      <c r="I484" s="1371">
        <v>23560</v>
      </c>
      <c r="J484" s="1188">
        <v>997492619</v>
      </c>
      <c r="K484" s="1189" t="s">
        <v>29823</v>
      </c>
      <c r="L484" s="1372" t="s">
        <v>29825</v>
      </c>
      <c r="M484" s="1127" t="s">
        <v>4424</v>
      </c>
      <c r="N484" s="1130" t="s">
        <v>3303</v>
      </c>
      <c r="O484" s="1149" t="s">
        <v>29826</v>
      </c>
      <c r="P484" s="1131" t="s">
        <v>4424</v>
      </c>
      <c r="Q484" s="1132" t="s">
        <v>4424</v>
      </c>
      <c r="R484" s="1187" t="s">
        <v>29827</v>
      </c>
      <c r="S484" s="1187" t="s">
        <v>29827</v>
      </c>
      <c r="T484" s="1187" t="s">
        <v>1836</v>
      </c>
      <c r="U484" s="1187" t="s">
        <v>1836</v>
      </c>
      <c r="V484" s="1136" t="s">
        <v>5521</v>
      </c>
      <c r="W484" s="45" t="s">
        <v>29828</v>
      </c>
      <c r="X484" s="1295">
        <v>5</v>
      </c>
      <c r="Y484" s="1295">
        <v>2022</v>
      </c>
      <c r="Z484" s="1134" t="s">
        <v>4424</v>
      </c>
      <c r="AA484" s="1089" t="s">
        <v>4424</v>
      </c>
      <c r="AB484" s="1090" t="s">
        <v>4002</v>
      </c>
      <c r="AC484" s="1127"/>
      <c r="AD484" s="1127"/>
      <c r="AE484" s="1367">
        <v>50237980</v>
      </c>
      <c r="AF484" s="1136" t="s">
        <v>1080</v>
      </c>
      <c r="AG484" s="1188" t="s">
        <v>24589</v>
      </c>
      <c r="AH484" s="1135" t="s">
        <v>2190</v>
      </c>
      <c r="AI484" s="156">
        <v>44712</v>
      </c>
      <c r="AJ484" s="1127"/>
      <c r="AK484" s="1136"/>
      <c r="AL484" s="1139" t="s">
        <v>24967</v>
      </c>
      <c r="AM484" s="1140" t="s">
        <v>23939</v>
      </c>
      <c r="AN484" s="53">
        <v>4</v>
      </c>
    </row>
    <row r="485" spans="1:40" ht="12" hidden="1" customHeight="1" x14ac:dyDescent="0.25">
      <c r="A485" s="1364" t="s">
        <v>25428</v>
      </c>
      <c r="B485" s="1365" t="s">
        <v>4255</v>
      </c>
      <c r="C485" s="1366">
        <v>44712</v>
      </c>
      <c r="D485" s="1367">
        <v>20609204878</v>
      </c>
      <c r="E485" s="1127" t="s">
        <v>3252</v>
      </c>
      <c r="F485" s="1146" t="s">
        <v>26627</v>
      </c>
      <c r="G485" s="1369" t="s">
        <v>6546</v>
      </c>
      <c r="H485" s="1370" t="s">
        <v>29859</v>
      </c>
      <c r="I485" s="1371">
        <v>36286</v>
      </c>
      <c r="J485" s="1188">
        <v>933794200</v>
      </c>
      <c r="K485" s="1189" t="s">
        <v>29858</v>
      </c>
      <c r="L485" s="1372" t="s">
        <v>29860</v>
      </c>
      <c r="M485" s="1127" t="s">
        <v>4424</v>
      </c>
      <c r="N485" s="1130" t="s">
        <v>6194</v>
      </c>
      <c r="O485" s="1149" t="s">
        <v>29861</v>
      </c>
      <c r="P485" s="1131" t="s">
        <v>4424</v>
      </c>
      <c r="Q485" s="1132" t="s">
        <v>4424</v>
      </c>
      <c r="R485" s="1187" t="s">
        <v>29862</v>
      </c>
      <c r="S485" s="1187" t="s">
        <v>29862</v>
      </c>
      <c r="T485" s="1187" t="s">
        <v>24605</v>
      </c>
      <c r="U485" s="1187" t="s">
        <v>6107</v>
      </c>
      <c r="V485" s="1136" t="s">
        <v>5521</v>
      </c>
      <c r="W485" s="45" t="s">
        <v>29863</v>
      </c>
      <c r="X485" s="1295">
        <v>6</v>
      </c>
      <c r="Y485" s="1295">
        <v>2022</v>
      </c>
      <c r="Z485" s="1134" t="s">
        <v>4424</v>
      </c>
      <c r="AA485" s="1089" t="s">
        <v>4424</v>
      </c>
      <c r="AB485" s="1090" t="s">
        <v>4002</v>
      </c>
      <c r="AC485" s="1127"/>
      <c r="AD485" s="1127"/>
      <c r="AE485" s="1367">
        <v>70736173</v>
      </c>
      <c r="AF485" s="1136" t="s">
        <v>6107</v>
      </c>
      <c r="AG485" s="1188" t="s">
        <v>27820</v>
      </c>
      <c r="AH485" s="1135" t="s">
        <v>2190</v>
      </c>
      <c r="AI485" s="156">
        <v>44713</v>
      </c>
      <c r="AJ485" s="1127"/>
      <c r="AK485" s="1136"/>
      <c r="AL485" s="1139" t="s">
        <v>24967</v>
      </c>
      <c r="AM485" s="1140" t="s">
        <v>23939</v>
      </c>
      <c r="AN485" s="53">
        <v>1</v>
      </c>
    </row>
    <row r="486" spans="1:40" ht="12" hidden="1" customHeight="1" x14ac:dyDescent="0.25">
      <c r="A486" s="1364" t="s">
        <v>25428</v>
      </c>
      <c r="B486" s="1365" t="s">
        <v>4255</v>
      </c>
      <c r="C486" s="1366">
        <v>44720</v>
      </c>
      <c r="D486" s="1367">
        <v>20609516373</v>
      </c>
      <c r="E486" s="1127" t="s">
        <v>3252</v>
      </c>
      <c r="F486" s="1262" t="s">
        <v>26628</v>
      </c>
      <c r="G486" s="1369" t="s">
        <v>27012</v>
      </c>
      <c r="H486" s="1370" t="s">
        <v>29919</v>
      </c>
      <c r="I486" s="1371">
        <v>35899</v>
      </c>
      <c r="J486" s="1188">
        <v>962278673</v>
      </c>
      <c r="K486" s="1189" t="s">
        <v>29918</v>
      </c>
      <c r="L486" s="1372" t="s">
        <v>29920</v>
      </c>
      <c r="M486" s="1127" t="s">
        <v>4424</v>
      </c>
      <c r="N486" s="1130" t="s">
        <v>6194</v>
      </c>
      <c r="O486" s="1149" t="s">
        <v>29921</v>
      </c>
      <c r="P486" s="1131" t="s">
        <v>4424</v>
      </c>
      <c r="Q486" s="1132" t="s">
        <v>4424</v>
      </c>
      <c r="R486" s="1187" t="s">
        <v>29922</v>
      </c>
      <c r="S486" s="1187" t="s">
        <v>29922</v>
      </c>
      <c r="T486" s="1187" t="s">
        <v>4577</v>
      </c>
      <c r="U486" s="1187" t="s">
        <v>5521</v>
      </c>
      <c r="V486" s="1136" t="s">
        <v>5521</v>
      </c>
      <c r="W486" s="45" t="s">
        <v>29923</v>
      </c>
      <c r="X486" s="1295">
        <v>6</v>
      </c>
      <c r="Y486" s="1295">
        <v>2022</v>
      </c>
      <c r="Z486" s="1134" t="s">
        <v>4424</v>
      </c>
      <c r="AA486" s="1089" t="s">
        <v>4424</v>
      </c>
      <c r="AB486" s="1090" t="s">
        <v>4002</v>
      </c>
      <c r="AC486" s="1127"/>
      <c r="AD486" s="1127"/>
      <c r="AE486" s="1367">
        <v>14981572</v>
      </c>
      <c r="AF486" s="1136" t="s">
        <v>5521</v>
      </c>
      <c r="AG486" s="1188" t="s">
        <v>15551</v>
      </c>
      <c r="AH486" s="1135" t="s">
        <v>2190</v>
      </c>
      <c r="AI486" s="156">
        <v>44721</v>
      </c>
      <c r="AJ486" s="1127"/>
      <c r="AK486" s="1136"/>
      <c r="AL486" s="1139" t="s">
        <v>24967</v>
      </c>
      <c r="AM486" s="1140" t="s">
        <v>23939</v>
      </c>
      <c r="AN486" s="53">
        <v>1</v>
      </c>
    </row>
    <row r="487" spans="1:40" ht="12.5" hidden="1" x14ac:dyDescent="0.25">
      <c r="A487" s="1423" t="s">
        <v>25428</v>
      </c>
      <c r="B487" s="1424" t="s">
        <v>4255</v>
      </c>
      <c r="C487" s="1425">
        <v>44726</v>
      </c>
      <c r="D487" s="1426">
        <v>20609448505</v>
      </c>
      <c r="E487" s="1408" t="s">
        <v>3252</v>
      </c>
      <c r="F487" s="1417" t="s">
        <v>26627</v>
      </c>
      <c r="G487" s="1419" t="s">
        <v>27012</v>
      </c>
      <c r="H487" s="1370" t="s">
        <v>29996</v>
      </c>
      <c r="I487" s="1427">
        <v>34850</v>
      </c>
      <c r="J487" s="1420">
        <v>984078358</v>
      </c>
      <c r="K487" s="1421" t="s">
        <v>29997</v>
      </c>
      <c r="L487" s="1428" t="s">
        <v>29998</v>
      </c>
      <c r="M487" s="1408" t="s">
        <v>4424</v>
      </c>
      <c r="N487" s="1409" t="s">
        <v>3303</v>
      </c>
      <c r="O487" s="1418" t="s">
        <v>29999</v>
      </c>
      <c r="P487" s="1410" t="s">
        <v>4424</v>
      </c>
      <c r="Q487" s="1411" t="s">
        <v>4424</v>
      </c>
      <c r="R487" s="1429" t="s">
        <v>30000</v>
      </c>
      <c r="S487" s="1429" t="s">
        <v>30000</v>
      </c>
      <c r="T487" s="1429" t="s">
        <v>16614</v>
      </c>
      <c r="U487" s="1429" t="s">
        <v>5521</v>
      </c>
      <c r="V487" s="1414" t="s">
        <v>5521</v>
      </c>
      <c r="W487" s="1403" t="s">
        <v>30001</v>
      </c>
      <c r="X487" s="1422">
        <v>6</v>
      </c>
      <c r="Y487" s="1422">
        <v>2022</v>
      </c>
      <c r="Z487" s="1412" t="s">
        <v>4424</v>
      </c>
      <c r="AA487" s="1406" t="s">
        <v>4424</v>
      </c>
      <c r="AB487" s="1407" t="s">
        <v>4002</v>
      </c>
      <c r="AC487" s="1408"/>
      <c r="AD487" s="1408"/>
      <c r="AE487" s="1426">
        <v>14966710</v>
      </c>
      <c r="AF487" s="1414" t="s">
        <v>5521</v>
      </c>
      <c r="AG487" s="1420" t="s">
        <v>27820</v>
      </c>
      <c r="AH487" s="1413" t="s">
        <v>2190</v>
      </c>
      <c r="AI487" s="1405">
        <v>44727</v>
      </c>
      <c r="AJ487" s="1408"/>
      <c r="AK487" s="1414"/>
      <c r="AL487" s="1415" t="s">
        <v>24967</v>
      </c>
      <c r="AM487" s="1416" t="s">
        <v>23939</v>
      </c>
      <c r="AN487" s="1404">
        <v>1</v>
      </c>
    </row>
    <row r="488" spans="1:40" ht="12.5" hidden="1" x14ac:dyDescent="0.25">
      <c r="A488" s="1423" t="s">
        <v>25428</v>
      </c>
      <c r="B488" s="1424" t="s">
        <v>4255</v>
      </c>
      <c r="C488" s="1425">
        <v>44740</v>
      </c>
      <c r="D488" s="1426">
        <v>20609291240</v>
      </c>
      <c r="E488" s="1408" t="s">
        <v>3253</v>
      </c>
      <c r="F488" s="1417" t="s">
        <v>26627</v>
      </c>
      <c r="G488" s="1419" t="s">
        <v>6546</v>
      </c>
      <c r="H488" s="1370" t="s">
        <v>30003</v>
      </c>
      <c r="I488" s="1427">
        <v>34266</v>
      </c>
      <c r="J488" s="1420">
        <v>952220103</v>
      </c>
      <c r="K488" s="1421" t="s">
        <v>30002</v>
      </c>
      <c r="L488" s="1428" t="s">
        <v>30004</v>
      </c>
      <c r="M488" s="1408" t="s">
        <v>4424</v>
      </c>
      <c r="N488" s="1130" t="s">
        <v>6194</v>
      </c>
      <c r="O488" s="1418" t="s">
        <v>30005</v>
      </c>
      <c r="P488" s="1410" t="s">
        <v>4424</v>
      </c>
      <c r="Q488" s="1411" t="s">
        <v>4424</v>
      </c>
      <c r="R488" s="1429" t="s">
        <v>30006</v>
      </c>
      <c r="S488" s="1429" t="s">
        <v>30006</v>
      </c>
      <c r="T488" s="1429" t="s">
        <v>16693</v>
      </c>
      <c r="U488" s="1429" t="s">
        <v>1517</v>
      </c>
      <c r="V488" s="1414" t="s">
        <v>1221</v>
      </c>
      <c r="W488" s="1403" t="s">
        <v>30007</v>
      </c>
      <c r="X488" s="1422">
        <v>6</v>
      </c>
      <c r="Y488" s="1422">
        <v>2022</v>
      </c>
      <c r="Z488" s="1412" t="s">
        <v>4424</v>
      </c>
      <c r="AA488" s="1406" t="s">
        <v>4424</v>
      </c>
      <c r="AB488" s="1407" t="s">
        <v>4002</v>
      </c>
      <c r="AC488" s="1408"/>
      <c r="AD488" s="1408"/>
      <c r="AE488" s="1426">
        <v>11391354</v>
      </c>
      <c r="AF488" s="1414" t="s">
        <v>1517</v>
      </c>
      <c r="AG488" s="1420" t="s">
        <v>24147</v>
      </c>
      <c r="AH488" s="1413" t="s">
        <v>2190</v>
      </c>
      <c r="AI488" s="1405">
        <v>44742</v>
      </c>
      <c r="AJ488" s="1408"/>
      <c r="AK488" s="1414"/>
      <c r="AL488" s="1415" t="s">
        <v>24967</v>
      </c>
      <c r="AM488" s="1416" t="s">
        <v>23939</v>
      </c>
      <c r="AN488" s="1404">
        <v>1</v>
      </c>
    </row>
    <row r="489" spans="1:40" ht="12.5" hidden="1" x14ac:dyDescent="0.25">
      <c r="A489" s="1423" t="s">
        <v>25428</v>
      </c>
      <c r="B489" s="1424" t="s">
        <v>4255</v>
      </c>
      <c r="C489" s="1425">
        <v>44742</v>
      </c>
      <c r="D489" s="1426">
        <v>20609313782</v>
      </c>
      <c r="E489" s="1408" t="s">
        <v>3253</v>
      </c>
      <c r="F489" s="1417" t="s">
        <v>26627</v>
      </c>
      <c r="G489" s="1419" t="s">
        <v>6546</v>
      </c>
      <c r="H489" s="1370" t="s">
        <v>30010</v>
      </c>
      <c r="I489" s="1427">
        <v>33944</v>
      </c>
      <c r="J489" s="1420">
        <v>936370350</v>
      </c>
      <c r="K489" s="1421" t="s">
        <v>30009</v>
      </c>
      <c r="L489" s="1428" t="s">
        <v>30011</v>
      </c>
      <c r="M489" s="1408" t="s">
        <v>4424</v>
      </c>
      <c r="N489" s="1130" t="s">
        <v>6194</v>
      </c>
      <c r="O489" s="1418" t="s">
        <v>30012</v>
      </c>
      <c r="P489" s="1410" t="s">
        <v>4424</v>
      </c>
      <c r="Q489" s="1411" t="s">
        <v>4424</v>
      </c>
      <c r="R489" s="1429" t="s">
        <v>30013</v>
      </c>
      <c r="S489" s="1429" t="s">
        <v>30013</v>
      </c>
      <c r="T489" s="1429" t="s">
        <v>16693</v>
      </c>
      <c r="U489" s="1429" t="s">
        <v>1517</v>
      </c>
      <c r="V489" s="1414" t="s">
        <v>1221</v>
      </c>
      <c r="W489" s="1403" t="s">
        <v>30014</v>
      </c>
      <c r="X489" s="1422">
        <v>7</v>
      </c>
      <c r="Y489" s="1422">
        <v>2022</v>
      </c>
      <c r="Z489" s="1412" t="s">
        <v>4424</v>
      </c>
      <c r="AA489" s="1406" t="s">
        <v>4424</v>
      </c>
      <c r="AB489" s="1407" t="s">
        <v>4002</v>
      </c>
      <c r="AC489" s="1408"/>
      <c r="AD489" s="1408"/>
      <c r="AE489" s="1426">
        <v>11391839</v>
      </c>
      <c r="AF489" s="1414" t="s">
        <v>1517</v>
      </c>
      <c r="AG489" s="1420" t="s">
        <v>24147</v>
      </c>
      <c r="AH489" s="1413" t="s">
        <v>2190</v>
      </c>
      <c r="AI489" s="1405">
        <v>44743</v>
      </c>
      <c r="AJ489" s="1408"/>
      <c r="AK489" s="1414"/>
      <c r="AL489" s="1415" t="s">
        <v>24967</v>
      </c>
      <c r="AM489" s="1416" t="s">
        <v>23939</v>
      </c>
      <c r="AN489" s="1404">
        <v>1</v>
      </c>
    </row>
    <row r="490" spans="1:40" ht="12.5" hidden="1" x14ac:dyDescent="0.25">
      <c r="A490" s="1423" t="s">
        <v>25428</v>
      </c>
      <c r="B490" s="1424" t="s">
        <v>4255</v>
      </c>
      <c r="C490" s="1425">
        <v>44742</v>
      </c>
      <c r="D490" s="1426">
        <v>20604979081</v>
      </c>
      <c r="E490" s="1408" t="s">
        <v>3252</v>
      </c>
      <c r="F490" s="1417" t="s">
        <v>26627</v>
      </c>
      <c r="G490" s="1419" t="s">
        <v>6546</v>
      </c>
      <c r="H490" s="1370" t="s">
        <v>30016</v>
      </c>
      <c r="I490" s="1427">
        <v>29614</v>
      </c>
      <c r="J490" s="1420">
        <v>977468796</v>
      </c>
      <c r="K490" s="1421" t="s">
        <v>30015</v>
      </c>
      <c r="L490" s="1428" t="s">
        <v>30017</v>
      </c>
      <c r="M490" s="1408" t="s">
        <v>4424</v>
      </c>
      <c r="N490" s="1409" t="s">
        <v>3303</v>
      </c>
      <c r="O490" s="1418" t="s">
        <v>30018</v>
      </c>
      <c r="P490" s="1410" t="s">
        <v>4424</v>
      </c>
      <c r="Q490" s="1411" t="s">
        <v>4424</v>
      </c>
      <c r="R490" s="1429" t="s">
        <v>30019</v>
      </c>
      <c r="S490" s="1429" t="s">
        <v>30019</v>
      </c>
      <c r="T490" s="1429" t="s">
        <v>16650</v>
      </c>
      <c r="U490" s="1429" t="s">
        <v>5521</v>
      </c>
      <c r="V490" s="1429" t="s">
        <v>5521</v>
      </c>
      <c r="W490" s="1403" t="s">
        <v>30014</v>
      </c>
      <c r="X490" s="1422">
        <v>7</v>
      </c>
      <c r="Y490" s="1422">
        <v>2022</v>
      </c>
      <c r="Z490" s="1412" t="s">
        <v>4424</v>
      </c>
      <c r="AA490" s="1406" t="s">
        <v>4424</v>
      </c>
      <c r="AB490" s="1407" t="s">
        <v>4002</v>
      </c>
      <c r="AC490" s="1408"/>
      <c r="AD490" s="1408"/>
      <c r="AE490" s="1426">
        <v>14303983</v>
      </c>
      <c r="AF490" s="1414" t="s">
        <v>5521</v>
      </c>
      <c r="AG490" s="1420" t="s">
        <v>5346</v>
      </c>
      <c r="AH490" s="1413" t="s">
        <v>2190</v>
      </c>
      <c r="AI490" s="1405">
        <v>44743</v>
      </c>
      <c r="AJ490" s="1408"/>
      <c r="AK490" s="1414"/>
      <c r="AL490" s="1415" t="s">
        <v>24967</v>
      </c>
      <c r="AM490" s="1416" t="s">
        <v>23939</v>
      </c>
      <c r="AN490" s="1404">
        <v>1</v>
      </c>
    </row>
    <row r="491" spans="1:40" ht="12.5" hidden="1" x14ac:dyDescent="0.25">
      <c r="A491" s="1423" t="s">
        <v>25428</v>
      </c>
      <c r="B491" s="1424" t="s">
        <v>4255</v>
      </c>
      <c r="C491" s="1425">
        <v>44743</v>
      </c>
      <c r="D491" s="1426">
        <v>20609590662</v>
      </c>
      <c r="E491" s="1408" t="s">
        <v>3252</v>
      </c>
      <c r="F491" s="1417" t="s">
        <v>26627</v>
      </c>
      <c r="G491" s="1419" t="s">
        <v>6546</v>
      </c>
      <c r="H491" s="1370" t="s">
        <v>30038</v>
      </c>
      <c r="I491" s="1427">
        <v>36291</v>
      </c>
      <c r="J491" s="1420">
        <v>939316348</v>
      </c>
      <c r="K491" s="1421" t="s">
        <v>30037</v>
      </c>
      <c r="L491" s="1428" t="s">
        <v>30039</v>
      </c>
      <c r="M491" s="1408" t="s">
        <v>4424</v>
      </c>
      <c r="N491" s="1409" t="s">
        <v>6194</v>
      </c>
      <c r="O491" s="1418" t="s">
        <v>30040</v>
      </c>
      <c r="P491" s="1410" t="s">
        <v>4424</v>
      </c>
      <c r="Q491" s="1411" t="s">
        <v>4424</v>
      </c>
      <c r="R491" s="1429" t="s">
        <v>30041</v>
      </c>
      <c r="S491" s="1429" t="s">
        <v>30041</v>
      </c>
      <c r="T491" s="1429" t="s">
        <v>4254</v>
      </c>
      <c r="U491" s="1429" t="s">
        <v>5521</v>
      </c>
      <c r="V491" s="1429" t="s">
        <v>5521</v>
      </c>
      <c r="W491" s="1403" t="s">
        <v>30027</v>
      </c>
      <c r="X491" s="1422">
        <v>7</v>
      </c>
      <c r="Y491" s="1422">
        <v>2022</v>
      </c>
      <c r="Z491" s="1412" t="s">
        <v>4424</v>
      </c>
      <c r="AA491" s="1406" t="s">
        <v>4424</v>
      </c>
      <c r="AB491" s="1407" t="s">
        <v>4002</v>
      </c>
      <c r="AC491" s="1408"/>
      <c r="AD491" s="1408"/>
      <c r="AE491" s="1426">
        <v>14998049</v>
      </c>
      <c r="AF491" s="1414" t="s">
        <v>5521</v>
      </c>
      <c r="AG491" s="1420" t="s">
        <v>27820</v>
      </c>
      <c r="AH491" s="1413" t="s">
        <v>2190</v>
      </c>
      <c r="AI491" s="1405">
        <v>44746</v>
      </c>
      <c r="AJ491" s="1408"/>
      <c r="AK491" s="1414"/>
      <c r="AL491" s="1415" t="s">
        <v>24967</v>
      </c>
      <c r="AM491" s="1416" t="s">
        <v>23939</v>
      </c>
      <c r="AN491" s="1404">
        <v>1</v>
      </c>
    </row>
    <row r="492" spans="1:40" ht="12.5" hidden="1" x14ac:dyDescent="0.25">
      <c r="A492" s="1423" t="s">
        <v>25428</v>
      </c>
      <c r="B492" s="1424" t="s">
        <v>4255</v>
      </c>
      <c r="C492" s="1425">
        <v>44743</v>
      </c>
      <c r="D492" s="1426">
        <v>20609265630</v>
      </c>
      <c r="E492" s="1408" t="s">
        <v>3252</v>
      </c>
      <c r="F492" s="1417" t="s">
        <v>26627</v>
      </c>
      <c r="G492" s="1419" t="s">
        <v>6546</v>
      </c>
      <c r="H492" s="1370" t="s">
        <v>30043</v>
      </c>
      <c r="I492" s="1427">
        <v>33167</v>
      </c>
      <c r="J492" s="1420">
        <v>949522461</v>
      </c>
      <c r="K492" s="1421" t="s">
        <v>30042</v>
      </c>
      <c r="L492" s="1428" t="s">
        <v>30044</v>
      </c>
      <c r="M492" s="1408" t="s">
        <v>4424</v>
      </c>
      <c r="N492" s="1409" t="s">
        <v>3303</v>
      </c>
      <c r="O492" s="1418" t="s">
        <v>30045</v>
      </c>
      <c r="P492" s="1410" t="s">
        <v>4424</v>
      </c>
      <c r="Q492" s="1411" t="s">
        <v>4424</v>
      </c>
      <c r="R492" s="1429" t="s">
        <v>30046</v>
      </c>
      <c r="S492" s="1429" t="s">
        <v>30046</v>
      </c>
      <c r="T492" s="1429" t="s">
        <v>1698</v>
      </c>
      <c r="U492" s="1429" t="s">
        <v>6107</v>
      </c>
      <c r="V492" s="1429" t="s">
        <v>5521</v>
      </c>
      <c r="W492" s="1403" t="s">
        <v>30027</v>
      </c>
      <c r="X492" s="1422">
        <v>7</v>
      </c>
      <c r="Y492" s="1422">
        <v>2022</v>
      </c>
      <c r="Z492" s="1412" t="s">
        <v>4424</v>
      </c>
      <c r="AA492" s="1406" t="s">
        <v>4424</v>
      </c>
      <c r="AB492" s="1407" t="s">
        <v>4002</v>
      </c>
      <c r="AC492" s="1408"/>
      <c r="AD492" s="1408"/>
      <c r="AE492" s="1426">
        <v>70736475</v>
      </c>
      <c r="AF492" s="1414" t="s">
        <v>6107</v>
      </c>
      <c r="AG492" s="1420" t="s">
        <v>27820</v>
      </c>
      <c r="AH492" s="1413" t="s">
        <v>2190</v>
      </c>
      <c r="AI492" s="1405">
        <v>44746</v>
      </c>
      <c r="AJ492" s="1408"/>
      <c r="AK492" s="1414"/>
      <c r="AL492" s="1415" t="s">
        <v>24967</v>
      </c>
      <c r="AM492" s="1416" t="s">
        <v>23939</v>
      </c>
      <c r="AN492" s="1404">
        <v>1</v>
      </c>
    </row>
    <row r="493" spans="1:40" ht="12.5" hidden="1" x14ac:dyDescent="0.25">
      <c r="A493" s="1423" t="s">
        <v>25428</v>
      </c>
      <c r="B493" s="1424" t="s">
        <v>4255</v>
      </c>
      <c r="C493" s="1425">
        <v>44746</v>
      </c>
      <c r="D493" s="1426">
        <v>20609317052</v>
      </c>
      <c r="E493" s="1408" t="s">
        <v>3254</v>
      </c>
      <c r="F493" s="1417" t="s">
        <v>26627</v>
      </c>
      <c r="G493" s="1419" t="s">
        <v>6546</v>
      </c>
      <c r="H493" s="1370" t="s">
        <v>30047</v>
      </c>
      <c r="I493" s="1427">
        <v>44698</v>
      </c>
      <c r="J493" s="1420">
        <v>984114838</v>
      </c>
      <c r="K493" s="1421" t="s">
        <v>30049</v>
      </c>
      <c r="L493" s="1428" t="s">
        <v>30048</v>
      </c>
      <c r="M493" s="1408" t="s">
        <v>4424</v>
      </c>
      <c r="N493" s="1409" t="s">
        <v>6194</v>
      </c>
      <c r="O493" s="1418" t="s">
        <v>30050</v>
      </c>
      <c r="P493" s="1410" t="s">
        <v>4424</v>
      </c>
      <c r="Q493" s="1411" t="s">
        <v>4424</v>
      </c>
      <c r="R493" s="1429" t="s">
        <v>30051</v>
      </c>
      <c r="S493" s="1429" t="s">
        <v>30051</v>
      </c>
      <c r="T493" s="1429" t="s">
        <v>6087</v>
      </c>
      <c r="U493" s="1429" t="s">
        <v>6087</v>
      </c>
      <c r="V493" s="1429" t="s">
        <v>6087</v>
      </c>
      <c r="W493" s="1403" t="s">
        <v>30052</v>
      </c>
      <c r="X493" s="1422">
        <v>7</v>
      </c>
      <c r="Y493" s="1422">
        <v>2022</v>
      </c>
      <c r="Z493" s="1412" t="s">
        <v>4424</v>
      </c>
      <c r="AA493" s="1406" t="s">
        <v>4424</v>
      </c>
      <c r="AB493" s="1407" t="s">
        <v>4002</v>
      </c>
      <c r="AC493" s="1408"/>
      <c r="AD493" s="1408"/>
      <c r="AE493" s="1426">
        <v>14940899</v>
      </c>
      <c r="AF493" s="1414" t="s">
        <v>5521</v>
      </c>
      <c r="AG493" s="1420" t="s">
        <v>6774</v>
      </c>
      <c r="AH493" s="1413" t="s">
        <v>2190</v>
      </c>
      <c r="AI493" s="1405">
        <v>44747</v>
      </c>
      <c r="AJ493" s="1408"/>
      <c r="AK493" s="1414"/>
      <c r="AL493" s="1415" t="s">
        <v>24967</v>
      </c>
      <c r="AM493" s="1416" t="s">
        <v>23939</v>
      </c>
      <c r="AN493" s="1404">
        <v>1</v>
      </c>
    </row>
    <row r="494" spans="1:40" ht="12.5" hidden="1" x14ac:dyDescent="0.25">
      <c r="A494" s="1423" t="s">
        <v>25428</v>
      </c>
      <c r="B494" s="1424" t="s">
        <v>4255</v>
      </c>
      <c r="C494" s="1425">
        <v>44746</v>
      </c>
      <c r="D494" s="1426">
        <v>20609313898</v>
      </c>
      <c r="E494" s="1408" t="s">
        <v>3253</v>
      </c>
      <c r="F494" s="1417" t="s">
        <v>26627</v>
      </c>
      <c r="G494" s="1419" t="s">
        <v>6546</v>
      </c>
      <c r="H494" s="1370" t="s">
        <v>30060</v>
      </c>
      <c r="I494" s="1427">
        <v>27793</v>
      </c>
      <c r="J494" s="1420">
        <v>943750267</v>
      </c>
      <c r="K494" s="1421" t="s">
        <v>30059</v>
      </c>
      <c r="L494" s="1428" t="s">
        <v>30061</v>
      </c>
      <c r="M494" s="1408" t="s">
        <v>4424</v>
      </c>
      <c r="N494" s="1409" t="s">
        <v>6194</v>
      </c>
      <c r="O494" s="1418" t="s">
        <v>30062</v>
      </c>
      <c r="P494" s="1410" t="s">
        <v>4424</v>
      </c>
      <c r="Q494" s="1411" t="s">
        <v>4424</v>
      </c>
      <c r="R494" s="1429" t="s">
        <v>30063</v>
      </c>
      <c r="S494" s="1429" t="s">
        <v>30063</v>
      </c>
      <c r="T494" s="1429" t="s">
        <v>4756</v>
      </c>
      <c r="U494" s="1429" t="s">
        <v>4488</v>
      </c>
      <c r="V494" s="1429" t="s">
        <v>5745</v>
      </c>
      <c r="W494" s="1403" t="s">
        <v>30052</v>
      </c>
      <c r="X494" s="1422">
        <v>7</v>
      </c>
      <c r="Y494" s="1422">
        <v>2022</v>
      </c>
      <c r="Z494" s="1412" t="s">
        <v>4424</v>
      </c>
      <c r="AA494" s="1406" t="s">
        <v>4424</v>
      </c>
      <c r="AB494" s="1407" t="s">
        <v>4002</v>
      </c>
      <c r="AC494" s="1408"/>
      <c r="AD494" s="1408"/>
      <c r="AE494" s="1426">
        <v>11336142</v>
      </c>
      <c r="AF494" s="1414" t="s">
        <v>4488</v>
      </c>
      <c r="AG494" s="1420" t="s">
        <v>19501</v>
      </c>
      <c r="AH494" s="1413" t="s">
        <v>2190</v>
      </c>
      <c r="AI494" s="1405">
        <v>44747</v>
      </c>
      <c r="AJ494" s="1408"/>
      <c r="AK494" s="1414"/>
      <c r="AL494" s="1415" t="s">
        <v>24967</v>
      </c>
      <c r="AM494" s="1416" t="s">
        <v>23939</v>
      </c>
      <c r="AN494" s="1404">
        <v>1</v>
      </c>
    </row>
    <row r="495" spans="1:40" ht="12.5" hidden="1" x14ac:dyDescent="0.25">
      <c r="A495" s="1423" t="s">
        <v>25428</v>
      </c>
      <c r="B495" s="1424" t="s">
        <v>4255</v>
      </c>
      <c r="C495" s="1425">
        <v>44747</v>
      </c>
      <c r="D495" s="1426">
        <v>20609426935</v>
      </c>
      <c r="E495" s="1408" t="s">
        <v>3253</v>
      </c>
      <c r="F495" s="1417" t="s">
        <v>26627</v>
      </c>
      <c r="G495" s="1419" t="s">
        <v>6546</v>
      </c>
      <c r="H495" s="1370" t="s">
        <v>30065</v>
      </c>
      <c r="I495" s="1427">
        <v>34245</v>
      </c>
      <c r="J495" s="1420">
        <v>958384044</v>
      </c>
      <c r="K495" s="1421" t="s">
        <v>30064</v>
      </c>
      <c r="L495" s="1428" t="s">
        <v>30066</v>
      </c>
      <c r="M495" s="1408" t="s">
        <v>4424</v>
      </c>
      <c r="N495" s="1409" t="s">
        <v>6194</v>
      </c>
      <c r="O495" s="1418" t="s">
        <v>30067</v>
      </c>
      <c r="P495" s="1410" t="s">
        <v>4424</v>
      </c>
      <c r="Q495" s="1411" t="s">
        <v>4424</v>
      </c>
      <c r="R495" s="1429" t="s">
        <v>30068</v>
      </c>
      <c r="S495" s="1429" t="s">
        <v>30068</v>
      </c>
      <c r="T495" s="1429" t="s">
        <v>4488</v>
      </c>
      <c r="U495" s="1429" t="s">
        <v>4488</v>
      </c>
      <c r="V495" s="1429" t="s">
        <v>5745</v>
      </c>
      <c r="W495" s="1403" t="s">
        <v>30052</v>
      </c>
      <c r="X495" s="1422">
        <v>7</v>
      </c>
      <c r="Y495" s="1422">
        <v>2022</v>
      </c>
      <c r="Z495" s="1412" t="s">
        <v>4424</v>
      </c>
      <c r="AA495" s="1406" t="s">
        <v>4424</v>
      </c>
      <c r="AB495" s="1407" t="s">
        <v>4002</v>
      </c>
      <c r="AC495" s="1408"/>
      <c r="AD495" s="1408"/>
      <c r="AE495" s="1426">
        <v>11336969</v>
      </c>
      <c r="AF495" s="1414" t="s">
        <v>4488</v>
      </c>
      <c r="AG495" s="1420" t="s">
        <v>25558</v>
      </c>
      <c r="AH495" s="1413" t="s">
        <v>2190</v>
      </c>
      <c r="AI495" s="1405">
        <v>44747</v>
      </c>
      <c r="AJ495" s="1408"/>
      <c r="AK495" s="1414"/>
      <c r="AL495" s="1415" t="s">
        <v>24967</v>
      </c>
      <c r="AM495" s="1416" t="s">
        <v>23939</v>
      </c>
      <c r="AN495" s="1404">
        <v>1</v>
      </c>
    </row>
    <row r="496" spans="1:40" ht="12.5" hidden="1" x14ac:dyDescent="0.25">
      <c r="A496" s="1423" t="s">
        <v>25428</v>
      </c>
      <c r="B496" s="1424" t="s">
        <v>4255</v>
      </c>
      <c r="C496" s="1425">
        <v>44747</v>
      </c>
      <c r="D496" s="1426">
        <v>20609465485</v>
      </c>
      <c r="E496" s="1408" t="s">
        <v>3253</v>
      </c>
      <c r="F496" s="1417" t="s">
        <v>26627</v>
      </c>
      <c r="G496" s="1419" t="s">
        <v>6546</v>
      </c>
      <c r="H496" s="1370" t="s">
        <v>30070</v>
      </c>
      <c r="I496" s="1427">
        <v>30955</v>
      </c>
      <c r="J496" s="1420">
        <v>979707792</v>
      </c>
      <c r="K496" s="1421" t="s">
        <v>30069</v>
      </c>
      <c r="L496" s="1428" t="s">
        <v>30071</v>
      </c>
      <c r="M496" s="1408" t="s">
        <v>4424</v>
      </c>
      <c r="N496" s="1409" t="s">
        <v>6194</v>
      </c>
      <c r="O496" s="1418" t="s">
        <v>30072</v>
      </c>
      <c r="P496" s="1410" t="s">
        <v>4424</v>
      </c>
      <c r="Q496" s="1411" t="s">
        <v>4424</v>
      </c>
      <c r="R496" s="1429" t="s">
        <v>30073</v>
      </c>
      <c r="S496" s="1429" t="s">
        <v>30073</v>
      </c>
      <c r="T496" s="1429" t="s">
        <v>1517</v>
      </c>
      <c r="U496" s="1429" t="s">
        <v>1517</v>
      </c>
      <c r="V496" s="1429" t="s">
        <v>1221</v>
      </c>
      <c r="W496" s="1403" t="s">
        <v>30052</v>
      </c>
      <c r="X496" s="1422">
        <v>7</v>
      </c>
      <c r="Y496" s="1422">
        <v>2022</v>
      </c>
      <c r="Z496" s="1412" t="s">
        <v>4424</v>
      </c>
      <c r="AA496" s="1406" t="s">
        <v>4424</v>
      </c>
      <c r="AB496" s="1407" t="s">
        <v>4002</v>
      </c>
      <c r="AC496" s="1408"/>
      <c r="AD496" s="1408"/>
      <c r="AE496" s="1426">
        <v>11396042</v>
      </c>
      <c r="AF496" s="1414" t="s">
        <v>1517</v>
      </c>
      <c r="AG496" s="1420" t="s">
        <v>25558</v>
      </c>
      <c r="AH496" s="1413" t="s">
        <v>2190</v>
      </c>
      <c r="AI496" s="1405">
        <v>44747</v>
      </c>
      <c r="AJ496" s="1408"/>
      <c r="AK496" s="1414"/>
      <c r="AL496" s="1415" t="s">
        <v>24967</v>
      </c>
      <c r="AM496" s="1416" t="s">
        <v>23939</v>
      </c>
      <c r="AN496" s="1404">
        <v>1</v>
      </c>
    </row>
    <row r="497" spans="1:40" ht="12.5" hidden="1" x14ac:dyDescent="0.25">
      <c r="A497" s="1423" t="s">
        <v>25428</v>
      </c>
      <c r="B497" s="1424" t="s">
        <v>4255</v>
      </c>
      <c r="C497" s="1425">
        <v>44754</v>
      </c>
      <c r="D497" s="1426">
        <v>20609610248</v>
      </c>
      <c r="E497" s="1408" t="s">
        <v>3254</v>
      </c>
      <c r="F497" s="1417" t="s">
        <v>26627</v>
      </c>
      <c r="G497" s="1419" t="s">
        <v>6546</v>
      </c>
      <c r="H497" s="1370" t="s">
        <v>30117</v>
      </c>
      <c r="I497" s="1427">
        <v>30505</v>
      </c>
      <c r="J497" s="1420">
        <v>959373833</v>
      </c>
      <c r="K497" s="1421" t="s">
        <v>30116</v>
      </c>
      <c r="L497" s="1428" t="s">
        <v>30118</v>
      </c>
      <c r="M497" s="1408" t="s">
        <v>4424</v>
      </c>
      <c r="N497" s="1409" t="s">
        <v>6194</v>
      </c>
      <c r="O497" s="1418" t="s">
        <v>30119</v>
      </c>
      <c r="P497" s="1410" t="s">
        <v>4424</v>
      </c>
      <c r="Q497" s="1411" t="s">
        <v>4424</v>
      </c>
      <c r="R497" s="1429" t="s">
        <v>30120</v>
      </c>
      <c r="S497" s="1429" t="s">
        <v>30120</v>
      </c>
      <c r="T497" s="1429" t="s">
        <v>1301</v>
      </c>
      <c r="U497" s="1429" t="s">
        <v>6087</v>
      </c>
      <c r="V497" s="1429" t="s">
        <v>6087</v>
      </c>
      <c r="W497" s="1403" t="s">
        <v>30121</v>
      </c>
      <c r="X497" s="1422">
        <v>7</v>
      </c>
      <c r="Y497" s="1422">
        <v>2022</v>
      </c>
      <c r="Z497" s="1412" t="s">
        <v>4424</v>
      </c>
      <c r="AA497" s="1406" t="s">
        <v>4424</v>
      </c>
      <c r="AB497" s="1407" t="s">
        <v>4002</v>
      </c>
      <c r="AC497" s="1408"/>
      <c r="AD497" s="1408"/>
      <c r="AE497" s="1426">
        <v>11512224</v>
      </c>
      <c r="AF497" s="1414" t="s">
        <v>6087</v>
      </c>
      <c r="AG497" s="1420" t="s">
        <v>6774</v>
      </c>
      <c r="AH497" s="1413" t="s">
        <v>2190</v>
      </c>
      <c r="AI497" s="1405">
        <v>44755</v>
      </c>
      <c r="AJ497" s="1408"/>
      <c r="AK497" s="1414"/>
      <c r="AL497" s="1415" t="s">
        <v>24967</v>
      </c>
      <c r="AM497" s="1416" t="s">
        <v>23939</v>
      </c>
      <c r="AN497" s="1404">
        <v>1</v>
      </c>
    </row>
    <row r="498" spans="1:40" ht="12.5" hidden="1" x14ac:dyDescent="0.25">
      <c r="A498" s="1423" t="s">
        <v>25428</v>
      </c>
      <c r="B498" s="1424" t="s">
        <v>4255</v>
      </c>
      <c r="C498" s="1425">
        <v>44767</v>
      </c>
      <c r="D498" s="1426">
        <v>20609181606</v>
      </c>
      <c r="E498" s="1408" t="s">
        <v>3252</v>
      </c>
      <c r="F498" s="1417" t="s">
        <v>26627</v>
      </c>
      <c r="G498" s="1419" t="s">
        <v>6546</v>
      </c>
      <c r="H498" s="1370" t="s">
        <v>30175</v>
      </c>
      <c r="I498" s="1427">
        <v>32284</v>
      </c>
      <c r="J498" s="1420">
        <v>967608847</v>
      </c>
      <c r="K498" s="1421" t="s">
        <v>30174</v>
      </c>
      <c r="L498" s="1428" t="s">
        <v>30176</v>
      </c>
      <c r="M498" s="1408" t="s">
        <v>4424</v>
      </c>
      <c r="N498" s="1409" t="s">
        <v>3303</v>
      </c>
      <c r="O498" s="1418" t="s">
        <v>30177</v>
      </c>
      <c r="P498" s="1410" t="s">
        <v>4424</v>
      </c>
      <c r="Q498" s="1411" t="s">
        <v>4424</v>
      </c>
      <c r="R498" s="1429" t="s">
        <v>30178</v>
      </c>
      <c r="S498" s="1429" t="s">
        <v>30178</v>
      </c>
      <c r="T498" s="1429" t="s">
        <v>2278</v>
      </c>
      <c r="U498" s="1429" t="s">
        <v>5521</v>
      </c>
      <c r="V498" s="1429" t="s">
        <v>5521</v>
      </c>
      <c r="W498" s="1403" t="s">
        <v>30179</v>
      </c>
      <c r="X498" s="1422">
        <v>7</v>
      </c>
      <c r="Y498" s="1422">
        <v>2022</v>
      </c>
      <c r="Z498" s="1412" t="s">
        <v>4424</v>
      </c>
      <c r="AA498" s="1406" t="s">
        <v>4424</v>
      </c>
      <c r="AB498" s="1407" t="s">
        <v>4002</v>
      </c>
      <c r="AC498" s="1408"/>
      <c r="AD498" s="1408"/>
      <c r="AE498" s="1426">
        <v>14913702</v>
      </c>
      <c r="AF498" s="1414" t="s">
        <v>5521</v>
      </c>
      <c r="AG498" s="1420" t="s">
        <v>27820</v>
      </c>
      <c r="AH498" s="1413" t="s">
        <v>2190</v>
      </c>
      <c r="AI498" s="1405">
        <v>44767</v>
      </c>
      <c r="AJ498" s="1408"/>
      <c r="AK498" s="1414"/>
      <c r="AL498" s="1415" t="s">
        <v>24967</v>
      </c>
      <c r="AM498" s="1416" t="s">
        <v>23939</v>
      </c>
      <c r="AN498" s="1404">
        <v>1</v>
      </c>
    </row>
    <row r="499" spans="1:40" ht="12.5" hidden="1" x14ac:dyDescent="0.25">
      <c r="A499" s="1423" t="s">
        <v>25428</v>
      </c>
      <c r="B499" s="1424" t="s">
        <v>4255</v>
      </c>
      <c r="C499" s="1425">
        <v>44769</v>
      </c>
      <c r="D499" s="1426">
        <v>20609748240</v>
      </c>
      <c r="E499" s="1408" t="s">
        <v>3251</v>
      </c>
      <c r="F499" s="1417" t="s">
        <v>26627</v>
      </c>
      <c r="G499" s="1419" t="s">
        <v>6546</v>
      </c>
      <c r="H499" s="1370" t="s">
        <v>30204</v>
      </c>
      <c r="I499" s="1427">
        <v>32388</v>
      </c>
      <c r="J499" s="1420">
        <v>974408855</v>
      </c>
      <c r="K499" s="1421" t="s">
        <v>30203</v>
      </c>
      <c r="L499" s="1428" t="s">
        <v>30205</v>
      </c>
      <c r="M499" s="1408" t="s">
        <v>4424</v>
      </c>
      <c r="N499" s="1409" t="s">
        <v>6194</v>
      </c>
      <c r="O499" s="1418" t="s">
        <v>30206</v>
      </c>
      <c r="P499" s="1410" t="s">
        <v>4424</v>
      </c>
      <c r="Q499" s="1411" t="s">
        <v>4424</v>
      </c>
      <c r="R499" s="1429" t="s">
        <v>30207</v>
      </c>
      <c r="S499" s="1429" t="s">
        <v>30207</v>
      </c>
      <c r="T499" s="1429" t="s">
        <v>3630</v>
      </c>
      <c r="U499" s="1429" t="s">
        <v>3630</v>
      </c>
      <c r="V499" s="1429" t="s">
        <v>4475</v>
      </c>
      <c r="W499" s="1403" t="s">
        <v>30192</v>
      </c>
      <c r="X499" s="1422">
        <v>8</v>
      </c>
      <c r="Y499" s="1422">
        <v>2022</v>
      </c>
      <c r="Z499" s="1412" t="s">
        <v>4424</v>
      </c>
      <c r="AA499" s="1406" t="s">
        <v>4424</v>
      </c>
      <c r="AB499" s="1407" t="s">
        <v>4002</v>
      </c>
      <c r="AC499" s="1408"/>
      <c r="AD499" s="1408"/>
      <c r="AE499" s="1426">
        <v>11484544</v>
      </c>
      <c r="AF499" s="1414" t="s">
        <v>3630</v>
      </c>
      <c r="AG499" s="1420" t="s">
        <v>24589</v>
      </c>
      <c r="AH499" s="1413" t="s">
        <v>2190</v>
      </c>
      <c r="AI499" s="1405">
        <v>44774</v>
      </c>
      <c r="AJ499" s="1408"/>
      <c r="AK499" s="1414"/>
      <c r="AL499" s="1415" t="s">
        <v>24967</v>
      </c>
      <c r="AM499" s="1416" t="s">
        <v>23939</v>
      </c>
      <c r="AN499" s="1404">
        <v>1</v>
      </c>
    </row>
    <row r="500" spans="1:40" ht="12.5" hidden="1" x14ac:dyDescent="0.25">
      <c r="A500" s="1423" t="s">
        <v>25428</v>
      </c>
      <c r="B500" s="53" t="s">
        <v>6214</v>
      </c>
      <c r="C500" s="1337">
        <v>44792</v>
      </c>
      <c r="D500" s="53">
        <v>20609523345</v>
      </c>
      <c r="E500" s="53" t="s">
        <v>3252</v>
      </c>
      <c r="F500" s="1417" t="s">
        <v>26627</v>
      </c>
      <c r="G500" s="1419" t="s">
        <v>6546</v>
      </c>
      <c r="H500" s="1370" t="s">
        <v>30248</v>
      </c>
      <c r="I500" s="1427">
        <v>28955</v>
      </c>
      <c r="J500" s="1420">
        <v>994565681</v>
      </c>
      <c r="K500" s="1421" t="s">
        <v>30246</v>
      </c>
      <c r="L500" s="1428" t="s">
        <v>30249</v>
      </c>
      <c r="M500" s="1408" t="s">
        <v>4424</v>
      </c>
      <c r="N500" s="1409" t="s">
        <v>6194</v>
      </c>
      <c r="O500" s="1418">
        <v>40285203</v>
      </c>
      <c r="P500" s="1410" t="s">
        <v>4424</v>
      </c>
      <c r="Q500" s="1411" t="s">
        <v>4424</v>
      </c>
      <c r="R500" s="53" t="s">
        <v>30250</v>
      </c>
      <c r="S500" s="53" t="s">
        <v>30250</v>
      </c>
      <c r="T500" s="53" t="s">
        <v>25037</v>
      </c>
      <c r="U500" s="53" t="s">
        <v>5521</v>
      </c>
      <c r="V500" s="53" t="s">
        <v>5521</v>
      </c>
      <c r="W500" s="53" t="s">
        <v>30247</v>
      </c>
      <c r="X500" s="1422">
        <v>8</v>
      </c>
      <c r="Y500" s="1422">
        <v>2022</v>
      </c>
      <c r="Z500" s="1412" t="s">
        <v>4424</v>
      </c>
      <c r="AA500" s="1406" t="s">
        <v>4424</v>
      </c>
      <c r="AB500" s="1407" t="s">
        <v>4002</v>
      </c>
      <c r="AC500" s="1408"/>
      <c r="AD500" s="1408"/>
      <c r="AE500" s="53">
        <v>14983391</v>
      </c>
      <c r="AF500" s="53" t="s">
        <v>5521</v>
      </c>
      <c r="AG500" s="53" t="s">
        <v>24575</v>
      </c>
      <c r="AH500" s="1413" t="s">
        <v>2190</v>
      </c>
      <c r="AI500" s="1405">
        <v>44792</v>
      </c>
      <c r="AJ500" s="1408"/>
      <c r="AK500" s="1414"/>
      <c r="AL500" s="1415" t="s">
        <v>24967</v>
      </c>
      <c r="AM500" s="1416" t="s">
        <v>23939</v>
      </c>
    </row>
    <row r="501" spans="1:40" ht="12.5" hidden="1" x14ac:dyDescent="0.25">
      <c r="A501" s="1364" t="s">
        <v>25428</v>
      </c>
      <c r="B501" s="1365" t="s">
        <v>4255</v>
      </c>
      <c r="C501" s="1366">
        <v>44797</v>
      </c>
      <c r="D501" s="1367">
        <v>20609797437</v>
      </c>
      <c r="E501" s="1127" t="s">
        <v>3252</v>
      </c>
      <c r="F501" s="1262" t="s">
        <v>26628</v>
      </c>
      <c r="G501" s="1369" t="s">
        <v>6546</v>
      </c>
      <c r="H501" s="1370" t="s">
        <v>30267</v>
      </c>
      <c r="I501" s="1371">
        <v>24628</v>
      </c>
      <c r="J501" s="1188">
        <v>920319008</v>
      </c>
      <c r="K501" s="1189" t="s">
        <v>30266</v>
      </c>
      <c r="L501" s="1372" t="s">
        <v>30268</v>
      </c>
      <c r="M501" s="1408" t="s">
        <v>4424</v>
      </c>
      <c r="N501" s="1409" t="s">
        <v>6194</v>
      </c>
      <c r="O501" s="1149" t="s">
        <v>30269</v>
      </c>
      <c r="P501" s="1410" t="s">
        <v>4424</v>
      </c>
      <c r="Q501" s="1411" t="s">
        <v>4424</v>
      </c>
      <c r="R501" s="1187" t="s">
        <v>30270</v>
      </c>
      <c r="S501" s="1187" t="s">
        <v>30270</v>
      </c>
      <c r="T501" s="1187" t="s">
        <v>16648</v>
      </c>
      <c r="U501" s="53" t="s">
        <v>5521</v>
      </c>
      <c r="V501" s="53" t="s">
        <v>5521</v>
      </c>
      <c r="W501" s="53" t="s">
        <v>30271</v>
      </c>
      <c r="X501" s="1422">
        <v>8</v>
      </c>
      <c r="Y501" s="1422">
        <v>2022</v>
      </c>
      <c r="Z501" s="1412" t="s">
        <v>4424</v>
      </c>
      <c r="AA501" s="1406" t="s">
        <v>4424</v>
      </c>
      <c r="AB501" s="1407" t="s">
        <v>4002</v>
      </c>
      <c r="AC501" s="1408"/>
      <c r="AD501" s="1408"/>
      <c r="AE501" s="1367">
        <v>15043779</v>
      </c>
      <c r="AF501" s="53" t="s">
        <v>5521</v>
      </c>
      <c r="AG501" s="1188" t="s">
        <v>15551</v>
      </c>
      <c r="AH501" s="1413" t="s">
        <v>2190</v>
      </c>
      <c r="AI501" s="1405">
        <v>44797</v>
      </c>
      <c r="AJ501" s="1408"/>
      <c r="AK501" s="1414"/>
      <c r="AL501" s="1415" t="s">
        <v>24967</v>
      </c>
      <c r="AM501" s="1416" t="s">
        <v>23939</v>
      </c>
    </row>
    <row r="502" spans="1:40" ht="12.5" hidden="1" x14ac:dyDescent="0.25">
      <c r="A502" s="1364" t="s">
        <v>25428</v>
      </c>
      <c r="B502" s="1365" t="s">
        <v>4255</v>
      </c>
      <c r="C502" s="1366">
        <v>44797</v>
      </c>
      <c r="D502" s="1367">
        <v>20609850494</v>
      </c>
      <c r="E502" s="1127" t="s">
        <v>3252</v>
      </c>
      <c r="F502" s="1262" t="s">
        <v>26628</v>
      </c>
      <c r="G502" s="1369" t="s">
        <v>27012</v>
      </c>
      <c r="H502" s="1370" t="s">
        <v>30273</v>
      </c>
      <c r="I502" s="1371">
        <v>37640</v>
      </c>
      <c r="J502" s="1188">
        <v>912188826</v>
      </c>
      <c r="K502" s="1189" t="s">
        <v>30272</v>
      </c>
      <c r="L502" s="1372" t="s">
        <v>30274</v>
      </c>
      <c r="M502" s="1408" t="s">
        <v>4424</v>
      </c>
      <c r="N502" s="1409" t="s">
        <v>6194</v>
      </c>
      <c r="O502" s="1149" t="s">
        <v>30275</v>
      </c>
      <c r="P502" s="1410" t="s">
        <v>4424</v>
      </c>
      <c r="Q502" s="1411" t="s">
        <v>4424</v>
      </c>
      <c r="R502" s="1187" t="s">
        <v>30276</v>
      </c>
      <c r="S502" s="1187" t="s">
        <v>30276</v>
      </c>
      <c r="T502" s="1187" t="s">
        <v>16614</v>
      </c>
      <c r="U502" s="53" t="s">
        <v>5521</v>
      </c>
      <c r="V502" s="53" t="s">
        <v>5521</v>
      </c>
      <c r="W502" s="53" t="s">
        <v>30271</v>
      </c>
      <c r="X502" s="1422">
        <v>8</v>
      </c>
      <c r="Y502" s="1422">
        <v>2022</v>
      </c>
      <c r="Z502" s="1412" t="s">
        <v>4424</v>
      </c>
      <c r="AA502" s="1406" t="s">
        <v>4424</v>
      </c>
      <c r="AB502" s="1407" t="s">
        <v>4002</v>
      </c>
      <c r="AC502" s="1408"/>
      <c r="AD502" s="1408"/>
      <c r="AE502" s="1367">
        <v>15055020</v>
      </c>
      <c r="AF502" s="53" t="s">
        <v>5521</v>
      </c>
      <c r="AG502" s="1188" t="s">
        <v>15551</v>
      </c>
      <c r="AH502" s="1413" t="s">
        <v>2190</v>
      </c>
      <c r="AI502" s="1405">
        <v>44797</v>
      </c>
      <c r="AJ502" s="1408"/>
      <c r="AK502" s="1414"/>
      <c r="AL502" s="1415" t="s">
        <v>24967</v>
      </c>
      <c r="AM502" s="1416" t="s">
        <v>23939</v>
      </c>
    </row>
    <row r="503" spans="1:40" ht="12.5" hidden="1" x14ac:dyDescent="0.25">
      <c r="A503" s="1423" t="s">
        <v>25428</v>
      </c>
      <c r="B503" s="1424" t="s">
        <v>4255</v>
      </c>
      <c r="C503" s="1425">
        <v>44797</v>
      </c>
      <c r="D503" s="1426">
        <v>20609802627</v>
      </c>
      <c r="E503" s="1408" t="s">
        <v>3251</v>
      </c>
      <c r="F503" s="1417" t="s">
        <v>26627</v>
      </c>
      <c r="G503" s="1419" t="s">
        <v>6546</v>
      </c>
      <c r="H503" s="1370" t="s">
        <v>30284</v>
      </c>
      <c r="I503" s="1427">
        <v>32852</v>
      </c>
      <c r="J503" s="1420">
        <v>966669363</v>
      </c>
      <c r="K503" s="1421" t="s">
        <v>30283</v>
      </c>
      <c r="L503" s="1428" t="s">
        <v>30285</v>
      </c>
      <c r="M503" s="1408" t="s">
        <v>4424</v>
      </c>
      <c r="N503" s="1409" t="s">
        <v>6194</v>
      </c>
      <c r="O503" s="1418" t="s">
        <v>30286</v>
      </c>
      <c r="P503" s="1410" t="s">
        <v>4424</v>
      </c>
      <c r="Q503" s="1411" t="s">
        <v>4424</v>
      </c>
      <c r="R503" s="1429" t="s">
        <v>30287</v>
      </c>
      <c r="S503" s="1429" t="s">
        <v>30287</v>
      </c>
      <c r="T503" s="1429" t="s">
        <v>1019</v>
      </c>
      <c r="U503" s="1429" t="s">
        <v>1803</v>
      </c>
      <c r="V503" s="1429" t="s">
        <v>262</v>
      </c>
      <c r="W503" s="53" t="s">
        <v>30288</v>
      </c>
      <c r="X503" s="1422">
        <v>8</v>
      </c>
      <c r="Y503" s="1422">
        <v>2022</v>
      </c>
      <c r="Z503" s="1412" t="s">
        <v>4424</v>
      </c>
      <c r="AA503" s="1406" t="s">
        <v>4424</v>
      </c>
      <c r="AB503" s="1407" t="s">
        <v>4002</v>
      </c>
      <c r="AC503" s="1408"/>
      <c r="AD503" s="1408"/>
      <c r="AE503" s="1426">
        <v>11168118</v>
      </c>
      <c r="AF503" s="1414" t="s">
        <v>262</v>
      </c>
      <c r="AG503" s="1420" t="s">
        <v>120</v>
      </c>
      <c r="AH503" s="1413" t="s">
        <v>2190</v>
      </c>
      <c r="AI503" s="1405">
        <v>44798</v>
      </c>
      <c r="AJ503" s="1408"/>
      <c r="AK503" s="1414"/>
      <c r="AL503" s="1415" t="s">
        <v>24967</v>
      </c>
      <c r="AM503" s="1416" t="s">
        <v>23939</v>
      </c>
    </row>
    <row r="504" spans="1:40" ht="12.5" hidden="1" x14ac:dyDescent="0.25">
      <c r="A504" s="1423" t="s">
        <v>25428</v>
      </c>
      <c r="B504" s="1424" t="s">
        <v>4255</v>
      </c>
      <c r="C504" s="1425">
        <v>44810</v>
      </c>
      <c r="D504" s="1426">
        <v>20609904411</v>
      </c>
      <c r="E504" s="1408" t="s">
        <v>3252</v>
      </c>
      <c r="F504" s="1417" t="s">
        <v>26627</v>
      </c>
      <c r="G504" s="1419" t="s">
        <v>6546</v>
      </c>
      <c r="H504" s="1370" t="s">
        <v>30315</v>
      </c>
      <c r="I504" s="1427">
        <v>31319</v>
      </c>
      <c r="J504" s="1420">
        <v>941457402</v>
      </c>
      <c r="K504" s="1421" t="s">
        <v>30314</v>
      </c>
      <c r="L504" s="1428" t="s">
        <v>30316</v>
      </c>
      <c r="M504" s="1408" t="s">
        <v>4424</v>
      </c>
      <c r="N504" s="1409" t="s">
        <v>6194</v>
      </c>
      <c r="O504" s="1418" t="s">
        <v>30317</v>
      </c>
      <c r="P504" s="1410" t="s">
        <v>4424</v>
      </c>
      <c r="Q504" s="1411" t="s">
        <v>4424</v>
      </c>
      <c r="R504" s="1429" t="s">
        <v>30318</v>
      </c>
      <c r="S504" s="1429" t="s">
        <v>30318</v>
      </c>
      <c r="T504" s="1429" t="s">
        <v>2278</v>
      </c>
      <c r="U504" s="1429" t="s">
        <v>5521</v>
      </c>
      <c r="V504" s="1429" t="s">
        <v>5521</v>
      </c>
      <c r="W504" s="53" t="s">
        <v>30319</v>
      </c>
      <c r="X504" s="1422">
        <v>9</v>
      </c>
      <c r="Y504" s="1422">
        <v>2022</v>
      </c>
      <c r="Z504" s="1412" t="s">
        <v>4424</v>
      </c>
      <c r="AA504" s="1406" t="s">
        <v>4424</v>
      </c>
      <c r="AB504" s="1407" t="s">
        <v>4002</v>
      </c>
      <c r="AC504" s="1408"/>
      <c r="AD504" s="1408"/>
      <c r="AE504" s="1426">
        <v>15066599</v>
      </c>
      <c r="AF504" s="1414" t="s">
        <v>5521</v>
      </c>
      <c r="AG504" s="1420" t="s">
        <v>27820</v>
      </c>
      <c r="AH504" s="1413" t="s">
        <v>2190</v>
      </c>
      <c r="AI504" s="1405">
        <v>44810</v>
      </c>
      <c r="AJ504" s="1408"/>
      <c r="AK504" s="1414"/>
      <c r="AL504" s="1415" t="s">
        <v>24967</v>
      </c>
      <c r="AM504" s="1416" t="s">
        <v>23939</v>
      </c>
    </row>
    <row r="505" spans="1:40" ht="12.5" hidden="1" x14ac:dyDescent="0.25">
      <c r="A505" s="1423" t="s">
        <v>25428</v>
      </c>
      <c r="B505" s="1424" t="s">
        <v>4255</v>
      </c>
      <c r="C505" s="1425">
        <v>44811</v>
      </c>
      <c r="D505" s="1426">
        <v>20609894343</v>
      </c>
      <c r="E505" s="1408" t="s">
        <v>3252</v>
      </c>
      <c r="F505" s="1417" t="s">
        <v>26627</v>
      </c>
      <c r="G505" s="1419" t="s">
        <v>6546</v>
      </c>
      <c r="H505" s="1370" t="s">
        <v>30357</v>
      </c>
      <c r="I505" s="1427">
        <v>32458</v>
      </c>
      <c r="J505" s="1420">
        <v>975401302</v>
      </c>
      <c r="K505" s="1421" t="s">
        <v>30356</v>
      </c>
      <c r="L505" s="1428" t="s">
        <v>30358</v>
      </c>
      <c r="M505" s="1408" t="s">
        <v>4424</v>
      </c>
      <c r="N505" s="1409" t="s">
        <v>6194</v>
      </c>
      <c r="O505" s="1418" t="s">
        <v>30359</v>
      </c>
      <c r="P505" s="1410" t="s">
        <v>4424</v>
      </c>
      <c r="Q505" s="1411" t="s">
        <v>4424</v>
      </c>
      <c r="R505" s="1429" t="s">
        <v>30360</v>
      </c>
      <c r="S505" s="1429" t="s">
        <v>30360</v>
      </c>
      <c r="T505" s="1429" t="s">
        <v>4254</v>
      </c>
      <c r="U505" s="1429" t="s">
        <v>5521</v>
      </c>
      <c r="V505" s="1429" t="s">
        <v>5521</v>
      </c>
      <c r="W505" s="53" t="s">
        <v>30361</v>
      </c>
      <c r="X505" s="1422">
        <v>9</v>
      </c>
      <c r="Y505" s="1422">
        <v>2022</v>
      </c>
      <c r="Z505" s="1412" t="s">
        <v>4424</v>
      </c>
      <c r="AA505" s="1406" t="s">
        <v>4424</v>
      </c>
      <c r="AB505" s="1407" t="s">
        <v>4002</v>
      </c>
      <c r="AC505" s="1408"/>
      <c r="AD505" s="1408"/>
      <c r="AE505" s="1426">
        <v>15064452</v>
      </c>
      <c r="AF505" s="1414" t="s">
        <v>5521</v>
      </c>
      <c r="AG505" s="1420" t="s">
        <v>27820</v>
      </c>
      <c r="AH505" s="1413" t="s">
        <v>2190</v>
      </c>
      <c r="AI505" s="1405">
        <v>44812</v>
      </c>
      <c r="AJ505" s="1408"/>
      <c r="AK505" s="1414"/>
      <c r="AL505" s="1415" t="s">
        <v>24967</v>
      </c>
      <c r="AM505" s="1416" t="s">
        <v>23939</v>
      </c>
    </row>
    <row r="506" spans="1:40" ht="12.5" hidden="1" x14ac:dyDescent="0.25">
      <c r="A506" s="1423" t="s">
        <v>25428</v>
      </c>
      <c r="B506" s="1424" t="s">
        <v>4255</v>
      </c>
      <c r="C506" s="1425">
        <v>44816</v>
      </c>
      <c r="D506" s="1426">
        <v>20609957388</v>
      </c>
      <c r="E506" s="1408" t="s">
        <v>3251</v>
      </c>
      <c r="F506" s="1417" t="s">
        <v>26627</v>
      </c>
      <c r="G506" s="1419" t="s">
        <v>6546</v>
      </c>
      <c r="H506" s="1370" t="s">
        <v>30365</v>
      </c>
      <c r="I506" s="1427">
        <v>29443</v>
      </c>
      <c r="J506" s="1420">
        <v>961368100</v>
      </c>
      <c r="K506" s="1421" t="s">
        <v>30364</v>
      </c>
      <c r="L506" s="1428" t="s">
        <v>30366</v>
      </c>
      <c r="M506" s="1408" t="s">
        <v>4424</v>
      </c>
      <c r="N506" s="1409" t="s">
        <v>3303</v>
      </c>
      <c r="O506" s="1418" t="s">
        <v>30367</v>
      </c>
      <c r="P506" s="1410" t="s">
        <v>4424</v>
      </c>
      <c r="Q506" s="1411" t="s">
        <v>4424</v>
      </c>
      <c r="R506" s="1429" t="s">
        <v>30368</v>
      </c>
      <c r="S506" s="1429" t="s">
        <v>30368</v>
      </c>
      <c r="T506" s="1429" t="s">
        <v>16689</v>
      </c>
      <c r="U506" s="1429" t="s">
        <v>1803</v>
      </c>
      <c r="V506" s="1429" t="s">
        <v>262</v>
      </c>
      <c r="W506" s="53" t="s">
        <v>30375</v>
      </c>
      <c r="X506" s="1422">
        <v>9</v>
      </c>
      <c r="Y506" s="1422">
        <v>2022</v>
      </c>
      <c r="Z506" s="1412" t="s">
        <v>4424</v>
      </c>
      <c r="AA506" s="1406" t="s">
        <v>4424</v>
      </c>
      <c r="AB506" s="1407" t="s">
        <v>4002</v>
      </c>
      <c r="AC506" s="1408"/>
      <c r="AD506" s="1408"/>
      <c r="AE506" s="1426">
        <v>11169083</v>
      </c>
      <c r="AF506" s="1414" t="s">
        <v>262</v>
      </c>
      <c r="AG506" s="1420" t="s">
        <v>120</v>
      </c>
      <c r="AH506" s="1413" t="s">
        <v>2190</v>
      </c>
      <c r="AI506" s="1405">
        <v>44818</v>
      </c>
      <c r="AJ506" s="1408"/>
      <c r="AK506" s="1414"/>
      <c r="AL506" s="1415" t="s">
        <v>24967</v>
      </c>
      <c r="AM506" s="1416" t="s">
        <v>23939</v>
      </c>
    </row>
    <row r="507" spans="1:40" ht="12.5" hidden="1" x14ac:dyDescent="0.25">
      <c r="A507" s="1423" t="s">
        <v>25428</v>
      </c>
      <c r="B507" s="1424" t="s">
        <v>4255</v>
      </c>
      <c r="C507" s="1425">
        <v>44817</v>
      </c>
      <c r="D507" s="1426">
        <v>20603335547</v>
      </c>
      <c r="E507" s="1408" t="s">
        <v>3253</v>
      </c>
      <c r="F507" s="1417" t="s">
        <v>26627</v>
      </c>
      <c r="G507" s="1419" t="s">
        <v>6546</v>
      </c>
      <c r="H507" s="1370" t="s">
        <v>30370</v>
      </c>
      <c r="I507" s="1427">
        <v>33616</v>
      </c>
      <c r="J507" s="1420">
        <v>960337886</v>
      </c>
      <c r="K507" s="1421" t="s">
        <v>30369</v>
      </c>
      <c r="L507" s="1428" t="s">
        <v>30371</v>
      </c>
      <c r="M507" s="1408" t="s">
        <v>4424</v>
      </c>
      <c r="N507" s="1409" t="s">
        <v>3303</v>
      </c>
      <c r="O507" s="1418" t="s">
        <v>30372</v>
      </c>
      <c r="P507" s="1410" t="s">
        <v>4424</v>
      </c>
      <c r="Q507" s="1411" t="s">
        <v>4424</v>
      </c>
      <c r="R507" s="1429" t="s">
        <v>30373</v>
      </c>
      <c r="S507" s="1429" t="s">
        <v>30373</v>
      </c>
      <c r="T507" s="1429" t="s">
        <v>2726</v>
      </c>
      <c r="U507" s="1429" t="s">
        <v>2726</v>
      </c>
      <c r="V507" s="1429" t="s">
        <v>2726</v>
      </c>
      <c r="W507" s="53" t="s">
        <v>30375</v>
      </c>
      <c r="X507" s="1422">
        <v>9</v>
      </c>
      <c r="Y507" s="1422">
        <v>2022</v>
      </c>
      <c r="Z507" s="1412" t="s">
        <v>4424</v>
      </c>
      <c r="AA507" s="1406" t="s">
        <v>4424</v>
      </c>
      <c r="AB507" s="1407" t="s">
        <v>4002</v>
      </c>
      <c r="AC507" s="1408"/>
      <c r="AD507" s="1408"/>
      <c r="AE507" s="1426">
        <v>11173001</v>
      </c>
      <c r="AF507" s="1414" t="s">
        <v>2726</v>
      </c>
      <c r="AG507" s="1420" t="s">
        <v>24147</v>
      </c>
      <c r="AH507" s="1413" t="s">
        <v>2190</v>
      </c>
      <c r="AI507" s="1405">
        <v>44818</v>
      </c>
      <c r="AJ507" s="1408"/>
      <c r="AK507" s="1414"/>
      <c r="AL507" s="1415" t="s">
        <v>24967</v>
      </c>
      <c r="AM507" s="1416" t="s">
        <v>23939</v>
      </c>
    </row>
    <row r="508" spans="1:40" ht="12.5" hidden="1" x14ac:dyDescent="0.25">
      <c r="A508" s="1364" t="s">
        <v>25428</v>
      </c>
      <c r="B508" s="1365" t="s">
        <v>4255</v>
      </c>
      <c r="C508" s="1366">
        <v>44827</v>
      </c>
      <c r="D508" s="1367">
        <v>20609673941</v>
      </c>
      <c r="E508" s="1408" t="s">
        <v>3252</v>
      </c>
      <c r="F508" s="1262" t="s">
        <v>26628</v>
      </c>
      <c r="G508" s="1369" t="s">
        <v>6546</v>
      </c>
      <c r="H508" s="1370" t="s">
        <v>30401</v>
      </c>
      <c r="I508" s="1371" t="s">
        <v>30402</v>
      </c>
      <c r="J508" s="1188">
        <v>986517904</v>
      </c>
      <c r="K508" s="1189" t="s">
        <v>30400</v>
      </c>
      <c r="L508" s="1372" t="s">
        <v>30403</v>
      </c>
      <c r="M508" s="1408" t="s">
        <v>4424</v>
      </c>
      <c r="N508" s="1409" t="s">
        <v>6194</v>
      </c>
      <c r="O508" s="1149" t="s">
        <v>30404</v>
      </c>
      <c r="P508" s="1410" t="s">
        <v>4424</v>
      </c>
      <c r="Q508" s="1411" t="s">
        <v>4424</v>
      </c>
      <c r="R508" s="1187" t="s">
        <v>30405</v>
      </c>
      <c r="S508" s="1187" t="s">
        <v>30405</v>
      </c>
      <c r="T508" s="1187" t="s">
        <v>4095</v>
      </c>
      <c r="U508" s="53" t="s">
        <v>5521</v>
      </c>
      <c r="V508" s="53" t="s">
        <v>5521</v>
      </c>
      <c r="W508" s="53" t="s">
        <v>30406</v>
      </c>
      <c r="X508" s="1422">
        <v>9</v>
      </c>
      <c r="Y508" s="1422">
        <v>2022</v>
      </c>
      <c r="Z508" s="1412" t="s">
        <v>4424</v>
      </c>
      <c r="AA508" s="1406" t="s">
        <v>4424</v>
      </c>
      <c r="AB508" s="1407" t="s">
        <v>4002</v>
      </c>
      <c r="AC508" s="1408"/>
      <c r="AD508" s="1408"/>
      <c r="AE508" s="1367">
        <v>15015623</v>
      </c>
      <c r="AF508" s="53" t="s">
        <v>5521</v>
      </c>
      <c r="AG508" s="1188" t="s">
        <v>15551</v>
      </c>
      <c r="AH508" s="1413" t="s">
        <v>2190</v>
      </c>
      <c r="AI508" s="1405">
        <v>44827</v>
      </c>
      <c r="AJ508" s="1408"/>
      <c r="AK508" s="1414"/>
      <c r="AL508" s="1415" t="s">
        <v>24967</v>
      </c>
      <c r="AM508" s="1416" t="s">
        <v>23939</v>
      </c>
    </row>
    <row r="509" spans="1:40" ht="12.5" hidden="1" x14ac:dyDescent="0.25">
      <c r="A509" s="1423" t="s">
        <v>25428</v>
      </c>
      <c r="B509" s="1424" t="s">
        <v>4255</v>
      </c>
      <c r="C509" s="1425">
        <v>44832</v>
      </c>
      <c r="D509" s="1426">
        <v>20609672448</v>
      </c>
      <c r="E509" s="1408" t="s">
        <v>3253</v>
      </c>
      <c r="F509" s="1417" t="s">
        <v>26627</v>
      </c>
      <c r="G509" s="1419" t="s">
        <v>6546</v>
      </c>
      <c r="H509" s="1370" t="s">
        <v>30408</v>
      </c>
      <c r="I509" s="1427">
        <v>31562</v>
      </c>
      <c r="J509" s="1420">
        <v>958327311</v>
      </c>
      <c r="K509" s="1421" t="s">
        <v>30407</v>
      </c>
      <c r="L509" s="1428" t="s">
        <v>30409</v>
      </c>
      <c r="M509" s="1408" t="s">
        <v>4424</v>
      </c>
      <c r="N509" s="1409" t="s">
        <v>6194</v>
      </c>
      <c r="O509" s="1418" t="s">
        <v>30410</v>
      </c>
      <c r="P509" s="1410" t="s">
        <v>4424</v>
      </c>
      <c r="Q509" s="1411" t="s">
        <v>4424</v>
      </c>
      <c r="R509" s="1429" t="s">
        <v>30411</v>
      </c>
      <c r="S509" s="1429" t="s">
        <v>30411</v>
      </c>
      <c r="T509" s="1429" t="s">
        <v>1517</v>
      </c>
      <c r="U509" s="1429" t="s">
        <v>1517</v>
      </c>
      <c r="V509" s="1429" t="s">
        <v>1221</v>
      </c>
      <c r="W509" s="53" t="s">
        <v>30412</v>
      </c>
      <c r="X509" s="1422">
        <v>9</v>
      </c>
      <c r="Y509" s="1422">
        <v>2022</v>
      </c>
      <c r="Z509" s="1412" t="s">
        <v>4424</v>
      </c>
      <c r="AA509" s="1406" t="s">
        <v>4424</v>
      </c>
      <c r="AB509" s="1407" t="s">
        <v>4002</v>
      </c>
      <c r="AC509" s="1408"/>
      <c r="AD509" s="1408"/>
      <c r="AE509" s="1426">
        <v>11399427</v>
      </c>
      <c r="AF509" s="1414" t="s">
        <v>1517</v>
      </c>
      <c r="AG509" s="1420" t="s">
        <v>25964</v>
      </c>
      <c r="AH509" s="1413" t="s">
        <v>2190</v>
      </c>
      <c r="AI509" s="1405">
        <v>44832</v>
      </c>
      <c r="AJ509" s="1408"/>
      <c r="AK509" s="1414"/>
      <c r="AL509" s="1415" t="s">
        <v>24967</v>
      </c>
      <c r="AM509" s="1416" t="s">
        <v>23939</v>
      </c>
    </row>
    <row r="510" spans="1:40" ht="12.5" hidden="1" x14ac:dyDescent="0.25">
      <c r="A510" s="1423" t="s">
        <v>25428</v>
      </c>
      <c r="B510" s="1424" t="s">
        <v>4255</v>
      </c>
      <c r="C510" s="1425">
        <v>44832</v>
      </c>
      <c r="D510" s="1426">
        <v>20609974525</v>
      </c>
      <c r="E510" s="1408" t="s">
        <v>3253</v>
      </c>
      <c r="F510" s="1417" t="s">
        <v>26627</v>
      </c>
      <c r="G510" s="1419" t="s">
        <v>6546</v>
      </c>
      <c r="H510" s="1370" t="s">
        <v>30414</v>
      </c>
      <c r="I510" s="1427">
        <v>28068</v>
      </c>
      <c r="J510" s="1420">
        <v>943516432</v>
      </c>
      <c r="K510" s="1421" t="s">
        <v>30413</v>
      </c>
      <c r="L510" s="1428" t="s">
        <v>30415</v>
      </c>
      <c r="M510" s="1408" t="s">
        <v>4424</v>
      </c>
      <c r="N510" s="1409" t="s">
        <v>3303</v>
      </c>
      <c r="O510" s="1418" t="s">
        <v>30416</v>
      </c>
      <c r="P510" s="1410" t="s">
        <v>4424</v>
      </c>
      <c r="Q510" s="1411" t="s">
        <v>4424</v>
      </c>
      <c r="R510" s="1429" t="s">
        <v>30417</v>
      </c>
      <c r="S510" s="1429" t="s">
        <v>30417</v>
      </c>
      <c r="T510" s="1429" t="s">
        <v>3854</v>
      </c>
      <c r="U510" s="1429" t="s">
        <v>1517</v>
      </c>
      <c r="V510" s="1429" t="s">
        <v>1221</v>
      </c>
      <c r="W510" s="53" t="s">
        <v>30412</v>
      </c>
      <c r="X510" s="1422">
        <v>9</v>
      </c>
      <c r="Y510" s="1422">
        <v>2022</v>
      </c>
      <c r="Z510" s="1412" t="s">
        <v>4424</v>
      </c>
      <c r="AA510" s="1406" t="s">
        <v>4424</v>
      </c>
      <c r="AB510" s="1407" t="s">
        <v>4002</v>
      </c>
      <c r="AC510" s="1408"/>
      <c r="AD510" s="1408"/>
      <c r="AE510" s="1426">
        <v>11408286</v>
      </c>
      <c r="AF510" s="1414" t="s">
        <v>1517</v>
      </c>
      <c r="AG510" s="1420" t="s">
        <v>25964</v>
      </c>
      <c r="AH510" s="1413" t="s">
        <v>2190</v>
      </c>
      <c r="AI510" s="1405">
        <v>44832</v>
      </c>
      <c r="AJ510" s="1408"/>
      <c r="AK510" s="1414"/>
      <c r="AL510" s="1415" t="s">
        <v>24967</v>
      </c>
      <c r="AM510" s="1416" t="s">
        <v>23939</v>
      </c>
    </row>
    <row r="511" spans="1:40" ht="12.5" hidden="1" x14ac:dyDescent="0.25">
      <c r="A511" s="1423" t="s">
        <v>25428</v>
      </c>
      <c r="B511" s="1424" t="s">
        <v>4255</v>
      </c>
      <c r="C511" s="1425">
        <v>44845</v>
      </c>
      <c r="D511" s="1426">
        <v>20609779820</v>
      </c>
      <c r="E511" s="1408" t="s">
        <v>3252</v>
      </c>
      <c r="F511" s="1417" t="s">
        <v>26627</v>
      </c>
      <c r="G511" s="1369" t="s">
        <v>27012</v>
      </c>
      <c r="H511" s="1370" t="s">
        <v>30429</v>
      </c>
      <c r="I511" s="1427">
        <v>29516</v>
      </c>
      <c r="J511" s="1420">
        <v>952198803</v>
      </c>
      <c r="K511" s="1421" t="s">
        <v>30428</v>
      </c>
      <c r="L511" s="1428" t="s">
        <v>30430</v>
      </c>
      <c r="M511" s="1408" t="s">
        <v>4424</v>
      </c>
      <c r="N511" s="1409" t="s">
        <v>3303</v>
      </c>
      <c r="O511" s="1418" t="s">
        <v>30431</v>
      </c>
      <c r="P511" s="1410" t="s">
        <v>4424</v>
      </c>
      <c r="Q511" s="1411" t="s">
        <v>4424</v>
      </c>
      <c r="R511" s="1429" t="s">
        <v>30432</v>
      </c>
      <c r="S511" s="1429" t="s">
        <v>30432</v>
      </c>
      <c r="T511" s="1429" t="s">
        <v>4629</v>
      </c>
      <c r="U511" s="1429" t="s">
        <v>5521</v>
      </c>
      <c r="V511" s="1429" t="s">
        <v>5521</v>
      </c>
      <c r="W511" s="53" t="s">
        <v>30433</v>
      </c>
      <c r="X511" s="1422">
        <v>10</v>
      </c>
      <c r="Y511" s="1422">
        <v>2022</v>
      </c>
      <c r="Z511" s="1412" t="s">
        <v>4424</v>
      </c>
      <c r="AA511" s="1406" t="s">
        <v>4424</v>
      </c>
      <c r="AB511" s="1407" t="s">
        <v>4002</v>
      </c>
      <c r="AC511" s="1408"/>
      <c r="AD511" s="1408"/>
      <c r="AE511" s="1426">
        <v>15040176</v>
      </c>
      <c r="AF511" s="1414" t="s">
        <v>5521</v>
      </c>
      <c r="AG511" s="1420" t="s">
        <v>27820</v>
      </c>
      <c r="AH511" s="1413" t="s">
        <v>2190</v>
      </c>
      <c r="AI511" s="1405">
        <v>44846</v>
      </c>
      <c r="AJ511" s="1408"/>
      <c r="AK511" s="1414"/>
      <c r="AL511" s="1415" t="s">
        <v>24967</v>
      </c>
      <c r="AM511" s="1416" t="s">
        <v>23939</v>
      </c>
    </row>
    <row r="512" spans="1:40" ht="12.5" hidden="1" x14ac:dyDescent="0.25">
      <c r="A512" s="1364" t="s">
        <v>25428</v>
      </c>
      <c r="B512" s="1365" t="s">
        <v>4255</v>
      </c>
      <c r="C512" s="1366">
        <v>44858</v>
      </c>
      <c r="D512" s="1367">
        <v>20609943603</v>
      </c>
      <c r="E512" s="1408" t="s">
        <v>3252</v>
      </c>
      <c r="F512" s="1262" t="s">
        <v>26628</v>
      </c>
      <c r="G512" s="1369" t="s">
        <v>6546</v>
      </c>
      <c r="H512" s="1370" t="s">
        <v>30480</v>
      </c>
      <c r="I512" s="1371">
        <v>30998</v>
      </c>
      <c r="J512" s="1188">
        <v>932116871</v>
      </c>
      <c r="K512" s="1189" t="s">
        <v>30481</v>
      </c>
      <c r="L512" s="1372" t="s">
        <v>30485</v>
      </c>
      <c r="M512" s="1408" t="s">
        <v>4424</v>
      </c>
      <c r="N512" s="1409" t="s">
        <v>6194</v>
      </c>
      <c r="O512" s="1149" t="s">
        <v>30482</v>
      </c>
      <c r="P512" s="1410" t="s">
        <v>4424</v>
      </c>
      <c r="Q512" s="1411" t="s">
        <v>4424</v>
      </c>
      <c r="R512" s="1187" t="s">
        <v>30483</v>
      </c>
      <c r="S512" s="1187" t="s">
        <v>30483</v>
      </c>
      <c r="T512" s="1187" t="s">
        <v>5494</v>
      </c>
      <c r="U512" s="1429" t="s">
        <v>5521</v>
      </c>
      <c r="V512" s="1429" t="s">
        <v>5521</v>
      </c>
      <c r="W512" s="53" t="s">
        <v>30484</v>
      </c>
      <c r="X512" s="1422">
        <v>10</v>
      </c>
      <c r="Y512" s="1422">
        <v>2022</v>
      </c>
      <c r="Z512" s="1412" t="s">
        <v>4424</v>
      </c>
      <c r="AA512" s="1406" t="s">
        <v>4424</v>
      </c>
      <c r="AB512" s="1407" t="s">
        <v>4002</v>
      </c>
      <c r="AC512" s="1408"/>
      <c r="AD512" s="1408"/>
      <c r="AE512" s="1367">
        <v>15074573</v>
      </c>
      <c r="AF512" s="1414" t="s">
        <v>5521</v>
      </c>
      <c r="AG512" s="1188" t="s">
        <v>15551</v>
      </c>
      <c r="AH512" s="1413" t="s">
        <v>2190</v>
      </c>
      <c r="AI512" s="1405">
        <v>44859</v>
      </c>
      <c r="AJ512" s="1408"/>
      <c r="AK512" s="1414"/>
      <c r="AL512" s="1415" t="s">
        <v>24967</v>
      </c>
      <c r="AM512" s="1416" t="s">
        <v>23939</v>
      </c>
    </row>
    <row r="513" spans="1:39" ht="12.5" hidden="1" x14ac:dyDescent="0.25">
      <c r="A513" s="1364" t="s">
        <v>25428</v>
      </c>
      <c r="B513" s="1365" t="s">
        <v>4255</v>
      </c>
      <c r="C513" s="1366">
        <v>44858</v>
      </c>
      <c r="D513" s="1367">
        <v>20609954818</v>
      </c>
      <c r="E513" s="1408" t="s">
        <v>3252</v>
      </c>
      <c r="F513" s="1262" t="s">
        <v>26628</v>
      </c>
      <c r="G513" s="1369" t="s">
        <v>6546</v>
      </c>
      <c r="H513" s="1370" t="s">
        <v>30487</v>
      </c>
      <c r="I513" s="1371">
        <v>34656</v>
      </c>
      <c r="J513" s="1188">
        <v>944015697</v>
      </c>
      <c r="K513" s="1189" t="s">
        <v>30486</v>
      </c>
      <c r="L513" s="1372" t="s">
        <v>30488</v>
      </c>
      <c r="M513" s="1408" t="s">
        <v>4424</v>
      </c>
      <c r="N513" s="1409" t="s">
        <v>3303</v>
      </c>
      <c r="O513" s="1149" t="s">
        <v>30489</v>
      </c>
      <c r="P513" s="1410" t="s">
        <v>4424</v>
      </c>
      <c r="Q513" s="1411" t="s">
        <v>4424</v>
      </c>
      <c r="R513" s="1187" t="s">
        <v>30490</v>
      </c>
      <c r="S513" s="1187" t="s">
        <v>30490</v>
      </c>
      <c r="T513" s="1187" t="s">
        <v>4629</v>
      </c>
      <c r="U513" s="1429" t="s">
        <v>5521</v>
      </c>
      <c r="V513" s="1429" t="s">
        <v>5521</v>
      </c>
      <c r="W513" s="53" t="s">
        <v>30484</v>
      </c>
      <c r="X513" s="1422">
        <v>10</v>
      </c>
      <c r="Y513" s="1422">
        <v>2022</v>
      </c>
      <c r="Z513" s="1412" t="s">
        <v>4424</v>
      </c>
      <c r="AA513" s="1406" t="s">
        <v>4424</v>
      </c>
      <c r="AB513" s="1407" t="s">
        <v>4002</v>
      </c>
      <c r="AC513" s="1408"/>
      <c r="AD513" s="1408"/>
      <c r="AE513" s="1367">
        <v>15077098</v>
      </c>
      <c r="AF513" s="1414" t="s">
        <v>5521</v>
      </c>
      <c r="AG513" s="1188" t="s">
        <v>15551</v>
      </c>
      <c r="AH513" s="1413" t="s">
        <v>2190</v>
      </c>
      <c r="AI513" s="1405">
        <v>44859</v>
      </c>
      <c r="AJ513" s="1408"/>
      <c r="AK513" s="1414"/>
      <c r="AL513" s="1415" t="s">
        <v>24967</v>
      </c>
      <c r="AM513" s="1416" t="s">
        <v>23939</v>
      </c>
    </row>
    <row r="514" spans="1:39" ht="12.5" hidden="1" x14ac:dyDescent="0.25">
      <c r="A514" s="1423" t="s">
        <v>25428</v>
      </c>
      <c r="B514" s="1424" t="s">
        <v>4255</v>
      </c>
      <c r="C514" s="1425">
        <v>44876</v>
      </c>
      <c r="D514" s="1426">
        <v>20610022139</v>
      </c>
      <c r="E514" s="1408" t="s">
        <v>3252</v>
      </c>
      <c r="F514" s="1417" t="s">
        <v>26627</v>
      </c>
      <c r="G514" s="1369" t="s">
        <v>27012</v>
      </c>
      <c r="H514" s="1370" t="s">
        <v>30529</v>
      </c>
      <c r="I514" s="1427">
        <v>30726</v>
      </c>
      <c r="J514" s="1420">
        <v>985270928</v>
      </c>
      <c r="K514" s="1421" t="s">
        <v>30528</v>
      </c>
      <c r="L514" s="1428" t="s">
        <v>30530</v>
      </c>
      <c r="M514" s="1408" t="s">
        <v>4424</v>
      </c>
      <c r="N514" s="1409" t="s">
        <v>6194</v>
      </c>
      <c r="O514" s="1418" t="s">
        <v>30531</v>
      </c>
      <c r="P514" s="1410" t="s">
        <v>4424</v>
      </c>
      <c r="Q514" s="1411" t="s">
        <v>4424</v>
      </c>
      <c r="R514" s="1429" t="s">
        <v>30532</v>
      </c>
      <c r="S514" s="1429" t="s">
        <v>30532</v>
      </c>
      <c r="T514" s="1429" t="s">
        <v>1843</v>
      </c>
      <c r="U514" s="1429" t="s">
        <v>5521</v>
      </c>
      <c r="V514" s="1429" t="s">
        <v>5521</v>
      </c>
      <c r="W514" s="53" t="s">
        <v>30533</v>
      </c>
      <c r="X514" s="1422">
        <v>11</v>
      </c>
      <c r="Y514" s="1422">
        <v>2022</v>
      </c>
      <c r="Z514" s="1412" t="s">
        <v>4424</v>
      </c>
      <c r="AA514" s="1406" t="s">
        <v>4424</v>
      </c>
      <c r="AB514" s="1407" t="s">
        <v>4002</v>
      </c>
      <c r="AC514" s="1408"/>
      <c r="AD514" s="1408"/>
      <c r="AE514" s="1426">
        <v>15092065</v>
      </c>
      <c r="AF514" s="1414" t="s">
        <v>5521</v>
      </c>
      <c r="AG514" s="1420" t="s">
        <v>27820</v>
      </c>
      <c r="AH514" s="1413" t="s">
        <v>2190</v>
      </c>
      <c r="AI514" s="1405">
        <v>44876</v>
      </c>
      <c r="AJ514" s="1408"/>
      <c r="AK514" s="1414"/>
      <c r="AL514" s="1415" t="s">
        <v>24967</v>
      </c>
      <c r="AM514" s="1416" t="s">
        <v>23939</v>
      </c>
    </row>
    <row r="515" spans="1:39" ht="12.5" hidden="1" x14ac:dyDescent="0.25">
      <c r="A515" s="1423" t="s">
        <v>25428</v>
      </c>
      <c r="B515" s="1424" t="s">
        <v>4255</v>
      </c>
      <c r="C515" s="1425">
        <v>44876</v>
      </c>
      <c r="D515" s="1426">
        <v>20610047930</v>
      </c>
      <c r="E515" s="1408" t="s">
        <v>3251</v>
      </c>
      <c r="F515" s="1417" t="s">
        <v>26627</v>
      </c>
      <c r="G515" s="1369" t="s">
        <v>6546</v>
      </c>
      <c r="H515" s="1370" t="s">
        <v>30535</v>
      </c>
      <c r="I515" s="1427">
        <v>32494</v>
      </c>
      <c r="J515" s="1420">
        <v>986992885</v>
      </c>
      <c r="K515" s="1421" t="s">
        <v>30534</v>
      </c>
      <c r="L515" s="1428" t="s">
        <v>30536</v>
      </c>
      <c r="M515" s="1408" t="s">
        <v>4424</v>
      </c>
      <c r="N515" s="1409" t="s">
        <v>6194</v>
      </c>
      <c r="O515" s="1418" t="s">
        <v>30537</v>
      </c>
      <c r="P515" s="1410" t="s">
        <v>4424</v>
      </c>
      <c r="Q515" s="1411" t="s">
        <v>4424</v>
      </c>
      <c r="R515" s="1429" t="s">
        <v>30538</v>
      </c>
      <c r="S515" s="1429" t="s">
        <v>30538</v>
      </c>
      <c r="T515" s="1429" t="s">
        <v>4095</v>
      </c>
      <c r="U515" s="1429" t="s">
        <v>5521</v>
      </c>
      <c r="V515" s="1429" t="s">
        <v>5521</v>
      </c>
      <c r="W515" s="53" t="s">
        <v>30533</v>
      </c>
      <c r="X515" s="1422">
        <v>11</v>
      </c>
      <c r="Y515" s="1422">
        <v>2022</v>
      </c>
      <c r="Z515" s="1412" t="s">
        <v>4424</v>
      </c>
      <c r="AA515" s="1406" t="s">
        <v>4424</v>
      </c>
      <c r="AB515" s="1407" t="s">
        <v>4002</v>
      </c>
      <c r="AC515" s="1408"/>
      <c r="AD515" s="1408"/>
      <c r="AE515" s="1426">
        <v>15098696</v>
      </c>
      <c r="AF515" s="1414" t="s">
        <v>5521</v>
      </c>
      <c r="AG515" s="1420" t="s">
        <v>24575</v>
      </c>
      <c r="AH515" s="1413" t="s">
        <v>2190</v>
      </c>
      <c r="AI515" s="1405">
        <v>44876</v>
      </c>
      <c r="AJ515" s="1408"/>
      <c r="AK515" s="1414"/>
      <c r="AL515" s="1415" t="s">
        <v>24967</v>
      </c>
      <c r="AM515" s="1416" t="s">
        <v>23939</v>
      </c>
    </row>
    <row r="516" spans="1:39" ht="12.5" hidden="1" x14ac:dyDescent="0.25">
      <c r="A516" s="1423" t="s">
        <v>25428</v>
      </c>
      <c r="B516" s="1424" t="s">
        <v>4255</v>
      </c>
      <c r="C516" s="1425">
        <v>44881</v>
      </c>
      <c r="D516" s="1426">
        <v>20609913411</v>
      </c>
      <c r="E516" s="1408" t="s">
        <v>3254</v>
      </c>
      <c r="F516" s="1417" t="s">
        <v>26627</v>
      </c>
      <c r="G516" s="1369" t="s">
        <v>6546</v>
      </c>
      <c r="H516" s="1370" t="s">
        <v>30555</v>
      </c>
      <c r="I516" s="1427">
        <v>34682</v>
      </c>
      <c r="J516" s="1420">
        <v>993022282</v>
      </c>
      <c r="K516" s="1421" t="s">
        <v>30554</v>
      </c>
      <c r="L516" s="1428" t="s">
        <v>30556</v>
      </c>
      <c r="M516" s="1408" t="s">
        <v>4424</v>
      </c>
      <c r="N516" s="1409" t="s">
        <v>3303</v>
      </c>
      <c r="O516" s="1418" t="s">
        <v>30557</v>
      </c>
      <c r="P516" s="1410" t="s">
        <v>4424</v>
      </c>
      <c r="Q516" s="1411" t="s">
        <v>4424</v>
      </c>
      <c r="R516" s="1429" t="s">
        <v>30558</v>
      </c>
      <c r="S516" s="1429" t="s">
        <v>30558</v>
      </c>
      <c r="T516" s="1429" t="s">
        <v>6087</v>
      </c>
      <c r="U516" s="1429" t="s">
        <v>6087</v>
      </c>
      <c r="V516" s="1429" t="s">
        <v>6087</v>
      </c>
      <c r="W516" s="53" t="s">
        <v>30559</v>
      </c>
      <c r="X516" s="1422">
        <v>11</v>
      </c>
      <c r="Y516" s="1422">
        <v>2022</v>
      </c>
      <c r="Z516" s="1412" t="s">
        <v>4424</v>
      </c>
      <c r="AA516" s="1406" t="s">
        <v>4424</v>
      </c>
      <c r="AB516" s="1407" t="s">
        <v>4002</v>
      </c>
      <c r="AC516" s="1408"/>
      <c r="AD516" s="1408"/>
      <c r="AE516" s="1426">
        <v>11518605</v>
      </c>
      <c r="AF516" s="1414" t="s">
        <v>6087</v>
      </c>
      <c r="AG516" s="1420" t="s">
        <v>6774</v>
      </c>
      <c r="AH516" s="1413" t="s">
        <v>2190</v>
      </c>
      <c r="AI516" s="1405">
        <v>44881</v>
      </c>
      <c r="AJ516" s="1408"/>
      <c r="AK516" s="1414"/>
      <c r="AL516" s="1415" t="s">
        <v>24967</v>
      </c>
      <c r="AM516" s="1416" t="s">
        <v>23939</v>
      </c>
    </row>
    <row r="517" spans="1:39" ht="12.5" hidden="1" x14ac:dyDescent="0.25">
      <c r="A517" s="1423" t="s">
        <v>25428</v>
      </c>
      <c r="B517" s="1424" t="s">
        <v>4255</v>
      </c>
      <c r="C517" s="1425">
        <v>44881</v>
      </c>
      <c r="D517" s="1426">
        <v>20610130764</v>
      </c>
      <c r="E517" s="1408" t="s">
        <v>3254</v>
      </c>
      <c r="F517" s="1417" t="s">
        <v>26627</v>
      </c>
      <c r="G517" s="1369" t="s">
        <v>6546</v>
      </c>
      <c r="H517" s="1370" t="s">
        <v>30561</v>
      </c>
      <c r="I517" s="1427">
        <v>31419</v>
      </c>
      <c r="J517" s="1420">
        <v>9500626815</v>
      </c>
      <c r="K517" s="1421" t="s">
        <v>30560</v>
      </c>
      <c r="L517" s="1428" t="s">
        <v>30562</v>
      </c>
      <c r="M517" s="1408" t="s">
        <v>4424</v>
      </c>
      <c r="N517" s="1409" t="s">
        <v>3303</v>
      </c>
      <c r="O517" s="1418" t="s">
        <v>30563</v>
      </c>
      <c r="P517" s="1410" t="s">
        <v>4424</v>
      </c>
      <c r="Q517" s="1411" t="s">
        <v>4424</v>
      </c>
      <c r="R517" s="1429" t="s">
        <v>30564</v>
      </c>
      <c r="S517" s="1429" t="s">
        <v>30564</v>
      </c>
      <c r="T517" s="1429" t="s">
        <v>6087</v>
      </c>
      <c r="U517" s="1429" t="s">
        <v>6087</v>
      </c>
      <c r="V517" s="1429" t="s">
        <v>6087</v>
      </c>
      <c r="W517" s="53" t="s">
        <v>30559</v>
      </c>
      <c r="X517" s="1422">
        <v>11</v>
      </c>
      <c r="Y517" s="1422">
        <v>2022</v>
      </c>
      <c r="Z517" s="1412" t="s">
        <v>4424</v>
      </c>
      <c r="AA517" s="1406" t="s">
        <v>4424</v>
      </c>
      <c r="AB517" s="1407" t="s">
        <v>4002</v>
      </c>
      <c r="AC517" s="1408"/>
      <c r="AD517" s="1408"/>
      <c r="AE517" s="1426">
        <v>11523532</v>
      </c>
      <c r="AF517" s="1414" t="s">
        <v>6087</v>
      </c>
      <c r="AG517" s="1420" t="s">
        <v>6774</v>
      </c>
      <c r="AH517" s="1413" t="s">
        <v>2190</v>
      </c>
      <c r="AI517" s="1405">
        <v>44881</v>
      </c>
      <c r="AJ517" s="1408"/>
      <c r="AK517" s="1414"/>
      <c r="AL517" s="1415" t="s">
        <v>24967</v>
      </c>
      <c r="AM517" s="1416" t="s">
        <v>23939</v>
      </c>
    </row>
    <row r="518" spans="1:39" ht="12.5" hidden="1" x14ac:dyDescent="0.25">
      <c r="A518" s="1423" t="s">
        <v>25428</v>
      </c>
      <c r="B518" s="1424" t="s">
        <v>4255</v>
      </c>
      <c r="C518" s="1425">
        <v>44893</v>
      </c>
      <c r="D518" s="1426">
        <v>20552640315</v>
      </c>
      <c r="E518" s="1408" t="s">
        <v>3252</v>
      </c>
      <c r="F518" s="1417" t="s">
        <v>26627</v>
      </c>
      <c r="G518" s="1369" t="s">
        <v>27012</v>
      </c>
      <c r="H518" s="1370" t="s">
        <v>30581</v>
      </c>
      <c r="I518" s="1427">
        <v>29340</v>
      </c>
      <c r="J518" s="1420">
        <v>949554465</v>
      </c>
      <c r="K518" s="1421" t="s">
        <v>30582</v>
      </c>
      <c r="L518" s="1428" t="s">
        <v>30583</v>
      </c>
      <c r="M518" s="1408" t="s">
        <v>4424</v>
      </c>
      <c r="N518" s="1409" t="s">
        <v>3303</v>
      </c>
      <c r="O518" s="1418" t="s">
        <v>30584</v>
      </c>
      <c r="P518" s="1410" t="s">
        <v>4424</v>
      </c>
      <c r="Q518" s="1411" t="s">
        <v>4424</v>
      </c>
      <c r="R518" s="1429" t="s">
        <v>30585</v>
      </c>
      <c r="S518" s="1429" t="s">
        <v>30585</v>
      </c>
      <c r="T518" s="1429" t="s">
        <v>30591</v>
      </c>
      <c r="U518" s="1429" t="s">
        <v>5521</v>
      </c>
      <c r="V518" s="1429" t="s">
        <v>5521</v>
      </c>
      <c r="W518" s="53" t="s">
        <v>30577</v>
      </c>
      <c r="X518" s="1422">
        <v>11</v>
      </c>
      <c r="Y518" s="1422">
        <v>2022</v>
      </c>
      <c r="Z518" s="1412" t="s">
        <v>4424</v>
      </c>
      <c r="AA518" s="1406" t="s">
        <v>4424</v>
      </c>
      <c r="AB518" s="1407" t="s">
        <v>4002</v>
      </c>
      <c r="AC518" s="1408"/>
      <c r="AD518" s="1408"/>
      <c r="AE518" s="1426">
        <v>13013472</v>
      </c>
      <c r="AF518" s="1414" t="s">
        <v>5521</v>
      </c>
      <c r="AG518" s="1420" t="s">
        <v>27820</v>
      </c>
      <c r="AH518" s="1413" t="s">
        <v>2190</v>
      </c>
      <c r="AI518" s="1405">
        <v>44893</v>
      </c>
      <c r="AJ518" s="1408"/>
      <c r="AK518" s="1414"/>
      <c r="AL518" s="1415" t="s">
        <v>24967</v>
      </c>
      <c r="AM518" s="1416" t="s">
        <v>23939</v>
      </c>
    </row>
    <row r="519" spans="1:39" ht="12.5" hidden="1" x14ac:dyDescent="0.25">
      <c r="A519" s="1423" t="s">
        <v>25428</v>
      </c>
      <c r="B519" s="1424" t="s">
        <v>4255</v>
      </c>
      <c r="C519" s="1425">
        <v>44894</v>
      </c>
      <c r="D519" s="1426">
        <v>20610151583</v>
      </c>
      <c r="E519" s="1408" t="s">
        <v>3252</v>
      </c>
      <c r="F519" s="1417" t="s">
        <v>26627</v>
      </c>
      <c r="G519" s="1369" t="s">
        <v>6546</v>
      </c>
      <c r="H519" s="1370" t="s">
        <v>30586</v>
      </c>
      <c r="I519" s="1427">
        <v>26088</v>
      </c>
      <c r="J519" s="1420">
        <v>969621434</v>
      </c>
      <c r="K519" s="1421" t="s">
        <v>30588</v>
      </c>
      <c r="L519" s="1428" t="s">
        <v>30587</v>
      </c>
      <c r="M519" s="1408" t="s">
        <v>4424</v>
      </c>
      <c r="N519" s="1409" t="s">
        <v>6194</v>
      </c>
      <c r="O519" s="1418" t="s">
        <v>30589</v>
      </c>
      <c r="P519" s="1410" t="s">
        <v>4424</v>
      </c>
      <c r="Q519" s="1411" t="s">
        <v>4424</v>
      </c>
      <c r="R519" s="1429" t="s">
        <v>30590</v>
      </c>
      <c r="S519" s="1429" t="s">
        <v>30590</v>
      </c>
      <c r="T519" s="1429" t="s">
        <v>2129</v>
      </c>
      <c r="U519" s="1429" t="s">
        <v>5521</v>
      </c>
      <c r="V519" s="1429" t="s">
        <v>5521</v>
      </c>
      <c r="W519" s="53" t="s">
        <v>30592</v>
      </c>
      <c r="X519" s="1422">
        <v>11</v>
      </c>
      <c r="Y519" s="1422">
        <v>2022</v>
      </c>
      <c r="Z519" s="1412" t="s">
        <v>4424</v>
      </c>
      <c r="AA519" s="1406" t="s">
        <v>4424</v>
      </c>
      <c r="AB519" s="1407" t="s">
        <v>4002</v>
      </c>
      <c r="AC519" s="1408"/>
      <c r="AD519" s="1408"/>
      <c r="AE519" s="1426">
        <v>15119020</v>
      </c>
      <c r="AF519" s="1414" t="s">
        <v>5521</v>
      </c>
      <c r="AG519" s="1420" t="s">
        <v>27820</v>
      </c>
      <c r="AH519" s="1413" t="s">
        <v>2190</v>
      </c>
      <c r="AI519" s="1405">
        <v>44893</v>
      </c>
      <c r="AJ519" s="1408"/>
      <c r="AK519" s="1414"/>
      <c r="AL519" s="1415" t="s">
        <v>24967</v>
      </c>
      <c r="AM519" s="1416" t="s">
        <v>23939</v>
      </c>
    </row>
    <row r="520" spans="1:39" ht="12.5" hidden="1" x14ac:dyDescent="0.25">
      <c r="A520" s="1423" t="s">
        <v>25428</v>
      </c>
      <c r="B520" s="1424" t="s">
        <v>4255</v>
      </c>
      <c r="C520" s="1425">
        <v>44901</v>
      </c>
      <c r="D520" s="1426">
        <v>20610030174</v>
      </c>
      <c r="E520" s="1408" t="s">
        <v>3252</v>
      </c>
      <c r="F520" s="1417" t="s">
        <v>26627</v>
      </c>
      <c r="G520" s="1369" t="s">
        <v>6546</v>
      </c>
      <c r="H520" s="1370" t="s">
        <v>30616</v>
      </c>
      <c r="I520" s="1427">
        <v>36511</v>
      </c>
      <c r="J520" s="1420">
        <v>946821303</v>
      </c>
      <c r="K520" s="1421" t="s">
        <v>30615</v>
      </c>
      <c r="L520" s="1428" t="s">
        <v>30617</v>
      </c>
      <c r="M520" s="1408" t="s">
        <v>4424</v>
      </c>
      <c r="N520" s="1409" t="s">
        <v>3303</v>
      </c>
      <c r="O520" s="1418" t="s">
        <v>30618</v>
      </c>
      <c r="P520" s="1410" t="s">
        <v>4424</v>
      </c>
      <c r="Q520" s="1411" t="s">
        <v>4424</v>
      </c>
      <c r="R520" s="1429" t="s">
        <v>30619</v>
      </c>
      <c r="S520" s="1429" t="s">
        <v>30619</v>
      </c>
      <c r="T520" s="1429" t="s">
        <v>2129</v>
      </c>
      <c r="U520" s="1429" t="s">
        <v>5521</v>
      </c>
      <c r="V520" s="1429" t="s">
        <v>5521</v>
      </c>
      <c r="W520" s="53" t="s">
        <v>30620</v>
      </c>
      <c r="X520" s="1422">
        <v>12</v>
      </c>
      <c r="Y520" s="1422">
        <v>2022</v>
      </c>
      <c r="Z520" s="1412" t="s">
        <v>4424</v>
      </c>
      <c r="AA520" s="1406" t="s">
        <v>4424</v>
      </c>
      <c r="AB520" s="1407" t="s">
        <v>4002</v>
      </c>
      <c r="AC520" s="1408"/>
      <c r="AD520" s="1408"/>
      <c r="AE520" s="1426">
        <v>15093753</v>
      </c>
      <c r="AF520" s="1414" t="s">
        <v>5521</v>
      </c>
      <c r="AG520" s="1420" t="s">
        <v>27820</v>
      </c>
      <c r="AH520" s="1413" t="s">
        <v>2190</v>
      </c>
      <c r="AI520" s="1405">
        <v>44893</v>
      </c>
      <c r="AJ520" s="1408"/>
      <c r="AK520" s="1414"/>
      <c r="AL520" s="1415" t="s">
        <v>24967</v>
      </c>
      <c r="AM520" s="1416" t="s">
        <v>23939</v>
      </c>
    </row>
    <row r="521" spans="1:39" ht="12.5" hidden="1" x14ac:dyDescent="0.25">
      <c r="A521" s="1423" t="s">
        <v>25428</v>
      </c>
      <c r="B521" s="1424" t="s">
        <v>4255</v>
      </c>
      <c r="C521" s="1425">
        <v>44907</v>
      </c>
      <c r="D521" s="1426">
        <v>20607270351</v>
      </c>
      <c r="E521" s="1408" t="s">
        <v>3253</v>
      </c>
      <c r="F521" s="1417" t="s">
        <v>26627</v>
      </c>
      <c r="G521" s="1369" t="s">
        <v>6546</v>
      </c>
      <c r="H521" s="1370" t="s">
        <v>30630</v>
      </c>
      <c r="I521" s="1427">
        <v>34398</v>
      </c>
      <c r="J521" s="1420">
        <v>968063027</v>
      </c>
      <c r="K521" s="1421" t="s">
        <v>30629</v>
      </c>
      <c r="L521" s="1428" t="s">
        <v>30631</v>
      </c>
      <c r="M521" s="1408" t="s">
        <v>4424</v>
      </c>
      <c r="N521" s="1409" t="s">
        <v>3303</v>
      </c>
      <c r="O521" s="1418" t="s">
        <v>30632</v>
      </c>
      <c r="P521" s="1410" t="s">
        <v>4424</v>
      </c>
      <c r="Q521" s="1411" t="s">
        <v>4424</v>
      </c>
      <c r="R521" s="1429" t="s">
        <v>30633</v>
      </c>
      <c r="S521" s="1429" t="s">
        <v>30633</v>
      </c>
      <c r="T521" s="1429" t="s">
        <v>3630</v>
      </c>
      <c r="U521" s="1429" t="s">
        <v>3630</v>
      </c>
      <c r="V521" s="1429" t="s">
        <v>4475</v>
      </c>
      <c r="W521" s="53" t="s">
        <v>30634</v>
      </c>
      <c r="X521" s="1422">
        <v>12</v>
      </c>
      <c r="Y521" s="1422">
        <v>2022</v>
      </c>
      <c r="Z521" s="1412" t="s">
        <v>4424</v>
      </c>
      <c r="AA521" s="1406" t="s">
        <v>4424</v>
      </c>
      <c r="AB521" s="1407" t="s">
        <v>4002</v>
      </c>
      <c r="AC521" s="1408"/>
      <c r="AD521" s="1408"/>
      <c r="AE521" s="1426">
        <v>11422151</v>
      </c>
      <c r="AF521" s="1414" t="s">
        <v>3630</v>
      </c>
      <c r="AG521" s="1420" t="s">
        <v>19501</v>
      </c>
      <c r="AH521" s="1413" t="s">
        <v>2190</v>
      </c>
      <c r="AI521" s="1405">
        <v>44907</v>
      </c>
      <c r="AJ521" s="1408"/>
      <c r="AK521" s="1414"/>
      <c r="AL521" s="1415" t="s">
        <v>24967</v>
      </c>
      <c r="AM521" s="1416" t="s">
        <v>23939</v>
      </c>
    </row>
    <row r="522" spans="1:39" ht="12.5" hidden="1" x14ac:dyDescent="0.25">
      <c r="A522" s="1423" t="s">
        <v>25428</v>
      </c>
      <c r="B522" s="1424" t="s">
        <v>4255</v>
      </c>
      <c r="C522" s="1425">
        <v>44914</v>
      </c>
      <c r="D522" s="1426">
        <v>20610254030</v>
      </c>
      <c r="E522" s="1408" t="s">
        <v>3252</v>
      </c>
      <c r="F522" s="1417" t="s">
        <v>26627</v>
      </c>
      <c r="G522" s="1369" t="s">
        <v>6546</v>
      </c>
      <c r="H522" s="1370" t="s">
        <v>30650</v>
      </c>
      <c r="I522" s="1427">
        <v>37954</v>
      </c>
      <c r="J522" s="1420">
        <v>900123336</v>
      </c>
      <c r="K522" s="1421" t="s">
        <v>30651</v>
      </c>
      <c r="L522" s="1428" t="s">
        <v>30652</v>
      </c>
      <c r="M522" s="1408" t="s">
        <v>4424</v>
      </c>
      <c r="N522" s="1409" t="s">
        <v>6194</v>
      </c>
      <c r="O522" s="1418" t="s">
        <v>30653</v>
      </c>
      <c r="P522" s="1410" t="s">
        <v>4424</v>
      </c>
      <c r="Q522" s="1411" t="s">
        <v>4424</v>
      </c>
      <c r="R522" s="1429" t="s">
        <v>30654</v>
      </c>
      <c r="S522" s="1429" t="s">
        <v>30654</v>
      </c>
      <c r="T522" s="1429" t="s">
        <v>16619</v>
      </c>
      <c r="U522" s="1429" t="s">
        <v>5521</v>
      </c>
      <c r="V522" s="1429" t="s">
        <v>5521</v>
      </c>
      <c r="W522" s="53" t="s">
        <v>30655</v>
      </c>
      <c r="X522" s="1422">
        <v>12</v>
      </c>
      <c r="Y522" s="1422">
        <v>2022</v>
      </c>
      <c r="Z522" s="1412" t="s">
        <v>4424</v>
      </c>
      <c r="AA522" s="1406" t="s">
        <v>4424</v>
      </c>
      <c r="AB522" s="1407" t="s">
        <v>4002</v>
      </c>
      <c r="AC522" s="1408"/>
      <c r="AD522" s="1408"/>
      <c r="AE522" s="1426">
        <v>15141133</v>
      </c>
      <c r="AF522" s="1414" t="s">
        <v>5521</v>
      </c>
      <c r="AG522" s="1420" t="s">
        <v>27820</v>
      </c>
      <c r="AH522" s="1413" t="s">
        <v>2190</v>
      </c>
      <c r="AI522" s="1405">
        <v>44914</v>
      </c>
      <c r="AJ522" s="1408"/>
      <c r="AK522" s="1414"/>
      <c r="AL522" s="1415" t="s">
        <v>24967</v>
      </c>
      <c r="AM522" s="1416" t="s">
        <v>23939</v>
      </c>
    </row>
    <row r="523" spans="1:39" ht="12.5" hidden="1" x14ac:dyDescent="0.25">
      <c r="A523" s="1423" t="s">
        <v>25428</v>
      </c>
      <c r="B523" s="1424" t="s">
        <v>4255</v>
      </c>
      <c r="C523" s="1425">
        <v>44914</v>
      </c>
      <c r="D523" s="1426">
        <v>20610247777</v>
      </c>
      <c r="E523" s="1408" t="s">
        <v>3254</v>
      </c>
      <c r="F523" s="1417" t="s">
        <v>26627</v>
      </c>
      <c r="G523" s="1369" t="s">
        <v>6546</v>
      </c>
      <c r="H523" s="1370" t="s">
        <v>30661</v>
      </c>
      <c r="I523" s="1427">
        <v>33679</v>
      </c>
      <c r="J523" s="1420">
        <v>992746505</v>
      </c>
      <c r="K523" s="1421" t="s">
        <v>30660</v>
      </c>
      <c r="L523" s="1428" t="s">
        <v>30662</v>
      </c>
      <c r="M523" s="1408" t="s">
        <v>4424</v>
      </c>
      <c r="N523" s="1409" t="s">
        <v>3303</v>
      </c>
      <c r="O523" s="1418" t="s">
        <v>30663</v>
      </c>
      <c r="P523" s="1410" t="s">
        <v>4424</v>
      </c>
      <c r="Q523" s="1411" t="s">
        <v>4424</v>
      </c>
      <c r="R523" s="1429" t="s">
        <v>30664</v>
      </c>
      <c r="S523" s="1429" t="s">
        <v>30664</v>
      </c>
      <c r="T523" s="1429" t="s">
        <v>5486</v>
      </c>
      <c r="U523" s="1429" t="s">
        <v>6087</v>
      </c>
      <c r="V523" s="1429" t="s">
        <v>6087</v>
      </c>
      <c r="W523" s="53" t="s">
        <v>30655</v>
      </c>
      <c r="X523" s="1422">
        <v>12</v>
      </c>
      <c r="Y523" s="1422">
        <v>2022</v>
      </c>
      <c r="Z523" s="1412" t="s">
        <v>4424</v>
      </c>
      <c r="AA523" s="1406" t="s">
        <v>4424</v>
      </c>
      <c r="AB523" s="1407" t="s">
        <v>4002</v>
      </c>
      <c r="AC523" s="1408"/>
      <c r="AD523" s="1408"/>
      <c r="AE523" s="1426">
        <v>11527712</v>
      </c>
      <c r="AF523" s="1414" t="s">
        <v>6087</v>
      </c>
      <c r="AG523" s="1420" t="s">
        <v>6774</v>
      </c>
      <c r="AH523" s="1413" t="s">
        <v>2190</v>
      </c>
      <c r="AI523" s="1405">
        <v>44914</v>
      </c>
      <c r="AJ523" s="1408"/>
      <c r="AK523" s="1414"/>
      <c r="AL523" s="1415" t="s">
        <v>24967</v>
      </c>
      <c r="AM523" s="1416" t="s">
        <v>23939</v>
      </c>
    </row>
    <row r="524" spans="1:39" ht="12.5" hidden="1" x14ac:dyDescent="0.25">
      <c r="A524" s="1423" t="s">
        <v>25428</v>
      </c>
      <c r="B524" s="1424" t="s">
        <v>4255</v>
      </c>
      <c r="C524" s="1425">
        <v>44921</v>
      </c>
      <c r="D524" s="1426">
        <v>20610223312</v>
      </c>
      <c r="E524" s="1408" t="s">
        <v>3251</v>
      </c>
      <c r="F524" s="1417" t="s">
        <v>26627</v>
      </c>
      <c r="G524" s="1369" t="s">
        <v>6546</v>
      </c>
      <c r="H524" s="1370" t="s">
        <v>30688</v>
      </c>
      <c r="I524" s="1427">
        <v>36370</v>
      </c>
      <c r="J524" s="1420">
        <v>991607505</v>
      </c>
      <c r="K524" s="1421" t="s">
        <v>30693</v>
      </c>
      <c r="L524" s="1428" t="s">
        <v>30689</v>
      </c>
      <c r="M524" s="1408" t="s">
        <v>4424</v>
      </c>
      <c r="N524" s="1409" t="s">
        <v>6194</v>
      </c>
      <c r="O524" s="1418" t="s">
        <v>30690</v>
      </c>
      <c r="P524" s="1410" t="s">
        <v>4424</v>
      </c>
      <c r="Q524" s="1411" t="s">
        <v>4424</v>
      </c>
      <c r="R524" s="1429" t="s">
        <v>30691</v>
      </c>
      <c r="S524" s="1429" t="s">
        <v>30691</v>
      </c>
      <c r="T524" s="1429" t="s">
        <v>10638</v>
      </c>
      <c r="U524" s="1429" t="s">
        <v>1803</v>
      </c>
      <c r="V524" s="1429" t="s">
        <v>262</v>
      </c>
      <c r="W524" s="53" t="s">
        <v>30692</v>
      </c>
      <c r="X524" s="1422">
        <v>12</v>
      </c>
      <c r="Y524" s="1422">
        <v>2022</v>
      </c>
      <c r="Z524" s="1412" t="s">
        <v>4424</v>
      </c>
      <c r="AA524" s="1406" t="s">
        <v>4424</v>
      </c>
      <c r="AB524" s="1407" t="s">
        <v>4002</v>
      </c>
      <c r="AC524" s="1408"/>
      <c r="AD524" s="1408"/>
      <c r="AE524" s="1426">
        <v>11170187</v>
      </c>
      <c r="AF524" s="1414" t="s">
        <v>262</v>
      </c>
      <c r="AG524" s="1420" t="s">
        <v>120</v>
      </c>
      <c r="AH524" s="1413" t="s">
        <v>2190</v>
      </c>
      <c r="AI524" s="1405">
        <v>44921</v>
      </c>
      <c r="AJ524" s="1408"/>
      <c r="AK524" s="1414"/>
      <c r="AL524" s="1415" t="s">
        <v>24967</v>
      </c>
      <c r="AM524" s="1416" t="s">
        <v>23939</v>
      </c>
    </row>
    <row r="525" spans="1:39" ht="12.5" hidden="1" x14ac:dyDescent="0.25">
      <c r="A525" s="1364" t="s">
        <v>25428</v>
      </c>
      <c r="B525" s="1365" t="s">
        <v>4255</v>
      </c>
      <c r="C525" s="1366">
        <v>44921</v>
      </c>
      <c r="D525" s="1367">
        <v>20610274987</v>
      </c>
      <c r="E525" s="1408" t="s">
        <v>3252</v>
      </c>
      <c r="F525" s="1262" t="s">
        <v>26628</v>
      </c>
      <c r="G525" s="1369" t="s">
        <v>6546</v>
      </c>
      <c r="H525" s="1370" t="s">
        <v>30695</v>
      </c>
      <c r="I525" s="1371">
        <v>32660</v>
      </c>
      <c r="J525" s="1188">
        <v>944774857</v>
      </c>
      <c r="K525" s="1189" t="s">
        <v>30694</v>
      </c>
      <c r="L525" s="1372" t="s">
        <v>30696</v>
      </c>
      <c r="M525" s="1408" t="s">
        <v>4424</v>
      </c>
      <c r="N525" s="1409" t="s">
        <v>3303</v>
      </c>
      <c r="O525" s="1149" t="s">
        <v>30697</v>
      </c>
      <c r="P525" s="1410" t="s">
        <v>4424</v>
      </c>
      <c r="Q525" s="1411" t="s">
        <v>4424</v>
      </c>
      <c r="R525" s="1187" t="s">
        <v>30698</v>
      </c>
      <c r="S525" s="1187" t="s">
        <v>30698</v>
      </c>
      <c r="T525" s="1187" t="s">
        <v>16619</v>
      </c>
      <c r="U525" s="1429" t="s">
        <v>5521</v>
      </c>
      <c r="V525" s="1429" t="s">
        <v>5521</v>
      </c>
      <c r="W525" s="53" t="s">
        <v>30692</v>
      </c>
      <c r="X525" s="1422">
        <v>12</v>
      </c>
      <c r="Y525" s="1422">
        <v>2022</v>
      </c>
      <c r="Z525" s="1412" t="s">
        <v>4424</v>
      </c>
      <c r="AA525" s="1406" t="s">
        <v>4424</v>
      </c>
      <c r="AB525" s="1407" t="s">
        <v>4002</v>
      </c>
      <c r="AC525" s="1408"/>
      <c r="AD525" s="1408"/>
      <c r="AE525" s="1367">
        <v>15145378</v>
      </c>
      <c r="AF525" s="1414" t="s">
        <v>5521</v>
      </c>
      <c r="AG525" s="1188" t="s">
        <v>15551</v>
      </c>
      <c r="AH525" s="1413" t="s">
        <v>2190</v>
      </c>
      <c r="AI525" s="1405">
        <v>44921</v>
      </c>
      <c r="AJ525" s="1408"/>
      <c r="AK525" s="1414"/>
      <c r="AL525" s="1415" t="s">
        <v>24967</v>
      </c>
      <c r="AM525" s="1416" t="s">
        <v>23939</v>
      </c>
    </row>
    <row r="526" spans="1:39" ht="12.5" hidden="1" x14ac:dyDescent="0.25">
      <c r="A526" s="1364" t="s">
        <v>25428</v>
      </c>
      <c r="B526" s="1365" t="s">
        <v>4255</v>
      </c>
      <c r="C526" s="1366">
        <v>44936</v>
      </c>
      <c r="D526" s="1367">
        <v>20609365057</v>
      </c>
      <c r="E526" s="1408" t="s">
        <v>3253</v>
      </c>
      <c r="F526" s="1417" t="s">
        <v>26627</v>
      </c>
      <c r="G526" s="1369" t="s">
        <v>6546</v>
      </c>
      <c r="H526" s="1370" t="s">
        <v>30744</v>
      </c>
      <c r="I526" s="1371">
        <v>34398</v>
      </c>
      <c r="J526" s="1188">
        <v>949017341</v>
      </c>
      <c r="K526" s="1189" t="s">
        <v>30743</v>
      </c>
      <c r="L526" s="1372" t="s">
        <v>30745</v>
      </c>
      <c r="M526" s="1408" t="s">
        <v>4424</v>
      </c>
      <c r="N526" s="1409" t="s">
        <v>6194</v>
      </c>
      <c r="O526" s="1149" t="s">
        <v>30746</v>
      </c>
      <c r="P526" s="1410" t="s">
        <v>4424</v>
      </c>
      <c r="Q526" s="1411" t="s">
        <v>4424</v>
      </c>
      <c r="R526" s="1187" t="s">
        <v>30747</v>
      </c>
      <c r="S526" s="1187" t="s">
        <v>30747</v>
      </c>
      <c r="T526" s="1187" t="s">
        <v>3630</v>
      </c>
      <c r="U526" s="1187" t="s">
        <v>3630</v>
      </c>
      <c r="V526" s="1429" t="s">
        <v>4475</v>
      </c>
      <c r="W526" s="53" t="s">
        <v>30748</v>
      </c>
      <c r="X526" s="1422">
        <v>1</v>
      </c>
      <c r="Y526" s="1422">
        <v>2023</v>
      </c>
      <c r="Z526" s="1412" t="s">
        <v>4424</v>
      </c>
      <c r="AA526" s="1406" t="s">
        <v>4424</v>
      </c>
      <c r="AB526" s="1407" t="s">
        <v>4002</v>
      </c>
      <c r="AC526" s="1408"/>
      <c r="AD526" s="1408"/>
      <c r="AE526" s="1367">
        <v>11474932</v>
      </c>
      <c r="AF526" s="1414" t="s">
        <v>3630</v>
      </c>
      <c r="AG526" s="1188" t="s">
        <v>19501</v>
      </c>
      <c r="AH526" s="1413" t="s">
        <v>2190</v>
      </c>
      <c r="AI526" s="1405">
        <v>44936</v>
      </c>
      <c r="AJ526" s="1408"/>
      <c r="AK526" s="1414"/>
      <c r="AL526" s="1415" t="s">
        <v>24967</v>
      </c>
      <c r="AM526" s="1416" t="s">
        <v>23939</v>
      </c>
    </row>
    <row r="527" spans="1:39" ht="12.5" hidden="1" x14ac:dyDescent="0.25">
      <c r="A527" s="1364" t="s">
        <v>25428</v>
      </c>
      <c r="B527" s="1365" t="s">
        <v>4255</v>
      </c>
      <c r="C527" s="1366">
        <v>44943</v>
      </c>
      <c r="D527" s="1367">
        <v>20608568272</v>
      </c>
      <c r="E527" s="1408" t="s">
        <v>3251</v>
      </c>
      <c r="F527" s="1417" t="s">
        <v>26627</v>
      </c>
      <c r="G527" s="1369" t="s">
        <v>6546</v>
      </c>
      <c r="H527" s="1370" t="s">
        <v>30771</v>
      </c>
      <c r="I527" s="1371">
        <v>30011</v>
      </c>
      <c r="J527" s="1188">
        <v>995302644</v>
      </c>
      <c r="K527" s="1189" t="s">
        <v>30770</v>
      </c>
      <c r="L527" s="1372" t="s">
        <v>30772</v>
      </c>
      <c r="M527" s="1408" t="s">
        <v>4424</v>
      </c>
      <c r="N527" s="1409" t="s">
        <v>3303</v>
      </c>
      <c r="O527" s="1149" t="s">
        <v>30773</v>
      </c>
      <c r="P527" s="1410" t="s">
        <v>4424</v>
      </c>
      <c r="Q527" s="1411" t="s">
        <v>4424</v>
      </c>
      <c r="R527" s="1187" t="s">
        <v>30774</v>
      </c>
      <c r="S527" s="1187" t="s">
        <v>30774</v>
      </c>
      <c r="T527" s="1187" t="s">
        <v>3316</v>
      </c>
      <c r="U527" s="1187" t="s">
        <v>5521</v>
      </c>
      <c r="V527" s="1187" t="s">
        <v>5521</v>
      </c>
      <c r="W527" s="53" t="s">
        <v>30765</v>
      </c>
      <c r="X527" s="1422">
        <v>1</v>
      </c>
      <c r="Y527" s="1422">
        <v>2023</v>
      </c>
      <c r="Z527" s="1412" t="s">
        <v>4424</v>
      </c>
      <c r="AA527" s="1406" t="s">
        <v>4424</v>
      </c>
      <c r="AB527" s="1407" t="s">
        <v>4002</v>
      </c>
      <c r="AC527" s="1408"/>
      <c r="AD527" s="1408"/>
      <c r="AE527" s="1367">
        <v>14790064</v>
      </c>
      <c r="AF527" s="1414" t="s">
        <v>5521</v>
      </c>
      <c r="AG527" s="1188" t="s">
        <v>120</v>
      </c>
      <c r="AH527" s="1413" t="s">
        <v>2190</v>
      </c>
      <c r="AI527" s="1405">
        <v>44943</v>
      </c>
      <c r="AJ527" s="1408"/>
      <c r="AK527" s="1414"/>
      <c r="AL527" s="1415" t="s">
        <v>24967</v>
      </c>
      <c r="AM527" s="1416" t="s">
        <v>23939</v>
      </c>
    </row>
    <row r="528" spans="1:39" ht="12.5" hidden="1" x14ac:dyDescent="0.25">
      <c r="A528" s="1364" t="s">
        <v>25428</v>
      </c>
      <c r="B528" s="1365" t="s">
        <v>4255</v>
      </c>
      <c r="C528" s="1366">
        <v>44979</v>
      </c>
      <c r="D528" s="1367">
        <v>20610572252</v>
      </c>
      <c r="E528" s="1408" t="s">
        <v>3253</v>
      </c>
      <c r="F528" s="1417" t="s">
        <v>26627</v>
      </c>
      <c r="G528" s="1369" t="s">
        <v>6546</v>
      </c>
      <c r="H528" s="1370" t="s">
        <v>30867</v>
      </c>
      <c r="I528" s="1371">
        <v>33921</v>
      </c>
      <c r="J528" s="1188">
        <v>951613160</v>
      </c>
      <c r="K528" s="1189" t="s">
        <v>30868</v>
      </c>
      <c r="L528" s="1372" t="s">
        <v>30869</v>
      </c>
      <c r="M528" s="1408" t="s">
        <v>4424</v>
      </c>
      <c r="N528" s="1409" t="s">
        <v>6194</v>
      </c>
      <c r="O528" s="1149" t="s">
        <v>30870</v>
      </c>
      <c r="P528" s="1410" t="s">
        <v>4424</v>
      </c>
      <c r="Q528" s="1411" t="s">
        <v>4424</v>
      </c>
      <c r="R528" s="1187" t="s">
        <v>30871</v>
      </c>
      <c r="S528" s="1187" t="s">
        <v>30871</v>
      </c>
      <c r="T528" s="1187" t="s">
        <v>16693</v>
      </c>
      <c r="U528" s="1187" t="s">
        <v>1517</v>
      </c>
      <c r="V528" s="1187" t="s">
        <v>1221</v>
      </c>
      <c r="W528" s="53" t="s">
        <v>30872</v>
      </c>
      <c r="X528" s="1422">
        <v>2</v>
      </c>
      <c r="Y528" s="1422">
        <v>2023</v>
      </c>
      <c r="Z528" s="1412" t="s">
        <v>4424</v>
      </c>
      <c r="AA528" s="1406" t="s">
        <v>4424</v>
      </c>
      <c r="AB528" s="1407" t="s">
        <v>4002</v>
      </c>
      <c r="AC528" s="1408"/>
      <c r="AD528" s="1408"/>
      <c r="AE528" s="1367">
        <v>11429565</v>
      </c>
      <c r="AF528" s="1414" t="s">
        <v>1517</v>
      </c>
      <c r="AG528" s="1188" t="s">
        <v>19501</v>
      </c>
      <c r="AH528" s="1413" t="s">
        <v>2190</v>
      </c>
      <c r="AI528" s="1405">
        <v>44979</v>
      </c>
      <c r="AJ528" s="1408"/>
      <c r="AK528" s="1414"/>
      <c r="AL528" s="1415" t="s">
        <v>24967</v>
      </c>
      <c r="AM528" s="1416" t="s">
        <v>23939</v>
      </c>
    </row>
    <row r="529" spans="1:39" ht="12.5" hidden="1" x14ac:dyDescent="0.25">
      <c r="A529" s="1364" t="s">
        <v>25428</v>
      </c>
      <c r="B529" s="1365" t="s">
        <v>4255</v>
      </c>
      <c r="C529" s="1366">
        <v>44979</v>
      </c>
      <c r="D529" s="1367">
        <v>20604912165</v>
      </c>
      <c r="E529" s="1408" t="s">
        <v>3252</v>
      </c>
      <c r="F529" s="1262" t="s">
        <v>26628</v>
      </c>
      <c r="G529" s="1369" t="s">
        <v>6546</v>
      </c>
      <c r="H529" s="1370" t="s">
        <v>30882</v>
      </c>
      <c r="I529" s="1371">
        <v>27197</v>
      </c>
      <c r="J529" s="1188">
        <v>991996909</v>
      </c>
      <c r="K529" s="1189" t="s">
        <v>30881</v>
      </c>
      <c r="L529" s="1372" t="s">
        <v>30883</v>
      </c>
      <c r="M529" s="1408" t="s">
        <v>4424</v>
      </c>
      <c r="N529" s="1409" t="s">
        <v>3303</v>
      </c>
      <c r="O529" s="1149" t="s">
        <v>30884</v>
      </c>
      <c r="P529" s="1410" t="s">
        <v>4424</v>
      </c>
      <c r="Q529" s="1411" t="s">
        <v>4424</v>
      </c>
      <c r="R529" s="1187" t="s">
        <v>30885</v>
      </c>
      <c r="S529" s="1187" t="s">
        <v>30885</v>
      </c>
      <c r="T529" s="1187" t="s">
        <v>3854</v>
      </c>
      <c r="U529" s="1429" t="s">
        <v>5521</v>
      </c>
      <c r="V529" s="1429" t="s">
        <v>5521</v>
      </c>
      <c r="W529" s="53" t="s">
        <v>30878</v>
      </c>
      <c r="X529" s="1422">
        <v>2</v>
      </c>
      <c r="Y529" s="1422">
        <v>2023</v>
      </c>
      <c r="Z529" s="1412" t="s">
        <v>4424</v>
      </c>
      <c r="AA529" s="1406" t="s">
        <v>4424</v>
      </c>
      <c r="AB529" s="1407" t="s">
        <v>4002</v>
      </c>
      <c r="AC529" s="1408"/>
      <c r="AD529" s="1408"/>
      <c r="AE529" s="1367">
        <v>14315550</v>
      </c>
      <c r="AF529" s="1414" t="s">
        <v>5521</v>
      </c>
      <c r="AG529" s="1188" t="s">
        <v>15551</v>
      </c>
      <c r="AH529" s="1413" t="s">
        <v>2190</v>
      </c>
      <c r="AI529" s="1405">
        <v>44980</v>
      </c>
      <c r="AJ529" s="1408"/>
      <c r="AK529" s="1414"/>
      <c r="AL529" s="1415" t="s">
        <v>24967</v>
      </c>
      <c r="AM529" s="1416" t="s">
        <v>23939</v>
      </c>
    </row>
    <row r="530" spans="1:39" ht="12.5" hidden="1" x14ac:dyDescent="0.25">
      <c r="A530" s="1364" t="s">
        <v>25428</v>
      </c>
      <c r="B530" s="1365" t="s">
        <v>4255</v>
      </c>
      <c r="C530" s="1366">
        <v>44984</v>
      </c>
      <c r="D530" s="1367">
        <v>20609877708</v>
      </c>
      <c r="E530" s="1408" t="s">
        <v>3252</v>
      </c>
      <c r="F530" s="1417" t="s">
        <v>26627</v>
      </c>
      <c r="G530" s="1369" t="s">
        <v>6546</v>
      </c>
      <c r="H530" s="1370" t="s">
        <v>30887</v>
      </c>
      <c r="I530" s="1371">
        <v>20284</v>
      </c>
      <c r="J530" s="1188">
        <v>989824365</v>
      </c>
      <c r="K530" s="1189" t="s">
        <v>30886</v>
      </c>
      <c r="L530" s="1372" t="s">
        <v>30888</v>
      </c>
      <c r="M530" s="1408" t="s">
        <v>4424</v>
      </c>
      <c r="N530" s="1409" t="s">
        <v>3303</v>
      </c>
      <c r="O530" s="1149" t="s">
        <v>30889</v>
      </c>
      <c r="P530" s="1410" t="s">
        <v>4424</v>
      </c>
      <c r="Q530" s="1411" t="s">
        <v>4424</v>
      </c>
      <c r="R530" s="1187" t="s">
        <v>30891</v>
      </c>
      <c r="S530" s="1187" t="s">
        <v>30891</v>
      </c>
      <c r="T530" s="1187" t="s">
        <v>16609</v>
      </c>
      <c r="U530" s="1429" t="s">
        <v>5521</v>
      </c>
      <c r="V530" s="1429" t="s">
        <v>5521</v>
      </c>
      <c r="W530" s="53" t="s">
        <v>30890</v>
      </c>
      <c r="X530" s="1422">
        <v>2</v>
      </c>
      <c r="Y530" s="1422">
        <v>2023</v>
      </c>
      <c r="Z530" s="1412" t="s">
        <v>4424</v>
      </c>
      <c r="AA530" s="1406" t="s">
        <v>4424</v>
      </c>
      <c r="AB530" s="1407" t="s">
        <v>4002</v>
      </c>
      <c r="AC530" s="1408"/>
      <c r="AD530" s="1408"/>
      <c r="AE530" s="1367">
        <v>15061096</v>
      </c>
      <c r="AF530" s="1414" t="s">
        <v>5521</v>
      </c>
      <c r="AG530" s="1188" t="s">
        <v>27820</v>
      </c>
      <c r="AH530" s="1413" t="s">
        <v>2190</v>
      </c>
      <c r="AI530" s="1405">
        <v>44984</v>
      </c>
      <c r="AJ530" s="1408"/>
      <c r="AK530" s="1414"/>
      <c r="AL530" s="1415" t="s">
        <v>24967</v>
      </c>
      <c r="AM530" s="1416" t="s">
        <v>23939</v>
      </c>
    </row>
    <row r="531" spans="1:39" ht="12.5" hidden="1" x14ac:dyDescent="0.25">
      <c r="A531" s="1364" t="s">
        <v>25428</v>
      </c>
      <c r="B531" s="1365" t="s">
        <v>4255</v>
      </c>
      <c r="C531" s="1366">
        <v>44994</v>
      </c>
      <c r="D531" s="1367">
        <v>20608740822</v>
      </c>
      <c r="E531" s="1408" t="s">
        <v>3254</v>
      </c>
      <c r="F531" s="1417" t="s">
        <v>26627</v>
      </c>
      <c r="G531" s="1369" t="s">
        <v>27012</v>
      </c>
      <c r="H531" s="1370" t="s">
        <v>30970</v>
      </c>
      <c r="I531" s="1371">
        <v>33989</v>
      </c>
      <c r="J531" s="1188">
        <v>980377300</v>
      </c>
      <c r="K531" s="1189" t="s">
        <v>30972</v>
      </c>
      <c r="L531" s="1372" t="s">
        <v>30971</v>
      </c>
      <c r="M531" s="1408" t="s">
        <v>4424</v>
      </c>
      <c r="N531" s="1409" t="s">
        <v>3303</v>
      </c>
      <c r="O531" s="1149" t="s">
        <v>30973</v>
      </c>
      <c r="P531" s="1410" t="s">
        <v>4424</v>
      </c>
      <c r="Q531" s="1411" t="s">
        <v>4424</v>
      </c>
      <c r="R531" s="1187" t="s">
        <v>30975</v>
      </c>
      <c r="S531" s="1187" t="s">
        <v>30975</v>
      </c>
      <c r="T531" s="1187" t="s">
        <v>15701</v>
      </c>
      <c r="U531" s="1429" t="s">
        <v>6087</v>
      </c>
      <c r="V531" s="1429" t="s">
        <v>6087</v>
      </c>
      <c r="W531" s="53" t="s">
        <v>30958</v>
      </c>
      <c r="X531" s="1422">
        <v>3</v>
      </c>
      <c r="Y531" s="1422">
        <v>2023</v>
      </c>
      <c r="Z531" s="1412" t="s">
        <v>4424</v>
      </c>
      <c r="AA531" s="1406" t="s">
        <v>4424</v>
      </c>
      <c r="AB531" s="1407" t="s">
        <v>4002</v>
      </c>
      <c r="AC531" s="1408"/>
      <c r="AD531" s="1408"/>
      <c r="AE531" s="1367">
        <v>11490406</v>
      </c>
      <c r="AF531" s="1414" t="s">
        <v>6087</v>
      </c>
      <c r="AG531" s="1188" t="s">
        <v>30974</v>
      </c>
      <c r="AH531" s="1413" t="s">
        <v>2190</v>
      </c>
      <c r="AI531" s="1405">
        <v>44994</v>
      </c>
      <c r="AJ531" s="1408"/>
      <c r="AK531" s="1414"/>
      <c r="AL531" s="1415" t="s">
        <v>24967</v>
      </c>
      <c r="AM531" s="1416" t="s">
        <v>23939</v>
      </c>
    </row>
    <row r="532" spans="1:39" ht="12.5" hidden="1" x14ac:dyDescent="0.25">
      <c r="A532" s="1364" t="s">
        <v>25428</v>
      </c>
      <c r="B532" s="1365" t="s">
        <v>4255</v>
      </c>
      <c r="C532" s="1366">
        <v>44994</v>
      </c>
      <c r="D532" s="1367">
        <v>20610270434</v>
      </c>
      <c r="E532" s="1408" t="s">
        <v>3253</v>
      </c>
      <c r="F532" s="1417" t="s">
        <v>26627</v>
      </c>
      <c r="G532" s="1369" t="s">
        <v>6546</v>
      </c>
      <c r="H532" s="1370" t="s">
        <v>30977</v>
      </c>
      <c r="I532" s="1371">
        <v>28177</v>
      </c>
      <c r="J532" s="1188">
        <v>948322362</v>
      </c>
      <c r="K532" s="1189" t="s">
        <v>30976</v>
      </c>
      <c r="L532" s="1372" t="s">
        <v>30978</v>
      </c>
      <c r="M532" s="1408" t="s">
        <v>4424</v>
      </c>
      <c r="N532" s="1409" t="s">
        <v>6194</v>
      </c>
      <c r="O532" s="1149" t="s">
        <v>30979</v>
      </c>
      <c r="P532" s="1410" t="s">
        <v>4424</v>
      </c>
      <c r="Q532" s="1411" t="s">
        <v>4424</v>
      </c>
      <c r="R532" s="1187" t="s">
        <v>30980</v>
      </c>
      <c r="S532" s="1187" t="s">
        <v>30980</v>
      </c>
      <c r="T532" s="1187" t="s">
        <v>4849</v>
      </c>
      <c r="U532" s="1429" t="s">
        <v>4849</v>
      </c>
      <c r="V532" s="1429" t="s">
        <v>4475</v>
      </c>
      <c r="W532" s="53" t="s">
        <v>30958</v>
      </c>
      <c r="X532" s="1422">
        <v>3</v>
      </c>
      <c r="Y532" s="1422">
        <v>2023</v>
      </c>
      <c r="Z532" s="1412" t="s">
        <v>4424</v>
      </c>
      <c r="AA532" s="1406" t="s">
        <v>4424</v>
      </c>
      <c r="AB532" s="1407" t="s">
        <v>4002</v>
      </c>
      <c r="AC532" s="1408"/>
      <c r="AD532" s="1408"/>
      <c r="AE532" s="1367">
        <v>11020883</v>
      </c>
      <c r="AF532" s="1414" t="s">
        <v>15368</v>
      </c>
      <c r="AG532" s="1188" t="s">
        <v>19501</v>
      </c>
      <c r="AH532" s="1413" t="s">
        <v>2190</v>
      </c>
      <c r="AI532" s="1405">
        <v>44994</v>
      </c>
      <c r="AJ532" s="1408"/>
      <c r="AK532" s="1414"/>
      <c r="AL532" s="1415" t="s">
        <v>24967</v>
      </c>
      <c r="AM532" s="1416" t="s">
        <v>23939</v>
      </c>
    </row>
    <row r="533" spans="1:39" ht="12.5" hidden="1" x14ac:dyDescent="0.25">
      <c r="A533" s="1364" t="s">
        <v>25428</v>
      </c>
      <c r="B533" s="1365" t="s">
        <v>4255</v>
      </c>
      <c r="C533" s="1366">
        <v>45007</v>
      </c>
      <c r="D533" s="1367">
        <v>20609674793</v>
      </c>
      <c r="E533" s="1408" t="s">
        <v>3252</v>
      </c>
      <c r="F533" s="1417" t="s">
        <v>26627</v>
      </c>
      <c r="G533" s="1369" t="s">
        <v>6546</v>
      </c>
      <c r="H533" s="1370" t="s">
        <v>31041</v>
      </c>
      <c r="I533" s="1371">
        <v>33373</v>
      </c>
      <c r="J533" s="1188">
        <v>977419572</v>
      </c>
      <c r="K533" s="1189" t="s">
        <v>31040</v>
      </c>
      <c r="L533" s="1372" t="s">
        <v>31042</v>
      </c>
      <c r="M533" s="1408" t="s">
        <v>4424</v>
      </c>
      <c r="N533" s="1409" t="s">
        <v>6194</v>
      </c>
      <c r="O533" s="1149" t="s">
        <v>31043</v>
      </c>
      <c r="P533" s="1410" t="s">
        <v>4424</v>
      </c>
      <c r="Q533" s="1411" t="s">
        <v>4424</v>
      </c>
      <c r="R533" s="1187" t="s">
        <v>31044</v>
      </c>
      <c r="S533" s="1187" t="s">
        <v>31044</v>
      </c>
      <c r="T533" s="1187" t="s">
        <v>2278</v>
      </c>
      <c r="U533" s="1429" t="s">
        <v>5521</v>
      </c>
      <c r="V533" s="1429" t="s">
        <v>5521</v>
      </c>
      <c r="W533" s="53" t="s">
        <v>31022</v>
      </c>
      <c r="X533" s="1422">
        <v>3</v>
      </c>
      <c r="Y533" s="1422">
        <v>2023</v>
      </c>
      <c r="Z533" s="1412" t="s">
        <v>4424</v>
      </c>
      <c r="AA533" s="1406" t="s">
        <v>4424</v>
      </c>
      <c r="AB533" s="1407" t="s">
        <v>4002</v>
      </c>
      <c r="AC533" s="1408"/>
      <c r="AD533" s="1408"/>
      <c r="AE533" s="1367">
        <v>15016023</v>
      </c>
      <c r="AF533" s="1414" t="s">
        <v>5521</v>
      </c>
      <c r="AG533" s="1188" t="s">
        <v>27820</v>
      </c>
      <c r="AH533" s="1413" t="s">
        <v>2190</v>
      </c>
      <c r="AI533" s="1405">
        <v>45007</v>
      </c>
      <c r="AJ533" s="1408"/>
      <c r="AK533" s="1414"/>
      <c r="AL533" s="1415" t="s">
        <v>24967</v>
      </c>
      <c r="AM533" s="1416" t="s">
        <v>23939</v>
      </c>
    </row>
    <row r="534" spans="1:39" ht="12.5" hidden="1" x14ac:dyDescent="0.25">
      <c r="A534" s="1364" t="s">
        <v>25428</v>
      </c>
      <c r="B534" s="1365" t="s">
        <v>4255</v>
      </c>
      <c r="C534" s="1366">
        <v>45016</v>
      </c>
      <c r="D534" s="1367">
        <v>20601350263</v>
      </c>
      <c r="E534" s="1408" t="s">
        <v>3253</v>
      </c>
      <c r="F534" s="1417" t="s">
        <v>26627</v>
      </c>
      <c r="G534" s="1369" t="s">
        <v>6546</v>
      </c>
      <c r="H534" s="1370" t="s">
        <v>31062</v>
      </c>
      <c r="I534" s="1371">
        <v>31758</v>
      </c>
      <c r="J534" s="1188">
        <v>976353864</v>
      </c>
      <c r="K534" s="1189" t="s">
        <v>31061</v>
      </c>
      <c r="L534" s="1372" t="s">
        <v>18435</v>
      </c>
      <c r="M534" s="1408" t="s">
        <v>4424</v>
      </c>
      <c r="N534" s="1409" t="s">
        <v>6194</v>
      </c>
      <c r="O534" s="1149" t="s">
        <v>18436</v>
      </c>
      <c r="P534" s="1410" t="s">
        <v>4424</v>
      </c>
      <c r="Q534" s="1411" t="s">
        <v>4424</v>
      </c>
      <c r="R534" s="1187" t="s">
        <v>31063</v>
      </c>
      <c r="S534" s="1187" t="s">
        <v>31063</v>
      </c>
      <c r="T534" s="1187" t="s">
        <v>2726</v>
      </c>
      <c r="U534" s="1187" t="s">
        <v>2726</v>
      </c>
      <c r="V534" s="1187" t="s">
        <v>2726</v>
      </c>
      <c r="W534" s="53" t="s">
        <v>31057</v>
      </c>
      <c r="X534" s="1422">
        <v>3</v>
      </c>
      <c r="Y534" s="1422">
        <v>2023</v>
      </c>
      <c r="Z534" s="1412" t="s">
        <v>4424</v>
      </c>
      <c r="AA534" s="1406" t="s">
        <v>4424</v>
      </c>
      <c r="AB534" s="1407" t="s">
        <v>4002</v>
      </c>
      <c r="AC534" s="1408"/>
      <c r="AD534" s="1408"/>
      <c r="AE534" s="1367">
        <v>11162038</v>
      </c>
      <c r="AF534" s="1414" t="s">
        <v>2726</v>
      </c>
      <c r="AG534" s="1188" t="s">
        <v>24147</v>
      </c>
      <c r="AH534" s="1413" t="s">
        <v>2190</v>
      </c>
      <c r="AI534" s="1405">
        <v>45016</v>
      </c>
      <c r="AJ534" s="1408"/>
      <c r="AK534" s="1414"/>
      <c r="AL534" s="1415" t="s">
        <v>24967</v>
      </c>
      <c r="AM534" s="1416" t="s">
        <v>23939</v>
      </c>
    </row>
    <row r="535" spans="1:39" ht="12.5" hidden="1" x14ac:dyDescent="0.25">
      <c r="A535" s="1364" t="s">
        <v>25428</v>
      </c>
      <c r="B535" s="1365" t="s">
        <v>4255</v>
      </c>
      <c r="C535" s="1366">
        <v>45035</v>
      </c>
      <c r="D535" s="1367">
        <v>20610508031</v>
      </c>
      <c r="E535" s="1408" t="s">
        <v>3252</v>
      </c>
      <c r="F535" s="1417" t="s">
        <v>26627</v>
      </c>
      <c r="G535" s="1369" t="s">
        <v>27012</v>
      </c>
      <c r="H535" s="1370" t="s">
        <v>31124</v>
      </c>
      <c r="I535" s="1371">
        <v>33642</v>
      </c>
      <c r="J535" s="1188">
        <v>950892518</v>
      </c>
      <c r="K535" s="1189" t="s">
        <v>31123</v>
      </c>
      <c r="L535" s="1372" t="s">
        <v>31125</v>
      </c>
      <c r="M535" s="1408" t="s">
        <v>4424</v>
      </c>
      <c r="N535" s="1409" t="s">
        <v>3303</v>
      </c>
      <c r="O535" s="1149" t="s">
        <v>31126</v>
      </c>
      <c r="P535" s="1410" t="s">
        <v>4424</v>
      </c>
      <c r="Q535" s="1411" t="s">
        <v>4424</v>
      </c>
      <c r="R535" s="1187" t="s">
        <v>31127</v>
      </c>
      <c r="S535" s="1187" t="s">
        <v>31127</v>
      </c>
      <c r="T535" s="1187" t="s">
        <v>2744</v>
      </c>
      <c r="U535" s="1187" t="s">
        <v>5521</v>
      </c>
      <c r="V535" s="1187" t="s">
        <v>5521</v>
      </c>
      <c r="W535" s="53" t="s">
        <v>31128</v>
      </c>
      <c r="X535" s="1422">
        <v>4</v>
      </c>
      <c r="Y535" s="1422">
        <v>2023</v>
      </c>
      <c r="Z535" s="1412" t="s">
        <v>4424</v>
      </c>
      <c r="AA535" s="1406" t="s">
        <v>4424</v>
      </c>
      <c r="AB535" s="1407" t="s">
        <v>4002</v>
      </c>
      <c r="AC535" s="1408"/>
      <c r="AD535" s="1408"/>
      <c r="AE535" s="1367">
        <v>15198048</v>
      </c>
      <c r="AF535" s="1414" t="s">
        <v>5521</v>
      </c>
      <c r="AG535" s="1188" t="s">
        <v>27820</v>
      </c>
      <c r="AH535" s="1413" t="s">
        <v>2190</v>
      </c>
      <c r="AI535" s="1405">
        <v>45035</v>
      </c>
      <c r="AJ535" s="1408"/>
      <c r="AK535" s="1414"/>
      <c r="AL535" s="1415" t="s">
        <v>24967</v>
      </c>
      <c r="AM535" s="1416" t="s">
        <v>23939</v>
      </c>
    </row>
    <row r="536" spans="1:39" ht="12.5" hidden="1" x14ac:dyDescent="0.25">
      <c r="A536" s="1364" t="s">
        <v>25428</v>
      </c>
      <c r="B536" s="1365" t="s">
        <v>4255</v>
      </c>
      <c r="C536" s="1366">
        <v>45049</v>
      </c>
      <c r="D536" s="1367">
        <v>20610728821</v>
      </c>
      <c r="E536" s="1408" t="s">
        <v>3251</v>
      </c>
      <c r="F536" s="1417" t="s">
        <v>26627</v>
      </c>
      <c r="G536" s="1369" t="s">
        <v>6546</v>
      </c>
      <c r="H536" s="1370" t="s">
        <v>31172</v>
      </c>
      <c r="I536" s="1371">
        <v>34860</v>
      </c>
      <c r="J536" s="1188">
        <v>926606386</v>
      </c>
      <c r="K536" s="1189" t="s">
        <v>31171</v>
      </c>
      <c r="L536" s="1372" t="s">
        <v>31173</v>
      </c>
      <c r="M536" s="1408" t="s">
        <v>4424</v>
      </c>
      <c r="N536" s="1409" t="s">
        <v>6194</v>
      </c>
      <c r="O536" s="1149" t="s">
        <v>31174</v>
      </c>
      <c r="P536" s="1410" t="s">
        <v>4424</v>
      </c>
      <c r="Q536" s="1411" t="s">
        <v>4424</v>
      </c>
      <c r="R536" s="1187" t="s">
        <v>31175</v>
      </c>
      <c r="S536" s="1187" t="s">
        <v>31175</v>
      </c>
      <c r="T536" s="1187" t="s">
        <v>1135</v>
      </c>
      <c r="U536" s="1187" t="s">
        <v>260</v>
      </c>
      <c r="V536" s="1187" t="s">
        <v>260</v>
      </c>
      <c r="W536" s="53" t="s">
        <v>31176</v>
      </c>
      <c r="X536" s="1422">
        <v>5</v>
      </c>
      <c r="Y536" s="1422">
        <v>2023</v>
      </c>
      <c r="Z536" s="1412" t="s">
        <v>4424</v>
      </c>
      <c r="AA536" s="1406" t="s">
        <v>4424</v>
      </c>
      <c r="AB536" s="1407" t="s">
        <v>4002</v>
      </c>
      <c r="AC536" s="1408"/>
      <c r="AD536" s="1408"/>
      <c r="AE536" s="1367">
        <v>11188671</v>
      </c>
      <c r="AF536" s="1414" t="s">
        <v>260</v>
      </c>
      <c r="AG536" s="1188" t="s">
        <v>23651</v>
      </c>
      <c r="AH536" s="1413" t="s">
        <v>2190</v>
      </c>
      <c r="AI536" s="1405">
        <v>45049</v>
      </c>
      <c r="AJ536" s="1408"/>
      <c r="AK536" s="1414"/>
      <c r="AL536" s="1415" t="s">
        <v>24967</v>
      </c>
      <c r="AM536" s="1416" t="s">
        <v>23939</v>
      </c>
    </row>
    <row r="537" spans="1:39" ht="12.5" hidden="1" x14ac:dyDescent="0.25">
      <c r="A537" s="1364" t="s">
        <v>25428</v>
      </c>
      <c r="B537" s="1365" t="s">
        <v>4255</v>
      </c>
      <c r="C537" s="1366">
        <v>45055</v>
      </c>
      <c r="D537" s="1367">
        <v>20610857397</v>
      </c>
      <c r="E537" s="1408" t="s">
        <v>3251</v>
      </c>
      <c r="F537" s="1417" t="s">
        <v>26627</v>
      </c>
      <c r="G537" s="1369" t="s">
        <v>6546</v>
      </c>
      <c r="H537" s="1370" t="s">
        <v>31184</v>
      </c>
      <c r="I537" s="1371">
        <v>35174</v>
      </c>
      <c r="J537" s="1188">
        <v>967726257</v>
      </c>
      <c r="K537" s="1189" t="s">
        <v>31183</v>
      </c>
      <c r="L537" s="1372" t="s">
        <v>31185</v>
      </c>
      <c r="M537" s="1408" t="s">
        <v>4424</v>
      </c>
      <c r="N537" s="1409" t="s">
        <v>6194</v>
      </c>
      <c r="O537" s="1149" t="s">
        <v>31186</v>
      </c>
      <c r="P537" s="1410" t="s">
        <v>4424</v>
      </c>
      <c r="Q537" s="1411" t="s">
        <v>4424</v>
      </c>
      <c r="R537" s="1187" t="s">
        <v>31187</v>
      </c>
      <c r="S537" s="1187" t="s">
        <v>31187</v>
      </c>
      <c r="T537" s="1187" t="s">
        <v>262</v>
      </c>
      <c r="U537" s="1187" t="s">
        <v>1803</v>
      </c>
      <c r="V537" s="1187" t="s">
        <v>262</v>
      </c>
      <c r="W537" s="53" t="s">
        <v>31188</v>
      </c>
      <c r="X537" s="1422">
        <v>5</v>
      </c>
      <c r="Y537" s="1422">
        <v>2023</v>
      </c>
      <c r="Z537" s="1412" t="s">
        <v>4424</v>
      </c>
      <c r="AA537" s="1406" t="s">
        <v>4424</v>
      </c>
      <c r="AB537" s="1407" t="s">
        <v>4002</v>
      </c>
      <c r="AC537" s="1408"/>
      <c r="AD537" s="1408"/>
      <c r="AE537" s="1367">
        <v>11174298</v>
      </c>
      <c r="AF537" s="1414" t="s">
        <v>262</v>
      </c>
      <c r="AG537" s="1188" t="s">
        <v>120</v>
      </c>
      <c r="AH537" s="1413" t="s">
        <v>2190</v>
      </c>
      <c r="AI537" s="1405">
        <v>45055</v>
      </c>
      <c r="AJ537" s="1408"/>
      <c r="AK537" s="1414"/>
      <c r="AL537" s="1415" t="s">
        <v>24967</v>
      </c>
      <c r="AM537" s="1416" t="s">
        <v>23939</v>
      </c>
    </row>
    <row r="538" spans="1:39" ht="12.5" hidden="1" x14ac:dyDescent="0.25">
      <c r="A538" s="1364" t="s">
        <v>25428</v>
      </c>
      <c r="B538" s="1365" t="s">
        <v>4255</v>
      </c>
      <c r="C538" s="1366">
        <v>45055</v>
      </c>
      <c r="D538" s="1367">
        <v>20610885668</v>
      </c>
      <c r="E538" s="1408" t="s">
        <v>3252</v>
      </c>
      <c r="F538" s="1417" t="s">
        <v>26627</v>
      </c>
      <c r="G538" s="1369" t="s">
        <v>6546</v>
      </c>
      <c r="H538" s="1370" t="s">
        <v>31212</v>
      </c>
      <c r="I538" s="1371">
        <v>31357</v>
      </c>
      <c r="J538" s="1188">
        <v>956982067</v>
      </c>
      <c r="K538" s="1189" t="s">
        <v>31211</v>
      </c>
      <c r="L538" s="1372" t="s">
        <v>31213</v>
      </c>
      <c r="M538" s="1408" t="s">
        <v>4424</v>
      </c>
      <c r="N538" s="1409" t="s">
        <v>6194</v>
      </c>
      <c r="O538" s="1149" t="s">
        <v>31214</v>
      </c>
      <c r="P538" s="1410" t="s">
        <v>4424</v>
      </c>
      <c r="Q538" s="1411" t="s">
        <v>4424</v>
      </c>
      <c r="R538" s="1187" t="s">
        <v>31215</v>
      </c>
      <c r="S538" s="1187" t="s">
        <v>31215</v>
      </c>
      <c r="T538" s="1187" t="s">
        <v>5203</v>
      </c>
      <c r="U538" s="1187" t="s">
        <v>5521</v>
      </c>
      <c r="V538" s="1187" t="s">
        <v>5521</v>
      </c>
      <c r="W538" s="53" t="s">
        <v>31195</v>
      </c>
      <c r="X538" s="1422">
        <v>5</v>
      </c>
      <c r="Y538" s="1422">
        <v>2023</v>
      </c>
      <c r="Z538" s="1412" t="s">
        <v>4424</v>
      </c>
      <c r="AA538" s="1406" t="s">
        <v>4424</v>
      </c>
      <c r="AB538" s="1407" t="s">
        <v>4002</v>
      </c>
      <c r="AC538" s="1408"/>
      <c r="AD538" s="1408"/>
      <c r="AE538" s="1367">
        <v>15265967</v>
      </c>
      <c r="AF538" s="1414" t="s">
        <v>5521</v>
      </c>
      <c r="AG538" s="1188" t="s">
        <v>27820</v>
      </c>
      <c r="AH538" s="1413" t="s">
        <v>2190</v>
      </c>
      <c r="AI538" s="1405">
        <v>45055</v>
      </c>
      <c r="AJ538" s="1408"/>
      <c r="AK538" s="1414"/>
      <c r="AL538" s="1415" t="s">
        <v>24967</v>
      </c>
      <c r="AM538" s="1416" t="s">
        <v>23939</v>
      </c>
    </row>
    <row r="539" spans="1:39" ht="12.5" hidden="1" x14ac:dyDescent="0.25">
      <c r="A539" s="1364" t="s">
        <v>25428</v>
      </c>
      <c r="B539" s="1365" t="s">
        <v>4255</v>
      </c>
      <c r="C539" s="1366">
        <v>45069</v>
      </c>
      <c r="D539" s="1367">
        <v>20610937528</v>
      </c>
      <c r="E539" s="1408" t="s">
        <v>3253</v>
      </c>
      <c r="F539" s="1417" t="s">
        <v>26627</v>
      </c>
      <c r="G539" s="1369" t="s">
        <v>6546</v>
      </c>
      <c r="H539" s="1370" t="s">
        <v>31238</v>
      </c>
      <c r="I539" s="1371">
        <v>32914</v>
      </c>
      <c r="J539" s="1188">
        <v>950644651</v>
      </c>
      <c r="K539" s="1189" t="s">
        <v>31237</v>
      </c>
      <c r="L539" s="1372" t="s">
        <v>31239</v>
      </c>
      <c r="M539" s="1408" t="s">
        <v>4424</v>
      </c>
      <c r="N539" s="1409" t="s">
        <v>6194</v>
      </c>
      <c r="O539" s="1149" t="s">
        <v>31240</v>
      </c>
      <c r="P539" s="1410" t="s">
        <v>4424</v>
      </c>
      <c r="Q539" s="1411" t="s">
        <v>4424</v>
      </c>
      <c r="R539" s="1187" t="s">
        <v>31241</v>
      </c>
      <c r="S539" s="1187" t="s">
        <v>31241</v>
      </c>
      <c r="T539" s="1187" t="s">
        <v>4488</v>
      </c>
      <c r="U539" s="1187" t="s">
        <v>4488</v>
      </c>
      <c r="V539" s="1187" t="s">
        <v>5745</v>
      </c>
      <c r="W539" s="53" t="s">
        <v>31234</v>
      </c>
      <c r="X539" s="1422">
        <v>5</v>
      </c>
      <c r="Y539" s="1422">
        <v>2023</v>
      </c>
      <c r="Z539" s="1412" t="s">
        <v>4424</v>
      </c>
      <c r="AA539" s="1406" t="s">
        <v>4424</v>
      </c>
      <c r="AB539" s="1407" t="s">
        <v>4002</v>
      </c>
      <c r="AC539" s="1408"/>
      <c r="AD539" s="1408"/>
      <c r="AE539" s="1367">
        <v>11354383</v>
      </c>
      <c r="AF539" s="1414" t="s">
        <v>4488</v>
      </c>
      <c r="AG539" s="1188" t="s">
        <v>19501</v>
      </c>
      <c r="AH539" s="1413" t="s">
        <v>2190</v>
      </c>
      <c r="AI539" s="1405">
        <v>45069</v>
      </c>
      <c r="AJ539" s="1408"/>
      <c r="AK539" s="1414"/>
      <c r="AL539" s="1415" t="s">
        <v>24967</v>
      </c>
      <c r="AM539" s="1416" t="s">
        <v>23939</v>
      </c>
    </row>
    <row r="540" spans="1:39" ht="12.5" hidden="1" x14ac:dyDescent="0.25">
      <c r="A540" s="1364" t="s">
        <v>25428</v>
      </c>
      <c r="B540" s="1365" t="s">
        <v>4255</v>
      </c>
      <c r="C540" s="1366">
        <v>45069</v>
      </c>
      <c r="D540" s="1367">
        <v>20610905464</v>
      </c>
      <c r="E540" s="1408" t="s">
        <v>3253</v>
      </c>
      <c r="F540" s="1417" t="s">
        <v>26627</v>
      </c>
      <c r="G540" s="1369" t="s">
        <v>6546</v>
      </c>
      <c r="H540" s="1370" t="s">
        <v>31243</v>
      </c>
      <c r="I540" s="1371">
        <v>31837</v>
      </c>
      <c r="J540" s="1188">
        <v>965742066</v>
      </c>
      <c r="K540" s="1189" t="s">
        <v>31242</v>
      </c>
      <c r="L540" s="1372" t="s">
        <v>31244</v>
      </c>
      <c r="M540" s="1408" t="s">
        <v>4424</v>
      </c>
      <c r="N540" s="1409" t="s">
        <v>6194</v>
      </c>
      <c r="O540" s="1149" t="s">
        <v>31245</v>
      </c>
      <c r="P540" s="1410" t="s">
        <v>4424</v>
      </c>
      <c r="Q540" s="1411" t="s">
        <v>4424</v>
      </c>
      <c r="R540" s="1187" t="s">
        <v>31246</v>
      </c>
      <c r="S540" s="1187" t="s">
        <v>31246</v>
      </c>
      <c r="T540" s="1187" t="s">
        <v>3630</v>
      </c>
      <c r="U540" s="1187" t="s">
        <v>3630</v>
      </c>
      <c r="V540" s="1187" t="s">
        <v>4475</v>
      </c>
      <c r="W540" s="53" t="s">
        <v>31234</v>
      </c>
      <c r="X540" s="1422">
        <v>5</v>
      </c>
      <c r="Y540" s="1422">
        <v>2023</v>
      </c>
      <c r="Z540" s="1412" t="s">
        <v>32286</v>
      </c>
      <c r="AA540" s="1406" t="s">
        <v>4424</v>
      </c>
      <c r="AB540" s="1407" t="s">
        <v>4002</v>
      </c>
      <c r="AC540" s="1408"/>
      <c r="AD540" s="1408"/>
      <c r="AE540" s="1367">
        <v>11515354</v>
      </c>
      <c r="AF540" s="1414" t="s">
        <v>3630</v>
      </c>
      <c r="AG540" s="1188" t="s">
        <v>19501</v>
      </c>
      <c r="AH540" s="1413" t="s">
        <v>2190</v>
      </c>
      <c r="AI540" s="1405">
        <v>45069</v>
      </c>
      <c r="AJ540" s="1408"/>
      <c r="AK540" s="1414"/>
      <c r="AL540" s="1415" t="s">
        <v>24967</v>
      </c>
      <c r="AM540" s="1416" t="s">
        <v>23939</v>
      </c>
    </row>
    <row r="541" spans="1:39" ht="12.5" hidden="1" x14ac:dyDescent="0.25">
      <c r="A541" s="1364" t="s">
        <v>25428</v>
      </c>
      <c r="B541" s="1365" t="s">
        <v>4255</v>
      </c>
      <c r="C541" s="1366">
        <v>45070</v>
      </c>
      <c r="D541" s="1367">
        <v>20610894560</v>
      </c>
      <c r="E541" s="1408" t="s">
        <v>3253</v>
      </c>
      <c r="F541" s="1417" t="s">
        <v>26627</v>
      </c>
      <c r="G541" s="1369" t="s">
        <v>6546</v>
      </c>
      <c r="H541" s="1370" t="s">
        <v>31258</v>
      </c>
      <c r="I541" s="1371">
        <v>32911</v>
      </c>
      <c r="J541" s="1188">
        <v>987088542</v>
      </c>
      <c r="K541" s="1189" t="s">
        <v>31257</v>
      </c>
      <c r="L541" s="1372" t="s">
        <v>31259</v>
      </c>
      <c r="M541" s="1408" t="s">
        <v>4424</v>
      </c>
      <c r="N541" s="1409" t="s">
        <v>6194</v>
      </c>
      <c r="O541" s="1149" t="s">
        <v>31260</v>
      </c>
      <c r="P541" s="1410" t="s">
        <v>4424</v>
      </c>
      <c r="Q541" s="1411" t="s">
        <v>4424</v>
      </c>
      <c r="R541" s="1187" t="s">
        <v>31261</v>
      </c>
      <c r="S541" s="1187" t="s">
        <v>31261</v>
      </c>
      <c r="T541" s="1187" t="s">
        <v>16693</v>
      </c>
      <c r="U541" s="1187" t="s">
        <v>1517</v>
      </c>
      <c r="V541" s="1187" t="s">
        <v>1221</v>
      </c>
      <c r="W541" s="53" t="s">
        <v>31262</v>
      </c>
      <c r="X541" s="1422">
        <v>5</v>
      </c>
      <c r="Y541" s="1422">
        <v>2023</v>
      </c>
      <c r="Z541" s="1412" t="s">
        <v>4424</v>
      </c>
      <c r="AA541" s="1406" t="s">
        <v>4424</v>
      </c>
      <c r="AB541" s="1407" t="s">
        <v>4002</v>
      </c>
      <c r="AC541" s="1408"/>
      <c r="AD541" s="1408"/>
      <c r="AE541" s="1367">
        <v>11435254</v>
      </c>
      <c r="AF541" s="1414" t="s">
        <v>1517</v>
      </c>
      <c r="AG541" s="1188" t="s">
        <v>24147</v>
      </c>
      <c r="AH541" s="1413" t="s">
        <v>2190</v>
      </c>
      <c r="AI541" s="1405">
        <v>45070</v>
      </c>
      <c r="AJ541" s="1408"/>
      <c r="AK541" s="1414"/>
      <c r="AL541" s="1415" t="s">
        <v>24967</v>
      </c>
      <c r="AM541" s="1416" t="s">
        <v>23939</v>
      </c>
    </row>
    <row r="542" spans="1:39" ht="12.5" hidden="1" x14ac:dyDescent="0.25">
      <c r="A542" s="1364" t="s">
        <v>25428</v>
      </c>
      <c r="B542" s="1365" t="s">
        <v>4255</v>
      </c>
      <c r="C542" s="1366">
        <v>45071</v>
      </c>
      <c r="D542" s="1367">
        <v>20610714421</v>
      </c>
      <c r="E542" s="1408" t="s">
        <v>3252</v>
      </c>
      <c r="F542" s="1262" t="s">
        <v>26628</v>
      </c>
      <c r="G542" s="1369" t="s">
        <v>27012</v>
      </c>
      <c r="H542" s="1370" t="s">
        <v>31265</v>
      </c>
      <c r="I542" s="1371">
        <v>28571</v>
      </c>
      <c r="J542" s="1188">
        <v>921459033</v>
      </c>
      <c r="K542" s="1189" t="s">
        <v>31264</v>
      </c>
      <c r="L542" s="1372" t="s">
        <v>31266</v>
      </c>
      <c r="M542" s="1408" t="s">
        <v>4424</v>
      </c>
      <c r="N542" s="1409" t="s">
        <v>6194</v>
      </c>
      <c r="O542" s="1149" t="s">
        <v>31267</v>
      </c>
      <c r="P542" s="1410" t="s">
        <v>4424</v>
      </c>
      <c r="Q542" s="1411" t="s">
        <v>4424</v>
      </c>
      <c r="R542" s="1187" t="s">
        <v>31268</v>
      </c>
      <c r="S542" s="1187" t="s">
        <v>31268</v>
      </c>
      <c r="T542" s="1187" t="s">
        <v>4629</v>
      </c>
      <c r="U542" s="1187" t="s">
        <v>5521</v>
      </c>
      <c r="V542" s="1187" t="s">
        <v>5521</v>
      </c>
      <c r="W542" s="53" t="s">
        <v>31263</v>
      </c>
      <c r="X542" s="1422">
        <v>5</v>
      </c>
      <c r="Y542" s="1422">
        <v>2023</v>
      </c>
      <c r="Z542" s="1412" t="s">
        <v>4424</v>
      </c>
      <c r="AA542" s="1406" t="s">
        <v>4424</v>
      </c>
      <c r="AB542" s="1407" t="s">
        <v>4002</v>
      </c>
      <c r="AC542" s="1408"/>
      <c r="AD542" s="1408"/>
      <c r="AE542" s="1367">
        <v>15238669</v>
      </c>
      <c r="AF542" s="1414" t="s">
        <v>5521</v>
      </c>
      <c r="AG542" s="1188" t="s">
        <v>15551</v>
      </c>
      <c r="AH542" s="1413" t="s">
        <v>2190</v>
      </c>
      <c r="AI542" s="1405">
        <v>45071</v>
      </c>
      <c r="AJ542" s="1408"/>
      <c r="AK542" s="1414"/>
      <c r="AL542" s="1415" t="s">
        <v>24967</v>
      </c>
      <c r="AM542" s="1416" t="s">
        <v>23939</v>
      </c>
    </row>
    <row r="543" spans="1:39" ht="12.5" hidden="1" x14ac:dyDescent="0.25">
      <c r="A543" s="1364" t="s">
        <v>25428</v>
      </c>
      <c r="B543" s="1365" t="s">
        <v>4255</v>
      </c>
      <c r="C543" s="1366">
        <v>45079</v>
      </c>
      <c r="D543" s="1367">
        <v>20608543750</v>
      </c>
      <c r="E543" s="1408" t="s">
        <v>3252</v>
      </c>
      <c r="F543" s="1417" t="s">
        <v>26627</v>
      </c>
      <c r="G543" s="1369" t="s">
        <v>27012</v>
      </c>
      <c r="H543" s="1370" t="s">
        <v>31295</v>
      </c>
      <c r="I543" s="1371">
        <v>27710</v>
      </c>
      <c r="J543" s="1188">
        <v>943493267</v>
      </c>
      <c r="K543" s="1189" t="s">
        <v>31294</v>
      </c>
      <c r="L543" s="1372" t="s">
        <v>31296</v>
      </c>
      <c r="M543" s="1408" t="s">
        <v>4424</v>
      </c>
      <c r="N543" s="1409" t="s">
        <v>31297</v>
      </c>
      <c r="O543" s="1149" t="s">
        <v>31298</v>
      </c>
      <c r="P543" s="1410" t="s">
        <v>4424</v>
      </c>
      <c r="Q543" s="1411" t="s">
        <v>4424</v>
      </c>
      <c r="R543" s="1187" t="s">
        <v>31299</v>
      </c>
      <c r="S543" s="1187" t="s">
        <v>31299</v>
      </c>
      <c r="T543" s="1187" t="s">
        <v>1843</v>
      </c>
      <c r="U543" s="1187" t="s">
        <v>5521</v>
      </c>
      <c r="V543" s="1187" t="s">
        <v>5521</v>
      </c>
      <c r="W543" s="53" t="s">
        <v>31300</v>
      </c>
      <c r="X543" s="1422">
        <v>6</v>
      </c>
      <c r="Y543" s="1422">
        <v>2023</v>
      </c>
      <c r="Z543" s="1412" t="s">
        <v>4424</v>
      </c>
      <c r="AA543" s="1406" t="s">
        <v>4424</v>
      </c>
      <c r="AB543" s="1407" t="s">
        <v>4002</v>
      </c>
      <c r="AC543" s="1408"/>
      <c r="AD543" s="1408"/>
      <c r="AE543" s="1367">
        <v>14784110</v>
      </c>
      <c r="AF543" s="1414" t="s">
        <v>5521</v>
      </c>
      <c r="AG543" s="1188" t="s">
        <v>27820</v>
      </c>
      <c r="AH543" s="1413" t="s">
        <v>2190</v>
      </c>
      <c r="AI543" s="1405">
        <v>45079</v>
      </c>
      <c r="AJ543" s="1408"/>
      <c r="AK543" s="1414"/>
      <c r="AL543" s="1415" t="s">
        <v>24967</v>
      </c>
      <c r="AM543" s="1416" t="s">
        <v>23939</v>
      </c>
    </row>
    <row r="544" spans="1:39" ht="12.5" hidden="1" x14ac:dyDescent="0.25">
      <c r="A544" s="1364" t="s">
        <v>25428</v>
      </c>
      <c r="B544" s="1365" t="s">
        <v>4255</v>
      </c>
      <c r="C544" s="1366">
        <v>45079</v>
      </c>
      <c r="D544" s="1367">
        <v>20610973672</v>
      </c>
      <c r="E544" s="1408" t="s">
        <v>3253</v>
      </c>
      <c r="F544" s="1417" t="s">
        <v>26627</v>
      </c>
      <c r="G544" s="1369" t="s">
        <v>27012</v>
      </c>
      <c r="H544" s="1370" t="s">
        <v>31302</v>
      </c>
      <c r="I544" s="1371">
        <v>37361</v>
      </c>
      <c r="J544" s="1188">
        <v>944585814</v>
      </c>
      <c r="K544" s="1189" t="s">
        <v>31301</v>
      </c>
      <c r="L544" s="1372" t="s">
        <v>31303</v>
      </c>
      <c r="M544" s="1408" t="s">
        <v>4424</v>
      </c>
      <c r="N544" s="1409" t="s">
        <v>6194</v>
      </c>
      <c r="O544" s="1149" t="s">
        <v>31304</v>
      </c>
      <c r="P544" s="1410" t="s">
        <v>4424</v>
      </c>
      <c r="Q544" s="1411" t="s">
        <v>4424</v>
      </c>
      <c r="R544" s="1187" t="s">
        <v>31305</v>
      </c>
      <c r="S544" s="1187" t="s">
        <v>31305</v>
      </c>
      <c r="T544" s="1187" t="s">
        <v>2726</v>
      </c>
      <c r="U544" s="1187" t="s">
        <v>2726</v>
      </c>
      <c r="V544" s="1187" t="s">
        <v>2726</v>
      </c>
      <c r="W544" s="53" t="s">
        <v>31300</v>
      </c>
      <c r="X544" s="1422">
        <v>6</v>
      </c>
      <c r="Y544" s="1422">
        <v>2023</v>
      </c>
      <c r="Z544" s="1412" t="s">
        <v>4424</v>
      </c>
      <c r="AA544" s="1406" t="s">
        <v>4424</v>
      </c>
      <c r="AB544" s="1407" t="s">
        <v>4002</v>
      </c>
      <c r="AC544" s="1408"/>
      <c r="AD544" s="1408"/>
      <c r="AE544" s="1367">
        <v>11213652</v>
      </c>
      <c r="AF544" s="1414" t="s">
        <v>2726</v>
      </c>
      <c r="AG544" s="1188" t="s">
        <v>24147</v>
      </c>
      <c r="AH544" s="1413" t="s">
        <v>2190</v>
      </c>
      <c r="AI544" s="1405">
        <v>45079</v>
      </c>
      <c r="AJ544" s="1408"/>
      <c r="AK544" s="1414"/>
      <c r="AL544" s="1415" t="s">
        <v>24967</v>
      </c>
      <c r="AM544" s="1416" t="s">
        <v>23939</v>
      </c>
    </row>
    <row r="545" spans="1:39" ht="12.5" hidden="1" x14ac:dyDescent="0.25">
      <c r="A545" s="1364" t="s">
        <v>25428</v>
      </c>
      <c r="B545" s="1365" t="s">
        <v>4255</v>
      </c>
      <c r="C545" s="1366">
        <v>45098</v>
      </c>
      <c r="D545" s="1367">
        <v>20611038969</v>
      </c>
      <c r="E545" s="1408" t="s">
        <v>3252</v>
      </c>
      <c r="F545" s="1417" t="s">
        <v>26627</v>
      </c>
      <c r="G545" s="1369" t="s">
        <v>27012</v>
      </c>
      <c r="H545" s="1370" t="s">
        <v>31368</v>
      </c>
      <c r="I545" s="1371">
        <v>29828</v>
      </c>
      <c r="J545" s="1188">
        <v>922833171</v>
      </c>
      <c r="K545" s="1189" t="s">
        <v>31367</v>
      </c>
      <c r="L545" s="1372" t="s">
        <v>31369</v>
      </c>
      <c r="M545" s="1408" t="s">
        <v>4424</v>
      </c>
      <c r="N545" s="1409" t="s">
        <v>6194</v>
      </c>
      <c r="O545" s="1149" t="s">
        <v>31370</v>
      </c>
      <c r="P545" s="1410" t="s">
        <v>4424</v>
      </c>
      <c r="Q545" s="1411" t="s">
        <v>4424</v>
      </c>
      <c r="R545" s="1187" t="s">
        <v>31371</v>
      </c>
      <c r="S545" s="1187" t="s">
        <v>31371</v>
      </c>
      <c r="T545" s="1187" t="s">
        <v>5190</v>
      </c>
      <c r="U545" s="1187" t="s">
        <v>5521</v>
      </c>
      <c r="V545" s="1187" t="s">
        <v>5521</v>
      </c>
      <c r="W545" s="53" t="s">
        <v>31372</v>
      </c>
      <c r="X545" s="1422">
        <v>6</v>
      </c>
      <c r="Y545" s="1422">
        <v>2023</v>
      </c>
      <c r="Z545" s="1412" t="s">
        <v>4424</v>
      </c>
      <c r="AA545" s="1406" t="s">
        <v>4424</v>
      </c>
      <c r="AB545" s="1407" t="s">
        <v>4002</v>
      </c>
      <c r="AC545" s="1408"/>
      <c r="AD545" s="1408"/>
      <c r="AE545" s="1367">
        <v>15306860</v>
      </c>
      <c r="AF545" s="1414" t="s">
        <v>5521</v>
      </c>
      <c r="AG545" s="1188" t="s">
        <v>27820</v>
      </c>
      <c r="AH545" s="1413" t="s">
        <v>2190</v>
      </c>
      <c r="AI545" s="1405">
        <v>45098</v>
      </c>
      <c r="AJ545" s="1408"/>
      <c r="AK545" s="1414"/>
      <c r="AL545" s="1415" t="s">
        <v>24967</v>
      </c>
      <c r="AM545" s="1416" t="s">
        <v>23939</v>
      </c>
    </row>
    <row r="546" spans="1:39" ht="12.5" hidden="1" x14ac:dyDescent="0.25">
      <c r="A546" s="1364" t="s">
        <v>25428</v>
      </c>
      <c r="B546" s="1365" t="s">
        <v>4255</v>
      </c>
      <c r="C546" s="1366">
        <v>45105</v>
      </c>
      <c r="D546" s="1367">
        <v>20602656382</v>
      </c>
      <c r="E546" s="1408" t="s">
        <v>3251</v>
      </c>
      <c r="F546" s="1417" t="s">
        <v>26627</v>
      </c>
      <c r="G546" s="1369" t="s">
        <v>6546</v>
      </c>
      <c r="H546" s="1370" t="s">
        <v>31397</v>
      </c>
      <c r="I546" s="1371">
        <v>28423</v>
      </c>
      <c r="J546" s="1188">
        <v>956273908</v>
      </c>
      <c r="K546" s="1189" t="s">
        <v>31396</v>
      </c>
      <c r="L546" s="1372" t="s">
        <v>31398</v>
      </c>
      <c r="M546" s="1408" t="s">
        <v>4424</v>
      </c>
      <c r="N546" s="1409" t="s">
        <v>3303</v>
      </c>
      <c r="O546" s="1149" t="s">
        <v>31399</v>
      </c>
      <c r="P546" s="1410" t="s">
        <v>4424</v>
      </c>
      <c r="Q546" s="1411" t="s">
        <v>4424</v>
      </c>
      <c r="R546" s="1187" t="s">
        <v>31400</v>
      </c>
      <c r="S546" s="1187" t="s">
        <v>31400</v>
      </c>
      <c r="T546" s="1187" t="s">
        <v>262</v>
      </c>
      <c r="U546" s="1187" t="s">
        <v>1803</v>
      </c>
      <c r="V546" s="1187" t="s">
        <v>262</v>
      </c>
      <c r="W546" s="53" t="s">
        <v>31401</v>
      </c>
      <c r="X546" s="1422">
        <v>6</v>
      </c>
      <c r="Y546" s="1422">
        <v>2023</v>
      </c>
      <c r="Z546" s="1412" t="s">
        <v>4424</v>
      </c>
      <c r="AA546" s="1406" t="s">
        <v>4424</v>
      </c>
      <c r="AB546" s="1407" t="s">
        <v>4002</v>
      </c>
      <c r="AC546" s="1408"/>
      <c r="AD546" s="1408"/>
      <c r="AE546" s="1367">
        <v>11137398</v>
      </c>
      <c r="AF546" s="1414" t="s">
        <v>262</v>
      </c>
      <c r="AG546" s="1188" t="s">
        <v>120</v>
      </c>
      <c r="AH546" s="1413" t="s">
        <v>2190</v>
      </c>
      <c r="AI546" s="1405">
        <v>45105</v>
      </c>
      <c r="AJ546" s="1408"/>
      <c r="AK546" s="1414"/>
      <c r="AL546" s="1415" t="s">
        <v>24967</v>
      </c>
      <c r="AM546" s="1416" t="s">
        <v>23939</v>
      </c>
    </row>
    <row r="547" spans="1:39" ht="12.5" hidden="1" x14ac:dyDescent="0.25">
      <c r="A547" s="1364" t="s">
        <v>25428</v>
      </c>
      <c r="B547" s="1365" t="s">
        <v>4255</v>
      </c>
      <c r="C547" s="1366">
        <v>45110</v>
      </c>
      <c r="D547" s="1367">
        <v>20610493433</v>
      </c>
      <c r="E547" s="1408" t="s">
        <v>3253</v>
      </c>
      <c r="F547" s="1417" t="s">
        <v>26627</v>
      </c>
      <c r="G547" s="1369" t="s">
        <v>6546</v>
      </c>
      <c r="H547" s="1370" t="s">
        <v>31414</v>
      </c>
      <c r="I547" s="1371">
        <v>21137</v>
      </c>
      <c r="J547" s="1188">
        <v>902928696</v>
      </c>
      <c r="K547" s="1189" t="s">
        <v>31413</v>
      </c>
      <c r="L547" s="1372" t="s">
        <v>31415</v>
      </c>
      <c r="M547" s="1408" t="s">
        <v>4424</v>
      </c>
      <c r="N547" s="1409" t="s">
        <v>3303</v>
      </c>
      <c r="O547" s="1149" t="s">
        <v>31416</v>
      </c>
      <c r="P547" s="1410" t="s">
        <v>4424</v>
      </c>
      <c r="Q547" s="1411" t="s">
        <v>4424</v>
      </c>
      <c r="R547" s="1187" t="s">
        <v>31417</v>
      </c>
      <c r="S547" s="1187" t="s">
        <v>31417</v>
      </c>
      <c r="T547" s="1187" t="s">
        <v>3854</v>
      </c>
      <c r="U547" s="1187" t="s">
        <v>1517</v>
      </c>
      <c r="V547" s="1187" t="s">
        <v>1221</v>
      </c>
      <c r="W547" s="53" t="s">
        <v>31418</v>
      </c>
      <c r="X547" s="1422">
        <v>7</v>
      </c>
      <c r="Y547" s="1422">
        <v>2023</v>
      </c>
      <c r="Z547" s="1412" t="s">
        <v>4424</v>
      </c>
      <c r="AA547" s="1406" t="s">
        <v>4424</v>
      </c>
      <c r="AB547" s="1407" t="s">
        <v>4002</v>
      </c>
      <c r="AC547" s="1408"/>
      <c r="AD547" s="1408"/>
      <c r="AE547" s="1367">
        <v>11427135</v>
      </c>
      <c r="AF547" s="1414" t="s">
        <v>1517</v>
      </c>
      <c r="AG547" s="1188" t="s">
        <v>24147</v>
      </c>
      <c r="AH547" s="1413" t="s">
        <v>2190</v>
      </c>
      <c r="AI547" s="1405">
        <v>45110</v>
      </c>
      <c r="AJ547" s="1408"/>
      <c r="AK547" s="1414"/>
      <c r="AL547" s="1415" t="s">
        <v>24967</v>
      </c>
      <c r="AM547" s="1416" t="s">
        <v>23939</v>
      </c>
    </row>
    <row r="548" spans="1:39" ht="12.5" hidden="1" x14ac:dyDescent="0.25">
      <c r="A548" s="1364" t="s">
        <v>25428</v>
      </c>
      <c r="B548" s="1365" t="s">
        <v>4255</v>
      </c>
      <c r="C548" s="1366">
        <v>45110</v>
      </c>
      <c r="D548" s="1367">
        <v>20611099909</v>
      </c>
      <c r="E548" s="1408" t="s">
        <v>3252</v>
      </c>
      <c r="F548" s="1417" t="s">
        <v>26627</v>
      </c>
      <c r="G548" s="1369" t="s">
        <v>6546</v>
      </c>
      <c r="H548" s="1370" t="s">
        <v>31420</v>
      </c>
      <c r="I548" s="1371">
        <v>34997</v>
      </c>
      <c r="J548" s="1188">
        <v>934889556</v>
      </c>
      <c r="K548" s="1189" t="s">
        <v>31419</v>
      </c>
      <c r="L548" s="1372" t="s">
        <v>31421</v>
      </c>
      <c r="M548" s="1408" t="s">
        <v>4424</v>
      </c>
      <c r="N548" s="1409" t="s">
        <v>6194</v>
      </c>
      <c r="O548" s="1149" t="s">
        <v>31422</v>
      </c>
      <c r="P548" s="1410" t="s">
        <v>4424</v>
      </c>
      <c r="Q548" s="1411" t="s">
        <v>4424</v>
      </c>
      <c r="R548" s="1187" t="s">
        <v>31423</v>
      </c>
      <c r="S548" s="1187" t="s">
        <v>31423</v>
      </c>
      <c r="T548" s="1187" t="s">
        <v>5521</v>
      </c>
      <c r="U548" s="1187" t="s">
        <v>5521</v>
      </c>
      <c r="V548" s="1187" t="s">
        <v>5521</v>
      </c>
      <c r="W548" s="53" t="s">
        <v>31418</v>
      </c>
      <c r="X548" s="1422">
        <v>7</v>
      </c>
      <c r="Y548" s="1422">
        <v>2023</v>
      </c>
      <c r="Z548" s="1412" t="s">
        <v>4424</v>
      </c>
      <c r="AA548" s="1406" t="s">
        <v>4424</v>
      </c>
      <c r="AB548" s="1407" t="s">
        <v>4002</v>
      </c>
      <c r="AC548" s="1408"/>
      <c r="AD548" s="1408"/>
      <c r="AE548" s="1367">
        <v>15319661</v>
      </c>
      <c r="AF548" s="1414" t="s">
        <v>5521</v>
      </c>
      <c r="AG548" s="1188" t="s">
        <v>27820</v>
      </c>
      <c r="AH548" s="1413" t="s">
        <v>2190</v>
      </c>
      <c r="AI548" s="1405">
        <v>45110</v>
      </c>
      <c r="AJ548" s="1408"/>
      <c r="AK548" s="1414"/>
      <c r="AL548" s="1415" t="s">
        <v>24967</v>
      </c>
      <c r="AM548" s="1416" t="s">
        <v>23939</v>
      </c>
    </row>
    <row r="549" spans="1:39" ht="12.5" hidden="1" x14ac:dyDescent="0.25">
      <c r="A549" s="1364" t="s">
        <v>25428</v>
      </c>
      <c r="B549" s="1365" t="s">
        <v>4255</v>
      </c>
      <c r="C549" s="1366" t="s">
        <v>31428</v>
      </c>
      <c r="D549" s="1367">
        <v>20602221980</v>
      </c>
      <c r="E549" s="1408" t="s">
        <v>3252</v>
      </c>
      <c r="F549" s="1262" t="s">
        <v>26628</v>
      </c>
      <c r="G549" s="1369" t="s">
        <v>6546</v>
      </c>
      <c r="H549" s="1370" t="s">
        <v>31429</v>
      </c>
      <c r="I549" s="1371">
        <v>32859</v>
      </c>
      <c r="J549" s="1188">
        <v>956788465</v>
      </c>
      <c r="K549" s="1189" t="s">
        <v>31427</v>
      </c>
      <c r="L549" s="1372" t="s">
        <v>31430</v>
      </c>
      <c r="M549" s="1408" t="s">
        <v>4424</v>
      </c>
      <c r="N549" s="1409" t="s">
        <v>3303</v>
      </c>
      <c r="O549" s="1149" t="s">
        <v>31431</v>
      </c>
      <c r="P549" s="1410" t="s">
        <v>4424</v>
      </c>
      <c r="Q549" s="1411" t="s">
        <v>4424</v>
      </c>
      <c r="R549" s="1187" t="s">
        <v>31432</v>
      </c>
      <c r="S549" s="1187" t="s">
        <v>31432</v>
      </c>
      <c r="T549" s="1187" t="s">
        <v>6087</v>
      </c>
      <c r="U549" s="1187" t="s">
        <v>6087</v>
      </c>
      <c r="V549" s="1187" t="s">
        <v>6087</v>
      </c>
      <c r="W549" s="53" t="s">
        <v>31433</v>
      </c>
      <c r="X549" s="1422">
        <v>7</v>
      </c>
      <c r="Y549" s="1422">
        <v>2023</v>
      </c>
      <c r="Z549" s="1412" t="s">
        <v>4424</v>
      </c>
      <c r="AA549" s="1406" t="s">
        <v>4424</v>
      </c>
      <c r="AB549" s="1407" t="s">
        <v>4002</v>
      </c>
      <c r="AC549" s="1408"/>
      <c r="AD549" s="1408"/>
      <c r="AE549" s="1367">
        <v>13386684</v>
      </c>
      <c r="AF549" s="1414" t="s">
        <v>6087</v>
      </c>
      <c r="AG549" s="1188" t="s">
        <v>15551</v>
      </c>
      <c r="AH549" s="1413" t="s">
        <v>2190</v>
      </c>
      <c r="AI549" s="1405">
        <v>45112</v>
      </c>
      <c r="AJ549" s="1408"/>
      <c r="AK549" s="1414"/>
      <c r="AL549" s="1415" t="s">
        <v>24967</v>
      </c>
      <c r="AM549" s="1416" t="s">
        <v>23939</v>
      </c>
    </row>
    <row r="550" spans="1:39" ht="12.5" hidden="1" x14ac:dyDescent="0.25">
      <c r="A550" s="1364" t="s">
        <v>25428</v>
      </c>
      <c r="B550" s="1365" t="s">
        <v>4255</v>
      </c>
      <c r="C550" s="1366">
        <v>45121</v>
      </c>
      <c r="D550" s="1367">
        <v>20611123010</v>
      </c>
      <c r="E550" s="1408" t="s">
        <v>3253</v>
      </c>
      <c r="F550" s="1417" t="s">
        <v>26627</v>
      </c>
      <c r="G550" s="1369" t="s">
        <v>6546</v>
      </c>
      <c r="H550" s="1370" t="s">
        <v>31493</v>
      </c>
      <c r="I550" s="1371">
        <v>33001</v>
      </c>
      <c r="J550" s="1188">
        <v>926134223</v>
      </c>
      <c r="K550" s="1189" t="s">
        <v>31492</v>
      </c>
      <c r="L550" s="1372" t="s">
        <v>31494</v>
      </c>
      <c r="M550" s="1408" t="s">
        <v>4424</v>
      </c>
      <c r="N550" s="1409" t="s">
        <v>6194</v>
      </c>
      <c r="O550" s="1149" t="s">
        <v>31495</v>
      </c>
      <c r="P550" s="1410" t="s">
        <v>4424</v>
      </c>
      <c r="Q550" s="1411" t="s">
        <v>4424</v>
      </c>
      <c r="R550" s="1187" t="s">
        <v>31496</v>
      </c>
      <c r="S550" s="1187" t="s">
        <v>31496</v>
      </c>
      <c r="T550" s="1187" t="s">
        <v>1517</v>
      </c>
      <c r="U550" s="1187" t="s">
        <v>1517</v>
      </c>
      <c r="V550" s="1187" t="s">
        <v>1221</v>
      </c>
      <c r="W550" s="53" t="s">
        <v>31488</v>
      </c>
      <c r="X550" s="1422">
        <v>7</v>
      </c>
      <c r="Y550" s="1422">
        <v>2023</v>
      </c>
      <c r="Z550" s="1412" t="s">
        <v>4424</v>
      </c>
      <c r="AA550" s="1406" t="s">
        <v>4424</v>
      </c>
      <c r="AB550" s="1407" t="s">
        <v>4002</v>
      </c>
      <c r="AC550" s="1408"/>
      <c r="AD550" s="1408"/>
      <c r="AE550" s="1367">
        <v>11439545</v>
      </c>
      <c r="AF550" s="1414" t="s">
        <v>1517</v>
      </c>
      <c r="AG550" s="1188" t="s">
        <v>24147</v>
      </c>
      <c r="AH550" s="1413" t="s">
        <v>2190</v>
      </c>
      <c r="AI550" s="1405">
        <v>45121</v>
      </c>
      <c r="AJ550" s="1408"/>
      <c r="AK550" s="1414"/>
      <c r="AL550" s="1415" t="s">
        <v>24967</v>
      </c>
      <c r="AM550" s="1416" t="s">
        <v>23939</v>
      </c>
    </row>
    <row r="551" spans="1:39" ht="12.5" hidden="1" x14ac:dyDescent="0.25">
      <c r="A551" s="1364" t="s">
        <v>25428</v>
      </c>
      <c r="B551" s="1365" t="s">
        <v>4255</v>
      </c>
      <c r="C551" s="1366">
        <v>45121</v>
      </c>
      <c r="D551" s="1367">
        <v>20611238445</v>
      </c>
      <c r="E551" s="1408" t="s">
        <v>3253</v>
      </c>
      <c r="F551" s="1417" t="s">
        <v>26627</v>
      </c>
      <c r="G551" s="1369" t="s">
        <v>27012</v>
      </c>
      <c r="H551" s="1370" t="s">
        <v>31498</v>
      </c>
      <c r="I551" s="1371">
        <v>27476</v>
      </c>
      <c r="J551" s="1188">
        <v>924993438</v>
      </c>
      <c r="K551" s="1189" t="s">
        <v>31497</v>
      </c>
      <c r="L551" s="1372" t="s">
        <v>31499</v>
      </c>
      <c r="M551" s="1408" t="s">
        <v>4424</v>
      </c>
      <c r="N551" s="1409" t="s">
        <v>6194</v>
      </c>
      <c r="O551" s="1149" t="s">
        <v>31500</v>
      </c>
      <c r="P551" s="1410" t="s">
        <v>4424</v>
      </c>
      <c r="Q551" s="1411" t="s">
        <v>4424</v>
      </c>
      <c r="R551" s="1187" t="s">
        <v>31501</v>
      </c>
      <c r="S551" s="1187" t="s">
        <v>31501</v>
      </c>
      <c r="T551" s="1187" t="s">
        <v>1517</v>
      </c>
      <c r="U551" s="1187" t="s">
        <v>1517</v>
      </c>
      <c r="V551" s="1187" t="s">
        <v>1221</v>
      </c>
      <c r="W551" s="53" t="s">
        <v>31488</v>
      </c>
      <c r="X551" s="1422">
        <v>7</v>
      </c>
      <c r="Y551" s="1422">
        <v>2023</v>
      </c>
      <c r="Z551" s="1412" t="s">
        <v>4424</v>
      </c>
      <c r="AA551" s="1406" t="s">
        <v>4424</v>
      </c>
      <c r="AB551" s="1407" t="s">
        <v>4002</v>
      </c>
      <c r="AC551" s="1408"/>
      <c r="AD551" s="1408"/>
      <c r="AE551" s="1367">
        <v>11444345</v>
      </c>
      <c r="AF551" s="1414" t="s">
        <v>1517</v>
      </c>
      <c r="AG551" s="1188" t="s">
        <v>24147</v>
      </c>
      <c r="AH551" s="1413" t="s">
        <v>2190</v>
      </c>
      <c r="AI551" s="1405">
        <v>45121</v>
      </c>
      <c r="AJ551" s="1408"/>
      <c r="AK551" s="1414"/>
      <c r="AL551" s="1415" t="s">
        <v>24967</v>
      </c>
      <c r="AM551" s="1416" t="s">
        <v>23939</v>
      </c>
    </row>
    <row r="552" spans="1:39" ht="12.5" hidden="1" x14ac:dyDescent="0.25">
      <c r="A552" s="1364" t="s">
        <v>25428</v>
      </c>
      <c r="B552" s="1365" t="s">
        <v>4255</v>
      </c>
      <c r="C552" s="1366">
        <v>45139</v>
      </c>
      <c r="D552" s="1367">
        <v>20611159413</v>
      </c>
      <c r="E552" s="1408" t="s">
        <v>3253</v>
      </c>
      <c r="F552" s="1417" t="s">
        <v>26627</v>
      </c>
      <c r="G552" s="1369" t="s">
        <v>27012</v>
      </c>
      <c r="H552" s="1370" t="s">
        <v>31560</v>
      </c>
      <c r="I552" s="1371">
        <v>33521</v>
      </c>
      <c r="J552" s="1188">
        <v>943483071</v>
      </c>
      <c r="K552" s="1189" t="s">
        <v>31559</v>
      </c>
      <c r="L552" s="1372" t="s">
        <v>31561</v>
      </c>
      <c r="M552" s="1408" t="s">
        <v>4424</v>
      </c>
      <c r="N552" s="1409" t="s">
        <v>3303</v>
      </c>
      <c r="O552" s="1149" t="s">
        <v>31562</v>
      </c>
      <c r="P552" s="1410" t="s">
        <v>4424</v>
      </c>
      <c r="Q552" s="1411" t="s">
        <v>4424</v>
      </c>
      <c r="R552" s="1187" t="s">
        <v>31563</v>
      </c>
      <c r="S552" s="1187" t="s">
        <v>31563</v>
      </c>
      <c r="T552" s="1187" t="s">
        <v>4244</v>
      </c>
      <c r="U552" s="1187" t="s">
        <v>1800</v>
      </c>
      <c r="V552" s="1187" t="s">
        <v>5745</v>
      </c>
      <c r="W552" s="53" t="s">
        <v>31564</v>
      </c>
      <c r="X552" s="1422">
        <v>8</v>
      </c>
      <c r="Y552" s="1422">
        <v>2023</v>
      </c>
      <c r="Z552" s="1412" t="s">
        <v>4424</v>
      </c>
      <c r="AA552" s="1406" t="s">
        <v>4424</v>
      </c>
      <c r="AB552" s="1407" t="s">
        <v>4002</v>
      </c>
      <c r="AC552" s="1408"/>
      <c r="AD552" s="1408"/>
      <c r="AE552" s="1367">
        <v>11167504</v>
      </c>
      <c r="AF552" s="1414" t="s">
        <v>5830</v>
      </c>
      <c r="AG552" s="1188" t="s">
        <v>19501</v>
      </c>
      <c r="AH552" s="1413" t="s">
        <v>2190</v>
      </c>
      <c r="AI552" s="1405">
        <v>45139</v>
      </c>
      <c r="AJ552" s="1408"/>
      <c r="AK552" s="1414"/>
      <c r="AL552" s="1415" t="s">
        <v>24967</v>
      </c>
      <c r="AM552" s="1416" t="s">
        <v>23939</v>
      </c>
    </row>
    <row r="553" spans="1:39" ht="12.5" hidden="1" x14ac:dyDescent="0.25">
      <c r="A553" s="1364" t="s">
        <v>25428</v>
      </c>
      <c r="B553" s="1365" t="s">
        <v>4255</v>
      </c>
      <c r="C553" s="1366">
        <v>45140</v>
      </c>
      <c r="D553" s="1367">
        <v>20547132158</v>
      </c>
      <c r="E553" s="1408" t="s">
        <v>3252</v>
      </c>
      <c r="F553" s="1417" t="s">
        <v>26627</v>
      </c>
      <c r="G553" s="1369" t="s">
        <v>6546</v>
      </c>
      <c r="H553" s="1370" t="s">
        <v>31566</v>
      </c>
      <c r="I553" s="1371">
        <v>25249</v>
      </c>
      <c r="J553" s="1188">
        <v>981002542</v>
      </c>
      <c r="K553" s="1189" t="s">
        <v>31565</v>
      </c>
      <c r="L553" s="1372" t="s">
        <v>31567</v>
      </c>
      <c r="M553" s="1408" t="s">
        <v>4424</v>
      </c>
      <c r="N553" s="1409" t="s">
        <v>2817</v>
      </c>
      <c r="O553" s="1149" t="s">
        <v>31568</v>
      </c>
      <c r="P553" s="1410" t="s">
        <v>4424</v>
      </c>
      <c r="Q553" s="1411" t="s">
        <v>4424</v>
      </c>
      <c r="R553" s="1187" t="s">
        <v>31569</v>
      </c>
      <c r="S553" s="1187" t="s">
        <v>31569</v>
      </c>
      <c r="T553" s="1187" t="s">
        <v>1843</v>
      </c>
      <c r="U553" s="1187" t="s">
        <v>5521</v>
      </c>
      <c r="V553" s="1187" t="s">
        <v>5521</v>
      </c>
      <c r="W553" s="53" t="s">
        <v>31590</v>
      </c>
      <c r="X553" s="1422">
        <v>8</v>
      </c>
      <c r="Y553" s="1422">
        <v>2023</v>
      </c>
      <c r="Z553" s="1412" t="s">
        <v>4424</v>
      </c>
      <c r="AA553" s="1406" t="s">
        <v>4424</v>
      </c>
      <c r="AB553" s="1407" t="s">
        <v>4002</v>
      </c>
      <c r="AC553" s="1408"/>
      <c r="AD553" s="1408"/>
      <c r="AE553" s="1367">
        <v>12806959</v>
      </c>
      <c r="AF553" s="1414" t="s">
        <v>5521</v>
      </c>
      <c r="AG553" s="1188" t="s">
        <v>27820</v>
      </c>
      <c r="AH553" s="1413" t="s">
        <v>2190</v>
      </c>
      <c r="AI553" s="1405">
        <v>45139</v>
      </c>
      <c r="AJ553" s="1408"/>
      <c r="AK553" s="1414"/>
      <c r="AL553" s="1415" t="s">
        <v>24967</v>
      </c>
      <c r="AM553" s="1416" t="s">
        <v>23939</v>
      </c>
    </row>
    <row r="554" spans="1:39" ht="12.5" hidden="1" x14ac:dyDescent="0.25">
      <c r="A554" s="1364" t="s">
        <v>25428</v>
      </c>
      <c r="B554" s="1365" t="s">
        <v>4255</v>
      </c>
      <c r="C554" s="1366">
        <v>45155</v>
      </c>
      <c r="D554" s="1367">
        <v>20609967502</v>
      </c>
      <c r="E554" s="1408" t="s">
        <v>3253</v>
      </c>
      <c r="F554" s="1417" t="s">
        <v>26627</v>
      </c>
      <c r="G554" s="1369" t="s">
        <v>27012</v>
      </c>
      <c r="H554" s="1370" t="s">
        <v>31669</v>
      </c>
      <c r="I554" s="1371">
        <v>34179</v>
      </c>
      <c r="J554" s="1188">
        <v>977899333</v>
      </c>
      <c r="K554" s="1189" t="s">
        <v>31670</v>
      </c>
      <c r="L554" s="1372" t="s">
        <v>31671</v>
      </c>
      <c r="M554" s="1408" t="s">
        <v>4424</v>
      </c>
      <c r="N554" s="1409" t="s">
        <v>3303</v>
      </c>
      <c r="O554" s="1149" t="s">
        <v>31672</v>
      </c>
      <c r="P554" s="1410" t="s">
        <v>4424</v>
      </c>
      <c r="Q554" s="1411" t="s">
        <v>4424</v>
      </c>
      <c r="R554" s="1187" t="s">
        <v>31673</v>
      </c>
      <c r="S554" s="1187" t="s">
        <v>31673</v>
      </c>
      <c r="T554" s="1187" t="s">
        <v>4488</v>
      </c>
      <c r="U554" s="1187" t="s">
        <v>4488</v>
      </c>
      <c r="V554" s="1187" t="s">
        <v>5745</v>
      </c>
      <c r="W554" s="53" t="s">
        <v>31674</v>
      </c>
      <c r="X554" s="1422">
        <v>8</v>
      </c>
      <c r="Y554" s="1422">
        <v>2023</v>
      </c>
      <c r="Z554" s="1412" t="s">
        <v>4424</v>
      </c>
      <c r="AA554" s="1406" t="s">
        <v>4424</v>
      </c>
      <c r="AB554" s="1407" t="s">
        <v>4002</v>
      </c>
      <c r="AC554" s="1408"/>
      <c r="AD554" s="1408"/>
      <c r="AE554" s="1367">
        <v>11340996</v>
      </c>
      <c r="AF554" s="1414" t="s">
        <v>4488</v>
      </c>
      <c r="AG554" s="1188" t="s">
        <v>19501</v>
      </c>
      <c r="AH554" s="1413" t="s">
        <v>2190</v>
      </c>
      <c r="AI554" s="1405">
        <v>45155</v>
      </c>
      <c r="AJ554" s="1408"/>
      <c r="AK554" s="1414"/>
      <c r="AL554" s="1415" t="s">
        <v>24967</v>
      </c>
      <c r="AM554" s="1416" t="s">
        <v>23939</v>
      </c>
    </row>
    <row r="555" spans="1:39" ht="12.5" hidden="1" x14ac:dyDescent="0.25">
      <c r="A555" s="1364" t="s">
        <v>25428</v>
      </c>
      <c r="B555" s="1365" t="s">
        <v>4255</v>
      </c>
      <c r="C555" s="1366">
        <v>45156</v>
      </c>
      <c r="D555" s="1367">
        <v>20601408679</v>
      </c>
      <c r="E555" s="1408" t="s">
        <v>3251</v>
      </c>
      <c r="F555" s="1417" t="s">
        <v>26627</v>
      </c>
      <c r="G555" s="1369" t="s">
        <v>27012</v>
      </c>
      <c r="H555" s="1370" t="s">
        <v>31675</v>
      </c>
      <c r="I555" s="1371">
        <v>26595</v>
      </c>
      <c r="J555" s="1188">
        <v>964384190</v>
      </c>
      <c r="K555" s="1189" t="s">
        <v>31676</v>
      </c>
      <c r="L555" s="1372" t="s">
        <v>31677</v>
      </c>
      <c r="M555" s="1408" t="s">
        <v>4424</v>
      </c>
      <c r="N555" s="1409" t="s">
        <v>6194</v>
      </c>
      <c r="O555" s="1149" t="s">
        <v>31678</v>
      </c>
      <c r="P555" s="1410" t="s">
        <v>4424</v>
      </c>
      <c r="Q555" s="1411" t="s">
        <v>4424</v>
      </c>
      <c r="R555" s="1187" t="s">
        <v>31679</v>
      </c>
      <c r="S555" s="1187" t="s">
        <v>31679</v>
      </c>
      <c r="T555" s="1187" t="s">
        <v>260</v>
      </c>
      <c r="U555" s="1187" t="s">
        <v>260</v>
      </c>
      <c r="V555" s="1187" t="s">
        <v>260</v>
      </c>
      <c r="W555" s="53" t="s">
        <v>31680</v>
      </c>
      <c r="X555" s="1422">
        <v>8</v>
      </c>
      <c r="Y555" s="1422">
        <v>2023</v>
      </c>
      <c r="Z555" s="1412" t="s">
        <v>4424</v>
      </c>
      <c r="AA555" s="1406" t="s">
        <v>4424</v>
      </c>
      <c r="AB555" s="1407" t="s">
        <v>4002</v>
      </c>
      <c r="AC555" s="1408"/>
      <c r="AD555" s="1408"/>
      <c r="AE555" s="1367">
        <v>11140601</v>
      </c>
      <c r="AF555" s="1414" t="s">
        <v>260</v>
      </c>
      <c r="AG555" s="1188" t="s">
        <v>8248</v>
      </c>
      <c r="AH555" s="1413" t="s">
        <v>2190</v>
      </c>
      <c r="AI555" s="1405">
        <v>45156</v>
      </c>
      <c r="AJ555" s="1408"/>
      <c r="AK555" s="1414"/>
      <c r="AL555" s="1415" t="s">
        <v>24967</v>
      </c>
      <c r="AM555" s="1416" t="s">
        <v>23939</v>
      </c>
    </row>
    <row r="556" spans="1:39" ht="12.5" hidden="1" x14ac:dyDescent="0.25">
      <c r="A556" s="1364" t="s">
        <v>25428</v>
      </c>
      <c r="B556" s="1365" t="s">
        <v>4255</v>
      </c>
      <c r="C556" s="1366">
        <v>45160</v>
      </c>
      <c r="D556" s="1367">
        <v>20606660724</v>
      </c>
      <c r="E556" s="1408" t="s">
        <v>3252</v>
      </c>
      <c r="F556" s="1417" t="s">
        <v>26627</v>
      </c>
      <c r="G556" s="1369" t="s">
        <v>6546</v>
      </c>
      <c r="H556" s="1370" t="s">
        <v>31703</v>
      </c>
      <c r="I556" s="1371">
        <v>34091</v>
      </c>
      <c r="J556" s="1188">
        <v>910647933</v>
      </c>
      <c r="K556" s="1189" t="s">
        <v>31702</v>
      </c>
      <c r="L556" s="1372" t="s">
        <v>31705</v>
      </c>
      <c r="M556" s="1408" t="s">
        <v>4424</v>
      </c>
      <c r="N556" s="1409" t="s">
        <v>6194</v>
      </c>
      <c r="O556" s="1188" t="s">
        <v>31704</v>
      </c>
      <c r="P556" s="1410" t="s">
        <v>4424</v>
      </c>
      <c r="Q556" s="1411" t="s">
        <v>4424</v>
      </c>
      <c r="R556" s="1187" t="s">
        <v>31706</v>
      </c>
      <c r="S556" s="1187" t="s">
        <v>31706</v>
      </c>
      <c r="T556" s="1187" t="s">
        <v>4191</v>
      </c>
      <c r="U556" s="1187" t="s">
        <v>5521</v>
      </c>
      <c r="V556" s="1187" t="s">
        <v>5521</v>
      </c>
      <c r="W556" s="53" t="s">
        <v>31690</v>
      </c>
      <c r="X556" s="1422">
        <v>8</v>
      </c>
      <c r="Y556" s="1422">
        <v>2023</v>
      </c>
      <c r="Z556" s="1412" t="s">
        <v>4424</v>
      </c>
      <c r="AA556" s="1406" t="s">
        <v>4424</v>
      </c>
      <c r="AB556" s="1407" t="s">
        <v>4002</v>
      </c>
      <c r="AC556" s="1408"/>
      <c r="AD556" s="1408"/>
      <c r="AE556" s="1367">
        <v>14543934</v>
      </c>
      <c r="AF556" s="1414" t="s">
        <v>5521</v>
      </c>
      <c r="AG556" s="1188" t="s">
        <v>27820</v>
      </c>
      <c r="AH556" s="1413" t="s">
        <v>2190</v>
      </c>
      <c r="AI556" s="1405">
        <v>45160</v>
      </c>
      <c r="AJ556" s="1408"/>
      <c r="AK556" s="1414"/>
      <c r="AL556" s="1415" t="s">
        <v>24967</v>
      </c>
      <c r="AM556" s="1416" t="s">
        <v>23939</v>
      </c>
    </row>
    <row r="557" spans="1:39" ht="12.5" hidden="1" x14ac:dyDescent="0.25">
      <c r="A557" s="1364" t="s">
        <v>25428</v>
      </c>
      <c r="B557" s="1365" t="s">
        <v>4255</v>
      </c>
      <c r="C557" s="1366">
        <v>45167</v>
      </c>
      <c r="D557" s="1367">
        <v>20611244526</v>
      </c>
      <c r="E557" s="1408" t="s">
        <v>3252</v>
      </c>
      <c r="F557" s="1262" t="s">
        <v>26628</v>
      </c>
      <c r="G557" s="1369" t="s">
        <v>15651</v>
      </c>
      <c r="H557" s="1370" t="s">
        <v>31760</v>
      </c>
      <c r="I557" s="1371">
        <v>33714</v>
      </c>
      <c r="J557" s="1188">
        <v>999019211</v>
      </c>
      <c r="K557" s="1189" t="s">
        <v>31759</v>
      </c>
      <c r="L557" s="1372" t="s">
        <v>31761</v>
      </c>
      <c r="M557" s="1408" t="s">
        <v>4424</v>
      </c>
      <c r="N557" s="1409" t="s">
        <v>3303</v>
      </c>
      <c r="O557" s="1149" t="s">
        <v>31762</v>
      </c>
      <c r="P557" s="1410" t="s">
        <v>4424</v>
      </c>
      <c r="Q557" s="1411" t="s">
        <v>4424</v>
      </c>
      <c r="R557" s="1187" t="s">
        <v>31763</v>
      </c>
      <c r="S557" s="1187" t="s">
        <v>31763</v>
      </c>
      <c r="T557" s="1187" t="s">
        <v>3810</v>
      </c>
      <c r="U557" s="1187" t="s">
        <v>5521</v>
      </c>
      <c r="V557" s="1187" t="s">
        <v>5521</v>
      </c>
      <c r="W557" s="53" t="s">
        <v>31764</v>
      </c>
      <c r="X557" s="1422">
        <v>8</v>
      </c>
      <c r="Y557" s="1422">
        <v>2023</v>
      </c>
      <c r="Z557" s="1412" t="s">
        <v>4424</v>
      </c>
      <c r="AA557" s="1406" t="s">
        <v>4424</v>
      </c>
      <c r="AB557" s="1407" t="s">
        <v>4002</v>
      </c>
      <c r="AC557" s="1408"/>
      <c r="AD557" s="1408"/>
      <c r="AE557" s="1367">
        <v>15340381</v>
      </c>
      <c r="AF557" s="1414" t="s">
        <v>5521</v>
      </c>
      <c r="AG557" s="1188" t="s">
        <v>25331</v>
      </c>
      <c r="AH557" s="1413" t="s">
        <v>2190</v>
      </c>
      <c r="AI557" s="1405">
        <v>45167</v>
      </c>
      <c r="AJ557" s="1408"/>
      <c r="AK557" s="1414"/>
      <c r="AL557" s="1415" t="s">
        <v>24967</v>
      </c>
      <c r="AM557" s="1416" t="s">
        <v>23939</v>
      </c>
    </row>
    <row r="558" spans="1:39" ht="12.5" hidden="1" x14ac:dyDescent="0.25">
      <c r="A558" s="1364" t="s">
        <v>25428</v>
      </c>
      <c r="B558" s="1365" t="s">
        <v>4255</v>
      </c>
      <c r="C558" s="1366">
        <v>45167</v>
      </c>
      <c r="D558" s="1367">
        <v>20611193379</v>
      </c>
      <c r="E558" s="1408" t="s">
        <v>3252</v>
      </c>
      <c r="F558" s="1262" t="s">
        <v>26628</v>
      </c>
      <c r="G558" s="1369" t="s">
        <v>6546</v>
      </c>
      <c r="H558" s="1370" t="s">
        <v>31628</v>
      </c>
      <c r="I558" s="1371">
        <v>30101</v>
      </c>
      <c r="J558" s="1188">
        <v>997888907</v>
      </c>
      <c r="K558" s="1189" t="s">
        <v>31627</v>
      </c>
      <c r="L558" s="1372" t="s">
        <v>9186</v>
      </c>
      <c r="M558" s="1408" t="s">
        <v>4424</v>
      </c>
      <c r="N558" s="1409" t="s">
        <v>6194</v>
      </c>
      <c r="O558" s="1149" t="s">
        <v>9188</v>
      </c>
      <c r="P558" s="1410" t="s">
        <v>4424</v>
      </c>
      <c r="Q558" s="1411" t="s">
        <v>4424</v>
      </c>
      <c r="R558" s="1187" t="s">
        <v>31629</v>
      </c>
      <c r="S558" s="1187" t="s">
        <v>31629</v>
      </c>
      <c r="T558" s="1187" t="s">
        <v>16619</v>
      </c>
      <c r="U558" s="1187" t="s">
        <v>5521</v>
      </c>
      <c r="V558" s="1187" t="s">
        <v>5521</v>
      </c>
      <c r="W558" s="53" t="s">
        <v>31764</v>
      </c>
      <c r="X558" s="1422">
        <v>8</v>
      </c>
      <c r="Y558" s="1422">
        <v>2023</v>
      </c>
      <c r="Z558" s="1412" t="s">
        <v>4424</v>
      </c>
      <c r="AA558" s="1406" t="s">
        <v>4424</v>
      </c>
      <c r="AB558" s="1407" t="s">
        <v>4002</v>
      </c>
      <c r="AC558" s="1408"/>
      <c r="AD558" s="1408"/>
      <c r="AE558" s="1367">
        <v>15333353</v>
      </c>
      <c r="AF558" s="1414" t="s">
        <v>5521</v>
      </c>
      <c r="AG558" s="1188" t="s">
        <v>25331</v>
      </c>
      <c r="AH558" s="1413" t="s">
        <v>2190</v>
      </c>
      <c r="AI558" s="1405">
        <v>45167</v>
      </c>
      <c r="AJ558" s="1408"/>
      <c r="AK558" s="1414"/>
      <c r="AL558" s="1415" t="s">
        <v>24967</v>
      </c>
      <c r="AM558" s="1416" t="s">
        <v>23939</v>
      </c>
    </row>
    <row r="559" spans="1:39" ht="12.5" hidden="1" x14ac:dyDescent="0.25">
      <c r="A559" s="1364" t="s">
        <v>25428</v>
      </c>
      <c r="B559" s="1365" t="s">
        <v>4255</v>
      </c>
      <c r="C559" s="1366">
        <v>45170</v>
      </c>
      <c r="D559" s="1367">
        <v>20611366931</v>
      </c>
      <c r="E559" s="1408" t="s">
        <v>3253</v>
      </c>
      <c r="F559" s="1417" t="s">
        <v>26627</v>
      </c>
      <c r="G559" s="1369" t="s">
        <v>6546</v>
      </c>
      <c r="H559" s="1370" t="s">
        <v>31768</v>
      </c>
      <c r="I559" s="1371">
        <v>33762</v>
      </c>
      <c r="J559" s="1188">
        <v>977933127</v>
      </c>
      <c r="K559" s="1189" t="s">
        <v>31767</v>
      </c>
      <c r="L559" s="1372" t="s">
        <v>31769</v>
      </c>
      <c r="M559" s="1408" t="s">
        <v>4424</v>
      </c>
      <c r="N559" s="1409" t="s">
        <v>6194</v>
      </c>
      <c r="O559" s="1149" t="s">
        <v>31770</v>
      </c>
      <c r="P559" s="1410" t="s">
        <v>4424</v>
      </c>
      <c r="Q559" s="1411" t="s">
        <v>4424</v>
      </c>
      <c r="R559" s="1187" t="s">
        <v>31771</v>
      </c>
      <c r="S559" s="1187" t="s">
        <v>31771</v>
      </c>
      <c r="T559" s="1187" t="s">
        <v>5640</v>
      </c>
      <c r="U559" s="1187" t="s">
        <v>1517</v>
      </c>
      <c r="V559" s="1187" t="s">
        <v>1221</v>
      </c>
      <c r="W559" s="53" t="s">
        <v>31772</v>
      </c>
      <c r="X559" s="1422">
        <v>9</v>
      </c>
      <c r="Y559" s="1422">
        <v>2023</v>
      </c>
      <c r="Z559" s="1412" t="s">
        <v>4424</v>
      </c>
      <c r="AA559" s="1406" t="s">
        <v>4424</v>
      </c>
      <c r="AB559" s="1407" t="s">
        <v>4002</v>
      </c>
      <c r="AC559" s="1408"/>
      <c r="AD559" s="1408"/>
      <c r="AE559" s="1367">
        <v>11447224</v>
      </c>
      <c r="AF559" s="1414" t="s">
        <v>1517</v>
      </c>
      <c r="AG559" s="1188" t="s">
        <v>25558</v>
      </c>
      <c r="AH559" s="1413" t="s">
        <v>2190</v>
      </c>
      <c r="AI559" s="1405">
        <v>45170</v>
      </c>
      <c r="AJ559" s="1408"/>
      <c r="AK559" s="1414"/>
      <c r="AL559" s="1415" t="s">
        <v>24967</v>
      </c>
      <c r="AM559" s="1416" t="s">
        <v>23939</v>
      </c>
    </row>
    <row r="560" spans="1:39" ht="12.5" hidden="1" x14ac:dyDescent="0.25">
      <c r="A560" s="1364" t="s">
        <v>25428</v>
      </c>
      <c r="B560" s="1365" t="s">
        <v>4255</v>
      </c>
      <c r="C560" s="1366">
        <v>45176</v>
      </c>
      <c r="D560" s="1367">
        <v>20611369426</v>
      </c>
      <c r="E560" s="1408" t="s">
        <v>3253</v>
      </c>
      <c r="F560" s="1417" t="s">
        <v>26627</v>
      </c>
      <c r="G560" s="1369" t="s">
        <v>27012</v>
      </c>
      <c r="H560" s="1370" t="s">
        <v>31810</v>
      </c>
      <c r="I560" s="1371">
        <v>25397</v>
      </c>
      <c r="J560" s="1188">
        <v>906242400</v>
      </c>
      <c r="K560" s="1189" t="s">
        <v>31809</v>
      </c>
      <c r="L560" s="1372" t="s">
        <v>31811</v>
      </c>
      <c r="M560" s="1408" t="s">
        <v>4424</v>
      </c>
      <c r="N560" s="1409" t="s">
        <v>6194</v>
      </c>
      <c r="O560" s="1149" t="s">
        <v>31812</v>
      </c>
      <c r="P560" s="1410" t="s">
        <v>4424</v>
      </c>
      <c r="Q560" s="1411" t="s">
        <v>4424</v>
      </c>
      <c r="R560" s="1187" t="s">
        <v>31813</v>
      </c>
      <c r="S560" s="1187" t="s">
        <v>31813</v>
      </c>
      <c r="T560" s="1187" t="s">
        <v>2726</v>
      </c>
      <c r="U560" s="1187" t="s">
        <v>2726</v>
      </c>
      <c r="V560" s="1187" t="s">
        <v>2726</v>
      </c>
      <c r="W560" s="53" t="s">
        <v>31814</v>
      </c>
      <c r="X560" s="1422">
        <v>9</v>
      </c>
      <c r="Y560" s="1422">
        <v>2023</v>
      </c>
      <c r="Z560" s="1412" t="s">
        <v>4424</v>
      </c>
      <c r="AA560" s="1406" t="s">
        <v>4424</v>
      </c>
      <c r="AB560" s="1407" t="s">
        <v>4002</v>
      </c>
      <c r="AC560" s="1408"/>
      <c r="AD560" s="1408"/>
      <c r="AE560" s="1367">
        <v>11215595</v>
      </c>
      <c r="AF560" s="1414" t="s">
        <v>2726</v>
      </c>
      <c r="AG560" s="1188" t="s">
        <v>25558</v>
      </c>
      <c r="AH560" s="1413" t="s">
        <v>2190</v>
      </c>
      <c r="AI560" s="1405">
        <v>45176</v>
      </c>
      <c r="AJ560" s="1408"/>
      <c r="AK560" s="1414"/>
      <c r="AL560" s="1415" t="s">
        <v>24967</v>
      </c>
      <c r="AM560" s="1416" t="s">
        <v>23939</v>
      </c>
    </row>
    <row r="561" spans="1:40" ht="12.5" hidden="1" x14ac:dyDescent="0.25">
      <c r="A561" s="1364" t="s">
        <v>25428</v>
      </c>
      <c r="B561" s="1365" t="s">
        <v>4255</v>
      </c>
      <c r="C561" s="1366">
        <v>45181</v>
      </c>
      <c r="D561" s="1367">
        <v>20607277916</v>
      </c>
      <c r="E561" s="1408" t="s">
        <v>3254</v>
      </c>
      <c r="F561" s="1417" t="s">
        <v>26627</v>
      </c>
      <c r="G561" s="1369" t="s">
        <v>6546</v>
      </c>
      <c r="H561" s="1370" t="s">
        <v>31849</v>
      </c>
      <c r="I561" s="1371">
        <v>31845</v>
      </c>
      <c r="J561" s="1188">
        <v>949708705</v>
      </c>
      <c r="K561" s="1189" t="s">
        <v>31850</v>
      </c>
      <c r="L561" s="1372" t="s">
        <v>31851</v>
      </c>
      <c r="M561" s="1408" t="s">
        <v>4424</v>
      </c>
      <c r="N561" s="1409" t="s">
        <v>6194</v>
      </c>
      <c r="O561" s="1149" t="s">
        <v>31852</v>
      </c>
      <c r="P561" s="1410" t="s">
        <v>4424</v>
      </c>
      <c r="Q561" s="1411" t="s">
        <v>4424</v>
      </c>
      <c r="R561" s="1187" t="s">
        <v>31853</v>
      </c>
      <c r="S561" s="1187" t="s">
        <v>31853</v>
      </c>
      <c r="T561" s="1187" t="s">
        <v>1301</v>
      </c>
      <c r="U561" s="1187" t="s">
        <v>6087</v>
      </c>
      <c r="V561" s="1187" t="s">
        <v>6087</v>
      </c>
      <c r="W561" s="53" t="s">
        <v>31854</v>
      </c>
      <c r="X561" s="1422">
        <v>9</v>
      </c>
      <c r="Y561" s="1422">
        <v>2023</v>
      </c>
      <c r="Z561" s="1412" t="s">
        <v>4424</v>
      </c>
      <c r="AA561" s="1406" t="s">
        <v>4424</v>
      </c>
      <c r="AB561" s="1407" t="s">
        <v>4002</v>
      </c>
      <c r="AC561" s="1408"/>
      <c r="AD561" s="1408"/>
      <c r="AE561" s="1367">
        <v>11448927</v>
      </c>
      <c r="AF561" s="1414" t="s">
        <v>6087</v>
      </c>
      <c r="AG561" s="1188" t="s">
        <v>6774</v>
      </c>
      <c r="AH561" s="1413" t="s">
        <v>2190</v>
      </c>
      <c r="AI561" s="1405">
        <v>45181</v>
      </c>
      <c r="AJ561" s="1408"/>
      <c r="AK561" s="1414"/>
      <c r="AL561" s="1415" t="s">
        <v>24967</v>
      </c>
      <c r="AM561" s="1416" t="s">
        <v>23939</v>
      </c>
    </row>
    <row r="562" spans="1:40" ht="12.5" hidden="1" x14ac:dyDescent="0.25">
      <c r="A562" s="1364" t="s">
        <v>25428</v>
      </c>
      <c r="B562" s="1365" t="s">
        <v>4255</v>
      </c>
      <c r="C562" s="1366">
        <v>45222</v>
      </c>
      <c r="D562" s="1367">
        <v>20611473541</v>
      </c>
      <c r="E562" s="1408" t="s">
        <v>3252</v>
      </c>
      <c r="F562" s="1417" t="s">
        <v>26627</v>
      </c>
      <c r="G562" s="1369" t="s">
        <v>27012</v>
      </c>
      <c r="H562" s="1370" t="s">
        <v>31970</v>
      </c>
      <c r="I562" s="1371">
        <v>34132</v>
      </c>
      <c r="J562" s="1188">
        <v>996714952</v>
      </c>
      <c r="K562" s="1189" t="s">
        <v>31971</v>
      </c>
      <c r="L562" s="1372" t="s">
        <v>31972</v>
      </c>
      <c r="M562" s="1408" t="s">
        <v>4424</v>
      </c>
      <c r="N562" s="1409" t="s">
        <v>3303</v>
      </c>
      <c r="O562" s="1149" t="s">
        <v>31973</v>
      </c>
      <c r="P562" s="1410" t="s">
        <v>4424</v>
      </c>
      <c r="Q562" s="1411" t="s">
        <v>4424</v>
      </c>
      <c r="R562" s="1187" t="s">
        <v>31974</v>
      </c>
      <c r="S562" s="1187" t="s">
        <v>31974</v>
      </c>
      <c r="T562" s="1187" t="s">
        <v>3387</v>
      </c>
      <c r="U562" s="1187" t="s">
        <v>5521</v>
      </c>
      <c r="V562" s="1187" t="s">
        <v>5521</v>
      </c>
      <c r="W562" s="53" t="s">
        <v>31975</v>
      </c>
      <c r="X562" s="1422">
        <v>10</v>
      </c>
      <c r="Y562" s="1422">
        <v>2023</v>
      </c>
      <c r="Z562" s="1412" t="s">
        <v>4424</v>
      </c>
      <c r="AA562" s="1406" t="s">
        <v>4424</v>
      </c>
      <c r="AB562" s="1407" t="s">
        <v>4002</v>
      </c>
      <c r="AC562" s="1408"/>
      <c r="AD562" s="1408"/>
      <c r="AE562" s="1367">
        <v>15385040</v>
      </c>
      <c r="AF562" s="1414" t="s">
        <v>5521</v>
      </c>
      <c r="AG562" s="1188" t="s">
        <v>27820</v>
      </c>
      <c r="AH562" s="1413" t="s">
        <v>2190</v>
      </c>
      <c r="AI562" s="1405">
        <v>45192</v>
      </c>
      <c r="AJ562" s="1408"/>
      <c r="AK562" s="1414"/>
      <c r="AL562" s="1415" t="s">
        <v>24967</v>
      </c>
      <c r="AM562" s="1416" t="s">
        <v>23939</v>
      </c>
      <c r="AN562" s="1503" t="s">
        <v>32004</v>
      </c>
    </row>
    <row r="563" spans="1:40" ht="12.5" hidden="1" x14ac:dyDescent="0.25">
      <c r="A563" s="1364" t="s">
        <v>25428</v>
      </c>
      <c r="B563" s="1365" t="s">
        <v>4255</v>
      </c>
      <c r="C563" s="1366">
        <v>45280</v>
      </c>
      <c r="D563" s="1367">
        <v>20606412305</v>
      </c>
      <c r="E563" s="1408" t="s">
        <v>3253</v>
      </c>
      <c r="F563" s="1417" t="s">
        <v>26627</v>
      </c>
      <c r="G563" s="1369" t="s">
        <v>6546</v>
      </c>
      <c r="H563" s="1370" t="s">
        <v>26413</v>
      </c>
      <c r="I563" s="1371">
        <v>31111</v>
      </c>
      <c r="J563" s="1188">
        <v>982527245</v>
      </c>
      <c r="K563" s="1189" t="s">
        <v>32190</v>
      </c>
      <c r="L563" s="1372" t="s">
        <v>26412</v>
      </c>
      <c r="M563" s="1408" t="s">
        <v>4424</v>
      </c>
      <c r="N563" s="1409" t="s">
        <v>3303</v>
      </c>
      <c r="O563" s="1149" t="s">
        <v>26414</v>
      </c>
      <c r="P563" s="1410" t="s">
        <v>4424</v>
      </c>
      <c r="Q563" s="1411" t="s">
        <v>4424</v>
      </c>
      <c r="R563" s="1187" t="s">
        <v>32191</v>
      </c>
      <c r="S563" s="1187" t="s">
        <v>32191</v>
      </c>
      <c r="T563" s="1187" t="s">
        <v>3630</v>
      </c>
      <c r="U563" s="1187" t="s">
        <v>3630</v>
      </c>
      <c r="V563" s="1187" t="s">
        <v>4475</v>
      </c>
      <c r="W563" s="53" t="s">
        <v>32192</v>
      </c>
      <c r="X563" s="1422">
        <v>12</v>
      </c>
      <c r="Y563" s="1422">
        <v>2023</v>
      </c>
      <c r="Z563" s="1412" t="s">
        <v>4424</v>
      </c>
      <c r="AA563" s="1406" t="s">
        <v>4424</v>
      </c>
      <c r="AB563" s="1407" t="s">
        <v>4002</v>
      </c>
      <c r="AC563" s="1408"/>
      <c r="AD563" s="1408"/>
      <c r="AE563" s="1367">
        <v>14516056</v>
      </c>
      <c r="AF563" s="1414" t="s">
        <v>5521</v>
      </c>
      <c r="AG563" s="1188" t="s">
        <v>19501</v>
      </c>
      <c r="AH563" s="1413" t="s">
        <v>2190</v>
      </c>
      <c r="AI563" s="1405">
        <v>45280</v>
      </c>
      <c r="AJ563" s="1408"/>
      <c r="AK563" s="1414"/>
      <c r="AL563" s="1415" t="s">
        <v>24967</v>
      </c>
      <c r="AM563" s="1416" t="s">
        <v>23939</v>
      </c>
      <c r="AN563" s="1503" t="s">
        <v>32004</v>
      </c>
    </row>
    <row r="564" spans="1:40" ht="12.5" hidden="1" x14ac:dyDescent="0.25">
      <c r="A564" s="1364" t="s">
        <v>25428</v>
      </c>
      <c r="B564" s="1365" t="s">
        <v>4255</v>
      </c>
      <c r="C564" s="1366">
        <v>45280</v>
      </c>
      <c r="D564" s="1367">
        <v>20611738898</v>
      </c>
      <c r="E564" s="1408" t="s">
        <v>3253</v>
      </c>
      <c r="F564" s="1417" t="s">
        <v>26627</v>
      </c>
      <c r="G564" s="1369" t="s">
        <v>6546</v>
      </c>
      <c r="H564" s="1370" t="s">
        <v>32194</v>
      </c>
      <c r="I564" s="1371">
        <v>34225</v>
      </c>
      <c r="J564" s="1188">
        <v>950233745</v>
      </c>
      <c r="K564" s="1189" t="s">
        <v>32193</v>
      </c>
      <c r="L564" s="1372" t="s">
        <v>32195</v>
      </c>
      <c r="M564" s="1408" t="s">
        <v>4424</v>
      </c>
      <c r="N564" s="1409" t="s">
        <v>3303</v>
      </c>
      <c r="O564" s="1149" t="s">
        <v>32196</v>
      </c>
      <c r="P564" s="1410" t="s">
        <v>4424</v>
      </c>
      <c r="Q564" s="1411" t="s">
        <v>4424</v>
      </c>
      <c r="R564" s="1187" t="s">
        <v>32197</v>
      </c>
      <c r="S564" s="1187" t="s">
        <v>32197</v>
      </c>
      <c r="T564" s="1187" t="s">
        <v>1517</v>
      </c>
      <c r="U564" s="1187" t="s">
        <v>1517</v>
      </c>
      <c r="V564" s="1187" t="s">
        <v>1221</v>
      </c>
      <c r="W564" s="53" t="s">
        <v>32192</v>
      </c>
      <c r="X564" s="1422">
        <v>12</v>
      </c>
      <c r="Y564" s="1422">
        <v>2023</v>
      </c>
      <c r="Z564" s="1412" t="s">
        <v>4424</v>
      </c>
      <c r="AA564" s="1406" t="s">
        <v>4424</v>
      </c>
      <c r="AB564" s="1407" t="s">
        <v>4002</v>
      </c>
      <c r="AC564" s="1408"/>
      <c r="AD564" s="1408"/>
      <c r="AE564" s="1367">
        <v>11453225</v>
      </c>
      <c r="AF564" s="1414" t="s">
        <v>1517</v>
      </c>
      <c r="AG564" s="1188" t="s">
        <v>25558</v>
      </c>
      <c r="AH564" s="1413" t="s">
        <v>2190</v>
      </c>
      <c r="AI564" s="1405">
        <v>45280</v>
      </c>
      <c r="AJ564" s="1408"/>
      <c r="AK564" s="1414"/>
      <c r="AL564" s="1415" t="s">
        <v>24967</v>
      </c>
      <c r="AM564" s="1416" t="s">
        <v>23939</v>
      </c>
      <c r="AN564" s="1503" t="s">
        <v>32004</v>
      </c>
    </row>
    <row r="565" spans="1:40" ht="12.5" hidden="1" x14ac:dyDescent="0.25">
      <c r="A565" s="1364" t="s">
        <v>25428</v>
      </c>
      <c r="B565" s="1365" t="s">
        <v>4255</v>
      </c>
      <c r="C565" s="1366">
        <v>45295</v>
      </c>
      <c r="D565" s="1367">
        <v>20611117044</v>
      </c>
      <c r="E565" s="1408" t="s">
        <v>3254</v>
      </c>
      <c r="F565" s="1417" t="s">
        <v>26627</v>
      </c>
      <c r="G565" s="1369" t="s">
        <v>6546</v>
      </c>
      <c r="H565" s="1370" t="s">
        <v>32251</v>
      </c>
      <c r="I565" s="1371">
        <v>24233</v>
      </c>
      <c r="J565" s="1188">
        <v>924652045</v>
      </c>
      <c r="K565" s="1189" t="s">
        <v>32252</v>
      </c>
      <c r="L565" s="1372" t="s">
        <v>32253</v>
      </c>
      <c r="M565" s="1408" t="s">
        <v>4424</v>
      </c>
      <c r="N565" s="1409" t="s">
        <v>6194</v>
      </c>
      <c r="O565" s="1149" t="s">
        <v>32254</v>
      </c>
      <c r="P565" s="1410" t="s">
        <v>4424</v>
      </c>
      <c r="Q565" s="1411" t="s">
        <v>4424</v>
      </c>
      <c r="R565" s="1187" t="s">
        <v>32255</v>
      </c>
      <c r="S565" s="1187" t="s">
        <v>32255</v>
      </c>
      <c r="T565" s="1187" t="s">
        <v>15701</v>
      </c>
      <c r="U565" s="1187" t="s">
        <v>6087</v>
      </c>
      <c r="V565" s="1187" t="s">
        <v>6087</v>
      </c>
      <c r="W565" s="53" t="s">
        <v>32246</v>
      </c>
      <c r="X565" s="1540" t="s">
        <v>32231</v>
      </c>
      <c r="Y565" s="1422">
        <v>2024</v>
      </c>
      <c r="Z565" s="1412" t="s">
        <v>4424</v>
      </c>
      <c r="AA565" s="1406" t="s">
        <v>4424</v>
      </c>
      <c r="AB565" s="1407" t="s">
        <v>4002</v>
      </c>
      <c r="AC565" s="1408"/>
      <c r="AD565" s="1408"/>
      <c r="AE565" s="1367">
        <v>11547298</v>
      </c>
      <c r="AF565" s="1414" t="s">
        <v>6087</v>
      </c>
      <c r="AG565" s="1188" t="s">
        <v>32256</v>
      </c>
      <c r="AH565" s="1413" t="s">
        <v>2190</v>
      </c>
      <c r="AI565" s="1405">
        <v>45295</v>
      </c>
      <c r="AJ565" s="1408"/>
      <c r="AK565" s="1414"/>
      <c r="AL565" s="1415" t="s">
        <v>24967</v>
      </c>
      <c r="AM565" s="1416" t="s">
        <v>23939</v>
      </c>
      <c r="AN565" s="1503" t="s">
        <v>32004</v>
      </c>
    </row>
    <row r="566" spans="1:40" ht="12.5" hidden="1" x14ac:dyDescent="0.25">
      <c r="A566" s="53" t="s">
        <v>25428</v>
      </c>
      <c r="B566" s="53" t="s">
        <v>6214</v>
      </c>
      <c r="C566" s="1337">
        <v>45303</v>
      </c>
      <c r="D566" s="53">
        <v>20611262419</v>
      </c>
      <c r="E566" s="53" t="s">
        <v>3254</v>
      </c>
      <c r="F566" s="53" t="s">
        <v>26627</v>
      </c>
      <c r="G566" s="53" t="s">
        <v>6546</v>
      </c>
      <c r="H566" s="1072" t="s">
        <v>32283</v>
      </c>
      <c r="I566" s="53" t="s">
        <v>32284</v>
      </c>
      <c r="J566" s="53">
        <v>936296673</v>
      </c>
      <c r="K566" s="53" t="s">
        <v>32281</v>
      </c>
      <c r="L566" s="53" t="s">
        <v>32285</v>
      </c>
      <c r="M566" s="53" t="s">
        <v>4424</v>
      </c>
      <c r="N566" s="53" t="s">
        <v>6194</v>
      </c>
      <c r="O566" s="53">
        <v>41145196</v>
      </c>
      <c r="P566" s="53" t="s">
        <v>4424</v>
      </c>
      <c r="Q566" s="53" t="s">
        <v>4424</v>
      </c>
      <c r="R566" s="53" t="s">
        <v>32287</v>
      </c>
      <c r="S566" s="53" t="s">
        <v>32287</v>
      </c>
      <c r="T566" s="53" t="s">
        <v>2584</v>
      </c>
      <c r="U566" s="53" t="s">
        <v>6087</v>
      </c>
      <c r="V566" s="53" t="s">
        <v>6087</v>
      </c>
      <c r="W566" s="53" t="s">
        <v>32288</v>
      </c>
      <c r="X566" s="53">
        <v>1</v>
      </c>
      <c r="Y566" s="53">
        <v>2024</v>
      </c>
      <c r="Z566" s="53" t="s">
        <v>4424</v>
      </c>
      <c r="AA566" s="53" t="s">
        <v>4424</v>
      </c>
      <c r="AB566" s="53" t="s">
        <v>4002</v>
      </c>
      <c r="AE566" s="53">
        <v>11550763</v>
      </c>
      <c r="AF566" s="53" t="s">
        <v>6087</v>
      </c>
      <c r="AG566" s="53" t="s">
        <v>32282</v>
      </c>
      <c r="AH566" s="53" t="s">
        <v>2190</v>
      </c>
      <c r="AI566" s="1337">
        <v>45306</v>
      </c>
      <c r="AL566" s="53" t="s">
        <v>24967</v>
      </c>
      <c r="AM566" s="53" t="s">
        <v>23939</v>
      </c>
      <c r="AN566" s="53" t="s">
        <v>32004</v>
      </c>
    </row>
    <row r="567" spans="1:40" hidden="1" x14ac:dyDescent="0.2">
      <c r="A567" s="53" t="s">
        <v>25428</v>
      </c>
      <c r="B567" s="53" t="s">
        <v>6214</v>
      </c>
      <c r="C567" s="1337">
        <v>45307</v>
      </c>
      <c r="D567" s="53">
        <v>20611620820</v>
      </c>
      <c r="E567" s="53" t="s">
        <v>3251</v>
      </c>
      <c r="F567" s="53" t="s">
        <v>26627</v>
      </c>
      <c r="G567" s="53" t="s">
        <v>6546</v>
      </c>
      <c r="H567" s="53" t="s">
        <v>32304</v>
      </c>
      <c r="I567" s="1337">
        <v>34476</v>
      </c>
      <c r="J567" s="53">
        <v>993683589</v>
      </c>
      <c r="K567" s="53" t="s">
        <v>32303</v>
      </c>
      <c r="L567" s="53" t="s">
        <v>32305</v>
      </c>
      <c r="M567" s="53" t="s">
        <v>4424</v>
      </c>
      <c r="N567" s="53" t="s">
        <v>6194</v>
      </c>
      <c r="O567" s="53">
        <v>48539123</v>
      </c>
      <c r="P567" s="53" t="s">
        <v>4424</v>
      </c>
      <c r="Q567" s="53" t="s">
        <v>4424</v>
      </c>
      <c r="R567" s="53" t="s">
        <v>32306</v>
      </c>
      <c r="S567" s="53" t="s">
        <v>32306</v>
      </c>
      <c r="T567" s="53" t="s">
        <v>262</v>
      </c>
      <c r="U567" s="53" t="s">
        <v>1803</v>
      </c>
      <c r="V567" s="53" t="s">
        <v>262</v>
      </c>
      <c r="W567" s="53" t="s">
        <v>32307</v>
      </c>
      <c r="X567" s="53">
        <v>1</v>
      </c>
      <c r="Y567" s="53">
        <v>2024</v>
      </c>
      <c r="Z567" s="53" t="s">
        <v>4424</v>
      </c>
      <c r="AA567" s="53" t="s">
        <v>4424</v>
      </c>
      <c r="AB567" s="53" t="s">
        <v>4002</v>
      </c>
      <c r="AE567" s="53">
        <v>11178228</v>
      </c>
      <c r="AF567" s="53" t="s">
        <v>262</v>
      </c>
      <c r="AG567" s="53" t="s">
        <v>24575</v>
      </c>
      <c r="AH567" s="53" t="s">
        <v>2190</v>
      </c>
      <c r="AI567" s="1337">
        <v>45308</v>
      </c>
      <c r="AL567" s="53" t="s">
        <v>25983</v>
      </c>
      <c r="AM567" s="53" t="s">
        <v>23939</v>
      </c>
      <c r="AN567" s="53" t="s">
        <v>32004</v>
      </c>
    </row>
    <row r="568" spans="1:40" ht="12.5" hidden="1" x14ac:dyDescent="0.25">
      <c r="A568" s="1364" t="s">
        <v>25428</v>
      </c>
      <c r="B568" s="1365" t="s">
        <v>4255</v>
      </c>
      <c r="C568" s="1366">
        <v>45316</v>
      </c>
      <c r="D568" s="1367">
        <v>20448472052</v>
      </c>
      <c r="E568" s="1408" t="s">
        <v>3254</v>
      </c>
      <c r="F568" s="1417" t="s">
        <v>26627</v>
      </c>
      <c r="G568" s="1369" t="s">
        <v>6546</v>
      </c>
      <c r="H568" s="1370" t="s">
        <v>32311</v>
      </c>
      <c r="I568" s="1371">
        <v>21774</v>
      </c>
      <c r="J568" s="1188">
        <v>954180448</v>
      </c>
      <c r="K568" s="1189" t="s">
        <v>32310</v>
      </c>
      <c r="L568" s="1372" t="s">
        <v>32312</v>
      </c>
      <c r="M568" s="1408" t="s">
        <v>4424</v>
      </c>
      <c r="N568" s="1409" t="s">
        <v>6194</v>
      </c>
      <c r="O568" s="1149" t="s">
        <v>32313</v>
      </c>
      <c r="P568" s="1410" t="s">
        <v>4424</v>
      </c>
      <c r="Q568" s="1411" t="s">
        <v>4424</v>
      </c>
      <c r="R568" s="1187" t="s">
        <v>32315</v>
      </c>
      <c r="S568" s="1187" t="s">
        <v>32315</v>
      </c>
      <c r="T568" s="1187" t="s">
        <v>2821</v>
      </c>
      <c r="U568" s="1187" t="s">
        <v>2821</v>
      </c>
      <c r="V568" s="1187" t="s">
        <v>2821</v>
      </c>
      <c r="W568" s="53" t="s">
        <v>32314</v>
      </c>
      <c r="X568" s="1540" t="s">
        <v>32231</v>
      </c>
      <c r="Y568" s="1422">
        <v>2024</v>
      </c>
      <c r="Z568" s="1412" t="s">
        <v>4424</v>
      </c>
      <c r="AA568" s="1406" t="s">
        <v>4424</v>
      </c>
      <c r="AB568" s="1407" t="s">
        <v>4002</v>
      </c>
      <c r="AC568" s="1408"/>
      <c r="AD568" s="1408"/>
      <c r="AE568" s="1367">
        <v>11107374</v>
      </c>
      <c r="AF568" s="1414" t="s">
        <v>2821</v>
      </c>
      <c r="AG568" s="1188" t="s">
        <v>32282</v>
      </c>
      <c r="AH568" s="1413" t="s">
        <v>2190</v>
      </c>
      <c r="AI568" s="1405">
        <v>45316</v>
      </c>
      <c r="AJ568" s="1408"/>
      <c r="AK568" s="1414"/>
      <c r="AL568" s="1415" t="s">
        <v>24967</v>
      </c>
      <c r="AM568" s="1416" t="s">
        <v>23939</v>
      </c>
      <c r="AN568" s="1503" t="s">
        <v>32004</v>
      </c>
    </row>
    <row r="569" spans="1:40" ht="12.5" hidden="1" x14ac:dyDescent="0.25">
      <c r="A569" s="1364" t="s">
        <v>25428</v>
      </c>
      <c r="B569" s="1365" t="s">
        <v>4255</v>
      </c>
      <c r="C569" s="1366">
        <v>45329</v>
      </c>
      <c r="D569" s="1367">
        <v>20611923873</v>
      </c>
      <c r="E569" s="1408" t="s">
        <v>3254</v>
      </c>
      <c r="F569" s="1262" t="s">
        <v>26628</v>
      </c>
      <c r="G569" s="1369" t="s">
        <v>6546</v>
      </c>
      <c r="H569" s="1370" t="s">
        <v>32352</v>
      </c>
      <c r="I569" s="1371">
        <v>21960</v>
      </c>
      <c r="J569" s="1188">
        <v>994386154</v>
      </c>
      <c r="K569" s="1189" t="s">
        <v>32353</v>
      </c>
      <c r="L569" s="1372" t="s">
        <v>32354</v>
      </c>
      <c r="M569" s="1408" t="s">
        <v>4424</v>
      </c>
      <c r="N569" s="1409" t="s">
        <v>6194</v>
      </c>
      <c r="O569" s="1149" t="s">
        <v>32355</v>
      </c>
      <c r="P569" s="1410" t="s">
        <v>4424</v>
      </c>
      <c r="Q569" s="1411" t="s">
        <v>4424</v>
      </c>
      <c r="R569" s="1187" t="s">
        <v>32356</v>
      </c>
      <c r="S569" s="1187" t="s">
        <v>32356</v>
      </c>
      <c r="T569" s="1187" t="s">
        <v>16619</v>
      </c>
      <c r="U569" s="1187" t="s">
        <v>5521</v>
      </c>
      <c r="V569" s="1187" t="s">
        <v>5521</v>
      </c>
      <c r="W569" s="53" t="s">
        <v>32357</v>
      </c>
      <c r="X569" s="1540" t="s">
        <v>32358</v>
      </c>
      <c r="Y569" s="1422">
        <v>2024</v>
      </c>
      <c r="Z569" s="1412" t="s">
        <v>4424</v>
      </c>
      <c r="AA569" s="1406" t="s">
        <v>4424</v>
      </c>
      <c r="AB569" s="1407" t="s">
        <v>4002</v>
      </c>
      <c r="AC569" s="1408"/>
      <c r="AD569" s="1408"/>
      <c r="AE569" s="1367">
        <v>15483634</v>
      </c>
      <c r="AF569" s="1414" t="s">
        <v>5521</v>
      </c>
      <c r="AG569" s="1188" t="s">
        <v>32282</v>
      </c>
      <c r="AH569" s="1413" t="s">
        <v>2190</v>
      </c>
      <c r="AI569" s="1405">
        <v>45329</v>
      </c>
      <c r="AJ569" s="1408"/>
      <c r="AK569" s="1414"/>
      <c r="AL569" s="1415" t="s">
        <v>24967</v>
      </c>
      <c r="AM569" s="1416" t="s">
        <v>23939</v>
      </c>
      <c r="AN569" s="1503" t="s">
        <v>32004</v>
      </c>
    </row>
    <row r="570" spans="1:40" ht="12.5" hidden="1" x14ac:dyDescent="0.25">
      <c r="A570" s="1364" t="s">
        <v>25428</v>
      </c>
      <c r="B570" s="1365" t="s">
        <v>4255</v>
      </c>
      <c r="C570" s="1366">
        <v>45335</v>
      </c>
      <c r="D570" s="1367">
        <v>20612137189</v>
      </c>
      <c r="E570" s="1408" t="s">
        <v>3254</v>
      </c>
      <c r="F570" s="1262" t="s">
        <v>26628</v>
      </c>
      <c r="G570" s="1369" t="s">
        <v>6546</v>
      </c>
      <c r="H570" s="1370" t="s">
        <v>32367</v>
      </c>
      <c r="I570" s="1371">
        <v>37960</v>
      </c>
      <c r="J570" s="1188">
        <v>934109717</v>
      </c>
      <c r="K570" s="1189" t="s">
        <v>32366</v>
      </c>
      <c r="L570" s="1372" t="s">
        <v>32368</v>
      </c>
      <c r="M570" s="1408" t="s">
        <v>4424</v>
      </c>
      <c r="N570" s="1409" t="s">
        <v>6194</v>
      </c>
      <c r="O570" s="1149" t="s">
        <v>32369</v>
      </c>
      <c r="P570" s="1410" t="s">
        <v>4424</v>
      </c>
      <c r="Q570" s="1411" t="s">
        <v>4424</v>
      </c>
      <c r="R570" s="1187" t="s">
        <v>32370</v>
      </c>
      <c r="S570" s="1187" t="s">
        <v>32370</v>
      </c>
      <c r="T570" s="1187" t="s">
        <v>1247</v>
      </c>
      <c r="U570" s="1187" t="s">
        <v>6087</v>
      </c>
      <c r="V570" s="1187" t="s">
        <v>6087</v>
      </c>
      <c r="W570" s="53" t="s">
        <v>32365</v>
      </c>
      <c r="X570" s="1540" t="s">
        <v>32358</v>
      </c>
      <c r="Y570" s="1422">
        <v>2024</v>
      </c>
      <c r="Z570" s="1412" t="s">
        <v>4424</v>
      </c>
      <c r="AA570" s="1406" t="s">
        <v>4424</v>
      </c>
      <c r="AB570" s="1407" t="s">
        <v>4002</v>
      </c>
      <c r="AC570" s="1408"/>
      <c r="AD570" s="1408"/>
      <c r="AE570" s="1367">
        <v>11571789</v>
      </c>
      <c r="AF570" s="1414" t="s">
        <v>6087</v>
      </c>
      <c r="AG570" s="1188" t="s">
        <v>32282</v>
      </c>
      <c r="AH570" s="1413" t="s">
        <v>2190</v>
      </c>
      <c r="AI570" s="1405">
        <v>45335</v>
      </c>
      <c r="AJ570" s="1408"/>
      <c r="AK570" s="1414"/>
      <c r="AL570" s="1415" t="s">
        <v>24967</v>
      </c>
      <c r="AM570" s="1416" t="s">
        <v>23939</v>
      </c>
      <c r="AN570" s="1503" t="s">
        <v>32004</v>
      </c>
    </row>
    <row r="571" spans="1:40" ht="12.5" hidden="1" x14ac:dyDescent="0.25">
      <c r="A571" s="1364" t="s">
        <v>25428</v>
      </c>
      <c r="B571" s="1365" t="s">
        <v>4255</v>
      </c>
      <c r="C571" s="1366">
        <v>45313</v>
      </c>
      <c r="D571" s="1367">
        <v>20611860171</v>
      </c>
      <c r="E571" s="1408" t="s">
        <v>3252</v>
      </c>
      <c r="F571" s="1262" t="s">
        <v>26627</v>
      </c>
      <c r="G571" s="1369" t="s">
        <v>27012</v>
      </c>
      <c r="H571" s="1370" t="s">
        <v>32300</v>
      </c>
      <c r="I571" s="1371">
        <v>36476</v>
      </c>
      <c r="J571" s="1188">
        <v>955589952</v>
      </c>
      <c r="K571" s="1189" t="s">
        <v>32299</v>
      </c>
      <c r="L571" s="1372" t="s">
        <v>32415</v>
      </c>
      <c r="M571" s="1408" t="s">
        <v>4424</v>
      </c>
      <c r="N571" s="1409" t="s">
        <v>3303</v>
      </c>
      <c r="O571" s="1149">
        <v>76357117</v>
      </c>
      <c r="P571" s="1410" t="s">
        <v>4424</v>
      </c>
      <c r="Q571" s="1411" t="s">
        <v>4424</v>
      </c>
      <c r="R571" s="1187" t="s">
        <v>32416</v>
      </c>
      <c r="S571" s="1187" t="s">
        <v>32416</v>
      </c>
      <c r="T571" s="1187" t="s">
        <v>32301</v>
      </c>
      <c r="U571" s="1187" t="s">
        <v>5521</v>
      </c>
      <c r="V571" s="1187" t="s">
        <v>5521</v>
      </c>
      <c r="W571" s="53" t="s">
        <v>32409</v>
      </c>
      <c r="X571" s="1540" t="s">
        <v>32358</v>
      </c>
      <c r="Y571" s="1422">
        <v>2024</v>
      </c>
      <c r="Z571" s="1412" t="s">
        <v>4424</v>
      </c>
      <c r="AA571" s="1406" t="s">
        <v>4424</v>
      </c>
      <c r="AB571" s="1407" t="s">
        <v>4002</v>
      </c>
      <c r="AC571" s="1408"/>
      <c r="AD571" s="1408"/>
      <c r="AE571" s="1367">
        <v>15466928</v>
      </c>
      <c r="AF571" s="1414" t="s">
        <v>5521</v>
      </c>
      <c r="AG571" s="1188" t="s">
        <v>32302</v>
      </c>
      <c r="AH571" s="1413" t="s">
        <v>2190</v>
      </c>
      <c r="AI571" s="1405">
        <v>45344</v>
      </c>
      <c r="AJ571" s="1408"/>
      <c r="AK571" s="1414"/>
      <c r="AL571" s="1415" t="s">
        <v>24967</v>
      </c>
      <c r="AM571" s="1416" t="s">
        <v>23939</v>
      </c>
      <c r="AN571" s="1503" t="s">
        <v>32004</v>
      </c>
    </row>
    <row r="572" spans="1:40" ht="12.5" hidden="1" x14ac:dyDescent="0.25">
      <c r="A572" s="1364" t="s">
        <v>25428</v>
      </c>
      <c r="B572" s="1365" t="s">
        <v>4255</v>
      </c>
      <c r="C572" s="1366">
        <v>45357</v>
      </c>
      <c r="D572" s="1367">
        <v>20612182729</v>
      </c>
      <c r="E572" s="1408" t="s">
        <v>3251</v>
      </c>
      <c r="F572" s="1262" t="s">
        <v>26627</v>
      </c>
      <c r="G572" s="1369" t="s">
        <v>6546</v>
      </c>
      <c r="H572" s="1370" t="s">
        <v>32448</v>
      </c>
      <c r="I572" s="1371">
        <v>33634</v>
      </c>
      <c r="J572" s="1188">
        <v>979925106</v>
      </c>
      <c r="K572" s="1189" t="s">
        <v>32444</v>
      </c>
      <c r="L572" s="1372" t="s">
        <v>32445</v>
      </c>
      <c r="M572" s="1408" t="s">
        <v>4424</v>
      </c>
      <c r="N572" s="1409" t="s">
        <v>3303</v>
      </c>
      <c r="O572" s="1149" t="s">
        <v>32446</v>
      </c>
      <c r="P572" s="1410" t="s">
        <v>4424</v>
      </c>
      <c r="Q572" s="1411" t="s">
        <v>4424</v>
      </c>
      <c r="R572" s="1187" t="s">
        <v>32447</v>
      </c>
      <c r="S572" s="1187" t="s">
        <v>32447</v>
      </c>
      <c r="T572" s="1187" t="s">
        <v>1761</v>
      </c>
      <c r="U572" s="1187" t="s">
        <v>6180</v>
      </c>
      <c r="V572" s="1187" t="s">
        <v>1160</v>
      </c>
      <c r="W572" s="53" t="s">
        <v>32443</v>
      </c>
      <c r="X572" s="1540" t="s">
        <v>32439</v>
      </c>
      <c r="Y572" s="1422">
        <v>2024</v>
      </c>
      <c r="Z572" s="1412" t="s">
        <v>4424</v>
      </c>
      <c r="AA572" s="1406" t="s">
        <v>4424</v>
      </c>
      <c r="AB572" s="1407" t="s">
        <v>4002</v>
      </c>
      <c r="AC572" s="1408"/>
      <c r="AD572" s="1408"/>
      <c r="AE572" s="1367">
        <v>11213757</v>
      </c>
      <c r="AF572" s="1414" t="s">
        <v>4398</v>
      </c>
      <c r="AG572" s="1188" t="s">
        <v>31885</v>
      </c>
      <c r="AH572" s="1413" t="s">
        <v>2190</v>
      </c>
      <c r="AI572" s="1405">
        <v>45357</v>
      </c>
      <c r="AJ572" s="1408"/>
      <c r="AK572" s="1414"/>
      <c r="AL572" s="1415" t="s">
        <v>24967</v>
      </c>
      <c r="AM572" s="1416" t="s">
        <v>23939</v>
      </c>
      <c r="AN572" s="1503" t="s">
        <v>32004</v>
      </c>
    </row>
  </sheetData>
  <autoFilter ref="A1:AO572" xr:uid="{00000000-0009-0000-0000-00000B000000}">
    <filterColumn colId="10">
      <filters>
        <filter val="OMNIKOSMOS-CENTRO DE CONTACTOS Y SOLUCIONES DE OMNICANALIDAD S.A.C."/>
      </filters>
    </filterColumn>
  </autoFilter>
  <conditionalFormatting sqref="D1">
    <cfRule type="duplicateValues" dxfId="2050" priority="1890"/>
  </conditionalFormatting>
  <conditionalFormatting sqref="D2">
    <cfRule type="duplicateValues" dxfId="2049" priority="1864"/>
    <cfRule type="duplicateValues" dxfId="2048" priority="1868"/>
  </conditionalFormatting>
  <conditionalFormatting sqref="D3">
    <cfRule type="duplicateValues" dxfId="2047" priority="1852"/>
    <cfRule type="duplicateValues" dxfId="2046" priority="1848"/>
  </conditionalFormatting>
  <conditionalFormatting sqref="D4">
    <cfRule type="duplicateValues" dxfId="2045" priority="1840"/>
    <cfRule type="duplicateValues" dxfId="2044" priority="1844"/>
  </conditionalFormatting>
  <conditionalFormatting sqref="D5">
    <cfRule type="duplicateValues" dxfId="2043" priority="1832"/>
    <cfRule type="duplicateValues" dxfId="2042" priority="1836"/>
  </conditionalFormatting>
  <conditionalFormatting sqref="D6">
    <cfRule type="duplicateValues" dxfId="2041" priority="1828"/>
    <cfRule type="duplicateValues" dxfId="2040" priority="1824"/>
  </conditionalFormatting>
  <conditionalFormatting sqref="D7">
    <cfRule type="duplicateValues" dxfId="2039" priority="1816"/>
    <cfRule type="duplicateValues" dxfId="2038" priority="1820"/>
  </conditionalFormatting>
  <conditionalFormatting sqref="D8">
    <cfRule type="duplicateValues" dxfId="2037" priority="1812"/>
    <cfRule type="duplicateValues" dxfId="2036" priority="1808"/>
  </conditionalFormatting>
  <conditionalFormatting sqref="D9">
    <cfRule type="duplicateValues" dxfId="2035" priority="1800"/>
    <cfRule type="duplicateValues" dxfId="2034" priority="1804"/>
  </conditionalFormatting>
  <conditionalFormatting sqref="D10">
    <cfRule type="duplicateValues" dxfId="2033" priority="1796"/>
    <cfRule type="duplicateValues" dxfId="2032" priority="1792"/>
  </conditionalFormatting>
  <conditionalFormatting sqref="D11">
    <cfRule type="duplicateValues" dxfId="2031" priority="1784"/>
    <cfRule type="duplicateValues" dxfId="2030" priority="1788"/>
  </conditionalFormatting>
  <conditionalFormatting sqref="D12">
    <cfRule type="duplicateValues" dxfId="2029" priority="1780"/>
    <cfRule type="duplicateValues" dxfId="2028" priority="1776"/>
  </conditionalFormatting>
  <conditionalFormatting sqref="D13">
    <cfRule type="duplicateValues" dxfId="2027" priority="1768"/>
    <cfRule type="duplicateValues" dxfId="2026" priority="1772"/>
  </conditionalFormatting>
  <conditionalFormatting sqref="D14">
    <cfRule type="duplicateValues" dxfId="2025" priority="1760"/>
    <cfRule type="duplicateValues" dxfId="2024" priority="1764"/>
  </conditionalFormatting>
  <conditionalFormatting sqref="D15">
    <cfRule type="duplicateValues" dxfId="2023" priority="1756"/>
    <cfRule type="duplicateValues" dxfId="2022" priority="1752"/>
  </conditionalFormatting>
  <conditionalFormatting sqref="D16">
    <cfRule type="duplicateValues" dxfId="2021" priority="1744"/>
    <cfRule type="duplicateValues" dxfId="2020" priority="1748"/>
  </conditionalFormatting>
  <conditionalFormatting sqref="D17">
    <cfRule type="duplicateValues" dxfId="2019" priority="1736"/>
    <cfRule type="duplicateValues" dxfId="2018" priority="1740"/>
  </conditionalFormatting>
  <conditionalFormatting sqref="D18">
    <cfRule type="duplicateValues" dxfId="2017" priority="1728"/>
    <cfRule type="duplicateValues" dxfId="2016" priority="1732"/>
  </conditionalFormatting>
  <conditionalFormatting sqref="D19">
    <cfRule type="duplicateValues" dxfId="2015" priority="1724"/>
    <cfRule type="duplicateValues" dxfId="2014" priority="1720"/>
  </conditionalFormatting>
  <conditionalFormatting sqref="D20">
    <cfRule type="duplicateValues" dxfId="2013" priority="1716"/>
    <cfRule type="duplicateValues" dxfId="2012" priority="1712"/>
  </conditionalFormatting>
  <conditionalFormatting sqref="D21">
    <cfRule type="duplicateValues" dxfId="2011" priority="1704"/>
    <cfRule type="duplicateValues" dxfId="2010" priority="1708"/>
  </conditionalFormatting>
  <conditionalFormatting sqref="D22">
    <cfRule type="duplicateValues" dxfId="2009" priority="1700"/>
    <cfRule type="duplicateValues" dxfId="2008" priority="1696"/>
  </conditionalFormatting>
  <conditionalFormatting sqref="D23">
    <cfRule type="duplicateValues" dxfId="2007" priority="1692"/>
    <cfRule type="duplicateValues" dxfId="2006" priority="1688"/>
  </conditionalFormatting>
  <conditionalFormatting sqref="D24">
    <cfRule type="duplicateValues" dxfId="2005" priority="1684"/>
    <cfRule type="duplicateValues" dxfId="2004" priority="1680"/>
  </conditionalFormatting>
  <conditionalFormatting sqref="D25">
    <cfRule type="duplicateValues" dxfId="2003" priority="1612"/>
    <cfRule type="duplicateValues" dxfId="2002" priority="1608"/>
  </conditionalFormatting>
  <conditionalFormatting sqref="D26:D40">
    <cfRule type="duplicateValues" dxfId="2001" priority="1604"/>
  </conditionalFormatting>
  <conditionalFormatting sqref="D41">
    <cfRule type="duplicateValues" dxfId="2000" priority="1596"/>
  </conditionalFormatting>
  <conditionalFormatting sqref="D42">
    <cfRule type="duplicateValues" dxfId="1999" priority="1592"/>
  </conditionalFormatting>
  <conditionalFormatting sqref="D43">
    <cfRule type="duplicateValues" dxfId="1998" priority="1588"/>
    <cfRule type="duplicateValues" dxfId="1997" priority="1584"/>
  </conditionalFormatting>
  <conditionalFormatting sqref="D44">
    <cfRule type="duplicateValues" dxfId="1996" priority="1572"/>
    <cfRule type="duplicateValues" dxfId="1995" priority="1568"/>
  </conditionalFormatting>
  <conditionalFormatting sqref="D45">
    <cfRule type="duplicateValues" dxfId="1994" priority="1576"/>
    <cfRule type="duplicateValues" dxfId="1993" priority="1580"/>
  </conditionalFormatting>
  <conditionalFormatting sqref="D46">
    <cfRule type="duplicateValues" dxfId="1992" priority="1564"/>
  </conditionalFormatting>
  <conditionalFormatting sqref="D47">
    <cfRule type="duplicateValues" dxfId="1991" priority="1559"/>
  </conditionalFormatting>
  <conditionalFormatting sqref="D51:D53">
    <cfRule type="duplicateValues" dxfId="1990" priority="1555"/>
  </conditionalFormatting>
  <conditionalFormatting sqref="D54:D55">
    <cfRule type="duplicateValues" dxfId="1989" priority="1551"/>
  </conditionalFormatting>
  <conditionalFormatting sqref="D56">
    <cfRule type="duplicateValues" dxfId="1988" priority="1547"/>
  </conditionalFormatting>
  <conditionalFormatting sqref="D57">
    <cfRule type="duplicateValues" dxfId="1987" priority="1539"/>
    <cfRule type="duplicateValues" dxfId="1986" priority="1543"/>
  </conditionalFormatting>
  <conditionalFormatting sqref="D58">
    <cfRule type="duplicateValues" dxfId="1985" priority="1535"/>
    <cfRule type="duplicateValues" dxfId="1984" priority="1531"/>
  </conditionalFormatting>
  <conditionalFormatting sqref="D59">
    <cfRule type="duplicateValues" dxfId="1983" priority="1527"/>
    <cfRule type="duplicateValues" dxfId="1982" priority="1523"/>
  </conditionalFormatting>
  <conditionalFormatting sqref="D60">
    <cfRule type="duplicateValues" dxfId="1981" priority="1519"/>
    <cfRule type="duplicateValues" dxfId="1980" priority="1515"/>
  </conditionalFormatting>
  <conditionalFormatting sqref="D61">
    <cfRule type="duplicateValues" dxfId="1979" priority="1511"/>
  </conditionalFormatting>
  <conditionalFormatting sqref="D62">
    <cfRule type="duplicateValues" dxfId="1978" priority="1507"/>
  </conditionalFormatting>
  <conditionalFormatting sqref="D63">
    <cfRule type="duplicateValues" dxfId="1977" priority="1503"/>
  </conditionalFormatting>
  <conditionalFormatting sqref="D64">
    <cfRule type="duplicateValues" dxfId="1976" priority="1499"/>
  </conditionalFormatting>
  <conditionalFormatting sqref="D65">
    <cfRule type="duplicateValues" dxfId="1975" priority="1495"/>
  </conditionalFormatting>
  <conditionalFormatting sqref="D66">
    <cfRule type="duplicateValues" dxfId="1974" priority="1455"/>
    <cfRule type="duplicateValues" dxfId="1973" priority="1459"/>
  </conditionalFormatting>
  <conditionalFormatting sqref="D67">
    <cfRule type="duplicateValues" dxfId="1972" priority="1451"/>
  </conditionalFormatting>
  <conditionalFormatting sqref="D68">
    <cfRule type="duplicateValues" dxfId="1971" priority="1447"/>
  </conditionalFormatting>
  <conditionalFormatting sqref="D69">
    <cfRule type="duplicateValues" dxfId="1970" priority="1443"/>
  </conditionalFormatting>
  <conditionalFormatting sqref="D70">
    <cfRule type="duplicateValues" dxfId="1969" priority="1439"/>
  </conditionalFormatting>
  <conditionalFormatting sqref="D71">
    <cfRule type="duplicateValues" dxfId="1968" priority="1411"/>
  </conditionalFormatting>
  <conditionalFormatting sqref="D72">
    <cfRule type="duplicateValues" dxfId="1967" priority="1435"/>
  </conditionalFormatting>
  <conditionalFormatting sqref="D73">
    <cfRule type="duplicateValues" dxfId="1966" priority="1427"/>
  </conditionalFormatting>
  <conditionalFormatting sqref="D74">
    <cfRule type="duplicateValues" dxfId="1965" priority="1423"/>
  </conditionalFormatting>
  <conditionalFormatting sqref="D75">
    <cfRule type="duplicateValues" dxfId="1964" priority="1419"/>
  </conditionalFormatting>
  <conditionalFormatting sqref="D76">
    <cfRule type="duplicateValues" dxfId="1963" priority="1415"/>
  </conditionalFormatting>
  <conditionalFormatting sqref="D77">
    <cfRule type="duplicateValues" dxfId="1962" priority="1467"/>
  </conditionalFormatting>
  <conditionalFormatting sqref="D78">
    <cfRule type="duplicateValues" dxfId="1961" priority="1403"/>
  </conditionalFormatting>
  <conditionalFormatting sqref="D79">
    <cfRule type="duplicateValues" dxfId="1960" priority="1395"/>
  </conditionalFormatting>
  <conditionalFormatting sqref="D80">
    <cfRule type="duplicateValues" dxfId="1959" priority="1391"/>
  </conditionalFormatting>
  <conditionalFormatting sqref="D81">
    <cfRule type="duplicateValues" dxfId="1958" priority="1407"/>
  </conditionalFormatting>
  <conditionalFormatting sqref="D82">
    <cfRule type="duplicateValues" dxfId="1957" priority="1381"/>
  </conditionalFormatting>
  <conditionalFormatting sqref="D86">
    <cfRule type="duplicateValues" dxfId="1956" priority="1373"/>
  </conditionalFormatting>
  <conditionalFormatting sqref="D87">
    <cfRule type="duplicateValues" dxfId="1955" priority="1369"/>
  </conditionalFormatting>
  <conditionalFormatting sqref="D88">
    <cfRule type="duplicateValues" dxfId="1954" priority="1365"/>
  </conditionalFormatting>
  <conditionalFormatting sqref="D89">
    <cfRule type="duplicateValues" dxfId="1953" priority="1361"/>
  </conditionalFormatting>
  <conditionalFormatting sqref="D90">
    <cfRule type="duplicateValues" dxfId="1952" priority="1357"/>
  </conditionalFormatting>
  <conditionalFormatting sqref="D95">
    <cfRule type="duplicateValues" dxfId="1951" priority="1353"/>
  </conditionalFormatting>
  <conditionalFormatting sqref="D97">
    <cfRule type="duplicateValues" dxfId="1950" priority="1377"/>
  </conditionalFormatting>
  <conditionalFormatting sqref="D100">
    <cfRule type="duplicateValues" dxfId="1949" priority="1349"/>
  </conditionalFormatting>
  <conditionalFormatting sqref="D101">
    <cfRule type="duplicateValues" dxfId="1948" priority="1345"/>
  </conditionalFormatting>
  <conditionalFormatting sqref="D102">
    <cfRule type="duplicateValues" dxfId="1947" priority="1341"/>
  </conditionalFormatting>
  <conditionalFormatting sqref="D103">
    <cfRule type="duplicateValues" dxfId="1946" priority="1399"/>
  </conditionalFormatting>
  <conditionalFormatting sqref="D105">
    <cfRule type="duplicateValues" dxfId="1945" priority="1337"/>
  </conditionalFormatting>
  <conditionalFormatting sqref="D106">
    <cfRule type="duplicateValues" dxfId="1944" priority="1333"/>
  </conditionalFormatting>
  <conditionalFormatting sqref="D118">
    <cfRule type="duplicateValues" dxfId="1943" priority="1325"/>
  </conditionalFormatting>
  <conditionalFormatting sqref="D122">
    <cfRule type="duplicateValues" dxfId="1942" priority="1329"/>
  </conditionalFormatting>
  <conditionalFormatting sqref="D133">
    <cfRule type="duplicateValues" dxfId="1941" priority="1483"/>
  </conditionalFormatting>
  <conditionalFormatting sqref="D134">
    <cfRule type="duplicateValues" dxfId="1940" priority="1321"/>
  </conditionalFormatting>
  <conditionalFormatting sqref="D135">
    <cfRule type="duplicateValues" dxfId="1939" priority="1317"/>
  </conditionalFormatting>
  <conditionalFormatting sqref="D136">
    <cfRule type="duplicateValues" dxfId="1938" priority="1313"/>
  </conditionalFormatting>
  <conditionalFormatting sqref="D137">
    <cfRule type="duplicateValues" dxfId="1937" priority="1309"/>
  </conditionalFormatting>
  <conditionalFormatting sqref="D138">
    <cfRule type="duplicateValues" dxfId="1936" priority="1387"/>
  </conditionalFormatting>
  <conditionalFormatting sqref="D330">
    <cfRule type="duplicateValues" dxfId="1935" priority="1299"/>
    <cfRule type="duplicateValues" dxfId="1934" priority="1303"/>
  </conditionalFormatting>
  <conditionalFormatting sqref="D331">
    <cfRule type="duplicateValues" dxfId="1933" priority="1295"/>
    <cfRule type="duplicateValues" dxfId="1932" priority="1291"/>
  </conditionalFormatting>
  <conditionalFormatting sqref="D332">
    <cfRule type="duplicateValues" dxfId="1931" priority="1279"/>
    <cfRule type="duplicateValues" dxfId="1930" priority="1275"/>
  </conditionalFormatting>
  <conditionalFormatting sqref="D333">
    <cfRule type="duplicateValues" dxfId="1929" priority="1271"/>
    <cfRule type="duplicateValues" dxfId="1928" priority="1267"/>
  </conditionalFormatting>
  <conditionalFormatting sqref="D334">
    <cfRule type="duplicateValues" dxfId="1927" priority="1287"/>
    <cfRule type="duplicateValues" dxfId="1926" priority="1283"/>
  </conditionalFormatting>
  <conditionalFormatting sqref="D335">
    <cfRule type="duplicateValues" dxfId="1925" priority="1263"/>
    <cfRule type="duplicateValues" dxfId="1924" priority="1259"/>
  </conditionalFormatting>
  <conditionalFormatting sqref="D336">
    <cfRule type="duplicateValues" dxfId="1923" priority="1251"/>
    <cfRule type="duplicateValues" dxfId="1922" priority="1255"/>
  </conditionalFormatting>
  <conditionalFormatting sqref="D337">
    <cfRule type="duplicateValues" dxfId="1921" priority="1247"/>
    <cfRule type="duplicateValues" dxfId="1920" priority="1243"/>
  </conditionalFormatting>
  <conditionalFormatting sqref="D338">
    <cfRule type="duplicateValues" dxfId="1919" priority="1239"/>
    <cfRule type="duplicateValues" dxfId="1918" priority="1235"/>
  </conditionalFormatting>
  <conditionalFormatting sqref="D339">
    <cfRule type="duplicateValues" dxfId="1917" priority="1231"/>
    <cfRule type="duplicateValues" dxfId="1916" priority="1227"/>
  </conditionalFormatting>
  <conditionalFormatting sqref="D340">
    <cfRule type="duplicateValues" dxfId="1915" priority="1223"/>
    <cfRule type="duplicateValues" dxfId="1914" priority="1219"/>
  </conditionalFormatting>
  <conditionalFormatting sqref="D341">
    <cfRule type="duplicateValues" dxfId="1913" priority="1215"/>
    <cfRule type="duplicateValues" dxfId="1912" priority="1211"/>
  </conditionalFormatting>
  <conditionalFormatting sqref="D342">
    <cfRule type="duplicateValues" dxfId="1911" priority="1207"/>
    <cfRule type="duplicateValues" dxfId="1910" priority="1203"/>
  </conditionalFormatting>
  <conditionalFormatting sqref="D343">
    <cfRule type="duplicateValues" dxfId="1909" priority="1195"/>
    <cfRule type="duplicateValues" dxfId="1908" priority="1199"/>
  </conditionalFormatting>
  <conditionalFormatting sqref="D346">
    <cfRule type="duplicateValues" dxfId="1907" priority="1191"/>
    <cfRule type="duplicateValues" dxfId="1906" priority="1187"/>
  </conditionalFormatting>
  <conditionalFormatting sqref="D347">
    <cfRule type="duplicateValues" dxfId="1905" priority="1179"/>
    <cfRule type="duplicateValues" dxfId="1904" priority="1183"/>
  </conditionalFormatting>
  <conditionalFormatting sqref="D348">
    <cfRule type="duplicateValues" dxfId="1903" priority="1163"/>
    <cfRule type="duplicateValues" dxfId="1902" priority="1167"/>
  </conditionalFormatting>
  <conditionalFormatting sqref="D349">
    <cfRule type="duplicateValues" dxfId="1901" priority="1155"/>
    <cfRule type="duplicateValues" dxfId="1900" priority="1159"/>
  </conditionalFormatting>
  <conditionalFormatting sqref="D350">
    <cfRule type="duplicateValues" dxfId="1899" priority="1143"/>
    <cfRule type="duplicateValues" dxfId="1898" priority="1139"/>
  </conditionalFormatting>
  <conditionalFormatting sqref="D351:D353">
    <cfRule type="duplicateValues" dxfId="1897" priority="10545"/>
  </conditionalFormatting>
  <conditionalFormatting sqref="D354">
    <cfRule type="duplicateValues" dxfId="1896" priority="1147"/>
    <cfRule type="duplicateValues" dxfId="1895" priority="1151"/>
  </conditionalFormatting>
  <conditionalFormatting sqref="D355">
    <cfRule type="duplicateValues" dxfId="1894" priority="1123"/>
    <cfRule type="duplicateValues" dxfId="1893" priority="1127"/>
  </conditionalFormatting>
  <conditionalFormatting sqref="D356:D357">
    <cfRule type="duplicateValues" dxfId="1892" priority="1115"/>
    <cfRule type="duplicateValues" dxfId="1891" priority="1119"/>
  </conditionalFormatting>
  <conditionalFormatting sqref="D358">
    <cfRule type="duplicateValues" dxfId="1890" priority="1107"/>
    <cfRule type="duplicateValues" dxfId="1889" priority="1111"/>
  </conditionalFormatting>
  <conditionalFormatting sqref="D359">
    <cfRule type="duplicateValues" dxfId="1888" priority="1099"/>
    <cfRule type="duplicateValues" dxfId="1887" priority="1103"/>
  </conditionalFormatting>
  <conditionalFormatting sqref="D360">
    <cfRule type="duplicateValues" dxfId="1886" priority="1091"/>
    <cfRule type="duplicateValues" dxfId="1885" priority="1095"/>
  </conditionalFormatting>
  <conditionalFormatting sqref="D361">
    <cfRule type="duplicateValues" dxfId="1884" priority="1087"/>
    <cfRule type="duplicateValues" dxfId="1883" priority="1083"/>
  </conditionalFormatting>
  <conditionalFormatting sqref="D362">
    <cfRule type="duplicateValues" dxfId="1882" priority="1075"/>
    <cfRule type="duplicateValues" dxfId="1881" priority="1079"/>
  </conditionalFormatting>
  <conditionalFormatting sqref="D363">
    <cfRule type="duplicateValues" dxfId="1880" priority="1067"/>
    <cfRule type="duplicateValues" dxfId="1879" priority="1071"/>
  </conditionalFormatting>
  <conditionalFormatting sqref="D364">
    <cfRule type="duplicateValues" dxfId="1878" priority="1059"/>
    <cfRule type="duplicateValues" dxfId="1877" priority="1063"/>
  </conditionalFormatting>
  <conditionalFormatting sqref="D365">
    <cfRule type="duplicateValues" dxfId="1876" priority="1051"/>
    <cfRule type="duplicateValues" dxfId="1875" priority="1055"/>
  </conditionalFormatting>
  <conditionalFormatting sqref="D366">
    <cfRule type="duplicateValues" dxfId="1874" priority="1043"/>
    <cfRule type="duplicateValues" dxfId="1873" priority="1047"/>
  </conditionalFormatting>
  <conditionalFormatting sqref="D367">
    <cfRule type="duplicateValues" dxfId="1872" priority="1039"/>
    <cfRule type="duplicateValues" dxfId="1871" priority="1035"/>
  </conditionalFormatting>
  <conditionalFormatting sqref="D368">
    <cfRule type="duplicateValues" dxfId="1870" priority="1027"/>
    <cfRule type="duplicateValues" dxfId="1869" priority="1031"/>
  </conditionalFormatting>
  <conditionalFormatting sqref="D369">
    <cfRule type="duplicateValues" dxfId="1868" priority="1011"/>
    <cfRule type="duplicateValues" dxfId="1867" priority="1015"/>
  </conditionalFormatting>
  <conditionalFormatting sqref="D370">
    <cfRule type="duplicateValues" dxfId="1866" priority="1003"/>
    <cfRule type="duplicateValues" dxfId="1865" priority="1007"/>
  </conditionalFormatting>
  <conditionalFormatting sqref="D371">
    <cfRule type="duplicateValues" dxfId="1864" priority="999"/>
    <cfRule type="duplicateValues" dxfId="1863" priority="995"/>
  </conditionalFormatting>
  <conditionalFormatting sqref="D372">
    <cfRule type="duplicateValues" dxfId="1862" priority="987"/>
    <cfRule type="duplicateValues" dxfId="1861" priority="991"/>
  </conditionalFormatting>
  <conditionalFormatting sqref="D373">
    <cfRule type="duplicateValues" dxfId="1860" priority="979"/>
    <cfRule type="duplicateValues" dxfId="1859" priority="983"/>
  </conditionalFormatting>
  <conditionalFormatting sqref="D374">
    <cfRule type="duplicateValues" dxfId="1858" priority="971"/>
    <cfRule type="duplicateValues" dxfId="1857" priority="975"/>
  </conditionalFormatting>
  <conditionalFormatting sqref="D375">
    <cfRule type="duplicateValues" dxfId="1856" priority="963"/>
    <cfRule type="duplicateValues" dxfId="1855" priority="967"/>
  </conditionalFormatting>
  <conditionalFormatting sqref="D376">
    <cfRule type="duplicateValues" dxfId="1854" priority="947"/>
    <cfRule type="duplicateValues" dxfId="1853" priority="951"/>
  </conditionalFormatting>
  <conditionalFormatting sqref="D377">
    <cfRule type="duplicateValues" dxfId="1852" priority="931"/>
    <cfRule type="duplicateValues" dxfId="1851" priority="935"/>
  </conditionalFormatting>
  <conditionalFormatting sqref="D378">
    <cfRule type="duplicateValues" dxfId="1850" priority="943"/>
    <cfRule type="duplicateValues" dxfId="1849" priority="939"/>
  </conditionalFormatting>
  <conditionalFormatting sqref="D379">
    <cfRule type="duplicateValues" dxfId="1848" priority="927"/>
    <cfRule type="duplicateValues" dxfId="1847" priority="923"/>
  </conditionalFormatting>
  <conditionalFormatting sqref="D380">
    <cfRule type="duplicateValues" dxfId="1846" priority="911"/>
    <cfRule type="duplicateValues" dxfId="1845" priority="907"/>
  </conditionalFormatting>
  <conditionalFormatting sqref="D381">
    <cfRule type="duplicateValues" dxfId="1844" priority="919"/>
    <cfRule type="duplicateValues" dxfId="1843" priority="915"/>
  </conditionalFormatting>
  <conditionalFormatting sqref="D382">
    <cfRule type="duplicateValues" dxfId="1842" priority="901"/>
    <cfRule type="duplicateValues" dxfId="1841" priority="897"/>
  </conditionalFormatting>
  <conditionalFormatting sqref="D383">
    <cfRule type="duplicateValues" dxfId="1840" priority="893"/>
    <cfRule type="duplicateValues" dxfId="1839" priority="889"/>
  </conditionalFormatting>
  <conditionalFormatting sqref="D384">
    <cfRule type="duplicateValues" dxfId="1838" priority="884"/>
    <cfRule type="duplicateValues" dxfId="1837" priority="885"/>
  </conditionalFormatting>
  <conditionalFormatting sqref="D385">
    <cfRule type="duplicateValues" dxfId="1836" priority="877"/>
    <cfRule type="duplicateValues" dxfId="1835" priority="873"/>
  </conditionalFormatting>
  <conditionalFormatting sqref="D386">
    <cfRule type="duplicateValues" dxfId="1834" priority="869"/>
    <cfRule type="duplicateValues" dxfId="1833" priority="866"/>
  </conditionalFormatting>
  <conditionalFormatting sqref="D387">
    <cfRule type="duplicateValues" dxfId="1832" priority="855"/>
    <cfRule type="duplicateValues" dxfId="1831" priority="859"/>
  </conditionalFormatting>
  <conditionalFormatting sqref="D388">
    <cfRule type="duplicateValues" dxfId="1830" priority="851"/>
    <cfRule type="duplicateValues" dxfId="1829" priority="849"/>
  </conditionalFormatting>
  <conditionalFormatting sqref="D389">
    <cfRule type="duplicateValues" dxfId="1828" priority="843"/>
    <cfRule type="duplicateValues" dxfId="1827" priority="839"/>
  </conditionalFormatting>
  <conditionalFormatting sqref="D390">
    <cfRule type="duplicateValues" dxfId="1826" priority="831"/>
    <cfRule type="duplicateValues" dxfId="1825" priority="835"/>
  </conditionalFormatting>
  <conditionalFormatting sqref="D391">
    <cfRule type="duplicateValues" dxfId="1824" priority="823"/>
    <cfRule type="duplicateValues" dxfId="1823" priority="827"/>
  </conditionalFormatting>
  <conditionalFormatting sqref="D392">
    <cfRule type="duplicateValues" dxfId="1822" priority="819"/>
    <cfRule type="duplicateValues" dxfId="1821" priority="817"/>
  </conditionalFormatting>
  <conditionalFormatting sqref="D393">
    <cfRule type="duplicateValues" dxfId="1820" priority="811"/>
    <cfRule type="duplicateValues" dxfId="1819" priority="809"/>
  </conditionalFormatting>
  <conditionalFormatting sqref="D394">
    <cfRule type="duplicateValues" dxfId="1818" priority="803"/>
    <cfRule type="duplicateValues" dxfId="1817" priority="801"/>
  </conditionalFormatting>
  <conditionalFormatting sqref="D395">
    <cfRule type="duplicateValues" dxfId="1816" priority="795"/>
    <cfRule type="duplicateValues" dxfId="1815" priority="793"/>
  </conditionalFormatting>
  <conditionalFormatting sqref="D396">
    <cfRule type="duplicateValues" dxfId="1814" priority="785"/>
    <cfRule type="duplicateValues" dxfId="1813" priority="787"/>
  </conditionalFormatting>
  <conditionalFormatting sqref="D397">
    <cfRule type="duplicateValues" dxfId="1812" priority="777"/>
    <cfRule type="duplicateValues" dxfId="1811" priority="779"/>
  </conditionalFormatting>
  <conditionalFormatting sqref="D398">
    <cfRule type="duplicateValues" dxfId="1810" priority="769"/>
    <cfRule type="duplicateValues" dxfId="1809" priority="771"/>
  </conditionalFormatting>
  <conditionalFormatting sqref="D399">
    <cfRule type="duplicateValues" dxfId="1808" priority="761"/>
    <cfRule type="duplicateValues" dxfId="1807" priority="763"/>
  </conditionalFormatting>
  <conditionalFormatting sqref="D400">
    <cfRule type="duplicateValues" dxfId="1806" priority="755"/>
    <cfRule type="duplicateValues" dxfId="1805" priority="753"/>
  </conditionalFormatting>
  <conditionalFormatting sqref="D401">
    <cfRule type="duplicateValues" dxfId="1804" priority="747"/>
    <cfRule type="duplicateValues" dxfId="1803" priority="745"/>
  </conditionalFormatting>
  <conditionalFormatting sqref="D402">
    <cfRule type="duplicateValues" dxfId="1802" priority="739"/>
    <cfRule type="duplicateValues" dxfId="1801" priority="737"/>
  </conditionalFormatting>
  <conditionalFormatting sqref="D403">
    <cfRule type="duplicateValues" dxfId="1800" priority="729"/>
    <cfRule type="duplicateValues" dxfId="1799" priority="731"/>
  </conditionalFormatting>
  <conditionalFormatting sqref="D404">
    <cfRule type="duplicateValues" dxfId="1798" priority="721"/>
    <cfRule type="duplicateValues" dxfId="1797" priority="723"/>
  </conditionalFormatting>
  <conditionalFormatting sqref="D405">
    <cfRule type="duplicateValues" dxfId="1796" priority="715"/>
    <cfRule type="duplicateValues" dxfId="1795" priority="713"/>
  </conditionalFormatting>
  <conditionalFormatting sqref="D406">
    <cfRule type="duplicateValues" dxfId="1794" priority="705"/>
    <cfRule type="duplicateValues" dxfId="1793" priority="707"/>
  </conditionalFormatting>
  <conditionalFormatting sqref="D407">
    <cfRule type="duplicateValues" dxfId="1792" priority="697"/>
    <cfRule type="duplicateValues" dxfId="1791" priority="699"/>
  </conditionalFormatting>
  <conditionalFormatting sqref="D408">
    <cfRule type="duplicateValues" dxfId="1790" priority="691"/>
    <cfRule type="duplicateValues" dxfId="1789" priority="689"/>
  </conditionalFormatting>
  <conditionalFormatting sqref="D409">
    <cfRule type="duplicateValues" dxfId="1788" priority="683"/>
    <cfRule type="duplicateValues" dxfId="1787" priority="681"/>
  </conditionalFormatting>
  <conditionalFormatting sqref="D410">
    <cfRule type="duplicateValues" dxfId="1786" priority="673"/>
    <cfRule type="duplicateValues" dxfId="1785" priority="671"/>
  </conditionalFormatting>
  <conditionalFormatting sqref="D411">
    <cfRule type="duplicateValues" dxfId="1784" priority="665"/>
    <cfRule type="duplicateValues" dxfId="1783" priority="663"/>
  </conditionalFormatting>
  <conditionalFormatting sqref="D412">
    <cfRule type="duplicateValues" dxfId="1782" priority="649"/>
    <cfRule type="duplicateValues" dxfId="1781" priority="647"/>
  </conditionalFormatting>
  <conditionalFormatting sqref="D413">
    <cfRule type="duplicateValues" dxfId="1780" priority="639"/>
    <cfRule type="duplicateValues" dxfId="1779" priority="641"/>
  </conditionalFormatting>
  <conditionalFormatting sqref="D414">
    <cfRule type="duplicateValues" dxfId="1778" priority="657"/>
    <cfRule type="duplicateValues" dxfId="1777" priority="655"/>
  </conditionalFormatting>
  <conditionalFormatting sqref="D415">
    <cfRule type="duplicateValues" dxfId="1776" priority="633"/>
    <cfRule type="duplicateValues" dxfId="1775" priority="631"/>
  </conditionalFormatting>
  <conditionalFormatting sqref="D416">
    <cfRule type="duplicateValues" dxfId="1774" priority="625"/>
    <cfRule type="duplicateValues" dxfId="1773" priority="623"/>
  </conditionalFormatting>
  <conditionalFormatting sqref="D417">
    <cfRule type="duplicateValues" dxfId="1772" priority="617"/>
    <cfRule type="duplicateValues" dxfId="1771" priority="615"/>
  </conditionalFormatting>
  <conditionalFormatting sqref="D418">
    <cfRule type="duplicateValues" dxfId="1770" priority="607"/>
    <cfRule type="duplicateValues" dxfId="1769" priority="609"/>
  </conditionalFormatting>
  <conditionalFormatting sqref="D419">
    <cfRule type="duplicateValues" dxfId="1768" priority="601"/>
    <cfRule type="duplicateValues" dxfId="1767" priority="599"/>
  </conditionalFormatting>
  <conditionalFormatting sqref="D420">
    <cfRule type="duplicateValues" dxfId="1766" priority="593"/>
    <cfRule type="duplicateValues" dxfId="1765" priority="591"/>
  </conditionalFormatting>
  <conditionalFormatting sqref="D421">
    <cfRule type="duplicateValues" dxfId="1764" priority="583"/>
    <cfRule type="duplicateValues" dxfId="1763" priority="585"/>
  </conditionalFormatting>
  <conditionalFormatting sqref="D422">
    <cfRule type="duplicateValues" dxfId="1762" priority="575"/>
    <cfRule type="duplicateValues" dxfId="1761" priority="577"/>
  </conditionalFormatting>
  <conditionalFormatting sqref="D423">
    <cfRule type="duplicateValues" dxfId="1760" priority="567"/>
    <cfRule type="duplicateValues" dxfId="1759" priority="569"/>
  </conditionalFormatting>
  <conditionalFormatting sqref="D424">
    <cfRule type="duplicateValues" dxfId="1758" priority="561"/>
    <cfRule type="duplicateValues" dxfId="1757" priority="559"/>
  </conditionalFormatting>
  <conditionalFormatting sqref="D425">
    <cfRule type="duplicateValues" dxfId="1756" priority="545"/>
    <cfRule type="duplicateValues" dxfId="1755" priority="543"/>
  </conditionalFormatting>
  <conditionalFormatting sqref="D426">
    <cfRule type="duplicateValues" dxfId="1754" priority="529"/>
    <cfRule type="duplicateValues" dxfId="1753" priority="527"/>
  </conditionalFormatting>
  <conditionalFormatting sqref="D427">
    <cfRule type="duplicateValues" dxfId="1752" priority="535"/>
    <cfRule type="duplicateValues" dxfId="1751" priority="537"/>
  </conditionalFormatting>
  <conditionalFormatting sqref="D428">
    <cfRule type="duplicateValues" dxfId="1750" priority="519"/>
    <cfRule type="duplicateValues" dxfId="1749" priority="521"/>
  </conditionalFormatting>
  <conditionalFormatting sqref="D429">
    <cfRule type="duplicateValues" dxfId="1748" priority="551"/>
    <cfRule type="duplicateValues" dxfId="1747" priority="553"/>
  </conditionalFormatting>
  <conditionalFormatting sqref="D430">
    <cfRule type="duplicateValues" dxfId="1746" priority="511"/>
    <cfRule type="duplicateValues" dxfId="1745" priority="513"/>
  </conditionalFormatting>
  <conditionalFormatting sqref="D431">
    <cfRule type="duplicateValues" dxfId="1744" priority="503"/>
    <cfRule type="duplicateValues" dxfId="1743" priority="505"/>
  </conditionalFormatting>
  <conditionalFormatting sqref="D432">
    <cfRule type="duplicateValues" dxfId="1742" priority="489"/>
    <cfRule type="duplicateValues" dxfId="1741" priority="487"/>
  </conditionalFormatting>
  <conditionalFormatting sqref="D433">
    <cfRule type="duplicateValues" dxfId="1740" priority="481"/>
    <cfRule type="duplicateValues" dxfId="1739" priority="479"/>
  </conditionalFormatting>
  <conditionalFormatting sqref="D434">
    <cfRule type="duplicateValues" dxfId="1738" priority="471"/>
    <cfRule type="duplicateValues" dxfId="1737" priority="473"/>
  </conditionalFormatting>
  <conditionalFormatting sqref="D435">
    <cfRule type="duplicateValues" dxfId="1736" priority="455"/>
    <cfRule type="duplicateValues" dxfId="1735" priority="457"/>
  </conditionalFormatting>
  <conditionalFormatting sqref="D436">
    <cfRule type="duplicateValues" dxfId="1734" priority="497"/>
    <cfRule type="duplicateValues" dxfId="1733" priority="495"/>
  </conditionalFormatting>
  <conditionalFormatting sqref="D437">
    <cfRule type="duplicateValues" dxfId="1732" priority="465"/>
  </conditionalFormatting>
  <conditionalFormatting sqref="D437:D438">
    <cfRule type="duplicateValues" dxfId="1731" priority="463"/>
  </conditionalFormatting>
  <conditionalFormatting sqref="D438">
    <cfRule type="duplicateValues" dxfId="1730" priority="447"/>
    <cfRule type="duplicateValues" dxfId="1729" priority="449"/>
  </conditionalFormatting>
  <conditionalFormatting sqref="D439">
    <cfRule type="duplicateValues" dxfId="1728" priority="440"/>
    <cfRule type="duplicateValues" dxfId="1727" priority="441"/>
    <cfRule type="duplicateValues" dxfId="1726" priority="438"/>
  </conditionalFormatting>
  <conditionalFormatting sqref="D440">
    <cfRule type="duplicateValues" dxfId="1725" priority="432"/>
    <cfRule type="duplicateValues" dxfId="1724" priority="431"/>
    <cfRule type="duplicateValues" dxfId="1723" priority="429"/>
  </conditionalFormatting>
  <conditionalFormatting sqref="D441">
    <cfRule type="duplicateValues" dxfId="1722" priority="420"/>
    <cfRule type="duplicateValues" dxfId="1721" priority="422"/>
    <cfRule type="duplicateValues" dxfId="1720" priority="423"/>
  </conditionalFormatting>
  <conditionalFormatting sqref="D442">
    <cfRule type="duplicateValues" dxfId="1719" priority="412"/>
    <cfRule type="duplicateValues" dxfId="1718" priority="414"/>
  </conditionalFormatting>
  <conditionalFormatting sqref="D443">
    <cfRule type="duplicateValues" dxfId="1717" priority="406"/>
    <cfRule type="duplicateValues" dxfId="1716" priority="404"/>
  </conditionalFormatting>
  <conditionalFormatting sqref="D444">
    <cfRule type="duplicateValues" dxfId="1715" priority="398"/>
    <cfRule type="duplicateValues" dxfId="1714" priority="396"/>
  </conditionalFormatting>
  <conditionalFormatting sqref="D445">
    <cfRule type="duplicateValues" dxfId="1713" priority="390"/>
    <cfRule type="duplicateValues" dxfId="1712" priority="388"/>
  </conditionalFormatting>
  <conditionalFormatting sqref="D446">
    <cfRule type="duplicateValues" dxfId="1711" priority="382"/>
    <cfRule type="duplicateValues" dxfId="1710" priority="380"/>
  </conditionalFormatting>
  <conditionalFormatting sqref="D447">
    <cfRule type="duplicateValues" dxfId="1709" priority="373"/>
    <cfRule type="duplicateValues" dxfId="1708" priority="374"/>
  </conditionalFormatting>
  <conditionalFormatting sqref="D448">
    <cfRule type="duplicateValues" dxfId="1707" priority="370"/>
    <cfRule type="duplicateValues" dxfId="1706" priority="369"/>
  </conditionalFormatting>
  <conditionalFormatting sqref="D449">
    <cfRule type="duplicateValues" dxfId="1705" priority="365"/>
    <cfRule type="duplicateValues" dxfId="1704" priority="366"/>
  </conditionalFormatting>
  <conditionalFormatting sqref="D450">
    <cfRule type="duplicateValues" dxfId="1703" priority="361"/>
    <cfRule type="duplicateValues" dxfId="1702" priority="362"/>
  </conditionalFormatting>
  <conditionalFormatting sqref="D451">
    <cfRule type="duplicateValues" dxfId="1701" priority="358"/>
    <cfRule type="duplicateValues" dxfId="1700" priority="357"/>
  </conditionalFormatting>
  <conditionalFormatting sqref="D452">
    <cfRule type="duplicateValues" dxfId="1699" priority="353"/>
    <cfRule type="duplicateValues" dxfId="1698" priority="354"/>
  </conditionalFormatting>
  <conditionalFormatting sqref="D453">
    <cfRule type="duplicateValues" dxfId="1697" priority="349"/>
    <cfRule type="duplicateValues" dxfId="1696" priority="350"/>
  </conditionalFormatting>
  <conditionalFormatting sqref="D454">
    <cfRule type="duplicateValues" dxfId="1695" priority="344"/>
    <cfRule type="duplicateValues" dxfId="1694" priority="343"/>
  </conditionalFormatting>
  <conditionalFormatting sqref="D455">
    <cfRule type="duplicateValues" dxfId="1693" priority="339"/>
    <cfRule type="duplicateValues" dxfId="1692" priority="340"/>
  </conditionalFormatting>
  <conditionalFormatting sqref="D456">
    <cfRule type="duplicateValues" dxfId="1691" priority="336"/>
    <cfRule type="duplicateValues" dxfId="1690" priority="335"/>
  </conditionalFormatting>
  <conditionalFormatting sqref="D457">
    <cfRule type="duplicateValues" dxfId="1689" priority="332"/>
    <cfRule type="duplicateValues" dxfId="1688" priority="331"/>
  </conditionalFormatting>
  <conditionalFormatting sqref="D458">
    <cfRule type="duplicateValues" dxfId="1687" priority="329"/>
    <cfRule type="duplicateValues" dxfId="1686" priority="330"/>
  </conditionalFormatting>
  <conditionalFormatting sqref="D459">
    <cfRule type="duplicateValues" dxfId="1685" priority="326"/>
    <cfRule type="duplicateValues" dxfId="1684" priority="325"/>
  </conditionalFormatting>
  <conditionalFormatting sqref="D460">
    <cfRule type="duplicateValues" dxfId="1683" priority="321"/>
    <cfRule type="duplicateValues" dxfId="1682" priority="322"/>
  </conditionalFormatting>
  <conditionalFormatting sqref="D461">
    <cfRule type="duplicateValues" dxfId="1681" priority="314"/>
    <cfRule type="duplicateValues" dxfId="1680" priority="313"/>
  </conditionalFormatting>
  <conditionalFormatting sqref="D462">
    <cfRule type="duplicateValues" dxfId="1679" priority="310"/>
    <cfRule type="duplicateValues" dxfId="1678" priority="309"/>
  </conditionalFormatting>
  <conditionalFormatting sqref="D463">
    <cfRule type="duplicateValues" dxfId="1677" priority="305"/>
    <cfRule type="duplicateValues" dxfId="1676" priority="306"/>
  </conditionalFormatting>
  <conditionalFormatting sqref="D464">
    <cfRule type="duplicateValues" dxfId="1675" priority="301"/>
    <cfRule type="duplicateValues" dxfId="1674" priority="302"/>
  </conditionalFormatting>
  <conditionalFormatting sqref="D465">
    <cfRule type="duplicateValues" dxfId="1673" priority="297"/>
    <cfRule type="duplicateValues" dxfId="1672" priority="298"/>
  </conditionalFormatting>
  <conditionalFormatting sqref="D466">
    <cfRule type="duplicateValues" dxfId="1671" priority="294"/>
    <cfRule type="duplicateValues" dxfId="1670" priority="293"/>
  </conditionalFormatting>
  <conditionalFormatting sqref="D467">
    <cfRule type="duplicateValues" dxfId="1669" priority="289"/>
    <cfRule type="duplicateValues" dxfId="1668" priority="290"/>
  </conditionalFormatting>
  <conditionalFormatting sqref="D468">
    <cfRule type="duplicateValues" dxfId="1667" priority="286"/>
    <cfRule type="duplicateValues" dxfId="1666" priority="285"/>
  </conditionalFormatting>
  <conditionalFormatting sqref="D469">
    <cfRule type="duplicateValues" dxfId="1665" priority="282"/>
    <cfRule type="duplicateValues" dxfId="1664" priority="281"/>
  </conditionalFormatting>
  <conditionalFormatting sqref="D470">
    <cfRule type="duplicateValues" dxfId="1663" priority="278"/>
    <cfRule type="duplicateValues" dxfId="1662" priority="277"/>
  </conditionalFormatting>
  <conditionalFormatting sqref="D471">
    <cfRule type="duplicateValues" dxfId="1661" priority="274"/>
    <cfRule type="duplicateValues" dxfId="1660" priority="273"/>
  </conditionalFormatting>
  <conditionalFormatting sqref="D472">
    <cfRule type="duplicateValues" dxfId="1659" priority="269"/>
    <cfRule type="duplicateValues" dxfId="1658" priority="270"/>
  </conditionalFormatting>
  <conditionalFormatting sqref="D473">
    <cfRule type="duplicateValues" dxfId="1657" priority="266"/>
    <cfRule type="duplicateValues" dxfId="1656" priority="265"/>
  </conditionalFormatting>
  <conditionalFormatting sqref="D474">
    <cfRule type="duplicateValues" dxfId="1655" priority="257"/>
    <cfRule type="duplicateValues" dxfId="1654" priority="258"/>
  </conditionalFormatting>
  <conditionalFormatting sqref="D475">
    <cfRule type="duplicateValues" dxfId="1653" priority="254"/>
    <cfRule type="duplicateValues" dxfId="1652" priority="253"/>
  </conditionalFormatting>
  <conditionalFormatting sqref="D476">
    <cfRule type="duplicateValues" dxfId="1651" priority="250"/>
    <cfRule type="duplicateValues" dxfId="1650" priority="249"/>
  </conditionalFormatting>
  <conditionalFormatting sqref="D477">
    <cfRule type="duplicateValues" dxfId="1649" priority="246"/>
    <cfRule type="duplicateValues" dxfId="1648" priority="245"/>
  </conditionalFormatting>
  <conditionalFormatting sqref="D478">
    <cfRule type="duplicateValues" dxfId="1647" priority="242"/>
    <cfRule type="duplicateValues" dxfId="1646" priority="241"/>
  </conditionalFormatting>
  <conditionalFormatting sqref="D479">
    <cfRule type="duplicateValues" dxfId="1645" priority="238"/>
    <cfRule type="duplicateValues" dxfId="1644" priority="237"/>
  </conditionalFormatting>
  <conditionalFormatting sqref="D480">
    <cfRule type="duplicateValues" dxfId="1643" priority="234"/>
    <cfRule type="duplicateValues" dxfId="1642" priority="233"/>
  </conditionalFormatting>
  <conditionalFormatting sqref="D481">
    <cfRule type="duplicateValues" dxfId="1641" priority="230"/>
    <cfRule type="duplicateValues" dxfId="1640" priority="229"/>
  </conditionalFormatting>
  <conditionalFormatting sqref="D483">
    <cfRule type="duplicateValues" dxfId="1639" priority="225"/>
    <cfRule type="duplicateValues" dxfId="1638" priority="226"/>
  </conditionalFormatting>
  <conditionalFormatting sqref="D484">
    <cfRule type="duplicateValues" dxfId="1637" priority="221"/>
    <cfRule type="duplicateValues" dxfId="1636" priority="222"/>
  </conditionalFormatting>
  <conditionalFormatting sqref="D485">
    <cfRule type="duplicateValues" dxfId="1635" priority="218"/>
    <cfRule type="duplicateValues" dxfId="1634" priority="217"/>
  </conditionalFormatting>
  <conditionalFormatting sqref="D486">
    <cfRule type="duplicateValues" dxfId="1633" priority="214"/>
    <cfRule type="duplicateValues" dxfId="1632" priority="213"/>
  </conditionalFormatting>
  <conditionalFormatting sqref="D501">
    <cfRule type="duplicateValues" dxfId="1631" priority="209"/>
    <cfRule type="duplicateValues" dxfId="1630" priority="210"/>
  </conditionalFormatting>
  <conditionalFormatting sqref="D502">
    <cfRule type="duplicateValues" dxfId="1629" priority="206"/>
    <cfRule type="duplicateValues" dxfId="1628" priority="205"/>
  </conditionalFormatting>
  <conditionalFormatting sqref="D508">
    <cfRule type="duplicateValues" dxfId="1627" priority="202"/>
    <cfRule type="duplicateValues" dxfId="1626" priority="201"/>
  </conditionalFormatting>
  <conditionalFormatting sqref="D512">
    <cfRule type="duplicateValues" dxfId="1625" priority="198"/>
    <cfRule type="duplicateValues" dxfId="1624" priority="197"/>
  </conditionalFormatting>
  <conditionalFormatting sqref="D513">
    <cfRule type="duplicateValues" dxfId="1623" priority="194"/>
    <cfRule type="duplicateValues" dxfId="1622" priority="193"/>
  </conditionalFormatting>
  <conditionalFormatting sqref="D525">
    <cfRule type="duplicateValues" dxfId="1621" priority="190"/>
    <cfRule type="duplicateValues" dxfId="1620" priority="189"/>
  </conditionalFormatting>
  <conditionalFormatting sqref="D526">
    <cfRule type="duplicateValues" dxfId="1619" priority="186"/>
    <cfRule type="duplicateValues" dxfId="1618" priority="185"/>
  </conditionalFormatting>
  <conditionalFormatting sqref="D527">
    <cfRule type="duplicateValues" dxfId="1617" priority="181"/>
    <cfRule type="duplicateValues" dxfId="1616" priority="182"/>
  </conditionalFormatting>
  <conditionalFormatting sqref="D528">
    <cfRule type="duplicateValues" dxfId="1615" priority="178"/>
    <cfRule type="duplicateValues" dxfId="1614" priority="177"/>
  </conditionalFormatting>
  <conditionalFormatting sqref="D529">
    <cfRule type="duplicateValues" dxfId="1613" priority="173"/>
    <cfRule type="duplicateValues" dxfId="1612" priority="174"/>
  </conditionalFormatting>
  <conditionalFormatting sqref="D530">
    <cfRule type="duplicateValues" dxfId="1611" priority="170"/>
    <cfRule type="duplicateValues" dxfId="1610" priority="169"/>
  </conditionalFormatting>
  <conditionalFormatting sqref="D531">
    <cfRule type="duplicateValues" dxfId="1609" priority="165"/>
    <cfRule type="duplicateValues" dxfId="1608" priority="166"/>
  </conditionalFormatting>
  <conditionalFormatting sqref="D532">
    <cfRule type="duplicateValues" dxfId="1607" priority="161"/>
    <cfRule type="duplicateValues" dxfId="1606" priority="162"/>
  </conditionalFormatting>
  <conditionalFormatting sqref="D533">
    <cfRule type="duplicateValues" dxfId="1605" priority="157"/>
    <cfRule type="duplicateValues" dxfId="1604" priority="158"/>
  </conditionalFormatting>
  <conditionalFormatting sqref="D534">
    <cfRule type="duplicateValues" dxfId="1603" priority="153"/>
    <cfRule type="duplicateValues" dxfId="1602" priority="154"/>
  </conditionalFormatting>
  <conditionalFormatting sqref="D535">
    <cfRule type="duplicateValues" dxfId="1601" priority="149"/>
    <cfRule type="duplicateValues" dxfId="1600" priority="150"/>
  </conditionalFormatting>
  <conditionalFormatting sqref="D536">
    <cfRule type="duplicateValues" dxfId="1599" priority="146"/>
    <cfRule type="duplicateValues" dxfId="1598" priority="145"/>
  </conditionalFormatting>
  <conditionalFormatting sqref="D537">
    <cfRule type="duplicateValues" dxfId="1597" priority="141"/>
    <cfRule type="duplicateValues" dxfId="1596" priority="142"/>
  </conditionalFormatting>
  <conditionalFormatting sqref="D538">
    <cfRule type="duplicateValues" dxfId="1595" priority="137"/>
    <cfRule type="duplicateValues" dxfId="1594" priority="138"/>
  </conditionalFormatting>
  <conditionalFormatting sqref="D539">
    <cfRule type="duplicateValues" dxfId="1593" priority="133"/>
    <cfRule type="duplicateValues" dxfId="1592" priority="134"/>
  </conditionalFormatting>
  <conditionalFormatting sqref="D540">
    <cfRule type="duplicateValues" dxfId="1591" priority="129"/>
    <cfRule type="duplicateValues" dxfId="1590" priority="130"/>
  </conditionalFormatting>
  <conditionalFormatting sqref="D541">
    <cfRule type="duplicateValues" dxfId="1589" priority="126"/>
    <cfRule type="duplicateValues" dxfId="1588" priority="125"/>
  </conditionalFormatting>
  <conditionalFormatting sqref="D542">
    <cfRule type="duplicateValues" dxfId="1587" priority="122"/>
    <cfRule type="duplicateValues" dxfId="1586" priority="121"/>
  </conditionalFormatting>
  <conditionalFormatting sqref="D543">
    <cfRule type="duplicateValues" dxfId="1585" priority="117"/>
    <cfRule type="duplicateValues" dxfId="1584" priority="118"/>
  </conditionalFormatting>
  <conditionalFormatting sqref="D544">
    <cfRule type="duplicateValues" dxfId="1583" priority="114"/>
    <cfRule type="duplicateValues" dxfId="1582" priority="113"/>
  </conditionalFormatting>
  <conditionalFormatting sqref="D545">
    <cfRule type="duplicateValues" dxfId="1581" priority="110"/>
    <cfRule type="duplicateValues" dxfId="1580" priority="109"/>
  </conditionalFormatting>
  <conditionalFormatting sqref="D546">
    <cfRule type="duplicateValues" dxfId="1579" priority="101"/>
    <cfRule type="duplicateValues" dxfId="1578" priority="102"/>
  </conditionalFormatting>
  <conditionalFormatting sqref="D547">
    <cfRule type="duplicateValues" dxfId="1577" priority="98"/>
    <cfRule type="duplicateValues" dxfId="1576" priority="97"/>
  </conditionalFormatting>
  <conditionalFormatting sqref="D548">
    <cfRule type="duplicateValues" dxfId="1575" priority="94"/>
    <cfRule type="duplicateValues" dxfId="1574" priority="93"/>
  </conditionalFormatting>
  <conditionalFormatting sqref="D549">
    <cfRule type="duplicateValues" dxfId="1573" priority="90"/>
    <cfRule type="duplicateValues" dxfId="1572" priority="89"/>
  </conditionalFormatting>
  <conditionalFormatting sqref="D550">
    <cfRule type="duplicateValues" dxfId="1571" priority="86"/>
    <cfRule type="duplicateValues" dxfId="1570" priority="85"/>
  </conditionalFormatting>
  <conditionalFormatting sqref="D551">
    <cfRule type="duplicateValues" dxfId="1569" priority="82"/>
    <cfRule type="duplicateValues" dxfId="1568" priority="81"/>
  </conditionalFormatting>
  <conditionalFormatting sqref="D552">
    <cfRule type="duplicateValues" dxfId="1567" priority="78"/>
    <cfRule type="duplicateValues" dxfId="1566" priority="77"/>
  </conditionalFormatting>
  <conditionalFormatting sqref="D553">
    <cfRule type="duplicateValues" dxfId="1565" priority="73"/>
    <cfRule type="duplicateValues" dxfId="1564" priority="74"/>
  </conditionalFormatting>
  <conditionalFormatting sqref="D554">
    <cfRule type="duplicateValues" dxfId="1563" priority="65"/>
    <cfRule type="duplicateValues" dxfId="1562" priority="66"/>
  </conditionalFormatting>
  <conditionalFormatting sqref="D555">
    <cfRule type="duplicateValues" dxfId="1561" priority="61"/>
    <cfRule type="duplicateValues" dxfId="1560" priority="62"/>
  </conditionalFormatting>
  <conditionalFormatting sqref="D556">
    <cfRule type="duplicateValues" dxfId="1559" priority="58"/>
    <cfRule type="duplicateValues" dxfId="1558" priority="57"/>
  </conditionalFormatting>
  <conditionalFormatting sqref="D557">
    <cfRule type="duplicateValues" dxfId="1557" priority="52"/>
    <cfRule type="duplicateValues" dxfId="1556" priority="51"/>
  </conditionalFormatting>
  <conditionalFormatting sqref="D558">
    <cfRule type="duplicateValues" dxfId="1555" priority="70"/>
    <cfRule type="duplicateValues" dxfId="1554" priority="69"/>
  </conditionalFormatting>
  <conditionalFormatting sqref="D559">
    <cfRule type="duplicateValues" dxfId="1553" priority="48"/>
    <cfRule type="duplicateValues" dxfId="1552" priority="47"/>
  </conditionalFormatting>
  <conditionalFormatting sqref="D560">
    <cfRule type="duplicateValues" dxfId="1551" priority="44"/>
    <cfRule type="duplicateValues" dxfId="1550" priority="43"/>
  </conditionalFormatting>
  <conditionalFormatting sqref="D561">
    <cfRule type="duplicateValues" dxfId="1549" priority="40"/>
    <cfRule type="duplicateValues" dxfId="1548" priority="39"/>
  </conditionalFormatting>
  <conditionalFormatting sqref="D562">
    <cfRule type="duplicateValues" dxfId="1547" priority="36"/>
    <cfRule type="duplicateValues" dxfId="1546" priority="35"/>
  </conditionalFormatting>
  <conditionalFormatting sqref="D563">
    <cfRule type="duplicateValues" dxfId="1545" priority="32"/>
    <cfRule type="duplicateValues" dxfId="1544" priority="31"/>
  </conditionalFormatting>
  <conditionalFormatting sqref="D564">
    <cfRule type="duplicateValues" dxfId="1543" priority="27"/>
    <cfRule type="duplicateValues" dxfId="1542" priority="28"/>
  </conditionalFormatting>
  <conditionalFormatting sqref="D565">
    <cfRule type="duplicateValues" dxfId="1541" priority="24"/>
    <cfRule type="duplicateValues" dxfId="1540" priority="23"/>
  </conditionalFormatting>
  <conditionalFormatting sqref="D568">
    <cfRule type="duplicateValues" dxfId="1539" priority="20"/>
    <cfRule type="duplicateValues" dxfId="1538" priority="19"/>
  </conditionalFormatting>
  <conditionalFormatting sqref="D569">
    <cfRule type="duplicateValues" dxfId="1537" priority="15"/>
    <cfRule type="duplicateValues" dxfId="1536" priority="16"/>
  </conditionalFormatting>
  <conditionalFormatting sqref="D570">
    <cfRule type="duplicateValues" dxfId="1535" priority="12"/>
    <cfRule type="duplicateValues" dxfId="1534" priority="11"/>
  </conditionalFormatting>
  <conditionalFormatting sqref="D571">
    <cfRule type="duplicateValues" dxfId="1533" priority="7"/>
    <cfRule type="duplicateValues" dxfId="1532" priority="8"/>
  </conditionalFormatting>
  <conditionalFormatting sqref="D572">
    <cfRule type="duplicateValues" dxfId="1531" priority="4"/>
    <cfRule type="duplicateValues" dxfId="1530" priority="3"/>
  </conditionalFormatting>
  <conditionalFormatting sqref="K1">
    <cfRule type="duplicateValues" dxfId="1529" priority="1889"/>
    <cfRule type="duplicateValues" dxfId="1528" priority="1886"/>
  </conditionalFormatting>
  <conditionalFormatting sqref="K2">
    <cfRule type="duplicateValues" dxfId="1527" priority="1863"/>
    <cfRule type="duplicateValues" dxfId="1526" priority="1866"/>
  </conditionalFormatting>
  <conditionalFormatting sqref="K3">
    <cfRule type="duplicateValues" dxfId="1525" priority="1847"/>
    <cfRule type="duplicateValues" dxfId="1524" priority="1850"/>
  </conditionalFormatting>
  <conditionalFormatting sqref="K4">
    <cfRule type="duplicateValues" dxfId="1523" priority="1839"/>
    <cfRule type="duplicateValues" dxfId="1522" priority="1842"/>
  </conditionalFormatting>
  <conditionalFormatting sqref="K5">
    <cfRule type="duplicateValues" dxfId="1521" priority="1834"/>
    <cfRule type="duplicateValues" dxfId="1520" priority="1831"/>
  </conditionalFormatting>
  <conditionalFormatting sqref="K6">
    <cfRule type="duplicateValues" dxfId="1519" priority="1826"/>
    <cfRule type="duplicateValues" dxfId="1518" priority="1823"/>
  </conditionalFormatting>
  <conditionalFormatting sqref="K7">
    <cfRule type="duplicateValues" dxfId="1517" priority="1815"/>
    <cfRule type="duplicateValues" dxfId="1516" priority="1818"/>
  </conditionalFormatting>
  <conditionalFormatting sqref="K8">
    <cfRule type="duplicateValues" dxfId="1515" priority="1807"/>
    <cfRule type="duplicateValues" dxfId="1514" priority="1810"/>
  </conditionalFormatting>
  <conditionalFormatting sqref="K9">
    <cfRule type="duplicateValues" dxfId="1513" priority="1802"/>
    <cfRule type="duplicateValues" dxfId="1512" priority="1799"/>
  </conditionalFormatting>
  <conditionalFormatting sqref="K10">
    <cfRule type="duplicateValues" dxfId="1511" priority="1791"/>
    <cfRule type="duplicateValues" dxfId="1510" priority="1794"/>
  </conditionalFormatting>
  <conditionalFormatting sqref="K11">
    <cfRule type="duplicateValues" dxfId="1509" priority="1786"/>
    <cfRule type="duplicateValues" dxfId="1508" priority="1783"/>
  </conditionalFormatting>
  <conditionalFormatting sqref="K12">
    <cfRule type="duplicateValues" dxfId="1507" priority="1775"/>
    <cfRule type="duplicateValues" dxfId="1506" priority="1778"/>
  </conditionalFormatting>
  <conditionalFormatting sqref="K13">
    <cfRule type="duplicateValues" dxfId="1505" priority="1770"/>
    <cfRule type="duplicateValues" dxfId="1504" priority="1767"/>
  </conditionalFormatting>
  <conditionalFormatting sqref="K14">
    <cfRule type="duplicateValues" dxfId="1503" priority="1762"/>
    <cfRule type="duplicateValues" dxfId="1502" priority="1759"/>
  </conditionalFormatting>
  <conditionalFormatting sqref="K15">
    <cfRule type="duplicateValues" dxfId="1501" priority="1751"/>
    <cfRule type="duplicateValues" dxfId="1500" priority="1754"/>
  </conditionalFormatting>
  <conditionalFormatting sqref="K16">
    <cfRule type="duplicateValues" dxfId="1499" priority="1746"/>
    <cfRule type="duplicateValues" dxfId="1498" priority="1743"/>
  </conditionalFormatting>
  <conditionalFormatting sqref="K17">
    <cfRule type="duplicateValues" dxfId="1497" priority="1738"/>
    <cfRule type="duplicateValues" dxfId="1496" priority="1735"/>
  </conditionalFormatting>
  <conditionalFormatting sqref="K18">
    <cfRule type="duplicateValues" dxfId="1495" priority="1730"/>
    <cfRule type="duplicateValues" dxfId="1494" priority="1727"/>
  </conditionalFormatting>
  <conditionalFormatting sqref="K19">
    <cfRule type="duplicateValues" dxfId="1493" priority="1722"/>
    <cfRule type="duplicateValues" dxfId="1492" priority="1719"/>
  </conditionalFormatting>
  <conditionalFormatting sqref="K20">
    <cfRule type="duplicateValues" dxfId="1491" priority="1714"/>
    <cfRule type="duplicateValues" dxfId="1490" priority="1711"/>
  </conditionalFormatting>
  <conditionalFormatting sqref="K21">
    <cfRule type="duplicateValues" dxfId="1489" priority="1706"/>
    <cfRule type="duplicateValues" dxfId="1488" priority="1703"/>
  </conditionalFormatting>
  <conditionalFormatting sqref="K22">
    <cfRule type="duplicateValues" dxfId="1487" priority="1698"/>
    <cfRule type="duplicateValues" dxfId="1486" priority="1695"/>
  </conditionalFormatting>
  <conditionalFormatting sqref="K23">
    <cfRule type="duplicateValues" dxfId="1485" priority="1690"/>
    <cfRule type="duplicateValues" dxfId="1484" priority="1687"/>
  </conditionalFormatting>
  <conditionalFormatting sqref="K24">
    <cfRule type="duplicateValues" dxfId="1483" priority="1682"/>
    <cfRule type="duplicateValues" dxfId="1482" priority="1679"/>
  </conditionalFormatting>
  <conditionalFormatting sqref="K25">
    <cfRule type="duplicateValues" dxfId="1481" priority="1607"/>
    <cfRule type="duplicateValues" dxfId="1480" priority="1610"/>
  </conditionalFormatting>
  <conditionalFormatting sqref="K26:K40">
    <cfRule type="duplicateValues" dxfId="1479" priority="1602"/>
  </conditionalFormatting>
  <conditionalFormatting sqref="K41">
    <cfRule type="duplicateValues" dxfId="1478" priority="1594"/>
  </conditionalFormatting>
  <conditionalFormatting sqref="K42">
    <cfRule type="duplicateValues" dxfId="1477" priority="1590"/>
  </conditionalFormatting>
  <conditionalFormatting sqref="K43">
    <cfRule type="duplicateValues" dxfId="1476" priority="1586"/>
    <cfRule type="duplicateValues" dxfId="1475" priority="1583"/>
  </conditionalFormatting>
  <conditionalFormatting sqref="K44">
    <cfRule type="duplicateValues" dxfId="1474" priority="1570"/>
    <cfRule type="duplicateValues" dxfId="1473" priority="1567"/>
  </conditionalFormatting>
  <conditionalFormatting sqref="K45">
    <cfRule type="duplicateValues" dxfId="1472" priority="1578"/>
    <cfRule type="duplicateValues" dxfId="1471" priority="1575"/>
  </conditionalFormatting>
  <conditionalFormatting sqref="K46">
    <cfRule type="duplicateValues" dxfId="1470" priority="1562"/>
  </conditionalFormatting>
  <conditionalFormatting sqref="K47">
    <cfRule type="duplicateValues" dxfId="1469" priority="1557"/>
  </conditionalFormatting>
  <conditionalFormatting sqref="K51:K53">
    <cfRule type="duplicateValues" dxfId="1468" priority="1553"/>
  </conditionalFormatting>
  <conditionalFormatting sqref="K54:K55">
    <cfRule type="duplicateValues" dxfId="1467" priority="1549"/>
  </conditionalFormatting>
  <conditionalFormatting sqref="K56">
    <cfRule type="duplicateValues" dxfId="1466" priority="1545"/>
  </conditionalFormatting>
  <conditionalFormatting sqref="K57">
    <cfRule type="duplicateValues" dxfId="1465" priority="1538"/>
    <cfRule type="duplicateValues" dxfId="1464" priority="1541"/>
  </conditionalFormatting>
  <conditionalFormatting sqref="K58">
    <cfRule type="duplicateValues" dxfId="1463" priority="1530"/>
    <cfRule type="duplicateValues" dxfId="1462" priority="1533"/>
  </conditionalFormatting>
  <conditionalFormatting sqref="K59">
    <cfRule type="duplicateValues" dxfId="1461" priority="1525"/>
    <cfRule type="duplicateValues" dxfId="1460" priority="1522"/>
  </conditionalFormatting>
  <conditionalFormatting sqref="K60">
    <cfRule type="duplicateValues" dxfId="1459" priority="1514"/>
    <cfRule type="duplicateValues" dxfId="1458" priority="1517"/>
  </conditionalFormatting>
  <conditionalFormatting sqref="K61">
    <cfRule type="duplicateValues" dxfId="1457" priority="1509"/>
  </conditionalFormatting>
  <conditionalFormatting sqref="K62">
    <cfRule type="duplicateValues" dxfId="1456" priority="1505"/>
  </conditionalFormatting>
  <conditionalFormatting sqref="K63">
    <cfRule type="duplicateValues" dxfId="1455" priority="1501"/>
  </conditionalFormatting>
  <conditionalFormatting sqref="K64">
    <cfRule type="duplicateValues" dxfId="1454" priority="1497"/>
  </conditionalFormatting>
  <conditionalFormatting sqref="K65">
    <cfRule type="duplicateValues" dxfId="1453" priority="1493"/>
  </conditionalFormatting>
  <conditionalFormatting sqref="K66">
    <cfRule type="duplicateValues" dxfId="1452" priority="1457"/>
    <cfRule type="duplicateValues" dxfId="1451" priority="1454"/>
  </conditionalFormatting>
  <conditionalFormatting sqref="K67">
    <cfRule type="duplicateValues" dxfId="1450" priority="1449"/>
  </conditionalFormatting>
  <conditionalFormatting sqref="K68">
    <cfRule type="duplicateValues" dxfId="1449" priority="1445"/>
  </conditionalFormatting>
  <conditionalFormatting sqref="K69">
    <cfRule type="duplicateValues" dxfId="1448" priority="1441"/>
  </conditionalFormatting>
  <conditionalFormatting sqref="K70">
    <cfRule type="duplicateValues" dxfId="1447" priority="1437"/>
  </conditionalFormatting>
  <conditionalFormatting sqref="K71">
    <cfRule type="duplicateValues" dxfId="1446" priority="1409"/>
  </conditionalFormatting>
  <conditionalFormatting sqref="K72">
    <cfRule type="duplicateValues" dxfId="1445" priority="1433"/>
  </conditionalFormatting>
  <conditionalFormatting sqref="K73">
    <cfRule type="duplicateValues" dxfId="1444" priority="1425"/>
  </conditionalFormatting>
  <conditionalFormatting sqref="K74">
    <cfRule type="duplicateValues" dxfId="1443" priority="1421"/>
  </conditionalFormatting>
  <conditionalFormatting sqref="K75">
    <cfRule type="duplicateValues" dxfId="1442" priority="1417"/>
  </conditionalFormatting>
  <conditionalFormatting sqref="K76">
    <cfRule type="duplicateValues" dxfId="1441" priority="1413"/>
  </conditionalFormatting>
  <conditionalFormatting sqref="K77">
    <cfRule type="duplicateValues" dxfId="1440" priority="1465"/>
  </conditionalFormatting>
  <conditionalFormatting sqref="K78">
    <cfRule type="duplicateValues" dxfId="1439" priority="1401"/>
  </conditionalFormatting>
  <conditionalFormatting sqref="K79">
    <cfRule type="duplicateValues" dxfId="1438" priority="1393"/>
  </conditionalFormatting>
  <conditionalFormatting sqref="K80">
    <cfRule type="duplicateValues" dxfId="1437" priority="1389"/>
  </conditionalFormatting>
  <conditionalFormatting sqref="K81">
    <cfRule type="duplicateValues" dxfId="1436" priority="1382"/>
  </conditionalFormatting>
  <conditionalFormatting sqref="K82">
    <cfRule type="duplicateValues" dxfId="1435" priority="1379"/>
  </conditionalFormatting>
  <conditionalFormatting sqref="K86">
    <cfRule type="duplicateValues" dxfId="1434" priority="1371"/>
  </conditionalFormatting>
  <conditionalFormatting sqref="K87">
    <cfRule type="duplicateValues" dxfId="1433" priority="1367"/>
  </conditionalFormatting>
  <conditionalFormatting sqref="K88">
    <cfRule type="duplicateValues" dxfId="1432" priority="1363"/>
  </conditionalFormatting>
  <conditionalFormatting sqref="K89">
    <cfRule type="duplicateValues" dxfId="1431" priority="1359"/>
  </conditionalFormatting>
  <conditionalFormatting sqref="K90">
    <cfRule type="duplicateValues" dxfId="1430" priority="1355"/>
  </conditionalFormatting>
  <conditionalFormatting sqref="K95">
    <cfRule type="duplicateValues" dxfId="1429" priority="1351"/>
  </conditionalFormatting>
  <conditionalFormatting sqref="K97">
    <cfRule type="duplicateValues" dxfId="1428" priority="1374"/>
  </conditionalFormatting>
  <conditionalFormatting sqref="K100">
    <cfRule type="duplicateValues" dxfId="1427" priority="1347"/>
  </conditionalFormatting>
  <conditionalFormatting sqref="K101">
    <cfRule type="duplicateValues" dxfId="1426" priority="1343"/>
  </conditionalFormatting>
  <conditionalFormatting sqref="K102">
    <cfRule type="duplicateValues" dxfId="1425" priority="1339"/>
  </conditionalFormatting>
  <conditionalFormatting sqref="K103">
    <cfRule type="duplicateValues" dxfId="1424" priority="1397"/>
  </conditionalFormatting>
  <conditionalFormatting sqref="K105">
    <cfRule type="duplicateValues" dxfId="1423" priority="1335"/>
  </conditionalFormatting>
  <conditionalFormatting sqref="K106">
    <cfRule type="duplicateValues" dxfId="1422" priority="1331"/>
  </conditionalFormatting>
  <conditionalFormatting sqref="K118">
    <cfRule type="duplicateValues" dxfId="1421" priority="1323"/>
  </conditionalFormatting>
  <conditionalFormatting sqref="K122">
    <cfRule type="duplicateValues" dxfId="1420" priority="1327"/>
  </conditionalFormatting>
  <conditionalFormatting sqref="K133">
    <cfRule type="duplicateValues" dxfId="1419" priority="1481"/>
  </conditionalFormatting>
  <conditionalFormatting sqref="K134">
    <cfRule type="duplicateValues" dxfId="1418" priority="1319"/>
  </conditionalFormatting>
  <conditionalFormatting sqref="K135">
    <cfRule type="duplicateValues" dxfId="1417" priority="1315"/>
  </conditionalFormatting>
  <conditionalFormatting sqref="K136">
    <cfRule type="duplicateValues" dxfId="1416" priority="1311"/>
  </conditionalFormatting>
  <conditionalFormatting sqref="K137">
    <cfRule type="duplicateValues" dxfId="1415" priority="1307"/>
  </conditionalFormatting>
  <conditionalFormatting sqref="K138">
    <cfRule type="duplicateValues" dxfId="1414" priority="1383"/>
  </conditionalFormatting>
  <conditionalFormatting sqref="K330">
    <cfRule type="duplicateValues" dxfId="1413" priority="1298"/>
    <cfRule type="duplicateValues" dxfId="1412" priority="1301"/>
  </conditionalFormatting>
  <conditionalFormatting sqref="K331">
    <cfRule type="duplicateValues" dxfId="1411" priority="1290"/>
    <cfRule type="duplicateValues" dxfId="1410" priority="1293"/>
  </conditionalFormatting>
  <conditionalFormatting sqref="K332">
    <cfRule type="duplicateValues" dxfId="1409" priority="1277"/>
    <cfRule type="duplicateValues" dxfId="1408" priority="1274"/>
  </conditionalFormatting>
  <conditionalFormatting sqref="K333">
    <cfRule type="duplicateValues" dxfId="1407" priority="1266"/>
    <cfRule type="duplicateValues" dxfId="1406" priority="1269"/>
  </conditionalFormatting>
  <conditionalFormatting sqref="K334">
    <cfRule type="duplicateValues" dxfId="1405" priority="1282"/>
    <cfRule type="duplicateValues" dxfId="1404" priority="1285"/>
  </conditionalFormatting>
  <conditionalFormatting sqref="K335">
    <cfRule type="duplicateValues" dxfId="1403" priority="1261"/>
    <cfRule type="duplicateValues" dxfId="1402" priority="1258"/>
  </conditionalFormatting>
  <conditionalFormatting sqref="K336">
    <cfRule type="duplicateValues" dxfId="1401" priority="1253"/>
    <cfRule type="duplicateValues" dxfId="1400" priority="1250"/>
  </conditionalFormatting>
  <conditionalFormatting sqref="K337">
    <cfRule type="duplicateValues" dxfId="1399" priority="1245"/>
    <cfRule type="duplicateValues" dxfId="1398" priority="1242"/>
  </conditionalFormatting>
  <conditionalFormatting sqref="K338">
    <cfRule type="duplicateValues" dxfId="1397" priority="1237"/>
    <cfRule type="duplicateValues" dxfId="1396" priority="1234"/>
  </conditionalFormatting>
  <conditionalFormatting sqref="K339">
    <cfRule type="duplicateValues" dxfId="1395" priority="1226"/>
    <cfRule type="duplicateValues" dxfId="1394" priority="1229"/>
  </conditionalFormatting>
  <conditionalFormatting sqref="K340">
    <cfRule type="duplicateValues" dxfId="1393" priority="1218"/>
    <cfRule type="duplicateValues" dxfId="1392" priority="1221"/>
  </conditionalFormatting>
  <conditionalFormatting sqref="K341">
    <cfRule type="duplicateValues" dxfId="1391" priority="1210"/>
    <cfRule type="duplicateValues" dxfId="1390" priority="1213"/>
  </conditionalFormatting>
  <conditionalFormatting sqref="K342">
    <cfRule type="duplicateValues" dxfId="1389" priority="1205"/>
    <cfRule type="duplicateValues" dxfId="1388" priority="1202"/>
  </conditionalFormatting>
  <conditionalFormatting sqref="K343">
    <cfRule type="duplicateValues" dxfId="1387" priority="1194"/>
    <cfRule type="duplicateValues" dxfId="1386" priority="1197"/>
  </conditionalFormatting>
  <conditionalFormatting sqref="K346">
    <cfRule type="duplicateValues" dxfId="1385" priority="1189"/>
    <cfRule type="duplicateValues" dxfId="1384" priority="1186"/>
  </conditionalFormatting>
  <conditionalFormatting sqref="K347">
    <cfRule type="duplicateValues" dxfId="1383" priority="1181"/>
    <cfRule type="duplicateValues" dxfId="1382" priority="1178"/>
  </conditionalFormatting>
  <conditionalFormatting sqref="K348">
    <cfRule type="duplicateValues" dxfId="1381" priority="1165"/>
    <cfRule type="duplicateValues" dxfId="1380" priority="1162"/>
  </conditionalFormatting>
  <conditionalFormatting sqref="K349">
    <cfRule type="duplicateValues" dxfId="1379" priority="1154"/>
    <cfRule type="duplicateValues" dxfId="1378" priority="1157"/>
  </conditionalFormatting>
  <conditionalFormatting sqref="K350">
    <cfRule type="duplicateValues" dxfId="1377" priority="1138"/>
    <cfRule type="duplicateValues" dxfId="1376" priority="1141"/>
  </conditionalFormatting>
  <conditionalFormatting sqref="K351:K353">
    <cfRule type="duplicateValues" dxfId="1375" priority="10549"/>
  </conditionalFormatting>
  <conditionalFormatting sqref="K354">
    <cfRule type="duplicateValues" dxfId="1374" priority="1149"/>
    <cfRule type="duplicateValues" dxfId="1373" priority="1146"/>
  </conditionalFormatting>
  <conditionalFormatting sqref="K355">
    <cfRule type="duplicateValues" dxfId="1372" priority="1122"/>
    <cfRule type="duplicateValues" dxfId="1371" priority="1125"/>
  </conditionalFormatting>
  <conditionalFormatting sqref="K356:K357">
    <cfRule type="duplicateValues" dxfId="1370" priority="1114"/>
    <cfRule type="duplicateValues" dxfId="1369" priority="1117"/>
  </conditionalFormatting>
  <conditionalFormatting sqref="K358">
    <cfRule type="duplicateValues" dxfId="1368" priority="1109"/>
    <cfRule type="duplicateValues" dxfId="1367" priority="1106"/>
  </conditionalFormatting>
  <conditionalFormatting sqref="K359">
    <cfRule type="duplicateValues" dxfId="1366" priority="1101"/>
    <cfRule type="duplicateValues" dxfId="1365" priority="1098"/>
  </conditionalFormatting>
  <conditionalFormatting sqref="K360">
    <cfRule type="duplicateValues" dxfId="1364" priority="1090"/>
    <cfRule type="duplicateValues" dxfId="1363" priority="1093"/>
  </conditionalFormatting>
  <conditionalFormatting sqref="K361">
    <cfRule type="duplicateValues" dxfId="1362" priority="1082"/>
    <cfRule type="duplicateValues" dxfId="1361" priority="1085"/>
  </conditionalFormatting>
  <conditionalFormatting sqref="K362">
    <cfRule type="duplicateValues" dxfId="1360" priority="1077"/>
    <cfRule type="duplicateValues" dxfId="1359" priority="1074"/>
  </conditionalFormatting>
  <conditionalFormatting sqref="K363">
    <cfRule type="duplicateValues" dxfId="1358" priority="1069"/>
    <cfRule type="duplicateValues" dxfId="1357" priority="1066"/>
  </conditionalFormatting>
  <conditionalFormatting sqref="K364">
    <cfRule type="duplicateValues" dxfId="1356" priority="1061"/>
    <cfRule type="duplicateValues" dxfId="1355" priority="1058"/>
  </conditionalFormatting>
  <conditionalFormatting sqref="K365">
    <cfRule type="duplicateValues" dxfId="1354" priority="1053"/>
    <cfRule type="duplicateValues" dxfId="1353" priority="1050"/>
  </conditionalFormatting>
  <conditionalFormatting sqref="K366">
    <cfRule type="duplicateValues" dxfId="1352" priority="1045"/>
    <cfRule type="duplicateValues" dxfId="1351" priority="1042"/>
  </conditionalFormatting>
  <conditionalFormatting sqref="K367">
    <cfRule type="duplicateValues" dxfId="1350" priority="1037"/>
    <cfRule type="duplicateValues" dxfId="1349" priority="1034"/>
  </conditionalFormatting>
  <conditionalFormatting sqref="K368">
    <cfRule type="duplicateValues" dxfId="1348" priority="1029"/>
    <cfRule type="duplicateValues" dxfId="1347" priority="1026"/>
  </conditionalFormatting>
  <conditionalFormatting sqref="K369">
    <cfRule type="duplicateValues" dxfId="1346" priority="1010"/>
    <cfRule type="duplicateValues" dxfId="1345" priority="1013"/>
  </conditionalFormatting>
  <conditionalFormatting sqref="K370">
    <cfRule type="duplicateValues" dxfId="1344" priority="1002"/>
    <cfRule type="duplicateValues" dxfId="1343" priority="1005"/>
  </conditionalFormatting>
  <conditionalFormatting sqref="K371">
    <cfRule type="duplicateValues" dxfId="1342" priority="994"/>
    <cfRule type="duplicateValues" dxfId="1341" priority="997"/>
  </conditionalFormatting>
  <conditionalFormatting sqref="K372">
    <cfRule type="duplicateValues" dxfId="1340" priority="989"/>
    <cfRule type="duplicateValues" dxfId="1339" priority="986"/>
  </conditionalFormatting>
  <conditionalFormatting sqref="K373">
    <cfRule type="duplicateValues" dxfId="1338" priority="981"/>
    <cfRule type="duplicateValues" dxfId="1337" priority="978"/>
  </conditionalFormatting>
  <conditionalFormatting sqref="K374">
    <cfRule type="duplicateValues" dxfId="1336" priority="970"/>
    <cfRule type="duplicateValues" dxfId="1335" priority="973"/>
  </conditionalFormatting>
  <conditionalFormatting sqref="K375">
    <cfRule type="duplicateValues" dxfId="1334" priority="962"/>
    <cfRule type="duplicateValues" dxfId="1333" priority="965"/>
  </conditionalFormatting>
  <conditionalFormatting sqref="K376">
    <cfRule type="duplicateValues" dxfId="1332" priority="949"/>
    <cfRule type="duplicateValues" dxfId="1331" priority="946"/>
  </conditionalFormatting>
  <conditionalFormatting sqref="K377">
    <cfRule type="duplicateValues" dxfId="1330" priority="930"/>
    <cfRule type="duplicateValues" dxfId="1329" priority="933"/>
  </conditionalFormatting>
  <conditionalFormatting sqref="K378">
    <cfRule type="duplicateValues" dxfId="1328" priority="938"/>
    <cfRule type="duplicateValues" dxfId="1327" priority="941"/>
  </conditionalFormatting>
  <conditionalFormatting sqref="K379">
    <cfRule type="duplicateValues" dxfId="1326" priority="925"/>
    <cfRule type="duplicateValues" dxfId="1325" priority="922"/>
  </conditionalFormatting>
  <conditionalFormatting sqref="K380">
    <cfRule type="duplicateValues" dxfId="1324" priority="903"/>
    <cfRule type="duplicateValues" dxfId="1323" priority="902"/>
  </conditionalFormatting>
  <conditionalFormatting sqref="K381">
    <cfRule type="duplicateValues" dxfId="1322" priority="917"/>
    <cfRule type="duplicateValues" dxfId="1321" priority="914"/>
  </conditionalFormatting>
  <conditionalFormatting sqref="K382">
    <cfRule type="duplicateValues" dxfId="1320" priority="896"/>
    <cfRule type="duplicateValues" dxfId="1319" priority="899"/>
  </conditionalFormatting>
  <conditionalFormatting sqref="K383">
    <cfRule type="duplicateValues" dxfId="1318" priority="891"/>
    <cfRule type="duplicateValues" dxfId="1317" priority="888"/>
  </conditionalFormatting>
  <conditionalFormatting sqref="K384">
    <cfRule type="duplicateValues" dxfId="1316" priority="882"/>
    <cfRule type="duplicateValues" dxfId="1315" priority="883"/>
  </conditionalFormatting>
  <conditionalFormatting sqref="K385">
    <cfRule type="duplicateValues" dxfId="1314" priority="872"/>
    <cfRule type="duplicateValues" dxfId="1313" priority="875"/>
  </conditionalFormatting>
  <conditionalFormatting sqref="K386">
    <cfRule type="duplicateValues" dxfId="1312" priority="863"/>
    <cfRule type="duplicateValues" dxfId="1311" priority="862"/>
  </conditionalFormatting>
  <conditionalFormatting sqref="K387">
    <cfRule type="duplicateValues" dxfId="1310" priority="854"/>
    <cfRule type="duplicateValues" dxfId="1309" priority="857"/>
  </conditionalFormatting>
  <conditionalFormatting sqref="K388">
    <cfRule type="duplicateValues" dxfId="1308" priority="847"/>
    <cfRule type="duplicateValues" dxfId="1307" priority="846"/>
  </conditionalFormatting>
  <conditionalFormatting sqref="K389">
    <cfRule type="duplicateValues" dxfId="1306" priority="838"/>
    <cfRule type="duplicateValues" dxfId="1305" priority="841"/>
  </conditionalFormatting>
  <conditionalFormatting sqref="K390">
    <cfRule type="duplicateValues" dxfId="1304" priority="833"/>
    <cfRule type="duplicateValues" dxfId="1303" priority="830"/>
  </conditionalFormatting>
  <conditionalFormatting sqref="K391">
    <cfRule type="duplicateValues" dxfId="1302" priority="825"/>
    <cfRule type="duplicateValues" dxfId="1301" priority="822"/>
  </conditionalFormatting>
  <conditionalFormatting sqref="K392">
    <cfRule type="duplicateValues" dxfId="1300" priority="814"/>
    <cfRule type="duplicateValues" dxfId="1299" priority="815"/>
  </conditionalFormatting>
  <conditionalFormatting sqref="K393">
    <cfRule type="duplicateValues" dxfId="1298" priority="807"/>
    <cfRule type="duplicateValues" dxfId="1297" priority="806"/>
  </conditionalFormatting>
  <conditionalFormatting sqref="K394">
    <cfRule type="duplicateValues" dxfId="1296" priority="798"/>
    <cfRule type="duplicateValues" dxfId="1295" priority="799"/>
  </conditionalFormatting>
  <conditionalFormatting sqref="K395">
    <cfRule type="duplicateValues" dxfId="1294" priority="790"/>
    <cfRule type="duplicateValues" dxfId="1293" priority="791"/>
  </conditionalFormatting>
  <conditionalFormatting sqref="K396">
    <cfRule type="duplicateValues" dxfId="1292" priority="783"/>
    <cfRule type="duplicateValues" dxfId="1291" priority="782"/>
  </conditionalFormatting>
  <conditionalFormatting sqref="K397">
    <cfRule type="duplicateValues" dxfId="1290" priority="775"/>
    <cfRule type="duplicateValues" dxfId="1289" priority="774"/>
  </conditionalFormatting>
  <conditionalFormatting sqref="K398">
    <cfRule type="duplicateValues" dxfId="1288" priority="766"/>
    <cfRule type="duplicateValues" dxfId="1287" priority="767"/>
  </conditionalFormatting>
  <conditionalFormatting sqref="K399">
    <cfRule type="duplicateValues" dxfId="1286" priority="759"/>
    <cfRule type="duplicateValues" dxfId="1285" priority="758"/>
  </conditionalFormatting>
  <conditionalFormatting sqref="K400">
    <cfRule type="duplicateValues" dxfId="1284" priority="750"/>
    <cfRule type="duplicateValues" dxfId="1283" priority="751"/>
  </conditionalFormatting>
  <conditionalFormatting sqref="K401">
    <cfRule type="duplicateValues" dxfId="1282" priority="743"/>
    <cfRule type="duplicateValues" dxfId="1281" priority="742"/>
  </conditionalFormatting>
  <conditionalFormatting sqref="K402">
    <cfRule type="duplicateValues" dxfId="1280" priority="734"/>
    <cfRule type="duplicateValues" dxfId="1279" priority="735"/>
  </conditionalFormatting>
  <conditionalFormatting sqref="K403">
    <cfRule type="duplicateValues" dxfId="1278" priority="726"/>
    <cfRule type="duplicateValues" dxfId="1277" priority="727"/>
  </conditionalFormatting>
  <conditionalFormatting sqref="K404">
    <cfRule type="duplicateValues" dxfId="1276" priority="718"/>
    <cfRule type="duplicateValues" dxfId="1275" priority="719"/>
  </conditionalFormatting>
  <conditionalFormatting sqref="K405">
    <cfRule type="duplicateValues" dxfId="1274" priority="711"/>
    <cfRule type="duplicateValues" dxfId="1273" priority="710"/>
  </conditionalFormatting>
  <conditionalFormatting sqref="K406">
    <cfRule type="duplicateValues" dxfId="1272" priority="703"/>
    <cfRule type="duplicateValues" dxfId="1271" priority="702"/>
  </conditionalFormatting>
  <conditionalFormatting sqref="K407">
    <cfRule type="duplicateValues" dxfId="1270" priority="695"/>
    <cfRule type="duplicateValues" dxfId="1269" priority="694"/>
  </conditionalFormatting>
  <conditionalFormatting sqref="K408">
    <cfRule type="duplicateValues" dxfId="1268" priority="686"/>
    <cfRule type="duplicateValues" dxfId="1267" priority="687"/>
  </conditionalFormatting>
  <conditionalFormatting sqref="K409">
    <cfRule type="duplicateValues" dxfId="1266" priority="678"/>
    <cfRule type="duplicateValues" dxfId="1265" priority="679"/>
  </conditionalFormatting>
  <conditionalFormatting sqref="K410">
    <cfRule type="duplicateValues" dxfId="1264" priority="669"/>
    <cfRule type="duplicateValues" dxfId="1263" priority="668"/>
  </conditionalFormatting>
  <conditionalFormatting sqref="K411">
    <cfRule type="duplicateValues" dxfId="1262" priority="661"/>
    <cfRule type="duplicateValues" dxfId="1261" priority="660"/>
  </conditionalFormatting>
  <conditionalFormatting sqref="K412">
    <cfRule type="duplicateValues" dxfId="1260" priority="644"/>
    <cfRule type="duplicateValues" dxfId="1259" priority="645"/>
  </conditionalFormatting>
  <conditionalFormatting sqref="K413">
    <cfRule type="duplicateValues" dxfId="1258" priority="637"/>
    <cfRule type="duplicateValues" dxfId="1257" priority="636"/>
  </conditionalFormatting>
  <conditionalFormatting sqref="K414">
    <cfRule type="duplicateValues" dxfId="1256" priority="652"/>
    <cfRule type="duplicateValues" dxfId="1255" priority="653"/>
  </conditionalFormatting>
  <conditionalFormatting sqref="K415">
    <cfRule type="duplicateValues" dxfId="1254" priority="628"/>
    <cfRule type="duplicateValues" dxfId="1253" priority="629"/>
  </conditionalFormatting>
  <conditionalFormatting sqref="K416">
    <cfRule type="duplicateValues" dxfId="1252" priority="620"/>
    <cfRule type="duplicateValues" dxfId="1251" priority="621"/>
  </conditionalFormatting>
  <conditionalFormatting sqref="K417">
    <cfRule type="duplicateValues" dxfId="1250" priority="613"/>
    <cfRule type="duplicateValues" dxfId="1249" priority="612"/>
  </conditionalFormatting>
  <conditionalFormatting sqref="K418">
    <cfRule type="duplicateValues" dxfId="1248" priority="604"/>
    <cfRule type="duplicateValues" dxfId="1247" priority="605"/>
  </conditionalFormatting>
  <conditionalFormatting sqref="K419">
    <cfRule type="duplicateValues" dxfId="1246" priority="597"/>
    <cfRule type="duplicateValues" dxfId="1245" priority="596"/>
  </conditionalFormatting>
  <conditionalFormatting sqref="K420">
    <cfRule type="duplicateValues" dxfId="1244" priority="589"/>
    <cfRule type="duplicateValues" dxfId="1243" priority="588"/>
  </conditionalFormatting>
  <conditionalFormatting sqref="K421">
    <cfRule type="duplicateValues" dxfId="1242" priority="580"/>
    <cfRule type="duplicateValues" dxfId="1241" priority="581"/>
  </conditionalFormatting>
  <conditionalFormatting sqref="K422">
    <cfRule type="duplicateValues" dxfId="1240" priority="573"/>
    <cfRule type="duplicateValues" dxfId="1239" priority="572"/>
  </conditionalFormatting>
  <conditionalFormatting sqref="K423">
    <cfRule type="duplicateValues" dxfId="1238" priority="565"/>
    <cfRule type="duplicateValues" dxfId="1237" priority="564"/>
  </conditionalFormatting>
  <conditionalFormatting sqref="K424">
    <cfRule type="duplicateValues" dxfId="1236" priority="557"/>
    <cfRule type="duplicateValues" dxfId="1235" priority="556"/>
  </conditionalFormatting>
  <conditionalFormatting sqref="K425">
    <cfRule type="duplicateValues" dxfId="1234" priority="541"/>
    <cfRule type="duplicateValues" dxfId="1233" priority="540"/>
  </conditionalFormatting>
  <conditionalFormatting sqref="K426">
    <cfRule type="duplicateValues" dxfId="1232" priority="525"/>
    <cfRule type="duplicateValues" dxfId="1231" priority="524"/>
  </conditionalFormatting>
  <conditionalFormatting sqref="K427">
    <cfRule type="duplicateValues" dxfId="1230" priority="532"/>
    <cfRule type="duplicateValues" dxfId="1229" priority="533"/>
  </conditionalFormatting>
  <conditionalFormatting sqref="K428">
    <cfRule type="duplicateValues" dxfId="1228" priority="516"/>
    <cfRule type="duplicateValues" dxfId="1227" priority="517"/>
  </conditionalFormatting>
  <conditionalFormatting sqref="K429">
    <cfRule type="duplicateValues" dxfId="1226" priority="549"/>
    <cfRule type="duplicateValues" dxfId="1225" priority="548"/>
  </conditionalFormatting>
  <conditionalFormatting sqref="K430">
    <cfRule type="duplicateValues" dxfId="1224" priority="509"/>
    <cfRule type="duplicateValues" dxfId="1223" priority="508"/>
  </conditionalFormatting>
  <conditionalFormatting sqref="K431">
    <cfRule type="duplicateValues" dxfId="1222" priority="501"/>
    <cfRule type="duplicateValues" dxfId="1221" priority="500"/>
  </conditionalFormatting>
  <conditionalFormatting sqref="K432">
    <cfRule type="duplicateValues" dxfId="1220" priority="485"/>
    <cfRule type="duplicateValues" dxfId="1219" priority="484"/>
  </conditionalFormatting>
  <conditionalFormatting sqref="K433">
    <cfRule type="duplicateValues" dxfId="1218" priority="476"/>
    <cfRule type="duplicateValues" dxfId="1217" priority="477"/>
  </conditionalFormatting>
  <conditionalFormatting sqref="K434">
    <cfRule type="duplicateValues" dxfId="1216" priority="469"/>
    <cfRule type="duplicateValues" dxfId="1215" priority="468"/>
  </conditionalFormatting>
  <conditionalFormatting sqref="K435">
    <cfRule type="duplicateValues" dxfId="1214" priority="453"/>
    <cfRule type="duplicateValues" dxfId="1213" priority="452"/>
  </conditionalFormatting>
  <conditionalFormatting sqref="K436">
    <cfRule type="duplicateValues" dxfId="1212" priority="493"/>
    <cfRule type="duplicateValues" dxfId="1211" priority="492"/>
  </conditionalFormatting>
  <conditionalFormatting sqref="K437">
    <cfRule type="duplicateValues" dxfId="1210" priority="460"/>
    <cfRule type="duplicateValues" dxfId="1209" priority="461"/>
  </conditionalFormatting>
  <conditionalFormatting sqref="K438">
    <cfRule type="duplicateValues" dxfId="1208" priority="444"/>
    <cfRule type="duplicateValues" dxfId="1207" priority="445"/>
  </conditionalFormatting>
  <conditionalFormatting sqref="K439">
    <cfRule type="duplicateValues" dxfId="1206" priority="436"/>
    <cfRule type="duplicateValues" dxfId="1205" priority="435"/>
  </conditionalFormatting>
  <conditionalFormatting sqref="K440">
    <cfRule type="duplicateValues" dxfId="1204" priority="427"/>
    <cfRule type="duplicateValues" dxfId="1203" priority="426"/>
  </conditionalFormatting>
  <conditionalFormatting sqref="K441">
    <cfRule type="duplicateValues" dxfId="1202" priority="417"/>
    <cfRule type="duplicateValues" dxfId="1201" priority="418"/>
  </conditionalFormatting>
  <conditionalFormatting sqref="K442">
    <cfRule type="duplicateValues" dxfId="1200" priority="410"/>
    <cfRule type="duplicateValues" dxfId="1199" priority="409"/>
  </conditionalFormatting>
  <conditionalFormatting sqref="K443">
    <cfRule type="duplicateValues" dxfId="1198" priority="401"/>
    <cfRule type="duplicateValues" dxfId="1197" priority="402"/>
  </conditionalFormatting>
  <conditionalFormatting sqref="K444">
    <cfRule type="duplicateValues" dxfId="1196" priority="394"/>
    <cfRule type="duplicateValues" dxfId="1195" priority="393"/>
  </conditionalFormatting>
  <conditionalFormatting sqref="K445">
    <cfRule type="duplicateValues" dxfId="1194" priority="385"/>
    <cfRule type="duplicateValues" dxfId="1193" priority="386"/>
  </conditionalFormatting>
  <conditionalFormatting sqref="K446">
    <cfRule type="duplicateValues" dxfId="1192" priority="377"/>
    <cfRule type="duplicateValues" dxfId="1191" priority="378"/>
  </conditionalFormatting>
  <conditionalFormatting sqref="L1">
    <cfRule type="duplicateValues" dxfId="1190" priority="1888"/>
  </conditionalFormatting>
  <conditionalFormatting sqref="L2">
    <cfRule type="duplicateValues" dxfId="1189" priority="1867"/>
    <cfRule type="duplicateValues" dxfId="1188" priority="1862"/>
  </conditionalFormatting>
  <conditionalFormatting sqref="L3">
    <cfRule type="duplicateValues" dxfId="1187" priority="1846"/>
    <cfRule type="duplicateValues" dxfId="1186" priority="1851"/>
  </conditionalFormatting>
  <conditionalFormatting sqref="L4">
    <cfRule type="duplicateValues" dxfId="1185" priority="1838"/>
    <cfRule type="duplicateValues" dxfId="1184" priority="1843"/>
  </conditionalFormatting>
  <conditionalFormatting sqref="L5">
    <cfRule type="duplicateValues" dxfId="1183" priority="1835"/>
    <cfRule type="duplicateValues" dxfId="1182" priority="1830"/>
  </conditionalFormatting>
  <conditionalFormatting sqref="L6">
    <cfRule type="duplicateValues" dxfId="1181" priority="1822"/>
    <cfRule type="duplicateValues" dxfId="1180" priority="1827"/>
  </conditionalFormatting>
  <conditionalFormatting sqref="L7">
    <cfRule type="duplicateValues" dxfId="1179" priority="1819"/>
    <cfRule type="duplicateValues" dxfId="1178" priority="1814"/>
  </conditionalFormatting>
  <conditionalFormatting sqref="L8">
    <cfRule type="duplicateValues" dxfId="1177" priority="1811"/>
    <cfRule type="duplicateValues" dxfId="1176" priority="1806"/>
  </conditionalFormatting>
  <conditionalFormatting sqref="L9">
    <cfRule type="duplicateValues" dxfId="1175" priority="1803"/>
    <cfRule type="duplicateValues" dxfId="1174" priority="1798"/>
  </conditionalFormatting>
  <conditionalFormatting sqref="L10">
    <cfRule type="duplicateValues" dxfId="1173" priority="1790"/>
    <cfRule type="duplicateValues" dxfId="1172" priority="1795"/>
  </conditionalFormatting>
  <conditionalFormatting sqref="L11">
    <cfRule type="duplicateValues" dxfId="1171" priority="1782"/>
    <cfRule type="duplicateValues" dxfId="1170" priority="1787"/>
  </conditionalFormatting>
  <conditionalFormatting sqref="L12">
    <cfRule type="duplicateValues" dxfId="1169" priority="1774"/>
    <cfRule type="duplicateValues" dxfId="1168" priority="1779"/>
  </conditionalFormatting>
  <conditionalFormatting sqref="L13">
    <cfRule type="duplicateValues" dxfId="1167" priority="1771"/>
    <cfRule type="duplicateValues" dxfId="1166" priority="1766"/>
  </conditionalFormatting>
  <conditionalFormatting sqref="L14">
    <cfRule type="duplicateValues" dxfId="1165" priority="1758"/>
    <cfRule type="duplicateValues" dxfId="1164" priority="1763"/>
  </conditionalFormatting>
  <conditionalFormatting sqref="L15">
    <cfRule type="duplicateValues" dxfId="1163" priority="1755"/>
    <cfRule type="duplicateValues" dxfId="1162" priority="1750"/>
  </conditionalFormatting>
  <conditionalFormatting sqref="L16">
    <cfRule type="duplicateValues" dxfId="1161" priority="1747"/>
    <cfRule type="duplicateValues" dxfId="1160" priority="1742"/>
  </conditionalFormatting>
  <conditionalFormatting sqref="L17">
    <cfRule type="duplicateValues" dxfId="1159" priority="1739"/>
    <cfRule type="duplicateValues" dxfId="1158" priority="1734"/>
  </conditionalFormatting>
  <conditionalFormatting sqref="L18">
    <cfRule type="duplicateValues" dxfId="1157" priority="1726"/>
    <cfRule type="duplicateValues" dxfId="1156" priority="1731"/>
  </conditionalFormatting>
  <conditionalFormatting sqref="L19">
    <cfRule type="duplicateValues" dxfId="1155" priority="1723"/>
    <cfRule type="duplicateValues" dxfId="1154" priority="1718"/>
  </conditionalFormatting>
  <conditionalFormatting sqref="L20">
    <cfRule type="duplicateValues" dxfId="1153" priority="1715"/>
    <cfRule type="duplicateValues" dxfId="1152" priority="1710"/>
  </conditionalFormatting>
  <conditionalFormatting sqref="L21">
    <cfRule type="duplicateValues" dxfId="1151" priority="1702"/>
    <cfRule type="duplicateValues" dxfId="1150" priority="1707"/>
  </conditionalFormatting>
  <conditionalFormatting sqref="L22">
    <cfRule type="duplicateValues" dxfId="1149" priority="1699"/>
    <cfRule type="duplicateValues" dxfId="1148" priority="1694"/>
  </conditionalFormatting>
  <conditionalFormatting sqref="L23">
    <cfRule type="duplicateValues" dxfId="1147" priority="1691"/>
    <cfRule type="duplicateValues" dxfId="1146" priority="1686"/>
  </conditionalFormatting>
  <conditionalFormatting sqref="L24">
    <cfRule type="duplicateValues" dxfId="1145" priority="1683"/>
    <cfRule type="duplicateValues" dxfId="1144" priority="1678"/>
  </conditionalFormatting>
  <conditionalFormatting sqref="L25">
    <cfRule type="duplicateValues" dxfId="1143" priority="1611"/>
    <cfRule type="duplicateValues" dxfId="1142" priority="1606"/>
  </conditionalFormatting>
  <conditionalFormatting sqref="L26:L40">
    <cfRule type="duplicateValues" dxfId="1141" priority="1603"/>
  </conditionalFormatting>
  <conditionalFormatting sqref="L41">
    <cfRule type="duplicateValues" dxfId="1140" priority="1595"/>
  </conditionalFormatting>
  <conditionalFormatting sqref="L42">
    <cfRule type="duplicateValues" dxfId="1139" priority="1591"/>
  </conditionalFormatting>
  <conditionalFormatting sqref="L43">
    <cfRule type="duplicateValues" dxfId="1138" priority="1587"/>
    <cfRule type="duplicateValues" dxfId="1137" priority="1582"/>
  </conditionalFormatting>
  <conditionalFormatting sqref="L44">
    <cfRule type="duplicateValues" dxfId="1136" priority="1571"/>
    <cfRule type="duplicateValues" dxfId="1135" priority="1566"/>
  </conditionalFormatting>
  <conditionalFormatting sqref="L45">
    <cfRule type="duplicateValues" dxfId="1134" priority="1579"/>
    <cfRule type="duplicateValues" dxfId="1133" priority="1574"/>
  </conditionalFormatting>
  <conditionalFormatting sqref="L46">
    <cfRule type="duplicateValues" dxfId="1132" priority="1563"/>
  </conditionalFormatting>
  <conditionalFormatting sqref="L47">
    <cfRule type="duplicateValues" dxfId="1131" priority="1558"/>
  </conditionalFormatting>
  <conditionalFormatting sqref="L51:L53">
    <cfRule type="duplicateValues" dxfId="1130" priority="1554"/>
  </conditionalFormatting>
  <conditionalFormatting sqref="L54:L55">
    <cfRule type="duplicateValues" dxfId="1129" priority="1550"/>
  </conditionalFormatting>
  <conditionalFormatting sqref="L56">
    <cfRule type="duplicateValues" dxfId="1128" priority="1546"/>
  </conditionalFormatting>
  <conditionalFormatting sqref="L57">
    <cfRule type="duplicateValues" dxfId="1127" priority="1537"/>
    <cfRule type="duplicateValues" dxfId="1126" priority="1542"/>
  </conditionalFormatting>
  <conditionalFormatting sqref="L58">
    <cfRule type="duplicateValues" dxfId="1125" priority="1534"/>
    <cfRule type="duplicateValues" dxfId="1124" priority="1529"/>
  </conditionalFormatting>
  <conditionalFormatting sqref="L59">
    <cfRule type="duplicateValues" dxfId="1123" priority="1521"/>
    <cfRule type="duplicateValues" dxfId="1122" priority="1526"/>
  </conditionalFormatting>
  <conditionalFormatting sqref="L60">
    <cfRule type="duplicateValues" dxfId="1121" priority="1518"/>
    <cfRule type="duplicateValues" dxfId="1120" priority="1513"/>
  </conditionalFormatting>
  <conditionalFormatting sqref="L61">
    <cfRule type="duplicateValues" dxfId="1119" priority="1510"/>
  </conditionalFormatting>
  <conditionalFormatting sqref="L62">
    <cfRule type="duplicateValues" dxfId="1118" priority="1506"/>
  </conditionalFormatting>
  <conditionalFormatting sqref="L63">
    <cfRule type="duplicateValues" dxfId="1117" priority="1502"/>
  </conditionalFormatting>
  <conditionalFormatting sqref="L64">
    <cfRule type="duplicateValues" dxfId="1116" priority="1498"/>
  </conditionalFormatting>
  <conditionalFormatting sqref="L65">
    <cfRule type="duplicateValues" dxfId="1115" priority="1494"/>
  </conditionalFormatting>
  <conditionalFormatting sqref="L66">
    <cfRule type="duplicateValues" dxfId="1114" priority="1453"/>
    <cfRule type="duplicateValues" dxfId="1113" priority="1458"/>
  </conditionalFormatting>
  <conditionalFormatting sqref="L67">
    <cfRule type="duplicateValues" dxfId="1112" priority="1450"/>
  </conditionalFormatting>
  <conditionalFormatting sqref="L68">
    <cfRule type="duplicateValues" dxfId="1111" priority="1446"/>
  </conditionalFormatting>
  <conditionalFormatting sqref="L69">
    <cfRule type="duplicateValues" dxfId="1110" priority="1442"/>
  </conditionalFormatting>
  <conditionalFormatting sqref="L70">
    <cfRule type="duplicateValues" dxfId="1109" priority="1438"/>
  </conditionalFormatting>
  <conditionalFormatting sqref="L71">
    <cfRule type="duplicateValues" dxfId="1108" priority="1410"/>
  </conditionalFormatting>
  <conditionalFormatting sqref="L72">
    <cfRule type="duplicateValues" dxfId="1107" priority="1434"/>
  </conditionalFormatting>
  <conditionalFormatting sqref="L73">
    <cfRule type="duplicateValues" dxfId="1106" priority="1426"/>
  </conditionalFormatting>
  <conditionalFormatting sqref="L74">
    <cfRule type="duplicateValues" dxfId="1105" priority="1422"/>
  </conditionalFormatting>
  <conditionalFormatting sqref="L75">
    <cfRule type="duplicateValues" dxfId="1104" priority="1418"/>
  </conditionalFormatting>
  <conditionalFormatting sqref="L76">
    <cfRule type="duplicateValues" dxfId="1103" priority="1414"/>
  </conditionalFormatting>
  <conditionalFormatting sqref="L77">
    <cfRule type="duplicateValues" dxfId="1102" priority="1466"/>
  </conditionalFormatting>
  <conditionalFormatting sqref="L78">
    <cfRule type="duplicateValues" dxfId="1101" priority="1402"/>
  </conditionalFormatting>
  <conditionalFormatting sqref="L79">
    <cfRule type="duplicateValues" dxfId="1100" priority="1394"/>
  </conditionalFormatting>
  <conditionalFormatting sqref="L80">
    <cfRule type="duplicateValues" dxfId="1099" priority="1390"/>
  </conditionalFormatting>
  <conditionalFormatting sqref="L81">
    <cfRule type="duplicateValues" dxfId="1098" priority="1406"/>
  </conditionalFormatting>
  <conditionalFormatting sqref="L82">
    <cfRule type="duplicateValues" dxfId="1097" priority="1380"/>
  </conditionalFormatting>
  <conditionalFormatting sqref="L86">
    <cfRule type="duplicateValues" dxfId="1096" priority="1372"/>
  </conditionalFormatting>
  <conditionalFormatting sqref="L87">
    <cfRule type="duplicateValues" dxfId="1095" priority="1368"/>
  </conditionalFormatting>
  <conditionalFormatting sqref="L88">
    <cfRule type="duplicateValues" dxfId="1094" priority="1364"/>
  </conditionalFormatting>
  <conditionalFormatting sqref="L89">
    <cfRule type="duplicateValues" dxfId="1093" priority="1360"/>
  </conditionalFormatting>
  <conditionalFormatting sqref="L90">
    <cfRule type="duplicateValues" dxfId="1092" priority="1356"/>
  </conditionalFormatting>
  <conditionalFormatting sqref="L95">
    <cfRule type="duplicateValues" dxfId="1091" priority="1352"/>
  </conditionalFormatting>
  <conditionalFormatting sqref="L97">
    <cfRule type="duplicateValues" dxfId="1090" priority="1376"/>
  </conditionalFormatting>
  <conditionalFormatting sqref="L100">
    <cfRule type="duplicateValues" dxfId="1089" priority="1348"/>
  </conditionalFormatting>
  <conditionalFormatting sqref="L101">
    <cfRule type="duplicateValues" dxfId="1088" priority="1344"/>
  </conditionalFormatting>
  <conditionalFormatting sqref="L102">
    <cfRule type="duplicateValues" dxfId="1087" priority="1340"/>
  </conditionalFormatting>
  <conditionalFormatting sqref="L103">
    <cfRule type="duplicateValues" dxfId="1086" priority="1398"/>
  </conditionalFormatting>
  <conditionalFormatting sqref="L105">
    <cfRule type="duplicateValues" dxfId="1085" priority="1336"/>
  </conditionalFormatting>
  <conditionalFormatting sqref="L106">
    <cfRule type="duplicateValues" dxfId="1084" priority="1332"/>
  </conditionalFormatting>
  <conditionalFormatting sqref="L118">
    <cfRule type="duplicateValues" dxfId="1083" priority="1324"/>
  </conditionalFormatting>
  <conditionalFormatting sqref="L122">
    <cfRule type="duplicateValues" dxfId="1082" priority="1328"/>
  </conditionalFormatting>
  <conditionalFormatting sqref="L133">
    <cfRule type="duplicateValues" dxfId="1081" priority="1482"/>
  </conditionalFormatting>
  <conditionalFormatting sqref="L134">
    <cfRule type="duplicateValues" dxfId="1080" priority="1320"/>
  </conditionalFormatting>
  <conditionalFormatting sqref="L135">
    <cfRule type="duplicateValues" dxfId="1079" priority="1316"/>
  </conditionalFormatting>
  <conditionalFormatting sqref="L136">
    <cfRule type="duplicateValues" dxfId="1078" priority="1312"/>
  </conditionalFormatting>
  <conditionalFormatting sqref="L137">
    <cfRule type="duplicateValues" dxfId="1077" priority="1308"/>
  </conditionalFormatting>
  <conditionalFormatting sqref="L138">
    <cfRule type="duplicateValues" dxfId="1076" priority="1386"/>
  </conditionalFormatting>
  <conditionalFormatting sqref="L330">
    <cfRule type="duplicateValues" dxfId="1075" priority="1297"/>
    <cfRule type="duplicateValues" dxfId="1074" priority="1302"/>
  </conditionalFormatting>
  <conditionalFormatting sqref="L331">
    <cfRule type="duplicateValues" dxfId="1073" priority="1294"/>
    <cfRule type="duplicateValues" dxfId="1072" priority="1289"/>
  </conditionalFormatting>
  <conditionalFormatting sqref="L332">
    <cfRule type="duplicateValues" dxfId="1071" priority="1278"/>
    <cfRule type="duplicateValues" dxfId="1070" priority="1273"/>
  </conditionalFormatting>
  <conditionalFormatting sqref="L333">
    <cfRule type="duplicateValues" dxfId="1069" priority="1270"/>
    <cfRule type="duplicateValues" dxfId="1068" priority="1265"/>
  </conditionalFormatting>
  <conditionalFormatting sqref="L334">
    <cfRule type="duplicateValues" dxfId="1067" priority="1281"/>
    <cfRule type="duplicateValues" dxfId="1066" priority="1286"/>
  </conditionalFormatting>
  <conditionalFormatting sqref="L335">
    <cfRule type="duplicateValues" dxfId="1065" priority="1257"/>
    <cfRule type="duplicateValues" dxfId="1064" priority="1262"/>
  </conditionalFormatting>
  <conditionalFormatting sqref="L336">
    <cfRule type="duplicateValues" dxfId="1063" priority="1249"/>
    <cfRule type="duplicateValues" dxfId="1062" priority="1254"/>
  </conditionalFormatting>
  <conditionalFormatting sqref="L337">
    <cfRule type="duplicateValues" dxfId="1061" priority="1246"/>
    <cfRule type="duplicateValues" dxfId="1060" priority="1241"/>
  </conditionalFormatting>
  <conditionalFormatting sqref="L338">
    <cfRule type="duplicateValues" dxfId="1059" priority="1238"/>
    <cfRule type="duplicateValues" dxfId="1058" priority="1233"/>
  </conditionalFormatting>
  <conditionalFormatting sqref="L339">
    <cfRule type="duplicateValues" dxfId="1057" priority="1230"/>
    <cfRule type="duplicateValues" dxfId="1056" priority="1225"/>
  </conditionalFormatting>
  <conditionalFormatting sqref="L340">
    <cfRule type="duplicateValues" dxfId="1055" priority="1217"/>
    <cfRule type="duplicateValues" dxfId="1054" priority="1222"/>
  </conditionalFormatting>
  <conditionalFormatting sqref="L341">
    <cfRule type="duplicateValues" dxfId="1053" priority="1214"/>
    <cfRule type="duplicateValues" dxfId="1052" priority="1209"/>
  </conditionalFormatting>
  <conditionalFormatting sqref="L342">
    <cfRule type="duplicateValues" dxfId="1051" priority="1206"/>
    <cfRule type="duplicateValues" dxfId="1050" priority="1201"/>
  </conditionalFormatting>
  <conditionalFormatting sqref="L343">
    <cfRule type="duplicateValues" dxfId="1049" priority="1193"/>
    <cfRule type="duplicateValues" dxfId="1048" priority="1198"/>
  </conditionalFormatting>
  <conditionalFormatting sqref="L346">
    <cfRule type="duplicateValues" dxfId="1047" priority="1185"/>
    <cfRule type="duplicateValues" dxfId="1046" priority="1190"/>
  </conditionalFormatting>
  <conditionalFormatting sqref="L347">
    <cfRule type="duplicateValues" dxfId="1045" priority="1182"/>
    <cfRule type="duplicateValues" dxfId="1044" priority="1177"/>
  </conditionalFormatting>
  <conditionalFormatting sqref="L348">
    <cfRule type="duplicateValues" dxfId="1043" priority="1161"/>
    <cfRule type="duplicateValues" dxfId="1042" priority="1166"/>
  </conditionalFormatting>
  <conditionalFormatting sqref="L349">
    <cfRule type="duplicateValues" dxfId="1041" priority="1158"/>
    <cfRule type="duplicateValues" dxfId="1040" priority="1153"/>
  </conditionalFormatting>
  <conditionalFormatting sqref="L350">
    <cfRule type="duplicateValues" dxfId="1039" priority="1142"/>
    <cfRule type="duplicateValues" dxfId="1038" priority="1137"/>
  </conditionalFormatting>
  <conditionalFormatting sqref="L351:L353">
    <cfRule type="duplicateValues" dxfId="1037" priority="10547"/>
  </conditionalFormatting>
  <conditionalFormatting sqref="L354">
    <cfRule type="duplicateValues" dxfId="1036" priority="1145"/>
    <cfRule type="duplicateValues" dxfId="1035" priority="1150"/>
  </conditionalFormatting>
  <conditionalFormatting sqref="L355">
    <cfRule type="duplicateValues" dxfId="1034" priority="1126"/>
    <cfRule type="duplicateValues" dxfId="1033" priority="1121"/>
  </conditionalFormatting>
  <conditionalFormatting sqref="L356:L357">
    <cfRule type="duplicateValues" dxfId="1032" priority="1113"/>
    <cfRule type="duplicateValues" dxfId="1031" priority="1118"/>
  </conditionalFormatting>
  <conditionalFormatting sqref="L358">
    <cfRule type="duplicateValues" dxfId="1030" priority="1105"/>
    <cfRule type="duplicateValues" dxfId="1029" priority="1110"/>
  </conditionalFormatting>
  <conditionalFormatting sqref="L359">
    <cfRule type="duplicateValues" dxfId="1028" priority="1102"/>
    <cfRule type="duplicateValues" dxfId="1027" priority="1097"/>
  </conditionalFormatting>
  <conditionalFormatting sqref="L360">
    <cfRule type="duplicateValues" dxfId="1026" priority="1089"/>
    <cfRule type="duplicateValues" dxfId="1025" priority="1094"/>
  </conditionalFormatting>
  <conditionalFormatting sqref="L361">
    <cfRule type="duplicateValues" dxfId="1024" priority="1081"/>
    <cfRule type="duplicateValues" dxfId="1023" priority="1086"/>
  </conditionalFormatting>
  <conditionalFormatting sqref="L362">
    <cfRule type="duplicateValues" dxfId="1022" priority="1073"/>
    <cfRule type="duplicateValues" dxfId="1021" priority="1078"/>
  </conditionalFormatting>
  <conditionalFormatting sqref="L363">
    <cfRule type="duplicateValues" dxfId="1020" priority="1065"/>
    <cfRule type="duplicateValues" dxfId="1019" priority="1070"/>
  </conditionalFormatting>
  <conditionalFormatting sqref="L364">
    <cfRule type="duplicateValues" dxfId="1018" priority="1057"/>
    <cfRule type="duplicateValues" dxfId="1017" priority="1062"/>
  </conditionalFormatting>
  <conditionalFormatting sqref="L365">
    <cfRule type="duplicateValues" dxfId="1016" priority="1049"/>
    <cfRule type="duplicateValues" dxfId="1015" priority="1054"/>
  </conditionalFormatting>
  <conditionalFormatting sqref="L366">
    <cfRule type="duplicateValues" dxfId="1014" priority="1046"/>
    <cfRule type="duplicateValues" dxfId="1013" priority="1041"/>
  </conditionalFormatting>
  <conditionalFormatting sqref="L367">
    <cfRule type="duplicateValues" dxfId="1012" priority="1033"/>
    <cfRule type="duplicateValues" dxfId="1011" priority="1038"/>
  </conditionalFormatting>
  <conditionalFormatting sqref="L368">
    <cfRule type="duplicateValues" dxfId="1010" priority="1025"/>
    <cfRule type="duplicateValues" dxfId="1009" priority="1030"/>
  </conditionalFormatting>
  <conditionalFormatting sqref="L369">
    <cfRule type="duplicateValues" dxfId="1008" priority="1009"/>
    <cfRule type="duplicateValues" dxfId="1007" priority="1014"/>
  </conditionalFormatting>
  <conditionalFormatting sqref="L370">
    <cfRule type="duplicateValues" dxfId="1006" priority="1001"/>
    <cfRule type="duplicateValues" dxfId="1005" priority="1006"/>
  </conditionalFormatting>
  <conditionalFormatting sqref="L371">
    <cfRule type="duplicateValues" dxfId="1004" priority="998"/>
    <cfRule type="duplicateValues" dxfId="1003" priority="993"/>
  </conditionalFormatting>
  <conditionalFormatting sqref="L372">
    <cfRule type="duplicateValues" dxfId="1002" priority="985"/>
    <cfRule type="duplicateValues" dxfId="1001" priority="990"/>
  </conditionalFormatting>
  <conditionalFormatting sqref="L373">
    <cfRule type="duplicateValues" dxfId="1000" priority="977"/>
    <cfRule type="duplicateValues" dxfId="999" priority="982"/>
  </conditionalFormatting>
  <conditionalFormatting sqref="L374">
    <cfRule type="duplicateValues" dxfId="998" priority="969"/>
    <cfRule type="duplicateValues" dxfId="997" priority="974"/>
  </conditionalFormatting>
  <conditionalFormatting sqref="L375">
    <cfRule type="duplicateValues" dxfId="996" priority="961"/>
    <cfRule type="duplicateValues" dxfId="995" priority="966"/>
  </conditionalFormatting>
  <conditionalFormatting sqref="L376">
    <cfRule type="duplicateValues" dxfId="994" priority="945"/>
    <cfRule type="duplicateValues" dxfId="993" priority="950"/>
  </conditionalFormatting>
  <conditionalFormatting sqref="L377">
    <cfRule type="duplicateValues" dxfId="992" priority="934"/>
    <cfRule type="duplicateValues" dxfId="991" priority="929"/>
  </conditionalFormatting>
  <conditionalFormatting sqref="L378">
    <cfRule type="duplicateValues" dxfId="990" priority="942"/>
    <cfRule type="duplicateValues" dxfId="989" priority="937"/>
  </conditionalFormatting>
  <conditionalFormatting sqref="L379">
    <cfRule type="duplicateValues" dxfId="988" priority="921"/>
    <cfRule type="duplicateValues" dxfId="987" priority="926"/>
  </conditionalFormatting>
  <conditionalFormatting sqref="L380">
    <cfRule type="duplicateValues" dxfId="986" priority="905"/>
    <cfRule type="duplicateValues" dxfId="985" priority="910"/>
  </conditionalFormatting>
  <conditionalFormatting sqref="L381">
    <cfRule type="duplicateValues" dxfId="984" priority="913"/>
    <cfRule type="duplicateValues" dxfId="983" priority="918"/>
  </conditionalFormatting>
  <conditionalFormatting sqref="L382">
    <cfRule type="duplicateValues" dxfId="982" priority="895"/>
    <cfRule type="duplicateValues" dxfId="981" priority="900"/>
  </conditionalFormatting>
  <conditionalFormatting sqref="L383">
    <cfRule type="duplicateValues" dxfId="980" priority="892"/>
    <cfRule type="duplicateValues" dxfId="979" priority="887"/>
  </conditionalFormatting>
  <conditionalFormatting sqref="L384">
    <cfRule type="duplicateValues" dxfId="978" priority="881"/>
    <cfRule type="duplicateValues" dxfId="977" priority="880"/>
  </conditionalFormatting>
  <conditionalFormatting sqref="L385">
    <cfRule type="duplicateValues" dxfId="976" priority="876"/>
    <cfRule type="duplicateValues" dxfId="975" priority="871"/>
  </conditionalFormatting>
  <conditionalFormatting sqref="L386">
    <cfRule type="duplicateValues" dxfId="974" priority="860"/>
    <cfRule type="duplicateValues" dxfId="973" priority="861"/>
  </conditionalFormatting>
  <conditionalFormatting sqref="L387">
    <cfRule type="duplicateValues" dxfId="972" priority="853"/>
    <cfRule type="duplicateValues" dxfId="971" priority="858"/>
  </conditionalFormatting>
  <conditionalFormatting sqref="L388">
    <cfRule type="duplicateValues" dxfId="970" priority="845"/>
    <cfRule type="duplicateValues" dxfId="969" priority="844"/>
  </conditionalFormatting>
  <conditionalFormatting sqref="L389">
    <cfRule type="duplicateValues" dxfId="968" priority="842"/>
    <cfRule type="duplicateValues" dxfId="967" priority="837"/>
  </conditionalFormatting>
  <conditionalFormatting sqref="L390">
    <cfRule type="duplicateValues" dxfId="966" priority="829"/>
    <cfRule type="duplicateValues" dxfId="965" priority="834"/>
  </conditionalFormatting>
  <conditionalFormatting sqref="L391">
    <cfRule type="duplicateValues" dxfId="964" priority="821"/>
    <cfRule type="duplicateValues" dxfId="963" priority="826"/>
  </conditionalFormatting>
  <conditionalFormatting sqref="L392">
    <cfRule type="duplicateValues" dxfId="962" priority="812"/>
    <cfRule type="duplicateValues" dxfId="961" priority="813"/>
  </conditionalFormatting>
  <conditionalFormatting sqref="L393">
    <cfRule type="duplicateValues" dxfId="960" priority="804"/>
    <cfRule type="duplicateValues" dxfId="959" priority="805"/>
  </conditionalFormatting>
  <conditionalFormatting sqref="L394">
    <cfRule type="duplicateValues" dxfId="958" priority="797"/>
    <cfRule type="duplicateValues" dxfId="957" priority="796"/>
  </conditionalFormatting>
  <conditionalFormatting sqref="L395">
    <cfRule type="duplicateValues" dxfId="956" priority="789"/>
    <cfRule type="duplicateValues" dxfId="955" priority="788"/>
  </conditionalFormatting>
  <conditionalFormatting sqref="L396">
    <cfRule type="duplicateValues" dxfId="954" priority="781"/>
    <cfRule type="duplicateValues" dxfId="953" priority="780"/>
  </conditionalFormatting>
  <conditionalFormatting sqref="L397">
    <cfRule type="duplicateValues" dxfId="952" priority="773"/>
    <cfRule type="duplicateValues" dxfId="951" priority="772"/>
  </conditionalFormatting>
  <conditionalFormatting sqref="L398">
    <cfRule type="duplicateValues" dxfId="950" priority="764"/>
    <cfRule type="duplicateValues" dxfId="949" priority="765"/>
  </conditionalFormatting>
  <conditionalFormatting sqref="L399">
    <cfRule type="duplicateValues" dxfId="948" priority="756"/>
    <cfRule type="duplicateValues" dxfId="947" priority="757"/>
  </conditionalFormatting>
  <conditionalFormatting sqref="L400">
    <cfRule type="duplicateValues" dxfId="946" priority="748"/>
    <cfRule type="duplicateValues" dxfId="945" priority="749"/>
  </conditionalFormatting>
  <conditionalFormatting sqref="L401">
    <cfRule type="duplicateValues" dxfId="944" priority="740"/>
    <cfRule type="duplicateValues" dxfId="943" priority="741"/>
  </conditionalFormatting>
  <conditionalFormatting sqref="L402">
    <cfRule type="duplicateValues" dxfId="942" priority="732"/>
    <cfRule type="duplicateValues" dxfId="941" priority="733"/>
  </conditionalFormatting>
  <conditionalFormatting sqref="L403">
    <cfRule type="duplicateValues" dxfId="940" priority="724"/>
    <cfRule type="duplicateValues" dxfId="939" priority="725"/>
  </conditionalFormatting>
  <conditionalFormatting sqref="L404">
    <cfRule type="duplicateValues" dxfId="938" priority="716"/>
    <cfRule type="duplicateValues" dxfId="937" priority="717"/>
  </conditionalFormatting>
  <conditionalFormatting sqref="L405">
    <cfRule type="duplicateValues" dxfId="936" priority="708"/>
    <cfRule type="duplicateValues" dxfId="935" priority="709"/>
  </conditionalFormatting>
  <conditionalFormatting sqref="L406">
    <cfRule type="duplicateValues" dxfId="934" priority="700"/>
    <cfRule type="duplicateValues" dxfId="933" priority="701"/>
  </conditionalFormatting>
  <conditionalFormatting sqref="L407">
    <cfRule type="duplicateValues" dxfId="932" priority="692"/>
    <cfRule type="duplicateValues" dxfId="931" priority="693"/>
  </conditionalFormatting>
  <conditionalFormatting sqref="L408">
    <cfRule type="duplicateValues" dxfId="930" priority="684"/>
    <cfRule type="duplicateValues" dxfId="929" priority="685"/>
  </conditionalFormatting>
  <conditionalFormatting sqref="L409">
    <cfRule type="duplicateValues" dxfId="928" priority="676"/>
    <cfRule type="duplicateValues" dxfId="927" priority="677"/>
  </conditionalFormatting>
  <conditionalFormatting sqref="L410">
    <cfRule type="duplicateValues" dxfId="926" priority="667"/>
    <cfRule type="duplicateValues" dxfId="925" priority="666"/>
  </conditionalFormatting>
  <conditionalFormatting sqref="L411">
    <cfRule type="duplicateValues" dxfId="924" priority="659"/>
    <cfRule type="duplicateValues" dxfId="923" priority="658"/>
  </conditionalFormatting>
  <conditionalFormatting sqref="L412">
    <cfRule type="duplicateValues" dxfId="922" priority="642"/>
    <cfRule type="duplicateValues" dxfId="921" priority="643"/>
  </conditionalFormatting>
  <conditionalFormatting sqref="L413">
    <cfRule type="duplicateValues" dxfId="920" priority="634"/>
    <cfRule type="duplicateValues" dxfId="919" priority="635"/>
  </conditionalFormatting>
  <conditionalFormatting sqref="L414">
    <cfRule type="duplicateValues" dxfId="918" priority="650"/>
    <cfRule type="duplicateValues" dxfId="917" priority="651"/>
  </conditionalFormatting>
  <conditionalFormatting sqref="L415">
    <cfRule type="duplicateValues" dxfId="916" priority="627"/>
    <cfRule type="duplicateValues" dxfId="915" priority="626"/>
  </conditionalFormatting>
  <conditionalFormatting sqref="L416">
    <cfRule type="duplicateValues" dxfId="914" priority="619"/>
    <cfRule type="duplicateValues" dxfId="913" priority="618"/>
  </conditionalFormatting>
  <conditionalFormatting sqref="L417">
    <cfRule type="duplicateValues" dxfId="912" priority="611"/>
    <cfRule type="duplicateValues" dxfId="911" priority="610"/>
  </conditionalFormatting>
  <conditionalFormatting sqref="L418">
    <cfRule type="duplicateValues" dxfId="910" priority="602"/>
    <cfRule type="duplicateValues" dxfId="909" priority="603"/>
  </conditionalFormatting>
  <conditionalFormatting sqref="L419">
    <cfRule type="duplicateValues" dxfId="908" priority="594"/>
    <cfRule type="duplicateValues" dxfId="907" priority="595"/>
  </conditionalFormatting>
  <conditionalFormatting sqref="L420">
    <cfRule type="duplicateValues" dxfId="906" priority="586"/>
    <cfRule type="duplicateValues" dxfId="905" priority="587"/>
  </conditionalFormatting>
  <conditionalFormatting sqref="L421">
    <cfRule type="duplicateValues" dxfId="904" priority="579"/>
    <cfRule type="duplicateValues" dxfId="903" priority="578"/>
  </conditionalFormatting>
  <conditionalFormatting sqref="L422">
    <cfRule type="duplicateValues" dxfId="902" priority="570"/>
    <cfRule type="duplicateValues" dxfId="901" priority="571"/>
  </conditionalFormatting>
  <conditionalFormatting sqref="L423">
    <cfRule type="duplicateValues" dxfId="900" priority="562"/>
    <cfRule type="duplicateValues" dxfId="899" priority="563"/>
  </conditionalFormatting>
  <conditionalFormatting sqref="L424">
    <cfRule type="duplicateValues" dxfId="898" priority="555"/>
    <cfRule type="duplicateValues" dxfId="897" priority="554"/>
  </conditionalFormatting>
  <conditionalFormatting sqref="L425">
    <cfRule type="duplicateValues" dxfId="896" priority="538"/>
    <cfRule type="duplicateValues" dxfId="895" priority="539"/>
  </conditionalFormatting>
  <conditionalFormatting sqref="L426">
    <cfRule type="duplicateValues" dxfId="894" priority="522"/>
    <cfRule type="duplicateValues" dxfId="893" priority="523"/>
  </conditionalFormatting>
  <conditionalFormatting sqref="L427">
    <cfRule type="duplicateValues" dxfId="892" priority="530"/>
    <cfRule type="duplicateValues" dxfId="891" priority="531"/>
  </conditionalFormatting>
  <conditionalFormatting sqref="L428">
    <cfRule type="duplicateValues" dxfId="890" priority="515"/>
    <cfRule type="duplicateValues" dxfId="889" priority="514"/>
  </conditionalFormatting>
  <conditionalFormatting sqref="L429">
    <cfRule type="duplicateValues" dxfId="888" priority="546"/>
    <cfRule type="duplicateValues" dxfId="887" priority="547"/>
  </conditionalFormatting>
  <conditionalFormatting sqref="L430">
    <cfRule type="duplicateValues" dxfId="886" priority="506"/>
    <cfRule type="duplicateValues" dxfId="885" priority="507"/>
  </conditionalFormatting>
  <conditionalFormatting sqref="L431">
    <cfRule type="duplicateValues" dxfId="884" priority="499"/>
    <cfRule type="duplicateValues" dxfId="883" priority="498"/>
  </conditionalFormatting>
  <conditionalFormatting sqref="L432">
    <cfRule type="duplicateValues" dxfId="882" priority="482"/>
    <cfRule type="duplicateValues" dxfId="881" priority="483"/>
  </conditionalFormatting>
  <conditionalFormatting sqref="L433">
    <cfRule type="duplicateValues" dxfId="880" priority="474"/>
    <cfRule type="duplicateValues" dxfId="879" priority="475"/>
  </conditionalFormatting>
  <conditionalFormatting sqref="L434">
    <cfRule type="duplicateValues" dxfId="878" priority="466"/>
    <cfRule type="duplicateValues" dxfId="877" priority="467"/>
  </conditionalFormatting>
  <conditionalFormatting sqref="L435">
    <cfRule type="duplicateValues" dxfId="876" priority="451"/>
    <cfRule type="duplicateValues" dxfId="875" priority="450"/>
  </conditionalFormatting>
  <conditionalFormatting sqref="L436">
    <cfRule type="duplicateValues" dxfId="874" priority="490"/>
    <cfRule type="duplicateValues" dxfId="873" priority="491"/>
  </conditionalFormatting>
  <conditionalFormatting sqref="L437">
    <cfRule type="duplicateValues" dxfId="872" priority="459"/>
    <cfRule type="duplicateValues" dxfId="871" priority="458"/>
  </conditionalFormatting>
  <conditionalFormatting sqref="L438">
    <cfRule type="duplicateValues" dxfId="870" priority="443"/>
    <cfRule type="duplicateValues" dxfId="869" priority="442"/>
  </conditionalFormatting>
  <conditionalFormatting sqref="L439">
    <cfRule type="duplicateValues" dxfId="868" priority="434"/>
    <cfRule type="duplicateValues" dxfId="867" priority="433"/>
  </conditionalFormatting>
  <conditionalFormatting sqref="L440">
    <cfRule type="duplicateValues" dxfId="866" priority="424"/>
    <cfRule type="duplicateValues" dxfId="865" priority="425"/>
  </conditionalFormatting>
  <conditionalFormatting sqref="L441">
    <cfRule type="duplicateValues" dxfId="864" priority="416"/>
    <cfRule type="duplicateValues" dxfId="863" priority="415"/>
  </conditionalFormatting>
  <conditionalFormatting sqref="L442">
    <cfRule type="duplicateValues" dxfId="862" priority="407"/>
    <cfRule type="duplicateValues" dxfId="861" priority="408"/>
  </conditionalFormatting>
  <conditionalFormatting sqref="L443">
    <cfRule type="duplicateValues" dxfId="860" priority="400"/>
    <cfRule type="duplicateValues" dxfId="859" priority="399"/>
  </conditionalFormatting>
  <conditionalFormatting sqref="L444">
    <cfRule type="duplicateValues" dxfId="858" priority="392"/>
    <cfRule type="duplicateValues" dxfId="857" priority="391"/>
  </conditionalFormatting>
  <conditionalFormatting sqref="L445">
    <cfRule type="duplicateValues" dxfId="856" priority="384"/>
    <cfRule type="duplicateValues" dxfId="855" priority="383"/>
  </conditionalFormatting>
  <conditionalFormatting sqref="L446">
    <cfRule type="duplicateValues" dxfId="854" priority="376"/>
    <cfRule type="duplicateValues" dxfId="853" priority="375"/>
  </conditionalFormatting>
  <conditionalFormatting sqref="O1">
    <cfRule type="duplicateValues" dxfId="852" priority="1885"/>
    <cfRule type="duplicateValues" dxfId="851" priority="1887"/>
  </conditionalFormatting>
  <conditionalFormatting sqref="O2">
    <cfRule type="duplicateValues" dxfId="850" priority="1861"/>
    <cfRule type="duplicateValues" dxfId="849" priority="1865"/>
  </conditionalFormatting>
  <conditionalFormatting sqref="O3">
    <cfRule type="duplicateValues" dxfId="848" priority="1845"/>
    <cfRule type="duplicateValues" dxfId="847" priority="1849"/>
  </conditionalFormatting>
  <conditionalFormatting sqref="O4">
    <cfRule type="duplicateValues" dxfId="846" priority="1837"/>
    <cfRule type="duplicateValues" dxfId="845" priority="1841"/>
  </conditionalFormatting>
  <conditionalFormatting sqref="O5">
    <cfRule type="duplicateValues" dxfId="844" priority="1829"/>
    <cfRule type="duplicateValues" dxfId="843" priority="1833"/>
  </conditionalFormatting>
  <conditionalFormatting sqref="O6">
    <cfRule type="duplicateValues" dxfId="842" priority="1825"/>
    <cfRule type="duplicateValues" dxfId="841" priority="1821"/>
  </conditionalFormatting>
  <conditionalFormatting sqref="O7">
    <cfRule type="duplicateValues" dxfId="840" priority="1817"/>
    <cfRule type="duplicateValues" dxfId="839" priority="1813"/>
  </conditionalFormatting>
  <conditionalFormatting sqref="O8">
    <cfRule type="duplicateValues" dxfId="838" priority="1809"/>
    <cfRule type="duplicateValues" dxfId="837" priority="1805"/>
  </conditionalFormatting>
  <conditionalFormatting sqref="O9">
    <cfRule type="duplicateValues" dxfId="836" priority="1801"/>
    <cfRule type="duplicateValues" dxfId="835" priority="1797"/>
  </conditionalFormatting>
  <conditionalFormatting sqref="O10">
    <cfRule type="duplicateValues" dxfId="834" priority="1793"/>
    <cfRule type="duplicateValues" dxfId="833" priority="1789"/>
  </conditionalFormatting>
  <conditionalFormatting sqref="O11">
    <cfRule type="duplicateValues" dxfId="832" priority="1785"/>
    <cfRule type="duplicateValues" dxfId="831" priority="1781"/>
  </conditionalFormatting>
  <conditionalFormatting sqref="O12">
    <cfRule type="duplicateValues" dxfId="830" priority="1777"/>
    <cfRule type="duplicateValues" dxfId="829" priority="1773"/>
  </conditionalFormatting>
  <conditionalFormatting sqref="O13">
    <cfRule type="duplicateValues" dxfId="828" priority="1769"/>
    <cfRule type="duplicateValues" dxfId="827" priority="1765"/>
  </conditionalFormatting>
  <conditionalFormatting sqref="O14">
    <cfRule type="duplicateValues" dxfId="826" priority="1757"/>
    <cfRule type="duplicateValues" dxfId="825" priority="1761"/>
  </conditionalFormatting>
  <conditionalFormatting sqref="O15">
    <cfRule type="duplicateValues" dxfId="824" priority="1753"/>
    <cfRule type="duplicateValues" dxfId="823" priority="1749"/>
  </conditionalFormatting>
  <conditionalFormatting sqref="O16">
    <cfRule type="duplicateValues" dxfId="822" priority="1745"/>
    <cfRule type="duplicateValues" dxfId="821" priority="1741"/>
  </conditionalFormatting>
  <conditionalFormatting sqref="O17">
    <cfRule type="duplicateValues" dxfId="820" priority="1733"/>
    <cfRule type="duplicateValues" dxfId="819" priority="1737"/>
  </conditionalFormatting>
  <conditionalFormatting sqref="O18">
    <cfRule type="duplicateValues" dxfId="818" priority="1725"/>
    <cfRule type="duplicateValues" dxfId="817" priority="1729"/>
  </conditionalFormatting>
  <conditionalFormatting sqref="O19">
    <cfRule type="duplicateValues" dxfId="816" priority="1721"/>
    <cfRule type="duplicateValues" dxfId="815" priority="1717"/>
  </conditionalFormatting>
  <conditionalFormatting sqref="O20">
    <cfRule type="duplicateValues" dxfId="814" priority="1709"/>
    <cfRule type="duplicateValues" dxfId="813" priority="1713"/>
  </conditionalFormatting>
  <conditionalFormatting sqref="O21">
    <cfRule type="duplicateValues" dxfId="812" priority="1705"/>
    <cfRule type="duplicateValues" dxfId="811" priority="1701"/>
  </conditionalFormatting>
  <conditionalFormatting sqref="O22">
    <cfRule type="duplicateValues" dxfId="810" priority="1697"/>
    <cfRule type="duplicateValues" dxfId="809" priority="1693"/>
  </conditionalFormatting>
  <conditionalFormatting sqref="O23">
    <cfRule type="duplicateValues" dxfId="808" priority="1685"/>
    <cfRule type="duplicateValues" dxfId="807" priority="1689"/>
  </conditionalFormatting>
  <conditionalFormatting sqref="O24">
    <cfRule type="duplicateValues" dxfId="806" priority="1681"/>
    <cfRule type="duplicateValues" dxfId="805" priority="1677"/>
  </conditionalFormatting>
  <conditionalFormatting sqref="O25">
    <cfRule type="duplicateValues" dxfId="804" priority="1609"/>
    <cfRule type="duplicateValues" dxfId="803" priority="1605"/>
  </conditionalFormatting>
  <conditionalFormatting sqref="O26:O40">
    <cfRule type="duplicateValues" dxfId="802" priority="1601"/>
  </conditionalFormatting>
  <conditionalFormatting sqref="O41">
    <cfRule type="duplicateValues" dxfId="801" priority="1593"/>
  </conditionalFormatting>
  <conditionalFormatting sqref="O42">
    <cfRule type="duplicateValues" dxfId="800" priority="1589"/>
  </conditionalFormatting>
  <conditionalFormatting sqref="O43">
    <cfRule type="duplicateValues" dxfId="799" priority="1581"/>
    <cfRule type="duplicateValues" dxfId="798" priority="1585"/>
  </conditionalFormatting>
  <conditionalFormatting sqref="O44">
    <cfRule type="duplicateValues" dxfId="797" priority="1565"/>
    <cfRule type="duplicateValues" dxfId="796" priority="1569"/>
  </conditionalFormatting>
  <conditionalFormatting sqref="O45">
    <cfRule type="duplicateValues" dxfId="795" priority="1577"/>
    <cfRule type="duplicateValues" dxfId="794" priority="1573"/>
  </conditionalFormatting>
  <conditionalFormatting sqref="O46">
    <cfRule type="duplicateValues" dxfId="793" priority="1561"/>
  </conditionalFormatting>
  <conditionalFormatting sqref="O47">
    <cfRule type="duplicateValues" dxfId="792" priority="1556"/>
  </conditionalFormatting>
  <conditionalFormatting sqref="O51:O53">
    <cfRule type="duplicateValues" dxfId="791" priority="1552"/>
  </conditionalFormatting>
  <conditionalFormatting sqref="O54:O55">
    <cfRule type="duplicateValues" dxfId="790" priority="1548"/>
  </conditionalFormatting>
  <conditionalFormatting sqref="O56">
    <cfRule type="duplicateValues" dxfId="789" priority="1544"/>
  </conditionalFormatting>
  <conditionalFormatting sqref="O57">
    <cfRule type="duplicateValues" dxfId="788" priority="1540"/>
    <cfRule type="duplicateValues" dxfId="787" priority="1536"/>
  </conditionalFormatting>
  <conditionalFormatting sqref="O58">
    <cfRule type="duplicateValues" dxfId="786" priority="1532"/>
    <cfRule type="duplicateValues" dxfId="785" priority="1528"/>
  </conditionalFormatting>
  <conditionalFormatting sqref="O59">
    <cfRule type="duplicateValues" dxfId="784" priority="1524"/>
    <cfRule type="duplicateValues" dxfId="783" priority="1520"/>
  </conditionalFormatting>
  <conditionalFormatting sqref="O60">
    <cfRule type="duplicateValues" dxfId="782" priority="1512"/>
    <cfRule type="duplicateValues" dxfId="781" priority="1516"/>
  </conditionalFormatting>
  <conditionalFormatting sqref="O61">
    <cfRule type="duplicateValues" dxfId="780" priority="1508"/>
  </conditionalFormatting>
  <conditionalFormatting sqref="O62">
    <cfRule type="duplicateValues" dxfId="779" priority="1504"/>
  </conditionalFormatting>
  <conditionalFormatting sqref="O63">
    <cfRule type="duplicateValues" dxfId="778" priority="1500"/>
  </conditionalFormatting>
  <conditionalFormatting sqref="O64">
    <cfRule type="duplicateValues" dxfId="777" priority="1496"/>
  </conditionalFormatting>
  <conditionalFormatting sqref="O65">
    <cfRule type="duplicateValues" dxfId="776" priority="1492"/>
  </conditionalFormatting>
  <conditionalFormatting sqref="O66">
    <cfRule type="duplicateValues" dxfId="775" priority="1456"/>
    <cfRule type="duplicateValues" dxfId="774" priority="1452"/>
  </conditionalFormatting>
  <conditionalFormatting sqref="O67">
    <cfRule type="duplicateValues" dxfId="773" priority="1448"/>
  </conditionalFormatting>
  <conditionalFormatting sqref="O68">
    <cfRule type="duplicateValues" dxfId="772" priority="1444"/>
  </conditionalFormatting>
  <conditionalFormatting sqref="O69">
    <cfRule type="duplicateValues" dxfId="771" priority="1440"/>
  </conditionalFormatting>
  <conditionalFormatting sqref="O70">
    <cfRule type="duplicateValues" dxfId="770" priority="1436"/>
  </conditionalFormatting>
  <conditionalFormatting sqref="O71">
    <cfRule type="duplicateValues" dxfId="769" priority="1408"/>
  </conditionalFormatting>
  <conditionalFormatting sqref="O72">
    <cfRule type="duplicateValues" dxfId="768" priority="1432"/>
  </conditionalFormatting>
  <conditionalFormatting sqref="O73">
    <cfRule type="duplicateValues" dxfId="767" priority="1424"/>
  </conditionalFormatting>
  <conditionalFormatting sqref="O74">
    <cfRule type="duplicateValues" dxfId="766" priority="1420"/>
  </conditionalFormatting>
  <conditionalFormatting sqref="O75">
    <cfRule type="duplicateValues" dxfId="765" priority="1416"/>
  </conditionalFormatting>
  <conditionalFormatting sqref="O76">
    <cfRule type="duplicateValues" dxfId="764" priority="1412"/>
  </conditionalFormatting>
  <conditionalFormatting sqref="O77">
    <cfRule type="duplicateValues" dxfId="763" priority="1464"/>
  </conditionalFormatting>
  <conditionalFormatting sqref="O78">
    <cfRule type="duplicateValues" dxfId="762" priority="1400"/>
  </conditionalFormatting>
  <conditionalFormatting sqref="O79">
    <cfRule type="duplicateValues" dxfId="761" priority="1392"/>
  </conditionalFormatting>
  <conditionalFormatting sqref="O80">
    <cfRule type="duplicateValues" dxfId="760" priority="1388"/>
  </conditionalFormatting>
  <conditionalFormatting sqref="O81">
    <cfRule type="duplicateValues" dxfId="759" priority="1404"/>
  </conditionalFormatting>
  <conditionalFormatting sqref="O82">
    <cfRule type="duplicateValues" dxfId="758" priority="1378"/>
  </conditionalFormatting>
  <conditionalFormatting sqref="O86">
    <cfRule type="duplicateValues" dxfId="757" priority="1370"/>
  </conditionalFormatting>
  <conditionalFormatting sqref="O87">
    <cfRule type="duplicateValues" dxfId="756" priority="1366"/>
  </conditionalFormatting>
  <conditionalFormatting sqref="O88">
    <cfRule type="duplicateValues" dxfId="755" priority="1362"/>
  </conditionalFormatting>
  <conditionalFormatting sqref="O89">
    <cfRule type="duplicateValues" dxfId="754" priority="1358"/>
  </conditionalFormatting>
  <conditionalFormatting sqref="O90">
    <cfRule type="duplicateValues" dxfId="753" priority="1354"/>
  </conditionalFormatting>
  <conditionalFormatting sqref="O95">
    <cfRule type="duplicateValues" dxfId="752" priority="1350"/>
  </conditionalFormatting>
  <conditionalFormatting sqref="O97">
    <cfRule type="duplicateValues" dxfId="751" priority="1375"/>
  </conditionalFormatting>
  <conditionalFormatting sqref="O100">
    <cfRule type="duplicateValues" dxfId="750" priority="1346"/>
  </conditionalFormatting>
  <conditionalFormatting sqref="O101">
    <cfRule type="duplicateValues" dxfId="749" priority="1342"/>
  </conditionalFormatting>
  <conditionalFormatting sqref="O102">
    <cfRule type="duplicateValues" dxfId="748" priority="1338"/>
  </conditionalFormatting>
  <conditionalFormatting sqref="O103">
    <cfRule type="duplicateValues" dxfId="747" priority="1396"/>
  </conditionalFormatting>
  <conditionalFormatting sqref="O105">
    <cfRule type="duplicateValues" dxfId="746" priority="1334"/>
  </conditionalFormatting>
  <conditionalFormatting sqref="O106">
    <cfRule type="duplicateValues" dxfId="745" priority="1330"/>
  </conditionalFormatting>
  <conditionalFormatting sqref="O118">
    <cfRule type="duplicateValues" dxfId="744" priority="1322"/>
  </conditionalFormatting>
  <conditionalFormatting sqref="O122">
    <cfRule type="duplicateValues" dxfId="743" priority="1326"/>
  </conditionalFormatting>
  <conditionalFormatting sqref="O133">
    <cfRule type="duplicateValues" dxfId="742" priority="1480"/>
  </conditionalFormatting>
  <conditionalFormatting sqref="O134">
    <cfRule type="duplicateValues" dxfId="741" priority="1318"/>
  </conditionalFormatting>
  <conditionalFormatting sqref="O135">
    <cfRule type="duplicateValues" dxfId="740" priority="1314"/>
  </conditionalFormatting>
  <conditionalFormatting sqref="O136">
    <cfRule type="duplicateValues" dxfId="739" priority="1310"/>
  </conditionalFormatting>
  <conditionalFormatting sqref="O137">
    <cfRule type="duplicateValues" dxfId="738" priority="1306"/>
  </conditionalFormatting>
  <conditionalFormatting sqref="O138">
    <cfRule type="duplicateValues" dxfId="737" priority="1384"/>
  </conditionalFormatting>
  <conditionalFormatting sqref="O330">
    <cfRule type="duplicateValues" dxfId="736" priority="1296"/>
    <cfRule type="duplicateValues" dxfId="735" priority="1300"/>
  </conditionalFormatting>
  <conditionalFormatting sqref="O331">
    <cfRule type="duplicateValues" dxfId="734" priority="1292"/>
    <cfRule type="duplicateValues" dxfId="733" priority="1288"/>
  </conditionalFormatting>
  <conditionalFormatting sqref="O332">
    <cfRule type="duplicateValues" dxfId="732" priority="1272"/>
    <cfRule type="duplicateValues" dxfId="731" priority="1276"/>
  </conditionalFormatting>
  <conditionalFormatting sqref="O333">
    <cfRule type="duplicateValues" dxfId="730" priority="1264"/>
    <cfRule type="duplicateValues" dxfId="729" priority="1268"/>
  </conditionalFormatting>
  <conditionalFormatting sqref="O334">
    <cfRule type="duplicateValues" dxfId="728" priority="1284"/>
    <cfRule type="duplicateValues" dxfId="727" priority="1280"/>
  </conditionalFormatting>
  <conditionalFormatting sqref="O335">
    <cfRule type="duplicateValues" dxfId="726" priority="1260"/>
    <cfRule type="duplicateValues" dxfId="725" priority="1256"/>
  </conditionalFormatting>
  <conditionalFormatting sqref="O336">
    <cfRule type="duplicateValues" dxfId="724" priority="1248"/>
    <cfRule type="duplicateValues" dxfId="723" priority="1252"/>
  </conditionalFormatting>
  <conditionalFormatting sqref="O337">
    <cfRule type="duplicateValues" dxfId="722" priority="1240"/>
    <cfRule type="duplicateValues" dxfId="721" priority="1244"/>
  </conditionalFormatting>
  <conditionalFormatting sqref="O338">
    <cfRule type="duplicateValues" dxfId="720" priority="1236"/>
    <cfRule type="duplicateValues" dxfId="719" priority="1232"/>
  </conditionalFormatting>
  <conditionalFormatting sqref="O339">
    <cfRule type="duplicateValues" dxfId="718" priority="1224"/>
    <cfRule type="duplicateValues" dxfId="717" priority="1228"/>
  </conditionalFormatting>
  <conditionalFormatting sqref="O340">
    <cfRule type="duplicateValues" dxfId="716" priority="1216"/>
    <cfRule type="duplicateValues" dxfId="715" priority="1220"/>
  </conditionalFormatting>
  <conditionalFormatting sqref="O341">
    <cfRule type="duplicateValues" dxfId="714" priority="1212"/>
    <cfRule type="duplicateValues" dxfId="713" priority="1208"/>
  </conditionalFormatting>
  <conditionalFormatting sqref="O342">
    <cfRule type="duplicateValues" dxfId="712" priority="1204"/>
    <cfRule type="duplicateValues" dxfId="711" priority="1200"/>
  </conditionalFormatting>
  <conditionalFormatting sqref="O343">
    <cfRule type="duplicateValues" dxfId="710" priority="1192"/>
    <cfRule type="duplicateValues" dxfId="709" priority="1196"/>
  </conditionalFormatting>
  <conditionalFormatting sqref="O346">
    <cfRule type="duplicateValues" dxfId="708" priority="1188"/>
    <cfRule type="duplicateValues" dxfId="707" priority="1184"/>
  </conditionalFormatting>
  <conditionalFormatting sqref="O347">
    <cfRule type="duplicateValues" dxfId="706" priority="1180"/>
    <cfRule type="duplicateValues" dxfId="705" priority="1176"/>
  </conditionalFormatting>
  <conditionalFormatting sqref="O348">
    <cfRule type="duplicateValues" dxfId="704" priority="1164"/>
    <cfRule type="duplicateValues" dxfId="703" priority="1160"/>
  </conditionalFormatting>
  <conditionalFormatting sqref="O349">
    <cfRule type="duplicateValues" dxfId="702" priority="1156"/>
    <cfRule type="duplicateValues" dxfId="701" priority="1152"/>
  </conditionalFormatting>
  <conditionalFormatting sqref="O350">
    <cfRule type="duplicateValues" dxfId="700" priority="1140"/>
    <cfRule type="duplicateValues" dxfId="699" priority="1136"/>
  </conditionalFormatting>
  <conditionalFormatting sqref="O351:O353">
    <cfRule type="duplicateValues" dxfId="698" priority="10551"/>
  </conditionalFormatting>
  <conditionalFormatting sqref="O354">
    <cfRule type="duplicateValues" dxfId="697" priority="1148"/>
    <cfRule type="duplicateValues" dxfId="696" priority="1144"/>
  </conditionalFormatting>
  <conditionalFormatting sqref="O355">
    <cfRule type="duplicateValues" dxfId="695" priority="1124"/>
    <cfRule type="duplicateValues" dxfId="694" priority="1120"/>
  </conditionalFormatting>
  <conditionalFormatting sqref="O356:O357">
    <cfRule type="duplicateValues" dxfId="693" priority="1116"/>
    <cfRule type="duplicateValues" dxfId="692" priority="1112"/>
  </conditionalFormatting>
  <conditionalFormatting sqref="O358">
    <cfRule type="duplicateValues" dxfId="691" priority="1108"/>
    <cfRule type="duplicateValues" dxfId="690" priority="1104"/>
  </conditionalFormatting>
  <conditionalFormatting sqref="O359">
    <cfRule type="duplicateValues" dxfId="689" priority="1100"/>
    <cfRule type="duplicateValues" dxfId="688" priority="1096"/>
  </conditionalFormatting>
  <conditionalFormatting sqref="O360">
    <cfRule type="duplicateValues" dxfId="687" priority="1092"/>
    <cfRule type="duplicateValues" dxfId="686" priority="1088"/>
  </conditionalFormatting>
  <conditionalFormatting sqref="O361">
    <cfRule type="duplicateValues" dxfId="685" priority="1080"/>
    <cfRule type="duplicateValues" dxfId="684" priority="1084"/>
  </conditionalFormatting>
  <conditionalFormatting sqref="O362">
    <cfRule type="duplicateValues" dxfId="683" priority="1072"/>
    <cfRule type="duplicateValues" dxfId="682" priority="1076"/>
  </conditionalFormatting>
  <conditionalFormatting sqref="O363">
    <cfRule type="duplicateValues" dxfId="681" priority="1064"/>
    <cfRule type="duplicateValues" dxfId="680" priority="1068"/>
  </conditionalFormatting>
  <conditionalFormatting sqref="O364">
    <cfRule type="duplicateValues" dxfId="679" priority="1060"/>
    <cfRule type="duplicateValues" dxfId="678" priority="1056"/>
  </conditionalFormatting>
  <conditionalFormatting sqref="O365">
    <cfRule type="duplicateValues" dxfId="677" priority="1052"/>
    <cfRule type="duplicateValues" dxfId="676" priority="1048"/>
  </conditionalFormatting>
  <conditionalFormatting sqref="O366">
    <cfRule type="duplicateValues" dxfId="675" priority="1040"/>
    <cfRule type="duplicateValues" dxfId="674" priority="1044"/>
  </conditionalFormatting>
  <conditionalFormatting sqref="O367">
    <cfRule type="duplicateValues" dxfId="673" priority="1036"/>
    <cfRule type="duplicateValues" dxfId="672" priority="1032"/>
  </conditionalFormatting>
  <conditionalFormatting sqref="O368">
    <cfRule type="duplicateValues" dxfId="671" priority="1028"/>
    <cfRule type="duplicateValues" dxfId="670" priority="1024"/>
  </conditionalFormatting>
  <conditionalFormatting sqref="O369">
    <cfRule type="duplicateValues" dxfId="669" priority="1012"/>
    <cfRule type="duplicateValues" dxfId="668" priority="1008"/>
  </conditionalFormatting>
  <conditionalFormatting sqref="O370">
    <cfRule type="duplicateValues" dxfId="667" priority="1000"/>
    <cfRule type="duplicateValues" dxfId="666" priority="1004"/>
  </conditionalFormatting>
  <conditionalFormatting sqref="O371">
    <cfRule type="duplicateValues" dxfId="665" priority="992"/>
    <cfRule type="duplicateValues" dxfId="664" priority="996"/>
  </conditionalFormatting>
  <conditionalFormatting sqref="O372">
    <cfRule type="duplicateValues" dxfId="663" priority="984"/>
    <cfRule type="duplicateValues" dxfId="662" priority="988"/>
  </conditionalFormatting>
  <conditionalFormatting sqref="O373">
    <cfRule type="duplicateValues" dxfId="661" priority="980"/>
    <cfRule type="duplicateValues" dxfId="660" priority="976"/>
  </conditionalFormatting>
  <conditionalFormatting sqref="O374">
    <cfRule type="duplicateValues" dxfId="659" priority="972"/>
    <cfRule type="duplicateValues" dxfId="658" priority="968"/>
  </conditionalFormatting>
  <conditionalFormatting sqref="O375">
    <cfRule type="duplicateValues" dxfId="657" priority="964"/>
    <cfRule type="duplicateValues" dxfId="656" priority="960"/>
  </conditionalFormatting>
  <conditionalFormatting sqref="O376">
    <cfRule type="duplicateValues" dxfId="655" priority="944"/>
    <cfRule type="duplicateValues" dxfId="654" priority="948"/>
  </conditionalFormatting>
  <conditionalFormatting sqref="O377">
    <cfRule type="duplicateValues" dxfId="653" priority="932"/>
    <cfRule type="duplicateValues" dxfId="652" priority="928"/>
  </conditionalFormatting>
  <conditionalFormatting sqref="O378">
    <cfRule type="duplicateValues" dxfId="651" priority="936"/>
    <cfRule type="duplicateValues" dxfId="650" priority="940"/>
  </conditionalFormatting>
  <conditionalFormatting sqref="O379">
    <cfRule type="duplicateValues" dxfId="649" priority="924"/>
    <cfRule type="duplicateValues" dxfId="648" priority="920"/>
  </conditionalFormatting>
  <conditionalFormatting sqref="O380">
    <cfRule type="duplicateValues" dxfId="647" priority="904"/>
    <cfRule type="duplicateValues" dxfId="646" priority="908"/>
  </conditionalFormatting>
  <conditionalFormatting sqref="O381">
    <cfRule type="duplicateValues" dxfId="645" priority="916"/>
    <cfRule type="duplicateValues" dxfId="644" priority="912"/>
  </conditionalFormatting>
  <conditionalFormatting sqref="O382">
    <cfRule type="duplicateValues" dxfId="643" priority="894"/>
    <cfRule type="duplicateValues" dxfId="642" priority="898"/>
  </conditionalFormatting>
  <conditionalFormatting sqref="O383">
    <cfRule type="duplicateValues" dxfId="641" priority="886"/>
    <cfRule type="duplicateValues" dxfId="640" priority="890"/>
  </conditionalFormatting>
  <conditionalFormatting sqref="O384">
    <cfRule type="duplicateValues" dxfId="639" priority="878"/>
    <cfRule type="duplicateValues" dxfId="638" priority="879"/>
  </conditionalFormatting>
  <conditionalFormatting sqref="O385">
    <cfRule type="duplicateValues" dxfId="637" priority="870"/>
    <cfRule type="duplicateValues" dxfId="636" priority="874"/>
  </conditionalFormatting>
  <conditionalFormatting sqref="O386">
    <cfRule type="duplicateValues" dxfId="635" priority="864"/>
    <cfRule type="duplicateValues" dxfId="634" priority="867"/>
  </conditionalFormatting>
  <conditionalFormatting sqref="O387">
    <cfRule type="duplicateValues" dxfId="633" priority="856"/>
    <cfRule type="duplicateValues" dxfId="632" priority="852"/>
  </conditionalFormatting>
  <conditionalFormatting sqref="O388">
    <cfRule type="duplicateValues" dxfId="631" priority="850"/>
    <cfRule type="duplicateValues" dxfId="630" priority="848"/>
  </conditionalFormatting>
  <conditionalFormatting sqref="O389">
    <cfRule type="duplicateValues" dxfId="629" priority="840"/>
    <cfRule type="duplicateValues" dxfId="628" priority="836"/>
  </conditionalFormatting>
  <conditionalFormatting sqref="O390">
    <cfRule type="duplicateValues" dxfId="627" priority="828"/>
    <cfRule type="duplicateValues" dxfId="626" priority="832"/>
  </conditionalFormatting>
  <conditionalFormatting sqref="O391">
    <cfRule type="duplicateValues" dxfId="625" priority="820"/>
    <cfRule type="duplicateValues" dxfId="624" priority="824"/>
  </conditionalFormatting>
  <conditionalFormatting sqref="O392">
    <cfRule type="duplicateValues" dxfId="623" priority="818"/>
    <cfRule type="duplicateValues" dxfId="622" priority="816"/>
  </conditionalFormatting>
  <conditionalFormatting sqref="O393">
    <cfRule type="duplicateValues" dxfId="621" priority="810"/>
    <cfRule type="duplicateValues" dxfId="620" priority="808"/>
  </conditionalFormatting>
  <conditionalFormatting sqref="O394">
    <cfRule type="duplicateValues" dxfId="619" priority="800"/>
    <cfRule type="duplicateValues" dxfId="618" priority="802"/>
  </conditionalFormatting>
  <conditionalFormatting sqref="O395">
    <cfRule type="duplicateValues" dxfId="617" priority="792"/>
    <cfRule type="duplicateValues" dxfId="616" priority="794"/>
  </conditionalFormatting>
  <conditionalFormatting sqref="O396">
    <cfRule type="duplicateValues" dxfId="615" priority="784"/>
    <cfRule type="duplicateValues" dxfId="614" priority="786"/>
  </conditionalFormatting>
  <conditionalFormatting sqref="O397">
    <cfRule type="duplicateValues" dxfId="613" priority="776"/>
    <cfRule type="duplicateValues" dxfId="612" priority="778"/>
  </conditionalFormatting>
  <conditionalFormatting sqref="O398">
    <cfRule type="duplicateValues" dxfId="611" priority="770"/>
    <cfRule type="duplicateValues" dxfId="610" priority="768"/>
  </conditionalFormatting>
  <conditionalFormatting sqref="O399">
    <cfRule type="duplicateValues" dxfId="609" priority="760"/>
    <cfRule type="duplicateValues" dxfId="608" priority="762"/>
  </conditionalFormatting>
  <conditionalFormatting sqref="O400">
    <cfRule type="duplicateValues" dxfId="607" priority="754"/>
    <cfRule type="duplicateValues" dxfId="606" priority="752"/>
  </conditionalFormatting>
  <conditionalFormatting sqref="O401">
    <cfRule type="duplicateValues" dxfId="605" priority="746"/>
    <cfRule type="duplicateValues" dxfId="604" priority="744"/>
  </conditionalFormatting>
  <conditionalFormatting sqref="O402">
    <cfRule type="duplicateValues" dxfId="603" priority="736"/>
    <cfRule type="duplicateValues" dxfId="602" priority="738"/>
  </conditionalFormatting>
  <conditionalFormatting sqref="O403">
    <cfRule type="duplicateValues" dxfId="601" priority="728"/>
    <cfRule type="duplicateValues" dxfId="600" priority="730"/>
  </conditionalFormatting>
  <conditionalFormatting sqref="O404">
    <cfRule type="duplicateValues" dxfId="599" priority="722"/>
    <cfRule type="duplicateValues" dxfId="598" priority="720"/>
  </conditionalFormatting>
  <conditionalFormatting sqref="O405">
    <cfRule type="duplicateValues" dxfId="597" priority="712"/>
    <cfRule type="duplicateValues" dxfId="596" priority="714"/>
  </conditionalFormatting>
  <conditionalFormatting sqref="O406">
    <cfRule type="duplicateValues" dxfId="595" priority="704"/>
    <cfRule type="duplicateValues" dxfId="594" priority="706"/>
  </conditionalFormatting>
  <conditionalFormatting sqref="O407">
    <cfRule type="duplicateValues" dxfId="593" priority="698"/>
    <cfRule type="duplicateValues" dxfId="592" priority="696"/>
  </conditionalFormatting>
  <conditionalFormatting sqref="O408">
    <cfRule type="duplicateValues" dxfId="591" priority="690"/>
    <cfRule type="duplicateValues" dxfId="590" priority="688"/>
  </conditionalFormatting>
  <conditionalFormatting sqref="O409">
    <cfRule type="duplicateValues" dxfId="589" priority="680"/>
    <cfRule type="duplicateValues" dxfId="588" priority="682"/>
  </conditionalFormatting>
  <conditionalFormatting sqref="O410">
    <cfRule type="duplicateValues" dxfId="587" priority="670"/>
    <cfRule type="duplicateValues" dxfId="586" priority="672"/>
  </conditionalFormatting>
  <conditionalFormatting sqref="O411">
    <cfRule type="duplicateValues" dxfId="585" priority="664"/>
    <cfRule type="duplicateValues" dxfId="584" priority="662"/>
  </conditionalFormatting>
  <conditionalFormatting sqref="O412">
    <cfRule type="duplicateValues" dxfId="583" priority="646"/>
    <cfRule type="duplicateValues" dxfId="582" priority="648"/>
  </conditionalFormatting>
  <conditionalFormatting sqref="O413">
    <cfRule type="duplicateValues" dxfId="581" priority="640"/>
    <cfRule type="duplicateValues" dxfId="580" priority="638"/>
  </conditionalFormatting>
  <conditionalFormatting sqref="O414">
    <cfRule type="duplicateValues" dxfId="579" priority="654"/>
    <cfRule type="duplicateValues" dxfId="578" priority="656"/>
  </conditionalFormatting>
  <conditionalFormatting sqref="O415">
    <cfRule type="duplicateValues" dxfId="577" priority="630"/>
    <cfRule type="duplicateValues" dxfId="576" priority="632"/>
  </conditionalFormatting>
  <conditionalFormatting sqref="O416">
    <cfRule type="duplicateValues" dxfId="575" priority="622"/>
    <cfRule type="duplicateValues" dxfId="574" priority="624"/>
  </conditionalFormatting>
  <conditionalFormatting sqref="O417">
    <cfRule type="duplicateValues" dxfId="573" priority="614"/>
    <cfRule type="duplicateValues" dxfId="572" priority="616"/>
  </conditionalFormatting>
  <conditionalFormatting sqref="O418">
    <cfRule type="duplicateValues" dxfId="571" priority="608"/>
    <cfRule type="duplicateValues" dxfId="570" priority="606"/>
  </conditionalFormatting>
  <conditionalFormatting sqref="O419">
    <cfRule type="duplicateValues" dxfId="569" priority="600"/>
    <cfRule type="duplicateValues" dxfId="568" priority="598"/>
  </conditionalFormatting>
  <conditionalFormatting sqref="O420">
    <cfRule type="duplicateValues" dxfId="567" priority="590"/>
    <cfRule type="duplicateValues" dxfId="566" priority="592"/>
  </conditionalFormatting>
  <conditionalFormatting sqref="O421">
    <cfRule type="duplicateValues" dxfId="565" priority="582"/>
    <cfRule type="duplicateValues" dxfId="564" priority="584"/>
  </conditionalFormatting>
  <conditionalFormatting sqref="O422">
    <cfRule type="duplicateValues" dxfId="563" priority="574"/>
    <cfRule type="duplicateValues" dxfId="562" priority="576"/>
  </conditionalFormatting>
  <conditionalFormatting sqref="O423">
    <cfRule type="duplicateValues" dxfId="561" priority="568"/>
    <cfRule type="duplicateValues" dxfId="560" priority="566"/>
  </conditionalFormatting>
  <conditionalFormatting sqref="O424">
    <cfRule type="duplicateValues" dxfId="559" priority="560"/>
    <cfRule type="duplicateValues" dxfId="558" priority="558"/>
  </conditionalFormatting>
  <conditionalFormatting sqref="O425">
    <cfRule type="duplicateValues" dxfId="557" priority="542"/>
    <cfRule type="duplicateValues" dxfId="556" priority="544"/>
  </conditionalFormatting>
  <conditionalFormatting sqref="O426">
    <cfRule type="duplicateValues" dxfId="555" priority="526"/>
    <cfRule type="duplicateValues" dxfId="554" priority="528"/>
  </conditionalFormatting>
  <conditionalFormatting sqref="O427">
    <cfRule type="duplicateValues" dxfId="553" priority="536"/>
    <cfRule type="duplicateValues" dxfId="552" priority="534"/>
  </conditionalFormatting>
  <conditionalFormatting sqref="O428">
    <cfRule type="duplicateValues" dxfId="551" priority="518"/>
    <cfRule type="duplicateValues" dxfId="550" priority="520"/>
  </conditionalFormatting>
  <conditionalFormatting sqref="O429">
    <cfRule type="duplicateValues" dxfId="549" priority="552"/>
    <cfRule type="duplicateValues" dxfId="548" priority="550"/>
  </conditionalFormatting>
  <conditionalFormatting sqref="O430">
    <cfRule type="duplicateValues" dxfId="547" priority="512"/>
    <cfRule type="duplicateValues" dxfId="546" priority="510"/>
  </conditionalFormatting>
  <conditionalFormatting sqref="O431">
    <cfRule type="duplicateValues" dxfId="545" priority="502"/>
    <cfRule type="duplicateValues" dxfId="544" priority="504"/>
  </conditionalFormatting>
  <conditionalFormatting sqref="O432">
    <cfRule type="duplicateValues" dxfId="543" priority="488"/>
    <cfRule type="duplicateValues" dxfId="542" priority="486"/>
  </conditionalFormatting>
  <conditionalFormatting sqref="O433">
    <cfRule type="duplicateValues" dxfId="541" priority="480"/>
    <cfRule type="duplicateValues" dxfId="540" priority="478"/>
  </conditionalFormatting>
  <conditionalFormatting sqref="O434">
    <cfRule type="duplicateValues" dxfId="539" priority="472"/>
    <cfRule type="duplicateValues" dxfId="538" priority="470"/>
  </conditionalFormatting>
  <conditionalFormatting sqref="O435">
    <cfRule type="duplicateValues" dxfId="537" priority="456"/>
    <cfRule type="duplicateValues" dxfId="536" priority="454"/>
  </conditionalFormatting>
  <conditionalFormatting sqref="O436">
    <cfRule type="duplicateValues" dxfId="535" priority="496"/>
    <cfRule type="duplicateValues" dxfId="534" priority="494"/>
  </conditionalFormatting>
  <conditionalFormatting sqref="O437">
    <cfRule type="duplicateValues" dxfId="533" priority="462"/>
    <cfRule type="duplicateValues" dxfId="532" priority="464"/>
  </conditionalFormatting>
  <conditionalFormatting sqref="O438">
    <cfRule type="duplicateValues" dxfId="531" priority="446"/>
    <cfRule type="duplicateValues" dxfId="530" priority="448"/>
  </conditionalFormatting>
  <conditionalFormatting sqref="O439">
    <cfRule type="duplicateValues" dxfId="529" priority="437"/>
    <cfRule type="duplicateValues" dxfId="528" priority="439"/>
  </conditionalFormatting>
  <conditionalFormatting sqref="O440">
    <cfRule type="duplicateValues" dxfId="527" priority="428"/>
    <cfRule type="duplicateValues" dxfId="526" priority="430"/>
  </conditionalFormatting>
  <conditionalFormatting sqref="O441">
    <cfRule type="duplicateValues" dxfId="525" priority="419"/>
    <cfRule type="duplicateValues" dxfId="524" priority="421"/>
  </conditionalFormatting>
  <conditionalFormatting sqref="O442">
    <cfRule type="duplicateValues" dxfId="523" priority="411"/>
    <cfRule type="duplicateValues" dxfId="522" priority="413"/>
  </conditionalFormatting>
  <conditionalFormatting sqref="O443">
    <cfRule type="duplicateValues" dxfId="521" priority="403"/>
    <cfRule type="duplicateValues" dxfId="520" priority="405"/>
  </conditionalFormatting>
  <conditionalFormatting sqref="O444">
    <cfRule type="duplicateValues" dxfId="519" priority="397"/>
    <cfRule type="duplicateValues" dxfId="518" priority="395"/>
  </conditionalFormatting>
  <conditionalFormatting sqref="O445">
    <cfRule type="duplicateValues" dxfId="517" priority="387"/>
    <cfRule type="duplicateValues" dxfId="516" priority="389"/>
  </conditionalFormatting>
  <conditionalFormatting sqref="O446">
    <cfRule type="duplicateValues" dxfId="515" priority="379"/>
    <cfRule type="duplicateValues" dxfId="514" priority="381"/>
  </conditionalFormatting>
  <conditionalFormatting sqref="O447">
    <cfRule type="duplicateValues" dxfId="513" priority="371"/>
    <cfRule type="duplicateValues" dxfId="512" priority="372"/>
  </conditionalFormatting>
  <conditionalFormatting sqref="O448">
    <cfRule type="duplicateValues" dxfId="511" priority="367"/>
    <cfRule type="duplicateValues" dxfId="510" priority="368"/>
  </conditionalFormatting>
  <conditionalFormatting sqref="O449">
    <cfRule type="duplicateValues" dxfId="509" priority="364"/>
    <cfRule type="duplicateValues" dxfId="508" priority="363"/>
  </conditionalFormatting>
  <conditionalFormatting sqref="O450">
    <cfRule type="duplicateValues" dxfId="507" priority="359"/>
    <cfRule type="duplicateValues" dxfId="506" priority="360"/>
  </conditionalFormatting>
  <conditionalFormatting sqref="O451">
    <cfRule type="duplicateValues" dxfId="505" priority="356"/>
    <cfRule type="duplicateValues" dxfId="504" priority="355"/>
  </conditionalFormatting>
  <conditionalFormatting sqref="O452">
    <cfRule type="duplicateValues" dxfId="503" priority="351"/>
    <cfRule type="duplicateValues" dxfId="502" priority="352"/>
  </conditionalFormatting>
  <conditionalFormatting sqref="O453">
    <cfRule type="duplicateValues" dxfId="501" priority="347"/>
    <cfRule type="duplicateValues" dxfId="500" priority="348"/>
  </conditionalFormatting>
  <conditionalFormatting sqref="O454">
    <cfRule type="duplicateValues" dxfId="499" priority="341"/>
    <cfRule type="duplicateValues" dxfId="498" priority="342"/>
  </conditionalFormatting>
  <conditionalFormatting sqref="O455">
    <cfRule type="duplicateValues" dxfId="497" priority="338"/>
    <cfRule type="duplicateValues" dxfId="496" priority="337"/>
  </conditionalFormatting>
  <conditionalFormatting sqref="O456:O457">
    <cfRule type="duplicateValues" dxfId="495" priority="333"/>
    <cfRule type="duplicateValues" dxfId="494" priority="334"/>
  </conditionalFormatting>
  <conditionalFormatting sqref="O458">
    <cfRule type="duplicateValues" dxfId="493" priority="327"/>
    <cfRule type="duplicateValues" dxfId="492" priority="328"/>
  </conditionalFormatting>
  <conditionalFormatting sqref="O459">
    <cfRule type="duplicateValues" dxfId="491" priority="323"/>
    <cfRule type="duplicateValues" dxfId="490" priority="324"/>
  </conditionalFormatting>
  <conditionalFormatting sqref="O460">
    <cfRule type="duplicateValues" dxfId="489" priority="319"/>
    <cfRule type="duplicateValues" dxfId="488" priority="320"/>
  </conditionalFormatting>
  <conditionalFormatting sqref="O461">
    <cfRule type="duplicateValues" dxfId="487" priority="311"/>
    <cfRule type="duplicateValues" dxfId="486" priority="312"/>
  </conditionalFormatting>
  <conditionalFormatting sqref="O462">
    <cfRule type="duplicateValues" dxfId="485" priority="308"/>
    <cfRule type="duplicateValues" dxfId="484" priority="307"/>
  </conditionalFormatting>
  <conditionalFormatting sqref="O463">
    <cfRule type="duplicateValues" dxfId="483" priority="304"/>
    <cfRule type="duplicateValues" dxfId="482" priority="303"/>
  </conditionalFormatting>
  <conditionalFormatting sqref="O464">
    <cfRule type="duplicateValues" dxfId="481" priority="299"/>
    <cfRule type="duplicateValues" dxfId="480" priority="300"/>
  </conditionalFormatting>
  <conditionalFormatting sqref="O465">
    <cfRule type="duplicateValues" dxfId="479" priority="296"/>
    <cfRule type="duplicateValues" dxfId="478" priority="295"/>
  </conditionalFormatting>
  <conditionalFormatting sqref="O466">
    <cfRule type="duplicateValues" dxfId="477" priority="292"/>
    <cfRule type="duplicateValues" dxfId="476" priority="291"/>
  </conditionalFormatting>
  <conditionalFormatting sqref="O467">
    <cfRule type="duplicateValues" dxfId="475" priority="288"/>
    <cfRule type="duplicateValues" dxfId="474" priority="287"/>
  </conditionalFormatting>
  <conditionalFormatting sqref="O468">
    <cfRule type="duplicateValues" dxfId="473" priority="284"/>
    <cfRule type="duplicateValues" dxfId="472" priority="283"/>
  </conditionalFormatting>
  <conditionalFormatting sqref="O469">
    <cfRule type="duplicateValues" dxfId="471" priority="280"/>
    <cfRule type="duplicateValues" dxfId="470" priority="279"/>
  </conditionalFormatting>
  <conditionalFormatting sqref="O470">
    <cfRule type="duplicateValues" dxfId="469" priority="275"/>
    <cfRule type="duplicateValues" dxfId="468" priority="276"/>
  </conditionalFormatting>
  <conditionalFormatting sqref="O471">
    <cfRule type="duplicateValues" dxfId="467" priority="271"/>
    <cfRule type="duplicateValues" dxfId="466" priority="272"/>
  </conditionalFormatting>
  <conditionalFormatting sqref="O472">
    <cfRule type="duplicateValues" dxfId="465" priority="267"/>
    <cfRule type="duplicateValues" dxfId="464" priority="268"/>
  </conditionalFormatting>
  <conditionalFormatting sqref="O473">
    <cfRule type="duplicateValues" dxfId="463" priority="263"/>
    <cfRule type="duplicateValues" dxfId="462" priority="264"/>
  </conditionalFormatting>
  <conditionalFormatting sqref="O474">
    <cfRule type="duplicateValues" dxfId="461" priority="256"/>
    <cfRule type="duplicateValues" dxfId="460" priority="255"/>
  </conditionalFormatting>
  <conditionalFormatting sqref="O475">
    <cfRule type="duplicateValues" dxfId="459" priority="251"/>
    <cfRule type="duplicateValues" dxfId="458" priority="252"/>
  </conditionalFormatting>
  <conditionalFormatting sqref="O476">
    <cfRule type="duplicateValues" dxfId="457" priority="248"/>
    <cfRule type="duplicateValues" dxfId="456" priority="247"/>
  </conditionalFormatting>
  <conditionalFormatting sqref="O477">
    <cfRule type="duplicateValues" dxfId="455" priority="243"/>
    <cfRule type="duplicateValues" dxfId="454" priority="244"/>
  </conditionalFormatting>
  <conditionalFormatting sqref="O478">
    <cfRule type="duplicateValues" dxfId="453" priority="239"/>
    <cfRule type="duplicateValues" dxfId="452" priority="240"/>
  </conditionalFormatting>
  <conditionalFormatting sqref="O479">
    <cfRule type="duplicateValues" dxfId="451" priority="235"/>
    <cfRule type="duplicateValues" dxfId="450" priority="236"/>
  </conditionalFormatting>
  <conditionalFormatting sqref="O480">
    <cfRule type="duplicateValues" dxfId="449" priority="232"/>
    <cfRule type="duplicateValues" dxfId="448" priority="231"/>
  </conditionalFormatting>
  <conditionalFormatting sqref="O481">
    <cfRule type="duplicateValues" dxfId="447" priority="228"/>
    <cfRule type="duplicateValues" dxfId="446" priority="227"/>
  </conditionalFormatting>
  <conditionalFormatting sqref="O483">
    <cfRule type="duplicateValues" dxfId="445" priority="224"/>
    <cfRule type="duplicateValues" dxfId="444" priority="223"/>
  </conditionalFormatting>
  <conditionalFormatting sqref="O484">
    <cfRule type="duplicateValues" dxfId="443" priority="220"/>
    <cfRule type="duplicateValues" dxfId="442" priority="219"/>
  </conditionalFormatting>
  <conditionalFormatting sqref="O485">
    <cfRule type="duplicateValues" dxfId="441" priority="216"/>
    <cfRule type="duplicateValues" dxfId="440" priority="215"/>
  </conditionalFormatting>
  <conditionalFormatting sqref="O486">
    <cfRule type="duplicateValues" dxfId="439" priority="212"/>
    <cfRule type="duplicateValues" dxfId="438" priority="211"/>
  </conditionalFormatting>
  <conditionalFormatting sqref="O501">
    <cfRule type="duplicateValues" dxfId="437" priority="208"/>
    <cfRule type="duplicateValues" dxfId="436" priority="207"/>
  </conditionalFormatting>
  <conditionalFormatting sqref="O502">
    <cfRule type="duplicateValues" dxfId="435" priority="203"/>
    <cfRule type="duplicateValues" dxfId="434" priority="204"/>
  </conditionalFormatting>
  <conditionalFormatting sqref="O508">
    <cfRule type="duplicateValues" dxfId="433" priority="199"/>
    <cfRule type="duplicateValues" dxfId="432" priority="200"/>
  </conditionalFormatting>
  <conditionalFormatting sqref="O512">
    <cfRule type="duplicateValues" dxfId="431" priority="195"/>
    <cfRule type="duplicateValues" dxfId="430" priority="196"/>
  </conditionalFormatting>
  <conditionalFormatting sqref="O513">
    <cfRule type="duplicateValues" dxfId="429" priority="191"/>
    <cfRule type="duplicateValues" dxfId="428" priority="192"/>
  </conditionalFormatting>
  <conditionalFormatting sqref="O525">
    <cfRule type="duplicateValues" dxfId="427" priority="188"/>
    <cfRule type="duplicateValues" dxfId="426" priority="187"/>
  </conditionalFormatting>
  <conditionalFormatting sqref="O526">
    <cfRule type="duplicateValues" dxfId="425" priority="184"/>
    <cfRule type="duplicateValues" dxfId="424" priority="183"/>
  </conditionalFormatting>
  <conditionalFormatting sqref="O527">
    <cfRule type="duplicateValues" dxfId="423" priority="180"/>
    <cfRule type="duplicateValues" dxfId="422" priority="179"/>
  </conditionalFormatting>
  <conditionalFormatting sqref="O528">
    <cfRule type="duplicateValues" dxfId="421" priority="176"/>
    <cfRule type="duplicateValues" dxfId="420" priority="175"/>
  </conditionalFormatting>
  <conditionalFormatting sqref="O529">
    <cfRule type="duplicateValues" dxfId="419" priority="171"/>
    <cfRule type="duplicateValues" dxfId="418" priority="172"/>
  </conditionalFormatting>
  <conditionalFormatting sqref="O530">
    <cfRule type="duplicateValues" dxfId="417" priority="168"/>
    <cfRule type="duplicateValues" dxfId="416" priority="167"/>
  </conditionalFormatting>
  <conditionalFormatting sqref="O531">
    <cfRule type="duplicateValues" dxfId="415" priority="163"/>
    <cfRule type="duplicateValues" dxfId="414" priority="164"/>
  </conditionalFormatting>
  <conditionalFormatting sqref="O532">
    <cfRule type="duplicateValues" dxfId="413" priority="160"/>
    <cfRule type="duplicateValues" dxfId="412" priority="159"/>
  </conditionalFormatting>
  <conditionalFormatting sqref="O533">
    <cfRule type="duplicateValues" dxfId="411" priority="156"/>
    <cfRule type="duplicateValues" dxfId="410" priority="155"/>
  </conditionalFormatting>
  <conditionalFormatting sqref="O534">
    <cfRule type="duplicateValues" dxfId="409" priority="152"/>
    <cfRule type="duplicateValues" dxfId="408" priority="151"/>
  </conditionalFormatting>
  <conditionalFormatting sqref="O535">
    <cfRule type="duplicateValues" dxfId="407" priority="148"/>
    <cfRule type="duplicateValues" dxfId="406" priority="147"/>
  </conditionalFormatting>
  <conditionalFormatting sqref="O536">
    <cfRule type="duplicateValues" dxfId="405" priority="143"/>
    <cfRule type="duplicateValues" dxfId="404" priority="144"/>
  </conditionalFormatting>
  <conditionalFormatting sqref="O537">
    <cfRule type="duplicateValues" dxfId="403" priority="140"/>
    <cfRule type="duplicateValues" dxfId="402" priority="139"/>
  </conditionalFormatting>
  <conditionalFormatting sqref="O538">
    <cfRule type="duplicateValues" dxfId="401" priority="135"/>
    <cfRule type="duplicateValues" dxfId="400" priority="136"/>
  </conditionalFormatting>
  <conditionalFormatting sqref="O539">
    <cfRule type="duplicateValues" dxfId="399" priority="132"/>
    <cfRule type="duplicateValues" dxfId="398" priority="131"/>
  </conditionalFormatting>
  <conditionalFormatting sqref="O540">
    <cfRule type="duplicateValues" dxfId="397" priority="127"/>
    <cfRule type="duplicateValues" dxfId="396" priority="128"/>
  </conditionalFormatting>
  <conditionalFormatting sqref="O541">
    <cfRule type="duplicateValues" dxfId="395" priority="123"/>
    <cfRule type="duplicateValues" dxfId="394" priority="124"/>
  </conditionalFormatting>
  <conditionalFormatting sqref="O542">
    <cfRule type="duplicateValues" dxfId="393" priority="119"/>
    <cfRule type="duplicateValues" dxfId="392" priority="120"/>
  </conditionalFormatting>
  <conditionalFormatting sqref="O543">
    <cfRule type="duplicateValues" dxfId="391" priority="115"/>
    <cfRule type="duplicateValues" dxfId="390" priority="116"/>
  </conditionalFormatting>
  <conditionalFormatting sqref="O544">
    <cfRule type="duplicateValues" dxfId="389" priority="112"/>
    <cfRule type="duplicateValues" dxfId="388" priority="111"/>
  </conditionalFormatting>
  <conditionalFormatting sqref="O545">
    <cfRule type="duplicateValues" dxfId="387" priority="107"/>
    <cfRule type="duplicateValues" dxfId="386" priority="108"/>
  </conditionalFormatting>
  <conditionalFormatting sqref="O546">
    <cfRule type="duplicateValues" dxfId="385" priority="99"/>
    <cfRule type="duplicateValues" dxfId="384" priority="100"/>
  </conditionalFormatting>
  <conditionalFormatting sqref="O547">
    <cfRule type="duplicateValues" dxfId="383" priority="96"/>
    <cfRule type="duplicateValues" dxfId="382" priority="95"/>
  </conditionalFormatting>
  <conditionalFormatting sqref="O548">
    <cfRule type="duplicateValues" dxfId="381" priority="92"/>
    <cfRule type="duplicateValues" dxfId="380" priority="91"/>
  </conditionalFormatting>
  <conditionalFormatting sqref="O549">
    <cfRule type="duplicateValues" dxfId="379" priority="88"/>
    <cfRule type="duplicateValues" dxfId="378" priority="87"/>
  </conditionalFormatting>
  <conditionalFormatting sqref="O550">
    <cfRule type="duplicateValues" dxfId="377" priority="83"/>
    <cfRule type="duplicateValues" dxfId="376" priority="84"/>
  </conditionalFormatting>
  <conditionalFormatting sqref="O551">
    <cfRule type="duplicateValues" dxfId="375" priority="79"/>
    <cfRule type="duplicateValues" dxfId="374" priority="80"/>
  </conditionalFormatting>
  <conditionalFormatting sqref="O552">
    <cfRule type="duplicateValues" dxfId="373" priority="75"/>
    <cfRule type="duplicateValues" dxfId="372" priority="76"/>
  </conditionalFormatting>
  <conditionalFormatting sqref="O553">
    <cfRule type="duplicateValues" dxfId="371" priority="72"/>
    <cfRule type="duplicateValues" dxfId="370" priority="71"/>
  </conditionalFormatting>
  <conditionalFormatting sqref="O554">
    <cfRule type="duplicateValues" dxfId="369" priority="63"/>
    <cfRule type="duplicateValues" dxfId="368" priority="64"/>
  </conditionalFormatting>
  <conditionalFormatting sqref="O555">
    <cfRule type="duplicateValues" dxfId="367" priority="60"/>
    <cfRule type="duplicateValues" dxfId="366" priority="59"/>
  </conditionalFormatting>
  <conditionalFormatting sqref="O557">
    <cfRule type="duplicateValues" dxfId="365" priority="50"/>
    <cfRule type="duplicateValues" dxfId="364" priority="49"/>
  </conditionalFormatting>
  <conditionalFormatting sqref="O558">
    <cfRule type="duplicateValues" dxfId="363" priority="68"/>
    <cfRule type="duplicateValues" dxfId="362" priority="67"/>
  </conditionalFormatting>
  <conditionalFormatting sqref="O559">
    <cfRule type="duplicateValues" dxfId="361" priority="45"/>
    <cfRule type="duplicateValues" dxfId="360" priority="46"/>
  </conditionalFormatting>
  <conditionalFormatting sqref="O560">
    <cfRule type="duplicateValues" dxfId="359" priority="41"/>
    <cfRule type="duplicateValues" dxfId="358" priority="42"/>
  </conditionalFormatting>
  <conditionalFormatting sqref="O561">
    <cfRule type="duplicateValues" dxfId="357" priority="37"/>
    <cfRule type="duplicateValues" dxfId="356" priority="38"/>
  </conditionalFormatting>
  <conditionalFormatting sqref="O562">
    <cfRule type="duplicateValues" dxfId="355" priority="33"/>
    <cfRule type="duplicateValues" dxfId="354" priority="34"/>
  </conditionalFormatting>
  <conditionalFormatting sqref="O563">
    <cfRule type="duplicateValues" dxfId="353" priority="30"/>
    <cfRule type="duplicateValues" dxfId="352" priority="29"/>
  </conditionalFormatting>
  <conditionalFormatting sqref="O564">
    <cfRule type="duplicateValues" dxfId="351" priority="26"/>
    <cfRule type="duplicateValues" dxfId="350" priority="25"/>
  </conditionalFormatting>
  <conditionalFormatting sqref="O565">
    <cfRule type="duplicateValues" dxfId="349" priority="22"/>
    <cfRule type="duplicateValues" dxfId="348" priority="21"/>
  </conditionalFormatting>
  <conditionalFormatting sqref="O568">
    <cfRule type="duplicateValues" dxfId="347" priority="18"/>
    <cfRule type="duplicateValues" dxfId="346" priority="17"/>
  </conditionalFormatting>
  <conditionalFormatting sqref="O569">
    <cfRule type="duplicateValues" dxfId="345" priority="13"/>
    <cfRule type="duplicateValues" dxfId="344" priority="14"/>
  </conditionalFormatting>
  <conditionalFormatting sqref="O570">
    <cfRule type="duplicateValues" dxfId="343" priority="10"/>
    <cfRule type="duplicateValues" dxfId="342" priority="9"/>
  </conditionalFormatting>
  <conditionalFormatting sqref="O571">
    <cfRule type="duplicateValues" dxfId="341" priority="6"/>
    <cfRule type="duplicateValues" dxfId="340" priority="5"/>
  </conditionalFormatting>
  <conditionalFormatting sqref="O572">
    <cfRule type="duplicateValues" dxfId="339" priority="2"/>
    <cfRule type="duplicateValues" dxfId="338" priority="1"/>
  </conditionalFormatting>
  <dataValidations count="1">
    <dataValidation type="list" allowBlank="1" showInputMessage="1" showErrorMessage="1" sqref="AH1 N1 G1" xr:uid="{00000000-0002-0000-0B00-000000000000}">
      <formula1>#REF!</formula1>
    </dataValidation>
  </dataValidations>
  <hyperlinks>
    <hyperlink ref="H216" r:id="rId1" xr:uid="{00000000-0004-0000-0B00-000000000000}"/>
    <hyperlink ref="H217" r:id="rId2" xr:uid="{00000000-0004-0000-0B00-000001000000}"/>
    <hyperlink ref="H218" r:id="rId3" xr:uid="{00000000-0004-0000-0B00-000002000000}"/>
    <hyperlink ref="H219" r:id="rId4" xr:uid="{00000000-0004-0000-0B00-000003000000}"/>
    <hyperlink ref="H220" r:id="rId5" xr:uid="{00000000-0004-0000-0B00-000004000000}"/>
    <hyperlink ref="H221" r:id="rId6" xr:uid="{00000000-0004-0000-0B00-000005000000}"/>
    <hyperlink ref="H222" r:id="rId7" xr:uid="{00000000-0004-0000-0B00-000006000000}"/>
    <hyperlink ref="H223" r:id="rId8" xr:uid="{00000000-0004-0000-0B00-000007000000}"/>
    <hyperlink ref="H224" r:id="rId9" xr:uid="{00000000-0004-0000-0B00-000008000000}"/>
    <hyperlink ref="H225" r:id="rId10" xr:uid="{00000000-0004-0000-0B00-000009000000}"/>
    <hyperlink ref="H226" r:id="rId11" xr:uid="{00000000-0004-0000-0B00-00000A000000}"/>
    <hyperlink ref="H227" r:id="rId12" xr:uid="{00000000-0004-0000-0B00-00000B000000}"/>
    <hyperlink ref="H228" r:id="rId13" xr:uid="{00000000-0004-0000-0B00-00000C000000}"/>
    <hyperlink ref="H229" r:id="rId14" xr:uid="{00000000-0004-0000-0B00-00000D000000}"/>
    <hyperlink ref="H230" r:id="rId15" xr:uid="{00000000-0004-0000-0B00-00000E000000}"/>
    <hyperlink ref="H231" r:id="rId16" xr:uid="{00000000-0004-0000-0B00-00000F000000}"/>
    <hyperlink ref="H232" r:id="rId17" xr:uid="{00000000-0004-0000-0B00-000010000000}"/>
    <hyperlink ref="H233" r:id="rId18" xr:uid="{00000000-0004-0000-0B00-000011000000}"/>
    <hyperlink ref="H239" r:id="rId19" xr:uid="{00000000-0004-0000-0B00-000012000000}"/>
    <hyperlink ref="H234" r:id="rId20" xr:uid="{00000000-0004-0000-0B00-000013000000}"/>
    <hyperlink ref="H235" r:id="rId21" xr:uid="{00000000-0004-0000-0B00-000014000000}"/>
    <hyperlink ref="H236" r:id="rId22" xr:uid="{00000000-0004-0000-0B00-000015000000}"/>
    <hyperlink ref="H237" r:id="rId23" xr:uid="{00000000-0004-0000-0B00-000016000000}"/>
    <hyperlink ref="H238" r:id="rId24" xr:uid="{00000000-0004-0000-0B00-000017000000}"/>
    <hyperlink ref="H240" r:id="rId25" xr:uid="{00000000-0004-0000-0B00-000018000000}"/>
    <hyperlink ref="H241" r:id="rId26" xr:uid="{00000000-0004-0000-0B00-000019000000}"/>
    <hyperlink ref="H242" r:id="rId27" xr:uid="{00000000-0004-0000-0B00-00001A000000}"/>
    <hyperlink ref="H243" r:id="rId28" xr:uid="{00000000-0004-0000-0B00-00001B000000}"/>
    <hyperlink ref="H244" r:id="rId29" xr:uid="{00000000-0004-0000-0B00-00001C000000}"/>
    <hyperlink ref="H247" r:id="rId30" xr:uid="{00000000-0004-0000-0B00-00001D000000}"/>
    <hyperlink ref="H266" r:id="rId31" xr:uid="{00000000-0004-0000-0B00-00001E000000}"/>
    <hyperlink ref="H245" r:id="rId32" xr:uid="{00000000-0004-0000-0B00-00001F000000}"/>
    <hyperlink ref="H246" r:id="rId33" xr:uid="{00000000-0004-0000-0B00-000020000000}"/>
    <hyperlink ref="H248" r:id="rId34" xr:uid="{00000000-0004-0000-0B00-000021000000}"/>
    <hyperlink ref="H249" r:id="rId35" xr:uid="{00000000-0004-0000-0B00-000022000000}"/>
    <hyperlink ref="H250" r:id="rId36" xr:uid="{00000000-0004-0000-0B00-000023000000}"/>
    <hyperlink ref="H251" r:id="rId37" xr:uid="{00000000-0004-0000-0B00-000024000000}"/>
    <hyperlink ref="H252" r:id="rId38" xr:uid="{00000000-0004-0000-0B00-000025000000}"/>
    <hyperlink ref="H253" r:id="rId39" xr:uid="{00000000-0004-0000-0B00-000026000000}"/>
    <hyperlink ref="H254" r:id="rId40" xr:uid="{00000000-0004-0000-0B00-000027000000}"/>
    <hyperlink ref="H255" r:id="rId41" xr:uid="{00000000-0004-0000-0B00-000028000000}"/>
    <hyperlink ref="H256" r:id="rId42" xr:uid="{00000000-0004-0000-0B00-000029000000}"/>
    <hyperlink ref="H257" r:id="rId43" xr:uid="{00000000-0004-0000-0B00-00002A000000}"/>
    <hyperlink ref="H258" r:id="rId44" xr:uid="{00000000-0004-0000-0B00-00002B000000}"/>
    <hyperlink ref="H259" r:id="rId45" xr:uid="{00000000-0004-0000-0B00-00002C000000}"/>
    <hyperlink ref="H260" r:id="rId46" xr:uid="{00000000-0004-0000-0B00-00002D000000}"/>
    <hyperlink ref="H261" r:id="rId47" xr:uid="{00000000-0004-0000-0B00-00002E000000}"/>
    <hyperlink ref="H262" r:id="rId48" xr:uid="{00000000-0004-0000-0B00-00002F000000}"/>
    <hyperlink ref="H263" r:id="rId49" xr:uid="{00000000-0004-0000-0B00-000030000000}"/>
    <hyperlink ref="H264" r:id="rId50" xr:uid="{00000000-0004-0000-0B00-000031000000}"/>
    <hyperlink ref="H265" r:id="rId51" xr:uid="{00000000-0004-0000-0B00-000032000000}"/>
    <hyperlink ref="H267" r:id="rId52" xr:uid="{00000000-0004-0000-0B00-000033000000}"/>
    <hyperlink ref="H271" r:id="rId53" xr:uid="{00000000-0004-0000-0B00-000034000000}"/>
    <hyperlink ref="H268" r:id="rId54" xr:uid="{00000000-0004-0000-0B00-000035000000}"/>
    <hyperlink ref="H269" r:id="rId55" xr:uid="{00000000-0004-0000-0B00-000036000000}"/>
    <hyperlink ref="H270" r:id="rId56" xr:uid="{00000000-0004-0000-0B00-000037000000}"/>
    <hyperlink ref="H272" r:id="rId57" xr:uid="{00000000-0004-0000-0B00-000038000000}"/>
    <hyperlink ref="H273" r:id="rId58" xr:uid="{00000000-0004-0000-0B00-000039000000}"/>
    <hyperlink ref="H274" r:id="rId59" xr:uid="{00000000-0004-0000-0B00-00003A000000}"/>
    <hyperlink ref="H275" r:id="rId60" xr:uid="{00000000-0004-0000-0B00-00003B000000}"/>
    <hyperlink ref="H281" r:id="rId61" xr:uid="{00000000-0004-0000-0B00-00003C000000}"/>
    <hyperlink ref="H282" r:id="rId62" xr:uid="{00000000-0004-0000-0B00-00003D000000}"/>
    <hyperlink ref="H287" r:id="rId63" xr:uid="{00000000-0004-0000-0B00-00003E000000}"/>
    <hyperlink ref="H288" r:id="rId64" xr:uid="{00000000-0004-0000-0B00-00003F000000}"/>
    <hyperlink ref="H289" r:id="rId65" xr:uid="{00000000-0004-0000-0B00-000040000000}"/>
    <hyperlink ref="H290" r:id="rId66" xr:uid="{00000000-0004-0000-0B00-000041000000}"/>
    <hyperlink ref="H298" r:id="rId67" xr:uid="{00000000-0004-0000-0B00-000042000000}"/>
    <hyperlink ref="H300" r:id="rId68" xr:uid="{00000000-0004-0000-0B00-000043000000}"/>
    <hyperlink ref="H301" r:id="rId69" xr:uid="{00000000-0004-0000-0B00-000044000000}"/>
    <hyperlink ref="H302" r:id="rId70" xr:uid="{00000000-0004-0000-0B00-000045000000}"/>
    <hyperlink ref="H303" r:id="rId71" xr:uid="{00000000-0004-0000-0B00-000046000000}"/>
    <hyperlink ref="H304" r:id="rId72" xr:uid="{00000000-0004-0000-0B00-000047000000}"/>
    <hyperlink ref="H305" r:id="rId73" xr:uid="{00000000-0004-0000-0B00-000048000000}"/>
    <hyperlink ref="H306" r:id="rId74" xr:uid="{00000000-0004-0000-0B00-000049000000}"/>
    <hyperlink ref="H308" r:id="rId75" xr:uid="{00000000-0004-0000-0B00-00004A000000}"/>
    <hyperlink ref="H309" r:id="rId76" xr:uid="{00000000-0004-0000-0B00-00004B000000}"/>
    <hyperlink ref="H307" r:id="rId77" xr:uid="{00000000-0004-0000-0B00-00004C000000}"/>
    <hyperlink ref="H319" r:id="rId78" xr:uid="{00000000-0004-0000-0B00-00004D000000}"/>
    <hyperlink ref="H312" r:id="rId79" xr:uid="{00000000-0004-0000-0B00-00004E000000}"/>
    <hyperlink ref="H313" r:id="rId80" xr:uid="{00000000-0004-0000-0B00-00004F000000}"/>
    <hyperlink ref="H314" r:id="rId81" xr:uid="{00000000-0004-0000-0B00-000050000000}"/>
    <hyperlink ref="H315" r:id="rId82" xr:uid="{00000000-0004-0000-0B00-000051000000}"/>
    <hyperlink ref="H316" r:id="rId83" xr:uid="{00000000-0004-0000-0B00-000052000000}"/>
    <hyperlink ref="H317" r:id="rId84" xr:uid="{00000000-0004-0000-0B00-000053000000}"/>
    <hyperlink ref="H318" r:id="rId85" xr:uid="{00000000-0004-0000-0B00-000054000000}"/>
    <hyperlink ref="H320" r:id="rId86" xr:uid="{00000000-0004-0000-0B00-000055000000}"/>
    <hyperlink ref="H321" r:id="rId87" xr:uid="{00000000-0004-0000-0B00-000056000000}"/>
    <hyperlink ref="H322" r:id="rId88" xr:uid="{00000000-0004-0000-0B00-000057000000}"/>
    <hyperlink ref="H276" r:id="rId89" xr:uid="{00000000-0004-0000-0B00-000058000000}"/>
    <hyperlink ref="H323" r:id="rId90" xr:uid="{00000000-0004-0000-0B00-000059000000}"/>
    <hyperlink ref="H324" r:id="rId91" xr:uid="{00000000-0004-0000-0B00-00005A000000}"/>
    <hyperlink ref="H325" r:id="rId92" xr:uid="{00000000-0004-0000-0B00-00005B000000}"/>
    <hyperlink ref="H326" r:id="rId93" xr:uid="{00000000-0004-0000-0B00-00005C000000}"/>
    <hyperlink ref="H327" r:id="rId94" xr:uid="{00000000-0004-0000-0B00-00005D000000}"/>
    <hyperlink ref="H328" r:id="rId95" xr:uid="{00000000-0004-0000-0B00-00005E000000}"/>
    <hyperlink ref="H329" r:id="rId96" xr:uid="{00000000-0004-0000-0B00-00005F000000}"/>
    <hyperlink ref="H330" r:id="rId97" xr:uid="{00000000-0004-0000-0B00-000060000000}"/>
    <hyperlink ref="H331" r:id="rId98" xr:uid="{00000000-0004-0000-0B00-000061000000}"/>
    <hyperlink ref="H334" r:id="rId99" xr:uid="{00000000-0004-0000-0B00-000062000000}"/>
    <hyperlink ref="H332" r:id="rId100" xr:uid="{00000000-0004-0000-0B00-000063000000}"/>
    <hyperlink ref="H333" r:id="rId101" xr:uid="{00000000-0004-0000-0B00-000064000000}"/>
    <hyperlink ref="H335" r:id="rId102" xr:uid="{00000000-0004-0000-0B00-000065000000}"/>
    <hyperlink ref="H336" r:id="rId103" xr:uid="{00000000-0004-0000-0B00-000066000000}"/>
    <hyperlink ref="H337" r:id="rId104" xr:uid="{00000000-0004-0000-0B00-000067000000}"/>
    <hyperlink ref="H338" r:id="rId105" xr:uid="{00000000-0004-0000-0B00-000068000000}"/>
    <hyperlink ref="H339" r:id="rId106" xr:uid="{00000000-0004-0000-0B00-000069000000}"/>
    <hyperlink ref="H340" r:id="rId107" xr:uid="{00000000-0004-0000-0B00-00006A000000}"/>
    <hyperlink ref="H341" r:id="rId108" xr:uid="{00000000-0004-0000-0B00-00006B000000}"/>
    <hyperlink ref="H342" r:id="rId109" xr:uid="{00000000-0004-0000-0B00-00006C000000}"/>
    <hyperlink ref="H343" r:id="rId110" xr:uid="{00000000-0004-0000-0B00-00006D000000}"/>
    <hyperlink ref="H344" r:id="rId111" xr:uid="{00000000-0004-0000-0B00-00006E000000}"/>
    <hyperlink ref="H346" r:id="rId112" xr:uid="{00000000-0004-0000-0B00-00006F000000}"/>
    <hyperlink ref="H347" r:id="rId113" xr:uid="{00000000-0004-0000-0B00-000070000000}"/>
    <hyperlink ref="H348" r:id="rId114" xr:uid="{00000000-0004-0000-0B00-000071000000}"/>
    <hyperlink ref="H345" r:id="rId115" xr:uid="{00000000-0004-0000-0B00-000072000000}"/>
    <hyperlink ref="H349" r:id="rId116" xr:uid="{00000000-0004-0000-0B00-000073000000}"/>
    <hyperlink ref="H354" r:id="rId117" xr:uid="{00000000-0004-0000-0B00-000074000000}"/>
    <hyperlink ref="H350" r:id="rId118" xr:uid="{00000000-0004-0000-0B00-000075000000}"/>
    <hyperlink ref="H351" r:id="rId119" xr:uid="{00000000-0004-0000-0B00-000076000000}"/>
    <hyperlink ref="H352" r:id="rId120" xr:uid="{00000000-0004-0000-0B00-000077000000}"/>
    <hyperlink ref="H353" r:id="rId121" xr:uid="{00000000-0004-0000-0B00-000078000000}"/>
    <hyperlink ref="H355" r:id="rId122" xr:uid="{00000000-0004-0000-0B00-000079000000}"/>
    <hyperlink ref="H357" r:id="rId123" xr:uid="{00000000-0004-0000-0B00-00007A000000}"/>
    <hyperlink ref="H356" r:id="rId124" xr:uid="{00000000-0004-0000-0B00-00007B000000}"/>
    <hyperlink ref="H358" r:id="rId125" xr:uid="{00000000-0004-0000-0B00-00007C000000}"/>
    <hyperlink ref="H359" r:id="rId126" xr:uid="{00000000-0004-0000-0B00-00007D000000}"/>
    <hyperlink ref="H360" r:id="rId127" xr:uid="{00000000-0004-0000-0B00-00007E000000}"/>
    <hyperlink ref="H361" r:id="rId128" xr:uid="{00000000-0004-0000-0B00-00007F000000}"/>
    <hyperlink ref="H362" r:id="rId129" xr:uid="{00000000-0004-0000-0B00-000080000000}"/>
    <hyperlink ref="H363" r:id="rId130" xr:uid="{00000000-0004-0000-0B00-000081000000}"/>
    <hyperlink ref="H364" r:id="rId131" xr:uid="{00000000-0004-0000-0B00-000082000000}"/>
    <hyperlink ref="H365" r:id="rId132" xr:uid="{00000000-0004-0000-0B00-000083000000}"/>
    <hyperlink ref="H366" r:id="rId133" xr:uid="{00000000-0004-0000-0B00-000084000000}"/>
    <hyperlink ref="H367" r:id="rId134" xr:uid="{00000000-0004-0000-0B00-000085000000}"/>
    <hyperlink ref="H368" r:id="rId135" xr:uid="{00000000-0004-0000-0B00-000086000000}"/>
    <hyperlink ref="H370" r:id="rId136" xr:uid="{00000000-0004-0000-0B00-000087000000}"/>
    <hyperlink ref="H371" r:id="rId137" xr:uid="{00000000-0004-0000-0B00-000088000000}"/>
    <hyperlink ref="H372" r:id="rId138" xr:uid="{00000000-0004-0000-0B00-000089000000}"/>
    <hyperlink ref="H373" r:id="rId139" xr:uid="{00000000-0004-0000-0B00-00008A000000}"/>
    <hyperlink ref="H374" r:id="rId140" xr:uid="{00000000-0004-0000-0B00-00008B000000}"/>
    <hyperlink ref="H375" r:id="rId141" xr:uid="{00000000-0004-0000-0B00-00008C000000}"/>
    <hyperlink ref="H376" r:id="rId142" xr:uid="{00000000-0004-0000-0B00-00008D000000}"/>
    <hyperlink ref="H378" r:id="rId143" xr:uid="{00000000-0004-0000-0B00-00008E000000}"/>
    <hyperlink ref="H377" r:id="rId144" xr:uid="{00000000-0004-0000-0B00-00008F000000}"/>
    <hyperlink ref="H379" r:id="rId145" xr:uid="{00000000-0004-0000-0B00-000090000000}"/>
    <hyperlink ref="H369" r:id="rId146" xr:uid="{00000000-0004-0000-0B00-000091000000}"/>
    <hyperlink ref="H380" r:id="rId147" xr:uid="{00000000-0004-0000-0B00-000092000000}"/>
    <hyperlink ref="H381" r:id="rId148" xr:uid="{00000000-0004-0000-0B00-000093000000}"/>
    <hyperlink ref="H382" r:id="rId149" xr:uid="{00000000-0004-0000-0B00-000094000000}"/>
    <hyperlink ref="H383" r:id="rId150" xr:uid="{00000000-0004-0000-0B00-000095000000}"/>
    <hyperlink ref="H385" r:id="rId151" xr:uid="{00000000-0004-0000-0B00-000096000000}"/>
    <hyperlink ref="H386" r:id="rId152" xr:uid="{00000000-0004-0000-0B00-000097000000}"/>
    <hyperlink ref="H384" r:id="rId153" xr:uid="{00000000-0004-0000-0B00-000098000000}"/>
    <hyperlink ref="H387" r:id="rId154" xr:uid="{00000000-0004-0000-0B00-000099000000}"/>
    <hyperlink ref="H388" r:id="rId155" xr:uid="{00000000-0004-0000-0B00-00009A000000}"/>
    <hyperlink ref="H389" r:id="rId156" xr:uid="{00000000-0004-0000-0B00-00009B000000}"/>
    <hyperlink ref="H390" r:id="rId157" xr:uid="{00000000-0004-0000-0B00-00009C000000}"/>
    <hyperlink ref="H391" r:id="rId158" xr:uid="{00000000-0004-0000-0B00-00009D000000}"/>
    <hyperlink ref="H392" r:id="rId159" xr:uid="{00000000-0004-0000-0B00-00009E000000}"/>
    <hyperlink ref="H395" r:id="rId160" xr:uid="{00000000-0004-0000-0B00-00009F000000}"/>
    <hyperlink ref="H396" r:id="rId161" xr:uid="{00000000-0004-0000-0B00-0000A0000000}"/>
    <hyperlink ref="H394" r:id="rId162" xr:uid="{00000000-0004-0000-0B00-0000A1000000}"/>
    <hyperlink ref="H397" r:id="rId163" xr:uid="{00000000-0004-0000-0B00-0000A2000000}"/>
    <hyperlink ref="H398" r:id="rId164" xr:uid="{00000000-0004-0000-0B00-0000A3000000}"/>
    <hyperlink ref="H399" r:id="rId165" xr:uid="{00000000-0004-0000-0B00-0000A4000000}"/>
    <hyperlink ref="H400" r:id="rId166" xr:uid="{00000000-0004-0000-0B00-0000A5000000}"/>
    <hyperlink ref="H401" r:id="rId167" xr:uid="{00000000-0004-0000-0B00-0000A6000000}"/>
    <hyperlink ref="H402" r:id="rId168" xr:uid="{00000000-0004-0000-0B00-0000A7000000}"/>
    <hyperlink ref="H403" r:id="rId169" xr:uid="{00000000-0004-0000-0B00-0000A8000000}"/>
    <hyperlink ref="H404" r:id="rId170" xr:uid="{00000000-0004-0000-0B00-0000A9000000}"/>
    <hyperlink ref="H405" r:id="rId171" xr:uid="{00000000-0004-0000-0B00-0000AA000000}"/>
    <hyperlink ref="H406" r:id="rId172" xr:uid="{00000000-0004-0000-0B00-0000AB000000}"/>
    <hyperlink ref="H407" r:id="rId173" xr:uid="{00000000-0004-0000-0B00-0000AC000000}"/>
    <hyperlink ref="H408" r:id="rId174" xr:uid="{00000000-0004-0000-0B00-0000AD000000}"/>
    <hyperlink ref="H409" r:id="rId175" xr:uid="{00000000-0004-0000-0B00-0000AE000000}"/>
    <hyperlink ref="H410" r:id="rId176" xr:uid="{00000000-0004-0000-0B00-0000AF000000}"/>
    <hyperlink ref="H411" r:id="rId177" xr:uid="{00000000-0004-0000-0B00-0000B0000000}"/>
    <hyperlink ref="H414" r:id="rId178" xr:uid="{00000000-0004-0000-0B00-0000B1000000}"/>
    <hyperlink ref="H412" r:id="rId179" xr:uid="{00000000-0004-0000-0B00-0000B2000000}"/>
    <hyperlink ref="H413" r:id="rId180" xr:uid="{00000000-0004-0000-0B00-0000B3000000}"/>
    <hyperlink ref="H415" r:id="rId181" xr:uid="{00000000-0004-0000-0B00-0000B4000000}"/>
    <hyperlink ref="H416" r:id="rId182" xr:uid="{00000000-0004-0000-0B00-0000B5000000}"/>
    <hyperlink ref="H417" r:id="rId183" xr:uid="{00000000-0004-0000-0B00-0000B6000000}"/>
    <hyperlink ref="H418" r:id="rId184" xr:uid="{00000000-0004-0000-0B00-0000B7000000}"/>
    <hyperlink ref="H419" r:id="rId185" xr:uid="{00000000-0004-0000-0B00-0000B8000000}"/>
    <hyperlink ref="H420" r:id="rId186" xr:uid="{00000000-0004-0000-0B00-0000B9000000}"/>
    <hyperlink ref="H421" r:id="rId187" xr:uid="{00000000-0004-0000-0B00-0000BA000000}"/>
    <hyperlink ref="H422" r:id="rId188" xr:uid="{00000000-0004-0000-0B00-0000BB000000}"/>
    <hyperlink ref="H423" r:id="rId189" xr:uid="{00000000-0004-0000-0B00-0000BC000000}"/>
    <hyperlink ref="H424" r:id="rId190" xr:uid="{00000000-0004-0000-0B00-0000BD000000}"/>
    <hyperlink ref="H429" r:id="rId191" xr:uid="{00000000-0004-0000-0B00-0000BE000000}"/>
    <hyperlink ref="H425" r:id="rId192" xr:uid="{00000000-0004-0000-0B00-0000BF000000}"/>
    <hyperlink ref="H427" r:id="rId193" xr:uid="{00000000-0004-0000-0B00-0000C0000000}"/>
    <hyperlink ref="H426" r:id="rId194" xr:uid="{00000000-0004-0000-0B00-0000C1000000}"/>
    <hyperlink ref="H428" r:id="rId195" xr:uid="{00000000-0004-0000-0B00-0000C2000000}"/>
    <hyperlink ref="H430" r:id="rId196" xr:uid="{00000000-0004-0000-0B00-0000C3000000}"/>
    <hyperlink ref="H431" r:id="rId197" xr:uid="{00000000-0004-0000-0B00-0000C4000000}"/>
    <hyperlink ref="H436" r:id="rId198" xr:uid="{00000000-0004-0000-0B00-0000C5000000}"/>
    <hyperlink ref="H432" r:id="rId199" xr:uid="{00000000-0004-0000-0B00-0000C6000000}"/>
    <hyperlink ref="H433" r:id="rId200" xr:uid="{00000000-0004-0000-0B00-0000C7000000}"/>
    <hyperlink ref="H434" r:id="rId201" xr:uid="{00000000-0004-0000-0B00-0000C8000000}"/>
    <hyperlink ref="H437" r:id="rId202" xr:uid="{00000000-0004-0000-0B00-0000C9000000}"/>
    <hyperlink ref="H435" r:id="rId203" xr:uid="{00000000-0004-0000-0B00-0000CA000000}"/>
    <hyperlink ref="H438" r:id="rId204" xr:uid="{00000000-0004-0000-0B00-0000CB000000}"/>
    <hyperlink ref="H439" r:id="rId205" xr:uid="{00000000-0004-0000-0B00-0000CC000000}"/>
    <hyperlink ref="H440" r:id="rId206" xr:uid="{00000000-0004-0000-0B00-0000CD000000}"/>
    <hyperlink ref="H441" r:id="rId207" xr:uid="{00000000-0004-0000-0B00-0000CE000000}"/>
    <hyperlink ref="H442" r:id="rId208" xr:uid="{00000000-0004-0000-0B00-0000CF000000}"/>
    <hyperlink ref="H443" r:id="rId209" xr:uid="{00000000-0004-0000-0B00-0000D0000000}"/>
    <hyperlink ref="H444" r:id="rId210" xr:uid="{00000000-0004-0000-0B00-0000D1000000}"/>
    <hyperlink ref="H445" r:id="rId211" xr:uid="{00000000-0004-0000-0B00-0000D2000000}"/>
    <hyperlink ref="H446" r:id="rId212" xr:uid="{00000000-0004-0000-0B00-0000D3000000}"/>
    <hyperlink ref="H448" r:id="rId213" xr:uid="{00000000-0004-0000-0B00-0000D4000000}"/>
    <hyperlink ref="H449" r:id="rId214" xr:uid="{00000000-0004-0000-0B00-0000D5000000}"/>
    <hyperlink ref="H450" r:id="rId215" xr:uid="{00000000-0004-0000-0B00-0000D6000000}"/>
    <hyperlink ref="H451" r:id="rId216" xr:uid="{00000000-0004-0000-0B00-0000D7000000}"/>
    <hyperlink ref="H452" r:id="rId217" xr:uid="{00000000-0004-0000-0B00-0000D8000000}"/>
    <hyperlink ref="H453" r:id="rId218" xr:uid="{00000000-0004-0000-0B00-0000D9000000}"/>
    <hyperlink ref="H454" r:id="rId219" xr:uid="{00000000-0004-0000-0B00-0000DA000000}"/>
    <hyperlink ref="H455" r:id="rId220" xr:uid="{00000000-0004-0000-0B00-0000DB000000}"/>
    <hyperlink ref="H457" r:id="rId221" xr:uid="{00000000-0004-0000-0B00-0000DC000000}"/>
    <hyperlink ref="H458" r:id="rId222" xr:uid="{00000000-0004-0000-0B00-0000DD000000}"/>
    <hyperlink ref="H459" r:id="rId223" xr:uid="{00000000-0004-0000-0B00-0000DE000000}"/>
    <hyperlink ref="H460" r:id="rId224" xr:uid="{00000000-0004-0000-0B00-0000DF000000}"/>
    <hyperlink ref="H461" r:id="rId225" xr:uid="{00000000-0004-0000-0B00-0000E0000000}"/>
    <hyperlink ref="H462" r:id="rId226" xr:uid="{00000000-0004-0000-0B00-0000E1000000}"/>
    <hyperlink ref="H463" r:id="rId227" xr:uid="{00000000-0004-0000-0B00-0000E2000000}"/>
    <hyperlink ref="H464" r:id="rId228" xr:uid="{00000000-0004-0000-0B00-0000E3000000}"/>
    <hyperlink ref="H465" r:id="rId229" xr:uid="{00000000-0004-0000-0B00-0000E4000000}"/>
    <hyperlink ref="H466" r:id="rId230" xr:uid="{00000000-0004-0000-0B00-0000E5000000}"/>
    <hyperlink ref="H467" r:id="rId231" xr:uid="{00000000-0004-0000-0B00-0000E6000000}"/>
    <hyperlink ref="H468" r:id="rId232" xr:uid="{00000000-0004-0000-0B00-0000E7000000}"/>
    <hyperlink ref="H469" r:id="rId233" xr:uid="{00000000-0004-0000-0B00-0000E8000000}"/>
    <hyperlink ref="H470" r:id="rId234" xr:uid="{00000000-0004-0000-0B00-0000E9000000}"/>
    <hyperlink ref="H471" r:id="rId235" xr:uid="{00000000-0004-0000-0B00-0000EA000000}"/>
    <hyperlink ref="H472" r:id="rId236" xr:uid="{00000000-0004-0000-0B00-0000EB000000}"/>
    <hyperlink ref="H473" r:id="rId237" xr:uid="{00000000-0004-0000-0B00-0000EC000000}"/>
    <hyperlink ref="H474" r:id="rId238" xr:uid="{00000000-0004-0000-0B00-0000ED000000}"/>
    <hyperlink ref="H475" r:id="rId239" xr:uid="{00000000-0004-0000-0B00-0000EE000000}"/>
    <hyperlink ref="H476" r:id="rId240" xr:uid="{00000000-0004-0000-0B00-0000EF000000}"/>
    <hyperlink ref="H477" r:id="rId241" xr:uid="{00000000-0004-0000-0B00-0000F0000000}"/>
    <hyperlink ref="H478" r:id="rId242" xr:uid="{00000000-0004-0000-0B00-0000F1000000}"/>
    <hyperlink ref="H479" r:id="rId243" xr:uid="{00000000-0004-0000-0B00-0000F2000000}"/>
    <hyperlink ref="H480" r:id="rId244" xr:uid="{00000000-0004-0000-0B00-0000F3000000}"/>
    <hyperlink ref="H481" r:id="rId245" xr:uid="{00000000-0004-0000-0B00-0000F4000000}"/>
    <hyperlink ref="H482" r:id="rId246" xr:uid="{00000000-0004-0000-0B00-0000F5000000}"/>
    <hyperlink ref="H483" r:id="rId247" xr:uid="{00000000-0004-0000-0B00-0000F6000000}"/>
    <hyperlink ref="H484" r:id="rId248" xr:uid="{00000000-0004-0000-0B00-0000F7000000}"/>
    <hyperlink ref="H486" r:id="rId249" xr:uid="{00000000-0004-0000-0B00-0000F8000000}"/>
    <hyperlink ref="H487" r:id="rId250" xr:uid="{00000000-0004-0000-0B00-0000F9000000}"/>
    <hyperlink ref="H488" r:id="rId251" xr:uid="{00000000-0004-0000-0B00-0000FA000000}"/>
    <hyperlink ref="H489" r:id="rId252" xr:uid="{00000000-0004-0000-0B00-0000FB000000}"/>
    <hyperlink ref="H490" r:id="rId253" xr:uid="{00000000-0004-0000-0B00-0000FC000000}"/>
    <hyperlink ref="H491" r:id="rId254" xr:uid="{00000000-0004-0000-0B00-0000FD000000}"/>
    <hyperlink ref="H492" r:id="rId255" xr:uid="{00000000-0004-0000-0B00-0000FE000000}"/>
    <hyperlink ref="H493" r:id="rId256" xr:uid="{00000000-0004-0000-0B00-0000FF000000}"/>
    <hyperlink ref="H494" r:id="rId257" xr:uid="{00000000-0004-0000-0B00-000000010000}"/>
    <hyperlink ref="H495" r:id="rId258" xr:uid="{00000000-0004-0000-0B00-000001010000}"/>
    <hyperlink ref="H497" r:id="rId259" xr:uid="{00000000-0004-0000-0B00-000002010000}"/>
    <hyperlink ref="H498" r:id="rId260" xr:uid="{00000000-0004-0000-0B00-000003010000}"/>
    <hyperlink ref="H499" r:id="rId261" xr:uid="{00000000-0004-0000-0B00-000004010000}"/>
    <hyperlink ref="H501" r:id="rId262" xr:uid="{00000000-0004-0000-0B00-000005010000}"/>
    <hyperlink ref="H502" r:id="rId263" xr:uid="{00000000-0004-0000-0B00-000006010000}"/>
    <hyperlink ref="H503" r:id="rId264" xr:uid="{00000000-0004-0000-0B00-000007010000}"/>
    <hyperlink ref="H504" r:id="rId265" xr:uid="{00000000-0004-0000-0B00-000008010000}"/>
    <hyperlink ref="H505" r:id="rId266" xr:uid="{00000000-0004-0000-0B00-000009010000}"/>
    <hyperlink ref="H506" r:id="rId267" xr:uid="{00000000-0004-0000-0B00-00000A010000}"/>
    <hyperlink ref="H507" r:id="rId268" xr:uid="{00000000-0004-0000-0B00-00000B010000}"/>
    <hyperlink ref="H508" r:id="rId269" xr:uid="{00000000-0004-0000-0B00-00000C010000}"/>
    <hyperlink ref="H509" r:id="rId270" xr:uid="{00000000-0004-0000-0B00-00000D010000}"/>
    <hyperlink ref="H510" r:id="rId271" xr:uid="{00000000-0004-0000-0B00-00000E010000}"/>
    <hyperlink ref="H511" r:id="rId272" xr:uid="{00000000-0004-0000-0B00-00000F010000}"/>
    <hyperlink ref="H512" r:id="rId273" xr:uid="{00000000-0004-0000-0B00-000010010000}"/>
    <hyperlink ref="H513" r:id="rId274" xr:uid="{00000000-0004-0000-0B00-000011010000}"/>
    <hyperlink ref="H514" r:id="rId275" xr:uid="{00000000-0004-0000-0B00-000012010000}"/>
    <hyperlink ref="H515" r:id="rId276" xr:uid="{00000000-0004-0000-0B00-000013010000}"/>
    <hyperlink ref="H516" r:id="rId277" xr:uid="{00000000-0004-0000-0B00-000014010000}"/>
    <hyperlink ref="H517" r:id="rId278" xr:uid="{00000000-0004-0000-0B00-000015010000}"/>
    <hyperlink ref="H518" r:id="rId279" xr:uid="{00000000-0004-0000-0B00-000016010000}"/>
    <hyperlink ref="H519" r:id="rId280" xr:uid="{00000000-0004-0000-0B00-000017010000}"/>
    <hyperlink ref="H520" r:id="rId281" xr:uid="{00000000-0004-0000-0B00-000018010000}"/>
    <hyperlink ref="H521" r:id="rId282" xr:uid="{00000000-0004-0000-0B00-000019010000}"/>
    <hyperlink ref="H522" r:id="rId283" xr:uid="{00000000-0004-0000-0B00-00001A010000}"/>
    <hyperlink ref="H523" r:id="rId284" xr:uid="{00000000-0004-0000-0B00-00001B010000}"/>
    <hyperlink ref="H524" r:id="rId285" xr:uid="{00000000-0004-0000-0B00-00001C010000}"/>
    <hyperlink ref="H525" r:id="rId286" xr:uid="{00000000-0004-0000-0B00-00001D010000}"/>
    <hyperlink ref="H526" r:id="rId287" xr:uid="{00000000-0004-0000-0B00-00001E010000}"/>
    <hyperlink ref="H527" r:id="rId288" xr:uid="{00000000-0004-0000-0B00-00001F010000}"/>
    <hyperlink ref="H528" r:id="rId289" xr:uid="{00000000-0004-0000-0B00-000020010000}"/>
    <hyperlink ref="H529" r:id="rId290" xr:uid="{00000000-0004-0000-0B00-000021010000}"/>
    <hyperlink ref="H530" r:id="rId291" xr:uid="{00000000-0004-0000-0B00-000022010000}"/>
    <hyperlink ref="H531" r:id="rId292" xr:uid="{00000000-0004-0000-0B00-000023010000}"/>
    <hyperlink ref="H532" r:id="rId293" xr:uid="{00000000-0004-0000-0B00-000024010000}"/>
    <hyperlink ref="H533" r:id="rId294" xr:uid="{00000000-0004-0000-0B00-000025010000}"/>
    <hyperlink ref="H534" r:id="rId295" xr:uid="{00000000-0004-0000-0B00-000026010000}"/>
    <hyperlink ref="H535" r:id="rId296" xr:uid="{00000000-0004-0000-0B00-000027010000}"/>
    <hyperlink ref="H536" r:id="rId297" xr:uid="{00000000-0004-0000-0B00-000028010000}"/>
    <hyperlink ref="H538" r:id="rId298" xr:uid="{00000000-0004-0000-0B00-000029010000}"/>
    <hyperlink ref="H539" r:id="rId299" xr:uid="{00000000-0004-0000-0B00-00002A010000}"/>
    <hyperlink ref="H540" r:id="rId300" xr:uid="{00000000-0004-0000-0B00-00002B010000}"/>
    <hyperlink ref="H541" r:id="rId301" xr:uid="{00000000-0004-0000-0B00-00002C010000}"/>
    <hyperlink ref="H542" r:id="rId302" xr:uid="{00000000-0004-0000-0B00-00002D010000}"/>
    <hyperlink ref="H543" r:id="rId303" xr:uid="{00000000-0004-0000-0B00-00002E010000}"/>
    <hyperlink ref="H544" r:id="rId304" xr:uid="{00000000-0004-0000-0B00-00002F010000}"/>
    <hyperlink ref="H545" r:id="rId305" xr:uid="{00000000-0004-0000-0B00-000030010000}"/>
    <hyperlink ref="H546" r:id="rId306" xr:uid="{00000000-0004-0000-0B00-000031010000}"/>
    <hyperlink ref="H547" r:id="rId307" xr:uid="{00000000-0004-0000-0B00-000032010000}"/>
    <hyperlink ref="H548" r:id="rId308" xr:uid="{00000000-0004-0000-0B00-000033010000}"/>
    <hyperlink ref="H549" r:id="rId309" xr:uid="{00000000-0004-0000-0B00-000034010000}"/>
    <hyperlink ref="H550" r:id="rId310" xr:uid="{00000000-0004-0000-0B00-000035010000}"/>
    <hyperlink ref="H552" r:id="rId311" xr:uid="{00000000-0004-0000-0B00-000036010000}"/>
    <hyperlink ref="H553" r:id="rId312" xr:uid="{00000000-0004-0000-0B00-000037010000}"/>
    <hyperlink ref="H558" r:id="rId313" xr:uid="{00000000-0004-0000-0B00-000038010000}"/>
    <hyperlink ref="H554" r:id="rId314" xr:uid="{00000000-0004-0000-0B00-000039010000}"/>
    <hyperlink ref="H555" r:id="rId315" xr:uid="{00000000-0004-0000-0B00-00003A010000}"/>
    <hyperlink ref="H556" r:id="rId316" xr:uid="{00000000-0004-0000-0B00-00003B010000}"/>
    <hyperlink ref="H557" r:id="rId317" xr:uid="{00000000-0004-0000-0B00-00003C010000}"/>
    <hyperlink ref="H559" r:id="rId318" xr:uid="{00000000-0004-0000-0B00-00003D010000}"/>
    <hyperlink ref="H560" r:id="rId319" xr:uid="{00000000-0004-0000-0B00-00003E010000}"/>
    <hyperlink ref="H561" r:id="rId320" xr:uid="{00000000-0004-0000-0B00-00003F010000}"/>
    <hyperlink ref="H562" r:id="rId321" xr:uid="{00000000-0004-0000-0B00-000040010000}"/>
    <hyperlink ref="H563" r:id="rId322" xr:uid="{00000000-0004-0000-0B00-000041010000}"/>
    <hyperlink ref="H564" r:id="rId323" xr:uid="{00000000-0004-0000-0B00-000042010000}"/>
    <hyperlink ref="H565" r:id="rId324" xr:uid="{00000000-0004-0000-0B00-000043010000}"/>
    <hyperlink ref="H566" r:id="rId325" xr:uid="{00000000-0004-0000-0B00-000044010000}"/>
    <hyperlink ref="H568" r:id="rId326" xr:uid="{00000000-0004-0000-0B00-000045010000}"/>
    <hyperlink ref="H569" r:id="rId327" xr:uid="{00000000-0004-0000-0B00-000046010000}"/>
    <hyperlink ref="H570" r:id="rId328" xr:uid="{00000000-0004-0000-0B00-000047010000}"/>
    <hyperlink ref="H572" r:id="rId329" xr:uid="{00000000-0004-0000-0B00-000048010000}"/>
  </hyperlinks>
  <pageMargins left="0.7" right="0.7" top="0.75" bottom="0.75" header="0.3" footer="0.3"/>
  <pageSetup paperSize="9" orientation="portrait" r:id="rId330"/>
  <legacyDrawing r:id="rId33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1"/>
  <dimension ref="B4:D19"/>
  <sheetViews>
    <sheetView workbookViewId="0">
      <selection activeCell="C5" sqref="C5:D10"/>
    </sheetView>
  </sheetViews>
  <sheetFormatPr baseColWidth="10" defaultRowHeight="12.5" x14ac:dyDescent="0.25"/>
  <cols>
    <col min="3" max="3" width="24.1796875" customWidth="1"/>
    <col min="4" max="4" width="34.7265625" bestFit="1" customWidth="1"/>
  </cols>
  <sheetData>
    <row r="4" spans="2:4" ht="13" thickBot="1" x14ac:dyDescent="0.3">
      <c r="C4" t="s">
        <v>3295</v>
      </c>
      <c r="D4" s="53">
        <v>20611620820</v>
      </c>
    </row>
    <row r="5" spans="2:4" ht="13" thickBot="1" x14ac:dyDescent="0.3">
      <c r="B5">
        <v>9</v>
      </c>
      <c r="C5" s="1386" t="s">
        <v>28368</v>
      </c>
      <c r="D5" s="1387" t="str">
        <f>VLOOKUP(D4,'CONTRATOS PROMOCION'!D:O,9,0)</f>
        <v>Kelly Janampa Palomino</v>
      </c>
    </row>
    <row r="6" spans="2:4" ht="13" thickBot="1" x14ac:dyDescent="0.3">
      <c r="B6">
        <v>12</v>
      </c>
      <c r="C6" s="1388" t="s">
        <v>28369</v>
      </c>
      <c r="D6" s="1387">
        <f>VLOOKUP(D4,'CONTRATOS PROMOCION'!D:O,12,0)</f>
        <v>48539123</v>
      </c>
    </row>
    <row r="7" spans="2:4" ht="18.75" customHeight="1" thickBot="1" x14ac:dyDescent="0.3">
      <c r="B7">
        <v>5</v>
      </c>
      <c r="C7" s="1388" t="s">
        <v>28370</v>
      </c>
      <c r="D7" s="1387" t="str">
        <f>VLOOKUP(D4,'CONTRATOS PROMOCION'!D:O,5,0)</f>
        <v>kellyjanampa81@gmail.com</v>
      </c>
    </row>
    <row r="8" spans="2:4" ht="18.75" customHeight="1" thickBot="1" x14ac:dyDescent="0.3">
      <c r="B8">
        <v>7</v>
      </c>
      <c r="C8" s="1388" t="s">
        <v>28371</v>
      </c>
      <c r="D8" s="1387">
        <f>VLOOKUP(D4,'CONTRATOS PROMOCION'!D:O,7,0)</f>
        <v>993683589</v>
      </c>
    </row>
    <row r="9" spans="2:4" ht="18.75" customHeight="1" thickBot="1" x14ac:dyDescent="0.3">
      <c r="C9" s="1388" t="s">
        <v>26042</v>
      </c>
      <c r="D9" s="1389">
        <f>VLOOKUP(D4,'CONTRATOS PROMOCION'!D:O,6,0)</f>
        <v>34476</v>
      </c>
    </row>
    <row r="10" spans="2:4" ht="18.75" customHeight="1" x14ac:dyDescent="0.35">
      <c r="C10" s="1390" t="s">
        <v>29152</v>
      </c>
      <c r="D10" s="1391"/>
    </row>
    <row r="19" spans="4:4" x14ac:dyDescent="0.25">
      <c r="D19" s="239" t="s">
        <v>15198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2"/>
  <dimension ref="A1:AM29"/>
  <sheetViews>
    <sheetView workbookViewId="0"/>
  </sheetViews>
  <sheetFormatPr baseColWidth="10" defaultRowHeight="12.5" x14ac:dyDescent="0.25"/>
  <cols>
    <col min="1" max="1" width="2" bestFit="1" customWidth="1"/>
    <col min="2" max="2" width="15.26953125" bestFit="1" customWidth="1"/>
    <col min="3" max="3" width="14" customWidth="1"/>
    <col min="4" max="4" width="12" bestFit="1" customWidth="1"/>
    <col min="5" max="5" width="6.54296875" bestFit="1" customWidth="1"/>
    <col min="6" max="6" width="19.81640625" bestFit="1" customWidth="1"/>
    <col min="8" max="8" width="9.81640625" bestFit="1" customWidth="1"/>
    <col min="9" max="9" width="9.453125" bestFit="1" customWidth="1"/>
    <col min="10" max="10" width="37.54296875" bestFit="1" customWidth="1"/>
    <col min="11" max="11" width="24.54296875" customWidth="1"/>
    <col min="12" max="12" width="20.54296875" customWidth="1"/>
    <col min="13" max="13" width="11.26953125" customWidth="1"/>
    <col min="14" max="14" width="10.7265625" customWidth="1"/>
    <col min="15" max="15" width="11.7265625" customWidth="1"/>
    <col min="16" max="16" width="4.26953125" customWidth="1"/>
    <col min="17" max="17" width="34.1796875" customWidth="1"/>
    <col min="18" max="18" width="32" customWidth="1"/>
    <col min="19" max="19" width="18" customWidth="1"/>
    <col min="20" max="20" width="9.453125" customWidth="1"/>
    <col min="21" max="21" width="9.81640625" customWidth="1"/>
    <col min="22" max="23" width="9.54296875" customWidth="1"/>
    <col min="24" max="24" width="4.26953125" customWidth="1"/>
    <col min="25" max="25" width="9" customWidth="1"/>
    <col min="26" max="26" width="11.26953125" customWidth="1"/>
    <col min="27" max="27" width="6.26953125" customWidth="1"/>
    <col min="28" max="28" width="8.81640625" customWidth="1"/>
    <col min="29" max="29" width="9" customWidth="1"/>
    <col min="30" max="30" width="9.54296875" customWidth="1"/>
    <col min="31" max="31" width="9.81640625" customWidth="1"/>
    <col min="32" max="32" width="18.54296875" customWidth="1"/>
    <col min="33" max="33" width="17.453125" customWidth="1"/>
    <col min="34" max="34" width="8.26953125" customWidth="1"/>
    <col min="35" max="35" width="7.1796875" customWidth="1"/>
    <col min="36" max="36" width="9.81640625" customWidth="1"/>
    <col min="37" max="37" width="15.26953125" customWidth="1"/>
    <col min="38" max="38" width="12.7265625" customWidth="1"/>
    <col min="39" max="39" width="31.26953125" customWidth="1"/>
  </cols>
  <sheetData>
    <row r="1" spans="1:39" ht="42" x14ac:dyDescent="0.25">
      <c r="A1" s="2" t="s">
        <v>2145</v>
      </c>
      <c r="B1" s="2" t="s">
        <v>8101</v>
      </c>
      <c r="C1" s="389" t="s">
        <v>7056</v>
      </c>
      <c r="D1" s="3" t="s">
        <v>3295</v>
      </c>
      <c r="E1" s="124" t="s">
        <v>3296</v>
      </c>
      <c r="F1" s="390" t="s">
        <v>527</v>
      </c>
      <c r="G1" s="131" t="s">
        <v>2670</v>
      </c>
      <c r="H1" s="4" t="s">
        <v>7304</v>
      </c>
      <c r="I1" s="4" t="s">
        <v>24217</v>
      </c>
      <c r="J1" s="124" t="s">
        <v>2430</v>
      </c>
      <c r="K1" s="131" t="s">
        <v>1887</v>
      </c>
      <c r="L1" s="124" t="s">
        <v>1757</v>
      </c>
      <c r="M1" s="124" t="s">
        <v>1758</v>
      </c>
      <c r="N1" s="291" t="s">
        <v>4107</v>
      </c>
      <c r="O1" s="124" t="s">
        <v>542</v>
      </c>
      <c r="P1" s="129" t="s">
        <v>8119</v>
      </c>
      <c r="Q1" s="130" t="s">
        <v>1672</v>
      </c>
      <c r="R1" s="130" t="s">
        <v>8637</v>
      </c>
      <c r="S1" s="130" t="s">
        <v>2589</v>
      </c>
      <c r="T1" s="130" t="s">
        <v>2158</v>
      </c>
      <c r="U1" s="130" t="s">
        <v>517</v>
      </c>
      <c r="V1" s="512" t="s">
        <v>13821</v>
      </c>
      <c r="W1" s="132" t="s">
        <v>3476</v>
      </c>
      <c r="X1" s="132" t="s">
        <v>3477</v>
      </c>
      <c r="Y1" s="4" t="s">
        <v>2428</v>
      </c>
      <c r="Z1" s="139" t="s">
        <v>2429</v>
      </c>
      <c r="AA1" s="124" t="s">
        <v>3668</v>
      </c>
      <c r="AB1" s="124" t="s">
        <v>10655</v>
      </c>
      <c r="AC1" s="390" t="s">
        <v>14313</v>
      </c>
      <c r="AD1" s="1165" t="s">
        <v>518</v>
      </c>
      <c r="AE1" s="391" t="s">
        <v>1496</v>
      </c>
      <c r="AF1" s="125" t="s">
        <v>525</v>
      </c>
      <c r="AG1" s="125" t="s">
        <v>1691</v>
      </c>
      <c r="AH1" s="125" t="s">
        <v>13007</v>
      </c>
      <c r="AI1" s="124" t="s">
        <v>4292</v>
      </c>
      <c r="AJ1" s="3" t="s">
        <v>7304</v>
      </c>
      <c r="AK1" s="140" t="s">
        <v>8573</v>
      </c>
      <c r="AL1" s="140" t="s">
        <v>10656</v>
      </c>
      <c r="AM1" s="1278" t="s">
        <v>25039</v>
      </c>
    </row>
    <row r="2" spans="1:39" x14ac:dyDescent="0.25">
      <c r="A2" s="1125"/>
      <c r="B2" s="1247" t="s">
        <v>13008</v>
      </c>
      <c r="C2" s="1161"/>
      <c r="D2" s="1162">
        <v>20604130558</v>
      </c>
      <c r="E2" s="1127" t="s">
        <v>3252</v>
      </c>
      <c r="F2" s="1080" t="s">
        <v>25185</v>
      </c>
      <c r="G2" s="1186"/>
      <c r="H2" s="1127"/>
      <c r="I2" s="1127"/>
      <c r="J2" s="1127" t="s">
        <v>24822</v>
      </c>
      <c r="K2" s="1136" t="s">
        <v>24823</v>
      </c>
      <c r="L2" s="1127" t="s">
        <v>4424</v>
      </c>
      <c r="M2" s="1130" t="s">
        <v>2817</v>
      </c>
      <c r="N2" s="1083" t="s">
        <v>24824</v>
      </c>
      <c r="O2" s="1131"/>
      <c r="P2" s="1132"/>
      <c r="Q2" s="1136" t="s">
        <v>24825</v>
      </c>
      <c r="R2" s="1136"/>
      <c r="S2" s="1136" t="s">
        <v>5203</v>
      </c>
      <c r="T2" s="1136" t="s">
        <v>5521</v>
      </c>
      <c r="U2" s="1136" t="s">
        <v>5521</v>
      </c>
      <c r="V2" s="1163"/>
      <c r="W2" s="1133"/>
      <c r="X2" s="1133"/>
      <c r="Y2" s="1134"/>
      <c r="Z2" s="1089" t="s">
        <v>4424</v>
      </c>
      <c r="AA2" s="1090" t="s">
        <v>4002</v>
      </c>
      <c r="AB2" s="1127" t="s">
        <v>4424</v>
      </c>
      <c r="AC2" s="1127"/>
      <c r="AD2" s="1162">
        <v>14225911</v>
      </c>
      <c r="AE2" s="1136" t="s">
        <v>5521</v>
      </c>
      <c r="AF2" s="1127" t="s">
        <v>617</v>
      </c>
      <c r="AG2" s="1135"/>
      <c r="AH2" s="1138"/>
      <c r="AI2" s="1188"/>
      <c r="AJ2" s="1187"/>
      <c r="AK2" s="1190"/>
      <c r="AL2" s="1191"/>
      <c r="AM2" s="239" t="s">
        <v>11655</v>
      </c>
    </row>
    <row r="3" spans="1:39" x14ac:dyDescent="0.25">
      <c r="A3" s="1125"/>
      <c r="B3" s="1247" t="s">
        <v>13008</v>
      </c>
      <c r="C3" s="1161"/>
      <c r="D3" s="1162">
        <v>20602075720</v>
      </c>
      <c r="E3" s="1127" t="s">
        <v>2668</v>
      </c>
      <c r="F3" s="1080" t="s">
        <v>25185</v>
      </c>
      <c r="G3" s="1186"/>
      <c r="H3" s="1127"/>
      <c r="I3" s="1127"/>
      <c r="J3" s="1127" t="s">
        <v>24826</v>
      </c>
      <c r="K3" s="1136" t="s">
        <v>24827</v>
      </c>
      <c r="L3" s="1127"/>
      <c r="M3" s="1130" t="s">
        <v>2817</v>
      </c>
      <c r="N3" s="1083" t="s">
        <v>24828</v>
      </c>
      <c r="O3" s="1131"/>
      <c r="P3" s="1132"/>
      <c r="Q3" s="1136" t="s">
        <v>24829</v>
      </c>
      <c r="R3" s="1136"/>
      <c r="S3" s="1136" t="s">
        <v>1517</v>
      </c>
      <c r="T3" s="1136" t="s">
        <v>1517</v>
      </c>
      <c r="U3" s="1136" t="s">
        <v>1221</v>
      </c>
      <c r="V3" s="1163"/>
      <c r="W3" s="1133"/>
      <c r="X3" s="1133"/>
      <c r="Y3" s="1134"/>
      <c r="Z3" s="1089" t="s">
        <v>4424</v>
      </c>
      <c r="AA3" s="1090" t="s">
        <v>4002</v>
      </c>
      <c r="AB3" s="1127" t="s">
        <v>4424</v>
      </c>
      <c r="AC3" s="1127"/>
      <c r="AD3" s="1162">
        <v>11255098</v>
      </c>
      <c r="AE3" s="1136" t="s">
        <v>1221</v>
      </c>
      <c r="AF3" s="1127" t="s">
        <v>617</v>
      </c>
      <c r="AG3" s="1135"/>
      <c r="AH3" s="1138"/>
      <c r="AI3" s="1188"/>
      <c r="AJ3" s="1187"/>
      <c r="AK3" s="1190"/>
      <c r="AL3" s="1191"/>
      <c r="AM3" s="239" t="s">
        <v>11655</v>
      </c>
    </row>
    <row r="4" spans="1:39" x14ac:dyDescent="0.25">
      <c r="A4" s="1125"/>
      <c r="B4" s="1247" t="s">
        <v>13008</v>
      </c>
      <c r="C4" s="1161"/>
      <c r="D4" s="1162">
        <v>20605452214</v>
      </c>
      <c r="E4" s="1127" t="s">
        <v>3252</v>
      </c>
      <c r="F4" s="1080" t="s">
        <v>25185</v>
      </c>
      <c r="G4" s="1186"/>
      <c r="H4" s="1127"/>
      <c r="I4" s="1127"/>
      <c r="J4" s="1127" t="s">
        <v>24830</v>
      </c>
      <c r="K4" s="1136" t="s">
        <v>24831</v>
      </c>
      <c r="L4" s="1127"/>
      <c r="M4" s="1130" t="s">
        <v>2817</v>
      </c>
      <c r="N4" s="1083" t="s">
        <v>24832</v>
      </c>
      <c r="O4" s="1131"/>
      <c r="P4" s="1132"/>
      <c r="Q4" s="1136" t="s">
        <v>24833</v>
      </c>
      <c r="R4" s="1136"/>
      <c r="S4" s="1136" t="s">
        <v>24834</v>
      </c>
      <c r="T4" s="1136" t="s">
        <v>1079</v>
      </c>
      <c r="U4" s="1136" t="s">
        <v>5521</v>
      </c>
      <c r="V4" s="1163"/>
      <c r="W4" s="1133"/>
      <c r="X4" s="1133"/>
      <c r="Y4" s="1134"/>
      <c r="Z4" s="1089" t="s">
        <v>4424</v>
      </c>
      <c r="AA4" s="1090" t="s">
        <v>4002</v>
      </c>
      <c r="AB4" s="1127" t="s">
        <v>4424</v>
      </c>
      <c r="AC4" s="1127"/>
      <c r="AD4" s="1162">
        <v>55229256</v>
      </c>
      <c r="AE4" s="1136" t="s">
        <v>5521</v>
      </c>
      <c r="AF4" s="1127" t="s">
        <v>617</v>
      </c>
      <c r="AG4" s="1135"/>
      <c r="AH4" s="1138"/>
      <c r="AI4" s="1188"/>
      <c r="AJ4" s="1187"/>
      <c r="AK4" s="1190"/>
      <c r="AL4" s="1191"/>
      <c r="AM4" s="239" t="s">
        <v>11655</v>
      </c>
    </row>
    <row r="5" spans="1:39" x14ac:dyDescent="0.25">
      <c r="A5" s="1125"/>
      <c r="B5" s="1247" t="s">
        <v>13008</v>
      </c>
      <c r="C5" s="1161"/>
      <c r="D5" s="1162">
        <v>20602121276</v>
      </c>
      <c r="E5" s="1127" t="s">
        <v>3252</v>
      </c>
      <c r="F5" s="1080" t="s">
        <v>25185</v>
      </c>
      <c r="G5" s="1186"/>
      <c r="H5" s="1127"/>
      <c r="I5" s="1127"/>
      <c r="J5" s="1256" t="s">
        <v>24835</v>
      </c>
      <c r="K5" s="1136" t="s">
        <v>24836</v>
      </c>
      <c r="L5" s="1127"/>
      <c r="M5" s="1130" t="s">
        <v>2817</v>
      </c>
      <c r="N5" s="1083" t="s">
        <v>24837</v>
      </c>
      <c r="O5" s="1131"/>
      <c r="P5" s="1132"/>
      <c r="Q5" s="1136" t="s">
        <v>24838</v>
      </c>
      <c r="R5" s="1136"/>
      <c r="S5" s="1136" t="s">
        <v>1080</v>
      </c>
      <c r="T5" s="1136" t="s">
        <v>1079</v>
      </c>
      <c r="U5" s="1136" t="s">
        <v>5521</v>
      </c>
      <c r="V5" s="1163"/>
      <c r="W5" s="1133"/>
      <c r="X5" s="1133"/>
      <c r="Y5" s="1134"/>
      <c r="Z5" s="1089" t="s">
        <v>4424</v>
      </c>
      <c r="AA5" s="1090" t="s">
        <v>4002</v>
      </c>
      <c r="AB5" s="1127" t="s">
        <v>4424</v>
      </c>
      <c r="AC5" s="1127"/>
      <c r="AD5" s="1162">
        <v>50176696</v>
      </c>
      <c r="AE5" s="1136" t="s">
        <v>5521</v>
      </c>
      <c r="AF5" s="1127" t="s">
        <v>617</v>
      </c>
      <c r="AG5" s="1135"/>
      <c r="AH5" s="1138"/>
      <c r="AI5" s="1188"/>
      <c r="AJ5" s="1187"/>
      <c r="AK5" s="1190"/>
      <c r="AL5" s="1191"/>
      <c r="AM5" s="239"/>
    </row>
    <row r="6" spans="1:39" x14ac:dyDescent="0.25">
      <c r="A6" s="1125"/>
      <c r="B6" s="1247" t="s">
        <v>13008</v>
      </c>
      <c r="C6" s="1161"/>
      <c r="D6" s="1162">
        <v>20604054827</v>
      </c>
      <c r="E6" s="1127" t="s">
        <v>3252</v>
      </c>
      <c r="F6" s="1080" t="s">
        <v>25185</v>
      </c>
      <c r="G6" s="1186"/>
      <c r="H6" s="1127"/>
      <c r="I6" s="1127"/>
      <c r="J6" s="1127" t="s">
        <v>24839</v>
      </c>
      <c r="K6" s="1136" t="s">
        <v>24840</v>
      </c>
      <c r="L6" s="1127"/>
      <c r="M6" s="1130" t="s">
        <v>2817</v>
      </c>
      <c r="N6" s="1083" t="s">
        <v>24841</v>
      </c>
      <c r="O6" s="1131"/>
      <c r="P6" s="1132"/>
      <c r="Q6" s="1136" t="s">
        <v>24842</v>
      </c>
      <c r="R6" s="1136"/>
      <c r="S6" s="1136" t="s">
        <v>2278</v>
      </c>
      <c r="T6" s="1136" t="s">
        <v>5521</v>
      </c>
      <c r="U6" s="1136" t="s">
        <v>5521</v>
      </c>
      <c r="V6" s="1163"/>
      <c r="W6" s="1133"/>
      <c r="X6" s="1133"/>
      <c r="Y6" s="1134"/>
      <c r="Z6" s="1089" t="s">
        <v>4424</v>
      </c>
      <c r="AA6" s="1090" t="s">
        <v>4002</v>
      </c>
      <c r="AB6" s="1127" t="s">
        <v>4424</v>
      </c>
      <c r="AC6" s="1127"/>
      <c r="AD6" s="1162">
        <v>14217252</v>
      </c>
      <c r="AE6" s="1136" t="s">
        <v>5521</v>
      </c>
      <c r="AF6" s="1127" t="s">
        <v>617</v>
      </c>
      <c r="AG6" s="1135"/>
      <c r="AH6" s="1138"/>
      <c r="AI6" s="1188"/>
      <c r="AJ6" s="1187"/>
      <c r="AK6" s="1190"/>
      <c r="AL6" s="1191"/>
      <c r="AM6" s="239" t="s">
        <v>11655</v>
      </c>
    </row>
    <row r="7" spans="1:39" x14ac:dyDescent="0.25">
      <c r="A7" s="1125"/>
      <c r="B7" s="1247" t="s">
        <v>13008</v>
      </c>
      <c r="C7" s="1161"/>
      <c r="D7" s="1162">
        <v>20602056334</v>
      </c>
      <c r="E7" s="1127" t="s">
        <v>3252</v>
      </c>
      <c r="F7" s="1080" t="s">
        <v>25185</v>
      </c>
      <c r="G7" s="1186"/>
      <c r="H7" s="1127"/>
      <c r="I7" s="1127"/>
      <c r="J7" s="1127" t="s">
        <v>24843</v>
      </c>
      <c r="K7" s="1136" t="s">
        <v>24844</v>
      </c>
      <c r="L7" s="1127"/>
      <c r="M7" s="1130" t="s">
        <v>2817</v>
      </c>
      <c r="N7" s="1083" t="s">
        <v>24845</v>
      </c>
      <c r="O7" s="1131"/>
      <c r="P7" s="1132"/>
      <c r="Q7" s="1136" t="s">
        <v>24846</v>
      </c>
      <c r="R7" s="1136"/>
      <c r="S7" s="1136" t="s">
        <v>16619</v>
      </c>
      <c r="T7" s="1136" t="s">
        <v>5521</v>
      </c>
      <c r="U7" s="1136" t="s">
        <v>5521</v>
      </c>
      <c r="V7" s="1163"/>
      <c r="W7" s="1133"/>
      <c r="X7" s="1133"/>
      <c r="Y7" s="1134"/>
      <c r="Z7" s="1089" t="s">
        <v>4424</v>
      </c>
      <c r="AA7" s="1090" t="s">
        <v>4002</v>
      </c>
      <c r="AB7" s="1127" t="s">
        <v>4424</v>
      </c>
      <c r="AC7" s="1127"/>
      <c r="AD7" s="1162">
        <v>13854504</v>
      </c>
      <c r="AE7" s="1136" t="s">
        <v>5521</v>
      </c>
      <c r="AF7" s="1127" t="s">
        <v>617</v>
      </c>
      <c r="AG7" s="1135"/>
      <c r="AH7" s="1138"/>
      <c r="AI7" s="1188"/>
      <c r="AJ7" s="1187"/>
      <c r="AK7" s="1190"/>
      <c r="AL7" s="1191"/>
      <c r="AM7" s="239" t="s">
        <v>11655</v>
      </c>
    </row>
    <row r="8" spans="1:39" x14ac:dyDescent="0.25">
      <c r="A8" s="1125"/>
      <c r="B8" s="1247" t="s">
        <v>13008</v>
      </c>
      <c r="C8" s="1161"/>
      <c r="D8" s="1162">
        <v>20603817762</v>
      </c>
      <c r="E8" s="1127" t="s">
        <v>3253</v>
      </c>
      <c r="F8" s="1080" t="s">
        <v>25185</v>
      </c>
      <c r="G8" s="1186"/>
      <c r="H8" s="1127"/>
      <c r="I8" s="1127"/>
      <c r="J8" s="1127" t="s">
        <v>24459</v>
      </c>
      <c r="K8" s="1136" t="s">
        <v>24462</v>
      </c>
      <c r="L8" s="1127" t="s">
        <v>4424</v>
      </c>
      <c r="M8" s="1130" t="s">
        <v>2817</v>
      </c>
      <c r="N8" s="1137" t="s">
        <v>24460</v>
      </c>
      <c r="O8" s="1131" t="s">
        <v>4424</v>
      </c>
      <c r="P8" s="1132" t="s">
        <v>4424</v>
      </c>
      <c r="Q8" s="1136" t="s">
        <v>24461</v>
      </c>
      <c r="R8" s="1136" t="s">
        <v>24461</v>
      </c>
      <c r="S8" s="1136" t="s">
        <v>3630</v>
      </c>
      <c r="T8" s="1136" t="s">
        <v>3630</v>
      </c>
      <c r="U8" s="1136" t="s">
        <v>4475</v>
      </c>
      <c r="V8" s="1163"/>
      <c r="W8" s="1133"/>
      <c r="X8" s="1133"/>
      <c r="Y8" s="1134"/>
      <c r="Z8" s="1089" t="s">
        <v>4424</v>
      </c>
      <c r="AA8" s="1090" t="s">
        <v>4002</v>
      </c>
      <c r="AB8" s="1127" t="s">
        <v>4424</v>
      </c>
      <c r="AC8" s="1127"/>
      <c r="AD8" s="1162">
        <v>11362344</v>
      </c>
      <c r="AE8" s="1136" t="s">
        <v>3630</v>
      </c>
      <c r="AF8" s="1127" t="s">
        <v>19501</v>
      </c>
      <c r="AG8" s="1135" t="s">
        <v>2190</v>
      </c>
      <c r="AH8" s="1138"/>
      <c r="AI8" s="1188"/>
      <c r="AJ8" s="1187"/>
      <c r="AK8" s="1190"/>
      <c r="AL8" s="1191"/>
      <c r="AM8" s="239" t="s">
        <v>11655</v>
      </c>
    </row>
    <row r="9" spans="1:39" x14ac:dyDescent="0.25">
      <c r="A9" s="1125"/>
      <c r="B9" s="1247" t="s">
        <v>13008</v>
      </c>
      <c r="C9" s="1161"/>
      <c r="D9" s="1162">
        <v>20541622358</v>
      </c>
      <c r="E9" s="1127" t="s">
        <v>3253</v>
      </c>
      <c r="F9" s="1080" t="s">
        <v>25185</v>
      </c>
      <c r="G9" s="1186"/>
      <c r="H9" s="1127"/>
      <c r="I9" s="1127"/>
      <c r="J9" s="1127" t="s">
        <v>24853</v>
      </c>
      <c r="K9" s="1136" t="s">
        <v>24854</v>
      </c>
      <c r="L9" s="1127" t="s">
        <v>4424</v>
      </c>
      <c r="M9" s="1130" t="s">
        <v>2817</v>
      </c>
      <c r="N9" s="1137" t="s">
        <v>24855</v>
      </c>
      <c r="O9" s="1131" t="s">
        <v>4424</v>
      </c>
      <c r="P9" s="1132" t="s">
        <v>4424</v>
      </c>
      <c r="Q9" s="1136" t="s">
        <v>24856</v>
      </c>
      <c r="R9" s="1136"/>
      <c r="S9" s="1136" t="s">
        <v>5830</v>
      </c>
      <c r="T9" s="1136" t="s">
        <v>1800</v>
      </c>
      <c r="U9" s="1136" t="s">
        <v>5745</v>
      </c>
      <c r="V9" s="1163"/>
      <c r="W9" s="1133"/>
      <c r="X9" s="1133"/>
      <c r="Y9" s="1134"/>
      <c r="Z9" s="1089" t="s">
        <v>4424</v>
      </c>
      <c r="AA9" s="1090" t="s">
        <v>4002</v>
      </c>
      <c r="AB9" s="1127" t="s">
        <v>4424</v>
      </c>
      <c r="AC9" s="1127"/>
      <c r="AD9" s="1162">
        <v>11057156</v>
      </c>
      <c r="AE9" s="1136" t="s">
        <v>5830</v>
      </c>
      <c r="AF9" s="1127" t="s">
        <v>19501</v>
      </c>
      <c r="AG9" s="1135"/>
      <c r="AH9" s="1138"/>
      <c r="AI9" s="1188"/>
      <c r="AJ9" s="1187"/>
      <c r="AK9" s="1190"/>
      <c r="AL9" s="1191"/>
      <c r="AM9" s="239" t="s">
        <v>11655</v>
      </c>
    </row>
    <row r="10" spans="1:39" x14ac:dyDescent="0.25">
      <c r="A10" s="1125"/>
      <c r="B10" s="1247" t="s">
        <v>13008</v>
      </c>
      <c r="C10" s="1161"/>
      <c r="D10" s="1162">
        <v>20602058604</v>
      </c>
      <c r="E10" s="1127" t="s">
        <v>3252</v>
      </c>
      <c r="F10" s="1080" t="s">
        <v>25185</v>
      </c>
      <c r="G10" s="1186"/>
      <c r="H10" s="1127"/>
      <c r="I10" s="1127"/>
      <c r="J10" s="1127" t="s">
        <v>24863</v>
      </c>
      <c r="K10" s="1136" t="s">
        <v>24864</v>
      </c>
      <c r="L10" s="1127"/>
      <c r="M10" s="1130" t="s">
        <v>2817</v>
      </c>
      <c r="N10" s="1137" t="s">
        <v>24865</v>
      </c>
      <c r="O10" s="1131" t="s">
        <v>4424</v>
      </c>
      <c r="P10" s="1132" t="s">
        <v>4424</v>
      </c>
      <c r="Q10" s="1136" t="s">
        <v>24866</v>
      </c>
      <c r="R10" s="1136"/>
      <c r="S10" s="1136" t="s">
        <v>16648</v>
      </c>
      <c r="T10" s="1136" t="s">
        <v>5521</v>
      </c>
      <c r="U10" s="1136" t="s">
        <v>5521</v>
      </c>
      <c r="V10" s="1163"/>
      <c r="W10" s="1133"/>
      <c r="X10" s="1133"/>
      <c r="Y10" s="1134"/>
      <c r="Z10" s="1089" t="s">
        <v>4424</v>
      </c>
      <c r="AA10" s="1090" t="s">
        <v>4002</v>
      </c>
      <c r="AB10" s="1127" t="s">
        <v>4424</v>
      </c>
      <c r="AC10" s="1127"/>
      <c r="AD10" s="1162">
        <v>13855176</v>
      </c>
      <c r="AE10" s="1136" t="s">
        <v>5521</v>
      </c>
      <c r="AF10" s="1127" t="s">
        <v>617</v>
      </c>
      <c r="AG10" s="1135"/>
      <c r="AH10" s="1138"/>
      <c r="AI10" s="1188"/>
      <c r="AJ10" s="1187"/>
      <c r="AK10" s="1190"/>
      <c r="AL10" s="1191"/>
      <c r="AM10" s="239" t="s">
        <v>11655</v>
      </c>
    </row>
    <row r="11" spans="1:39" x14ac:dyDescent="0.25">
      <c r="A11" s="1125"/>
      <c r="B11" s="1247" t="s">
        <v>13008</v>
      </c>
      <c r="C11" s="1161"/>
      <c r="D11" s="1162">
        <v>20605240446</v>
      </c>
      <c r="E11" s="1127" t="s">
        <v>3252</v>
      </c>
      <c r="F11" s="1080" t="s">
        <v>25185</v>
      </c>
      <c r="G11" s="1186"/>
      <c r="H11" s="1127"/>
      <c r="I11" s="1127"/>
      <c r="J11" s="1127" t="s">
        <v>24867</v>
      </c>
      <c r="K11" s="1136" t="s">
        <v>24868</v>
      </c>
      <c r="L11" s="1127"/>
      <c r="M11" s="1130" t="s">
        <v>2817</v>
      </c>
      <c r="N11" s="1137" t="s">
        <v>24869</v>
      </c>
      <c r="O11" s="1131" t="s">
        <v>4424</v>
      </c>
      <c r="P11" s="1132" t="s">
        <v>4424</v>
      </c>
      <c r="Q11" s="1136" t="s">
        <v>24870</v>
      </c>
      <c r="R11" s="1136"/>
      <c r="S11" s="1136" t="s">
        <v>3810</v>
      </c>
      <c r="T11" s="1136" t="s">
        <v>5521</v>
      </c>
      <c r="U11" s="1136" t="s">
        <v>5521</v>
      </c>
      <c r="V11" s="1163"/>
      <c r="W11" s="1133"/>
      <c r="X11" s="1133"/>
      <c r="Y11" s="1134"/>
      <c r="Z11" s="1089" t="s">
        <v>4424</v>
      </c>
      <c r="AA11" s="1090" t="s">
        <v>4002</v>
      </c>
      <c r="AB11" s="1127" t="s">
        <v>4424</v>
      </c>
      <c r="AC11" s="1127"/>
      <c r="AD11" s="1162">
        <v>14363310</v>
      </c>
      <c r="AE11" s="1136" t="s">
        <v>5521</v>
      </c>
      <c r="AF11" s="1127" t="s">
        <v>617</v>
      </c>
      <c r="AG11" s="1135"/>
      <c r="AH11" s="1138"/>
      <c r="AI11" s="1188"/>
      <c r="AJ11" s="1187"/>
      <c r="AK11" s="1190"/>
      <c r="AL11" s="1191"/>
      <c r="AM11" s="239" t="s">
        <v>11655</v>
      </c>
    </row>
    <row r="12" spans="1:39" x14ac:dyDescent="0.25">
      <c r="A12" s="1125"/>
      <c r="B12" s="1247" t="s">
        <v>13008</v>
      </c>
      <c r="C12" s="1161"/>
      <c r="D12" s="1162">
        <v>20603389345</v>
      </c>
      <c r="E12" s="1127" t="s">
        <v>3252</v>
      </c>
      <c r="F12" s="1080" t="s">
        <v>25185</v>
      </c>
      <c r="G12" s="1186"/>
      <c r="H12" s="1127"/>
      <c r="I12" s="1127"/>
      <c r="J12" s="1127" t="s">
        <v>24871</v>
      </c>
      <c r="K12" s="1136" t="s">
        <v>24872</v>
      </c>
      <c r="L12" s="1127"/>
      <c r="M12" s="1130" t="s">
        <v>2817</v>
      </c>
      <c r="N12" s="1137" t="s">
        <v>24874</v>
      </c>
      <c r="O12" s="1131" t="s">
        <v>4424</v>
      </c>
      <c r="P12" s="1132" t="s">
        <v>4424</v>
      </c>
      <c r="Q12" s="1136" t="s">
        <v>24875</v>
      </c>
      <c r="R12" s="1136"/>
      <c r="S12" s="1136" t="s">
        <v>6107</v>
      </c>
      <c r="T12" s="1136" t="s">
        <v>6107</v>
      </c>
      <c r="U12" s="1136" t="s">
        <v>5521</v>
      </c>
      <c r="V12" s="1163"/>
      <c r="W12" s="1133"/>
      <c r="X12" s="1133"/>
      <c r="Y12" s="1134"/>
      <c r="Z12" s="1089" t="s">
        <v>4424</v>
      </c>
      <c r="AA12" s="1090" t="s">
        <v>4002</v>
      </c>
      <c r="AB12" s="1127" t="s">
        <v>4424</v>
      </c>
      <c r="AC12" s="1127"/>
      <c r="AD12" s="1137" t="s">
        <v>24873</v>
      </c>
      <c r="AE12" s="1136" t="s">
        <v>5521</v>
      </c>
      <c r="AF12" s="1127" t="s">
        <v>617</v>
      </c>
      <c r="AG12" s="1135"/>
      <c r="AH12" s="1138"/>
      <c r="AI12" s="1188"/>
      <c r="AJ12" s="1187"/>
      <c r="AK12" s="1190"/>
      <c r="AL12" s="1191"/>
      <c r="AM12" s="239" t="s">
        <v>11655</v>
      </c>
    </row>
    <row r="13" spans="1:39" x14ac:dyDescent="0.25">
      <c r="A13" s="1125"/>
      <c r="B13" s="1247" t="s">
        <v>13008</v>
      </c>
      <c r="C13" s="1161"/>
      <c r="D13" s="1162">
        <v>20602496938</v>
      </c>
      <c r="E13" s="1127" t="s">
        <v>3252</v>
      </c>
      <c r="F13" s="1080" t="s">
        <v>25185</v>
      </c>
      <c r="G13" s="1186"/>
      <c r="H13" s="1127"/>
      <c r="I13" s="1127"/>
      <c r="J13" s="1127" t="s">
        <v>24876</v>
      </c>
      <c r="K13" s="1136" t="s">
        <v>24877</v>
      </c>
      <c r="L13" s="1127"/>
      <c r="M13" s="1130" t="s">
        <v>2817</v>
      </c>
      <c r="N13" s="1137" t="s">
        <v>24878</v>
      </c>
      <c r="O13" s="1131" t="s">
        <v>4424</v>
      </c>
      <c r="P13" s="1132" t="s">
        <v>4424</v>
      </c>
      <c r="Q13" s="1136" t="s">
        <v>24879</v>
      </c>
      <c r="R13" s="1136"/>
      <c r="S13" s="1136" t="s">
        <v>4629</v>
      </c>
      <c r="T13" s="1136" t="s">
        <v>5521</v>
      </c>
      <c r="U13" s="1136" t="s">
        <v>5521</v>
      </c>
      <c r="V13" s="1163"/>
      <c r="W13" s="1133"/>
      <c r="X13" s="1133"/>
      <c r="Y13" s="1134"/>
      <c r="Z13" s="1089" t="s">
        <v>4424</v>
      </c>
      <c r="AA13" s="1090" t="s">
        <v>4002</v>
      </c>
      <c r="AB13" s="1127" t="s">
        <v>4424</v>
      </c>
      <c r="AC13" s="1127"/>
      <c r="AD13" s="1137" t="s">
        <v>24880</v>
      </c>
      <c r="AE13" s="1136" t="s">
        <v>5521</v>
      </c>
      <c r="AF13" s="1127" t="s">
        <v>617</v>
      </c>
      <c r="AG13" s="1135"/>
      <c r="AH13" s="1138"/>
      <c r="AI13" s="1188"/>
      <c r="AJ13" s="1187"/>
      <c r="AK13" s="1190"/>
      <c r="AL13" s="1191"/>
      <c r="AM13" s="239" t="s">
        <v>11655</v>
      </c>
    </row>
    <row r="14" spans="1:39" x14ac:dyDescent="0.25">
      <c r="A14" s="1125"/>
      <c r="B14" s="1247" t="s">
        <v>13008</v>
      </c>
      <c r="C14" s="1161"/>
      <c r="D14" s="1162">
        <v>20553420912</v>
      </c>
      <c r="E14" s="1127" t="s">
        <v>3252</v>
      </c>
      <c r="F14" s="1080" t="s">
        <v>25185</v>
      </c>
      <c r="G14" s="1186"/>
      <c r="H14" s="1127"/>
      <c r="I14" s="1127"/>
      <c r="J14" s="1127" t="s">
        <v>24881</v>
      </c>
      <c r="K14" s="1136" t="s">
        <v>24882</v>
      </c>
      <c r="L14" s="1127"/>
      <c r="M14" s="1130" t="s">
        <v>2817</v>
      </c>
      <c r="N14" s="1137" t="s">
        <v>24883</v>
      </c>
      <c r="O14" s="1131" t="s">
        <v>4424</v>
      </c>
      <c r="P14" s="1132" t="s">
        <v>4424</v>
      </c>
      <c r="Q14" s="1136" t="s">
        <v>24884</v>
      </c>
      <c r="R14" s="1136"/>
      <c r="S14" s="1136" t="s">
        <v>3810</v>
      </c>
      <c r="T14" s="1136" t="s">
        <v>5521</v>
      </c>
      <c r="U14" s="1136" t="s">
        <v>5521</v>
      </c>
      <c r="V14" s="1163"/>
      <c r="W14" s="1133"/>
      <c r="X14" s="1133"/>
      <c r="Y14" s="1134"/>
      <c r="Z14" s="1089" t="s">
        <v>4424</v>
      </c>
      <c r="AA14" s="1090" t="s">
        <v>4002</v>
      </c>
      <c r="AB14" s="1127" t="s">
        <v>4424</v>
      </c>
      <c r="AC14" s="1127"/>
      <c r="AD14" s="1137" t="s">
        <v>24885</v>
      </c>
      <c r="AE14" s="1136" t="s">
        <v>5521</v>
      </c>
      <c r="AF14" s="1127" t="s">
        <v>617</v>
      </c>
      <c r="AG14" s="1135"/>
      <c r="AH14" s="1138"/>
      <c r="AI14" s="1188"/>
      <c r="AJ14" s="1187"/>
      <c r="AK14" s="1190"/>
      <c r="AL14" s="1191"/>
      <c r="AM14" s="239" t="s">
        <v>11655</v>
      </c>
    </row>
    <row r="15" spans="1:39" x14ac:dyDescent="0.25">
      <c r="A15" s="1125"/>
      <c r="B15" s="1247" t="s">
        <v>13008</v>
      </c>
      <c r="C15" s="1161"/>
      <c r="D15" s="1162">
        <v>20603891393</v>
      </c>
      <c r="E15" s="1127" t="s">
        <v>3252</v>
      </c>
      <c r="F15" s="1080" t="s">
        <v>25185</v>
      </c>
      <c r="G15" s="1186"/>
      <c r="H15" s="1127"/>
      <c r="I15" s="1127"/>
      <c r="J15" s="1127" t="s">
        <v>24886</v>
      </c>
      <c r="K15" s="1136" t="s">
        <v>24887</v>
      </c>
      <c r="L15" s="1127"/>
      <c r="M15" s="1130" t="s">
        <v>2817</v>
      </c>
      <c r="N15" s="1137" t="s">
        <v>24888</v>
      </c>
      <c r="O15" s="1131" t="s">
        <v>4424</v>
      </c>
      <c r="P15" s="1132" t="s">
        <v>4424</v>
      </c>
      <c r="Q15" s="1136" t="s">
        <v>24889</v>
      </c>
      <c r="R15" s="1136"/>
      <c r="S15" s="1136" t="s">
        <v>1843</v>
      </c>
      <c r="T15" s="1136" t="s">
        <v>5521</v>
      </c>
      <c r="U15" s="1136" t="s">
        <v>5521</v>
      </c>
      <c r="V15" s="1163"/>
      <c r="W15" s="1133"/>
      <c r="X15" s="1133"/>
      <c r="Y15" s="1134"/>
      <c r="Z15" s="1089" t="s">
        <v>4424</v>
      </c>
      <c r="AA15" s="1090" t="s">
        <v>4002</v>
      </c>
      <c r="AB15" s="1127" t="s">
        <v>4424</v>
      </c>
      <c r="AC15" s="1127"/>
      <c r="AD15" s="1137" t="s">
        <v>24890</v>
      </c>
      <c r="AE15" s="1136" t="s">
        <v>5521</v>
      </c>
      <c r="AF15" s="1127" t="s">
        <v>617</v>
      </c>
      <c r="AG15" s="1135"/>
      <c r="AH15" s="1138"/>
      <c r="AI15" s="1188"/>
      <c r="AJ15" s="1187"/>
      <c r="AK15" s="1190"/>
      <c r="AL15" s="1191"/>
      <c r="AM15" s="239" t="s">
        <v>11655</v>
      </c>
    </row>
    <row r="16" spans="1:39" x14ac:dyDescent="0.25">
      <c r="A16" s="1125"/>
      <c r="B16" s="1247" t="s">
        <v>13008</v>
      </c>
      <c r="C16" s="1161"/>
      <c r="D16" s="1162">
        <v>20603818637</v>
      </c>
      <c r="E16" s="1127" t="s">
        <v>3252</v>
      </c>
      <c r="F16" s="1080" t="s">
        <v>25185</v>
      </c>
      <c r="G16" s="1186"/>
      <c r="H16" s="1127"/>
      <c r="I16" s="1127"/>
      <c r="J16" s="1256" t="s">
        <v>24891</v>
      </c>
      <c r="K16" s="1136" t="s">
        <v>24892</v>
      </c>
      <c r="L16" s="1127"/>
      <c r="M16" s="1130" t="s">
        <v>2817</v>
      </c>
      <c r="N16" s="1137" t="s">
        <v>24893</v>
      </c>
      <c r="O16" s="1131" t="s">
        <v>4424</v>
      </c>
      <c r="P16" s="1132" t="s">
        <v>4424</v>
      </c>
      <c r="Q16" s="1136" t="s">
        <v>24894</v>
      </c>
      <c r="R16" s="1136"/>
      <c r="S16" s="1136" t="s">
        <v>3387</v>
      </c>
      <c r="T16" s="1136" t="s">
        <v>5521</v>
      </c>
      <c r="U16" s="1136" t="s">
        <v>5521</v>
      </c>
      <c r="V16" s="1163"/>
      <c r="W16" s="1133"/>
      <c r="X16" s="1133"/>
      <c r="Y16" s="1134"/>
      <c r="Z16" s="1089" t="s">
        <v>4424</v>
      </c>
      <c r="AA16" s="1090" t="s">
        <v>4002</v>
      </c>
      <c r="AB16" s="1127" t="s">
        <v>4424</v>
      </c>
      <c r="AC16" s="1127"/>
      <c r="AD16" s="1137" t="s">
        <v>24895</v>
      </c>
      <c r="AE16" s="1136" t="s">
        <v>5521</v>
      </c>
      <c r="AF16" s="1127" t="s">
        <v>617</v>
      </c>
      <c r="AG16" s="1135"/>
      <c r="AH16" s="1138"/>
      <c r="AI16" s="1188"/>
      <c r="AJ16" s="1187"/>
      <c r="AK16" s="1190"/>
      <c r="AL16" s="1191"/>
      <c r="AM16" s="239"/>
    </row>
    <row r="17" spans="1:39" x14ac:dyDescent="0.25">
      <c r="A17" s="1125"/>
      <c r="B17" s="1247" t="s">
        <v>13008</v>
      </c>
      <c r="C17" s="1161"/>
      <c r="D17" s="1162">
        <v>20604110476</v>
      </c>
      <c r="E17" s="1127" t="s">
        <v>3252</v>
      </c>
      <c r="F17" s="1080" t="s">
        <v>25185</v>
      </c>
      <c r="G17" s="1186"/>
      <c r="H17" s="1127"/>
      <c r="I17" s="1127"/>
      <c r="J17" s="1127" t="s">
        <v>24896</v>
      </c>
      <c r="K17" s="1136" t="s">
        <v>24897</v>
      </c>
      <c r="L17" s="1127"/>
      <c r="M17" s="1130" t="s">
        <v>2817</v>
      </c>
      <c r="N17" s="1137" t="s">
        <v>24898</v>
      </c>
      <c r="O17" s="1131" t="s">
        <v>4424</v>
      </c>
      <c r="P17" s="1132" t="s">
        <v>4424</v>
      </c>
      <c r="Q17" s="1136" t="s">
        <v>24899</v>
      </c>
      <c r="R17" s="1136"/>
      <c r="S17" s="1136" t="s">
        <v>2129</v>
      </c>
      <c r="T17" s="1136" t="s">
        <v>5521</v>
      </c>
      <c r="U17" s="1136" t="s">
        <v>5521</v>
      </c>
      <c r="V17" s="1163"/>
      <c r="W17" s="1133"/>
      <c r="X17" s="1133"/>
      <c r="Y17" s="1134"/>
      <c r="Z17" s="1089" t="s">
        <v>4424</v>
      </c>
      <c r="AA17" s="1090" t="s">
        <v>4002</v>
      </c>
      <c r="AB17" s="1127" t="s">
        <v>4424</v>
      </c>
      <c r="AC17" s="1127"/>
      <c r="AD17" s="1137" t="s">
        <v>24900</v>
      </c>
      <c r="AE17" s="1136" t="s">
        <v>5521</v>
      </c>
      <c r="AF17" s="1127" t="s">
        <v>617</v>
      </c>
      <c r="AG17" s="1135"/>
      <c r="AH17" s="1138"/>
      <c r="AI17" s="1188"/>
      <c r="AJ17" s="1187"/>
      <c r="AK17" s="1190"/>
      <c r="AL17" s="1191"/>
      <c r="AM17" s="239" t="s">
        <v>11655</v>
      </c>
    </row>
    <row r="18" spans="1:39" x14ac:dyDescent="0.25">
      <c r="A18" s="1125"/>
      <c r="B18" s="1247" t="s">
        <v>13008</v>
      </c>
      <c r="C18" s="1161"/>
      <c r="D18" s="1162">
        <v>20603902689</v>
      </c>
      <c r="E18" s="1127" t="s">
        <v>3252</v>
      </c>
      <c r="F18" s="1080" t="s">
        <v>25185</v>
      </c>
      <c r="G18" s="1186"/>
      <c r="H18" s="1127"/>
      <c r="I18" s="1127"/>
      <c r="J18" s="1127" t="s">
        <v>24901</v>
      </c>
      <c r="K18" s="1136" t="s">
        <v>24902</v>
      </c>
      <c r="L18" s="1127"/>
      <c r="M18" s="1130" t="s">
        <v>2817</v>
      </c>
      <c r="N18" s="1137" t="s">
        <v>24903</v>
      </c>
      <c r="O18" s="1131" t="s">
        <v>4424</v>
      </c>
      <c r="P18" s="1132" t="s">
        <v>4424</v>
      </c>
      <c r="Q18" s="1136" t="s">
        <v>24904</v>
      </c>
      <c r="R18" s="1136"/>
      <c r="S18" s="1136" t="s">
        <v>2129</v>
      </c>
      <c r="T18" s="1136" t="s">
        <v>5521</v>
      </c>
      <c r="U18" s="1136" t="s">
        <v>5521</v>
      </c>
      <c r="V18" s="1163"/>
      <c r="W18" s="1133"/>
      <c r="X18" s="1133"/>
      <c r="Y18" s="1134"/>
      <c r="Z18" s="1089" t="s">
        <v>4424</v>
      </c>
      <c r="AA18" s="1090" t="s">
        <v>4002</v>
      </c>
      <c r="AB18" s="1127" t="s">
        <v>4424</v>
      </c>
      <c r="AC18" s="1127"/>
      <c r="AD18" s="1137" t="s">
        <v>24905</v>
      </c>
      <c r="AE18" s="1136" t="s">
        <v>5521</v>
      </c>
      <c r="AF18" s="1127" t="s">
        <v>617</v>
      </c>
      <c r="AG18" s="1135"/>
      <c r="AH18" s="1138"/>
      <c r="AI18" s="1188"/>
      <c r="AJ18" s="1187"/>
      <c r="AK18" s="1190"/>
      <c r="AL18" s="1191"/>
      <c r="AM18" s="239" t="s">
        <v>11655</v>
      </c>
    </row>
    <row r="19" spans="1:39" x14ac:dyDescent="0.25">
      <c r="A19" s="1125"/>
      <c r="B19" s="1247" t="s">
        <v>13008</v>
      </c>
      <c r="C19" s="1161"/>
      <c r="D19" s="1162">
        <v>20602110053</v>
      </c>
      <c r="E19" s="1127" t="s">
        <v>3252</v>
      </c>
      <c r="F19" s="1080" t="s">
        <v>25185</v>
      </c>
      <c r="G19" s="1186"/>
      <c r="H19" s="1127"/>
      <c r="I19" s="1127"/>
      <c r="J19" s="1127" t="s">
        <v>24906</v>
      </c>
      <c r="K19" s="1136" t="s">
        <v>24907</v>
      </c>
      <c r="L19" s="1127"/>
      <c r="M19" s="1130" t="s">
        <v>2817</v>
      </c>
      <c r="N19" s="1137" t="s">
        <v>24908</v>
      </c>
      <c r="O19" s="1131" t="s">
        <v>4424</v>
      </c>
      <c r="P19" s="1132" t="s">
        <v>4424</v>
      </c>
      <c r="Q19" s="1136" t="s">
        <v>24909</v>
      </c>
      <c r="R19" s="1136"/>
      <c r="S19" s="1136" t="s">
        <v>16614</v>
      </c>
      <c r="T19" s="1136" t="s">
        <v>5521</v>
      </c>
      <c r="U19" s="1136" t="s">
        <v>5521</v>
      </c>
      <c r="V19" s="1163"/>
      <c r="W19" s="1133"/>
      <c r="X19" s="1133"/>
      <c r="Y19" s="1134"/>
      <c r="Z19" s="1089" t="s">
        <v>4424</v>
      </c>
      <c r="AA19" s="1090" t="s">
        <v>4002</v>
      </c>
      <c r="AB19" s="1127" t="s">
        <v>4424</v>
      </c>
      <c r="AC19" s="1127"/>
      <c r="AD19" s="1137" t="s">
        <v>24910</v>
      </c>
      <c r="AE19" s="1136" t="s">
        <v>5521</v>
      </c>
      <c r="AF19" s="1127" t="s">
        <v>617</v>
      </c>
      <c r="AG19" s="1135"/>
      <c r="AH19" s="1138"/>
      <c r="AI19" s="1188"/>
      <c r="AJ19" s="1187"/>
      <c r="AK19" s="1190"/>
      <c r="AL19" s="1191"/>
      <c r="AM19" s="239" t="s">
        <v>11655</v>
      </c>
    </row>
    <row r="20" spans="1:39" x14ac:dyDescent="0.25">
      <c r="A20" s="1125"/>
      <c r="B20" s="1247" t="s">
        <v>13008</v>
      </c>
      <c r="C20" s="1161"/>
      <c r="D20" s="1162">
        <v>20603097379</v>
      </c>
      <c r="E20" s="1127" t="s">
        <v>3252</v>
      </c>
      <c r="F20" s="1080" t="s">
        <v>25185</v>
      </c>
      <c r="G20" s="1186"/>
      <c r="H20" s="1127"/>
      <c r="I20" s="1127"/>
      <c r="J20" s="1127" t="s">
        <v>24911</v>
      </c>
      <c r="K20" s="1136" t="s">
        <v>24912</v>
      </c>
      <c r="L20" s="1127"/>
      <c r="M20" s="1130" t="s">
        <v>2817</v>
      </c>
      <c r="N20" s="1137" t="s">
        <v>24913</v>
      </c>
      <c r="O20" s="1131" t="s">
        <v>4424</v>
      </c>
      <c r="P20" s="1132" t="s">
        <v>4424</v>
      </c>
      <c r="Q20" s="1136" t="s">
        <v>24914</v>
      </c>
      <c r="R20" s="1136"/>
      <c r="S20" s="1136" t="s">
        <v>16614</v>
      </c>
      <c r="T20" s="1136" t="s">
        <v>5521</v>
      </c>
      <c r="U20" s="1136" t="s">
        <v>5521</v>
      </c>
      <c r="V20" s="1163"/>
      <c r="W20" s="1133"/>
      <c r="X20" s="1133"/>
      <c r="Y20" s="1134"/>
      <c r="Z20" s="1089" t="s">
        <v>4424</v>
      </c>
      <c r="AA20" s="1090" t="s">
        <v>4002</v>
      </c>
      <c r="AB20" s="1127" t="s">
        <v>4424</v>
      </c>
      <c r="AC20" s="1127"/>
      <c r="AD20" s="1137" t="s">
        <v>24915</v>
      </c>
      <c r="AE20" s="1136" t="s">
        <v>5521</v>
      </c>
      <c r="AF20" s="1127" t="s">
        <v>617</v>
      </c>
      <c r="AG20" s="1135"/>
      <c r="AH20" s="1138"/>
      <c r="AI20" s="1188"/>
      <c r="AJ20" s="1187"/>
      <c r="AK20" s="1190"/>
      <c r="AL20" s="1191"/>
      <c r="AM20" s="239" t="s">
        <v>11655</v>
      </c>
    </row>
    <row r="21" spans="1:39" x14ac:dyDescent="0.25">
      <c r="A21" s="1125"/>
      <c r="B21" s="1247" t="s">
        <v>13008</v>
      </c>
      <c r="C21" s="1161"/>
      <c r="D21" s="1162">
        <v>20603545622</v>
      </c>
      <c r="E21" s="1127" t="s">
        <v>3252</v>
      </c>
      <c r="F21" s="1080" t="s">
        <v>25185</v>
      </c>
      <c r="G21" s="1186"/>
      <c r="H21" s="1127"/>
      <c r="I21" s="1127"/>
      <c r="J21" s="1127" t="s">
        <v>24916</v>
      </c>
      <c r="K21" s="1136" t="s">
        <v>24917</v>
      </c>
      <c r="L21" s="1127"/>
      <c r="M21" s="1130" t="s">
        <v>2817</v>
      </c>
      <c r="N21" s="1137" t="s">
        <v>24918</v>
      </c>
      <c r="O21" s="1131" t="s">
        <v>4424</v>
      </c>
      <c r="P21" s="1132" t="s">
        <v>4424</v>
      </c>
      <c r="Q21" s="1136" t="s">
        <v>24919</v>
      </c>
      <c r="R21" s="1136"/>
      <c r="S21" s="1136" t="s">
        <v>16614</v>
      </c>
      <c r="T21" s="1136" t="s">
        <v>5521</v>
      </c>
      <c r="U21" s="1136" t="s">
        <v>5521</v>
      </c>
      <c r="V21" s="1163"/>
      <c r="W21" s="1133"/>
      <c r="X21" s="1133"/>
      <c r="Y21" s="1134"/>
      <c r="Z21" s="1089" t="s">
        <v>4424</v>
      </c>
      <c r="AA21" s="1090" t="s">
        <v>4002</v>
      </c>
      <c r="AB21" s="1127" t="s">
        <v>4424</v>
      </c>
      <c r="AC21" s="1127"/>
      <c r="AD21" s="1137" t="s">
        <v>24920</v>
      </c>
      <c r="AE21" s="1136" t="s">
        <v>5521</v>
      </c>
      <c r="AF21" s="1127" t="s">
        <v>617</v>
      </c>
      <c r="AG21" s="1135"/>
      <c r="AH21" s="1138"/>
      <c r="AI21" s="1188"/>
      <c r="AJ21" s="1187"/>
      <c r="AK21" s="1190"/>
      <c r="AL21" s="1191"/>
      <c r="AM21" s="239" t="s">
        <v>11655</v>
      </c>
    </row>
    <row r="22" spans="1:39" x14ac:dyDescent="0.25">
      <c r="A22" s="1125"/>
      <c r="B22" s="1247" t="s">
        <v>13008</v>
      </c>
      <c r="C22" s="1161"/>
      <c r="D22" s="1162">
        <v>20605240152</v>
      </c>
      <c r="E22" s="1127" t="s">
        <v>3252</v>
      </c>
      <c r="F22" s="1080" t="s">
        <v>25185</v>
      </c>
      <c r="G22" s="1186"/>
      <c r="H22" s="1127"/>
      <c r="I22" s="1127"/>
      <c r="J22" s="1127" t="s">
        <v>24921</v>
      </c>
      <c r="K22" s="1136" t="s">
        <v>24922</v>
      </c>
      <c r="L22" s="1127"/>
      <c r="M22" s="1130" t="s">
        <v>2817</v>
      </c>
      <c r="N22" s="1137" t="s">
        <v>24923</v>
      </c>
      <c r="O22" s="1131" t="s">
        <v>4424</v>
      </c>
      <c r="P22" s="1132" t="s">
        <v>4424</v>
      </c>
      <c r="Q22" s="1136" t="s">
        <v>24924</v>
      </c>
      <c r="R22" s="1136"/>
      <c r="S22" s="1136" t="s">
        <v>6107</v>
      </c>
      <c r="T22" s="1136" t="s">
        <v>6107</v>
      </c>
      <c r="U22" s="1136" t="s">
        <v>5521</v>
      </c>
      <c r="V22" s="1163"/>
      <c r="W22" s="1133"/>
      <c r="X22" s="1133"/>
      <c r="Y22" s="1134"/>
      <c r="Z22" s="1089" t="s">
        <v>4424</v>
      </c>
      <c r="AA22" s="1090" t="s">
        <v>4002</v>
      </c>
      <c r="AB22" s="1127" t="s">
        <v>4424</v>
      </c>
      <c r="AC22" s="1127"/>
      <c r="AD22" s="1137" t="s">
        <v>24925</v>
      </c>
      <c r="AE22" s="1136" t="s">
        <v>5521</v>
      </c>
      <c r="AF22" s="1127" t="s">
        <v>617</v>
      </c>
      <c r="AG22" s="1135"/>
      <c r="AH22" s="1138"/>
      <c r="AI22" s="1188"/>
      <c r="AJ22" s="1187"/>
      <c r="AK22" s="1190"/>
      <c r="AL22" s="1191"/>
      <c r="AM22" s="239" t="s">
        <v>11655</v>
      </c>
    </row>
    <row r="23" spans="1:39" x14ac:dyDescent="0.25">
      <c r="A23" s="1125"/>
      <c r="B23" s="1247" t="s">
        <v>13008</v>
      </c>
      <c r="C23" s="1161"/>
      <c r="D23" s="1162">
        <v>20601781604</v>
      </c>
      <c r="E23" s="1127" t="s">
        <v>3252</v>
      </c>
      <c r="F23" s="1080" t="s">
        <v>25185</v>
      </c>
      <c r="G23" s="1186"/>
      <c r="H23" s="1127"/>
      <c r="I23" s="1127"/>
      <c r="J23" s="1127" t="s">
        <v>24926</v>
      </c>
      <c r="K23" s="1136" t="s">
        <v>24927</v>
      </c>
      <c r="L23" s="1127"/>
      <c r="M23" s="1130" t="s">
        <v>2817</v>
      </c>
      <c r="N23" s="1137" t="s">
        <v>24928</v>
      </c>
      <c r="O23" s="1131" t="s">
        <v>4424</v>
      </c>
      <c r="P23" s="1132" t="s">
        <v>4424</v>
      </c>
      <c r="Q23" s="1136" t="s">
        <v>24929</v>
      </c>
      <c r="R23" s="1136"/>
      <c r="S23" s="1136" t="s">
        <v>16619</v>
      </c>
      <c r="T23" s="1136" t="s">
        <v>5521</v>
      </c>
      <c r="U23" s="1136" t="s">
        <v>5521</v>
      </c>
      <c r="V23" s="1163"/>
      <c r="W23" s="1133"/>
      <c r="X23" s="1133"/>
      <c r="Y23" s="1134"/>
      <c r="Z23" s="1089" t="s">
        <v>4424</v>
      </c>
      <c r="AA23" s="1090" t="s">
        <v>4002</v>
      </c>
      <c r="AB23" s="1127" t="s">
        <v>4424</v>
      </c>
      <c r="AC23" s="1127"/>
      <c r="AD23" s="1137" t="s">
        <v>24930</v>
      </c>
      <c r="AE23" s="1136" t="s">
        <v>5521</v>
      </c>
      <c r="AF23" s="1127" t="s">
        <v>617</v>
      </c>
      <c r="AG23" s="1135"/>
      <c r="AH23" s="1138"/>
      <c r="AI23" s="1188"/>
      <c r="AJ23" s="1187"/>
      <c r="AK23" s="1190"/>
      <c r="AL23" s="1191"/>
      <c r="AM23" s="239" t="s">
        <v>11655</v>
      </c>
    </row>
    <row r="24" spans="1:39" x14ac:dyDescent="0.25">
      <c r="A24" s="1125"/>
      <c r="B24" s="1247" t="s">
        <v>13008</v>
      </c>
      <c r="C24" s="1161"/>
      <c r="D24" s="1162">
        <v>20602544665</v>
      </c>
      <c r="E24" s="1127" t="s">
        <v>3252</v>
      </c>
      <c r="F24" s="1080" t="s">
        <v>25185</v>
      </c>
      <c r="G24" s="1186"/>
      <c r="H24" s="1127"/>
      <c r="I24" s="1127"/>
      <c r="J24" s="1127" t="s">
        <v>24931</v>
      </c>
      <c r="K24" s="1136" t="s">
        <v>24932</v>
      </c>
      <c r="L24" s="1127"/>
      <c r="M24" s="1130" t="s">
        <v>2817</v>
      </c>
      <c r="N24" s="1137" t="s">
        <v>24933</v>
      </c>
      <c r="O24" s="1131" t="s">
        <v>4424</v>
      </c>
      <c r="P24" s="1132" t="s">
        <v>4424</v>
      </c>
      <c r="Q24" s="1136" t="s">
        <v>24934</v>
      </c>
      <c r="R24" s="1136"/>
      <c r="S24" s="1136" t="s">
        <v>16640</v>
      </c>
      <c r="T24" s="1136" t="s">
        <v>5521</v>
      </c>
      <c r="U24" s="1136" t="s">
        <v>5521</v>
      </c>
      <c r="V24" s="1163"/>
      <c r="W24" s="1133"/>
      <c r="X24" s="1133"/>
      <c r="Y24" s="1134"/>
      <c r="Z24" s="1089" t="s">
        <v>4424</v>
      </c>
      <c r="AA24" s="1090" t="s">
        <v>4002</v>
      </c>
      <c r="AB24" s="1127" t="s">
        <v>4424</v>
      </c>
      <c r="AC24" s="1127"/>
      <c r="AD24" s="1137" t="s">
        <v>24935</v>
      </c>
      <c r="AE24" s="1136" t="s">
        <v>5521</v>
      </c>
      <c r="AF24" s="1127" t="s">
        <v>617</v>
      </c>
      <c r="AG24" s="1135"/>
      <c r="AH24" s="1138"/>
      <c r="AI24" s="1188"/>
      <c r="AJ24" s="1187"/>
      <c r="AK24" s="1190"/>
      <c r="AL24" s="1191"/>
      <c r="AM24" s="239" t="s">
        <v>11655</v>
      </c>
    </row>
    <row r="25" spans="1:39" x14ac:dyDescent="0.25">
      <c r="A25" s="1125"/>
      <c r="B25" s="1247" t="s">
        <v>13008</v>
      </c>
      <c r="C25" s="1161"/>
      <c r="D25" s="1162">
        <v>20605283269</v>
      </c>
      <c r="E25" s="1127" t="s">
        <v>3252</v>
      </c>
      <c r="F25" s="1080" t="s">
        <v>25185</v>
      </c>
      <c r="G25" s="1186"/>
      <c r="H25" s="1127"/>
      <c r="I25" s="1127"/>
      <c r="J25" s="1127" t="s">
        <v>24936</v>
      </c>
      <c r="K25" s="1136" t="s">
        <v>24937</v>
      </c>
      <c r="L25" s="1127"/>
      <c r="M25" s="1130" t="s">
        <v>2817</v>
      </c>
      <c r="N25" s="1137" t="s">
        <v>24938</v>
      </c>
      <c r="O25" s="1131" t="s">
        <v>4424</v>
      </c>
      <c r="P25" s="1132" t="s">
        <v>4424</v>
      </c>
      <c r="Q25" s="1136" t="s">
        <v>24939</v>
      </c>
      <c r="R25" s="1136"/>
      <c r="S25" s="1136" t="s">
        <v>1517</v>
      </c>
      <c r="T25" s="1136" t="s">
        <v>1517</v>
      </c>
      <c r="U25" s="1136" t="s">
        <v>1221</v>
      </c>
      <c r="V25" s="1163"/>
      <c r="W25" s="1133"/>
      <c r="X25" s="1133"/>
      <c r="Y25" s="1134"/>
      <c r="Z25" s="1089" t="s">
        <v>4424</v>
      </c>
      <c r="AA25" s="1090" t="s">
        <v>4002</v>
      </c>
      <c r="AB25" s="1127" t="s">
        <v>4424</v>
      </c>
      <c r="AC25" s="1127"/>
      <c r="AD25" s="1137" t="s">
        <v>24940</v>
      </c>
      <c r="AE25" s="1136" t="s">
        <v>5521</v>
      </c>
      <c r="AF25" s="1127" t="s">
        <v>617</v>
      </c>
      <c r="AG25" s="1135"/>
      <c r="AH25" s="1138"/>
      <c r="AI25" s="1188"/>
      <c r="AJ25" s="1187"/>
      <c r="AK25" s="1190"/>
      <c r="AL25" s="1191"/>
      <c r="AM25" s="239" t="s">
        <v>11655</v>
      </c>
    </row>
    <row r="26" spans="1:39" x14ac:dyDescent="0.25">
      <c r="A26" s="1125"/>
      <c r="B26" s="1247" t="s">
        <v>13008</v>
      </c>
      <c r="C26" s="1161"/>
      <c r="D26" s="1162">
        <v>20602032290</v>
      </c>
      <c r="E26" s="1127" t="s">
        <v>3252</v>
      </c>
      <c r="F26" s="1080" t="s">
        <v>25185</v>
      </c>
      <c r="G26" s="1186"/>
      <c r="H26" s="1127"/>
      <c r="I26" s="1127"/>
      <c r="J26" s="1127" t="s">
        <v>24941</v>
      </c>
      <c r="K26" s="1136" t="s">
        <v>24942</v>
      </c>
      <c r="L26" s="1127"/>
      <c r="M26" s="1130" t="s">
        <v>2817</v>
      </c>
      <c r="N26" s="1137" t="s">
        <v>24943</v>
      </c>
      <c r="O26" s="1131" t="s">
        <v>4424</v>
      </c>
      <c r="P26" s="1132" t="s">
        <v>4424</v>
      </c>
      <c r="Q26" s="1136" t="s">
        <v>24944</v>
      </c>
      <c r="R26" s="1136"/>
      <c r="S26" s="1136" t="s">
        <v>16616</v>
      </c>
      <c r="T26" s="1136" t="s">
        <v>5521</v>
      </c>
      <c r="U26" s="1136" t="s">
        <v>5521</v>
      </c>
      <c r="V26" s="1163"/>
      <c r="W26" s="1133"/>
      <c r="X26" s="1133"/>
      <c r="Y26" s="1134"/>
      <c r="Z26" s="1089" t="s">
        <v>4424</v>
      </c>
      <c r="AA26" s="1090" t="s">
        <v>4002</v>
      </c>
      <c r="AB26" s="1127" t="s">
        <v>4424</v>
      </c>
      <c r="AC26" s="1127"/>
      <c r="AD26" s="1137" t="s">
        <v>24945</v>
      </c>
      <c r="AE26" s="1136" t="s">
        <v>5521</v>
      </c>
      <c r="AF26" s="1127" t="s">
        <v>617</v>
      </c>
      <c r="AG26" s="1135"/>
      <c r="AH26" s="1138"/>
      <c r="AI26" s="1188"/>
      <c r="AJ26" s="1187"/>
      <c r="AK26" s="1190"/>
      <c r="AL26" s="1191"/>
      <c r="AM26" s="239" t="s">
        <v>11655</v>
      </c>
    </row>
    <row r="27" spans="1:39" x14ac:dyDescent="0.25">
      <c r="A27" s="1125"/>
      <c r="B27" s="1247" t="s">
        <v>13008</v>
      </c>
      <c r="C27" s="1161"/>
      <c r="D27" s="1162">
        <v>20602051987</v>
      </c>
      <c r="E27" s="1127" t="s">
        <v>3252</v>
      </c>
      <c r="F27" s="1080" t="s">
        <v>25185</v>
      </c>
      <c r="G27" s="1186"/>
      <c r="H27" s="1127"/>
      <c r="I27" s="1127"/>
      <c r="J27" s="1127" t="s">
        <v>24946</v>
      </c>
      <c r="K27" s="1136" t="s">
        <v>24947</v>
      </c>
      <c r="L27" s="1127"/>
      <c r="M27" s="1130" t="s">
        <v>2817</v>
      </c>
      <c r="N27" s="1137" t="s">
        <v>24948</v>
      </c>
      <c r="O27" s="1131" t="s">
        <v>4424</v>
      </c>
      <c r="P27" s="1132" t="s">
        <v>4424</v>
      </c>
      <c r="Q27" s="1136" t="s">
        <v>24949</v>
      </c>
      <c r="R27" s="1136"/>
      <c r="S27" s="1136" t="s">
        <v>16598</v>
      </c>
      <c r="T27" s="1136" t="s">
        <v>6107</v>
      </c>
      <c r="U27" s="1136" t="s">
        <v>6107</v>
      </c>
      <c r="V27" s="1163"/>
      <c r="W27" s="1133"/>
      <c r="X27" s="1133"/>
      <c r="Y27" s="1134"/>
      <c r="Z27" s="1089" t="s">
        <v>4424</v>
      </c>
      <c r="AA27" s="1090" t="s">
        <v>4002</v>
      </c>
      <c r="AB27" s="1127" t="s">
        <v>4424</v>
      </c>
      <c r="AC27" s="1127"/>
      <c r="AD27" s="1137" t="s">
        <v>24950</v>
      </c>
      <c r="AE27" s="1136" t="s">
        <v>5521</v>
      </c>
      <c r="AF27" s="1127" t="s">
        <v>617</v>
      </c>
      <c r="AG27" s="1135"/>
      <c r="AH27" s="1138"/>
      <c r="AI27" s="1188"/>
      <c r="AJ27" s="1187"/>
      <c r="AK27" s="1190"/>
      <c r="AL27" s="1191"/>
      <c r="AM27" s="239" t="s">
        <v>11655</v>
      </c>
    </row>
    <row r="28" spans="1:39" x14ac:dyDescent="0.25">
      <c r="A28" s="1125"/>
      <c r="B28" s="1247" t="s">
        <v>13008</v>
      </c>
      <c r="C28" s="1161"/>
      <c r="D28" s="1162">
        <v>20539793943</v>
      </c>
      <c r="E28" s="1127" t="s">
        <v>3253</v>
      </c>
      <c r="F28" s="1080" t="s">
        <v>25185</v>
      </c>
      <c r="G28" s="1186"/>
      <c r="H28" s="1127"/>
      <c r="I28" s="1127"/>
      <c r="J28" s="1127" t="s">
        <v>25078</v>
      </c>
      <c r="K28" s="1136" t="s">
        <v>25079</v>
      </c>
      <c r="L28" s="1127"/>
      <c r="M28" s="1130" t="s">
        <v>2817</v>
      </c>
      <c r="N28" s="1137" t="s">
        <v>25080</v>
      </c>
      <c r="O28" s="1131" t="s">
        <v>4424</v>
      </c>
      <c r="P28" s="1132" t="s">
        <v>4424</v>
      </c>
      <c r="Q28" s="1136" t="s">
        <v>25081</v>
      </c>
      <c r="R28" s="1136"/>
      <c r="S28" s="1136" t="s">
        <v>4904</v>
      </c>
      <c r="T28" s="1136" t="s">
        <v>3630</v>
      </c>
      <c r="U28" s="1136" t="s">
        <v>3630</v>
      </c>
      <c r="V28" s="1163"/>
      <c r="W28" s="1133"/>
      <c r="X28" s="1133"/>
      <c r="Y28" s="1134"/>
      <c r="Z28" s="1089" t="s">
        <v>4424</v>
      </c>
      <c r="AA28" s="1090" t="s">
        <v>4002</v>
      </c>
      <c r="AB28" s="1127" t="s">
        <v>4424</v>
      </c>
      <c r="AC28" s="1127"/>
      <c r="AD28" s="1137" t="s">
        <v>25082</v>
      </c>
      <c r="AE28" s="1136" t="s">
        <v>5521</v>
      </c>
      <c r="AF28" s="1127" t="s">
        <v>19501</v>
      </c>
      <c r="AG28" s="1135"/>
      <c r="AH28" s="1138"/>
      <c r="AI28" s="1188"/>
      <c r="AJ28" s="1187"/>
      <c r="AK28" s="1190"/>
      <c r="AL28" s="1191"/>
      <c r="AM28" s="239" t="s">
        <v>11655</v>
      </c>
    </row>
    <row r="29" spans="1:39" x14ac:dyDescent="0.25">
      <c r="A29" s="1125"/>
      <c r="B29" s="1247" t="s">
        <v>13008</v>
      </c>
      <c r="C29" s="1161"/>
      <c r="D29" s="1162">
        <v>20604990671</v>
      </c>
      <c r="E29" s="1127" t="s">
        <v>3253</v>
      </c>
      <c r="F29" s="1080" t="s">
        <v>25185</v>
      </c>
      <c r="G29" s="1186"/>
      <c r="H29" s="1127"/>
      <c r="I29" s="1127"/>
      <c r="J29" s="1127" t="s">
        <v>25083</v>
      </c>
      <c r="K29" s="1136" t="s">
        <v>25084</v>
      </c>
      <c r="L29" s="1127"/>
      <c r="M29" s="1130" t="s">
        <v>2817</v>
      </c>
      <c r="N29" s="1137" t="s">
        <v>25085</v>
      </c>
      <c r="O29" s="1131" t="s">
        <v>4424</v>
      </c>
      <c r="P29" s="1132" t="s">
        <v>4424</v>
      </c>
      <c r="Q29" s="1136" t="s">
        <v>25086</v>
      </c>
      <c r="R29" s="1136"/>
      <c r="S29" s="1136" t="s">
        <v>4244</v>
      </c>
      <c r="T29" s="1136" t="s">
        <v>1800</v>
      </c>
      <c r="U29" s="1136" t="s">
        <v>5745</v>
      </c>
      <c r="V29" s="1163"/>
      <c r="W29" s="1133"/>
      <c r="X29" s="1133"/>
      <c r="Y29" s="1134"/>
      <c r="Z29" s="1089" t="s">
        <v>4424</v>
      </c>
      <c r="AA29" s="1090" t="s">
        <v>4002</v>
      </c>
      <c r="AB29" s="1127" t="s">
        <v>4424</v>
      </c>
      <c r="AC29" s="1127"/>
      <c r="AD29" s="1280" t="s">
        <v>25107</v>
      </c>
      <c r="AE29" s="1281" t="s">
        <v>5830</v>
      </c>
      <c r="AF29" s="1127" t="s">
        <v>19501</v>
      </c>
      <c r="AG29" s="1135"/>
      <c r="AH29" s="1138"/>
      <c r="AI29" s="1188"/>
      <c r="AJ29" s="1187"/>
      <c r="AK29" s="1190"/>
      <c r="AL29" s="1191"/>
      <c r="AM29" s="239" t="s">
        <v>11655</v>
      </c>
    </row>
  </sheetData>
  <conditionalFormatting sqref="D1">
    <cfRule type="duplicateValues" dxfId="337" priority="158"/>
  </conditionalFormatting>
  <conditionalFormatting sqref="D2">
    <cfRule type="duplicateValues" dxfId="336" priority="152"/>
    <cfRule type="duplicateValues" dxfId="335" priority="148"/>
  </conditionalFormatting>
  <conditionalFormatting sqref="D3">
    <cfRule type="duplicateValues" dxfId="334" priority="144"/>
    <cfRule type="duplicateValues" dxfId="333" priority="140"/>
  </conditionalFormatting>
  <conditionalFormatting sqref="D4">
    <cfRule type="duplicateValues" dxfId="332" priority="136"/>
    <cfRule type="duplicateValues" dxfId="331" priority="132"/>
  </conditionalFormatting>
  <conditionalFormatting sqref="D5">
    <cfRule type="duplicateValues" dxfId="330" priority="128"/>
    <cfRule type="duplicateValues" dxfId="329" priority="124"/>
  </conditionalFormatting>
  <conditionalFormatting sqref="D6">
    <cfRule type="duplicateValues" dxfId="328" priority="116"/>
    <cfRule type="duplicateValues" dxfId="327" priority="120"/>
  </conditionalFormatting>
  <conditionalFormatting sqref="D7">
    <cfRule type="duplicateValues" dxfId="326" priority="112"/>
    <cfRule type="duplicateValues" dxfId="325" priority="108"/>
  </conditionalFormatting>
  <conditionalFormatting sqref="D8">
    <cfRule type="duplicateValues" dxfId="324" priority="104"/>
    <cfRule type="duplicateValues" dxfId="323" priority="100"/>
  </conditionalFormatting>
  <conditionalFormatting sqref="D9">
    <cfRule type="duplicateValues" dxfId="322" priority="96"/>
    <cfRule type="duplicateValues" dxfId="321" priority="92"/>
  </conditionalFormatting>
  <conditionalFormatting sqref="D10">
    <cfRule type="duplicateValues" dxfId="320" priority="88"/>
    <cfRule type="duplicateValues" dxfId="319" priority="84"/>
  </conditionalFormatting>
  <conditionalFormatting sqref="D11">
    <cfRule type="duplicateValues" dxfId="318" priority="76"/>
    <cfRule type="duplicateValues" dxfId="317" priority="80"/>
  </conditionalFormatting>
  <conditionalFormatting sqref="D12">
    <cfRule type="duplicateValues" dxfId="316" priority="70"/>
    <cfRule type="duplicateValues" dxfId="315" priority="66"/>
  </conditionalFormatting>
  <conditionalFormatting sqref="D13">
    <cfRule type="duplicateValues" dxfId="314" priority="56"/>
    <cfRule type="duplicateValues" dxfId="313" priority="60"/>
  </conditionalFormatting>
  <conditionalFormatting sqref="D14">
    <cfRule type="duplicateValues" dxfId="312" priority="50"/>
    <cfRule type="duplicateValues" dxfId="311" priority="46"/>
  </conditionalFormatting>
  <conditionalFormatting sqref="D15:D23">
    <cfRule type="duplicateValues" dxfId="310" priority="40"/>
    <cfRule type="duplicateValues" dxfId="309" priority="36"/>
  </conditionalFormatting>
  <conditionalFormatting sqref="D24:D27">
    <cfRule type="duplicateValues" dxfId="308" priority="30"/>
    <cfRule type="duplicateValues" dxfId="307" priority="26"/>
  </conditionalFormatting>
  <conditionalFormatting sqref="D28">
    <cfRule type="duplicateValues" dxfId="306" priority="20"/>
    <cfRule type="duplicateValues" dxfId="305" priority="16"/>
  </conditionalFormatting>
  <conditionalFormatting sqref="D29">
    <cfRule type="duplicateValues" dxfId="304" priority="6"/>
    <cfRule type="duplicateValues" dxfId="303" priority="10"/>
  </conditionalFormatting>
  <conditionalFormatting sqref="J1">
    <cfRule type="duplicateValues" dxfId="302" priority="157"/>
    <cfRule type="duplicateValues" dxfId="301" priority="154"/>
  </conditionalFormatting>
  <conditionalFormatting sqref="J2">
    <cfRule type="duplicateValues" dxfId="300" priority="150"/>
    <cfRule type="duplicateValues" dxfId="299" priority="147"/>
  </conditionalFormatting>
  <conditionalFormatting sqref="J3">
    <cfRule type="duplicateValues" dxfId="298" priority="139"/>
    <cfRule type="duplicateValues" dxfId="297" priority="142"/>
  </conditionalFormatting>
  <conditionalFormatting sqref="J4">
    <cfRule type="duplicateValues" dxfId="296" priority="134"/>
    <cfRule type="duplicateValues" dxfId="295" priority="131"/>
  </conditionalFormatting>
  <conditionalFormatting sqref="J5">
    <cfRule type="duplicateValues" dxfId="294" priority="123"/>
    <cfRule type="duplicateValues" dxfId="293" priority="126"/>
  </conditionalFormatting>
  <conditionalFormatting sqref="J6">
    <cfRule type="duplicateValues" dxfId="292" priority="118"/>
    <cfRule type="duplicateValues" dxfId="291" priority="115"/>
  </conditionalFormatting>
  <conditionalFormatting sqref="J7">
    <cfRule type="duplicateValues" dxfId="290" priority="107"/>
    <cfRule type="duplicateValues" dxfId="289" priority="110"/>
  </conditionalFormatting>
  <conditionalFormatting sqref="J8">
    <cfRule type="duplicateValues" dxfId="288" priority="102"/>
    <cfRule type="duplicateValues" dxfId="287" priority="99"/>
  </conditionalFormatting>
  <conditionalFormatting sqref="J9">
    <cfRule type="duplicateValues" dxfId="286" priority="91"/>
    <cfRule type="duplicateValues" dxfId="285" priority="94"/>
  </conditionalFormatting>
  <conditionalFormatting sqref="J10">
    <cfRule type="duplicateValues" dxfId="284" priority="86"/>
    <cfRule type="duplicateValues" dxfId="283" priority="83"/>
  </conditionalFormatting>
  <conditionalFormatting sqref="J11">
    <cfRule type="duplicateValues" dxfId="282" priority="78"/>
    <cfRule type="duplicateValues" dxfId="281" priority="75"/>
  </conditionalFormatting>
  <conditionalFormatting sqref="J12">
    <cfRule type="duplicateValues" dxfId="280" priority="65"/>
    <cfRule type="duplicateValues" dxfId="279" priority="68"/>
  </conditionalFormatting>
  <conditionalFormatting sqref="J13">
    <cfRule type="duplicateValues" dxfId="278" priority="55"/>
    <cfRule type="duplicateValues" dxfId="277" priority="58"/>
  </conditionalFormatting>
  <conditionalFormatting sqref="J14">
    <cfRule type="duplicateValues" dxfId="276" priority="45"/>
    <cfRule type="duplicateValues" dxfId="275" priority="48"/>
  </conditionalFormatting>
  <conditionalFormatting sqref="J15:J23">
    <cfRule type="duplicateValues" dxfId="274" priority="35"/>
    <cfRule type="duplicateValues" dxfId="273" priority="38"/>
  </conditionalFormatting>
  <conditionalFormatting sqref="J24:J27 J30">
    <cfRule type="duplicateValues" dxfId="272" priority="25"/>
  </conditionalFormatting>
  <conditionalFormatting sqref="J24:J27">
    <cfRule type="duplicateValues" dxfId="271" priority="28"/>
  </conditionalFormatting>
  <conditionalFormatting sqref="J28">
    <cfRule type="duplicateValues" dxfId="270" priority="15"/>
    <cfRule type="duplicateValues" dxfId="269" priority="18"/>
  </conditionalFormatting>
  <conditionalFormatting sqref="J29">
    <cfRule type="duplicateValues" dxfId="268" priority="5"/>
    <cfRule type="duplicateValues" dxfId="267" priority="8"/>
  </conditionalFormatting>
  <conditionalFormatting sqref="K1">
    <cfRule type="duplicateValues" dxfId="266" priority="156"/>
  </conditionalFormatting>
  <conditionalFormatting sqref="K2">
    <cfRule type="duplicateValues" dxfId="265" priority="146"/>
    <cfRule type="duplicateValues" dxfId="264" priority="151"/>
  </conditionalFormatting>
  <conditionalFormatting sqref="K3">
    <cfRule type="duplicateValues" dxfId="263" priority="143"/>
    <cfRule type="duplicateValues" dxfId="262" priority="138"/>
  </conditionalFormatting>
  <conditionalFormatting sqref="K4">
    <cfRule type="duplicateValues" dxfId="261" priority="135"/>
    <cfRule type="duplicateValues" dxfId="260" priority="130"/>
  </conditionalFormatting>
  <conditionalFormatting sqref="K5">
    <cfRule type="duplicateValues" dxfId="259" priority="122"/>
    <cfRule type="duplicateValues" dxfId="258" priority="127"/>
  </conditionalFormatting>
  <conditionalFormatting sqref="K6">
    <cfRule type="duplicateValues" dxfId="257" priority="114"/>
    <cfRule type="duplicateValues" dxfId="256" priority="119"/>
  </conditionalFormatting>
  <conditionalFormatting sqref="K7">
    <cfRule type="duplicateValues" dxfId="255" priority="106"/>
    <cfRule type="duplicateValues" dxfId="254" priority="111"/>
  </conditionalFormatting>
  <conditionalFormatting sqref="K8">
    <cfRule type="duplicateValues" dxfId="253" priority="98"/>
    <cfRule type="duplicateValues" dxfId="252" priority="103"/>
  </conditionalFormatting>
  <conditionalFormatting sqref="K9">
    <cfRule type="duplicateValues" dxfId="251" priority="95"/>
    <cfRule type="duplicateValues" dxfId="250" priority="90"/>
  </conditionalFormatting>
  <conditionalFormatting sqref="K10">
    <cfRule type="duplicateValues" dxfId="249" priority="87"/>
    <cfRule type="duplicateValues" dxfId="248" priority="82"/>
  </conditionalFormatting>
  <conditionalFormatting sqref="K11">
    <cfRule type="duplicateValues" dxfId="247" priority="74"/>
    <cfRule type="duplicateValues" dxfId="246" priority="79"/>
  </conditionalFormatting>
  <conditionalFormatting sqref="K12">
    <cfRule type="duplicateValues" dxfId="245" priority="69"/>
    <cfRule type="duplicateValues" dxfId="244" priority="64"/>
  </conditionalFormatting>
  <conditionalFormatting sqref="K13">
    <cfRule type="duplicateValues" dxfId="243" priority="59"/>
    <cfRule type="duplicateValues" dxfId="242" priority="54"/>
  </conditionalFormatting>
  <conditionalFormatting sqref="K14">
    <cfRule type="duplicateValues" dxfId="241" priority="49"/>
    <cfRule type="duplicateValues" dxfId="240" priority="44"/>
  </conditionalFormatting>
  <conditionalFormatting sqref="K15:K23">
    <cfRule type="duplicateValues" dxfId="239" priority="34"/>
    <cfRule type="duplicateValues" dxfId="238" priority="39"/>
  </conditionalFormatting>
  <conditionalFormatting sqref="K24:K27">
    <cfRule type="duplicateValues" dxfId="237" priority="29"/>
    <cfRule type="duplicateValues" dxfId="236" priority="24"/>
  </conditionalFormatting>
  <conditionalFormatting sqref="K28">
    <cfRule type="duplicateValues" dxfId="235" priority="19"/>
    <cfRule type="duplicateValues" dxfId="234" priority="14"/>
  </conditionalFormatting>
  <conditionalFormatting sqref="K29">
    <cfRule type="duplicateValues" dxfId="233" priority="4"/>
    <cfRule type="duplicateValues" dxfId="232" priority="9"/>
  </conditionalFormatting>
  <conditionalFormatting sqref="N1">
    <cfRule type="duplicateValues" dxfId="231" priority="153"/>
    <cfRule type="duplicateValues" dxfId="230" priority="155"/>
  </conditionalFormatting>
  <conditionalFormatting sqref="N2">
    <cfRule type="duplicateValues" dxfId="229" priority="149"/>
    <cfRule type="duplicateValues" dxfId="228" priority="145"/>
  </conditionalFormatting>
  <conditionalFormatting sqref="N3">
    <cfRule type="duplicateValues" dxfId="227" priority="141"/>
    <cfRule type="duplicateValues" dxfId="226" priority="137"/>
  </conditionalFormatting>
  <conditionalFormatting sqref="N4">
    <cfRule type="duplicateValues" dxfId="225" priority="133"/>
    <cfRule type="duplicateValues" dxfId="224" priority="129"/>
  </conditionalFormatting>
  <conditionalFormatting sqref="N5">
    <cfRule type="duplicateValues" dxfId="223" priority="121"/>
    <cfRule type="duplicateValues" dxfId="222" priority="125"/>
  </conditionalFormatting>
  <conditionalFormatting sqref="N6">
    <cfRule type="duplicateValues" dxfId="221" priority="117"/>
    <cfRule type="duplicateValues" dxfId="220" priority="113"/>
  </conditionalFormatting>
  <conditionalFormatting sqref="N7">
    <cfRule type="duplicateValues" dxfId="219" priority="105"/>
    <cfRule type="duplicateValues" dxfId="218" priority="109"/>
  </conditionalFormatting>
  <conditionalFormatting sqref="N8">
    <cfRule type="duplicateValues" dxfId="217" priority="97"/>
    <cfRule type="duplicateValues" dxfId="216" priority="101"/>
  </conditionalFormatting>
  <conditionalFormatting sqref="N9">
    <cfRule type="duplicateValues" dxfId="215" priority="89"/>
    <cfRule type="duplicateValues" dxfId="214" priority="93"/>
  </conditionalFormatting>
  <conditionalFormatting sqref="N10">
    <cfRule type="duplicateValues" dxfId="213" priority="85"/>
    <cfRule type="duplicateValues" dxfId="212" priority="81"/>
  </conditionalFormatting>
  <conditionalFormatting sqref="N11">
    <cfRule type="duplicateValues" dxfId="211" priority="73"/>
    <cfRule type="duplicateValues" dxfId="210" priority="77"/>
  </conditionalFormatting>
  <conditionalFormatting sqref="N12">
    <cfRule type="duplicateValues" dxfId="209" priority="63"/>
    <cfRule type="duplicateValues" dxfId="208" priority="67"/>
  </conditionalFormatting>
  <conditionalFormatting sqref="N13">
    <cfRule type="duplicateValues" dxfId="207" priority="53"/>
    <cfRule type="duplicateValues" dxfId="206" priority="57"/>
  </conditionalFormatting>
  <conditionalFormatting sqref="N14">
    <cfRule type="duplicateValues" dxfId="205" priority="47"/>
    <cfRule type="duplicateValues" dxfId="204" priority="43"/>
  </conditionalFormatting>
  <conditionalFormatting sqref="N15:N23">
    <cfRule type="duplicateValues" dxfId="203" priority="33"/>
    <cfRule type="duplicateValues" dxfId="202" priority="37"/>
  </conditionalFormatting>
  <conditionalFormatting sqref="N24:N27">
    <cfRule type="duplicateValues" dxfId="201" priority="23"/>
    <cfRule type="duplicateValues" dxfId="200" priority="27"/>
  </conditionalFormatting>
  <conditionalFormatting sqref="N28">
    <cfRule type="duplicateValues" dxfId="199" priority="17"/>
    <cfRule type="duplicateValues" dxfId="198" priority="13"/>
  </conditionalFormatting>
  <conditionalFormatting sqref="N29">
    <cfRule type="duplicateValues" dxfId="197" priority="7"/>
    <cfRule type="duplicateValues" dxfId="196" priority="3"/>
  </conditionalFormatting>
  <conditionalFormatting sqref="AD12">
    <cfRule type="duplicateValues" dxfId="195" priority="61"/>
    <cfRule type="duplicateValues" dxfId="194" priority="62"/>
  </conditionalFormatting>
  <conditionalFormatting sqref="AD13">
    <cfRule type="duplicateValues" dxfId="193" priority="51"/>
    <cfRule type="duplicateValues" dxfId="192" priority="52"/>
  </conditionalFormatting>
  <conditionalFormatting sqref="AD14">
    <cfRule type="duplicateValues" dxfId="191" priority="41"/>
    <cfRule type="duplicateValues" dxfId="190" priority="42"/>
  </conditionalFormatting>
  <conditionalFormatting sqref="AD15:AD23">
    <cfRule type="duplicateValues" dxfId="189" priority="31"/>
    <cfRule type="duplicateValues" dxfId="188" priority="32"/>
  </conditionalFormatting>
  <conditionalFormatting sqref="AD24:AD27">
    <cfRule type="duplicateValues" dxfId="187" priority="22"/>
    <cfRule type="duplicateValues" dxfId="186" priority="21"/>
  </conditionalFormatting>
  <conditionalFormatting sqref="AD28">
    <cfRule type="duplicateValues" dxfId="185" priority="12"/>
    <cfRule type="duplicateValues" dxfId="184" priority="11"/>
  </conditionalFormatting>
  <conditionalFormatting sqref="AD29">
    <cfRule type="duplicateValues" dxfId="183" priority="1"/>
    <cfRule type="duplicateValues" dxfId="182" priority="2"/>
  </conditionalFormatting>
  <dataValidations disablePrompts="1" count="1">
    <dataValidation type="list" allowBlank="1" showInputMessage="1" showErrorMessage="1" sqref="AG1 M1 G1" xr:uid="{00000000-0002-0000-0D00-000000000000}">
      <formula1>#REF!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3" filterMode="1">
    <tabColor rgb="FFFF0000"/>
  </sheetPr>
  <dimension ref="A1:BA63"/>
  <sheetViews>
    <sheetView topLeftCell="H1" workbookViewId="0">
      <pane ySplit="1" topLeftCell="A2" activePane="bottomLeft" state="frozen"/>
      <selection pane="bottomLeft" activeCell="L76" sqref="L76"/>
    </sheetView>
  </sheetViews>
  <sheetFormatPr baseColWidth="10" defaultColWidth="11.453125" defaultRowHeight="10.5" customHeight="1" x14ac:dyDescent="0.2"/>
  <cols>
    <col min="1" max="1" width="2.7265625" style="53" customWidth="1"/>
    <col min="2" max="2" width="12.453125" style="53" customWidth="1"/>
    <col min="3" max="3" width="6.54296875" style="53" bestFit="1" customWidth="1"/>
    <col min="4" max="4" width="13.54296875" style="300" bestFit="1" customWidth="1"/>
    <col min="5" max="5" width="13.54296875" style="300" customWidth="1"/>
    <col min="6" max="6" width="11.453125" style="53"/>
    <col min="7" max="7" width="31.81640625" style="53" customWidth="1"/>
    <col min="8" max="8" width="23.7265625" style="53" bestFit="1" customWidth="1"/>
    <col min="9" max="9" width="31.81640625" style="53" customWidth="1"/>
    <col min="10" max="10" width="11.54296875" style="300" customWidth="1"/>
    <col min="11" max="11" width="31.81640625" style="53" customWidth="1"/>
    <col min="12" max="12" width="26.7265625" style="53" customWidth="1"/>
    <col min="13" max="13" width="11.81640625" style="53" customWidth="1"/>
    <col min="14" max="14" width="11.453125" style="53"/>
    <col min="15" max="15" width="11.453125" style="806"/>
    <col min="16" max="19" width="11.453125" style="53"/>
    <col min="20" max="20" width="27.1796875" style="53" customWidth="1"/>
    <col min="21" max="23" width="11.453125" style="53"/>
    <col min="24" max="24" width="24.54296875" style="53" customWidth="1"/>
    <col min="25" max="27" width="11.453125" style="53"/>
    <col min="28" max="28" width="17.26953125" style="53" customWidth="1"/>
    <col min="29" max="34" width="11.453125" style="53"/>
    <col min="35" max="35" width="11.453125" style="300"/>
    <col min="36" max="36" width="19.26953125" style="53" customWidth="1"/>
    <col min="37" max="37" width="11.453125" style="53"/>
    <col min="38" max="38" width="42.26953125" style="53" customWidth="1"/>
    <col min="39" max="39" width="19.453125" style="53" customWidth="1"/>
    <col min="40" max="48" width="11.453125" style="53"/>
    <col min="49" max="49" width="11.453125" style="398"/>
    <col min="50" max="50" width="14.453125" style="53" customWidth="1"/>
    <col min="51" max="16384" width="11.453125" style="53"/>
  </cols>
  <sheetData>
    <row r="1" spans="1:52" ht="21.75" customHeight="1" thickBot="1" x14ac:dyDescent="0.25">
      <c r="A1" s="141" t="s">
        <v>2145</v>
      </c>
      <c r="B1" s="142" t="s">
        <v>14594</v>
      </c>
      <c r="C1" s="142" t="s">
        <v>3296</v>
      </c>
      <c r="D1" s="143" t="s">
        <v>14595</v>
      </c>
      <c r="E1" s="143" t="s">
        <v>14308</v>
      </c>
      <c r="F1" s="142" t="s">
        <v>2670</v>
      </c>
      <c r="G1" s="143" t="s">
        <v>9776</v>
      </c>
      <c r="H1" s="143" t="s">
        <v>31255</v>
      </c>
      <c r="I1" s="143" t="s">
        <v>19074</v>
      </c>
      <c r="J1" s="47" t="s">
        <v>9777</v>
      </c>
      <c r="K1" s="142" t="s">
        <v>2430</v>
      </c>
      <c r="L1" s="142" t="s">
        <v>1887</v>
      </c>
      <c r="M1" s="142" t="s">
        <v>1757</v>
      </c>
      <c r="N1" s="142" t="s">
        <v>1758</v>
      </c>
      <c r="O1" s="48" t="s">
        <v>4107</v>
      </c>
      <c r="P1" s="595" t="s">
        <v>14611</v>
      </c>
      <c r="Q1" s="142" t="s">
        <v>542</v>
      </c>
      <c r="R1" s="145" t="s">
        <v>4106</v>
      </c>
      <c r="S1" s="595" t="s">
        <v>14613</v>
      </c>
      <c r="T1" s="146" t="s">
        <v>1672</v>
      </c>
      <c r="U1" s="147" t="s">
        <v>517</v>
      </c>
      <c r="V1" s="142" t="s">
        <v>2158</v>
      </c>
      <c r="W1" s="142" t="s">
        <v>2589</v>
      </c>
      <c r="X1" s="146" t="s">
        <v>8637</v>
      </c>
      <c r="Y1" s="147" t="s">
        <v>517</v>
      </c>
      <c r="Z1" s="142" t="s">
        <v>2158</v>
      </c>
      <c r="AA1" s="142" t="s">
        <v>2589</v>
      </c>
      <c r="AB1" s="148" t="s">
        <v>17894</v>
      </c>
      <c r="AC1" s="148" t="s">
        <v>3476</v>
      </c>
      <c r="AD1" s="149" t="s">
        <v>3477</v>
      </c>
      <c r="AE1" s="143" t="s">
        <v>2428</v>
      </c>
      <c r="AF1" s="143" t="s">
        <v>2429</v>
      </c>
      <c r="AG1" s="142" t="s">
        <v>3668</v>
      </c>
      <c r="AH1" s="150" t="s">
        <v>518</v>
      </c>
      <c r="AI1" s="150" t="s">
        <v>1496</v>
      </c>
      <c r="AJ1" s="151" t="s">
        <v>519</v>
      </c>
      <c r="AK1" s="144" t="s">
        <v>520</v>
      </c>
      <c r="AL1" s="151" t="s">
        <v>521</v>
      </c>
      <c r="AM1" s="151" t="s">
        <v>522</v>
      </c>
      <c r="AN1" s="145" t="s">
        <v>523</v>
      </c>
      <c r="AO1" s="152" t="s">
        <v>524</v>
      </c>
      <c r="AP1" s="152" t="s">
        <v>1833</v>
      </c>
      <c r="AQ1" s="152" t="s">
        <v>1834</v>
      </c>
      <c r="AR1" s="152" t="s">
        <v>3096</v>
      </c>
      <c r="AS1" s="152" t="s">
        <v>2652</v>
      </c>
      <c r="AT1" s="152" t="s">
        <v>2653</v>
      </c>
      <c r="AU1" s="152" t="s">
        <v>2654</v>
      </c>
      <c r="AV1" s="152" t="s">
        <v>525</v>
      </c>
      <c r="AW1" s="151" t="s">
        <v>2590</v>
      </c>
      <c r="AX1" s="151" t="s">
        <v>5229</v>
      </c>
      <c r="AY1" s="151" t="s">
        <v>985</v>
      </c>
    </row>
    <row r="2" spans="1:52" ht="10.5" hidden="1" customHeight="1" x14ac:dyDescent="0.2">
      <c r="A2" s="54">
        <v>1</v>
      </c>
      <c r="B2" s="55">
        <v>20480507607</v>
      </c>
      <c r="C2" s="42" t="s">
        <v>2667</v>
      </c>
      <c r="D2" s="42" t="s">
        <v>5524</v>
      </c>
      <c r="E2" s="42"/>
      <c r="F2" s="42" t="s">
        <v>15652</v>
      </c>
      <c r="G2" s="104" t="s">
        <v>1210</v>
      </c>
      <c r="H2" s="104"/>
      <c r="I2" s="42"/>
      <c r="J2" s="91">
        <v>39879</v>
      </c>
      <c r="K2" s="56" t="s">
        <v>1020</v>
      </c>
      <c r="L2" s="24" t="s">
        <v>1742</v>
      </c>
      <c r="M2" s="42" t="s">
        <v>4424</v>
      </c>
      <c r="N2" s="24" t="s">
        <v>3303</v>
      </c>
      <c r="O2" s="360" t="s">
        <v>3877</v>
      </c>
      <c r="P2" s="57"/>
      <c r="Q2" s="57" t="s">
        <v>4424</v>
      </c>
      <c r="R2" s="42" t="s">
        <v>4424</v>
      </c>
      <c r="S2" s="42"/>
      <c r="T2" s="43" t="s">
        <v>3276</v>
      </c>
      <c r="U2" s="24" t="s">
        <v>1212</v>
      </c>
      <c r="V2" s="24" t="s">
        <v>1801</v>
      </c>
      <c r="W2" s="24" t="s">
        <v>1801</v>
      </c>
      <c r="X2" s="24"/>
      <c r="Y2" s="24"/>
      <c r="Z2" s="24"/>
      <c r="AA2" s="24"/>
      <c r="AB2" s="58">
        <v>39879</v>
      </c>
      <c r="AC2" s="59">
        <f>MONTH(AB2)</f>
        <v>3</v>
      </c>
      <c r="AD2" s="59">
        <f>YEAR(AB2)</f>
        <v>2009</v>
      </c>
      <c r="AE2" s="24"/>
      <c r="AF2" s="60">
        <v>22200</v>
      </c>
      <c r="AG2" s="42" t="s">
        <v>4002</v>
      </c>
      <c r="AH2" s="42">
        <v>11015983</v>
      </c>
      <c r="AI2" s="42" t="s">
        <v>1212</v>
      </c>
      <c r="AJ2" s="24" t="s">
        <v>1742</v>
      </c>
      <c r="AK2" s="295">
        <v>20121788</v>
      </c>
      <c r="AL2" s="24" t="s">
        <v>3277</v>
      </c>
      <c r="AM2" s="24" t="s">
        <v>3278</v>
      </c>
      <c r="AN2" s="57">
        <v>16746484</v>
      </c>
      <c r="AO2" s="43" t="s">
        <v>3876</v>
      </c>
      <c r="AP2" s="61" t="s">
        <v>4424</v>
      </c>
      <c r="AQ2" s="62" t="s">
        <v>4424</v>
      </c>
      <c r="AR2" s="63" t="s">
        <v>4424</v>
      </c>
      <c r="AS2" s="62" t="s">
        <v>4424</v>
      </c>
      <c r="AT2" s="62" t="s">
        <v>4424</v>
      </c>
      <c r="AU2" s="62" t="s">
        <v>4424</v>
      </c>
      <c r="AV2" s="24" t="s">
        <v>3279</v>
      </c>
      <c r="AW2" s="42" t="s">
        <v>2591</v>
      </c>
      <c r="AX2" s="64">
        <v>39926</v>
      </c>
      <c r="AY2" s="42" t="s">
        <v>189</v>
      </c>
      <c r="AZ2" s="1"/>
    </row>
    <row r="3" spans="1:52" ht="10.5" hidden="1" customHeight="1" x14ac:dyDescent="0.2">
      <c r="A3" s="54">
        <v>2</v>
      </c>
      <c r="B3" s="42">
        <v>20534167645</v>
      </c>
      <c r="C3" s="65" t="s">
        <v>5521</v>
      </c>
      <c r="D3" s="42" t="s">
        <v>296</v>
      </c>
      <c r="E3" s="42"/>
      <c r="F3" s="42" t="s">
        <v>18464</v>
      </c>
      <c r="G3" s="66" t="s">
        <v>12762</v>
      </c>
      <c r="H3" s="66"/>
      <c r="I3" s="66"/>
      <c r="J3" s="42" t="s">
        <v>12771</v>
      </c>
      <c r="K3" s="66" t="s">
        <v>1073</v>
      </c>
      <c r="L3" s="66" t="s">
        <v>1074</v>
      </c>
      <c r="M3" s="67" t="s">
        <v>4424</v>
      </c>
      <c r="N3" s="66" t="s">
        <v>1075</v>
      </c>
      <c r="O3" s="801" t="s">
        <v>1076</v>
      </c>
      <c r="P3" s="68"/>
      <c r="Q3" s="68" t="s">
        <v>4424</v>
      </c>
      <c r="R3" s="42" t="s">
        <v>4424</v>
      </c>
      <c r="S3" s="72"/>
      <c r="T3" s="66" t="s">
        <v>1077</v>
      </c>
      <c r="U3" s="66" t="s">
        <v>5521</v>
      </c>
      <c r="V3" s="66" t="s">
        <v>1078</v>
      </c>
      <c r="W3" s="66" t="s">
        <v>1079</v>
      </c>
      <c r="X3" s="313"/>
      <c r="Y3" s="313"/>
      <c r="Z3" s="313"/>
      <c r="AA3" s="313"/>
      <c r="AB3" s="69">
        <v>39814</v>
      </c>
      <c r="AC3" s="70">
        <v>1</v>
      </c>
      <c r="AD3" s="71">
        <v>2009</v>
      </c>
      <c r="AE3" s="66"/>
      <c r="AF3" s="24"/>
      <c r="AG3" s="42" t="s">
        <v>4002</v>
      </c>
      <c r="AH3" s="42">
        <v>50092174</v>
      </c>
      <c r="AI3" s="72" t="s">
        <v>1080</v>
      </c>
      <c r="AJ3" s="73" t="s">
        <v>1942</v>
      </c>
      <c r="AK3" s="42">
        <v>42056311</v>
      </c>
      <c r="AL3" s="66" t="s">
        <v>3624</v>
      </c>
      <c r="AM3" s="66" t="s">
        <v>4424</v>
      </c>
      <c r="AN3" s="72" t="s">
        <v>4424</v>
      </c>
      <c r="AO3" s="24" t="s">
        <v>4424</v>
      </c>
      <c r="AP3" s="66" t="s">
        <v>4424</v>
      </c>
      <c r="AQ3" s="62" t="s">
        <v>4424</v>
      </c>
      <c r="AR3" s="63" t="s">
        <v>4424</v>
      </c>
      <c r="AS3" s="62" t="s">
        <v>4424</v>
      </c>
      <c r="AT3" s="63" t="s">
        <v>4424</v>
      </c>
      <c r="AU3" s="62" t="s">
        <v>4424</v>
      </c>
      <c r="AV3" s="74" t="s">
        <v>3625</v>
      </c>
      <c r="AW3" s="42" t="s">
        <v>2591</v>
      </c>
      <c r="AX3" s="75">
        <v>39826</v>
      </c>
      <c r="AY3" s="65" t="s">
        <v>189</v>
      </c>
      <c r="AZ3" s="1" t="s">
        <v>5655</v>
      </c>
    </row>
    <row r="4" spans="1:52" ht="10.5" hidden="1" customHeight="1" x14ac:dyDescent="0.2">
      <c r="A4" s="54">
        <v>3</v>
      </c>
      <c r="B4" s="55">
        <v>20480558937</v>
      </c>
      <c r="C4" s="42" t="s">
        <v>2668</v>
      </c>
      <c r="D4" s="42" t="s">
        <v>296</v>
      </c>
      <c r="E4" s="42"/>
      <c r="F4" s="42" t="s">
        <v>15651</v>
      </c>
      <c r="G4" s="104" t="s">
        <v>12763</v>
      </c>
      <c r="H4" s="104"/>
      <c r="I4" s="104"/>
      <c r="J4" s="91">
        <v>39882</v>
      </c>
      <c r="K4" s="56" t="s">
        <v>5523</v>
      </c>
      <c r="L4" s="24" t="s">
        <v>1818</v>
      </c>
      <c r="M4" s="42" t="s">
        <v>4424</v>
      </c>
      <c r="N4" s="24"/>
      <c r="O4" s="802">
        <v>45288171</v>
      </c>
      <c r="P4" s="295"/>
      <c r="Q4" s="57" t="s">
        <v>4424</v>
      </c>
      <c r="R4" s="42" t="s">
        <v>4424</v>
      </c>
      <c r="S4" s="42"/>
      <c r="T4" s="43" t="s">
        <v>5335</v>
      </c>
      <c r="U4" s="24" t="s">
        <v>3079</v>
      </c>
      <c r="V4" s="24" t="s">
        <v>1221</v>
      </c>
      <c r="W4" s="24" t="s">
        <v>1221</v>
      </c>
      <c r="X4" s="24"/>
      <c r="Y4" s="24"/>
      <c r="Z4" s="24"/>
      <c r="AA4" s="24"/>
      <c r="AB4" s="58">
        <v>39885</v>
      </c>
      <c r="AC4" s="70">
        <f>MONTH(AB4)</f>
        <v>3</v>
      </c>
      <c r="AD4" s="59">
        <f>YEAR(AB4)</f>
        <v>2009</v>
      </c>
      <c r="AE4" s="24"/>
      <c r="AF4" s="60">
        <v>5000</v>
      </c>
      <c r="AG4" s="42" t="s">
        <v>4002</v>
      </c>
      <c r="AH4" s="42">
        <v>11097273</v>
      </c>
      <c r="AI4" s="42" t="s">
        <v>1517</v>
      </c>
      <c r="AJ4" s="24" t="s">
        <v>1818</v>
      </c>
      <c r="AK4" s="295">
        <v>45288171</v>
      </c>
      <c r="AL4" s="24" t="s">
        <v>4837</v>
      </c>
      <c r="AM4" s="24" t="s">
        <v>1081</v>
      </c>
      <c r="AN4" s="57" t="s">
        <v>1082</v>
      </c>
      <c r="AO4" s="24" t="s">
        <v>4838</v>
      </c>
      <c r="AP4" s="24" t="s">
        <v>4424</v>
      </c>
      <c r="AQ4" s="62" t="s">
        <v>4424</v>
      </c>
      <c r="AR4" s="63" t="s">
        <v>4424</v>
      </c>
      <c r="AS4" s="62" t="s">
        <v>4424</v>
      </c>
      <c r="AT4" s="62" t="s">
        <v>4424</v>
      </c>
      <c r="AU4" s="62" t="s">
        <v>4424</v>
      </c>
      <c r="AV4" s="24" t="s">
        <v>4839</v>
      </c>
      <c r="AW4" s="42" t="s">
        <v>2591</v>
      </c>
      <c r="AX4" s="75">
        <v>39926</v>
      </c>
      <c r="AY4" s="42" t="s">
        <v>189</v>
      </c>
      <c r="AZ4" s="1" t="s">
        <v>1154</v>
      </c>
    </row>
    <row r="5" spans="1:52" ht="10.5" hidden="1" customHeight="1" x14ac:dyDescent="0.2">
      <c r="A5" s="54">
        <v>4</v>
      </c>
      <c r="B5" s="42">
        <v>20532342083</v>
      </c>
      <c r="C5" s="42" t="s">
        <v>2669</v>
      </c>
      <c r="D5" s="42" t="s">
        <v>296</v>
      </c>
      <c r="E5" s="42"/>
      <c r="F5" s="42" t="s">
        <v>15651</v>
      </c>
      <c r="G5" s="24" t="s">
        <v>2900</v>
      </c>
      <c r="H5" s="24"/>
      <c r="I5" s="24"/>
      <c r="J5" s="42" t="s">
        <v>12773</v>
      </c>
      <c r="K5" s="24" t="s">
        <v>295</v>
      </c>
      <c r="L5" s="24" t="s">
        <v>3921</v>
      </c>
      <c r="M5" s="42" t="s">
        <v>4424</v>
      </c>
      <c r="N5" s="42" t="s">
        <v>4424</v>
      </c>
      <c r="O5" s="84">
        <v>40685051</v>
      </c>
      <c r="P5" s="42"/>
      <c r="Q5" s="24" t="s">
        <v>6194</v>
      </c>
      <c r="R5" s="42" t="s">
        <v>4424</v>
      </c>
      <c r="S5" s="42"/>
      <c r="T5" s="42" t="s">
        <v>4424</v>
      </c>
      <c r="U5" s="24" t="s">
        <v>2827</v>
      </c>
      <c r="V5" s="24" t="s">
        <v>2827</v>
      </c>
      <c r="W5" s="24" t="s">
        <v>2827</v>
      </c>
      <c r="X5" s="24"/>
      <c r="Y5" s="24"/>
      <c r="Z5" s="24"/>
      <c r="AA5" s="24"/>
      <c r="AB5" s="58">
        <v>39968</v>
      </c>
      <c r="AC5" s="70">
        <f>MONTH(AB5)</f>
        <v>6</v>
      </c>
      <c r="AD5" s="70">
        <f>YEAR(AB5)</f>
        <v>2009</v>
      </c>
      <c r="AE5" s="24"/>
      <c r="AF5" s="24"/>
      <c r="AG5" s="42" t="s">
        <v>297</v>
      </c>
      <c r="AH5" s="42">
        <v>11043948</v>
      </c>
      <c r="AI5" s="42" t="s">
        <v>2827</v>
      </c>
      <c r="AJ5" s="73" t="s">
        <v>3921</v>
      </c>
      <c r="AK5" s="57" t="s">
        <v>2662</v>
      </c>
      <c r="AL5" s="73" t="s">
        <v>4285</v>
      </c>
      <c r="AM5" s="42" t="s">
        <v>4424</v>
      </c>
      <c r="AN5" s="42" t="s">
        <v>4424</v>
      </c>
      <c r="AO5" s="42" t="s">
        <v>4424</v>
      </c>
      <c r="AP5" s="42" t="s">
        <v>4424</v>
      </c>
      <c r="AQ5" s="42" t="s">
        <v>4424</v>
      </c>
      <c r="AR5" s="42" t="s">
        <v>4424</v>
      </c>
      <c r="AS5" s="42" t="s">
        <v>4424</v>
      </c>
      <c r="AT5" s="42" t="s">
        <v>4424</v>
      </c>
      <c r="AU5" s="42" t="s">
        <v>4424</v>
      </c>
      <c r="AV5" s="42" t="s">
        <v>4736</v>
      </c>
      <c r="AW5" s="42" t="s">
        <v>4915</v>
      </c>
      <c r="AX5" s="75">
        <v>39995</v>
      </c>
      <c r="AY5" s="24"/>
    </row>
    <row r="6" spans="1:52" ht="10.5" hidden="1" customHeight="1" x14ac:dyDescent="0.2">
      <c r="A6" s="54">
        <v>5</v>
      </c>
      <c r="B6" s="42">
        <v>20407867671</v>
      </c>
      <c r="C6" s="42" t="s">
        <v>2668</v>
      </c>
      <c r="D6" s="42" t="s">
        <v>296</v>
      </c>
      <c r="E6" s="42"/>
      <c r="F6" s="42" t="s">
        <v>6546</v>
      </c>
      <c r="G6" s="24" t="s">
        <v>3784</v>
      </c>
      <c r="H6" s="1462">
        <v>10324039321</v>
      </c>
      <c r="I6" s="973" t="s">
        <v>27052</v>
      </c>
      <c r="J6" s="91">
        <v>39975</v>
      </c>
      <c r="K6" s="24" t="s">
        <v>4911</v>
      </c>
      <c r="L6" s="24" t="s">
        <v>4912</v>
      </c>
      <c r="M6" s="42" t="s">
        <v>4424</v>
      </c>
      <c r="N6" s="42" t="s">
        <v>4424</v>
      </c>
      <c r="O6" s="84">
        <v>43088673</v>
      </c>
      <c r="P6" s="42"/>
      <c r="Q6" s="24" t="s">
        <v>2817</v>
      </c>
      <c r="R6" s="42" t="s">
        <v>4424</v>
      </c>
      <c r="S6" s="42"/>
      <c r="T6" s="73" t="s">
        <v>22725</v>
      </c>
      <c r="U6" s="24" t="s">
        <v>5745</v>
      </c>
      <c r="V6" s="24" t="s">
        <v>4913</v>
      </c>
      <c r="W6" s="24" t="s">
        <v>5722</v>
      </c>
      <c r="X6" s="24"/>
      <c r="Y6" s="24"/>
      <c r="Z6" s="24"/>
      <c r="AA6" s="24"/>
      <c r="AB6" s="58">
        <v>39975</v>
      </c>
      <c r="AC6" s="70">
        <f>MONTH(AB6)</f>
        <v>6</v>
      </c>
      <c r="AD6" s="70">
        <f>YEAR(AB6)</f>
        <v>2009</v>
      </c>
      <c r="AE6" s="60">
        <v>7000</v>
      </c>
      <c r="AF6" s="24"/>
      <c r="AG6" s="42" t="s">
        <v>297</v>
      </c>
      <c r="AH6" s="42">
        <v>11091019</v>
      </c>
      <c r="AI6" s="24" t="s">
        <v>4488</v>
      </c>
      <c r="AJ6" s="24" t="s">
        <v>14747</v>
      </c>
      <c r="AK6" s="24">
        <v>43088673</v>
      </c>
      <c r="AL6" s="24" t="s">
        <v>14749</v>
      </c>
      <c r="AM6" s="24" t="s">
        <v>14748</v>
      </c>
      <c r="AN6" s="53">
        <v>40427783</v>
      </c>
      <c r="AO6" s="53" t="s">
        <v>14749</v>
      </c>
      <c r="AP6" s="62" t="s">
        <v>4424</v>
      </c>
      <c r="AQ6" s="62" t="s">
        <v>4424</v>
      </c>
      <c r="AR6" s="62" t="s">
        <v>4424</v>
      </c>
      <c r="AS6" s="62" t="s">
        <v>4424</v>
      </c>
      <c r="AT6" s="42" t="s">
        <v>4424</v>
      </c>
      <c r="AU6" s="42" t="s">
        <v>4424</v>
      </c>
      <c r="AV6" s="42" t="s">
        <v>6109</v>
      </c>
      <c r="AW6" s="42" t="s">
        <v>2591</v>
      </c>
      <c r="AX6" s="75">
        <v>39990</v>
      </c>
      <c r="AY6" s="42" t="s">
        <v>4744</v>
      </c>
    </row>
    <row r="7" spans="1:52" ht="10.5" hidden="1" customHeight="1" x14ac:dyDescent="0.2">
      <c r="A7" s="54">
        <v>6</v>
      </c>
      <c r="B7" s="42">
        <v>20450740056</v>
      </c>
      <c r="C7" s="42" t="s">
        <v>3254</v>
      </c>
      <c r="D7" s="42" t="s">
        <v>296</v>
      </c>
      <c r="E7" s="42"/>
      <c r="F7" s="42" t="s">
        <v>15651</v>
      </c>
      <c r="G7" s="24" t="s">
        <v>12764</v>
      </c>
      <c r="H7" s="24"/>
      <c r="I7" s="24"/>
      <c r="J7" s="91">
        <v>39951</v>
      </c>
      <c r="K7" s="24" t="s">
        <v>2756</v>
      </c>
      <c r="L7" s="24" t="s">
        <v>2757</v>
      </c>
      <c r="M7" s="42" t="s">
        <v>4424</v>
      </c>
      <c r="N7" s="42" t="s">
        <v>4424</v>
      </c>
      <c r="O7" s="84">
        <v>24002205</v>
      </c>
      <c r="P7" s="42"/>
      <c r="Q7" s="24" t="s">
        <v>1503</v>
      </c>
      <c r="R7" s="42" t="s">
        <v>4424</v>
      </c>
      <c r="S7" s="42"/>
      <c r="T7" s="42" t="s">
        <v>4424</v>
      </c>
      <c r="U7" s="24" t="s">
        <v>2914</v>
      </c>
      <c r="V7" s="24" t="s">
        <v>2914</v>
      </c>
      <c r="W7" s="24" t="s">
        <v>2914</v>
      </c>
      <c r="X7" s="24"/>
      <c r="Y7" s="24"/>
      <c r="Z7" s="24"/>
      <c r="AA7" s="24"/>
      <c r="AB7" s="58">
        <v>39951</v>
      </c>
      <c r="AC7" s="70">
        <f>MONTH(AB7)</f>
        <v>5</v>
      </c>
      <c r="AD7" s="70">
        <f>YEAR(AB7)</f>
        <v>2009</v>
      </c>
      <c r="AE7" s="24"/>
      <c r="AF7" s="24"/>
      <c r="AG7" s="42" t="s">
        <v>297</v>
      </c>
      <c r="AH7" s="42">
        <v>11082003</v>
      </c>
      <c r="AI7" s="42" t="s">
        <v>2914</v>
      </c>
      <c r="AJ7" s="24" t="s">
        <v>12990</v>
      </c>
      <c r="AK7" s="24">
        <v>23879883</v>
      </c>
      <c r="AL7" s="24" t="s">
        <v>12991</v>
      </c>
      <c r="AM7" s="62" t="s">
        <v>4424</v>
      </c>
      <c r="AN7" s="62" t="s">
        <v>4424</v>
      </c>
      <c r="AO7" s="62" t="s">
        <v>4424</v>
      </c>
      <c r="AP7" s="62" t="s">
        <v>4424</v>
      </c>
      <c r="AQ7" s="62" t="s">
        <v>4424</v>
      </c>
      <c r="AR7" s="62" t="s">
        <v>4424</v>
      </c>
      <c r="AS7" s="62" t="s">
        <v>4424</v>
      </c>
      <c r="AT7" s="42" t="s">
        <v>4424</v>
      </c>
      <c r="AU7" s="42" t="s">
        <v>4424</v>
      </c>
      <c r="AV7" s="42" t="s">
        <v>4713</v>
      </c>
      <c r="AW7" s="42" t="s">
        <v>4915</v>
      </c>
      <c r="AX7" s="75">
        <v>39978</v>
      </c>
      <c r="AY7" s="24"/>
    </row>
    <row r="8" spans="1:52" ht="10.5" hidden="1" customHeight="1" x14ac:dyDescent="0.2">
      <c r="A8" s="316">
        <v>7</v>
      </c>
      <c r="B8" s="55">
        <v>20525842054</v>
      </c>
      <c r="C8" s="42" t="s">
        <v>2668</v>
      </c>
      <c r="D8" s="42" t="s">
        <v>296</v>
      </c>
      <c r="E8" s="42"/>
      <c r="F8" s="42" t="s">
        <v>2610</v>
      </c>
      <c r="G8" s="66" t="s">
        <v>5526</v>
      </c>
      <c r="H8" s="66"/>
      <c r="I8" s="66"/>
      <c r="J8" s="91">
        <v>39948</v>
      </c>
      <c r="K8" s="43" t="s">
        <v>12775</v>
      </c>
      <c r="L8" s="24" t="s">
        <v>5591</v>
      </c>
      <c r="M8" s="42" t="s">
        <v>4424</v>
      </c>
      <c r="N8" s="24" t="s">
        <v>6194</v>
      </c>
      <c r="O8" s="360">
        <v>29618901</v>
      </c>
      <c r="P8" s="57"/>
      <c r="Q8" s="57" t="s">
        <v>4424</v>
      </c>
      <c r="R8" s="42" t="s">
        <v>4424</v>
      </c>
      <c r="S8" s="42"/>
      <c r="T8" s="43" t="s">
        <v>2624</v>
      </c>
      <c r="U8" s="24" t="s">
        <v>5749</v>
      </c>
      <c r="V8" s="24" t="s">
        <v>5528</v>
      </c>
      <c r="W8" s="24" t="s">
        <v>5528</v>
      </c>
      <c r="X8" s="24"/>
      <c r="Y8" s="24"/>
      <c r="Z8" s="24"/>
      <c r="AA8" s="24"/>
      <c r="AB8" s="58">
        <v>39947</v>
      </c>
      <c r="AC8" s="59">
        <f>MONTH(AB8)</f>
        <v>5</v>
      </c>
      <c r="AD8" s="59">
        <f>YEAR(AB8)</f>
        <v>2009</v>
      </c>
      <c r="AE8" s="1"/>
      <c r="AF8" s="60">
        <v>6000</v>
      </c>
      <c r="AG8" s="42" t="s">
        <v>4002</v>
      </c>
      <c r="AH8" s="42">
        <v>11082145</v>
      </c>
      <c r="AI8" s="42" t="s">
        <v>5749</v>
      </c>
      <c r="AJ8" s="24" t="s">
        <v>5591</v>
      </c>
      <c r="AK8" s="295">
        <v>29618901</v>
      </c>
      <c r="AL8" s="24" t="s">
        <v>5482</v>
      </c>
      <c r="AM8" s="24" t="s">
        <v>4424</v>
      </c>
      <c r="AN8" s="42" t="s">
        <v>4424</v>
      </c>
      <c r="AO8" s="62" t="s">
        <v>4424</v>
      </c>
      <c r="AP8" s="62" t="s">
        <v>4424</v>
      </c>
      <c r="AQ8" s="62" t="s">
        <v>4424</v>
      </c>
      <c r="AR8" s="63" t="s">
        <v>4424</v>
      </c>
      <c r="AS8" s="62" t="s">
        <v>4424</v>
      </c>
      <c r="AT8" s="62" t="s">
        <v>4424</v>
      </c>
      <c r="AU8" s="62" t="s">
        <v>4424</v>
      </c>
      <c r="AV8" s="24" t="s">
        <v>5483</v>
      </c>
      <c r="AW8" s="42" t="s">
        <v>2591</v>
      </c>
      <c r="AX8" s="75">
        <v>39973</v>
      </c>
      <c r="AY8" s="42" t="s">
        <v>189</v>
      </c>
      <c r="AZ8" s="1" t="s">
        <v>6108</v>
      </c>
    </row>
    <row r="9" spans="1:52" ht="10.5" hidden="1" customHeight="1" x14ac:dyDescent="0.2">
      <c r="A9" s="316">
        <v>8</v>
      </c>
      <c r="B9" s="42">
        <v>20482009744</v>
      </c>
      <c r="C9" s="42" t="s">
        <v>2668</v>
      </c>
      <c r="D9" s="42" t="s">
        <v>18492</v>
      </c>
      <c r="E9" s="42"/>
      <c r="F9" s="42" t="s">
        <v>2610</v>
      </c>
      <c r="G9" s="24" t="s">
        <v>2438</v>
      </c>
      <c r="H9" s="24"/>
      <c r="I9" s="24"/>
      <c r="J9" s="91">
        <v>39889</v>
      </c>
      <c r="K9" s="24" t="s">
        <v>1857</v>
      </c>
      <c r="L9" s="73" t="s">
        <v>1858</v>
      </c>
      <c r="M9" s="42" t="s">
        <v>1859</v>
      </c>
      <c r="N9" s="73" t="s">
        <v>3303</v>
      </c>
      <c r="O9" s="360">
        <v>18067427</v>
      </c>
      <c r="P9" s="57"/>
      <c r="Q9" s="57" t="s">
        <v>1860</v>
      </c>
      <c r="R9" s="42">
        <v>17897800</v>
      </c>
      <c r="S9" s="42"/>
      <c r="T9" s="24" t="s">
        <v>1861</v>
      </c>
      <c r="U9" s="24" t="s">
        <v>4475</v>
      </c>
      <c r="V9" s="24" t="s">
        <v>3630</v>
      </c>
      <c r="W9" s="24" t="s">
        <v>3630</v>
      </c>
      <c r="X9" s="24"/>
      <c r="Y9" s="24"/>
      <c r="Z9" s="24"/>
      <c r="AA9" s="24"/>
      <c r="AB9" s="76">
        <v>39770</v>
      </c>
      <c r="AC9" s="70">
        <v>11</v>
      </c>
      <c r="AD9" s="70">
        <v>2008</v>
      </c>
      <c r="AE9" s="77">
        <v>0</v>
      </c>
      <c r="AF9" s="78">
        <v>9600</v>
      </c>
      <c r="AG9" s="42" t="s">
        <v>4002</v>
      </c>
      <c r="AH9" s="42">
        <v>11102739</v>
      </c>
      <c r="AI9" s="42" t="s">
        <v>3630</v>
      </c>
      <c r="AJ9" s="73" t="s">
        <v>4708</v>
      </c>
      <c r="AK9" s="57">
        <v>18067427</v>
      </c>
      <c r="AL9" s="24" t="s">
        <v>1862</v>
      </c>
      <c r="AM9" s="24" t="s">
        <v>4424</v>
      </c>
      <c r="AN9" s="62" t="s">
        <v>4424</v>
      </c>
      <c r="AO9" s="62" t="s">
        <v>4424</v>
      </c>
      <c r="AP9" s="62" t="s">
        <v>4424</v>
      </c>
      <c r="AQ9" s="62" t="s">
        <v>4424</v>
      </c>
      <c r="AR9" s="62" t="s">
        <v>4424</v>
      </c>
      <c r="AS9" s="62" t="s">
        <v>4424</v>
      </c>
      <c r="AT9" s="62" t="s">
        <v>4424</v>
      </c>
      <c r="AU9" s="62" t="s">
        <v>4424</v>
      </c>
      <c r="AV9" s="24" t="s">
        <v>1232</v>
      </c>
      <c r="AW9" s="42" t="s">
        <v>2591</v>
      </c>
      <c r="AX9" s="75">
        <v>39793</v>
      </c>
      <c r="AY9" s="79" t="s">
        <v>189</v>
      </c>
      <c r="AZ9" s="1"/>
    </row>
    <row r="10" spans="1:52" ht="10.5" hidden="1" customHeight="1" x14ac:dyDescent="0.2">
      <c r="A10" s="316">
        <v>9</v>
      </c>
      <c r="B10" s="55">
        <v>20468536014</v>
      </c>
      <c r="C10" s="42" t="s">
        <v>5521</v>
      </c>
      <c r="D10" s="42" t="s">
        <v>296</v>
      </c>
      <c r="E10" s="42"/>
      <c r="F10" s="42" t="s">
        <v>15651</v>
      </c>
      <c r="G10" s="24" t="s">
        <v>12765</v>
      </c>
      <c r="H10" s="24"/>
      <c r="I10" s="24"/>
      <c r="J10" s="91">
        <v>39905</v>
      </c>
      <c r="K10" s="43" t="s">
        <v>6219</v>
      </c>
      <c r="L10" s="24" t="s">
        <v>6220</v>
      </c>
      <c r="M10" s="80" t="s">
        <v>4424</v>
      </c>
      <c r="N10" s="24" t="s">
        <v>3303</v>
      </c>
      <c r="O10" s="360" t="s">
        <v>6221</v>
      </c>
      <c r="P10" s="57"/>
      <c r="Q10" s="57" t="s">
        <v>4424</v>
      </c>
      <c r="R10" s="42" t="s">
        <v>4424</v>
      </c>
      <c r="S10" s="42"/>
      <c r="T10" s="43" t="s">
        <v>1512</v>
      </c>
      <c r="U10" s="24" t="s">
        <v>2922</v>
      </c>
      <c r="V10" s="24" t="s">
        <v>2922</v>
      </c>
      <c r="W10" s="24" t="s">
        <v>5521</v>
      </c>
      <c r="X10" s="24"/>
      <c r="Y10" s="24"/>
      <c r="Z10" s="24"/>
      <c r="AA10" s="24"/>
      <c r="AB10" s="58">
        <v>39917</v>
      </c>
      <c r="AC10" s="70">
        <v>4</v>
      </c>
      <c r="AD10" s="70">
        <v>2009</v>
      </c>
      <c r="AE10" s="24"/>
      <c r="AF10" s="60">
        <v>80200</v>
      </c>
      <c r="AG10" s="42" t="s">
        <v>4002</v>
      </c>
      <c r="AH10" s="42">
        <v>11177493</v>
      </c>
      <c r="AI10" s="42" t="s">
        <v>5521</v>
      </c>
      <c r="AJ10" s="24" t="s">
        <v>6220</v>
      </c>
      <c r="AK10" s="42">
        <v>18085023</v>
      </c>
      <c r="AL10" s="43" t="s">
        <v>1513</v>
      </c>
      <c r="AM10" s="24" t="s">
        <v>2917</v>
      </c>
      <c r="AN10" s="57" t="s">
        <v>2918</v>
      </c>
      <c r="AO10" s="24" t="s">
        <v>1513</v>
      </c>
      <c r="AP10" s="24"/>
      <c r="AQ10" s="80" t="s">
        <v>4424</v>
      </c>
      <c r="AR10" s="62" t="s">
        <v>4424</v>
      </c>
      <c r="AS10" s="63" t="s">
        <v>4424</v>
      </c>
      <c r="AT10" s="62" t="s">
        <v>4424</v>
      </c>
      <c r="AU10" s="62" t="s">
        <v>4424</v>
      </c>
      <c r="AV10" s="81" t="s">
        <v>2919</v>
      </c>
      <c r="AW10" s="42" t="s">
        <v>2591</v>
      </c>
      <c r="AX10" s="75">
        <v>39926</v>
      </c>
      <c r="AY10" s="42" t="s">
        <v>189</v>
      </c>
      <c r="AZ10" s="1"/>
    </row>
    <row r="11" spans="1:52" ht="10.5" hidden="1" customHeight="1" x14ac:dyDescent="0.2">
      <c r="A11" s="54">
        <v>10</v>
      </c>
      <c r="B11" s="55">
        <v>20409244859</v>
      </c>
      <c r="C11" s="42" t="s">
        <v>2668</v>
      </c>
      <c r="D11" s="42" t="s">
        <v>296</v>
      </c>
      <c r="E11" s="42"/>
      <c r="F11" s="42" t="s">
        <v>15651</v>
      </c>
      <c r="G11" s="24" t="s">
        <v>12766</v>
      </c>
      <c r="H11" s="24"/>
      <c r="I11" s="24"/>
      <c r="J11" s="91">
        <v>39909</v>
      </c>
      <c r="K11" s="43" t="s">
        <v>2594</v>
      </c>
      <c r="L11" s="24" t="s">
        <v>2595</v>
      </c>
      <c r="M11" s="80" t="s">
        <v>4424</v>
      </c>
      <c r="N11" s="24" t="s">
        <v>3303</v>
      </c>
      <c r="O11" s="360" t="s">
        <v>2596</v>
      </c>
      <c r="P11" s="57"/>
      <c r="Q11" s="57" t="s">
        <v>4424</v>
      </c>
      <c r="R11" s="42" t="s">
        <v>4424</v>
      </c>
      <c r="S11" s="42"/>
      <c r="T11" s="43" t="s">
        <v>2597</v>
      </c>
      <c r="U11" s="24" t="s">
        <v>2140</v>
      </c>
      <c r="V11" s="24" t="s">
        <v>2140</v>
      </c>
      <c r="W11" s="24" t="s">
        <v>2140</v>
      </c>
      <c r="X11" s="24"/>
      <c r="Y11" s="24"/>
      <c r="Z11" s="24"/>
      <c r="AA11" s="24"/>
      <c r="AB11" s="58">
        <v>39915</v>
      </c>
      <c r="AC11" s="70">
        <v>4</v>
      </c>
      <c r="AD11" s="70">
        <v>2009</v>
      </c>
      <c r="AE11" s="24"/>
      <c r="AF11" s="60">
        <v>12500</v>
      </c>
      <c r="AG11" s="42" t="s">
        <v>4002</v>
      </c>
      <c r="AH11" s="42">
        <v>11015070</v>
      </c>
      <c r="AI11" s="42" t="s">
        <v>2140</v>
      </c>
      <c r="AJ11" s="24" t="s">
        <v>2595</v>
      </c>
      <c r="AK11" s="42">
        <v>80360520</v>
      </c>
      <c r="AL11" s="24" t="s">
        <v>2598</v>
      </c>
      <c r="AM11" s="42" t="s">
        <v>4424</v>
      </c>
      <c r="AN11" s="42" t="s">
        <v>4424</v>
      </c>
      <c r="AO11" s="42" t="s">
        <v>4424</v>
      </c>
      <c r="AP11" s="80" t="s">
        <v>4424</v>
      </c>
      <c r="AQ11" s="62" t="s">
        <v>4424</v>
      </c>
      <c r="AR11" s="63" t="s">
        <v>4424</v>
      </c>
      <c r="AS11" s="62" t="s">
        <v>4424</v>
      </c>
      <c r="AT11" s="62" t="s">
        <v>4424</v>
      </c>
      <c r="AU11" s="62" t="s">
        <v>4424</v>
      </c>
      <c r="AV11" s="24" t="s">
        <v>3663</v>
      </c>
      <c r="AW11" s="42" t="s">
        <v>2591</v>
      </c>
      <c r="AX11" s="75">
        <v>39940</v>
      </c>
      <c r="AY11" s="42" t="s">
        <v>189</v>
      </c>
      <c r="AZ11" s="1" t="s">
        <v>1828</v>
      </c>
    </row>
    <row r="12" spans="1:52" ht="10.5" hidden="1" customHeight="1" x14ac:dyDescent="0.2">
      <c r="A12" s="54">
        <v>11</v>
      </c>
      <c r="B12" s="82">
        <v>20496145519</v>
      </c>
      <c r="C12" s="42" t="s">
        <v>2668</v>
      </c>
      <c r="D12" s="42" t="s">
        <v>296</v>
      </c>
      <c r="E12" s="42"/>
      <c r="F12" s="42" t="s">
        <v>6546</v>
      </c>
      <c r="G12" s="126" t="s">
        <v>10982</v>
      </c>
      <c r="H12" s="1463">
        <v>10274377696</v>
      </c>
      <c r="I12" s="973" t="s">
        <v>27053</v>
      </c>
      <c r="J12" s="158">
        <v>39965</v>
      </c>
      <c r="K12" s="596" t="s">
        <v>14521</v>
      </c>
      <c r="L12" s="24" t="s">
        <v>22727</v>
      </c>
      <c r="M12" s="80" t="s">
        <v>4424</v>
      </c>
      <c r="N12" s="24" t="s">
        <v>3303</v>
      </c>
      <c r="O12" s="84">
        <v>27437769</v>
      </c>
      <c r="P12" s="42"/>
      <c r="Q12" s="57" t="s">
        <v>4424</v>
      </c>
      <c r="R12" s="42" t="s">
        <v>4424</v>
      </c>
      <c r="S12" s="42"/>
      <c r="T12" s="83" t="s">
        <v>6175</v>
      </c>
      <c r="U12" s="24" t="s">
        <v>2726</v>
      </c>
      <c r="V12" s="24" t="s">
        <v>2726</v>
      </c>
      <c r="W12" s="24" t="s">
        <v>6304</v>
      </c>
      <c r="X12" s="24"/>
      <c r="Y12" s="24"/>
      <c r="Z12" s="24"/>
      <c r="AA12" s="24"/>
      <c r="AB12" s="84" t="s">
        <v>6177</v>
      </c>
      <c r="AC12" s="70">
        <v>4</v>
      </c>
      <c r="AD12" s="70">
        <v>2009</v>
      </c>
      <c r="AE12" s="85">
        <v>5000</v>
      </c>
      <c r="AF12" s="78">
        <v>0</v>
      </c>
      <c r="AG12" s="42" t="s">
        <v>4002</v>
      </c>
      <c r="AH12" s="42">
        <v>11069620</v>
      </c>
      <c r="AI12" s="42" t="s">
        <v>22728</v>
      </c>
      <c r="AJ12" s="24" t="s">
        <v>6176</v>
      </c>
      <c r="AK12" s="24"/>
      <c r="AL12" s="24"/>
      <c r="AM12" s="42" t="s">
        <v>4424</v>
      </c>
      <c r="AN12" s="42" t="s">
        <v>4424</v>
      </c>
      <c r="AO12" s="42" t="s">
        <v>4424</v>
      </c>
      <c r="AP12" s="80" t="s">
        <v>4424</v>
      </c>
      <c r="AQ12" s="62" t="s">
        <v>4424</v>
      </c>
      <c r="AR12" s="63" t="s">
        <v>4424</v>
      </c>
      <c r="AS12" s="62" t="s">
        <v>4424</v>
      </c>
      <c r="AT12" s="62" t="s">
        <v>4424</v>
      </c>
      <c r="AU12" s="62" t="s">
        <v>4424</v>
      </c>
      <c r="AV12" s="24" t="s">
        <v>3321</v>
      </c>
      <c r="AW12" s="42" t="s">
        <v>2591</v>
      </c>
      <c r="AX12" s="24"/>
      <c r="AY12" s="42" t="s">
        <v>189</v>
      </c>
    </row>
    <row r="13" spans="1:52" ht="10.5" hidden="1" customHeight="1" x14ac:dyDescent="0.2">
      <c r="A13" s="54">
        <v>12</v>
      </c>
      <c r="B13" s="296">
        <v>20447823838</v>
      </c>
      <c r="C13" s="42" t="s">
        <v>2669</v>
      </c>
      <c r="D13" s="42" t="s">
        <v>296</v>
      </c>
      <c r="E13" s="42"/>
      <c r="F13" s="42" t="s">
        <v>6546</v>
      </c>
      <c r="G13" s="24" t="s">
        <v>2820</v>
      </c>
      <c r="H13" s="1462">
        <v>10438963567</v>
      </c>
      <c r="I13" s="973" t="s">
        <v>27054</v>
      </c>
      <c r="J13" s="91">
        <v>39827</v>
      </c>
      <c r="K13" s="138" t="s">
        <v>3356</v>
      </c>
      <c r="L13" s="24" t="s">
        <v>3357</v>
      </c>
      <c r="M13" s="80" t="s">
        <v>4424</v>
      </c>
      <c r="N13" s="86" t="s">
        <v>3303</v>
      </c>
      <c r="O13" s="84">
        <v>43896356</v>
      </c>
      <c r="P13" s="72"/>
      <c r="Q13" s="68" t="s">
        <v>4424</v>
      </c>
      <c r="R13" s="42" t="s">
        <v>4424</v>
      </c>
      <c r="S13" s="42"/>
      <c r="T13" s="24" t="s">
        <v>4114</v>
      </c>
      <c r="U13" s="24" t="s">
        <v>2821</v>
      </c>
      <c r="V13" s="24" t="s">
        <v>5440</v>
      </c>
      <c r="W13" s="24" t="s">
        <v>1798</v>
      </c>
      <c r="X13" s="24"/>
      <c r="Y13" s="24"/>
      <c r="Z13" s="24"/>
      <c r="AA13" s="24"/>
      <c r="AB13" s="87">
        <v>39827</v>
      </c>
      <c r="AC13" s="70">
        <f t="shared" ref="AC13:AC23" si="0">MONTH(AB13)</f>
        <v>1</v>
      </c>
      <c r="AD13" s="70">
        <f t="shared" ref="AD13:AD21" si="1">YEAR(AB13)</f>
        <v>2009</v>
      </c>
      <c r="AE13" s="88"/>
      <c r="AF13" s="89">
        <v>79775</v>
      </c>
      <c r="AG13" s="42" t="s">
        <v>4002</v>
      </c>
      <c r="AH13" s="88">
        <v>11069964</v>
      </c>
      <c r="AI13" s="42" t="s">
        <v>1798</v>
      </c>
      <c r="AJ13" s="73" t="s">
        <v>4116</v>
      </c>
      <c r="AK13" s="42" t="s">
        <v>5300</v>
      </c>
      <c r="AL13" s="73" t="s">
        <v>4189</v>
      </c>
      <c r="AM13" s="24"/>
      <c r="AN13" s="42" t="s">
        <v>4424</v>
      </c>
      <c r="AO13" s="42" t="s">
        <v>4424</v>
      </c>
      <c r="AP13" s="80" t="s">
        <v>4424</v>
      </c>
      <c r="AQ13" s="62" t="s">
        <v>4424</v>
      </c>
      <c r="AR13" s="63" t="s">
        <v>4424</v>
      </c>
      <c r="AS13" s="62" t="s">
        <v>4424</v>
      </c>
      <c r="AT13" s="62" t="s">
        <v>4424</v>
      </c>
      <c r="AU13" s="62" t="s">
        <v>4424</v>
      </c>
      <c r="AV13" s="24" t="s">
        <v>4115</v>
      </c>
      <c r="AW13" s="42" t="s">
        <v>2591</v>
      </c>
      <c r="AX13" s="24"/>
      <c r="AY13" s="42" t="s">
        <v>189</v>
      </c>
    </row>
    <row r="14" spans="1:52" ht="10.5" hidden="1" customHeight="1" x14ac:dyDescent="0.2">
      <c r="A14" s="54">
        <v>13</v>
      </c>
      <c r="B14" s="42" t="s">
        <v>12773</v>
      </c>
      <c r="C14" s="42" t="s">
        <v>2669</v>
      </c>
      <c r="D14" s="42" t="s">
        <v>296</v>
      </c>
      <c r="E14" s="42"/>
      <c r="F14" s="42" t="s">
        <v>18464</v>
      </c>
      <c r="G14" s="24" t="s">
        <v>12767</v>
      </c>
      <c r="H14" s="24"/>
      <c r="I14" s="24"/>
      <c r="J14" s="91" t="s">
        <v>12771</v>
      </c>
      <c r="K14" s="241" t="s">
        <v>5495</v>
      </c>
      <c r="L14" s="24" t="s">
        <v>5496</v>
      </c>
      <c r="M14" s="80" t="s">
        <v>4424</v>
      </c>
      <c r="N14" s="24" t="s">
        <v>5497</v>
      </c>
      <c r="O14" s="360" t="s">
        <v>3841</v>
      </c>
      <c r="P14" s="68"/>
      <c r="Q14" s="68" t="s">
        <v>4424</v>
      </c>
      <c r="R14" s="42" t="s">
        <v>4424</v>
      </c>
      <c r="S14" s="42"/>
      <c r="T14" s="24" t="s">
        <v>5498</v>
      </c>
      <c r="U14" s="24" t="s">
        <v>2914</v>
      </c>
      <c r="V14" s="24"/>
      <c r="W14" s="24"/>
      <c r="X14" s="24"/>
      <c r="Y14" s="24"/>
      <c r="Z14" s="24"/>
      <c r="AA14" s="24"/>
      <c r="AB14" s="87">
        <v>40057</v>
      </c>
      <c r="AC14" s="70">
        <f t="shared" si="0"/>
        <v>9</v>
      </c>
      <c r="AD14" s="70">
        <f t="shared" si="1"/>
        <v>2009</v>
      </c>
      <c r="AE14" s="24"/>
      <c r="AF14" s="24"/>
      <c r="AG14" s="42" t="s">
        <v>4002</v>
      </c>
      <c r="AH14" s="42">
        <v>11081726</v>
      </c>
      <c r="AI14" s="42" t="s">
        <v>2914</v>
      </c>
      <c r="AJ14" s="24" t="s">
        <v>298</v>
      </c>
      <c r="AK14" s="42">
        <v>2047893</v>
      </c>
      <c r="AL14" s="24" t="s">
        <v>5499</v>
      </c>
      <c r="AM14" s="42" t="s">
        <v>4424</v>
      </c>
      <c r="AN14" s="42" t="s">
        <v>4424</v>
      </c>
      <c r="AO14" s="42" t="s">
        <v>4424</v>
      </c>
      <c r="AP14" s="80" t="s">
        <v>4424</v>
      </c>
      <c r="AQ14" s="62" t="s">
        <v>4424</v>
      </c>
      <c r="AR14" s="63" t="s">
        <v>4424</v>
      </c>
      <c r="AS14" s="62" t="s">
        <v>4424</v>
      </c>
      <c r="AT14" s="62" t="s">
        <v>4424</v>
      </c>
      <c r="AU14" s="62" t="s">
        <v>4424</v>
      </c>
      <c r="AV14" s="24" t="s">
        <v>4713</v>
      </c>
      <c r="AW14" s="42" t="s">
        <v>4914</v>
      </c>
      <c r="AX14" s="75">
        <v>40051</v>
      </c>
      <c r="AY14" s="42" t="s">
        <v>189</v>
      </c>
    </row>
    <row r="15" spans="1:52" ht="10.5" hidden="1" customHeight="1" x14ac:dyDescent="0.2">
      <c r="A15" s="54">
        <v>14</v>
      </c>
      <c r="B15" s="42">
        <v>20455278326</v>
      </c>
      <c r="C15" s="42" t="s">
        <v>2669</v>
      </c>
      <c r="D15" s="42" t="s">
        <v>296</v>
      </c>
      <c r="E15" s="42"/>
      <c r="F15" s="42" t="s">
        <v>6546</v>
      </c>
      <c r="G15" s="24" t="s">
        <v>5484</v>
      </c>
      <c r="H15" s="1463">
        <v>10400154037</v>
      </c>
      <c r="I15" s="973" t="s">
        <v>5786</v>
      </c>
      <c r="J15" s="91">
        <v>40057</v>
      </c>
      <c r="K15" s="24" t="s">
        <v>15643</v>
      </c>
      <c r="L15" s="24" t="s">
        <v>5825</v>
      </c>
      <c r="M15" s="80" t="s">
        <v>4424</v>
      </c>
      <c r="N15" s="24" t="s">
        <v>1503</v>
      </c>
      <c r="O15" s="84">
        <v>40015403</v>
      </c>
      <c r="P15" s="72"/>
      <c r="Q15" s="68" t="s">
        <v>4424</v>
      </c>
      <c r="R15" s="42" t="s">
        <v>4424</v>
      </c>
      <c r="S15" s="42"/>
      <c r="T15" s="24" t="s">
        <v>5826</v>
      </c>
      <c r="U15" s="24" t="s">
        <v>6087</v>
      </c>
      <c r="V15" s="24" t="s">
        <v>6087</v>
      </c>
      <c r="W15" s="24" t="s">
        <v>5486</v>
      </c>
      <c r="X15" s="24"/>
      <c r="Y15" s="24"/>
      <c r="Z15" s="24"/>
      <c r="AA15" s="24"/>
      <c r="AB15" s="87">
        <v>40056</v>
      </c>
      <c r="AC15" s="70">
        <f t="shared" si="0"/>
        <v>8</v>
      </c>
      <c r="AD15" s="70">
        <f t="shared" si="1"/>
        <v>2009</v>
      </c>
      <c r="AE15" s="24"/>
      <c r="AF15" s="24"/>
      <c r="AG15" s="42" t="s">
        <v>4002</v>
      </c>
      <c r="AH15" s="42">
        <v>11143660</v>
      </c>
      <c r="AI15" s="42" t="s">
        <v>6087</v>
      </c>
      <c r="AJ15" s="24" t="s">
        <v>5825</v>
      </c>
      <c r="AK15" s="42">
        <v>40015403</v>
      </c>
      <c r="AL15" s="24" t="s">
        <v>5827</v>
      </c>
      <c r="AM15" s="42" t="s">
        <v>4424</v>
      </c>
      <c r="AN15" s="42" t="s">
        <v>4424</v>
      </c>
      <c r="AO15" s="42" t="s">
        <v>4424</v>
      </c>
      <c r="AP15" s="80" t="s">
        <v>4424</v>
      </c>
      <c r="AQ15" s="62" t="s">
        <v>4424</v>
      </c>
      <c r="AR15" s="63" t="s">
        <v>4424</v>
      </c>
      <c r="AS15" s="62" t="s">
        <v>4424</v>
      </c>
      <c r="AT15" s="62" t="s">
        <v>4424</v>
      </c>
      <c r="AU15" s="62" t="s">
        <v>4424</v>
      </c>
      <c r="AV15" s="24" t="s">
        <v>1693</v>
      </c>
      <c r="AW15" s="42" t="s">
        <v>2591</v>
      </c>
      <c r="AX15" s="91">
        <v>40135</v>
      </c>
      <c r="AY15" s="42" t="s">
        <v>189</v>
      </c>
      <c r="AZ15" s="53" t="s">
        <v>28708</v>
      </c>
    </row>
    <row r="16" spans="1:52" ht="10.5" hidden="1" customHeight="1" x14ac:dyDescent="0.2">
      <c r="A16" s="54">
        <v>15</v>
      </c>
      <c r="B16" s="79">
        <v>20448030548</v>
      </c>
      <c r="C16" s="42" t="s">
        <v>2669</v>
      </c>
      <c r="D16" s="42" t="s">
        <v>296</v>
      </c>
      <c r="E16" s="42"/>
      <c r="F16" s="42" t="s">
        <v>6546</v>
      </c>
      <c r="G16" s="24" t="s">
        <v>6303</v>
      </c>
      <c r="H16" s="1462">
        <v>20447886597</v>
      </c>
      <c r="I16" s="973" t="s">
        <v>27055</v>
      </c>
      <c r="J16" s="91">
        <v>40057</v>
      </c>
      <c r="K16" s="43" t="s">
        <v>1192</v>
      </c>
      <c r="L16" s="73" t="s">
        <v>3194</v>
      </c>
      <c r="M16" s="42" t="s">
        <v>4424</v>
      </c>
      <c r="N16" s="73" t="s">
        <v>1503</v>
      </c>
      <c r="O16" s="360" t="s">
        <v>3195</v>
      </c>
      <c r="P16" s="57"/>
      <c r="Q16" s="42" t="s">
        <v>4424</v>
      </c>
      <c r="R16" s="42" t="s">
        <v>4424</v>
      </c>
      <c r="S16" s="42"/>
      <c r="T16" s="24" t="s">
        <v>3196</v>
      </c>
      <c r="U16" s="24" t="s">
        <v>2821</v>
      </c>
      <c r="V16" s="24" t="s">
        <v>3198</v>
      </c>
      <c r="W16" s="92" t="s">
        <v>1798</v>
      </c>
      <c r="X16" s="92"/>
      <c r="Y16" s="92"/>
      <c r="Z16" s="92"/>
      <c r="AA16" s="92"/>
      <c r="AB16" s="87">
        <v>40057</v>
      </c>
      <c r="AC16" s="70">
        <f t="shared" si="0"/>
        <v>9</v>
      </c>
      <c r="AD16" s="70">
        <f t="shared" si="1"/>
        <v>2009</v>
      </c>
      <c r="AE16" s="93"/>
      <c r="AF16" s="93">
        <v>15000</v>
      </c>
      <c r="AG16" s="42" t="s">
        <v>4002</v>
      </c>
      <c r="AH16" s="62" t="s">
        <v>1193</v>
      </c>
      <c r="AI16" s="42" t="s">
        <v>1798</v>
      </c>
      <c r="AJ16" s="73" t="s">
        <v>3194</v>
      </c>
      <c r="AK16" s="42" t="s">
        <v>3195</v>
      </c>
      <c r="AL16" s="73" t="s">
        <v>3197</v>
      </c>
      <c r="AM16" s="62" t="s">
        <v>4424</v>
      </c>
      <c r="AN16" s="62" t="s">
        <v>4424</v>
      </c>
      <c r="AO16" s="62" t="s">
        <v>4424</v>
      </c>
      <c r="AP16" s="62" t="s">
        <v>4424</v>
      </c>
      <c r="AQ16" s="62" t="s">
        <v>4424</v>
      </c>
      <c r="AR16" s="62" t="s">
        <v>4424</v>
      </c>
      <c r="AS16" s="62" t="s">
        <v>4424</v>
      </c>
      <c r="AT16" s="62" t="s">
        <v>4424</v>
      </c>
      <c r="AU16" s="62" t="s">
        <v>4424</v>
      </c>
      <c r="AV16" s="24" t="s">
        <v>1847</v>
      </c>
      <c r="AW16" s="42" t="s">
        <v>2591</v>
      </c>
      <c r="AX16" s="64">
        <v>40073</v>
      </c>
      <c r="AY16" s="42" t="s">
        <v>189</v>
      </c>
    </row>
    <row r="17" spans="1:52" ht="10.5" hidden="1" customHeight="1" x14ac:dyDescent="0.2">
      <c r="A17" s="316">
        <v>16</v>
      </c>
      <c r="B17" s="42">
        <v>20447821894</v>
      </c>
      <c r="C17" s="42" t="s">
        <v>2669</v>
      </c>
      <c r="D17" s="42" t="s">
        <v>296</v>
      </c>
      <c r="E17" s="42"/>
      <c r="F17" s="42" t="s">
        <v>15651</v>
      </c>
      <c r="G17" s="24" t="s">
        <v>12768</v>
      </c>
      <c r="H17" s="24"/>
      <c r="I17" s="24"/>
      <c r="J17" s="42" t="s">
        <v>12773</v>
      </c>
      <c r="K17" s="43" t="s">
        <v>3544</v>
      </c>
      <c r="L17" s="73" t="s">
        <v>6321</v>
      </c>
      <c r="M17" s="42" t="s">
        <v>4424</v>
      </c>
      <c r="N17" s="73" t="s">
        <v>3303</v>
      </c>
      <c r="O17" s="360" t="s">
        <v>2819</v>
      </c>
      <c r="P17" s="57"/>
      <c r="Q17" s="42" t="s">
        <v>4424</v>
      </c>
      <c r="R17" s="42" t="s">
        <v>4424</v>
      </c>
      <c r="S17" s="42"/>
      <c r="T17" s="24" t="s">
        <v>157</v>
      </c>
      <c r="U17" s="24" t="s">
        <v>2821</v>
      </c>
      <c r="V17" s="24" t="s">
        <v>2821</v>
      </c>
      <c r="W17" s="24" t="s">
        <v>2821</v>
      </c>
      <c r="X17" s="24"/>
      <c r="Y17" s="24"/>
      <c r="Z17" s="24"/>
      <c r="AA17" s="24"/>
      <c r="AB17" s="76">
        <v>39468</v>
      </c>
      <c r="AC17" s="70">
        <f t="shared" si="0"/>
        <v>1</v>
      </c>
      <c r="AD17" s="70">
        <f t="shared" si="1"/>
        <v>2008</v>
      </c>
      <c r="AE17" s="93" t="s">
        <v>5161</v>
      </c>
      <c r="AF17" s="94">
        <v>0</v>
      </c>
      <c r="AG17" s="42" t="s">
        <v>4002</v>
      </c>
      <c r="AH17" s="62" t="s">
        <v>4110</v>
      </c>
      <c r="AI17" s="57" t="s">
        <v>2821</v>
      </c>
      <c r="AJ17" s="73" t="s">
        <v>6058</v>
      </c>
      <c r="AK17" s="42" t="s">
        <v>6059</v>
      </c>
      <c r="AL17" s="73" t="s">
        <v>1771</v>
      </c>
      <c r="AM17" s="62" t="s">
        <v>4424</v>
      </c>
      <c r="AN17" s="62" t="s">
        <v>4424</v>
      </c>
      <c r="AO17" s="62" t="s">
        <v>4424</v>
      </c>
      <c r="AP17" s="62" t="s">
        <v>4424</v>
      </c>
      <c r="AQ17" s="62" t="s">
        <v>4424</v>
      </c>
      <c r="AR17" s="62" t="s">
        <v>4424</v>
      </c>
      <c r="AS17" s="62" t="s">
        <v>4424</v>
      </c>
      <c r="AT17" s="62" t="s">
        <v>4424</v>
      </c>
      <c r="AU17" s="62" t="s">
        <v>4424</v>
      </c>
      <c r="AV17" s="24" t="s">
        <v>6043</v>
      </c>
      <c r="AW17" s="42" t="s">
        <v>2591</v>
      </c>
      <c r="AX17" s="24"/>
      <c r="AY17" s="42" t="s">
        <v>189</v>
      </c>
    </row>
    <row r="18" spans="1:52" ht="10.5" hidden="1" customHeight="1" x14ac:dyDescent="0.2">
      <c r="A18" s="316">
        <v>17</v>
      </c>
      <c r="B18" s="79">
        <v>20481534535</v>
      </c>
      <c r="C18" s="42" t="s">
        <v>2668</v>
      </c>
      <c r="D18" s="42" t="s">
        <v>296</v>
      </c>
      <c r="E18" s="42"/>
      <c r="F18" s="42" t="s">
        <v>15651</v>
      </c>
      <c r="G18" s="24" t="s">
        <v>12769</v>
      </c>
      <c r="H18" s="24"/>
      <c r="I18" s="24"/>
      <c r="J18" s="42" t="s">
        <v>12773</v>
      </c>
      <c r="K18" s="43" t="s">
        <v>4299</v>
      </c>
      <c r="L18" s="73" t="s">
        <v>6051</v>
      </c>
      <c r="M18" s="42" t="s">
        <v>4424</v>
      </c>
      <c r="N18" s="73" t="s">
        <v>3303</v>
      </c>
      <c r="O18" s="360">
        <v>40857367</v>
      </c>
      <c r="P18" s="57"/>
      <c r="Q18" s="42" t="s">
        <v>4424</v>
      </c>
      <c r="R18" s="42" t="s">
        <v>4424</v>
      </c>
      <c r="S18" s="42"/>
      <c r="T18" s="24" t="s">
        <v>6052</v>
      </c>
      <c r="U18" s="24" t="s">
        <v>4475</v>
      </c>
      <c r="V18" s="24" t="s">
        <v>3630</v>
      </c>
      <c r="W18" s="24" t="s">
        <v>3630</v>
      </c>
      <c r="X18" s="24"/>
      <c r="Y18" s="24"/>
      <c r="Z18" s="24"/>
      <c r="AA18" s="24"/>
      <c r="AB18" s="76">
        <v>39190</v>
      </c>
      <c r="AC18" s="70">
        <f t="shared" si="0"/>
        <v>4</v>
      </c>
      <c r="AD18" s="70">
        <f t="shared" si="1"/>
        <v>2007</v>
      </c>
      <c r="AE18" s="85"/>
      <c r="AF18" s="78"/>
      <c r="AG18" s="42" t="s">
        <v>4002</v>
      </c>
      <c r="AH18" s="57" t="s">
        <v>1305</v>
      </c>
      <c r="AI18" s="57" t="s">
        <v>3630</v>
      </c>
      <c r="AJ18" s="73" t="s">
        <v>5783</v>
      </c>
      <c r="AK18" s="57" t="s">
        <v>1224</v>
      </c>
      <c r="AL18" s="73" t="s">
        <v>1306</v>
      </c>
      <c r="AM18" s="62"/>
      <c r="AN18" s="62"/>
      <c r="AO18" s="62"/>
      <c r="AP18" s="62"/>
      <c r="AQ18" s="62" t="s">
        <v>4424</v>
      </c>
      <c r="AR18" s="62" t="s">
        <v>4424</v>
      </c>
      <c r="AS18" s="62" t="s">
        <v>4424</v>
      </c>
      <c r="AT18" s="62" t="s">
        <v>4424</v>
      </c>
      <c r="AU18" s="62" t="s">
        <v>4424</v>
      </c>
      <c r="AV18" s="57"/>
      <c r="AW18" s="42" t="s">
        <v>2591</v>
      </c>
      <c r="AX18" s="24"/>
      <c r="AY18" s="42" t="s">
        <v>189</v>
      </c>
    </row>
    <row r="19" spans="1:52" ht="10.5" hidden="1" customHeight="1" x14ac:dyDescent="0.2">
      <c r="A19" s="316">
        <v>18</v>
      </c>
      <c r="B19" s="79">
        <v>20447785642</v>
      </c>
      <c r="C19" s="42" t="s">
        <v>2669</v>
      </c>
      <c r="D19" s="42" t="s">
        <v>296</v>
      </c>
      <c r="E19" s="42"/>
      <c r="F19" s="42" t="s">
        <v>15651</v>
      </c>
      <c r="G19" s="24" t="s">
        <v>2831</v>
      </c>
      <c r="H19" s="24"/>
      <c r="I19" s="24"/>
      <c r="J19" s="91">
        <v>40082</v>
      </c>
      <c r="K19" s="24" t="s">
        <v>1031</v>
      </c>
      <c r="L19" s="24" t="s">
        <v>1033</v>
      </c>
      <c r="M19" s="42" t="s">
        <v>4424</v>
      </c>
      <c r="N19" s="24" t="s">
        <v>1034</v>
      </c>
      <c r="O19" s="84">
        <v>10163603</v>
      </c>
      <c r="P19" s="42"/>
      <c r="Q19" s="42" t="s">
        <v>4424</v>
      </c>
      <c r="R19" s="42" t="s">
        <v>4424</v>
      </c>
      <c r="S19" s="42"/>
      <c r="T19" s="24" t="s">
        <v>1032</v>
      </c>
      <c r="U19" s="24" t="s">
        <v>2821</v>
      </c>
      <c r="V19" s="24" t="s">
        <v>5440</v>
      </c>
      <c r="W19" s="24" t="s">
        <v>1798</v>
      </c>
      <c r="X19" s="24"/>
      <c r="Y19" s="24"/>
      <c r="Z19" s="24"/>
      <c r="AA19" s="24"/>
      <c r="AB19" s="76">
        <v>40082</v>
      </c>
      <c r="AC19" s="70">
        <f t="shared" si="0"/>
        <v>9</v>
      </c>
      <c r="AD19" s="70">
        <f t="shared" si="1"/>
        <v>2009</v>
      </c>
      <c r="AE19" s="24"/>
      <c r="AF19" s="24"/>
      <c r="AG19" s="42" t="s">
        <v>4002</v>
      </c>
      <c r="AH19" s="42">
        <v>11066080</v>
      </c>
      <c r="AI19" s="42" t="s">
        <v>1798</v>
      </c>
      <c r="AJ19" s="24" t="s">
        <v>1033</v>
      </c>
      <c r="AK19" s="42">
        <v>10163603</v>
      </c>
      <c r="AL19" s="84" t="s">
        <v>2728</v>
      </c>
      <c r="AM19" s="62" t="s">
        <v>4424</v>
      </c>
      <c r="AN19" s="62" t="s">
        <v>4424</v>
      </c>
      <c r="AO19" s="62" t="s">
        <v>4424</v>
      </c>
      <c r="AP19" s="62" t="s">
        <v>4424</v>
      </c>
      <c r="AQ19" s="62" t="s">
        <v>4424</v>
      </c>
      <c r="AR19" s="62" t="s">
        <v>4424</v>
      </c>
      <c r="AS19" s="62" t="s">
        <v>4424</v>
      </c>
      <c r="AT19" s="62" t="s">
        <v>4424</v>
      </c>
      <c r="AU19" s="62" t="s">
        <v>4424</v>
      </c>
      <c r="AV19" s="24" t="s">
        <v>4181</v>
      </c>
      <c r="AW19" s="42" t="s">
        <v>2591</v>
      </c>
      <c r="AX19" s="75">
        <v>40119</v>
      </c>
      <c r="AY19" s="42" t="s">
        <v>189</v>
      </c>
    </row>
    <row r="20" spans="1:52" ht="10.5" hidden="1" customHeight="1" x14ac:dyDescent="0.2">
      <c r="A20" s="54">
        <v>19</v>
      </c>
      <c r="B20" s="79">
        <v>20491584247</v>
      </c>
      <c r="C20" s="42" t="s">
        <v>2668</v>
      </c>
      <c r="D20" s="42" t="s">
        <v>296</v>
      </c>
      <c r="E20" s="42"/>
      <c r="F20" s="42" t="s">
        <v>15651</v>
      </c>
      <c r="G20" s="73" t="s">
        <v>1594</v>
      </c>
      <c r="H20" s="73"/>
      <c r="I20" s="73"/>
      <c r="J20" s="91">
        <v>40102</v>
      </c>
      <c r="K20" s="24" t="s">
        <v>6124</v>
      </c>
      <c r="L20" s="24" t="s">
        <v>1659</v>
      </c>
      <c r="M20" s="42" t="s">
        <v>4424</v>
      </c>
      <c r="N20" s="24" t="s">
        <v>6125</v>
      </c>
      <c r="O20" s="84">
        <v>40901931</v>
      </c>
      <c r="P20" s="42"/>
      <c r="Q20" s="42" t="s">
        <v>4424</v>
      </c>
      <c r="R20" s="42" t="s">
        <v>4424</v>
      </c>
      <c r="S20" s="42"/>
      <c r="T20" s="24" t="s">
        <v>6126</v>
      </c>
      <c r="U20" s="24" t="s">
        <v>4822</v>
      </c>
      <c r="V20" s="24" t="s">
        <v>1593</v>
      </c>
      <c r="W20" s="24" t="s">
        <v>2726</v>
      </c>
      <c r="X20" s="24"/>
      <c r="Y20" s="24"/>
      <c r="Z20" s="24"/>
      <c r="AA20" s="24"/>
      <c r="AB20" s="76">
        <v>40053</v>
      </c>
      <c r="AC20" s="70">
        <f t="shared" si="0"/>
        <v>8</v>
      </c>
      <c r="AD20" s="70">
        <f t="shared" si="1"/>
        <v>2009</v>
      </c>
      <c r="AE20" s="24"/>
      <c r="AF20" s="24"/>
      <c r="AG20" s="42" t="s">
        <v>4002</v>
      </c>
      <c r="AH20" s="42">
        <v>11105447</v>
      </c>
      <c r="AI20" s="42"/>
      <c r="AJ20" s="24" t="s">
        <v>6127</v>
      </c>
      <c r="AK20" s="42">
        <v>40901931</v>
      </c>
      <c r="AL20" s="24" t="s">
        <v>1660</v>
      </c>
      <c r="AM20" s="62" t="s">
        <v>4424</v>
      </c>
      <c r="AN20" s="62" t="s">
        <v>4424</v>
      </c>
      <c r="AO20" s="62" t="s">
        <v>4424</v>
      </c>
      <c r="AP20" s="62" t="s">
        <v>4424</v>
      </c>
      <c r="AQ20" s="62" t="s">
        <v>4424</v>
      </c>
      <c r="AR20" s="62" t="s">
        <v>4424</v>
      </c>
      <c r="AS20" s="62" t="s">
        <v>4424</v>
      </c>
      <c r="AT20" s="62" t="s">
        <v>4424</v>
      </c>
      <c r="AU20" s="62" t="s">
        <v>4424</v>
      </c>
      <c r="AV20" s="24" t="s">
        <v>1016</v>
      </c>
      <c r="AW20" s="42" t="s">
        <v>2591</v>
      </c>
      <c r="AX20" s="75">
        <v>40109</v>
      </c>
      <c r="AY20" s="42" t="s">
        <v>189</v>
      </c>
    </row>
    <row r="21" spans="1:52" ht="10.5" hidden="1" customHeight="1" x14ac:dyDescent="0.2">
      <c r="A21" s="54">
        <v>20</v>
      </c>
      <c r="B21" s="79">
        <v>20455122407</v>
      </c>
      <c r="C21" s="42" t="s">
        <v>2669</v>
      </c>
      <c r="D21" s="42" t="s">
        <v>296</v>
      </c>
      <c r="E21" s="42"/>
      <c r="F21" s="42" t="s">
        <v>15651</v>
      </c>
      <c r="G21" s="73" t="s">
        <v>12774</v>
      </c>
      <c r="H21" s="73"/>
      <c r="I21" s="73"/>
      <c r="J21" s="91">
        <v>40140</v>
      </c>
      <c r="K21" s="24" t="s">
        <v>4303</v>
      </c>
      <c r="L21" s="24" t="s">
        <v>2244</v>
      </c>
      <c r="M21" s="42" t="s">
        <v>4424</v>
      </c>
      <c r="N21" s="24" t="s">
        <v>1503</v>
      </c>
      <c r="O21" s="84">
        <v>42116628</v>
      </c>
      <c r="P21" s="42"/>
      <c r="Q21" s="42" t="s">
        <v>4424</v>
      </c>
      <c r="R21" s="42" t="s">
        <v>4424</v>
      </c>
      <c r="S21" s="42"/>
      <c r="T21" s="42" t="s">
        <v>2245</v>
      </c>
      <c r="U21" s="73" t="s">
        <v>6087</v>
      </c>
      <c r="V21" s="24" t="s">
        <v>1247</v>
      </c>
      <c r="W21" s="24"/>
      <c r="X21" s="24"/>
      <c r="Y21" s="24"/>
      <c r="Z21" s="24"/>
      <c r="AA21" s="24"/>
      <c r="AB21" s="76">
        <v>40140</v>
      </c>
      <c r="AC21" s="70">
        <f t="shared" si="0"/>
        <v>11</v>
      </c>
      <c r="AD21" s="70">
        <f t="shared" si="1"/>
        <v>2009</v>
      </c>
      <c r="AE21" s="24"/>
      <c r="AF21" s="24"/>
      <c r="AG21" s="42" t="s">
        <v>4002</v>
      </c>
      <c r="AH21" s="42">
        <v>11134499</v>
      </c>
      <c r="AI21" s="42" t="s">
        <v>6087</v>
      </c>
      <c r="AJ21" s="24" t="s">
        <v>3632</v>
      </c>
      <c r="AK21" s="42">
        <v>42116628</v>
      </c>
      <c r="AL21" s="24" t="s">
        <v>3633</v>
      </c>
      <c r="AM21" s="62" t="s">
        <v>4424</v>
      </c>
      <c r="AN21" s="62" t="s">
        <v>4424</v>
      </c>
      <c r="AO21" s="62" t="s">
        <v>4424</v>
      </c>
      <c r="AP21" s="62" t="s">
        <v>4424</v>
      </c>
      <c r="AQ21" s="62" t="s">
        <v>4424</v>
      </c>
      <c r="AR21" s="62" t="s">
        <v>4424</v>
      </c>
      <c r="AS21" s="62" t="s">
        <v>4424</v>
      </c>
      <c r="AT21" s="62" t="s">
        <v>4424</v>
      </c>
      <c r="AU21" s="62" t="s">
        <v>4424</v>
      </c>
      <c r="AV21" s="24" t="s">
        <v>528</v>
      </c>
      <c r="AW21" s="42" t="s">
        <v>2591</v>
      </c>
      <c r="AX21" s="75">
        <v>40162</v>
      </c>
      <c r="AY21" s="42" t="s">
        <v>189</v>
      </c>
    </row>
    <row r="22" spans="1:52" ht="10.5" hidden="1" customHeight="1" x14ac:dyDescent="0.2">
      <c r="A22" s="54">
        <v>21</v>
      </c>
      <c r="B22" s="79">
        <v>20532405182</v>
      </c>
      <c r="C22" s="42" t="s">
        <v>2669</v>
      </c>
      <c r="D22" s="42" t="s">
        <v>296</v>
      </c>
      <c r="E22" s="42"/>
      <c r="F22" s="42" t="s">
        <v>15651</v>
      </c>
      <c r="G22" s="126" t="s">
        <v>12770</v>
      </c>
      <c r="H22" s="126"/>
      <c r="I22" s="973" t="s">
        <v>27056</v>
      </c>
      <c r="J22" s="91">
        <v>40101</v>
      </c>
      <c r="K22" s="24" t="s">
        <v>2737</v>
      </c>
      <c r="L22" s="24" t="s">
        <v>2738</v>
      </c>
      <c r="M22" s="42" t="s">
        <v>4424</v>
      </c>
      <c r="N22" s="24" t="s">
        <v>1503</v>
      </c>
      <c r="O22" s="84">
        <v>22275297</v>
      </c>
      <c r="P22" s="42"/>
      <c r="Q22" s="42" t="s">
        <v>4424</v>
      </c>
      <c r="R22" s="42" t="s">
        <v>4424</v>
      </c>
      <c r="S22" s="42"/>
      <c r="T22" s="24" t="s">
        <v>2739</v>
      </c>
      <c r="U22" s="24" t="s">
        <v>2827</v>
      </c>
      <c r="V22" s="24"/>
      <c r="W22" s="24"/>
      <c r="X22" s="24"/>
      <c r="Y22" s="24"/>
      <c r="Z22" s="24"/>
      <c r="AA22" s="24"/>
      <c r="AB22" s="76">
        <v>40135</v>
      </c>
      <c r="AC22" s="70">
        <f t="shared" si="0"/>
        <v>11</v>
      </c>
      <c r="AD22" s="70">
        <f>YEAR(AB22)</f>
        <v>2009</v>
      </c>
      <c r="AE22" s="24"/>
      <c r="AF22" s="24"/>
      <c r="AG22" s="42" t="s">
        <v>4002</v>
      </c>
      <c r="AH22" s="42">
        <v>11045382</v>
      </c>
      <c r="AI22" s="42"/>
      <c r="AJ22" s="24" t="s">
        <v>2738</v>
      </c>
      <c r="AK22" s="67">
        <v>22275297</v>
      </c>
      <c r="AL22" s="1" t="s">
        <v>2740</v>
      </c>
      <c r="AM22" s="95" t="s">
        <v>4424</v>
      </c>
      <c r="AN22" s="95" t="s">
        <v>4424</v>
      </c>
      <c r="AO22" s="95" t="s">
        <v>4424</v>
      </c>
      <c r="AP22" s="62" t="s">
        <v>4424</v>
      </c>
      <c r="AQ22" s="62" t="s">
        <v>4424</v>
      </c>
      <c r="AR22" s="62" t="s">
        <v>4424</v>
      </c>
      <c r="AS22" s="62" t="s">
        <v>4424</v>
      </c>
      <c r="AT22" s="62" t="s">
        <v>4424</v>
      </c>
      <c r="AU22" s="62" t="s">
        <v>4424</v>
      </c>
      <c r="AV22" s="24" t="s">
        <v>4736</v>
      </c>
      <c r="AW22" s="42" t="s">
        <v>2591</v>
      </c>
      <c r="AX22" s="75">
        <v>40156</v>
      </c>
      <c r="AY22" s="42" t="s">
        <v>189</v>
      </c>
    </row>
    <row r="23" spans="1:52" ht="10.5" hidden="1" customHeight="1" x14ac:dyDescent="0.2">
      <c r="A23" s="54">
        <v>22</v>
      </c>
      <c r="B23" s="79">
        <v>10205657032</v>
      </c>
      <c r="C23" s="42" t="s">
        <v>2667</v>
      </c>
      <c r="D23" s="42" t="s">
        <v>296</v>
      </c>
      <c r="E23" s="42"/>
      <c r="F23" s="42" t="s">
        <v>15651</v>
      </c>
      <c r="G23" s="121" t="s">
        <v>4424</v>
      </c>
      <c r="H23" s="121"/>
      <c r="I23" s="121"/>
      <c r="J23" s="42" t="s">
        <v>12773</v>
      </c>
      <c r="K23" s="24" t="s">
        <v>546</v>
      </c>
      <c r="L23" s="24" t="s">
        <v>547</v>
      </c>
      <c r="M23" s="42" t="s">
        <v>4424</v>
      </c>
      <c r="N23" s="24" t="s">
        <v>3298</v>
      </c>
      <c r="O23" s="84">
        <v>20565703</v>
      </c>
      <c r="P23" s="42"/>
      <c r="Q23" s="42" t="s">
        <v>4424</v>
      </c>
      <c r="R23" s="42" t="s">
        <v>4424</v>
      </c>
      <c r="S23" s="42"/>
      <c r="T23" s="24" t="s">
        <v>548</v>
      </c>
      <c r="U23" s="24" t="s">
        <v>268</v>
      </c>
      <c r="V23" s="24"/>
      <c r="W23" s="24"/>
      <c r="X23" s="24"/>
      <c r="Y23" s="24"/>
      <c r="Z23" s="24"/>
      <c r="AA23" s="24"/>
      <c r="AB23" s="76">
        <v>40088</v>
      </c>
      <c r="AC23" s="70">
        <f t="shared" si="0"/>
        <v>10</v>
      </c>
      <c r="AD23" s="70">
        <f>YEAR(AB23)</f>
        <v>2009</v>
      </c>
      <c r="AE23" s="24"/>
      <c r="AF23" s="24"/>
      <c r="AG23" s="42" t="s">
        <v>2281</v>
      </c>
      <c r="AH23" s="42" t="s">
        <v>4424</v>
      </c>
      <c r="AI23" s="42" t="s">
        <v>4424</v>
      </c>
      <c r="AJ23" s="24" t="s">
        <v>547</v>
      </c>
      <c r="AK23" s="42">
        <v>205657903</v>
      </c>
      <c r="AL23" s="24" t="s">
        <v>549</v>
      </c>
      <c r="AM23" s="62" t="s">
        <v>4424</v>
      </c>
      <c r="AN23" s="62" t="s">
        <v>4424</v>
      </c>
      <c r="AO23" s="62" t="s">
        <v>4424</v>
      </c>
      <c r="AP23" s="62" t="s">
        <v>4424</v>
      </c>
      <c r="AQ23" s="62" t="s">
        <v>4424</v>
      </c>
      <c r="AR23" s="62" t="s">
        <v>4424</v>
      </c>
      <c r="AS23" s="62" t="s">
        <v>4424</v>
      </c>
      <c r="AT23" s="62" t="s">
        <v>4424</v>
      </c>
      <c r="AU23" s="62" t="s">
        <v>4424</v>
      </c>
      <c r="AV23" s="24" t="s">
        <v>5538</v>
      </c>
      <c r="AW23" s="42" t="s">
        <v>2591</v>
      </c>
      <c r="AX23" s="75">
        <v>40162</v>
      </c>
      <c r="AY23" s="42" t="s">
        <v>189</v>
      </c>
    </row>
    <row r="24" spans="1:52" ht="10.5" hidden="1" customHeight="1" x14ac:dyDescent="0.2">
      <c r="A24" s="54">
        <v>23</v>
      </c>
      <c r="B24" s="79">
        <v>20478024071</v>
      </c>
      <c r="C24" s="96" t="s">
        <v>5521</v>
      </c>
      <c r="D24" s="96" t="s">
        <v>1505</v>
      </c>
      <c r="E24" s="96"/>
      <c r="F24" s="42" t="s">
        <v>15651</v>
      </c>
      <c r="G24" s="121" t="s">
        <v>4424</v>
      </c>
      <c r="H24" s="121"/>
      <c r="I24" s="121"/>
      <c r="J24" s="42" t="s">
        <v>12773</v>
      </c>
      <c r="K24" s="297" t="s">
        <v>3210</v>
      </c>
      <c r="L24" s="97" t="s">
        <v>1506</v>
      </c>
      <c r="M24" s="90"/>
      <c r="N24" s="90"/>
      <c r="O24" s="803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6"/>
      <c r="AC24" s="98" t="s">
        <v>1504</v>
      </c>
      <c r="AD24" s="99" t="s">
        <v>4002</v>
      </c>
      <c r="AE24" s="90"/>
      <c r="AF24" s="90"/>
      <c r="AG24" s="96"/>
      <c r="AH24" s="90"/>
      <c r="AI24" s="96"/>
      <c r="AJ24" s="90"/>
      <c r="AK24" s="90"/>
      <c r="AL24" s="90"/>
      <c r="AM24" s="90"/>
      <c r="AN24" s="90"/>
      <c r="AO24" s="90"/>
      <c r="AP24" s="90"/>
      <c r="AQ24" s="100" t="s">
        <v>2905</v>
      </c>
      <c r="AR24" s="96" t="s">
        <v>2591</v>
      </c>
      <c r="AS24" s="101">
        <v>39961</v>
      </c>
      <c r="AT24" s="90"/>
      <c r="AU24" s="90"/>
      <c r="AV24" s="90"/>
      <c r="AW24" s="96"/>
      <c r="AX24" s="90"/>
      <c r="AY24" s="90"/>
    </row>
    <row r="25" spans="1:52" ht="10.5" hidden="1" customHeight="1" x14ac:dyDescent="0.2">
      <c r="A25" s="54">
        <v>24</v>
      </c>
      <c r="B25" s="79">
        <v>20482484205</v>
      </c>
      <c r="C25" s="42" t="s">
        <v>2668</v>
      </c>
      <c r="D25" s="42" t="s">
        <v>296</v>
      </c>
      <c r="E25" s="42"/>
      <c r="F25" s="42" t="s">
        <v>15651</v>
      </c>
      <c r="G25" s="126" t="s">
        <v>4869</v>
      </c>
      <c r="H25" s="126"/>
      <c r="I25" s="126"/>
      <c r="J25" s="91">
        <v>40268</v>
      </c>
      <c r="K25" s="24" t="s">
        <v>3997</v>
      </c>
      <c r="L25" s="24" t="s">
        <v>3998</v>
      </c>
      <c r="M25" s="42" t="s">
        <v>4424</v>
      </c>
      <c r="N25" s="102" t="s">
        <v>3303</v>
      </c>
      <c r="O25" s="360" t="s">
        <v>4870</v>
      </c>
      <c r="P25" s="57"/>
      <c r="Q25" s="42" t="s">
        <v>4424</v>
      </c>
      <c r="R25" s="80" t="s">
        <v>4424</v>
      </c>
      <c r="S25" s="80"/>
      <c r="T25" s="24" t="s">
        <v>3999</v>
      </c>
      <c r="U25" s="24" t="s">
        <v>4475</v>
      </c>
      <c r="V25" s="24" t="s">
        <v>3630</v>
      </c>
      <c r="W25" s="42" t="s">
        <v>3630</v>
      </c>
      <c r="X25" s="42"/>
      <c r="Y25" s="42"/>
      <c r="Z25" s="42"/>
      <c r="AA25" s="42"/>
      <c r="AB25" s="76">
        <v>40268</v>
      </c>
      <c r="AC25" s="70">
        <f>MONTH(AB25)</f>
        <v>3</v>
      </c>
      <c r="AD25" s="70">
        <f>YEAR(AB25)</f>
        <v>2010</v>
      </c>
      <c r="AE25" s="24"/>
      <c r="AF25" s="24"/>
      <c r="AG25" s="42" t="s">
        <v>4002</v>
      </c>
      <c r="AH25" s="42">
        <v>11136184</v>
      </c>
      <c r="AI25" s="42" t="s">
        <v>3630</v>
      </c>
      <c r="AJ25" s="24" t="s">
        <v>3998</v>
      </c>
      <c r="AK25" s="57" t="s">
        <v>4870</v>
      </c>
      <c r="AL25" s="24" t="s">
        <v>3124</v>
      </c>
      <c r="AM25" s="62" t="s">
        <v>4424</v>
      </c>
      <c r="AN25" s="62" t="s">
        <v>4424</v>
      </c>
      <c r="AO25" s="62" t="s">
        <v>4424</v>
      </c>
      <c r="AP25" s="62" t="s">
        <v>4424</v>
      </c>
      <c r="AQ25" s="62" t="s">
        <v>4424</v>
      </c>
      <c r="AR25" s="62" t="s">
        <v>4424</v>
      </c>
      <c r="AS25" s="62" t="s">
        <v>4424</v>
      </c>
      <c r="AT25" s="62" t="s">
        <v>4424</v>
      </c>
      <c r="AU25" s="62" t="s">
        <v>4424</v>
      </c>
      <c r="AV25" s="24" t="s">
        <v>629</v>
      </c>
      <c r="AW25" s="42" t="s">
        <v>2591</v>
      </c>
      <c r="AX25" s="91">
        <v>40283</v>
      </c>
      <c r="AY25" s="91"/>
    </row>
    <row r="26" spans="1:52" ht="10.5" hidden="1" customHeight="1" x14ac:dyDescent="0.2">
      <c r="A26" s="316">
        <v>25</v>
      </c>
      <c r="B26" s="79">
        <v>20482225447</v>
      </c>
      <c r="C26" s="42" t="s">
        <v>2668</v>
      </c>
      <c r="D26" s="42" t="s">
        <v>296</v>
      </c>
      <c r="E26" s="42"/>
      <c r="F26" s="42" t="s">
        <v>6546</v>
      </c>
      <c r="G26" s="126" t="s">
        <v>10387</v>
      </c>
      <c r="H26" s="1462">
        <v>10181629164</v>
      </c>
      <c r="I26" s="973" t="s">
        <v>19124</v>
      </c>
      <c r="J26" s="91">
        <v>40269</v>
      </c>
      <c r="K26" s="24" t="s">
        <v>993</v>
      </c>
      <c r="L26" s="73" t="s">
        <v>5992</v>
      </c>
      <c r="M26" s="42" t="s">
        <v>4424</v>
      </c>
      <c r="N26" s="24" t="s">
        <v>6194</v>
      </c>
      <c r="O26" s="360" t="s">
        <v>6527</v>
      </c>
      <c r="P26" s="103"/>
      <c r="Q26" s="67" t="s">
        <v>4424</v>
      </c>
      <c r="R26" s="67" t="s">
        <v>4424</v>
      </c>
      <c r="S26" s="67"/>
      <c r="T26" s="24" t="s">
        <v>994</v>
      </c>
      <c r="U26" s="24" t="s">
        <v>4475</v>
      </c>
      <c r="V26" s="24" t="s">
        <v>3630</v>
      </c>
      <c r="W26" s="42" t="s">
        <v>3630</v>
      </c>
      <c r="X26" s="42"/>
      <c r="Y26" s="42"/>
      <c r="Z26" s="42"/>
      <c r="AA26" s="42"/>
      <c r="AB26" s="76">
        <v>40269</v>
      </c>
      <c r="AC26" s="70">
        <f>MONTH(AB26)</f>
        <v>4</v>
      </c>
      <c r="AD26" s="70">
        <f>YEAR(AB26)</f>
        <v>2010</v>
      </c>
      <c r="AE26" s="24"/>
      <c r="AF26" s="24"/>
      <c r="AG26" s="42" t="s">
        <v>4002</v>
      </c>
      <c r="AH26" s="95" t="s">
        <v>14528</v>
      </c>
      <c r="AI26" s="42" t="s">
        <v>3630</v>
      </c>
      <c r="AJ26" s="102" t="s">
        <v>5992</v>
      </c>
      <c r="AK26" s="103">
        <v>18162916</v>
      </c>
      <c r="AL26" s="102" t="s">
        <v>5993</v>
      </c>
      <c r="AM26" s="95" t="s">
        <v>4424</v>
      </c>
      <c r="AN26" s="95" t="s">
        <v>4424</v>
      </c>
      <c r="AO26" s="95" t="s">
        <v>4424</v>
      </c>
      <c r="AP26" s="95" t="s">
        <v>4424</v>
      </c>
      <c r="AQ26" s="95" t="s">
        <v>4424</v>
      </c>
      <c r="AR26" s="95" t="s">
        <v>4424</v>
      </c>
      <c r="AS26" s="95" t="s">
        <v>4424</v>
      </c>
      <c r="AT26" s="95" t="s">
        <v>4424</v>
      </c>
      <c r="AU26" s="95" t="s">
        <v>4424</v>
      </c>
      <c r="AV26" s="104" t="s">
        <v>629</v>
      </c>
      <c r="AW26" s="67" t="s">
        <v>2591</v>
      </c>
      <c r="AX26" s="105">
        <v>40283</v>
      </c>
      <c r="AY26" s="105"/>
    </row>
    <row r="27" spans="1:52" ht="10.5" hidden="1" customHeight="1" x14ac:dyDescent="0.2">
      <c r="A27" s="316">
        <v>26</v>
      </c>
      <c r="B27" s="79">
        <v>20519146437</v>
      </c>
      <c r="C27" s="96" t="s">
        <v>5521</v>
      </c>
      <c r="D27" s="107" t="s">
        <v>6547</v>
      </c>
      <c r="E27" s="107"/>
      <c r="F27" s="42" t="s">
        <v>15651</v>
      </c>
      <c r="G27" s="121" t="s">
        <v>4424</v>
      </c>
      <c r="H27" s="121"/>
      <c r="I27" s="121"/>
      <c r="J27" s="42" t="s">
        <v>12773</v>
      </c>
      <c r="K27" s="108" t="s">
        <v>5508</v>
      </c>
      <c r="L27" s="121" t="s">
        <v>4424</v>
      </c>
      <c r="M27" s="96" t="s">
        <v>4424</v>
      </c>
      <c r="N27" s="108" t="s">
        <v>3303</v>
      </c>
      <c r="O27" s="804" t="s">
        <v>5512</v>
      </c>
      <c r="P27" s="108"/>
      <c r="R27" s="100" t="s">
        <v>4424</v>
      </c>
      <c r="S27" s="100"/>
      <c r="T27" s="108" t="s">
        <v>5513</v>
      </c>
      <c r="U27" s="108" t="s">
        <v>4718</v>
      </c>
      <c r="V27" s="108" t="s">
        <v>5521</v>
      </c>
      <c r="W27" s="108" t="s">
        <v>5521</v>
      </c>
      <c r="X27" s="909"/>
      <c r="Y27" s="909"/>
      <c r="Z27" s="909"/>
      <c r="AA27" s="909"/>
      <c r="AB27" s="800">
        <v>40032</v>
      </c>
      <c r="AC27" s="109">
        <v>8</v>
      </c>
      <c r="AD27" s="109">
        <v>2009</v>
      </c>
      <c r="AE27" s="110" t="s">
        <v>4424</v>
      </c>
      <c r="AF27" s="110" t="s">
        <v>4424</v>
      </c>
      <c r="AG27" s="96" t="s">
        <v>4002</v>
      </c>
      <c r="AH27" s="110" t="s">
        <v>4424</v>
      </c>
      <c r="AI27" s="110" t="s">
        <v>4424</v>
      </c>
      <c r="AJ27" s="108" t="s">
        <v>5514</v>
      </c>
      <c r="AK27" s="96" t="s">
        <v>4424</v>
      </c>
      <c r="AL27" s="96" t="s">
        <v>4424</v>
      </c>
      <c r="AM27" s="106" t="s">
        <v>5510</v>
      </c>
      <c r="AO27" s="96" t="s">
        <v>4424</v>
      </c>
      <c r="AP27" s="110" t="s">
        <v>4424</v>
      </c>
      <c r="AQ27" s="110" t="s">
        <v>4424</v>
      </c>
      <c r="AR27" s="110" t="s">
        <v>4424</v>
      </c>
      <c r="AS27" s="110" t="s">
        <v>4424</v>
      </c>
      <c r="AT27" s="110" t="s">
        <v>4424</v>
      </c>
      <c r="AU27" s="110" t="s">
        <v>4424</v>
      </c>
      <c r="AV27" s="110" t="s">
        <v>4424</v>
      </c>
      <c r="AW27" s="110" t="s">
        <v>4424</v>
      </c>
      <c r="AX27" s="110" t="s">
        <v>4424</v>
      </c>
      <c r="AY27" s="111"/>
      <c r="AZ27" s="104"/>
    </row>
    <row r="28" spans="1:52" ht="10.5" hidden="1" customHeight="1" x14ac:dyDescent="0.2">
      <c r="A28" s="316">
        <v>27</v>
      </c>
      <c r="B28" s="79">
        <v>20498136606</v>
      </c>
      <c r="C28" s="67" t="s">
        <v>2669</v>
      </c>
      <c r="D28" s="67" t="s">
        <v>296</v>
      </c>
      <c r="E28" s="67"/>
      <c r="F28" s="42" t="s">
        <v>15651</v>
      </c>
      <c r="G28" s="126" t="s">
        <v>10386</v>
      </c>
      <c r="H28" s="126"/>
      <c r="I28" s="42" t="s">
        <v>2280</v>
      </c>
      <c r="J28" s="91">
        <v>40400</v>
      </c>
      <c r="K28" s="104" t="s">
        <v>7829</v>
      </c>
      <c r="L28" s="104" t="s">
        <v>4049</v>
      </c>
      <c r="M28" s="121" t="s">
        <v>4424</v>
      </c>
      <c r="N28" s="104" t="s">
        <v>4050</v>
      </c>
      <c r="O28" s="805">
        <v>29670302</v>
      </c>
      <c r="P28" s="67"/>
      <c r="Q28" s="67" t="s">
        <v>4424</v>
      </c>
      <c r="R28" s="67" t="s">
        <v>4424</v>
      </c>
      <c r="S28" s="67"/>
      <c r="T28" s="104" t="s">
        <v>4051</v>
      </c>
      <c r="U28" s="104" t="s">
        <v>6087</v>
      </c>
      <c r="V28" s="104" t="s">
        <v>6087</v>
      </c>
      <c r="W28" s="67" t="s">
        <v>6087</v>
      </c>
      <c r="X28" s="67" t="s">
        <v>19539</v>
      </c>
      <c r="Y28" s="67" t="s">
        <v>5521</v>
      </c>
      <c r="Z28" s="67" t="s">
        <v>5521</v>
      </c>
      <c r="AA28" s="67" t="s">
        <v>2744</v>
      </c>
      <c r="AB28" s="112">
        <v>40391</v>
      </c>
      <c r="AC28" s="113">
        <f>MONTH(AB28)</f>
        <v>8</v>
      </c>
      <c r="AD28" s="113">
        <f>YEAR(AB28)</f>
        <v>2010</v>
      </c>
      <c r="AE28" s="104"/>
      <c r="AF28" s="104"/>
      <c r="AG28" s="67" t="s">
        <v>4002</v>
      </c>
      <c r="AH28" s="67">
        <v>11001141</v>
      </c>
      <c r="AI28" s="67" t="s">
        <v>6087</v>
      </c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42"/>
      <c r="AX28" s="114"/>
      <c r="AY28" s="42"/>
    </row>
    <row r="29" spans="1:52" ht="10.5" hidden="1" customHeight="1" x14ac:dyDescent="0.2">
      <c r="A29" s="54">
        <v>28</v>
      </c>
      <c r="B29" s="79">
        <v>20514310140</v>
      </c>
      <c r="C29" s="126" t="s">
        <v>5521</v>
      </c>
      <c r="D29" s="67"/>
      <c r="E29" s="67"/>
      <c r="F29" s="42" t="s">
        <v>15651</v>
      </c>
      <c r="G29" s="126" t="s">
        <v>10389</v>
      </c>
      <c r="H29" s="1356"/>
      <c r="I29" s="1356"/>
      <c r="J29" s="157">
        <v>40578</v>
      </c>
      <c r="K29" s="126" t="s">
        <v>10388</v>
      </c>
      <c r="L29" s="24" t="s">
        <v>4788</v>
      </c>
      <c r="M29" s="121"/>
      <c r="N29" s="73" t="s">
        <v>3303</v>
      </c>
      <c r="O29" s="360" t="s">
        <v>4329</v>
      </c>
      <c r="P29" s="441"/>
      <c r="Q29" s="67"/>
      <c r="R29" s="67"/>
      <c r="S29" s="67"/>
      <c r="T29" s="104" t="s">
        <v>3101</v>
      </c>
      <c r="U29" s="104" t="s">
        <v>5521</v>
      </c>
      <c r="V29" s="104" t="s">
        <v>5521</v>
      </c>
      <c r="W29" s="67" t="s">
        <v>1479</v>
      </c>
      <c r="X29" s="67"/>
      <c r="Y29" s="67"/>
      <c r="Z29" s="67"/>
      <c r="AA29" s="67"/>
      <c r="AB29" s="112" t="s">
        <v>3681</v>
      </c>
      <c r="AC29" s="113">
        <v>6</v>
      </c>
      <c r="AD29" s="113">
        <v>2007</v>
      </c>
      <c r="AE29" s="104"/>
      <c r="AF29" s="104"/>
      <c r="AG29" s="67" t="s">
        <v>4002</v>
      </c>
      <c r="AH29" s="67">
        <v>11889665</v>
      </c>
      <c r="AI29" s="67" t="s">
        <v>5521</v>
      </c>
      <c r="AJ29" s="73" t="s">
        <v>4788</v>
      </c>
      <c r="AK29" s="154">
        <v>10612607</v>
      </c>
      <c r="AL29" s="73" t="s">
        <v>1871</v>
      </c>
      <c r="AM29" s="67" t="s">
        <v>4424</v>
      </c>
      <c r="AN29" s="67" t="s">
        <v>4424</v>
      </c>
      <c r="AO29" s="67" t="s">
        <v>4424</v>
      </c>
      <c r="AP29" s="104"/>
      <c r="AQ29" s="104"/>
      <c r="AR29" s="104"/>
      <c r="AS29" s="104"/>
      <c r="AT29" s="104"/>
      <c r="AU29" s="104"/>
      <c r="AV29" s="104"/>
      <c r="AW29" s="42"/>
      <c r="AX29" s="114"/>
      <c r="AY29" s="42"/>
    </row>
    <row r="30" spans="1:52" ht="10.5" hidden="1" customHeight="1" x14ac:dyDescent="0.2">
      <c r="A30" s="54">
        <v>29</v>
      </c>
      <c r="B30" s="79">
        <v>20490093487</v>
      </c>
      <c r="C30" s="42" t="s">
        <v>2669</v>
      </c>
      <c r="D30" s="42" t="s">
        <v>296</v>
      </c>
      <c r="E30" s="42" t="s">
        <v>14373</v>
      </c>
      <c r="F30" s="42" t="s">
        <v>6546</v>
      </c>
      <c r="G30" s="126" t="s">
        <v>10385</v>
      </c>
      <c r="H30" s="1462">
        <v>10310446462</v>
      </c>
      <c r="I30" s="973" t="s">
        <v>27057</v>
      </c>
      <c r="J30" s="158">
        <v>40634</v>
      </c>
      <c r="K30" s="24" t="s">
        <v>13098</v>
      </c>
      <c r="L30" s="24" t="s">
        <v>2271</v>
      </c>
      <c r="M30" s="121" t="s">
        <v>4424</v>
      </c>
      <c r="N30" s="24" t="s">
        <v>6592</v>
      </c>
      <c r="O30" s="84">
        <v>31044646</v>
      </c>
      <c r="P30" s="67"/>
      <c r="Q30" s="67" t="s">
        <v>4424</v>
      </c>
      <c r="R30" s="67" t="s">
        <v>4424</v>
      </c>
      <c r="S30" s="67"/>
      <c r="T30" s="24" t="s">
        <v>3683</v>
      </c>
      <c r="U30" s="24" t="s">
        <v>1282</v>
      </c>
      <c r="V30" s="24" t="s">
        <v>1799</v>
      </c>
      <c r="W30" s="24" t="s">
        <v>1799</v>
      </c>
      <c r="X30" s="24"/>
      <c r="Y30" s="24"/>
      <c r="Z30" s="24"/>
      <c r="AA30" s="24"/>
      <c r="AB30" s="76" t="s">
        <v>4336</v>
      </c>
      <c r="AC30" s="70">
        <v>4</v>
      </c>
      <c r="AD30" s="70">
        <v>2011</v>
      </c>
      <c r="AE30" s="24"/>
      <c r="AF30" s="24"/>
      <c r="AG30" s="67" t="s">
        <v>4002</v>
      </c>
      <c r="AH30" s="42">
        <v>11026687</v>
      </c>
      <c r="AI30" s="42" t="s">
        <v>2914</v>
      </c>
      <c r="AJ30" s="24" t="s">
        <v>10385</v>
      </c>
      <c r="AK30" s="42">
        <v>31044646</v>
      </c>
      <c r="AL30" s="24" t="s">
        <v>14778</v>
      </c>
      <c r="AM30" s="62"/>
      <c r="AN30" s="62"/>
      <c r="AO30" s="62"/>
      <c r="AP30" s="62"/>
      <c r="AQ30" s="62"/>
      <c r="AR30" s="62"/>
      <c r="AS30" s="62"/>
      <c r="AT30" s="62"/>
      <c r="AU30" s="62"/>
      <c r="AV30" s="24" t="s">
        <v>4459</v>
      </c>
      <c r="AW30" s="42" t="s">
        <v>2190</v>
      </c>
      <c r="AX30" s="75">
        <v>40678</v>
      </c>
      <c r="AY30" s="42" t="s">
        <v>189</v>
      </c>
    </row>
    <row r="31" spans="1:52" s="215" customFormat="1" ht="10.5" hidden="1" customHeight="1" x14ac:dyDescent="0.2">
      <c r="A31" s="54">
        <v>30</v>
      </c>
      <c r="B31" s="79">
        <v>20541501135</v>
      </c>
      <c r="C31" s="42" t="s">
        <v>2667</v>
      </c>
      <c r="D31" s="67" t="s">
        <v>296</v>
      </c>
      <c r="E31" s="67"/>
      <c r="F31" s="42" t="s">
        <v>6546</v>
      </c>
      <c r="G31" s="44" t="s">
        <v>10384</v>
      </c>
      <c r="H31" s="1462">
        <v>10200342696</v>
      </c>
      <c r="I31" s="973" t="s">
        <v>27057</v>
      </c>
      <c r="J31" s="136">
        <v>40634</v>
      </c>
      <c r="K31" s="24" t="s">
        <v>4333</v>
      </c>
      <c r="L31" s="24" t="s">
        <v>4334</v>
      </c>
      <c r="M31" s="135" t="s">
        <v>4424</v>
      </c>
      <c r="N31" s="24" t="s">
        <v>3298</v>
      </c>
      <c r="O31" s="84">
        <v>20034269</v>
      </c>
      <c r="P31" s="67"/>
      <c r="Q31" s="67" t="s">
        <v>4424</v>
      </c>
      <c r="R31" s="67" t="s">
        <v>4424</v>
      </c>
      <c r="S31" s="67"/>
      <c r="T31" s="24" t="s">
        <v>4335</v>
      </c>
      <c r="U31" s="24" t="s">
        <v>268</v>
      </c>
      <c r="V31" s="24" t="s">
        <v>3306</v>
      </c>
      <c r="W31" s="24" t="s">
        <v>3306</v>
      </c>
      <c r="X31" s="24"/>
      <c r="Y31" s="24"/>
      <c r="Z31" s="24"/>
      <c r="AA31" s="24"/>
      <c r="AB31" s="76" t="s">
        <v>4336</v>
      </c>
      <c r="AC31" s="70">
        <v>4</v>
      </c>
      <c r="AD31" s="70">
        <v>2011</v>
      </c>
      <c r="AE31" s="24"/>
      <c r="AF31" s="60">
        <v>15000</v>
      </c>
      <c r="AG31" s="67" t="s">
        <v>4002</v>
      </c>
      <c r="AH31" s="42">
        <v>11141588</v>
      </c>
      <c r="AI31" s="42" t="s">
        <v>3306</v>
      </c>
      <c r="AJ31" s="24" t="s">
        <v>4334</v>
      </c>
      <c r="AK31" s="42">
        <v>20034269</v>
      </c>
      <c r="AL31" s="24" t="s">
        <v>4338</v>
      </c>
      <c r="AM31" s="62" t="s">
        <v>4339</v>
      </c>
      <c r="AN31" s="62" t="s">
        <v>4337</v>
      </c>
      <c r="AO31" s="62" t="s">
        <v>4338</v>
      </c>
      <c r="AP31" s="62"/>
      <c r="AQ31" s="62"/>
      <c r="AR31" s="62"/>
      <c r="AS31" s="62"/>
      <c r="AT31" s="62"/>
      <c r="AU31" s="62"/>
      <c r="AV31" s="24" t="s">
        <v>3470</v>
      </c>
      <c r="AW31" s="42" t="s">
        <v>4914</v>
      </c>
      <c r="AX31" s="115">
        <v>40646</v>
      </c>
      <c r="AY31" s="42" t="s">
        <v>189</v>
      </c>
    </row>
    <row r="32" spans="1:52" ht="10.5" hidden="1" customHeight="1" x14ac:dyDescent="0.2">
      <c r="A32" s="54">
        <v>31</v>
      </c>
      <c r="B32" s="79">
        <v>20524316626</v>
      </c>
      <c r="C32" s="42" t="s">
        <v>5521</v>
      </c>
      <c r="D32" s="42" t="s">
        <v>296</v>
      </c>
      <c r="E32" s="42"/>
      <c r="F32" s="42" t="s">
        <v>15651</v>
      </c>
      <c r="G32" s="126" t="s">
        <v>10383</v>
      </c>
      <c r="H32" s="126"/>
      <c r="I32" s="126"/>
      <c r="J32" s="158">
        <v>40645</v>
      </c>
      <c r="K32" s="66" t="s">
        <v>4340</v>
      </c>
      <c r="L32" s="24" t="s">
        <v>4325</v>
      </c>
      <c r="M32" s="314" t="s">
        <v>4424</v>
      </c>
      <c r="N32" s="24" t="s">
        <v>1503</v>
      </c>
      <c r="O32" s="360" t="s">
        <v>3112</v>
      </c>
      <c r="P32" s="67"/>
      <c r="Q32" s="67" t="s">
        <v>4424</v>
      </c>
      <c r="R32" s="67" t="s">
        <v>4424</v>
      </c>
      <c r="S32" s="67"/>
      <c r="T32" s="24" t="s">
        <v>4710</v>
      </c>
      <c r="U32" s="24" t="s">
        <v>5521</v>
      </c>
      <c r="V32" s="24" t="s">
        <v>1479</v>
      </c>
      <c r="W32" s="24" t="s">
        <v>4711</v>
      </c>
      <c r="X32" s="24"/>
      <c r="Y32" s="24"/>
      <c r="Z32" s="24"/>
      <c r="AA32" s="24"/>
      <c r="AB32" s="76" t="s">
        <v>4712</v>
      </c>
      <c r="AC32" s="70">
        <v>4</v>
      </c>
      <c r="AD32" s="70">
        <v>2011</v>
      </c>
      <c r="AE32" s="24"/>
      <c r="AF32" s="24"/>
      <c r="AG32" s="67" t="s">
        <v>4002</v>
      </c>
      <c r="AH32" s="42">
        <v>12414203</v>
      </c>
      <c r="AI32" s="42" t="s">
        <v>5521</v>
      </c>
      <c r="AJ32" s="24" t="s">
        <v>5149</v>
      </c>
      <c r="AK32" s="42">
        <v>7728216</v>
      </c>
      <c r="AL32" s="24" t="s">
        <v>5150</v>
      </c>
      <c r="AM32" s="62"/>
      <c r="AN32" s="62"/>
      <c r="AO32" s="62"/>
      <c r="AP32" s="62"/>
      <c r="AQ32" s="62"/>
      <c r="AR32" s="62"/>
      <c r="AS32" s="62"/>
      <c r="AT32" s="62"/>
      <c r="AU32" s="62"/>
      <c r="AV32" s="24" t="s">
        <v>5151</v>
      </c>
      <c r="AW32" s="42" t="s">
        <v>4914</v>
      </c>
      <c r="AX32" s="75">
        <v>40668</v>
      </c>
      <c r="AY32" s="42" t="s">
        <v>189</v>
      </c>
    </row>
    <row r="33" spans="1:52" ht="10.5" hidden="1" customHeight="1" x14ac:dyDescent="0.2">
      <c r="A33" s="54">
        <v>32</v>
      </c>
      <c r="B33" s="79">
        <v>20455831718</v>
      </c>
      <c r="C33" s="67" t="s">
        <v>2669</v>
      </c>
      <c r="D33" s="67" t="s">
        <v>296</v>
      </c>
      <c r="E33" s="67"/>
      <c r="F33" s="42" t="s">
        <v>15651</v>
      </c>
      <c r="G33" s="126" t="s">
        <v>10382</v>
      </c>
      <c r="H33" s="126"/>
      <c r="I33" s="42" t="s">
        <v>27058</v>
      </c>
      <c r="J33" s="157">
        <v>40750</v>
      </c>
      <c r="K33" s="313" t="s">
        <v>14855</v>
      </c>
      <c r="L33" s="24" t="s">
        <v>973</v>
      </c>
      <c r="M33" s="314" t="s">
        <v>4424</v>
      </c>
      <c r="N33" s="104" t="s">
        <v>3298</v>
      </c>
      <c r="O33" s="805">
        <v>29578008</v>
      </c>
      <c r="P33" s="67"/>
      <c r="Q33" s="67" t="s">
        <v>4424</v>
      </c>
      <c r="R33" s="116" t="s">
        <v>4424</v>
      </c>
      <c r="S33" s="116"/>
      <c r="T33" s="24" t="s">
        <v>974</v>
      </c>
      <c r="U33" s="117" t="s">
        <v>6087</v>
      </c>
      <c r="V33" s="104" t="s">
        <v>6087</v>
      </c>
      <c r="W33" s="104" t="s">
        <v>6087</v>
      </c>
      <c r="X33" s="104"/>
      <c r="Y33" s="104"/>
      <c r="Z33" s="104"/>
      <c r="AA33" s="104"/>
      <c r="AB33" s="112" t="s">
        <v>975</v>
      </c>
      <c r="AC33" s="113">
        <v>7</v>
      </c>
      <c r="AD33" s="113">
        <v>2011</v>
      </c>
      <c r="AE33" s="104"/>
      <c r="AF33" s="118">
        <v>15238.21</v>
      </c>
      <c r="AG33" s="67" t="s">
        <v>4002</v>
      </c>
      <c r="AH33" s="67">
        <v>11177704</v>
      </c>
      <c r="AI33" s="67" t="s">
        <v>6087</v>
      </c>
      <c r="AJ33" s="104" t="s">
        <v>152</v>
      </c>
      <c r="AK33" s="460" t="s">
        <v>14725</v>
      </c>
      <c r="AL33" s="104"/>
      <c r="AM33" s="95" t="s">
        <v>8593</v>
      </c>
      <c r="AN33" s="95" t="s">
        <v>14726</v>
      </c>
      <c r="AO33" s="95"/>
      <c r="AP33" s="95"/>
      <c r="AQ33" s="95"/>
      <c r="AR33" s="95"/>
      <c r="AS33" s="95"/>
      <c r="AT33" s="95"/>
      <c r="AU33" s="95"/>
      <c r="AV33" s="104"/>
      <c r="AW33" s="67"/>
      <c r="AX33" s="115"/>
      <c r="AY33" s="67"/>
    </row>
    <row r="34" spans="1:52" ht="10.5" hidden="1" customHeight="1" x14ac:dyDescent="0.2">
      <c r="A34" s="54">
        <v>33</v>
      </c>
      <c r="B34" s="79">
        <v>20541580841</v>
      </c>
      <c r="C34" s="42" t="s">
        <v>2667</v>
      </c>
      <c r="D34" s="42" t="s">
        <v>296</v>
      </c>
      <c r="E34" s="42"/>
      <c r="F34" s="42" t="s">
        <v>18464</v>
      </c>
      <c r="G34" s="126" t="s">
        <v>10381</v>
      </c>
      <c r="H34" s="126"/>
      <c r="I34" s="126"/>
      <c r="J34" s="121" t="s">
        <v>12771</v>
      </c>
      <c r="K34" s="66" t="s">
        <v>1256</v>
      </c>
      <c r="L34" s="24" t="s">
        <v>579</v>
      </c>
      <c r="M34" s="314" t="s">
        <v>4424</v>
      </c>
      <c r="N34" s="24" t="s">
        <v>3298</v>
      </c>
      <c r="O34" s="84">
        <v>41568893</v>
      </c>
      <c r="P34" s="42"/>
      <c r="Q34" s="42" t="s">
        <v>4424</v>
      </c>
      <c r="R34" s="42" t="s">
        <v>4424</v>
      </c>
      <c r="S34" s="42"/>
      <c r="T34" s="45" t="s">
        <v>7297</v>
      </c>
      <c r="U34" s="24" t="s">
        <v>268</v>
      </c>
      <c r="V34" s="24" t="s">
        <v>3306</v>
      </c>
      <c r="W34" s="24" t="s">
        <v>1304</v>
      </c>
      <c r="X34" s="24"/>
      <c r="Y34" s="24"/>
      <c r="Z34" s="24"/>
      <c r="AA34" s="24"/>
      <c r="AB34" s="76" t="s">
        <v>1258</v>
      </c>
      <c r="AC34" s="70">
        <v>7</v>
      </c>
      <c r="AD34" s="70">
        <v>2011</v>
      </c>
      <c r="AE34" s="24"/>
      <c r="AF34" s="60">
        <v>15000</v>
      </c>
      <c r="AG34" s="42" t="s">
        <v>4002</v>
      </c>
      <c r="AH34" s="42">
        <v>11152473</v>
      </c>
      <c r="AI34" s="42" t="s">
        <v>268</v>
      </c>
      <c r="AJ34" s="24" t="s">
        <v>579</v>
      </c>
      <c r="AK34" s="24">
        <v>41568893</v>
      </c>
      <c r="AL34" s="24" t="s">
        <v>1257</v>
      </c>
      <c r="AM34" s="62"/>
      <c r="AN34" s="62"/>
      <c r="AO34" s="62"/>
      <c r="AP34" s="62"/>
      <c r="AQ34" s="62"/>
      <c r="AR34" s="62"/>
      <c r="AS34" s="62"/>
      <c r="AT34" s="62"/>
      <c r="AU34" s="62"/>
      <c r="AV34" s="24" t="s">
        <v>1259</v>
      </c>
      <c r="AW34" s="42" t="s">
        <v>2190</v>
      </c>
      <c r="AX34" s="75">
        <v>40758</v>
      </c>
      <c r="AY34" s="42"/>
      <c r="AZ34" s="119"/>
    </row>
    <row r="35" spans="1:52" ht="10.5" hidden="1" customHeight="1" x14ac:dyDescent="0.2">
      <c r="A35" s="316">
        <v>34</v>
      </c>
      <c r="B35" s="79">
        <v>20529381639</v>
      </c>
      <c r="C35" s="42" t="s">
        <v>2668</v>
      </c>
      <c r="D35" s="42" t="s">
        <v>13115</v>
      </c>
      <c r="E35" s="42" t="s">
        <v>526</v>
      </c>
      <c r="F35" s="42" t="s">
        <v>15651</v>
      </c>
      <c r="G35" s="126" t="s">
        <v>4588</v>
      </c>
      <c r="H35" s="126"/>
      <c r="I35" s="126"/>
      <c r="J35" s="158">
        <v>40983</v>
      </c>
      <c r="K35" s="66" t="s">
        <v>7173</v>
      </c>
      <c r="L35" s="24" t="s">
        <v>7177</v>
      </c>
      <c r="M35" s="314" t="s">
        <v>4424</v>
      </c>
      <c r="N35" s="24" t="s">
        <v>3298</v>
      </c>
      <c r="O35" s="84">
        <v>27556039</v>
      </c>
      <c r="P35" s="42"/>
      <c r="Q35" s="42" t="s">
        <v>4424</v>
      </c>
      <c r="R35" s="72" t="s">
        <v>4424</v>
      </c>
      <c r="S35" s="72"/>
      <c r="T35" s="45" t="s">
        <v>7298</v>
      </c>
      <c r="U35" s="24" t="s">
        <v>2726</v>
      </c>
      <c r="V35" s="24" t="s">
        <v>4301</v>
      </c>
      <c r="W35" s="24" t="s">
        <v>3996</v>
      </c>
      <c r="X35" s="24"/>
      <c r="Y35" s="24"/>
      <c r="Z35" s="24"/>
      <c r="AA35" s="24"/>
      <c r="AB35" s="76">
        <v>40983</v>
      </c>
      <c r="AC35" s="70">
        <v>3</v>
      </c>
      <c r="AD35" s="70">
        <v>2012</v>
      </c>
      <c r="AE35" s="45"/>
      <c r="AF35" s="60">
        <v>30000</v>
      </c>
      <c r="AG35" s="42" t="s">
        <v>4002</v>
      </c>
      <c r="AH35" s="42">
        <v>11091531</v>
      </c>
      <c r="AI35" s="42" t="s">
        <v>7175</v>
      </c>
      <c r="AJ35" s="24" t="s">
        <v>7174</v>
      </c>
      <c r="AK35" s="24">
        <v>27556039</v>
      </c>
      <c r="AL35" s="45" t="s">
        <v>7176</v>
      </c>
      <c r="AM35" s="45" t="s">
        <v>13113</v>
      </c>
      <c r="AN35" s="45">
        <v>27555071</v>
      </c>
      <c r="AO35" s="320" t="s">
        <v>13114</v>
      </c>
      <c r="AP35" s="45"/>
      <c r="AQ35" s="45"/>
      <c r="AR35" s="45"/>
      <c r="AS35" s="45"/>
      <c r="AT35" s="45"/>
      <c r="AU35" s="45"/>
      <c r="AV35" s="75" t="s">
        <v>3321</v>
      </c>
      <c r="AW35" s="42" t="s">
        <v>2190</v>
      </c>
      <c r="AX35" s="75">
        <v>40983</v>
      </c>
      <c r="AY35" s="45"/>
      <c r="AZ35" s="120"/>
    </row>
    <row r="36" spans="1:52" ht="10.5" hidden="1" customHeight="1" x14ac:dyDescent="0.2">
      <c r="A36" s="54">
        <v>35</v>
      </c>
      <c r="B36" s="79">
        <v>20487468534</v>
      </c>
      <c r="C36" s="42" t="s">
        <v>2668</v>
      </c>
      <c r="D36" s="42" t="s">
        <v>13115</v>
      </c>
      <c r="E36" s="42" t="s">
        <v>526</v>
      </c>
      <c r="F36" s="42" t="s">
        <v>6546</v>
      </c>
      <c r="G36" s="126" t="s">
        <v>1894</v>
      </c>
      <c r="H36" s="1463">
        <v>10405724800</v>
      </c>
      <c r="I36" s="42" t="s">
        <v>18644</v>
      </c>
      <c r="J36" s="158">
        <v>41075</v>
      </c>
      <c r="K36" s="66" t="s">
        <v>14848</v>
      </c>
      <c r="L36" s="45" t="s">
        <v>22730</v>
      </c>
      <c r="M36" s="314" t="s">
        <v>4424</v>
      </c>
      <c r="N36" s="24" t="s">
        <v>6194</v>
      </c>
      <c r="O36" s="84">
        <v>40572480</v>
      </c>
      <c r="P36" s="42"/>
      <c r="Q36" s="42" t="s">
        <v>4424</v>
      </c>
      <c r="R36" s="72" t="s">
        <v>4424</v>
      </c>
      <c r="S36" s="72"/>
      <c r="T36" s="45" t="s">
        <v>22729</v>
      </c>
      <c r="U36" s="24" t="s">
        <v>1212</v>
      </c>
      <c r="V36" s="24" t="s">
        <v>7294</v>
      </c>
      <c r="W36" s="24" t="s">
        <v>7295</v>
      </c>
      <c r="X36" s="24"/>
      <c r="Y36" s="24"/>
      <c r="Z36" s="24"/>
      <c r="AA36" s="24"/>
      <c r="AB36" s="76" t="s">
        <v>18644</v>
      </c>
      <c r="AC36" s="70">
        <v>3</v>
      </c>
      <c r="AD36" s="70">
        <v>2012</v>
      </c>
      <c r="AE36" s="45"/>
      <c r="AF36" s="60">
        <v>30830.5</v>
      </c>
      <c r="AG36" s="42" t="s">
        <v>4002</v>
      </c>
      <c r="AH36" s="42">
        <v>11033304</v>
      </c>
      <c r="AI36" s="42" t="s">
        <v>2294</v>
      </c>
      <c r="AJ36" s="24" t="s">
        <v>1894</v>
      </c>
      <c r="AK36" s="24">
        <v>40572480</v>
      </c>
      <c r="AL36" s="45" t="s">
        <v>7299</v>
      </c>
      <c r="AM36" s="45"/>
      <c r="AN36" s="45"/>
      <c r="AO36" s="45"/>
      <c r="AP36" s="45"/>
      <c r="AQ36" s="45"/>
      <c r="AR36" s="45"/>
      <c r="AS36" s="45"/>
      <c r="AT36" s="45"/>
      <c r="AU36" s="45"/>
      <c r="AV36" s="75" t="s">
        <v>6329</v>
      </c>
      <c r="AW36" s="42" t="s">
        <v>4914</v>
      </c>
      <c r="AX36" s="75">
        <v>40997</v>
      </c>
      <c r="AY36" s="45"/>
    </row>
    <row r="37" spans="1:52" ht="10.5" hidden="1" customHeight="1" x14ac:dyDescent="0.2">
      <c r="A37" s="54">
        <v>36</v>
      </c>
      <c r="B37" s="79">
        <v>20477513655</v>
      </c>
      <c r="C37" s="42" t="s">
        <v>2668</v>
      </c>
      <c r="D37" s="42" t="s">
        <v>296</v>
      </c>
      <c r="E37" s="42"/>
      <c r="F37" s="42" t="s">
        <v>15651</v>
      </c>
      <c r="G37" s="126" t="s">
        <v>12772</v>
      </c>
      <c r="H37" s="126"/>
      <c r="I37" s="126"/>
      <c r="J37" s="158">
        <v>41110</v>
      </c>
      <c r="K37" s="66" t="s">
        <v>8108</v>
      </c>
      <c r="L37" s="45" t="s">
        <v>8242</v>
      </c>
      <c r="M37" s="314" t="s">
        <v>4424</v>
      </c>
      <c r="N37" s="24" t="s">
        <v>3298</v>
      </c>
      <c r="O37" s="84">
        <v>32525573</v>
      </c>
      <c r="P37" s="42"/>
      <c r="Q37" s="42" t="s">
        <v>4424</v>
      </c>
      <c r="R37" s="72" t="s">
        <v>4424</v>
      </c>
      <c r="S37" s="72"/>
      <c r="T37" s="45" t="s">
        <v>8243</v>
      </c>
      <c r="U37" s="24" t="s">
        <v>4475</v>
      </c>
      <c r="V37" s="24" t="s">
        <v>3630</v>
      </c>
      <c r="W37" s="24" t="s">
        <v>3630</v>
      </c>
      <c r="X37" s="24"/>
      <c r="Y37" s="24"/>
      <c r="Z37" s="24"/>
      <c r="AA37" s="24"/>
      <c r="AB37" s="76">
        <v>41110</v>
      </c>
      <c r="AC37" s="70">
        <v>7</v>
      </c>
      <c r="AD37" s="70">
        <v>2012</v>
      </c>
      <c r="AE37" s="45"/>
      <c r="AF37" s="60">
        <v>25169.98</v>
      </c>
      <c r="AG37" s="42" t="s">
        <v>4002</v>
      </c>
      <c r="AH37" s="42">
        <v>11181656</v>
      </c>
      <c r="AI37" s="42" t="s">
        <v>3630</v>
      </c>
      <c r="AJ37" s="24" t="s">
        <v>202</v>
      </c>
      <c r="AK37" s="24">
        <v>19531499</v>
      </c>
      <c r="AL37" s="45" t="s">
        <v>8244</v>
      </c>
      <c r="AM37" s="45"/>
      <c r="AN37" s="45"/>
      <c r="AO37" s="45"/>
      <c r="AP37" s="45"/>
      <c r="AQ37" s="45"/>
      <c r="AR37" s="45"/>
      <c r="AS37" s="45"/>
      <c r="AT37" s="45"/>
      <c r="AU37" s="45"/>
      <c r="AV37" s="75" t="s">
        <v>8109</v>
      </c>
      <c r="AW37" s="42" t="s">
        <v>4914</v>
      </c>
      <c r="AX37" s="75">
        <v>41110</v>
      </c>
      <c r="AY37" s="45"/>
    </row>
    <row r="38" spans="1:52" ht="10.5" customHeight="1" x14ac:dyDescent="0.2">
      <c r="A38" s="54">
        <v>37</v>
      </c>
      <c r="B38" s="79">
        <v>20534491582</v>
      </c>
      <c r="C38" s="42" t="s">
        <v>2667</v>
      </c>
      <c r="D38" s="42" t="s">
        <v>296</v>
      </c>
      <c r="E38" s="42" t="s">
        <v>14373</v>
      </c>
      <c r="F38" s="42" t="s">
        <v>6546</v>
      </c>
      <c r="G38" s="126" t="s">
        <v>118</v>
      </c>
      <c r="H38" s="135">
        <v>10433782912</v>
      </c>
      <c r="I38" s="42" t="s">
        <v>27059</v>
      </c>
      <c r="J38" s="158" t="s">
        <v>27063</v>
      </c>
      <c r="K38" s="66" t="s">
        <v>23787</v>
      </c>
      <c r="L38" s="45" t="s">
        <v>32457</v>
      </c>
      <c r="M38" s="314" t="s">
        <v>4424</v>
      </c>
      <c r="N38" s="73" t="s">
        <v>3303</v>
      </c>
      <c r="O38" s="84">
        <v>70093111</v>
      </c>
      <c r="P38" s="42"/>
      <c r="Q38" s="42" t="s">
        <v>4424</v>
      </c>
      <c r="R38" s="72" t="s">
        <v>4424</v>
      </c>
      <c r="S38" s="72"/>
      <c r="T38" s="45" t="s">
        <v>14680</v>
      </c>
      <c r="U38" s="45" t="s">
        <v>262</v>
      </c>
      <c r="V38" s="45" t="s">
        <v>9271</v>
      </c>
      <c r="W38" s="45" t="s">
        <v>262</v>
      </c>
      <c r="X38" s="45"/>
      <c r="Y38" s="45"/>
      <c r="Z38" s="45"/>
      <c r="AA38" s="45"/>
      <c r="AB38" s="76">
        <v>41131</v>
      </c>
      <c r="AC38" s="70">
        <v>8</v>
      </c>
      <c r="AD38" s="70">
        <v>2012</v>
      </c>
      <c r="AE38" s="45"/>
      <c r="AF38" s="60">
        <v>5000</v>
      </c>
      <c r="AG38" s="42" t="s">
        <v>4002</v>
      </c>
      <c r="AH38" s="42">
        <v>11091563</v>
      </c>
      <c r="AI38" s="42" t="s">
        <v>8433</v>
      </c>
      <c r="AJ38" s="24" t="s">
        <v>14859</v>
      </c>
      <c r="AK38" s="24">
        <v>40593824</v>
      </c>
      <c r="AL38" s="45" t="s">
        <v>14860</v>
      </c>
      <c r="AM38" s="45" t="s">
        <v>4424</v>
      </c>
      <c r="AN38" s="45" t="s">
        <v>4424</v>
      </c>
      <c r="AO38" s="45" t="s">
        <v>4424</v>
      </c>
      <c r="AP38" s="45" t="s">
        <v>4424</v>
      </c>
      <c r="AQ38" s="45"/>
      <c r="AR38" s="45"/>
      <c r="AS38" s="45"/>
      <c r="AT38" s="45"/>
      <c r="AU38" s="45"/>
      <c r="AV38" s="75" t="s">
        <v>8434</v>
      </c>
      <c r="AW38" s="42" t="s">
        <v>4914</v>
      </c>
      <c r="AX38" s="75">
        <v>41131</v>
      </c>
      <c r="AY38" s="45"/>
    </row>
    <row r="39" spans="1:52" ht="10.5" hidden="1" customHeight="1" x14ac:dyDescent="0.2">
      <c r="A39" s="54">
        <v>38</v>
      </c>
      <c r="B39" s="79">
        <v>20448444601</v>
      </c>
      <c r="C39" s="42" t="s">
        <v>2669</v>
      </c>
      <c r="D39" s="42" t="s">
        <v>296</v>
      </c>
      <c r="E39" s="42"/>
      <c r="F39" s="42" t="s">
        <v>15651</v>
      </c>
      <c r="G39" s="126" t="s">
        <v>10380</v>
      </c>
      <c r="H39" s="126"/>
      <c r="I39" s="126"/>
      <c r="J39" s="158">
        <v>40076</v>
      </c>
      <c r="K39" s="66" t="s">
        <v>8596</v>
      </c>
      <c r="L39" s="24" t="s">
        <v>8597</v>
      </c>
      <c r="M39" s="314" t="s">
        <v>4424</v>
      </c>
      <c r="N39" s="24" t="s">
        <v>3298</v>
      </c>
      <c r="O39" s="360" t="s">
        <v>1007</v>
      </c>
      <c r="P39" s="42"/>
      <c r="Q39" s="42" t="s">
        <v>4424</v>
      </c>
      <c r="R39" s="72" t="s">
        <v>4424</v>
      </c>
      <c r="S39" s="72"/>
      <c r="T39" s="45" t="s">
        <v>8601</v>
      </c>
      <c r="U39" s="45" t="s">
        <v>2821</v>
      </c>
      <c r="V39" s="45" t="s">
        <v>5440</v>
      </c>
      <c r="W39" s="45" t="s">
        <v>1798</v>
      </c>
      <c r="X39" s="45"/>
      <c r="Y39" s="45"/>
      <c r="Z39" s="45"/>
      <c r="AA39" s="45"/>
      <c r="AB39" s="76" t="s">
        <v>9171</v>
      </c>
      <c r="AC39" s="70">
        <v>9</v>
      </c>
      <c r="AD39" s="70">
        <v>2012</v>
      </c>
      <c r="AE39" s="45"/>
      <c r="AF39" s="60">
        <v>24668.35</v>
      </c>
      <c r="AG39" s="42" t="s">
        <v>4002</v>
      </c>
      <c r="AH39" s="42">
        <v>11170586</v>
      </c>
      <c r="AI39" s="42" t="s">
        <v>1798</v>
      </c>
      <c r="AJ39" s="24" t="s">
        <v>8599</v>
      </c>
      <c r="AK39" s="24">
        <v>2298088</v>
      </c>
      <c r="AL39" s="45" t="s">
        <v>262</v>
      </c>
      <c r="AM39" s="45" t="s">
        <v>4424</v>
      </c>
      <c r="AN39" s="45" t="s">
        <v>4424</v>
      </c>
      <c r="AO39" s="45" t="s">
        <v>4424</v>
      </c>
      <c r="AP39" s="45" t="s">
        <v>4424</v>
      </c>
      <c r="AQ39" s="45"/>
      <c r="AR39" s="45"/>
      <c r="AS39" s="45"/>
      <c r="AT39" s="45"/>
      <c r="AU39" s="45"/>
      <c r="AV39" s="75" t="s">
        <v>8600</v>
      </c>
      <c r="AW39" s="42" t="s">
        <v>4914</v>
      </c>
      <c r="AX39" s="75">
        <v>41171</v>
      </c>
      <c r="AY39" s="45"/>
    </row>
    <row r="40" spans="1:52" ht="10.5" hidden="1" customHeight="1" x14ac:dyDescent="0.2">
      <c r="A40" s="54">
        <v>39</v>
      </c>
      <c r="B40" s="79">
        <v>20456124811</v>
      </c>
      <c r="C40" s="121" t="s">
        <v>2669</v>
      </c>
      <c r="D40" s="42" t="s">
        <v>296</v>
      </c>
      <c r="E40" s="42"/>
      <c r="F40" s="42" t="s">
        <v>15651</v>
      </c>
      <c r="G40" s="126" t="s">
        <v>10379</v>
      </c>
      <c r="H40" s="126"/>
      <c r="I40" s="126"/>
      <c r="J40" s="158">
        <v>41228</v>
      </c>
      <c r="K40" s="66" t="s">
        <v>9042</v>
      </c>
      <c r="L40" s="24" t="s">
        <v>9043</v>
      </c>
      <c r="M40" s="314" t="s">
        <v>4424</v>
      </c>
      <c r="N40" s="24" t="s">
        <v>3298</v>
      </c>
      <c r="O40" s="84">
        <v>44731758</v>
      </c>
      <c r="P40" s="42"/>
      <c r="Q40" s="42" t="s">
        <v>4424</v>
      </c>
      <c r="R40" s="72" t="s">
        <v>4424</v>
      </c>
      <c r="S40" s="72"/>
      <c r="T40" s="45" t="s">
        <v>9272</v>
      </c>
      <c r="U40" s="45" t="s">
        <v>6087</v>
      </c>
      <c r="V40" s="45" t="s">
        <v>6087</v>
      </c>
      <c r="W40" s="45" t="s">
        <v>6087</v>
      </c>
      <c r="X40" s="45"/>
      <c r="Y40" s="45"/>
      <c r="Z40" s="45"/>
      <c r="AA40" s="45"/>
      <c r="AB40" s="76" t="s">
        <v>9044</v>
      </c>
      <c r="AC40" s="70">
        <v>11</v>
      </c>
      <c r="AD40" s="70">
        <v>2012</v>
      </c>
      <c r="AE40" s="45"/>
      <c r="AF40" s="60">
        <v>9800</v>
      </c>
      <c r="AG40" s="42" t="s">
        <v>4002</v>
      </c>
      <c r="AH40" s="42">
        <v>11195645</v>
      </c>
      <c r="AI40" s="42" t="s">
        <v>6087</v>
      </c>
      <c r="AJ40" s="24" t="s">
        <v>3644</v>
      </c>
      <c r="AK40" s="24">
        <v>44731758</v>
      </c>
      <c r="AL40" s="45" t="s">
        <v>9045</v>
      </c>
      <c r="AM40" s="45" t="s">
        <v>4424</v>
      </c>
      <c r="AN40" s="45" t="s">
        <v>4424</v>
      </c>
      <c r="AO40" s="45" t="s">
        <v>4424</v>
      </c>
      <c r="AP40" s="45" t="s">
        <v>4424</v>
      </c>
      <c r="AQ40" s="45"/>
      <c r="AR40" s="45"/>
      <c r="AS40" s="45"/>
      <c r="AT40" s="45"/>
      <c r="AU40" s="45"/>
      <c r="AV40" s="45" t="s">
        <v>9269</v>
      </c>
      <c r="AW40" s="42" t="s">
        <v>4914</v>
      </c>
      <c r="AX40" s="45"/>
      <c r="AY40" s="45"/>
    </row>
    <row r="41" spans="1:52" s="311" customFormat="1" ht="10.5" hidden="1" customHeight="1" x14ac:dyDescent="0.2">
      <c r="A41" s="316">
        <v>40</v>
      </c>
      <c r="B41" s="79">
        <v>20477715100</v>
      </c>
      <c r="C41" s="247" t="s">
        <v>2668</v>
      </c>
      <c r="D41" s="247" t="s">
        <v>296</v>
      </c>
      <c r="E41" s="247"/>
      <c r="F41" s="42" t="s">
        <v>6546</v>
      </c>
      <c r="G41" s="244" t="s">
        <v>10013</v>
      </c>
      <c r="H41" s="1463">
        <v>20481564281</v>
      </c>
      <c r="I41" s="973" t="s">
        <v>27060</v>
      </c>
      <c r="J41" s="307">
        <v>41276</v>
      </c>
      <c r="K41" s="245" t="s">
        <v>9266</v>
      </c>
      <c r="L41" s="241" t="s">
        <v>9270</v>
      </c>
      <c r="M41" s="315" t="s">
        <v>4424</v>
      </c>
      <c r="N41" s="243" t="s">
        <v>3303</v>
      </c>
      <c r="O41" s="430">
        <v>18181194</v>
      </c>
      <c r="P41" s="242"/>
      <c r="Q41" s="242" t="s">
        <v>4424</v>
      </c>
      <c r="R41" s="312" t="s">
        <v>4424</v>
      </c>
      <c r="S41" s="312"/>
      <c r="T41" s="243" t="s">
        <v>22773</v>
      </c>
      <c r="U41" s="243" t="s">
        <v>4475</v>
      </c>
      <c r="V41" s="243" t="s">
        <v>3630</v>
      </c>
      <c r="W41" s="243" t="s">
        <v>3630</v>
      </c>
      <c r="X41" s="243"/>
      <c r="Y41" s="243"/>
      <c r="Z41" s="243"/>
      <c r="AA41" s="243"/>
      <c r="AB41" s="308">
        <v>39232</v>
      </c>
      <c r="AC41" s="246">
        <v>1</v>
      </c>
      <c r="AD41" s="246">
        <v>2013</v>
      </c>
      <c r="AE41" s="243"/>
      <c r="AF41" s="309">
        <v>60000</v>
      </c>
      <c r="AG41" s="242" t="s">
        <v>4002</v>
      </c>
      <c r="AH41" s="242">
        <v>11190326</v>
      </c>
      <c r="AI41" s="242" t="s">
        <v>3630</v>
      </c>
      <c r="AJ41" s="241" t="s">
        <v>9273</v>
      </c>
      <c r="AK41" s="241">
        <v>18181194</v>
      </c>
      <c r="AL41" s="243" t="s">
        <v>9268</v>
      </c>
      <c r="AM41" s="243" t="s">
        <v>9267</v>
      </c>
      <c r="AN41" s="243">
        <v>18181193</v>
      </c>
      <c r="AO41" s="243" t="s">
        <v>9268</v>
      </c>
      <c r="AP41" s="243"/>
      <c r="AQ41" s="243"/>
      <c r="AR41" s="243"/>
      <c r="AS41" s="243"/>
      <c r="AT41" s="243"/>
      <c r="AU41" s="243"/>
      <c r="AV41" s="243" t="s">
        <v>8109</v>
      </c>
      <c r="AW41" s="242" t="s">
        <v>4914</v>
      </c>
      <c r="AX41" s="310">
        <v>41276</v>
      </c>
      <c r="AY41" s="243"/>
    </row>
    <row r="42" spans="1:52" ht="10.5" hidden="1" customHeight="1" x14ac:dyDescent="0.2">
      <c r="A42" s="54">
        <v>41</v>
      </c>
      <c r="B42" s="79">
        <v>20477177442</v>
      </c>
      <c r="C42" s="121" t="s">
        <v>2668</v>
      </c>
      <c r="D42" s="121" t="s">
        <v>296</v>
      </c>
      <c r="E42" s="121"/>
      <c r="F42" s="42" t="s">
        <v>6546</v>
      </c>
      <c r="G42" s="73" t="s">
        <v>2588</v>
      </c>
      <c r="H42" s="1462">
        <v>10429453394</v>
      </c>
      <c r="I42" s="973" t="s">
        <v>19124</v>
      </c>
      <c r="J42" s="75">
        <v>41374</v>
      </c>
      <c r="K42" s="24" t="s">
        <v>9853</v>
      </c>
      <c r="L42" s="24" t="s">
        <v>9854</v>
      </c>
      <c r="M42" s="121" t="s">
        <v>4424</v>
      </c>
      <c r="N42" s="45" t="s">
        <v>3303</v>
      </c>
      <c r="O42" s="84">
        <v>19252964</v>
      </c>
      <c r="P42" s="42"/>
      <c r="Q42" s="42" t="s">
        <v>4424</v>
      </c>
      <c r="R42" s="42" t="s">
        <v>4424</v>
      </c>
      <c r="S42" s="42"/>
      <c r="T42" s="45" t="s">
        <v>9855</v>
      </c>
      <c r="U42" s="45" t="s">
        <v>1310</v>
      </c>
      <c r="V42" s="45" t="s">
        <v>9856</v>
      </c>
      <c r="W42" s="45" t="s">
        <v>9856</v>
      </c>
      <c r="X42" s="45"/>
      <c r="Y42" s="45"/>
      <c r="Z42" s="45"/>
      <c r="AA42" s="45"/>
      <c r="AB42" s="76">
        <v>41374</v>
      </c>
      <c r="AC42" s="70">
        <v>4</v>
      </c>
      <c r="AD42" s="70">
        <v>2013</v>
      </c>
      <c r="AE42" s="45"/>
      <c r="AF42" s="60">
        <v>6610.32</v>
      </c>
      <c r="AG42" s="42" t="s">
        <v>4002</v>
      </c>
      <c r="AH42" s="42">
        <v>11006130</v>
      </c>
      <c r="AI42" s="121" t="s">
        <v>15368</v>
      </c>
      <c r="AJ42" s="45" t="s">
        <v>5833</v>
      </c>
      <c r="AK42" s="45" t="s">
        <v>5833</v>
      </c>
      <c r="AL42" s="45" t="s">
        <v>5833</v>
      </c>
      <c r="AM42" s="45" t="s">
        <v>5833</v>
      </c>
      <c r="AN42" s="45" t="s">
        <v>5833</v>
      </c>
      <c r="AO42" s="45" t="s">
        <v>5833</v>
      </c>
      <c r="AP42" s="45" t="s">
        <v>5833</v>
      </c>
      <c r="AQ42" s="45" t="s">
        <v>5833</v>
      </c>
      <c r="AR42" s="45" t="s">
        <v>5833</v>
      </c>
      <c r="AS42" s="45" t="s">
        <v>5833</v>
      </c>
      <c r="AT42" s="45" t="s">
        <v>5833</v>
      </c>
      <c r="AU42" s="45" t="s">
        <v>5833</v>
      </c>
      <c r="AV42" s="45" t="s">
        <v>8109</v>
      </c>
      <c r="AW42" s="42" t="s">
        <v>4914</v>
      </c>
      <c r="AX42" s="156">
        <v>41374</v>
      </c>
      <c r="AY42" s="45"/>
    </row>
    <row r="43" spans="1:52" ht="10.5" hidden="1" customHeight="1" x14ac:dyDescent="0.2">
      <c r="A43" s="54">
        <v>42</v>
      </c>
      <c r="B43" s="79">
        <v>20539505409</v>
      </c>
      <c r="C43" s="121" t="s">
        <v>2669</v>
      </c>
      <c r="D43" s="121" t="s">
        <v>296</v>
      </c>
      <c r="E43" s="121"/>
      <c r="F43" s="42" t="s">
        <v>15651</v>
      </c>
      <c r="G43" s="73" t="s">
        <v>4731</v>
      </c>
      <c r="H43" s="73"/>
      <c r="I43" s="73"/>
      <c r="J43" s="75">
        <v>41394</v>
      </c>
      <c r="K43" s="24" t="s">
        <v>9888</v>
      </c>
      <c r="L43" s="24" t="s">
        <v>9889</v>
      </c>
      <c r="M43" s="121" t="s">
        <v>4424</v>
      </c>
      <c r="N43" s="45" t="s">
        <v>9715</v>
      </c>
      <c r="O43" s="84">
        <v>29616438</v>
      </c>
      <c r="P43" s="42"/>
      <c r="Q43" s="42" t="s">
        <v>4424</v>
      </c>
      <c r="R43" s="42" t="s">
        <v>4424</v>
      </c>
      <c r="S43" s="42"/>
      <c r="T43" s="45" t="s">
        <v>9890</v>
      </c>
      <c r="U43" s="45" t="s">
        <v>6087</v>
      </c>
      <c r="V43" s="45" t="s">
        <v>6087</v>
      </c>
      <c r="W43" s="45" t="s">
        <v>9891</v>
      </c>
      <c r="X43" s="45"/>
      <c r="Y43" s="45"/>
      <c r="Z43" s="45"/>
      <c r="AA43" s="45"/>
      <c r="AB43" s="76">
        <v>41394</v>
      </c>
      <c r="AC43" s="70">
        <v>4</v>
      </c>
      <c r="AD43" s="70">
        <v>2013</v>
      </c>
      <c r="AE43" s="45"/>
      <c r="AF43" s="60">
        <v>0</v>
      </c>
      <c r="AG43" s="42" t="s">
        <v>4002</v>
      </c>
      <c r="AH43" s="42">
        <v>11212258</v>
      </c>
      <c r="AI43" s="121" t="s">
        <v>6087</v>
      </c>
      <c r="AJ43" s="45" t="s">
        <v>5851</v>
      </c>
      <c r="AK43" s="45">
        <v>29616438</v>
      </c>
      <c r="AL43" s="73" t="s">
        <v>5852</v>
      </c>
      <c r="AM43" s="45"/>
      <c r="AN43" s="45"/>
      <c r="AO43" s="45"/>
      <c r="AP43" s="45"/>
      <c r="AQ43" s="45"/>
      <c r="AR43" s="45"/>
      <c r="AS43" s="45"/>
      <c r="AT43" s="45"/>
      <c r="AU43" s="45"/>
      <c r="AV43" s="45" t="s">
        <v>8109</v>
      </c>
      <c r="AW43" s="42" t="s">
        <v>4914</v>
      </c>
      <c r="AX43" s="156">
        <v>41394</v>
      </c>
      <c r="AY43" s="45"/>
    </row>
    <row r="44" spans="1:52" ht="10.5" hidden="1" customHeight="1" x14ac:dyDescent="0.2">
      <c r="A44" s="54">
        <v>43</v>
      </c>
      <c r="B44" s="79">
        <v>20540072648</v>
      </c>
      <c r="C44" s="121" t="s">
        <v>2668</v>
      </c>
      <c r="D44" s="121" t="s">
        <v>296</v>
      </c>
      <c r="E44" s="121"/>
      <c r="F44" s="42" t="s">
        <v>6546</v>
      </c>
      <c r="G44" s="73" t="s">
        <v>2783</v>
      </c>
      <c r="H44" s="1462">
        <v>10405684093</v>
      </c>
      <c r="I44" s="973" t="s">
        <v>19124</v>
      </c>
      <c r="J44" s="75">
        <v>41409</v>
      </c>
      <c r="K44" s="24" t="s">
        <v>10319</v>
      </c>
      <c r="L44" s="24" t="s">
        <v>2783</v>
      </c>
      <c r="M44" s="121" t="s">
        <v>4424</v>
      </c>
      <c r="N44" s="45" t="s">
        <v>3303</v>
      </c>
      <c r="O44" s="84">
        <v>40568409</v>
      </c>
      <c r="P44" s="42"/>
      <c r="Q44" s="42" t="s">
        <v>4424</v>
      </c>
      <c r="R44" s="42" t="s">
        <v>4424</v>
      </c>
      <c r="S44" s="42"/>
      <c r="T44" s="45" t="s">
        <v>9893</v>
      </c>
      <c r="U44" s="45" t="s">
        <v>9894</v>
      </c>
      <c r="V44" s="45" t="s">
        <v>9895</v>
      </c>
      <c r="W44" s="45" t="s">
        <v>9896</v>
      </c>
      <c r="X44" s="45"/>
      <c r="Y44" s="45"/>
      <c r="Z44" s="45"/>
      <c r="AA44" s="45"/>
      <c r="AB44" s="76">
        <v>41388</v>
      </c>
      <c r="AC44" s="70">
        <v>4</v>
      </c>
      <c r="AD44" s="70">
        <v>2013</v>
      </c>
      <c r="AE44" s="45"/>
      <c r="AF44" s="60">
        <v>21484</v>
      </c>
      <c r="AG44" s="42" t="s">
        <v>4002</v>
      </c>
      <c r="AH44" s="42">
        <v>11209843</v>
      </c>
      <c r="AI44" s="121" t="s">
        <v>3630</v>
      </c>
      <c r="AJ44" s="45" t="s">
        <v>289</v>
      </c>
      <c r="AK44" s="42">
        <v>40568409</v>
      </c>
      <c r="AL44" s="73" t="s">
        <v>35</v>
      </c>
      <c r="AM44" s="45" t="s">
        <v>290</v>
      </c>
      <c r="AN44" s="45">
        <v>27151383</v>
      </c>
      <c r="AO44" s="45" t="s">
        <v>4061</v>
      </c>
      <c r="AP44" s="45" t="s">
        <v>5833</v>
      </c>
      <c r="AQ44" s="45" t="s">
        <v>5833</v>
      </c>
      <c r="AR44" s="45"/>
      <c r="AS44" s="45"/>
      <c r="AT44" s="45"/>
      <c r="AU44" s="45"/>
      <c r="AV44" s="45" t="s">
        <v>9892</v>
      </c>
      <c r="AW44" s="42" t="s">
        <v>4914</v>
      </c>
      <c r="AX44" s="156">
        <v>41394</v>
      </c>
      <c r="AY44" s="45"/>
    </row>
    <row r="45" spans="1:52" ht="10.5" hidden="1" customHeight="1" x14ac:dyDescent="0.2">
      <c r="A45" s="54">
        <v>44</v>
      </c>
      <c r="B45" s="79">
        <v>20534474220</v>
      </c>
      <c r="C45" s="121" t="s">
        <v>2667</v>
      </c>
      <c r="D45" s="121" t="s">
        <v>296</v>
      </c>
      <c r="E45" s="121"/>
      <c r="F45" s="42" t="s">
        <v>6546</v>
      </c>
      <c r="G45" s="126" t="s">
        <v>4113</v>
      </c>
      <c r="H45" s="121">
        <v>20494211760</v>
      </c>
      <c r="I45" s="973" t="s">
        <v>27061</v>
      </c>
      <c r="J45" s="75">
        <v>41579</v>
      </c>
      <c r="K45" s="45" t="s">
        <v>10340</v>
      </c>
      <c r="L45" s="24" t="s">
        <v>2620</v>
      </c>
      <c r="M45" s="45" t="s">
        <v>4424</v>
      </c>
      <c r="N45" s="45" t="s">
        <v>3303</v>
      </c>
      <c r="O45" s="84">
        <v>42162850</v>
      </c>
      <c r="P45" s="42"/>
      <c r="Q45" s="42" t="s">
        <v>4424</v>
      </c>
      <c r="R45" s="42" t="s">
        <v>4424</v>
      </c>
      <c r="S45" s="42"/>
      <c r="T45" s="45" t="s">
        <v>10320</v>
      </c>
      <c r="U45" s="45" t="s">
        <v>262</v>
      </c>
      <c r="V45" s="45" t="s">
        <v>1803</v>
      </c>
      <c r="W45" s="45" t="s">
        <v>262</v>
      </c>
      <c r="X45" s="45"/>
      <c r="Y45" s="45"/>
      <c r="Z45" s="45"/>
      <c r="AA45" s="45"/>
      <c r="AB45" s="76" t="s">
        <v>11706</v>
      </c>
      <c r="AC45" s="70">
        <v>11</v>
      </c>
      <c r="AD45" s="70">
        <v>2013</v>
      </c>
      <c r="AE45" s="45"/>
      <c r="AF45" s="60"/>
      <c r="AG45" s="42" t="s">
        <v>4002</v>
      </c>
      <c r="AH45" s="45">
        <v>11091194</v>
      </c>
      <c r="AI45" s="121" t="s">
        <v>8433</v>
      </c>
      <c r="AJ45" s="45" t="s">
        <v>10321</v>
      </c>
      <c r="AK45" s="45">
        <v>41622895</v>
      </c>
      <c r="AL45" s="45" t="s">
        <v>10323</v>
      </c>
      <c r="AM45" s="45" t="s">
        <v>10322</v>
      </c>
      <c r="AN45" s="45">
        <v>28298769</v>
      </c>
      <c r="AO45" s="45" t="s">
        <v>10323</v>
      </c>
      <c r="AP45" s="45"/>
      <c r="AQ45" s="45"/>
      <c r="AR45" s="45"/>
      <c r="AS45" s="45"/>
      <c r="AT45" s="45"/>
      <c r="AU45" s="45"/>
      <c r="AV45" s="45" t="s">
        <v>8434</v>
      </c>
      <c r="AW45" s="42"/>
      <c r="AX45" s="156">
        <v>39093</v>
      </c>
      <c r="AY45" s="45"/>
    </row>
    <row r="46" spans="1:52" ht="10.5" hidden="1" customHeight="1" x14ac:dyDescent="0.2">
      <c r="A46" s="54">
        <v>45</v>
      </c>
      <c r="B46" s="121">
        <v>20539116411</v>
      </c>
      <c r="C46" s="121" t="s">
        <v>2668</v>
      </c>
      <c r="D46" s="121" t="s">
        <v>296</v>
      </c>
      <c r="E46" s="121"/>
      <c r="F46" s="42" t="s">
        <v>6546</v>
      </c>
      <c r="G46" s="45" t="s">
        <v>1020</v>
      </c>
      <c r="H46" s="1463">
        <v>20480507607</v>
      </c>
      <c r="I46" s="973" t="s">
        <v>27062</v>
      </c>
      <c r="J46" s="75">
        <v>41451</v>
      </c>
      <c r="K46" s="45" t="s">
        <v>14532</v>
      </c>
      <c r="L46" s="45" t="s">
        <v>25744</v>
      </c>
      <c r="M46" s="45" t="s">
        <v>5833</v>
      </c>
      <c r="N46" s="45" t="s">
        <v>10362</v>
      </c>
      <c r="O46" s="122">
        <v>20121788</v>
      </c>
      <c r="P46" s="45"/>
      <c r="Q46" s="42" t="s">
        <v>4424</v>
      </c>
      <c r="R46" s="42" t="s">
        <v>4424</v>
      </c>
      <c r="S46" s="42"/>
      <c r="T46" s="45" t="s">
        <v>25745</v>
      </c>
      <c r="U46" s="45" t="s">
        <v>857</v>
      </c>
      <c r="V46" s="45" t="s">
        <v>1801</v>
      </c>
      <c r="W46" s="45" t="s">
        <v>1801</v>
      </c>
      <c r="X46" s="45"/>
      <c r="Y46" s="45"/>
      <c r="Z46" s="45"/>
      <c r="AA46" s="45"/>
      <c r="AB46" s="156">
        <v>41451</v>
      </c>
      <c r="AC46" s="45">
        <v>6</v>
      </c>
      <c r="AD46" s="45">
        <v>2013</v>
      </c>
      <c r="AE46" s="45"/>
      <c r="AF46" s="60"/>
      <c r="AG46" s="42" t="s">
        <v>4002</v>
      </c>
      <c r="AH46" s="42">
        <v>11023001</v>
      </c>
      <c r="AI46" s="42" t="s">
        <v>858</v>
      </c>
      <c r="AJ46" s="24" t="s">
        <v>27941</v>
      </c>
      <c r="AK46" s="42">
        <v>20121788</v>
      </c>
      <c r="AL46" s="45" t="s">
        <v>27942</v>
      </c>
      <c r="AM46" s="45"/>
      <c r="AN46" s="45"/>
      <c r="AO46" s="45"/>
      <c r="AP46" s="45"/>
      <c r="AQ46" s="45"/>
      <c r="AR46" s="45"/>
      <c r="AS46" s="45"/>
      <c r="AT46" s="45"/>
      <c r="AU46" s="45"/>
      <c r="AV46" s="45" t="s">
        <v>10450</v>
      </c>
      <c r="AW46" s="45" t="s">
        <v>4914</v>
      </c>
      <c r="AX46" s="45">
        <v>39926</v>
      </c>
      <c r="AY46" s="45"/>
    </row>
    <row r="47" spans="1:52" ht="10.5" hidden="1" customHeight="1" x14ac:dyDescent="0.2">
      <c r="A47" s="316">
        <v>46</v>
      </c>
      <c r="B47" s="79">
        <v>20555933291</v>
      </c>
      <c r="C47" s="135" t="s">
        <v>5521</v>
      </c>
      <c r="D47" s="121" t="s">
        <v>296</v>
      </c>
      <c r="E47" s="45" t="s">
        <v>18848</v>
      </c>
      <c r="F47" s="42" t="s">
        <v>15651</v>
      </c>
      <c r="G47" s="44" t="s">
        <v>9318</v>
      </c>
      <c r="H47" s="135">
        <v>20462515392</v>
      </c>
      <c r="I47" s="44"/>
      <c r="J47" s="158">
        <v>41744</v>
      </c>
      <c r="K47" s="137" t="s">
        <v>12166</v>
      </c>
      <c r="L47" s="137" t="s">
        <v>12167</v>
      </c>
      <c r="M47" s="135" t="s">
        <v>4424</v>
      </c>
      <c r="N47" s="137" t="s">
        <v>3303</v>
      </c>
      <c r="O47" s="84">
        <v>42673092</v>
      </c>
      <c r="P47" s="42"/>
      <c r="Q47" s="42" t="s">
        <v>4424</v>
      </c>
      <c r="R47" s="42" t="s">
        <v>4424</v>
      </c>
      <c r="S47" s="42"/>
      <c r="T47" s="137" t="s">
        <v>12284</v>
      </c>
      <c r="U47" s="137" t="s">
        <v>5521</v>
      </c>
      <c r="V47" s="137" t="s">
        <v>5521</v>
      </c>
      <c r="W47" s="137" t="s">
        <v>2584</v>
      </c>
      <c r="X47" s="137"/>
      <c r="Y47" s="137"/>
      <c r="Z47" s="137"/>
      <c r="AA47" s="137"/>
      <c r="AB47" s="76" t="s">
        <v>12285</v>
      </c>
      <c r="AC47" s="70">
        <v>4</v>
      </c>
      <c r="AD47" s="70">
        <v>2014</v>
      </c>
      <c r="AE47" s="299"/>
      <c r="AF47" s="299">
        <v>4000</v>
      </c>
      <c r="AG47" s="42" t="s">
        <v>4002</v>
      </c>
      <c r="AH47" s="42">
        <v>13148443</v>
      </c>
      <c r="AI47" s="121" t="s">
        <v>5521</v>
      </c>
      <c r="AJ47" s="137" t="s">
        <v>8879</v>
      </c>
      <c r="AK47" s="292" t="s">
        <v>8750</v>
      </c>
      <c r="AL47" s="45" t="s">
        <v>12289</v>
      </c>
      <c r="AM47" s="137" t="s">
        <v>12287</v>
      </c>
      <c r="AN47" s="292" t="s">
        <v>12288</v>
      </c>
      <c r="AO47" s="45" t="s">
        <v>12289</v>
      </c>
      <c r="AP47" s="121" t="s">
        <v>4424</v>
      </c>
      <c r="AQ47" s="121" t="s">
        <v>4424</v>
      </c>
      <c r="AR47" s="121" t="s">
        <v>4424</v>
      </c>
      <c r="AS47" s="121" t="s">
        <v>4424</v>
      </c>
      <c r="AT47" s="121" t="s">
        <v>4424</v>
      </c>
      <c r="AU47" s="121" t="s">
        <v>4424</v>
      </c>
      <c r="AV47" s="45" t="s">
        <v>12290</v>
      </c>
      <c r="AW47" s="42"/>
      <c r="AX47" s="156">
        <v>41284</v>
      </c>
      <c r="AY47" s="45" t="s">
        <v>12286</v>
      </c>
    </row>
    <row r="48" spans="1:52" ht="10.5" hidden="1" customHeight="1" x14ac:dyDescent="0.2">
      <c r="A48" s="54">
        <v>47</v>
      </c>
      <c r="B48" s="79">
        <v>20559087026</v>
      </c>
      <c r="C48" s="135" t="s">
        <v>2669</v>
      </c>
      <c r="D48" s="121" t="s">
        <v>296</v>
      </c>
      <c r="E48" s="121"/>
      <c r="F48" s="42" t="s">
        <v>2610</v>
      </c>
      <c r="G48" s="44" t="s">
        <v>508</v>
      </c>
      <c r="H48" s="44"/>
      <c r="I48" s="44"/>
      <c r="J48" s="158">
        <v>41828</v>
      </c>
      <c r="K48" s="44" t="s">
        <v>12829</v>
      </c>
      <c r="L48" s="137" t="s">
        <v>12830</v>
      </c>
      <c r="M48" s="135" t="s">
        <v>4424</v>
      </c>
      <c r="N48" s="137" t="s">
        <v>3303</v>
      </c>
      <c r="O48" s="84">
        <v>42183522</v>
      </c>
      <c r="P48" s="42"/>
      <c r="Q48" s="42" t="s">
        <v>4424</v>
      </c>
      <c r="R48" s="42" t="s">
        <v>4424</v>
      </c>
      <c r="S48" s="42"/>
      <c r="T48" s="137" t="s">
        <v>12831</v>
      </c>
      <c r="U48" s="137" t="s">
        <v>6087</v>
      </c>
      <c r="V48" s="137" t="s">
        <v>6087</v>
      </c>
      <c r="W48" s="137" t="s">
        <v>6087</v>
      </c>
      <c r="X48" s="137"/>
      <c r="Y48" s="137"/>
      <c r="Z48" s="137"/>
      <c r="AA48" s="137"/>
      <c r="AB48" s="76" t="s">
        <v>12832</v>
      </c>
      <c r="AC48" s="70">
        <v>7</v>
      </c>
      <c r="AD48" s="70">
        <v>2014</v>
      </c>
      <c r="AE48" s="45" t="s">
        <v>4424</v>
      </c>
      <c r="AF48" s="45" t="s">
        <v>4424</v>
      </c>
      <c r="AG48" s="42" t="s">
        <v>4002</v>
      </c>
      <c r="AH48" s="42">
        <v>11268850</v>
      </c>
      <c r="AI48" s="121" t="s">
        <v>6087</v>
      </c>
      <c r="AJ48" s="137" t="s">
        <v>12833</v>
      </c>
      <c r="AK48" s="45">
        <v>41744392</v>
      </c>
      <c r="AL48" s="137" t="s">
        <v>12834</v>
      </c>
      <c r="AM48" s="42" t="s">
        <v>4424</v>
      </c>
      <c r="AN48" s="42" t="s">
        <v>4424</v>
      </c>
      <c r="AO48" s="42" t="s">
        <v>4424</v>
      </c>
      <c r="AP48" s="42" t="s">
        <v>4424</v>
      </c>
      <c r="AQ48" s="42" t="s">
        <v>4424</v>
      </c>
      <c r="AR48" s="42" t="s">
        <v>4424</v>
      </c>
      <c r="AS48" s="42" t="s">
        <v>4424</v>
      </c>
      <c r="AT48" s="42" t="s">
        <v>4424</v>
      </c>
      <c r="AU48" s="42" t="s">
        <v>4424</v>
      </c>
      <c r="AV48" s="137" t="s">
        <v>12835</v>
      </c>
      <c r="AW48" s="42"/>
      <c r="AX48" s="45"/>
      <c r="AY48" s="45" t="s">
        <v>12286</v>
      </c>
    </row>
    <row r="49" spans="1:53" ht="10.5" hidden="1" customHeight="1" x14ac:dyDescent="0.2">
      <c r="A49" s="54">
        <v>48</v>
      </c>
      <c r="B49" s="79">
        <v>20565964373</v>
      </c>
      <c r="C49" s="135" t="s">
        <v>5521</v>
      </c>
      <c r="D49" s="121" t="s">
        <v>296</v>
      </c>
      <c r="E49" s="45" t="s">
        <v>14204</v>
      </c>
      <c r="F49" s="42" t="s">
        <v>15651</v>
      </c>
      <c r="G49" s="44" t="s">
        <v>14299</v>
      </c>
      <c r="H49" s="44"/>
      <c r="I49" s="44"/>
      <c r="J49" s="158">
        <v>42139</v>
      </c>
      <c r="K49" s="137" t="s">
        <v>14300</v>
      </c>
      <c r="L49" s="137" t="s">
        <v>14301</v>
      </c>
      <c r="M49" s="135" t="s">
        <v>4424</v>
      </c>
      <c r="N49" s="137" t="s">
        <v>3303</v>
      </c>
      <c r="O49" s="360" t="s">
        <v>14302</v>
      </c>
      <c r="P49" s="57" t="s">
        <v>11655</v>
      </c>
      <c r="Q49" s="42" t="s">
        <v>4424</v>
      </c>
      <c r="R49" s="42" t="s">
        <v>4424</v>
      </c>
      <c r="S49" s="42"/>
      <c r="T49" s="137" t="s">
        <v>14303</v>
      </c>
      <c r="U49" s="137" t="s">
        <v>5521</v>
      </c>
      <c r="V49" s="137" t="s">
        <v>5521</v>
      </c>
      <c r="W49" s="137" t="s">
        <v>3854</v>
      </c>
      <c r="X49" s="137"/>
      <c r="Y49" s="137"/>
      <c r="Z49" s="137"/>
      <c r="AA49" s="137"/>
      <c r="AB49" s="76">
        <v>42146</v>
      </c>
      <c r="AC49" s="70">
        <v>7</v>
      </c>
      <c r="AD49" s="70">
        <v>2015</v>
      </c>
      <c r="AE49" s="45" t="s">
        <v>4424</v>
      </c>
      <c r="AF49" s="299">
        <v>20000</v>
      </c>
      <c r="AG49" s="42" t="s">
        <v>4002</v>
      </c>
      <c r="AH49" s="42">
        <v>13309749</v>
      </c>
      <c r="AI49" s="121" t="s">
        <v>5521</v>
      </c>
      <c r="AJ49" s="137" t="s">
        <v>1506</v>
      </c>
      <c r="AK49" s="45">
        <v>40850707</v>
      </c>
      <c r="AL49" s="137" t="s">
        <v>14304</v>
      </c>
      <c r="AM49" s="42" t="s">
        <v>4424</v>
      </c>
      <c r="AN49" s="42" t="s">
        <v>4424</v>
      </c>
      <c r="AO49" s="42" t="s">
        <v>4424</v>
      </c>
      <c r="AP49" s="42" t="s">
        <v>4424</v>
      </c>
      <c r="AQ49" s="42" t="s">
        <v>4424</v>
      </c>
      <c r="AR49" s="42" t="s">
        <v>4424</v>
      </c>
      <c r="AS49" s="42" t="s">
        <v>4424</v>
      </c>
      <c r="AT49" s="42" t="s">
        <v>4424</v>
      </c>
      <c r="AU49" s="42" t="s">
        <v>4424</v>
      </c>
      <c r="AV49" s="137" t="s">
        <v>12290</v>
      </c>
      <c r="AW49" s="42" t="s">
        <v>4914</v>
      </c>
      <c r="AX49" s="156">
        <v>40875</v>
      </c>
      <c r="AY49" s="45" t="s">
        <v>12286</v>
      </c>
    </row>
    <row r="50" spans="1:53" ht="10.5" hidden="1" customHeight="1" x14ac:dyDescent="0.2">
      <c r="A50" s="54">
        <v>49</v>
      </c>
      <c r="B50" s="79">
        <v>20547658273</v>
      </c>
      <c r="C50" s="135" t="s">
        <v>5521</v>
      </c>
      <c r="D50" s="121" t="s">
        <v>9900</v>
      </c>
      <c r="E50" s="121" t="s">
        <v>14596</v>
      </c>
      <c r="F50" s="42" t="s">
        <v>2610</v>
      </c>
      <c r="G50" s="45" t="s">
        <v>14587</v>
      </c>
      <c r="H50" s="45"/>
      <c r="I50" s="45"/>
      <c r="J50" s="158">
        <v>42264</v>
      </c>
      <c r="K50" s="137" t="s">
        <v>14588</v>
      </c>
      <c r="L50" s="137" t="s">
        <v>14589</v>
      </c>
      <c r="M50" s="135" t="s">
        <v>4424</v>
      </c>
      <c r="N50" s="137" t="s">
        <v>3303</v>
      </c>
      <c r="O50" s="84">
        <v>40848455</v>
      </c>
      <c r="P50" s="42" t="s">
        <v>11655</v>
      </c>
      <c r="Q50" s="42" t="s">
        <v>4424</v>
      </c>
      <c r="R50" s="42" t="s">
        <v>4424</v>
      </c>
      <c r="S50" s="42"/>
      <c r="T50" s="137" t="s">
        <v>14590</v>
      </c>
      <c r="U50" s="137" t="s">
        <v>5521</v>
      </c>
      <c r="V50" s="137" t="s">
        <v>5521</v>
      </c>
      <c r="W50" s="137" t="s">
        <v>4718</v>
      </c>
      <c r="X50" s="137"/>
      <c r="Y50" s="137"/>
      <c r="Z50" s="137"/>
      <c r="AA50" s="137"/>
      <c r="AB50" s="76" t="s">
        <v>14591</v>
      </c>
      <c r="AC50" s="70">
        <v>9</v>
      </c>
      <c r="AD50" s="70">
        <v>2015</v>
      </c>
      <c r="AE50" s="45"/>
      <c r="AF50" s="299">
        <v>4000</v>
      </c>
      <c r="AG50" s="42" t="s">
        <v>4002</v>
      </c>
      <c r="AH50" s="42">
        <v>12826907</v>
      </c>
      <c r="AI50" s="121" t="s">
        <v>5521</v>
      </c>
      <c r="AJ50" s="137" t="s">
        <v>14589</v>
      </c>
      <c r="AK50" s="42">
        <v>40848455</v>
      </c>
      <c r="AL50" s="137" t="s">
        <v>14592</v>
      </c>
      <c r="AM50" s="42" t="s">
        <v>4424</v>
      </c>
      <c r="AN50" s="42" t="s">
        <v>4424</v>
      </c>
      <c r="AO50" s="42" t="s">
        <v>4424</v>
      </c>
      <c r="AP50" s="42" t="s">
        <v>4424</v>
      </c>
      <c r="AQ50" s="42" t="s">
        <v>4424</v>
      </c>
      <c r="AR50" s="42" t="s">
        <v>4424</v>
      </c>
      <c r="AS50" s="42" t="s">
        <v>4424</v>
      </c>
      <c r="AT50" s="42" t="s">
        <v>4424</v>
      </c>
      <c r="AU50" s="42" t="s">
        <v>4424</v>
      </c>
      <c r="AV50" s="137" t="s">
        <v>14593</v>
      </c>
      <c r="AW50" s="42" t="s">
        <v>4914</v>
      </c>
      <c r="AX50" s="156">
        <v>41569</v>
      </c>
      <c r="AY50" s="45" t="s">
        <v>12286</v>
      </c>
    </row>
    <row r="51" spans="1:53" ht="10.5" hidden="1" customHeight="1" x14ac:dyDescent="0.2">
      <c r="A51" s="54">
        <v>50</v>
      </c>
      <c r="B51" s="79">
        <v>20600134770</v>
      </c>
      <c r="C51" s="135" t="s">
        <v>5521</v>
      </c>
      <c r="D51" s="45" t="s">
        <v>12124</v>
      </c>
      <c r="E51" s="45" t="s">
        <v>12124</v>
      </c>
      <c r="F51" s="42" t="s">
        <v>15651</v>
      </c>
      <c r="G51" s="45" t="s">
        <v>13993</v>
      </c>
      <c r="H51" s="45"/>
      <c r="I51" s="42" t="s">
        <v>18203</v>
      </c>
      <c r="J51" s="158">
        <v>42297</v>
      </c>
      <c r="K51" s="45" t="s">
        <v>14651</v>
      </c>
      <c r="L51" s="45" t="s">
        <v>14652</v>
      </c>
      <c r="M51" s="135" t="s">
        <v>4424</v>
      </c>
      <c r="N51" s="137" t="s">
        <v>3303</v>
      </c>
      <c r="O51" s="122">
        <v>46335135</v>
      </c>
      <c r="P51" s="42" t="s">
        <v>11655</v>
      </c>
      <c r="Q51" s="42" t="s">
        <v>4424</v>
      </c>
      <c r="R51" s="42" t="s">
        <v>4424</v>
      </c>
      <c r="S51" s="42"/>
      <c r="T51" s="45" t="s">
        <v>18497</v>
      </c>
      <c r="U51" s="45" t="s">
        <v>5521</v>
      </c>
      <c r="V51" s="45" t="s">
        <v>5521</v>
      </c>
      <c r="W51" s="45" t="s">
        <v>4629</v>
      </c>
      <c r="X51" s="45"/>
      <c r="Y51" s="45"/>
      <c r="Z51" s="45"/>
      <c r="AA51" s="45"/>
      <c r="AB51" s="345">
        <v>42297</v>
      </c>
      <c r="AC51" s="45">
        <v>10</v>
      </c>
      <c r="AD51" s="45">
        <v>2015</v>
      </c>
      <c r="AE51" s="45" t="s">
        <v>4424</v>
      </c>
      <c r="AF51" s="299">
        <v>20000</v>
      </c>
      <c r="AG51" s="42" t="s">
        <v>4002</v>
      </c>
      <c r="AH51" s="45">
        <v>13373619</v>
      </c>
      <c r="AI51" s="121" t="s">
        <v>5521</v>
      </c>
      <c r="AJ51" s="45" t="s">
        <v>14653</v>
      </c>
      <c r="AK51" s="449" t="s">
        <v>14654</v>
      </c>
      <c r="AL51" s="45" t="s">
        <v>14655</v>
      </c>
      <c r="AM51" s="42" t="s">
        <v>4424</v>
      </c>
      <c r="AN51" s="42" t="s">
        <v>4424</v>
      </c>
      <c r="AO51" s="42" t="s">
        <v>4424</v>
      </c>
      <c r="AP51" s="42" t="s">
        <v>4424</v>
      </c>
      <c r="AQ51" s="42" t="s">
        <v>4424</v>
      </c>
      <c r="AR51" s="42" t="s">
        <v>4424</v>
      </c>
      <c r="AS51" s="42" t="s">
        <v>4424</v>
      </c>
      <c r="AT51" s="42" t="s">
        <v>4424</v>
      </c>
      <c r="AU51" s="42" t="s">
        <v>4424</v>
      </c>
      <c r="AV51" s="137" t="s">
        <v>12290</v>
      </c>
      <c r="AW51" s="42" t="s">
        <v>4914</v>
      </c>
      <c r="AX51" s="156">
        <v>42296</v>
      </c>
      <c r="AY51" s="45" t="s">
        <v>12286</v>
      </c>
    </row>
    <row r="52" spans="1:53" ht="10.5" hidden="1" customHeight="1" x14ac:dyDescent="0.2">
      <c r="A52" s="54">
        <v>51</v>
      </c>
      <c r="B52" s="79">
        <v>20530154760</v>
      </c>
      <c r="C52" s="135" t="s">
        <v>2668</v>
      </c>
      <c r="D52" s="121" t="s">
        <v>13728</v>
      </c>
      <c r="E52" s="121" t="s">
        <v>13728</v>
      </c>
      <c r="F52" s="42" t="s">
        <v>6546</v>
      </c>
      <c r="G52" s="45" t="s">
        <v>3232</v>
      </c>
      <c r="H52" s="42">
        <v>10036602011</v>
      </c>
      <c r="I52" s="42" t="s">
        <v>18111</v>
      </c>
      <c r="J52" s="158">
        <v>42750</v>
      </c>
      <c r="K52" s="137" t="s">
        <v>17890</v>
      </c>
      <c r="L52" s="45" t="s">
        <v>17891</v>
      </c>
      <c r="M52" s="45"/>
      <c r="N52" s="137" t="s">
        <v>6194</v>
      </c>
      <c r="O52" s="360" t="s">
        <v>4725</v>
      </c>
      <c r="P52" s="42" t="s">
        <v>4424</v>
      </c>
      <c r="Q52" s="42" t="s">
        <v>4424</v>
      </c>
      <c r="R52" s="42" t="s">
        <v>4424</v>
      </c>
      <c r="S52" s="42" t="s">
        <v>4424</v>
      </c>
      <c r="T52" s="45" t="s">
        <v>23590</v>
      </c>
      <c r="U52" s="24" t="s">
        <v>5749</v>
      </c>
      <c r="V52" s="24" t="s">
        <v>208</v>
      </c>
      <c r="W52" s="24" t="s">
        <v>208</v>
      </c>
      <c r="X52" s="24"/>
      <c r="Y52" s="24"/>
      <c r="Z52" s="24"/>
      <c r="AA52" s="24"/>
      <c r="AB52" s="345">
        <v>42558</v>
      </c>
      <c r="AC52" s="70">
        <v>7</v>
      </c>
      <c r="AD52" s="70">
        <v>2016</v>
      </c>
      <c r="AE52" s="45" t="s">
        <v>4424</v>
      </c>
      <c r="AF52" s="299">
        <v>143769.76999999999</v>
      </c>
      <c r="AG52" s="42" t="s">
        <v>4002</v>
      </c>
      <c r="AH52" s="42">
        <v>11060425</v>
      </c>
      <c r="AI52" s="121" t="s">
        <v>208</v>
      </c>
      <c r="AJ52" s="137" t="s">
        <v>17891</v>
      </c>
      <c r="AK52" s="45">
        <v>3660201</v>
      </c>
      <c r="AL52" s="137" t="s">
        <v>17892</v>
      </c>
      <c r="AM52" s="42" t="s">
        <v>4424</v>
      </c>
      <c r="AN52" s="42" t="s">
        <v>4424</v>
      </c>
      <c r="AO52" s="42" t="s">
        <v>4424</v>
      </c>
      <c r="AP52" s="42" t="s">
        <v>4424</v>
      </c>
      <c r="AQ52" s="42" t="s">
        <v>4424</v>
      </c>
      <c r="AR52" s="42" t="s">
        <v>4424</v>
      </c>
      <c r="AS52" s="42" t="s">
        <v>4424</v>
      </c>
      <c r="AT52" s="42" t="s">
        <v>4424</v>
      </c>
      <c r="AU52" s="42" t="s">
        <v>4424</v>
      </c>
      <c r="AV52" s="137" t="s">
        <v>17893</v>
      </c>
      <c r="AW52" s="42" t="s">
        <v>4914</v>
      </c>
      <c r="AX52" s="45"/>
      <c r="AY52" s="45"/>
    </row>
    <row r="53" spans="1:53" ht="10.5" hidden="1" customHeight="1" x14ac:dyDescent="0.2">
      <c r="A53" s="316">
        <v>52</v>
      </c>
      <c r="B53" s="79">
        <v>20513862211</v>
      </c>
      <c r="C53" s="42" t="s">
        <v>5521</v>
      </c>
      <c r="D53" s="42" t="s">
        <v>296</v>
      </c>
      <c r="E53" s="42"/>
      <c r="F53" s="42" t="s">
        <v>15651</v>
      </c>
      <c r="G53" s="66" t="s">
        <v>4340</v>
      </c>
      <c r="H53" s="66"/>
      <c r="I53" s="66"/>
      <c r="J53" s="158">
        <v>42221</v>
      </c>
      <c r="K53" s="126" t="s">
        <v>10383</v>
      </c>
      <c r="L53" s="24" t="s">
        <v>4282</v>
      </c>
      <c r="M53" s="135" t="s">
        <v>4424</v>
      </c>
      <c r="N53" s="137" t="s">
        <v>3303</v>
      </c>
      <c r="O53" s="360" t="s">
        <v>3112</v>
      </c>
      <c r="P53" s="67"/>
      <c r="Q53" s="67" t="s">
        <v>4424</v>
      </c>
      <c r="R53" s="67" t="s">
        <v>4424</v>
      </c>
      <c r="S53" s="67"/>
      <c r="T53" s="24" t="s">
        <v>18289</v>
      </c>
      <c r="U53" s="24" t="s">
        <v>5521</v>
      </c>
      <c r="V53" s="24" t="s">
        <v>5521</v>
      </c>
      <c r="W53" s="24" t="s">
        <v>4711</v>
      </c>
      <c r="X53" s="24"/>
      <c r="Y53" s="24"/>
      <c r="Z53" s="24"/>
      <c r="AA53" s="24"/>
      <c r="AB53" s="76" t="s">
        <v>4712</v>
      </c>
      <c r="AC53" s="70">
        <v>4</v>
      </c>
      <c r="AD53" s="70">
        <v>2011</v>
      </c>
      <c r="AE53" s="24"/>
      <c r="AF53" s="299"/>
      <c r="AG53" s="67" t="s">
        <v>4002</v>
      </c>
      <c r="AH53" s="42">
        <v>11933954</v>
      </c>
      <c r="AI53" s="42" t="s">
        <v>5521</v>
      </c>
      <c r="AJ53" s="24" t="s">
        <v>4282</v>
      </c>
      <c r="AK53" s="57" t="s">
        <v>3112</v>
      </c>
      <c r="AL53" s="53" t="s">
        <v>18288</v>
      </c>
      <c r="AM53" s="42" t="s">
        <v>4424</v>
      </c>
      <c r="AN53" s="42" t="s">
        <v>4424</v>
      </c>
      <c r="AO53" s="42" t="s">
        <v>4424</v>
      </c>
      <c r="AP53" s="42" t="s">
        <v>4424</v>
      </c>
      <c r="AQ53" s="42" t="s">
        <v>4424</v>
      </c>
      <c r="AR53" s="42" t="s">
        <v>4424</v>
      </c>
      <c r="AS53" s="42" t="s">
        <v>4424</v>
      </c>
      <c r="AT53" s="42" t="s">
        <v>4424</v>
      </c>
      <c r="AU53" s="42" t="s">
        <v>4424</v>
      </c>
      <c r="AV53" s="24" t="s">
        <v>5151</v>
      </c>
      <c r="AW53" s="42" t="s">
        <v>4914</v>
      </c>
      <c r="AX53" s="75">
        <v>40668</v>
      </c>
      <c r="AY53" s="42" t="s">
        <v>189</v>
      </c>
    </row>
    <row r="54" spans="1:53" ht="10.5" hidden="1" customHeight="1" x14ac:dyDescent="0.2">
      <c r="A54" s="54">
        <v>53</v>
      </c>
      <c r="B54" s="79">
        <v>20603360142</v>
      </c>
      <c r="C54" s="42" t="s">
        <v>2667</v>
      </c>
      <c r="D54" s="42" t="s">
        <v>526</v>
      </c>
      <c r="E54" s="42" t="s">
        <v>13728</v>
      </c>
      <c r="F54" s="42" t="s">
        <v>6546</v>
      </c>
      <c r="G54" s="66" t="s">
        <v>11982</v>
      </c>
      <c r="H54" s="42">
        <v>10706895421</v>
      </c>
      <c r="I54" s="42" t="s">
        <v>22612</v>
      </c>
      <c r="J54" s="158">
        <v>43587</v>
      </c>
      <c r="K54" s="126" t="s">
        <v>23414</v>
      </c>
      <c r="L54" s="24" t="s">
        <v>23415</v>
      </c>
      <c r="M54" s="135"/>
      <c r="N54" s="137" t="s">
        <v>6194</v>
      </c>
      <c r="O54" s="360" t="s">
        <v>23416</v>
      </c>
      <c r="P54" s="67"/>
      <c r="Q54" s="67" t="s">
        <v>4424</v>
      </c>
      <c r="R54" s="67" t="s">
        <v>4424</v>
      </c>
      <c r="S54" s="67"/>
      <c r="T54" s="24" t="s">
        <v>23417</v>
      </c>
      <c r="U54" s="24" t="s">
        <v>260</v>
      </c>
      <c r="V54" s="24" t="s">
        <v>16597</v>
      </c>
      <c r="W54" s="24" t="s">
        <v>16597</v>
      </c>
      <c r="X54" s="24" t="s">
        <v>23417</v>
      </c>
      <c r="Y54" s="24" t="s">
        <v>260</v>
      </c>
      <c r="Z54" s="24" t="s">
        <v>16597</v>
      </c>
      <c r="AA54" s="24" t="s">
        <v>16597</v>
      </c>
      <c r="AB54" s="76" t="s">
        <v>22612</v>
      </c>
      <c r="AC54" s="70">
        <v>2</v>
      </c>
      <c r="AD54" s="70">
        <v>2014</v>
      </c>
      <c r="AE54" s="24"/>
      <c r="AF54" s="299">
        <v>20000</v>
      </c>
      <c r="AG54" s="67" t="s">
        <v>4002</v>
      </c>
      <c r="AH54" s="42">
        <v>11156297</v>
      </c>
      <c r="AI54" s="42" t="s">
        <v>260</v>
      </c>
      <c r="AJ54" s="24" t="s">
        <v>23415</v>
      </c>
      <c r="AK54" s="57" t="s">
        <v>23416</v>
      </c>
      <c r="AL54" s="53" t="s">
        <v>23419</v>
      </c>
      <c r="AM54" s="42" t="s">
        <v>4424</v>
      </c>
      <c r="AN54" s="42" t="s">
        <v>4424</v>
      </c>
      <c r="AO54" s="42" t="s">
        <v>4424</v>
      </c>
      <c r="AP54" s="42" t="s">
        <v>4424</v>
      </c>
      <c r="AQ54" s="42" t="s">
        <v>4424</v>
      </c>
      <c r="AR54" s="42" t="s">
        <v>4424</v>
      </c>
      <c r="AS54" s="42" t="s">
        <v>4424</v>
      </c>
      <c r="AT54" s="42" t="s">
        <v>4424</v>
      </c>
      <c r="AU54" s="42" t="s">
        <v>4424</v>
      </c>
      <c r="AV54" s="24" t="s">
        <v>23651</v>
      </c>
      <c r="AW54" s="42" t="s">
        <v>4914</v>
      </c>
      <c r="AX54" s="75">
        <v>43587</v>
      </c>
      <c r="AY54" s="45" t="s">
        <v>12286</v>
      </c>
      <c r="BA54" s="53" t="s">
        <v>29515</v>
      </c>
    </row>
    <row r="55" spans="1:53" ht="10.5" hidden="1" customHeight="1" x14ac:dyDescent="0.2">
      <c r="A55" s="54">
        <v>54</v>
      </c>
      <c r="B55" s="79">
        <v>20604137846</v>
      </c>
      <c r="C55" s="42" t="s">
        <v>2667</v>
      </c>
      <c r="D55" s="42" t="s">
        <v>526</v>
      </c>
      <c r="E55" s="42" t="s">
        <v>13728</v>
      </c>
      <c r="F55" s="42" t="s">
        <v>6546</v>
      </c>
      <c r="G55" s="66" t="s">
        <v>18387</v>
      </c>
      <c r="H55" s="42">
        <v>10274338895</v>
      </c>
      <c r="I55" s="66"/>
      <c r="J55" s="158">
        <v>43708</v>
      </c>
      <c r="K55" s="126" t="s">
        <v>23962</v>
      </c>
      <c r="L55" s="24" t="s">
        <v>23963</v>
      </c>
      <c r="M55" s="135" t="s">
        <v>4424</v>
      </c>
      <c r="N55" s="137" t="s">
        <v>6194</v>
      </c>
      <c r="O55" s="360" t="s">
        <v>23964</v>
      </c>
      <c r="P55" s="67"/>
      <c r="Q55" s="67" t="s">
        <v>4424</v>
      </c>
      <c r="R55" s="67" t="s">
        <v>4424</v>
      </c>
      <c r="S55" s="67"/>
      <c r="T55" s="24" t="s">
        <v>23965</v>
      </c>
      <c r="U55" s="24" t="s">
        <v>4136</v>
      </c>
      <c r="V55" s="24" t="s">
        <v>2731</v>
      </c>
      <c r="W55" s="24" t="s">
        <v>2731</v>
      </c>
      <c r="X55" s="24" t="s">
        <v>23965</v>
      </c>
      <c r="Y55" s="24" t="s">
        <v>4136</v>
      </c>
      <c r="Z55" s="24" t="s">
        <v>2731</v>
      </c>
      <c r="AA55" s="24" t="s">
        <v>2731</v>
      </c>
      <c r="AB55" s="76" t="s">
        <v>15738</v>
      </c>
      <c r="AC55" s="70">
        <v>10</v>
      </c>
      <c r="AD55" s="70">
        <v>2016</v>
      </c>
      <c r="AE55" s="24"/>
      <c r="AF55" s="299">
        <v>20000</v>
      </c>
      <c r="AG55" s="67" t="s">
        <v>4002</v>
      </c>
      <c r="AH55" s="42">
        <v>11105574</v>
      </c>
      <c r="AI55" s="42" t="s">
        <v>2731</v>
      </c>
      <c r="AJ55" s="24" t="s">
        <v>23963</v>
      </c>
      <c r="AK55" s="360" t="s">
        <v>23964</v>
      </c>
      <c r="AL55" s="53" t="s">
        <v>23966</v>
      </c>
      <c r="AM55" s="73" t="s">
        <v>23967</v>
      </c>
      <c r="AN55" s="42" t="s">
        <v>23968</v>
      </c>
      <c r="AO55" s="53" t="s">
        <v>23966</v>
      </c>
      <c r="AP55" s="42" t="s">
        <v>4424</v>
      </c>
      <c r="AQ55" s="42" t="s">
        <v>4424</v>
      </c>
      <c r="AR55" s="42" t="s">
        <v>4424</v>
      </c>
      <c r="AS55" s="42" t="s">
        <v>4424</v>
      </c>
      <c r="AT55" s="42" t="s">
        <v>4424</v>
      </c>
      <c r="AU55" s="42" t="s">
        <v>4424</v>
      </c>
      <c r="AV55" s="24" t="s">
        <v>6288</v>
      </c>
      <c r="AW55" s="42" t="s">
        <v>4914</v>
      </c>
      <c r="AX55" s="75">
        <v>43708</v>
      </c>
      <c r="AY55" s="45" t="s">
        <v>12286</v>
      </c>
    </row>
    <row r="56" spans="1:53" ht="10.5" hidden="1" customHeight="1" x14ac:dyDescent="0.2">
      <c r="A56" s="54">
        <v>55</v>
      </c>
      <c r="B56" s="79">
        <v>20607270636</v>
      </c>
      <c r="C56" s="42" t="s">
        <v>2669</v>
      </c>
      <c r="D56" s="42" t="s">
        <v>14204</v>
      </c>
      <c r="E56" s="42" t="s">
        <v>14204</v>
      </c>
      <c r="F56" s="42" t="s">
        <v>6546</v>
      </c>
      <c r="G56" s="66" t="s">
        <v>18664</v>
      </c>
      <c r="H56" s="826">
        <v>10453492368</v>
      </c>
      <c r="I56" s="66" t="s">
        <v>18667</v>
      </c>
      <c r="J56" s="158">
        <v>44378</v>
      </c>
      <c r="K56" s="126" t="s">
        <v>27958</v>
      </c>
      <c r="L56" s="24" t="s">
        <v>28706</v>
      </c>
      <c r="M56" s="135" t="s">
        <v>4424</v>
      </c>
      <c r="N56" s="137" t="s">
        <v>3303</v>
      </c>
      <c r="O56" s="360" t="s">
        <v>28707</v>
      </c>
      <c r="P56" s="67"/>
      <c r="Q56" s="67" t="s">
        <v>4424</v>
      </c>
      <c r="R56" s="67" t="s">
        <v>4424</v>
      </c>
      <c r="S56" s="67"/>
      <c r="T56" s="24" t="s">
        <v>27959</v>
      </c>
      <c r="U56" s="24" t="s">
        <v>2914</v>
      </c>
      <c r="V56" s="24" t="s">
        <v>2914</v>
      </c>
      <c r="W56" s="24" t="s">
        <v>2914</v>
      </c>
      <c r="X56" s="24" t="s">
        <v>27959</v>
      </c>
      <c r="Y56" s="24" t="s">
        <v>2914</v>
      </c>
      <c r="Z56" s="24" t="s">
        <v>2914</v>
      </c>
      <c r="AA56" s="24" t="s">
        <v>2914</v>
      </c>
      <c r="AB56" s="76" t="s">
        <v>18667</v>
      </c>
      <c r="AC56" s="70">
        <v>4</v>
      </c>
      <c r="AD56" s="70">
        <v>2017</v>
      </c>
      <c r="AE56" s="24"/>
      <c r="AF56" s="299"/>
      <c r="AG56" s="67" t="s">
        <v>4002</v>
      </c>
      <c r="AH56" s="42">
        <v>11247414</v>
      </c>
      <c r="AI56" s="42" t="s">
        <v>2914</v>
      </c>
      <c r="AJ56" s="24" t="s">
        <v>27960</v>
      </c>
      <c r="AK56" s="360" t="s">
        <v>27961</v>
      </c>
      <c r="AL56" s="53" t="s">
        <v>27962</v>
      </c>
      <c r="AM56" s="42" t="s">
        <v>4424</v>
      </c>
      <c r="AN56" s="42" t="s">
        <v>4424</v>
      </c>
      <c r="AO56" s="42" t="s">
        <v>4424</v>
      </c>
      <c r="AP56" s="42" t="s">
        <v>4424</v>
      </c>
      <c r="AQ56" s="42" t="s">
        <v>4424</v>
      </c>
      <c r="AR56" s="42" t="s">
        <v>4424</v>
      </c>
      <c r="AS56" s="42" t="s">
        <v>4424</v>
      </c>
      <c r="AT56" s="42" t="s">
        <v>4424</v>
      </c>
      <c r="AU56" s="42" t="s">
        <v>4424</v>
      </c>
      <c r="AV56" s="24" t="s">
        <v>27963</v>
      </c>
      <c r="AW56" s="42" t="s">
        <v>4914</v>
      </c>
      <c r="AX56" s="75"/>
      <c r="AY56" s="45"/>
    </row>
    <row r="57" spans="1:53" ht="10.5" hidden="1" customHeight="1" x14ac:dyDescent="0.2">
      <c r="A57" s="54">
        <v>56</v>
      </c>
      <c r="B57" s="53">
        <v>20559170608</v>
      </c>
      <c r="C57" s="53" t="s">
        <v>2669</v>
      </c>
      <c r="D57" s="73" t="s">
        <v>13728</v>
      </c>
      <c r="E57" s="73" t="s">
        <v>13728</v>
      </c>
      <c r="F57" s="53" t="s">
        <v>6546</v>
      </c>
      <c r="G57" s="53" t="s">
        <v>6546</v>
      </c>
      <c r="H57" s="42">
        <v>20601189080</v>
      </c>
      <c r="I57" s="133" t="s">
        <v>18099</v>
      </c>
      <c r="J57" s="1383">
        <v>44428</v>
      </c>
      <c r="K57" s="53" t="s">
        <v>28189</v>
      </c>
      <c r="L57" s="53" t="s">
        <v>23845</v>
      </c>
      <c r="M57" s="135" t="s">
        <v>4424</v>
      </c>
      <c r="N57" s="137" t="s">
        <v>3303</v>
      </c>
      <c r="O57" s="806">
        <v>40319795</v>
      </c>
      <c r="Q57" s="67" t="s">
        <v>4424</v>
      </c>
      <c r="R57" s="67" t="s">
        <v>4424</v>
      </c>
      <c r="S57" s="67"/>
      <c r="T57" s="53" t="s">
        <v>28190</v>
      </c>
      <c r="U57" s="53" t="s">
        <v>6087</v>
      </c>
      <c r="V57" s="53" t="s">
        <v>6087</v>
      </c>
      <c r="W57" s="53" t="s">
        <v>6087</v>
      </c>
      <c r="X57" s="53" t="s">
        <v>28190</v>
      </c>
      <c r="Y57" s="53" t="s">
        <v>6087</v>
      </c>
      <c r="Z57" s="53" t="s">
        <v>6087</v>
      </c>
      <c r="AA57" s="53" t="s">
        <v>6087</v>
      </c>
      <c r="AB57" s="133" t="s">
        <v>18099</v>
      </c>
      <c r="AC57" s="53">
        <v>5</v>
      </c>
      <c r="AD57" s="53">
        <v>2016</v>
      </c>
      <c r="AF57" s="299"/>
      <c r="AG57" s="67" t="s">
        <v>4002</v>
      </c>
      <c r="AH57" s="53">
        <v>11273491</v>
      </c>
      <c r="AI57" s="300" t="s">
        <v>6087</v>
      </c>
      <c r="AJ57" s="53" t="s">
        <v>28191</v>
      </c>
      <c r="AK57" s="53">
        <v>42508886</v>
      </c>
      <c r="AL57" s="53" t="s">
        <v>28192</v>
      </c>
      <c r="AM57" s="42" t="s">
        <v>4424</v>
      </c>
      <c r="AN57" s="42" t="s">
        <v>4424</v>
      </c>
      <c r="AO57" s="42" t="s">
        <v>4424</v>
      </c>
      <c r="AP57" s="42" t="s">
        <v>4424</v>
      </c>
      <c r="AQ57" s="42" t="s">
        <v>4424</v>
      </c>
      <c r="AR57" s="42" t="s">
        <v>4424</v>
      </c>
      <c r="AS57" s="42" t="s">
        <v>4424</v>
      </c>
      <c r="AT57" s="42" t="s">
        <v>4424</v>
      </c>
      <c r="AU57" s="42" t="s">
        <v>4424</v>
      </c>
      <c r="AV57" s="53" t="s">
        <v>8589</v>
      </c>
      <c r="AW57" s="42" t="s">
        <v>4914</v>
      </c>
      <c r="AX57" s="75"/>
      <c r="AY57" s="45"/>
    </row>
    <row r="58" spans="1:53" ht="10.5" hidden="1" customHeight="1" x14ac:dyDescent="0.2">
      <c r="A58" s="54">
        <v>57</v>
      </c>
      <c r="B58" s="53">
        <v>20606943068</v>
      </c>
      <c r="C58" s="53" t="s">
        <v>2667</v>
      </c>
      <c r="D58" s="73" t="s">
        <v>13728</v>
      </c>
      <c r="E58" s="73" t="s">
        <v>13728</v>
      </c>
      <c r="F58" s="53" t="s">
        <v>6546</v>
      </c>
      <c r="G58" s="53" t="s">
        <v>25268</v>
      </c>
      <c r="H58" s="42">
        <v>10416689607</v>
      </c>
      <c r="I58" s="53" t="s">
        <v>25263</v>
      </c>
      <c r="J58" s="1383">
        <v>44454</v>
      </c>
      <c r="K58" s="53" t="s">
        <v>28365</v>
      </c>
      <c r="L58" s="53" t="s">
        <v>25269</v>
      </c>
      <c r="M58" s="135" t="s">
        <v>4424</v>
      </c>
      <c r="N58" s="53" t="s">
        <v>6194</v>
      </c>
      <c r="O58" s="806">
        <v>41668960</v>
      </c>
      <c r="Q58" s="67" t="s">
        <v>4424</v>
      </c>
      <c r="R58" s="67" t="s">
        <v>4424</v>
      </c>
      <c r="T58" s="53" t="s">
        <v>28366</v>
      </c>
      <c r="U58" s="53" t="s">
        <v>265</v>
      </c>
      <c r="V58" s="53" t="s">
        <v>265</v>
      </c>
      <c r="W58" s="53" t="s">
        <v>265</v>
      </c>
      <c r="X58" s="53" t="s">
        <v>28366</v>
      </c>
      <c r="Y58" s="53" t="s">
        <v>265</v>
      </c>
      <c r="Z58" s="53" t="s">
        <v>265</v>
      </c>
      <c r="AA58" s="53" t="s">
        <v>265</v>
      </c>
      <c r="AB58" s="53" t="s">
        <v>25263</v>
      </c>
      <c r="AC58" s="53">
        <v>6</v>
      </c>
      <c r="AD58" s="53">
        <v>2020</v>
      </c>
      <c r="AF58" s="299"/>
      <c r="AG58" s="67" t="s">
        <v>4002</v>
      </c>
      <c r="AH58" s="53">
        <v>11157408</v>
      </c>
      <c r="AI58" s="300" t="s">
        <v>265</v>
      </c>
      <c r="AJ58" s="53" t="s">
        <v>25269</v>
      </c>
      <c r="AK58" s="806">
        <v>41668960</v>
      </c>
      <c r="AL58" s="53" t="s">
        <v>28367</v>
      </c>
      <c r="AM58" s="42" t="s">
        <v>4424</v>
      </c>
      <c r="AN58" s="42" t="s">
        <v>4424</v>
      </c>
      <c r="AO58" s="42" t="s">
        <v>4424</v>
      </c>
      <c r="AP58" s="42" t="s">
        <v>4424</v>
      </c>
      <c r="AQ58" s="42" t="s">
        <v>4424</v>
      </c>
      <c r="AR58" s="42" t="s">
        <v>4424</v>
      </c>
      <c r="AS58" s="42" t="s">
        <v>4424</v>
      </c>
      <c r="AT58" s="42" t="s">
        <v>4424</v>
      </c>
      <c r="AU58" s="42" t="s">
        <v>4424</v>
      </c>
      <c r="AV58" s="53" t="s">
        <v>23155</v>
      </c>
      <c r="AW58" s="42" t="s">
        <v>4914</v>
      </c>
      <c r="AX58" s="75"/>
      <c r="AY58" s="45"/>
      <c r="AZ58" s="53" t="s">
        <v>28586</v>
      </c>
    </row>
    <row r="59" spans="1:53" ht="10.5" hidden="1" customHeight="1" x14ac:dyDescent="0.2">
      <c r="A59" s="54">
        <v>58</v>
      </c>
      <c r="B59" s="53">
        <v>20608061593</v>
      </c>
      <c r="C59" s="53" t="s">
        <v>5521</v>
      </c>
      <c r="D59" s="42" t="s">
        <v>14204</v>
      </c>
      <c r="E59" s="42" t="s">
        <v>14204</v>
      </c>
      <c r="F59" s="53" t="s">
        <v>6546</v>
      </c>
      <c r="G59" s="53" t="s">
        <v>29978</v>
      </c>
      <c r="H59" s="1162">
        <v>20535979121</v>
      </c>
      <c r="I59" s="53" t="s">
        <v>24434</v>
      </c>
      <c r="J59" s="1383">
        <v>44739</v>
      </c>
      <c r="K59" s="53" t="s">
        <v>28318</v>
      </c>
      <c r="L59" s="53" t="s">
        <v>24431</v>
      </c>
      <c r="M59" s="135" t="s">
        <v>4424</v>
      </c>
      <c r="N59" s="137" t="s">
        <v>3303</v>
      </c>
      <c r="O59" s="806">
        <v>43589851</v>
      </c>
      <c r="Q59" s="67" t="s">
        <v>4424</v>
      </c>
      <c r="R59" s="67" t="s">
        <v>4424</v>
      </c>
      <c r="T59" s="53" t="s">
        <v>29979</v>
      </c>
      <c r="U59" s="53" t="s">
        <v>5521</v>
      </c>
      <c r="V59" s="53" t="s">
        <v>5521</v>
      </c>
      <c r="W59" s="53" t="s">
        <v>2278</v>
      </c>
      <c r="X59" s="53" t="s">
        <v>29979</v>
      </c>
      <c r="Y59" s="53" t="s">
        <v>5521</v>
      </c>
      <c r="Z59" s="53" t="s">
        <v>5521</v>
      </c>
      <c r="AA59" s="53" t="s">
        <v>2278</v>
      </c>
      <c r="AB59" s="1337" t="s">
        <v>29980</v>
      </c>
      <c r="AC59" s="53">
        <v>6</v>
      </c>
      <c r="AD59" s="53">
        <v>2022</v>
      </c>
      <c r="AF59" s="299"/>
      <c r="AG59" s="67" t="s">
        <v>4002</v>
      </c>
      <c r="AH59" s="53">
        <v>14691297</v>
      </c>
      <c r="AI59" s="300" t="s">
        <v>5521</v>
      </c>
      <c r="AJ59" s="53" t="s">
        <v>24431</v>
      </c>
      <c r="AK59" s="806">
        <v>43589851</v>
      </c>
      <c r="AL59" s="53" t="s">
        <v>29981</v>
      </c>
      <c r="AM59" s="42" t="s">
        <v>4424</v>
      </c>
      <c r="AN59" s="42" t="s">
        <v>4424</v>
      </c>
      <c r="AO59" s="42" t="s">
        <v>4424</v>
      </c>
      <c r="AP59" s="42" t="s">
        <v>4424</v>
      </c>
      <c r="AQ59" s="42" t="s">
        <v>4424</v>
      </c>
      <c r="AR59" s="42" t="s">
        <v>4424</v>
      </c>
      <c r="AS59" s="42" t="s">
        <v>4424</v>
      </c>
      <c r="AT59" s="42" t="s">
        <v>4424</v>
      </c>
      <c r="AU59" s="42" t="s">
        <v>4424</v>
      </c>
      <c r="AV59" s="53" t="s">
        <v>26139</v>
      </c>
      <c r="AW59" s="42" t="s">
        <v>4914</v>
      </c>
      <c r="AZ59" s="53" t="s">
        <v>30008</v>
      </c>
    </row>
    <row r="60" spans="1:53" ht="10.5" hidden="1" customHeight="1" x14ac:dyDescent="0.2">
      <c r="A60" s="54">
        <v>59</v>
      </c>
      <c r="B60" s="53">
        <v>20515621190</v>
      </c>
      <c r="C60" s="53" t="s">
        <v>5521</v>
      </c>
      <c r="D60" s="42" t="s">
        <v>526</v>
      </c>
      <c r="E60" s="42" t="s">
        <v>30799</v>
      </c>
      <c r="F60" s="53" t="s">
        <v>6546</v>
      </c>
      <c r="G60" s="53" t="s">
        <v>30793</v>
      </c>
      <c r="H60" s="45">
        <v>20482638521</v>
      </c>
      <c r="I60" s="1337" t="s">
        <v>30794</v>
      </c>
      <c r="J60" s="1383">
        <v>44951</v>
      </c>
      <c r="K60" s="53" t="s">
        <v>30795</v>
      </c>
      <c r="L60" s="53" t="s">
        <v>30796</v>
      </c>
      <c r="M60" s="135" t="s">
        <v>4424</v>
      </c>
      <c r="N60" s="53" t="s">
        <v>23011</v>
      </c>
      <c r="O60" s="806">
        <v>7929134</v>
      </c>
      <c r="Q60" s="67" t="s">
        <v>4424</v>
      </c>
      <c r="R60" s="67" t="s">
        <v>4424</v>
      </c>
      <c r="T60" s="53" t="s">
        <v>30797</v>
      </c>
      <c r="U60" s="53" t="s">
        <v>5521</v>
      </c>
      <c r="V60" s="53" t="s">
        <v>5521</v>
      </c>
      <c r="W60" s="53" t="s">
        <v>2584</v>
      </c>
      <c r="X60" s="53" t="s">
        <v>30797</v>
      </c>
      <c r="Y60" s="53" t="s">
        <v>5521</v>
      </c>
      <c r="Z60" s="53" t="s">
        <v>5521</v>
      </c>
      <c r="AA60" s="53" t="s">
        <v>2584</v>
      </c>
      <c r="AB60" s="53" t="s">
        <v>18945</v>
      </c>
      <c r="AC60" s="53">
        <v>8</v>
      </c>
      <c r="AD60" s="53">
        <v>2017</v>
      </c>
      <c r="AF60" s="299">
        <v>10000</v>
      </c>
      <c r="AG60" s="67" t="s">
        <v>4002</v>
      </c>
      <c r="AH60" s="53">
        <v>11997845</v>
      </c>
      <c r="AI60" s="300" t="s">
        <v>5521</v>
      </c>
      <c r="AV60" s="53" t="s">
        <v>30798</v>
      </c>
      <c r="AW60" s="42" t="s">
        <v>4914</v>
      </c>
    </row>
    <row r="61" spans="1:53" ht="10.5" hidden="1" customHeight="1" x14ac:dyDescent="0.2">
      <c r="A61" s="54">
        <v>60</v>
      </c>
      <c r="B61" s="53">
        <v>20548969566</v>
      </c>
      <c r="C61" s="53" t="s">
        <v>5521</v>
      </c>
      <c r="D61" s="42" t="s">
        <v>30799</v>
      </c>
      <c r="E61" s="42" t="s">
        <v>30863</v>
      </c>
      <c r="F61" s="53" t="s">
        <v>6546</v>
      </c>
      <c r="G61" s="53" t="s">
        <v>31256</v>
      </c>
      <c r="H61" s="1464">
        <v>20521074745</v>
      </c>
      <c r="I61" s="53" t="s">
        <v>30864</v>
      </c>
      <c r="J61" s="1383">
        <v>44986</v>
      </c>
      <c r="K61" s="53" t="s">
        <v>30862</v>
      </c>
      <c r="L61" s="53" t="s">
        <v>14999</v>
      </c>
      <c r="M61" s="135" t="s">
        <v>4424</v>
      </c>
      <c r="N61" s="137" t="s">
        <v>3303</v>
      </c>
      <c r="O61" s="806">
        <v>40643235</v>
      </c>
      <c r="Q61" s="67" t="s">
        <v>4424</v>
      </c>
      <c r="R61" s="67" t="s">
        <v>4424</v>
      </c>
      <c r="T61" s="53" t="s">
        <v>30865</v>
      </c>
      <c r="U61" s="53" t="s">
        <v>5521</v>
      </c>
      <c r="V61" s="53" t="s">
        <v>5521</v>
      </c>
      <c r="W61" s="53" t="s">
        <v>5189</v>
      </c>
      <c r="X61" s="53" t="s">
        <v>30865</v>
      </c>
      <c r="Y61" s="53" t="s">
        <v>5521</v>
      </c>
      <c r="Z61" s="53" t="s">
        <v>5521</v>
      </c>
      <c r="AA61" s="53" t="s">
        <v>5189</v>
      </c>
      <c r="AB61" s="53" t="s">
        <v>30864</v>
      </c>
      <c r="AC61" s="53">
        <v>5</v>
      </c>
      <c r="AD61" s="53">
        <v>2019</v>
      </c>
      <c r="AG61" s="67" t="s">
        <v>4002</v>
      </c>
      <c r="AH61" s="53">
        <v>12876785</v>
      </c>
      <c r="AI61" s="300" t="s">
        <v>5521</v>
      </c>
    </row>
    <row r="62" spans="1:53" ht="10.5" hidden="1" customHeight="1" x14ac:dyDescent="0.2">
      <c r="A62" s="54">
        <v>61</v>
      </c>
      <c r="C62" s="53" t="s">
        <v>2669</v>
      </c>
      <c r="D62" s="42" t="s">
        <v>526</v>
      </c>
      <c r="E62" s="121" t="s">
        <v>13728</v>
      </c>
      <c r="F62" s="53" t="s">
        <v>6546</v>
      </c>
      <c r="G62" s="53" t="s">
        <v>14846</v>
      </c>
      <c r="H62" s="53">
        <v>20539342852</v>
      </c>
      <c r="I62" s="53" t="s">
        <v>22513</v>
      </c>
      <c r="J62" s="1383">
        <v>45294</v>
      </c>
      <c r="K62" s="53" t="s">
        <v>32214</v>
      </c>
      <c r="L62" s="53" t="s">
        <v>32215</v>
      </c>
      <c r="N62" s="53" t="s">
        <v>6194</v>
      </c>
      <c r="O62" s="806">
        <v>29731547</v>
      </c>
      <c r="Q62" s="67" t="s">
        <v>4424</v>
      </c>
      <c r="R62" s="67" t="s">
        <v>4424</v>
      </c>
      <c r="T62" s="1538" t="s">
        <v>32216</v>
      </c>
      <c r="U62" s="53" t="s">
        <v>6087</v>
      </c>
      <c r="V62" s="53" t="s">
        <v>6087</v>
      </c>
      <c r="W62" s="53" t="s">
        <v>16617</v>
      </c>
      <c r="X62" s="1538" t="s">
        <v>32216</v>
      </c>
      <c r="Y62" s="53" t="s">
        <v>6087</v>
      </c>
      <c r="Z62" s="53" t="s">
        <v>6087</v>
      </c>
      <c r="AA62" s="53" t="s">
        <v>16617</v>
      </c>
      <c r="AB62" s="53" t="s">
        <v>22513</v>
      </c>
      <c r="AC62" s="53">
        <v>4</v>
      </c>
      <c r="AD62" s="53">
        <v>2012</v>
      </c>
      <c r="AG62" s="67" t="s">
        <v>4002</v>
      </c>
      <c r="AH62" s="53">
        <v>11360517</v>
      </c>
      <c r="AI62" s="300" t="s">
        <v>6087</v>
      </c>
    </row>
    <row r="63" spans="1:53" ht="10.5" hidden="1" customHeight="1" x14ac:dyDescent="0.2">
      <c r="A63" s="54">
        <v>62</v>
      </c>
    </row>
  </sheetData>
  <autoFilter ref="A1:BA63" xr:uid="{00000000-0009-0000-0000-00000E000000}">
    <filterColumn colId="10">
      <filters>
        <filter val="CHUYA INVERSIONES S.R.L."/>
      </filters>
    </filterColumn>
  </autoFilter>
  <conditionalFormatting sqref="H6">
    <cfRule type="duplicateValues" dxfId="181" priority="23"/>
  </conditionalFormatting>
  <conditionalFormatting sqref="H12">
    <cfRule type="duplicateValues" dxfId="180" priority="22"/>
  </conditionalFormatting>
  <conditionalFormatting sqref="H13">
    <cfRule type="duplicateValues" dxfId="179" priority="21"/>
  </conditionalFormatting>
  <conditionalFormatting sqref="H15">
    <cfRule type="duplicateValues" dxfId="178" priority="20"/>
  </conditionalFormatting>
  <conditionalFormatting sqref="H16">
    <cfRule type="duplicateValues" dxfId="177" priority="19"/>
  </conditionalFormatting>
  <conditionalFormatting sqref="H26">
    <cfRule type="duplicateValues" dxfId="176" priority="18"/>
  </conditionalFormatting>
  <conditionalFormatting sqref="H30">
    <cfRule type="duplicateValues" dxfId="175" priority="17"/>
  </conditionalFormatting>
  <conditionalFormatting sqref="H31">
    <cfRule type="duplicateValues" dxfId="174" priority="16"/>
  </conditionalFormatting>
  <conditionalFormatting sqref="H36">
    <cfRule type="duplicateValues" dxfId="173" priority="15"/>
  </conditionalFormatting>
  <conditionalFormatting sqref="H38">
    <cfRule type="duplicateValues" dxfId="172" priority="14"/>
  </conditionalFormatting>
  <conditionalFormatting sqref="H41">
    <cfRule type="duplicateValues" dxfId="171" priority="13"/>
  </conditionalFormatting>
  <conditionalFormatting sqref="H42">
    <cfRule type="duplicateValues" dxfId="170" priority="12"/>
  </conditionalFormatting>
  <conditionalFormatting sqref="H44">
    <cfRule type="duplicateValues" dxfId="169" priority="11"/>
  </conditionalFormatting>
  <conditionalFormatting sqref="H46">
    <cfRule type="duplicateValues" dxfId="168" priority="10"/>
  </conditionalFormatting>
  <conditionalFormatting sqref="H47">
    <cfRule type="duplicateValues" dxfId="167" priority="9"/>
  </conditionalFormatting>
  <conditionalFormatting sqref="H52">
    <cfRule type="duplicateValues" dxfId="166" priority="8"/>
  </conditionalFormatting>
  <conditionalFormatting sqref="H54">
    <cfRule type="duplicateValues" dxfId="165" priority="7"/>
  </conditionalFormatting>
  <conditionalFormatting sqref="H55">
    <cfRule type="duplicateValues" dxfId="164" priority="6"/>
  </conditionalFormatting>
  <conditionalFormatting sqref="H56">
    <cfRule type="duplicateValues" dxfId="163" priority="5"/>
  </conditionalFormatting>
  <conditionalFormatting sqref="H57">
    <cfRule type="duplicateValues" dxfId="162" priority="4"/>
  </conditionalFormatting>
  <conditionalFormatting sqref="H58">
    <cfRule type="duplicateValues" dxfId="161" priority="3"/>
  </conditionalFormatting>
  <conditionalFormatting sqref="H59">
    <cfRule type="duplicateValues" dxfId="160" priority="1"/>
    <cfRule type="duplicateValues" dxfId="159" priority="2"/>
  </conditionalFormatting>
  <dataValidations count="28">
    <dataValidation type="list" allowBlank="1" showInputMessage="1" showErrorMessage="1" sqref="C25:C26" xr:uid="{00000000-0002-0000-0E00-000000000000}">
      <formula1>$HD$4:$HD$7</formula1>
    </dataValidation>
    <dataValidation type="list" allowBlank="1" showInputMessage="1" showErrorMessage="1" sqref="C24" xr:uid="{00000000-0002-0000-0E00-000001000000}">
      <formula1>$HP$4:$HP$7</formula1>
    </dataValidation>
    <dataValidation type="list" allowBlank="1" showInputMessage="1" showErrorMessage="1" sqref="C8" xr:uid="{00000000-0002-0000-0E00-000002000000}">
      <formula1>$HP$7:$HP$10</formula1>
    </dataValidation>
    <dataValidation type="list" allowBlank="1" showInputMessage="1" showErrorMessage="1" sqref="C4 C9" xr:uid="{00000000-0002-0000-0E00-000003000000}">
      <formula1>$HP$6:$HP$9</formula1>
    </dataValidation>
    <dataValidation type="list" allowBlank="1" showInputMessage="1" showErrorMessage="1" sqref="C13:C22 C28" xr:uid="{00000000-0002-0000-0E00-000004000000}">
      <formula1>$HP$4:$HP$6</formula1>
    </dataValidation>
    <dataValidation type="list" allowBlank="1" showInputMessage="1" showErrorMessage="1" sqref="AZ9" xr:uid="{00000000-0002-0000-0E00-000005000000}">
      <formula1>$HZ$6:$HZ$12</formula1>
    </dataValidation>
    <dataValidation type="list" allowBlank="1" showInputMessage="1" showErrorMessage="1" sqref="AY9" xr:uid="{00000000-0002-0000-0E00-000006000000}">
      <formula1>$HV$6:$HV$8</formula1>
    </dataValidation>
    <dataValidation type="list" allowBlank="1" showInputMessage="1" showErrorMessage="1" sqref="AW25:AW26" xr:uid="{00000000-0002-0000-0E00-000007000000}">
      <formula1>$HF$4:$HF$10</formula1>
    </dataValidation>
    <dataValidation type="list" allowBlank="1" showInputMessage="1" showErrorMessage="1" sqref="AW14 AW46 AW5 AW7 AW28:AW29 AW31:AW32 AW36:AW44 AW49:AW60" xr:uid="{00000000-0002-0000-0E00-000008000000}">
      <formula1>CESION</formula1>
    </dataValidation>
    <dataValidation type="list" allowBlank="1" showInputMessage="1" showErrorMessage="1" sqref="AW8" xr:uid="{00000000-0002-0000-0E00-000009000000}">
      <formula1>$HR$7:$HR$13</formula1>
    </dataValidation>
    <dataValidation type="list" allowBlank="1" showInputMessage="1" showErrorMessage="1" sqref="AW4 AW9" xr:uid="{00000000-0002-0000-0E00-00000A000000}">
      <formula1>$HR$6:$HR$12</formula1>
    </dataValidation>
    <dataValidation type="list" allowBlank="1" showInputMessage="1" showErrorMessage="1" sqref="AW10:AW13 AW15 AW6" xr:uid="{00000000-0002-0000-0E00-00000B000000}">
      <formula1>$HR$5:$HR$11</formula1>
    </dataValidation>
    <dataValidation type="list" allowBlank="1" showInputMessage="1" showErrorMessage="1" sqref="AW2 AW16:AW23" xr:uid="{00000000-0002-0000-0E00-00000C000000}">
      <formula1>$HR$4:$HR$9</formula1>
    </dataValidation>
    <dataValidation type="list" allowBlank="1" showInputMessage="1" showErrorMessage="1" sqref="AW3" xr:uid="{00000000-0002-0000-0E00-00000D000000}">
      <formula1>$HR$4:$HR$10</formula1>
    </dataValidation>
    <dataValidation type="list" allowBlank="1" showInputMessage="1" showErrorMessage="1" sqref="AW30 AW34:AW35" xr:uid="{00000000-0002-0000-0E00-00000E000000}">
      <formula1>$GR$4:$GR$10</formula1>
    </dataValidation>
    <dataValidation type="list" allowBlank="1" showInputMessage="1" showErrorMessage="1" sqref="AR24" xr:uid="{00000000-0002-0000-0E00-00000F000000}">
      <formula1>AMIGO</formula1>
    </dataValidation>
    <dataValidation type="list" allowBlank="1" showInputMessage="1" showErrorMessage="1" sqref="AD24 AG3" xr:uid="{00000000-0002-0000-0E00-000010000000}">
      <formula1>$HU$4:$HU$5</formula1>
    </dataValidation>
    <dataValidation type="list" allowBlank="1" showInputMessage="1" showErrorMessage="1" sqref="AG9" xr:uid="{00000000-0002-0000-0E00-000011000000}">
      <formula1>$HU$6:$HU$7</formula1>
    </dataValidation>
    <dataValidation type="list" allowBlank="1" showInputMessage="1" showErrorMessage="1" sqref="AG16 AG28:AG62 AG18:AG22" xr:uid="{00000000-0002-0000-0E00-000012000000}">
      <formula1>$HU$4:$HU$4</formula1>
    </dataValidation>
    <dataValidation type="list" allowBlank="1" showInputMessage="1" showErrorMessage="1" sqref="AG17" xr:uid="{00000000-0002-0000-0E00-000013000000}">
      <formula1>$HV$3:$HV$3</formula1>
    </dataValidation>
    <dataValidation type="list" allowBlank="1" showInputMessage="1" showErrorMessage="1" sqref="N9 N29 N38" xr:uid="{00000000-0002-0000-0E00-000014000000}">
      <formula1>$HY$6:$HY$12</formula1>
    </dataValidation>
    <dataValidation type="list" allowBlank="1" showInputMessage="1" showErrorMessage="1" sqref="N13 N16 N18" xr:uid="{00000000-0002-0000-0E00-000015000000}">
      <formula1>$HY$4:$HY$9</formula1>
    </dataValidation>
    <dataValidation type="list" allowBlank="1" showInputMessage="1" showErrorMessage="1" sqref="N17" xr:uid="{00000000-0002-0000-0E00-000016000000}">
      <formula1>$HM$4:$HM$9</formula1>
    </dataValidation>
    <dataValidation type="list" allowBlank="1" showInputMessage="1" showErrorMessage="1" sqref="G2:H2 I17:I21 I14 G13:H21" xr:uid="{00000000-0002-0000-0E00-000017000000}">
      <formula1>$HT$4:$HT$4</formula1>
    </dataValidation>
    <dataValidation type="list" allowBlank="1" showInputMessage="1" showErrorMessage="1" sqref="G3:I3" xr:uid="{00000000-0002-0000-0E00-000018000000}">
      <formula1>$HT$4:$HT$5</formula1>
    </dataValidation>
    <dataValidation type="list" allowBlank="1" showInputMessage="1" showErrorMessage="1" sqref="G8:I8" xr:uid="{00000000-0002-0000-0E00-000019000000}">
      <formula1>$HT$7:$HT$8</formula1>
    </dataValidation>
    <dataValidation type="list" allowBlank="1" showInputMessage="1" showErrorMessage="1" sqref="G9:I9 G4:I4" xr:uid="{00000000-0002-0000-0E00-00001A000000}">
      <formula1>$HT$6:$HT$7</formula1>
    </dataValidation>
    <dataValidation type="list" allowBlank="1" showInputMessage="1" showErrorMessage="1" sqref="G10:I11" xr:uid="{00000000-0002-0000-0E00-00001B000000}">
      <formula1>$HT$5:$HT$6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"/>
  <dimension ref="A1:XFD1633"/>
  <sheetViews>
    <sheetView zoomScale="80" zoomScaleNormal="80" zoomScaleSheetLayoutView="70" workbookViewId="0">
      <pane xSplit="8" ySplit="2" topLeftCell="AC636" activePane="bottomRight" state="frozen"/>
      <selection pane="topRight" activeCell="I1" sqref="I1"/>
      <selection pane="bottomLeft" activeCell="A3" sqref="A3"/>
      <selection pane="bottomRight" activeCell="AH652" sqref="AH652"/>
    </sheetView>
  </sheetViews>
  <sheetFormatPr baseColWidth="10" defaultColWidth="11.453125" defaultRowHeight="12.5" x14ac:dyDescent="0.25"/>
  <cols>
    <col min="1" max="1" width="5.54296875" style="321" bestFit="1" customWidth="1"/>
    <col min="2" max="2" width="2.453125" style="194" bestFit="1" customWidth="1"/>
    <col min="3" max="3" width="13.453125" style="322" customWidth="1"/>
    <col min="4" max="4" width="11.54296875" style="322" customWidth="1"/>
    <col min="5" max="5" width="18.7265625" style="286" customWidth="1"/>
    <col min="6" max="6" width="9.1796875" style="194" customWidth="1"/>
    <col min="7" max="7" width="8.26953125" style="194" customWidth="1"/>
    <col min="8" max="8" width="34.7265625" style="194" customWidth="1"/>
    <col min="9" max="9" width="24.1796875" style="194" customWidth="1"/>
    <col min="10" max="10" width="23.1796875" style="194" customWidth="1"/>
    <col min="11" max="11" width="17.1796875" style="181" customWidth="1"/>
    <col min="12" max="12" width="15.81640625" style="258" customWidth="1"/>
    <col min="13" max="13" width="10.81640625" style="194" customWidth="1"/>
    <col min="14" max="14" width="17.7265625" style="194" customWidth="1"/>
    <col min="15" max="16" width="25.7265625" style="194" customWidth="1"/>
    <col min="17" max="17" width="15.7265625" style="194" bestFit="1" customWidth="1"/>
    <col min="18" max="18" width="13.81640625" style="194" customWidth="1"/>
    <col min="19" max="19" width="9.81640625" style="194" customWidth="1"/>
    <col min="20" max="20" width="11.26953125" style="200" bestFit="1" customWidth="1"/>
    <col min="21" max="21" width="12.81640625" style="194" customWidth="1"/>
    <col min="22" max="22" width="12.7265625" style="194" customWidth="1"/>
    <col min="23" max="23" width="21.1796875" style="194" customWidth="1"/>
    <col min="24" max="24" width="21.7265625" style="194" bestFit="1" customWidth="1"/>
    <col min="25" max="25" width="11.26953125" style="194" bestFit="1" customWidth="1"/>
    <col min="26" max="26" width="31" style="194" bestFit="1" customWidth="1"/>
    <col min="27" max="27" width="13" style="194" bestFit="1" customWidth="1"/>
    <col min="28" max="28" width="34.453125" style="194" bestFit="1" customWidth="1"/>
    <col min="29" max="29" width="9.81640625" style="194" bestFit="1" customWidth="1"/>
    <col min="30" max="30" width="42.26953125" style="194" bestFit="1" customWidth="1"/>
    <col min="31" max="32" width="14.7265625" style="194" bestFit="1" customWidth="1"/>
    <col min="33" max="16384" width="11.453125" style="194"/>
  </cols>
  <sheetData>
    <row r="1" spans="1:180" x14ac:dyDescent="0.25">
      <c r="E1" s="211"/>
    </row>
    <row r="2" spans="1:180" s="209" customFormat="1" ht="36" customHeight="1" x14ac:dyDescent="0.25">
      <c r="A2" s="264" t="s">
        <v>1716</v>
      </c>
      <c r="B2" s="216" t="s">
        <v>9221</v>
      </c>
      <c r="C2" s="268" t="s">
        <v>7057</v>
      </c>
      <c r="D2" s="268" t="s">
        <v>5229</v>
      </c>
      <c r="E2" s="278" t="s">
        <v>3295</v>
      </c>
      <c r="F2" s="218" t="s">
        <v>3296</v>
      </c>
      <c r="G2" s="219" t="s">
        <v>527</v>
      </c>
      <c r="H2" s="218" t="s">
        <v>5277</v>
      </c>
      <c r="I2" s="218" t="s">
        <v>1887</v>
      </c>
      <c r="J2" s="219" t="s">
        <v>8145</v>
      </c>
      <c r="K2" s="218" t="s">
        <v>1758</v>
      </c>
      <c r="L2" s="252" t="s">
        <v>4107</v>
      </c>
      <c r="M2" s="218" t="s">
        <v>542</v>
      </c>
      <c r="N2" s="220" t="s">
        <v>4106</v>
      </c>
      <c r="O2" s="221" t="s">
        <v>1672</v>
      </c>
      <c r="P2" s="221" t="s">
        <v>8637</v>
      </c>
      <c r="Q2" s="221" t="s">
        <v>517</v>
      </c>
      <c r="R2" s="218" t="s">
        <v>2158</v>
      </c>
      <c r="S2" s="218" t="s">
        <v>2589</v>
      </c>
      <c r="T2" s="222" t="s">
        <v>5229</v>
      </c>
      <c r="U2" s="217" t="s">
        <v>518</v>
      </c>
      <c r="V2" s="217" t="s">
        <v>1496</v>
      </c>
      <c r="W2" s="223" t="s">
        <v>525</v>
      </c>
      <c r="X2" s="223" t="s">
        <v>1691</v>
      </c>
      <c r="Y2" s="223" t="s">
        <v>1492</v>
      </c>
      <c r="Z2" s="218" t="s">
        <v>5273</v>
      </c>
      <c r="AA2" s="218" t="s">
        <v>3295</v>
      </c>
      <c r="AB2" s="218" t="s">
        <v>5274</v>
      </c>
      <c r="AC2" s="218" t="s">
        <v>5283</v>
      </c>
      <c r="AD2" s="218" t="s">
        <v>5275</v>
      </c>
      <c r="AE2" s="218" t="s">
        <v>5284</v>
      </c>
      <c r="AF2" s="218" t="s">
        <v>2158</v>
      </c>
      <c r="AG2" s="218" t="s">
        <v>2589</v>
      </c>
      <c r="AH2" s="218" t="s">
        <v>28669</v>
      </c>
      <c r="FO2" s="331"/>
      <c r="FP2" s="331"/>
      <c r="FQ2" s="331"/>
      <c r="FR2" s="331"/>
      <c r="FS2" s="331"/>
      <c r="FT2" s="331"/>
      <c r="FU2" s="331"/>
      <c r="FV2" s="331"/>
      <c r="FW2" s="331"/>
      <c r="FX2" s="331"/>
    </row>
    <row r="3" spans="1:180" s="224" customFormat="1" x14ac:dyDescent="0.25">
      <c r="A3" s="265">
        <v>1</v>
      </c>
      <c r="B3" s="189" t="s">
        <v>5199</v>
      </c>
      <c r="C3" s="269"/>
      <c r="D3" s="270">
        <v>40491</v>
      </c>
      <c r="E3" s="190">
        <v>10215705540</v>
      </c>
      <c r="F3" s="189" t="s">
        <v>3251</v>
      </c>
      <c r="G3" s="189" t="s">
        <v>5276</v>
      </c>
      <c r="H3" s="189" t="s">
        <v>5278</v>
      </c>
      <c r="I3" s="189" t="s">
        <v>5278</v>
      </c>
      <c r="J3" s="189"/>
      <c r="K3" s="189" t="s">
        <v>5274</v>
      </c>
      <c r="L3" s="253">
        <v>21570554</v>
      </c>
      <c r="M3" s="189"/>
      <c r="N3" s="189"/>
      <c r="O3" s="189" t="s">
        <v>5279</v>
      </c>
      <c r="P3" s="189"/>
      <c r="Q3" s="189" t="s">
        <v>5280</v>
      </c>
      <c r="R3" s="189" t="s">
        <v>5280</v>
      </c>
      <c r="S3" s="189" t="s">
        <v>5280</v>
      </c>
      <c r="T3" s="183">
        <v>40491</v>
      </c>
      <c r="U3" s="189"/>
      <c r="V3" s="189"/>
      <c r="W3" s="189" t="s">
        <v>2603</v>
      </c>
      <c r="X3" s="189" t="s">
        <v>5281</v>
      </c>
      <c r="Z3" s="224" t="s">
        <v>3800</v>
      </c>
      <c r="AA3" s="224">
        <v>20452756049</v>
      </c>
      <c r="AB3" s="224" t="s">
        <v>5282</v>
      </c>
      <c r="AC3" s="224">
        <v>28290125</v>
      </c>
      <c r="AD3" s="224" t="s">
        <v>5287</v>
      </c>
      <c r="AE3" s="224" t="s">
        <v>5285</v>
      </c>
      <c r="AF3" s="224" t="s">
        <v>5286</v>
      </c>
      <c r="AG3" s="224" t="s">
        <v>5285</v>
      </c>
      <c r="AH3" s="332"/>
    </row>
    <row r="4" spans="1:180" s="224" customFormat="1" x14ac:dyDescent="0.25">
      <c r="A4" s="265">
        <v>2</v>
      </c>
      <c r="B4" s="189"/>
      <c r="C4" s="269"/>
      <c r="D4" s="270">
        <v>40491</v>
      </c>
      <c r="E4" s="190" t="s">
        <v>6082</v>
      </c>
      <c r="F4" s="189" t="s">
        <v>3251</v>
      </c>
      <c r="G4" s="189" t="s">
        <v>5276</v>
      </c>
      <c r="H4" s="189" t="s">
        <v>903</v>
      </c>
      <c r="I4" s="189" t="s">
        <v>903</v>
      </c>
      <c r="J4" s="189"/>
      <c r="K4" s="189" t="s">
        <v>5274</v>
      </c>
      <c r="L4" s="253">
        <v>15356146</v>
      </c>
      <c r="M4" s="189"/>
      <c r="N4" s="189"/>
      <c r="O4" s="189" t="s">
        <v>904</v>
      </c>
      <c r="P4" s="189"/>
      <c r="Q4" s="189" t="s">
        <v>5280</v>
      </c>
      <c r="R4" s="189" t="s">
        <v>5280</v>
      </c>
      <c r="S4" s="189" t="s">
        <v>5280</v>
      </c>
      <c r="T4" s="183">
        <v>40491</v>
      </c>
      <c r="U4" s="189"/>
      <c r="V4" s="189"/>
      <c r="W4" s="189" t="s">
        <v>2603</v>
      </c>
      <c r="X4" s="189" t="s">
        <v>5281</v>
      </c>
      <c r="Z4" s="224" t="s">
        <v>3800</v>
      </c>
      <c r="AA4" s="224">
        <v>20452756049</v>
      </c>
      <c r="AB4" s="224" t="s">
        <v>5282</v>
      </c>
      <c r="AC4" s="224">
        <v>28290125</v>
      </c>
      <c r="AD4" s="224" t="s">
        <v>5287</v>
      </c>
      <c r="AE4" s="224" t="s">
        <v>5285</v>
      </c>
      <c r="AF4" s="224" t="s">
        <v>5286</v>
      </c>
      <c r="AG4" s="224" t="s">
        <v>5285</v>
      </c>
      <c r="AH4" s="332"/>
    </row>
    <row r="5" spans="1:180" s="224" customFormat="1" x14ac:dyDescent="0.25">
      <c r="A5" s="265">
        <v>3</v>
      </c>
      <c r="B5" s="189" t="s">
        <v>5199</v>
      </c>
      <c r="C5" s="269"/>
      <c r="D5" s="270">
        <v>40491</v>
      </c>
      <c r="E5" s="190">
        <v>10214321314</v>
      </c>
      <c r="F5" s="189" t="s">
        <v>3251</v>
      </c>
      <c r="G5" s="189" t="s">
        <v>5276</v>
      </c>
      <c r="H5" s="189" t="s">
        <v>4314</v>
      </c>
      <c r="I5" s="189" t="s">
        <v>905</v>
      </c>
      <c r="J5" s="189"/>
      <c r="K5" s="189" t="s">
        <v>5274</v>
      </c>
      <c r="L5" s="253">
        <v>21432131</v>
      </c>
      <c r="M5" s="189"/>
      <c r="N5" s="189"/>
      <c r="O5" s="189" t="s">
        <v>906</v>
      </c>
      <c r="P5" s="189"/>
      <c r="Q5" s="189" t="s">
        <v>5280</v>
      </c>
      <c r="R5" s="189" t="s">
        <v>5280</v>
      </c>
      <c r="S5" s="189" t="s">
        <v>5280</v>
      </c>
      <c r="T5" s="183">
        <v>40491</v>
      </c>
      <c r="U5" s="189"/>
      <c r="V5" s="189"/>
      <c r="W5" s="189" t="s">
        <v>2603</v>
      </c>
      <c r="X5" s="189" t="s">
        <v>5281</v>
      </c>
      <c r="Z5" s="224" t="s">
        <v>3800</v>
      </c>
      <c r="AA5" s="224">
        <v>20452756049</v>
      </c>
      <c r="AB5" s="224" t="s">
        <v>5282</v>
      </c>
      <c r="AC5" s="224">
        <v>28290125</v>
      </c>
      <c r="AD5" s="224" t="s">
        <v>5287</v>
      </c>
      <c r="AE5" s="224" t="s">
        <v>5285</v>
      </c>
      <c r="AF5" s="224" t="s">
        <v>5286</v>
      </c>
      <c r="AG5" s="224" t="s">
        <v>5285</v>
      </c>
      <c r="AH5" s="332"/>
    </row>
    <row r="6" spans="1:180" s="224" customFormat="1" x14ac:dyDescent="0.25">
      <c r="A6" s="265">
        <v>4</v>
      </c>
      <c r="B6" s="189"/>
      <c r="C6" s="269"/>
      <c r="D6" s="270">
        <v>40491</v>
      </c>
      <c r="E6" s="190" t="s">
        <v>6080</v>
      </c>
      <c r="F6" s="189" t="s">
        <v>3251</v>
      </c>
      <c r="G6" s="189" t="s">
        <v>5276</v>
      </c>
      <c r="H6" s="189" t="s">
        <v>2995</v>
      </c>
      <c r="I6" s="189" t="s">
        <v>2995</v>
      </c>
      <c r="J6" s="189"/>
      <c r="K6" s="189" t="s">
        <v>5274</v>
      </c>
      <c r="L6" s="253">
        <v>43135120</v>
      </c>
      <c r="M6" s="189"/>
      <c r="N6" s="189"/>
      <c r="O6" s="189" t="s">
        <v>2996</v>
      </c>
      <c r="P6" s="189"/>
      <c r="Q6" s="189" t="s">
        <v>5280</v>
      </c>
      <c r="R6" s="189" t="s">
        <v>5280</v>
      </c>
      <c r="S6" s="189" t="s">
        <v>5280</v>
      </c>
      <c r="T6" s="183">
        <v>40491</v>
      </c>
      <c r="U6" s="189"/>
      <c r="V6" s="189"/>
      <c r="W6" s="189" t="s">
        <v>2603</v>
      </c>
      <c r="X6" s="189" t="s">
        <v>5281</v>
      </c>
      <c r="Z6" s="224" t="s">
        <v>3800</v>
      </c>
      <c r="AA6" s="224">
        <v>20452756049</v>
      </c>
      <c r="AB6" s="224" t="s">
        <v>5282</v>
      </c>
      <c r="AC6" s="224">
        <v>28290125</v>
      </c>
      <c r="AD6" s="224" t="s">
        <v>5287</v>
      </c>
      <c r="AE6" s="224" t="s">
        <v>5285</v>
      </c>
      <c r="AF6" s="224" t="s">
        <v>5286</v>
      </c>
      <c r="AG6" s="224" t="s">
        <v>5285</v>
      </c>
      <c r="AH6" s="332"/>
    </row>
    <row r="7" spans="1:180" s="189" customFormat="1" x14ac:dyDescent="0.25">
      <c r="A7" s="265">
        <v>5</v>
      </c>
      <c r="C7" s="269"/>
      <c r="D7" s="270">
        <v>40491</v>
      </c>
      <c r="E7" s="190">
        <v>10438042411</v>
      </c>
      <c r="F7" s="189" t="s">
        <v>3251</v>
      </c>
      <c r="G7" s="189" t="s">
        <v>5276</v>
      </c>
      <c r="H7" s="189" t="s">
        <v>2997</v>
      </c>
      <c r="I7" s="189" t="s">
        <v>2997</v>
      </c>
      <c r="K7" s="189" t="s">
        <v>5274</v>
      </c>
      <c r="L7" s="253">
        <v>43804241</v>
      </c>
      <c r="O7" s="189" t="s">
        <v>2998</v>
      </c>
      <c r="Q7" s="189" t="s">
        <v>5285</v>
      </c>
      <c r="R7" s="189" t="s">
        <v>2999</v>
      </c>
      <c r="S7" s="189" t="s">
        <v>2999</v>
      </c>
      <c r="T7" s="183">
        <v>40491</v>
      </c>
      <c r="W7" s="189" t="s">
        <v>2603</v>
      </c>
      <c r="X7" s="189" t="s">
        <v>5281</v>
      </c>
      <c r="Z7" s="189" t="s">
        <v>3800</v>
      </c>
      <c r="AA7" s="189">
        <v>20452756049</v>
      </c>
      <c r="AB7" s="189" t="s">
        <v>5282</v>
      </c>
      <c r="AC7" s="189">
        <v>28290125</v>
      </c>
      <c r="AD7" s="189" t="s">
        <v>5287</v>
      </c>
      <c r="AE7" s="189" t="s">
        <v>5285</v>
      </c>
      <c r="AF7" s="189" t="s">
        <v>5286</v>
      </c>
      <c r="AG7" s="189" t="s">
        <v>5285</v>
      </c>
      <c r="AH7" s="333"/>
    </row>
    <row r="8" spans="1:180" s="189" customFormat="1" x14ac:dyDescent="0.25">
      <c r="A8" s="265">
        <v>6</v>
      </c>
      <c r="C8" s="269"/>
      <c r="D8" s="270">
        <v>40491</v>
      </c>
      <c r="E8" s="190">
        <v>10081623096</v>
      </c>
      <c r="F8" s="189" t="s">
        <v>3251</v>
      </c>
      <c r="G8" s="189" t="s">
        <v>5276</v>
      </c>
      <c r="H8" s="189" t="s">
        <v>3000</v>
      </c>
      <c r="I8" s="189" t="s">
        <v>3000</v>
      </c>
      <c r="K8" s="189" t="s">
        <v>5274</v>
      </c>
      <c r="L8" s="253" t="s">
        <v>3001</v>
      </c>
      <c r="O8" s="189" t="s">
        <v>3002</v>
      </c>
      <c r="Q8" s="189" t="s">
        <v>5285</v>
      </c>
      <c r="R8" s="189" t="s">
        <v>2999</v>
      </c>
      <c r="S8" s="189" t="s">
        <v>2999</v>
      </c>
      <c r="T8" s="183">
        <v>40491</v>
      </c>
      <c r="W8" s="189" t="s">
        <v>2603</v>
      </c>
      <c r="X8" s="189" t="s">
        <v>5281</v>
      </c>
      <c r="Z8" s="189" t="s">
        <v>3800</v>
      </c>
      <c r="AA8" s="189">
        <v>20452756049</v>
      </c>
      <c r="AB8" s="189" t="s">
        <v>5282</v>
      </c>
      <c r="AC8" s="189">
        <v>28290125</v>
      </c>
      <c r="AD8" s="189" t="s">
        <v>5287</v>
      </c>
      <c r="AE8" s="189" t="s">
        <v>5285</v>
      </c>
      <c r="AF8" s="189" t="s">
        <v>5286</v>
      </c>
      <c r="AG8" s="189" t="s">
        <v>5285</v>
      </c>
      <c r="AH8" s="333"/>
    </row>
    <row r="9" spans="1:180" s="224" customFormat="1" x14ac:dyDescent="0.25">
      <c r="A9" s="265">
        <v>7</v>
      </c>
      <c r="B9" s="189" t="s">
        <v>5199</v>
      </c>
      <c r="C9" s="269"/>
      <c r="D9" s="270">
        <v>40494</v>
      </c>
      <c r="E9" s="190">
        <v>10207016310</v>
      </c>
      <c r="F9" s="189" t="s">
        <v>3251</v>
      </c>
      <c r="G9" s="189" t="s">
        <v>5276</v>
      </c>
      <c r="H9" s="189" t="s">
        <v>5596</v>
      </c>
      <c r="I9" s="189" t="s">
        <v>4703</v>
      </c>
      <c r="J9" s="189"/>
      <c r="K9" s="189" t="s">
        <v>5274</v>
      </c>
      <c r="L9" s="253" t="s">
        <v>5593</v>
      </c>
      <c r="M9" s="189"/>
      <c r="N9" s="189"/>
      <c r="O9" s="189" t="s">
        <v>5592</v>
      </c>
      <c r="P9" s="189"/>
      <c r="Q9" s="189" t="s">
        <v>5599</v>
      </c>
      <c r="R9" s="189" t="s">
        <v>5594</v>
      </c>
      <c r="S9" s="189" t="s">
        <v>5594</v>
      </c>
      <c r="T9" s="183">
        <v>40494</v>
      </c>
      <c r="U9" s="189"/>
      <c r="V9" s="189"/>
      <c r="W9" s="189" t="s">
        <v>5595</v>
      </c>
      <c r="X9" s="189" t="s">
        <v>2188</v>
      </c>
      <c r="Z9" s="224" t="s">
        <v>3800</v>
      </c>
      <c r="AA9" s="224">
        <v>20452756049</v>
      </c>
      <c r="AB9" s="224" t="s">
        <v>5282</v>
      </c>
      <c r="AC9" s="224">
        <v>28290125</v>
      </c>
      <c r="AD9" s="224" t="s">
        <v>5287</v>
      </c>
      <c r="AE9" s="224" t="s">
        <v>5285</v>
      </c>
      <c r="AF9" s="224" t="s">
        <v>5286</v>
      </c>
      <c r="AG9" s="224" t="s">
        <v>5285</v>
      </c>
      <c r="AH9" s="332"/>
    </row>
    <row r="10" spans="1:180" s="224" customFormat="1" x14ac:dyDescent="0.25">
      <c r="A10" s="265">
        <v>8</v>
      </c>
      <c r="B10" s="189" t="s">
        <v>3003</v>
      </c>
      <c r="C10" s="269"/>
      <c r="D10" s="270">
        <v>40494</v>
      </c>
      <c r="E10" s="190">
        <v>10200470295</v>
      </c>
      <c r="F10" s="189" t="s">
        <v>3251</v>
      </c>
      <c r="G10" s="189" t="s">
        <v>5276</v>
      </c>
      <c r="H10" s="189" t="s">
        <v>5597</v>
      </c>
      <c r="I10" s="189" t="s">
        <v>5597</v>
      </c>
      <c r="J10" s="189"/>
      <c r="K10" s="189" t="s">
        <v>5274</v>
      </c>
      <c r="L10" s="253">
        <v>20047029</v>
      </c>
      <c r="M10" s="189"/>
      <c r="N10" s="189"/>
      <c r="O10" s="189" t="s">
        <v>5598</v>
      </c>
      <c r="P10" s="189"/>
      <c r="Q10" s="189" t="s">
        <v>5599</v>
      </c>
      <c r="R10" s="189" t="s">
        <v>5594</v>
      </c>
      <c r="S10" s="189" t="s">
        <v>5594</v>
      </c>
      <c r="T10" s="183">
        <v>40494</v>
      </c>
      <c r="U10" s="189"/>
      <c r="V10" s="189"/>
      <c r="W10" s="189" t="s">
        <v>5595</v>
      </c>
      <c r="X10" s="189" t="s">
        <v>2188</v>
      </c>
      <c r="Z10" s="224" t="s">
        <v>3800</v>
      </c>
      <c r="AA10" s="224">
        <v>20452756050</v>
      </c>
      <c r="AB10" s="224" t="s">
        <v>5282</v>
      </c>
      <c r="AC10" s="224">
        <v>28290126</v>
      </c>
      <c r="AD10" s="224" t="s">
        <v>5287</v>
      </c>
      <c r="AE10" s="224" t="s">
        <v>5285</v>
      </c>
      <c r="AF10" s="224" t="s">
        <v>5286</v>
      </c>
      <c r="AG10" s="224" t="s">
        <v>5285</v>
      </c>
      <c r="AH10" s="332"/>
    </row>
    <row r="11" spans="1:180" s="189" customFormat="1" x14ac:dyDescent="0.25">
      <c r="A11" s="265">
        <v>9</v>
      </c>
      <c r="C11" s="269"/>
      <c r="D11" s="270">
        <v>40494</v>
      </c>
      <c r="E11" s="190">
        <v>10416219694</v>
      </c>
      <c r="F11" s="189" t="s">
        <v>3251</v>
      </c>
      <c r="G11" s="189" t="s">
        <v>5276</v>
      </c>
      <c r="H11" s="189" t="s">
        <v>5600</v>
      </c>
      <c r="I11" s="189" t="s">
        <v>5600</v>
      </c>
      <c r="K11" s="189" t="s">
        <v>5274</v>
      </c>
      <c r="L11" s="253" t="s">
        <v>5601</v>
      </c>
      <c r="O11" s="189" t="s">
        <v>5602</v>
      </c>
      <c r="Q11" s="189" t="s">
        <v>5599</v>
      </c>
      <c r="R11" s="189" t="s">
        <v>5603</v>
      </c>
      <c r="S11" s="189" t="s">
        <v>5603</v>
      </c>
      <c r="T11" s="183">
        <v>40494</v>
      </c>
      <c r="W11" s="189" t="s">
        <v>5595</v>
      </c>
      <c r="X11" s="189" t="s">
        <v>5281</v>
      </c>
      <c r="Z11" s="189" t="s">
        <v>3800</v>
      </c>
      <c r="AA11" s="189">
        <v>20452756051</v>
      </c>
      <c r="AB11" s="189" t="s">
        <v>5282</v>
      </c>
      <c r="AC11" s="189">
        <v>28290127</v>
      </c>
      <c r="AD11" s="189" t="s">
        <v>5287</v>
      </c>
      <c r="AE11" s="189" t="s">
        <v>5285</v>
      </c>
      <c r="AF11" s="189" t="s">
        <v>5286</v>
      </c>
      <c r="AG11" s="189" t="s">
        <v>5285</v>
      </c>
      <c r="AH11" s="333"/>
    </row>
    <row r="12" spans="1:180" s="224" customFormat="1" x14ac:dyDescent="0.25">
      <c r="A12" s="265">
        <v>10</v>
      </c>
      <c r="B12" s="189" t="s">
        <v>3003</v>
      </c>
      <c r="C12" s="269"/>
      <c r="D12" s="270">
        <v>40494</v>
      </c>
      <c r="E12" s="190">
        <v>10414433141</v>
      </c>
      <c r="F12" s="189" t="s">
        <v>3251</v>
      </c>
      <c r="G12" s="189" t="s">
        <v>5276</v>
      </c>
      <c r="H12" s="189" t="s">
        <v>5604</v>
      </c>
      <c r="I12" s="189" t="s">
        <v>5604</v>
      </c>
      <c r="J12" s="189"/>
      <c r="K12" s="189" t="s">
        <v>5274</v>
      </c>
      <c r="L12" s="253" t="s">
        <v>5606</v>
      </c>
      <c r="M12" s="189"/>
      <c r="N12" s="189"/>
      <c r="O12" s="189" t="s">
        <v>5605</v>
      </c>
      <c r="P12" s="189"/>
      <c r="Q12" s="189" t="s">
        <v>5599</v>
      </c>
      <c r="R12" s="189" t="s">
        <v>5603</v>
      </c>
      <c r="S12" s="189" t="s">
        <v>5603</v>
      </c>
      <c r="T12" s="183">
        <v>40494</v>
      </c>
      <c r="U12" s="189"/>
      <c r="V12" s="189"/>
      <c r="W12" s="189" t="s">
        <v>5595</v>
      </c>
      <c r="X12" s="189" t="s">
        <v>2188</v>
      </c>
      <c r="Z12" s="224" t="s">
        <v>3800</v>
      </c>
      <c r="AA12" s="224">
        <v>20452756052</v>
      </c>
      <c r="AB12" s="224" t="s">
        <v>5282</v>
      </c>
      <c r="AC12" s="224">
        <v>28290128</v>
      </c>
      <c r="AD12" s="224" t="s">
        <v>5287</v>
      </c>
      <c r="AE12" s="224" t="s">
        <v>5285</v>
      </c>
      <c r="AF12" s="224" t="s">
        <v>5286</v>
      </c>
      <c r="AG12" s="224" t="s">
        <v>5285</v>
      </c>
      <c r="AH12" s="332"/>
    </row>
    <row r="13" spans="1:180" s="224" customFormat="1" x14ac:dyDescent="0.25">
      <c r="A13" s="265">
        <v>11</v>
      </c>
      <c r="B13" s="189" t="s">
        <v>3003</v>
      </c>
      <c r="C13" s="269"/>
      <c r="D13" s="270">
        <v>40494</v>
      </c>
      <c r="E13" s="190">
        <v>10201166808</v>
      </c>
      <c r="F13" s="189" t="s">
        <v>3251</v>
      </c>
      <c r="G13" s="189" t="s">
        <v>5276</v>
      </c>
      <c r="H13" s="189" t="s">
        <v>5607</v>
      </c>
      <c r="I13" s="189" t="s">
        <v>5607</v>
      </c>
      <c r="J13" s="189"/>
      <c r="K13" s="189" t="s">
        <v>5274</v>
      </c>
      <c r="L13" s="253" t="s">
        <v>5608</v>
      </c>
      <c r="M13" s="189"/>
      <c r="N13" s="189"/>
      <c r="O13" s="189" t="s">
        <v>5609</v>
      </c>
      <c r="P13" s="189"/>
      <c r="Q13" s="189" t="s">
        <v>5599</v>
      </c>
      <c r="R13" s="189" t="s">
        <v>5594</v>
      </c>
      <c r="S13" s="189" t="s">
        <v>5594</v>
      </c>
      <c r="T13" s="183">
        <v>40494</v>
      </c>
      <c r="U13" s="189"/>
      <c r="V13" s="189"/>
      <c r="W13" s="189" t="s">
        <v>5610</v>
      </c>
      <c r="X13" s="189" t="s">
        <v>2188</v>
      </c>
      <c r="Z13" s="224" t="s">
        <v>3800</v>
      </c>
      <c r="AA13" s="224">
        <v>20452756049</v>
      </c>
      <c r="AB13" s="224" t="s">
        <v>5282</v>
      </c>
      <c r="AC13" s="224">
        <v>28290125</v>
      </c>
      <c r="AD13" s="224" t="s">
        <v>5287</v>
      </c>
      <c r="AE13" s="224" t="s">
        <v>5285</v>
      </c>
      <c r="AF13" s="224" t="s">
        <v>5286</v>
      </c>
      <c r="AG13" s="224" t="s">
        <v>5285</v>
      </c>
      <c r="AH13" s="332"/>
    </row>
    <row r="14" spans="1:180" s="224" customFormat="1" x14ac:dyDescent="0.25">
      <c r="A14" s="265">
        <v>12</v>
      </c>
      <c r="B14" s="189" t="s">
        <v>3003</v>
      </c>
      <c r="C14" s="269"/>
      <c r="D14" s="270">
        <v>40494</v>
      </c>
      <c r="E14" s="190">
        <v>10199935114</v>
      </c>
      <c r="F14" s="189" t="s">
        <v>3251</v>
      </c>
      <c r="G14" s="189" t="s">
        <v>5276</v>
      </c>
      <c r="H14" s="189" t="s">
        <v>5611</v>
      </c>
      <c r="I14" s="189" t="s">
        <v>5611</v>
      </c>
      <c r="J14" s="189"/>
      <c r="K14" s="189" t="s">
        <v>5274</v>
      </c>
      <c r="L14" s="253" t="s">
        <v>5612</v>
      </c>
      <c r="M14" s="189"/>
      <c r="N14" s="189"/>
      <c r="O14" s="189" t="s">
        <v>5613</v>
      </c>
      <c r="P14" s="189"/>
      <c r="Q14" s="189" t="s">
        <v>5599</v>
      </c>
      <c r="R14" s="189" t="s">
        <v>5594</v>
      </c>
      <c r="S14" s="189" t="s">
        <v>5594</v>
      </c>
      <c r="T14" s="183">
        <v>40494</v>
      </c>
      <c r="U14" s="189"/>
      <c r="V14" s="189"/>
      <c r="W14" s="189" t="s">
        <v>5610</v>
      </c>
      <c r="X14" s="189" t="s">
        <v>2188</v>
      </c>
      <c r="Z14" s="224" t="s">
        <v>3800</v>
      </c>
      <c r="AA14" s="224">
        <v>20452756049</v>
      </c>
      <c r="AB14" s="224" t="s">
        <v>5282</v>
      </c>
      <c r="AC14" s="224">
        <v>28290125</v>
      </c>
      <c r="AD14" s="224" t="s">
        <v>5287</v>
      </c>
      <c r="AE14" s="224" t="s">
        <v>5285</v>
      </c>
      <c r="AF14" s="224" t="s">
        <v>5286</v>
      </c>
      <c r="AG14" s="224" t="s">
        <v>5285</v>
      </c>
      <c r="AH14" s="332"/>
    </row>
    <row r="15" spans="1:180" s="189" customFormat="1" x14ac:dyDescent="0.25">
      <c r="A15" s="265">
        <v>13</v>
      </c>
      <c r="C15" s="269"/>
      <c r="D15" s="270">
        <v>40494</v>
      </c>
      <c r="E15" s="190">
        <v>10201220845</v>
      </c>
      <c r="F15" s="189" t="s">
        <v>3251</v>
      </c>
      <c r="G15" s="189" t="s">
        <v>5276</v>
      </c>
      <c r="H15" s="189" t="s">
        <v>5615</v>
      </c>
      <c r="I15" s="189" t="s">
        <v>5614</v>
      </c>
      <c r="K15" s="189" t="s">
        <v>5274</v>
      </c>
      <c r="L15" s="253" t="s">
        <v>5616</v>
      </c>
      <c r="O15" s="189" t="s">
        <v>6020</v>
      </c>
      <c r="Q15" s="189" t="s">
        <v>5599</v>
      </c>
      <c r="R15" s="189" t="s">
        <v>5594</v>
      </c>
      <c r="S15" s="189" t="s">
        <v>5594</v>
      </c>
      <c r="T15" s="183">
        <v>40494</v>
      </c>
      <c r="W15" s="189" t="s">
        <v>5610</v>
      </c>
      <c r="X15" s="189" t="s">
        <v>5281</v>
      </c>
      <c r="Z15" s="189" t="s">
        <v>3800</v>
      </c>
      <c r="AA15" s="189">
        <v>20452756050</v>
      </c>
      <c r="AB15" s="189" t="s">
        <v>5282</v>
      </c>
      <c r="AC15" s="189">
        <v>28290126</v>
      </c>
      <c r="AD15" s="189" t="s">
        <v>5287</v>
      </c>
      <c r="AE15" s="189" t="s">
        <v>5285</v>
      </c>
      <c r="AF15" s="189" t="s">
        <v>5286</v>
      </c>
      <c r="AG15" s="189" t="s">
        <v>5285</v>
      </c>
      <c r="AH15" s="333"/>
    </row>
    <row r="16" spans="1:180" s="224" customFormat="1" x14ac:dyDescent="0.25">
      <c r="A16" s="265">
        <v>14</v>
      </c>
      <c r="B16" s="189" t="s">
        <v>3003</v>
      </c>
      <c r="C16" s="269"/>
      <c r="D16" s="270">
        <v>40494</v>
      </c>
      <c r="E16" s="190">
        <v>10452010009</v>
      </c>
      <c r="F16" s="189" t="s">
        <v>3251</v>
      </c>
      <c r="G16" s="189" t="s">
        <v>5276</v>
      </c>
      <c r="H16" s="189" t="s">
        <v>5617</v>
      </c>
      <c r="I16" s="189" t="s">
        <v>5617</v>
      </c>
      <c r="J16" s="189"/>
      <c r="K16" s="189" t="s">
        <v>5274</v>
      </c>
      <c r="L16" s="253" t="s">
        <v>5618</v>
      </c>
      <c r="M16" s="189"/>
      <c r="N16" s="189"/>
      <c r="O16" s="189" t="s">
        <v>5619</v>
      </c>
      <c r="P16" s="189"/>
      <c r="Q16" s="189" t="s">
        <v>5599</v>
      </c>
      <c r="R16" s="189" t="s">
        <v>5594</v>
      </c>
      <c r="S16" s="189" t="s">
        <v>5594</v>
      </c>
      <c r="T16" s="183">
        <v>40494</v>
      </c>
      <c r="U16" s="189"/>
      <c r="V16" s="189"/>
      <c r="W16" s="189" t="s">
        <v>5610</v>
      </c>
      <c r="X16" s="189" t="s">
        <v>2188</v>
      </c>
      <c r="Z16" s="224" t="s">
        <v>3800</v>
      </c>
      <c r="AA16" s="224">
        <v>20452756051</v>
      </c>
      <c r="AB16" s="224" t="s">
        <v>5282</v>
      </c>
      <c r="AC16" s="224">
        <v>28290127</v>
      </c>
      <c r="AD16" s="224" t="s">
        <v>5287</v>
      </c>
      <c r="AE16" s="224" t="s">
        <v>5285</v>
      </c>
      <c r="AF16" s="224" t="s">
        <v>5286</v>
      </c>
      <c r="AG16" s="224" t="s">
        <v>5285</v>
      </c>
      <c r="AH16" s="332"/>
    </row>
    <row r="17" spans="1:34" s="224" customFormat="1" x14ac:dyDescent="0.25">
      <c r="A17" s="265">
        <v>15</v>
      </c>
      <c r="B17" s="189" t="s">
        <v>5199</v>
      </c>
      <c r="C17" s="269"/>
      <c r="D17" s="270">
        <v>40494</v>
      </c>
      <c r="E17" s="190">
        <v>15188472726</v>
      </c>
      <c r="F17" s="189" t="s">
        <v>3251</v>
      </c>
      <c r="G17" s="189" t="s">
        <v>5276</v>
      </c>
      <c r="H17" s="189" t="s">
        <v>5620</v>
      </c>
      <c r="I17" s="189" t="s">
        <v>5620</v>
      </c>
      <c r="J17" s="189"/>
      <c r="K17" s="189" t="s">
        <v>5274</v>
      </c>
      <c r="L17" s="253" t="s">
        <v>5637</v>
      </c>
      <c r="M17" s="189"/>
      <c r="N17" s="189"/>
      <c r="O17" s="189" t="s">
        <v>5621</v>
      </c>
      <c r="P17" s="189"/>
      <c r="Q17" s="189" t="s">
        <v>5622</v>
      </c>
      <c r="R17" s="189" t="s">
        <v>5622</v>
      </c>
      <c r="S17" s="189" t="s">
        <v>5623</v>
      </c>
      <c r="T17" s="183">
        <v>40494</v>
      </c>
      <c r="U17" s="189"/>
      <c r="V17" s="189"/>
      <c r="W17" s="183" t="s">
        <v>5887</v>
      </c>
      <c r="X17" s="189" t="s">
        <v>2188</v>
      </c>
      <c r="Z17" s="224" t="s">
        <v>3800</v>
      </c>
      <c r="AA17" s="224">
        <v>20452756052</v>
      </c>
      <c r="AB17" s="224" t="s">
        <v>5282</v>
      </c>
      <c r="AC17" s="224">
        <v>28290125</v>
      </c>
      <c r="AD17" s="224" t="s">
        <v>5287</v>
      </c>
      <c r="AE17" s="224" t="s">
        <v>5285</v>
      </c>
      <c r="AF17" s="224" t="s">
        <v>5286</v>
      </c>
      <c r="AG17" s="224" t="s">
        <v>5285</v>
      </c>
      <c r="AH17" s="332"/>
    </row>
    <row r="18" spans="1:34" s="189" customFormat="1" x14ac:dyDescent="0.25">
      <c r="A18" s="265">
        <v>16</v>
      </c>
      <c r="C18" s="269"/>
      <c r="D18" s="270">
        <v>40494</v>
      </c>
      <c r="E18" s="190">
        <v>10232742815</v>
      </c>
      <c r="F18" s="189" t="s">
        <v>3251</v>
      </c>
      <c r="G18" s="189" t="s">
        <v>5276</v>
      </c>
      <c r="H18" s="189" t="s">
        <v>5624</v>
      </c>
      <c r="I18" s="189" t="s">
        <v>5624</v>
      </c>
      <c r="K18" s="189" t="s">
        <v>5274</v>
      </c>
      <c r="L18" s="253">
        <v>23274281</v>
      </c>
      <c r="O18" s="189" t="s">
        <v>5625</v>
      </c>
      <c r="Q18" s="189" t="s">
        <v>5622</v>
      </c>
      <c r="R18" s="189" t="s">
        <v>5622</v>
      </c>
      <c r="S18" s="189" t="s">
        <v>5622</v>
      </c>
      <c r="T18" s="183">
        <v>40494</v>
      </c>
      <c r="W18" s="183" t="s">
        <v>5887</v>
      </c>
      <c r="X18" s="189" t="s">
        <v>5281</v>
      </c>
      <c r="Z18" s="189" t="s">
        <v>3800</v>
      </c>
      <c r="AA18" s="189">
        <v>20452756053</v>
      </c>
      <c r="AB18" s="189" t="s">
        <v>5282</v>
      </c>
      <c r="AC18" s="189">
        <v>28290125</v>
      </c>
      <c r="AD18" s="189" t="s">
        <v>5287</v>
      </c>
      <c r="AE18" s="189" t="s">
        <v>5285</v>
      </c>
      <c r="AF18" s="189" t="s">
        <v>5286</v>
      </c>
      <c r="AG18" s="189" t="s">
        <v>5285</v>
      </c>
      <c r="AH18" s="333"/>
    </row>
    <row r="19" spans="1:34" s="189" customFormat="1" x14ac:dyDescent="0.25">
      <c r="A19" s="265">
        <v>17</v>
      </c>
      <c r="C19" s="269"/>
      <c r="D19" s="270">
        <v>40494</v>
      </c>
      <c r="E19" s="190">
        <v>10426101527</v>
      </c>
      <c r="F19" s="189" t="s">
        <v>3251</v>
      </c>
      <c r="G19" s="189" t="s">
        <v>5276</v>
      </c>
      <c r="H19" s="189" t="s">
        <v>5626</v>
      </c>
      <c r="I19" s="189" t="s">
        <v>5626</v>
      </c>
      <c r="K19" s="189" t="s">
        <v>5274</v>
      </c>
      <c r="L19" s="253" t="s">
        <v>5627</v>
      </c>
      <c r="O19" s="189" t="s">
        <v>5628</v>
      </c>
      <c r="Q19" s="189" t="s">
        <v>5622</v>
      </c>
      <c r="R19" s="189" t="s">
        <v>5622</v>
      </c>
      <c r="S19" s="189" t="s">
        <v>5622</v>
      </c>
      <c r="T19" s="183">
        <v>40494</v>
      </c>
      <c r="W19" s="183" t="s">
        <v>5887</v>
      </c>
      <c r="X19" s="189" t="s">
        <v>5281</v>
      </c>
      <c r="Z19" s="189" t="s">
        <v>3800</v>
      </c>
      <c r="AA19" s="189">
        <v>20452756054</v>
      </c>
      <c r="AB19" s="189" t="s">
        <v>5282</v>
      </c>
      <c r="AC19" s="189">
        <v>28290125</v>
      </c>
      <c r="AD19" s="189" t="s">
        <v>5287</v>
      </c>
      <c r="AE19" s="189" t="s">
        <v>5285</v>
      </c>
      <c r="AF19" s="189" t="s">
        <v>5286</v>
      </c>
      <c r="AG19" s="189" t="s">
        <v>5285</v>
      </c>
      <c r="AH19" s="333"/>
    </row>
    <row r="20" spans="1:34" s="189" customFormat="1" x14ac:dyDescent="0.25">
      <c r="A20" s="265">
        <v>18</v>
      </c>
      <c r="C20" s="269"/>
      <c r="D20" s="270">
        <v>40494</v>
      </c>
      <c r="E20" s="190">
        <v>10405728341</v>
      </c>
      <c r="F20" s="189" t="s">
        <v>3251</v>
      </c>
      <c r="G20" s="189" t="s">
        <v>5276</v>
      </c>
      <c r="H20" s="189" t="s">
        <v>5629</v>
      </c>
      <c r="I20" s="189" t="s">
        <v>5629</v>
      </c>
      <c r="K20" s="189" t="s">
        <v>5274</v>
      </c>
      <c r="L20" s="253" t="s">
        <v>5631</v>
      </c>
      <c r="O20" s="189" t="s">
        <v>5630</v>
      </c>
      <c r="Q20" s="189" t="s">
        <v>5622</v>
      </c>
      <c r="R20" s="189" t="s">
        <v>5622</v>
      </c>
      <c r="S20" s="189" t="s">
        <v>5622</v>
      </c>
      <c r="T20" s="183">
        <v>40494</v>
      </c>
      <c r="W20" s="183" t="s">
        <v>5887</v>
      </c>
      <c r="X20" s="189" t="s">
        <v>5281</v>
      </c>
      <c r="Z20" s="189" t="s">
        <v>3800</v>
      </c>
      <c r="AA20" s="189">
        <v>20452756055</v>
      </c>
      <c r="AB20" s="189" t="s">
        <v>5282</v>
      </c>
      <c r="AC20" s="189">
        <v>28290125</v>
      </c>
      <c r="AD20" s="189" t="s">
        <v>5287</v>
      </c>
      <c r="AE20" s="189" t="s">
        <v>5285</v>
      </c>
      <c r="AF20" s="189" t="s">
        <v>5286</v>
      </c>
      <c r="AG20" s="189" t="s">
        <v>5285</v>
      </c>
      <c r="AH20" s="333"/>
    </row>
    <row r="21" spans="1:34" s="189" customFormat="1" x14ac:dyDescent="0.25">
      <c r="A21" s="265">
        <v>19</v>
      </c>
      <c r="C21" s="269"/>
      <c r="D21" s="270">
        <v>40494</v>
      </c>
      <c r="E21" s="190">
        <v>10208851808</v>
      </c>
      <c r="F21" s="189" t="s">
        <v>3251</v>
      </c>
      <c r="G21" s="189" t="s">
        <v>5276</v>
      </c>
      <c r="H21" s="189" t="s">
        <v>5632</v>
      </c>
      <c r="I21" s="189" t="s">
        <v>5632</v>
      </c>
      <c r="K21" s="189" t="s">
        <v>5274</v>
      </c>
      <c r="L21" s="253">
        <v>20885180</v>
      </c>
      <c r="M21" s="164"/>
      <c r="N21" s="164"/>
      <c r="O21" s="164" t="s">
        <v>5633</v>
      </c>
      <c r="P21" s="164"/>
      <c r="Q21" s="189" t="s">
        <v>5622</v>
      </c>
      <c r="R21" s="189" t="s">
        <v>5622</v>
      </c>
      <c r="S21" s="189" t="s">
        <v>5622</v>
      </c>
      <c r="T21" s="183">
        <v>40494</v>
      </c>
      <c r="W21" s="183" t="s">
        <v>5887</v>
      </c>
      <c r="X21" s="189" t="s">
        <v>5281</v>
      </c>
      <c r="Z21" s="189" t="s">
        <v>3800</v>
      </c>
      <c r="AA21" s="189">
        <v>20452756056</v>
      </c>
      <c r="AB21" s="189" t="s">
        <v>5282</v>
      </c>
      <c r="AC21" s="189">
        <v>28290125</v>
      </c>
      <c r="AD21" s="189" t="s">
        <v>5287</v>
      </c>
      <c r="AE21" s="189" t="s">
        <v>5285</v>
      </c>
      <c r="AF21" s="189" t="s">
        <v>5286</v>
      </c>
      <c r="AG21" s="189" t="s">
        <v>5285</v>
      </c>
      <c r="AH21" s="333"/>
    </row>
    <row r="22" spans="1:34" s="224" customFormat="1" x14ac:dyDescent="0.25">
      <c r="A22" s="265">
        <v>20</v>
      </c>
      <c r="B22" s="189" t="s">
        <v>5199</v>
      </c>
      <c r="C22" s="269"/>
      <c r="D22" s="270">
        <v>40494</v>
      </c>
      <c r="E22" s="190">
        <v>10232599745</v>
      </c>
      <c r="F22" s="189" t="s">
        <v>3251</v>
      </c>
      <c r="G22" s="189" t="s">
        <v>5276</v>
      </c>
      <c r="H22" s="189" t="s">
        <v>5634</v>
      </c>
      <c r="I22" s="189" t="s">
        <v>5634</v>
      </c>
      <c r="J22" s="189"/>
      <c r="K22" s="189" t="s">
        <v>5274</v>
      </c>
      <c r="L22" s="253" t="s">
        <v>5635</v>
      </c>
      <c r="M22" s="164"/>
      <c r="N22" s="164"/>
      <c r="O22" s="164" t="s">
        <v>5636</v>
      </c>
      <c r="P22" s="164"/>
      <c r="Q22" s="189" t="s">
        <v>5622</v>
      </c>
      <c r="R22" s="189" t="s">
        <v>5622</v>
      </c>
      <c r="S22" s="189" t="s">
        <v>5622</v>
      </c>
      <c r="T22" s="183">
        <v>40494</v>
      </c>
      <c r="U22" s="189"/>
      <c r="V22" s="189"/>
      <c r="W22" s="183" t="s">
        <v>5887</v>
      </c>
      <c r="X22" s="189" t="s">
        <v>2188</v>
      </c>
      <c r="Z22" s="224" t="s">
        <v>3800</v>
      </c>
      <c r="AA22" s="224">
        <v>20452756057</v>
      </c>
      <c r="AB22" s="224" t="s">
        <v>5282</v>
      </c>
      <c r="AC22" s="224">
        <v>28290125</v>
      </c>
      <c r="AD22" s="224" t="s">
        <v>5287</v>
      </c>
      <c r="AE22" s="224" t="s">
        <v>5285</v>
      </c>
      <c r="AF22" s="224" t="s">
        <v>5286</v>
      </c>
      <c r="AG22" s="224" t="s">
        <v>5285</v>
      </c>
      <c r="AH22" s="332"/>
    </row>
    <row r="23" spans="1:34" s="224" customFormat="1" x14ac:dyDescent="0.25">
      <c r="A23" s="265">
        <v>21</v>
      </c>
      <c r="B23" s="189"/>
      <c r="C23" s="269"/>
      <c r="D23" s="270">
        <v>40500</v>
      </c>
      <c r="E23" s="190" t="s">
        <v>5891</v>
      </c>
      <c r="F23" s="189" t="s">
        <v>3251</v>
      </c>
      <c r="G23" s="189" t="s">
        <v>5276</v>
      </c>
      <c r="H23" s="189" t="s">
        <v>3518</v>
      </c>
      <c r="I23" s="189" t="s">
        <v>3518</v>
      </c>
      <c r="J23" s="189"/>
      <c r="K23" s="189" t="s">
        <v>5274</v>
      </c>
      <c r="L23" s="253">
        <v>42142227</v>
      </c>
      <c r="M23" s="189"/>
      <c r="N23" s="189"/>
      <c r="O23" s="189" t="s">
        <v>3519</v>
      </c>
      <c r="P23" s="189"/>
      <c r="Q23" s="189" t="s">
        <v>5280</v>
      </c>
      <c r="R23" s="189" t="s">
        <v>3520</v>
      </c>
      <c r="S23" s="189" t="s">
        <v>3521</v>
      </c>
      <c r="T23" s="183">
        <v>40500</v>
      </c>
      <c r="U23" s="189"/>
      <c r="V23" s="189"/>
      <c r="W23" s="189" t="s">
        <v>2603</v>
      </c>
      <c r="X23" s="189" t="s">
        <v>5281</v>
      </c>
      <c r="Z23" s="224" t="s">
        <v>3800</v>
      </c>
      <c r="AA23" s="224">
        <v>20452756049</v>
      </c>
      <c r="AB23" s="224" t="s">
        <v>5282</v>
      </c>
      <c r="AC23" s="224">
        <v>28290125</v>
      </c>
      <c r="AD23" s="224" t="s">
        <v>5287</v>
      </c>
      <c r="AE23" s="224" t="s">
        <v>5285</v>
      </c>
      <c r="AF23" s="224" t="s">
        <v>5286</v>
      </c>
      <c r="AG23" s="224" t="s">
        <v>5285</v>
      </c>
      <c r="AH23" s="332"/>
    </row>
    <row r="24" spans="1:34" s="189" customFormat="1" x14ac:dyDescent="0.25">
      <c r="A24" s="265">
        <v>22</v>
      </c>
      <c r="C24" s="269"/>
      <c r="D24" s="270">
        <v>40500</v>
      </c>
      <c r="E24" s="190">
        <v>10221010324</v>
      </c>
      <c r="F24" s="189" t="s">
        <v>3251</v>
      </c>
      <c r="G24" s="189" t="s">
        <v>5276</v>
      </c>
      <c r="H24" s="189" t="s">
        <v>3522</v>
      </c>
      <c r="I24" s="189" t="s">
        <v>3522</v>
      </c>
      <c r="K24" s="189" t="s">
        <v>5274</v>
      </c>
      <c r="L24" s="253">
        <v>22101032</v>
      </c>
      <c r="O24" s="164" t="s">
        <v>3523</v>
      </c>
      <c r="P24" s="164"/>
      <c r="Q24" s="189" t="s">
        <v>5280</v>
      </c>
      <c r="R24" s="189" t="s">
        <v>5280</v>
      </c>
      <c r="S24" s="189" t="s">
        <v>3524</v>
      </c>
      <c r="T24" s="183">
        <v>40500</v>
      </c>
      <c r="W24" s="189" t="s">
        <v>2587</v>
      </c>
      <c r="X24" s="189" t="s">
        <v>5281</v>
      </c>
      <c r="Z24" s="189" t="s">
        <v>3800</v>
      </c>
      <c r="AA24" s="189">
        <v>20452756049</v>
      </c>
      <c r="AB24" s="189" t="s">
        <v>5282</v>
      </c>
      <c r="AC24" s="189">
        <v>28290125</v>
      </c>
      <c r="AD24" s="189" t="s">
        <v>5287</v>
      </c>
      <c r="AE24" s="189" t="s">
        <v>5285</v>
      </c>
      <c r="AF24" s="189" t="s">
        <v>5286</v>
      </c>
      <c r="AG24" s="189" t="s">
        <v>5285</v>
      </c>
      <c r="AH24" s="333"/>
    </row>
    <row r="25" spans="1:34" s="189" customFormat="1" x14ac:dyDescent="0.25">
      <c r="A25" s="265">
        <v>23</v>
      </c>
      <c r="C25" s="269"/>
      <c r="D25" s="270">
        <v>40625</v>
      </c>
      <c r="E25" s="190" t="s">
        <v>1976</v>
      </c>
      <c r="F25" s="189" t="s">
        <v>3251</v>
      </c>
      <c r="G25" s="189" t="s">
        <v>5276</v>
      </c>
      <c r="H25" s="189" t="s">
        <v>3525</v>
      </c>
      <c r="I25" s="189" t="s">
        <v>3525</v>
      </c>
      <c r="K25" s="189" t="s">
        <v>5274</v>
      </c>
      <c r="L25" s="253" t="s">
        <v>3526</v>
      </c>
      <c r="O25" s="164" t="s">
        <v>3527</v>
      </c>
      <c r="P25" s="164"/>
      <c r="Q25" s="189" t="s">
        <v>5280</v>
      </c>
      <c r="R25" s="189" t="s">
        <v>5280</v>
      </c>
      <c r="S25" s="189" t="s">
        <v>5280</v>
      </c>
      <c r="T25" s="183">
        <v>40500</v>
      </c>
      <c r="W25" s="189" t="s">
        <v>2587</v>
      </c>
      <c r="X25" s="189" t="s">
        <v>5281</v>
      </c>
      <c r="Z25" s="189" t="s">
        <v>3800</v>
      </c>
      <c r="AA25" s="189">
        <v>20452756049</v>
      </c>
      <c r="AB25" s="189" t="s">
        <v>5282</v>
      </c>
      <c r="AC25" s="189">
        <v>28290125</v>
      </c>
      <c r="AD25" s="189" t="s">
        <v>5287</v>
      </c>
      <c r="AE25" s="189" t="s">
        <v>5285</v>
      </c>
      <c r="AF25" s="189" t="s">
        <v>5286</v>
      </c>
      <c r="AG25" s="189" t="s">
        <v>5285</v>
      </c>
      <c r="AH25" s="333"/>
    </row>
    <row r="26" spans="1:34" s="189" customFormat="1" x14ac:dyDescent="0.25">
      <c r="A26" s="265">
        <v>24</v>
      </c>
      <c r="C26" s="269"/>
      <c r="D26" s="270">
        <v>40501</v>
      </c>
      <c r="E26" s="190">
        <v>10004963810</v>
      </c>
      <c r="F26" s="189" t="s">
        <v>3254</v>
      </c>
      <c r="G26" s="189" t="s">
        <v>5276</v>
      </c>
      <c r="H26" s="189" t="s">
        <v>3004</v>
      </c>
      <c r="I26" s="189" t="s">
        <v>3004</v>
      </c>
      <c r="K26" s="189" t="s">
        <v>5274</v>
      </c>
      <c r="L26" s="253" t="s">
        <v>3005</v>
      </c>
      <c r="O26" s="164" t="s">
        <v>3006</v>
      </c>
      <c r="P26" s="164"/>
      <c r="Q26" s="189" t="s">
        <v>3007</v>
      </c>
      <c r="R26" s="189" t="s">
        <v>3007</v>
      </c>
      <c r="S26" s="189" t="s">
        <v>3007</v>
      </c>
      <c r="T26" s="183">
        <v>40501</v>
      </c>
      <c r="W26" s="189" t="s">
        <v>3008</v>
      </c>
      <c r="X26" s="189" t="s">
        <v>5281</v>
      </c>
      <c r="Z26" s="189" t="s">
        <v>5176</v>
      </c>
      <c r="AA26" s="189">
        <v>10403774966</v>
      </c>
      <c r="AB26" s="189" t="s">
        <v>5176</v>
      </c>
      <c r="AC26" s="164">
        <v>40377496</v>
      </c>
      <c r="AD26" s="189" t="s">
        <v>3009</v>
      </c>
      <c r="AE26" s="189" t="s">
        <v>3007</v>
      </c>
      <c r="AF26" s="189" t="s">
        <v>3007</v>
      </c>
      <c r="AG26" s="189" t="s">
        <v>3007</v>
      </c>
      <c r="AH26" s="333"/>
    </row>
    <row r="27" spans="1:34" s="224" customFormat="1" x14ac:dyDescent="0.25">
      <c r="A27" s="265">
        <v>25</v>
      </c>
      <c r="B27" s="189"/>
      <c r="C27" s="269"/>
      <c r="D27" s="270">
        <v>40501</v>
      </c>
      <c r="E27" s="190" t="s">
        <v>6079</v>
      </c>
      <c r="F27" s="189" t="s">
        <v>3254</v>
      </c>
      <c r="G27" s="189" t="s">
        <v>5276</v>
      </c>
      <c r="H27" s="189" t="s">
        <v>3010</v>
      </c>
      <c r="I27" s="189" t="s">
        <v>3010</v>
      </c>
      <c r="J27" s="189"/>
      <c r="K27" s="189" t="s">
        <v>5274</v>
      </c>
      <c r="L27" s="253" t="s">
        <v>3011</v>
      </c>
      <c r="M27" s="189"/>
      <c r="N27" s="189"/>
      <c r="O27" s="164" t="s">
        <v>3012</v>
      </c>
      <c r="P27" s="164"/>
      <c r="Q27" s="189" t="s">
        <v>3007</v>
      </c>
      <c r="R27" s="189" t="s">
        <v>3007</v>
      </c>
      <c r="S27" s="189" t="s">
        <v>3007</v>
      </c>
      <c r="T27" s="183">
        <v>40501</v>
      </c>
      <c r="U27" s="189"/>
      <c r="V27" s="189"/>
      <c r="W27" s="189" t="s">
        <v>3008</v>
      </c>
      <c r="X27" s="189" t="s">
        <v>5281</v>
      </c>
      <c r="Z27" s="224" t="s">
        <v>5176</v>
      </c>
      <c r="AA27" s="224">
        <v>10403774966</v>
      </c>
      <c r="AB27" s="224" t="s">
        <v>5176</v>
      </c>
      <c r="AC27" s="225">
        <v>40377497</v>
      </c>
      <c r="AD27" s="224" t="s">
        <v>3013</v>
      </c>
      <c r="AE27" s="224" t="s">
        <v>3007</v>
      </c>
      <c r="AF27" s="224" t="s">
        <v>3007</v>
      </c>
      <c r="AG27" s="224" t="s">
        <v>3007</v>
      </c>
      <c r="AH27" s="332"/>
    </row>
    <row r="28" spans="1:34" s="189" customFormat="1" x14ac:dyDescent="0.25">
      <c r="A28" s="265">
        <v>26</v>
      </c>
      <c r="C28" s="269"/>
      <c r="D28" s="270">
        <v>40501</v>
      </c>
      <c r="E28" s="190">
        <v>10167333872</v>
      </c>
      <c r="F28" s="189" t="s">
        <v>3253</v>
      </c>
      <c r="G28" s="189" t="s">
        <v>5276</v>
      </c>
      <c r="H28" s="189" t="s">
        <v>3014</v>
      </c>
      <c r="I28" s="189" t="s">
        <v>3014</v>
      </c>
      <c r="K28" s="189" t="s">
        <v>5274</v>
      </c>
      <c r="L28" s="253" t="s">
        <v>3015</v>
      </c>
      <c r="O28" s="189" t="s">
        <v>3016</v>
      </c>
      <c r="Q28" s="189" t="s">
        <v>6067</v>
      </c>
      <c r="R28" s="189" t="s">
        <v>6068</v>
      </c>
      <c r="S28" s="189" t="s">
        <v>6068</v>
      </c>
      <c r="T28" s="183">
        <v>40501</v>
      </c>
      <c r="W28" s="189" t="s">
        <v>4839</v>
      </c>
      <c r="X28" s="189" t="s">
        <v>5281</v>
      </c>
      <c r="Z28" s="189" t="s">
        <v>6069</v>
      </c>
      <c r="AA28" s="189">
        <v>20515118838</v>
      </c>
      <c r="AB28" s="189" t="s">
        <v>6070</v>
      </c>
      <c r="AC28" s="164" t="s">
        <v>2442</v>
      </c>
      <c r="AD28" s="189" t="s">
        <v>6071</v>
      </c>
      <c r="AE28" s="189" t="s">
        <v>3252</v>
      </c>
      <c r="AF28" s="189" t="s">
        <v>3252</v>
      </c>
      <c r="AG28" s="189" t="s">
        <v>6072</v>
      </c>
      <c r="AH28" s="333"/>
    </row>
    <row r="29" spans="1:34" s="224" customFormat="1" x14ac:dyDescent="0.25">
      <c r="A29" s="265">
        <v>27</v>
      </c>
      <c r="B29" s="189" t="s">
        <v>5199</v>
      </c>
      <c r="C29" s="269"/>
      <c r="D29" s="270">
        <v>40501</v>
      </c>
      <c r="E29" s="190">
        <v>10167788675</v>
      </c>
      <c r="F29" s="189" t="s">
        <v>3253</v>
      </c>
      <c r="G29" s="189" t="s">
        <v>5276</v>
      </c>
      <c r="H29" s="189" t="s">
        <v>6073</v>
      </c>
      <c r="I29" s="189" t="s">
        <v>6073</v>
      </c>
      <c r="J29" s="189"/>
      <c r="K29" s="189" t="s">
        <v>5274</v>
      </c>
      <c r="L29" s="253" t="s">
        <v>6074</v>
      </c>
      <c r="M29" s="189"/>
      <c r="N29" s="189"/>
      <c r="O29" s="189" t="s">
        <v>4399</v>
      </c>
      <c r="P29" s="189"/>
      <c r="Q29" s="189" t="s">
        <v>6067</v>
      </c>
      <c r="R29" s="189" t="s">
        <v>6068</v>
      </c>
      <c r="S29" s="189" t="s">
        <v>6068</v>
      </c>
      <c r="T29" s="183">
        <v>40501</v>
      </c>
      <c r="U29" s="189"/>
      <c r="V29" s="189"/>
      <c r="W29" s="189" t="s">
        <v>4839</v>
      </c>
      <c r="X29" s="189" t="s">
        <v>4914</v>
      </c>
      <c r="Y29" s="226">
        <v>40534</v>
      </c>
      <c r="Z29" s="224" t="s">
        <v>6069</v>
      </c>
      <c r="AA29" s="224">
        <v>20515118839</v>
      </c>
      <c r="AB29" s="224" t="s">
        <v>6070</v>
      </c>
      <c r="AC29" s="225" t="s">
        <v>2442</v>
      </c>
      <c r="AD29" s="224" t="s">
        <v>6071</v>
      </c>
      <c r="AE29" s="224" t="s">
        <v>3252</v>
      </c>
      <c r="AF29" s="224" t="s">
        <v>3252</v>
      </c>
      <c r="AG29" s="224" t="s">
        <v>6072</v>
      </c>
      <c r="AH29" s="332"/>
    </row>
    <row r="30" spans="1:34" s="224" customFormat="1" x14ac:dyDescent="0.25">
      <c r="A30" s="265">
        <v>28</v>
      </c>
      <c r="B30" s="189" t="s">
        <v>5199</v>
      </c>
      <c r="C30" s="269"/>
      <c r="D30" s="270">
        <v>40501</v>
      </c>
      <c r="E30" s="190">
        <v>10411059826</v>
      </c>
      <c r="F30" s="189" t="s">
        <v>3253</v>
      </c>
      <c r="G30" s="189" t="s">
        <v>5276</v>
      </c>
      <c r="H30" s="189" t="s">
        <v>5750</v>
      </c>
      <c r="I30" s="189" t="s">
        <v>5750</v>
      </c>
      <c r="J30" s="189"/>
      <c r="K30" s="189" t="s">
        <v>5274</v>
      </c>
      <c r="L30" s="253" t="s">
        <v>5751</v>
      </c>
      <c r="M30" s="189"/>
      <c r="N30" s="189"/>
      <c r="O30" s="189" t="s">
        <v>5752</v>
      </c>
      <c r="P30" s="189"/>
      <c r="Q30" s="189" t="s">
        <v>6067</v>
      </c>
      <c r="R30" s="189" t="s">
        <v>6068</v>
      </c>
      <c r="S30" s="189" t="s">
        <v>6068</v>
      </c>
      <c r="T30" s="183">
        <v>40501</v>
      </c>
      <c r="U30" s="189"/>
      <c r="V30" s="189"/>
      <c r="W30" s="189" t="s">
        <v>4839</v>
      </c>
      <c r="X30" s="189" t="s">
        <v>4914</v>
      </c>
      <c r="Y30" s="226">
        <v>40534</v>
      </c>
      <c r="Z30" s="224" t="s">
        <v>6069</v>
      </c>
      <c r="AA30" s="224">
        <v>20515118840</v>
      </c>
      <c r="AB30" s="224" t="s">
        <v>6070</v>
      </c>
      <c r="AC30" s="225" t="s">
        <v>2442</v>
      </c>
      <c r="AD30" s="224" t="s">
        <v>6071</v>
      </c>
      <c r="AE30" s="224" t="s">
        <v>3252</v>
      </c>
      <c r="AF30" s="224" t="s">
        <v>3252</v>
      </c>
      <c r="AG30" s="224" t="s">
        <v>6072</v>
      </c>
      <c r="AH30" s="332"/>
    </row>
    <row r="31" spans="1:34" s="224" customFormat="1" x14ac:dyDescent="0.25">
      <c r="A31" s="265">
        <v>29</v>
      </c>
      <c r="B31" s="189" t="s">
        <v>5199</v>
      </c>
      <c r="C31" s="269"/>
      <c r="D31" s="270">
        <v>40501</v>
      </c>
      <c r="E31" s="190">
        <v>10407182729</v>
      </c>
      <c r="F31" s="189" t="s">
        <v>3253</v>
      </c>
      <c r="G31" s="189" t="s">
        <v>5276</v>
      </c>
      <c r="H31" s="189" t="s">
        <v>5753</v>
      </c>
      <c r="I31" s="189" t="s">
        <v>5753</v>
      </c>
      <c r="J31" s="189"/>
      <c r="K31" s="189" t="s">
        <v>5274</v>
      </c>
      <c r="L31" s="253" t="s">
        <v>5754</v>
      </c>
      <c r="M31" s="189"/>
      <c r="N31" s="189"/>
      <c r="O31" s="189" t="s">
        <v>5755</v>
      </c>
      <c r="P31" s="189"/>
      <c r="Q31" s="189" t="s">
        <v>6067</v>
      </c>
      <c r="R31" s="189" t="s">
        <v>6068</v>
      </c>
      <c r="S31" s="189" t="s">
        <v>6068</v>
      </c>
      <c r="T31" s="183">
        <v>40501</v>
      </c>
      <c r="U31" s="189"/>
      <c r="V31" s="189"/>
      <c r="W31" s="189" t="s">
        <v>4839</v>
      </c>
      <c r="X31" s="189" t="s">
        <v>4914</v>
      </c>
      <c r="Y31" s="226">
        <v>40534</v>
      </c>
      <c r="Z31" s="224" t="s">
        <v>6069</v>
      </c>
      <c r="AA31" s="224">
        <v>20515118841</v>
      </c>
      <c r="AB31" s="224" t="s">
        <v>6070</v>
      </c>
      <c r="AC31" s="225" t="s">
        <v>2442</v>
      </c>
      <c r="AD31" s="224" t="s">
        <v>6071</v>
      </c>
      <c r="AE31" s="224" t="s">
        <v>3252</v>
      </c>
      <c r="AF31" s="224" t="s">
        <v>3252</v>
      </c>
      <c r="AG31" s="224" t="s">
        <v>6072</v>
      </c>
      <c r="AH31" s="332"/>
    </row>
    <row r="32" spans="1:34" s="189" customFormat="1" x14ac:dyDescent="0.25">
      <c r="A32" s="265">
        <v>30</v>
      </c>
      <c r="C32" s="269"/>
      <c r="D32" s="270">
        <v>40597</v>
      </c>
      <c r="E32" s="190">
        <v>20486780411</v>
      </c>
      <c r="F32" s="189" t="s">
        <v>3251</v>
      </c>
      <c r="G32" s="189" t="s">
        <v>5276</v>
      </c>
      <c r="H32" s="189" t="s">
        <v>5996</v>
      </c>
      <c r="I32" s="189" t="s">
        <v>5997</v>
      </c>
      <c r="K32" s="189" t="s">
        <v>5274</v>
      </c>
      <c r="L32" s="253" t="s">
        <v>5998</v>
      </c>
      <c r="O32" s="189" t="s">
        <v>5999</v>
      </c>
      <c r="Q32" s="189" t="s">
        <v>5622</v>
      </c>
      <c r="R32" s="189" t="s">
        <v>5622</v>
      </c>
      <c r="S32" s="189" t="s">
        <v>5622</v>
      </c>
      <c r="T32" s="183">
        <v>40501</v>
      </c>
      <c r="W32" s="183" t="s">
        <v>5887</v>
      </c>
      <c r="X32" s="189" t="s">
        <v>4914</v>
      </c>
      <c r="Y32" s="226">
        <v>40620</v>
      </c>
      <c r="Z32" s="189" t="s">
        <v>3800</v>
      </c>
      <c r="AA32" s="189">
        <v>20452756049</v>
      </c>
      <c r="AB32" s="189" t="s">
        <v>5282</v>
      </c>
      <c r="AC32" s="189">
        <v>28290125</v>
      </c>
      <c r="AD32" s="189" t="s">
        <v>5287</v>
      </c>
      <c r="AE32" s="189" t="s">
        <v>5285</v>
      </c>
      <c r="AF32" s="189" t="s">
        <v>5286</v>
      </c>
      <c r="AG32" s="189" t="s">
        <v>5285</v>
      </c>
      <c r="AH32" s="333"/>
    </row>
    <row r="33" spans="1:34" s="189" customFormat="1" x14ac:dyDescent="0.25">
      <c r="A33" s="265">
        <v>31</v>
      </c>
      <c r="C33" s="269"/>
      <c r="D33" s="270">
        <v>40501</v>
      </c>
      <c r="E33" s="190">
        <v>10438053609</v>
      </c>
      <c r="F33" s="189" t="s">
        <v>3251</v>
      </c>
      <c r="G33" s="189" t="s">
        <v>5276</v>
      </c>
      <c r="H33" s="189" t="s">
        <v>6000</v>
      </c>
      <c r="I33" s="189" t="s">
        <v>6000</v>
      </c>
      <c r="K33" s="189" t="s">
        <v>5274</v>
      </c>
      <c r="L33" s="253" t="s">
        <v>6001</v>
      </c>
      <c r="O33" s="189" t="s">
        <v>6008</v>
      </c>
      <c r="Q33" s="189" t="s">
        <v>5622</v>
      </c>
      <c r="R33" s="189" t="s">
        <v>5622</v>
      </c>
      <c r="S33" s="189" t="s">
        <v>5622</v>
      </c>
      <c r="T33" s="183">
        <v>40501</v>
      </c>
      <c r="W33" s="183" t="s">
        <v>5887</v>
      </c>
      <c r="X33" s="189" t="s">
        <v>5281</v>
      </c>
      <c r="Z33" s="189" t="s">
        <v>3800</v>
      </c>
      <c r="AA33" s="189">
        <v>20452756049</v>
      </c>
      <c r="AB33" s="189" t="s">
        <v>5282</v>
      </c>
      <c r="AC33" s="189">
        <v>28290125</v>
      </c>
      <c r="AD33" s="189" t="s">
        <v>5287</v>
      </c>
      <c r="AE33" s="189" t="s">
        <v>5285</v>
      </c>
      <c r="AF33" s="189" t="s">
        <v>5286</v>
      </c>
      <c r="AG33" s="189" t="s">
        <v>5285</v>
      </c>
      <c r="AH33" s="333"/>
    </row>
    <row r="34" spans="1:34" s="189" customFormat="1" x14ac:dyDescent="0.25">
      <c r="A34" s="265">
        <v>32</v>
      </c>
      <c r="C34" s="269"/>
      <c r="D34" s="270">
        <v>40501</v>
      </c>
      <c r="E34" s="190">
        <v>10232609279</v>
      </c>
      <c r="F34" s="189" t="s">
        <v>3251</v>
      </c>
      <c r="G34" s="189" t="s">
        <v>5276</v>
      </c>
      <c r="H34" s="189" t="s">
        <v>6002</v>
      </c>
      <c r="I34" s="189" t="s">
        <v>6002</v>
      </c>
      <c r="K34" s="189" t="s">
        <v>5274</v>
      </c>
      <c r="L34" s="253" t="s">
        <v>6003</v>
      </c>
      <c r="O34" s="189" t="s">
        <v>6004</v>
      </c>
      <c r="Q34" s="189" t="s">
        <v>5622</v>
      </c>
      <c r="R34" s="189" t="s">
        <v>5622</v>
      </c>
      <c r="S34" s="189" t="s">
        <v>5622</v>
      </c>
      <c r="T34" s="183">
        <v>40501</v>
      </c>
      <c r="W34" s="183" t="s">
        <v>5887</v>
      </c>
      <c r="X34" s="189" t="s">
        <v>5281</v>
      </c>
      <c r="Z34" s="189" t="s">
        <v>3800</v>
      </c>
      <c r="AA34" s="189">
        <v>20452756049</v>
      </c>
      <c r="AB34" s="189" t="s">
        <v>5282</v>
      </c>
      <c r="AC34" s="189">
        <v>28290125</v>
      </c>
      <c r="AD34" s="189" t="s">
        <v>5287</v>
      </c>
      <c r="AE34" s="189" t="s">
        <v>5285</v>
      </c>
      <c r="AF34" s="189" t="s">
        <v>5286</v>
      </c>
      <c r="AG34" s="189" t="s">
        <v>5285</v>
      </c>
      <c r="AH34" s="333"/>
    </row>
    <row r="35" spans="1:34" s="189" customFormat="1" x14ac:dyDescent="0.25">
      <c r="A35" s="265">
        <v>33</v>
      </c>
      <c r="C35" s="269"/>
      <c r="D35" s="270">
        <v>40501</v>
      </c>
      <c r="E35" s="190">
        <v>10404458502</v>
      </c>
      <c r="F35" s="189" t="s">
        <v>3251</v>
      </c>
      <c r="G35" s="189" t="s">
        <v>5276</v>
      </c>
      <c r="H35" s="189" t="s">
        <v>6005</v>
      </c>
      <c r="I35" s="189" t="s">
        <v>6005</v>
      </c>
      <c r="K35" s="189" t="s">
        <v>5274</v>
      </c>
      <c r="L35" s="253" t="s">
        <v>6006</v>
      </c>
      <c r="O35" s="189" t="s">
        <v>6007</v>
      </c>
      <c r="Q35" s="189" t="s">
        <v>5622</v>
      </c>
      <c r="R35" s="189" t="s">
        <v>5622</v>
      </c>
      <c r="S35" s="189" t="s">
        <v>5622</v>
      </c>
      <c r="T35" s="183">
        <v>40501</v>
      </c>
      <c r="W35" s="183" t="s">
        <v>5887</v>
      </c>
      <c r="X35" s="189" t="s">
        <v>5281</v>
      </c>
      <c r="Z35" s="189" t="s">
        <v>3800</v>
      </c>
      <c r="AA35" s="189">
        <v>20452756049</v>
      </c>
      <c r="AB35" s="189" t="s">
        <v>5282</v>
      </c>
      <c r="AC35" s="189">
        <v>28290125</v>
      </c>
      <c r="AD35" s="189" t="s">
        <v>5287</v>
      </c>
      <c r="AE35" s="189" t="s">
        <v>5285</v>
      </c>
      <c r="AF35" s="189" t="s">
        <v>5286</v>
      </c>
      <c r="AG35" s="189" t="s">
        <v>5285</v>
      </c>
      <c r="AH35" s="333"/>
    </row>
    <row r="36" spans="1:34" s="189" customFormat="1" x14ac:dyDescent="0.25">
      <c r="A36" s="265">
        <v>34</v>
      </c>
      <c r="C36" s="269"/>
      <c r="D36" s="270">
        <v>40504</v>
      </c>
      <c r="E36" s="190">
        <v>20532351821</v>
      </c>
      <c r="F36" s="189" t="s">
        <v>3254</v>
      </c>
      <c r="G36" s="189" t="s">
        <v>5276</v>
      </c>
      <c r="H36" s="189" t="s">
        <v>6009</v>
      </c>
      <c r="I36" s="189" t="s">
        <v>6010</v>
      </c>
      <c r="K36" s="189" t="s">
        <v>5274</v>
      </c>
      <c r="L36" s="253" t="s">
        <v>6011</v>
      </c>
      <c r="O36" s="189" t="s">
        <v>6012</v>
      </c>
      <c r="Q36" s="189" t="s">
        <v>3007</v>
      </c>
      <c r="R36" s="189" t="s">
        <v>3007</v>
      </c>
      <c r="S36" s="189" t="s">
        <v>3007</v>
      </c>
      <c r="T36" s="183">
        <v>40504</v>
      </c>
      <c r="W36" s="189" t="s">
        <v>3008</v>
      </c>
      <c r="X36" s="189" t="s">
        <v>5281</v>
      </c>
      <c r="Z36" s="189" t="s">
        <v>5176</v>
      </c>
      <c r="AA36" s="189">
        <v>10403774966</v>
      </c>
      <c r="AB36" s="189" t="s">
        <v>5176</v>
      </c>
      <c r="AC36" s="189">
        <v>40377496</v>
      </c>
      <c r="AD36" s="189" t="s">
        <v>3009</v>
      </c>
      <c r="AE36" s="189" t="s">
        <v>3007</v>
      </c>
      <c r="AF36" s="189" t="s">
        <v>3007</v>
      </c>
      <c r="AG36" s="189" t="s">
        <v>3007</v>
      </c>
      <c r="AH36" s="333"/>
    </row>
    <row r="37" spans="1:34" s="224" customFormat="1" x14ac:dyDescent="0.25">
      <c r="A37" s="265">
        <v>35</v>
      </c>
      <c r="B37" s="189" t="s">
        <v>5199</v>
      </c>
      <c r="C37" s="269"/>
      <c r="D37" s="270">
        <v>40505</v>
      </c>
      <c r="E37" s="190" t="s">
        <v>6081</v>
      </c>
      <c r="F37" s="189" t="s">
        <v>3251</v>
      </c>
      <c r="G37" s="189" t="s">
        <v>5276</v>
      </c>
      <c r="H37" s="189" t="s">
        <v>6014</v>
      </c>
      <c r="I37" s="189" t="s">
        <v>6014</v>
      </c>
      <c r="J37" s="189"/>
      <c r="K37" s="189" t="s">
        <v>5274</v>
      </c>
      <c r="L37" s="253" t="s">
        <v>6015</v>
      </c>
      <c r="M37" s="189"/>
      <c r="N37" s="189"/>
      <c r="O37" s="189" t="s">
        <v>6016</v>
      </c>
      <c r="P37" s="189"/>
      <c r="Q37" s="189" t="s">
        <v>5599</v>
      </c>
      <c r="R37" s="189" t="s">
        <v>5594</v>
      </c>
      <c r="S37" s="189" t="s">
        <v>5594</v>
      </c>
      <c r="T37" s="183">
        <v>40505</v>
      </c>
      <c r="U37" s="189"/>
      <c r="V37" s="189"/>
      <c r="W37" s="189" t="s">
        <v>5610</v>
      </c>
      <c r="X37" s="189" t="s">
        <v>4914</v>
      </c>
      <c r="Y37" s="226">
        <v>40534</v>
      </c>
      <c r="Z37" s="224" t="s">
        <v>3800</v>
      </c>
      <c r="AA37" s="224">
        <v>20452756049</v>
      </c>
      <c r="AB37" s="224" t="s">
        <v>5282</v>
      </c>
      <c r="AC37" s="224">
        <v>28290125</v>
      </c>
      <c r="AD37" s="224" t="s">
        <v>5287</v>
      </c>
      <c r="AE37" s="224" t="s">
        <v>5285</v>
      </c>
      <c r="AF37" s="224" t="s">
        <v>5286</v>
      </c>
      <c r="AG37" s="224" t="s">
        <v>5285</v>
      </c>
      <c r="AH37" s="332"/>
    </row>
    <row r="38" spans="1:34" s="224" customFormat="1" x14ac:dyDescent="0.25">
      <c r="A38" s="265">
        <v>36</v>
      </c>
      <c r="B38" s="189" t="s">
        <v>5199</v>
      </c>
      <c r="C38" s="269"/>
      <c r="D38" s="270">
        <v>40505</v>
      </c>
      <c r="E38" s="190">
        <v>10424680031</v>
      </c>
      <c r="F38" s="189" t="s">
        <v>3251</v>
      </c>
      <c r="G38" s="189" t="s">
        <v>5276</v>
      </c>
      <c r="H38" s="189" t="s">
        <v>6017</v>
      </c>
      <c r="I38" s="189" t="s">
        <v>6017</v>
      </c>
      <c r="J38" s="189"/>
      <c r="K38" s="189" t="s">
        <v>5274</v>
      </c>
      <c r="L38" s="253" t="s">
        <v>6018</v>
      </c>
      <c r="M38" s="189"/>
      <c r="N38" s="189"/>
      <c r="O38" s="189" t="s">
        <v>6019</v>
      </c>
      <c r="P38" s="189"/>
      <c r="Q38" s="189" t="s">
        <v>5599</v>
      </c>
      <c r="R38" s="189" t="s">
        <v>5594</v>
      </c>
      <c r="S38" s="189" t="s">
        <v>5594</v>
      </c>
      <c r="T38" s="183">
        <v>40505</v>
      </c>
      <c r="U38" s="189"/>
      <c r="V38" s="189"/>
      <c r="W38" s="189" t="s">
        <v>5595</v>
      </c>
      <c r="X38" s="189" t="s">
        <v>5281</v>
      </c>
      <c r="Z38" s="224" t="s">
        <v>3800</v>
      </c>
      <c r="AA38" s="224">
        <v>20452756049</v>
      </c>
      <c r="AB38" s="224" t="s">
        <v>5282</v>
      </c>
      <c r="AC38" s="224">
        <v>28290125</v>
      </c>
      <c r="AD38" s="224" t="s">
        <v>5287</v>
      </c>
      <c r="AE38" s="224" t="s">
        <v>5285</v>
      </c>
      <c r="AF38" s="224" t="s">
        <v>5286</v>
      </c>
      <c r="AG38" s="224" t="s">
        <v>5285</v>
      </c>
      <c r="AH38" s="332"/>
    </row>
    <row r="39" spans="1:34" s="224" customFormat="1" x14ac:dyDescent="0.25">
      <c r="A39" s="265">
        <v>37</v>
      </c>
      <c r="B39" s="189" t="s">
        <v>5199</v>
      </c>
      <c r="C39" s="269"/>
      <c r="D39" s="270">
        <v>40505</v>
      </c>
      <c r="E39" s="190">
        <v>20486943140</v>
      </c>
      <c r="F39" s="189" t="s">
        <v>3251</v>
      </c>
      <c r="G39" s="189" t="s">
        <v>5276</v>
      </c>
      <c r="H39" s="189" t="s">
        <v>5191</v>
      </c>
      <c r="I39" s="189" t="s">
        <v>5192</v>
      </c>
      <c r="J39" s="189"/>
      <c r="K39" s="189" t="s">
        <v>5274</v>
      </c>
      <c r="L39" s="253">
        <v>41732064</v>
      </c>
      <c r="M39" s="189"/>
      <c r="N39" s="189"/>
      <c r="O39" s="189" t="s">
        <v>5193</v>
      </c>
      <c r="P39" s="189"/>
      <c r="Q39" s="189" t="s">
        <v>5599</v>
      </c>
      <c r="R39" s="189" t="s">
        <v>5594</v>
      </c>
      <c r="S39" s="189" t="s">
        <v>5194</v>
      </c>
      <c r="T39" s="183">
        <v>40505</v>
      </c>
      <c r="U39" s="189"/>
      <c r="V39" s="189"/>
      <c r="W39" s="189" t="s">
        <v>5595</v>
      </c>
      <c r="X39" s="189" t="s">
        <v>5281</v>
      </c>
      <c r="Z39" s="224" t="s">
        <v>3800</v>
      </c>
      <c r="AA39" s="224">
        <v>20452756049</v>
      </c>
      <c r="AB39" s="224" t="s">
        <v>5282</v>
      </c>
      <c r="AC39" s="224">
        <v>28290125</v>
      </c>
      <c r="AD39" s="224" t="s">
        <v>5287</v>
      </c>
      <c r="AE39" s="224" t="s">
        <v>5285</v>
      </c>
      <c r="AF39" s="224" t="s">
        <v>5286</v>
      </c>
      <c r="AG39" s="224" t="s">
        <v>5285</v>
      </c>
      <c r="AH39" s="332"/>
    </row>
    <row r="40" spans="1:34" s="224" customFormat="1" x14ac:dyDescent="0.25">
      <c r="A40" s="265">
        <v>38</v>
      </c>
      <c r="B40" s="189" t="s">
        <v>5199</v>
      </c>
      <c r="C40" s="269"/>
      <c r="D40" s="270">
        <v>40505</v>
      </c>
      <c r="E40" s="190">
        <v>10215641983</v>
      </c>
      <c r="F40" s="189" t="s">
        <v>3251</v>
      </c>
      <c r="G40" s="189" t="s">
        <v>5276</v>
      </c>
      <c r="H40" s="189" t="s">
        <v>5195</v>
      </c>
      <c r="I40" s="189" t="s">
        <v>5195</v>
      </c>
      <c r="J40" s="189"/>
      <c r="K40" s="189" t="s">
        <v>5274</v>
      </c>
      <c r="L40" s="253">
        <v>21564198</v>
      </c>
      <c r="M40" s="189"/>
      <c r="N40" s="189"/>
      <c r="O40" s="189" t="s">
        <v>5196</v>
      </c>
      <c r="P40" s="189"/>
      <c r="Q40" s="189" t="s">
        <v>5285</v>
      </c>
      <c r="R40" s="189" t="s">
        <v>5197</v>
      </c>
      <c r="S40" s="189" t="s">
        <v>5198</v>
      </c>
      <c r="T40" s="183">
        <v>40505</v>
      </c>
      <c r="U40" s="189"/>
      <c r="V40" s="189"/>
      <c r="W40" s="189" t="s">
        <v>2603</v>
      </c>
      <c r="X40" s="189" t="s">
        <v>5281</v>
      </c>
      <c r="Z40" s="224" t="s">
        <v>3800</v>
      </c>
      <c r="AA40" s="224">
        <v>20452756049</v>
      </c>
      <c r="AB40" s="224" t="s">
        <v>5282</v>
      </c>
      <c r="AC40" s="224">
        <v>28290125</v>
      </c>
      <c r="AD40" s="224" t="s">
        <v>5287</v>
      </c>
      <c r="AE40" s="224" t="s">
        <v>5285</v>
      </c>
      <c r="AF40" s="224" t="s">
        <v>5286</v>
      </c>
      <c r="AG40" s="224" t="s">
        <v>5285</v>
      </c>
      <c r="AH40" s="332"/>
    </row>
    <row r="41" spans="1:34" s="183" customFormat="1" x14ac:dyDescent="0.25">
      <c r="A41" s="265">
        <v>39</v>
      </c>
      <c r="C41" s="270"/>
      <c r="D41" s="270">
        <v>40505</v>
      </c>
      <c r="E41" s="190" t="s">
        <v>2444</v>
      </c>
      <c r="F41" s="189" t="s">
        <v>3251</v>
      </c>
      <c r="G41" s="189" t="s">
        <v>5276</v>
      </c>
      <c r="H41" s="183" t="s">
        <v>2443</v>
      </c>
      <c r="I41" s="183" t="s">
        <v>2443</v>
      </c>
      <c r="K41" s="183" t="s">
        <v>5274</v>
      </c>
      <c r="L41" s="253">
        <v>40059066</v>
      </c>
      <c r="O41" s="183" t="s">
        <v>2445</v>
      </c>
      <c r="Q41" s="183" t="s">
        <v>5599</v>
      </c>
      <c r="R41" s="183" t="s">
        <v>5594</v>
      </c>
      <c r="S41" s="183" t="s">
        <v>5194</v>
      </c>
      <c r="T41" s="183">
        <v>40505</v>
      </c>
      <c r="W41" s="183" t="s">
        <v>5595</v>
      </c>
      <c r="X41" s="189" t="s">
        <v>5281</v>
      </c>
      <c r="Z41" s="183" t="s">
        <v>3800</v>
      </c>
      <c r="AA41" s="164">
        <v>20452756049</v>
      </c>
      <c r="AB41" s="183" t="s">
        <v>5282</v>
      </c>
      <c r="AC41" s="164">
        <v>28290125</v>
      </c>
      <c r="AD41" s="183" t="s">
        <v>5287</v>
      </c>
      <c r="AE41" s="183" t="s">
        <v>5285</v>
      </c>
      <c r="AF41" s="183" t="s">
        <v>5286</v>
      </c>
      <c r="AG41" s="183" t="s">
        <v>5285</v>
      </c>
      <c r="AH41" s="334"/>
    </row>
    <row r="42" spans="1:34" s="183" customFormat="1" x14ac:dyDescent="0.25">
      <c r="A42" s="265">
        <v>40</v>
      </c>
      <c r="C42" s="270"/>
      <c r="D42" s="270">
        <v>40506</v>
      </c>
      <c r="E42" s="190" t="s">
        <v>2447</v>
      </c>
      <c r="F42" s="189" t="s">
        <v>3251</v>
      </c>
      <c r="G42" s="189" t="s">
        <v>5276</v>
      </c>
      <c r="H42" s="183" t="s">
        <v>2446</v>
      </c>
      <c r="I42" s="183" t="s">
        <v>2446</v>
      </c>
      <c r="K42" s="183" t="s">
        <v>5274</v>
      </c>
      <c r="L42" s="253" t="s">
        <v>2448</v>
      </c>
      <c r="O42" s="183" t="s">
        <v>2449</v>
      </c>
      <c r="Q42" s="183" t="s">
        <v>5285</v>
      </c>
      <c r="R42" s="183" t="s">
        <v>2450</v>
      </c>
      <c r="S42" s="183" t="s">
        <v>2451</v>
      </c>
      <c r="T42" s="183">
        <v>40506</v>
      </c>
      <c r="W42" s="183" t="s">
        <v>2452</v>
      </c>
      <c r="X42" s="189" t="s">
        <v>5281</v>
      </c>
      <c r="Z42" s="183" t="s">
        <v>3800</v>
      </c>
      <c r="AA42" s="164">
        <v>20452756049</v>
      </c>
      <c r="AB42" s="183" t="s">
        <v>5282</v>
      </c>
      <c r="AC42" s="164">
        <v>28290125</v>
      </c>
      <c r="AD42" s="183" t="s">
        <v>5287</v>
      </c>
      <c r="AE42" s="183" t="s">
        <v>5285</v>
      </c>
      <c r="AF42" s="183" t="s">
        <v>5286</v>
      </c>
      <c r="AG42" s="183" t="s">
        <v>5285</v>
      </c>
      <c r="AH42" s="334"/>
    </row>
    <row r="43" spans="1:34" s="183" customFormat="1" x14ac:dyDescent="0.25">
      <c r="A43" s="265">
        <v>41</v>
      </c>
      <c r="C43" s="270"/>
      <c r="D43" s="270">
        <v>40506</v>
      </c>
      <c r="E43" s="190" t="s">
        <v>2460</v>
      </c>
      <c r="F43" s="189" t="s">
        <v>3251</v>
      </c>
      <c r="G43" s="189" t="s">
        <v>5276</v>
      </c>
      <c r="H43" s="183" t="s">
        <v>2453</v>
      </c>
      <c r="I43" s="183" t="s">
        <v>2453</v>
      </c>
      <c r="K43" s="183" t="s">
        <v>5274</v>
      </c>
      <c r="L43" s="253" t="s">
        <v>2454</v>
      </c>
      <c r="O43" s="183" t="s">
        <v>2455</v>
      </c>
      <c r="Q43" s="183" t="s">
        <v>5285</v>
      </c>
      <c r="R43" s="183" t="s">
        <v>5197</v>
      </c>
      <c r="S43" s="183" t="s">
        <v>5198</v>
      </c>
      <c r="T43" s="183">
        <v>40506</v>
      </c>
      <c r="W43" s="183" t="s">
        <v>2452</v>
      </c>
      <c r="X43" s="189" t="s">
        <v>5281</v>
      </c>
      <c r="Z43" s="183" t="s">
        <v>3800</v>
      </c>
      <c r="AA43" s="164">
        <v>20452756049</v>
      </c>
      <c r="AB43" s="183" t="s">
        <v>5282</v>
      </c>
      <c r="AC43" s="164">
        <v>28290125</v>
      </c>
      <c r="AD43" s="183" t="s">
        <v>5287</v>
      </c>
      <c r="AE43" s="183" t="s">
        <v>5285</v>
      </c>
      <c r="AF43" s="183" t="s">
        <v>5286</v>
      </c>
      <c r="AG43" s="183" t="s">
        <v>5285</v>
      </c>
      <c r="AH43" s="334"/>
    </row>
    <row r="44" spans="1:34" s="183" customFormat="1" x14ac:dyDescent="0.25">
      <c r="A44" s="265">
        <v>42</v>
      </c>
      <c r="C44" s="270"/>
      <c r="D44" s="270">
        <v>40506</v>
      </c>
      <c r="E44" s="190" t="s">
        <v>2456</v>
      </c>
      <c r="F44" s="189" t="s">
        <v>3251</v>
      </c>
      <c r="G44" s="189" t="s">
        <v>5276</v>
      </c>
      <c r="H44" s="183" t="s">
        <v>2457</v>
      </c>
      <c r="I44" s="183" t="s">
        <v>2457</v>
      </c>
      <c r="K44" s="183" t="s">
        <v>5274</v>
      </c>
      <c r="L44" s="253" t="s">
        <v>2458</v>
      </c>
      <c r="O44" s="183" t="s">
        <v>2459</v>
      </c>
      <c r="Q44" s="183" t="s">
        <v>5285</v>
      </c>
      <c r="R44" s="183" t="s">
        <v>2450</v>
      </c>
      <c r="S44" s="183" t="s">
        <v>2451</v>
      </c>
      <c r="T44" s="183">
        <v>40506</v>
      </c>
      <c r="W44" s="183" t="s">
        <v>2452</v>
      </c>
      <c r="X44" s="189" t="s">
        <v>5281</v>
      </c>
      <c r="Z44" s="183" t="s">
        <v>3800</v>
      </c>
      <c r="AA44" s="164" t="s">
        <v>2478</v>
      </c>
      <c r="AB44" s="183" t="s">
        <v>5282</v>
      </c>
      <c r="AC44" s="164">
        <v>28290125</v>
      </c>
      <c r="AD44" s="183" t="s">
        <v>5287</v>
      </c>
      <c r="AE44" s="183" t="s">
        <v>5285</v>
      </c>
      <c r="AF44" s="183" t="s">
        <v>5286</v>
      </c>
      <c r="AG44" s="183" t="s">
        <v>5285</v>
      </c>
      <c r="AH44" s="334"/>
    </row>
    <row r="45" spans="1:34" s="226" customFormat="1" x14ac:dyDescent="0.25">
      <c r="A45" s="265">
        <v>43</v>
      </c>
      <c r="B45" s="183"/>
      <c r="C45" s="270"/>
      <c r="D45" s="270">
        <v>40511</v>
      </c>
      <c r="E45" s="190" t="s">
        <v>6066</v>
      </c>
      <c r="F45" s="183" t="s">
        <v>3254</v>
      </c>
      <c r="G45" s="183" t="s">
        <v>5276</v>
      </c>
      <c r="H45" s="183" t="s">
        <v>5406</v>
      </c>
      <c r="I45" s="183" t="s">
        <v>5402</v>
      </c>
      <c r="J45" s="183"/>
      <c r="K45" s="183" t="s">
        <v>5274</v>
      </c>
      <c r="L45" s="253" t="s">
        <v>5403</v>
      </c>
      <c r="M45" s="183"/>
      <c r="N45" s="183"/>
      <c r="O45" s="183" t="s">
        <v>5405</v>
      </c>
      <c r="P45" s="183"/>
      <c r="Q45" s="183" t="s">
        <v>3007</v>
      </c>
      <c r="R45" s="183" t="s">
        <v>3007</v>
      </c>
      <c r="S45" s="183" t="s">
        <v>5404</v>
      </c>
      <c r="T45" s="183">
        <v>40511</v>
      </c>
      <c r="U45" s="183"/>
      <c r="V45" s="183"/>
      <c r="W45" s="183" t="s">
        <v>3008</v>
      </c>
      <c r="X45" s="189" t="s">
        <v>4914</v>
      </c>
      <c r="Y45" s="226">
        <v>40534</v>
      </c>
      <c r="Z45" s="224" t="s">
        <v>5176</v>
      </c>
      <c r="AA45" s="224">
        <v>10403774966</v>
      </c>
      <c r="AB45" s="224" t="s">
        <v>5176</v>
      </c>
      <c r="AC45" s="224">
        <v>40377496</v>
      </c>
      <c r="AD45" s="224" t="s">
        <v>3009</v>
      </c>
      <c r="AE45" s="224" t="s">
        <v>3007</v>
      </c>
      <c r="AF45" s="224" t="s">
        <v>3007</v>
      </c>
      <c r="AG45" s="224" t="s">
        <v>3007</v>
      </c>
      <c r="AH45" s="335"/>
    </row>
    <row r="46" spans="1:34" s="183" customFormat="1" x14ac:dyDescent="0.25">
      <c r="A46" s="265">
        <v>44</v>
      </c>
      <c r="C46" s="270"/>
      <c r="D46" s="270">
        <v>40511</v>
      </c>
      <c r="E46" s="190" t="s">
        <v>5408</v>
      </c>
      <c r="F46" s="183" t="s">
        <v>3254</v>
      </c>
      <c r="G46" s="183" t="s">
        <v>5276</v>
      </c>
      <c r="H46" s="183" t="s">
        <v>5407</v>
      </c>
      <c r="I46" s="183" t="s">
        <v>5407</v>
      </c>
      <c r="K46" s="183" t="s">
        <v>5274</v>
      </c>
      <c r="L46" s="253" t="s">
        <v>5409</v>
      </c>
      <c r="O46" s="183" t="s">
        <v>5410</v>
      </c>
      <c r="Q46" s="183" t="s">
        <v>3007</v>
      </c>
      <c r="R46" s="183" t="s">
        <v>3007</v>
      </c>
      <c r="S46" s="183" t="s">
        <v>3007</v>
      </c>
      <c r="T46" s="183">
        <v>40511</v>
      </c>
      <c r="W46" s="183" t="s">
        <v>3008</v>
      </c>
      <c r="X46" s="189" t="s">
        <v>5281</v>
      </c>
      <c r="Z46" s="189" t="s">
        <v>5176</v>
      </c>
      <c r="AA46" s="189">
        <v>10403774966</v>
      </c>
      <c r="AB46" s="189" t="s">
        <v>5176</v>
      </c>
      <c r="AC46" s="189">
        <v>40377496</v>
      </c>
      <c r="AD46" s="189" t="s">
        <v>3009</v>
      </c>
      <c r="AE46" s="189" t="s">
        <v>3007</v>
      </c>
      <c r="AF46" s="189" t="s">
        <v>3007</v>
      </c>
      <c r="AG46" s="189" t="s">
        <v>3007</v>
      </c>
      <c r="AH46" s="334"/>
    </row>
    <row r="47" spans="1:34" s="183" customFormat="1" x14ac:dyDescent="0.25">
      <c r="A47" s="265">
        <v>45</v>
      </c>
      <c r="C47" s="270"/>
      <c r="D47" s="270">
        <v>40519</v>
      </c>
      <c r="E47" s="190" t="s">
        <v>4141</v>
      </c>
      <c r="F47" s="183" t="s">
        <v>3253</v>
      </c>
      <c r="G47" s="189" t="s">
        <v>5276</v>
      </c>
      <c r="H47" s="183" t="s">
        <v>4138</v>
      </c>
      <c r="I47" s="183" t="s">
        <v>4138</v>
      </c>
      <c r="K47" s="183" t="s">
        <v>5274</v>
      </c>
      <c r="L47" s="253" t="s">
        <v>4139</v>
      </c>
      <c r="O47" s="183" t="s">
        <v>4140</v>
      </c>
      <c r="Q47" s="183" t="s">
        <v>6067</v>
      </c>
      <c r="R47" s="183" t="s">
        <v>6068</v>
      </c>
      <c r="S47" s="183" t="s">
        <v>6068</v>
      </c>
      <c r="T47" s="183">
        <v>40519</v>
      </c>
      <c r="W47" s="183" t="s">
        <v>4839</v>
      </c>
      <c r="X47" s="189" t="s">
        <v>5281</v>
      </c>
      <c r="Z47" s="189" t="s">
        <v>6069</v>
      </c>
      <c r="AA47" s="189">
        <v>20515118838</v>
      </c>
      <c r="AB47" s="189" t="s">
        <v>6070</v>
      </c>
      <c r="AC47" s="164" t="s">
        <v>2442</v>
      </c>
      <c r="AD47" s="189" t="s">
        <v>6071</v>
      </c>
      <c r="AE47" s="189" t="s">
        <v>3252</v>
      </c>
      <c r="AF47" s="189" t="s">
        <v>3252</v>
      </c>
      <c r="AG47" s="189" t="s">
        <v>6072</v>
      </c>
      <c r="AH47" s="334"/>
    </row>
    <row r="48" spans="1:34" s="183" customFormat="1" x14ac:dyDescent="0.25">
      <c r="A48" s="265">
        <v>46</v>
      </c>
      <c r="C48" s="270"/>
      <c r="D48" s="270">
        <v>40519</v>
      </c>
      <c r="E48" s="190" t="s">
        <v>4142</v>
      </c>
      <c r="F48" s="183" t="s">
        <v>3253</v>
      </c>
      <c r="G48" s="189" t="s">
        <v>5276</v>
      </c>
      <c r="H48" s="183" t="s">
        <v>4143</v>
      </c>
      <c r="I48" s="183" t="s">
        <v>4143</v>
      </c>
      <c r="K48" s="183" t="s">
        <v>5274</v>
      </c>
      <c r="L48" s="253" t="s">
        <v>4144</v>
      </c>
      <c r="O48" s="183" t="s">
        <v>4145</v>
      </c>
      <c r="Q48" s="183" t="s">
        <v>6067</v>
      </c>
      <c r="R48" s="183" t="s">
        <v>6068</v>
      </c>
      <c r="S48" s="183" t="s">
        <v>6068</v>
      </c>
      <c r="T48" s="183">
        <v>40519</v>
      </c>
      <c r="W48" s="183" t="s">
        <v>4839</v>
      </c>
      <c r="X48" s="189" t="s">
        <v>5281</v>
      </c>
      <c r="Z48" s="189" t="s">
        <v>6069</v>
      </c>
      <c r="AA48" s="189">
        <v>20515118838</v>
      </c>
      <c r="AB48" s="189" t="s">
        <v>6070</v>
      </c>
      <c r="AC48" s="164" t="s">
        <v>2442</v>
      </c>
      <c r="AD48" s="189" t="s">
        <v>6071</v>
      </c>
      <c r="AE48" s="189" t="s">
        <v>3252</v>
      </c>
      <c r="AF48" s="189" t="s">
        <v>3252</v>
      </c>
      <c r="AG48" s="189" t="s">
        <v>6072</v>
      </c>
      <c r="AH48" s="334"/>
    </row>
    <row r="49" spans="1:34" s="183" customFormat="1" x14ac:dyDescent="0.25">
      <c r="A49" s="265">
        <v>47</v>
      </c>
      <c r="C49" s="270"/>
      <c r="D49" s="270">
        <v>40519</v>
      </c>
      <c r="E49" s="190" t="s">
        <v>4146</v>
      </c>
      <c r="F49" s="183" t="s">
        <v>4137</v>
      </c>
      <c r="G49" s="183" t="s">
        <v>5276</v>
      </c>
      <c r="H49" s="183" t="s">
        <v>4147</v>
      </c>
      <c r="I49" s="183" t="s">
        <v>4147</v>
      </c>
      <c r="K49" s="183" t="s">
        <v>5274</v>
      </c>
      <c r="L49" s="253" t="s">
        <v>4148</v>
      </c>
      <c r="O49" s="183" t="s">
        <v>4149</v>
      </c>
      <c r="Q49" s="183" t="s">
        <v>6067</v>
      </c>
      <c r="R49" s="183" t="s">
        <v>6068</v>
      </c>
      <c r="S49" s="183" t="s">
        <v>6068</v>
      </c>
      <c r="T49" s="183">
        <v>40519</v>
      </c>
      <c r="W49" s="183" t="s">
        <v>4839</v>
      </c>
      <c r="X49" s="189" t="s">
        <v>5281</v>
      </c>
      <c r="Z49" s="189" t="s">
        <v>6069</v>
      </c>
      <c r="AA49" s="189">
        <v>20515118838</v>
      </c>
      <c r="AB49" s="189" t="s">
        <v>6070</v>
      </c>
      <c r="AC49" s="164" t="s">
        <v>2442</v>
      </c>
      <c r="AD49" s="189" t="s">
        <v>6071</v>
      </c>
      <c r="AE49" s="189" t="s">
        <v>3252</v>
      </c>
      <c r="AF49" s="189" t="s">
        <v>3252</v>
      </c>
      <c r="AG49" s="189" t="s">
        <v>6072</v>
      </c>
      <c r="AH49" s="334"/>
    </row>
    <row r="50" spans="1:34" s="183" customFormat="1" ht="12" customHeight="1" x14ac:dyDescent="0.25">
      <c r="A50" s="265">
        <v>48</v>
      </c>
      <c r="C50" s="270"/>
      <c r="D50" s="270">
        <v>40519</v>
      </c>
      <c r="E50" s="190" t="s">
        <v>4150</v>
      </c>
      <c r="F50" s="183" t="s">
        <v>3253</v>
      </c>
      <c r="G50" s="183" t="s">
        <v>5276</v>
      </c>
      <c r="H50" s="183" t="s">
        <v>4151</v>
      </c>
      <c r="I50" s="183" t="s">
        <v>4151</v>
      </c>
      <c r="K50" s="183" t="s">
        <v>5274</v>
      </c>
      <c r="L50" s="253" t="s">
        <v>4152</v>
      </c>
      <c r="O50" s="183" t="s">
        <v>4153</v>
      </c>
      <c r="Q50" s="183" t="s">
        <v>6067</v>
      </c>
      <c r="R50" s="183" t="s">
        <v>6068</v>
      </c>
      <c r="S50" s="183" t="s">
        <v>6068</v>
      </c>
      <c r="T50" s="183">
        <v>40519</v>
      </c>
      <c r="W50" s="183" t="s">
        <v>4839</v>
      </c>
      <c r="X50" s="189" t="s">
        <v>2591</v>
      </c>
      <c r="Y50" s="183">
        <v>40634</v>
      </c>
      <c r="Z50" s="189" t="s">
        <v>6069</v>
      </c>
      <c r="AA50" s="189">
        <v>20515118838</v>
      </c>
      <c r="AB50" s="189" t="s">
        <v>6070</v>
      </c>
      <c r="AC50" s="164" t="s">
        <v>2442</v>
      </c>
      <c r="AD50" s="189" t="s">
        <v>6071</v>
      </c>
      <c r="AE50" s="189" t="s">
        <v>3252</v>
      </c>
      <c r="AF50" s="189" t="s">
        <v>3252</v>
      </c>
      <c r="AG50" s="189" t="s">
        <v>6072</v>
      </c>
      <c r="AH50" s="334"/>
    </row>
    <row r="51" spans="1:34" s="183" customFormat="1" x14ac:dyDescent="0.25">
      <c r="A51" s="265">
        <v>49</v>
      </c>
      <c r="C51" s="270"/>
      <c r="D51" s="270">
        <v>40526</v>
      </c>
      <c r="E51" s="190" t="s">
        <v>5895</v>
      </c>
      <c r="F51" s="183" t="s">
        <v>3251</v>
      </c>
      <c r="G51" s="183" t="s">
        <v>5276</v>
      </c>
      <c r="H51" s="183" t="s">
        <v>4199</v>
      </c>
      <c r="I51" s="183" t="s">
        <v>5248</v>
      </c>
      <c r="K51" s="183" t="s">
        <v>5274</v>
      </c>
      <c r="L51" s="253" t="s">
        <v>4200</v>
      </c>
      <c r="O51" s="183" t="s">
        <v>5249</v>
      </c>
      <c r="Q51" s="183" t="s">
        <v>5892</v>
      </c>
      <c r="R51" s="183" t="s">
        <v>5893</v>
      </c>
      <c r="S51" s="183" t="s">
        <v>5894</v>
      </c>
      <c r="T51" s="183">
        <v>40526</v>
      </c>
      <c r="W51" s="183" t="s">
        <v>1563</v>
      </c>
      <c r="X51" s="189" t="s">
        <v>5281</v>
      </c>
      <c r="AH51" s="334"/>
    </row>
    <row r="52" spans="1:34" s="183" customFormat="1" x14ac:dyDescent="0.25">
      <c r="A52" s="265">
        <v>50</v>
      </c>
      <c r="C52" s="270"/>
      <c r="D52" s="270">
        <v>40526</v>
      </c>
      <c r="E52" s="190">
        <v>20480745532</v>
      </c>
      <c r="F52" s="183" t="s">
        <v>3253</v>
      </c>
      <c r="G52" s="183" t="s">
        <v>5276</v>
      </c>
      <c r="H52" s="183" t="s">
        <v>5902</v>
      </c>
      <c r="I52" s="183" t="s">
        <v>3814</v>
      </c>
      <c r="K52" s="183" t="s">
        <v>5274</v>
      </c>
      <c r="L52" s="253" t="s">
        <v>3815</v>
      </c>
      <c r="O52" s="183" t="s">
        <v>5897</v>
      </c>
      <c r="Q52" s="183" t="s">
        <v>6067</v>
      </c>
      <c r="R52" s="183" t="s">
        <v>6068</v>
      </c>
      <c r="S52" s="183" t="s">
        <v>5899</v>
      </c>
      <c r="T52" s="183">
        <v>40526</v>
      </c>
      <c r="W52" s="183" t="s">
        <v>1907</v>
      </c>
      <c r="X52" s="183" t="s">
        <v>5281</v>
      </c>
      <c r="Z52" s="183" t="s">
        <v>5901</v>
      </c>
      <c r="AA52" s="164">
        <v>20515118838</v>
      </c>
      <c r="AB52" s="189" t="s">
        <v>6070</v>
      </c>
      <c r="AC52" s="164" t="s">
        <v>2442</v>
      </c>
      <c r="AD52" s="189" t="s">
        <v>6071</v>
      </c>
      <c r="AE52" s="189" t="s">
        <v>3252</v>
      </c>
      <c r="AF52" s="189" t="s">
        <v>3252</v>
      </c>
      <c r="AG52" s="189" t="s">
        <v>6072</v>
      </c>
      <c r="AH52" s="334"/>
    </row>
    <row r="53" spans="1:34" s="227" customFormat="1" ht="11.25" customHeight="1" x14ac:dyDescent="0.25">
      <c r="A53" s="265">
        <v>51</v>
      </c>
      <c r="B53" s="183"/>
      <c r="C53" s="270"/>
      <c r="D53" s="270">
        <v>40526</v>
      </c>
      <c r="E53" s="279" t="s">
        <v>5896</v>
      </c>
      <c r="F53" s="183" t="s">
        <v>3253</v>
      </c>
      <c r="G53" s="183" t="s">
        <v>5276</v>
      </c>
      <c r="H53" s="183" t="s">
        <v>5902</v>
      </c>
      <c r="I53" s="183" t="s">
        <v>3814</v>
      </c>
      <c r="J53" s="183"/>
      <c r="K53" s="183" t="s">
        <v>5274</v>
      </c>
      <c r="L53" s="253">
        <v>27286234</v>
      </c>
      <c r="M53" s="183"/>
      <c r="N53" s="183"/>
      <c r="O53" s="183" t="s">
        <v>5898</v>
      </c>
      <c r="P53" s="183"/>
      <c r="Q53" s="183" t="s">
        <v>6067</v>
      </c>
      <c r="R53" s="183" t="s">
        <v>6068</v>
      </c>
      <c r="S53" s="183" t="s">
        <v>5900</v>
      </c>
      <c r="T53" s="183">
        <v>40526</v>
      </c>
      <c r="U53" s="183"/>
      <c r="V53" s="183"/>
      <c r="W53" s="183" t="s">
        <v>1907</v>
      </c>
      <c r="X53" s="183" t="s">
        <v>5281</v>
      </c>
      <c r="Z53" s="227" t="s">
        <v>5901</v>
      </c>
      <c r="AA53" s="228">
        <v>20515118838</v>
      </c>
      <c r="AB53" s="229" t="s">
        <v>6070</v>
      </c>
      <c r="AC53" s="228" t="s">
        <v>2442</v>
      </c>
      <c r="AD53" s="229" t="s">
        <v>6071</v>
      </c>
      <c r="AE53" s="229" t="s">
        <v>3252</v>
      </c>
      <c r="AF53" s="229" t="s">
        <v>3252</v>
      </c>
      <c r="AG53" s="229" t="s">
        <v>6072</v>
      </c>
      <c r="AH53" s="336"/>
    </row>
    <row r="54" spans="1:34" s="183" customFormat="1" x14ac:dyDescent="0.25">
      <c r="A54" s="265">
        <v>52</v>
      </c>
      <c r="C54" s="270"/>
      <c r="D54" s="270">
        <v>40526</v>
      </c>
      <c r="E54" s="190" t="s">
        <v>5906</v>
      </c>
      <c r="F54" s="183" t="s">
        <v>3251</v>
      </c>
      <c r="G54" s="183" t="s">
        <v>5276</v>
      </c>
      <c r="H54" s="183" t="s">
        <v>5903</v>
      </c>
      <c r="I54" s="183" t="s">
        <v>5904</v>
      </c>
      <c r="K54" s="183" t="s">
        <v>5274</v>
      </c>
      <c r="L54" s="253" t="s">
        <v>5905</v>
      </c>
      <c r="O54" s="183" t="s">
        <v>5907</v>
      </c>
      <c r="Q54" s="183" t="s">
        <v>5280</v>
      </c>
      <c r="R54" s="183" t="s">
        <v>6563</v>
      </c>
      <c r="S54" s="183" t="s">
        <v>6564</v>
      </c>
      <c r="T54" s="183">
        <v>40526</v>
      </c>
      <c r="W54" s="183" t="s">
        <v>6565</v>
      </c>
      <c r="X54" s="183" t="s">
        <v>5281</v>
      </c>
      <c r="Z54" s="183" t="s">
        <v>3800</v>
      </c>
      <c r="AA54" s="164">
        <v>20452756049</v>
      </c>
      <c r="AB54" s="183" t="s">
        <v>5282</v>
      </c>
      <c r="AC54" s="164">
        <v>28290125</v>
      </c>
      <c r="AD54" s="183" t="s">
        <v>5287</v>
      </c>
      <c r="AE54" s="183" t="s">
        <v>5285</v>
      </c>
      <c r="AF54" s="183" t="s">
        <v>5286</v>
      </c>
      <c r="AG54" s="183" t="s">
        <v>5285</v>
      </c>
      <c r="AH54" s="334"/>
    </row>
    <row r="55" spans="1:34" s="183" customFormat="1" x14ac:dyDescent="0.25">
      <c r="A55" s="265">
        <v>53</v>
      </c>
      <c r="C55" s="270"/>
      <c r="D55" s="270">
        <v>40526</v>
      </c>
      <c r="E55" s="190" t="s">
        <v>2447</v>
      </c>
      <c r="F55" s="183" t="s">
        <v>3251</v>
      </c>
      <c r="G55" s="183" t="s">
        <v>5276</v>
      </c>
      <c r="H55" s="183" t="s">
        <v>6567</v>
      </c>
      <c r="I55" s="183" t="s">
        <v>6566</v>
      </c>
      <c r="K55" s="183" t="s">
        <v>5274</v>
      </c>
      <c r="L55" s="253" t="s">
        <v>2448</v>
      </c>
      <c r="O55" s="183" t="s">
        <v>6568</v>
      </c>
      <c r="Q55" s="183" t="s">
        <v>5285</v>
      </c>
      <c r="R55" s="183" t="s">
        <v>2450</v>
      </c>
      <c r="S55" s="183" t="s">
        <v>2451</v>
      </c>
      <c r="T55" s="183">
        <v>40526</v>
      </c>
      <c r="W55" s="183" t="s">
        <v>6565</v>
      </c>
      <c r="X55" s="183" t="s">
        <v>2077</v>
      </c>
      <c r="Z55" s="183" t="s">
        <v>3800</v>
      </c>
      <c r="AA55" s="164">
        <v>20452756049</v>
      </c>
      <c r="AB55" s="183" t="s">
        <v>5282</v>
      </c>
      <c r="AC55" s="164">
        <v>28290125</v>
      </c>
      <c r="AD55" s="183" t="s">
        <v>5287</v>
      </c>
      <c r="AE55" s="183" t="s">
        <v>5285</v>
      </c>
      <c r="AF55" s="183" t="s">
        <v>5286</v>
      </c>
      <c r="AG55" s="183" t="s">
        <v>5285</v>
      </c>
      <c r="AH55" s="334"/>
    </row>
    <row r="56" spans="1:34" s="183" customFormat="1" x14ac:dyDescent="0.25">
      <c r="A56" s="265">
        <v>54</v>
      </c>
      <c r="C56" s="270"/>
      <c r="D56" s="270">
        <v>40526</v>
      </c>
      <c r="E56" s="190" t="s">
        <v>6569</v>
      </c>
      <c r="F56" s="183" t="s">
        <v>3251</v>
      </c>
      <c r="G56" s="183" t="s">
        <v>5276</v>
      </c>
      <c r="H56" s="183" t="s">
        <v>6571</v>
      </c>
      <c r="I56" s="183" t="s">
        <v>6570</v>
      </c>
      <c r="K56" s="183" t="s">
        <v>5274</v>
      </c>
      <c r="L56" s="253" t="s">
        <v>6572</v>
      </c>
      <c r="O56" s="183" t="s">
        <v>6573</v>
      </c>
      <c r="Q56" s="183" t="s">
        <v>5285</v>
      </c>
      <c r="R56" s="183" t="s">
        <v>6574</v>
      </c>
      <c r="S56" s="183" t="s">
        <v>6575</v>
      </c>
      <c r="T56" s="183">
        <v>40526</v>
      </c>
      <c r="W56" s="183" t="s">
        <v>6565</v>
      </c>
      <c r="X56" s="183" t="s">
        <v>5281</v>
      </c>
      <c r="Z56" s="183" t="s">
        <v>3800</v>
      </c>
      <c r="AA56" s="164">
        <v>20452756049</v>
      </c>
      <c r="AB56" s="183" t="s">
        <v>5282</v>
      </c>
      <c r="AC56" s="164">
        <v>28290125</v>
      </c>
      <c r="AD56" s="183" t="s">
        <v>5287</v>
      </c>
      <c r="AE56" s="183" t="s">
        <v>5285</v>
      </c>
      <c r="AF56" s="183" t="s">
        <v>5286</v>
      </c>
      <c r="AG56" s="183" t="s">
        <v>5285</v>
      </c>
      <c r="AH56" s="334"/>
    </row>
    <row r="57" spans="1:34" s="183" customFormat="1" x14ac:dyDescent="0.25">
      <c r="A57" s="265">
        <v>55</v>
      </c>
      <c r="C57" s="270"/>
      <c r="D57" s="270">
        <v>40526</v>
      </c>
      <c r="E57" s="190" t="s">
        <v>6576</v>
      </c>
      <c r="F57" s="183" t="s">
        <v>3251</v>
      </c>
      <c r="G57" s="183" t="s">
        <v>5276</v>
      </c>
      <c r="H57" s="183" t="s">
        <v>6577</v>
      </c>
      <c r="I57" s="183" t="s">
        <v>6578</v>
      </c>
      <c r="K57" s="183" t="s">
        <v>5274</v>
      </c>
      <c r="L57" s="253" t="s">
        <v>6579</v>
      </c>
      <c r="O57" s="183" t="s">
        <v>6580</v>
      </c>
      <c r="Q57" s="183" t="s">
        <v>5285</v>
      </c>
      <c r="R57" s="183" t="s">
        <v>6574</v>
      </c>
      <c r="S57" s="183" t="s">
        <v>6575</v>
      </c>
      <c r="T57" s="183">
        <v>40526</v>
      </c>
      <c r="W57" s="183" t="s">
        <v>6565</v>
      </c>
      <c r="X57" s="183" t="s">
        <v>5281</v>
      </c>
      <c r="Z57" s="183" t="s">
        <v>3800</v>
      </c>
      <c r="AA57" s="164">
        <v>20452756049</v>
      </c>
      <c r="AB57" s="183" t="s">
        <v>5282</v>
      </c>
      <c r="AC57" s="164">
        <v>28290125</v>
      </c>
      <c r="AD57" s="183" t="s">
        <v>5287</v>
      </c>
      <c r="AE57" s="183" t="s">
        <v>5285</v>
      </c>
      <c r="AF57" s="183" t="s">
        <v>5286</v>
      </c>
      <c r="AG57" s="183" t="s">
        <v>5285</v>
      </c>
      <c r="AH57" s="334"/>
    </row>
    <row r="58" spans="1:34" s="183" customFormat="1" x14ac:dyDescent="0.25">
      <c r="A58" s="265">
        <v>56</v>
      </c>
      <c r="C58" s="270"/>
      <c r="D58" s="270">
        <v>40526</v>
      </c>
      <c r="E58" s="190" t="s">
        <v>6581</v>
      </c>
      <c r="F58" s="183" t="s">
        <v>3251</v>
      </c>
      <c r="G58" s="183" t="s">
        <v>5276</v>
      </c>
      <c r="H58" s="183" t="s">
        <v>6582</v>
      </c>
      <c r="I58" s="183" t="s">
        <v>6583</v>
      </c>
      <c r="K58" s="183" t="s">
        <v>5274</v>
      </c>
      <c r="L58" s="253" t="s">
        <v>6584</v>
      </c>
      <c r="O58" s="183" t="s">
        <v>6585</v>
      </c>
      <c r="Q58" s="183" t="s">
        <v>5285</v>
      </c>
      <c r="R58" s="183" t="s">
        <v>6574</v>
      </c>
      <c r="S58" s="183" t="s">
        <v>6586</v>
      </c>
      <c r="T58" s="183">
        <v>40526</v>
      </c>
      <c r="W58" s="183" t="s">
        <v>6565</v>
      </c>
      <c r="X58" s="183" t="s">
        <v>5281</v>
      </c>
      <c r="Z58" s="183" t="s">
        <v>3800</v>
      </c>
      <c r="AA58" s="164">
        <v>20452756049</v>
      </c>
      <c r="AB58" s="183" t="s">
        <v>5282</v>
      </c>
      <c r="AC58" s="164">
        <v>28290125</v>
      </c>
      <c r="AD58" s="183" t="s">
        <v>5287</v>
      </c>
      <c r="AE58" s="183" t="s">
        <v>5285</v>
      </c>
      <c r="AF58" s="183" t="s">
        <v>5286</v>
      </c>
      <c r="AG58" s="183" t="s">
        <v>5285</v>
      </c>
      <c r="AH58" s="334"/>
    </row>
    <row r="59" spans="1:34" s="183" customFormat="1" x14ac:dyDescent="0.25">
      <c r="A59" s="265">
        <v>57</v>
      </c>
      <c r="C59" s="270"/>
      <c r="D59" s="270">
        <v>40526</v>
      </c>
      <c r="E59" s="190" t="s">
        <v>6587</v>
      </c>
      <c r="F59" s="183" t="s">
        <v>3251</v>
      </c>
      <c r="G59" s="183" t="s">
        <v>5276</v>
      </c>
      <c r="H59" s="183" t="s">
        <v>6588</v>
      </c>
      <c r="I59" s="183" t="s">
        <v>6589</v>
      </c>
      <c r="K59" s="183" t="s">
        <v>5274</v>
      </c>
      <c r="L59" s="253" t="s">
        <v>6590</v>
      </c>
      <c r="O59" s="183" t="s">
        <v>6591</v>
      </c>
      <c r="Q59" s="183" t="s">
        <v>5285</v>
      </c>
      <c r="R59" s="183" t="s">
        <v>6574</v>
      </c>
      <c r="S59" s="183" t="s">
        <v>6575</v>
      </c>
      <c r="T59" s="183">
        <v>40526</v>
      </c>
      <c r="W59" s="183" t="s">
        <v>6565</v>
      </c>
      <c r="X59" s="183" t="s">
        <v>5281</v>
      </c>
      <c r="Z59" s="189" t="s">
        <v>3800</v>
      </c>
      <c r="AA59" s="189">
        <v>20452756049</v>
      </c>
      <c r="AB59" s="189" t="s">
        <v>5282</v>
      </c>
      <c r="AC59" s="189">
        <v>28290125</v>
      </c>
      <c r="AD59" s="189" t="s">
        <v>5287</v>
      </c>
      <c r="AE59" s="189" t="s">
        <v>5285</v>
      </c>
      <c r="AF59" s="189" t="s">
        <v>5286</v>
      </c>
      <c r="AG59" s="189" t="s">
        <v>5285</v>
      </c>
      <c r="AH59" s="334"/>
    </row>
    <row r="60" spans="1:34" s="183" customFormat="1" x14ac:dyDescent="0.25">
      <c r="A60" s="265">
        <v>58</v>
      </c>
      <c r="C60" s="270"/>
      <c r="D60" s="270">
        <v>40526</v>
      </c>
      <c r="E60" s="190" t="s">
        <v>5244</v>
      </c>
      <c r="F60" s="183" t="s">
        <v>3251</v>
      </c>
      <c r="G60" s="183" t="s">
        <v>5276</v>
      </c>
      <c r="H60" s="183" t="s">
        <v>5245</v>
      </c>
      <c r="I60" s="183" t="s">
        <v>5247</v>
      </c>
      <c r="K60" s="183" t="s">
        <v>5274</v>
      </c>
      <c r="L60" s="253" t="s">
        <v>5246</v>
      </c>
      <c r="O60" s="183" t="s">
        <v>3816</v>
      </c>
      <c r="Q60" s="183" t="s">
        <v>5285</v>
      </c>
      <c r="R60" s="183" t="s">
        <v>6574</v>
      </c>
      <c r="S60" s="183" t="s">
        <v>6575</v>
      </c>
      <c r="T60" s="183">
        <v>40526</v>
      </c>
      <c r="W60" s="183" t="s">
        <v>6565</v>
      </c>
      <c r="X60" s="183" t="s">
        <v>5281</v>
      </c>
      <c r="Z60" s="189" t="s">
        <v>3800</v>
      </c>
      <c r="AA60" s="189">
        <v>20452756049</v>
      </c>
      <c r="AB60" s="189" t="s">
        <v>5282</v>
      </c>
      <c r="AC60" s="189">
        <v>28290125</v>
      </c>
      <c r="AD60" s="189" t="s">
        <v>5287</v>
      </c>
      <c r="AE60" s="189" t="s">
        <v>5285</v>
      </c>
      <c r="AF60" s="189" t="s">
        <v>5286</v>
      </c>
      <c r="AG60" s="189" t="s">
        <v>5285</v>
      </c>
      <c r="AH60" s="334"/>
    </row>
    <row r="61" spans="1:34" s="183" customFormat="1" x14ac:dyDescent="0.25">
      <c r="A61" s="265">
        <v>59</v>
      </c>
      <c r="C61" s="270"/>
      <c r="D61" s="270"/>
      <c r="E61" s="190" t="s">
        <v>3817</v>
      </c>
      <c r="F61" s="183" t="s">
        <v>3254</v>
      </c>
      <c r="G61" s="183" t="s">
        <v>5276</v>
      </c>
      <c r="H61" s="183" t="s">
        <v>3818</v>
      </c>
      <c r="I61" s="183" t="s">
        <v>3819</v>
      </c>
      <c r="K61" s="183" t="s">
        <v>5274</v>
      </c>
      <c r="L61" s="253" t="s">
        <v>3820</v>
      </c>
      <c r="O61" s="183" t="s">
        <v>3821</v>
      </c>
      <c r="Q61" s="183" t="s">
        <v>3007</v>
      </c>
      <c r="R61" s="183" t="s">
        <v>3007</v>
      </c>
      <c r="S61" s="183" t="s">
        <v>5457</v>
      </c>
      <c r="T61" s="183">
        <v>40526</v>
      </c>
      <c r="W61" s="183" t="s">
        <v>3008</v>
      </c>
      <c r="X61" s="183" t="s">
        <v>5281</v>
      </c>
      <c r="Z61" s="189" t="s">
        <v>5176</v>
      </c>
      <c r="AA61" s="189">
        <v>10403774966</v>
      </c>
      <c r="AB61" s="189" t="s">
        <v>5176</v>
      </c>
      <c r="AC61" s="189">
        <v>40377496</v>
      </c>
      <c r="AD61" s="189" t="s">
        <v>3009</v>
      </c>
      <c r="AE61" s="189" t="s">
        <v>3007</v>
      </c>
      <c r="AF61" s="189" t="s">
        <v>3007</v>
      </c>
      <c r="AG61" s="189" t="s">
        <v>3007</v>
      </c>
      <c r="AH61" s="334"/>
    </row>
    <row r="62" spans="1:34" s="183" customFormat="1" x14ac:dyDescent="0.25">
      <c r="A62" s="266">
        <v>60</v>
      </c>
      <c r="C62" s="270"/>
      <c r="D62" s="270">
        <v>40548</v>
      </c>
      <c r="E62" s="190" t="s">
        <v>5458</v>
      </c>
      <c r="F62" s="183" t="s">
        <v>3251</v>
      </c>
      <c r="G62" s="183" t="s">
        <v>5276</v>
      </c>
      <c r="H62" s="183" t="s">
        <v>5459</v>
      </c>
      <c r="I62" s="183" t="s">
        <v>5460</v>
      </c>
      <c r="K62" s="183" t="s">
        <v>5274</v>
      </c>
      <c r="L62" s="253" t="s">
        <v>5461</v>
      </c>
      <c r="O62" s="183" t="s">
        <v>5462</v>
      </c>
      <c r="Q62" s="183" t="s">
        <v>5322</v>
      </c>
      <c r="R62" s="183" t="s">
        <v>5463</v>
      </c>
      <c r="S62" s="183" t="s">
        <v>5463</v>
      </c>
      <c r="T62" s="183">
        <v>40548</v>
      </c>
      <c r="W62" s="183" t="s">
        <v>5464</v>
      </c>
      <c r="X62" s="183" t="s">
        <v>5281</v>
      </c>
      <c r="Z62" s="189" t="s">
        <v>5176</v>
      </c>
      <c r="AA62" s="189">
        <v>10403774966</v>
      </c>
      <c r="AB62" s="189" t="s">
        <v>5176</v>
      </c>
      <c r="AC62" s="189">
        <v>40377496</v>
      </c>
      <c r="AD62" s="189" t="s">
        <v>3009</v>
      </c>
      <c r="AE62" s="189" t="s">
        <v>3007</v>
      </c>
      <c r="AF62" s="189" t="s">
        <v>3007</v>
      </c>
      <c r="AG62" s="189" t="s">
        <v>3007</v>
      </c>
      <c r="AH62" s="334"/>
    </row>
    <row r="63" spans="1:34" s="183" customFormat="1" x14ac:dyDescent="0.25">
      <c r="A63" s="265">
        <v>61</v>
      </c>
      <c r="C63" s="270"/>
      <c r="D63" s="270">
        <v>40536</v>
      </c>
      <c r="E63" s="190" t="s">
        <v>2477</v>
      </c>
      <c r="F63" s="183" t="s">
        <v>3253</v>
      </c>
      <c r="G63" s="183" t="s">
        <v>5276</v>
      </c>
      <c r="H63" s="183" t="s">
        <v>2476</v>
      </c>
      <c r="I63" s="183" t="s">
        <v>5454</v>
      </c>
      <c r="K63" s="183" t="s">
        <v>5274</v>
      </c>
      <c r="L63" s="253" t="s">
        <v>5455</v>
      </c>
      <c r="O63" s="183" t="s">
        <v>5456</v>
      </c>
      <c r="Q63" s="183" t="s">
        <v>6067</v>
      </c>
      <c r="R63" s="183" t="s">
        <v>6068</v>
      </c>
      <c r="S63" s="183" t="s">
        <v>6068</v>
      </c>
      <c r="T63" s="183">
        <v>40541</v>
      </c>
      <c r="W63" s="183" t="s">
        <v>4839</v>
      </c>
      <c r="X63" s="189" t="s">
        <v>2591</v>
      </c>
      <c r="Y63" s="226">
        <v>40646</v>
      </c>
      <c r="Z63" s="183" t="s">
        <v>5901</v>
      </c>
      <c r="AA63" s="164">
        <v>20515118838</v>
      </c>
      <c r="AB63" s="189" t="s">
        <v>6070</v>
      </c>
      <c r="AC63" s="164" t="s">
        <v>2442</v>
      </c>
      <c r="AD63" s="189" t="s">
        <v>6071</v>
      </c>
      <c r="AE63" s="189" t="s">
        <v>3252</v>
      </c>
      <c r="AF63" s="189" t="s">
        <v>3252</v>
      </c>
      <c r="AG63" s="189" t="s">
        <v>6072</v>
      </c>
      <c r="AH63" s="334"/>
    </row>
    <row r="64" spans="1:34" s="183" customFormat="1" x14ac:dyDescent="0.25">
      <c r="A64" s="265">
        <v>62</v>
      </c>
      <c r="C64" s="270"/>
      <c r="D64" s="270">
        <v>40539</v>
      </c>
      <c r="E64" s="190" t="s">
        <v>4840</v>
      </c>
      <c r="F64" s="183" t="s">
        <v>3251</v>
      </c>
      <c r="G64" s="183" t="s">
        <v>5276</v>
      </c>
      <c r="H64" s="183" t="s">
        <v>4841</v>
      </c>
      <c r="I64" s="183" t="s">
        <v>4842</v>
      </c>
      <c r="K64" s="183" t="s">
        <v>5274</v>
      </c>
      <c r="L64" s="253" t="s">
        <v>4843</v>
      </c>
      <c r="O64" s="183" t="s">
        <v>4844</v>
      </c>
      <c r="Q64" s="183" t="s">
        <v>5280</v>
      </c>
      <c r="R64" s="183" t="s">
        <v>5280</v>
      </c>
      <c r="S64" s="183" t="s">
        <v>5280</v>
      </c>
      <c r="T64" s="183">
        <v>40539</v>
      </c>
      <c r="U64" s="164">
        <v>11053528</v>
      </c>
      <c r="V64" s="183" t="s">
        <v>5280</v>
      </c>
      <c r="W64" s="183" t="s">
        <v>6565</v>
      </c>
      <c r="X64" s="183" t="s">
        <v>5281</v>
      </c>
      <c r="Z64" s="183" t="s">
        <v>3800</v>
      </c>
      <c r="AA64" s="164" t="s">
        <v>2478</v>
      </c>
      <c r="AB64" s="183" t="s">
        <v>5282</v>
      </c>
      <c r="AC64" s="164">
        <v>28290125</v>
      </c>
      <c r="AD64" s="183" t="s">
        <v>5287</v>
      </c>
      <c r="AE64" s="183" t="s">
        <v>5285</v>
      </c>
      <c r="AF64" s="183" t="s">
        <v>5286</v>
      </c>
      <c r="AG64" s="183" t="s">
        <v>5285</v>
      </c>
      <c r="AH64" s="334"/>
    </row>
    <row r="65" spans="1:34" s="183" customFormat="1" x14ac:dyDescent="0.25">
      <c r="A65" s="265">
        <v>63</v>
      </c>
      <c r="C65" s="270"/>
      <c r="D65" s="270">
        <v>40549</v>
      </c>
      <c r="E65" s="190" t="s">
        <v>5306</v>
      </c>
      <c r="F65" s="183" t="s">
        <v>3251</v>
      </c>
      <c r="G65" s="183" t="s">
        <v>5276</v>
      </c>
      <c r="H65" s="183" t="s">
        <v>5311</v>
      </c>
      <c r="I65" s="183" t="s">
        <v>5307</v>
      </c>
      <c r="K65" s="183" t="s">
        <v>5274</v>
      </c>
      <c r="L65" s="253" t="s">
        <v>5308</v>
      </c>
      <c r="O65" s="183" t="s">
        <v>5309</v>
      </c>
      <c r="Q65" s="183" t="s">
        <v>5599</v>
      </c>
      <c r="R65" s="183" t="s">
        <v>5310</v>
      </c>
      <c r="S65" s="183" t="s">
        <v>5310</v>
      </c>
      <c r="T65" s="183">
        <v>40549</v>
      </c>
      <c r="U65" s="183" t="s">
        <v>4424</v>
      </c>
      <c r="V65" s="183" t="s">
        <v>4424</v>
      </c>
      <c r="W65" s="183" t="s">
        <v>5610</v>
      </c>
      <c r="X65" s="183" t="s">
        <v>2189</v>
      </c>
      <c r="Y65" s="226">
        <v>40668</v>
      </c>
      <c r="Z65" s="183" t="s">
        <v>3800</v>
      </c>
      <c r="AA65" s="164" t="s">
        <v>2478</v>
      </c>
      <c r="AB65" s="183" t="s">
        <v>5282</v>
      </c>
      <c r="AC65" s="164">
        <v>28290125</v>
      </c>
      <c r="AD65" s="183" t="s">
        <v>5287</v>
      </c>
      <c r="AE65" s="183" t="s">
        <v>5285</v>
      </c>
      <c r="AF65" s="183" t="s">
        <v>5286</v>
      </c>
      <c r="AG65" s="183" t="s">
        <v>5285</v>
      </c>
      <c r="AH65" s="334"/>
    </row>
    <row r="66" spans="1:34" s="183" customFormat="1" x14ac:dyDescent="0.25">
      <c r="A66" s="265">
        <v>64</v>
      </c>
      <c r="C66" s="270"/>
      <c r="D66" s="270">
        <v>40549</v>
      </c>
      <c r="E66" s="190" t="s">
        <v>5312</v>
      </c>
      <c r="F66" s="183" t="s">
        <v>3253</v>
      </c>
      <c r="G66" s="183" t="s">
        <v>5276</v>
      </c>
      <c r="H66" s="183" t="s">
        <v>5313</v>
      </c>
      <c r="I66" s="183" t="s">
        <v>5316</v>
      </c>
      <c r="K66" s="183" t="s">
        <v>5274</v>
      </c>
      <c r="L66" s="253" t="s">
        <v>5314</v>
      </c>
      <c r="O66" s="183" t="s">
        <v>5315</v>
      </c>
      <c r="Q66" s="183" t="s">
        <v>6067</v>
      </c>
      <c r="R66" s="183" t="s">
        <v>6068</v>
      </c>
      <c r="S66" s="183" t="s">
        <v>6068</v>
      </c>
      <c r="T66" s="183">
        <v>40549</v>
      </c>
      <c r="U66" s="183" t="s">
        <v>4424</v>
      </c>
      <c r="V66" s="183" t="s">
        <v>4424</v>
      </c>
      <c r="W66" s="183" t="s">
        <v>4839</v>
      </c>
      <c r="X66" s="189" t="s">
        <v>4914</v>
      </c>
      <c r="Y66" s="226">
        <v>40620</v>
      </c>
      <c r="Z66" s="183" t="s">
        <v>5901</v>
      </c>
      <c r="AA66" s="164">
        <v>20515118838</v>
      </c>
      <c r="AB66" s="189" t="s">
        <v>6070</v>
      </c>
      <c r="AC66" s="164" t="s">
        <v>2442</v>
      </c>
      <c r="AD66" s="189" t="s">
        <v>6071</v>
      </c>
      <c r="AE66" s="189" t="s">
        <v>3252</v>
      </c>
      <c r="AF66" s="189" t="s">
        <v>3252</v>
      </c>
      <c r="AG66" s="189" t="s">
        <v>6072</v>
      </c>
      <c r="AH66" s="334"/>
    </row>
    <row r="67" spans="1:34" s="183" customFormat="1" x14ac:dyDescent="0.25">
      <c r="A67" s="265">
        <v>65</v>
      </c>
      <c r="C67" s="270"/>
      <c r="D67" s="270">
        <v>40550</v>
      </c>
      <c r="E67" s="190" t="s">
        <v>5319</v>
      </c>
      <c r="F67" s="183" t="s">
        <v>3251</v>
      </c>
      <c r="G67" s="183" t="s">
        <v>5276</v>
      </c>
      <c r="H67" s="183" t="s">
        <v>5317</v>
      </c>
      <c r="I67" s="183" t="s">
        <v>5318</v>
      </c>
      <c r="K67" s="183" t="s">
        <v>5274</v>
      </c>
      <c r="L67" s="253" t="s">
        <v>5320</v>
      </c>
      <c r="O67" s="183" t="s">
        <v>5321</v>
      </c>
      <c r="Q67" s="183" t="s">
        <v>5322</v>
      </c>
      <c r="R67" s="183" t="s">
        <v>5322</v>
      </c>
      <c r="S67" s="183" t="s">
        <v>5323</v>
      </c>
      <c r="T67" s="183">
        <v>40550</v>
      </c>
      <c r="U67" s="183" t="s">
        <v>4424</v>
      </c>
      <c r="V67" s="183" t="s">
        <v>4424</v>
      </c>
      <c r="W67" s="183" t="s">
        <v>4293</v>
      </c>
      <c r="X67" s="183" t="s">
        <v>5281</v>
      </c>
      <c r="Z67" s="183" t="s">
        <v>3800</v>
      </c>
      <c r="AA67" s="164" t="s">
        <v>2478</v>
      </c>
      <c r="AB67" s="183" t="s">
        <v>5282</v>
      </c>
      <c r="AC67" s="164">
        <v>28290125</v>
      </c>
      <c r="AD67" s="183" t="s">
        <v>5287</v>
      </c>
      <c r="AE67" s="183" t="s">
        <v>5285</v>
      </c>
      <c r="AF67" s="183" t="s">
        <v>5286</v>
      </c>
      <c r="AG67" s="183" t="s">
        <v>5285</v>
      </c>
      <c r="AH67" s="334"/>
    </row>
    <row r="68" spans="1:34" s="183" customFormat="1" x14ac:dyDescent="0.25">
      <c r="A68" s="265">
        <v>66</v>
      </c>
      <c r="C68" s="270"/>
      <c r="D68" s="270">
        <v>40555</v>
      </c>
      <c r="E68" s="280" t="s">
        <v>5895</v>
      </c>
      <c r="F68" s="183" t="s">
        <v>3251</v>
      </c>
      <c r="G68" s="183" t="s">
        <v>5276</v>
      </c>
      <c r="H68" s="183" t="s">
        <v>4199</v>
      </c>
      <c r="I68" s="183" t="s">
        <v>2486</v>
      </c>
      <c r="K68" s="183" t="s">
        <v>5274</v>
      </c>
      <c r="L68" s="253" t="s">
        <v>4200</v>
      </c>
      <c r="O68" s="183" t="s">
        <v>5249</v>
      </c>
      <c r="Q68" s="183" t="s">
        <v>5892</v>
      </c>
      <c r="R68" s="183" t="s">
        <v>5893</v>
      </c>
      <c r="S68" s="183" t="s">
        <v>5894</v>
      </c>
      <c r="T68" s="183">
        <v>40555</v>
      </c>
      <c r="U68" s="183" t="s">
        <v>4424</v>
      </c>
      <c r="V68" s="183" t="s">
        <v>4424</v>
      </c>
      <c r="W68" s="183" t="s">
        <v>1563</v>
      </c>
      <c r="X68" s="183" t="s">
        <v>5281</v>
      </c>
      <c r="Z68" s="183" t="s">
        <v>2487</v>
      </c>
      <c r="AA68" s="164" t="s">
        <v>2488</v>
      </c>
      <c r="AB68" s="183" t="s">
        <v>2489</v>
      </c>
      <c r="AC68" s="164" t="s">
        <v>1756</v>
      </c>
      <c r="AD68" s="183" t="s">
        <v>2490</v>
      </c>
      <c r="AE68" s="183" t="s">
        <v>5892</v>
      </c>
      <c r="AF68" s="183" t="s">
        <v>5893</v>
      </c>
      <c r="AG68" s="183" t="s">
        <v>5894</v>
      </c>
      <c r="AH68" s="334"/>
    </row>
    <row r="69" spans="1:34" s="183" customFormat="1" x14ac:dyDescent="0.25">
      <c r="A69" s="265">
        <v>67</v>
      </c>
      <c r="C69" s="270"/>
      <c r="D69" s="270">
        <v>40555</v>
      </c>
      <c r="E69" s="190" t="s">
        <v>2494</v>
      </c>
      <c r="F69" s="183" t="s">
        <v>3251</v>
      </c>
      <c r="G69" s="183" t="s">
        <v>5276</v>
      </c>
      <c r="H69" s="183" t="s">
        <v>2491</v>
      </c>
      <c r="I69" s="183" t="s">
        <v>2492</v>
      </c>
      <c r="K69" s="183" t="s">
        <v>5274</v>
      </c>
      <c r="L69" s="253" t="s">
        <v>2493</v>
      </c>
      <c r="O69" s="183" t="s">
        <v>2495</v>
      </c>
      <c r="Q69" s="183" t="s">
        <v>5892</v>
      </c>
      <c r="R69" s="183" t="s">
        <v>5893</v>
      </c>
      <c r="S69" s="183" t="s">
        <v>5894</v>
      </c>
      <c r="T69" s="183">
        <v>40555</v>
      </c>
      <c r="U69" s="183" t="s">
        <v>4424</v>
      </c>
      <c r="V69" s="183" t="s">
        <v>4424</v>
      </c>
      <c r="W69" s="183" t="s">
        <v>1563</v>
      </c>
      <c r="X69" s="183" t="s">
        <v>5281</v>
      </c>
      <c r="Z69" s="183" t="s">
        <v>2487</v>
      </c>
      <c r="AA69" s="164" t="s">
        <v>2488</v>
      </c>
      <c r="AB69" s="183" t="s">
        <v>2489</v>
      </c>
      <c r="AC69" s="164" t="s">
        <v>1756</v>
      </c>
      <c r="AD69" s="183" t="s">
        <v>2490</v>
      </c>
      <c r="AE69" s="183" t="s">
        <v>5892</v>
      </c>
      <c r="AF69" s="183" t="s">
        <v>5893</v>
      </c>
      <c r="AG69" s="183" t="s">
        <v>5894</v>
      </c>
      <c r="AH69" s="334"/>
    </row>
    <row r="70" spans="1:34" s="183" customFormat="1" x14ac:dyDescent="0.25">
      <c r="A70" s="265">
        <v>68</v>
      </c>
      <c r="C70" s="270"/>
      <c r="D70" s="270">
        <v>40562</v>
      </c>
      <c r="E70" s="190" t="s">
        <v>5451</v>
      </c>
      <c r="F70" s="183" t="s">
        <v>3253</v>
      </c>
      <c r="G70" s="183" t="s">
        <v>5276</v>
      </c>
      <c r="H70" s="183" t="s">
        <v>5839</v>
      </c>
      <c r="I70" s="183" t="s">
        <v>5452</v>
      </c>
      <c r="K70" s="183" t="s">
        <v>5274</v>
      </c>
      <c r="L70" s="253" t="s">
        <v>5532</v>
      </c>
      <c r="O70" s="183" t="s">
        <v>5453</v>
      </c>
      <c r="Q70" s="183" t="s">
        <v>6067</v>
      </c>
      <c r="R70" s="183" t="s">
        <v>6068</v>
      </c>
      <c r="S70" s="183" t="s">
        <v>6068</v>
      </c>
      <c r="T70" s="183">
        <v>40562</v>
      </c>
      <c r="U70" s="164" t="s">
        <v>6764</v>
      </c>
      <c r="V70" s="183" t="s">
        <v>6068</v>
      </c>
      <c r="W70" s="183" t="s">
        <v>4839</v>
      </c>
      <c r="X70" s="189" t="s">
        <v>4914</v>
      </c>
      <c r="Y70" s="226">
        <v>40620</v>
      </c>
      <c r="Z70" s="183" t="s">
        <v>5901</v>
      </c>
      <c r="AA70" s="164">
        <v>20515118838</v>
      </c>
      <c r="AB70" s="189" t="s">
        <v>6070</v>
      </c>
      <c r="AC70" s="164" t="s">
        <v>2442</v>
      </c>
      <c r="AD70" s="189" t="s">
        <v>6071</v>
      </c>
      <c r="AE70" s="189" t="s">
        <v>3252</v>
      </c>
      <c r="AF70" s="189" t="s">
        <v>3252</v>
      </c>
      <c r="AG70" s="189" t="s">
        <v>6072</v>
      </c>
      <c r="AH70" s="334"/>
    </row>
    <row r="71" spans="1:34" s="183" customFormat="1" x14ac:dyDescent="0.25">
      <c r="A71" s="265">
        <v>69</v>
      </c>
      <c r="C71" s="270"/>
      <c r="D71" s="270">
        <v>40568</v>
      </c>
      <c r="E71" s="190" t="s">
        <v>5472</v>
      </c>
      <c r="F71" s="183" t="s">
        <v>3251</v>
      </c>
      <c r="G71" s="183" t="s">
        <v>5276</v>
      </c>
      <c r="H71" s="183" t="s">
        <v>5471</v>
      </c>
      <c r="I71" s="183" t="s">
        <v>5473</v>
      </c>
      <c r="K71" s="183" t="s">
        <v>5274</v>
      </c>
      <c r="L71" s="253" t="s">
        <v>5474</v>
      </c>
      <c r="O71" s="183" t="s">
        <v>5475</v>
      </c>
      <c r="Q71" s="183" t="s">
        <v>5280</v>
      </c>
      <c r="R71" s="183" t="s">
        <v>3520</v>
      </c>
      <c r="S71" s="183" t="s">
        <v>3521</v>
      </c>
      <c r="T71" s="183">
        <v>40568</v>
      </c>
      <c r="W71" s="183" t="s">
        <v>2603</v>
      </c>
      <c r="X71" s="183" t="s">
        <v>5281</v>
      </c>
      <c r="Z71" s="183" t="s">
        <v>3800</v>
      </c>
      <c r="AA71" s="164" t="s">
        <v>2478</v>
      </c>
      <c r="AB71" s="183" t="s">
        <v>5282</v>
      </c>
      <c r="AC71" s="164">
        <v>28290125</v>
      </c>
      <c r="AD71" s="183" t="s">
        <v>5287</v>
      </c>
      <c r="AE71" s="183" t="s">
        <v>5285</v>
      </c>
      <c r="AF71" s="183" t="s">
        <v>5286</v>
      </c>
      <c r="AG71" s="183" t="s">
        <v>5285</v>
      </c>
      <c r="AH71" s="334"/>
    </row>
    <row r="72" spans="1:34" s="183" customFormat="1" x14ac:dyDescent="0.25">
      <c r="A72" s="265">
        <v>70</v>
      </c>
      <c r="C72" s="270"/>
      <c r="D72" s="270">
        <v>40581</v>
      </c>
      <c r="E72" s="190" t="s">
        <v>2211</v>
      </c>
      <c r="F72" s="183" t="s">
        <v>3251</v>
      </c>
      <c r="G72" s="183" t="s">
        <v>5276</v>
      </c>
      <c r="H72" s="183" t="s">
        <v>2203</v>
      </c>
      <c r="I72" s="183" t="s">
        <v>2206</v>
      </c>
      <c r="K72" s="183" t="s">
        <v>5274</v>
      </c>
      <c r="L72" s="253" t="s">
        <v>2216</v>
      </c>
      <c r="O72" s="183" t="s">
        <v>2217</v>
      </c>
      <c r="Q72" s="183" t="s">
        <v>5599</v>
      </c>
      <c r="R72" s="183" t="s">
        <v>2218</v>
      </c>
      <c r="S72" s="183" t="s">
        <v>2218</v>
      </c>
      <c r="T72" s="183">
        <v>40581</v>
      </c>
      <c r="W72" s="183" t="s">
        <v>2225</v>
      </c>
      <c r="X72" s="183" t="s">
        <v>5281</v>
      </c>
      <c r="Z72" s="183" t="s">
        <v>3800</v>
      </c>
      <c r="AA72" s="164" t="s">
        <v>2478</v>
      </c>
      <c r="AB72" s="183" t="s">
        <v>5282</v>
      </c>
      <c r="AC72" s="164">
        <v>28290126</v>
      </c>
      <c r="AD72" s="183" t="s">
        <v>2212</v>
      </c>
      <c r="AE72" s="183" t="s">
        <v>5285</v>
      </c>
      <c r="AF72" s="183" t="s">
        <v>5286</v>
      </c>
      <c r="AG72" s="183" t="s">
        <v>5285</v>
      </c>
      <c r="AH72" s="334"/>
    </row>
    <row r="73" spans="1:34" s="183" customFormat="1" x14ac:dyDescent="0.25">
      <c r="A73" s="265">
        <v>71</v>
      </c>
      <c r="C73" s="270"/>
      <c r="D73" s="270">
        <v>40581</v>
      </c>
      <c r="E73" s="190" t="s">
        <v>2219</v>
      </c>
      <c r="F73" s="183" t="s">
        <v>3251</v>
      </c>
      <c r="G73" s="183" t="s">
        <v>5276</v>
      </c>
      <c r="H73" s="183" t="s">
        <v>2207</v>
      </c>
      <c r="I73" s="183" t="s">
        <v>2208</v>
      </c>
      <c r="K73" s="183" t="s">
        <v>5274</v>
      </c>
      <c r="L73" s="253" t="s">
        <v>2220</v>
      </c>
      <c r="O73" s="183" t="s">
        <v>2221</v>
      </c>
      <c r="Q73" s="183" t="s">
        <v>5622</v>
      </c>
      <c r="R73" s="183" t="s">
        <v>5622</v>
      </c>
      <c r="S73" s="183" t="s">
        <v>5622</v>
      </c>
      <c r="T73" s="183">
        <v>40581</v>
      </c>
      <c r="W73" s="183" t="s">
        <v>2225</v>
      </c>
      <c r="X73" s="183" t="s">
        <v>5281</v>
      </c>
      <c r="Z73" s="183" t="s">
        <v>3800</v>
      </c>
      <c r="AA73" s="164" t="s">
        <v>2478</v>
      </c>
      <c r="AB73" s="183" t="s">
        <v>5282</v>
      </c>
      <c r="AC73" s="164">
        <v>28290127</v>
      </c>
      <c r="AD73" s="183" t="s">
        <v>2213</v>
      </c>
      <c r="AE73" s="183" t="s">
        <v>5285</v>
      </c>
      <c r="AF73" s="183" t="s">
        <v>5286</v>
      </c>
      <c r="AG73" s="183" t="s">
        <v>5285</v>
      </c>
      <c r="AH73" s="334"/>
    </row>
    <row r="74" spans="1:34" s="183" customFormat="1" x14ac:dyDescent="0.25">
      <c r="A74" s="265">
        <v>72</v>
      </c>
      <c r="C74" s="270"/>
      <c r="D74" s="270">
        <v>40581</v>
      </c>
      <c r="E74" s="190" t="s">
        <v>2223</v>
      </c>
      <c r="F74" s="183" t="s">
        <v>3251</v>
      </c>
      <c r="G74" s="183" t="s">
        <v>5276</v>
      </c>
      <c r="H74" s="183" t="s">
        <v>2204</v>
      </c>
      <c r="I74" s="183" t="s">
        <v>2209</v>
      </c>
      <c r="K74" s="183" t="s">
        <v>5274</v>
      </c>
      <c r="L74" s="253" t="s">
        <v>2224</v>
      </c>
      <c r="O74" s="183" t="s">
        <v>2222</v>
      </c>
      <c r="Q74" s="183" t="s">
        <v>5599</v>
      </c>
      <c r="R74" s="183" t="s">
        <v>5594</v>
      </c>
      <c r="S74" s="183" t="s">
        <v>5594</v>
      </c>
      <c r="T74" s="183">
        <v>40581</v>
      </c>
      <c r="W74" s="183" t="s">
        <v>2225</v>
      </c>
      <c r="X74" s="183" t="s">
        <v>5281</v>
      </c>
      <c r="Z74" s="183" t="s">
        <v>3800</v>
      </c>
      <c r="AA74" s="164" t="s">
        <v>2478</v>
      </c>
      <c r="AB74" s="183" t="s">
        <v>5282</v>
      </c>
      <c r="AC74" s="164">
        <v>28290128</v>
      </c>
      <c r="AD74" s="183" t="s">
        <v>2214</v>
      </c>
      <c r="AE74" s="183" t="s">
        <v>5285</v>
      </c>
      <c r="AF74" s="183" t="s">
        <v>5286</v>
      </c>
      <c r="AG74" s="183" t="s">
        <v>5285</v>
      </c>
      <c r="AH74" s="334"/>
    </row>
    <row r="75" spans="1:34" s="183" customFormat="1" x14ac:dyDescent="0.25">
      <c r="A75" s="265">
        <v>73</v>
      </c>
      <c r="C75" s="270"/>
      <c r="D75" s="270">
        <v>40581</v>
      </c>
      <c r="E75" s="190" t="s">
        <v>2226</v>
      </c>
      <c r="F75" s="183" t="s">
        <v>3251</v>
      </c>
      <c r="G75" s="183" t="s">
        <v>5276</v>
      </c>
      <c r="H75" s="183" t="s">
        <v>2205</v>
      </c>
      <c r="I75" s="183" t="s">
        <v>2210</v>
      </c>
      <c r="K75" s="183" t="s">
        <v>5274</v>
      </c>
      <c r="L75" s="253" t="s">
        <v>2227</v>
      </c>
      <c r="O75" s="183" t="s">
        <v>2228</v>
      </c>
      <c r="Q75" s="183" t="s">
        <v>5599</v>
      </c>
      <c r="R75" s="183" t="s">
        <v>5603</v>
      </c>
      <c r="S75" s="183" t="s">
        <v>2229</v>
      </c>
      <c r="T75" s="183">
        <v>40581</v>
      </c>
      <c r="W75" s="183" t="s">
        <v>2225</v>
      </c>
      <c r="X75" s="183" t="s">
        <v>5281</v>
      </c>
      <c r="Z75" s="183" t="s">
        <v>3800</v>
      </c>
      <c r="AA75" s="164" t="s">
        <v>2478</v>
      </c>
      <c r="AB75" s="183" t="s">
        <v>5282</v>
      </c>
      <c r="AC75" s="164">
        <v>28290129</v>
      </c>
      <c r="AD75" s="183" t="s">
        <v>2215</v>
      </c>
      <c r="AE75" s="183" t="s">
        <v>5285</v>
      </c>
      <c r="AF75" s="183" t="s">
        <v>5286</v>
      </c>
      <c r="AG75" s="183" t="s">
        <v>5285</v>
      </c>
      <c r="AH75" s="334"/>
    </row>
    <row r="76" spans="1:34" s="183" customFormat="1" x14ac:dyDescent="0.25">
      <c r="A76" s="265">
        <v>74</v>
      </c>
      <c r="C76" s="270"/>
      <c r="D76" s="270">
        <v>40588</v>
      </c>
      <c r="E76" s="190" t="s">
        <v>6136</v>
      </c>
      <c r="F76" s="183" t="s">
        <v>3251</v>
      </c>
      <c r="G76" s="183" t="s">
        <v>5276</v>
      </c>
      <c r="H76" s="183" t="s">
        <v>6135</v>
      </c>
      <c r="I76" s="183" t="s">
        <v>6146</v>
      </c>
      <c r="K76" s="183" t="s">
        <v>5274</v>
      </c>
      <c r="L76" s="253" t="s">
        <v>6137</v>
      </c>
      <c r="O76" s="183" t="s">
        <v>6138</v>
      </c>
      <c r="Q76" s="183" t="s">
        <v>5599</v>
      </c>
      <c r="R76" s="183" t="s">
        <v>6139</v>
      </c>
      <c r="S76" s="183" t="s">
        <v>6140</v>
      </c>
      <c r="T76" s="183">
        <v>40588</v>
      </c>
      <c r="W76" s="183" t="s">
        <v>5595</v>
      </c>
      <c r="X76" s="183" t="s">
        <v>5281</v>
      </c>
      <c r="Z76" s="183" t="s">
        <v>3800</v>
      </c>
      <c r="AA76" s="164" t="s">
        <v>2478</v>
      </c>
      <c r="AB76" s="183" t="s">
        <v>5282</v>
      </c>
      <c r="AC76" s="164">
        <v>28290129</v>
      </c>
      <c r="AD76" s="183" t="s">
        <v>2215</v>
      </c>
      <c r="AE76" s="183" t="s">
        <v>5285</v>
      </c>
      <c r="AF76" s="183" t="s">
        <v>5286</v>
      </c>
      <c r="AG76" s="183" t="s">
        <v>5285</v>
      </c>
      <c r="AH76" s="334"/>
    </row>
    <row r="77" spans="1:34" s="183" customFormat="1" x14ac:dyDescent="0.25">
      <c r="A77" s="265">
        <v>75</v>
      </c>
      <c r="C77" s="270"/>
      <c r="D77" s="270">
        <v>40588</v>
      </c>
      <c r="E77" s="190" t="s">
        <v>6141</v>
      </c>
      <c r="F77" s="183" t="s">
        <v>3251</v>
      </c>
      <c r="G77" s="183" t="s">
        <v>5276</v>
      </c>
      <c r="H77" s="183" t="s">
        <v>6142</v>
      </c>
      <c r="I77" s="183" t="s">
        <v>6143</v>
      </c>
      <c r="K77" s="183" t="s">
        <v>5274</v>
      </c>
      <c r="L77" s="253" t="s">
        <v>6144</v>
      </c>
      <c r="O77" s="183" t="s">
        <v>6145</v>
      </c>
      <c r="Q77" s="183" t="s">
        <v>5599</v>
      </c>
      <c r="R77" s="183" t="s">
        <v>2218</v>
      </c>
      <c r="S77" s="183" t="s">
        <v>2218</v>
      </c>
      <c r="T77" s="183">
        <v>40588</v>
      </c>
      <c r="W77" s="183" t="s">
        <v>5595</v>
      </c>
      <c r="X77" s="183" t="s">
        <v>5281</v>
      </c>
      <c r="Z77" s="183" t="s">
        <v>3800</v>
      </c>
      <c r="AA77" s="164" t="s">
        <v>2478</v>
      </c>
      <c r="AB77" s="183" t="s">
        <v>5282</v>
      </c>
      <c r="AC77" s="164">
        <v>28290129</v>
      </c>
      <c r="AD77" s="183" t="s">
        <v>2215</v>
      </c>
      <c r="AE77" s="183" t="s">
        <v>5285</v>
      </c>
      <c r="AF77" s="183" t="s">
        <v>5286</v>
      </c>
      <c r="AG77" s="183" t="s">
        <v>5285</v>
      </c>
      <c r="AH77" s="334"/>
    </row>
    <row r="78" spans="1:34" s="183" customFormat="1" x14ac:dyDescent="0.25">
      <c r="A78" s="265">
        <v>76</v>
      </c>
      <c r="C78" s="270"/>
      <c r="D78" s="270">
        <v>40588</v>
      </c>
      <c r="E78" s="190" t="s">
        <v>6152</v>
      </c>
      <c r="F78" s="183" t="s">
        <v>3251</v>
      </c>
      <c r="G78" s="183" t="s">
        <v>5276</v>
      </c>
      <c r="H78" s="183" t="s">
        <v>6147</v>
      </c>
      <c r="I78" s="183" t="s">
        <v>6148</v>
      </c>
      <c r="K78" s="183" t="s">
        <v>5274</v>
      </c>
      <c r="L78" s="253" t="s">
        <v>6149</v>
      </c>
      <c r="O78" s="183" t="s">
        <v>6150</v>
      </c>
      <c r="Q78" s="183" t="s">
        <v>5622</v>
      </c>
      <c r="R78" s="183" t="s">
        <v>5816</v>
      </c>
      <c r="S78" s="183" t="s">
        <v>6151</v>
      </c>
      <c r="T78" s="183">
        <v>40588</v>
      </c>
      <c r="W78" s="183" t="s">
        <v>5887</v>
      </c>
      <c r="X78" s="183" t="s">
        <v>5281</v>
      </c>
      <c r="Z78" s="183" t="s">
        <v>3800</v>
      </c>
      <c r="AA78" s="164" t="s">
        <v>2478</v>
      </c>
      <c r="AB78" s="183" t="s">
        <v>5282</v>
      </c>
      <c r="AC78" s="164">
        <v>28290129</v>
      </c>
      <c r="AD78" s="183" t="s">
        <v>2215</v>
      </c>
      <c r="AE78" s="183" t="s">
        <v>5285</v>
      </c>
      <c r="AF78" s="183" t="s">
        <v>5286</v>
      </c>
      <c r="AG78" s="183" t="s">
        <v>5285</v>
      </c>
      <c r="AH78" s="334"/>
    </row>
    <row r="79" spans="1:34" s="183" customFormat="1" x14ac:dyDescent="0.25">
      <c r="A79" s="265">
        <v>77</v>
      </c>
      <c r="C79" s="270"/>
      <c r="D79" s="270">
        <v>40588</v>
      </c>
      <c r="E79" s="190" t="s">
        <v>6153</v>
      </c>
      <c r="F79" s="183" t="s">
        <v>3251</v>
      </c>
      <c r="G79" s="183" t="s">
        <v>5276</v>
      </c>
      <c r="H79" s="183" t="s">
        <v>6154</v>
      </c>
      <c r="I79" s="183" t="s">
        <v>6155</v>
      </c>
      <c r="K79" s="183" t="s">
        <v>5274</v>
      </c>
      <c r="L79" s="253" t="s">
        <v>6156</v>
      </c>
      <c r="O79" s="183" t="s">
        <v>5810</v>
      </c>
      <c r="Q79" s="183" t="s">
        <v>5622</v>
      </c>
      <c r="R79" s="183" t="s">
        <v>5816</v>
      </c>
      <c r="S79" s="183" t="s">
        <v>6151</v>
      </c>
      <c r="T79" s="183">
        <v>40588</v>
      </c>
      <c r="W79" s="183" t="s">
        <v>5887</v>
      </c>
      <c r="X79" s="189" t="s">
        <v>4914</v>
      </c>
      <c r="Y79" s="226" t="s">
        <v>1716</v>
      </c>
      <c r="Z79" s="183" t="s">
        <v>3800</v>
      </c>
      <c r="AA79" s="164" t="s">
        <v>2478</v>
      </c>
      <c r="AB79" s="183" t="s">
        <v>5282</v>
      </c>
      <c r="AC79" s="164">
        <v>28290129</v>
      </c>
      <c r="AD79" s="183" t="s">
        <v>2215</v>
      </c>
      <c r="AE79" s="183" t="s">
        <v>5285</v>
      </c>
      <c r="AF79" s="183" t="s">
        <v>5286</v>
      </c>
      <c r="AG79" s="183" t="s">
        <v>5285</v>
      </c>
      <c r="AH79" s="334"/>
    </row>
    <row r="80" spans="1:34" s="183" customFormat="1" ht="12.75" customHeight="1" x14ac:dyDescent="0.25">
      <c r="A80" s="265">
        <v>78</v>
      </c>
      <c r="C80" s="270"/>
      <c r="D80" s="270">
        <v>40588</v>
      </c>
      <c r="E80" s="190" t="s">
        <v>5812</v>
      </c>
      <c r="F80" s="183" t="s">
        <v>3251</v>
      </c>
      <c r="G80" s="183" t="s">
        <v>5276</v>
      </c>
      <c r="H80" s="183" t="s">
        <v>5811</v>
      </c>
      <c r="I80" s="183" t="s">
        <v>5813</v>
      </c>
      <c r="K80" s="183" t="s">
        <v>5274</v>
      </c>
      <c r="L80" s="253" t="s">
        <v>5814</v>
      </c>
      <c r="O80" s="183" t="s">
        <v>5815</v>
      </c>
      <c r="Q80" s="183" t="s">
        <v>5622</v>
      </c>
      <c r="R80" s="183" t="s">
        <v>5816</v>
      </c>
      <c r="S80" s="183" t="s">
        <v>6151</v>
      </c>
      <c r="T80" s="183">
        <v>40588</v>
      </c>
      <c r="W80" s="183" t="s">
        <v>5887</v>
      </c>
      <c r="X80" s="183" t="s">
        <v>5281</v>
      </c>
      <c r="Z80" s="183" t="s">
        <v>3800</v>
      </c>
      <c r="AA80" s="164" t="s">
        <v>2478</v>
      </c>
      <c r="AB80" s="183" t="s">
        <v>5282</v>
      </c>
      <c r="AC80" s="164">
        <v>28290129</v>
      </c>
      <c r="AD80" s="183" t="s">
        <v>2215</v>
      </c>
      <c r="AE80" s="183" t="s">
        <v>5285</v>
      </c>
      <c r="AF80" s="183" t="s">
        <v>5286</v>
      </c>
      <c r="AG80" s="183" t="s">
        <v>5285</v>
      </c>
      <c r="AH80" s="334"/>
    </row>
    <row r="81" spans="1:34" s="183" customFormat="1" x14ac:dyDescent="0.25">
      <c r="A81" s="265">
        <v>79</v>
      </c>
      <c r="C81" s="270"/>
      <c r="D81" s="270">
        <v>40589</v>
      </c>
      <c r="E81" s="190" t="s">
        <v>5822</v>
      </c>
      <c r="F81" s="183" t="s">
        <v>3251</v>
      </c>
      <c r="G81" s="183" t="s">
        <v>5276</v>
      </c>
      <c r="H81" s="183" t="s">
        <v>5817</v>
      </c>
      <c r="I81" s="183" t="s">
        <v>5818</v>
      </c>
      <c r="K81" s="183" t="s">
        <v>5274</v>
      </c>
      <c r="L81" s="253" t="s">
        <v>5819</v>
      </c>
      <c r="O81" s="183" t="s">
        <v>5820</v>
      </c>
      <c r="Q81" s="183" t="s">
        <v>5280</v>
      </c>
      <c r="R81" s="183" t="s">
        <v>5280</v>
      </c>
      <c r="S81" s="183" t="s">
        <v>5821</v>
      </c>
      <c r="T81" s="183">
        <v>40589</v>
      </c>
      <c r="W81" s="183" t="s">
        <v>6565</v>
      </c>
      <c r="X81" s="183" t="s">
        <v>5281</v>
      </c>
      <c r="Z81" s="183" t="s">
        <v>3800</v>
      </c>
      <c r="AA81" s="164" t="s">
        <v>2478</v>
      </c>
      <c r="AB81" s="183" t="s">
        <v>5282</v>
      </c>
      <c r="AC81" s="164">
        <v>28290129</v>
      </c>
      <c r="AD81" s="183" t="s">
        <v>2215</v>
      </c>
      <c r="AE81" s="183" t="s">
        <v>5285</v>
      </c>
      <c r="AF81" s="183" t="s">
        <v>5286</v>
      </c>
      <c r="AG81" s="183" t="s">
        <v>5285</v>
      </c>
      <c r="AH81" s="334"/>
    </row>
    <row r="82" spans="1:34" s="183" customFormat="1" x14ac:dyDescent="0.25">
      <c r="A82" s="265">
        <v>80</v>
      </c>
      <c r="C82" s="270"/>
      <c r="D82" s="270">
        <v>40592</v>
      </c>
      <c r="E82" s="190" t="s">
        <v>4533</v>
      </c>
      <c r="F82" s="183" t="s">
        <v>3251</v>
      </c>
      <c r="G82" s="183" t="s">
        <v>5276</v>
      </c>
      <c r="H82" s="183" t="s">
        <v>4531</v>
      </c>
      <c r="I82" s="183" t="s">
        <v>4532</v>
      </c>
      <c r="K82" s="183" t="s">
        <v>5274</v>
      </c>
      <c r="L82" s="253" t="s">
        <v>4534</v>
      </c>
      <c r="O82" s="183" t="s">
        <v>4535</v>
      </c>
      <c r="Q82" s="183" t="s">
        <v>5622</v>
      </c>
      <c r="R82" s="183" t="s">
        <v>5816</v>
      </c>
      <c r="S82" s="183" t="s">
        <v>6151</v>
      </c>
      <c r="T82" s="183">
        <v>40591</v>
      </c>
      <c r="W82" s="183" t="s">
        <v>5887</v>
      </c>
      <c r="X82" s="183" t="s">
        <v>5281</v>
      </c>
      <c r="Z82" s="183" t="s">
        <v>3800</v>
      </c>
      <c r="AA82" s="164" t="s">
        <v>2478</v>
      </c>
      <c r="AB82" s="183" t="s">
        <v>5282</v>
      </c>
      <c r="AC82" s="164">
        <v>28290129</v>
      </c>
      <c r="AD82" s="183" t="s">
        <v>2215</v>
      </c>
      <c r="AE82" s="183" t="s">
        <v>5285</v>
      </c>
      <c r="AF82" s="183" t="s">
        <v>5286</v>
      </c>
      <c r="AG82" s="183" t="s">
        <v>5285</v>
      </c>
      <c r="AH82" s="334"/>
    </row>
    <row r="83" spans="1:34" s="183" customFormat="1" x14ac:dyDescent="0.25">
      <c r="A83" s="265">
        <v>81</v>
      </c>
      <c r="C83" s="270"/>
      <c r="D83" s="270">
        <v>40592</v>
      </c>
      <c r="E83" s="190" t="s">
        <v>4537</v>
      </c>
      <c r="F83" s="183" t="s">
        <v>3251</v>
      </c>
      <c r="G83" s="183" t="s">
        <v>5276</v>
      </c>
      <c r="H83" s="183" t="s">
        <v>4536</v>
      </c>
      <c r="I83" s="183" t="s">
        <v>4538</v>
      </c>
      <c r="K83" s="183" t="s">
        <v>5274</v>
      </c>
      <c r="L83" s="253" t="s">
        <v>4539</v>
      </c>
      <c r="O83" s="183" t="s">
        <v>4540</v>
      </c>
      <c r="Q83" s="183" t="s">
        <v>5622</v>
      </c>
      <c r="R83" s="183" t="s">
        <v>4541</v>
      </c>
      <c r="S83" s="183" t="s">
        <v>4542</v>
      </c>
      <c r="T83" s="183">
        <v>40592</v>
      </c>
      <c r="W83" s="183" t="s">
        <v>5887</v>
      </c>
      <c r="X83" s="183" t="s">
        <v>5281</v>
      </c>
      <c r="Z83" s="183" t="s">
        <v>3800</v>
      </c>
      <c r="AA83" s="164" t="s">
        <v>2478</v>
      </c>
      <c r="AB83" s="183" t="s">
        <v>5282</v>
      </c>
      <c r="AC83" s="164">
        <v>28290129</v>
      </c>
      <c r="AD83" s="183" t="s">
        <v>2215</v>
      </c>
      <c r="AE83" s="183" t="s">
        <v>5285</v>
      </c>
      <c r="AF83" s="183" t="s">
        <v>5286</v>
      </c>
      <c r="AG83" s="183" t="s">
        <v>5285</v>
      </c>
      <c r="AH83" s="334"/>
    </row>
    <row r="84" spans="1:34" s="183" customFormat="1" x14ac:dyDescent="0.25">
      <c r="A84" s="265">
        <v>82</v>
      </c>
      <c r="C84" s="270"/>
      <c r="D84" s="270">
        <v>40592</v>
      </c>
      <c r="E84" s="190" t="s">
        <v>4546</v>
      </c>
      <c r="F84" s="183" t="s">
        <v>3251</v>
      </c>
      <c r="G84" s="183" t="s">
        <v>5276</v>
      </c>
      <c r="H84" s="183" t="s">
        <v>4544</v>
      </c>
      <c r="I84" s="183" t="s">
        <v>4545</v>
      </c>
      <c r="K84" s="183" t="s">
        <v>5274</v>
      </c>
      <c r="L84" s="253" t="s">
        <v>4547</v>
      </c>
      <c r="O84" s="183" t="s">
        <v>4548</v>
      </c>
      <c r="Q84" s="183" t="s">
        <v>5599</v>
      </c>
      <c r="R84" s="183" t="s">
        <v>4549</v>
      </c>
      <c r="S84" s="183" t="s">
        <v>4549</v>
      </c>
      <c r="T84" s="183">
        <v>40592</v>
      </c>
      <c r="W84" s="183" t="s">
        <v>4550</v>
      </c>
      <c r="X84" s="189" t="s">
        <v>4914</v>
      </c>
      <c r="Y84" s="226">
        <v>40620</v>
      </c>
      <c r="Z84" s="183" t="s">
        <v>3800</v>
      </c>
      <c r="AA84" s="164" t="s">
        <v>2478</v>
      </c>
      <c r="AB84" s="183" t="s">
        <v>5282</v>
      </c>
      <c r="AC84" s="164">
        <v>28290129</v>
      </c>
      <c r="AD84" s="183" t="s">
        <v>2215</v>
      </c>
      <c r="AE84" s="183" t="s">
        <v>5285</v>
      </c>
      <c r="AF84" s="183" t="s">
        <v>5286</v>
      </c>
      <c r="AG84" s="183" t="s">
        <v>5285</v>
      </c>
      <c r="AH84" s="334"/>
    </row>
    <row r="85" spans="1:34" s="183" customFormat="1" x14ac:dyDescent="0.25">
      <c r="A85" s="265">
        <v>83</v>
      </c>
      <c r="C85" s="270"/>
      <c r="D85" s="270">
        <v>40595</v>
      </c>
      <c r="E85" s="190" t="s">
        <v>4551</v>
      </c>
      <c r="F85" s="183" t="s">
        <v>3251</v>
      </c>
      <c r="G85" s="183" t="s">
        <v>5276</v>
      </c>
      <c r="H85" s="183" t="s">
        <v>2864</v>
      </c>
      <c r="I85" s="183" t="s">
        <v>4552</v>
      </c>
      <c r="K85" s="183" t="s">
        <v>5274</v>
      </c>
      <c r="L85" s="253" t="s">
        <v>4553</v>
      </c>
      <c r="O85" s="183" t="s">
        <v>2865</v>
      </c>
      <c r="Q85" s="183" t="s">
        <v>5892</v>
      </c>
      <c r="R85" s="183" t="s">
        <v>5893</v>
      </c>
      <c r="S85" s="183" t="s">
        <v>5894</v>
      </c>
      <c r="T85" s="183">
        <v>40595</v>
      </c>
      <c r="W85" s="183" t="s">
        <v>6173</v>
      </c>
      <c r="X85" s="183" t="s">
        <v>5281</v>
      </c>
      <c r="Z85" s="183" t="s">
        <v>4554</v>
      </c>
      <c r="AA85" s="164" t="s">
        <v>4555</v>
      </c>
      <c r="AB85" s="183" t="s">
        <v>4556</v>
      </c>
      <c r="AC85" s="164" t="s">
        <v>4557</v>
      </c>
      <c r="AD85" s="183" t="s">
        <v>4558</v>
      </c>
      <c r="AE85" s="183" t="s">
        <v>5892</v>
      </c>
      <c r="AF85" s="183" t="s">
        <v>5893</v>
      </c>
      <c r="AG85" s="183" t="s">
        <v>5894</v>
      </c>
      <c r="AH85" s="334"/>
    </row>
    <row r="86" spans="1:34" s="183" customFormat="1" x14ac:dyDescent="0.25">
      <c r="A86" s="265">
        <v>84</v>
      </c>
      <c r="C86" s="270"/>
      <c r="D86" s="270">
        <v>40595</v>
      </c>
      <c r="E86" s="190" t="s">
        <v>4560</v>
      </c>
      <c r="F86" s="183" t="s">
        <v>3251</v>
      </c>
      <c r="G86" s="183" t="s">
        <v>5276</v>
      </c>
      <c r="H86" s="183" t="s">
        <v>4559</v>
      </c>
      <c r="I86" s="183" t="s">
        <v>2866</v>
      </c>
      <c r="K86" s="183" t="s">
        <v>5274</v>
      </c>
      <c r="L86" s="253" t="s">
        <v>4561</v>
      </c>
      <c r="O86" s="183" t="s">
        <v>4562</v>
      </c>
      <c r="Q86" s="183" t="s">
        <v>5892</v>
      </c>
      <c r="R86" s="183" t="s">
        <v>5893</v>
      </c>
      <c r="S86" s="183" t="s">
        <v>5894</v>
      </c>
      <c r="T86" s="183">
        <v>40595</v>
      </c>
      <c r="W86" s="183" t="s">
        <v>6173</v>
      </c>
      <c r="X86" s="183" t="s">
        <v>5281</v>
      </c>
      <c r="Z86" s="183" t="s">
        <v>4554</v>
      </c>
      <c r="AA86" s="164" t="s">
        <v>4555</v>
      </c>
      <c r="AB86" s="183" t="s">
        <v>4556</v>
      </c>
      <c r="AC86" s="164" t="s">
        <v>4557</v>
      </c>
      <c r="AD86" s="183" t="s">
        <v>4558</v>
      </c>
      <c r="AE86" s="183" t="s">
        <v>5892</v>
      </c>
      <c r="AF86" s="183" t="s">
        <v>5893</v>
      </c>
      <c r="AG86" s="183" t="s">
        <v>5894</v>
      </c>
      <c r="AH86" s="334"/>
    </row>
    <row r="87" spans="1:34" s="187" customFormat="1" x14ac:dyDescent="0.25">
      <c r="A87" s="265">
        <v>85</v>
      </c>
      <c r="B87" s="183"/>
      <c r="C87" s="270"/>
      <c r="D87" s="270">
        <v>40595</v>
      </c>
      <c r="E87" s="190" t="s">
        <v>4563</v>
      </c>
      <c r="F87" s="183" t="s">
        <v>3251</v>
      </c>
      <c r="G87" s="183" t="s">
        <v>5276</v>
      </c>
      <c r="H87" s="183" t="s">
        <v>4564</v>
      </c>
      <c r="I87" s="183" t="s">
        <v>4565</v>
      </c>
      <c r="J87" s="183"/>
      <c r="K87" s="183" t="s">
        <v>5274</v>
      </c>
      <c r="L87" s="253" t="s">
        <v>4566</v>
      </c>
      <c r="M87" s="183"/>
      <c r="N87" s="183"/>
      <c r="O87" s="183" t="s">
        <v>4567</v>
      </c>
      <c r="P87" s="183"/>
      <c r="Q87" s="183" t="s">
        <v>5892</v>
      </c>
      <c r="R87" s="183" t="s">
        <v>5893</v>
      </c>
      <c r="S87" s="183" t="s">
        <v>5894</v>
      </c>
      <c r="T87" s="183">
        <v>40595</v>
      </c>
      <c r="U87" s="183"/>
      <c r="V87" s="183"/>
      <c r="W87" s="183" t="s">
        <v>6173</v>
      </c>
      <c r="X87" s="183" t="s">
        <v>5281</v>
      </c>
      <c r="Y87" s="183"/>
      <c r="Z87" s="183" t="s">
        <v>4554</v>
      </c>
      <c r="AA87" s="164" t="s">
        <v>4555</v>
      </c>
      <c r="AB87" s="183" t="s">
        <v>4556</v>
      </c>
      <c r="AC87" s="164" t="s">
        <v>4557</v>
      </c>
      <c r="AD87" s="183" t="s">
        <v>4558</v>
      </c>
      <c r="AE87" s="183" t="s">
        <v>5892</v>
      </c>
      <c r="AF87" s="183" t="s">
        <v>5893</v>
      </c>
      <c r="AG87" s="183" t="s">
        <v>5894</v>
      </c>
      <c r="AH87" s="337"/>
    </row>
    <row r="88" spans="1:34" s="183" customFormat="1" x14ac:dyDescent="0.25">
      <c r="A88" s="265">
        <v>86</v>
      </c>
      <c r="C88" s="270"/>
      <c r="D88" s="270">
        <v>40595</v>
      </c>
      <c r="E88" s="190" t="s">
        <v>4573</v>
      </c>
      <c r="F88" s="183" t="s">
        <v>3251</v>
      </c>
      <c r="G88" s="183" t="s">
        <v>5276</v>
      </c>
      <c r="H88" s="183" t="s">
        <v>4568</v>
      </c>
      <c r="I88" s="183" t="s">
        <v>4569</v>
      </c>
      <c r="K88" s="183" t="s">
        <v>5274</v>
      </c>
      <c r="L88" s="253" t="s">
        <v>4570</v>
      </c>
      <c r="O88" s="183" t="s">
        <v>4571</v>
      </c>
      <c r="Q88" s="183" t="s">
        <v>5892</v>
      </c>
      <c r="R88" s="183" t="s">
        <v>5893</v>
      </c>
      <c r="S88" s="183" t="s">
        <v>4572</v>
      </c>
      <c r="T88" s="183">
        <v>40595</v>
      </c>
      <c r="W88" s="183" t="s">
        <v>6173</v>
      </c>
      <c r="X88" s="183" t="s">
        <v>5281</v>
      </c>
      <c r="Z88" s="183" t="s">
        <v>4554</v>
      </c>
      <c r="AA88" s="164" t="s">
        <v>4555</v>
      </c>
      <c r="AB88" s="183" t="s">
        <v>4556</v>
      </c>
      <c r="AC88" s="164" t="s">
        <v>4557</v>
      </c>
      <c r="AD88" s="183" t="s">
        <v>4558</v>
      </c>
      <c r="AE88" s="183" t="s">
        <v>5892</v>
      </c>
      <c r="AF88" s="183" t="s">
        <v>5893</v>
      </c>
      <c r="AG88" s="183" t="s">
        <v>5894</v>
      </c>
      <c r="AH88" s="334"/>
    </row>
    <row r="89" spans="1:34" s="183" customFormat="1" x14ac:dyDescent="0.25">
      <c r="A89" s="265">
        <v>87</v>
      </c>
      <c r="C89" s="270"/>
      <c r="D89" s="270">
        <v>40595</v>
      </c>
      <c r="E89" s="190" t="s">
        <v>4574</v>
      </c>
      <c r="F89" s="183" t="s">
        <v>3251</v>
      </c>
      <c r="G89" s="183" t="s">
        <v>5276</v>
      </c>
      <c r="H89" s="183" t="s">
        <v>2867</v>
      </c>
      <c r="I89" s="183" t="s">
        <v>2856</v>
      </c>
      <c r="K89" s="183" t="s">
        <v>5274</v>
      </c>
      <c r="L89" s="253" t="s">
        <v>2857</v>
      </c>
      <c r="O89" s="183" t="s">
        <v>2858</v>
      </c>
      <c r="Q89" s="183" t="s">
        <v>5892</v>
      </c>
      <c r="R89" s="183" t="s">
        <v>5893</v>
      </c>
      <c r="S89" s="183" t="s">
        <v>5894</v>
      </c>
      <c r="T89" s="183">
        <v>40595</v>
      </c>
      <c r="W89" s="183" t="s">
        <v>6173</v>
      </c>
      <c r="X89" s="183" t="s">
        <v>5281</v>
      </c>
      <c r="Z89" s="183" t="s">
        <v>4554</v>
      </c>
      <c r="AA89" s="164" t="s">
        <v>4555</v>
      </c>
      <c r="AB89" s="183" t="s">
        <v>4556</v>
      </c>
      <c r="AC89" s="164" t="s">
        <v>4557</v>
      </c>
      <c r="AD89" s="183" t="s">
        <v>4558</v>
      </c>
      <c r="AE89" s="183" t="s">
        <v>5892</v>
      </c>
      <c r="AF89" s="183" t="s">
        <v>5893</v>
      </c>
      <c r="AG89" s="183" t="s">
        <v>5894</v>
      </c>
      <c r="AH89" s="334"/>
    </row>
    <row r="90" spans="1:34" s="183" customFormat="1" x14ac:dyDescent="0.25">
      <c r="A90" s="265">
        <v>88</v>
      </c>
      <c r="C90" s="270"/>
      <c r="D90" s="270">
        <v>40595</v>
      </c>
      <c r="E90" s="190" t="s">
        <v>2860</v>
      </c>
      <c r="F90" s="183" t="s">
        <v>3251</v>
      </c>
      <c r="G90" s="183" t="s">
        <v>5276</v>
      </c>
      <c r="H90" s="183" t="s">
        <v>2859</v>
      </c>
      <c r="I90" s="183" t="s">
        <v>2861</v>
      </c>
      <c r="K90" s="183" t="s">
        <v>5274</v>
      </c>
      <c r="L90" s="253" t="s">
        <v>2862</v>
      </c>
      <c r="O90" s="183" t="s">
        <v>2863</v>
      </c>
      <c r="Q90" s="183" t="s">
        <v>5892</v>
      </c>
      <c r="R90" s="183" t="s">
        <v>5893</v>
      </c>
      <c r="S90" s="183" t="s">
        <v>5894</v>
      </c>
      <c r="T90" s="183">
        <v>40595</v>
      </c>
      <c r="W90" s="183" t="s">
        <v>6173</v>
      </c>
      <c r="X90" s="183" t="s">
        <v>5281</v>
      </c>
      <c r="Z90" s="183" t="s">
        <v>4554</v>
      </c>
      <c r="AA90" s="164" t="s">
        <v>4555</v>
      </c>
      <c r="AB90" s="183" t="s">
        <v>4556</v>
      </c>
      <c r="AC90" s="164" t="s">
        <v>4557</v>
      </c>
      <c r="AD90" s="183" t="s">
        <v>4558</v>
      </c>
      <c r="AE90" s="183" t="s">
        <v>5892</v>
      </c>
      <c r="AF90" s="183" t="s">
        <v>5893</v>
      </c>
      <c r="AG90" s="183" t="s">
        <v>5894</v>
      </c>
      <c r="AH90" s="334"/>
    </row>
    <row r="91" spans="1:34" s="183" customFormat="1" x14ac:dyDescent="0.25">
      <c r="A91" s="265">
        <v>89</v>
      </c>
      <c r="C91" s="270"/>
      <c r="D91" s="270">
        <v>40548</v>
      </c>
      <c r="E91" s="190" t="s">
        <v>2870</v>
      </c>
      <c r="F91" s="183" t="s">
        <v>3251</v>
      </c>
      <c r="G91" s="183" t="s">
        <v>5276</v>
      </c>
      <c r="H91" s="183" t="s">
        <v>2871</v>
      </c>
      <c r="I91" s="183" t="s">
        <v>2872</v>
      </c>
      <c r="K91" s="183" t="s">
        <v>5274</v>
      </c>
      <c r="L91" s="253" t="s">
        <v>2873</v>
      </c>
      <c r="O91" s="183" t="s">
        <v>2874</v>
      </c>
      <c r="Q91" s="183" t="s">
        <v>5322</v>
      </c>
      <c r="R91" s="183" t="s">
        <v>5322</v>
      </c>
      <c r="S91" s="183" t="s">
        <v>2875</v>
      </c>
      <c r="T91" s="183">
        <v>40548</v>
      </c>
      <c r="W91" s="183" t="s">
        <v>4293</v>
      </c>
      <c r="X91" s="183" t="s">
        <v>5281</v>
      </c>
      <c r="Z91" s="183" t="s">
        <v>3491</v>
      </c>
      <c r="AA91" s="164" t="s">
        <v>4241</v>
      </c>
      <c r="AB91" s="183" t="s">
        <v>4242</v>
      </c>
      <c r="AC91" s="164" t="s">
        <v>4468</v>
      </c>
      <c r="AD91" s="183" t="s">
        <v>4243</v>
      </c>
      <c r="AE91" s="183" t="s">
        <v>5599</v>
      </c>
      <c r="AF91" s="183" t="s">
        <v>5594</v>
      </c>
      <c r="AG91" s="183" t="s">
        <v>5594</v>
      </c>
      <c r="AH91" s="334"/>
    </row>
    <row r="92" spans="1:34" s="183" customFormat="1" x14ac:dyDescent="0.25">
      <c r="A92" s="265">
        <v>90</v>
      </c>
      <c r="C92" s="270"/>
      <c r="D92" s="270">
        <v>40548</v>
      </c>
      <c r="E92" s="190" t="s">
        <v>2876</v>
      </c>
      <c r="F92" s="183" t="s">
        <v>3251</v>
      </c>
      <c r="G92" s="183" t="s">
        <v>5276</v>
      </c>
      <c r="H92" s="183" t="s">
        <v>2877</v>
      </c>
      <c r="I92" s="183" t="s">
        <v>2878</v>
      </c>
      <c r="K92" s="183" t="s">
        <v>5274</v>
      </c>
      <c r="L92" s="253" t="s">
        <v>2879</v>
      </c>
      <c r="O92" s="183" t="s">
        <v>2880</v>
      </c>
      <c r="Q92" s="183" t="s">
        <v>5322</v>
      </c>
      <c r="R92" s="183" t="s">
        <v>5322</v>
      </c>
      <c r="S92" s="183" t="s">
        <v>5323</v>
      </c>
      <c r="T92" s="183">
        <v>40548</v>
      </c>
      <c r="W92" s="183" t="s">
        <v>4293</v>
      </c>
      <c r="X92" s="183" t="s">
        <v>2189</v>
      </c>
      <c r="Y92" s="226">
        <v>40668</v>
      </c>
      <c r="Z92" s="183" t="s">
        <v>3491</v>
      </c>
      <c r="AA92" s="164" t="s">
        <v>4241</v>
      </c>
      <c r="AB92" s="183" t="s">
        <v>4242</v>
      </c>
      <c r="AC92" s="164" t="s">
        <v>4468</v>
      </c>
      <c r="AD92" s="183" t="s">
        <v>4243</v>
      </c>
      <c r="AE92" s="183" t="s">
        <v>5599</v>
      </c>
      <c r="AF92" s="183" t="s">
        <v>5594</v>
      </c>
      <c r="AG92" s="183" t="s">
        <v>5594</v>
      </c>
      <c r="AH92" s="334"/>
    </row>
    <row r="93" spans="1:34" s="183" customFormat="1" x14ac:dyDescent="0.25">
      <c r="A93" s="265">
        <v>91</v>
      </c>
      <c r="C93" s="270"/>
      <c r="D93" s="270">
        <v>40548</v>
      </c>
      <c r="E93" s="190" t="s">
        <v>2881</v>
      </c>
      <c r="F93" s="183" t="s">
        <v>3251</v>
      </c>
      <c r="G93" s="183" t="s">
        <v>5276</v>
      </c>
      <c r="H93" s="183" t="s">
        <v>2882</v>
      </c>
      <c r="I93" s="183" t="s">
        <v>2883</v>
      </c>
      <c r="K93" s="183" t="s">
        <v>5274</v>
      </c>
      <c r="L93" s="253" t="s">
        <v>2844</v>
      </c>
      <c r="O93" s="183" t="s">
        <v>2845</v>
      </c>
      <c r="Q93" s="183" t="s">
        <v>5322</v>
      </c>
      <c r="R93" s="183" t="s">
        <v>5322</v>
      </c>
      <c r="S93" s="183" t="s">
        <v>5323</v>
      </c>
      <c r="T93" s="183">
        <v>40548</v>
      </c>
      <c r="W93" s="183" t="s">
        <v>4293</v>
      </c>
      <c r="X93" s="183" t="s">
        <v>5281</v>
      </c>
      <c r="Z93" s="183" t="s">
        <v>3491</v>
      </c>
      <c r="AA93" s="164" t="s">
        <v>4241</v>
      </c>
      <c r="AB93" s="183" t="s">
        <v>4242</v>
      </c>
      <c r="AC93" s="164" t="s">
        <v>4468</v>
      </c>
      <c r="AD93" s="183" t="s">
        <v>4243</v>
      </c>
      <c r="AE93" s="183" t="s">
        <v>5599</v>
      </c>
      <c r="AF93" s="183" t="s">
        <v>5594</v>
      </c>
      <c r="AG93" s="183" t="s">
        <v>5594</v>
      </c>
      <c r="AH93" s="334"/>
    </row>
    <row r="94" spans="1:34" s="183" customFormat="1" x14ac:dyDescent="0.25">
      <c r="A94" s="265">
        <v>92</v>
      </c>
      <c r="C94" s="270"/>
      <c r="D94" s="270">
        <v>40603</v>
      </c>
      <c r="E94" s="190">
        <v>10424019157</v>
      </c>
      <c r="F94" s="183" t="s">
        <v>3251</v>
      </c>
      <c r="G94" s="183" t="s">
        <v>5276</v>
      </c>
      <c r="H94" s="183" t="s">
        <v>4245</v>
      </c>
      <c r="I94" s="183" t="s">
        <v>4246</v>
      </c>
      <c r="K94" s="183" t="s">
        <v>5274</v>
      </c>
      <c r="L94" s="253" t="s">
        <v>4247</v>
      </c>
      <c r="O94" s="183" t="s">
        <v>4248</v>
      </c>
      <c r="Q94" s="183" t="s">
        <v>5280</v>
      </c>
      <c r="R94" s="183" t="s">
        <v>4249</v>
      </c>
      <c r="S94" s="183" t="s">
        <v>4249</v>
      </c>
      <c r="T94" s="183">
        <v>40603</v>
      </c>
      <c r="W94" s="183" t="s">
        <v>6565</v>
      </c>
      <c r="X94" s="183" t="s">
        <v>5281</v>
      </c>
      <c r="Z94" s="183" t="s">
        <v>3800</v>
      </c>
      <c r="AA94" s="164" t="s">
        <v>2478</v>
      </c>
      <c r="AB94" s="164" t="s">
        <v>5282</v>
      </c>
      <c r="AC94" s="164">
        <v>28290129</v>
      </c>
      <c r="AD94" s="183" t="s">
        <v>2215</v>
      </c>
      <c r="AE94" s="183" t="s">
        <v>5285</v>
      </c>
      <c r="AF94" s="183" t="s">
        <v>5286</v>
      </c>
      <c r="AG94" s="183" t="s">
        <v>5285</v>
      </c>
      <c r="AH94" s="334"/>
    </row>
    <row r="95" spans="1:34" s="183" customFormat="1" x14ac:dyDescent="0.25">
      <c r="A95" s="265">
        <v>93</v>
      </c>
      <c r="C95" s="270"/>
      <c r="D95" s="270">
        <v>40604</v>
      </c>
      <c r="E95" s="190" t="s">
        <v>3987</v>
      </c>
      <c r="F95" s="183" t="s">
        <v>3251</v>
      </c>
      <c r="G95" s="183" t="s">
        <v>5276</v>
      </c>
      <c r="H95" s="183" t="s">
        <v>4250</v>
      </c>
      <c r="I95" s="183" t="s">
        <v>4251</v>
      </c>
      <c r="K95" s="183" t="s">
        <v>5274</v>
      </c>
      <c r="L95" s="253" t="s">
        <v>4252</v>
      </c>
      <c r="O95" s="183" t="s">
        <v>4253</v>
      </c>
      <c r="Q95" s="183" t="s">
        <v>5599</v>
      </c>
      <c r="R95" s="183" t="s">
        <v>5594</v>
      </c>
      <c r="S95" s="183" t="s">
        <v>5594</v>
      </c>
      <c r="T95" s="183">
        <v>40604</v>
      </c>
      <c r="W95" s="183" t="s">
        <v>2225</v>
      </c>
      <c r="X95" s="189" t="s">
        <v>4914</v>
      </c>
      <c r="Y95" s="226">
        <v>40620</v>
      </c>
      <c r="Z95" s="183" t="s">
        <v>3800</v>
      </c>
      <c r="AA95" s="164">
        <v>20452756049</v>
      </c>
      <c r="AB95" s="164" t="s">
        <v>5282</v>
      </c>
      <c r="AC95" s="164">
        <v>28290125</v>
      </c>
      <c r="AD95" s="183" t="s">
        <v>2215</v>
      </c>
      <c r="AE95" s="183" t="s">
        <v>5285</v>
      </c>
      <c r="AF95" s="183" t="s">
        <v>5286</v>
      </c>
      <c r="AG95" s="183" t="s">
        <v>5285</v>
      </c>
      <c r="AH95" s="334"/>
    </row>
    <row r="96" spans="1:34" s="183" customFormat="1" x14ac:dyDescent="0.25">
      <c r="A96" s="265">
        <v>94</v>
      </c>
      <c r="C96" s="270"/>
      <c r="D96" s="270">
        <v>40620</v>
      </c>
      <c r="E96" s="190" t="s">
        <v>4206</v>
      </c>
      <c r="F96" s="183" t="s">
        <v>3251</v>
      </c>
      <c r="G96" s="183" t="s">
        <v>5276</v>
      </c>
      <c r="H96" s="183" t="s">
        <v>4218</v>
      </c>
      <c r="I96" s="183" t="s">
        <v>4207</v>
      </c>
      <c r="K96" s="183" t="s">
        <v>5274</v>
      </c>
      <c r="L96" s="253" t="s">
        <v>4208</v>
      </c>
      <c r="O96" s="183" t="s">
        <v>4209</v>
      </c>
      <c r="Q96" s="183" t="s">
        <v>4210</v>
      </c>
      <c r="R96" s="183" t="s">
        <v>4211</v>
      </c>
      <c r="S96" s="183" t="s">
        <v>4212</v>
      </c>
      <c r="T96" s="183">
        <v>40620</v>
      </c>
      <c r="W96" s="183" t="s">
        <v>4213</v>
      </c>
      <c r="X96" s="183" t="s">
        <v>5281</v>
      </c>
      <c r="Z96" s="183" t="s">
        <v>4214</v>
      </c>
      <c r="AA96" s="164" t="s">
        <v>4215</v>
      </c>
      <c r="AB96" s="164" t="s">
        <v>4216</v>
      </c>
      <c r="AC96" s="164" t="s">
        <v>4319</v>
      </c>
      <c r="AD96" s="183" t="s">
        <v>4217</v>
      </c>
      <c r="AE96" s="183" t="s">
        <v>4210</v>
      </c>
      <c r="AF96" s="183" t="s">
        <v>4210</v>
      </c>
      <c r="AG96" s="183" t="s">
        <v>4210</v>
      </c>
      <c r="AH96" s="334"/>
    </row>
    <row r="97" spans="1:34" s="183" customFormat="1" x14ac:dyDescent="0.25">
      <c r="A97" s="265">
        <v>95</v>
      </c>
      <c r="C97" s="270"/>
      <c r="D97" s="270">
        <v>40620</v>
      </c>
      <c r="E97" s="190" t="s">
        <v>4223</v>
      </c>
      <c r="F97" s="183" t="s">
        <v>3251</v>
      </c>
      <c r="G97" s="183" t="s">
        <v>5276</v>
      </c>
      <c r="H97" s="183" t="s">
        <v>4220</v>
      </c>
      <c r="I97" s="183" t="s">
        <v>4219</v>
      </c>
      <c r="K97" s="183" t="s">
        <v>5274</v>
      </c>
      <c r="L97" s="253" t="s">
        <v>4221</v>
      </c>
      <c r="O97" s="183" t="s">
        <v>4222</v>
      </c>
      <c r="Q97" s="183" t="s">
        <v>4210</v>
      </c>
      <c r="R97" s="183" t="s">
        <v>4211</v>
      </c>
      <c r="S97" s="183" t="s">
        <v>4212</v>
      </c>
      <c r="T97" s="183">
        <v>40620</v>
      </c>
      <c r="W97" s="183" t="s">
        <v>4213</v>
      </c>
      <c r="X97" s="183" t="s">
        <v>5281</v>
      </c>
      <c r="Z97" s="183" t="s">
        <v>4214</v>
      </c>
      <c r="AA97" s="164" t="s">
        <v>4215</v>
      </c>
      <c r="AB97" s="164" t="s">
        <v>4216</v>
      </c>
      <c r="AC97" s="164" t="s">
        <v>4319</v>
      </c>
      <c r="AD97" s="183" t="s">
        <v>4217</v>
      </c>
      <c r="AE97" s="183" t="s">
        <v>4210</v>
      </c>
      <c r="AF97" s="183" t="s">
        <v>4210</v>
      </c>
      <c r="AG97" s="183" t="s">
        <v>4210</v>
      </c>
      <c r="AH97" s="334"/>
    </row>
    <row r="98" spans="1:34" s="183" customFormat="1" x14ac:dyDescent="0.25">
      <c r="A98" s="265">
        <v>96</v>
      </c>
      <c r="C98" s="270"/>
      <c r="D98" s="270">
        <v>40620</v>
      </c>
      <c r="E98" s="190" t="s">
        <v>4226</v>
      </c>
      <c r="F98" s="183" t="s">
        <v>3251</v>
      </c>
      <c r="G98" s="183" t="s">
        <v>5276</v>
      </c>
      <c r="H98" s="183" t="s">
        <v>4224</v>
      </c>
      <c r="I98" s="183" t="s">
        <v>4225</v>
      </c>
      <c r="K98" s="183" t="s">
        <v>5274</v>
      </c>
      <c r="L98" s="253" t="s">
        <v>4227</v>
      </c>
      <c r="O98" s="183" t="s">
        <v>4228</v>
      </c>
      <c r="Q98" s="183" t="s">
        <v>4210</v>
      </c>
      <c r="R98" s="183" t="s">
        <v>4210</v>
      </c>
      <c r="S98" s="183" t="s">
        <v>4210</v>
      </c>
      <c r="T98" s="183">
        <v>40620</v>
      </c>
      <c r="W98" s="183" t="s">
        <v>4213</v>
      </c>
      <c r="X98" s="183" t="s">
        <v>5281</v>
      </c>
      <c r="Z98" s="183" t="s">
        <v>4214</v>
      </c>
      <c r="AA98" s="164" t="s">
        <v>4215</v>
      </c>
      <c r="AB98" s="164" t="s">
        <v>4216</v>
      </c>
      <c r="AC98" s="164" t="s">
        <v>4319</v>
      </c>
      <c r="AD98" s="183" t="s">
        <v>4217</v>
      </c>
      <c r="AE98" s="183" t="s">
        <v>4210</v>
      </c>
      <c r="AF98" s="183" t="s">
        <v>4210</v>
      </c>
      <c r="AG98" s="183" t="s">
        <v>4210</v>
      </c>
      <c r="AH98" s="334"/>
    </row>
    <row r="99" spans="1:34" s="183" customFormat="1" x14ac:dyDescent="0.25">
      <c r="A99" s="265">
        <v>97</v>
      </c>
      <c r="C99" s="270"/>
      <c r="D99" s="270">
        <v>40620</v>
      </c>
      <c r="E99" s="190" t="s">
        <v>4229</v>
      </c>
      <c r="F99" s="183" t="s">
        <v>3251</v>
      </c>
      <c r="G99" s="183" t="s">
        <v>5276</v>
      </c>
      <c r="H99" s="183" t="s">
        <v>4230</v>
      </c>
      <c r="I99" s="183" t="s">
        <v>4231</v>
      </c>
      <c r="K99" s="183" t="s">
        <v>5274</v>
      </c>
      <c r="L99" s="253" t="s">
        <v>4232</v>
      </c>
      <c r="O99" s="183" t="s">
        <v>4233</v>
      </c>
      <c r="Q99" s="183" t="s">
        <v>4210</v>
      </c>
      <c r="R99" s="183" t="s">
        <v>4234</v>
      </c>
      <c r="S99" s="183" t="s">
        <v>4235</v>
      </c>
      <c r="T99" s="183">
        <v>40620</v>
      </c>
      <c r="W99" s="183" t="s">
        <v>4213</v>
      </c>
      <c r="X99" s="183" t="s">
        <v>5281</v>
      </c>
      <c r="Z99" s="183" t="s">
        <v>4214</v>
      </c>
      <c r="AA99" s="164" t="s">
        <v>4215</v>
      </c>
      <c r="AB99" s="164" t="s">
        <v>4216</v>
      </c>
      <c r="AC99" s="164" t="s">
        <v>4319</v>
      </c>
      <c r="AD99" s="183" t="s">
        <v>4217</v>
      </c>
      <c r="AE99" s="183" t="s">
        <v>4210</v>
      </c>
      <c r="AF99" s="183" t="s">
        <v>4210</v>
      </c>
      <c r="AG99" s="183" t="s">
        <v>4210</v>
      </c>
      <c r="AH99" s="334"/>
    </row>
    <row r="100" spans="1:34" s="183" customFormat="1" x14ac:dyDescent="0.25">
      <c r="A100" s="265">
        <v>98</v>
      </c>
      <c r="C100" s="270"/>
      <c r="D100" s="270">
        <v>40620</v>
      </c>
      <c r="E100" s="190" t="s">
        <v>4236</v>
      </c>
      <c r="F100" s="183" t="s">
        <v>3251</v>
      </c>
      <c r="G100" s="183" t="s">
        <v>5276</v>
      </c>
      <c r="H100" s="183" t="s">
        <v>4237</v>
      </c>
      <c r="I100" s="183" t="s">
        <v>4238</v>
      </c>
      <c r="K100" s="183" t="s">
        <v>5274</v>
      </c>
      <c r="L100" s="253" t="s">
        <v>4239</v>
      </c>
      <c r="O100" s="183" t="s">
        <v>4240</v>
      </c>
      <c r="Q100" s="183" t="s">
        <v>4210</v>
      </c>
      <c r="R100" s="183" t="s">
        <v>4211</v>
      </c>
      <c r="S100" s="183" t="s">
        <v>4212</v>
      </c>
      <c r="T100" s="183">
        <v>40620</v>
      </c>
      <c r="W100" s="183" t="s">
        <v>4213</v>
      </c>
      <c r="X100" s="183" t="s">
        <v>5281</v>
      </c>
      <c r="Z100" s="183" t="s">
        <v>4214</v>
      </c>
      <c r="AA100" s="164" t="s">
        <v>4215</v>
      </c>
      <c r="AB100" s="164" t="s">
        <v>4216</v>
      </c>
      <c r="AC100" s="164" t="s">
        <v>4319</v>
      </c>
      <c r="AD100" s="183" t="s">
        <v>4217</v>
      </c>
      <c r="AE100" s="183" t="s">
        <v>4210</v>
      </c>
      <c r="AF100" s="183" t="s">
        <v>4210</v>
      </c>
      <c r="AG100" s="183" t="s">
        <v>4210</v>
      </c>
      <c r="AH100" s="334"/>
    </row>
    <row r="101" spans="1:34" s="183" customFormat="1" x14ac:dyDescent="0.25">
      <c r="A101" s="265">
        <v>99</v>
      </c>
      <c r="C101" s="270"/>
      <c r="D101" s="270">
        <v>40623</v>
      </c>
      <c r="E101" s="190" t="s">
        <v>2547</v>
      </c>
      <c r="F101" s="183" t="s">
        <v>3253</v>
      </c>
      <c r="G101" s="183" t="s">
        <v>5276</v>
      </c>
      <c r="H101" s="183" t="s">
        <v>2542</v>
      </c>
      <c r="I101" s="183" t="s">
        <v>2543</v>
      </c>
      <c r="K101" s="183" t="s">
        <v>5274</v>
      </c>
      <c r="L101" s="253" t="s">
        <v>2544</v>
      </c>
      <c r="O101" s="183" t="s">
        <v>2545</v>
      </c>
      <c r="Q101" s="183" t="s">
        <v>6067</v>
      </c>
      <c r="R101" s="183" t="s">
        <v>6068</v>
      </c>
      <c r="S101" s="183" t="s">
        <v>2546</v>
      </c>
      <c r="T101" s="183">
        <v>40623</v>
      </c>
      <c r="W101" s="183" t="s">
        <v>4839</v>
      </c>
      <c r="X101" s="183" t="s">
        <v>5281</v>
      </c>
      <c r="Z101" s="183" t="s">
        <v>5901</v>
      </c>
      <c r="AA101" s="164">
        <v>20515118838</v>
      </c>
      <c r="AB101" s="189" t="s">
        <v>6070</v>
      </c>
      <c r="AC101" s="164" t="s">
        <v>2442</v>
      </c>
      <c r="AD101" s="189" t="s">
        <v>6071</v>
      </c>
      <c r="AE101" s="189" t="s">
        <v>3252</v>
      </c>
      <c r="AF101" s="189" t="s">
        <v>3252</v>
      </c>
      <c r="AG101" s="189" t="s">
        <v>6072</v>
      </c>
      <c r="AH101" s="334"/>
    </row>
    <row r="102" spans="1:34" s="183" customFormat="1" x14ac:dyDescent="0.25">
      <c r="A102" s="265">
        <v>100</v>
      </c>
      <c r="C102" s="270"/>
      <c r="D102" s="270">
        <v>40624</v>
      </c>
      <c r="E102" s="190" t="s">
        <v>1961</v>
      </c>
      <c r="F102" s="183" t="s">
        <v>3251</v>
      </c>
      <c r="G102" s="183" t="s">
        <v>5276</v>
      </c>
      <c r="H102" s="183" t="s">
        <v>1962</v>
      </c>
      <c r="I102" s="183" t="s">
        <v>1963</v>
      </c>
      <c r="K102" s="183" t="s">
        <v>5274</v>
      </c>
      <c r="L102" s="253" t="s">
        <v>1964</v>
      </c>
      <c r="O102" s="183" t="s">
        <v>1965</v>
      </c>
      <c r="Q102" s="183" t="s">
        <v>5280</v>
      </c>
      <c r="R102" s="183" t="s">
        <v>5280</v>
      </c>
      <c r="S102" s="183" t="s">
        <v>5280</v>
      </c>
      <c r="T102" s="183">
        <v>40624</v>
      </c>
      <c r="W102" s="183" t="s">
        <v>6565</v>
      </c>
      <c r="X102" s="183" t="s">
        <v>5281</v>
      </c>
      <c r="Z102" s="183" t="s">
        <v>3800</v>
      </c>
      <c r="AA102" s="164" t="s">
        <v>2478</v>
      </c>
      <c r="AB102" s="183" t="s">
        <v>5282</v>
      </c>
      <c r="AC102" s="164">
        <v>28290129</v>
      </c>
      <c r="AD102" s="183" t="s">
        <v>2215</v>
      </c>
      <c r="AE102" s="183" t="s">
        <v>5285</v>
      </c>
      <c r="AF102" s="183" t="s">
        <v>5286</v>
      </c>
      <c r="AG102" s="183" t="s">
        <v>5285</v>
      </c>
      <c r="AH102" s="334"/>
    </row>
    <row r="103" spans="1:34" s="183" customFormat="1" x14ac:dyDescent="0.25">
      <c r="A103" s="265">
        <v>101</v>
      </c>
      <c r="C103" s="270"/>
      <c r="D103" s="270">
        <v>40625</v>
      </c>
      <c r="E103" s="190" t="s">
        <v>1966</v>
      </c>
      <c r="F103" s="183" t="s">
        <v>3251</v>
      </c>
      <c r="G103" s="183" t="s">
        <v>5276</v>
      </c>
      <c r="H103" s="183" t="s">
        <v>1967</v>
      </c>
      <c r="I103" s="183" t="s">
        <v>1968</v>
      </c>
      <c r="K103" s="183" t="s">
        <v>5274</v>
      </c>
      <c r="L103" s="253" t="s">
        <v>1969</v>
      </c>
      <c r="O103" s="183" t="s">
        <v>1970</v>
      </c>
      <c r="Q103" s="183" t="s">
        <v>5280</v>
      </c>
      <c r="R103" s="183" t="s">
        <v>5280</v>
      </c>
      <c r="S103" s="183" t="s">
        <v>5280</v>
      </c>
      <c r="T103" s="183">
        <v>40625</v>
      </c>
      <c r="W103" s="183" t="s">
        <v>2587</v>
      </c>
      <c r="X103" s="183" t="s">
        <v>5281</v>
      </c>
      <c r="Z103" s="183" t="s">
        <v>3800</v>
      </c>
      <c r="AA103" s="164" t="s">
        <v>2478</v>
      </c>
      <c r="AB103" s="183" t="s">
        <v>5282</v>
      </c>
      <c r="AC103" s="164">
        <v>28290129</v>
      </c>
      <c r="AD103" s="183" t="s">
        <v>2215</v>
      </c>
      <c r="AE103" s="183" t="s">
        <v>5285</v>
      </c>
      <c r="AF103" s="183" t="s">
        <v>5286</v>
      </c>
      <c r="AG103" s="183" t="s">
        <v>5285</v>
      </c>
      <c r="AH103" s="334"/>
    </row>
    <row r="104" spans="1:34" s="183" customFormat="1" x14ac:dyDescent="0.25">
      <c r="A104" s="265">
        <v>102</v>
      </c>
      <c r="C104" s="270"/>
      <c r="D104" s="270">
        <v>40625</v>
      </c>
      <c r="E104" s="190" t="s">
        <v>1972</v>
      </c>
      <c r="F104" s="183" t="s">
        <v>3251</v>
      </c>
      <c r="G104" s="183" t="s">
        <v>5276</v>
      </c>
      <c r="H104" s="183" t="s">
        <v>1971</v>
      </c>
      <c r="I104" s="183" t="s">
        <v>1973</v>
      </c>
      <c r="K104" s="183" t="s">
        <v>5274</v>
      </c>
      <c r="L104" s="253" t="s">
        <v>1974</v>
      </c>
      <c r="O104" s="183" t="s">
        <v>1975</v>
      </c>
      <c r="Q104" s="183" t="s">
        <v>5280</v>
      </c>
      <c r="R104" s="183" t="s">
        <v>5280</v>
      </c>
      <c r="S104" s="183" t="s">
        <v>5280</v>
      </c>
      <c r="T104" s="183">
        <v>40625</v>
      </c>
      <c r="W104" s="183" t="s">
        <v>2587</v>
      </c>
      <c r="X104" s="183" t="s">
        <v>5281</v>
      </c>
      <c r="Z104" s="183" t="s">
        <v>3800</v>
      </c>
      <c r="AA104" s="164" t="s">
        <v>2478</v>
      </c>
      <c r="AB104" s="183" t="s">
        <v>5282</v>
      </c>
      <c r="AC104" s="164">
        <v>28290129</v>
      </c>
      <c r="AD104" s="183" t="s">
        <v>2215</v>
      </c>
      <c r="AE104" s="183" t="s">
        <v>5285</v>
      </c>
      <c r="AF104" s="183" t="s">
        <v>5286</v>
      </c>
      <c r="AG104" s="183" t="s">
        <v>5285</v>
      </c>
      <c r="AH104" s="334"/>
    </row>
    <row r="105" spans="1:34" s="183" customFormat="1" x14ac:dyDescent="0.25">
      <c r="A105" s="265">
        <v>103</v>
      </c>
      <c r="C105" s="270"/>
      <c r="D105" s="270">
        <v>40625</v>
      </c>
      <c r="E105" s="190" t="s">
        <v>1978</v>
      </c>
      <c r="F105" s="183" t="s">
        <v>3251</v>
      </c>
      <c r="G105" s="183" t="s">
        <v>5276</v>
      </c>
      <c r="H105" s="183" t="s">
        <v>1977</v>
      </c>
      <c r="I105" s="183" t="s">
        <v>1979</v>
      </c>
      <c r="K105" s="183" t="s">
        <v>5274</v>
      </c>
      <c r="L105" s="253" t="s">
        <v>1980</v>
      </c>
      <c r="O105" s="183" t="s">
        <v>1981</v>
      </c>
      <c r="Q105" s="183" t="s">
        <v>4210</v>
      </c>
      <c r="R105" s="183" t="s">
        <v>4210</v>
      </c>
      <c r="S105" s="183" t="s">
        <v>4210</v>
      </c>
      <c r="T105" s="183">
        <v>40625</v>
      </c>
      <c r="W105" s="183" t="s">
        <v>5464</v>
      </c>
      <c r="X105" s="183" t="s">
        <v>5281</v>
      </c>
      <c r="Z105" s="183" t="s">
        <v>3800</v>
      </c>
      <c r="AA105" s="164" t="s">
        <v>2478</v>
      </c>
      <c r="AB105" s="183" t="s">
        <v>5282</v>
      </c>
      <c r="AC105" s="164">
        <v>28290129</v>
      </c>
      <c r="AD105" s="183" t="s">
        <v>2215</v>
      </c>
      <c r="AE105" s="183" t="s">
        <v>5285</v>
      </c>
      <c r="AF105" s="183" t="s">
        <v>5286</v>
      </c>
      <c r="AG105" s="183" t="s">
        <v>5285</v>
      </c>
      <c r="AH105" s="334"/>
    </row>
    <row r="106" spans="1:34" s="183" customFormat="1" x14ac:dyDescent="0.25">
      <c r="A106" s="265">
        <v>104</v>
      </c>
      <c r="C106" s="270"/>
      <c r="D106" s="270">
        <v>40625</v>
      </c>
      <c r="E106" s="190" t="s">
        <v>1987</v>
      </c>
      <c r="F106" s="183" t="s">
        <v>3251</v>
      </c>
      <c r="G106" s="183" t="s">
        <v>5276</v>
      </c>
      <c r="H106" s="183" t="s">
        <v>1982</v>
      </c>
      <c r="I106" s="183" t="s">
        <v>1983</v>
      </c>
      <c r="K106" s="183" t="s">
        <v>5274</v>
      </c>
      <c r="L106" s="253" t="s">
        <v>1984</v>
      </c>
      <c r="O106" s="183" t="s">
        <v>1985</v>
      </c>
      <c r="Q106" s="183" t="s">
        <v>5322</v>
      </c>
      <c r="R106" s="183" t="s">
        <v>5322</v>
      </c>
      <c r="S106" s="183" t="s">
        <v>1986</v>
      </c>
      <c r="T106" s="183">
        <v>40625</v>
      </c>
      <c r="W106" s="183" t="s">
        <v>5464</v>
      </c>
      <c r="X106" s="183" t="s">
        <v>2189</v>
      </c>
      <c r="Y106" s="226">
        <v>40668</v>
      </c>
      <c r="Z106" s="183" t="s">
        <v>3800</v>
      </c>
      <c r="AA106" s="164" t="s">
        <v>2478</v>
      </c>
      <c r="AB106" s="183" t="s">
        <v>5282</v>
      </c>
      <c r="AC106" s="164">
        <v>28290129</v>
      </c>
      <c r="AD106" s="183" t="s">
        <v>2215</v>
      </c>
      <c r="AE106" s="183" t="s">
        <v>5285</v>
      </c>
      <c r="AF106" s="183" t="s">
        <v>5286</v>
      </c>
      <c r="AG106" s="183" t="s">
        <v>5285</v>
      </c>
      <c r="AH106" s="334"/>
    </row>
    <row r="107" spans="1:34" s="183" customFormat="1" x14ac:dyDescent="0.25">
      <c r="A107" s="265">
        <v>105</v>
      </c>
      <c r="C107" s="270"/>
      <c r="D107" s="270">
        <v>40627</v>
      </c>
      <c r="E107" s="190" t="s">
        <v>2009</v>
      </c>
      <c r="F107" s="183" t="s">
        <v>3251</v>
      </c>
      <c r="G107" s="183" t="s">
        <v>5276</v>
      </c>
      <c r="H107" s="183" t="s">
        <v>2010</v>
      </c>
      <c r="I107" s="183" t="s">
        <v>2011</v>
      </c>
      <c r="K107" s="183" t="s">
        <v>5274</v>
      </c>
      <c r="L107" s="253" t="s">
        <v>2012</v>
      </c>
      <c r="O107" s="183" t="s">
        <v>2013</v>
      </c>
      <c r="Q107" s="183" t="s">
        <v>5280</v>
      </c>
      <c r="R107" s="183" t="s">
        <v>2014</v>
      </c>
      <c r="S107" s="183" t="s">
        <v>2015</v>
      </c>
      <c r="T107" s="183">
        <v>40627</v>
      </c>
      <c r="W107" s="183" t="s">
        <v>2587</v>
      </c>
      <c r="X107" s="183" t="s">
        <v>5281</v>
      </c>
      <c r="Z107" s="183" t="s">
        <v>3800</v>
      </c>
      <c r="AA107" s="164" t="s">
        <v>2478</v>
      </c>
      <c r="AB107" s="183" t="s">
        <v>5282</v>
      </c>
      <c r="AC107" s="164">
        <v>28290129</v>
      </c>
      <c r="AD107" s="183" t="s">
        <v>2215</v>
      </c>
      <c r="AE107" s="183" t="s">
        <v>5285</v>
      </c>
      <c r="AF107" s="183" t="s">
        <v>5286</v>
      </c>
      <c r="AG107" s="183" t="s">
        <v>5285</v>
      </c>
      <c r="AH107" s="334"/>
    </row>
    <row r="108" spans="1:34" s="183" customFormat="1" x14ac:dyDescent="0.25">
      <c r="A108" s="265">
        <v>106</v>
      </c>
      <c r="C108" s="270"/>
      <c r="D108" s="270">
        <v>40630</v>
      </c>
      <c r="E108" s="190" t="s">
        <v>2001</v>
      </c>
      <c r="F108" s="183" t="s">
        <v>3253</v>
      </c>
      <c r="G108" s="183" t="s">
        <v>5276</v>
      </c>
      <c r="H108" s="183" t="s">
        <v>6157</v>
      </c>
      <c r="I108" s="183" t="s">
        <v>2002</v>
      </c>
      <c r="K108" s="183" t="s">
        <v>5274</v>
      </c>
      <c r="L108" s="253" t="s">
        <v>2003</v>
      </c>
      <c r="O108" s="183" t="s">
        <v>6158</v>
      </c>
      <c r="Q108" s="183" t="s">
        <v>2004</v>
      </c>
      <c r="R108" s="183" t="s">
        <v>2005</v>
      </c>
      <c r="S108" s="183" t="s">
        <v>2005</v>
      </c>
      <c r="T108" s="183">
        <v>40630</v>
      </c>
      <c r="U108" s="164" t="s">
        <v>6164</v>
      </c>
      <c r="V108" s="183" t="s">
        <v>2004</v>
      </c>
      <c r="W108" s="183" t="s">
        <v>4615</v>
      </c>
      <c r="X108" s="183" t="s">
        <v>4914</v>
      </c>
      <c r="Y108" s="226">
        <v>40668</v>
      </c>
      <c r="Z108" s="183" t="s">
        <v>6159</v>
      </c>
      <c r="AA108" s="164" t="s">
        <v>6160</v>
      </c>
      <c r="AB108" s="183" t="s">
        <v>6161</v>
      </c>
      <c r="AC108" s="164" t="s">
        <v>6162</v>
      </c>
      <c r="AD108" s="183" t="s">
        <v>6163</v>
      </c>
      <c r="AE108" s="183" t="s">
        <v>2004</v>
      </c>
      <c r="AF108" s="183" t="s">
        <v>2004</v>
      </c>
      <c r="AG108" s="183" t="s">
        <v>2004</v>
      </c>
      <c r="AH108" s="334"/>
    </row>
    <row r="109" spans="1:34" s="183" customFormat="1" x14ac:dyDescent="0.25">
      <c r="A109" s="265">
        <v>107</v>
      </c>
      <c r="C109" s="270"/>
      <c r="D109" s="270">
        <v>40631</v>
      </c>
      <c r="E109" s="190" t="s">
        <v>6165</v>
      </c>
      <c r="F109" s="183" t="s">
        <v>3251</v>
      </c>
      <c r="G109" s="183" t="s">
        <v>5276</v>
      </c>
      <c r="H109" s="183" t="s">
        <v>3952</v>
      </c>
      <c r="I109" s="183" t="s">
        <v>3953</v>
      </c>
      <c r="K109" s="183" t="s">
        <v>5274</v>
      </c>
      <c r="L109" s="253" t="s">
        <v>3954</v>
      </c>
      <c r="O109" s="183" t="s">
        <v>3955</v>
      </c>
      <c r="Q109" s="183" t="s">
        <v>5892</v>
      </c>
      <c r="R109" s="183" t="s">
        <v>5893</v>
      </c>
      <c r="S109" s="183" t="s">
        <v>5894</v>
      </c>
      <c r="T109" s="183">
        <v>40631</v>
      </c>
      <c r="U109" s="164" t="s">
        <v>3956</v>
      </c>
      <c r="V109" s="183" t="s">
        <v>5894</v>
      </c>
      <c r="W109" s="183" t="s">
        <v>6173</v>
      </c>
      <c r="X109" s="183" t="s">
        <v>5281</v>
      </c>
      <c r="AA109" s="164"/>
      <c r="AC109" s="164"/>
      <c r="AH109" s="334"/>
    </row>
    <row r="110" spans="1:34" s="183" customFormat="1" x14ac:dyDescent="0.25">
      <c r="A110" s="265">
        <v>108</v>
      </c>
      <c r="C110" s="270"/>
      <c r="D110" s="270">
        <v>40633</v>
      </c>
      <c r="E110" s="190" t="s">
        <v>3958</v>
      </c>
      <c r="F110" s="183" t="s">
        <v>3253</v>
      </c>
      <c r="G110" s="183" t="s">
        <v>5276</v>
      </c>
      <c r="H110" s="183" t="s">
        <v>3965</v>
      </c>
      <c r="I110" s="183" t="s">
        <v>3966</v>
      </c>
      <c r="K110" s="183" t="s">
        <v>5274</v>
      </c>
      <c r="L110" s="253" t="s">
        <v>3967</v>
      </c>
      <c r="O110" s="183" t="s">
        <v>3968</v>
      </c>
      <c r="Q110" s="183" t="s">
        <v>3969</v>
      </c>
      <c r="R110" s="183" t="s">
        <v>3970</v>
      </c>
      <c r="S110" s="183" t="s">
        <v>3971</v>
      </c>
      <c r="T110" s="183">
        <v>40633</v>
      </c>
      <c r="W110" s="183" t="s">
        <v>3663</v>
      </c>
      <c r="X110" s="183" t="s">
        <v>5281</v>
      </c>
      <c r="Z110" s="183" t="s">
        <v>6159</v>
      </c>
      <c r="AA110" s="164" t="s">
        <v>6160</v>
      </c>
      <c r="AB110" s="183" t="s">
        <v>6161</v>
      </c>
      <c r="AC110" s="164" t="s">
        <v>6162</v>
      </c>
      <c r="AD110" s="183" t="s">
        <v>6163</v>
      </c>
      <c r="AE110" s="183" t="s">
        <v>2004</v>
      </c>
      <c r="AF110" s="183" t="s">
        <v>2004</v>
      </c>
      <c r="AG110" s="183" t="s">
        <v>2004</v>
      </c>
      <c r="AH110" s="334"/>
    </row>
    <row r="111" spans="1:34" s="183" customFormat="1" x14ac:dyDescent="0.25">
      <c r="A111" s="265">
        <v>109</v>
      </c>
      <c r="C111" s="270"/>
      <c r="D111" s="270">
        <v>40633</v>
      </c>
      <c r="E111" s="190" t="s">
        <v>2099</v>
      </c>
      <c r="F111" s="183" t="s">
        <v>3253</v>
      </c>
      <c r="G111" s="183" t="s">
        <v>5276</v>
      </c>
      <c r="H111" s="183" t="s">
        <v>2095</v>
      </c>
      <c r="I111" s="183" t="s">
        <v>2096</v>
      </c>
      <c r="K111" s="183" t="s">
        <v>5274</v>
      </c>
      <c r="L111" s="253" t="s">
        <v>2097</v>
      </c>
      <c r="O111" s="183" t="s">
        <v>2098</v>
      </c>
      <c r="Q111" s="183" t="s">
        <v>3969</v>
      </c>
      <c r="R111" s="183" t="s">
        <v>3969</v>
      </c>
      <c r="S111" s="183" t="s">
        <v>3969</v>
      </c>
      <c r="T111" s="183">
        <v>40633</v>
      </c>
      <c r="W111" s="183" t="s">
        <v>3663</v>
      </c>
      <c r="X111" s="183" t="s">
        <v>5281</v>
      </c>
      <c r="Z111" s="183" t="s">
        <v>6159</v>
      </c>
      <c r="AA111" s="164" t="s">
        <v>6160</v>
      </c>
      <c r="AB111" s="183" t="s">
        <v>6161</v>
      </c>
      <c r="AC111" s="164" t="s">
        <v>6162</v>
      </c>
      <c r="AD111" s="183" t="s">
        <v>6163</v>
      </c>
      <c r="AE111" s="183" t="s">
        <v>2004</v>
      </c>
      <c r="AF111" s="183" t="s">
        <v>2004</v>
      </c>
      <c r="AG111" s="183" t="s">
        <v>2004</v>
      </c>
      <c r="AH111" s="334"/>
    </row>
    <row r="112" spans="1:34" s="183" customFormat="1" x14ac:dyDescent="0.25">
      <c r="A112" s="265">
        <v>110</v>
      </c>
      <c r="C112" s="270"/>
      <c r="D112" s="270">
        <v>40633</v>
      </c>
      <c r="E112" s="190" t="s">
        <v>3972</v>
      </c>
      <c r="F112" s="183" t="s">
        <v>3253</v>
      </c>
      <c r="G112" s="183" t="s">
        <v>5276</v>
      </c>
      <c r="H112" s="183" t="s">
        <v>3973</v>
      </c>
      <c r="I112" s="183" t="s">
        <v>3974</v>
      </c>
      <c r="K112" s="183" t="s">
        <v>5274</v>
      </c>
      <c r="L112" s="253" t="s">
        <v>3975</v>
      </c>
      <c r="O112" s="183" t="s">
        <v>3976</v>
      </c>
      <c r="Q112" s="183" t="s">
        <v>2004</v>
      </c>
      <c r="R112" s="183" t="s">
        <v>2004</v>
      </c>
      <c r="S112" s="183" t="s">
        <v>3977</v>
      </c>
      <c r="T112" s="183">
        <v>40633</v>
      </c>
      <c r="W112" s="183" t="s">
        <v>4615</v>
      </c>
      <c r="X112" s="183" t="s">
        <v>5281</v>
      </c>
      <c r="Z112" s="183" t="s">
        <v>1935</v>
      </c>
      <c r="AA112" s="164" t="s">
        <v>3978</v>
      </c>
      <c r="AB112" s="183" t="s">
        <v>1935</v>
      </c>
      <c r="AC112" s="164" t="s">
        <v>3979</v>
      </c>
      <c r="AD112" s="183" t="s">
        <v>3980</v>
      </c>
      <c r="AE112" s="183" t="s">
        <v>2004</v>
      </c>
      <c r="AF112" s="183" t="s">
        <v>2004</v>
      </c>
      <c r="AG112" s="183" t="s">
        <v>2004</v>
      </c>
      <c r="AH112" s="334"/>
    </row>
    <row r="113" spans="1:34" s="183" customFormat="1" x14ac:dyDescent="0.25">
      <c r="A113" s="265">
        <v>111</v>
      </c>
      <c r="C113" s="270"/>
      <c r="D113" s="270">
        <v>40633</v>
      </c>
      <c r="E113" s="190" t="s">
        <v>3981</v>
      </c>
      <c r="F113" s="183" t="s">
        <v>3253</v>
      </c>
      <c r="G113" s="183" t="s">
        <v>5276</v>
      </c>
      <c r="H113" s="183" t="s">
        <v>3982</v>
      </c>
      <c r="I113" s="183" t="s">
        <v>3983</v>
      </c>
      <c r="K113" s="183" t="s">
        <v>5274</v>
      </c>
      <c r="L113" s="253" t="s">
        <v>3984</v>
      </c>
      <c r="O113" s="183" t="s">
        <v>3985</v>
      </c>
      <c r="Q113" s="183" t="s">
        <v>2004</v>
      </c>
      <c r="R113" s="183" t="s">
        <v>2004</v>
      </c>
      <c r="S113" s="183" t="s">
        <v>3977</v>
      </c>
      <c r="T113" s="183">
        <v>40633</v>
      </c>
      <c r="W113" s="183" t="s">
        <v>4615</v>
      </c>
      <c r="X113" s="183" t="s">
        <v>5281</v>
      </c>
      <c r="Z113" s="183" t="s">
        <v>6159</v>
      </c>
      <c r="AA113" s="164" t="s">
        <v>6160</v>
      </c>
      <c r="AB113" s="183" t="s">
        <v>6161</v>
      </c>
      <c r="AC113" s="164" t="s">
        <v>6162</v>
      </c>
      <c r="AD113" s="183" t="s">
        <v>3986</v>
      </c>
      <c r="AE113" s="183" t="s">
        <v>2004</v>
      </c>
      <c r="AF113" s="183" t="s">
        <v>2004</v>
      </c>
      <c r="AG113" s="183" t="s">
        <v>2004</v>
      </c>
      <c r="AH113" s="334"/>
    </row>
    <row r="114" spans="1:34" s="183" customFormat="1" x14ac:dyDescent="0.25">
      <c r="A114" s="265">
        <v>112</v>
      </c>
      <c r="C114" s="270"/>
      <c r="D114" s="270">
        <v>40634</v>
      </c>
      <c r="E114" s="190" t="s">
        <v>2016</v>
      </c>
      <c r="F114" s="183" t="s">
        <v>3254</v>
      </c>
      <c r="G114" s="183" t="s">
        <v>5276</v>
      </c>
      <c r="H114" s="183" t="s">
        <v>2017</v>
      </c>
      <c r="I114" s="183" t="s">
        <v>2018</v>
      </c>
      <c r="K114" s="183" t="s">
        <v>5274</v>
      </c>
      <c r="L114" s="253" t="s">
        <v>2019</v>
      </c>
      <c r="O114" s="183" t="s">
        <v>2020</v>
      </c>
      <c r="Q114" s="183" t="s">
        <v>2021</v>
      </c>
      <c r="R114" s="183" t="s">
        <v>2021</v>
      </c>
      <c r="S114" s="183" t="s">
        <v>2022</v>
      </c>
      <c r="T114" s="183">
        <v>40634</v>
      </c>
      <c r="W114" s="183" t="s">
        <v>2075</v>
      </c>
      <c r="X114" s="189" t="s">
        <v>1716</v>
      </c>
      <c r="Y114" s="226">
        <v>40646</v>
      </c>
      <c r="Z114" s="183" t="s">
        <v>2023</v>
      </c>
      <c r="AA114" s="164" t="s">
        <v>2024</v>
      </c>
      <c r="AB114" s="183" t="s">
        <v>2025</v>
      </c>
      <c r="AC114" s="164" t="s">
        <v>1117</v>
      </c>
      <c r="AD114" s="183" t="s">
        <v>2026</v>
      </c>
      <c r="AE114" s="183" t="s">
        <v>2021</v>
      </c>
      <c r="AF114" s="183" t="s">
        <v>2021</v>
      </c>
      <c r="AG114" s="183" t="s">
        <v>2021</v>
      </c>
      <c r="AH114" s="334"/>
    </row>
    <row r="115" spans="1:34" s="183" customFormat="1" x14ac:dyDescent="0.25">
      <c r="A115" s="265">
        <v>113</v>
      </c>
      <c r="C115" s="270"/>
      <c r="D115" s="270">
        <v>40639</v>
      </c>
      <c r="E115" s="190" t="s">
        <v>2028</v>
      </c>
      <c r="F115" s="183" t="s">
        <v>3251</v>
      </c>
      <c r="G115" s="183" t="s">
        <v>5276</v>
      </c>
      <c r="H115" s="183" t="s">
        <v>2027</v>
      </c>
      <c r="I115" s="183" t="s">
        <v>2029</v>
      </c>
      <c r="K115" s="183" t="s">
        <v>5274</v>
      </c>
      <c r="L115" s="253" t="s">
        <v>2030</v>
      </c>
      <c r="O115" s="183" t="s">
        <v>3390</v>
      </c>
      <c r="Q115" s="183" t="s">
        <v>3391</v>
      </c>
      <c r="R115" s="183" t="s">
        <v>3391</v>
      </c>
      <c r="S115" s="183" t="s">
        <v>3392</v>
      </c>
      <c r="T115" s="183">
        <v>40639</v>
      </c>
      <c r="U115" s="164" t="s">
        <v>3428</v>
      </c>
      <c r="V115" s="183" t="s">
        <v>3392</v>
      </c>
      <c r="W115" s="183" t="s">
        <v>3393</v>
      </c>
      <c r="X115" s="183" t="s">
        <v>5281</v>
      </c>
      <c r="Z115" s="183" t="s">
        <v>4395</v>
      </c>
      <c r="AA115" s="164" t="s">
        <v>3394</v>
      </c>
      <c r="AB115" s="183" t="s">
        <v>3395</v>
      </c>
      <c r="AC115" s="164" t="s">
        <v>3396</v>
      </c>
      <c r="AD115" s="183" t="s">
        <v>3397</v>
      </c>
      <c r="AE115" s="183" t="s">
        <v>3398</v>
      </c>
      <c r="AF115" s="183" t="s">
        <v>3399</v>
      </c>
      <c r="AG115" s="183" t="s">
        <v>3400</v>
      </c>
      <c r="AH115" s="334"/>
    </row>
    <row r="116" spans="1:34" s="183" customFormat="1" x14ac:dyDescent="0.25">
      <c r="A116" s="265">
        <v>114</v>
      </c>
      <c r="C116" s="270"/>
      <c r="D116" s="270">
        <v>40639</v>
      </c>
      <c r="E116" s="190" t="s">
        <v>3402</v>
      </c>
      <c r="F116" s="183" t="s">
        <v>3251</v>
      </c>
      <c r="G116" s="183" t="s">
        <v>5276</v>
      </c>
      <c r="H116" s="183" t="s">
        <v>3401</v>
      </c>
      <c r="I116" s="183" t="s">
        <v>3403</v>
      </c>
      <c r="K116" s="183" t="s">
        <v>5274</v>
      </c>
      <c r="L116" s="253" t="s">
        <v>3404</v>
      </c>
      <c r="O116" s="183" t="s">
        <v>3405</v>
      </c>
      <c r="Q116" s="183" t="s">
        <v>3391</v>
      </c>
      <c r="R116" s="183" t="s">
        <v>3391</v>
      </c>
      <c r="S116" s="183" t="s">
        <v>3392</v>
      </c>
      <c r="T116" s="183">
        <v>40639</v>
      </c>
      <c r="W116" s="183" t="s">
        <v>3393</v>
      </c>
      <c r="X116" s="183" t="s">
        <v>5281</v>
      </c>
      <c r="Z116" s="183" t="s">
        <v>4395</v>
      </c>
      <c r="AA116" s="164" t="s">
        <v>3394</v>
      </c>
      <c r="AB116" s="183" t="s">
        <v>3395</v>
      </c>
      <c r="AC116" s="164" t="s">
        <v>3396</v>
      </c>
      <c r="AD116" s="183" t="s">
        <v>3397</v>
      </c>
      <c r="AE116" s="183" t="s">
        <v>3398</v>
      </c>
      <c r="AF116" s="183" t="s">
        <v>3399</v>
      </c>
      <c r="AG116" s="183" t="s">
        <v>3400</v>
      </c>
      <c r="AH116" s="334"/>
    </row>
    <row r="117" spans="1:34" s="183" customFormat="1" x14ac:dyDescent="0.25">
      <c r="A117" s="265">
        <v>115</v>
      </c>
      <c r="C117" s="270"/>
      <c r="D117" s="270">
        <v>40639</v>
      </c>
      <c r="E117" s="190" t="s">
        <v>3407</v>
      </c>
      <c r="F117" s="183" t="s">
        <v>3251</v>
      </c>
      <c r="G117" s="183" t="s">
        <v>5276</v>
      </c>
      <c r="H117" s="183" t="s">
        <v>3406</v>
      </c>
      <c r="I117" s="183" t="s">
        <v>3423</v>
      </c>
      <c r="K117" s="183" t="s">
        <v>5274</v>
      </c>
      <c r="L117" s="253" t="s">
        <v>3408</v>
      </c>
      <c r="O117" s="183" t="s">
        <v>4528</v>
      </c>
      <c r="Q117" s="183" t="s">
        <v>3391</v>
      </c>
      <c r="R117" s="183" t="s">
        <v>3391</v>
      </c>
      <c r="S117" s="183" t="s">
        <v>3392</v>
      </c>
      <c r="T117" s="183">
        <v>40639</v>
      </c>
      <c r="W117" s="183" t="s">
        <v>3393</v>
      </c>
      <c r="X117" s="183" t="s">
        <v>5281</v>
      </c>
      <c r="Z117" s="183" t="s">
        <v>4395</v>
      </c>
      <c r="AA117" s="164" t="s">
        <v>3394</v>
      </c>
      <c r="AB117" s="183" t="s">
        <v>3395</v>
      </c>
      <c r="AC117" s="164" t="s">
        <v>3396</v>
      </c>
      <c r="AD117" s="183" t="s">
        <v>3397</v>
      </c>
      <c r="AE117" s="183" t="s">
        <v>3398</v>
      </c>
      <c r="AF117" s="183" t="s">
        <v>3399</v>
      </c>
      <c r="AG117" s="183" t="s">
        <v>3400</v>
      </c>
      <c r="AH117" s="334"/>
    </row>
    <row r="118" spans="1:34" s="183" customFormat="1" x14ac:dyDescent="0.25">
      <c r="A118" s="265">
        <v>116</v>
      </c>
      <c r="C118" s="270"/>
      <c r="D118" s="270">
        <v>40651</v>
      </c>
      <c r="E118" s="190" t="s">
        <v>3410</v>
      </c>
      <c r="F118" s="183" t="s">
        <v>3251</v>
      </c>
      <c r="G118" s="183" t="s">
        <v>5276</v>
      </c>
      <c r="H118" s="183" t="s">
        <v>3409</v>
      </c>
      <c r="I118" s="183" t="s">
        <v>3424</v>
      </c>
      <c r="K118" s="183" t="s">
        <v>5274</v>
      </c>
      <c r="L118" s="253" t="s">
        <v>3411</v>
      </c>
      <c r="O118" s="183" t="s">
        <v>3412</v>
      </c>
      <c r="Q118" s="183" t="s">
        <v>3391</v>
      </c>
      <c r="R118" s="183" t="s">
        <v>3391</v>
      </c>
      <c r="S118" s="183" t="s">
        <v>3392</v>
      </c>
      <c r="T118" s="183">
        <v>40651</v>
      </c>
      <c r="W118" s="183" t="s">
        <v>3393</v>
      </c>
      <c r="X118" s="183" t="s">
        <v>5281</v>
      </c>
      <c r="Z118" s="183" t="s">
        <v>4395</v>
      </c>
      <c r="AA118" s="164" t="s">
        <v>3394</v>
      </c>
      <c r="AB118" s="183" t="s">
        <v>3395</v>
      </c>
      <c r="AC118" s="164" t="s">
        <v>3396</v>
      </c>
      <c r="AD118" s="183" t="s">
        <v>3397</v>
      </c>
      <c r="AE118" s="183" t="s">
        <v>3398</v>
      </c>
      <c r="AF118" s="183" t="s">
        <v>3399</v>
      </c>
      <c r="AG118" s="183" t="s">
        <v>3400</v>
      </c>
      <c r="AH118" s="334"/>
    </row>
    <row r="119" spans="1:34" s="183" customFormat="1" x14ac:dyDescent="0.25">
      <c r="A119" s="265">
        <v>117</v>
      </c>
      <c r="C119" s="270"/>
      <c r="D119" s="270">
        <v>40639</v>
      </c>
      <c r="E119" s="190" t="s">
        <v>3413</v>
      </c>
      <c r="F119" s="183" t="s">
        <v>3251</v>
      </c>
      <c r="G119" s="183" t="s">
        <v>5276</v>
      </c>
      <c r="H119" s="183" t="s">
        <v>3414</v>
      </c>
      <c r="I119" s="183" t="s">
        <v>3425</v>
      </c>
      <c r="K119" s="183" t="s">
        <v>5274</v>
      </c>
      <c r="L119" s="253" t="s">
        <v>3415</v>
      </c>
      <c r="O119" s="183" t="s">
        <v>3429</v>
      </c>
      <c r="Q119" s="183" t="s">
        <v>3391</v>
      </c>
      <c r="R119" s="183" t="s">
        <v>3391</v>
      </c>
      <c r="S119" s="183" t="s">
        <v>3392</v>
      </c>
      <c r="T119" s="183">
        <v>40639</v>
      </c>
      <c r="W119" s="183" t="s">
        <v>3393</v>
      </c>
      <c r="X119" s="183" t="s">
        <v>5281</v>
      </c>
      <c r="Z119" s="183" t="s">
        <v>4395</v>
      </c>
      <c r="AA119" s="164" t="s">
        <v>3394</v>
      </c>
      <c r="AB119" s="183" t="s">
        <v>3395</v>
      </c>
      <c r="AC119" s="164" t="s">
        <v>3396</v>
      </c>
      <c r="AD119" s="183" t="s">
        <v>3397</v>
      </c>
      <c r="AE119" s="183" t="s">
        <v>3398</v>
      </c>
      <c r="AF119" s="183" t="s">
        <v>3399</v>
      </c>
      <c r="AG119" s="183" t="s">
        <v>3400</v>
      </c>
      <c r="AH119" s="334"/>
    </row>
    <row r="120" spans="1:34" s="183" customFormat="1" x14ac:dyDescent="0.25">
      <c r="A120" s="265">
        <v>118</v>
      </c>
      <c r="C120" s="270"/>
      <c r="D120" s="270">
        <v>40639</v>
      </c>
      <c r="E120" s="190" t="s">
        <v>3417</v>
      </c>
      <c r="F120" s="183" t="s">
        <v>3251</v>
      </c>
      <c r="G120" s="183" t="s">
        <v>5276</v>
      </c>
      <c r="H120" s="183" t="s">
        <v>3416</v>
      </c>
      <c r="I120" s="183" t="s">
        <v>3426</v>
      </c>
      <c r="K120" s="183" t="s">
        <v>5274</v>
      </c>
      <c r="L120" s="253" t="s">
        <v>3418</v>
      </c>
      <c r="O120" s="183" t="s">
        <v>3430</v>
      </c>
      <c r="Q120" s="183" t="s">
        <v>3391</v>
      </c>
      <c r="R120" s="183" t="s">
        <v>3391</v>
      </c>
      <c r="S120" s="183" t="s">
        <v>3419</v>
      </c>
      <c r="T120" s="183">
        <v>40639</v>
      </c>
      <c r="W120" s="183" t="s">
        <v>3393</v>
      </c>
      <c r="X120" s="183" t="s">
        <v>5281</v>
      </c>
      <c r="Z120" s="183" t="s">
        <v>4395</v>
      </c>
      <c r="AA120" s="164" t="s">
        <v>3394</v>
      </c>
      <c r="AB120" s="183" t="s">
        <v>3395</v>
      </c>
      <c r="AC120" s="164" t="s">
        <v>3396</v>
      </c>
      <c r="AD120" s="183" t="s">
        <v>3397</v>
      </c>
      <c r="AE120" s="183" t="s">
        <v>3398</v>
      </c>
      <c r="AF120" s="183" t="s">
        <v>3399</v>
      </c>
      <c r="AG120" s="183" t="s">
        <v>3400</v>
      </c>
      <c r="AH120" s="334"/>
    </row>
    <row r="121" spans="1:34" s="183" customFormat="1" x14ac:dyDescent="0.25">
      <c r="A121" s="265">
        <v>119</v>
      </c>
      <c r="C121" s="270"/>
      <c r="D121" s="270">
        <v>40639</v>
      </c>
      <c r="E121" s="190" t="s">
        <v>3421</v>
      </c>
      <c r="F121" s="183" t="s">
        <v>3251</v>
      </c>
      <c r="G121" s="183" t="s">
        <v>5276</v>
      </c>
      <c r="H121" s="183" t="s">
        <v>3420</v>
      </c>
      <c r="I121" s="183" t="s">
        <v>3427</v>
      </c>
      <c r="K121" s="183" t="s">
        <v>5274</v>
      </c>
      <c r="L121" s="253" t="s">
        <v>3422</v>
      </c>
      <c r="O121" s="183" t="s">
        <v>3431</v>
      </c>
      <c r="Q121" s="183" t="s">
        <v>3391</v>
      </c>
      <c r="R121" s="183" t="s">
        <v>3391</v>
      </c>
      <c r="S121" s="183" t="s">
        <v>3392</v>
      </c>
      <c r="T121" s="183">
        <v>40639</v>
      </c>
      <c r="W121" s="183" t="s">
        <v>3393</v>
      </c>
      <c r="X121" s="183" t="s">
        <v>5281</v>
      </c>
      <c r="Z121" s="183" t="s">
        <v>4395</v>
      </c>
      <c r="AA121" s="164" t="s">
        <v>3394</v>
      </c>
      <c r="AB121" s="183" t="s">
        <v>3395</v>
      </c>
      <c r="AC121" s="164" t="s">
        <v>3396</v>
      </c>
      <c r="AD121" s="183" t="s">
        <v>3397</v>
      </c>
      <c r="AE121" s="183" t="s">
        <v>3398</v>
      </c>
      <c r="AF121" s="183" t="s">
        <v>3399</v>
      </c>
      <c r="AG121" s="183" t="s">
        <v>3400</v>
      </c>
      <c r="AH121" s="334"/>
    </row>
    <row r="122" spans="1:34" s="183" customFormat="1" x14ac:dyDescent="0.25">
      <c r="A122" s="265">
        <v>120</v>
      </c>
      <c r="C122" s="270"/>
      <c r="D122" s="270">
        <v>40644</v>
      </c>
      <c r="E122" s="190" t="s">
        <v>3462</v>
      </c>
      <c r="F122" s="183" t="s">
        <v>3251</v>
      </c>
      <c r="G122" s="183" t="s">
        <v>5276</v>
      </c>
      <c r="H122" s="183" t="s">
        <v>3463</v>
      </c>
      <c r="I122" s="183" t="s">
        <v>4803</v>
      </c>
      <c r="K122" s="183" t="s">
        <v>5274</v>
      </c>
      <c r="L122" s="253" t="s">
        <v>4804</v>
      </c>
      <c r="O122" s="183" t="s">
        <v>3465</v>
      </c>
      <c r="Q122" s="183" t="s">
        <v>5322</v>
      </c>
      <c r="R122" s="183" t="s">
        <v>2093</v>
      </c>
      <c r="S122" s="183" t="s">
        <v>5323</v>
      </c>
      <c r="T122" s="183">
        <v>40644</v>
      </c>
      <c r="W122" s="183" t="s">
        <v>5464</v>
      </c>
      <c r="X122" s="183" t="s">
        <v>5281</v>
      </c>
      <c r="Z122" s="183" t="s">
        <v>3800</v>
      </c>
      <c r="AA122" s="164" t="s">
        <v>2478</v>
      </c>
      <c r="AB122" s="183" t="s">
        <v>5282</v>
      </c>
      <c r="AC122" s="164">
        <v>28290129</v>
      </c>
      <c r="AD122" s="183" t="s">
        <v>2215</v>
      </c>
      <c r="AE122" s="183" t="s">
        <v>5285</v>
      </c>
      <c r="AF122" s="183" t="s">
        <v>5286</v>
      </c>
      <c r="AG122" s="183" t="s">
        <v>5285</v>
      </c>
      <c r="AH122" s="334"/>
    </row>
    <row r="123" spans="1:34" s="183" customFormat="1" x14ac:dyDescent="0.25">
      <c r="A123" s="265">
        <v>121</v>
      </c>
      <c r="C123" s="270"/>
      <c r="D123" s="270">
        <v>40648</v>
      </c>
      <c r="E123" s="190" t="s">
        <v>2100</v>
      </c>
      <c r="F123" s="183" t="s">
        <v>3253</v>
      </c>
      <c r="G123" s="183" t="s">
        <v>5276</v>
      </c>
      <c r="H123" s="183" t="s">
        <v>2101</v>
      </c>
      <c r="I123" s="183" t="s">
        <v>2102</v>
      </c>
      <c r="K123" s="183" t="s">
        <v>5274</v>
      </c>
      <c r="L123" s="253" t="s">
        <v>2103</v>
      </c>
      <c r="O123" s="183" t="s">
        <v>5181</v>
      </c>
      <c r="Q123" s="183" t="s">
        <v>2004</v>
      </c>
      <c r="R123" s="183" t="s">
        <v>5182</v>
      </c>
      <c r="S123" s="183" t="s">
        <v>5182</v>
      </c>
      <c r="T123" s="183">
        <v>40648</v>
      </c>
      <c r="W123" s="183" t="s">
        <v>4615</v>
      </c>
      <c r="X123" s="183" t="s">
        <v>4914</v>
      </c>
      <c r="Y123" s="226">
        <v>40668</v>
      </c>
      <c r="Z123" s="183" t="s">
        <v>5183</v>
      </c>
      <c r="AA123" s="164" t="s">
        <v>5184</v>
      </c>
      <c r="AB123" s="183" t="s">
        <v>5183</v>
      </c>
      <c r="AC123" s="164" t="s">
        <v>4725</v>
      </c>
      <c r="AD123" s="183" t="s">
        <v>6488</v>
      </c>
      <c r="AE123" s="183" t="s">
        <v>2004</v>
      </c>
      <c r="AF123" s="183" t="s">
        <v>5182</v>
      </c>
      <c r="AG123" s="183" t="s">
        <v>5182</v>
      </c>
      <c r="AH123" s="334"/>
    </row>
    <row r="124" spans="1:34" s="183" customFormat="1" x14ac:dyDescent="0.25">
      <c r="A124" s="265">
        <v>122</v>
      </c>
      <c r="C124" s="270"/>
      <c r="D124" s="270">
        <v>40651</v>
      </c>
      <c r="E124" s="190" t="s">
        <v>2104</v>
      </c>
      <c r="F124" s="183" t="s">
        <v>3253</v>
      </c>
      <c r="G124" s="183" t="s">
        <v>5276</v>
      </c>
      <c r="H124" s="183" t="s">
        <v>2105</v>
      </c>
      <c r="I124" s="183" t="s">
        <v>2106</v>
      </c>
      <c r="K124" s="183" t="s">
        <v>5274</v>
      </c>
      <c r="L124" s="253" t="s">
        <v>2107</v>
      </c>
      <c r="O124" s="183" t="s">
        <v>2108</v>
      </c>
      <c r="Q124" s="183" t="s">
        <v>3969</v>
      </c>
      <c r="R124" s="183" t="s">
        <v>3969</v>
      </c>
      <c r="S124" s="183" t="s">
        <v>3969</v>
      </c>
      <c r="T124" s="183">
        <v>40651</v>
      </c>
      <c r="W124" s="183" t="s">
        <v>3663</v>
      </c>
      <c r="X124" s="183" t="s">
        <v>5281</v>
      </c>
      <c r="Z124" s="183" t="s">
        <v>6159</v>
      </c>
      <c r="AA124" s="164" t="s">
        <v>6160</v>
      </c>
      <c r="AB124" s="183" t="s">
        <v>6161</v>
      </c>
      <c r="AC124" s="164" t="s">
        <v>6162</v>
      </c>
      <c r="AD124" s="183" t="s">
        <v>6163</v>
      </c>
      <c r="AE124" s="183" t="s">
        <v>2004</v>
      </c>
      <c r="AF124" s="183" t="s">
        <v>2004</v>
      </c>
      <c r="AG124" s="183" t="s">
        <v>2004</v>
      </c>
      <c r="AH124" s="334"/>
    </row>
    <row r="125" spans="1:34" s="183" customFormat="1" ht="19.5" customHeight="1" x14ac:dyDescent="0.25">
      <c r="A125" s="265">
        <v>123</v>
      </c>
      <c r="C125" s="270"/>
      <c r="D125" s="270">
        <v>40652</v>
      </c>
      <c r="E125" s="190" t="s">
        <v>2111</v>
      </c>
      <c r="F125" s="183" t="s">
        <v>3251</v>
      </c>
      <c r="G125" s="183" t="s">
        <v>5276</v>
      </c>
      <c r="H125" s="183" t="s">
        <v>2110</v>
      </c>
      <c r="I125" s="183" t="s">
        <v>2109</v>
      </c>
      <c r="K125" s="183" t="s">
        <v>5274</v>
      </c>
      <c r="L125" s="253" t="s">
        <v>2112</v>
      </c>
      <c r="O125" s="183" t="s">
        <v>2113</v>
      </c>
      <c r="Q125" s="183" t="s">
        <v>5892</v>
      </c>
      <c r="R125" s="183" t="s">
        <v>5893</v>
      </c>
      <c r="S125" s="183" t="s">
        <v>2114</v>
      </c>
      <c r="T125" s="183">
        <v>40652</v>
      </c>
      <c r="W125" s="183" t="s">
        <v>6173</v>
      </c>
      <c r="X125" s="183" t="s">
        <v>5281</v>
      </c>
      <c r="Z125" s="183" t="s">
        <v>4554</v>
      </c>
      <c r="AA125" s="164" t="s">
        <v>4555</v>
      </c>
      <c r="AB125" s="183" t="s">
        <v>4556</v>
      </c>
      <c r="AC125" s="164" t="s">
        <v>4557</v>
      </c>
      <c r="AD125" s="183" t="s">
        <v>4558</v>
      </c>
      <c r="AE125" s="183" t="s">
        <v>5892</v>
      </c>
      <c r="AF125" s="183" t="s">
        <v>5893</v>
      </c>
      <c r="AG125" s="183" t="s">
        <v>5894</v>
      </c>
      <c r="AH125" s="334"/>
    </row>
    <row r="126" spans="1:34" s="183" customFormat="1" x14ac:dyDescent="0.25">
      <c r="A126" s="265">
        <v>124</v>
      </c>
      <c r="C126" s="270"/>
      <c r="D126" s="270">
        <v>40652</v>
      </c>
      <c r="E126" s="190" t="s">
        <v>3413</v>
      </c>
      <c r="F126" s="183" t="s">
        <v>3251</v>
      </c>
      <c r="G126" s="183" t="s">
        <v>5276</v>
      </c>
      <c r="H126" s="183" t="s">
        <v>3414</v>
      </c>
      <c r="I126" s="183" t="s">
        <v>3425</v>
      </c>
      <c r="K126" s="183" t="s">
        <v>5274</v>
      </c>
      <c r="L126" s="253" t="s">
        <v>3415</v>
      </c>
      <c r="O126" s="183" t="s">
        <v>3429</v>
      </c>
      <c r="Q126" s="183" t="s">
        <v>3391</v>
      </c>
      <c r="R126" s="183" t="s">
        <v>3391</v>
      </c>
      <c r="S126" s="183" t="s">
        <v>3392</v>
      </c>
      <c r="T126" s="183">
        <v>40652</v>
      </c>
      <c r="W126" s="183" t="s">
        <v>3393</v>
      </c>
      <c r="X126" s="183" t="s">
        <v>5281</v>
      </c>
      <c r="Z126" s="183" t="s">
        <v>4395</v>
      </c>
      <c r="AA126" s="164" t="s">
        <v>3394</v>
      </c>
      <c r="AB126" s="183" t="s">
        <v>2116</v>
      </c>
      <c r="AC126" s="164" t="s">
        <v>3396</v>
      </c>
      <c r="AD126" s="183" t="s">
        <v>3397</v>
      </c>
      <c r="AE126" s="183" t="s">
        <v>3398</v>
      </c>
      <c r="AF126" s="183" t="s">
        <v>2117</v>
      </c>
      <c r="AG126" s="183" t="s">
        <v>3400</v>
      </c>
      <c r="AH126" s="334"/>
    </row>
    <row r="127" spans="1:34" s="183" customFormat="1" ht="9" customHeight="1" x14ac:dyDescent="0.25">
      <c r="A127" s="265">
        <v>125</v>
      </c>
      <c r="C127" s="270"/>
      <c r="D127" s="270">
        <v>40652</v>
      </c>
      <c r="E127" s="190" t="s">
        <v>2581</v>
      </c>
      <c r="F127" s="183" t="s">
        <v>3253</v>
      </c>
      <c r="G127" s="183" t="s">
        <v>5276</v>
      </c>
      <c r="H127" s="183" t="s">
        <v>2580</v>
      </c>
      <c r="I127" s="183" t="s">
        <v>5177</v>
      </c>
      <c r="K127" s="183" t="s">
        <v>5274</v>
      </c>
      <c r="L127" s="253" t="s">
        <v>5178</v>
      </c>
      <c r="O127" s="183" t="s">
        <v>5179</v>
      </c>
      <c r="Q127" s="183" t="s">
        <v>3969</v>
      </c>
      <c r="R127" s="183" t="s">
        <v>3970</v>
      </c>
      <c r="S127" s="183" t="s">
        <v>3971</v>
      </c>
      <c r="T127" s="183">
        <v>40652</v>
      </c>
      <c r="W127" s="183" t="s">
        <v>5180</v>
      </c>
      <c r="X127" s="183" t="s">
        <v>5281</v>
      </c>
      <c r="Z127" s="183" t="s">
        <v>6159</v>
      </c>
      <c r="AA127" s="164" t="s">
        <v>6160</v>
      </c>
      <c r="AB127" s="183" t="s">
        <v>6161</v>
      </c>
      <c r="AC127" s="164" t="s">
        <v>6162</v>
      </c>
      <c r="AD127" s="183" t="s">
        <v>6163</v>
      </c>
      <c r="AE127" s="183" t="s">
        <v>2004</v>
      </c>
      <c r="AF127" s="183" t="s">
        <v>2004</v>
      </c>
      <c r="AG127" s="183" t="s">
        <v>2004</v>
      </c>
      <c r="AH127" s="334"/>
    </row>
    <row r="128" spans="1:34" s="183" customFormat="1" x14ac:dyDescent="0.25">
      <c r="A128" s="265">
        <v>126</v>
      </c>
      <c r="C128" s="270"/>
      <c r="D128" s="270">
        <v>40662</v>
      </c>
      <c r="E128" s="190" t="s">
        <v>6490</v>
      </c>
      <c r="F128" s="183" t="s">
        <v>3253</v>
      </c>
      <c r="G128" s="183" t="s">
        <v>5276</v>
      </c>
      <c r="H128" s="183" t="s">
        <v>6491</v>
      </c>
      <c r="I128" s="183" t="s">
        <v>6492</v>
      </c>
      <c r="K128" s="183" t="s">
        <v>5274</v>
      </c>
      <c r="L128" s="253" t="s">
        <v>6493</v>
      </c>
      <c r="O128" s="183" t="s">
        <v>6494</v>
      </c>
      <c r="Q128" s="183" t="s">
        <v>6495</v>
      </c>
      <c r="R128" s="183" t="s">
        <v>6495</v>
      </c>
      <c r="S128" s="183" t="s">
        <v>6495</v>
      </c>
      <c r="T128" s="183">
        <v>40662</v>
      </c>
      <c r="W128" s="183" t="s">
        <v>6496</v>
      </c>
      <c r="X128" s="183" t="s">
        <v>5281</v>
      </c>
      <c r="Z128" s="183" t="s">
        <v>4037</v>
      </c>
      <c r="AA128" s="164" t="s">
        <v>6497</v>
      </c>
      <c r="AB128" s="183" t="s">
        <v>6500</v>
      </c>
      <c r="AC128" s="164" t="s">
        <v>6499</v>
      </c>
      <c r="AD128" s="183" t="s">
        <v>6498</v>
      </c>
      <c r="AE128" s="183" t="s">
        <v>6495</v>
      </c>
      <c r="AF128" s="183" t="s">
        <v>6506</v>
      </c>
      <c r="AG128" s="183" t="s">
        <v>6506</v>
      </c>
      <c r="AH128" s="334"/>
    </row>
    <row r="129" spans="1:34" s="183" customFormat="1" x14ac:dyDescent="0.25">
      <c r="A129" s="265">
        <v>127</v>
      </c>
      <c r="C129" s="270"/>
      <c r="D129" s="270">
        <v>40662</v>
      </c>
      <c r="E129" s="190" t="s">
        <v>6503</v>
      </c>
      <c r="F129" s="183" t="s">
        <v>3253</v>
      </c>
      <c r="G129" s="183" t="s">
        <v>5276</v>
      </c>
      <c r="H129" s="183" t="s">
        <v>6502</v>
      </c>
      <c r="I129" s="183" t="s">
        <v>6501</v>
      </c>
      <c r="K129" s="183" t="s">
        <v>5274</v>
      </c>
      <c r="L129" s="253" t="s">
        <v>6504</v>
      </c>
      <c r="O129" s="183" t="s">
        <v>6505</v>
      </c>
      <c r="Q129" s="183" t="s">
        <v>6495</v>
      </c>
      <c r="R129" s="183" t="s">
        <v>6495</v>
      </c>
      <c r="S129" s="183" t="s">
        <v>6495</v>
      </c>
      <c r="T129" s="183">
        <v>40662</v>
      </c>
      <c r="W129" s="183" t="s">
        <v>6496</v>
      </c>
      <c r="X129" s="183" t="s">
        <v>5281</v>
      </c>
      <c r="Z129" s="183" t="s">
        <v>4037</v>
      </c>
      <c r="AA129" s="164" t="s">
        <v>6497</v>
      </c>
      <c r="AB129" s="183" t="s">
        <v>6500</v>
      </c>
      <c r="AC129" s="164" t="s">
        <v>6499</v>
      </c>
      <c r="AD129" s="183" t="s">
        <v>6498</v>
      </c>
      <c r="AE129" s="183" t="s">
        <v>6495</v>
      </c>
      <c r="AF129" s="183" t="s">
        <v>6506</v>
      </c>
      <c r="AG129" s="183" t="s">
        <v>6506</v>
      </c>
      <c r="AH129" s="334"/>
    </row>
    <row r="130" spans="1:34" s="183" customFormat="1" x14ac:dyDescent="0.25">
      <c r="A130" s="265">
        <v>128</v>
      </c>
      <c r="C130" s="270"/>
      <c r="D130" s="270">
        <v>40662</v>
      </c>
      <c r="E130" s="190" t="s">
        <v>6507</v>
      </c>
      <c r="F130" s="183" t="s">
        <v>3253</v>
      </c>
      <c r="G130" s="183" t="s">
        <v>5276</v>
      </c>
      <c r="H130" s="183" t="s">
        <v>6509</v>
      </c>
      <c r="I130" s="183" t="s">
        <v>6508</v>
      </c>
      <c r="K130" s="183" t="s">
        <v>5274</v>
      </c>
      <c r="L130" s="253" t="s">
        <v>6510</v>
      </c>
      <c r="O130" s="183" t="s">
        <v>6511</v>
      </c>
      <c r="Q130" s="183" t="s">
        <v>6495</v>
      </c>
      <c r="R130" s="183" t="s">
        <v>6512</v>
      </c>
      <c r="S130" s="183" t="s">
        <v>6512</v>
      </c>
      <c r="T130" s="183">
        <v>40662</v>
      </c>
      <c r="W130" s="183" t="s">
        <v>6496</v>
      </c>
      <c r="X130" s="183" t="s">
        <v>5281</v>
      </c>
      <c r="Z130" s="183" t="s">
        <v>4037</v>
      </c>
      <c r="AA130" s="164" t="s">
        <v>6497</v>
      </c>
      <c r="AB130" s="183" t="s">
        <v>6500</v>
      </c>
      <c r="AC130" s="164" t="s">
        <v>6499</v>
      </c>
      <c r="AD130" s="183" t="s">
        <v>6498</v>
      </c>
      <c r="AE130" s="183" t="s">
        <v>6495</v>
      </c>
      <c r="AF130" s="183" t="s">
        <v>6506</v>
      </c>
      <c r="AG130" s="183" t="s">
        <v>6506</v>
      </c>
      <c r="AH130" s="334"/>
    </row>
    <row r="131" spans="1:34" s="183" customFormat="1" x14ac:dyDescent="0.25">
      <c r="A131" s="265">
        <v>129</v>
      </c>
      <c r="C131" s="270"/>
      <c r="D131" s="270">
        <v>40662</v>
      </c>
      <c r="E131" s="190" t="s">
        <v>6513</v>
      </c>
      <c r="F131" s="183" t="s">
        <v>3253</v>
      </c>
      <c r="G131" s="183" t="s">
        <v>5276</v>
      </c>
      <c r="H131" s="183" t="s">
        <v>6515</v>
      </c>
      <c r="I131" s="183" t="s">
        <v>6514</v>
      </c>
      <c r="K131" s="183" t="s">
        <v>5274</v>
      </c>
      <c r="L131" s="253" t="s">
        <v>6516</v>
      </c>
      <c r="O131" s="183" t="s">
        <v>6517</v>
      </c>
      <c r="Q131" s="183" t="s">
        <v>6495</v>
      </c>
      <c r="R131" s="183" t="s">
        <v>6495</v>
      </c>
      <c r="S131" s="183" t="s">
        <v>6495</v>
      </c>
      <c r="T131" s="183">
        <v>40662</v>
      </c>
      <c r="W131" s="183" t="s">
        <v>6496</v>
      </c>
      <c r="X131" s="183" t="s">
        <v>5281</v>
      </c>
      <c r="Z131" s="183" t="s">
        <v>4037</v>
      </c>
      <c r="AA131" s="164" t="s">
        <v>6497</v>
      </c>
      <c r="AB131" s="183" t="s">
        <v>6500</v>
      </c>
      <c r="AC131" s="164" t="s">
        <v>6499</v>
      </c>
      <c r="AD131" s="183" t="s">
        <v>6498</v>
      </c>
      <c r="AE131" s="183" t="s">
        <v>6495</v>
      </c>
      <c r="AF131" s="183" t="s">
        <v>6506</v>
      </c>
      <c r="AG131" s="183" t="s">
        <v>6506</v>
      </c>
      <c r="AH131" s="334"/>
    </row>
    <row r="132" spans="1:34" s="183" customFormat="1" x14ac:dyDescent="0.25">
      <c r="A132" s="265">
        <v>130</v>
      </c>
      <c r="C132" s="270"/>
      <c r="D132" s="270">
        <v>40653</v>
      </c>
      <c r="E132" s="190" t="s">
        <v>5152</v>
      </c>
      <c r="F132" s="183" t="s">
        <v>3253</v>
      </c>
      <c r="G132" s="183" t="s">
        <v>5276</v>
      </c>
      <c r="H132" s="183" t="s">
        <v>5153</v>
      </c>
      <c r="I132" s="183" t="s">
        <v>5154</v>
      </c>
      <c r="K132" s="183" t="s">
        <v>5274</v>
      </c>
      <c r="L132" s="253" t="s">
        <v>5155</v>
      </c>
      <c r="O132" s="183" t="s">
        <v>5156</v>
      </c>
      <c r="Q132" s="183" t="s">
        <v>2004</v>
      </c>
      <c r="R132" s="183" t="s">
        <v>2004</v>
      </c>
      <c r="S132" s="183" t="s">
        <v>2004</v>
      </c>
      <c r="T132" s="183">
        <v>40653</v>
      </c>
      <c r="W132" s="183" t="s">
        <v>4615</v>
      </c>
      <c r="X132" s="183" t="s">
        <v>5281</v>
      </c>
      <c r="Z132" s="183" t="s">
        <v>6159</v>
      </c>
      <c r="AA132" s="164" t="s">
        <v>6160</v>
      </c>
      <c r="AB132" s="183" t="s">
        <v>6161</v>
      </c>
      <c r="AC132" s="164" t="s">
        <v>6162</v>
      </c>
      <c r="AD132" s="183" t="s">
        <v>3986</v>
      </c>
      <c r="AE132" s="183" t="s">
        <v>2004</v>
      </c>
      <c r="AF132" s="183" t="s">
        <v>2004</v>
      </c>
      <c r="AG132" s="183" t="s">
        <v>2004</v>
      </c>
      <c r="AH132" s="334"/>
    </row>
    <row r="133" spans="1:34" s="339" customFormat="1" x14ac:dyDescent="0.25">
      <c r="A133" s="265">
        <v>131</v>
      </c>
      <c r="B133" s="183"/>
      <c r="C133" s="270"/>
      <c r="D133" s="270">
        <v>40672</v>
      </c>
      <c r="E133" s="190" t="s">
        <v>5157</v>
      </c>
      <c r="F133" s="183" t="s">
        <v>3254</v>
      </c>
      <c r="G133" s="183" t="s">
        <v>5276</v>
      </c>
      <c r="H133" s="183" t="s">
        <v>5158</v>
      </c>
      <c r="I133" s="183" t="s">
        <v>5159</v>
      </c>
      <c r="J133" s="183"/>
      <c r="K133" s="162" t="s">
        <v>3298</v>
      </c>
      <c r="L133" s="254">
        <v>40070059</v>
      </c>
      <c r="M133" s="162"/>
      <c r="N133" s="162"/>
      <c r="O133" s="162" t="s">
        <v>1040</v>
      </c>
      <c r="P133" s="162"/>
      <c r="Q133" s="162" t="s">
        <v>1041</v>
      </c>
      <c r="R133" s="162" t="s">
        <v>1042</v>
      </c>
      <c r="S133" s="162" t="s">
        <v>1042</v>
      </c>
      <c r="T133" s="169">
        <v>40673</v>
      </c>
      <c r="U133" s="162">
        <v>11020678</v>
      </c>
      <c r="V133" s="162" t="s">
        <v>1041</v>
      </c>
      <c r="W133" s="162" t="s">
        <v>1043</v>
      </c>
      <c r="X133" s="162" t="s">
        <v>2190</v>
      </c>
      <c r="Y133" s="192">
        <v>40673</v>
      </c>
      <c r="Z133" s="188" t="s">
        <v>1044</v>
      </c>
      <c r="AA133" s="188">
        <v>20527880484</v>
      </c>
      <c r="AB133" s="188" t="s">
        <v>6540</v>
      </c>
      <c r="AC133" s="188">
        <v>23948461</v>
      </c>
      <c r="AD133" s="188" t="s">
        <v>1045</v>
      </c>
      <c r="AE133" s="188" t="s">
        <v>1046</v>
      </c>
      <c r="AF133" s="188" t="s">
        <v>1046</v>
      </c>
      <c r="AG133" s="188" t="s">
        <v>1046</v>
      </c>
      <c r="AH133" s="338"/>
    </row>
    <row r="134" spans="1:34" s="183" customFormat="1" ht="13" x14ac:dyDescent="0.3">
      <c r="A134" s="265">
        <v>132</v>
      </c>
      <c r="B134" s="230" t="s">
        <v>4707</v>
      </c>
      <c r="C134" s="270"/>
      <c r="D134" s="271">
        <v>40673</v>
      </c>
      <c r="E134" s="281">
        <v>10042214499</v>
      </c>
      <c r="F134" s="162" t="s">
        <v>3251</v>
      </c>
      <c r="G134" s="162" t="s">
        <v>5276</v>
      </c>
      <c r="H134" s="162" t="s">
        <v>907</v>
      </c>
      <c r="I134" s="162" t="s">
        <v>907</v>
      </c>
      <c r="J134" s="162"/>
      <c r="K134" s="162" t="s">
        <v>3298</v>
      </c>
      <c r="L134" s="255" t="s">
        <v>908</v>
      </c>
      <c r="M134" s="162"/>
      <c r="N134" s="162"/>
      <c r="O134" s="162" t="s">
        <v>909</v>
      </c>
      <c r="P134" s="162"/>
      <c r="Q134" s="162" t="s">
        <v>910</v>
      </c>
      <c r="R134" s="162" t="s">
        <v>911</v>
      </c>
      <c r="S134" s="162" t="s">
        <v>912</v>
      </c>
      <c r="T134" s="169">
        <v>40673</v>
      </c>
      <c r="U134" s="162"/>
      <c r="V134" s="162"/>
      <c r="W134" s="162" t="s">
        <v>913</v>
      </c>
      <c r="X134" s="162" t="s">
        <v>2190</v>
      </c>
      <c r="Y134" s="192">
        <v>40673</v>
      </c>
      <c r="Z134" s="188" t="s">
        <v>3491</v>
      </c>
      <c r="AA134" s="162">
        <v>20486148170</v>
      </c>
      <c r="AB134" s="162" t="s">
        <v>3464</v>
      </c>
      <c r="AC134" s="162">
        <v>20051173</v>
      </c>
      <c r="AD134" s="162" t="s">
        <v>1039</v>
      </c>
      <c r="AE134" s="162" t="s">
        <v>5322</v>
      </c>
      <c r="AF134" s="162" t="s">
        <v>5322</v>
      </c>
      <c r="AG134" s="162" t="s">
        <v>5323</v>
      </c>
      <c r="AH134" s="334"/>
    </row>
    <row r="135" spans="1:34" s="183" customFormat="1" ht="13" x14ac:dyDescent="0.3">
      <c r="A135" s="265">
        <v>133</v>
      </c>
      <c r="B135" s="230" t="s">
        <v>4707</v>
      </c>
      <c r="C135" s="270"/>
      <c r="D135" s="271">
        <v>40674</v>
      </c>
      <c r="E135" s="281">
        <v>10406989998</v>
      </c>
      <c r="F135" s="162" t="s">
        <v>3251</v>
      </c>
      <c r="G135" s="162" t="s">
        <v>5276</v>
      </c>
      <c r="H135" s="162" t="s">
        <v>1047</v>
      </c>
      <c r="I135" s="162" t="s">
        <v>1047</v>
      </c>
      <c r="J135" s="162"/>
      <c r="K135" s="162" t="s">
        <v>3298</v>
      </c>
      <c r="L135" s="254">
        <v>40698999</v>
      </c>
      <c r="M135" s="162"/>
      <c r="N135" s="162"/>
      <c r="O135" s="162" t="s">
        <v>1048</v>
      </c>
      <c r="P135" s="162"/>
      <c r="Q135" s="162" t="s">
        <v>5599</v>
      </c>
      <c r="R135" s="162" t="s">
        <v>5594</v>
      </c>
      <c r="S135" s="162" t="s">
        <v>1049</v>
      </c>
      <c r="T135" s="169">
        <v>40674</v>
      </c>
      <c r="U135" s="162"/>
      <c r="V135" s="162"/>
      <c r="W135" s="183" t="s">
        <v>5887</v>
      </c>
      <c r="X135" s="162" t="s">
        <v>2190</v>
      </c>
      <c r="Y135" s="192">
        <v>40674</v>
      </c>
      <c r="Z135" s="188" t="s">
        <v>1050</v>
      </c>
      <c r="AA135" s="162">
        <v>20486148170</v>
      </c>
      <c r="AB135" s="162" t="s">
        <v>3464</v>
      </c>
      <c r="AC135" s="162">
        <v>20051173</v>
      </c>
      <c r="AD135" s="162" t="s">
        <v>1039</v>
      </c>
      <c r="AE135" s="162" t="s">
        <v>5322</v>
      </c>
      <c r="AF135" s="162" t="s">
        <v>5322</v>
      </c>
      <c r="AG135" s="162" t="s">
        <v>5323</v>
      </c>
      <c r="AH135" s="334"/>
    </row>
    <row r="136" spans="1:34" s="183" customFormat="1" ht="13" x14ac:dyDescent="0.3">
      <c r="A136" s="265">
        <v>134</v>
      </c>
      <c r="B136" s="230" t="s">
        <v>4707</v>
      </c>
      <c r="C136" s="270"/>
      <c r="D136" s="271">
        <v>40680</v>
      </c>
      <c r="E136" s="281">
        <v>10001114005</v>
      </c>
      <c r="F136" s="162" t="s">
        <v>3251</v>
      </c>
      <c r="G136" s="162" t="s">
        <v>5276</v>
      </c>
      <c r="H136" s="162" t="s">
        <v>1051</v>
      </c>
      <c r="I136" s="162" t="s">
        <v>1052</v>
      </c>
      <c r="J136" s="162"/>
      <c r="K136" s="162" t="s">
        <v>3298</v>
      </c>
      <c r="L136" s="255" t="s">
        <v>1053</v>
      </c>
      <c r="M136" s="162"/>
      <c r="N136" s="162"/>
      <c r="O136" s="162" t="s">
        <v>1054</v>
      </c>
      <c r="P136" s="162"/>
      <c r="Q136" s="162" t="s">
        <v>3398</v>
      </c>
      <c r="R136" s="162" t="s">
        <v>2117</v>
      </c>
      <c r="S136" s="162" t="s">
        <v>3400</v>
      </c>
      <c r="T136" s="169">
        <v>40680</v>
      </c>
      <c r="U136" s="162"/>
      <c r="V136" s="162"/>
      <c r="W136" s="162" t="s">
        <v>1055</v>
      </c>
      <c r="X136" s="162" t="s">
        <v>2190</v>
      </c>
      <c r="Y136" s="169">
        <v>40680</v>
      </c>
      <c r="Z136" s="162" t="s">
        <v>1056</v>
      </c>
      <c r="AA136" s="162">
        <v>20393209918</v>
      </c>
      <c r="AB136" s="162" t="s">
        <v>3395</v>
      </c>
      <c r="AC136" s="202" t="s">
        <v>4396</v>
      </c>
      <c r="AD136" s="162" t="s">
        <v>1057</v>
      </c>
      <c r="AE136" s="162" t="s">
        <v>1058</v>
      </c>
      <c r="AF136" s="162" t="s">
        <v>2117</v>
      </c>
      <c r="AG136" s="162" t="s">
        <v>1059</v>
      </c>
      <c r="AH136" s="334"/>
    </row>
    <row r="137" spans="1:34" s="183" customFormat="1" ht="13" x14ac:dyDescent="0.3">
      <c r="A137" s="265">
        <v>135</v>
      </c>
      <c r="B137" s="230" t="s">
        <v>4707</v>
      </c>
      <c r="C137" s="270"/>
      <c r="D137" s="271">
        <v>40680</v>
      </c>
      <c r="E137" s="281">
        <v>10418657087</v>
      </c>
      <c r="F137" s="162" t="s">
        <v>3251</v>
      </c>
      <c r="G137" s="162" t="s">
        <v>5276</v>
      </c>
      <c r="H137" s="162" t="s">
        <v>1060</v>
      </c>
      <c r="I137" s="162" t="s">
        <v>1061</v>
      </c>
      <c r="J137" s="162"/>
      <c r="K137" s="162" t="s">
        <v>3298</v>
      </c>
      <c r="L137" s="254">
        <v>41865708</v>
      </c>
      <c r="M137" s="162"/>
      <c r="N137" s="162"/>
      <c r="O137" s="162" t="s">
        <v>1062</v>
      </c>
      <c r="P137" s="162"/>
      <c r="Q137" s="162" t="s">
        <v>5599</v>
      </c>
      <c r="R137" s="162" t="s">
        <v>5594</v>
      </c>
      <c r="S137" s="162" t="s">
        <v>5594</v>
      </c>
      <c r="T137" s="169">
        <v>40680</v>
      </c>
      <c r="U137" s="162"/>
      <c r="V137" s="162"/>
      <c r="W137" s="162" t="s">
        <v>98</v>
      </c>
      <c r="X137" s="162" t="s">
        <v>2190</v>
      </c>
      <c r="Y137" s="169">
        <v>40680</v>
      </c>
      <c r="Z137" s="162" t="s">
        <v>1063</v>
      </c>
      <c r="AA137" s="162">
        <v>20486056640</v>
      </c>
      <c r="AB137" s="162" t="s">
        <v>1064</v>
      </c>
      <c r="AC137" s="162" t="s">
        <v>1065</v>
      </c>
      <c r="AD137" s="162" t="s">
        <v>1066</v>
      </c>
      <c r="AE137" s="162" t="s">
        <v>3252</v>
      </c>
      <c r="AF137" s="162" t="s">
        <v>3252</v>
      </c>
      <c r="AG137" s="162" t="s">
        <v>1067</v>
      </c>
      <c r="AH137" s="334"/>
    </row>
    <row r="138" spans="1:34" s="183" customFormat="1" ht="13" x14ac:dyDescent="0.3">
      <c r="A138" s="265">
        <v>136</v>
      </c>
      <c r="B138" s="230" t="s">
        <v>4707</v>
      </c>
      <c r="C138" s="270"/>
      <c r="D138" s="271">
        <v>40680</v>
      </c>
      <c r="E138" s="281">
        <v>10431531955</v>
      </c>
      <c r="F138" s="162" t="s">
        <v>3251</v>
      </c>
      <c r="G138" s="162" t="s">
        <v>5276</v>
      </c>
      <c r="H138" s="162" t="s">
        <v>1068</v>
      </c>
      <c r="I138" s="162" t="s">
        <v>1069</v>
      </c>
      <c r="J138" s="162"/>
      <c r="K138" s="162" t="s">
        <v>3298</v>
      </c>
      <c r="L138" s="254">
        <v>43153195</v>
      </c>
      <c r="M138" s="162"/>
      <c r="N138" s="162"/>
      <c r="O138" s="162" t="s">
        <v>1070</v>
      </c>
      <c r="P138" s="162"/>
      <c r="Q138" s="162" t="s">
        <v>3398</v>
      </c>
      <c r="R138" s="162" t="s">
        <v>2117</v>
      </c>
      <c r="S138" s="162" t="s">
        <v>3400</v>
      </c>
      <c r="T138" s="169">
        <v>40680</v>
      </c>
      <c r="U138" s="162"/>
      <c r="V138" s="162"/>
      <c r="W138" s="162" t="s">
        <v>1055</v>
      </c>
      <c r="X138" s="162" t="s">
        <v>2190</v>
      </c>
      <c r="Y138" s="169">
        <v>40680</v>
      </c>
      <c r="Z138" s="162" t="s">
        <v>1056</v>
      </c>
      <c r="AA138" s="162">
        <v>20393209918</v>
      </c>
      <c r="AB138" s="162" t="s">
        <v>3395</v>
      </c>
      <c r="AC138" s="202" t="s">
        <v>4396</v>
      </c>
      <c r="AD138" s="162" t="s">
        <v>1057</v>
      </c>
      <c r="AE138" s="162" t="s">
        <v>1058</v>
      </c>
      <c r="AF138" s="162" t="s">
        <v>2117</v>
      </c>
      <c r="AG138" s="162" t="s">
        <v>1059</v>
      </c>
      <c r="AH138" s="334"/>
    </row>
    <row r="139" spans="1:34" ht="13" x14ac:dyDescent="0.3">
      <c r="A139" s="265">
        <v>137</v>
      </c>
      <c r="B139" s="231" t="s">
        <v>4707</v>
      </c>
      <c r="C139" s="254"/>
      <c r="D139" s="271">
        <v>40681</v>
      </c>
      <c r="E139" s="281">
        <v>10224396207</v>
      </c>
      <c r="F139" s="162" t="s">
        <v>3251</v>
      </c>
      <c r="G139" s="162" t="s">
        <v>5276</v>
      </c>
      <c r="H139" s="162" t="s">
        <v>1071</v>
      </c>
      <c r="I139" s="162" t="s">
        <v>1072</v>
      </c>
      <c r="J139" s="162"/>
      <c r="K139" s="162" t="s">
        <v>3298</v>
      </c>
      <c r="L139" s="254">
        <v>22439620</v>
      </c>
      <c r="M139" s="162"/>
      <c r="N139" s="162"/>
      <c r="O139" s="162" t="s">
        <v>670</v>
      </c>
      <c r="P139" s="162"/>
      <c r="Q139" s="162" t="s">
        <v>260</v>
      </c>
      <c r="R139" s="162" t="s">
        <v>260</v>
      </c>
      <c r="S139" s="162" t="s">
        <v>671</v>
      </c>
      <c r="T139" s="169">
        <v>40681</v>
      </c>
      <c r="U139" s="162"/>
      <c r="V139" s="162"/>
      <c r="W139" s="162" t="s">
        <v>4213</v>
      </c>
      <c r="X139" s="162" t="s">
        <v>2190</v>
      </c>
      <c r="Y139" s="169">
        <v>40681</v>
      </c>
      <c r="Z139" s="162" t="s">
        <v>4214</v>
      </c>
      <c r="AA139" s="162">
        <v>20489444187</v>
      </c>
      <c r="AB139" s="162" t="s">
        <v>4216</v>
      </c>
      <c r="AC139" s="162">
        <v>22411711</v>
      </c>
      <c r="AD139" s="162" t="s">
        <v>672</v>
      </c>
      <c r="AE139" s="162" t="s">
        <v>4210</v>
      </c>
      <c r="AF139" s="162" t="s">
        <v>4210</v>
      </c>
      <c r="AG139" s="162" t="s">
        <v>4210</v>
      </c>
    </row>
    <row r="140" spans="1:34" ht="13" x14ac:dyDescent="0.3">
      <c r="A140" s="265">
        <v>138</v>
      </c>
      <c r="B140" s="231" t="s">
        <v>4707</v>
      </c>
      <c r="C140" s="254"/>
      <c r="D140" s="271">
        <v>40681</v>
      </c>
      <c r="E140" s="281">
        <v>15120054586</v>
      </c>
      <c r="F140" s="162" t="s">
        <v>3251</v>
      </c>
      <c r="G140" s="162" t="s">
        <v>5276</v>
      </c>
      <c r="H140" s="162" t="s">
        <v>673</v>
      </c>
      <c r="I140" s="162" t="s">
        <v>674</v>
      </c>
      <c r="J140" s="162"/>
      <c r="K140" s="162" t="s">
        <v>3298</v>
      </c>
      <c r="L140" s="255" t="s">
        <v>675</v>
      </c>
      <c r="M140" s="162"/>
      <c r="N140" s="162"/>
      <c r="O140" s="162" t="s">
        <v>676</v>
      </c>
      <c r="P140" s="162"/>
      <c r="Q140" s="162" t="s">
        <v>260</v>
      </c>
      <c r="R140" s="162" t="s">
        <v>677</v>
      </c>
      <c r="S140" s="162" t="s">
        <v>678</v>
      </c>
      <c r="T140" s="169">
        <v>40681</v>
      </c>
      <c r="U140" s="162"/>
      <c r="V140" s="162"/>
      <c r="W140" s="162" t="s">
        <v>4213</v>
      </c>
      <c r="X140" s="162" t="s">
        <v>2190</v>
      </c>
      <c r="Y140" s="169">
        <v>40681</v>
      </c>
      <c r="Z140" s="162" t="s">
        <v>4214</v>
      </c>
      <c r="AA140" s="162">
        <v>20489444187</v>
      </c>
      <c r="AB140" s="162" t="s">
        <v>4216</v>
      </c>
      <c r="AC140" s="162">
        <v>22411711</v>
      </c>
      <c r="AD140" s="162" t="s">
        <v>672</v>
      </c>
      <c r="AE140" s="162" t="s">
        <v>4210</v>
      </c>
      <c r="AF140" s="162" t="s">
        <v>4210</v>
      </c>
      <c r="AG140" s="162" t="s">
        <v>4210</v>
      </c>
    </row>
    <row r="141" spans="1:34" ht="13" x14ac:dyDescent="0.3">
      <c r="A141" s="265">
        <v>139</v>
      </c>
      <c r="B141" s="231" t="s">
        <v>4707</v>
      </c>
      <c r="C141" s="254"/>
      <c r="D141" s="271">
        <v>40681</v>
      </c>
      <c r="E141" s="281">
        <v>10419848722</v>
      </c>
      <c r="F141" s="162" t="s">
        <v>3251</v>
      </c>
      <c r="G141" s="162" t="s">
        <v>5276</v>
      </c>
      <c r="H141" s="162" t="s">
        <v>679</v>
      </c>
      <c r="I141" s="162" t="s">
        <v>680</v>
      </c>
      <c r="J141" s="162"/>
      <c r="K141" s="162" t="s">
        <v>3298</v>
      </c>
      <c r="L141" s="254">
        <v>41984872</v>
      </c>
      <c r="M141" s="162"/>
      <c r="N141" s="162"/>
      <c r="O141" s="162" t="s">
        <v>681</v>
      </c>
      <c r="P141" s="162"/>
      <c r="Q141" s="162" t="s">
        <v>260</v>
      </c>
      <c r="R141" s="162" t="s">
        <v>260</v>
      </c>
      <c r="S141" s="162" t="s">
        <v>260</v>
      </c>
      <c r="T141" s="169">
        <v>40681</v>
      </c>
      <c r="U141" s="162"/>
      <c r="V141" s="162"/>
      <c r="W141" s="162" t="s">
        <v>682</v>
      </c>
      <c r="X141" s="162" t="s">
        <v>2190</v>
      </c>
      <c r="Y141" s="169">
        <v>40681</v>
      </c>
      <c r="Z141" s="162" t="s">
        <v>4214</v>
      </c>
      <c r="AA141" s="162">
        <v>20489444187</v>
      </c>
      <c r="AB141" s="162" t="s">
        <v>4216</v>
      </c>
      <c r="AC141" s="162">
        <v>22411711</v>
      </c>
      <c r="AD141" s="162" t="s">
        <v>672</v>
      </c>
      <c r="AE141" s="162" t="s">
        <v>4210</v>
      </c>
      <c r="AF141" s="162" t="s">
        <v>4210</v>
      </c>
      <c r="AG141" s="162" t="s">
        <v>4210</v>
      </c>
    </row>
    <row r="142" spans="1:34" ht="13" x14ac:dyDescent="0.3">
      <c r="A142" s="265">
        <v>140</v>
      </c>
      <c r="B142" s="231" t="s">
        <v>4707</v>
      </c>
      <c r="C142" s="254"/>
      <c r="D142" s="271">
        <v>40681</v>
      </c>
      <c r="E142" s="281">
        <v>10403795840</v>
      </c>
      <c r="F142" s="162" t="s">
        <v>3251</v>
      </c>
      <c r="G142" s="162" t="s">
        <v>5276</v>
      </c>
      <c r="H142" s="162" t="s">
        <v>683</v>
      </c>
      <c r="I142" s="162" t="s">
        <v>684</v>
      </c>
      <c r="J142" s="162"/>
      <c r="K142" s="162" t="s">
        <v>3298</v>
      </c>
      <c r="L142" s="254">
        <v>40379584</v>
      </c>
      <c r="M142" s="162"/>
      <c r="N142" s="162"/>
      <c r="O142" s="162" t="s">
        <v>685</v>
      </c>
      <c r="P142" s="162"/>
      <c r="Q142" s="162" t="s">
        <v>5599</v>
      </c>
      <c r="R142" s="162" t="s">
        <v>4007</v>
      </c>
      <c r="S142" s="162" t="s">
        <v>4007</v>
      </c>
      <c r="T142" s="169">
        <v>40681</v>
      </c>
      <c r="U142" s="162"/>
      <c r="V142" s="162"/>
      <c r="W142" s="162" t="s">
        <v>5610</v>
      </c>
      <c r="X142" s="162" t="s">
        <v>2190</v>
      </c>
      <c r="Y142" s="169">
        <v>40681</v>
      </c>
      <c r="Z142" s="162" t="s">
        <v>1063</v>
      </c>
      <c r="AA142" s="162">
        <v>20486056640</v>
      </c>
      <c r="AB142" s="162" t="s">
        <v>1064</v>
      </c>
      <c r="AC142" s="162" t="s">
        <v>1065</v>
      </c>
      <c r="AD142" s="162" t="s">
        <v>1066</v>
      </c>
      <c r="AE142" s="162" t="s">
        <v>3252</v>
      </c>
      <c r="AF142" s="162" t="s">
        <v>3252</v>
      </c>
      <c r="AG142" s="162" t="s">
        <v>1067</v>
      </c>
    </row>
    <row r="143" spans="1:34" ht="13" x14ac:dyDescent="0.3">
      <c r="A143" s="265">
        <v>141</v>
      </c>
      <c r="B143" s="231" t="s">
        <v>4707</v>
      </c>
      <c r="C143" s="254"/>
      <c r="D143" s="271">
        <v>40683</v>
      </c>
      <c r="E143" s="281">
        <v>10198800738</v>
      </c>
      <c r="F143" s="162" t="s">
        <v>3251</v>
      </c>
      <c r="G143" s="162" t="s">
        <v>5276</v>
      </c>
      <c r="H143" s="162" t="s">
        <v>686</v>
      </c>
      <c r="I143" s="162" t="s">
        <v>687</v>
      </c>
      <c r="J143" s="162"/>
      <c r="K143" s="162" t="s">
        <v>3298</v>
      </c>
      <c r="L143" s="255" t="s">
        <v>688</v>
      </c>
      <c r="M143" s="162"/>
      <c r="N143" s="162"/>
      <c r="O143" s="162" t="s">
        <v>689</v>
      </c>
      <c r="P143" s="162"/>
      <c r="Q143" s="162" t="s">
        <v>3398</v>
      </c>
      <c r="R143" s="162" t="s">
        <v>2117</v>
      </c>
      <c r="S143" s="162" t="s">
        <v>3400</v>
      </c>
      <c r="T143" s="169">
        <v>40683</v>
      </c>
      <c r="U143" s="162"/>
      <c r="V143" s="162"/>
      <c r="W143" s="162" t="s">
        <v>690</v>
      </c>
      <c r="X143" s="162" t="s">
        <v>2190</v>
      </c>
      <c r="Y143" s="169">
        <v>40683</v>
      </c>
      <c r="Z143" s="162" t="s">
        <v>1056</v>
      </c>
      <c r="AA143" s="162">
        <v>20393209918</v>
      </c>
      <c r="AB143" s="162" t="s">
        <v>3395</v>
      </c>
      <c r="AC143" s="202" t="s">
        <v>4396</v>
      </c>
      <c r="AD143" s="162" t="s">
        <v>1057</v>
      </c>
      <c r="AE143" s="162" t="s">
        <v>1058</v>
      </c>
      <c r="AF143" s="162" t="s">
        <v>2117</v>
      </c>
      <c r="AG143" s="162" t="s">
        <v>1059</v>
      </c>
    </row>
    <row r="144" spans="1:34" ht="13" x14ac:dyDescent="0.3">
      <c r="A144" s="265">
        <v>143</v>
      </c>
      <c r="B144" s="231" t="s">
        <v>4707</v>
      </c>
      <c r="C144" s="254"/>
      <c r="D144" s="271">
        <v>40683</v>
      </c>
      <c r="E144" s="281">
        <v>10230190033</v>
      </c>
      <c r="F144" s="162" t="s">
        <v>3251</v>
      </c>
      <c r="G144" s="162" t="s">
        <v>5276</v>
      </c>
      <c r="H144" s="162" t="s">
        <v>692</v>
      </c>
      <c r="I144" s="162" t="s">
        <v>693</v>
      </c>
      <c r="J144" s="162"/>
      <c r="K144" s="162" t="s">
        <v>3298</v>
      </c>
      <c r="L144" s="254">
        <v>23019003</v>
      </c>
      <c r="M144" s="162"/>
      <c r="N144" s="162"/>
      <c r="O144" s="162" t="s">
        <v>694</v>
      </c>
      <c r="P144" s="162"/>
      <c r="Q144" s="162" t="s">
        <v>3398</v>
      </c>
      <c r="R144" s="162" t="s">
        <v>2117</v>
      </c>
      <c r="S144" s="162" t="s">
        <v>3400</v>
      </c>
      <c r="T144" s="169">
        <v>40683</v>
      </c>
      <c r="U144" s="162"/>
      <c r="V144" s="162"/>
      <c r="W144" s="162" t="s">
        <v>690</v>
      </c>
      <c r="X144" s="162" t="s">
        <v>2190</v>
      </c>
      <c r="Y144" s="169">
        <v>40683</v>
      </c>
      <c r="Z144" s="162" t="s">
        <v>1056</v>
      </c>
      <c r="AA144" s="162">
        <v>20393209918</v>
      </c>
      <c r="AB144" s="162" t="s">
        <v>3395</v>
      </c>
      <c r="AC144" s="202" t="s">
        <v>4396</v>
      </c>
      <c r="AD144" s="162" t="s">
        <v>1057</v>
      </c>
      <c r="AE144" s="162" t="s">
        <v>1058</v>
      </c>
      <c r="AF144" s="162" t="s">
        <v>2117</v>
      </c>
      <c r="AG144" s="162" t="s">
        <v>1059</v>
      </c>
    </row>
    <row r="145" spans="1:34" ht="13" x14ac:dyDescent="0.3">
      <c r="A145" s="265">
        <v>144</v>
      </c>
      <c r="B145" s="231" t="s">
        <v>4707</v>
      </c>
      <c r="C145" s="254"/>
      <c r="D145" s="271">
        <v>40686</v>
      </c>
      <c r="E145" s="281">
        <v>20489439426</v>
      </c>
      <c r="F145" s="162" t="s">
        <v>3251</v>
      </c>
      <c r="G145" s="162" t="s">
        <v>5276</v>
      </c>
      <c r="H145" s="162" t="s">
        <v>695</v>
      </c>
      <c r="I145" s="162" t="s">
        <v>696</v>
      </c>
      <c r="J145" s="162"/>
      <c r="K145" s="162" t="s">
        <v>3298</v>
      </c>
      <c r="L145" s="254">
        <v>22504648</v>
      </c>
      <c r="M145" s="162"/>
      <c r="N145" s="162"/>
      <c r="O145" s="162" t="s">
        <v>697</v>
      </c>
      <c r="P145" s="162"/>
      <c r="Q145" s="162" t="s">
        <v>260</v>
      </c>
      <c r="R145" s="162" t="s">
        <v>260</v>
      </c>
      <c r="S145" s="162" t="s">
        <v>698</v>
      </c>
      <c r="T145" s="169">
        <v>40686</v>
      </c>
      <c r="U145" s="162">
        <v>11019795</v>
      </c>
      <c r="V145" s="162" t="s">
        <v>260</v>
      </c>
      <c r="W145" s="162" t="s">
        <v>4213</v>
      </c>
      <c r="X145" s="162" t="s">
        <v>2190</v>
      </c>
      <c r="Y145" s="169">
        <v>40686</v>
      </c>
      <c r="Z145" s="162" t="s">
        <v>4214</v>
      </c>
      <c r="AA145" s="162">
        <v>20489444187</v>
      </c>
      <c r="AB145" s="162" t="s">
        <v>4216</v>
      </c>
      <c r="AC145" s="162">
        <v>22411711</v>
      </c>
      <c r="AD145" s="162" t="s">
        <v>672</v>
      </c>
      <c r="AE145" s="162" t="s">
        <v>4210</v>
      </c>
      <c r="AF145" s="162" t="s">
        <v>4210</v>
      </c>
      <c r="AG145" s="162" t="s">
        <v>4210</v>
      </c>
    </row>
    <row r="146" spans="1:34" ht="13" x14ac:dyDescent="0.3">
      <c r="A146" s="265">
        <v>145</v>
      </c>
      <c r="B146" s="231" t="s">
        <v>4707</v>
      </c>
      <c r="C146" s="254"/>
      <c r="D146" s="271">
        <v>40686</v>
      </c>
      <c r="E146" s="281">
        <v>10406666064</v>
      </c>
      <c r="F146" s="162" t="s">
        <v>3251</v>
      </c>
      <c r="G146" s="162" t="s">
        <v>5276</v>
      </c>
      <c r="H146" s="162" t="s">
        <v>699</v>
      </c>
      <c r="I146" s="162" t="s">
        <v>700</v>
      </c>
      <c r="J146" s="162"/>
      <c r="K146" s="162" t="s">
        <v>3298</v>
      </c>
      <c r="L146" s="254">
        <v>40666606</v>
      </c>
      <c r="M146" s="162"/>
      <c r="N146" s="162"/>
      <c r="O146" s="162" t="s">
        <v>701</v>
      </c>
      <c r="P146" s="162"/>
      <c r="Q146" s="162" t="s">
        <v>3398</v>
      </c>
      <c r="R146" s="162" t="s">
        <v>2117</v>
      </c>
      <c r="S146" s="162" t="s">
        <v>3400</v>
      </c>
      <c r="T146" s="169">
        <v>40686</v>
      </c>
      <c r="U146" s="162"/>
      <c r="V146" s="162"/>
      <c r="W146" s="162" t="s">
        <v>690</v>
      </c>
      <c r="X146" s="162" t="s">
        <v>2190</v>
      </c>
      <c r="Y146" s="169">
        <v>40686</v>
      </c>
      <c r="Z146" s="162" t="s">
        <v>1056</v>
      </c>
      <c r="AA146" s="162">
        <v>20393209918</v>
      </c>
      <c r="AB146" s="162" t="s">
        <v>3395</v>
      </c>
      <c r="AC146" s="202" t="s">
        <v>4396</v>
      </c>
      <c r="AD146" s="162" t="s">
        <v>1057</v>
      </c>
      <c r="AE146" s="162" t="s">
        <v>1058</v>
      </c>
      <c r="AF146" s="162" t="s">
        <v>2117</v>
      </c>
      <c r="AG146" s="162" t="s">
        <v>1059</v>
      </c>
    </row>
    <row r="147" spans="1:34" ht="13" x14ac:dyDescent="0.3">
      <c r="A147" s="265">
        <v>146</v>
      </c>
      <c r="B147" s="231" t="s">
        <v>4707</v>
      </c>
      <c r="C147" s="254"/>
      <c r="D147" s="271">
        <v>40686</v>
      </c>
      <c r="E147" s="281">
        <v>10215161370</v>
      </c>
      <c r="F147" s="162" t="s">
        <v>3254</v>
      </c>
      <c r="G147" s="162" t="s">
        <v>5276</v>
      </c>
      <c r="H147" s="162" t="s">
        <v>702</v>
      </c>
      <c r="I147" s="162" t="s">
        <v>703</v>
      </c>
      <c r="J147" s="162"/>
      <c r="K147" s="162" t="s">
        <v>3298</v>
      </c>
      <c r="L147" s="254">
        <v>21516137</v>
      </c>
      <c r="M147" s="162"/>
      <c r="N147" s="162"/>
      <c r="O147" s="162" t="s">
        <v>704</v>
      </c>
      <c r="P147" s="162"/>
      <c r="Q147" s="162" t="s">
        <v>5280</v>
      </c>
      <c r="R147" s="162" t="s">
        <v>5280</v>
      </c>
      <c r="S147" s="162" t="s">
        <v>705</v>
      </c>
      <c r="T147" s="169">
        <v>40686</v>
      </c>
      <c r="U147" s="162"/>
      <c r="V147" s="162"/>
      <c r="W147" s="162" t="s">
        <v>706</v>
      </c>
      <c r="X147" s="162" t="s">
        <v>2190</v>
      </c>
      <c r="Y147" s="169">
        <v>40686</v>
      </c>
      <c r="Z147" s="162" t="s">
        <v>707</v>
      </c>
      <c r="AA147" s="162">
        <v>20452756049</v>
      </c>
      <c r="AB147" s="162" t="s">
        <v>4187</v>
      </c>
      <c r="AC147" s="162">
        <v>28290125</v>
      </c>
      <c r="AD147" s="162" t="s">
        <v>708</v>
      </c>
      <c r="AE147" s="162" t="s">
        <v>5285</v>
      </c>
      <c r="AF147" s="162" t="s">
        <v>5286</v>
      </c>
      <c r="AG147" s="162" t="s">
        <v>5285</v>
      </c>
    </row>
    <row r="148" spans="1:34" ht="13" x14ac:dyDescent="0.3">
      <c r="A148" s="265">
        <v>147</v>
      </c>
      <c r="B148" s="231" t="s">
        <v>4707</v>
      </c>
      <c r="C148" s="254"/>
      <c r="D148" s="271">
        <v>40686</v>
      </c>
      <c r="E148" s="281">
        <v>10002234217</v>
      </c>
      <c r="F148" s="162" t="s">
        <v>3253</v>
      </c>
      <c r="G148" s="162" t="s">
        <v>5276</v>
      </c>
      <c r="H148" s="162" t="s">
        <v>709</v>
      </c>
      <c r="I148" s="162" t="s">
        <v>710</v>
      </c>
      <c r="J148" s="162"/>
      <c r="K148" s="162" t="s">
        <v>3298</v>
      </c>
      <c r="L148" s="255" t="s">
        <v>711</v>
      </c>
      <c r="M148" s="162"/>
      <c r="N148" s="162"/>
      <c r="O148" s="162" t="s">
        <v>712</v>
      </c>
      <c r="P148" s="162"/>
      <c r="Q148" s="162" t="s">
        <v>3969</v>
      </c>
      <c r="R148" s="162" t="s">
        <v>713</v>
      </c>
      <c r="S148" s="162" t="s">
        <v>714</v>
      </c>
      <c r="T148" s="169">
        <v>40686</v>
      </c>
      <c r="U148" s="162"/>
      <c r="V148" s="162"/>
      <c r="W148" s="162" t="s">
        <v>3663</v>
      </c>
      <c r="X148" s="162" t="s">
        <v>2190</v>
      </c>
      <c r="Y148" s="169">
        <v>40686</v>
      </c>
      <c r="Z148" s="162" t="s">
        <v>5876</v>
      </c>
      <c r="AA148" s="162">
        <v>20526079222</v>
      </c>
      <c r="AB148" s="162" t="s">
        <v>715</v>
      </c>
      <c r="AC148" s="162">
        <v>41862091</v>
      </c>
      <c r="AD148" s="162" t="s">
        <v>716</v>
      </c>
      <c r="AE148" s="162" t="s">
        <v>2004</v>
      </c>
      <c r="AF148" s="162" t="s">
        <v>2004</v>
      </c>
      <c r="AG148" s="162" t="s">
        <v>2004</v>
      </c>
    </row>
    <row r="149" spans="1:34" ht="13" x14ac:dyDescent="0.3">
      <c r="A149" s="265">
        <v>148</v>
      </c>
      <c r="B149" s="231" t="s">
        <v>4707</v>
      </c>
      <c r="C149" s="254"/>
      <c r="D149" s="271">
        <v>40686</v>
      </c>
      <c r="E149" s="281">
        <v>10095841533</v>
      </c>
      <c r="F149" s="162" t="s">
        <v>3253</v>
      </c>
      <c r="G149" s="162" t="s">
        <v>5276</v>
      </c>
      <c r="H149" s="162" t="s">
        <v>717</v>
      </c>
      <c r="I149" s="162" t="s">
        <v>718</v>
      </c>
      <c r="J149" s="162"/>
      <c r="K149" s="162" t="s">
        <v>3298</v>
      </c>
      <c r="L149" s="255" t="s">
        <v>719</v>
      </c>
      <c r="M149" s="162"/>
      <c r="N149" s="162"/>
      <c r="O149" s="162" t="s">
        <v>720</v>
      </c>
      <c r="P149" s="162"/>
      <c r="Q149" s="162" t="s">
        <v>3969</v>
      </c>
      <c r="R149" s="162" t="s">
        <v>721</v>
      </c>
      <c r="S149" s="162" t="s">
        <v>721</v>
      </c>
      <c r="T149" s="169">
        <v>40686</v>
      </c>
      <c r="U149" s="162"/>
      <c r="V149" s="162"/>
      <c r="W149" s="162" t="s">
        <v>3663</v>
      </c>
      <c r="X149" s="162" t="s">
        <v>2190</v>
      </c>
      <c r="Y149" s="169">
        <v>40686</v>
      </c>
      <c r="Z149" s="162" t="s">
        <v>5876</v>
      </c>
      <c r="AA149" s="162">
        <v>20526079222</v>
      </c>
      <c r="AB149" s="162" t="s">
        <v>715</v>
      </c>
      <c r="AC149" s="162">
        <v>41862091</v>
      </c>
      <c r="AD149" s="162" t="s">
        <v>716</v>
      </c>
      <c r="AE149" s="162" t="s">
        <v>2004</v>
      </c>
      <c r="AF149" s="162" t="s">
        <v>2004</v>
      </c>
      <c r="AG149" s="162" t="s">
        <v>2004</v>
      </c>
    </row>
    <row r="150" spans="1:34" ht="13" x14ac:dyDescent="0.3">
      <c r="A150" s="265">
        <v>149</v>
      </c>
      <c r="B150" s="231" t="s">
        <v>4707</v>
      </c>
      <c r="C150" s="254"/>
      <c r="D150" s="271">
        <v>40687</v>
      </c>
      <c r="E150" s="281">
        <v>10204306775</v>
      </c>
      <c r="F150" s="162" t="s">
        <v>3251</v>
      </c>
      <c r="G150" s="162" t="s">
        <v>5276</v>
      </c>
      <c r="H150" s="162" t="s">
        <v>722</v>
      </c>
      <c r="I150" s="162" t="s">
        <v>1260</v>
      </c>
      <c r="J150" s="162"/>
      <c r="K150" s="162" t="s">
        <v>3298</v>
      </c>
      <c r="L150" s="254">
        <v>20430677</v>
      </c>
      <c r="M150" s="162"/>
      <c r="N150" s="162"/>
      <c r="O150" s="162" t="s">
        <v>726</v>
      </c>
      <c r="P150" s="162"/>
      <c r="Q150" s="162" t="s">
        <v>3398</v>
      </c>
      <c r="R150" s="162" t="s">
        <v>2117</v>
      </c>
      <c r="S150" s="162" t="s">
        <v>3400</v>
      </c>
      <c r="T150" s="169">
        <v>40687</v>
      </c>
      <c r="U150" s="162"/>
      <c r="V150" s="162"/>
      <c r="W150" s="162" t="s">
        <v>690</v>
      </c>
      <c r="X150" s="162" t="s">
        <v>2190</v>
      </c>
      <c r="Y150" s="169">
        <v>40687</v>
      </c>
      <c r="Z150" s="162" t="s">
        <v>1056</v>
      </c>
      <c r="AA150" s="162">
        <v>20393209918</v>
      </c>
      <c r="AB150" s="162" t="s">
        <v>3395</v>
      </c>
      <c r="AC150" s="202" t="s">
        <v>4396</v>
      </c>
      <c r="AD150" s="162" t="s">
        <v>1057</v>
      </c>
      <c r="AE150" s="162" t="s">
        <v>1058</v>
      </c>
      <c r="AF150" s="162" t="s">
        <v>2117</v>
      </c>
      <c r="AG150" s="162" t="s">
        <v>1059</v>
      </c>
    </row>
    <row r="151" spans="1:34" ht="13" x14ac:dyDescent="0.3">
      <c r="A151" s="265">
        <v>150</v>
      </c>
      <c r="B151" s="231" t="s">
        <v>4707</v>
      </c>
      <c r="C151" s="254"/>
      <c r="D151" s="271">
        <v>40687</v>
      </c>
      <c r="E151" s="281">
        <v>10000170980</v>
      </c>
      <c r="F151" s="162" t="s">
        <v>3251</v>
      </c>
      <c r="G151" s="162" t="s">
        <v>5276</v>
      </c>
      <c r="H151" s="162" t="s">
        <v>727</v>
      </c>
      <c r="I151" s="162" t="s">
        <v>728</v>
      </c>
      <c r="J151" s="162"/>
      <c r="K151" s="162" t="s">
        <v>3298</v>
      </c>
      <c r="L151" s="255" t="s">
        <v>729</v>
      </c>
      <c r="M151" s="162"/>
      <c r="N151" s="162"/>
      <c r="O151" s="162" t="s">
        <v>730</v>
      </c>
      <c r="P151" s="162"/>
      <c r="Q151" s="162" t="s">
        <v>3398</v>
      </c>
      <c r="R151" s="162" t="s">
        <v>2117</v>
      </c>
      <c r="S151" s="162" t="s">
        <v>3400</v>
      </c>
      <c r="T151" s="169">
        <v>40687</v>
      </c>
      <c r="U151" s="162"/>
      <c r="V151" s="162"/>
      <c r="W151" s="162" t="s">
        <v>690</v>
      </c>
      <c r="X151" s="162" t="s">
        <v>2190</v>
      </c>
      <c r="Y151" s="169">
        <v>40687</v>
      </c>
      <c r="Z151" s="162" t="s">
        <v>1056</v>
      </c>
      <c r="AA151" s="162">
        <v>20393209918</v>
      </c>
      <c r="AB151" s="162" t="s">
        <v>3395</v>
      </c>
      <c r="AC151" s="202" t="s">
        <v>4396</v>
      </c>
      <c r="AD151" s="162" t="s">
        <v>1057</v>
      </c>
      <c r="AE151" s="162" t="s">
        <v>1058</v>
      </c>
      <c r="AF151" s="162" t="s">
        <v>2117</v>
      </c>
      <c r="AG151" s="162" t="s">
        <v>1059</v>
      </c>
    </row>
    <row r="152" spans="1:34" ht="13" x14ac:dyDescent="0.3">
      <c r="A152" s="265">
        <v>151</v>
      </c>
      <c r="B152" s="231" t="s">
        <v>4707</v>
      </c>
      <c r="C152" s="254"/>
      <c r="D152" s="271">
        <v>40697</v>
      </c>
      <c r="E152" s="281">
        <v>20489519021</v>
      </c>
      <c r="F152" s="162" t="s">
        <v>3251</v>
      </c>
      <c r="G152" s="162" t="s">
        <v>5276</v>
      </c>
      <c r="H152" s="162" t="s">
        <v>731</v>
      </c>
      <c r="I152" s="162" t="s">
        <v>921</v>
      </c>
      <c r="J152" s="162"/>
      <c r="K152" s="162" t="s">
        <v>3298</v>
      </c>
      <c r="L152" s="254">
        <v>9760693</v>
      </c>
      <c r="M152" s="162"/>
      <c r="N152" s="162"/>
      <c r="O152" s="162" t="s">
        <v>2579</v>
      </c>
      <c r="P152" s="162"/>
      <c r="Q152" s="162" t="s">
        <v>5322</v>
      </c>
      <c r="R152" s="162" t="s">
        <v>5322</v>
      </c>
      <c r="S152" s="162" t="s">
        <v>5463</v>
      </c>
      <c r="T152" s="169">
        <v>40697</v>
      </c>
      <c r="U152" s="162">
        <v>11006992</v>
      </c>
      <c r="V152" s="162" t="s">
        <v>5322</v>
      </c>
      <c r="W152" s="162" t="s">
        <v>913</v>
      </c>
      <c r="X152" s="162" t="s">
        <v>2190</v>
      </c>
      <c r="Y152" s="169">
        <v>40697</v>
      </c>
      <c r="Z152" s="162" t="s">
        <v>3491</v>
      </c>
      <c r="AA152" s="162">
        <v>20486148170</v>
      </c>
      <c r="AB152" s="162" t="s">
        <v>3464</v>
      </c>
      <c r="AC152" s="162">
        <v>20051173</v>
      </c>
      <c r="AD152" s="162" t="s">
        <v>1039</v>
      </c>
      <c r="AE152" s="162" t="s">
        <v>5322</v>
      </c>
      <c r="AF152" s="162" t="s">
        <v>5322</v>
      </c>
      <c r="AG152" s="162" t="s">
        <v>5323</v>
      </c>
    </row>
    <row r="153" spans="1:34" s="183" customFormat="1" x14ac:dyDescent="0.25">
      <c r="A153" s="265">
        <v>152</v>
      </c>
      <c r="C153" s="270"/>
      <c r="D153" s="270">
        <v>40708</v>
      </c>
      <c r="E153" s="190" t="s">
        <v>744</v>
      </c>
      <c r="F153" s="183" t="s">
        <v>3251</v>
      </c>
      <c r="G153" s="183" t="s">
        <v>5276</v>
      </c>
      <c r="H153" s="183" t="s">
        <v>745</v>
      </c>
      <c r="I153" s="183" t="s">
        <v>746</v>
      </c>
      <c r="K153" s="162" t="s">
        <v>3298</v>
      </c>
      <c r="L153" s="253" t="s">
        <v>747</v>
      </c>
      <c r="O153" s="183" t="s">
        <v>748</v>
      </c>
      <c r="Q153" s="183" t="s">
        <v>3398</v>
      </c>
      <c r="R153" s="183" t="s">
        <v>2117</v>
      </c>
      <c r="S153" s="183" t="s">
        <v>3400</v>
      </c>
      <c r="T153" s="183">
        <v>40708</v>
      </c>
      <c r="U153" s="162"/>
      <c r="W153" s="183" t="s">
        <v>749</v>
      </c>
      <c r="X153" s="162" t="s">
        <v>2190</v>
      </c>
      <c r="Y153" s="183">
        <v>40708</v>
      </c>
      <c r="Z153" s="162" t="s">
        <v>1056</v>
      </c>
      <c r="AA153" s="162">
        <v>20393209918</v>
      </c>
      <c r="AB153" s="162" t="s">
        <v>3395</v>
      </c>
      <c r="AC153" s="202" t="s">
        <v>4396</v>
      </c>
      <c r="AD153" s="162" t="s">
        <v>1057</v>
      </c>
      <c r="AE153" s="162" t="s">
        <v>1058</v>
      </c>
      <c r="AF153" s="162" t="s">
        <v>2117</v>
      </c>
      <c r="AG153" s="162" t="s">
        <v>1059</v>
      </c>
      <c r="AH153" s="334"/>
    </row>
    <row r="154" spans="1:34" ht="13" x14ac:dyDescent="0.3">
      <c r="A154" s="265">
        <v>153</v>
      </c>
      <c r="B154" s="231"/>
      <c r="C154" s="254"/>
      <c r="D154" s="271">
        <v>40708</v>
      </c>
      <c r="E154" s="190" t="s">
        <v>750</v>
      </c>
      <c r="F154" s="162" t="s">
        <v>3251</v>
      </c>
      <c r="G154" s="162" t="s">
        <v>5276</v>
      </c>
      <c r="H154" s="162" t="s">
        <v>751</v>
      </c>
      <c r="I154" s="162" t="s">
        <v>752</v>
      </c>
      <c r="J154" s="162"/>
      <c r="K154" s="162" t="s">
        <v>3298</v>
      </c>
      <c r="L154" s="254" t="s">
        <v>753</v>
      </c>
      <c r="M154" s="162"/>
      <c r="N154" s="162"/>
      <c r="O154" s="162" t="s">
        <v>754</v>
      </c>
      <c r="P154" s="162"/>
      <c r="Q154" s="162" t="s">
        <v>3398</v>
      </c>
      <c r="R154" s="162" t="s">
        <v>2117</v>
      </c>
      <c r="S154" s="162" t="s">
        <v>1266</v>
      </c>
      <c r="T154" s="169">
        <v>40708</v>
      </c>
      <c r="U154" s="162">
        <v>11029836</v>
      </c>
      <c r="V154" s="162" t="s">
        <v>1267</v>
      </c>
      <c r="W154" s="162" t="s">
        <v>749</v>
      </c>
      <c r="X154" s="162" t="s">
        <v>2190</v>
      </c>
      <c r="Y154" s="169">
        <v>40708</v>
      </c>
      <c r="Z154" s="162" t="s">
        <v>1056</v>
      </c>
      <c r="AA154" s="162">
        <v>20393209918</v>
      </c>
      <c r="AB154" s="162" t="s">
        <v>3395</v>
      </c>
      <c r="AC154" s="162" t="s">
        <v>4396</v>
      </c>
      <c r="AD154" s="162" t="s">
        <v>1057</v>
      </c>
      <c r="AE154" s="162" t="s">
        <v>1058</v>
      </c>
      <c r="AF154" s="162" t="s">
        <v>2117</v>
      </c>
      <c r="AG154" s="162" t="s">
        <v>1059</v>
      </c>
    </row>
    <row r="155" spans="1:34" ht="13" x14ac:dyDescent="0.3">
      <c r="A155" s="265">
        <v>154</v>
      </c>
      <c r="B155" s="231"/>
      <c r="C155" s="254"/>
      <c r="D155" s="271">
        <v>40716</v>
      </c>
      <c r="E155" s="190">
        <v>10274231730</v>
      </c>
      <c r="F155" s="162" t="s">
        <v>3253</v>
      </c>
      <c r="G155" s="162" t="s">
        <v>5276</v>
      </c>
      <c r="H155" s="162" t="s">
        <v>2552</v>
      </c>
      <c r="I155" s="162" t="s">
        <v>922</v>
      </c>
      <c r="J155" s="162"/>
      <c r="K155" s="162" t="s">
        <v>3298</v>
      </c>
      <c r="L155" s="254">
        <v>27423173</v>
      </c>
      <c r="M155" s="162"/>
      <c r="N155" s="162"/>
      <c r="O155" s="162" t="s">
        <v>2553</v>
      </c>
      <c r="P155" s="162"/>
      <c r="Q155" s="162" t="s">
        <v>6495</v>
      </c>
      <c r="R155" s="162" t="s">
        <v>6506</v>
      </c>
      <c r="S155" s="162" t="s">
        <v>2554</v>
      </c>
      <c r="T155" s="169">
        <v>40678</v>
      </c>
      <c r="U155" s="162"/>
      <c r="V155" s="162"/>
      <c r="W155" s="162" t="s">
        <v>4039</v>
      </c>
      <c r="X155" s="162" t="s">
        <v>2190</v>
      </c>
      <c r="Y155" s="169">
        <v>40678</v>
      </c>
      <c r="Z155" s="162"/>
      <c r="AA155" s="162"/>
      <c r="AB155" s="162"/>
      <c r="AC155" s="202"/>
      <c r="AD155" s="162"/>
      <c r="AE155" s="162"/>
      <c r="AF155" s="162"/>
      <c r="AG155" s="162"/>
    </row>
    <row r="156" spans="1:34" ht="13" x14ac:dyDescent="0.3">
      <c r="A156" s="265">
        <v>155</v>
      </c>
      <c r="B156" s="231"/>
      <c r="C156" s="254"/>
      <c r="D156" s="271">
        <v>40716</v>
      </c>
      <c r="E156" s="190">
        <v>10273797179</v>
      </c>
      <c r="F156" s="162" t="s">
        <v>3253</v>
      </c>
      <c r="G156" s="162" t="s">
        <v>5276</v>
      </c>
      <c r="H156" s="162" t="s">
        <v>2557</v>
      </c>
      <c r="I156" s="162" t="s">
        <v>923</v>
      </c>
      <c r="J156" s="162"/>
      <c r="K156" s="162" t="s">
        <v>3298</v>
      </c>
      <c r="L156" s="254">
        <v>27379717</v>
      </c>
      <c r="M156" s="162"/>
      <c r="N156" s="162"/>
      <c r="O156" s="162" t="s">
        <v>2556</v>
      </c>
      <c r="P156" s="162"/>
      <c r="Q156" s="162" t="s">
        <v>6495</v>
      </c>
      <c r="R156" s="162" t="s">
        <v>6506</v>
      </c>
      <c r="S156" s="162" t="s">
        <v>2555</v>
      </c>
      <c r="T156" s="169">
        <v>40678</v>
      </c>
      <c r="U156" s="162"/>
      <c r="V156" s="162"/>
      <c r="W156" s="162" t="s">
        <v>4039</v>
      </c>
      <c r="X156" s="162" t="s">
        <v>2190</v>
      </c>
      <c r="Y156" s="169">
        <v>40678</v>
      </c>
      <c r="Z156" s="162"/>
      <c r="AA156" s="162"/>
      <c r="AB156" s="162"/>
      <c r="AC156" s="162"/>
      <c r="AD156" s="162"/>
      <c r="AE156" s="162"/>
      <c r="AF156" s="162"/>
      <c r="AG156" s="162"/>
    </row>
    <row r="157" spans="1:34" ht="13" x14ac:dyDescent="0.3">
      <c r="A157" s="265">
        <v>156</v>
      </c>
      <c r="B157" s="231"/>
      <c r="C157" s="254"/>
      <c r="D157" s="271">
        <v>40716</v>
      </c>
      <c r="E157" s="190" t="s">
        <v>2558</v>
      </c>
      <c r="F157" s="162" t="s">
        <v>3253</v>
      </c>
      <c r="G157" s="162" t="s">
        <v>5276</v>
      </c>
      <c r="H157" s="162" t="s">
        <v>2559</v>
      </c>
      <c r="I157" s="162" t="s">
        <v>924</v>
      </c>
      <c r="J157" s="162"/>
      <c r="K157" s="162" t="s">
        <v>3298</v>
      </c>
      <c r="L157" s="255" t="s">
        <v>2566</v>
      </c>
      <c r="M157" s="162"/>
      <c r="N157" s="162"/>
      <c r="O157" s="162" t="s">
        <v>2567</v>
      </c>
      <c r="P157" s="162"/>
      <c r="Q157" s="162" t="s">
        <v>6495</v>
      </c>
      <c r="R157" s="162" t="s">
        <v>6495</v>
      </c>
      <c r="S157" s="162" t="s">
        <v>6495</v>
      </c>
      <c r="T157" s="169" t="s">
        <v>2568</v>
      </c>
      <c r="U157" s="162"/>
      <c r="V157" s="162"/>
      <c r="W157" s="162" t="s">
        <v>4039</v>
      </c>
      <c r="X157" s="162" t="s">
        <v>2190</v>
      </c>
      <c r="Y157" s="169" t="s">
        <v>2568</v>
      </c>
      <c r="Z157" s="162"/>
      <c r="AA157" s="162"/>
      <c r="AB157" s="162"/>
      <c r="AC157" s="162"/>
      <c r="AD157" s="162"/>
      <c r="AE157" s="162"/>
      <c r="AF157" s="162"/>
      <c r="AG157" s="162"/>
    </row>
    <row r="158" spans="1:34" ht="13" x14ac:dyDescent="0.3">
      <c r="A158" s="265">
        <v>157</v>
      </c>
      <c r="B158" s="231"/>
      <c r="C158" s="254"/>
      <c r="D158" s="271">
        <v>40716</v>
      </c>
      <c r="E158" s="190" t="s">
        <v>2560</v>
      </c>
      <c r="F158" s="162" t="s">
        <v>3253</v>
      </c>
      <c r="G158" s="162" t="s">
        <v>5276</v>
      </c>
      <c r="H158" s="162" t="s">
        <v>2563</v>
      </c>
      <c r="I158" s="162" t="s">
        <v>925</v>
      </c>
      <c r="J158" s="162"/>
      <c r="K158" s="162" t="s">
        <v>3298</v>
      </c>
      <c r="L158" s="255" t="s">
        <v>2569</v>
      </c>
      <c r="M158" s="162"/>
      <c r="N158" s="162"/>
      <c r="O158" s="162" t="s">
        <v>2570</v>
      </c>
      <c r="P158" s="162"/>
      <c r="Q158" s="162" t="s">
        <v>6495</v>
      </c>
      <c r="R158" s="162" t="s">
        <v>2572</v>
      </c>
      <c r="S158" s="162" t="s">
        <v>2571</v>
      </c>
      <c r="T158" s="169">
        <v>40653</v>
      </c>
      <c r="U158" s="162"/>
      <c r="V158" s="162"/>
      <c r="W158" s="162" t="s">
        <v>4039</v>
      </c>
      <c r="X158" s="162" t="s">
        <v>2190</v>
      </c>
      <c r="Y158" s="169">
        <v>40653</v>
      </c>
      <c r="Z158" s="162"/>
      <c r="AA158" s="162"/>
      <c r="AB158" s="162"/>
      <c r="AC158" s="162"/>
      <c r="AD158" s="162"/>
      <c r="AE158" s="162"/>
      <c r="AF158" s="162"/>
      <c r="AG158" s="162"/>
    </row>
    <row r="159" spans="1:34" ht="13" x14ac:dyDescent="0.3">
      <c r="A159" s="265">
        <v>158</v>
      </c>
      <c r="B159" s="231"/>
      <c r="C159" s="254"/>
      <c r="D159" s="271">
        <v>40716</v>
      </c>
      <c r="E159" s="190" t="s">
        <v>2561</v>
      </c>
      <c r="F159" s="162" t="s">
        <v>3253</v>
      </c>
      <c r="G159" s="162" t="s">
        <v>5276</v>
      </c>
      <c r="H159" s="162" t="s">
        <v>2564</v>
      </c>
      <c r="I159" s="162" t="s">
        <v>926</v>
      </c>
      <c r="J159" s="162"/>
      <c r="K159" s="162" t="s">
        <v>3298</v>
      </c>
      <c r="L159" s="254">
        <v>27282692</v>
      </c>
      <c r="M159" s="162"/>
      <c r="N159" s="162"/>
      <c r="O159" s="162" t="s">
        <v>2573</v>
      </c>
      <c r="P159" s="162"/>
      <c r="Q159" s="162" t="s">
        <v>6495</v>
      </c>
      <c r="R159" s="162" t="s">
        <v>6506</v>
      </c>
      <c r="S159" s="162" t="s">
        <v>2555</v>
      </c>
      <c r="T159" s="169">
        <v>40678</v>
      </c>
      <c r="U159" s="162"/>
      <c r="V159" s="162"/>
      <c r="W159" s="162" t="s">
        <v>4039</v>
      </c>
      <c r="X159" s="162" t="s">
        <v>2190</v>
      </c>
      <c r="Y159" s="169">
        <v>40678</v>
      </c>
      <c r="Z159" s="162"/>
      <c r="AA159" s="162"/>
      <c r="AB159" s="162"/>
      <c r="AC159" s="202"/>
      <c r="AD159" s="162"/>
      <c r="AE159" s="162"/>
      <c r="AF159" s="162"/>
      <c r="AG159" s="162"/>
    </row>
    <row r="160" spans="1:34" ht="13" x14ac:dyDescent="0.3">
      <c r="A160" s="265">
        <v>159</v>
      </c>
      <c r="B160" s="231"/>
      <c r="C160" s="254"/>
      <c r="D160" s="271">
        <v>40716</v>
      </c>
      <c r="E160" s="190" t="s">
        <v>2562</v>
      </c>
      <c r="F160" s="162" t="s">
        <v>3253</v>
      </c>
      <c r="G160" s="162" t="s">
        <v>5276</v>
      </c>
      <c r="H160" s="162" t="s">
        <v>2565</v>
      </c>
      <c r="I160" s="162" t="s">
        <v>927</v>
      </c>
      <c r="J160" s="162"/>
      <c r="K160" s="162" t="s">
        <v>3298</v>
      </c>
      <c r="L160" s="255" t="s">
        <v>2574</v>
      </c>
      <c r="M160" s="162"/>
      <c r="N160" s="162"/>
      <c r="O160" s="162" t="s">
        <v>2575</v>
      </c>
      <c r="P160" s="162"/>
      <c r="Q160" s="162" t="s">
        <v>6495</v>
      </c>
      <c r="R160" s="162" t="s">
        <v>2572</v>
      </c>
      <c r="S160" s="162" t="s">
        <v>2571</v>
      </c>
      <c r="T160" s="169">
        <v>40653</v>
      </c>
      <c r="U160" s="162"/>
      <c r="V160" s="162"/>
      <c r="W160" s="162" t="s">
        <v>4039</v>
      </c>
      <c r="X160" s="162" t="s">
        <v>2190</v>
      </c>
      <c r="Y160" s="169">
        <v>40653</v>
      </c>
      <c r="Z160" s="162"/>
      <c r="AA160" s="162"/>
      <c r="AB160" s="162"/>
      <c r="AC160" s="202"/>
      <c r="AD160" s="162"/>
      <c r="AE160" s="162"/>
      <c r="AF160" s="162"/>
      <c r="AG160" s="162"/>
    </row>
    <row r="161" spans="1:34" ht="13" x14ac:dyDescent="0.3">
      <c r="A161" s="265">
        <v>160</v>
      </c>
      <c r="B161" s="231"/>
      <c r="C161" s="254"/>
      <c r="D161" s="271">
        <v>40716</v>
      </c>
      <c r="E161" s="190" t="s">
        <v>2576</v>
      </c>
      <c r="F161" s="162" t="s">
        <v>3253</v>
      </c>
      <c r="G161" s="162" t="s">
        <v>5276</v>
      </c>
      <c r="H161" s="162" t="s">
        <v>2577</v>
      </c>
      <c r="I161" s="162" t="s">
        <v>928</v>
      </c>
      <c r="J161" s="162"/>
      <c r="K161" s="162" t="s">
        <v>3298</v>
      </c>
      <c r="L161" s="254">
        <v>2859255</v>
      </c>
      <c r="M161" s="162"/>
      <c r="N161" s="162"/>
      <c r="O161" s="162" t="s">
        <v>2578</v>
      </c>
      <c r="P161" s="162"/>
      <c r="Q161" s="162" t="s">
        <v>2004</v>
      </c>
      <c r="R161" s="162" t="s">
        <v>2004</v>
      </c>
      <c r="S161" s="162" t="s">
        <v>3977</v>
      </c>
      <c r="T161" s="169">
        <v>40711</v>
      </c>
      <c r="U161" s="162"/>
      <c r="V161" s="162"/>
      <c r="W161" s="162" t="s">
        <v>4615</v>
      </c>
      <c r="X161" s="162" t="s">
        <v>2190</v>
      </c>
      <c r="Y161" s="169">
        <v>40711</v>
      </c>
      <c r="Z161" s="183" t="s">
        <v>4395</v>
      </c>
      <c r="AA161" s="164" t="s">
        <v>3394</v>
      </c>
      <c r="AB161" s="183" t="s">
        <v>3395</v>
      </c>
      <c r="AC161" s="164" t="s">
        <v>3396</v>
      </c>
      <c r="AD161" s="183" t="s">
        <v>3397</v>
      </c>
      <c r="AE161" s="183" t="s">
        <v>3398</v>
      </c>
      <c r="AF161" s="183" t="s">
        <v>3399</v>
      </c>
      <c r="AG161" s="183" t="s">
        <v>3400</v>
      </c>
    </row>
    <row r="162" spans="1:34" s="183" customFormat="1" x14ac:dyDescent="0.25">
      <c r="A162" s="265">
        <v>161</v>
      </c>
      <c r="B162" s="183" t="s">
        <v>1677</v>
      </c>
      <c r="C162" s="270"/>
      <c r="D162" s="270">
        <v>40729</v>
      </c>
      <c r="E162" s="190" t="s">
        <v>5700</v>
      </c>
      <c r="F162" s="183" t="s">
        <v>3251</v>
      </c>
      <c r="G162" s="162" t="s">
        <v>5276</v>
      </c>
      <c r="H162" s="162" t="s">
        <v>5699</v>
      </c>
      <c r="I162" s="162" t="s">
        <v>929</v>
      </c>
      <c r="K162" s="162" t="s">
        <v>3298</v>
      </c>
      <c r="L162" s="253" t="s">
        <v>5701</v>
      </c>
      <c r="O162" s="162" t="s">
        <v>5702</v>
      </c>
      <c r="P162" s="162"/>
      <c r="Q162" s="183" t="s">
        <v>3398</v>
      </c>
      <c r="R162" s="183" t="s">
        <v>2117</v>
      </c>
      <c r="S162" s="183" t="s">
        <v>1266</v>
      </c>
      <c r="T162" s="183">
        <v>40729</v>
      </c>
      <c r="U162" s="162"/>
      <c r="W162" s="183" t="s">
        <v>690</v>
      </c>
      <c r="X162" s="162" t="s">
        <v>2190</v>
      </c>
      <c r="Y162" s="183">
        <v>40729</v>
      </c>
      <c r="Z162" s="162" t="s">
        <v>1056</v>
      </c>
      <c r="AA162" s="162">
        <v>20393209918</v>
      </c>
      <c r="AB162" s="162" t="s">
        <v>3395</v>
      </c>
      <c r="AC162" s="202" t="s">
        <v>4396</v>
      </c>
      <c r="AD162" s="183" t="s">
        <v>3397</v>
      </c>
      <c r="AE162" s="162" t="s">
        <v>1058</v>
      </c>
      <c r="AF162" s="162" t="s">
        <v>2117</v>
      </c>
      <c r="AG162" s="162" t="s">
        <v>1059</v>
      </c>
      <c r="AH162" s="334"/>
    </row>
    <row r="163" spans="1:34" x14ac:dyDescent="0.25">
      <c r="A163" s="265">
        <v>162</v>
      </c>
      <c r="B163" s="162" t="s">
        <v>1677</v>
      </c>
      <c r="C163" s="254"/>
      <c r="D163" s="271">
        <v>40729</v>
      </c>
      <c r="E163" s="190" t="s">
        <v>5703</v>
      </c>
      <c r="F163" s="162" t="s">
        <v>3251</v>
      </c>
      <c r="G163" s="162" t="s">
        <v>5276</v>
      </c>
      <c r="H163" s="162" t="s">
        <v>5704</v>
      </c>
      <c r="I163" s="162" t="s">
        <v>930</v>
      </c>
      <c r="J163" s="162"/>
      <c r="K163" s="162" t="s">
        <v>3298</v>
      </c>
      <c r="L163" s="253" t="s">
        <v>5705</v>
      </c>
      <c r="M163" s="162"/>
      <c r="N163" s="162"/>
      <c r="O163" s="162" t="s">
        <v>5706</v>
      </c>
      <c r="P163" s="162"/>
      <c r="Q163" s="162" t="s">
        <v>3398</v>
      </c>
      <c r="R163" s="162" t="s">
        <v>2117</v>
      </c>
      <c r="S163" s="162" t="s">
        <v>1266</v>
      </c>
      <c r="T163" s="169">
        <v>40729</v>
      </c>
      <c r="U163" s="162"/>
      <c r="V163" s="162"/>
      <c r="W163" s="162" t="s">
        <v>690</v>
      </c>
      <c r="X163" s="162" t="s">
        <v>2190</v>
      </c>
      <c r="Y163" s="169">
        <v>40729</v>
      </c>
      <c r="Z163" s="162" t="s">
        <v>1056</v>
      </c>
      <c r="AA163" s="162">
        <v>20393209918</v>
      </c>
      <c r="AB163" s="162" t="s">
        <v>3395</v>
      </c>
      <c r="AC163" s="202" t="s">
        <v>4396</v>
      </c>
      <c r="AD163" s="183" t="s">
        <v>3397</v>
      </c>
      <c r="AE163" s="162" t="s">
        <v>1058</v>
      </c>
      <c r="AF163" s="162" t="s">
        <v>2117</v>
      </c>
      <c r="AG163" s="162" t="s">
        <v>1059</v>
      </c>
    </row>
    <row r="164" spans="1:34" x14ac:dyDescent="0.25">
      <c r="A164" s="265">
        <v>163</v>
      </c>
      <c r="B164" s="162" t="s">
        <v>1677</v>
      </c>
      <c r="C164" s="254"/>
      <c r="D164" s="271">
        <v>40633</v>
      </c>
      <c r="E164" s="190" t="s">
        <v>497</v>
      </c>
      <c r="F164" s="162" t="s">
        <v>3251</v>
      </c>
      <c r="G164" s="162" t="s">
        <v>5276</v>
      </c>
      <c r="H164" s="162" t="s">
        <v>498</v>
      </c>
      <c r="I164" s="162" t="s">
        <v>931</v>
      </c>
      <c r="J164" s="162"/>
      <c r="K164" s="162" t="s">
        <v>3298</v>
      </c>
      <c r="L164" s="256" t="s">
        <v>499</v>
      </c>
      <c r="M164" s="162"/>
      <c r="N164" s="162"/>
      <c r="O164" s="162" t="s">
        <v>500</v>
      </c>
      <c r="P164" s="162"/>
      <c r="Q164" s="162" t="s">
        <v>3391</v>
      </c>
      <c r="R164" s="162" t="s">
        <v>2115</v>
      </c>
      <c r="S164" s="162" t="s">
        <v>2115</v>
      </c>
      <c r="T164" s="169">
        <v>40633</v>
      </c>
      <c r="U164" s="162"/>
      <c r="V164" s="162"/>
      <c r="W164" s="183" t="s">
        <v>3393</v>
      </c>
      <c r="X164" s="162" t="s">
        <v>2190</v>
      </c>
      <c r="Y164" s="169">
        <v>40633</v>
      </c>
      <c r="Z164" s="183" t="s">
        <v>4395</v>
      </c>
      <c r="AA164" s="164" t="s">
        <v>3394</v>
      </c>
      <c r="AB164" s="183" t="s">
        <v>3395</v>
      </c>
      <c r="AC164" s="164" t="s">
        <v>3396</v>
      </c>
      <c r="AD164" s="183" t="s">
        <v>3397</v>
      </c>
      <c r="AE164" s="183" t="s">
        <v>3398</v>
      </c>
      <c r="AF164" s="183" t="s">
        <v>3399</v>
      </c>
      <c r="AG164" s="183" t="s">
        <v>3400</v>
      </c>
    </row>
    <row r="165" spans="1:34" x14ac:dyDescent="0.25">
      <c r="A165" s="265">
        <v>164</v>
      </c>
      <c r="B165" s="162" t="s">
        <v>1677</v>
      </c>
      <c r="C165" s="254"/>
      <c r="D165" s="271">
        <v>40633</v>
      </c>
      <c r="E165" s="190" t="s">
        <v>501</v>
      </c>
      <c r="F165" s="162" t="s">
        <v>3251</v>
      </c>
      <c r="G165" s="162" t="s">
        <v>5276</v>
      </c>
      <c r="H165" s="162" t="s">
        <v>502</v>
      </c>
      <c r="I165" s="162" t="s">
        <v>932</v>
      </c>
      <c r="J165" s="162"/>
      <c r="K165" s="162" t="s">
        <v>3298</v>
      </c>
      <c r="L165" s="254">
        <v>43676216</v>
      </c>
      <c r="M165" s="162"/>
      <c r="N165" s="162"/>
      <c r="O165" s="162" t="s">
        <v>503</v>
      </c>
      <c r="P165" s="162"/>
      <c r="Q165" s="162" t="s">
        <v>3391</v>
      </c>
      <c r="R165" s="162" t="s">
        <v>2115</v>
      </c>
      <c r="S165" s="162" t="s">
        <v>2115</v>
      </c>
      <c r="T165" s="169">
        <v>40633</v>
      </c>
      <c r="U165" s="162"/>
      <c r="V165" s="162"/>
      <c r="W165" s="183" t="s">
        <v>3393</v>
      </c>
      <c r="X165" s="162" t="s">
        <v>2190</v>
      </c>
      <c r="Y165" s="169">
        <v>40633</v>
      </c>
      <c r="Z165" s="183" t="s">
        <v>4395</v>
      </c>
      <c r="AA165" s="164" t="s">
        <v>3394</v>
      </c>
      <c r="AB165" s="183" t="s">
        <v>3395</v>
      </c>
      <c r="AC165" s="164" t="s">
        <v>3396</v>
      </c>
      <c r="AD165" s="183" t="s">
        <v>3397</v>
      </c>
      <c r="AE165" s="183" t="s">
        <v>3398</v>
      </c>
      <c r="AF165" s="183" t="s">
        <v>3399</v>
      </c>
      <c r="AG165" s="183" t="s">
        <v>3400</v>
      </c>
    </row>
    <row r="166" spans="1:34" x14ac:dyDescent="0.25">
      <c r="A166" s="265">
        <v>165</v>
      </c>
      <c r="B166" s="162" t="s">
        <v>1677</v>
      </c>
      <c r="C166" s="254"/>
      <c r="D166" s="271">
        <v>40633</v>
      </c>
      <c r="E166" s="190" t="s">
        <v>504</v>
      </c>
      <c r="F166" s="162" t="s">
        <v>3251</v>
      </c>
      <c r="G166" s="183" t="s">
        <v>5276</v>
      </c>
      <c r="H166" s="162" t="s">
        <v>505</v>
      </c>
      <c r="I166" s="162" t="s">
        <v>933</v>
      </c>
      <c r="J166" s="162"/>
      <c r="K166" s="162" t="s">
        <v>3298</v>
      </c>
      <c r="L166" s="255" t="s">
        <v>506</v>
      </c>
      <c r="M166" s="162"/>
      <c r="N166" s="162"/>
      <c r="O166" s="162" t="s">
        <v>507</v>
      </c>
      <c r="P166" s="162"/>
      <c r="Q166" s="162" t="s">
        <v>3391</v>
      </c>
      <c r="R166" s="162" t="s">
        <v>3392</v>
      </c>
      <c r="S166" s="162" t="s">
        <v>3392</v>
      </c>
      <c r="T166" s="169">
        <v>40633</v>
      </c>
      <c r="U166" s="162"/>
      <c r="V166" s="162"/>
      <c r="W166" s="183" t="s">
        <v>3393</v>
      </c>
      <c r="X166" s="162" t="s">
        <v>2190</v>
      </c>
      <c r="Y166" s="169">
        <v>40633</v>
      </c>
      <c r="Z166" s="183" t="s">
        <v>4395</v>
      </c>
      <c r="AA166" s="164" t="s">
        <v>3394</v>
      </c>
      <c r="AB166" s="183" t="s">
        <v>3395</v>
      </c>
      <c r="AC166" s="164" t="s">
        <v>3396</v>
      </c>
      <c r="AD166" s="183" t="s">
        <v>3397</v>
      </c>
      <c r="AE166" s="183" t="s">
        <v>3398</v>
      </c>
      <c r="AF166" s="183" t="s">
        <v>3399</v>
      </c>
      <c r="AG166" s="183" t="s">
        <v>3400</v>
      </c>
    </row>
    <row r="167" spans="1:34" x14ac:dyDescent="0.25">
      <c r="A167" s="265">
        <v>166</v>
      </c>
      <c r="B167" s="162" t="s">
        <v>4255</v>
      </c>
      <c r="C167" s="254"/>
      <c r="D167" s="271">
        <v>40732</v>
      </c>
      <c r="E167" s="190" t="s">
        <v>4256</v>
      </c>
      <c r="F167" s="162" t="s">
        <v>3251</v>
      </c>
      <c r="G167" s="183" t="s">
        <v>5276</v>
      </c>
      <c r="H167" s="162" t="s">
        <v>4257</v>
      </c>
      <c r="I167" s="162" t="s">
        <v>934</v>
      </c>
      <c r="J167" s="162"/>
      <c r="K167" s="162" t="s">
        <v>3298</v>
      </c>
      <c r="L167" s="255" t="s">
        <v>4258</v>
      </c>
      <c r="M167" s="162"/>
      <c r="N167" s="162"/>
      <c r="O167" s="162" t="s">
        <v>4259</v>
      </c>
      <c r="P167" s="162"/>
      <c r="Q167" s="162" t="s">
        <v>5285</v>
      </c>
      <c r="R167" s="162" t="s">
        <v>4260</v>
      </c>
      <c r="S167" s="162" t="s">
        <v>5285</v>
      </c>
      <c r="T167" s="169">
        <v>39271</v>
      </c>
      <c r="U167" s="162"/>
      <c r="V167" s="162"/>
      <c r="W167" s="183" t="s">
        <v>4293</v>
      </c>
      <c r="X167" s="162" t="s">
        <v>2190</v>
      </c>
      <c r="Y167" s="169">
        <v>40732</v>
      </c>
      <c r="Z167" s="162" t="s">
        <v>707</v>
      </c>
      <c r="AA167" s="162">
        <v>20452756049</v>
      </c>
      <c r="AB167" s="162" t="s">
        <v>4187</v>
      </c>
      <c r="AC167" s="162">
        <v>28290125</v>
      </c>
      <c r="AD167" s="162" t="s">
        <v>708</v>
      </c>
      <c r="AE167" s="162" t="s">
        <v>5285</v>
      </c>
      <c r="AF167" s="162" t="s">
        <v>5286</v>
      </c>
      <c r="AG167" s="162" t="s">
        <v>5285</v>
      </c>
    </row>
    <row r="168" spans="1:34" x14ac:dyDescent="0.25">
      <c r="A168" s="265">
        <v>167</v>
      </c>
      <c r="B168" s="162" t="s">
        <v>1677</v>
      </c>
      <c r="C168" s="254"/>
      <c r="D168" s="271">
        <v>40735</v>
      </c>
      <c r="E168" s="190">
        <v>10008333349</v>
      </c>
      <c r="F168" s="164" t="s">
        <v>3253</v>
      </c>
      <c r="G168" s="183" t="s">
        <v>5276</v>
      </c>
      <c r="H168" s="164" t="s">
        <v>5908</v>
      </c>
      <c r="I168" s="164" t="s">
        <v>935</v>
      </c>
      <c r="J168" s="164"/>
      <c r="K168" s="162" t="s">
        <v>3298</v>
      </c>
      <c r="L168" s="255" t="s">
        <v>5909</v>
      </c>
      <c r="M168" s="162"/>
      <c r="N168" s="162"/>
      <c r="O168" s="162" t="s">
        <v>5910</v>
      </c>
      <c r="P168" s="162"/>
      <c r="Q168" s="162" t="s">
        <v>6067</v>
      </c>
      <c r="R168" s="162" t="s">
        <v>6068</v>
      </c>
      <c r="S168" s="162" t="s">
        <v>5911</v>
      </c>
      <c r="T168" s="169">
        <v>40735</v>
      </c>
      <c r="U168" s="162"/>
      <c r="V168" s="162"/>
      <c r="W168" s="162" t="s">
        <v>1907</v>
      </c>
      <c r="X168" s="162" t="s">
        <v>2190</v>
      </c>
      <c r="Y168" s="169">
        <v>40735</v>
      </c>
      <c r="Z168" s="162" t="s">
        <v>5912</v>
      </c>
      <c r="AA168" s="164">
        <v>20515118838</v>
      </c>
      <c r="AB168" s="164" t="s">
        <v>6070</v>
      </c>
      <c r="AC168" s="164" t="s">
        <v>3020</v>
      </c>
      <c r="AD168" s="164" t="s">
        <v>5914</v>
      </c>
      <c r="AE168" s="164" t="s">
        <v>3252</v>
      </c>
      <c r="AF168" s="164" t="s">
        <v>3252</v>
      </c>
      <c r="AG168" s="164" t="s">
        <v>5913</v>
      </c>
    </row>
    <row r="169" spans="1:34" x14ac:dyDescent="0.25">
      <c r="A169" s="265">
        <v>168</v>
      </c>
      <c r="B169" s="162" t="s">
        <v>1677</v>
      </c>
      <c r="C169" s="254"/>
      <c r="D169" s="271">
        <v>40735</v>
      </c>
      <c r="E169" s="190" t="s">
        <v>5918</v>
      </c>
      <c r="F169" s="164" t="s">
        <v>3253</v>
      </c>
      <c r="G169" s="183" t="s">
        <v>5276</v>
      </c>
      <c r="H169" s="164" t="s">
        <v>5916</v>
      </c>
      <c r="I169" s="164" t="s">
        <v>936</v>
      </c>
      <c r="J169" s="162"/>
      <c r="K169" s="162" t="s">
        <v>3298</v>
      </c>
      <c r="L169" s="255" t="s">
        <v>5917</v>
      </c>
      <c r="M169" s="162"/>
      <c r="N169" s="162"/>
      <c r="O169" s="162" t="s">
        <v>5921</v>
      </c>
      <c r="P169" s="162"/>
      <c r="Q169" s="162" t="s">
        <v>6067</v>
      </c>
      <c r="R169" s="162" t="s">
        <v>6068</v>
      </c>
      <c r="S169" s="162" t="s">
        <v>6068</v>
      </c>
      <c r="T169" s="169">
        <v>40735</v>
      </c>
      <c r="U169" s="162"/>
      <c r="V169" s="162"/>
      <c r="W169" s="162" t="s">
        <v>1907</v>
      </c>
      <c r="X169" s="162" t="s">
        <v>2190</v>
      </c>
      <c r="Y169" s="169">
        <v>40735</v>
      </c>
      <c r="Z169" s="162" t="s">
        <v>5912</v>
      </c>
      <c r="AA169" s="164">
        <v>20515118838</v>
      </c>
      <c r="AB169" s="164" t="s">
        <v>6070</v>
      </c>
      <c r="AC169" s="164" t="s">
        <v>3020</v>
      </c>
      <c r="AD169" s="164" t="s">
        <v>5914</v>
      </c>
      <c r="AE169" s="164" t="s">
        <v>3252</v>
      </c>
      <c r="AF169" s="164" t="s">
        <v>3252</v>
      </c>
      <c r="AG169" s="164" t="s">
        <v>5913</v>
      </c>
    </row>
    <row r="170" spans="1:34" x14ac:dyDescent="0.25">
      <c r="A170" s="265">
        <v>169</v>
      </c>
      <c r="B170" s="162" t="s">
        <v>1677</v>
      </c>
      <c r="C170" s="254"/>
      <c r="D170" s="271">
        <v>40736</v>
      </c>
      <c r="E170" s="190" t="s">
        <v>5915</v>
      </c>
      <c r="F170" s="164" t="s">
        <v>3253</v>
      </c>
      <c r="G170" s="183" t="s">
        <v>5276</v>
      </c>
      <c r="H170" s="164" t="s">
        <v>5919</v>
      </c>
      <c r="I170" s="164" t="s">
        <v>937</v>
      </c>
      <c r="J170" s="162"/>
      <c r="K170" s="162" t="s">
        <v>3298</v>
      </c>
      <c r="L170" s="255" t="s">
        <v>5920</v>
      </c>
      <c r="M170" s="162"/>
      <c r="N170" s="162"/>
      <c r="O170" s="162" t="s">
        <v>5922</v>
      </c>
      <c r="P170" s="162"/>
      <c r="Q170" s="162" t="s">
        <v>6067</v>
      </c>
      <c r="R170" s="162" t="s">
        <v>6068</v>
      </c>
      <c r="S170" s="162" t="s">
        <v>2546</v>
      </c>
      <c r="T170" s="169">
        <v>40736</v>
      </c>
      <c r="U170" s="162"/>
      <c r="V170" s="162"/>
      <c r="W170" s="162" t="s">
        <v>1907</v>
      </c>
      <c r="X170" s="162" t="s">
        <v>2190</v>
      </c>
      <c r="Y170" s="169">
        <v>40736</v>
      </c>
      <c r="Z170" s="162" t="s">
        <v>5912</v>
      </c>
      <c r="AA170" s="164">
        <v>20515118838</v>
      </c>
      <c r="AB170" s="164" t="s">
        <v>6070</v>
      </c>
      <c r="AC170" s="164" t="s">
        <v>3020</v>
      </c>
      <c r="AD170" s="164" t="s">
        <v>5914</v>
      </c>
      <c r="AE170" s="164" t="s">
        <v>3252</v>
      </c>
      <c r="AF170" s="164" t="s">
        <v>3252</v>
      </c>
      <c r="AG170" s="164" t="s">
        <v>5913</v>
      </c>
    </row>
    <row r="171" spans="1:34" x14ac:dyDescent="0.25">
      <c r="A171" s="265">
        <v>170</v>
      </c>
      <c r="B171" s="162" t="s">
        <v>1677</v>
      </c>
      <c r="C171" s="254"/>
      <c r="D171" s="271">
        <v>40737</v>
      </c>
      <c r="E171" s="190" t="s">
        <v>2041</v>
      </c>
      <c r="F171" s="164" t="s">
        <v>3253</v>
      </c>
      <c r="G171" s="183" t="s">
        <v>5276</v>
      </c>
      <c r="H171" s="164" t="s">
        <v>2042</v>
      </c>
      <c r="I171" s="164" t="s">
        <v>938</v>
      </c>
      <c r="J171" s="162"/>
      <c r="K171" s="162" t="s">
        <v>3298</v>
      </c>
      <c r="L171" s="255" t="s">
        <v>2043</v>
      </c>
      <c r="M171" s="162"/>
      <c r="N171" s="162"/>
      <c r="O171" s="162" t="s">
        <v>2044</v>
      </c>
      <c r="P171" s="162"/>
      <c r="Q171" s="162" t="s">
        <v>6495</v>
      </c>
      <c r="R171" s="162" t="s">
        <v>6495</v>
      </c>
      <c r="S171" s="162" t="s">
        <v>6495</v>
      </c>
      <c r="T171" s="169">
        <v>40737</v>
      </c>
      <c r="U171" s="162"/>
      <c r="V171" s="162"/>
      <c r="W171" s="162" t="s">
        <v>6496</v>
      </c>
      <c r="X171" s="162" t="s">
        <v>2190</v>
      </c>
      <c r="Y171" s="169">
        <v>40737</v>
      </c>
      <c r="Z171" s="183" t="s">
        <v>4037</v>
      </c>
      <c r="AA171" s="164" t="s">
        <v>6497</v>
      </c>
      <c r="AB171" s="164" t="s">
        <v>6500</v>
      </c>
      <c r="AC171" s="164" t="s">
        <v>6499</v>
      </c>
      <c r="AD171" s="164" t="s">
        <v>2045</v>
      </c>
      <c r="AE171" s="164" t="s">
        <v>6495</v>
      </c>
      <c r="AF171" s="164" t="s">
        <v>2046</v>
      </c>
      <c r="AG171" s="164" t="s">
        <v>6506</v>
      </c>
    </row>
    <row r="172" spans="1:34" x14ac:dyDescent="0.25">
      <c r="A172" s="265">
        <v>171</v>
      </c>
      <c r="B172" s="162" t="s">
        <v>1677</v>
      </c>
      <c r="C172" s="254"/>
      <c r="D172" s="271">
        <v>40737</v>
      </c>
      <c r="E172" s="190" t="s">
        <v>2047</v>
      </c>
      <c r="F172" s="164" t="s">
        <v>3253</v>
      </c>
      <c r="G172" s="183" t="s">
        <v>5276</v>
      </c>
      <c r="H172" s="164" t="s">
        <v>2048</v>
      </c>
      <c r="I172" s="164" t="s">
        <v>939</v>
      </c>
      <c r="J172" s="162"/>
      <c r="K172" s="162" t="s">
        <v>3298</v>
      </c>
      <c r="L172" s="255" t="s">
        <v>2049</v>
      </c>
      <c r="M172" s="162"/>
      <c r="N172" s="162"/>
      <c r="O172" s="162" t="s">
        <v>2051</v>
      </c>
      <c r="P172" s="162"/>
      <c r="Q172" s="162" t="s">
        <v>6495</v>
      </c>
      <c r="R172" s="162" t="s">
        <v>6495</v>
      </c>
      <c r="S172" s="162" t="s">
        <v>2050</v>
      </c>
      <c r="T172" s="169">
        <v>40737</v>
      </c>
      <c r="U172" s="162"/>
      <c r="V172" s="162"/>
      <c r="W172" s="162" t="s">
        <v>6496</v>
      </c>
      <c r="X172" s="162" t="s">
        <v>2190</v>
      </c>
      <c r="Y172" s="169">
        <v>40737</v>
      </c>
      <c r="Z172" s="183" t="s">
        <v>4037</v>
      </c>
      <c r="AA172" s="164" t="s">
        <v>6497</v>
      </c>
      <c r="AB172" s="164" t="s">
        <v>6500</v>
      </c>
      <c r="AC172" s="164" t="s">
        <v>6499</v>
      </c>
      <c r="AD172" s="164" t="s">
        <v>2045</v>
      </c>
      <c r="AE172" s="164" t="s">
        <v>6495</v>
      </c>
      <c r="AF172" s="164" t="s">
        <v>2046</v>
      </c>
      <c r="AG172" s="164" t="s">
        <v>6506</v>
      </c>
    </row>
    <row r="173" spans="1:34" x14ac:dyDescent="0.25">
      <c r="A173" s="265">
        <v>172</v>
      </c>
      <c r="B173" s="162" t="s">
        <v>1677</v>
      </c>
      <c r="C173" s="254"/>
      <c r="D173" s="271">
        <v>40737</v>
      </c>
      <c r="E173" s="190" t="s">
        <v>2052</v>
      </c>
      <c r="F173" s="164" t="s">
        <v>3253</v>
      </c>
      <c r="G173" s="183" t="s">
        <v>5276</v>
      </c>
      <c r="H173" s="164" t="s">
        <v>2053</v>
      </c>
      <c r="I173" s="164" t="s">
        <v>940</v>
      </c>
      <c r="J173" s="162"/>
      <c r="K173" s="162" t="s">
        <v>3298</v>
      </c>
      <c r="L173" s="255" t="s">
        <v>2054</v>
      </c>
      <c r="M173" s="162"/>
      <c r="N173" s="162"/>
      <c r="O173" s="162" t="s">
        <v>2060</v>
      </c>
      <c r="P173" s="162"/>
      <c r="Q173" s="162" t="s">
        <v>6495</v>
      </c>
      <c r="R173" s="162" t="s">
        <v>2055</v>
      </c>
      <c r="S173" s="162" t="s">
        <v>2055</v>
      </c>
      <c r="T173" s="169">
        <v>40737</v>
      </c>
      <c r="U173" s="162"/>
      <c r="V173" s="162"/>
      <c r="W173" s="162" t="s">
        <v>6496</v>
      </c>
      <c r="X173" s="162" t="s">
        <v>2190</v>
      </c>
      <c r="Y173" s="169">
        <v>40737</v>
      </c>
      <c r="Z173" s="183" t="s">
        <v>4037</v>
      </c>
      <c r="AA173" s="164" t="s">
        <v>6497</v>
      </c>
      <c r="AB173" s="164" t="s">
        <v>6500</v>
      </c>
      <c r="AC173" s="164" t="s">
        <v>6499</v>
      </c>
      <c r="AD173" s="164" t="s">
        <v>2045</v>
      </c>
      <c r="AE173" s="164" t="s">
        <v>6495</v>
      </c>
      <c r="AF173" s="164" t="s">
        <v>2046</v>
      </c>
      <c r="AG173" s="164" t="s">
        <v>6506</v>
      </c>
    </row>
    <row r="174" spans="1:34" x14ac:dyDescent="0.25">
      <c r="A174" s="265">
        <v>173</v>
      </c>
      <c r="B174" s="162" t="s">
        <v>1677</v>
      </c>
      <c r="C174" s="254"/>
      <c r="D174" s="271">
        <v>40737</v>
      </c>
      <c r="E174" s="190">
        <v>10266894797</v>
      </c>
      <c r="F174" s="164" t="s">
        <v>3253</v>
      </c>
      <c r="G174" s="183" t="s">
        <v>5276</v>
      </c>
      <c r="H174" s="164" t="s">
        <v>2056</v>
      </c>
      <c r="I174" s="164" t="s">
        <v>941</v>
      </c>
      <c r="J174" s="162"/>
      <c r="K174" s="162" t="s">
        <v>3298</v>
      </c>
      <c r="L174" s="255" t="s">
        <v>2057</v>
      </c>
      <c r="M174" s="162"/>
      <c r="N174" s="162"/>
      <c r="O174" s="162" t="s">
        <v>2059</v>
      </c>
      <c r="P174" s="162"/>
      <c r="Q174" s="162" t="s">
        <v>6495</v>
      </c>
      <c r="R174" s="162" t="s">
        <v>6495</v>
      </c>
      <c r="S174" s="162" t="s">
        <v>2058</v>
      </c>
      <c r="T174" s="169">
        <v>40737</v>
      </c>
      <c r="U174" s="162"/>
      <c r="V174" s="162"/>
      <c r="W174" s="162" t="s">
        <v>6496</v>
      </c>
      <c r="X174" s="162" t="s">
        <v>2190</v>
      </c>
      <c r="Y174" s="169">
        <v>40737</v>
      </c>
      <c r="Z174" s="183" t="s">
        <v>4037</v>
      </c>
      <c r="AA174" s="164" t="s">
        <v>6497</v>
      </c>
      <c r="AB174" s="164" t="s">
        <v>6500</v>
      </c>
      <c r="AC174" s="164" t="s">
        <v>6499</v>
      </c>
      <c r="AD174" s="164" t="s">
        <v>2045</v>
      </c>
      <c r="AE174" s="164" t="s">
        <v>6495</v>
      </c>
      <c r="AF174" s="164" t="s">
        <v>2046</v>
      </c>
      <c r="AG174" s="164" t="s">
        <v>6506</v>
      </c>
    </row>
    <row r="175" spans="1:34" x14ac:dyDescent="0.25">
      <c r="A175" s="265">
        <v>174</v>
      </c>
      <c r="B175" s="162" t="s">
        <v>1677</v>
      </c>
      <c r="C175" s="254"/>
      <c r="D175" s="271">
        <v>40737</v>
      </c>
      <c r="E175" s="190" t="s">
        <v>2061</v>
      </c>
      <c r="F175" s="164" t="s">
        <v>3253</v>
      </c>
      <c r="G175" s="183" t="s">
        <v>5276</v>
      </c>
      <c r="H175" s="164" t="s">
        <v>2062</v>
      </c>
      <c r="I175" s="164" t="s">
        <v>942</v>
      </c>
      <c r="J175" s="162"/>
      <c r="K175" s="162" t="s">
        <v>3298</v>
      </c>
      <c r="L175" s="255" t="s">
        <v>2063</v>
      </c>
      <c r="M175" s="162"/>
      <c r="N175" s="162"/>
      <c r="O175" s="162" t="s">
        <v>2065</v>
      </c>
      <c r="P175" s="162"/>
      <c r="Q175" s="162" t="s">
        <v>6495</v>
      </c>
      <c r="R175" s="162" t="s">
        <v>6495</v>
      </c>
      <c r="S175" s="162" t="s">
        <v>2064</v>
      </c>
      <c r="T175" s="169">
        <v>40737</v>
      </c>
      <c r="U175" s="162"/>
      <c r="V175" s="162"/>
      <c r="W175" s="162" t="s">
        <v>6496</v>
      </c>
      <c r="X175" s="162" t="s">
        <v>2190</v>
      </c>
      <c r="Y175" s="169">
        <v>40737</v>
      </c>
      <c r="Z175" s="183" t="s">
        <v>4037</v>
      </c>
      <c r="AA175" s="164" t="s">
        <v>6497</v>
      </c>
      <c r="AB175" s="164" t="s">
        <v>6500</v>
      </c>
      <c r="AC175" s="164" t="s">
        <v>6499</v>
      </c>
      <c r="AD175" s="164" t="s">
        <v>2045</v>
      </c>
      <c r="AE175" s="164" t="s">
        <v>6495</v>
      </c>
      <c r="AF175" s="164" t="s">
        <v>2046</v>
      </c>
      <c r="AG175" s="164" t="s">
        <v>6506</v>
      </c>
    </row>
    <row r="176" spans="1:34" x14ac:dyDescent="0.25">
      <c r="A176" s="265">
        <v>175</v>
      </c>
      <c r="B176" s="162" t="s">
        <v>1677</v>
      </c>
      <c r="C176" s="254"/>
      <c r="D176" s="271">
        <v>40737</v>
      </c>
      <c r="E176" s="190" t="s">
        <v>2066</v>
      </c>
      <c r="F176" s="164" t="s">
        <v>3253</v>
      </c>
      <c r="G176" s="183" t="s">
        <v>5276</v>
      </c>
      <c r="H176" s="164" t="s">
        <v>2067</v>
      </c>
      <c r="I176" s="164" t="s">
        <v>943</v>
      </c>
      <c r="J176" s="162"/>
      <c r="K176" s="162" t="s">
        <v>3298</v>
      </c>
      <c r="L176" s="255" t="s">
        <v>2068</v>
      </c>
      <c r="M176" s="162"/>
      <c r="N176" s="162"/>
      <c r="O176" s="162" t="s">
        <v>2069</v>
      </c>
      <c r="P176" s="162"/>
      <c r="Q176" s="162" t="s">
        <v>6495</v>
      </c>
      <c r="R176" s="162" t="s">
        <v>6506</v>
      </c>
      <c r="S176" s="162" t="s">
        <v>2554</v>
      </c>
      <c r="T176" s="169">
        <v>40737</v>
      </c>
      <c r="U176" s="162"/>
      <c r="V176" s="162"/>
      <c r="W176" s="162" t="s">
        <v>6496</v>
      </c>
      <c r="X176" s="162" t="s">
        <v>2190</v>
      </c>
      <c r="Y176" s="169">
        <v>40737</v>
      </c>
      <c r="Z176" s="183" t="s">
        <v>4037</v>
      </c>
      <c r="AA176" s="164" t="s">
        <v>6497</v>
      </c>
      <c r="AB176" s="164" t="s">
        <v>6500</v>
      </c>
      <c r="AC176" s="164" t="s">
        <v>6499</v>
      </c>
      <c r="AD176" s="164" t="s">
        <v>2045</v>
      </c>
      <c r="AE176" s="164" t="s">
        <v>6495</v>
      </c>
      <c r="AF176" s="164" t="s">
        <v>2046</v>
      </c>
      <c r="AG176" s="164" t="s">
        <v>6506</v>
      </c>
    </row>
    <row r="177" spans="1:33" x14ac:dyDescent="0.25">
      <c r="A177" s="265">
        <v>176</v>
      </c>
      <c r="B177" s="162"/>
      <c r="C177" s="254"/>
      <c r="D177" s="271">
        <v>40737</v>
      </c>
      <c r="E177" s="190" t="s">
        <v>5350</v>
      </c>
      <c r="F177" s="164" t="s">
        <v>3253</v>
      </c>
      <c r="G177" s="183" t="s">
        <v>5276</v>
      </c>
      <c r="H177" s="164" t="s">
        <v>5351</v>
      </c>
      <c r="I177" s="164" t="s">
        <v>5352</v>
      </c>
      <c r="J177" s="162"/>
      <c r="K177" s="162" t="s">
        <v>3298</v>
      </c>
      <c r="L177" s="255" t="s">
        <v>5353</v>
      </c>
      <c r="M177" s="162"/>
      <c r="N177" s="162"/>
      <c r="O177" s="162" t="s">
        <v>5354</v>
      </c>
      <c r="P177" s="162"/>
      <c r="Q177" s="162" t="s">
        <v>6495</v>
      </c>
      <c r="R177" s="162" t="s">
        <v>5355</v>
      </c>
      <c r="S177" s="162" t="s">
        <v>5355</v>
      </c>
      <c r="T177" s="169">
        <v>40737</v>
      </c>
      <c r="U177" s="162"/>
      <c r="V177" s="162"/>
      <c r="W177" s="162" t="s">
        <v>6496</v>
      </c>
      <c r="X177" s="162" t="s">
        <v>2190</v>
      </c>
      <c r="Y177" s="169">
        <v>40737</v>
      </c>
      <c r="Z177" s="183" t="s">
        <v>4037</v>
      </c>
      <c r="AA177" s="164" t="s">
        <v>6497</v>
      </c>
      <c r="AB177" s="164" t="s">
        <v>6500</v>
      </c>
      <c r="AC177" s="164" t="s">
        <v>6499</v>
      </c>
      <c r="AD177" s="164" t="s">
        <v>2045</v>
      </c>
      <c r="AE177" s="164" t="s">
        <v>6495</v>
      </c>
      <c r="AF177" s="164" t="s">
        <v>2046</v>
      </c>
      <c r="AG177" s="164" t="s">
        <v>6506</v>
      </c>
    </row>
    <row r="178" spans="1:33" x14ac:dyDescent="0.25">
      <c r="A178" s="265">
        <v>177</v>
      </c>
      <c r="B178" s="162" t="s">
        <v>1677</v>
      </c>
      <c r="C178" s="254"/>
      <c r="D178" s="271">
        <v>40738</v>
      </c>
      <c r="E178" s="190" t="s">
        <v>914</v>
      </c>
      <c r="F178" s="164" t="s">
        <v>3251</v>
      </c>
      <c r="G178" s="183" t="s">
        <v>5276</v>
      </c>
      <c r="H178" s="164" t="s">
        <v>915</v>
      </c>
      <c r="I178" s="164" t="s">
        <v>944</v>
      </c>
      <c r="J178" s="162"/>
      <c r="K178" s="162" t="s">
        <v>3298</v>
      </c>
      <c r="L178" s="255" t="s">
        <v>916</v>
      </c>
      <c r="M178" s="162"/>
      <c r="N178" s="162"/>
      <c r="O178" s="162" t="s">
        <v>917</v>
      </c>
      <c r="P178" s="162"/>
      <c r="Q178" s="162" t="s">
        <v>5599</v>
      </c>
      <c r="R178" s="162" t="s">
        <v>5594</v>
      </c>
      <c r="S178" s="162" t="s">
        <v>1049</v>
      </c>
      <c r="T178" s="169">
        <v>40738</v>
      </c>
      <c r="U178" s="162"/>
      <c r="V178" s="162"/>
      <c r="W178" s="162" t="s">
        <v>918</v>
      </c>
      <c r="X178" s="162" t="s">
        <v>2190</v>
      </c>
      <c r="Y178" s="169">
        <v>40738</v>
      </c>
      <c r="Z178" s="183" t="s">
        <v>3491</v>
      </c>
      <c r="AA178" s="164" t="s">
        <v>4241</v>
      </c>
      <c r="AB178" s="164" t="s">
        <v>919</v>
      </c>
      <c r="AC178" s="164" t="s">
        <v>4468</v>
      </c>
      <c r="AD178" s="164" t="s">
        <v>920</v>
      </c>
      <c r="AE178" s="164" t="s">
        <v>5599</v>
      </c>
      <c r="AF178" s="164" t="s">
        <v>5594</v>
      </c>
      <c r="AG178" s="164" t="s">
        <v>5594</v>
      </c>
    </row>
    <row r="179" spans="1:33" x14ac:dyDescent="0.25">
      <c r="A179" s="265">
        <v>178</v>
      </c>
      <c r="B179" s="162" t="s">
        <v>1677</v>
      </c>
      <c r="C179" s="254"/>
      <c r="D179" s="271">
        <v>40742</v>
      </c>
      <c r="E179" s="190" t="s">
        <v>946</v>
      </c>
      <c r="F179" s="164" t="s">
        <v>3251</v>
      </c>
      <c r="G179" s="183" t="s">
        <v>5276</v>
      </c>
      <c r="H179" s="164" t="s">
        <v>947</v>
      </c>
      <c r="I179" s="164" t="s">
        <v>948</v>
      </c>
      <c r="J179" s="162"/>
      <c r="K179" s="162" t="s">
        <v>3298</v>
      </c>
      <c r="L179" s="255" t="s">
        <v>949</v>
      </c>
      <c r="M179" s="162"/>
      <c r="N179" s="162"/>
      <c r="O179" s="162" t="s">
        <v>952</v>
      </c>
      <c r="P179" s="162"/>
      <c r="Q179" s="162" t="s">
        <v>5599</v>
      </c>
      <c r="R179" s="162" t="s">
        <v>5594</v>
      </c>
      <c r="S179" s="162" t="s">
        <v>5194</v>
      </c>
      <c r="T179" s="169">
        <v>40742</v>
      </c>
      <c r="U179" s="162"/>
      <c r="V179" s="162"/>
      <c r="W179" s="162" t="s">
        <v>3393</v>
      </c>
      <c r="X179" s="162" t="s">
        <v>2190</v>
      </c>
      <c r="Y179" s="169">
        <v>40742</v>
      </c>
      <c r="Z179" s="183" t="s">
        <v>2749</v>
      </c>
      <c r="AA179" s="164" t="s">
        <v>950</v>
      </c>
      <c r="AB179" s="164" t="s">
        <v>1064</v>
      </c>
      <c r="AC179" s="164" t="s">
        <v>1146</v>
      </c>
      <c r="AD179" s="164" t="s">
        <v>951</v>
      </c>
      <c r="AE179" s="164" t="s">
        <v>1067</v>
      </c>
      <c r="AF179" s="164" t="s">
        <v>3252</v>
      </c>
      <c r="AG179" s="164" t="s">
        <v>3252</v>
      </c>
    </row>
    <row r="180" spans="1:33" x14ac:dyDescent="0.25">
      <c r="A180" s="265">
        <v>179</v>
      </c>
      <c r="B180" s="162" t="s">
        <v>1677</v>
      </c>
      <c r="C180" s="254"/>
      <c r="D180" s="271">
        <v>40742</v>
      </c>
      <c r="E180" s="190" t="s">
        <v>953</v>
      </c>
      <c r="F180" s="164" t="s">
        <v>3253</v>
      </c>
      <c r="G180" s="183" t="s">
        <v>5276</v>
      </c>
      <c r="H180" s="164" t="s">
        <v>954</v>
      </c>
      <c r="I180" s="164" t="s">
        <v>955</v>
      </c>
      <c r="J180" s="162"/>
      <c r="K180" s="162" t="s">
        <v>3298</v>
      </c>
      <c r="L180" s="255" t="s">
        <v>956</v>
      </c>
      <c r="M180" s="162"/>
      <c r="N180" s="162"/>
      <c r="O180" s="162" t="s">
        <v>959</v>
      </c>
      <c r="P180" s="162"/>
      <c r="Q180" s="162" t="s">
        <v>6067</v>
      </c>
      <c r="R180" s="162" t="s">
        <v>6068</v>
      </c>
      <c r="S180" s="162" t="s">
        <v>957</v>
      </c>
      <c r="T180" s="169">
        <v>40742</v>
      </c>
      <c r="U180" s="162"/>
      <c r="V180" s="162"/>
      <c r="W180" s="162" t="s">
        <v>1907</v>
      </c>
      <c r="X180" s="162" t="s">
        <v>2190</v>
      </c>
      <c r="Y180" s="169">
        <v>40742</v>
      </c>
      <c r="Z180" s="183" t="s">
        <v>6069</v>
      </c>
      <c r="AA180" s="164" t="s">
        <v>958</v>
      </c>
      <c r="AB180" s="164" t="s">
        <v>6070</v>
      </c>
      <c r="AC180" s="164" t="s">
        <v>3020</v>
      </c>
      <c r="AD180" s="164" t="s">
        <v>5914</v>
      </c>
      <c r="AE180" s="164" t="s">
        <v>3252</v>
      </c>
      <c r="AF180" s="164" t="s">
        <v>3252</v>
      </c>
      <c r="AG180" s="164" t="s">
        <v>5913</v>
      </c>
    </row>
    <row r="181" spans="1:33" x14ac:dyDescent="0.25">
      <c r="A181" s="265">
        <v>180</v>
      </c>
      <c r="B181" s="162" t="s">
        <v>1677</v>
      </c>
      <c r="C181" s="254"/>
      <c r="D181" s="271">
        <v>40743</v>
      </c>
      <c r="E181" s="190" t="s">
        <v>960</v>
      </c>
      <c r="F181" s="164" t="s">
        <v>3251</v>
      </c>
      <c r="G181" s="183" t="s">
        <v>5276</v>
      </c>
      <c r="H181" s="164" t="s">
        <v>961</v>
      </c>
      <c r="I181" s="164" t="s">
        <v>962</v>
      </c>
      <c r="J181" s="162"/>
      <c r="K181" s="162" t="s">
        <v>3298</v>
      </c>
      <c r="L181" s="255" t="s">
        <v>963</v>
      </c>
      <c r="M181" s="162"/>
      <c r="N181" s="162"/>
      <c r="O181" s="162" t="s">
        <v>965</v>
      </c>
      <c r="P181" s="162"/>
      <c r="Q181" s="162" t="s">
        <v>5599</v>
      </c>
      <c r="R181" s="162" t="s">
        <v>5594</v>
      </c>
      <c r="S181" s="162" t="s">
        <v>964</v>
      </c>
      <c r="T181" s="169">
        <v>40743</v>
      </c>
      <c r="U181" s="162"/>
      <c r="V181" s="162"/>
      <c r="W181" s="162" t="s">
        <v>5610</v>
      </c>
      <c r="X181" s="162" t="s">
        <v>2190</v>
      </c>
      <c r="Y181" s="169">
        <v>40743</v>
      </c>
      <c r="Z181" s="183" t="s">
        <v>2749</v>
      </c>
      <c r="AA181" s="164" t="s">
        <v>950</v>
      </c>
      <c r="AB181" s="164" t="s">
        <v>1064</v>
      </c>
      <c r="AC181" s="164" t="s">
        <v>1146</v>
      </c>
      <c r="AD181" s="164" t="s">
        <v>951</v>
      </c>
      <c r="AE181" s="164" t="s">
        <v>1067</v>
      </c>
      <c r="AF181" s="164" t="s">
        <v>3252</v>
      </c>
      <c r="AG181" s="164" t="s">
        <v>3252</v>
      </c>
    </row>
    <row r="182" spans="1:33" x14ac:dyDescent="0.25">
      <c r="A182" s="265">
        <v>181</v>
      </c>
      <c r="B182" s="162" t="s">
        <v>1677</v>
      </c>
      <c r="C182" s="254"/>
      <c r="D182" s="271">
        <v>40743</v>
      </c>
      <c r="E182" s="190" t="s">
        <v>966</v>
      </c>
      <c r="F182" s="164" t="s">
        <v>3251</v>
      </c>
      <c r="G182" s="183" t="s">
        <v>5276</v>
      </c>
      <c r="H182" s="164" t="s">
        <v>967</v>
      </c>
      <c r="I182" s="164" t="s">
        <v>968</v>
      </c>
      <c r="J182" s="162"/>
      <c r="K182" s="162" t="s">
        <v>3298</v>
      </c>
      <c r="L182" s="255" t="s">
        <v>969</v>
      </c>
      <c r="M182" s="162"/>
      <c r="N182" s="162"/>
      <c r="O182" s="162" t="s">
        <v>972</v>
      </c>
      <c r="P182" s="162"/>
      <c r="Q182" s="162" t="s">
        <v>5599</v>
      </c>
      <c r="R182" s="162" t="s">
        <v>970</v>
      </c>
      <c r="S182" s="162" t="s">
        <v>971</v>
      </c>
      <c r="T182" s="169">
        <v>40743</v>
      </c>
      <c r="U182" s="162">
        <v>11017330</v>
      </c>
      <c r="V182" s="162" t="s">
        <v>2218</v>
      </c>
      <c r="W182" s="162" t="s">
        <v>5610</v>
      </c>
      <c r="X182" s="162" t="s">
        <v>2190</v>
      </c>
      <c r="Y182" s="169">
        <v>40743</v>
      </c>
      <c r="Z182" s="183" t="s">
        <v>2749</v>
      </c>
      <c r="AA182" s="164" t="s">
        <v>950</v>
      </c>
      <c r="AB182" s="164" t="s">
        <v>1064</v>
      </c>
      <c r="AC182" s="164" t="s">
        <v>1146</v>
      </c>
      <c r="AD182" s="164" t="s">
        <v>951</v>
      </c>
      <c r="AE182" s="164" t="s">
        <v>1067</v>
      </c>
      <c r="AF182" s="164" t="s">
        <v>3252</v>
      </c>
      <c r="AG182" s="164" t="s">
        <v>3252</v>
      </c>
    </row>
    <row r="183" spans="1:33" x14ac:dyDescent="0.25">
      <c r="A183" s="265">
        <v>182</v>
      </c>
      <c r="B183" s="162" t="s">
        <v>1677</v>
      </c>
      <c r="C183" s="254"/>
      <c r="D183" s="271">
        <v>40745</v>
      </c>
      <c r="E183" s="190" t="s">
        <v>4347</v>
      </c>
      <c r="F183" s="164" t="s">
        <v>3253</v>
      </c>
      <c r="G183" s="183" t="s">
        <v>5276</v>
      </c>
      <c r="H183" s="164" t="s">
        <v>4349</v>
      </c>
      <c r="I183" s="164" t="s">
        <v>4348</v>
      </c>
      <c r="J183" s="162"/>
      <c r="K183" s="162" t="s">
        <v>3298</v>
      </c>
      <c r="L183" s="255" t="s">
        <v>4351</v>
      </c>
      <c r="M183" s="162"/>
      <c r="N183" s="162"/>
      <c r="O183" s="162" t="s">
        <v>4350</v>
      </c>
      <c r="P183" s="162"/>
      <c r="Q183" s="162" t="s">
        <v>6495</v>
      </c>
      <c r="R183" s="162" t="s">
        <v>6495</v>
      </c>
      <c r="S183" s="162" t="s">
        <v>6495</v>
      </c>
      <c r="T183" s="169">
        <v>40745</v>
      </c>
      <c r="U183" s="162"/>
      <c r="V183" s="162"/>
      <c r="W183" s="162" t="s">
        <v>6496</v>
      </c>
      <c r="X183" s="162" t="s">
        <v>2190</v>
      </c>
      <c r="Y183" s="169">
        <v>40745</v>
      </c>
      <c r="Z183" s="183" t="s">
        <v>4037</v>
      </c>
      <c r="AA183" s="164" t="s">
        <v>6497</v>
      </c>
      <c r="AB183" s="164" t="s">
        <v>6500</v>
      </c>
      <c r="AC183" s="164" t="s">
        <v>6499</v>
      </c>
      <c r="AD183" s="164" t="s">
        <v>2045</v>
      </c>
      <c r="AE183" s="164" t="s">
        <v>6495</v>
      </c>
      <c r="AF183" s="164" t="s">
        <v>2046</v>
      </c>
      <c r="AG183" s="164" t="s">
        <v>6506</v>
      </c>
    </row>
    <row r="184" spans="1:33" x14ac:dyDescent="0.25">
      <c r="A184" s="265">
        <v>183</v>
      </c>
      <c r="B184" s="162" t="s">
        <v>1677</v>
      </c>
      <c r="C184" s="254"/>
      <c r="D184" s="271">
        <v>40746</v>
      </c>
      <c r="E184" s="190" t="s">
        <v>4357</v>
      </c>
      <c r="F184" s="164" t="s">
        <v>3251</v>
      </c>
      <c r="G184" s="183" t="s">
        <v>5276</v>
      </c>
      <c r="H184" s="164" t="s">
        <v>4356</v>
      </c>
      <c r="I184" s="164" t="s">
        <v>4365</v>
      </c>
      <c r="J184" s="162"/>
      <c r="K184" s="162" t="s">
        <v>3298</v>
      </c>
      <c r="L184" s="255" t="s">
        <v>4358</v>
      </c>
      <c r="M184" s="162"/>
      <c r="N184" s="162"/>
      <c r="O184" s="162" t="s">
        <v>4359</v>
      </c>
      <c r="P184" s="162"/>
      <c r="Q184" s="162" t="s">
        <v>5280</v>
      </c>
      <c r="R184" s="162" t="s">
        <v>6563</v>
      </c>
      <c r="S184" s="162" t="s">
        <v>6564</v>
      </c>
      <c r="T184" s="169">
        <v>40746</v>
      </c>
      <c r="U184" s="162">
        <v>11023000</v>
      </c>
      <c r="V184" s="162" t="s">
        <v>4360</v>
      </c>
      <c r="W184" s="162" t="s">
        <v>706</v>
      </c>
      <c r="X184" s="162" t="s">
        <v>2190</v>
      </c>
      <c r="Y184" s="169">
        <v>40746</v>
      </c>
      <c r="Z184" s="183" t="s">
        <v>4361</v>
      </c>
      <c r="AA184" s="164" t="s">
        <v>2478</v>
      </c>
      <c r="AB184" s="164" t="s">
        <v>4362</v>
      </c>
      <c r="AC184" s="164" t="s">
        <v>4363</v>
      </c>
      <c r="AD184" s="164" t="s">
        <v>4364</v>
      </c>
      <c r="AE184" s="164" t="s">
        <v>5285</v>
      </c>
      <c r="AF184" s="164" t="s">
        <v>5286</v>
      </c>
      <c r="AG184" s="164" t="s">
        <v>5285</v>
      </c>
    </row>
    <row r="185" spans="1:33" x14ac:dyDescent="0.25">
      <c r="A185" s="265">
        <v>184</v>
      </c>
      <c r="B185" s="162" t="s">
        <v>1677</v>
      </c>
      <c r="C185" s="254"/>
      <c r="D185" s="271">
        <v>40749</v>
      </c>
      <c r="E185" s="190" t="s">
        <v>4369</v>
      </c>
      <c r="F185" s="164" t="s">
        <v>3251</v>
      </c>
      <c r="G185" s="183" t="s">
        <v>5276</v>
      </c>
      <c r="H185" s="164" t="s">
        <v>4370</v>
      </c>
      <c r="I185" s="164" t="s">
        <v>4371</v>
      </c>
      <c r="J185" s="162"/>
      <c r="K185" s="162" t="s">
        <v>3298</v>
      </c>
      <c r="L185" s="255" t="s">
        <v>4372</v>
      </c>
      <c r="M185" s="162"/>
      <c r="N185" s="162"/>
      <c r="O185" s="162" t="s">
        <v>4373</v>
      </c>
      <c r="P185" s="162"/>
      <c r="Q185" s="162" t="s">
        <v>3398</v>
      </c>
      <c r="R185" s="162" t="s">
        <v>2117</v>
      </c>
      <c r="S185" s="162" t="s">
        <v>3400</v>
      </c>
      <c r="T185" s="169">
        <v>40749</v>
      </c>
      <c r="U185" s="162">
        <v>11049730</v>
      </c>
      <c r="V185" s="162" t="s">
        <v>1267</v>
      </c>
      <c r="W185" s="162" t="s">
        <v>690</v>
      </c>
      <c r="X185" s="162" t="s">
        <v>2190</v>
      </c>
      <c r="Y185" s="169">
        <v>40749</v>
      </c>
      <c r="Z185" s="183" t="s">
        <v>1056</v>
      </c>
      <c r="AA185" s="164" t="s">
        <v>3394</v>
      </c>
      <c r="AB185" s="164" t="s">
        <v>3395</v>
      </c>
      <c r="AC185" s="164" t="s">
        <v>4396</v>
      </c>
      <c r="AD185" s="164" t="s">
        <v>4374</v>
      </c>
      <c r="AE185" s="164" t="s">
        <v>3398</v>
      </c>
      <c r="AF185" s="164" t="s">
        <v>2117</v>
      </c>
      <c r="AG185" s="164" t="s">
        <v>1059</v>
      </c>
    </row>
    <row r="186" spans="1:33" x14ac:dyDescent="0.25">
      <c r="A186" s="265">
        <v>185</v>
      </c>
      <c r="B186" s="162" t="s">
        <v>1677</v>
      </c>
      <c r="C186" s="254"/>
      <c r="D186" s="271">
        <v>40756</v>
      </c>
      <c r="E186" s="190" t="s">
        <v>5734</v>
      </c>
      <c r="F186" s="164" t="s">
        <v>3253</v>
      </c>
      <c r="G186" s="183" t="s">
        <v>5276</v>
      </c>
      <c r="H186" s="164" t="s">
        <v>5733</v>
      </c>
      <c r="I186" s="164" t="s">
        <v>5735</v>
      </c>
      <c r="J186" s="162"/>
      <c r="K186" s="162" t="s">
        <v>3298</v>
      </c>
      <c r="L186" s="255" t="s">
        <v>5736</v>
      </c>
      <c r="M186" s="162"/>
      <c r="N186" s="162"/>
      <c r="O186" s="162" t="s">
        <v>5738</v>
      </c>
      <c r="P186" s="162"/>
      <c r="Q186" s="162" t="s">
        <v>6495</v>
      </c>
      <c r="R186" s="162" t="s">
        <v>6495</v>
      </c>
      <c r="S186" s="162" t="s">
        <v>5737</v>
      </c>
      <c r="T186" s="169">
        <v>40756</v>
      </c>
      <c r="U186" s="162"/>
      <c r="V186" s="162"/>
      <c r="W186" s="162" t="s">
        <v>3321</v>
      </c>
      <c r="X186" s="162" t="s">
        <v>2190</v>
      </c>
      <c r="Y186" s="169">
        <v>40756</v>
      </c>
      <c r="Z186" s="162" t="s">
        <v>2387</v>
      </c>
      <c r="AA186" s="164" t="s">
        <v>5739</v>
      </c>
      <c r="AB186" s="164" t="s">
        <v>5740</v>
      </c>
      <c r="AC186" s="164" t="s">
        <v>2504</v>
      </c>
      <c r="AD186" s="164" t="s">
        <v>6258</v>
      </c>
      <c r="AE186" s="164" t="s">
        <v>6495</v>
      </c>
      <c r="AF186" s="164" t="s">
        <v>6495</v>
      </c>
      <c r="AG186" s="164" t="s">
        <v>6495</v>
      </c>
    </row>
    <row r="187" spans="1:33" x14ac:dyDescent="0.25">
      <c r="A187" s="265">
        <v>186</v>
      </c>
      <c r="B187" s="162" t="s">
        <v>1677</v>
      </c>
      <c r="C187" s="254"/>
      <c r="D187" s="271">
        <v>40756</v>
      </c>
      <c r="E187" s="190" t="s">
        <v>5742</v>
      </c>
      <c r="F187" s="164" t="s">
        <v>3253</v>
      </c>
      <c r="G187" s="183" t="s">
        <v>5276</v>
      </c>
      <c r="H187" s="164" t="s">
        <v>5741</v>
      </c>
      <c r="I187" s="164" t="s">
        <v>6250</v>
      </c>
      <c r="J187" s="162"/>
      <c r="K187" s="162" t="s">
        <v>3298</v>
      </c>
      <c r="L187" s="255" t="s">
        <v>6251</v>
      </c>
      <c r="M187" s="162"/>
      <c r="N187" s="162"/>
      <c r="O187" s="162" t="s">
        <v>6252</v>
      </c>
      <c r="P187" s="162"/>
      <c r="Q187" s="162" t="s">
        <v>6495</v>
      </c>
      <c r="R187" s="162" t="s">
        <v>6512</v>
      </c>
      <c r="S187" s="162" t="s">
        <v>6512</v>
      </c>
      <c r="T187" s="169">
        <v>40756</v>
      </c>
      <c r="U187" s="162"/>
      <c r="V187" s="162"/>
      <c r="W187" s="162" t="s">
        <v>3321</v>
      </c>
      <c r="X187" s="162" t="s">
        <v>2190</v>
      </c>
      <c r="Y187" s="169">
        <v>40756</v>
      </c>
      <c r="Z187" s="162" t="s">
        <v>2387</v>
      </c>
      <c r="AA187" s="164" t="s">
        <v>5739</v>
      </c>
      <c r="AB187" s="164" t="s">
        <v>5740</v>
      </c>
      <c r="AC187" s="164" t="s">
        <v>2504</v>
      </c>
      <c r="AD187" s="164" t="s">
        <v>6258</v>
      </c>
      <c r="AE187" s="164" t="s">
        <v>6495</v>
      </c>
      <c r="AF187" s="164" t="s">
        <v>6495</v>
      </c>
      <c r="AG187" s="164" t="s">
        <v>6495</v>
      </c>
    </row>
    <row r="188" spans="1:33" x14ac:dyDescent="0.25">
      <c r="A188" s="265">
        <v>187</v>
      </c>
      <c r="B188" s="162" t="s">
        <v>1677</v>
      </c>
      <c r="C188" s="254"/>
      <c r="D188" s="271">
        <v>40756</v>
      </c>
      <c r="E188" s="190" t="s">
        <v>6254</v>
      </c>
      <c r="F188" s="164" t="s">
        <v>3253</v>
      </c>
      <c r="G188" s="183" t="s">
        <v>5276</v>
      </c>
      <c r="H188" s="164" t="s">
        <v>6253</v>
      </c>
      <c r="I188" s="164" t="s">
        <v>6255</v>
      </c>
      <c r="J188" s="162"/>
      <c r="K188" s="162" t="s">
        <v>3298</v>
      </c>
      <c r="L188" s="255" t="s">
        <v>6256</v>
      </c>
      <c r="M188" s="162"/>
      <c r="N188" s="162"/>
      <c r="O188" s="162" t="s">
        <v>6257</v>
      </c>
      <c r="P188" s="162"/>
      <c r="Q188" s="162" t="s">
        <v>6495</v>
      </c>
      <c r="R188" s="162" t="s">
        <v>6512</v>
      </c>
      <c r="S188" s="162" t="s">
        <v>6512</v>
      </c>
      <c r="T188" s="169">
        <v>40756</v>
      </c>
      <c r="U188" s="162"/>
      <c r="V188" s="162"/>
      <c r="W188" s="162" t="s">
        <v>3321</v>
      </c>
      <c r="X188" s="162" t="s">
        <v>2190</v>
      </c>
      <c r="Y188" s="169">
        <v>40756</v>
      </c>
      <c r="Z188" s="162" t="s">
        <v>2387</v>
      </c>
      <c r="AA188" s="164" t="s">
        <v>5739</v>
      </c>
      <c r="AB188" s="164" t="s">
        <v>5740</v>
      </c>
      <c r="AC188" s="164" t="s">
        <v>2504</v>
      </c>
      <c r="AD188" s="164" t="s">
        <v>6258</v>
      </c>
      <c r="AE188" s="164" t="s">
        <v>6495</v>
      </c>
      <c r="AF188" s="164" t="s">
        <v>6495</v>
      </c>
      <c r="AG188" s="164" t="s">
        <v>6495</v>
      </c>
    </row>
    <row r="189" spans="1:33" x14ac:dyDescent="0.25">
      <c r="A189" s="265">
        <v>188</v>
      </c>
      <c r="B189" s="162" t="s">
        <v>1677</v>
      </c>
      <c r="C189" s="254"/>
      <c r="D189" s="271">
        <v>40756</v>
      </c>
      <c r="E189" s="190" t="s">
        <v>6263</v>
      </c>
      <c r="F189" s="164" t="s">
        <v>3253</v>
      </c>
      <c r="G189" s="183" t="s">
        <v>5276</v>
      </c>
      <c r="H189" s="164" t="s">
        <v>6259</v>
      </c>
      <c r="I189" s="164" t="s">
        <v>6260</v>
      </c>
      <c r="J189" s="162"/>
      <c r="K189" s="162" t="s">
        <v>3298</v>
      </c>
      <c r="L189" s="255" t="s">
        <v>6262</v>
      </c>
      <c r="M189" s="162"/>
      <c r="N189" s="162"/>
      <c r="O189" s="162" t="s">
        <v>6261</v>
      </c>
      <c r="P189" s="162"/>
      <c r="Q189" s="162" t="s">
        <v>6495</v>
      </c>
      <c r="R189" s="162" t="s">
        <v>2055</v>
      </c>
      <c r="S189" s="162" t="s">
        <v>2055</v>
      </c>
      <c r="T189" s="169">
        <v>40756</v>
      </c>
      <c r="U189" s="162"/>
      <c r="V189" s="162"/>
      <c r="W189" s="162" t="s">
        <v>6496</v>
      </c>
      <c r="X189" s="162" t="s">
        <v>2190</v>
      </c>
      <c r="Y189" s="169">
        <v>40756</v>
      </c>
      <c r="Z189" s="162" t="s">
        <v>4037</v>
      </c>
      <c r="AA189" s="164" t="s">
        <v>6497</v>
      </c>
      <c r="AB189" s="164" t="s">
        <v>6500</v>
      </c>
      <c r="AC189" s="164" t="s">
        <v>6499</v>
      </c>
      <c r="AD189" s="164" t="s">
        <v>2045</v>
      </c>
      <c r="AE189" s="164" t="s">
        <v>6495</v>
      </c>
      <c r="AF189" s="164" t="s">
        <v>6506</v>
      </c>
      <c r="AG189" s="164" t="s">
        <v>6506</v>
      </c>
    </row>
    <row r="190" spans="1:33" x14ac:dyDescent="0.25">
      <c r="A190" s="265">
        <v>189</v>
      </c>
      <c r="B190" s="162" t="s">
        <v>1677</v>
      </c>
      <c r="C190" s="254"/>
      <c r="D190" s="271">
        <v>40756</v>
      </c>
      <c r="E190" s="190" t="s">
        <v>6264</v>
      </c>
      <c r="F190" s="164" t="s">
        <v>3253</v>
      </c>
      <c r="G190" s="183" t="s">
        <v>5276</v>
      </c>
      <c r="H190" s="164" t="s">
        <v>6265</v>
      </c>
      <c r="I190" s="164" t="s">
        <v>6266</v>
      </c>
      <c r="J190" s="162"/>
      <c r="K190" s="162" t="s">
        <v>3298</v>
      </c>
      <c r="L190" s="255" t="s">
        <v>6267</v>
      </c>
      <c r="M190" s="162"/>
      <c r="N190" s="162"/>
      <c r="O190" s="162" t="s">
        <v>6268</v>
      </c>
      <c r="P190" s="162"/>
      <c r="Q190" s="162" t="s">
        <v>6495</v>
      </c>
      <c r="R190" s="162" t="s">
        <v>6495</v>
      </c>
      <c r="S190" s="162" t="s">
        <v>5737</v>
      </c>
      <c r="T190" s="169">
        <v>40756</v>
      </c>
      <c r="U190" s="162"/>
      <c r="V190" s="162"/>
      <c r="W190" s="162" t="s">
        <v>6496</v>
      </c>
      <c r="X190" s="162" t="s">
        <v>2190</v>
      </c>
      <c r="Y190" s="169">
        <v>40756</v>
      </c>
      <c r="Z190" s="162" t="s">
        <v>4037</v>
      </c>
      <c r="AA190" s="164" t="s">
        <v>6497</v>
      </c>
      <c r="AB190" s="164" t="s">
        <v>6500</v>
      </c>
      <c r="AC190" s="164" t="s">
        <v>6499</v>
      </c>
      <c r="AD190" s="164" t="s">
        <v>2045</v>
      </c>
      <c r="AE190" s="164" t="s">
        <v>6495</v>
      </c>
      <c r="AF190" s="164" t="s">
        <v>6506</v>
      </c>
      <c r="AG190" s="164" t="s">
        <v>6506</v>
      </c>
    </row>
    <row r="191" spans="1:33" x14ac:dyDescent="0.25">
      <c r="A191" s="265">
        <v>190</v>
      </c>
      <c r="B191" s="162" t="s">
        <v>1677</v>
      </c>
      <c r="C191" s="254"/>
      <c r="D191" s="271">
        <v>40756</v>
      </c>
      <c r="E191" s="190" t="s">
        <v>6269</v>
      </c>
      <c r="F191" s="164" t="s">
        <v>3253</v>
      </c>
      <c r="G191" s="183" t="s">
        <v>5276</v>
      </c>
      <c r="H191" s="164" t="s">
        <v>6270</v>
      </c>
      <c r="I191" s="164" t="s">
        <v>6271</v>
      </c>
      <c r="J191" s="162"/>
      <c r="K191" s="162" t="s">
        <v>3298</v>
      </c>
      <c r="L191" s="255" t="s">
        <v>6272</v>
      </c>
      <c r="M191" s="162"/>
      <c r="N191" s="162"/>
      <c r="O191" s="162" t="s">
        <v>6274</v>
      </c>
      <c r="P191" s="162"/>
      <c r="Q191" s="162" t="s">
        <v>6495</v>
      </c>
      <c r="R191" s="162" t="s">
        <v>6512</v>
      </c>
      <c r="S191" s="162" t="s">
        <v>6273</v>
      </c>
      <c r="T191" s="169">
        <v>40756</v>
      </c>
      <c r="U191" s="162"/>
      <c r="V191" s="162"/>
      <c r="W191" s="162" t="s">
        <v>6496</v>
      </c>
      <c r="X191" s="162" t="s">
        <v>2190</v>
      </c>
      <c r="Y191" s="169">
        <v>40756</v>
      </c>
      <c r="Z191" s="162" t="s">
        <v>4037</v>
      </c>
      <c r="AA191" s="164" t="s">
        <v>6497</v>
      </c>
      <c r="AB191" s="164" t="s">
        <v>6500</v>
      </c>
      <c r="AC191" s="164" t="s">
        <v>6499</v>
      </c>
      <c r="AD191" s="164" t="s">
        <v>2045</v>
      </c>
      <c r="AE191" s="164" t="s">
        <v>6495</v>
      </c>
      <c r="AF191" s="164" t="s">
        <v>6506</v>
      </c>
      <c r="AG191" s="164" t="s">
        <v>6506</v>
      </c>
    </row>
    <row r="192" spans="1:33" x14ac:dyDescent="0.25">
      <c r="A192" s="265">
        <v>191</v>
      </c>
      <c r="B192" s="162" t="s">
        <v>1677</v>
      </c>
      <c r="C192" s="254"/>
      <c r="D192" s="271">
        <v>40756</v>
      </c>
      <c r="E192" s="190" t="s">
        <v>6275</v>
      </c>
      <c r="F192" s="164" t="s">
        <v>3253</v>
      </c>
      <c r="G192" s="183" t="s">
        <v>5276</v>
      </c>
      <c r="H192" s="164" t="s">
        <v>6276</v>
      </c>
      <c r="I192" s="164" t="s">
        <v>6277</v>
      </c>
      <c r="J192" s="162"/>
      <c r="K192" s="162" t="s">
        <v>3298</v>
      </c>
      <c r="L192" s="255" t="s">
        <v>6278</v>
      </c>
      <c r="M192" s="162"/>
      <c r="N192" s="162"/>
      <c r="O192" s="162" t="s">
        <v>6281</v>
      </c>
      <c r="P192" s="162"/>
      <c r="Q192" s="162" t="s">
        <v>6495</v>
      </c>
      <c r="R192" s="162" t="s">
        <v>6279</v>
      </c>
      <c r="S192" s="162" t="s">
        <v>6280</v>
      </c>
      <c r="T192" s="169">
        <v>40756</v>
      </c>
      <c r="U192" s="162"/>
      <c r="V192" s="162"/>
      <c r="W192" s="162" t="s">
        <v>6496</v>
      </c>
      <c r="X192" s="162" t="s">
        <v>2190</v>
      </c>
      <c r="Y192" s="169">
        <v>40756</v>
      </c>
      <c r="Z192" s="162" t="s">
        <v>4037</v>
      </c>
      <c r="AA192" s="164" t="s">
        <v>6497</v>
      </c>
      <c r="AB192" s="164" t="s">
        <v>6500</v>
      </c>
      <c r="AC192" s="164" t="s">
        <v>6499</v>
      </c>
      <c r="AD192" s="164" t="s">
        <v>2045</v>
      </c>
      <c r="AE192" s="164" t="s">
        <v>6495</v>
      </c>
      <c r="AF192" s="164" t="s">
        <v>6506</v>
      </c>
      <c r="AG192" s="164" t="s">
        <v>6506</v>
      </c>
    </row>
    <row r="193" spans="1:33" x14ac:dyDescent="0.25">
      <c r="A193" s="265">
        <v>192</v>
      </c>
      <c r="B193" s="162" t="s">
        <v>1677</v>
      </c>
      <c r="C193" s="254"/>
      <c r="D193" s="271">
        <v>40756</v>
      </c>
      <c r="E193" s="190" t="s">
        <v>6282</v>
      </c>
      <c r="F193" s="164" t="s">
        <v>3251</v>
      </c>
      <c r="G193" s="183" t="s">
        <v>5276</v>
      </c>
      <c r="H193" s="164" t="s">
        <v>6283</v>
      </c>
      <c r="I193" s="164" t="s">
        <v>6284</v>
      </c>
      <c r="J193" s="162"/>
      <c r="K193" s="162" t="s">
        <v>3298</v>
      </c>
      <c r="L193" s="255" t="s">
        <v>6285</v>
      </c>
      <c r="M193" s="162"/>
      <c r="N193" s="162"/>
      <c r="O193" s="162" t="s">
        <v>6296</v>
      </c>
      <c r="P193" s="162"/>
      <c r="Q193" s="162" t="s">
        <v>5892</v>
      </c>
      <c r="R193" s="162" t="s">
        <v>5893</v>
      </c>
      <c r="S193" s="162" t="s">
        <v>6286</v>
      </c>
      <c r="T193" s="169">
        <v>40756</v>
      </c>
      <c r="U193" s="162"/>
      <c r="V193" s="162"/>
      <c r="W193" s="162" t="s">
        <v>6288</v>
      </c>
      <c r="X193" s="162" t="s">
        <v>2190</v>
      </c>
      <c r="Y193" s="169">
        <v>40756</v>
      </c>
      <c r="Z193" s="162" t="s">
        <v>6287</v>
      </c>
      <c r="AA193" s="164" t="s">
        <v>6289</v>
      </c>
      <c r="AB193" s="164" t="s">
        <v>6291</v>
      </c>
      <c r="AC193" s="164" t="s">
        <v>1998</v>
      </c>
      <c r="AD193" s="164" t="s">
        <v>6290</v>
      </c>
      <c r="AE193" s="164" t="s">
        <v>5892</v>
      </c>
      <c r="AF193" s="164" t="s">
        <v>5893</v>
      </c>
      <c r="AG193" s="164" t="s">
        <v>5894</v>
      </c>
    </row>
    <row r="194" spans="1:33" x14ac:dyDescent="0.25">
      <c r="A194" s="265">
        <v>193</v>
      </c>
      <c r="B194" s="162" t="s">
        <v>1677</v>
      </c>
      <c r="C194" s="254"/>
      <c r="D194" s="271">
        <v>40756</v>
      </c>
      <c r="E194" s="190" t="s">
        <v>6292</v>
      </c>
      <c r="F194" s="164" t="s">
        <v>3251</v>
      </c>
      <c r="G194" s="183" t="s">
        <v>5276</v>
      </c>
      <c r="H194" s="164" t="s">
        <v>6293</v>
      </c>
      <c r="I194" s="164" t="s">
        <v>6294</v>
      </c>
      <c r="J194" s="162"/>
      <c r="K194" s="162" t="s">
        <v>3298</v>
      </c>
      <c r="L194" s="255" t="s">
        <v>6295</v>
      </c>
      <c r="M194" s="162"/>
      <c r="N194" s="162"/>
      <c r="O194" s="162" t="s">
        <v>6297</v>
      </c>
      <c r="P194" s="162"/>
      <c r="Q194" s="162" t="s">
        <v>5892</v>
      </c>
      <c r="R194" s="162" t="s">
        <v>5893</v>
      </c>
      <c r="S194" s="162" t="s">
        <v>6298</v>
      </c>
      <c r="T194" s="169">
        <v>40756</v>
      </c>
      <c r="U194" s="162"/>
      <c r="V194" s="162"/>
      <c r="W194" s="162" t="s">
        <v>6288</v>
      </c>
      <c r="X194" s="162" t="s">
        <v>2190</v>
      </c>
      <c r="Y194" s="169">
        <v>40756</v>
      </c>
      <c r="Z194" s="162" t="s">
        <v>6287</v>
      </c>
      <c r="AA194" s="164" t="s">
        <v>6289</v>
      </c>
      <c r="AB194" s="164" t="s">
        <v>6291</v>
      </c>
      <c r="AC194" s="164" t="s">
        <v>1998</v>
      </c>
      <c r="AD194" s="164" t="s">
        <v>6290</v>
      </c>
      <c r="AE194" s="164" t="s">
        <v>5892</v>
      </c>
      <c r="AF194" s="164" t="s">
        <v>5893</v>
      </c>
      <c r="AG194" s="164" t="s">
        <v>5894</v>
      </c>
    </row>
    <row r="195" spans="1:33" s="181" customFormat="1" x14ac:dyDescent="0.25">
      <c r="A195" s="265">
        <v>194</v>
      </c>
      <c r="B195" s="162" t="s">
        <v>1677</v>
      </c>
      <c r="C195" s="254"/>
      <c r="D195" s="271">
        <v>40763</v>
      </c>
      <c r="E195" s="190" t="s">
        <v>6313</v>
      </c>
      <c r="F195" s="164" t="s">
        <v>3251</v>
      </c>
      <c r="G195" s="183" t="s">
        <v>5276</v>
      </c>
      <c r="H195" s="164" t="s">
        <v>6314</v>
      </c>
      <c r="I195" s="164" t="s">
        <v>6315</v>
      </c>
      <c r="J195" s="162"/>
      <c r="K195" s="162" t="s">
        <v>3298</v>
      </c>
      <c r="L195" s="255" t="s">
        <v>6316</v>
      </c>
      <c r="M195" s="162"/>
      <c r="N195" s="162"/>
      <c r="O195" s="162" t="s">
        <v>6317</v>
      </c>
      <c r="P195" s="162"/>
      <c r="Q195" s="162" t="s">
        <v>3398</v>
      </c>
      <c r="R195" s="162" t="s">
        <v>2117</v>
      </c>
      <c r="S195" s="162" t="s">
        <v>3400</v>
      </c>
      <c r="T195" s="169">
        <v>40763</v>
      </c>
      <c r="U195" s="162"/>
      <c r="V195" s="162"/>
      <c r="W195" s="162" t="s">
        <v>690</v>
      </c>
      <c r="X195" s="162" t="s">
        <v>2190</v>
      </c>
      <c r="Y195" s="169">
        <v>40763</v>
      </c>
      <c r="Z195" s="162" t="s">
        <v>1056</v>
      </c>
      <c r="AA195" s="164" t="s">
        <v>6289</v>
      </c>
      <c r="AB195" s="164" t="s">
        <v>3395</v>
      </c>
      <c r="AC195" s="164" t="s">
        <v>1998</v>
      </c>
      <c r="AD195" s="164" t="s">
        <v>6318</v>
      </c>
      <c r="AE195" s="164" t="s">
        <v>3398</v>
      </c>
      <c r="AF195" s="164" t="s">
        <v>2117</v>
      </c>
      <c r="AG195" s="164" t="s">
        <v>1059</v>
      </c>
    </row>
    <row r="196" spans="1:33" x14ac:dyDescent="0.25">
      <c r="A196" s="265">
        <v>195</v>
      </c>
      <c r="B196" s="162" t="s">
        <v>1677</v>
      </c>
      <c r="C196" s="254"/>
      <c r="D196" s="271">
        <v>40764</v>
      </c>
      <c r="E196" s="190" t="s">
        <v>5356</v>
      </c>
      <c r="F196" s="164" t="s">
        <v>3253</v>
      </c>
      <c r="G196" s="183" t="s">
        <v>5276</v>
      </c>
      <c r="H196" s="164" t="s">
        <v>5357</v>
      </c>
      <c r="I196" s="164" t="s">
        <v>5358</v>
      </c>
      <c r="J196" s="162"/>
      <c r="K196" s="162" t="s">
        <v>3298</v>
      </c>
      <c r="L196" s="255" t="s">
        <v>5359</v>
      </c>
      <c r="M196" s="162"/>
      <c r="N196" s="162"/>
      <c r="O196" s="162" t="s">
        <v>5360</v>
      </c>
      <c r="P196" s="162"/>
      <c r="Q196" s="162" t="s">
        <v>6495</v>
      </c>
      <c r="R196" s="162" t="s">
        <v>6512</v>
      </c>
      <c r="S196" s="162" t="s">
        <v>6512</v>
      </c>
      <c r="T196" s="169">
        <v>40764</v>
      </c>
      <c r="U196" s="162"/>
      <c r="V196" s="162"/>
      <c r="W196" s="162" t="s">
        <v>3321</v>
      </c>
      <c r="X196" s="162" t="s">
        <v>2190</v>
      </c>
      <c r="Y196" s="169">
        <v>40764</v>
      </c>
      <c r="Z196" s="162" t="s">
        <v>2387</v>
      </c>
      <c r="AA196" s="164" t="s">
        <v>5739</v>
      </c>
      <c r="AB196" s="164" t="s">
        <v>5740</v>
      </c>
      <c r="AC196" s="164" t="s">
        <v>2504</v>
      </c>
      <c r="AD196" s="164" t="s">
        <v>6258</v>
      </c>
      <c r="AE196" s="164" t="s">
        <v>6495</v>
      </c>
      <c r="AF196" s="164" t="s">
        <v>6495</v>
      </c>
      <c r="AG196" s="164" t="s">
        <v>6495</v>
      </c>
    </row>
    <row r="197" spans="1:33" x14ac:dyDescent="0.25">
      <c r="A197" s="265">
        <v>196</v>
      </c>
      <c r="B197" s="162" t="s">
        <v>1677</v>
      </c>
      <c r="C197" s="254"/>
      <c r="D197" s="271">
        <v>40765</v>
      </c>
      <c r="E197" s="190" t="s">
        <v>5362</v>
      </c>
      <c r="F197" s="164" t="s">
        <v>3251</v>
      </c>
      <c r="G197" s="183" t="s">
        <v>5276</v>
      </c>
      <c r="H197" s="164" t="s">
        <v>5363</v>
      </c>
      <c r="I197" s="164" t="s">
        <v>5364</v>
      </c>
      <c r="J197" s="162"/>
      <c r="K197" s="162" t="s">
        <v>3298</v>
      </c>
      <c r="L197" s="255" t="s">
        <v>5365</v>
      </c>
      <c r="M197" s="162"/>
      <c r="N197" s="162"/>
      <c r="O197" s="162" t="s">
        <v>5366</v>
      </c>
      <c r="P197" s="162"/>
      <c r="Q197" s="162" t="s">
        <v>5599</v>
      </c>
      <c r="R197" s="162" t="s">
        <v>970</v>
      </c>
      <c r="S197" s="162" t="s">
        <v>5367</v>
      </c>
      <c r="T197" s="169">
        <v>40765</v>
      </c>
      <c r="U197" s="162"/>
      <c r="V197" s="162"/>
      <c r="W197" s="162" t="s">
        <v>1259</v>
      </c>
      <c r="X197" s="162" t="s">
        <v>2190</v>
      </c>
      <c r="Y197" s="169">
        <v>40765</v>
      </c>
      <c r="Z197" s="162" t="s">
        <v>3491</v>
      </c>
      <c r="AA197" s="164" t="s">
        <v>4241</v>
      </c>
      <c r="AB197" s="164" t="s">
        <v>5368</v>
      </c>
      <c r="AC197" s="164" t="s">
        <v>4468</v>
      </c>
      <c r="AD197" s="164" t="s">
        <v>920</v>
      </c>
      <c r="AE197" s="164" t="s">
        <v>5599</v>
      </c>
      <c r="AF197" s="164" t="s">
        <v>5594</v>
      </c>
      <c r="AG197" s="164" t="s">
        <v>5594</v>
      </c>
    </row>
    <row r="198" spans="1:33" x14ac:dyDescent="0.25">
      <c r="A198" s="265">
        <v>197</v>
      </c>
      <c r="B198" s="162" t="s">
        <v>1677</v>
      </c>
      <c r="C198" s="254"/>
      <c r="D198" s="271">
        <v>40771</v>
      </c>
      <c r="E198" s="190">
        <v>10438417791</v>
      </c>
      <c r="F198" s="164" t="s">
        <v>3253</v>
      </c>
      <c r="G198" s="183" t="s">
        <v>5276</v>
      </c>
      <c r="H198" s="164" t="s">
        <v>5373</v>
      </c>
      <c r="I198" s="164" t="s">
        <v>5374</v>
      </c>
      <c r="J198" s="162"/>
      <c r="K198" s="162" t="s">
        <v>3298</v>
      </c>
      <c r="L198" s="255">
        <v>43841779</v>
      </c>
      <c r="M198" s="162"/>
      <c r="N198" s="162"/>
      <c r="O198" s="162" t="s">
        <v>5375</v>
      </c>
      <c r="P198" s="162"/>
      <c r="Q198" s="162" t="s">
        <v>6067</v>
      </c>
      <c r="R198" s="162" t="s">
        <v>6068</v>
      </c>
      <c r="S198" s="162" t="s">
        <v>5376</v>
      </c>
      <c r="T198" s="169">
        <v>40771</v>
      </c>
      <c r="U198" s="162"/>
      <c r="V198" s="162"/>
      <c r="W198" s="162" t="s">
        <v>1907</v>
      </c>
      <c r="X198" s="162" t="s">
        <v>2190</v>
      </c>
      <c r="Y198" s="169">
        <v>40771</v>
      </c>
      <c r="Z198" s="162" t="s">
        <v>6069</v>
      </c>
      <c r="AA198" s="164" t="s">
        <v>958</v>
      </c>
      <c r="AB198" s="164" t="s">
        <v>6070</v>
      </c>
      <c r="AC198" s="164" t="s">
        <v>3020</v>
      </c>
      <c r="AD198" s="164" t="s">
        <v>5914</v>
      </c>
      <c r="AE198" s="164" t="s">
        <v>3252</v>
      </c>
      <c r="AF198" s="164" t="s">
        <v>3252</v>
      </c>
      <c r="AG198" s="164" t="s">
        <v>5913</v>
      </c>
    </row>
    <row r="199" spans="1:33" x14ac:dyDescent="0.25">
      <c r="A199" s="265">
        <v>198</v>
      </c>
      <c r="B199" s="162" t="s">
        <v>1677</v>
      </c>
      <c r="C199" s="254"/>
      <c r="D199" s="271">
        <v>40771</v>
      </c>
      <c r="E199" s="190" t="s">
        <v>5377</v>
      </c>
      <c r="F199" s="164" t="s">
        <v>3251</v>
      </c>
      <c r="G199" s="183" t="s">
        <v>5276</v>
      </c>
      <c r="H199" s="164" t="s">
        <v>5378</v>
      </c>
      <c r="I199" s="164" t="s">
        <v>5379</v>
      </c>
      <c r="J199" s="162"/>
      <c r="K199" s="162" t="s">
        <v>3298</v>
      </c>
      <c r="L199" s="255" t="s">
        <v>5380</v>
      </c>
      <c r="M199" s="162"/>
      <c r="N199" s="162"/>
      <c r="O199" s="162" t="s">
        <v>5382</v>
      </c>
      <c r="P199" s="162"/>
      <c r="Q199" s="162" t="s">
        <v>5285</v>
      </c>
      <c r="R199" s="162" t="s">
        <v>2999</v>
      </c>
      <c r="S199" s="162" t="s">
        <v>5381</v>
      </c>
      <c r="T199" s="169">
        <v>40771</v>
      </c>
      <c r="U199" s="162"/>
      <c r="V199" s="162"/>
      <c r="W199" s="162" t="s">
        <v>5698</v>
      </c>
      <c r="X199" s="162" t="s">
        <v>2190</v>
      </c>
      <c r="Y199" s="169">
        <v>40771</v>
      </c>
      <c r="Z199" s="162" t="s">
        <v>4361</v>
      </c>
      <c r="AA199" s="164" t="s">
        <v>2478</v>
      </c>
      <c r="AB199" s="164" t="s">
        <v>5282</v>
      </c>
      <c r="AC199" s="164" t="s">
        <v>4363</v>
      </c>
      <c r="AD199" s="164" t="s">
        <v>5726</v>
      </c>
      <c r="AE199" s="164" t="s">
        <v>5285</v>
      </c>
      <c r="AF199" s="164" t="s">
        <v>5285</v>
      </c>
      <c r="AG199" s="164" t="s">
        <v>5286</v>
      </c>
    </row>
    <row r="200" spans="1:33" x14ac:dyDescent="0.25">
      <c r="A200" s="265">
        <v>199</v>
      </c>
      <c r="B200" s="162" t="s">
        <v>1677</v>
      </c>
      <c r="C200" s="254"/>
      <c r="D200" s="271">
        <v>40773</v>
      </c>
      <c r="E200" s="190" t="s">
        <v>5377</v>
      </c>
      <c r="F200" s="164" t="s">
        <v>3251</v>
      </c>
      <c r="G200" s="183" t="s">
        <v>5276</v>
      </c>
      <c r="H200" s="164" t="s">
        <v>225</v>
      </c>
      <c r="I200" s="164" t="s">
        <v>226</v>
      </c>
      <c r="J200" s="162"/>
      <c r="K200" s="162" t="s">
        <v>3298</v>
      </c>
      <c r="L200" s="255">
        <v>43828392</v>
      </c>
      <c r="M200" s="162"/>
      <c r="N200" s="162"/>
      <c r="O200" s="162" t="s">
        <v>228</v>
      </c>
      <c r="P200" s="162"/>
      <c r="Q200" s="162" t="s">
        <v>6495</v>
      </c>
      <c r="R200" s="162" t="s">
        <v>227</v>
      </c>
      <c r="S200" s="162" t="s">
        <v>227</v>
      </c>
      <c r="T200" s="169">
        <v>40773</v>
      </c>
      <c r="U200" s="162"/>
      <c r="V200" s="162"/>
      <c r="W200" s="162" t="s">
        <v>6496</v>
      </c>
      <c r="X200" s="162" t="s">
        <v>2190</v>
      </c>
      <c r="Y200" s="169">
        <v>40773</v>
      </c>
      <c r="Z200" s="162" t="s">
        <v>4037</v>
      </c>
      <c r="AA200" s="164" t="s">
        <v>6497</v>
      </c>
      <c r="AB200" s="164" t="s">
        <v>6500</v>
      </c>
      <c r="AC200" s="164" t="s">
        <v>6499</v>
      </c>
      <c r="AD200" s="164" t="s">
        <v>2045</v>
      </c>
      <c r="AE200" s="164" t="s">
        <v>6495</v>
      </c>
      <c r="AF200" s="164" t="s">
        <v>6506</v>
      </c>
      <c r="AG200" s="164" t="s">
        <v>6506</v>
      </c>
    </row>
    <row r="201" spans="1:33" x14ac:dyDescent="0.25">
      <c r="A201" s="265">
        <v>200</v>
      </c>
      <c r="B201" s="162" t="s">
        <v>1677</v>
      </c>
      <c r="C201" s="254"/>
      <c r="D201" s="271">
        <v>40777</v>
      </c>
      <c r="E201" s="190" t="s">
        <v>5412</v>
      </c>
      <c r="F201" s="164" t="s">
        <v>3253</v>
      </c>
      <c r="G201" s="183" t="s">
        <v>5276</v>
      </c>
      <c r="H201" s="164" t="s">
        <v>5413</v>
      </c>
      <c r="I201" s="164" t="s">
        <v>5414</v>
      </c>
      <c r="J201" s="162"/>
      <c r="K201" s="162" t="s">
        <v>3298</v>
      </c>
      <c r="L201" s="255" t="s">
        <v>5415</v>
      </c>
      <c r="M201" s="162"/>
      <c r="N201" s="162"/>
      <c r="O201" s="162" t="s">
        <v>5416</v>
      </c>
      <c r="P201" s="162"/>
      <c r="Q201" s="162" t="s">
        <v>6067</v>
      </c>
      <c r="R201" s="162" t="s">
        <v>6068</v>
      </c>
      <c r="S201" s="162" t="s">
        <v>6068</v>
      </c>
      <c r="T201" s="169">
        <v>40777</v>
      </c>
      <c r="U201" s="162"/>
      <c r="V201" s="162"/>
      <c r="W201" s="162" t="s">
        <v>1907</v>
      </c>
      <c r="X201" s="162" t="s">
        <v>2190</v>
      </c>
      <c r="Y201" s="169">
        <v>40777</v>
      </c>
      <c r="Z201" s="162" t="s">
        <v>6069</v>
      </c>
      <c r="AA201" s="164" t="s">
        <v>958</v>
      </c>
      <c r="AB201" s="164" t="s">
        <v>6070</v>
      </c>
      <c r="AC201" s="164" t="s">
        <v>3020</v>
      </c>
      <c r="AD201" s="164" t="s">
        <v>5914</v>
      </c>
      <c r="AE201" s="164" t="s">
        <v>3252</v>
      </c>
      <c r="AF201" s="164" t="s">
        <v>3252</v>
      </c>
      <c r="AG201" s="164" t="s">
        <v>5913</v>
      </c>
    </row>
    <row r="202" spans="1:33" x14ac:dyDescent="0.25">
      <c r="A202" s="265">
        <v>201</v>
      </c>
      <c r="B202" s="162" t="s">
        <v>1677</v>
      </c>
      <c r="C202" s="254"/>
      <c r="D202" s="271">
        <v>40784</v>
      </c>
      <c r="E202" s="190" t="s">
        <v>1262</v>
      </c>
      <c r="F202" s="164" t="s">
        <v>3251</v>
      </c>
      <c r="G202" s="183" t="s">
        <v>5276</v>
      </c>
      <c r="H202" s="164" t="s">
        <v>1261</v>
      </c>
      <c r="I202" s="164" t="s">
        <v>1263</v>
      </c>
      <c r="J202" s="162"/>
      <c r="K202" s="162" t="s">
        <v>3298</v>
      </c>
      <c r="L202" s="255">
        <v>42092737</v>
      </c>
      <c r="M202" s="162"/>
      <c r="N202" s="162"/>
      <c r="O202" s="162" t="s">
        <v>1264</v>
      </c>
      <c r="P202" s="162"/>
      <c r="Q202" s="162" t="s">
        <v>5599</v>
      </c>
      <c r="R202" s="162" t="s">
        <v>5594</v>
      </c>
      <c r="S202" s="162" t="s">
        <v>964</v>
      </c>
      <c r="T202" s="169">
        <v>40784</v>
      </c>
      <c r="U202" s="162"/>
      <c r="V202" s="162"/>
      <c r="W202" s="162" t="s">
        <v>5610</v>
      </c>
      <c r="X202" s="162" t="s">
        <v>2190</v>
      </c>
      <c r="Y202" s="169">
        <v>40784</v>
      </c>
      <c r="Z202" s="162"/>
      <c r="AA202" s="164"/>
      <c r="AB202" s="164"/>
      <c r="AC202" s="164"/>
      <c r="AD202" s="164"/>
      <c r="AE202" s="164"/>
      <c r="AF202" s="164"/>
      <c r="AG202" s="164"/>
    </row>
    <row r="203" spans="1:33" x14ac:dyDescent="0.25">
      <c r="A203" s="265">
        <v>202</v>
      </c>
      <c r="B203" s="162" t="s">
        <v>1677</v>
      </c>
      <c r="C203" s="254"/>
      <c r="D203" s="271">
        <v>40784</v>
      </c>
      <c r="E203" s="190" t="s">
        <v>3709</v>
      </c>
      <c r="F203" s="164" t="s">
        <v>3251</v>
      </c>
      <c r="G203" s="183" t="s">
        <v>5276</v>
      </c>
      <c r="H203" s="164" t="s">
        <v>3710</v>
      </c>
      <c r="I203" s="164" t="s">
        <v>3711</v>
      </c>
      <c r="J203" s="162"/>
      <c r="K203" s="162" t="s">
        <v>3298</v>
      </c>
      <c r="L203" s="255" t="s">
        <v>3712</v>
      </c>
      <c r="M203" s="162"/>
      <c r="N203" s="162"/>
      <c r="O203" s="162" t="s">
        <v>3714</v>
      </c>
      <c r="P203" s="162"/>
      <c r="Q203" s="162" t="s">
        <v>5892</v>
      </c>
      <c r="R203" s="162" t="s">
        <v>3713</v>
      </c>
      <c r="S203" s="162" t="s">
        <v>5893</v>
      </c>
      <c r="T203" s="169">
        <v>40784</v>
      </c>
      <c r="U203" s="162"/>
      <c r="V203" s="162"/>
      <c r="W203" s="162" t="s">
        <v>6288</v>
      </c>
      <c r="X203" s="162" t="s">
        <v>2190</v>
      </c>
      <c r="Y203" s="169">
        <v>40784</v>
      </c>
      <c r="Z203" s="162" t="s">
        <v>4554</v>
      </c>
      <c r="AA203" s="164" t="s">
        <v>4555</v>
      </c>
      <c r="AB203" s="164" t="s">
        <v>3715</v>
      </c>
      <c r="AC203" s="164" t="s">
        <v>5305</v>
      </c>
      <c r="AD203" s="164" t="s">
        <v>3716</v>
      </c>
      <c r="AE203" s="164" t="s">
        <v>5892</v>
      </c>
      <c r="AF203" s="164" t="s">
        <v>5894</v>
      </c>
      <c r="AG203" s="164" t="s">
        <v>5893</v>
      </c>
    </row>
    <row r="204" spans="1:33" x14ac:dyDescent="0.25">
      <c r="A204" s="265">
        <v>203</v>
      </c>
      <c r="B204" s="162" t="s">
        <v>1677</v>
      </c>
      <c r="C204" s="254"/>
      <c r="D204" s="271">
        <v>40787</v>
      </c>
      <c r="E204" s="190" t="s">
        <v>3689</v>
      </c>
      <c r="F204" s="164" t="s">
        <v>3251</v>
      </c>
      <c r="G204" s="183" t="s">
        <v>5276</v>
      </c>
      <c r="H204" s="164" t="s">
        <v>3690</v>
      </c>
      <c r="I204" s="164" t="s">
        <v>3691</v>
      </c>
      <c r="J204" s="162"/>
      <c r="K204" s="162" t="s">
        <v>3298</v>
      </c>
      <c r="L204" s="255" t="s">
        <v>3692</v>
      </c>
      <c r="M204" s="162"/>
      <c r="N204" s="162"/>
      <c r="O204" s="162" t="s">
        <v>3693</v>
      </c>
      <c r="P204" s="162"/>
      <c r="Q204" s="162" t="s">
        <v>5285</v>
      </c>
      <c r="R204" s="162" t="s">
        <v>5286</v>
      </c>
      <c r="S204" s="162" t="s">
        <v>5285</v>
      </c>
      <c r="T204" s="169">
        <v>40787</v>
      </c>
      <c r="U204" s="162"/>
      <c r="V204" s="162"/>
      <c r="W204" s="162" t="s">
        <v>4293</v>
      </c>
      <c r="X204" s="162" t="s">
        <v>2190</v>
      </c>
      <c r="Y204" s="169">
        <v>40787</v>
      </c>
      <c r="Z204" s="162" t="s">
        <v>4361</v>
      </c>
      <c r="AA204" s="164" t="s">
        <v>2478</v>
      </c>
      <c r="AB204" s="164" t="s">
        <v>5282</v>
      </c>
      <c r="AC204" s="164" t="s">
        <v>4363</v>
      </c>
      <c r="AD204" s="164" t="s">
        <v>5726</v>
      </c>
      <c r="AE204" s="164" t="s">
        <v>5285</v>
      </c>
      <c r="AF204" s="164" t="s">
        <v>5285</v>
      </c>
      <c r="AG204" s="164" t="s">
        <v>5286</v>
      </c>
    </row>
    <row r="205" spans="1:33" x14ac:dyDescent="0.25">
      <c r="A205" s="265">
        <v>204</v>
      </c>
      <c r="B205" s="162" t="s">
        <v>1677</v>
      </c>
      <c r="C205" s="254"/>
      <c r="D205" s="271">
        <v>40787</v>
      </c>
      <c r="E205" s="190" t="s">
        <v>3694</v>
      </c>
      <c r="F205" s="164" t="s">
        <v>3251</v>
      </c>
      <c r="G205" s="183" t="s">
        <v>5276</v>
      </c>
      <c r="H205" s="164" t="s">
        <v>3695</v>
      </c>
      <c r="I205" s="164" t="s">
        <v>3696</v>
      </c>
      <c r="J205" s="162"/>
      <c r="K205" s="162" t="s">
        <v>3298</v>
      </c>
      <c r="L205" s="255" t="s">
        <v>3697</v>
      </c>
      <c r="M205" s="162"/>
      <c r="N205" s="162"/>
      <c r="O205" s="162" t="s">
        <v>3698</v>
      </c>
      <c r="P205" s="162"/>
      <c r="Q205" s="162" t="s">
        <v>5285</v>
      </c>
      <c r="R205" s="162" t="s">
        <v>5286</v>
      </c>
      <c r="S205" s="162" t="s">
        <v>5285</v>
      </c>
      <c r="T205" s="169">
        <v>40787</v>
      </c>
      <c r="U205" s="162"/>
      <c r="V205" s="162"/>
      <c r="W205" s="162" t="s">
        <v>4293</v>
      </c>
      <c r="X205" s="162" t="s">
        <v>2190</v>
      </c>
      <c r="Y205" s="169">
        <v>40787</v>
      </c>
      <c r="Z205" s="162" t="s">
        <v>4361</v>
      </c>
      <c r="AA205" s="164" t="s">
        <v>2478</v>
      </c>
      <c r="AB205" s="164" t="s">
        <v>5282</v>
      </c>
      <c r="AC205" s="164" t="s">
        <v>4363</v>
      </c>
      <c r="AD205" s="164" t="s">
        <v>5726</v>
      </c>
      <c r="AE205" s="164" t="s">
        <v>5285</v>
      </c>
      <c r="AF205" s="164" t="s">
        <v>5285</v>
      </c>
      <c r="AG205" s="164" t="s">
        <v>5286</v>
      </c>
    </row>
    <row r="206" spans="1:33" x14ac:dyDescent="0.25">
      <c r="A206" s="265">
        <v>205</v>
      </c>
      <c r="B206" s="162" t="s">
        <v>1677</v>
      </c>
      <c r="C206" s="254"/>
      <c r="D206" s="271">
        <v>40787</v>
      </c>
      <c r="E206" s="190">
        <v>10433139599</v>
      </c>
      <c r="F206" s="164" t="s">
        <v>3251</v>
      </c>
      <c r="G206" s="183" t="s">
        <v>5276</v>
      </c>
      <c r="H206" s="164" t="s">
        <v>3699</v>
      </c>
      <c r="I206" s="164" t="s">
        <v>3700</v>
      </c>
      <c r="J206" s="162"/>
      <c r="K206" s="162" t="s">
        <v>3298</v>
      </c>
      <c r="L206" s="255" t="s">
        <v>3701</v>
      </c>
      <c r="M206" s="162"/>
      <c r="N206" s="162"/>
      <c r="O206" s="162" t="s">
        <v>3702</v>
      </c>
      <c r="P206" s="162"/>
      <c r="Q206" s="162" t="s">
        <v>5285</v>
      </c>
      <c r="R206" s="162" t="s">
        <v>5286</v>
      </c>
      <c r="S206" s="162" t="s">
        <v>5285</v>
      </c>
      <c r="T206" s="169">
        <v>40787</v>
      </c>
      <c r="U206" s="162"/>
      <c r="V206" s="162"/>
      <c r="W206" s="162" t="s">
        <v>4293</v>
      </c>
      <c r="X206" s="162" t="s">
        <v>2190</v>
      </c>
      <c r="Y206" s="169">
        <v>40787</v>
      </c>
      <c r="Z206" s="162" t="s">
        <v>4361</v>
      </c>
      <c r="AA206" s="164" t="s">
        <v>2478</v>
      </c>
      <c r="AB206" s="164" t="s">
        <v>5282</v>
      </c>
      <c r="AC206" s="164" t="s">
        <v>4363</v>
      </c>
      <c r="AD206" s="164" t="s">
        <v>5726</v>
      </c>
      <c r="AE206" s="164" t="s">
        <v>5285</v>
      </c>
      <c r="AF206" s="164" t="s">
        <v>5285</v>
      </c>
      <c r="AG206" s="164" t="s">
        <v>5286</v>
      </c>
    </row>
    <row r="207" spans="1:33" x14ac:dyDescent="0.25">
      <c r="A207" s="265">
        <v>206</v>
      </c>
      <c r="B207" s="162" t="s">
        <v>1677</v>
      </c>
      <c r="C207" s="254"/>
      <c r="D207" s="271">
        <v>40787</v>
      </c>
      <c r="E207" s="190" t="s">
        <v>3703</v>
      </c>
      <c r="F207" s="164" t="s">
        <v>3251</v>
      </c>
      <c r="G207" s="183" t="s">
        <v>5276</v>
      </c>
      <c r="H207" s="164" t="s">
        <v>3704</v>
      </c>
      <c r="I207" s="164" t="s">
        <v>3705</v>
      </c>
      <c r="J207" s="162"/>
      <c r="K207" s="162" t="s">
        <v>3298</v>
      </c>
      <c r="L207" s="255" t="s">
        <v>3706</v>
      </c>
      <c r="M207" s="162"/>
      <c r="N207" s="162"/>
      <c r="O207" s="162" t="s">
        <v>3707</v>
      </c>
      <c r="P207" s="162"/>
      <c r="Q207" s="162" t="s">
        <v>5285</v>
      </c>
      <c r="R207" s="162" t="s">
        <v>5286</v>
      </c>
      <c r="S207" s="162" t="s">
        <v>5285</v>
      </c>
      <c r="T207" s="169">
        <v>40787</v>
      </c>
      <c r="U207" s="162"/>
      <c r="V207" s="162"/>
      <c r="W207" s="162" t="s">
        <v>4293</v>
      </c>
      <c r="X207" s="162" t="s">
        <v>2190</v>
      </c>
      <c r="Y207" s="169">
        <v>40787</v>
      </c>
      <c r="Z207" s="162" t="s">
        <v>4361</v>
      </c>
      <c r="AA207" s="164" t="s">
        <v>2478</v>
      </c>
      <c r="AB207" s="164" t="s">
        <v>5282</v>
      </c>
      <c r="AC207" s="164" t="s">
        <v>4363</v>
      </c>
      <c r="AD207" s="164" t="s">
        <v>5726</v>
      </c>
      <c r="AE207" s="164" t="s">
        <v>5285</v>
      </c>
      <c r="AF207" s="164" t="s">
        <v>5285</v>
      </c>
      <c r="AG207" s="164" t="s">
        <v>5286</v>
      </c>
    </row>
    <row r="208" spans="1:33" x14ac:dyDescent="0.25">
      <c r="A208" s="265">
        <v>207</v>
      </c>
      <c r="B208" s="162" t="s">
        <v>1677</v>
      </c>
      <c r="C208" s="254"/>
      <c r="D208" s="271">
        <v>40788</v>
      </c>
      <c r="E208" s="190" t="s">
        <v>3717</v>
      </c>
      <c r="F208" s="164" t="s">
        <v>3251</v>
      </c>
      <c r="G208" s="183" t="s">
        <v>5276</v>
      </c>
      <c r="H208" s="164" t="s">
        <v>3718</v>
      </c>
      <c r="I208" s="164" t="s">
        <v>3719</v>
      </c>
      <c r="J208" s="162"/>
      <c r="K208" s="162" t="s">
        <v>3298</v>
      </c>
      <c r="L208" s="255" t="s">
        <v>3720</v>
      </c>
      <c r="M208" s="162"/>
      <c r="N208" s="162"/>
      <c r="O208" s="162" t="s">
        <v>3722</v>
      </c>
      <c r="P208" s="162"/>
      <c r="Q208" s="162" t="s">
        <v>5622</v>
      </c>
      <c r="R208" s="162" t="s">
        <v>4541</v>
      </c>
      <c r="S208" s="162" t="s">
        <v>3721</v>
      </c>
      <c r="T208" s="169">
        <v>40788</v>
      </c>
      <c r="U208" s="162"/>
      <c r="V208" s="162"/>
      <c r="W208" s="162" t="s">
        <v>3470</v>
      </c>
      <c r="X208" s="162" t="s">
        <v>2190</v>
      </c>
      <c r="Y208" s="169">
        <v>40788</v>
      </c>
      <c r="Z208" s="162" t="s">
        <v>4361</v>
      </c>
      <c r="AA208" s="164" t="s">
        <v>2478</v>
      </c>
      <c r="AB208" s="164" t="s">
        <v>5282</v>
      </c>
      <c r="AC208" s="164" t="s">
        <v>4363</v>
      </c>
      <c r="AD208" s="164" t="s">
        <v>5726</v>
      </c>
      <c r="AE208" s="164" t="s">
        <v>5285</v>
      </c>
      <c r="AF208" s="164" t="s">
        <v>5285</v>
      </c>
      <c r="AG208" s="164" t="s">
        <v>5286</v>
      </c>
    </row>
    <row r="209" spans="1:33" x14ac:dyDescent="0.25">
      <c r="A209" s="265">
        <v>208</v>
      </c>
      <c r="B209" s="162" t="s">
        <v>1677</v>
      </c>
      <c r="C209" s="254"/>
      <c r="D209" s="271">
        <v>40788</v>
      </c>
      <c r="E209" s="190" t="s">
        <v>3723</v>
      </c>
      <c r="F209" s="164" t="s">
        <v>3251</v>
      </c>
      <c r="G209" s="183" t="s">
        <v>5276</v>
      </c>
      <c r="H209" s="164" t="s">
        <v>3724</v>
      </c>
      <c r="I209" s="164" t="s">
        <v>3725</v>
      </c>
      <c r="J209" s="162"/>
      <c r="K209" s="162" t="s">
        <v>3298</v>
      </c>
      <c r="L209" s="255" t="s">
        <v>3720</v>
      </c>
      <c r="M209" s="162"/>
      <c r="N209" s="162"/>
      <c r="O209" s="162" t="s">
        <v>3728</v>
      </c>
      <c r="P209" s="162"/>
      <c r="Q209" s="162" t="s">
        <v>3391</v>
      </c>
      <c r="R209" s="162" t="s">
        <v>3392</v>
      </c>
      <c r="S209" s="162" t="s">
        <v>3392</v>
      </c>
      <c r="T209" s="169">
        <v>40788</v>
      </c>
      <c r="U209" s="162"/>
      <c r="V209" s="162"/>
      <c r="W209" s="162" t="s">
        <v>3393</v>
      </c>
      <c r="X209" s="162" t="s">
        <v>2190</v>
      </c>
      <c r="Y209" s="169">
        <v>40788</v>
      </c>
      <c r="Z209" s="162" t="s">
        <v>3726</v>
      </c>
      <c r="AA209" s="164" t="s">
        <v>3394</v>
      </c>
      <c r="AB209" s="164" t="s">
        <v>2116</v>
      </c>
      <c r="AC209" s="164" t="s">
        <v>4396</v>
      </c>
      <c r="AD209" s="164" t="s">
        <v>3727</v>
      </c>
      <c r="AE209" s="164" t="s">
        <v>3398</v>
      </c>
      <c r="AF209" s="164" t="s">
        <v>2117</v>
      </c>
      <c r="AG209" s="164" t="s">
        <v>3400</v>
      </c>
    </row>
    <row r="210" spans="1:33" x14ac:dyDescent="0.25">
      <c r="A210" s="265">
        <v>209</v>
      </c>
      <c r="B210" s="162" t="s">
        <v>1677</v>
      </c>
      <c r="C210" s="254"/>
      <c r="D210" s="271">
        <v>40788</v>
      </c>
      <c r="E210" s="190" t="s">
        <v>3730</v>
      </c>
      <c r="F210" s="164" t="s">
        <v>3251</v>
      </c>
      <c r="G210" s="183" t="s">
        <v>5276</v>
      </c>
      <c r="H210" s="164" t="s">
        <v>3729</v>
      </c>
      <c r="I210" s="164" t="s">
        <v>3731</v>
      </c>
      <c r="J210" s="162"/>
      <c r="K210" s="162" t="s">
        <v>3298</v>
      </c>
      <c r="L210" s="255" t="s">
        <v>3732</v>
      </c>
      <c r="M210" s="162"/>
      <c r="N210" s="162"/>
      <c r="O210" s="162" t="s">
        <v>3735</v>
      </c>
      <c r="P210" s="162"/>
      <c r="Q210" s="162" t="s">
        <v>3391</v>
      </c>
      <c r="R210" s="162" t="s">
        <v>3733</v>
      </c>
      <c r="S210" s="162" t="s">
        <v>3734</v>
      </c>
      <c r="T210" s="169">
        <v>40788</v>
      </c>
      <c r="U210" s="162"/>
      <c r="V210" s="162"/>
      <c r="W210" s="162" t="s">
        <v>3393</v>
      </c>
      <c r="X210" s="162" t="s">
        <v>2190</v>
      </c>
      <c r="Y210" s="169">
        <v>40788</v>
      </c>
      <c r="Z210" s="162" t="s">
        <v>3726</v>
      </c>
      <c r="AA210" s="164" t="s">
        <v>3394</v>
      </c>
      <c r="AB210" s="164" t="s">
        <v>2116</v>
      </c>
      <c r="AC210" s="164" t="s">
        <v>4396</v>
      </c>
      <c r="AD210" s="164" t="s">
        <v>3727</v>
      </c>
      <c r="AE210" s="164" t="s">
        <v>3398</v>
      </c>
      <c r="AF210" s="164" t="s">
        <v>2117</v>
      </c>
      <c r="AG210" s="164" t="s">
        <v>3400</v>
      </c>
    </row>
    <row r="211" spans="1:33" x14ac:dyDescent="0.25">
      <c r="A211" s="265">
        <v>210</v>
      </c>
      <c r="B211" s="162" t="s">
        <v>1677</v>
      </c>
      <c r="C211" s="254"/>
      <c r="D211" s="271">
        <v>40788</v>
      </c>
      <c r="E211" s="190" t="s">
        <v>3737</v>
      </c>
      <c r="F211" s="164" t="s">
        <v>3251</v>
      </c>
      <c r="G211" s="183" t="s">
        <v>5276</v>
      </c>
      <c r="H211" s="164" t="s">
        <v>3736</v>
      </c>
      <c r="I211" s="164" t="s">
        <v>3738</v>
      </c>
      <c r="J211" s="162"/>
      <c r="K211" s="162" t="s">
        <v>3298</v>
      </c>
      <c r="L211" s="255" t="s">
        <v>3739</v>
      </c>
      <c r="M211" s="162"/>
      <c r="N211" s="162"/>
      <c r="O211" s="162" t="s">
        <v>3740</v>
      </c>
      <c r="P211" s="162"/>
      <c r="Q211" s="162" t="s">
        <v>3391</v>
      </c>
      <c r="R211" s="162" t="s">
        <v>3733</v>
      </c>
      <c r="S211" s="162" t="s">
        <v>3734</v>
      </c>
      <c r="T211" s="169">
        <v>40788</v>
      </c>
      <c r="U211" s="162"/>
      <c r="V211" s="162"/>
      <c r="W211" s="162" t="s">
        <v>3393</v>
      </c>
      <c r="X211" s="162" t="s">
        <v>2190</v>
      </c>
      <c r="Y211" s="169">
        <v>40788</v>
      </c>
      <c r="Z211" s="162" t="s">
        <v>3726</v>
      </c>
      <c r="AA211" s="164" t="s">
        <v>3394</v>
      </c>
      <c r="AB211" s="164" t="s">
        <v>2116</v>
      </c>
      <c r="AC211" s="164" t="s">
        <v>4396</v>
      </c>
      <c r="AD211" s="164" t="s">
        <v>3727</v>
      </c>
      <c r="AE211" s="164" t="s">
        <v>3398</v>
      </c>
      <c r="AF211" s="164" t="s">
        <v>2117</v>
      </c>
      <c r="AG211" s="164" t="s">
        <v>3400</v>
      </c>
    </row>
    <row r="212" spans="1:33" x14ac:dyDescent="0.25">
      <c r="A212" s="265">
        <v>211</v>
      </c>
      <c r="B212" s="162" t="s">
        <v>1677</v>
      </c>
      <c r="C212" s="254"/>
      <c r="D212" s="271">
        <v>40788</v>
      </c>
      <c r="E212" s="190" t="s">
        <v>3741</v>
      </c>
      <c r="F212" s="164" t="s">
        <v>3251</v>
      </c>
      <c r="G212" s="183" t="s">
        <v>5276</v>
      </c>
      <c r="H212" s="164" t="s">
        <v>3742</v>
      </c>
      <c r="I212" s="164" t="s">
        <v>3743</v>
      </c>
      <c r="J212" s="162"/>
      <c r="K212" s="162" t="s">
        <v>3298</v>
      </c>
      <c r="L212" s="255" t="s">
        <v>3744</v>
      </c>
      <c r="M212" s="162"/>
      <c r="N212" s="162"/>
      <c r="O212" s="162" t="s">
        <v>3745</v>
      </c>
      <c r="P212" s="162"/>
      <c r="Q212" s="162" t="s">
        <v>3391</v>
      </c>
      <c r="R212" s="162" t="s">
        <v>3391</v>
      </c>
      <c r="S212" s="162" t="s">
        <v>3392</v>
      </c>
      <c r="T212" s="169">
        <v>40788</v>
      </c>
      <c r="U212" s="162"/>
      <c r="V212" s="162"/>
      <c r="W212" s="162" t="s">
        <v>3393</v>
      </c>
      <c r="X212" s="162" t="s">
        <v>2190</v>
      </c>
      <c r="Y212" s="169">
        <v>40788</v>
      </c>
      <c r="Z212" s="162" t="s">
        <v>3726</v>
      </c>
      <c r="AA212" s="164" t="s">
        <v>3394</v>
      </c>
      <c r="AB212" s="164" t="s">
        <v>2116</v>
      </c>
      <c r="AC212" s="164" t="s">
        <v>4396</v>
      </c>
      <c r="AD212" s="164" t="s">
        <v>3727</v>
      </c>
      <c r="AE212" s="164" t="s">
        <v>3398</v>
      </c>
      <c r="AF212" s="164" t="s">
        <v>2117</v>
      </c>
      <c r="AG212" s="164" t="s">
        <v>3400</v>
      </c>
    </row>
    <row r="213" spans="1:33" x14ac:dyDescent="0.25">
      <c r="A213" s="265">
        <v>212</v>
      </c>
      <c r="B213" s="162" t="s">
        <v>1677</v>
      </c>
      <c r="C213" s="254"/>
      <c r="D213" s="271">
        <v>40788</v>
      </c>
      <c r="E213" s="190" t="s">
        <v>3746</v>
      </c>
      <c r="F213" s="164" t="s">
        <v>3251</v>
      </c>
      <c r="G213" s="183" t="s">
        <v>5276</v>
      </c>
      <c r="H213" s="164" t="s">
        <v>3747</v>
      </c>
      <c r="I213" s="164" t="s">
        <v>3748</v>
      </c>
      <c r="J213" s="162"/>
      <c r="K213" s="162" t="s">
        <v>3298</v>
      </c>
      <c r="L213" s="255" t="s">
        <v>3749</v>
      </c>
      <c r="M213" s="162"/>
      <c r="N213" s="162"/>
      <c r="O213" s="162" t="s">
        <v>3750</v>
      </c>
      <c r="P213" s="162"/>
      <c r="Q213" s="162" t="s">
        <v>3391</v>
      </c>
      <c r="R213" s="162" t="s">
        <v>3391</v>
      </c>
      <c r="S213" s="162" t="s">
        <v>2115</v>
      </c>
      <c r="T213" s="169">
        <v>40788</v>
      </c>
      <c r="U213" s="162"/>
      <c r="V213" s="162"/>
      <c r="W213" s="162" t="s">
        <v>3393</v>
      </c>
      <c r="X213" s="162" t="s">
        <v>2190</v>
      </c>
      <c r="Y213" s="169">
        <v>40788</v>
      </c>
      <c r="Z213" s="162" t="s">
        <v>3726</v>
      </c>
      <c r="AA213" s="164" t="s">
        <v>3394</v>
      </c>
      <c r="AB213" s="164" t="s">
        <v>2116</v>
      </c>
      <c r="AC213" s="164" t="s">
        <v>4396</v>
      </c>
      <c r="AD213" s="164" t="s">
        <v>3727</v>
      </c>
      <c r="AE213" s="164" t="s">
        <v>3398</v>
      </c>
      <c r="AF213" s="164" t="s">
        <v>2117</v>
      </c>
      <c r="AG213" s="164" t="s">
        <v>3400</v>
      </c>
    </row>
    <row r="214" spans="1:33" x14ac:dyDescent="0.25">
      <c r="A214" s="265">
        <v>213</v>
      </c>
      <c r="B214" s="162" t="s">
        <v>1677</v>
      </c>
      <c r="C214" s="254"/>
      <c r="D214" s="271">
        <v>40788</v>
      </c>
      <c r="E214" s="190" t="s">
        <v>3752</v>
      </c>
      <c r="F214" s="164" t="s">
        <v>3251</v>
      </c>
      <c r="G214" s="183" t="s">
        <v>5276</v>
      </c>
      <c r="H214" s="164" t="s">
        <v>3751</v>
      </c>
      <c r="I214" s="164" t="s">
        <v>3753</v>
      </c>
      <c r="J214" s="162"/>
      <c r="K214" s="162" t="s">
        <v>3298</v>
      </c>
      <c r="L214" s="255" t="s">
        <v>3754</v>
      </c>
      <c r="M214" s="162"/>
      <c r="N214" s="162"/>
      <c r="O214" s="162" t="s">
        <v>3755</v>
      </c>
      <c r="P214" s="162"/>
      <c r="Q214" s="162" t="s">
        <v>3391</v>
      </c>
      <c r="R214" s="162" t="s">
        <v>3391</v>
      </c>
      <c r="S214" s="162" t="s">
        <v>3392</v>
      </c>
      <c r="T214" s="169">
        <v>40788</v>
      </c>
      <c r="U214" s="162"/>
      <c r="V214" s="162"/>
      <c r="W214" s="162" t="s">
        <v>3393</v>
      </c>
      <c r="X214" s="162" t="s">
        <v>2190</v>
      </c>
      <c r="Y214" s="169">
        <v>40788</v>
      </c>
      <c r="Z214" s="162" t="s">
        <v>3726</v>
      </c>
      <c r="AA214" s="164" t="s">
        <v>3394</v>
      </c>
      <c r="AB214" s="164" t="s">
        <v>2116</v>
      </c>
      <c r="AC214" s="164" t="s">
        <v>4396</v>
      </c>
      <c r="AD214" s="164" t="s">
        <v>3727</v>
      </c>
      <c r="AE214" s="164" t="s">
        <v>3398</v>
      </c>
      <c r="AF214" s="164" t="s">
        <v>2117</v>
      </c>
      <c r="AG214" s="164" t="s">
        <v>3400</v>
      </c>
    </row>
    <row r="215" spans="1:33" x14ac:dyDescent="0.25">
      <c r="A215" s="265">
        <v>214</v>
      </c>
      <c r="B215" s="162" t="s">
        <v>1677</v>
      </c>
      <c r="C215" s="254"/>
      <c r="D215" s="271">
        <v>40788</v>
      </c>
      <c r="E215" s="190" t="s">
        <v>3756</v>
      </c>
      <c r="F215" s="164" t="s">
        <v>3251</v>
      </c>
      <c r="G215" s="183" t="s">
        <v>5276</v>
      </c>
      <c r="H215" s="164" t="s">
        <v>3757</v>
      </c>
      <c r="I215" s="164" t="s">
        <v>3758</v>
      </c>
      <c r="J215" s="162"/>
      <c r="K215" s="162" t="s">
        <v>3298</v>
      </c>
      <c r="L215" s="255" t="s">
        <v>3759</v>
      </c>
      <c r="M215" s="162"/>
      <c r="N215" s="162"/>
      <c r="O215" s="162" t="s">
        <v>3760</v>
      </c>
      <c r="P215" s="162"/>
      <c r="Q215" s="162" t="s">
        <v>3391</v>
      </c>
      <c r="R215" s="162" t="s">
        <v>3391</v>
      </c>
      <c r="S215" s="162" t="s">
        <v>3392</v>
      </c>
      <c r="T215" s="169">
        <v>40788</v>
      </c>
      <c r="U215" s="162"/>
      <c r="V215" s="162"/>
      <c r="W215" s="162" t="s">
        <v>3393</v>
      </c>
      <c r="X215" s="162" t="s">
        <v>2190</v>
      </c>
      <c r="Y215" s="169">
        <v>40788</v>
      </c>
      <c r="Z215" s="162" t="s">
        <v>3726</v>
      </c>
      <c r="AA215" s="164" t="s">
        <v>3394</v>
      </c>
      <c r="AB215" s="164" t="s">
        <v>2116</v>
      </c>
      <c r="AC215" s="164" t="s">
        <v>4396</v>
      </c>
      <c r="AD215" s="164" t="s">
        <v>3727</v>
      </c>
      <c r="AE215" s="164" t="s">
        <v>3398</v>
      </c>
      <c r="AF215" s="164" t="s">
        <v>2117</v>
      </c>
      <c r="AG215" s="164" t="s">
        <v>3400</v>
      </c>
    </row>
    <row r="216" spans="1:33" x14ac:dyDescent="0.25">
      <c r="A216" s="265">
        <v>215</v>
      </c>
      <c r="B216" s="162" t="s">
        <v>1677</v>
      </c>
      <c r="C216" s="254"/>
      <c r="D216" s="271">
        <v>40788</v>
      </c>
      <c r="E216" s="190" t="s">
        <v>3761</v>
      </c>
      <c r="F216" s="164" t="s">
        <v>3251</v>
      </c>
      <c r="G216" s="183" t="s">
        <v>5276</v>
      </c>
      <c r="H216" s="164" t="s">
        <v>3762</v>
      </c>
      <c r="I216" s="164" t="s">
        <v>3763</v>
      </c>
      <c r="J216" s="162"/>
      <c r="K216" s="162" t="s">
        <v>3298</v>
      </c>
      <c r="L216" s="255" t="s">
        <v>3764</v>
      </c>
      <c r="M216" s="162"/>
      <c r="N216" s="162"/>
      <c r="O216" s="162" t="s">
        <v>3765</v>
      </c>
      <c r="P216" s="162"/>
      <c r="Q216" s="162" t="s">
        <v>3391</v>
      </c>
      <c r="R216" s="162" t="s">
        <v>3391</v>
      </c>
      <c r="S216" s="162" t="s">
        <v>3392</v>
      </c>
      <c r="T216" s="169">
        <v>40788</v>
      </c>
      <c r="U216" s="162"/>
      <c r="V216" s="162"/>
      <c r="W216" s="162" t="s">
        <v>3393</v>
      </c>
      <c r="X216" s="162" t="s">
        <v>2190</v>
      </c>
      <c r="Y216" s="169">
        <v>40788</v>
      </c>
      <c r="Z216" s="162" t="s">
        <v>3726</v>
      </c>
      <c r="AA216" s="164" t="s">
        <v>3394</v>
      </c>
      <c r="AB216" s="164" t="s">
        <v>2116</v>
      </c>
      <c r="AC216" s="164" t="s">
        <v>4396</v>
      </c>
      <c r="AD216" s="164" t="s">
        <v>3727</v>
      </c>
      <c r="AE216" s="164" t="s">
        <v>3398</v>
      </c>
      <c r="AF216" s="164" t="s">
        <v>2117</v>
      </c>
      <c r="AG216" s="164" t="s">
        <v>3400</v>
      </c>
    </row>
    <row r="217" spans="1:33" x14ac:dyDescent="0.25">
      <c r="A217" s="265">
        <v>216</v>
      </c>
      <c r="B217" s="162" t="s">
        <v>1677</v>
      </c>
      <c r="C217" s="254"/>
      <c r="D217" s="271">
        <v>40788</v>
      </c>
      <c r="E217" s="190" t="s">
        <v>3766</v>
      </c>
      <c r="F217" s="164" t="s">
        <v>3251</v>
      </c>
      <c r="G217" s="183" t="s">
        <v>5276</v>
      </c>
      <c r="H217" s="164" t="s">
        <v>3767</v>
      </c>
      <c r="I217" s="164" t="s">
        <v>3768</v>
      </c>
      <c r="J217" s="162"/>
      <c r="K217" s="162" t="s">
        <v>3298</v>
      </c>
      <c r="L217" s="255" t="s">
        <v>3769</v>
      </c>
      <c r="M217" s="162"/>
      <c r="N217" s="162"/>
      <c r="O217" s="162" t="s">
        <v>3770</v>
      </c>
      <c r="P217" s="162"/>
      <c r="Q217" s="162" t="s">
        <v>3391</v>
      </c>
      <c r="R217" s="162" t="s">
        <v>3391</v>
      </c>
      <c r="S217" s="162" t="s">
        <v>3392</v>
      </c>
      <c r="T217" s="169">
        <v>40788</v>
      </c>
      <c r="U217" s="162"/>
      <c r="V217" s="162"/>
      <c r="W217" s="162" t="s">
        <v>3393</v>
      </c>
      <c r="X217" s="162" t="s">
        <v>2190</v>
      </c>
      <c r="Y217" s="169">
        <v>40788</v>
      </c>
      <c r="Z217" s="162" t="s">
        <v>3726</v>
      </c>
      <c r="AA217" s="164" t="s">
        <v>3394</v>
      </c>
      <c r="AB217" s="164" t="s">
        <v>2116</v>
      </c>
      <c r="AC217" s="164" t="s">
        <v>4396</v>
      </c>
      <c r="AD217" s="164" t="s">
        <v>3727</v>
      </c>
      <c r="AE217" s="164" t="s">
        <v>3398</v>
      </c>
      <c r="AF217" s="164" t="s">
        <v>2117</v>
      </c>
      <c r="AG217" s="164" t="s">
        <v>3400</v>
      </c>
    </row>
    <row r="218" spans="1:33" x14ac:dyDescent="0.25">
      <c r="A218" s="265">
        <v>217</v>
      </c>
      <c r="B218" s="162" t="s">
        <v>1677</v>
      </c>
      <c r="C218" s="254"/>
      <c r="D218" s="271">
        <v>40788</v>
      </c>
      <c r="E218" s="190" t="s">
        <v>3771</v>
      </c>
      <c r="F218" s="164" t="s">
        <v>3251</v>
      </c>
      <c r="G218" s="183" t="s">
        <v>5276</v>
      </c>
      <c r="H218" s="164" t="s">
        <v>3772</v>
      </c>
      <c r="I218" s="164" t="s">
        <v>3773</v>
      </c>
      <c r="J218" s="162"/>
      <c r="K218" s="162" t="s">
        <v>3298</v>
      </c>
      <c r="L218" s="255" t="s">
        <v>3774</v>
      </c>
      <c r="M218" s="162"/>
      <c r="N218" s="162"/>
      <c r="O218" s="162" t="s">
        <v>316</v>
      </c>
      <c r="P218" s="162"/>
      <c r="Q218" s="162" t="s">
        <v>3391</v>
      </c>
      <c r="R218" s="162" t="s">
        <v>3391</v>
      </c>
      <c r="S218" s="162" t="s">
        <v>3392</v>
      </c>
      <c r="T218" s="169">
        <v>40788</v>
      </c>
      <c r="U218" s="162"/>
      <c r="V218" s="162"/>
      <c r="W218" s="162" t="s">
        <v>3393</v>
      </c>
      <c r="X218" s="162" t="s">
        <v>2190</v>
      </c>
      <c r="Y218" s="169">
        <v>40788</v>
      </c>
      <c r="Z218" s="162" t="s">
        <v>317</v>
      </c>
      <c r="AA218" s="164" t="s">
        <v>318</v>
      </c>
      <c r="AB218" s="164" t="s">
        <v>319</v>
      </c>
      <c r="AC218" s="164" t="s">
        <v>320</v>
      </c>
      <c r="AD218" s="164" t="s">
        <v>321</v>
      </c>
      <c r="AE218" s="164" t="s">
        <v>3391</v>
      </c>
      <c r="AF218" s="164" t="s">
        <v>3391</v>
      </c>
      <c r="AG218" s="164" t="s">
        <v>3392</v>
      </c>
    </row>
    <row r="219" spans="1:33" x14ac:dyDescent="0.25">
      <c r="A219" s="265">
        <v>218</v>
      </c>
      <c r="B219" s="162" t="s">
        <v>1677</v>
      </c>
      <c r="C219" s="254"/>
      <c r="D219" s="271">
        <v>40788</v>
      </c>
      <c r="E219" s="190" t="s">
        <v>323</v>
      </c>
      <c r="F219" s="164" t="s">
        <v>3251</v>
      </c>
      <c r="G219" s="183" t="s">
        <v>5276</v>
      </c>
      <c r="H219" s="164" t="s">
        <v>322</v>
      </c>
      <c r="I219" s="164" t="s">
        <v>324</v>
      </c>
      <c r="J219" s="162"/>
      <c r="K219" s="162" t="s">
        <v>3298</v>
      </c>
      <c r="L219" s="255" t="s">
        <v>325</v>
      </c>
      <c r="M219" s="162"/>
      <c r="N219" s="162"/>
      <c r="O219" s="162" t="s">
        <v>326</v>
      </c>
      <c r="P219" s="162"/>
      <c r="Q219" s="162" t="s">
        <v>3391</v>
      </c>
      <c r="R219" s="162" t="s">
        <v>3391</v>
      </c>
      <c r="S219" s="162" t="s">
        <v>3392</v>
      </c>
      <c r="T219" s="169">
        <v>40788</v>
      </c>
      <c r="U219" s="162"/>
      <c r="V219" s="162"/>
      <c r="W219" s="162" t="s">
        <v>3393</v>
      </c>
      <c r="X219" s="162" t="s">
        <v>2190</v>
      </c>
      <c r="Y219" s="169">
        <v>40788</v>
      </c>
      <c r="Z219" s="162" t="s">
        <v>317</v>
      </c>
      <c r="AA219" s="164" t="s">
        <v>318</v>
      </c>
      <c r="AB219" s="164" t="s">
        <v>319</v>
      </c>
      <c r="AC219" s="164" t="s">
        <v>320</v>
      </c>
      <c r="AD219" s="164" t="s">
        <v>321</v>
      </c>
      <c r="AE219" s="164" t="s">
        <v>3391</v>
      </c>
      <c r="AF219" s="164" t="s">
        <v>3391</v>
      </c>
      <c r="AG219" s="164" t="s">
        <v>3392</v>
      </c>
    </row>
    <row r="220" spans="1:33" x14ac:dyDescent="0.25">
      <c r="A220" s="265">
        <v>219</v>
      </c>
      <c r="B220" s="162" t="s">
        <v>1677</v>
      </c>
      <c r="C220" s="254"/>
      <c r="D220" s="271">
        <v>40788</v>
      </c>
      <c r="E220" s="190" t="s">
        <v>327</v>
      </c>
      <c r="F220" s="164" t="s">
        <v>3251</v>
      </c>
      <c r="G220" s="183" t="s">
        <v>5276</v>
      </c>
      <c r="H220" s="164" t="s">
        <v>328</v>
      </c>
      <c r="I220" s="164" t="s">
        <v>329</v>
      </c>
      <c r="J220" s="162"/>
      <c r="K220" s="162" t="s">
        <v>3298</v>
      </c>
      <c r="L220" s="255" t="s">
        <v>330</v>
      </c>
      <c r="M220" s="162"/>
      <c r="N220" s="162"/>
      <c r="O220" s="162" t="s">
        <v>331</v>
      </c>
      <c r="P220" s="162"/>
      <c r="Q220" s="162" t="s">
        <v>3391</v>
      </c>
      <c r="R220" s="162" t="s">
        <v>3391</v>
      </c>
      <c r="S220" s="162" t="s">
        <v>3392</v>
      </c>
      <c r="T220" s="169">
        <v>40788</v>
      </c>
      <c r="U220" s="162"/>
      <c r="V220" s="162"/>
      <c r="W220" s="162" t="s">
        <v>3393</v>
      </c>
      <c r="X220" s="162" t="s">
        <v>2190</v>
      </c>
      <c r="Y220" s="169">
        <v>40788</v>
      </c>
      <c r="Z220" s="162" t="s">
        <v>317</v>
      </c>
      <c r="AA220" s="164" t="s">
        <v>318</v>
      </c>
      <c r="AB220" s="164" t="s">
        <v>319</v>
      </c>
      <c r="AC220" s="164" t="s">
        <v>320</v>
      </c>
      <c r="AD220" s="164" t="s">
        <v>321</v>
      </c>
      <c r="AE220" s="164" t="s">
        <v>3391</v>
      </c>
      <c r="AF220" s="164" t="s">
        <v>3391</v>
      </c>
      <c r="AG220" s="164" t="s">
        <v>3392</v>
      </c>
    </row>
    <row r="221" spans="1:33" x14ac:dyDescent="0.25">
      <c r="A221" s="265">
        <v>220</v>
      </c>
      <c r="B221" s="162" t="s">
        <v>1677</v>
      </c>
      <c r="C221" s="254"/>
      <c r="D221" s="271">
        <v>40788</v>
      </c>
      <c r="E221" s="190" t="s">
        <v>333</v>
      </c>
      <c r="F221" s="164" t="s">
        <v>3251</v>
      </c>
      <c r="G221" s="183" t="s">
        <v>5276</v>
      </c>
      <c r="H221" s="164" t="s">
        <v>332</v>
      </c>
      <c r="I221" s="164" t="s">
        <v>334</v>
      </c>
      <c r="J221" s="162"/>
      <c r="K221" s="162" t="s">
        <v>3298</v>
      </c>
      <c r="L221" s="255" t="s">
        <v>335</v>
      </c>
      <c r="M221" s="162"/>
      <c r="N221" s="162"/>
      <c r="O221" s="162" t="s">
        <v>336</v>
      </c>
      <c r="P221" s="162"/>
      <c r="Q221" s="162" t="s">
        <v>3391</v>
      </c>
      <c r="R221" s="162" t="s">
        <v>3391</v>
      </c>
      <c r="S221" s="162" t="s">
        <v>3392</v>
      </c>
      <c r="T221" s="169">
        <v>40788</v>
      </c>
      <c r="U221" s="162"/>
      <c r="V221" s="162"/>
      <c r="W221" s="162" t="s">
        <v>3393</v>
      </c>
      <c r="X221" s="162" t="s">
        <v>2190</v>
      </c>
      <c r="Y221" s="169">
        <v>40788</v>
      </c>
      <c r="Z221" s="162" t="s">
        <v>317</v>
      </c>
      <c r="AA221" s="164" t="s">
        <v>318</v>
      </c>
      <c r="AB221" s="164" t="s">
        <v>319</v>
      </c>
      <c r="AC221" s="164" t="s">
        <v>320</v>
      </c>
      <c r="AD221" s="164" t="s">
        <v>321</v>
      </c>
      <c r="AE221" s="164" t="s">
        <v>3391</v>
      </c>
      <c r="AF221" s="164" t="s">
        <v>3391</v>
      </c>
      <c r="AG221" s="164" t="s">
        <v>3392</v>
      </c>
    </row>
    <row r="222" spans="1:33" x14ac:dyDescent="0.25">
      <c r="A222" s="265">
        <v>221</v>
      </c>
      <c r="B222" s="162" t="s">
        <v>1677</v>
      </c>
      <c r="C222" s="254"/>
      <c r="D222" s="271">
        <v>40788</v>
      </c>
      <c r="E222" s="190" t="s">
        <v>338</v>
      </c>
      <c r="F222" s="164" t="s">
        <v>3251</v>
      </c>
      <c r="G222" s="183" t="s">
        <v>5276</v>
      </c>
      <c r="H222" s="164" t="s">
        <v>337</v>
      </c>
      <c r="I222" s="164" t="s">
        <v>339</v>
      </c>
      <c r="J222" s="162"/>
      <c r="K222" s="162" t="s">
        <v>3298</v>
      </c>
      <c r="L222" s="255" t="s">
        <v>340</v>
      </c>
      <c r="M222" s="162"/>
      <c r="N222" s="162"/>
      <c r="O222" s="162" t="s">
        <v>341</v>
      </c>
      <c r="P222" s="162"/>
      <c r="Q222" s="162" t="s">
        <v>3391</v>
      </c>
      <c r="R222" s="162" t="s">
        <v>3391</v>
      </c>
      <c r="S222" s="162" t="s">
        <v>3392</v>
      </c>
      <c r="T222" s="169">
        <v>40788</v>
      </c>
      <c r="U222" s="162"/>
      <c r="V222" s="162"/>
      <c r="W222" s="162" t="s">
        <v>3393</v>
      </c>
      <c r="X222" s="162" t="s">
        <v>2190</v>
      </c>
      <c r="Y222" s="169">
        <v>40788</v>
      </c>
      <c r="Z222" s="162" t="s">
        <v>317</v>
      </c>
      <c r="AA222" s="164" t="s">
        <v>318</v>
      </c>
      <c r="AB222" s="164" t="s">
        <v>319</v>
      </c>
      <c r="AC222" s="164" t="s">
        <v>320</v>
      </c>
      <c r="AD222" s="164" t="s">
        <v>321</v>
      </c>
      <c r="AE222" s="164" t="s">
        <v>3391</v>
      </c>
      <c r="AF222" s="164" t="s">
        <v>3391</v>
      </c>
      <c r="AG222" s="164" t="s">
        <v>3392</v>
      </c>
    </row>
    <row r="223" spans="1:33" x14ac:dyDescent="0.25">
      <c r="A223" s="265">
        <v>222</v>
      </c>
      <c r="B223" s="162" t="s">
        <v>1677</v>
      </c>
      <c r="C223" s="254"/>
      <c r="D223" s="271">
        <v>40788</v>
      </c>
      <c r="E223" s="190" t="s">
        <v>343</v>
      </c>
      <c r="F223" s="164" t="s">
        <v>3251</v>
      </c>
      <c r="G223" s="183" t="s">
        <v>5276</v>
      </c>
      <c r="H223" s="164" t="s">
        <v>342</v>
      </c>
      <c r="I223" s="164" t="s">
        <v>344</v>
      </c>
      <c r="J223" s="162"/>
      <c r="K223" s="162" t="s">
        <v>3298</v>
      </c>
      <c r="L223" s="255" t="s">
        <v>345</v>
      </c>
      <c r="M223" s="162"/>
      <c r="N223" s="162"/>
      <c r="O223" s="162" t="s">
        <v>346</v>
      </c>
      <c r="P223" s="162"/>
      <c r="Q223" s="162" t="s">
        <v>3391</v>
      </c>
      <c r="R223" s="162" t="s">
        <v>3391</v>
      </c>
      <c r="S223" s="162" t="s">
        <v>3392</v>
      </c>
      <c r="T223" s="169">
        <v>40788</v>
      </c>
      <c r="U223" s="162"/>
      <c r="V223" s="162"/>
      <c r="W223" s="162" t="s">
        <v>3393</v>
      </c>
      <c r="X223" s="162" t="s">
        <v>2190</v>
      </c>
      <c r="Y223" s="169">
        <v>40788</v>
      </c>
      <c r="Z223" s="162" t="s">
        <v>317</v>
      </c>
      <c r="AA223" s="164" t="s">
        <v>318</v>
      </c>
      <c r="AB223" s="164" t="s">
        <v>319</v>
      </c>
      <c r="AC223" s="164" t="s">
        <v>320</v>
      </c>
      <c r="AD223" s="164" t="s">
        <v>321</v>
      </c>
      <c r="AE223" s="164" t="s">
        <v>3391</v>
      </c>
      <c r="AF223" s="164" t="s">
        <v>3391</v>
      </c>
      <c r="AG223" s="164" t="s">
        <v>3392</v>
      </c>
    </row>
    <row r="224" spans="1:33" x14ac:dyDescent="0.25">
      <c r="A224" s="265">
        <v>223</v>
      </c>
      <c r="B224" s="162" t="s">
        <v>1677</v>
      </c>
      <c r="C224" s="254"/>
      <c r="D224" s="271">
        <v>40788</v>
      </c>
      <c r="E224" s="190" t="s">
        <v>348</v>
      </c>
      <c r="F224" s="164" t="s">
        <v>3251</v>
      </c>
      <c r="G224" s="183" t="s">
        <v>5276</v>
      </c>
      <c r="H224" s="164" t="s">
        <v>347</v>
      </c>
      <c r="I224" s="164" t="s">
        <v>349</v>
      </c>
      <c r="J224" s="162"/>
      <c r="K224" s="162" t="s">
        <v>3298</v>
      </c>
      <c r="L224" s="255" t="s">
        <v>350</v>
      </c>
      <c r="M224" s="162"/>
      <c r="N224" s="162"/>
      <c r="O224" s="162" t="s">
        <v>351</v>
      </c>
      <c r="P224" s="162"/>
      <c r="Q224" s="162" t="s">
        <v>3391</v>
      </c>
      <c r="R224" s="162" t="s">
        <v>3391</v>
      </c>
      <c r="S224" s="162" t="s">
        <v>3392</v>
      </c>
      <c r="T224" s="169">
        <v>40788</v>
      </c>
      <c r="U224" s="162"/>
      <c r="V224" s="162"/>
      <c r="W224" s="162" t="s">
        <v>3393</v>
      </c>
      <c r="X224" s="162" t="s">
        <v>2190</v>
      </c>
      <c r="Y224" s="169">
        <v>40788</v>
      </c>
      <c r="Z224" s="162" t="s">
        <v>317</v>
      </c>
      <c r="AA224" s="164" t="s">
        <v>318</v>
      </c>
      <c r="AB224" s="164" t="s">
        <v>319</v>
      </c>
      <c r="AC224" s="164" t="s">
        <v>320</v>
      </c>
      <c r="AD224" s="164" t="s">
        <v>321</v>
      </c>
      <c r="AE224" s="164" t="s">
        <v>3391</v>
      </c>
      <c r="AF224" s="164" t="s">
        <v>3391</v>
      </c>
      <c r="AG224" s="164" t="s">
        <v>3392</v>
      </c>
    </row>
    <row r="225" spans="1:33" x14ac:dyDescent="0.25">
      <c r="A225" s="265">
        <v>224</v>
      </c>
      <c r="B225" s="162" t="s">
        <v>1677</v>
      </c>
      <c r="C225" s="254"/>
      <c r="D225" s="271">
        <v>40788</v>
      </c>
      <c r="E225" s="190" t="s">
        <v>353</v>
      </c>
      <c r="F225" s="164" t="s">
        <v>3251</v>
      </c>
      <c r="G225" s="183" t="s">
        <v>5276</v>
      </c>
      <c r="H225" s="164" t="s">
        <v>352</v>
      </c>
      <c r="I225" s="164" t="s">
        <v>354</v>
      </c>
      <c r="J225" s="162"/>
      <c r="K225" s="162" t="s">
        <v>3298</v>
      </c>
      <c r="L225" s="255" t="s">
        <v>355</v>
      </c>
      <c r="M225" s="162"/>
      <c r="N225" s="162"/>
      <c r="O225" s="162" t="s">
        <v>356</v>
      </c>
      <c r="P225" s="162"/>
      <c r="Q225" s="162" t="s">
        <v>3391</v>
      </c>
      <c r="R225" s="162" t="s">
        <v>3391</v>
      </c>
      <c r="S225" s="162" t="s">
        <v>3392</v>
      </c>
      <c r="T225" s="169">
        <v>40788</v>
      </c>
      <c r="U225" s="162"/>
      <c r="V225" s="162"/>
      <c r="W225" s="162" t="s">
        <v>3393</v>
      </c>
      <c r="X225" s="162" t="s">
        <v>2190</v>
      </c>
      <c r="Y225" s="169">
        <v>40788</v>
      </c>
      <c r="Z225" s="162" t="s">
        <v>317</v>
      </c>
      <c r="AA225" s="164" t="s">
        <v>318</v>
      </c>
      <c r="AB225" s="164" t="s">
        <v>319</v>
      </c>
      <c r="AC225" s="164" t="s">
        <v>320</v>
      </c>
      <c r="AD225" s="164" t="s">
        <v>321</v>
      </c>
      <c r="AE225" s="164" t="s">
        <v>3391</v>
      </c>
      <c r="AF225" s="164" t="s">
        <v>3391</v>
      </c>
      <c r="AG225" s="164" t="s">
        <v>3392</v>
      </c>
    </row>
    <row r="226" spans="1:33" x14ac:dyDescent="0.25">
      <c r="A226" s="265">
        <v>225</v>
      </c>
      <c r="B226" s="162" t="s">
        <v>1677</v>
      </c>
      <c r="C226" s="254"/>
      <c r="D226" s="271">
        <v>40788</v>
      </c>
      <c r="E226" s="190" t="s">
        <v>358</v>
      </c>
      <c r="F226" s="164" t="s">
        <v>3251</v>
      </c>
      <c r="G226" s="183" t="s">
        <v>5276</v>
      </c>
      <c r="H226" s="164" t="s">
        <v>357</v>
      </c>
      <c r="I226" s="164" t="s">
        <v>359</v>
      </c>
      <c r="J226" s="162"/>
      <c r="K226" s="162" t="s">
        <v>3298</v>
      </c>
      <c r="L226" s="255" t="s">
        <v>360</v>
      </c>
      <c r="M226" s="162"/>
      <c r="N226" s="162"/>
      <c r="O226" s="162" t="s">
        <v>368</v>
      </c>
      <c r="P226" s="162"/>
      <c r="Q226" s="162" t="s">
        <v>5599</v>
      </c>
      <c r="R226" s="162" t="s">
        <v>361</v>
      </c>
      <c r="S226" s="162" t="s">
        <v>362</v>
      </c>
      <c r="T226" s="169">
        <v>40788</v>
      </c>
      <c r="U226" s="162"/>
      <c r="V226" s="162"/>
      <c r="W226" s="162" t="s">
        <v>363</v>
      </c>
      <c r="X226" s="162" t="s">
        <v>2190</v>
      </c>
      <c r="Y226" s="169">
        <v>40788</v>
      </c>
      <c r="Z226" s="162"/>
      <c r="AA226" s="164"/>
      <c r="AB226" s="164"/>
      <c r="AC226" s="164"/>
      <c r="AD226" s="164"/>
      <c r="AE226" s="164"/>
      <c r="AF226" s="164"/>
      <c r="AG226" s="164"/>
    </row>
    <row r="227" spans="1:33" x14ac:dyDescent="0.25">
      <c r="A227" s="265">
        <v>226</v>
      </c>
      <c r="B227" s="162" t="s">
        <v>1677</v>
      </c>
      <c r="C227" s="254"/>
      <c r="D227" s="271">
        <v>40788</v>
      </c>
      <c r="E227" s="190" t="s">
        <v>364</v>
      </c>
      <c r="F227" s="164" t="s">
        <v>3251</v>
      </c>
      <c r="G227" s="183" t="s">
        <v>5276</v>
      </c>
      <c r="H227" s="164" t="s">
        <v>365</v>
      </c>
      <c r="I227" s="164" t="s">
        <v>366</v>
      </c>
      <c r="J227" s="162"/>
      <c r="K227" s="162" t="s">
        <v>3298</v>
      </c>
      <c r="L227" s="255" t="s">
        <v>367</v>
      </c>
      <c r="M227" s="162"/>
      <c r="N227" s="162"/>
      <c r="O227" s="162" t="s">
        <v>3027</v>
      </c>
      <c r="P227" s="162"/>
      <c r="Q227" s="162" t="s">
        <v>5599</v>
      </c>
      <c r="R227" s="162" t="s">
        <v>5594</v>
      </c>
      <c r="S227" s="162" t="s">
        <v>964</v>
      </c>
      <c r="T227" s="169">
        <v>40788</v>
      </c>
      <c r="U227" s="162"/>
      <c r="V227" s="162"/>
      <c r="W227" s="162" t="s">
        <v>3470</v>
      </c>
      <c r="X227" s="162" t="s">
        <v>2190</v>
      </c>
      <c r="Y227" s="169">
        <v>40788</v>
      </c>
      <c r="Z227" s="183" t="s">
        <v>3800</v>
      </c>
      <c r="AA227" s="164" t="s">
        <v>2478</v>
      </c>
      <c r="AB227" s="183" t="s">
        <v>5282</v>
      </c>
      <c r="AC227" s="164">
        <v>28290129</v>
      </c>
      <c r="AD227" s="183" t="s">
        <v>2215</v>
      </c>
      <c r="AE227" s="183" t="s">
        <v>5285</v>
      </c>
      <c r="AF227" s="183" t="s">
        <v>5286</v>
      </c>
      <c r="AG227" s="183" t="s">
        <v>5285</v>
      </c>
    </row>
    <row r="228" spans="1:33" x14ac:dyDescent="0.25">
      <c r="A228" s="265">
        <v>227</v>
      </c>
      <c r="B228" s="162" t="s">
        <v>1677</v>
      </c>
      <c r="C228" s="254"/>
      <c r="D228" s="271">
        <v>40792</v>
      </c>
      <c r="E228" s="190" t="s">
        <v>3029</v>
      </c>
      <c r="F228" s="164" t="s">
        <v>3251</v>
      </c>
      <c r="G228" s="183" t="s">
        <v>5276</v>
      </c>
      <c r="H228" s="164" t="s">
        <v>3028</v>
      </c>
      <c r="I228" s="164" t="s">
        <v>3030</v>
      </c>
      <c r="J228" s="162"/>
      <c r="K228" s="162" t="s">
        <v>3298</v>
      </c>
      <c r="L228" s="255" t="s">
        <v>3031</v>
      </c>
      <c r="M228" s="162"/>
      <c r="N228" s="162"/>
      <c r="O228" s="162" t="s">
        <v>3032</v>
      </c>
      <c r="P228" s="162"/>
      <c r="Q228" s="162" t="s">
        <v>6495</v>
      </c>
      <c r="R228" s="162" t="s">
        <v>6495</v>
      </c>
      <c r="S228" s="162" t="s">
        <v>6495</v>
      </c>
      <c r="T228" s="169">
        <v>40792</v>
      </c>
      <c r="U228" s="162"/>
      <c r="V228" s="162"/>
      <c r="W228" s="162" t="s">
        <v>3033</v>
      </c>
      <c r="X228" s="162" t="s">
        <v>2190</v>
      </c>
      <c r="Y228" s="169">
        <v>40792</v>
      </c>
      <c r="Z228" s="162" t="s">
        <v>3034</v>
      </c>
      <c r="AA228" s="164" t="s">
        <v>3035</v>
      </c>
      <c r="AB228" s="164" t="s">
        <v>3036</v>
      </c>
      <c r="AC228" s="164" t="s">
        <v>1790</v>
      </c>
      <c r="AD228" s="164" t="s">
        <v>3037</v>
      </c>
      <c r="AE228" s="164" t="s">
        <v>6495</v>
      </c>
      <c r="AF228" s="164" t="s">
        <v>6495</v>
      </c>
      <c r="AG228" s="164" t="s">
        <v>6495</v>
      </c>
    </row>
    <row r="229" spans="1:33" x14ac:dyDescent="0.25">
      <c r="A229" s="265">
        <v>228</v>
      </c>
      <c r="B229" s="162" t="s">
        <v>1677</v>
      </c>
      <c r="C229" s="254"/>
      <c r="D229" s="271">
        <v>40792</v>
      </c>
      <c r="E229" s="190" t="s">
        <v>3044</v>
      </c>
      <c r="F229" s="164" t="s">
        <v>3251</v>
      </c>
      <c r="G229" s="183" t="s">
        <v>5276</v>
      </c>
      <c r="H229" s="164" t="s">
        <v>3043</v>
      </c>
      <c r="I229" s="164" t="s">
        <v>3045</v>
      </c>
      <c r="J229" s="162"/>
      <c r="K229" s="162" t="s">
        <v>3298</v>
      </c>
      <c r="L229" s="255" t="s">
        <v>3046</v>
      </c>
      <c r="M229" s="162"/>
      <c r="N229" s="162"/>
      <c r="O229" s="162" t="s">
        <v>3047</v>
      </c>
      <c r="P229" s="162"/>
      <c r="Q229" s="162" t="s">
        <v>6495</v>
      </c>
      <c r="R229" s="162" t="s">
        <v>6495</v>
      </c>
      <c r="S229" s="162" t="s">
        <v>6495</v>
      </c>
      <c r="T229" s="169">
        <v>40792</v>
      </c>
      <c r="U229" s="162"/>
      <c r="V229" s="162"/>
      <c r="W229" s="162" t="s">
        <v>3033</v>
      </c>
      <c r="X229" s="162" t="s">
        <v>2190</v>
      </c>
      <c r="Y229" s="169">
        <v>40792</v>
      </c>
      <c r="Z229" s="162" t="s">
        <v>3034</v>
      </c>
      <c r="AA229" s="164" t="s">
        <v>3035</v>
      </c>
      <c r="AB229" s="164" t="s">
        <v>3036</v>
      </c>
      <c r="AC229" s="164" t="s">
        <v>1790</v>
      </c>
      <c r="AD229" s="164" t="s">
        <v>3037</v>
      </c>
      <c r="AE229" s="164" t="s">
        <v>6495</v>
      </c>
      <c r="AF229" s="164" t="s">
        <v>6495</v>
      </c>
      <c r="AG229" s="164" t="s">
        <v>6495</v>
      </c>
    </row>
    <row r="230" spans="1:33" x14ac:dyDescent="0.25">
      <c r="A230" s="265">
        <v>229</v>
      </c>
      <c r="B230" s="162" t="s">
        <v>1677</v>
      </c>
      <c r="C230" s="254"/>
      <c r="D230" s="271">
        <v>40792</v>
      </c>
      <c r="E230" s="190" t="s">
        <v>3048</v>
      </c>
      <c r="F230" s="164" t="s">
        <v>3251</v>
      </c>
      <c r="G230" s="183" t="s">
        <v>5276</v>
      </c>
      <c r="H230" s="164" t="s">
        <v>3049</v>
      </c>
      <c r="I230" s="164" t="s">
        <v>3050</v>
      </c>
      <c r="J230" s="162"/>
      <c r="K230" s="162" t="s">
        <v>3298</v>
      </c>
      <c r="L230" s="255" t="s">
        <v>3051</v>
      </c>
      <c r="M230" s="162"/>
      <c r="N230" s="162"/>
      <c r="O230" s="162" t="s">
        <v>3052</v>
      </c>
      <c r="P230" s="162"/>
      <c r="Q230" s="162" t="s">
        <v>6495</v>
      </c>
      <c r="R230" s="162" t="s">
        <v>6495</v>
      </c>
      <c r="S230" s="162" t="s">
        <v>5737</v>
      </c>
      <c r="T230" s="169">
        <v>40792</v>
      </c>
      <c r="U230" s="162"/>
      <c r="V230" s="162"/>
      <c r="W230" s="162" t="s">
        <v>3033</v>
      </c>
      <c r="X230" s="162" t="s">
        <v>2190</v>
      </c>
      <c r="Y230" s="169">
        <v>40792</v>
      </c>
      <c r="Z230" s="162" t="s">
        <v>3034</v>
      </c>
      <c r="AA230" s="164" t="s">
        <v>3035</v>
      </c>
      <c r="AB230" s="164" t="s">
        <v>3036</v>
      </c>
      <c r="AC230" s="164" t="s">
        <v>1790</v>
      </c>
      <c r="AD230" s="164" t="s">
        <v>3037</v>
      </c>
      <c r="AE230" s="164" t="s">
        <v>6495</v>
      </c>
      <c r="AF230" s="164" t="s">
        <v>6495</v>
      </c>
      <c r="AG230" s="164" t="s">
        <v>6495</v>
      </c>
    </row>
    <row r="231" spans="1:33" x14ac:dyDescent="0.25">
      <c r="A231" s="265">
        <v>230</v>
      </c>
      <c r="B231" s="162" t="s">
        <v>1677</v>
      </c>
      <c r="C231" s="254"/>
      <c r="D231" s="271">
        <v>40792</v>
      </c>
      <c r="E231" s="190" t="s">
        <v>3053</v>
      </c>
      <c r="F231" s="164" t="s">
        <v>3251</v>
      </c>
      <c r="G231" s="183" t="s">
        <v>5276</v>
      </c>
      <c r="H231" s="164" t="s">
        <v>3054</v>
      </c>
      <c r="I231" s="164" t="s">
        <v>3055</v>
      </c>
      <c r="J231" s="162"/>
      <c r="K231" s="162" t="s">
        <v>3298</v>
      </c>
      <c r="L231" s="255" t="s">
        <v>3056</v>
      </c>
      <c r="M231" s="162"/>
      <c r="N231" s="162"/>
      <c r="O231" s="162" t="s">
        <v>3057</v>
      </c>
      <c r="P231" s="162"/>
      <c r="Q231" s="162" t="s">
        <v>6495</v>
      </c>
      <c r="R231" s="162" t="s">
        <v>6495</v>
      </c>
      <c r="S231" s="162" t="s">
        <v>6495</v>
      </c>
      <c r="T231" s="169">
        <v>40792</v>
      </c>
      <c r="U231" s="162"/>
      <c r="V231" s="162"/>
      <c r="W231" s="162" t="s">
        <v>3033</v>
      </c>
      <c r="X231" s="162" t="s">
        <v>2190</v>
      </c>
      <c r="Y231" s="169">
        <v>40792</v>
      </c>
      <c r="Z231" s="162" t="s">
        <v>3034</v>
      </c>
      <c r="AA231" s="164" t="s">
        <v>3035</v>
      </c>
      <c r="AB231" s="164" t="s">
        <v>3036</v>
      </c>
      <c r="AC231" s="164" t="s">
        <v>1790</v>
      </c>
      <c r="AD231" s="164" t="s">
        <v>3037</v>
      </c>
      <c r="AE231" s="164" t="s">
        <v>6495</v>
      </c>
      <c r="AF231" s="164" t="s">
        <v>6495</v>
      </c>
      <c r="AG231" s="164" t="s">
        <v>6495</v>
      </c>
    </row>
    <row r="232" spans="1:33" x14ac:dyDescent="0.25">
      <c r="A232" s="265">
        <v>231</v>
      </c>
      <c r="B232" s="162" t="s">
        <v>1677</v>
      </c>
      <c r="C232" s="254"/>
      <c r="D232" s="271">
        <v>40792</v>
      </c>
      <c r="E232" s="190" t="s">
        <v>3059</v>
      </c>
      <c r="F232" s="164" t="s">
        <v>3251</v>
      </c>
      <c r="G232" s="183" t="s">
        <v>5276</v>
      </c>
      <c r="H232" s="164" t="s">
        <v>3058</v>
      </c>
      <c r="I232" s="164" t="s">
        <v>3060</v>
      </c>
      <c r="J232" s="162"/>
      <c r="K232" s="162" t="s">
        <v>3298</v>
      </c>
      <c r="L232" s="255" t="s">
        <v>3061</v>
      </c>
      <c r="M232" s="162"/>
      <c r="N232" s="162"/>
      <c r="O232" s="162" t="s">
        <v>3062</v>
      </c>
      <c r="P232" s="162"/>
      <c r="Q232" s="162" t="s">
        <v>6495</v>
      </c>
      <c r="R232" s="162" t="s">
        <v>6495</v>
      </c>
      <c r="S232" s="162" t="s">
        <v>6495</v>
      </c>
      <c r="T232" s="169">
        <v>40792</v>
      </c>
      <c r="U232" s="162"/>
      <c r="V232" s="162"/>
      <c r="W232" s="162" t="s">
        <v>3033</v>
      </c>
      <c r="X232" s="162" t="s">
        <v>2190</v>
      </c>
      <c r="Y232" s="169">
        <v>40792</v>
      </c>
      <c r="Z232" s="162" t="s">
        <v>3034</v>
      </c>
      <c r="AA232" s="164" t="s">
        <v>3035</v>
      </c>
      <c r="AB232" s="164" t="s">
        <v>3036</v>
      </c>
      <c r="AC232" s="164" t="s">
        <v>1790</v>
      </c>
      <c r="AD232" s="164" t="s">
        <v>3037</v>
      </c>
      <c r="AE232" s="164" t="s">
        <v>6495</v>
      </c>
      <c r="AF232" s="164" t="s">
        <v>6495</v>
      </c>
      <c r="AG232" s="164" t="s">
        <v>6495</v>
      </c>
    </row>
    <row r="233" spans="1:33" x14ac:dyDescent="0.25">
      <c r="A233" s="265">
        <v>232</v>
      </c>
      <c r="B233" s="162" t="s">
        <v>1677</v>
      </c>
      <c r="C233" s="254"/>
      <c r="D233" s="271">
        <v>40792</v>
      </c>
      <c r="E233" s="190" t="s">
        <v>3064</v>
      </c>
      <c r="F233" s="164" t="s">
        <v>3251</v>
      </c>
      <c r="G233" s="183" t="s">
        <v>5276</v>
      </c>
      <c r="H233" s="164" t="s">
        <v>3063</v>
      </c>
      <c r="I233" s="164" t="s">
        <v>3065</v>
      </c>
      <c r="J233" s="162"/>
      <c r="K233" s="162" t="s">
        <v>3298</v>
      </c>
      <c r="L233" s="255" t="s">
        <v>3066</v>
      </c>
      <c r="M233" s="162"/>
      <c r="N233" s="162"/>
      <c r="O233" s="162" t="s">
        <v>3067</v>
      </c>
      <c r="P233" s="162"/>
      <c r="Q233" s="162" t="s">
        <v>6495</v>
      </c>
      <c r="R233" s="162" t="s">
        <v>6495</v>
      </c>
      <c r="S233" s="162" t="s">
        <v>6495</v>
      </c>
      <c r="T233" s="169">
        <v>40792</v>
      </c>
      <c r="U233" s="162"/>
      <c r="V233" s="162"/>
      <c r="W233" s="162" t="s">
        <v>3033</v>
      </c>
      <c r="X233" s="162" t="s">
        <v>2190</v>
      </c>
      <c r="Y233" s="169">
        <v>40792</v>
      </c>
      <c r="Z233" s="162" t="s">
        <v>3034</v>
      </c>
      <c r="AA233" s="164" t="s">
        <v>3035</v>
      </c>
      <c r="AB233" s="164" t="s">
        <v>3036</v>
      </c>
      <c r="AC233" s="164" t="s">
        <v>1790</v>
      </c>
      <c r="AD233" s="164" t="s">
        <v>3037</v>
      </c>
      <c r="AE233" s="164" t="s">
        <v>6495</v>
      </c>
      <c r="AF233" s="164" t="s">
        <v>6495</v>
      </c>
      <c r="AG233" s="164" t="s">
        <v>6495</v>
      </c>
    </row>
    <row r="234" spans="1:33" x14ac:dyDescent="0.25">
      <c r="A234" s="265">
        <v>233</v>
      </c>
      <c r="B234" s="162" t="s">
        <v>1677</v>
      </c>
      <c r="C234" s="254"/>
      <c r="D234" s="271">
        <v>40793</v>
      </c>
      <c r="E234" s="190" t="s">
        <v>3069</v>
      </c>
      <c r="F234" s="164" t="s">
        <v>3251</v>
      </c>
      <c r="G234" s="183" t="s">
        <v>5276</v>
      </c>
      <c r="H234" s="164" t="s">
        <v>3068</v>
      </c>
      <c r="I234" s="164" t="s">
        <v>3070</v>
      </c>
      <c r="J234" s="162"/>
      <c r="K234" s="162" t="s">
        <v>3298</v>
      </c>
      <c r="L234" s="255" t="s">
        <v>3071</v>
      </c>
      <c r="M234" s="162"/>
      <c r="N234" s="162"/>
      <c r="O234" s="162" t="s">
        <v>3072</v>
      </c>
      <c r="P234" s="162"/>
      <c r="Q234" s="162" t="s">
        <v>6495</v>
      </c>
      <c r="R234" s="162" t="s">
        <v>6495</v>
      </c>
      <c r="S234" s="162" t="s">
        <v>6495</v>
      </c>
      <c r="T234" s="169">
        <v>40792</v>
      </c>
      <c r="U234" s="162"/>
      <c r="V234" s="162"/>
      <c r="W234" s="162" t="s">
        <v>3033</v>
      </c>
      <c r="X234" s="162" t="s">
        <v>2190</v>
      </c>
      <c r="Y234" s="169">
        <v>40793</v>
      </c>
      <c r="Z234" s="162" t="s">
        <v>3034</v>
      </c>
      <c r="AA234" s="164" t="s">
        <v>3035</v>
      </c>
      <c r="AB234" s="164" t="s">
        <v>3036</v>
      </c>
      <c r="AC234" s="164" t="s">
        <v>1790</v>
      </c>
      <c r="AD234" s="164" t="s">
        <v>3037</v>
      </c>
      <c r="AE234" s="164" t="s">
        <v>6495</v>
      </c>
      <c r="AF234" s="164" t="s">
        <v>6495</v>
      </c>
      <c r="AG234" s="164" t="s">
        <v>6495</v>
      </c>
    </row>
    <row r="235" spans="1:33" x14ac:dyDescent="0.25">
      <c r="A235" s="265">
        <v>234</v>
      </c>
      <c r="B235" s="162" t="s">
        <v>1677</v>
      </c>
      <c r="C235" s="254"/>
      <c r="D235" s="271">
        <v>40793</v>
      </c>
      <c r="E235" s="190" t="s">
        <v>3075</v>
      </c>
      <c r="F235" s="164" t="s">
        <v>3251</v>
      </c>
      <c r="G235" s="183" t="s">
        <v>5276</v>
      </c>
      <c r="H235" s="164" t="s">
        <v>3076</v>
      </c>
      <c r="I235" s="164" t="s">
        <v>3077</v>
      </c>
      <c r="J235" s="162"/>
      <c r="K235" s="162" t="s">
        <v>3298</v>
      </c>
      <c r="L235" s="255" t="s">
        <v>3078</v>
      </c>
      <c r="M235" s="162"/>
      <c r="N235" s="162"/>
      <c r="O235" s="162" t="s">
        <v>6356</v>
      </c>
      <c r="P235" s="162"/>
      <c r="Q235" s="162" t="s">
        <v>3391</v>
      </c>
      <c r="R235" s="162" t="s">
        <v>3392</v>
      </c>
      <c r="S235" s="162" t="s">
        <v>3392</v>
      </c>
      <c r="T235" s="169">
        <v>40793</v>
      </c>
      <c r="U235" s="162"/>
      <c r="V235" s="162"/>
      <c r="W235" s="162" t="s">
        <v>3393</v>
      </c>
      <c r="X235" s="162" t="s">
        <v>2190</v>
      </c>
      <c r="Y235" s="169">
        <v>40793</v>
      </c>
      <c r="Z235" s="162" t="s">
        <v>317</v>
      </c>
      <c r="AA235" s="164" t="s">
        <v>318</v>
      </c>
      <c r="AB235" s="164" t="s">
        <v>319</v>
      </c>
      <c r="AC235" s="164" t="s">
        <v>320</v>
      </c>
      <c r="AD235" s="164" t="s">
        <v>321</v>
      </c>
      <c r="AE235" s="164" t="s">
        <v>3391</v>
      </c>
      <c r="AF235" s="164" t="s">
        <v>3391</v>
      </c>
      <c r="AG235" s="164" t="s">
        <v>3392</v>
      </c>
    </row>
    <row r="236" spans="1:33" x14ac:dyDescent="0.25">
      <c r="A236" s="265">
        <v>235</v>
      </c>
      <c r="B236" s="162" t="s">
        <v>1677</v>
      </c>
      <c r="C236" s="254"/>
      <c r="D236" s="271">
        <v>40798</v>
      </c>
      <c r="E236" s="190" t="s">
        <v>6330</v>
      </c>
      <c r="F236" s="164" t="s">
        <v>3251</v>
      </c>
      <c r="G236" s="183" t="s">
        <v>5276</v>
      </c>
      <c r="H236" s="164" t="s">
        <v>6331</v>
      </c>
      <c r="I236" s="164" t="s">
        <v>6332</v>
      </c>
      <c r="J236" s="162"/>
      <c r="K236" s="162" t="s">
        <v>3298</v>
      </c>
      <c r="L236" s="255" t="s">
        <v>6333</v>
      </c>
      <c r="M236" s="162"/>
      <c r="N236" s="162"/>
      <c r="O236" s="162" t="s">
        <v>6339</v>
      </c>
      <c r="P236" s="162"/>
      <c r="Q236" s="162" t="s">
        <v>3398</v>
      </c>
      <c r="R236" s="162" t="s">
        <v>2117</v>
      </c>
      <c r="S236" s="162" t="s">
        <v>6334</v>
      </c>
      <c r="T236" s="169">
        <v>40798</v>
      </c>
      <c r="U236" s="162"/>
      <c r="V236" s="162"/>
      <c r="W236" s="162" t="s">
        <v>749</v>
      </c>
      <c r="X236" s="162" t="s">
        <v>2190</v>
      </c>
      <c r="Y236" s="169">
        <v>40798</v>
      </c>
      <c r="Z236" s="162"/>
      <c r="AA236" s="164"/>
      <c r="AB236" s="164"/>
      <c r="AC236" s="164"/>
      <c r="AD236" s="164"/>
      <c r="AE236" s="164"/>
      <c r="AF236" s="164"/>
      <c r="AG236" s="164"/>
    </row>
    <row r="237" spans="1:33" x14ac:dyDescent="0.25">
      <c r="A237" s="265">
        <v>236</v>
      </c>
      <c r="B237" s="162" t="s">
        <v>1677</v>
      </c>
      <c r="C237" s="254"/>
      <c r="D237" s="271">
        <v>40798</v>
      </c>
      <c r="E237" s="190" t="s">
        <v>6336</v>
      </c>
      <c r="F237" s="164" t="s">
        <v>3251</v>
      </c>
      <c r="G237" s="183" t="s">
        <v>5276</v>
      </c>
      <c r="H237" s="164" t="s">
        <v>6335</v>
      </c>
      <c r="I237" s="164" t="s">
        <v>6337</v>
      </c>
      <c r="J237" s="162"/>
      <c r="K237" s="162" t="s">
        <v>3298</v>
      </c>
      <c r="L237" s="255" t="s">
        <v>6338</v>
      </c>
      <c r="M237" s="162"/>
      <c r="N237" s="162"/>
      <c r="O237" s="162" t="s">
        <v>6355</v>
      </c>
      <c r="P237" s="162"/>
      <c r="Q237" s="162" t="s">
        <v>3398</v>
      </c>
      <c r="R237" s="162" t="s">
        <v>2117</v>
      </c>
      <c r="S237" s="162" t="s">
        <v>6334</v>
      </c>
      <c r="T237" s="169">
        <v>40798</v>
      </c>
      <c r="U237" s="162"/>
      <c r="V237" s="162"/>
      <c r="W237" s="162" t="s">
        <v>749</v>
      </c>
      <c r="X237" s="162" t="s">
        <v>2190</v>
      </c>
      <c r="Y237" s="169">
        <v>40798</v>
      </c>
      <c r="Z237" s="162"/>
      <c r="AA237" s="164"/>
      <c r="AB237" s="164"/>
      <c r="AC237" s="164"/>
      <c r="AD237" s="164"/>
      <c r="AE237" s="164"/>
      <c r="AF237" s="164"/>
      <c r="AG237" s="164"/>
    </row>
    <row r="238" spans="1:33" x14ac:dyDescent="0.25">
      <c r="A238" s="265">
        <v>237</v>
      </c>
      <c r="B238" s="162" t="s">
        <v>1677</v>
      </c>
      <c r="C238" s="254"/>
      <c r="D238" s="271">
        <v>40798</v>
      </c>
      <c r="E238" s="190" t="s">
        <v>6340</v>
      </c>
      <c r="F238" s="164" t="s">
        <v>3251</v>
      </c>
      <c r="G238" s="183" t="s">
        <v>5276</v>
      </c>
      <c r="H238" s="164" t="s">
        <v>6341</v>
      </c>
      <c r="I238" s="164" t="s">
        <v>6342</v>
      </c>
      <c r="J238" s="162"/>
      <c r="K238" s="162" t="s">
        <v>3298</v>
      </c>
      <c r="L238" s="255" t="s">
        <v>6343</v>
      </c>
      <c r="M238" s="162"/>
      <c r="N238" s="162"/>
      <c r="O238" s="162" t="s">
        <v>6348</v>
      </c>
      <c r="P238" s="162"/>
      <c r="Q238" s="162" t="s">
        <v>3398</v>
      </c>
      <c r="R238" s="162" t="s">
        <v>2117</v>
      </c>
      <c r="S238" s="162" t="s">
        <v>6334</v>
      </c>
      <c r="T238" s="169">
        <v>40798</v>
      </c>
      <c r="U238" s="162"/>
      <c r="V238" s="162"/>
      <c r="W238" s="162" t="s">
        <v>749</v>
      </c>
      <c r="X238" s="162" t="s">
        <v>2190</v>
      </c>
      <c r="Y238" s="169">
        <v>40798</v>
      </c>
      <c r="Z238" s="162"/>
      <c r="AA238" s="164"/>
      <c r="AB238" s="164"/>
      <c r="AC238" s="164"/>
      <c r="AD238" s="164"/>
      <c r="AE238" s="164"/>
      <c r="AF238" s="164"/>
      <c r="AG238" s="164"/>
    </row>
    <row r="239" spans="1:33" x14ac:dyDescent="0.25">
      <c r="A239" s="265">
        <v>238</v>
      </c>
      <c r="B239" s="162" t="s">
        <v>1677</v>
      </c>
      <c r="C239" s="254"/>
      <c r="D239" s="271">
        <v>40798</v>
      </c>
      <c r="E239" s="190" t="s">
        <v>6344</v>
      </c>
      <c r="F239" s="164" t="s">
        <v>3251</v>
      </c>
      <c r="G239" s="183" t="s">
        <v>5276</v>
      </c>
      <c r="H239" s="164" t="s">
        <v>6345</v>
      </c>
      <c r="I239" s="164" t="s">
        <v>6346</v>
      </c>
      <c r="J239" s="162"/>
      <c r="K239" s="162" t="s">
        <v>3298</v>
      </c>
      <c r="L239" s="255" t="s">
        <v>6347</v>
      </c>
      <c r="M239" s="162"/>
      <c r="N239" s="162"/>
      <c r="O239" s="162" t="s">
        <v>6349</v>
      </c>
      <c r="P239" s="162"/>
      <c r="Q239" s="162" t="s">
        <v>3398</v>
      </c>
      <c r="R239" s="162" t="s">
        <v>2117</v>
      </c>
      <c r="S239" s="162" t="s">
        <v>6334</v>
      </c>
      <c r="T239" s="169">
        <v>40798</v>
      </c>
      <c r="U239" s="162"/>
      <c r="V239" s="162"/>
      <c r="W239" s="162" t="s">
        <v>749</v>
      </c>
      <c r="X239" s="162" t="s">
        <v>2190</v>
      </c>
      <c r="Y239" s="169">
        <v>40798</v>
      </c>
      <c r="Z239" s="162"/>
      <c r="AA239" s="164"/>
      <c r="AB239" s="164"/>
      <c r="AC239" s="164"/>
      <c r="AD239" s="164"/>
      <c r="AE239" s="164"/>
      <c r="AF239" s="164"/>
      <c r="AG239" s="164"/>
    </row>
    <row r="240" spans="1:33" x14ac:dyDescent="0.25">
      <c r="A240" s="265">
        <v>239</v>
      </c>
      <c r="B240" s="162" t="s">
        <v>1677</v>
      </c>
      <c r="C240" s="254"/>
      <c r="D240" s="271">
        <v>40798</v>
      </c>
      <c r="E240" s="190" t="s">
        <v>6350</v>
      </c>
      <c r="F240" s="164" t="s">
        <v>3251</v>
      </c>
      <c r="G240" s="183" t="s">
        <v>5276</v>
      </c>
      <c r="H240" s="164" t="s">
        <v>6351</v>
      </c>
      <c r="I240" s="164" t="s">
        <v>6352</v>
      </c>
      <c r="J240" s="162"/>
      <c r="K240" s="162" t="s">
        <v>3298</v>
      </c>
      <c r="L240" s="255" t="s">
        <v>6353</v>
      </c>
      <c r="M240" s="162"/>
      <c r="N240" s="162"/>
      <c r="O240" s="162" t="s">
        <v>6354</v>
      </c>
      <c r="P240" s="162"/>
      <c r="Q240" s="162" t="s">
        <v>3398</v>
      </c>
      <c r="R240" s="162" t="s">
        <v>2117</v>
      </c>
      <c r="S240" s="162" t="s">
        <v>6334</v>
      </c>
      <c r="T240" s="169">
        <v>40798</v>
      </c>
      <c r="U240" s="162"/>
      <c r="V240" s="162"/>
      <c r="W240" s="162" t="s">
        <v>749</v>
      </c>
      <c r="X240" s="162" t="s">
        <v>2190</v>
      </c>
      <c r="Y240" s="169">
        <v>40798</v>
      </c>
      <c r="Z240" s="162"/>
      <c r="AA240" s="164"/>
      <c r="AB240" s="164"/>
      <c r="AC240" s="164"/>
      <c r="AD240" s="164"/>
      <c r="AE240" s="164"/>
      <c r="AF240" s="164"/>
      <c r="AG240" s="164"/>
    </row>
    <row r="241" spans="1:33" x14ac:dyDescent="0.25">
      <c r="A241" s="265">
        <v>240</v>
      </c>
      <c r="B241" s="162" t="s">
        <v>1677</v>
      </c>
      <c r="C241" s="254"/>
      <c r="D241" s="271">
        <v>40798</v>
      </c>
      <c r="E241" s="190" t="s">
        <v>4991</v>
      </c>
      <c r="F241" s="164" t="s">
        <v>3251</v>
      </c>
      <c r="G241" s="183" t="s">
        <v>5276</v>
      </c>
      <c r="H241" s="164" t="s">
        <v>4990</v>
      </c>
      <c r="I241" s="164" t="s">
        <v>4992</v>
      </c>
      <c r="J241" s="162"/>
      <c r="K241" s="162" t="s">
        <v>3298</v>
      </c>
      <c r="L241" s="253" t="s">
        <v>4993</v>
      </c>
      <c r="M241" s="162"/>
      <c r="N241" s="162"/>
      <c r="O241" s="162" t="s">
        <v>4994</v>
      </c>
      <c r="P241" s="162"/>
      <c r="Q241" s="162" t="s">
        <v>5285</v>
      </c>
      <c r="R241" s="162" t="s">
        <v>2999</v>
      </c>
      <c r="S241" s="162" t="s">
        <v>2999</v>
      </c>
      <c r="T241" s="169">
        <v>40798</v>
      </c>
      <c r="U241" s="162"/>
      <c r="V241" s="162"/>
      <c r="W241" s="162" t="s">
        <v>4989</v>
      </c>
      <c r="X241" s="162" t="s">
        <v>2190</v>
      </c>
      <c r="Y241" s="169">
        <v>40798</v>
      </c>
      <c r="Z241" s="162"/>
      <c r="AA241" s="164"/>
      <c r="AB241" s="164"/>
      <c r="AC241" s="164"/>
      <c r="AD241" s="164"/>
      <c r="AE241" s="164"/>
      <c r="AF241" s="164"/>
      <c r="AG241" s="164"/>
    </row>
    <row r="242" spans="1:33" x14ac:dyDescent="0.25">
      <c r="A242" s="265">
        <v>241</v>
      </c>
      <c r="B242" s="162" t="s">
        <v>1677</v>
      </c>
      <c r="C242" s="254"/>
      <c r="D242" s="271">
        <v>40798</v>
      </c>
      <c r="E242" s="190" t="s">
        <v>1409</v>
      </c>
      <c r="F242" s="164" t="s">
        <v>3251</v>
      </c>
      <c r="G242" s="183" t="s">
        <v>5276</v>
      </c>
      <c r="H242" s="164" t="s">
        <v>1410</v>
      </c>
      <c r="I242" s="164" t="s">
        <v>1411</v>
      </c>
      <c r="J242" s="162"/>
      <c r="K242" s="162" t="s">
        <v>3298</v>
      </c>
      <c r="L242" s="253" t="s">
        <v>1412</v>
      </c>
      <c r="M242" s="162"/>
      <c r="N242" s="162"/>
      <c r="O242" s="162" t="s">
        <v>1413</v>
      </c>
      <c r="P242" s="162"/>
      <c r="Q242" s="162" t="s">
        <v>5285</v>
      </c>
      <c r="R242" s="162" t="s">
        <v>2999</v>
      </c>
      <c r="S242" s="162" t="s">
        <v>2999</v>
      </c>
      <c r="T242" s="169">
        <v>40798</v>
      </c>
      <c r="U242" s="162"/>
      <c r="V242" s="162"/>
      <c r="W242" s="162" t="s">
        <v>4989</v>
      </c>
      <c r="X242" s="162" t="s">
        <v>2190</v>
      </c>
      <c r="Y242" s="169">
        <v>40798</v>
      </c>
      <c r="Z242" s="162"/>
      <c r="AA242" s="164"/>
      <c r="AB242" s="164"/>
      <c r="AC242" s="164"/>
      <c r="AD242" s="164"/>
      <c r="AE242" s="164"/>
      <c r="AF242" s="164"/>
      <c r="AG242" s="164"/>
    </row>
    <row r="243" spans="1:33" x14ac:dyDescent="0.25">
      <c r="A243" s="265">
        <v>242</v>
      </c>
      <c r="B243" s="162" t="s">
        <v>1677</v>
      </c>
      <c r="C243" s="254"/>
      <c r="D243" s="271">
        <v>40798</v>
      </c>
      <c r="E243" s="190" t="s">
        <v>1426</v>
      </c>
      <c r="F243" s="164" t="s">
        <v>3251</v>
      </c>
      <c r="G243" s="183" t="s">
        <v>5276</v>
      </c>
      <c r="H243" s="164" t="s">
        <v>1427</v>
      </c>
      <c r="I243" s="164" t="s">
        <v>1428</v>
      </c>
      <c r="J243" s="162"/>
      <c r="K243" s="162" t="s">
        <v>3298</v>
      </c>
      <c r="L243" s="255" t="s">
        <v>1429</v>
      </c>
      <c r="M243" s="162"/>
      <c r="N243" s="162"/>
      <c r="O243" s="162" t="s">
        <v>1430</v>
      </c>
      <c r="P243" s="162"/>
      <c r="Q243" s="162" t="s">
        <v>5285</v>
      </c>
      <c r="R243" s="162" t="s">
        <v>2999</v>
      </c>
      <c r="S243" s="162" t="s">
        <v>2999</v>
      </c>
      <c r="T243" s="169">
        <v>40798</v>
      </c>
      <c r="U243" s="162"/>
      <c r="V243" s="162"/>
      <c r="W243" s="162" t="s">
        <v>4989</v>
      </c>
      <c r="X243" s="162" t="s">
        <v>2190</v>
      </c>
      <c r="Y243" s="169">
        <v>40798</v>
      </c>
      <c r="Z243" s="162"/>
      <c r="AA243" s="164"/>
      <c r="AB243" s="164"/>
      <c r="AC243" s="164"/>
      <c r="AD243" s="164"/>
      <c r="AE243" s="164"/>
      <c r="AF243" s="164"/>
      <c r="AG243" s="164"/>
    </row>
    <row r="244" spans="1:33" x14ac:dyDescent="0.25">
      <c r="A244" s="265">
        <v>243</v>
      </c>
      <c r="B244" s="162" t="s">
        <v>1677</v>
      </c>
      <c r="C244" s="254"/>
      <c r="D244" s="271">
        <v>40800</v>
      </c>
      <c r="E244" s="190" t="s">
        <v>6357</v>
      </c>
      <c r="F244" s="164" t="s">
        <v>3251</v>
      </c>
      <c r="G244" s="183" t="s">
        <v>5276</v>
      </c>
      <c r="H244" s="164" t="s">
        <v>6358</v>
      </c>
      <c r="I244" s="164" t="s">
        <v>6359</v>
      </c>
      <c r="J244" s="162"/>
      <c r="K244" s="162" t="s">
        <v>3298</v>
      </c>
      <c r="L244" s="255" t="s">
        <v>6360</v>
      </c>
      <c r="M244" s="162"/>
      <c r="N244" s="162"/>
      <c r="O244" s="162" t="s">
        <v>6361</v>
      </c>
      <c r="P244" s="162"/>
      <c r="Q244" s="162" t="s">
        <v>5599</v>
      </c>
      <c r="R244" s="162" t="s">
        <v>5594</v>
      </c>
      <c r="S244" s="162" t="s">
        <v>964</v>
      </c>
      <c r="T244" s="169">
        <v>40800</v>
      </c>
      <c r="U244" s="162"/>
      <c r="V244" s="162"/>
      <c r="W244" s="162" t="s">
        <v>363</v>
      </c>
      <c r="X244" s="162" t="s">
        <v>2190</v>
      </c>
      <c r="Y244" s="169">
        <v>40800</v>
      </c>
      <c r="Z244" s="162"/>
      <c r="AA244" s="164"/>
      <c r="AB244" s="164"/>
      <c r="AC244" s="164"/>
      <c r="AD244" s="164"/>
      <c r="AE244" s="164"/>
      <c r="AF244" s="164"/>
      <c r="AG244" s="164"/>
    </row>
    <row r="245" spans="1:33" x14ac:dyDescent="0.25">
      <c r="A245" s="265">
        <v>244</v>
      </c>
      <c r="B245" s="162" t="s">
        <v>1677</v>
      </c>
      <c r="C245" s="254"/>
      <c r="D245" s="271">
        <v>40800</v>
      </c>
      <c r="E245" s="190" t="s">
        <v>6362</v>
      </c>
      <c r="F245" s="164" t="s">
        <v>3251</v>
      </c>
      <c r="G245" s="183" t="s">
        <v>5276</v>
      </c>
      <c r="H245" s="164" t="s">
        <v>6363</v>
      </c>
      <c r="I245" s="164" t="s">
        <v>6364</v>
      </c>
      <c r="J245" s="162"/>
      <c r="K245" s="162" t="s">
        <v>3298</v>
      </c>
      <c r="L245" s="255" t="s">
        <v>6365</v>
      </c>
      <c r="M245" s="162"/>
      <c r="N245" s="162"/>
      <c r="O245" s="162" t="s">
        <v>6366</v>
      </c>
      <c r="P245" s="162"/>
      <c r="Q245" s="162" t="s">
        <v>5599</v>
      </c>
      <c r="R245" s="162" t="s">
        <v>5594</v>
      </c>
      <c r="S245" s="162" t="s">
        <v>5594</v>
      </c>
      <c r="T245" s="169">
        <v>40800</v>
      </c>
      <c r="U245" s="162"/>
      <c r="V245" s="162"/>
      <c r="W245" s="162" t="s">
        <v>363</v>
      </c>
      <c r="X245" s="162" t="s">
        <v>2190</v>
      </c>
      <c r="Y245" s="169">
        <v>40800</v>
      </c>
      <c r="Z245" s="162"/>
      <c r="AA245" s="164"/>
      <c r="AB245" s="164"/>
      <c r="AC245" s="164"/>
      <c r="AD245" s="164"/>
      <c r="AE245" s="164"/>
      <c r="AF245" s="164"/>
      <c r="AG245" s="164"/>
    </row>
    <row r="246" spans="1:33" x14ac:dyDescent="0.25">
      <c r="A246" s="265">
        <v>245</v>
      </c>
      <c r="B246" s="162" t="s">
        <v>1677</v>
      </c>
      <c r="C246" s="254"/>
      <c r="D246" s="271">
        <v>40800</v>
      </c>
      <c r="E246" s="190" t="s">
        <v>6367</v>
      </c>
      <c r="F246" s="164" t="s">
        <v>3251</v>
      </c>
      <c r="G246" s="183" t="s">
        <v>5276</v>
      </c>
      <c r="H246" s="164" t="s">
        <v>6368</v>
      </c>
      <c r="I246" s="164" t="s">
        <v>6369</v>
      </c>
      <c r="J246" s="162"/>
      <c r="K246" s="162" t="s">
        <v>3298</v>
      </c>
      <c r="L246" s="255" t="s">
        <v>6370</v>
      </c>
      <c r="M246" s="162"/>
      <c r="N246" s="162"/>
      <c r="O246" s="162" t="s">
        <v>6371</v>
      </c>
      <c r="P246" s="162"/>
      <c r="Q246" s="162" t="s">
        <v>5599</v>
      </c>
      <c r="R246" s="162" t="s">
        <v>5594</v>
      </c>
      <c r="S246" s="162" t="s">
        <v>5594</v>
      </c>
      <c r="T246" s="169">
        <v>40800</v>
      </c>
      <c r="U246" s="162"/>
      <c r="V246" s="162"/>
      <c r="W246" s="162" t="s">
        <v>363</v>
      </c>
      <c r="X246" s="162" t="s">
        <v>2190</v>
      </c>
      <c r="Y246" s="169">
        <v>40800</v>
      </c>
      <c r="Z246" s="162"/>
      <c r="AA246" s="164"/>
      <c r="AB246" s="164"/>
      <c r="AC246" s="164"/>
      <c r="AD246" s="164"/>
      <c r="AE246" s="164"/>
      <c r="AF246" s="164"/>
      <c r="AG246" s="164"/>
    </row>
    <row r="247" spans="1:33" x14ac:dyDescent="0.25">
      <c r="A247" s="265">
        <v>246</v>
      </c>
      <c r="B247" s="162" t="s">
        <v>1677</v>
      </c>
      <c r="C247" s="254"/>
      <c r="D247" s="271">
        <v>40800</v>
      </c>
      <c r="E247" s="190" t="s">
        <v>6373</v>
      </c>
      <c r="F247" s="164" t="s">
        <v>3251</v>
      </c>
      <c r="G247" s="183" t="s">
        <v>5276</v>
      </c>
      <c r="H247" s="164" t="s">
        <v>6372</v>
      </c>
      <c r="I247" s="164" t="s">
        <v>6374</v>
      </c>
      <c r="J247" s="162"/>
      <c r="K247" s="162" t="s">
        <v>3298</v>
      </c>
      <c r="L247" s="255" t="s">
        <v>6375</v>
      </c>
      <c r="M247" s="162"/>
      <c r="N247" s="162"/>
      <c r="O247" s="162" t="s">
        <v>6377</v>
      </c>
      <c r="P247" s="162"/>
      <c r="Q247" s="162" t="s">
        <v>5599</v>
      </c>
      <c r="R247" s="162" t="s">
        <v>6376</v>
      </c>
      <c r="S247" s="162" t="s">
        <v>6376</v>
      </c>
      <c r="T247" s="169">
        <v>40800</v>
      </c>
      <c r="U247" s="162"/>
      <c r="V247" s="162"/>
      <c r="W247" s="162" t="s">
        <v>363</v>
      </c>
      <c r="X247" s="162" t="s">
        <v>2190</v>
      </c>
      <c r="Y247" s="169">
        <v>40800</v>
      </c>
      <c r="Z247" s="162"/>
      <c r="AA247" s="164"/>
      <c r="AB247" s="164"/>
      <c r="AC247" s="164"/>
      <c r="AD247" s="164"/>
      <c r="AE247" s="164"/>
      <c r="AF247" s="164"/>
      <c r="AG247" s="164"/>
    </row>
    <row r="248" spans="1:33" x14ac:dyDescent="0.25">
      <c r="A248" s="265">
        <v>247</v>
      </c>
      <c r="B248" s="162" t="s">
        <v>1677</v>
      </c>
      <c r="C248" s="254"/>
      <c r="D248" s="271">
        <v>40800</v>
      </c>
      <c r="E248" s="190" t="s">
        <v>6378</v>
      </c>
      <c r="F248" s="164" t="s">
        <v>3251</v>
      </c>
      <c r="G248" s="183" t="s">
        <v>5276</v>
      </c>
      <c r="H248" s="164" t="s">
        <v>6379</v>
      </c>
      <c r="I248" s="164" t="s">
        <v>6380</v>
      </c>
      <c r="J248" s="162"/>
      <c r="K248" s="162" t="s">
        <v>3298</v>
      </c>
      <c r="L248" s="255" t="s">
        <v>6381</v>
      </c>
      <c r="M248" s="162"/>
      <c r="N248" s="162"/>
      <c r="O248" s="162" t="s">
        <v>6383</v>
      </c>
      <c r="P248" s="162"/>
      <c r="Q248" s="162" t="s">
        <v>5599</v>
      </c>
      <c r="R248" s="162" t="s">
        <v>5594</v>
      </c>
      <c r="S248" s="162" t="s">
        <v>6382</v>
      </c>
      <c r="T248" s="169">
        <v>40800</v>
      </c>
      <c r="U248" s="162"/>
      <c r="V248" s="162"/>
      <c r="W248" s="162" t="s">
        <v>363</v>
      </c>
      <c r="X248" s="162" t="s">
        <v>2190</v>
      </c>
      <c r="Y248" s="169">
        <v>40800</v>
      </c>
      <c r="Z248" s="162"/>
      <c r="AA248" s="164"/>
      <c r="AB248" s="164"/>
      <c r="AC248" s="164"/>
      <c r="AD248" s="164"/>
      <c r="AE248" s="164"/>
      <c r="AF248" s="164"/>
      <c r="AG248" s="164"/>
    </row>
    <row r="249" spans="1:33" x14ac:dyDescent="0.25">
      <c r="A249" s="265">
        <v>248</v>
      </c>
      <c r="B249" s="162" t="s">
        <v>1677</v>
      </c>
      <c r="C249" s="254"/>
      <c r="D249" s="271">
        <v>40800</v>
      </c>
      <c r="E249" s="190" t="s">
        <v>6384</v>
      </c>
      <c r="F249" s="164" t="s">
        <v>3251</v>
      </c>
      <c r="G249" s="183" t="s">
        <v>5276</v>
      </c>
      <c r="H249" s="164" t="s">
        <v>6385</v>
      </c>
      <c r="I249" s="164" t="s">
        <v>6386</v>
      </c>
      <c r="J249" s="162"/>
      <c r="K249" s="162" t="s">
        <v>3298</v>
      </c>
      <c r="L249" s="255" t="s">
        <v>6387</v>
      </c>
      <c r="M249" s="162"/>
      <c r="N249" s="162"/>
      <c r="O249" s="162" t="s">
        <v>6389</v>
      </c>
      <c r="P249" s="162"/>
      <c r="Q249" s="162" t="s">
        <v>5599</v>
      </c>
      <c r="R249" s="162" t="s">
        <v>5594</v>
      </c>
      <c r="S249" s="162" t="s">
        <v>6388</v>
      </c>
      <c r="T249" s="169">
        <v>40800</v>
      </c>
      <c r="U249" s="162"/>
      <c r="V249" s="162"/>
      <c r="W249" s="162" t="s">
        <v>363</v>
      </c>
      <c r="X249" s="162" t="s">
        <v>2190</v>
      </c>
      <c r="Y249" s="169">
        <v>40800</v>
      </c>
      <c r="Z249" s="162"/>
      <c r="AA249" s="164"/>
      <c r="AB249" s="164"/>
      <c r="AC249" s="164"/>
      <c r="AD249" s="164"/>
      <c r="AE249" s="164"/>
      <c r="AF249" s="164"/>
      <c r="AG249" s="164"/>
    </row>
    <row r="250" spans="1:33" x14ac:dyDescent="0.25">
      <c r="A250" s="265">
        <v>249</v>
      </c>
      <c r="B250" s="162" t="s">
        <v>1677</v>
      </c>
      <c r="C250" s="254"/>
      <c r="D250" s="271">
        <v>40800</v>
      </c>
      <c r="E250" s="190" t="s">
        <v>6390</v>
      </c>
      <c r="F250" s="164" t="s">
        <v>3251</v>
      </c>
      <c r="G250" s="183" t="s">
        <v>5276</v>
      </c>
      <c r="H250" s="164" t="s">
        <v>6391</v>
      </c>
      <c r="I250" s="164" t="s">
        <v>6392</v>
      </c>
      <c r="J250" s="162"/>
      <c r="K250" s="162" t="s">
        <v>3298</v>
      </c>
      <c r="L250" s="255" t="s">
        <v>6393</v>
      </c>
      <c r="M250" s="162"/>
      <c r="N250" s="162"/>
      <c r="O250" s="162" t="s">
        <v>6395</v>
      </c>
      <c r="P250" s="162"/>
      <c r="Q250" s="162" t="s">
        <v>5599</v>
      </c>
      <c r="R250" s="162" t="s">
        <v>361</v>
      </c>
      <c r="S250" s="162" t="s">
        <v>6394</v>
      </c>
      <c r="T250" s="169">
        <v>40800</v>
      </c>
      <c r="U250" s="162"/>
      <c r="V250" s="162"/>
      <c r="W250" s="162" t="s">
        <v>363</v>
      </c>
      <c r="X250" s="162" t="s">
        <v>2190</v>
      </c>
      <c r="Y250" s="169">
        <v>40800</v>
      </c>
      <c r="Z250" s="162"/>
      <c r="AA250" s="164"/>
      <c r="AB250" s="164"/>
      <c r="AC250" s="164"/>
      <c r="AD250" s="164"/>
      <c r="AE250" s="164"/>
      <c r="AF250" s="164"/>
      <c r="AG250" s="164"/>
    </row>
    <row r="251" spans="1:33" x14ac:dyDescent="0.25">
      <c r="A251" s="265">
        <v>250</v>
      </c>
      <c r="B251" s="162" t="s">
        <v>1677</v>
      </c>
      <c r="C251" s="254"/>
      <c r="D251" s="271">
        <v>40800</v>
      </c>
      <c r="E251" s="190" t="s">
        <v>6396</v>
      </c>
      <c r="F251" s="164" t="s">
        <v>3251</v>
      </c>
      <c r="G251" s="183" t="s">
        <v>5276</v>
      </c>
      <c r="H251" s="164" t="s">
        <v>6397</v>
      </c>
      <c r="I251" s="164" t="s">
        <v>6398</v>
      </c>
      <c r="J251" s="162"/>
      <c r="K251" s="162" t="s">
        <v>3298</v>
      </c>
      <c r="L251" s="255" t="s">
        <v>6399</v>
      </c>
      <c r="M251" s="162"/>
      <c r="N251" s="162"/>
      <c r="O251" s="162" t="s">
        <v>6400</v>
      </c>
      <c r="P251" s="162"/>
      <c r="Q251" s="162" t="s">
        <v>5599</v>
      </c>
      <c r="R251" s="162" t="s">
        <v>6376</v>
      </c>
      <c r="S251" s="162" t="s">
        <v>6376</v>
      </c>
      <c r="T251" s="169">
        <v>40800</v>
      </c>
      <c r="U251" s="162"/>
      <c r="V251" s="162"/>
      <c r="W251" s="162" t="s">
        <v>363</v>
      </c>
      <c r="X251" s="162" t="s">
        <v>2190</v>
      </c>
      <c r="Y251" s="169">
        <v>40800</v>
      </c>
      <c r="Z251" s="162"/>
      <c r="AA251" s="164"/>
      <c r="AB251" s="164"/>
      <c r="AC251" s="164"/>
      <c r="AD251" s="164"/>
      <c r="AE251" s="164"/>
      <c r="AF251" s="164"/>
      <c r="AG251" s="164"/>
    </row>
    <row r="252" spans="1:33" x14ac:dyDescent="0.25">
      <c r="A252" s="265">
        <v>251</v>
      </c>
      <c r="B252" s="162" t="s">
        <v>1677</v>
      </c>
      <c r="C252" s="254"/>
      <c r="D252" s="271">
        <v>40800</v>
      </c>
      <c r="E252" s="190" t="s">
        <v>6401</v>
      </c>
      <c r="F252" s="164" t="s">
        <v>3251</v>
      </c>
      <c r="G252" s="183" t="s">
        <v>5276</v>
      </c>
      <c r="H252" s="164" t="s">
        <v>6402</v>
      </c>
      <c r="I252" s="164" t="s">
        <v>6403</v>
      </c>
      <c r="J252" s="162"/>
      <c r="K252" s="162" t="s">
        <v>3298</v>
      </c>
      <c r="L252" s="255" t="s">
        <v>6404</v>
      </c>
      <c r="M252" s="162"/>
      <c r="N252" s="162"/>
      <c r="O252" s="162" t="s">
        <v>6405</v>
      </c>
      <c r="P252" s="162"/>
      <c r="Q252" s="162" t="s">
        <v>5599</v>
      </c>
      <c r="R252" s="162" t="s">
        <v>5594</v>
      </c>
      <c r="S252" s="162" t="s">
        <v>5194</v>
      </c>
      <c r="T252" s="169">
        <v>40800</v>
      </c>
      <c r="U252" s="162"/>
      <c r="V252" s="162"/>
      <c r="W252" s="162" t="s">
        <v>363</v>
      </c>
      <c r="X252" s="162" t="s">
        <v>2190</v>
      </c>
      <c r="Y252" s="169">
        <v>40800</v>
      </c>
      <c r="Z252" s="162"/>
      <c r="AA252" s="164"/>
      <c r="AB252" s="164"/>
      <c r="AC252" s="164"/>
      <c r="AD252" s="164"/>
      <c r="AE252" s="164"/>
      <c r="AF252" s="164"/>
      <c r="AG252" s="164"/>
    </row>
    <row r="253" spans="1:33" x14ac:dyDescent="0.25">
      <c r="A253" s="265">
        <v>252</v>
      </c>
      <c r="B253" s="162" t="s">
        <v>1677</v>
      </c>
      <c r="C253" s="254"/>
      <c r="D253" s="271">
        <v>40800</v>
      </c>
      <c r="E253" s="190" t="s">
        <v>6406</v>
      </c>
      <c r="F253" s="164" t="s">
        <v>3251</v>
      </c>
      <c r="G253" s="183" t="s">
        <v>5276</v>
      </c>
      <c r="H253" s="164" t="s">
        <v>6407</v>
      </c>
      <c r="I253" s="164" t="s">
        <v>6408</v>
      </c>
      <c r="J253" s="162"/>
      <c r="K253" s="162" t="s">
        <v>3298</v>
      </c>
      <c r="L253" s="255" t="s">
        <v>6409</v>
      </c>
      <c r="M253" s="162"/>
      <c r="N253" s="162"/>
      <c r="O253" s="162" t="s">
        <v>6410</v>
      </c>
      <c r="P253" s="162"/>
      <c r="Q253" s="162" t="s">
        <v>5599</v>
      </c>
      <c r="R253" s="162" t="s">
        <v>6376</v>
      </c>
      <c r="S253" s="162" t="s">
        <v>6376</v>
      </c>
      <c r="T253" s="169">
        <v>40800</v>
      </c>
      <c r="U253" s="162"/>
      <c r="V253" s="162"/>
      <c r="W253" s="162" t="s">
        <v>363</v>
      </c>
      <c r="X253" s="162" t="s">
        <v>2190</v>
      </c>
      <c r="Y253" s="169">
        <v>40800</v>
      </c>
      <c r="Z253" s="162"/>
      <c r="AA253" s="164"/>
      <c r="AB253" s="164"/>
      <c r="AC253" s="164"/>
      <c r="AD253" s="164"/>
      <c r="AE253" s="164"/>
      <c r="AF253" s="164"/>
      <c r="AG253" s="164"/>
    </row>
    <row r="254" spans="1:33" x14ac:dyDescent="0.25">
      <c r="A254" s="265">
        <v>253</v>
      </c>
      <c r="B254" s="162" t="s">
        <v>1677</v>
      </c>
      <c r="C254" s="254"/>
      <c r="D254" s="271">
        <v>40800</v>
      </c>
      <c r="E254" s="190" t="s">
        <v>6411</v>
      </c>
      <c r="F254" s="164" t="s">
        <v>3251</v>
      </c>
      <c r="G254" s="183" t="s">
        <v>5276</v>
      </c>
      <c r="H254" s="164" t="s">
        <v>6412</v>
      </c>
      <c r="I254" s="164" t="s">
        <v>6413</v>
      </c>
      <c r="J254" s="162"/>
      <c r="K254" s="162" t="s">
        <v>3298</v>
      </c>
      <c r="L254" s="255" t="s">
        <v>6414</v>
      </c>
      <c r="M254" s="162"/>
      <c r="N254" s="162"/>
      <c r="O254" s="162" t="s">
        <v>6415</v>
      </c>
      <c r="P254" s="162"/>
      <c r="Q254" s="162" t="s">
        <v>5599</v>
      </c>
      <c r="R254" s="162" t="s">
        <v>361</v>
      </c>
      <c r="S254" s="162" t="s">
        <v>361</v>
      </c>
      <c r="T254" s="169">
        <v>40800</v>
      </c>
      <c r="U254" s="162"/>
      <c r="V254" s="162"/>
      <c r="W254" s="162" t="s">
        <v>363</v>
      </c>
      <c r="X254" s="162" t="s">
        <v>2190</v>
      </c>
      <c r="Y254" s="169">
        <v>40800</v>
      </c>
      <c r="Z254" s="162"/>
      <c r="AA254" s="164"/>
      <c r="AB254" s="164"/>
      <c r="AC254" s="164"/>
      <c r="AD254" s="164"/>
      <c r="AE254" s="164"/>
      <c r="AF254" s="164"/>
      <c r="AG254" s="164"/>
    </row>
    <row r="255" spans="1:33" x14ac:dyDescent="0.25">
      <c r="A255" s="265">
        <v>254</v>
      </c>
      <c r="B255" s="162" t="s">
        <v>1677</v>
      </c>
      <c r="C255" s="254"/>
      <c r="D255" s="271">
        <v>40800</v>
      </c>
      <c r="E255" s="190" t="s">
        <v>6418</v>
      </c>
      <c r="F255" s="164" t="s">
        <v>3253</v>
      </c>
      <c r="G255" s="183" t="s">
        <v>5276</v>
      </c>
      <c r="H255" s="164" t="s">
        <v>6416</v>
      </c>
      <c r="I255" s="164" t="s">
        <v>6417</v>
      </c>
      <c r="J255" s="162"/>
      <c r="K255" s="162" t="s">
        <v>3298</v>
      </c>
      <c r="L255" s="255" t="s">
        <v>6419</v>
      </c>
      <c r="M255" s="162"/>
      <c r="N255" s="162"/>
      <c r="O255" s="162" t="s">
        <v>6424</v>
      </c>
      <c r="P255" s="162"/>
      <c r="Q255" s="162" t="s">
        <v>6495</v>
      </c>
      <c r="R255" s="162" t="s">
        <v>6512</v>
      </c>
      <c r="S255" s="162" t="s">
        <v>6512</v>
      </c>
      <c r="T255" s="169">
        <v>40800</v>
      </c>
      <c r="U255" s="162"/>
      <c r="V255" s="162"/>
      <c r="W255" s="162" t="s">
        <v>3033</v>
      </c>
      <c r="X255" s="162" t="s">
        <v>2190</v>
      </c>
      <c r="Y255" s="169">
        <v>40800</v>
      </c>
      <c r="Z255" s="162" t="s">
        <v>3034</v>
      </c>
      <c r="AA255" s="164" t="s">
        <v>3035</v>
      </c>
      <c r="AB255" s="164" t="s">
        <v>3036</v>
      </c>
      <c r="AC255" s="164" t="s">
        <v>1790</v>
      </c>
      <c r="AD255" s="164" t="s">
        <v>3037</v>
      </c>
      <c r="AE255" s="164" t="s">
        <v>6495</v>
      </c>
      <c r="AF255" s="164" t="s">
        <v>6495</v>
      </c>
      <c r="AG255" s="164" t="s">
        <v>6495</v>
      </c>
    </row>
    <row r="256" spans="1:33" x14ac:dyDescent="0.25">
      <c r="A256" s="265">
        <v>255</v>
      </c>
      <c r="B256" s="162" t="s">
        <v>1677</v>
      </c>
      <c r="C256" s="254"/>
      <c r="D256" s="271">
        <v>40800</v>
      </c>
      <c r="E256" s="190" t="s">
        <v>6420</v>
      </c>
      <c r="F256" s="164" t="s">
        <v>3253</v>
      </c>
      <c r="G256" s="183" t="s">
        <v>5276</v>
      </c>
      <c r="H256" s="164" t="s">
        <v>6421</v>
      </c>
      <c r="I256" s="164" t="s">
        <v>6422</v>
      </c>
      <c r="J256" s="162"/>
      <c r="K256" s="162" t="s">
        <v>3298</v>
      </c>
      <c r="L256" s="255" t="s">
        <v>6423</v>
      </c>
      <c r="M256" s="162"/>
      <c r="N256" s="162"/>
      <c r="O256" s="162" t="s">
        <v>6425</v>
      </c>
      <c r="P256" s="162"/>
      <c r="Q256" s="162" t="s">
        <v>6495</v>
      </c>
      <c r="R256" s="162" t="s">
        <v>6495</v>
      </c>
      <c r="S256" s="162" t="s">
        <v>6495</v>
      </c>
      <c r="T256" s="169">
        <v>40800</v>
      </c>
      <c r="U256" s="162"/>
      <c r="V256" s="162"/>
      <c r="W256" s="162" t="s">
        <v>3033</v>
      </c>
      <c r="X256" s="162" t="s">
        <v>2190</v>
      </c>
      <c r="Y256" s="169">
        <v>40800</v>
      </c>
      <c r="Z256" s="162" t="s">
        <v>3034</v>
      </c>
      <c r="AA256" s="164" t="s">
        <v>3035</v>
      </c>
      <c r="AB256" s="164" t="s">
        <v>3036</v>
      </c>
      <c r="AC256" s="164" t="s">
        <v>1790</v>
      </c>
      <c r="AD256" s="164" t="s">
        <v>3037</v>
      </c>
      <c r="AE256" s="164" t="s">
        <v>6495</v>
      </c>
      <c r="AF256" s="164" t="s">
        <v>6495</v>
      </c>
      <c r="AG256" s="164" t="s">
        <v>6495</v>
      </c>
    </row>
    <row r="257" spans="1:33" x14ac:dyDescent="0.25">
      <c r="A257" s="265">
        <v>256</v>
      </c>
      <c r="B257" s="162" t="s">
        <v>1677</v>
      </c>
      <c r="C257" s="254"/>
      <c r="D257" s="271">
        <v>40800</v>
      </c>
      <c r="E257" s="190" t="s">
        <v>6426</v>
      </c>
      <c r="F257" s="164" t="s">
        <v>3253</v>
      </c>
      <c r="G257" s="183" t="s">
        <v>5276</v>
      </c>
      <c r="H257" s="164" t="s">
        <v>6427</v>
      </c>
      <c r="I257" s="164" t="s">
        <v>6428</v>
      </c>
      <c r="J257" s="162"/>
      <c r="K257" s="162" t="s">
        <v>3298</v>
      </c>
      <c r="L257" s="255" t="s">
        <v>6429</v>
      </c>
      <c r="M257" s="162"/>
      <c r="N257" s="162"/>
      <c r="O257" s="162" t="s">
        <v>6430</v>
      </c>
      <c r="P257" s="162"/>
      <c r="Q257" s="162" t="s">
        <v>6495</v>
      </c>
      <c r="R257" s="162" t="s">
        <v>6512</v>
      </c>
      <c r="S257" s="162" t="s">
        <v>6512</v>
      </c>
      <c r="T257" s="169">
        <v>40800</v>
      </c>
      <c r="U257" s="162"/>
      <c r="V257" s="162"/>
      <c r="W257" s="162" t="s">
        <v>3033</v>
      </c>
      <c r="X257" s="162" t="s">
        <v>2190</v>
      </c>
      <c r="Y257" s="169">
        <v>40800</v>
      </c>
      <c r="Z257" s="162" t="s">
        <v>3034</v>
      </c>
      <c r="AA257" s="164" t="s">
        <v>3035</v>
      </c>
      <c r="AB257" s="164" t="s">
        <v>3036</v>
      </c>
      <c r="AC257" s="164" t="s">
        <v>1790</v>
      </c>
      <c r="AD257" s="164" t="s">
        <v>3037</v>
      </c>
      <c r="AE257" s="164" t="s">
        <v>6495</v>
      </c>
      <c r="AF257" s="164" t="s">
        <v>6495</v>
      </c>
      <c r="AG257" s="164" t="s">
        <v>6495</v>
      </c>
    </row>
    <row r="258" spans="1:33" x14ac:dyDescent="0.25">
      <c r="A258" s="265">
        <v>257</v>
      </c>
      <c r="B258" s="162" t="s">
        <v>1677</v>
      </c>
      <c r="C258" s="254"/>
      <c r="D258" s="271">
        <v>40800</v>
      </c>
      <c r="E258" s="190" t="s">
        <v>6431</v>
      </c>
      <c r="F258" s="164" t="s">
        <v>3253</v>
      </c>
      <c r="G258" s="183" t="s">
        <v>5276</v>
      </c>
      <c r="H258" s="164" t="s">
        <v>6432</v>
      </c>
      <c r="I258" s="164" t="s">
        <v>6433</v>
      </c>
      <c r="J258" s="162"/>
      <c r="K258" s="162" t="s">
        <v>3298</v>
      </c>
      <c r="L258" s="255" t="s">
        <v>6434</v>
      </c>
      <c r="M258" s="162"/>
      <c r="N258" s="162"/>
      <c r="O258" s="162" t="s">
        <v>6435</v>
      </c>
      <c r="P258" s="162"/>
      <c r="Q258" s="162" t="s">
        <v>6495</v>
      </c>
      <c r="R258" s="162" t="s">
        <v>6512</v>
      </c>
      <c r="S258" s="162" t="s">
        <v>6512</v>
      </c>
      <c r="T258" s="169">
        <v>40800</v>
      </c>
      <c r="U258" s="162"/>
      <c r="V258" s="162"/>
      <c r="W258" s="162" t="s">
        <v>3033</v>
      </c>
      <c r="X258" s="162" t="s">
        <v>2190</v>
      </c>
      <c r="Y258" s="169">
        <v>40800</v>
      </c>
      <c r="Z258" s="162" t="s">
        <v>3034</v>
      </c>
      <c r="AA258" s="164" t="s">
        <v>3035</v>
      </c>
      <c r="AB258" s="164" t="s">
        <v>3036</v>
      </c>
      <c r="AC258" s="164" t="s">
        <v>1790</v>
      </c>
      <c r="AD258" s="164" t="s">
        <v>3037</v>
      </c>
      <c r="AE258" s="164" t="s">
        <v>6495</v>
      </c>
      <c r="AF258" s="164" t="s">
        <v>6495</v>
      </c>
      <c r="AG258" s="164" t="s">
        <v>6495</v>
      </c>
    </row>
    <row r="259" spans="1:33" x14ac:dyDescent="0.25">
      <c r="A259" s="265">
        <v>258</v>
      </c>
      <c r="B259" s="162" t="s">
        <v>1677</v>
      </c>
      <c r="C259" s="254"/>
      <c r="D259" s="271">
        <v>40800</v>
      </c>
      <c r="E259" s="190" t="s">
        <v>6436</v>
      </c>
      <c r="F259" s="164" t="s">
        <v>3253</v>
      </c>
      <c r="G259" s="183" t="s">
        <v>5276</v>
      </c>
      <c r="H259" s="164" t="s">
        <v>6437</v>
      </c>
      <c r="I259" s="164" t="s">
        <v>6438</v>
      </c>
      <c r="J259" s="162"/>
      <c r="K259" s="162" t="s">
        <v>3298</v>
      </c>
      <c r="L259" s="255" t="s">
        <v>6439</v>
      </c>
      <c r="M259" s="162"/>
      <c r="N259" s="162"/>
      <c r="O259" s="162" t="s">
        <v>6441</v>
      </c>
      <c r="P259" s="162"/>
      <c r="Q259" s="162" t="s">
        <v>6495</v>
      </c>
      <c r="R259" s="162" t="s">
        <v>6440</v>
      </c>
      <c r="S259" s="162" t="s">
        <v>6575</v>
      </c>
      <c r="T259" s="169">
        <v>40800</v>
      </c>
      <c r="U259" s="162"/>
      <c r="V259" s="162"/>
      <c r="W259" s="162" t="s">
        <v>6496</v>
      </c>
      <c r="X259" s="162" t="s">
        <v>2190</v>
      </c>
      <c r="Y259" s="169">
        <v>40800</v>
      </c>
      <c r="Z259" s="162" t="s">
        <v>4037</v>
      </c>
      <c r="AA259" s="164" t="s">
        <v>6497</v>
      </c>
      <c r="AB259" s="164" t="s">
        <v>6500</v>
      </c>
      <c r="AC259" s="164" t="s">
        <v>6499</v>
      </c>
      <c r="AD259" s="164" t="s">
        <v>2045</v>
      </c>
      <c r="AE259" s="164" t="s">
        <v>6495</v>
      </c>
      <c r="AF259" s="164" t="s">
        <v>6506</v>
      </c>
      <c r="AG259" s="164" t="s">
        <v>6506</v>
      </c>
    </row>
    <row r="260" spans="1:33" x14ac:dyDescent="0.25">
      <c r="A260" s="265">
        <v>259</v>
      </c>
      <c r="B260" s="162" t="s">
        <v>1677</v>
      </c>
      <c r="C260" s="254"/>
      <c r="D260" s="271">
        <v>40800</v>
      </c>
      <c r="E260" s="190" t="s">
        <v>6442</v>
      </c>
      <c r="F260" s="164" t="s">
        <v>3253</v>
      </c>
      <c r="G260" s="183" t="s">
        <v>5276</v>
      </c>
      <c r="H260" s="164" t="s">
        <v>6443</v>
      </c>
      <c r="I260" s="164" t="s">
        <v>6444</v>
      </c>
      <c r="J260" s="162"/>
      <c r="K260" s="162" t="s">
        <v>3298</v>
      </c>
      <c r="L260" s="255" t="s">
        <v>6445</v>
      </c>
      <c r="M260" s="162"/>
      <c r="N260" s="162"/>
      <c r="O260" s="162" t="s">
        <v>6446</v>
      </c>
      <c r="P260" s="162"/>
      <c r="Q260" s="162" t="s">
        <v>6495</v>
      </c>
      <c r="R260" s="162" t="s">
        <v>5355</v>
      </c>
      <c r="S260" s="162" t="s">
        <v>5355</v>
      </c>
      <c r="T260" s="169">
        <v>40800</v>
      </c>
      <c r="U260" s="162"/>
      <c r="V260" s="162"/>
      <c r="W260" s="162" t="s">
        <v>3033</v>
      </c>
      <c r="X260" s="162" t="s">
        <v>2190</v>
      </c>
      <c r="Y260" s="169">
        <v>40800</v>
      </c>
      <c r="Z260" s="162" t="s">
        <v>4037</v>
      </c>
      <c r="AA260" s="164" t="s">
        <v>6497</v>
      </c>
      <c r="AB260" s="164" t="s">
        <v>6500</v>
      </c>
      <c r="AC260" s="164" t="s">
        <v>6499</v>
      </c>
      <c r="AD260" s="164" t="s">
        <v>2045</v>
      </c>
      <c r="AE260" s="164" t="s">
        <v>6495</v>
      </c>
      <c r="AF260" s="164" t="s">
        <v>6506</v>
      </c>
      <c r="AG260" s="164" t="s">
        <v>6506</v>
      </c>
    </row>
    <row r="261" spans="1:33" x14ac:dyDescent="0.25">
      <c r="A261" s="265">
        <v>260</v>
      </c>
      <c r="B261" s="162" t="s">
        <v>1677</v>
      </c>
      <c r="C261" s="254"/>
      <c r="D261" s="271">
        <v>40801</v>
      </c>
      <c r="E261" s="190">
        <v>10410513302</v>
      </c>
      <c r="F261" s="164" t="s">
        <v>3251</v>
      </c>
      <c r="G261" s="183" t="s">
        <v>5276</v>
      </c>
      <c r="H261" s="164" t="s">
        <v>6448</v>
      </c>
      <c r="I261" s="164" t="s">
        <v>6447</v>
      </c>
      <c r="J261" s="162"/>
      <c r="K261" s="162" t="s">
        <v>3298</v>
      </c>
      <c r="L261" s="255">
        <v>41051330</v>
      </c>
      <c r="M261" s="162"/>
      <c r="N261" s="162"/>
      <c r="O261" s="162" t="s">
        <v>6450</v>
      </c>
      <c r="P261" s="162"/>
      <c r="Q261" s="162" t="s">
        <v>4210</v>
      </c>
      <c r="R261" s="162" t="s">
        <v>6449</v>
      </c>
      <c r="S261" s="162" t="s">
        <v>6449</v>
      </c>
      <c r="T261" s="169">
        <v>40801</v>
      </c>
      <c r="U261" s="162"/>
      <c r="V261" s="162"/>
      <c r="W261" s="162" t="s">
        <v>4213</v>
      </c>
      <c r="X261" s="162" t="s">
        <v>2190</v>
      </c>
      <c r="Y261" s="169">
        <v>40801</v>
      </c>
      <c r="Z261" s="162"/>
      <c r="AA261" s="164"/>
      <c r="AB261" s="164"/>
      <c r="AC261" s="164"/>
      <c r="AD261" s="164"/>
      <c r="AE261" s="164"/>
      <c r="AF261" s="164"/>
      <c r="AG261" s="164"/>
    </row>
    <row r="262" spans="1:33" x14ac:dyDescent="0.25">
      <c r="A262" s="265">
        <v>261</v>
      </c>
      <c r="B262" s="162" t="s">
        <v>1677</v>
      </c>
      <c r="C262" s="254"/>
      <c r="D262" s="271">
        <v>40801</v>
      </c>
      <c r="E262" s="190">
        <v>1043523121</v>
      </c>
      <c r="F262" s="164" t="s">
        <v>3251</v>
      </c>
      <c r="G262" s="183" t="s">
        <v>5276</v>
      </c>
      <c r="H262" s="164" t="s">
        <v>6451</v>
      </c>
      <c r="I262" s="164" t="s">
        <v>6452</v>
      </c>
      <c r="J262" s="162"/>
      <c r="K262" s="162" t="s">
        <v>3298</v>
      </c>
      <c r="L262" s="255">
        <v>43523121</v>
      </c>
      <c r="M262" s="162"/>
      <c r="N262" s="162"/>
      <c r="O262" s="162" t="s">
        <v>6453</v>
      </c>
      <c r="P262" s="162"/>
      <c r="Q262" s="162" t="s">
        <v>4210</v>
      </c>
      <c r="R262" s="162" t="s">
        <v>6449</v>
      </c>
      <c r="S262" s="162" t="s">
        <v>6449</v>
      </c>
      <c r="T262" s="169">
        <v>40801</v>
      </c>
      <c r="U262" s="162"/>
      <c r="V262" s="162"/>
      <c r="W262" s="162" t="s">
        <v>4213</v>
      </c>
      <c r="X262" s="162" t="s">
        <v>2190</v>
      </c>
      <c r="Y262" s="169">
        <v>40801</v>
      </c>
      <c r="Z262" s="162"/>
      <c r="AA262" s="164"/>
      <c r="AB262" s="164"/>
      <c r="AC262" s="164"/>
      <c r="AD262" s="164"/>
      <c r="AE262" s="164"/>
      <c r="AF262" s="164"/>
      <c r="AG262" s="164"/>
    </row>
    <row r="263" spans="1:33" x14ac:dyDescent="0.25">
      <c r="A263" s="265">
        <v>262</v>
      </c>
      <c r="B263" s="162" t="s">
        <v>1677</v>
      </c>
      <c r="C263" s="254"/>
      <c r="D263" s="271">
        <v>40801</v>
      </c>
      <c r="E263" s="190">
        <v>10226745675</v>
      </c>
      <c r="F263" s="164" t="s">
        <v>3251</v>
      </c>
      <c r="G263" s="183" t="s">
        <v>5276</v>
      </c>
      <c r="H263" s="164" t="s">
        <v>6454</v>
      </c>
      <c r="I263" s="164" t="s">
        <v>6455</v>
      </c>
      <c r="J263" s="162"/>
      <c r="K263" s="162" t="s">
        <v>3298</v>
      </c>
      <c r="L263" s="255">
        <v>22674567</v>
      </c>
      <c r="M263" s="162"/>
      <c r="N263" s="162"/>
      <c r="O263" s="162" t="s">
        <v>6456</v>
      </c>
      <c r="P263" s="162"/>
      <c r="Q263" s="162" t="s">
        <v>4210</v>
      </c>
      <c r="R263" s="162" t="s">
        <v>6449</v>
      </c>
      <c r="S263" s="162" t="s">
        <v>6449</v>
      </c>
      <c r="T263" s="169">
        <v>40801</v>
      </c>
      <c r="U263" s="162"/>
      <c r="V263" s="162"/>
      <c r="W263" s="162" t="s">
        <v>4213</v>
      </c>
      <c r="X263" s="162" t="s">
        <v>2190</v>
      </c>
      <c r="Y263" s="169">
        <v>40801</v>
      </c>
      <c r="Z263" s="162"/>
      <c r="AA263" s="164"/>
      <c r="AB263" s="164"/>
      <c r="AC263" s="164"/>
      <c r="AD263" s="164"/>
      <c r="AE263" s="164"/>
      <c r="AF263" s="164"/>
      <c r="AG263" s="164"/>
    </row>
    <row r="264" spans="1:33" x14ac:dyDescent="0.25">
      <c r="A264" s="265">
        <v>263</v>
      </c>
      <c r="B264" s="162" t="s">
        <v>1677</v>
      </c>
      <c r="C264" s="254"/>
      <c r="D264" s="271">
        <v>40801</v>
      </c>
      <c r="E264" s="190" t="s">
        <v>4923</v>
      </c>
      <c r="F264" s="164" t="s">
        <v>3251</v>
      </c>
      <c r="G264" s="183" t="s">
        <v>5276</v>
      </c>
      <c r="H264" s="164" t="s">
        <v>4922</v>
      </c>
      <c r="I264" s="164" t="s">
        <v>6457</v>
      </c>
      <c r="J264" s="162"/>
      <c r="K264" s="162" t="s">
        <v>3298</v>
      </c>
      <c r="L264" s="253" t="s">
        <v>4924</v>
      </c>
      <c r="M264" s="162"/>
      <c r="N264" s="162"/>
      <c r="O264" s="162" t="s">
        <v>4925</v>
      </c>
      <c r="P264" s="162"/>
      <c r="Q264" s="162" t="s">
        <v>4210</v>
      </c>
      <c r="R264" s="162" t="s">
        <v>6449</v>
      </c>
      <c r="S264" s="162" t="s">
        <v>6449</v>
      </c>
      <c r="T264" s="169">
        <v>40801</v>
      </c>
      <c r="U264" s="162"/>
      <c r="V264" s="162"/>
      <c r="W264" s="162" t="s">
        <v>4213</v>
      </c>
      <c r="X264" s="162" t="s">
        <v>2190</v>
      </c>
      <c r="Y264" s="169">
        <v>40801</v>
      </c>
      <c r="Z264" s="162"/>
      <c r="AA264" s="164"/>
      <c r="AB264" s="164"/>
      <c r="AC264" s="164"/>
      <c r="AD264" s="164"/>
      <c r="AE264" s="164"/>
      <c r="AF264" s="164"/>
      <c r="AG264" s="164"/>
    </row>
    <row r="265" spans="1:33" x14ac:dyDescent="0.25">
      <c r="A265" s="265">
        <v>264</v>
      </c>
      <c r="B265" s="162" t="s">
        <v>1677</v>
      </c>
      <c r="C265" s="254"/>
      <c r="D265" s="271">
        <v>40801</v>
      </c>
      <c r="E265" s="190">
        <v>10224050122</v>
      </c>
      <c r="F265" s="164" t="s">
        <v>3251</v>
      </c>
      <c r="G265" s="183" t="s">
        <v>5276</v>
      </c>
      <c r="H265" s="164" t="s">
        <v>4926</v>
      </c>
      <c r="I265" s="164" t="s">
        <v>4927</v>
      </c>
      <c r="J265" s="162"/>
      <c r="K265" s="162" t="s">
        <v>3298</v>
      </c>
      <c r="L265" s="253">
        <v>22405012</v>
      </c>
      <c r="M265" s="162"/>
      <c r="N265" s="162"/>
      <c r="O265" s="162" t="s">
        <v>4928</v>
      </c>
      <c r="P265" s="162"/>
      <c r="Q265" s="162" t="s">
        <v>4210</v>
      </c>
      <c r="R265" s="162" t="s">
        <v>4210</v>
      </c>
      <c r="S265" s="162" t="s">
        <v>4210</v>
      </c>
      <c r="T265" s="169">
        <v>40801</v>
      </c>
      <c r="U265" s="162"/>
      <c r="V265" s="162"/>
      <c r="W265" s="162" t="s">
        <v>4213</v>
      </c>
      <c r="X265" s="162" t="s">
        <v>2190</v>
      </c>
      <c r="Y265" s="169">
        <v>40801</v>
      </c>
      <c r="Z265" s="162"/>
      <c r="AA265" s="164"/>
      <c r="AB265" s="164"/>
      <c r="AC265" s="164"/>
      <c r="AD265" s="164"/>
      <c r="AE265" s="164"/>
      <c r="AF265" s="164"/>
      <c r="AG265" s="164"/>
    </row>
    <row r="266" spans="1:33" x14ac:dyDescent="0.25">
      <c r="A266" s="265">
        <v>265</v>
      </c>
      <c r="B266" s="162" t="s">
        <v>1677</v>
      </c>
      <c r="C266" s="254"/>
      <c r="D266" s="271">
        <v>40801</v>
      </c>
      <c r="E266" s="190">
        <v>10800456806</v>
      </c>
      <c r="F266" s="164" t="s">
        <v>3251</v>
      </c>
      <c r="G266" s="183" t="s">
        <v>5276</v>
      </c>
      <c r="H266" s="164" t="s">
        <v>4929</v>
      </c>
      <c r="I266" s="164" t="s">
        <v>4930</v>
      </c>
      <c r="J266" s="162"/>
      <c r="K266" s="162" t="s">
        <v>3298</v>
      </c>
      <c r="L266" s="255" t="s">
        <v>4931</v>
      </c>
      <c r="M266" s="162"/>
      <c r="N266" s="162"/>
      <c r="O266" s="162" t="s">
        <v>4932</v>
      </c>
      <c r="P266" s="162"/>
      <c r="Q266" s="162" t="s">
        <v>4210</v>
      </c>
      <c r="R266" s="162" t="s">
        <v>4210</v>
      </c>
      <c r="S266" s="162" t="s">
        <v>4210</v>
      </c>
      <c r="T266" s="169">
        <v>40801</v>
      </c>
      <c r="U266" s="162"/>
      <c r="V266" s="162"/>
      <c r="W266" s="162" t="s">
        <v>4213</v>
      </c>
      <c r="X266" s="162" t="s">
        <v>2190</v>
      </c>
      <c r="Y266" s="169">
        <v>40801</v>
      </c>
      <c r="Z266" s="162"/>
      <c r="AA266" s="164"/>
      <c r="AB266" s="164"/>
      <c r="AC266" s="164"/>
      <c r="AD266" s="164"/>
      <c r="AE266" s="164"/>
      <c r="AF266" s="164"/>
      <c r="AG266" s="164"/>
    </row>
    <row r="267" spans="1:33" x14ac:dyDescent="0.25">
      <c r="A267" s="265">
        <v>266</v>
      </c>
      <c r="B267" s="162" t="s">
        <v>1677</v>
      </c>
      <c r="C267" s="254"/>
      <c r="D267" s="271">
        <v>40801</v>
      </c>
      <c r="E267" s="190">
        <v>10456076837</v>
      </c>
      <c r="F267" s="164" t="s">
        <v>3251</v>
      </c>
      <c r="G267" s="183" t="s">
        <v>5276</v>
      </c>
      <c r="H267" s="164" t="s">
        <v>4933</v>
      </c>
      <c r="I267" s="164" t="s">
        <v>4934</v>
      </c>
      <c r="J267" s="162"/>
      <c r="K267" s="162" t="s">
        <v>3298</v>
      </c>
      <c r="L267" s="253" t="s">
        <v>4935</v>
      </c>
      <c r="M267" s="162"/>
      <c r="N267" s="162"/>
      <c r="O267" s="162" t="s">
        <v>4938</v>
      </c>
      <c r="P267" s="162"/>
      <c r="Q267" s="162" t="s">
        <v>4210</v>
      </c>
      <c r="R267" s="162" t="s">
        <v>4937</v>
      </c>
      <c r="S267" s="162" t="s">
        <v>4936</v>
      </c>
      <c r="T267" s="169">
        <v>40801</v>
      </c>
      <c r="U267" s="162"/>
      <c r="V267" s="162"/>
      <c r="W267" s="162" t="s">
        <v>4213</v>
      </c>
      <c r="X267" s="162" t="s">
        <v>2190</v>
      </c>
      <c r="Y267" s="169">
        <v>40801</v>
      </c>
      <c r="Z267" s="162"/>
      <c r="AA267" s="164"/>
      <c r="AB267" s="164"/>
      <c r="AC267" s="164"/>
      <c r="AD267" s="164"/>
      <c r="AE267" s="164"/>
      <c r="AF267" s="164"/>
      <c r="AG267" s="164"/>
    </row>
    <row r="268" spans="1:33" x14ac:dyDescent="0.25">
      <c r="A268" s="265">
        <v>267</v>
      </c>
      <c r="B268" s="162" t="s">
        <v>1677</v>
      </c>
      <c r="C268" s="254"/>
      <c r="D268" s="271">
        <v>40801</v>
      </c>
      <c r="E268" s="190" t="s">
        <v>4941</v>
      </c>
      <c r="F268" s="164" t="s">
        <v>3251</v>
      </c>
      <c r="G268" s="183" t="s">
        <v>5276</v>
      </c>
      <c r="H268" s="164" t="s">
        <v>4939</v>
      </c>
      <c r="I268" s="164" t="s">
        <v>4940</v>
      </c>
      <c r="J268" s="162"/>
      <c r="K268" s="162" t="s">
        <v>3298</v>
      </c>
      <c r="L268" s="255" t="s">
        <v>4942</v>
      </c>
      <c r="M268" s="162"/>
      <c r="N268" s="162"/>
      <c r="O268" s="162" t="s">
        <v>4943</v>
      </c>
      <c r="P268" s="162"/>
      <c r="Q268" s="162" t="s">
        <v>4210</v>
      </c>
      <c r="R268" s="162" t="s">
        <v>6449</v>
      </c>
      <c r="S268" s="162" t="s">
        <v>6449</v>
      </c>
      <c r="T268" s="169">
        <v>40801</v>
      </c>
      <c r="U268" s="162"/>
      <c r="V268" s="162"/>
      <c r="W268" s="162" t="s">
        <v>4213</v>
      </c>
      <c r="X268" s="162" t="s">
        <v>2190</v>
      </c>
      <c r="Y268" s="169">
        <v>40801</v>
      </c>
      <c r="Z268" s="162"/>
      <c r="AA268" s="164"/>
      <c r="AB268" s="164"/>
      <c r="AC268" s="164"/>
      <c r="AD268" s="164"/>
      <c r="AE268" s="164"/>
      <c r="AF268" s="164"/>
      <c r="AG268" s="164"/>
    </row>
    <row r="269" spans="1:33" x14ac:dyDescent="0.25">
      <c r="A269" s="265">
        <v>268</v>
      </c>
      <c r="B269" s="162" t="s">
        <v>1677</v>
      </c>
      <c r="C269" s="254"/>
      <c r="D269" s="271">
        <v>40801</v>
      </c>
      <c r="E269" s="190">
        <v>10419459394</v>
      </c>
      <c r="F269" s="164" t="s">
        <v>3251</v>
      </c>
      <c r="G269" s="183" t="s">
        <v>5276</v>
      </c>
      <c r="H269" s="164" t="s">
        <v>4944</v>
      </c>
      <c r="I269" s="164" t="s">
        <v>4945</v>
      </c>
      <c r="J269" s="162"/>
      <c r="K269" s="162" t="s">
        <v>3298</v>
      </c>
      <c r="L269" s="253" t="s">
        <v>4946</v>
      </c>
      <c r="M269" s="162"/>
      <c r="N269" s="162"/>
      <c r="O269" s="162" t="s">
        <v>4947</v>
      </c>
      <c r="P269" s="162"/>
      <c r="Q269" s="162" t="s">
        <v>4210</v>
      </c>
      <c r="R269" s="162" t="s">
        <v>4210</v>
      </c>
      <c r="S269" s="162" t="s">
        <v>4210</v>
      </c>
      <c r="T269" s="169">
        <v>40801</v>
      </c>
      <c r="U269" s="162"/>
      <c r="V269" s="162"/>
      <c r="W269" s="162" t="s">
        <v>4213</v>
      </c>
      <c r="X269" s="162" t="s">
        <v>2190</v>
      </c>
      <c r="Y269" s="169">
        <v>40801</v>
      </c>
      <c r="Z269" s="162"/>
      <c r="AA269" s="164"/>
      <c r="AB269" s="164"/>
      <c r="AC269" s="164"/>
      <c r="AD269" s="164"/>
      <c r="AE269" s="164"/>
      <c r="AF269" s="164"/>
      <c r="AG269" s="164"/>
    </row>
    <row r="270" spans="1:33" x14ac:dyDescent="0.25">
      <c r="A270" s="265">
        <v>269</v>
      </c>
      <c r="B270" s="162" t="s">
        <v>1677</v>
      </c>
      <c r="C270" s="254"/>
      <c r="D270" s="271">
        <v>40801</v>
      </c>
      <c r="E270" s="190">
        <v>10226407389</v>
      </c>
      <c r="F270" s="164" t="s">
        <v>3251</v>
      </c>
      <c r="G270" s="183" t="s">
        <v>5276</v>
      </c>
      <c r="H270" s="164" t="s">
        <v>4948</v>
      </c>
      <c r="I270" s="164" t="s">
        <v>4949</v>
      </c>
      <c r="J270" s="162"/>
      <c r="K270" s="162" t="s">
        <v>3298</v>
      </c>
      <c r="L270" s="253" t="s">
        <v>4950</v>
      </c>
      <c r="M270" s="162"/>
      <c r="N270" s="162"/>
      <c r="O270" s="162" t="s">
        <v>4951</v>
      </c>
      <c r="P270" s="162"/>
      <c r="Q270" s="162" t="s">
        <v>4210</v>
      </c>
      <c r="R270" s="162" t="s">
        <v>6449</v>
      </c>
      <c r="S270" s="162" t="s">
        <v>6449</v>
      </c>
      <c r="T270" s="169">
        <v>40801</v>
      </c>
      <c r="U270" s="162"/>
      <c r="V270" s="162"/>
      <c r="W270" s="162" t="s">
        <v>4213</v>
      </c>
      <c r="X270" s="162" t="s">
        <v>2190</v>
      </c>
      <c r="Y270" s="169">
        <v>40801</v>
      </c>
      <c r="Z270" s="162"/>
      <c r="AA270" s="164"/>
      <c r="AB270" s="164"/>
      <c r="AC270" s="164"/>
      <c r="AD270" s="164"/>
      <c r="AE270" s="164"/>
      <c r="AF270" s="164"/>
      <c r="AG270" s="164"/>
    </row>
    <row r="271" spans="1:33" x14ac:dyDescent="0.25">
      <c r="A271" s="265">
        <v>270</v>
      </c>
      <c r="B271" s="162" t="s">
        <v>1677</v>
      </c>
      <c r="C271" s="254"/>
      <c r="D271" s="271">
        <v>40801</v>
      </c>
      <c r="E271" s="190">
        <v>10225057376</v>
      </c>
      <c r="F271" s="164" t="s">
        <v>3251</v>
      </c>
      <c r="G271" s="183" t="s">
        <v>5276</v>
      </c>
      <c r="H271" s="164" t="s">
        <v>4952</v>
      </c>
      <c r="I271" s="164" t="s">
        <v>4953</v>
      </c>
      <c r="J271" s="162"/>
      <c r="K271" s="162" t="s">
        <v>3298</v>
      </c>
      <c r="L271" s="253" t="s">
        <v>4954</v>
      </c>
      <c r="M271" s="162"/>
      <c r="N271" s="162"/>
      <c r="O271" s="162" t="s">
        <v>4955</v>
      </c>
      <c r="P271" s="162"/>
      <c r="Q271" s="162" t="s">
        <v>4210</v>
      </c>
      <c r="R271" s="162" t="s">
        <v>4210</v>
      </c>
      <c r="S271" s="162" t="s">
        <v>4210</v>
      </c>
      <c r="T271" s="169">
        <v>40801</v>
      </c>
      <c r="U271" s="162"/>
      <c r="V271" s="162"/>
      <c r="W271" s="162" t="s">
        <v>4213</v>
      </c>
      <c r="X271" s="162" t="s">
        <v>2190</v>
      </c>
      <c r="Y271" s="169">
        <v>40801</v>
      </c>
      <c r="Z271" s="162"/>
      <c r="AA271" s="164"/>
      <c r="AB271" s="164"/>
      <c r="AC271" s="164"/>
      <c r="AD271" s="164"/>
      <c r="AE271" s="164"/>
      <c r="AF271" s="164"/>
      <c r="AG271" s="164"/>
    </row>
    <row r="272" spans="1:33" x14ac:dyDescent="0.25">
      <c r="A272" s="265">
        <v>271</v>
      </c>
      <c r="B272" s="162" t="s">
        <v>1677</v>
      </c>
      <c r="C272" s="254"/>
      <c r="D272" s="271">
        <v>40801</v>
      </c>
      <c r="E272" s="190">
        <v>10225001893</v>
      </c>
      <c r="F272" s="164" t="s">
        <v>3251</v>
      </c>
      <c r="G272" s="183" t="s">
        <v>5276</v>
      </c>
      <c r="H272" s="164" t="s">
        <v>4956</v>
      </c>
      <c r="I272" s="164" t="s">
        <v>4957</v>
      </c>
      <c r="J272" s="162"/>
      <c r="K272" s="162" t="s">
        <v>3298</v>
      </c>
      <c r="L272" s="253" t="s">
        <v>4958</v>
      </c>
      <c r="M272" s="162"/>
      <c r="N272" s="162"/>
      <c r="O272" s="162" t="s">
        <v>4959</v>
      </c>
      <c r="P272" s="162"/>
      <c r="Q272" s="162" t="s">
        <v>4210</v>
      </c>
      <c r="R272" s="162" t="s">
        <v>4210</v>
      </c>
      <c r="S272" s="162" t="s">
        <v>4210</v>
      </c>
      <c r="T272" s="169">
        <v>40801</v>
      </c>
      <c r="U272" s="162"/>
      <c r="V272" s="162"/>
      <c r="W272" s="162" t="s">
        <v>4213</v>
      </c>
      <c r="X272" s="162" t="s">
        <v>2190</v>
      </c>
      <c r="Y272" s="169">
        <v>40801</v>
      </c>
      <c r="Z272" s="162"/>
      <c r="AA272" s="164"/>
      <c r="AB272" s="164"/>
      <c r="AC272" s="164"/>
      <c r="AD272" s="164"/>
      <c r="AE272" s="164"/>
      <c r="AF272" s="164"/>
      <c r="AG272" s="164"/>
    </row>
    <row r="273" spans="1:33" x14ac:dyDescent="0.25">
      <c r="A273" s="265">
        <v>272</v>
      </c>
      <c r="B273" s="162" t="s">
        <v>1677</v>
      </c>
      <c r="C273" s="254"/>
      <c r="D273" s="271">
        <v>40801</v>
      </c>
      <c r="E273" s="190">
        <v>10225143264</v>
      </c>
      <c r="F273" s="164" t="s">
        <v>3251</v>
      </c>
      <c r="G273" s="183" t="s">
        <v>5276</v>
      </c>
      <c r="H273" s="164" t="s">
        <v>4961</v>
      </c>
      <c r="I273" s="164" t="s">
        <v>4960</v>
      </c>
      <c r="J273" s="162"/>
      <c r="K273" s="162" t="s">
        <v>3298</v>
      </c>
      <c r="L273" s="253" t="s">
        <v>4962</v>
      </c>
      <c r="M273" s="162"/>
      <c r="N273" s="162"/>
      <c r="O273" s="162" t="s">
        <v>4963</v>
      </c>
      <c r="P273" s="162"/>
      <c r="Q273" s="162" t="s">
        <v>4210</v>
      </c>
      <c r="R273" s="162" t="s">
        <v>4210</v>
      </c>
      <c r="S273" s="162" t="s">
        <v>4210</v>
      </c>
      <c r="T273" s="169">
        <v>40801</v>
      </c>
      <c r="U273" s="162"/>
      <c r="V273" s="162"/>
      <c r="W273" s="162" t="s">
        <v>4213</v>
      </c>
      <c r="X273" s="162" t="s">
        <v>2190</v>
      </c>
      <c r="Y273" s="169">
        <v>40801</v>
      </c>
      <c r="Z273" s="162"/>
      <c r="AA273" s="164"/>
      <c r="AB273" s="164"/>
      <c r="AC273" s="164"/>
      <c r="AD273" s="164"/>
      <c r="AE273" s="164"/>
      <c r="AF273" s="164"/>
      <c r="AG273" s="164"/>
    </row>
    <row r="274" spans="1:33" x14ac:dyDescent="0.25">
      <c r="A274" s="265">
        <v>273</v>
      </c>
      <c r="B274" s="162" t="s">
        <v>1677</v>
      </c>
      <c r="C274" s="254"/>
      <c r="D274" s="271">
        <v>40801</v>
      </c>
      <c r="E274" s="190">
        <v>10401908914</v>
      </c>
      <c r="F274" s="164" t="s">
        <v>3251</v>
      </c>
      <c r="G274" s="183" t="s">
        <v>5276</v>
      </c>
      <c r="H274" s="164" t="s">
        <v>4964</v>
      </c>
      <c r="I274" s="164" t="s">
        <v>4965</v>
      </c>
      <c r="J274" s="162"/>
      <c r="K274" s="162" t="s">
        <v>3298</v>
      </c>
      <c r="L274" s="253" t="s">
        <v>4966</v>
      </c>
      <c r="M274" s="162"/>
      <c r="N274" s="162"/>
      <c r="O274" s="162" t="s">
        <v>4967</v>
      </c>
      <c r="P274" s="162"/>
      <c r="Q274" s="162" t="s">
        <v>4210</v>
      </c>
      <c r="R274" s="162" t="s">
        <v>6449</v>
      </c>
      <c r="S274" s="162" t="s">
        <v>6449</v>
      </c>
      <c r="T274" s="169">
        <v>40801</v>
      </c>
      <c r="U274" s="162"/>
      <c r="V274" s="162"/>
      <c r="W274" s="162" t="s">
        <v>4213</v>
      </c>
      <c r="X274" s="162" t="s">
        <v>2190</v>
      </c>
      <c r="Y274" s="169">
        <v>40801</v>
      </c>
      <c r="Z274" s="162"/>
      <c r="AA274" s="164"/>
      <c r="AB274" s="164"/>
      <c r="AC274" s="164"/>
      <c r="AD274" s="164"/>
      <c r="AE274" s="164"/>
      <c r="AF274" s="164"/>
      <c r="AG274" s="164"/>
    </row>
    <row r="275" spans="1:33" x14ac:dyDescent="0.25">
      <c r="A275" s="265">
        <v>274</v>
      </c>
      <c r="B275" s="162" t="s">
        <v>1677</v>
      </c>
      <c r="C275" s="254"/>
      <c r="D275" s="271">
        <v>40801</v>
      </c>
      <c r="E275" s="190">
        <v>10461260310</v>
      </c>
      <c r="F275" s="164" t="s">
        <v>3251</v>
      </c>
      <c r="G275" s="183" t="s">
        <v>5276</v>
      </c>
      <c r="H275" s="164" t="s">
        <v>4968</v>
      </c>
      <c r="I275" s="164" t="s">
        <v>4969</v>
      </c>
      <c r="J275" s="162"/>
      <c r="K275" s="162" t="s">
        <v>3298</v>
      </c>
      <c r="L275" s="253" t="s">
        <v>4970</v>
      </c>
      <c r="M275" s="162"/>
      <c r="N275" s="162"/>
      <c r="O275" s="162" t="s">
        <v>4971</v>
      </c>
      <c r="P275" s="162"/>
      <c r="Q275" s="162" t="s">
        <v>4210</v>
      </c>
      <c r="R275" s="162" t="s">
        <v>4210</v>
      </c>
      <c r="S275" s="162" t="s">
        <v>4210</v>
      </c>
      <c r="T275" s="169">
        <v>40801</v>
      </c>
      <c r="U275" s="162"/>
      <c r="V275" s="162"/>
      <c r="W275" s="162" t="s">
        <v>4213</v>
      </c>
      <c r="X275" s="162" t="s">
        <v>2190</v>
      </c>
      <c r="Y275" s="169">
        <v>40801</v>
      </c>
      <c r="Z275" s="162"/>
      <c r="AA275" s="164"/>
      <c r="AB275" s="164"/>
      <c r="AC275" s="164"/>
      <c r="AD275" s="164"/>
      <c r="AE275" s="164"/>
      <c r="AF275" s="164"/>
      <c r="AG275" s="164"/>
    </row>
    <row r="276" spans="1:33" x14ac:dyDescent="0.25">
      <c r="A276" s="265">
        <v>275</v>
      </c>
      <c r="B276" s="162" t="s">
        <v>1677</v>
      </c>
      <c r="C276" s="254"/>
      <c r="D276" s="271">
        <v>40801</v>
      </c>
      <c r="E276" s="190">
        <v>10227411631</v>
      </c>
      <c r="F276" s="164" t="s">
        <v>3251</v>
      </c>
      <c r="G276" s="183" t="s">
        <v>5276</v>
      </c>
      <c r="H276" s="164" t="s">
        <v>4972</v>
      </c>
      <c r="I276" s="164" t="s">
        <v>4973</v>
      </c>
      <c r="J276" s="162"/>
      <c r="K276" s="162" t="s">
        <v>3298</v>
      </c>
      <c r="L276" s="253" t="s">
        <v>4974</v>
      </c>
      <c r="M276" s="162"/>
      <c r="N276" s="162"/>
      <c r="O276" s="162" t="s">
        <v>4975</v>
      </c>
      <c r="P276" s="162"/>
      <c r="Q276" s="162" t="s">
        <v>4210</v>
      </c>
      <c r="R276" s="162" t="s">
        <v>6449</v>
      </c>
      <c r="S276" s="162" t="s">
        <v>6449</v>
      </c>
      <c r="T276" s="169">
        <v>40801</v>
      </c>
      <c r="U276" s="162"/>
      <c r="V276" s="162"/>
      <c r="W276" s="162" t="s">
        <v>4213</v>
      </c>
      <c r="X276" s="162" t="s">
        <v>2190</v>
      </c>
      <c r="Y276" s="169">
        <v>40801</v>
      </c>
      <c r="Z276" s="162"/>
      <c r="AA276" s="164"/>
      <c r="AB276" s="164"/>
      <c r="AC276" s="164"/>
      <c r="AD276" s="164"/>
      <c r="AE276" s="164"/>
      <c r="AF276" s="164"/>
      <c r="AG276" s="164"/>
    </row>
    <row r="277" spans="1:33" x14ac:dyDescent="0.25">
      <c r="A277" s="265">
        <v>276</v>
      </c>
      <c r="B277" s="162" t="s">
        <v>1677</v>
      </c>
      <c r="C277" s="254"/>
      <c r="D277" s="271">
        <v>40801</v>
      </c>
      <c r="E277" s="190">
        <v>10226434343</v>
      </c>
      <c r="F277" s="164" t="s">
        <v>3251</v>
      </c>
      <c r="G277" s="183" t="s">
        <v>5276</v>
      </c>
      <c r="H277" s="164" t="s">
        <v>4976</v>
      </c>
      <c r="I277" s="164" t="s">
        <v>4977</v>
      </c>
      <c r="J277" s="162"/>
      <c r="K277" s="162" t="s">
        <v>3298</v>
      </c>
      <c r="L277" s="253" t="s">
        <v>4978</v>
      </c>
      <c r="M277" s="162"/>
      <c r="N277" s="162"/>
      <c r="O277" s="162" t="s">
        <v>4979</v>
      </c>
      <c r="P277" s="162"/>
      <c r="Q277" s="162" t="s">
        <v>4210</v>
      </c>
      <c r="R277" s="162" t="s">
        <v>6449</v>
      </c>
      <c r="S277" s="162" t="s">
        <v>6449</v>
      </c>
      <c r="T277" s="169">
        <v>40801</v>
      </c>
      <c r="U277" s="162"/>
      <c r="V277" s="162"/>
      <c r="W277" s="162" t="s">
        <v>4213</v>
      </c>
      <c r="X277" s="162" t="s">
        <v>2190</v>
      </c>
      <c r="Y277" s="169">
        <v>40801</v>
      </c>
      <c r="Z277" s="162"/>
      <c r="AA277" s="164"/>
      <c r="AB277" s="164"/>
      <c r="AC277" s="164"/>
      <c r="AD277" s="164"/>
      <c r="AE277" s="164"/>
      <c r="AF277" s="164"/>
      <c r="AG277" s="164"/>
    </row>
    <row r="278" spans="1:33" x14ac:dyDescent="0.25">
      <c r="A278" s="265">
        <v>277</v>
      </c>
      <c r="B278" s="162" t="s">
        <v>1677</v>
      </c>
      <c r="C278" s="254"/>
      <c r="D278" s="271">
        <v>40801</v>
      </c>
      <c r="E278" s="190">
        <v>10430878242</v>
      </c>
      <c r="F278" s="164" t="s">
        <v>3251</v>
      </c>
      <c r="G278" s="183" t="s">
        <v>5276</v>
      </c>
      <c r="H278" s="164" t="s">
        <v>4980</v>
      </c>
      <c r="I278" s="164" t="s">
        <v>4982</v>
      </c>
      <c r="J278" s="162"/>
      <c r="K278" s="162" t="s">
        <v>3298</v>
      </c>
      <c r="L278" s="253" t="s">
        <v>4981</v>
      </c>
      <c r="M278" s="162"/>
      <c r="N278" s="162"/>
      <c r="O278" s="162" t="s">
        <v>4983</v>
      </c>
      <c r="P278" s="162"/>
      <c r="Q278" s="162" t="s">
        <v>3391</v>
      </c>
      <c r="R278" s="162" t="s">
        <v>2115</v>
      </c>
      <c r="S278" s="162" t="s">
        <v>2115</v>
      </c>
      <c r="T278" s="169">
        <v>40801</v>
      </c>
      <c r="U278" s="162"/>
      <c r="V278" s="162"/>
      <c r="W278" s="162" t="s">
        <v>4213</v>
      </c>
      <c r="X278" s="162" t="s">
        <v>2190</v>
      </c>
      <c r="Y278" s="169">
        <v>40801</v>
      </c>
      <c r="Z278" s="162"/>
      <c r="AA278" s="164"/>
      <c r="AB278" s="164"/>
      <c r="AC278" s="164"/>
      <c r="AD278" s="164"/>
      <c r="AE278" s="164"/>
      <c r="AF278" s="164"/>
      <c r="AG278" s="164"/>
    </row>
    <row r="279" spans="1:33" x14ac:dyDescent="0.25">
      <c r="A279" s="265">
        <v>278</v>
      </c>
      <c r="B279" s="162" t="s">
        <v>1677</v>
      </c>
      <c r="C279" s="254"/>
      <c r="D279" s="271">
        <v>40801</v>
      </c>
      <c r="E279" s="190" t="s">
        <v>4984</v>
      </c>
      <c r="F279" s="164" t="s">
        <v>3251</v>
      </c>
      <c r="G279" s="183" t="s">
        <v>5276</v>
      </c>
      <c r="H279" s="164" t="s">
        <v>4985</v>
      </c>
      <c r="I279" s="164" t="s">
        <v>4986</v>
      </c>
      <c r="J279" s="162"/>
      <c r="K279" s="162" t="s">
        <v>3298</v>
      </c>
      <c r="L279" s="253" t="s">
        <v>4987</v>
      </c>
      <c r="M279" s="162"/>
      <c r="N279" s="162"/>
      <c r="O279" s="162" t="s">
        <v>4988</v>
      </c>
      <c r="P279" s="162"/>
      <c r="Q279" s="162" t="s">
        <v>5285</v>
      </c>
      <c r="R279" s="162" t="s">
        <v>2999</v>
      </c>
      <c r="S279" s="162" t="s">
        <v>2999</v>
      </c>
      <c r="T279" s="169">
        <v>40801</v>
      </c>
      <c r="U279" s="162"/>
      <c r="V279" s="162"/>
      <c r="W279" s="162" t="s">
        <v>4989</v>
      </c>
      <c r="X279" s="162" t="s">
        <v>2190</v>
      </c>
      <c r="Y279" s="169">
        <v>40801</v>
      </c>
      <c r="Z279" s="162"/>
      <c r="AA279" s="164"/>
      <c r="AB279" s="164"/>
      <c r="AC279" s="164"/>
      <c r="AD279" s="164"/>
      <c r="AE279" s="164"/>
      <c r="AF279" s="164"/>
      <c r="AG279" s="164"/>
    </row>
    <row r="280" spans="1:33" x14ac:dyDescent="0.25">
      <c r="A280" s="265">
        <v>279</v>
      </c>
      <c r="B280" s="162" t="s">
        <v>1677</v>
      </c>
      <c r="C280" s="254"/>
      <c r="D280" s="271">
        <v>40801</v>
      </c>
      <c r="E280" s="190" t="s">
        <v>4996</v>
      </c>
      <c r="F280" s="164" t="s">
        <v>3254</v>
      </c>
      <c r="G280" s="183" t="s">
        <v>5276</v>
      </c>
      <c r="H280" s="164" t="s">
        <v>4995</v>
      </c>
      <c r="I280" s="164" t="s">
        <v>4997</v>
      </c>
      <c r="J280" s="162"/>
      <c r="K280" s="162" t="s">
        <v>3298</v>
      </c>
      <c r="L280" s="253" t="s">
        <v>4998</v>
      </c>
      <c r="M280" s="162"/>
      <c r="N280" s="162"/>
      <c r="O280" s="162" t="s">
        <v>4999</v>
      </c>
      <c r="P280" s="162"/>
      <c r="Q280" s="162" t="s">
        <v>3007</v>
      </c>
      <c r="R280" s="162" t="s">
        <v>3007</v>
      </c>
      <c r="S280" s="162" t="s">
        <v>3007</v>
      </c>
      <c r="T280" s="169">
        <v>40801</v>
      </c>
      <c r="U280" s="162"/>
      <c r="V280" s="162"/>
      <c r="W280" s="162" t="s">
        <v>3008</v>
      </c>
      <c r="X280" s="162" t="s">
        <v>2190</v>
      </c>
      <c r="Y280" s="169">
        <v>40801</v>
      </c>
      <c r="Z280" s="162" t="s">
        <v>1736</v>
      </c>
      <c r="AA280" s="164" t="s">
        <v>5000</v>
      </c>
      <c r="AB280" s="164" t="s">
        <v>5001</v>
      </c>
      <c r="AC280" s="164" t="s">
        <v>1738</v>
      </c>
      <c r="AD280" s="164" t="s">
        <v>5002</v>
      </c>
      <c r="AE280" s="164" t="s">
        <v>3007</v>
      </c>
      <c r="AF280" s="164" t="s">
        <v>3007</v>
      </c>
      <c r="AG280" s="164" t="s">
        <v>5404</v>
      </c>
    </row>
    <row r="281" spans="1:33" x14ac:dyDescent="0.25">
      <c r="A281" s="265">
        <v>280</v>
      </c>
      <c r="B281" s="162" t="s">
        <v>1677</v>
      </c>
      <c r="C281" s="254"/>
      <c r="D281" s="271">
        <v>40801</v>
      </c>
      <c r="E281" s="190" t="s">
        <v>5003</v>
      </c>
      <c r="F281" s="164" t="s">
        <v>3254</v>
      </c>
      <c r="G281" s="183" t="s">
        <v>5276</v>
      </c>
      <c r="H281" s="164" t="s">
        <v>5004</v>
      </c>
      <c r="I281" s="164" t="s">
        <v>5005</v>
      </c>
      <c r="J281" s="162"/>
      <c r="K281" s="162" t="s">
        <v>3298</v>
      </c>
      <c r="L281" s="253" t="s">
        <v>5006</v>
      </c>
      <c r="M281" s="162"/>
      <c r="N281" s="162"/>
      <c r="O281" s="162" t="s">
        <v>5008</v>
      </c>
      <c r="P281" s="162"/>
      <c r="Q281" s="162" t="s">
        <v>3007</v>
      </c>
      <c r="R281" s="162" t="s">
        <v>5007</v>
      </c>
      <c r="S281" s="162" t="s">
        <v>5007</v>
      </c>
      <c r="T281" s="169">
        <v>40801</v>
      </c>
      <c r="U281" s="162"/>
      <c r="V281" s="162"/>
      <c r="W281" s="162" t="s">
        <v>3008</v>
      </c>
      <c r="X281" s="162" t="s">
        <v>2190</v>
      </c>
      <c r="Y281" s="169">
        <v>40801</v>
      </c>
      <c r="Z281" s="162" t="s">
        <v>5009</v>
      </c>
      <c r="AA281" s="164" t="s">
        <v>5010</v>
      </c>
      <c r="AB281" s="164" t="s">
        <v>5011</v>
      </c>
      <c r="AC281" s="164" t="s">
        <v>1816</v>
      </c>
      <c r="AD281" s="164" t="s">
        <v>5012</v>
      </c>
      <c r="AE281" s="164" t="s">
        <v>3007</v>
      </c>
      <c r="AF281" s="164" t="s">
        <v>3007</v>
      </c>
      <c r="AG281" s="164" t="s">
        <v>3007</v>
      </c>
    </row>
    <row r="282" spans="1:33" x14ac:dyDescent="0.25">
      <c r="A282" s="265">
        <v>281</v>
      </c>
      <c r="B282" s="162" t="s">
        <v>1677</v>
      </c>
      <c r="C282" s="254"/>
      <c r="D282" s="271">
        <v>40801</v>
      </c>
      <c r="E282" s="190" t="s">
        <v>5013</v>
      </c>
      <c r="F282" s="164" t="s">
        <v>3254</v>
      </c>
      <c r="G282" s="183" t="s">
        <v>5276</v>
      </c>
      <c r="H282" s="164" t="s">
        <v>5014</v>
      </c>
      <c r="I282" s="164" t="s">
        <v>5015</v>
      </c>
      <c r="J282" s="162"/>
      <c r="K282" s="162" t="s">
        <v>3298</v>
      </c>
      <c r="L282" s="253" t="s">
        <v>5016</v>
      </c>
      <c r="M282" s="162"/>
      <c r="N282" s="162"/>
      <c r="O282" s="162" t="s">
        <v>5018</v>
      </c>
      <c r="P282" s="162"/>
      <c r="Q282" s="162" t="s">
        <v>3007</v>
      </c>
      <c r="R282" s="162" t="s">
        <v>5017</v>
      </c>
      <c r="S282" s="162" t="s">
        <v>5017</v>
      </c>
      <c r="T282" s="169">
        <v>40801</v>
      </c>
      <c r="U282" s="162"/>
      <c r="V282" s="162"/>
      <c r="W282" s="162" t="s">
        <v>3008</v>
      </c>
      <c r="X282" s="162" t="s">
        <v>2190</v>
      </c>
      <c r="Y282" s="169">
        <v>40801</v>
      </c>
      <c r="Z282" s="162" t="s">
        <v>5009</v>
      </c>
      <c r="AA282" s="164" t="s">
        <v>5010</v>
      </c>
      <c r="AB282" s="164" t="s">
        <v>5011</v>
      </c>
      <c r="AC282" s="164" t="s">
        <v>1816</v>
      </c>
      <c r="AD282" s="164" t="s">
        <v>5012</v>
      </c>
      <c r="AE282" s="164" t="s">
        <v>3007</v>
      </c>
      <c r="AF282" s="164" t="s">
        <v>3007</v>
      </c>
      <c r="AG282" s="164" t="s">
        <v>3007</v>
      </c>
    </row>
    <row r="283" spans="1:33" x14ac:dyDescent="0.25">
      <c r="A283" s="265">
        <v>282</v>
      </c>
      <c r="B283" s="162" t="s">
        <v>1677</v>
      </c>
      <c r="C283" s="254"/>
      <c r="D283" s="271">
        <v>40802</v>
      </c>
      <c r="E283" s="190" t="s">
        <v>5019</v>
      </c>
      <c r="F283" s="164" t="s">
        <v>3254</v>
      </c>
      <c r="G283" s="183" t="s">
        <v>5276</v>
      </c>
      <c r="H283" s="164" t="s">
        <v>5020</v>
      </c>
      <c r="I283" s="164" t="s">
        <v>5021</v>
      </c>
      <c r="J283" s="162"/>
      <c r="K283" s="162" t="s">
        <v>3298</v>
      </c>
      <c r="L283" s="253" t="s">
        <v>5022</v>
      </c>
      <c r="M283" s="162"/>
      <c r="N283" s="162"/>
      <c r="O283" s="162" t="s">
        <v>5023</v>
      </c>
      <c r="P283" s="162"/>
      <c r="Q283" s="162" t="s">
        <v>3007</v>
      </c>
      <c r="R283" s="162" t="s">
        <v>3007</v>
      </c>
      <c r="S283" s="162" t="s">
        <v>3007</v>
      </c>
      <c r="T283" s="169">
        <v>40802</v>
      </c>
      <c r="U283" s="162"/>
      <c r="V283" s="162"/>
      <c r="W283" s="162" t="s">
        <v>3008</v>
      </c>
      <c r="X283" s="162" t="s">
        <v>2190</v>
      </c>
      <c r="Y283" s="169">
        <v>40801</v>
      </c>
      <c r="Z283" s="162" t="s">
        <v>5009</v>
      </c>
      <c r="AA283" s="164" t="s">
        <v>5010</v>
      </c>
      <c r="AB283" s="164" t="s">
        <v>5011</v>
      </c>
      <c r="AC283" s="164" t="s">
        <v>1816</v>
      </c>
      <c r="AD283" s="164" t="s">
        <v>5012</v>
      </c>
      <c r="AE283" s="164" t="s">
        <v>3007</v>
      </c>
      <c r="AF283" s="164" t="s">
        <v>3007</v>
      </c>
      <c r="AG283" s="164" t="s">
        <v>3007</v>
      </c>
    </row>
    <row r="284" spans="1:33" x14ac:dyDescent="0.25">
      <c r="A284" s="265">
        <v>283</v>
      </c>
      <c r="B284" s="162" t="s">
        <v>1677</v>
      </c>
      <c r="C284" s="254"/>
      <c r="D284" s="271">
        <v>40802</v>
      </c>
      <c r="E284" s="190" t="s">
        <v>5024</v>
      </c>
      <c r="F284" s="164" t="s">
        <v>3251</v>
      </c>
      <c r="G284" s="183" t="s">
        <v>5276</v>
      </c>
      <c r="H284" s="164" t="s">
        <v>5025</v>
      </c>
      <c r="I284" s="164" t="s">
        <v>5026</v>
      </c>
      <c r="J284" s="162"/>
      <c r="K284" s="162" t="s">
        <v>3298</v>
      </c>
      <c r="L284" s="253" t="s">
        <v>5027</v>
      </c>
      <c r="M284" s="162"/>
      <c r="N284" s="162"/>
      <c r="O284" s="162" t="s">
        <v>5028</v>
      </c>
      <c r="P284" s="162"/>
      <c r="Q284" s="162" t="s">
        <v>5892</v>
      </c>
      <c r="R284" s="162" t="s">
        <v>5893</v>
      </c>
      <c r="S284" s="162" t="s">
        <v>6298</v>
      </c>
      <c r="T284" s="169">
        <v>40802</v>
      </c>
      <c r="U284" s="162"/>
      <c r="V284" s="162"/>
      <c r="W284" s="162" t="s">
        <v>6288</v>
      </c>
      <c r="X284" s="162" t="s">
        <v>2190</v>
      </c>
      <c r="Y284" s="169">
        <v>40802</v>
      </c>
      <c r="Z284" s="162"/>
      <c r="AA284" s="164"/>
      <c r="AB284" s="164"/>
      <c r="AC284" s="164"/>
      <c r="AD284" s="164"/>
      <c r="AE284" s="164"/>
      <c r="AF284" s="164"/>
      <c r="AG284" s="164"/>
    </row>
    <row r="285" spans="1:33" x14ac:dyDescent="0.25">
      <c r="A285" s="265">
        <v>284</v>
      </c>
      <c r="B285" s="162" t="s">
        <v>1677</v>
      </c>
      <c r="C285" s="254"/>
      <c r="D285" s="271">
        <v>40802</v>
      </c>
      <c r="E285" s="190" t="s">
        <v>5030</v>
      </c>
      <c r="F285" s="164" t="s">
        <v>3251</v>
      </c>
      <c r="G285" s="183" t="s">
        <v>5276</v>
      </c>
      <c r="H285" s="164" t="s">
        <v>5029</v>
      </c>
      <c r="I285" s="164" t="s">
        <v>5031</v>
      </c>
      <c r="J285" s="162"/>
      <c r="K285" s="162" t="s">
        <v>3298</v>
      </c>
      <c r="L285" s="253" t="s">
        <v>5032</v>
      </c>
      <c r="M285" s="162"/>
      <c r="N285" s="162"/>
      <c r="O285" s="162" t="s">
        <v>5033</v>
      </c>
      <c r="P285" s="162"/>
      <c r="Q285" s="162" t="s">
        <v>5892</v>
      </c>
      <c r="R285" s="162" t="s">
        <v>5893</v>
      </c>
      <c r="S285" s="162" t="s">
        <v>5894</v>
      </c>
      <c r="T285" s="169">
        <v>40802</v>
      </c>
      <c r="U285" s="162"/>
      <c r="V285" s="162"/>
      <c r="W285" s="162" t="s">
        <v>6288</v>
      </c>
      <c r="X285" s="162" t="s">
        <v>2190</v>
      </c>
      <c r="Y285" s="169">
        <v>40802</v>
      </c>
      <c r="Z285" s="162"/>
      <c r="AA285" s="164"/>
      <c r="AB285" s="164"/>
      <c r="AC285" s="164"/>
      <c r="AD285" s="164"/>
      <c r="AE285" s="164"/>
      <c r="AF285" s="164"/>
      <c r="AG285" s="164"/>
    </row>
    <row r="286" spans="1:33" x14ac:dyDescent="0.25">
      <c r="A286" s="265">
        <v>285</v>
      </c>
      <c r="B286" s="162" t="s">
        <v>1677</v>
      </c>
      <c r="C286" s="254"/>
      <c r="D286" s="271">
        <v>40802</v>
      </c>
      <c r="E286" s="190" t="s">
        <v>5034</v>
      </c>
      <c r="F286" s="164" t="s">
        <v>3251</v>
      </c>
      <c r="G286" s="183" t="s">
        <v>5276</v>
      </c>
      <c r="H286" s="164" t="s">
        <v>5035</v>
      </c>
      <c r="I286" s="164" t="s">
        <v>5036</v>
      </c>
      <c r="J286" s="162"/>
      <c r="K286" s="162" t="s">
        <v>3298</v>
      </c>
      <c r="L286" s="253" t="s">
        <v>5037</v>
      </c>
      <c r="M286" s="162"/>
      <c r="N286" s="162"/>
      <c r="O286" s="162" t="s">
        <v>5038</v>
      </c>
      <c r="P286" s="162"/>
      <c r="Q286" s="162" t="s">
        <v>3252</v>
      </c>
      <c r="R286" s="162" t="s">
        <v>5039</v>
      </c>
      <c r="S286" s="162" t="s">
        <v>5040</v>
      </c>
      <c r="T286" s="169">
        <v>40802</v>
      </c>
      <c r="U286" s="162"/>
      <c r="V286" s="162"/>
      <c r="W286" s="162" t="s">
        <v>2919</v>
      </c>
      <c r="X286" s="162" t="s">
        <v>2190</v>
      </c>
      <c r="Y286" s="169">
        <v>40802</v>
      </c>
      <c r="Z286" s="162"/>
      <c r="AA286" s="164"/>
      <c r="AB286" s="164"/>
      <c r="AC286" s="164"/>
      <c r="AD286" s="164"/>
      <c r="AE286" s="164"/>
      <c r="AF286" s="164"/>
      <c r="AG286" s="164"/>
    </row>
    <row r="287" spans="1:33" x14ac:dyDescent="0.25">
      <c r="A287" s="265">
        <v>286</v>
      </c>
      <c r="B287" s="162" t="s">
        <v>1677</v>
      </c>
      <c r="C287" s="254"/>
      <c r="D287" s="271">
        <v>40802</v>
      </c>
      <c r="E287" s="190" t="s">
        <v>5041</v>
      </c>
      <c r="F287" s="164" t="s">
        <v>3252</v>
      </c>
      <c r="G287" s="183" t="s">
        <v>5276</v>
      </c>
      <c r="H287" s="164" t="s">
        <v>5042</v>
      </c>
      <c r="I287" s="164" t="s">
        <v>5043</v>
      </c>
      <c r="J287" s="162"/>
      <c r="K287" s="162" t="s">
        <v>3298</v>
      </c>
      <c r="L287" s="253" t="s">
        <v>5044</v>
      </c>
      <c r="M287" s="162"/>
      <c r="N287" s="162"/>
      <c r="O287" s="162" t="s">
        <v>5045</v>
      </c>
      <c r="P287" s="162"/>
      <c r="Q287" s="162" t="s">
        <v>3252</v>
      </c>
      <c r="R287" s="162" t="s">
        <v>5046</v>
      </c>
      <c r="S287" s="162" t="s">
        <v>5046</v>
      </c>
      <c r="T287" s="169">
        <v>40802</v>
      </c>
      <c r="U287" s="162"/>
      <c r="V287" s="162"/>
      <c r="W287" s="162" t="s">
        <v>3393</v>
      </c>
      <c r="X287" s="162" t="s">
        <v>2190</v>
      </c>
      <c r="Y287" s="169">
        <v>40802</v>
      </c>
      <c r="Z287" s="162"/>
      <c r="AA287" s="164"/>
      <c r="AB287" s="164"/>
      <c r="AC287" s="164"/>
      <c r="AD287" s="164"/>
      <c r="AE287" s="164"/>
      <c r="AF287" s="164"/>
      <c r="AG287" s="164"/>
    </row>
    <row r="288" spans="1:33" x14ac:dyDescent="0.25">
      <c r="A288" s="265">
        <v>287</v>
      </c>
      <c r="B288" s="162" t="s">
        <v>1677</v>
      </c>
      <c r="C288" s="254"/>
      <c r="D288" s="271">
        <v>40802</v>
      </c>
      <c r="E288" s="190" t="s">
        <v>5048</v>
      </c>
      <c r="F288" s="164" t="s">
        <v>3252</v>
      </c>
      <c r="G288" s="183" t="s">
        <v>5276</v>
      </c>
      <c r="H288" s="164" t="s">
        <v>5049</v>
      </c>
      <c r="I288" s="164" t="s">
        <v>5050</v>
      </c>
      <c r="J288" s="162"/>
      <c r="K288" s="162" t="s">
        <v>3298</v>
      </c>
      <c r="L288" s="253" t="s">
        <v>5051</v>
      </c>
      <c r="M288" s="162"/>
      <c r="N288" s="162"/>
      <c r="O288" s="162" t="s">
        <v>5052</v>
      </c>
      <c r="P288" s="162"/>
      <c r="Q288" s="162" t="s">
        <v>3252</v>
      </c>
      <c r="R288" s="162" t="s">
        <v>5046</v>
      </c>
      <c r="S288" s="162" t="s">
        <v>5046</v>
      </c>
      <c r="T288" s="169">
        <v>40802</v>
      </c>
      <c r="U288" s="162"/>
      <c r="V288" s="162"/>
      <c r="W288" s="162" t="s">
        <v>5047</v>
      </c>
      <c r="X288" s="162" t="s">
        <v>2190</v>
      </c>
      <c r="Y288" s="169">
        <v>40802</v>
      </c>
      <c r="Z288" s="162"/>
      <c r="AA288" s="164"/>
      <c r="AB288" s="164"/>
      <c r="AC288" s="164"/>
      <c r="AD288" s="164"/>
      <c r="AE288" s="164"/>
      <c r="AF288" s="164"/>
      <c r="AG288" s="164"/>
    </row>
    <row r="289" spans="1:33" x14ac:dyDescent="0.25">
      <c r="A289" s="265">
        <v>288</v>
      </c>
      <c r="B289" s="162" t="s">
        <v>1677</v>
      </c>
      <c r="C289" s="254"/>
      <c r="D289" s="271">
        <v>40802</v>
      </c>
      <c r="E289" s="190" t="s">
        <v>5053</v>
      </c>
      <c r="F289" s="164" t="s">
        <v>3252</v>
      </c>
      <c r="G289" s="183" t="s">
        <v>5276</v>
      </c>
      <c r="H289" s="164" t="s">
        <v>5054</v>
      </c>
      <c r="I289" s="164" t="s">
        <v>5055</v>
      </c>
      <c r="J289" s="162"/>
      <c r="K289" s="162" t="s">
        <v>3298</v>
      </c>
      <c r="L289" s="253" t="s">
        <v>5056</v>
      </c>
      <c r="M289" s="162"/>
      <c r="N289" s="162"/>
      <c r="O289" s="162" t="s">
        <v>5058</v>
      </c>
      <c r="P289" s="162"/>
      <c r="Q289" s="162" t="s">
        <v>3252</v>
      </c>
      <c r="R289" s="162" t="s">
        <v>5057</v>
      </c>
      <c r="S289" s="162" t="s">
        <v>5057</v>
      </c>
      <c r="T289" s="169">
        <v>40802</v>
      </c>
      <c r="U289" s="162"/>
      <c r="V289" s="162"/>
      <c r="W289" s="162" t="s">
        <v>5047</v>
      </c>
      <c r="X289" s="162" t="s">
        <v>2190</v>
      </c>
      <c r="Y289" s="169">
        <v>40802</v>
      </c>
      <c r="Z289" s="162"/>
      <c r="AA289" s="164"/>
      <c r="AB289" s="164"/>
      <c r="AC289" s="164"/>
      <c r="AD289" s="164"/>
      <c r="AE289" s="164"/>
      <c r="AF289" s="164"/>
      <c r="AG289" s="164"/>
    </row>
    <row r="290" spans="1:33" x14ac:dyDescent="0.25">
      <c r="A290" s="265">
        <v>289</v>
      </c>
      <c r="B290" s="162" t="s">
        <v>1677</v>
      </c>
      <c r="C290" s="254"/>
      <c r="D290" s="271">
        <v>40802</v>
      </c>
      <c r="E290" s="190" t="s">
        <v>5060</v>
      </c>
      <c r="F290" s="164" t="s">
        <v>3251</v>
      </c>
      <c r="G290" s="183" t="s">
        <v>5276</v>
      </c>
      <c r="H290" s="164" t="s">
        <v>5059</v>
      </c>
      <c r="I290" s="164" t="s">
        <v>5061</v>
      </c>
      <c r="J290" s="162"/>
      <c r="K290" s="162" t="s">
        <v>3298</v>
      </c>
      <c r="L290" s="253" t="s">
        <v>5062</v>
      </c>
      <c r="M290" s="162"/>
      <c r="N290" s="162"/>
      <c r="O290" s="162" t="s">
        <v>5063</v>
      </c>
      <c r="P290" s="162"/>
      <c r="Q290" s="162" t="s">
        <v>5280</v>
      </c>
      <c r="R290" s="162" t="s">
        <v>5280</v>
      </c>
      <c r="S290" s="162" t="s">
        <v>5280</v>
      </c>
      <c r="T290" s="169">
        <v>40802</v>
      </c>
      <c r="U290" s="162"/>
      <c r="V290" s="162"/>
      <c r="W290" s="162" t="s">
        <v>5064</v>
      </c>
      <c r="X290" s="162" t="s">
        <v>2190</v>
      </c>
      <c r="Y290" s="169">
        <v>40802</v>
      </c>
      <c r="Z290" s="162" t="s">
        <v>4361</v>
      </c>
      <c r="AA290" s="164" t="s">
        <v>2478</v>
      </c>
      <c r="AB290" s="164" t="s">
        <v>5282</v>
      </c>
      <c r="AC290" s="164" t="s">
        <v>4363</v>
      </c>
      <c r="AD290" s="164" t="s">
        <v>5726</v>
      </c>
      <c r="AE290" s="164" t="s">
        <v>5285</v>
      </c>
      <c r="AF290" s="164" t="s">
        <v>5285</v>
      </c>
      <c r="AG290" s="164" t="s">
        <v>5286</v>
      </c>
    </row>
    <row r="291" spans="1:33" x14ac:dyDescent="0.25">
      <c r="A291" s="265">
        <v>290</v>
      </c>
      <c r="B291" s="162" t="s">
        <v>1677</v>
      </c>
      <c r="C291" s="254"/>
      <c r="D291" s="271">
        <v>40805</v>
      </c>
      <c r="E291" s="190" t="s">
        <v>5078</v>
      </c>
      <c r="F291" s="164" t="s">
        <v>3252</v>
      </c>
      <c r="G291" s="183" t="s">
        <v>5276</v>
      </c>
      <c r="H291" s="164" t="s">
        <v>5079</v>
      </c>
      <c r="I291" s="164" t="s">
        <v>5080</v>
      </c>
      <c r="J291" s="162"/>
      <c r="K291" s="162" t="s">
        <v>3298</v>
      </c>
      <c r="L291" s="253" t="s">
        <v>5081</v>
      </c>
      <c r="M291" s="162"/>
      <c r="N291" s="162"/>
      <c r="O291" s="162" t="s">
        <v>5082</v>
      </c>
      <c r="P291" s="162"/>
      <c r="Q291" s="162" t="s">
        <v>3252</v>
      </c>
      <c r="R291" s="162" t="s">
        <v>3252</v>
      </c>
      <c r="S291" s="162" t="s">
        <v>5083</v>
      </c>
      <c r="T291" s="169">
        <v>40805</v>
      </c>
      <c r="U291" s="162"/>
      <c r="V291" s="162"/>
      <c r="W291" s="162" t="s">
        <v>2919</v>
      </c>
      <c r="X291" s="162" t="s">
        <v>2190</v>
      </c>
      <c r="Y291" s="169">
        <v>40805</v>
      </c>
      <c r="Z291" s="162"/>
      <c r="AA291" s="164"/>
      <c r="AB291" s="164"/>
      <c r="AC291" s="164"/>
      <c r="AD291" s="164"/>
      <c r="AE291" s="164"/>
      <c r="AF291" s="164"/>
      <c r="AG291" s="164"/>
    </row>
    <row r="292" spans="1:33" x14ac:dyDescent="0.25">
      <c r="A292" s="265">
        <v>291</v>
      </c>
      <c r="B292" s="162" t="s">
        <v>1677</v>
      </c>
      <c r="C292" s="254"/>
      <c r="D292" s="271">
        <v>40806</v>
      </c>
      <c r="E292" s="190" t="s">
        <v>5085</v>
      </c>
      <c r="F292" s="164" t="s">
        <v>3251</v>
      </c>
      <c r="G292" s="183" t="s">
        <v>5276</v>
      </c>
      <c r="H292" s="164" t="s">
        <v>5086</v>
      </c>
      <c r="I292" s="164" t="s">
        <v>5087</v>
      </c>
      <c r="J292" s="162"/>
      <c r="K292" s="162" t="s">
        <v>3298</v>
      </c>
      <c r="L292" s="253" t="s">
        <v>5088</v>
      </c>
      <c r="M292" s="162"/>
      <c r="N292" s="162"/>
      <c r="O292" s="162" t="s">
        <v>5089</v>
      </c>
      <c r="P292" s="162"/>
      <c r="Q292" s="162" t="s">
        <v>5892</v>
      </c>
      <c r="R292" s="162" t="s">
        <v>5893</v>
      </c>
      <c r="S292" s="162" t="s">
        <v>5894</v>
      </c>
      <c r="T292" s="169">
        <v>40806</v>
      </c>
      <c r="U292" s="162"/>
      <c r="V292" s="162"/>
      <c r="W292" s="162" t="s">
        <v>6288</v>
      </c>
      <c r="X292" s="162" t="s">
        <v>2190</v>
      </c>
      <c r="Y292" s="169">
        <v>40806</v>
      </c>
      <c r="Z292" s="162"/>
      <c r="AA292" s="164"/>
      <c r="AB292" s="164"/>
      <c r="AC292" s="164"/>
      <c r="AD292" s="164"/>
      <c r="AE292" s="164"/>
      <c r="AF292" s="164"/>
      <c r="AG292" s="164"/>
    </row>
    <row r="293" spans="1:33" x14ac:dyDescent="0.25">
      <c r="A293" s="265">
        <v>292</v>
      </c>
      <c r="B293" s="162" t="s">
        <v>1677</v>
      </c>
      <c r="C293" s="254"/>
      <c r="D293" s="271">
        <v>40806</v>
      </c>
      <c r="E293" s="190" t="s">
        <v>5091</v>
      </c>
      <c r="F293" s="164" t="s">
        <v>3251</v>
      </c>
      <c r="G293" s="183" t="s">
        <v>5276</v>
      </c>
      <c r="H293" s="164" t="s">
        <v>5092</v>
      </c>
      <c r="I293" s="164" t="s">
        <v>5093</v>
      </c>
      <c r="J293" s="162"/>
      <c r="K293" s="162" t="s">
        <v>3298</v>
      </c>
      <c r="L293" s="253" t="s">
        <v>5094</v>
      </c>
      <c r="M293" s="162"/>
      <c r="N293" s="162"/>
      <c r="O293" s="162" t="s">
        <v>5095</v>
      </c>
      <c r="P293" s="162"/>
      <c r="Q293" s="162" t="s">
        <v>5892</v>
      </c>
      <c r="R293" s="162" t="s">
        <v>5893</v>
      </c>
      <c r="S293" s="162" t="s">
        <v>5894</v>
      </c>
      <c r="T293" s="169">
        <v>40806</v>
      </c>
      <c r="U293" s="162"/>
      <c r="V293" s="162"/>
      <c r="W293" s="162" t="s">
        <v>6288</v>
      </c>
      <c r="X293" s="162" t="s">
        <v>2190</v>
      </c>
      <c r="Y293" s="169">
        <v>40806</v>
      </c>
      <c r="Z293" s="162"/>
      <c r="AA293" s="164"/>
      <c r="AB293" s="164"/>
      <c r="AC293" s="164"/>
      <c r="AD293" s="164"/>
      <c r="AE293" s="164"/>
      <c r="AF293" s="164"/>
      <c r="AG293" s="164"/>
    </row>
    <row r="294" spans="1:33" x14ac:dyDescent="0.25">
      <c r="A294" s="265">
        <v>293</v>
      </c>
      <c r="B294" s="162" t="s">
        <v>1677</v>
      </c>
      <c r="C294" s="254"/>
      <c r="D294" s="271">
        <v>40806</v>
      </c>
      <c r="E294" s="190" t="s">
        <v>5096</v>
      </c>
      <c r="F294" s="164" t="s">
        <v>3251</v>
      </c>
      <c r="G294" s="183" t="s">
        <v>5276</v>
      </c>
      <c r="H294" s="164" t="s">
        <v>5100</v>
      </c>
      <c r="I294" s="164" t="s">
        <v>5101</v>
      </c>
      <c r="J294" s="162"/>
      <c r="K294" s="162" t="s">
        <v>3298</v>
      </c>
      <c r="L294" s="253" t="s">
        <v>5102</v>
      </c>
      <c r="M294" s="162"/>
      <c r="N294" s="162"/>
      <c r="O294" s="162" t="s">
        <v>5103</v>
      </c>
      <c r="P294" s="162"/>
      <c r="Q294" s="162" t="s">
        <v>5892</v>
      </c>
      <c r="R294" s="162" t="s">
        <v>5893</v>
      </c>
      <c r="S294" s="162" t="s">
        <v>5894</v>
      </c>
      <c r="T294" s="169">
        <v>40806</v>
      </c>
      <c r="U294" s="162"/>
      <c r="V294" s="162"/>
      <c r="W294" s="162" t="s">
        <v>6288</v>
      </c>
      <c r="X294" s="162" t="s">
        <v>2190</v>
      </c>
      <c r="Y294" s="169">
        <v>40806</v>
      </c>
      <c r="Z294" s="162"/>
      <c r="AA294" s="164"/>
      <c r="AB294" s="164"/>
      <c r="AC294" s="164"/>
      <c r="AD294" s="164"/>
      <c r="AE294" s="164"/>
      <c r="AF294" s="164"/>
      <c r="AG294" s="164"/>
    </row>
    <row r="295" spans="1:33" x14ac:dyDescent="0.25">
      <c r="A295" s="265">
        <v>294</v>
      </c>
      <c r="B295" s="162" t="s">
        <v>1677</v>
      </c>
      <c r="C295" s="254"/>
      <c r="D295" s="271">
        <v>40808</v>
      </c>
      <c r="E295" s="190" t="s">
        <v>5104</v>
      </c>
      <c r="F295" s="164" t="s">
        <v>3251</v>
      </c>
      <c r="G295" s="183" t="s">
        <v>5276</v>
      </c>
      <c r="H295" s="164" t="s">
        <v>5105</v>
      </c>
      <c r="I295" s="164" t="s">
        <v>5106</v>
      </c>
      <c r="J295" s="162"/>
      <c r="K295" s="162" t="s">
        <v>3298</v>
      </c>
      <c r="L295" s="253" t="s">
        <v>5107</v>
      </c>
      <c r="M295" s="162"/>
      <c r="N295" s="162"/>
      <c r="O295" s="162" t="s">
        <v>5108</v>
      </c>
      <c r="P295" s="162"/>
      <c r="Q295" s="162" t="s">
        <v>5599</v>
      </c>
      <c r="R295" s="162" t="s">
        <v>361</v>
      </c>
      <c r="S295" s="162" t="s">
        <v>361</v>
      </c>
      <c r="T295" s="169">
        <v>40808</v>
      </c>
      <c r="U295" s="162"/>
      <c r="V295" s="162"/>
      <c r="W295" s="162" t="s">
        <v>363</v>
      </c>
      <c r="X295" s="162" t="s">
        <v>2190</v>
      </c>
      <c r="Y295" s="169">
        <v>40808</v>
      </c>
      <c r="Z295" s="162"/>
      <c r="AA295" s="164"/>
      <c r="AB295" s="164"/>
      <c r="AC295" s="164"/>
      <c r="AD295" s="164"/>
      <c r="AE295" s="164"/>
      <c r="AF295" s="164"/>
      <c r="AG295" s="164"/>
    </row>
    <row r="296" spans="1:33" x14ac:dyDescent="0.25">
      <c r="A296" s="265">
        <v>295</v>
      </c>
      <c r="B296" s="162" t="s">
        <v>1677</v>
      </c>
      <c r="C296" s="254"/>
      <c r="D296" s="271">
        <v>40808</v>
      </c>
      <c r="E296" s="190" t="s">
        <v>5111</v>
      </c>
      <c r="F296" s="164" t="s">
        <v>3251</v>
      </c>
      <c r="G296" s="183" t="s">
        <v>5276</v>
      </c>
      <c r="H296" s="164" t="s">
        <v>5109</v>
      </c>
      <c r="I296" s="164" t="s">
        <v>5110</v>
      </c>
      <c r="J296" s="162"/>
      <c r="K296" s="162" t="s">
        <v>3298</v>
      </c>
      <c r="L296" s="253" t="s">
        <v>5112</v>
      </c>
      <c r="M296" s="162"/>
      <c r="N296" s="162"/>
      <c r="O296" s="162" t="s">
        <v>5113</v>
      </c>
      <c r="P296" s="162"/>
      <c r="Q296" s="162" t="s">
        <v>5599</v>
      </c>
      <c r="R296" s="162" t="s">
        <v>361</v>
      </c>
      <c r="S296" s="162" t="s">
        <v>361</v>
      </c>
      <c r="T296" s="169">
        <v>40808</v>
      </c>
      <c r="U296" s="162"/>
      <c r="V296" s="162"/>
      <c r="W296" s="162" t="s">
        <v>363</v>
      </c>
      <c r="X296" s="162" t="s">
        <v>2190</v>
      </c>
      <c r="Y296" s="169">
        <v>40808</v>
      </c>
      <c r="Z296" s="162"/>
      <c r="AA296" s="164"/>
      <c r="AB296" s="164"/>
      <c r="AC296" s="164"/>
      <c r="AD296" s="164"/>
      <c r="AE296" s="164"/>
      <c r="AF296" s="164"/>
      <c r="AG296" s="164"/>
    </row>
    <row r="297" spans="1:33" x14ac:dyDescent="0.25">
      <c r="A297" s="265">
        <v>296</v>
      </c>
      <c r="B297" s="162" t="s">
        <v>1677</v>
      </c>
      <c r="C297" s="254"/>
      <c r="D297" s="271">
        <v>40808</v>
      </c>
      <c r="E297" s="190" t="s">
        <v>5114</v>
      </c>
      <c r="F297" s="164" t="s">
        <v>3251</v>
      </c>
      <c r="G297" s="183" t="s">
        <v>5276</v>
      </c>
      <c r="H297" s="164" t="s">
        <v>5115</v>
      </c>
      <c r="I297" s="164" t="s">
        <v>5116</v>
      </c>
      <c r="J297" s="162"/>
      <c r="K297" s="162" t="s">
        <v>3298</v>
      </c>
      <c r="L297" s="253" t="s">
        <v>5117</v>
      </c>
      <c r="M297" s="162"/>
      <c r="N297" s="162"/>
      <c r="O297" s="162" t="s">
        <v>5118</v>
      </c>
      <c r="P297" s="162"/>
      <c r="Q297" s="162" t="s">
        <v>5892</v>
      </c>
      <c r="R297" s="162" t="s">
        <v>5893</v>
      </c>
      <c r="S297" s="162" t="s">
        <v>6298</v>
      </c>
      <c r="T297" s="169">
        <v>40808</v>
      </c>
      <c r="U297" s="162"/>
      <c r="V297" s="162"/>
      <c r="W297" s="162" t="s">
        <v>6288</v>
      </c>
      <c r="X297" s="162" t="s">
        <v>2190</v>
      </c>
      <c r="Y297" s="169">
        <v>40808</v>
      </c>
      <c r="Z297" s="162"/>
      <c r="AA297" s="164"/>
      <c r="AB297" s="164"/>
      <c r="AC297" s="164"/>
      <c r="AD297" s="164"/>
      <c r="AE297" s="164"/>
      <c r="AF297" s="164"/>
      <c r="AG297" s="164"/>
    </row>
    <row r="298" spans="1:33" x14ac:dyDescent="0.25">
      <c r="A298" s="265">
        <v>297</v>
      </c>
      <c r="B298" s="162" t="s">
        <v>1677</v>
      </c>
      <c r="C298" s="254"/>
      <c r="D298" s="271">
        <v>40808</v>
      </c>
      <c r="E298" s="190">
        <v>10054132382</v>
      </c>
      <c r="F298" s="164" t="s">
        <v>3251</v>
      </c>
      <c r="G298" s="183" t="s">
        <v>5276</v>
      </c>
      <c r="H298" s="164" t="s">
        <v>5119</v>
      </c>
      <c r="I298" s="164" t="s">
        <v>5120</v>
      </c>
      <c r="J298" s="162"/>
      <c r="K298" s="162" t="s">
        <v>3298</v>
      </c>
      <c r="L298" s="253">
        <v>5413238</v>
      </c>
      <c r="M298" s="162"/>
      <c r="N298" s="162"/>
      <c r="O298" s="162" t="s">
        <v>5121</v>
      </c>
      <c r="P298" s="162"/>
      <c r="Q298" s="162" t="s">
        <v>5892</v>
      </c>
      <c r="R298" s="162" t="s">
        <v>5893</v>
      </c>
      <c r="S298" s="162" t="s">
        <v>6286</v>
      </c>
      <c r="T298" s="169">
        <v>40808</v>
      </c>
      <c r="U298" s="162"/>
      <c r="V298" s="162"/>
      <c r="W298" s="162" t="s">
        <v>6288</v>
      </c>
      <c r="X298" s="162" t="s">
        <v>2190</v>
      </c>
      <c r="Y298" s="169">
        <v>40808</v>
      </c>
      <c r="Z298" s="162"/>
      <c r="AA298" s="164"/>
      <c r="AB298" s="164"/>
      <c r="AC298" s="164"/>
      <c r="AD298" s="164"/>
      <c r="AE298" s="164"/>
      <c r="AF298" s="164"/>
      <c r="AG298" s="164"/>
    </row>
    <row r="299" spans="1:33" x14ac:dyDescent="0.25">
      <c r="A299" s="265">
        <v>298</v>
      </c>
      <c r="B299" s="162" t="s">
        <v>1677</v>
      </c>
      <c r="C299" s="254"/>
      <c r="D299" s="271">
        <v>40808</v>
      </c>
      <c r="E299" s="190" t="s">
        <v>5122</v>
      </c>
      <c r="F299" s="164" t="s">
        <v>3254</v>
      </c>
      <c r="G299" s="183" t="s">
        <v>5276</v>
      </c>
      <c r="H299" s="164" t="s">
        <v>5123</v>
      </c>
      <c r="I299" s="164" t="s">
        <v>5124</v>
      </c>
      <c r="J299" s="162"/>
      <c r="K299" s="162" t="s">
        <v>3298</v>
      </c>
      <c r="L299" s="253" t="s">
        <v>5125</v>
      </c>
      <c r="M299" s="162"/>
      <c r="N299" s="162"/>
      <c r="O299" s="162" t="s">
        <v>5130</v>
      </c>
      <c r="P299" s="162"/>
      <c r="Q299" s="162" t="s">
        <v>3007</v>
      </c>
      <c r="R299" s="162" t="s">
        <v>3007</v>
      </c>
      <c r="S299" s="162" t="s">
        <v>5126</v>
      </c>
      <c r="T299" s="169">
        <v>40808</v>
      </c>
      <c r="U299" s="162"/>
      <c r="V299" s="162"/>
      <c r="W299" s="162" t="s">
        <v>3008</v>
      </c>
      <c r="X299" s="162" t="s">
        <v>2190</v>
      </c>
      <c r="Y299" s="169">
        <v>40808</v>
      </c>
      <c r="Z299" s="162" t="s">
        <v>5009</v>
      </c>
      <c r="AA299" s="164" t="s">
        <v>5010</v>
      </c>
      <c r="AB299" s="164" t="s">
        <v>5011</v>
      </c>
      <c r="AC299" s="164" t="s">
        <v>1816</v>
      </c>
      <c r="AD299" s="164" t="s">
        <v>5012</v>
      </c>
      <c r="AE299" s="164" t="s">
        <v>3007</v>
      </c>
      <c r="AF299" s="164" t="s">
        <v>3007</v>
      </c>
      <c r="AG299" s="164" t="s">
        <v>3007</v>
      </c>
    </row>
    <row r="300" spans="1:33" x14ac:dyDescent="0.25">
      <c r="A300" s="265">
        <v>299</v>
      </c>
      <c r="B300" s="162" t="s">
        <v>1677</v>
      </c>
      <c r="C300" s="254"/>
      <c r="D300" s="271">
        <v>40808</v>
      </c>
      <c r="E300" s="190" t="s">
        <v>5132</v>
      </c>
      <c r="F300" s="164" t="s">
        <v>3253</v>
      </c>
      <c r="G300" s="183" t="s">
        <v>5276</v>
      </c>
      <c r="H300" s="164" t="s">
        <v>5127</v>
      </c>
      <c r="I300" s="164" t="s">
        <v>5128</v>
      </c>
      <c r="J300" s="162"/>
      <c r="K300" s="162" t="s">
        <v>3298</v>
      </c>
      <c r="L300" s="253" t="s">
        <v>5129</v>
      </c>
      <c r="M300" s="162"/>
      <c r="N300" s="162"/>
      <c r="O300" s="162" t="s">
        <v>5131</v>
      </c>
      <c r="P300" s="162"/>
      <c r="Q300" s="162" t="s">
        <v>6495</v>
      </c>
      <c r="R300" s="162" t="s">
        <v>6512</v>
      </c>
      <c r="S300" s="162" t="s">
        <v>6512</v>
      </c>
      <c r="T300" s="169">
        <v>40808</v>
      </c>
      <c r="U300" s="162"/>
      <c r="V300" s="162"/>
      <c r="W300" s="162" t="s">
        <v>3033</v>
      </c>
      <c r="X300" s="162" t="s">
        <v>2190</v>
      </c>
      <c r="Y300" s="169">
        <v>40808</v>
      </c>
      <c r="Z300" s="162" t="s">
        <v>3034</v>
      </c>
      <c r="AA300" s="164" t="s">
        <v>3035</v>
      </c>
      <c r="AB300" s="164" t="s">
        <v>3036</v>
      </c>
      <c r="AC300" s="164" t="s">
        <v>1790</v>
      </c>
      <c r="AD300" s="164" t="s">
        <v>3037</v>
      </c>
      <c r="AE300" s="164" t="s">
        <v>6495</v>
      </c>
      <c r="AF300" s="164" t="s">
        <v>6495</v>
      </c>
      <c r="AG300" s="164" t="s">
        <v>6495</v>
      </c>
    </row>
    <row r="301" spans="1:33" x14ac:dyDescent="0.25">
      <c r="A301" s="265">
        <v>300</v>
      </c>
      <c r="B301" s="162" t="s">
        <v>1677</v>
      </c>
      <c r="C301" s="254"/>
      <c r="D301" s="271">
        <v>40808</v>
      </c>
      <c r="E301" s="190" t="s">
        <v>5133</v>
      </c>
      <c r="F301" s="164" t="s">
        <v>3253</v>
      </c>
      <c r="G301" s="183" t="s">
        <v>5276</v>
      </c>
      <c r="H301" s="164" t="s">
        <v>5134</v>
      </c>
      <c r="I301" s="164" t="s">
        <v>5135</v>
      </c>
      <c r="J301" s="162"/>
      <c r="K301" s="162" t="s">
        <v>3298</v>
      </c>
      <c r="L301" s="253" t="s">
        <v>5136</v>
      </c>
      <c r="M301" s="162"/>
      <c r="N301" s="162"/>
      <c r="O301" s="162" t="s">
        <v>5137</v>
      </c>
      <c r="P301" s="162"/>
      <c r="Q301" s="162" t="s">
        <v>6495</v>
      </c>
      <c r="R301" s="162" t="s">
        <v>6512</v>
      </c>
      <c r="S301" s="162" t="s">
        <v>6512</v>
      </c>
      <c r="T301" s="169">
        <v>40808</v>
      </c>
      <c r="U301" s="162"/>
      <c r="V301" s="162"/>
      <c r="W301" s="162" t="s">
        <v>3033</v>
      </c>
      <c r="X301" s="162" t="s">
        <v>2190</v>
      </c>
      <c r="Y301" s="169">
        <v>40808</v>
      </c>
      <c r="Z301" s="162" t="s">
        <v>3034</v>
      </c>
      <c r="AA301" s="164" t="s">
        <v>3035</v>
      </c>
      <c r="AB301" s="164" t="s">
        <v>3036</v>
      </c>
      <c r="AC301" s="164" t="s">
        <v>1790</v>
      </c>
      <c r="AD301" s="164" t="s">
        <v>3037</v>
      </c>
      <c r="AE301" s="164" t="s">
        <v>6495</v>
      </c>
      <c r="AF301" s="164" t="s">
        <v>6495</v>
      </c>
      <c r="AG301" s="164" t="s">
        <v>6495</v>
      </c>
    </row>
    <row r="302" spans="1:33" x14ac:dyDescent="0.25">
      <c r="A302" s="265">
        <v>301</v>
      </c>
      <c r="B302" s="162" t="s">
        <v>1677</v>
      </c>
      <c r="C302" s="254"/>
      <c r="D302" s="271">
        <v>40808</v>
      </c>
      <c r="E302" s="190" t="s">
        <v>5138</v>
      </c>
      <c r="F302" s="164" t="s">
        <v>3253</v>
      </c>
      <c r="G302" s="183" t="s">
        <v>5276</v>
      </c>
      <c r="H302" s="164" t="s">
        <v>5139</v>
      </c>
      <c r="I302" s="164" t="s">
        <v>5140</v>
      </c>
      <c r="J302" s="162"/>
      <c r="K302" s="162" t="s">
        <v>3298</v>
      </c>
      <c r="L302" s="253" t="s">
        <v>5141</v>
      </c>
      <c r="M302" s="162"/>
      <c r="N302" s="162"/>
      <c r="O302" s="162" t="s">
        <v>5142</v>
      </c>
      <c r="P302" s="162"/>
      <c r="Q302" s="162" t="s">
        <v>6495</v>
      </c>
      <c r="R302" s="162" t="s">
        <v>6512</v>
      </c>
      <c r="S302" s="162" t="s">
        <v>6512</v>
      </c>
      <c r="T302" s="169">
        <v>40808</v>
      </c>
      <c r="U302" s="162"/>
      <c r="V302" s="162"/>
      <c r="W302" s="162" t="s">
        <v>3033</v>
      </c>
      <c r="X302" s="162" t="s">
        <v>2190</v>
      </c>
      <c r="Y302" s="169">
        <v>40808</v>
      </c>
      <c r="Z302" s="162" t="s">
        <v>3034</v>
      </c>
      <c r="AA302" s="164" t="s">
        <v>3035</v>
      </c>
      <c r="AB302" s="164" t="s">
        <v>3036</v>
      </c>
      <c r="AC302" s="164" t="s">
        <v>1790</v>
      </c>
      <c r="AD302" s="164" t="s">
        <v>3037</v>
      </c>
      <c r="AE302" s="164" t="s">
        <v>6495</v>
      </c>
      <c r="AF302" s="164" t="s">
        <v>6495</v>
      </c>
      <c r="AG302" s="164" t="s">
        <v>6495</v>
      </c>
    </row>
    <row r="303" spans="1:33" x14ac:dyDescent="0.25">
      <c r="A303" s="265">
        <v>302</v>
      </c>
      <c r="B303" s="162" t="s">
        <v>1677</v>
      </c>
      <c r="C303" s="254"/>
      <c r="D303" s="271">
        <v>40808</v>
      </c>
      <c r="E303" s="190" t="s">
        <v>5145</v>
      </c>
      <c r="F303" s="164" t="s">
        <v>3252</v>
      </c>
      <c r="G303" s="183" t="s">
        <v>5276</v>
      </c>
      <c r="H303" s="164" t="s">
        <v>5143</v>
      </c>
      <c r="I303" s="164" t="s">
        <v>5144</v>
      </c>
      <c r="J303" s="162"/>
      <c r="K303" s="162" t="s">
        <v>3298</v>
      </c>
      <c r="L303" s="253" t="s">
        <v>5146</v>
      </c>
      <c r="M303" s="162"/>
      <c r="N303" s="162"/>
      <c r="O303" s="162" t="s">
        <v>5147</v>
      </c>
      <c r="P303" s="162"/>
      <c r="Q303" s="162" t="s">
        <v>3252</v>
      </c>
      <c r="R303" s="162" t="s">
        <v>5057</v>
      </c>
      <c r="S303" s="162" t="s">
        <v>5057</v>
      </c>
      <c r="T303" s="169">
        <v>40808</v>
      </c>
      <c r="U303" s="162"/>
      <c r="V303" s="162"/>
      <c r="W303" s="162" t="s">
        <v>2919</v>
      </c>
      <c r="X303" s="162" t="s">
        <v>2190</v>
      </c>
      <c r="Y303" s="169">
        <v>40808</v>
      </c>
      <c r="Z303" s="162"/>
      <c r="AA303" s="164"/>
      <c r="AB303" s="164"/>
      <c r="AC303" s="164"/>
      <c r="AD303" s="164"/>
      <c r="AE303" s="164"/>
      <c r="AF303" s="164"/>
      <c r="AG303" s="164"/>
    </row>
    <row r="304" spans="1:33" x14ac:dyDescent="0.25">
      <c r="A304" s="265">
        <v>303</v>
      </c>
      <c r="B304" s="162" t="s">
        <v>1677</v>
      </c>
      <c r="C304" s="254"/>
      <c r="D304" s="271">
        <v>40808</v>
      </c>
      <c r="E304" s="190" t="s">
        <v>6462</v>
      </c>
      <c r="F304" s="164" t="s">
        <v>3251</v>
      </c>
      <c r="G304" s="183" t="s">
        <v>5276</v>
      </c>
      <c r="H304" s="164" t="s">
        <v>6463</v>
      </c>
      <c r="I304" s="164" t="s">
        <v>6464</v>
      </c>
      <c r="J304" s="162"/>
      <c r="K304" s="162" t="s">
        <v>3298</v>
      </c>
      <c r="L304" s="253" t="s">
        <v>6465</v>
      </c>
      <c r="M304" s="162"/>
      <c r="N304" s="162"/>
      <c r="O304" s="162" t="s">
        <v>6466</v>
      </c>
      <c r="P304" s="162"/>
      <c r="Q304" s="162" t="s">
        <v>5599</v>
      </c>
      <c r="R304" s="162" t="s">
        <v>5594</v>
      </c>
      <c r="S304" s="162" t="s">
        <v>5594</v>
      </c>
      <c r="T304" s="169">
        <v>40808</v>
      </c>
      <c r="U304" s="162"/>
      <c r="V304" s="162"/>
      <c r="W304" s="162" t="s">
        <v>363</v>
      </c>
      <c r="X304" s="162" t="s">
        <v>2190</v>
      </c>
      <c r="Y304" s="169">
        <v>40808</v>
      </c>
      <c r="Z304" s="162"/>
      <c r="AA304" s="164"/>
      <c r="AB304" s="164"/>
      <c r="AC304" s="164"/>
      <c r="AD304" s="164"/>
      <c r="AE304" s="164"/>
      <c r="AF304" s="164"/>
      <c r="AG304" s="164"/>
    </row>
    <row r="305" spans="1:33" x14ac:dyDescent="0.25">
      <c r="A305" s="265">
        <v>304</v>
      </c>
      <c r="B305" s="162" t="s">
        <v>1677</v>
      </c>
      <c r="C305" s="254"/>
      <c r="D305" s="271">
        <v>40812</v>
      </c>
      <c r="E305" s="190" t="s">
        <v>6467</v>
      </c>
      <c r="F305" s="164" t="s">
        <v>3251</v>
      </c>
      <c r="G305" s="183" t="s">
        <v>5276</v>
      </c>
      <c r="H305" s="164" t="s">
        <v>6468</v>
      </c>
      <c r="I305" s="164" t="s">
        <v>6469</v>
      </c>
      <c r="J305" s="162"/>
      <c r="K305" s="162" t="s">
        <v>3298</v>
      </c>
      <c r="L305" s="253" t="s">
        <v>6470</v>
      </c>
      <c r="M305" s="162"/>
      <c r="N305" s="162"/>
      <c r="O305" s="162" t="s">
        <v>6471</v>
      </c>
      <c r="P305" s="162"/>
      <c r="Q305" s="162" t="s">
        <v>5599</v>
      </c>
      <c r="R305" s="162" t="s">
        <v>5594</v>
      </c>
      <c r="S305" s="162" t="s">
        <v>5594</v>
      </c>
      <c r="T305" s="169">
        <v>40812</v>
      </c>
      <c r="U305" s="162"/>
      <c r="V305" s="162"/>
      <c r="W305" s="162" t="s">
        <v>363</v>
      </c>
      <c r="X305" s="162" t="s">
        <v>2190</v>
      </c>
      <c r="Y305" s="169">
        <v>40812</v>
      </c>
      <c r="Z305" s="162"/>
      <c r="AA305" s="164"/>
      <c r="AB305" s="164"/>
      <c r="AC305" s="164"/>
      <c r="AD305" s="164"/>
      <c r="AE305" s="164"/>
      <c r="AF305" s="164"/>
      <c r="AG305" s="164"/>
    </row>
    <row r="306" spans="1:33" x14ac:dyDescent="0.25">
      <c r="A306" s="265">
        <v>305</v>
      </c>
      <c r="B306" s="162" t="s">
        <v>1677</v>
      </c>
      <c r="C306" s="254"/>
      <c r="D306" s="271">
        <v>40812</v>
      </c>
      <c r="E306" s="190" t="s">
        <v>1312</v>
      </c>
      <c r="F306" s="164" t="s">
        <v>3252</v>
      </c>
      <c r="G306" s="183" t="s">
        <v>5276</v>
      </c>
      <c r="H306" s="164" t="s">
        <v>1311</v>
      </c>
      <c r="I306" s="164" t="s">
        <v>1313</v>
      </c>
      <c r="J306" s="162"/>
      <c r="K306" s="162" t="s">
        <v>3298</v>
      </c>
      <c r="L306" s="253" t="s">
        <v>1314</v>
      </c>
      <c r="M306" s="162"/>
      <c r="N306" s="162"/>
      <c r="O306" s="162" t="s">
        <v>1315</v>
      </c>
      <c r="P306" s="162"/>
      <c r="Q306" s="162" t="s">
        <v>3252</v>
      </c>
      <c r="R306" s="162" t="s">
        <v>1316</v>
      </c>
      <c r="S306" s="162" t="s">
        <v>1316</v>
      </c>
      <c r="T306" s="169">
        <v>40812</v>
      </c>
      <c r="U306" s="162"/>
      <c r="V306" s="162"/>
      <c r="W306" s="162" t="s">
        <v>5047</v>
      </c>
      <c r="X306" s="162" t="s">
        <v>2190</v>
      </c>
      <c r="Y306" s="169">
        <v>40812</v>
      </c>
      <c r="Z306" s="162"/>
      <c r="AA306" s="164"/>
      <c r="AB306" s="164"/>
      <c r="AC306" s="164"/>
      <c r="AD306" s="164"/>
      <c r="AE306" s="164"/>
      <c r="AF306" s="164"/>
      <c r="AG306" s="164"/>
    </row>
    <row r="307" spans="1:33" x14ac:dyDescent="0.25">
      <c r="A307" s="265">
        <v>306</v>
      </c>
      <c r="B307" s="162" t="s">
        <v>1677</v>
      </c>
      <c r="C307" s="254"/>
      <c r="D307" s="271">
        <v>40819</v>
      </c>
      <c r="E307" s="190" t="s">
        <v>1324</v>
      </c>
      <c r="F307" s="164" t="s">
        <v>3251</v>
      </c>
      <c r="G307" s="183" t="s">
        <v>5276</v>
      </c>
      <c r="H307" s="164" t="s">
        <v>1325</v>
      </c>
      <c r="I307" s="164" t="s">
        <v>1326</v>
      </c>
      <c r="J307" s="162"/>
      <c r="K307" s="162" t="s">
        <v>3298</v>
      </c>
      <c r="L307" s="253" t="s">
        <v>1327</v>
      </c>
      <c r="M307" s="162"/>
      <c r="N307" s="162"/>
      <c r="O307" s="162" t="s">
        <v>1328</v>
      </c>
      <c r="P307" s="162"/>
      <c r="Q307" s="162" t="s">
        <v>5599</v>
      </c>
      <c r="R307" s="162" t="s">
        <v>6376</v>
      </c>
      <c r="S307" s="162" t="s">
        <v>6376</v>
      </c>
      <c r="T307" s="169">
        <v>40819</v>
      </c>
      <c r="U307" s="162"/>
      <c r="V307" s="162"/>
      <c r="W307" s="162" t="s">
        <v>363</v>
      </c>
      <c r="X307" s="162" t="s">
        <v>2190</v>
      </c>
      <c r="Y307" s="169">
        <v>40819</v>
      </c>
      <c r="Z307" s="162"/>
      <c r="AA307" s="164"/>
      <c r="AB307" s="164"/>
      <c r="AC307" s="164"/>
      <c r="AD307" s="164"/>
      <c r="AE307" s="164"/>
      <c r="AF307" s="164"/>
      <c r="AG307" s="164"/>
    </row>
    <row r="308" spans="1:33" x14ac:dyDescent="0.25">
      <c r="A308" s="265">
        <v>307</v>
      </c>
      <c r="B308" s="162" t="s">
        <v>1677</v>
      </c>
      <c r="C308" s="254"/>
      <c r="D308" s="271">
        <v>40819</v>
      </c>
      <c r="E308" s="190" t="s">
        <v>1329</v>
      </c>
      <c r="F308" s="164" t="s">
        <v>3251</v>
      </c>
      <c r="G308" s="183" t="s">
        <v>5276</v>
      </c>
      <c r="H308" s="164" t="s">
        <v>1331</v>
      </c>
      <c r="I308" s="164" t="s">
        <v>1332</v>
      </c>
      <c r="J308" s="162"/>
      <c r="K308" s="162" t="s">
        <v>3298</v>
      </c>
      <c r="L308" s="253" t="s">
        <v>1330</v>
      </c>
      <c r="M308" s="162"/>
      <c r="N308" s="162"/>
      <c r="O308" s="162" t="s">
        <v>1334</v>
      </c>
      <c r="P308" s="162"/>
      <c r="Q308" s="162" t="s">
        <v>3391</v>
      </c>
      <c r="R308" s="162" t="s">
        <v>3391</v>
      </c>
      <c r="S308" s="162" t="s">
        <v>1333</v>
      </c>
      <c r="T308" s="169">
        <v>40819</v>
      </c>
      <c r="U308" s="162"/>
      <c r="V308" s="162"/>
      <c r="W308" s="162" t="s">
        <v>3393</v>
      </c>
      <c r="X308" s="162" t="s">
        <v>2190</v>
      </c>
      <c r="Y308" s="169">
        <v>40819</v>
      </c>
      <c r="Z308" s="162"/>
      <c r="AA308" s="164"/>
      <c r="AB308" s="164"/>
      <c r="AC308" s="164"/>
      <c r="AD308" s="164"/>
      <c r="AE308" s="164"/>
      <c r="AF308" s="164"/>
      <c r="AG308" s="164"/>
    </row>
    <row r="309" spans="1:33" x14ac:dyDescent="0.25">
      <c r="A309" s="265">
        <v>308</v>
      </c>
      <c r="B309" s="162" t="s">
        <v>1677</v>
      </c>
      <c r="C309" s="254"/>
      <c r="D309" s="271">
        <v>40819</v>
      </c>
      <c r="E309" s="190" t="s">
        <v>1335</v>
      </c>
      <c r="F309" s="164" t="s">
        <v>3251</v>
      </c>
      <c r="G309" s="183" t="s">
        <v>5276</v>
      </c>
      <c r="H309" s="164" t="s">
        <v>1337</v>
      </c>
      <c r="I309" s="164" t="s">
        <v>1338</v>
      </c>
      <c r="J309" s="162"/>
      <c r="K309" s="162" t="s">
        <v>3298</v>
      </c>
      <c r="L309" s="253" t="s">
        <v>1336</v>
      </c>
      <c r="M309" s="162"/>
      <c r="N309" s="162"/>
      <c r="O309" s="162" t="s">
        <v>1339</v>
      </c>
      <c r="P309" s="162"/>
      <c r="Q309" s="162" t="s">
        <v>3391</v>
      </c>
      <c r="R309" s="162" t="s">
        <v>3391</v>
      </c>
      <c r="S309" s="162" t="s">
        <v>3392</v>
      </c>
      <c r="T309" s="169">
        <v>40819</v>
      </c>
      <c r="U309" s="162"/>
      <c r="V309" s="162"/>
      <c r="W309" s="162" t="s">
        <v>3393</v>
      </c>
      <c r="X309" s="162" t="s">
        <v>2190</v>
      </c>
      <c r="Y309" s="169">
        <v>40819</v>
      </c>
      <c r="Z309" s="162"/>
      <c r="AA309" s="164"/>
      <c r="AB309" s="164"/>
      <c r="AC309" s="164"/>
      <c r="AD309" s="164"/>
      <c r="AE309" s="164"/>
      <c r="AF309" s="164"/>
      <c r="AG309" s="164"/>
    </row>
    <row r="310" spans="1:33" x14ac:dyDescent="0.25">
      <c r="A310" s="265">
        <v>309</v>
      </c>
      <c r="B310" s="162" t="s">
        <v>1677</v>
      </c>
      <c r="C310" s="254"/>
      <c r="D310" s="271">
        <v>40819</v>
      </c>
      <c r="E310" s="190" t="s">
        <v>1340</v>
      </c>
      <c r="F310" s="164" t="s">
        <v>3251</v>
      </c>
      <c r="G310" s="183" t="s">
        <v>5276</v>
      </c>
      <c r="H310" s="164" t="s">
        <v>1342</v>
      </c>
      <c r="I310" s="164" t="s">
        <v>1343</v>
      </c>
      <c r="J310" s="162"/>
      <c r="K310" s="162" t="s">
        <v>3298</v>
      </c>
      <c r="L310" s="253" t="s">
        <v>1341</v>
      </c>
      <c r="M310" s="162"/>
      <c r="N310" s="162"/>
      <c r="O310" s="162" t="s">
        <v>1344</v>
      </c>
      <c r="P310" s="162"/>
      <c r="Q310" s="162" t="s">
        <v>3391</v>
      </c>
      <c r="R310" s="162" t="s">
        <v>3391</v>
      </c>
      <c r="S310" s="162" t="s">
        <v>3392</v>
      </c>
      <c r="T310" s="169">
        <v>40819</v>
      </c>
      <c r="U310" s="162"/>
      <c r="V310" s="162"/>
      <c r="W310" s="162" t="s">
        <v>3393</v>
      </c>
      <c r="X310" s="162" t="s">
        <v>2190</v>
      </c>
      <c r="Y310" s="169">
        <v>40819</v>
      </c>
      <c r="Z310" s="162"/>
      <c r="AA310" s="164"/>
      <c r="AB310" s="164"/>
      <c r="AC310" s="164"/>
      <c r="AD310" s="164"/>
      <c r="AE310" s="164"/>
      <c r="AF310" s="164"/>
      <c r="AG310" s="164"/>
    </row>
    <row r="311" spans="1:33" x14ac:dyDescent="0.25">
      <c r="A311" s="265">
        <v>310</v>
      </c>
      <c r="B311" s="162" t="s">
        <v>1677</v>
      </c>
      <c r="C311" s="254"/>
      <c r="D311" s="271">
        <v>40819</v>
      </c>
      <c r="E311" s="190" t="s">
        <v>1345</v>
      </c>
      <c r="F311" s="164" t="s">
        <v>3251</v>
      </c>
      <c r="G311" s="183" t="s">
        <v>5276</v>
      </c>
      <c r="H311" s="164" t="s">
        <v>1347</v>
      </c>
      <c r="I311" s="164" t="s">
        <v>1348</v>
      </c>
      <c r="J311" s="162"/>
      <c r="K311" s="162" t="s">
        <v>3298</v>
      </c>
      <c r="L311" s="253" t="s">
        <v>1346</v>
      </c>
      <c r="M311" s="162"/>
      <c r="N311" s="162"/>
      <c r="O311" s="162" t="s">
        <v>1349</v>
      </c>
      <c r="P311" s="162"/>
      <c r="Q311" s="162" t="s">
        <v>3398</v>
      </c>
      <c r="R311" s="162" t="s">
        <v>2117</v>
      </c>
      <c r="S311" s="162" t="s">
        <v>1059</v>
      </c>
      <c r="T311" s="169">
        <v>40819</v>
      </c>
      <c r="U311" s="162"/>
      <c r="V311" s="162"/>
      <c r="W311" s="162" t="s">
        <v>3393</v>
      </c>
      <c r="X311" s="162" t="s">
        <v>2190</v>
      </c>
      <c r="Y311" s="169">
        <v>40819</v>
      </c>
      <c r="Z311" s="162"/>
      <c r="AA311" s="164"/>
      <c r="AB311" s="164"/>
      <c r="AC311" s="164"/>
      <c r="AD311" s="164"/>
      <c r="AE311" s="164"/>
      <c r="AF311" s="164"/>
      <c r="AG311" s="164"/>
    </row>
    <row r="312" spans="1:33" x14ac:dyDescent="0.25">
      <c r="A312" s="265">
        <v>311</v>
      </c>
      <c r="B312" s="162" t="s">
        <v>1677</v>
      </c>
      <c r="C312" s="254"/>
      <c r="D312" s="271">
        <v>40819</v>
      </c>
      <c r="E312" s="190" t="s">
        <v>1350</v>
      </c>
      <c r="F312" s="164" t="s">
        <v>3251</v>
      </c>
      <c r="G312" s="183" t="s">
        <v>5276</v>
      </c>
      <c r="H312" s="164" t="s">
        <v>1352</v>
      </c>
      <c r="I312" s="164" t="s">
        <v>1353</v>
      </c>
      <c r="J312" s="162"/>
      <c r="K312" s="162" t="s">
        <v>3298</v>
      </c>
      <c r="L312" s="253" t="s">
        <v>1351</v>
      </c>
      <c r="M312" s="162"/>
      <c r="N312" s="162"/>
      <c r="O312" s="162" t="s">
        <v>1354</v>
      </c>
      <c r="P312" s="162"/>
      <c r="Q312" s="162" t="s">
        <v>3398</v>
      </c>
      <c r="R312" s="162" t="s">
        <v>2117</v>
      </c>
      <c r="S312" s="162" t="s">
        <v>1059</v>
      </c>
      <c r="T312" s="169">
        <v>40819</v>
      </c>
      <c r="U312" s="162"/>
      <c r="V312" s="162"/>
      <c r="W312" s="162" t="s">
        <v>3393</v>
      </c>
      <c r="X312" s="162" t="s">
        <v>2190</v>
      </c>
      <c r="Y312" s="169">
        <v>40819</v>
      </c>
      <c r="Z312" s="162"/>
      <c r="AA312" s="164"/>
      <c r="AB312" s="164"/>
      <c r="AC312" s="164"/>
      <c r="AD312" s="164"/>
      <c r="AE312" s="164"/>
      <c r="AF312" s="164"/>
      <c r="AG312" s="164"/>
    </row>
    <row r="313" spans="1:33" x14ac:dyDescent="0.25">
      <c r="A313" s="265">
        <v>312</v>
      </c>
      <c r="B313" s="162" t="s">
        <v>1677</v>
      </c>
      <c r="C313" s="254"/>
      <c r="D313" s="271">
        <v>40819</v>
      </c>
      <c r="E313" s="190" t="s">
        <v>1355</v>
      </c>
      <c r="F313" s="164" t="s">
        <v>3251</v>
      </c>
      <c r="G313" s="183" t="s">
        <v>5276</v>
      </c>
      <c r="H313" s="164" t="s">
        <v>1357</v>
      </c>
      <c r="I313" s="164" t="s">
        <v>1358</v>
      </c>
      <c r="J313" s="162"/>
      <c r="K313" s="162" t="s">
        <v>3298</v>
      </c>
      <c r="L313" s="253" t="s">
        <v>1356</v>
      </c>
      <c r="M313" s="162"/>
      <c r="N313" s="162"/>
      <c r="O313" s="162" t="s">
        <v>1359</v>
      </c>
      <c r="P313" s="162"/>
      <c r="Q313" s="162" t="s">
        <v>3391</v>
      </c>
      <c r="R313" s="162" t="s">
        <v>3391</v>
      </c>
      <c r="S313" s="162" t="s">
        <v>3392</v>
      </c>
      <c r="T313" s="169">
        <v>40819</v>
      </c>
      <c r="U313" s="162"/>
      <c r="V313" s="162"/>
      <c r="W313" s="162" t="s">
        <v>3393</v>
      </c>
      <c r="X313" s="162" t="s">
        <v>2190</v>
      </c>
      <c r="Y313" s="169">
        <v>40819</v>
      </c>
      <c r="Z313" s="162"/>
      <c r="AA313" s="164"/>
      <c r="AB313" s="164"/>
      <c r="AC313" s="164"/>
      <c r="AD313" s="164"/>
      <c r="AE313" s="164"/>
      <c r="AF313" s="164"/>
      <c r="AG313" s="164"/>
    </row>
    <row r="314" spans="1:33" x14ac:dyDescent="0.25">
      <c r="A314" s="265">
        <v>313</v>
      </c>
      <c r="B314" s="162" t="s">
        <v>1677</v>
      </c>
      <c r="C314" s="254"/>
      <c r="D314" s="271">
        <v>40819</v>
      </c>
      <c r="E314" s="190" t="s">
        <v>1360</v>
      </c>
      <c r="F314" s="164" t="s">
        <v>3251</v>
      </c>
      <c r="G314" s="183" t="s">
        <v>5276</v>
      </c>
      <c r="H314" s="164" t="s">
        <v>1362</v>
      </c>
      <c r="I314" s="164" t="s">
        <v>1363</v>
      </c>
      <c r="J314" s="162"/>
      <c r="K314" s="162" t="s">
        <v>3298</v>
      </c>
      <c r="L314" s="253" t="s">
        <v>1361</v>
      </c>
      <c r="M314" s="162"/>
      <c r="N314" s="162"/>
      <c r="O314" s="162" t="s">
        <v>1364</v>
      </c>
      <c r="P314" s="162"/>
      <c r="Q314" s="162" t="s">
        <v>3391</v>
      </c>
      <c r="R314" s="162" t="s">
        <v>3391</v>
      </c>
      <c r="S314" s="162" t="s">
        <v>3392</v>
      </c>
      <c r="T314" s="169">
        <v>40819</v>
      </c>
      <c r="U314" s="162"/>
      <c r="V314" s="162"/>
      <c r="W314" s="162" t="s">
        <v>3393</v>
      </c>
      <c r="X314" s="162" t="s">
        <v>2190</v>
      </c>
      <c r="Y314" s="169">
        <v>40819</v>
      </c>
      <c r="Z314" s="162"/>
      <c r="AA314" s="164"/>
      <c r="AB314" s="164"/>
      <c r="AC314" s="164"/>
      <c r="AD314" s="164"/>
      <c r="AE314" s="164"/>
      <c r="AF314" s="164"/>
      <c r="AG314" s="164"/>
    </row>
    <row r="315" spans="1:33" x14ac:dyDescent="0.25">
      <c r="A315" s="265">
        <v>314</v>
      </c>
      <c r="B315" s="162" t="s">
        <v>1677</v>
      </c>
      <c r="C315" s="254"/>
      <c r="D315" s="271">
        <v>40819</v>
      </c>
      <c r="E315" s="190" t="s">
        <v>1365</v>
      </c>
      <c r="F315" s="164" t="s">
        <v>3251</v>
      </c>
      <c r="G315" s="183" t="s">
        <v>5276</v>
      </c>
      <c r="H315" s="164" t="s">
        <v>1367</v>
      </c>
      <c r="I315" s="164" t="s">
        <v>1368</v>
      </c>
      <c r="J315" s="162"/>
      <c r="K315" s="162" t="s">
        <v>3298</v>
      </c>
      <c r="L315" s="253" t="s">
        <v>1366</v>
      </c>
      <c r="M315" s="162"/>
      <c r="N315" s="162"/>
      <c r="O315" s="162" t="s">
        <v>1369</v>
      </c>
      <c r="P315" s="162"/>
      <c r="Q315" s="162" t="s">
        <v>3391</v>
      </c>
      <c r="R315" s="162" t="s">
        <v>3391</v>
      </c>
      <c r="S315" s="162" t="s">
        <v>3419</v>
      </c>
      <c r="T315" s="169">
        <v>40819</v>
      </c>
      <c r="U315" s="162"/>
      <c r="V315" s="162"/>
      <c r="W315" s="162" t="s">
        <v>3393</v>
      </c>
      <c r="X315" s="162" t="s">
        <v>2190</v>
      </c>
      <c r="Y315" s="169">
        <v>40819</v>
      </c>
      <c r="Z315" s="162"/>
      <c r="AA315" s="164"/>
      <c r="AB315" s="164"/>
      <c r="AC315" s="164"/>
      <c r="AD315" s="164"/>
      <c r="AE315" s="164"/>
      <c r="AF315" s="164"/>
      <c r="AG315" s="164"/>
    </row>
    <row r="316" spans="1:33" x14ac:dyDescent="0.25">
      <c r="A316" s="265">
        <v>315</v>
      </c>
      <c r="B316" s="162" t="s">
        <v>1677</v>
      </c>
      <c r="C316" s="254"/>
      <c r="D316" s="271">
        <v>40822</v>
      </c>
      <c r="E316" s="190" t="s">
        <v>1370</v>
      </c>
      <c r="F316" s="164" t="s">
        <v>3251</v>
      </c>
      <c r="G316" s="183" t="s">
        <v>5276</v>
      </c>
      <c r="H316" s="164" t="s">
        <v>1371</v>
      </c>
      <c r="I316" s="164" t="s">
        <v>1372</v>
      </c>
      <c r="J316" s="162"/>
      <c r="K316" s="162" t="s">
        <v>3298</v>
      </c>
      <c r="L316" s="253" t="s">
        <v>1373</v>
      </c>
      <c r="M316" s="162"/>
      <c r="N316" s="162"/>
      <c r="O316" s="162" t="s">
        <v>1374</v>
      </c>
      <c r="P316" s="162"/>
      <c r="Q316" s="162" t="s">
        <v>5892</v>
      </c>
      <c r="R316" s="162" t="s">
        <v>5893</v>
      </c>
      <c r="S316" s="162" t="s">
        <v>6298</v>
      </c>
      <c r="T316" s="169">
        <v>40822</v>
      </c>
      <c r="U316" s="162"/>
      <c r="V316" s="162"/>
      <c r="W316" s="162" t="s">
        <v>1375</v>
      </c>
      <c r="X316" s="162" t="s">
        <v>2190</v>
      </c>
      <c r="Y316" s="169">
        <v>40822</v>
      </c>
      <c r="Z316" s="162"/>
      <c r="AA316" s="164"/>
      <c r="AB316" s="164"/>
      <c r="AC316" s="164"/>
      <c r="AD316" s="164"/>
      <c r="AE316" s="164"/>
      <c r="AF316" s="164"/>
      <c r="AG316" s="164"/>
    </row>
    <row r="317" spans="1:33" x14ac:dyDescent="0.25">
      <c r="A317" s="265">
        <v>316</v>
      </c>
      <c r="B317" s="162" t="s">
        <v>1677</v>
      </c>
      <c r="C317" s="254"/>
      <c r="D317" s="271">
        <v>40822</v>
      </c>
      <c r="E317" s="190" t="s">
        <v>1376</v>
      </c>
      <c r="F317" s="164" t="s">
        <v>3251</v>
      </c>
      <c r="G317" s="183" t="s">
        <v>5276</v>
      </c>
      <c r="H317" s="164" t="s">
        <v>1378</v>
      </c>
      <c r="I317" s="164" t="s">
        <v>1379</v>
      </c>
      <c r="J317" s="162"/>
      <c r="K317" s="162" t="s">
        <v>3298</v>
      </c>
      <c r="L317" s="253" t="s">
        <v>1377</v>
      </c>
      <c r="M317" s="162"/>
      <c r="N317" s="162"/>
      <c r="O317" s="162" t="s">
        <v>1380</v>
      </c>
      <c r="P317" s="162"/>
      <c r="Q317" s="162" t="s">
        <v>6495</v>
      </c>
      <c r="R317" s="162" t="s">
        <v>6495</v>
      </c>
      <c r="S317" s="162" t="s">
        <v>6495</v>
      </c>
      <c r="T317" s="169">
        <v>40822</v>
      </c>
      <c r="U317" s="162"/>
      <c r="V317" s="162"/>
      <c r="W317" s="162" t="s">
        <v>3033</v>
      </c>
      <c r="X317" s="162" t="s">
        <v>2190</v>
      </c>
      <c r="Y317" s="169">
        <v>40822</v>
      </c>
      <c r="Z317" s="162"/>
      <c r="AA317" s="164"/>
      <c r="AB317" s="164"/>
      <c r="AC317" s="164"/>
      <c r="AD317" s="164"/>
      <c r="AE317" s="164"/>
      <c r="AF317" s="164"/>
      <c r="AG317" s="164"/>
    </row>
    <row r="318" spans="1:33" x14ac:dyDescent="0.25">
      <c r="A318" s="265">
        <v>317</v>
      </c>
      <c r="B318" s="162" t="s">
        <v>1677</v>
      </c>
      <c r="C318" s="254"/>
      <c r="D318" s="271">
        <v>40822</v>
      </c>
      <c r="E318" s="190" t="s">
        <v>1381</v>
      </c>
      <c r="F318" s="164" t="s">
        <v>3251</v>
      </c>
      <c r="G318" s="183" t="s">
        <v>5276</v>
      </c>
      <c r="H318" s="164" t="s">
        <v>1383</v>
      </c>
      <c r="I318" s="164" t="s">
        <v>1384</v>
      </c>
      <c r="J318" s="162"/>
      <c r="K318" s="162" t="s">
        <v>3298</v>
      </c>
      <c r="L318" s="253" t="s">
        <v>1382</v>
      </c>
      <c r="M318" s="162"/>
      <c r="N318" s="162"/>
      <c r="O318" s="162" t="s">
        <v>1385</v>
      </c>
      <c r="P318" s="162"/>
      <c r="Q318" s="162" t="s">
        <v>6495</v>
      </c>
      <c r="R318" s="162" t="s">
        <v>6512</v>
      </c>
      <c r="S318" s="162" t="s">
        <v>6512</v>
      </c>
      <c r="T318" s="169">
        <v>40822</v>
      </c>
      <c r="U318" s="162"/>
      <c r="V318" s="162"/>
      <c r="W318" s="162" t="s">
        <v>3033</v>
      </c>
      <c r="X318" s="162" t="s">
        <v>2190</v>
      </c>
      <c r="Y318" s="169">
        <v>40822</v>
      </c>
      <c r="Z318" s="162"/>
      <c r="AA318" s="164"/>
      <c r="AB318" s="164"/>
      <c r="AC318" s="164"/>
      <c r="AD318" s="164"/>
      <c r="AE318" s="164"/>
      <c r="AF318" s="164"/>
      <c r="AG318" s="164"/>
    </row>
    <row r="319" spans="1:33" x14ac:dyDescent="0.25">
      <c r="A319" s="265">
        <v>318</v>
      </c>
      <c r="B319" s="162" t="s">
        <v>1677</v>
      </c>
      <c r="C319" s="254"/>
      <c r="D319" s="271">
        <v>40823</v>
      </c>
      <c r="E319" s="190" t="s">
        <v>1386</v>
      </c>
      <c r="F319" s="164" t="s">
        <v>3251</v>
      </c>
      <c r="G319" s="183" t="s">
        <v>5276</v>
      </c>
      <c r="H319" s="164" t="s">
        <v>1268</v>
      </c>
      <c r="I319" s="164" t="s">
        <v>1387</v>
      </c>
      <c r="J319" s="162"/>
      <c r="K319" s="162" t="s">
        <v>3298</v>
      </c>
      <c r="L319" s="253" t="s">
        <v>1270</v>
      </c>
      <c r="M319" s="162"/>
      <c r="N319" s="162"/>
      <c r="O319" s="162" t="s">
        <v>1388</v>
      </c>
      <c r="P319" s="162"/>
      <c r="Q319" s="162" t="s">
        <v>5892</v>
      </c>
      <c r="R319" s="162" t="s">
        <v>5893</v>
      </c>
      <c r="S319" s="162" t="s">
        <v>5894</v>
      </c>
      <c r="T319" s="169">
        <v>40823</v>
      </c>
      <c r="U319" s="162"/>
      <c r="V319" s="162"/>
      <c r="W319" s="162" t="s">
        <v>6288</v>
      </c>
      <c r="X319" s="162" t="s">
        <v>2190</v>
      </c>
      <c r="Y319" s="169">
        <v>40823</v>
      </c>
      <c r="Z319" s="162"/>
      <c r="AA319" s="164"/>
      <c r="AB319" s="164"/>
      <c r="AC319" s="164"/>
      <c r="AD319" s="164"/>
      <c r="AE319" s="164"/>
      <c r="AF319" s="164"/>
      <c r="AG319" s="164"/>
    </row>
    <row r="320" spans="1:33" x14ac:dyDescent="0.25">
      <c r="A320" s="265">
        <v>319</v>
      </c>
      <c r="B320" s="162" t="s">
        <v>1677</v>
      </c>
      <c r="C320" s="254"/>
      <c r="D320" s="271">
        <v>40823</v>
      </c>
      <c r="E320" s="190" t="s">
        <v>1395</v>
      </c>
      <c r="F320" s="164" t="s">
        <v>3251</v>
      </c>
      <c r="G320" s="183" t="s">
        <v>5276</v>
      </c>
      <c r="H320" s="164" t="s">
        <v>1397</v>
      </c>
      <c r="I320" s="164" t="s">
        <v>1398</v>
      </c>
      <c r="J320" s="162"/>
      <c r="K320" s="162" t="s">
        <v>3298</v>
      </c>
      <c r="L320" s="253" t="s">
        <v>1396</v>
      </c>
      <c r="M320" s="162"/>
      <c r="N320" s="162"/>
      <c r="O320" s="162" t="s">
        <v>1399</v>
      </c>
      <c r="P320" s="162"/>
      <c r="Q320" s="162" t="s">
        <v>3398</v>
      </c>
      <c r="R320" s="162" t="s">
        <v>2117</v>
      </c>
      <c r="S320" s="162" t="s">
        <v>1059</v>
      </c>
      <c r="T320" s="169">
        <v>40823</v>
      </c>
      <c r="U320" s="162"/>
      <c r="V320" s="162"/>
      <c r="W320" s="162" t="s">
        <v>1400</v>
      </c>
      <c r="X320" s="162" t="s">
        <v>2190</v>
      </c>
      <c r="Y320" s="169">
        <v>40823</v>
      </c>
      <c r="Z320" s="162"/>
      <c r="AA320" s="164"/>
      <c r="AB320" s="164"/>
      <c r="AC320" s="164"/>
      <c r="AD320" s="164"/>
      <c r="AE320" s="164"/>
      <c r="AF320" s="164"/>
      <c r="AG320" s="164"/>
    </row>
    <row r="321" spans="1:33" x14ac:dyDescent="0.25">
      <c r="A321" s="265">
        <v>320</v>
      </c>
      <c r="B321" s="162" t="s">
        <v>1677</v>
      </c>
      <c r="C321" s="254"/>
      <c r="D321" s="271">
        <v>40823</v>
      </c>
      <c r="E321" s="190" t="s">
        <v>1451</v>
      </c>
      <c r="F321" s="164" t="s">
        <v>3253</v>
      </c>
      <c r="G321" s="183" t="s">
        <v>5276</v>
      </c>
      <c r="H321" s="164" t="s">
        <v>1453</v>
      </c>
      <c r="I321" s="164" t="s">
        <v>1454</v>
      </c>
      <c r="J321" s="162"/>
      <c r="K321" s="162" t="s">
        <v>3298</v>
      </c>
      <c r="L321" s="253" t="s">
        <v>1452</v>
      </c>
      <c r="M321" s="162"/>
      <c r="N321" s="162"/>
      <c r="O321" s="162" t="s">
        <v>1455</v>
      </c>
      <c r="P321" s="162"/>
      <c r="Q321" s="162" t="s">
        <v>6067</v>
      </c>
      <c r="R321" s="162" t="s">
        <v>6068</v>
      </c>
      <c r="S321" s="162" t="s">
        <v>6068</v>
      </c>
      <c r="T321" s="169">
        <v>40823</v>
      </c>
      <c r="U321" s="162"/>
      <c r="V321" s="162"/>
      <c r="W321" s="162" t="s">
        <v>1907</v>
      </c>
      <c r="X321" s="162" t="s">
        <v>2190</v>
      </c>
      <c r="Y321" s="169">
        <v>40823</v>
      </c>
      <c r="Z321" s="162"/>
      <c r="AA321" s="164"/>
      <c r="AB321" s="164"/>
      <c r="AC321" s="164"/>
      <c r="AD321" s="164"/>
      <c r="AE321" s="164"/>
      <c r="AF321" s="164"/>
      <c r="AG321" s="164"/>
    </row>
    <row r="322" spans="1:33" x14ac:dyDescent="0.25">
      <c r="A322" s="265">
        <v>321</v>
      </c>
      <c r="B322" s="162" t="s">
        <v>1677</v>
      </c>
      <c r="C322" s="254"/>
      <c r="D322" s="271">
        <v>40827</v>
      </c>
      <c r="E322" s="190" t="s">
        <v>1401</v>
      </c>
      <c r="F322" s="164" t="s">
        <v>3253</v>
      </c>
      <c r="G322" s="183" t="s">
        <v>5276</v>
      </c>
      <c r="H322" s="164" t="s">
        <v>1402</v>
      </c>
      <c r="I322" s="164" t="s">
        <v>1403</v>
      </c>
      <c r="J322" s="162"/>
      <c r="K322" s="162" t="s">
        <v>3298</v>
      </c>
      <c r="L322" s="253" t="s">
        <v>1404</v>
      </c>
      <c r="M322" s="162"/>
      <c r="N322" s="162"/>
      <c r="O322" s="162" t="s">
        <v>1405</v>
      </c>
      <c r="P322" s="162"/>
      <c r="Q322" s="162" t="s">
        <v>6067</v>
      </c>
      <c r="R322" s="162" t="s">
        <v>6068</v>
      </c>
      <c r="S322" s="162" t="s">
        <v>6068</v>
      </c>
      <c r="T322" s="169">
        <v>40827</v>
      </c>
      <c r="U322" s="162"/>
      <c r="V322" s="162"/>
      <c r="W322" s="162" t="s">
        <v>1907</v>
      </c>
      <c r="X322" s="162" t="s">
        <v>2190</v>
      </c>
      <c r="Y322" s="169">
        <v>40827</v>
      </c>
      <c r="Z322" s="162"/>
      <c r="AA322" s="164"/>
      <c r="AB322" s="164"/>
      <c r="AC322" s="164"/>
      <c r="AD322" s="164"/>
      <c r="AE322" s="164"/>
      <c r="AF322" s="164"/>
      <c r="AG322" s="164"/>
    </row>
    <row r="323" spans="1:33" x14ac:dyDescent="0.25">
      <c r="A323" s="265">
        <v>322</v>
      </c>
      <c r="B323" s="162" t="s">
        <v>1677</v>
      </c>
      <c r="C323" s="254"/>
      <c r="D323" s="271">
        <v>40829</v>
      </c>
      <c r="E323" s="190" t="s">
        <v>1414</v>
      </c>
      <c r="F323" s="164" t="s">
        <v>3251</v>
      </c>
      <c r="G323" s="183" t="s">
        <v>5276</v>
      </c>
      <c r="H323" s="164" t="s">
        <v>1417</v>
      </c>
      <c r="I323" s="164" t="s">
        <v>1416</v>
      </c>
      <c r="J323" s="162"/>
      <c r="K323" s="162" t="s">
        <v>3298</v>
      </c>
      <c r="L323" s="253" t="s">
        <v>1415</v>
      </c>
      <c r="M323" s="162"/>
      <c r="N323" s="162"/>
      <c r="O323" s="162" t="s">
        <v>1418</v>
      </c>
      <c r="P323" s="162"/>
      <c r="Q323" s="162" t="s">
        <v>5280</v>
      </c>
      <c r="R323" s="162" t="s">
        <v>5280</v>
      </c>
      <c r="S323" s="162" t="s">
        <v>5280</v>
      </c>
      <c r="T323" s="169">
        <v>40829</v>
      </c>
      <c r="U323" s="162"/>
      <c r="V323" s="162"/>
      <c r="W323" s="162" t="s">
        <v>1419</v>
      </c>
      <c r="X323" s="162" t="s">
        <v>2190</v>
      </c>
      <c r="Y323" s="169">
        <v>40829</v>
      </c>
      <c r="Z323" s="162"/>
      <c r="AA323" s="164"/>
      <c r="AB323" s="164"/>
      <c r="AC323" s="164"/>
      <c r="AD323" s="164"/>
      <c r="AE323" s="164"/>
      <c r="AF323" s="164"/>
      <c r="AG323" s="164"/>
    </row>
    <row r="324" spans="1:33" x14ac:dyDescent="0.25">
      <c r="A324" s="265">
        <v>323</v>
      </c>
      <c r="B324" s="162" t="s">
        <v>1677</v>
      </c>
      <c r="C324" s="254"/>
      <c r="D324" s="271">
        <v>40829</v>
      </c>
      <c r="E324" s="190" t="s">
        <v>1420</v>
      </c>
      <c r="F324" s="164" t="s">
        <v>3251</v>
      </c>
      <c r="G324" s="183" t="s">
        <v>5276</v>
      </c>
      <c r="H324" s="164" t="s">
        <v>1422</v>
      </c>
      <c r="I324" s="164" t="s">
        <v>1423</v>
      </c>
      <c r="J324" s="162"/>
      <c r="K324" s="162" t="s">
        <v>3298</v>
      </c>
      <c r="L324" s="253" t="s">
        <v>1421</v>
      </c>
      <c r="M324" s="162"/>
      <c r="N324" s="162"/>
      <c r="O324" s="162" t="s">
        <v>1424</v>
      </c>
      <c r="P324" s="162"/>
      <c r="Q324" s="162" t="s">
        <v>5280</v>
      </c>
      <c r="R324" s="162" t="s">
        <v>5280</v>
      </c>
      <c r="S324" s="162" t="s">
        <v>1425</v>
      </c>
      <c r="T324" s="169">
        <v>40829</v>
      </c>
      <c r="U324" s="162"/>
      <c r="V324" s="162"/>
      <c r="W324" s="162" t="s">
        <v>1419</v>
      </c>
      <c r="X324" s="162" t="s">
        <v>2190</v>
      </c>
      <c r="Y324" s="169">
        <v>40829</v>
      </c>
      <c r="Z324" s="162"/>
      <c r="AA324" s="164"/>
      <c r="AB324" s="164"/>
      <c r="AC324" s="164"/>
      <c r="AD324" s="164"/>
      <c r="AE324" s="164"/>
      <c r="AF324" s="164"/>
      <c r="AG324" s="164"/>
    </row>
    <row r="325" spans="1:33" x14ac:dyDescent="0.25">
      <c r="A325" s="265">
        <v>324</v>
      </c>
      <c r="B325" s="162" t="s">
        <v>1677</v>
      </c>
      <c r="C325" s="254"/>
      <c r="D325" s="271">
        <v>40829</v>
      </c>
      <c r="E325" s="190" t="s">
        <v>1431</v>
      </c>
      <c r="F325" s="164" t="s">
        <v>3251</v>
      </c>
      <c r="G325" s="183" t="s">
        <v>5276</v>
      </c>
      <c r="H325" s="164" t="s">
        <v>1432</v>
      </c>
      <c r="I325" s="164" t="s">
        <v>1433</v>
      </c>
      <c r="J325" s="162"/>
      <c r="K325" s="162" t="s">
        <v>3298</v>
      </c>
      <c r="L325" s="253" t="s">
        <v>1434</v>
      </c>
      <c r="M325" s="162"/>
      <c r="N325" s="162"/>
      <c r="O325" s="162" t="s">
        <v>1435</v>
      </c>
      <c r="P325" s="162"/>
      <c r="Q325" s="162" t="s">
        <v>5280</v>
      </c>
      <c r="R325" s="162" t="s">
        <v>2015</v>
      </c>
      <c r="S325" s="162" t="s">
        <v>2015</v>
      </c>
      <c r="T325" s="169">
        <v>40829</v>
      </c>
      <c r="U325" s="162"/>
      <c r="V325" s="162"/>
      <c r="W325" s="162" t="s">
        <v>1419</v>
      </c>
      <c r="X325" s="162" t="s">
        <v>2190</v>
      </c>
      <c r="Y325" s="169">
        <v>40829</v>
      </c>
      <c r="Z325" s="162"/>
      <c r="AA325" s="164"/>
      <c r="AB325" s="164"/>
      <c r="AC325" s="164"/>
      <c r="AD325" s="164"/>
      <c r="AE325" s="164"/>
      <c r="AF325" s="164"/>
      <c r="AG325" s="164"/>
    </row>
    <row r="326" spans="1:33" x14ac:dyDescent="0.25">
      <c r="A326" s="265">
        <v>325</v>
      </c>
      <c r="B326" s="162" t="s">
        <v>1677</v>
      </c>
      <c r="C326" s="254"/>
      <c r="D326" s="271">
        <v>40862</v>
      </c>
      <c r="E326" s="190" t="s">
        <v>1441</v>
      </c>
      <c r="F326" s="164" t="s">
        <v>3251</v>
      </c>
      <c r="G326" s="183" t="s">
        <v>5276</v>
      </c>
      <c r="H326" s="164" t="s">
        <v>1443</v>
      </c>
      <c r="I326" s="164" t="s">
        <v>1444</v>
      </c>
      <c r="J326" s="162"/>
      <c r="K326" s="162" t="s">
        <v>3298</v>
      </c>
      <c r="L326" s="253" t="s">
        <v>1442</v>
      </c>
      <c r="M326" s="162"/>
      <c r="N326" s="162"/>
      <c r="O326" s="162" t="s">
        <v>1445</v>
      </c>
      <c r="P326" s="162"/>
      <c r="Q326" s="162" t="s">
        <v>5280</v>
      </c>
      <c r="R326" s="162" t="s">
        <v>5280</v>
      </c>
      <c r="S326" s="162" t="s">
        <v>1425</v>
      </c>
      <c r="T326" s="169">
        <v>40862</v>
      </c>
      <c r="U326" s="162"/>
      <c r="V326" s="162"/>
      <c r="W326" s="162" t="s">
        <v>1419</v>
      </c>
      <c r="X326" s="162" t="s">
        <v>2190</v>
      </c>
      <c r="Y326" s="169">
        <v>40862</v>
      </c>
      <c r="Z326" s="162"/>
      <c r="AA326" s="164"/>
      <c r="AB326" s="164"/>
      <c r="AC326" s="164"/>
      <c r="AD326" s="164"/>
      <c r="AE326" s="164"/>
      <c r="AF326" s="164"/>
      <c r="AG326" s="164"/>
    </row>
    <row r="327" spans="1:33" x14ac:dyDescent="0.25">
      <c r="A327" s="265">
        <v>326</v>
      </c>
      <c r="B327" s="162" t="s">
        <v>1677</v>
      </c>
      <c r="C327" s="254"/>
      <c r="D327" s="271">
        <v>40830</v>
      </c>
      <c r="E327" s="190" t="s">
        <v>1446</v>
      </c>
      <c r="F327" s="164" t="s">
        <v>3251</v>
      </c>
      <c r="G327" s="183" t="s">
        <v>5276</v>
      </c>
      <c r="H327" s="164" t="s">
        <v>1447</v>
      </c>
      <c r="I327" s="164" t="s">
        <v>1448</v>
      </c>
      <c r="J327" s="162"/>
      <c r="K327" s="162" t="s">
        <v>3298</v>
      </c>
      <c r="L327" s="253" t="s">
        <v>1449</v>
      </c>
      <c r="M327" s="162"/>
      <c r="N327" s="162"/>
      <c r="O327" s="162" t="s">
        <v>1462</v>
      </c>
      <c r="P327" s="162"/>
      <c r="Q327" s="162" t="s">
        <v>5322</v>
      </c>
      <c r="R327" s="162" t="s">
        <v>5322</v>
      </c>
      <c r="S327" s="162" t="s">
        <v>5323</v>
      </c>
      <c r="T327" s="169">
        <v>40830</v>
      </c>
      <c r="U327" s="162"/>
      <c r="V327" s="162"/>
      <c r="W327" s="162" t="s">
        <v>1450</v>
      </c>
      <c r="X327" s="162" t="s">
        <v>2190</v>
      </c>
      <c r="Y327" s="169">
        <v>40830</v>
      </c>
      <c r="Z327" s="162"/>
      <c r="AA327" s="164"/>
      <c r="AB327" s="164"/>
      <c r="AC327" s="164"/>
      <c r="AD327" s="164"/>
      <c r="AE327" s="164"/>
      <c r="AF327" s="164"/>
      <c r="AG327" s="164"/>
    </row>
    <row r="328" spans="1:33" x14ac:dyDescent="0.25">
      <c r="A328" s="265">
        <v>327</v>
      </c>
      <c r="B328" s="162" t="s">
        <v>1677</v>
      </c>
      <c r="C328" s="254"/>
      <c r="D328" s="271">
        <v>40833</v>
      </c>
      <c r="E328" s="190" t="s">
        <v>1457</v>
      </c>
      <c r="F328" s="164" t="s">
        <v>3251</v>
      </c>
      <c r="G328" s="183" t="s">
        <v>5276</v>
      </c>
      <c r="H328" s="164" t="s">
        <v>1460</v>
      </c>
      <c r="I328" s="164" t="s">
        <v>1459</v>
      </c>
      <c r="J328" s="162"/>
      <c r="K328" s="162" t="s">
        <v>3298</v>
      </c>
      <c r="L328" s="253" t="s">
        <v>1458</v>
      </c>
      <c r="M328" s="162"/>
      <c r="N328" s="162"/>
      <c r="O328" s="162" t="s">
        <v>1461</v>
      </c>
      <c r="P328" s="162"/>
      <c r="Q328" s="162" t="s">
        <v>5322</v>
      </c>
      <c r="R328" s="162" t="s">
        <v>5322</v>
      </c>
      <c r="S328" s="162" t="s">
        <v>5323</v>
      </c>
      <c r="T328" s="169">
        <v>40833</v>
      </c>
      <c r="U328" s="162"/>
      <c r="V328" s="162"/>
      <c r="W328" s="162" t="s">
        <v>1450</v>
      </c>
      <c r="X328" s="162" t="s">
        <v>2190</v>
      </c>
      <c r="Y328" s="169">
        <v>40833</v>
      </c>
      <c r="Z328" s="162"/>
      <c r="AA328" s="164"/>
      <c r="AB328" s="164"/>
      <c r="AC328" s="164"/>
      <c r="AD328" s="164"/>
      <c r="AE328" s="164"/>
      <c r="AF328" s="164"/>
      <c r="AG328" s="164"/>
    </row>
    <row r="329" spans="1:33" x14ac:dyDescent="0.25">
      <c r="A329" s="265">
        <v>328</v>
      </c>
      <c r="B329" s="162" t="s">
        <v>1677</v>
      </c>
      <c r="C329" s="254"/>
      <c r="D329" s="271">
        <v>40833</v>
      </c>
      <c r="E329" s="190" t="s">
        <v>1463</v>
      </c>
      <c r="F329" s="164" t="s">
        <v>3251</v>
      </c>
      <c r="G329" s="183" t="s">
        <v>5276</v>
      </c>
      <c r="H329" s="164" t="s">
        <v>1466</v>
      </c>
      <c r="I329" s="164" t="s">
        <v>1465</v>
      </c>
      <c r="J329" s="162"/>
      <c r="K329" s="162" t="s">
        <v>3298</v>
      </c>
      <c r="L329" s="253" t="s">
        <v>1464</v>
      </c>
      <c r="M329" s="162"/>
      <c r="N329" s="162"/>
      <c r="O329" s="162" t="s">
        <v>1468</v>
      </c>
      <c r="P329" s="162"/>
      <c r="Q329" s="162" t="s">
        <v>4210</v>
      </c>
      <c r="R329" s="162" t="s">
        <v>4211</v>
      </c>
      <c r="S329" s="162" t="s">
        <v>1467</v>
      </c>
      <c r="T329" s="169">
        <v>40833</v>
      </c>
      <c r="U329" s="162"/>
      <c r="V329" s="162"/>
      <c r="W329" s="162" t="s">
        <v>1450</v>
      </c>
      <c r="X329" s="162" t="s">
        <v>2190</v>
      </c>
      <c r="Y329" s="169">
        <v>40833</v>
      </c>
      <c r="Z329" s="162"/>
      <c r="AA329" s="164"/>
      <c r="AB329" s="164"/>
      <c r="AC329" s="164"/>
      <c r="AD329" s="164"/>
      <c r="AE329" s="164"/>
      <c r="AF329" s="164"/>
      <c r="AG329" s="164"/>
    </row>
    <row r="330" spans="1:33" x14ac:dyDescent="0.25">
      <c r="A330" s="265">
        <v>329</v>
      </c>
      <c r="B330" s="162" t="s">
        <v>1677</v>
      </c>
      <c r="C330" s="254"/>
      <c r="D330" s="271">
        <v>40833</v>
      </c>
      <c r="E330" s="190" t="s">
        <v>1600</v>
      </c>
      <c r="F330" s="164" t="s">
        <v>3251</v>
      </c>
      <c r="G330" s="183" t="s">
        <v>5276</v>
      </c>
      <c r="H330" s="164" t="s">
        <v>1599</v>
      </c>
      <c r="I330" s="164" t="s">
        <v>1469</v>
      </c>
      <c r="J330" s="162"/>
      <c r="K330" s="162" t="s">
        <v>3298</v>
      </c>
      <c r="L330" s="253" t="s">
        <v>1601</v>
      </c>
      <c r="M330" s="162"/>
      <c r="N330" s="162"/>
      <c r="O330" s="162" t="s">
        <v>1602</v>
      </c>
      <c r="P330" s="162"/>
      <c r="Q330" s="162" t="s">
        <v>4210</v>
      </c>
      <c r="R330" s="162" t="s">
        <v>6449</v>
      </c>
      <c r="S330" s="162" t="s">
        <v>6449</v>
      </c>
      <c r="T330" s="169">
        <v>40833</v>
      </c>
      <c r="U330" s="162"/>
      <c r="V330" s="162"/>
      <c r="W330" s="162" t="s">
        <v>1450</v>
      </c>
      <c r="X330" s="162" t="s">
        <v>2190</v>
      </c>
      <c r="Y330" s="169">
        <v>40833</v>
      </c>
      <c r="Z330" s="162"/>
      <c r="AA330" s="164"/>
      <c r="AB330" s="164"/>
      <c r="AC330" s="164"/>
      <c r="AD330" s="164"/>
      <c r="AE330" s="164"/>
      <c r="AF330" s="164"/>
      <c r="AG330" s="164"/>
    </row>
    <row r="331" spans="1:33" x14ac:dyDescent="0.25">
      <c r="A331" s="265">
        <v>330</v>
      </c>
      <c r="B331" s="162" t="s">
        <v>1677</v>
      </c>
      <c r="C331" s="254"/>
      <c r="D331" s="271">
        <v>40833</v>
      </c>
      <c r="E331" s="190" t="s">
        <v>1603</v>
      </c>
      <c r="F331" s="164" t="s">
        <v>3251</v>
      </c>
      <c r="G331" s="183" t="s">
        <v>5276</v>
      </c>
      <c r="H331" s="164" t="s">
        <v>2031</v>
      </c>
      <c r="I331" s="164" t="s">
        <v>2032</v>
      </c>
      <c r="J331" s="162"/>
      <c r="K331" s="162" t="s">
        <v>3298</v>
      </c>
      <c r="L331" s="253" t="s">
        <v>5434</v>
      </c>
      <c r="M331" s="162"/>
      <c r="N331" s="162"/>
      <c r="O331" s="162" t="s">
        <v>1604</v>
      </c>
      <c r="P331" s="162"/>
      <c r="Q331" s="162" t="s">
        <v>4210</v>
      </c>
      <c r="R331" s="162" t="s">
        <v>6449</v>
      </c>
      <c r="S331" s="162" t="s">
        <v>6449</v>
      </c>
      <c r="T331" s="169">
        <v>40833</v>
      </c>
      <c r="U331" s="162"/>
      <c r="V331" s="162"/>
      <c r="W331" s="162" t="s">
        <v>1450</v>
      </c>
      <c r="X331" s="162" t="s">
        <v>2190</v>
      </c>
      <c r="Y331" s="169">
        <v>40833</v>
      </c>
      <c r="Z331" s="162"/>
      <c r="AA331" s="164"/>
      <c r="AB331" s="164"/>
      <c r="AC331" s="164"/>
      <c r="AD331" s="164"/>
      <c r="AE331" s="164"/>
      <c r="AF331" s="164"/>
      <c r="AG331" s="164"/>
    </row>
    <row r="332" spans="1:33" x14ac:dyDescent="0.25">
      <c r="A332" s="265">
        <v>331</v>
      </c>
      <c r="B332" s="162" t="s">
        <v>1677</v>
      </c>
      <c r="C332" s="254"/>
      <c r="D332" s="271">
        <v>40833</v>
      </c>
      <c r="E332" s="190" t="s">
        <v>1605</v>
      </c>
      <c r="F332" s="164" t="s">
        <v>3251</v>
      </c>
      <c r="G332" s="183" t="s">
        <v>5276</v>
      </c>
      <c r="H332" s="164" t="s">
        <v>1607</v>
      </c>
      <c r="I332" s="164" t="s">
        <v>1606</v>
      </c>
      <c r="J332" s="162"/>
      <c r="K332" s="162" t="s">
        <v>3298</v>
      </c>
      <c r="L332" s="253" t="s">
        <v>1608</v>
      </c>
      <c r="M332" s="162"/>
      <c r="N332" s="162"/>
      <c r="O332" s="162" t="s">
        <v>1609</v>
      </c>
      <c r="P332" s="162"/>
      <c r="Q332" s="162" t="s">
        <v>5322</v>
      </c>
      <c r="R332" s="162" t="s">
        <v>5322</v>
      </c>
      <c r="S332" s="162" t="s">
        <v>5323</v>
      </c>
      <c r="T332" s="169">
        <v>40833</v>
      </c>
      <c r="U332" s="162"/>
      <c r="V332" s="162"/>
      <c r="W332" s="162" t="s">
        <v>1450</v>
      </c>
      <c r="X332" s="162" t="s">
        <v>2190</v>
      </c>
      <c r="Y332" s="169">
        <v>40833</v>
      </c>
      <c r="Z332" s="162"/>
      <c r="AA332" s="164"/>
      <c r="AB332" s="164"/>
      <c r="AC332" s="164"/>
      <c r="AD332" s="164"/>
      <c r="AE332" s="164"/>
      <c r="AF332" s="164"/>
      <c r="AG332" s="164"/>
    </row>
    <row r="333" spans="1:33" x14ac:dyDescent="0.25">
      <c r="A333" s="265">
        <v>332</v>
      </c>
      <c r="B333" s="162" t="s">
        <v>1677</v>
      </c>
      <c r="C333" s="254"/>
      <c r="D333" s="271">
        <v>40833</v>
      </c>
      <c r="E333" s="190" t="s">
        <v>1610</v>
      </c>
      <c r="F333" s="164" t="s">
        <v>3251</v>
      </c>
      <c r="G333" s="183" t="s">
        <v>5276</v>
      </c>
      <c r="H333" s="164" t="s">
        <v>1613</v>
      </c>
      <c r="I333" s="164" t="s">
        <v>1612</v>
      </c>
      <c r="J333" s="162"/>
      <c r="K333" s="162" t="s">
        <v>3298</v>
      </c>
      <c r="L333" s="253" t="s">
        <v>1611</v>
      </c>
      <c r="M333" s="162"/>
      <c r="N333" s="162"/>
      <c r="O333" s="162" t="s">
        <v>1614</v>
      </c>
      <c r="P333" s="162"/>
      <c r="Q333" s="162" t="s">
        <v>4210</v>
      </c>
      <c r="R333" s="162" t="s">
        <v>6449</v>
      </c>
      <c r="S333" s="162" t="s">
        <v>6449</v>
      </c>
      <c r="T333" s="169">
        <v>40833</v>
      </c>
      <c r="U333" s="162"/>
      <c r="V333" s="162"/>
      <c r="W333" s="162" t="s">
        <v>1450</v>
      </c>
      <c r="X333" s="162" t="s">
        <v>2190</v>
      </c>
      <c r="Y333" s="169">
        <v>40833</v>
      </c>
      <c r="Z333" s="162"/>
      <c r="AA333" s="164"/>
      <c r="AB333" s="164"/>
      <c r="AC333" s="164"/>
      <c r="AD333" s="164"/>
      <c r="AE333" s="164"/>
      <c r="AF333" s="164"/>
      <c r="AG333" s="164"/>
    </row>
    <row r="334" spans="1:33" x14ac:dyDescent="0.25">
      <c r="A334" s="265">
        <v>333</v>
      </c>
      <c r="B334" s="162" t="s">
        <v>1677</v>
      </c>
      <c r="C334" s="254"/>
      <c r="D334" s="271">
        <v>40834</v>
      </c>
      <c r="E334" s="190" t="s">
        <v>1618</v>
      </c>
      <c r="F334" s="164" t="s">
        <v>3253</v>
      </c>
      <c r="G334" s="183" t="s">
        <v>5276</v>
      </c>
      <c r="H334" s="164" t="s">
        <v>1619</v>
      </c>
      <c r="I334" s="164" t="s">
        <v>1620</v>
      </c>
      <c r="J334" s="162"/>
      <c r="K334" s="162" t="s">
        <v>3298</v>
      </c>
      <c r="L334" s="253" t="s">
        <v>1621</v>
      </c>
      <c r="M334" s="162"/>
      <c r="N334" s="162"/>
      <c r="O334" s="162" t="s">
        <v>1622</v>
      </c>
      <c r="P334" s="162"/>
      <c r="Q334" s="162" t="s">
        <v>6495</v>
      </c>
      <c r="R334" s="162" t="s">
        <v>6495</v>
      </c>
      <c r="S334" s="162" t="s">
        <v>6495</v>
      </c>
      <c r="T334" s="169">
        <v>40834</v>
      </c>
      <c r="U334" s="162"/>
      <c r="V334" s="162"/>
      <c r="W334" s="162" t="s">
        <v>3033</v>
      </c>
      <c r="X334" s="162" t="s">
        <v>2190</v>
      </c>
      <c r="Y334" s="169">
        <v>40834</v>
      </c>
      <c r="Z334" s="162"/>
      <c r="AA334" s="164"/>
      <c r="AB334" s="164"/>
      <c r="AC334" s="164"/>
      <c r="AD334" s="164"/>
      <c r="AE334" s="164"/>
      <c r="AF334" s="164"/>
      <c r="AG334" s="164"/>
    </row>
    <row r="335" spans="1:33" x14ac:dyDescent="0.25">
      <c r="A335" s="265">
        <v>334</v>
      </c>
      <c r="B335" s="162" t="s">
        <v>1677</v>
      </c>
      <c r="C335" s="254"/>
      <c r="D335" s="271">
        <v>40836</v>
      </c>
      <c r="E335" s="190" t="s">
        <v>1625</v>
      </c>
      <c r="F335" s="164" t="s">
        <v>3252</v>
      </c>
      <c r="G335" s="183" t="s">
        <v>5276</v>
      </c>
      <c r="H335" s="164" t="s">
        <v>1624</v>
      </c>
      <c r="I335" s="164" t="s">
        <v>1623</v>
      </c>
      <c r="J335" s="162"/>
      <c r="K335" s="162" t="s">
        <v>3298</v>
      </c>
      <c r="L335" s="253" t="s">
        <v>1626</v>
      </c>
      <c r="M335" s="162"/>
      <c r="N335" s="162"/>
      <c r="O335" s="162" t="s">
        <v>1627</v>
      </c>
      <c r="P335" s="162"/>
      <c r="Q335" s="162" t="s">
        <v>3252</v>
      </c>
      <c r="R335" s="162" t="s">
        <v>1628</v>
      </c>
      <c r="S335" s="162" t="s">
        <v>6169</v>
      </c>
      <c r="T335" s="169">
        <v>40836</v>
      </c>
      <c r="U335" s="162"/>
      <c r="V335" s="162"/>
      <c r="W335" s="162" t="s">
        <v>5047</v>
      </c>
      <c r="X335" s="162" t="s">
        <v>2190</v>
      </c>
      <c r="Y335" s="169">
        <v>40836</v>
      </c>
      <c r="Z335" s="162"/>
      <c r="AA335" s="164"/>
      <c r="AB335" s="164"/>
      <c r="AC335" s="164"/>
      <c r="AD335" s="164"/>
      <c r="AE335" s="164"/>
      <c r="AF335" s="164"/>
      <c r="AG335" s="164"/>
    </row>
    <row r="336" spans="1:33" x14ac:dyDescent="0.25">
      <c r="A336" s="265">
        <v>335</v>
      </c>
      <c r="B336" s="162" t="s">
        <v>1677</v>
      </c>
      <c r="C336" s="254"/>
      <c r="D336" s="271">
        <v>40836</v>
      </c>
      <c r="E336" s="190" t="s">
        <v>1629</v>
      </c>
      <c r="F336" s="164" t="s">
        <v>3252</v>
      </c>
      <c r="G336" s="183" t="s">
        <v>5276</v>
      </c>
      <c r="H336" s="164" t="s">
        <v>1631</v>
      </c>
      <c r="I336" s="164" t="s">
        <v>1632</v>
      </c>
      <c r="J336" s="162"/>
      <c r="K336" s="162" t="s">
        <v>3298</v>
      </c>
      <c r="L336" s="253" t="s">
        <v>1630</v>
      </c>
      <c r="M336" s="162"/>
      <c r="N336" s="162"/>
      <c r="O336" s="162" t="s">
        <v>1633</v>
      </c>
      <c r="P336" s="162"/>
      <c r="Q336" s="162" t="s">
        <v>3252</v>
      </c>
      <c r="R336" s="162" t="s">
        <v>1628</v>
      </c>
      <c r="S336" s="162" t="s">
        <v>6169</v>
      </c>
      <c r="T336" s="169">
        <v>40836</v>
      </c>
      <c r="U336" s="162"/>
      <c r="V336" s="162"/>
      <c r="W336" s="162" t="s">
        <v>5047</v>
      </c>
      <c r="X336" s="162" t="s">
        <v>2190</v>
      </c>
      <c r="Y336" s="169">
        <v>40836</v>
      </c>
      <c r="Z336" s="162"/>
      <c r="AA336" s="164"/>
      <c r="AB336" s="164"/>
      <c r="AC336" s="164"/>
      <c r="AD336" s="164"/>
      <c r="AE336" s="164"/>
      <c r="AF336" s="164"/>
      <c r="AG336" s="164"/>
    </row>
    <row r="337" spans="1:33" x14ac:dyDescent="0.25">
      <c r="A337" s="265">
        <v>336</v>
      </c>
      <c r="B337" s="162" t="s">
        <v>1677</v>
      </c>
      <c r="C337" s="254"/>
      <c r="D337" s="271">
        <v>40836</v>
      </c>
      <c r="E337" s="190" t="s">
        <v>1634</v>
      </c>
      <c r="F337" s="164" t="s">
        <v>3253</v>
      </c>
      <c r="G337" s="183" t="s">
        <v>5276</v>
      </c>
      <c r="H337" s="164" t="s">
        <v>1636</v>
      </c>
      <c r="I337" s="164" t="s">
        <v>1637</v>
      </c>
      <c r="J337" s="162"/>
      <c r="K337" s="162" t="s">
        <v>3298</v>
      </c>
      <c r="L337" s="253" t="s">
        <v>1635</v>
      </c>
      <c r="M337" s="162"/>
      <c r="N337" s="162"/>
      <c r="O337" s="162" t="s">
        <v>1638</v>
      </c>
      <c r="P337" s="162"/>
      <c r="Q337" s="162" t="s">
        <v>6495</v>
      </c>
      <c r="R337" s="162" t="s">
        <v>6495</v>
      </c>
      <c r="S337" s="162" t="s">
        <v>6495</v>
      </c>
      <c r="T337" s="169">
        <v>40836</v>
      </c>
      <c r="U337" s="162"/>
      <c r="V337" s="162"/>
      <c r="W337" s="162" t="s">
        <v>6496</v>
      </c>
      <c r="X337" s="162" t="s">
        <v>2190</v>
      </c>
      <c r="Y337" s="169">
        <v>40836</v>
      </c>
      <c r="Z337" s="162"/>
      <c r="AA337" s="164"/>
      <c r="AB337" s="164"/>
      <c r="AC337" s="164"/>
      <c r="AD337" s="164"/>
      <c r="AE337" s="164"/>
      <c r="AF337" s="164"/>
      <c r="AG337" s="164"/>
    </row>
    <row r="338" spans="1:33" x14ac:dyDescent="0.25">
      <c r="A338" s="265">
        <v>337</v>
      </c>
      <c r="B338" s="162" t="s">
        <v>1677</v>
      </c>
      <c r="C338" s="254"/>
      <c r="D338" s="271">
        <v>40836</v>
      </c>
      <c r="E338" s="190" t="s">
        <v>1639</v>
      </c>
      <c r="F338" s="164" t="s">
        <v>3252</v>
      </c>
      <c r="G338" s="183" t="s">
        <v>5276</v>
      </c>
      <c r="H338" s="164" t="s">
        <v>1640</v>
      </c>
      <c r="I338" s="164" t="s">
        <v>1641</v>
      </c>
      <c r="J338" s="162"/>
      <c r="K338" s="162" t="s">
        <v>3298</v>
      </c>
      <c r="L338" s="253" t="s">
        <v>1642</v>
      </c>
      <c r="M338" s="162"/>
      <c r="N338" s="162"/>
      <c r="O338" s="162" t="s">
        <v>1643</v>
      </c>
      <c r="P338" s="162"/>
      <c r="Q338" s="162" t="s">
        <v>3252</v>
      </c>
      <c r="R338" s="162" t="s">
        <v>1628</v>
      </c>
      <c r="S338" s="162" t="s">
        <v>6169</v>
      </c>
      <c r="T338" s="169">
        <v>40836</v>
      </c>
      <c r="U338" s="162"/>
      <c r="V338" s="162"/>
      <c r="W338" s="162" t="s">
        <v>5047</v>
      </c>
      <c r="X338" s="162" t="s">
        <v>2190</v>
      </c>
      <c r="Y338" s="169">
        <v>40836</v>
      </c>
      <c r="Z338" s="162"/>
      <c r="AA338" s="164"/>
      <c r="AB338" s="164"/>
      <c r="AC338" s="164"/>
      <c r="AD338" s="164"/>
      <c r="AE338" s="164"/>
      <c r="AF338" s="164"/>
      <c r="AG338" s="164"/>
    </row>
    <row r="339" spans="1:33" x14ac:dyDescent="0.25">
      <c r="A339" s="265">
        <v>338</v>
      </c>
      <c r="B339" s="162" t="s">
        <v>1677</v>
      </c>
      <c r="C339" s="254"/>
      <c r="D339" s="271">
        <v>40836</v>
      </c>
      <c r="E339" s="190" t="s">
        <v>1644</v>
      </c>
      <c r="F339" s="164" t="s">
        <v>3252</v>
      </c>
      <c r="G339" s="183" t="s">
        <v>5276</v>
      </c>
      <c r="H339" s="164" t="s">
        <v>1646</v>
      </c>
      <c r="I339" s="164" t="s">
        <v>1647</v>
      </c>
      <c r="J339" s="162"/>
      <c r="K339" s="162" t="s">
        <v>3298</v>
      </c>
      <c r="L339" s="253" t="s">
        <v>1645</v>
      </c>
      <c r="M339" s="162"/>
      <c r="N339" s="162"/>
      <c r="O339" s="162" t="s">
        <v>1648</v>
      </c>
      <c r="P339" s="162"/>
      <c r="Q339" s="162" t="s">
        <v>3252</v>
      </c>
      <c r="R339" s="162" t="s">
        <v>1628</v>
      </c>
      <c r="S339" s="162" t="s">
        <v>6169</v>
      </c>
      <c r="T339" s="169">
        <v>40836</v>
      </c>
      <c r="U339" s="162"/>
      <c r="V339" s="162"/>
      <c r="W339" s="162" t="s">
        <v>5047</v>
      </c>
      <c r="X339" s="162" t="s">
        <v>2190</v>
      </c>
      <c r="Y339" s="169">
        <v>40836</v>
      </c>
      <c r="Z339" s="162"/>
      <c r="AA339" s="164"/>
      <c r="AB339" s="164"/>
      <c r="AC339" s="164"/>
      <c r="AD339" s="164"/>
      <c r="AE339" s="164"/>
      <c r="AF339" s="164"/>
      <c r="AG339" s="164"/>
    </row>
    <row r="340" spans="1:33" x14ac:dyDescent="0.25">
      <c r="A340" s="265">
        <v>339</v>
      </c>
      <c r="B340" s="162" t="s">
        <v>1677</v>
      </c>
      <c r="C340" s="254"/>
      <c r="D340" s="271">
        <v>40840</v>
      </c>
      <c r="E340" s="190" t="s">
        <v>5950</v>
      </c>
      <c r="F340" s="164" t="s">
        <v>3251</v>
      </c>
      <c r="G340" s="183" t="s">
        <v>5276</v>
      </c>
      <c r="H340" s="164" t="s">
        <v>5952</v>
      </c>
      <c r="I340" s="164" t="s">
        <v>5953</v>
      </c>
      <c r="J340" s="162"/>
      <c r="K340" s="162" t="s">
        <v>3298</v>
      </c>
      <c r="L340" s="253" t="s">
        <v>5951</v>
      </c>
      <c r="M340" s="162"/>
      <c r="N340" s="162"/>
      <c r="O340" s="162" t="s">
        <v>5954</v>
      </c>
      <c r="P340" s="162"/>
      <c r="Q340" s="162" t="s">
        <v>5599</v>
      </c>
      <c r="R340" s="162" t="s">
        <v>361</v>
      </c>
      <c r="S340" s="162" t="s">
        <v>361</v>
      </c>
      <c r="T340" s="169">
        <v>40840</v>
      </c>
      <c r="U340" s="162"/>
      <c r="V340" s="162"/>
      <c r="W340" s="162" t="s">
        <v>363</v>
      </c>
      <c r="X340" s="162" t="s">
        <v>2190</v>
      </c>
      <c r="Y340" s="169">
        <v>40840</v>
      </c>
      <c r="Z340" s="162"/>
      <c r="AA340" s="164"/>
      <c r="AB340" s="164"/>
      <c r="AC340" s="164"/>
      <c r="AD340" s="164"/>
      <c r="AE340" s="164"/>
      <c r="AF340" s="164"/>
      <c r="AG340" s="164"/>
    </row>
    <row r="341" spans="1:33" x14ac:dyDescent="0.25">
      <c r="A341" s="265">
        <v>340</v>
      </c>
      <c r="B341" s="162" t="s">
        <v>1677</v>
      </c>
      <c r="C341" s="254"/>
      <c r="D341" s="271">
        <v>40840</v>
      </c>
      <c r="E341" s="190" t="s">
        <v>5955</v>
      </c>
      <c r="F341" s="164" t="s">
        <v>3251</v>
      </c>
      <c r="G341" s="183" t="s">
        <v>5276</v>
      </c>
      <c r="H341" s="164" t="s">
        <v>5957</v>
      </c>
      <c r="I341" s="164" t="s">
        <v>5956</v>
      </c>
      <c r="J341" s="162"/>
      <c r="K341" s="162" t="s">
        <v>3298</v>
      </c>
      <c r="L341" s="253" t="s">
        <v>5958</v>
      </c>
      <c r="M341" s="162"/>
      <c r="N341" s="162"/>
      <c r="O341" s="162" t="s">
        <v>5959</v>
      </c>
      <c r="P341" s="162"/>
      <c r="Q341" s="162" t="s">
        <v>5892</v>
      </c>
      <c r="R341" s="162" t="s">
        <v>5893</v>
      </c>
      <c r="S341" s="162" t="s">
        <v>6286</v>
      </c>
      <c r="T341" s="169">
        <v>40840</v>
      </c>
      <c r="U341" s="162"/>
      <c r="V341" s="162"/>
      <c r="W341" s="162" t="s">
        <v>1394</v>
      </c>
      <c r="X341" s="162" t="s">
        <v>2190</v>
      </c>
      <c r="Y341" s="169">
        <v>40840</v>
      </c>
      <c r="Z341" s="162"/>
      <c r="AA341" s="164"/>
      <c r="AB341" s="164"/>
      <c r="AC341" s="164"/>
      <c r="AD341" s="164"/>
      <c r="AE341" s="164"/>
      <c r="AF341" s="164"/>
      <c r="AG341" s="164"/>
    </row>
    <row r="342" spans="1:33" x14ac:dyDescent="0.25">
      <c r="A342" s="265">
        <v>341</v>
      </c>
      <c r="B342" s="162" t="s">
        <v>1677</v>
      </c>
      <c r="C342" s="254"/>
      <c r="D342" s="271">
        <v>40840</v>
      </c>
      <c r="E342" s="190" t="s">
        <v>5960</v>
      </c>
      <c r="F342" s="164" t="s">
        <v>3254</v>
      </c>
      <c r="G342" s="183" t="s">
        <v>5276</v>
      </c>
      <c r="H342" s="164" t="s">
        <v>5961</v>
      </c>
      <c r="I342" s="164" t="s">
        <v>5962</v>
      </c>
      <c r="J342" s="162"/>
      <c r="K342" s="162" t="s">
        <v>3298</v>
      </c>
      <c r="L342" s="253" t="s">
        <v>5963</v>
      </c>
      <c r="M342" s="162"/>
      <c r="N342" s="162"/>
      <c r="O342" s="162" t="s">
        <v>5964</v>
      </c>
      <c r="P342" s="162"/>
      <c r="Q342" s="162" t="s">
        <v>5965</v>
      </c>
      <c r="R342" s="162" t="s">
        <v>5966</v>
      </c>
      <c r="S342" s="162" t="s">
        <v>5966</v>
      </c>
      <c r="T342" s="169">
        <v>40840</v>
      </c>
      <c r="U342" s="162"/>
      <c r="V342" s="162"/>
      <c r="W342" s="162" t="s">
        <v>5967</v>
      </c>
      <c r="X342" s="162" t="s">
        <v>2190</v>
      </c>
      <c r="Y342" s="169">
        <v>40840</v>
      </c>
      <c r="Z342" s="162"/>
      <c r="AA342" s="164"/>
      <c r="AB342" s="164"/>
      <c r="AC342" s="164"/>
      <c r="AD342" s="164"/>
      <c r="AE342" s="164"/>
      <c r="AF342" s="164"/>
      <c r="AG342" s="164"/>
    </row>
    <row r="343" spans="1:33" x14ac:dyDescent="0.25">
      <c r="A343" s="265">
        <v>342</v>
      </c>
      <c r="B343" s="162" t="s">
        <v>1677</v>
      </c>
      <c r="C343" s="254"/>
      <c r="D343" s="271">
        <v>40842</v>
      </c>
      <c r="E343" s="190" t="s">
        <v>5981</v>
      </c>
      <c r="F343" s="164" t="s">
        <v>3251</v>
      </c>
      <c r="G343" s="183" t="s">
        <v>5276</v>
      </c>
      <c r="H343" s="164" t="s">
        <v>5983</v>
      </c>
      <c r="I343" s="164" t="s">
        <v>5982</v>
      </c>
      <c r="J343" s="162"/>
      <c r="K343" s="162" t="s">
        <v>3298</v>
      </c>
      <c r="L343" s="253" t="s">
        <v>5984</v>
      </c>
      <c r="M343" s="162"/>
      <c r="N343" s="162"/>
      <c r="O343" s="162" t="s">
        <v>5985</v>
      </c>
      <c r="P343" s="162"/>
      <c r="Q343" s="162" t="s">
        <v>4210</v>
      </c>
      <c r="R343" s="162" t="s">
        <v>4210</v>
      </c>
      <c r="S343" s="162" t="s">
        <v>1320</v>
      </c>
      <c r="T343" s="169">
        <v>40842</v>
      </c>
      <c r="U343" s="162"/>
      <c r="V343" s="162"/>
      <c r="W343" s="162" t="s">
        <v>1450</v>
      </c>
      <c r="X343" s="162" t="s">
        <v>2190</v>
      </c>
      <c r="Y343" s="169">
        <v>40842</v>
      </c>
      <c r="Z343" s="162"/>
      <c r="AA343" s="164"/>
      <c r="AB343" s="164"/>
      <c r="AC343" s="164"/>
      <c r="AD343" s="164"/>
      <c r="AE343" s="164"/>
      <c r="AF343" s="164"/>
      <c r="AG343" s="164"/>
    </row>
    <row r="344" spans="1:33" x14ac:dyDescent="0.25">
      <c r="A344" s="265">
        <v>343</v>
      </c>
      <c r="B344" s="162" t="s">
        <v>1677</v>
      </c>
      <c r="C344" s="254"/>
      <c r="D344" s="271">
        <v>40842</v>
      </c>
      <c r="E344" s="190" t="s">
        <v>5986</v>
      </c>
      <c r="F344" s="164" t="s">
        <v>3251</v>
      </c>
      <c r="G344" s="183" t="s">
        <v>5276</v>
      </c>
      <c r="H344" s="164" t="s">
        <v>5989</v>
      </c>
      <c r="I344" s="164" t="s">
        <v>5988</v>
      </c>
      <c r="J344" s="162"/>
      <c r="K344" s="162" t="s">
        <v>3298</v>
      </c>
      <c r="L344" s="253" t="s">
        <v>5987</v>
      </c>
      <c r="M344" s="162"/>
      <c r="N344" s="162"/>
      <c r="O344" s="162" t="s">
        <v>5990</v>
      </c>
      <c r="P344" s="162"/>
      <c r="Q344" s="162" t="s">
        <v>4210</v>
      </c>
      <c r="R344" s="162" t="s">
        <v>4211</v>
      </c>
      <c r="S344" s="162" t="s">
        <v>5991</v>
      </c>
      <c r="T344" s="169">
        <v>40842</v>
      </c>
      <c r="U344" s="162"/>
      <c r="V344" s="162"/>
      <c r="W344" s="162" t="s">
        <v>1450</v>
      </c>
      <c r="X344" s="162" t="s">
        <v>2190</v>
      </c>
      <c r="Y344" s="169">
        <v>40842</v>
      </c>
      <c r="Z344" s="162"/>
      <c r="AA344" s="164"/>
      <c r="AB344" s="164"/>
      <c r="AC344" s="164"/>
      <c r="AD344" s="164"/>
      <c r="AE344" s="164"/>
      <c r="AF344" s="164"/>
      <c r="AG344" s="164"/>
    </row>
    <row r="345" spans="1:33" x14ac:dyDescent="0.25">
      <c r="A345" s="265">
        <v>344</v>
      </c>
      <c r="B345" s="162" t="s">
        <v>1677</v>
      </c>
      <c r="C345" s="254"/>
      <c r="D345" s="271">
        <v>40842</v>
      </c>
      <c r="E345" s="190" t="s">
        <v>369</v>
      </c>
      <c r="F345" s="164" t="s">
        <v>3251</v>
      </c>
      <c r="G345" s="183" t="s">
        <v>5276</v>
      </c>
      <c r="H345" s="164" t="s">
        <v>371</v>
      </c>
      <c r="I345" s="164" t="s">
        <v>372</v>
      </c>
      <c r="J345" s="162"/>
      <c r="K345" s="162" t="s">
        <v>3298</v>
      </c>
      <c r="L345" s="253" t="s">
        <v>370</v>
      </c>
      <c r="M345" s="162"/>
      <c r="N345" s="162"/>
      <c r="O345" s="162" t="s">
        <v>373</v>
      </c>
      <c r="P345" s="162"/>
      <c r="Q345" s="162" t="s">
        <v>4210</v>
      </c>
      <c r="R345" s="162" t="s">
        <v>4210</v>
      </c>
      <c r="S345" s="162" t="s">
        <v>4210</v>
      </c>
      <c r="T345" s="169">
        <v>40842</v>
      </c>
      <c r="U345" s="162"/>
      <c r="V345" s="162"/>
      <c r="W345" s="162" t="s">
        <v>1450</v>
      </c>
      <c r="X345" s="162" t="s">
        <v>2190</v>
      </c>
      <c r="Y345" s="169">
        <v>40842</v>
      </c>
      <c r="Z345" s="162"/>
      <c r="AA345" s="164"/>
      <c r="AB345" s="164"/>
      <c r="AC345" s="164"/>
      <c r="AD345" s="164"/>
      <c r="AE345" s="164"/>
      <c r="AF345" s="164"/>
      <c r="AG345" s="164"/>
    </row>
    <row r="346" spans="1:33" x14ac:dyDescent="0.25">
      <c r="A346" s="265">
        <v>345</v>
      </c>
      <c r="B346" s="162" t="s">
        <v>1677</v>
      </c>
      <c r="C346" s="254"/>
      <c r="D346" s="271">
        <v>40842</v>
      </c>
      <c r="E346" s="190" t="s">
        <v>374</v>
      </c>
      <c r="F346" s="164" t="s">
        <v>3251</v>
      </c>
      <c r="G346" s="183" t="s">
        <v>5276</v>
      </c>
      <c r="H346" s="164" t="s">
        <v>376</v>
      </c>
      <c r="I346" s="164" t="s">
        <v>377</v>
      </c>
      <c r="J346" s="162"/>
      <c r="K346" s="162" t="s">
        <v>3298</v>
      </c>
      <c r="L346" s="253" t="s">
        <v>375</v>
      </c>
      <c r="M346" s="162"/>
      <c r="N346" s="162"/>
      <c r="O346" s="162" t="s">
        <v>378</v>
      </c>
      <c r="P346" s="162"/>
      <c r="Q346" s="162" t="s">
        <v>4210</v>
      </c>
      <c r="R346" s="162" t="s">
        <v>4210</v>
      </c>
      <c r="S346" s="162" t="s">
        <v>4210</v>
      </c>
      <c r="T346" s="169">
        <v>40842</v>
      </c>
      <c r="U346" s="162"/>
      <c r="V346" s="162"/>
      <c r="W346" s="162" t="s">
        <v>1450</v>
      </c>
      <c r="X346" s="162" t="s">
        <v>2190</v>
      </c>
      <c r="Y346" s="169">
        <v>40842</v>
      </c>
      <c r="Z346" s="162"/>
      <c r="AA346" s="164"/>
      <c r="AB346" s="164"/>
      <c r="AC346" s="164"/>
      <c r="AD346" s="164"/>
      <c r="AE346" s="164"/>
      <c r="AF346" s="164"/>
      <c r="AG346" s="164"/>
    </row>
    <row r="347" spans="1:33" x14ac:dyDescent="0.25">
      <c r="A347" s="265">
        <v>346</v>
      </c>
      <c r="B347" s="162" t="s">
        <v>1677</v>
      </c>
      <c r="C347" s="254"/>
      <c r="D347" s="271">
        <v>40842</v>
      </c>
      <c r="E347" s="190" t="s">
        <v>379</v>
      </c>
      <c r="F347" s="164" t="s">
        <v>3251</v>
      </c>
      <c r="G347" s="183" t="s">
        <v>5276</v>
      </c>
      <c r="H347" s="164" t="s">
        <v>382</v>
      </c>
      <c r="I347" s="164" t="s">
        <v>381</v>
      </c>
      <c r="J347" s="162"/>
      <c r="K347" s="162" t="s">
        <v>3298</v>
      </c>
      <c r="L347" s="253" t="s">
        <v>380</v>
      </c>
      <c r="M347" s="162"/>
      <c r="N347" s="162"/>
      <c r="O347" s="162" t="s">
        <v>383</v>
      </c>
      <c r="P347" s="162"/>
      <c r="Q347" s="162" t="s">
        <v>5322</v>
      </c>
      <c r="R347" s="162" t="s">
        <v>5322</v>
      </c>
      <c r="S347" s="162" t="s">
        <v>5463</v>
      </c>
      <c r="T347" s="169">
        <v>40842</v>
      </c>
      <c r="U347" s="162"/>
      <c r="V347" s="162"/>
      <c r="W347" s="162" t="s">
        <v>1450</v>
      </c>
      <c r="X347" s="162" t="s">
        <v>2190</v>
      </c>
      <c r="Y347" s="169">
        <v>40842</v>
      </c>
      <c r="Z347" s="162"/>
      <c r="AA347" s="164"/>
      <c r="AB347" s="164"/>
      <c r="AC347" s="164"/>
      <c r="AD347" s="164"/>
      <c r="AE347" s="164"/>
      <c r="AF347" s="164"/>
      <c r="AG347" s="164"/>
    </row>
    <row r="348" spans="1:33" x14ac:dyDescent="0.25">
      <c r="A348" s="265">
        <v>347</v>
      </c>
      <c r="B348" s="162" t="s">
        <v>1677</v>
      </c>
      <c r="C348" s="254"/>
      <c r="D348" s="271">
        <v>40842</v>
      </c>
      <c r="E348" s="190" t="s">
        <v>384</v>
      </c>
      <c r="F348" s="164" t="s">
        <v>3251</v>
      </c>
      <c r="G348" s="183" t="s">
        <v>5276</v>
      </c>
      <c r="H348" s="164" t="s">
        <v>387</v>
      </c>
      <c r="I348" s="164" t="s">
        <v>386</v>
      </c>
      <c r="J348" s="162"/>
      <c r="K348" s="162" t="s">
        <v>3298</v>
      </c>
      <c r="L348" s="253" t="s">
        <v>385</v>
      </c>
      <c r="M348" s="162"/>
      <c r="N348" s="162"/>
      <c r="O348" s="162" t="s">
        <v>388</v>
      </c>
      <c r="P348" s="162"/>
      <c r="Q348" s="162" t="s">
        <v>5322</v>
      </c>
      <c r="R348" s="162" t="s">
        <v>389</v>
      </c>
      <c r="S348" s="162" t="s">
        <v>5323</v>
      </c>
      <c r="T348" s="169">
        <v>40842</v>
      </c>
      <c r="U348" s="162"/>
      <c r="V348" s="162"/>
      <c r="W348" s="162" t="s">
        <v>1450</v>
      </c>
      <c r="X348" s="162" t="s">
        <v>2190</v>
      </c>
      <c r="Y348" s="169">
        <v>40842</v>
      </c>
      <c r="Z348" s="162"/>
      <c r="AA348" s="164"/>
      <c r="AB348" s="164"/>
      <c r="AC348" s="164"/>
      <c r="AD348" s="164"/>
      <c r="AE348" s="164"/>
      <c r="AF348" s="164"/>
      <c r="AG348" s="164"/>
    </row>
    <row r="349" spans="1:33" x14ac:dyDescent="0.25">
      <c r="A349" s="265">
        <v>348</v>
      </c>
      <c r="B349" s="162" t="s">
        <v>1677</v>
      </c>
      <c r="C349" s="254"/>
      <c r="D349" s="271">
        <v>40842</v>
      </c>
      <c r="E349" s="190" t="s">
        <v>390</v>
      </c>
      <c r="F349" s="164" t="s">
        <v>3251</v>
      </c>
      <c r="G349" s="183" t="s">
        <v>5276</v>
      </c>
      <c r="H349" s="164" t="s">
        <v>393</v>
      </c>
      <c r="I349" s="164" t="s">
        <v>392</v>
      </c>
      <c r="J349" s="162"/>
      <c r="K349" s="162" t="s">
        <v>3298</v>
      </c>
      <c r="L349" s="253" t="s">
        <v>391</v>
      </c>
      <c r="M349" s="162"/>
      <c r="N349" s="162"/>
      <c r="O349" s="162" t="s">
        <v>394</v>
      </c>
      <c r="P349" s="162"/>
      <c r="Q349" s="162" t="s">
        <v>5322</v>
      </c>
      <c r="R349" s="162" t="s">
        <v>5322</v>
      </c>
      <c r="S349" s="162" t="s">
        <v>5463</v>
      </c>
      <c r="T349" s="169">
        <v>40842</v>
      </c>
      <c r="U349" s="162"/>
      <c r="V349" s="162"/>
      <c r="W349" s="162" t="s">
        <v>1450</v>
      </c>
      <c r="X349" s="162" t="s">
        <v>2190</v>
      </c>
      <c r="Y349" s="169">
        <v>40842</v>
      </c>
      <c r="Z349" s="162"/>
      <c r="AA349" s="164"/>
      <c r="AB349" s="164"/>
      <c r="AC349" s="164"/>
      <c r="AD349" s="164"/>
      <c r="AE349" s="164"/>
      <c r="AF349" s="164"/>
      <c r="AG349" s="164"/>
    </row>
    <row r="350" spans="1:33" x14ac:dyDescent="0.25">
      <c r="A350" s="265">
        <v>349</v>
      </c>
      <c r="B350" s="162" t="s">
        <v>1677</v>
      </c>
      <c r="C350" s="254"/>
      <c r="D350" s="271">
        <v>40843</v>
      </c>
      <c r="E350" s="190" t="s">
        <v>395</v>
      </c>
      <c r="F350" s="164" t="s">
        <v>3253</v>
      </c>
      <c r="G350" s="183" t="s">
        <v>5276</v>
      </c>
      <c r="H350" s="164" t="s">
        <v>396</v>
      </c>
      <c r="I350" s="164" t="s">
        <v>397</v>
      </c>
      <c r="J350" s="162"/>
      <c r="K350" s="162" t="s">
        <v>3298</v>
      </c>
      <c r="L350" s="253" t="s">
        <v>398</v>
      </c>
      <c r="M350" s="162"/>
      <c r="N350" s="162"/>
      <c r="O350" s="162" t="s">
        <v>399</v>
      </c>
      <c r="P350" s="162"/>
      <c r="Q350" s="162" t="s">
        <v>6495</v>
      </c>
      <c r="R350" s="162" t="s">
        <v>6495</v>
      </c>
      <c r="S350" s="162" t="s">
        <v>6495</v>
      </c>
      <c r="T350" s="169">
        <v>40843</v>
      </c>
      <c r="U350" s="162"/>
      <c r="V350" s="162"/>
      <c r="W350" s="162" t="s">
        <v>3033</v>
      </c>
      <c r="X350" s="162" t="s">
        <v>2190</v>
      </c>
      <c r="Y350" s="169">
        <v>40843</v>
      </c>
      <c r="Z350" s="162"/>
      <c r="AA350" s="164"/>
      <c r="AB350" s="164"/>
      <c r="AC350" s="164"/>
      <c r="AD350" s="164"/>
      <c r="AE350" s="164"/>
      <c r="AF350" s="164"/>
      <c r="AG350" s="164"/>
    </row>
    <row r="351" spans="1:33" x14ac:dyDescent="0.25">
      <c r="A351" s="265">
        <v>350</v>
      </c>
      <c r="B351" s="162" t="s">
        <v>1677</v>
      </c>
      <c r="C351" s="254"/>
      <c r="D351" s="271">
        <v>40843</v>
      </c>
      <c r="E351" s="190" t="s">
        <v>400</v>
      </c>
      <c r="F351" s="164" t="s">
        <v>3251</v>
      </c>
      <c r="G351" s="183" t="s">
        <v>5276</v>
      </c>
      <c r="H351" s="164" t="s">
        <v>401</v>
      </c>
      <c r="I351" s="164" t="s">
        <v>402</v>
      </c>
      <c r="J351" s="162"/>
      <c r="K351" s="162" t="s">
        <v>3298</v>
      </c>
      <c r="L351" s="253" t="s">
        <v>403</v>
      </c>
      <c r="M351" s="162"/>
      <c r="N351" s="162"/>
      <c r="O351" s="162" t="s">
        <v>404</v>
      </c>
      <c r="P351" s="162"/>
      <c r="Q351" s="162" t="s">
        <v>5599</v>
      </c>
      <c r="R351" s="162" t="s">
        <v>5594</v>
      </c>
      <c r="S351" s="162" t="s">
        <v>964</v>
      </c>
      <c r="T351" s="169">
        <v>40843</v>
      </c>
      <c r="U351" s="162"/>
      <c r="V351" s="162"/>
      <c r="W351" s="162" t="s">
        <v>405</v>
      </c>
      <c r="X351" s="162" t="s">
        <v>2190</v>
      </c>
      <c r="Y351" s="169">
        <v>40843</v>
      </c>
      <c r="Z351" s="162"/>
      <c r="AA351" s="164"/>
      <c r="AB351" s="164"/>
      <c r="AC351" s="164"/>
      <c r="AD351" s="164"/>
      <c r="AE351" s="164"/>
      <c r="AF351" s="164"/>
      <c r="AG351" s="164"/>
    </row>
    <row r="352" spans="1:33" x14ac:dyDescent="0.25">
      <c r="A352" s="265">
        <v>351</v>
      </c>
      <c r="B352" s="162" t="s">
        <v>1677</v>
      </c>
      <c r="C352" s="254"/>
      <c r="D352" s="271">
        <v>40843</v>
      </c>
      <c r="E352" s="190" t="s">
        <v>406</v>
      </c>
      <c r="F352" s="164" t="s">
        <v>3251</v>
      </c>
      <c r="G352" s="183" t="s">
        <v>5276</v>
      </c>
      <c r="H352" s="164" t="s">
        <v>408</v>
      </c>
      <c r="I352" s="164" t="s">
        <v>409</v>
      </c>
      <c r="J352" s="162"/>
      <c r="K352" s="162" t="s">
        <v>3298</v>
      </c>
      <c r="L352" s="253" t="s">
        <v>407</v>
      </c>
      <c r="M352" s="162"/>
      <c r="N352" s="162"/>
      <c r="O352" s="162" t="s">
        <v>410</v>
      </c>
      <c r="P352" s="162"/>
      <c r="Q352" s="162" t="s">
        <v>5280</v>
      </c>
      <c r="R352" s="162" t="s">
        <v>2015</v>
      </c>
      <c r="S352" s="162" t="s">
        <v>2015</v>
      </c>
      <c r="T352" s="169">
        <v>40843</v>
      </c>
      <c r="U352" s="162"/>
      <c r="V352" s="162"/>
      <c r="W352" s="162" t="s">
        <v>1419</v>
      </c>
      <c r="X352" s="162" t="s">
        <v>2190</v>
      </c>
      <c r="Y352" s="169">
        <v>40843</v>
      </c>
      <c r="Z352" s="162"/>
      <c r="AA352" s="164"/>
      <c r="AB352" s="164"/>
      <c r="AC352" s="164"/>
      <c r="AD352" s="164"/>
      <c r="AE352" s="164"/>
      <c r="AF352" s="164"/>
      <c r="AG352" s="164"/>
    </row>
    <row r="353" spans="1:34" x14ac:dyDescent="0.25">
      <c r="A353" s="265">
        <v>352</v>
      </c>
      <c r="B353" s="162" t="s">
        <v>1677</v>
      </c>
      <c r="C353" s="254"/>
      <c r="D353" s="271">
        <v>40843</v>
      </c>
      <c r="E353" s="190" t="s">
        <v>411</v>
      </c>
      <c r="F353" s="164" t="s">
        <v>3251</v>
      </c>
      <c r="G353" s="183" t="s">
        <v>5276</v>
      </c>
      <c r="H353" s="164" t="s">
        <v>413</v>
      </c>
      <c r="I353" s="164" t="s">
        <v>414</v>
      </c>
      <c r="J353" s="162"/>
      <c r="K353" s="162" t="s">
        <v>3298</v>
      </c>
      <c r="L353" s="253" t="s">
        <v>412</v>
      </c>
      <c r="M353" s="162"/>
      <c r="N353" s="162"/>
      <c r="O353" s="162" t="s">
        <v>415</v>
      </c>
      <c r="P353" s="162"/>
      <c r="Q353" s="162" t="s">
        <v>5280</v>
      </c>
      <c r="R353" s="162" t="s">
        <v>2015</v>
      </c>
      <c r="S353" s="162" t="s">
        <v>2015</v>
      </c>
      <c r="T353" s="169">
        <v>40843</v>
      </c>
      <c r="U353" s="162"/>
      <c r="V353" s="162"/>
      <c r="W353" s="162" t="s">
        <v>1419</v>
      </c>
      <c r="X353" s="162" t="s">
        <v>2190</v>
      </c>
      <c r="Y353" s="169">
        <v>40843</v>
      </c>
      <c r="Z353" s="162"/>
      <c r="AA353" s="164"/>
      <c r="AB353" s="164"/>
      <c r="AC353" s="164"/>
      <c r="AD353" s="164"/>
      <c r="AE353" s="164"/>
      <c r="AF353" s="164"/>
      <c r="AG353" s="164"/>
    </row>
    <row r="354" spans="1:34" x14ac:dyDescent="0.25">
      <c r="A354" s="265">
        <v>353</v>
      </c>
      <c r="B354" s="162" t="s">
        <v>1677</v>
      </c>
      <c r="C354" s="254"/>
      <c r="D354" s="271">
        <v>40843</v>
      </c>
      <c r="E354" s="190" t="s">
        <v>416</v>
      </c>
      <c r="F354" s="164" t="s">
        <v>3251</v>
      </c>
      <c r="G354" s="183" t="s">
        <v>5276</v>
      </c>
      <c r="H354" s="164" t="s">
        <v>418</v>
      </c>
      <c r="I354" s="164" t="s">
        <v>419</v>
      </c>
      <c r="J354" s="162"/>
      <c r="K354" s="162" t="s">
        <v>3298</v>
      </c>
      <c r="L354" s="253" t="s">
        <v>417</v>
      </c>
      <c r="M354" s="162"/>
      <c r="N354" s="162"/>
      <c r="O354" s="162" t="s">
        <v>420</v>
      </c>
      <c r="P354" s="162"/>
      <c r="Q354" s="162" t="s">
        <v>5280</v>
      </c>
      <c r="R354" s="162" t="s">
        <v>2015</v>
      </c>
      <c r="S354" s="162" t="s">
        <v>2015</v>
      </c>
      <c r="T354" s="169">
        <v>40843</v>
      </c>
      <c r="U354" s="162"/>
      <c r="V354" s="162"/>
      <c r="W354" s="162" t="s">
        <v>1419</v>
      </c>
      <c r="X354" s="162" t="s">
        <v>2190</v>
      </c>
      <c r="Y354" s="169">
        <v>40843</v>
      </c>
      <c r="Z354" s="162"/>
      <c r="AA354" s="164"/>
      <c r="AB354" s="164"/>
      <c r="AC354" s="164"/>
      <c r="AD354" s="164"/>
      <c r="AE354" s="164"/>
      <c r="AF354" s="164"/>
      <c r="AG354" s="164"/>
    </row>
    <row r="355" spans="1:34" x14ac:dyDescent="0.25">
      <c r="A355" s="265">
        <v>354</v>
      </c>
      <c r="B355" s="162" t="s">
        <v>1677</v>
      </c>
      <c r="C355" s="254"/>
      <c r="D355" s="271">
        <v>40844</v>
      </c>
      <c r="E355" s="190" t="s">
        <v>425</v>
      </c>
      <c r="F355" s="164" t="s">
        <v>3251</v>
      </c>
      <c r="G355" s="183" t="s">
        <v>5276</v>
      </c>
      <c r="H355" s="164" t="s">
        <v>429</v>
      </c>
      <c r="I355" s="164" t="s">
        <v>426</v>
      </c>
      <c r="J355" s="162"/>
      <c r="K355" s="162" t="s">
        <v>3298</v>
      </c>
      <c r="L355" s="253" t="s">
        <v>427</v>
      </c>
      <c r="M355" s="162"/>
      <c r="N355" s="162"/>
      <c r="O355" s="162" t="s">
        <v>428</v>
      </c>
      <c r="P355" s="162"/>
      <c r="Q355" s="162" t="s">
        <v>5599</v>
      </c>
      <c r="R355" s="162" t="s">
        <v>361</v>
      </c>
      <c r="S355" s="162" t="s">
        <v>361</v>
      </c>
      <c r="T355" s="169">
        <v>40844</v>
      </c>
      <c r="U355" s="162"/>
      <c r="V355" s="162"/>
      <c r="W355" s="162" t="s">
        <v>405</v>
      </c>
      <c r="X355" s="162" t="s">
        <v>2190</v>
      </c>
      <c r="Y355" s="169">
        <v>40844</v>
      </c>
      <c r="Z355" s="162"/>
      <c r="AA355" s="164"/>
      <c r="AB355" s="164"/>
      <c r="AC355" s="164"/>
      <c r="AD355" s="164"/>
      <c r="AE355" s="164"/>
      <c r="AF355" s="164"/>
      <c r="AG355" s="164"/>
    </row>
    <row r="356" spans="1:34" x14ac:dyDescent="0.25">
      <c r="A356" s="265">
        <v>355</v>
      </c>
      <c r="B356" s="162" t="s">
        <v>1677</v>
      </c>
      <c r="C356" s="254"/>
      <c r="D356" s="271">
        <v>40847</v>
      </c>
      <c r="E356" s="190" t="s">
        <v>435</v>
      </c>
      <c r="F356" s="164" t="s">
        <v>3251</v>
      </c>
      <c r="G356" s="183" t="s">
        <v>5276</v>
      </c>
      <c r="H356" s="164" t="s">
        <v>436</v>
      </c>
      <c r="I356" s="164" t="s">
        <v>437</v>
      </c>
      <c r="J356" s="162"/>
      <c r="K356" s="162" t="s">
        <v>3298</v>
      </c>
      <c r="L356" s="253" t="s">
        <v>438</v>
      </c>
      <c r="M356" s="162"/>
      <c r="N356" s="162"/>
      <c r="O356" s="162" t="s">
        <v>439</v>
      </c>
      <c r="P356" s="162"/>
      <c r="Q356" s="162" t="s">
        <v>5599</v>
      </c>
      <c r="R356" s="162" t="s">
        <v>5594</v>
      </c>
      <c r="S356" s="162" t="s">
        <v>5594</v>
      </c>
      <c r="T356" s="169">
        <v>40847</v>
      </c>
      <c r="U356" s="162"/>
      <c r="V356" s="162"/>
      <c r="W356" s="162" t="s">
        <v>363</v>
      </c>
      <c r="X356" s="162" t="s">
        <v>2190</v>
      </c>
      <c r="Y356" s="169">
        <v>40847</v>
      </c>
      <c r="Z356" s="162"/>
      <c r="AA356" s="164"/>
      <c r="AB356" s="164"/>
      <c r="AC356" s="164"/>
      <c r="AD356" s="164"/>
      <c r="AE356" s="164"/>
      <c r="AF356" s="164"/>
      <c r="AG356" s="164"/>
    </row>
    <row r="357" spans="1:34" x14ac:dyDescent="0.25">
      <c r="A357" s="265">
        <v>356</v>
      </c>
      <c r="B357" s="162" t="s">
        <v>1677</v>
      </c>
      <c r="C357" s="254"/>
      <c r="D357" s="271">
        <v>40850</v>
      </c>
      <c r="E357" s="190" t="s">
        <v>452</v>
      </c>
      <c r="F357" s="164" t="s">
        <v>3251</v>
      </c>
      <c r="G357" s="183" t="s">
        <v>5276</v>
      </c>
      <c r="H357" s="164" t="s">
        <v>454</v>
      </c>
      <c r="I357" s="164" t="s">
        <v>453</v>
      </c>
      <c r="J357" s="162"/>
      <c r="K357" s="162" t="s">
        <v>3298</v>
      </c>
      <c r="L357" s="253" t="s">
        <v>455</v>
      </c>
      <c r="M357" s="162"/>
      <c r="N357" s="162"/>
      <c r="O357" s="162" t="s">
        <v>458</v>
      </c>
      <c r="P357" s="162"/>
      <c r="Q357" s="162" t="s">
        <v>3398</v>
      </c>
      <c r="R357" s="162" t="s">
        <v>456</v>
      </c>
      <c r="S357" s="162" t="s">
        <v>457</v>
      </c>
      <c r="T357" s="169">
        <v>40850</v>
      </c>
      <c r="U357" s="162"/>
      <c r="V357" s="162"/>
      <c r="W357" s="162" t="s">
        <v>690</v>
      </c>
      <c r="X357" s="162" t="s">
        <v>2190</v>
      </c>
      <c r="Y357" s="169">
        <v>40850</v>
      </c>
      <c r="Z357" s="162"/>
      <c r="AA357" s="164"/>
      <c r="AB357" s="164"/>
      <c r="AC357" s="164"/>
      <c r="AD357" s="164"/>
      <c r="AE357" s="164"/>
      <c r="AF357" s="164"/>
      <c r="AG357" s="164"/>
    </row>
    <row r="358" spans="1:34" x14ac:dyDescent="0.25">
      <c r="A358" s="265">
        <v>357</v>
      </c>
      <c r="B358" s="162" t="s">
        <v>1677</v>
      </c>
      <c r="C358" s="254"/>
      <c r="D358" s="271">
        <v>40851</v>
      </c>
      <c r="E358" s="190" t="s">
        <v>459</v>
      </c>
      <c r="F358" s="164" t="s">
        <v>3253</v>
      </c>
      <c r="G358" s="183" t="s">
        <v>5276</v>
      </c>
      <c r="H358" s="164" t="s">
        <v>461</v>
      </c>
      <c r="I358" s="164" t="s">
        <v>462</v>
      </c>
      <c r="J358" s="162"/>
      <c r="K358" s="162" t="s">
        <v>3298</v>
      </c>
      <c r="L358" s="253" t="s">
        <v>460</v>
      </c>
      <c r="M358" s="162"/>
      <c r="N358" s="162"/>
      <c r="O358" s="162" t="s">
        <v>464</v>
      </c>
      <c r="P358" s="162"/>
      <c r="Q358" s="162" t="s">
        <v>6067</v>
      </c>
      <c r="R358" s="162" t="s">
        <v>6068</v>
      </c>
      <c r="S358" s="162" t="s">
        <v>463</v>
      </c>
      <c r="T358" s="169">
        <v>40851</v>
      </c>
      <c r="U358" s="162"/>
      <c r="V358" s="162"/>
      <c r="W358" s="162" t="s">
        <v>465</v>
      </c>
      <c r="X358" s="162" t="s">
        <v>2190</v>
      </c>
      <c r="Y358" s="169">
        <v>40851</v>
      </c>
      <c r="Z358" s="162"/>
      <c r="AA358" s="164"/>
      <c r="AB358" s="164"/>
      <c r="AC358" s="164"/>
      <c r="AD358" s="164"/>
      <c r="AE358" s="164"/>
      <c r="AF358" s="164"/>
      <c r="AG358" s="164"/>
    </row>
    <row r="359" spans="1:34" x14ac:dyDescent="0.25">
      <c r="A359" s="265">
        <v>358</v>
      </c>
      <c r="B359" s="162" t="s">
        <v>1677</v>
      </c>
      <c r="C359" s="254"/>
      <c r="D359" s="271">
        <v>40851</v>
      </c>
      <c r="E359" s="190" t="s">
        <v>466</v>
      </c>
      <c r="F359" s="164" t="s">
        <v>3251</v>
      </c>
      <c r="G359" s="183" t="s">
        <v>5276</v>
      </c>
      <c r="H359" s="164" t="s">
        <v>467</v>
      </c>
      <c r="I359" s="164" t="s">
        <v>468</v>
      </c>
      <c r="J359" s="162"/>
      <c r="K359" s="162" t="s">
        <v>3298</v>
      </c>
      <c r="L359" s="253" t="s">
        <v>447</v>
      </c>
      <c r="M359" s="162"/>
      <c r="N359" s="162"/>
      <c r="O359" s="162" t="s">
        <v>470</v>
      </c>
      <c r="P359" s="162"/>
      <c r="Q359" s="162" t="s">
        <v>5599</v>
      </c>
      <c r="R359" s="162" t="s">
        <v>5594</v>
      </c>
      <c r="S359" s="162" t="s">
        <v>5594</v>
      </c>
      <c r="T359" s="169">
        <v>40851</v>
      </c>
      <c r="U359" s="162"/>
      <c r="V359" s="162"/>
      <c r="W359" s="162" t="s">
        <v>363</v>
      </c>
      <c r="X359" s="162" t="s">
        <v>2190</v>
      </c>
      <c r="Y359" s="169">
        <v>40851</v>
      </c>
      <c r="Z359" s="162"/>
      <c r="AA359" s="164"/>
      <c r="AB359" s="164"/>
      <c r="AC359" s="164"/>
      <c r="AD359" s="164"/>
      <c r="AE359" s="164"/>
      <c r="AF359" s="164"/>
      <c r="AG359" s="164"/>
    </row>
    <row r="360" spans="1:34" x14ac:dyDescent="0.25">
      <c r="A360" s="265">
        <v>359</v>
      </c>
      <c r="B360" s="162" t="s">
        <v>1677</v>
      </c>
      <c r="C360" s="254"/>
      <c r="D360" s="271">
        <v>40851</v>
      </c>
      <c r="E360" s="190" t="s">
        <v>471</v>
      </c>
      <c r="F360" s="164" t="s">
        <v>3251</v>
      </c>
      <c r="G360" s="183" t="s">
        <v>5276</v>
      </c>
      <c r="H360" s="164" t="s">
        <v>472</v>
      </c>
      <c r="I360" s="164" t="s">
        <v>473</v>
      </c>
      <c r="J360" s="162"/>
      <c r="K360" s="162" t="s">
        <v>3298</v>
      </c>
      <c r="L360" s="253" t="s">
        <v>474</v>
      </c>
      <c r="M360" s="162"/>
      <c r="N360" s="162"/>
      <c r="O360" s="162" t="s">
        <v>475</v>
      </c>
      <c r="P360" s="162"/>
      <c r="Q360" s="162" t="s">
        <v>5599</v>
      </c>
      <c r="R360" s="162" t="s">
        <v>5594</v>
      </c>
      <c r="S360" s="162" t="s">
        <v>5194</v>
      </c>
      <c r="T360" s="169">
        <v>40851</v>
      </c>
      <c r="U360" s="162"/>
      <c r="V360" s="162"/>
      <c r="W360" s="162" t="s">
        <v>363</v>
      </c>
      <c r="X360" s="162" t="s">
        <v>2190</v>
      </c>
      <c r="Y360" s="169">
        <v>40851</v>
      </c>
      <c r="Z360" s="162"/>
      <c r="AA360" s="164"/>
      <c r="AB360" s="164"/>
      <c r="AC360" s="164"/>
      <c r="AD360" s="164"/>
      <c r="AE360" s="164"/>
      <c r="AF360" s="164"/>
      <c r="AG360" s="164"/>
    </row>
    <row r="361" spans="1:34" x14ac:dyDescent="0.25">
      <c r="A361" s="265">
        <v>360</v>
      </c>
      <c r="B361" s="162" t="s">
        <v>1677</v>
      </c>
      <c r="C361" s="254"/>
      <c r="D361" s="271">
        <v>40851</v>
      </c>
      <c r="E361" s="190" t="s">
        <v>443</v>
      </c>
      <c r="F361" s="164" t="s">
        <v>3251</v>
      </c>
      <c r="G361" s="183" t="s">
        <v>5276</v>
      </c>
      <c r="H361" s="164" t="s">
        <v>444</v>
      </c>
      <c r="I361" s="164" t="s">
        <v>446</v>
      </c>
      <c r="J361" s="162"/>
      <c r="K361" s="162" t="s">
        <v>3298</v>
      </c>
      <c r="L361" s="253" t="s">
        <v>469</v>
      </c>
      <c r="M361" s="162"/>
      <c r="N361" s="162"/>
      <c r="O361" s="162" t="s">
        <v>448</v>
      </c>
      <c r="P361" s="162"/>
      <c r="Q361" s="162" t="s">
        <v>5892</v>
      </c>
      <c r="R361" s="162" t="s">
        <v>5893</v>
      </c>
      <c r="S361" s="162" t="s">
        <v>5894</v>
      </c>
      <c r="T361" s="169">
        <v>40849</v>
      </c>
      <c r="U361" s="162">
        <v>11005708</v>
      </c>
      <c r="V361" s="162" t="s">
        <v>1278</v>
      </c>
      <c r="W361" s="162" t="s">
        <v>449</v>
      </c>
      <c r="X361" s="162" t="s">
        <v>2190</v>
      </c>
      <c r="Y361" s="169">
        <v>40851</v>
      </c>
      <c r="Z361" s="162"/>
      <c r="AA361" s="164"/>
      <c r="AB361" s="164"/>
      <c r="AC361" s="164"/>
      <c r="AD361" s="164"/>
      <c r="AE361" s="164"/>
      <c r="AF361" s="164"/>
      <c r="AG361" s="164"/>
    </row>
    <row r="362" spans="1:34" x14ac:dyDescent="0.25">
      <c r="A362" s="265">
        <v>361</v>
      </c>
      <c r="B362" s="162" t="s">
        <v>6214</v>
      </c>
      <c r="C362" s="254"/>
      <c r="D362" s="271">
        <v>40854</v>
      </c>
      <c r="E362" s="190" t="s">
        <v>6204</v>
      </c>
      <c r="F362" s="164" t="s">
        <v>3251</v>
      </c>
      <c r="G362" s="183" t="s">
        <v>5276</v>
      </c>
      <c r="H362" s="164" t="s">
        <v>6205</v>
      </c>
      <c r="I362" s="164" t="s">
        <v>6210</v>
      </c>
      <c r="J362" s="162"/>
      <c r="K362" s="162" t="s">
        <v>3298</v>
      </c>
      <c r="L362" s="253" t="s">
        <v>6206</v>
      </c>
      <c r="M362" s="162"/>
      <c r="N362" s="162"/>
      <c r="O362" s="162" t="s">
        <v>6207</v>
      </c>
      <c r="P362" s="162"/>
      <c r="Q362" s="162" t="s">
        <v>5285</v>
      </c>
      <c r="R362" s="162" t="s">
        <v>2999</v>
      </c>
      <c r="S362" s="162" t="s">
        <v>2999</v>
      </c>
      <c r="T362" s="183">
        <v>40854</v>
      </c>
      <c r="U362" s="162"/>
      <c r="V362" s="162"/>
      <c r="W362" s="162" t="s">
        <v>4989</v>
      </c>
      <c r="X362" s="162" t="s">
        <v>2190</v>
      </c>
      <c r="Y362" s="192">
        <v>40854</v>
      </c>
      <c r="Z362" s="188"/>
      <c r="AA362" s="188"/>
      <c r="AB362" s="188"/>
      <c r="AC362" s="188"/>
      <c r="AD362" s="188"/>
      <c r="AE362" s="188"/>
      <c r="AF362" s="188"/>
      <c r="AG362" s="188"/>
    </row>
    <row r="363" spans="1:34" x14ac:dyDescent="0.25">
      <c r="A363" s="265">
        <v>362</v>
      </c>
      <c r="B363" s="162" t="s">
        <v>4255</v>
      </c>
      <c r="C363" s="254"/>
      <c r="D363" s="271">
        <v>40855</v>
      </c>
      <c r="E363" s="190" t="s">
        <v>6213</v>
      </c>
      <c r="F363" s="164" t="s">
        <v>3251</v>
      </c>
      <c r="G363" s="183" t="s">
        <v>5276</v>
      </c>
      <c r="H363" s="164" t="s">
        <v>6208</v>
      </c>
      <c r="I363" s="164" t="s">
        <v>6209</v>
      </c>
      <c r="J363" s="162"/>
      <c r="K363" s="162" t="s">
        <v>3298</v>
      </c>
      <c r="L363" s="253" t="s">
        <v>6211</v>
      </c>
      <c r="M363" s="162"/>
      <c r="N363" s="162"/>
      <c r="O363" s="162" t="s">
        <v>6212</v>
      </c>
      <c r="P363" s="162"/>
      <c r="Q363" s="162" t="s">
        <v>3398</v>
      </c>
      <c r="R363" s="162" t="s">
        <v>2117</v>
      </c>
      <c r="S363" s="162" t="s">
        <v>1059</v>
      </c>
      <c r="T363" s="183">
        <v>40855</v>
      </c>
      <c r="U363" s="162"/>
      <c r="V363" s="162"/>
      <c r="W363" s="162" t="s">
        <v>1400</v>
      </c>
      <c r="X363" s="162" t="s">
        <v>2190</v>
      </c>
      <c r="Y363" s="192">
        <v>40855</v>
      </c>
      <c r="Z363" s="188"/>
      <c r="AA363" s="188"/>
      <c r="AB363" s="188"/>
      <c r="AC363" s="188"/>
      <c r="AD363" s="188"/>
      <c r="AE363" s="188"/>
      <c r="AF363" s="188"/>
      <c r="AG363" s="188"/>
    </row>
    <row r="364" spans="1:34" ht="12" customHeight="1" x14ac:dyDescent="0.25">
      <c r="A364" s="265">
        <v>363</v>
      </c>
      <c r="B364" s="162" t="s">
        <v>4255</v>
      </c>
      <c r="C364" s="254"/>
      <c r="D364" s="271">
        <v>40856</v>
      </c>
      <c r="E364" s="190" t="s">
        <v>598</v>
      </c>
      <c r="F364" s="164" t="s">
        <v>3251</v>
      </c>
      <c r="G364" s="183" t="s">
        <v>5276</v>
      </c>
      <c r="H364" s="162" t="s">
        <v>599</v>
      </c>
      <c r="I364" s="162" t="s">
        <v>600</v>
      </c>
      <c r="J364" s="162"/>
      <c r="K364" s="162" t="s">
        <v>3298</v>
      </c>
      <c r="L364" s="253" t="s">
        <v>601</v>
      </c>
      <c r="M364" s="162"/>
      <c r="N364" s="162"/>
      <c r="O364" s="162" t="s">
        <v>602</v>
      </c>
      <c r="P364" s="162"/>
      <c r="Q364" s="162"/>
      <c r="R364" s="162"/>
      <c r="S364" s="162"/>
      <c r="T364" s="183"/>
      <c r="U364" s="162"/>
      <c r="V364" s="162"/>
      <c r="W364" s="162"/>
      <c r="X364" s="162"/>
      <c r="Y364" s="192"/>
      <c r="Z364" s="188"/>
      <c r="AA364" s="188"/>
      <c r="AB364" s="188"/>
      <c r="AC364" s="188"/>
      <c r="AD364" s="188"/>
      <c r="AE364" s="188"/>
      <c r="AF364" s="188"/>
      <c r="AG364" s="188"/>
    </row>
    <row r="365" spans="1:34" s="188" customFormat="1" ht="12" customHeight="1" x14ac:dyDescent="0.25">
      <c r="A365" s="265">
        <v>364</v>
      </c>
      <c r="B365" s="162" t="s">
        <v>4255</v>
      </c>
      <c r="C365" s="254"/>
      <c r="D365" s="271">
        <v>40857</v>
      </c>
      <c r="E365" s="190" t="s">
        <v>603</v>
      </c>
      <c r="F365" s="164" t="s">
        <v>3253</v>
      </c>
      <c r="G365" s="183" t="s">
        <v>5276</v>
      </c>
      <c r="H365" s="162" t="s">
        <v>604</v>
      </c>
      <c r="I365" s="162" t="s">
        <v>605</v>
      </c>
      <c r="J365" s="162"/>
      <c r="K365" s="162" t="s">
        <v>3298</v>
      </c>
      <c r="L365" s="253" t="s">
        <v>606</v>
      </c>
      <c r="M365" s="162"/>
      <c r="N365" s="162"/>
      <c r="O365" s="162" t="s">
        <v>607</v>
      </c>
      <c r="P365" s="162"/>
      <c r="Q365" s="162" t="s">
        <v>6067</v>
      </c>
      <c r="R365" s="162" t="s">
        <v>6068</v>
      </c>
      <c r="S365" s="162" t="s">
        <v>6068</v>
      </c>
      <c r="T365" s="183">
        <v>40857</v>
      </c>
      <c r="U365" s="162"/>
      <c r="V365" s="162"/>
      <c r="W365" s="162" t="s">
        <v>1907</v>
      </c>
      <c r="X365" s="162" t="s">
        <v>2190</v>
      </c>
      <c r="Y365" s="192">
        <v>40857</v>
      </c>
      <c r="AH365" s="305"/>
    </row>
    <row r="366" spans="1:34" s="188" customFormat="1" ht="12" customHeight="1" x14ac:dyDescent="0.25">
      <c r="A366" s="265">
        <v>365</v>
      </c>
      <c r="B366" s="162" t="s">
        <v>6214</v>
      </c>
      <c r="C366" s="254"/>
      <c r="D366" s="271">
        <v>40858</v>
      </c>
      <c r="E366" s="190" t="s">
        <v>813</v>
      </c>
      <c r="F366" s="164" t="s">
        <v>3253</v>
      </c>
      <c r="G366" s="183" t="s">
        <v>5276</v>
      </c>
      <c r="H366" s="162" t="s">
        <v>814</v>
      </c>
      <c r="I366" s="162" t="s">
        <v>815</v>
      </c>
      <c r="J366" s="162"/>
      <c r="K366" s="162" t="s">
        <v>3298</v>
      </c>
      <c r="L366" s="253" t="s">
        <v>816</v>
      </c>
      <c r="M366" s="162"/>
      <c r="N366" s="162"/>
      <c r="O366" s="162" t="s">
        <v>817</v>
      </c>
      <c r="P366" s="162"/>
      <c r="Q366" s="162" t="s">
        <v>6067</v>
      </c>
      <c r="R366" s="162" t="s">
        <v>6068</v>
      </c>
      <c r="S366" s="162" t="s">
        <v>5899</v>
      </c>
      <c r="T366" s="183">
        <v>40858</v>
      </c>
      <c r="U366" s="162"/>
      <c r="V366" s="162"/>
      <c r="W366" s="162" t="s">
        <v>1907</v>
      </c>
      <c r="X366" s="162" t="s">
        <v>2190</v>
      </c>
      <c r="Y366" s="192">
        <v>40858</v>
      </c>
      <c r="AH366" s="305"/>
    </row>
    <row r="367" spans="1:34" s="188" customFormat="1" ht="12" customHeight="1" x14ac:dyDescent="0.25">
      <c r="A367" s="265">
        <v>366</v>
      </c>
      <c r="B367" s="162" t="s">
        <v>1677</v>
      </c>
      <c r="C367" s="254"/>
      <c r="D367" s="271">
        <v>40862</v>
      </c>
      <c r="E367" s="190" t="s">
        <v>1441</v>
      </c>
      <c r="F367" s="164" t="s">
        <v>3251</v>
      </c>
      <c r="G367" s="183" t="s">
        <v>5276</v>
      </c>
      <c r="H367" s="162" t="s">
        <v>763</v>
      </c>
      <c r="I367" s="162" t="s">
        <v>764</v>
      </c>
      <c r="J367" s="162"/>
      <c r="K367" s="162" t="s">
        <v>3298</v>
      </c>
      <c r="L367" s="253" t="s">
        <v>1442</v>
      </c>
      <c r="M367" s="162"/>
      <c r="N367" s="162"/>
      <c r="O367" s="162"/>
      <c r="P367" s="162"/>
      <c r="Q367" s="162"/>
      <c r="R367" s="162"/>
      <c r="S367" s="162"/>
      <c r="T367" s="183"/>
      <c r="U367" s="162"/>
      <c r="V367" s="162"/>
      <c r="W367" s="162"/>
      <c r="X367" s="162"/>
      <c r="Y367" s="192"/>
      <c r="AH367" s="305"/>
    </row>
    <row r="368" spans="1:34" s="188" customFormat="1" ht="12" customHeight="1" x14ac:dyDescent="0.25">
      <c r="A368" s="265">
        <v>367</v>
      </c>
      <c r="B368" s="162" t="s">
        <v>1677</v>
      </c>
      <c r="C368" s="254"/>
      <c r="D368" s="271">
        <v>40863</v>
      </c>
      <c r="E368" s="190" t="s">
        <v>768</v>
      </c>
      <c r="F368" s="164" t="s">
        <v>3251</v>
      </c>
      <c r="G368" s="183" t="s">
        <v>5276</v>
      </c>
      <c r="H368" s="162" t="s">
        <v>769</v>
      </c>
      <c r="I368" s="162" t="s">
        <v>600</v>
      </c>
      <c r="J368" s="162"/>
      <c r="K368" s="162" t="s">
        <v>3298</v>
      </c>
      <c r="L368" s="253" t="s">
        <v>601</v>
      </c>
      <c r="M368" s="162"/>
      <c r="N368" s="162"/>
      <c r="O368" s="162" t="s">
        <v>602</v>
      </c>
      <c r="P368" s="162"/>
      <c r="Q368" s="162" t="s">
        <v>3398</v>
      </c>
      <c r="R368" s="162" t="s">
        <v>2117</v>
      </c>
      <c r="S368" s="162" t="s">
        <v>1059</v>
      </c>
      <c r="T368" s="183">
        <v>40863</v>
      </c>
      <c r="U368" s="162"/>
      <c r="V368" s="162"/>
      <c r="W368" s="162" t="s">
        <v>690</v>
      </c>
      <c r="X368" s="162" t="s">
        <v>2190</v>
      </c>
      <c r="Y368" s="192">
        <v>40863</v>
      </c>
      <c r="AH368" s="305"/>
    </row>
    <row r="369" spans="1:34" s="188" customFormat="1" ht="12" customHeight="1" x14ac:dyDescent="0.25">
      <c r="A369" s="265">
        <v>368</v>
      </c>
      <c r="B369" s="162" t="s">
        <v>1677</v>
      </c>
      <c r="C369" s="254"/>
      <c r="D369" s="271">
        <v>40863</v>
      </c>
      <c r="E369" s="190" t="s">
        <v>770</v>
      </c>
      <c r="F369" s="164" t="s">
        <v>3253</v>
      </c>
      <c r="G369" s="183" t="s">
        <v>5276</v>
      </c>
      <c r="H369" s="162" t="s">
        <v>771</v>
      </c>
      <c r="I369" s="162" t="s">
        <v>772</v>
      </c>
      <c r="J369" s="162"/>
      <c r="K369" s="162" t="s">
        <v>3298</v>
      </c>
      <c r="L369" s="253" t="s">
        <v>773</v>
      </c>
      <c r="M369" s="162"/>
      <c r="N369" s="162"/>
      <c r="O369" s="162" t="s">
        <v>774</v>
      </c>
      <c r="P369" s="162"/>
      <c r="Q369" s="162" t="s">
        <v>6495</v>
      </c>
      <c r="R369" s="162" t="s">
        <v>6495</v>
      </c>
      <c r="S369" s="162" t="s">
        <v>775</v>
      </c>
      <c r="T369" s="183">
        <v>40863</v>
      </c>
      <c r="U369" s="162"/>
      <c r="V369" s="162"/>
      <c r="W369" s="162" t="s">
        <v>465</v>
      </c>
      <c r="X369" s="162" t="s">
        <v>2190</v>
      </c>
      <c r="Y369" s="192">
        <v>40863</v>
      </c>
      <c r="AH369" s="305"/>
    </row>
    <row r="370" spans="1:34" s="188" customFormat="1" ht="12" customHeight="1" x14ac:dyDescent="0.25">
      <c r="A370" s="265">
        <v>369</v>
      </c>
      <c r="B370" s="162" t="s">
        <v>1677</v>
      </c>
      <c r="C370" s="254"/>
      <c r="D370" s="271">
        <v>40863</v>
      </c>
      <c r="E370" s="190" t="s">
        <v>776</v>
      </c>
      <c r="F370" s="164" t="s">
        <v>3251</v>
      </c>
      <c r="G370" s="183" t="s">
        <v>5276</v>
      </c>
      <c r="H370" s="162" t="s">
        <v>777</v>
      </c>
      <c r="I370" s="162" t="s">
        <v>778</v>
      </c>
      <c r="J370" s="162"/>
      <c r="K370" s="162" t="s">
        <v>3298</v>
      </c>
      <c r="L370" s="253" t="s">
        <v>779</v>
      </c>
      <c r="M370" s="162"/>
      <c r="N370" s="162"/>
      <c r="O370" s="162" t="s">
        <v>780</v>
      </c>
      <c r="P370" s="162"/>
      <c r="Q370" s="162" t="s">
        <v>5599</v>
      </c>
      <c r="R370" s="162" t="s">
        <v>5594</v>
      </c>
      <c r="S370" s="162" t="s">
        <v>781</v>
      </c>
      <c r="T370" s="183">
        <v>40863</v>
      </c>
      <c r="U370" s="162"/>
      <c r="V370" s="162"/>
      <c r="W370" s="162" t="s">
        <v>782</v>
      </c>
      <c r="X370" s="162" t="s">
        <v>2190</v>
      </c>
      <c r="Y370" s="192">
        <v>40863</v>
      </c>
      <c r="AH370" s="305"/>
    </row>
    <row r="371" spans="1:34" s="188" customFormat="1" ht="12" customHeight="1" x14ac:dyDescent="0.25">
      <c r="A371" s="265">
        <v>370</v>
      </c>
      <c r="B371" s="162" t="s">
        <v>1677</v>
      </c>
      <c r="C371" s="254"/>
      <c r="D371" s="271">
        <v>40863</v>
      </c>
      <c r="E371" s="190" t="s">
        <v>783</v>
      </c>
      <c r="F371" s="164" t="s">
        <v>3251</v>
      </c>
      <c r="G371" s="183" t="s">
        <v>5276</v>
      </c>
      <c r="H371" s="162" t="s">
        <v>784</v>
      </c>
      <c r="I371" s="162" t="s">
        <v>785</v>
      </c>
      <c r="J371" s="162"/>
      <c r="K371" s="162" t="s">
        <v>3298</v>
      </c>
      <c r="L371" s="253" t="s">
        <v>786</v>
      </c>
      <c r="M371" s="162"/>
      <c r="N371" s="162"/>
      <c r="O371" s="162" t="s">
        <v>787</v>
      </c>
      <c r="P371" s="162"/>
      <c r="Q371" s="162" t="s">
        <v>5599</v>
      </c>
      <c r="R371" s="162" t="s">
        <v>970</v>
      </c>
      <c r="S371" s="162" t="s">
        <v>5367</v>
      </c>
      <c r="T371" s="183">
        <v>40863</v>
      </c>
      <c r="U371" s="162"/>
      <c r="V371" s="162"/>
      <c r="W371" s="162" t="s">
        <v>782</v>
      </c>
      <c r="X371" s="162" t="s">
        <v>2190</v>
      </c>
      <c r="Y371" s="192">
        <v>40863</v>
      </c>
      <c r="AH371" s="305"/>
    </row>
    <row r="372" spans="1:34" s="188" customFormat="1" ht="12" customHeight="1" x14ac:dyDescent="0.25">
      <c r="A372" s="265">
        <v>371</v>
      </c>
      <c r="B372" s="162" t="s">
        <v>1677</v>
      </c>
      <c r="C372" s="254"/>
      <c r="D372" s="271">
        <v>40863</v>
      </c>
      <c r="E372" s="190" t="s">
        <v>788</v>
      </c>
      <c r="F372" s="164" t="s">
        <v>3251</v>
      </c>
      <c r="G372" s="183" t="s">
        <v>5276</v>
      </c>
      <c r="H372" s="162" t="s">
        <v>789</v>
      </c>
      <c r="I372" s="162" t="s">
        <v>790</v>
      </c>
      <c r="J372" s="162"/>
      <c r="K372" s="162" t="s">
        <v>3298</v>
      </c>
      <c r="L372" s="253" t="s">
        <v>791</v>
      </c>
      <c r="M372" s="162"/>
      <c r="N372" s="162"/>
      <c r="O372" s="162" t="s">
        <v>792</v>
      </c>
      <c r="P372" s="162"/>
      <c r="Q372" s="162" t="s">
        <v>5599</v>
      </c>
      <c r="R372" s="162" t="s">
        <v>970</v>
      </c>
      <c r="S372" s="162" t="s">
        <v>971</v>
      </c>
      <c r="T372" s="183">
        <v>40863</v>
      </c>
      <c r="U372" s="162"/>
      <c r="V372" s="162"/>
      <c r="W372" s="162" t="s">
        <v>782</v>
      </c>
      <c r="X372" s="162" t="s">
        <v>2190</v>
      </c>
      <c r="Y372" s="192">
        <v>40863</v>
      </c>
      <c r="AH372" s="305"/>
    </row>
    <row r="373" spans="1:34" s="188" customFormat="1" ht="12" customHeight="1" x14ac:dyDescent="0.25">
      <c r="A373" s="265">
        <v>372</v>
      </c>
      <c r="B373" s="162" t="s">
        <v>1677</v>
      </c>
      <c r="C373" s="254"/>
      <c r="D373" s="271">
        <v>40864</v>
      </c>
      <c r="E373" s="190" t="s">
        <v>796</v>
      </c>
      <c r="F373" s="164" t="s">
        <v>3253</v>
      </c>
      <c r="G373" s="183" t="s">
        <v>5276</v>
      </c>
      <c r="H373" s="162" t="s">
        <v>797</v>
      </c>
      <c r="I373" s="162" t="s">
        <v>798</v>
      </c>
      <c r="J373" s="162"/>
      <c r="K373" s="162" t="s">
        <v>3298</v>
      </c>
      <c r="L373" s="253" t="s">
        <v>799</v>
      </c>
      <c r="M373" s="162"/>
      <c r="N373" s="162"/>
      <c r="O373" s="162" t="s">
        <v>800</v>
      </c>
      <c r="P373" s="162"/>
      <c r="Q373" s="162" t="s">
        <v>6495</v>
      </c>
      <c r="R373" s="162" t="s">
        <v>6495</v>
      </c>
      <c r="S373" s="162" t="s">
        <v>6575</v>
      </c>
      <c r="T373" s="183">
        <v>40864</v>
      </c>
      <c r="U373" s="162"/>
      <c r="V373" s="162"/>
      <c r="W373" s="162" t="s">
        <v>465</v>
      </c>
      <c r="X373" s="162" t="s">
        <v>2190</v>
      </c>
      <c r="Y373" s="192">
        <v>40864</v>
      </c>
      <c r="AH373" s="305"/>
    </row>
    <row r="374" spans="1:34" s="188" customFormat="1" ht="12" customHeight="1" x14ac:dyDescent="0.25">
      <c r="A374" s="265">
        <v>373</v>
      </c>
      <c r="B374" s="162" t="s">
        <v>1677</v>
      </c>
      <c r="C374" s="254"/>
      <c r="D374" s="271">
        <v>40868</v>
      </c>
      <c r="E374" s="190" t="s">
        <v>6136</v>
      </c>
      <c r="F374" s="164" t="s">
        <v>3251</v>
      </c>
      <c r="G374" s="183" t="s">
        <v>5276</v>
      </c>
      <c r="H374" s="162" t="s">
        <v>809</v>
      </c>
      <c r="I374" s="162" t="s">
        <v>810</v>
      </c>
      <c r="J374" s="162"/>
      <c r="K374" s="162" t="s">
        <v>3298</v>
      </c>
      <c r="L374" s="253" t="s">
        <v>6137</v>
      </c>
      <c r="M374" s="162"/>
      <c r="N374" s="162"/>
      <c r="O374" s="162" t="s">
        <v>824</v>
      </c>
      <c r="P374" s="162"/>
      <c r="Q374" s="162" t="s">
        <v>5599</v>
      </c>
      <c r="R374" s="162" t="s">
        <v>6139</v>
      </c>
      <c r="S374" s="162" t="s">
        <v>6140</v>
      </c>
      <c r="T374" s="183">
        <v>40868</v>
      </c>
      <c r="U374" s="162"/>
      <c r="V374" s="162"/>
      <c r="W374" s="162" t="s">
        <v>811</v>
      </c>
      <c r="X374" s="162" t="s">
        <v>2190</v>
      </c>
      <c r="Y374" s="192">
        <v>40868</v>
      </c>
      <c r="AH374" s="305"/>
    </row>
    <row r="375" spans="1:34" s="188" customFormat="1" ht="12" customHeight="1" x14ac:dyDescent="0.25">
      <c r="A375" s="265">
        <v>374</v>
      </c>
      <c r="B375" s="162" t="s">
        <v>1677</v>
      </c>
      <c r="C375" s="254"/>
      <c r="D375" s="271">
        <v>40869</v>
      </c>
      <c r="E375" s="190" t="s">
        <v>821</v>
      </c>
      <c r="F375" s="164" t="s">
        <v>3251</v>
      </c>
      <c r="G375" s="183" t="s">
        <v>5276</v>
      </c>
      <c r="H375" s="162" t="s">
        <v>820</v>
      </c>
      <c r="I375" s="162" t="s">
        <v>822</v>
      </c>
      <c r="J375" s="162"/>
      <c r="K375" s="162" t="s">
        <v>3298</v>
      </c>
      <c r="L375" s="253" t="s">
        <v>823</v>
      </c>
      <c r="M375" s="162"/>
      <c r="N375" s="162"/>
      <c r="O375" s="162" t="s">
        <v>826</v>
      </c>
      <c r="P375" s="162"/>
      <c r="Q375" s="162" t="s">
        <v>3252</v>
      </c>
      <c r="R375" s="162" t="s">
        <v>3252</v>
      </c>
      <c r="S375" s="162" t="s">
        <v>825</v>
      </c>
      <c r="T375" s="183">
        <v>40869</v>
      </c>
      <c r="U375" s="162"/>
      <c r="V375" s="162"/>
      <c r="W375" s="162" t="s">
        <v>2587</v>
      </c>
      <c r="X375" s="162" t="s">
        <v>2190</v>
      </c>
      <c r="Y375" s="192">
        <v>40869</v>
      </c>
      <c r="AH375" s="305"/>
    </row>
    <row r="376" spans="1:34" s="188" customFormat="1" ht="12" customHeight="1" x14ac:dyDescent="0.25">
      <c r="A376" s="265">
        <v>375</v>
      </c>
      <c r="B376" s="162" t="s">
        <v>1677</v>
      </c>
      <c r="C376" s="254"/>
      <c r="D376" s="271">
        <v>40870</v>
      </c>
      <c r="E376" s="190" t="s">
        <v>829</v>
      </c>
      <c r="F376" s="164" t="s">
        <v>3251</v>
      </c>
      <c r="G376" s="183" t="s">
        <v>5276</v>
      </c>
      <c r="H376" s="162" t="s">
        <v>832</v>
      </c>
      <c r="I376" s="162" t="s">
        <v>831</v>
      </c>
      <c r="J376" s="162"/>
      <c r="K376" s="162" t="s">
        <v>3298</v>
      </c>
      <c r="L376" s="253" t="s">
        <v>830</v>
      </c>
      <c r="M376" s="162"/>
      <c r="N376" s="162"/>
      <c r="O376" s="162" t="s">
        <v>833</v>
      </c>
      <c r="P376" s="162"/>
      <c r="Q376" s="162" t="s">
        <v>4210</v>
      </c>
      <c r="R376" s="162" t="s">
        <v>4210</v>
      </c>
      <c r="S376" s="162" t="s">
        <v>4210</v>
      </c>
      <c r="T376" s="183">
        <v>40870</v>
      </c>
      <c r="U376" s="162"/>
      <c r="V376" s="162"/>
      <c r="W376" s="162" t="s">
        <v>1450</v>
      </c>
      <c r="X376" s="162" t="s">
        <v>2190</v>
      </c>
      <c r="Y376" s="192">
        <v>40870</v>
      </c>
      <c r="AH376" s="305"/>
    </row>
    <row r="377" spans="1:34" s="188" customFormat="1" ht="12" customHeight="1" x14ac:dyDescent="0.25">
      <c r="A377" s="265">
        <v>376</v>
      </c>
      <c r="B377" s="162" t="s">
        <v>1677</v>
      </c>
      <c r="C377" s="254"/>
      <c r="D377" s="271">
        <v>40870</v>
      </c>
      <c r="E377" s="190" t="s">
        <v>834</v>
      </c>
      <c r="F377" s="164" t="s">
        <v>3251</v>
      </c>
      <c r="G377" s="183" t="s">
        <v>5276</v>
      </c>
      <c r="H377" s="162" t="s">
        <v>836</v>
      </c>
      <c r="I377" s="162" t="s">
        <v>837</v>
      </c>
      <c r="J377" s="162"/>
      <c r="K377" s="162" t="s">
        <v>3298</v>
      </c>
      <c r="L377" s="253" t="s">
        <v>835</v>
      </c>
      <c r="M377" s="162"/>
      <c r="N377" s="162"/>
      <c r="O377" s="162" t="s">
        <v>838</v>
      </c>
      <c r="P377" s="162"/>
      <c r="Q377" s="162" t="s">
        <v>4210</v>
      </c>
      <c r="R377" s="162" t="s">
        <v>4211</v>
      </c>
      <c r="S377" s="162" t="s">
        <v>5991</v>
      </c>
      <c r="T377" s="183">
        <v>40870</v>
      </c>
      <c r="U377" s="162"/>
      <c r="V377" s="162"/>
      <c r="W377" s="162" t="s">
        <v>1450</v>
      </c>
      <c r="X377" s="162" t="s">
        <v>2190</v>
      </c>
      <c r="Y377" s="192">
        <v>40870</v>
      </c>
      <c r="AH377" s="305"/>
    </row>
    <row r="378" spans="1:34" s="188" customFormat="1" ht="12" customHeight="1" x14ac:dyDescent="0.25">
      <c r="A378" s="265">
        <v>377</v>
      </c>
      <c r="B378" s="162" t="s">
        <v>1677</v>
      </c>
      <c r="C378" s="254"/>
      <c r="D378" s="271">
        <v>40870</v>
      </c>
      <c r="E378" s="190" t="s">
        <v>839</v>
      </c>
      <c r="F378" s="164" t="s">
        <v>3251</v>
      </c>
      <c r="G378" s="183" t="s">
        <v>5276</v>
      </c>
      <c r="H378" s="162" t="s">
        <v>841</v>
      </c>
      <c r="I378" s="162" t="s">
        <v>842</v>
      </c>
      <c r="J378" s="162"/>
      <c r="K378" s="162" t="s">
        <v>3298</v>
      </c>
      <c r="L378" s="253" t="s">
        <v>840</v>
      </c>
      <c r="M378" s="162"/>
      <c r="N378" s="162"/>
      <c r="O378" s="162" t="s">
        <v>843</v>
      </c>
      <c r="P378" s="162"/>
      <c r="Q378" s="162" t="s">
        <v>5322</v>
      </c>
      <c r="R378" s="162" t="s">
        <v>5322</v>
      </c>
      <c r="S378" s="162" t="s">
        <v>5463</v>
      </c>
      <c r="T378" s="183">
        <v>40870</v>
      </c>
      <c r="U378" s="162"/>
      <c r="V378" s="162"/>
      <c r="W378" s="162" t="s">
        <v>1450</v>
      </c>
      <c r="X378" s="162" t="s">
        <v>2190</v>
      </c>
      <c r="Y378" s="192">
        <v>40870</v>
      </c>
      <c r="AH378" s="305"/>
    </row>
    <row r="379" spans="1:34" s="188" customFormat="1" ht="12" customHeight="1" x14ac:dyDescent="0.25">
      <c r="A379" s="265">
        <v>378</v>
      </c>
      <c r="B379" s="162" t="s">
        <v>1677</v>
      </c>
      <c r="C379" s="254"/>
      <c r="D379" s="271">
        <v>40870</v>
      </c>
      <c r="E379" s="190" t="s">
        <v>844</v>
      </c>
      <c r="F379" s="164" t="s">
        <v>3251</v>
      </c>
      <c r="G379" s="183" t="s">
        <v>5276</v>
      </c>
      <c r="H379" s="162" t="s">
        <v>847</v>
      </c>
      <c r="I379" s="162" t="s">
        <v>846</v>
      </c>
      <c r="J379" s="162"/>
      <c r="K379" s="162" t="s">
        <v>3298</v>
      </c>
      <c r="L379" s="253" t="s">
        <v>845</v>
      </c>
      <c r="M379" s="162"/>
      <c r="N379" s="162"/>
      <c r="O379" s="162" t="s">
        <v>848</v>
      </c>
      <c r="P379" s="162"/>
      <c r="Q379" s="162" t="s">
        <v>4210</v>
      </c>
      <c r="R379" s="162" t="s">
        <v>849</v>
      </c>
      <c r="S379" s="162" t="s">
        <v>850</v>
      </c>
      <c r="T379" s="183">
        <v>40870</v>
      </c>
      <c r="U379" s="162"/>
      <c r="V379" s="162"/>
      <c r="W379" s="162" t="s">
        <v>1450</v>
      </c>
      <c r="X379" s="162" t="s">
        <v>2190</v>
      </c>
      <c r="Y379" s="192">
        <v>40870</v>
      </c>
      <c r="AH379" s="305"/>
    </row>
    <row r="380" spans="1:34" s="188" customFormat="1" ht="12" customHeight="1" x14ac:dyDescent="0.25">
      <c r="A380" s="265">
        <v>379</v>
      </c>
      <c r="B380" s="162" t="s">
        <v>1677</v>
      </c>
      <c r="C380" s="254"/>
      <c r="D380" s="271">
        <v>40870</v>
      </c>
      <c r="E380" s="190" t="s">
        <v>851</v>
      </c>
      <c r="F380" s="164" t="s">
        <v>3251</v>
      </c>
      <c r="G380" s="183" t="s">
        <v>5276</v>
      </c>
      <c r="H380" s="162" t="s">
        <v>854</v>
      </c>
      <c r="I380" s="162" t="s">
        <v>853</v>
      </c>
      <c r="J380" s="162"/>
      <c r="K380" s="162" t="s">
        <v>3298</v>
      </c>
      <c r="L380" s="253" t="s">
        <v>852</v>
      </c>
      <c r="M380" s="162"/>
      <c r="N380" s="162"/>
      <c r="O380" s="162" t="s">
        <v>855</v>
      </c>
      <c r="P380" s="162"/>
      <c r="Q380" s="162" t="s">
        <v>4210</v>
      </c>
      <c r="R380" s="162" t="s">
        <v>4211</v>
      </c>
      <c r="S380" s="162" t="s">
        <v>5991</v>
      </c>
      <c r="T380" s="183">
        <v>40870</v>
      </c>
      <c r="U380" s="162"/>
      <c r="V380" s="162"/>
      <c r="W380" s="162" t="s">
        <v>1450</v>
      </c>
      <c r="X380" s="162" t="s">
        <v>2190</v>
      </c>
      <c r="Y380" s="192">
        <v>40870</v>
      </c>
      <c r="AH380" s="305"/>
    </row>
    <row r="381" spans="1:34" s="188" customFormat="1" ht="12" customHeight="1" x14ac:dyDescent="0.25">
      <c r="A381" s="265">
        <v>380</v>
      </c>
      <c r="B381" s="162" t="s">
        <v>1677</v>
      </c>
      <c r="C381" s="254"/>
      <c r="D381" s="271">
        <v>40871</v>
      </c>
      <c r="E381" s="190" t="s">
        <v>865</v>
      </c>
      <c r="F381" s="164" t="s">
        <v>3253</v>
      </c>
      <c r="G381" s="183" t="s">
        <v>5276</v>
      </c>
      <c r="H381" s="162" t="s">
        <v>867</v>
      </c>
      <c r="I381" s="162" t="s">
        <v>868</v>
      </c>
      <c r="J381" s="162"/>
      <c r="K381" s="162" t="s">
        <v>3298</v>
      </c>
      <c r="L381" s="253" t="s">
        <v>866</v>
      </c>
      <c r="M381" s="162"/>
      <c r="N381" s="162"/>
      <c r="O381" s="162" t="s">
        <v>870</v>
      </c>
      <c r="P381" s="162"/>
      <c r="Q381" s="162" t="s">
        <v>6067</v>
      </c>
      <c r="R381" s="162" t="s">
        <v>6068</v>
      </c>
      <c r="S381" s="162" t="s">
        <v>869</v>
      </c>
      <c r="T381" s="183">
        <v>40871</v>
      </c>
      <c r="U381" s="162"/>
      <c r="V381" s="162"/>
      <c r="W381" s="162" t="s">
        <v>1907</v>
      </c>
      <c r="X381" s="162" t="s">
        <v>2190</v>
      </c>
      <c r="Y381" s="192">
        <v>40871</v>
      </c>
      <c r="AH381" s="305"/>
    </row>
    <row r="382" spans="1:34" s="188" customFormat="1" ht="12" customHeight="1" x14ac:dyDescent="0.25">
      <c r="A382" s="265">
        <v>381</v>
      </c>
      <c r="B382" s="162" t="s">
        <v>1677</v>
      </c>
      <c r="C382" s="254"/>
      <c r="D382" s="271">
        <v>40875</v>
      </c>
      <c r="E382" s="190" t="s">
        <v>875</v>
      </c>
      <c r="F382" s="164" t="s">
        <v>3251</v>
      </c>
      <c r="G382" s="183" t="s">
        <v>5276</v>
      </c>
      <c r="H382" s="162" t="s">
        <v>2308</v>
      </c>
      <c r="I382" s="162" t="s">
        <v>877</v>
      </c>
      <c r="J382" s="162"/>
      <c r="K382" s="162" t="s">
        <v>3298</v>
      </c>
      <c r="L382" s="253" t="s">
        <v>876</v>
      </c>
      <c r="M382" s="162"/>
      <c r="N382" s="162"/>
      <c r="O382" s="162" t="s">
        <v>878</v>
      </c>
      <c r="P382" s="162"/>
      <c r="Q382" s="162" t="s">
        <v>5285</v>
      </c>
      <c r="R382" s="162" t="s">
        <v>2999</v>
      </c>
      <c r="S382" s="162" t="s">
        <v>5381</v>
      </c>
      <c r="T382" s="183">
        <v>40875</v>
      </c>
      <c r="U382" s="162"/>
      <c r="V382" s="162"/>
      <c r="W382" s="162" t="s">
        <v>4989</v>
      </c>
      <c r="X382" s="162" t="s">
        <v>2190</v>
      </c>
      <c r="Y382" s="192">
        <v>40875</v>
      </c>
      <c r="AH382" s="305"/>
    </row>
    <row r="383" spans="1:34" s="188" customFormat="1" ht="12" customHeight="1" x14ac:dyDescent="0.25">
      <c r="A383" s="265">
        <v>382</v>
      </c>
      <c r="B383" s="162" t="s">
        <v>1677</v>
      </c>
      <c r="C383" s="254"/>
      <c r="D383" s="271">
        <v>40875</v>
      </c>
      <c r="E383" s="190" t="s">
        <v>879</v>
      </c>
      <c r="F383" s="164" t="s">
        <v>3251</v>
      </c>
      <c r="G383" s="183" t="s">
        <v>5276</v>
      </c>
      <c r="H383" s="162" t="s">
        <v>882</v>
      </c>
      <c r="I383" s="162" t="s">
        <v>881</v>
      </c>
      <c r="J383" s="162"/>
      <c r="K383" s="162" t="s">
        <v>3298</v>
      </c>
      <c r="L383" s="253" t="s">
        <v>880</v>
      </c>
      <c r="M383" s="162"/>
      <c r="N383" s="162"/>
      <c r="O383" s="162" t="s">
        <v>883</v>
      </c>
      <c r="P383" s="162"/>
      <c r="Q383" s="162" t="s">
        <v>4210</v>
      </c>
      <c r="R383" s="162" t="s">
        <v>4211</v>
      </c>
      <c r="S383" s="162" t="s">
        <v>5991</v>
      </c>
      <c r="T383" s="183">
        <v>40875</v>
      </c>
      <c r="U383" s="162"/>
      <c r="V383" s="162"/>
      <c r="W383" s="162" t="s">
        <v>1450</v>
      </c>
      <c r="X383" s="162" t="s">
        <v>2190</v>
      </c>
      <c r="Y383" s="192">
        <v>40875</v>
      </c>
      <c r="AH383" s="305"/>
    </row>
    <row r="384" spans="1:34" s="188" customFormat="1" ht="12" customHeight="1" x14ac:dyDescent="0.25">
      <c r="A384" s="265">
        <v>383</v>
      </c>
      <c r="B384" s="162" t="s">
        <v>1677</v>
      </c>
      <c r="C384" s="254"/>
      <c r="D384" s="271">
        <v>40875</v>
      </c>
      <c r="E384" s="190" t="s">
        <v>888</v>
      </c>
      <c r="F384" s="164" t="s">
        <v>3251</v>
      </c>
      <c r="G384" s="183" t="s">
        <v>5276</v>
      </c>
      <c r="H384" s="162" t="s">
        <v>890</v>
      </c>
      <c r="I384" s="162" t="s">
        <v>891</v>
      </c>
      <c r="J384" s="162"/>
      <c r="K384" s="162" t="s">
        <v>3298</v>
      </c>
      <c r="L384" s="253" t="s">
        <v>889</v>
      </c>
      <c r="M384" s="162"/>
      <c r="N384" s="162"/>
      <c r="O384" s="162" t="s">
        <v>892</v>
      </c>
      <c r="P384" s="162"/>
      <c r="Q384" s="162" t="s">
        <v>6495</v>
      </c>
      <c r="R384" s="162" t="s">
        <v>6495</v>
      </c>
      <c r="S384" s="162" t="s">
        <v>6495</v>
      </c>
      <c r="T384" s="183">
        <v>40875</v>
      </c>
      <c r="U384" s="162"/>
      <c r="V384" s="162"/>
      <c r="W384" s="162" t="s">
        <v>3033</v>
      </c>
      <c r="X384" s="162" t="s">
        <v>2190</v>
      </c>
      <c r="Y384" s="192">
        <v>40875</v>
      </c>
      <c r="AH384" s="305"/>
    </row>
    <row r="385" spans="1:34" s="188" customFormat="1" ht="12" customHeight="1" x14ac:dyDescent="0.25">
      <c r="A385" s="265">
        <v>384</v>
      </c>
      <c r="B385" s="162" t="s">
        <v>1677</v>
      </c>
      <c r="C385" s="254"/>
      <c r="D385" s="271">
        <v>40877</v>
      </c>
      <c r="E385" s="190" t="s">
        <v>9</v>
      </c>
      <c r="F385" s="164" t="s">
        <v>3254</v>
      </c>
      <c r="G385" s="183" t="s">
        <v>5276</v>
      </c>
      <c r="H385" s="162" t="s">
        <v>11</v>
      </c>
      <c r="I385" s="162" t="s">
        <v>12</v>
      </c>
      <c r="J385" s="162"/>
      <c r="K385" s="162" t="s">
        <v>3298</v>
      </c>
      <c r="L385" s="253" t="s">
        <v>10</v>
      </c>
      <c r="M385" s="162"/>
      <c r="N385" s="162"/>
      <c r="O385" s="162" t="s">
        <v>13</v>
      </c>
      <c r="P385" s="162"/>
      <c r="Q385" s="162" t="s">
        <v>3007</v>
      </c>
      <c r="R385" s="162" t="s">
        <v>3007</v>
      </c>
      <c r="S385" s="162" t="s">
        <v>5404</v>
      </c>
      <c r="T385" s="183">
        <v>40877</v>
      </c>
      <c r="U385" s="162"/>
      <c r="V385" s="162"/>
      <c r="W385" s="162" t="s">
        <v>3008</v>
      </c>
      <c r="X385" s="162" t="s">
        <v>2190</v>
      </c>
      <c r="Y385" s="192">
        <v>40877</v>
      </c>
      <c r="AH385" s="305"/>
    </row>
    <row r="386" spans="1:34" s="188" customFormat="1" ht="12" customHeight="1" x14ac:dyDescent="0.25">
      <c r="A386" s="265">
        <v>385</v>
      </c>
      <c r="B386" s="162" t="s">
        <v>1677</v>
      </c>
      <c r="C386" s="254"/>
      <c r="D386" s="271">
        <v>40878</v>
      </c>
      <c r="E386" s="190" t="s">
        <v>20</v>
      </c>
      <c r="F386" s="164" t="s">
        <v>3251</v>
      </c>
      <c r="G386" s="183" t="s">
        <v>5276</v>
      </c>
      <c r="H386" s="162" t="s">
        <v>22</v>
      </c>
      <c r="I386" s="162" t="s">
        <v>21</v>
      </c>
      <c r="J386" s="162"/>
      <c r="K386" s="162" t="s">
        <v>3298</v>
      </c>
      <c r="L386" s="253" t="s">
        <v>23</v>
      </c>
      <c r="M386" s="162"/>
      <c r="N386" s="162"/>
      <c r="O386" s="162" t="s">
        <v>24</v>
      </c>
      <c r="P386" s="162"/>
      <c r="Q386" s="162" t="s">
        <v>4210</v>
      </c>
      <c r="R386" s="162" t="s">
        <v>6449</v>
      </c>
      <c r="S386" s="162" t="s">
        <v>25</v>
      </c>
      <c r="T386" s="183">
        <v>40878</v>
      </c>
      <c r="U386" s="162"/>
      <c r="V386" s="162"/>
      <c r="W386" s="162" t="s">
        <v>1450</v>
      </c>
      <c r="X386" s="162" t="s">
        <v>2190</v>
      </c>
      <c r="Y386" s="192">
        <v>40878</v>
      </c>
      <c r="AH386" s="305"/>
    </row>
    <row r="387" spans="1:34" x14ac:dyDescent="0.25">
      <c r="A387" s="265">
        <v>386</v>
      </c>
      <c r="B387" s="162" t="s">
        <v>1677</v>
      </c>
      <c r="C387" s="254"/>
      <c r="D387" s="271">
        <v>40878</v>
      </c>
      <c r="E387" s="190" t="s">
        <v>5944</v>
      </c>
      <c r="F387" s="164" t="s">
        <v>3252</v>
      </c>
      <c r="G387" s="183" t="s">
        <v>5276</v>
      </c>
      <c r="H387" s="164" t="s">
        <v>5945</v>
      </c>
      <c r="I387" s="164" t="s">
        <v>5946</v>
      </c>
      <c r="J387" s="162"/>
      <c r="K387" s="162" t="s">
        <v>3298</v>
      </c>
      <c r="L387" s="253" t="s">
        <v>5947</v>
      </c>
      <c r="M387" s="162"/>
      <c r="N387" s="162"/>
      <c r="O387" s="162" t="s">
        <v>5949</v>
      </c>
      <c r="P387" s="162"/>
      <c r="Q387" s="162" t="s">
        <v>3252</v>
      </c>
      <c r="R387" s="162" t="s">
        <v>5039</v>
      </c>
      <c r="S387" s="162" t="s">
        <v>5948</v>
      </c>
      <c r="T387" s="169">
        <v>40878</v>
      </c>
      <c r="U387" s="162"/>
      <c r="V387" s="162"/>
      <c r="W387" s="162" t="s">
        <v>2919</v>
      </c>
      <c r="X387" s="162" t="s">
        <v>2190</v>
      </c>
      <c r="Y387" s="169">
        <v>40878</v>
      </c>
      <c r="Z387" s="162"/>
      <c r="AA387" s="164"/>
      <c r="AB387" s="164"/>
      <c r="AC387" s="164"/>
      <c r="AD387" s="164"/>
      <c r="AE387" s="164"/>
      <c r="AF387" s="164"/>
      <c r="AG387" s="164"/>
    </row>
    <row r="388" spans="1:34" x14ac:dyDescent="0.25">
      <c r="A388" s="265">
        <v>387</v>
      </c>
      <c r="B388" s="162" t="s">
        <v>1677</v>
      </c>
      <c r="C388" s="254"/>
      <c r="D388" s="271">
        <v>40879</v>
      </c>
      <c r="E388" s="190" t="s">
        <v>36</v>
      </c>
      <c r="F388" s="164" t="s">
        <v>3253</v>
      </c>
      <c r="G388" s="183" t="s">
        <v>5276</v>
      </c>
      <c r="H388" s="164" t="s">
        <v>37</v>
      </c>
      <c r="I388" s="164" t="s">
        <v>38</v>
      </c>
      <c r="J388" s="162"/>
      <c r="K388" s="162" t="s">
        <v>3298</v>
      </c>
      <c r="L388" s="253" t="s">
        <v>39</v>
      </c>
      <c r="M388" s="162"/>
      <c r="N388" s="162"/>
      <c r="O388" s="162" t="s">
        <v>40</v>
      </c>
      <c r="P388" s="162"/>
      <c r="Q388" s="162" t="s">
        <v>6067</v>
      </c>
      <c r="R388" s="162" t="s">
        <v>6067</v>
      </c>
      <c r="S388" s="162" t="s">
        <v>41</v>
      </c>
      <c r="T388" s="169">
        <v>40879</v>
      </c>
      <c r="U388" s="162"/>
      <c r="V388" s="162"/>
      <c r="W388" s="162" t="s">
        <v>1907</v>
      </c>
      <c r="X388" s="162" t="s">
        <v>2190</v>
      </c>
      <c r="Y388" s="169">
        <v>40879</v>
      </c>
      <c r="Z388" s="162"/>
      <c r="AA388" s="164"/>
      <c r="AB388" s="164"/>
      <c r="AC388" s="164"/>
      <c r="AD388" s="164"/>
      <c r="AE388" s="164"/>
      <c r="AF388" s="164"/>
      <c r="AG388" s="164"/>
    </row>
    <row r="389" spans="1:34" x14ac:dyDescent="0.25">
      <c r="A389" s="265">
        <v>388</v>
      </c>
      <c r="B389" s="162" t="s">
        <v>1677</v>
      </c>
      <c r="C389" s="254"/>
      <c r="D389" s="271">
        <v>40879</v>
      </c>
      <c r="E389" s="190" t="s">
        <v>42</v>
      </c>
      <c r="F389" s="164" t="s">
        <v>3253</v>
      </c>
      <c r="G389" s="183" t="s">
        <v>5276</v>
      </c>
      <c r="H389" s="164" t="s">
        <v>43</v>
      </c>
      <c r="I389" s="164" t="s">
        <v>44</v>
      </c>
      <c r="J389" s="162"/>
      <c r="K389" s="162" t="s">
        <v>3298</v>
      </c>
      <c r="L389" s="253" t="s">
        <v>45</v>
      </c>
      <c r="M389" s="162"/>
      <c r="N389" s="162"/>
      <c r="O389" s="162" t="s">
        <v>46</v>
      </c>
      <c r="P389" s="162"/>
      <c r="Q389" s="162" t="s">
        <v>6067</v>
      </c>
      <c r="R389" s="162" t="s">
        <v>6067</v>
      </c>
      <c r="S389" s="162" t="s">
        <v>41</v>
      </c>
      <c r="T389" s="169">
        <v>40879</v>
      </c>
      <c r="U389" s="162"/>
      <c r="V389" s="162"/>
      <c r="W389" s="162" t="s">
        <v>1907</v>
      </c>
      <c r="X389" s="162" t="s">
        <v>2190</v>
      </c>
      <c r="Y389" s="169">
        <v>40879</v>
      </c>
      <c r="Z389" s="162"/>
      <c r="AA389" s="164"/>
      <c r="AB389" s="164"/>
      <c r="AC389" s="164"/>
      <c r="AD389" s="164"/>
      <c r="AE389" s="164"/>
      <c r="AF389" s="164"/>
      <c r="AG389" s="164"/>
    </row>
    <row r="390" spans="1:34" s="188" customFormat="1" ht="12" customHeight="1" x14ac:dyDescent="0.25">
      <c r="A390" s="265">
        <v>389</v>
      </c>
      <c r="B390" s="162" t="s">
        <v>1677</v>
      </c>
      <c r="C390" s="254"/>
      <c r="D390" s="271">
        <v>40879</v>
      </c>
      <c r="E390" s="190" t="s">
        <v>14</v>
      </c>
      <c r="F390" s="164" t="s">
        <v>3254</v>
      </c>
      <c r="G390" s="183" t="s">
        <v>5276</v>
      </c>
      <c r="H390" s="162" t="s">
        <v>15</v>
      </c>
      <c r="I390" s="162" t="s">
        <v>16</v>
      </c>
      <c r="J390" s="162"/>
      <c r="K390" s="162" t="s">
        <v>3298</v>
      </c>
      <c r="L390" s="253" t="s">
        <v>17</v>
      </c>
      <c r="M390" s="162"/>
      <c r="N390" s="162"/>
      <c r="O390" s="162" t="s">
        <v>18</v>
      </c>
      <c r="P390" s="162"/>
      <c r="Q390" s="162" t="s">
        <v>3007</v>
      </c>
      <c r="R390" s="162" t="s">
        <v>3007</v>
      </c>
      <c r="S390" s="162" t="s">
        <v>19</v>
      </c>
      <c r="T390" s="183">
        <v>40879</v>
      </c>
      <c r="U390" s="162"/>
      <c r="V390" s="162"/>
      <c r="W390" s="162" t="s">
        <v>3008</v>
      </c>
      <c r="X390" s="162" t="s">
        <v>2190</v>
      </c>
      <c r="Y390" s="192">
        <v>40879</v>
      </c>
      <c r="AH390" s="305"/>
    </row>
    <row r="391" spans="1:34" s="188" customFormat="1" ht="12" customHeight="1" x14ac:dyDescent="0.25">
      <c r="A391" s="265">
        <v>390</v>
      </c>
      <c r="B391" s="162" t="s">
        <v>1677</v>
      </c>
      <c r="C391" s="254"/>
      <c r="D391" s="271">
        <v>40883</v>
      </c>
      <c r="E391" s="190" t="s">
        <v>47</v>
      </c>
      <c r="F391" s="164" t="s">
        <v>3252</v>
      </c>
      <c r="G391" s="183" t="s">
        <v>5276</v>
      </c>
      <c r="H391" s="162" t="s">
        <v>2</v>
      </c>
      <c r="I391" s="162" t="s">
        <v>4</v>
      </c>
      <c r="J391" s="162"/>
      <c r="K391" s="162" t="s">
        <v>3298</v>
      </c>
      <c r="L391" s="253" t="s">
        <v>3</v>
      </c>
      <c r="M391" s="162"/>
      <c r="N391" s="162"/>
      <c r="O391" s="162" t="s">
        <v>48</v>
      </c>
      <c r="P391" s="162"/>
      <c r="Q391" s="162" t="s">
        <v>3252</v>
      </c>
      <c r="R391" s="162" t="s">
        <v>1316</v>
      </c>
      <c r="S391" s="162" t="s">
        <v>5</v>
      </c>
      <c r="T391" s="183">
        <v>40883</v>
      </c>
      <c r="U391" s="162"/>
      <c r="V391" s="162"/>
      <c r="W391" s="162" t="s">
        <v>5047</v>
      </c>
      <c r="X391" s="162" t="s">
        <v>2190</v>
      </c>
      <c r="Y391" s="192">
        <v>40883</v>
      </c>
      <c r="AH391" s="305"/>
    </row>
    <row r="392" spans="1:34" s="188" customFormat="1" ht="12" customHeight="1" x14ac:dyDescent="0.25">
      <c r="A392" s="265">
        <v>391</v>
      </c>
      <c r="B392" s="162" t="s">
        <v>1677</v>
      </c>
      <c r="C392" s="254"/>
      <c r="D392" s="271">
        <v>40883</v>
      </c>
      <c r="E392" s="190" t="s">
        <v>51</v>
      </c>
      <c r="F392" s="164" t="s">
        <v>3252</v>
      </c>
      <c r="G392" s="183" t="s">
        <v>5276</v>
      </c>
      <c r="H392" s="162" t="s">
        <v>49</v>
      </c>
      <c r="I392" s="162" t="s">
        <v>50</v>
      </c>
      <c r="J392" s="162"/>
      <c r="K392" s="162" t="s">
        <v>3298</v>
      </c>
      <c r="L392" s="253" t="s">
        <v>52</v>
      </c>
      <c r="M392" s="162"/>
      <c r="N392" s="162"/>
      <c r="O392" s="162" t="s">
        <v>53</v>
      </c>
      <c r="P392" s="162"/>
      <c r="Q392" s="162" t="s">
        <v>3252</v>
      </c>
      <c r="R392" s="162" t="s">
        <v>54</v>
      </c>
      <c r="S392" s="162" t="s">
        <v>5046</v>
      </c>
      <c r="T392" s="183">
        <v>40883</v>
      </c>
      <c r="U392" s="162"/>
      <c r="V392" s="162"/>
      <c r="W392" s="162" t="s">
        <v>5047</v>
      </c>
      <c r="X392" s="162" t="s">
        <v>2190</v>
      </c>
      <c r="Y392" s="192">
        <v>40883</v>
      </c>
      <c r="AH392" s="305"/>
    </row>
    <row r="393" spans="1:34" s="188" customFormat="1" ht="12" customHeight="1" x14ac:dyDescent="0.25">
      <c r="A393" s="265">
        <v>392</v>
      </c>
      <c r="B393" s="162" t="s">
        <v>1677</v>
      </c>
      <c r="C393" s="254"/>
      <c r="D393" s="271">
        <v>40883</v>
      </c>
      <c r="E393" s="190" t="s">
        <v>57</v>
      </c>
      <c r="F393" s="164" t="s">
        <v>3252</v>
      </c>
      <c r="G393" s="183" t="s">
        <v>5276</v>
      </c>
      <c r="H393" s="162" t="s">
        <v>55</v>
      </c>
      <c r="I393" s="162" t="s">
        <v>56</v>
      </c>
      <c r="J393" s="162"/>
      <c r="K393" s="162" t="s">
        <v>3298</v>
      </c>
      <c r="L393" s="253" t="s">
        <v>58</v>
      </c>
      <c r="M393" s="162"/>
      <c r="N393" s="162"/>
      <c r="O393" s="162" t="s">
        <v>59</v>
      </c>
      <c r="P393" s="162"/>
      <c r="Q393" s="162" t="s">
        <v>3252</v>
      </c>
      <c r="R393" s="162" t="s">
        <v>5046</v>
      </c>
      <c r="S393" s="162" t="s">
        <v>5046</v>
      </c>
      <c r="T393" s="183">
        <v>40883</v>
      </c>
      <c r="U393" s="162"/>
      <c r="V393" s="162"/>
      <c r="W393" s="162" t="s">
        <v>5047</v>
      </c>
      <c r="X393" s="162" t="s">
        <v>2190</v>
      </c>
      <c r="Y393" s="192">
        <v>40883</v>
      </c>
      <c r="AH393" s="305"/>
    </row>
    <row r="394" spans="1:34" s="188" customFormat="1" ht="12" customHeight="1" x14ac:dyDescent="0.25">
      <c r="A394" s="265">
        <v>393</v>
      </c>
      <c r="B394" s="162" t="s">
        <v>1677</v>
      </c>
      <c r="C394" s="254"/>
      <c r="D394" s="271">
        <v>40883</v>
      </c>
      <c r="E394" s="190" t="s">
        <v>60</v>
      </c>
      <c r="F394" s="164" t="s">
        <v>3252</v>
      </c>
      <c r="G394" s="183" t="s">
        <v>5276</v>
      </c>
      <c r="H394" s="162" t="s">
        <v>62</v>
      </c>
      <c r="I394" s="162" t="s">
        <v>63</v>
      </c>
      <c r="J394" s="162"/>
      <c r="K394" s="162" t="s">
        <v>3298</v>
      </c>
      <c r="L394" s="253" t="s">
        <v>61</v>
      </c>
      <c r="M394" s="162"/>
      <c r="N394" s="162"/>
      <c r="O394" s="162" t="s">
        <v>64</v>
      </c>
      <c r="P394" s="162"/>
      <c r="Q394" s="162" t="s">
        <v>3252</v>
      </c>
      <c r="R394" s="162" t="s">
        <v>1628</v>
      </c>
      <c r="S394" s="162" t="s">
        <v>6169</v>
      </c>
      <c r="T394" s="183">
        <v>40883</v>
      </c>
      <c r="U394" s="162"/>
      <c r="V394" s="162"/>
      <c r="W394" s="162" t="s">
        <v>5047</v>
      </c>
      <c r="X394" s="162" t="s">
        <v>2190</v>
      </c>
      <c r="Y394" s="192">
        <v>40883</v>
      </c>
      <c r="AH394" s="305"/>
    </row>
    <row r="395" spans="1:34" s="188" customFormat="1" ht="12" customHeight="1" x14ac:dyDescent="0.25">
      <c r="A395" s="265">
        <v>394</v>
      </c>
      <c r="B395" s="162" t="s">
        <v>1677</v>
      </c>
      <c r="C395" s="254"/>
      <c r="D395" s="271">
        <v>40883</v>
      </c>
      <c r="E395" s="190" t="s">
        <v>67</v>
      </c>
      <c r="F395" s="164" t="s">
        <v>3252</v>
      </c>
      <c r="G395" s="183" t="s">
        <v>5276</v>
      </c>
      <c r="H395" s="162" t="s">
        <v>65</v>
      </c>
      <c r="I395" s="162" t="s">
        <v>66</v>
      </c>
      <c r="J395" s="162"/>
      <c r="K395" s="162" t="s">
        <v>3298</v>
      </c>
      <c r="L395" s="253" t="s">
        <v>68</v>
      </c>
      <c r="M395" s="162"/>
      <c r="N395" s="162"/>
      <c r="O395" s="162" t="s">
        <v>69</v>
      </c>
      <c r="P395" s="162"/>
      <c r="Q395" s="162" t="s">
        <v>3252</v>
      </c>
      <c r="R395" s="162" t="s">
        <v>5046</v>
      </c>
      <c r="S395" s="162" t="s">
        <v>54</v>
      </c>
      <c r="T395" s="183">
        <v>40883</v>
      </c>
      <c r="U395" s="162"/>
      <c r="V395" s="162"/>
      <c r="W395" s="162" t="s">
        <v>5047</v>
      </c>
      <c r="X395" s="162" t="s">
        <v>2190</v>
      </c>
      <c r="Y395" s="192">
        <v>40883</v>
      </c>
      <c r="AH395" s="305"/>
    </row>
    <row r="396" spans="1:34" s="188" customFormat="1" ht="12" customHeight="1" x14ac:dyDescent="0.25">
      <c r="A396" s="265">
        <v>395</v>
      </c>
      <c r="B396" s="162" t="s">
        <v>1677</v>
      </c>
      <c r="C396" s="254"/>
      <c r="D396" s="271">
        <v>40883</v>
      </c>
      <c r="E396" s="190" t="s">
        <v>72</v>
      </c>
      <c r="F396" s="164" t="s">
        <v>3252</v>
      </c>
      <c r="G396" s="183" t="s">
        <v>5276</v>
      </c>
      <c r="H396" s="162" t="s">
        <v>70</v>
      </c>
      <c r="I396" s="162" t="s">
        <v>71</v>
      </c>
      <c r="J396" s="162"/>
      <c r="K396" s="162" t="s">
        <v>3298</v>
      </c>
      <c r="L396" s="253" t="s">
        <v>73</v>
      </c>
      <c r="M396" s="162"/>
      <c r="N396" s="162"/>
      <c r="O396" s="162" t="s">
        <v>74</v>
      </c>
      <c r="P396" s="162"/>
      <c r="Q396" s="162" t="s">
        <v>3252</v>
      </c>
      <c r="R396" s="162" t="s">
        <v>5039</v>
      </c>
      <c r="S396" s="162" t="s">
        <v>5948</v>
      </c>
      <c r="T396" s="183">
        <v>40883</v>
      </c>
      <c r="U396" s="162"/>
      <c r="V396" s="162"/>
      <c r="W396" s="162" t="s">
        <v>2919</v>
      </c>
      <c r="X396" s="162" t="s">
        <v>2190</v>
      </c>
      <c r="Y396" s="192">
        <v>40883</v>
      </c>
      <c r="AH396" s="305"/>
    </row>
    <row r="397" spans="1:34" s="188" customFormat="1" ht="12" customHeight="1" x14ac:dyDescent="0.25">
      <c r="A397" s="265">
        <v>396</v>
      </c>
      <c r="B397" s="162" t="s">
        <v>1677</v>
      </c>
      <c r="C397" s="254"/>
      <c r="D397" s="271">
        <v>40883</v>
      </c>
      <c r="E397" s="190" t="s">
        <v>75</v>
      </c>
      <c r="F397" s="164" t="s">
        <v>3252</v>
      </c>
      <c r="G397" s="183" t="s">
        <v>5276</v>
      </c>
      <c r="H397" s="162" t="s">
        <v>77</v>
      </c>
      <c r="I397" s="162" t="s">
        <v>78</v>
      </c>
      <c r="J397" s="162"/>
      <c r="K397" s="162" t="s">
        <v>3298</v>
      </c>
      <c r="L397" s="253" t="s">
        <v>76</v>
      </c>
      <c r="M397" s="162"/>
      <c r="N397" s="162"/>
      <c r="O397" s="162" t="s">
        <v>79</v>
      </c>
      <c r="P397" s="162"/>
      <c r="Q397" s="162" t="s">
        <v>3252</v>
      </c>
      <c r="R397" s="162" t="s">
        <v>5046</v>
      </c>
      <c r="S397" s="162" t="s">
        <v>5046</v>
      </c>
      <c r="T397" s="183">
        <v>40883</v>
      </c>
      <c r="U397" s="162"/>
      <c r="V397" s="162"/>
      <c r="W397" s="162" t="s">
        <v>5047</v>
      </c>
      <c r="X397" s="162" t="s">
        <v>2190</v>
      </c>
      <c r="Y397" s="192">
        <v>40883</v>
      </c>
      <c r="AH397" s="305"/>
    </row>
    <row r="398" spans="1:34" s="188" customFormat="1" ht="12" customHeight="1" x14ac:dyDescent="0.25">
      <c r="A398" s="265">
        <v>397</v>
      </c>
      <c r="B398" s="162" t="s">
        <v>1677</v>
      </c>
      <c r="C398" s="254"/>
      <c r="D398" s="271">
        <v>40883</v>
      </c>
      <c r="E398" s="190" t="s">
        <v>81</v>
      </c>
      <c r="F398" s="164" t="s">
        <v>3252</v>
      </c>
      <c r="G398" s="183" t="s">
        <v>5276</v>
      </c>
      <c r="H398" s="162" t="s">
        <v>80</v>
      </c>
      <c r="I398" s="162" t="s">
        <v>82</v>
      </c>
      <c r="J398" s="162"/>
      <c r="K398" s="162" t="s">
        <v>3298</v>
      </c>
      <c r="L398" s="253" t="s">
        <v>83</v>
      </c>
      <c r="M398" s="162"/>
      <c r="N398" s="162"/>
      <c r="O398" s="162" t="s">
        <v>84</v>
      </c>
      <c r="P398" s="162"/>
      <c r="Q398" s="162" t="s">
        <v>3252</v>
      </c>
      <c r="R398" s="162" t="s">
        <v>3252</v>
      </c>
      <c r="S398" s="162" t="s">
        <v>85</v>
      </c>
      <c r="T398" s="183">
        <v>40883</v>
      </c>
      <c r="U398" s="162"/>
      <c r="V398" s="162"/>
      <c r="W398" s="162" t="s">
        <v>2919</v>
      </c>
      <c r="X398" s="162" t="s">
        <v>2190</v>
      </c>
      <c r="Y398" s="192">
        <v>40883</v>
      </c>
      <c r="AH398" s="305"/>
    </row>
    <row r="399" spans="1:34" s="188" customFormat="1" ht="12" customHeight="1" x14ac:dyDescent="0.25">
      <c r="A399" s="265">
        <v>398</v>
      </c>
      <c r="B399" s="162" t="s">
        <v>1677</v>
      </c>
      <c r="C399" s="254"/>
      <c r="D399" s="271">
        <v>40884</v>
      </c>
      <c r="E399" s="190" t="s">
        <v>88</v>
      </c>
      <c r="F399" s="164" t="s">
        <v>3251</v>
      </c>
      <c r="G399" s="183" t="s">
        <v>5276</v>
      </c>
      <c r="H399" s="162" t="s">
        <v>90</v>
      </c>
      <c r="I399" s="162" t="s">
        <v>91</v>
      </c>
      <c r="J399" s="162"/>
      <c r="K399" s="162" t="s">
        <v>3298</v>
      </c>
      <c r="L399" s="253" t="s">
        <v>89</v>
      </c>
      <c r="M399" s="162"/>
      <c r="N399" s="162"/>
      <c r="O399" s="162" t="s">
        <v>92</v>
      </c>
      <c r="P399" s="162"/>
      <c r="Q399" s="162" t="s">
        <v>5599</v>
      </c>
      <c r="R399" s="162" t="s">
        <v>5594</v>
      </c>
      <c r="S399" s="162" t="s">
        <v>5594</v>
      </c>
      <c r="T399" s="183">
        <v>40884</v>
      </c>
      <c r="U399" s="162"/>
      <c r="V399" s="162"/>
      <c r="W399" s="162" t="s">
        <v>782</v>
      </c>
      <c r="X399" s="162" t="s">
        <v>2190</v>
      </c>
      <c r="Y399" s="192">
        <v>40884</v>
      </c>
      <c r="AH399" s="305"/>
    </row>
    <row r="400" spans="1:34" s="188" customFormat="1" ht="12" customHeight="1" x14ac:dyDescent="0.25">
      <c r="A400" s="265">
        <v>399</v>
      </c>
      <c r="B400" s="162" t="s">
        <v>1677</v>
      </c>
      <c r="C400" s="254"/>
      <c r="D400" s="271">
        <v>40884</v>
      </c>
      <c r="E400" s="190" t="s">
        <v>93</v>
      </c>
      <c r="F400" s="164" t="s">
        <v>3251</v>
      </c>
      <c r="G400" s="183" t="s">
        <v>5276</v>
      </c>
      <c r="H400" s="162" t="s">
        <v>95</v>
      </c>
      <c r="I400" s="162" t="s">
        <v>96</v>
      </c>
      <c r="J400" s="162"/>
      <c r="K400" s="162" t="s">
        <v>3298</v>
      </c>
      <c r="L400" s="253" t="s">
        <v>94</v>
      </c>
      <c r="M400" s="162"/>
      <c r="N400" s="162"/>
      <c r="O400" s="162" t="s">
        <v>97</v>
      </c>
      <c r="P400" s="162"/>
      <c r="Q400" s="162" t="s">
        <v>5599</v>
      </c>
      <c r="R400" s="162" t="s">
        <v>4549</v>
      </c>
      <c r="S400" s="162" t="s">
        <v>4549</v>
      </c>
      <c r="T400" s="183">
        <v>40884</v>
      </c>
      <c r="U400" s="162"/>
      <c r="V400" s="162"/>
      <c r="W400" s="162" t="s">
        <v>782</v>
      </c>
      <c r="X400" s="162" t="s">
        <v>2190</v>
      </c>
      <c r="Y400" s="192">
        <v>40884</v>
      </c>
      <c r="AH400" s="305"/>
    </row>
    <row r="401" spans="1:34" s="188" customFormat="1" ht="12" customHeight="1" x14ac:dyDescent="0.25">
      <c r="A401" s="265">
        <v>400</v>
      </c>
      <c r="B401" s="162" t="s">
        <v>1677</v>
      </c>
      <c r="C401" s="254"/>
      <c r="D401" s="271">
        <v>40891</v>
      </c>
      <c r="E401" s="190" t="s">
        <v>109</v>
      </c>
      <c r="F401" s="164" t="s">
        <v>3251</v>
      </c>
      <c r="G401" s="183" t="s">
        <v>5276</v>
      </c>
      <c r="H401" s="162" t="s">
        <v>111</v>
      </c>
      <c r="I401" s="162" t="s">
        <v>112</v>
      </c>
      <c r="J401" s="162"/>
      <c r="K401" s="162" t="s">
        <v>3298</v>
      </c>
      <c r="L401" s="253" t="s">
        <v>110</v>
      </c>
      <c r="M401" s="162"/>
      <c r="N401" s="162"/>
      <c r="O401" s="162" t="s">
        <v>113</v>
      </c>
      <c r="P401" s="162"/>
      <c r="Q401" s="162" t="s">
        <v>5599</v>
      </c>
      <c r="R401" s="162" t="s">
        <v>5599</v>
      </c>
      <c r="S401" s="162" t="s">
        <v>5599</v>
      </c>
      <c r="T401" s="183">
        <v>40891</v>
      </c>
      <c r="U401" s="162"/>
      <c r="V401" s="162"/>
      <c r="W401" s="162" t="s">
        <v>782</v>
      </c>
      <c r="X401" s="162" t="s">
        <v>2190</v>
      </c>
      <c r="Y401" s="192">
        <v>40891</v>
      </c>
      <c r="AH401" s="305"/>
    </row>
    <row r="402" spans="1:34" s="183" customFormat="1" x14ac:dyDescent="0.25">
      <c r="A402" s="265">
        <v>401</v>
      </c>
      <c r="B402" s="162" t="s">
        <v>1677</v>
      </c>
      <c r="C402" s="254"/>
      <c r="D402" s="271">
        <v>40896</v>
      </c>
      <c r="E402" s="281">
        <v>10418657087</v>
      </c>
      <c r="F402" s="162" t="s">
        <v>3251</v>
      </c>
      <c r="G402" s="162" t="s">
        <v>5276</v>
      </c>
      <c r="H402" s="162" t="s">
        <v>1060</v>
      </c>
      <c r="I402" s="162" t="s">
        <v>1061</v>
      </c>
      <c r="J402" s="162"/>
      <c r="K402" s="162" t="s">
        <v>3298</v>
      </c>
      <c r="L402" s="254">
        <v>41865708</v>
      </c>
      <c r="M402" s="162"/>
      <c r="N402" s="162"/>
      <c r="O402" s="162" t="s">
        <v>6614</v>
      </c>
      <c r="P402" s="162"/>
      <c r="Q402" s="162" t="s">
        <v>5599</v>
      </c>
      <c r="R402" s="162" t="s">
        <v>5594</v>
      </c>
      <c r="S402" s="162" t="s">
        <v>5594</v>
      </c>
      <c r="T402" s="169">
        <v>40896</v>
      </c>
      <c r="U402" s="162"/>
      <c r="V402" s="162"/>
      <c r="W402" s="162" t="s">
        <v>782</v>
      </c>
      <c r="X402" s="162" t="s">
        <v>2190</v>
      </c>
      <c r="Y402" s="169">
        <v>40896</v>
      </c>
      <c r="Z402" s="162"/>
      <c r="AA402" s="162"/>
      <c r="AB402" s="162"/>
      <c r="AC402" s="162"/>
      <c r="AD402" s="162"/>
      <c r="AE402" s="162"/>
      <c r="AF402" s="162"/>
      <c r="AG402" s="162"/>
      <c r="AH402" s="334"/>
    </row>
    <row r="403" spans="1:34" s="188" customFormat="1" ht="12" customHeight="1" x14ac:dyDescent="0.25">
      <c r="A403" s="265">
        <v>402</v>
      </c>
      <c r="B403" s="162" t="s">
        <v>1677</v>
      </c>
      <c r="C403" s="254"/>
      <c r="D403" s="271">
        <v>40897</v>
      </c>
      <c r="E403" s="190" t="s">
        <v>6621</v>
      </c>
      <c r="F403" s="162" t="s">
        <v>3251</v>
      </c>
      <c r="G403" s="162" t="s">
        <v>5276</v>
      </c>
      <c r="H403" s="162" t="s">
        <v>6623</v>
      </c>
      <c r="I403" s="162" t="s">
        <v>6624</v>
      </c>
      <c r="J403" s="162"/>
      <c r="K403" s="162" t="s">
        <v>3298</v>
      </c>
      <c r="L403" s="253" t="s">
        <v>6622</v>
      </c>
      <c r="M403" s="162"/>
      <c r="N403" s="162"/>
      <c r="O403" s="162" t="s">
        <v>6625</v>
      </c>
      <c r="P403" s="162"/>
      <c r="Q403" s="162" t="s">
        <v>5622</v>
      </c>
      <c r="R403" s="162" t="s">
        <v>5622</v>
      </c>
      <c r="S403" s="162" t="s">
        <v>6626</v>
      </c>
      <c r="T403" s="183">
        <v>40897</v>
      </c>
      <c r="U403" s="162"/>
      <c r="V403" s="162"/>
      <c r="W403" s="162" t="s">
        <v>782</v>
      </c>
      <c r="X403" s="162" t="s">
        <v>2190</v>
      </c>
      <c r="Y403" s="169">
        <v>40897</v>
      </c>
      <c r="AH403" s="305"/>
    </row>
    <row r="404" spans="1:34" s="188" customFormat="1" ht="12" customHeight="1" x14ac:dyDescent="0.25">
      <c r="A404" s="265">
        <v>403</v>
      </c>
      <c r="B404" s="162" t="s">
        <v>1677</v>
      </c>
      <c r="C404" s="254"/>
      <c r="D404" s="271">
        <v>40897</v>
      </c>
      <c r="E404" s="190" t="s">
        <v>6627</v>
      </c>
      <c r="F404" s="164" t="s">
        <v>3253</v>
      </c>
      <c r="G404" s="162" t="s">
        <v>5276</v>
      </c>
      <c r="H404" s="162" t="s">
        <v>6628</v>
      </c>
      <c r="I404" s="162" t="s">
        <v>6629</v>
      </c>
      <c r="J404" s="162"/>
      <c r="K404" s="162" t="s">
        <v>3298</v>
      </c>
      <c r="L404" s="253" t="s">
        <v>6630</v>
      </c>
      <c r="M404" s="162"/>
      <c r="N404" s="162"/>
      <c r="O404" s="162" t="s">
        <v>6631</v>
      </c>
      <c r="P404" s="162"/>
      <c r="Q404" s="162" t="s">
        <v>6067</v>
      </c>
      <c r="R404" s="162" t="s">
        <v>6068</v>
      </c>
      <c r="S404" s="162" t="s">
        <v>6068</v>
      </c>
      <c r="T404" s="183">
        <v>40897</v>
      </c>
      <c r="U404" s="162"/>
      <c r="V404" s="162"/>
      <c r="W404" s="162" t="s">
        <v>1907</v>
      </c>
      <c r="X404" s="162" t="s">
        <v>2190</v>
      </c>
      <c r="Y404" s="169">
        <v>40897</v>
      </c>
      <c r="AH404" s="305"/>
    </row>
    <row r="405" spans="1:34" s="188" customFormat="1" ht="12" customHeight="1" x14ac:dyDescent="0.25">
      <c r="A405" s="265">
        <v>404</v>
      </c>
      <c r="B405" s="162" t="s">
        <v>1677</v>
      </c>
      <c r="C405" s="254"/>
      <c r="D405" s="271">
        <v>40899</v>
      </c>
      <c r="E405" s="190" t="s">
        <v>6632</v>
      </c>
      <c r="F405" s="162" t="s">
        <v>3251</v>
      </c>
      <c r="G405" s="162" t="s">
        <v>5276</v>
      </c>
      <c r="H405" s="162" t="s">
        <v>6633</v>
      </c>
      <c r="I405" s="162" t="s">
        <v>6634</v>
      </c>
      <c r="J405" s="162"/>
      <c r="K405" s="162" t="s">
        <v>3298</v>
      </c>
      <c r="L405" s="253" t="s">
        <v>6632</v>
      </c>
      <c r="M405" s="162"/>
      <c r="N405" s="162"/>
      <c r="O405" s="162" t="s">
        <v>6635</v>
      </c>
      <c r="P405" s="162"/>
      <c r="Q405" s="162" t="s">
        <v>5599</v>
      </c>
      <c r="R405" s="162" t="s">
        <v>6376</v>
      </c>
      <c r="S405" s="162" t="s">
        <v>6376</v>
      </c>
      <c r="T405" s="183">
        <v>40899</v>
      </c>
      <c r="U405" s="162"/>
      <c r="V405" s="162"/>
      <c r="W405" s="162" t="s">
        <v>782</v>
      </c>
      <c r="X405" s="162" t="s">
        <v>2190</v>
      </c>
      <c r="Y405" s="192">
        <v>40899</v>
      </c>
      <c r="AH405" s="305"/>
    </row>
    <row r="406" spans="1:34" x14ac:dyDescent="0.25">
      <c r="A406" s="265">
        <v>405</v>
      </c>
      <c r="B406" s="162" t="s">
        <v>1677</v>
      </c>
      <c r="C406" s="254"/>
      <c r="D406" s="271">
        <v>40904</v>
      </c>
      <c r="E406" s="190" t="s">
        <v>6646</v>
      </c>
      <c r="F406" s="162" t="s">
        <v>3252</v>
      </c>
      <c r="G406" s="162" t="s">
        <v>5276</v>
      </c>
      <c r="H406" s="162" t="s">
        <v>6644</v>
      </c>
      <c r="I406" s="162" t="s">
        <v>6645</v>
      </c>
      <c r="J406" s="162"/>
      <c r="K406" s="162" t="s">
        <v>3298</v>
      </c>
      <c r="L406" s="253" t="s">
        <v>6647</v>
      </c>
      <c r="M406" s="162"/>
      <c r="N406" s="162"/>
      <c r="O406" s="162" t="s">
        <v>6648</v>
      </c>
      <c r="P406" s="162"/>
      <c r="Q406" s="162" t="s">
        <v>5322</v>
      </c>
      <c r="R406" s="162" t="s">
        <v>5322</v>
      </c>
      <c r="S406" s="162" t="s">
        <v>5323</v>
      </c>
      <c r="T406" s="183">
        <v>40904</v>
      </c>
      <c r="U406" s="162"/>
      <c r="V406" s="162"/>
      <c r="W406" s="162" t="s">
        <v>6649</v>
      </c>
      <c r="X406" s="162" t="s">
        <v>2190</v>
      </c>
      <c r="Y406" s="192">
        <v>40904</v>
      </c>
      <c r="Z406" s="188"/>
      <c r="AA406" s="188"/>
      <c r="AB406" s="188"/>
      <c r="AC406" s="188"/>
      <c r="AD406" s="188"/>
      <c r="AE406" s="188"/>
      <c r="AF406" s="188"/>
      <c r="AG406" s="188"/>
    </row>
    <row r="407" spans="1:34" x14ac:dyDescent="0.25">
      <c r="A407" s="265">
        <v>406</v>
      </c>
      <c r="B407" s="162" t="s">
        <v>1677</v>
      </c>
      <c r="C407" s="254"/>
      <c r="D407" s="271">
        <v>40904</v>
      </c>
      <c r="E407" s="190" t="s">
        <v>2876</v>
      </c>
      <c r="F407" s="162" t="s">
        <v>3252</v>
      </c>
      <c r="G407" s="162" t="s">
        <v>5276</v>
      </c>
      <c r="H407" s="162" t="s">
        <v>2877</v>
      </c>
      <c r="I407" s="162" t="s">
        <v>2878</v>
      </c>
      <c r="J407" s="162"/>
      <c r="K407" s="162" t="s">
        <v>3298</v>
      </c>
      <c r="L407" s="253" t="s">
        <v>2879</v>
      </c>
      <c r="M407" s="162"/>
      <c r="N407" s="162"/>
      <c r="O407" s="162" t="s">
        <v>6650</v>
      </c>
      <c r="P407" s="162"/>
      <c r="Q407" s="162" t="s">
        <v>5322</v>
      </c>
      <c r="R407" s="162" t="s">
        <v>5322</v>
      </c>
      <c r="S407" s="162" t="s">
        <v>5323</v>
      </c>
      <c r="T407" s="183">
        <v>40904</v>
      </c>
      <c r="U407" s="162"/>
      <c r="V407" s="162"/>
      <c r="W407" s="162" t="s">
        <v>6649</v>
      </c>
      <c r="X407" s="162" t="s">
        <v>2190</v>
      </c>
      <c r="Y407" s="192">
        <v>40904</v>
      </c>
      <c r="Z407" s="188"/>
      <c r="AA407" s="188"/>
      <c r="AB407" s="188"/>
      <c r="AC407" s="188"/>
      <c r="AD407" s="188"/>
      <c r="AE407" s="188"/>
      <c r="AF407" s="188"/>
      <c r="AG407" s="188"/>
    </row>
    <row r="408" spans="1:34" s="323" customFormat="1" x14ac:dyDescent="0.25">
      <c r="A408" s="265">
        <v>407</v>
      </c>
      <c r="B408" s="162" t="s">
        <v>1677</v>
      </c>
      <c r="C408" s="254"/>
      <c r="D408" s="271">
        <v>40913</v>
      </c>
      <c r="E408" s="190" t="s">
        <v>6659</v>
      </c>
      <c r="F408" s="162" t="s">
        <v>3251</v>
      </c>
      <c r="G408" s="162" t="s">
        <v>5276</v>
      </c>
      <c r="H408" s="162" t="s">
        <v>6657</v>
      </c>
      <c r="I408" s="162" t="s">
        <v>6658</v>
      </c>
      <c r="J408" s="162"/>
      <c r="K408" s="162" t="s">
        <v>3298</v>
      </c>
      <c r="L408" s="253" t="s">
        <v>6660</v>
      </c>
      <c r="M408" s="162"/>
      <c r="N408" s="162"/>
      <c r="O408" s="162" t="s">
        <v>6661</v>
      </c>
      <c r="P408" s="162"/>
      <c r="Q408" s="162" t="s">
        <v>3398</v>
      </c>
      <c r="R408" s="162" t="s">
        <v>2117</v>
      </c>
      <c r="S408" s="162" t="s">
        <v>1059</v>
      </c>
      <c r="T408" s="183">
        <v>40913</v>
      </c>
      <c r="U408" s="162"/>
      <c r="V408" s="162"/>
      <c r="W408" s="162" t="s">
        <v>690</v>
      </c>
      <c r="X408" s="162" t="s">
        <v>2190</v>
      </c>
      <c r="Y408" s="232">
        <v>40913</v>
      </c>
      <c r="Z408" s="233"/>
      <c r="AA408" s="233"/>
      <c r="AB408" s="233"/>
      <c r="AC408" s="233"/>
      <c r="AD408" s="233"/>
      <c r="AE408" s="233"/>
      <c r="AF408" s="233"/>
      <c r="AG408" s="233"/>
    </row>
    <row r="409" spans="1:34" x14ac:dyDescent="0.25">
      <c r="A409" s="265">
        <v>408</v>
      </c>
      <c r="B409" s="162" t="s">
        <v>1677</v>
      </c>
      <c r="C409" s="254"/>
      <c r="D409" s="271">
        <v>40918</v>
      </c>
      <c r="E409" s="190" t="s">
        <v>6665</v>
      </c>
      <c r="F409" s="162" t="s">
        <v>3251</v>
      </c>
      <c r="G409" s="162" t="s">
        <v>5276</v>
      </c>
      <c r="H409" s="162" t="s">
        <v>6667</v>
      </c>
      <c r="I409" s="162" t="s">
        <v>6668</v>
      </c>
      <c r="J409" s="162"/>
      <c r="K409" s="162" t="s">
        <v>3298</v>
      </c>
      <c r="L409" s="253" t="s">
        <v>6666</v>
      </c>
      <c r="M409" s="162"/>
      <c r="N409" s="162"/>
      <c r="O409" s="162" t="s">
        <v>6669</v>
      </c>
      <c r="P409" s="162"/>
      <c r="Q409" s="162" t="s">
        <v>5892</v>
      </c>
      <c r="R409" s="162" t="s">
        <v>5893</v>
      </c>
      <c r="S409" s="162" t="s">
        <v>5894</v>
      </c>
      <c r="T409" s="183">
        <v>40917</v>
      </c>
      <c r="U409" s="162"/>
      <c r="V409" s="162"/>
      <c r="W409" s="162" t="s">
        <v>449</v>
      </c>
      <c r="X409" s="162" t="s">
        <v>2190</v>
      </c>
      <c r="Y409" s="192">
        <v>40918</v>
      </c>
      <c r="Z409" s="188"/>
      <c r="AA409" s="188"/>
      <c r="AB409" s="188"/>
      <c r="AC409" s="188"/>
      <c r="AD409" s="188"/>
      <c r="AE409" s="188"/>
      <c r="AF409" s="188"/>
      <c r="AG409" s="188"/>
    </row>
    <row r="410" spans="1:34" x14ac:dyDescent="0.25">
      <c r="A410" s="265">
        <v>409</v>
      </c>
      <c r="B410" s="162" t="s">
        <v>1677</v>
      </c>
      <c r="C410" s="254"/>
      <c r="D410" s="271">
        <v>40918</v>
      </c>
      <c r="E410" s="190" t="s">
        <v>6672</v>
      </c>
      <c r="F410" s="162" t="s">
        <v>3251</v>
      </c>
      <c r="G410" s="162" t="s">
        <v>5276</v>
      </c>
      <c r="H410" s="162" t="s">
        <v>6673</v>
      </c>
      <c r="I410" s="162" t="s">
        <v>6674</v>
      </c>
      <c r="J410" s="162"/>
      <c r="K410" s="162" t="s">
        <v>3298</v>
      </c>
      <c r="L410" s="253" t="s">
        <v>6675</v>
      </c>
      <c r="M410" s="162"/>
      <c r="N410" s="162"/>
      <c r="O410" s="162" t="s">
        <v>6676</v>
      </c>
      <c r="P410" s="162"/>
      <c r="Q410" s="162" t="s">
        <v>5599</v>
      </c>
      <c r="R410" s="162" t="s">
        <v>5594</v>
      </c>
      <c r="S410" s="162" t="s">
        <v>5594</v>
      </c>
      <c r="T410" s="183">
        <v>40918</v>
      </c>
      <c r="U410" s="162"/>
      <c r="V410" s="162"/>
      <c r="W410" s="162" t="s">
        <v>782</v>
      </c>
      <c r="X410" s="162" t="s">
        <v>2190</v>
      </c>
      <c r="Y410" s="192">
        <v>40918</v>
      </c>
      <c r="Z410" s="188"/>
      <c r="AA410" s="188"/>
      <c r="AB410" s="188"/>
      <c r="AC410" s="188"/>
      <c r="AD410" s="188"/>
      <c r="AE410" s="188"/>
      <c r="AF410" s="188"/>
      <c r="AG410" s="188"/>
    </row>
    <row r="411" spans="1:34" x14ac:dyDescent="0.25">
      <c r="A411" s="265">
        <v>410</v>
      </c>
      <c r="B411" s="162" t="s">
        <v>1677</v>
      </c>
      <c r="C411" s="254"/>
      <c r="D411" s="271">
        <v>40918</v>
      </c>
      <c r="E411" s="190" t="s">
        <v>6677</v>
      </c>
      <c r="F411" s="162" t="s">
        <v>3251</v>
      </c>
      <c r="G411" s="162" t="s">
        <v>5276</v>
      </c>
      <c r="H411" s="162" t="s">
        <v>6678</v>
      </c>
      <c r="I411" s="162" t="s">
        <v>6679</v>
      </c>
      <c r="J411" s="162"/>
      <c r="K411" s="162" t="s">
        <v>3298</v>
      </c>
      <c r="L411" s="253" t="s">
        <v>6680</v>
      </c>
      <c r="M411" s="162"/>
      <c r="N411" s="162"/>
      <c r="O411" s="162" t="s">
        <v>6681</v>
      </c>
      <c r="P411" s="162"/>
      <c r="Q411" s="162" t="s">
        <v>5285</v>
      </c>
      <c r="R411" s="162" t="s">
        <v>5286</v>
      </c>
      <c r="S411" s="162" t="s">
        <v>6682</v>
      </c>
      <c r="T411" s="183">
        <v>40918</v>
      </c>
      <c r="U411" s="162"/>
      <c r="V411" s="162"/>
      <c r="W411" s="162" t="s">
        <v>5698</v>
      </c>
      <c r="X411" s="162" t="s">
        <v>2190</v>
      </c>
      <c r="Y411" s="192">
        <v>40918</v>
      </c>
      <c r="Z411" s="188"/>
      <c r="AA411" s="188"/>
      <c r="AB411" s="188"/>
      <c r="AC411" s="188"/>
      <c r="AD411" s="188"/>
      <c r="AE411" s="188"/>
      <c r="AF411" s="188"/>
      <c r="AG411" s="188"/>
    </row>
    <row r="412" spans="1:34" x14ac:dyDescent="0.25">
      <c r="A412" s="265">
        <v>411</v>
      </c>
      <c r="B412" s="162" t="s">
        <v>1677</v>
      </c>
      <c r="C412" s="254"/>
      <c r="D412" s="271">
        <v>40918</v>
      </c>
      <c r="E412" s="190" t="s">
        <v>6683</v>
      </c>
      <c r="F412" s="162" t="s">
        <v>3251</v>
      </c>
      <c r="G412" s="162" t="s">
        <v>5276</v>
      </c>
      <c r="H412" s="162" t="s">
        <v>6684</v>
      </c>
      <c r="I412" s="162" t="s">
        <v>6685</v>
      </c>
      <c r="J412" s="162"/>
      <c r="K412" s="162" t="s">
        <v>3298</v>
      </c>
      <c r="L412" s="253" t="s">
        <v>6686</v>
      </c>
      <c r="M412" s="162"/>
      <c r="N412" s="162"/>
      <c r="O412" s="162" t="s">
        <v>6687</v>
      </c>
      <c r="P412" s="162"/>
      <c r="Q412" s="162" t="s">
        <v>5892</v>
      </c>
      <c r="R412" s="162" t="s">
        <v>5893</v>
      </c>
      <c r="S412" s="162" t="s">
        <v>5894</v>
      </c>
      <c r="T412" s="183">
        <v>40918</v>
      </c>
      <c r="U412" s="162"/>
      <c r="V412" s="162"/>
      <c r="W412" s="162" t="s">
        <v>449</v>
      </c>
      <c r="X412" s="162" t="s">
        <v>2190</v>
      </c>
      <c r="Y412" s="192">
        <v>40918</v>
      </c>
      <c r="Z412" s="188"/>
      <c r="AA412" s="188"/>
      <c r="AB412" s="188"/>
      <c r="AC412" s="188"/>
      <c r="AD412" s="188"/>
      <c r="AE412" s="188"/>
      <c r="AF412" s="188"/>
      <c r="AG412" s="188"/>
    </row>
    <row r="413" spans="1:34" x14ac:dyDescent="0.25">
      <c r="A413" s="265">
        <v>412</v>
      </c>
      <c r="B413" s="162" t="s">
        <v>1677</v>
      </c>
      <c r="C413" s="254"/>
      <c r="D413" s="271">
        <v>40918</v>
      </c>
      <c r="E413" s="190" t="s">
        <v>5096</v>
      </c>
      <c r="F413" s="164" t="s">
        <v>3251</v>
      </c>
      <c r="G413" s="183" t="s">
        <v>5276</v>
      </c>
      <c r="H413" s="164" t="s">
        <v>5097</v>
      </c>
      <c r="I413" s="164" t="s">
        <v>5098</v>
      </c>
      <c r="J413" s="162"/>
      <c r="K413" s="162" t="s">
        <v>3298</v>
      </c>
      <c r="L413" s="253" t="s">
        <v>5099</v>
      </c>
      <c r="M413" s="162"/>
      <c r="N413" s="162"/>
      <c r="O413" s="162" t="s">
        <v>6688</v>
      </c>
      <c r="P413" s="162"/>
      <c r="Q413" s="162" t="s">
        <v>5892</v>
      </c>
      <c r="R413" s="162" t="s">
        <v>5893</v>
      </c>
      <c r="S413" s="162" t="s">
        <v>6298</v>
      </c>
      <c r="T413" s="183">
        <v>40918</v>
      </c>
      <c r="U413" s="162"/>
      <c r="V413" s="162"/>
      <c r="W413" s="162" t="s">
        <v>6288</v>
      </c>
      <c r="X413" s="162" t="s">
        <v>2190</v>
      </c>
      <c r="Y413" s="192">
        <v>40918</v>
      </c>
      <c r="Z413" s="162"/>
      <c r="AA413" s="164"/>
      <c r="AB413" s="164"/>
      <c r="AC413" s="164"/>
      <c r="AD413" s="164"/>
      <c r="AE413" s="164"/>
      <c r="AF413" s="164"/>
      <c r="AG413" s="164"/>
    </row>
    <row r="414" spans="1:34" x14ac:dyDescent="0.25">
      <c r="A414" s="265">
        <v>413</v>
      </c>
      <c r="B414" s="162" t="s">
        <v>1677</v>
      </c>
      <c r="C414" s="254"/>
      <c r="D414" s="271">
        <v>40920</v>
      </c>
      <c r="E414" s="190" t="s">
        <v>6692</v>
      </c>
      <c r="F414" s="164" t="s">
        <v>3251</v>
      </c>
      <c r="G414" s="183" t="s">
        <v>5276</v>
      </c>
      <c r="H414" s="162" t="s">
        <v>6694</v>
      </c>
      <c r="I414" s="162" t="s">
        <v>6695</v>
      </c>
      <c r="J414" s="162"/>
      <c r="K414" s="162" t="s">
        <v>3298</v>
      </c>
      <c r="L414" s="253" t="s">
        <v>6693</v>
      </c>
      <c r="M414" s="162"/>
      <c r="N414" s="162"/>
      <c r="O414" s="162" t="s">
        <v>6696</v>
      </c>
      <c r="P414" s="162"/>
      <c r="Q414" s="162" t="s">
        <v>5892</v>
      </c>
      <c r="R414" s="162" t="s">
        <v>5893</v>
      </c>
      <c r="S414" s="162" t="s">
        <v>5894</v>
      </c>
      <c r="T414" s="183">
        <v>40920</v>
      </c>
      <c r="U414" s="162"/>
      <c r="V414" s="162"/>
      <c r="W414" s="162" t="s">
        <v>449</v>
      </c>
      <c r="X414" s="162" t="s">
        <v>2190</v>
      </c>
      <c r="Y414" s="192">
        <v>40920</v>
      </c>
      <c r="Z414" s="188"/>
      <c r="AA414" s="188"/>
      <c r="AB414" s="188"/>
      <c r="AC414" s="188"/>
      <c r="AD414" s="188"/>
      <c r="AE414" s="188"/>
      <c r="AF414" s="188"/>
      <c r="AG414" s="188"/>
    </row>
    <row r="415" spans="1:34" x14ac:dyDescent="0.25">
      <c r="A415" s="265">
        <v>414</v>
      </c>
      <c r="B415" s="162" t="s">
        <v>1677</v>
      </c>
      <c r="C415" s="254"/>
      <c r="D415" s="271">
        <v>40920</v>
      </c>
      <c r="E415" s="190" t="s">
        <v>6697</v>
      </c>
      <c r="F415" s="164" t="s">
        <v>3251</v>
      </c>
      <c r="G415" s="183" t="s">
        <v>5276</v>
      </c>
      <c r="H415" s="162" t="s">
        <v>6699</v>
      </c>
      <c r="I415" s="162" t="s">
        <v>6700</v>
      </c>
      <c r="J415" s="162"/>
      <c r="K415" s="162" t="s">
        <v>3298</v>
      </c>
      <c r="L415" s="253" t="s">
        <v>6698</v>
      </c>
      <c r="M415" s="162"/>
      <c r="N415" s="162"/>
      <c r="O415" s="162" t="s">
        <v>6701</v>
      </c>
      <c r="P415" s="162"/>
      <c r="Q415" s="162" t="s">
        <v>3398</v>
      </c>
      <c r="R415" s="162" t="s">
        <v>2117</v>
      </c>
      <c r="S415" s="162" t="s">
        <v>1059</v>
      </c>
      <c r="T415" s="183">
        <v>40920</v>
      </c>
      <c r="U415" s="162"/>
      <c r="V415" s="162"/>
      <c r="W415" s="162" t="s">
        <v>1450</v>
      </c>
      <c r="X415" s="162" t="s">
        <v>2190</v>
      </c>
      <c r="Y415" s="192">
        <v>40920</v>
      </c>
      <c r="Z415" s="188"/>
      <c r="AA415" s="188"/>
      <c r="AB415" s="188"/>
      <c r="AC415" s="188"/>
      <c r="AD415" s="188"/>
      <c r="AE415" s="188"/>
      <c r="AF415" s="188"/>
      <c r="AG415" s="188"/>
    </row>
    <row r="416" spans="1:34" x14ac:dyDescent="0.25">
      <c r="A416" s="265">
        <v>415</v>
      </c>
      <c r="B416" s="162" t="s">
        <v>1677</v>
      </c>
      <c r="C416" s="254"/>
      <c r="D416" s="271">
        <v>40920</v>
      </c>
      <c r="E416" s="190" t="s">
        <v>6702</v>
      </c>
      <c r="F416" s="162" t="s">
        <v>3253</v>
      </c>
      <c r="G416" s="183" t="s">
        <v>5276</v>
      </c>
      <c r="H416" s="162" t="s">
        <v>6704</v>
      </c>
      <c r="I416" s="162" t="s">
        <v>6705</v>
      </c>
      <c r="J416" s="162"/>
      <c r="K416" s="162" t="s">
        <v>3298</v>
      </c>
      <c r="L416" s="253" t="s">
        <v>6703</v>
      </c>
      <c r="M416" s="162"/>
      <c r="N416" s="162"/>
      <c r="O416" s="162" t="s">
        <v>6706</v>
      </c>
      <c r="P416" s="162"/>
      <c r="Q416" s="162" t="s">
        <v>6495</v>
      </c>
      <c r="R416" s="162" t="s">
        <v>6512</v>
      </c>
      <c r="S416" s="162" t="s">
        <v>6273</v>
      </c>
      <c r="T416" s="183">
        <v>40920</v>
      </c>
      <c r="U416" s="162"/>
      <c r="V416" s="162"/>
      <c r="W416" s="162" t="s">
        <v>465</v>
      </c>
      <c r="X416" s="162" t="s">
        <v>2190</v>
      </c>
      <c r="Y416" s="192">
        <v>40920</v>
      </c>
      <c r="Z416" s="188"/>
      <c r="AA416" s="188"/>
      <c r="AB416" s="188"/>
      <c r="AC416" s="188"/>
      <c r="AD416" s="188"/>
      <c r="AE416" s="188"/>
      <c r="AF416" s="188"/>
      <c r="AG416" s="188"/>
    </row>
    <row r="417" spans="1:33" x14ac:dyDescent="0.25">
      <c r="A417" s="265">
        <v>416</v>
      </c>
      <c r="B417" s="162" t="s">
        <v>1677</v>
      </c>
      <c r="C417" s="254"/>
      <c r="D417" s="271">
        <v>40921</v>
      </c>
      <c r="E417" s="190" t="s">
        <v>6708</v>
      </c>
      <c r="F417" s="164" t="s">
        <v>3251</v>
      </c>
      <c r="G417" s="183" t="s">
        <v>5276</v>
      </c>
      <c r="H417" s="162" t="s">
        <v>6710</v>
      </c>
      <c r="I417" s="162" t="s">
        <v>6711</v>
      </c>
      <c r="J417" s="162"/>
      <c r="K417" s="162" t="s">
        <v>3298</v>
      </c>
      <c r="L417" s="253" t="s">
        <v>6709</v>
      </c>
      <c r="M417" s="162"/>
      <c r="N417" s="162"/>
      <c r="O417" s="162" t="s">
        <v>6712</v>
      </c>
      <c r="P417" s="162"/>
      <c r="Q417" s="162" t="s">
        <v>5892</v>
      </c>
      <c r="R417" s="162" t="s">
        <v>5893</v>
      </c>
      <c r="S417" s="162" t="s">
        <v>6713</v>
      </c>
      <c r="T417" s="183">
        <v>40921</v>
      </c>
      <c r="U417" s="162"/>
      <c r="V417" s="162"/>
      <c r="W417" s="162" t="s">
        <v>449</v>
      </c>
      <c r="X417" s="162" t="s">
        <v>2190</v>
      </c>
      <c r="Y417" s="192">
        <v>40921</v>
      </c>
      <c r="Z417" s="188"/>
      <c r="AA417" s="188"/>
      <c r="AB417" s="188"/>
      <c r="AC417" s="188"/>
      <c r="AD417" s="188"/>
      <c r="AE417" s="188"/>
      <c r="AF417" s="188"/>
      <c r="AG417" s="188"/>
    </row>
    <row r="418" spans="1:33" x14ac:dyDescent="0.25">
      <c r="A418" s="265">
        <v>417</v>
      </c>
      <c r="B418" s="162" t="s">
        <v>1677</v>
      </c>
      <c r="C418" s="254" t="s">
        <v>10669</v>
      </c>
      <c r="D418" s="271">
        <v>40921</v>
      </c>
      <c r="E418" s="190" t="s">
        <v>6722</v>
      </c>
      <c r="F418" s="164" t="s">
        <v>3251</v>
      </c>
      <c r="G418" s="183" t="s">
        <v>5276</v>
      </c>
      <c r="H418" s="162" t="s">
        <v>6725</v>
      </c>
      <c r="I418" s="162" t="s">
        <v>6724</v>
      </c>
      <c r="J418" s="162"/>
      <c r="K418" s="162" t="s">
        <v>3298</v>
      </c>
      <c r="L418" s="253" t="s">
        <v>6723</v>
      </c>
      <c r="M418" s="162"/>
      <c r="N418" s="162"/>
      <c r="O418" s="162" t="s">
        <v>6731</v>
      </c>
      <c r="P418" s="162"/>
      <c r="Q418" s="162" t="s">
        <v>5622</v>
      </c>
      <c r="R418" s="162" t="s">
        <v>5622</v>
      </c>
      <c r="S418" s="162" t="s">
        <v>5622</v>
      </c>
      <c r="T418" s="183">
        <v>40921</v>
      </c>
      <c r="U418" s="162"/>
      <c r="V418" s="162"/>
      <c r="W418" s="162" t="s">
        <v>782</v>
      </c>
      <c r="X418" s="162" t="s">
        <v>2190</v>
      </c>
      <c r="Y418" s="192">
        <v>40921</v>
      </c>
      <c r="Z418" s="188"/>
      <c r="AA418" s="188"/>
      <c r="AB418" s="188"/>
      <c r="AC418" s="188"/>
      <c r="AD418" s="188"/>
      <c r="AE418" s="188"/>
      <c r="AF418" s="188"/>
      <c r="AG418" s="188"/>
    </row>
    <row r="419" spans="1:33" x14ac:dyDescent="0.25">
      <c r="A419" s="265">
        <v>418</v>
      </c>
      <c r="B419" s="162" t="s">
        <v>1677</v>
      </c>
      <c r="C419" s="254"/>
      <c r="D419" s="271">
        <v>40924</v>
      </c>
      <c r="E419" s="190" t="s">
        <v>6727</v>
      </c>
      <c r="F419" s="164" t="s">
        <v>3251</v>
      </c>
      <c r="G419" s="183" t="s">
        <v>5276</v>
      </c>
      <c r="H419" s="162" t="s">
        <v>6726</v>
      </c>
      <c r="I419" s="162" t="s">
        <v>6729</v>
      </c>
      <c r="J419" s="162"/>
      <c r="K419" s="162" t="s">
        <v>3298</v>
      </c>
      <c r="L419" s="253" t="s">
        <v>6728</v>
      </c>
      <c r="M419" s="162"/>
      <c r="N419" s="162"/>
      <c r="O419" s="162" t="s">
        <v>6730</v>
      </c>
      <c r="P419" s="162"/>
      <c r="Q419" s="162" t="s">
        <v>5892</v>
      </c>
      <c r="R419" s="162" t="s">
        <v>5893</v>
      </c>
      <c r="S419" s="162" t="s">
        <v>5894</v>
      </c>
      <c r="T419" s="183">
        <v>40924</v>
      </c>
      <c r="U419" s="162"/>
      <c r="V419" s="162"/>
      <c r="W419" s="162" t="s">
        <v>449</v>
      </c>
      <c r="X419" s="162" t="s">
        <v>2190</v>
      </c>
      <c r="Y419" s="192">
        <v>40924</v>
      </c>
      <c r="Z419" s="188"/>
      <c r="AA419" s="188"/>
      <c r="AB419" s="188"/>
      <c r="AC419" s="188"/>
      <c r="AD419" s="188"/>
      <c r="AE419" s="188"/>
      <c r="AF419" s="188"/>
      <c r="AG419" s="188"/>
    </row>
    <row r="420" spans="1:33" x14ac:dyDescent="0.25">
      <c r="A420" s="265">
        <v>419</v>
      </c>
      <c r="B420" s="162" t="s">
        <v>1677</v>
      </c>
      <c r="C420" s="254"/>
      <c r="D420" s="271">
        <v>40924</v>
      </c>
      <c r="E420" s="190" t="s">
        <v>6732</v>
      </c>
      <c r="F420" s="164" t="s">
        <v>3251</v>
      </c>
      <c r="G420" s="183" t="s">
        <v>5276</v>
      </c>
      <c r="H420" s="162" t="s">
        <v>6734</v>
      </c>
      <c r="I420" s="162" t="s">
        <v>6735</v>
      </c>
      <c r="J420" s="162"/>
      <c r="K420" s="162" t="s">
        <v>3298</v>
      </c>
      <c r="L420" s="253" t="s">
        <v>6733</v>
      </c>
      <c r="M420" s="162"/>
      <c r="N420" s="162"/>
      <c r="O420" s="162" t="s">
        <v>6736</v>
      </c>
      <c r="P420" s="162"/>
      <c r="Q420" s="162" t="s">
        <v>5892</v>
      </c>
      <c r="R420" s="162" t="s">
        <v>5893</v>
      </c>
      <c r="S420" s="162" t="s">
        <v>5894</v>
      </c>
      <c r="T420" s="183">
        <v>40924</v>
      </c>
      <c r="U420" s="162"/>
      <c r="V420" s="162"/>
      <c r="W420" s="162" t="s">
        <v>449</v>
      </c>
      <c r="X420" s="162" t="s">
        <v>2190</v>
      </c>
      <c r="Y420" s="192">
        <v>40924</v>
      </c>
      <c r="Z420" s="188"/>
      <c r="AA420" s="188"/>
      <c r="AB420" s="188"/>
      <c r="AC420" s="188"/>
      <c r="AD420" s="188"/>
      <c r="AE420" s="188"/>
      <c r="AF420" s="188"/>
      <c r="AG420" s="188"/>
    </row>
    <row r="421" spans="1:33" ht="12" customHeight="1" x14ac:dyDescent="0.25">
      <c r="A421" s="265">
        <v>420</v>
      </c>
      <c r="B421" s="162" t="s">
        <v>1677</v>
      </c>
      <c r="C421" s="254"/>
      <c r="D421" s="271">
        <v>40924</v>
      </c>
      <c r="E421" s="190" t="s">
        <v>596</v>
      </c>
      <c r="F421" s="164" t="s">
        <v>3251</v>
      </c>
      <c r="G421" s="183" t="s">
        <v>5276</v>
      </c>
      <c r="H421" s="162" t="s">
        <v>594</v>
      </c>
      <c r="I421" s="162" t="s">
        <v>6737</v>
      </c>
      <c r="J421" s="162"/>
      <c r="K421" s="162" t="s">
        <v>3298</v>
      </c>
      <c r="L421" s="253" t="s">
        <v>595</v>
      </c>
      <c r="M421" s="162"/>
      <c r="N421" s="162"/>
      <c r="O421" s="162" t="s">
        <v>597</v>
      </c>
      <c r="P421" s="162"/>
      <c r="Q421" s="162" t="s">
        <v>5285</v>
      </c>
      <c r="R421" s="162" t="s">
        <v>5285</v>
      </c>
      <c r="S421" s="162" t="s">
        <v>5286</v>
      </c>
      <c r="T421" s="183">
        <v>40924</v>
      </c>
      <c r="U421" s="162"/>
      <c r="V421" s="162"/>
      <c r="W421" s="162" t="s">
        <v>4989</v>
      </c>
      <c r="X421" s="162" t="s">
        <v>2190</v>
      </c>
      <c r="Y421" s="192">
        <v>40924</v>
      </c>
      <c r="Z421" s="188"/>
      <c r="AA421" s="188"/>
      <c r="AB421" s="188"/>
      <c r="AC421" s="188"/>
      <c r="AD421" s="188"/>
      <c r="AE421" s="188"/>
      <c r="AF421" s="188"/>
      <c r="AG421" s="188"/>
    </row>
    <row r="422" spans="1:33" ht="12" customHeight="1" x14ac:dyDescent="0.25">
      <c r="A422" s="265">
        <v>421</v>
      </c>
      <c r="B422" s="162" t="s">
        <v>1677</v>
      </c>
      <c r="C422" s="254"/>
      <c r="D422" s="271">
        <v>40925</v>
      </c>
      <c r="E422" s="190" t="s">
        <v>6749</v>
      </c>
      <c r="F422" s="164" t="s">
        <v>3251</v>
      </c>
      <c r="G422" s="183" t="s">
        <v>5276</v>
      </c>
      <c r="H422" s="162" t="s">
        <v>6751</v>
      </c>
      <c r="I422" s="162" t="s">
        <v>6752</v>
      </c>
      <c r="J422" s="162"/>
      <c r="K422" s="162" t="s">
        <v>3298</v>
      </c>
      <c r="L422" s="253" t="s">
        <v>6750</v>
      </c>
      <c r="M422" s="162"/>
      <c r="N422" s="162"/>
      <c r="O422" s="162" t="s">
        <v>6753</v>
      </c>
      <c r="P422" s="162"/>
      <c r="Q422" s="162" t="s">
        <v>5892</v>
      </c>
      <c r="R422" s="162" t="s">
        <v>5893</v>
      </c>
      <c r="S422" s="162" t="s">
        <v>5894</v>
      </c>
      <c r="T422" s="183">
        <v>40925</v>
      </c>
      <c r="U422" s="162"/>
      <c r="V422" s="162"/>
      <c r="W422" s="162" t="s">
        <v>449</v>
      </c>
      <c r="X422" s="162" t="s">
        <v>2190</v>
      </c>
      <c r="Y422" s="192">
        <v>40925</v>
      </c>
      <c r="Z422" s="188"/>
      <c r="AA422" s="188"/>
      <c r="AB422" s="188"/>
      <c r="AC422" s="188"/>
      <c r="AD422" s="188"/>
      <c r="AE422" s="188"/>
      <c r="AF422" s="188"/>
      <c r="AG422" s="188"/>
    </row>
    <row r="423" spans="1:33" ht="12" customHeight="1" x14ac:dyDescent="0.25">
      <c r="A423" s="265">
        <v>422</v>
      </c>
      <c r="B423" s="162" t="s">
        <v>1677</v>
      </c>
      <c r="C423" s="254"/>
      <c r="D423" s="271">
        <v>40925</v>
      </c>
      <c r="E423" s="190" t="s">
        <v>6754</v>
      </c>
      <c r="F423" s="164" t="s">
        <v>3251</v>
      </c>
      <c r="G423" s="183" t="s">
        <v>5276</v>
      </c>
      <c r="H423" s="162" t="s">
        <v>6756</v>
      </c>
      <c r="I423" s="162" t="s">
        <v>6757</v>
      </c>
      <c r="J423" s="162"/>
      <c r="K423" s="162" t="s">
        <v>3298</v>
      </c>
      <c r="L423" s="253" t="s">
        <v>6755</v>
      </c>
      <c r="M423" s="162"/>
      <c r="N423" s="162"/>
      <c r="O423" s="162" t="s">
        <v>6758</v>
      </c>
      <c r="P423" s="162"/>
      <c r="Q423" s="162" t="s">
        <v>3398</v>
      </c>
      <c r="R423" s="162" t="s">
        <v>456</v>
      </c>
      <c r="S423" s="162" t="s">
        <v>457</v>
      </c>
      <c r="T423" s="183">
        <v>40925</v>
      </c>
      <c r="U423" s="162"/>
      <c r="V423" s="162"/>
      <c r="W423" s="162" t="s">
        <v>690</v>
      </c>
      <c r="X423" s="162" t="s">
        <v>2190</v>
      </c>
      <c r="Y423" s="192">
        <v>40925</v>
      </c>
      <c r="Z423" s="188"/>
      <c r="AA423" s="188"/>
      <c r="AB423" s="188"/>
      <c r="AC423" s="188"/>
      <c r="AD423" s="188"/>
      <c r="AE423" s="188"/>
      <c r="AF423" s="188"/>
      <c r="AG423" s="188"/>
    </row>
    <row r="424" spans="1:33" ht="12" customHeight="1" x14ac:dyDescent="0.25">
      <c r="A424" s="265">
        <v>423</v>
      </c>
      <c r="B424" s="162" t="s">
        <v>1677</v>
      </c>
      <c r="C424" s="254"/>
      <c r="D424" s="271">
        <v>40926</v>
      </c>
      <c r="E424" s="190" t="s">
        <v>6759</v>
      </c>
      <c r="F424" s="164" t="s">
        <v>3251</v>
      </c>
      <c r="G424" s="183" t="s">
        <v>5276</v>
      </c>
      <c r="H424" s="162" t="s">
        <v>6761</v>
      </c>
      <c r="I424" s="162" t="s">
        <v>6762</v>
      </c>
      <c r="J424" s="162"/>
      <c r="K424" s="162" t="s">
        <v>3298</v>
      </c>
      <c r="L424" s="253" t="s">
        <v>6760</v>
      </c>
      <c r="M424" s="162"/>
      <c r="N424" s="162"/>
      <c r="O424" s="162" t="s">
        <v>6763</v>
      </c>
      <c r="P424" s="162"/>
      <c r="Q424" s="162" t="s">
        <v>5599</v>
      </c>
      <c r="R424" s="162" t="s">
        <v>6139</v>
      </c>
      <c r="S424" s="162" t="s">
        <v>6139</v>
      </c>
      <c r="T424" s="183">
        <v>40926</v>
      </c>
      <c r="U424" s="162"/>
      <c r="V424" s="162"/>
      <c r="W424" s="162" t="s">
        <v>782</v>
      </c>
      <c r="X424" s="162" t="s">
        <v>2190</v>
      </c>
      <c r="Y424" s="192">
        <v>40926</v>
      </c>
      <c r="Z424" s="188"/>
      <c r="AA424" s="188"/>
      <c r="AB424" s="188"/>
      <c r="AC424" s="188"/>
      <c r="AD424" s="188"/>
      <c r="AE424" s="188"/>
      <c r="AF424" s="188"/>
      <c r="AG424" s="188"/>
    </row>
    <row r="425" spans="1:33" x14ac:dyDescent="0.25">
      <c r="A425" s="265">
        <v>424</v>
      </c>
      <c r="B425" s="162" t="s">
        <v>1677</v>
      </c>
      <c r="C425" s="254"/>
      <c r="D425" s="271">
        <v>40927</v>
      </c>
      <c r="E425" s="190" t="s">
        <v>1436</v>
      </c>
      <c r="F425" s="164" t="s">
        <v>3251</v>
      </c>
      <c r="G425" s="183" t="s">
        <v>5276</v>
      </c>
      <c r="H425" s="164" t="s">
        <v>1438</v>
      </c>
      <c r="I425" s="164" t="s">
        <v>1439</v>
      </c>
      <c r="J425" s="162"/>
      <c r="K425" s="162" t="s">
        <v>3298</v>
      </c>
      <c r="L425" s="253" t="s">
        <v>1437</v>
      </c>
      <c r="M425" s="162"/>
      <c r="N425" s="162"/>
      <c r="O425" s="162" t="s">
        <v>1440</v>
      </c>
      <c r="P425" s="162"/>
      <c r="Q425" s="162" t="s">
        <v>5280</v>
      </c>
      <c r="R425" s="162" t="s">
        <v>5280</v>
      </c>
      <c r="S425" s="162" t="s">
        <v>1425</v>
      </c>
      <c r="T425" s="169">
        <v>40927</v>
      </c>
      <c r="U425" s="162"/>
      <c r="V425" s="162"/>
      <c r="W425" s="162" t="s">
        <v>1419</v>
      </c>
      <c r="X425" s="162" t="s">
        <v>2190</v>
      </c>
      <c r="Y425" s="169">
        <v>40927</v>
      </c>
      <c r="Z425" s="162"/>
      <c r="AA425" s="164"/>
      <c r="AB425" s="164"/>
      <c r="AC425" s="164"/>
      <c r="AD425" s="164"/>
      <c r="AE425" s="164"/>
      <c r="AF425" s="164"/>
      <c r="AG425" s="164"/>
    </row>
    <row r="426" spans="1:33" s="181" customFormat="1" x14ac:dyDescent="0.25">
      <c r="A426" s="265">
        <v>425</v>
      </c>
      <c r="B426" s="162" t="s">
        <v>1677</v>
      </c>
      <c r="C426" s="254"/>
      <c r="D426" s="271">
        <v>40928</v>
      </c>
      <c r="E426" s="190" t="s">
        <v>430</v>
      </c>
      <c r="F426" s="164" t="s">
        <v>3251</v>
      </c>
      <c r="G426" s="183" t="s">
        <v>5276</v>
      </c>
      <c r="H426" s="164" t="s">
        <v>432</v>
      </c>
      <c r="I426" s="164" t="s">
        <v>433</v>
      </c>
      <c r="J426" s="162"/>
      <c r="K426" s="162" t="s">
        <v>3298</v>
      </c>
      <c r="L426" s="253" t="s">
        <v>431</v>
      </c>
      <c r="M426" s="162"/>
      <c r="N426" s="162"/>
      <c r="O426" s="162" t="s">
        <v>434</v>
      </c>
      <c r="P426" s="162"/>
      <c r="Q426" s="162" t="s">
        <v>5280</v>
      </c>
      <c r="R426" s="162" t="s">
        <v>3520</v>
      </c>
      <c r="S426" s="162" t="s">
        <v>3521</v>
      </c>
      <c r="T426" s="169">
        <v>40928</v>
      </c>
      <c r="U426" s="162"/>
      <c r="V426" s="162"/>
      <c r="W426" s="162" t="s">
        <v>1419</v>
      </c>
      <c r="X426" s="162" t="s">
        <v>2190</v>
      </c>
      <c r="Y426" s="169">
        <v>40928</v>
      </c>
      <c r="Z426" s="162"/>
      <c r="AA426" s="164"/>
      <c r="AB426" s="164"/>
      <c r="AC426" s="164"/>
      <c r="AD426" s="164"/>
      <c r="AE426" s="164"/>
      <c r="AF426" s="164"/>
      <c r="AG426" s="164"/>
    </row>
    <row r="427" spans="1:33" ht="12" customHeight="1" x14ac:dyDescent="0.25">
      <c r="A427" s="265">
        <v>426</v>
      </c>
      <c r="B427" s="162" t="s">
        <v>6767</v>
      </c>
      <c r="C427" s="254"/>
      <c r="D427" s="271">
        <v>40935</v>
      </c>
      <c r="E427" s="190" t="s">
        <v>6768</v>
      </c>
      <c r="F427" s="164" t="s">
        <v>3254</v>
      </c>
      <c r="G427" s="183" t="s">
        <v>5276</v>
      </c>
      <c r="H427" s="162" t="s">
        <v>6769</v>
      </c>
      <c r="I427" s="162" t="s">
        <v>6770</v>
      </c>
      <c r="J427" s="162"/>
      <c r="K427" s="162" t="s">
        <v>3298</v>
      </c>
      <c r="L427" s="253" t="s">
        <v>6771</v>
      </c>
      <c r="M427" s="162"/>
      <c r="N427" s="162"/>
      <c r="O427" s="162" t="s">
        <v>6905</v>
      </c>
      <c r="P427" s="162"/>
      <c r="Q427" s="162" t="s">
        <v>2021</v>
      </c>
      <c r="R427" s="162" t="s">
        <v>6772</v>
      </c>
      <c r="S427" s="162" t="s">
        <v>6773</v>
      </c>
      <c r="T427" s="183">
        <v>40935</v>
      </c>
      <c r="U427" s="162"/>
      <c r="V427" s="162"/>
      <c r="W427" s="162" t="s">
        <v>6774</v>
      </c>
      <c r="X427" s="162" t="s">
        <v>2190</v>
      </c>
      <c r="Y427" s="234">
        <v>40935</v>
      </c>
      <c r="Z427" s="188"/>
      <c r="AA427" s="188"/>
      <c r="AB427" s="188"/>
      <c r="AC427" s="188"/>
      <c r="AD427" s="188"/>
      <c r="AE427" s="188"/>
      <c r="AF427" s="188"/>
      <c r="AG427" s="188"/>
    </row>
    <row r="428" spans="1:33" ht="12" customHeight="1" x14ac:dyDescent="0.25">
      <c r="A428" s="265">
        <v>427</v>
      </c>
      <c r="B428" s="162" t="s">
        <v>6767</v>
      </c>
      <c r="C428" s="254"/>
      <c r="D428" s="271">
        <v>40934</v>
      </c>
      <c r="E428" s="190" t="s">
        <v>6775</v>
      </c>
      <c r="F428" s="164" t="s">
        <v>3251</v>
      </c>
      <c r="G428" s="183" t="s">
        <v>5276</v>
      </c>
      <c r="H428" s="162" t="s">
        <v>6776</v>
      </c>
      <c r="I428" s="162" t="s">
        <v>6777</v>
      </c>
      <c r="J428" s="162"/>
      <c r="K428" s="162" t="s">
        <v>3298</v>
      </c>
      <c r="L428" s="253" t="s">
        <v>6778</v>
      </c>
      <c r="M428" s="162"/>
      <c r="N428" s="162"/>
      <c r="O428" s="162" t="s">
        <v>6906</v>
      </c>
      <c r="P428" s="162"/>
      <c r="Q428" s="162" t="s">
        <v>5892</v>
      </c>
      <c r="R428" s="162" t="s">
        <v>5893</v>
      </c>
      <c r="S428" s="162" t="s">
        <v>5894</v>
      </c>
      <c r="T428" s="183">
        <v>40934</v>
      </c>
      <c r="U428" s="162"/>
      <c r="V428" s="162"/>
      <c r="W428" s="162" t="s">
        <v>449</v>
      </c>
      <c r="X428" s="162" t="s">
        <v>2190</v>
      </c>
      <c r="Y428" s="192">
        <v>40934</v>
      </c>
      <c r="Z428" s="188"/>
      <c r="AA428" s="188"/>
      <c r="AB428" s="188"/>
      <c r="AC428" s="188"/>
      <c r="AD428" s="188"/>
      <c r="AE428" s="188"/>
      <c r="AF428" s="188"/>
      <c r="AG428" s="188"/>
    </row>
    <row r="429" spans="1:33" s="181" customFormat="1" ht="12" customHeight="1" x14ac:dyDescent="0.25">
      <c r="A429" s="265">
        <v>428</v>
      </c>
      <c r="B429" s="189" t="s">
        <v>6765</v>
      </c>
      <c r="C429" s="269"/>
      <c r="D429" s="270">
        <v>40941</v>
      </c>
      <c r="E429" s="190" t="s">
        <v>6779</v>
      </c>
      <c r="F429" s="164" t="s">
        <v>3251</v>
      </c>
      <c r="G429" s="183" t="s">
        <v>5276</v>
      </c>
      <c r="H429" s="162" t="s">
        <v>6780</v>
      </c>
      <c r="I429" s="162" t="s">
        <v>6781</v>
      </c>
      <c r="J429" s="162"/>
      <c r="K429" s="162" t="s">
        <v>3298</v>
      </c>
      <c r="L429" s="253" t="s">
        <v>6782</v>
      </c>
      <c r="M429" s="162"/>
      <c r="N429" s="162"/>
      <c r="O429" s="162" t="s">
        <v>6907</v>
      </c>
      <c r="P429" s="162"/>
      <c r="Q429" s="162" t="s">
        <v>5599</v>
      </c>
      <c r="R429" s="162" t="s">
        <v>5594</v>
      </c>
      <c r="S429" s="162" t="s">
        <v>5594</v>
      </c>
      <c r="T429" s="183">
        <v>40941</v>
      </c>
      <c r="U429" s="162"/>
      <c r="V429" s="162"/>
      <c r="W429" s="162" t="s">
        <v>782</v>
      </c>
      <c r="X429" s="162" t="s">
        <v>2190</v>
      </c>
      <c r="Y429" s="169">
        <v>40941</v>
      </c>
      <c r="Z429" s="162"/>
      <c r="AA429" s="162"/>
      <c r="AB429" s="162"/>
      <c r="AC429" s="162"/>
      <c r="AD429" s="162"/>
      <c r="AE429" s="162"/>
      <c r="AF429" s="162"/>
      <c r="AG429" s="162"/>
    </row>
    <row r="430" spans="1:33" ht="12" customHeight="1" x14ac:dyDescent="0.25">
      <c r="A430" s="265">
        <v>429</v>
      </c>
      <c r="B430" s="162" t="s">
        <v>6767</v>
      </c>
      <c r="C430" s="254"/>
      <c r="D430" s="271">
        <v>40941</v>
      </c>
      <c r="E430" s="190" t="s">
        <v>6783</v>
      </c>
      <c r="F430" s="164" t="s">
        <v>3251</v>
      </c>
      <c r="G430" s="183" t="s">
        <v>5276</v>
      </c>
      <c r="H430" s="162" t="s">
        <v>6784</v>
      </c>
      <c r="I430" s="162" t="s">
        <v>6785</v>
      </c>
      <c r="J430" s="162"/>
      <c r="K430" s="162" t="s">
        <v>3298</v>
      </c>
      <c r="L430" s="253" t="s">
        <v>6786</v>
      </c>
      <c r="M430" s="162"/>
      <c r="N430" s="162"/>
      <c r="O430" s="162" t="s">
        <v>6843</v>
      </c>
      <c r="P430" s="162"/>
      <c r="Q430" s="162" t="s">
        <v>5892</v>
      </c>
      <c r="R430" s="162" t="s">
        <v>5893</v>
      </c>
      <c r="S430" s="162" t="s">
        <v>5894</v>
      </c>
      <c r="T430" s="183">
        <v>40941</v>
      </c>
      <c r="U430" s="162"/>
      <c r="V430" s="162"/>
      <c r="W430" s="162" t="s">
        <v>449</v>
      </c>
      <c r="X430" s="162" t="s">
        <v>2190</v>
      </c>
      <c r="Y430" s="192">
        <v>40941</v>
      </c>
      <c r="Z430" s="188"/>
      <c r="AA430" s="188"/>
      <c r="AB430" s="188"/>
      <c r="AC430" s="188"/>
      <c r="AD430" s="188"/>
      <c r="AE430" s="188"/>
      <c r="AF430" s="188"/>
      <c r="AG430" s="188"/>
    </row>
    <row r="431" spans="1:33" ht="12" customHeight="1" x14ac:dyDescent="0.25">
      <c r="A431" s="265">
        <v>430</v>
      </c>
      <c r="B431" s="162" t="s">
        <v>6765</v>
      </c>
      <c r="C431" s="254"/>
      <c r="D431" s="271">
        <v>40941</v>
      </c>
      <c r="E431" s="190" t="s">
        <v>6787</v>
      </c>
      <c r="F431" s="164" t="s">
        <v>3253</v>
      </c>
      <c r="G431" s="183" t="s">
        <v>5276</v>
      </c>
      <c r="H431" s="162" t="s">
        <v>6788</v>
      </c>
      <c r="I431" s="162" t="s">
        <v>6789</v>
      </c>
      <c r="J431" s="162"/>
      <c r="K431" s="162" t="s">
        <v>3298</v>
      </c>
      <c r="L431" s="253" t="s">
        <v>6790</v>
      </c>
      <c r="M431" s="162"/>
      <c r="N431" s="162"/>
      <c r="O431" s="162" t="s">
        <v>6908</v>
      </c>
      <c r="P431" s="162"/>
      <c r="Q431" s="162" t="s">
        <v>6067</v>
      </c>
      <c r="R431" s="162" t="s">
        <v>6067</v>
      </c>
      <c r="S431" s="162" t="s">
        <v>6791</v>
      </c>
      <c r="T431" s="183">
        <v>40941</v>
      </c>
      <c r="U431" s="162"/>
      <c r="V431" s="162"/>
      <c r="W431" s="162" t="s">
        <v>732</v>
      </c>
      <c r="X431" s="162" t="s">
        <v>2190</v>
      </c>
      <c r="Y431" s="192">
        <v>40941</v>
      </c>
      <c r="Z431" s="188"/>
      <c r="AA431" s="188"/>
      <c r="AB431" s="188"/>
      <c r="AC431" s="188"/>
      <c r="AD431" s="188"/>
      <c r="AE431" s="188"/>
      <c r="AF431" s="188"/>
      <c r="AG431" s="188"/>
    </row>
    <row r="432" spans="1:33" ht="12" customHeight="1" x14ac:dyDescent="0.25">
      <c r="A432" s="265">
        <v>431</v>
      </c>
      <c r="B432" s="162" t="s">
        <v>6765</v>
      </c>
      <c r="C432" s="254"/>
      <c r="D432" s="271">
        <v>40941</v>
      </c>
      <c r="E432" s="190" t="s">
        <v>1441</v>
      </c>
      <c r="F432" s="164" t="s">
        <v>3251</v>
      </c>
      <c r="G432" s="183" t="s">
        <v>5276</v>
      </c>
      <c r="H432" s="162" t="s">
        <v>6792</v>
      </c>
      <c r="I432" s="162" t="s">
        <v>6793</v>
      </c>
      <c r="J432" s="162"/>
      <c r="K432" s="162" t="s">
        <v>3298</v>
      </c>
      <c r="L432" s="253" t="s">
        <v>1442</v>
      </c>
      <c r="M432" s="162"/>
      <c r="N432" s="162"/>
      <c r="O432" s="162" t="s">
        <v>6909</v>
      </c>
      <c r="P432" s="162"/>
      <c r="Q432" s="162" t="s">
        <v>5280</v>
      </c>
      <c r="R432" s="162" t="s">
        <v>5280</v>
      </c>
      <c r="S432" s="162" t="s">
        <v>1425</v>
      </c>
      <c r="T432" s="183">
        <v>40941</v>
      </c>
      <c r="U432" s="162"/>
      <c r="V432" s="162"/>
      <c r="W432" s="162" t="s">
        <v>6794</v>
      </c>
      <c r="X432" s="162" t="s">
        <v>2190</v>
      </c>
      <c r="Y432" s="192">
        <v>40941</v>
      </c>
      <c r="Z432" s="188"/>
      <c r="AA432" s="188"/>
      <c r="AB432" s="188"/>
      <c r="AC432" s="188"/>
      <c r="AD432" s="188"/>
      <c r="AE432" s="188"/>
      <c r="AF432" s="188"/>
      <c r="AG432" s="188"/>
    </row>
    <row r="433" spans="1:33" ht="12" customHeight="1" x14ac:dyDescent="0.25">
      <c r="A433" s="265">
        <v>432</v>
      </c>
      <c r="B433" s="162" t="s">
        <v>6767</v>
      </c>
      <c r="C433" s="254"/>
      <c r="D433" s="271">
        <v>40945</v>
      </c>
      <c r="E433" s="190" t="s">
        <v>6795</v>
      </c>
      <c r="F433" s="164" t="s">
        <v>3251</v>
      </c>
      <c r="G433" s="183" t="s">
        <v>5276</v>
      </c>
      <c r="H433" s="162" t="s">
        <v>6796</v>
      </c>
      <c r="I433" s="162" t="s">
        <v>6797</v>
      </c>
      <c r="J433" s="162"/>
      <c r="K433" s="162" t="s">
        <v>3298</v>
      </c>
      <c r="L433" s="253" t="s">
        <v>6798</v>
      </c>
      <c r="M433" s="162"/>
      <c r="N433" s="162"/>
      <c r="O433" s="162" t="s">
        <v>6910</v>
      </c>
      <c r="P433" s="162"/>
      <c r="Q433" s="162" t="s">
        <v>5892</v>
      </c>
      <c r="R433" s="162" t="s">
        <v>5893</v>
      </c>
      <c r="S433" s="162" t="s">
        <v>6298</v>
      </c>
      <c r="T433" s="183">
        <v>40945</v>
      </c>
      <c r="U433" s="162"/>
      <c r="V433" s="162"/>
      <c r="W433" s="162" t="s">
        <v>449</v>
      </c>
      <c r="X433" s="162" t="s">
        <v>2190</v>
      </c>
      <c r="Y433" s="192">
        <v>40945</v>
      </c>
      <c r="Z433" s="188"/>
      <c r="AA433" s="188"/>
      <c r="AB433" s="188"/>
      <c r="AC433" s="188"/>
      <c r="AD433" s="188"/>
      <c r="AE433" s="188"/>
      <c r="AF433" s="188"/>
      <c r="AG433" s="188"/>
    </row>
    <row r="434" spans="1:33" ht="12" customHeight="1" x14ac:dyDescent="0.25">
      <c r="A434" s="265">
        <v>433</v>
      </c>
      <c r="B434" s="162" t="s">
        <v>6767</v>
      </c>
      <c r="C434" s="254"/>
      <c r="D434" s="271">
        <v>40945</v>
      </c>
      <c r="E434" s="190" t="s">
        <v>6799</v>
      </c>
      <c r="F434" s="164" t="s">
        <v>3251</v>
      </c>
      <c r="G434" s="183" t="s">
        <v>5276</v>
      </c>
      <c r="H434" s="162" t="s">
        <v>6800</v>
      </c>
      <c r="I434" s="162" t="s">
        <v>6801</v>
      </c>
      <c r="J434" s="162"/>
      <c r="K434" s="162" t="s">
        <v>3298</v>
      </c>
      <c r="L434" s="253" t="s">
        <v>6802</v>
      </c>
      <c r="M434" s="162"/>
      <c r="N434" s="162"/>
      <c r="O434" s="162" t="s">
        <v>6911</v>
      </c>
      <c r="P434" s="162"/>
      <c r="Q434" s="162" t="s">
        <v>5285</v>
      </c>
      <c r="R434" s="162" t="s">
        <v>6574</v>
      </c>
      <c r="S434" s="162" t="s">
        <v>6803</v>
      </c>
      <c r="T434" s="183">
        <v>40945</v>
      </c>
      <c r="U434" s="162"/>
      <c r="V434" s="162"/>
      <c r="W434" s="162" t="s">
        <v>6794</v>
      </c>
      <c r="X434" s="162" t="s">
        <v>2190</v>
      </c>
      <c r="Y434" s="192">
        <v>40945</v>
      </c>
      <c r="Z434" s="188"/>
      <c r="AA434" s="188"/>
      <c r="AB434" s="188"/>
      <c r="AC434" s="188"/>
      <c r="AD434" s="188"/>
      <c r="AE434" s="188"/>
      <c r="AF434" s="188"/>
      <c r="AG434" s="188"/>
    </row>
    <row r="435" spans="1:33" ht="12" customHeight="1" x14ac:dyDescent="0.25">
      <c r="A435" s="265">
        <v>434</v>
      </c>
      <c r="B435" s="162" t="s">
        <v>6767</v>
      </c>
      <c r="C435" s="254"/>
      <c r="D435" s="271">
        <v>40945</v>
      </c>
      <c r="E435" s="190" t="s">
        <v>6804</v>
      </c>
      <c r="F435" s="164" t="s">
        <v>3251</v>
      </c>
      <c r="G435" s="183" t="s">
        <v>5276</v>
      </c>
      <c r="H435" s="162" t="s">
        <v>6805</v>
      </c>
      <c r="I435" s="162" t="s">
        <v>6806</v>
      </c>
      <c r="J435" s="162"/>
      <c r="K435" s="162" t="s">
        <v>3298</v>
      </c>
      <c r="L435" s="253" t="s">
        <v>6807</v>
      </c>
      <c r="M435" s="162"/>
      <c r="N435" s="162"/>
      <c r="O435" s="162" t="s">
        <v>6912</v>
      </c>
      <c r="P435" s="162"/>
      <c r="Q435" s="162" t="s">
        <v>5599</v>
      </c>
      <c r="R435" s="162" t="s">
        <v>6139</v>
      </c>
      <c r="S435" s="162" t="s">
        <v>6140</v>
      </c>
      <c r="T435" s="183">
        <v>40945</v>
      </c>
      <c r="U435" s="162"/>
      <c r="V435" s="162"/>
      <c r="W435" s="162" t="s">
        <v>6808</v>
      </c>
      <c r="X435" s="162" t="s">
        <v>2190</v>
      </c>
      <c r="Y435" s="192">
        <v>40945</v>
      </c>
      <c r="Z435" s="188"/>
      <c r="AA435" s="188"/>
      <c r="AB435" s="188"/>
      <c r="AC435" s="188"/>
      <c r="AD435" s="188"/>
      <c r="AE435" s="188"/>
      <c r="AF435" s="188"/>
      <c r="AG435" s="188"/>
    </row>
    <row r="436" spans="1:33" ht="12" customHeight="1" x14ac:dyDescent="0.25">
      <c r="A436" s="265">
        <v>435</v>
      </c>
      <c r="B436" s="162" t="s">
        <v>6767</v>
      </c>
      <c r="C436" s="254"/>
      <c r="D436" s="271">
        <v>40945</v>
      </c>
      <c r="E436" s="190" t="s">
        <v>6809</v>
      </c>
      <c r="F436" s="164" t="s">
        <v>3251</v>
      </c>
      <c r="G436" s="183" t="s">
        <v>5276</v>
      </c>
      <c r="H436" s="162" t="s">
        <v>6810</v>
      </c>
      <c r="I436" s="162" t="s">
        <v>6811</v>
      </c>
      <c r="J436" s="162"/>
      <c r="K436" s="162" t="s">
        <v>3298</v>
      </c>
      <c r="L436" s="253" t="s">
        <v>6812</v>
      </c>
      <c r="M436" s="162"/>
      <c r="N436" s="162"/>
      <c r="O436" s="162" t="s">
        <v>6813</v>
      </c>
      <c r="P436" s="162"/>
      <c r="Q436" s="162" t="s">
        <v>5892</v>
      </c>
      <c r="R436" s="162" t="s">
        <v>5893</v>
      </c>
      <c r="S436" s="162" t="s">
        <v>6298</v>
      </c>
      <c r="T436" s="183">
        <v>40945</v>
      </c>
      <c r="U436" s="162"/>
      <c r="V436" s="162"/>
      <c r="W436" s="162" t="s">
        <v>449</v>
      </c>
      <c r="X436" s="162" t="s">
        <v>2190</v>
      </c>
      <c r="Y436" s="192">
        <v>40945</v>
      </c>
      <c r="Z436" s="188"/>
      <c r="AA436" s="188"/>
      <c r="AB436" s="188"/>
      <c r="AC436" s="188"/>
      <c r="AD436" s="188"/>
      <c r="AE436" s="188"/>
      <c r="AF436" s="188"/>
      <c r="AG436" s="188"/>
    </row>
    <row r="437" spans="1:33" ht="12" customHeight="1" x14ac:dyDescent="0.25">
      <c r="A437" s="265">
        <v>436</v>
      </c>
      <c r="B437" s="162" t="s">
        <v>6765</v>
      </c>
      <c r="C437" s="254"/>
      <c r="D437" s="271">
        <v>40940</v>
      </c>
      <c r="E437" s="190" t="s">
        <v>6814</v>
      </c>
      <c r="F437" s="164" t="s">
        <v>3251</v>
      </c>
      <c r="G437" s="164" t="s">
        <v>5276</v>
      </c>
      <c r="H437" s="164" t="s">
        <v>6815</v>
      </c>
      <c r="I437" s="164" t="s">
        <v>6816</v>
      </c>
      <c r="J437" s="162"/>
      <c r="K437" s="162" t="s">
        <v>3298</v>
      </c>
      <c r="L437" s="253" t="s">
        <v>6817</v>
      </c>
      <c r="M437" s="162"/>
      <c r="N437" s="162"/>
      <c r="O437" s="162" t="s">
        <v>6913</v>
      </c>
      <c r="P437" s="162"/>
      <c r="Q437" s="162" t="s">
        <v>3398</v>
      </c>
      <c r="R437" s="162" t="s">
        <v>456</v>
      </c>
      <c r="S437" s="162" t="s">
        <v>457</v>
      </c>
      <c r="T437" s="183">
        <v>40940</v>
      </c>
      <c r="U437" s="162"/>
      <c r="V437" s="162"/>
      <c r="W437" s="162" t="s">
        <v>1450</v>
      </c>
      <c r="X437" s="162" t="s">
        <v>2190</v>
      </c>
      <c r="Y437" s="192">
        <v>40940</v>
      </c>
      <c r="Z437" s="188"/>
      <c r="AA437" s="188"/>
      <c r="AB437" s="188"/>
      <c r="AC437" s="188"/>
      <c r="AD437" s="188"/>
      <c r="AE437" s="188"/>
      <c r="AF437" s="188"/>
      <c r="AG437" s="188"/>
    </row>
    <row r="438" spans="1:33" ht="12" customHeight="1" x14ac:dyDescent="0.25">
      <c r="A438" s="265">
        <v>437</v>
      </c>
      <c r="B438" s="162" t="s">
        <v>6767</v>
      </c>
      <c r="C438" s="254"/>
      <c r="D438" s="271">
        <v>40946</v>
      </c>
      <c r="E438" s="190" t="s">
        <v>6818</v>
      </c>
      <c r="F438" s="164" t="s">
        <v>3251</v>
      </c>
      <c r="G438" s="164" t="s">
        <v>5276</v>
      </c>
      <c r="H438" s="162" t="s">
        <v>6819</v>
      </c>
      <c r="I438" s="162" t="s">
        <v>6820</v>
      </c>
      <c r="J438" s="162"/>
      <c r="K438" s="162" t="s">
        <v>3298</v>
      </c>
      <c r="L438" s="253">
        <v>40097087</v>
      </c>
      <c r="M438" s="162"/>
      <c r="N438" s="162"/>
      <c r="O438" s="162" t="s">
        <v>6925</v>
      </c>
      <c r="P438" s="162"/>
      <c r="Q438" s="162" t="s">
        <v>5892</v>
      </c>
      <c r="R438" s="162" t="s">
        <v>3398</v>
      </c>
      <c r="S438" s="162" t="s">
        <v>6821</v>
      </c>
      <c r="T438" s="183">
        <v>40946</v>
      </c>
      <c r="U438" s="162"/>
      <c r="V438" s="162"/>
      <c r="W438" s="162" t="s">
        <v>1450</v>
      </c>
      <c r="X438" s="162" t="s">
        <v>2190</v>
      </c>
      <c r="Y438" s="192">
        <v>40946</v>
      </c>
      <c r="Z438" s="188"/>
      <c r="AA438" s="188"/>
      <c r="AB438" s="188"/>
      <c r="AC438" s="188"/>
      <c r="AD438" s="188"/>
      <c r="AE438" s="188"/>
      <c r="AF438" s="188"/>
      <c r="AG438" s="188"/>
    </row>
    <row r="439" spans="1:33" ht="12" customHeight="1" x14ac:dyDescent="0.25">
      <c r="A439" s="265">
        <v>438</v>
      </c>
      <c r="B439" s="162" t="s">
        <v>6767</v>
      </c>
      <c r="C439" s="254"/>
      <c r="D439" s="271">
        <v>40946</v>
      </c>
      <c r="E439" s="190" t="s">
        <v>6822</v>
      </c>
      <c r="F439" s="164" t="s">
        <v>3253</v>
      </c>
      <c r="G439" s="164" t="s">
        <v>5276</v>
      </c>
      <c r="H439" s="162" t="s">
        <v>6823</v>
      </c>
      <c r="I439" s="162" t="s">
        <v>6824</v>
      </c>
      <c r="J439" s="162"/>
      <c r="K439" s="162" t="s">
        <v>3298</v>
      </c>
      <c r="L439" s="253" t="s">
        <v>6825</v>
      </c>
      <c r="M439" s="162"/>
      <c r="N439" s="162"/>
      <c r="O439" s="162" t="s">
        <v>6899</v>
      </c>
      <c r="P439" s="162"/>
      <c r="Q439" s="162" t="s">
        <v>6495</v>
      </c>
      <c r="R439" s="162" t="s">
        <v>6826</v>
      </c>
      <c r="S439" s="162" t="s">
        <v>6826</v>
      </c>
      <c r="T439" s="183">
        <v>40946</v>
      </c>
      <c r="U439" s="162"/>
      <c r="V439" s="162"/>
      <c r="W439" s="162" t="s">
        <v>6496</v>
      </c>
      <c r="X439" s="162" t="s">
        <v>2190</v>
      </c>
      <c r="Y439" s="169">
        <v>40946</v>
      </c>
      <c r="Z439" s="188"/>
      <c r="AA439" s="188"/>
      <c r="AB439" s="188"/>
      <c r="AC439" s="188"/>
      <c r="AD439" s="188"/>
      <c r="AE439" s="188"/>
      <c r="AF439" s="188"/>
      <c r="AG439" s="188"/>
    </row>
    <row r="440" spans="1:33" s="181" customFormat="1" ht="12" customHeight="1" x14ac:dyDescent="0.25">
      <c r="A440" s="265">
        <v>439</v>
      </c>
      <c r="B440" s="162" t="s">
        <v>6767</v>
      </c>
      <c r="C440" s="254"/>
      <c r="D440" s="271">
        <v>40946</v>
      </c>
      <c r="E440" s="190" t="s">
        <v>6827</v>
      </c>
      <c r="F440" s="164" t="s">
        <v>3253</v>
      </c>
      <c r="G440" s="164" t="s">
        <v>5276</v>
      </c>
      <c r="H440" s="162" t="s">
        <v>6828</v>
      </c>
      <c r="I440" s="162" t="s">
        <v>6829</v>
      </c>
      <c r="J440" s="162"/>
      <c r="K440" s="162" t="s">
        <v>3298</v>
      </c>
      <c r="L440" s="253" t="s">
        <v>6830</v>
      </c>
      <c r="M440" s="162"/>
      <c r="N440" s="162"/>
      <c r="O440" s="162" t="s">
        <v>6924</v>
      </c>
      <c r="P440" s="162"/>
      <c r="Q440" s="162" t="s">
        <v>6495</v>
      </c>
      <c r="R440" s="162" t="s">
        <v>6495</v>
      </c>
      <c r="S440" s="162" t="s">
        <v>2064</v>
      </c>
      <c r="T440" s="183">
        <v>40946</v>
      </c>
      <c r="U440" s="162"/>
      <c r="V440" s="162"/>
      <c r="W440" s="162" t="s">
        <v>6496</v>
      </c>
      <c r="X440" s="162" t="s">
        <v>2190</v>
      </c>
      <c r="Y440" s="169">
        <v>40946</v>
      </c>
      <c r="Z440" s="162"/>
      <c r="AA440" s="162"/>
      <c r="AB440" s="162"/>
      <c r="AC440" s="162"/>
      <c r="AD440" s="162"/>
      <c r="AE440" s="162"/>
      <c r="AF440" s="162"/>
      <c r="AG440" s="162"/>
    </row>
    <row r="441" spans="1:33" s="181" customFormat="1" ht="12" customHeight="1" x14ac:dyDescent="0.25">
      <c r="A441" s="265">
        <v>440</v>
      </c>
      <c r="B441" s="162" t="s">
        <v>6767</v>
      </c>
      <c r="C441" s="254"/>
      <c r="D441" s="271">
        <v>40947</v>
      </c>
      <c r="E441" s="190" t="s">
        <v>6849</v>
      </c>
      <c r="F441" s="164" t="s">
        <v>3254</v>
      </c>
      <c r="G441" s="164" t="s">
        <v>5276</v>
      </c>
      <c r="H441" s="162" t="s">
        <v>6850</v>
      </c>
      <c r="I441" s="162" t="s">
        <v>6851</v>
      </c>
      <c r="J441" s="162"/>
      <c r="K441" s="162" t="s">
        <v>3298</v>
      </c>
      <c r="L441" s="253" t="s">
        <v>6852</v>
      </c>
      <c r="M441" s="162"/>
      <c r="N441" s="162"/>
      <c r="O441" s="162" t="s">
        <v>6923</v>
      </c>
      <c r="P441" s="162"/>
      <c r="Q441" s="162" t="s">
        <v>2021</v>
      </c>
      <c r="R441" s="162" t="s">
        <v>6853</v>
      </c>
      <c r="S441" s="162" t="s">
        <v>6854</v>
      </c>
      <c r="T441" s="183">
        <v>40947</v>
      </c>
      <c r="U441" s="162"/>
      <c r="V441" s="162"/>
      <c r="W441" s="162" t="s">
        <v>6855</v>
      </c>
      <c r="X441" s="162" t="s">
        <v>2190</v>
      </c>
      <c r="Y441" s="169">
        <v>40947</v>
      </c>
      <c r="Z441" s="162"/>
      <c r="AA441" s="162"/>
      <c r="AB441" s="162"/>
      <c r="AC441" s="162"/>
      <c r="AD441" s="162"/>
      <c r="AE441" s="162"/>
      <c r="AF441" s="162"/>
      <c r="AG441" s="162"/>
    </row>
    <row r="442" spans="1:33" ht="12" customHeight="1" x14ac:dyDescent="0.25">
      <c r="A442" s="265">
        <v>441</v>
      </c>
      <c r="B442" s="162" t="s">
        <v>6767</v>
      </c>
      <c r="C442" s="254"/>
      <c r="D442" s="271">
        <v>40948</v>
      </c>
      <c r="E442" s="190" t="s">
        <v>6856</v>
      </c>
      <c r="F442" s="164" t="s">
        <v>3251</v>
      </c>
      <c r="G442" s="164" t="s">
        <v>5276</v>
      </c>
      <c r="H442" s="162" t="s">
        <v>6857</v>
      </c>
      <c r="I442" s="162" t="s">
        <v>6858</v>
      </c>
      <c r="J442" s="162"/>
      <c r="K442" s="162" t="s">
        <v>3298</v>
      </c>
      <c r="L442" s="253" t="s">
        <v>6859</v>
      </c>
      <c r="M442" s="162"/>
      <c r="N442" s="162"/>
      <c r="O442" s="162" t="s">
        <v>6860</v>
      </c>
      <c r="P442" s="162"/>
      <c r="Q442" s="162" t="s">
        <v>5892</v>
      </c>
      <c r="R442" s="162" t="s">
        <v>5893</v>
      </c>
      <c r="S442" s="162" t="s">
        <v>6826</v>
      </c>
      <c r="T442" s="183">
        <v>40948</v>
      </c>
      <c r="U442" s="162"/>
      <c r="V442" s="162"/>
      <c r="W442" s="162" t="s">
        <v>449</v>
      </c>
      <c r="X442" s="162" t="s">
        <v>2190</v>
      </c>
      <c r="Y442" s="192">
        <v>40948</v>
      </c>
      <c r="Z442" s="188"/>
      <c r="AA442" s="188"/>
      <c r="AB442" s="188"/>
      <c r="AC442" s="188"/>
      <c r="AD442" s="188"/>
      <c r="AE442" s="188"/>
      <c r="AF442" s="188"/>
      <c r="AG442" s="188"/>
    </row>
    <row r="443" spans="1:33" ht="12" customHeight="1" x14ac:dyDescent="0.25">
      <c r="A443" s="265">
        <v>442</v>
      </c>
      <c r="B443" s="162" t="s">
        <v>6767</v>
      </c>
      <c r="C443" s="254"/>
      <c r="D443" s="271">
        <v>40948</v>
      </c>
      <c r="E443" s="190" t="s">
        <v>6861</v>
      </c>
      <c r="F443" s="169" t="s">
        <v>3253</v>
      </c>
      <c r="G443" s="169" t="s">
        <v>5276</v>
      </c>
      <c r="H443" s="169" t="s">
        <v>6862</v>
      </c>
      <c r="I443" s="162" t="s">
        <v>6893</v>
      </c>
      <c r="J443" s="162"/>
      <c r="K443" s="162" t="s">
        <v>3298</v>
      </c>
      <c r="L443" s="253" t="s">
        <v>6863</v>
      </c>
      <c r="M443" s="162"/>
      <c r="N443" s="162"/>
      <c r="O443" s="162" t="s">
        <v>6922</v>
      </c>
      <c r="P443" s="162"/>
      <c r="Q443" s="162" t="s">
        <v>6067</v>
      </c>
      <c r="R443" s="162" t="s">
        <v>6067</v>
      </c>
      <c r="S443" s="162" t="s">
        <v>6864</v>
      </c>
      <c r="T443" s="183">
        <v>40948</v>
      </c>
      <c r="U443" s="162"/>
      <c r="V443" s="162"/>
      <c r="W443" s="162" t="s">
        <v>6865</v>
      </c>
      <c r="X443" s="162" t="s">
        <v>2190</v>
      </c>
      <c r="Y443" s="192">
        <v>40948</v>
      </c>
      <c r="Z443" s="188"/>
      <c r="AA443" s="188"/>
      <c r="AB443" s="188"/>
      <c r="AC443" s="188"/>
      <c r="AD443" s="188"/>
      <c r="AE443" s="188"/>
      <c r="AF443" s="188"/>
      <c r="AG443" s="188"/>
    </row>
    <row r="444" spans="1:33" s="181" customFormat="1" ht="12" customHeight="1" x14ac:dyDescent="0.25">
      <c r="A444" s="265">
        <v>443</v>
      </c>
      <c r="B444" s="162" t="s">
        <v>6765</v>
      </c>
      <c r="C444" s="254"/>
      <c r="D444" s="271">
        <v>40952</v>
      </c>
      <c r="E444" s="190" t="s">
        <v>6866</v>
      </c>
      <c r="F444" s="164" t="s">
        <v>3251</v>
      </c>
      <c r="G444" s="183" t="s">
        <v>5276</v>
      </c>
      <c r="H444" s="162" t="s">
        <v>6973</v>
      </c>
      <c r="I444" s="162" t="s">
        <v>6976</v>
      </c>
      <c r="J444" s="162"/>
      <c r="K444" s="162" t="s">
        <v>3298</v>
      </c>
      <c r="L444" s="253" t="s">
        <v>6867</v>
      </c>
      <c r="M444" s="162"/>
      <c r="N444" s="162"/>
      <c r="O444" s="162" t="s">
        <v>6926</v>
      </c>
      <c r="P444" s="162"/>
      <c r="Q444" s="162" t="s">
        <v>3391</v>
      </c>
      <c r="R444" s="162" t="s">
        <v>6868</v>
      </c>
      <c r="S444" s="162" t="s">
        <v>6869</v>
      </c>
      <c r="T444" s="183">
        <v>40952</v>
      </c>
      <c r="U444" s="162"/>
      <c r="V444" s="162"/>
      <c r="W444" s="162" t="s">
        <v>2332</v>
      </c>
      <c r="X444" s="162" t="s">
        <v>2190</v>
      </c>
      <c r="Y444" s="169">
        <v>40952</v>
      </c>
      <c r="Z444" s="162"/>
      <c r="AA444" s="162"/>
      <c r="AB444" s="162"/>
      <c r="AC444" s="162"/>
      <c r="AD444" s="162"/>
      <c r="AE444" s="162"/>
      <c r="AF444" s="162"/>
      <c r="AG444" s="162"/>
    </row>
    <row r="445" spans="1:33" s="181" customFormat="1" ht="12" customHeight="1" x14ac:dyDescent="0.25">
      <c r="A445" s="265">
        <v>444</v>
      </c>
      <c r="B445" s="162" t="s">
        <v>6765</v>
      </c>
      <c r="C445" s="254"/>
      <c r="D445" s="271">
        <v>40952</v>
      </c>
      <c r="E445" s="190" t="s">
        <v>6870</v>
      </c>
      <c r="F445" s="164" t="s">
        <v>3251</v>
      </c>
      <c r="G445" s="183" t="s">
        <v>5276</v>
      </c>
      <c r="H445" s="162" t="s">
        <v>6871</v>
      </c>
      <c r="I445" s="162" t="s">
        <v>6894</v>
      </c>
      <c r="J445" s="162"/>
      <c r="K445" s="162" t="s">
        <v>3298</v>
      </c>
      <c r="L445" s="253" t="s">
        <v>6872</v>
      </c>
      <c r="M445" s="162"/>
      <c r="N445" s="162"/>
      <c r="O445" s="162" t="s">
        <v>6921</v>
      </c>
      <c r="P445" s="162"/>
      <c r="Q445" s="162" t="s">
        <v>5322</v>
      </c>
      <c r="R445" s="162" t="s">
        <v>5323</v>
      </c>
      <c r="S445" s="162" t="s">
        <v>6873</v>
      </c>
      <c r="T445" s="183">
        <v>40952</v>
      </c>
      <c r="U445" s="162"/>
      <c r="V445" s="162"/>
      <c r="W445" s="162" t="s">
        <v>2332</v>
      </c>
      <c r="X445" s="162" t="s">
        <v>2190</v>
      </c>
      <c r="Y445" s="169">
        <v>40952</v>
      </c>
      <c r="Z445" s="162"/>
      <c r="AA445" s="162"/>
      <c r="AB445" s="162"/>
      <c r="AC445" s="162"/>
      <c r="AD445" s="162"/>
      <c r="AE445" s="162"/>
      <c r="AF445" s="162"/>
      <c r="AG445" s="162"/>
    </row>
    <row r="446" spans="1:33" s="181" customFormat="1" ht="12" customHeight="1" x14ac:dyDescent="0.25">
      <c r="A446" s="265">
        <v>445</v>
      </c>
      <c r="B446" s="162" t="s">
        <v>6765</v>
      </c>
      <c r="C446" s="254"/>
      <c r="D446" s="271">
        <v>40952</v>
      </c>
      <c r="E446" s="190" t="s">
        <v>844</v>
      </c>
      <c r="F446" s="164" t="s">
        <v>3251</v>
      </c>
      <c r="G446" s="183" t="s">
        <v>5276</v>
      </c>
      <c r="H446" s="162" t="s">
        <v>6974</v>
      </c>
      <c r="I446" s="162" t="s">
        <v>6977</v>
      </c>
      <c r="J446" s="162"/>
      <c r="K446" s="162" t="s">
        <v>3298</v>
      </c>
      <c r="L446" s="253" t="s">
        <v>845</v>
      </c>
      <c r="M446" s="162"/>
      <c r="N446" s="162"/>
      <c r="O446" s="162" t="s">
        <v>6920</v>
      </c>
      <c r="P446" s="162"/>
      <c r="Q446" s="162" t="s">
        <v>4210</v>
      </c>
      <c r="R446" s="162" t="s">
        <v>849</v>
      </c>
      <c r="S446" s="162" t="s">
        <v>850</v>
      </c>
      <c r="T446" s="183">
        <v>40952</v>
      </c>
      <c r="U446" s="162"/>
      <c r="V446" s="162"/>
      <c r="W446" s="162" t="s">
        <v>2332</v>
      </c>
      <c r="X446" s="162" t="s">
        <v>2190</v>
      </c>
      <c r="Y446" s="169">
        <v>40952</v>
      </c>
      <c r="Z446" s="162"/>
      <c r="AA446" s="162"/>
      <c r="AB446" s="162"/>
      <c r="AC446" s="162"/>
      <c r="AD446" s="162"/>
      <c r="AE446" s="162"/>
      <c r="AF446" s="162"/>
      <c r="AG446" s="162"/>
    </row>
    <row r="447" spans="1:33" s="181" customFormat="1" ht="12" customHeight="1" x14ac:dyDescent="0.25">
      <c r="A447" s="265">
        <v>446</v>
      </c>
      <c r="B447" s="162" t="s">
        <v>6765</v>
      </c>
      <c r="C447" s="254"/>
      <c r="D447" s="271">
        <v>40952</v>
      </c>
      <c r="E447" s="190" t="s">
        <v>6874</v>
      </c>
      <c r="F447" s="164" t="s">
        <v>3251</v>
      </c>
      <c r="G447" s="183" t="s">
        <v>5276</v>
      </c>
      <c r="H447" s="162" t="s">
        <v>6875</v>
      </c>
      <c r="I447" s="162" t="s">
        <v>6895</v>
      </c>
      <c r="J447" s="162"/>
      <c r="K447" s="162" t="s">
        <v>3298</v>
      </c>
      <c r="L447" s="253" t="s">
        <v>6876</v>
      </c>
      <c r="M447" s="162"/>
      <c r="N447" s="162"/>
      <c r="O447" s="162" t="s">
        <v>6919</v>
      </c>
      <c r="P447" s="162"/>
      <c r="Q447" s="162" t="s">
        <v>4210</v>
      </c>
      <c r="R447" s="162" t="s">
        <v>6877</v>
      </c>
      <c r="S447" s="162" t="s">
        <v>6877</v>
      </c>
      <c r="T447" s="183">
        <v>40952</v>
      </c>
      <c r="U447" s="162"/>
      <c r="V447" s="162"/>
      <c r="W447" s="162" t="s">
        <v>2332</v>
      </c>
      <c r="X447" s="162" t="s">
        <v>2190</v>
      </c>
      <c r="Y447" s="169">
        <v>40952</v>
      </c>
      <c r="Z447" s="162"/>
      <c r="AA447" s="162"/>
      <c r="AB447" s="162"/>
      <c r="AC447" s="162"/>
      <c r="AD447" s="162"/>
      <c r="AE447" s="162"/>
      <c r="AF447" s="162"/>
      <c r="AG447" s="162"/>
    </row>
    <row r="448" spans="1:33" s="181" customFormat="1" ht="12" customHeight="1" x14ac:dyDescent="0.25">
      <c r="A448" s="265">
        <v>447</v>
      </c>
      <c r="B448" s="162" t="s">
        <v>6765</v>
      </c>
      <c r="C448" s="254"/>
      <c r="D448" s="271">
        <v>40952</v>
      </c>
      <c r="E448" s="190" t="s">
        <v>5458</v>
      </c>
      <c r="F448" s="164" t="s">
        <v>3251</v>
      </c>
      <c r="G448" s="183" t="s">
        <v>5276</v>
      </c>
      <c r="H448" s="162" t="s">
        <v>6975</v>
      </c>
      <c r="I448" s="162" t="s">
        <v>6978</v>
      </c>
      <c r="J448" s="162"/>
      <c r="K448" s="162" t="s">
        <v>3298</v>
      </c>
      <c r="L448" s="253" t="s">
        <v>5461</v>
      </c>
      <c r="M448" s="162"/>
      <c r="N448" s="162"/>
      <c r="O448" s="162" t="s">
        <v>6918</v>
      </c>
      <c r="P448" s="162"/>
      <c r="Q448" s="162" t="s">
        <v>5322</v>
      </c>
      <c r="R448" s="162" t="s">
        <v>2093</v>
      </c>
      <c r="S448" s="162" t="s">
        <v>5463</v>
      </c>
      <c r="T448" s="183">
        <v>40952</v>
      </c>
      <c r="U448" s="162"/>
      <c r="V448" s="162"/>
      <c r="W448" s="162" t="s">
        <v>2332</v>
      </c>
      <c r="X448" s="162" t="s">
        <v>2190</v>
      </c>
      <c r="Y448" s="169">
        <v>40952</v>
      </c>
      <c r="Z448" s="162"/>
      <c r="AA448" s="162"/>
      <c r="AB448" s="162"/>
      <c r="AC448" s="162"/>
      <c r="AD448" s="162"/>
      <c r="AE448" s="162"/>
      <c r="AF448" s="162"/>
      <c r="AG448" s="162"/>
    </row>
    <row r="449" spans="1:33" s="181" customFormat="1" ht="12" customHeight="1" x14ac:dyDescent="0.25">
      <c r="A449" s="265">
        <v>448</v>
      </c>
      <c r="B449" s="162" t="s">
        <v>6765</v>
      </c>
      <c r="C449" s="254"/>
      <c r="D449" s="271">
        <v>40952</v>
      </c>
      <c r="E449" s="190" t="s">
        <v>6878</v>
      </c>
      <c r="F449" s="164" t="s">
        <v>3251</v>
      </c>
      <c r="G449" s="183" t="s">
        <v>5276</v>
      </c>
      <c r="H449" s="162" t="s">
        <v>6879</v>
      </c>
      <c r="I449" s="162" t="s">
        <v>6896</v>
      </c>
      <c r="J449" s="162"/>
      <c r="K449" s="162" t="s">
        <v>3298</v>
      </c>
      <c r="L449" s="253" t="s">
        <v>6880</v>
      </c>
      <c r="M449" s="162"/>
      <c r="N449" s="162"/>
      <c r="O449" s="162" t="s">
        <v>6917</v>
      </c>
      <c r="P449" s="162"/>
      <c r="Q449" s="162" t="s">
        <v>4210</v>
      </c>
      <c r="R449" s="162" t="s">
        <v>4210</v>
      </c>
      <c r="S449" s="162" t="s">
        <v>4210</v>
      </c>
      <c r="T449" s="183">
        <v>40952</v>
      </c>
      <c r="U449" s="162"/>
      <c r="V449" s="162"/>
      <c r="W449" s="162" t="s">
        <v>2332</v>
      </c>
      <c r="X449" s="162" t="s">
        <v>2190</v>
      </c>
      <c r="Y449" s="169">
        <v>40952</v>
      </c>
      <c r="Z449" s="162"/>
      <c r="AA449" s="162"/>
      <c r="AB449" s="162"/>
      <c r="AC449" s="162"/>
      <c r="AD449" s="162"/>
      <c r="AE449" s="162"/>
      <c r="AF449" s="162"/>
      <c r="AG449" s="162"/>
    </row>
    <row r="450" spans="1:33" ht="12" customHeight="1" x14ac:dyDescent="0.25">
      <c r="A450" s="265">
        <v>449</v>
      </c>
      <c r="B450" s="162" t="s">
        <v>6765</v>
      </c>
      <c r="C450" s="254"/>
      <c r="D450" s="271">
        <v>40952</v>
      </c>
      <c r="E450" s="190" t="s">
        <v>6881</v>
      </c>
      <c r="F450" s="164" t="s">
        <v>3251</v>
      </c>
      <c r="G450" s="183" t="s">
        <v>5276</v>
      </c>
      <c r="H450" s="162" t="s">
        <v>6882</v>
      </c>
      <c r="I450" s="162" t="s">
        <v>6883</v>
      </c>
      <c r="J450" s="162"/>
      <c r="K450" s="162" t="s">
        <v>3298</v>
      </c>
      <c r="L450" s="253" t="s">
        <v>6884</v>
      </c>
      <c r="M450" s="162"/>
      <c r="N450" s="162"/>
      <c r="O450" s="162" t="s">
        <v>6916</v>
      </c>
      <c r="P450" s="162"/>
      <c r="Q450" s="162" t="s">
        <v>4210</v>
      </c>
      <c r="R450" s="162" t="s">
        <v>6885</v>
      </c>
      <c r="S450" s="162" t="s">
        <v>6886</v>
      </c>
      <c r="T450" s="183">
        <v>40952</v>
      </c>
      <c r="U450" s="162"/>
      <c r="V450" s="162"/>
      <c r="W450" s="162" t="s">
        <v>2332</v>
      </c>
      <c r="X450" s="162" t="s">
        <v>2190</v>
      </c>
      <c r="Y450" s="192">
        <v>40952</v>
      </c>
      <c r="Z450" s="188"/>
      <c r="AA450" s="188"/>
      <c r="AB450" s="188"/>
      <c r="AC450" s="188"/>
      <c r="AD450" s="188"/>
      <c r="AE450" s="188"/>
      <c r="AF450" s="188"/>
      <c r="AG450" s="188"/>
    </row>
    <row r="451" spans="1:33" ht="12" customHeight="1" x14ac:dyDescent="0.25">
      <c r="A451" s="265">
        <v>450</v>
      </c>
      <c r="B451" s="162" t="s">
        <v>6765</v>
      </c>
      <c r="C451" s="254"/>
      <c r="D451" s="271">
        <v>40949</v>
      </c>
      <c r="E451" s="190" t="s">
        <v>6887</v>
      </c>
      <c r="F451" s="164" t="s">
        <v>3253</v>
      </c>
      <c r="G451" s="183" t="s">
        <v>5276</v>
      </c>
      <c r="H451" s="162" t="s">
        <v>6888</v>
      </c>
      <c r="I451" s="162" t="s">
        <v>6897</v>
      </c>
      <c r="J451" s="162"/>
      <c r="K451" s="162" t="s">
        <v>3298</v>
      </c>
      <c r="L451" s="253" t="s">
        <v>6889</v>
      </c>
      <c r="M451" s="162"/>
      <c r="N451" s="162"/>
      <c r="O451" s="162" t="s">
        <v>6915</v>
      </c>
      <c r="P451" s="162"/>
      <c r="Q451" s="162" t="s">
        <v>6067</v>
      </c>
      <c r="R451" s="162" t="s">
        <v>6067</v>
      </c>
      <c r="S451" s="162" t="s">
        <v>6864</v>
      </c>
      <c r="T451" s="183">
        <v>40949</v>
      </c>
      <c r="U451" s="162"/>
      <c r="V451" s="162"/>
      <c r="W451" s="162" t="s">
        <v>1907</v>
      </c>
      <c r="X451" s="162" t="s">
        <v>2190</v>
      </c>
      <c r="Y451" s="192">
        <v>40949</v>
      </c>
      <c r="Z451" s="188"/>
      <c r="AA451" s="188"/>
      <c r="AB451" s="188"/>
      <c r="AC451" s="188"/>
      <c r="AD451" s="188"/>
      <c r="AE451" s="188"/>
      <c r="AF451" s="188"/>
      <c r="AG451" s="188"/>
    </row>
    <row r="452" spans="1:33" ht="12" customHeight="1" x14ac:dyDescent="0.25">
      <c r="A452" s="265">
        <v>451</v>
      </c>
      <c r="B452" s="162" t="s">
        <v>6765</v>
      </c>
      <c r="C452" s="254"/>
      <c r="D452" s="271">
        <v>40950</v>
      </c>
      <c r="E452" s="190" t="s">
        <v>6890</v>
      </c>
      <c r="F452" s="164" t="s">
        <v>3251</v>
      </c>
      <c r="G452" s="183" t="s">
        <v>5276</v>
      </c>
      <c r="H452" s="162" t="s">
        <v>6891</v>
      </c>
      <c r="I452" s="162" t="s">
        <v>6898</v>
      </c>
      <c r="J452" s="162"/>
      <c r="K452" s="162" t="s">
        <v>3298</v>
      </c>
      <c r="L452" s="253" t="s">
        <v>6892</v>
      </c>
      <c r="M452" s="162"/>
      <c r="N452" s="162"/>
      <c r="O452" s="162" t="s">
        <v>6914</v>
      </c>
      <c r="P452" s="162"/>
      <c r="Q452" s="162" t="s">
        <v>5599</v>
      </c>
      <c r="R452" s="162" t="s">
        <v>5594</v>
      </c>
      <c r="S452" s="162" t="s">
        <v>964</v>
      </c>
      <c r="T452" s="183">
        <v>40949</v>
      </c>
      <c r="U452" s="162"/>
      <c r="V452" s="162"/>
      <c r="W452" s="162" t="s">
        <v>6808</v>
      </c>
      <c r="X452" s="162" t="s">
        <v>2190</v>
      </c>
      <c r="Y452" s="192">
        <v>40949</v>
      </c>
      <c r="Z452" s="188"/>
      <c r="AA452" s="188"/>
      <c r="AB452" s="188"/>
      <c r="AC452" s="188"/>
      <c r="AD452" s="188"/>
      <c r="AE452" s="188"/>
      <c r="AF452" s="188"/>
      <c r="AG452" s="188"/>
    </row>
    <row r="453" spans="1:33" ht="12" customHeight="1" x14ac:dyDescent="0.25">
      <c r="A453" s="265">
        <v>452</v>
      </c>
      <c r="B453" s="162" t="s">
        <v>6765</v>
      </c>
      <c r="C453" s="254"/>
      <c r="D453" s="271">
        <v>40940</v>
      </c>
      <c r="E453" s="190" t="s">
        <v>6927</v>
      </c>
      <c r="F453" s="164" t="s">
        <v>3251</v>
      </c>
      <c r="G453" s="183" t="s">
        <v>5276</v>
      </c>
      <c r="H453" s="162" t="s">
        <v>6928</v>
      </c>
      <c r="I453" s="162" t="s">
        <v>6979</v>
      </c>
      <c r="J453" s="162"/>
      <c r="K453" s="162" t="s">
        <v>3298</v>
      </c>
      <c r="L453" s="253" t="s">
        <v>6929</v>
      </c>
      <c r="M453" s="162"/>
      <c r="N453" s="162"/>
      <c r="O453" s="162" t="s">
        <v>6930</v>
      </c>
      <c r="P453" s="162"/>
      <c r="Q453" s="162" t="s">
        <v>5892</v>
      </c>
      <c r="R453" s="162" t="s">
        <v>5893</v>
      </c>
      <c r="S453" s="162" t="s">
        <v>5894</v>
      </c>
      <c r="T453" s="183">
        <v>40940</v>
      </c>
      <c r="U453" s="162"/>
      <c r="V453" s="162"/>
      <c r="W453" s="162" t="s">
        <v>449</v>
      </c>
      <c r="X453" s="162" t="s">
        <v>2190</v>
      </c>
      <c r="Y453" s="192">
        <v>40940</v>
      </c>
      <c r="Z453" s="188"/>
      <c r="AA453" s="188"/>
      <c r="AB453" s="188"/>
      <c r="AC453" s="188"/>
      <c r="AD453" s="188"/>
      <c r="AE453" s="188"/>
      <c r="AF453" s="188"/>
      <c r="AG453" s="188"/>
    </row>
    <row r="454" spans="1:33" s="181" customFormat="1" ht="12" customHeight="1" x14ac:dyDescent="0.25">
      <c r="A454" s="265">
        <v>453</v>
      </c>
      <c r="B454" s="162" t="s">
        <v>6765</v>
      </c>
      <c r="C454" s="254"/>
      <c r="D454" s="271">
        <v>40960</v>
      </c>
      <c r="E454" s="190" t="s">
        <v>6943</v>
      </c>
      <c r="F454" s="164" t="s">
        <v>3251</v>
      </c>
      <c r="G454" s="183" t="s">
        <v>5276</v>
      </c>
      <c r="H454" s="162" t="s">
        <v>6942</v>
      </c>
      <c r="I454" s="162" t="s">
        <v>6944</v>
      </c>
      <c r="J454" s="162"/>
      <c r="K454" s="162" t="s">
        <v>3298</v>
      </c>
      <c r="L454" s="253" t="s">
        <v>6945</v>
      </c>
      <c r="M454" s="162"/>
      <c r="N454" s="162"/>
      <c r="O454" s="162" t="s">
        <v>6946</v>
      </c>
      <c r="P454" s="162"/>
      <c r="Q454" s="162" t="s">
        <v>5892</v>
      </c>
      <c r="R454" s="162" t="s">
        <v>5893</v>
      </c>
      <c r="S454" s="162" t="s">
        <v>6298</v>
      </c>
      <c r="T454" s="183">
        <v>40960</v>
      </c>
      <c r="U454" s="162"/>
      <c r="V454" s="162"/>
      <c r="W454" s="162" t="s">
        <v>449</v>
      </c>
      <c r="X454" s="162" t="s">
        <v>2190</v>
      </c>
      <c r="Y454" s="169">
        <v>40960</v>
      </c>
      <c r="Z454" s="162"/>
      <c r="AA454" s="162"/>
      <c r="AB454" s="162"/>
      <c r="AC454" s="162"/>
      <c r="AD454" s="162"/>
      <c r="AE454" s="162"/>
      <c r="AF454" s="162"/>
      <c r="AG454" s="162"/>
    </row>
    <row r="455" spans="1:33" ht="12" customHeight="1" x14ac:dyDescent="0.25">
      <c r="A455" s="265">
        <v>454</v>
      </c>
      <c r="B455" s="162" t="s">
        <v>6765</v>
      </c>
      <c r="C455" s="254"/>
      <c r="D455" s="271">
        <v>40961</v>
      </c>
      <c r="E455" s="190" t="s">
        <v>6948</v>
      </c>
      <c r="F455" s="164" t="s">
        <v>3252</v>
      </c>
      <c r="G455" s="183" t="s">
        <v>5276</v>
      </c>
      <c r="H455" s="162" t="s">
        <v>6947</v>
      </c>
      <c r="I455" s="162" t="s">
        <v>6949</v>
      </c>
      <c r="J455" s="162"/>
      <c r="K455" s="162" t="s">
        <v>3298</v>
      </c>
      <c r="L455" s="253" t="s">
        <v>6950</v>
      </c>
      <c r="M455" s="162"/>
      <c r="N455" s="162"/>
      <c r="O455" s="162" t="s">
        <v>6951</v>
      </c>
      <c r="P455" s="162"/>
      <c r="Q455" s="162" t="s">
        <v>3252</v>
      </c>
      <c r="R455" s="162" t="s">
        <v>1316</v>
      </c>
      <c r="S455" s="162" t="s">
        <v>1316</v>
      </c>
      <c r="T455" s="183">
        <v>40961</v>
      </c>
      <c r="U455" s="162"/>
      <c r="V455" s="162"/>
      <c r="W455" s="162" t="s">
        <v>6952</v>
      </c>
      <c r="X455" s="162" t="s">
        <v>2190</v>
      </c>
      <c r="Y455" s="192">
        <v>40961</v>
      </c>
      <c r="Z455" s="188"/>
      <c r="AA455" s="188"/>
      <c r="AB455" s="188"/>
      <c r="AC455" s="188"/>
      <c r="AD455" s="188"/>
      <c r="AE455" s="188"/>
      <c r="AF455" s="188"/>
      <c r="AG455" s="188"/>
    </row>
    <row r="456" spans="1:33" ht="12" customHeight="1" x14ac:dyDescent="0.25">
      <c r="A456" s="265">
        <v>455</v>
      </c>
      <c r="B456" s="162" t="s">
        <v>6767</v>
      </c>
      <c r="C456" s="254"/>
      <c r="D456" s="271">
        <v>40955</v>
      </c>
      <c r="E456" s="190" t="s">
        <v>6957</v>
      </c>
      <c r="F456" s="164" t="s">
        <v>3251</v>
      </c>
      <c r="G456" s="183" t="s">
        <v>5276</v>
      </c>
      <c r="H456" s="162" t="s">
        <v>7084</v>
      </c>
      <c r="I456" s="162" t="s">
        <v>6958</v>
      </c>
      <c r="J456" s="162"/>
      <c r="K456" s="162" t="s">
        <v>3298</v>
      </c>
      <c r="L456" s="253" t="s">
        <v>6959</v>
      </c>
      <c r="M456" s="162"/>
      <c r="N456" s="162"/>
      <c r="O456" s="162" t="s">
        <v>6960</v>
      </c>
      <c r="P456" s="162"/>
      <c r="Q456" s="162" t="s">
        <v>5892</v>
      </c>
      <c r="R456" s="162" t="s">
        <v>5893</v>
      </c>
      <c r="S456" s="162" t="s">
        <v>5894</v>
      </c>
      <c r="T456" s="183">
        <v>40955</v>
      </c>
      <c r="U456" s="162"/>
      <c r="V456" s="162"/>
      <c r="W456" s="162" t="s">
        <v>449</v>
      </c>
      <c r="X456" s="162" t="s">
        <v>2190</v>
      </c>
      <c r="Y456" s="192">
        <v>40955</v>
      </c>
      <c r="Z456" s="188"/>
      <c r="AA456" s="188"/>
      <c r="AB456" s="188"/>
      <c r="AC456" s="188"/>
      <c r="AD456" s="188"/>
      <c r="AE456" s="188"/>
      <c r="AF456" s="188"/>
      <c r="AG456" s="188"/>
    </row>
    <row r="457" spans="1:33" ht="12" customHeight="1" x14ac:dyDescent="0.25">
      <c r="A457" s="265">
        <v>456</v>
      </c>
      <c r="B457" s="162" t="s">
        <v>6767</v>
      </c>
      <c r="C457" s="254"/>
      <c r="D457" s="271">
        <v>40962</v>
      </c>
      <c r="E457" s="190" t="s">
        <v>5030</v>
      </c>
      <c r="F457" s="164" t="s">
        <v>3251</v>
      </c>
      <c r="G457" s="183" t="s">
        <v>5276</v>
      </c>
      <c r="H457" s="162" t="s">
        <v>6965</v>
      </c>
      <c r="I457" s="162" t="s">
        <v>6966</v>
      </c>
      <c r="J457" s="162"/>
      <c r="K457" s="162" t="s">
        <v>3298</v>
      </c>
      <c r="L457" s="253" t="s">
        <v>5032</v>
      </c>
      <c r="M457" s="162"/>
      <c r="N457" s="162"/>
      <c r="O457" s="162" t="s">
        <v>6967</v>
      </c>
      <c r="P457" s="162"/>
      <c r="Q457" s="162" t="s">
        <v>5892</v>
      </c>
      <c r="R457" s="162" t="s">
        <v>5893</v>
      </c>
      <c r="S457" s="162" t="s">
        <v>6298</v>
      </c>
      <c r="T457" s="183">
        <v>40962</v>
      </c>
      <c r="U457" s="162"/>
      <c r="V457" s="162"/>
      <c r="W457" s="162" t="s">
        <v>449</v>
      </c>
      <c r="X457" s="162" t="s">
        <v>2190</v>
      </c>
      <c r="Y457" s="192">
        <v>40962</v>
      </c>
      <c r="Z457" s="188"/>
      <c r="AA457" s="188"/>
      <c r="AB457" s="188"/>
      <c r="AC457" s="188"/>
      <c r="AD457" s="188"/>
      <c r="AE457" s="188"/>
      <c r="AF457" s="188"/>
      <c r="AG457" s="188"/>
    </row>
    <row r="458" spans="1:33" ht="12" customHeight="1" x14ac:dyDescent="0.25">
      <c r="A458" s="265">
        <v>457</v>
      </c>
      <c r="B458" s="162" t="s">
        <v>6767</v>
      </c>
      <c r="C458" s="254"/>
      <c r="D458" s="271">
        <v>40962</v>
      </c>
      <c r="E458" s="190" t="s">
        <v>6968</v>
      </c>
      <c r="F458" s="164" t="s">
        <v>3251</v>
      </c>
      <c r="G458" s="183" t="s">
        <v>5276</v>
      </c>
      <c r="H458" s="162" t="s">
        <v>6969</v>
      </c>
      <c r="I458" s="162" t="s">
        <v>6970</v>
      </c>
      <c r="J458" s="162"/>
      <c r="K458" s="162" t="s">
        <v>3298</v>
      </c>
      <c r="L458" s="253" t="s">
        <v>6971</v>
      </c>
      <c r="M458" s="162"/>
      <c r="N458" s="162"/>
      <c r="O458" s="162" t="s">
        <v>6980</v>
      </c>
      <c r="P458" s="162"/>
      <c r="Q458" s="162" t="s">
        <v>5599</v>
      </c>
      <c r="R458" s="162" t="s">
        <v>4549</v>
      </c>
      <c r="S458" s="162" t="s">
        <v>4549</v>
      </c>
      <c r="T458" s="183">
        <v>40962</v>
      </c>
      <c r="U458" s="162"/>
      <c r="V458" s="162"/>
      <c r="W458" s="162" t="s">
        <v>6972</v>
      </c>
      <c r="X458" s="162" t="s">
        <v>2190</v>
      </c>
      <c r="Y458" s="192">
        <v>40962</v>
      </c>
      <c r="Z458" s="188"/>
      <c r="AA458" s="188"/>
      <c r="AB458" s="188"/>
      <c r="AC458" s="188"/>
      <c r="AD458" s="188"/>
      <c r="AE458" s="188"/>
      <c r="AF458" s="188"/>
      <c r="AG458" s="188"/>
    </row>
    <row r="459" spans="1:33" ht="12" customHeight="1" x14ac:dyDescent="0.25">
      <c r="A459" s="265">
        <v>458</v>
      </c>
      <c r="B459" s="162" t="s">
        <v>6767</v>
      </c>
      <c r="C459" s="254"/>
      <c r="D459" s="271">
        <v>40963</v>
      </c>
      <c r="E459" s="190" t="s">
        <v>6982</v>
      </c>
      <c r="F459" s="164" t="s">
        <v>3254</v>
      </c>
      <c r="G459" s="183" t="s">
        <v>5276</v>
      </c>
      <c r="H459" s="162" t="s">
        <v>6983</v>
      </c>
      <c r="I459" s="162" t="s">
        <v>6984</v>
      </c>
      <c r="J459" s="162"/>
      <c r="K459" s="162" t="s">
        <v>3298</v>
      </c>
      <c r="L459" s="253" t="s">
        <v>6985</v>
      </c>
      <c r="M459" s="162"/>
      <c r="N459" s="162"/>
      <c r="O459" s="162" t="s">
        <v>6986</v>
      </c>
      <c r="P459" s="162"/>
      <c r="Q459" s="162" t="s">
        <v>2021</v>
      </c>
      <c r="R459" s="162" t="s">
        <v>2021</v>
      </c>
      <c r="S459" s="162" t="s">
        <v>2022</v>
      </c>
      <c r="T459" s="183">
        <v>40963</v>
      </c>
      <c r="U459" s="162"/>
      <c r="V459" s="162"/>
      <c r="W459" s="162" t="s">
        <v>6774</v>
      </c>
      <c r="X459" s="162" t="s">
        <v>2190</v>
      </c>
      <c r="Y459" s="192">
        <v>40963</v>
      </c>
      <c r="Z459" s="188"/>
      <c r="AA459" s="188"/>
      <c r="AB459" s="188"/>
      <c r="AC459" s="188"/>
      <c r="AD459" s="188"/>
      <c r="AE459" s="188"/>
      <c r="AF459" s="188"/>
      <c r="AG459" s="188"/>
    </row>
    <row r="460" spans="1:33" ht="12" customHeight="1" x14ac:dyDescent="0.25">
      <c r="A460" s="265">
        <v>459</v>
      </c>
      <c r="B460" s="162" t="s">
        <v>6765</v>
      </c>
      <c r="C460" s="254"/>
      <c r="D460" s="271">
        <v>40924</v>
      </c>
      <c r="E460" s="190" t="s">
        <v>6989</v>
      </c>
      <c r="F460" s="164" t="s">
        <v>3253</v>
      </c>
      <c r="G460" s="183" t="s">
        <v>5276</v>
      </c>
      <c r="H460" s="162" t="s">
        <v>6738</v>
      </c>
      <c r="I460" s="162" t="s">
        <v>6739</v>
      </c>
      <c r="J460" s="162"/>
      <c r="K460" s="162" t="s">
        <v>3298</v>
      </c>
      <c r="L460" s="253" t="s">
        <v>6990</v>
      </c>
      <c r="M460" s="162"/>
      <c r="N460" s="162"/>
      <c r="O460" s="162" t="s">
        <v>6991</v>
      </c>
      <c r="P460" s="162"/>
      <c r="Q460" s="162" t="s">
        <v>857</v>
      </c>
      <c r="R460" s="162" t="s">
        <v>858</v>
      </c>
      <c r="S460" s="162" t="s">
        <v>858</v>
      </c>
      <c r="T460" s="183">
        <v>40924</v>
      </c>
      <c r="U460" s="162"/>
      <c r="V460" s="162"/>
      <c r="W460" s="162" t="s">
        <v>6992</v>
      </c>
      <c r="X460" s="162" t="s">
        <v>2190</v>
      </c>
      <c r="Y460" s="192">
        <v>40924</v>
      </c>
      <c r="Z460" s="188"/>
      <c r="AA460" s="188"/>
      <c r="AB460" s="188"/>
      <c r="AC460" s="188"/>
      <c r="AD460" s="188"/>
      <c r="AE460" s="188"/>
      <c r="AF460" s="188"/>
      <c r="AG460" s="188"/>
    </row>
    <row r="461" spans="1:33" ht="12" customHeight="1" x14ac:dyDescent="0.25">
      <c r="A461" s="265">
        <v>460</v>
      </c>
      <c r="B461" s="162" t="s">
        <v>6767</v>
      </c>
      <c r="C461" s="254"/>
      <c r="D461" s="271">
        <v>40963</v>
      </c>
      <c r="E461" s="190" t="s">
        <v>6987</v>
      </c>
      <c r="F461" s="164" t="s">
        <v>3251</v>
      </c>
      <c r="G461" s="183" t="s">
        <v>5276</v>
      </c>
      <c r="H461" s="162" t="s">
        <v>6988</v>
      </c>
      <c r="I461" s="162" t="s">
        <v>7016</v>
      </c>
      <c r="J461" s="162"/>
      <c r="K461" s="162" t="s">
        <v>3298</v>
      </c>
      <c r="L461" s="253" t="s">
        <v>6996</v>
      </c>
      <c r="M461" s="162"/>
      <c r="N461" s="162"/>
      <c r="O461" s="162" t="s">
        <v>7023</v>
      </c>
      <c r="P461" s="162"/>
      <c r="Q461" s="162" t="s">
        <v>4210</v>
      </c>
      <c r="R461" s="162" t="s">
        <v>6885</v>
      </c>
      <c r="S461" s="162" t="s">
        <v>6886</v>
      </c>
      <c r="T461" s="183">
        <v>40967</v>
      </c>
      <c r="U461" s="162"/>
      <c r="V461" s="162"/>
      <c r="W461" s="162" t="s">
        <v>2332</v>
      </c>
      <c r="X461" s="162" t="s">
        <v>2190</v>
      </c>
      <c r="Y461" s="192">
        <v>40967</v>
      </c>
      <c r="Z461" s="188"/>
      <c r="AA461" s="188"/>
      <c r="AB461" s="188"/>
      <c r="AC461" s="188"/>
      <c r="AD461" s="188"/>
      <c r="AE461" s="188"/>
      <c r="AF461" s="188"/>
      <c r="AG461" s="188"/>
    </row>
    <row r="462" spans="1:33" ht="12" customHeight="1" x14ac:dyDescent="0.25">
      <c r="A462" s="265">
        <v>461</v>
      </c>
      <c r="B462" s="162" t="s">
        <v>6765</v>
      </c>
      <c r="C462" s="254"/>
      <c r="D462" s="271">
        <v>40967</v>
      </c>
      <c r="E462" s="190" t="s">
        <v>6997</v>
      </c>
      <c r="F462" s="164" t="s">
        <v>3251</v>
      </c>
      <c r="G462" s="183" t="s">
        <v>5276</v>
      </c>
      <c r="H462" s="162" t="s">
        <v>6998</v>
      </c>
      <c r="I462" s="162" t="s">
        <v>7017</v>
      </c>
      <c r="J462" s="162"/>
      <c r="K462" s="162" t="s">
        <v>3298</v>
      </c>
      <c r="L462" s="253" t="s">
        <v>6999</v>
      </c>
      <c r="M462" s="162"/>
      <c r="N462" s="162"/>
      <c r="O462" s="162" t="s">
        <v>7024</v>
      </c>
      <c r="P462" s="162"/>
      <c r="Q462" s="162" t="s">
        <v>5285</v>
      </c>
      <c r="R462" s="162" t="s">
        <v>5286</v>
      </c>
      <c r="S462" s="162" t="s">
        <v>5285</v>
      </c>
      <c r="T462" s="183">
        <v>40967</v>
      </c>
      <c r="U462" s="162"/>
      <c r="V462" s="162"/>
      <c r="W462" s="162" t="s">
        <v>6794</v>
      </c>
      <c r="X462" s="162" t="s">
        <v>2190</v>
      </c>
      <c r="Y462" s="192">
        <v>40967</v>
      </c>
      <c r="Z462" s="188"/>
      <c r="AA462" s="188"/>
      <c r="AB462" s="188"/>
      <c r="AC462" s="188"/>
      <c r="AD462" s="188"/>
      <c r="AE462" s="188"/>
      <c r="AF462" s="188"/>
      <c r="AG462" s="188"/>
    </row>
    <row r="463" spans="1:33" ht="12" customHeight="1" x14ac:dyDescent="0.25">
      <c r="A463" s="265">
        <v>462</v>
      </c>
      <c r="B463" s="162" t="s">
        <v>6765</v>
      </c>
      <c r="C463" s="254"/>
      <c r="D463" s="271">
        <v>40967</v>
      </c>
      <c r="E463" s="190" t="s">
        <v>7001</v>
      </c>
      <c r="F463" s="164" t="s">
        <v>3251</v>
      </c>
      <c r="G463" s="183" t="s">
        <v>5276</v>
      </c>
      <c r="H463" s="162" t="s">
        <v>7000</v>
      </c>
      <c r="I463" s="162" t="s">
        <v>7018</v>
      </c>
      <c r="J463" s="162"/>
      <c r="K463" s="162" t="s">
        <v>3298</v>
      </c>
      <c r="L463" s="253" t="s">
        <v>7002</v>
      </c>
      <c r="M463" s="162"/>
      <c r="N463" s="162"/>
      <c r="O463" s="162" t="s">
        <v>7025</v>
      </c>
      <c r="P463" s="162"/>
      <c r="Q463" s="162" t="s">
        <v>4210</v>
      </c>
      <c r="R463" s="162" t="s">
        <v>4210</v>
      </c>
      <c r="S463" s="162" t="s">
        <v>4210</v>
      </c>
      <c r="T463" s="183">
        <v>40967</v>
      </c>
      <c r="U463" s="162"/>
      <c r="V463" s="162"/>
      <c r="W463" s="162" t="s">
        <v>5610</v>
      </c>
      <c r="X463" s="162" t="s">
        <v>2190</v>
      </c>
      <c r="Y463" s="192">
        <v>40967</v>
      </c>
      <c r="Z463" s="188"/>
      <c r="AA463" s="188"/>
      <c r="AB463" s="188"/>
      <c r="AC463" s="188"/>
      <c r="AD463" s="188"/>
      <c r="AE463" s="188"/>
      <c r="AF463" s="188"/>
      <c r="AG463" s="188"/>
    </row>
    <row r="464" spans="1:33" ht="12" customHeight="1" x14ac:dyDescent="0.25">
      <c r="A464" s="265">
        <v>463</v>
      </c>
      <c r="B464" s="162" t="s">
        <v>6765</v>
      </c>
      <c r="C464" s="254"/>
      <c r="D464" s="271">
        <v>40967</v>
      </c>
      <c r="E464" s="190" t="s">
        <v>7004</v>
      </c>
      <c r="F464" s="164" t="s">
        <v>3251</v>
      </c>
      <c r="G464" s="183" t="s">
        <v>5276</v>
      </c>
      <c r="H464" s="162" t="s">
        <v>7003</v>
      </c>
      <c r="I464" s="162" t="s">
        <v>7019</v>
      </c>
      <c r="J464" s="162"/>
      <c r="K464" s="162" t="s">
        <v>3298</v>
      </c>
      <c r="L464" s="253" t="s">
        <v>7005</v>
      </c>
      <c r="M464" s="162"/>
      <c r="N464" s="162"/>
      <c r="O464" s="162" t="s">
        <v>7026</v>
      </c>
      <c r="P464" s="162"/>
      <c r="Q464" s="162" t="s">
        <v>3391</v>
      </c>
      <c r="R464" s="162" t="s">
        <v>3391</v>
      </c>
      <c r="S464" s="162" t="s">
        <v>3392</v>
      </c>
      <c r="T464" s="183">
        <v>40967</v>
      </c>
      <c r="U464" s="162"/>
      <c r="V464" s="162"/>
      <c r="W464" s="162" t="s">
        <v>1450</v>
      </c>
      <c r="X464" s="162" t="s">
        <v>2190</v>
      </c>
      <c r="Y464" s="192">
        <v>40967</v>
      </c>
      <c r="Z464" s="188"/>
      <c r="AA464" s="188"/>
      <c r="AB464" s="188"/>
      <c r="AC464" s="188"/>
      <c r="AD464" s="188"/>
      <c r="AE464" s="188"/>
      <c r="AF464" s="188"/>
      <c r="AG464" s="188"/>
    </row>
    <row r="465" spans="1:33" ht="12" customHeight="1" x14ac:dyDescent="0.25">
      <c r="A465" s="265">
        <v>464</v>
      </c>
      <c r="B465" s="162" t="s">
        <v>6765</v>
      </c>
      <c r="C465" s="254"/>
      <c r="D465" s="271">
        <v>40967</v>
      </c>
      <c r="E465" s="190" t="s">
        <v>7007</v>
      </c>
      <c r="F465" s="164" t="s">
        <v>3252</v>
      </c>
      <c r="G465" s="183" t="s">
        <v>5276</v>
      </c>
      <c r="H465" s="162" t="s">
        <v>7006</v>
      </c>
      <c r="I465" s="162" t="s">
        <v>7020</v>
      </c>
      <c r="J465" s="162"/>
      <c r="K465" s="162" t="s">
        <v>3298</v>
      </c>
      <c r="L465" s="253" t="s">
        <v>7008</v>
      </c>
      <c r="M465" s="162"/>
      <c r="N465" s="162"/>
      <c r="O465" s="162" t="s">
        <v>7027</v>
      </c>
      <c r="P465" s="162"/>
      <c r="Q465" s="162" t="s">
        <v>3252</v>
      </c>
      <c r="R465" s="162" t="s">
        <v>6169</v>
      </c>
      <c r="S465" s="162" t="s">
        <v>6169</v>
      </c>
      <c r="T465" s="183">
        <v>40967</v>
      </c>
      <c r="U465" s="162"/>
      <c r="V465" s="162"/>
      <c r="W465" s="162" t="s">
        <v>4786</v>
      </c>
      <c r="X465" s="162" t="s">
        <v>2190</v>
      </c>
      <c r="Y465" s="192">
        <v>40967</v>
      </c>
      <c r="Z465" s="188"/>
      <c r="AA465" s="188"/>
      <c r="AB465" s="188"/>
      <c r="AC465" s="188"/>
      <c r="AD465" s="188"/>
      <c r="AE465" s="188"/>
      <c r="AF465" s="188"/>
      <c r="AG465" s="188"/>
    </row>
    <row r="466" spans="1:33" ht="12" customHeight="1" x14ac:dyDescent="0.25">
      <c r="A466" s="265">
        <v>465</v>
      </c>
      <c r="B466" s="162" t="s">
        <v>6765</v>
      </c>
      <c r="C466" s="254"/>
      <c r="D466" s="271">
        <v>40967</v>
      </c>
      <c r="E466" s="282" t="s">
        <v>7010</v>
      </c>
      <c r="F466" s="169" t="s">
        <v>3252</v>
      </c>
      <c r="G466" s="169" t="s">
        <v>5276</v>
      </c>
      <c r="H466" s="162" t="s">
        <v>7009</v>
      </c>
      <c r="I466" s="162" t="s">
        <v>7021</v>
      </c>
      <c r="J466" s="162"/>
      <c r="K466" s="162" t="s">
        <v>3298</v>
      </c>
      <c r="L466" s="253" t="s">
        <v>7011</v>
      </c>
      <c r="M466" s="162"/>
      <c r="N466" s="162"/>
      <c r="O466" s="162" t="s">
        <v>7028</v>
      </c>
      <c r="P466" s="162"/>
      <c r="Q466" s="162" t="s">
        <v>3252</v>
      </c>
      <c r="R466" s="162" t="s">
        <v>5039</v>
      </c>
      <c r="S466" s="162" t="s">
        <v>7012</v>
      </c>
      <c r="T466" s="183">
        <v>40967</v>
      </c>
      <c r="U466" s="162"/>
      <c r="V466" s="162"/>
      <c r="W466" s="162" t="s">
        <v>4786</v>
      </c>
      <c r="X466" s="162" t="s">
        <v>2190</v>
      </c>
      <c r="Y466" s="192">
        <v>40967</v>
      </c>
      <c r="Z466" s="188"/>
      <c r="AA466" s="188"/>
      <c r="AB466" s="188"/>
      <c r="AC466" s="188"/>
      <c r="AD466" s="188"/>
      <c r="AE466" s="188"/>
      <c r="AF466" s="188"/>
      <c r="AG466" s="188"/>
    </row>
    <row r="467" spans="1:33" x14ac:dyDescent="0.25">
      <c r="A467" s="265">
        <v>466</v>
      </c>
      <c r="B467" s="162" t="s">
        <v>6765</v>
      </c>
      <c r="C467" s="254"/>
      <c r="D467" s="271">
        <v>40967</v>
      </c>
      <c r="E467" s="282" t="s">
        <v>7013</v>
      </c>
      <c r="F467" s="169" t="s">
        <v>3251</v>
      </c>
      <c r="G467" s="169" t="s">
        <v>5276</v>
      </c>
      <c r="H467" s="162" t="s">
        <v>7014</v>
      </c>
      <c r="I467" s="162" t="s">
        <v>7022</v>
      </c>
      <c r="J467" s="162"/>
      <c r="K467" s="162" t="s">
        <v>3298</v>
      </c>
      <c r="L467" s="253" t="s">
        <v>7015</v>
      </c>
      <c r="M467" s="162"/>
      <c r="N467" s="162"/>
      <c r="O467" s="162" t="s">
        <v>7029</v>
      </c>
      <c r="P467" s="162"/>
      <c r="Q467" s="162" t="s">
        <v>5892</v>
      </c>
      <c r="R467" s="162" t="s">
        <v>5893</v>
      </c>
      <c r="S467" s="162" t="s">
        <v>5894</v>
      </c>
      <c r="T467" s="183">
        <v>40967</v>
      </c>
      <c r="U467" s="162"/>
      <c r="V467" s="162"/>
      <c r="W467" s="162" t="s">
        <v>449</v>
      </c>
      <c r="X467" s="162" t="s">
        <v>2190</v>
      </c>
      <c r="Y467" s="192">
        <v>40967</v>
      </c>
      <c r="Z467" s="188"/>
      <c r="AA467" s="188"/>
      <c r="AB467" s="188"/>
      <c r="AC467" s="188"/>
      <c r="AD467" s="188"/>
      <c r="AE467" s="188"/>
      <c r="AF467" s="188"/>
      <c r="AG467" s="188"/>
    </row>
    <row r="468" spans="1:33" x14ac:dyDescent="0.25">
      <c r="A468" s="265">
        <v>467</v>
      </c>
      <c r="B468" s="162" t="s">
        <v>6765</v>
      </c>
      <c r="C468" s="254"/>
      <c r="D468" s="271">
        <v>40955</v>
      </c>
      <c r="E468" s="282" t="s">
        <v>7034</v>
      </c>
      <c r="F468" s="169" t="s">
        <v>3251</v>
      </c>
      <c r="G468" s="169" t="s">
        <v>5276</v>
      </c>
      <c r="H468" s="162" t="s">
        <v>7035</v>
      </c>
      <c r="I468" s="162" t="s">
        <v>7039</v>
      </c>
      <c r="J468" s="162"/>
      <c r="K468" s="162" t="s">
        <v>3298</v>
      </c>
      <c r="L468" s="253" t="s">
        <v>7036</v>
      </c>
      <c r="M468" s="162"/>
      <c r="N468" s="162"/>
      <c r="O468" s="162" t="s">
        <v>7041</v>
      </c>
      <c r="P468" s="162"/>
      <c r="Q468" s="162" t="s">
        <v>5622</v>
      </c>
      <c r="R468" s="162" t="s">
        <v>5622</v>
      </c>
      <c r="S468" s="162" t="s">
        <v>7037</v>
      </c>
      <c r="T468" s="183">
        <v>40955</v>
      </c>
      <c r="U468" s="162"/>
      <c r="V468" s="162"/>
      <c r="W468" s="162" t="s">
        <v>6808</v>
      </c>
      <c r="X468" s="162" t="s">
        <v>2190</v>
      </c>
      <c r="Y468" s="192">
        <v>40955</v>
      </c>
      <c r="Z468" s="188"/>
      <c r="AA468" s="188"/>
      <c r="AB468" s="188"/>
      <c r="AC468" s="188"/>
      <c r="AD468" s="188"/>
      <c r="AE468" s="188"/>
      <c r="AF468" s="188"/>
      <c r="AG468" s="188"/>
    </row>
    <row r="469" spans="1:33" s="181" customFormat="1" x14ac:dyDescent="0.25">
      <c r="A469" s="265">
        <v>468</v>
      </c>
      <c r="B469" s="162" t="s">
        <v>6765</v>
      </c>
      <c r="C469" s="254"/>
      <c r="D469" s="271">
        <v>40955</v>
      </c>
      <c r="E469" s="282" t="s">
        <v>839</v>
      </c>
      <c r="F469" s="169" t="s">
        <v>3251</v>
      </c>
      <c r="G469" s="169" t="s">
        <v>5276</v>
      </c>
      <c r="H469" s="162" t="s">
        <v>841</v>
      </c>
      <c r="I469" s="162" t="s">
        <v>842</v>
      </c>
      <c r="J469" s="162"/>
      <c r="K469" s="162" t="s">
        <v>3298</v>
      </c>
      <c r="L469" s="253" t="s">
        <v>840</v>
      </c>
      <c r="M469" s="162"/>
      <c r="N469" s="162"/>
      <c r="O469" s="162" t="s">
        <v>7042</v>
      </c>
      <c r="P469" s="162"/>
      <c r="Q469" s="162" t="s">
        <v>5322</v>
      </c>
      <c r="R469" s="162" t="s">
        <v>5322</v>
      </c>
      <c r="S469" s="162" t="s">
        <v>5463</v>
      </c>
      <c r="T469" s="183">
        <v>40955</v>
      </c>
      <c r="U469" s="162"/>
      <c r="V469" s="162"/>
      <c r="W469" s="162" t="s">
        <v>5610</v>
      </c>
      <c r="X469" s="162" t="s">
        <v>2190</v>
      </c>
      <c r="Y469" s="169">
        <v>40955</v>
      </c>
      <c r="Z469" s="162"/>
      <c r="AA469" s="162"/>
      <c r="AB469" s="162"/>
      <c r="AC469" s="162"/>
      <c r="AD469" s="162"/>
      <c r="AE469" s="162"/>
      <c r="AF469" s="162"/>
      <c r="AG469" s="162"/>
    </row>
    <row r="470" spans="1:33" s="181" customFormat="1" x14ac:dyDescent="0.25">
      <c r="A470" s="265">
        <v>469</v>
      </c>
      <c r="B470" s="162" t="s">
        <v>6765</v>
      </c>
      <c r="C470" s="254"/>
      <c r="D470" s="271">
        <v>40940</v>
      </c>
      <c r="E470" s="282" t="s">
        <v>6768</v>
      </c>
      <c r="F470" s="169" t="s">
        <v>3251</v>
      </c>
      <c r="G470" s="169" t="s">
        <v>5276</v>
      </c>
      <c r="H470" s="162" t="s">
        <v>7038</v>
      </c>
      <c r="I470" s="162" t="s">
        <v>7040</v>
      </c>
      <c r="J470" s="162"/>
      <c r="K470" s="162" t="s">
        <v>3298</v>
      </c>
      <c r="L470" s="253" t="s">
        <v>6771</v>
      </c>
      <c r="M470" s="162"/>
      <c r="N470" s="162"/>
      <c r="O470" s="162" t="s">
        <v>7043</v>
      </c>
      <c r="P470" s="162"/>
      <c r="Q470" s="162" t="s">
        <v>2021</v>
      </c>
      <c r="R470" s="162" t="s">
        <v>6772</v>
      </c>
      <c r="S470" s="162" t="s">
        <v>6773</v>
      </c>
      <c r="T470" s="183">
        <v>40940</v>
      </c>
      <c r="U470" s="162"/>
      <c r="V470" s="162"/>
      <c r="W470" s="162" t="s">
        <v>6774</v>
      </c>
      <c r="X470" s="162" t="s">
        <v>2190</v>
      </c>
      <c r="Y470" s="169">
        <v>40940</v>
      </c>
      <c r="Z470" s="162"/>
      <c r="AA470" s="162"/>
      <c r="AB470" s="162"/>
      <c r="AC470" s="162"/>
      <c r="AD470" s="162"/>
      <c r="AE470" s="162"/>
      <c r="AF470" s="162"/>
      <c r="AG470" s="162"/>
    </row>
    <row r="471" spans="1:33" s="181" customFormat="1" x14ac:dyDescent="0.25">
      <c r="A471" s="265">
        <v>470</v>
      </c>
      <c r="B471" s="162" t="s">
        <v>6765</v>
      </c>
      <c r="C471" s="254"/>
      <c r="D471" s="271">
        <v>40968</v>
      </c>
      <c r="E471" s="282" t="s">
        <v>7044</v>
      </c>
      <c r="F471" s="169" t="s">
        <v>3252</v>
      </c>
      <c r="G471" s="169" t="s">
        <v>5276</v>
      </c>
      <c r="H471" s="162" t="s">
        <v>7045</v>
      </c>
      <c r="I471" s="162" t="s">
        <v>7046</v>
      </c>
      <c r="J471" s="162"/>
      <c r="K471" s="162" t="s">
        <v>3298</v>
      </c>
      <c r="L471" s="253" t="s">
        <v>7047</v>
      </c>
      <c r="M471" s="162"/>
      <c r="N471" s="162"/>
      <c r="O471" s="162" t="s">
        <v>7048</v>
      </c>
      <c r="P471" s="162"/>
      <c r="Q471" s="162" t="s">
        <v>3252</v>
      </c>
      <c r="R471" s="162" t="s">
        <v>5046</v>
      </c>
      <c r="S471" s="183" t="s">
        <v>5046</v>
      </c>
      <c r="T471" s="183">
        <v>40968</v>
      </c>
      <c r="U471" s="162"/>
      <c r="V471" s="162"/>
      <c r="W471" s="162" t="s">
        <v>4786</v>
      </c>
      <c r="X471" s="162" t="s">
        <v>2190</v>
      </c>
      <c r="Y471" s="169">
        <v>40968</v>
      </c>
      <c r="Z471" s="162"/>
      <c r="AA471" s="162"/>
      <c r="AB471" s="162"/>
      <c r="AC471" s="162"/>
      <c r="AD471" s="162"/>
      <c r="AE471" s="162"/>
      <c r="AF471" s="162"/>
      <c r="AG471" s="162"/>
    </row>
    <row r="472" spans="1:33" s="181" customFormat="1" x14ac:dyDescent="0.25">
      <c r="A472" s="265">
        <v>471</v>
      </c>
      <c r="B472" s="162" t="s">
        <v>6765</v>
      </c>
      <c r="C472" s="271">
        <v>40974</v>
      </c>
      <c r="D472" s="271">
        <v>40974</v>
      </c>
      <c r="E472" s="283">
        <v>10160188290</v>
      </c>
      <c r="F472" s="169" t="s">
        <v>3252</v>
      </c>
      <c r="G472" s="169" t="s">
        <v>5276</v>
      </c>
      <c r="H472" s="162" t="s">
        <v>7058</v>
      </c>
      <c r="I472" s="162" t="s">
        <v>7069</v>
      </c>
      <c r="J472" s="162"/>
      <c r="K472" s="162" t="s">
        <v>3298</v>
      </c>
      <c r="L472" s="253" t="s">
        <v>7059</v>
      </c>
      <c r="M472" s="162"/>
      <c r="N472" s="162"/>
      <c r="O472" s="162" t="s">
        <v>7076</v>
      </c>
      <c r="P472" s="162"/>
      <c r="Q472" s="162" t="s">
        <v>3252</v>
      </c>
      <c r="R472" s="162" t="s">
        <v>5046</v>
      </c>
      <c r="S472" s="183" t="s">
        <v>5046</v>
      </c>
      <c r="T472" s="183">
        <v>40974</v>
      </c>
      <c r="U472" s="162"/>
      <c r="V472" s="162"/>
      <c r="W472" s="162" t="s">
        <v>4786</v>
      </c>
      <c r="X472" s="169" t="s">
        <v>2190</v>
      </c>
      <c r="Y472" s="169">
        <v>40974</v>
      </c>
      <c r="Z472" s="162"/>
      <c r="AA472" s="162"/>
      <c r="AB472" s="162"/>
      <c r="AC472" s="162"/>
      <c r="AD472" s="162"/>
      <c r="AE472" s="162"/>
      <c r="AF472" s="162"/>
      <c r="AG472" s="162"/>
    </row>
    <row r="473" spans="1:33" s="181" customFormat="1" x14ac:dyDescent="0.25">
      <c r="A473" s="265">
        <v>472</v>
      </c>
      <c r="B473" s="162" t="s">
        <v>6765</v>
      </c>
      <c r="C473" s="271">
        <v>40974</v>
      </c>
      <c r="D473" s="271">
        <v>40974</v>
      </c>
      <c r="E473" s="282" t="s">
        <v>7061</v>
      </c>
      <c r="F473" s="169" t="s">
        <v>3252</v>
      </c>
      <c r="G473" s="169" t="s">
        <v>5276</v>
      </c>
      <c r="H473" s="162" t="s">
        <v>7060</v>
      </c>
      <c r="I473" s="162" t="s">
        <v>7070</v>
      </c>
      <c r="J473" s="162"/>
      <c r="K473" s="162" t="s">
        <v>3298</v>
      </c>
      <c r="L473" s="253" t="s">
        <v>7062</v>
      </c>
      <c r="M473" s="162"/>
      <c r="N473" s="162"/>
      <c r="O473" s="162" t="s">
        <v>7077</v>
      </c>
      <c r="P473" s="162"/>
      <c r="Q473" s="162" t="s">
        <v>3252</v>
      </c>
      <c r="R473" s="162" t="s">
        <v>5057</v>
      </c>
      <c r="S473" s="162" t="s">
        <v>5057</v>
      </c>
      <c r="T473" s="183">
        <v>40974</v>
      </c>
      <c r="U473" s="162"/>
      <c r="V473" s="162"/>
      <c r="W473" s="162" t="s">
        <v>4786</v>
      </c>
      <c r="X473" s="169" t="s">
        <v>2190</v>
      </c>
      <c r="Y473" s="169">
        <v>40974</v>
      </c>
      <c r="Z473" s="162"/>
      <c r="AA473" s="162"/>
      <c r="AB473" s="162"/>
      <c r="AC473" s="162"/>
      <c r="AD473" s="162"/>
      <c r="AE473" s="162"/>
      <c r="AF473" s="162"/>
      <c r="AG473" s="162"/>
    </row>
    <row r="474" spans="1:33" s="181" customFormat="1" x14ac:dyDescent="0.25">
      <c r="A474" s="265">
        <v>473</v>
      </c>
      <c r="B474" s="162" t="s">
        <v>6765</v>
      </c>
      <c r="C474" s="271">
        <v>40975</v>
      </c>
      <c r="D474" s="271">
        <v>40975</v>
      </c>
      <c r="E474" s="190" t="s">
        <v>7066</v>
      </c>
      <c r="F474" s="169" t="s">
        <v>3251</v>
      </c>
      <c r="G474" s="169" t="s">
        <v>5276</v>
      </c>
      <c r="H474" s="162" t="s">
        <v>7067</v>
      </c>
      <c r="I474" s="162" t="s">
        <v>7068</v>
      </c>
      <c r="J474" s="162"/>
      <c r="K474" s="162" t="s">
        <v>3298</v>
      </c>
      <c r="L474" s="253" t="s">
        <v>7071</v>
      </c>
      <c r="M474" s="162"/>
      <c r="N474" s="162"/>
      <c r="O474" s="162" t="s">
        <v>7078</v>
      </c>
      <c r="P474" s="162"/>
      <c r="Q474" s="162" t="s">
        <v>5892</v>
      </c>
      <c r="R474" s="162" t="s">
        <v>5893</v>
      </c>
      <c r="S474" s="183" t="s">
        <v>5894</v>
      </c>
      <c r="T474" s="183">
        <v>40975</v>
      </c>
      <c r="U474" s="162"/>
      <c r="V474" s="162"/>
      <c r="W474" s="162" t="s">
        <v>449</v>
      </c>
      <c r="X474" s="169" t="s">
        <v>2190</v>
      </c>
      <c r="Y474" s="169">
        <v>40975</v>
      </c>
      <c r="Z474" s="162"/>
      <c r="AA474" s="162"/>
      <c r="AB474" s="162"/>
      <c r="AC474" s="162"/>
      <c r="AD474" s="162"/>
      <c r="AE474" s="162"/>
      <c r="AF474" s="162"/>
      <c r="AG474" s="162"/>
    </row>
    <row r="475" spans="1:33" s="181" customFormat="1" x14ac:dyDescent="0.25">
      <c r="A475" s="265">
        <v>474</v>
      </c>
      <c r="B475" s="162" t="s">
        <v>6765</v>
      </c>
      <c r="C475" s="271">
        <v>40975</v>
      </c>
      <c r="D475" s="271">
        <v>40975</v>
      </c>
      <c r="E475" s="190" t="s">
        <v>7072</v>
      </c>
      <c r="F475" s="169" t="s">
        <v>3251</v>
      </c>
      <c r="G475" s="169" t="s">
        <v>5276</v>
      </c>
      <c r="H475" s="162" t="s">
        <v>7073</v>
      </c>
      <c r="I475" s="162" t="s">
        <v>7075</v>
      </c>
      <c r="J475" s="162"/>
      <c r="K475" s="162" t="s">
        <v>3298</v>
      </c>
      <c r="L475" s="253" t="s">
        <v>7074</v>
      </c>
      <c r="M475" s="162"/>
      <c r="N475" s="162"/>
      <c r="O475" s="162" t="s">
        <v>7079</v>
      </c>
      <c r="P475" s="162"/>
      <c r="Q475" s="162" t="s">
        <v>3398</v>
      </c>
      <c r="R475" s="162" t="s">
        <v>456</v>
      </c>
      <c r="S475" s="183" t="s">
        <v>457</v>
      </c>
      <c r="T475" s="183">
        <v>40975</v>
      </c>
      <c r="U475" s="162"/>
      <c r="V475" s="162"/>
      <c r="W475" s="162" t="s">
        <v>1450</v>
      </c>
      <c r="X475" s="169" t="s">
        <v>2190</v>
      </c>
      <c r="Y475" s="169">
        <v>40975</v>
      </c>
      <c r="Z475" s="162"/>
      <c r="AA475" s="162"/>
      <c r="AB475" s="162"/>
      <c r="AC475" s="162"/>
      <c r="AD475" s="162"/>
      <c r="AE475" s="162"/>
      <c r="AF475" s="162"/>
      <c r="AG475" s="162"/>
    </row>
    <row r="476" spans="1:33" s="181" customFormat="1" x14ac:dyDescent="0.25">
      <c r="A476" s="265">
        <v>475</v>
      </c>
      <c r="B476" s="162" t="s">
        <v>6765</v>
      </c>
      <c r="C476" s="271">
        <v>40975</v>
      </c>
      <c r="D476" s="271">
        <v>40975</v>
      </c>
      <c r="E476" s="190" t="s">
        <v>7085</v>
      </c>
      <c r="F476" s="169" t="s">
        <v>3251</v>
      </c>
      <c r="G476" s="169" t="s">
        <v>5276</v>
      </c>
      <c r="H476" s="162" t="s">
        <v>7086</v>
      </c>
      <c r="I476" s="162" t="s">
        <v>7096</v>
      </c>
      <c r="J476" s="162"/>
      <c r="K476" s="162" t="s">
        <v>3298</v>
      </c>
      <c r="L476" s="253" t="s">
        <v>7087</v>
      </c>
      <c r="M476" s="164"/>
      <c r="N476" s="164"/>
      <c r="O476" s="162" t="s">
        <v>7104</v>
      </c>
      <c r="P476" s="162"/>
      <c r="Q476" s="162" t="s">
        <v>5599</v>
      </c>
      <c r="R476" s="162" t="s">
        <v>5594</v>
      </c>
      <c r="S476" s="162" t="s">
        <v>5594</v>
      </c>
      <c r="T476" s="183">
        <v>40975</v>
      </c>
      <c r="U476" s="162"/>
      <c r="V476" s="164"/>
      <c r="W476" s="164" t="s">
        <v>6972</v>
      </c>
      <c r="X476" s="169" t="s">
        <v>2190</v>
      </c>
      <c r="Y476" s="169">
        <v>40975</v>
      </c>
      <c r="Z476" s="162"/>
      <c r="AA476" s="162"/>
      <c r="AB476" s="162"/>
      <c r="AC476" s="162"/>
      <c r="AD476" s="162"/>
      <c r="AE476" s="162"/>
      <c r="AF476" s="162"/>
      <c r="AG476" s="162"/>
    </row>
    <row r="477" spans="1:33" s="181" customFormat="1" x14ac:dyDescent="0.25">
      <c r="A477" s="265">
        <v>476</v>
      </c>
      <c r="B477" s="162" t="s">
        <v>6765</v>
      </c>
      <c r="C477" s="271">
        <v>40975</v>
      </c>
      <c r="D477" s="271">
        <v>40975</v>
      </c>
      <c r="E477" s="190" t="s">
        <v>7089</v>
      </c>
      <c r="F477" s="169" t="s">
        <v>3254</v>
      </c>
      <c r="G477" s="169" t="s">
        <v>5276</v>
      </c>
      <c r="H477" s="162" t="s">
        <v>7088</v>
      </c>
      <c r="I477" s="162" t="s">
        <v>7097</v>
      </c>
      <c r="J477" s="162"/>
      <c r="K477" s="162" t="s">
        <v>3298</v>
      </c>
      <c r="L477" s="253" t="s">
        <v>7100</v>
      </c>
      <c r="M477" s="164"/>
      <c r="N477" s="164"/>
      <c r="O477" s="162" t="s">
        <v>7101</v>
      </c>
      <c r="P477" s="162"/>
      <c r="Q477" s="162" t="s">
        <v>2021</v>
      </c>
      <c r="R477" s="162" t="s">
        <v>2021</v>
      </c>
      <c r="S477" s="162" t="s">
        <v>6721</v>
      </c>
      <c r="T477" s="183">
        <v>40975</v>
      </c>
      <c r="U477" s="162"/>
      <c r="V477" s="164"/>
      <c r="W477" s="162" t="s">
        <v>6774</v>
      </c>
      <c r="X477" s="169" t="s">
        <v>2190</v>
      </c>
      <c r="Y477" s="169">
        <v>40975</v>
      </c>
      <c r="Z477" s="162"/>
      <c r="AA477" s="162"/>
      <c r="AB477" s="162"/>
      <c r="AC477" s="162"/>
      <c r="AD477" s="162"/>
      <c r="AE477" s="162"/>
      <c r="AF477" s="162"/>
      <c r="AG477" s="162"/>
    </row>
    <row r="478" spans="1:33" s="181" customFormat="1" x14ac:dyDescent="0.25">
      <c r="A478" s="265">
        <v>477</v>
      </c>
      <c r="B478" s="162" t="s">
        <v>6765</v>
      </c>
      <c r="C478" s="271">
        <v>40975</v>
      </c>
      <c r="D478" s="271">
        <v>40975</v>
      </c>
      <c r="E478" s="190" t="s">
        <v>7090</v>
      </c>
      <c r="F478" s="169" t="s">
        <v>3251</v>
      </c>
      <c r="G478" s="169" t="s">
        <v>5276</v>
      </c>
      <c r="H478" s="162" t="s">
        <v>7091</v>
      </c>
      <c r="I478" s="162" t="s">
        <v>7098</v>
      </c>
      <c r="J478" s="162"/>
      <c r="K478" s="162" t="s">
        <v>3298</v>
      </c>
      <c r="L478" s="253" t="s">
        <v>7092</v>
      </c>
      <c r="M478" s="162"/>
      <c r="N478" s="162"/>
      <c r="O478" s="162" t="s">
        <v>7102</v>
      </c>
      <c r="P478" s="162"/>
      <c r="Q478" s="162" t="s">
        <v>5599</v>
      </c>
      <c r="R478" s="162" t="s">
        <v>7105</v>
      </c>
      <c r="S478" s="162" t="s">
        <v>4549</v>
      </c>
      <c r="T478" s="183">
        <v>40975</v>
      </c>
      <c r="U478" s="183"/>
      <c r="V478" s="183"/>
      <c r="W478" s="183" t="s">
        <v>6972</v>
      </c>
      <c r="X478" s="169" t="s">
        <v>2190</v>
      </c>
      <c r="Y478" s="169">
        <v>40975</v>
      </c>
      <c r="Z478" s="162"/>
      <c r="AA478" s="162"/>
      <c r="AB478" s="162"/>
      <c r="AC478" s="162"/>
      <c r="AD478" s="162"/>
      <c r="AE478" s="162"/>
      <c r="AF478" s="162"/>
      <c r="AG478" s="162"/>
    </row>
    <row r="479" spans="1:33" s="181" customFormat="1" x14ac:dyDescent="0.25">
      <c r="A479" s="265">
        <v>478</v>
      </c>
      <c r="B479" s="162" t="s">
        <v>6765</v>
      </c>
      <c r="C479" s="271">
        <v>40975</v>
      </c>
      <c r="D479" s="271">
        <v>40975</v>
      </c>
      <c r="E479" s="190" t="s">
        <v>7093</v>
      </c>
      <c r="F479" s="169" t="s">
        <v>3251</v>
      </c>
      <c r="G479" s="169" t="s">
        <v>5276</v>
      </c>
      <c r="H479" s="162" t="s">
        <v>7094</v>
      </c>
      <c r="I479" s="162" t="s">
        <v>7099</v>
      </c>
      <c r="J479" s="162"/>
      <c r="K479" s="162" t="s">
        <v>3298</v>
      </c>
      <c r="L479" s="253" t="s">
        <v>7095</v>
      </c>
      <c r="M479" s="162"/>
      <c r="N479" s="162"/>
      <c r="O479" s="162" t="s">
        <v>7103</v>
      </c>
      <c r="P479" s="162"/>
      <c r="Q479" s="162" t="s">
        <v>5599</v>
      </c>
      <c r="R479" s="162" t="s">
        <v>5594</v>
      </c>
      <c r="S479" s="162" t="s">
        <v>5194</v>
      </c>
      <c r="T479" s="183">
        <v>40975</v>
      </c>
      <c r="U479" s="183"/>
      <c r="V479" s="183"/>
      <c r="W479" s="183" t="s">
        <v>6972</v>
      </c>
      <c r="X479" s="169" t="s">
        <v>2190</v>
      </c>
      <c r="Y479" s="169">
        <v>40975</v>
      </c>
      <c r="Z479" s="162"/>
      <c r="AA479" s="162"/>
      <c r="AB479" s="162"/>
      <c r="AC479" s="162"/>
      <c r="AD479" s="162"/>
      <c r="AE479" s="162"/>
      <c r="AF479" s="162"/>
      <c r="AG479" s="162"/>
    </row>
    <row r="480" spans="1:33" s="181" customFormat="1" x14ac:dyDescent="0.25">
      <c r="A480" s="265">
        <v>479</v>
      </c>
      <c r="B480" s="162" t="s">
        <v>6765</v>
      </c>
      <c r="C480" s="271">
        <v>40975</v>
      </c>
      <c r="D480" s="271">
        <v>40975</v>
      </c>
      <c r="E480" s="190" t="s">
        <v>7106</v>
      </c>
      <c r="F480" s="169" t="s">
        <v>3251</v>
      </c>
      <c r="G480" s="169" t="s">
        <v>5276</v>
      </c>
      <c r="H480" s="162" t="s">
        <v>7120</v>
      </c>
      <c r="I480" s="162" t="s">
        <v>7107</v>
      </c>
      <c r="J480" s="162"/>
      <c r="K480" s="162" t="s">
        <v>3298</v>
      </c>
      <c r="L480" s="253" t="s">
        <v>7108</v>
      </c>
      <c r="M480" s="162"/>
      <c r="N480" s="162"/>
      <c r="O480" s="162" t="s">
        <v>7109</v>
      </c>
      <c r="P480" s="162"/>
      <c r="Q480" s="162" t="s">
        <v>3398</v>
      </c>
      <c r="R480" s="162" t="s">
        <v>2117</v>
      </c>
      <c r="S480" s="162" t="s">
        <v>1059</v>
      </c>
      <c r="T480" s="183">
        <v>40975</v>
      </c>
      <c r="U480" s="183"/>
      <c r="V480" s="183"/>
      <c r="W480" s="183" t="s">
        <v>690</v>
      </c>
      <c r="X480" s="169" t="s">
        <v>2190</v>
      </c>
      <c r="Y480" s="169">
        <v>40975</v>
      </c>
      <c r="Z480" s="162"/>
      <c r="AA480" s="162"/>
      <c r="AB480" s="162"/>
      <c r="AC480" s="162"/>
      <c r="AD480" s="162"/>
      <c r="AE480" s="162"/>
      <c r="AF480" s="162"/>
      <c r="AG480" s="162"/>
    </row>
    <row r="481" spans="1:33" s="181" customFormat="1" x14ac:dyDescent="0.25">
      <c r="A481" s="265">
        <v>480</v>
      </c>
      <c r="B481" s="162" t="s">
        <v>6765</v>
      </c>
      <c r="C481" s="271">
        <v>40969</v>
      </c>
      <c r="D481" s="271">
        <v>40970</v>
      </c>
      <c r="E481" s="283">
        <v>10000877102</v>
      </c>
      <c r="F481" s="169" t="s">
        <v>3251</v>
      </c>
      <c r="G481" s="169" t="s">
        <v>5276</v>
      </c>
      <c r="H481" s="162" t="s">
        <v>7115</v>
      </c>
      <c r="I481" s="162" t="s">
        <v>7126</v>
      </c>
      <c r="J481" s="162"/>
      <c r="K481" s="162" t="s">
        <v>3298</v>
      </c>
      <c r="L481" s="253" t="s">
        <v>7116</v>
      </c>
      <c r="M481" s="162"/>
      <c r="N481" s="162"/>
      <c r="O481" s="162" t="s">
        <v>7121</v>
      </c>
      <c r="P481" s="162"/>
      <c r="Q481" s="162" t="s">
        <v>3398</v>
      </c>
      <c r="R481" s="162" t="s">
        <v>2117</v>
      </c>
      <c r="S481" s="162" t="s">
        <v>1059</v>
      </c>
      <c r="T481" s="183">
        <v>40970</v>
      </c>
      <c r="U481" s="162"/>
      <c r="V481" s="162"/>
      <c r="W481" s="183" t="s">
        <v>1450</v>
      </c>
      <c r="X481" s="169" t="s">
        <v>2190</v>
      </c>
      <c r="Y481" s="169">
        <v>40604</v>
      </c>
      <c r="Z481" s="162"/>
      <c r="AA481" s="162"/>
      <c r="AB481" s="162"/>
      <c r="AC481" s="162"/>
      <c r="AD481" s="162"/>
      <c r="AE481" s="162"/>
      <c r="AF481" s="162"/>
      <c r="AG481" s="162"/>
    </row>
    <row r="482" spans="1:33" s="181" customFormat="1" x14ac:dyDescent="0.25">
      <c r="A482" s="265">
        <v>481</v>
      </c>
      <c r="B482" s="162" t="s">
        <v>6765</v>
      </c>
      <c r="C482" s="271">
        <v>40973</v>
      </c>
      <c r="D482" s="271">
        <v>40973</v>
      </c>
      <c r="E482" s="283">
        <v>10429572211</v>
      </c>
      <c r="F482" s="169" t="s">
        <v>3251</v>
      </c>
      <c r="G482" s="169" t="s">
        <v>5276</v>
      </c>
      <c r="H482" s="169" t="s">
        <v>7110</v>
      </c>
      <c r="I482" s="162" t="s">
        <v>7127</v>
      </c>
      <c r="J482" s="162"/>
      <c r="K482" s="162" t="s">
        <v>3298</v>
      </c>
      <c r="L482" s="253" t="s">
        <v>7111</v>
      </c>
      <c r="M482" s="162"/>
      <c r="N482" s="162"/>
      <c r="O482" s="162" t="s">
        <v>7122</v>
      </c>
      <c r="P482" s="162"/>
      <c r="Q482" s="162" t="s">
        <v>5892</v>
      </c>
      <c r="R482" s="162" t="s">
        <v>5893</v>
      </c>
      <c r="S482" s="162" t="s">
        <v>5894</v>
      </c>
      <c r="T482" s="183">
        <v>40973</v>
      </c>
      <c r="U482" s="162"/>
      <c r="V482" s="162"/>
      <c r="W482" s="183" t="s">
        <v>7112</v>
      </c>
      <c r="X482" s="169" t="s">
        <v>2190</v>
      </c>
      <c r="Y482" s="169">
        <v>40973</v>
      </c>
      <c r="Z482" s="162"/>
      <c r="AA482" s="162"/>
      <c r="AB482" s="162"/>
      <c r="AC482" s="162"/>
      <c r="AD482" s="162"/>
      <c r="AE482" s="162"/>
      <c r="AF482" s="162"/>
      <c r="AG482" s="162"/>
    </row>
    <row r="483" spans="1:33" s="181" customFormat="1" x14ac:dyDescent="0.25">
      <c r="A483" s="265">
        <v>482</v>
      </c>
      <c r="B483" s="162" t="s">
        <v>6765</v>
      </c>
      <c r="C483" s="271">
        <v>40969</v>
      </c>
      <c r="D483" s="277">
        <v>40970</v>
      </c>
      <c r="E483" s="283">
        <v>10407969389</v>
      </c>
      <c r="F483" s="169" t="s">
        <v>3251</v>
      </c>
      <c r="G483" s="169" t="s">
        <v>5276</v>
      </c>
      <c r="H483" s="169" t="s">
        <v>7113</v>
      </c>
      <c r="I483" s="162" t="s">
        <v>7128</v>
      </c>
      <c r="J483" s="162"/>
      <c r="K483" s="162" t="s">
        <v>3298</v>
      </c>
      <c r="L483" s="253" t="s">
        <v>7114</v>
      </c>
      <c r="M483" s="162"/>
      <c r="N483" s="162"/>
      <c r="O483" s="162" t="s">
        <v>7123</v>
      </c>
      <c r="P483" s="162"/>
      <c r="Q483" s="162" t="s">
        <v>3398</v>
      </c>
      <c r="R483" s="162" t="s">
        <v>2117</v>
      </c>
      <c r="S483" s="162" t="s">
        <v>1059</v>
      </c>
      <c r="T483" s="183">
        <v>40970</v>
      </c>
      <c r="U483" s="162"/>
      <c r="V483" s="162"/>
      <c r="W483" s="183" t="s">
        <v>1450</v>
      </c>
      <c r="X483" s="169" t="s">
        <v>2190</v>
      </c>
      <c r="Y483" s="169">
        <v>40970</v>
      </c>
      <c r="Z483" s="162"/>
      <c r="AA483" s="162"/>
      <c r="AB483" s="162"/>
      <c r="AC483" s="162"/>
      <c r="AD483" s="162"/>
      <c r="AE483" s="162"/>
      <c r="AF483" s="162"/>
      <c r="AG483" s="162"/>
    </row>
    <row r="484" spans="1:33" s="181" customFormat="1" x14ac:dyDescent="0.25">
      <c r="A484" s="265">
        <v>483</v>
      </c>
      <c r="B484" s="162" t="s">
        <v>6765</v>
      </c>
      <c r="C484" s="271">
        <v>40976</v>
      </c>
      <c r="D484" s="277">
        <v>40976</v>
      </c>
      <c r="E484" s="283">
        <v>10001819548</v>
      </c>
      <c r="F484" s="169" t="s">
        <v>3251</v>
      </c>
      <c r="G484" s="169" t="s">
        <v>5276</v>
      </c>
      <c r="H484" s="169" t="s">
        <v>7117</v>
      </c>
      <c r="I484" s="162" t="s">
        <v>7129</v>
      </c>
      <c r="J484" s="162"/>
      <c r="K484" s="162" t="s">
        <v>3298</v>
      </c>
      <c r="L484" s="253">
        <v>181954</v>
      </c>
      <c r="M484" s="162"/>
      <c r="N484" s="162"/>
      <c r="O484" s="162" t="s">
        <v>7124</v>
      </c>
      <c r="P484" s="162"/>
      <c r="Q484" s="162" t="s">
        <v>3398</v>
      </c>
      <c r="R484" s="162" t="s">
        <v>456</v>
      </c>
      <c r="S484" s="162" t="s">
        <v>457</v>
      </c>
      <c r="T484" s="183">
        <v>40976</v>
      </c>
      <c r="U484" s="162"/>
      <c r="V484" s="162"/>
      <c r="W484" s="183" t="s">
        <v>690</v>
      </c>
      <c r="X484" s="169" t="s">
        <v>2190</v>
      </c>
      <c r="Y484" s="169">
        <v>40976</v>
      </c>
      <c r="Z484" s="162"/>
      <c r="AA484" s="162"/>
      <c r="AB484" s="162"/>
      <c r="AC484" s="162"/>
      <c r="AD484" s="162"/>
      <c r="AE484" s="162"/>
      <c r="AF484" s="162"/>
      <c r="AG484" s="162"/>
    </row>
    <row r="485" spans="1:33" s="181" customFormat="1" x14ac:dyDescent="0.25">
      <c r="A485" s="265">
        <v>484</v>
      </c>
      <c r="B485" s="162" t="s">
        <v>6765</v>
      </c>
      <c r="C485" s="271">
        <v>40976</v>
      </c>
      <c r="D485" s="277">
        <v>40976</v>
      </c>
      <c r="E485" s="283">
        <v>10026900706</v>
      </c>
      <c r="F485" s="169" t="s">
        <v>3253</v>
      </c>
      <c r="G485" s="169" t="s">
        <v>5276</v>
      </c>
      <c r="H485" s="169" t="s">
        <v>7118</v>
      </c>
      <c r="I485" s="169" t="s">
        <v>7130</v>
      </c>
      <c r="J485" s="162"/>
      <c r="K485" s="162" t="s">
        <v>3298</v>
      </c>
      <c r="L485" s="253" t="s">
        <v>7119</v>
      </c>
      <c r="M485" s="162"/>
      <c r="N485" s="162"/>
      <c r="O485" s="162" t="s">
        <v>7125</v>
      </c>
      <c r="P485" s="162"/>
      <c r="Q485" s="162" t="s">
        <v>2004</v>
      </c>
      <c r="R485" s="162" t="s">
        <v>2004</v>
      </c>
      <c r="S485" s="162" t="s">
        <v>6772</v>
      </c>
      <c r="T485" s="183">
        <v>40976</v>
      </c>
      <c r="U485" s="162"/>
      <c r="V485" s="162"/>
      <c r="W485" s="183" t="s">
        <v>482</v>
      </c>
      <c r="X485" s="169" t="s">
        <v>2190</v>
      </c>
      <c r="Y485" s="169">
        <v>40976</v>
      </c>
      <c r="Z485" s="162"/>
      <c r="AA485" s="162"/>
      <c r="AB485" s="162"/>
      <c r="AC485" s="162"/>
      <c r="AD485" s="162"/>
      <c r="AE485" s="162"/>
      <c r="AF485" s="162"/>
      <c r="AG485" s="162"/>
    </row>
    <row r="486" spans="1:33" s="181" customFormat="1" x14ac:dyDescent="0.25">
      <c r="A486" s="265">
        <v>485</v>
      </c>
      <c r="B486" s="162" t="s">
        <v>6765</v>
      </c>
      <c r="C486" s="271">
        <v>40976</v>
      </c>
      <c r="D486" s="277">
        <v>40976</v>
      </c>
      <c r="E486" s="283">
        <v>10053910756</v>
      </c>
      <c r="F486" s="169" t="s">
        <v>3251</v>
      </c>
      <c r="G486" s="169" t="s">
        <v>5276</v>
      </c>
      <c r="H486" s="169" t="s">
        <v>7132</v>
      </c>
      <c r="I486" s="162" t="s">
        <v>7144</v>
      </c>
      <c r="J486" s="162"/>
      <c r="K486" s="162" t="s">
        <v>3298</v>
      </c>
      <c r="L486" s="253" t="s">
        <v>7133</v>
      </c>
      <c r="M486" s="162"/>
      <c r="N486" s="162"/>
      <c r="O486" s="162" t="s">
        <v>7146</v>
      </c>
      <c r="P486" s="162"/>
      <c r="Q486" s="162" t="s">
        <v>5892</v>
      </c>
      <c r="R486" s="162" t="s">
        <v>5893</v>
      </c>
      <c r="S486" s="162" t="s">
        <v>6713</v>
      </c>
      <c r="T486" s="183">
        <v>40976</v>
      </c>
      <c r="U486" s="162"/>
      <c r="V486" s="162"/>
      <c r="W486" s="183" t="s">
        <v>449</v>
      </c>
      <c r="X486" s="169" t="s">
        <v>2190</v>
      </c>
      <c r="Y486" s="169">
        <v>40976</v>
      </c>
      <c r="Z486" s="162"/>
      <c r="AA486" s="162"/>
      <c r="AB486" s="162"/>
      <c r="AC486" s="162"/>
      <c r="AD486" s="162"/>
      <c r="AE486" s="162"/>
      <c r="AF486" s="162"/>
      <c r="AG486" s="162"/>
    </row>
    <row r="487" spans="1:33" s="181" customFormat="1" x14ac:dyDescent="0.25">
      <c r="A487" s="265">
        <v>486</v>
      </c>
      <c r="B487" s="162" t="s">
        <v>6765</v>
      </c>
      <c r="C487" s="271">
        <v>40980</v>
      </c>
      <c r="D487" s="271">
        <v>40980</v>
      </c>
      <c r="E487" s="283">
        <v>10054019225</v>
      </c>
      <c r="F487" s="169" t="s">
        <v>3251</v>
      </c>
      <c r="G487" s="169" t="s">
        <v>5276</v>
      </c>
      <c r="H487" s="169" t="s">
        <v>7141</v>
      </c>
      <c r="I487" s="162" t="s">
        <v>7145</v>
      </c>
      <c r="J487" s="162"/>
      <c r="K487" s="162" t="s">
        <v>3298</v>
      </c>
      <c r="L487" s="253" t="s">
        <v>7142</v>
      </c>
      <c r="M487" s="162"/>
      <c r="N487" s="162"/>
      <c r="O487" s="162" t="s">
        <v>7147</v>
      </c>
      <c r="P487" s="162"/>
      <c r="Q487" s="162" t="s">
        <v>5892</v>
      </c>
      <c r="R487" s="162" t="s">
        <v>5893</v>
      </c>
      <c r="S487" s="162" t="s">
        <v>7143</v>
      </c>
      <c r="T487" s="169">
        <v>40980</v>
      </c>
      <c r="U487" s="162"/>
      <c r="V487" s="162"/>
      <c r="W487" s="183" t="s">
        <v>449</v>
      </c>
      <c r="X487" s="169" t="s">
        <v>2190</v>
      </c>
      <c r="Y487" s="169">
        <v>40980</v>
      </c>
      <c r="Z487" s="162"/>
      <c r="AA487" s="162"/>
      <c r="AB487" s="162"/>
      <c r="AC487" s="162"/>
      <c r="AD487" s="162"/>
      <c r="AE487" s="162"/>
      <c r="AF487" s="162"/>
      <c r="AG487" s="162"/>
    </row>
    <row r="488" spans="1:33" s="181" customFormat="1" x14ac:dyDescent="0.25">
      <c r="A488" s="265">
        <v>487</v>
      </c>
      <c r="B488" s="162" t="s">
        <v>6765</v>
      </c>
      <c r="C488" s="271">
        <v>40981</v>
      </c>
      <c r="D488" s="271">
        <v>40981</v>
      </c>
      <c r="E488" s="283">
        <v>10321370719</v>
      </c>
      <c r="F488" s="169" t="s">
        <v>3253</v>
      </c>
      <c r="G488" s="169" t="s">
        <v>5276</v>
      </c>
      <c r="H488" s="203" t="s">
        <v>7148</v>
      </c>
      <c r="I488" s="162" t="s">
        <v>7161</v>
      </c>
      <c r="J488" s="162"/>
      <c r="K488" s="162" t="s">
        <v>3298</v>
      </c>
      <c r="L488" s="253" t="s">
        <v>7149</v>
      </c>
      <c r="M488" s="162"/>
      <c r="N488" s="162"/>
      <c r="O488" s="162" t="s">
        <v>7166</v>
      </c>
      <c r="P488" s="162"/>
      <c r="Q488" s="162" t="s">
        <v>860</v>
      </c>
      <c r="R488" s="162" t="s">
        <v>7150</v>
      </c>
      <c r="S488" s="162" t="s">
        <v>7150</v>
      </c>
      <c r="T488" s="169">
        <v>40981</v>
      </c>
      <c r="U488" s="162"/>
      <c r="V488" s="162"/>
      <c r="W488" s="183" t="s">
        <v>7171</v>
      </c>
      <c r="X488" s="169" t="s">
        <v>2190</v>
      </c>
      <c r="Y488" s="169">
        <v>40981</v>
      </c>
      <c r="Z488" s="162"/>
      <c r="AA488" s="162"/>
      <c r="AB488" s="162"/>
      <c r="AC488" s="162"/>
      <c r="AD488" s="162"/>
      <c r="AE488" s="162"/>
      <c r="AF488" s="162"/>
      <c r="AG488" s="162"/>
    </row>
    <row r="489" spans="1:33" s="181" customFormat="1" x14ac:dyDescent="0.25">
      <c r="A489" s="265">
        <v>488</v>
      </c>
      <c r="B489" s="162" t="s">
        <v>6765</v>
      </c>
      <c r="C489" s="271">
        <v>40977</v>
      </c>
      <c r="D489" s="271">
        <v>40981</v>
      </c>
      <c r="E489" s="283">
        <v>10321224101</v>
      </c>
      <c r="F489" s="169" t="s">
        <v>3253</v>
      </c>
      <c r="G489" s="169" t="s">
        <v>5276</v>
      </c>
      <c r="H489" s="203" t="s">
        <v>7151</v>
      </c>
      <c r="I489" s="162" t="s">
        <v>7162</v>
      </c>
      <c r="J489" s="162"/>
      <c r="K489" s="162" t="s">
        <v>3298</v>
      </c>
      <c r="L489" s="253" t="s">
        <v>7152</v>
      </c>
      <c r="M489" s="162"/>
      <c r="N489" s="162"/>
      <c r="O489" s="162" t="s">
        <v>7167</v>
      </c>
      <c r="P489" s="162"/>
      <c r="Q489" s="162" t="s">
        <v>860</v>
      </c>
      <c r="R489" s="162" t="s">
        <v>7150</v>
      </c>
      <c r="S489" s="162" t="s">
        <v>7150</v>
      </c>
      <c r="T489" s="169">
        <v>40981</v>
      </c>
      <c r="U489" s="162"/>
      <c r="V489" s="162"/>
      <c r="W489" s="183" t="s">
        <v>7171</v>
      </c>
      <c r="X489" s="169" t="s">
        <v>2190</v>
      </c>
      <c r="Y489" s="169">
        <v>40981</v>
      </c>
      <c r="Z489" s="162"/>
      <c r="AA489" s="162"/>
      <c r="AB489" s="162"/>
      <c r="AC489" s="162"/>
      <c r="AD489" s="162"/>
      <c r="AE489" s="162"/>
      <c r="AF489" s="162"/>
      <c r="AG489" s="162"/>
    </row>
    <row r="490" spans="1:33" x14ac:dyDescent="0.25">
      <c r="A490" s="265">
        <v>489</v>
      </c>
      <c r="B490" s="162" t="s">
        <v>6765</v>
      </c>
      <c r="C490" s="271">
        <v>40977</v>
      </c>
      <c r="D490" s="271">
        <v>40981</v>
      </c>
      <c r="E490" s="283">
        <v>10725091775</v>
      </c>
      <c r="F490" s="169" t="s">
        <v>3253</v>
      </c>
      <c r="G490" s="169" t="s">
        <v>5276</v>
      </c>
      <c r="H490" s="203" t="s">
        <v>7153</v>
      </c>
      <c r="I490" s="162" t="s">
        <v>7163</v>
      </c>
      <c r="J490" s="162"/>
      <c r="K490" s="162" t="s">
        <v>3298</v>
      </c>
      <c r="L490" s="253" t="s">
        <v>7154</v>
      </c>
      <c r="M490" s="162"/>
      <c r="N490" s="162"/>
      <c r="O490" s="162" t="s">
        <v>7168</v>
      </c>
      <c r="P490" s="162"/>
      <c r="Q490" s="162" t="s">
        <v>860</v>
      </c>
      <c r="R490" s="162" t="s">
        <v>7150</v>
      </c>
      <c r="S490" s="162" t="s">
        <v>7150</v>
      </c>
      <c r="T490" s="169">
        <v>40981</v>
      </c>
      <c r="U490" s="162"/>
      <c r="V490" s="162"/>
      <c r="W490" s="183" t="s">
        <v>7171</v>
      </c>
      <c r="X490" s="169" t="s">
        <v>2190</v>
      </c>
      <c r="Y490" s="169">
        <v>40981</v>
      </c>
      <c r="Z490" s="188"/>
      <c r="AA490" s="188"/>
      <c r="AB490" s="188"/>
      <c r="AC490" s="188"/>
      <c r="AD490" s="188"/>
      <c r="AE490" s="188"/>
      <c r="AF490" s="188"/>
      <c r="AG490" s="188"/>
    </row>
    <row r="491" spans="1:33" x14ac:dyDescent="0.25">
      <c r="A491" s="265">
        <v>490</v>
      </c>
      <c r="B491" s="162" t="s">
        <v>6765</v>
      </c>
      <c r="C491" s="271">
        <v>40982</v>
      </c>
      <c r="D491" s="271">
        <v>40982</v>
      </c>
      <c r="E491" s="283">
        <v>10428205087</v>
      </c>
      <c r="F491" s="169" t="s">
        <v>3251</v>
      </c>
      <c r="G491" s="169" t="s">
        <v>5276</v>
      </c>
      <c r="H491" s="203" t="s">
        <v>7155</v>
      </c>
      <c r="I491" s="162" t="s">
        <v>7164</v>
      </c>
      <c r="J491" s="162"/>
      <c r="K491" s="162" t="s">
        <v>3298</v>
      </c>
      <c r="L491" s="253" t="s">
        <v>7156</v>
      </c>
      <c r="M491" s="162"/>
      <c r="N491" s="162"/>
      <c r="O491" s="162" t="s">
        <v>7169</v>
      </c>
      <c r="P491" s="162"/>
      <c r="Q491" s="162" t="s">
        <v>3391</v>
      </c>
      <c r="R491" s="162" t="s">
        <v>3391</v>
      </c>
      <c r="S491" s="162" t="s">
        <v>3392</v>
      </c>
      <c r="T491" s="169">
        <v>40982</v>
      </c>
      <c r="U491" s="162"/>
      <c r="V491" s="162"/>
      <c r="W491" s="183" t="s">
        <v>7172</v>
      </c>
      <c r="X491" s="169" t="s">
        <v>2190</v>
      </c>
      <c r="Y491" s="169">
        <v>40982</v>
      </c>
      <c r="Z491" s="188"/>
      <c r="AA491" s="188"/>
      <c r="AB491" s="188"/>
      <c r="AC491" s="188"/>
      <c r="AD491" s="188"/>
      <c r="AE491" s="188"/>
      <c r="AF491" s="188"/>
      <c r="AG491" s="188"/>
    </row>
    <row r="492" spans="1:33" x14ac:dyDescent="0.25">
      <c r="A492" s="265">
        <v>491</v>
      </c>
      <c r="B492" s="162" t="s">
        <v>6765</v>
      </c>
      <c r="C492" s="271">
        <v>40982</v>
      </c>
      <c r="D492" s="271">
        <v>40982</v>
      </c>
      <c r="E492" s="283">
        <v>10028422364</v>
      </c>
      <c r="F492" s="169" t="s">
        <v>3253</v>
      </c>
      <c r="G492" s="169" t="s">
        <v>5276</v>
      </c>
      <c r="H492" s="203" t="s">
        <v>7157</v>
      </c>
      <c r="I492" s="162" t="s">
        <v>7165</v>
      </c>
      <c r="J492" s="162"/>
      <c r="K492" s="162" t="s">
        <v>3298</v>
      </c>
      <c r="L492" s="253" t="s">
        <v>7158</v>
      </c>
      <c r="M492" s="162"/>
      <c r="N492" s="162"/>
      <c r="O492" s="162" t="s">
        <v>7170</v>
      </c>
      <c r="P492" s="162"/>
      <c r="Q492" s="162" t="s">
        <v>2004</v>
      </c>
      <c r="R492" s="162" t="s">
        <v>2004</v>
      </c>
      <c r="S492" s="162" t="s">
        <v>2004</v>
      </c>
      <c r="T492" s="169">
        <v>40982</v>
      </c>
      <c r="U492" s="162"/>
      <c r="V492" s="162"/>
      <c r="W492" s="183" t="s">
        <v>482</v>
      </c>
      <c r="X492" s="169" t="s">
        <v>2190</v>
      </c>
      <c r="Y492" s="169">
        <v>40982</v>
      </c>
      <c r="Z492" s="188"/>
      <c r="AA492" s="188"/>
      <c r="AB492" s="188"/>
      <c r="AC492" s="188"/>
      <c r="AD492" s="188"/>
      <c r="AE492" s="188"/>
      <c r="AF492" s="188"/>
      <c r="AG492" s="188"/>
    </row>
    <row r="493" spans="1:33" x14ac:dyDescent="0.25">
      <c r="A493" s="265">
        <v>492</v>
      </c>
      <c r="B493" s="162" t="s">
        <v>6765</v>
      </c>
      <c r="C493" s="271">
        <v>40983</v>
      </c>
      <c r="D493" s="271">
        <v>40983</v>
      </c>
      <c r="E493" s="283">
        <v>10427970774</v>
      </c>
      <c r="F493" s="169" t="s">
        <v>3251</v>
      </c>
      <c r="G493" s="169" t="s">
        <v>5276</v>
      </c>
      <c r="H493" s="203" t="s">
        <v>7178</v>
      </c>
      <c r="I493" s="162" t="s">
        <v>7192</v>
      </c>
      <c r="J493" s="203"/>
      <c r="K493" s="203" t="s">
        <v>3298</v>
      </c>
      <c r="L493" s="257" t="s">
        <v>7179</v>
      </c>
      <c r="M493" s="203"/>
      <c r="N493" s="203"/>
      <c r="O493" s="162" t="s">
        <v>7197</v>
      </c>
      <c r="P493" s="162"/>
      <c r="Q493" s="203" t="s">
        <v>5599</v>
      </c>
      <c r="R493" s="203" t="s">
        <v>5594</v>
      </c>
      <c r="S493" s="203" t="s">
        <v>7180</v>
      </c>
      <c r="T493" s="169">
        <v>40983</v>
      </c>
      <c r="U493" s="203"/>
      <c r="V493" s="203"/>
      <c r="W493" s="203" t="s">
        <v>6972</v>
      </c>
      <c r="X493" s="203" t="s">
        <v>2190</v>
      </c>
      <c r="Y493" s="169">
        <v>40983</v>
      </c>
      <c r="Z493" s="203"/>
      <c r="AA493" s="188"/>
      <c r="AB493" s="188"/>
      <c r="AC493" s="188"/>
      <c r="AD493" s="188"/>
      <c r="AE493" s="188"/>
      <c r="AF493" s="188"/>
      <c r="AG493" s="188"/>
    </row>
    <row r="494" spans="1:33" x14ac:dyDescent="0.25">
      <c r="A494" s="265">
        <v>493</v>
      </c>
      <c r="B494" s="162" t="s">
        <v>6765</v>
      </c>
      <c r="C494" s="271">
        <v>40983</v>
      </c>
      <c r="D494" s="271">
        <v>40983</v>
      </c>
      <c r="E494" s="283">
        <v>10010620312</v>
      </c>
      <c r="F494" s="169" t="s">
        <v>3251</v>
      </c>
      <c r="G494" s="169" t="s">
        <v>5276</v>
      </c>
      <c r="H494" s="203" t="s">
        <v>7181</v>
      </c>
      <c r="I494" s="162" t="s">
        <v>7193</v>
      </c>
      <c r="J494" s="162"/>
      <c r="K494" s="203" t="s">
        <v>3298</v>
      </c>
      <c r="L494" s="257" t="s">
        <v>7182</v>
      </c>
      <c r="M494" s="162"/>
      <c r="N494" s="162"/>
      <c r="O494" s="162" t="s">
        <v>7198</v>
      </c>
      <c r="P494" s="162"/>
      <c r="Q494" s="162" t="s">
        <v>3391</v>
      </c>
      <c r="R494" s="162" t="s">
        <v>3391</v>
      </c>
      <c r="S494" s="162" t="s">
        <v>3392</v>
      </c>
      <c r="T494" s="169">
        <v>40984</v>
      </c>
      <c r="U494" s="162"/>
      <c r="V494" s="162"/>
      <c r="W494" s="183" t="s">
        <v>7172</v>
      </c>
      <c r="X494" s="203" t="s">
        <v>2190</v>
      </c>
      <c r="Y494" s="169">
        <v>40984</v>
      </c>
      <c r="Z494" s="188"/>
      <c r="AA494" s="188"/>
      <c r="AB494" s="188"/>
      <c r="AC494" s="188"/>
      <c r="AD494" s="188"/>
      <c r="AE494" s="188"/>
      <c r="AF494" s="188"/>
      <c r="AG494" s="188"/>
    </row>
    <row r="495" spans="1:33" x14ac:dyDescent="0.25">
      <c r="A495" s="265">
        <v>494</v>
      </c>
      <c r="B495" s="162" t="s">
        <v>6765</v>
      </c>
      <c r="C495" s="271">
        <v>40984</v>
      </c>
      <c r="D495" s="271">
        <v>40984</v>
      </c>
      <c r="E495" s="283">
        <v>10425017603</v>
      </c>
      <c r="F495" s="169" t="s">
        <v>3251</v>
      </c>
      <c r="G495" s="169" t="s">
        <v>5276</v>
      </c>
      <c r="H495" s="203" t="s">
        <v>7186</v>
      </c>
      <c r="I495" s="162" t="s">
        <v>7194</v>
      </c>
      <c r="J495" s="162"/>
      <c r="K495" s="203" t="s">
        <v>3298</v>
      </c>
      <c r="L495" s="257" t="s">
        <v>7187</v>
      </c>
      <c r="M495" s="162"/>
      <c r="N495" s="162"/>
      <c r="O495" s="162" t="s">
        <v>7199</v>
      </c>
      <c r="P495" s="162"/>
      <c r="Q495" s="162" t="s">
        <v>3391</v>
      </c>
      <c r="R495" s="162" t="s">
        <v>3391</v>
      </c>
      <c r="S495" s="162" t="s">
        <v>3392</v>
      </c>
      <c r="T495" s="169">
        <v>40984</v>
      </c>
      <c r="U495" s="162"/>
      <c r="V495" s="162"/>
      <c r="W495" s="183" t="s">
        <v>7172</v>
      </c>
      <c r="X495" s="203" t="s">
        <v>2190</v>
      </c>
      <c r="Y495" s="169">
        <v>40984</v>
      </c>
      <c r="Z495" s="188"/>
      <c r="AA495" s="188"/>
      <c r="AB495" s="188"/>
      <c r="AC495" s="188"/>
      <c r="AD495" s="188"/>
      <c r="AE495" s="188"/>
      <c r="AF495" s="188"/>
      <c r="AG495" s="188"/>
    </row>
    <row r="496" spans="1:33" x14ac:dyDescent="0.25">
      <c r="A496" s="265">
        <v>495</v>
      </c>
      <c r="B496" s="162" t="s">
        <v>6765</v>
      </c>
      <c r="C496" s="271">
        <v>40984</v>
      </c>
      <c r="D496" s="271">
        <v>40984</v>
      </c>
      <c r="E496" s="283">
        <v>10026194551</v>
      </c>
      <c r="F496" s="169" t="s">
        <v>3253</v>
      </c>
      <c r="G496" s="169" t="s">
        <v>5276</v>
      </c>
      <c r="H496" s="203" t="s">
        <v>7188</v>
      </c>
      <c r="I496" s="162" t="s">
        <v>7195</v>
      </c>
      <c r="J496" s="162"/>
      <c r="K496" s="203" t="s">
        <v>3298</v>
      </c>
      <c r="L496" s="257" t="s">
        <v>7191</v>
      </c>
      <c r="M496" s="162"/>
      <c r="N496" s="162"/>
      <c r="O496" s="162" t="s">
        <v>7200</v>
      </c>
      <c r="P496" s="162"/>
      <c r="Q496" s="162" t="s">
        <v>2004</v>
      </c>
      <c r="R496" s="162" t="s">
        <v>2004</v>
      </c>
      <c r="S496" s="162" t="s">
        <v>2004</v>
      </c>
      <c r="T496" s="169">
        <v>40984</v>
      </c>
      <c r="U496" s="162"/>
      <c r="V496" s="162"/>
      <c r="W496" s="183" t="s">
        <v>482</v>
      </c>
      <c r="X496" s="203" t="s">
        <v>2190</v>
      </c>
      <c r="Y496" s="169">
        <v>40984</v>
      </c>
      <c r="Z496" s="188"/>
      <c r="AA496" s="188"/>
      <c r="AB496" s="188"/>
      <c r="AC496" s="188"/>
      <c r="AD496" s="188"/>
      <c r="AE496" s="188"/>
      <c r="AF496" s="188"/>
      <c r="AG496" s="188"/>
    </row>
    <row r="497" spans="1:33" x14ac:dyDescent="0.25">
      <c r="A497" s="265">
        <v>496</v>
      </c>
      <c r="B497" s="162" t="s">
        <v>6765</v>
      </c>
      <c r="C497" s="271">
        <v>40984</v>
      </c>
      <c r="D497" s="271">
        <v>40987</v>
      </c>
      <c r="E497" s="283">
        <v>10037013558</v>
      </c>
      <c r="F497" s="169" t="s">
        <v>3253</v>
      </c>
      <c r="G497" s="169" t="s">
        <v>5276</v>
      </c>
      <c r="H497" s="203" t="s">
        <v>7189</v>
      </c>
      <c r="I497" s="162" t="s">
        <v>7196</v>
      </c>
      <c r="J497" s="162"/>
      <c r="K497" s="203" t="s">
        <v>3298</v>
      </c>
      <c r="L497" s="257" t="s">
        <v>7190</v>
      </c>
      <c r="M497" s="162"/>
      <c r="N497" s="162"/>
      <c r="O497" s="162" t="s">
        <v>7201</v>
      </c>
      <c r="P497" s="162"/>
      <c r="Q497" s="162" t="s">
        <v>6067</v>
      </c>
      <c r="R497" s="162" t="s">
        <v>6067</v>
      </c>
      <c r="S497" s="162" t="s">
        <v>7202</v>
      </c>
      <c r="T497" s="169">
        <v>40987</v>
      </c>
      <c r="U497" s="162"/>
      <c r="V497" s="162"/>
      <c r="W497" s="183" t="s">
        <v>732</v>
      </c>
      <c r="X497" s="203" t="s">
        <v>2190</v>
      </c>
      <c r="Y497" s="169">
        <v>40987</v>
      </c>
      <c r="Z497" s="188"/>
      <c r="AA497" s="188"/>
      <c r="AB497" s="188"/>
      <c r="AC497" s="188"/>
      <c r="AD497" s="188"/>
      <c r="AE497" s="188"/>
      <c r="AF497" s="188"/>
      <c r="AG497" s="188"/>
    </row>
    <row r="498" spans="1:33" x14ac:dyDescent="0.25">
      <c r="A498" s="265">
        <v>497</v>
      </c>
      <c r="B498" s="162" t="s">
        <v>6765</v>
      </c>
      <c r="C498" s="271">
        <v>40987</v>
      </c>
      <c r="D498" s="271">
        <v>40987</v>
      </c>
      <c r="E498" s="283">
        <v>20437001899</v>
      </c>
      <c r="F498" s="169" t="s">
        <v>3253</v>
      </c>
      <c r="G498" s="169" t="s">
        <v>5276</v>
      </c>
      <c r="H498" s="169" t="s">
        <v>7204</v>
      </c>
      <c r="I498" s="162" t="s">
        <v>7208</v>
      </c>
      <c r="J498" s="162"/>
      <c r="K498" s="203" t="s">
        <v>3298</v>
      </c>
      <c r="L498" s="257" t="s">
        <v>7205</v>
      </c>
      <c r="M498" s="162"/>
      <c r="N498" s="162"/>
      <c r="O498" s="162" t="s">
        <v>7210</v>
      </c>
      <c r="P498" s="162"/>
      <c r="Q498" s="162" t="s">
        <v>6067</v>
      </c>
      <c r="R498" s="162" t="s">
        <v>6067</v>
      </c>
      <c r="S498" s="162" t="s">
        <v>41</v>
      </c>
      <c r="T498" s="169">
        <v>40987</v>
      </c>
      <c r="U498" s="162"/>
      <c r="V498" s="162"/>
      <c r="W498" s="183" t="s">
        <v>732</v>
      </c>
      <c r="X498" s="203" t="s">
        <v>2190</v>
      </c>
      <c r="Y498" s="169">
        <v>40987</v>
      </c>
      <c r="Z498" s="188"/>
      <c r="AA498" s="188"/>
      <c r="AB498" s="188"/>
      <c r="AC498" s="188"/>
      <c r="AD498" s="188"/>
      <c r="AE498" s="188"/>
      <c r="AF498" s="188"/>
      <c r="AG498" s="188"/>
    </row>
    <row r="499" spans="1:33" x14ac:dyDescent="0.25">
      <c r="A499" s="265">
        <v>498</v>
      </c>
      <c r="B499" s="162" t="s">
        <v>6765</v>
      </c>
      <c r="C499" s="271">
        <v>40987</v>
      </c>
      <c r="D499" s="271">
        <v>40987</v>
      </c>
      <c r="E499" s="283">
        <v>10095936348</v>
      </c>
      <c r="F499" s="169" t="s">
        <v>3251</v>
      </c>
      <c r="G499" s="169" t="s">
        <v>5276</v>
      </c>
      <c r="H499" s="169" t="s">
        <v>7206</v>
      </c>
      <c r="I499" s="162" t="s">
        <v>7209</v>
      </c>
      <c r="J499" s="162"/>
      <c r="K499" s="203" t="s">
        <v>3298</v>
      </c>
      <c r="L499" s="257" t="s">
        <v>7207</v>
      </c>
      <c r="M499" s="162"/>
      <c r="N499" s="162"/>
      <c r="O499" s="162" t="s">
        <v>7211</v>
      </c>
      <c r="P499" s="162"/>
      <c r="Q499" s="162" t="s">
        <v>5892</v>
      </c>
      <c r="R499" s="162" t="s">
        <v>5893</v>
      </c>
      <c r="S499" s="162" t="s">
        <v>7143</v>
      </c>
      <c r="T499" s="169">
        <v>40987</v>
      </c>
      <c r="U499" s="162"/>
      <c r="V499" s="162"/>
      <c r="W499" s="183" t="s">
        <v>7112</v>
      </c>
      <c r="X499" s="203" t="s">
        <v>2190</v>
      </c>
      <c r="Y499" s="169">
        <v>40987</v>
      </c>
      <c r="Z499" s="188"/>
      <c r="AA499" s="188"/>
      <c r="AB499" s="188"/>
      <c r="AC499" s="188"/>
      <c r="AD499" s="188"/>
      <c r="AE499" s="188"/>
      <c r="AF499" s="188"/>
      <c r="AG499" s="188"/>
    </row>
    <row r="500" spans="1:33" x14ac:dyDescent="0.25">
      <c r="A500" s="265">
        <v>499</v>
      </c>
      <c r="B500" s="162" t="s">
        <v>6765</v>
      </c>
      <c r="C500" s="271">
        <v>40968</v>
      </c>
      <c r="D500" s="271">
        <v>40968</v>
      </c>
      <c r="E500" s="283">
        <v>10223131153</v>
      </c>
      <c r="F500" s="169" t="s">
        <v>3251</v>
      </c>
      <c r="G500" s="169" t="s">
        <v>5276</v>
      </c>
      <c r="H500" s="169" t="s">
        <v>7212</v>
      </c>
      <c r="I500" s="162" t="s">
        <v>7225</v>
      </c>
      <c r="J500" s="162"/>
      <c r="K500" s="203" t="s">
        <v>3298</v>
      </c>
      <c r="L500" s="257">
        <v>22313115</v>
      </c>
      <c r="M500" s="162"/>
      <c r="N500" s="162"/>
      <c r="O500" s="162" t="s">
        <v>7229</v>
      </c>
      <c r="P500" s="162"/>
      <c r="Q500" s="162" t="s">
        <v>5280</v>
      </c>
      <c r="R500" s="162" t="s">
        <v>2015</v>
      </c>
      <c r="S500" s="162" t="s">
        <v>423</v>
      </c>
      <c r="T500" s="169">
        <v>40968</v>
      </c>
      <c r="U500" s="162"/>
      <c r="V500" s="162"/>
      <c r="W500" s="183" t="s">
        <v>5698</v>
      </c>
      <c r="X500" s="203" t="s">
        <v>2190</v>
      </c>
      <c r="Y500" s="169">
        <v>40968</v>
      </c>
      <c r="Z500" s="188"/>
      <c r="AA500" s="188"/>
      <c r="AB500" s="188"/>
      <c r="AC500" s="188"/>
      <c r="AD500" s="188"/>
      <c r="AE500" s="188"/>
      <c r="AF500" s="188"/>
      <c r="AG500" s="188"/>
    </row>
    <row r="501" spans="1:33" x14ac:dyDescent="0.25">
      <c r="A501" s="265">
        <v>500</v>
      </c>
      <c r="B501" s="162" t="s">
        <v>6765</v>
      </c>
      <c r="C501" s="271">
        <v>40988</v>
      </c>
      <c r="D501" s="271">
        <v>40988</v>
      </c>
      <c r="E501" s="283">
        <v>10159677007</v>
      </c>
      <c r="F501" s="169" t="s">
        <v>3252</v>
      </c>
      <c r="G501" s="169" t="s">
        <v>5276</v>
      </c>
      <c r="H501" s="169" t="s">
        <v>7214</v>
      </c>
      <c r="I501" s="162" t="s">
        <v>7226</v>
      </c>
      <c r="J501" s="162"/>
      <c r="K501" s="203" t="s">
        <v>3298</v>
      </c>
      <c r="L501" s="257" t="s">
        <v>7215</v>
      </c>
      <c r="M501" s="162"/>
      <c r="N501" s="162"/>
      <c r="O501" s="162" t="s">
        <v>7230</v>
      </c>
      <c r="P501" s="162"/>
      <c r="Q501" s="162" t="s">
        <v>3252</v>
      </c>
      <c r="R501" s="162" t="s">
        <v>5046</v>
      </c>
      <c r="S501" s="162" t="s">
        <v>5046</v>
      </c>
      <c r="T501" s="169">
        <v>40988</v>
      </c>
      <c r="U501" s="162"/>
      <c r="V501" s="162"/>
      <c r="W501" s="183" t="s">
        <v>4786</v>
      </c>
      <c r="X501" s="203" t="s">
        <v>2190</v>
      </c>
      <c r="Y501" s="169">
        <v>40988</v>
      </c>
      <c r="Z501" s="188"/>
      <c r="AA501" s="188"/>
      <c r="AB501" s="188"/>
      <c r="AC501" s="188"/>
      <c r="AD501" s="188"/>
      <c r="AE501" s="188"/>
      <c r="AF501" s="188"/>
      <c r="AG501" s="188"/>
    </row>
    <row r="502" spans="1:33" x14ac:dyDescent="0.25">
      <c r="A502" s="265">
        <v>501</v>
      </c>
      <c r="B502" s="162" t="s">
        <v>6765</v>
      </c>
      <c r="C502" s="271">
        <v>40988</v>
      </c>
      <c r="D502" s="271">
        <v>40988</v>
      </c>
      <c r="E502" s="283">
        <v>10099380964</v>
      </c>
      <c r="F502" s="169" t="s">
        <v>3252</v>
      </c>
      <c r="G502" s="169" t="s">
        <v>5276</v>
      </c>
      <c r="H502" s="169" t="s">
        <v>7216</v>
      </c>
      <c r="I502" s="162" t="s">
        <v>7227</v>
      </c>
      <c r="J502" s="162"/>
      <c r="K502" s="203" t="s">
        <v>3298</v>
      </c>
      <c r="L502" s="257" t="s">
        <v>7217</v>
      </c>
      <c r="M502" s="162"/>
      <c r="N502" s="162"/>
      <c r="O502" s="162" t="s">
        <v>7231</v>
      </c>
      <c r="P502" s="162"/>
      <c r="Q502" s="162" t="s">
        <v>3252</v>
      </c>
      <c r="R502" s="162" t="s">
        <v>5039</v>
      </c>
      <c r="S502" s="162" t="s">
        <v>5948</v>
      </c>
      <c r="T502" s="169">
        <v>40988</v>
      </c>
      <c r="U502" s="162"/>
      <c r="V502" s="162"/>
      <c r="W502" s="183" t="s">
        <v>4786</v>
      </c>
      <c r="X502" s="203" t="s">
        <v>2190</v>
      </c>
      <c r="Y502" s="169">
        <v>40988</v>
      </c>
      <c r="Z502" s="188"/>
      <c r="AA502" s="188"/>
      <c r="AB502" s="188"/>
      <c r="AC502" s="188"/>
      <c r="AD502" s="188"/>
      <c r="AE502" s="188"/>
      <c r="AF502" s="188"/>
      <c r="AG502" s="188"/>
    </row>
    <row r="503" spans="1:33" x14ac:dyDescent="0.25">
      <c r="A503" s="265">
        <v>502</v>
      </c>
      <c r="B503" s="162" t="s">
        <v>6765</v>
      </c>
      <c r="C503" s="271">
        <v>40988</v>
      </c>
      <c r="D503" s="271">
        <v>40988</v>
      </c>
      <c r="E503" s="283">
        <v>10411614846</v>
      </c>
      <c r="F503" s="169" t="s">
        <v>3254</v>
      </c>
      <c r="G503" s="169" t="s">
        <v>5276</v>
      </c>
      <c r="H503" s="169" t="s">
        <v>7224</v>
      </c>
      <c r="I503" s="162" t="s">
        <v>7218</v>
      </c>
      <c r="J503" s="162"/>
      <c r="K503" s="203" t="s">
        <v>3298</v>
      </c>
      <c r="L503" s="257" t="s">
        <v>7219</v>
      </c>
      <c r="M503" s="162"/>
      <c r="N503" s="162"/>
      <c r="O503" s="162" t="s">
        <v>7220</v>
      </c>
      <c r="P503" s="162"/>
      <c r="Q503" s="162" t="s">
        <v>1046</v>
      </c>
      <c r="R503" s="162" t="s">
        <v>819</v>
      </c>
      <c r="S503" s="162" t="s">
        <v>7221</v>
      </c>
      <c r="T503" s="169">
        <v>40988</v>
      </c>
      <c r="U503" s="162"/>
      <c r="V503" s="162"/>
      <c r="W503" s="183" t="s">
        <v>7233</v>
      </c>
      <c r="X503" s="203" t="s">
        <v>2190</v>
      </c>
      <c r="Y503" s="169">
        <v>40988</v>
      </c>
      <c r="Z503" s="188"/>
      <c r="AA503" s="188"/>
      <c r="AB503" s="188"/>
      <c r="AC503" s="188"/>
      <c r="AD503" s="188"/>
      <c r="AE503" s="188"/>
      <c r="AF503" s="188"/>
      <c r="AG503" s="188"/>
    </row>
    <row r="504" spans="1:33" x14ac:dyDescent="0.25">
      <c r="A504" s="265">
        <v>503</v>
      </c>
      <c r="B504" s="162" t="s">
        <v>6765</v>
      </c>
      <c r="C504" s="271">
        <v>40989</v>
      </c>
      <c r="D504" s="271">
        <v>40989</v>
      </c>
      <c r="E504" s="283">
        <v>10449503185</v>
      </c>
      <c r="F504" s="169" t="s">
        <v>3253</v>
      </c>
      <c r="G504" s="169" t="s">
        <v>5276</v>
      </c>
      <c r="H504" s="169" t="s">
        <v>7222</v>
      </c>
      <c r="I504" s="162" t="s">
        <v>7228</v>
      </c>
      <c r="J504" s="162"/>
      <c r="K504" s="203" t="s">
        <v>3298</v>
      </c>
      <c r="L504" s="257" t="s">
        <v>7223</v>
      </c>
      <c r="M504" s="162"/>
      <c r="N504" s="162"/>
      <c r="O504" s="162" t="s">
        <v>7232</v>
      </c>
      <c r="P504" s="162"/>
      <c r="Q504" s="162" t="s">
        <v>6067</v>
      </c>
      <c r="R504" s="162" t="s">
        <v>6068</v>
      </c>
      <c r="S504" s="162" t="s">
        <v>5899</v>
      </c>
      <c r="T504" s="169">
        <v>40989</v>
      </c>
      <c r="U504" s="162"/>
      <c r="V504" s="162"/>
      <c r="W504" s="183" t="s">
        <v>732</v>
      </c>
      <c r="X504" s="203" t="s">
        <v>2190</v>
      </c>
      <c r="Y504" s="169">
        <v>40989</v>
      </c>
      <c r="Z504" s="188"/>
      <c r="AA504" s="188"/>
      <c r="AB504" s="188"/>
      <c r="AC504" s="188"/>
      <c r="AD504" s="188"/>
      <c r="AE504" s="188"/>
      <c r="AF504" s="188"/>
      <c r="AG504" s="188"/>
    </row>
    <row r="505" spans="1:33" x14ac:dyDescent="0.25">
      <c r="A505" s="265">
        <v>504</v>
      </c>
      <c r="B505" s="162" t="s">
        <v>6765</v>
      </c>
      <c r="C505" s="271">
        <v>40990</v>
      </c>
      <c r="D505" s="271">
        <v>40990</v>
      </c>
      <c r="E505" s="283">
        <v>10008863607</v>
      </c>
      <c r="F505" s="169" t="s">
        <v>3251</v>
      </c>
      <c r="G505" s="169" t="s">
        <v>5276</v>
      </c>
      <c r="H505" s="169" t="s">
        <v>7234</v>
      </c>
      <c r="I505" s="162" t="s">
        <v>7239</v>
      </c>
      <c r="J505" s="162"/>
      <c r="K505" s="203" t="s">
        <v>3298</v>
      </c>
      <c r="L505" s="257" t="s">
        <v>345</v>
      </c>
      <c r="M505" s="162"/>
      <c r="N505" s="162"/>
      <c r="O505" s="162" t="s">
        <v>7242</v>
      </c>
      <c r="P505" s="162"/>
      <c r="Q505" s="162" t="s">
        <v>3391</v>
      </c>
      <c r="R505" s="162" t="s">
        <v>3391</v>
      </c>
      <c r="S505" s="162" t="s">
        <v>3392</v>
      </c>
      <c r="T505" s="169">
        <v>40990</v>
      </c>
      <c r="U505" s="162"/>
      <c r="V505" s="162"/>
      <c r="W505" s="183" t="s">
        <v>7172</v>
      </c>
      <c r="X505" s="203" t="s">
        <v>2190</v>
      </c>
      <c r="Y505" s="169">
        <v>40990</v>
      </c>
      <c r="Z505" s="188"/>
      <c r="AA505" s="188"/>
      <c r="AB505" s="188"/>
      <c r="AC505" s="188"/>
      <c r="AD505" s="188"/>
      <c r="AE505" s="188"/>
      <c r="AF505" s="188"/>
      <c r="AG505" s="188"/>
    </row>
    <row r="506" spans="1:33" x14ac:dyDescent="0.25">
      <c r="A506" s="265">
        <v>505</v>
      </c>
      <c r="B506" s="162" t="s">
        <v>6765</v>
      </c>
      <c r="C506" s="271">
        <v>40990</v>
      </c>
      <c r="D506" s="271">
        <v>40990</v>
      </c>
      <c r="E506" s="283">
        <v>10009484979</v>
      </c>
      <c r="F506" s="169" t="s">
        <v>3251</v>
      </c>
      <c r="G506" s="169" t="s">
        <v>5276</v>
      </c>
      <c r="H506" s="169" t="s">
        <v>7235</v>
      </c>
      <c r="I506" s="162" t="s">
        <v>7240</v>
      </c>
      <c r="J506" s="162"/>
      <c r="K506" s="203" t="s">
        <v>3298</v>
      </c>
      <c r="L506" s="257" t="s">
        <v>7236</v>
      </c>
      <c r="M506" s="162"/>
      <c r="N506" s="162"/>
      <c r="O506" s="162" t="s">
        <v>7243</v>
      </c>
      <c r="P506" s="162"/>
      <c r="Q506" s="162" t="s">
        <v>3391</v>
      </c>
      <c r="R506" s="162" t="s">
        <v>3391</v>
      </c>
      <c r="S506" s="162" t="s">
        <v>3392</v>
      </c>
      <c r="T506" s="169">
        <v>40990</v>
      </c>
      <c r="U506" s="162"/>
      <c r="V506" s="162"/>
      <c r="W506" s="183" t="s">
        <v>7172</v>
      </c>
      <c r="X506" s="203" t="s">
        <v>2190</v>
      </c>
      <c r="Y506" s="169">
        <v>40990</v>
      </c>
      <c r="Z506" s="188"/>
      <c r="AA506" s="188"/>
      <c r="AB506" s="188"/>
      <c r="AC506" s="188"/>
      <c r="AD506" s="188"/>
      <c r="AE506" s="188"/>
      <c r="AF506" s="188"/>
      <c r="AG506" s="188"/>
    </row>
    <row r="507" spans="1:33" x14ac:dyDescent="0.25">
      <c r="A507" s="265">
        <v>506</v>
      </c>
      <c r="B507" s="162" t="s">
        <v>6765</v>
      </c>
      <c r="C507" s="271">
        <v>40990</v>
      </c>
      <c r="D507" s="271">
        <v>40990</v>
      </c>
      <c r="E507" s="283">
        <v>10745371090</v>
      </c>
      <c r="F507" s="169" t="s">
        <v>3251</v>
      </c>
      <c r="G507" s="169" t="s">
        <v>5276</v>
      </c>
      <c r="H507" s="169" t="s">
        <v>7237</v>
      </c>
      <c r="I507" s="162" t="s">
        <v>7241</v>
      </c>
      <c r="J507" s="162"/>
      <c r="K507" s="203" t="s">
        <v>3298</v>
      </c>
      <c r="L507" s="257" t="s">
        <v>7238</v>
      </c>
      <c r="M507" s="162"/>
      <c r="N507" s="162"/>
      <c r="O507" s="162" t="s">
        <v>7244</v>
      </c>
      <c r="P507" s="162"/>
      <c r="Q507" s="162" t="s">
        <v>3391</v>
      </c>
      <c r="R507" s="162" t="s">
        <v>3391</v>
      </c>
      <c r="S507" s="162" t="s">
        <v>3419</v>
      </c>
      <c r="T507" s="169">
        <v>40990</v>
      </c>
      <c r="U507" s="162"/>
      <c r="V507" s="162"/>
      <c r="W507" s="183" t="s">
        <v>7172</v>
      </c>
      <c r="X507" s="203" t="s">
        <v>2190</v>
      </c>
      <c r="Y507" s="169">
        <v>40990</v>
      </c>
      <c r="Z507" s="188"/>
      <c r="AA507" s="188"/>
      <c r="AB507" s="188"/>
      <c r="AC507" s="188"/>
      <c r="AD507" s="188"/>
      <c r="AE507" s="188"/>
      <c r="AF507" s="188"/>
      <c r="AG507" s="188"/>
    </row>
    <row r="508" spans="1:33" x14ac:dyDescent="0.25">
      <c r="A508" s="265">
        <v>507</v>
      </c>
      <c r="B508" s="162" t="s">
        <v>6765</v>
      </c>
      <c r="C508" s="271">
        <v>40991</v>
      </c>
      <c r="D508" s="271">
        <v>40991</v>
      </c>
      <c r="E508" s="283">
        <v>20531441525</v>
      </c>
      <c r="F508" s="169" t="s">
        <v>3251</v>
      </c>
      <c r="G508" s="169" t="s">
        <v>5276</v>
      </c>
      <c r="H508" s="169" t="s">
        <v>7245</v>
      </c>
      <c r="I508" s="162" t="s">
        <v>7252</v>
      </c>
      <c r="J508" s="162"/>
      <c r="K508" s="203" t="s">
        <v>3298</v>
      </c>
      <c r="L508" s="257" t="s">
        <v>7246</v>
      </c>
      <c r="M508" s="162"/>
      <c r="N508" s="162"/>
      <c r="O508" s="162" t="s">
        <v>7254</v>
      </c>
      <c r="P508" s="162"/>
      <c r="Q508" s="162" t="s">
        <v>3391</v>
      </c>
      <c r="R508" s="162" t="s">
        <v>3391</v>
      </c>
      <c r="S508" s="162" t="s">
        <v>3392</v>
      </c>
      <c r="T508" s="169">
        <v>40991</v>
      </c>
      <c r="U508" s="162"/>
      <c r="V508" s="162"/>
      <c r="W508" s="183" t="s">
        <v>7172</v>
      </c>
      <c r="X508" s="203" t="s">
        <v>2190</v>
      </c>
      <c r="Y508" s="169">
        <v>40991</v>
      </c>
      <c r="Z508" s="188"/>
      <c r="AA508" s="188"/>
      <c r="AB508" s="188"/>
      <c r="AC508" s="188"/>
      <c r="AD508" s="188"/>
      <c r="AE508" s="188"/>
      <c r="AF508" s="188"/>
      <c r="AG508" s="188"/>
    </row>
    <row r="509" spans="1:33" x14ac:dyDescent="0.25">
      <c r="A509" s="265">
        <v>508</v>
      </c>
      <c r="B509" s="162" t="s">
        <v>6765</v>
      </c>
      <c r="C509" s="271">
        <v>40994</v>
      </c>
      <c r="D509" s="271">
        <v>40994</v>
      </c>
      <c r="E509" s="283">
        <v>10455030850</v>
      </c>
      <c r="F509" s="169" t="s">
        <v>3251</v>
      </c>
      <c r="G509" s="169" t="s">
        <v>5276</v>
      </c>
      <c r="H509" s="169" t="s">
        <v>7247</v>
      </c>
      <c r="I509" s="162" t="s">
        <v>7253</v>
      </c>
      <c r="J509" s="162"/>
      <c r="K509" s="203" t="s">
        <v>3298</v>
      </c>
      <c r="L509" s="257" t="s">
        <v>7248</v>
      </c>
      <c r="M509" s="162"/>
      <c r="N509" s="162"/>
      <c r="O509" s="162" t="s">
        <v>7255</v>
      </c>
      <c r="P509" s="162"/>
      <c r="Q509" s="162" t="s">
        <v>3398</v>
      </c>
      <c r="R509" s="162" t="s">
        <v>2117</v>
      </c>
      <c r="S509" s="162" t="s">
        <v>1059</v>
      </c>
      <c r="T509" s="169">
        <v>40994</v>
      </c>
      <c r="U509" s="162"/>
      <c r="V509" s="162"/>
      <c r="W509" s="183" t="s">
        <v>690</v>
      </c>
      <c r="X509" s="203" t="s">
        <v>2190</v>
      </c>
      <c r="Y509" s="169">
        <v>40994</v>
      </c>
      <c r="Z509" s="188"/>
      <c r="AA509" s="188"/>
      <c r="AB509" s="188"/>
      <c r="AC509" s="188"/>
      <c r="AD509" s="188"/>
      <c r="AE509" s="188"/>
      <c r="AF509" s="188"/>
      <c r="AG509" s="188"/>
    </row>
    <row r="510" spans="1:33" x14ac:dyDescent="0.25">
      <c r="A510" s="265">
        <v>509</v>
      </c>
      <c r="B510" s="162" t="s">
        <v>6765</v>
      </c>
      <c r="C510" s="271">
        <v>40994</v>
      </c>
      <c r="D510" s="271">
        <v>40994</v>
      </c>
      <c r="E510" s="283">
        <v>10413745379</v>
      </c>
      <c r="F510" s="169" t="s">
        <v>3251</v>
      </c>
      <c r="G510" s="169" t="s">
        <v>5276</v>
      </c>
      <c r="H510" s="169" t="s">
        <v>7250</v>
      </c>
      <c r="I510" s="162" t="s">
        <v>7249</v>
      </c>
      <c r="J510" s="162"/>
      <c r="K510" s="203" t="s">
        <v>3298</v>
      </c>
      <c r="L510" s="257" t="s">
        <v>7251</v>
      </c>
      <c r="M510" s="162"/>
      <c r="N510" s="162"/>
      <c r="O510" s="162" t="s">
        <v>7256</v>
      </c>
      <c r="P510" s="162"/>
      <c r="Q510" s="162" t="s">
        <v>3398</v>
      </c>
      <c r="R510" s="162" t="s">
        <v>7257</v>
      </c>
      <c r="S510" s="162" t="s">
        <v>7258</v>
      </c>
      <c r="T510" s="169">
        <v>40994</v>
      </c>
      <c r="U510" s="162"/>
      <c r="V510" s="162"/>
      <c r="W510" s="183" t="s">
        <v>690</v>
      </c>
      <c r="X510" s="203" t="s">
        <v>2190</v>
      </c>
      <c r="Y510" s="169">
        <v>40994</v>
      </c>
      <c r="Z510" s="188"/>
      <c r="AA510" s="188"/>
      <c r="AB510" s="188"/>
      <c r="AC510" s="188"/>
      <c r="AD510" s="188"/>
      <c r="AE510" s="188"/>
      <c r="AF510" s="188"/>
      <c r="AG510" s="188"/>
    </row>
    <row r="511" spans="1:33" x14ac:dyDescent="0.25">
      <c r="A511" s="265">
        <v>510</v>
      </c>
      <c r="B511" s="162" t="s">
        <v>6765</v>
      </c>
      <c r="C511" s="271">
        <v>40994</v>
      </c>
      <c r="D511" s="271">
        <v>40994</v>
      </c>
      <c r="E511" s="283">
        <v>10410684875</v>
      </c>
      <c r="F511" s="169" t="s">
        <v>3251</v>
      </c>
      <c r="G511" s="169" t="s">
        <v>5276</v>
      </c>
      <c r="H511" s="169" t="s">
        <v>7259</v>
      </c>
      <c r="I511" s="162" t="s">
        <v>7268</v>
      </c>
      <c r="J511" s="162"/>
      <c r="K511" s="203" t="s">
        <v>3298</v>
      </c>
      <c r="L511" s="257" t="s">
        <v>7260</v>
      </c>
      <c r="M511" s="162"/>
      <c r="N511" s="162"/>
      <c r="O511" s="162" t="s">
        <v>7272</v>
      </c>
      <c r="P511" s="162"/>
      <c r="Q511" s="162" t="s">
        <v>5599</v>
      </c>
      <c r="R511" s="162" t="s">
        <v>5603</v>
      </c>
      <c r="S511" s="162" t="s">
        <v>5603</v>
      </c>
      <c r="T511" s="169">
        <v>40994</v>
      </c>
      <c r="U511" s="162"/>
      <c r="V511" s="162"/>
      <c r="W511" s="183" t="s">
        <v>6972</v>
      </c>
      <c r="X511" s="203" t="s">
        <v>2190</v>
      </c>
      <c r="Y511" s="169">
        <v>40994</v>
      </c>
      <c r="Z511" s="188"/>
      <c r="AA511" s="188"/>
      <c r="AB511" s="188"/>
      <c r="AC511" s="188"/>
      <c r="AD511" s="188"/>
      <c r="AE511" s="188"/>
      <c r="AF511" s="188"/>
      <c r="AG511" s="188"/>
    </row>
    <row r="512" spans="1:33" x14ac:dyDescent="0.25">
      <c r="A512" s="265">
        <v>511</v>
      </c>
      <c r="B512" s="162" t="s">
        <v>6765</v>
      </c>
      <c r="C512" s="271">
        <v>40994</v>
      </c>
      <c r="D512" s="271">
        <v>40994</v>
      </c>
      <c r="E512" s="283">
        <v>10225302150</v>
      </c>
      <c r="F512" s="169" t="s">
        <v>3251</v>
      </c>
      <c r="G512" s="169" t="s">
        <v>5276</v>
      </c>
      <c r="H512" s="169" t="s">
        <v>7261</v>
      </c>
      <c r="I512" s="162" t="s">
        <v>7269</v>
      </c>
      <c r="J512" s="162"/>
      <c r="K512" s="203" t="s">
        <v>3298</v>
      </c>
      <c r="L512" s="257" t="s">
        <v>7262</v>
      </c>
      <c r="M512" s="162"/>
      <c r="N512" s="162"/>
      <c r="O512" s="162" t="s">
        <v>7273</v>
      </c>
      <c r="P512" s="162"/>
      <c r="Q512" s="162" t="s">
        <v>4210</v>
      </c>
      <c r="R512" s="162" t="s">
        <v>4210</v>
      </c>
      <c r="S512" s="162" t="s">
        <v>7263</v>
      </c>
      <c r="T512" s="169">
        <v>40994</v>
      </c>
      <c r="U512" s="162"/>
      <c r="V512" s="162"/>
      <c r="W512" s="183" t="s">
        <v>2332</v>
      </c>
      <c r="X512" s="203" t="s">
        <v>2190</v>
      </c>
      <c r="Y512" s="169">
        <v>40994</v>
      </c>
      <c r="Z512" s="188"/>
      <c r="AA512" s="188"/>
      <c r="AB512" s="188"/>
      <c r="AC512" s="188"/>
      <c r="AD512" s="188"/>
      <c r="AE512" s="188"/>
      <c r="AF512" s="188"/>
      <c r="AG512" s="188"/>
    </row>
    <row r="513" spans="1:33" x14ac:dyDescent="0.25">
      <c r="A513" s="265">
        <v>512</v>
      </c>
      <c r="B513" s="162" t="s">
        <v>6765</v>
      </c>
      <c r="C513" s="271">
        <v>40994</v>
      </c>
      <c r="D513" s="271">
        <v>40994</v>
      </c>
      <c r="E513" s="283">
        <v>10060334761</v>
      </c>
      <c r="F513" s="169" t="s">
        <v>3251</v>
      </c>
      <c r="G513" s="169" t="s">
        <v>5276</v>
      </c>
      <c r="H513" s="169" t="s">
        <v>7264</v>
      </c>
      <c r="I513" s="162" t="s">
        <v>7270</v>
      </c>
      <c r="J513" s="162"/>
      <c r="K513" s="203" t="s">
        <v>3298</v>
      </c>
      <c r="L513" s="257" t="s">
        <v>7265</v>
      </c>
      <c r="M513" s="162"/>
      <c r="N513" s="162"/>
      <c r="O513" s="162" t="s">
        <v>7274</v>
      </c>
      <c r="P513" s="162"/>
      <c r="Q513" s="162" t="s">
        <v>3398</v>
      </c>
      <c r="R513" s="162" t="s">
        <v>2117</v>
      </c>
      <c r="S513" s="162" t="s">
        <v>1266</v>
      </c>
      <c r="T513" s="169">
        <v>40994</v>
      </c>
      <c r="U513" s="162"/>
      <c r="V513" s="162"/>
      <c r="W513" s="183" t="s">
        <v>690</v>
      </c>
      <c r="X513" s="203" t="s">
        <v>2190</v>
      </c>
      <c r="Y513" s="169">
        <v>40994</v>
      </c>
      <c r="Z513" s="188"/>
      <c r="AA513" s="188"/>
      <c r="AB513" s="188"/>
      <c r="AC513" s="188"/>
      <c r="AD513" s="188"/>
      <c r="AE513" s="188"/>
      <c r="AF513" s="188"/>
      <c r="AG513" s="188"/>
    </row>
    <row r="514" spans="1:33" x14ac:dyDescent="0.25">
      <c r="A514" s="265">
        <v>513</v>
      </c>
      <c r="B514" s="162" t="s">
        <v>6765</v>
      </c>
      <c r="C514" s="271">
        <v>40994</v>
      </c>
      <c r="D514" s="271">
        <v>40994</v>
      </c>
      <c r="E514" s="283">
        <v>10002518151</v>
      </c>
      <c r="F514" s="169" t="s">
        <v>3251</v>
      </c>
      <c r="G514" s="169" t="s">
        <v>5276</v>
      </c>
      <c r="H514" s="169" t="s">
        <v>7266</v>
      </c>
      <c r="I514" s="162" t="s">
        <v>7271</v>
      </c>
      <c r="J514" s="162"/>
      <c r="K514" s="203" t="s">
        <v>3298</v>
      </c>
      <c r="L514" s="257" t="s">
        <v>7267</v>
      </c>
      <c r="M514" s="162"/>
      <c r="N514" s="162"/>
      <c r="O514" s="162" t="s">
        <v>7275</v>
      </c>
      <c r="P514" s="162"/>
      <c r="Q514" s="162" t="s">
        <v>5280</v>
      </c>
      <c r="R514" s="162" t="s">
        <v>6563</v>
      </c>
      <c r="S514" s="162" t="s">
        <v>6564</v>
      </c>
      <c r="T514" s="169">
        <v>40994</v>
      </c>
      <c r="U514" s="162"/>
      <c r="V514" s="162"/>
      <c r="W514" s="183" t="s">
        <v>6794</v>
      </c>
      <c r="X514" s="203" t="s">
        <v>2190</v>
      </c>
      <c r="Y514" s="169">
        <v>40994</v>
      </c>
      <c r="Z514" s="188"/>
      <c r="AA514" s="188"/>
      <c r="AB514" s="188"/>
      <c r="AC514" s="188"/>
      <c r="AD514" s="188"/>
      <c r="AE514" s="188"/>
      <c r="AF514" s="188"/>
      <c r="AG514" s="188"/>
    </row>
    <row r="515" spans="1:33" x14ac:dyDescent="0.25">
      <c r="A515" s="265">
        <v>514</v>
      </c>
      <c r="B515" s="162" t="s">
        <v>6765</v>
      </c>
      <c r="C515" s="271">
        <v>40994</v>
      </c>
      <c r="D515" s="271">
        <v>40994</v>
      </c>
      <c r="E515" s="283">
        <v>10439777546</v>
      </c>
      <c r="F515" s="169" t="s">
        <v>3251</v>
      </c>
      <c r="G515" s="169" t="s">
        <v>5276</v>
      </c>
      <c r="H515" s="162" t="s">
        <v>7276</v>
      </c>
      <c r="I515" s="162" t="s">
        <v>7280</v>
      </c>
      <c r="J515" s="162"/>
      <c r="K515" s="203" t="s">
        <v>3298</v>
      </c>
      <c r="L515" s="257" t="s">
        <v>7277</v>
      </c>
      <c r="M515" s="162"/>
      <c r="N515" s="162"/>
      <c r="O515" s="162" t="s">
        <v>7282</v>
      </c>
      <c r="P515" s="162"/>
      <c r="Q515" s="162" t="s">
        <v>5599</v>
      </c>
      <c r="R515" s="162" t="s">
        <v>6139</v>
      </c>
      <c r="S515" s="162" t="s">
        <v>1392</v>
      </c>
      <c r="T515" s="169">
        <v>40995</v>
      </c>
      <c r="U515" s="162"/>
      <c r="V515" s="162"/>
      <c r="W515" s="183" t="s">
        <v>6972</v>
      </c>
      <c r="X515" s="203" t="s">
        <v>2190</v>
      </c>
      <c r="Y515" s="169">
        <v>40995</v>
      </c>
      <c r="Z515" s="188"/>
      <c r="AA515" s="188"/>
      <c r="AB515" s="188"/>
      <c r="AC515" s="188"/>
      <c r="AD515" s="188"/>
      <c r="AE515" s="188"/>
      <c r="AF515" s="188"/>
      <c r="AG515" s="188"/>
    </row>
    <row r="516" spans="1:33" x14ac:dyDescent="0.25">
      <c r="A516" s="265">
        <v>515</v>
      </c>
      <c r="B516" s="162" t="s">
        <v>6765</v>
      </c>
      <c r="C516" s="271">
        <v>40988</v>
      </c>
      <c r="D516" s="271">
        <v>40988</v>
      </c>
      <c r="E516" s="283">
        <v>10413871714</v>
      </c>
      <c r="F516" s="169" t="s">
        <v>3251</v>
      </c>
      <c r="G516" s="169" t="s">
        <v>5276</v>
      </c>
      <c r="H516" s="183" t="s">
        <v>7278</v>
      </c>
      <c r="I516" s="162" t="s">
        <v>7281</v>
      </c>
      <c r="J516" s="162"/>
      <c r="K516" s="203" t="s">
        <v>3298</v>
      </c>
      <c r="L516" s="257" t="s">
        <v>7279</v>
      </c>
      <c r="M516" s="162"/>
      <c r="N516" s="162"/>
      <c r="O516" s="162" t="s">
        <v>7283</v>
      </c>
      <c r="P516" s="162"/>
      <c r="Q516" s="162" t="s">
        <v>5892</v>
      </c>
      <c r="R516" s="162" t="s">
        <v>5893</v>
      </c>
      <c r="S516" s="162" t="s">
        <v>6298</v>
      </c>
      <c r="T516" s="169">
        <v>40988</v>
      </c>
      <c r="U516" s="162"/>
      <c r="V516" s="162"/>
      <c r="W516" s="183" t="s">
        <v>449</v>
      </c>
      <c r="X516" s="203" t="s">
        <v>2190</v>
      </c>
      <c r="Y516" s="169">
        <v>40988</v>
      </c>
      <c r="Z516" s="188"/>
      <c r="AA516" s="188"/>
      <c r="AB516" s="188"/>
      <c r="AC516" s="188"/>
      <c r="AD516" s="188"/>
      <c r="AE516" s="188"/>
      <c r="AF516" s="188"/>
      <c r="AG516" s="188"/>
    </row>
    <row r="517" spans="1:33" x14ac:dyDescent="0.25">
      <c r="A517" s="265">
        <v>516</v>
      </c>
      <c r="B517" s="162" t="s">
        <v>6765</v>
      </c>
      <c r="C517" s="271">
        <v>40997</v>
      </c>
      <c r="D517" s="271">
        <v>40997</v>
      </c>
      <c r="E517" s="283">
        <v>10470609023</v>
      </c>
      <c r="F517" s="169" t="s">
        <v>3251</v>
      </c>
      <c r="G517" s="169" t="s">
        <v>5276</v>
      </c>
      <c r="H517" s="183" t="s">
        <v>7292</v>
      </c>
      <c r="I517" s="162" t="s">
        <v>7303</v>
      </c>
      <c r="J517" s="162"/>
      <c r="K517" s="203" t="s">
        <v>3298</v>
      </c>
      <c r="L517" s="257" t="s">
        <v>7293</v>
      </c>
      <c r="M517" s="162"/>
      <c r="N517" s="162"/>
      <c r="O517" s="162" t="s">
        <v>7301</v>
      </c>
      <c r="P517" s="162"/>
      <c r="Q517" s="162" t="s">
        <v>5599</v>
      </c>
      <c r="R517" s="162" t="s">
        <v>6139</v>
      </c>
      <c r="S517" s="162" t="s">
        <v>6139</v>
      </c>
      <c r="T517" s="169">
        <v>40997</v>
      </c>
      <c r="U517" s="162"/>
      <c r="V517" s="162"/>
      <c r="W517" s="183" t="s">
        <v>6972</v>
      </c>
      <c r="X517" s="203" t="s">
        <v>2190</v>
      </c>
      <c r="Y517" s="169">
        <v>40997</v>
      </c>
      <c r="Z517" s="188"/>
      <c r="AA517" s="188"/>
      <c r="AB517" s="188"/>
      <c r="AC517" s="188"/>
      <c r="AD517" s="188"/>
      <c r="AE517" s="188"/>
      <c r="AF517" s="188"/>
      <c r="AG517" s="188"/>
    </row>
    <row r="518" spans="1:33" x14ac:dyDescent="0.25">
      <c r="A518" s="265">
        <v>517</v>
      </c>
      <c r="B518" s="162" t="s">
        <v>6765</v>
      </c>
      <c r="C518" s="271">
        <v>40998</v>
      </c>
      <c r="D518" s="271">
        <v>41001</v>
      </c>
      <c r="E518" s="283">
        <v>10709929262</v>
      </c>
      <c r="F518" s="169" t="s">
        <v>3251</v>
      </c>
      <c r="G518" s="169" t="s">
        <v>5276</v>
      </c>
      <c r="H518" s="183" t="s">
        <v>7287</v>
      </c>
      <c r="I518" s="162" t="s">
        <v>7302</v>
      </c>
      <c r="J518" s="162"/>
      <c r="K518" s="203" t="s">
        <v>3298</v>
      </c>
      <c r="L518" s="257" t="s">
        <v>7288</v>
      </c>
      <c r="M518" s="162"/>
      <c r="N518" s="162"/>
      <c r="O518" s="162" t="s">
        <v>7300</v>
      </c>
      <c r="P518" s="162"/>
      <c r="Q518" s="162" t="s">
        <v>3398</v>
      </c>
      <c r="R518" s="162" t="s">
        <v>2117</v>
      </c>
      <c r="S518" s="162" t="s">
        <v>1059</v>
      </c>
      <c r="T518" s="169">
        <v>41001</v>
      </c>
      <c r="U518" s="162"/>
      <c r="V518" s="162"/>
      <c r="W518" s="183" t="s">
        <v>690</v>
      </c>
      <c r="X518" s="203" t="s">
        <v>2190</v>
      </c>
      <c r="Y518" s="169">
        <v>40998</v>
      </c>
      <c r="Z518" s="188"/>
      <c r="AA518" s="188"/>
      <c r="AB518" s="188"/>
      <c r="AC518" s="188"/>
      <c r="AD518" s="188"/>
      <c r="AE518" s="188"/>
      <c r="AF518" s="188"/>
      <c r="AG518" s="188"/>
    </row>
    <row r="519" spans="1:33" x14ac:dyDescent="0.25">
      <c r="A519" s="265">
        <v>518</v>
      </c>
      <c r="B519" s="162" t="s">
        <v>6765</v>
      </c>
      <c r="C519" s="271">
        <v>41002</v>
      </c>
      <c r="D519" s="271">
        <v>41002</v>
      </c>
      <c r="E519" s="283">
        <v>10714656924</v>
      </c>
      <c r="F519" s="169" t="s">
        <v>3253</v>
      </c>
      <c r="G519" s="169" t="s">
        <v>5276</v>
      </c>
      <c r="H519" s="183" t="s">
        <v>7306</v>
      </c>
      <c r="I519" s="162" t="s">
        <v>7322</v>
      </c>
      <c r="J519" s="162"/>
      <c r="K519" s="203" t="s">
        <v>3298</v>
      </c>
      <c r="L519" s="257" t="s">
        <v>7307</v>
      </c>
      <c r="M519" s="162"/>
      <c r="N519" s="162"/>
      <c r="O519" s="162" t="s">
        <v>7329</v>
      </c>
      <c r="P519" s="162"/>
      <c r="Q519" s="162" t="s">
        <v>2004</v>
      </c>
      <c r="R519" s="162" t="s">
        <v>2004</v>
      </c>
      <c r="S519" s="162" t="s">
        <v>441</v>
      </c>
      <c r="T519" s="169">
        <v>41002</v>
      </c>
      <c r="U519" s="162"/>
      <c r="V519" s="162"/>
      <c r="W519" s="162" t="s">
        <v>482</v>
      </c>
      <c r="X519" s="203" t="s">
        <v>2190</v>
      </c>
      <c r="Y519" s="169">
        <v>41002</v>
      </c>
      <c r="Z519" s="188"/>
      <c r="AA519" s="188"/>
      <c r="AB519" s="188"/>
      <c r="AC519" s="188"/>
      <c r="AD519" s="188"/>
      <c r="AE519" s="188"/>
      <c r="AF519" s="188"/>
      <c r="AG519" s="188"/>
    </row>
    <row r="520" spans="1:33" x14ac:dyDescent="0.25">
      <c r="A520" s="265">
        <v>519</v>
      </c>
      <c r="B520" s="162" t="s">
        <v>6765</v>
      </c>
      <c r="C520" s="271">
        <v>41002</v>
      </c>
      <c r="D520" s="271">
        <v>41002</v>
      </c>
      <c r="E520" s="283">
        <v>10325245242</v>
      </c>
      <c r="F520" s="169" t="s">
        <v>3253</v>
      </c>
      <c r="G520" s="169" t="s">
        <v>5276</v>
      </c>
      <c r="H520" s="183" t="s">
        <v>7308</v>
      </c>
      <c r="I520" s="162" t="s">
        <v>7323</v>
      </c>
      <c r="J520" s="162"/>
      <c r="K520" s="203" t="s">
        <v>3298</v>
      </c>
      <c r="L520" s="257" t="s">
        <v>5200</v>
      </c>
      <c r="M520" s="162"/>
      <c r="N520" s="162"/>
      <c r="O520" s="162" t="s">
        <v>7330</v>
      </c>
      <c r="P520" s="162"/>
      <c r="Q520" s="162" t="s">
        <v>860</v>
      </c>
      <c r="R520" s="162" t="s">
        <v>7334</v>
      </c>
      <c r="S520" s="162" t="s">
        <v>7335</v>
      </c>
      <c r="T520" s="169">
        <v>41002</v>
      </c>
      <c r="U520" s="162"/>
      <c r="V520" s="162"/>
      <c r="W520" s="162" t="s">
        <v>7171</v>
      </c>
      <c r="X520" s="203" t="s">
        <v>2190</v>
      </c>
      <c r="Y520" s="169">
        <v>41002</v>
      </c>
      <c r="Z520" s="188"/>
      <c r="AA520" s="188"/>
      <c r="AB520" s="188"/>
      <c r="AC520" s="188"/>
      <c r="AD520" s="188"/>
      <c r="AE520" s="188"/>
      <c r="AF520" s="188"/>
      <c r="AG520" s="188"/>
    </row>
    <row r="521" spans="1:33" x14ac:dyDescent="0.25">
      <c r="A521" s="265">
        <v>520</v>
      </c>
      <c r="B521" s="162" t="s">
        <v>6765</v>
      </c>
      <c r="C521" s="271">
        <v>41002</v>
      </c>
      <c r="D521" s="271">
        <v>41002</v>
      </c>
      <c r="E521" s="283">
        <v>10092766646</v>
      </c>
      <c r="F521" s="169" t="s">
        <v>3253</v>
      </c>
      <c r="G521" s="169" t="s">
        <v>5276</v>
      </c>
      <c r="H521" s="183" t="s">
        <v>7309</v>
      </c>
      <c r="I521" s="162" t="s">
        <v>7324</v>
      </c>
      <c r="J521" s="162"/>
      <c r="K521" s="203" t="s">
        <v>3298</v>
      </c>
      <c r="L521" s="257" t="s">
        <v>7310</v>
      </c>
      <c r="M521" s="162"/>
      <c r="N521" s="162"/>
      <c r="O521" s="162" t="s">
        <v>7331</v>
      </c>
      <c r="P521" s="162"/>
      <c r="Q521" s="162" t="s">
        <v>860</v>
      </c>
      <c r="R521" s="162" t="s">
        <v>7311</v>
      </c>
      <c r="S521" s="162" t="s">
        <v>861</v>
      </c>
      <c r="T521" s="169">
        <v>41002</v>
      </c>
      <c r="U521" s="162"/>
      <c r="V521" s="162"/>
      <c r="W521" s="162" t="s">
        <v>7171</v>
      </c>
      <c r="X521" s="203" t="s">
        <v>2190</v>
      </c>
      <c r="Y521" s="169">
        <v>41002</v>
      </c>
      <c r="Z521" s="188"/>
      <c r="AA521" s="188"/>
      <c r="AB521" s="188"/>
      <c r="AC521" s="188"/>
      <c r="AD521" s="188"/>
      <c r="AE521" s="188"/>
      <c r="AF521" s="188"/>
      <c r="AG521" s="188"/>
    </row>
    <row r="522" spans="1:33" x14ac:dyDescent="0.25">
      <c r="A522" s="265">
        <v>521</v>
      </c>
      <c r="B522" s="162" t="s">
        <v>6765</v>
      </c>
      <c r="C522" s="271">
        <v>41002</v>
      </c>
      <c r="D522" s="271">
        <v>41002</v>
      </c>
      <c r="E522" s="283">
        <v>10469509252</v>
      </c>
      <c r="F522" s="169" t="s">
        <v>3253</v>
      </c>
      <c r="G522" s="169" t="s">
        <v>5276</v>
      </c>
      <c r="H522" s="183" t="s">
        <v>7312</v>
      </c>
      <c r="I522" s="162" t="s">
        <v>7325</v>
      </c>
      <c r="J522" s="162"/>
      <c r="K522" s="203" t="s">
        <v>3298</v>
      </c>
      <c r="L522" s="257" t="s">
        <v>7313</v>
      </c>
      <c r="M522" s="162"/>
      <c r="N522" s="162"/>
      <c r="O522" s="162" t="s">
        <v>7332</v>
      </c>
      <c r="P522" s="162"/>
      <c r="Q522" s="162" t="s">
        <v>3398</v>
      </c>
      <c r="R522" s="162" t="s">
        <v>2117</v>
      </c>
      <c r="S522" s="162" t="s">
        <v>1059</v>
      </c>
      <c r="T522" s="169">
        <v>41002</v>
      </c>
      <c r="U522" s="162"/>
      <c r="V522" s="162"/>
      <c r="W522" s="162" t="s">
        <v>690</v>
      </c>
      <c r="X522" s="203" t="s">
        <v>2190</v>
      </c>
      <c r="Y522" s="169">
        <v>41002</v>
      </c>
      <c r="Z522" s="188"/>
      <c r="AA522" s="188"/>
      <c r="AB522" s="188"/>
      <c r="AC522" s="188"/>
      <c r="AD522" s="188"/>
      <c r="AE522" s="188"/>
      <c r="AF522" s="188"/>
      <c r="AG522" s="188"/>
    </row>
    <row r="523" spans="1:33" x14ac:dyDescent="0.25">
      <c r="A523" s="265">
        <v>522</v>
      </c>
      <c r="B523" s="162" t="s">
        <v>6765</v>
      </c>
      <c r="C523" s="271">
        <v>41003</v>
      </c>
      <c r="D523" s="271">
        <v>41003</v>
      </c>
      <c r="E523" s="283">
        <v>10053623919</v>
      </c>
      <c r="F523" s="169" t="s">
        <v>3251</v>
      </c>
      <c r="G523" s="169" t="s">
        <v>5276</v>
      </c>
      <c r="H523" s="183" t="s">
        <v>7314</v>
      </c>
      <c r="I523" s="162" t="s">
        <v>7326</v>
      </c>
      <c r="J523" s="162"/>
      <c r="K523" s="203" t="s">
        <v>3298</v>
      </c>
      <c r="L523" s="257" t="s">
        <v>7315</v>
      </c>
      <c r="M523" s="162"/>
      <c r="N523" s="162"/>
      <c r="O523" s="162" t="s">
        <v>7316</v>
      </c>
      <c r="P523" s="162"/>
      <c r="Q523" s="162" t="s">
        <v>5892</v>
      </c>
      <c r="R523" s="162" t="s">
        <v>5893</v>
      </c>
      <c r="S523" s="162" t="s">
        <v>5894</v>
      </c>
      <c r="T523" s="169">
        <v>41003</v>
      </c>
      <c r="U523" s="162"/>
      <c r="V523" s="162"/>
      <c r="W523" s="162" t="s">
        <v>449</v>
      </c>
      <c r="X523" s="203" t="s">
        <v>2190</v>
      </c>
      <c r="Y523" s="169">
        <v>41003</v>
      </c>
      <c r="Z523" s="188"/>
      <c r="AA523" s="188"/>
      <c r="AB523" s="188"/>
      <c r="AC523" s="188"/>
      <c r="AD523" s="188"/>
      <c r="AE523" s="188"/>
      <c r="AF523" s="188"/>
      <c r="AG523" s="188"/>
    </row>
    <row r="524" spans="1:33" x14ac:dyDescent="0.25">
      <c r="A524" s="265">
        <v>523</v>
      </c>
      <c r="B524" s="162" t="s">
        <v>6765</v>
      </c>
      <c r="C524" s="271">
        <v>41003</v>
      </c>
      <c r="D524" s="271">
        <v>41003</v>
      </c>
      <c r="E524" s="283">
        <v>10425715441</v>
      </c>
      <c r="F524" s="169" t="s">
        <v>3251</v>
      </c>
      <c r="G524" s="169" t="s">
        <v>5276</v>
      </c>
      <c r="H524" s="183" t="s">
        <v>7317</v>
      </c>
      <c r="I524" s="162" t="s">
        <v>7327</v>
      </c>
      <c r="J524" s="162"/>
      <c r="K524" s="203" t="s">
        <v>3298</v>
      </c>
      <c r="L524" s="257" t="s">
        <v>7318</v>
      </c>
      <c r="M524" s="162"/>
      <c r="N524" s="162"/>
      <c r="O524" s="162" t="s">
        <v>7319</v>
      </c>
      <c r="P524" s="162"/>
      <c r="Q524" s="162" t="s">
        <v>5892</v>
      </c>
      <c r="R524" s="162" t="s">
        <v>5893</v>
      </c>
      <c r="S524" s="162" t="s">
        <v>5894</v>
      </c>
      <c r="T524" s="169">
        <v>41003</v>
      </c>
      <c r="U524" s="162"/>
      <c r="V524" s="162"/>
      <c r="W524" s="162" t="s">
        <v>449</v>
      </c>
      <c r="X524" s="203" t="s">
        <v>2190</v>
      </c>
      <c r="Y524" s="169">
        <v>41003</v>
      </c>
      <c r="Z524" s="188"/>
      <c r="AA524" s="188"/>
      <c r="AB524" s="188"/>
      <c r="AC524" s="188"/>
      <c r="AD524" s="188"/>
      <c r="AE524" s="188"/>
      <c r="AF524" s="188"/>
      <c r="AG524" s="188"/>
    </row>
    <row r="525" spans="1:33" x14ac:dyDescent="0.25">
      <c r="A525" s="265">
        <v>524</v>
      </c>
      <c r="B525" s="162" t="s">
        <v>6765</v>
      </c>
      <c r="C525" s="271">
        <v>41003</v>
      </c>
      <c r="D525" s="271">
        <v>41003</v>
      </c>
      <c r="E525" s="283">
        <v>10400599403</v>
      </c>
      <c r="F525" s="169" t="s">
        <v>3253</v>
      </c>
      <c r="G525" s="169" t="s">
        <v>5276</v>
      </c>
      <c r="H525" s="183" t="s">
        <v>7320</v>
      </c>
      <c r="I525" s="183" t="s">
        <v>7328</v>
      </c>
      <c r="J525" s="162"/>
      <c r="K525" s="203" t="s">
        <v>3298</v>
      </c>
      <c r="L525" s="257" t="s">
        <v>7321</v>
      </c>
      <c r="M525" s="162"/>
      <c r="N525" s="162"/>
      <c r="O525" s="162" t="s">
        <v>7333</v>
      </c>
      <c r="P525" s="162"/>
      <c r="Q525" s="162" t="s">
        <v>6067</v>
      </c>
      <c r="R525" s="162" t="s">
        <v>6068</v>
      </c>
      <c r="S525" s="162" t="s">
        <v>6068</v>
      </c>
      <c r="T525" s="169">
        <v>41003</v>
      </c>
      <c r="U525" s="162"/>
      <c r="V525" s="162"/>
      <c r="W525" s="162" t="s">
        <v>732</v>
      </c>
      <c r="X525" s="203" t="s">
        <v>2190</v>
      </c>
      <c r="Y525" s="169">
        <v>41003</v>
      </c>
      <c r="Z525" s="188"/>
      <c r="AA525" s="188"/>
      <c r="AB525" s="188"/>
      <c r="AC525" s="188"/>
      <c r="AD525" s="188"/>
      <c r="AE525" s="188"/>
      <c r="AF525" s="188"/>
      <c r="AG525" s="188"/>
    </row>
    <row r="526" spans="1:33" x14ac:dyDescent="0.25">
      <c r="A526" s="265">
        <v>525</v>
      </c>
      <c r="B526" s="162" t="s">
        <v>6765</v>
      </c>
      <c r="C526" s="271">
        <v>41009</v>
      </c>
      <c r="D526" s="271">
        <v>41009</v>
      </c>
      <c r="E526" s="283">
        <v>10441011968</v>
      </c>
      <c r="F526" s="169" t="s">
        <v>3253</v>
      </c>
      <c r="G526" s="169" t="s">
        <v>5276</v>
      </c>
      <c r="H526" s="183" t="s">
        <v>7340</v>
      </c>
      <c r="I526" s="162" t="s">
        <v>7357</v>
      </c>
      <c r="J526" s="162"/>
      <c r="K526" s="203" t="s">
        <v>3298</v>
      </c>
      <c r="L526" s="257" t="s">
        <v>7341</v>
      </c>
      <c r="M526" s="162"/>
      <c r="N526" s="162"/>
      <c r="O526" s="162" t="s">
        <v>7364</v>
      </c>
      <c r="P526" s="162"/>
      <c r="Q526" s="162" t="s">
        <v>6067</v>
      </c>
      <c r="R526" s="162" t="s">
        <v>6068</v>
      </c>
      <c r="S526" s="162" t="s">
        <v>6068</v>
      </c>
      <c r="T526" s="169">
        <v>41009</v>
      </c>
      <c r="U526" s="162"/>
      <c r="V526" s="162"/>
      <c r="W526" s="162" t="s">
        <v>732</v>
      </c>
      <c r="X526" s="203" t="s">
        <v>2190</v>
      </c>
      <c r="Y526" s="169">
        <v>41009</v>
      </c>
      <c r="Z526" s="188"/>
      <c r="AA526" s="188"/>
      <c r="AB526" s="188"/>
      <c r="AC526" s="188"/>
      <c r="AD526" s="188"/>
      <c r="AE526" s="188"/>
      <c r="AF526" s="188"/>
      <c r="AG526" s="188"/>
    </row>
    <row r="527" spans="1:33" x14ac:dyDescent="0.25">
      <c r="A527" s="265">
        <v>526</v>
      </c>
      <c r="B527" s="162" t="s">
        <v>6765</v>
      </c>
      <c r="C527" s="271">
        <v>41009</v>
      </c>
      <c r="D527" s="271">
        <v>41009</v>
      </c>
      <c r="E527" s="283">
        <v>10400206258</v>
      </c>
      <c r="F527" s="169" t="s">
        <v>3253</v>
      </c>
      <c r="G527" s="169" t="s">
        <v>5276</v>
      </c>
      <c r="H527" s="183" t="s">
        <v>7342</v>
      </c>
      <c r="I527" s="162" t="s">
        <v>7358</v>
      </c>
      <c r="J527" s="162"/>
      <c r="K527" s="203" t="s">
        <v>3298</v>
      </c>
      <c r="L527" s="257" t="s">
        <v>7343</v>
      </c>
      <c r="M527" s="162"/>
      <c r="N527" s="162"/>
      <c r="O527" s="162" t="s">
        <v>7365</v>
      </c>
      <c r="P527" s="162"/>
      <c r="Q527" s="162" t="s">
        <v>6067</v>
      </c>
      <c r="R527" s="162" t="s">
        <v>6067</v>
      </c>
      <c r="S527" s="162" t="s">
        <v>7344</v>
      </c>
      <c r="T527" s="169">
        <v>41009</v>
      </c>
      <c r="U527" s="162"/>
      <c r="V527" s="162"/>
      <c r="W527" s="162" t="s">
        <v>732</v>
      </c>
      <c r="X527" s="203" t="s">
        <v>2190</v>
      </c>
      <c r="Y527" s="169">
        <v>41009</v>
      </c>
      <c r="Z527" s="188"/>
      <c r="AA527" s="188"/>
      <c r="AB527" s="188"/>
      <c r="AC527" s="188"/>
      <c r="AD527" s="188"/>
      <c r="AE527" s="188"/>
      <c r="AF527" s="188"/>
      <c r="AG527" s="188"/>
    </row>
    <row r="528" spans="1:33" x14ac:dyDescent="0.25">
      <c r="A528" s="265">
        <v>527</v>
      </c>
      <c r="B528" s="162" t="s">
        <v>6765</v>
      </c>
      <c r="C528" s="271">
        <v>41010</v>
      </c>
      <c r="D528" s="271">
        <v>41010</v>
      </c>
      <c r="E528" s="283">
        <v>10052586319</v>
      </c>
      <c r="F528" s="169" t="s">
        <v>3251</v>
      </c>
      <c r="G528" s="169" t="s">
        <v>5276</v>
      </c>
      <c r="H528" s="183" t="s">
        <v>7345</v>
      </c>
      <c r="I528" s="162" t="s">
        <v>7359</v>
      </c>
      <c r="J528" s="162"/>
      <c r="K528" s="203" t="s">
        <v>3298</v>
      </c>
      <c r="L528" s="257" t="s">
        <v>7346</v>
      </c>
      <c r="M528" s="162"/>
      <c r="N528" s="162"/>
      <c r="O528" s="162" t="s">
        <v>7347</v>
      </c>
      <c r="P528" s="162"/>
      <c r="Q528" s="162" t="s">
        <v>5892</v>
      </c>
      <c r="R528" s="162" t="s">
        <v>5893</v>
      </c>
      <c r="S528" s="162" t="s">
        <v>6286</v>
      </c>
      <c r="T528" s="169">
        <v>41010</v>
      </c>
      <c r="U528" s="162"/>
      <c r="V528" s="162"/>
      <c r="W528" s="162" t="s">
        <v>449</v>
      </c>
      <c r="X528" s="203" t="s">
        <v>2190</v>
      </c>
      <c r="Y528" s="169">
        <v>41010</v>
      </c>
      <c r="Z528" s="188"/>
      <c r="AA528" s="188"/>
      <c r="AB528" s="188"/>
      <c r="AC528" s="188"/>
      <c r="AD528" s="188"/>
      <c r="AE528" s="188"/>
      <c r="AF528" s="188"/>
      <c r="AG528" s="188"/>
    </row>
    <row r="529" spans="1:33" x14ac:dyDescent="0.25">
      <c r="A529" s="265">
        <v>528</v>
      </c>
      <c r="B529" s="162" t="s">
        <v>6765</v>
      </c>
      <c r="C529" s="271">
        <v>41010</v>
      </c>
      <c r="D529" s="271">
        <v>41010</v>
      </c>
      <c r="E529" s="283">
        <v>10073197614</v>
      </c>
      <c r="F529" s="169" t="s">
        <v>3253</v>
      </c>
      <c r="G529" s="169" t="s">
        <v>5276</v>
      </c>
      <c r="H529" s="183" t="s">
        <v>7348</v>
      </c>
      <c r="I529" s="162" t="s">
        <v>7360</v>
      </c>
      <c r="J529" s="162"/>
      <c r="K529" s="203" t="s">
        <v>3298</v>
      </c>
      <c r="L529" s="257" t="s">
        <v>7349</v>
      </c>
      <c r="M529" s="162"/>
      <c r="N529" s="162"/>
      <c r="O529" s="162" t="s">
        <v>7366</v>
      </c>
      <c r="P529" s="162"/>
      <c r="Q529" s="162" t="s">
        <v>860</v>
      </c>
      <c r="R529" s="162" t="s">
        <v>7370</v>
      </c>
      <c r="S529" s="162" t="s">
        <v>7370</v>
      </c>
      <c r="T529" s="169">
        <v>41010</v>
      </c>
      <c r="U529" s="162"/>
      <c r="V529" s="162"/>
      <c r="W529" s="162" t="s">
        <v>7171</v>
      </c>
      <c r="X529" s="203" t="s">
        <v>2190</v>
      </c>
      <c r="Y529" s="169">
        <v>41010</v>
      </c>
      <c r="Z529" s="188"/>
      <c r="AA529" s="188"/>
      <c r="AB529" s="188"/>
      <c r="AC529" s="188"/>
      <c r="AD529" s="188"/>
      <c r="AE529" s="188"/>
      <c r="AF529" s="188"/>
      <c r="AG529" s="188"/>
    </row>
    <row r="530" spans="1:33" x14ac:dyDescent="0.25">
      <c r="A530" s="265">
        <v>529</v>
      </c>
      <c r="B530" s="162" t="s">
        <v>6765</v>
      </c>
      <c r="C530" s="271">
        <v>41010</v>
      </c>
      <c r="D530" s="271">
        <v>41010</v>
      </c>
      <c r="E530" s="283">
        <v>20487945219</v>
      </c>
      <c r="F530" s="169" t="s">
        <v>3253</v>
      </c>
      <c r="G530" s="169" t="s">
        <v>5276</v>
      </c>
      <c r="H530" s="183" t="s">
        <v>7350</v>
      </c>
      <c r="I530" s="162" t="s">
        <v>7361</v>
      </c>
      <c r="J530" s="162"/>
      <c r="K530" s="203" t="s">
        <v>3298</v>
      </c>
      <c r="L530" s="257" t="s">
        <v>7321</v>
      </c>
      <c r="M530" s="162"/>
      <c r="N530" s="162"/>
      <c r="O530" s="162" t="s">
        <v>7367</v>
      </c>
      <c r="P530" s="162"/>
      <c r="Q530" s="162" t="s">
        <v>6067</v>
      </c>
      <c r="R530" s="162" t="s">
        <v>6068</v>
      </c>
      <c r="S530" s="162" t="s">
        <v>6068</v>
      </c>
      <c r="T530" s="169">
        <v>41010</v>
      </c>
      <c r="U530" s="162"/>
      <c r="V530" s="162"/>
      <c r="W530" s="162" t="s">
        <v>732</v>
      </c>
      <c r="X530" s="203" t="s">
        <v>2190</v>
      </c>
      <c r="Y530" s="169">
        <v>41010</v>
      </c>
      <c r="Z530" s="188"/>
      <c r="AA530" s="188"/>
      <c r="AB530" s="188"/>
      <c r="AC530" s="188"/>
      <c r="AD530" s="188"/>
      <c r="AE530" s="188"/>
      <c r="AF530" s="188"/>
      <c r="AG530" s="188"/>
    </row>
    <row r="531" spans="1:33" x14ac:dyDescent="0.25">
      <c r="A531" s="265">
        <v>530</v>
      </c>
      <c r="B531" s="162" t="s">
        <v>6765</v>
      </c>
      <c r="C531" s="271">
        <v>41010</v>
      </c>
      <c r="D531" s="271">
        <v>41010</v>
      </c>
      <c r="E531" s="283">
        <v>20526028318</v>
      </c>
      <c r="F531" s="169" t="s">
        <v>3253</v>
      </c>
      <c r="G531" s="169" t="s">
        <v>5276</v>
      </c>
      <c r="H531" s="183" t="s">
        <v>7351</v>
      </c>
      <c r="I531" s="162" t="s">
        <v>7362</v>
      </c>
      <c r="J531" s="162"/>
      <c r="K531" s="203" t="s">
        <v>3298</v>
      </c>
      <c r="L531" s="257" t="s">
        <v>7352</v>
      </c>
      <c r="M531" s="162"/>
      <c r="N531" s="162"/>
      <c r="O531" s="162" t="s">
        <v>7368</v>
      </c>
      <c r="P531" s="162"/>
      <c r="Q531" s="162" t="s">
        <v>2004</v>
      </c>
      <c r="R531" s="162" t="s">
        <v>2005</v>
      </c>
      <c r="S531" s="162" t="s">
        <v>2005</v>
      </c>
      <c r="T531" s="169">
        <v>41010</v>
      </c>
      <c r="U531" s="162"/>
      <c r="V531" s="162"/>
      <c r="W531" s="162" t="s">
        <v>482</v>
      </c>
      <c r="X531" s="203" t="s">
        <v>2190</v>
      </c>
      <c r="Y531" s="169">
        <v>41010</v>
      </c>
      <c r="Z531" s="188"/>
      <c r="AA531" s="188"/>
      <c r="AB531" s="188"/>
      <c r="AC531" s="188"/>
      <c r="AD531" s="188"/>
      <c r="AE531" s="188"/>
      <c r="AF531" s="188"/>
      <c r="AG531" s="188"/>
    </row>
    <row r="532" spans="1:33" x14ac:dyDescent="0.25">
      <c r="A532" s="265">
        <v>531</v>
      </c>
      <c r="B532" s="162" t="s">
        <v>6765</v>
      </c>
      <c r="C532" s="271">
        <v>41010</v>
      </c>
      <c r="D532" s="271">
        <v>41010</v>
      </c>
      <c r="E532" s="283">
        <v>10215612517</v>
      </c>
      <c r="F532" s="169" t="s">
        <v>3251</v>
      </c>
      <c r="G532" s="169" t="s">
        <v>5276</v>
      </c>
      <c r="H532" s="183" t="s">
        <v>7355</v>
      </c>
      <c r="I532" s="162" t="s">
        <v>7363</v>
      </c>
      <c r="J532" s="162"/>
      <c r="K532" s="203" t="s">
        <v>3298</v>
      </c>
      <c r="L532" s="257" t="s">
        <v>7356</v>
      </c>
      <c r="M532" s="162"/>
      <c r="N532" s="162"/>
      <c r="O532" s="162" t="s">
        <v>7369</v>
      </c>
      <c r="P532" s="162"/>
      <c r="Q532" s="162" t="s">
        <v>5280</v>
      </c>
      <c r="R532" s="162" t="s">
        <v>5280</v>
      </c>
      <c r="S532" s="162" t="s">
        <v>5280</v>
      </c>
      <c r="T532" s="169">
        <v>41010</v>
      </c>
      <c r="U532" s="162"/>
      <c r="V532" s="162"/>
      <c r="W532" s="162" t="s">
        <v>6794</v>
      </c>
      <c r="X532" s="203" t="s">
        <v>2190</v>
      </c>
      <c r="Y532" s="169">
        <v>41010</v>
      </c>
      <c r="Z532" s="188"/>
      <c r="AA532" s="188"/>
      <c r="AB532" s="188"/>
      <c r="AC532" s="188"/>
      <c r="AD532" s="188"/>
      <c r="AE532" s="188"/>
      <c r="AF532" s="188"/>
      <c r="AG532" s="188"/>
    </row>
    <row r="533" spans="1:33" x14ac:dyDescent="0.25">
      <c r="A533" s="265">
        <v>532</v>
      </c>
      <c r="B533" s="162" t="s">
        <v>6765</v>
      </c>
      <c r="C533" s="271">
        <v>41011</v>
      </c>
      <c r="D533" s="271">
        <v>41011</v>
      </c>
      <c r="E533" s="283">
        <v>10411919973</v>
      </c>
      <c r="F533" s="169" t="s">
        <v>3253</v>
      </c>
      <c r="G533" s="169" t="s">
        <v>5276</v>
      </c>
      <c r="H533" s="183" t="s">
        <v>7372</v>
      </c>
      <c r="I533" s="162" t="s">
        <v>7376</v>
      </c>
      <c r="J533" s="162"/>
      <c r="K533" s="203" t="s">
        <v>3298</v>
      </c>
      <c r="L533" s="257" t="s">
        <v>7373</v>
      </c>
      <c r="M533" s="162"/>
      <c r="N533" s="162"/>
      <c r="O533" s="162" t="s">
        <v>7378</v>
      </c>
      <c r="P533" s="162"/>
      <c r="Q533" s="162" t="s">
        <v>6067</v>
      </c>
      <c r="R533" s="162" t="s">
        <v>6067</v>
      </c>
      <c r="S533" s="162" t="s">
        <v>7344</v>
      </c>
      <c r="T533" s="169">
        <v>41011</v>
      </c>
      <c r="U533" s="162"/>
      <c r="V533" s="162"/>
      <c r="W533" s="162" t="s">
        <v>732</v>
      </c>
      <c r="X533" s="203" t="s">
        <v>2190</v>
      </c>
      <c r="Y533" s="169">
        <v>41011</v>
      </c>
      <c r="Z533" s="188"/>
      <c r="AA533" s="188"/>
      <c r="AB533" s="188"/>
      <c r="AC533" s="188"/>
      <c r="AD533" s="188"/>
      <c r="AE533" s="188"/>
      <c r="AF533" s="188"/>
      <c r="AG533" s="188"/>
    </row>
    <row r="534" spans="1:33" x14ac:dyDescent="0.25">
      <c r="A534" s="265">
        <v>533</v>
      </c>
      <c r="B534" s="162" t="s">
        <v>6765</v>
      </c>
      <c r="C534" s="271" t="s">
        <v>7371</v>
      </c>
      <c r="D534" s="271">
        <v>41011</v>
      </c>
      <c r="E534" s="283">
        <v>10167862794</v>
      </c>
      <c r="F534" s="169" t="s">
        <v>3253</v>
      </c>
      <c r="G534" s="169" t="s">
        <v>5276</v>
      </c>
      <c r="H534" s="183" t="s">
        <v>7374</v>
      </c>
      <c r="I534" s="183" t="s">
        <v>7377</v>
      </c>
      <c r="J534" s="162"/>
      <c r="K534" s="203" t="s">
        <v>3298</v>
      </c>
      <c r="L534" s="257" t="s">
        <v>7375</v>
      </c>
      <c r="M534" s="162"/>
      <c r="N534" s="162"/>
      <c r="O534" s="162" t="s">
        <v>7379</v>
      </c>
      <c r="P534" s="162"/>
      <c r="Q534" s="162" t="s">
        <v>6067</v>
      </c>
      <c r="R534" s="162" t="s">
        <v>6068</v>
      </c>
      <c r="S534" s="162" t="s">
        <v>6068</v>
      </c>
      <c r="T534" s="169">
        <v>41011</v>
      </c>
      <c r="U534" s="162"/>
      <c r="V534" s="162"/>
      <c r="W534" s="162" t="s">
        <v>732</v>
      </c>
      <c r="X534" s="203" t="s">
        <v>2190</v>
      </c>
      <c r="Y534" s="169">
        <v>41011</v>
      </c>
      <c r="Z534" s="188"/>
      <c r="AA534" s="188"/>
      <c r="AB534" s="188"/>
      <c r="AC534" s="188"/>
      <c r="AD534" s="188"/>
      <c r="AE534" s="188"/>
      <c r="AF534" s="188"/>
      <c r="AG534" s="188"/>
    </row>
    <row r="535" spans="1:33" x14ac:dyDescent="0.25">
      <c r="A535" s="265">
        <v>534</v>
      </c>
      <c r="B535" s="162" t="s">
        <v>6765</v>
      </c>
      <c r="C535" s="271">
        <v>41011</v>
      </c>
      <c r="D535" s="271">
        <v>41011</v>
      </c>
      <c r="E535" s="283">
        <v>10405402179</v>
      </c>
      <c r="F535" s="169" t="s">
        <v>3253</v>
      </c>
      <c r="G535" s="169" t="s">
        <v>5276</v>
      </c>
      <c r="H535" s="183" t="s">
        <v>7380</v>
      </c>
      <c r="I535" s="162" t="s">
        <v>7384</v>
      </c>
      <c r="J535" s="162"/>
      <c r="K535" s="203" t="s">
        <v>3298</v>
      </c>
      <c r="L535" s="257" t="s">
        <v>7381</v>
      </c>
      <c r="M535" s="203"/>
      <c r="N535" s="203"/>
      <c r="O535" s="162" t="s">
        <v>7387</v>
      </c>
      <c r="P535" s="162"/>
      <c r="Q535" s="162" t="s">
        <v>860</v>
      </c>
      <c r="R535" s="162" t="s">
        <v>7334</v>
      </c>
      <c r="S535" s="162" t="s">
        <v>7388</v>
      </c>
      <c r="T535" s="169">
        <v>41011</v>
      </c>
      <c r="U535" s="162"/>
      <c r="V535" s="162"/>
      <c r="W535" s="162" t="s">
        <v>7171</v>
      </c>
      <c r="X535" s="203" t="s">
        <v>2190</v>
      </c>
      <c r="Y535" s="169">
        <v>41011</v>
      </c>
      <c r="Z535" s="188"/>
      <c r="AA535" s="188"/>
      <c r="AB535" s="188"/>
      <c r="AC535" s="188"/>
      <c r="AD535" s="188"/>
      <c r="AE535" s="188"/>
      <c r="AF535" s="188"/>
      <c r="AG535" s="188"/>
    </row>
    <row r="536" spans="1:33" x14ac:dyDescent="0.25">
      <c r="A536" s="265">
        <v>535</v>
      </c>
      <c r="B536" s="162" t="s">
        <v>6765</v>
      </c>
      <c r="C536" s="271">
        <v>41011</v>
      </c>
      <c r="D536" s="271">
        <v>41011</v>
      </c>
      <c r="E536" s="283">
        <v>10053752387</v>
      </c>
      <c r="F536" s="169" t="s">
        <v>3251</v>
      </c>
      <c r="G536" s="169" t="s">
        <v>5276</v>
      </c>
      <c r="H536" s="183" t="s">
        <v>7382</v>
      </c>
      <c r="I536" s="162" t="s">
        <v>7385</v>
      </c>
      <c r="J536" s="162"/>
      <c r="K536" s="203" t="s">
        <v>3298</v>
      </c>
      <c r="L536" s="257" t="s">
        <v>7383</v>
      </c>
      <c r="M536" s="203"/>
      <c r="N536" s="203"/>
      <c r="O536" s="162" t="s">
        <v>7386</v>
      </c>
      <c r="P536" s="162"/>
      <c r="Q536" s="162" t="s">
        <v>5892</v>
      </c>
      <c r="R536" s="162" t="s">
        <v>5893</v>
      </c>
      <c r="S536" s="162" t="s">
        <v>5894</v>
      </c>
      <c r="T536" s="169">
        <v>41011</v>
      </c>
      <c r="U536" s="162"/>
      <c r="V536" s="162"/>
      <c r="W536" s="162" t="s">
        <v>449</v>
      </c>
      <c r="X536" s="203" t="s">
        <v>2190</v>
      </c>
      <c r="Y536" s="169">
        <v>41011</v>
      </c>
      <c r="Z536" s="188"/>
      <c r="AA536" s="188"/>
      <c r="AB536" s="188"/>
      <c r="AC536" s="188"/>
      <c r="AD536" s="188"/>
      <c r="AE536" s="188"/>
      <c r="AF536" s="188"/>
      <c r="AG536" s="188"/>
    </row>
    <row r="537" spans="1:33" x14ac:dyDescent="0.25">
      <c r="A537" s="265">
        <v>536</v>
      </c>
      <c r="B537" s="162" t="s">
        <v>6765</v>
      </c>
      <c r="C537" s="271">
        <v>41017</v>
      </c>
      <c r="D537" s="271">
        <v>41017</v>
      </c>
      <c r="E537" s="283">
        <v>10431384961</v>
      </c>
      <c r="F537" s="169" t="s">
        <v>3251</v>
      </c>
      <c r="G537" s="169" t="s">
        <v>5276</v>
      </c>
      <c r="H537" s="183" t="s">
        <v>7389</v>
      </c>
      <c r="I537" s="162" t="s">
        <v>7399</v>
      </c>
      <c r="J537" s="162"/>
      <c r="K537" s="203" t="s">
        <v>3298</v>
      </c>
      <c r="L537" s="257">
        <v>43138496</v>
      </c>
      <c r="M537" s="203"/>
      <c r="N537" s="203"/>
      <c r="O537" s="162" t="s">
        <v>7403</v>
      </c>
      <c r="P537" s="162"/>
      <c r="Q537" s="162" t="s">
        <v>4210</v>
      </c>
      <c r="R537" s="162" t="s">
        <v>4211</v>
      </c>
      <c r="S537" s="162" t="s">
        <v>5991</v>
      </c>
      <c r="T537" s="169">
        <v>41017</v>
      </c>
      <c r="U537" s="162"/>
      <c r="V537" s="162"/>
      <c r="W537" s="162" t="s">
        <v>5610</v>
      </c>
      <c r="X537" s="203" t="s">
        <v>2190</v>
      </c>
      <c r="Y537" s="169">
        <v>41017</v>
      </c>
      <c r="Z537" s="188"/>
      <c r="AA537" s="188"/>
      <c r="AB537" s="188"/>
      <c r="AC537" s="188"/>
      <c r="AD537" s="188"/>
      <c r="AE537" s="188"/>
      <c r="AF537" s="188"/>
      <c r="AG537" s="188"/>
    </row>
    <row r="538" spans="1:33" x14ac:dyDescent="0.25">
      <c r="A538" s="265">
        <v>537</v>
      </c>
      <c r="B538" s="162" t="s">
        <v>6765</v>
      </c>
      <c r="C538" s="271">
        <v>41017</v>
      </c>
      <c r="D538" s="271">
        <v>41017</v>
      </c>
      <c r="E538" s="283">
        <v>10454971413</v>
      </c>
      <c r="F538" s="169" t="s">
        <v>3252</v>
      </c>
      <c r="G538" s="169" t="s">
        <v>5276</v>
      </c>
      <c r="H538" s="183" t="s">
        <v>7391</v>
      </c>
      <c r="I538" s="162" t="s">
        <v>7400</v>
      </c>
      <c r="J538" s="162"/>
      <c r="K538" s="203" t="s">
        <v>3298</v>
      </c>
      <c r="L538" s="257" t="s">
        <v>7392</v>
      </c>
      <c r="M538" s="162"/>
      <c r="N538" s="162"/>
      <c r="O538" s="162" t="s">
        <v>7404</v>
      </c>
      <c r="P538" s="162"/>
      <c r="Q538" s="203" t="s">
        <v>3252</v>
      </c>
      <c r="R538" s="203" t="s">
        <v>5039</v>
      </c>
      <c r="S538" s="203" t="s">
        <v>5948</v>
      </c>
      <c r="T538" s="169">
        <v>41017</v>
      </c>
      <c r="U538" s="162"/>
      <c r="V538" s="162"/>
      <c r="W538" s="162" t="s">
        <v>4786</v>
      </c>
      <c r="X538" s="203" t="s">
        <v>2190</v>
      </c>
      <c r="Y538" s="169">
        <v>41017</v>
      </c>
      <c r="Z538" s="188"/>
      <c r="AA538" s="188"/>
      <c r="AB538" s="188"/>
      <c r="AC538" s="188"/>
      <c r="AD538" s="188"/>
      <c r="AE538" s="188"/>
      <c r="AF538" s="188"/>
      <c r="AG538" s="188"/>
    </row>
    <row r="539" spans="1:33" x14ac:dyDescent="0.25">
      <c r="A539" s="265">
        <v>538</v>
      </c>
      <c r="B539" s="162" t="s">
        <v>6765</v>
      </c>
      <c r="C539" s="271">
        <v>41017</v>
      </c>
      <c r="D539" s="271">
        <v>41017</v>
      </c>
      <c r="E539" s="283">
        <v>10434175718</v>
      </c>
      <c r="F539" s="169" t="s">
        <v>3251</v>
      </c>
      <c r="G539" s="169" t="s">
        <v>5276</v>
      </c>
      <c r="H539" s="183" t="s">
        <v>7393</v>
      </c>
      <c r="I539" s="183" t="s">
        <v>7401</v>
      </c>
      <c r="J539" s="162"/>
      <c r="K539" s="203" t="s">
        <v>3298</v>
      </c>
      <c r="L539" s="257" t="s">
        <v>7394</v>
      </c>
      <c r="M539" s="162"/>
      <c r="N539" s="162"/>
      <c r="O539" s="162" t="s">
        <v>7405</v>
      </c>
      <c r="P539" s="162"/>
      <c r="Q539" s="203" t="s">
        <v>4210</v>
      </c>
      <c r="R539" s="203" t="s">
        <v>6877</v>
      </c>
      <c r="S539" s="203" t="s">
        <v>7395</v>
      </c>
      <c r="T539" s="169">
        <v>41017</v>
      </c>
      <c r="U539" s="162"/>
      <c r="V539" s="162"/>
      <c r="W539" s="162" t="s">
        <v>5610</v>
      </c>
      <c r="X539" s="203" t="s">
        <v>2190</v>
      </c>
      <c r="Y539" s="169">
        <v>41017</v>
      </c>
      <c r="Z539" s="188"/>
      <c r="AA539" s="188"/>
      <c r="AB539" s="188"/>
      <c r="AC539" s="188"/>
      <c r="AD539" s="188"/>
      <c r="AE539" s="188"/>
      <c r="AF539" s="188"/>
      <c r="AG539" s="188"/>
    </row>
    <row r="540" spans="1:33" x14ac:dyDescent="0.25">
      <c r="A540" s="265">
        <v>539</v>
      </c>
      <c r="B540" s="162" t="s">
        <v>6765</v>
      </c>
      <c r="C540" s="271">
        <v>41017</v>
      </c>
      <c r="D540" s="271">
        <v>41017</v>
      </c>
      <c r="E540" s="283">
        <v>10096720497</v>
      </c>
      <c r="F540" s="169" t="s">
        <v>3251</v>
      </c>
      <c r="G540" s="169" t="s">
        <v>5276</v>
      </c>
      <c r="H540" s="183" t="s">
        <v>7396</v>
      </c>
      <c r="I540" s="183" t="s">
        <v>7402</v>
      </c>
      <c r="J540" s="162"/>
      <c r="K540" s="203" t="s">
        <v>3298</v>
      </c>
      <c r="L540" s="257" t="s">
        <v>7397</v>
      </c>
      <c r="M540" s="162"/>
      <c r="N540" s="162"/>
      <c r="O540" s="162" t="s">
        <v>7398</v>
      </c>
      <c r="P540" s="162"/>
      <c r="Q540" s="203" t="s">
        <v>5892</v>
      </c>
      <c r="R540" s="203" t="s">
        <v>5893</v>
      </c>
      <c r="S540" s="203" t="s">
        <v>5894</v>
      </c>
      <c r="T540" s="169">
        <v>41017</v>
      </c>
      <c r="U540" s="162"/>
      <c r="V540" s="162"/>
      <c r="W540" s="162" t="s">
        <v>449</v>
      </c>
      <c r="X540" s="203" t="s">
        <v>2190</v>
      </c>
      <c r="Y540" s="169">
        <v>41017</v>
      </c>
      <c r="Z540" s="188"/>
      <c r="AA540" s="188"/>
      <c r="AB540" s="188"/>
      <c r="AC540" s="188"/>
      <c r="AD540" s="188"/>
      <c r="AE540" s="188"/>
      <c r="AF540" s="188"/>
      <c r="AG540" s="188"/>
    </row>
    <row r="541" spans="1:33" x14ac:dyDescent="0.25">
      <c r="A541" s="265">
        <v>540</v>
      </c>
      <c r="B541" s="162" t="s">
        <v>6765</v>
      </c>
      <c r="C541" s="271">
        <v>41019</v>
      </c>
      <c r="D541" s="271">
        <v>41022</v>
      </c>
      <c r="E541" s="283">
        <v>10423575218</v>
      </c>
      <c r="F541" s="169" t="s">
        <v>3253</v>
      </c>
      <c r="G541" s="169" t="s">
        <v>5276</v>
      </c>
      <c r="H541" s="183" t="s">
        <v>7414</v>
      </c>
      <c r="I541" s="162" t="s">
        <v>7421</v>
      </c>
      <c r="J541" s="162"/>
      <c r="K541" s="203" t="s">
        <v>3298</v>
      </c>
      <c r="L541" s="257" t="s">
        <v>7415</v>
      </c>
      <c r="M541" s="162"/>
      <c r="N541" s="162"/>
      <c r="O541" s="162" t="s">
        <v>7425</v>
      </c>
      <c r="P541" s="162"/>
      <c r="Q541" s="203" t="s">
        <v>2004</v>
      </c>
      <c r="R541" s="203" t="s">
        <v>2004</v>
      </c>
      <c r="S541" s="203" t="s">
        <v>3977</v>
      </c>
      <c r="T541" s="169">
        <v>41022</v>
      </c>
      <c r="U541" s="162"/>
      <c r="V541" s="162"/>
      <c r="W541" s="162" t="s">
        <v>482</v>
      </c>
      <c r="X541" s="203" t="s">
        <v>2190</v>
      </c>
      <c r="Y541" s="192">
        <v>41022</v>
      </c>
      <c r="Z541" s="188"/>
      <c r="AA541" s="188"/>
      <c r="AB541" s="188"/>
      <c r="AC541" s="188"/>
      <c r="AD541" s="188"/>
      <c r="AE541" s="188"/>
      <c r="AF541" s="188"/>
      <c r="AG541" s="188"/>
    </row>
    <row r="542" spans="1:33" x14ac:dyDescent="0.25">
      <c r="A542" s="265">
        <v>541</v>
      </c>
      <c r="B542" s="162" t="s">
        <v>6765</v>
      </c>
      <c r="C542" s="271">
        <v>41019</v>
      </c>
      <c r="D542" s="271">
        <v>41022</v>
      </c>
      <c r="E542" s="283">
        <v>10174509943</v>
      </c>
      <c r="F542" s="169" t="s">
        <v>3253</v>
      </c>
      <c r="G542" s="169" t="s">
        <v>5276</v>
      </c>
      <c r="H542" s="183" t="s">
        <v>7416</v>
      </c>
      <c r="I542" s="162" t="s">
        <v>7422</v>
      </c>
      <c r="J542" s="162"/>
      <c r="K542" s="203" t="s">
        <v>3298</v>
      </c>
      <c r="L542" s="257" t="s">
        <v>7417</v>
      </c>
      <c r="M542" s="162"/>
      <c r="N542" s="162"/>
      <c r="O542" s="162" t="s">
        <v>7426</v>
      </c>
      <c r="P542" s="162"/>
      <c r="Q542" s="203" t="s">
        <v>6067</v>
      </c>
      <c r="R542" s="203" t="s">
        <v>6068</v>
      </c>
      <c r="S542" s="203" t="s">
        <v>6068</v>
      </c>
      <c r="T542" s="169">
        <v>41022</v>
      </c>
      <c r="U542" s="162"/>
      <c r="V542" s="162"/>
      <c r="W542" s="162" t="s">
        <v>1907</v>
      </c>
      <c r="X542" s="203" t="s">
        <v>2190</v>
      </c>
      <c r="Y542" s="192">
        <v>41022</v>
      </c>
      <c r="Z542" s="188"/>
      <c r="AA542" s="188"/>
      <c r="AB542" s="188"/>
      <c r="AC542" s="188"/>
      <c r="AD542" s="188"/>
      <c r="AE542" s="188"/>
      <c r="AF542" s="188"/>
      <c r="AG542" s="188"/>
    </row>
    <row r="543" spans="1:33" x14ac:dyDescent="0.25">
      <c r="A543" s="265">
        <v>542</v>
      </c>
      <c r="B543" s="162" t="s">
        <v>6765</v>
      </c>
      <c r="C543" s="271">
        <v>41019</v>
      </c>
      <c r="D543" s="271">
        <v>41022</v>
      </c>
      <c r="E543" s="283">
        <v>10165419923</v>
      </c>
      <c r="F543" s="169" t="s">
        <v>3253</v>
      </c>
      <c r="G543" s="169" t="s">
        <v>5276</v>
      </c>
      <c r="H543" s="183" t="s">
        <v>7418</v>
      </c>
      <c r="I543" s="183" t="s">
        <v>7423</v>
      </c>
      <c r="J543" s="162"/>
      <c r="K543" s="203" t="s">
        <v>3298</v>
      </c>
      <c r="L543" s="257" t="s">
        <v>7419</v>
      </c>
      <c r="M543" s="162"/>
      <c r="N543" s="162"/>
      <c r="O543" s="162" t="s">
        <v>7427</v>
      </c>
      <c r="P543" s="162"/>
      <c r="Q543" s="203" t="s">
        <v>6067</v>
      </c>
      <c r="R543" s="203" t="s">
        <v>6068</v>
      </c>
      <c r="S543" s="203" t="s">
        <v>6068</v>
      </c>
      <c r="T543" s="169">
        <v>41022</v>
      </c>
      <c r="U543" s="162"/>
      <c r="V543" s="162"/>
      <c r="W543" s="162" t="s">
        <v>1907</v>
      </c>
      <c r="X543" s="203" t="s">
        <v>2190</v>
      </c>
      <c r="Y543" s="192">
        <v>41022</v>
      </c>
      <c r="Z543" s="188"/>
      <c r="AA543" s="188"/>
      <c r="AB543" s="188"/>
      <c r="AC543" s="188"/>
      <c r="AD543" s="188"/>
      <c r="AE543" s="188"/>
      <c r="AF543" s="188"/>
      <c r="AG543" s="188"/>
    </row>
    <row r="544" spans="1:33" x14ac:dyDescent="0.25">
      <c r="A544" s="265">
        <v>543</v>
      </c>
      <c r="B544" s="162" t="s">
        <v>6765</v>
      </c>
      <c r="C544" s="271">
        <v>41019</v>
      </c>
      <c r="D544" s="271">
        <v>41022</v>
      </c>
      <c r="E544" s="283">
        <v>20534438771</v>
      </c>
      <c r="F544" s="169" t="s">
        <v>3251</v>
      </c>
      <c r="G544" s="169" t="s">
        <v>5276</v>
      </c>
      <c r="H544" s="183" t="s">
        <v>7420</v>
      </c>
      <c r="I544" s="183" t="s">
        <v>7424</v>
      </c>
      <c r="J544" s="162"/>
      <c r="K544" s="203" t="s">
        <v>3298</v>
      </c>
      <c r="L544" s="257" t="s">
        <v>1974</v>
      </c>
      <c r="M544" s="162"/>
      <c r="N544" s="162"/>
      <c r="O544" s="162" t="s">
        <v>7428</v>
      </c>
      <c r="P544" s="162"/>
      <c r="Q544" s="203" t="s">
        <v>5280</v>
      </c>
      <c r="R544" s="203" t="s">
        <v>5280</v>
      </c>
      <c r="S544" s="203" t="s">
        <v>5280</v>
      </c>
      <c r="T544" s="169">
        <v>41022</v>
      </c>
      <c r="U544" s="162"/>
      <c r="V544" s="162"/>
      <c r="W544" s="162" t="s">
        <v>6794</v>
      </c>
      <c r="X544" s="203" t="s">
        <v>2190</v>
      </c>
      <c r="Y544" s="192">
        <v>41022</v>
      </c>
      <c r="Z544" s="188"/>
      <c r="AA544" s="188"/>
      <c r="AB544" s="188"/>
      <c r="AC544" s="188"/>
      <c r="AD544" s="188"/>
      <c r="AE544" s="188"/>
      <c r="AF544" s="188"/>
      <c r="AG544" s="188"/>
    </row>
    <row r="545" spans="1:33" x14ac:dyDescent="0.25">
      <c r="A545" s="265">
        <v>544</v>
      </c>
      <c r="B545" s="162"/>
      <c r="C545" s="271">
        <v>41022</v>
      </c>
      <c r="D545" s="271">
        <v>41022</v>
      </c>
      <c r="E545" s="283">
        <v>10448675292</v>
      </c>
      <c r="F545" s="169" t="s">
        <v>3253</v>
      </c>
      <c r="G545" s="169" t="s">
        <v>5276</v>
      </c>
      <c r="H545" s="183" t="s">
        <v>7443</v>
      </c>
      <c r="I545" s="162" t="s">
        <v>7444</v>
      </c>
      <c r="J545" s="162"/>
      <c r="K545" s="203" t="s">
        <v>3298</v>
      </c>
      <c r="L545" s="257">
        <v>44867529</v>
      </c>
      <c r="M545" s="162"/>
      <c r="N545" s="162"/>
      <c r="O545" s="162" t="s">
        <v>7451</v>
      </c>
      <c r="P545" s="162"/>
      <c r="Q545" s="203" t="s">
        <v>860</v>
      </c>
      <c r="R545" s="203" t="s">
        <v>7311</v>
      </c>
      <c r="S545" s="203" t="s">
        <v>861</v>
      </c>
      <c r="T545" s="169">
        <v>41022</v>
      </c>
      <c r="U545" s="162"/>
      <c r="V545" s="162"/>
      <c r="W545" s="162" t="s">
        <v>7171</v>
      </c>
      <c r="X545" s="203" t="s">
        <v>2190</v>
      </c>
      <c r="Y545" s="192">
        <v>41022</v>
      </c>
      <c r="Z545" s="188"/>
      <c r="AA545" s="188"/>
      <c r="AB545" s="188"/>
      <c r="AC545" s="188"/>
      <c r="AD545" s="188"/>
      <c r="AE545" s="188"/>
      <c r="AF545" s="188"/>
      <c r="AG545" s="188"/>
    </row>
    <row r="546" spans="1:33" x14ac:dyDescent="0.25">
      <c r="A546" s="265">
        <v>545</v>
      </c>
      <c r="B546" s="162" t="s">
        <v>6765</v>
      </c>
      <c r="C546" s="271">
        <v>41023</v>
      </c>
      <c r="D546" s="271">
        <v>41029</v>
      </c>
      <c r="E546" s="283">
        <v>10097444990</v>
      </c>
      <c r="F546" s="169" t="s">
        <v>3251</v>
      </c>
      <c r="G546" s="169" t="s">
        <v>5276</v>
      </c>
      <c r="H546" s="183" t="s">
        <v>7429</v>
      </c>
      <c r="I546" s="162" t="s">
        <v>7445</v>
      </c>
      <c r="J546" s="203"/>
      <c r="K546" s="203" t="s">
        <v>3298</v>
      </c>
      <c r="L546" s="257" t="s">
        <v>7430</v>
      </c>
      <c r="M546" s="162"/>
      <c r="N546" s="162"/>
      <c r="O546" s="162" t="s">
        <v>7452</v>
      </c>
      <c r="P546" s="162"/>
      <c r="Q546" s="203" t="s">
        <v>3391</v>
      </c>
      <c r="R546" s="203" t="s">
        <v>3391</v>
      </c>
      <c r="S546" s="203" t="s">
        <v>3392</v>
      </c>
      <c r="T546" s="169">
        <v>41023</v>
      </c>
      <c r="U546" s="162"/>
      <c r="V546" s="162"/>
      <c r="W546" s="162" t="s">
        <v>7172</v>
      </c>
      <c r="X546" s="203" t="s">
        <v>2190</v>
      </c>
      <c r="Y546" s="192">
        <v>41029</v>
      </c>
      <c r="Z546" s="188"/>
      <c r="AA546" s="188"/>
      <c r="AB546" s="188"/>
      <c r="AC546" s="188"/>
      <c r="AD546" s="188"/>
      <c r="AE546" s="188"/>
      <c r="AF546" s="188"/>
      <c r="AG546" s="188"/>
    </row>
    <row r="547" spans="1:33" x14ac:dyDescent="0.25">
      <c r="A547" s="265">
        <v>546</v>
      </c>
      <c r="B547" s="162" t="s">
        <v>6765</v>
      </c>
      <c r="C547" s="271">
        <v>41024</v>
      </c>
      <c r="D547" s="271">
        <v>41025</v>
      </c>
      <c r="E547" s="283">
        <v>10450672543</v>
      </c>
      <c r="F547" s="169" t="s">
        <v>3251</v>
      </c>
      <c r="G547" s="169" t="s">
        <v>5276</v>
      </c>
      <c r="H547" s="183" t="s">
        <v>7433</v>
      </c>
      <c r="I547" s="162" t="s">
        <v>7446</v>
      </c>
      <c r="J547" s="203"/>
      <c r="K547" s="203" t="s">
        <v>3298</v>
      </c>
      <c r="L547" s="257" t="s">
        <v>7434</v>
      </c>
      <c r="M547" s="162"/>
      <c r="N547" s="162"/>
      <c r="O547" s="162" t="s">
        <v>7453</v>
      </c>
      <c r="P547" s="162"/>
      <c r="Q547" s="203" t="s">
        <v>5285</v>
      </c>
      <c r="R547" s="203" t="s">
        <v>5286</v>
      </c>
      <c r="S547" s="203" t="s">
        <v>5285</v>
      </c>
      <c r="T547" s="169">
        <v>41024</v>
      </c>
      <c r="U547" s="169"/>
      <c r="V547" s="169"/>
      <c r="W547" s="162" t="s">
        <v>4989</v>
      </c>
      <c r="X547" s="203" t="s">
        <v>2190</v>
      </c>
      <c r="Y547" s="192">
        <v>41024</v>
      </c>
      <c r="Z547" s="188"/>
      <c r="AA547" s="188"/>
      <c r="AB547" s="188"/>
      <c r="AC547" s="188"/>
      <c r="AD547" s="188"/>
      <c r="AE547" s="188"/>
      <c r="AF547" s="188"/>
      <c r="AG547" s="188"/>
    </row>
    <row r="548" spans="1:33" x14ac:dyDescent="0.25">
      <c r="A548" s="265">
        <v>547</v>
      </c>
      <c r="B548" s="162" t="s">
        <v>6765</v>
      </c>
      <c r="C548" s="271">
        <v>41026</v>
      </c>
      <c r="D548" s="271">
        <v>41026</v>
      </c>
      <c r="E548" s="283">
        <v>10466373724</v>
      </c>
      <c r="F548" s="169" t="s">
        <v>3253</v>
      </c>
      <c r="G548" s="169" t="s">
        <v>5276</v>
      </c>
      <c r="H548" s="183" t="s">
        <v>7435</v>
      </c>
      <c r="I548" s="162" t="s">
        <v>7447</v>
      </c>
      <c r="J548" s="203"/>
      <c r="K548" s="203" t="s">
        <v>3298</v>
      </c>
      <c r="L548" s="257" t="s">
        <v>7436</v>
      </c>
      <c r="M548" s="162"/>
      <c r="N548" s="162"/>
      <c r="O548" s="162" t="s">
        <v>7454</v>
      </c>
      <c r="P548" s="162"/>
      <c r="Q548" s="162" t="s">
        <v>2004</v>
      </c>
      <c r="R548" s="162" t="s">
        <v>7457</v>
      </c>
      <c r="S548" s="162" t="s">
        <v>7458</v>
      </c>
      <c r="T548" s="169">
        <v>41026</v>
      </c>
      <c r="U548" s="169"/>
      <c r="V548" s="169"/>
      <c r="W548" s="162" t="s">
        <v>482</v>
      </c>
      <c r="X548" s="203" t="s">
        <v>2190</v>
      </c>
      <c r="Y548" s="169">
        <v>41026</v>
      </c>
      <c r="Z548" s="188"/>
      <c r="AA548" s="188"/>
      <c r="AB548" s="188"/>
      <c r="AC548" s="188"/>
      <c r="AD548" s="188"/>
      <c r="AE548" s="188"/>
      <c r="AF548" s="188"/>
      <c r="AG548" s="188"/>
    </row>
    <row r="549" spans="1:33" x14ac:dyDescent="0.25">
      <c r="A549" s="265">
        <v>548</v>
      </c>
      <c r="B549" s="162" t="s">
        <v>6765</v>
      </c>
      <c r="C549" s="271">
        <v>41024</v>
      </c>
      <c r="D549" s="271">
        <v>41024</v>
      </c>
      <c r="E549" s="283">
        <v>10461802350</v>
      </c>
      <c r="F549" s="169" t="s">
        <v>3251</v>
      </c>
      <c r="G549" s="169" t="s">
        <v>5276</v>
      </c>
      <c r="H549" s="183" t="s">
        <v>7438</v>
      </c>
      <c r="I549" s="162" t="s">
        <v>7448</v>
      </c>
      <c r="J549" s="203"/>
      <c r="K549" s="203" t="s">
        <v>3298</v>
      </c>
      <c r="L549" s="257">
        <v>46180235</v>
      </c>
      <c r="M549" s="162"/>
      <c r="N549" s="162"/>
      <c r="O549" s="162" t="s">
        <v>7455</v>
      </c>
      <c r="P549" s="162"/>
      <c r="Q549" s="162" t="s">
        <v>5285</v>
      </c>
      <c r="R549" s="162" t="s">
        <v>5286</v>
      </c>
      <c r="S549" s="162" t="s">
        <v>5285</v>
      </c>
      <c r="T549" s="169">
        <v>41026</v>
      </c>
      <c r="U549" s="162"/>
      <c r="V549" s="162"/>
      <c r="W549" s="162" t="s">
        <v>4989</v>
      </c>
      <c r="X549" s="203" t="s">
        <v>2190</v>
      </c>
      <c r="Y549" s="169">
        <v>41026</v>
      </c>
      <c r="Z549" s="188"/>
      <c r="AA549" s="188"/>
      <c r="AB549" s="188"/>
      <c r="AC549" s="188"/>
      <c r="AD549" s="188"/>
      <c r="AE549" s="188"/>
      <c r="AF549" s="188"/>
      <c r="AG549" s="188"/>
    </row>
    <row r="550" spans="1:33" x14ac:dyDescent="0.25">
      <c r="A550" s="265">
        <v>549</v>
      </c>
      <c r="B550" s="162" t="s">
        <v>6765</v>
      </c>
      <c r="C550" s="271">
        <v>41026</v>
      </c>
      <c r="D550" s="271">
        <v>41026</v>
      </c>
      <c r="E550" s="283">
        <v>10053813718</v>
      </c>
      <c r="F550" s="169" t="s">
        <v>3251</v>
      </c>
      <c r="G550" s="169" t="s">
        <v>5276</v>
      </c>
      <c r="H550" s="183" t="s">
        <v>7439</v>
      </c>
      <c r="I550" s="162" t="s">
        <v>7449</v>
      </c>
      <c r="J550" s="203"/>
      <c r="K550" s="203" t="s">
        <v>3298</v>
      </c>
      <c r="L550" s="257">
        <v>5381371</v>
      </c>
      <c r="M550" s="162"/>
      <c r="N550" s="162"/>
      <c r="O550" s="162" t="s">
        <v>7456</v>
      </c>
      <c r="P550" s="162"/>
      <c r="Q550" s="162" t="s">
        <v>5892</v>
      </c>
      <c r="R550" s="162" t="s">
        <v>5893</v>
      </c>
      <c r="S550" s="162" t="s">
        <v>5894</v>
      </c>
      <c r="T550" s="169">
        <v>41026</v>
      </c>
      <c r="U550" s="162"/>
      <c r="V550" s="162"/>
      <c r="W550" s="162" t="s">
        <v>449</v>
      </c>
      <c r="X550" s="203" t="s">
        <v>2190</v>
      </c>
      <c r="Y550" s="169">
        <v>41026</v>
      </c>
      <c r="Z550" s="188"/>
      <c r="AA550" s="188"/>
      <c r="AB550" s="188"/>
      <c r="AC550" s="188"/>
      <c r="AD550" s="188"/>
      <c r="AE550" s="188"/>
      <c r="AF550" s="188"/>
      <c r="AG550" s="188"/>
    </row>
    <row r="551" spans="1:33" x14ac:dyDescent="0.25">
      <c r="A551" s="265">
        <v>550</v>
      </c>
      <c r="B551" s="162" t="s">
        <v>6765</v>
      </c>
      <c r="C551" s="271">
        <v>41026</v>
      </c>
      <c r="D551" s="271">
        <v>41026</v>
      </c>
      <c r="E551" s="283">
        <v>10435893657</v>
      </c>
      <c r="F551" s="169" t="s">
        <v>3254</v>
      </c>
      <c r="G551" s="169" t="s">
        <v>5276</v>
      </c>
      <c r="H551" s="183" t="s">
        <v>7450</v>
      </c>
      <c r="I551" s="162" t="s">
        <v>7441</v>
      </c>
      <c r="J551" s="203"/>
      <c r="K551" s="203" t="s">
        <v>3298</v>
      </c>
      <c r="L551" s="257">
        <v>43589365</v>
      </c>
      <c r="M551" s="162"/>
      <c r="N551" s="162"/>
      <c r="O551" s="162" t="s">
        <v>7442</v>
      </c>
      <c r="P551" s="162"/>
      <c r="Q551" s="162" t="s">
        <v>5965</v>
      </c>
      <c r="R551" s="162" t="s">
        <v>5966</v>
      </c>
      <c r="S551" s="162" t="s">
        <v>7459</v>
      </c>
      <c r="T551" s="169">
        <v>41026</v>
      </c>
      <c r="U551" s="162"/>
      <c r="V551" s="162"/>
      <c r="W551" s="162" t="s">
        <v>5967</v>
      </c>
      <c r="X551" s="203" t="s">
        <v>2190</v>
      </c>
      <c r="Y551" s="169">
        <v>41026</v>
      </c>
      <c r="Z551" s="188"/>
      <c r="AA551" s="188"/>
      <c r="AB551" s="188"/>
      <c r="AC551" s="188"/>
      <c r="AD551" s="188"/>
      <c r="AE551" s="188"/>
      <c r="AF551" s="188"/>
      <c r="AG551" s="188"/>
    </row>
    <row r="552" spans="1:33" x14ac:dyDescent="0.25">
      <c r="A552" s="265">
        <v>551</v>
      </c>
      <c r="B552" s="162" t="s">
        <v>6765</v>
      </c>
      <c r="C552" s="271">
        <v>41033</v>
      </c>
      <c r="D552" s="271">
        <v>41033</v>
      </c>
      <c r="E552" s="283">
        <v>10008031024</v>
      </c>
      <c r="F552" s="169" t="s">
        <v>3251</v>
      </c>
      <c r="G552" s="169" t="s">
        <v>5276</v>
      </c>
      <c r="H552" s="162" t="s">
        <v>7540</v>
      </c>
      <c r="I552" s="162" t="s">
        <v>7492</v>
      </c>
      <c r="J552" s="203"/>
      <c r="K552" s="203" t="s">
        <v>3298</v>
      </c>
      <c r="L552" s="257">
        <v>803102</v>
      </c>
      <c r="M552" s="162"/>
      <c r="N552" s="162"/>
      <c r="O552" s="162" t="s">
        <v>7493</v>
      </c>
      <c r="P552" s="162"/>
      <c r="Q552" s="162" t="s">
        <v>3391</v>
      </c>
      <c r="R552" s="162" t="s">
        <v>3391</v>
      </c>
      <c r="S552" s="162" t="s">
        <v>3392</v>
      </c>
      <c r="T552" s="169">
        <v>41033</v>
      </c>
      <c r="U552" s="162"/>
      <c r="V552" s="162"/>
      <c r="W552" s="162" t="s">
        <v>7172</v>
      </c>
      <c r="X552" s="203" t="s">
        <v>2190</v>
      </c>
      <c r="Y552" s="169">
        <v>41033</v>
      </c>
      <c r="Z552" s="188"/>
      <c r="AA552" s="188"/>
      <c r="AB552" s="188"/>
      <c r="AC552" s="188"/>
      <c r="AD552" s="188"/>
      <c r="AE552" s="188"/>
      <c r="AF552" s="188"/>
      <c r="AG552" s="188"/>
    </row>
    <row r="553" spans="1:33" x14ac:dyDescent="0.25">
      <c r="A553" s="265">
        <v>552</v>
      </c>
      <c r="B553" s="162" t="s">
        <v>6765</v>
      </c>
      <c r="C553" s="271">
        <v>41032</v>
      </c>
      <c r="D553" s="271">
        <v>41032</v>
      </c>
      <c r="E553" s="283">
        <v>10012619168</v>
      </c>
      <c r="F553" s="169" t="s">
        <v>3254</v>
      </c>
      <c r="G553" s="169" t="s">
        <v>5276</v>
      </c>
      <c r="H553" s="162" t="s">
        <v>7482</v>
      </c>
      <c r="I553" s="162" t="s">
        <v>7483</v>
      </c>
      <c r="J553" s="203"/>
      <c r="K553" s="203" t="s">
        <v>3298</v>
      </c>
      <c r="L553" s="257">
        <v>1261916</v>
      </c>
      <c r="M553" s="162"/>
      <c r="N553" s="162"/>
      <c r="O553" s="162" t="s">
        <v>7484</v>
      </c>
      <c r="P553" s="162"/>
      <c r="Q553" s="162" t="s">
        <v>5077</v>
      </c>
      <c r="R553" s="162" t="s">
        <v>5077</v>
      </c>
      <c r="S553" s="162" t="s">
        <v>7567</v>
      </c>
      <c r="T553" s="169">
        <v>41032</v>
      </c>
      <c r="U553" s="162"/>
      <c r="V553" s="162"/>
      <c r="W553" s="162" t="s">
        <v>7576</v>
      </c>
      <c r="X553" s="203" t="s">
        <v>2190</v>
      </c>
      <c r="Y553" s="169">
        <v>41032</v>
      </c>
      <c r="Z553" s="188"/>
      <c r="AA553" s="188"/>
      <c r="AB553" s="188"/>
      <c r="AC553" s="188"/>
      <c r="AD553" s="188"/>
      <c r="AE553" s="188"/>
      <c r="AF553" s="188"/>
      <c r="AG553" s="188"/>
    </row>
    <row r="554" spans="1:33" x14ac:dyDescent="0.25">
      <c r="A554" s="265">
        <v>553</v>
      </c>
      <c r="B554" s="162" t="s">
        <v>6765</v>
      </c>
      <c r="C554" s="271">
        <v>41032</v>
      </c>
      <c r="D554" s="271">
        <v>41032</v>
      </c>
      <c r="E554" s="283">
        <v>10700310031</v>
      </c>
      <c r="F554" s="169" t="s">
        <v>3254</v>
      </c>
      <c r="G554" s="169" t="s">
        <v>5276</v>
      </c>
      <c r="H554" s="162" t="s">
        <v>7485</v>
      </c>
      <c r="I554" s="162" t="s">
        <v>7546</v>
      </c>
      <c r="J554" s="203"/>
      <c r="K554" s="203" t="s">
        <v>3298</v>
      </c>
      <c r="L554" s="257">
        <v>70030003</v>
      </c>
      <c r="M554" s="162"/>
      <c r="N554" s="162"/>
      <c r="O554" s="162" t="s">
        <v>7486</v>
      </c>
      <c r="P554" s="162"/>
      <c r="Q554" s="162" t="s">
        <v>5077</v>
      </c>
      <c r="R554" s="162" t="s">
        <v>5077</v>
      </c>
      <c r="S554" s="162" t="s">
        <v>7568</v>
      </c>
      <c r="T554" s="169">
        <v>41032</v>
      </c>
      <c r="U554" s="162"/>
      <c r="V554" s="162"/>
      <c r="W554" s="162" t="s">
        <v>7576</v>
      </c>
      <c r="X554" s="203" t="s">
        <v>2190</v>
      </c>
      <c r="Y554" s="169">
        <v>41032</v>
      </c>
      <c r="Z554" s="188"/>
      <c r="AA554" s="188"/>
      <c r="AB554" s="188"/>
      <c r="AC554" s="188"/>
      <c r="AD554" s="188"/>
      <c r="AE554" s="188"/>
      <c r="AF554" s="188"/>
      <c r="AG554" s="188"/>
    </row>
    <row r="555" spans="1:33" x14ac:dyDescent="0.25">
      <c r="A555" s="265">
        <v>554</v>
      </c>
      <c r="B555" s="162" t="s">
        <v>6765</v>
      </c>
      <c r="C555" s="271">
        <v>41036</v>
      </c>
      <c r="D555" s="271">
        <v>41036</v>
      </c>
      <c r="E555" s="283">
        <v>10009678765</v>
      </c>
      <c r="F555" s="169" t="s">
        <v>3251</v>
      </c>
      <c r="G555" s="169" t="s">
        <v>5276</v>
      </c>
      <c r="H555" s="162" t="s">
        <v>7487</v>
      </c>
      <c r="I555" s="162" t="s">
        <v>7547</v>
      </c>
      <c r="J555" s="203"/>
      <c r="K555" s="203" t="s">
        <v>3298</v>
      </c>
      <c r="L555" s="257">
        <v>967865</v>
      </c>
      <c r="M555" s="162"/>
      <c r="N555" s="162"/>
      <c r="O555" s="162" t="s">
        <v>7490</v>
      </c>
      <c r="P555" s="162"/>
      <c r="Q555" s="162" t="s">
        <v>3391</v>
      </c>
      <c r="R555" s="162" t="s">
        <v>3391</v>
      </c>
      <c r="S555" s="162" t="s">
        <v>3392</v>
      </c>
      <c r="T555" s="169">
        <v>41036</v>
      </c>
      <c r="U555" s="162"/>
      <c r="V555" s="162"/>
      <c r="W555" s="162" t="s">
        <v>7172</v>
      </c>
      <c r="X555" s="203" t="s">
        <v>2190</v>
      </c>
      <c r="Y555" s="169">
        <v>41036</v>
      </c>
      <c r="Z555" s="188"/>
      <c r="AA555" s="188"/>
      <c r="AB555" s="188"/>
      <c r="AC555" s="188"/>
      <c r="AD555" s="188"/>
      <c r="AE555" s="188"/>
      <c r="AF555" s="188"/>
      <c r="AG555" s="188"/>
    </row>
    <row r="556" spans="1:33" x14ac:dyDescent="0.25">
      <c r="A556" s="265">
        <v>555</v>
      </c>
      <c r="B556" s="162" t="s">
        <v>6765</v>
      </c>
      <c r="C556" s="271">
        <v>41037</v>
      </c>
      <c r="D556" s="271">
        <v>41037</v>
      </c>
      <c r="E556" s="283">
        <v>10088879959</v>
      </c>
      <c r="F556" s="169" t="s">
        <v>3251</v>
      </c>
      <c r="G556" s="169" t="s">
        <v>5276</v>
      </c>
      <c r="H556" s="162" t="s">
        <v>7488</v>
      </c>
      <c r="I556" s="162" t="s">
        <v>7548</v>
      </c>
      <c r="J556" s="162"/>
      <c r="K556" s="203" t="s">
        <v>3298</v>
      </c>
      <c r="L556" s="257" t="s">
        <v>7489</v>
      </c>
      <c r="M556" s="162"/>
      <c r="N556" s="162"/>
      <c r="O556" s="162" t="s">
        <v>7491</v>
      </c>
      <c r="P556" s="162"/>
      <c r="Q556" s="162" t="s">
        <v>3391</v>
      </c>
      <c r="R556" s="162" t="s">
        <v>3391</v>
      </c>
      <c r="S556" s="162" t="s">
        <v>3392</v>
      </c>
      <c r="T556" s="169">
        <v>41036</v>
      </c>
      <c r="U556" s="162"/>
      <c r="V556" s="162"/>
      <c r="W556" s="162" t="s">
        <v>7172</v>
      </c>
      <c r="X556" s="203" t="s">
        <v>2190</v>
      </c>
      <c r="Y556" s="169">
        <v>41037</v>
      </c>
      <c r="Z556" s="188"/>
      <c r="AA556" s="188"/>
      <c r="AB556" s="188"/>
      <c r="AC556" s="188"/>
      <c r="AD556" s="188"/>
      <c r="AE556" s="188"/>
      <c r="AF556" s="188"/>
      <c r="AG556" s="188"/>
    </row>
    <row r="557" spans="1:33" x14ac:dyDescent="0.25">
      <c r="A557" s="265">
        <v>556</v>
      </c>
      <c r="B557" s="162" t="s">
        <v>6765</v>
      </c>
      <c r="C557" s="271">
        <v>41037</v>
      </c>
      <c r="D557" s="271">
        <v>41037</v>
      </c>
      <c r="E557" s="283">
        <v>10455899031</v>
      </c>
      <c r="F557" s="169" t="s">
        <v>3251</v>
      </c>
      <c r="G557" s="169" t="s">
        <v>5276</v>
      </c>
      <c r="H557" s="162" t="s">
        <v>7494</v>
      </c>
      <c r="I557" s="162" t="s">
        <v>7549</v>
      </c>
      <c r="J557" s="162"/>
      <c r="K557" s="203" t="s">
        <v>3298</v>
      </c>
      <c r="L557" s="257" t="s">
        <v>7495</v>
      </c>
      <c r="M557" s="162"/>
      <c r="N557" s="162"/>
      <c r="O557" s="162" t="s">
        <v>7558</v>
      </c>
      <c r="P557" s="162"/>
      <c r="Q557" s="162" t="s">
        <v>5285</v>
      </c>
      <c r="R557" s="162" t="s">
        <v>5286</v>
      </c>
      <c r="S557" s="162" t="s">
        <v>5285</v>
      </c>
      <c r="T557" s="169">
        <v>41037</v>
      </c>
      <c r="U557" s="162"/>
      <c r="V557" s="162"/>
      <c r="W557" s="162" t="s">
        <v>7496</v>
      </c>
      <c r="X557" s="203" t="s">
        <v>2190</v>
      </c>
      <c r="Y557" s="169">
        <v>41037</v>
      </c>
      <c r="Z557" s="188"/>
      <c r="AA557" s="188"/>
      <c r="AB557" s="188"/>
      <c r="AC557" s="188"/>
      <c r="AD557" s="188"/>
      <c r="AE557" s="188"/>
      <c r="AF557" s="188"/>
      <c r="AG557" s="188"/>
    </row>
    <row r="558" spans="1:33" x14ac:dyDescent="0.25">
      <c r="A558" s="265">
        <v>557</v>
      </c>
      <c r="B558" s="162" t="s">
        <v>6765</v>
      </c>
      <c r="C558" s="271">
        <v>41040</v>
      </c>
      <c r="D558" s="271">
        <v>41041</v>
      </c>
      <c r="E558" s="283">
        <v>10032395151</v>
      </c>
      <c r="F558" s="169" t="s">
        <v>3253</v>
      </c>
      <c r="G558" s="169" t="s">
        <v>5276</v>
      </c>
      <c r="H558" s="162" t="s">
        <v>7599</v>
      </c>
      <c r="I558" s="162" t="s">
        <v>7616</v>
      </c>
      <c r="J558" s="162"/>
      <c r="K558" s="203" t="s">
        <v>3298</v>
      </c>
      <c r="L558" s="257">
        <v>3239515</v>
      </c>
      <c r="M558" s="162"/>
      <c r="N558" s="162"/>
      <c r="O558" s="162" t="s">
        <v>7600</v>
      </c>
      <c r="P558" s="162"/>
      <c r="Q558" s="162" t="s">
        <v>2004</v>
      </c>
      <c r="R558" s="162" t="s">
        <v>7291</v>
      </c>
      <c r="S558" s="162" t="s">
        <v>7601</v>
      </c>
      <c r="T558" s="169">
        <v>41040</v>
      </c>
      <c r="U558" s="162"/>
      <c r="V558" s="162"/>
      <c r="W558" s="162" t="s">
        <v>482</v>
      </c>
      <c r="X558" s="203" t="s">
        <v>2190</v>
      </c>
      <c r="Y558" s="169">
        <v>41040</v>
      </c>
      <c r="Z558" s="188"/>
      <c r="AA558" s="188"/>
      <c r="AB558" s="188"/>
      <c r="AC558" s="188"/>
      <c r="AD558" s="188"/>
      <c r="AE558" s="188"/>
      <c r="AF558" s="188"/>
      <c r="AG558" s="188"/>
    </row>
    <row r="559" spans="1:33" x14ac:dyDescent="0.25">
      <c r="A559" s="265">
        <v>558</v>
      </c>
      <c r="B559" s="162" t="s">
        <v>6765</v>
      </c>
      <c r="C559" s="271">
        <v>41043</v>
      </c>
      <c r="D559" s="271">
        <v>41044</v>
      </c>
      <c r="E559" s="283">
        <v>20486341921</v>
      </c>
      <c r="F559" s="169" t="s">
        <v>3251</v>
      </c>
      <c r="G559" s="169" t="s">
        <v>5276</v>
      </c>
      <c r="H559" s="162" t="s">
        <v>7602</v>
      </c>
      <c r="I559" s="162" t="s">
        <v>7617</v>
      </c>
      <c r="J559" s="162"/>
      <c r="K559" s="203" t="s">
        <v>3298</v>
      </c>
      <c r="L559" s="257">
        <v>20573618</v>
      </c>
      <c r="M559" s="162"/>
      <c r="N559" s="162"/>
      <c r="O559" s="162" t="s">
        <v>7603</v>
      </c>
      <c r="P559" s="162"/>
      <c r="Q559" s="162" t="s">
        <v>5599</v>
      </c>
      <c r="R559" s="162" t="s">
        <v>6139</v>
      </c>
      <c r="S559" s="162" t="s">
        <v>6139</v>
      </c>
      <c r="T559" s="169">
        <v>41044</v>
      </c>
      <c r="U559" s="162"/>
      <c r="V559" s="162"/>
      <c r="W559" s="162" t="s">
        <v>6972</v>
      </c>
      <c r="X559" s="203" t="s">
        <v>2190</v>
      </c>
      <c r="Y559" s="169">
        <v>41044</v>
      </c>
      <c r="Z559" s="188"/>
      <c r="AA559" s="188"/>
      <c r="AB559" s="188"/>
      <c r="AC559" s="188"/>
      <c r="AD559" s="188"/>
      <c r="AE559" s="188"/>
      <c r="AF559" s="188"/>
      <c r="AG559" s="188"/>
    </row>
    <row r="560" spans="1:33" x14ac:dyDescent="0.25">
      <c r="A560" s="265">
        <v>559</v>
      </c>
      <c r="B560" s="162" t="s">
        <v>6765</v>
      </c>
      <c r="C560" s="271">
        <v>41044</v>
      </c>
      <c r="D560" s="271">
        <v>41044</v>
      </c>
      <c r="E560" s="283">
        <v>10000660863</v>
      </c>
      <c r="F560" s="169" t="s">
        <v>3251</v>
      </c>
      <c r="G560" s="169" t="s">
        <v>5276</v>
      </c>
      <c r="H560" s="162" t="s">
        <v>7498</v>
      </c>
      <c r="I560" s="162" t="s">
        <v>7497</v>
      </c>
      <c r="J560" s="162"/>
      <c r="K560" s="203" t="s">
        <v>3298</v>
      </c>
      <c r="L560" s="257" t="s">
        <v>7499</v>
      </c>
      <c r="M560" s="162"/>
      <c r="N560" s="162"/>
      <c r="O560" s="162" t="s">
        <v>7500</v>
      </c>
      <c r="P560" s="162"/>
      <c r="Q560" s="162" t="s">
        <v>5892</v>
      </c>
      <c r="R560" s="162" t="s">
        <v>5893</v>
      </c>
      <c r="S560" s="162" t="s">
        <v>5894</v>
      </c>
      <c r="T560" s="169">
        <v>41044</v>
      </c>
      <c r="U560" s="162"/>
      <c r="V560" s="162"/>
      <c r="W560" s="162" t="s">
        <v>7577</v>
      </c>
      <c r="X560" s="203" t="s">
        <v>2190</v>
      </c>
      <c r="Y560" s="169">
        <v>41037</v>
      </c>
      <c r="Z560" s="188"/>
      <c r="AA560" s="188"/>
      <c r="AB560" s="188"/>
      <c r="AC560" s="188"/>
      <c r="AD560" s="188"/>
      <c r="AE560" s="188"/>
      <c r="AF560" s="188"/>
      <c r="AG560" s="188"/>
    </row>
    <row r="561" spans="1:33" x14ac:dyDescent="0.25">
      <c r="A561" s="265">
        <v>560</v>
      </c>
      <c r="B561" s="162" t="s">
        <v>6765</v>
      </c>
      <c r="C561" s="271">
        <v>41044</v>
      </c>
      <c r="D561" s="271">
        <v>41044</v>
      </c>
      <c r="E561" s="283">
        <v>10043276901</v>
      </c>
      <c r="F561" s="169" t="s">
        <v>3251</v>
      </c>
      <c r="G561" s="169" t="s">
        <v>5276</v>
      </c>
      <c r="H561" s="162" t="s">
        <v>7515</v>
      </c>
      <c r="I561" s="162" t="s">
        <v>7550</v>
      </c>
      <c r="J561" s="162"/>
      <c r="K561" s="203" t="s">
        <v>3298</v>
      </c>
      <c r="L561" s="257">
        <v>4327690</v>
      </c>
      <c r="M561" s="162"/>
      <c r="N561" s="162"/>
      <c r="O561" s="162" t="s">
        <v>7516</v>
      </c>
      <c r="P561" s="162"/>
      <c r="Q561" s="162" t="s">
        <v>5892</v>
      </c>
      <c r="R561" s="162" t="s">
        <v>5893</v>
      </c>
      <c r="S561" s="162" t="s">
        <v>6286</v>
      </c>
      <c r="T561" s="169">
        <v>41044</v>
      </c>
      <c r="U561" s="162"/>
      <c r="V561" s="162"/>
      <c r="W561" s="162" t="s">
        <v>7577</v>
      </c>
      <c r="X561" s="203" t="s">
        <v>2190</v>
      </c>
      <c r="Y561" s="169">
        <v>41044</v>
      </c>
      <c r="Z561" s="188"/>
      <c r="AA561" s="188"/>
      <c r="AB561" s="188"/>
      <c r="AC561" s="188"/>
      <c r="AD561" s="188"/>
      <c r="AE561" s="188"/>
      <c r="AF561" s="188"/>
      <c r="AG561" s="188"/>
    </row>
    <row r="562" spans="1:33" x14ac:dyDescent="0.25">
      <c r="A562" s="265">
        <v>561</v>
      </c>
      <c r="B562" s="162" t="s">
        <v>6765</v>
      </c>
      <c r="C562" s="271">
        <v>41044</v>
      </c>
      <c r="D562" s="271">
        <v>41044</v>
      </c>
      <c r="E562" s="283">
        <v>10421796691</v>
      </c>
      <c r="F562" s="169" t="s">
        <v>3251</v>
      </c>
      <c r="G562" s="169" t="s">
        <v>5276</v>
      </c>
      <c r="H562" s="162" t="s">
        <v>7513</v>
      </c>
      <c r="I562" s="162" t="s">
        <v>7551</v>
      </c>
      <c r="J562" s="162"/>
      <c r="K562" s="203" t="s">
        <v>3298</v>
      </c>
      <c r="L562" s="257">
        <v>42179669</v>
      </c>
      <c r="M562" s="162"/>
      <c r="N562" s="162"/>
      <c r="O562" s="162" t="s">
        <v>7559</v>
      </c>
      <c r="P562" s="162"/>
      <c r="Q562" s="162" t="s">
        <v>5599</v>
      </c>
      <c r="R562" s="162" t="s">
        <v>6139</v>
      </c>
      <c r="S562" s="162" t="s">
        <v>6139</v>
      </c>
      <c r="T562" s="169">
        <v>41044</v>
      </c>
      <c r="U562" s="162"/>
      <c r="V562" s="162"/>
      <c r="W562" s="162" t="s">
        <v>6972</v>
      </c>
      <c r="X562" s="203" t="s">
        <v>2190</v>
      </c>
      <c r="Y562" s="169">
        <v>41044</v>
      </c>
      <c r="Z562" s="188"/>
      <c r="AA562" s="188"/>
      <c r="AB562" s="188"/>
      <c r="AC562" s="188"/>
      <c r="AD562" s="188"/>
      <c r="AE562" s="188"/>
      <c r="AF562" s="188"/>
      <c r="AG562" s="188"/>
    </row>
    <row r="563" spans="1:33" x14ac:dyDescent="0.25">
      <c r="A563" s="265">
        <v>562</v>
      </c>
      <c r="B563" s="162" t="s">
        <v>6765</v>
      </c>
      <c r="C563" s="271">
        <v>41044</v>
      </c>
      <c r="D563" s="271">
        <v>41044</v>
      </c>
      <c r="E563" s="283">
        <v>10430585423</v>
      </c>
      <c r="F563" s="169" t="s">
        <v>3254</v>
      </c>
      <c r="G563" s="169" t="s">
        <v>5276</v>
      </c>
      <c r="H563" s="162" t="s">
        <v>7501</v>
      </c>
      <c r="I563" s="162" t="s">
        <v>7552</v>
      </c>
      <c r="J563" s="162"/>
      <c r="K563" s="203" t="s">
        <v>3298</v>
      </c>
      <c r="L563" s="257" t="s">
        <v>7502</v>
      </c>
      <c r="M563" s="162"/>
      <c r="N563" s="162"/>
      <c r="O563" s="162" t="s">
        <v>7560</v>
      </c>
      <c r="P563" s="162"/>
      <c r="Q563" s="162" t="s">
        <v>5077</v>
      </c>
      <c r="R563" s="162" t="s">
        <v>7504</v>
      </c>
      <c r="S563" s="162" t="s">
        <v>7503</v>
      </c>
      <c r="T563" s="169">
        <v>41044</v>
      </c>
      <c r="U563" s="162"/>
      <c r="V563" s="162"/>
      <c r="W563" s="162" t="s">
        <v>7505</v>
      </c>
      <c r="X563" s="203" t="s">
        <v>2190</v>
      </c>
      <c r="Y563" s="169">
        <v>41044</v>
      </c>
      <c r="Z563" s="188"/>
      <c r="AA563" s="188"/>
      <c r="AB563" s="188"/>
      <c r="AC563" s="188"/>
      <c r="AD563" s="188"/>
      <c r="AE563" s="188"/>
      <c r="AF563" s="188"/>
      <c r="AG563" s="188"/>
    </row>
    <row r="564" spans="1:33" x14ac:dyDescent="0.25">
      <c r="A564" s="265">
        <v>563</v>
      </c>
      <c r="B564" s="162" t="s">
        <v>6765</v>
      </c>
      <c r="C564" s="271">
        <v>41045</v>
      </c>
      <c r="D564" s="271">
        <v>41045</v>
      </c>
      <c r="E564" s="283">
        <v>10708301804</v>
      </c>
      <c r="F564" s="169" t="s">
        <v>3254</v>
      </c>
      <c r="G564" s="169" t="s">
        <v>5276</v>
      </c>
      <c r="H564" s="162" t="s">
        <v>7506</v>
      </c>
      <c r="I564" s="162" t="s">
        <v>7553</v>
      </c>
      <c r="J564" s="162"/>
      <c r="K564" s="203" t="s">
        <v>3298</v>
      </c>
      <c r="L564" s="257" t="s">
        <v>7507</v>
      </c>
      <c r="M564" s="162"/>
      <c r="N564" s="162"/>
      <c r="O564" s="162" t="s">
        <v>7561</v>
      </c>
      <c r="P564" s="162"/>
      <c r="Q564" s="162" t="s">
        <v>5077</v>
      </c>
      <c r="R564" s="162" t="s">
        <v>7504</v>
      </c>
      <c r="S564" s="162" t="s">
        <v>7508</v>
      </c>
      <c r="T564" s="169">
        <v>41045</v>
      </c>
      <c r="U564" s="162"/>
      <c r="V564" s="162"/>
      <c r="W564" s="162" t="s">
        <v>7505</v>
      </c>
      <c r="X564" s="203" t="s">
        <v>2190</v>
      </c>
      <c r="Y564" s="169">
        <v>41045</v>
      </c>
      <c r="Z564" s="188"/>
      <c r="AA564" s="188"/>
      <c r="AB564" s="188"/>
      <c r="AC564" s="188"/>
      <c r="AD564" s="188"/>
      <c r="AE564" s="188"/>
      <c r="AF564" s="188"/>
      <c r="AG564" s="188"/>
    </row>
    <row r="565" spans="1:33" x14ac:dyDescent="0.25">
      <c r="A565" s="265">
        <v>564</v>
      </c>
      <c r="B565" s="162" t="s">
        <v>6765</v>
      </c>
      <c r="C565" s="271">
        <v>41045</v>
      </c>
      <c r="D565" s="271">
        <v>41045</v>
      </c>
      <c r="E565" s="283">
        <v>10027437848</v>
      </c>
      <c r="F565" s="169" t="s">
        <v>3253</v>
      </c>
      <c r="G565" s="169" t="s">
        <v>5276</v>
      </c>
      <c r="H565" s="162" t="s">
        <v>7509</v>
      </c>
      <c r="I565" s="162" t="s">
        <v>7554</v>
      </c>
      <c r="J565" s="162"/>
      <c r="K565" s="203" t="s">
        <v>3298</v>
      </c>
      <c r="L565" s="257">
        <v>2743784</v>
      </c>
      <c r="M565" s="162"/>
      <c r="N565" s="162"/>
      <c r="O565" s="162" t="s">
        <v>7562</v>
      </c>
      <c r="P565" s="162"/>
      <c r="Q565" s="162" t="s">
        <v>2004</v>
      </c>
      <c r="R565" s="162" t="s">
        <v>7569</v>
      </c>
      <c r="S565" s="162" t="s">
        <v>7569</v>
      </c>
      <c r="T565" s="169">
        <v>41045</v>
      </c>
      <c r="U565" s="162"/>
      <c r="V565" s="162"/>
      <c r="W565" s="162" t="s">
        <v>482</v>
      </c>
      <c r="X565" s="203" t="s">
        <v>2190</v>
      </c>
      <c r="Y565" s="169">
        <v>41045</v>
      </c>
      <c r="Z565" s="188"/>
      <c r="AA565" s="188"/>
      <c r="AB565" s="188"/>
      <c r="AC565" s="188"/>
      <c r="AD565" s="188"/>
      <c r="AE565" s="188"/>
      <c r="AF565" s="188"/>
      <c r="AG565" s="188"/>
    </row>
    <row r="566" spans="1:33" x14ac:dyDescent="0.25">
      <c r="A566" s="265">
        <v>565</v>
      </c>
      <c r="B566" s="162" t="s">
        <v>6765</v>
      </c>
      <c r="C566" s="271">
        <v>41045</v>
      </c>
      <c r="D566" s="271">
        <v>41045</v>
      </c>
      <c r="E566" s="283">
        <v>10459912385</v>
      </c>
      <c r="F566" s="169" t="s">
        <v>3253</v>
      </c>
      <c r="G566" s="169" t="s">
        <v>5276</v>
      </c>
      <c r="H566" s="162" t="s">
        <v>7607</v>
      </c>
      <c r="I566" s="162" t="s">
        <v>7618</v>
      </c>
      <c r="J566" s="162"/>
      <c r="K566" s="203" t="s">
        <v>3298</v>
      </c>
      <c r="L566" s="257">
        <v>45991238</v>
      </c>
      <c r="M566" s="162"/>
      <c r="N566" s="162"/>
      <c r="O566" s="162" t="s">
        <v>7622</v>
      </c>
      <c r="P566" s="162"/>
      <c r="Q566" s="162" t="s">
        <v>860</v>
      </c>
      <c r="R566" s="162" t="s">
        <v>7311</v>
      </c>
      <c r="S566" s="162" t="s">
        <v>7625</v>
      </c>
      <c r="T566" s="169">
        <v>41045</v>
      </c>
      <c r="U566" s="162"/>
      <c r="V566" s="162"/>
      <c r="W566" s="162" t="s">
        <v>7171</v>
      </c>
      <c r="X566" s="203" t="s">
        <v>2190</v>
      </c>
      <c r="Y566" s="169">
        <v>41045</v>
      </c>
      <c r="Z566" s="188"/>
      <c r="AA566" s="188"/>
      <c r="AB566" s="188"/>
      <c r="AC566" s="188"/>
      <c r="AD566" s="188"/>
      <c r="AE566" s="188"/>
      <c r="AF566" s="188"/>
      <c r="AG566" s="188"/>
    </row>
    <row r="567" spans="1:33" x14ac:dyDescent="0.25">
      <c r="A567" s="265">
        <v>566</v>
      </c>
      <c r="B567" s="162" t="s">
        <v>6765</v>
      </c>
      <c r="C567" s="271">
        <v>41045</v>
      </c>
      <c r="D567" s="271">
        <v>41045</v>
      </c>
      <c r="E567" s="283">
        <v>10052142151</v>
      </c>
      <c r="F567" s="169" t="s">
        <v>3251</v>
      </c>
      <c r="G567" s="169" t="s">
        <v>5276</v>
      </c>
      <c r="H567" s="162" t="s">
        <v>7511</v>
      </c>
      <c r="I567" s="162" t="s">
        <v>7510</v>
      </c>
      <c r="J567" s="162"/>
      <c r="K567" s="203" t="s">
        <v>3298</v>
      </c>
      <c r="L567" s="257">
        <v>5214215</v>
      </c>
      <c r="M567" s="162"/>
      <c r="N567" s="162"/>
      <c r="O567" s="162" t="s">
        <v>7512</v>
      </c>
      <c r="P567" s="162"/>
      <c r="Q567" s="162" t="s">
        <v>5892</v>
      </c>
      <c r="R567" s="162" t="s">
        <v>5893</v>
      </c>
      <c r="S567" s="162" t="s">
        <v>4572</v>
      </c>
      <c r="T567" s="169">
        <v>41045</v>
      </c>
      <c r="U567" s="162"/>
      <c r="V567" s="162"/>
      <c r="W567" s="162" t="s">
        <v>7578</v>
      </c>
      <c r="X567" s="203" t="s">
        <v>2190</v>
      </c>
      <c r="Y567" s="169">
        <v>41045</v>
      </c>
      <c r="Z567" s="188"/>
      <c r="AA567" s="188"/>
      <c r="AB567" s="188"/>
      <c r="AC567" s="188"/>
      <c r="AD567" s="188"/>
      <c r="AE567" s="188"/>
      <c r="AF567" s="188"/>
      <c r="AG567" s="188"/>
    </row>
    <row r="568" spans="1:33" x14ac:dyDescent="0.25">
      <c r="A568" s="265">
        <v>567</v>
      </c>
      <c r="B568" s="162" t="s">
        <v>6765</v>
      </c>
      <c r="C568" s="271">
        <v>41045</v>
      </c>
      <c r="D568" s="271">
        <v>41045</v>
      </c>
      <c r="E568" s="283">
        <v>10416677374</v>
      </c>
      <c r="F568" s="169" t="s">
        <v>3251</v>
      </c>
      <c r="G568" s="169" t="s">
        <v>5276</v>
      </c>
      <c r="H568" s="162" t="s">
        <v>7514</v>
      </c>
      <c r="I568" s="162" t="s">
        <v>7555</v>
      </c>
      <c r="J568" s="162"/>
      <c r="K568" s="203" t="s">
        <v>3298</v>
      </c>
      <c r="L568" s="257">
        <v>41667737</v>
      </c>
      <c r="M568" s="162"/>
      <c r="N568" s="162"/>
      <c r="O568" s="162" t="s">
        <v>7563</v>
      </c>
      <c r="P568" s="162"/>
      <c r="Q568" s="162" t="s">
        <v>5599</v>
      </c>
      <c r="R568" s="162" t="s">
        <v>6139</v>
      </c>
      <c r="S568" s="162" t="s">
        <v>1392</v>
      </c>
      <c r="T568" s="169">
        <v>41045</v>
      </c>
      <c r="U568" s="162"/>
      <c r="V568" s="162"/>
      <c r="W568" s="162" t="s">
        <v>6972</v>
      </c>
      <c r="X568" s="203" t="s">
        <v>2190</v>
      </c>
      <c r="Y568" s="169">
        <v>41045</v>
      </c>
      <c r="Z568" s="188"/>
      <c r="AA568" s="188"/>
      <c r="AB568" s="188"/>
      <c r="AC568" s="188"/>
      <c r="AD568" s="188"/>
      <c r="AE568" s="188"/>
      <c r="AF568" s="188"/>
      <c r="AG568" s="188"/>
    </row>
    <row r="569" spans="1:33" x14ac:dyDescent="0.25">
      <c r="A569" s="265">
        <v>568</v>
      </c>
      <c r="B569" s="162" t="s">
        <v>6765</v>
      </c>
      <c r="C569" s="271">
        <v>41045</v>
      </c>
      <c r="D569" s="271">
        <v>41045</v>
      </c>
      <c r="E569" s="283">
        <v>10012564029</v>
      </c>
      <c r="F569" s="169" t="s">
        <v>3254</v>
      </c>
      <c r="G569" s="169" t="s">
        <v>5276</v>
      </c>
      <c r="H569" s="162" t="s">
        <v>7517</v>
      </c>
      <c r="I569" s="162" t="s">
        <v>7556</v>
      </c>
      <c r="J569" s="162"/>
      <c r="K569" s="203" t="s">
        <v>3298</v>
      </c>
      <c r="L569" s="257" t="s">
        <v>7518</v>
      </c>
      <c r="M569" s="162"/>
      <c r="N569" s="162"/>
      <c r="O569" s="162" t="s">
        <v>7519</v>
      </c>
      <c r="P569" s="162"/>
      <c r="Q569" s="162" t="s">
        <v>5077</v>
      </c>
      <c r="R569" s="162" t="s">
        <v>5077</v>
      </c>
      <c r="S569" s="162" t="s">
        <v>7523</v>
      </c>
      <c r="T569" s="169">
        <v>41045</v>
      </c>
      <c r="U569" s="162"/>
      <c r="V569" s="162"/>
      <c r="W569" s="162" t="s">
        <v>7576</v>
      </c>
      <c r="X569" s="203" t="s">
        <v>2190</v>
      </c>
      <c r="Y569" s="169">
        <v>41045</v>
      </c>
      <c r="Z569" s="188"/>
      <c r="AA569" s="188"/>
      <c r="AB569" s="188"/>
      <c r="AC569" s="188"/>
      <c r="AD569" s="188"/>
      <c r="AE569" s="188"/>
      <c r="AF569" s="188"/>
      <c r="AG569" s="188"/>
    </row>
    <row r="570" spans="1:33" x14ac:dyDescent="0.25">
      <c r="A570" s="265">
        <v>569</v>
      </c>
      <c r="B570" s="162" t="s">
        <v>6765</v>
      </c>
      <c r="C570" s="271">
        <v>41045</v>
      </c>
      <c r="D570" s="271">
        <v>41045</v>
      </c>
      <c r="E570" s="283">
        <v>10012163784</v>
      </c>
      <c r="F570" s="169" t="s">
        <v>3254</v>
      </c>
      <c r="G570" s="169" t="s">
        <v>5276</v>
      </c>
      <c r="H570" s="162" t="s">
        <v>7541</v>
      </c>
      <c r="I570" s="162" t="s">
        <v>7520</v>
      </c>
      <c r="J570" s="162"/>
      <c r="K570" s="203" t="s">
        <v>3298</v>
      </c>
      <c r="L570" s="257" t="s">
        <v>7521</v>
      </c>
      <c r="M570" s="162"/>
      <c r="N570" s="162"/>
      <c r="O570" s="162" t="s">
        <v>7522</v>
      </c>
      <c r="P570" s="162"/>
      <c r="Q570" s="162" t="s">
        <v>5077</v>
      </c>
      <c r="R570" s="162" t="s">
        <v>5077</v>
      </c>
      <c r="S570" s="162" t="s">
        <v>7524</v>
      </c>
      <c r="T570" s="169">
        <v>41045</v>
      </c>
      <c r="U570" s="162"/>
      <c r="V570" s="162"/>
      <c r="W570" s="162" t="s">
        <v>7576</v>
      </c>
      <c r="X570" s="203" t="s">
        <v>2190</v>
      </c>
      <c r="Y570" s="169">
        <v>41045</v>
      </c>
      <c r="Z570" s="188"/>
      <c r="AA570" s="188"/>
      <c r="AB570" s="188"/>
      <c r="AC570" s="188"/>
      <c r="AD570" s="188"/>
      <c r="AE570" s="188"/>
      <c r="AF570" s="188"/>
      <c r="AG570" s="188"/>
    </row>
    <row r="571" spans="1:33" x14ac:dyDescent="0.25">
      <c r="A571" s="265">
        <v>570</v>
      </c>
      <c r="B571" s="162" t="s">
        <v>6765</v>
      </c>
      <c r="C571" s="271">
        <v>41045</v>
      </c>
      <c r="D571" s="271">
        <v>41045</v>
      </c>
      <c r="E571" s="283">
        <v>10409720396</v>
      </c>
      <c r="F571" s="169" t="s">
        <v>3254</v>
      </c>
      <c r="G571" s="169" t="s">
        <v>5276</v>
      </c>
      <c r="H571" s="162" t="s">
        <v>7542</v>
      </c>
      <c r="I571" s="162" t="s">
        <v>7525</v>
      </c>
      <c r="J571" s="162"/>
      <c r="K571" s="203" t="s">
        <v>3298</v>
      </c>
      <c r="L571" s="257" t="s">
        <v>7526</v>
      </c>
      <c r="M571" s="162"/>
      <c r="N571" s="162"/>
      <c r="O571" s="162" t="s">
        <v>7527</v>
      </c>
      <c r="P571" s="162"/>
      <c r="Q571" s="162" t="s">
        <v>5077</v>
      </c>
      <c r="R571" s="162" t="s">
        <v>5077</v>
      </c>
      <c r="S571" s="162" t="s">
        <v>7570</v>
      </c>
      <c r="T571" s="169">
        <v>41045</v>
      </c>
      <c r="U571" s="162"/>
      <c r="V571" s="162"/>
      <c r="W571" s="162" t="s">
        <v>7576</v>
      </c>
      <c r="X571" s="203" t="s">
        <v>2190</v>
      </c>
      <c r="Y571" s="169">
        <v>41045</v>
      </c>
      <c r="Z571" s="188"/>
      <c r="AA571" s="188"/>
      <c r="AB571" s="188"/>
      <c r="AC571" s="188"/>
      <c r="AD571" s="188"/>
      <c r="AE571" s="188"/>
      <c r="AF571" s="188"/>
      <c r="AG571" s="188"/>
    </row>
    <row r="572" spans="1:33" x14ac:dyDescent="0.25">
      <c r="A572" s="265">
        <v>571</v>
      </c>
      <c r="B572" s="162" t="s">
        <v>6765</v>
      </c>
      <c r="C572" s="271">
        <v>41045</v>
      </c>
      <c r="D572" s="271">
        <v>41045</v>
      </c>
      <c r="E572" s="283">
        <v>10416103793</v>
      </c>
      <c r="F572" s="169" t="s">
        <v>3254</v>
      </c>
      <c r="G572" s="169" t="s">
        <v>5276</v>
      </c>
      <c r="H572" s="162" t="s">
        <v>7543</v>
      </c>
      <c r="I572" s="162" t="s">
        <v>7528</v>
      </c>
      <c r="J572" s="162"/>
      <c r="K572" s="203" t="s">
        <v>3298</v>
      </c>
      <c r="L572" s="257" t="s">
        <v>7529</v>
      </c>
      <c r="M572" s="162"/>
      <c r="N572" s="162"/>
      <c r="O572" s="162" t="s">
        <v>7530</v>
      </c>
      <c r="P572" s="162"/>
      <c r="Q572" s="162" t="s">
        <v>5077</v>
      </c>
      <c r="R572" s="162" t="s">
        <v>5077</v>
      </c>
      <c r="S572" s="162" t="s">
        <v>7571</v>
      </c>
      <c r="T572" s="169">
        <v>41045</v>
      </c>
      <c r="U572" s="162"/>
      <c r="V572" s="162"/>
      <c r="W572" s="162" t="s">
        <v>7576</v>
      </c>
      <c r="X572" s="203" t="s">
        <v>2190</v>
      </c>
      <c r="Y572" s="169">
        <v>41045</v>
      </c>
      <c r="Z572" s="188"/>
      <c r="AA572" s="188"/>
      <c r="AB572" s="188"/>
      <c r="AC572" s="188"/>
      <c r="AD572" s="188"/>
      <c r="AE572" s="188"/>
      <c r="AF572" s="188"/>
      <c r="AG572" s="188"/>
    </row>
    <row r="573" spans="1:33" x14ac:dyDescent="0.25">
      <c r="A573" s="265">
        <v>572</v>
      </c>
      <c r="B573" s="162" t="s">
        <v>6765</v>
      </c>
      <c r="C573" s="271">
        <v>41045</v>
      </c>
      <c r="D573" s="271">
        <v>41045</v>
      </c>
      <c r="E573" s="283">
        <v>10470812601</v>
      </c>
      <c r="F573" s="169" t="s">
        <v>3254</v>
      </c>
      <c r="G573" s="169" t="s">
        <v>5276</v>
      </c>
      <c r="H573" s="162" t="s">
        <v>7544</v>
      </c>
      <c r="I573" s="162" t="s">
        <v>7531</v>
      </c>
      <c r="J573" s="162"/>
      <c r="K573" s="203" t="s">
        <v>3298</v>
      </c>
      <c r="L573" s="257" t="s">
        <v>7532</v>
      </c>
      <c r="M573" s="162"/>
      <c r="N573" s="162"/>
      <c r="O573" s="162" t="s">
        <v>7533</v>
      </c>
      <c r="P573" s="162"/>
      <c r="Q573" s="162" t="s">
        <v>5077</v>
      </c>
      <c r="R573" s="162" t="s">
        <v>7504</v>
      </c>
      <c r="S573" s="162" t="s">
        <v>7504</v>
      </c>
      <c r="T573" s="169">
        <v>41045</v>
      </c>
      <c r="U573" s="162"/>
      <c r="V573" s="162"/>
      <c r="W573" s="162" t="s">
        <v>7576</v>
      </c>
      <c r="X573" s="203" t="s">
        <v>2190</v>
      </c>
      <c r="Y573" s="169">
        <v>41045</v>
      </c>
      <c r="Z573" s="188"/>
      <c r="AA573" s="188"/>
      <c r="AB573" s="188"/>
      <c r="AC573" s="188"/>
      <c r="AD573" s="188"/>
      <c r="AE573" s="188"/>
      <c r="AF573" s="188"/>
      <c r="AG573" s="188"/>
    </row>
    <row r="574" spans="1:33" x14ac:dyDescent="0.25">
      <c r="A574" s="265">
        <v>573</v>
      </c>
      <c r="B574" s="162" t="s">
        <v>6765</v>
      </c>
      <c r="C574" s="271">
        <v>41045</v>
      </c>
      <c r="D574" s="271">
        <v>41045</v>
      </c>
      <c r="E574" s="283">
        <v>20487092739</v>
      </c>
      <c r="F574" s="169" t="s">
        <v>3251</v>
      </c>
      <c r="G574" s="169" t="s">
        <v>5276</v>
      </c>
      <c r="H574" s="162" t="s">
        <v>7534</v>
      </c>
      <c r="I574" s="162" t="s">
        <v>7557</v>
      </c>
      <c r="J574" s="162"/>
      <c r="K574" s="203" t="s">
        <v>3298</v>
      </c>
      <c r="L574" s="257" t="s">
        <v>7535</v>
      </c>
      <c r="M574" s="162"/>
      <c r="N574" s="162"/>
      <c r="O574" s="162" t="s">
        <v>7564</v>
      </c>
      <c r="P574" s="162"/>
      <c r="Q574" s="162" t="s">
        <v>5322</v>
      </c>
      <c r="R574" s="162" t="s">
        <v>2875</v>
      </c>
      <c r="S574" s="162" t="s">
        <v>7572</v>
      </c>
      <c r="T574" s="169">
        <v>41045</v>
      </c>
      <c r="U574" s="162"/>
      <c r="V574" s="162"/>
      <c r="W574" s="162" t="s">
        <v>5610</v>
      </c>
      <c r="X574" s="203" t="s">
        <v>2190</v>
      </c>
      <c r="Y574" s="169">
        <v>41045</v>
      </c>
      <c r="Z574" s="188"/>
      <c r="AA574" s="188"/>
      <c r="AB574" s="188"/>
      <c r="AC574" s="188"/>
      <c r="AD574" s="188"/>
      <c r="AE574" s="188"/>
      <c r="AF574" s="188"/>
      <c r="AG574" s="188"/>
    </row>
    <row r="575" spans="1:33" x14ac:dyDescent="0.25">
      <c r="A575" s="265">
        <v>574</v>
      </c>
      <c r="B575" s="162" t="s">
        <v>6765</v>
      </c>
      <c r="C575" s="271">
        <v>41045</v>
      </c>
      <c r="D575" s="271">
        <v>41045</v>
      </c>
      <c r="E575" s="283">
        <v>10009325927</v>
      </c>
      <c r="F575" s="169" t="s">
        <v>3251</v>
      </c>
      <c r="G575" s="169" t="s">
        <v>5276</v>
      </c>
      <c r="H575" s="162" t="s">
        <v>7545</v>
      </c>
      <c r="I575" s="162" t="s">
        <v>7536</v>
      </c>
      <c r="J575" s="162"/>
      <c r="K575" s="203" t="s">
        <v>3298</v>
      </c>
      <c r="L575" s="257" t="s">
        <v>7537</v>
      </c>
      <c r="M575" s="162"/>
      <c r="N575" s="162"/>
      <c r="O575" s="162" t="s">
        <v>7565</v>
      </c>
      <c r="P575" s="162"/>
      <c r="Q575" s="162" t="s">
        <v>3391</v>
      </c>
      <c r="R575" s="162" t="s">
        <v>7573</v>
      </c>
      <c r="S575" s="162" t="s">
        <v>7574</v>
      </c>
      <c r="T575" s="169">
        <v>41045</v>
      </c>
      <c r="U575" s="162"/>
      <c r="V575" s="162"/>
      <c r="W575" s="162" t="s">
        <v>7172</v>
      </c>
      <c r="X575" s="203" t="s">
        <v>2190</v>
      </c>
      <c r="Y575" s="169">
        <v>41045</v>
      </c>
      <c r="Z575" s="188"/>
      <c r="AA575" s="188"/>
      <c r="AB575" s="188"/>
      <c r="AC575" s="188"/>
      <c r="AD575" s="188"/>
      <c r="AE575" s="188"/>
      <c r="AF575" s="188"/>
      <c r="AG575" s="188"/>
    </row>
    <row r="576" spans="1:33" x14ac:dyDescent="0.25">
      <c r="A576" s="265">
        <v>575</v>
      </c>
      <c r="B576" s="162" t="s">
        <v>6765</v>
      </c>
      <c r="C576" s="271">
        <v>41045</v>
      </c>
      <c r="D576" s="271">
        <v>41045</v>
      </c>
      <c r="E576" s="283">
        <v>10327407380</v>
      </c>
      <c r="F576" s="169" t="s">
        <v>3253</v>
      </c>
      <c r="G576" s="169" t="s">
        <v>5276</v>
      </c>
      <c r="H576" s="162" t="s">
        <v>7538</v>
      </c>
      <c r="I576" s="162" t="s">
        <v>553</v>
      </c>
      <c r="J576" s="162"/>
      <c r="K576" s="203" t="s">
        <v>3298</v>
      </c>
      <c r="L576" s="257" t="s">
        <v>7539</v>
      </c>
      <c r="M576" s="162"/>
      <c r="N576" s="162"/>
      <c r="O576" s="162" t="s">
        <v>7566</v>
      </c>
      <c r="P576" s="162"/>
      <c r="Q576" s="162" t="s">
        <v>860</v>
      </c>
      <c r="R576" s="162" t="s">
        <v>7575</v>
      </c>
      <c r="S576" s="162" t="s">
        <v>7575</v>
      </c>
      <c r="T576" s="169">
        <v>41045</v>
      </c>
      <c r="U576" s="162"/>
      <c r="V576" s="162"/>
      <c r="W576" s="162" t="s">
        <v>7171</v>
      </c>
      <c r="X576" s="203" t="s">
        <v>2190</v>
      </c>
      <c r="Y576" s="169">
        <v>41045</v>
      </c>
      <c r="Z576" s="188"/>
      <c r="AA576" s="188"/>
      <c r="AB576" s="188"/>
      <c r="AC576" s="188"/>
      <c r="AD576" s="188"/>
      <c r="AE576" s="188"/>
      <c r="AF576" s="188"/>
      <c r="AG576" s="188"/>
    </row>
    <row r="577" spans="1:33" x14ac:dyDescent="0.25">
      <c r="A577" s="265">
        <v>576</v>
      </c>
      <c r="B577" s="162" t="s">
        <v>6765</v>
      </c>
      <c r="C577" s="271">
        <v>41045</v>
      </c>
      <c r="D577" s="271">
        <v>41045</v>
      </c>
      <c r="E577" s="283">
        <v>10012836975</v>
      </c>
      <c r="F577" s="169" t="s">
        <v>3254</v>
      </c>
      <c r="G577" s="169" t="s">
        <v>5276</v>
      </c>
      <c r="H577" s="162" t="s">
        <v>7615</v>
      </c>
      <c r="I577" s="162" t="s">
        <v>7619</v>
      </c>
      <c r="J577" s="162"/>
      <c r="K577" s="203" t="s">
        <v>3298</v>
      </c>
      <c r="L577" s="257">
        <v>12836975</v>
      </c>
      <c r="M577" s="162"/>
      <c r="N577" s="162"/>
      <c r="O577" s="162" t="s">
        <v>7623</v>
      </c>
      <c r="P577" s="162"/>
      <c r="Q577" s="162" t="s">
        <v>5077</v>
      </c>
      <c r="R577" s="162" t="s">
        <v>5077</v>
      </c>
      <c r="S577" s="162" t="s">
        <v>7606</v>
      </c>
      <c r="T577" s="169">
        <v>41045</v>
      </c>
      <c r="U577" s="162"/>
      <c r="V577" s="162"/>
      <c r="W577" s="162" t="s">
        <v>7576</v>
      </c>
      <c r="X577" s="203" t="s">
        <v>2190</v>
      </c>
      <c r="Y577" s="169">
        <v>41045</v>
      </c>
      <c r="Z577" s="188"/>
      <c r="AA577" s="188"/>
      <c r="AB577" s="188"/>
      <c r="AC577" s="188"/>
      <c r="AD577" s="188"/>
      <c r="AE577" s="188"/>
      <c r="AF577" s="188"/>
      <c r="AG577" s="188"/>
    </row>
    <row r="578" spans="1:33" x14ac:dyDescent="0.25">
      <c r="A578" s="265">
        <v>577</v>
      </c>
      <c r="B578" s="162" t="s">
        <v>6765</v>
      </c>
      <c r="C578" s="271">
        <v>41050</v>
      </c>
      <c r="D578" s="271">
        <v>41050</v>
      </c>
      <c r="E578" s="283">
        <v>10404048592</v>
      </c>
      <c r="F578" s="169" t="s">
        <v>3251</v>
      </c>
      <c r="G578" s="169" t="s">
        <v>5276</v>
      </c>
      <c r="H578" s="162" t="s">
        <v>7604</v>
      </c>
      <c r="I578" s="162" t="s">
        <v>7620</v>
      </c>
      <c r="J578" s="162"/>
      <c r="K578" s="203" t="s">
        <v>3298</v>
      </c>
      <c r="L578" s="257" t="s">
        <v>7605</v>
      </c>
      <c r="M578" s="162"/>
      <c r="N578" s="162"/>
      <c r="O578" s="162" t="s">
        <v>7369</v>
      </c>
      <c r="P578" s="162"/>
      <c r="Q578" s="162" t="s">
        <v>5280</v>
      </c>
      <c r="R578" s="162" t="s">
        <v>5280</v>
      </c>
      <c r="S578" s="162" t="s">
        <v>5280</v>
      </c>
      <c r="T578" s="169">
        <v>41050</v>
      </c>
      <c r="U578" s="162"/>
      <c r="V578" s="162"/>
      <c r="W578" s="162" t="s">
        <v>6794</v>
      </c>
      <c r="X578" s="203" t="s">
        <v>2190</v>
      </c>
      <c r="Y578" s="169">
        <v>41050</v>
      </c>
      <c r="Z578" s="188"/>
      <c r="AA578" s="188"/>
      <c r="AB578" s="188"/>
      <c r="AC578" s="188"/>
      <c r="AD578" s="188"/>
      <c r="AE578" s="188"/>
      <c r="AF578" s="188"/>
      <c r="AG578" s="188"/>
    </row>
    <row r="579" spans="1:33" x14ac:dyDescent="0.25">
      <c r="A579" s="265">
        <v>578</v>
      </c>
      <c r="B579" s="162" t="s">
        <v>6765</v>
      </c>
      <c r="C579" s="271">
        <v>41050</v>
      </c>
      <c r="D579" s="271">
        <v>41050</v>
      </c>
      <c r="E579" s="283">
        <v>10422866995</v>
      </c>
      <c r="F579" s="169" t="s">
        <v>3251</v>
      </c>
      <c r="G579" s="169" t="s">
        <v>5276</v>
      </c>
      <c r="H579" s="162" t="s">
        <v>7608</v>
      </c>
      <c r="I579" s="162" t="s">
        <v>7621</v>
      </c>
      <c r="J579" s="162"/>
      <c r="K579" s="203" t="s">
        <v>3298</v>
      </c>
      <c r="L579" s="257" t="s">
        <v>7609</v>
      </c>
      <c r="M579" s="162"/>
      <c r="N579" s="162"/>
      <c r="O579" s="162" t="s">
        <v>7610</v>
      </c>
      <c r="P579" s="162"/>
      <c r="Q579" s="162" t="s">
        <v>5892</v>
      </c>
      <c r="R579" s="162" t="s">
        <v>5893</v>
      </c>
      <c r="S579" s="162" t="s">
        <v>5894</v>
      </c>
      <c r="T579" s="169">
        <v>41050</v>
      </c>
      <c r="U579" s="162"/>
      <c r="V579" s="162"/>
      <c r="W579" s="162" t="s">
        <v>7578</v>
      </c>
      <c r="X579" s="203" t="s">
        <v>2190</v>
      </c>
      <c r="Y579" s="169">
        <v>41050</v>
      </c>
      <c r="Z579" s="188"/>
      <c r="AA579" s="188"/>
      <c r="AB579" s="188"/>
      <c r="AC579" s="188"/>
      <c r="AD579" s="188"/>
      <c r="AE579" s="188"/>
      <c r="AF579" s="188"/>
      <c r="AG579" s="188"/>
    </row>
    <row r="580" spans="1:33" x14ac:dyDescent="0.25">
      <c r="A580" s="265">
        <v>579</v>
      </c>
      <c r="B580" s="162" t="s">
        <v>6765</v>
      </c>
      <c r="C580" s="271">
        <v>41050</v>
      </c>
      <c r="D580" s="271">
        <v>41050</v>
      </c>
      <c r="E580" s="283">
        <v>10426988629</v>
      </c>
      <c r="F580" s="169" t="s">
        <v>3251</v>
      </c>
      <c r="G580" s="169" t="s">
        <v>5276</v>
      </c>
      <c r="H580" s="162" t="s">
        <v>7611</v>
      </c>
      <c r="I580" s="162" t="s">
        <v>7613</v>
      </c>
      <c r="J580" s="162"/>
      <c r="K580" s="162" t="s">
        <v>3298</v>
      </c>
      <c r="L580" s="254" t="s">
        <v>7614</v>
      </c>
      <c r="M580" s="162"/>
      <c r="N580" s="162"/>
      <c r="O580" s="162" t="s">
        <v>7624</v>
      </c>
      <c r="P580" s="162"/>
      <c r="Q580" s="162" t="s">
        <v>5892</v>
      </c>
      <c r="R580" s="162" t="s">
        <v>5893</v>
      </c>
      <c r="S580" s="162" t="s">
        <v>5894</v>
      </c>
      <c r="T580" s="169">
        <v>41050</v>
      </c>
      <c r="U580" s="162"/>
      <c r="V580" s="162"/>
      <c r="W580" s="162" t="s">
        <v>7578</v>
      </c>
      <c r="X580" s="203" t="s">
        <v>2190</v>
      </c>
      <c r="Y580" s="169">
        <v>41050</v>
      </c>
      <c r="Z580" s="188"/>
      <c r="AA580" s="188"/>
      <c r="AB580" s="188"/>
      <c r="AC580" s="188"/>
      <c r="AD580" s="188"/>
      <c r="AE580" s="188"/>
      <c r="AF580" s="188"/>
      <c r="AG580" s="188"/>
    </row>
    <row r="581" spans="1:33" x14ac:dyDescent="0.25">
      <c r="A581" s="265">
        <v>580</v>
      </c>
      <c r="B581" s="162" t="s">
        <v>6765</v>
      </c>
      <c r="C581" s="271">
        <v>41051</v>
      </c>
      <c r="D581" s="271">
        <v>41051</v>
      </c>
      <c r="E581" s="283">
        <v>10419024088</v>
      </c>
      <c r="F581" s="169" t="s">
        <v>3253</v>
      </c>
      <c r="G581" s="169" t="s">
        <v>5276</v>
      </c>
      <c r="H581" s="162" t="s">
        <v>7630</v>
      </c>
      <c r="I581" s="162" t="s">
        <v>7663</v>
      </c>
      <c r="J581" s="162"/>
      <c r="K581" s="162" t="s">
        <v>3298</v>
      </c>
      <c r="L581" s="254" t="s">
        <v>7631</v>
      </c>
      <c r="M581" s="162"/>
      <c r="N581" s="162"/>
      <c r="O581" s="162" t="s">
        <v>7672</v>
      </c>
      <c r="P581" s="162"/>
      <c r="Q581" s="162" t="s">
        <v>2004</v>
      </c>
      <c r="R581" s="162" t="s">
        <v>2004</v>
      </c>
      <c r="S581" s="162" t="s">
        <v>2004</v>
      </c>
      <c r="T581" s="169">
        <v>41051</v>
      </c>
      <c r="U581" s="162"/>
      <c r="V581" s="162"/>
      <c r="W581" s="162" t="s">
        <v>482</v>
      </c>
      <c r="X581" s="203" t="s">
        <v>2190</v>
      </c>
      <c r="Y581" s="169">
        <v>41051</v>
      </c>
      <c r="Z581" s="188"/>
      <c r="AA581" s="188"/>
      <c r="AB581" s="188"/>
      <c r="AC581" s="188"/>
      <c r="AD581" s="188"/>
      <c r="AE581" s="188"/>
      <c r="AF581" s="188"/>
      <c r="AG581" s="188"/>
    </row>
    <row r="582" spans="1:33" x14ac:dyDescent="0.25">
      <c r="A582" s="265">
        <v>581</v>
      </c>
      <c r="B582" s="162" t="s">
        <v>6765</v>
      </c>
      <c r="C582" s="271">
        <v>41051</v>
      </c>
      <c r="D582" s="271">
        <v>41051</v>
      </c>
      <c r="E582" s="283">
        <v>10327720908</v>
      </c>
      <c r="F582" s="169" t="s">
        <v>3253</v>
      </c>
      <c r="G582" s="169" t="s">
        <v>5276</v>
      </c>
      <c r="H582" s="162" t="s">
        <v>7632</v>
      </c>
      <c r="I582" s="162" t="s">
        <v>7664</v>
      </c>
      <c r="J582" s="162"/>
      <c r="K582" s="162" t="s">
        <v>3298</v>
      </c>
      <c r="L582" s="254" t="s">
        <v>7633</v>
      </c>
      <c r="M582" s="162"/>
      <c r="N582" s="162"/>
      <c r="O582" s="162" t="s">
        <v>7673</v>
      </c>
      <c r="P582" s="162"/>
      <c r="Q582" s="162" t="s">
        <v>860</v>
      </c>
      <c r="R582" s="162" t="s">
        <v>7370</v>
      </c>
      <c r="S582" s="162" t="s">
        <v>7679</v>
      </c>
      <c r="T582" s="169">
        <v>41051</v>
      </c>
      <c r="U582" s="162"/>
      <c r="V582" s="162"/>
      <c r="W582" s="162" t="s">
        <v>7171</v>
      </c>
      <c r="X582" s="203" t="s">
        <v>2190</v>
      </c>
      <c r="Y582" s="169">
        <v>41051</v>
      </c>
      <c r="Z582" s="188"/>
      <c r="AA582" s="188"/>
      <c r="AB582" s="188"/>
      <c r="AC582" s="188"/>
      <c r="AD582" s="188"/>
      <c r="AE582" s="188"/>
      <c r="AF582" s="188"/>
      <c r="AG582" s="188"/>
    </row>
    <row r="583" spans="1:33" s="324" customFormat="1" x14ac:dyDescent="0.25">
      <c r="A583" s="265">
        <v>582</v>
      </c>
      <c r="B583" s="162" t="s">
        <v>6765</v>
      </c>
      <c r="C583" s="271">
        <v>41051</v>
      </c>
      <c r="D583" s="271">
        <v>41051</v>
      </c>
      <c r="E583" s="283">
        <v>10803299132</v>
      </c>
      <c r="F583" s="169" t="s">
        <v>3252</v>
      </c>
      <c r="G583" s="169" t="s">
        <v>5276</v>
      </c>
      <c r="H583" s="162" t="s">
        <v>7634</v>
      </c>
      <c r="I583" s="162" t="s">
        <v>7665</v>
      </c>
      <c r="J583" s="162"/>
      <c r="K583" s="162" t="s">
        <v>3298</v>
      </c>
      <c r="L583" s="254" t="s">
        <v>7635</v>
      </c>
      <c r="M583" s="162"/>
      <c r="N583" s="162"/>
      <c r="O583" s="162" t="s">
        <v>7674</v>
      </c>
      <c r="P583" s="162"/>
      <c r="Q583" s="162" t="s">
        <v>3252</v>
      </c>
      <c r="R583" s="162" t="s">
        <v>5039</v>
      </c>
      <c r="S583" s="162" t="s">
        <v>5948</v>
      </c>
      <c r="T583" s="169">
        <v>41051</v>
      </c>
      <c r="U583" s="162"/>
      <c r="V583" s="162"/>
      <c r="W583" s="162" t="s">
        <v>7683</v>
      </c>
      <c r="X583" s="203" t="s">
        <v>2190</v>
      </c>
      <c r="Y583" s="235">
        <v>41051</v>
      </c>
      <c r="Z583" s="236"/>
      <c r="AA583" s="236"/>
      <c r="AB583" s="236"/>
      <c r="AC583" s="236"/>
      <c r="AD583" s="236"/>
      <c r="AE583" s="236"/>
      <c r="AF583" s="236"/>
      <c r="AG583" s="236"/>
    </row>
    <row r="584" spans="1:33" x14ac:dyDescent="0.25">
      <c r="A584" s="265">
        <v>583</v>
      </c>
      <c r="B584" s="162" t="s">
        <v>6765</v>
      </c>
      <c r="C584" s="271">
        <v>41051</v>
      </c>
      <c r="D584" s="271">
        <v>41051</v>
      </c>
      <c r="E584" s="283">
        <v>10154527236</v>
      </c>
      <c r="F584" s="169" t="s">
        <v>3252</v>
      </c>
      <c r="G584" s="169" t="s">
        <v>5276</v>
      </c>
      <c r="H584" s="162" t="s">
        <v>7636</v>
      </c>
      <c r="I584" s="162" t="s">
        <v>7666</v>
      </c>
      <c r="J584" s="162"/>
      <c r="K584" s="162" t="s">
        <v>3298</v>
      </c>
      <c r="L584" s="254" t="s">
        <v>7637</v>
      </c>
      <c r="M584" s="162"/>
      <c r="N584" s="162"/>
      <c r="O584" s="162" t="s">
        <v>7675</v>
      </c>
      <c r="P584" s="162"/>
      <c r="Q584" s="162" t="s">
        <v>3252</v>
      </c>
      <c r="R584" s="162" t="s">
        <v>5039</v>
      </c>
      <c r="S584" s="162" t="s">
        <v>5948</v>
      </c>
      <c r="T584" s="169">
        <v>41051</v>
      </c>
      <c r="U584" s="162"/>
      <c r="V584" s="162"/>
      <c r="W584" s="162" t="s">
        <v>7683</v>
      </c>
      <c r="X584" s="203" t="s">
        <v>2190</v>
      </c>
      <c r="Y584" s="169">
        <v>41051</v>
      </c>
      <c r="Z584" s="188"/>
      <c r="AA584" s="188"/>
      <c r="AB584" s="188"/>
      <c r="AC584" s="188"/>
      <c r="AD584" s="188"/>
      <c r="AE584" s="188"/>
      <c r="AF584" s="188"/>
      <c r="AG584" s="188"/>
    </row>
    <row r="585" spans="1:33" x14ac:dyDescent="0.25">
      <c r="A585" s="265">
        <v>584</v>
      </c>
      <c r="B585" s="162" t="s">
        <v>6765</v>
      </c>
      <c r="C585" s="271">
        <v>41051</v>
      </c>
      <c r="D585" s="271">
        <v>41051</v>
      </c>
      <c r="E585" s="283">
        <v>17272259348</v>
      </c>
      <c r="F585" s="169" t="s">
        <v>3254</v>
      </c>
      <c r="G585" s="169" t="s">
        <v>5276</v>
      </c>
      <c r="H585" s="162" t="s">
        <v>7638</v>
      </c>
      <c r="I585" s="162" t="s">
        <v>7667</v>
      </c>
      <c r="J585" s="162"/>
      <c r="K585" s="162" t="s">
        <v>3298</v>
      </c>
      <c r="L585" s="254" t="s">
        <v>7639</v>
      </c>
      <c r="M585" s="162"/>
      <c r="N585" s="162"/>
      <c r="O585" s="162" t="s">
        <v>7676</v>
      </c>
      <c r="P585" s="162"/>
      <c r="Q585" s="162" t="s">
        <v>5077</v>
      </c>
      <c r="R585" s="162" t="s">
        <v>5077</v>
      </c>
      <c r="S585" s="162" t="s">
        <v>7640</v>
      </c>
      <c r="T585" s="169">
        <v>41051</v>
      </c>
      <c r="U585" s="162"/>
      <c r="V585" s="162"/>
      <c r="W585" s="162" t="s">
        <v>7505</v>
      </c>
      <c r="X585" s="203" t="s">
        <v>2190</v>
      </c>
      <c r="Y585" s="169">
        <v>41051</v>
      </c>
      <c r="Z585" s="188"/>
      <c r="AA585" s="188"/>
      <c r="AB585" s="188"/>
      <c r="AC585" s="188"/>
      <c r="AD585" s="188"/>
      <c r="AE585" s="188"/>
      <c r="AF585" s="188"/>
      <c r="AG585" s="188"/>
    </row>
    <row r="586" spans="1:33" x14ac:dyDescent="0.25">
      <c r="A586" s="265">
        <v>585</v>
      </c>
      <c r="B586" s="162" t="s">
        <v>6765</v>
      </c>
      <c r="C586" s="271">
        <v>41051</v>
      </c>
      <c r="D586" s="271">
        <v>41051</v>
      </c>
      <c r="E586" s="283">
        <v>10422670870</v>
      </c>
      <c r="F586" s="169" t="s">
        <v>3254</v>
      </c>
      <c r="G586" s="169" t="s">
        <v>5276</v>
      </c>
      <c r="H586" s="162" t="s">
        <v>7641</v>
      </c>
      <c r="I586" s="162" t="s">
        <v>7668</v>
      </c>
      <c r="J586" s="162"/>
      <c r="K586" s="162" t="s">
        <v>3298</v>
      </c>
      <c r="L586" s="254" t="s">
        <v>7642</v>
      </c>
      <c r="M586" s="162"/>
      <c r="N586" s="162"/>
      <c r="O586" s="162" t="s">
        <v>7643</v>
      </c>
      <c r="P586" s="162"/>
      <c r="Q586" s="162" t="s">
        <v>5077</v>
      </c>
      <c r="R586" s="162" t="s">
        <v>7680</v>
      </c>
      <c r="S586" s="162" t="s">
        <v>7571</v>
      </c>
      <c r="T586" s="169">
        <v>41051</v>
      </c>
      <c r="U586" s="162"/>
      <c r="V586" s="162"/>
      <c r="W586" s="162" t="s">
        <v>7576</v>
      </c>
      <c r="X586" s="203" t="s">
        <v>2190</v>
      </c>
      <c r="Y586" s="169">
        <v>41051</v>
      </c>
      <c r="Z586" s="188"/>
      <c r="AA586" s="188"/>
      <c r="AB586" s="188"/>
      <c r="AC586" s="188"/>
      <c r="AD586" s="188"/>
      <c r="AE586" s="188"/>
      <c r="AF586" s="188"/>
      <c r="AG586" s="188"/>
    </row>
    <row r="587" spans="1:33" x14ac:dyDescent="0.25">
      <c r="A587" s="265">
        <v>586</v>
      </c>
      <c r="B587" s="162" t="s">
        <v>6765</v>
      </c>
      <c r="C587" s="271">
        <v>41051</v>
      </c>
      <c r="D587" s="271">
        <v>41051</v>
      </c>
      <c r="E587" s="283">
        <v>10464313198</v>
      </c>
      <c r="F587" s="169" t="s">
        <v>3254</v>
      </c>
      <c r="G587" s="169" t="s">
        <v>5276</v>
      </c>
      <c r="H587" s="162" t="s">
        <v>7644</v>
      </c>
      <c r="I587" s="162" t="s">
        <v>7669</v>
      </c>
      <c r="J587" s="162"/>
      <c r="K587" s="162" t="s">
        <v>3298</v>
      </c>
      <c r="L587" s="254" t="s">
        <v>7645</v>
      </c>
      <c r="M587" s="162"/>
      <c r="N587" s="162"/>
      <c r="O587" s="162" t="s">
        <v>7646</v>
      </c>
      <c r="P587" s="162"/>
      <c r="Q587" s="162" t="s">
        <v>5077</v>
      </c>
      <c r="R587" s="162" t="s">
        <v>5077</v>
      </c>
      <c r="S587" s="162" t="s">
        <v>5077</v>
      </c>
      <c r="T587" s="169">
        <v>41051</v>
      </c>
      <c r="U587" s="162"/>
      <c r="V587" s="162"/>
      <c r="W587" s="162" t="s">
        <v>7576</v>
      </c>
      <c r="X587" s="203" t="s">
        <v>2190</v>
      </c>
      <c r="Y587" s="169">
        <v>41051</v>
      </c>
      <c r="Z587" s="188"/>
      <c r="AA587" s="188"/>
      <c r="AB587" s="188"/>
      <c r="AC587" s="188"/>
      <c r="AD587" s="188"/>
      <c r="AE587" s="188"/>
      <c r="AF587" s="188"/>
      <c r="AG587" s="188"/>
    </row>
    <row r="588" spans="1:33" x14ac:dyDescent="0.25">
      <c r="A588" s="265">
        <v>587</v>
      </c>
      <c r="B588" s="162" t="s">
        <v>6765</v>
      </c>
      <c r="C588" s="271">
        <v>41051</v>
      </c>
      <c r="D588" s="271">
        <v>41051</v>
      </c>
      <c r="E588" s="283">
        <v>10224083772</v>
      </c>
      <c r="F588" s="169" t="s">
        <v>3251</v>
      </c>
      <c r="G588" s="169" t="s">
        <v>5276</v>
      </c>
      <c r="H588" s="162" t="s">
        <v>7647</v>
      </c>
      <c r="I588" s="162" t="s">
        <v>7670</v>
      </c>
      <c r="J588" s="162"/>
      <c r="K588" s="162" t="s">
        <v>3298</v>
      </c>
      <c r="L588" s="254" t="s">
        <v>7648</v>
      </c>
      <c r="M588" s="162"/>
      <c r="N588" s="162"/>
      <c r="O588" s="162" t="s">
        <v>7677</v>
      </c>
      <c r="P588" s="162"/>
      <c r="Q588" s="162" t="s">
        <v>4210</v>
      </c>
      <c r="R588" s="162" t="s">
        <v>4210</v>
      </c>
      <c r="S588" s="162" t="s">
        <v>4210</v>
      </c>
      <c r="T588" s="169">
        <v>41051</v>
      </c>
      <c r="U588" s="162"/>
      <c r="V588" s="162"/>
      <c r="W588" s="162" t="s">
        <v>5610</v>
      </c>
      <c r="X588" s="203" t="s">
        <v>2190</v>
      </c>
      <c r="Y588" s="169">
        <v>41051</v>
      </c>
      <c r="Z588" s="188"/>
      <c r="AA588" s="188"/>
      <c r="AB588" s="188"/>
      <c r="AC588" s="188"/>
      <c r="AD588" s="188"/>
      <c r="AE588" s="188"/>
      <c r="AF588" s="188"/>
      <c r="AG588" s="188"/>
    </row>
    <row r="589" spans="1:33" x14ac:dyDescent="0.25">
      <c r="A589" s="265">
        <v>588</v>
      </c>
      <c r="B589" s="162" t="s">
        <v>6765</v>
      </c>
      <c r="C589" s="271">
        <v>41051</v>
      </c>
      <c r="D589" s="271">
        <v>41051</v>
      </c>
      <c r="E589" s="283">
        <v>10406752483</v>
      </c>
      <c r="F589" s="169" t="s">
        <v>3254</v>
      </c>
      <c r="G589" s="169" t="s">
        <v>5276</v>
      </c>
      <c r="H589" s="162" t="s">
        <v>7649</v>
      </c>
      <c r="I589" s="162" t="s">
        <v>7671</v>
      </c>
      <c r="J589" s="162"/>
      <c r="K589" s="162" t="s">
        <v>3298</v>
      </c>
      <c r="L589" s="254" t="s">
        <v>7650</v>
      </c>
      <c r="M589" s="162"/>
      <c r="N589" s="162"/>
      <c r="O589" s="162" t="s">
        <v>7678</v>
      </c>
      <c r="P589" s="162"/>
      <c r="Q589" s="162" t="s">
        <v>5077</v>
      </c>
      <c r="R589" s="162" t="s">
        <v>7681</v>
      </c>
      <c r="S589" s="162" t="s">
        <v>7682</v>
      </c>
      <c r="T589" s="169">
        <v>41051</v>
      </c>
      <c r="U589" s="162"/>
      <c r="V589" s="162"/>
      <c r="W589" s="162" t="s">
        <v>7505</v>
      </c>
      <c r="X589" s="203" t="s">
        <v>2190</v>
      </c>
      <c r="Y589" s="169">
        <v>41051</v>
      </c>
      <c r="Z589" s="188"/>
      <c r="AA589" s="188"/>
      <c r="AB589" s="188"/>
      <c r="AC589" s="188"/>
      <c r="AD589" s="188"/>
      <c r="AE589" s="188"/>
      <c r="AF589" s="188"/>
      <c r="AG589" s="188"/>
    </row>
    <row r="590" spans="1:33" x14ac:dyDescent="0.25">
      <c r="A590" s="265">
        <v>589</v>
      </c>
      <c r="B590" s="162" t="s">
        <v>7684</v>
      </c>
      <c r="C590" s="271">
        <v>41052</v>
      </c>
      <c r="D590" s="271">
        <v>41053</v>
      </c>
      <c r="E590" s="284">
        <v>10026454986</v>
      </c>
      <c r="F590" s="162" t="s">
        <v>3253</v>
      </c>
      <c r="G590" s="169" t="s">
        <v>5276</v>
      </c>
      <c r="H590" s="162" t="s">
        <v>7771</v>
      </c>
      <c r="I590" s="162" t="s">
        <v>7772</v>
      </c>
      <c r="J590" s="162"/>
      <c r="K590" s="162" t="s">
        <v>3298</v>
      </c>
      <c r="L590" s="254" t="s">
        <v>7773</v>
      </c>
      <c r="M590" s="162"/>
      <c r="N590" s="162"/>
      <c r="O590" s="162" t="s">
        <v>7774</v>
      </c>
      <c r="P590" s="162"/>
      <c r="Q590" s="162" t="s">
        <v>2004</v>
      </c>
      <c r="R590" s="162" t="s">
        <v>2004</v>
      </c>
      <c r="S590" s="162" t="s">
        <v>2004</v>
      </c>
      <c r="T590" s="183">
        <v>41053</v>
      </c>
      <c r="U590" s="162"/>
      <c r="V590" s="162"/>
      <c r="W590" s="162" t="s">
        <v>482</v>
      </c>
      <c r="X590" s="203" t="s">
        <v>2190</v>
      </c>
      <c r="Y590" s="192">
        <v>41053</v>
      </c>
      <c r="Z590" s="188"/>
      <c r="AA590" s="188"/>
      <c r="AB590" s="188"/>
      <c r="AC590" s="188"/>
      <c r="AD590" s="188"/>
      <c r="AE590" s="188"/>
      <c r="AF590" s="188"/>
      <c r="AG590" s="188"/>
    </row>
    <row r="591" spans="1:33" x14ac:dyDescent="0.25">
      <c r="A591" s="265">
        <v>590</v>
      </c>
      <c r="B591" s="162" t="s">
        <v>7684</v>
      </c>
      <c r="C591" s="271">
        <v>41052</v>
      </c>
      <c r="D591" s="271">
        <v>41052</v>
      </c>
      <c r="E591" s="284">
        <v>10804459184</v>
      </c>
      <c r="F591" s="162" t="s">
        <v>3251</v>
      </c>
      <c r="G591" s="169" t="s">
        <v>5276</v>
      </c>
      <c r="H591" s="162" t="s">
        <v>7775</v>
      </c>
      <c r="I591" s="162" t="s">
        <v>7776</v>
      </c>
      <c r="J591" s="162"/>
      <c r="K591" s="162" t="s">
        <v>3298</v>
      </c>
      <c r="L591" s="254" t="s">
        <v>880</v>
      </c>
      <c r="M591" s="162"/>
      <c r="N591" s="162"/>
      <c r="O591" s="162" t="s">
        <v>7777</v>
      </c>
      <c r="P591" s="162"/>
      <c r="Q591" s="162" t="s">
        <v>4210</v>
      </c>
      <c r="R591" s="162" t="s">
        <v>4211</v>
      </c>
      <c r="S591" s="162" t="s">
        <v>5991</v>
      </c>
      <c r="T591" s="183">
        <v>41054</v>
      </c>
      <c r="U591" s="162"/>
      <c r="V591" s="162"/>
      <c r="W591" s="162" t="s">
        <v>2332</v>
      </c>
      <c r="X591" s="203" t="s">
        <v>2190</v>
      </c>
      <c r="Y591" s="192">
        <v>41054</v>
      </c>
      <c r="Z591" s="188"/>
      <c r="AA591" s="188"/>
      <c r="AB591" s="188"/>
      <c r="AC591" s="188"/>
      <c r="AD591" s="188"/>
      <c r="AE591" s="188"/>
      <c r="AF591" s="188"/>
      <c r="AG591" s="188"/>
    </row>
    <row r="592" spans="1:33" x14ac:dyDescent="0.25">
      <c r="A592" s="265">
        <v>591</v>
      </c>
      <c r="B592" s="162" t="s">
        <v>7684</v>
      </c>
      <c r="C592" s="271">
        <v>41054</v>
      </c>
      <c r="D592" s="271">
        <v>41054</v>
      </c>
      <c r="E592" s="284">
        <v>10101968231</v>
      </c>
      <c r="F592" s="162" t="s">
        <v>3253</v>
      </c>
      <c r="G592" s="169" t="s">
        <v>5276</v>
      </c>
      <c r="H592" s="162" t="s">
        <v>1383</v>
      </c>
      <c r="I592" s="162" t="s">
        <v>7778</v>
      </c>
      <c r="J592" s="162"/>
      <c r="K592" s="162" t="s">
        <v>3298</v>
      </c>
      <c r="L592" s="254" t="s">
        <v>1382</v>
      </c>
      <c r="M592" s="162"/>
      <c r="N592" s="162"/>
      <c r="O592" s="162" t="s">
        <v>7779</v>
      </c>
      <c r="P592" s="162"/>
      <c r="Q592" s="162" t="s">
        <v>6495</v>
      </c>
      <c r="R592" s="162" t="s">
        <v>6512</v>
      </c>
      <c r="S592" s="162" t="s">
        <v>6512</v>
      </c>
      <c r="T592" s="183">
        <v>41054</v>
      </c>
      <c r="U592" s="162"/>
      <c r="V592" s="162"/>
      <c r="W592" s="162" t="s">
        <v>6496</v>
      </c>
      <c r="X592" s="203" t="s">
        <v>2190</v>
      </c>
      <c r="Y592" s="192">
        <v>41054</v>
      </c>
      <c r="Z592" s="188"/>
      <c r="AA592" s="188"/>
      <c r="AB592" s="188"/>
      <c r="AC592" s="188"/>
      <c r="AD592" s="188"/>
      <c r="AE592" s="188"/>
      <c r="AF592" s="188"/>
      <c r="AG592" s="188"/>
    </row>
    <row r="593" spans="1:33" x14ac:dyDescent="0.25">
      <c r="A593" s="265">
        <v>592</v>
      </c>
      <c r="B593" s="162" t="s">
        <v>7684</v>
      </c>
      <c r="C593" s="271">
        <v>41054</v>
      </c>
      <c r="D593" s="271">
        <v>41054</v>
      </c>
      <c r="E593" s="284">
        <v>10437166159</v>
      </c>
      <c r="F593" s="162" t="s">
        <v>3253</v>
      </c>
      <c r="G593" s="169" t="s">
        <v>5276</v>
      </c>
      <c r="H593" s="162" t="s">
        <v>5134</v>
      </c>
      <c r="I593" s="162" t="s">
        <v>7780</v>
      </c>
      <c r="J593" s="162"/>
      <c r="K593" s="162" t="s">
        <v>3298</v>
      </c>
      <c r="L593" s="254" t="s">
        <v>5136</v>
      </c>
      <c r="M593" s="162"/>
      <c r="N593" s="162"/>
      <c r="O593" s="162" t="s">
        <v>5137</v>
      </c>
      <c r="P593" s="162"/>
      <c r="Q593" s="162" t="s">
        <v>6495</v>
      </c>
      <c r="R593" s="162" t="s">
        <v>6512</v>
      </c>
      <c r="S593" s="162" t="s">
        <v>6512</v>
      </c>
      <c r="T593" s="183">
        <v>41054</v>
      </c>
      <c r="U593" s="162"/>
      <c r="V593" s="162"/>
      <c r="W593" s="162" t="s">
        <v>6496</v>
      </c>
      <c r="X593" s="203" t="s">
        <v>2190</v>
      </c>
      <c r="Y593" s="192">
        <v>41054</v>
      </c>
      <c r="Z593" s="188"/>
      <c r="AA593" s="188"/>
      <c r="AB593" s="188"/>
      <c r="AC593" s="188"/>
      <c r="AD593" s="188"/>
      <c r="AE593" s="188"/>
      <c r="AF593" s="188"/>
      <c r="AG593" s="188"/>
    </row>
    <row r="594" spans="1:33" x14ac:dyDescent="0.25">
      <c r="A594" s="265">
        <v>593</v>
      </c>
      <c r="B594" s="162" t="s">
        <v>7684</v>
      </c>
      <c r="C594" s="271">
        <v>41054</v>
      </c>
      <c r="D594" s="271">
        <v>41054</v>
      </c>
      <c r="E594" s="284">
        <v>10411270101</v>
      </c>
      <c r="F594" s="162" t="s">
        <v>3253</v>
      </c>
      <c r="G594" s="169" t="s">
        <v>5276</v>
      </c>
      <c r="H594" s="162" t="s">
        <v>5139</v>
      </c>
      <c r="I594" s="162" t="s">
        <v>7781</v>
      </c>
      <c r="J594" s="162"/>
      <c r="K594" s="162" t="s">
        <v>3298</v>
      </c>
      <c r="L594" s="254" t="s">
        <v>5141</v>
      </c>
      <c r="M594" s="162"/>
      <c r="N594" s="162"/>
      <c r="O594" s="162" t="s">
        <v>7782</v>
      </c>
      <c r="P594" s="162"/>
      <c r="Q594" s="162" t="s">
        <v>6495</v>
      </c>
      <c r="R594" s="162" t="s">
        <v>6512</v>
      </c>
      <c r="S594" s="162" t="s">
        <v>6512</v>
      </c>
      <c r="T594" s="183">
        <v>41054</v>
      </c>
      <c r="U594" s="162"/>
      <c r="V594" s="162"/>
      <c r="W594" s="162" t="s">
        <v>6496</v>
      </c>
      <c r="X594" s="203" t="s">
        <v>2190</v>
      </c>
      <c r="Y594" s="192">
        <v>41054</v>
      </c>
      <c r="Z594" s="188"/>
      <c r="AA594" s="188"/>
      <c r="AB594" s="188"/>
      <c r="AC594" s="188"/>
      <c r="AD594" s="188"/>
      <c r="AE594" s="188"/>
      <c r="AF594" s="188"/>
      <c r="AG594" s="188"/>
    </row>
    <row r="595" spans="1:33" x14ac:dyDescent="0.25">
      <c r="A595" s="265">
        <v>594</v>
      </c>
      <c r="B595" s="162" t="s">
        <v>7684</v>
      </c>
      <c r="C595" s="271">
        <v>41057</v>
      </c>
      <c r="D595" s="271">
        <v>41058</v>
      </c>
      <c r="E595" s="284">
        <v>10408662112</v>
      </c>
      <c r="F595" s="162" t="s">
        <v>3251</v>
      </c>
      <c r="G595" s="169" t="s">
        <v>5276</v>
      </c>
      <c r="H595" s="162" t="s">
        <v>7787</v>
      </c>
      <c r="I595" s="162" t="s">
        <v>7788</v>
      </c>
      <c r="J595" s="162"/>
      <c r="K595" s="162" t="s">
        <v>3298</v>
      </c>
      <c r="L595" s="254" t="s">
        <v>7789</v>
      </c>
      <c r="M595" s="162"/>
      <c r="N595" s="162"/>
      <c r="O595" s="162" t="s">
        <v>7790</v>
      </c>
      <c r="P595" s="162"/>
      <c r="Q595" s="162" t="s">
        <v>3391</v>
      </c>
      <c r="R595" s="162" t="s">
        <v>3391</v>
      </c>
      <c r="S595" s="162" t="s">
        <v>3392</v>
      </c>
      <c r="T595" s="183">
        <v>41058</v>
      </c>
      <c r="U595" s="162"/>
      <c r="V595" s="162"/>
      <c r="W595" s="162" t="s">
        <v>7172</v>
      </c>
      <c r="X595" s="203" t="s">
        <v>2190</v>
      </c>
      <c r="Y595" s="192">
        <v>41058</v>
      </c>
      <c r="Z595" s="188"/>
      <c r="AA595" s="188"/>
      <c r="AB595" s="188"/>
      <c r="AC595" s="188"/>
      <c r="AD595" s="188"/>
      <c r="AE595" s="188"/>
      <c r="AF595" s="188"/>
      <c r="AG595" s="188"/>
    </row>
    <row r="596" spans="1:33" x14ac:dyDescent="0.25">
      <c r="A596" s="265">
        <v>595</v>
      </c>
      <c r="B596" s="162" t="s">
        <v>7684</v>
      </c>
      <c r="C596" s="271">
        <v>41057</v>
      </c>
      <c r="D596" s="271">
        <v>41058</v>
      </c>
      <c r="E596" s="284">
        <v>10038928592</v>
      </c>
      <c r="F596" s="162" t="s">
        <v>3253</v>
      </c>
      <c r="G596" s="169" t="s">
        <v>5276</v>
      </c>
      <c r="H596" s="162" t="s">
        <v>7791</v>
      </c>
      <c r="I596" s="162" t="s">
        <v>7792</v>
      </c>
      <c r="J596" s="162"/>
      <c r="K596" s="162" t="s">
        <v>3298</v>
      </c>
      <c r="L596" s="254" t="s">
        <v>7793</v>
      </c>
      <c r="M596" s="162"/>
      <c r="N596" s="162"/>
      <c r="O596" s="162" t="s">
        <v>7794</v>
      </c>
      <c r="P596" s="162"/>
      <c r="Q596" s="162" t="s">
        <v>2004</v>
      </c>
      <c r="R596" s="162" t="s">
        <v>7796</v>
      </c>
      <c r="S596" s="162" t="s">
        <v>7795</v>
      </c>
      <c r="T596" s="183">
        <v>41058</v>
      </c>
      <c r="U596" s="162"/>
      <c r="V596" s="162"/>
      <c r="W596" s="162" t="s">
        <v>482</v>
      </c>
      <c r="X596" s="203" t="s">
        <v>2190</v>
      </c>
      <c r="Y596" s="192">
        <v>41058</v>
      </c>
      <c r="Z596" s="188"/>
      <c r="AA596" s="188"/>
      <c r="AB596" s="188"/>
      <c r="AC596" s="188"/>
      <c r="AD596" s="188"/>
      <c r="AE596" s="188"/>
      <c r="AF596" s="188"/>
      <c r="AG596" s="188"/>
    </row>
    <row r="597" spans="1:33" x14ac:dyDescent="0.25">
      <c r="A597" s="265">
        <v>596</v>
      </c>
      <c r="B597" s="162" t="s">
        <v>7684</v>
      </c>
      <c r="C597" s="271">
        <v>41057</v>
      </c>
      <c r="D597" s="271">
        <v>41058</v>
      </c>
      <c r="E597" s="284" t="s">
        <v>7798</v>
      </c>
      <c r="F597" s="162" t="s">
        <v>3253</v>
      </c>
      <c r="G597" s="169" t="s">
        <v>5276</v>
      </c>
      <c r="H597" s="162" t="s">
        <v>7797</v>
      </c>
      <c r="I597" s="162" t="s">
        <v>7800</v>
      </c>
      <c r="J597" s="162"/>
      <c r="K597" s="162" t="s">
        <v>3298</v>
      </c>
      <c r="L597" s="254" t="s">
        <v>7799</v>
      </c>
      <c r="M597" s="162"/>
      <c r="N597" s="162"/>
      <c r="O597" s="162" t="s">
        <v>7801</v>
      </c>
      <c r="P597" s="162"/>
      <c r="Q597" s="162" t="s">
        <v>860</v>
      </c>
      <c r="R597" s="162" t="s">
        <v>7311</v>
      </c>
      <c r="S597" s="162" t="s">
        <v>861</v>
      </c>
      <c r="T597" s="183">
        <v>41058</v>
      </c>
      <c r="U597" s="162"/>
      <c r="V597" s="162"/>
      <c r="W597" s="162" t="s">
        <v>7877</v>
      </c>
      <c r="X597" s="203" t="s">
        <v>2190</v>
      </c>
      <c r="Y597" s="192">
        <v>41058</v>
      </c>
      <c r="Z597" s="188"/>
      <c r="AA597" s="188"/>
      <c r="AB597" s="188"/>
      <c r="AC597" s="188"/>
      <c r="AD597" s="188"/>
      <c r="AE597" s="188"/>
      <c r="AF597" s="188"/>
      <c r="AG597" s="188"/>
    </row>
    <row r="598" spans="1:33" x14ac:dyDescent="0.25">
      <c r="A598" s="265">
        <v>597</v>
      </c>
      <c r="B598" s="162" t="s">
        <v>6767</v>
      </c>
      <c r="C598" s="271">
        <v>41061</v>
      </c>
      <c r="D598" s="271">
        <v>41061</v>
      </c>
      <c r="E598" s="284">
        <v>10009179807</v>
      </c>
      <c r="F598" s="162" t="s">
        <v>3251</v>
      </c>
      <c r="G598" s="169" t="s">
        <v>5276</v>
      </c>
      <c r="H598" s="162" t="s">
        <v>7802</v>
      </c>
      <c r="I598" s="162" t="s">
        <v>7846</v>
      </c>
      <c r="J598" s="162"/>
      <c r="K598" s="162" t="s">
        <v>3298</v>
      </c>
      <c r="L598" s="254" t="s">
        <v>7803</v>
      </c>
      <c r="M598" s="162"/>
      <c r="N598" s="162"/>
      <c r="O598" s="162" t="s">
        <v>7804</v>
      </c>
      <c r="P598" s="162"/>
      <c r="Q598" s="162" t="s">
        <v>3391</v>
      </c>
      <c r="R598" s="162" t="s">
        <v>7573</v>
      </c>
      <c r="S598" s="162" t="s">
        <v>7574</v>
      </c>
      <c r="T598" s="169">
        <v>41061</v>
      </c>
      <c r="U598" s="162"/>
      <c r="V598" s="162"/>
      <c r="W598" s="162" t="s">
        <v>7172</v>
      </c>
      <c r="X598" s="203" t="s">
        <v>2190</v>
      </c>
      <c r="Y598" s="192">
        <v>41061</v>
      </c>
      <c r="Z598" s="188"/>
      <c r="AA598" s="188"/>
      <c r="AB598" s="188"/>
      <c r="AC598" s="188"/>
      <c r="AD598" s="188"/>
      <c r="AE598" s="188"/>
      <c r="AF598" s="188"/>
      <c r="AG598" s="188"/>
    </row>
    <row r="599" spans="1:33" x14ac:dyDescent="0.25">
      <c r="A599" s="265">
        <v>598</v>
      </c>
      <c r="B599" s="162" t="s">
        <v>6767</v>
      </c>
      <c r="C599" s="271">
        <v>41061</v>
      </c>
      <c r="D599" s="271">
        <v>41061</v>
      </c>
      <c r="E599" s="284">
        <v>10454870048</v>
      </c>
      <c r="F599" s="162" t="s">
        <v>3251</v>
      </c>
      <c r="G599" s="169" t="s">
        <v>5276</v>
      </c>
      <c r="H599" s="162" t="s">
        <v>7810</v>
      </c>
      <c r="I599" s="162" t="s">
        <v>7847</v>
      </c>
      <c r="J599" s="162"/>
      <c r="K599" s="162" t="s">
        <v>3298</v>
      </c>
      <c r="L599" s="254" t="s">
        <v>7811</v>
      </c>
      <c r="M599" s="162"/>
      <c r="N599" s="162"/>
      <c r="O599" s="162" t="s">
        <v>7862</v>
      </c>
      <c r="P599" s="162"/>
      <c r="Q599" s="162" t="s">
        <v>3398</v>
      </c>
      <c r="R599" s="162" t="s">
        <v>2117</v>
      </c>
      <c r="S599" s="162" t="s">
        <v>1059</v>
      </c>
      <c r="T599" s="169">
        <v>41061</v>
      </c>
      <c r="U599" s="162"/>
      <c r="V599" s="162"/>
      <c r="W599" s="162" t="s">
        <v>690</v>
      </c>
      <c r="X599" s="203" t="s">
        <v>2190</v>
      </c>
      <c r="Y599" s="192">
        <v>41061</v>
      </c>
      <c r="Z599" s="188"/>
      <c r="AA599" s="188"/>
      <c r="AB599" s="188"/>
      <c r="AC599" s="188"/>
      <c r="AD599" s="188"/>
      <c r="AE599" s="188"/>
      <c r="AF599" s="188"/>
      <c r="AG599" s="188"/>
    </row>
    <row r="600" spans="1:33" x14ac:dyDescent="0.25">
      <c r="A600" s="265">
        <v>599</v>
      </c>
      <c r="B600" s="162" t="s">
        <v>6767</v>
      </c>
      <c r="C600" s="271">
        <v>41061</v>
      </c>
      <c r="D600" s="271">
        <v>41061</v>
      </c>
      <c r="E600" s="284">
        <v>20393507854</v>
      </c>
      <c r="F600" s="162" t="s">
        <v>3251</v>
      </c>
      <c r="G600" s="169" t="s">
        <v>5276</v>
      </c>
      <c r="H600" s="162" t="s">
        <v>7827</v>
      </c>
      <c r="I600" s="162" t="s">
        <v>7848</v>
      </c>
      <c r="J600" s="162"/>
      <c r="K600" s="162" t="s">
        <v>3298</v>
      </c>
      <c r="L600" s="254" t="s">
        <v>7828</v>
      </c>
      <c r="M600" s="162"/>
      <c r="N600" s="162"/>
      <c r="O600" s="162" t="s">
        <v>7863</v>
      </c>
      <c r="P600" s="162"/>
      <c r="Q600" s="162" t="s">
        <v>3398</v>
      </c>
      <c r="R600" s="162" t="s">
        <v>2117</v>
      </c>
      <c r="S600" s="162" t="s">
        <v>1059</v>
      </c>
      <c r="T600" s="169">
        <v>41061</v>
      </c>
      <c r="U600" s="162"/>
      <c r="V600" s="162"/>
      <c r="W600" s="162" t="s">
        <v>690</v>
      </c>
      <c r="X600" s="203" t="s">
        <v>2190</v>
      </c>
      <c r="Y600" s="192">
        <v>41061</v>
      </c>
      <c r="Z600" s="188"/>
      <c r="AA600" s="188"/>
      <c r="AB600" s="188"/>
      <c r="AC600" s="188"/>
      <c r="AD600" s="188"/>
      <c r="AE600" s="188"/>
      <c r="AF600" s="188"/>
      <c r="AG600" s="188"/>
    </row>
    <row r="601" spans="1:33" x14ac:dyDescent="0.25">
      <c r="A601" s="265">
        <v>600</v>
      </c>
      <c r="B601" s="162" t="s">
        <v>6767</v>
      </c>
      <c r="C601" s="271">
        <v>41061</v>
      </c>
      <c r="D601" s="271">
        <v>41061</v>
      </c>
      <c r="E601" s="284">
        <v>10424453582</v>
      </c>
      <c r="F601" s="162" t="s">
        <v>3253</v>
      </c>
      <c r="G601" s="169" t="s">
        <v>5276</v>
      </c>
      <c r="H601" s="162" t="s">
        <v>7805</v>
      </c>
      <c r="I601" s="162" t="s">
        <v>7849</v>
      </c>
      <c r="J601" s="162"/>
      <c r="K601" s="162" t="s">
        <v>3298</v>
      </c>
      <c r="L601" s="254" t="s">
        <v>7806</v>
      </c>
      <c r="M601" s="162"/>
      <c r="N601" s="162"/>
      <c r="O601" s="162" t="s">
        <v>7864</v>
      </c>
      <c r="P601" s="162"/>
      <c r="Q601" s="162" t="s">
        <v>6067</v>
      </c>
      <c r="R601" s="162" t="s">
        <v>6068</v>
      </c>
      <c r="S601" s="162" t="s">
        <v>7807</v>
      </c>
      <c r="T601" s="169">
        <v>41061</v>
      </c>
      <c r="U601" s="162"/>
      <c r="V601" s="162"/>
      <c r="W601" s="162" t="s">
        <v>732</v>
      </c>
      <c r="X601" s="203" t="s">
        <v>2190</v>
      </c>
      <c r="Y601" s="192">
        <v>41061</v>
      </c>
      <c r="Z601" s="188"/>
      <c r="AA601" s="188"/>
      <c r="AB601" s="188"/>
      <c r="AC601" s="188"/>
      <c r="AD601" s="188"/>
      <c r="AE601" s="188"/>
      <c r="AF601" s="188"/>
      <c r="AG601" s="188"/>
    </row>
    <row r="602" spans="1:33" x14ac:dyDescent="0.25">
      <c r="A602" s="265">
        <v>601</v>
      </c>
      <c r="B602" s="162" t="s">
        <v>6767</v>
      </c>
      <c r="C602" s="271">
        <v>41061</v>
      </c>
      <c r="D602" s="271">
        <v>41061</v>
      </c>
      <c r="E602" s="284">
        <v>10444624197</v>
      </c>
      <c r="F602" s="162" t="s">
        <v>3253</v>
      </c>
      <c r="G602" s="169" t="s">
        <v>5276</v>
      </c>
      <c r="H602" s="162" t="s">
        <v>7808</v>
      </c>
      <c r="I602" s="162" t="s">
        <v>7850</v>
      </c>
      <c r="J602" s="162"/>
      <c r="K602" s="162" t="s">
        <v>3298</v>
      </c>
      <c r="L602" s="254" t="s">
        <v>7809</v>
      </c>
      <c r="M602" s="162"/>
      <c r="N602" s="162"/>
      <c r="O602" s="162" t="s">
        <v>7865</v>
      </c>
      <c r="P602" s="162"/>
      <c r="Q602" s="162" t="s">
        <v>6067</v>
      </c>
      <c r="R602" s="162" t="s">
        <v>6068</v>
      </c>
      <c r="S602" s="162" t="s">
        <v>7807</v>
      </c>
      <c r="T602" s="169">
        <v>41061</v>
      </c>
      <c r="U602" s="162"/>
      <c r="V602" s="162"/>
      <c r="W602" s="162" t="s">
        <v>732</v>
      </c>
      <c r="X602" s="203" t="s">
        <v>2190</v>
      </c>
      <c r="Y602" s="192">
        <v>41061</v>
      </c>
      <c r="Z602" s="188"/>
      <c r="AA602" s="188"/>
      <c r="AB602" s="188"/>
      <c r="AC602" s="188"/>
      <c r="AD602" s="188"/>
      <c r="AE602" s="188"/>
      <c r="AF602" s="188"/>
      <c r="AG602" s="188"/>
    </row>
    <row r="603" spans="1:33" x14ac:dyDescent="0.25">
      <c r="A603" s="265">
        <v>602</v>
      </c>
      <c r="B603" s="162" t="s">
        <v>6767</v>
      </c>
      <c r="C603" s="271">
        <v>41061</v>
      </c>
      <c r="D603" s="271">
        <v>41061</v>
      </c>
      <c r="E603" s="284">
        <v>10454870048</v>
      </c>
      <c r="F603" s="162" t="s">
        <v>3251</v>
      </c>
      <c r="G603" s="169" t="s">
        <v>5276</v>
      </c>
      <c r="H603" s="162" t="s">
        <v>7810</v>
      </c>
      <c r="I603" s="162" t="s">
        <v>7847</v>
      </c>
      <c r="J603" s="162"/>
      <c r="K603" s="162" t="s">
        <v>3298</v>
      </c>
      <c r="L603" s="254" t="s">
        <v>7811</v>
      </c>
      <c r="M603" s="162"/>
      <c r="N603" s="162"/>
      <c r="O603" s="162" t="s">
        <v>7862</v>
      </c>
      <c r="P603" s="162"/>
      <c r="Q603" s="162" t="s">
        <v>3398</v>
      </c>
      <c r="R603" s="162" t="s">
        <v>2117</v>
      </c>
      <c r="S603" s="162" t="s">
        <v>1059</v>
      </c>
      <c r="T603" s="169">
        <v>41061</v>
      </c>
      <c r="U603" s="162"/>
      <c r="V603" s="162"/>
      <c r="W603" s="162" t="s">
        <v>690</v>
      </c>
      <c r="X603" s="203" t="s">
        <v>11631</v>
      </c>
      <c r="Y603" s="192">
        <v>41061</v>
      </c>
      <c r="Z603" s="188"/>
      <c r="AA603" s="188"/>
      <c r="AB603" s="188"/>
      <c r="AC603" s="188"/>
      <c r="AD603" s="188"/>
      <c r="AE603" s="188"/>
      <c r="AF603" s="188"/>
      <c r="AG603" s="188"/>
    </row>
    <row r="604" spans="1:33" x14ac:dyDescent="0.25">
      <c r="A604" s="265">
        <v>603</v>
      </c>
      <c r="B604" s="162" t="s">
        <v>6767</v>
      </c>
      <c r="C604" s="271">
        <v>41065</v>
      </c>
      <c r="D604" s="271">
        <v>41065</v>
      </c>
      <c r="E604" s="284">
        <v>10211339514</v>
      </c>
      <c r="F604" s="162" t="s">
        <v>3251</v>
      </c>
      <c r="G604" s="169" t="s">
        <v>5276</v>
      </c>
      <c r="H604" s="162" t="s">
        <v>7815</v>
      </c>
      <c r="I604" s="162" t="s">
        <v>7851</v>
      </c>
      <c r="J604" s="162"/>
      <c r="K604" s="162" t="s">
        <v>3298</v>
      </c>
      <c r="L604" s="254" t="s">
        <v>7816</v>
      </c>
      <c r="M604" s="162"/>
      <c r="N604" s="162"/>
      <c r="O604" s="162" t="s">
        <v>7866</v>
      </c>
      <c r="P604" s="162"/>
      <c r="Q604" s="162" t="s">
        <v>5322</v>
      </c>
      <c r="R604" s="162" t="s">
        <v>2875</v>
      </c>
      <c r="S604" s="162" t="s">
        <v>2875</v>
      </c>
      <c r="T604" s="169">
        <v>41065</v>
      </c>
      <c r="U604" s="162"/>
      <c r="V604" s="162"/>
      <c r="W604" s="162" t="s">
        <v>5610</v>
      </c>
      <c r="X604" s="203" t="s">
        <v>2190</v>
      </c>
      <c r="Y604" s="192">
        <v>41065</v>
      </c>
      <c r="Z604" s="188"/>
      <c r="AA604" s="188"/>
      <c r="AB604" s="188"/>
      <c r="AC604" s="188"/>
      <c r="AD604" s="188"/>
      <c r="AE604" s="188"/>
      <c r="AF604" s="188"/>
      <c r="AG604" s="188"/>
    </row>
    <row r="605" spans="1:33" x14ac:dyDescent="0.25">
      <c r="A605" s="265">
        <v>604</v>
      </c>
      <c r="B605" s="162" t="s">
        <v>6767</v>
      </c>
      <c r="C605" s="271">
        <v>41065</v>
      </c>
      <c r="D605" s="271">
        <v>41065</v>
      </c>
      <c r="E605" s="284">
        <v>20529160896</v>
      </c>
      <c r="F605" s="162" t="s">
        <v>3251</v>
      </c>
      <c r="G605" s="169" t="s">
        <v>5276</v>
      </c>
      <c r="H605" s="162" t="s">
        <v>7817</v>
      </c>
      <c r="I605" s="162" t="s">
        <v>7852</v>
      </c>
      <c r="J605" s="162"/>
      <c r="K605" s="162" t="s">
        <v>3298</v>
      </c>
      <c r="L605" s="254" t="s">
        <v>7818</v>
      </c>
      <c r="M605" s="162"/>
      <c r="N605" s="162"/>
      <c r="O605" s="162" t="s">
        <v>7867</v>
      </c>
      <c r="P605" s="162"/>
      <c r="Q605" s="162" t="s">
        <v>4210</v>
      </c>
      <c r="R605" s="162" t="s">
        <v>4210</v>
      </c>
      <c r="S605" s="162" t="s">
        <v>4210</v>
      </c>
      <c r="T605" s="169">
        <v>41065</v>
      </c>
      <c r="U605" s="162"/>
      <c r="V605" s="162"/>
      <c r="W605" s="162" t="s">
        <v>5610</v>
      </c>
      <c r="X605" s="203" t="s">
        <v>2190</v>
      </c>
      <c r="Y605" s="192">
        <v>41065</v>
      </c>
      <c r="Z605" s="188"/>
      <c r="AA605" s="188"/>
      <c r="AB605" s="188"/>
      <c r="AC605" s="188"/>
      <c r="AD605" s="188"/>
      <c r="AE605" s="188"/>
      <c r="AF605" s="188"/>
      <c r="AG605" s="188"/>
    </row>
    <row r="606" spans="1:33" x14ac:dyDescent="0.25">
      <c r="A606" s="265">
        <v>605</v>
      </c>
      <c r="B606" s="162" t="s">
        <v>6767</v>
      </c>
      <c r="C606" s="271">
        <v>41065</v>
      </c>
      <c r="D606" s="271">
        <v>41065</v>
      </c>
      <c r="E606" s="284">
        <v>10329726491</v>
      </c>
      <c r="F606" s="162" t="s">
        <v>3253</v>
      </c>
      <c r="G606" s="169" t="s">
        <v>5276</v>
      </c>
      <c r="H606" s="162" t="s">
        <v>7819</v>
      </c>
      <c r="I606" s="162" t="s">
        <v>7853</v>
      </c>
      <c r="J606" s="162"/>
      <c r="K606" s="162" t="s">
        <v>3298</v>
      </c>
      <c r="L606" s="254" t="s">
        <v>7820</v>
      </c>
      <c r="M606" s="162"/>
      <c r="N606" s="162"/>
      <c r="O606" s="162" t="s">
        <v>7868</v>
      </c>
      <c r="P606" s="162"/>
      <c r="Q606" s="162" t="s">
        <v>860</v>
      </c>
      <c r="R606" s="162" t="s">
        <v>7575</v>
      </c>
      <c r="S606" s="162" t="s">
        <v>7575</v>
      </c>
      <c r="T606" s="169">
        <v>41065</v>
      </c>
      <c r="U606" s="162"/>
      <c r="V606" s="162"/>
      <c r="W606" s="162" t="s">
        <v>7171</v>
      </c>
      <c r="X606" s="203" t="s">
        <v>2190</v>
      </c>
      <c r="Y606" s="192">
        <v>41065</v>
      </c>
      <c r="Z606" s="188"/>
      <c r="AA606" s="188"/>
      <c r="AB606" s="188"/>
      <c r="AC606" s="188"/>
      <c r="AD606" s="188"/>
      <c r="AE606" s="188"/>
      <c r="AF606" s="188"/>
      <c r="AG606" s="188"/>
    </row>
    <row r="607" spans="1:33" x14ac:dyDescent="0.25">
      <c r="A607" s="265">
        <v>606</v>
      </c>
      <c r="B607" s="162" t="s">
        <v>6767</v>
      </c>
      <c r="C607" s="271">
        <v>41065</v>
      </c>
      <c r="D607" s="271">
        <v>41065</v>
      </c>
      <c r="E607" s="284">
        <v>10174521676</v>
      </c>
      <c r="F607" s="162" t="s">
        <v>3253</v>
      </c>
      <c r="G607" s="169" t="s">
        <v>5276</v>
      </c>
      <c r="H607" s="162" t="s">
        <v>7821</v>
      </c>
      <c r="I607" s="162" t="s">
        <v>7854</v>
      </c>
      <c r="J607" s="162"/>
      <c r="K607" s="162" t="s">
        <v>3298</v>
      </c>
      <c r="L607" s="254" t="s">
        <v>7822</v>
      </c>
      <c r="M607" s="162"/>
      <c r="N607" s="162"/>
      <c r="O607" s="162" t="s">
        <v>7869</v>
      </c>
      <c r="P607" s="162"/>
      <c r="Q607" s="162" t="s">
        <v>6067</v>
      </c>
      <c r="R607" s="162" t="s">
        <v>7823</v>
      </c>
      <c r="S607" s="162" t="s">
        <v>7823</v>
      </c>
      <c r="T607" s="169">
        <v>41065</v>
      </c>
      <c r="U607" s="162"/>
      <c r="V607" s="162"/>
      <c r="W607" s="162" t="s">
        <v>732</v>
      </c>
      <c r="X607" s="203" t="s">
        <v>2190</v>
      </c>
      <c r="Y607" s="192">
        <v>41065</v>
      </c>
      <c r="Z607" s="188"/>
      <c r="AA607" s="188"/>
      <c r="AB607" s="188"/>
      <c r="AC607" s="188"/>
      <c r="AD607" s="188"/>
      <c r="AE607" s="188"/>
      <c r="AF607" s="188"/>
      <c r="AG607" s="188"/>
    </row>
    <row r="608" spans="1:33" x14ac:dyDescent="0.25">
      <c r="A608" s="265">
        <v>607</v>
      </c>
      <c r="B608" s="162" t="s">
        <v>6767</v>
      </c>
      <c r="C608" s="271">
        <v>41065</v>
      </c>
      <c r="D608" s="271">
        <v>41065</v>
      </c>
      <c r="E608" s="284">
        <v>10420548546</v>
      </c>
      <c r="F608" s="162" t="s">
        <v>3251</v>
      </c>
      <c r="G608" s="169" t="s">
        <v>5276</v>
      </c>
      <c r="H608" s="162" t="s">
        <v>7824</v>
      </c>
      <c r="I608" s="162" t="s">
        <v>7855</v>
      </c>
      <c r="J608" s="162"/>
      <c r="K608" s="162" t="s">
        <v>3298</v>
      </c>
      <c r="L608" s="254">
        <v>42054854</v>
      </c>
      <c r="M608" s="162"/>
      <c r="N608" s="162"/>
      <c r="O608" s="162" t="s">
        <v>7870</v>
      </c>
      <c r="P608" s="162"/>
      <c r="Q608" s="162" t="s">
        <v>5599</v>
      </c>
      <c r="R608" s="162" t="s">
        <v>6139</v>
      </c>
      <c r="S608" s="162" t="s">
        <v>6139</v>
      </c>
      <c r="T608" s="169">
        <v>41065</v>
      </c>
      <c r="U608" s="162"/>
      <c r="V608" s="162"/>
      <c r="W608" s="162" t="s">
        <v>6972</v>
      </c>
      <c r="X608" s="203" t="s">
        <v>2190</v>
      </c>
      <c r="Y608" s="192">
        <v>41065</v>
      </c>
      <c r="Z608" s="188"/>
      <c r="AA608" s="188"/>
      <c r="AB608" s="188"/>
      <c r="AC608" s="188"/>
      <c r="AD608" s="188"/>
      <c r="AE608" s="188"/>
      <c r="AF608" s="188"/>
      <c r="AG608" s="188"/>
    </row>
    <row r="609" spans="1:33" x14ac:dyDescent="0.25">
      <c r="A609" s="265">
        <v>608</v>
      </c>
      <c r="B609" s="162" t="s">
        <v>6767</v>
      </c>
      <c r="C609" s="271">
        <v>41065</v>
      </c>
      <c r="D609" s="271">
        <v>41065</v>
      </c>
      <c r="E609" s="284">
        <v>10430696365</v>
      </c>
      <c r="F609" s="162" t="s">
        <v>3251</v>
      </c>
      <c r="G609" s="169" t="s">
        <v>5276</v>
      </c>
      <c r="H609" s="162" t="s">
        <v>7825</v>
      </c>
      <c r="I609" s="162" t="s">
        <v>7856</v>
      </c>
      <c r="J609" s="162"/>
      <c r="K609" s="162" t="s">
        <v>3298</v>
      </c>
      <c r="L609" s="254" t="s">
        <v>7826</v>
      </c>
      <c r="M609" s="162"/>
      <c r="N609" s="162"/>
      <c r="O609" s="162" t="s">
        <v>7871</v>
      </c>
      <c r="P609" s="162"/>
      <c r="Q609" s="162" t="s">
        <v>5599</v>
      </c>
      <c r="R609" s="162" t="s">
        <v>6139</v>
      </c>
      <c r="S609" s="162" t="s">
        <v>6139</v>
      </c>
      <c r="T609" s="169">
        <v>41065</v>
      </c>
      <c r="U609" s="162"/>
      <c r="V609" s="162"/>
      <c r="W609" s="162" t="s">
        <v>6972</v>
      </c>
      <c r="X609" s="203" t="s">
        <v>2190</v>
      </c>
      <c r="Y609" s="192">
        <v>41065</v>
      </c>
      <c r="Z609" s="188"/>
      <c r="AA609" s="188"/>
      <c r="AB609" s="188"/>
      <c r="AC609" s="188"/>
      <c r="AD609" s="188"/>
      <c r="AE609" s="188"/>
      <c r="AF609" s="188"/>
      <c r="AG609" s="188"/>
    </row>
    <row r="610" spans="1:33" x14ac:dyDescent="0.25">
      <c r="A610" s="265">
        <v>609</v>
      </c>
      <c r="B610" s="162" t="s">
        <v>6767</v>
      </c>
      <c r="C610" s="271">
        <v>41066</v>
      </c>
      <c r="D610" s="271">
        <v>41066</v>
      </c>
      <c r="E610" s="284">
        <v>10211196900</v>
      </c>
      <c r="F610" s="162" t="s">
        <v>3251</v>
      </c>
      <c r="G610" s="169" t="s">
        <v>5276</v>
      </c>
      <c r="H610" s="162" t="s">
        <v>7830</v>
      </c>
      <c r="I610" s="162" t="s">
        <v>7857</v>
      </c>
      <c r="J610" s="162"/>
      <c r="K610" s="162" t="s">
        <v>3298</v>
      </c>
      <c r="L610" s="254" t="s">
        <v>7831</v>
      </c>
      <c r="M610" s="162"/>
      <c r="N610" s="162"/>
      <c r="O610" s="162" t="s">
        <v>7872</v>
      </c>
      <c r="P610" s="162"/>
      <c r="Q610" s="162" t="s">
        <v>4210</v>
      </c>
      <c r="R610" s="162" t="s">
        <v>849</v>
      </c>
      <c r="S610" s="162" t="s">
        <v>850</v>
      </c>
      <c r="T610" s="183">
        <v>41066</v>
      </c>
      <c r="U610" s="162"/>
      <c r="V610" s="162"/>
      <c r="W610" s="162" t="s">
        <v>5610</v>
      </c>
      <c r="X610" s="203" t="s">
        <v>2190</v>
      </c>
      <c r="Y610" s="192">
        <v>41066</v>
      </c>
      <c r="Z610" s="188"/>
      <c r="AA610" s="188"/>
      <c r="AB610" s="188"/>
      <c r="AC610" s="188"/>
      <c r="AD610" s="188"/>
      <c r="AE610" s="188"/>
      <c r="AF610" s="188"/>
      <c r="AG610" s="188"/>
    </row>
    <row r="611" spans="1:33" x14ac:dyDescent="0.25">
      <c r="A611" s="265">
        <v>610</v>
      </c>
      <c r="B611" s="162" t="s">
        <v>6767</v>
      </c>
      <c r="C611" s="271">
        <v>41066</v>
      </c>
      <c r="D611" s="271">
        <v>41066</v>
      </c>
      <c r="E611" s="284">
        <v>10460339729</v>
      </c>
      <c r="F611" s="162" t="s">
        <v>3253</v>
      </c>
      <c r="G611" s="169" t="s">
        <v>5276</v>
      </c>
      <c r="H611" s="162" t="s">
        <v>7832</v>
      </c>
      <c r="I611" s="162" t="s">
        <v>7858</v>
      </c>
      <c r="J611" s="162"/>
      <c r="K611" s="162" t="s">
        <v>3298</v>
      </c>
      <c r="L611" s="254" t="s">
        <v>7833</v>
      </c>
      <c r="M611" s="162"/>
      <c r="N611" s="162"/>
      <c r="O611" s="162" t="s">
        <v>7873</v>
      </c>
      <c r="P611" s="162"/>
      <c r="Q611" s="162" t="s">
        <v>6067</v>
      </c>
      <c r="R611" s="162" t="s">
        <v>7823</v>
      </c>
      <c r="S611" s="162" t="s">
        <v>7823</v>
      </c>
      <c r="T611" s="183">
        <v>41066</v>
      </c>
      <c r="U611" s="162"/>
      <c r="V611" s="162"/>
      <c r="W611" s="162" t="s">
        <v>732</v>
      </c>
      <c r="X611" s="203" t="s">
        <v>2190</v>
      </c>
      <c r="Y611" s="192">
        <v>41066</v>
      </c>
      <c r="Z611" s="188"/>
      <c r="AA611" s="188"/>
      <c r="AB611" s="188"/>
      <c r="AC611" s="188"/>
      <c r="AD611" s="188"/>
      <c r="AE611" s="188"/>
      <c r="AF611" s="188"/>
      <c r="AG611" s="188"/>
    </row>
    <row r="612" spans="1:33" x14ac:dyDescent="0.25">
      <c r="A612" s="265">
        <v>611</v>
      </c>
      <c r="B612" s="162" t="s">
        <v>6767</v>
      </c>
      <c r="C612" s="271">
        <v>41066</v>
      </c>
      <c r="D612" s="271">
        <v>41066</v>
      </c>
      <c r="E612" s="284">
        <v>10428216135</v>
      </c>
      <c r="F612" s="162" t="s">
        <v>3251</v>
      </c>
      <c r="G612" s="169" t="s">
        <v>5276</v>
      </c>
      <c r="H612" s="162" t="s">
        <v>7834</v>
      </c>
      <c r="I612" s="162" t="s">
        <v>7859</v>
      </c>
      <c r="J612" s="162"/>
      <c r="K612" s="162" t="s">
        <v>3298</v>
      </c>
      <c r="L612" s="254" t="s">
        <v>3764</v>
      </c>
      <c r="M612" s="162"/>
      <c r="N612" s="162"/>
      <c r="O612" s="162" t="s">
        <v>9532</v>
      </c>
      <c r="P612" s="162"/>
      <c r="Q612" s="162" t="s">
        <v>3391</v>
      </c>
      <c r="R612" s="162" t="s">
        <v>3391</v>
      </c>
      <c r="S612" s="162" t="s">
        <v>3392</v>
      </c>
      <c r="T612" s="183">
        <v>41066</v>
      </c>
      <c r="U612" s="162"/>
      <c r="V612" s="162"/>
      <c r="W612" s="162" t="s">
        <v>7172</v>
      </c>
      <c r="X612" s="203" t="s">
        <v>2190</v>
      </c>
      <c r="Y612" s="192">
        <v>41066</v>
      </c>
      <c r="Z612" s="188"/>
      <c r="AA612" s="188"/>
      <c r="AB612" s="188"/>
      <c r="AC612" s="188"/>
      <c r="AD612" s="188"/>
      <c r="AE612" s="188"/>
      <c r="AF612" s="188"/>
      <c r="AG612" s="188"/>
    </row>
    <row r="613" spans="1:33" x14ac:dyDescent="0.25">
      <c r="A613" s="265">
        <v>612</v>
      </c>
      <c r="B613" s="162" t="s">
        <v>6767</v>
      </c>
      <c r="C613" s="271">
        <v>41066</v>
      </c>
      <c r="D613" s="271">
        <v>41066</v>
      </c>
      <c r="E613" s="284">
        <v>10008280245</v>
      </c>
      <c r="F613" s="162" t="s">
        <v>3251</v>
      </c>
      <c r="G613" s="169" t="s">
        <v>5276</v>
      </c>
      <c r="H613" s="162" t="s">
        <v>7845</v>
      </c>
      <c r="I613" s="162" t="s">
        <v>7835</v>
      </c>
      <c r="J613" s="162"/>
      <c r="K613" s="162" t="s">
        <v>3298</v>
      </c>
      <c r="L613" s="254" t="s">
        <v>7836</v>
      </c>
      <c r="M613" s="162"/>
      <c r="N613" s="162"/>
      <c r="O613" s="162" t="s">
        <v>7837</v>
      </c>
      <c r="P613" s="162"/>
      <c r="Q613" s="162" t="s">
        <v>5892</v>
      </c>
      <c r="R613" s="162" t="s">
        <v>5893</v>
      </c>
      <c r="S613" s="162" t="s">
        <v>4572</v>
      </c>
      <c r="T613" s="183">
        <v>41066</v>
      </c>
      <c r="U613" s="162"/>
      <c r="V613" s="162"/>
      <c r="W613" s="162" t="s">
        <v>7578</v>
      </c>
      <c r="X613" s="203" t="s">
        <v>2190</v>
      </c>
      <c r="Y613" s="192">
        <v>41066</v>
      </c>
      <c r="Z613" s="188"/>
      <c r="AA613" s="188"/>
      <c r="AB613" s="188"/>
      <c r="AC613" s="188"/>
      <c r="AD613" s="188"/>
      <c r="AE613" s="188"/>
      <c r="AF613" s="188"/>
      <c r="AG613" s="188"/>
    </row>
    <row r="614" spans="1:33" x14ac:dyDescent="0.25">
      <c r="A614" s="265">
        <v>613</v>
      </c>
      <c r="B614" s="162" t="s">
        <v>6767</v>
      </c>
      <c r="C614" s="271">
        <v>41066</v>
      </c>
      <c r="D614" s="271">
        <v>41066</v>
      </c>
      <c r="E614" s="284">
        <v>10225105354</v>
      </c>
      <c r="F614" s="162" t="s">
        <v>3251</v>
      </c>
      <c r="G614" s="169" t="s">
        <v>5276</v>
      </c>
      <c r="H614" s="162" t="s">
        <v>7838</v>
      </c>
      <c r="I614" s="162" t="s">
        <v>7860</v>
      </c>
      <c r="J614" s="162"/>
      <c r="K614" s="162" t="s">
        <v>3298</v>
      </c>
      <c r="L614" s="254" t="s">
        <v>7839</v>
      </c>
      <c r="M614" s="162"/>
      <c r="N614" s="162"/>
      <c r="O614" s="162" t="s">
        <v>7874</v>
      </c>
      <c r="P614" s="162"/>
      <c r="Q614" s="162" t="s">
        <v>4210</v>
      </c>
      <c r="R614" s="162" t="s">
        <v>4210</v>
      </c>
      <c r="S614" s="162" t="s">
        <v>4210</v>
      </c>
      <c r="T614" s="183">
        <v>41066</v>
      </c>
      <c r="U614" s="162"/>
      <c r="V614" s="162"/>
      <c r="W614" s="162" t="s">
        <v>5610</v>
      </c>
      <c r="X614" s="203" t="s">
        <v>2190</v>
      </c>
      <c r="Y614" s="192">
        <v>41066</v>
      </c>
      <c r="Z614" s="188"/>
      <c r="AA614" s="188"/>
      <c r="AB614" s="188"/>
      <c r="AC614" s="188"/>
      <c r="AD614" s="188"/>
      <c r="AE614" s="188"/>
      <c r="AF614" s="188"/>
      <c r="AG614" s="188"/>
    </row>
    <row r="615" spans="1:33" x14ac:dyDescent="0.25">
      <c r="A615" s="265">
        <v>614</v>
      </c>
      <c r="B615" s="162" t="s">
        <v>6767</v>
      </c>
      <c r="C615" s="271">
        <v>41067</v>
      </c>
      <c r="D615" s="271">
        <v>41067</v>
      </c>
      <c r="E615" s="284">
        <v>10052759370</v>
      </c>
      <c r="F615" s="162" t="s">
        <v>3251</v>
      </c>
      <c r="G615" s="169" t="s">
        <v>5276</v>
      </c>
      <c r="H615" s="162" t="s">
        <v>7843</v>
      </c>
      <c r="I615" s="162" t="s">
        <v>7861</v>
      </c>
      <c r="J615" s="162"/>
      <c r="K615" s="162" t="s">
        <v>3298</v>
      </c>
      <c r="L615" s="254" t="s">
        <v>7844</v>
      </c>
      <c r="M615" s="162"/>
      <c r="N615" s="162"/>
      <c r="O615" s="162" t="s">
        <v>7875</v>
      </c>
      <c r="P615" s="162"/>
      <c r="Q615" s="162" t="s">
        <v>5892</v>
      </c>
      <c r="R615" s="162" t="s">
        <v>5893</v>
      </c>
      <c r="S615" s="162" t="s">
        <v>7876</v>
      </c>
      <c r="T615" s="183">
        <v>41067</v>
      </c>
      <c r="U615" s="162"/>
      <c r="V615" s="162"/>
      <c r="W615" s="162" t="s">
        <v>7578</v>
      </c>
      <c r="X615" s="203" t="s">
        <v>2190</v>
      </c>
      <c r="Y615" s="192">
        <v>41067</v>
      </c>
      <c r="Z615" s="188"/>
      <c r="AA615" s="188"/>
      <c r="AB615" s="188"/>
      <c r="AC615" s="188"/>
      <c r="AD615" s="188"/>
      <c r="AE615" s="188"/>
      <c r="AF615" s="188"/>
      <c r="AG615" s="188"/>
    </row>
    <row r="616" spans="1:33" x14ac:dyDescent="0.25">
      <c r="A616" s="265">
        <v>615</v>
      </c>
      <c r="B616" s="162" t="s">
        <v>6767</v>
      </c>
      <c r="C616" s="271">
        <v>41068</v>
      </c>
      <c r="D616" s="271">
        <v>41068</v>
      </c>
      <c r="E616" s="284">
        <v>20528469788</v>
      </c>
      <c r="F616" s="162" t="s">
        <v>3251</v>
      </c>
      <c r="G616" s="169" t="s">
        <v>5276</v>
      </c>
      <c r="H616" s="162" t="s">
        <v>7884</v>
      </c>
      <c r="I616" s="162" t="s">
        <v>7885</v>
      </c>
      <c r="J616" s="162"/>
      <c r="K616" s="162" t="s">
        <v>3298</v>
      </c>
      <c r="L616" s="253">
        <v>5310876</v>
      </c>
      <c r="M616" s="162"/>
      <c r="N616" s="162"/>
      <c r="O616" s="162" t="s">
        <v>7886</v>
      </c>
      <c r="P616" s="162"/>
      <c r="Q616" s="162" t="s">
        <v>5892</v>
      </c>
      <c r="R616" s="162" t="s">
        <v>5893</v>
      </c>
      <c r="S616" s="162" t="s">
        <v>5894</v>
      </c>
      <c r="T616" s="183">
        <v>41068</v>
      </c>
      <c r="U616" s="162"/>
      <c r="V616" s="162"/>
      <c r="W616" s="162" t="s">
        <v>7578</v>
      </c>
      <c r="X616" s="203" t="s">
        <v>2190</v>
      </c>
      <c r="Y616" s="183">
        <v>41068</v>
      </c>
      <c r="Z616" s="188"/>
      <c r="AA616" s="188"/>
      <c r="AB616" s="188"/>
      <c r="AC616" s="188"/>
      <c r="AD616" s="188"/>
      <c r="AE616" s="188"/>
      <c r="AF616" s="188"/>
      <c r="AG616" s="188"/>
    </row>
    <row r="617" spans="1:33" x14ac:dyDescent="0.25">
      <c r="A617" s="265">
        <v>616</v>
      </c>
      <c r="B617" s="162" t="s">
        <v>6767</v>
      </c>
      <c r="C617" s="271">
        <v>41070</v>
      </c>
      <c r="D617" s="271">
        <v>41070</v>
      </c>
      <c r="E617" s="284">
        <v>10415049990</v>
      </c>
      <c r="F617" s="162" t="s">
        <v>3251</v>
      </c>
      <c r="G617" s="169" t="s">
        <v>5276</v>
      </c>
      <c r="H617" s="162" t="s">
        <v>7887</v>
      </c>
      <c r="I617" s="163" t="s">
        <v>8269</v>
      </c>
      <c r="J617" s="162"/>
      <c r="K617" s="162" t="s">
        <v>3298</v>
      </c>
      <c r="L617" s="253" t="s">
        <v>7888</v>
      </c>
      <c r="M617" s="162"/>
      <c r="N617" s="162"/>
      <c r="O617" s="162" t="s">
        <v>7991</v>
      </c>
      <c r="P617" s="162"/>
      <c r="Q617" s="162" t="s">
        <v>5892</v>
      </c>
      <c r="R617" s="162" t="s">
        <v>5893</v>
      </c>
      <c r="S617" s="162" t="s">
        <v>4572</v>
      </c>
      <c r="T617" s="183">
        <v>41070</v>
      </c>
      <c r="U617" s="162"/>
      <c r="V617" s="162"/>
      <c r="W617" s="162" t="s">
        <v>7578</v>
      </c>
      <c r="X617" s="203" t="s">
        <v>2190</v>
      </c>
      <c r="Y617" s="183">
        <v>41070</v>
      </c>
      <c r="Z617" s="188"/>
      <c r="AA617" s="188"/>
      <c r="AB617" s="188"/>
      <c r="AC617" s="188"/>
      <c r="AD617" s="188"/>
      <c r="AE617" s="188"/>
      <c r="AF617" s="188"/>
      <c r="AG617" s="188"/>
    </row>
    <row r="618" spans="1:33" x14ac:dyDescent="0.25">
      <c r="A618" s="265">
        <v>617</v>
      </c>
      <c r="B618" s="162" t="s">
        <v>6767</v>
      </c>
      <c r="C618" s="271">
        <v>41072</v>
      </c>
      <c r="D618" s="271">
        <v>41072</v>
      </c>
      <c r="E618" s="284">
        <v>10441826112</v>
      </c>
      <c r="F618" s="162" t="s">
        <v>3251</v>
      </c>
      <c r="G618" s="169" t="s">
        <v>5276</v>
      </c>
      <c r="H618" s="162" t="s">
        <v>7889</v>
      </c>
      <c r="I618" s="163" t="s">
        <v>8270</v>
      </c>
      <c r="J618" s="162"/>
      <c r="K618" s="162" t="s">
        <v>3298</v>
      </c>
      <c r="L618" s="253" t="s">
        <v>7890</v>
      </c>
      <c r="M618" s="162"/>
      <c r="N618" s="162"/>
      <c r="O618" s="162" t="s">
        <v>7993</v>
      </c>
      <c r="P618" s="162"/>
      <c r="Q618" s="162" t="s">
        <v>5599</v>
      </c>
      <c r="R618" s="162" t="s">
        <v>5594</v>
      </c>
      <c r="S618" s="162" t="s">
        <v>5194</v>
      </c>
      <c r="T618" s="169">
        <v>41072</v>
      </c>
      <c r="U618" s="162"/>
      <c r="V618" s="162"/>
      <c r="W618" s="162" t="s">
        <v>6972</v>
      </c>
      <c r="X618" s="203" t="s">
        <v>2190</v>
      </c>
      <c r="Y618" s="183">
        <v>41072</v>
      </c>
      <c r="Z618" s="188"/>
      <c r="AA618" s="188"/>
      <c r="AB618" s="188"/>
      <c r="AC618" s="188"/>
      <c r="AD618" s="188"/>
      <c r="AE618" s="188"/>
      <c r="AF618" s="188"/>
      <c r="AG618" s="188"/>
    </row>
    <row r="619" spans="1:33" x14ac:dyDescent="0.25">
      <c r="A619" s="265">
        <v>618</v>
      </c>
      <c r="B619" s="162" t="s">
        <v>6767</v>
      </c>
      <c r="C619" s="271">
        <v>41072</v>
      </c>
      <c r="D619" s="271">
        <v>41072</v>
      </c>
      <c r="E619" s="284">
        <v>10201189948</v>
      </c>
      <c r="F619" s="162" t="s">
        <v>3251</v>
      </c>
      <c r="G619" s="169" t="s">
        <v>5276</v>
      </c>
      <c r="H619" s="162" t="s">
        <v>7891</v>
      </c>
      <c r="I619" s="163" t="s">
        <v>8271</v>
      </c>
      <c r="J619" s="162"/>
      <c r="K619" s="162" t="s">
        <v>3298</v>
      </c>
      <c r="L619" s="253" t="s">
        <v>7892</v>
      </c>
      <c r="M619" s="162"/>
      <c r="N619" s="162"/>
      <c r="O619" s="162" t="s">
        <v>7994</v>
      </c>
      <c r="P619" s="162"/>
      <c r="Q619" s="162" t="s">
        <v>5599</v>
      </c>
      <c r="R619" s="162" t="s">
        <v>5594</v>
      </c>
      <c r="S619" s="162" t="s">
        <v>5594</v>
      </c>
      <c r="T619" s="169">
        <v>41072</v>
      </c>
      <c r="U619" s="162"/>
      <c r="V619" s="162"/>
      <c r="W619" s="162" t="s">
        <v>6972</v>
      </c>
      <c r="X619" s="203" t="s">
        <v>2190</v>
      </c>
      <c r="Y619" s="183">
        <v>41072</v>
      </c>
      <c r="Z619" s="188"/>
      <c r="AA619" s="188"/>
      <c r="AB619" s="188"/>
      <c r="AC619" s="188"/>
      <c r="AD619" s="188"/>
      <c r="AE619" s="188"/>
      <c r="AF619" s="188"/>
      <c r="AG619" s="188"/>
    </row>
    <row r="620" spans="1:33" x14ac:dyDescent="0.25">
      <c r="A620" s="265">
        <v>619</v>
      </c>
      <c r="B620" s="162" t="s">
        <v>6767</v>
      </c>
      <c r="C620" s="271">
        <v>41072</v>
      </c>
      <c r="D620" s="271">
        <v>41072</v>
      </c>
      <c r="E620" s="284">
        <v>10407673838</v>
      </c>
      <c r="F620" s="162" t="s">
        <v>3251</v>
      </c>
      <c r="G620" s="169" t="s">
        <v>5276</v>
      </c>
      <c r="H620" s="162" t="s">
        <v>7893</v>
      </c>
      <c r="I620" s="163" t="s">
        <v>8272</v>
      </c>
      <c r="J620" s="162"/>
      <c r="K620" s="162" t="s">
        <v>3298</v>
      </c>
      <c r="L620" s="253" t="s">
        <v>7895</v>
      </c>
      <c r="M620" s="162"/>
      <c r="N620" s="162"/>
      <c r="O620" s="162" t="s">
        <v>7894</v>
      </c>
      <c r="P620" s="162"/>
      <c r="Q620" s="162" t="s">
        <v>5599</v>
      </c>
      <c r="R620" s="162" t="s">
        <v>5594</v>
      </c>
      <c r="S620" s="162" t="s">
        <v>5594</v>
      </c>
      <c r="T620" s="169">
        <v>41072</v>
      </c>
      <c r="U620" s="162"/>
      <c r="V620" s="162"/>
      <c r="W620" s="162" t="s">
        <v>6972</v>
      </c>
      <c r="X620" s="203" t="s">
        <v>2190</v>
      </c>
      <c r="Y620" s="183">
        <v>41072</v>
      </c>
      <c r="Z620" s="188"/>
      <c r="AA620" s="188"/>
      <c r="AB620" s="188"/>
      <c r="AC620" s="188"/>
      <c r="AD620" s="188"/>
      <c r="AE620" s="188"/>
      <c r="AF620" s="188"/>
      <c r="AG620" s="188"/>
    </row>
    <row r="621" spans="1:33" x14ac:dyDescent="0.25">
      <c r="A621" s="265">
        <v>620</v>
      </c>
      <c r="B621" s="162" t="s">
        <v>6767</v>
      </c>
      <c r="C621" s="271">
        <v>41072</v>
      </c>
      <c r="D621" s="271">
        <v>41072</v>
      </c>
      <c r="E621" s="284">
        <v>10200248673</v>
      </c>
      <c r="F621" s="162" t="s">
        <v>3251</v>
      </c>
      <c r="G621" s="169" t="s">
        <v>5276</v>
      </c>
      <c r="H621" s="162" t="s">
        <v>7896</v>
      </c>
      <c r="I621" s="163" t="s">
        <v>8273</v>
      </c>
      <c r="J621" s="162"/>
      <c r="K621" s="162" t="s">
        <v>3298</v>
      </c>
      <c r="L621" s="253" t="s">
        <v>7897</v>
      </c>
      <c r="M621" s="162"/>
      <c r="N621" s="162"/>
      <c r="O621" s="162" t="s">
        <v>7995</v>
      </c>
      <c r="P621" s="162"/>
      <c r="Q621" s="162" t="s">
        <v>5599</v>
      </c>
      <c r="R621" s="162" t="s">
        <v>5594</v>
      </c>
      <c r="S621" s="162" t="s">
        <v>5594</v>
      </c>
      <c r="T621" s="169">
        <v>41072</v>
      </c>
      <c r="U621" s="162"/>
      <c r="V621" s="162"/>
      <c r="W621" s="162" t="s">
        <v>6972</v>
      </c>
      <c r="X621" s="203" t="s">
        <v>2190</v>
      </c>
      <c r="Y621" s="183">
        <v>41072</v>
      </c>
      <c r="Z621" s="188"/>
      <c r="AA621" s="188"/>
      <c r="AB621" s="188"/>
      <c r="AC621" s="188"/>
      <c r="AD621" s="188"/>
      <c r="AE621" s="188"/>
      <c r="AF621" s="188"/>
      <c r="AG621" s="188"/>
    </row>
    <row r="622" spans="1:33" x14ac:dyDescent="0.25">
      <c r="A622" s="265">
        <v>621</v>
      </c>
      <c r="B622" s="162" t="s">
        <v>6767</v>
      </c>
      <c r="C622" s="271">
        <v>41073</v>
      </c>
      <c r="D622" s="271">
        <v>41073</v>
      </c>
      <c r="E622" s="284">
        <v>10201058746</v>
      </c>
      <c r="F622" s="162" t="s">
        <v>3251</v>
      </c>
      <c r="G622" s="169" t="s">
        <v>5276</v>
      </c>
      <c r="H622" s="162" t="s">
        <v>7898</v>
      </c>
      <c r="I622" s="163" t="s">
        <v>8274</v>
      </c>
      <c r="J622" s="162"/>
      <c r="K622" s="162" t="s">
        <v>3298</v>
      </c>
      <c r="L622" s="253" t="s">
        <v>7899</v>
      </c>
      <c r="M622" s="162"/>
      <c r="N622" s="162"/>
      <c r="O622" s="162" t="s">
        <v>7996</v>
      </c>
      <c r="P622" s="162"/>
      <c r="Q622" s="162" t="s">
        <v>5622</v>
      </c>
      <c r="R622" s="162" t="s">
        <v>7982</v>
      </c>
      <c r="S622" s="162" t="s">
        <v>7983</v>
      </c>
      <c r="T622" s="169">
        <v>41073</v>
      </c>
      <c r="U622" s="162"/>
      <c r="V622" s="162"/>
      <c r="W622" s="162" t="s">
        <v>6972</v>
      </c>
      <c r="X622" s="203" t="s">
        <v>2190</v>
      </c>
      <c r="Y622" s="183">
        <v>41073</v>
      </c>
      <c r="Z622" s="188"/>
      <c r="AA622" s="188"/>
      <c r="AB622" s="188"/>
      <c r="AC622" s="188"/>
      <c r="AD622" s="188"/>
      <c r="AE622" s="188"/>
      <c r="AF622" s="188"/>
      <c r="AG622" s="188"/>
    </row>
    <row r="623" spans="1:33" x14ac:dyDescent="0.25">
      <c r="A623" s="265">
        <v>622</v>
      </c>
      <c r="B623" s="162" t="s">
        <v>6767</v>
      </c>
      <c r="C623" s="271">
        <v>41074</v>
      </c>
      <c r="D623" s="271">
        <v>41074</v>
      </c>
      <c r="E623" s="284">
        <v>10009075335</v>
      </c>
      <c r="F623" s="162" t="s">
        <v>3251</v>
      </c>
      <c r="G623" s="169" t="s">
        <v>5276</v>
      </c>
      <c r="H623" s="162" t="s">
        <v>7900</v>
      </c>
      <c r="I623" s="163" t="s">
        <v>8275</v>
      </c>
      <c r="J623" s="162"/>
      <c r="K623" s="162" t="s">
        <v>3298</v>
      </c>
      <c r="L623" s="253" t="s">
        <v>7905</v>
      </c>
      <c r="M623" s="162"/>
      <c r="N623" s="162"/>
      <c r="O623" s="162" t="s">
        <v>7904</v>
      </c>
      <c r="P623" s="162"/>
      <c r="Q623" s="162" t="s">
        <v>3391</v>
      </c>
      <c r="R623" s="162" t="s">
        <v>7573</v>
      </c>
      <c r="S623" s="162" t="s">
        <v>7984</v>
      </c>
      <c r="T623" s="169">
        <v>41074</v>
      </c>
      <c r="U623" s="162"/>
      <c r="V623" s="162"/>
      <c r="W623" s="162" t="s">
        <v>7172</v>
      </c>
      <c r="X623" s="203" t="s">
        <v>2190</v>
      </c>
      <c r="Y623" s="183">
        <v>41074</v>
      </c>
      <c r="Z623" s="188"/>
      <c r="AA623" s="188"/>
      <c r="AB623" s="188"/>
      <c r="AC623" s="188"/>
      <c r="AD623" s="188"/>
      <c r="AE623" s="188"/>
      <c r="AF623" s="188"/>
      <c r="AG623" s="188"/>
    </row>
    <row r="624" spans="1:33" x14ac:dyDescent="0.25">
      <c r="A624" s="265">
        <v>623</v>
      </c>
      <c r="B624" s="162" t="s">
        <v>6767</v>
      </c>
      <c r="C624" s="271">
        <v>41074</v>
      </c>
      <c r="D624" s="271">
        <v>41074</v>
      </c>
      <c r="E624" s="284">
        <v>10009480302</v>
      </c>
      <c r="F624" s="162" t="s">
        <v>3251</v>
      </c>
      <c r="G624" s="169" t="s">
        <v>5276</v>
      </c>
      <c r="H624" s="162" t="s">
        <v>7901</v>
      </c>
      <c r="I624" s="163" t="s">
        <v>8276</v>
      </c>
      <c r="J624" s="162"/>
      <c r="K624" s="162" t="s">
        <v>3298</v>
      </c>
      <c r="L624" s="253" t="s">
        <v>7902</v>
      </c>
      <c r="M624" s="162"/>
      <c r="N624" s="162"/>
      <c r="O624" s="162" t="s">
        <v>7903</v>
      </c>
      <c r="P624" s="162"/>
      <c r="Q624" s="162" t="s">
        <v>3391</v>
      </c>
      <c r="R624" s="162" t="s">
        <v>7573</v>
      </c>
      <c r="S624" s="162" t="s">
        <v>7984</v>
      </c>
      <c r="T624" s="169">
        <v>41074</v>
      </c>
      <c r="U624" s="162"/>
      <c r="V624" s="162"/>
      <c r="W624" s="162" t="s">
        <v>7172</v>
      </c>
      <c r="X624" s="203" t="s">
        <v>2190</v>
      </c>
      <c r="Y624" s="183">
        <v>41074</v>
      </c>
      <c r="Z624" s="188"/>
      <c r="AA624" s="188"/>
      <c r="AB624" s="188"/>
      <c r="AC624" s="188"/>
      <c r="AD624" s="188"/>
      <c r="AE624" s="188"/>
      <c r="AF624" s="188"/>
      <c r="AG624" s="188"/>
    </row>
    <row r="625" spans="1:33" x14ac:dyDescent="0.25">
      <c r="A625" s="265">
        <v>624</v>
      </c>
      <c r="B625" s="162" t="s">
        <v>7684</v>
      </c>
      <c r="C625" s="271">
        <v>41078</v>
      </c>
      <c r="D625" s="271">
        <v>41078</v>
      </c>
      <c r="E625" s="281">
        <v>10321119820</v>
      </c>
      <c r="F625" s="162" t="s">
        <v>3253</v>
      </c>
      <c r="G625" s="162" t="s">
        <v>5276</v>
      </c>
      <c r="H625" s="162" t="s">
        <v>7915</v>
      </c>
      <c r="I625" s="163" t="s">
        <v>8277</v>
      </c>
      <c r="J625" s="162"/>
      <c r="K625" s="162" t="s">
        <v>3298</v>
      </c>
      <c r="L625" s="253" t="s">
        <v>7916</v>
      </c>
      <c r="M625" s="162"/>
      <c r="N625" s="162"/>
      <c r="O625" s="162" t="s">
        <v>7917</v>
      </c>
      <c r="P625" s="162"/>
      <c r="Q625" s="162" t="s">
        <v>860</v>
      </c>
      <c r="R625" s="162" t="s">
        <v>7575</v>
      </c>
      <c r="S625" s="162" t="s">
        <v>7575</v>
      </c>
      <c r="T625" s="169">
        <v>41061</v>
      </c>
      <c r="U625" s="162"/>
      <c r="V625" s="162"/>
      <c r="W625" s="162" t="s">
        <v>7171</v>
      </c>
      <c r="X625" s="203" t="s">
        <v>2190</v>
      </c>
      <c r="Y625" s="183">
        <v>41078</v>
      </c>
      <c r="Z625" s="188"/>
      <c r="AA625" s="188"/>
      <c r="AB625" s="188"/>
      <c r="AC625" s="188"/>
      <c r="AD625" s="188"/>
      <c r="AE625" s="188"/>
      <c r="AF625" s="188"/>
      <c r="AG625" s="188"/>
    </row>
    <row r="626" spans="1:33" x14ac:dyDescent="0.25">
      <c r="A626" s="265">
        <v>625</v>
      </c>
      <c r="B626" s="162" t="s">
        <v>7684</v>
      </c>
      <c r="C626" s="271">
        <v>41078</v>
      </c>
      <c r="D626" s="271">
        <v>41079</v>
      </c>
      <c r="E626" s="284">
        <v>10052737091</v>
      </c>
      <c r="F626" s="162" t="s">
        <v>3251</v>
      </c>
      <c r="G626" s="169" t="s">
        <v>5276</v>
      </c>
      <c r="H626" s="162" t="s">
        <v>7914</v>
      </c>
      <c r="I626" s="163" t="s">
        <v>8278</v>
      </c>
      <c r="J626" s="162"/>
      <c r="K626" s="162" t="s">
        <v>3298</v>
      </c>
      <c r="L626" s="253" t="s">
        <v>7912</v>
      </c>
      <c r="M626" s="162"/>
      <c r="N626" s="162"/>
      <c r="O626" s="162" t="s">
        <v>7913</v>
      </c>
      <c r="P626" s="162"/>
      <c r="Q626" s="162" t="s">
        <v>5892</v>
      </c>
      <c r="R626" s="162" t="s">
        <v>5893</v>
      </c>
      <c r="S626" s="162" t="s">
        <v>5894</v>
      </c>
      <c r="T626" s="183">
        <v>41079</v>
      </c>
      <c r="U626" s="162"/>
      <c r="V626" s="162"/>
      <c r="W626" s="162" t="s">
        <v>7578</v>
      </c>
      <c r="X626" s="203" t="s">
        <v>2190</v>
      </c>
      <c r="Y626" s="192">
        <v>41079</v>
      </c>
      <c r="Z626" s="188"/>
      <c r="AA626" s="188"/>
      <c r="AB626" s="188"/>
      <c r="AC626" s="188"/>
      <c r="AD626" s="188"/>
      <c r="AE626" s="188"/>
      <c r="AF626" s="188"/>
      <c r="AG626" s="188"/>
    </row>
    <row r="627" spans="1:33" x14ac:dyDescent="0.25">
      <c r="A627" s="265">
        <v>626</v>
      </c>
      <c r="B627" s="162" t="s">
        <v>7684</v>
      </c>
      <c r="C627" s="271">
        <v>41078</v>
      </c>
      <c r="D627" s="271">
        <v>41080</v>
      </c>
      <c r="E627" s="281">
        <v>10088857360</v>
      </c>
      <c r="F627" s="162" t="s">
        <v>3251</v>
      </c>
      <c r="G627" s="169" t="s">
        <v>5276</v>
      </c>
      <c r="H627" s="162" t="s">
        <v>7918</v>
      </c>
      <c r="I627" s="163" t="s">
        <v>8279</v>
      </c>
      <c r="J627" s="162"/>
      <c r="K627" s="162" t="s">
        <v>3298</v>
      </c>
      <c r="L627" s="254">
        <v>8885736</v>
      </c>
      <c r="M627" s="162"/>
      <c r="N627" s="162"/>
      <c r="O627" s="162" t="s">
        <v>11155</v>
      </c>
      <c r="P627" s="162"/>
      <c r="Q627" s="162" t="s">
        <v>3398</v>
      </c>
      <c r="R627" s="162" t="s">
        <v>2117</v>
      </c>
      <c r="S627" s="162" t="s">
        <v>1059</v>
      </c>
      <c r="T627" s="183">
        <v>41080</v>
      </c>
      <c r="U627" s="162"/>
      <c r="V627" s="162"/>
      <c r="W627" s="162" t="s">
        <v>690</v>
      </c>
      <c r="X627" s="203" t="s">
        <v>2190</v>
      </c>
      <c r="Y627" s="192">
        <v>41080</v>
      </c>
      <c r="Z627" s="188"/>
      <c r="AA627" s="188"/>
      <c r="AB627" s="188"/>
      <c r="AC627" s="188"/>
      <c r="AD627" s="188"/>
      <c r="AE627" s="188"/>
      <c r="AF627" s="188"/>
      <c r="AG627" s="188"/>
    </row>
    <row r="628" spans="1:33" x14ac:dyDescent="0.25">
      <c r="A628" s="265">
        <v>627</v>
      </c>
      <c r="B628" s="162" t="s">
        <v>7684</v>
      </c>
      <c r="C628" s="271">
        <v>41080</v>
      </c>
      <c r="D628" s="271">
        <v>41081</v>
      </c>
      <c r="E628" s="281">
        <v>10403398417</v>
      </c>
      <c r="F628" s="162" t="s">
        <v>3253</v>
      </c>
      <c r="G628" s="169" t="s">
        <v>5276</v>
      </c>
      <c r="H628" s="162" t="s">
        <v>7919</v>
      </c>
      <c r="I628" s="163" t="s">
        <v>8280</v>
      </c>
      <c r="J628" s="162"/>
      <c r="K628" s="162" t="s">
        <v>3298</v>
      </c>
      <c r="L628" s="254">
        <v>40339841</v>
      </c>
      <c r="M628" s="162"/>
      <c r="N628" s="162"/>
      <c r="O628" s="162" t="s">
        <v>11156</v>
      </c>
      <c r="P628" s="162"/>
      <c r="Q628" s="162" t="s">
        <v>2004</v>
      </c>
      <c r="R628" s="162" t="s">
        <v>2004</v>
      </c>
      <c r="S628" s="162" t="s">
        <v>7985</v>
      </c>
      <c r="T628" s="183">
        <v>41081</v>
      </c>
      <c r="U628" s="162"/>
      <c r="V628" s="162"/>
      <c r="W628" s="162" t="s">
        <v>482</v>
      </c>
      <c r="X628" s="203" t="s">
        <v>2190</v>
      </c>
      <c r="Y628" s="188" t="s">
        <v>7920</v>
      </c>
      <c r="Z628" s="188"/>
      <c r="AA628" s="188"/>
      <c r="AB628" s="188"/>
      <c r="AC628" s="188"/>
      <c r="AD628" s="188"/>
      <c r="AE628" s="188"/>
      <c r="AF628" s="188"/>
      <c r="AG628" s="188"/>
    </row>
    <row r="629" spans="1:33" x14ac:dyDescent="0.25">
      <c r="A629" s="265">
        <v>628</v>
      </c>
      <c r="B629" s="162" t="s">
        <v>6214</v>
      </c>
      <c r="C629" s="271">
        <v>41080</v>
      </c>
      <c r="D629" s="271">
        <v>41081</v>
      </c>
      <c r="E629" s="284">
        <v>20571319269</v>
      </c>
      <c r="F629" s="162" t="s">
        <v>3252</v>
      </c>
      <c r="G629" s="169" t="s">
        <v>5276</v>
      </c>
      <c r="H629" s="162" t="s">
        <v>7921</v>
      </c>
      <c r="I629" s="163" t="s">
        <v>8281</v>
      </c>
      <c r="J629" s="162"/>
      <c r="K629" s="162" t="s">
        <v>3298</v>
      </c>
      <c r="L629" s="254" t="s">
        <v>7922</v>
      </c>
      <c r="M629" s="162"/>
      <c r="N629" s="162"/>
      <c r="O629" s="162" t="s">
        <v>7997</v>
      </c>
      <c r="P629" s="162"/>
      <c r="Q629" s="162" t="s">
        <v>3252</v>
      </c>
      <c r="R629" s="162" t="s">
        <v>5057</v>
      </c>
      <c r="S629" s="162" t="s">
        <v>5057</v>
      </c>
      <c r="T629" s="183">
        <v>41081</v>
      </c>
      <c r="U629" s="162"/>
      <c r="V629" s="162"/>
      <c r="W629" s="162" t="s">
        <v>7683</v>
      </c>
      <c r="X629" s="203" t="s">
        <v>2190</v>
      </c>
      <c r="Y629" s="188" t="s">
        <v>7920</v>
      </c>
      <c r="Z629" s="188"/>
      <c r="AA629" s="188"/>
      <c r="AB629" s="188"/>
      <c r="AC629" s="188"/>
      <c r="AD629" s="188"/>
      <c r="AE629" s="188"/>
      <c r="AF629" s="188"/>
      <c r="AG629" s="188"/>
    </row>
    <row r="630" spans="1:33" x14ac:dyDescent="0.25">
      <c r="A630" s="265">
        <v>629</v>
      </c>
      <c r="B630" s="162" t="s">
        <v>7684</v>
      </c>
      <c r="C630" s="271">
        <v>41081</v>
      </c>
      <c r="D630" s="271">
        <v>41082</v>
      </c>
      <c r="E630" s="281">
        <v>10465686605</v>
      </c>
      <c r="F630" s="162" t="s">
        <v>3251</v>
      </c>
      <c r="G630" s="169" t="s">
        <v>5276</v>
      </c>
      <c r="H630" s="162" t="s">
        <v>7923</v>
      </c>
      <c r="I630" s="163" t="s">
        <v>8282</v>
      </c>
      <c r="J630" s="162"/>
      <c r="K630" s="162" t="s">
        <v>3298</v>
      </c>
      <c r="L630" s="254">
        <v>46568660</v>
      </c>
      <c r="M630" s="162"/>
      <c r="N630" s="162"/>
      <c r="O630" s="162" t="s">
        <v>7924</v>
      </c>
      <c r="P630" s="162"/>
      <c r="Q630" s="162" t="s">
        <v>5285</v>
      </c>
      <c r="R630" s="162" t="s">
        <v>2999</v>
      </c>
      <c r="S630" s="162" t="s">
        <v>2999</v>
      </c>
      <c r="T630" s="183">
        <v>41082</v>
      </c>
      <c r="U630" s="162"/>
      <c r="V630" s="162"/>
      <c r="W630" s="162" t="s">
        <v>7496</v>
      </c>
      <c r="X630" s="203" t="s">
        <v>2190</v>
      </c>
      <c r="Y630" s="192">
        <v>41082</v>
      </c>
      <c r="Z630" s="188"/>
      <c r="AA630" s="188"/>
      <c r="AB630" s="188"/>
      <c r="AC630" s="188"/>
      <c r="AD630" s="188"/>
      <c r="AE630" s="188"/>
      <c r="AF630" s="188"/>
      <c r="AG630" s="188"/>
    </row>
    <row r="631" spans="1:33" x14ac:dyDescent="0.25">
      <c r="A631" s="265">
        <v>630</v>
      </c>
      <c r="B631" s="162" t="s">
        <v>6767</v>
      </c>
      <c r="C631" s="271">
        <v>41085</v>
      </c>
      <c r="D631" s="271">
        <v>41085</v>
      </c>
      <c r="E631" s="284">
        <v>10427175761</v>
      </c>
      <c r="F631" s="162" t="s">
        <v>3253</v>
      </c>
      <c r="G631" s="169" t="s">
        <v>5276</v>
      </c>
      <c r="H631" s="162" t="s">
        <v>7933</v>
      </c>
      <c r="I631" s="163" t="s">
        <v>8283</v>
      </c>
      <c r="J631" s="162"/>
      <c r="K631" s="162" t="s">
        <v>3298</v>
      </c>
      <c r="L631" s="254" t="s">
        <v>7934</v>
      </c>
      <c r="M631" s="162"/>
      <c r="N631" s="162"/>
      <c r="O631" s="162" t="s">
        <v>7998</v>
      </c>
      <c r="P631" s="162"/>
      <c r="Q631" s="162" t="s">
        <v>2004</v>
      </c>
      <c r="R631" s="162" t="s">
        <v>6939</v>
      </c>
      <c r="S631" s="162" t="s">
        <v>7986</v>
      </c>
      <c r="T631" s="183">
        <v>41085</v>
      </c>
      <c r="U631" s="162"/>
      <c r="V631" s="162"/>
      <c r="W631" s="162" t="s">
        <v>482</v>
      </c>
      <c r="X631" s="203" t="s">
        <v>2190</v>
      </c>
      <c r="Y631" s="192">
        <v>41085</v>
      </c>
      <c r="Z631" s="188"/>
      <c r="AA631" s="188"/>
      <c r="AB631" s="188"/>
      <c r="AC631" s="188"/>
      <c r="AD631" s="188"/>
      <c r="AE631" s="188"/>
      <c r="AF631" s="188"/>
      <c r="AG631" s="188"/>
    </row>
    <row r="632" spans="1:33" s="325" customFormat="1" x14ac:dyDescent="0.25">
      <c r="A632" s="265">
        <v>631</v>
      </c>
      <c r="B632" s="162" t="s">
        <v>6767</v>
      </c>
      <c r="C632" s="271">
        <v>41085</v>
      </c>
      <c r="D632" s="271">
        <v>41085</v>
      </c>
      <c r="E632" s="284">
        <v>20526170904</v>
      </c>
      <c r="F632" s="162" t="s">
        <v>3253</v>
      </c>
      <c r="G632" s="169" t="s">
        <v>5276</v>
      </c>
      <c r="H632" s="162" t="s">
        <v>8012</v>
      </c>
      <c r="I632" s="163" t="s">
        <v>8284</v>
      </c>
      <c r="J632" s="162"/>
      <c r="K632" s="162" t="s">
        <v>3298</v>
      </c>
      <c r="L632" s="254">
        <v>40701633</v>
      </c>
      <c r="M632" s="162"/>
      <c r="N632" s="162"/>
      <c r="O632" s="162" t="s">
        <v>8028</v>
      </c>
      <c r="P632" s="162"/>
      <c r="Q632" s="162" t="s">
        <v>2004</v>
      </c>
      <c r="R632" s="162" t="s">
        <v>6939</v>
      </c>
      <c r="S632" s="162" t="s">
        <v>7986</v>
      </c>
      <c r="T632" s="183">
        <v>41085</v>
      </c>
      <c r="U632" s="162"/>
      <c r="V632" s="162"/>
      <c r="W632" s="162" t="s">
        <v>482</v>
      </c>
      <c r="X632" s="203" t="s">
        <v>2190</v>
      </c>
      <c r="Y632" s="192">
        <v>41085</v>
      </c>
      <c r="Z632" s="237"/>
      <c r="AA632" s="237"/>
      <c r="AB632" s="237"/>
      <c r="AC632" s="237"/>
      <c r="AD632" s="237"/>
      <c r="AE632" s="237"/>
      <c r="AF632" s="237"/>
      <c r="AG632" s="237"/>
    </row>
    <row r="633" spans="1:33" x14ac:dyDescent="0.25">
      <c r="A633" s="265">
        <v>632</v>
      </c>
      <c r="B633" s="162" t="s">
        <v>6767</v>
      </c>
      <c r="C633" s="271">
        <v>41085</v>
      </c>
      <c r="D633" s="271">
        <v>41085</v>
      </c>
      <c r="E633" s="284">
        <v>10405740104</v>
      </c>
      <c r="F633" s="162" t="s">
        <v>3253</v>
      </c>
      <c r="G633" s="169" t="s">
        <v>5276</v>
      </c>
      <c r="H633" s="162" t="s">
        <v>7935</v>
      </c>
      <c r="I633" s="163" t="s">
        <v>8285</v>
      </c>
      <c r="J633" s="162"/>
      <c r="K633" s="162" t="s">
        <v>3298</v>
      </c>
      <c r="L633" s="254" t="s">
        <v>7936</v>
      </c>
      <c r="M633" s="162"/>
      <c r="N633" s="162"/>
      <c r="O633" s="162" t="s">
        <v>7999</v>
      </c>
      <c r="P633" s="162"/>
      <c r="Q633" s="162" t="s">
        <v>2004</v>
      </c>
      <c r="R633" s="162" t="s">
        <v>2004</v>
      </c>
      <c r="S633" s="162" t="s">
        <v>7937</v>
      </c>
      <c r="T633" s="169">
        <v>41085</v>
      </c>
      <c r="U633" s="162"/>
      <c r="V633" s="162"/>
      <c r="W633" s="162" t="s">
        <v>482</v>
      </c>
      <c r="X633" s="203" t="s">
        <v>2190</v>
      </c>
      <c r="Y633" s="192">
        <v>41085</v>
      </c>
      <c r="Z633" s="188"/>
      <c r="AA633" s="188"/>
      <c r="AB633" s="188"/>
      <c r="AC633" s="188"/>
      <c r="AD633" s="188"/>
      <c r="AE633" s="188"/>
      <c r="AF633" s="188"/>
      <c r="AG633" s="188"/>
    </row>
    <row r="634" spans="1:33" x14ac:dyDescent="0.25">
      <c r="A634" s="265">
        <v>633</v>
      </c>
      <c r="B634" s="162" t="s">
        <v>6767</v>
      </c>
      <c r="C634" s="271">
        <v>41085</v>
      </c>
      <c r="D634" s="271">
        <v>41085</v>
      </c>
      <c r="E634" s="284">
        <v>10417107890</v>
      </c>
      <c r="F634" s="162" t="s">
        <v>3253</v>
      </c>
      <c r="G634" s="169" t="s">
        <v>5276</v>
      </c>
      <c r="H634" s="162" t="s">
        <v>7938</v>
      </c>
      <c r="I634" s="163" t="s">
        <v>8286</v>
      </c>
      <c r="J634" s="162"/>
      <c r="K634" s="162" t="s">
        <v>3298</v>
      </c>
      <c r="L634" s="254" t="s">
        <v>7939</v>
      </c>
      <c r="M634" s="162"/>
      <c r="N634" s="162"/>
      <c r="O634" s="162" t="s">
        <v>8000</v>
      </c>
      <c r="P634" s="162"/>
      <c r="Q634" s="162" t="s">
        <v>2004</v>
      </c>
      <c r="R634" s="162" t="s">
        <v>2004</v>
      </c>
      <c r="S634" s="162" t="s">
        <v>7937</v>
      </c>
      <c r="T634" s="169">
        <v>41086</v>
      </c>
      <c r="U634" s="162"/>
      <c r="V634" s="162"/>
      <c r="W634" s="162" t="s">
        <v>482</v>
      </c>
      <c r="X634" s="203" t="s">
        <v>2190</v>
      </c>
      <c r="Y634" s="192">
        <v>41086</v>
      </c>
      <c r="Z634" s="188"/>
      <c r="AA634" s="188"/>
      <c r="AB634" s="188"/>
      <c r="AC634" s="188"/>
      <c r="AD634" s="188"/>
      <c r="AE634" s="188"/>
      <c r="AF634" s="188"/>
      <c r="AG634" s="188"/>
    </row>
    <row r="635" spans="1:33" x14ac:dyDescent="0.25">
      <c r="A635" s="265">
        <v>634</v>
      </c>
      <c r="B635" s="162" t="s">
        <v>6767</v>
      </c>
      <c r="C635" s="271">
        <v>41085</v>
      </c>
      <c r="D635" s="271">
        <v>41085</v>
      </c>
      <c r="E635" s="284">
        <v>10431418024</v>
      </c>
      <c r="F635" s="162" t="s">
        <v>3251</v>
      </c>
      <c r="G635" s="162" t="s">
        <v>5276</v>
      </c>
      <c r="H635" s="162" t="s">
        <v>8047</v>
      </c>
      <c r="I635" s="163" t="s">
        <v>8287</v>
      </c>
      <c r="J635" s="162"/>
      <c r="K635" s="162" t="s">
        <v>3298</v>
      </c>
      <c r="L635" s="254">
        <v>43141802</v>
      </c>
      <c r="M635" s="162"/>
      <c r="N635" s="162"/>
      <c r="O635" s="162" t="s">
        <v>8048</v>
      </c>
      <c r="P635" s="162"/>
      <c r="Q635" s="162" t="s">
        <v>4210</v>
      </c>
      <c r="R635" s="162" t="s">
        <v>4210</v>
      </c>
      <c r="S635" s="162" t="s">
        <v>4210</v>
      </c>
      <c r="T635" s="169">
        <v>41085</v>
      </c>
      <c r="U635" s="162"/>
      <c r="V635" s="162"/>
      <c r="W635" s="162" t="s">
        <v>5610</v>
      </c>
      <c r="X635" s="203" t="s">
        <v>2190</v>
      </c>
      <c r="Y635" s="192">
        <v>41085</v>
      </c>
      <c r="Z635" s="188"/>
      <c r="AA635" s="188"/>
      <c r="AB635" s="188"/>
      <c r="AC635" s="188"/>
      <c r="AD635" s="188"/>
      <c r="AE635" s="188"/>
      <c r="AF635" s="188"/>
      <c r="AG635" s="188"/>
    </row>
    <row r="636" spans="1:33" x14ac:dyDescent="0.25">
      <c r="A636" s="265">
        <v>635</v>
      </c>
      <c r="B636" s="162" t="s">
        <v>6767</v>
      </c>
      <c r="C636" s="271">
        <v>41087</v>
      </c>
      <c r="D636" s="271">
        <v>41087</v>
      </c>
      <c r="E636" s="284">
        <v>10099073662</v>
      </c>
      <c r="F636" s="162" t="s">
        <v>3251</v>
      </c>
      <c r="G636" s="162" t="s">
        <v>5276</v>
      </c>
      <c r="H636" s="162" t="s">
        <v>7945</v>
      </c>
      <c r="I636" s="163" t="s">
        <v>8288</v>
      </c>
      <c r="J636" s="162"/>
      <c r="K636" s="162" t="s">
        <v>3298</v>
      </c>
      <c r="L636" s="254" t="s">
        <v>7946</v>
      </c>
      <c r="M636" s="162"/>
      <c r="N636" s="162"/>
      <c r="O636" s="162" t="s">
        <v>8001</v>
      </c>
      <c r="P636" s="162"/>
      <c r="Q636" s="162" t="s">
        <v>4210</v>
      </c>
      <c r="R636" s="162" t="s">
        <v>4211</v>
      </c>
      <c r="S636" s="162" t="s">
        <v>7987</v>
      </c>
      <c r="T636" s="169">
        <v>41087</v>
      </c>
      <c r="U636" s="162"/>
      <c r="V636" s="162"/>
      <c r="W636" s="162" t="s">
        <v>2332</v>
      </c>
      <c r="X636" s="203" t="s">
        <v>2190</v>
      </c>
      <c r="Y636" s="192">
        <v>41087</v>
      </c>
      <c r="Z636" s="188"/>
      <c r="AA636" s="188"/>
      <c r="AB636" s="188"/>
      <c r="AC636" s="188"/>
      <c r="AD636" s="188"/>
      <c r="AE636" s="188"/>
      <c r="AF636" s="188"/>
      <c r="AG636" s="188"/>
    </row>
    <row r="637" spans="1:33" x14ac:dyDescent="0.25">
      <c r="A637" s="265">
        <v>636</v>
      </c>
      <c r="B637" s="162" t="s">
        <v>6767</v>
      </c>
      <c r="C637" s="271">
        <v>41087</v>
      </c>
      <c r="D637" s="271">
        <v>41087</v>
      </c>
      <c r="E637" s="284">
        <v>10412303739</v>
      </c>
      <c r="F637" s="162" t="s">
        <v>3251</v>
      </c>
      <c r="G637" s="162" t="s">
        <v>5276</v>
      </c>
      <c r="H637" s="162" t="s">
        <v>7981</v>
      </c>
      <c r="I637" s="163" t="s">
        <v>8289</v>
      </c>
      <c r="J637" s="162"/>
      <c r="K637" s="162" t="s">
        <v>3298</v>
      </c>
      <c r="L637" s="254" t="s">
        <v>7947</v>
      </c>
      <c r="M637" s="162"/>
      <c r="N637" s="162"/>
      <c r="O637" s="162" t="s">
        <v>7992</v>
      </c>
      <c r="P637" s="162"/>
      <c r="Q637" s="162" t="s">
        <v>3391</v>
      </c>
      <c r="R637" s="162" t="s">
        <v>7988</v>
      </c>
      <c r="S637" s="162" t="s">
        <v>7989</v>
      </c>
      <c r="T637" s="169">
        <v>41087</v>
      </c>
      <c r="U637" s="162"/>
      <c r="V637" s="162"/>
      <c r="W637" s="162" t="s">
        <v>7172</v>
      </c>
      <c r="X637" s="203" t="s">
        <v>2190</v>
      </c>
      <c r="Y637" s="192">
        <v>41087</v>
      </c>
      <c r="Z637" s="188"/>
      <c r="AA637" s="188"/>
      <c r="AB637" s="188"/>
      <c r="AC637" s="188"/>
      <c r="AD637" s="188"/>
      <c r="AE637" s="188"/>
      <c r="AF637" s="188"/>
      <c r="AG637" s="188"/>
    </row>
    <row r="638" spans="1:33" x14ac:dyDescent="0.25">
      <c r="A638" s="265">
        <v>637</v>
      </c>
      <c r="B638" s="162" t="s">
        <v>6767</v>
      </c>
      <c r="C638" s="271">
        <v>41087</v>
      </c>
      <c r="D638" s="271">
        <v>41087</v>
      </c>
      <c r="E638" s="284">
        <v>10098926068</v>
      </c>
      <c r="F638" s="162" t="s">
        <v>3251</v>
      </c>
      <c r="G638" s="162" t="s">
        <v>5276</v>
      </c>
      <c r="H638" s="162" t="s">
        <v>7948</v>
      </c>
      <c r="I638" s="163" t="s">
        <v>8290</v>
      </c>
      <c r="J638" s="162"/>
      <c r="K638" s="162" t="s">
        <v>3298</v>
      </c>
      <c r="L638" s="254" t="s">
        <v>7949</v>
      </c>
      <c r="M638" s="162"/>
      <c r="N638" s="162"/>
      <c r="O638" s="162" t="s">
        <v>7950</v>
      </c>
      <c r="P638" s="162"/>
      <c r="Q638" s="162" t="s">
        <v>3391</v>
      </c>
      <c r="R638" s="162" t="s">
        <v>3391</v>
      </c>
      <c r="S638" s="162" t="s">
        <v>3392</v>
      </c>
      <c r="T638" s="169">
        <v>41087</v>
      </c>
      <c r="U638" s="162"/>
      <c r="V638" s="162"/>
      <c r="W638" s="162" t="s">
        <v>7172</v>
      </c>
      <c r="X638" s="203" t="s">
        <v>2190</v>
      </c>
      <c r="Y638" s="192">
        <v>41087</v>
      </c>
      <c r="Z638" s="188"/>
      <c r="AA638" s="188"/>
      <c r="AB638" s="188"/>
      <c r="AC638" s="188"/>
      <c r="AD638" s="188"/>
      <c r="AE638" s="188"/>
      <c r="AF638" s="188"/>
      <c r="AG638" s="188"/>
    </row>
    <row r="639" spans="1:33" x14ac:dyDescent="0.25">
      <c r="A639" s="265">
        <v>638</v>
      </c>
      <c r="B639" s="162" t="s">
        <v>6767</v>
      </c>
      <c r="C639" s="271">
        <v>41087</v>
      </c>
      <c r="D639" s="271">
        <v>41087</v>
      </c>
      <c r="E639" s="284">
        <v>10457540057</v>
      </c>
      <c r="F639" s="162" t="s">
        <v>3252</v>
      </c>
      <c r="G639" s="162" t="s">
        <v>5276</v>
      </c>
      <c r="H639" s="162" t="s">
        <v>7951</v>
      </c>
      <c r="I639" s="163" t="s">
        <v>8291</v>
      </c>
      <c r="J639" s="162"/>
      <c r="K639" s="162" t="s">
        <v>3298</v>
      </c>
      <c r="L639" s="254" t="s">
        <v>7952</v>
      </c>
      <c r="M639" s="162"/>
      <c r="N639" s="162"/>
      <c r="O639" s="162" t="s">
        <v>8002</v>
      </c>
      <c r="P639" s="162"/>
      <c r="Q639" s="162" t="s">
        <v>3252</v>
      </c>
      <c r="R639" s="162" t="s">
        <v>3252</v>
      </c>
      <c r="S639" s="162" t="s">
        <v>7990</v>
      </c>
      <c r="T639" s="169">
        <v>41087</v>
      </c>
      <c r="U639" s="162"/>
      <c r="V639" s="162"/>
      <c r="W639" s="162" t="s">
        <v>7683</v>
      </c>
      <c r="X639" s="203" t="s">
        <v>2190</v>
      </c>
      <c r="Y639" s="192">
        <v>41087</v>
      </c>
      <c r="Z639" s="188"/>
      <c r="AA639" s="188"/>
      <c r="AB639" s="188"/>
      <c r="AC639" s="188"/>
      <c r="AD639" s="188"/>
      <c r="AE639" s="188"/>
      <c r="AF639" s="188"/>
      <c r="AG639" s="188"/>
    </row>
    <row r="640" spans="1:33" x14ac:dyDescent="0.25">
      <c r="A640" s="265">
        <v>639</v>
      </c>
      <c r="B640" s="162" t="s">
        <v>6767</v>
      </c>
      <c r="C640" s="271">
        <v>41087</v>
      </c>
      <c r="D640" s="271">
        <v>41087</v>
      </c>
      <c r="E640" s="284">
        <v>10443835640</v>
      </c>
      <c r="F640" s="162" t="s">
        <v>3251</v>
      </c>
      <c r="G640" s="162" t="s">
        <v>5276</v>
      </c>
      <c r="H640" s="162" t="s">
        <v>7953</v>
      </c>
      <c r="I640" s="163" t="s">
        <v>8292</v>
      </c>
      <c r="J640" s="162"/>
      <c r="K640" s="162" t="s">
        <v>3298</v>
      </c>
      <c r="L640" s="254" t="s">
        <v>7954</v>
      </c>
      <c r="M640" s="162"/>
      <c r="N640" s="162"/>
      <c r="O640" s="162" t="s">
        <v>8003</v>
      </c>
      <c r="P640" s="162"/>
      <c r="Q640" s="162" t="s">
        <v>4210</v>
      </c>
      <c r="R640" s="162" t="s">
        <v>4211</v>
      </c>
      <c r="S640" s="162" t="s">
        <v>5991</v>
      </c>
      <c r="T640" s="169">
        <v>41087</v>
      </c>
      <c r="U640" s="162"/>
      <c r="V640" s="162"/>
      <c r="W640" s="162" t="s">
        <v>2332</v>
      </c>
      <c r="X640" s="203" t="s">
        <v>2190</v>
      </c>
      <c r="Y640" s="192">
        <v>41087</v>
      </c>
      <c r="Z640" s="188"/>
      <c r="AA640" s="188"/>
      <c r="AB640" s="188"/>
      <c r="AC640" s="188"/>
      <c r="AD640" s="188"/>
      <c r="AE640" s="188"/>
      <c r="AF640" s="188"/>
      <c r="AG640" s="188"/>
    </row>
    <row r="641" spans="1:34" x14ac:dyDescent="0.25">
      <c r="A641" s="265">
        <v>640</v>
      </c>
      <c r="B641" s="162" t="s">
        <v>6767</v>
      </c>
      <c r="C641" s="271">
        <v>41087</v>
      </c>
      <c r="D641" s="271">
        <v>41087</v>
      </c>
      <c r="E641" s="284">
        <v>10094613286</v>
      </c>
      <c r="F641" s="162" t="s">
        <v>3251</v>
      </c>
      <c r="G641" s="162" t="s">
        <v>5276</v>
      </c>
      <c r="H641" s="162" t="s">
        <v>7958</v>
      </c>
      <c r="I641" s="163" t="s">
        <v>8293</v>
      </c>
      <c r="J641" s="162"/>
      <c r="K641" s="162" t="s">
        <v>3298</v>
      </c>
      <c r="L641" s="254" t="s">
        <v>7959</v>
      </c>
      <c r="M641" s="162"/>
      <c r="N641" s="162"/>
      <c r="O641" s="162" t="s">
        <v>7960</v>
      </c>
      <c r="P641" s="162"/>
      <c r="Q641" s="162" t="s">
        <v>5285</v>
      </c>
      <c r="R641" s="162" t="s">
        <v>5286</v>
      </c>
      <c r="S641" s="162" t="s">
        <v>2999</v>
      </c>
      <c r="T641" s="169">
        <v>41088</v>
      </c>
      <c r="U641" s="162"/>
      <c r="V641" s="162"/>
      <c r="W641" s="162" t="s">
        <v>7496</v>
      </c>
      <c r="X641" s="203" t="s">
        <v>2190</v>
      </c>
      <c r="Y641" s="192">
        <v>41088</v>
      </c>
      <c r="Z641" s="188"/>
      <c r="AA641" s="188"/>
      <c r="AB641" s="188"/>
      <c r="AC641" s="188"/>
      <c r="AD641" s="188"/>
      <c r="AE641" s="188"/>
      <c r="AF641" s="188"/>
      <c r="AG641" s="188"/>
    </row>
    <row r="642" spans="1:34" x14ac:dyDescent="0.25">
      <c r="A642" s="265">
        <v>641</v>
      </c>
      <c r="B642" s="162" t="s">
        <v>6767</v>
      </c>
      <c r="C642" s="271">
        <v>41092</v>
      </c>
      <c r="D642" s="271">
        <v>41092</v>
      </c>
      <c r="E642" s="284">
        <v>10042230664</v>
      </c>
      <c r="F642" s="162" t="s">
        <v>3251</v>
      </c>
      <c r="G642" s="162" t="s">
        <v>5276</v>
      </c>
      <c r="H642" s="162" t="s">
        <v>8006</v>
      </c>
      <c r="I642" s="163" t="s">
        <v>8294</v>
      </c>
      <c r="J642" s="162"/>
      <c r="K642" s="162" t="s">
        <v>3298</v>
      </c>
      <c r="L642" s="254" t="s">
        <v>8007</v>
      </c>
      <c r="M642" s="162"/>
      <c r="N642" s="162"/>
      <c r="O642" s="162" t="s">
        <v>8029</v>
      </c>
      <c r="P642" s="162"/>
      <c r="Q642" s="162" t="s">
        <v>3398</v>
      </c>
      <c r="R642" s="162" t="s">
        <v>2117</v>
      </c>
      <c r="S642" s="162" t="s">
        <v>1059</v>
      </c>
      <c r="T642" s="169">
        <v>41092</v>
      </c>
      <c r="U642" s="162"/>
      <c r="V642" s="162"/>
      <c r="W642" s="162" t="s">
        <v>690</v>
      </c>
      <c r="X642" s="203" t="s">
        <v>2190</v>
      </c>
      <c r="Y642" s="192">
        <v>41092</v>
      </c>
      <c r="Z642" s="188"/>
      <c r="AA642" s="188"/>
      <c r="AB642" s="188"/>
      <c r="AC642" s="188"/>
      <c r="AD642" s="188"/>
      <c r="AE642" s="188"/>
      <c r="AF642" s="188"/>
      <c r="AG642" s="188"/>
    </row>
    <row r="643" spans="1:34" x14ac:dyDescent="0.25">
      <c r="A643" s="265">
        <v>642</v>
      </c>
      <c r="B643" s="162" t="s">
        <v>6767</v>
      </c>
      <c r="C643" s="271">
        <v>41093</v>
      </c>
      <c r="D643" s="271">
        <v>41093</v>
      </c>
      <c r="E643" s="284">
        <v>10466887507</v>
      </c>
      <c r="F643" s="162" t="s">
        <v>3251</v>
      </c>
      <c r="G643" s="162" t="s">
        <v>5276</v>
      </c>
      <c r="H643" s="162" t="s">
        <v>8008</v>
      </c>
      <c r="I643" s="163" t="s">
        <v>8295</v>
      </c>
      <c r="J643" s="162"/>
      <c r="K643" s="162" t="s">
        <v>3298</v>
      </c>
      <c r="L643" s="254" t="s">
        <v>8009</v>
      </c>
      <c r="M643" s="162"/>
      <c r="N643" s="162"/>
      <c r="O643" s="162" t="s">
        <v>8030</v>
      </c>
      <c r="P643" s="162"/>
      <c r="Q643" s="162" t="s">
        <v>5599</v>
      </c>
      <c r="R643" s="162" t="s">
        <v>5594</v>
      </c>
      <c r="S643" s="162" t="s">
        <v>6140</v>
      </c>
      <c r="T643" s="169">
        <v>41093</v>
      </c>
      <c r="U643" s="162"/>
      <c r="V643" s="162"/>
      <c r="W643" s="162" t="s">
        <v>6972</v>
      </c>
      <c r="X643" s="203" t="s">
        <v>2190</v>
      </c>
      <c r="Y643" s="192">
        <v>41093</v>
      </c>
      <c r="Z643" s="188"/>
      <c r="AA643" s="188"/>
      <c r="AB643" s="188"/>
      <c r="AC643" s="188"/>
      <c r="AD643" s="188"/>
      <c r="AE643" s="188"/>
      <c r="AF643" s="188"/>
      <c r="AG643" s="188"/>
    </row>
    <row r="644" spans="1:34" x14ac:dyDescent="0.25">
      <c r="A644" s="265">
        <v>643</v>
      </c>
      <c r="B644" s="162" t="s">
        <v>6767</v>
      </c>
      <c r="C644" s="271">
        <v>41093</v>
      </c>
      <c r="D644" s="271">
        <v>41093</v>
      </c>
      <c r="E644" s="284">
        <v>10421411021</v>
      </c>
      <c r="F644" s="162" t="s">
        <v>3251</v>
      </c>
      <c r="G644" s="162" t="s">
        <v>5276</v>
      </c>
      <c r="H644" s="162" t="s">
        <v>8172</v>
      </c>
      <c r="I644" s="163" t="s">
        <v>8296</v>
      </c>
      <c r="J644" s="162"/>
      <c r="K644" s="162" t="s">
        <v>3298</v>
      </c>
      <c r="L644" s="254">
        <v>42141102</v>
      </c>
      <c r="M644" s="162"/>
      <c r="N644" s="162"/>
      <c r="O644" s="162" t="s">
        <v>8173</v>
      </c>
      <c r="P644" s="162"/>
      <c r="Q644" s="162" t="s">
        <v>5599</v>
      </c>
      <c r="R644" s="162" t="s">
        <v>6139</v>
      </c>
      <c r="S644" s="162" t="s">
        <v>6140</v>
      </c>
      <c r="T644" s="169">
        <v>41093</v>
      </c>
      <c r="U644" s="162"/>
      <c r="V644" s="162"/>
      <c r="W644" s="162" t="s">
        <v>6972</v>
      </c>
      <c r="X644" s="203" t="s">
        <v>2190</v>
      </c>
      <c r="Y644" s="192">
        <v>41093</v>
      </c>
      <c r="Z644" s="188"/>
      <c r="AA644" s="188"/>
      <c r="AB644" s="188"/>
      <c r="AC644" s="188"/>
      <c r="AD644" s="188"/>
      <c r="AE644" s="188"/>
      <c r="AF644" s="188"/>
      <c r="AG644" s="188"/>
    </row>
    <row r="645" spans="1:34" x14ac:dyDescent="0.25">
      <c r="A645" s="265">
        <v>644</v>
      </c>
      <c r="B645" s="162" t="s">
        <v>6767</v>
      </c>
      <c r="C645" s="271">
        <v>41093</v>
      </c>
      <c r="D645" s="271">
        <v>41093</v>
      </c>
      <c r="E645" s="284">
        <v>10205700213</v>
      </c>
      <c r="F645" s="162" t="s">
        <v>3251</v>
      </c>
      <c r="G645" s="162" t="s">
        <v>5276</v>
      </c>
      <c r="H645" s="162" t="s">
        <v>8010</v>
      </c>
      <c r="I645" s="163" t="s">
        <v>8297</v>
      </c>
      <c r="J645" s="162"/>
      <c r="K645" s="162" t="s">
        <v>3298</v>
      </c>
      <c r="L645" s="254" t="s">
        <v>8011</v>
      </c>
      <c r="M645" s="162"/>
      <c r="N645" s="162"/>
      <c r="O645" s="162" t="s">
        <v>8031</v>
      </c>
      <c r="P645" s="162"/>
      <c r="Q645" s="162" t="s">
        <v>5599</v>
      </c>
      <c r="R645" s="162" t="s">
        <v>6139</v>
      </c>
      <c r="S645" s="162" t="s">
        <v>6140</v>
      </c>
      <c r="T645" s="169">
        <v>41093</v>
      </c>
      <c r="U645" s="162"/>
      <c r="V645" s="162"/>
      <c r="W645" s="162" t="s">
        <v>6972</v>
      </c>
      <c r="X645" s="203" t="s">
        <v>2190</v>
      </c>
      <c r="Y645" s="192">
        <v>41093</v>
      </c>
      <c r="Z645" s="188"/>
      <c r="AA645" s="188"/>
      <c r="AB645" s="188"/>
      <c r="AC645" s="188"/>
      <c r="AD645" s="188"/>
      <c r="AE645" s="188"/>
      <c r="AF645" s="188"/>
      <c r="AG645" s="188"/>
    </row>
    <row r="646" spans="1:34" x14ac:dyDescent="0.25">
      <c r="A646" s="265">
        <v>645</v>
      </c>
      <c r="B646" s="162" t="s">
        <v>6767</v>
      </c>
      <c r="C646" s="271">
        <v>41094</v>
      </c>
      <c r="D646" s="271">
        <v>41094</v>
      </c>
      <c r="E646" s="284">
        <v>10414532719</v>
      </c>
      <c r="F646" s="162" t="s">
        <v>3251</v>
      </c>
      <c r="G646" s="162" t="s">
        <v>5276</v>
      </c>
      <c r="H646" s="162" t="s">
        <v>8017</v>
      </c>
      <c r="I646" s="163" t="s">
        <v>8298</v>
      </c>
      <c r="J646" s="162"/>
      <c r="K646" s="162" t="s">
        <v>3298</v>
      </c>
      <c r="L646" s="254" t="s">
        <v>8018</v>
      </c>
      <c r="M646" s="162"/>
      <c r="N646" s="162"/>
      <c r="O646" s="162" t="s">
        <v>8032</v>
      </c>
      <c r="P646" s="162"/>
      <c r="Q646" s="162" t="s">
        <v>5285</v>
      </c>
      <c r="R646" s="162" t="s">
        <v>5286</v>
      </c>
      <c r="S646" s="162" t="s">
        <v>4572</v>
      </c>
      <c r="T646" s="169">
        <v>41094</v>
      </c>
      <c r="U646" s="162"/>
      <c r="V646" s="162"/>
      <c r="W646" s="162" t="s">
        <v>120</v>
      </c>
      <c r="X646" s="203" t="s">
        <v>2190</v>
      </c>
      <c r="Y646" s="192">
        <v>41094</v>
      </c>
      <c r="Z646" s="188"/>
      <c r="AA646" s="188"/>
      <c r="AB646" s="188"/>
      <c r="AC646" s="188"/>
      <c r="AD646" s="188"/>
      <c r="AE646" s="188"/>
      <c r="AF646" s="188"/>
      <c r="AG646" s="188"/>
    </row>
    <row r="647" spans="1:34" x14ac:dyDescent="0.25">
      <c r="A647" s="265">
        <v>646</v>
      </c>
      <c r="B647" s="162" t="s">
        <v>6767</v>
      </c>
      <c r="C647" s="271">
        <v>41100</v>
      </c>
      <c r="D647" s="271">
        <v>41100</v>
      </c>
      <c r="E647" s="284">
        <v>10422115965</v>
      </c>
      <c r="F647" s="162" t="s">
        <v>3253</v>
      </c>
      <c r="G647" s="162" t="s">
        <v>5276</v>
      </c>
      <c r="H647" s="162" t="s">
        <v>8021</v>
      </c>
      <c r="I647" s="163" t="s">
        <v>8299</v>
      </c>
      <c r="J647" s="162"/>
      <c r="K647" s="162" t="s">
        <v>3298</v>
      </c>
      <c r="L647" s="254" t="s">
        <v>8022</v>
      </c>
      <c r="M647" s="162"/>
      <c r="N647" s="162"/>
      <c r="O647" s="162" t="s">
        <v>8033</v>
      </c>
      <c r="P647" s="162"/>
      <c r="Q647" s="162" t="s">
        <v>6067</v>
      </c>
      <c r="R647" s="162" t="s">
        <v>6067</v>
      </c>
      <c r="S647" s="162" t="s">
        <v>6864</v>
      </c>
      <c r="T647" s="169">
        <v>41100</v>
      </c>
      <c r="U647" s="162"/>
      <c r="V647" s="162"/>
      <c r="W647" s="162" t="s">
        <v>732</v>
      </c>
      <c r="X647" s="203" t="s">
        <v>2190</v>
      </c>
      <c r="Y647" s="192">
        <v>41100</v>
      </c>
      <c r="Z647" s="188"/>
      <c r="AA647" s="188"/>
      <c r="AB647" s="188"/>
      <c r="AC647" s="188"/>
      <c r="AD647" s="188"/>
      <c r="AE647" s="188"/>
      <c r="AF647" s="188"/>
      <c r="AG647" s="188"/>
    </row>
    <row r="648" spans="1:34" x14ac:dyDescent="0.25">
      <c r="A648" s="265">
        <v>647</v>
      </c>
      <c r="B648" s="162" t="s">
        <v>6767</v>
      </c>
      <c r="C648" s="271">
        <v>41100</v>
      </c>
      <c r="D648" s="271">
        <v>41100</v>
      </c>
      <c r="E648" s="284">
        <v>10000638698</v>
      </c>
      <c r="F648" s="162" t="s">
        <v>3251</v>
      </c>
      <c r="G648" s="162" t="s">
        <v>5276</v>
      </c>
      <c r="H648" s="162" t="s">
        <v>8023</v>
      </c>
      <c r="I648" s="163" t="s">
        <v>8300</v>
      </c>
      <c r="J648" s="162"/>
      <c r="K648" s="162" t="s">
        <v>3298</v>
      </c>
      <c r="L648" s="254" t="s">
        <v>8024</v>
      </c>
      <c r="M648" s="162"/>
      <c r="N648" s="162"/>
      <c r="O648" s="162" t="s">
        <v>8034</v>
      </c>
      <c r="P648" s="162"/>
      <c r="Q648" s="162" t="s">
        <v>3398</v>
      </c>
      <c r="R648" s="162" t="s">
        <v>2117</v>
      </c>
      <c r="S648" s="162" t="s">
        <v>1059</v>
      </c>
      <c r="T648" s="169">
        <v>41100</v>
      </c>
      <c r="U648" s="162"/>
      <c r="V648" s="162"/>
      <c r="W648" s="162" t="s">
        <v>8025</v>
      </c>
      <c r="X648" s="203" t="s">
        <v>2190</v>
      </c>
      <c r="Y648" s="192">
        <v>41100</v>
      </c>
      <c r="Z648" s="188"/>
      <c r="AA648" s="188"/>
      <c r="AB648" s="188"/>
      <c r="AC648" s="188"/>
      <c r="AD648" s="188"/>
      <c r="AE648" s="188"/>
      <c r="AF648" s="188"/>
      <c r="AG648" s="188"/>
    </row>
    <row r="649" spans="1:34" x14ac:dyDescent="0.25">
      <c r="A649" s="265">
        <v>648</v>
      </c>
      <c r="B649" s="162" t="s">
        <v>6767</v>
      </c>
      <c r="C649" s="271">
        <v>41100</v>
      </c>
      <c r="D649" s="271">
        <v>41100</v>
      </c>
      <c r="E649" s="284">
        <v>10408779273</v>
      </c>
      <c r="F649" s="162" t="s">
        <v>3251</v>
      </c>
      <c r="G649" s="162" t="s">
        <v>5276</v>
      </c>
      <c r="H649" s="162" t="s">
        <v>8026</v>
      </c>
      <c r="I649" s="163" t="s">
        <v>8301</v>
      </c>
      <c r="J649" s="162"/>
      <c r="K649" s="162" t="s">
        <v>3298</v>
      </c>
      <c r="L649" s="254" t="s">
        <v>8027</v>
      </c>
      <c r="M649" s="162"/>
      <c r="N649" s="162"/>
      <c r="O649" s="162" t="s">
        <v>8035</v>
      </c>
      <c r="P649" s="162"/>
      <c r="Q649" s="162" t="s">
        <v>3398</v>
      </c>
      <c r="R649" s="162" t="s">
        <v>2117</v>
      </c>
      <c r="S649" s="162" t="s">
        <v>1059</v>
      </c>
      <c r="T649" s="169">
        <v>41100</v>
      </c>
      <c r="U649" s="162"/>
      <c r="V649" s="162"/>
      <c r="W649" s="162" t="s">
        <v>8025</v>
      </c>
      <c r="X649" s="203" t="s">
        <v>2190</v>
      </c>
      <c r="Y649" s="192">
        <v>41100</v>
      </c>
      <c r="Z649" s="188"/>
      <c r="AA649" s="188"/>
      <c r="AB649" s="188"/>
      <c r="AC649" s="188"/>
      <c r="AD649" s="188"/>
      <c r="AE649" s="188"/>
      <c r="AF649" s="188"/>
      <c r="AG649" s="188"/>
    </row>
    <row r="650" spans="1:34" x14ac:dyDescent="0.25">
      <c r="A650" s="265">
        <v>649</v>
      </c>
      <c r="B650" s="162" t="s">
        <v>6767</v>
      </c>
      <c r="C650" s="271">
        <v>41102</v>
      </c>
      <c r="D650" s="271">
        <v>41102</v>
      </c>
      <c r="E650" s="284">
        <v>10804176433</v>
      </c>
      <c r="F650" s="162" t="s">
        <v>3251</v>
      </c>
      <c r="G650" s="162" t="s">
        <v>5276</v>
      </c>
      <c r="H650" s="162" t="s">
        <v>8045</v>
      </c>
      <c r="I650" s="163" t="s">
        <v>8302</v>
      </c>
      <c r="J650" s="162"/>
      <c r="K650" s="162" t="s">
        <v>3298</v>
      </c>
      <c r="L650" s="254" t="s">
        <v>8046</v>
      </c>
      <c r="M650" s="162"/>
      <c r="N650" s="162"/>
      <c r="O650" s="162" t="s">
        <v>8069</v>
      </c>
      <c r="P650" s="162"/>
      <c r="Q650" s="162" t="s">
        <v>5892</v>
      </c>
      <c r="R650" s="162" t="s">
        <v>5893</v>
      </c>
      <c r="S650" s="162" t="s">
        <v>6298</v>
      </c>
      <c r="T650" s="169">
        <v>41102</v>
      </c>
      <c r="U650" s="162"/>
      <c r="V650" s="162"/>
      <c r="W650" s="162" t="s">
        <v>1375</v>
      </c>
      <c r="X650" s="203" t="s">
        <v>2190</v>
      </c>
      <c r="Y650" s="192">
        <v>41102</v>
      </c>
      <c r="Z650" s="188"/>
      <c r="AA650" s="188"/>
      <c r="AB650" s="188"/>
      <c r="AC650" s="188"/>
      <c r="AD650" s="188"/>
      <c r="AE650" s="188"/>
      <c r="AF650" s="188"/>
      <c r="AG650" s="188"/>
    </row>
    <row r="651" spans="1:34" x14ac:dyDescent="0.25">
      <c r="A651" s="265">
        <v>650</v>
      </c>
      <c r="B651" s="162" t="s">
        <v>6767</v>
      </c>
      <c r="C651" s="271">
        <v>41102</v>
      </c>
      <c r="D651" s="271">
        <v>41102</v>
      </c>
      <c r="E651" s="284">
        <v>10434404351</v>
      </c>
      <c r="F651" s="162" t="s">
        <v>3251</v>
      </c>
      <c r="G651" s="162" t="s">
        <v>5276</v>
      </c>
      <c r="H651" s="162" t="s">
        <v>8053</v>
      </c>
      <c r="I651" s="163" t="s">
        <v>8303</v>
      </c>
      <c r="J651" s="162"/>
      <c r="K651" s="162" t="s">
        <v>3298</v>
      </c>
      <c r="L651" s="254" t="s">
        <v>8054</v>
      </c>
      <c r="M651" s="162"/>
      <c r="N651" s="162"/>
      <c r="O651" s="162" t="s">
        <v>8070</v>
      </c>
      <c r="P651" s="162"/>
      <c r="Q651" s="162" t="s">
        <v>4210</v>
      </c>
      <c r="R651" s="162" t="s">
        <v>6885</v>
      </c>
      <c r="S651" s="162" t="s">
        <v>6886</v>
      </c>
      <c r="T651" s="169">
        <v>41102</v>
      </c>
      <c r="U651" s="162"/>
      <c r="V651" s="162"/>
      <c r="W651" s="162" t="s">
        <v>5610</v>
      </c>
      <c r="X651" s="203" t="s">
        <v>2190</v>
      </c>
      <c r="Y651" s="192">
        <v>41102</v>
      </c>
      <c r="Z651" s="188"/>
      <c r="AA651" s="188"/>
      <c r="AB651" s="188"/>
      <c r="AC651" s="188"/>
      <c r="AD651" s="188"/>
      <c r="AE651" s="188"/>
      <c r="AF651" s="188"/>
      <c r="AG651" s="188"/>
      <c r="AH651" s="194" t="s">
        <v>28670</v>
      </c>
    </row>
    <row r="652" spans="1:34" x14ac:dyDescent="0.25">
      <c r="A652" s="265">
        <v>651</v>
      </c>
      <c r="B652" s="162" t="s">
        <v>6767</v>
      </c>
      <c r="C652" s="271">
        <v>41102</v>
      </c>
      <c r="D652" s="271">
        <v>41102</v>
      </c>
      <c r="E652" s="284">
        <v>20351248611</v>
      </c>
      <c r="F652" s="162" t="s">
        <v>3251</v>
      </c>
      <c r="G652" s="162" t="s">
        <v>5276</v>
      </c>
      <c r="H652" s="162" t="s">
        <v>8055</v>
      </c>
      <c r="I652" s="163" t="s">
        <v>8304</v>
      </c>
      <c r="J652" s="162"/>
      <c r="K652" s="162" t="s">
        <v>3298</v>
      </c>
      <c r="L652" s="254" t="s">
        <v>8056</v>
      </c>
      <c r="M652" s="162"/>
      <c r="N652" s="162"/>
      <c r="O652" s="162" t="s">
        <v>8071</v>
      </c>
      <c r="P652" s="162"/>
      <c r="Q652" s="162" t="s">
        <v>3398</v>
      </c>
      <c r="R652" s="162" t="s">
        <v>2117</v>
      </c>
      <c r="S652" s="162" t="s">
        <v>1059</v>
      </c>
      <c r="T652" s="169">
        <v>41102</v>
      </c>
      <c r="U652" s="162"/>
      <c r="V652" s="162"/>
      <c r="W652" s="162" t="s">
        <v>8025</v>
      </c>
      <c r="X652" s="203" t="s">
        <v>2190</v>
      </c>
      <c r="Y652" s="192">
        <v>41102</v>
      </c>
      <c r="Z652" s="188"/>
      <c r="AA652" s="188"/>
      <c r="AB652" s="188"/>
      <c r="AC652" s="188"/>
      <c r="AD652" s="188"/>
      <c r="AE652" s="188"/>
      <c r="AF652" s="188"/>
      <c r="AG652" s="188"/>
    </row>
    <row r="653" spans="1:34" x14ac:dyDescent="0.25">
      <c r="A653" s="265">
        <v>652</v>
      </c>
      <c r="B653" s="162" t="s">
        <v>6767</v>
      </c>
      <c r="C653" s="271">
        <v>41103</v>
      </c>
      <c r="D653" s="271">
        <v>41103</v>
      </c>
      <c r="E653" s="284">
        <v>10329132884</v>
      </c>
      <c r="F653" s="162" t="s">
        <v>3253</v>
      </c>
      <c r="G653" s="162" t="s">
        <v>5276</v>
      </c>
      <c r="H653" s="162" t="s">
        <v>8057</v>
      </c>
      <c r="I653" s="163" t="s">
        <v>8305</v>
      </c>
      <c r="J653" s="162"/>
      <c r="K653" s="162" t="s">
        <v>3298</v>
      </c>
      <c r="L653" s="254" t="s">
        <v>8058</v>
      </c>
      <c r="M653" s="162"/>
      <c r="N653" s="162"/>
      <c r="O653" s="162" t="s">
        <v>8072</v>
      </c>
      <c r="P653" s="162"/>
      <c r="Q653" s="162" t="s">
        <v>860</v>
      </c>
      <c r="R653" s="162" t="s">
        <v>7311</v>
      </c>
      <c r="S653" s="162" t="s">
        <v>861</v>
      </c>
      <c r="T653" s="169">
        <v>41103</v>
      </c>
      <c r="U653" s="162"/>
      <c r="V653" s="162"/>
      <c r="W653" s="162" t="s">
        <v>7171</v>
      </c>
      <c r="X653" s="203" t="s">
        <v>2190</v>
      </c>
      <c r="Y653" s="192">
        <v>41103</v>
      </c>
      <c r="Z653" s="188"/>
      <c r="AA653" s="188"/>
      <c r="AB653" s="188"/>
      <c r="AC653" s="188"/>
      <c r="AD653" s="188"/>
      <c r="AE653" s="188"/>
      <c r="AF653" s="188"/>
      <c r="AG653" s="188"/>
    </row>
    <row r="654" spans="1:34" x14ac:dyDescent="0.25">
      <c r="A654" s="265">
        <v>653</v>
      </c>
      <c r="B654" s="162" t="s">
        <v>6767</v>
      </c>
      <c r="C654" s="271">
        <v>41103</v>
      </c>
      <c r="D654" s="271">
        <v>41103</v>
      </c>
      <c r="E654" s="284">
        <v>10204036077</v>
      </c>
      <c r="F654" s="162" t="s">
        <v>3251</v>
      </c>
      <c r="G654" s="162" t="s">
        <v>5276</v>
      </c>
      <c r="H654" s="162" t="s">
        <v>8059</v>
      </c>
      <c r="I654" s="163" t="s">
        <v>8306</v>
      </c>
      <c r="J654" s="162"/>
      <c r="K654" s="162" t="s">
        <v>3298</v>
      </c>
      <c r="L654" s="254" t="s">
        <v>8060</v>
      </c>
      <c r="M654" s="162"/>
      <c r="N654" s="162"/>
      <c r="O654" s="162" t="s">
        <v>8073</v>
      </c>
      <c r="P654" s="162"/>
      <c r="Q654" s="162" t="s">
        <v>5599</v>
      </c>
      <c r="R654" s="162" t="s">
        <v>361</v>
      </c>
      <c r="S654" s="162" t="s">
        <v>362</v>
      </c>
      <c r="T654" s="169">
        <v>41103</v>
      </c>
      <c r="U654" s="162"/>
      <c r="V654" s="162"/>
      <c r="W654" s="162" t="s">
        <v>6972</v>
      </c>
      <c r="X654" s="203" t="s">
        <v>2190</v>
      </c>
      <c r="Y654" s="192">
        <v>41103</v>
      </c>
      <c r="Z654" s="188"/>
      <c r="AA654" s="188"/>
      <c r="AB654" s="188"/>
      <c r="AC654" s="188"/>
      <c r="AD654" s="188"/>
      <c r="AE654" s="188"/>
      <c r="AF654" s="188"/>
      <c r="AG654" s="188"/>
    </row>
    <row r="655" spans="1:34" x14ac:dyDescent="0.25">
      <c r="A655" s="265">
        <v>654</v>
      </c>
      <c r="B655" s="162" t="s">
        <v>6767</v>
      </c>
      <c r="C655" s="271">
        <v>41106</v>
      </c>
      <c r="D655" s="271">
        <v>41106</v>
      </c>
      <c r="E655" s="284">
        <v>10400601459</v>
      </c>
      <c r="F655" s="162" t="s">
        <v>3252</v>
      </c>
      <c r="G655" s="162" t="s">
        <v>5276</v>
      </c>
      <c r="H655" s="162" t="s">
        <v>8063</v>
      </c>
      <c r="I655" s="163" t="s">
        <v>8307</v>
      </c>
      <c r="J655" s="162"/>
      <c r="K655" s="162" t="s">
        <v>3298</v>
      </c>
      <c r="L655" s="254" t="s">
        <v>8064</v>
      </c>
      <c r="M655" s="162"/>
      <c r="N655" s="162"/>
      <c r="O655" s="162" t="s">
        <v>8074</v>
      </c>
      <c r="P655" s="162"/>
      <c r="Q655" s="162" t="s">
        <v>3252</v>
      </c>
      <c r="R655" s="162" t="s">
        <v>3252</v>
      </c>
      <c r="S655" s="162" t="s">
        <v>8077</v>
      </c>
      <c r="T655" s="169">
        <v>41106</v>
      </c>
      <c r="U655" s="162"/>
      <c r="V655" s="162"/>
      <c r="W655" s="162" t="s">
        <v>7683</v>
      </c>
      <c r="X655" s="203" t="s">
        <v>2190</v>
      </c>
      <c r="Y655" s="192">
        <v>41106</v>
      </c>
      <c r="Z655" s="188"/>
      <c r="AA655" s="188"/>
      <c r="AB655" s="188"/>
      <c r="AC655" s="188"/>
      <c r="AD655" s="188"/>
      <c r="AE655" s="188"/>
      <c r="AF655" s="188"/>
      <c r="AG655" s="188"/>
    </row>
    <row r="656" spans="1:34" x14ac:dyDescent="0.25">
      <c r="A656" s="265">
        <v>655</v>
      </c>
      <c r="B656" s="162" t="s">
        <v>6767</v>
      </c>
      <c r="C656" s="271">
        <v>41106</v>
      </c>
      <c r="D656" s="271">
        <v>41106</v>
      </c>
      <c r="E656" s="284">
        <v>10476335642</v>
      </c>
      <c r="F656" s="162" t="s">
        <v>3252</v>
      </c>
      <c r="G656" s="162" t="s">
        <v>5276</v>
      </c>
      <c r="H656" s="162" t="s">
        <v>8065</v>
      </c>
      <c r="I656" s="163" t="s">
        <v>8308</v>
      </c>
      <c r="J656" s="162"/>
      <c r="K656" s="162" t="s">
        <v>3298</v>
      </c>
      <c r="L656" s="254" t="s">
        <v>8066</v>
      </c>
      <c r="M656" s="162"/>
      <c r="N656" s="162"/>
      <c r="O656" s="162" t="s">
        <v>8343</v>
      </c>
      <c r="P656" s="162"/>
      <c r="Q656" s="162" t="s">
        <v>3252</v>
      </c>
      <c r="R656" s="162" t="s">
        <v>5046</v>
      </c>
      <c r="S656" s="162" t="s">
        <v>5046</v>
      </c>
      <c r="T656" s="169">
        <v>41106</v>
      </c>
      <c r="U656" s="162"/>
      <c r="V656" s="162"/>
      <c r="W656" s="162" t="s">
        <v>7683</v>
      </c>
      <c r="X656" s="203" t="s">
        <v>2190</v>
      </c>
      <c r="Y656" s="192">
        <v>41106</v>
      </c>
      <c r="Z656" s="188"/>
      <c r="AA656" s="188"/>
      <c r="AB656" s="188"/>
      <c r="AC656" s="188"/>
      <c r="AD656" s="188"/>
      <c r="AE656" s="188"/>
      <c r="AF656" s="188"/>
      <c r="AG656" s="188"/>
    </row>
    <row r="657" spans="1:33" x14ac:dyDescent="0.25">
      <c r="A657" s="265">
        <v>656</v>
      </c>
      <c r="B657" s="162" t="s">
        <v>6767</v>
      </c>
      <c r="C657" s="271">
        <v>41106</v>
      </c>
      <c r="D657" s="271">
        <v>41106</v>
      </c>
      <c r="E657" s="284">
        <v>10180926971</v>
      </c>
      <c r="F657" s="162" t="s">
        <v>3253</v>
      </c>
      <c r="G657" s="162" t="s">
        <v>5276</v>
      </c>
      <c r="H657" s="162" t="s">
        <v>8067</v>
      </c>
      <c r="I657" s="163" t="s">
        <v>8309</v>
      </c>
      <c r="J657" s="162"/>
      <c r="K657" s="162" t="s">
        <v>3298</v>
      </c>
      <c r="L657" s="254" t="s">
        <v>8068</v>
      </c>
      <c r="M657" s="162"/>
      <c r="N657" s="162"/>
      <c r="O657" s="162" t="s">
        <v>8075</v>
      </c>
      <c r="P657" s="162"/>
      <c r="Q657" s="162" t="s">
        <v>1310</v>
      </c>
      <c r="R657" s="162" t="s">
        <v>3040</v>
      </c>
      <c r="S657" s="162" t="s">
        <v>3040</v>
      </c>
      <c r="T657" s="169">
        <v>41106</v>
      </c>
      <c r="U657" s="162"/>
      <c r="V657" s="162"/>
      <c r="W657" s="162" t="s">
        <v>8078</v>
      </c>
      <c r="X657" s="203" t="s">
        <v>2190</v>
      </c>
      <c r="Y657" s="192">
        <v>41106</v>
      </c>
      <c r="Z657" s="188"/>
      <c r="AA657" s="188"/>
      <c r="AB657" s="188"/>
      <c r="AC657" s="188"/>
      <c r="AD657" s="188"/>
      <c r="AE657" s="188"/>
      <c r="AF657" s="188"/>
      <c r="AG657" s="188"/>
    </row>
    <row r="658" spans="1:33" x14ac:dyDescent="0.25">
      <c r="A658" s="265">
        <v>657</v>
      </c>
      <c r="B658" s="162" t="s">
        <v>6767</v>
      </c>
      <c r="C658" s="271">
        <v>41107</v>
      </c>
      <c r="D658" s="271">
        <v>41107</v>
      </c>
      <c r="E658" s="284">
        <v>20393392852</v>
      </c>
      <c r="F658" s="162" t="s">
        <v>3251</v>
      </c>
      <c r="G658" s="162" t="s">
        <v>5276</v>
      </c>
      <c r="H658" s="162" t="s">
        <v>6314</v>
      </c>
      <c r="I658" s="163" t="s">
        <v>8310</v>
      </c>
      <c r="J658" s="162"/>
      <c r="K658" s="162" t="s">
        <v>3298</v>
      </c>
      <c r="L658" s="254" t="s">
        <v>6316</v>
      </c>
      <c r="M658" s="162"/>
      <c r="N658" s="162"/>
      <c r="O658" s="162" t="s">
        <v>8076</v>
      </c>
      <c r="P658" s="162"/>
      <c r="Q658" s="162" t="s">
        <v>3398</v>
      </c>
      <c r="R658" s="162" t="s">
        <v>2117</v>
      </c>
      <c r="S658" s="162" t="s">
        <v>1059</v>
      </c>
      <c r="T658" s="169">
        <v>41107</v>
      </c>
      <c r="U658" s="162">
        <v>11035776</v>
      </c>
      <c r="V658" s="162" t="s">
        <v>8084</v>
      </c>
      <c r="W658" s="162" t="s">
        <v>690</v>
      </c>
      <c r="X658" s="203" t="s">
        <v>2190</v>
      </c>
      <c r="Y658" s="192">
        <v>41107</v>
      </c>
      <c r="Z658" s="188"/>
      <c r="AA658" s="188"/>
      <c r="AB658" s="188"/>
      <c r="AC658" s="188"/>
      <c r="AD658" s="188"/>
      <c r="AE658" s="188"/>
      <c r="AF658" s="188"/>
      <c r="AG658" s="188"/>
    </row>
    <row r="659" spans="1:33" x14ac:dyDescent="0.25">
      <c r="A659" s="265">
        <v>658</v>
      </c>
      <c r="B659" s="162" t="s">
        <v>6767</v>
      </c>
      <c r="C659" s="271">
        <v>41107</v>
      </c>
      <c r="D659" s="271">
        <v>41107</v>
      </c>
      <c r="E659" s="284">
        <v>10605299810</v>
      </c>
      <c r="F659" s="162" t="s">
        <v>3253</v>
      </c>
      <c r="G659" s="162" t="s">
        <v>5276</v>
      </c>
      <c r="H659" s="162" t="s">
        <v>8085</v>
      </c>
      <c r="I659" s="163" t="s">
        <v>8311</v>
      </c>
      <c r="J659" s="162"/>
      <c r="K659" s="162" t="s">
        <v>3298</v>
      </c>
      <c r="L659" s="254" t="s">
        <v>8086</v>
      </c>
      <c r="M659" s="162"/>
      <c r="N659" s="162"/>
      <c r="O659" s="162" t="s">
        <v>8115</v>
      </c>
      <c r="P659" s="162"/>
      <c r="Q659" s="162" t="s">
        <v>1310</v>
      </c>
      <c r="R659" s="162" t="s">
        <v>3040</v>
      </c>
      <c r="S659" s="162" t="s">
        <v>3040</v>
      </c>
      <c r="T659" s="169">
        <v>41107</v>
      </c>
      <c r="U659" s="162"/>
      <c r="V659" s="162"/>
      <c r="W659" s="162" t="s">
        <v>8078</v>
      </c>
      <c r="X659" s="203" t="s">
        <v>2190</v>
      </c>
      <c r="Y659" s="192">
        <v>41107</v>
      </c>
      <c r="Z659" s="188"/>
      <c r="AA659" s="188"/>
      <c r="AB659" s="188"/>
      <c r="AC659" s="188"/>
      <c r="AD659" s="188"/>
      <c r="AE659" s="188"/>
      <c r="AF659" s="188"/>
      <c r="AG659" s="188"/>
    </row>
    <row r="660" spans="1:33" x14ac:dyDescent="0.25">
      <c r="A660" s="265">
        <v>659</v>
      </c>
      <c r="B660" s="162" t="s">
        <v>6767</v>
      </c>
      <c r="C660" s="271">
        <v>41108</v>
      </c>
      <c r="D660" s="271">
        <v>41108</v>
      </c>
      <c r="E660" s="284">
        <v>10225275632</v>
      </c>
      <c r="F660" s="162" t="s">
        <v>3251</v>
      </c>
      <c r="G660" s="162" t="s">
        <v>5276</v>
      </c>
      <c r="H660" s="162" t="s">
        <v>8088</v>
      </c>
      <c r="I660" s="163" t="s">
        <v>8312</v>
      </c>
      <c r="J660" s="162"/>
      <c r="K660" s="162" t="s">
        <v>3298</v>
      </c>
      <c r="L660" s="254" t="s">
        <v>8089</v>
      </c>
      <c r="M660" s="162"/>
      <c r="N660" s="162"/>
      <c r="O660" s="162" t="s">
        <v>8116</v>
      </c>
      <c r="P660" s="162"/>
      <c r="Q660" s="162" t="s">
        <v>4210</v>
      </c>
      <c r="R660" s="162" t="s">
        <v>4210</v>
      </c>
      <c r="S660" s="162" t="s">
        <v>4210</v>
      </c>
      <c r="T660" s="169">
        <v>41108</v>
      </c>
      <c r="U660" s="162"/>
      <c r="V660" s="162"/>
      <c r="W660" s="162" t="s">
        <v>4213</v>
      </c>
      <c r="X660" s="203" t="s">
        <v>2190</v>
      </c>
      <c r="Y660" s="192">
        <v>41108</v>
      </c>
      <c r="Z660" s="188"/>
      <c r="AA660" s="188"/>
      <c r="AB660" s="188"/>
      <c r="AC660" s="188"/>
      <c r="AD660" s="188"/>
      <c r="AE660" s="188"/>
      <c r="AF660" s="188"/>
      <c r="AG660" s="188"/>
    </row>
    <row r="661" spans="1:33" x14ac:dyDescent="0.25">
      <c r="A661" s="265">
        <v>660</v>
      </c>
      <c r="B661" s="162" t="s">
        <v>6767</v>
      </c>
      <c r="C661" s="271">
        <v>41110</v>
      </c>
      <c r="D661" s="271">
        <v>41110</v>
      </c>
      <c r="E661" s="284">
        <v>10108198261</v>
      </c>
      <c r="F661" s="162" t="s">
        <v>3252</v>
      </c>
      <c r="G661" s="162" t="s">
        <v>5276</v>
      </c>
      <c r="H661" s="162" t="s">
        <v>8111</v>
      </c>
      <c r="I661" s="163" t="s">
        <v>8313</v>
      </c>
      <c r="J661" s="162"/>
      <c r="K661" s="162" t="s">
        <v>3298</v>
      </c>
      <c r="L661" s="254" t="s">
        <v>8112</v>
      </c>
      <c r="M661" s="162"/>
      <c r="N661" s="162"/>
      <c r="O661" s="162" t="s">
        <v>8117</v>
      </c>
      <c r="P661" s="162"/>
      <c r="Q661" s="162" t="s">
        <v>3252</v>
      </c>
      <c r="R661" s="162" t="s">
        <v>3252</v>
      </c>
      <c r="S661" s="162" t="s">
        <v>8077</v>
      </c>
      <c r="T661" s="169">
        <v>41110</v>
      </c>
      <c r="U661" s="162"/>
      <c r="V661" s="162"/>
      <c r="W661" s="162" t="s">
        <v>7683</v>
      </c>
      <c r="X661" s="203" t="s">
        <v>2190</v>
      </c>
      <c r="Y661" s="192">
        <v>41110</v>
      </c>
      <c r="Z661" s="188"/>
      <c r="AA661" s="188"/>
      <c r="AB661" s="188"/>
      <c r="AC661" s="188"/>
      <c r="AD661" s="188"/>
      <c r="AE661" s="188"/>
      <c r="AF661" s="188"/>
      <c r="AG661" s="188"/>
    </row>
    <row r="662" spans="1:33" x14ac:dyDescent="0.25">
      <c r="A662" s="265">
        <v>661</v>
      </c>
      <c r="B662" s="162" t="s">
        <v>6767</v>
      </c>
      <c r="C662" s="271">
        <v>41110</v>
      </c>
      <c r="D662" s="271">
        <v>41110</v>
      </c>
      <c r="E662" s="284">
        <v>10321114445</v>
      </c>
      <c r="F662" s="162" t="s">
        <v>3253</v>
      </c>
      <c r="G662" s="162" t="s">
        <v>5276</v>
      </c>
      <c r="H662" s="162" t="s">
        <v>8113</v>
      </c>
      <c r="I662" s="163" t="s">
        <v>8314</v>
      </c>
      <c r="J662" s="162"/>
      <c r="K662" s="162" t="s">
        <v>3298</v>
      </c>
      <c r="L662" s="254" t="s">
        <v>8114</v>
      </c>
      <c r="M662" s="162"/>
      <c r="N662" s="162"/>
      <c r="O662" s="162" t="s">
        <v>8118</v>
      </c>
      <c r="P662" s="162"/>
      <c r="Q662" s="162" t="s">
        <v>860</v>
      </c>
      <c r="R662" s="162" t="s">
        <v>7575</v>
      </c>
      <c r="S662" s="162" t="s">
        <v>7575</v>
      </c>
      <c r="T662" s="169">
        <v>41110</v>
      </c>
      <c r="U662" s="162"/>
      <c r="V662" s="162"/>
      <c r="W662" s="162" t="s">
        <v>7171</v>
      </c>
      <c r="X662" s="203" t="s">
        <v>2190</v>
      </c>
      <c r="Y662" s="192">
        <v>41110</v>
      </c>
      <c r="Z662" s="188"/>
      <c r="AA662" s="188"/>
      <c r="AB662" s="188"/>
      <c r="AC662" s="188"/>
      <c r="AD662" s="188"/>
      <c r="AE662" s="188"/>
      <c r="AF662" s="188"/>
      <c r="AG662" s="188"/>
    </row>
    <row r="663" spans="1:33" x14ac:dyDescent="0.25">
      <c r="A663" s="265">
        <v>662</v>
      </c>
      <c r="B663" s="162" t="s">
        <v>6767</v>
      </c>
      <c r="C663" s="271">
        <v>41113</v>
      </c>
      <c r="D663" s="271">
        <v>41113</v>
      </c>
      <c r="E663" s="284">
        <v>10430049980</v>
      </c>
      <c r="F663" s="162" t="s">
        <v>3253</v>
      </c>
      <c r="G663" s="162" t="s">
        <v>5276</v>
      </c>
      <c r="H663" s="162" t="s">
        <v>8130</v>
      </c>
      <c r="I663" s="163" t="s">
        <v>8315</v>
      </c>
      <c r="J663" s="162"/>
      <c r="K663" s="162" t="s">
        <v>3298</v>
      </c>
      <c r="L663" s="254">
        <v>43004998</v>
      </c>
      <c r="M663" s="162"/>
      <c r="N663" s="162"/>
      <c r="O663" s="162" t="s">
        <v>8151</v>
      </c>
      <c r="P663" s="162"/>
      <c r="Q663" s="162" t="s">
        <v>2004</v>
      </c>
      <c r="R663" s="162" t="s">
        <v>2004</v>
      </c>
      <c r="S663" s="162" t="s">
        <v>2004</v>
      </c>
      <c r="T663" s="169">
        <v>41113</v>
      </c>
      <c r="U663" s="162"/>
      <c r="V663" s="162"/>
      <c r="W663" s="162" t="s">
        <v>482</v>
      </c>
      <c r="X663" s="203" t="s">
        <v>2190</v>
      </c>
      <c r="Y663" s="192">
        <v>41113</v>
      </c>
      <c r="Z663" s="188"/>
      <c r="AA663" s="188"/>
      <c r="AB663" s="188"/>
      <c r="AC663" s="188"/>
      <c r="AD663" s="188"/>
      <c r="AE663" s="188"/>
      <c r="AF663" s="188"/>
      <c r="AG663" s="188"/>
    </row>
    <row r="664" spans="1:33" x14ac:dyDescent="0.25">
      <c r="A664" s="265">
        <v>663</v>
      </c>
      <c r="B664" s="162" t="s">
        <v>6767</v>
      </c>
      <c r="C664" s="271">
        <v>41114</v>
      </c>
      <c r="D664" s="271">
        <v>41114</v>
      </c>
      <c r="E664" s="284">
        <v>10419267011</v>
      </c>
      <c r="F664" s="162" t="s">
        <v>3253</v>
      </c>
      <c r="G664" s="162" t="s">
        <v>5276</v>
      </c>
      <c r="H664" s="162" t="s">
        <v>8131</v>
      </c>
      <c r="I664" s="163" t="s">
        <v>8316</v>
      </c>
      <c r="J664" s="162"/>
      <c r="K664" s="162" t="s">
        <v>3298</v>
      </c>
      <c r="L664" s="254" t="s">
        <v>8132</v>
      </c>
      <c r="M664" s="162"/>
      <c r="N664" s="162"/>
      <c r="O664" s="162" t="s">
        <v>8152</v>
      </c>
      <c r="P664" s="162"/>
      <c r="Q664" s="162" t="s">
        <v>860</v>
      </c>
      <c r="R664" s="162" t="s">
        <v>7575</v>
      </c>
      <c r="S664" s="162" t="s">
        <v>7575</v>
      </c>
      <c r="T664" s="169">
        <v>41114</v>
      </c>
      <c r="U664" s="162"/>
      <c r="V664" s="162"/>
      <c r="W664" s="162" t="s">
        <v>7171</v>
      </c>
      <c r="X664" s="203" t="s">
        <v>2190</v>
      </c>
      <c r="Y664" s="192">
        <v>41114</v>
      </c>
      <c r="Z664" s="188"/>
      <c r="AA664" s="188"/>
      <c r="AB664" s="188"/>
      <c r="AC664" s="188"/>
      <c r="AD664" s="188"/>
      <c r="AE664" s="188"/>
      <c r="AF664" s="188"/>
      <c r="AG664" s="188"/>
    </row>
    <row r="665" spans="1:33" x14ac:dyDescent="0.25">
      <c r="A665" s="265">
        <v>664</v>
      </c>
      <c r="B665" s="162" t="s">
        <v>6767</v>
      </c>
      <c r="C665" s="271">
        <v>41115</v>
      </c>
      <c r="D665" s="271">
        <v>41115</v>
      </c>
      <c r="E665" s="284">
        <v>10000679106</v>
      </c>
      <c r="F665" s="162" t="s">
        <v>3251</v>
      </c>
      <c r="G665" s="162" t="s">
        <v>5276</v>
      </c>
      <c r="H665" s="162" t="s">
        <v>8133</v>
      </c>
      <c r="I665" s="163" t="s">
        <v>8317</v>
      </c>
      <c r="J665" s="162"/>
      <c r="K665" s="162" t="s">
        <v>3298</v>
      </c>
      <c r="L665" s="254" t="s">
        <v>8134</v>
      </c>
      <c r="M665" s="162"/>
      <c r="N665" s="162"/>
      <c r="O665" s="162" t="s">
        <v>8153</v>
      </c>
      <c r="P665" s="162"/>
      <c r="Q665" s="162" t="s">
        <v>3398</v>
      </c>
      <c r="R665" s="162" t="s">
        <v>2117</v>
      </c>
      <c r="S665" s="162" t="s">
        <v>3398</v>
      </c>
      <c r="T665" s="169">
        <v>41115</v>
      </c>
      <c r="U665" s="162"/>
      <c r="V665" s="162"/>
      <c r="W665" s="162" t="s">
        <v>8025</v>
      </c>
      <c r="X665" s="203" t="s">
        <v>2190</v>
      </c>
      <c r="Y665" s="192">
        <v>41115</v>
      </c>
      <c r="Z665" s="188"/>
      <c r="AA665" s="188"/>
      <c r="AB665" s="188"/>
      <c r="AC665" s="188"/>
      <c r="AD665" s="188"/>
      <c r="AE665" s="188"/>
      <c r="AF665" s="188"/>
      <c r="AG665" s="188"/>
    </row>
    <row r="666" spans="1:33" x14ac:dyDescent="0.25">
      <c r="A666" s="265">
        <v>665</v>
      </c>
      <c r="B666" s="162" t="s">
        <v>6767</v>
      </c>
      <c r="C666" s="271">
        <v>41117</v>
      </c>
      <c r="D666" s="271">
        <v>41117</v>
      </c>
      <c r="E666" s="284">
        <v>10181214304</v>
      </c>
      <c r="F666" s="162" t="s">
        <v>3253</v>
      </c>
      <c r="G666" s="162" t="s">
        <v>5276</v>
      </c>
      <c r="H666" s="162" t="s">
        <v>8144</v>
      </c>
      <c r="I666" s="163" t="s">
        <v>8318</v>
      </c>
      <c r="J666" s="162"/>
      <c r="K666" s="162" t="s">
        <v>3298</v>
      </c>
      <c r="L666" s="254" t="s">
        <v>8146</v>
      </c>
      <c r="M666" s="162"/>
      <c r="N666" s="162"/>
      <c r="O666" s="162" t="s">
        <v>8154</v>
      </c>
      <c r="P666" s="162"/>
      <c r="Q666" s="162" t="s">
        <v>1310</v>
      </c>
      <c r="R666" s="162" t="s">
        <v>3040</v>
      </c>
      <c r="S666" s="162" t="s">
        <v>3040</v>
      </c>
      <c r="T666" s="169">
        <v>41117</v>
      </c>
      <c r="U666" s="162"/>
      <c r="V666" s="162"/>
      <c r="W666" s="162" t="s">
        <v>8078</v>
      </c>
      <c r="X666" s="203" t="s">
        <v>2190</v>
      </c>
      <c r="Y666" s="192">
        <v>41117</v>
      </c>
      <c r="Z666" s="188"/>
      <c r="AA666" s="188"/>
      <c r="AB666" s="188"/>
      <c r="AC666" s="188"/>
      <c r="AD666" s="188"/>
      <c r="AE666" s="188"/>
      <c r="AF666" s="188"/>
      <c r="AG666" s="188"/>
    </row>
    <row r="667" spans="1:33" x14ac:dyDescent="0.25">
      <c r="A667" s="265">
        <v>666</v>
      </c>
      <c r="B667" s="162" t="s">
        <v>6767</v>
      </c>
      <c r="C667" s="271">
        <v>41120</v>
      </c>
      <c r="D667" s="271">
        <v>41120</v>
      </c>
      <c r="E667" s="284">
        <v>10412834459</v>
      </c>
      <c r="F667" s="162" t="s">
        <v>3252</v>
      </c>
      <c r="G667" s="162" t="s">
        <v>5276</v>
      </c>
      <c r="H667" s="162" t="s">
        <v>8147</v>
      </c>
      <c r="I667" s="163" t="s">
        <v>8319</v>
      </c>
      <c r="J667" s="162"/>
      <c r="K667" s="162" t="s">
        <v>3298</v>
      </c>
      <c r="L667" s="254" t="s">
        <v>8148</v>
      </c>
      <c r="M667" s="162"/>
      <c r="N667" s="162"/>
      <c r="O667" s="162" t="s">
        <v>8155</v>
      </c>
      <c r="P667" s="162"/>
      <c r="Q667" s="162" t="s">
        <v>3252</v>
      </c>
      <c r="R667" s="162" t="s">
        <v>3252</v>
      </c>
      <c r="S667" s="162" t="s">
        <v>7990</v>
      </c>
      <c r="T667" s="169">
        <v>41120</v>
      </c>
      <c r="U667" s="162"/>
      <c r="V667" s="162"/>
      <c r="W667" s="162" t="s">
        <v>7683</v>
      </c>
      <c r="X667" s="203" t="s">
        <v>2190</v>
      </c>
      <c r="Y667" s="192">
        <v>41120</v>
      </c>
      <c r="Z667" s="188"/>
      <c r="AA667" s="188"/>
      <c r="AB667" s="188"/>
      <c r="AC667" s="188"/>
      <c r="AD667" s="188"/>
      <c r="AE667" s="188"/>
      <c r="AF667" s="188"/>
      <c r="AG667" s="188"/>
    </row>
    <row r="668" spans="1:33" x14ac:dyDescent="0.25">
      <c r="A668" s="265">
        <v>667</v>
      </c>
      <c r="B668" s="162" t="s">
        <v>6767</v>
      </c>
      <c r="C668" s="271">
        <v>41120</v>
      </c>
      <c r="D668" s="271">
        <v>41120</v>
      </c>
      <c r="E668" s="284">
        <v>10471866046</v>
      </c>
      <c r="F668" s="162" t="s">
        <v>3253</v>
      </c>
      <c r="G668" s="162" t="s">
        <v>5276</v>
      </c>
      <c r="H668" s="162" t="s">
        <v>8149</v>
      </c>
      <c r="I668" s="163" t="s">
        <v>8320</v>
      </c>
      <c r="J668" s="162"/>
      <c r="K668" s="162" t="s">
        <v>3298</v>
      </c>
      <c r="L668" s="254" t="s">
        <v>8150</v>
      </c>
      <c r="M668" s="162"/>
      <c r="N668" s="162"/>
      <c r="O668" s="162" t="s">
        <v>8156</v>
      </c>
      <c r="P668" s="162"/>
      <c r="Q668" s="162" t="s">
        <v>2004</v>
      </c>
      <c r="R668" s="162" t="s">
        <v>2004</v>
      </c>
      <c r="S668" s="162" t="s">
        <v>2004</v>
      </c>
      <c r="T668" s="169">
        <v>41120</v>
      </c>
      <c r="U668" s="162"/>
      <c r="V668" s="162"/>
      <c r="W668" s="162" t="s">
        <v>482</v>
      </c>
      <c r="X668" s="203" t="s">
        <v>2190</v>
      </c>
      <c r="Y668" s="192">
        <v>41120</v>
      </c>
      <c r="Z668" s="188"/>
      <c r="AA668" s="188"/>
      <c r="AB668" s="188"/>
      <c r="AC668" s="188"/>
      <c r="AD668" s="188"/>
      <c r="AE668" s="188"/>
      <c r="AF668" s="188"/>
      <c r="AG668" s="188"/>
    </row>
    <row r="669" spans="1:33" x14ac:dyDescent="0.25">
      <c r="A669" s="265">
        <v>668</v>
      </c>
      <c r="B669" s="162" t="s">
        <v>6767</v>
      </c>
      <c r="C669" s="271">
        <v>41120</v>
      </c>
      <c r="D669" s="271">
        <v>41120</v>
      </c>
      <c r="E669" s="284">
        <v>10435231212</v>
      </c>
      <c r="F669" s="162" t="s">
        <v>3251</v>
      </c>
      <c r="G669" s="162" t="s">
        <v>5276</v>
      </c>
      <c r="H669" s="162" t="s">
        <v>8157</v>
      </c>
      <c r="I669" s="163" t="s">
        <v>8321</v>
      </c>
      <c r="J669" s="162"/>
      <c r="K669" s="162" t="s">
        <v>3298</v>
      </c>
      <c r="L669" s="254" t="s">
        <v>8158</v>
      </c>
      <c r="M669" s="162"/>
      <c r="N669" s="162"/>
      <c r="O669" s="162" t="s">
        <v>8178</v>
      </c>
      <c r="P669" s="162"/>
      <c r="Q669" s="162" t="s">
        <v>4210</v>
      </c>
      <c r="R669" s="162" t="s">
        <v>6449</v>
      </c>
      <c r="S669" s="162" t="s">
        <v>6449</v>
      </c>
      <c r="T669" s="169">
        <v>41120</v>
      </c>
      <c r="U669" s="162"/>
      <c r="V669" s="162"/>
      <c r="W669" s="162" t="s">
        <v>4213</v>
      </c>
      <c r="X669" s="203" t="s">
        <v>2190</v>
      </c>
      <c r="Y669" s="192">
        <v>41120</v>
      </c>
      <c r="Z669" s="188"/>
      <c r="AA669" s="188"/>
      <c r="AB669" s="188"/>
      <c r="AC669" s="188"/>
      <c r="AD669" s="188"/>
      <c r="AE669" s="188"/>
      <c r="AF669" s="188"/>
      <c r="AG669" s="188"/>
    </row>
    <row r="670" spans="1:33" x14ac:dyDescent="0.25">
      <c r="A670" s="265">
        <v>669</v>
      </c>
      <c r="B670" s="162" t="s">
        <v>6767</v>
      </c>
      <c r="C670" s="271">
        <v>41120</v>
      </c>
      <c r="D670" s="271">
        <v>41120</v>
      </c>
      <c r="E670" s="284">
        <v>10227032419</v>
      </c>
      <c r="F670" s="162" t="s">
        <v>3251</v>
      </c>
      <c r="G670" s="162" t="s">
        <v>5276</v>
      </c>
      <c r="H670" s="162" t="s">
        <v>8159</v>
      </c>
      <c r="I670" s="163" t="s">
        <v>8322</v>
      </c>
      <c r="J670" s="162"/>
      <c r="K670" s="162" t="s">
        <v>3298</v>
      </c>
      <c r="L670" s="254" t="s">
        <v>8160</v>
      </c>
      <c r="M670" s="162"/>
      <c r="N670" s="162"/>
      <c r="O670" s="162" t="s">
        <v>8179</v>
      </c>
      <c r="P670" s="162"/>
      <c r="Q670" s="162" t="s">
        <v>4210</v>
      </c>
      <c r="R670" s="162" t="s">
        <v>8161</v>
      </c>
      <c r="S670" s="162" t="s">
        <v>8162</v>
      </c>
      <c r="T670" s="169">
        <v>41120</v>
      </c>
      <c r="U670" s="162"/>
      <c r="V670" s="162"/>
      <c r="W670" s="162" t="s">
        <v>4213</v>
      </c>
      <c r="X670" s="203" t="s">
        <v>2190</v>
      </c>
      <c r="Y670" s="192">
        <v>41120</v>
      </c>
      <c r="Z670" s="188"/>
      <c r="AA670" s="188"/>
      <c r="AB670" s="188"/>
      <c r="AC670" s="188"/>
      <c r="AD670" s="188"/>
      <c r="AE670" s="188"/>
      <c r="AF670" s="188"/>
      <c r="AG670" s="188"/>
    </row>
    <row r="671" spans="1:33" x14ac:dyDescent="0.25">
      <c r="A671" s="265">
        <v>670</v>
      </c>
      <c r="B671" s="162" t="s">
        <v>6767</v>
      </c>
      <c r="C671" s="271">
        <v>41120</v>
      </c>
      <c r="D671" s="271">
        <v>41120</v>
      </c>
      <c r="E671" s="284">
        <v>10413914308</v>
      </c>
      <c r="F671" s="162" t="s">
        <v>3251</v>
      </c>
      <c r="G671" s="162" t="s">
        <v>5276</v>
      </c>
      <c r="H671" s="162" t="s">
        <v>8163</v>
      </c>
      <c r="I671" s="163" t="s">
        <v>8323</v>
      </c>
      <c r="J671" s="162"/>
      <c r="K671" s="162" t="s">
        <v>3298</v>
      </c>
      <c r="L671" s="254" t="s">
        <v>8164</v>
      </c>
      <c r="M671" s="162"/>
      <c r="N671" s="162"/>
      <c r="O671" s="162" t="s">
        <v>8180</v>
      </c>
      <c r="P671" s="162"/>
      <c r="Q671" s="162" t="s">
        <v>5322</v>
      </c>
      <c r="R671" s="162" t="s">
        <v>911</v>
      </c>
      <c r="S671" s="162" t="s">
        <v>5322</v>
      </c>
      <c r="T671" s="169">
        <v>41120</v>
      </c>
      <c r="U671" s="162"/>
      <c r="V671" s="162"/>
      <c r="W671" s="162" t="s">
        <v>4213</v>
      </c>
      <c r="X671" s="203" t="s">
        <v>2190</v>
      </c>
      <c r="Y671" s="192">
        <v>41120</v>
      </c>
      <c r="Z671" s="188"/>
      <c r="AA671" s="188"/>
      <c r="AB671" s="188"/>
      <c r="AC671" s="188"/>
      <c r="AD671" s="188"/>
      <c r="AE671" s="188"/>
      <c r="AF671" s="188"/>
      <c r="AG671" s="188"/>
    </row>
    <row r="672" spans="1:33" x14ac:dyDescent="0.25">
      <c r="A672" s="265">
        <v>671</v>
      </c>
      <c r="B672" s="162" t="s">
        <v>6767</v>
      </c>
      <c r="C672" s="271">
        <v>41120</v>
      </c>
      <c r="D672" s="271">
        <v>41120</v>
      </c>
      <c r="E672" s="284">
        <v>10226438047</v>
      </c>
      <c r="F672" s="162" t="s">
        <v>3251</v>
      </c>
      <c r="G672" s="162" t="s">
        <v>5276</v>
      </c>
      <c r="H672" s="162" t="s">
        <v>8165</v>
      </c>
      <c r="I672" s="163" t="s">
        <v>8324</v>
      </c>
      <c r="J672" s="162"/>
      <c r="K672" s="162" t="s">
        <v>3298</v>
      </c>
      <c r="L672" s="254" t="s">
        <v>8166</v>
      </c>
      <c r="M672" s="162"/>
      <c r="N672" s="162"/>
      <c r="O672" s="162" t="s">
        <v>8181</v>
      </c>
      <c r="P672" s="162"/>
      <c r="Q672" s="162" t="s">
        <v>4210</v>
      </c>
      <c r="R672" s="162" t="s">
        <v>6449</v>
      </c>
      <c r="S672" s="162" t="s">
        <v>6449</v>
      </c>
      <c r="T672" s="169">
        <v>41120</v>
      </c>
      <c r="U672" s="162"/>
      <c r="V672" s="162"/>
      <c r="W672" s="162" t="s">
        <v>4213</v>
      </c>
      <c r="X672" s="203" t="s">
        <v>2190</v>
      </c>
      <c r="Y672" s="192">
        <v>41120</v>
      </c>
      <c r="Z672" s="188"/>
      <c r="AA672" s="188"/>
      <c r="AB672" s="188"/>
      <c r="AC672" s="188"/>
      <c r="AD672" s="188"/>
      <c r="AE672" s="188"/>
      <c r="AF672" s="188"/>
      <c r="AG672" s="188"/>
    </row>
    <row r="673" spans="1:33" x14ac:dyDescent="0.25">
      <c r="A673" s="265">
        <v>672</v>
      </c>
      <c r="B673" s="162" t="s">
        <v>6767</v>
      </c>
      <c r="C673" s="271">
        <v>41120</v>
      </c>
      <c r="D673" s="271">
        <v>41120</v>
      </c>
      <c r="E673" s="284">
        <v>10225224868</v>
      </c>
      <c r="F673" s="162" t="s">
        <v>3251</v>
      </c>
      <c r="G673" s="162" t="s">
        <v>5276</v>
      </c>
      <c r="H673" s="162" t="s">
        <v>8167</v>
      </c>
      <c r="I673" s="163" t="s">
        <v>8325</v>
      </c>
      <c r="J673" s="162"/>
      <c r="K673" s="162" t="s">
        <v>3298</v>
      </c>
      <c r="L673" s="254" t="s">
        <v>8168</v>
      </c>
      <c r="M673" s="162"/>
      <c r="N673" s="162"/>
      <c r="O673" s="162" t="s">
        <v>8182</v>
      </c>
      <c r="P673" s="162"/>
      <c r="Q673" s="162" t="s">
        <v>4210</v>
      </c>
      <c r="R673" s="162" t="s">
        <v>6877</v>
      </c>
      <c r="S673" s="162" t="s">
        <v>7395</v>
      </c>
      <c r="T673" s="169">
        <v>41120</v>
      </c>
      <c r="U673" s="162"/>
      <c r="V673" s="162"/>
      <c r="W673" s="162" t="s">
        <v>4213</v>
      </c>
      <c r="X673" s="203" t="s">
        <v>2190</v>
      </c>
      <c r="Y673" s="192">
        <v>41120</v>
      </c>
      <c r="Z673" s="188"/>
      <c r="AA673" s="188"/>
      <c r="AB673" s="188"/>
      <c r="AC673" s="188"/>
      <c r="AD673" s="188"/>
      <c r="AE673" s="188"/>
      <c r="AF673" s="188"/>
      <c r="AG673" s="188"/>
    </row>
    <row r="674" spans="1:33" x14ac:dyDescent="0.25">
      <c r="A674" s="265">
        <v>673</v>
      </c>
      <c r="B674" s="162" t="s">
        <v>6767</v>
      </c>
      <c r="C674" s="271">
        <v>41120</v>
      </c>
      <c r="D674" s="271">
        <v>41120</v>
      </c>
      <c r="E674" s="284">
        <v>10224674002</v>
      </c>
      <c r="F674" s="162" t="s">
        <v>3251</v>
      </c>
      <c r="G674" s="162" t="s">
        <v>5276</v>
      </c>
      <c r="H674" s="162" t="s">
        <v>8169</v>
      </c>
      <c r="I674" s="163" t="s">
        <v>8326</v>
      </c>
      <c r="J674" s="162"/>
      <c r="K674" s="162" t="s">
        <v>3298</v>
      </c>
      <c r="L674" s="254" t="s">
        <v>8170</v>
      </c>
      <c r="M674" s="162"/>
      <c r="N674" s="162"/>
      <c r="O674" s="162" t="s">
        <v>8171</v>
      </c>
      <c r="P674" s="162"/>
      <c r="Q674" s="162" t="s">
        <v>4210</v>
      </c>
      <c r="R674" s="162" t="s">
        <v>6885</v>
      </c>
      <c r="S674" s="162" t="s">
        <v>8184</v>
      </c>
      <c r="T674" s="169">
        <v>41120</v>
      </c>
      <c r="U674" s="162"/>
      <c r="V674" s="162"/>
      <c r="W674" s="162" t="s">
        <v>4213</v>
      </c>
      <c r="X674" s="203" t="s">
        <v>2190</v>
      </c>
      <c r="Y674" s="192">
        <v>41120</v>
      </c>
      <c r="Z674" s="188"/>
      <c r="AA674" s="188"/>
      <c r="AB674" s="188"/>
      <c r="AC674" s="188"/>
      <c r="AD674" s="188"/>
      <c r="AE674" s="188"/>
      <c r="AF674" s="188"/>
      <c r="AG674" s="188"/>
    </row>
    <row r="675" spans="1:33" x14ac:dyDescent="0.25">
      <c r="A675" s="265">
        <v>674</v>
      </c>
      <c r="B675" s="162" t="s">
        <v>6767</v>
      </c>
      <c r="C675" s="271">
        <v>41122</v>
      </c>
      <c r="D675" s="271">
        <v>41122</v>
      </c>
      <c r="E675" s="284">
        <v>10413040707</v>
      </c>
      <c r="F675" s="162" t="s">
        <v>3253</v>
      </c>
      <c r="G675" s="162" t="s">
        <v>5276</v>
      </c>
      <c r="H675" s="162" t="s">
        <v>8175</v>
      </c>
      <c r="I675" s="163" t="s">
        <v>8327</v>
      </c>
      <c r="J675" s="162"/>
      <c r="K675" s="162" t="s">
        <v>3298</v>
      </c>
      <c r="L675" s="254" t="s">
        <v>8176</v>
      </c>
      <c r="M675" s="162"/>
      <c r="N675" s="162"/>
      <c r="O675" s="162" t="s">
        <v>8183</v>
      </c>
      <c r="P675" s="162"/>
      <c r="Q675" s="162" t="s">
        <v>1310</v>
      </c>
      <c r="R675" s="162" t="s">
        <v>3040</v>
      </c>
      <c r="S675" s="162" t="s">
        <v>8177</v>
      </c>
      <c r="T675" s="169">
        <v>41122</v>
      </c>
      <c r="U675" s="162"/>
      <c r="V675" s="162"/>
      <c r="W675" s="162" t="s">
        <v>8078</v>
      </c>
      <c r="X675" s="203" t="s">
        <v>2190</v>
      </c>
      <c r="Y675" s="192">
        <v>41122</v>
      </c>
      <c r="Z675" s="188"/>
      <c r="AA675" s="188"/>
      <c r="AB675" s="188"/>
      <c r="AC675" s="188"/>
      <c r="AD675" s="188"/>
      <c r="AE675" s="188"/>
      <c r="AF675" s="188"/>
      <c r="AG675" s="188"/>
    </row>
    <row r="676" spans="1:33" x14ac:dyDescent="0.25">
      <c r="A676" s="265">
        <v>675</v>
      </c>
      <c r="B676" s="162" t="s">
        <v>6767</v>
      </c>
      <c r="C676" s="271">
        <v>41122</v>
      </c>
      <c r="D676" s="271">
        <v>41122</v>
      </c>
      <c r="E676" s="284">
        <v>10463611233</v>
      </c>
      <c r="F676" s="162" t="s">
        <v>3253</v>
      </c>
      <c r="G676" s="162" t="s">
        <v>5276</v>
      </c>
      <c r="H676" s="162" t="s">
        <v>8185</v>
      </c>
      <c r="I676" s="163" t="s">
        <v>8328</v>
      </c>
      <c r="J676" s="162"/>
      <c r="K676" s="162" t="s">
        <v>3298</v>
      </c>
      <c r="L676" s="254">
        <v>46361123</v>
      </c>
      <c r="M676" s="162"/>
      <c r="N676" s="162"/>
      <c r="O676" s="162" t="s">
        <v>8217</v>
      </c>
      <c r="P676" s="162"/>
      <c r="Q676" s="162" t="s">
        <v>1310</v>
      </c>
      <c r="R676" s="162" t="s">
        <v>3040</v>
      </c>
      <c r="S676" s="162" t="s">
        <v>3040</v>
      </c>
      <c r="T676" s="169">
        <v>41122</v>
      </c>
      <c r="U676" s="162"/>
      <c r="V676" s="162"/>
      <c r="W676" s="162" t="s">
        <v>8078</v>
      </c>
      <c r="X676" s="203" t="s">
        <v>2190</v>
      </c>
      <c r="Y676" s="192">
        <v>41122</v>
      </c>
      <c r="Z676" s="188"/>
      <c r="AA676" s="188"/>
      <c r="AB676" s="188"/>
      <c r="AC676" s="188"/>
      <c r="AD676" s="188"/>
      <c r="AE676" s="188"/>
      <c r="AF676" s="188"/>
      <c r="AG676" s="188"/>
    </row>
    <row r="677" spans="1:33" x14ac:dyDescent="0.25">
      <c r="A677" s="265">
        <v>676</v>
      </c>
      <c r="B677" s="162" t="s">
        <v>6767</v>
      </c>
      <c r="C677" s="271">
        <v>41124</v>
      </c>
      <c r="D677" s="271">
        <v>41124</v>
      </c>
      <c r="E677" s="284">
        <v>10178653577</v>
      </c>
      <c r="F677" s="162" t="s">
        <v>3253</v>
      </c>
      <c r="G677" s="162" t="s">
        <v>5276</v>
      </c>
      <c r="H677" s="162" t="s">
        <v>8192</v>
      </c>
      <c r="I677" s="163" t="s">
        <v>8329</v>
      </c>
      <c r="J677" s="162"/>
      <c r="K677" s="162" t="s">
        <v>3298</v>
      </c>
      <c r="L677" s="254" t="s">
        <v>8193</v>
      </c>
      <c r="M677" s="162"/>
      <c r="N677" s="162"/>
      <c r="O677" s="162" t="s">
        <v>8218</v>
      </c>
      <c r="P677" s="162"/>
      <c r="Q677" s="162" t="s">
        <v>1310</v>
      </c>
      <c r="R677" s="162" t="s">
        <v>3040</v>
      </c>
      <c r="S677" s="162" t="s">
        <v>3040</v>
      </c>
      <c r="T677" s="169">
        <v>41124</v>
      </c>
      <c r="U677" s="162"/>
      <c r="V677" s="162"/>
      <c r="W677" s="162" t="s">
        <v>8078</v>
      </c>
      <c r="X677" s="203" t="s">
        <v>2190</v>
      </c>
      <c r="Y677" s="192">
        <v>41124</v>
      </c>
      <c r="Z677" s="188"/>
      <c r="AA677" s="188"/>
      <c r="AB677" s="188"/>
      <c r="AC677" s="188"/>
      <c r="AD677" s="188"/>
      <c r="AE677" s="188"/>
      <c r="AF677" s="188"/>
      <c r="AG677" s="188"/>
    </row>
    <row r="678" spans="1:33" x14ac:dyDescent="0.25">
      <c r="A678" s="265">
        <v>677</v>
      </c>
      <c r="B678" s="162" t="s">
        <v>6767</v>
      </c>
      <c r="C678" s="271">
        <v>41125</v>
      </c>
      <c r="D678" s="271">
        <v>41125</v>
      </c>
      <c r="E678" s="284">
        <v>10409535696</v>
      </c>
      <c r="F678" s="162" t="s">
        <v>3251</v>
      </c>
      <c r="G678" s="162" t="s">
        <v>5276</v>
      </c>
      <c r="H678" s="163" t="s">
        <v>8194</v>
      </c>
      <c r="I678" s="163" t="s">
        <v>8330</v>
      </c>
      <c r="J678" s="162"/>
      <c r="K678" s="162" t="s">
        <v>3298</v>
      </c>
      <c r="L678" s="254" t="s">
        <v>8195</v>
      </c>
      <c r="M678" s="162"/>
      <c r="N678" s="162"/>
      <c r="O678" s="162" t="s">
        <v>8219</v>
      </c>
      <c r="P678" s="162"/>
      <c r="Q678" s="162" t="s">
        <v>3398</v>
      </c>
      <c r="R678" s="162" t="s">
        <v>2117</v>
      </c>
      <c r="S678" s="162" t="s">
        <v>8196</v>
      </c>
      <c r="T678" s="169">
        <v>41125</v>
      </c>
      <c r="U678" s="162"/>
      <c r="V678" s="162"/>
      <c r="W678" s="162" t="s">
        <v>8025</v>
      </c>
      <c r="X678" s="203" t="s">
        <v>2190</v>
      </c>
      <c r="Y678" s="192">
        <v>41125</v>
      </c>
      <c r="Z678" s="188"/>
      <c r="AA678" s="188"/>
      <c r="AB678" s="188"/>
      <c r="AC678" s="188"/>
      <c r="AD678" s="188"/>
      <c r="AE678" s="188"/>
      <c r="AF678" s="188"/>
      <c r="AG678" s="188"/>
    </row>
    <row r="679" spans="1:33" x14ac:dyDescent="0.25">
      <c r="A679" s="265">
        <v>678</v>
      </c>
      <c r="B679" s="162" t="s">
        <v>6767</v>
      </c>
      <c r="C679" s="271">
        <v>41130</v>
      </c>
      <c r="D679" s="271">
        <v>41130</v>
      </c>
      <c r="E679" s="284">
        <v>10053462869</v>
      </c>
      <c r="F679" s="162" t="s">
        <v>3251</v>
      </c>
      <c r="G679" s="162" t="s">
        <v>5276</v>
      </c>
      <c r="H679" s="162" t="s">
        <v>8216</v>
      </c>
      <c r="I679" s="163" t="s">
        <v>8331</v>
      </c>
      <c r="J679" s="162"/>
      <c r="K679" s="162" t="s">
        <v>3298</v>
      </c>
      <c r="L679" s="254" t="s">
        <v>8200</v>
      </c>
      <c r="M679" s="162"/>
      <c r="N679" s="162"/>
      <c r="O679" s="162" t="s">
        <v>8201</v>
      </c>
      <c r="P679" s="162"/>
      <c r="Q679" s="162" t="s">
        <v>5892</v>
      </c>
      <c r="R679" s="162" t="s">
        <v>5893</v>
      </c>
      <c r="S679" s="162" t="s">
        <v>8202</v>
      </c>
      <c r="T679" s="169">
        <v>41130</v>
      </c>
      <c r="U679" s="162"/>
      <c r="V679" s="162"/>
      <c r="W679" s="162" t="s">
        <v>1375</v>
      </c>
      <c r="X679" s="203" t="s">
        <v>2190</v>
      </c>
      <c r="Y679" s="192">
        <v>41130</v>
      </c>
      <c r="Z679" s="188"/>
      <c r="AA679" s="188"/>
      <c r="AB679" s="188"/>
      <c r="AC679" s="188"/>
      <c r="AD679" s="188"/>
      <c r="AE679" s="188"/>
      <c r="AF679" s="188"/>
      <c r="AG679" s="188"/>
    </row>
    <row r="680" spans="1:33" x14ac:dyDescent="0.25">
      <c r="A680" s="265">
        <v>679</v>
      </c>
      <c r="B680" s="162" t="s">
        <v>6767</v>
      </c>
      <c r="C680" s="271">
        <v>41131</v>
      </c>
      <c r="D680" s="271">
        <v>41131</v>
      </c>
      <c r="E680" s="284">
        <v>10028356086</v>
      </c>
      <c r="F680" s="162" t="s">
        <v>3253</v>
      </c>
      <c r="G680" s="162" t="s">
        <v>5276</v>
      </c>
      <c r="H680" s="162" t="s">
        <v>8204</v>
      </c>
      <c r="I680" s="163" t="s">
        <v>8332</v>
      </c>
      <c r="J680" s="162"/>
      <c r="K680" s="162" t="s">
        <v>3298</v>
      </c>
      <c r="L680" s="254" t="s">
        <v>8205</v>
      </c>
      <c r="M680" s="162"/>
      <c r="N680" s="162"/>
      <c r="O680" s="162" t="s">
        <v>8220</v>
      </c>
      <c r="P680" s="162"/>
      <c r="Q680" s="162" t="s">
        <v>2004</v>
      </c>
      <c r="R680" s="162" t="s">
        <v>7457</v>
      </c>
      <c r="S680" s="162" t="s">
        <v>7457</v>
      </c>
      <c r="T680" s="169">
        <v>41131</v>
      </c>
      <c r="U680" s="162"/>
      <c r="V680" s="162"/>
      <c r="W680" s="162" t="s">
        <v>482</v>
      </c>
      <c r="X680" s="203" t="s">
        <v>2190</v>
      </c>
      <c r="Y680" s="192">
        <v>41131</v>
      </c>
      <c r="Z680" s="188"/>
      <c r="AA680" s="188"/>
      <c r="AB680" s="188"/>
      <c r="AC680" s="188"/>
      <c r="AD680" s="188"/>
      <c r="AE680" s="188"/>
      <c r="AF680" s="188"/>
      <c r="AG680" s="188"/>
    </row>
    <row r="681" spans="1:33" x14ac:dyDescent="0.25">
      <c r="A681" s="265">
        <v>680</v>
      </c>
      <c r="B681" s="162" t="s">
        <v>6767</v>
      </c>
      <c r="C681" s="271">
        <v>41131</v>
      </c>
      <c r="D681" s="271">
        <v>41131</v>
      </c>
      <c r="E681" s="284">
        <v>10431910115</v>
      </c>
      <c r="F681" s="162" t="s">
        <v>3253</v>
      </c>
      <c r="G681" s="162" t="s">
        <v>5276</v>
      </c>
      <c r="H681" s="162" t="s">
        <v>8206</v>
      </c>
      <c r="I681" s="163" t="s">
        <v>8333</v>
      </c>
      <c r="J681" s="162"/>
      <c r="K681" s="162" t="s">
        <v>3298</v>
      </c>
      <c r="L681" s="254" t="s">
        <v>8207</v>
      </c>
      <c r="M681" s="162"/>
      <c r="N681" s="162"/>
      <c r="O681" s="162" t="s">
        <v>8221</v>
      </c>
      <c r="P681" s="162"/>
      <c r="Q681" s="162" t="s">
        <v>2004</v>
      </c>
      <c r="R681" s="162" t="s">
        <v>7457</v>
      </c>
      <c r="S681" s="162" t="s">
        <v>7457</v>
      </c>
      <c r="T681" s="169">
        <v>41131</v>
      </c>
      <c r="U681" s="162"/>
      <c r="V681" s="162"/>
      <c r="W681" s="162" t="s">
        <v>482</v>
      </c>
      <c r="X681" s="203" t="s">
        <v>2190</v>
      </c>
      <c r="Y681" s="192">
        <v>41131</v>
      </c>
      <c r="Z681" s="188"/>
      <c r="AA681" s="188"/>
      <c r="AB681" s="188"/>
      <c r="AC681" s="188"/>
      <c r="AD681" s="188"/>
      <c r="AE681" s="188"/>
      <c r="AF681" s="188"/>
      <c r="AG681" s="188"/>
    </row>
    <row r="682" spans="1:33" x14ac:dyDescent="0.25">
      <c r="A682" s="265">
        <v>681</v>
      </c>
      <c r="B682" s="162" t="s">
        <v>6767</v>
      </c>
      <c r="C682" s="271">
        <v>41135</v>
      </c>
      <c r="D682" s="271">
        <v>41135</v>
      </c>
      <c r="E682" s="284">
        <v>10413061038</v>
      </c>
      <c r="F682" s="162" t="s">
        <v>3251</v>
      </c>
      <c r="G682" s="162" t="s">
        <v>5276</v>
      </c>
      <c r="H682" s="162" t="s">
        <v>8212</v>
      </c>
      <c r="I682" s="163" t="s">
        <v>8334</v>
      </c>
      <c r="J682" s="162"/>
      <c r="K682" s="162" t="s">
        <v>3298</v>
      </c>
      <c r="L682" s="254" t="s">
        <v>8213</v>
      </c>
      <c r="M682" s="162"/>
      <c r="N682" s="162"/>
      <c r="O682" s="162" t="s">
        <v>8222</v>
      </c>
      <c r="P682" s="162"/>
      <c r="Q682" s="162" t="s">
        <v>5622</v>
      </c>
      <c r="R682" s="162" t="s">
        <v>5622</v>
      </c>
      <c r="S682" s="162" t="s">
        <v>5622</v>
      </c>
      <c r="T682" s="169">
        <v>41135</v>
      </c>
      <c r="U682" s="162"/>
      <c r="V682" s="162"/>
      <c r="W682" s="161" t="s">
        <v>8224</v>
      </c>
      <c r="X682" s="203" t="s">
        <v>2190</v>
      </c>
      <c r="Y682" s="192">
        <v>41135</v>
      </c>
      <c r="Z682" s="188"/>
      <c r="AA682" s="188"/>
      <c r="AB682" s="188"/>
      <c r="AC682" s="188"/>
      <c r="AD682" s="188"/>
      <c r="AE682" s="188"/>
      <c r="AF682" s="188"/>
      <c r="AG682" s="188"/>
    </row>
    <row r="683" spans="1:33" x14ac:dyDescent="0.25">
      <c r="A683" s="265">
        <v>682</v>
      </c>
      <c r="B683" s="162" t="s">
        <v>6767</v>
      </c>
      <c r="C683" s="271">
        <v>41135</v>
      </c>
      <c r="D683" s="271">
        <v>41135</v>
      </c>
      <c r="E683" s="284">
        <v>10321117673</v>
      </c>
      <c r="F683" s="162" t="s">
        <v>3253</v>
      </c>
      <c r="G683" s="162" t="s">
        <v>5276</v>
      </c>
      <c r="H683" s="162" t="s">
        <v>8214</v>
      </c>
      <c r="I683" s="163" t="s">
        <v>8335</v>
      </c>
      <c r="J683" s="162"/>
      <c r="K683" s="162" t="s">
        <v>3298</v>
      </c>
      <c r="L683" s="254" t="s">
        <v>8215</v>
      </c>
      <c r="M683" s="162"/>
      <c r="N683" s="162"/>
      <c r="O683" s="162" t="s">
        <v>8223</v>
      </c>
      <c r="P683" s="162"/>
      <c r="Q683" s="162" t="s">
        <v>860</v>
      </c>
      <c r="R683" s="162" t="s">
        <v>7575</v>
      </c>
      <c r="S683" s="162" t="s">
        <v>7575</v>
      </c>
      <c r="T683" s="169">
        <v>41135</v>
      </c>
      <c r="U683" s="162"/>
      <c r="V683" s="162"/>
      <c r="W683" s="162" t="s">
        <v>7171</v>
      </c>
      <c r="X683" s="203" t="s">
        <v>2190</v>
      </c>
      <c r="Y683" s="192">
        <v>41135</v>
      </c>
      <c r="Z683" s="188"/>
      <c r="AA683" s="188"/>
      <c r="AB683" s="188"/>
      <c r="AC683" s="188"/>
      <c r="AD683" s="188"/>
      <c r="AE683" s="188"/>
      <c r="AF683" s="188"/>
      <c r="AG683" s="188"/>
    </row>
    <row r="684" spans="1:33" x14ac:dyDescent="0.25">
      <c r="A684" s="265">
        <v>683</v>
      </c>
      <c r="B684" s="162" t="s">
        <v>6767</v>
      </c>
      <c r="C684" s="271">
        <v>41138</v>
      </c>
      <c r="D684" s="271">
        <v>41138</v>
      </c>
      <c r="E684" s="284">
        <v>10411614846</v>
      </c>
      <c r="F684" s="162" t="s">
        <v>3254</v>
      </c>
      <c r="G684" s="162" t="s">
        <v>5276</v>
      </c>
      <c r="H684" s="162" t="s">
        <v>7224</v>
      </c>
      <c r="I684" s="163" t="s">
        <v>7218</v>
      </c>
      <c r="J684" s="162"/>
      <c r="K684" s="162" t="s">
        <v>3298</v>
      </c>
      <c r="L684" s="254" t="s">
        <v>7219</v>
      </c>
      <c r="M684" s="162"/>
      <c r="N684" s="162"/>
      <c r="O684" s="162" t="s">
        <v>8239</v>
      </c>
      <c r="P684" s="162"/>
      <c r="Q684" s="162" t="s">
        <v>7083</v>
      </c>
      <c r="R684" s="162" t="s">
        <v>819</v>
      </c>
      <c r="S684" s="162" t="s">
        <v>8344</v>
      </c>
      <c r="T684" s="169">
        <v>41138</v>
      </c>
      <c r="U684" s="162"/>
      <c r="V684" s="162"/>
      <c r="W684" s="162" t="s">
        <v>8349</v>
      </c>
      <c r="X684" s="203" t="s">
        <v>2190</v>
      </c>
      <c r="Y684" s="192">
        <v>41138</v>
      </c>
      <c r="Z684" s="188"/>
      <c r="AA684" s="188"/>
      <c r="AB684" s="188"/>
      <c r="AC684" s="188"/>
      <c r="AD684" s="188"/>
      <c r="AE684" s="188"/>
      <c r="AF684" s="188"/>
      <c r="AG684" s="188"/>
    </row>
    <row r="685" spans="1:33" x14ac:dyDescent="0.25">
      <c r="A685" s="265">
        <v>684</v>
      </c>
      <c r="B685" s="162" t="s">
        <v>6767</v>
      </c>
      <c r="C685" s="271">
        <v>41138</v>
      </c>
      <c r="D685" s="271">
        <v>41138</v>
      </c>
      <c r="E685" s="284">
        <v>10472531218</v>
      </c>
      <c r="F685" s="162" t="s">
        <v>3253</v>
      </c>
      <c r="G685" s="162" t="s">
        <v>5276</v>
      </c>
      <c r="H685" s="162" t="s">
        <v>8225</v>
      </c>
      <c r="I685" s="163" t="s">
        <v>8260</v>
      </c>
      <c r="J685" s="162"/>
      <c r="K685" s="162" t="s">
        <v>3298</v>
      </c>
      <c r="L685" s="254" t="s">
        <v>8226</v>
      </c>
      <c r="M685" s="162"/>
      <c r="N685" s="162"/>
      <c r="O685" s="163" t="s">
        <v>8336</v>
      </c>
      <c r="P685" s="163"/>
      <c r="Q685" s="162" t="s">
        <v>2004</v>
      </c>
      <c r="R685" s="162" t="s">
        <v>2004</v>
      </c>
      <c r="S685" s="162" t="s">
        <v>8227</v>
      </c>
      <c r="T685" s="169">
        <v>41138</v>
      </c>
      <c r="U685" s="162"/>
      <c r="V685" s="162"/>
      <c r="W685" s="162" t="s">
        <v>482</v>
      </c>
      <c r="X685" s="203" t="s">
        <v>2190</v>
      </c>
      <c r="Y685" s="192">
        <v>41138</v>
      </c>
      <c r="Z685" s="188"/>
      <c r="AA685" s="188"/>
      <c r="AB685" s="188"/>
      <c r="AC685" s="188"/>
      <c r="AD685" s="188"/>
      <c r="AE685" s="188"/>
      <c r="AF685" s="188"/>
      <c r="AG685" s="188"/>
    </row>
    <row r="686" spans="1:33" x14ac:dyDescent="0.25">
      <c r="A686" s="265">
        <v>685</v>
      </c>
      <c r="B686" s="162" t="s">
        <v>6767</v>
      </c>
      <c r="C686" s="271">
        <v>41138</v>
      </c>
      <c r="D686" s="271">
        <v>41138</v>
      </c>
      <c r="E686" s="284">
        <v>10400962753</v>
      </c>
      <c r="F686" s="162" t="s">
        <v>3251</v>
      </c>
      <c r="G686" s="162" t="s">
        <v>5276</v>
      </c>
      <c r="H686" s="162" t="s">
        <v>8228</v>
      </c>
      <c r="I686" s="163" t="s">
        <v>8261</v>
      </c>
      <c r="J686" s="162"/>
      <c r="K686" s="162" t="s">
        <v>3298</v>
      </c>
      <c r="L686" s="254" t="s">
        <v>8229</v>
      </c>
      <c r="M686" s="162"/>
      <c r="N686" s="162"/>
      <c r="O686" s="163" t="s">
        <v>8337</v>
      </c>
      <c r="P686" s="163"/>
      <c r="Q686" s="162" t="s">
        <v>5285</v>
      </c>
      <c r="R686" s="162" t="s">
        <v>8345</v>
      </c>
      <c r="S686" s="162" t="s">
        <v>8346</v>
      </c>
      <c r="T686" s="169">
        <v>41138</v>
      </c>
      <c r="U686" s="162"/>
      <c r="V686" s="162"/>
      <c r="W686" s="162" t="s">
        <v>120</v>
      </c>
      <c r="X686" s="203" t="s">
        <v>2190</v>
      </c>
      <c r="Y686" s="192">
        <v>41138</v>
      </c>
      <c r="Z686" s="188"/>
      <c r="AA686" s="188"/>
      <c r="AB686" s="188"/>
      <c r="AC686" s="188"/>
      <c r="AD686" s="188"/>
      <c r="AE686" s="188"/>
      <c r="AF686" s="188"/>
      <c r="AG686" s="188"/>
    </row>
    <row r="687" spans="1:33" x14ac:dyDescent="0.25">
      <c r="A687" s="265">
        <v>686</v>
      </c>
      <c r="B687" s="162" t="s">
        <v>6767</v>
      </c>
      <c r="C687" s="271">
        <v>41138</v>
      </c>
      <c r="D687" s="271">
        <v>41138</v>
      </c>
      <c r="E687" s="284">
        <v>10000771657</v>
      </c>
      <c r="F687" s="162" t="s">
        <v>3251</v>
      </c>
      <c r="G687" s="162" t="s">
        <v>5276</v>
      </c>
      <c r="H687" s="162" t="s">
        <v>8230</v>
      </c>
      <c r="I687" s="163" t="s">
        <v>8262</v>
      </c>
      <c r="J687" s="162"/>
      <c r="K687" s="162" t="s">
        <v>3298</v>
      </c>
      <c r="L687" s="254" t="s">
        <v>8231</v>
      </c>
      <c r="M687" s="162"/>
      <c r="N687" s="162"/>
      <c r="O687" s="163" t="s">
        <v>8338</v>
      </c>
      <c r="P687" s="163"/>
      <c r="Q687" s="162" t="s">
        <v>8347</v>
      </c>
      <c r="R687" s="162" t="s">
        <v>2117</v>
      </c>
      <c r="S687" s="162" t="s">
        <v>1059</v>
      </c>
      <c r="T687" s="169">
        <v>41138</v>
      </c>
      <c r="U687" s="162"/>
      <c r="V687" s="162"/>
      <c r="W687" s="162" t="s">
        <v>8025</v>
      </c>
      <c r="X687" s="203" t="s">
        <v>2190</v>
      </c>
      <c r="Y687" s="192">
        <v>41138</v>
      </c>
      <c r="Z687" s="188"/>
      <c r="AA687" s="188"/>
      <c r="AB687" s="188"/>
      <c r="AC687" s="188"/>
      <c r="AD687" s="188"/>
      <c r="AE687" s="188"/>
      <c r="AF687" s="188"/>
      <c r="AG687" s="188"/>
    </row>
    <row r="688" spans="1:33" x14ac:dyDescent="0.25">
      <c r="A688" s="265">
        <v>687</v>
      </c>
      <c r="B688" s="162" t="s">
        <v>6767</v>
      </c>
      <c r="C688" s="271">
        <v>41138</v>
      </c>
      <c r="D688" s="271">
        <v>41138</v>
      </c>
      <c r="E688" s="284">
        <v>10442439481</v>
      </c>
      <c r="F688" s="162" t="s">
        <v>3254</v>
      </c>
      <c r="G688" s="162" t="s">
        <v>5276</v>
      </c>
      <c r="H688" s="162" t="s">
        <v>8232</v>
      </c>
      <c r="I688" s="163" t="s">
        <v>8263</v>
      </c>
      <c r="J688" s="162"/>
      <c r="K688" s="162" t="s">
        <v>3298</v>
      </c>
      <c r="L688" s="254" t="s">
        <v>8233</v>
      </c>
      <c r="M688" s="162"/>
      <c r="N688" s="162"/>
      <c r="O688" s="163" t="s">
        <v>8234</v>
      </c>
      <c r="P688" s="163"/>
      <c r="Q688" s="162" t="s">
        <v>7083</v>
      </c>
      <c r="R688" s="162" t="s">
        <v>8348</v>
      </c>
      <c r="S688" s="162" t="s">
        <v>8348</v>
      </c>
      <c r="T688" s="169">
        <v>41138</v>
      </c>
      <c r="U688" s="162"/>
      <c r="V688" s="162"/>
      <c r="W688" s="162" t="s">
        <v>8350</v>
      </c>
      <c r="X688" s="203" t="s">
        <v>2190</v>
      </c>
      <c r="Y688" s="192">
        <v>41138</v>
      </c>
      <c r="Z688" s="188"/>
      <c r="AA688" s="188"/>
      <c r="AB688" s="188"/>
      <c r="AC688" s="188"/>
      <c r="AD688" s="188"/>
      <c r="AE688" s="188"/>
      <c r="AF688" s="188"/>
      <c r="AG688" s="188"/>
    </row>
    <row r="689" spans="1:33" x14ac:dyDescent="0.25">
      <c r="A689" s="265">
        <v>688</v>
      </c>
      <c r="B689" s="162" t="s">
        <v>6767</v>
      </c>
      <c r="C689" s="271">
        <v>41138</v>
      </c>
      <c r="D689" s="271">
        <v>41138</v>
      </c>
      <c r="E689" s="284">
        <v>10409729709</v>
      </c>
      <c r="F689" s="162" t="s">
        <v>3254</v>
      </c>
      <c r="G689" s="162" t="s">
        <v>5276</v>
      </c>
      <c r="H689" s="162" t="s">
        <v>8235</v>
      </c>
      <c r="I689" s="163" t="s">
        <v>8264</v>
      </c>
      <c r="J689" s="162"/>
      <c r="K689" s="162" t="s">
        <v>3298</v>
      </c>
      <c r="L689" s="254" t="s">
        <v>8236</v>
      </c>
      <c r="M689" s="162"/>
      <c r="N689" s="162"/>
      <c r="O689" s="163" t="s">
        <v>8240</v>
      </c>
      <c r="P689" s="163"/>
      <c r="Q689" s="162" t="s">
        <v>7083</v>
      </c>
      <c r="R689" s="162" t="s">
        <v>7083</v>
      </c>
      <c r="S689" s="162" t="s">
        <v>7180</v>
      </c>
      <c r="T689" s="169">
        <v>41138</v>
      </c>
      <c r="U689" s="162"/>
      <c r="V689" s="162"/>
      <c r="W689" s="162" t="s">
        <v>8350</v>
      </c>
      <c r="X689" s="203" t="s">
        <v>2190</v>
      </c>
      <c r="Y689" s="192">
        <v>41138</v>
      </c>
      <c r="Z689" s="188"/>
      <c r="AA689" s="188"/>
      <c r="AB689" s="188"/>
      <c r="AC689" s="188"/>
      <c r="AD689" s="188"/>
      <c r="AE689" s="188"/>
      <c r="AF689" s="188"/>
      <c r="AG689" s="188"/>
    </row>
    <row r="690" spans="1:33" x14ac:dyDescent="0.25">
      <c r="A690" s="265">
        <v>689</v>
      </c>
      <c r="B690" s="162" t="s">
        <v>6767</v>
      </c>
      <c r="C690" s="271">
        <v>41138</v>
      </c>
      <c r="D690" s="271">
        <v>41138</v>
      </c>
      <c r="E690" s="284">
        <v>10448791659</v>
      </c>
      <c r="F690" s="162" t="s">
        <v>3253</v>
      </c>
      <c r="G690" s="162" t="s">
        <v>5276</v>
      </c>
      <c r="H690" s="162" t="s">
        <v>8268</v>
      </c>
      <c r="I690" s="163" t="s">
        <v>8237</v>
      </c>
      <c r="J690" s="162"/>
      <c r="K690" s="162" t="s">
        <v>3298</v>
      </c>
      <c r="L690" s="254" t="s">
        <v>8238</v>
      </c>
      <c r="M690" s="162"/>
      <c r="N690" s="162"/>
      <c r="O690" s="163" t="s">
        <v>8339</v>
      </c>
      <c r="P690" s="163"/>
      <c r="Q690" s="162" t="s">
        <v>7083</v>
      </c>
      <c r="R690" s="162" t="s">
        <v>8348</v>
      </c>
      <c r="S690" s="162" t="s">
        <v>8348</v>
      </c>
      <c r="T690" s="169">
        <v>41138</v>
      </c>
      <c r="U690" s="162"/>
      <c r="V690" s="162"/>
      <c r="W690" s="162" t="s">
        <v>8350</v>
      </c>
      <c r="X690" s="203" t="s">
        <v>2190</v>
      </c>
      <c r="Y690" s="192">
        <v>41138</v>
      </c>
      <c r="Z690" s="188"/>
      <c r="AA690" s="188"/>
      <c r="AB690" s="188"/>
      <c r="AC690" s="188"/>
      <c r="AD690" s="188"/>
      <c r="AE690" s="188"/>
      <c r="AF690" s="188"/>
      <c r="AG690" s="188"/>
    </row>
    <row r="691" spans="1:33" x14ac:dyDescent="0.25">
      <c r="A691" s="265">
        <v>690</v>
      </c>
      <c r="B691" s="162" t="s">
        <v>6767</v>
      </c>
      <c r="C691" s="271">
        <v>41142</v>
      </c>
      <c r="D691" s="271">
        <v>41142</v>
      </c>
      <c r="E691" s="284">
        <v>10430925585</v>
      </c>
      <c r="F691" s="162" t="s">
        <v>3253</v>
      </c>
      <c r="G691" s="162" t="s">
        <v>5276</v>
      </c>
      <c r="H691" s="162" t="s">
        <v>8254</v>
      </c>
      <c r="I691" s="163" t="s">
        <v>8265</v>
      </c>
      <c r="J691" s="162"/>
      <c r="K691" s="162" t="s">
        <v>3298</v>
      </c>
      <c r="L691" s="254" t="s">
        <v>8255</v>
      </c>
      <c r="M691" s="162"/>
      <c r="N691" s="162"/>
      <c r="O691" s="163" t="s">
        <v>8340</v>
      </c>
      <c r="P691" s="163"/>
      <c r="Q691" s="162" t="s">
        <v>860</v>
      </c>
      <c r="R691" s="162" t="s">
        <v>7334</v>
      </c>
      <c r="S691" s="162" t="s">
        <v>7388</v>
      </c>
      <c r="T691" s="169">
        <v>41142</v>
      </c>
      <c r="U691" s="162"/>
      <c r="V691" s="162"/>
      <c r="W691" s="162" t="s">
        <v>7171</v>
      </c>
      <c r="X691" s="203" t="s">
        <v>2190</v>
      </c>
      <c r="Y691" s="192">
        <v>41142</v>
      </c>
      <c r="Z691" s="188"/>
      <c r="AA691" s="188"/>
      <c r="AB691" s="188"/>
      <c r="AC691" s="188"/>
      <c r="AD691" s="188"/>
      <c r="AE691" s="188"/>
      <c r="AF691" s="188"/>
      <c r="AG691" s="188"/>
    </row>
    <row r="692" spans="1:33" x14ac:dyDescent="0.25">
      <c r="A692" s="265">
        <v>691</v>
      </c>
      <c r="B692" s="162" t="s">
        <v>6767</v>
      </c>
      <c r="C692" s="271">
        <v>41142</v>
      </c>
      <c r="D692" s="271">
        <v>41142</v>
      </c>
      <c r="E692" s="284">
        <v>10325221696</v>
      </c>
      <c r="F692" s="162" t="s">
        <v>3253</v>
      </c>
      <c r="G692" s="162" t="s">
        <v>5276</v>
      </c>
      <c r="H692" s="162" t="s">
        <v>8256</v>
      </c>
      <c r="I692" s="163" t="s">
        <v>8266</v>
      </c>
      <c r="J692" s="162"/>
      <c r="K692" s="162" t="s">
        <v>3298</v>
      </c>
      <c r="L692" s="254" t="s">
        <v>8257</v>
      </c>
      <c r="M692" s="162"/>
      <c r="N692" s="162"/>
      <c r="O692" s="163" t="s">
        <v>8341</v>
      </c>
      <c r="P692" s="163"/>
      <c r="Q692" s="162" t="s">
        <v>860</v>
      </c>
      <c r="R692" s="162" t="s">
        <v>7334</v>
      </c>
      <c r="S692" s="162" t="s">
        <v>7388</v>
      </c>
      <c r="T692" s="169">
        <v>41142</v>
      </c>
      <c r="U692" s="162"/>
      <c r="V692" s="162"/>
      <c r="W692" s="162" t="s">
        <v>7171</v>
      </c>
      <c r="X692" s="203" t="s">
        <v>2190</v>
      </c>
      <c r="Y692" s="192">
        <v>41142</v>
      </c>
      <c r="Z692" s="188"/>
      <c r="AA692" s="188"/>
      <c r="AB692" s="188"/>
      <c r="AC692" s="188"/>
      <c r="AD692" s="188"/>
      <c r="AE692" s="188"/>
      <c r="AF692" s="188"/>
      <c r="AG692" s="188"/>
    </row>
    <row r="693" spans="1:33" x14ac:dyDescent="0.25">
      <c r="A693" s="265">
        <v>692</v>
      </c>
      <c r="B693" s="162" t="s">
        <v>6767</v>
      </c>
      <c r="C693" s="271">
        <v>41142</v>
      </c>
      <c r="D693" s="271">
        <v>41142</v>
      </c>
      <c r="E693" s="284">
        <v>10092311088</v>
      </c>
      <c r="F693" s="162" t="s">
        <v>3251</v>
      </c>
      <c r="G693" s="162" t="s">
        <v>5276</v>
      </c>
      <c r="H693" s="162" t="s">
        <v>8258</v>
      </c>
      <c r="I693" s="163" t="s">
        <v>8267</v>
      </c>
      <c r="J693" s="162"/>
      <c r="K693" s="162" t="s">
        <v>3298</v>
      </c>
      <c r="L693" s="254" t="s">
        <v>8259</v>
      </c>
      <c r="M693" s="162"/>
      <c r="N693" s="162"/>
      <c r="O693" s="163" t="s">
        <v>8342</v>
      </c>
      <c r="P693" s="163"/>
      <c r="Q693" s="163" t="s">
        <v>5285</v>
      </c>
      <c r="R693" s="163" t="s">
        <v>8345</v>
      </c>
      <c r="S693" s="163" t="s">
        <v>8346</v>
      </c>
      <c r="T693" s="169">
        <v>41142</v>
      </c>
      <c r="U693" s="162"/>
      <c r="V693" s="162"/>
      <c r="W693" s="162" t="s">
        <v>120</v>
      </c>
      <c r="X693" s="203" t="s">
        <v>2190</v>
      </c>
      <c r="Y693" s="192">
        <v>41142</v>
      </c>
      <c r="Z693" s="188"/>
      <c r="AA693" s="188"/>
      <c r="AB693" s="188"/>
      <c r="AC693" s="188"/>
      <c r="AD693" s="188"/>
      <c r="AE693" s="188"/>
      <c r="AF693" s="188"/>
      <c r="AG693" s="188"/>
    </row>
    <row r="694" spans="1:33" x14ac:dyDescent="0.25">
      <c r="A694" s="265">
        <v>693</v>
      </c>
      <c r="B694" s="162" t="s">
        <v>6767</v>
      </c>
      <c r="C694" s="271">
        <v>41143</v>
      </c>
      <c r="D694" s="271">
        <v>41143</v>
      </c>
      <c r="E694" s="284">
        <v>10274240691</v>
      </c>
      <c r="F694" s="162" t="s">
        <v>3253</v>
      </c>
      <c r="G694" s="162" t="s">
        <v>5276</v>
      </c>
      <c r="H694" s="162" t="s">
        <v>8352</v>
      </c>
      <c r="I694" s="163" t="s">
        <v>8492</v>
      </c>
      <c r="J694" s="162"/>
      <c r="K694" s="162" t="s">
        <v>3298</v>
      </c>
      <c r="L694" s="254" t="s">
        <v>8353</v>
      </c>
      <c r="M694" s="162"/>
      <c r="N694" s="162"/>
      <c r="O694" s="163" t="s">
        <v>8354</v>
      </c>
      <c r="P694" s="163"/>
      <c r="Q694" s="163" t="s">
        <v>6067</v>
      </c>
      <c r="R694" s="163" t="s">
        <v>6068</v>
      </c>
      <c r="S694" s="163" t="s">
        <v>8407</v>
      </c>
      <c r="T694" s="169">
        <v>41143</v>
      </c>
      <c r="U694" s="162"/>
      <c r="V694" s="162"/>
      <c r="W694" s="162" t="s">
        <v>732</v>
      </c>
      <c r="X694" s="203" t="s">
        <v>2190</v>
      </c>
      <c r="Y694" s="192">
        <v>41143</v>
      </c>
      <c r="Z694" s="188"/>
      <c r="AA694" s="188"/>
      <c r="AB694" s="188"/>
      <c r="AC694" s="188"/>
      <c r="AD694" s="188"/>
      <c r="AE694" s="188"/>
      <c r="AF694" s="188"/>
      <c r="AG694" s="188"/>
    </row>
    <row r="695" spans="1:33" x14ac:dyDescent="0.25">
      <c r="A695" s="265">
        <v>694</v>
      </c>
      <c r="B695" s="162" t="s">
        <v>6767</v>
      </c>
      <c r="C695" s="271">
        <v>41143</v>
      </c>
      <c r="D695" s="271">
        <v>41143</v>
      </c>
      <c r="E695" s="284">
        <v>10420752801</v>
      </c>
      <c r="F695" s="162" t="s">
        <v>3251</v>
      </c>
      <c r="G695" s="162" t="s">
        <v>5276</v>
      </c>
      <c r="H695" s="162" t="s">
        <v>8355</v>
      </c>
      <c r="I695" s="163" t="s">
        <v>8493</v>
      </c>
      <c r="J695" s="162"/>
      <c r="K695" s="162" t="s">
        <v>3298</v>
      </c>
      <c r="L695" s="254" t="s">
        <v>8356</v>
      </c>
      <c r="M695" s="162"/>
      <c r="N695" s="162"/>
      <c r="O695" s="163" t="s">
        <v>8391</v>
      </c>
      <c r="P695" s="163"/>
      <c r="Q695" s="163" t="s">
        <v>5622</v>
      </c>
      <c r="R695" s="163" t="s">
        <v>5622</v>
      </c>
      <c r="S695" s="163" t="s">
        <v>5622</v>
      </c>
      <c r="T695" s="169">
        <v>41143</v>
      </c>
      <c r="U695" s="162"/>
      <c r="V695" s="162"/>
      <c r="W695" s="161" t="s">
        <v>8224</v>
      </c>
      <c r="X695" s="203" t="s">
        <v>2190</v>
      </c>
      <c r="Y695" s="192">
        <v>41143</v>
      </c>
      <c r="Z695" s="188"/>
      <c r="AA695" s="188"/>
      <c r="AB695" s="188"/>
      <c r="AC695" s="188"/>
      <c r="AD695" s="188"/>
      <c r="AE695" s="188"/>
      <c r="AF695" s="188"/>
      <c r="AG695" s="188"/>
    </row>
    <row r="696" spans="1:33" x14ac:dyDescent="0.25">
      <c r="A696" s="265">
        <v>695</v>
      </c>
      <c r="B696" s="162" t="s">
        <v>6767</v>
      </c>
      <c r="C696" s="271">
        <v>41144</v>
      </c>
      <c r="D696" s="271">
        <v>41144</v>
      </c>
      <c r="E696" s="284">
        <v>10431381538</v>
      </c>
      <c r="F696" s="162" t="s">
        <v>3251</v>
      </c>
      <c r="G696" s="162" t="s">
        <v>5276</v>
      </c>
      <c r="H696" s="162" t="s">
        <v>8357</v>
      </c>
      <c r="I696" s="163" t="s">
        <v>8494</v>
      </c>
      <c r="J696" s="162"/>
      <c r="K696" s="162" t="s">
        <v>3298</v>
      </c>
      <c r="L696" s="254" t="s">
        <v>8358</v>
      </c>
      <c r="M696" s="162"/>
      <c r="N696" s="162"/>
      <c r="O696" s="163" t="s">
        <v>8392</v>
      </c>
      <c r="P696" s="163"/>
      <c r="Q696" s="163" t="s">
        <v>3398</v>
      </c>
      <c r="R696" s="163" t="s">
        <v>2117</v>
      </c>
      <c r="S696" s="163" t="s">
        <v>1059</v>
      </c>
      <c r="T696" s="169">
        <v>41144</v>
      </c>
      <c r="U696" s="162"/>
      <c r="V696" s="162"/>
      <c r="W696" s="162" t="s">
        <v>8025</v>
      </c>
      <c r="X696" s="203" t="s">
        <v>2190</v>
      </c>
      <c r="Y696" s="192">
        <v>41144</v>
      </c>
      <c r="Z696" s="188"/>
      <c r="AA696" s="188"/>
      <c r="AB696" s="188"/>
      <c r="AC696" s="188"/>
      <c r="AD696" s="188"/>
      <c r="AE696" s="188"/>
      <c r="AF696" s="188"/>
      <c r="AG696" s="188"/>
    </row>
    <row r="697" spans="1:33" x14ac:dyDescent="0.25">
      <c r="A697" s="265">
        <v>696</v>
      </c>
      <c r="B697" s="162" t="s">
        <v>6767</v>
      </c>
      <c r="C697" s="271">
        <v>41144</v>
      </c>
      <c r="D697" s="271">
        <v>41144</v>
      </c>
      <c r="E697" s="284">
        <v>10059345741</v>
      </c>
      <c r="F697" s="162" t="s">
        <v>3251</v>
      </c>
      <c r="G697" s="162" t="s">
        <v>5276</v>
      </c>
      <c r="H697" s="162" t="s">
        <v>8359</v>
      </c>
      <c r="I697" s="163" t="s">
        <v>8495</v>
      </c>
      <c r="J697" s="162"/>
      <c r="K697" s="162" t="s">
        <v>3298</v>
      </c>
      <c r="L697" s="254" t="s">
        <v>8360</v>
      </c>
      <c r="M697" s="162"/>
      <c r="N697" s="162"/>
      <c r="O697" s="163" t="s">
        <v>8393</v>
      </c>
      <c r="P697" s="163"/>
      <c r="Q697" s="163" t="s">
        <v>3398</v>
      </c>
      <c r="R697" s="163" t="s">
        <v>2117</v>
      </c>
      <c r="S697" s="163" t="s">
        <v>1059</v>
      </c>
      <c r="T697" s="169">
        <v>41144</v>
      </c>
      <c r="U697" s="162"/>
      <c r="V697" s="162"/>
      <c r="W697" s="162" t="s">
        <v>8025</v>
      </c>
      <c r="X697" s="203" t="s">
        <v>2190</v>
      </c>
      <c r="Y697" s="192">
        <v>41144</v>
      </c>
      <c r="Z697" s="188"/>
      <c r="AA697" s="188"/>
      <c r="AB697" s="188"/>
      <c r="AC697" s="188"/>
      <c r="AD697" s="188"/>
      <c r="AE697" s="188"/>
      <c r="AF697" s="188"/>
      <c r="AG697" s="188"/>
    </row>
    <row r="698" spans="1:33" x14ac:dyDescent="0.25">
      <c r="A698" s="265">
        <v>697</v>
      </c>
      <c r="B698" s="162" t="s">
        <v>6767</v>
      </c>
      <c r="C698" s="271">
        <v>41144</v>
      </c>
      <c r="D698" s="271">
        <v>41144</v>
      </c>
      <c r="E698" s="284">
        <v>10424225997</v>
      </c>
      <c r="F698" s="162" t="s">
        <v>3253</v>
      </c>
      <c r="G698" s="162" t="s">
        <v>5276</v>
      </c>
      <c r="H698" s="162" t="s">
        <v>8361</v>
      </c>
      <c r="I698" s="163" t="s">
        <v>8496</v>
      </c>
      <c r="J698" s="162"/>
      <c r="K698" s="162" t="s">
        <v>3298</v>
      </c>
      <c r="L698" s="254" t="s">
        <v>8362</v>
      </c>
      <c r="M698" s="162"/>
      <c r="N698" s="162"/>
      <c r="O698" s="163" t="s">
        <v>8394</v>
      </c>
      <c r="P698" s="163"/>
      <c r="Q698" s="163" t="s">
        <v>6067</v>
      </c>
      <c r="R698" s="163" t="s">
        <v>6067</v>
      </c>
      <c r="S698" s="163" t="s">
        <v>41</v>
      </c>
      <c r="T698" s="169">
        <v>41144</v>
      </c>
      <c r="U698" s="162"/>
      <c r="V698" s="162"/>
      <c r="W698" s="162" t="s">
        <v>732</v>
      </c>
      <c r="X698" s="203" t="s">
        <v>2190</v>
      </c>
      <c r="Y698" s="192">
        <v>41144</v>
      </c>
      <c r="Z698" s="188"/>
      <c r="AA698" s="188"/>
      <c r="AB698" s="188"/>
      <c r="AC698" s="188"/>
      <c r="AD698" s="188"/>
      <c r="AE698" s="188"/>
      <c r="AF698" s="188"/>
      <c r="AG698" s="188"/>
    </row>
    <row r="699" spans="1:33" x14ac:dyDescent="0.25">
      <c r="A699" s="265">
        <v>698</v>
      </c>
      <c r="B699" s="162" t="s">
        <v>6767</v>
      </c>
      <c r="C699" s="271">
        <v>41144</v>
      </c>
      <c r="D699" s="271">
        <v>41144</v>
      </c>
      <c r="E699" s="284">
        <v>10156190328</v>
      </c>
      <c r="F699" s="162" t="s">
        <v>3251</v>
      </c>
      <c r="G699" s="162" t="s">
        <v>5276</v>
      </c>
      <c r="H699" s="162" t="s">
        <v>8363</v>
      </c>
      <c r="I699" s="163" t="s">
        <v>8497</v>
      </c>
      <c r="J699" s="162"/>
      <c r="K699" s="162" t="s">
        <v>3298</v>
      </c>
      <c r="L699" s="254" t="s">
        <v>8364</v>
      </c>
      <c r="M699" s="162"/>
      <c r="N699" s="162"/>
      <c r="O699" s="163" t="s">
        <v>8395</v>
      </c>
      <c r="P699" s="163"/>
      <c r="Q699" s="163" t="s">
        <v>5892</v>
      </c>
      <c r="R699" s="163" t="s">
        <v>5893</v>
      </c>
      <c r="S699" s="163" t="s">
        <v>5894</v>
      </c>
      <c r="T699" s="169">
        <v>41144</v>
      </c>
      <c r="U699" s="162"/>
      <c r="V699" s="162"/>
      <c r="W699" s="162" t="s">
        <v>1375</v>
      </c>
      <c r="X699" s="203" t="s">
        <v>2190</v>
      </c>
      <c r="Y699" s="192">
        <v>41144</v>
      </c>
      <c r="Z699" s="188"/>
      <c r="AA699" s="188"/>
      <c r="AB699" s="188"/>
      <c r="AC699" s="188"/>
      <c r="AD699" s="188"/>
      <c r="AE699" s="188"/>
      <c r="AF699" s="188"/>
      <c r="AG699" s="188"/>
    </row>
    <row r="700" spans="1:33" x14ac:dyDescent="0.25">
      <c r="A700" s="265">
        <v>699</v>
      </c>
      <c r="B700" s="162" t="s">
        <v>6767</v>
      </c>
      <c r="C700" s="271">
        <v>41145</v>
      </c>
      <c r="D700" s="271">
        <v>41145</v>
      </c>
      <c r="E700" s="284">
        <v>10181012175</v>
      </c>
      <c r="F700" s="162" t="s">
        <v>3253</v>
      </c>
      <c r="G700" s="162" t="s">
        <v>5276</v>
      </c>
      <c r="H700" s="162" t="s">
        <v>8366</v>
      </c>
      <c r="I700" s="163" t="s">
        <v>8498</v>
      </c>
      <c r="J700" s="162"/>
      <c r="K700" s="162" t="s">
        <v>3298</v>
      </c>
      <c r="L700" s="254" t="s">
        <v>8367</v>
      </c>
      <c r="M700" s="162"/>
      <c r="N700" s="162"/>
      <c r="O700" s="163" t="s">
        <v>8396</v>
      </c>
      <c r="P700" s="163"/>
      <c r="Q700" s="163" t="s">
        <v>1310</v>
      </c>
      <c r="R700" s="163" t="s">
        <v>3040</v>
      </c>
      <c r="S700" s="163" t="s">
        <v>3040</v>
      </c>
      <c r="T700" s="169">
        <v>41145</v>
      </c>
      <c r="U700" s="162"/>
      <c r="V700" s="162"/>
      <c r="W700" s="162" t="s">
        <v>8078</v>
      </c>
      <c r="X700" s="203" t="s">
        <v>2190</v>
      </c>
      <c r="Y700" s="192">
        <v>41145</v>
      </c>
      <c r="Z700" s="188"/>
      <c r="AA700" s="188"/>
      <c r="AB700" s="188"/>
      <c r="AC700" s="188"/>
      <c r="AD700" s="188"/>
      <c r="AE700" s="188"/>
      <c r="AF700" s="188"/>
      <c r="AG700" s="188"/>
    </row>
    <row r="701" spans="1:33" x14ac:dyDescent="0.25">
      <c r="A701" s="265">
        <v>700</v>
      </c>
      <c r="B701" s="162" t="s">
        <v>6767</v>
      </c>
      <c r="C701" s="271">
        <v>41145</v>
      </c>
      <c r="D701" s="271">
        <v>41145</v>
      </c>
      <c r="E701" s="284">
        <v>10437615603</v>
      </c>
      <c r="F701" s="162" t="s">
        <v>3253</v>
      </c>
      <c r="G701" s="162" t="s">
        <v>5276</v>
      </c>
      <c r="H701" s="162" t="s">
        <v>8368</v>
      </c>
      <c r="I701" s="163" t="s">
        <v>8499</v>
      </c>
      <c r="J701" s="162"/>
      <c r="K701" s="162" t="s">
        <v>3298</v>
      </c>
      <c r="L701" s="254" t="s">
        <v>8369</v>
      </c>
      <c r="M701" s="162"/>
      <c r="N701" s="162"/>
      <c r="O701" s="163" t="s">
        <v>8397</v>
      </c>
      <c r="P701" s="163"/>
      <c r="Q701" s="163" t="s">
        <v>1310</v>
      </c>
      <c r="R701" s="163" t="s">
        <v>8408</v>
      </c>
      <c r="S701" s="163" t="s">
        <v>8409</v>
      </c>
      <c r="T701" s="169">
        <v>41145</v>
      </c>
      <c r="U701" s="162"/>
      <c r="V701" s="162"/>
      <c r="W701" s="162" t="s">
        <v>8078</v>
      </c>
      <c r="X701" s="203" t="s">
        <v>2190</v>
      </c>
      <c r="Y701" s="192">
        <v>41145</v>
      </c>
      <c r="Z701" s="188"/>
      <c r="AA701" s="188"/>
      <c r="AB701" s="188"/>
      <c r="AC701" s="188"/>
      <c r="AD701" s="188"/>
      <c r="AE701" s="188"/>
      <c r="AF701" s="188"/>
      <c r="AG701" s="188"/>
    </row>
    <row r="702" spans="1:33" x14ac:dyDescent="0.25">
      <c r="A702" s="265">
        <v>701</v>
      </c>
      <c r="B702" s="162" t="s">
        <v>6767</v>
      </c>
      <c r="C702" s="271">
        <v>41145</v>
      </c>
      <c r="D702" s="271">
        <v>41145</v>
      </c>
      <c r="E702" s="284">
        <v>17103028892</v>
      </c>
      <c r="F702" s="162" t="s">
        <v>3253</v>
      </c>
      <c r="G702" s="162" t="s">
        <v>5276</v>
      </c>
      <c r="H702" s="162" t="s">
        <v>8370</v>
      </c>
      <c r="I702" s="163" t="s">
        <v>8500</v>
      </c>
      <c r="J702" s="162"/>
      <c r="K702" s="162" t="s">
        <v>3298</v>
      </c>
      <c r="L702" s="254" t="s">
        <v>8371</v>
      </c>
      <c r="M702" s="162"/>
      <c r="N702" s="162"/>
      <c r="O702" s="163" t="s">
        <v>8398</v>
      </c>
      <c r="P702" s="163"/>
      <c r="Q702" s="163" t="s">
        <v>2004</v>
      </c>
      <c r="R702" s="163" t="s">
        <v>2004</v>
      </c>
      <c r="S702" s="163" t="s">
        <v>7937</v>
      </c>
      <c r="T702" s="169">
        <v>41145</v>
      </c>
      <c r="U702" s="162"/>
      <c r="V702" s="162"/>
      <c r="W702" s="162" t="s">
        <v>482</v>
      </c>
      <c r="X702" s="203" t="s">
        <v>2190</v>
      </c>
      <c r="Y702" s="192">
        <v>41145</v>
      </c>
      <c r="Z702" s="188"/>
      <c r="AA702" s="188"/>
      <c r="AB702" s="188"/>
      <c r="AC702" s="188"/>
      <c r="AD702" s="188"/>
      <c r="AE702" s="188"/>
      <c r="AF702" s="188"/>
      <c r="AG702" s="188"/>
    </row>
    <row r="703" spans="1:33" x14ac:dyDescent="0.25">
      <c r="A703" s="265">
        <v>702</v>
      </c>
      <c r="B703" s="162" t="s">
        <v>6767</v>
      </c>
      <c r="C703" s="271">
        <v>41148</v>
      </c>
      <c r="D703" s="271">
        <v>41148</v>
      </c>
      <c r="E703" s="284">
        <v>10401906598</v>
      </c>
      <c r="F703" s="162" t="s">
        <v>3251</v>
      </c>
      <c r="G703" s="162" t="s">
        <v>5276</v>
      </c>
      <c r="H703" s="162" t="s">
        <v>8373</v>
      </c>
      <c r="I703" s="163" t="s">
        <v>8501</v>
      </c>
      <c r="J703" s="162"/>
      <c r="K703" s="162" t="s">
        <v>3298</v>
      </c>
      <c r="L703" s="254" t="s">
        <v>8374</v>
      </c>
      <c r="M703" s="162"/>
      <c r="N703" s="162"/>
      <c r="O703" s="163" t="s">
        <v>8399</v>
      </c>
      <c r="P703" s="163"/>
      <c r="Q703" s="163" t="s">
        <v>4549</v>
      </c>
      <c r="R703" s="163" t="s">
        <v>4549</v>
      </c>
      <c r="S703" s="163" t="s">
        <v>5599</v>
      </c>
      <c r="T703" s="169">
        <v>41148</v>
      </c>
      <c r="U703" s="162"/>
      <c r="V703" s="162"/>
      <c r="W703" s="161" t="s">
        <v>8224</v>
      </c>
      <c r="X703" s="203" t="s">
        <v>2190</v>
      </c>
      <c r="Y703" s="192">
        <v>41148</v>
      </c>
      <c r="Z703" s="188"/>
      <c r="AA703" s="188"/>
      <c r="AB703" s="188"/>
      <c r="AC703" s="188"/>
      <c r="AD703" s="188"/>
      <c r="AE703" s="188"/>
      <c r="AF703" s="188"/>
      <c r="AG703" s="188"/>
    </row>
    <row r="704" spans="1:33" x14ac:dyDescent="0.25">
      <c r="A704" s="265">
        <v>703</v>
      </c>
      <c r="B704" s="162" t="s">
        <v>6767</v>
      </c>
      <c r="C704" s="271">
        <v>41148</v>
      </c>
      <c r="D704" s="271">
        <v>41148</v>
      </c>
      <c r="E704" s="284">
        <v>20450818187</v>
      </c>
      <c r="F704" s="162" t="s">
        <v>3251</v>
      </c>
      <c r="G704" s="162" t="s">
        <v>5276</v>
      </c>
      <c r="H704" s="162" t="s">
        <v>8375</v>
      </c>
      <c r="I704" s="163" t="s">
        <v>8502</v>
      </c>
      <c r="J704" s="162"/>
      <c r="K704" s="162" t="s">
        <v>3298</v>
      </c>
      <c r="L704" s="254" t="s">
        <v>8376</v>
      </c>
      <c r="M704" s="162"/>
      <c r="N704" s="162"/>
      <c r="O704" s="163" t="s">
        <v>8400</v>
      </c>
      <c r="P704" s="163"/>
      <c r="Q704" s="163" t="s">
        <v>5892</v>
      </c>
      <c r="R704" s="163" t="s">
        <v>5893</v>
      </c>
      <c r="S704" s="163" t="s">
        <v>5894</v>
      </c>
      <c r="T704" s="169">
        <v>41148</v>
      </c>
      <c r="U704" s="162"/>
      <c r="V704" s="162"/>
      <c r="W704" s="162" t="s">
        <v>1375</v>
      </c>
      <c r="X704" s="203" t="s">
        <v>2190</v>
      </c>
      <c r="Y704" s="192">
        <v>41148</v>
      </c>
      <c r="Z704" s="188"/>
      <c r="AA704" s="188"/>
      <c r="AB704" s="188"/>
      <c r="AC704" s="188"/>
      <c r="AD704" s="188"/>
      <c r="AE704" s="188"/>
      <c r="AF704" s="188"/>
      <c r="AG704" s="188"/>
    </row>
    <row r="705" spans="1:33" x14ac:dyDescent="0.25">
      <c r="A705" s="265">
        <v>704</v>
      </c>
      <c r="B705" s="162" t="s">
        <v>6767</v>
      </c>
      <c r="C705" s="271">
        <v>41151</v>
      </c>
      <c r="D705" s="271">
        <v>41151</v>
      </c>
      <c r="E705" s="284">
        <v>10022952078</v>
      </c>
      <c r="F705" s="162" t="s">
        <v>3254</v>
      </c>
      <c r="G705" s="162" t="s">
        <v>5276</v>
      </c>
      <c r="H705" s="162" t="s">
        <v>8377</v>
      </c>
      <c r="I705" s="163" t="s">
        <v>8503</v>
      </c>
      <c r="J705" s="162"/>
      <c r="K705" s="162" t="s">
        <v>3298</v>
      </c>
      <c r="L705" s="254" t="s">
        <v>8378</v>
      </c>
      <c r="M705" s="162"/>
      <c r="N705" s="162"/>
      <c r="O705" s="163" t="s">
        <v>8401</v>
      </c>
      <c r="P705" s="163"/>
      <c r="Q705" s="163" t="s">
        <v>7083</v>
      </c>
      <c r="R705" s="163" t="s">
        <v>8410</v>
      </c>
      <c r="S705" s="163" t="s">
        <v>8411</v>
      </c>
      <c r="T705" s="169">
        <v>41151</v>
      </c>
      <c r="U705" s="162"/>
      <c r="V705" s="162"/>
      <c r="W705" s="162" t="s">
        <v>8379</v>
      </c>
      <c r="X705" s="203" t="s">
        <v>2190</v>
      </c>
      <c r="Y705" s="192">
        <v>41151</v>
      </c>
      <c r="Z705" s="188"/>
      <c r="AA705" s="188"/>
      <c r="AB705" s="188"/>
      <c r="AC705" s="188"/>
      <c r="AD705" s="188"/>
      <c r="AE705" s="188"/>
      <c r="AF705" s="188"/>
      <c r="AG705" s="188"/>
    </row>
    <row r="706" spans="1:33" x14ac:dyDescent="0.25">
      <c r="A706" s="265">
        <v>705</v>
      </c>
      <c r="B706" s="162" t="s">
        <v>6767</v>
      </c>
      <c r="C706" s="271">
        <v>41151</v>
      </c>
      <c r="D706" s="271">
        <v>41151</v>
      </c>
      <c r="E706" s="284">
        <v>10405672354</v>
      </c>
      <c r="F706" s="162" t="s">
        <v>3254</v>
      </c>
      <c r="G706" s="162" t="s">
        <v>5276</v>
      </c>
      <c r="H706" s="162" t="s">
        <v>8380</v>
      </c>
      <c r="I706" s="163" t="s">
        <v>8504</v>
      </c>
      <c r="J706" s="162"/>
      <c r="K706" s="162" t="s">
        <v>3298</v>
      </c>
      <c r="L706" s="254" t="s">
        <v>8381</v>
      </c>
      <c r="M706" s="162"/>
      <c r="N706" s="162"/>
      <c r="O706" s="163" t="s">
        <v>8402</v>
      </c>
      <c r="P706" s="163"/>
      <c r="Q706" s="163" t="s">
        <v>7083</v>
      </c>
      <c r="R706" s="163" t="s">
        <v>8410</v>
      </c>
      <c r="S706" s="163" t="s">
        <v>8411</v>
      </c>
      <c r="T706" s="169">
        <v>41151</v>
      </c>
      <c r="U706" s="162"/>
      <c r="V706" s="162"/>
      <c r="W706" s="162" t="s">
        <v>8379</v>
      </c>
      <c r="X706" s="203" t="s">
        <v>2190</v>
      </c>
      <c r="Y706" s="192">
        <v>41151</v>
      </c>
      <c r="Z706" s="188"/>
      <c r="AA706" s="188"/>
      <c r="AB706" s="188"/>
      <c r="AC706" s="188"/>
      <c r="AD706" s="188"/>
      <c r="AE706" s="188"/>
      <c r="AF706" s="188"/>
      <c r="AG706" s="188"/>
    </row>
    <row r="707" spans="1:33" x14ac:dyDescent="0.25">
      <c r="A707" s="265">
        <v>706</v>
      </c>
      <c r="B707" s="162" t="s">
        <v>6767</v>
      </c>
      <c r="C707" s="271">
        <v>41151</v>
      </c>
      <c r="D707" s="271">
        <v>41151</v>
      </c>
      <c r="E707" s="284">
        <v>10403630255</v>
      </c>
      <c r="F707" s="162" t="s">
        <v>3254</v>
      </c>
      <c r="G707" s="162" t="s">
        <v>5276</v>
      </c>
      <c r="H707" s="162" t="s">
        <v>8384</v>
      </c>
      <c r="I707" s="163" t="s">
        <v>8505</v>
      </c>
      <c r="J707" s="162"/>
      <c r="K707" s="162" t="s">
        <v>3298</v>
      </c>
      <c r="L707" s="254">
        <v>40363025</v>
      </c>
      <c r="M707" s="162"/>
      <c r="N707" s="162"/>
      <c r="O707" s="163" t="s">
        <v>8403</v>
      </c>
      <c r="P707" s="163"/>
      <c r="Q707" s="163" t="s">
        <v>7083</v>
      </c>
      <c r="R707" s="163" t="s">
        <v>8348</v>
      </c>
      <c r="S707" s="163" t="s">
        <v>8348</v>
      </c>
      <c r="T707" s="169">
        <v>41151</v>
      </c>
      <c r="U707" s="162"/>
      <c r="V707" s="162"/>
      <c r="W707" s="203" t="s">
        <v>8379</v>
      </c>
      <c r="X707" s="203" t="s">
        <v>2190</v>
      </c>
      <c r="Y707" s="192">
        <v>41151</v>
      </c>
      <c r="Z707" s="188"/>
      <c r="AA707" s="188"/>
      <c r="AB707" s="188"/>
      <c r="AC707" s="188"/>
      <c r="AD707" s="188"/>
      <c r="AE707" s="188"/>
      <c r="AF707" s="188"/>
      <c r="AG707" s="188"/>
    </row>
    <row r="708" spans="1:33" x14ac:dyDescent="0.25">
      <c r="A708" s="265">
        <v>707</v>
      </c>
      <c r="B708" s="162" t="s">
        <v>6767</v>
      </c>
      <c r="C708" s="271">
        <v>41151</v>
      </c>
      <c r="D708" s="271">
        <v>41151</v>
      </c>
      <c r="E708" s="284">
        <v>10440033445</v>
      </c>
      <c r="F708" s="162" t="s">
        <v>3254</v>
      </c>
      <c r="G708" s="162" t="s">
        <v>5276</v>
      </c>
      <c r="H708" s="162" t="s">
        <v>8385</v>
      </c>
      <c r="I708" s="163" t="s">
        <v>8506</v>
      </c>
      <c r="J708" s="162"/>
      <c r="K708" s="162" t="s">
        <v>3298</v>
      </c>
      <c r="L708" s="254" t="s">
        <v>8386</v>
      </c>
      <c r="M708" s="162"/>
      <c r="N708" s="162"/>
      <c r="O708" s="163" t="s">
        <v>8404</v>
      </c>
      <c r="P708" s="163"/>
      <c r="Q708" s="163" t="s">
        <v>7083</v>
      </c>
      <c r="R708" s="163" t="s">
        <v>819</v>
      </c>
      <c r="S708" s="163" t="s">
        <v>8344</v>
      </c>
      <c r="T708" s="169">
        <v>41151</v>
      </c>
      <c r="U708" s="162"/>
      <c r="V708" s="162"/>
      <c r="W708" s="203" t="s">
        <v>8379</v>
      </c>
      <c r="X708" s="203" t="s">
        <v>2190</v>
      </c>
      <c r="Y708" s="192">
        <v>41151</v>
      </c>
      <c r="Z708" s="188"/>
      <c r="AA708" s="188"/>
      <c r="AB708" s="188"/>
      <c r="AC708" s="188"/>
      <c r="AD708" s="188"/>
      <c r="AE708" s="188"/>
      <c r="AF708" s="188"/>
      <c r="AG708" s="188"/>
    </row>
    <row r="709" spans="1:33" x14ac:dyDescent="0.25">
      <c r="A709" s="265">
        <v>708</v>
      </c>
      <c r="B709" s="162" t="s">
        <v>6767</v>
      </c>
      <c r="C709" s="271">
        <v>41151</v>
      </c>
      <c r="D709" s="271">
        <v>41151</v>
      </c>
      <c r="E709" s="284">
        <v>10247193010</v>
      </c>
      <c r="F709" s="162" t="s">
        <v>3254</v>
      </c>
      <c r="G709" s="162" t="s">
        <v>5276</v>
      </c>
      <c r="H709" s="162" t="s">
        <v>8387</v>
      </c>
      <c r="I709" s="163" t="s">
        <v>8507</v>
      </c>
      <c r="J709" s="162"/>
      <c r="K709" s="162" t="s">
        <v>3298</v>
      </c>
      <c r="L709" s="254" t="s">
        <v>8388</v>
      </c>
      <c r="M709" s="162"/>
      <c r="N709" s="162"/>
      <c r="O709" s="163" t="s">
        <v>8405</v>
      </c>
      <c r="P709" s="163"/>
      <c r="Q709" s="163" t="s">
        <v>7083</v>
      </c>
      <c r="R709" s="163" t="s">
        <v>8348</v>
      </c>
      <c r="S709" s="163" t="s">
        <v>8348</v>
      </c>
      <c r="T709" s="169">
        <v>41151</v>
      </c>
      <c r="U709" s="162"/>
      <c r="V709" s="162"/>
      <c r="W709" s="203" t="s">
        <v>8379</v>
      </c>
      <c r="X709" s="203" t="s">
        <v>2190</v>
      </c>
      <c r="Y709" s="192">
        <v>41151</v>
      </c>
      <c r="Z709" s="188"/>
      <c r="AA709" s="188"/>
      <c r="AB709" s="188"/>
      <c r="AC709" s="188"/>
      <c r="AD709" s="188"/>
      <c r="AE709" s="188"/>
      <c r="AF709" s="188"/>
      <c r="AG709" s="188"/>
    </row>
    <row r="710" spans="1:33" x14ac:dyDescent="0.25">
      <c r="A710" s="265">
        <v>709</v>
      </c>
      <c r="B710" s="162" t="s">
        <v>6767</v>
      </c>
      <c r="C710" s="271">
        <v>41151</v>
      </c>
      <c r="D710" s="271">
        <v>41151</v>
      </c>
      <c r="E710" s="284">
        <v>10247193011</v>
      </c>
      <c r="F710" s="162" t="s">
        <v>3254</v>
      </c>
      <c r="G710" s="162" t="s">
        <v>5276</v>
      </c>
      <c r="H710" s="162" t="s">
        <v>8389</v>
      </c>
      <c r="I710" s="163" t="s">
        <v>8508</v>
      </c>
      <c r="J710" s="162"/>
      <c r="K710" s="162" t="s">
        <v>3298</v>
      </c>
      <c r="L710" s="254" t="s">
        <v>8390</v>
      </c>
      <c r="M710" s="162"/>
      <c r="N710" s="162"/>
      <c r="O710" s="163" t="s">
        <v>8406</v>
      </c>
      <c r="P710" s="163"/>
      <c r="Q710" s="163" t="s">
        <v>7083</v>
      </c>
      <c r="R710" s="163" t="s">
        <v>8348</v>
      </c>
      <c r="S710" s="163" t="s">
        <v>8348</v>
      </c>
      <c r="T710" s="169">
        <v>41151</v>
      </c>
      <c r="U710" s="162"/>
      <c r="V710" s="162"/>
      <c r="W710" s="203" t="s">
        <v>8379</v>
      </c>
      <c r="X710" s="203" t="s">
        <v>2190</v>
      </c>
      <c r="Y710" s="192">
        <v>41151</v>
      </c>
      <c r="Z710" s="188"/>
      <c r="AA710" s="188"/>
      <c r="AB710" s="188"/>
      <c r="AC710" s="188"/>
      <c r="AD710" s="188"/>
      <c r="AE710" s="188"/>
      <c r="AF710" s="188"/>
      <c r="AG710" s="188"/>
    </row>
    <row r="711" spans="1:33" x14ac:dyDescent="0.25">
      <c r="A711" s="265">
        <v>710</v>
      </c>
      <c r="B711" s="162" t="s">
        <v>6767</v>
      </c>
      <c r="C711" s="271">
        <v>41155</v>
      </c>
      <c r="D711" s="271">
        <v>41155</v>
      </c>
      <c r="E711" s="284">
        <v>10073646630</v>
      </c>
      <c r="F711" s="162" t="s">
        <v>3251</v>
      </c>
      <c r="G711" s="162" t="s">
        <v>5276</v>
      </c>
      <c r="H711" s="162" t="s">
        <v>8415</v>
      </c>
      <c r="I711" s="163" t="s">
        <v>8509</v>
      </c>
      <c r="J711" s="162"/>
      <c r="K711" s="162" t="s">
        <v>3298</v>
      </c>
      <c r="L711" s="254" t="s">
        <v>8416</v>
      </c>
      <c r="M711" s="162"/>
      <c r="N711" s="162"/>
      <c r="O711" s="163" t="s">
        <v>8532</v>
      </c>
      <c r="P711" s="163"/>
      <c r="Q711" s="163" t="s">
        <v>4210</v>
      </c>
      <c r="R711" s="163" t="s">
        <v>4210</v>
      </c>
      <c r="S711" s="163" t="s">
        <v>8484</v>
      </c>
      <c r="T711" s="169">
        <v>41155</v>
      </c>
      <c r="U711" s="162"/>
      <c r="V711" s="162"/>
      <c r="W711" s="203" t="s">
        <v>4213</v>
      </c>
      <c r="X711" s="203" t="s">
        <v>2190</v>
      </c>
      <c r="Y711" s="192">
        <v>41155</v>
      </c>
      <c r="Z711" s="188"/>
      <c r="AA711" s="188"/>
      <c r="AB711" s="188"/>
      <c r="AC711" s="188"/>
      <c r="AD711" s="188"/>
      <c r="AE711" s="188"/>
      <c r="AF711" s="188"/>
      <c r="AG711" s="188"/>
    </row>
    <row r="712" spans="1:33" x14ac:dyDescent="0.25">
      <c r="A712" s="265">
        <v>711</v>
      </c>
      <c r="B712" s="162" t="s">
        <v>6767</v>
      </c>
      <c r="C712" s="271">
        <v>41155</v>
      </c>
      <c r="D712" s="271">
        <v>41155</v>
      </c>
      <c r="E712" s="284">
        <v>10230028643</v>
      </c>
      <c r="F712" s="162" t="s">
        <v>3251</v>
      </c>
      <c r="G712" s="162" t="s">
        <v>5276</v>
      </c>
      <c r="H712" s="162" t="s">
        <v>8417</v>
      </c>
      <c r="I712" s="163" t="s">
        <v>8510</v>
      </c>
      <c r="J712" s="162"/>
      <c r="K712" s="162" t="s">
        <v>3298</v>
      </c>
      <c r="L712" s="254" t="s">
        <v>8418</v>
      </c>
      <c r="M712" s="162"/>
      <c r="N712" s="162"/>
      <c r="O712" s="163" t="s">
        <v>8533</v>
      </c>
      <c r="P712" s="163"/>
      <c r="Q712" s="163" t="s">
        <v>4210</v>
      </c>
      <c r="R712" s="163" t="s">
        <v>8485</v>
      </c>
      <c r="S712" s="163" t="s">
        <v>4211</v>
      </c>
      <c r="T712" s="169">
        <v>41155</v>
      </c>
      <c r="U712" s="162"/>
      <c r="V712" s="162"/>
      <c r="W712" s="203" t="s">
        <v>4213</v>
      </c>
      <c r="X712" s="203" t="s">
        <v>2190</v>
      </c>
      <c r="Y712" s="192">
        <v>41155</v>
      </c>
      <c r="Z712" s="188"/>
      <c r="AA712" s="188"/>
      <c r="AB712" s="188"/>
      <c r="AC712" s="188"/>
      <c r="AD712" s="188"/>
      <c r="AE712" s="188"/>
      <c r="AF712" s="188"/>
      <c r="AG712" s="188"/>
    </row>
    <row r="713" spans="1:33" x14ac:dyDescent="0.25">
      <c r="A713" s="265">
        <v>712</v>
      </c>
      <c r="B713" s="162" t="s">
        <v>6767</v>
      </c>
      <c r="C713" s="271">
        <v>41155</v>
      </c>
      <c r="D713" s="271">
        <v>41155</v>
      </c>
      <c r="E713" s="284">
        <v>10452214569</v>
      </c>
      <c r="F713" s="162" t="s">
        <v>3251</v>
      </c>
      <c r="G713" s="162" t="s">
        <v>5276</v>
      </c>
      <c r="H713" s="162" t="s">
        <v>8419</v>
      </c>
      <c r="I713" s="163" t="s">
        <v>8511</v>
      </c>
      <c r="J713" s="162"/>
      <c r="K713" s="162" t="s">
        <v>3298</v>
      </c>
      <c r="L713" s="254" t="s">
        <v>8420</v>
      </c>
      <c r="M713" s="162"/>
      <c r="N713" s="162"/>
      <c r="O713" s="163" t="s">
        <v>8534</v>
      </c>
      <c r="P713" s="163"/>
      <c r="Q713" s="163" t="s">
        <v>5322</v>
      </c>
      <c r="R713" s="163" t="s">
        <v>911</v>
      </c>
      <c r="S713" s="163" t="s">
        <v>912</v>
      </c>
      <c r="T713" s="169">
        <v>41155</v>
      </c>
      <c r="U713" s="162"/>
      <c r="V713" s="162"/>
      <c r="W713" s="203" t="s">
        <v>4213</v>
      </c>
      <c r="X713" s="203" t="s">
        <v>2190</v>
      </c>
      <c r="Y713" s="192">
        <v>41155</v>
      </c>
      <c r="Z713" s="188"/>
      <c r="AA713" s="188"/>
      <c r="AB713" s="188"/>
      <c r="AC713" s="188"/>
      <c r="AD713" s="188"/>
      <c r="AE713" s="188"/>
      <c r="AF713" s="188"/>
      <c r="AG713" s="188"/>
    </row>
    <row r="714" spans="1:33" x14ac:dyDescent="0.25">
      <c r="A714" s="265">
        <v>713</v>
      </c>
      <c r="B714" s="162" t="s">
        <v>6767</v>
      </c>
      <c r="C714" s="271">
        <v>41155</v>
      </c>
      <c r="D714" s="271">
        <v>41155</v>
      </c>
      <c r="E714" s="284">
        <v>10043397317</v>
      </c>
      <c r="F714" s="162" t="s">
        <v>3251</v>
      </c>
      <c r="G714" s="162" t="s">
        <v>5276</v>
      </c>
      <c r="H714" s="162" t="s">
        <v>8421</v>
      </c>
      <c r="I714" s="163" t="s">
        <v>8512</v>
      </c>
      <c r="J714" s="162"/>
      <c r="K714" s="162" t="s">
        <v>3298</v>
      </c>
      <c r="L714" s="254" t="s">
        <v>8422</v>
      </c>
      <c r="M714" s="162"/>
      <c r="N714" s="162"/>
      <c r="O714" s="163" t="s">
        <v>8535</v>
      </c>
      <c r="P714" s="163"/>
      <c r="Q714" s="163" t="s">
        <v>4210</v>
      </c>
      <c r="R714" s="163" t="s">
        <v>2875</v>
      </c>
      <c r="S714" s="163" t="s">
        <v>6845</v>
      </c>
      <c r="T714" s="169">
        <v>41155</v>
      </c>
      <c r="U714" s="162"/>
      <c r="V714" s="162"/>
      <c r="W714" s="203" t="s">
        <v>4213</v>
      </c>
      <c r="X714" s="203" t="s">
        <v>2190</v>
      </c>
      <c r="Y714" s="192">
        <v>41155</v>
      </c>
      <c r="Z714" s="188"/>
      <c r="AA714" s="188"/>
      <c r="AB714" s="188"/>
      <c r="AC714" s="188"/>
      <c r="AD714" s="188"/>
      <c r="AE714" s="188"/>
      <c r="AF714" s="188"/>
      <c r="AG714" s="188"/>
    </row>
    <row r="715" spans="1:33" x14ac:dyDescent="0.25">
      <c r="A715" s="265">
        <v>714</v>
      </c>
      <c r="B715" s="162" t="s">
        <v>6767</v>
      </c>
      <c r="C715" s="271">
        <v>41155</v>
      </c>
      <c r="D715" s="271">
        <v>41155</v>
      </c>
      <c r="E715" s="284">
        <v>10224878503</v>
      </c>
      <c r="F715" s="162" t="s">
        <v>3251</v>
      </c>
      <c r="G715" s="162" t="s">
        <v>5276</v>
      </c>
      <c r="H715" s="162" t="s">
        <v>8423</v>
      </c>
      <c r="I715" s="163" t="s">
        <v>8513</v>
      </c>
      <c r="J715" s="162"/>
      <c r="K715" s="162" t="s">
        <v>3298</v>
      </c>
      <c r="L715" s="254" t="s">
        <v>8424</v>
      </c>
      <c r="M715" s="162"/>
      <c r="N715" s="162"/>
      <c r="O715" s="163" t="s">
        <v>8536</v>
      </c>
      <c r="P715" s="163"/>
      <c r="Q715" s="163" t="s">
        <v>4210</v>
      </c>
      <c r="R715" s="163" t="s">
        <v>4210</v>
      </c>
      <c r="S715" s="163" t="s">
        <v>4210</v>
      </c>
      <c r="T715" s="169">
        <v>41155</v>
      </c>
      <c r="U715" s="162"/>
      <c r="V715" s="162"/>
      <c r="W715" s="203" t="s">
        <v>4213</v>
      </c>
      <c r="X715" s="203" t="s">
        <v>2190</v>
      </c>
      <c r="Y715" s="192">
        <v>41155</v>
      </c>
      <c r="Z715" s="188"/>
      <c r="AA715" s="188"/>
      <c r="AB715" s="188"/>
      <c r="AC715" s="188"/>
      <c r="AD715" s="188"/>
      <c r="AE715" s="188"/>
      <c r="AF715" s="188"/>
      <c r="AG715" s="188"/>
    </row>
    <row r="716" spans="1:33" x14ac:dyDescent="0.25">
      <c r="A716" s="265">
        <v>715</v>
      </c>
      <c r="B716" s="162" t="s">
        <v>6767</v>
      </c>
      <c r="C716" s="271">
        <v>41155</v>
      </c>
      <c r="D716" s="271">
        <v>41155</v>
      </c>
      <c r="E716" s="284">
        <v>10401849713</v>
      </c>
      <c r="F716" s="162" t="s">
        <v>3252</v>
      </c>
      <c r="G716" s="162" t="s">
        <v>5276</v>
      </c>
      <c r="H716" s="162" t="s">
        <v>8425</v>
      </c>
      <c r="I716" s="163" t="s">
        <v>8514</v>
      </c>
      <c r="J716" s="162"/>
      <c r="K716" s="162" t="s">
        <v>3298</v>
      </c>
      <c r="L716" s="254" t="s">
        <v>8426</v>
      </c>
      <c r="M716" s="162"/>
      <c r="N716" s="162"/>
      <c r="O716" s="163" t="s">
        <v>8537</v>
      </c>
      <c r="P716" s="163"/>
      <c r="Q716" s="163" t="s">
        <v>3252</v>
      </c>
      <c r="R716" s="163" t="s">
        <v>3252</v>
      </c>
      <c r="S716" s="163" t="s">
        <v>7990</v>
      </c>
      <c r="T716" s="169">
        <v>41155</v>
      </c>
      <c r="U716" s="162"/>
      <c r="V716" s="162"/>
      <c r="W716" s="203" t="s">
        <v>7683</v>
      </c>
      <c r="X716" s="203" t="s">
        <v>2190</v>
      </c>
      <c r="Y716" s="192">
        <v>41155</v>
      </c>
      <c r="Z716" s="188"/>
      <c r="AA716" s="188"/>
      <c r="AB716" s="188"/>
      <c r="AC716" s="188"/>
      <c r="AD716" s="188"/>
      <c r="AE716" s="188"/>
      <c r="AF716" s="188"/>
      <c r="AG716" s="188"/>
    </row>
    <row r="717" spans="1:33" x14ac:dyDescent="0.25">
      <c r="A717" s="265">
        <v>716</v>
      </c>
      <c r="B717" s="162" t="s">
        <v>6767</v>
      </c>
      <c r="C717" s="271">
        <v>41173</v>
      </c>
      <c r="D717" s="271">
        <v>41173</v>
      </c>
      <c r="E717" s="284">
        <v>10400980832</v>
      </c>
      <c r="F717" s="162" t="s">
        <v>3251</v>
      </c>
      <c r="G717" s="162" t="s">
        <v>5276</v>
      </c>
      <c r="H717" s="162" t="s">
        <v>8427</v>
      </c>
      <c r="I717" s="163" t="s">
        <v>8515</v>
      </c>
      <c r="J717" s="162"/>
      <c r="K717" s="162" t="s">
        <v>3298</v>
      </c>
      <c r="L717" s="254" t="s">
        <v>8428</v>
      </c>
      <c r="M717" s="162"/>
      <c r="N717" s="162"/>
      <c r="O717" s="163" t="s">
        <v>8538</v>
      </c>
      <c r="P717" s="163"/>
      <c r="Q717" s="163" t="s">
        <v>5285</v>
      </c>
      <c r="R717" s="163" t="s">
        <v>8345</v>
      </c>
      <c r="S717" s="163" t="s">
        <v>8346</v>
      </c>
      <c r="T717" s="169">
        <v>41173</v>
      </c>
      <c r="U717" s="162"/>
      <c r="V717" s="162"/>
      <c r="W717" s="203" t="s">
        <v>120</v>
      </c>
      <c r="X717" s="203" t="s">
        <v>2190</v>
      </c>
      <c r="Y717" s="192">
        <v>41173</v>
      </c>
      <c r="Z717" s="188"/>
      <c r="AA717" s="188"/>
      <c r="AB717" s="188"/>
      <c r="AC717" s="188"/>
      <c r="AD717" s="188"/>
      <c r="AE717" s="188"/>
      <c r="AF717" s="188"/>
      <c r="AG717" s="188"/>
    </row>
    <row r="718" spans="1:33" x14ac:dyDescent="0.25">
      <c r="A718" s="265">
        <v>717</v>
      </c>
      <c r="B718" s="162" t="s">
        <v>6767</v>
      </c>
      <c r="C718" s="271">
        <v>41155</v>
      </c>
      <c r="D718" s="271">
        <v>41155</v>
      </c>
      <c r="E718" s="284">
        <v>10433418153</v>
      </c>
      <c r="F718" s="162" t="s">
        <v>3253</v>
      </c>
      <c r="G718" s="162" t="s">
        <v>5276</v>
      </c>
      <c r="H718" s="162" t="s">
        <v>8429</v>
      </c>
      <c r="I718" s="163" t="s">
        <v>8516</v>
      </c>
      <c r="J718" s="162"/>
      <c r="K718" s="162" t="s">
        <v>3298</v>
      </c>
      <c r="L718" s="254" t="s">
        <v>8430</v>
      </c>
      <c r="M718" s="162"/>
      <c r="N718" s="162"/>
      <c r="O718" s="163" t="s">
        <v>8539</v>
      </c>
      <c r="P718" s="163"/>
      <c r="Q718" s="163" t="s">
        <v>1310</v>
      </c>
      <c r="R718" s="163" t="s">
        <v>3040</v>
      </c>
      <c r="S718" s="163" t="s">
        <v>3040</v>
      </c>
      <c r="T718" s="169">
        <v>41156</v>
      </c>
      <c r="U718" s="162"/>
      <c r="V718" s="162"/>
      <c r="W718" s="203" t="s">
        <v>8078</v>
      </c>
      <c r="X718" s="203" t="s">
        <v>2190</v>
      </c>
      <c r="Y718" s="192">
        <v>41156</v>
      </c>
      <c r="Z718" s="188"/>
      <c r="AA718" s="188"/>
      <c r="AB718" s="188"/>
      <c r="AC718" s="188"/>
      <c r="AD718" s="188"/>
      <c r="AE718" s="188"/>
      <c r="AF718" s="188"/>
      <c r="AG718" s="188"/>
    </row>
    <row r="719" spans="1:33" x14ac:dyDescent="0.25">
      <c r="A719" s="265">
        <v>718</v>
      </c>
      <c r="B719" s="162" t="s">
        <v>6767</v>
      </c>
      <c r="C719" s="271">
        <v>41157</v>
      </c>
      <c r="D719" s="271">
        <v>41157</v>
      </c>
      <c r="E719" s="284">
        <v>10425868018</v>
      </c>
      <c r="F719" s="162" t="s">
        <v>3251</v>
      </c>
      <c r="G719" s="162" t="s">
        <v>5276</v>
      </c>
      <c r="H719" s="162" t="s">
        <v>8437</v>
      </c>
      <c r="I719" s="163" t="s">
        <v>8517</v>
      </c>
      <c r="J719" s="162"/>
      <c r="K719" s="162" t="s">
        <v>3298</v>
      </c>
      <c r="L719" s="254" t="s">
        <v>8438</v>
      </c>
      <c r="M719" s="162"/>
      <c r="N719" s="162"/>
      <c r="O719" s="163" t="s">
        <v>8540</v>
      </c>
      <c r="P719" s="163"/>
      <c r="Q719" s="163" t="s">
        <v>5622</v>
      </c>
      <c r="R719" s="163" t="s">
        <v>8486</v>
      </c>
      <c r="S719" s="163" t="s">
        <v>8487</v>
      </c>
      <c r="T719" s="169">
        <v>41157</v>
      </c>
      <c r="U719" s="162"/>
      <c r="V719" s="162"/>
      <c r="W719" s="161" t="s">
        <v>8224</v>
      </c>
      <c r="X719" s="203" t="s">
        <v>2190</v>
      </c>
      <c r="Y719" s="192">
        <v>41157</v>
      </c>
      <c r="Z719" s="188"/>
      <c r="AA719" s="188"/>
      <c r="AB719" s="188"/>
      <c r="AC719" s="188"/>
      <c r="AD719" s="188"/>
      <c r="AE719" s="188"/>
      <c r="AF719" s="188"/>
      <c r="AG719" s="188"/>
    </row>
    <row r="720" spans="1:33" x14ac:dyDescent="0.25">
      <c r="A720" s="265">
        <v>719</v>
      </c>
      <c r="B720" s="162" t="s">
        <v>6767</v>
      </c>
      <c r="C720" s="271">
        <v>41157</v>
      </c>
      <c r="D720" s="271">
        <v>41157</v>
      </c>
      <c r="E720" s="284">
        <v>10198065701</v>
      </c>
      <c r="F720" s="162" t="s">
        <v>3251</v>
      </c>
      <c r="G720" s="162" t="s">
        <v>5276</v>
      </c>
      <c r="H720" s="162" t="s">
        <v>8439</v>
      </c>
      <c r="I720" s="163" t="s">
        <v>8518</v>
      </c>
      <c r="J720" s="162"/>
      <c r="K720" s="162" t="s">
        <v>3298</v>
      </c>
      <c r="L720" s="254" t="s">
        <v>8440</v>
      </c>
      <c r="M720" s="162"/>
      <c r="N720" s="162"/>
      <c r="O720" s="163" t="s">
        <v>8541</v>
      </c>
      <c r="P720" s="163"/>
      <c r="Q720" s="163" t="s">
        <v>5599</v>
      </c>
      <c r="R720" s="163" t="s">
        <v>5594</v>
      </c>
      <c r="S720" s="163" t="s">
        <v>5594</v>
      </c>
      <c r="T720" s="169">
        <v>41157</v>
      </c>
      <c r="U720" s="162"/>
      <c r="V720" s="162"/>
      <c r="W720" s="161" t="s">
        <v>8224</v>
      </c>
      <c r="X720" s="203" t="s">
        <v>2190</v>
      </c>
      <c r="Y720" s="192">
        <v>41157</v>
      </c>
      <c r="Z720" s="188"/>
      <c r="AA720" s="188"/>
      <c r="AB720" s="188"/>
      <c r="AC720" s="188"/>
      <c r="AD720" s="188"/>
      <c r="AE720" s="188"/>
      <c r="AF720" s="188"/>
      <c r="AG720" s="188"/>
    </row>
    <row r="721" spans="1:33" x14ac:dyDescent="0.25">
      <c r="A721" s="265">
        <v>720</v>
      </c>
      <c r="B721" s="162" t="s">
        <v>6767</v>
      </c>
      <c r="C721" s="271">
        <v>41157</v>
      </c>
      <c r="D721" s="271">
        <v>41157</v>
      </c>
      <c r="E721" s="284">
        <v>10414898837</v>
      </c>
      <c r="F721" s="162" t="s">
        <v>3251</v>
      </c>
      <c r="G721" s="162" t="s">
        <v>5276</v>
      </c>
      <c r="H721" s="162" t="s">
        <v>8441</v>
      </c>
      <c r="I721" s="163" t="s">
        <v>8519</v>
      </c>
      <c r="J721" s="162"/>
      <c r="K721" s="162" t="s">
        <v>3298</v>
      </c>
      <c r="L721" s="254" t="s">
        <v>8442</v>
      </c>
      <c r="M721" s="162"/>
      <c r="N721" s="162"/>
      <c r="O721" s="163" t="s">
        <v>8542</v>
      </c>
      <c r="P721" s="163"/>
      <c r="Q721" s="163" t="s">
        <v>5892</v>
      </c>
      <c r="R721" s="163" t="s">
        <v>5893</v>
      </c>
      <c r="S721" s="163" t="s">
        <v>5894</v>
      </c>
      <c r="T721" s="169">
        <v>41157</v>
      </c>
      <c r="U721" s="162"/>
      <c r="V721" s="162"/>
      <c r="W721" s="203" t="s">
        <v>1375</v>
      </c>
      <c r="X721" s="203" t="s">
        <v>2190</v>
      </c>
      <c r="Y721" s="192">
        <v>41157</v>
      </c>
      <c r="Z721" s="188"/>
      <c r="AA721" s="188"/>
      <c r="AB721" s="188"/>
      <c r="AC721" s="188"/>
      <c r="AD721" s="188"/>
      <c r="AE721" s="188"/>
      <c r="AF721" s="188"/>
      <c r="AG721" s="188"/>
    </row>
    <row r="722" spans="1:33" x14ac:dyDescent="0.25">
      <c r="A722" s="265">
        <v>721</v>
      </c>
      <c r="B722" s="162" t="s">
        <v>6767</v>
      </c>
      <c r="C722" s="271">
        <v>41162</v>
      </c>
      <c r="D722" s="271">
        <v>41162</v>
      </c>
      <c r="E722" s="284">
        <v>10074153891</v>
      </c>
      <c r="F722" s="162" t="s">
        <v>3251</v>
      </c>
      <c r="G722" s="162" t="s">
        <v>5276</v>
      </c>
      <c r="H722" s="162" t="s">
        <v>8444</v>
      </c>
      <c r="I722" s="163" t="s">
        <v>8520</v>
      </c>
      <c r="J722" s="162"/>
      <c r="K722" s="162" t="s">
        <v>3298</v>
      </c>
      <c r="L722" s="254" t="s">
        <v>8445</v>
      </c>
      <c r="M722" s="162"/>
      <c r="N722" s="162"/>
      <c r="O722" s="163" t="s">
        <v>8543</v>
      </c>
      <c r="P722" s="163"/>
      <c r="Q722" s="163" t="s">
        <v>5892</v>
      </c>
      <c r="R722" s="163" t="s">
        <v>5893</v>
      </c>
      <c r="S722" s="163" t="s">
        <v>5894</v>
      </c>
      <c r="T722" s="169">
        <v>41162</v>
      </c>
      <c r="U722" s="162"/>
      <c r="V722" s="162"/>
      <c r="W722" s="203" t="s">
        <v>1375</v>
      </c>
      <c r="X722" s="203" t="s">
        <v>2190</v>
      </c>
      <c r="Y722" s="192">
        <v>41162</v>
      </c>
      <c r="Z722" s="188"/>
      <c r="AA722" s="188"/>
      <c r="AB722" s="188"/>
      <c r="AC722" s="188"/>
      <c r="AD722" s="188"/>
      <c r="AE722" s="188"/>
      <c r="AF722" s="188"/>
      <c r="AG722" s="188"/>
    </row>
    <row r="723" spans="1:33" x14ac:dyDescent="0.25">
      <c r="A723" s="265">
        <v>722</v>
      </c>
      <c r="B723" s="162" t="s">
        <v>6767</v>
      </c>
      <c r="C723" s="271">
        <v>41162</v>
      </c>
      <c r="D723" s="271">
        <v>41162</v>
      </c>
      <c r="E723" s="284">
        <v>10440063450</v>
      </c>
      <c r="F723" s="162" t="s">
        <v>3251</v>
      </c>
      <c r="G723" s="162" t="s">
        <v>5276</v>
      </c>
      <c r="H723" s="162" t="s">
        <v>8446</v>
      </c>
      <c r="I723" s="163" t="s">
        <v>8521</v>
      </c>
      <c r="J723" s="162"/>
      <c r="K723" s="162" t="s">
        <v>3298</v>
      </c>
      <c r="L723" s="254" t="s">
        <v>8447</v>
      </c>
      <c r="M723" s="162"/>
      <c r="N723" s="162"/>
      <c r="O723" s="163" t="s">
        <v>8544</v>
      </c>
      <c r="P723" s="163"/>
      <c r="Q723" s="163" t="s">
        <v>5892</v>
      </c>
      <c r="R723" s="163" t="s">
        <v>8488</v>
      </c>
      <c r="S723" s="163" t="s">
        <v>8489</v>
      </c>
      <c r="T723" s="169">
        <v>41162</v>
      </c>
      <c r="U723" s="162"/>
      <c r="V723" s="162"/>
      <c r="W723" s="203" t="s">
        <v>1375</v>
      </c>
      <c r="X723" s="203" t="s">
        <v>2190</v>
      </c>
      <c r="Y723" s="192">
        <v>41162</v>
      </c>
      <c r="Z723" s="188"/>
      <c r="AA723" s="188"/>
      <c r="AB723" s="188"/>
      <c r="AC723" s="188"/>
      <c r="AD723" s="188"/>
      <c r="AE723" s="188"/>
      <c r="AF723" s="188"/>
      <c r="AG723" s="188"/>
    </row>
    <row r="724" spans="1:33" x14ac:dyDescent="0.25">
      <c r="A724" s="265">
        <v>723</v>
      </c>
      <c r="B724" s="162" t="s">
        <v>6767</v>
      </c>
      <c r="C724" s="271">
        <v>41162</v>
      </c>
      <c r="D724" s="271">
        <v>41162</v>
      </c>
      <c r="E724" s="284">
        <v>10435621134</v>
      </c>
      <c r="F724" s="162" t="s">
        <v>3254</v>
      </c>
      <c r="G724" s="162" t="s">
        <v>5276</v>
      </c>
      <c r="H724" s="162" t="s">
        <v>8448</v>
      </c>
      <c r="I724" s="163" t="s">
        <v>8522</v>
      </c>
      <c r="J724" s="162"/>
      <c r="K724" s="162" t="s">
        <v>3298</v>
      </c>
      <c r="L724" s="254" t="s">
        <v>8449</v>
      </c>
      <c r="M724" s="162"/>
      <c r="N724" s="162"/>
      <c r="O724" s="163" t="s">
        <v>8545</v>
      </c>
      <c r="P724" s="163"/>
      <c r="Q724" s="163" t="s">
        <v>7083</v>
      </c>
      <c r="R724" s="163" t="s">
        <v>8348</v>
      </c>
      <c r="S724" s="163" t="s">
        <v>8348</v>
      </c>
      <c r="T724" s="169">
        <v>41162</v>
      </c>
      <c r="U724" s="162"/>
      <c r="V724" s="162"/>
      <c r="W724" s="203" t="s">
        <v>8379</v>
      </c>
      <c r="X724" s="203" t="s">
        <v>2190</v>
      </c>
      <c r="Y724" s="192">
        <v>41162</v>
      </c>
      <c r="Z724" s="188"/>
      <c r="AA724" s="188"/>
      <c r="AB724" s="188"/>
      <c r="AC724" s="188"/>
      <c r="AD724" s="188"/>
      <c r="AE724" s="188"/>
      <c r="AF724" s="188"/>
      <c r="AG724" s="188"/>
    </row>
    <row r="725" spans="1:33" x14ac:dyDescent="0.25">
      <c r="A725" s="265">
        <v>724</v>
      </c>
      <c r="B725" s="162" t="s">
        <v>6767</v>
      </c>
      <c r="C725" s="271">
        <v>41162</v>
      </c>
      <c r="D725" s="271">
        <v>41162</v>
      </c>
      <c r="E725" s="284">
        <v>10435621135</v>
      </c>
      <c r="F725" s="162" t="s">
        <v>3253</v>
      </c>
      <c r="G725" s="162" t="s">
        <v>5276</v>
      </c>
      <c r="H725" s="162" t="s">
        <v>8450</v>
      </c>
      <c r="I725" s="163" t="s">
        <v>8523</v>
      </c>
      <c r="J725" s="162"/>
      <c r="K725" s="162" t="s">
        <v>3298</v>
      </c>
      <c r="L725" s="254" t="s">
        <v>8451</v>
      </c>
      <c r="M725" s="162"/>
      <c r="N725" s="162"/>
      <c r="O725" s="163" t="s">
        <v>8546</v>
      </c>
      <c r="P725" s="163"/>
      <c r="Q725" s="163" t="s">
        <v>1310</v>
      </c>
      <c r="R725" s="163" t="s">
        <v>8490</v>
      </c>
      <c r="S725" s="163" t="s">
        <v>8490</v>
      </c>
      <c r="T725" s="169">
        <v>41162</v>
      </c>
      <c r="U725" s="162"/>
      <c r="V725" s="162"/>
      <c r="W725" s="203" t="s">
        <v>8078</v>
      </c>
      <c r="X725" s="203" t="s">
        <v>2190</v>
      </c>
      <c r="Y725" s="192">
        <v>41162</v>
      </c>
      <c r="Z725" s="188"/>
      <c r="AA725" s="188"/>
      <c r="AB725" s="188"/>
      <c r="AC725" s="188"/>
      <c r="AD725" s="188"/>
      <c r="AE725" s="188"/>
      <c r="AF725" s="188"/>
      <c r="AG725" s="188"/>
    </row>
    <row r="726" spans="1:33" x14ac:dyDescent="0.25">
      <c r="A726" s="265">
        <v>725</v>
      </c>
      <c r="B726" s="162" t="s">
        <v>6767</v>
      </c>
      <c r="C726" s="271">
        <v>41162</v>
      </c>
      <c r="D726" s="271">
        <v>41162</v>
      </c>
      <c r="E726" s="284">
        <v>10470763243</v>
      </c>
      <c r="F726" s="162" t="s">
        <v>3251</v>
      </c>
      <c r="G726" s="162" t="s">
        <v>5276</v>
      </c>
      <c r="H726" s="162" t="s">
        <v>8452</v>
      </c>
      <c r="I726" s="163" t="s">
        <v>8524</v>
      </c>
      <c r="J726" s="162"/>
      <c r="K726" s="162" t="s">
        <v>3298</v>
      </c>
      <c r="L726" s="254" t="s">
        <v>8453</v>
      </c>
      <c r="M726" s="162"/>
      <c r="N726" s="162"/>
      <c r="O726" s="163" t="s">
        <v>8547</v>
      </c>
      <c r="P726" s="163"/>
      <c r="Q726" s="163" t="s">
        <v>2014</v>
      </c>
      <c r="R726" s="163" t="s">
        <v>3520</v>
      </c>
      <c r="S726" s="163" t="s">
        <v>3520</v>
      </c>
      <c r="T726" s="169">
        <v>41162</v>
      </c>
      <c r="U726" s="162"/>
      <c r="V726" s="162"/>
      <c r="W726" s="203" t="s">
        <v>8454</v>
      </c>
      <c r="X726" s="203" t="s">
        <v>2190</v>
      </c>
      <c r="Y726" s="192">
        <v>41162</v>
      </c>
      <c r="Z726" s="188"/>
      <c r="AA726" s="188"/>
      <c r="AB726" s="188"/>
      <c r="AC726" s="188"/>
      <c r="AD726" s="188"/>
      <c r="AE726" s="188"/>
      <c r="AF726" s="188"/>
      <c r="AG726" s="188"/>
    </row>
    <row r="727" spans="1:33" x14ac:dyDescent="0.25">
      <c r="A727" s="265">
        <v>726</v>
      </c>
      <c r="B727" s="162" t="s">
        <v>6767</v>
      </c>
      <c r="C727" s="271">
        <v>41162</v>
      </c>
      <c r="D727" s="271">
        <v>41162</v>
      </c>
      <c r="E727" s="284">
        <v>10215529130</v>
      </c>
      <c r="F727" s="162" t="s">
        <v>3251</v>
      </c>
      <c r="G727" s="162" t="s">
        <v>5276</v>
      </c>
      <c r="H727" s="162" t="s">
        <v>8455</v>
      </c>
      <c r="I727" s="163" t="s">
        <v>8525</v>
      </c>
      <c r="J727" s="162"/>
      <c r="K727" s="162" t="s">
        <v>3298</v>
      </c>
      <c r="L727" s="254" t="s">
        <v>8456</v>
      </c>
      <c r="M727" s="162"/>
      <c r="N727" s="162"/>
      <c r="O727" s="163" t="s">
        <v>8548</v>
      </c>
      <c r="P727" s="163"/>
      <c r="Q727" s="163" t="s">
        <v>2014</v>
      </c>
      <c r="R727" s="163" t="s">
        <v>2014</v>
      </c>
      <c r="S727" s="163" t="s">
        <v>2014</v>
      </c>
      <c r="T727" s="169">
        <v>41162</v>
      </c>
      <c r="U727" s="162"/>
      <c r="V727" s="162"/>
      <c r="W727" s="203" t="s">
        <v>8454</v>
      </c>
      <c r="X727" s="203" t="s">
        <v>2190</v>
      </c>
      <c r="Y727" s="192">
        <v>41162</v>
      </c>
      <c r="Z727" s="188"/>
      <c r="AA727" s="188"/>
      <c r="AB727" s="188"/>
      <c r="AC727" s="188"/>
      <c r="AD727" s="188"/>
      <c r="AE727" s="188"/>
      <c r="AF727" s="188"/>
      <c r="AG727" s="188"/>
    </row>
    <row r="728" spans="1:33" x14ac:dyDescent="0.25">
      <c r="A728" s="265">
        <v>727</v>
      </c>
      <c r="B728" s="162" t="s">
        <v>6767</v>
      </c>
      <c r="C728" s="271">
        <v>41162</v>
      </c>
      <c r="D728" s="271">
        <v>41162</v>
      </c>
      <c r="E728" s="284">
        <v>10460580914</v>
      </c>
      <c r="F728" s="162" t="s">
        <v>3251</v>
      </c>
      <c r="G728" s="162" t="s">
        <v>5276</v>
      </c>
      <c r="H728" s="162" t="s">
        <v>8457</v>
      </c>
      <c r="I728" s="163" t="s">
        <v>8526</v>
      </c>
      <c r="J728" s="162"/>
      <c r="K728" s="162" t="s">
        <v>3298</v>
      </c>
      <c r="L728" s="254" t="s">
        <v>8458</v>
      </c>
      <c r="M728" s="162"/>
      <c r="N728" s="162"/>
      <c r="O728" s="163" t="s">
        <v>8549</v>
      </c>
      <c r="P728" s="163"/>
      <c r="Q728" s="163" t="s">
        <v>2014</v>
      </c>
      <c r="R728" s="163" t="s">
        <v>2014</v>
      </c>
      <c r="S728" s="163" t="s">
        <v>2014</v>
      </c>
      <c r="T728" s="169">
        <v>41162</v>
      </c>
      <c r="U728" s="162"/>
      <c r="V728" s="162"/>
      <c r="W728" s="203" t="s">
        <v>8454</v>
      </c>
      <c r="X728" s="203" t="s">
        <v>2190</v>
      </c>
      <c r="Y728" s="192">
        <v>41162</v>
      </c>
      <c r="Z728" s="188"/>
      <c r="AA728" s="188"/>
      <c r="AB728" s="188"/>
      <c r="AC728" s="188"/>
      <c r="AD728" s="188"/>
      <c r="AE728" s="188"/>
      <c r="AF728" s="188"/>
      <c r="AG728" s="188"/>
    </row>
    <row r="729" spans="1:33" x14ac:dyDescent="0.25">
      <c r="A729" s="265">
        <v>728</v>
      </c>
      <c r="B729" s="162" t="s">
        <v>6767</v>
      </c>
      <c r="C729" s="271">
        <v>41162</v>
      </c>
      <c r="D729" s="271">
        <v>41162</v>
      </c>
      <c r="E729" s="284">
        <v>10165574180</v>
      </c>
      <c r="F729" s="162" t="s">
        <v>3251</v>
      </c>
      <c r="G729" s="162" t="s">
        <v>5276</v>
      </c>
      <c r="H729" s="162" t="s">
        <v>8459</v>
      </c>
      <c r="I729" s="163" t="s">
        <v>8527</v>
      </c>
      <c r="J729" s="162"/>
      <c r="K729" s="162" t="s">
        <v>3298</v>
      </c>
      <c r="L729" s="254" t="s">
        <v>8460</v>
      </c>
      <c r="M729" s="162"/>
      <c r="N729" s="162"/>
      <c r="O729" s="163" t="s">
        <v>8550</v>
      </c>
      <c r="P729" s="163"/>
      <c r="Q729" s="163" t="s">
        <v>2014</v>
      </c>
      <c r="R729" s="163" t="s">
        <v>2014</v>
      </c>
      <c r="S729" s="163" t="s">
        <v>2014</v>
      </c>
      <c r="T729" s="169">
        <v>41162</v>
      </c>
      <c r="U729" s="162"/>
      <c r="V729" s="162"/>
      <c r="W729" s="203" t="s">
        <v>8454</v>
      </c>
      <c r="X729" s="203" t="s">
        <v>2190</v>
      </c>
      <c r="Y729" s="192">
        <v>41162</v>
      </c>
      <c r="Z729" s="188"/>
      <c r="AA729" s="188"/>
      <c r="AB729" s="188"/>
      <c r="AC729" s="188"/>
      <c r="AD729" s="188"/>
      <c r="AE729" s="188"/>
      <c r="AF729" s="188"/>
      <c r="AG729" s="188"/>
    </row>
    <row r="730" spans="1:33" x14ac:dyDescent="0.25">
      <c r="A730" s="265">
        <v>729</v>
      </c>
      <c r="B730" s="162" t="s">
        <v>6767</v>
      </c>
      <c r="C730" s="271">
        <v>41162</v>
      </c>
      <c r="D730" s="271">
        <v>41162</v>
      </c>
      <c r="E730" s="284">
        <v>10165574181</v>
      </c>
      <c r="F730" s="162" t="s">
        <v>3251</v>
      </c>
      <c r="G730" s="162" t="s">
        <v>5276</v>
      </c>
      <c r="H730" s="162" t="s">
        <v>8461</v>
      </c>
      <c r="I730" s="163" t="s">
        <v>8528</v>
      </c>
      <c r="J730" s="162"/>
      <c r="K730" s="162" t="s">
        <v>3298</v>
      </c>
      <c r="L730" s="254" t="s">
        <v>8462</v>
      </c>
      <c r="M730" s="162"/>
      <c r="N730" s="162"/>
      <c r="O730" s="163" t="s">
        <v>8551</v>
      </c>
      <c r="P730" s="163"/>
      <c r="Q730" s="163" t="s">
        <v>2014</v>
      </c>
      <c r="R730" s="163" t="s">
        <v>2014</v>
      </c>
      <c r="S730" s="163" t="s">
        <v>6564</v>
      </c>
      <c r="T730" s="169">
        <v>41162</v>
      </c>
      <c r="U730" s="162"/>
      <c r="V730" s="162"/>
      <c r="W730" s="203" t="s">
        <v>8454</v>
      </c>
      <c r="X730" s="203" t="s">
        <v>2190</v>
      </c>
      <c r="Y730" s="192">
        <v>41162</v>
      </c>
      <c r="Z730" s="188"/>
      <c r="AA730" s="188"/>
      <c r="AB730" s="188"/>
      <c r="AC730" s="188"/>
      <c r="AD730" s="188"/>
      <c r="AE730" s="188"/>
      <c r="AF730" s="188"/>
      <c r="AG730" s="188"/>
    </row>
    <row r="731" spans="1:33" x14ac:dyDescent="0.25">
      <c r="A731" s="265">
        <v>730</v>
      </c>
      <c r="B731" s="162" t="s">
        <v>6767</v>
      </c>
      <c r="C731" s="271">
        <v>41162</v>
      </c>
      <c r="D731" s="271">
        <v>41162</v>
      </c>
      <c r="E731" s="284">
        <v>10102769452</v>
      </c>
      <c r="F731" s="162" t="s">
        <v>3251</v>
      </c>
      <c r="G731" s="162" t="s">
        <v>5276</v>
      </c>
      <c r="H731" s="162" t="s">
        <v>8463</v>
      </c>
      <c r="I731" s="163" t="s">
        <v>8529</v>
      </c>
      <c r="J731" s="162"/>
      <c r="K731" s="162" t="s">
        <v>3298</v>
      </c>
      <c r="L731" s="254" t="s">
        <v>8464</v>
      </c>
      <c r="M731" s="162"/>
      <c r="N731" s="162"/>
      <c r="O731" s="163" t="s">
        <v>8552</v>
      </c>
      <c r="P731" s="163"/>
      <c r="Q731" s="163" t="s">
        <v>2014</v>
      </c>
      <c r="R731" s="163" t="s">
        <v>2014</v>
      </c>
      <c r="S731" s="163" t="s">
        <v>8491</v>
      </c>
      <c r="T731" s="169">
        <v>41162</v>
      </c>
      <c r="U731" s="162"/>
      <c r="V731" s="162"/>
      <c r="W731" s="203" t="s">
        <v>8454</v>
      </c>
      <c r="X731" s="203" t="s">
        <v>2190</v>
      </c>
      <c r="Y731" s="192">
        <v>41162</v>
      </c>
      <c r="Z731" s="188"/>
      <c r="AA731" s="188"/>
      <c r="AB731" s="188"/>
      <c r="AC731" s="188"/>
      <c r="AD731" s="188"/>
      <c r="AE731" s="188"/>
      <c r="AF731" s="188"/>
      <c r="AG731" s="188"/>
    </row>
    <row r="732" spans="1:33" x14ac:dyDescent="0.25">
      <c r="A732" s="265">
        <v>731</v>
      </c>
      <c r="B732" s="162" t="s">
        <v>6767</v>
      </c>
      <c r="C732" s="271">
        <v>41162</v>
      </c>
      <c r="D732" s="271">
        <v>41162</v>
      </c>
      <c r="E732" s="284">
        <v>10440750163</v>
      </c>
      <c r="F732" s="162" t="s">
        <v>3251</v>
      </c>
      <c r="G732" s="162" t="s">
        <v>5276</v>
      </c>
      <c r="H732" s="162" t="s">
        <v>8465</v>
      </c>
      <c r="I732" s="163" t="s">
        <v>8530</v>
      </c>
      <c r="J732" s="162"/>
      <c r="K732" s="162" t="s">
        <v>3298</v>
      </c>
      <c r="L732" s="254" t="s">
        <v>8466</v>
      </c>
      <c r="M732" s="162"/>
      <c r="N732" s="162"/>
      <c r="O732" s="163" t="s">
        <v>8553</v>
      </c>
      <c r="P732" s="163"/>
      <c r="Q732" s="163" t="s">
        <v>2014</v>
      </c>
      <c r="R732" s="163" t="s">
        <v>2014</v>
      </c>
      <c r="S732" s="163" t="s">
        <v>8491</v>
      </c>
      <c r="T732" s="169">
        <v>41162</v>
      </c>
      <c r="U732" s="162"/>
      <c r="V732" s="162"/>
      <c r="W732" s="203" t="s">
        <v>8454</v>
      </c>
      <c r="X732" s="203" t="s">
        <v>2190</v>
      </c>
      <c r="Y732" s="192">
        <v>41162</v>
      </c>
      <c r="Z732" s="188"/>
      <c r="AA732" s="188"/>
      <c r="AB732" s="188"/>
      <c r="AC732" s="188"/>
      <c r="AD732" s="188"/>
      <c r="AE732" s="188"/>
      <c r="AF732" s="188"/>
      <c r="AG732" s="188"/>
    </row>
    <row r="733" spans="1:33" x14ac:dyDescent="0.25">
      <c r="A733" s="265">
        <v>732</v>
      </c>
      <c r="B733" s="162" t="s">
        <v>6767</v>
      </c>
      <c r="C733" s="271">
        <v>41162</v>
      </c>
      <c r="D733" s="271">
        <v>41162</v>
      </c>
      <c r="E733" s="284">
        <v>10105974804</v>
      </c>
      <c r="F733" s="162" t="s">
        <v>3251</v>
      </c>
      <c r="G733" s="162" t="s">
        <v>5276</v>
      </c>
      <c r="H733" s="162" t="s">
        <v>8467</v>
      </c>
      <c r="I733" s="163" t="s">
        <v>8531</v>
      </c>
      <c r="J733" s="162"/>
      <c r="K733" s="162" t="s">
        <v>3298</v>
      </c>
      <c r="L733" s="254" t="s">
        <v>8468</v>
      </c>
      <c r="M733" s="162"/>
      <c r="N733" s="162"/>
      <c r="O733" s="162" t="s">
        <v>8554</v>
      </c>
      <c r="P733" s="163"/>
      <c r="Q733" s="163" t="s">
        <v>2014</v>
      </c>
      <c r="R733" s="163" t="s">
        <v>2014</v>
      </c>
      <c r="S733" s="163" t="s">
        <v>5821</v>
      </c>
      <c r="T733" s="169">
        <v>41162</v>
      </c>
      <c r="U733" s="162"/>
      <c r="V733" s="162"/>
      <c r="W733" s="203" t="s">
        <v>8454</v>
      </c>
      <c r="X733" s="203" t="s">
        <v>2190</v>
      </c>
      <c r="Y733" s="192">
        <v>41162</v>
      </c>
      <c r="Z733" s="188"/>
      <c r="AA733" s="188"/>
      <c r="AB733" s="188"/>
      <c r="AC733" s="188"/>
      <c r="AD733" s="188"/>
      <c r="AE733" s="188"/>
      <c r="AF733" s="188"/>
      <c r="AG733" s="188"/>
    </row>
    <row r="734" spans="1:33" x14ac:dyDescent="0.25">
      <c r="A734" s="265">
        <v>733</v>
      </c>
      <c r="B734" s="162" t="s">
        <v>6767</v>
      </c>
      <c r="C734" s="271">
        <v>41163</v>
      </c>
      <c r="D734" s="271">
        <v>41163</v>
      </c>
      <c r="E734" s="284">
        <v>10190292041</v>
      </c>
      <c r="F734" s="162" t="s">
        <v>3253</v>
      </c>
      <c r="G734" s="162" t="s">
        <v>5276</v>
      </c>
      <c r="H734" s="162" t="s">
        <v>8562</v>
      </c>
      <c r="I734" s="163" t="s">
        <v>8769</v>
      </c>
      <c r="J734" s="162"/>
      <c r="K734" s="162" t="s">
        <v>3298</v>
      </c>
      <c r="L734" s="253" t="s">
        <v>8563</v>
      </c>
      <c r="M734" s="162"/>
      <c r="N734" s="162"/>
      <c r="O734" s="162" t="s">
        <v>8564</v>
      </c>
      <c r="P734" s="163"/>
      <c r="Q734" s="163" t="s">
        <v>1310</v>
      </c>
      <c r="R734" s="163" t="s">
        <v>3040</v>
      </c>
      <c r="S734" s="163" t="s">
        <v>3040</v>
      </c>
      <c r="T734" s="169">
        <v>41163</v>
      </c>
      <c r="U734" s="162"/>
      <c r="V734" s="162"/>
      <c r="W734" s="203" t="s">
        <v>8078</v>
      </c>
      <c r="X734" s="203" t="s">
        <v>2190</v>
      </c>
      <c r="Y734" s="192">
        <v>41163</v>
      </c>
      <c r="Z734" s="188"/>
      <c r="AA734" s="188"/>
      <c r="AB734" s="188"/>
      <c r="AC734" s="188"/>
      <c r="AD734" s="188"/>
      <c r="AE734" s="188"/>
      <c r="AF734" s="188"/>
      <c r="AG734" s="188"/>
    </row>
    <row r="735" spans="1:33" x14ac:dyDescent="0.25">
      <c r="A735" s="265">
        <v>734</v>
      </c>
      <c r="B735" s="162" t="s">
        <v>6767</v>
      </c>
      <c r="C735" s="271">
        <v>41163</v>
      </c>
      <c r="D735" s="271">
        <v>41163</v>
      </c>
      <c r="E735" s="284">
        <v>10403105860</v>
      </c>
      <c r="F735" s="162" t="s">
        <v>3251</v>
      </c>
      <c r="G735" s="162" t="s">
        <v>5276</v>
      </c>
      <c r="H735" s="162" t="s">
        <v>8565</v>
      </c>
      <c r="I735" s="163" t="s">
        <v>8770</v>
      </c>
      <c r="J735" s="162"/>
      <c r="K735" s="162" t="s">
        <v>3298</v>
      </c>
      <c r="L735" s="253" t="s">
        <v>8566</v>
      </c>
      <c r="M735" s="162"/>
      <c r="N735" s="162"/>
      <c r="O735" s="162" t="s">
        <v>8666</v>
      </c>
      <c r="P735" s="162"/>
      <c r="Q735" s="163" t="s">
        <v>5599</v>
      </c>
      <c r="R735" s="163" t="s">
        <v>6139</v>
      </c>
      <c r="S735" s="163" t="s">
        <v>6139</v>
      </c>
      <c r="T735" s="169">
        <v>41163</v>
      </c>
      <c r="U735" s="162"/>
      <c r="V735" s="162"/>
      <c r="W735" s="161" t="s">
        <v>8224</v>
      </c>
      <c r="X735" s="203" t="s">
        <v>2190</v>
      </c>
      <c r="Y735" s="192">
        <v>41163</v>
      </c>
      <c r="Z735" s="188"/>
      <c r="AA735" s="188"/>
      <c r="AB735" s="188"/>
      <c r="AC735" s="188"/>
      <c r="AD735" s="188"/>
      <c r="AE735" s="188"/>
      <c r="AF735" s="188"/>
      <c r="AG735" s="188"/>
    </row>
    <row r="736" spans="1:33" x14ac:dyDescent="0.25">
      <c r="A736" s="265">
        <v>735</v>
      </c>
      <c r="B736" s="162" t="s">
        <v>6767</v>
      </c>
      <c r="C736" s="271">
        <v>41163</v>
      </c>
      <c r="D736" s="271">
        <v>41163</v>
      </c>
      <c r="E736" s="284">
        <v>20486881101</v>
      </c>
      <c r="F736" s="162" t="s">
        <v>3251</v>
      </c>
      <c r="G736" s="162" t="s">
        <v>5276</v>
      </c>
      <c r="H736" s="162" t="s">
        <v>8567</v>
      </c>
      <c r="I736" s="163" t="s">
        <v>8771</v>
      </c>
      <c r="J736" s="162"/>
      <c r="K736" s="162" t="s">
        <v>3298</v>
      </c>
      <c r="L736" s="253" t="s">
        <v>8568</v>
      </c>
      <c r="M736" s="162"/>
      <c r="N736" s="162"/>
      <c r="O736" s="162" t="s">
        <v>8667</v>
      </c>
      <c r="P736" s="162"/>
      <c r="Q736" s="163" t="s">
        <v>5599</v>
      </c>
      <c r="R736" s="163" t="s">
        <v>5594</v>
      </c>
      <c r="S736" s="163" t="s">
        <v>5194</v>
      </c>
      <c r="T736" s="169">
        <v>41163</v>
      </c>
      <c r="U736" s="162"/>
      <c r="V736" s="162"/>
      <c r="W736" s="161" t="s">
        <v>8224</v>
      </c>
      <c r="X736" s="203" t="s">
        <v>2190</v>
      </c>
      <c r="Y736" s="192">
        <v>41163</v>
      </c>
      <c r="Z736" s="188"/>
      <c r="AA736" s="188"/>
      <c r="AB736" s="188"/>
      <c r="AC736" s="188"/>
      <c r="AD736" s="188"/>
      <c r="AE736" s="188"/>
      <c r="AF736" s="188"/>
      <c r="AG736" s="188"/>
    </row>
    <row r="737" spans="1:33" x14ac:dyDescent="0.25">
      <c r="A737" s="265">
        <v>736</v>
      </c>
      <c r="B737" s="162" t="s">
        <v>7684</v>
      </c>
      <c r="C737" s="271">
        <v>41164</v>
      </c>
      <c r="D737" s="271">
        <v>41164</v>
      </c>
      <c r="E737" s="284">
        <v>10329071974</v>
      </c>
      <c r="F737" s="162" t="s">
        <v>3253</v>
      </c>
      <c r="G737" s="162" t="s">
        <v>5276</v>
      </c>
      <c r="H737" s="162" t="s">
        <v>8577</v>
      </c>
      <c r="I737" s="163" t="s">
        <v>8772</v>
      </c>
      <c r="J737" s="162"/>
      <c r="K737" s="162" t="s">
        <v>3298</v>
      </c>
      <c r="L737" s="253" t="s">
        <v>8578</v>
      </c>
      <c r="M737" s="162"/>
      <c r="N737" s="162"/>
      <c r="O737" s="162" t="s">
        <v>8579</v>
      </c>
      <c r="P737" s="163"/>
      <c r="Q737" s="162" t="s">
        <v>860</v>
      </c>
      <c r="R737" s="162" t="s">
        <v>7311</v>
      </c>
      <c r="S737" s="162" t="s">
        <v>861</v>
      </c>
      <c r="T737" s="183">
        <v>41165</v>
      </c>
      <c r="U737" s="162"/>
      <c r="V737" s="162"/>
      <c r="W737" s="203" t="s">
        <v>8664</v>
      </c>
      <c r="X737" s="203" t="s">
        <v>2190</v>
      </c>
      <c r="Y737" s="183">
        <v>41165</v>
      </c>
      <c r="Z737" s="188"/>
      <c r="AA737" s="188"/>
      <c r="AB737" s="188"/>
      <c r="AC737" s="188"/>
      <c r="AD737" s="188"/>
      <c r="AE737" s="188"/>
      <c r="AF737" s="188"/>
      <c r="AG737" s="188"/>
    </row>
    <row r="738" spans="1:33" x14ac:dyDescent="0.25">
      <c r="A738" s="265">
        <v>737</v>
      </c>
      <c r="B738" s="162" t="s">
        <v>7684</v>
      </c>
      <c r="C738" s="271">
        <v>41165</v>
      </c>
      <c r="D738" s="271">
        <v>41169</v>
      </c>
      <c r="E738" s="284">
        <v>10028115577</v>
      </c>
      <c r="F738" s="162" t="s">
        <v>3253</v>
      </c>
      <c r="G738" s="162" t="s">
        <v>5276</v>
      </c>
      <c r="H738" s="162" t="s">
        <v>8586</v>
      </c>
      <c r="I738" s="163" t="s">
        <v>8773</v>
      </c>
      <c r="J738" s="162"/>
      <c r="K738" s="162" t="s">
        <v>3298</v>
      </c>
      <c r="L738" s="255" t="s">
        <v>8595</v>
      </c>
      <c r="M738" s="162"/>
      <c r="N738" s="162"/>
      <c r="O738" s="162" t="s">
        <v>8587</v>
      </c>
      <c r="P738" s="162"/>
      <c r="Q738" s="163" t="s">
        <v>2004</v>
      </c>
      <c r="R738" s="163" t="s">
        <v>2004</v>
      </c>
      <c r="S738" s="163" t="s">
        <v>6772</v>
      </c>
      <c r="T738" s="183">
        <v>41169</v>
      </c>
      <c r="U738" s="162"/>
      <c r="V738" s="162"/>
      <c r="W738" s="203" t="s">
        <v>8665</v>
      </c>
      <c r="X738" s="203" t="s">
        <v>2190</v>
      </c>
      <c r="Y738" s="183">
        <v>41169</v>
      </c>
      <c r="Z738" s="188"/>
      <c r="AA738" s="188"/>
      <c r="AB738" s="188"/>
      <c r="AC738" s="188"/>
      <c r="AD738" s="188"/>
      <c r="AE738" s="188"/>
      <c r="AF738" s="188"/>
      <c r="AG738" s="188"/>
    </row>
    <row r="739" spans="1:33" ht="13.5" customHeight="1" x14ac:dyDescent="0.25">
      <c r="A739" s="265">
        <v>738</v>
      </c>
      <c r="B739" s="162" t="s">
        <v>7684</v>
      </c>
      <c r="C739" s="271">
        <v>41165</v>
      </c>
      <c r="D739" s="271">
        <v>41170</v>
      </c>
      <c r="E739" s="284">
        <v>20393653087</v>
      </c>
      <c r="F739" s="162" t="s">
        <v>3251</v>
      </c>
      <c r="G739" s="162" t="s">
        <v>5276</v>
      </c>
      <c r="H739" s="204" t="s">
        <v>8622</v>
      </c>
      <c r="I739" s="163" t="s">
        <v>8774</v>
      </c>
      <c r="J739" s="162"/>
      <c r="K739" s="162" t="s">
        <v>3298</v>
      </c>
      <c r="L739" s="253" t="s">
        <v>8594</v>
      </c>
      <c r="M739" s="162"/>
      <c r="N739" s="162"/>
      <c r="O739" s="162" t="s">
        <v>8668</v>
      </c>
      <c r="P739" s="163"/>
      <c r="Q739" s="163" t="s">
        <v>3398</v>
      </c>
      <c r="R739" s="163" t="s">
        <v>2117</v>
      </c>
      <c r="S739" s="163" t="s">
        <v>1059</v>
      </c>
      <c r="T739" s="183">
        <v>41170</v>
      </c>
      <c r="U739" s="162"/>
      <c r="V739" s="162"/>
      <c r="W739" s="203" t="s">
        <v>8025</v>
      </c>
      <c r="X739" s="203" t="s">
        <v>2190</v>
      </c>
      <c r="Y739" s="192">
        <v>41170</v>
      </c>
      <c r="Z739" s="188"/>
      <c r="AA739" s="188"/>
      <c r="AB739" s="188"/>
      <c r="AC739" s="188"/>
      <c r="AD739" s="188"/>
      <c r="AE739" s="188"/>
      <c r="AF739" s="188"/>
      <c r="AG739" s="188"/>
    </row>
    <row r="740" spans="1:33" x14ac:dyDescent="0.25">
      <c r="A740" s="265">
        <v>739</v>
      </c>
      <c r="B740" s="162" t="s">
        <v>7684</v>
      </c>
      <c r="C740" s="271">
        <v>41169</v>
      </c>
      <c r="D740" s="271">
        <v>41169</v>
      </c>
      <c r="E740" s="284">
        <v>10407647217</v>
      </c>
      <c r="F740" s="162" t="s">
        <v>3253</v>
      </c>
      <c r="G740" s="162" t="s">
        <v>5276</v>
      </c>
      <c r="H740" s="162" t="s">
        <v>8602</v>
      </c>
      <c r="I740" s="163" t="s">
        <v>8775</v>
      </c>
      <c r="J740" s="162"/>
      <c r="K740" s="162" t="s">
        <v>3298</v>
      </c>
      <c r="L740" s="253" t="s">
        <v>8603</v>
      </c>
      <c r="M740" s="162"/>
      <c r="N740" s="162"/>
      <c r="O740" s="162" t="s">
        <v>8669</v>
      </c>
      <c r="P740" s="162"/>
      <c r="Q740" s="163" t="s">
        <v>6067</v>
      </c>
      <c r="R740" s="163" t="s">
        <v>6067</v>
      </c>
      <c r="S740" s="163" t="s">
        <v>6864</v>
      </c>
      <c r="T740" s="183">
        <v>41140</v>
      </c>
      <c r="U740" s="162"/>
      <c r="V740" s="162"/>
      <c r="W740" s="203" t="s">
        <v>1907</v>
      </c>
      <c r="X740" s="203" t="s">
        <v>2190</v>
      </c>
      <c r="Y740" s="192">
        <v>41171</v>
      </c>
      <c r="Z740" s="188"/>
      <c r="AA740" s="188"/>
      <c r="AB740" s="188"/>
      <c r="AC740" s="188"/>
      <c r="AD740" s="188"/>
      <c r="AE740" s="188"/>
      <c r="AF740" s="188"/>
      <c r="AG740" s="188"/>
    </row>
    <row r="741" spans="1:33" x14ac:dyDescent="0.25">
      <c r="A741" s="265">
        <v>740</v>
      </c>
      <c r="B741" s="162" t="s">
        <v>7684</v>
      </c>
      <c r="C741" s="271">
        <v>41170</v>
      </c>
      <c r="D741" s="271">
        <v>41171</v>
      </c>
      <c r="E741" s="284">
        <v>10235690808</v>
      </c>
      <c r="F741" s="162" t="s">
        <v>3251</v>
      </c>
      <c r="G741" s="162" t="s">
        <v>5276</v>
      </c>
      <c r="H741" s="162" t="s">
        <v>8604</v>
      </c>
      <c r="I741" s="163" t="s">
        <v>8776</v>
      </c>
      <c r="J741" s="162"/>
      <c r="K741" s="162" t="s">
        <v>3298</v>
      </c>
      <c r="L741" s="253" t="s">
        <v>8605</v>
      </c>
      <c r="M741" s="162"/>
      <c r="N741" s="162"/>
      <c r="O741" s="162" t="s">
        <v>8670</v>
      </c>
      <c r="P741" s="162"/>
      <c r="Q741" s="163" t="s">
        <v>5599</v>
      </c>
      <c r="R741" s="163" t="s">
        <v>6139</v>
      </c>
      <c r="S741" s="163" t="s">
        <v>6140</v>
      </c>
      <c r="T741" s="183">
        <v>41140</v>
      </c>
      <c r="U741" s="162"/>
      <c r="V741" s="162"/>
      <c r="W741" s="161" t="s">
        <v>8224</v>
      </c>
      <c r="X741" s="203" t="s">
        <v>2190</v>
      </c>
      <c r="Y741" s="192">
        <v>41171</v>
      </c>
      <c r="Z741" s="188"/>
      <c r="AA741" s="188"/>
      <c r="AB741" s="188"/>
      <c r="AC741" s="188"/>
      <c r="AD741" s="188"/>
      <c r="AE741" s="188"/>
      <c r="AF741" s="188"/>
      <c r="AG741" s="188"/>
    </row>
    <row r="742" spans="1:33" x14ac:dyDescent="0.25">
      <c r="A742" s="265">
        <v>741</v>
      </c>
      <c r="B742" s="162" t="s">
        <v>7684</v>
      </c>
      <c r="C742" s="271">
        <v>41170</v>
      </c>
      <c r="D742" s="271">
        <v>41171</v>
      </c>
      <c r="E742" s="284">
        <v>10205297036</v>
      </c>
      <c r="F742" s="162" t="s">
        <v>3251</v>
      </c>
      <c r="G742" s="162" t="s">
        <v>5276</v>
      </c>
      <c r="H742" s="162" t="s">
        <v>6135</v>
      </c>
      <c r="I742" s="163" t="s">
        <v>6146</v>
      </c>
      <c r="J742" s="162"/>
      <c r="K742" s="162" t="s">
        <v>3298</v>
      </c>
      <c r="L742" s="253" t="s">
        <v>8606</v>
      </c>
      <c r="M742" s="162"/>
      <c r="N742" s="162"/>
      <c r="O742" s="162" t="s">
        <v>8671</v>
      </c>
      <c r="P742" s="162"/>
      <c r="Q742" s="163" t="s">
        <v>5599</v>
      </c>
      <c r="R742" s="163" t="s">
        <v>6139</v>
      </c>
      <c r="S742" s="163" t="s">
        <v>6140</v>
      </c>
      <c r="T742" s="183">
        <v>41140</v>
      </c>
      <c r="U742" s="162"/>
      <c r="V742" s="162"/>
      <c r="W742" s="161" t="s">
        <v>8224</v>
      </c>
      <c r="X742" s="203" t="s">
        <v>2190</v>
      </c>
      <c r="Y742" s="192">
        <v>41171</v>
      </c>
      <c r="Z742" s="188"/>
      <c r="AA742" s="188"/>
      <c r="AB742" s="188"/>
      <c r="AC742" s="188"/>
      <c r="AD742" s="188"/>
      <c r="AE742" s="188"/>
      <c r="AF742" s="188"/>
      <c r="AG742" s="188"/>
    </row>
    <row r="743" spans="1:33" x14ac:dyDescent="0.25">
      <c r="A743" s="265">
        <v>742</v>
      </c>
      <c r="B743" s="162" t="s">
        <v>7684</v>
      </c>
      <c r="C743" s="271">
        <v>41170</v>
      </c>
      <c r="D743" s="271">
        <v>41171</v>
      </c>
      <c r="E743" s="284">
        <v>10446171190</v>
      </c>
      <c r="F743" s="162" t="s">
        <v>3251</v>
      </c>
      <c r="G743" s="162" t="s">
        <v>5276</v>
      </c>
      <c r="H743" s="162" t="s">
        <v>8607</v>
      </c>
      <c r="I743" s="163" t="s">
        <v>8777</v>
      </c>
      <c r="J743" s="162"/>
      <c r="K743" s="162" t="s">
        <v>3298</v>
      </c>
      <c r="L743" s="253" t="s">
        <v>8608</v>
      </c>
      <c r="M743" s="162"/>
      <c r="N743" s="162"/>
      <c r="O743" s="162" t="s">
        <v>8672</v>
      </c>
      <c r="P743" s="162"/>
      <c r="Q743" s="163" t="s">
        <v>5599</v>
      </c>
      <c r="R743" s="163" t="s">
        <v>5594</v>
      </c>
      <c r="S743" s="163" t="s">
        <v>5194</v>
      </c>
      <c r="T743" s="183">
        <v>41140</v>
      </c>
      <c r="U743" s="162"/>
      <c r="V743" s="162"/>
      <c r="W743" s="161" t="s">
        <v>8224</v>
      </c>
      <c r="X743" s="203" t="s">
        <v>2190</v>
      </c>
      <c r="Y743" s="192">
        <v>41171</v>
      </c>
      <c r="Z743" s="188"/>
      <c r="AA743" s="188"/>
      <c r="AB743" s="188"/>
      <c r="AC743" s="188"/>
      <c r="AD743" s="188"/>
      <c r="AE743" s="188"/>
      <c r="AF743" s="188"/>
      <c r="AG743" s="188"/>
    </row>
    <row r="744" spans="1:33" x14ac:dyDescent="0.25">
      <c r="A744" s="265">
        <v>743</v>
      </c>
      <c r="B744" s="162" t="s">
        <v>7684</v>
      </c>
      <c r="C744" s="271">
        <v>41170</v>
      </c>
      <c r="D744" s="271">
        <v>41171</v>
      </c>
      <c r="E744" s="284">
        <v>10428515671</v>
      </c>
      <c r="F744" s="162" t="s">
        <v>3253</v>
      </c>
      <c r="G744" s="162" t="s">
        <v>5276</v>
      </c>
      <c r="H744" s="162" t="s">
        <v>8609</v>
      </c>
      <c r="I744" s="163" t="s">
        <v>8778</v>
      </c>
      <c r="J744" s="162"/>
      <c r="K744" s="162" t="s">
        <v>3298</v>
      </c>
      <c r="L744" s="253" t="s">
        <v>8610</v>
      </c>
      <c r="M744" s="162"/>
      <c r="N744" s="162"/>
      <c r="O744" s="162" t="s">
        <v>8611</v>
      </c>
      <c r="P744" s="162"/>
      <c r="Q744" s="163" t="s">
        <v>6067</v>
      </c>
      <c r="R744" s="163" t="s">
        <v>6068</v>
      </c>
      <c r="S744" s="163" t="s">
        <v>6068</v>
      </c>
      <c r="T744" s="183">
        <v>41140</v>
      </c>
      <c r="U744" s="162"/>
      <c r="V744" s="162"/>
      <c r="W744" s="203" t="s">
        <v>1907</v>
      </c>
      <c r="X744" s="203" t="s">
        <v>2190</v>
      </c>
      <c r="Y744" s="192">
        <v>41171</v>
      </c>
      <c r="Z744" s="188"/>
      <c r="AA744" s="188"/>
      <c r="AB744" s="188"/>
      <c r="AC744" s="188"/>
      <c r="AD744" s="188"/>
      <c r="AE744" s="188"/>
      <c r="AF744" s="188"/>
      <c r="AG744" s="188"/>
    </row>
    <row r="745" spans="1:33" x14ac:dyDescent="0.25">
      <c r="A745" s="265">
        <v>744</v>
      </c>
      <c r="B745" s="162" t="s">
        <v>7684</v>
      </c>
      <c r="C745" s="271">
        <v>41171</v>
      </c>
      <c r="D745" s="271">
        <v>41172</v>
      </c>
      <c r="E745" s="284">
        <v>10476773640</v>
      </c>
      <c r="F745" s="162" t="s">
        <v>3251</v>
      </c>
      <c r="G745" s="162" t="s">
        <v>5276</v>
      </c>
      <c r="H745" s="162" t="s">
        <v>8612</v>
      </c>
      <c r="I745" s="163" t="s">
        <v>8779</v>
      </c>
      <c r="J745" s="162"/>
      <c r="K745" s="162" t="s">
        <v>3298</v>
      </c>
      <c r="L745" s="253" t="s">
        <v>8613</v>
      </c>
      <c r="M745" s="162"/>
      <c r="N745" s="162"/>
      <c r="O745" s="162" t="s">
        <v>8673</v>
      </c>
      <c r="P745" s="162"/>
      <c r="Q745" s="163" t="s">
        <v>5622</v>
      </c>
      <c r="R745" s="163" t="s">
        <v>5622</v>
      </c>
      <c r="S745" s="163" t="s">
        <v>5622</v>
      </c>
      <c r="T745" s="183">
        <v>41172</v>
      </c>
      <c r="U745" s="162"/>
      <c r="V745" s="162"/>
      <c r="W745" s="203" t="s">
        <v>5698</v>
      </c>
      <c r="X745" s="203" t="s">
        <v>2190</v>
      </c>
      <c r="Y745" s="192">
        <v>41172</v>
      </c>
      <c r="Z745" s="188"/>
      <c r="AA745" s="188"/>
      <c r="AB745" s="188"/>
      <c r="AC745" s="188"/>
      <c r="AD745" s="188"/>
      <c r="AE745" s="188"/>
      <c r="AF745" s="188"/>
      <c r="AG745" s="188"/>
    </row>
    <row r="746" spans="1:33" x14ac:dyDescent="0.25">
      <c r="A746" s="265">
        <v>745</v>
      </c>
      <c r="B746" s="162" t="s">
        <v>7684</v>
      </c>
      <c r="C746" s="271">
        <v>41171</v>
      </c>
      <c r="D746" s="271">
        <v>41172</v>
      </c>
      <c r="E746" s="284" t="s">
        <v>8621</v>
      </c>
      <c r="F746" s="162" t="s">
        <v>3253</v>
      </c>
      <c r="G746" s="162" t="s">
        <v>5276</v>
      </c>
      <c r="H746" s="162" t="s">
        <v>8620</v>
      </c>
      <c r="I746" s="163" t="s">
        <v>8780</v>
      </c>
      <c r="J746" s="162"/>
      <c r="K746" s="162" t="s">
        <v>3298</v>
      </c>
      <c r="L746" s="253" t="s">
        <v>8634</v>
      </c>
      <c r="M746" s="162"/>
      <c r="N746" s="162"/>
      <c r="O746" s="162" t="s">
        <v>8674</v>
      </c>
      <c r="P746" s="162"/>
      <c r="Q746" s="163" t="s">
        <v>1310</v>
      </c>
      <c r="R746" s="163" t="s">
        <v>3040</v>
      </c>
      <c r="S746" s="163" t="s">
        <v>3040</v>
      </c>
      <c r="T746" s="183">
        <v>41172</v>
      </c>
      <c r="U746" s="162"/>
      <c r="V746" s="162"/>
      <c r="W746" s="203" t="s">
        <v>8078</v>
      </c>
      <c r="X746" s="203" t="s">
        <v>2190</v>
      </c>
      <c r="Y746" s="192">
        <v>41172</v>
      </c>
      <c r="Z746" s="188"/>
      <c r="AA746" s="188"/>
      <c r="AB746" s="188"/>
      <c r="AC746" s="188"/>
      <c r="AD746" s="188"/>
      <c r="AE746" s="188"/>
      <c r="AF746" s="188"/>
      <c r="AG746" s="188"/>
    </row>
    <row r="747" spans="1:33" x14ac:dyDescent="0.25">
      <c r="A747" s="265">
        <v>746</v>
      </c>
      <c r="B747" s="162" t="s">
        <v>7684</v>
      </c>
      <c r="C747" s="271">
        <v>41172</v>
      </c>
      <c r="D747" s="271">
        <v>41172</v>
      </c>
      <c r="E747" s="284">
        <v>10417858330</v>
      </c>
      <c r="F747" s="162" t="s">
        <v>3251</v>
      </c>
      <c r="G747" s="162" t="s">
        <v>5276</v>
      </c>
      <c r="H747" s="162" t="s">
        <v>8614</v>
      </c>
      <c r="I747" s="163" t="s">
        <v>8781</v>
      </c>
      <c r="J747" s="162"/>
      <c r="K747" s="162" t="s">
        <v>3298</v>
      </c>
      <c r="L747" s="253" t="s">
        <v>8615</v>
      </c>
      <c r="M747" s="162"/>
      <c r="N747" s="162"/>
      <c r="O747" s="162" t="s">
        <v>8675</v>
      </c>
      <c r="P747" s="162"/>
      <c r="Q747" s="163" t="s">
        <v>2014</v>
      </c>
      <c r="R747" s="163" t="s">
        <v>2014</v>
      </c>
      <c r="S747" s="163" t="s">
        <v>3521</v>
      </c>
      <c r="T747" s="183">
        <v>41172</v>
      </c>
      <c r="U747" s="162"/>
      <c r="V747" s="162"/>
      <c r="W747" s="203" t="s">
        <v>8454</v>
      </c>
      <c r="X747" s="203" t="s">
        <v>2190</v>
      </c>
      <c r="Y747" s="192">
        <v>41172</v>
      </c>
      <c r="Z747" s="188"/>
      <c r="AA747" s="188"/>
      <c r="AB747" s="188"/>
      <c r="AC747" s="188"/>
      <c r="AD747" s="188"/>
      <c r="AE747" s="188"/>
      <c r="AF747" s="188"/>
      <c r="AG747" s="188"/>
    </row>
    <row r="748" spans="1:33" x14ac:dyDescent="0.25">
      <c r="A748" s="265">
        <v>747</v>
      </c>
      <c r="B748" s="162" t="s">
        <v>7684</v>
      </c>
      <c r="C748" s="271">
        <v>41172</v>
      </c>
      <c r="D748" s="271">
        <v>41172</v>
      </c>
      <c r="E748" s="284">
        <v>10215273992</v>
      </c>
      <c r="F748" s="162" t="s">
        <v>3251</v>
      </c>
      <c r="G748" s="162" t="s">
        <v>5276</v>
      </c>
      <c r="H748" s="162" t="s">
        <v>8616</v>
      </c>
      <c r="I748" s="163" t="s">
        <v>8782</v>
      </c>
      <c r="J748" s="162"/>
      <c r="K748" s="162" t="s">
        <v>3298</v>
      </c>
      <c r="L748" s="253" t="s">
        <v>8617</v>
      </c>
      <c r="M748" s="162"/>
      <c r="N748" s="162"/>
      <c r="O748" s="162" t="s">
        <v>8676</v>
      </c>
      <c r="P748" s="162"/>
      <c r="Q748" s="163" t="s">
        <v>2014</v>
      </c>
      <c r="R748" s="163" t="s">
        <v>2014</v>
      </c>
      <c r="S748" s="163" t="s">
        <v>5280</v>
      </c>
      <c r="T748" s="183">
        <v>41172</v>
      </c>
      <c r="U748" s="162"/>
      <c r="V748" s="162"/>
      <c r="W748" s="203" t="s">
        <v>8454</v>
      </c>
      <c r="X748" s="203" t="s">
        <v>1493</v>
      </c>
      <c r="Y748" s="192">
        <v>41172</v>
      </c>
      <c r="Z748" s="188"/>
      <c r="AA748" s="188"/>
      <c r="AB748" s="188"/>
      <c r="AC748" s="188"/>
      <c r="AD748" s="188"/>
      <c r="AE748" s="188"/>
      <c r="AF748" s="188"/>
      <c r="AG748" s="188"/>
    </row>
    <row r="749" spans="1:33" x14ac:dyDescent="0.25">
      <c r="A749" s="265">
        <v>748</v>
      </c>
      <c r="B749" s="162" t="s">
        <v>7684</v>
      </c>
      <c r="C749" s="271">
        <v>41172</v>
      </c>
      <c r="D749" s="271">
        <v>41172</v>
      </c>
      <c r="E749" s="284">
        <v>10472430616</v>
      </c>
      <c r="F749" s="162" t="s">
        <v>3251</v>
      </c>
      <c r="G749" s="162" t="s">
        <v>5276</v>
      </c>
      <c r="H749" s="162" t="s">
        <v>8618</v>
      </c>
      <c r="I749" s="163" t="s">
        <v>8783</v>
      </c>
      <c r="J749" s="162"/>
      <c r="K749" s="162" t="s">
        <v>3298</v>
      </c>
      <c r="L749" s="253" t="s">
        <v>8619</v>
      </c>
      <c r="M749" s="162"/>
      <c r="N749" s="162"/>
      <c r="O749" s="162" t="s">
        <v>8677</v>
      </c>
      <c r="P749" s="162"/>
      <c r="Q749" s="163" t="s">
        <v>2014</v>
      </c>
      <c r="R749" s="163" t="s">
        <v>2014</v>
      </c>
      <c r="S749" s="163" t="s">
        <v>5280</v>
      </c>
      <c r="T749" s="183">
        <v>41172</v>
      </c>
      <c r="U749" s="162"/>
      <c r="V749" s="162"/>
      <c r="W749" s="203" t="s">
        <v>8454</v>
      </c>
      <c r="X749" s="203" t="s">
        <v>2190</v>
      </c>
      <c r="Y749" s="192">
        <v>41172</v>
      </c>
      <c r="Z749" s="188"/>
      <c r="AA749" s="188"/>
      <c r="AB749" s="188"/>
      <c r="AC749" s="188"/>
      <c r="AD749" s="188"/>
      <c r="AE749" s="188"/>
      <c r="AF749" s="188"/>
      <c r="AG749" s="188"/>
    </row>
    <row r="750" spans="1:33" x14ac:dyDescent="0.25">
      <c r="A750" s="265">
        <v>749</v>
      </c>
      <c r="B750" s="162" t="s">
        <v>6765</v>
      </c>
      <c r="C750" s="271">
        <v>41173</v>
      </c>
      <c r="D750" s="271">
        <v>41173</v>
      </c>
      <c r="E750" s="284">
        <v>10413077546</v>
      </c>
      <c r="F750" s="162" t="s">
        <v>3251</v>
      </c>
      <c r="G750" s="162" t="s">
        <v>5276</v>
      </c>
      <c r="H750" s="162" t="s">
        <v>8623</v>
      </c>
      <c r="I750" s="163" t="s">
        <v>8784</v>
      </c>
      <c r="J750" s="162"/>
      <c r="K750" s="162" t="s">
        <v>3298</v>
      </c>
      <c r="L750" s="253" t="s">
        <v>8624</v>
      </c>
      <c r="M750" s="162"/>
      <c r="N750" s="162"/>
      <c r="O750" s="162" t="s">
        <v>8678</v>
      </c>
      <c r="P750" s="162"/>
      <c r="Q750" s="163" t="s">
        <v>3391</v>
      </c>
      <c r="R750" s="163" t="s">
        <v>2115</v>
      </c>
      <c r="S750" s="163" t="s">
        <v>2115</v>
      </c>
      <c r="T750" s="183">
        <v>41173</v>
      </c>
      <c r="U750" s="162"/>
      <c r="V750" s="162"/>
      <c r="W750" s="203" t="s">
        <v>477</v>
      </c>
      <c r="X750" s="203" t="s">
        <v>2190</v>
      </c>
      <c r="Y750" s="192">
        <v>41173</v>
      </c>
      <c r="Z750" s="188"/>
      <c r="AA750" s="188"/>
      <c r="AB750" s="188"/>
      <c r="AC750" s="188"/>
      <c r="AD750" s="188"/>
      <c r="AE750" s="188"/>
      <c r="AF750" s="188"/>
      <c r="AG750" s="188"/>
    </row>
    <row r="751" spans="1:33" x14ac:dyDescent="0.25">
      <c r="A751" s="265">
        <v>750</v>
      </c>
      <c r="B751" s="162" t="s">
        <v>6765</v>
      </c>
      <c r="C751" s="271">
        <v>41173</v>
      </c>
      <c r="D751" s="271">
        <v>41173</v>
      </c>
      <c r="E751" s="284">
        <v>10425224366</v>
      </c>
      <c r="F751" s="162" t="s">
        <v>3253</v>
      </c>
      <c r="G751" s="162" t="s">
        <v>5276</v>
      </c>
      <c r="H751" s="162" t="s">
        <v>8625</v>
      </c>
      <c r="I751" s="163" t="s">
        <v>8785</v>
      </c>
      <c r="J751" s="162"/>
      <c r="K751" s="162" t="s">
        <v>3298</v>
      </c>
      <c r="L751" s="253" t="s">
        <v>8626</v>
      </c>
      <c r="M751" s="162"/>
      <c r="N751" s="162"/>
      <c r="O751" s="162" t="s">
        <v>8679</v>
      </c>
      <c r="P751" s="162"/>
      <c r="Q751" s="163" t="s">
        <v>860</v>
      </c>
      <c r="R751" s="163" t="s">
        <v>7311</v>
      </c>
      <c r="S751" s="163" t="s">
        <v>861</v>
      </c>
      <c r="T751" s="183">
        <v>41173</v>
      </c>
      <c r="U751" s="162"/>
      <c r="V751" s="162"/>
      <c r="W751" s="203" t="s">
        <v>7171</v>
      </c>
      <c r="X751" s="203" t="s">
        <v>2190</v>
      </c>
      <c r="Y751" s="192">
        <v>41173</v>
      </c>
      <c r="Z751" s="188"/>
      <c r="AA751" s="188"/>
      <c r="AB751" s="188"/>
      <c r="AC751" s="188"/>
      <c r="AD751" s="188"/>
      <c r="AE751" s="188"/>
      <c r="AF751" s="188"/>
      <c r="AG751" s="188"/>
    </row>
    <row r="752" spans="1:33" x14ac:dyDescent="0.25">
      <c r="A752" s="265">
        <v>751</v>
      </c>
      <c r="B752" s="162" t="s">
        <v>6765</v>
      </c>
      <c r="C752" s="271">
        <v>41176</v>
      </c>
      <c r="D752" s="271">
        <v>41176</v>
      </c>
      <c r="E752" s="284">
        <v>10326034423</v>
      </c>
      <c r="F752" s="162" t="s">
        <v>3253</v>
      </c>
      <c r="G752" s="162" t="s">
        <v>5276</v>
      </c>
      <c r="H752" s="162" t="s">
        <v>8627</v>
      </c>
      <c r="I752" s="163" t="s">
        <v>8786</v>
      </c>
      <c r="J752" s="162"/>
      <c r="K752" s="162" t="s">
        <v>3298</v>
      </c>
      <c r="L752" s="253" t="s">
        <v>8628</v>
      </c>
      <c r="M752" s="162"/>
      <c r="N752" s="162"/>
      <c r="O752" s="162" t="s">
        <v>8680</v>
      </c>
      <c r="P752" s="162"/>
      <c r="Q752" s="163" t="s">
        <v>860</v>
      </c>
      <c r="R752" s="163" t="s">
        <v>8660</v>
      </c>
      <c r="S752" s="163" t="s">
        <v>8660</v>
      </c>
      <c r="T752" s="183">
        <v>41176</v>
      </c>
      <c r="U752" s="162"/>
      <c r="V752" s="162"/>
      <c r="W752" s="203" t="s">
        <v>7171</v>
      </c>
      <c r="X752" s="203" t="s">
        <v>2190</v>
      </c>
      <c r="Y752" s="192">
        <v>41176</v>
      </c>
      <c r="Z752" s="188"/>
      <c r="AA752" s="188"/>
      <c r="AB752" s="188"/>
      <c r="AC752" s="188"/>
      <c r="AD752" s="188"/>
      <c r="AE752" s="188"/>
      <c r="AF752" s="188"/>
      <c r="AG752" s="188"/>
    </row>
    <row r="753" spans="1:33" x14ac:dyDescent="0.25">
      <c r="A753" s="265">
        <v>752</v>
      </c>
      <c r="B753" s="162" t="s">
        <v>6765</v>
      </c>
      <c r="C753" s="271">
        <v>41176</v>
      </c>
      <c r="D753" s="271">
        <v>41176</v>
      </c>
      <c r="E753" s="284">
        <v>10422151074</v>
      </c>
      <c r="F753" s="162" t="s">
        <v>3253</v>
      </c>
      <c r="G753" s="162" t="s">
        <v>5276</v>
      </c>
      <c r="H753" s="162" t="s">
        <v>8629</v>
      </c>
      <c r="I753" s="163" t="s">
        <v>8787</v>
      </c>
      <c r="J753" s="162"/>
      <c r="K753" s="162" t="s">
        <v>3298</v>
      </c>
      <c r="L753" s="253" t="s">
        <v>8630</v>
      </c>
      <c r="M753" s="162"/>
      <c r="N753" s="162"/>
      <c r="O753" s="162" t="s">
        <v>8681</v>
      </c>
      <c r="P753" s="162"/>
      <c r="Q753" s="163" t="s">
        <v>860</v>
      </c>
      <c r="R753" s="163" t="s">
        <v>8660</v>
      </c>
      <c r="S753" s="163" t="s">
        <v>8660</v>
      </c>
      <c r="T753" s="183">
        <v>41176</v>
      </c>
      <c r="U753" s="162"/>
      <c r="V753" s="162"/>
      <c r="W753" s="203" t="s">
        <v>7171</v>
      </c>
      <c r="X753" s="203" t="s">
        <v>2190</v>
      </c>
      <c r="Y753" s="192">
        <v>41176</v>
      </c>
      <c r="Z753" s="188"/>
      <c r="AA753" s="188"/>
      <c r="AB753" s="188"/>
      <c r="AC753" s="188"/>
      <c r="AD753" s="188"/>
      <c r="AE753" s="188"/>
      <c r="AF753" s="188"/>
      <c r="AG753" s="188"/>
    </row>
    <row r="754" spans="1:33" x14ac:dyDescent="0.25">
      <c r="A754" s="265">
        <v>753</v>
      </c>
      <c r="B754" s="162" t="s">
        <v>6765</v>
      </c>
      <c r="C754" s="271">
        <v>41178</v>
      </c>
      <c r="D754" s="271">
        <v>41178</v>
      </c>
      <c r="E754" s="284">
        <v>10428552917</v>
      </c>
      <c r="F754" s="162" t="s">
        <v>3251</v>
      </c>
      <c r="G754" s="162" t="s">
        <v>5276</v>
      </c>
      <c r="H754" s="162" t="s">
        <v>8635</v>
      </c>
      <c r="I754" s="163" t="s">
        <v>8788</v>
      </c>
      <c r="J754" s="162"/>
      <c r="K754" s="162" t="s">
        <v>3298</v>
      </c>
      <c r="L754" s="253" t="s">
        <v>8636</v>
      </c>
      <c r="M754" s="162"/>
      <c r="N754" s="162"/>
      <c r="O754" s="162" t="s">
        <v>8682</v>
      </c>
      <c r="P754" s="162"/>
      <c r="Q754" s="163" t="s">
        <v>3391</v>
      </c>
      <c r="R754" s="163" t="s">
        <v>2115</v>
      </c>
      <c r="S754" s="163" t="s">
        <v>2115</v>
      </c>
      <c r="T754" s="183">
        <v>41178</v>
      </c>
      <c r="U754" s="162"/>
      <c r="V754" s="162"/>
      <c r="W754" s="203" t="s">
        <v>477</v>
      </c>
      <c r="X754" s="203" t="s">
        <v>2190</v>
      </c>
      <c r="Y754" s="192">
        <v>41178</v>
      </c>
      <c r="Z754" s="188"/>
      <c r="AA754" s="188"/>
      <c r="AB754" s="188"/>
      <c r="AC754" s="188"/>
      <c r="AD754" s="188"/>
      <c r="AE754" s="188"/>
      <c r="AF754" s="188"/>
      <c r="AG754" s="188"/>
    </row>
    <row r="755" spans="1:33" x14ac:dyDescent="0.25">
      <c r="A755" s="265">
        <v>754</v>
      </c>
      <c r="B755" s="162" t="s">
        <v>6765</v>
      </c>
      <c r="C755" s="271">
        <v>41179</v>
      </c>
      <c r="D755" s="271">
        <v>41179</v>
      </c>
      <c r="E755" s="284">
        <v>10018434453</v>
      </c>
      <c r="F755" s="162" t="s">
        <v>3254</v>
      </c>
      <c r="G755" s="162" t="s">
        <v>5276</v>
      </c>
      <c r="H755" s="162" t="s">
        <v>8641</v>
      </c>
      <c r="I755" s="163" t="s">
        <v>8789</v>
      </c>
      <c r="J755" s="162"/>
      <c r="K755" s="162" t="s">
        <v>3298</v>
      </c>
      <c r="L755" s="253" t="s">
        <v>8642</v>
      </c>
      <c r="M755" s="162"/>
      <c r="N755" s="162"/>
      <c r="O755" s="162" t="s">
        <v>8643</v>
      </c>
      <c r="P755" s="162"/>
      <c r="Q755" s="163" t="s">
        <v>5077</v>
      </c>
      <c r="R755" s="163" t="s">
        <v>7567</v>
      </c>
      <c r="S755" s="163" t="s">
        <v>8661</v>
      </c>
      <c r="T755" s="183">
        <v>41179</v>
      </c>
      <c r="U755" s="162"/>
      <c r="V755" s="162"/>
      <c r="W755" s="203" t="s">
        <v>7576</v>
      </c>
      <c r="X755" s="203" t="s">
        <v>2190</v>
      </c>
      <c r="Y755" s="192">
        <v>41179</v>
      </c>
      <c r="Z755" s="188"/>
      <c r="AA755" s="188"/>
      <c r="AB755" s="188"/>
      <c r="AC755" s="188"/>
      <c r="AD755" s="188"/>
      <c r="AE755" s="188"/>
      <c r="AF755" s="188"/>
      <c r="AG755" s="188"/>
    </row>
    <row r="756" spans="1:33" x14ac:dyDescent="0.25">
      <c r="A756" s="265">
        <v>755</v>
      </c>
      <c r="B756" s="162" t="s">
        <v>6765</v>
      </c>
      <c r="C756" s="271">
        <v>41180</v>
      </c>
      <c r="D756" s="271">
        <v>41180</v>
      </c>
      <c r="E756" s="284">
        <v>10012323528</v>
      </c>
      <c r="F756" s="162" t="s">
        <v>3254</v>
      </c>
      <c r="G756" s="162" t="s">
        <v>5276</v>
      </c>
      <c r="H756" s="162" t="s">
        <v>8655</v>
      </c>
      <c r="I756" s="163" t="s">
        <v>8790</v>
      </c>
      <c r="J756" s="162"/>
      <c r="K756" s="162" t="s">
        <v>3298</v>
      </c>
      <c r="L756" s="253" t="s">
        <v>8647</v>
      </c>
      <c r="M756" s="162"/>
      <c r="N756" s="162"/>
      <c r="O756" s="162" t="s">
        <v>8683</v>
      </c>
      <c r="P756" s="162" t="s">
        <v>8648</v>
      </c>
      <c r="Q756" s="163" t="s">
        <v>5077</v>
      </c>
      <c r="R756" s="163" t="s">
        <v>5077</v>
      </c>
      <c r="S756" s="163" t="s">
        <v>5077</v>
      </c>
      <c r="T756" s="183">
        <v>41180</v>
      </c>
      <c r="U756" s="162"/>
      <c r="V756" s="162"/>
      <c r="W756" s="203" t="s">
        <v>7576</v>
      </c>
      <c r="X756" s="203" t="s">
        <v>2190</v>
      </c>
      <c r="Y756" s="192">
        <v>41180</v>
      </c>
      <c r="Z756" s="188"/>
      <c r="AA756" s="188"/>
      <c r="AB756" s="188"/>
      <c r="AC756" s="188"/>
      <c r="AD756" s="188"/>
      <c r="AE756" s="188"/>
      <c r="AF756" s="188"/>
      <c r="AG756" s="188"/>
    </row>
    <row r="757" spans="1:33" x14ac:dyDescent="0.25">
      <c r="A757" s="265">
        <v>756</v>
      </c>
      <c r="B757" s="162" t="s">
        <v>6765</v>
      </c>
      <c r="C757" s="271">
        <v>41180</v>
      </c>
      <c r="D757" s="271">
        <v>41180</v>
      </c>
      <c r="E757" s="284">
        <v>10012648222</v>
      </c>
      <c r="F757" s="162" t="s">
        <v>3254</v>
      </c>
      <c r="G757" s="162" t="s">
        <v>5276</v>
      </c>
      <c r="H757" s="162" t="s">
        <v>8656</v>
      </c>
      <c r="I757" s="163" t="s">
        <v>8791</v>
      </c>
      <c r="J757" s="162"/>
      <c r="K757" s="162" t="s">
        <v>3298</v>
      </c>
      <c r="L757" s="253" t="s">
        <v>8649</v>
      </c>
      <c r="M757" s="162"/>
      <c r="N757" s="162"/>
      <c r="O757" s="162" t="s">
        <v>8657</v>
      </c>
      <c r="P757" s="162" t="s">
        <v>8650</v>
      </c>
      <c r="Q757" s="163" t="s">
        <v>5077</v>
      </c>
      <c r="R757" s="163" t="s">
        <v>5077</v>
      </c>
      <c r="S757" s="163" t="s">
        <v>7567</v>
      </c>
      <c r="T757" s="183">
        <v>41180</v>
      </c>
      <c r="U757" s="162"/>
      <c r="V757" s="162"/>
      <c r="W757" s="203" t="s">
        <v>7576</v>
      </c>
      <c r="X757" s="203" t="s">
        <v>2190</v>
      </c>
      <c r="Y757" s="192">
        <v>41180</v>
      </c>
      <c r="Z757" s="188"/>
      <c r="AA757" s="188"/>
      <c r="AB757" s="188"/>
      <c r="AC757" s="188"/>
      <c r="AD757" s="188"/>
      <c r="AE757" s="188"/>
      <c r="AF757" s="188"/>
      <c r="AG757" s="188"/>
    </row>
    <row r="758" spans="1:33" x14ac:dyDescent="0.25">
      <c r="A758" s="265">
        <v>757</v>
      </c>
      <c r="B758" s="162" t="s">
        <v>6765</v>
      </c>
      <c r="C758" s="271">
        <v>41180</v>
      </c>
      <c r="D758" s="271">
        <v>41180</v>
      </c>
      <c r="E758" s="284">
        <v>10106531124</v>
      </c>
      <c r="F758" s="162" t="s">
        <v>3251</v>
      </c>
      <c r="G758" s="162" t="s">
        <v>5276</v>
      </c>
      <c r="H758" s="162" t="s">
        <v>8651</v>
      </c>
      <c r="I758" s="163" t="s">
        <v>8792</v>
      </c>
      <c r="J758" s="162"/>
      <c r="K758" s="162" t="s">
        <v>3298</v>
      </c>
      <c r="L758" s="253" t="s">
        <v>8652</v>
      </c>
      <c r="M758" s="162"/>
      <c r="N758" s="162"/>
      <c r="O758" s="162" t="s">
        <v>8658</v>
      </c>
      <c r="P758" s="162" t="s">
        <v>8658</v>
      </c>
      <c r="Q758" s="163" t="s">
        <v>5280</v>
      </c>
      <c r="R758" s="163" t="s">
        <v>3520</v>
      </c>
      <c r="S758" s="163" t="s">
        <v>8662</v>
      </c>
      <c r="T758" s="183">
        <v>41180</v>
      </c>
      <c r="U758" s="162"/>
      <c r="V758" s="162"/>
      <c r="W758" s="203" t="s">
        <v>8454</v>
      </c>
      <c r="X758" s="203" t="s">
        <v>2190</v>
      </c>
      <c r="Y758" s="192">
        <v>41180</v>
      </c>
      <c r="Z758" s="188"/>
      <c r="AA758" s="188"/>
      <c r="AB758" s="188"/>
      <c r="AC758" s="188"/>
      <c r="AD758" s="188"/>
      <c r="AE758" s="188"/>
      <c r="AF758" s="188"/>
      <c r="AG758" s="188"/>
    </row>
    <row r="759" spans="1:33" x14ac:dyDescent="0.25">
      <c r="A759" s="265">
        <v>758</v>
      </c>
      <c r="B759" s="162" t="s">
        <v>6765</v>
      </c>
      <c r="C759" s="271">
        <v>41180</v>
      </c>
      <c r="D759" s="271">
        <v>41180</v>
      </c>
      <c r="E759" s="284">
        <v>10446126763</v>
      </c>
      <c r="F759" s="162" t="s">
        <v>3251</v>
      </c>
      <c r="G759" s="162" t="s">
        <v>5276</v>
      </c>
      <c r="H759" s="162" t="s">
        <v>8653</v>
      </c>
      <c r="I759" s="163" t="s">
        <v>8793</v>
      </c>
      <c r="J759" s="162"/>
      <c r="K759" s="162" t="s">
        <v>3298</v>
      </c>
      <c r="L759" s="253" t="s">
        <v>8654</v>
      </c>
      <c r="M759" s="162"/>
      <c r="N759" s="162"/>
      <c r="O759" s="162" t="s">
        <v>8659</v>
      </c>
      <c r="P759" s="162" t="s">
        <v>8659</v>
      </c>
      <c r="Q759" s="163" t="s">
        <v>5285</v>
      </c>
      <c r="R759" s="163" t="s">
        <v>5286</v>
      </c>
      <c r="S759" s="163" t="s">
        <v>8663</v>
      </c>
      <c r="T759" s="183">
        <v>41180</v>
      </c>
      <c r="U759" s="162"/>
      <c r="V759" s="162"/>
      <c r="W759" s="203" t="s">
        <v>120</v>
      </c>
      <c r="X759" s="203" t="s">
        <v>2190</v>
      </c>
      <c r="Y759" s="192">
        <v>41180</v>
      </c>
      <c r="Z759" s="188"/>
      <c r="AA759" s="188"/>
      <c r="AB759" s="188"/>
      <c r="AC759" s="188"/>
      <c r="AD759" s="188"/>
      <c r="AE759" s="188"/>
      <c r="AF759" s="188"/>
      <c r="AG759" s="188"/>
    </row>
    <row r="760" spans="1:33" x14ac:dyDescent="0.25">
      <c r="A760" s="265">
        <v>759</v>
      </c>
      <c r="B760" s="162" t="s">
        <v>6765</v>
      </c>
      <c r="C760" s="271">
        <v>41187</v>
      </c>
      <c r="D760" s="271">
        <v>41187</v>
      </c>
      <c r="E760" s="284">
        <v>10028425185</v>
      </c>
      <c r="F760" s="162" t="s">
        <v>3253</v>
      </c>
      <c r="G760" s="162" t="s">
        <v>5276</v>
      </c>
      <c r="H760" s="162" t="s">
        <v>8684</v>
      </c>
      <c r="I760" s="163" t="s">
        <v>8794</v>
      </c>
      <c r="J760" s="162"/>
      <c r="K760" s="162" t="s">
        <v>3298</v>
      </c>
      <c r="L760" s="253" t="s">
        <v>8685</v>
      </c>
      <c r="M760" s="162"/>
      <c r="N760" s="162"/>
      <c r="O760" s="163" t="s">
        <v>8819</v>
      </c>
      <c r="P760" s="163" t="s">
        <v>8846</v>
      </c>
      <c r="Q760" s="162" t="s">
        <v>2004</v>
      </c>
      <c r="R760" s="162" t="s">
        <v>2004</v>
      </c>
      <c r="S760" s="162" t="s">
        <v>7937</v>
      </c>
      <c r="T760" s="183">
        <v>41187</v>
      </c>
      <c r="U760" s="162"/>
      <c r="V760" s="162"/>
      <c r="W760" s="162" t="s">
        <v>482</v>
      </c>
      <c r="X760" s="203" t="s">
        <v>2190</v>
      </c>
      <c r="Y760" s="192">
        <v>41187</v>
      </c>
      <c r="Z760" s="188"/>
      <c r="AA760" s="188"/>
      <c r="AB760" s="188"/>
      <c r="AC760" s="188"/>
      <c r="AD760" s="188"/>
      <c r="AE760" s="188"/>
      <c r="AF760" s="188"/>
      <c r="AG760" s="188"/>
    </row>
    <row r="761" spans="1:33" x14ac:dyDescent="0.25">
      <c r="A761" s="265">
        <v>760</v>
      </c>
      <c r="B761" s="162" t="s">
        <v>6765</v>
      </c>
      <c r="C761" s="271">
        <v>41187</v>
      </c>
      <c r="D761" s="271">
        <v>41187</v>
      </c>
      <c r="E761" s="284">
        <v>10420590968</v>
      </c>
      <c r="F761" s="162" t="s">
        <v>3253</v>
      </c>
      <c r="G761" s="162" t="s">
        <v>5276</v>
      </c>
      <c r="H761" s="162" t="s">
        <v>8686</v>
      </c>
      <c r="I761" s="163" t="s">
        <v>8795</v>
      </c>
      <c r="J761" s="162"/>
      <c r="K761" s="162" t="s">
        <v>3298</v>
      </c>
      <c r="L761" s="253" t="s">
        <v>8687</v>
      </c>
      <c r="M761" s="162"/>
      <c r="N761" s="162"/>
      <c r="O761" s="163" t="s">
        <v>8820</v>
      </c>
      <c r="P761" s="163" t="s">
        <v>8847</v>
      </c>
      <c r="Q761" s="162" t="s">
        <v>860</v>
      </c>
      <c r="R761" s="162" t="s">
        <v>7575</v>
      </c>
      <c r="S761" s="162" t="s">
        <v>7575</v>
      </c>
      <c r="T761" s="183">
        <v>41187</v>
      </c>
      <c r="U761" s="162"/>
      <c r="V761" s="162"/>
      <c r="W761" s="162" t="s">
        <v>482</v>
      </c>
      <c r="X761" s="203" t="s">
        <v>2190</v>
      </c>
      <c r="Y761" s="192">
        <v>41187</v>
      </c>
      <c r="Z761" s="188"/>
      <c r="AA761" s="188"/>
      <c r="AB761" s="188"/>
      <c r="AC761" s="188"/>
      <c r="AD761" s="188"/>
      <c r="AE761" s="188"/>
      <c r="AF761" s="188"/>
      <c r="AG761" s="188"/>
    </row>
    <row r="762" spans="1:33" x14ac:dyDescent="0.25">
      <c r="A762" s="265">
        <v>761</v>
      </c>
      <c r="B762" s="162" t="s">
        <v>6765</v>
      </c>
      <c r="C762" s="271">
        <v>41187</v>
      </c>
      <c r="D762" s="271">
        <v>41187</v>
      </c>
      <c r="E762" s="284">
        <v>10404694699</v>
      </c>
      <c r="F762" s="162" t="s">
        <v>3253</v>
      </c>
      <c r="G762" s="162" t="s">
        <v>5276</v>
      </c>
      <c r="H762" s="162" t="s">
        <v>8688</v>
      </c>
      <c r="I762" s="163" t="s">
        <v>8796</v>
      </c>
      <c r="J762" s="162"/>
      <c r="K762" s="162" t="s">
        <v>3298</v>
      </c>
      <c r="L762" s="253" t="s">
        <v>8689</v>
      </c>
      <c r="M762" s="162"/>
      <c r="N762" s="162"/>
      <c r="O762" s="163" t="s">
        <v>8821</v>
      </c>
      <c r="P762" s="163" t="s">
        <v>8848</v>
      </c>
      <c r="Q762" s="163" t="s">
        <v>1310</v>
      </c>
      <c r="R762" s="163" t="s">
        <v>806</v>
      </c>
      <c r="S762" s="163" t="s">
        <v>8867</v>
      </c>
      <c r="T762" s="183">
        <v>41187</v>
      </c>
      <c r="U762" s="162"/>
      <c r="V762" s="162"/>
      <c r="W762" s="162" t="s">
        <v>482</v>
      </c>
      <c r="X762" s="203" t="s">
        <v>2190</v>
      </c>
      <c r="Y762" s="192">
        <v>41187</v>
      </c>
      <c r="Z762" s="188"/>
      <c r="AA762" s="188"/>
      <c r="AB762" s="188"/>
      <c r="AC762" s="188"/>
      <c r="AD762" s="188"/>
      <c r="AE762" s="188"/>
      <c r="AF762" s="188"/>
      <c r="AG762" s="188"/>
    </row>
    <row r="763" spans="1:33" x14ac:dyDescent="0.25">
      <c r="A763" s="265">
        <v>762</v>
      </c>
      <c r="B763" s="162" t="s">
        <v>6765</v>
      </c>
      <c r="C763" s="271">
        <v>41187</v>
      </c>
      <c r="D763" s="271">
        <v>41187</v>
      </c>
      <c r="E763" s="284">
        <v>10416025903</v>
      </c>
      <c r="F763" s="162" t="s">
        <v>3251</v>
      </c>
      <c r="G763" s="162" t="s">
        <v>5276</v>
      </c>
      <c r="H763" s="162" t="s">
        <v>8690</v>
      </c>
      <c r="I763" s="163" t="s">
        <v>8797</v>
      </c>
      <c r="J763" s="162"/>
      <c r="K763" s="162" t="s">
        <v>3298</v>
      </c>
      <c r="L763" s="253" t="s">
        <v>8691</v>
      </c>
      <c r="M763" s="162"/>
      <c r="N763" s="162"/>
      <c r="O763" s="163" t="s">
        <v>8822</v>
      </c>
      <c r="P763" s="163" t="s">
        <v>8822</v>
      </c>
      <c r="Q763" s="163" t="s">
        <v>3391</v>
      </c>
      <c r="R763" s="163" t="s">
        <v>3391</v>
      </c>
      <c r="S763" s="163" t="s">
        <v>3392</v>
      </c>
      <c r="T763" s="183">
        <v>41187</v>
      </c>
      <c r="U763" s="162"/>
      <c r="V763" s="162"/>
      <c r="W763" s="162" t="s">
        <v>6288</v>
      </c>
      <c r="X763" s="203" t="s">
        <v>2190</v>
      </c>
      <c r="Y763" s="192">
        <v>41187</v>
      </c>
      <c r="Z763" s="188"/>
      <c r="AA763" s="188"/>
      <c r="AB763" s="188"/>
      <c r="AC763" s="188"/>
      <c r="AD763" s="188"/>
      <c r="AE763" s="188"/>
      <c r="AF763" s="188"/>
      <c r="AG763" s="188"/>
    </row>
    <row r="764" spans="1:33" x14ac:dyDescent="0.25">
      <c r="A764" s="265">
        <v>763</v>
      </c>
      <c r="B764" s="162" t="s">
        <v>6765</v>
      </c>
      <c r="C764" s="271">
        <v>41187</v>
      </c>
      <c r="D764" s="271">
        <v>41187</v>
      </c>
      <c r="E764" s="284">
        <v>20493968999</v>
      </c>
      <c r="F764" s="162" t="s">
        <v>3251</v>
      </c>
      <c r="G764" s="162" t="s">
        <v>5276</v>
      </c>
      <c r="H764" s="162" t="s">
        <v>8692</v>
      </c>
      <c r="I764" s="163" t="s">
        <v>8798</v>
      </c>
      <c r="J764" s="162"/>
      <c r="K764" s="162" t="s">
        <v>3298</v>
      </c>
      <c r="L764" s="253" t="s">
        <v>8693</v>
      </c>
      <c r="M764" s="162"/>
      <c r="N764" s="162"/>
      <c r="O764" s="163" t="s">
        <v>8823</v>
      </c>
      <c r="P764" s="163" t="s">
        <v>8823</v>
      </c>
      <c r="Q764" s="163" t="s">
        <v>3391</v>
      </c>
      <c r="R764" s="163" t="s">
        <v>3391</v>
      </c>
      <c r="S764" s="163" t="s">
        <v>3392</v>
      </c>
      <c r="T764" s="183">
        <v>41187</v>
      </c>
      <c r="U764" s="162"/>
      <c r="V764" s="162"/>
      <c r="W764" s="162" t="s">
        <v>6288</v>
      </c>
      <c r="X764" s="203" t="s">
        <v>2190</v>
      </c>
      <c r="Y764" s="192">
        <v>41187</v>
      </c>
      <c r="Z764" s="188"/>
      <c r="AA764" s="188"/>
      <c r="AB764" s="188"/>
      <c r="AC764" s="188"/>
      <c r="AD764" s="188"/>
      <c r="AE764" s="188"/>
      <c r="AF764" s="188"/>
      <c r="AG764" s="188"/>
    </row>
    <row r="765" spans="1:33" x14ac:dyDescent="0.25">
      <c r="A765" s="265">
        <v>764</v>
      </c>
      <c r="B765" s="162" t="s">
        <v>6765</v>
      </c>
      <c r="C765" s="271">
        <v>41187</v>
      </c>
      <c r="D765" s="271">
        <v>41187</v>
      </c>
      <c r="E765" s="284">
        <v>20494187524</v>
      </c>
      <c r="F765" s="162" t="s">
        <v>3251</v>
      </c>
      <c r="G765" s="162" t="s">
        <v>5276</v>
      </c>
      <c r="H765" s="162" t="s">
        <v>8694</v>
      </c>
      <c r="I765" s="163" t="s">
        <v>8799</v>
      </c>
      <c r="J765" s="162"/>
      <c r="K765" s="162" t="s">
        <v>3298</v>
      </c>
      <c r="L765" s="253" t="s">
        <v>8695</v>
      </c>
      <c r="M765" s="162"/>
      <c r="N765" s="162"/>
      <c r="O765" s="163" t="s">
        <v>8824</v>
      </c>
      <c r="P765" s="163" t="s">
        <v>8849</v>
      </c>
      <c r="Q765" s="163" t="s">
        <v>3391</v>
      </c>
      <c r="R765" s="163" t="s">
        <v>3391</v>
      </c>
      <c r="S765" s="163" t="s">
        <v>3392</v>
      </c>
      <c r="T765" s="183">
        <v>41187</v>
      </c>
      <c r="U765" s="162"/>
      <c r="V765" s="162"/>
      <c r="W765" s="162" t="s">
        <v>6288</v>
      </c>
      <c r="X765" s="203" t="s">
        <v>2190</v>
      </c>
      <c r="Y765" s="192">
        <v>41187</v>
      </c>
      <c r="Z765" s="188"/>
      <c r="AA765" s="188"/>
      <c r="AB765" s="188"/>
      <c r="AC765" s="188"/>
      <c r="AD765" s="188"/>
      <c r="AE765" s="188"/>
      <c r="AF765" s="188"/>
      <c r="AG765" s="188"/>
    </row>
    <row r="766" spans="1:33" x14ac:dyDescent="0.25">
      <c r="A766" s="265">
        <v>765</v>
      </c>
      <c r="B766" s="162" t="s">
        <v>6765</v>
      </c>
      <c r="C766" s="271">
        <v>41187</v>
      </c>
      <c r="D766" s="271">
        <v>41187</v>
      </c>
      <c r="E766" s="284">
        <v>10413868161</v>
      </c>
      <c r="F766" s="162" t="s">
        <v>3251</v>
      </c>
      <c r="G766" s="162" t="s">
        <v>5276</v>
      </c>
      <c r="H766" s="162" t="s">
        <v>8696</v>
      </c>
      <c r="I766" s="163" t="s">
        <v>8800</v>
      </c>
      <c r="J766" s="162"/>
      <c r="K766" s="162" t="s">
        <v>3298</v>
      </c>
      <c r="L766" s="253" t="s">
        <v>8697</v>
      </c>
      <c r="M766" s="162"/>
      <c r="N766" s="162"/>
      <c r="O766" s="163" t="s">
        <v>8825</v>
      </c>
      <c r="P766" s="163" t="s">
        <v>8850</v>
      </c>
      <c r="Q766" s="163" t="s">
        <v>3391</v>
      </c>
      <c r="R766" s="163" t="s">
        <v>2115</v>
      </c>
      <c r="S766" s="163" t="s">
        <v>2115</v>
      </c>
      <c r="T766" s="183">
        <v>41187</v>
      </c>
      <c r="U766" s="162"/>
      <c r="V766" s="162"/>
      <c r="W766" s="162" t="s">
        <v>477</v>
      </c>
      <c r="X766" s="203" t="s">
        <v>2190</v>
      </c>
      <c r="Y766" s="192">
        <v>41187</v>
      </c>
      <c r="Z766" s="188"/>
      <c r="AA766" s="188"/>
      <c r="AB766" s="188"/>
      <c r="AC766" s="188"/>
      <c r="AD766" s="188"/>
      <c r="AE766" s="188"/>
      <c r="AF766" s="188"/>
      <c r="AG766" s="188"/>
    </row>
    <row r="767" spans="1:33" x14ac:dyDescent="0.25">
      <c r="A767" s="265">
        <v>766</v>
      </c>
      <c r="B767" s="162" t="s">
        <v>6765</v>
      </c>
      <c r="C767" s="271">
        <v>41187</v>
      </c>
      <c r="D767" s="271">
        <v>41187</v>
      </c>
      <c r="E767" s="284">
        <v>20493909712</v>
      </c>
      <c r="F767" s="162" t="s">
        <v>3251</v>
      </c>
      <c r="G767" s="162" t="s">
        <v>5276</v>
      </c>
      <c r="H767" s="162" t="s">
        <v>8698</v>
      </c>
      <c r="I767" s="163" t="s">
        <v>8699</v>
      </c>
      <c r="J767" s="162"/>
      <c r="K767" s="162" t="s">
        <v>3298</v>
      </c>
      <c r="L767" s="253" t="s">
        <v>8700</v>
      </c>
      <c r="M767" s="162"/>
      <c r="N767" s="162"/>
      <c r="O767" s="163" t="s">
        <v>8701</v>
      </c>
      <c r="P767" s="163" t="s">
        <v>8701</v>
      </c>
      <c r="Q767" s="163" t="s">
        <v>3391</v>
      </c>
      <c r="R767" s="163" t="s">
        <v>3391</v>
      </c>
      <c r="S767" s="163" t="s">
        <v>3392</v>
      </c>
      <c r="T767" s="183">
        <v>41187</v>
      </c>
      <c r="U767" s="162"/>
      <c r="V767" s="162"/>
      <c r="W767" s="162" t="s">
        <v>477</v>
      </c>
      <c r="X767" s="203" t="s">
        <v>2190</v>
      </c>
      <c r="Y767" s="192">
        <v>41187</v>
      </c>
      <c r="Z767" s="188"/>
      <c r="AA767" s="188"/>
      <c r="AB767" s="188"/>
      <c r="AC767" s="188"/>
      <c r="AD767" s="188"/>
      <c r="AE767" s="188"/>
      <c r="AF767" s="188"/>
      <c r="AG767" s="188"/>
    </row>
    <row r="768" spans="1:33" x14ac:dyDescent="0.25">
      <c r="A768" s="265">
        <v>767</v>
      </c>
      <c r="B768" s="162" t="s">
        <v>6765</v>
      </c>
      <c r="C768" s="271">
        <v>41187</v>
      </c>
      <c r="D768" s="271">
        <v>41187</v>
      </c>
      <c r="E768" s="284">
        <v>10008605675</v>
      </c>
      <c r="F768" s="162" t="s">
        <v>3251</v>
      </c>
      <c r="G768" s="162" t="s">
        <v>5276</v>
      </c>
      <c r="H768" s="162" t="s">
        <v>8702</v>
      </c>
      <c r="I768" s="163" t="s">
        <v>8801</v>
      </c>
      <c r="J768" s="162"/>
      <c r="K768" s="162" t="s">
        <v>3298</v>
      </c>
      <c r="L768" s="253" t="s">
        <v>8703</v>
      </c>
      <c r="M768" s="162"/>
      <c r="N768" s="162"/>
      <c r="O768" s="163" t="s">
        <v>8826</v>
      </c>
      <c r="P768" s="163" t="s">
        <v>8826</v>
      </c>
      <c r="Q768" s="163" t="s">
        <v>3391</v>
      </c>
      <c r="R768" s="163" t="s">
        <v>2115</v>
      </c>
      <c r="S768" s="163" t="s">
        <v>2115</v>
      </c>
      <c r="T768" s="183">
        <v>41187</v>
      </c>
      <c r="U768" s="162"/>
      <c r="V768" s="162"/>
      <c r="W768" s="162" t="s">
        <v>6288</v>
      </c>
      <c r="X768" s="203" t="s">
        <v>2190</v>
      </c>
      <c r="Y768" s="192">
        <v>41187</v>
      </c>
      <c r="Z768" s="188"/>
      <c r="AA768" s="188"/>
      <c r="AB768" s="188"/>
      <c r="AC768" s="188"/>
      <c r="AD768" s="188"/>
      <c r="AE768" s="188"/>
      <c r="AF768" s="188"/>
      <c r="AG768" s="188"/>
    </row>
    <row r="769" spans="1:33" x14ac:dyDescent="0.25">
      <c r="A769" s="265">
        <v>768</v>
      </c>
      <c r="B769" s="162" t="s">
        <v>6765</v>
      </c>
      <c r="C769" s="271">
        <v>41187</v>
      </c>
      <c r="D769" s="271">
        <v>41187</v>
      </c>
      <c r="E769" s="284">
        <v>10478833313</v>
      </c>
      <c r="F769" s="162" t="s">
        <v>3251</v>
      </c>
      <c r="G769" s="162" t="s">
        <v>5276</v>
      </c>
      <c r="H769" s="162" t="s">
        <v>8704</v>
      </c>
      <c r="I769" s="163" t="s">
        <v>8802</v>
      </c>
      <c r="J769" s="162"/>
      <c r="K769" s="162" t="s">
        <v>3298</v>
      </c>
      <c r="L769" s="253" t="s">
        <v>8705</v>
      </c>
      <c r="M769" s="162"/>
      <c r="N769" s="162"/>
      <c r="O769" s="163" t="s">
        <v>8827</v>
      </c>
      <c r="P769" s="163" t="s">
        <v>8851</v>
      </c>
      <c r="Q769" s="163" t="s">
        <v>5280</v>
      </c>
      <c r="R769" s="163" t="s">
        <v>2015</v>
      </c>
      <c r="S769" s="163" t="s">
        <v>2015</v>
      </c>
      <c r="T769" s="183">
        <v>41187</v>
      </c>
      <c r="U769" s="162"/>
      <c r="V769" s="162"/>
      <c r="W769" s="162" t="s">
        <v>8454</v>
      </c>
      <c r="X769" s="203" t="s">
        <v>2190</v>
      </c>
      <c r="Y769" s="192">
        <v>41187</v>
      </c>
      <c r="Z769" s="188"/>
      <c r="AA769" s="188"/>
      <c r="AB769" s="188"/>
      <c r="AC769" s="188"/>
      <c r="AD769" s="188"/>
      <c r="AE769" s="188"/>
      <c r="AF769" s="188"/>
      <c r="AG769" s="188"/>
    </row>
    <row r="770" spans="1:33" x14ac:dyDescent="0.25">
      <c r="A770" s="265">
        <v>769</v>
      </c>
      <c r="B770" s="162" t="s">
        <v>6765</v>
      </c>
      <c r="C770" s="271">
        <v>41187</v>
      </c>
      <c r="D770" s="271">
        <v>41187</v>
      </c>
      <c r="E770" s="284">
        <v>10438504961</v>
      </c>
      <c r="F770" s="162" t="s">
        <v>3251</v>
      </c>
      <c r="G770" s="162" t="s">
        <v>5276</v>
      </c>
      <c r="H770" s="162" t="s">
        <v>8706</v>
      </c>
      <c r="I770" s="163" t="s">
        <v>8803</v>
      </c>
      <c r="J770" s="162"/>
      <c r="K770" s="162" t="s">
        <v>3298</v>
      </c>
      <c r="L770" s="253" t="s">
        <v>8707</v>
      </c>
      <c r="M770" s="162"/>
      <c r="N770" s="162"/>
      <c r="O770" s="163" t="s">
        <v>8840</v>
      </c>
      <c r="P770" s="163" t="s">
        <v>420</v>
      </c>
      <c r="Q770" s="163" t="s">
        <v>5280</v>
      </c>
      <c r="R770" s="163" t="s">
        <v>2015</v>
      </c>
      <c r="S770" s="163" t="s">
        <v>2015</v>
      </c>
      <c r="T770" s="183">
        <v>41187</v>
      </c>
      <c r="U770" s="162"/>
      <c r="V770" s="162"/>
      <c r="W770" s="162" t="s">
        <v>8454</v>
      </c>
      <c r="X770" s="203" t="s">
        <v>2190</v>
      </c>
      <c r="Y770" s="192">
        <v>41187</v>
      </c>
      <c r="Z770" s="188"/>
      <c r="AA770" s="188"/>
      <c r="AB770" s="188"/>
      <c r="AC770" s="188"/>
      <c r="AD770" s="188"/>
      <c r="AE770" s="188"/>
      <c r="AF770" s="188"/>
      <c r="AG770" s="188"/>
    </row>
    <row r="771" spans="1:33" x14ac:dyDescent="0.25">
      <c r="A771" s="265">
        <v>770</v>
      </c>
      <c r="B771" s="162" t="s">
        <v>6765</v>
      </c>
      <c r="C771" s="271">
        <v>41187</v>
      </c>
      <c r="D771" s="271">
        <v>41187</v>
      </c>
      <c r="E771" s="284">
        <v>10469541156</v>
      </c>
      <c r="F771" s="162" t="s">
        <v>3251</v>
      </c>
      <c r="G771" s="162" t="s">
        <v>5276</v>
      </c>
      <c r="H771" s="162" t="s">
        <v>8708</v>
      </c>
      <c r="I771" s="163" t="s">
        <v>8804</v>
      </c>
      <c r="J771" s="162"/>
      <c r="K771" s="162" t="s">
        <v>3298</v>
      </c>
      <c r="L771" s="253" t="s">
        <v>8709</v>
      </c>
      <c r="M771" s="162"/>
      <c r="N771" s="162"/>
      <c r="O771" s="163" t="s">
        <v>8828</v>
      </c>
      <c r="P771" s="163" t="s">
        <v>8852</v>
      </c>
      <c r="Q771" s="163" t="s">
        <v>3252</v>
      </c>
      <c r="R771" s="163" t="s">
        <v>5039</v>
      </c>
      <c r="S771" s="163" t="s">
        <v>5040</v>
      </c>
      <c r="T771" s="183">
        <v>41187</v>
      </c>
      <c r="U771" s="162"/>
      <c r="V771" s="162"/>
      <c r="W771" s="162" t="s">
        <v>8454</v>
      </c>
      <c r="X771" s="203" t="s">
        <v>2190</v>
      </c>
      <c r="Y771" s="192">
        <v>41187</v>
      </c>
      <c r="Z771" s="188"/>
      <c r="AA771" s="188"/>
      <c r="AB771" s="188"/>
      <c r="AC771" s="188"/>
      <c r="AD771" s="188"/>
      <c r="AE771" s="188"/>
      <c r="AF771" s="188"/>
      <c r="AG771" s="188"/>
    </row>
    <row r="772" spans="1:33" x14ac:dyDescent="0.25">
      <c r="A772" s="265">
        <v>771</v>
      </c>
      <c r="B772" s="162" t="s">
        <v>6765</v>
      </c>
      <c r="C772" s="271">
        <v>41187</v>
      </c>
      <c r="D772" s="271">
        <v>41187</v>
      </c>
      <c r="E772" s="284">
        <v>10468813551</v>
      </c>
      <c r="F772" s="162" t="s">
        <v>3252</v>
      </c>
      <c r="G772" s="162" t="s">
        <v>5276</v>
      </c>
      <c r="H772" s="162" t="s">
        <v>8710</v>
      </c>
      <c r="I772" s="163" t="s">
        <v>8805</v>
      </c>
      <c r="J772" s="162"/>
      <c r="K772" s="162" t="s">
        <v>3298</v>
      </c>
      <c r="L772" s="253" t="s">
        <v>8711</v>
      </c>
      <c r="M772" s="162"/>
      <c r="N772" s="162"/>
      <c r="O772" s="163" t="s">
        <v>8829</v>
      </c>
      <c r="P772" s="163" t="s">
        <v>8853</v>
      </c>
      <c r="Q772" s="163" t="s">
        <v>3252</v>
      </c>
      <c r="R772" s="163" t="s">
        <v>3252</v>
      </c>
      <c r="S772" s="163" t="s">
        <v>3391</v>
      </c>
      <c r="T772" s="183">
        <v>41187</v>
      </c>
      <c r="U772" s="162"/>
      <c r="V772" s="162"/>
      <c r="W772" s="162" t="s">
        <v>8454</v>
      </c>
      <c r="X772" s="203" t="s">
        <v>2190</v>
      </c>
      <c r="Y772" s="192">
        <v>41187</v>
      </c>
      <c r="Z772" s="188"/>
      <c r="AA772" s="188"/>
      <c r="AB772" s="188"/>
      <c r="AC772" s="188"/>
      <c r="AD772" s="188"/>
      <c r="AE772" s="188"/>
      <c r="AF772" s="188"/>
      <c r="AG772" s="188"/>
    </row>
    <row r="773" spans="1:33" x14ac:dyDescent="0.25">
      <c r="A773" s="265">
        <v>772</v>
      </c>
      <c r="B773" s="162" t="s">
        <v>6765</v>
      </c>
      <c r="C773" s="271">
        <v>41187</v>
      </c>
      <c r="D773" s="271">
        <v>41187</v>
      </c>
      <c r="E773" s="284">
        <v>10417424691</v>
      </c>
      <c r="F773" s="162" t="s">
        <v>3251</v>
      </c>
      <c r="G773" s="162" t="s">
        <v>5276</v>
      </c>
      <c r="H773" s="162" t="s">
        <v>8712</v>
      </c>
      <c r="I773" s="163" t="s">
        <v>8806</v>
      </c>
      <c r="J773" s="162"/>
      <c r="K773" s="162" t="s">
        <v>3298</v>
      </c>
      <c r="L773" s="253" t="s">
        <v>8713</v>
      </c>
      <c r="M773" s="162"/>
      <c r="N773" s="162"/>
      <c r="O773" s="163" t="s">
        <v>8841</v>
      </c>
      <c r="P773" s="163" t="s">
        <v>8854</v>
      </c>
      <c r="Q773" s="163" t="s">
        <v>5599</v>
      </c>
      <c r="R773" s="163" t="s">
        <v>5603</v>
      </c>
      <c r="S773" s="163" t="s">
        <v>5603</v>
      </c>
      <c r="T773" s="183">
        <v>41187</v>
      </c>
      <c r="U773" s="162"/>
      <c r="V773" s="162"/>
      <c r="W773" s="161" t="s">
        <v>8224</v>
      </c>
      <c r="X773" s="203" t="s">
        <v>2190</v>
      </c>
      <c r="Y773" s="192">
        <v>41187</v>
      </c>
      <c r="Z773" s="188" t="s">
        <v>11509</v>
      </c>
      <c r="AA773" s="188"/>
      <c r="AB773" s="188"/>
      <c r="AC773" s="188"/>
      <c r="AD773" s="188"/>
      <c r="AE773" s="188"/>
      <c r="AF773" s="188"/>
      <c r="AG773" s="188"/>
    </row>
    <row r="774" spans="1:33" x14ac:dyDescent="0.25">
      <c r="A774" s="265">
        <v>773</v>
      </c>
      <c r="B774" s="162" t="s">
        <v>6765</v>
      </c>
      <c r="C774" s="271">
        <v>41191</v>
      </c>
      <c r="D774" s="271">
        <v>41191</v>
      </c>
      <c r="E774" s="284">
        <v>10432257750</v>
      </c>
      <c r="F774" s="162" t="s">
        <v>3253</v>
      </c>
      <c r="G774" s="162" t="s">
        <v>5276</v>
      </c>
      <c r="H774" s="162" t="s">
        <v>8714</v>
      </c>
      <c r="I774" s="163" t="s">
        <v>8807</v>
      </c>
      <c r="J774" s="162"/>
      <c r="K774" s="162" t="s">
        <v>3298</v>
      </c>
      <c r="L774" s="253" t="s">
        <v>8715</v>
      </c>
      <c r="M774" s="162"/>
      <c r="N774" s="162"/>
      <c r="O774" s="163" t="s">
        <v>8830</v>
      </c>
      <c r="P774" s="163" t="s">
        <v>8855</v>
      </c>
      <c r="Q774" s="163" t="s">
        <v>6067</v>
      </c>
      <c r="R774" s="163" t="s">
        <v>7823</v>
      </c>
      <c r="S774" s="163" t="s">
        <v>7823</v>
      </c>
      <c r="T774" s="183">
        <v>41191</v>
      </c>
      <c r="U774" s="162"/>
      <c r="V774" s="162"/>
      <c r="W774" s="203" t="s">
        <v>1907</v>
      </c>
      <c r="X774" s="203" t="s">
        <v>2190</v>
      </c>
      <c r="Y774" s="192">
        <v>41191</v>
      </c>
      <c r="Z774" s="188"/>
      <c r="AA774" s="188"/>
      <c r="AB774" s="188"/>
      <c r="AC774" s="188"/>
      <c r="AD774" s="188"/>
      <c r="AE774" s="188"/>
      <c r="AF774" s="188"/>
      <c r="AG774" s="188"/>
    </row>
    <row r="775" spans="1:33" x14ac:dyDescent="0.25">
      <c r="A775" s="265">
        <v>774</v>
      </c>
      <c r="B775" s="162" t="s">
        <v>6765</v>
      </c>
      <c r="C775" s="271">
        <v>41192</v>
      </c>
      <c r="D775" s="271">
        <v>41192</v>
      </c>
      <c r="E775" s="284">
        <v>10401749425</v>
      </c>
      <c r="F775" s="162" t="s">
        <v>3253</v>
      </c>
      <c r="G775" s="162" t="s">
        <v>5276</v>
      </c>
      <c r="H775" s="162" t="s">
        <v>8717</v>
      </c>
      <c r="I775" s="163" t="s">
        <v>8808</v>
      </c>
      <c r="J775" s="162"/>
      <c r="K775" s="162" t="s">
        <v>3298</v>
      </c>
      <c r="L775" s="253" t="s">
        <v>8718</v>
      </c>
      <c r="M775" s="162"/>
      <c r="N775" s="162"/>
      <c r="O775" s="163" t="s">
        <v>8831</v>
      </c>
      <c r="P775" s="163" t="s">
        <v>8856</v>
      </c>
      <c r="Q775" s="163" t="s">
        <v>860</v>
      </c>
      <c r="R775" s="163" t="s">
        <v>7311</v>
      </c>
      <c r="S775" s="163" t="s">
        <v>861</v>
      </c>
      <c r="T775" s="183">
        <v>41192</v>
      </c>
      <c r="U775" s="162"/>
      <c r="V775" s="162"/>
      <c r="W775" s="203" t="s">
        <v>7171</v>
      </c>
      <c r="X775" s="203" t="s">
        <v>2190</v>
      </c>
      <c r="Y775" s="192">
        <v>41192</v>
      </c>
      <c r="Z775" s="188"/>
      <c r="AA775" s="188"/>
      <c r="AB775" s="188"/>
      <c r="AC775" s="188"/>
      <c r="AD775" s="188"/>
      <c r="AE775" s="188"/>
      <c r="AF775" s="188"/>
      <c r="AG775" s="188"/>
    </row>
    <row r="776" spans="1:33" x14ac:dyDescent="0.25">
      <c r="A776" s="265">
        <v>775</v>
      </c>
      <c r="B776" s="162" t="s">
        <v>6765</v>
      </c>
      <c r="C776" s="271">
        <v>41192</v>
      </c>
      <c r="D776" s="271">
        <v>41192</v>
      </c>
      <c r="E776" s="284">
        <v>10215551682</v>
      </c>
      <c r="F776" s="162" t="s">
        <v>3251</v>
      </c>
      <c r="G776" s="162" t="s">
        <v>5276</v>
      </c>
      <c r="H776" s="162" t="s">
        <v>8719</v>
      </c>
      <c r="I776" s="163" t="s">
        <v>8809</v>
      </c>
      <c r="J776" s="162"/>
      <c r="K776" s="162" t="s">
        <v>3298</v>
      </c>
      <c r="L776" s="253" t="s">
        <v>8720</v>
      </c>
      <c r="M776" s="162"/>
      <c r="N776" s="162"/>
      <c r="O776" s="163" t="s">
        <v>8842</v>
      </c>
      <c r="P776" s="163" t="s">
        <v>8857</v>
      </c>
      <c r="Q776" s="163" t="s">
        <v>5285</v>
      </c>
      <c r="R776" s="163" t="s">
        <v>5286</v>
      </c>
      <c r="S776" s="163" t="s">
        <v>5285</v>
      </c>
      <c r="T776" s="183">
        <v>41192</v>
      </c>
      <c r="U776" s="162"/>
      <c r="V776" s="162"/>
      <c r="W776" s="162" t="s">
        <v>120</v>
      </c>
      <c r="X776" s="203" t="s">
        <v>2190</v>
      </c>
      <c r="Y776" s="192">
        <v>41192</v>
      </c>
      <c r="Z776" s="188"/>
      <c r="AA776" s="188"/>
      <c r="AB776" s="188"/>
      <c r="AC776" s="188"/>
      <c r="AD776" s="188"/>
      <c r="AE776" s="188"/>
      <c r="AF776" s="188"/>
      <c r="AG776" s="188"/>
    </row>
    <row r="777" spans="1:33" x14ac:dyDescent="0.25">
      <c r="A777" s="265">
        <v>776</v>
      </c>
      <c r="B777" s="162" t="s">
        <v>6765</v>
      </c>
      <c r="C777" s="271">
        <v>41192</v>
      </c>
      <c r="D777" s="271">
        <v>41192</v>
      </c>
      <c r="E777" s="284">
        <v>10461993635</v>
      </c>
      <c r="F777" s="162" t="s">
        <v>3251</v>
      </c>
      <c r="G777" s="162" t="s">
        <v>5276</v>
      </c>
      <c r="H777" s="162" t="s">
        <v>8721</v>
      </c>
      <c r="I777" s="163" t="s">
        <v>8810</v>
      </c>
      <c r="J777" s="162"/>
      <c r="K777" s="162" t="s">
        <v>3298</v>
      </c>
      <c r="L777" s="253" t="s">
        <v>8722</v>
      </c>
      <c r="M777" s="162"/>
      <c r="N777" s="162"/>
      <c r="O777" s="163" t="s">
        <v>8832</v>
      </c>
      <c r="P777" s="163" t="s">
        <v>8858</v>
      </c>
      <c r="Q777" s="163" t="s">
        <v>5285</v>
      </c>
      <c r="R777" s="163" t="s">
        <v>5286</v>
      </c>
      <c r="S777" s="163" t="s">
        <v>5285</v>
      </c>
      <c r="T777" s="183">
        <v>41192</v>
      </c>
      <c r="U777" s="162"/>
      <c r="V777" s="162"/>
      <c r="W777" s="162" t="s">
        <v>120</v>
      </c>
      <c r="X777" s="203" t="s">
        <v>2190</v>
      </c>
      <c r="Y777" s="192">
        <v>41192</v>
      </c>
      <c r="Z777" s="188"/>
      <c r="AA777" s="188"/>
      <c r="AB777" s="188"/>
      <c r="AC777" s="188"/>
      <c r="AD777" s="188"/>
      <c r="AE777" s="188"/>
      <c r="AF777" s="188"/>
      <c r="AG777" s="188"/>
    </row>
    <row r="778" spans="1:33" x14ac:dyDescent="0.25">
      <c r="A778" s="265">
        <v>777</v>
      </c>
      <c r="B778" s="162" t="s">
        <v>6765</v>
      </c>
      <c r="C778" s="271">
        <v>41192</v>
      </c>
      <c r="D778" s="271">
        <v>41192</v>
      </c>
      <c r="E778" s="284">
        <v>10431829075</v>
      </c>
      <c r="F778" s="162" t="s">
        <v>3251</v>
      </c>
      <c r="G778" s="162" t="s">
        <v>5276</v>
      </c>
      <c r="H778" s="162" t="s">
        <v>8723</v>
      </c>
      <c r="I778" s="163" t="s">
        <v>8811</v>
      </c>
      <c r="J778" s="162"/>
      <c r="K778" s="162" t="s">
        <v>3298</v>
      </c>
      <c r="L778" s="253" t="s">
        <v>8724</v>
      </c>
      <c r="M778" s="162"/>
      <c r="N778" s="162"/>
      <c r="O778" s="163" t="s">
        <v>8833</v>
      </c>
      <c r="P778" s="163" t="s">
        <v>8859</v>
      </c>
      <c r="Q778" s="163" t="s">
        <v>5285</v>
      </c>
      <c r="R778" s="163" t="s">
        <v>5286</v>
      </c>
      <c r="S778" s="163" t="s">
        <v>5285</v>
      </c>
      <c r="T778" s="183">
        <v>41192</v>
      </c>
      <c r="U778" s="162"/>
      <c r="V778" s="162"/>
      <c r="W778" s="162" t="s">
        <v>120</v>
      </c>
      <c r="X778" s="203" t="s">
        <v>2190</v>
      </c>
      <c r="Y778" s="192">
        <v>41192</v>
      </c>
      <c r="Z778" s="188"/>
      <c r="AA778" s="188"/>
      <c r="AB778" s="188"/>
      <c r="AC778" s="188"/>
      <c r="AD778" s="188"/>
      <c r="AE778" s="188"/>
      <c r="AF778" s="188"/>
      <c r="AG778" s="188"/>
    </row>
    <row r="779" spans="1:33" x14ac:dyDescent="0.25">
      <c r="A779" s="265">
        <v>778</v>
      </c>
      <c r="B779" s="162" t="s">
        <v>6765</v>
      </c>
      <c r="C779" s="271">
        <v>41198</v>
      </c>
      <c r="D779" s="271">
        <v>41198</v>
      </c>
      <c r="E779" s="284">
        <v>10405777211</v>
      </c>
      <c r="F779" s="162" t="s">
        <v>3253</v>
      </c>
      <c r="G779" s="162" t="s">
        <v>5276</v>
      </c>
      <c r="H779" s="162" t="s">
        <v>8735</v>
      </c>
      <c r="I779" s="163" t="s">
        <v>8813</v>
      </c>
      <c r="J779" s="162"/>
      <c r="K779" s="162" t="s">
        <v>3298</v>
      </c>
      <c r="L779" s="253" t="s">
        <v>8736</v>
      </c>
      <c r="M779" s="162"/>
      <c r="N779" s="162"/>
      <c r="O779" s="163" t="s">
        <v>8834</v>
      </c>
      <c r="P779" s="163" t="s">
        <v>8834</v>
      </c>
      <c r="Q779" s="163" t="s">
        <v>860</v>
      </c>
      <c r="R779" s="163" t="s">
        <v>7311</v>
      </c>
      <c r="S779" s="163" t="s">
        <v>861</v>
      </c>
      <c r="T779" s="183">
        <v>41198</v>
      </c>
      <c r="U779" s="162"/>
      <c r="V779" s="162"/>
      <c r="W779" s="203" t="s">
        <v>7171</v>
      </c>
      <c r="X779" s="203" t="s">
        <v>2190</v>
      </c>
      <c r="Y779" s="192">
        <v>41198</v>
      </c>
      <c r="Z779" s="188"/>
      <c r="AA779" s="188"/>
      <c r="AB779" s="188"/>
      <c r="AC779" s="188"/>
      <c r="AD779" s="188"/>
      <c r="AE779" s="188"/>
      <c r="AF779" s="188"/>
      <c r="AG779" s="188"/>
    </row>
    <row r="780" spans="1:33" x14ac:dyDescent="0.25">
      <c r="A780" s="265">
        <v>779</v>
      </c>
      <c r="B780" s="162" t="s">
        <v>6765</v>
      </c>
      <c r="C780" s="271">
        <v>41198</v>
      </c>
      <c r="D780" s="271">
        <v>41198</v>
      </c>
      <c r="E780" s="284">
        <v>10613382165</v>
      </c>
      <c r="F780" s="162" t="s">
        <v>3253</v>
      </c>
      <c r="G780" s="162" t="s">
        <v>5276</v>
      </c>
      <c r="H780" s="162" t="s">
        <v>8737</v>
      </c>
      <c r="I780" s="163" t="s">
        <v>8814</v>
      </c>
      <c r="J780" s="162"/>
      <c r="K780" s="162" t="s">
        <v>3298</v>
      </c>
      <c r="L780" s="253" t="s">
        <v>8738</v>
      </c>
      <c r="M780" s="162"/>
      <c r="N780" s="162"/>
      <c r="O780" s="163" t="s">
        <v>8835</v>
      </c>
      <c r="P780" s="163" t="s">
        <v>8860</v>
      </c>
      <c r="Q780" s="163" t="s">
        <v>860</v>
      </c>
      <c r="R780" s="163" t="s">
        <v>7311</v>
      </c>
      <c r="S780" s="163" t="s">
        <v>861</v>
      </c>
      <c r="T780" s="183">
        <v>41198</v>
      </c>
      <c r="U780" s="162"/>
      <c r="V780" s="162"/>
      <c r="W780" s="203" t="s">
        <v>7171</v>
      </c>
      <c r="X780" s="203" t="s">
        <v>2190</v>
      </c>
      <c r="Y780" s="192">
        <v>41198</v>
      </c>
      <c r="Z780" s="188"/>
      <c r="AA780" s="188"/>
      <c r="AB780" s="188"/>
      <c r="AC780" s="188"/>
      <c r="AD780" s="188"/>
      <c r="AE780" s="188"/>
      <c r="AF780" s="188"/>
      <c r="AG780" s="188"/>
    </row>
    <row r="781" spans="1:33" x14ac:dyDescent="0.25">
      <c r="A781" s="265">
        <v>780</v>
      </c>
      <c r="B781" s="162" t="s">
        <v>6765</v>
      </c>
      <c r="C781" s="271">
        <v>41198</v>
      </c>
      <c r="D781" s="271">
        <v>41198</v>
      </c>
      <c r="E781" s="284">
        <v>20229093712</v>
      </c>
      <c r="F781" s="162" t="s">
        <v>3253</v>
      </c>
      <c r="G781" s="162" t="s">
        <v>5276</v>
      </c>
      <c r="H781" s="162" t="s">
        <v>8739</v>
      </c>
      <c r="I781" s="163" t="s">
        <v>8740</v>
      </c>
      <c r="J781" s="162"/>
      <c r="K781" s="162" t="s">
        <v>3298</v>
      </c>
      <c r="L781" s="253" t="s">
        <v>8741</v>
      </c>
      <c r="M781" s="162"/>
      <c r="N781" s="162"/>
      <c r="O781" s="163" t="s">
        <v>8843</v>
      </c>
      <c r="P781" s="163" t="s">
        <v>8861</v>
      </c>
      <c r="Q781" s="163" t="s">
        <v>1310</v>
      </c>
      <c r="R781" s="163" t="s">
        <v>3040</v>
      </c>
      <c r="S781" s="163" t="s">
        <v>3040</v>
      </c>
      <c r="T781" s="183">
        <v>41198</v>
      </c>
      <c r="U781" s="162"/>
      <c r="V781" s="162"/>
      <c r="W781" s="203" t="s">
        <v>8078</v>
      </c>
      <c r="X781" s="203" t="s">
        <v>2190</v>
      </c>
      <c r="Y781" s="192">
        <v>41198</v>
      </c>
      <c r="Z781" s="188"/>
      <c r="AA781" s="188"/>
      <c r="AB781" s="188"/>
      <c r="AC781" s="188"/>
      <c r="AD781" s="188"/>
      <c r="AE781" s="188"/>
      <c r="AF781" s="188"/>
      <c r="AG781" s="188"/>
    </row>
    <row r="782" spans="1:33" x14ac:dyDescent="0.25">
      <c r="A782" s="265">
        <v>781</v>
      </c>
      <c r="B782" s="162" t="s">
        <v>6765</v>
      </c>
      <c r="C782" s="271">
        <v>41199</v>
      </c>
      <c r="D782" s="271">
        <v>41199</v>
      </c>
      <c r="E782" s="284">
        <v>10471695888</v>
      </c>
      <c r="F782" s="162" t="s">
        <v>3253</v>
      </c>
      <c r="G782" s="162" t="s">
        <v>5276</v>
      </c>
      <c r="H782" s="162" t="s">
        <v>8742</v>
      </c>
      <c r="I782" s="163" t="s">
        <v>8815</v>
      </c>
      <c r="J782" s="162"/>
      <c r="K782" s="162" t="s">
        <v>3298</v>
      </c>
      <c r="L782" s="253" t="s">
        <v>8743</v>
      </c>
      <c r="M782" s="164"/>
      <c r="N782" s="164"/>
      <c r="O782" s="163" t="s">
        <v>8844</v>
      </c>
      <c r="P782" s="163" t="s">
        <v>8862</v>
      </c>
      <c r="Q782" s="163" t="s">
        <v>860</v>
      </c>
      <c r="R782" s="163" t="s">
        <v>7311</v>
      </c>
      <c r="S782" s="163" t="s">
        <v>861</v>
      </c>
      <c r="T782" s="183">
        <v>41199</v>
      </c>
      <c r="U782" s="162"/>
      <c r="V782" s="162"/>
      <c r="W782" s="203" t="s">
        <v>7171</v>
      </c>
      <c r="X782" s="203" t="s">
        <v>2190</v>
      </c>
      <c r="Y782" s="192">
        <v>41199</v>
      </c>
      <c r="Z782" s="188"/>
      <c r="AA782" s="188"/>
      <c r="AB782" s="188"/>
      <c r="AC782" s="188"/>
      <c r="AD782" s="188"/>
      <c r="AE782" s="188"/>
      <c r="AF782" s="188"/>
      <c r="AG782" s="188"/>
    </row>
    <row r="783" spans="1:33" x14ac:dyDescent="0.25">
      <c r="A783" s="265">
        <v>782</v>
      </c>
      <c r="B783" s="162" t="s">
        <v>6765</v>
      </c>
      <c r="C783" s="271">
        <v>41199</v>
      </c>
      <c r="D783" s="271">
        <v>41199</v>
      </c>
      <c r="E783" s="284">
        <v>10152107876</v>
      </c>
      <c r="F783" s="162" t="s">
        <v>3252</v>
      </c>
      <c r="G783" s="162" t="s">
        <v>5276</v>
      </c>
      <c r="H783" s="162" t="s">
        <v>8744</v>
      </c>
      <c r="I783" s="163" t="s">
        <v>8816</v>
      </c>
      <c r="J783" s="162"/>
      <c r="K783" s="162" t="s">
        <v>3298</v>
      </c>
      <c r="L783" s="253" t="s">
        <v>8745</v>
      </c>
      <c r="M783" s="164"/>
      <c r="N783" s="164"/>
      <c r="O783" s="163" t="s">
        <v>8836</v>
      </c>
      <c r="P783" s="163" t="s">
        <v>8863</v>
      </c>
      <c r="Q783" s="163" t="s">
        <v>3252</v>
      </c>
      <c r="R783" s="163" t="s">
        <v>8016</v>
      </c>
      <c r="S783" s="163" t="s">
        <v>8016</v>
      </c>
      <c r="T783" s="183">
        <v>41199</v>
      </c>
      <c r="U783" s="162"/>
      <c r="V783" s="162"/>
      <c r="W783" s="162" t="s">
        <v>7683</v>
      </c>
      <c r="X783" s="203" t="s">
        <v>2190</v>
      </c>
      <c r="Y783" s="192">
        <v>41199</v>
      </c>
      <c r="Z783" s="188"/>
      <c r="AA783" s="188"/>
      <c r="AB783" s="188"/>
      <c r="AC783" s="188"/>
      <c r="AD783" s="188"/>
      <c r="AE783" s="188"/>
      <c r="AF783" s="188"/>
      <c r="AG783" s="188"/>
    </row>
    <row r="784" spans="1:33" x14ac:dyDescent="0.25">
      <c r="A784" s="265">
        <v>783</v>
      </c>
      <c r="B784" s="162" t="s">
        <v>6765</v>
      </c>
      <c r="C784" s="271">
        <v>41199</v>
      </c>
      <c r="D784" s="271">
        <v>41199</v>
      </c>
      <c r="E784" s="284">
        <v>10424013108</v>
      </c>
      <c r="F784" s="162" t="s">
        <v>3253</v>
      </c>
      <c r="G784" s="162" t="s">
        <v>5276</v>
      </c>
      <c r="H784" s="162" t="s">
        <v>8734</v>
      </c>
      <c r="I784" s="163" t="s">
        <v>8812</v>
      </c>
      <c r="J784" s="162"/>
      <c r="K784" s="162" t="s">
        <v>3298</v>
      </c>
      <c r="L784" s="253" t="s">
        <v>8748</v>
      </c>
      <c r="M784" s="164"/>
      <c r="N784" s="164"/>
      <c r="O784" s="163" t="s">
        <v>8837</v>
      </c>
      <c r="P784" s="163" t="s">
        <v>8864</v>
      </c>
      <c r="Q784" s="163" t="s">
        <v>2004</v>
      </c>
      <c r="R784" s="163" t="s">
        <v>2004</v>
      </c>
      <c r="S784" s="163" t="s">
        <v>2004</v>
      </c>
      <c r="T784" s="183">
        <v>41199</v>
      </c>
      <c r="U784" s="162"/>
      <c r="V784" s="162"/>
      <c r="W784" s="162" t="s">
        <v>482</v>
      </c>
      <c r="X784" s="203" t="s">
        <v>2190</v>
      </c>
      <c r="Y784" s="192">
        <v>41199</v>
      </c>
      <c r="Z784" s="188"/>
      <c r="AA784" s="188"/>
      <c r="AB784" s="188"/>
      <c r="AC784" s="188"/>
      <c r="AD784" s="188"/>
      <c r="AE784" s="188"/>
      <c r="AF784" s="188"/>
      <c r="AG784" s="188"/>
    </row>
    <row r="785" spans="1:33" x14ac:dyDescent="0.25">
      <c r="A785" s="265">
        <v>784</v>
      </c>
      <c r="B785" s="162" t="s">
        <v>6765</v>
      </c>
      <c r="C785" s="271">
        <v>41204</v>
      </c>
      <c r="D785" s="271">
        <v>41204</v>
      </c>
      <c r="E785" s="284">
        <v>10474544694</v>
      </c>
      <c r="F785" s="162" t="s">
        <v>3251</v>
      </c>
      <c r="G785" s="162" t="s">
        <v>5276</v>
      </c>
      <c r="H785" s="162" t="s">
        <v>8759</v>
      </c>
      <c r="I785" s="163" t="s">
        <v>8817</v>
      </c>
      <c r="J785" s="162"/>
      <c r="K785" s="162" t="s">
        <v>3298</v>
      </c>
      <c r="L785" s="253" t="s">
        <v>8760</v>
      </c>
      <c r="M785" s="162"/>
      <c r="N785" s="162"/>
      <c r="O785" s="163" t="s">
        <v>8845</v>
      </c>
      <c r="P785" s="163" t="s">
        <v>8838</v>
      </c>
      <c r="Q785" s="163" t="s">
        <v>5285</v>
      </c>
      <c r="R785" s="163" t="s">
        <v>5286</v>
      </c>
      <c r="S785" s="163" t="s">
        <v>5285</v>
      </c>
      <c r="T785" s="183">
        <v>41204</v>
      </c>
      <c r="U785" s="162"/>
      <c r="V785" s="162"/>
      <c r="W785" s="162" t="s">
        <v>120</v>
      </c>
      <c r="X785" s="203" t="s">
        <v>2190</v>
      </c>
      <c r="Y785" s="192">
        <v>41204</v>
      </c>
      <c r="Z785" s="188"/>
      <c r="AA785" s="188"/>
      <c r="AB785" s="188"/>
      <c r="AC785" s="188"/>
      <c r="AD785" s="188"/>
      <c r="AE785" s="188"/>
      <c r="AF785" s="188"/>
      <c r="AG785" s="188"/>
    </row>
    <row r="786" spans="1:33" x14ac:dyDescent="0.25">
      <c r="A786" s="265">
        <v>785</v>
      </c>
      <c r="B786" s="162" t="s">
        <v>6765</v>
      </c>
      <c r="C786" s="271">
        <v>41204</v>
      </c>
      <c r="D786" s="271">
        <v>41204</v>
      </c>
      <c r="E786" s="284">
        <v>20525838880</v>
      </c>
      <c r="F786" s="162" t="s">
        <v>3253</v>
      </c>
      <c r="G786" s="162" t="s">
        <v>5276</v>
      </c>
      <c r="H786" s="162" t="s">
        <v>8761</v>
      </c>
      <c r="I786" s="163" t="s">
        <v>8818</v>
      </c>
      <c r="J786" s="162"/>
      <c r="K786" s="162" t="s">
        <v>3298</v>
      </c>
      <c r="L786" s="253" t="s">
        <v>8762</v>
      </c>
      <c r="M786" s="162"/>
      <c r="N786" s="162"/>
      <c r="O786" s="163" t="s">
        <v>8839</v>
      </c>
      <c r="P786" s="163" t="s">
        <v>8865</v>
      </c>
      <c r="Q786" s="163" t="s">
        <v>2004</v>
      </c>
      <c r="R786" s="163" t="s">
        <v>7569</v>
      </c>
      <c r="S786" s="163" t="s">
        <v>7569</v>
      </c>
      <c r="T786" s="183">
        <v>41204</v>
      </c>
      <c r="U786" s="162"/>
      <c r="V786" s="162"/>
      <c r="W786" s="163" t="s">
        <v>482</v>
      </c>
      <c r="X786" s="203" t="s">
        <v>2190</v>
      </c>
      <c r="Y786" s="192">
        <v>41204</v>
      </c>
      <c r="Z786" s="188"/>
      <c r="AA786" s="188"/>
      <c r="AB786" s="188"/>
      <c r="AC786" s="188"/>
      <c r="AD786" s="188"/>
      <c r="AE786" s="188"/>
      <c r="AF786" s="188"/>
      <c r="AG786" s="188"/>
    </row>
    <row r="787" spans="1:33" x14ac:dyDescent="0.25">
      <c r="A787" s="265">
        <v>786</v>
      </c>
      <c r="B787" s="162" t="s">
        <v>6765</v>
      </c>
      <c r="C787" s="271">
        <v>41205</v>
      </c>
      <c r="D787" s="271">
        <v>41205</v>
      </c>
      <c r="E787" s="284">
        <v>10462581306</v>
      </c>
      <c r="F787" s="162" t="s">
        <v>3251</v>
      </c>
      <c r="G787" s="162" t="s">
        <v>5276</v>
      </c>
      <c r="H787" s="162" t="s">
        <v>8763</v>
      </c>
      <c r="I787" s="163" t="s">
        <v>8868</v>
      </c>
      <c r="J787" s="162"/>
      <c r="K787" s="162" t="s">
        <v>3298</v>
      </c>
      <c r="L787" s="253" t="s">
        <v>8764</v>
      </c>
      <c r="M787" s="162"/>
      <c r="N787" s="162"/>
      <c r="O787" s="163" t="s">
        <v>8974</v>
      </c>
      <c r="P787" s="163" t="s">
        <v>8866</v>
      </c>
      <c r="Q787" s="163" t="s">
        <v>4210</v>
      </c>
      <c r="R787" s="163" t="s">
        <v>4210</v>
      </c>
      <c r="S787" s="163" t="s">
        <v>4210</v>
      </c>
      <c r="T787" s="183">
        <v>41205</v>
      </c>
      <c r="U787" s="162"/>
      <c r="V787" s="162"/>
      <c r="W787" s="163" t="s">
        <v>8765</v>
      </c>
      <c r="X787" s="203" t="s">
        <v>2190</v>
      </c>
      <c r="Y787" s="192">
        <v>41205</v>
      </c>
      <c r="Z787" s="188"/>
      <c r="AA787" s="188"/>
      <c r="AB787" s="188"/>
      <c r="AC787" s="188"/>
      <c r="AD787" s="188"/>
      <c r="AE787" s="188"/>
      <c r="AF787" s="188"/>
      <c r="AG787" s="188"/>
    </row>
    <row r="788" spans="1:33" x14ac:dyDescent="0.25">
      <c r="A788" s="265">
        <v>787</v>
      </c>
      <c r="B788" s="162" t="s">
        <v>6765</v>
      </c>
      <c r="C788" s="271">
        <v>41208</v>
      </c>
      <c r="D788" s="271">
        <v>41208</v>
      </c>
      <c r="E788" s="284">
        <v>10178933618</v>
      </c>
      <c r="F788" s="162" t="s">
        <v>3253</v>
      </c>
      <c r="G788" s="162" t="s">
        <v>5276</v>
      </c>
      <c r="H788" s="162" t="s">
        <v>8902</v>
      </c>
      <c r="I788" s="163" t="s">
        <v>8941</v>
      </c>
      <c r="J788" s="162"/>
      <c r="K788" s="162" t="s">
        <v>3298</v>
      </c>
      <c r="L788" s="253" t="s">
        <v>8903</v>
      </c>
      <c r="M788" s="162"/>
      <c r="N788" s="162"/>
      <c r="O788" s="163" t="s">
        <v>8975</v>
      </c>
      <c r="P788" s="163" t="s">
        <v>8956</v>
      </c>
      <c r="Q788" s="163" t="s">
        <v>1310</v>
      </c>
      <c r="R788" s="163" t="s">
        <v>3040</v>
      </c>
      <c r="S788" s="163" t="s">
        <v>3040</v>
      </c>
      <c r="T788" s="183">
        <v>41208</v>
      </c>
      <c r="U788" s="162"/>
      <c r="V788" s="162"/>
      <c r="W788" s="163" t="s">
        <v>8078</v>
      </c>
      <c r="X788" s="203" t="s">
        <v>2190</v>
      </c>
      <c r="Y788" s="192">
        <v>41208</v>
      </c>
      <c r="Z788" s="188"/>
      <c r="AA788" s="188"/>
      <c r="AB788" s="188"/>
      <c r="AC788" s="188"/>
      <c r="AD788" s="188"/>
      <c r="AE788" s="188"/>
      <c r="AF788" s="188"/>
      <c r="AG788" s="188"/>
    </row>
    <row r="789" spans="1:33" x14ac:dyDescent="0.25">
      <c r="A789" s="265">
        <v>788</v>
      </c>
      <c r="B789" s="162" t="s">
        <v>6765</v>
      </c>
      <c r="C789" s="271">
        <v>41208</v>
      </c>
      <c r="D789" s="271">
        <v>41208</v>
      </c>
      <c r="E789" s="284">
        <v>10239143844</v>
      </c>
      <c r="F789" s="162" t="s">
        <v>3254</v>
      </c>
      <c r="G789" s="162" t="s">
        <v>5276</v>
      </c>
      <c r="H789" s="162" t="s">
        <v>8904</v>
      </c>
      <c r="I789" s="163" t="s">
        <v>8942</v>
      </c>
      <c r="J789" s="162"/>
      <c r="K789" s="162" t="s">
        <v>3298</v>
      </c>
      <c r="L789" s="253" t="s">
        <v>8905</v>
      </c>
      <c r="M789" s="162"/>
      <c r="N789" s="162"/>
      <c r="O789" s="163" t="s">
        <v>8957</v>
      </c>
      <c r="P789" s="163" t="s">
        <v>8957</v>
      </c>
      <c r="Q789" s="163" t="s">
        <v>7083</v>
      </c>
      <c r="R789" s="163" t="s">
        <v>8990</v>
      </c>
      <c r="S789" s="163" t="s">
        <v>8990</v>
      </c>
      <c r="T789" s="183">
        <v>41208</v>
      </c>
      <c r="U789" s="162"/>
      <c r="V789" s="162"/>
      <c r="W789" s="163" t="s">
        <v>8995</v>
      </c>
      <c r="X789" s="203" t="s">
        <v>2190</v>
      </c>
      <c r="Y789" s="192">
        <v>41208</v>
      </c>
      <c r="Z789" s="188"/>
      <c r="AA789" s="188"/>
      <c r="AB789" s="188"/>
      <c r="AC789" s="188"/>
      <c r="AD789" s="188"/>
      <c r="AE789" s="188"/>
      <c r="AF789" s="188"/>
      <c r="AG789" s="188"/>
    </row>
    <row r="790" spans="1:33" x14ac:dyDescent="0.25">
      <c r="A790" s="265">
        <v>789</v>
      </c>
      <c r="B790" s="162" t="s">
        <v>6765</v>
      </c>
      <c r="C790" s="271">
        <v>41208</v>
      </c>
      <c r="D790" s="271">
        <v>41208</v>
      </c>
      <c r="E790" s="284">
        <v>10329932481</v>
      </c>
      <c r="F790" s="162" t="s">
        <v>3253</v>
      </c>
      <c r="G790" s="162" t="s">
        <v>5276</v>
      </c>
      <c r="H790" s="162" t="s">
        <v>8906</v>
      </c>
      <c r="I790" s="163" t="s">
        <v>8943</v>
      </c>
      <c r="J790" s="162"/>
      <c r="K790" s="162" t="s">
        <v>3298</v>
      </c>
      <c r="L790" s="253" t="s">
        <v>8907</v>
      </c>
      <c r="M790" s="162"/>
      <c r="N790" s="162"/>
      <c r="O790" s="163" t="s">
        <v>8976</v>
      </c>
      <c r="P790" s="163" t="s">
        <v>8958</v>
      </c>
      <c r="Q790" s="163" t="s">
        <v>860</v>
      </c>
      <c r="R790" s="163" t="s">
        <v>7311</v>
      </c>
      <c r="S790" s="163" t="s">
        <v>7625</v>
      </c>
      <c r="T790" s="183">
        <v>41208</v>
      </c>
      <c r="U790" s="162"/>
      <c r="V790" s="162"/>
      <c r="W790" s="163" t="s">
        <v>7171</v>
      </c>
      <c r="X790" s="203" t="s">
        <v>2190</v>
      </c>
      <c r="Y790" s="192">
        <v>41208</v>
      </c>
      <c r="Z790" s="188"/>
      <c r="AA790" s="188"/>
      <c r="AB790" s="188"/>
      <c r="AC790" s="188"/>
      <c r="AD790" s="188"/>
      <c r="AE790" s="188"/>
      <c r="AF790" s="188"/>
      <c r="AG790" s="188"/>
    </row>
    <row r="791" spans="1:33" x14ac:dyDescent="0.25">
      <c r="A791" s="265">
        <v>790</v>
      </c>
      <c r="B791" s="162" t="s">
        <v>6765</v>
      </c>
      <c r="C791" s="271">
        <v>41208</v>
      </c>
      <c r="D791" s="271">
        <v>41208</v>
      </c>
      <c r="E791" s="284">
        <v>10329699281</v>
      </c>
      <c r="F791" s="162" t="s">
        <v>3253</v>
      </c>
      <c r="G791" s="162" t="s">
        <v>5276</v>
      </c>
      <c r="H791" s="162" t="s">
        <v>8908</v>
      </c>
      <c r="I791" s="163" t="s">
        <v>8944</v>
      </c>
      <c r="J791" s="162"/>
      <c r="K791" s="162" t="s">
        <v>3298</v>
      </c>
      <c r="L791" s="253" t="s">
        <v>8909</v>
      </c>
      <c r="M791" s="162"/>
      <c r="N791" s="162"/>
      <c r="O791" s="163" t="s">
        <v>8977</v>
      </c>
      <c r="P791" s="163" t="s">
        <v>8959</v>
      </c>
      <c r="Q791" s="163" t="s">
        <v>860</v>
      </c>
      <c r="R791" s="163" t="s">
        <v>7311</v>
      </c>
      <c r="S791" s="163" t="s">
        <v>7408</v>
      </c>
      <c r="T791" s="183">
        <v>41208</v>
      </c>
      <c r="U791" s="162"/>
      <c r="V791" s="162"/>
      <c r="W791" s="163" t="s">
        <v>7171</v>
      </c>
      <c r="X791" s="203" t="s">
        <v>2190</v>
      </c>
      <c r="Y791" s="192">
        <v>41208</v>
      </c>
      <c r="Z791" s="188"/>
      <c r="AA791" s="188"/>
      <c r="AB791" s="188"/>
      <c r="AC791" s="188"/>
      <c r="AD791" s="188"/>
      <c r="AE791" s="188"/>
      <c r="AF791" s="188"/>
      <c r="AG791" s="188"/>
    </row>
    <row r="792" spans="1:33" x14ac:dyDescent="0.25">
      <c r="A792" s="265">
        <v>791</v>
      </c>
      <c r="B792" s="162" t="s">
        <v>6765</v>
      </c>
      <c r="C792" s="271">
        <v>41212</v>
      </c>
      <c r="D792" s="271">
        <v>41212</v>
      </c>
      <c r="E792" s="284">
        <v>10215749008</v>
      </c>
      <c r="F792" s="162" t="s">
        <v>3251</v>
      </c>
      <c r="G792" s="162" t="s">
        <v>5276</v>
      </c>
      <c r="H792" s="162" t="s">
        <v>8916</v>
      </c>
      <c r="I792" s="163" t="s">
        <v>8945</v>
      </c>
      <c r="J792" s="162"/>
      <c r="K792" s="162" t="s">
        <v>3298</v>
      </c>
      <c r="L792" s="253" t="s">
        <v>8917</v>
      </c>
      <c r="M792" s="162"/>
      <c r="N792" s="162"/>
      <c r="O792" s="163" t="s">
        <v>8960</v>
      </c>
      <c r="P792" s="163" t="s">
        <v>8961</v>
      </c>
      <c r="Q792" s="163" t="s">
        <v>5280</v>
      </c>
      <c r="R792" s="163" t="s">
        <v>5280</v>
      </c>
      <c r="S792" s="163" t="s">
        <v>5280</v>
      </c>
      <c r="T792" s="183">
        <v>41212</v>
      </c>
      <c r="U792" s="162"/>
      <c r="V792" s="162"/>
      <c r="W792" s="163" t="s">
        <v>8454</v>
      </c>
      <c r="X792" s="203" t="s">
        <v>2190</v>
      </c>
      <c r="Y792" s="192">
        <v>41212</v>
      </c>
      <c r="Z792" s="188"/>
      <c r="AA792" s="188"/>
      <c r="AB792" s="188"/>
      <c r="AC792" s="188"/>
      <c r="AD792" s="188"/>
      <c r="AE792" s="188"/>
      <c r="AF792" s="188"/>
      <c r="AG792" s="188"/>
    </row>
    <row r="793" spans="1:33" x14ac:dyDescent="0.25">
      <c r="A793" s="265">
        <v>792</v>
      </c>
      <c r="B793" s="162" t="s">
        <v>6765</v>
      </c>
      <c r="C793" s="271">
        <v>41212</v>
      </c>
      <c r="D793" s="271">
        <v>41212</v>
      </c>
      <c r="E793" s="284">
        <v>10218255260</v>
      </c>
      <c r="F793" s="162" t="s">
        <v>3251</v>
      </c>
      <c r="G793" s="162" t="s">
        <v>5276</v>
      </c>
      <c r="H793" s="162" t="s">
        <v>8918</v>
      </c>
      <c r="I793" s="163" t="s">
        <v>8946</v>
      </c>
      <c r="J793" s="162"/>
      <c r="K793" s="162" t="s">
        <v>3298</v>
      </c>
      <c r="L793" s="253" t="s">
        <v>8919</v>
      </c>
      <c r="M793" s="162"/>
      <c r="N793" s="162"/>
      <c r="O793" s="163" t="s">
        <v>8978</v>
      </c>
      <c r="P793" s="163" t="s">
        <v>8962</v>
      </c>
      <c r="Q793" s="163" t="s">
        <v>5280</v>
      </c>
      <c r="R793" s="163" t="s">
        <v>9666</v>
      </c>
      <c r="S793" s="163" t="s">
        <v>8991</v>
      </c>
      <c r="T793" s="183">
        <v>41212</v>
      </c>
      <c r="U793" s="162"/>
      <c r="V793" s="162"/>
      <c r="W793" s="163" t="s">
        <v>8454</v>
      </c>
      <c r="X793" s="203" t="s">
        <v>2190</v>
      </c>
      <c r="Y793" s="192">
        <v>41212</v>
      </c>
      <c r="Z793" s="188"/>
      <c r="AA793" s="188"/>
      <c r="AB793" s="188"/>
      <c r="AC793" s="188"/>
      <c r="AD793" s="188"/>
      <c r="AE793" s="188"/>
      <c r="AF793" s="188"/>
      <c r="AG793" s="188"/>
    </row>
    <row r="794" spans="1:33" x14ac:dyDescent="0.25">
      <c r="A794" s="265">
        <v>793</v>
      </c>
      <c r="B794" s="162" t="s">
        <v>6765</v>
      </c>
      <c r="C794" s="271">
        <v>41212</v>
      </c>
      <c r="D794" s="271">
        <v>41212</v>
      </c>
      <c r="E794" s="284">
        <v>10218286190</v>
      </c>
      <c r="F794" s="162" t="s">
        <v>3251</v>
      </c>
      <c r="G794" s="162" t="s">
        <v>5276</v>
      </c>
      <c r="H794" s="162" t="s">
        <v>8920</v>
      </c>
      <c r="I794" s="163" t="s">
        <v>8947</v>
      </c>
      <c r="J794" s="162"/>
      <c r="K794" s="162" t="s">
        <v>3298</v>
      </c>
      <c r="L794" s="253" t="s">
        <v>8921</v>
      </c>
      <c r="M794" s="162"/>
      <c r="N794" s="162"/>
      <c r="O794" s="163" t="s">
        <v>8979</v>
      </c>
      <c r="P794" s="163" t="s">
        <v>8963</v>
      </c>
      <c r="Q794" s="163" t="s">
        <v>5280</v>
      </c>
      <c r="R794" s="163" t="s">
        <v>3520</v>
      </c>
      <c r="S794" s="163" t="s">
        <v>8991</v>
      </c>
      <c r="T794" s="183">
        <v>41212</v>
      </c>
      <c r="U794" s="162"/>
      <c r="V794" s="162"/>
      <c r="W794" s="163" t="s">
        <v>8454</v>
      </c>
      <c r="X794" s="203" t="s">
        <v>2190</v>
      </c>
      <c r="Y794" s="192">
        <v>41212</v>
      </c>
      <c r="Z794" s="188"/>
      <c r="AA794" s="188"/>
      <c r="AB794" s="188"/>
      <c r="AC794" s="188"/>
      <c r="AD794" s="188"/>
      <c r="AE794" s="188"/>
      <c r="AF794" s="188"/>
      <c r="AG794" s="188"/>
    </row>
    <row r="795" spans="1:33" x14ac:dyDescent="0.25">
      <c r="A795" s="265">
        <v>794</v>
      </c>
      <c r="B795" s="162" t="s">
        <v>6765</v>
      </c>
      <c r="C795" s="271">
        <v>41212</v>
      </c>
      <c r="D795" s="271">
        <v>41212</v>
      </c>
      <c r="E795" s="284">
        <v>10462859592</v>
      </c>
      <c r="F795" s="162" t="s">
        <v>3251</v>
      </c>
      <c r="G795" s="162" t="s">
        <v>5276</v>
      </c>
      <c r="H795" s="162" t="s">
        <v>8922</v>
      </c>
      <c r="I795" s="163" t="s">
        <v>8948</v>
      </c>
      <c r="J795" s="162"/>
      <c r="K795" s="162" t="s">
        <v>3298</v>
      </c>
      <c r="L795" s="253" t="s">
        <v>8923</v>
      </c>
      <c r="M795" s="162"/>
      <c r="N795" s="162"/>
      <c r="O795" s="163" t="s">
        <v>8980</v>
      </c>
      <c r="P795" s="163" t="s">
        <v>8964</v>
      </c>
      <c r="Q795" s="163" t="s">
        <v>5280</v>
      </c>
      <c r="R795" s="163" t="s">
        <v>3520</v>
      </c>
      <c r="S795" s="163" t="s">
        <v>8992</v>
      </c>
      <c r="T795" s="183">
        <v>41212</v>
      </c>
      <c r="U795" s="162"/>
      <c r="V795" s="162"/>
      <c r="W795" s="163" t="s">
        <v>8454</v>
      </c>
      <c r="X795" s="203" t="s">
        <v>2190</v>
      </c>
      <c r="Y795" s="192">
        <v>41212</v>
      </c>
      <c r="Z795" s="188"/>
      <c r="AA795" s="188"/>
      <c r="AB795" s="188"/>
      <c r="AC795" s="188"/>
      <c r="AD795" s="188"/>
      <c r="AE795" s="188"/>
      <c r="AF795" s="188"/>
      <c r="AG795" s="188"/>
    </row>
    <row r="796" spans="1:33" x14ac:dyDescent="0.25">
      <c r="A796" s="265">
        <v>795</v>
      </c>
      <c r="B796" s="162" t="s">
        <v>6765</v>
      </c>
      <c r="C796" s="271">
        <v>41212</v>
      </c>
      <c r="D796" s="271">
        <v>41212</v>
      </c>
      <c r="E796" s="284">
        <v>10404350256</v>
      </c>
      <c r="F796" s="162" t="s">
        <v>3251</v>
      </c>
      <c r="G796" s="162" t="s">
        <v>5276</v>
      </c>
      <c r="H796" s="162" t="s">
        <v>8924</v>
      </c>
      <c r="I796" s="163" t="s">
        <v>8949</v>
      </c>
      <c r="J796" s="162"/>
      <c r="K796" s="162" t="s">
        <v>3298</v>
      </c>
      <c r="L796" s="253" t="s">
        <v>8925</v>
      </c>
      <c r="M796" s="162"/>
      <c r="N796" s="162"/>
      <c r="O796" s="163" t="s">
        <v>8981</v>
      </c>
      <c r="P796" s="163" t="s">
        <v>8965</v>
      </c>
      <c r="Q796" s="163" t="s">
        <v>5280</v>
      </c>
      <c r="R796" s="163" t="s">
        <v>2015</v>
      </c>
      <c r="S796" s="163" t="s">
        <v>8993</v>
      </c>
      <c r="T796" s="183">
        <v>41212</v>
      </c>
      <c r="U796" s="162"/>
      <c r="V796" s="162"/>
      <c r="W796" s="163" t="s">
        <v>8454</v>
      </c>
      <c r="X796" s="203" t="s">
        <v>2190</v>
      </c>
      <c r="Y796" s="192">
        <v>41212</v>
      </c>
      <c r="Z796" s="188"/>
      <c r="AA796" s="188"/>
      <c r="AB796" s="188"/>
      <c r="AC796" s="188"/>
      <c r="AD796" s="188"/>
      <c r="AE796" s="188"/>
      <c r="AF796" s="188"/>
      <c r="AG796" s="188"/>
    </row>
    <row r="797" spans="1:33" x14ac:dyDescent="0.25">
      <c r="A797" s="265">
        <v>796</v>
      </c>
      <c r="B797" s="162" t="s">
        <v>6765</v>
      </c>
      <c r="C797" s="271">
        <v>41212</v>
      </c>
      <c r="D797" s="271">
        <v>41212</v>
      </c>
      <c r="E797" s="284">
        <v>10081270312</v>
      </c>
      <c r="F797" s="162" t="s">
        <v>3251</v>
      </c>
      <c r="G797" s="162" t="s">
        <v>5276</v>
      </c>
      <c r="H797" s="162" t="s">
        <v>8926</v>
      </c>
      <c r="I797" s="163" t="s">
        <v>8950</v>
      </c>
      <c r="J797" s="162"/>
      <c r="K797" s="162" t="s">
        <v>3298</v>
      </c>
      <c r="L797" s="253" t="s">
        <v>8927</v>
      </c>
      <c r="M797" s="162"/>
      <c r="N797" s="162"/>
      <c r="O797" s="163" t="s">
        <v>8982</v>
      </c>
      <c r="P797" s="163" t="s">
        <v>8966</v>
      </c>
      <c r="Q797" s="163" t="s">
        <v>5280</v>
      </c>
      <c r="R797" s="163" t="s">
        <v>2015</v>
      </c>
      <c r="S797" s="163" t="s">
        <v>2015</v>
      </c>
      <c r="T797" s="183">
        <v>41212</v>
      </c>
      <c r="U797" s="162"/>
      <c r="V797" s="162"/>
      <c r="W797" s="163" t="s">
        <v>8454</v>
      </c>
      <c r="X797" s="203" t="s">
        <v>2190</v>
      </c>
      <c r="Y797" s="192">
        <v>41212</v>
      </c>
      <c r="Z797" s="188"/>
      <c r="AA797" s="188"/>
      <c r="AB797" s="188"/>
      <c r="AC797" s="188"/>
      <c r="AD797" s="188"/>
      <c r="AE797" s="188"/>
      <c r="AF797" s="188"/>
      <c r="AG797" s="188"/>
    </row>
    <row r="798" spans="1:33" x14ac:dyDescent="0.25">
      <c r="A798" s="265">
        <v>797</v>
      </c>
      <c r="B798" s="162" t="s">
        <v>6765</v>
      </c>
      <c r="C798" s="271">
        <v>41212</v>
      </c>
      <c r="D798" s="271">
        <v>41212</v>
      </c>
      <c r="E798" s="284">
        <v>10417332079</v>
      </c>
      <c r="F798" s="162" t="s">
        <v>3251</v>
      </c>
      <c r="G798" s="162" t="s">
        <v>5276</v>
      </c>
      <c r="H798" s="162" t="s">
        <v>8928</v>
      </c>
      <c r="I798" s="163" t="s">
        <v>8951</v>
      </c>
      <c r="J798" s="162"/>
      <c r="K798" s="162" t="s">
        <v>3298</v>
      </c>
      <c r="L798" s="253" t="s">
        <v>8929</v>
      </c>
      <c r="M798" s="162"/>
      <c r="N798" s="162"/>
      <c r="O798" s="163" t="s">
        <v>8986</v>
      </c>
      <c r="P798" s="163" t="s">
        <v>8967</v>
      </c>
      <c r="Q798" s="163" t="s">
        <v>5280</v>
      </c>
      <c r="R798" s="163" t="s">
        <v>2015</v>
      </c>
      <c r="S798" s="163" t="s">
        <v>8994</v>
      </c>
      <c r="T798" s="183">
        <v>41212</v>
      </c>
      <c r="U798" s="162"/>
      <c r="V798" s="162"/>
      <c r="W798" s="163" t="s">
        <v>8454</v>
      </c>
      <c r="X798" s="203" t="s">
        <v>2190</v>
      </c>
      <c r="Y798" s="192">
        <v>41212</v>
      </c>
      <c r="Z798" s="188"/>
      <c r="AA798" s="188"/>
      <c r="AB798" s="188"/>
      <c r="AC798" s="188"/>
      <c r="AD798" s="188"/>
      <c r="AE798" s="188"/>
      <c r="AF798" s="188"/>
      <c r="AG798" s="188"/>
    </row>
    <row r="799" spans="1:33" x14ac:dyDescent="0.25">
      <c r="A799" s="265">
        <v>798</v>
      </c>
      <c r="B799" s="162" t="s">
        <v>6765</v>
      </c>
      <c r="C799" s="271">
        <v>41212</v>
      </c>
      <c r="D799" s="271">
        <v>41212</v>
      </c>
      <c r="E799" s="284">
        <v>10703030560</v>
      </c>
      <c r="F799" s="162" t="s">
        <v>3251</v>
      </c>
      <c r="G799" s="162" t="s">
        <v>5276</v>
      </c>
      <c r="H799" s="162" t="s">
        <v>8930</v>
      </c>
      <c r="I799" s="163" t="s">
        <v>8952</v>
      </c>
      <c r="J799" s="162"/>
      <c r="K799" s="162" t="s">
        <v>3298</v>
      </c>
      <c r="L799" s="253" t="s">
        <v>8931</v>
      </c>
      <c r="M799" s="162"/>
      <c r="N799" s="162"/>
      <c r="O799" s="163" t="s">
        <v>8987</v>
      </c>
      <c r="P799" s="163" t="s">
        <v>8968</v>
      </c>
      <c r="Q799" s="163" t="s">
        <v>5280</v>
      </c>
      <c r="R799" s="163" t="s">
        <v>2015</v>
      </c>
      <c r="S799" s="163" t="s">
        <v>8994</v>
      </c>
      <c r="T799" s="183">
        <v>41212</v>
      </c>
      <c r="U799" s="162"/>
      <c r="V799" s="162"/>
      <c r="W799" s="163" t="s">
        <v>8454</v>
      </c>
      <c r="X799" s="203" t="s">
        <v>2190</v>
      </c>
      <c r="Y799" s="192">
        <v>41212</v>
      </c>
      <c r="Z799" s="188"/>
      <c r="AA799" s="188"/>
      <c r="AB799" s="188"/>
      <c r="AC799" s="188"/>
      <c r="AD799" s="188"/>
      <c r="AE799" s="188"/>
      <c r="AF799" s="188"/>
      <c r="AG799" s="188"/>
    </row>
    <row r="800" spans="1:33" x14ac:dyDescent="0.25">
      <c r="A800" s="265">
        <v>799</v>
      </c>
      <c r="B800" s="162" t="s">
        <v>6765</v>
      </c>
      <c r="C800" s="271">
        <v>41212</v>
      </c>
      <c r="D800" s="271">
        <v>41212</v>
      </c>
      <c r="E800" s="284">
        <v>10473087966</v>
      </c>
      <c r="F800" s="162" t="s">
        <v>3251</v>
      </c>
      <c r="G800" s="162" t="s">
        <v>5276</v>
      </c>
      <c r="H800" s="162" t="s">
        <v>8932</v>
      </c>
      <c r="I800" s="163" t="s">
        <v>8953</v>
      </c>
      <c r="J800" s="162"/>
      <c r="K800" s="162" t="s">
        <v>3298</v>
      </c>
      <c r="L800" s="253" t="s">
        <v>8933</v>
      </c>
      <c r="M800" s="162"/>
      <c r="N800" s="162"/>
      <c r="O800" s="163" t="s">
        <v>8988</v>
      </c>
      <c r="P800" s="163" t="s">
        <v>8969</v>
      </c>
      <c r="Q800" s="163" t="s">
        <v>5280</v>
      </c>
      <c r="R800" s="163" t="s">
        <v>2015</v>
      </c>
      <c r="S800" s="163" t="s">
        <v>423</v>
      </c>
      <c r="T800" s="183">
        <v>41212</v>
      </c>
      <c r="U800" s="162"/>
      <c r="V800" s="162"/>
      <c r="W800" s="163" t="s">
        <v>8454</v>
      </c>
      <c r="X800" s="203" t="s">
        <v>2190</v>
      </c>
      <c r="Y800" s="192">
        <v>41212</v>
      </c>
      <c r="Z800" s="188"/>
      <c r="AA800" s="188"/>
      <c r="AB800" s="188"/>
      <c r="AC800" s="188"/>
      <c r="AD800" s="188"/>
      <c r="AE800" s="188"/>
      <c r="AF800" s="188"/>
      <c r="AG800" s="188"/>
    </row>
    <row r="801" spans="1:33" x14ac:dyDescent="0.25">
      <c r="A801" s="265">
        <v>800</v>
      </c>
      <c r="B801" s="162" t="s">
        <v>6765</v>
      </c>
      <c r="C801" s="271">
        <v>41213</v>
      </c>
      <c r="D801" s="271">
        <v>41213</v>
      </c>
      <c r="E801" s="284">
        <v>10413061038</v>
      </c>
      <c r="F801" s="162" t="s">
        <v>3251</v>
      </c>
      <c r="G801" s="162" t="s">
        <v>5276</v>
      </c>
      <c r="H801" s="162" t="s">
        <v>8212</v>
      </c>
      <c r="I801" s="163" t="s">
        <v>8334</v>
      </c>
      <c r="J801" s="162"/>
      <c r="K801" s="162" t="s">
        <v>3298</v>
      </c>
      <c r="L801" s="253" t="s">
        <v>8213</v>
      </c>
      <c r="M801" s="162"/>
      <c r="N801" s="162"/>
      <c r="O801" s="163" t="s">
        <v>8989</v>
      </c>
      <c r="P801" s="163" t="s">
        <v>8970</v>
      </c>
      <c r="Q801" s="163" t="s">
        <v>5622</v>
      </c>
      <c r="R801" s="163" t="s">
        <v>5622</v>
      </c>
      <c r="S801" s="163" t="s">
        <v>5622</v>
      </c>
      <c r="T801" s="183">
        <v>41213</v>
      </c>
      <c r="U801" s="162"/>
      <c r="V801" s="162"/>
      <c r="W801" s="161" t="s">
        <v>8224</v>
      </c>
      <c r="X801" s="203" t="s">
        <v>2190</v>
      </c>
      <c r="Y801" s="192">
        <v>41213</v>
      </c>
      <c r="Z801" s="188"/>
      <c r="AA801" s="188"/>
      <c r="AB801" s="188"/>
      <c r="AC801" s="188"/>
      <c r="AD801" s="188"/>
      <c r="AE801" s="188"/>
      <c r="AF801" s="188"/>
      <c r="AG801" s="188"/>
    </row>
    <row r="802" spans="1:33" x14ac:dyDescent="0.25">
      <c r="A802" s="265">
        <v>801</v>
      </c>
      <c r="B802" s="162" t="s">
        <v>6765</v>
      </c>
      <c r="C802" s="271">
        <v>41213</v>
      </c>
      <c r="D802" s="271">
        <v>41213</v>
      </c>
      <c r="E802" s="284">
        <v>10403105860</v>
      </c>
      <c r="F802" s="162" t="s">
        <v>3251</v>
      </c>
      <c r="G802" s="162" t="s">
        <v>5276</v>
      </c>
      <c r="H802" s="162" t="s">
        <v>8565</v>
      </c>
      <c r="I802" s="163" t="s">
        <v>8770</v>
      </c>
      <c r="J802" s="162"/>
      <c r="K802" s="162" t="s">
        <v>3298</v>
      </c>
      <c r="L802" s="254" t="s">
        <v>8566</v>
      </c>
      <c r="M802" s="162"/>
      <c r="N802" s="162"/>
      <c r="O802" s="163" t="s">
        <v>8985</v>
      </c>
      <c r="P802" s="163" t="s">
        <v>8971</v>
      </c>
      <c r="Q802" s="163" t="s">
        <v>5599</v>
      </c>
      <c r="R802" s="163" t="s">
        <v>6139</v>
      </c>
      <c r="S802" s="163" t="s">
        <v>6139</v>
      </c>
      <c r="T802" s="183">
        <v>41213</v>
      </c>
      <c r="U802" s="162"/>
      <c r="V802" s="162"/>
      <c r="W802" s="161" t="s">
        <v>8224</v>
      </c>
      <c r="X802" s="203" t="s">
        <v>2190</v>
      </c>
      <c r="Y802" s="192">
        <v>41213</v>
      </c>
      <c r="Z802" s="188"/>
      <c r="AA802" s="188"/>
      <c r="AB802" s="188"/>
      <c r="AC802" s="188"/>
      <c r="AD802" s="188"/>
      <c r="AE802" s="188"/>
      <c r="AF802" s="188"/>
      <c r="AG802" s="188"/>
    </row>
    <row r="803" spans="1:33" x14ac:dyDescent="0.25">
      <c r="A803" s="265">
        <v>802</v>
      </c>
      <c r="B803" s="162" t="s">
        <v>6765</v>
      </c>
      <c r="C803" s="271">
        <v>41213</v>
      </c>
      <c r="D803" s="271">
        <v>41213</v>
      </c>
      <c r="E803" s="284">
        <v>10198982640</v>
      </c>
      <c r="F803" s="162" t="s">
        <v>3251</v>
      </c>
      <c r="G803" s="162" t="s">
        <v>5276</v>
      </c>
      <c r="H803" s="162" t="s">
        <v>8937</v>
      </c>
      <c r="I803" s="163" t="s">
        <v>8954</v>
      </c>
      <c r="J803" s="162"/>
      <c r="K803" s="162" t="s">
        <v>3298</v>
      </c>
      <c r="L803" s="254" t="s">
        <v>8938</v>
      </c>
      <c r="M803" s="162"/>
      <c r="N803" s="162"/>
      <c r="O803" s="163" t="s">
        <v>8984</v>
      </c>
      <c r="P803" s="163" t="s">
        <v>8972</v>
      </c>
      <c r="Q803" s="163" t="s">
        <v>5599</v>
      </c>
      <c r="R803" s="163" t="s">
        <v>5594</v>
      </c>
      <c r="S803" s="163" t="s">
        <v>5594</v>
      </c>
      <c r="T803" s="183">
        <v>41213</v>
      </c>
      <c r="U803" s="162"/>
      <c r="V803" s="162"/>
      <c r="W803" s="161" t="s">
        <v>8224</v>
      </c>
      <c r="X803" s="203" t="s">
        <v>2190</v>
      </c>
      <c r="Y803" s="192">
        <v>41213</v>
      </c>
      <c r="Z803" s="188"/>
      <c r="AA803" s="188"/>
      <c r="AB803" s="188"/>
      <c r="AC803" s="188"/>
      <c r="AD803" s="188"/>
      <c r="AE803" s="188"/>
      <c r="AF803" s="188"/>
      <c r="AG803" s="188"/>
    </row>
    <row r="804" spans="1:33" x14ac:dyDescent="0.25">
      <c r="A804" s="265">
        <v>803</v>
      </c>
      <c r="B804" s="162" t="s">
        <v>6765</v>
      </c>
      <c r="C804" s="271">
        <v>41213</v>
      </c>
      <c r="D804" s="271">
        <v>41213</v>
      </c>
      <c r="E804" s="284">
        <v>10200105503</v>
      </c>
      <c r="F804" s="162" t="s">
        <v>3251</v>
      </c>
      <c r="G804" s="162" t="s">
        <v>5276</v>
      </c>
      <c r="H804" s="162" t="s">
        <v>8939</v>
      </c>
      <c r="I804" s="163" t="s">
        <v>8955</v>
      </c>
      <c r="J804" s="162"/>
      <c r="K804" s="163" t="s">
        <v>3298</v>
      </c>
      <c r="L804" s="254" t="s">
        <v>8940</v>
      </c>
      <c r="M804" s="162"/>
      <c r="N804" s="162"/>
      <c r="O804" s="163" t="s">
        <v>8983</v>
      </c>
      <c r="P804" s="163" t="s">
        <v>8973</v>
      </c>
      <c r="Q804" s="163" t="s">
        <v>5599</v>
      </c>
      <c r="R804" s="163" t="s">
        <v>5594</v>
      </c>
      <c r="S804" s="163" t="s">
        <v>5194</v>
      </c>
      <c r="T804" s="183">
        <v>41213</v>
      </c>
      <c r="U804" s="162"/>
      <c r="V804" s="162"/>
      <c r="W804" s="161" t="s">
        <v>8224</v>
      </c>
      <c r="X804" s="203" t="s">
        <v>2190</v>
      </c>
      <c r="Y804" s="192">
        <v>41213</v>
      </c>
      <c r="Z804" s="188" t="s">
        <v>11440</v>
      </c>
      <c r="AA804" s="188"/>
      <c r="AB804" s="188"/>
      <c r="AC804" s="188"/>
      <c r="AD804" s="188"/>
      <c r="AE804" s="188"/>
      <c r="AF804" s="188"/>
      <c r="AG804" s="188"/>
    </row>
    <row r="805" spans="1:33" x14ac:dyDescent="0.25">
      <c r="A805" s="265">
        <v>804</v>
      </c>
      <c r="B805" s="162" t="s">
        <v>6765</v>
      </c>
      <c r="C805" s="271">
        <v>41219</v>
      </c>
      <c r="D805" s="271">
        <v>41219</v>
      </c>
      <c r="E805" s="284">
        <v>20493556020</v>
      </c>
      <c r="F805" s="162" t="s">
        <v>3251</v>
      </c>
      <c r="G805" s="162" t="s">
        <v>5276</v>
      </c>
      <c r="H805" s="162" t="s">
        <v>9024</v>
      </c>
      <c r="I805" s="163" t="s">
        <v>9012</v>
      </c>
      <c r="J805" s="162"/>
      <c r="K805" s="163" t="s">
        <v>6194</v>
      </c>
      <c r="L805" s="254" t="s">
        <v>9013</v>
      </c>
      <c r="M805" s="162"/>
      <c r="N805" s="162"/>
      <c r="O805" s="163" t="s">
        <v>9014</v>
      </c>
      <c r="P805" s="163" t="s">
        <v>9014</v>
      </c>
      <c r="Q805" s="163" t="s">
        <v>5892</v>
      </c>
      <c r="R805" s="163" t="s">
        <v>5892</v>
      </c>
      <c r="S805" s="163" t="s">
        <v>9033</v>
      </c>
      <c r="T805" s="183">
        <v>41219</v>
      </c>
      <c r="U805" s="162"/>
      <c r="V805" s="162"/>
      <c r="W805" s="163" t="s">
        <v>7578</v>
      </c>
      <c r="X805" s="203" t="s">
        <v>2190</v>
      </c>
      <c r="Y805" s="192">
        <v>41219</v>
      </c>
      <c r="Z805" s="188"/>
      <c r="AA805" s="188"/>
      <c r="AB805" s="188"/>
      <c r="AC805" s="188"/>
      <c r="AD805" s="188"/>
      <c r="AE805" s="188"/>
      <c r="AF805" s="188"/>
      <c r="AG805" s="188"/>
    </row>
    <row r="806" spans="1:33" x14ac:dyDescent="0.25">
      <c r="A806" s="265">
        <v>805</v>
      </c>
      <c r="B806" s="162" t="s">
        <v>6765</v>
      </c>
      <c r="C806" s="271">
        <v>41219</v>
      </c>
      <c r="D806" s="271">
        <v>41219</v>
      </c>
      <c r="E806" s="284">
        <v>10423486495</v>
      </c>
      <c r="F806" s="162" t="s">
        <v>3251</v>
      </c>
      <c r="G806" s="162" t="s">
        <v>5276</v>
      </c>
      <c r="H806" s="162" t="s">
        <v>9025</v>
      </c>
      <c r="I806" s="163" t="s">
        <v>9015</v>
      </c>
      <c r="J806" s="162"/>
      <c r="K806" s="163" t="s">
        <v>3298</v>
      </c>
      <c r="L806" s="254" t="s">
        <v>9016</v>
      </c>
      <c r="M806" s="162"/>
      <c r="N806" s="162"/>
      <c r="O806" s="163" t="s">
        <v>9029</v>
      </c>
      <c r="P806" s="163" t="s">
        <v>9029</v>
      </c>
      <c r="Q806" s="163" t="s">
        <v>5892</v>
      </c>
      <c r="R806" s="163" t="s">
        <v>5893</v>
      </c>
      <c r="S806" s="163" t="s">
        <v>6286</v>
      </c>
      <c r="T806" s="183">
        <v>41219</v>
      </c>
      <c r="U806" s="162"/>
      <c r="V806" s="162"/>
      <c r="W806" s="163" t="s">
        <v>7578</v>
      </c>
      <c r="X806" s="203" t="s">
        <v>2190</v>
      </c>
      <c r="Y806" s="192">
        <v>41219</v>
      </c>
      <c r="Z806" s="188"/>
      <c r="AA806" s="188"/>
      <c r="AB806" s="188"/>
      <c r="AC806" s="188"/>
      <c r="AD806" s="188"/>
      <c r="AE806" s="188"/>
      <c r="AF806" s="188"/>
      <c r="AG806" s="188"/>
    </row>
    <row r="807" spans="1:33" x14ac:dyDescent="0.25">
      <c r="A807" s="265">
        <v>806</v>
      </c>
      <c r="B807" s="162" t="s">
        <v>6765</v>
      </c>
      <c r="C807" s="271">
        <v>41222</v>
      </c>
      <c r="D807" s="271">
        <v>41222</v>
      </c>
      <c r="E807" s="284">
        <v>10430841934</v>
      </c>
      <c r="F807" s="162" t="s">
        <v>3251</v>
      </c>
      <c r="G807" s="162" t="s">
        <v>5276</v>
      </c>
      <c r="H807" s="162" t="s">
        <v>9017</v>
      </c>
      <c r="I807" s="163" t="s">
        <v>9026</v>
      </c>
      <c r="J807" s="162"/>
      <c r="K807" s="163" t="s">
        <v>3298</v>
      </c>
      <c r="L807" s="254" t="s">
        <v>9018</v>
      </c>
      <c r="M807" s="162"/>
      <c r="N807" s="162"/>
      <c r="O807" s="163" t="s">
        <v>9030</v>
      </c>
      <c r="P807" s="163" t="s">
        <v>9030</v>
      </c>
      <c r="Q807" s="163" t="s">
        <v>5599</v>
      </c>
      <c r="R807" s="163" t="s">
        <v>5594</v>
      </c>
      <c r="S807" s="163" t="s">
        <v>5594</v>
      </c>
      <c r="T807" s="183">
        <v>41222</v>
      </c>
      <c r="U807" s="162"/>
      <c r="V807" s="162"/>
      <c r="W807" s="161" t="s">
        <v>8224</v>
      </c>
      <c r="X807" s="203" t="s">
        <v>2190</v>
      </c>
      <c r="Y807" s="192">
        <v>41222</v>
      </c>
      <c r="Z807" s="188"/>
      <c r="AA807" s="188"/>
      <c r="AB807" s="188"/>
      <c r="AC807" s="188"/>
      <c r="AD807" s="188"/>
      <c r="AE807" s="188"/>
      <c r="AF807" s="188"/>
      <c r="AG807" s="188"/>
    </row>
    <row r="808" spans="1:33" x14ac:dyDescent="0.25">
      <c r="A808" s="265">
        <v>807</v>
      </c>
      <c r="B808" s="162" t="s">
        <v>6765</v>
      </c>
      <c r="C808" s="271">
        <v>41222</v>
      </c>
      <c r="D808" s="271">
        <v>41222</v>
      </c>
      <c r="E808" s="284">
        <v>10400116542</v>
      </c>
      <c r="F808" s="162" t="s">
        <v>3251</v>
      </c>
      <c r="G808" s="162" t="s">
        <v>5276</v>
      </c>
      <c r="H808" s="162" t="s">
        <v>9019</v>
      </c>
      <c r="I808" s="163" t="s">
        <v>9027</v>
      </c>
      <c r="J808" s="162"/>
      <c r="K808" s="163" t="s">
        <v>3298</v>
      </c>
      <c r="L808" s="254" t="s">
        <v>9020</v>
      </c>
      <c r="M808" s="162"/>
      <c r="N808" s="162"/>
      <c r="O808" s="163" t="s">
        <v>9031</v>
      </c>
      <c r="P808" s="163" t="s">
        <v>9031</v>
      </c>
      <c r="Q808" s="163" t="s">
        <v>5599</v>
      </c>
      <c r="R808" s="163" t="s">
        <v>5594</v>
      </c>
      <c r="S808" s="163" t="s">
        <v>5594</v>
      </c>
      <c r="T808" s="183">
        <v>41222</v>
      </c>
      <c r="U808" s="162"/>
      <c r="V808" s="162"/>
      <c r="W808" s="161" t="s">
        <v>8224</v>
      </c>
      <c r="X808" s="203" t="s">
        <v>2190</v>
      </c>
      <c r="Y808" s="192">
        <v>41222</v>
      </c>
      <c r="Z808" s="188"/>
      <c r="AA808" s="188"/>
      <c r="AB808" s="188"/>
      <c r="AC808" s="188"/>
      <c r="AD808" s="188"/>
      <c r="AE808" s="188"/>
      <c r="AF808" s="188"/>
      <c r="AG808" s="188"/>
    </row>
    <row r="809" spans="1:33" x14ac:dyDescent="0.25">
      <c r="A809" s="265">
        <v>808</v>
      </c>
      <c r="B809" s="162" t="s">
        <v>6765</v>
      </c>
      <c r="C809" s="271">
        <v>41222</v>
      </c>
      <c r="D809" s="271">
        <v>41222</v>
      </c>
      <c r="E809" s="284">
        <v>20493859359</v>
      </c>
      <c r="F809" s="162" t="s">
        <v>3251</v>
      </c>
      <c r="G809" s="162" t="s">
        <v>5276</v>
      </c>
      <c r="H809" s="162" t="s">
        <v>9021</v>
      </c>
      <c r="I809" s="163" t="s">
        <v>9028</v>
      </c>
      <c r="J809" s="162"/>
      <c r="K809" s="163" t="s">
        <v>6194</v>
      </c>
      <c r="L809" s="254" t="s">
        <v>9022</v>
      </c>
      <c r="M809" s="162"/>
      <c r="N809" s="162"/>
      <c r="O809" s="163" t="s">
        <v>9032</v>
      </c>
      <c r="P809" s="163" t="s">
        <v>9032</v>
      </c>
      <c r="Q809" s="163" t="s">
        <v>3391</v>
      </c>
      <c r="R809" s="163" t="s">
        <v>3391</v>
      </c>
      <c r="S809" s="163" t="s">
        <v>3392</v>
      </c>
      <c r="T809" s="183">
        <v>41222</v>
      </c>
      <c r="U809" s="162"/>
      <c r="V809" s="162"/>
      <c r="W809" s="163" t="s">
        <v>9023</v>
      </c>
      <c r="X809" s="203" t="s">
        <v>2190</v>
      </c>
      <c r="Y809" s="192">
        <v>41222</v>
      </c>
      <c r="Z809" s="188"/>
      <c r="AA809" s="188"/>
      <c r="AB809" s="188"/>
      <c r="AC809" s="188"/>
      <c r="AD809" s="188"/>
      <c r="AE809" s="188"/>
      <c r="AF809" s="188"/>
      <c r="AG809" s="188"/>
    </row>
    <row r="810" spans="1:33" x14ac:dyDescent="0.25">
      <c r="A810" s="265">
        <v>809</v>
      </c>
      <c r="B810" s="162" t="s">
        <v>7684</v>
      </c>
      <c r="C810" s="271">
        <v>41225</v>
      </c>
      <c r="D810" s="271">
        <v>41225</v>
      </c>
      <c r="E810" s="284">
        <v>10417572703</v>
      </c>
      <c r="F810" s="162" t="s">
        <v>3251</v>
      </c>
      <c r="G810" s="162" t="s">
        <v>5276</v>
      </c>
      <c r="H810" s="162" t="s">
        <v>9046</v>
      </c>
      <c r="I810" s="163" t="s">
        <v>9047</v>
      </c>
      <c r="J810" s="162"/>
      <c r="K810" s="163" t="s">
        <v>3298</v>
      </c>
      <c r="L810" s="253" t="s">
        <v>9048</v>
      </c>
      <c r="M810" s="162"/>
      <c r="N810" s="162"/>
      <c r="O810" s="162" t="s">
        <v>9049</v>
      </c>
      <c r="P810" s="162"/>
      <c r="Q810" s="163" t="s">
        <v>7083</v>
      </c>
      <c r="R810" s="163" t="s">
        <v>9050</v>
      </c>
      <c r="S810" s="163" t="s">
        <v>9051</v>
      </c>
      <c r="T810" s="183">
        <v>41225</v>
      </c>
      <c r="U810" s="162"/>
      <c r="V810" s="162"/>
      <c r="W810" s="163" t="s">
        <v>8995</v>
      </c>
      <c r="X810" s="203" t="s">
        <v>2190</v>
      </c>
      <c r="Y810" s="192">
        <v>41225</v>
      </c>
      <c r="Z810" s="188"/>
      <c r="AA810" s="188"/>
      <c r="AB810" s="188"/>
      <c r="AC810" s="188"/>
      <c r="AD810" s="188"/>
      <c r="AE810" s="188"/>
      <c r="AF810" s="188"/>
      <c r="AG810" s="188"/>
    </row>
    <row r="811" spans="1:33" x14ac:dyDescent="0.25">
      <c r="A811" s="265">
        <v>810</v>
      </c>
      <c r="B811" s="162" t="s">
        <v>7684</v>
      </c>
      <c r="C811" s="271">
        <v>41227</v>
      </c>
      <c r="D811" s="271">
        <v>41258</v>
      </c>
      <c r="E811" s="284">
        <v>10179741216</v>
      </c>
      <c r="F811" s="162" t="s">
        <v>3253</v>
      </c>
      <c r="G811" s="162" t="s">
        <v>5276</v>
      </c>
      <c r="H811" s="162" t="s">
        <v>9058</v>
      </c>
      <c r="I811" s="162" t="s">
        <v>9059</v>
      </c>
      <c r="J811" s="162"/>
      <c r="K811" s="162" t="s">
        <v>3298</v>
      </c>
      <c r="L811" s="253" t="s">
        <v>9060</v>
      </c>
      <c r="M811" s="162"/>
      <c r="N811" s="162"/>
      <c r="O811" s="162" t="s">
        <v>9061</v>
      </c>
      <c r="P811" s="162" t="s">
        <v>9061</v>
      </c>
      <c r="Q811" s="163" t="s">
        <v>1310</v>
      </c>
      <c r="R811" s="163" t="s">
        <v>3040</v>
      </c>
      <c r="S811" s="163" t="s">
        <v>8177</v>
      </c>
      <c r="T811" s="183">
        <v>41228</v>
      </c>
      <c r="U811" s="162"/>
      <c r="V811" s="162"/>
      <c r="W811" s="163" t="s">
        <v>8078</v>
      </c>
      <c r="X811" s="203" t="s">
        <v>2190</v>
      </c>
      <c r="Y811" s="192">
        <v>41228</v>
      </c>
      <c r="Z811" s="188"/>
      <c r="AA811" s="188"/>
      <c r="AB811" s="188"/>
      <c r="AC811" s="188"/>
      <c r="AD811" s="188"/>
      <c r="AE811" s="188"/>
      <c r="AF811" s="188"/>
      <c r="AG811" s="188"/>
    </row>
    <row r="812" spans="1:33" x14ac:dyDescent="0.25">
      <c r="A812" s="265">
        <v>811</v>
      </c>
      <c r="B812" s="162" t="s">
        <v>7684</v>
      </c>
      <c r="C812" s="271">
        <v>41228</v>
      </c>
      <c r="D812" s="271">
        <v>41228</v>
      </c>
      <c r="E812" s="284">
        <v>20477481435</v>
      </c>
      <c r="F812" s="162" t="s">
        <v>3253</v>
      </c>
      <c r="G812" s="162" t="s">
        <v>5276</v>
      </c>
      <c r="H812" s="162" t="s">
        <v>9222</v>
      </c>
      <c r="I812" s="163" t="s">
        <v>9223</v>
      </c>
      <c r="J812" s="162"/>
      <c r="K812" s="162" t="s">
        <v>3298</v>
      </c>
      <c r="L812" s="254">
        <v>44426125</v>
      </c>
      <c r="M812" s="162"/>
      <c r="N812" s="162"/>
      <c r="O812" s="162" t="s">
        <v>9224</v>
      </c>
      <c r="P812" s="162" t="s">
        <v>9224</v>
      </c>
      <c r="Q812" s="163" t="s">
        <v>1310</v>
      </c>
      <c r="R812" s="163" t="s">
        <v>3040</v>
      </c>
      <c r="S812" s="163" t="s">
        <v>3040</v>
      </c>
      <c r="T812" s="183">
        <v>41228</v>
      </c>
      <c r="U812" s="162">
        <v>11180319</v>
      </c>
      <c r="V812" s="162" t="s">
        <v>9225</v>
      </c>
      <c r="W812" s="163" t="s">
        <v>8078</v>
      </c>
      <c r="X812" s="203" t="s">
        <v>2190</v>
      </c>
      <c r="Y812" s="192">
        <v>41228</v>
      </c>
      <c r="Z812" s="188"/>
      <c r="AA812" s="188"/>
      <c r="AB812" s="188"/>
      <c r="AC812" s="188"/>
      <c r="AD812" s="188"/>
      <c r="AE812" s="188"/>
      <c r="AF812" s="188"/>
      <c r="AG812" s="188"/>
    </row>
    <row r="813" spans="1:33" x14ac:dyDescent="0.25">
      <c r="A813" s="265">
        <v>812</v>
      </c>
      <c r="B813" s="162" t="s">
        <v>7684</v>
      </c>
      <c r="C813" s="271">
        <v>41228</v>
      </c>
      <c r="D813" s="271">
        <v>41229</v>
      </c>
      <c r="E813" s="284">
        <v>10403334737</v>
      </c>
      <c r="F813" s="162" t="s">
        <v>3253</v>
      </c>
      <c r="G813" s="162" t="s">
        <v>5276</v>
      </c>
      <c r="H813" s="162" t="s">
        <v>9062</v>
      </c>
      <c r="I813" s="162" t="s">
        <v>9063</v>
      </c>
      <c r="J813" s="162"/>
      <c r="K813" s="162" t="s">
        <v>3298</v>
      </c>
      <c r="L813" s="253" t="s">
        <v>9064</v>
      </c>
      <c r="M813" s="162"/>
      <c r="N813" s="162"/>
      <c r="O813" s="162" t="s">
        <v>9065</v>
      </c>
      <c r="P813" s="162" t="s">
        <v>9065</v>
      </c>
      <c r="Q813" s="163" t="s">
        <v>860</v>
      </c>
      <c r="R813" s="163" t="s">
        <v>7311</v>
      </c>
      <c r="S813" s="163" t="s">
        <v>860</v>
      </c>
      <c r="T813" s="183">
        <v>41229</v>
      </c>
      <c r="U813" s="162"/>
      <c r="V813" s="162"/>
      <c r="W813" s="163" t="s">
        <v>8664</v>
      </c>
      <c r="X813" s="203" t="s">
        <v>2190</v>
      </c>
      <c r="Y813" s="192">
        <v>41229</v>
      </c>
      <c r="Z813" s="188"/>
      <c r="AA813" s="188"/>
      <c r="AB813" s="188"/>
      <c r="AC813" s="188"/>
      <c r="AD813" s="188"/>
      <c r="AE813" s="188"/>
      <c r="AF813" s="188"/>
      <c r="AG813" s="188"/>
    </row>
    <row r="814" spans="1:33" x14ac:dyDescent="0.25">
      <c r="A814" s="265">
        <v>813</v>
      </c>
      <c r="B814" s="162" t="s">
        <v>7684</v>
      </c>
      <c r="C814" s="271">
        <v>41228</v>
      </c>
      <c r="D814" s="271">
        <v>41229</v>
      </c>
      <c r="E814" s="284">
        <v>10273872901</v>
      </c>
      <c r="F814" s="162" t="s">
        <v>3251</v>
      </c>
      <c r="G814" s="162" t="s">
        <v>5276</v>
      </c>
      <c r="H814" s="162" t="s">
        <v>9066</v>
      </c>
      <c r="I814" s="162" t="s">
        <v>9067</v>
      </c>
      <c r="J814" s="162"/>
      <c r="K814" s="162" t="s">
        <v>3298</v>
      </c>
      <c r="L814" s="253" t="s">
        <v>9068</v>
      </c>
      <c r="M814" s="162"/>
      <c r="N814" s="162"/>
      <c r="O814" s="162" t="s">
        <v>9069</v>
      </c>
      <c r="P814" s="162" t="s">
        <v>9069</v>
      </c>
      <c r="Q814" s="163" t="s">
        <v>3391</v>
      </c>
      <c r="R814" s="163" t="s">
        <v>9445</v>
      </c>
      <c r="S814" s="163" t="s">
        <v>9447</v>
      </c>
      <c r="T814" s="183">
        <v>41229</v>
      </c>
      <c r="U814" s="162"/>
      <c r="V814" s="162"/>
      <c r="W814" s="163" t="s">
        <v>9430</v>
      </c>
      <c r="X814" s="203" t="s">
        <v>2190</v>
      </c>
      <c r="Y814" s="192">
        <v>41229</v>
      </c>
      <c r="Z814" s="188"/>
      <c r="AA814" s="188"/>
      <c r="AB814" s="188"/>
      <c r="AC814" s="188"/>
      <c r="AD814" s="188"/>
      <c r="AE814" s="188"/>
      <c r="AF814" s="188"/>
      <c r="AG814" s="188"/>
    </row>
    <row r="815" spans="1:33" x14ac:dyDescent="0.25">
      <c r="A815" s="265">
        <v>814</v>
      </c>
      <c r="B815" s="162" t="s">
        <v>7684</v>
      </c>
      <c r="C815" s="271">
        <v>41228</v>
      </c>
      <c r="D815" s="271">
        <v>41229</v>
      </c>
      <c r="E815" s="284">
        <v>10011083043</v>
      </c>
      <c r="F815" s="162" t="s">
        <v>3251</v>
      </c>
      <c r="G815" s="162" t="s">
        <v>5276</v>
      </c>
      <c r="H815" s="162" t="s">
        <v>9070</v>
      </c>
      <c r="I815" s="162" t="s">
        <v>9071</v>
      </c>
      <c r="J815" s="162"/>
      <c r="K815" s="162" t="s">
        <v>3298</v>
      </c>
      <c r="L815" s="253" t="s">
        <v>9072</v>
      </c>
      <c r="M815" s="162"/>
      <c r="N815" s="162"/>
      <c r="O815" s="162" t="s">
        <v>9073</v>
      </c>
      <c r="P815" s="162" t="s">
        <v>9074</v>
      </c>
      <c r="Q815" s="163" t="s">
        <v>3391</v>
      </c>
      <c r="R815" s="163" t="s">
        <v>3391</v>
      </c>
      <c r="S815" s="163" t="s">
        <v>3392</v>
      </c>
      <c r="T815" s="183">
        <v>41229</v>
      </c>
      <c r="U815" s="162"/>
      <c r="V815" s="162"/>
      <c r="W815" s="163" t="s">
        <v>9430</v>
      </c>
      <c r="X815" s="203" t="s">
        <v>2190</v>
      </c>
      <c r="Y815" s="192">
        <v>41229</v>
      </c>
      <c r="Z815" s="188"/>
      <c r="AA815" s="188"/>
      <c r="AB815" s="188"/>
      <c r="AC815" s="188"/>
      <c r="AD815" s="188"/>
      <c r="AE815" s="188"/>
      <c r="AF815" s="188"/>
      <c r="AG815" s="188"/>
    </row>
    <row r="816" spans="1:33" x14ac:dyDescent="0.25">
      <c r="A816" s="265">
        <v>815</v>
      </c>
      <c r="B816" s="162" t="s">
        <v>7684</v>
      </c>
      <c r="C816" s="271">
        <v>41228</v>
      </c>
      <c r="D816" s="271">
        <v>41229</v>
      </c>
      <c r="E816" s="284">
        <v>10454422185</v>
      </c>
      <c r="F816" s="162" t="s">
        <v>3253</v>
      </c>
      <c r="G816" s="162" t="s">
        <v>5276</v>
      </c>
      <c r="H816" s="162" t="s">
        <v>9075</v>
      </c>
      <c r="I816" s="162" t="s">
        <v>9076</v>
      </c>
      <c r="J816" s="162"/>
      <c r="K816" s="162" t="s">
        <v>3298</v>
      </c>
      <c r="L816" s="253" t="s">
        <v>9077</v>
      </c>
      <c r="M816" s="162"/>
      <c r="N816" s="162"/>
      <c r="O816" s="162" t="s">
        <v>9078</v>
      </c>
      <c r="P816" s="162" t="s">
        <v>9079</v>
      </c>
      <c r="Q816" s="163" t="s">
        <v>6067</v>
      </c>
      <c r="R816" s="163" t="s">
        <v>6068</v>
      </c>
      <c r="S816" s="163" t="s">
        <v>9448</v>
      </c>
      <c r="T816" s="183">
        <v>41229</v>
      </c>
      <c r="U816" s="162"/>
      <c r="V816" s="162"/>
      <c r="W816" s="163" t="s">
        <v>1907</v>
      </c>
      <c r="X816" s="203" t="s">
        <v>2190</v>
      </c>
      <c r="Y816" s="192">
        <v>41229</v>
      </c>
      <c r="Z816" s="188"/>
      <c r="AA816" s="188"/>
      <c r="AB816" s="188"/>
      <c r="AC816" s="188"/>
      <c r="AD816" s="188"/>
      <c r="AE816" s="188"/>
      <c r="AF816" s="188"/>
      <c r="AG816" s="188"/>
    </row>
    <row r="817" spans="1:33" x14ac:dyDescent="0.25">
      <c r="A817" s="265">
        <v>816</v>
      </c>
      <c r="B817" s="162" t="s">
        <v>7684</v>
      </c>
      <c r="C817" s="271">
        <v>41228</v>
      </c>
      <c r="D817" s="271">
        <v>41229</v>
      </c>
      <c r="E817" s="284">
        <v>10482597730</v>
      </c>
      <c r="F817" s="162" t="s">
        <v>3251</v>
      </c>
      <c r="G817" s="162" t="s">
        <v>5276</v>
      </c>
      <c r="H817" s="162" t="s">
        <v>9088</v>
      </c>
      <c r="I817" s="162" t="s">
        <v>9089</v>
      </c>
      <c r="J817" s="162"/>
      <c r="K817" s="162" t="s">
        <v>3298</v>
      </c>
      <c r="L817" s="253" t="s">
        <v>9090</v>
      </c>
      <c r="M817" s="162"/>
      <c r="N817" s="162"/>
      <c r="O817" s="162" t="s">
        <v>9091</v>
      </c>
      <c r="P817" s="162" t="s">
        <v>9091</v>
      </c>
      <c r="Q817" s="163" t="s">
        <v>5599</v>
      </c>
      <c r="R817" s="163" t="s">
        <v>5594</v>
      </c>
      <c r="S817" s="163" t="s">
        <v>5594</v>
      </c>
      <c r="T817" s="183">
        <v>41229</v>
      </c>
      <c r="U817" s="162"/>
      <c r="V817" s="162"/>
      <c r="W817" s="161" t="s">
        <v>8224</v>
      </c>
      <c r="X817" s="203" t="s">
        <v>2190</v>
      </c>
      <c r="Y817" s="192">
        <v>41229</v>
      </c>
      <c r="Z817" s="188"/>
      <c r="AA817" s="188"/>
      <c r="AB817" s="188"/>
      <c r="AC817" s="188"/>
      <c r="AD817" s="188"/>
      <c r="AE817" s="188"/>
      <c r="AF817" s="188"/>
      <c r="AG817" s="188"/>
    </row>
    <row r="818" spans="1:33" x14ac:dyDescent="0.25">
      <c r="A818" s="265">
        <v>817</v>
      </c>
      <c r="B818" s="162" t="s">
        <v>7684</v>
      </c>
      <c r="C818" s="254" t="s">
        <v>9092</v>
      </c>
      <c r="D818" s="254" t="s">
        <v>9092</v>
      </c>
      <c r="E818" s="284">
        <v>10413058924</v>
      </c>
      <c r="F818" s="162" t="s">
        <v>3253</v>
      </c>
      <c r="G818" s="162" t="s">
        <v>5276</v>
      </c>
      <c r="H818" s="162" t="s">
        <v>9093</v>
      </c>
      <c r="I818" s="162" t="s">
        <v>9094</v>
      </c>
      <c r="J818" s="162"/>
      <c r="K818" s="162" t="s">
        <v>3298</v>
      </c>
      <c r="L818" s="253" t="s">
        <v>9095</v>
      </c>
      <c r="M818" s="162"/>
      <c r="N818" s="162"/>
      <c r="O818" s="162" t="s">
        <v>9096</v>
      </c>
      <c r="P818" s="162" t="s">
        <v>9096</v>
      </c>
      <c r="Q818" s="163" t="s">
        <v>860</v>
      </c>
      <c r="R818" s="163" t="s">
        <v>7311</v>
      </c>
      <c r="S818" s="163" t="s">
        <v>861</v>
      </c>
      <c r="T818" s="183">
        <v>41232</v>
      </c>
      <c r="U818" s="162"/>
      <c r="V818" s="162"/>
      <c r="W818" s="163" t="s">
        <v>8664</v>
      </c>
      <c r="X818" s="203" t="s">
        <v>2190</v>
      </c>
      <c r="Y818" s="192">
        <v>41232</v>
      </c>
      <c r="Z818" s="188"/>
      <c r="AA818" s="188"/>
      <c r="AB818" s="188"/>
      <c r="AC818" s="188"/>
      <c r="AD818" s="188"/>
      <c r="AE818" s="188"/>
      <c r="AF818" s="188"/>
      <c r="AG818" s="188"/>
    </row>
    <row r="819" spans="1:33" x14ac:dyDescent="0.25">
      <c r="A819" s="265">
        <v>818</v>
      </c>
      <c r="B819" s="162" t="s">
        <v>7684</v>
      </c>
      <c r="C819" s="254" t="s">
        <v>9092</v>
      </c>
      <c r="D819" s="271">
        <v>41233</v>
      </c>
      <c r="E819" s="284">
        <v>10215278781</v>
      </c>
      <c r="F819" s="162" t="s">
        <v>3251</v>
      </c>
      <c r="G819" s="162" t="s">
        <v>5276</v>
      </c>
      <c r="H819" s="162" t="s">
        <v>9097</v>
      </c>
      <c r="I819" s="162" t="s">
        <v>9098</v>
      </c>
      <c r="J819" s="162"/>
      <c r="K819" s="162" t="s">
        <v>3298</v>
      </c>
      <c r="L819" s="253" t="s">
        <v>9099</v>
      </c>
      <c r="M819" s="162"/>
      <c r="N819" s="162"/>
      <c r="O819" s="162" t="s">
        <v>9100</v>
      </c>
      <c r="P819" s="162" t="s">
        <v>9101</v>
      </c>
      <c r="Q819" s="163" t="s">
        <v>5280</v>
      </c>
      <c r="R819" s="163" t="s">
        <v>5280</v>
      </c>
      <c r="S819" s="163" t="s">
        <v>5280</v>
      </c>
      <c r="T819" s="183">
        <v>41233</v>
      </c>
      <c r="U819" s="162"/>
      <c r="V819" s="162"/>
      <c r="W819" s="163" t="s">
        <v>9431</v>
      </c>
      <c r="X819" s="203" t="s">
        <v>2190</v>
      </c>
      <c r="Y819" s="192">
        <v>41233</v>
      </c>
      <c r="Z819" s="188"/>
      <c r="AA819" s="188"/>
      <c r="AB819" s="188"/>
      <c r="AC819" s="188"/>
      <c r="AD819" s="188"/>
      <c r="AE819" s="188"/>
      <c r="AF819" s="188"/>
      <c r="AG819" s="188"/>
    </row>
    <row r="820" spans="1:33" x14ac:dyDescent="0.25">
      <c r="A820" s="265">
        <v>819</v>
      </c>
      <c r="B820" s="162" t="s">
        <v>7684</v>
      </c>
      <c r="C820" s="254" t="s">
        <v>9092</v>
      </c>
      <c r="D820" s="271">
        <v>41233</v>
      </c>
      <c r="E820" s="284">
        <v>10221918865</v>
      </c>
      <c r="F820" s="162" t="s">
        <v>3251</v>
      </c>
      <c r="G820" s="162" t="s">
        <v>5276</v>
      </c>
      <c r="H820" s="162" t="s">
        <v>9102</v>
      </c>
      <c r="I820" s="162" t="s">
        <v>9103</v>
      </c>
      <c r="J820" s="162"/>
      <c r="K820" s="162" t="s">
        <v>3298</v>
      </c>
      <c r="L820" s="253" t="s">
        <v>9104</v>
      </c>
      <c r="M820" s="162"/>
      <c r="N820" s="162"/>
      <c r="O820" s="162" t="s">
        <v>9105</v>
      </c>
      <c r="P820" s="162" t="s">
        <v>9106</v>
      </c>
      <c r="Q820" s="163" t="s">
        <v>5280</v>
      </c>
      <c r="R820" s="163" t="s">
        <v>5280</v>
      </c>
      <c r="S820" s="163" t="s">
        <v>5280</v>
      </c>
      <c r="T820" s="183">
        <v>41233</v>
      </c>
      <c r="U820" s="162"/>
      <c r="V820" s="162"/>
      <c r="W820" s="163" t="s">
        <v>9431</v>
      </c>
      <c r="X820" s="203" t="s">
        <v>2190</v>
      </c>
      <c r="Y820" s="192">
        <v>41233</v>
      </c>
      <c r="Z820" s="188"/>
      <c r="AA820" s="188"/>
      <c r="AB820" s="188"/>
      <c r="AC820" s="188"/>
      <c r="AD820" s="188"/>
      <c r="AE820" s="188"/>
      <c r="AF820" s="188"/>
      <c r="AG820" s="188"/>
    </row>
    <row r="821" spans="1:33" x14ac:dyDescent="0.25">
      <c r="A821" s="265">
        <v>820</v>
      </c>
      <c r="B821" s="162" t="s">
        <v>7684</v>
      </c>
      <c r="C821" s="254" t="s">
        <v>9092</v>
      </c>
      <c r="D821" s="271">
        <v>41233</v>
      </c>
      <c r="E821" s="284">
        <v>10178403171</v>
      </c>
      <c r="F821" s="162" t="s">
        <v>3253</v>
      </c>
      <c r="G821" s="162" t="s">
        <v>5276</v>
      </c>
      <c r="H821" s="162" t="s">
        <v>9107</v>
      </c>
      <c r="I821" s="162" t="s">
        <v>9108</v>
      </c>
      <c r="J821" s="162"/>
      <c r="K821" s="162" t="s">
        <v>3298</v>
      </c>
      <c r="L821" s="253" t="s">
        <v>9109</v>
      </c>
      <c r="M821" s="162"/>
      <c r="N821" s="162"/>
      <c r="O821" s="162" t="s">
        <v>9110</v>
      </c>
      <c r="P821" s="162" t="s">
        <v>9111</v>
      </c>
      <c r="Q821" s="163" t="s">
        <v>1310</v>
      </c>
      <c r="R821" s="163" t="s">
        <v>3040</v>
      </c>
      <c r="S821" s="163" t="s">
        <v>3040</v>
      </c>
      <c r="T821" s="183">
        <v>41233</v>
      </c>
      <c r="U821" s="162"/>
      <c r="V821" s="162"/>
      <c r="W821" s="163" t="s">
        <v>8078</v>
      </c>
      <c r="X821" s="203" t="s">
        <v>2190</v>
      </c>
      <c r="Y821" s="192">
        <v>41233</v>
      </c>
      <c r="Z821" s="188"/>
      <c r="AA821" s="188"/>
      <c r="AB821" s="188"/>
      <c r="AC821" s="188"/>
      <c r="AD821" s="188"/>
      <c r="AE821" s="188"/>
      <c r="AF821" s="188"/>
      <c r="AG821" s="188"/>
    </row>
    <row r="822" spans="1:33" x14ac:dyDescent="0.25">
      <c r="A822" s="265">
        <v>821</v>
      </c>
      <c r="B822" s="162" t="s">
        <v>7684</v>
      </c>
      <c r="C822" s="271">
        <v>41233</v>
      </c>
      <c r="D822" s="271">
        <v>41234</v>
      </c>
      <c r="E822" s="284">
        <v>10425023875</v>
      </c>
      <c r="F822" s="162" t="s">
        <v>3251</v>
      </c>
      <c r="G822" s="162" t="s">
        <v>5276</v>
      </c>
      <c r="H822" s="162" t="s">
        <v>9130</v>
      </c>
      <c r="I822" s="162" t="s">
        <v>9131</v>
      </c>
      <c r="J822" s="162"/>
      <c r="K822" s="162" t="s">
        <v>3298</v>
      </c>
      <c r="L822" s="253" t="s">
        <v>9132</v>
      </c>
      <c r="M822" s="162"/>
      <c r="N822" s="162"/>
      <c r="O822" s="162" t="s">
        <v>9133</v>
      </c>
      <c r="P822" s="162" t="s">
        <v>9134</v>
      </c>
      <c r="Q822" s="163" t="s">
        <v>5280</v>
      </c>
      <c r="R822" s="163" t="s">
        <v>3520</v>
      </c>
      <c r="S822" s="163" t="s">
        <v>3521</v>
      </c>
      <c r="T822" s="183">
        <v>41234</v>
      </c>
      <c r="U822" s="162"/>
      <c r="V822" s="162"/>
      <c r="W822" s="163" t="s">
        <v>9431</v>
      </c>
      <c r="X822" s="203" t="s">
        <v>2190</v>
      </c>
      <c r="Y822" s="192">
        <v>41234</v>
      </c>
      <c r="Z822" s="188"/>
      <c r="AA822" s="188"/>
      <c r="AB822" s="188"/>
      <c r="AC822" s="188"/>
      <c r="AD822" s="188"/>
      <c r="AE822" s="188"/>
      <c r="AF822" s="188"/>
      <c r="AG822" s="188"/>
    </row>
    <row r="823" spans="1:33" x14ac:dyDescent="0.25">
      <c r="A823" s="265">
        <v>822</v>
      </c>
      <c r="B823" s="162" t="s">
        <v>7684</v>
      </c>
      <c r="C823" s="271">
        <v>41233</v>
      </c>
      <c r="D823" s="271">
        <v>41234</v>
      </c>
      <c r="E823" s="284">
        <v>10316547406</v>
      </c>
      <c r="F823" s="162" t="s">
        <v>3251</v>
      </c>
      <c r="G823" s="162" t="s">
        <v>5276</v>
      </c>
      <c r="H823" s="162" t="s">
        <v>9135</v>
      </c>
      <c r="I823" s="162" t="s">
        <v>9136</v>
      </c>
      <c r="J823" s="162"/>
      <c r="K823" s="162" t="s">
        <v>3298</v>
      </c>
      <c r="L823" s="253" t="s">
        <v>9137</v>
      </c>
      <c r="M823" s="162"/>
      <c r="N823" s="162"/>
      <c r="O823" s="162" t="s">
        <v>9138</v>
      </c>
      <c r="P823" s="162" t="s">
        <v>9139</v>
      </c>
      <c r="Q823" s="163" t="s">
        <v>5280</v>
      </c>
      <c r="R823" s="163" t="s">
        <v>2015</v>
      </c>
      <c r="S823" s="163" t="s">
        <v>2015</v>
      </c>
      <c r="T823" s="183">
        <v>41234</v>
      </c>
      <c r="U823" s="162"/>
      <c r="V823" s="162"/>
      <c r="W823" s="163" t="s">
        <v>9431</v>
      </c>
      <c r="X823" s="203" t="s">
        <v>2190</v>
      </c>
      <c r="Y823" s="192">
        <v>41234</v>
      </c>
      <c r="Z823" s="188"/>
      <c r="AA823" s="188"/>
      <c r="AB823" s="188"/>
      <c r="AC823" s="188"/>
      <c r="AD823" s="188"/>
      <c r="AE823" s="188"/>
      <c r="AF823" s="188"/>
      <c r="AG823" s="188"/>
    </row>
    <row r="824" spans="1:33" x14ac:dyDescent="0.25">
      <c r="A824" s="265">
        <v>823</v>
      </c>
      <c r="B824" s="162" t="s">
        <v>7684</v>
      </c>
      <c r="C824" s="271">
        <v>41234</v>
      </c>
      <c r="D824" s="271">
        <v>41234</v>
      </c>
      <c r="E824" s="284">
        <v>10180739136</v>
      </c>
      <c r="F824" s="162" t="s">
        <v>3253</v>
      </c>
      <c r="G824" s="162" t="s">
        <v>5276</v>
      </c>
      <c r="H824" s="162" t="s">
        <v>9140</v>
      </c>
      <c r="I824" s="162" t="s">
        <v>9141</v>
      </c>
      <c r="J824" s="162"/>
      <c r="K824" s="162" t="s">
        <v>3298</v>
      </c>
      <c r="L824" s="253" t="s">
        <v>9142</v>
      </c>
      <c r="M824" s="162"/>
      <c r="N824" s="162"/>
      <c r="O824" s="162" t="s">
        <v>9144</v>
      </c>
      <c r="P824" s="162" t="s">
        <v>9143</v>
      </c>
      <c r="Q824" s="163" t="s">
        <v>1310</v>
      </c>
      <c r="R824" s="163" t="s">
        <v>3040</v>
      </c>
      <c r="S824" s="163" t="s">
        <v>3040</v>
      </c>
      <c r="T824" s="183">
        <v>41234</v>
      </c>
      <c r="U824" s="162"/>
      <c r="V824" s="162"/>
      <c r="W824" s="163" t="s">
        <v>9432</v>
      </c>
      <c r="X824" s="203" t="s">
        <v>2190</v>
      </c>
      <c r="Y824" s="192">
        <v>41234</v>
      </c>
      <c r="Z824" s="188"/>
      <c r="AA824" s="188"/>
      <c r="AB824" s="188"/>
      <c r="AC824" s="188"/>
      <c r="AD824" s="188"/>
      <c r="AE824" s="188"/>
      <c r="AF824" s="188"/>
      <c r="AG824" s="188"/>
    </row>
    <row r="825" spans="1:33" x14ac:dyDescent="0.25">
      <c r="A825" s="265">
        <v>824</v>
      </c>
      <c r="B825" s="162" t="s">
        <v>7684</v>
      </c>
      <c r="C825" s="271">
        <v>41234</v>
      </c>
      <c r="D825" s="271">
        <v>41235</v>
      </c>
      <c r="E825" s="284">
        <v>10411942606</v>
      </c>
      <c r="F825" s="162" t="s">
        <v>3253</v>
      </c>
      <c r="G825" s="162" t="s">
        <v>5276</v>
      </c>
      <c r="H825" s="162" t="s">
        <v>9145</v>
      </c>
      <c r="I825" s="162" t="s">
        <v>9146</v>
      </c>
      <c r="J825" s="162"/>
      <c r="K825" s="162" t="s">
        <v>3298</v>
      </c>
      <c r="L825" s="253" t="s">
        <v>9147</v>
      </c>
      <c r="M825" s="162"/>
      <c r="N825" s="162"/>
      <c r="O825" s="162" t="s">
        <v>9148</v>
      </c>
      <c r="P825" s="162" t="s">
        <v>9149</v>
      </c>
      <c r="Q825" s="162" t="s">
        <v>860</v>
      </c>
      <c r="R825" s="162" t="s">
        <v>7311</v>
      </c>
      <c r="S825" s="162" t="s">
        <v>7408</v>
      </c>
      <c r="T825" s="183">
        <v>41235</v>
      </c>
      <c r="U825" s="162"/>
      <c r="V825" s="162"/>
      <c r="W825" s="163" t="s">
        <v>8664</v>
      </c>
      <c r="X825" s="203" t="s">
        <v>2190</v>
      </c>
      <c r="Y825" s="192">
        <v>41235</v>
      </c>
      <c r="Z825" s="188"/>
      <c r="AA825" s="188"/>
      <c r="AB825" s="188"/>
      <c r="AC825" s="188"/>
      <c r="AD825" s="188"/>
      <c r="AE825" s="188"/>
      <c r="AF825" s="188"/>
      <c r="AG825" s="188"/>
    </row>
    <row r="826" spans="1:33" x14ac:dyDescent="0.25">
      <c r="A826" s="265">
        <v>825</v>
      </c>
      <c r="B826" s="162" t="s">
        <v>6767</v>
      </c>
      <c r="C826" s="271">
        <v>41239</v>
      </c>
      <c r="D826" s="271">
        <v>41239</v>
      </c>
      <c r="E826" s="284">
        <v>10431869051</v>
      </c>
      <c r="F826" s="162" t="s">
        <v>3253</v>
      </c>
      <c r="G826" s="162" t="s">
        <v>5276</v>
      </c>
      <c r="H826" s="162" t="s">
        <v>9156</v>
      </c>
      <c r="I826" s="162" t="s">
        <v>9156</v>
      </c>
      <c r="J826" s="162"/>
      <c r="K826" s="162" t="s">
        <v>3298</v>
      </c>
      <c r="L826" s="253" t="s">
        <v>9157</v>
      </c>
      <c r="M826" s="162"/>
      <c r="N826" s="162"/>
      <c r="O826" s="162" t="s">
        <v>9158</v>
      </c>
      <c r="P826" s="162" t="s">
        <v>9158</v>
      </c>
      <c r="Q826" s="162" t="s">
        <v>1310</v>
      </c>
      <c r="R826" s="162" t="s">
        <v>3040</v>
      </c>
      <c r="S826" s="162" t="s">
        <v>3040</v>
      </c>
      <c r="T826" s="183">
        <v>41239</v>
      </c>
      <c r="U826" s="162"/>
      <c r="V826" s="162"/>
      <c r="W826" s="163" t="s">
        <v>8078</v>
      </c>
      <c r="X826" s="203" t="s">
        <v>2190</v>
      </c>
      <c r="Y826" s="192">
        <v>41239</v>
      </c>
      <c r="Z826" s="188"/>
      <c r="AA826" s="188"/>
      <c r="AB826" s="188"/>
      <c r="AC826" s="188"/>
      <c r="AD826" s="188"/>
      <c r="AE826" s="188"/>
      <c r="AF826" s="188"/>
      <c r="AG826" s="188"/>
    </row>
    <row r="827" spans="1:33" x14ac:dyDescent="0.25">
      <c r="A827" s="265">
        <v>826</v>
      </c>
      <c r="B827" s="162" t="s">
        <v>6767</v>
      </c>
      <c r="C827" s="271">
        <v>41240</v>
      </c>
      <c r="D827" s="271">
        <v>41240</v>
      </c>
      <c r="E827" s="285">
        <v>10454509108</v>
      </c>
      <c r="F827" s="183" t="s">
        <v>3251</v>
      </c>
      <c r="G827" s="162" t="s">
        <v>5276</v>
      </c>
      <c r="H827" s="189" t="s">
        <v>9159</v>
      </c>
      <c r="I827" s="189" t="s">
        <v>9159</v>
      </c>
      <c r="J827" s="162"/>
      <c r="K827" s="162" t="s">
        <v>3298</v>
      </c>
      <c r="L827" s="253" t="s">
        <v>9160</v>
      </c>
      <c r="M827" s="162"/>
      <c r="N827" s="162"/>
      <c r="O827" s="191" t="s">
        <v>9161</v>
      </c>
      <c r="P827" s="191" t="s">
        <v>9161</v>
      </c>
      <c r="Q827" s="162" t="s">
        <v>3391</v>
      </c>
      <c r="R827" s="162" t="s">
        <v>3391</v>
      </c>
      <c r="S827" s="162" t="s">
        <v>2115</v>
      </c>
      <c r="T827" s="183">
        <v>41240</v>
      </c>
      <c r="U827" s="162"/>
      <c r="V827" s="162"/>
      <c r="W827" s="163" t="s">
        <v>9023</v>
      </c>
      <c r="X827" s="203" t="s">
        <v>2190</v>
      </c>
      <c r="Y827" s="192">
        <v>41240</v>
      </c>
      <c r="Z827" s="188"/>
      <c r="AA827" s="188"/>
      <c r="AB827" s="188"/>
      <c r="AC827" s="188"/>
      <c r="AD827" s="188"/>
      <c r="AE827" s="188"/>
      <c r="AF827" s="188"/>
      <c r="AG827" s="188"/>
    </row>
    <row r="828" spans="1:33" x14ac:dyDescent="0.25">
      <c r="A828" s="265">
        <v>827</v>
      </c>
      <c r="B828" s="162" t="s">
        <v>6767</v>
      </c>
      <c r="C828" s="271">
        <v>41240</v>
      </c>
      <c r="D828" s="271">
        <v>41240</v>
      </c>
      <c r="E828" s="284">
        <v>10435547619</v>
      </c>
      <c r="F828" s="162" t="s">
        <v>3254</v>
      </c>
      <c r="G828" s="162" t="s">
        <v>5276</v>
      </c>
      <c r="H828" s="162" t="s">
        <v>9162</v>
      </c>
      <c r="I828" s="162" t="s">
        <v>9162</v>
      </c>
      <c r="J828" s="162"/>
      <c r="K828" s="162" t="s">
        <v>3298</v>
      </c>
      <c r="L828" s="253" t="s">
        <v>9164</v>
      </c>
      <c r="M828" s="162"/>
      <c r="N828" s="162"/>
      <c r="O828" s="162" t="s">
        <v>9163</v>
      </c>
      <c r="P828" s="162" t="s">
        <v>9163</v>
      </c>
      <c r="Q828" s="162" t="s">
        <v>7083</v>
      </c>
      <c r="R828" s="162" t="s">
        <v>819</v>
      </c>
      <c r="S828" s="162" t="s">
        <v>8344</v>
      </c>
      <c r="T828" s="183">
        <v>41240</v>
      </c>
      <c r="U828" s="162"/>
      <c r="V828" s="162"/>
      <c r="W828" s="163" t="s">
        <v>8995</v>
      </c>
      <c r="X828" s="203" t="s">
        <v>2190</v>
      </c>
      <c r="Y828" s="192">
        <v>41240</v>
      </c>
      <c r="Z828" s="188"/>
      <c r="AA828" s="188"/>
      <c r="AB828" s="188"/>
      <c r="AC828" s="188"/>
      <c r="AD828" s="188"/>
      <c r="AE828" s="188"/>
      <c r="AF828" s="188"/>
      <c r="AG828" s="188"/>
    </row>
    <row r="829" spans="1:33" x14ac:dyDescent="0.25">
      <c r="A829" s="265">
        <v>828</v>
      </c>
      <c r="B829" s="162" t="s">
        <v>6767</v>
      </c>
      <c r="C829" s="271">
        <v>41240</v>
      </c>
      <c r="D829" s="271">
        <v>41240</v>
      </c>
      <c r="E829" s="284">
        <v>10427261803</v>
      </c>
      <c r="F829" s="162" t="s">
        <v>3254</v>
      </c>
      <c r="G829" s="162" t="s">
        <v>5276</v>
      </c>
      <c r="H829" s="162" t="s">
        <v>9165</v>
      </c>
      <c r="I829" s="162" t="s">
        <v>9165</v>
      </c>
      <c r="J829" s="162"/>
      <c r="K829" s="162" t="s">
        <v>3298</v>
      </c>
      <c r="L829" s="253" t="s">
        <v>9166</v>
      </c>
      <c r="M829" s="162"/>
      <c r="N829" s="162"/>
      <c r="O829" s="162" t="s">
        <v>9167</v>
      </c>
      <c r="P829" s="162" t="s">
        <v>9167</v>
      </c>
      <c r="Q829" s="162" t="s">
        <v>7083</v>
      </c>
      <c r="R829" s="162" t="s">
        <v>819</v>
      </c>
      <c r="S829" s="162" t="s">
        <v>8344</v>
      </c>
      <c r="T829" s="183">
        <v>41240</v>
      </c>
      <c r="U829" s="162"/>
      <c r="V829" s="162"/>
      <c r="W829" s="163" t="s">
        <v>8995</v>
      </c>
      <c r="X829" s="203" t="s">
        <v>2190</v>
      </c>
      <c r="Y829" s="192">
        <v>41240</v>
      </c>
      <c r="Z829" s="188"/>
      <c r="AA829" s="188"/>
      <c r="AB829" s="188"/>
      <c r="AC829" s="188"/>
      <c r="AD829" s="188"/>
      <c r="AE829" s="188"/>
      <c r="AF829" s="188"/>
      <c r="AG829" s="188"/>
    </row>
    <row r="830" spans="1:33" x14ac:dyDescent="0.25">
      <c r="A830" s="265">
        <v>829</v>
      </c>
      <c r="B830" s="162" t="s">
        <v>6767</v>
      </c>
      <c r="C830" s="271">
        <v>41240</v>
      </c>
      <c r="D830" s="271">
        <v>41240</v>
      </c>
      <c r="E830" s="284">
        <v>10435807866</v>
      </c>
      <c r="F830" s="162" t="s">
        <v>3254</v>
      </c>
      <c r="G830" s="162" t="s">
        <v>5276</v>
      </c>
      <c r="H830" s="162" t="s">
        <v>9168</v>
      </c>
      <c r="I830" s="162" t="s">
        <v>9168</v>
      </c>
      <c r="J830" s="162"/>
      <c r="K830" s="162" t="s">
        <v>3298</v>
      </c>
      <c r="L830" s="253" t="s">
        <v>9169</v>
      </c>
      <c r="M830" s="162"/>
      <c r="N830" s="162"/>
      <c r="O830" s="162" t="s">
        <v>9170</v>
      </c>
      <c r="P830" s="162" t="s">
        <v>9170</v>
      </c>
      <c r="Q830" s="162" t="s">
        <v>7083</v>
      </c>
      <c r="R830" s="162" t="s">
        <v>819</v>
      </c>
      <c r="S830" s="162" t="s">
        <v>8344</v>
      </c>
      <c r="T830" s="183">
        <v>41240</v>
      </c>
      <c r="U830" s="162"/>
      <c r="V830" s="162"/>
      <c r="W830" s="163" t="s">
        <v>8995</v>
      </c>
      <c r="X830" s="203" t="s">
        <v>2190</v>
      </c>
      <c r="Y830" s="192">
        <v>41240</v>
      </c>
      <c r="Z830" s="188"/>
      <c r="AA830" s="188"/>
      <c r="AB830" s="188"/>
      <c r="AC830" s="188"/>
      <c r="AD830" s="188"/>
      <c r="AE830" s="188"/>
      <c r="AF830" s="188"/>
      <c r="AG830" s="188"/>
    </row>
    <row r="831" spans="1:33" x14ac:dyDescent="0.25">
      <c r="A831" s="265">
        <v>830</v>
      </c>
      <c r="B831" s="162" t="s">
        <v>6767</v>
      </c>
      <c r="C831" s="271">
        <v>41241</v>
      </c>
      <c r="D831" s="271">
        <v>41241</v>
      </c>
      <c r="E831" s="284">
        <v>10325244483</v>
      </c>
      <c r="F831" s="162" t="s">
        <v>3253</v>
      </c>
      <c r="G831" s="162" t="s">
        <v>5276</v>
      </c>
      <c r="H831" s="162" t="s">
        <v>9172</v>
      </c>
      <c r="I831" s="162" t="s">
        <v>9172</v>
      </c>
      <c r="J831" s="162"/>
      <c r="K831" s="162" t="s">
        <v>3298</v>
      </c>
      <c r="L831" s="253" t="s">
        <v>9173</v>
      </c>
      <c r="M831" s="162"/>
      <c r="N831" s="162"/>
      <c r="O831" s="162" t="s">
        <v>9174</v>
      </c>
      <c r="P831" s="162" t="s">
        <v>9174</v>
      </c>
      <c r="Q831" s="162" t="s">
        <v>860</v>
      </c>
      <c r="R831" s="162" t="s">
        <v>7334</v>
      </c>
      <c r="S831" s="162" t="s">
        <v>7335</v>
      </c>
      <c r="T831" s="183">
        <v>41241</v>
      </c>
      <c r="U831" s="162"/>
      <c r="V831" s="162"/>
      <c r="W831" s="163" t="s">
        <v>7171</v>
      </c>
      <c r="X831" s="203" t="s">
        <v>2190</v>
      </c>
      <c r="Y831" s="192">
        <v>41241</v>
      </c>
      <c r="Z831" s="188"/>
      <c r="AA831" s="188"/>
      <c r="AB831" s="188"/>
      <c r="AC831" s="188"/>
      <c r="AD831" s="188"/>
      <c r="AE831" s="188"/>
      <c r="AF831" s="188"/>
      <c r="AG831" s="188"/>
    </row>
    <row r="832" spans="1:33" x14ac:dyDescent="0.25">
      <c r="A832" s="265">
        <v>831</v>
      </c>
      <c r="B832" s="162" t="s">
        <v>6767</v>
      </c>
      <c r="C832" s="271">
        <v>41243</v>
      </c>
      <c r="D832" s="271">
        <v>41243</v>
      </c>
      <c r="E832" s="284">
        <v>10466044071</v>
      </c>
      <c r="F832" s="162" t="s">
        <v>3254</v>
      </c>
      <c r="G832" s="162" t="s">
        <v>5276</v>
      </c>
      <c r="H832" s="162" t="s">
        <v>9177</v>
      </c>
      <c r="I832" s="162" t="s">
        <v>9177</v>
      </c>
      <c r="J832" s="162"/>
      <c r="K832" s="162" t="s">
        <v>3298</v>
      </c>
      <c r="L832" s="253" t="s">
        <v>9178</v>
      </c>
      <c r="M832" s="162"/>
      <c r="N832" s="162"/>
      <c r="O832" s="162" t="s">
        <v>9179</v>
      </c>
      <c r="P832" s="162" t="s">
        <v>9179</v>
      </c>
      <c r="Q832" s="162" t="s">
        <v>7083</v>
      </c>
      <c r="R832" s="162" t="s">
        <v>819</v>
      </c>
      <c r="S832" s="162" t="s">
        <v>8344</v>
      </c>
      <c r="T832" s="183">
        <v>41243</v>
      </c>
      <c r="U832" s="162"/>
      <c r="V832" s="162"/>
      <c r="W832" s="163" t="s">
        <v>8995</v>
      </c>
      <c r="X832" s="203" t="s">
        <v>2190</v>
      </c>
      <c r="Y832" s="192">
        <v>41243</v>
      </c>
      <c r="Z832" s="188"/>
      <c r="AA832" s="188"/>
      <c r="AB832" s="188"/>
      <c r="AC832" s="188"/>
      <c r="AD832" s="188"/>
      <c r="AE832" s="188"/>
      <c r="AF832" s="188"/>
      <c r="AG832" s="188"/>
    </row>
    <row r="833" spans="1:33" x14ac:dyDescent="0.25">
      <c r="A833" s="265">
        <v>832</v>
      </c>
      <c r="B833" s="162" t="s">
        <v>6767</v>
      </c>
      <c r="C833" s="271">
        <v>41243</v>
      </c>
      <c r="D833" s="271">
        <v>41243</v>
      </c>
      <c r="E833" s="284">
        <v>10433162507</v>
      </c>
      <c r="F833" s="162" t="s">
        <v>3251</v>
      </c>
      <c r="G833" s="162" t="s">
        <v>5276</v>
      </c>
      <c r="H833" s="162" t="s">
        <v>9180</v>
      </c>
      <c r="I833" s="162" t="s">
        <v>9180</v>
      </c>
      <c r="J833" s="162"/>
      <c r="K833" s="162" t="s">
        <v>3298</v>
      </c>
      <c r="L833" s="253" t="s">
        <v>9181</v>
      </c>
      <c r="M833" s="162"/>
      <c r="N833" s="162"/>
      <c r="O833" s="162" t="s">
        <v>9182</v>
      </c>
      <c r="P833" s="162" t="s">
        <v>9182</v>
      </c>
      <c r="Q833" s="162" t="s">
        <v>3391</v>
      </c>
      <c r="R833" s="162" t="s">
        <v>9445</v>
      </c>
      <c r="S833" s="162" t="s">
        <v>9446</v>
      </c>
      <c r="T833" s="183">
        <v>41243</v>
      </c>
      <c r="U833" s="162"/>
      <c r="V833" s="162"/>
      <c r="W833" s="163" t="s">
        <v>9023</v>
      </c>
      <c r="X833" s="203" t="s">
        <v>2190</v>
      </c>
      <c r="Y833" s="192">
        <v>41243</v>
      </c>
      <c r="Z833" s="188"/>
      <c r="AA833" s="188"/>
      <c r="AB833" s="188"/>
      <c r="AC833" s="188"/>
      <c r="AD833" s="188"/>
      <c r="AE833" s="188"/>
      <c r="AF833" s="188"/>
      <c r="AG833" s="188"/>
    </row>
    <row r="834" spans="1:33" x14ac:dyDescent="0.25">
      <c r="A834" s="265">
        <v>833</v>
      </c>
      <c r="B834" s="162" t="s">
        <v>6767</v>
      </c>
      <c r="C834" s="271">
        <v>41248</v>
      </c>
      <c r="D834" s="271">
        <v>41248</v>
      </c>
      <c r="E834" s="284">
        <v>10200564982</v>
      </c>
      <c r="F834" s="183" t="s">
        <v>3251</v>
      </c>
      <c r="G834" s="162" t="s">
        <v>5276</v>
      </c>
      <c r="H834" s="162" t="s">
        <v>9202</v>
      </c>
      <c r="I834" s="162" t="s">
        <v>9202</v>
      </c>
      <c r="J834" s="162"/>
      <c r="K834" s="162" t="s">
        <v>3298</v>
      </c>
      <c r="L834" s="253" t="s">
        <v>9203</v>
      </c>
      <c r="M834" s="162"/>
      <c r="N834" s="162"/>
      <c r="O834" s="162" t="s">
        <v>9204</v>
      </c>
      <c r="P834" s="162" t="s">
        <v>9204</v>
      </c>
      <c r="Q834" s="162" t="s">
        <v>5599</v>
      </c>
      <c r="R834" s="162" t="s">
        <v>5594</v>
      </c>
      <c r="S834" s="162" t="s">
        <v>5594</v>
      </c>
      <c r="T834" s="183">
        <v>40882</v>
      </c>
      <c r="U834" s="162"/>
      <c r="V834" s="162"/>
      <c r="W834" s="161" t="s">
        <v>8224</v>
      </c>
      <c r="X834" s="203" t="s">
        <v>2190</v>
      </c>
      <c r="Y834" s="192">
        <v>40882</v>
      </c>
      <c r="Z834" s="188"/>
      <c r="AA834" s="188"/>
      <c r="AB834" s="188"/>
      <c r="AC834" s="188"/>
      <c r="AD834" s="188"/>
      <c r="AE834" s="188"/>
      <c r="AF834" s="188"/>
      <c r="AG834" s="188"/>
    </row>
    <row r="835" spans="1:33" x14ac:dyDescent="0.25">
      <c r="A835" s="265">
        <v>834</v>
      </c>
      <c r="B835" s="162" t="s">
        <v>6767</v>
      </c>
      <c r="C835" s="271">
        <v>41248</v>
      </c>
      <c r="D835" s="271">
        <v>41248</v>
      </c>
      <c r="E835" s="284">
        <v>10001055211</v>
      </c>
      <c r="F835" s="183" t="s">
        <v>3251</v>
      </c>
      <c r="G835" s="162" t="s">
        <v>5276</v>
      </c>
      <c r="H835" s="162" t="s">
        <v>9206</v>
      </c>
      <c r="I835" s="162" t="s">
        <v>9206</v>
      </c>
      <c r="J835" s="162"/>
      <c r="K835" s="162" t="s">
        <v>3298</v>
      </c>
      <c r="L835" s="253" t="s">
        <v>9207</v>
      </c>
      <c r="M835" s="162"/>
      <c r="N835" s="162"/>
      <c r="O835" s="162" t="s">
        <v>9208</v>
      </c>
      <c r="P835" s="162" t="s">
        <v>9208</v>
      </c>
      <c r="Q835" s="162" t="s">
        <v>3398</v>
      </c>
      <c r="R835" s="162" t="s">
        <v>2117</v>
      </c>
      <c r="S835" s="162" t="s">
        <v>1266</v>
      </c>
      <c r="T835" s="183">
        <v>40882</v>
      </c>
      <c r="U835" s="162"/>
      <c r="V835" s="162"/>
      <c r="W835" s="163" t="s">
        <v>8025</v>
      </c>
      <c r="X835" s="203" t="s">
        <v>2190</v>
      </c>
      <c r="Y835" s="192">
        <v>40882</v>
      </c>
      <c r="Z835" s="188"/>
      <c r="AA835" s="188"/>
      <c r="AB835" s="188"/>
      <c r="AC835" s="188"/>
      <c r="AD835" s="188"/>
      <c r="AE835" s="188"/>
      <c r="AF835" s="188"/>
      <c r="AG835" s="188"/>
    </row>
    <row r="836" spans="1:33" x14ac:dyDescent="0.25">
      <c r="A836" s="265">
        <v>835</v>
      </c>
      <c r="B836" s="162" t="s">
        <v>6767</v>
      </c>
      <c r="C836" s="271">
        <v>41248</v>
      </c>
      <c r="D836" s="271">
        <v>41248</v>
      </c>
      <c r="E836" s="284">
        <v>10225153014</v>
      </c>
      <c r="F836" s="183" t="s">
        <v>3251</v>
      </c>
      <c r="G836" s="162" t="s">
        <v>5276</v>
      </c>
      <c r="H836" s="162" t="s">
        <v>9209</v>
      </c>
      <c r="I836" s="162" t="s">
        <v>9209</v>
      </c>
      <c r="J836" s="162"/>
      <c r="K836" s="162" t="s">
        <v>3298</v>
      </c>
      <c r="L836" s="253" t="s">
        <v>9210</v>
      </c>
      <c r="M836" s="162"/>
      <c r="N836" s="162"/>
      <c r="O836" s="162" t="s">
        <v>9211</v>
      </c>
      <c r="P836" s="162" t="s">
        <v>9211</v>
      </c>
      <c r="Q836" s="162" t="s">
        <v>3398</v>
      </c>
      <c r="R836" s="162" t="s">
        <v>2117</v>
      </c>
      <c r="S836" s="162" t="s">
        <v>1266</v>
      </c>
      <c r="T836" s="183">
        <v>40882</v>
      </c>
      <c r="U836" s="162"/>
      <c r="V836" s="162"/>
      <c r="W836" s="163" t="s">
        <v>8025</v>
      </c>
      <c r="X836" s="203" t="s">
        <v>2190</v>
      </c>
      <c r="Y836" s="192">
        <v>40882</v>
      </c>
      <c r="Z836" s="188"/>
      <c r="AA836" s="188"/>
      <c r="AB836" s="188"/>
      <c r="AC836" s="188"/>
      <c r="AD836" s="188"/>
      <c r="AE836" s="188"/>
      <c r="AF836" s="188"/>
      <c r="AG836" s="188"/>
    </row>
    <row r="837" spans="1:33" x14ac:dyDescent="0.25">
      <c r="A837" s="265">
        <v>836</v>
      </c>
      <c r="B837" s="162" t="s">
        <v>6767</v>
      </c>
      <c r="C837" s="271">
        <v>41249</v>
      </c>
      <c r="D837" s="271">
        <v>41249</v>
      </c>
      <c r="E837" s="284">
        <v>10178372471</v>
      </c>
      <c r="F837" s="162" t="s">
        <v>3253</v>
      </c>
      <c r="G837" s="162" t="s">
        <v>5276</v>
      </c>
      <c r="H837" s="162" t="s">
        <v>9214</v>
      </c>
      <c r="I837" s="162" t="s">
        <v>9214</v>
      </c>
      <c r="J837" s="162"/>
      <c r="K837" s="162" t="s">
        <v>3298</v>
      </c>
      <c r="L837" s="253" t="s">
        <v>9215</v>
      </c>
      <c r="M837" s="162"/>
      <c r="N837" s="162"/>
      <c r="O837" s="162" t="s">
        <v>9216</v>
      </c>
      <c r="P837" s="162" t="s">
        <v>9216</v>
      </c>
      <c r="Q837" s="162" t="s">
        <v>1310</v>
      </c>
      <c r="R837" s="162" t="s">
        <v>8408</v>
      </c>
      <c r="S837" s="162" t="s">
        <v>8409</v>
      </c>
      <c r="T837" s="183">
        <v>40883</v>
      </c>
      <c r="U837" s="162"/>
      <c r="V837" s="162"/>
      <c r="W837" s="163" t="s">
        <v>8078</v>
      </c>
      <c r="X837" s="203" t="s">
        <v>2190</v>
      </c>
      <c r="Y837" s="192">
        <v>40883</v>
      </c>
      <c r="Z837" s="188"/>
      <c r="AA837" s="188"/>
      <c r="AB837" s="188"/>
      <c r="AC837" s="188"/>
      <c r="AD837" s="188"/>
      <c r="AE837" s="188"/>
      <c r="AF837" s="188"/>
      <c r="AG837" s="188"/>
    </row>
    <row r="838" spans="1:33" x14ac:dyDescent="0.25">
      <c r="A838" s="265">
        <v>837</v>
      </c>
      <c r="B838" s="162" t="s">
        <v>6767</v>
      </c>
      <c r="C838" s="271">
        <v>41253</v>
      </c>
      <c r="D838" s="271">
        <v>41253</v>
      </c>
      <c r="E838" s="284">
        <v>10441683907</v>
      </c>
      <c r="F838" s="162" t="s">
        <v>3254</v>
      </c>
      <c r="G838" s="162" t="s">
        <v>5276</v>
      </c>
      <c r="H838" s="162" t="s">
        <v>9218</v>
      </c>
      <c r="I838" s="162" t="s">
        <v>9218</v>
      </c>
      <c r="J838" s="162"/>
      <c r="K838" s="162" t="s">
        <v>3298</v>
      </c>
      <c r="L838" s="253" t="s">
        <v>9219</v>
      </c>
      <c r="M838" s="162"/>
      <c r="N838" s="162"/>
      <c r="O838" s="162" t="s">
        <v>9220</v>
      </c>
      <c r="P838" s="162" t="s">
        <v>9220</v>
      </c>
      <c r="Q838" s="162" t="s">
        <v>7083</v>
      </c>
      <c r="R838" s="162" t="s">
        <v>8348</v>
      </c>
      <c r="S838" s="162" t="s">
        <v>8348</v>
      </c>
      <c r="T838" s="183">
        <v>41253</v>
      </c>
      <c r="U838" s="162"/>
      <c r="V838" s="162"/>
      <c r="W838" s="163" t="s">
        <v>8995</v>
      </c>
      <c r="X838" s="203" t="s">
        <v>2190</v>
      </c>
      <c r="Y838" s="192">
        <v>41253</v>
      </c>
      <c r="Z838" s="188"/>
      <c r="AA838" s="188"/>
      <c r="AB838" s="188"/>
      <c r="AC838" s="188"/>
      <c r="AD838" s="188"/>
      <c r="AE838" s="188"/>
      <c r="AF838" s="188"/>
      <c r="AG838" s="188"/>
    </row>
    <row r="839" spans="1:33" x14ac:dyDescent="0.25">
      <c r="A839" s="265">
        <v>838</v>
      </c>
      <c r="B839" s="162" t="s">
        <v>6767</v>
      </c>
      <c r="C839" s="271">
        <v>41254</v>
      </c>
      <c r="D839" s="271">
        <v>41254</v>
      </c>
      <c r="E839" s="284">
        <v>10250172210</v>
      </c>
      <c r="F839" s="162" t="s">
        <v>3254</v>
      </c>
      <c r="G839" s="162" t="s">
        <v>5276</v>
      </c>
      <c r="H839" s="162" t="s">
        <v>9228</v>
      </c>
      <c r="I839" s="162" t="s">
        <v>9228</v>
      </c>
      <c r="J839" s="162"/>
      <c r="K839" s="162" t="s">
        <v>3298</v>
      </c>
      <c r="L839" s="253" t="s">
        <v>9229</v>
      </c>
      <c r="M839" s="162"/>
      <c r="N839" s="162"/>
      <c r="O839" s="162" t="s">
        <v>9230</v>
      </c>
      <c r="P839" s="162" t="s">
        <v>9230</v>
      </c>
      <c r="Q839" s="162" t="s">
        <v>7083</v>
      </c>
      <c r="R839" s="162" t="s">
        <v>8348</v>
      </c>
      <c r="S839" s="162" t="s">
        <v>8348</v>
      </c>
      <c r="T839" s="183">
        <v>41254</v>
      </c>
      <c r="U839" s="162"/>
      <c r="V839" s="162"/>
      <c r="W839" s="163" t="s">
        <v>8995</v>
      </c>
      <c r="X839" s="203" t="s">
        <v>2190</v>
      </c>
      <c r="Y839" s="192">
        <v>41254</v>
      </c>
      <c r="Z839" s="188"/>
      <c r="AA839" s="188"/>
      <c r="AB839" s="188"/>
      <c r="AC839" s="188"/>
      <c r="AD839" s="188"/>
      <c r="AE839" s="188"/>
      <c r="AF839" s="188"/>
      <c r="AG839" s="188"/>
    </row>
    <row r="840" spans="1:33" x14ac:dyDescent="0.25">
      <c r="A840" s="265">
        <v>839</v>
      </c>
      <c r="B840" s="162" t="s">
        <v>6767</v>
      </c>
      <c r="C840" s="271">
        <v>41256</v>
      </c>
      <c r="D840" s="271">
        <v>41256</v>
      </c>
      <c r="E840" s="284">
        <v>10329726873</v>
      </c>
      <c r="F840" s="162" t="s">
        <v>3253</v>
      </c>
      <c r="G840" s="162" t="s">
        <v>5276</v>
      </c>
      <c r="H840" s="162" t="s">
        <v>9233</v>
      </c>
      <c r="I840" s="162" t="s">
        <v>9233</v>
      </c>
      <c r="J840" s="162"/>
      <c r="K840" s="162" t="s">
        <v>3298</v>
      </c>
      <c r="L840" s="253" t="s">
        <v>9234</v>
      </c>
      <c r="M840" s="162"/>
      <c r="N840" s="162"/>
      <c r="O840" s="162" t="s">
        <v>9235</v>
      </c>
      <c r="P840" s="162" t="s">
        <v>9235</v>
      </c>
      <c r="Q840" s="162" t="s">
        <v>860</v>
      </c>
      <c r="R840" s="162" t="s">
        <v>7311</v>
      </c>
      <c r="S840" s="162" t="s">
        <v>861</v>
      </c>
      <c r="T840" s="183">
        <v>41256</v>
      </c>
      <c r="U840" s="162"/>
      <c r="V840" s="162"/>
      <c r="W840" s="163" t="s">
        <v>7171</v>
      </c>
      <c r="X840" s="203" t="s">
        <v>2190</v>
      </c>
      <c r="Y840" s="192">
        <v>41256</v>
      </c>
      <c r="Z840" s="188"/>
      <c r="AA840" s="188"/>
      <c r="AB840" s="188"/>
      <c r="AC840" s="188"/>
      <c r="AD840" s="188"/>
      <c r="AE840" s="188"/>
      <c r="AF840" s="188"/>
      <c r="AG840" s="188"/>
    </row>
    <row r="841" spans="1:33" x14ac:dyDescent="0.25">
      <c r="A841" s="265">
        <v>840</v>
      </c>
      <c r="B841" s="162" t="s">
        <v>6767</v>
      </c>
      <c r="C841" s="271">
        <v>41256</v>
      </c>
      <c r="D841" s="271">
        <v>41256</v>
      </c>
      <c r="E841" s="284">
        <v>10409769042</v>
      </c>
      <c r="F841" s="162" t="s">
        <v>3253</v>
      </c>
      <c r="G841" s="162" t="s">
        <v>5276</v>
      </c>
      <c r="H841" s="162" t="s">
        <v>9236</v>
      </c>
      <c r="I841" s="162" t="s">
        <v>9236</v>
      </c>
      <c r="J841" s="162"/>
      <c r="K841" s="162" t="s">
        <v>3298</v>
      </c>
      <c r="L841" s="253" t="s">
        <v>9237</v>
      </c>
      <c r="M841" s="162"/>
      <c r="N841" s="162"/>
      <c r="O841" s="162" t="s">
        <v>9238</v>
      </c>
      <c r="P841" s="162" t="s">
        <v>9238</v>
      </c>
      <c r="Q841" s="162" t="s">
        <v>860</v>
      </c>
      <c r="R841" s="162" t="s">
        <v>7575</v>
      </c>
      <c r="S841" s="162" t="s">
        <v>7575</v>
      </c>
      <c r="T841" s="169">
        <v>41256</v>
      </c>
      <c r="U841" s="162"/>
      <c r="V841" s="162"/>
      <c r="W841" s="163" t="s">
        <v>7171</v>
      </c>
      <c r="X841" s="203" t="s">
        <v>2190</v>
      </c>
      <c r="Y841" s="192">
        <v>41256</v>
      </c>
      <c r="Z841" s="188"/>
      <c r="AA841" s="188"/>
      <c r="AB841" s="188"/>
      <c r="AC841" s="188"/>
      <c r="AD841" s="188"/>
      <c r="AE841" s="188"/>
      <c r="AF841" s="188"/>
      <c r="AG841" s="188"/>
    </row>
    <row r="842" spans="1:33" x14ac:dyDescent="0.25">
      <c r="A842" s="265">
        <v>841</v>
      </c>
      <c r="B842" s="162" t="s">
        <v>6767</v>
      </c>
      <c r="C842" s="271">
        <v>41257</v>
      </c>
      <c r="D842" s="271">
        <v>41257</v>
      </c>
      <c r="E842" s="284">
        <v>10411552352</v>
      </c>
      <c r="F842" s="183" t="s">
        <v>3251</v>
      </c>
      <c r="G842" s="162" t="s">
        <v>5276</v>
      </c>
      <c r="H842" s="162" t="s">
        <v>9239</v>
      </c>
      <c r="I842" s="162" t="s">
        <v>9239</v>
      </c>
      <c r="J842" s="162"/>
      <c r="K842" s="162" t="s">
        <v>3298</v>
      </c>
      <c r="L842" s="253" t="s">
        <v>9240</v>
      </c>
      <c r="M842" s="162"/>
      <c r="N842" s="162"/>
      <c r="O842" s="162" t="s">
        <v>9241</v>
      </c>
      <c r="P842" s="162" t="s">
        <v>9241</v>
      </c>
      <c r="Q842" s="162" t="s">
        <v>3398</v>
      </c>
      <c r="R842" s="162" t="s">
        <v>2117</v>
      </c>
      <c r="S842" s="162" t="s">
        <v>1266</v>
      </c>
      <c r="T842" s="169">
        <v>41257</v>
      </c>
      <c r="U842" s="162"/>
      <c r="V842" s="162"/>
      <c r="W842" s="163" t="s">
        <v>8025</v>
      </c>
      <c r="X842" s="203" t="s">
        <v>2190</v>
      </c>
      <c r="Y842" s="192">
        <v>41257</v>
      </c>
      <c r="Z842" s="188"/>
      <c r="AA842" s="188"/>
      <c r="AB842" s="188"/>
      <c r="AC842" s="188"/>
      <c r="AD842" s="188"/>
      <c r="AE842" s="188"/>
      <c r="AF842" s="188"/>
      <c r="AG842" s="188"/>
    </row>
    <row r="843" spans="1:33" x14ac:dyDescent="0.25">
      <c r="A843" s="265">
        <v>842</v>
      </c>
      <c r="B843" s="162" t="s">
        <v>6767</v>
      </c>
      <c r="C843" s="271">
        <v>41260</v>
      </c>
      <c r="D843" s="271">
        <v>41260</v>
      </c>
      <c r="E843" s="284">
        <v>10099776027</v>
      </c>
      <c r="F843" s="183" t="s">
        <v>3251</v>
      </c>
      <c r="G843" s="162" t="s">
        <v>5276</v>
      </c>
      <c r="H843" s="162" t="s">
        <v>9242</v>
      </c>
      <c r="I843" s="162" t="s">
        <v>9242</v>
      </c>
      <c r="J843" s="162"/>
      <c r="K843" s="162" t="s">
        <v>3298</v>
      </c>
      <c r="L843" s="253" t="s">
        <v>9243</v>
      </c>
      <c r="M843" s="162"/>
      <c r="N843" s="162"/>
      <c r="O843" s="162" t="s">
        <v>9244</v>
      </c>
      <c r="P843" s="162" t="s">
        <v>9244</v>
      </c>
      <c r="Q843" s="162" t="s">
        <v>3398</v>
      </c>
      <c r="R843" s="162" t="s">
        <v>2117</v>
      </c>
      <c r="S843" s="162" t="s">
        <v>9433</v>
      </c>
      <c r="T843" s="169">
        <v>41260</v>
      </c>
      <c r="U843" s="162"/>
      <c r="V843" s="162"/>
      <c r="W843" s="163" t="s">
        <v>8025</v>
      </c>
      <c r="X843" s="203" t="s">
        <v>2190</v>
      </c>
      <c r="Y843" s="192">
        <v>41260</v>
      </c>
      <c r="Z843" s="188"/>
      <c r="AA843" s="188"/>
      <c r="AB843" s="188"/>
      <c r="AC843" s="188"/>
      <c r="AD843" s="188"/>
      <c r="AE843" s="188"/>
      <c r="AF843" s="188"/>
      <c r="AG843" s="188"/>
    </row>
    <row r="844" spans="1:33" x14ac:dyDescent="0.25">
      <c r="A844" s="265">
        <v>843</v>
      </c>
      <c r="B844" s="162" t="s">
        <v>6767</v>
      </c>
      <c r="C844" s="271">
        <v>41260</v>
      </c>
      <c r="D844" s="271">
        <v>41260</v>
      </c>
      <c r="E844" s="284">
        <v>10400208498</v>
      </c>
      <c r="F844" s="162" t="s">
        <v>3254</v>
      </c>
      <c r="G844" s="162" t="s">
        <v>5276</v>
      </c>
      <c r="H844" s="162" t="s">
        <v>9245</v>
      </c>
      <c r="I844" s="162" t="s">
        <v>9245</v>
      </c>
      <c r="J844" s="162"/>
      <c r="K844" s="162" t="s">
        <v>3298</v>
      </c>
      <c r="L844" s="253" t="s">
        <v>9246</v>
      </c>
      <c r="M844" s="162"/>
      <c r="N844" s="162"/>
      <c r="O844" s="162" t="s">
        <v>9247</v>
      </c>
      <c r="P844" s="162" t="s">
        <v>9247</v>
      </c>
      <c r="Q844" s="162" t="s">
        <v>7083</v>
      </c>
      <c r="R844" s="162" t="s">
        <v>8348</v>
      </c>
      <c r="S844" s="162" t="s">
        <v>8348</v>
      </c>
      <c r="T844" s="169">
        <v>41260</v>
      </c>
      <c r="U844" s="162"/>
      <c r="V844" s="162"/>
      <c r="W844" s="163" t="s">
        <v>8995</v>
      </c>
      <c r="X844" s="203" t="s">
        <v>2190</v>
      </c>
      <c r="Y844" s="192">
        <v>41260</v>
      </c>
      <c r="Z844" s="188"/>
      <c r="AA844" s="188"/>
      <c r="AB844" s="188"/>
      <c r="AC844" s="188"/>
      <c r="AD844" s="188"/>
      <c r="AE844" s="188"/>
      <c r="AF844" s="188"/>
      <c r="AG844" s="188"/>
    </row>
    <row r="845" spans="1:33" x14ac:dyDescent="0.25">
      <c r="A845" s="265">
        <v>844</v>
      </c>
      <c r="B845" s="162" t="s">
        <v>6767</v>
      </c>
      <c r="C845" s="271">
        <v>41261</v>
      </c>
      <c r="D845" s="271">
        <v>41261</v>
      </c>
      <c r="E845" s="284">
        <v>10465624383</v>
      </c>
      <c r="F845" s="162" t="s">
        <v>3253</v>
      </c>
      <c r="G845" s="162" t="s">
        <v>5276</v>
      </c>
      <c r="H845" s="162" t="s">
        <v>9248</v>
      </c>
      <c r="I845" s="162" t="s">
        <v>9248</v>
      </c>
      <c r="J845" s="162"/>
      <c r="K845" s="162" t="s">
        <v>3298</v>
      </c>
      <c r="L845" s="253" t="s">
        <v>9249</v>
      </c>
      <c r="M845" s="162"/>
      <c r="N845" s="162"/>
      <c r="O845" s="162" t="s">
        <v>9250</v>
      </c>
      <c r="P845" s="162" t="s">
        <v>9250</v>
      </c>
      <c r="Q845" s="162" t="s">
        <v>860</v>
      </c>
      <c r="R845" s="162" t="s">
        <v>7311</v>
      </c>
      <c r="S845" s="162" t="s">
        <v>861</v>
      </c>
      <c r="T845" s="169">
        <v>41261</v>
      </c>
      <c r="U845" s="162"/>
      <c r="V845" s="162"/>
      <c r="W845" s="163" t="s">
        <v>7171</v>
      </c>
      <c r="X845" s="203" t="s">
        <v>2190</v>
      </c>
      <c r="Y845" s="192">
        <v>41261</v>
      </c>
      <c r="Z845" s="188"/>
      <c r="AA845" s="188"/>
      <c r="AB845" s="188"/>
      <c r="AC845" s="188"/>
      <c r="AD845" s="188"/>
      <c r="AE845" s="188"/>
      <c r="AF845" s="188"/>
      <c r="AG845" s="188"/>
    </row>
    <row r="846" spans="1:33" x14ac:dyDescent="0.25">
      <c r="A846" s="265">
        <v>845</v>
      </c>
      <c r="B846" s="162" t="s">
        <v>6767</v>
      </c>
      <c r="C846" s="271">
        <v>41261</v>
      </c>
      <c r="D846" s="271">
        <v>41261</v>
      </c>
      <c r="E846" s="284">
        <v>10239440318</v>
      </c>
      <c r="F846" s="162" t="s">
        <v>3254</v>
      </c>
      <c r="G846" s="162" t="s">
        <v>5276</v>
      </c>
      <c r="H846" s="162" t="s">
        <v>9251</v>
      </c>
      <c r="I846" s="162" t="s">
        <v>9251</v>
      </c>
      <c r="J846" s="162"/>
      <c r="K846" s="162" t="s">
        <v>3298</v>
      </c>
      <c r="L846" s="253" t="s">
        <v>9252</v>
      </c>
      <c r="M846" s="162"/>
      <c r="N846" s="162"/>
      <c r="O846" s="162" t="s">
        <v>9253</v>
      </c>
      <c r="P846" s="162" t="s">
        <v>9253</v>
      </c>
      <c r="Q846" s="162" t="s">
        <v>7083</v>
      </c>
      <c r="R846" s="162" t="s">
        <v>7083</v>
      </c>
      <c r="S846" s="162" t="s">
        <v>6747</v>
      </c>
      <c r="T846" s="169">
        <v>41261</v>
      </c>
      <c r="U846" s="162"/>
      <c r="V846" s="162"/>
      <c r="W846" s="163" t="s">
        <v>8995</v>
      </c>
      <c r="X846" s="203" t="s">
        <v>2190</v>
      </c>
      <c r="Y846" s="192">
        <v>41261</v>
      </c>
      <c r="Z846" s="188"/>
      <c r="AA846" s="188"/>
      <c r="AB846" s="188"/>
      <c r="AC846" s="188"/>
      <c r="AD846" s="188"/>
      <c r="AE846" s="188"/>
      <c r="AF846" s="188"/>
      <c r="AG846" s="188"/>
    </row>
    <row r="847" spans="1:33" x14ac:dyDescent="0.25">
      <c r="A847" s="265">
        <v>846</v>
      </c>
      <c r="B847" s="162" t="s">
        <v>6767</v>
      </c>
      <c r="C847" s="271">
        <v>41261</v>
      </c>
      <c r="D847" s="271">
        <v>41261</v>
      </c>
      <c r="E847" s="284">
        <v>10329537043</v>
      </c>
      <c r="F847" s="162" t="s">
        <v>3253</v>
      </c>
      <c r="G847" s="162" t="s">
        <v>5276</v>
      </c>
      <c r="H847" s="162" t="s">
        <v>9254</v>
      </c>
      <c r="I847" s="162" t="s">
        <v>9254</v>
      </c>
      <c r="J847" s="162"/>
      <c r="K847" s="162" t="s">
        <v>3298</v>
      </c>
      <c r="L847" s="253" t="s">
        <v>9255</v>
      </c>
      <c r="M847" s="162"/>
      <c r="N847" s="162"/>
      <c r="O847" s="162" t="s">
        <v>9256</v>
      </c>
      <c r="P847" s="162" t="s">
        <v>9256</v>
      </c>
      <c r="Q847" s="162" t="s">
        <v>860</v>
      </c>
      <c r="R847" s="162" t="s">
        <v>7311</v>
      </c>
      <c r="S847" s="162" t="s">
        <v>861</v>
      </c>
      <c r="T847" s="169">
        <v>41261</v>
      </c>
      <c r="U847" s="162"/>
      <c r="V847" s="162"/>
      <c r="W847" s="163" t="s">
        <v>7171</v>
      </c>
      <c r="X847" s="203" t="s">
        <v>2190</v>
      </c>
      <c r="Y847" s="192">
        <v>41261</v>
      </c>
      <c r="Z847" s="188"/>
      <c r="AA847" s="188"/>
      <c r="AB847" s="188"/>
      <c r="AC847" s="188"/>
      <c r="AD847" s="188"/>
      <c r="AE847" s="188"/>
      <c r="AF847" s="188"/>
      <c r="AG847" s="188"/>
    </row>
    <row r="848" spans="1:33" x14ac:dyDescent="0.25">
      <c r="A848" s="265">
        <v>847</v>
      </c>
      <c r="B848" s="162" t="s">
        <v>6767</v>
      </c>
      <c r="C848" s="271">
        <v>41261</v>
      </c>
      <c r="D848" s="271">
        <v>41261</v>
      </c>
      <c r="E848" s="284">
        <v>10444040152</v>
      </c>
      <c r="F848" s="162" t="s">
        <v>3253</v>
      </c>
      <c r="G848" s="162" t="s">
        <v>5276</v>
      </c>
      <c r="H848" s="162" t="s">
        <v>9257</v>
      </c>
      <c r="I848" s="162" t="s">
        <v>9257</v>
      </c>
      <c r="J848" s="162"/>
      <c r="K848" s="162" t="s">
        <v>3298</v>
      </c>
      <c r="L848" s="253" t="s">
        <v>9258</v>
      </c>
      <c r="M848" s="162"/>
      <c r="N848" s="162"/>
      <c r="O848" s="162" t="s">
        <v>9259</v>
      </c>
      <c r="P848" s="162" t="s">
        <v>9259</v>
      </c>
      <c r="Q848" s="162" t="s">
        <v>860</v>
      </c>
      <c r="R848" s="162" t="s">
        <v>7311</v>
      </c>
      <c r="S848" s="162" t="s">
        <v>861</v>
      </c>
      <c r="T848" s="169">
        <v>41261</v>
      </c>
      <c r="U848" s="162"/>
      <c r="V848" s="162"/>
      <c r="W848" s="163" t="s">
        <v>7171</v>
      </c>
      <c r="X848" s="203" t="s">
        <v>2190</v>
      </c>
      <c r="Y848" s="192">
        <v>41261</v>
      </c>
      <c r="Z848" s="188"/>
      <c r="AA848" s="188"/>
      <c r="AB848" s="188"/>
      <c r="AC848" s="188"/>
      <c r="AD848" s="188"/>
      <c r="AE848" s="188"/>
      <c r="AF848" s="188"/>
      <c r="AG848" s="188"/>
    </row>
    <row r="849" spans="1:33" x14ac:dyDescent="0.25">
      <c r="A849" s="265">
        <v>848</v>
      </c>
      <c r="B849" s="162" t="s">
        <v>6767</v>
      </c>
      <c r="C849" s="271">
        <v>41261</v>
      </c>
      <c r="D849" s="271">
        <v>41261</v>
      </c>
      <c r="E849" s="284">
        <v>10415022803</v>
      </c>
      <c r="F849" s="162" t="s">
        <v>3251</v>
      </c>
      <c r="G849" s="162" t="s">
        <v>5276</v>
      </c>
      <c r="H849" s="162" t="s">
        <v>9260</v>
      </c>
      <c r="I849" s="162" t="s">
        <v>9260</v>
      </c>
      <c r="J849" s="162"/>
      <c r="K849" s="162" t="s">
        <v>3298</v>
      </c>
      <c r="L849" s="253" t="s">
        <v>2979</v>
      </c>
      <c r="M849" s="162"/>
      <c r="N849" s="162"/>
      <c r="O849" s="162" t="s">
        <v>9261</v>
      </c>
      <c r="P849" s="162"/>
      <c r="Q849" s="162" t="s">
        <v>3391</v>
      </c>
      <c r="R849" s="162" t="s">
        <v>5978</v>
      </c>
      <c r="S849" s="162" t="s">
        <v>9262</v>
      </c>
      <c r="T849" s="169">
        <v>41261</v>
      </c>
      <c r="U849" s="162"/>
      <c r="V849" s="162"/>
      <c r="W849" s="163" t="s">
        <v>9023</v>
      </c>
      <c r="X849" s="203" t="s">
        <v>2190</v>
      </c>
      <c r="Y849" s="192">
        <v>41261</v>
      </c>
      <c r="Z849" s="188"/>
      <c r="AA849" s="188"/>
      <c r="AB849" s="188"/>
      <c r="AC849" s="188"/>
      <c r="AD849" s="188"/>
      <c r="AE849" s="188"/>
      <c r="AF849" s="188"/>
      <c r="AG849" s="188"/>
    </row>
    <row r="850" spans="1:33" x14ac:dyDescent="0.25">
      <c r="A850" s="265">
        <v>849</v>
      </c>
      <c r="B850" s="162" t="s">
        <v>6767</v>
      </c>
      <c r="C850" s="271">
        <v>41262</v>
      </c>
      <c r="D850" s="271">
        <v>41262</v>
      </c>
      <c r="E850" s="284">
        <v>10178442525</v>
      </c>
      <c r="F850" s="162" t="s">
        <v>3253</v>
      </c>
      <c r="G850" s="162" t="s">
        <v>5276</v>
      </c>
      <c r="H850" s="162" t="s">
        <v>9263</v>
      </c>
      <c r="I850" s="162" t="s">
        <v>9263</v>
      </c>
      <c r="J850" s="162"/>
      <c r="K850" s="162" t="s">
        <v>3298</v>
      </c>
      <c r="L850" s="253" t="s">
        <v>9264</v>
      </c>
      <c r="M850" s="162"/>
      <c r="N850" s="162"/>
      <c r="O850" s="162" t="s">
        <v>9265</v>
      </c>
      <c r="P850" s="162" t="s">
        <v>9265</v>
      </c>
      <c r="Q850" s="162" t="s">
        <v>1310</v>
      </c>
      <c r="R850" s="162" t="s">
        <v>3040</v>
      </c>
      <c r="S850" s="162" t="s">
        <v>9434</v>
      </c>
      <c r="T850" s="169">
        <v>41262</v>
      </c>
      <c r="U850" s="162"/>
      <c r="V850" s="162"/>
      <c r="W850" s="163" t="s">
        <v>8078</v>
      </c>
      <c r="X850" s="203" t="s">
        <v>2190</v>
      </c>
      <c r="Y850" s="192">
        <v>41262</v>
      </c>
      <c r="Z850" s="188"/>
      <c r="AA850" s="188"/>
      <c r="AB850" s="188"/>
      <c r="AC850" s="188"/>
      <c r="AD850" s="188"/>
      <c r="AE850" s="188"/>
      <c r="AF850" s="188"/>
      <c r="AG850" s="188"/>
    </row>
    <row r="851" spans="1:33" x14ac:dyDescent="0.25">
      <c r="A851" s="265">
        <v>850</v>
      </c>
      <c r="B851" s="162" t="s">
        <v>6767</v>
      </c>
      <c r="C851" s="271">
        <v>41263</v>
      </c>
      <c r="D851" s="271">
        <v>41263</v>
      </c>
      <c r="E851" s="284">
        <v>10462613500</v>
      </c>
      <c r="F851" s="162" t="s">
        <v>3251</v>
      </c>
      <c r="G851" s="162" t="s">
        <v>5276</v>
      </c>
      <c r="H851" s="162" t="s">
        <v>9280</v>
      </c>
      <c r="I851" s="162" t="s">
        <v>9280</v>
      </c>
      <c r="J851" s="162"/>
      <c r="K851" s="162" t="s">
        <v>3298</v>
      </c>
      <c r="L851" s="253" t="s">
        <v>9282</v>
      </c>
      <c r="M851" s="162"/>
      <c r="N851" s="162"/>
      <c r="O851" s="162" t="s">
        <v>9281</v>
      </c>
      <c r="P851" s="162" t="s">
        <v>9281</v>
      </c>
      <c r="Q851" s="162" t="s">
        <v>3398</v>
      </c>
      <c r="R851" s="162" t="s">
        <v>2117</v>
      </c>
      <c r="S851" s="162" t="s">
        <v>9435</v>
      </c>
      <c r="T851" s="169">
        <v>41263</v>
      </c>
      <c r="U851" s="162"/>
      <c r="V851" s="162"/>
      <c r="W851" s="163" t="s">
        <v>8025</v>
      </c>
      <c r="X851" s="203" t="s">
        <v>2190</v>
      </c>
      <c r="Y851" s="192">
        <v>41263</v>
      </c>
      <c r="Z851" s="188"/>
      <c r="AA851" s="188"/>
      <c r="AB851" s="188"/>
      <c r="AC851" s="188"/>
      <c r="AD851" s="188"/>
      <c r="AE851" s="188"/>
      <c r="AF851" s="188"/>
      <c r="AG851" s="188"/>
    </row>
    <row r="852" spans="1:33" x14ac:dyDescent="0.25">
      <c r="A852" s="265">
        <v>851</v>
      </c>
      <c r="B852" s="162" t="s">
        <v>6767</v>
      </c>
      <c r="C852" s="271">
        <v>41263</v>
      </c>
      <c r="D852" s="271">
        <v>41263</v>
      </c>
      <c r="E852" s="284">
        <v>10403011369</v>
      </c>
      <c r="F852" s="162" t="s">
        <v>3253</v>
      </c>
      <c r="G852" s="162" t="s">
        <v>5276</v>
      </c>
      <c r="H852" s="162" t="s">
        <v>9283</v>
      </c>
      <c r="I852" s="162" t="s">
        <v>9283</v>
      </c>
      <c r="J852" s="162"/>
      <c r="K852" s="162" t="s">
        <v>3298</v>
      </c>
      <c r="L852" s="253" t="s">
        <v>9284</v>
      </c>
      <c r="M852" s="162"/>
      <c r="N852" s="162"/>
      <c r="O852" s="162" t="s">
        <v>9285</v>
      </c>
      <c r="P852" s="162" t="s">
        <v>9285</v>
      </c>
      <c r="Q852" s="162" t="s">
        <v>1310</v>
      </c>
      <c r="R852" s="162" t="s">
        <v>3040</v>
      </c>
      <c r="S852" s="162" t="s">
        <v>9436</v>
      </c>
      <c r="T852" s="169">
        <v>41263</v>
      </c>
      <c r="U852" s="162"/>
      <c r="V852" s="162"/>
      <c r="W852" s="163" t="s">
        <v>8078</v>
      </c>
      <c r="X852" s="203" t="s">
        <v>2190</v>
      </c>
      <c r="Y852" s="192">
        <v>41263</v>
      </c>
      <c r="Z852" s="188"/>
      <c r="AA852" s="188"/>
      <c r="AB852" s="188"/>
      <c r="AC852" s="188"/>
      <c r="AD852" s="188"/>
      <c r="AE852" s="188"/>
      <c r="AF852" s="188"/>
      <c r="AG852" s="188"/>
    </row>
    <row r="853" spans="1:33" x14ac:dyDescent="0.25">
      <c r="A853" s="265">
        <v>852</v>
      </c>
      <c r="B853" s="162" t="s">
        <v>6767</v>
      </c>
      <c r="C853" s="271">
        <v>41263</v>
      </c>
      <c r="D853" s="271">
        <v>41263</v>
      </c>
      <c r="E853" s="284">
        <v>10178656771</v>
      </c>
      <c r="F853" s="162" t="s">
        <v>3253</v>
      </c>
      <c r="G853" s="162" t="s">
        <v>5276</v>
      </c>
      <c r="H853" s="162" t="s">
        <v>9286</v>
      </c>
      <c r="I853" s="162" t="s">
        <v>9286</v>
      </c>
      <c r="J853" s="162"/>
      <c r="K853" s="162" t="s">
        <v>3298</v>
      </c>
      <c r="L853" s="253" t="s">
        <v>9287</v>
      </c>
      <c r="M853" s="162"/>
      <c r="N853" s="162"/>
      <c r="O853" s="162" t="s">
        <v>9288</v>
      </c>
      <c r="P853" s="162" t="s">
        <v>9288</v>
      </c>
      <c r="Q853" s="162" t="s">
        <v>1310</v>
      </c>
      <c r="R853" s="162" t="s">
        <v>3040</v>
      </c>
      <c r="S853" s="162" t="s">
        <v>3040</v>
      </c>
      <c r="T853" s="169">
        <v>41263</v>
      </c>
      <c r="U853" s="162"/>
      <c r="V853" s="162"/>
      <c r="W853" s="163" t="s">
        <v>8078</v>
      </c>
      <c r="X853" s="203" t="s">
        <v>2190</v>
      </c>
      <c r="Y853" s="192">
        <v>41263</v>
      </c>
      <c r="Z853" s="188"/>
      <c r="AA853" s="188"/>
      <c r="AB853" s="188"/>
      <c r="AC853" s="188"/>
      <c r="AD853" s="188"/>
      <c r="AE853" s="188"/>
      <c r="AF853" s="188"/>
      <c r="AG853" s="188"/>
    </row>
    <row r="854" spans="1:33" x14ac:dyDescent="0.25">
      <c r="A854" s="265">
        <v>853</v>
      </c>
      <c r="B854" s="162" t="s">
        <v>6767</v>
      </c>
      <c r="C854" s="271">
        <v>41270</v>
      </c>
      <c r="D854" s="271">
        <v>41270</v>
      </c>
      <c r="E854" s="281">
        <v>10402738575</v>
      </c>
      <c r="F854" s="162" t="s">
        <v>3253</v>
      </c>
      <c r="G854" s="162" t="s">
        <v>5276</v>
      </c>
      <c r="H854" s="162" t="s">
        <v>9297</v>
      </c>
      <c r="I854" s="162" t="s">
        <v>9297</v>
      </c>
      <c r="J854" s="162"/>
      <c r="K854" s="162" t="s">
        <v>3298</v>
      </c>
      <c r="L854" s="253">
        <v>40273857</v>
      </c>
      <c r="M854" s="162"/>
      <c r="N854" s="162"/>
      <c r="O854" s="163" t="s">
        <v>9298</v>
      </c>
      <c r="P854" s="163" t="s">
        <v>9298</v>
      </c>
      <c r="Q854" s="162" t="s">
        <v>6067</v>
      </c>
      <c r="R854" s="162" t="s">
        <v>6068</v>
      </c>
      <c r="S854" s="162" t="s">
        <v>6068</v>
      </c>
      <c r="T854" s="183">
        <v>41270</v>
      </c>
      <c r="U854" s="162"/>
      <c r="V854" s="162"/>
      <c r="W854" s="163" t="s">
        <v>1907</v>
      </c>
      <c r="X854" s="203" t="s">
        <v>2190</v>
      </c>
      <c r="Y854" s="192">
        <v>41270</v>
      </c>
      <c r="Z854" s="188"/>
      <c r="AA854" s="188"/>
      <c r="AB854" s="188"/>
      <c r="AC854" s="188"/>
      <c r="AD854" s="188"/>
      <c r="AE854" s="188"/>
      <c r="AF854" s="188"/>
      <c r="AG854" s="188"/>
    </row>
    <row r="855" spans="1:33" x14ac:dyDescent="0.25">
      <c r="A855" s="265">
        <v>854</v>
      </c>
      <c r="B855" s="162" t="s">
        <v>6767</v>
      </c>
      <c r="C855" s="271">
        <v>41283</v>
      </c>
      <c r="D855" s="271">
        <v>41283</v>
      </c>
      <c r="E855" s="284">
        <v>10421599659</v>
      </c>
      <c r="F855" s="162" t="s">
        <v>3253</v>
      </c>
      <c r="G855" s="162" t="s">
        <v>5276</v>
      </c>
      <c r="H855" s="162" t="s">
        <v>9306</v>
      </c>
      <c r="I855" s="162" t="s">
        <v>9306</v>
      </c>
      <c r="J855" s="162"/>
      <c r="K855" s="162" t="s">
        <v>3298</v>
      </c>
      <c r="L855" s="253" t="s">
        <v>9307</v>
      </c>
      <c r="M855" s="162"/>
      <c r="N855" s="162"/>
      <c r="O855" s="162" t="s">
        <v>9308</v>
      </c>
      <c r="P855" s="162" t="s">
        <v>9308</v>
      </c>
      <c r="Q855" s="162" t="s">
        <v>860</v>
      </c>
      <c r="R855" s="162" t="s">
        <v>7334</v>
      </c>
      <c r="S855" s="162" t="s">
        <v>7335</v>
      </c>
      <c r="T855" s="169">
        <v>41283</v>
      </c>
      <c r="U855" s="162"/>
      <c r="V855" s="162"/>
      <c r="W855" s="163" t="s">
        <v>7171</v>
      </c>
      <c r="X855" s="203" t="s">
        <v>2190</v>
      </c>
      <c r="Y855" s="192">
        <v>41283</v>
      </c>
      <c r="Z855" s="188"/>
      <c r="AA855" s="188"/>
      <c r="AB855" s="188"/>
      <c r="AC855" s="188"/>
      <c r="AD855" s="188"/>
      <c r="AE855" s="188"/>
      <c r="AF855" s="188"/>
      <c r="AG855" s="188"/>
    </row>
    <row r="856" spans="1:33" x14ac:dyDescent="0.25">
      <c r="A856" s="265">
        <v>855</v>
      </c>
      <c r="B856" s="162" t="s">
        <v>6767</v>
      </c>
      <c r="C856" s="271">
        <v>41283</v>
      </c>
      <c r="D856" s="271">
        <v>41283</v>
      </c>
      <c r="E856" s="284">
        <v>10425134383</v>
      </c>
      <c r="F856" s="162" t="s">
        <v>3251</v>
      </c>
      <c r="G856" s="162" t="s">
        <v>5276</v>
      </c>
      <c r="H856" s="162" t="s">
        <v>9309</v>
      </c>
      <c r="I856" s="162" t="s">
        <v>9309</v>
      </c>
      <c r="J856" s="162"/>
      <c r="K856" s="162" t="s">
        <v>3298</v>
      </c>
      <c r="L856" s="253" t="s">
        <v>9310</v>
      </c>
      <c r="M856" s="162"/>
      <c r="N856" s="162"/>
      <c r="O856" s="162" t="s">
        <v>9311</v>
      </c>
      <c r="P856" s="162" t="s">
        <v>9311</v>
      </c>
      <c r="Q856" s="162" t="s">
        <v>3398</v>
      </c>
      <c r="R856" s="162" t="s">
        <v>2117</v>
      </c>
      <c r="S856" s="162" t="s">
        <v>9435</v>
      </c>
      <c r="T856" s="169">
        <v>41283</v>
      </c>
      <c r="U856" s="162"/>
      <c r="V856" s="162"/>
      <c r="W856" s="163" t="s">
        <v>8025</v>
      </c>
      <c r="X856" s="203" t="s">
        <v>2190</v>
      </c>
      <c r="Y856" s="192">
        <v>41283</v>
      </c>
      <c r="Z856" s="188"/>
      <c r="AA856" s="188"/>
      <c r="AB856" s="188"/>
      <c r="AC856" s="188"/>
      <c r="AD856" s="188"/>
      <c r="AE856" s="188"/>
      <c r="AF856" s="188"/>
      <c r="AG856" s="188"/>
    </row>
    <row r="857" spans="1:33" x14ac:dyDescent="0.25">
      <c r="A857" s="265">
        <v>856</v>
      </c>
      <c r="B857" s="162" t="s">
        <v>6767</v>
      </c>
      <c r="C857" s="271">
        <v>41283</v>
      </c>
      <c r="D857" s="271">
        <v>41283</v>
      </c>
      <c r="E857" s="284">
        <v>10473344411</v>
      </c>
      <c r="F857" s="162" t="s">
        <v>3251</v>
      </c>
      <c r="G857" s="162" t="s">
        <v>5276</v>
      </c>
      <c r="H857" s="162" t="s">
        <v>9312</v>
      </c>
      <c r="I857" s="162" t="s">
        <v>9312</v>
      </c>
      <c r="J857" s="162"/>
      <c r="K857" s="162" t="s">
        <v>3298</v>
      </c>
      <c r="L857" s="253" t="s">
        <v>9313</v>
      </c>
      <c r="M857" s="162"/>
      <c r="N857" s="162"/>
      <c r="O857" s="162" t="s">
        <v>9314</v>
      </c>
      <c r="P857" s="162" t="s">
        <v>9314</v>
      </c>
      <c r="Q857" s="162" t="s">
        <v>3398</v>
      </c>
      <c r="R857" s="162" t="s">
        <v>2117</v>
      </c>
      <c r="S857" s="162" t="s">
        <v>9435</v>
      </c>
      <c r="T857" s="169">
        <v>41283</v>
      </c>
      <c r="U857" s="162"/>
      <c r="V857" s="162"/>
      <c r="W857" s="163" t="s">
        <v>8025</v>
      </c>
      <c r="X857" s="203" t="s">
        <v>2190</v>
      </c>
      <c r="Y857" s="192">
        <v>41283</v>
      </c>
      <c r="Z857" s="188"/>
      <c r="AA857" s="188"/>
      <c r="AB857" s="188"/>
      <c r="AC857" s="188"/>
      <c r="AD857" s="188"/>
      <c r="AE857" s="188"/>
      <c r="AF857" s="188"/>
      <c r="AG857" s="188"/>
    </row>
    <row r="858" spans="1:33" x14ac:dyDescent="0.25">
      <c r="A858" s="265">
        <v>857</v>
      </c>
      <c r="B858" s="162" t="s">
        <v>6767</v>
      </c>
      <c r="C858" s="271">
        <v>41284</v>
      </c>
      <c r="D858" s="271">
        <v>41284</v>
      </c>
      <c r="E858" s="284">
        <v>10429417711</v>
      </c>
      <c r="F858" s="162" t="s">
        <v>3253</v>
      </c>
      <c r="G858" s="162" t="s">
        <v>5276</v>
      </c>
      <c r="H858" s="162" t="s">
        <v>9321</v>
      </c>
      <c r="I858" s="162" t="s">
        <v>9321</v>
      </c>
      <c r="J858" s="162"/>
      <c r="K858" s="162" t="s">
        <v>3298</v>
      </c>
      <c r="L858" s="253" t="s">
        <v>9322</v>
      </c>
      <c r="M858" s="162"/>
      <c r="N858" s="162"/>
      <c r="O858" s="162" t="s">
        <v>9323</v>
      </c>
      <c r="P858" s="162" t="s">
        <v>9323</v>
      </c>
      <c r="Q858" s="162" t="s">
        <v>1310</v>
      </c>
      <c r="R858" s="162" t="s">
        <v>3040</v>
      </c>
      <c r="S858" s="162" t="s">
        <v>9437</v>
      </c>
      <c r="T858" s="169">
        <v>41284</v>
      </c>
      <c r="U858" s="162"/>
      <c r="V858" s="162"/>
      <c r="W858" s="163" t="s">
        <v>8078</v>
      </c>
      <c r="X858" s="203" t="s">
        <v>2190</v>
      </c>
      <c r="Y858" s="192">
        <v>41284</v>
      </c>
      <c r="Z858" s="188"/>
      <c r="AA858" s="188"/>
      <c r="AB858" s="188"/>
      <c r="AC858" s="188"/>
      <c r="AD858" s="188"/>
      <c r="AE858" s="188"/>
      <c r="AF858" s="188"/>
      <c r="AG858" s="188"/>
    </row>
    <row r="859" spans="1:33" x14ac:dyDescent="0.25">
      <c r="A859" s="265">
        <v>858</v>
      </c>
      <c r="B859" s="162" t="s">
        <v>6767</v>
      </c>
      <c r="C859" s="271">
        <v>41288</v>
      </c>
      <c r="D859" s="271">
        <v>41288</v>
      </c>
      <c r="E859" s="284">
        <v>10444087604</v>
      </c>
      <c r="F859" s="162" t="s">
        <v>3254</v>
      </c>
      <c r="G859" s="162" t="s">
        <v>5276</v>
      </c>
      <c r="H859" s="162" t="s">
        <v>9328</v>
      </c>
      <c r="I859" s="162" t="s">
        <v>9328</v>
      </c>
      <c r="J859" s="162"/>
      <c r="K859" s="162" t="s">
        <v>3298</v>
      </c>
      <c r="L859" s="253" t="s">
        <v>9329</v>
      </c>
      <c r="M859" s="162"/>
      <c r="N859" s="162"/>
      <c r="O859" s="162" t="s">
        <v>9330</v>
      </c>
      <c r="P859" s="162" t="s">
        <v>9330</v>
      </c>
      <c r="Q859" s="162" t="s">
        <v>7083</v>
      </c>
      <c r="R859" s="162" t="s">
        <v>9438</v>
      </c>
      <c r="S859" s="162" t="s">
        <v>9438</v>
      </c>
      <c r="T859" s="169">
        <v>41288</v>
      </c>
      <c r="U859" s="162"/>
      <c r="V859" s="162"/>
      <c r="W859" s="163" t="s">
        <v>8995</v>
      </c>
      <c r="X859" s="203" t="s">
        <v>2190</v>
      </c>
      <c r="Y859" s="192">
        <v>41288</v>
      </c>
      <c r="Z859" s="188"/>
      <c r="AA859" s="188"/>
      <c r="AB859" s="188"/>
      <c r="AC859" s="188"/>
      <c r="AD859" s="188"/>
      <c r="AE859" s="188"/>
      <c r="AF859" s="188"/>
      <c r="AG859" s="188"/>
    </row>
    <row r="860" spans="1:33" x14ac:dyDescent="0.25">
      <c r="A860" s="265">
        <v>859</v>
      </c>
      <c r="B860" s="162" t="s">
        <v>6767</v>
      </c>
      <c r="C860" s="271">
        <v>41288</v>
      </c>
      <c r="D860" s="271">
        <v>41288</v>
      </c>
      <c r="E860" s="284">
        <v>10437370244</v>
      </c>
      <c r="F860" s="162" t="s">
        <v>3254</v>
      </c>
      <c r="G860" s="162" t="s">
        <v>5276</v>
      </c>
      <c r="H860" s="162" t="s">
        <v>9331</v>
      </c>
      <c r="I860" s="162" t="s">
        <v>9331</v>
      </c>
      <c r="J860" s="162"/>
      <c r="K860" s="162" t="s">
        <v>3298</v>
      </c>
      <c r="L860" s="253" t="s">
        <v>9332</v>
      </c>
      <c r="M860" s="162"/>
      <c r="N860" s="162"/>
      <c r="O860" s="162" t="s">
        <v>9333</v>
      </c>
      <c r="P860" s="162" t="s">
        <v>9333</v>
      </c>
      <c r="Q860" s="162" t="s">
        <v>7083</v>
      </c>
      <c r="R860" s="162" t="s">
        <v>9438</v>
      </c>
      <c r="S860" s="162" t="s">
        <v>9438</v>
      </c>
      <c r="T860" s="169">
        <v>41288</v>
      </c>
      <c r="U860" s="162"/>
      <c r="V860" s="162"/>
      <c r="W860" s="163" t="s">
        <v>8995</v>
      </c>
      <c r="X860" s="203" t="s">
        <v>2190</v>
      </c>
      <c r="Y860" s="192">
        <v>41288</v>
      </c>
      <c r="Z860" s="188"/>
      <c r="AA860" s="188"/>
      <c r="AB860" s="188"/>
      <c r="AC860" s="188"/>
      <c r="AD860" s="188"/>
      <c r="AE860" s="188"/>
      <c r="AF860" s="188"/>
      <c r="AG860" s="188"/>
    </row>
    <row r="861" spans="1:33" x14ac:dyDescent="0.25">
      <c r="A861" s="265">
        <v>860</v>
      </c>
      <c r="B861" s="162" t="s">
        <v>6767</v>
      </c>
      <c r="C861" s="271">
        <v>41289</v>
      </c>
      <c r="D861" s="271">
        <v>41289</v>
      </c>
      <c r="E861" s="284">
        <v>10181346740</v>
      </c>
      <c r="F861" s="162" t="s">
        <v>3253</v>
      </c>
      <c r="G861" s="162" t="s">
        <v>5276</v>
      </c>
      <c r="H861" s="162" t="s">
        <v>9334</v>
      </c>
      <c r="I861" s="162" t="s">
        <v>9334</v>
      </c>
      <c r="J861" s="162"/>
      <c r="K861" s="162" t="s">
        <v>3298</v>
      </c>
      <c r="L861" s="253" t="s">
        <v>9335</v>
      </c>
      <c r="M861" s="162"/>
      <c r="N861" s="162"/>
      <c r="O861" s="162" t="s">
        <v>9336</v>
      </c>
      <c r="P861" s="162" t="s">
        <v>9336</v>
      </c>
      <c r="Q861" s="162" t="s">
        <v>1310</v>
      </c>
      <c r="R861" s="162" t="s">
        <v>3040</v>
      </c>
      <c r="S861" s="162" t="s">
        <v>3040</v>
      </c>
      <c r="T861" s="169">
        <v>41289</v>
      </c>
      <c r="U861" s="162"/>
      <c r="V861" s="162"/>
      <c r="W861" s="163" t="s">
        <v>8078</v>
      </c>
      <c r="X861" s="203" t="s">
        <v>2190</v>
      </c>
      <c r="Y861" s="192">
        <v>41289</v>
      </c>
      <c r="Z861" s="188"/>
      <c r="AA861" s="188"/>
      <c r="AB861" s="188"/>
      <c r="AC861" s="188"/>
      <c r="AD861" s="188"/>
      <c r="AE861" s="188"/>
      <c r="AF861" s="188"/>
      <c r="AG861" s="188"/>
    </row>
    <row r="862" spans="1:33" x14ac:dyDescent="0.25">
      <c r="A862" s="265">
        <v>861</v>
      </c>
      <c r="B862" s="162" t="s">
        <v>6767</v>
      </c>
      <c r="C862" s="271">
        <v>41289</v>
      </c>
      <c r="D862" s="271">
        <v>41289</v>
      </c>
      <c r="E862" s="284">
        <v>20573001169</v>
      </c>
      <c r="F862" s="162" t="s">
        <v>3251</v>
      </c>
      <c r="G862" s="162" t="s">
        <v>5276</v>
      </c>
      <c r="H862" s="162" t="s">
        <v>9337</v>
      </c>
      <c r="I862" s="162" t="s">
        <v>9338</v>
      </c>
      <c r="J862" s="162"/>
      <c r="K862" s="162" t="s">
        <v>9339</v>
      </c>
      <c r="L862" s="253" t="s">
        <v>9340</v>
      </c>
      <c r="M862" s="162"/>
      <c r="N862" s="162"/>
      <c r="O862" s="162" t="s">
        <v>9341</v>
      </c>
      <c r="P862" s="162" t="s">
        <v>9341</v>
      </c>
      <c r="Q862" s="162" t="s">
        <v>4210</v>
      </c>
      <c r="R862" s="162" t="s">
        <v>4210</v>
      </c>
      <c r="S862" s="162" t="s">
        <v>4210</v>
      </c>
      <c r="T862" s="169">
        <v>41289</v>
      </c>
      <c r="U862" s="162"/>
      <c r="V862" s="162"/>
      <c r="W862" s="163" t="s">
        <v>9342</v>
      </c>
      <c r="X862" s="203" t="s">
        <v>2190</v>
      </c>
      <c r="Y862" s="192">
        <v>41289</v>
      </c>
      <c r="Z862" s="188"/>
      <c r="AA862" s="188"/>
      <c r="AB862" s="188"/>
      <c r="AC862" s="188"/>
      <c r="AD862" s="188"/>
      <c r="AE862" s="188"/>
      <c r="AF862" s="188"/>
      <c r="AG862" s="188"/>
    </row>
    <row r="863" spans="1:33" x14ac:dyDescent="0.25">
      <c r="A863" s="265">
        <v>862</v>
      </c>
      <c r="B863" s="162" t="s">
        <v>6767</v>
      </c>
      <c r="C863" s="271">
        <v>41289</v>
      </c>
      <c r="D863" s="271">
        <v>41289</v>
      </c>
      <c r="E863" s="284">
        <v>10461741857</v>
      </c>
      <c r="F863" s="162" t="s">
        <v>3253</v>
      </c>
      <c r="G863" s="162" t="s">
        <v>5276</v>
      </c>
      <c r="H863" s="162" t="s">
        <v>9343</v>
      </c>
      <c r="I863" s="162" t="s">
        <v>9343</v>
      </c>
      <c r="J863" s="162"/>
      <c r="K863" s="162" t="s">
        <v>3298</v>
      </c>
      <c r="L863" s="253" t="s">
        <v>9344</v>
      </c>
      <c r="M863" s="162"/>
      <c r="N863" s="162"/>
      <c r="O863" s="162" t="s">
        <v>9345</v>
      </c>
      <c r="P863" s="162" t="s">
        <v>9345</v>
      </c>
      <c r="Q863" s="162" t="s">
        <v>860</v>
      </c>
      <c r="R863" s="162" t="s">
        <v>7311</v>
      </c>
      <c r="S863" s="162" t="s">
        <v>9439</v>
      </c>
      <c r="T863" s="169">
        <v>41289</v>
      </c>
      <c r="U863" s="162"/>
      <c r="V863" s="162"/>
      <c r="W863" s="163" t="s">
        <v>7171</v>
      </c>
      <c r="X863" s="203" t="s">
        <v>2190</v>
      </c>
      <c r="Y863" s="192">
        <v>41289</v>
      </c>
      <c r="Z863" s="188"/>
      <c r="AA863" s="188"/>
      <c r="AB863" s="188"/>
      <c r="AC863" s="188"/>
      <c r="AD863" s="188"/>
      <c r="AE863" s="188"/>
      <c r="AF863" s="188"/>
      <c r="AG863" s="188"/>
    </row>
    <row r="864" spans="1:33" x14ac:dyDescent="0.25">
      <c r="A864" s="265">
        <v>863</v>
      </c>
      <c r="B864" s="162" t="s">
        <v>6767</v>
      </c>
      <c r="C864" s="271">
        <v>41289</v>
      </c>
      <c r="D864" s="271">
        <v>41289</v>
      </c>
      <c r="E864" s="284">
        <v>10325272185</v>
      </c>
      <c r="F864" s="162" t="s">
        <v>3253</v>
      </c>
      <c r="G864" s="162" t="s">
        <v>5276</v>
      </c>
      <c r="H864" s="162" t="s">
        <v>9346</v>
      </c>
      <c r="I864" s="162" t="s">
        <v>9346</v>
      </c>
      <c r="J864" s="162"/>
      <c r="K864" s="162" t="s">
        <v>3298</v>
      </c>
      <c r="L864" s="253" t="s">
        <v>9347</v>
      </c>
      <c r="M864" s="162"/>
      <c r="N864" s="162"/>
      <c r="O864" s="162" t="s">
        <v>9348</v>
      </c>
      <c r="P864" s="162" t="s">
        <v>9348</v>
      </c>
      <c r="Q864" s="162" t="s">
        <v>860</v>
      </c>
      <c r="R864" s="162" t="s">
        <v>7334</v>
      </c>
      <c r="S864" s="162" t="s">
        <v>9440</v>
      </c>
      <c r="T864" s="169">
        <v>41289</v>
      </c>
      <c r="U864" s="162"/>
      <c r="V864" s="162"/>
      <c r="W864" s="163" t="s">
        <v>7171</v>
      </c>
      <c r="X864" s="203" t="s">
        <v>2190</v>
      </c>
      <c r="Y864" s="192">
        <v>41289</v>
      </c>
      <c r="Z864" s="188"/>
      <c r="AA864" s="188"/>
      <c r="AB864" s="188"/>
      <c r="AC864" s="188"/>
      <c r="AD864" s="188"/>
      <c r="AE864" s="188"/>
      <c r="AF864" s="188"/>
      <c r="AG864" s="188"/>
    </row>
    <row r="865" spans="1:33" x14ac:dyDescent="0.25">
      <c r="A865" s="265">
        <v>864</v>
      </c>
      <c r="B865" s="162" t="s">
        <v>6767</v>
      </c>
      <c r="C865" s="271">
        <v>41289</v>
      </c>
      <c r="D865" s="271">
        <v>41289</v>
      </c>
      <c r="E865" s="284">
        <v>10441926605</v>
      </c>
      <c r="F865" s="162" t="s">
        <v>3251</v>
      </c>
      <c r="G865" s="162" t="s">
        <v>5276</v>
      </c>
      <c r="H865" s="162" t="s">
        <v>9349</v>
      </c>
      <c r="I865" s="162" t="s">
        <v>9349</v>
      </c>
      <c r="J865" s="162"/>
      <c r="K865" s="162" t="s">
        <v>3298</v>
      </c>
      <c r="L865" s="253" t="s">
        <v>9350</v>
      </c>
      <c r="M865" s="162"/>
      <c r="N865" s="162"/>
      <c r="O865" s="162" t="s">
        <v>9351</v>
      </c>
      <c r="P865" s="162" t="s">
        <v>9351</v>
      </c>
      <c r="Q865" s="162" t="s">
        <v>5280</v>
      </c>
      <c r="R865" s="162" t="s">
        <v>3520</v>
      </c>
      <c r="S865" s="162" t="s">
        <v>9441</v>
      </c>
      <c r="T865" s="169">
        <v>41289</v>
      </c>
      <c r="U865" s="162"/>
      <c r="V865" s="162"/>
      <c r="W865" s="163" t="s">
        <v>8454</v>
      </c>
      <c r="X865" s="203" t="s">
        <v>2190</v>
      </c>
      <c r="Y865" s="192">
        <v>41289</v>
      </c>
      <c r="Z865" s="188"/>
      <c r="AA865" s="188"/>
      <c r="AB865" s="188"/>
      <c r="AC865" s="188"/>
      <c r="AD865" s="188"/>
      <c r="AE865" s="188"/>
      <c r="AF865" s="188"/>
      <c r="AG865" s="188"/>
    </row>
    <row r="866" spans="1:33" x14ac:dyDescent="0.25">
      <c r="A866" s="265">
        <v>865</v>
      </c>
      <c r="B866" s="162" t="s">
        <v>6767</v>
      </c>
      <c r="C866" s="271">
        <v>41291</v>
      </c>
      <c r="D866" s="271">
        <v>41291</v>
      </c>
      <c r="E866" s="284">
        <v>10195718356</v>
      </c>
      <c r="F866" s="162" t="s">
        <v>3253</v>
      </c>
      <c r="G866" s="162" t="s">
        <v>5276</v>
      </c>
      <c r="H866" s="162" t="s">
        <v>9401</v>
      </c>
      <c r="I866" s="162" t="s">
        <v>9401</v>
      </c>
      <c r="J866" s="162"/>
      <c r="K866" s="162" t="s">
        <v>3298</v>
      </c>
      <c r="L866" s="253" t="s">
        <v>9402</v>
      </c>
      <c r="M866" s="162"/>
      <c r="N866" s="162"/>
      <c r="O866" s="162" t="s">
        <v>9404</v>
      </c>
      <c r="P866" s="162" t="s">
        <v>9403</v>
      </c>
      <c r="Q866" s="162" t="s">
        <v>1310</v>
      </c>
      <c r="R866" s="162" t="s">
        <v>3040</v>
      </c>
      <c r="S866" s="162" t="s">
        <v>9442</v>
      </c>
      <c r="T866" s="183">
        <v>41291</v>
      </c>
      <c r="U866" s="162"/>
      <c r="V866" s="162"/>
      <c r="W866" s="205" t="s">
        <v>8078</v>
      </c>
      <c r="X866" s="203" t="s">
        <v>2190</v>
      </c>
      <c r="Y866" s="192">
        <v>41291</v>
      </c>
      <c r="Z866" s="188"/>
      <c r="AA866" s="188"/>
      <c r="AB866" s="188"/>
      <c r="AC866" s="188"/>
      <c r="AD866" s="188"/>
      <c r="AE866" s="188"/>
      <c r="AF866" s="188"/>
      <c r="AG866" s="188"/>
    </row>
    <row r="867" spans="1:33" x14ac:dyDescent="0.25">
      <c r="A867" s="265">
        <v>866</v>
      </c>
      <c r="B867" s="162" t="s">
        <v>6767</v>
      </c>
      <c r="C867" s="271">
        <v>41292</v>
      </c>
      <c r="D867" s="271">
        <v>41292</v>
      </c>
      <c r="E867" s="284">
        <v>10418573801</v>
      </c>
      <c r="F867" s="162" t="s">
        <v>3254</v>
      </c>
      <c r="G867" s="162" t="s">
        <v>5276</v>
      </c>
      <c r="H867" s="162" t="s">
        <v>9409</v>
      </c>
      <c r="I867" s="162" t="s">
        <v>9409</v>
      </c>
      <c r="J867" s="162"/>
      <c r="K867" s="162" t="s">
        <v>3298</v>
      </c>
      <c r="L867" s="253" t="s">
        <v>9410</v>
      </c>
      <c r="M867" s="162"/>
      <c r="N867" s="162"/>
      <c r="O867" s="162" t="s">
        <v>9411</v>
      </c>
      <c r="P867" s="162" t="s">
        <v>9412</v>
      </c>
      <c r="Q867" s="162" t="s">
        <v>7083</v>
      </c>
      <c r="R867" s="162" t="s">
        <v>9438</v>
      </c>
      <c r="S867" s="162" t="s">
        <v>9443</v>
      </c>
      <c r="T867" s="183">
        <v>41292</v>
      </c>
      <c r="U867" s="162"/>
      <c r="V867" s="193"/>
      <c r="W867" s="163" t="s">
        <v>8995</v>
      </c>
      <c r="X867" s="206" t="s">
        <v>2190</v>
      </c>
      <c r="Y867" s="192">
        <v>41292</v>
      </c>
      <c r="Z867" s="188"/>
      <c r="AA867" s="188"/>
      <c r="AB867" s="188"/>
      <c r="AC867" s="188"/>
      <c r="AD867" s="188"/>
      <c r="AE867" s="188"/>
      <c r="AF867" s="188"/>
      <c r="AG867" s="188"/>
    </row>
    <row r="868" spans="1:33" x14ac:dyDescent="0.25">
      <c r="A868" s="265">
        <v>867</v>
      </c>
      <c r="B868" s="162" t="s">
        <v>6767</v>
      </c>
      <c r="C868" s="271">
        <v>41292</v>
      </c>
      <c r="D868" s="271">
        <v>41292</v>
      </c>
      <c r="E868" s="284">
        <v>10243917897</v>
      </c>
      <c r="F868" s="162" t="s">
        <v>3254</v>
      </c>
      <c r="G868" s="162" t="s">
        <v>5276</v>
      </c>
      <c r="H868" s="162" t="s">
        <v>9413</v>
      </c>
      <c r="I868" s="162" t="s">
        <v>9413</v>
      </c>
      <c r="J868" s="162"/>
      <c r="K868" s="162" t="s">
        <v>3298</v>
      </c>
      <c r="L868" s="253" t="s">
        <v>9414</v>
      </c>
      <c r="M868" s="162"/>
      <c r="N868" s="162"/>
      <c r="O868" s="162" t="s">
        <v>9415</v>
      </c>
      <c r="P868" s="162" t="s">
        <v>9416</v>
      </c>
      <c r="Q868" s="162" t="s">
        <v>7083</v>
      </c>
      <c r="R868" s="162" t="s">
        <v>9444</v>
      </c>
      <c r="S868" s="162" t="s">
        <v>9444</v>
      </c>
      <c r="T868" s="183">
        <v>41292</v>
      </c>
      <c r="U868" s="162"/>
      <c r="V868" s="193"/>
      <c r="W868" s="163" t="s">
        <v>8995</v>
      </c>
      <c r="X868" s="206" t="s">
        <v>2190</v>
      </c>
      <c r="Y868" s="192">
        <v>41292</v>
      </c>
      <c r="Z868" s="188"/>
      <c r="AA868" s="188"/>
      <c r="AB868" s="188"/>
      <c r="AC868" s="188"/>
      <c r="AD868" s="188"/>
      <c r="AE868" s="188"/>
      <c r="AF868" s="188"/>
      <c r="AG868" s="188"/>
    </row>
    <row r="869" spans="1:33" x14ac:dyDescent="0.25">
      <c r="A869" s="265">
        <v>868</v>
      </c>
      <c r="B869" s="162" t="s">
        <v>6767</v>
      </c>
      <c r="C869" s="271">
        <v>41295</v>
      </c>
      <c r="D869" s="271">
        <v>41295</v>
      </c>
      <c r="E869" s="284">
        <v>10447726926</v>
      </c>
      <c r="F869" s="162" t="s">
        <v>3254</v>
      </c>
      <c r="G869" s="162" t="s">
        <v>5276</v>
      </c>
      <c r="H869" s="162" t="s">
        <v>9417</v>
      </c>
      <c r="I869" s="162" t="s">
        <v>9417</v>
      </c>
      <c r="J869" s="162"/>
      <c r="K869" s="162" t="s">
        <v>3298</v>
      </c>
      <c r="L869" s="253" t="s">
        <v>9418</v>
      </c>
      <c r="M869" s="162"/>
      <c r="N869" s="162"/>
      <c r="O869" s="162" t="s">
        <v>9419</v>
      </c>
      <c r="P869" s="162" t="s">
        <v>9420</v>
      </c>
      <c r="Q869" s="162" t="s">
        <v>7083</v>
      </c>
      <c r="R869" s="162" t="s">
        <v>7083</v>
      </c>
      <c r="S869" s="162" t="s">
        <v>107</v>
      </c>
      <c r="T869" s="183">
        <v>41295</v>
      </c>
      <c r="U869" s="162"/>
      <c r="V869" s="193"/>
      <c r="W869" s="163" t="s">
        <v>8995</v>
      </c>
      <c r="X869" s="206" t="s">
        <v>2190</v>
      </c>
      <c r="Y869" s="192">
        <v>41295</v>
      </c>
      <c r="Z869" s="188"/>
      <c r="AA869" s="188"/>
      <c r="AB869" s="188"/>
      <c r="AC869" s="188"/>
      <c r="AD869" s="188"/>
      <c r="AE869" s="188"/>
      <c r="AF869" s="188"/>
      <c r="AG869" s="188"/>
    </row>
    <row r="870" spans="1:33" x14ac:dyDescent="0.25">
      <c r="A870" s="265">
        <v>869</v>
      </c>
      <c r="B870" s="162" t="s">
        <v>6767</v>
      </c>
      <c r="C870" s="271">
        <v>41295</v>
      </c>
      <c r="D870" s="271">
        <v>41295</v>
      </c>
      <c r="E870" s="284">
        <v>10701795097</v>
      </c>
      <c r="F870" s="162" t="s">
        <v>3253</v>
      </c>
      <c r="G870" s="162" t="s">
        <v>5276</v>
      </c>
      <c r="H870" s="162" t="s">
        <v>9421</v>
      </c>
      <c r="I870" s="162" t="s">
        <v>9421</v>
      </c>
      <c r="J870" s="162"/>
      <c r="K870" s="162" t="s">
        <v>3298</v>
      </c>
      <c r="L870" s="253" t="s">
        <v>9422</v>
      </c>
      <c r="M870" s="162"/>
      <c r="N870" s="162"/>
      <c r="O870" s="162" t="s">
        <v>9423</v>
      </c>
      <c r="P870" s="162" t="s">
        <v>9424</v>
      </c>
      <c r="Q870" s="162" t="s">
        <v>860</v>
      </c>
      <c r="R870" s="162" t="s">
        <v>7311</v>
      </c>
      <c r="S870" s="162" t="s">
        <v>861</v>
      </c>
      <c r="T870" s="183">
        <v>41295</v>
      </c>
      <c r="U870" s="162"/>
      <c r="V870" s="193"/>
      <c r="W870" s="163" t="s">
        <v>7171</v>
      </c>
      <c r="X870" s="206" t="s">
        <v>2190</v>
      </c>
      <c r="Y870" s="192">
        <v>41295</v>
      </c>
      <c r="Z870" s="188"/>
      <c r="AA870" s="188"/>
      <c r="AB870" s="188"/>
      <c r="AC870" s="188"/>
      <c r="AD870" s="188"/>
      <c r="AE870" s="188"/>
      <c r="AF870" s="188"/>
      <c r="AG870" s="188"/>
    </row>
    <row r="871" spans="1:33" x14ac:dyDescent="0.25">
      <c r="A871" s="265">
        <v>870</v>
      </c>
      <c r="B871" s="162" t="s">
        <v>6767</v>
      </c>
      <c r="C871" s="271">
        <v>41295</v>
      </c>
      <c r="D871" s="271">
        <v>41295</v>
      </c>
      <c r="E871" s="284">
        <v>10449957020</v>
      </c>
      <c r="F871" s="162" t="s">
        <v>3251</v>
      </c>
      <c r="G871" s="162" t="s">
        <v>5276</v>
      </c>
      <c r="H871" s="162" t="s">
        <v>9425</v>
      </c>
      <c r="I871" s="162" t="s">
        <v>9425</v>
      </c>
      <c r="J871" s="162"/>
      <c r="K871" s="162" t="s">
        <v>3298</v>
      </c>
      <c r="L871" s="253" t="s">
        <v>9426</v>
      </c>
      <c r="M871" s="162"/>
      <c r="N871" s="162"/>
      <c r="O871" s="162" t="s">
        <v>9427</v>
      </c>
      <c r="P871" s="162" t="s">
        <v>9428</v>
      </c>
      <c r="Q871" s="162" t="s">
        <v>5285</v>
      </c>
      <c r="R871" s="162" t="s">
        <v>5286</v>
      </c>
      <c r="S871" s="162" t="s">
        <v>5285</v>
      </c>
      <c r="T871" s="183">
        <v>41295</v>
      </c>
      <c r="U871" s="162"/>
      <c r="V871" s="193"/>
      <c r="W871" s="163" t="s">
        <v>120</v>
      </c>
      <c r="X871" s="206" t="s">
        <v>2190</v>
      </c>
      <c r="Y871" s="192">
        <v>41295</v>
      </c>
      <c r="Z871" s="188"/>
      <c r="AA871" s="188"/>
      <c r="AB871" s="188"/>
      <c r="AC871" s="188"/>
      <c r="AD871" s="188"/>
      <c r="AE871" s="188"/>
      <c r="AF871" s="188"/>
      <c r="AG871" s="188"/>
    </row>
    <row r="872" spans="1:33" x14ac:dyDescent="0.25">
      <c r="A872" s="265">
        <v>871</v>
      </c>
      <c r="B872" s="162" t="s">
        <v>6767</v>
      </c>
      <c r="C872" s="271">
        <v>41296</v>
      </c>
      <c r="D872" s="271">
        <v>41296</v>
      </c>
      <c r="E872" s="284">
        <v>10804884918</v>
      </c>
      <c r="F872" s="162" t="s">
        <v>3251</v>
      </c>
      <c r="G872" s="162" t="s">
        <v>5276</v>
      </c>
      <c r="H872" s="162" t="s">
        <v>9452</v>
      </c>
      <c r="I872" s="162" t="s">
        <v>9452</v>
      </c>
      <c r="J872" s="162"/>
      <c r="K872" s="162" t="s">
        <v>3298</v>
      </c>
      <c r="L872" s="253" t="s">
        <v>9453</v>
      </c>
      <c r="M872" s="162"/>
      <c r="N872" s="162"/>
      <c r="O872" s="162" t="s">
        <v>9454</v>
      </c>
      <c r="P872" s="162" t="s">
        <v>9455</v>
      </c>
      <c r="Q872" s="162" t="s">
        <v>3398</v>
      </c>
      <c r="R872" s="162" t="s">
        <v>2117</v>
      </c>
      <c r="S872" s="162" t="s">
        <v>9456</v>
      </c>
      <c r="T872" s="183">
        <v>41296</v>
      </c>
      <c r="U872" s="162"/>
      <c r="V872" s="193"/>
      <c r="W872" s="163" t="s">
        <v>8025</v>
      </c>
      <c r="X872" s="206" t="s">
        <v>2190</v>
      </c>
      <c r="Y872" s="192">
        <v>41296</v>
      </c>
      <c r="Z872" s="188"/>
      <c r="AA872" s="188"/>
      <c r="AB872" s="188"/>
      <c r="AC872" s="188"/>
      <c r="AD872" s="188"/>
      <c r="AE872" s="188"/>
      <c r="AF872" s="188"/>
      <c r="AG872" s="188"/>
    </row>
    <row r="873" spans="1:33" x14ac:dyDescent="0.25">
      <c r="A873" s="265">
        <v>872</v>
      </c>
      <c r="B873" s="162" t="s">
        <v>6767</v>
      </c>
      <c r="C873" s="271">
        <v>41297</v>
      </c>
      <c r="D873" s="271">
        <v>41297</v>
      </c>
      <c r="E873" s="284">
        <v>20482617795</v>
      </c>
      <c r="F873" s="162" t="s">
        <v>3253</v>
      </c>
      <c r="G873" s="162" t="s">
        <v>5276</v>
      </c>
      <c r="H873" s="162" t="s">
        <v>9458</v>
      </c>
      <c r="I873" s="162" t="s">
        <v>9459</v>
      </c>
      <c r="J873" s="162"/>
      <c r="K873" s="162" t="s">
        <v>9339</v>
      </c>
      <c r="L873" s="253" t="s">
        <v>9460</v>
      </c>
      <c r="M873" s="162"/>
      <c r="N873" s="162"/>
      <c r="O873" s="162" t="s">
        <v>9461</v>
      </c>
      <c r="P873" s="162" t="s">
        <v>9462</v>
      </c>
      <c r="Q873" s="162" t="s">
        <v>1310</v>
      </c>
      <c r="R873" s="162" t="s">
        <v>8408</v>
      </c>
      <c r="S873" s="162" t="s">
        <v>8409</v>
      </c>
      <c r="T873" s="183">
        <v>41297</v>
      </c>
      <c r="U873" s="162"/>
      <c r="V873" s="193"/>
      <c r="W873" s="163" t="s">
        <v>8078</v>
      </c>
      <c r="X873" s="206" t="s">
        <v>2190</v>
      </c>
      <c r="Y873" s="192">
        <v>41297</v>
      </c>
      <c r="Z873" s="188"/>
      <c r="AA873" s="188"/>
      <c r="AB873" s="188"/>
      <c r="AC873" s="188"/>
      <c r="AD873" s="188"/>
      <c r="AE873" s="188"/>
      <c r="AF873" s="188"/>
      <c r="AG873" s="188"/>
    </row>
    <row r="874" spans="1:33" x14ac:dyDescent="0.25">
      <c r="A874" s="265">
        <v>873</v>
      </c>
      <c r="B874" s="162" t="s">
        <v>6767</v>
      </c>
      <c r="C874" s="271">
        <v>41297</v>
      </c>
      <c r="D874" s="271">
        <v>41297</v>
      </c>
      <c r="E874" s="284">
        <v>10181999336</v>
      </c>
      <c r="F874" s="162" t="s">
        <v>3253</v>
      </c>
      <c r="G874" s="162" t="s">
        <v>5276</v>
      </c>
      <c r="H874" s="162" t="s">
        <v>9463</v>
      </c>
      <c r="I874" s="162" t="s">
        <v>9463</v>
      </c>
      <c r="J874" s="162"/>
      <c r="K874" s="162" t="s">
        <v>3298</v>
      </c>
      <c r="L874" s="253" t="s">
        <v>9464</v>
      </c>
      <c r="M874" s="162"/>
      <c r="N874" s="162"/>
      <c r="O874" s="162" t="s">
        <v>9465</v>
      </c>
      <c r="P874" s="162" t="s">
        <v>9466</v>
      </c>
      <c r="Q874" s="162" t="s">
        <v>1310</v>
      </c>
      <c r="R874" s="162" t="s">
        <v>8408</v>
      </c>
      <c r="S874" s="162" t="s">
        <v>8409</v>
      </c>
      <c r="T874" s="183">
        <v>41297</v>
      </c>
      <c r="U874" s="162"/>
      <c r="V874" s="193"/>
      <c r="W874" s="163" t="s">
        <v>8078</v>
      </c>
      <c r="X874" s="206" t="s">
        <v>2190</v>
      </c>
      <c r="Y874" s="192">
        <v>41297</v>
      </c>
      <c r="Z874" s="188"/>
      <c r="AA874" s="188"/>
      <c r="AB874" s="188"/>
      <c r="AC874" s="188"/>
      <c r="AD874" s="188"/>
      <c r="AE874" s="188"/>
      <c r="AF874" s="188"/>
      <c r="AG874" s="188"/>
    </row>
    <row r="875" spans="1:33" x14ac:dyDescent="0.25">
      <c r="A875" s="265">
        <v>874</v>
      </c>
      <c r="B875" s="162" t="s">
        <v>6767</v>
      </c>
      <c r="C875" s="271">
        <v>41298</v>
      </c>
      <c r="D875" s="271">
        <v>41298</v>
      </c>
      <c r="E875" s="284">
        <v>10408044702</v>
      </c>
      <c r="F875" s="162" t="s">
        <v>3251</v>
      </c>
      <c r="G875" s="162" t="s">
        <v>5276</v>
      </c>
      <c r="H875" s="162" t="s">
        <v>9467</v>
      </c>
      <c r="I875" s="162" t="s">
        <v>9467</v>
      </c>
      <c r="J875" s="162"/>
      <c r="K875" s="162" t="s">
        <v>3298</v>
      </c>
      <c r="L875" s="253" t="s">
        <v>9468</v>
      </c>
      <c r="M875" s="162"/>
      <c r="N875" s="162"/>
      <c r="O875" s="162" t="s">
        <v>9469</v>
      </c>
      <c r="P875" s="162" t="s">
        <v>9470</v>
      </c>
      <c r="Q875" s="162" t="s">
        <v>3398</v>
      </c>
      <c r="R875" s="162" t="s">
        <v>2117</v>
      </c>
      <c r="S875" s="162" t="s">
        <v>1059</v>
      </c>
      <c r="T875" s="183">
        <v>41298</v>
      </c>
      <c r="U875" s="162"/>
      <c r="V875" s="193"/>
      <c r="W875" s="163" t="s">
        <v>8025</v>
      </c>
      <c r="X875" s="206" t="s">
        <v>2190</v>
      </c>
      <c r="Y875" s="192">
        <v>41298</v>
      </c>
      <c r="Z875" s="188"/>
      <c r="AA875" s="188"/>
      <c r="AB875" s="188"/>
      <c r="AC875" s="188"/>
      <c r="AD875" s="188"/>
      <c r="AE875" s="188"/>
      <c r="AF875" s="188"/>
      <c r="AG875" s="188"/>
    </row>
    <row r="876" spans="1:33" x14ac:dyDescent="0.25">
      <c r="A876" s="265">
        <v>875</v>
      </c>
      <c r="B876" s="162" t="s">
        <v>6767</v>
      </c>
      <c r="C876" s="271">
        <v>41298</v>
      </c>
      <c r="D876" s="271">
        <v>41298</v>
      </c>
      <c r="E876" s="284">
        <v>10197003192</v>
      </c>
      <c r="F876" s="162" t="s">
        <v>3253</v>
      </c>
      <c r="G876" s="162" t="s">
        <v>5276</v>
      </c>
      <c r="H876" s="162" t="s">
        <v>9471</v>
      </c>
      <c r="I876" s="162" t="s">
        <v>9471</v>
      </c>
      <c r="J876" s="162"/>
      <c r="K876" s="162" t="s">
        <v>3298</v>
      </c>
      <c r="L876" s="253" t="s">
        <v>9472</v>
      </c>
      <c r="M876" s="162"/>
      <c r="N876" s="162"/>
      <c r="O876" s="162" t="s">
        <v>9473</v>
      </c>
      <c r="P876" s="162" t="s">
        <v>9474</v>
      </c>
      <c r="Q876" s="162" t="s">
        <v>1310</v>
      </c>
      <c r="R876" s="162" t="s">
        <v>4705</v>
      </c>
      <c r="S876" s="162" t="s">
        <v>9749</v>
      </c>
      <c r="T876" s="183">
        <v>41298</v>
      </c>
      <c r="U876" s="162"/>
      <c r="V876" s="193"/>
      <c r="W876" s="163" t="s">
        <v>8078</v>
      </c>
      <c r="X876" s="206" t="s">
        <v>2190</v>
      </c>
      <c r="Y876" s="192">
        <v>41298</v>
      </c>
      <c r="Z876" s="188"/>
      <c r="AA876" s="188"/>
      <c r="AB876" s="188"/>
      <c r="AC876" s="188"/>
      <c r="AD876" s="188"/>
      <c r="AE876" s="188"/>
      <c r="AF876" s="188"/>
      <c r="AG876" s="188"/>
    </row>
    <row r="877" spans="1:33" x14ac:dyDescent="0.25">
      <c r="A877" s="265">
        <v>876</v>
      </c>
      <c r="B877" s="162" t="s">
        <v>6767</v>
      </c>
      <c r="C877" s="271">
        <v>41298</v>
      </c>
      <c r="D877" s="271">
        <v>41298</v>
      </c>
      <c r="E877" s="284">
        <v>10226759081</v>
      </c>
      <c r="F877" s="162" t="s">
        <v>3251</v>
      </c>
      <c r="G877" s="162" t="s">
        <v>5276</v>
      </c>
      <c r="H877" s="162" t="s">
        <v>9475</v>
      </c>
      <c r="I877" s="162" t="s">
        <v>9475</v>
      </c>
      <c r="J877" s="162"/>
      <c r="K877" s="162" t="s">
        <v>3298</v>
      </c>
      <c r="L877" s="253" t="s">
        <v>9476</v>
      </c>
      <c r="M877" s="162"/>
      <c r="N877" s="162"/>
      <c r="O877" s="162" t="s">
        <v>9478</v>
      </c>
      <c r="P877" s="162" t="s">
        <v>9477</v>
      </c>
      <c r="Q877" s="162" t="s">
        <v>5322</v>
      </c>
      <c r="R877" s="162" t="s">
        <v>5322</v>
      </c>
      <c r="S877" s="162" t="s">
        <v>9750</v>
      </c>
      <c r="T877" s="183">
        <v>41298</v>
      </c>
      <c r="U877" s="162"/>
      <c r="V877" s="193"/>
      <c r="W877" s="163" t="s">
        <v>9342</v>
      </c>
      <c r="X877" s="206" t="s">
        <v>2190</v>
      </c>
      <c r="Y877" s="192">
        <v>41298</v>
      </c>
      <c r="Z877" s="188"/>
      <c r="AA877" s="188"/>
      <c r="AB877" s="188"/>
      <c r="AC877" s="188"/>
      <c r="AD877" s="188"/>
      <c r="AE877" s="188"/>
      <c r="AF877" s="188"/>
      <c r="AG877" s="188"/>
    </row>
    <row r="878" spans="1:33" x14ac:dyDescent="0.25">
      <c r="A878" s="265">
        <v>877</v>
      </c>
      <c r="B878" s="162" t="s">
        <v>6767</v>
      </c>
      <c r="C878" s="271">
        <v>41299</v>
      </c>
      <c r="D878" s="271">
        <v>41299</v>
      </c>
      <c r="E878" s="284">
        <v>10250095631</v>
      </c>
      <c r="F878" s="162" t="s">
        <v>3251</v>
      </c>
      <c r="G878" s="162" t="s">
        <v>5276</v>
      </c>
      <c r="H878" s="162" t="s">
        <v>9487</v>
      </c>
      <c r="I878" s="162" t="s">
        <v>9487</v>
      </c>
      <c r="J878" s="162"/>
      <c r="K878" s="162" t="s">
        <v>3298</v>
      </c>
      <c r="L878" s="253" t="s">
        <v>9488</v>
      </c>
      <c r="M878" s="162"/>
      <c r="N878" s="162"/>
      <c r="O878" s="162" t="s">
        <v>9489</v>
      </c>
      <c r="P878" s="162" t="s">
        <v>9490</v>
      </c>
      <c r="Q878" s="162" t="s">
        <v>5892</v>
      </c>
      <c r="R878" s="162" t="s">
        <v>8488</v>
      </c>
      <c r="S878" s="162" t="s">
        <v>8488</v>
      </c>
      <c r="T878" s="183">
        <v>41299</v>
      </c>
      <c r="U878" s="162"/>
      <c r="V878" s="193"/>
      <c r="W878" s="163" t="s">
        <v>449</v>
      </c>
      <c r="X878" s="206" t="s">
        <v>2190</v>
      </c>
      <c r="Y878" s="192">
        <v>41299</v>
      </c>
      <c r="Z878" s="188"/>
      <c r="AA878" s="188"/>
      <c r="AB878" s="188"/>
      <c r="AC878" s="188"/>
      <c r="AD878" s="188"/>
      <c r="AE878" s="188"/>
      <c r="AF878" s="188"/>
      <c r="AG878" s="188"/>
    </row>
    <row r="879" spans="1:33" x14ac:dyDescent="0.25">
      <c r="A879" s="265">
        <v>878</v>
      </c>
      <c r="B879" s="162" t="s">
        <v>6767</v>
      </c>
      <c r="C879" s="271">
        <v>41299</v>
      </c>
      <c r="D879" s="271">
        <v>41299</v>
      </c>
      <c r="E879" s="284">
        <v>10458818954</v>
      </c>
      <c r="F879" s="162" t="s">
        <v>3253</v>
      </c>
      <c r="G879" s="162" t="s">
        <v>5276</v>
      </c>
      <c r="H879" s="162" t="s">
        <v>9491</v>
      </c>
      <c r="I879" s="162" t="s">
        <v>9491</v>
      </c>
      <c r="J879" s="162" t="s">
        <v>5833</v>
      </c>
      <c r="K879" s="162" t="s">
        <v>3298</v>
      </c>
      <c r="L879" s="253" t="s">
        <v>9492</v>
      </c>
      <c r="M879" s="162" t="s">
        <v>5833</v>
      </c>
      <c r="N879" s="162" t="s">
        <v>5833</v>
      </c>
      <c r="O879" s="162" t="s">
        <v>9493</v>
      </c>
      <c r="P879" s="162" t="s">
        <v>9494</v>
      </c>
      <c r="Q879" s="162" t="s">
        <v>860</v>
      </c>
      <c r="R879" s="162" t="s">
        <v>7311</v>
      </c>
      <c r="S879" s="162" t="s">
        <v>861</v>
      </c>
      <c r="T879" s="183">
        <v>41299</v>
      </c>
      <c r="U879" s="162"/>
      <c r="V879" s="193"/>
      <c r="W879" s="163" t="s">
        <v>7171</v>
      </c>
      <c r="X879" s="206" t="s">
        <v>2190</v>
      </c>
      <c r="Y879" s="192">
        <v>41299</v>
      </c>
      <c r="Z879" s="188"/>
      <c r="AA879" s="188"/>
      <c r="AB879" s="188"/>
      <c r="AC879" s="188"/>
      <c r="AD879" s="188"/>
      <c r="AE879" s="188"/>
      <c r="AF879" s="188"/>
      <c r="AG879" s="188"/>
    </row>
    <row r="880" spans="1:33" x14ac:dyDescent="0.25">
      <c r="A880" s="265">
        <v>879</v>
      </c>
      <c r="B880" s="162" t="s">
        <v>6767</v>
      </c>
      <c r="C880" s="271">
        <v>41299</v>
      </c>
      <c r="D880" s="271">
        <v>41299</v>
      </c>
      <c r="E880" s="284">
        <v>10448576642</v>
      </c>
      <c r="F880" s="162" t="s">
        <v>3251</v>
      </c>
      <c r="G880" s="162" t="s">
        <v>5276</v>
      </c>
      <c r="H880" s="162" t="s">
        <v>9495</v>
      </c>
      <c r="I880" s="162" t="s">
        <v>9495</v>
      </c>
      <c r="J880" s="162" t="s">
        <v>5833</v>
      </c>
      <c r="K880" s="162" t="s">
        <v>3298</v>
      </c>
      <c r="L880" s="253" t="s">
        <v>9496</v>
      </c>
      <c r="M880" s="162" t="s">
        <v>5833</v>
      </c>
      <c r="N880" s="162" t="s">
        <v>5833</v>
      </c>
      <c r="O880" s="162" t="s">
        <v>9498</v>
      </c>
      <c r="P880" s="162" t="s">
        <v>9497</v>
      </c>
      <c r="Q880" s="162" t="s">
        <v>5280</v>
      </c>
      <c r="R880" s="162" t="s">
        <v>3520</v>
      </c>
      <c r="S880" s="162" t="s">
        <v>3521</v>
      </c>
      <c r="T880" s="183">
        <v>41299</v>
      </c>
      <c r="U880" s="162"/>
      <c r="V880" s="193"/>
      <c r="W880" s="163" t="s">
        <v>8454</v>
      </c>
      <c r="X880" s="206" t="s">
        <v>2190</v>
      </c>
      <c r="Y880" s="192">
        <v>41299</v>
      </c>
      <c r="Z880" s="188"/>
      <c r="AA880" s="188"/>
      <c r="AB880" s="188"/>
      <c r="AC880" s="188"/>
      <c r="AD880" s="188"/>
      <c r="AE880" s="188"/>
      <c r="AF880" s="188"/>
      <c r="AG880" s="188"/>
    </row>
    <row r="881" spans="1:33" x14ac:dyDescent="0.25">
      <c r="A881" s="265">
        <v>880</v>
      </c>
      <c r="B881" s="162" t="s">
        <v>6767</v>
      </c>
      <c r="C881" s="271">
        <v>41302</v>
      </c>
      <c r="D881" s="271">
        <v>41302</v>
      </c>
      <c r="E881" s="284">
        <v>10404670706</v>
      </c>
      <c r="F881" s="162" t="s">
        <v>3251</v>
      </c>
      <c r="G881" s="162" t="s">
        <v>5276</v>
      </c>
      <c r="H881" s="162" t="s">
        <v>9500</v>
      </c>
      <c r="I881" s="162" t="s">
        <v>9500</v>
      </c>
      <c r="J881" s="162" t="s">
        <v>5833</v>
      </c>
      <c r="K881" s="162" t="s">
        <v>3298</v>
      </c>
      <c r="L881" s="253" t="s">
        <v>9501</v>
      </c>
      <c r="M881" s="162" t="s">
        <v>5833</v>
      </c>
      <c r="N881" s="162" t="s">
        <v>5833</v>
      </c>
      <c r="O881" s="162" t="s">
        <v>9503</v>
      </c>
      <c r="P881" s="162" t="s">
        <v>9502</v>
      </c>
      <c r="Q881" s="162" t="s">
        <v>5280</v>
      </c>
      <c r="R881" s="162" t="s">
        <v>3520</v>
      </c>
      <c r="S881" s="162" t="s">
        <v>3521</v>
      </c>
      <c r="T881" s="169">
        <v>41302</v>
      </c>
      <c r="U881" s="162"/>
      <c r="V881" s="193"/>
      <c r="W881" s="163" t="s">
        <v>8454</v>
      </c>
      <c r="X881" s="206" t="s">
        <v>2190</v>
      </c>
      <c r="Y881" s="192">
        <v>41302</v>
      </c>
      <c r="Z881" s="188"/>
      <c r="AA881" s="188"/>
      <c r="AB881" s="188"/>
      <c r="AC881" s="188"/>
      <c r="AD881" s="188"/>
      <c r="AE881" s="188"/>
      <c r="AF881" s="188"/>
      <c r="AG881" s="188"/>
    </row>
    <row r="882" spans="1:33" x14ac:dyDescent="0.25">
      <c r="A882" s="265">
        <v>881</v>
      </c>
      <c r="B882" s="162" t="s">
        <v>6767</v>
      </c>
      <c r="C882" s="271">
        <v>41302</v>
      </c>
      <c r="D882" s="271">
        <v>41302</v>
      </c>
      <c r="E882" s="284">
        <v>10222478273</v>
      </c>
      <c r="F882" s="162" t="s">
        <v>3251</v>
      </c>
      <c r="G882" s="162" t="s">
        <v>5276</v>
      </c>
      <c r="H882" s="162" t="s">
        <v>9504</v>
      </c>
      <c r="I882" s="162" t="s">
        <v>9504</v>
      </c>
      <c r="J882" s="162" t="s">
        <v>5833</v>
      </c>
      <c r="K882" s="162" t="s">
        <v>3298</v>
      </c>
      <c r="L882" s="253" t="s">
        <v>9505</v>
      </c>
      <c r="M882" s="162" t="s">
        <v>5833</v>
      </c>
      <c r="N882" s="162" t="s">
        <v>5833</v>
      </c>
      <c r="O882" s="162" t="s">
        <v>9506</v>
      </c>
      <c r="P882" s="162" t="s">
        <v>9506</v>
      </c>
      <c r="Q882" s="162" t="s">
        <v>5280</v>
      </c>
      <c r="R882" s="162" t="s">
        <v>2015</v>
      </c>
      <c r="S882" s="162" t="s">
        <v>2015</v>
      </c>
      <c r="T882" s="169">
        <v>41302</v>
      </c>
      <c r="U882" s="162"/>
      <c r="V882" s="193"/>
      <c r="W882" s="163" t="s">
        <v>8454</v>
      </c>
      <c r="X882" s="206" t="s">
        <v>2190</v>
      </c>
      <c r="Y882" s="192">
        <v>41302</v>
      </c>
      <c r="Z882" s="188"/>
      <c r="AA882" s="188"/>
      <c r="AB882" s="188"/>
      <c r="AC882" s="188"/>
      <c r="AD882" s="188"/>
      <c r="AE882" s="188"/>
      <c r="AF882" s="188"/>
      <c r="AG882" s="188"/>
    </row>
    <row r="883" spans="1:33" x14ac:dyDescent="0.25">
      <c r="A883" s="265">
        <v>882</v>
      </c>
      <c r="B883" s="162" t="s">
        <v>6767</v>
      </c>
      <c r="C883" s="271">
        <v>41303</v>
      </c>
      <c r="D883" s="271">
        <v>41303</v>
      </c>
      <c r="E883" s="284">
        <v>10414403471</v>
      </c>
      <c r="F883" s="162" t="s">
        <v>3253</v>
      </c>
      <c r="G883" s="162" t="s">
        <v>5276</v>
      </c>
      <c r="H883" s="162" t="s">
        <v>9512</v>
      </c>
      <c r="I883" s="162" t="s">
        <v>9512</v>
      </c>
      <c r="J883" s="162" t="s">
        <v>5833</v>
      </c>
      <c r="K883" s="162" t="s">
        <v>3298</v>
      </c>
      <c r="L883" s="253" t="s">
        <v>9513</v>
      </c>
      <c r="M883" s="162" t="s">
        <v>5833</v>
      </c>
      <c r="N883" s="162" t="s">
        <v>5833</v>
      </c>
      <c r="O883" s="162" t="s">
        <v>9514</v>
      </c>
      <c r="P883" s="162" t="s">
        <v>9515</v>
      </c>
      <c r="Q883" s="162" t="s">
        <v>1310</v>
      </c>
      <c r="R883" s="162" t="s">
        <v>3040</v>
      </c>
      <c r="S883" s="162" t="s">
        <v>3040</v>
      </c>
      <c r="T883" s="169">
        <v>41303</v>
      </c>
      <c r="U883" s="162"/>
      <c r="V883" s="193"/>
      <c r="W883" s="163" t="s">
        <v>8078</v>
      </c>
      <c r="X883" s="206" t="s">
        <v>2190</v>
      </c>
      <c r="Y883" s="192">
        <v>41303</v>
      </c>
      <c r="Z883" s="188"/>
      <c r="AA883" s="188"/>
      <c r="AB883" s="188"/>
      <c r="AC883" s="188"/>
      <c r="AD883" s="188"/>
      <c r="AE883" s="188"/>
      <c r="AF883" s="188"/>
      <c r="AG883" s="188"/>
    </row>
    <row r="884" spans="1:33" x14ac:dyDescent="0.25">
      <c r="A884" s="265">
        <v>883</v>
      </c>
      <c r="B884" s="162" t="s">
        <v>6767</v>
      </c>
      <c r="C884" s="271">
        <v>41303</v>
      </c>
      <c r="D884" s="271">
        <v>41303</v>
      </c>
      <c r="E884" s="284">
        <v>10409936968</v>
      </c>
      <c r="F884" s="162" t="s">
        <v>3253</v>
      </c>
      <c r="G884" s="162" t="s">
        <v>5276</v>
      </c>
      <c r="H884" s="162" t="s">
        <v>9516</v>
      </c>
      <c r="I884" s="162" t="s">
        <v>9516</v>
      </c>
      <c r="J884" s="162" t="s">
        <v>5833</v>
      </c>
      <c r="K884" s="162" t="s">
        <v>3298</v>
      </c>
      <c r="L884" s="253" t="s">
        <v>9517</v>
      </c>
      <c r="M884" s="162" t="s">
        <v>5833</v>
      </c>
      <c r="N884" s="162" t="s">
        <v>5833</v>
      </c>
      <c r="O884" s="162" t="s">
        <v>9518</v>
      </c>
      <c r="P884" s="162" t="s">
        <v>9519</v>
      </c>
      <c r="Q884" s="162" t="s">
        <v>6067</v>
      </c>
      <c r="R884" s="162" t="s">
        <v>6068</v>
      </c>
      <c r="S884" s="162" t="s">
        <v>6068</v>
      </c>
      <c r="T884" s="169">
        <v>41303</v>
      </c>
      <c r="U884" s="162"/>
      <c r="V884" s="193"/>
      <c r="W884" s="163" t="s">
        <v>732</v>
      </c>
      <c r="X884" s="206" t="s">
        <v>2190</v>
      </c>
      <c r="Y884" s="192">
        <v>41303</v>
      </c>
      <c r="Z884" s="188"/>
      <c r="AA884" s="188"/>
      <c r="AB884" s="188"/>
      <c r="AC884" s="188"/>
      <c r="AD884" s="188"/>
      <c r="AE884" s="188"/>
      <c r="AF884" s="188"/>
      <c r="AG884" s="188"/>
    </row>
    <row r="885" spans="1:33" x14ac:dyDescent="0.25">
      <c r="A885" s="265">
        <v>884</v>
      </c>
      <c r="B885" s="162" t="s">
        <v>6767</v>
      </c>
      <c r="C885" s="271">
        <v>41303</v>
      </c>
      <c r="D885" s="271">
        <v>41303</v>
      </c>
      <c r="E885" s="284">
        <v>10429903993</v>
      </c>
      <c r="F885" s="162" t="s">
        <v>3251</v>
      </c>
      <c r="G885" s="162" t="s">
        <v>5276</v>
      </c>
      <c r="H885" s="162" t="s">
        <v>9520</v>
      </c>
      <c r="I885" s="162" t="s">
        <v>9520</v>
      </c>
      <c r="J885" s="162" t="s">
        <v>5833</v>
      </c>
      <c r="K885" s="162" t="s">
        <v>3298</v>
      </c>
      <c r="L885" s="253" t="s">
        <v>9521</v>
      </c>
      <c r="M885" s="162" t="s">
        <v>5833</v>
      </c>
      <c r="N885" s="162" t="s">
        <v>5833</v>
      </c>
      <c r="O885" s="162" t="s">
        <v>9522</v>
      </c>
      <c r="P885" s="162" t="s">
        <v>9523</v>
      </c>
      <c r="Q885" s="162" t="s">
        <v>5892</v>
      </c>
      <c r="R885" s="162" t="s">
        <v>5893</v>
      </c>
      <c r="S885" s="162" t="s">
        <v>9747</v>
      </c>
      <c r="T885" s="169">
        <v>41303</v>
      </c>
      <c r="U885" s="162"/>
      <c r="V885" s="193"/>
      <c r="W885" s="163" t="s">
        <v>449</v>
      </c>
      <c r="X885" s="206" t="s">
        <v>2190</v>
      </c>
      <c r="Y885" s="192">
        <v>41303</v>
      </c>
      <c r="Z885" s="188"/>
      <c r="AA885" s="188"/>
      <c r="AB885" s="188"/>
      <c r="AC885" s="188"/>
      <c r="AD885" s="188"/>
      <c r="AE885" s="188"/>
      <c r="AF885" s="188"/>
      <c r="AG885" s="188"/>
    </row>
    <row r="886" spans="1:33" x14ac:dyDescent="0.25">
      <c r="A886" s="265">
        <v>885</v>
      </c>
      <c r="B886" s="162" t="s">
        <v>6767</v>
      </c>
      <c r="C886" s="271">
        <v>41303</v>
      </c>
      <c r="D886" s="271">
        <v>41303</v>
      </c>
      <c r="E886" s="284">
        <v>10412988936</v>
      </c>
      <c r="F886" s="162" t="s">
        <v>3251</v>
      </c>
      <c r="G886" s="162" t="s">
        <v>5276</v>
      </c>
      <c r="H886" s="162" t="s">
        <v>9524</v>
      </c>
      <c r="I886" s="162" t="s">
        <v>9524</v>
      </c>
      <c r="J886" s="162" t="s">
        <v>5833</v>
      </c>
      <c r="K886" s="162" t="s">
        <v>3298</v>
      </c>
      <c r="L886" s="253" t="s">
        <v>9525</v>
      </c>
      <c r="M886" s="162" t="s">
        <v>5833</v>
      </c>
      <c r="N886" s="162" t="s">
        <v>5833</v>
      </c>
      <c r="O886" s="162" t="s">
        <v>9526</v>
      </c>
      <c r="P886" s="162" t="s">
        <v>9527</v>
      </c>
      <c r="Q886" s="162" t="s">
        <v>3398</v>
      </c>
      <c r="R886" s="162" t="s">
        <v>2117</v>
      </c>
      <c r="S886" s="162" t="s">
        <v>9435</v>
      </c>
      <c r="T886" s="169">
        <v>41303</v>
      </c>
      <c r="U886" s="162"/>
      <c r="V886" s="193"/>
      <c r="W886" s="163" t="s">
        <v>8025</v>
      </c>
      <c r="X886" s="206" t="s">
        <v>2190</v>
      </c>
      <c r="Y886" s="192">
        <v>41303</v>
      </c>
      <c r="Z886" s="188"/>
      <c r="AA886" s="188"/>
      <c r="AB886" s="188"/>
      <c r="AC886" s="188"/>
      <c r="AD886" s="188"/>
      <c r="AE886" s="188"/>
      <c r="AF886" s="188"/>
      <c r="AG886" s="188"/>
    </row>
    <row r="887" spans="1:33" x14ac:dyDescent="0.25">
      <c r="A887" s="265">
        <v>886</v>
      </c>
      <c r="B887" s="162" t="s">
        <v>6767</v>
      </c>
      <c r="C887" s="271">
        <v>41303</v>
      </c>
      <c r="D887" s="271">
        <v>41303</v>
      </c>
      <c r="E887" s="284">
        <v>10008027752</v>
      </c>
      <c r="F887" s="162" t="s">
        <v>3251</v>
      </c>
      <c r="G887" s="162" t="s">
        <v>5276</v>
      </c>
      <c r="H887" s="162" t="s">
        <v>9528</v>
      </c>
      <c r="I887" s="162" t="s">
        <v>9528</v>
      </c>
      <c r="J887" s="162"/>
      <c r="K887" s="162" t="s">
        <v>3298</v>
      </c>
      <c r="L887" s="253" t="s">
        <v>9529</v>
      </c>
      <c r="M887" s="162" t="s">
        <v>5833</v>
      </c>
      <c r="N887" s="162" t="s">
        <v>5833</v>
      </c>
      <c r="O887" s="162" t="s">
        <v>9531</v>
      </c>
      <c r="P887" s="162" t="s">
        <v>9530</v>
      </c>
      <c r="Q887" s="162" t="s">
        <v>3391</v>
      </c>
      <c r="R887" s="162" t="s">
        <v>3391</v>
      </c>
      <c r="S887" s="162" t="s">
        <v>1333</v>
      </c>
      <c r="T887" s="169">
        <v>41303</v>
      </c>
      <c r="U887" s="162"/>
      <c r="V887" s="193"/>
      <c r="W887" s="163" t="s">
        <v>8025</v>
      </c>
      <c r="X887" s="206" t="s">
        <v>2190</v>
      </c>
      <c r="Y887" s="192">
        <v>41303</v>
      </c>
      <c r="Z887" s="188"/>
      <c r="AA887" s="188"/>
      <c r="AB887" s="188"/>
      <c r="AC887" s="188"/>
      <c r="AD887" s="188"/>
      <c r="AE887" s="188"/>
      <c r="AF887" s="188"/>
      <c r="AG887" s="188"/>
    </row>
    <row r="888" spans="1:33" x14ac:dyDescent="0.25">
      <c r="A888" s="265">
        <v>887</v>
      </c>
      <c r="B888" s="162" t="s">
        <v>6767</v>
      </c>
      <c r="C888" s="271">
        <v>41304</v>
      </c>
      <c r="D888" s="271">
        <v>41304</v>
      </c>
      <c r="E888" s="284">
        <v>10011637502</v>
      </c>
      <c r="F888" s="162" t="s">
        <v>3251</v>
      </c>
      <c r="G888" s="162" t="s">
        <v>5276</v>
      </c>
      <c r="H888" s="162" t="s">
        <v>9533</v>
      </c>
      <c r="I888" s="162" t="s">
        <v>9533</v>
      </c>
      <c r="J888" s="162"/>
      <c r="K888" s="162" t="s">
        <v>3298</v>
      </c>
      <c r="L888" s="253" t="s">
        <v>9534</v>
      </c>
      <c r="M888" s="162" t="s">
        <v>5833</v>
      </c>
      <c r="N888" s="162" t="s">
        <v>5833</v>
      </c>
      <c r="O888" s="162" t="s">
        <v>9535</v>
      </c>
      <c r="P888" s="162" t="s">
        <v>9536</v>
      </c>
      <c r="Q888" s="162" t="s">
        <v>3391</v>
      </c>
      <c r="R888" s="162" t="s">
        <v>3391</v>
      </c>
      <c r="S888" s="162" t="s">
        <v>3392</v>
      </c>
      <c r="T888" s="169">
        <v>41304</v>
      </c>
      <c r="U888" s="162"/>
      <c r="V888" s="193"/>
      <c r="W888" s="163" t="s">
        <v>9023</v>
      </c>
      <c r="X888" s="206" t="s">
        <v>2190</v>
      </c>
      <c r="Y888" s="192">
        <v>41304</v>
      </c>
      <c r="Z888" s="188"/>
      <c r="AA888" s="188"/>
      <c r="AB888" s="188"/>
      <c r="AC888" s="188"/>
      <c r="AD888" s="188"/>
      <c r="AE888" s="188"/>
      <c r="AF888" s="188"/>
      <c r="AG888" s="188"/>
    </row>
    <row r="889" spans="1:33" x14ac:dyDescent="0.25">
      <c r="A889" s="265">
        <v>888</v>
      </c>
      <c r="B889" s="162" t="s">
        <v>6767</v>
      </c>
      <c r="C889" s="271">
        <v>41305</v>
      </c>
      <c r="D889" s="271">
        <v>41305</v>
      </c>
      <c r="E889" s="284">
        <v>10700646438</v>
      </c>
      <c r="F889" s="162" t="s">
        <v>3253</v>
      </c>
      <c r="G889" s="162" t="s">
        <v>5276</v>
      </c>
      <c r="H889" s="162" t="s">
        <v>9543</v>
      </c>
      <c r="I889" s="162" t="s">
        <v>9543</v>
      </c>
      <c r="J889" s="162"/>
      <c r="K889" s="162" t="s">
        <v>3298</v>
      </c>
      <c r="L889" s="253" t="s">
        <v>9544</v>
      </c>
      <c r="M889" s="162"/>
      <c r="N889" s="162"/>
      <c r="O889" s="162" t="s">
        <v>9545</v>
      </c>
      <c r="P889" s="162" t="s">
        <v>9546</v>
      </c>
      <c r="Q889" s="162" t="s">
        <v>6067</v>
      </c>
      <c r="R889" s="162" t="s">
        <v>7823</v>
      </c>
      <c r="S889" s="162" t="s">
        <v>7823</v>
      </c>
      <c r="T889" s="169">
        <v>41305</v>
      </c>
      <c r="U889" s="162"/>
      <c r="V889" s="193"/>
      <c r="W889" s="163" t="s">
        <v>732</v>
      </c>
      <c r="X889" s="206" t="s">
        <v>2190</v>
      </c>
      <c r="Y889" s="192">
        <v>41305</v>
      </c>
      <c r="Z889" s="188"/>
      <c r="AA889" s="188"/>
      <c r="AB889" s="188"/>
      <c r="AC889" s="188"/>
      <c r="AD889" s="188"/>
      <c r="AE889" s="188"/>
      <c r="AF889" s="188"/>
      <c r="AG889" s="188"/>
    </row>
    <row r="890" spans="1:33" x14ac:dyDescent="0.25">
      <c r="A890" s="265">
        <v>889</v>
      </c>
      <c r="B890" s="162" t="s">
        <v>6767</v>
      </c>
      <c r="C890" s="271">
        <v>41305</v>
      </c>
      <c r="D890" s="271">
        <v>41305</v>
      </c>
      <c r="E890" s="284">
        <v>10026551167</v>
      </c>
      <c r="F890" s="162" t="s">
        <v>3253</v>
      </c>
      <c r="G890" s="162" t="s">
        <v>5276</v>
      </c>
      <c r="H890" s="162" t="s">
        <v>9547</v>
      </c>
      <c r="I890" s="162" t="s">
        <v>9547</v>
      </c>
      <c r="J890" s="162"/>
      <c r="K890" s="162" t="s">
        <v>3298</v>
      </c>
      <c r="L890" s="253" t="s">
        <v>9551</v>
      </c>
      <c r="M890" s="162"/>
      <c r="N890" s="162"/>
      <c r="O890" s="162" t="s">
        <v>9548</v>
      </c>
      <c r="P890" s="162" t="s">
        <v>9549</v>
      </c>
      <c r="Q890" s="162" t="s">
        <v>2004</v>
      </c>
      <c r="R890" s="162" t="s">
        <v>2004</v>
      </c>
      <c r="S890" s="162" t="s">
        <v>2004</v>
      </c>
      <c r="T890" s="169">
        <v>41305</v>
      </c>
      <c r="U890" s="162"/>
      <c r="V890" s="193"/>
      <c r="W890" s="163" t="s">
        <v>482</v>
      </c>
      <c r="X890" s="206" t="s">
        <v>2190</v>
      </c>
      <c r="Y890" s="192">
        <v>41305</v>
      </c>
      <c r="Z890" s="188"/>
      <c r="AA890" s="188"/>
      <c r="AB890" s="188"/>
      <c r="AC890" s="188"/>
      <c r="AD890" s="188"/>
      <c r="AE890" s="188"/>
      <c r="AF890" s="188"/>
      <c r="AG890" s="188"/>
    </row>
    <row r="891" spans="1:33" x14ac:dyDescent="0.25">
      <c r="A891" s="265">
        <v>890</v>
      </c>
      <c r="B891" s="162" t="s">
        <v>6767</v>
      </c>
      <c r="C891" s="271">
        <v>41306</v>
      </c>
      <c r="D891" s="271">
        <v>41306</v>
      </c>
      <c r="E891" s="284">
        <v>10000080476</v>
      </c>
      <c r="F891" s="162" t="s">
        <v>3251</v>
      </c>
      <c r="G891" s="162" t="s">
        <v>5276</v>
      </c>
      <c r="H891" s="162" t="s">
        <v>9550</v>
      </c>
      <c r="I891" s="162" t="s">
        <v>9550</v>
      </c>
      <c r="J891" s="162"/>
      <c r="K891" s="162" t="s">
        <v>3298</v>
      </c>
      <c r="L891" s="253" t="s">
        <v>9552</v>
      </c>
      <c r="M891" s="162"/>
      <c r="N891" s="162"/>
      <c r="O891" s="162" t="s">
        <v>9553</v>
      </c>
      <c r="P891" s="162" t="s">
        <v>9553</v>
      </c>
      <c r="Q891" s="162" t="s">
        <v>3398</v>
      </c>
      <c r="R891" s="162" t="s">
        <v>2117</v>
      </c>
      <c r="S891" s="162" t="s">
        <v>1059</v>
      </c>
      <c r="T891" s="183">
        <v>41306</v>
      </c>
      <c r="U891" s="162"/>
      <c r="V891" s="193"/>
      <c r="W891" s="163" t="s">
        <v>8025</v>
      </c>
      <c r="X891" s="206" t="s">
        <v>2190</v>
      </c>
      <c r="Y891" s="192">
        <v>41306</v>
      </c>
      <c r="Z891" s="188"/>
      <c r="AA891" s="188"/>
      <c r="AB891" s="188"/>
      <c r="AC891" s="188"/>
      <c r="AD891" s="188"/>
      <c r="AE891" s="188"/>
      <c r="AF891" s="188"/>
      <c r="AG891" s="188"/>
    </row>
    <row r="892" spans="1:33" x14ac:dyDescent="0.25">
      <c r="A892" s="265">
        <v>891</v>
      </c>
      <c r="B892" s="162" t="s">
        <v>6767</v>
      </c>
      <c r="C892" s="271">
        <v>41306</v>
      </c>
      <c r="D892" s="271">
        <v>41306</v>
      </c>
      <c r="E892" s="284">
        <v>10467521085</v>
      </c>
      <c r="F892" s="162" t="s">
        <v>3253</v>
      </c>
      <c r="G892" s="162" t="s">
        <v>5276</v>
      </c>
      <c r="H892" s="162" t="s">
        <v>9554</v>
      </c>
      <c r="I892" s="162" t="s">
        <v>9554</v>
      </c>
      <c r="J892" s="162"/>
      <c r="K892" s="162" t="s">
        <v>3298</v>
      </c>
      <c r="L892" s="253" t="s">
        <v>9555</v>
      </c>
      <c r="M892" s="162"/>
      <c r="N892" s="162"/>
      <c r="O892" s="162" t="s">
        <v>9556</v>
      </c>
      <c r="P892" s="162"/>
      <c r="Q892" s="162" t="s">
        <v>1310</v>
      </c>
      <c r="R892" s="162" t="s">
        <v>3040</v>
      </c>
      <c r="S892" s="162" t="s">
        <v>3040</v>
      </c>
      <c r="T892" s="183">
        <v>41306</v>
      </c>
      <c r="U892" s="162"/>
      <c r="V892" s="193"/>
      <c r="W892" s="163" t="s">
        <v>8078</v>
      </c>
      <c r="X892" s="206" t="s">
        <v>2190</v>
      </c>
      <c r="Y892" s="192">
        <v>41306</v>
      </c>
      <c r="Z892" s="188"/>
      <c r="AA892" s="188"/>
      <c r="AB892" s="188"/>
      <c r="AC892" s="188"/>
      <c r="AD892" s="188"/>
      <c r="AE892" s="188"/>
      <c r="AF892" s="188"/>
      <c r="AG892" s="188"/>
    </row>
    <row r="893" spans="1:33" x14ac:dyDescent="0.25">
      <c r="A893" s="265">
        <v>892</v>
      </c>
      <c r="B893" s="162" t="s">
        <v>6767</v>
      </c>
      <c r="C893" s="271">
        <v>41310</v>
      </c>
      <c r="D893" s="271">
        <v>41310</v>
      </c>
      <c r="E893" s="284">
        <v>10439257976</v>
      </c>
      <c r="F893" s="162" t="s">
        <v>3254</v>
      </c>
      <c r="G893" s="162" t="s">
        <v>5276</v>
      </c>
      <c r="H893" s="162" t="s">
        <v>9557</v>
      </c>
      <c r="I893" s="162" t="s">
        <v>9557</v>
      </c>
      <c r="J893" s="162"/>
      <c r="K893" s="162" t="s">
        <v>3298</v>
      </c>
      <c r="L893" s="253" t="s">
        <v>9558</v>
      </c>
      <c r="M893" s="162"/>
      <c r="N893" s="162"/>
      <c r="O893" s="162" t="s">
        <v>9559</v>
      </c>
      <c r="P893" s="162" t="s">
        <v>9560</v>
      </c>
      <c r="Q893" s="162" t="s">
        <v>7083</v>
      </c>
      <c r="R893" s="162" t="s">
        <v>9751</v>
      </c>
      <c r="S893" s="162" t="s">
        <v>9752</v>
      </c>
      <c r="T893" s="183">
        <v>41310</v>
      </c>
      <c r="U893" s="162"/>
      <c r="V893" s="193"/>
      <c r="W893" s="163" t="s">
        <v>8995</v>
      </c>
      <c r="X893" s="206" t="s">
        <v>2190</v>
      </c>
      <c r="Y893" s="192">
        <v>41310</v>
      </c>
      <c r="Z893" s="188"/>
      <c r="AA893" s="188"/>
      <c r="AB893" s="188"/>
      <c r="AC893" s="188"/>
      <c r="AD893" s="188"/>
      <c r="AE893" s="188"/>
      <c r="AF893" s="188"/>
      <c r="AG893" s="188"/>
    </row>
    <row r="894" spans="1:33" x14ac:dyDescent="0.25">
      <c r="A894" s="265">
        <v>893</v>
      </c>
      <c r="B894" s="162" t="s">
        <v>6767</v>
      </c>
      <c r="C894" s="271">
        <v>41312</v>
      </c>
      <c r="D894" s="271">
        <v>41312</v>
      </c>
      <c r="E894" s="284">
        <v>10415062210</v>
      </c>
      <c r="F894" s="162" t="s">
        <v>3253</v>
      </c>
      <c r="G894" s="162" t="s">
        <v>5276</v>
      </c>
      <c r="H894" s="162" t="s">
        <v>9562</v>
      </c>
      <c r="I894" s="162" t="s">
        <v>9562</v>
      </c>
      <c r="J894" s="162"/>
      <c r="K894" s="162" t="s">
        <v>3298</v>
      </c>
      <c r="L894" s="253" t="s">
        <v>9563</v>
      </c>
      <c r="M894" s="162"/>
      <c r="N894" s="162"/>
      <c r="O894" s="162" t="s">
        <v>9564</v>
      </c>
      <c r="P894" s="162" t="s">
        <v>9564</v>
      </c>
      <c r="Q894" s="162" t="s">
        <v>860</v>
      </c>
      <c r="R894" s="162" t="s">
        <v>7311</v>
      </c>
      <c r="S894" s="162" t="s">
        <v>861</v>
      </c>
      <c r="T894" s="169">
        <v>41312</v>
      </c>
      <c r="U894" s="162"/>
      <c r="V894" s="193"/>
      <c r="W894" s="163" t="s">
        <v>7171</v>
      </c>
      <c r="X894" s="206" t="s">
        <v>2190</v>
      </c>
      <c r="Y894" s="192">
        <v>41312</v>
      </c>
      <c r="Z894" s="188"/>
      <c r="AA894" s="188"/>
      <c r="AB894" s="188"/>
      <c r="AC894" s="188"/>
      <c r="AD894" s="188"/>
      <c r="AE894" s="188"/>
      <c r="AF894" s="188"/>
      <c r="AG894" s="188"/>
    </row>
    <row r="895" spans="1:33" x14ac:dyDescent="0.25">
      <c r="A895" s="265">
        <v>894</v>
      </c>
      <c r="B895" s="162" t="s">
        <v>6767</v>
      </c>
      <c r="C895" s="271">
        <v>41313</v>
      </c>
      <c r="D895" s="271">
        <v>41313</v>
      </c>
      <c r="E895" s="284">
        <v>10001713812</v>
      </c>
      <c r="F895" s="162" t="s">
        <v>3251</v>
      </c>
      <c r="G895" s="162" t="s">
        <v>5276</v>
      </c>
      <c r="H895" s="162" t="s">
        <v>9568</v>
      </c>
      <c r="I895" s="162" t="s">
        <v>9568</v>
      </c>
      <c r="J895" s="162"/>
      <c r="K895" s="162" t="s">
        <v>3298</v>
      </c>
      <c r="L895" s="253" t="s">
        <v>9569</v>
      </c>
      <c r="M895" s="162"/>
      <c r="N895" s="162"/>
      <c r="O895" s="162" t="s">
        <v>9570</v>
      </c>
      <c r="P895" s="162" t="s">
        <v>9571</v>
      </c>
      <c r="Q895" s="162" t="s">
        <v>3398</v>
      </c>
      <c r="R895" s="162" t="s">
        <v>9753</v>
      </c>
      <c r="S895" s="162" t="s">
        <v>9753</v>
      </c>
      <c r="T895" s="169">
        <v>41313</v>
      </c>
      <c r="U895" s="162"/>
      <c r="V895" s="193"/>
      <c r="W895" s="163" t="s">
        <v>8025</v>
      </c>
      <c r="X895" s="206" t="s">
        <v>2190</v>
      </c>
      <c r="Y895" s="192">
        <v>41313</v>
      </c>
      <c r="Z895" s="188"/>
      <c r="AA895" s="188"/>
      <c r="AB895" s="188"/>
      <c r="AC895" s="188"/>
      <c r="AD895" s="188"/>
      <c r="AE895" s="188"/>
      <c r="AF895" s="188"/>
      <c r="AG895" s="188"/>
    </row>
    <row r="896" spans="1:33" x14ac:dyDescent="0.25">
      <c r="A896" s="265">
        <v>895</v>
      </c>
      <c r="B896" s="162" t="s">
        <v>6767</v>
      </c>
      <c r="C896" s="271">
        <v>41313</v>
      </c>
      <c r="D896" s="271">
        <v>41313</v>
      </c>
      <c r="E896" s="284">
        <v>10445872186</v>
      </c>
      <c r="F896" s="162" t="s">
        <v>3251</v>
      </c>
      <c r="G896" s="162" t="s">
        <v>5276</v>
      </c>
      <c r="H896" s="162" t="s">
        <v>9572</v>
      </c>
      <c r="I896" s="162" t="s">
        <v>9572</v>
      </c>
      <c r="J896" s="162"/>
      <c r="K896" s="162" t="s">
        <v>3298</v>
      </c>
      <c r="L896" s="253" t="s">
        <v>9573</v>
      </c>
      <c r="M896" s="162"/>
      <c r="N896" s="162"/>
      <c r="O896" s="162" t="s">
        <v>9574</v>
      </c>
      <c r="P896" s="162" t="s">
        <v>9574</v>
      </c>
      <c r="Q896" s="162" t="s">
        <v>3398</v>
      </c>
      <c r="R896" s="162" t="s">
        <v>9753</v>
      </c>
      <c r="S896" s="162" t="s">
        <v>9753</v>
      </c>
      <c r="T896" s="169">
        <v>41313</v>
      </c>
      <c r="U896" s="162"/>
      <c r="V896" s="193"/>
      <c r="W896" s="163" t="s">
        <v>8025</v>
      </c>
      <c r="X896" s="206" t="s">
        <v>2190</v>
      </c>
      <c r="Y896" s="192">
        <v>41313</v>
      </c>
      <c r="Z896" s="188"/>
      <c r="AA896" s="188"/>
      <c r="AB896" s="188"/>
      <c r="AC896" s="188"/>
      <c r="AD896" s="188"/>
      <c r="AE896" s="188"/>
      <c r="AF896" s="188"/>
      <c r="AG896" s="188"/>
    </row>
    <row r="897" spans="1:33" x14ac:dyDescent="0.25">
      <c r="A897" s="265">
        <v>896</v>
      </c>
      <c r="B897" s="162" t="s">
        <v>6767</v>
      </c>
      <c r="C897" s="271">
        <v>41313</v>
      </c>
      <c r="D897" s="271">
        <v>41313</v>
      </c>
      <c r="E897" s="284">
        <v>10448508451</v>
      </c>
      <c r="F897" s="162" t="s">
        <v>3251</v>
      </c>
      <c r="G897" s="162" t="s">
        <v>5276</v>
      </c>
      <c r="H897" s="162" t="s">
        <v>9650</v>
      </c>
      <c r="I897" s="162" t="s">
        <v>9650</v>
      </c>
      <c r="J897" s="162"/>
      <c r="K897" s="162" t="s">
        <v>3298</v>
      </c>
      <c r="L897" s="253" t="s">
        <v>9651</v>
      </c>
      <c r="M897" s="162"/>
      <c r="N897" s="162"/>
      <c r="O897" s="162" t="s">
        <v>9653</v>
      </c>
      <c r="P897" s="162" t="s">
        <v>9652</v>
      </c>
      <c r="Q897" s="162" t="s">
        <v>3398</v>
      </c>
      <c r="R897" s="162" t="s">
        <v>2117</v>
      </c>
      <c r="S897" s="162" t="s">
        <v>1059</v>
      </c>
      <c r="T897" s="169">
        <v>41313</v>
      </c>
      <c r="U897" s="162"/>
      <c r="V897" s="193"/>
      <c r="W897" s="163" t="s">
        <v>8025</v>
      </c>
      <c r="X897" s="206" t="s">
        <v>2190</v>
      </c>
      <c r="Y897" s="192">
        <v>41313</v>
      </c>
      <c r="Z897" s="188"/>
      <c r="AA897" s="188"/>
      <c r="AB897" s="188"/>
      <c r="AC897" s="188"/>
      <c r="AD897" s="188"/>
      <c r="AE897" s="188"/>
      <c r="AF897" s="188"/>
      <c r="AG897" s="188"/>
    </row>
    <row r="898" spans="1:33" x14ac:dyDescent="0.25">
      <c r="A898" s="265">
        <v>897</v>
      </c>
      <c r="B898" s="162" t="s">
        <v>6767</v>
      </c>
      <c r="C898" s="271">
        <v>41313</v>
      </c>
      <c r="D898" s="271">
        <v>41313</v>
      </c>
      <c r="E898" s="284">
        <v>10198055439</v>
      </c>
      <c r="F898" s="162" t="s">
        <v>3251</v>
      </c>
      <c r="G898" s="162" t="s">
        <v>5276</v>
      </c>
      <c r="H898" s="162" t="s">
        <v>9577</v>
      </c>
      <c r="I898" s="162" t="s">
        <v>9577</v>
      </c>
      <c r="J898" s="162"/>
      <c r="K898" s="162" t="s">
        <v>3298</v>
      </c>
      <c r="L898" s="253" t="s">
        <v>9578</v>
      </c>
      <c r="M898" s="162"/>
      <c r="N898" s="162"/>
      <c r="O898" s="162" t="s">
        <v>9579</v>
      </c>
      <c r="P898" s="162" t="s">
        <v>9580</v>
      </c>
      <c r="Q898" s="162" t="s">
        <v>5599</v>
      </c>
      <c r="R898" s="162" t="s">
        <v>5594</v>
      </c>
      <c r="S898" s="162" t="s">
        <v>5594</v>
      </c>
      <c r="T898" s="169">
        <v>41313</v>
      </c>
      <c r="U898" s="162"/>
      <c r="V898" s="193"/>
      <c r="W898" s="161" t="s">
        <v>8224</v>
      </c>
      <c r="X898" s="206" t="s">
        <v>2190</v>
      </c>
      <c r="Y898" s="192">
        <v>41313</v>
      </c>
      <c r="Z898" s="188"/>
      <c r="AA898" s="188"/>
      <c r="AB898" s="188"/>
      <c r="AC898" s="188"/>
      <c r="AD898" s="188"/>
      <c r="AE898" s="188"/>
      <c r="AF898" s="188"/>
      <c r="AG898" s="188"/>
    </row>
    <row r="899" spans="1:33" x14ac:dyDescent="0.25">
      <c r="A899" s="265">
        <v>898</v>
      </c>
      <c r="B899" s="162" t="s">
        <v>6767</v>
      </c>
      <c r="C899" s="271">
        <v>41316</v>
      </c>
      <c r="D899" s="271">
        <v>41316</v>
      </c>
      <c r="E899" s="284">
        <v>10460642138</v>
      </c>
      <c r="F899" s="162" t="s">
        <v>3253</v>
      </c>
      <c r="G899" s="162" t="s">
        <v>5276</v>
      </c>
      <c r="H899" s="162" t="s">
        <v>9582</v>
      </c>
      <c r="I899" s="162" t="s">
        <v>9582</v>
      </c>
      <c r="J899" s="162"/>
      <c r="K899" s="162" t="s">
        <v>3298</v>
      </c>
      <c r="L899" s="253" t="s">
        <v>9583</v>
      </c>
      <c r="M899" s="162"/>
      <c r="N899" s="162"/>
      <c r="O899" s="162" t="s">
        <v>9584</v>
      </c>
      <c r="P899" s="162" t="s">
        <v>9584</v>
      </c>
      <c r="Q899" s="162" t="s">
        <v>2004</v>
      </c>
      <c r="R899" s="162" t="s">
        <v>2004</v>
      </c>
      <c r="S899" s="162" t="s">
        <v>7937</v>
      </c>
      <c r="T899" s="183">
        <v>41316</v>
      </c>
      <c r="U899" s="162"/>
      <c r="V899" s="193"/>
      <c r="W899" s="163" t="s">
        <v>482</v>
      </c>
      <c r="X899" s="206" t="s">
        <v>2190</v>
      </c>
      <c r="Y899" s="183">
        <v>41316</v>
      </c>
      <c r="Z899" s="188"/>
      <c r="AA899" s="188"/>
      <c r="AB899" s="188"/>
      <c r="AC899" s="188"/>
      <c r="AD899" s="188"/>
      <c r="AE899" s="188"/>
      <c r="AF899" s="188"/>
      <c r="AG899" s="188"/>
    </row>
    <row r="900" spans="1:33" x14ac:dyDescent="0.25">
      <c r="A900" s="265">
        <v>899</v>
      </c>
      <c r="B900" s="162" t="s">
        <v>6767</v>
      </c>
      <c r="C900" s="271">
        <v>41316</v>
      </c>
      <c r="D900" s="271">
        <v>41316</v>
      </c>
      <c r="E900" s="284">
        <v>10428824399</v>
      </c>
      <c r="F900" s="162" t="s">
        <v>3253</v>
      </c>
      <c r="G900" s="162" t="s">
        <v>5276</v>
      </c>
      <c r="H900" s="162" t="s">
        <v>9585</v>
      </c>
      <c r="I900" s="162" t="s">
        <v>9585</v>
      </c>
      <c r="J900" s="162"/>
      <c r="K900" s="162" t="s">
        <v>3298</v>
      </c>
      <c r="L900" s="253" t="s">
        <v>9586</v>
      </c>
      <c r="M900" s="162"/>
      <c r="N900" s="162"/>
      <c r="O900" s="162" t="s">
        <v>9587</v>
      </c>
      <c r="P900" s="162" t="s">
        <v>9587</v>
      </c>
      <c r="Q900" s="162" t="s">
        <v>3969</v>
      </c>
      <c r="R900" s="162" t="s">
        <v>3969</v>
      </c>
      <c r="S900" s="162" t="s">
        <v>3969</v>
      </c>
      <c r="T900" s="183">
        <v>41316</v>
      </c>
      <c r="U900" s="162"/>
      <c r="V900" s="193"/>
      <c r="W900" s="163" t="s">
        <v>6167</v>
      </c>
      <c r="X900" s="206" t="s">
        <v>2190</v>
      </c>
      <c r="Y900" s="183">
        <v>41316</v>
      </c>
      <c r="Z900" s="188"/>
      <c r="AA900" s="188"/>
      <c r="AB900" s="188"/>
      <c r="AC900" s="188"/>
      <c r="AD900" s="188"/>
      <c r="AE900" s="188"/>
      <c r="AF900" s="188"/>
      <c r="AG900" s="188"/>
    </row>
    <row r="901" spans="1:33" x14ac:dyDescent="0.25">
      <c r="A901" s="265">
        <v>900</v>
      </c>
      <c r="B901" s="162" t="s">
        <v>6767</v>
      </c>
      <c r="C901" s="271">
        <v>41316</v>
      </c>
      <c r="D901" s="271">
        <v>41316</v>
      </c>
      <c r="E901" s="284">
        <v>10253079644</v>
      </c>
      <c r="F901" s="162" t="s">
        <v>3254</v>
      </c>
      <c r="G901" s="162" t="s">
        <v>5276</v>
      </c>
      <c r="H901" s="162" t="s">
        <v>9588</v>
      </c>
      <c r="I901" s="162" t="s">
        <v>9588</v>
      </c>
      <c r="J901" s="162"/>
      <c r="K901" s="162" t="s">
        <v>3298</v>
      </c>
      <c r="L901" s="253" t="s">
        <v>9589</v>
      </c>
      <c r="M901" s="162"/>
      <c r="N901" s="162"/>
      <c r="O901" s="162" t="s">
        <v>9590</v>
      </c>
      <c r="P901" s="162" t="s">
        <v>9590</v>
      </c>
      <c r="Q901" s="162" t="s">
        <v>7083</v>
      </c>
      <c r="R901" s="162" t="s">
        <v>9754</v>
      </c>
      <c r="S901" s="162" t="s">
        <v>9755</v>
      </c>
      <c r="T901" s="183">
        <v>41316</v>
      </c>
      <c r="U901" s="162"/>
      <c r="V901" s="193"/>
      <c r="W901" s="163" t="s">
        <v>8995</v>
      </c>
      <c r="X901" s="206" t="s">
        <v>2190</v>
      </c>
      <c r="Y901" s="183">
        <v>41316</v>
      </c>
      <c r="Z901" s="188"/>
      <c r="AA901" s="188"/>
      <c r="AB901" s="188"/>
      <c r="AC901" s="188"/>
      <c r="AD901" s="188"/>
      <c r="AE901" s="188"/>
      <c r="AF901" s="188"/>
      <c r="AG901" s="188"/>
    </row>
    <row r="902" spans="1:33" x14ac:dyDescent="0.25">
      <c r="A902" s="265">
        <v>901</v>
      </c>
      <c r="B902" s="162" t="s">
        <v>6767</v>
      </c>
      <c r="C902" s="271">
        <v>41316</v>
      </c>
      <c r="D902" s="271">
        <v>41316</v>
      </c>
      <c r="E902" s="284">
        <v>10181071139</v>
      </c>
      <c r="F902" s="162" t="s">
        <v>3253</v>
      </c>
      <c r="G902" s="162" t="s">
        <v>5276</v>
      </c>
      <c r="H902" s="162" t="s">
        <v>9591</v>
      </c>
      <c r="I902" s="162" t="s">
        <v>9591</v>
      </c>
      <c r="J902" s="162"/>
      <c r="K902" s="162" t="s">
        <v>3298</v>
      </c>
      <c r="L902" s="253" t="s">
        <v>9592</v>
      </c>
      <c r="M902" s="162"/>
      <c r="N902" s="162"/>
      <c r="O902" s="162" t="s">
        <v>9593</v>
      </c>
      <c r="P902" s="162" t="s">
        <v>9593</v>
      </c>
      <c r="Q902" s="162" t="s">
        <v>1310</v>
      </c>
      <c r="R902" s="162" t="s">
        <v>3040</v>
      </c>
      <c r="S902" s="162" t="s">
        <v>3040</v>
      </c>
      <c r="T902" s="183">
        <v>41316</v>
      </c>
      <c r="U902" s="162"/>
      <c r="V902" s="193"/>
      <c r="W902" s="163" t="s">
        <v>8078</v>
      </c>
      <c r="X902" s="206" t="s">
        <v>2190</v>
      </c>
      <c r="Y902" s="183">
        <v>41316</v>
      </c>
      <c r="Z902" s="188"/>
      <c r="AA902" s="188"/>
      <c r="AB902" s="188"/>
      <c r="AC902" s="188"/>
      <c r="AD902" s="188"/>
      <c r="AE902" s="188"/>
      <c r="AF902" s="188"/>
      <c r="AG902" s="188"/>
    </row>
    <row r="903" spans="1:33" x14ac:dyDescent="0.25">
      <c r="A903" s="265">
        <v>902</v>
      </c>
      <c r="B903" s="162" t="s">
        <v>6767</v>
      </c>
      <c r="C903" s="271">
        <v>41316</v>
      </c>
      <c r="D903" s="271">
        <v>41316</v>
      </c>
      <c r="E903" s="284">
        <v>10802425550</v>
      </c>
      <c r="F903" s="162" t="s">
        <v>3253</v>
      </c>
      <c r="G903" s="162" t="s">
        <v>5276</v>
      </c>
      <c r="H903" s="162" t="s">
        <v>9594</v>
      </c>
      <c r="I903" s="162" t="s">
        <v>9594</v>
      </c>
      <c r="J903" s="162"/>
      <c r="K903" s="162" t="s">
        <v>3298</v>
      </c>
      <c r="L903" s="253" t="s">
        <v>9595</v>
      </c>
      <c r="M903" s="162"/>
      <c r="N903" s="162"/>
      <c r="O903" s="162" t="s">
        <v>9596</v>
      </c>
      <c r="P903" s="162" t="s">
        <v>9597</v>
      </c>
      <c r="Q903" s="162" t="s">
        <v>1310</v>
      </c>
      <c r="R903" s="162" t="s">
        <v>3040</v>
      </c>
      <c r="S903" s="162" t="s">
        <v>3040</v>
      </c>
      <c r="T903" s="183">
        <v>41316</v>
      </c>
      <c r="U903" s="162"/>
      <c r="V903" s="193"/>
      <c r="W903" s="163" t="s">
        <v>8078</v>
      </c>
      <c r="X903" s="206" t="s">
        <v>2190</v>
      </c>
      <c r="Y903" s="183">
        <v>41316</v>
      </c>
      <c r="Z903" s="188"/>
      <c r="AA903" s="188"/>
      <c r="AB903" s="188"/>
      <c r="AC903" s="188"/>
      <c r="AD903" s="188"/>
      <c r="AE903" s="188"/>
      <c r="AF903" s="188"/>
      <c r="AG903" s="188"/>
    </row>
    <row r="904" spans="1:33" x14ac:dyDescent="0.25">
      <c r="A904" s="265">
        <v>903</v>
      </c>
      <c r="B904" s="162" t="s">
        <v>6767</v>
      </c>
      <c r="C904" s="271">
        <v>41316</v>
      </c>
      <c r="D904" s="271">
        <v>41316</v>
      </c>
      <c r="E904" s="284">
        <v>10407606618</v>
      </c>
      <c r="F904" s="162" t="s">
        <v>3253</v>
      </c>
      <c r="G904" s="162" t="s">
        <v>5276</v>
      </c>
      <c r="H904" s="162" t="s">
        <v>9598</v>
      </c>
      <c r="I904" s="162" t="s">
        <v>9598</v>
      </c>
      <c r="J904" s="162"/>
      <c r="K904" s="162" t="s">
        <v>3298</v>
      </c>
      <c r="L904" s="253" t="s">
        <v>9599</v>
      </c>
      <c r="M904" s="162"/>
      <c r="N904" s="162"/>
      <c r="O904" s="162" t="s">
        <v>9600</v>
      </c>
      <c r="P904" s="162" t="s">
        <v>9601</v>
      </c>
      <c r="Q904" s="162" t="s">
        <v>1310</v>
      </c>
      <c r="R904" s="162" t="s">
        <v>3040</v>
      </c>
      <c r="S904" s="162" t="s">
        <v>3040</v>
      </c>
      <c r="T904" s="183">
        <v>41316</v>
      </c>
      <c r="U904" s="162"/>
      <c r="V904" s="193"/>
      <c r="W904" s="163" t="s">
        <v>8078</v>
      </c>
      <c r="X904" s="206" t="s">
        <v>2190</v>
      </c>
      <c r="Y904" s="183">
        <v>41316</v>
      </c>
      <c r="Z904" s="188"/>
      <c r="AA904" s="188"/>
      <c r="AB904" s="188"/>
      <c r="AC904" s="188"/>
      <c r="AD904" s="188"/>
      <c r="AE904" s="188"/>
      <c r="AF904" s="188"/>
      <c r="AG904" s="188"/>
    </row>
    <row r="905" spans="1:33" x14ac:dyDescent="0.25">
      <c r="A905" s="265">
        <v>904</v>
      </c>
      <c r="B905" s="162" t="s">
        <v>6767</v>
      </c>
      <c r="C905" s="271">
        <v>41316</v>
      </c>
      <c r="D905" s="271">
        <v>41316</v>
      </c>
      <c r="E905" s="284">
        <v>10401367051</v>
      </c>
      <c r="F905" s="162" t="s">
        <v>3251</v>
      </c>
      <c r="G905" s="162" t="s">
        <v>5276</v>
      </c>
      <c r="H905" s="162" t="s">
        <v>9606</v>
      </c>
      <c r="I905" s="162" t="s">
        <v>9606</v>
      </c>
      <c r="J905" s="162"/>
      <c r="K905" s="162" t="s">
        <v>3298</v>
      </c>
      <c r="L905" s="253" t="s">
        <v>1296</v>
      </c>
      <c r="M905" s="162"/>
      <c r="N905" s="162"/>
      <c r="O905" s="162" t="s">
        <v>9608</v>
      </c>
      <c r="P905" s="162" t="s">
        <v>9607</v>
      </c>
      <c r="Q905" s="162" t="s">
        <v>5892</v>
      </c>
      <c r="R905" s="162" t="s">
        <v>9756</v>
      </c>
      <c r="S905" s="162" t="s">
        <v>9756</v>
      </c>
      <c r="T905" s="183">
        <v>41316</v>
      </c>
      <c r="U905" s="162"/>
      <c r="V905" s="193"/>
      <c r="W905" s="163" t="s">
        <v>449</v>
      </c>
      <c r="X905" s="206" t="s">
        <v>2190</v>
      </c>
      <c r="Y905" s="183">
        <v>41316</v>
      </c>
      <c r="Z905" s="188"/>
      <c r="AA905" s="188"/>
      <c r="AB905" s="188"/>
      <c r="AC905" s="188"/>
      <c r="AD905" s="188"/>
      <c r="AE905" s="188"/>
      <c r="AF905" s="188"/>
      <c r="AG905" s="188"/>
    </row>
    <row r="906" spans="1:33" x14ac:dyDescent="0.25">
      <c r="A906" s="265">
        <v>905</v>
      </c>
      <c r="B906" s="162" t="s">
        <v>6767</v>
      </c>
      <c r="C906" s="271">
        <v>41316</v>
      </c>
      <c r="D906" s="271">
        <v>41316</v>
      </c>
      <c r="E906" s="284">
        <v>10438781990</v>
      </c>
      <c r="F906" s="162" t="s">
        <v>3251</v>
      </c>
      <c r="G906" s="162" t="s">
        <v>5276</v>
      </c>
      <c r="H906" s="162" t="s">
        <v>9609</v>
      </c>
      <c r="I906" s="162" t="s">
        <v>9609</v>
      </c>
      <c r="J906" s="162"/>
      <c r="K906" s="162" t="s">
        <v>3298</v>
      </c>
      <c r="L906" s="253" t="s">
        <v>9610</v>
      </c>
      <c r="M906" s="162"/>
      <c r="N906" s="162"/>
      <c r="O906" s="162" t="s">
        <v>9611</v>
      </c>
      <c r="P906" s="162" t="s">
        <v>9611</v>
      </c>
      <c r="Q906" s="162" t="s">
        <v>5892</v>
      </c>
      <c r="R906" s="162" t="s">
        <v>5893</v>
      </c>
      <c r="S906" s="162" t="s">
        <v>5894</v>
      </c>
      <c r="T906" s="183">
        <v>41316</v>
      </c>
      <c r="U906" s="162"/>
      <c r="V906" s="193"/>
      <c r="W906" s="163" t="s">
        <v>449</v>
      </c>
      <c r="X906" s="206" t="s">
        <v>2190</v>
      </c>
      <c r="Y906" s="183">
        <v>41316</v>
      </c>
      <c r="Z906" s="188"/>
      <c r="AA906" s="188"/>
      <c r="AB906" s="188"/>
      <c r="AC906" s="188"/>
      <c r="AD906" s="188"/>
      <c r="AE906" s="188"/>
      <c r="AF906" s="188"/>
      <c r="AG906" s="188"/>
    </row>
    <row r="907" spans="1:33" x14ac:dyDescent="0.25">
      <c r="A907" s="265">
        <v>906</v>
      </c>
      <c r="B907" s="162" t="s">
        <v>6767</v>
      </c>
      <c r="C907" s="271">
        <v>41316</v>
      </c>
      <c r="D907" s="271">
        <v>41316</v>
      </c>
      <c r="E907" s="284">
        <v>10000397313</v>
      </c>
      <c r="F907" s="162" t="s">
        <v>3251</v>
      </c>
      <c r="G907" s="162" t="s">
        <v>5276</v>
      </c>
      <c r="H907" s="162" t="s">
        <v>9612</v>
      </c>
      <c r="I907" s="162" t="s">
        <v>9612</v>
      </c>
      <c r="J907" s="162"/>
      <c r="K907" s="162" t="s">
        <v>3298</v>
      </c>
      <c r="L907" s="253" t="s">
        <v>9613</v>
      </c>
      <c r="M907" s="162"/>
      <c r="N907" s="162"/>
      <c r="O907" s="162" t="s">
        <v>9614</v>
      </c>
      <c r="P907" s="162" t="s">
        <v>9614</v>
      </c>
      <c r="Q907" s="162" t="s">
        <v>3398</v>
      </c>
      <c r="R907" s="162" t="s">
        <v>2117</v>
      </c>
      <c r="S907" s="162" t="s">
        <v>9435</v>
      </c>
      <c r="T907" s="183">
        <v>41316</v>
      </c>
      <c r="U907" s="162"/>
      <c r="V907" s="193"/>
      <c r="W907" s="163" t="s">
        <v>8025</v>
      </c>
      <c r="X907" s="206" t="s">
        <v>2190</v>
      </c>
      <c r="Y907" s="183">
        <v>41316</v>
      </c>
      <c r="Z907" s="188"/>
      <c r="AA907" s="188"/>
      <c r="AB907" s="188"/>
      <c r="AC907" s="188"/>
      <c r="AD907" s="188"/>
      <c r="AE907" s="188"/>
      <c r="AF907" s="188"/>
      <c r="AG907" s="188"/>
    </row>
    <row r="908" spans="1:33" x14ac:dyDescent="0.25">
      <c r="A908" s="265">
        <v>907</v>
      </c>
      <c r="B908" s="162" t="s">
        <v>6767</v>
      </c>
      <c r="C908" s="271">
        <v>41316</v>
      </c>
      <c r="D908" s="271">
        <v>41316</v>
      </c>
      <c r="E908" s="284">
        <v>10425614784</v>
      </c>
      <c r="F908" s="162" t="s">
        <v>3251</v>
      </c>
      <c r="G908" s="162" t="s">
        <v>5276</v>
      </c>
      <c r="H908" s="162" t="s">
        <v>9615</v>
      </c>
      <c r="I908" s="162" t="s">
        <v>9615</v>
      </c>
      <c r="J908" s="162"/>
      <c r="K908" s="162" t="s">
        <v>3298</v>
      </c>
      <c r="L908" s="253" t="s">
        <v>9617</v>
      </c>
      <c r="M908" s="162"/>
      <c r="N908" s="162"/>
      <c r="O908" s="162" t="s">
        <v>9616</v>
      </c>
      <c r="P908" s="162" t="s">
        <v>9574</v>
      </c>
      <c r="Q908" s="162" t="s">
        <v>3398</v>
      </c>
      <c r="R908" s="162" t="s">
        <v>456</v>
      </c>
      <c r="S908" s="162" t="s">
        <v>456</v>
      </c>
      <c r="T908" s="183">
        <v>41316</v>
      </c>
      <c r="U908" s="162"/>
      <c r="V908" s="193"/>
      <c r="W908" s="163" t="s">
        <v>8025</v>
      </c>
      <c r="X908" s="206" t="s">
        <v>2190</v>
      </c>
      <c r="Y908" s="183">
        <v>41317</v>
      </c>
      <c r="Z908" s="188"/>
      <c r="AA908" s="188"/>
      <c r="AB908" s="188"/>
      <c r="AC908" s="188"/>
      <c r="AD908" s="188"/>
      <c r="AE908" s="188"/>
      <c r="AF908" s="188"/>
      <c r="AG908" s="188"/>
    </row>
    <row r="909" spans="1:33" x14ac:dyDescent="0.25">
      <c r="A909" s="265">
        <v>908</v>
      </c>
      <c r="B909" s="162" t="s">
        <v>6767</v>
      </c>
      <c r="C909" s="271">
        <v>41319</v>
      </c>
      <c r="D909" s="271">
        <v>41319</v>
      </c>
      <c r="E909" s="284">
        <v>10043236488</v>
      </c>
      <c r="F909" s="162" t="s">
        <v>3251</v>
      </c>
      <c r="G909" s="162" t="s">
        <v>5276</v>
      </c>
      <c r="H909" s="162" t="s">
        <v>9627</v>
      </c>
      <c r="I909" s="162" t="s">
        <v>9627</v>
      </c>
      <c r="J909" s="162"/>
      <c r="K909" s="162" t="s">
        <v>3298</v>
      </c>
      <c r="L909" s="253" t="s">
        <v>9628</v>
      </c>
      <c r="M909" s="162"/>
      <c r="N909" s="162"/>
      <c r="O909" s="162" t="s">
        <v>9629</v>
      </c>
      <c r="P909" s="162" t="s">
        <v>9630</v>
      </c>
      <c r="Q909" s="162" t="s">
        <v>5322</v>
      </c>
      <c r="R909" s="162" t="s">
        <v>2875</v>
      </c>
      <c r="S909" s="162" t="s">
        <v>9746</v>
      </c>
      <c r="T909" s="169">
        <v>41319</v>
      </c>
      <c r="U909" s="162"/>
      <c r="V909" s="193"/>
      <c r="W909" s="163" t="s">
        <v>6649</v>
      </c>
      <c r="X909" s="206" t="s">
        <v>2190</v>
      </c>
      <c r="Y909" s="192">
        <v>41319</v>
      </c>
      <c r="Z909" s="188"/>
      <c r="AA909" s="188"/>
      <c r="AB909" s="188"/>
      <c r="AC909" s="188"/>
      <c r="AD909" s="188"/>
      <c r="AE909" s="188"/>
      <c r="AF909" s="188"/>
      <c r="AG909" s="188"/>
    </row>
    <row r="910" spans="1:33" ht="13" thickBot="1" x14ac:dyDescent="0.3">
      <c r="A910" s="265">
        <v>909</v>
      </c>
      <c r="B910" s="162" t="s">
        <v>6767</v>
      </c>
      <c r="C910" s="271">
        <v>41319</v>
      </c>
      <c r="D910" s="271">
        <v>41319</v>
      </c>
      <c r="E910" s="284">
        <v>10040148499</v>
      </c>
      <c r="F910" s="162" t="s">
        <v>3251</v>
      </c>
      <c r="G910" s="162" t="s">
        <v>5276</v>
      </c>
      <c r="H910" s="162" t="s">
        <v>9631</v>
      </c>
      <c r="I910" s="162" t="s">
        <v>9631</v>
      </c>
      <c r="J910" s="162"/>
      <c r="K910" s="162" t="s">
        <v>3298</v>
      </c>
      <c r="L910" s="253" t="s">
        <v>9632</v>
      </c>
      <c r="M910" s="162"/>
      <c r="N910" s="162"/>
      <c r="O910" s="162" t="s">
        <v>9634</v>
      </c>
      <c r="P910" s="162" t="s">
        <v>9633</v>
      </c>
      <c r="Q910" s="162" t="s">
        <v>5322</v>
      </c>
      <c r="R910" s="162" t="s">
        <v>2875</v>
      </c>
      <c r="S910" s="162" t="s">
        <v>9746</v>
      </c>
      <c r="T910" s="169">
        <v>41319</v>
      </c>
      <c r="U910" s="162"/>
      <c r="V910" s="193"/>
      <c r="W910" s="163" t="s">
        <v>6649</v>
      </c>
      <c r="X910" s="206" t="s">
        <v>2190</v>
      </c>
      <c r="Y910" s="192">
        <v>41319</v>
      </c>
      <c r="Z910" s="188"/>
      <c r="AA910" s="188"/>
      <c r="AB910" s="188"/>
      <c r="AC910" s="188"/>
      <c r="AD910" s="188"/>
      <c r="AE910" s="188"/>
      <c r="AF910" s="188"/>
      <c r="AG910" s="188"/>
    </row>
    <row r="911" spans="1:33" ht="13" thickBot="1" x14ac:dyDescent="0.3">
      <c r="A911" s="265">
        <v>910</v>
      </c>
      <c r="B911" s="162" t="s">
        <v>6767</v>
      </c>
      <c r="C911" s="271">
        <v>41319</v>
      </c>
      <c r="D911" s="271">
        <v>41319</v>
      </c>
      <c r="E911" s="284">
        <v>10403692579</v>
      </c>
      <c r="F911" s="162" t="s">
        <v>3251</v>
      </c>
      <c r="G911" s="162" t="s">
        <v>5276</v>
      </c>
      <c r="H911" s="162" t="s">
        <v>9635</v>
      </c>
      <c r="I911" s="162" t="s">
        <v>9635</v>
      </c>
      <c r="J911" s="162"/>
      <c r="K911" s="162" t="s">
        <v>3298</v>
      </c>
      <c r="L911" s="253" t="s">
        <v>9636</v>
      </c>
      <c r="M911" s="162"/>
      <c r="N911" s="162"/>
      <c r="O911" s="165" t="s">
        <v>10033</v>
      </c>
      <c r="P911" s="166" t="s">
        <v>10034</v>
      </c>
      <c r="Q911" s="162" t="s">
        <v>5322</v>
      </c>
      <c r="R911" s="162" t="s">
        <v>2875</v>
      </c>
      <c r="S911" s="162" t="s">
        <v>9746</v>
      </c>
      <c r="T911" s="169">
        <v>41319</v>
      </c>
      <c r="U911" s="162"/>
      <c r="V911" s="193"/>
      <c r="W911" s="163" t="s">
        <v>6649</v>
      </c>
      <c r="X911" s="206" t="s">
        <v>2190</v>
      </c>
      <c r="Y911" s="192">
        <v>41319</v>
      </c>
      <c r="Z911" s="188"/>
      <c r="AA911" s="188"/>
      <c r="AB911" s="188"/>
      <c r="AC911" s="188"/>
      <c r="AD911" s="188"/>
      <c r="AE911" s="188"/>
      <c r="AF911" s="188"/>
      <c r="AG911" s="188"/>
    </row>
    <row r="912" spans="1:33" ht="13" thickBot="1" x14ac:dyDescent="0.3">
      <c r="A912" s="265">
        <v>911</v>
      </c>
      <c r="B912" s="162" t="s">
        <v>6767</v>
      </c>
      <c r="C912" s="271">
        <v>41319</v>
      </c>
      <c r="D912" s="271">
        <v>41319</v>
      </c>
      <c r="E912" s="284">
        <v>10481921118</v>
      </c>
      <c r="F912" s="162" t="s">
        <v>3251</v>
      </c>
      <c r="G912" s="162" t="s">
        <v>5276</v>
      </c>
      <c r="H912" s="162" t="s">
        <v>9637</v>
      </c>
      <c r="I912" s="162" t="s">
        <v>9637</v>
      </c>
      <c r="J912" s="162"/>
      <c r="K912" s="162" t="s">
        <v>3298</v>
      </c>
      <c r="L912" s="253" t="s">
        <v>9638</v>
      </c>
      <c r="M912" s="162"/>
      <c r="N912" s="162"/>
      <c r="O912" s="167" t="s">
        <v>10035</v>
      </c>
      <c r="P912" s="168" t="s">
        <v>10036</v>
      </c>
      <c r="Q912" s="162" t="s">
        <v>4210</v>
      </c>
      <c r="R912" s="162" t="s">
        <v>4210</v>
      </c>
      <c r="S912" s="162" t="s">
        <v>4210</v>
      </c>
      <c r="T912" s="169">
        <v>41319</v>
      </c>
      <c r="U912" s="162"/>
      <c r="V912" s="193"/>
      <c r="W912" s="163" t="s">
        <v>6649</v>
      </c>
      <c r="X912" s="206" t="s">
        <v>2190</v>
      </c>
      <c r="Y912" s="192">
        <v>41319</v>
      </c>
      <c r="Z912" s="188"/>
      <c r="AA912" s="188"/>
      <c r="AB912" s="188"/>
      <c r="AC912" s="188"/>
      <c r="AD912" s="188"/>
      <c r="AE912" s="188"/>
      <c r="AF912" s="188"/>
      <c r="AG912" s="188"/>
    </row>
    <row r="913" spans="1:33" ht="13" thickBot="1" x14ac:dyDescent="0.3">
      <c r="A913" s="265">
        <v>912</v>
      </c>
      <c r="B913" s="162" t="s">
        <v>6767</v>
      </c>
      <c r="C913" s="271">
        <v>41319</v>
      </c>
      <c r="D913" s="271">
        <v>41319</v>
      </c>
      <c r="E913" s="284">
        <v>10199682003</v>
      </c>
      <c r="F913" s="162" t="s">
        <v>3251</v>
      </c>
      <c r="G913" s="162" t="s">
        <v>5276</v>
      </c>
      <c r="H913" s="162" t="s">
        <v>9639</v>
      </c>
      <c r="I913" s="162" t="s">
        <v>9639</v>
      </c>
      <c r="J913" s="162"/>
      <c r="K913" s="162" t="s">
        <v>3298</v>
      </c>
      <c r="L913" s="253" t="s">
        <v>9640</v>
      </c>
      <c r="M913" s="162"/>
      <c r="N913" s="162"/>
      <c r="O913" s="167" t="s">
        <v>10037</v>
      </c>
      <c r="P913" s="168" t="s">
        <v>10038</v>
      </c>
      <c r="Q913" s="162" t="s">
        <v>5599</v>
      </c>
      <c r="R913" s="162" t="s">
        <v>361</v>
      </c>
      <c r="S913" s="162" t="s">
        <v>361</v>
      </c>
      <c r="T913" s="169">
        <v>41319</v>
      </c>
      <c r="U913" s="162"/>
      <c r="V913" s="193"/>
      <c r="W913" s="161" t="s">
        <v>8224</v>
      </c>
      <c r="X913" s="206" t="s">
        <v>2190</v>
      </c>
      <c r="Y913" s="192">
        <v>41319</v>
      </c>
      <c r="Z913" s="188"/>
      <c r="AA913" s="188"/>
      <c r="AB913" s="188"/>
      <c r="AC913" s="188"/>
      <c r="AD913" s="188"/>
      <c r="AE913" s="188"/>
      <c r="AF913" s="188"/>
      <c r="AG913" s="188"/>
    </row>
    <row r="914" spans="1:33" ht="13" thickBot="1" x14ac:dyDescent="0.3">
      <c r="A914" s="265">
        <v>913</v>
      </c>
      <c r="B914" s="162" t="s">
        <v>6767</v>
      </c>
      <c r="C914" s="271">
        <v>41319</v>
      </c>
      <c r="D914" s="271">
        <v>41319</v>
      </c>
      <c r="E914" s="284">
        <v>10419641486</v>
      </c>
      <c r="F914" s="162" t="s">
        <v>3251</v>
      </c>
      <c r="G914" s="162" t="s">
        <v>5276</v>
      </c>
      <c r="H914" s="162" t="s">
        <v>9641</v>
      </c>
      <c r="I914" s="162" t="s">
        <v>9641</v>
      </c>
      <c r="J914" s="162"/>
      <c r="K914" s="162" t="s">
        <v>3298</v>
      </c>
      <c r="L914" s="253">
        <v>41964148</v>
      </c>
      <c r="M914" s="162"/>
      <c r="N914" s="162"/>
      <c r="O914" s="167" t="s">
        <v>10039</v>
      </c>
      <c r="P914" s="168" t="s">
        <v>10040</v>
      </c>
      <c r="Q914" s="162" t="s">
        <v>5892</v>
      </c>
      <c r="R914" s="162" t="s">
        <v>5893</v>
      </c>
      <c r="S914" s="162" t="s">
        <v>6286</v>
      </c>
      <c r="T914" s="169">
        <v>41319</v>
      </c>
      <c r="U914" s="162"/>
      <c r="V914" s="193"/>
      <c r="W914" s="163" t="s">
        <v>1375</v>
      </c>
      <c r="X914" s="206" t="s">
        <v>2190</v>
      </c>
      <c r="Y914" s="192">
        <v>41319</v>
      </c>
      <c r="Z914" s="188"/>
      <c r="AA914" s="188"/>
      <c r="AB914" s="188"/>
      <c r="AC914" s="188"/>
      <c r="AD914" s="188"/>
      <c r="AE914" s="188"/>
      <c r="AF914" s="188"/>
      <c r="AG914" s="188"/>
    </row>
    <row r="915" spans="1:33" ht="13" thickBot="1" x14ac:dyDescent="0.3">
      <c r="A915" s="265">
        <v>914</v>
      </c>
      <c r="B915" s="162" t="s">
        <v>6767</v>
      </c>
      <c r="C915" s="271">
        <v>41319</v>
      </c>
      <c r="D915" s="271">
        <v>41319</v>
      </c>
      <c r="E915" s="284">
        <v>10468978780</v>
      </c>
      <c r="F915" s="162" t="s">
        <v>3251</v>
      </c>
      <c r="G915" s="162" t="s">
        <v>5276</v>
      </c>
      <c r="H915" s="162" t="s">
        <v>9642</v>
      </c>
      <c r="I915" s="162" t="s">
        <v>9642</v>
      </c>
      <c r="J915" s="162"/>
      <c r="K915" s="162" t="s">
        <v>3298</v>
      </c>
      <c r="L915" s="253" t="s">
        <v>9643</v>
      </c>
      <c r="M915" s="162"/>
      <c r="N915" s="162"/>
      <c r="O915" s="167" t="s">
        <v>10041</v>
      </c>
      <c r="P915" s="168" t="s">
        <v>10042</v>
      </c>
      <c r="Q915" s="162" t="s">
        <v>5892</v>
      </c>
      <c r="R915" s="162" t="s">
        <v>5893</v>
      </c>
      <c r="S915" s="162" t="s">
        <v>9747</v>
      </c>
      <c r="T915" s="169">
        <v>41319</v>
      </c>
      <c r="U915" s="162"/>
      <c r="V915" s="193"/>
      <c r="W915" s="163" t="s">
        <v>1375</v>
      </c>
      <c r="X915" s="206" t="s">
        <v>2190</v>
      </c>
      <c r="Y915" s="192">
        <v>41319</v>
      </c>
      <c r="Z915" s="188"/>
      <c r="AA915" s="188"/>
      <c r="AB915" s="188"/>
      <c r="AC915" s="188"/>
      <c r="AD915" s="188"/>
      <c r="AE915" s="188"/>
      <c r="AF915" s="188"/>
      <c r="AG915" s="188"/>
    </row>
    <row r="916" spans="1:33" ht="13" thickBot="1" x14ac:dyDescent="0.3">
      <c r="A916" s="265">
        <v>915</v>
      </c>
      <c r="B916" s="162" t="s">
        <v>6767</v>
      </c>
      <c r="C916" s="271">
        <v>41319</v>
      </c>
      <c r="D916" s="271">
        <v>41319</v>
      </c>
      <c r="E916" s="284">
        <v>10099618600</v>
      </c>
      <c r="F916" s="162" t="s">
        <v>3251</v>
      </c>
      <c r="G916" s="162" t="s">
        <v>5276</v>
      </c>
      <c r="H916" s="162" t="s">
        <v>9644</v>
      </c>
      <c r="I916" s="162" t="s">
        <v>9644</v>
      </c>
      <c r="J916" s="162"/>
      <c r="K916" s="162" t="s">
        <v>3298</v>
      </c>
      <c r="L916" s="254">
        <v>9961860</v>
      </c>
      <c r="M916" s="162"/>
      <c r="N916" s="162"/>
      <c r="O916" s="167" t="s">
        <v>10043</v>
      </c>
      <c r="P916" s="168" t="s">
        <v>10044</v>
      </c>
      <c r="Q916" s="162" t="s">
        <v>5892</v>
      </c>
      <c r="R916" s="162" t="s">
        <v>5893</v>
      </c>
      <c r="S916" s="162" t="s">
        <v>9747</v>
      </c>
      <c r="T916" s="169">
        <v>41319</v>
      </c>
      <c r="U916" s="162"/>
      <c r="V916" s="193"/>
      <c r="W916" s="163" t="s">
        <v>1375</v>
      </c>
      <c r="X916" s="206" t="s">
        <v>2190</v>
      </c>
      <c r="Y916" s="192">
        <v>41319</v>
      </c>
      <c r="Z916" s="188"/>
      <c r="AA916" s="188"/>
      <c r="AB916" s="188"/>
      <c r="AC916" s="188"/>
      <c r="AD916" s="188"/>
      <c r="AE916" s="188"/>
      <c r="AF916" s="188"/>
      <c r="AG916" s="188"/>
    </row>
    <row r="917" spans="1:33" ht="13" thickBot="1" x14ac:dyDescent="0.3">
      <c r="A917" s="265">
        <v>916</v>
      </c>
      <c r="B917" s="162" t="s">
        <v>6767</v>
      </c>
      <c r="C917" s="271">
        <v>41319</v>
      </c>
      <c r="D917" s="271">
        <v>41319</v>
      </c>
      <c r="E917" s="284">
        <v>10403207964</v>
      </c>
      <c r="F917" s="162" t="s">
        <v>3253</v>
      </c>
      <c r="G917" s="162" t="s">
        <v>5276</v>
      </c>
      <c r="H917" s="162" t="s">
        <v>9645</v>
      </c>
      <c r="I917" s="162" t="s">
        <v>9645</v>
      </c>
      <c r="J917" s="162"/>
      <c r="K917" s="162" t="s">
        <v>3298</v>
      </c>
      <c r="L917" s="253" t="s">
        <v>9646</v>
      </c>
      <c r="M917" s="162"/>
      <c r="N917" s="162"/>
      <c r="O917" s="167" t="s">
        <v>10045</v>
      </c>
      <c r="P917" s="168" t="s">
        <v>10046</v>
      </c>
      <c r="Q917" s="162" t="s">
        <v>860</v>
      </c>
      <c r="R917" s="162" t="s">
        <v>7311</v>
      </c>
      <c r="S917" s="162" t="s">
        <v>9748</v>
      </c>
      <c r="T917" s="169">
        <v>41319</v>
      </c>
      <c r="U917" s="162"/>
      <c r="V917" s="193"/>
      <c r="W917" s="163" t="s">
        <v>7171</v>
      </c>
      <c r="X917" s="206" t="s">
        <v>2190</v>
      </c>
      <c r="Y917" s="192">
        <v>41319</v>
      </c>
      <c r="Z917" s="188"/>
      <c r="AA917" s="188"/>
      <c r="AB917" s="188"/>
      <c r="AC917" s="188"/>
      <c r="AD917" s="188"/>
      <c r="AE917" s="188"/>
      <c r="AF917" s="188"/>
      <c r="AG917" s="188"/>
    </row>
    <row r="918" spans="1:33" ht="13" thickBot="1" x14ac:dyDescent="0.3">
      <c r="A918" s="265">
        <v>917</v>
      </c>
      <c r="B918" s="162" t="s">
        <v>6767</v>
      </c>
      <c r="C918" s="271">
        <v>41324</v>
      </c>
      <c r="D918" s="271">
        <v>41324</v>
      </c>
      <c r="E918" s="284">
        <v>10001838518</v>
      </c>
      <c r="F918" s="162" t="s">
        <v>3251</v>
      </c>
      <c r="G918" s="162" t="s">
        <v>5276</v>
      </c>
      <c r="H918" s="162" t="s">
        <v>9654</v>
      </c>
      <c r="I918" s="162" t="s">
        <v>9654</v>
      </c>
      <c r="J918" s="162"/>
      <c r="K918" s="162" t="s">
        <v>3298</v>
      </c>
      <c r="L918" s="253" t="s">
        <v>9655</v>
      </c>
      <c r="M918" s="170"/>
      <c r="N918" s="162"/>
      <c r="O918" s="167" t="s">
        <v>10047</v>
      </c>
      <c r="P918" s="168" t="s">
        <v>10048</v>
      </c>
      <c r="Q918" s="162" t="s">
        <v>3398</v>
      </c>
      <c r="R918" s="162" t="s">
        <v>456</v>
      </c>
      <c r="S918" s="162" t="s">
        <v>457</v>
      </c>
      <c r="T918" s="183">
        <v>41324</v>
      </c>
      <c r="U918" s="162"/>
      <c r="V918" s="193"/>
      <c r="W918" s="163" t="s">
        <v>8025</v>
      </c>
      <c r="X918" s="206" t="s">
        <v>2190</v>
      </c>
      <c r="Y918" s="192">
        <v>41324</v>
      </c>
    </row>
    <row r="919" spans="1:33" ht="13" thickBot="1" x14ac:dyDescent="0.3">
      <c r="A919" s="265">
        <v>918</v>
      </c>
      <c r="B919" s="162" t="s">
        <v>6767</v>
      </c>
      <c r="C919" s="271">
        <v>41324</v>
      </c>
      <c r="D919" s="271">
        <v>41324</v>
      </c>
      <c r="E919" s="284">
        <v>10442167490</v>
      </c>
      <c r="F919" s="162" t="s">
        <v>3251</v>
      </c>
      <c r="G919" s="162" t="s">
        <v>5276</v>
      </c>
      <c r="H919" s="162" t="s">
        <v>9656</v>
      </c>
      <c r="I919" s="162" t="s">
        <v>9656</v>
      </c>
      <c r="J919" s="162"/>
      <c r="K919" s="162" t="s">
        <v>3298</v>
      </c>
      <c r="L919" s="253" t="s">
        <v>9657</v>
      </c>
      <c r="M919" s="170"/>
      <c r="N919" s="162"/>
      <c r="O919" s="168" t="s">
        <v>10049</v>
      </c>
      <c r="P919" s="168" t="s">
        <v>10050</v>
      </c>
      <c r="Q919" s="162" t="s">
        <v>3398</v>
      </c>
      <c r="R919" s="162" t="s">
        <v>456</v>
      </c>
      <c r="S919" s="162" t="s">
        <v>457</v>
      </c>
      <c r="T919" s="183">
        <v>41324</v>
      </c>
      <c r="U919" s="162"/>
      <c r="V919" s="193"/>
      <c r="W919" s="163" t="s">
        <v>8025</v>
      </c>
      <c r="X919" s="206" t="s">
        <v>2190</v>
      </c>
      <c r="Y919" s="192">
        <v>41324</v>
      </c>
    </row>
    <row r="920" spans="1:33" ht="13" thickBot="1" x14ac:dyDescent="0.3">
      <c r="A920" s="265">
        <v>919</v>
      </c>
      <c r="B920" s="162" t="s">
        <v>6767</v>
      </c>
      <c r="C920" s="271">
        <v>41324</v>
      </c>
      <c r="D920" s="271">
        <v>41324</v>
      </c>
      <c r="E920" s="286">
        <v>10283145978</v>
      </c>
      <c r="F920" s="162" t="s">
        <v>3251</v>
      </c>
      <c r="G920" s="162" t="s">
        <v>5276</v>
      </c>
      <c r="H920" s="162" t="s">
        <v>9658</v>
      </c>
      <c r="I920" s="162" t="s">
        <v>9658</v>
      </c>
      <c r="J920" s="162"/>
      <c r="K920" s="162" t="s">
        <v>3298</v>
      </c>
      <c r="L920" s="253" t="s">
        <v>9659</v>
      </c>
      <c r="M920" s="170"/>
      <c r="N920" s="162"/>
      <c r="O920" s="167" t="s">
        <v>10051</v>
      </c>
      <c r="P920" s="168" t="s">
        <v>10052</v>
      </c>
      <c r="Q920" s="162" t="s">
        <v>3398</v>
      </c>
      <c r="R920" s="162" t="s">
        <v>456</v>
      </c>
      <c r="S920" s="162" t="s">
        <v>456</v>
      </c>
      <c r="T920" s="183">
        <v>41324</v>
      </c>
      <c r="U920" s="162"/>
      <c r="V920" s="193"/>
      <c r="W920" s="163" t="s">
        <v>8025</v>
      </c>
      <c r="X920" s="206" t="s">
        <v>2190</v>
      </c>
      <c r="Y920" s="192">
        <v>41324</v>
      </c>
    </row>
    <row r="921" spans="1:33" ht="13" thickBot="1" x14ac:dyDescent="0.3">
      <c r="A921" s="265">
        <v>920</v>
      </c>
      <c r="B921" s="172" t="s">
        <v>6767</v>
      </c>
      <c r="C921" s="272">
        <v>41324</v>
      </c>
      <c r="D921" s="272">
        <v>41324</v>
      </c>
      <c r="E921" s="286">
        <v>10053944791</v>
      </c>
      <c r="F921" s="162" t="s">
        <v>3251</v>
      </c>
      <c r="G921" s="162" t="s">
        <v>5276</v>
      </c>
      <c r="H921" s="162" t="s">
        <v>9660</v>
      </c>
      <c r="I921" s="162" t="s">
        <v>9660</v>
      </c>
      <c r="J921" s="162"/>
      <c r="K921" s="162" t="s">
        <v>3298</v>
      </c>
      <c r="L921" s="253" t="s">
        <v>9661</v>
      </c>
      <c r="M921" s="170"/>
      <c r="N921" s="193"/>
      <c r="O921" s="167" t="s">
        <v>10053</v>
      </c>
      <c r="P921" s="168" t="s">
        <v>10054</v>
      </c>
      <c r="Q921" s="162" t="s">
        <v>5892</v>
      </c>
      <c r="R921" s="162" t="s">
        <v>5893</v>
      </c>
      <c r="S921" s="162" t="s">
        <v>2114</v>
      </c>
      <c r="T921" s="183">
        <v>41324</v>
      </c>
      <c r="U921" s="162"/>
      <c r="V921" s="193"/>
      <c r="W921" s="163" t="s">
        <v>1375</v>
      </c>
      <c r="X921" s="206" t="s">
        <v>2190</v>
      </c>
      <c r="Y921" s="192">
        <v>41324</v>
      </c>
    </row>
    <row r="922" spans="1:33" ht="13" thickBot="1" x14ac:dyDescent="0.3">
      <c r="A922" s="265">
        <v>921</v>
      </c>
      <c r="B922" s="162" t="s">
        <v>6767</v>
      </c>
      <c r="C922" s="271">
        <v>41325</v>
      </c>
      <c r="D922" s="271">
        <v>41325</v>
      </c>
      <c r="E922" s="284">
        <v>10211430252</v>
      </c>
      <c r="F922" s="162" t="s">
        <v>3251</v>
      </c>
      <c r="G922" s="162" t="s">
        <v>5276</v>
      </c>
      <c r="H922" s="162" t="s">
        <v>9662</v>
      </c>
      <c r="I922" s="162" t="s">
        <v>9662</v>
      </c>
      <c r="J922" s="162"/>
      <c r="K922" s="162" t="s">
        <v>3298</v>
      </c>
      <c r="L922" s="253" t="s">
        <v>9663</v>
      </c>
      <c r="M922" s="170"/>
      <c r="N922" s="193"/>
      <c r="O922" s="167" t="s">
        <v>10055</v>
      </c>
      <c r="P922" s="168" t="s">
        <v>10056</v>
      </c>
      <c r="Q922" s="162" t="s">
        <v>3398</v>
      </c>
      <c r="R922" s="162" t="s">
        <v>2117</v>
      </c>
      <c r="S922" s="162" t="s">
        <v>1059</v>
      </c>
      <c r="T922" s="183">
        <v>41325</v>
      </c>
      <c r="U922" s="162"/>
      <c r="V922" s="193"/>
      <c r="W922" s="163" t="s">
        <v>8025</v>
      </c>
      <c r="X922" s="206" t="s">
        <v>2190</v>
      </c>
      <c r="Y922" s="192">
        <v>41325</v>
      </c>
    </row>
    <row r="923" spans="1:33" ht="13" thickBot="1" x14ac:dyDescent="0.3">
      <c r="A923" s="265">
        <v>922</v>
      </c>
      <c r="B923" s="162" t="s">
        <v>6767</v>
      </c>
      <c r="C923" s="271">
        <v>41330</v>
      </c>
      <c r="D923" s="271">
        <v>41330</v>
      </c>
      <c r="E923" s="284">
        <v>10329145196</v>
      </c>
      <c r="F923" s="162" t="s">
        <v>3253</v>
      </c>
      <c r="G923" s="162" t="s">
        <v>5276</v>
      </c>
      <c r="H923" s="162" t="s">
        <v>9670</v>
      </c>
      <c r="I923" s="162" t="s">
        <v>9670</v>
      </c>
      <c r="J923" s="162"/>
      <c r="K923" s="162" t="s">
        <v>3298</v>
      </c>
      <c r="L923" s="253" t="s">
        <v>6612</v>
      </c>
      <c r="M923" s="181"/>
      <c r="N923" s="181"/>
      <c r="O923" s="167" t="s">
        <v>10057</v>
      </c>
      <c r="P923" s="168" t="s">
        <v>10057</v>
      </c>
      <c r="Q923" s="162" t="s">
        <v>860</v>
      </c>
      <c r="R923" s="162" t="s">
        <v>7311</v>
      </c>
      <c r="S923" s="162" t="s">
        <v>7408</v>
      </c>
      <c r="T923" s="169">
        <v>41330</v>
      </c>
      <c r="U923" s="162"/>
      <c r="V923" s="181"/>
      <c r="W923" s="163" t="s">
        <v>7171</v>
      </c>
      <c r="X923" s="206" t="s">
        <v>2190</v>
      </c>
      <c r="Y923" s="173">
        <v>41330</v>
      </c>
    </row>
    <row r="924" spans="1:33" ht="13" thickBot="1" x14ac:dyDescent="0.3">
      <c r="A924" s="265">
        <v>923</v>
      </c>
      <c r="B924" s="162" t="s">
        <v>6767</v>
      </c>
      <c r="C924" s="271">
        <v>41330</v>
      </c>
      <c r="D924" s="271">
        <v>41330</v>
      </c>
      <c r="E924" s="284">
        <v>10323967763</v>
      </c>
      <c r="F924" s="162" t="s">
        <v>3253</v>
      </c>
      <c r="G924" s="162" t="s">
        <v>5276</v>
      </c>
      <c r="H924" s="162" t="s">
        <v>9671</v>
      </c>
      <c r="I924" s="162" t="s">
        <v>9671</v>
      </c>
      <c r="J924" s="162"/>
      <c r="K924" s="162" t="s">
        <v>3298</v>
      </c>
      <c r="L924" s="253" t="s">
        <v>9672</v>
      </c>
      <c r="M924" s="162"/>
      <c r="N924" s="162"/>
      <c r="O924" s="167" t="s">
        <v>10058</v>
      </c>
      <c r="P924" s="168" t="s">
        <v>10059</v>
      </c>
      <c r="Q924" s="162" t="s">
        <v>860</v>
      </c>
      <c r="R924" s="162" t="s">
        <v>7311</v>
      </c>
      <c r="S924" s="162" t="s">
        <v>7408</v>
      </c>
      <c r="T924" s="169">
        <v>41330</v>
      </c>
      <c r="U924" s="162"/>
      <c r="V924" s="181"/>
      <c r="W924" s="163" t="s">
        <v>7171</v>
      </c>
      <c r="X924" s="206" t="s">
        <v>2190</v>
      </c>
      <c r="Y924" s="173">
        <v>41330</v>
      </c>
    </row>
    <row r="925" spans="1:33" ht="13" thickBot="1" x14ac:dyDescent="0.3">
      <c r="A925" s="265">
        <v>924</v>
      </c>
      <c r="B925" s="162" t="s">
        <v>6767</v>
      </c>
      <c r="C925" s="271">
        <v>41330</v>
      </c>
      <c r="D925" s="271">
        <v>41330</v>
      </c>
      <c r="E925" s="284">
        <v>10464863139</v>
      </c>
      <c r="F925" s="162" t="s">
        <v>3252</v>
      </c>
      <c r="G925" s="162" t="s">
        <v>5276</v>
      </c>
      <c r="H925" s="162" t="s">
        <v>9678</v>
      </c>
      <c r="I925" s="162" t="s">
        <v>9678</v>
      </c>
      <c r="J925" s="162"/>
      <c r="K925" s="162" t="s">
        <v>3298</v>
      </c>
      <c r="L925" s="253" t="s">
        <v>9679</v>
      </c>
      <c r="M925" s="162"/>
      <c r="N925" s="162"/>
      <c r="O925" s="167" t="s">
        <v>10060</v>
      </c>
      <c r="P925" s="168" t="s">
        <v>10061</v>
      </c>
      <c r="Q925" s="162" t="s">
        <v>3252</v>
      </c>
      <c r="R925" s="162" t="s">
        <v>6641</v>
      </c>
      <c r="S925" s="162" t="s">
        <v>9683</v>
      </c>
      <c r="T925" s="169">
        <v>41330</v>
      </c>
      <c r="U925" s="162"/>
      <c r="V925" s="181"/>
      <c r="W925" s="162" t="s">
        <v>9680</v>
      </c>
      <c r="X925" s="206" t="s">
        <v>2190</v>
      </c>
      <c r="Y925" s="173">
        <v>41330</v>
      </c>
    </row>
    <row r="926" spans="1:33" ht="13" thickBot="1" x14ac:dyDescent="0.3">
      <c r="A926" s="265">
        <v>925</v>
      </c>
      <c r="B926" s="162" t="s">
        <v>6767</v>
      </c>
      <c r="C926" s="271">
        <v>41330</v>
      </c>
      <c r="D926" s="271">
        <v>41330</v>
      </c>
      <c r="E926" s="284">
        <v>10462582469</v>
      </c>
      <c r="F926" s="162" t="s">
        <v>3252</v>
      </c>
      <c r="G926" s="162" t="s">
        <v>5276</v>
      </c>
      <c r="H926" s="162" t="s">
        <v>9681</v>
      </c>
      <c r="I926" s="162" t="s">
        <v>9681</v>
      </c>
      <c r="J926" s="162"/>
      <c r="K926" s="162" t="s">
        <v>3298</v>
      </c>
      <c r="L926" s="253" t="s">
        <v>9682</v>
      </c>
      <c r="M926" s="162"/>
      <c r="N926" s="162"/>
      <c r="O926" s="167" t="s">
        <v>10062</v>
      </c>
      <c r="P926" s="168" t="s">
        <v>10063</v>
      </c>
      <c r="Q926" s="162" t="s">
        <v>3252</v>
      </c>
      <c r="R926" s="162" t="s">
        <v>6169</v>
      </c>
      <c r="S926" s="162" t="s">
        <v>1628</v>
      </c>
      <c r="T926" s="169">
        <v>41330</v>
      </c>
      <c r="U926" s="162"/>
      <c r="V926" s="181"/>
      <c r="W926" s="162" t="s">
        <v>9680</v>
      </c>
      <c r="X926" s="206" t="s">
        <v>2190</v>
      </c>
      <c r="Y926" s="173">
        <v>41330</v>
      </c>
    </row>
    <row r="927" spans="1:33" ht="13" thickBot="1" x14ac:dyDescent="0.3">
      <c r="A927" s="265">
        <v>926</v>
      </c>
      <c r="B927" s="162" t="s">
        <v>6767</v>
      </c>
      <c r="C927" s="271">
        <v>41332</v>
      </c>
      <c r="D927" s="271">
        <v>41332</v>
      </c>
      <c r="E927" s="284">
        <v>10104879964</v>
      </c>
      <c r="F927" s="162" t="s">
        <v>3251</v>
      </c>
      <c r="G927" s="162" t="s">
        <v>5276</v>
      </c>
      <c r="H927" s="162" t="s">
        <v>9690</v>
      </c>
      <c r="I927" s="162" t="s">
        <v>9690</v>
      </c>
      <c r="J927" s="162"/>
      <c r="K927" s="162" t="s">
        <v>3298</v>
      </c>
      <c r="L927" s="253" t="s">
        <v>9691</v>
      </c>
      <c r="M927" s="162"/>
      <c r="N927" s="162"/>
      <c r="O927" s="167" t="s">
        <v>10064</v>
      </c>
      <c r="P927" s="168" t="s">
        <v>10065</v>
      </c>
      <c r="Q927" s="162" t="s">
        <v>3398</v>
      </c>
      <c r="R927" s="162" t="s">
        <v>2117</v>
      </c>
      <c r="S927" s="162" t="s">
        <v>1059</v>
      </c>
      <c r="T927" s="183">
        <v>41332</v>
      </c>
      <c r="U927" s="162"/>
      <c r="V927" s="181"/>
      <c r="W927" s="163" t="s">
        <v>8025</v>
      </c>
      <c r="X927" s="206" t="s">
        <v>2190</v>
      </c>
      <c r="Y927" s="192">
        <v>41332</v>
      </c>
    </row>
    <row r="928" spans="1:33" ht="13" thickBot="1" x14ac:dyDescent="0.3">
      <c r="A928" s="265">
        <v>927</v>
      </c>
      <c r="B928" s="172" t="s">
        <v>6767</v>
      </c>
      <c r="C928" s="272">
        <v>41332</v>
      </c>
      <c r="D928" s="272">
        <v>41332</v>
      </c>
      <c r="E928" s="284"/>
      <c r="F928" s="162"/>
      <c r="G928" s="162" t="s">
        <v>5276</v>
      </c>
      <c r="H928" s="162" t="s">
        <v>9692</v>
      </c>
      <c r="I928" s="162" t="s">
        <v>9692</v>
      </c>
      <c r="J928" s="162"/>
      <c r="K928" s="162"/>
      <c r="L928" s="253"/>
      <c r="M928" s="162"/>
      <c r="N928" s="162"/>
      <c r="O928" s="167"/>
      <c r="P928" s="168"/>
      <c r="Q928" s="162"/>
      <c r="R928" s="162"/>
      <c r="S928" s="162"/>
      <c r="T928" s="183"/>
      <c r="U928" s="162"/>
      <c r="V928" s="181"/>
      <c r="W928" s="163"/>
      <c r="X928" s="207" t="s">
        <v>2190</v>
      </c>
      <c r="Y928" s="195"/>
    </row>
    <row r="929" spans="1:25" ht="13" thickBot="1" x14ac:dyDescent="0.3">
      <c r="A929" s="265">
        <v>928</v>
      </c>
      <c r="B929" s="162" t="s">
        <v>6767</v>
      </c>
      <c r="C929" s="270">
        <v>41333</v>
      </c>
      <c r="D929" s="270">
        <v>41333</v>
      </c>
      <c r="E929" s="284">
        <v>10181212824</v>
      </c>
      <c r="F929" s="162" t="s">
        <v>3253</v>
      </c>
      <c r="G929" s="162" t="s">
        <v>5276</v>
      </c>
      <c r="H929" s="162" t="s">
        <v>9693</v>
      </c>
      <c r="I929" s="162" t="s">
        <v>9693</v>
      </c>
      <c r="J929" s="162"/>
      <c r="K929" s="162" t="s">
        <v>3298</v>
      </c>
      <c r="L929" s="253" t="s">
        <v>9694</v>
      </c>
      <c r="M929" s="170"/>
      <c r="N929" s="193"/>
      <c r="O929" s="167" t="s">
        <v>10066</v>
      </c>
      <c r="P929" s="168" t="s">
        <v>10067</v>
      </c>
      <c r="Q929" s="162" t="s">
        <v>8408</v>
      </c>
      <c r="R929" s="162"/>
      <c r="S929" s="162" t="s">
        <v>1310</v>
      </c>
      <c r="T929" s="183">
        <v>41333</v>
      </c>
      <c r="U929" s="162"/>
      <c r="V929" s="181"/>
      <c r="W929" s="163" t="s">
        <v>8078</v>
      </c>
      <c r="X929" s="206" t="s">
        <v>2190</v>
      </c>
      <c r="Y929" s="183">
        <v>41333</v>
      </c>
    </row>
    <row r="930" spans="1:25" ht="13" thickBot="1" x14ac:dyDescent="0.3">
      <c r="A930" s="265">
        <v>929</v>
      </c>
      <c r="B930" s="162" t="s">
        <v>6767</v>
      </c>
      <c r="C930" s="271">
        <v>41334</v>
      </c>
      <c r="D930" s="271">
        <v>41334</v>
      </c>
      <c r="E930" s="284">
        <v>10192423096</v>
      </c>
      <c r="F930" s="162" t="s">
        <v>3253</v>
      </c>
      <c r="G930" s="162" t="s">
        <v>5276</v>
      </c>
      <c r="H930" s="162" t="s">
        <v>9696</v>
      </c>
      <c r="I930" s="162" t="s">
        <v>9696</v>
      </c>
      <c r="J930" s="162"/>
      <c r="K930" s="162" t="s">
        <v>3298</v>
      </c>
      <c r="L930" s="253" t="s">
        <v>9697</v>
      </c>
      <c r="M930" s="170"/>
      <c r="N930" s="193"/>
      <c r="O930" s="167" t="s">
        <v>10068</v>
      </c>
      <c r="P930" s="168" t="s">
        <v>10068</v>
      </c>
      <c r="Q930" s="162" t="s">
        <v>1310</v>
      </c>
      <c r="R930" s="162" t="s">
        <v>9740</v>
      </c>
      <c r="S930" s="162" t="s">
        <v>9740</v>
      </c>
      <c r="T930" s="183">
        <v>40969</v>
      </c>
      <c r="U930" s="162"/>
      <c r="V930" s="181"/>
      <c r="W930" s="163" t="s">
        <v>8078</v>
      </c>
      <c r="X930" s="206" t="s">
        <v>2190</v>
      </c>
      <c r="Y930" s="192">
        <v>41334</v>
      </c>
    </row>
    <row r="931" spans="1:25" ht="13" thickBot="1" x14ac:dyDescent="0.3">
      <c r="A931" s="265">
        <v>930</v>
      </c>
      <c r="B931" s="162" t="s">
        <v>6767</v>
      </c>
      <c r="C931" s="271">
        <v>41339</v>
      </c>
      <c r="D931" s="271">
        <v>41339</v>
      </c>
      <c r="E931" s="284">
        <v>10477869446</v>
      </c>
      <c r="F931" s="162" t="s">
        <v>3253</v>
      </c>
      <c r="G931" s="162" t="s">
        <v>5276</v>
      </c>
      <c r="H931" s="162" t="s">
        <v>9698</v>
      </c>
      <c r="I931" s="162" t="s">
        <v>9698</v>
      </c>
      <c r="J931" s="162"/>
      <c r="K931" s="162" t="s">
        <v>3298</v>
      </c>
      <c r="L931" s="253" t="s">
        <v>9699</v>
      </c>
      <c r="M931" s="170"/>
      <c r="N931" s="193"/>
      <c r="O931" s="167" t="s">
        <v>10069</v>
      </c>
      <c r="P931" s="168" t="s">
        <v>10070</v>
      </c>
      <c r="Q931" s="162" t="s">
        <v>1310</v>
      </c>
      <c r="R931" s="162" t="s">
        <v>3040</v>
      </c>
      <c r="S931" s="162" t="s">
        <v>3040</v>
      </c>
      <c r="T931" s="169">
        <v>41339</v>
      </c>
      <c r="U931" s="162"/>
      <c r="V931" s="181"/>
      <c r="W931" s="163" t="s">
        <v>8078</v>
      </c>
      <c r="X931" s="206" t="s">
        <v>2190</v>
      </c>
      <c r="Y931" s="192">
        <v>41339</v>
      </c>
    </row>
    <row r="932" spans="1:25" ht="13" thickBot="1" x14ac:dyDescent="0.3">
      <c r="A932" s="265">
        <v>931</v>
      </c>
      <c r="B932" s="162" t="s">
        <v>6767</v>
      </c>
      <c r="C932" s="271">
        <v>41340</v>
      </c>
      <c r="D932" s="271">
        <v>41340</v>
      </c>
      <c r="E932" s="284">
        <v>10424821191</v>
      </c>
      <c r="F932" s="162" t="s">
        <v>3253</v>
      </c>
      <c r="G932" s="162" t="s">
        <v>5276</v>
      </c>
      <c r="H932" s="162" t="s">
        <v>9721</v>
      </c>
      <c r="I932" s="162" t="s">
        <v>9721</v>
      </c>
      <c r="J932" s="162"/>
      <c r="K932" s="162" t="s">
        <v>3298</v>
      </c>
      <c r="L932" s="253" t="s">
        <v>9722</v>
      </c>
      <c r="M932" s="170"/>
      <c r="N932" s="193"/>
      <c r="O932" s="167" t="s">
        <v>10071</v>
      </c>
      <c r="P932" s="168" t="s">
        <v>10071</v>
      </c>
      <c r="Q932" s="162" t="s">
        <v>1310</v>
      </c>
      <c r="R932" s="162" t="s">
        <v>3040</v>
      </c>
      <c r="S932" s="162" t="s">
        <v>3040</v>
      </c>
      <c r="T932" s="169">
        <v>41340</v>
      </c>
      <c r="U932" s="162"/>
      <c r="V932" s="181"/>
      <c r="W932" s="163" t="s">
        <v>8078</v>
      </c>
      <c r="X932" s="206" t="s">
        <v>2190</v>
      </c>
      <c r="Y932" s="192">
        <v>41340</v>
      </c>
    </row>
    <row r="933" spans="1:25" ht="13" thickBot="1" x14ac:dyDescent="0.3">
      <c r="A933" s="265">
        <v>932</v>
      </c>
      <c r="B933" s="162" t="s">
        <v>6767</v>
      </c>
      <c r="C933" s="271">
        <v>40976</v>
      </c>
      <c r="D933" s="271">
        <v>40976</v>
      </c>
      <c r="E933" s="284">
        <v>10167333872</v>
      </c>
      <c r="F933" s="162" t="s">
        <v>3253</v>
      </c>
      <c r="G933" s="162" t="s">
        <v>5276</v>
      </c>
      <c r="H933" s="162" t="s">
        <v>3014</v>
      </c>
      <c r="I933" s="162" t="s">
        <v>3014</v>
      </c>
      <c r="J933" s="162"/>
      <c r="K933" s="162" t="s">
        <v>3298</v>
      </c>
      <c r="L933" s="253" t="s">
        <v>3015</v>
      </c>
      <c r="M933" s="170"/>
      <c r="N933" s="162"/>
      <c r="O933" s="167" t="s">
        <v>10072</v>
      </c>
      <c r="P933" s="168" t="s">
        <v>10073</v>
      </c>
      <c r="Q933" s="162" t="s">
        <v>6067</v>
      </c>
      <c r="R933" s="162" t="s">
        <v>6068</v>
      </c>
      <c r="S933" s="162" t="s">
        <v>6068</v>
      </c>
      <c r="T933" s="183">
        <v>40976</v>
      </c>
      <c r="U933" s="162"/>
      <c r="V933" s="181"/>
      <c r="W933" s="163" t="s">
        <v>732</v>
      </c>
      <c r="X933" s="206" t="s">
        <v>2190</v>
      </c>
      <c r="Y933" s="192">
        <v>40976</v>
      </c>
    </row>
    <row r="934" spans="1:25" ht="13" thickBot="1" x14ac:dyDescent="0.3">
      <c r="A934" s="265">
        <v>933</v>
      </c>
      <c r="B934" s="162" t="s">
        <v>6767</v>
      </c>
      <c r="C934" s="271">
        <v>40976</v>
      </c>
      <c r="D934" s="271">
        <v>40976</v>
      </c>
      <c r="E934" s="284">
        <v>10475304352</v>
      </c>
      <c r="F934" s="162" t="s">
        <v>3253</v>
      </c>
      <c r="G934" s="162" t="s">
        <v>5276</v>
      </c>
      <c r="H934" s="162" t="s">
        <v>9703</v>
      </c>
      <c r="I934" s="162" t="s">
        <v>9703</v>
      </c>
      <c r="J934" s="162"/>
      <c r="K934" s="162" t="s">
        <v>3298</v>
      </c>
      <c r="L934" s="253" t="s">
        <v>9704</v>
      </c>
      <c r="M934" s="170"/>
      <c r="N934" s="162"/>
      <c r="O934" s="167" t="s">
        <v>10074</v>
      </c>
      <c r="P934" s="168" t="s">
        <v>10075</v>
      </c>
      <c r="Q934" s="162" t="s">
        <v>6067</v>
      </c>
      <c r="R934" s="162" t="s">
        <v>6068</v>
      </c>
      <c r="S934" s="162" t="s">
        <v>9741</v>
      </c>
      <c r="T934" s="183">
        <v>40976</v>
      </c>
      <c r="U934" s="162"/>
      <c r="V934" s="181"/>
      <c r="W934" s="163" t="s">
        <v>732</v>
      </c>
      <c r="X934" s="206" t="s">
        <v>2190</v>
      </c>
      <c r="Y934" s="192">
        <v>40976</v>
      </c>
    </row>
    <row r="935" spans="1:25" ht="13" thickBot="1" x14ac:dyDescent="0.3">
      <c r="A935" s="265">
        <v>934</v>
      </c>
      <c r="B935" s="162" t="s">
        <v>6767</v>
      </c>
      <c r="C935" s="271">
        <v>40976</v>
      </c>
      <c r="D935" s="271">
        <v>40976</v>
      </c>
      <c r="E935" s="284">
        <v>10165685437</v>
      </c>
      <c r="F935" s="162" t="s">
        <v>3253</v>
      </c>
      <c r="G935" s="162" t="s">
        <v>5276</v>
      </c>
      <c r="H935" s="162" t="s">
        <v>9705</v>
      </c>
      <c r="I935" s="162" t="s">
        <v>9705</v>
      </c>
      <c r="J935" s="162"/>
      <c r="K935" s="162" t="s">
        <v>3298</v>
      </c>
      <c r="L935" s="253" t="s">
        <v>9706</v>
      </c>
      <c r="M935" s="170"/>
      <c r="N935" s="162"/>
      <c r="O935" s="167" t="s">
        <v>10076</v>
      </c>
      <c r="P935" s="168" t="s">
        <v>10077</v>
      </c>
      <c r="Q935" s="162" t="s">
        <v>6067</v>
      </c>
      <c r="R935" s="162" t="s">
        <v>6068</v>
      </c>
      <c r="S935" s="162" t="s">
        <v>9742</v>
      </c>
      <c r="T935" s="183">
        <v>40976</v>
      </c>
      <c r="U935" s="162"/>
      <c r="V935" s="181"/>
      <c r="W935" s="163" t="s">
        <v>732</v>
      </c>
      <c r="X935" s="206" t="s">
        <v>2190</v>
      </c>
      <c r="Y935" s="192">
        <v>40976</v>
      </c>
    </row>
    <row r="936" spans="1:25" ht="13" thickBot="1" x14ac:dyDescent="0.3">
      <c r="A936" s="265">
        <v>935</v>
      </c>
      <c r="B936" s="162" t="s">
        <v>6767</v>
      </c>
      <c r="C936" s="271">
        <v>40976</v>
      </c>
      <c r="D936" s="271">
        <v>40976</v>
      </c>
      <c r="E936" s="284">
        <v>10227408168</v>
      </c>
      <c r="F936" s="162" t="s">
        <v>3253</v>
      </c>
      <c r="G936" s="162" t="s">
        <v>5276</v>
      </c>
      <c r="H936" s="162" t="s">
        <v>9707</v>
      </c>
      <c r="I936" s="162" t="s">
        <v>9707</v>
      </c>
      <c r="J936" s="162"/>
      <c r="K936" s="162" t="s">
        <v>3298</v>
      </c>
      <c r="L936" s="253" t="s">
        <v>9708</v>
      </c>
      <c r="M936" s="170"/>
      <c r="N936" s="162"/>
      <c r="O936" s="167" t="s">
        <v>10078</v>
      </c>
      <c r="P936" s="168" t="s">
        <v>10079</v>
      </c>
      <c r="Q936" s="165" t="s">
        <v>4210</v>
      </c>
      <c r="R936" s="166" t="s">
        <v>9743</v>
      </c>
      <c r="S936" s="166" t="s">
        <v>6575</v>
      </c>
      <c r="T936" s="183">
        <v>41341</v>
      </c>
      <c r="U936" s="162"/>
      <c r="V936" s="181"/>
      <c r="W936" s="163" t="s">
        <v>9709</v>
      </c>
      <c r="X936" s="206" t="s">
        <v>2190</v>
      </c>
      <c r="Y936" s="192">
        <v>40976</v>
      </c>
    </row>
    <row r="937" spans="1:25" ht="13" thickBot="1" x14ac:dyDescent="0.3">
      <c r="A937" s="265">
        <v>936</v>
      </c>
      <c r="B937" s="162" t="s">
        <v>6767</v>
      </c>
      <c r="C937" s="271">
        <v>41344</v>
      </c>
      <c r="D937" s="271">
        <v>41344</v>
      </c>
      <c r="E937" s="284">
        <v>20571395798</v>
      </c>
      <c r="F937" s="162" t="s">
        <v>3253</v>
      </c>
      <c r="G937" s="162" t="s">
        <v>5276</v>
      </c>
      <c r="H937" s="162" t="s">
        <v>9713</v>
      </c>
      <c r="I937" s="162" t="s">
        <v>9714</v>
      </c>
      <c r="J937" s="162"/>
      <c r="K937" s="162" t="s">
        <v>9715</v>
      </c>
      <c r="L937" s="253" t="s">
        <v>9716</v>
      </c>
      <c r="M937" s="170"/>
      <c r="N937" s="162"/>
      <c r="O937" s="167" t="s">
        <v>10080</v>
      </c>
      <c r="P937" s="168" t="s">
        <v>10080</v>
      </c>
      <c r="Q937" s="167" t="s">
        <v>3252</v>
      </c>
      <c r="R937" s="168" t="s">
        <v>6169</v>
      </c>
      <c r="S937" s="168" t="s">
        <v>1628</v>
      </c>
      <c r="T937" s="183">
        <v>41344</v>
      </c>
      <c r="U937" s="172"/>
      <c r="V937" s="181"/>
      <c r="W937" s="162" t="s">
        <v>9680</v>
      </c>
      <c r="X937" s="170" t="s">
        <v>2190</v>
      </c>
      <c r="Y937" s="192">
        <v>41344</v>
      </c>
    </row>
    <row r="938" spans="1:25" ht="13" thickBot="1" x14ac:dyDescent="0.3">
      <c r="A938" s="265">
        <v>937</v>
      </c>
      <c r="B938" s="162" t="s">
        <v>6767</v>
      </c>
      <c r="C938" s="271">
        <v>41345</v>
      </c>
      <c r="D938" s="271">
        <v>41345</v>
      </c>
      <c r="E938" s="284">
        <v>10441815935</v>
      </c>
      <c r="F938" s="162" t="s">
        <v>3251</v>
      </c>
      <c r="G938" s="162" t="s">
        <v>5276</v>
      </c>
      <c r="H938" s="162" t="s">
        <v>9719</v>
      </c>
      <c r="I938" s="162" t="s">
        <v>9719</v>
      </c>
      <c r="J938" s="162"/>
      <c r="K938" s="162" t="s">
        <v>3298</v>
      </c>
      <c r="L938" s="253" t="s">
        <v>9720</v>
      </c>
      <c r="M938" s="170"/>
      <c r="N938" s="162"/>
      <c r="O938" s="167" t="s">
        <v>10081</v>
      </c>
      <c r="P938" s="168" t="s">
        <v>10082</v>
      </c>
      <c r="Q938" s="167" t="s">
        <v>3398</v>
      </c>
      <c r="R938" s="168" t="s">
        <v>2117</v>
      </c>
      <c r="S938" s="168" t="s">
        <v>9435</v>
      </c>
      <c r="T938" s="183">
        <v>41345</v>
      </c>
      <c r="U938" s="162"/>
      <c r="V938" s="162"/>
      <c r="W938" s="163" t="s">
        <v>8025</v>
      </c>
      <c r="X938" s="170" t="s">
        <v>2190</v>
      </c>
      <c r="Y938" s="192">
        <v>41345</v>
      </c>
    </row>
    <row r="939" spans="1:25" ht="13" thickBot="1" x14ac:dyDescent="0.3">
      <c r="A939" s="265">
        <v>938</v>
      </c>
      <c r="B939" s="162" t="s">
        <v>6767</v>
      </c>
      <c r="C939" s="271">
        <v>41347</v>
      </c>
      <c r="D939" s="271">
        <v>41347</v>
      </c>
      <c r="E939" s="284">
        <v>10469459808</v>
      </c>
      <c r="F939" s="162" t="s">
        <v>3251</v>
      </c>
      <c r="G939" s="162" t="s">
        <v>5276</v>
      </c>
      <c r="H939" s="162" t="s">
        <v>9723</v>
      </c>
      <c r="I939" s="162" t="s">
        <v>9723</v>
      </c>
      <c r="J939" s="162"/>
      <c r="K939" s="162" t="s">
        <v>3298</v>
      </c>
      <c r="L939" s="253" t="s">
        <v>9724</v>
      </c>
      <c r="M939" s="162"/>
      <c r="N939" s="162"/>
      <c r="O939" s="167" t="s">
        <v>10083</v>
      </c>
      <c r="P939" s="168" t="s">
        <v>10084</v>
      </c>
      <c r="Q939" s="167" t="s">
        <v>3391</v>
      </c>
      <c r="R939" s="168" t="s">
        <v>1688</v>
      </c>
      <c r="S939" s="168" t="s">
        <v>6869</v>
      </c>
      <c r="T939" s="169">
        <v>41347</v>
      </c>
      <c r="U939" s="162"/>
      <c r="V939" s="162"/>
      <c r="W939" s="163" t="s">
        <v>9725</v>
      </c>
      <c r="X939" s="170" t="s">
        <v>2190</v>
      </c>
      <c r="Y939" s="192">
        <v>41347</v>
      </c>
    </row>
    <row r="940" spans="1:25" ht="13" thickBot="1" x14ac:dyDescent="0.3">
      <c r="A940" s="265">
        <v>939</v>
      </c>
      <c r="B940" s="162" t="s">
        <v>6767</v>
      </c>
      <c r="C940" s="271">
        <v>41347</v>
      </c>
      <c r="D940" s="271">
        <v>41347</v>
      </c>
      <c r="E940" s="284">
        <v>10329561335</v>
      </c>
      <c r="F940" s="162" t="s">
        <v>3253</v>
      </c>
      <c r="G940" s="162" t="s">
        <v>5276</v>
      </c>
      <c r="H940" s="162" t="s">
        <v>9726</v>
      </c>
      <c r="I940" s="162" t="s">
        <v>9726</v>
      </c>
      <c r="J940" s="162"/>
      <c r="K940" s="162" t="s">
        <v>3298</v>
      </c>
      <c r="L940" s="253" t="s">
        <v>9727</v>
      </c>
      <c r="M940" s="162"/>
      <c r="N940" s="162"/>
      <c r="O940" s="167" t="s">
        <v>10085</v>
      </c>
      <c r="P940" s="168" t="s">
        <v>10085</v>
      </c>
      <c r="Q940" s="167" t="s">
        <v>860</v>
      </c>
      <c r="R940" s="168" t="s">
        <v>7311</v>
      </c>
      <c r="S940" s="168" t="s">
        <v>9744</v>
      </c>
      <c r="T940" s="169">
        <v>41347</v>
      </c>
      <c r="U940" s="162"/>
      <c r="V940" s="162"/>
      <c r="W940" s="163" t="s">
        <v>7171</v>
      </c>
      <c r="X940" s="170" t="s">
        <v>2190</v>
      </c>
      <c r="Y940" s="192">
        <v>41347</v>
      </c>
    </row>
    <row r="941" spans="1:25" ht="13" thickBot="1" x14ac:dyDescent="0.3">
      <c r="A941" s="265">
        <v>940</v>
      </c>
      <c r="B941" s="162" t="s">
        <v>6767</v>
      </c>
      <c r="C941" s="271">
        <v>41348</v>
      </c>
      <c r="D941" s="271">
        <v>41348</v>
      </c>
      <c r="E941" s="284">
        <v>10446559848</v>
      </c>
      <c r="F941" s="162" t="s">
        <v>3251</v>
      </c>
      <c r="G941" s="162" t="s">
        <v>5276</v>
      </c>
      <c r="H941" s="162" t="s">
        <v>9728</v>
      </c>
      <c r="I941" s="162" t="s">
        <v>9728</v>
      </c>
      <c r="J941" s="162"/>
      <c r="K941" s="162" t="s">
        <v>3298</v>
      </c>
      <c r="L941" s="253" t="s">
        <v>367</v>
      </c>
      <c r="M941" s="162"/>
      <c r="N941" s="162"/>
      <c r="O941" s="167" t="s">
        <v>10086</v>
      </c>
      <c r="P941" s="168" t="s">
        <v>10086</v>
      </c>
      <c r="Q941" s="167" t="s">
        <v>5599</v>
      </c>
      <c r="R941" s="168" t="s">
        <v>5594</v>
      </c>
      <c r="S941" s="168" t="s">
        <v>5594</v>
      </c>
      <c r="T941" s="169">
        <v>41348</v>
      </c>
      <c r="U941" s="162"/>
      <c r="V941" s="162"/>
      <c r="W941" s="163" t="s">
        <v>9729</v>
      </c>
      <c r="X941" s="170" t="s">
        <v>2190</v>
      </c>
      <c r="Y941" s="192">
        <v>41348</v>
      </c>
    </row>
    <row r="942" spans="1:25" ht="13" thickBot="1" x14ac:dyDescent="0.3">
      <c r="A942" s="265">
        <v>941</v>
      </c>
      <c r="B942" s="162" t="s">
        <v>6767</v>
      </c>
      <c r="C942" s="271">
        <v>41348</v>
      </c>
      <c r="D942" s="271">
        <v>41348</v>
      </c>
      <c r="E942" s="284">
        <v>10165650625</v>
      </c>
      <c r="F942" s="162" t="s">
        <v>3253</v>
      </c>
      <c r="G942" s="162" t="s">
        <v>5276</v>
      </c>
      <c r="H942" s="162" t="s">
        <v>9730</v>
      </c>
      <c r="I942" s="162" t="s">
        <v>9730</v>
      </c>
      <c r="J942" s="162"/>
      <c r="K942" s="162" t="s">
        <v>3298</v>
      </c>
      <c r="L942" s="253" t="s">
        <v>9731</v>
      </c>
      <c r="M942" s="162"/>
      <c r="N942" s="162"/>
      <c r="O942" s="167" t="s">
        <v>10087</v>
      </c>
      <c r="P942" s="168" t="s">
        <v>10088</v>
      </c>
      <c r="Q942" s="167" t="s">
        <v>6067</v>
      </c>
      <c r="R942" s="168" t="s">
        <v>6068</v>
      </c>
      <c r="S942" s="168" t="s">
        <v>9745</v>
      </c>
      <c r="T942" s="169">
        <v>41348</v>
      </c>
      <c r="U942" s="162"/>
      <c r="V942" s="162"/>
      <c r="W942" s="205" t="s">
        <v>732</v>
      </c>
      <c r="X942" s="170" t="s">
        <v>2190</v>
      </c>
      <c r="Y942" s="192">
        <v>41348</v>
      </c>
    </row>
    <row r="943" spans="1:25" ht="13" thickBot="1" x14ac:dyDescent="0.3">
      <c r="A943" s="265">
        <v>942</v>
      </c>
      <c r="B943" s="162" t="s">
        <v>6767</v>
      </c>
      <c r="C943" s="271">
        <v>40987</v>
      </c>
      <c r="D943" s="271">
        <v>40987</v>
      </c>
      <c r="E943" s="284">
        <v>10244954851</v>
      </c>
      <c r="F943" s="162" t="s">
        <v>3254</v>
      </c>
      <c r="G943" s="162" t="s">
        <v>5276</v>
      </c>
      <c r="H943" s="162" t="s">
        <v>9732</v>
      </c>
      <c r="I943" s="162" t="s">
        <v>9732</v>
      </c>
      <c r="J943" s="162"/>
      <c r="K943" s="162" t="s">
        <v>3298</v>
      </c>
      <c r="L943" s="253" t="s">
        <v>9733</v>
      </c>
      <c r="M943" s="193"/>
      <c r="N943" s="162"/>
      <c r="O943" s="167" t="s">
        <v>10089</v>
      </c>
      <c r="P943" s="168"/>
      <c r="Q943" s="167" t="s">
        <v>7083</v>
      </c>
      <c r="R943" s="168" t="s">
        <v>9438</v>
      </c>
      <c r="S943" s="168" t="s">
        <v>9438</v>
      </c>
      <c r="T943" s="169">
        <v>40987</v>
      </c>
      <c r="U943" s="162"/>
      <c r="V943" s="193"/>
      <c r="W943" s="163" t="s">
        <v>8995</v>
      </c>
      <c r="X943" s="170" t="s">
        <v>2190</v>
      </c>
      <c r="Y943" s="192">
        <v>40987</v>
      </c>
    </row>
    <row r="944" spans="1:25" ht="13" thickBot="1" x14ac:dyDescent="0.3">
      <c r="A944" s="265">
        <v>943</v>
      </c>
      <c r="B944" s="162" t="s">
        <v>6767</v>
      </c>
      <c r="C944" s="271">
        <v>40987</v>
      </c>
      <c r="D944" s="271">
        <v>40987</v>
      </c>
      <c r="E944" s="284">
        <v>10199915857</v>
      </c>
      <c r="F944" s="162" t="s">
        <v>3251</v>
      </c>
      <c r="G944" s="162" t="s">
        <v>5276</v>
      </c>
      <c r="H944" s="162" t="s">
        <v>9739</v>
      </c>
      <c r="I944" s="162" t="s">
        <v>9739</v>
      </c>
      <c r="J944" s="162"/>
      <c r="K944" s="162" t="s">
        <v>3298</v>
      </c>
      <c r="L944" s="253" t="s">
        <v>6393</v>
      </c>
      <c r="M944" s="162"/>
      <c r="N944" s="162"/>
      <c r="O944" s="167" t="s">
        <v>10090</v>
      </c>
      <c r="P944" s="168" t="s">
        <v>10091</v>
      </c>
      <c r="Q944" s="167" t="s">
        <v>5599</v>
      </c>
      <c r="R944" s="168" t="s">
        <v>361</v>
      </c>
      <c r="S944" s="168" t="s">
        <v>6394</v>
      </c>
      <c r="T944" s="169">
        <v>40987</v>
      </c>
      <c r="U944" s="162"/>
      <c r="V944" s="193"/>
      <c r="W944" s="161" t="s">
        <v>8224</v>
      </c>
      <c r="X944" s="170" t="s">
        <v>2190</v>
      </c>
      <c r="Y944" s="192">
        <v>40987</v>
      </c>
    </row>
    <row r="945" spans="1:25" ht="13" thickBot="1" x14ac:dyDescent="0.3">
      <c r="A945" s="265">
        <v>944</v>
      </c>
      <c r="B945" s="162" t="s">
        <v>6767</v>
      </c>
      <c r="C945" s="271">
        <v>40987</v>
      </c>
      <c r="D945" s="271">
        <v>40987</v>
      </c>
      <c r="E945" s="284">
        <v>10214903941</v>
      </c>
      <c r="F945" s="162" t="s">
        <v>3251</v>
      </c>
      <c r="G945" s="162" t="s">
        <v>5276</v>
      </c>
      <c r="H945" s="162" t="s">
        <v>9757</v>
      </c>
      <c r="I945" s="181" t="s">
        <v>9757</v>
      </c>
      <c r="J945" s="181"/>
      <c r="K945" s="162" t="s">
        <v>3298</v>
      </c>
      <c r="L945" s="253" t="s">
        <v>9758</v>
      </c>
      <c r="M945" s="162"/>
      <c r="N945" s="162"/>
      <c r="O945" s="167" t="s">
        <v>10092</v>
      </c>
      <c r="P945" s="168" t="s">
        <v>10093</v>
      </c>
      <c r="Q945" s="167" t="s">
        <v>5280</v>
      </c>
      <c r="R945" s="168" t="s">
        <v>5280</v>
      </c>
      <c r="S945" s="168" t="s">
        <v>5821</v>
      </c>
      <c r="T945" s="169">
        <v>40987</v>
      </c>
      <c r="U945" s="162"/>
      <c r="V945" s="193"/>
      <c r="W945" s="163" t="s">
        <v>9759</v>
      </c>
      <c r="X945" s="170" t="s">
        <v>2190</v>
      </c>
      <c r="Y945" s="192">
        <v>40987</v>
      </c>
    </row>
    <row r="946" spans="1:25" ht="13" thickBot="1" x14ac:dyDescent="0.3">
      <c r="A946" s="265">
        <v>945</v>
      </c>
      <c r="B946" s="162" t="s">
        <v>6767</v>
      </c>
      <c r="C946" s="271">
        <v>40987</v>
      </c>
      <c r="D946" s="271">
        <v>40987</v>
      </c>
      <c r="E946" s="284">
        <v>10215058277</v>
      </c>
      <c r="F946" s="162" t="s">
        <v>3251</v>
      </c>
      <c r="G946" s="162" t="s">
        <v>5276</v>
      </c>
      <c r="H946" s="162" t="s">
        <v>9760</v>
      </c>
      <c r="I946" s="181" t="s">
        <v>9760</v>
      </c>
      <c r="J946" s="181"/>
      <c r="K946" s="162" t="s">
        <v>3298</v>
      </c>
      <c r="L946" s="253" t="s">
        <v>9761</v>
      </c>
      <c r="M946" s="162"/>
      <c r="N946" s="162"/>
      <c r="O946" s="167" t="s">
        <v>10094</v>
      </c>
      <c r="P946" s="168" t="s">
        <v>10095</v>
      </c>
      <c r="Q946" s="167" t="s">
        <v>5280</v>
      </c>
      <c r="R946" s="168" t="s">
        <v>5280</v>
      </c>
      <c r="S946" s="168" t="s">
        <v>3524</v>
      </c>
      <c r="T946" s="169">
        <v>40987</v>
      </c>
      <c r="U946" s="162"/>
      <c r="V946" s="193"/>
      <c r="W946" s="163" t="s">
        <v>9759</v>
      </c>
      <c r="X946" s="170" t="s">
        <v>2190</v>
      </c>
      <c r="Y946" s="192">
        <v>40987</v>
      </c>
    </row>
    <row r="947" spans="1:25" ht="13" thickBot="1" x14ac:dyDescent="0.3">
      <c r="A947" s="265">
        <v>946</v>
      </c>
      <c r="B947" s="162" t="s">
        <v>6767</v>
      </c>
      <c r="C947" s="271">
        <v>40987</v>
      </c>
      <c r="D947" s="271">
        <v>40987</v>
      </c>
      <c r="E947" s="284">
        <v>10214872817</v>
      </c>
      <c r="F947" s="162" t="s">
        <v>3251</v>
      </c>
      <c r="G947" s="162" t="s">
        <v>5276</v>
      </c>
      <c r="H947" s="162" t="s">
        <v>9762</v>
      </c>
      <c r="I947" s="181" t="s">
        <v>9762</v>
      </c>
      <c r="J947" s="181"/>
      <c r="K947" s="162" t="s">
        <v>3298</v>
      </c>
      <c r="L947" s="253" t="s">
        <v>9763</v>
      </c>
      <c r="M947" s="162"/>
      <c r="N947" s="162"/>
      <c r="O947" s="167" t="s">
        <v>10096</v>
      </c>
      <c r="P947" s="168" t="s">
        <v>10096</v>
      </c>
      <c r="Q947" s="167" t="s">
        <v>5280</v>
      </c>
      <c r="R947" s="168" t="s">
        <v>5280</v>
      </c>
      <c r="S947" s="168" t="s">
        <v>5821</v>
      </c>
      <c r="T947" s="169">
        <v>40987</v>
      </c>
      <c r="U947" s="162"/>
      <c r="V947" s="193"/>
      <c r="W947" s="163" t="s">
        <v>9759</v>
      </c>
      <c r="X947" s="171" t="s">
        <v>2190</v>
      </c>
      <c r="Y947" s="192">
        <v>40987</v>
      </c>
    </row>
    <row r="948" spans="1:25" ht="13" thickBot="1" x14ac:dyDescent="0.3">
      <c r="A948" s="265">
        <v>947</v>
      </c>
      <c r="B948" s="162" t="s">
        <v>6767</v>
      </c>
      <c r="C948" s="271">
        <v>40987</v>
      </c>
      <c r="D948" s="271">
        <v>40987</v>
      </c>
      <c r="E948" s="284">
        <v>10215477997</v>
      </c>
      <c r="F948" s="162" t="s">
        <v>3251</v>
      </c>
      <c r="G948" s="162" t="s">
        <v>5276</v>
      </c>
      <c r="H948" s="162" t="s">
        <v>9764</v>
      </c>
      <c r="I948" s="162" t="s">
        <v>9764</v>
      </c>
      <c r="J948" s="162" t="s">
        <v>5833</v>
      </c>
      <c r="K948" s="162" t="s">
        <v>3298</v>
      </c>
      <c r="L948" s="253" t="s">
        <v>9767</v>
      </c>
      <c r="M948" s="162"/>
      <c r="N948" s="162"/>
      <c r="O948" s="167" t="s">
        <v>10097</v>
      </c>
      <c r="P948" s="168" t="s">
        <v>10098</v>
      </c>
      <c r="Q948" s="167" t="s">
        <v>5280</v>
      </c>
      <c r="R948" s="167" t="s">
        <v>5280</v>
      </c>
      <c r="S948" s="167" t="s">
        <v>5280</v>
      </c>
      <c r="T948" s="196">
        <v>40987</v>
      </c>
      <c r="U948" s="162"/>
      <c r="V948" s="193"/>
      <c r="W948" s="163" t="s">
        <v>9759</v>
      </c>
      <c r="X948" s="170" t="s">
        <v>2190</v>
      </c>
      <c r="Y948" s="192">
        <v>40987</v>
      </c>
    </row>
    <row r="949" spans="1:25" ht="13" thickBot="1" x14ac:dyDescent="0.3">
      <c r="A949" s="265">
        <v>948</v>
      </c>
      <c r="B949" s="162" t="s">
        <v>6767</v>
      </c>
      <c r="C949" s="271">
        <v>40988</v>
      </c>
      <c r="D949" s="271">
        <v>40988</v>
      </c>
      <c r="E949" s="284">
        <v>10412775941</v>
      </c>
      <c r="F949" s="162" t="s">
        <v>3251</v>
      </c>
      <c r="G949" s="162" t="s">
        <v>5276</v>
      </c>
      <c r="H949" s="162" t="s">
        <v>9765</v>
      </c>
      <c r="I949" s="162" t="s">
        <v>9765</v>
      </c>
      <c r="J949" s="162" t="s">
        <v>5833</v>
      </c>
      <c r="K949" s="162" t="s">
        <v>3298</v>
      </c>
      <c r="L949" s="253" t="s">
        <v>9766</v>
      </c>
      <c r="M949" s="162"/>
      <c r="N949" s="162"/>
      <c r="O949" s="167" t="s">
        <v>10099</v>
      </c>
      <c r="P949" s="168" t="s">
        <v>10099</v>
      </c>
      <c r="Q949" s="167" t="s">
        <v>5599</v>
      </c>
      <c r="R949" s="167" t="s">
        <v>5594</v>
      </c>
      <c r="S949" s="167" t="s">
        <v>964</v>
      </c>
      <c r="T949" s="196">
        <v>40988</v>
      </c>
      <c r="U949" s="162"/>
      <c r="V949" s="193"/>
      <c r="W949" s="161" t="s">
        <v>8224</v>
      </c>
      <c r="X949" s="170" t="s">
        <v>2190</v>
      </c>
      <c r="Y949" s="192">
        <v>40988</v>
      </c>
    </row>
    <row r="950" spans="1:25" ht="13" thickBot="1" x14ac:dyDescent="0.3">
      <c r="A950" s="265">
        <v>949</v>
      </c>
      <c r="B950" s="162" t="s">
        <v>6767</v>
      </c>
      <c r="C950" s="271">
        <v>40989</v>
      </c>
      <c r="D950" s="271">
        <v>40989</v>
      </c>
      <c r="E950" s="284">
        <v>20539891287</v>
      </c>
      <c r="F950" s="162" t="s">
        <v>3253</v>
      </c>
      <c r="G950" s="162" t="s">
        <v>5276</v>
      </c>
      <c r="H950" s="162" t="s">
        <v>9768</v>
      </c>
      <c r="I950" s="162" t="s">
        <v>9769</v>
      </c>
      <c r="J950" s="162" t="s">
        <v>5833</v>
      </c>
      <c r="K950" s="162" t="s">
        <v>3298</v>
      </c>
      <c r="L950" s="253" t="s">
        <v>9770</v>
      </c>
      <c r="M950" s="162"/>
      <c r="N950" s="162"/>
      <c r="O950" s="167" t="s">
        <v>10100</v>
      </c>
      <c r="P950" s="168" t="s">
        <v>10100</v>
      </c>
      <c r="Q950" s="167" t="s">
        <v>1310</v>
      </c>
      <c r="R950" s="167" t="s">
        <v>3040</v>
      </c>
      <c r="S950" s="167" t="s">
        <v>3040</v>
      </c>
      <c r="T950" s="197">
        <v>40989</v>
      </c>
      <c r="U950" s="162"/>
      <c r="V950" s="193"/>
      <c r="W950" s="163" t="s">
        <v>8078</v>
      </c>
      <c r="X950" s="170" t="s">
        <v>2190</v>
      </c>
      <c r="Y950" s="192">
        <v>40989</v>
      </c>
    </row>
    <row r="951" spans="1:25" ht="13" thickBot="1" x14ac:dyDescent="0.3">
      <c r="A951" s="265">
        <v>950</v>
      </c>
      <c r="B951" s="162" t="s">
        <v>6767</v>
      </c>
      <c r="C951" s="271">
        <v>41358</v>
      </c>
      <c r="D951" s="271">
        <v>41358</v>
      </c>
      <c r="E951" s="284">
        <v>10409561611</v>
      </c>
      <c r="F951" s="162" t="s">
        <v>3253</v>
      </c>
      <c r="G951" s="162" t="s">
        <v>5276</v>
      </c>
      <c r="H951" s="162" t="s">
        <v>9774</v>
      </c>
      <c r="I951" s="162" t="s">
        <v>9774</v>
      </c>
      <c r="J951" s="162" t="s">
        <v>5833</v>
      </c>
      <c r="K951" s="162" t="s">
        <v>3298</v>
      </c>
      <c r="L951" s="253" t="s">
        <v>9775</v>
      </c>
      <c r="M951" s="162"/>
      <c r="N951" s="162"/>
      <c r="O951" s="167" t="s">
        <v>10101</v>
      </c>
      <c r="P951" s="168" t="s">
        <v>10101</v>
      </c>
      <c r="Q951" s="167" t="s">
        <v>860</v>
      </c>
      <c r="R951" s="167" t="s">
        <v>7311</v>
      </c>
      <c r="S951" s="167" t="s">
        <v>861</v>
      </c>
      <c r="T951" s="169">
        <v>41358</v>
      </c>
      <c r="U951" s="170"/>
      <c r="V951" s="193"/>
      <c r="W951" s="163" t="s">
        <v>7171</v>
      </c>
      <c r="X951" s="170" t="s">
        <v>2190</v>
      </c>
      <c r="Y951" s="192">
        <v>41358</v>
      </c>
    </row>
    <row r="952" spans="1:25" ht="13" thickBot="1" x14ac:dyDescent="0.3">
      <c r="A952" s="265">
        <v>951</v>
      </c>
      <c r="B952" s="162" t="s">
        <v>6767</v>
      </c>
      <c r="C952" s="271">
        <v>41359</v>
      </c>
      <c r="D952" s="271">
        <v>41359</v>
      </c>
      <c r="E952" s="284">
        <v>10453455063</v>
      </c>
      <c r="F952" s="162" t="s">
        <v>3253</v>
      </c>
      <c r="G952" s="162" t="s">
        <v>5276</v>
      </c>
      <c r="H952" s="162" t="s">
        <v>9778</v>
      </c>
      <c r="I952" s="162" t="s">
        <v>9778</v>
      </c>
      <c r="J952" s="162" t="s">
        <v>5833</v>
      </c>
      <c r="K952" s="162" t="s">
        <v>3298</v>
      </c>
      <c r="L952" s="253" t="s">
        <v>9779</v>
      </c>
      <c r="M952" s="162"/>
      <c r="N952" s="162"/>
      <c r="O952" s="167" t="s">
        <v>10102</v>
      </c>
      <c r="P952" s="168" t="s">
        <v>10102</v>
      </c>
      <c r="Q952" s="167" t="s">
        <v>860</v>
      </c>
      <c r="R952" s="167" t="s">
        <v>7311</v>
      </c>
      <c r="S952" s="167" t="s">
        <v>861</v>
      </c>
      <c r="T952" s="169">
        <v>41359</v>
      </c>
      <c r="U952" s="170"/>
      <c r="V952" s="193"/>
      <c r="W952" s="163" t="s">
        <v>7171</v>
      </c>
      <c r="X952" s="170" t="s">
        <v>2190</v>
      </c>
      <c r="Y952" s="192">
        <v>41359</v>
      </c>
    </row>
    <row r="953" spans="1:25" ht="13" thickBot="1" x14ac:dyDescent="0.3">
      <c r="A953" s="265">
        <v>952</v>
      </c>
      <c r="B953" s="162" t="s">
        <v>6767</v>
      </c>
      <c r="C953" s="271">
        <v>41359</v>
      </c>
      <c r="D953" s="271">
        <v>41359</v>
      </c>
      <c r="E953" s="284">
        <v>10411198842</v>
      </c>
      <c r="F953" s="162" t="s">
        <v>3251</v>
      </c>
      <c r="G953" s="162" t="s">
        <v>5276</v>
      </c>
      <c r="H953" s="162" t="s">
        <v>9780</v>
      </c>
      <c r="I953" s="162" t="s">
        <v>9780</v>
      </c>
      <c r="J953" s="162" t="s">
        <v>5833</v>
      </c>
      <c r="K953" s="162" t="s">
        <v>3298</v>
      </c>
      <c r="L953" s="253" t="s">
        <v>9781</v>
      </c>
      <c r="M953" s="162"/>
      <c r="N953" s="162"/>
      <c r="O953" s="167" t="s">
        <v>10103</v>
      </c>
      <c r="P953" s="168" t="s">
        <v>10103</v>
      </c>
      <c r="Q953" s="167" t="s">
        <v>5280</v>
      </c>
      <c r="R953" s="167" t="s">
        <v>5280</v>
      </c>
      <c r="S953" s="167" t="s">
        <v>5280</v>
      </c>
      <c r="T953" s="169">
        <v>41359</v>
      </c>
      <c r="U953" s="170"/>
      <c r="V953" s="193"/>
      <c r="W953" s="163" t="s">
        <v>9759</v>
      </c>
      <c r="X953" s="170" t="s">
        <v>2190</v>
      </c>
      <c r="Y953" s="192">
        <v>41359</v>
      </c>
    </row>
    <row r="954" spans="1:25" ht="13" thickBot="1" x14ac:dyDescent="0.3">
      <c r="A954" s="265">
        <v>953</v>
      </c>
      <c r="B954" s="162" t="s">
        <v>6767</v>
      </c>
      <c r="C954" s="271">
        <v>41359</v>
      </c>
      <c r="D954" s="271">
        <v>41359</v>
      </c>
      <c r="E954" s="284">
        <v>10454567108</v>
      </c>
      <c r="F954" s="162" t="s">
        <v>3251</v>
      </c>
      <c r="G954" s="162" t="s">
        <v>5276</v>
      </c>
      <c r="H954" s="162" t="s">
        <v>9782</v>
      </c>
      <c r="I954" s="162" t="s">
        <v>9782</v>
      </c>
      <c r="J954" s="162" t="s">
        <v>5833</v>
      </c>
      <c r="K954" s="162" t="s">
        <v>3298</v>
      </c>
      <c r="L954" s="253" t="s">
        <v>9783</v>
      </c>
      <c r="M954" s="162"/>
      <c r="N954" s="162"/>
      <c r="O954" s="167" t="s">
        <v>10104</v>
      </c>
      <c r="P954" s="168" t="s">
        <v>10104</v>
      </c>
      <c r="Q954" s="167" t="s">
        <v>5280</v>
      </c>
      <c r="R954" s="167" t="s">
        <v>5280</v>
      </c>
      <c r="S954" s="167" t="s">
        <v>5280</v>
      </c>
      <c r="T954" s="169">
        <v>41359</v>
      </c>
      <c r="U954" s="162"/>
      <c r="V954" s="193"/>
      <c r="W954" s="163" t="s">
        <v>9759</v>
      </c>
      <c r="X954" s="170" t="s">
        <v>2190</v>
      </c>
      <c r="Y954" s="192">
        <v>41359</v>
      </c>
    </row>
    <row r="955" spans="1:25" ht="13" thickBot="1" x14ac:dyDescent="0.3">
      <c r="A955" s="265">
        <v>954</v>
      </c>
      <c r="B955" s="162" t="s">
        <v>6767</v>
      </c>
      <c r="C955" s="271">
        <v>41359</v>
      </c>
      <c r="D955" s="271">
        <v>41359</v>
      </c>
      <c r="E955" s="284">
        <v>10417627877</v>
      </c>
      <c r="F955" s="162" t="s">
        <v>3251</v>
      </c>
      <c r="G955" s="162" t="s">
        <v>5276</v>
      </c>
      <c r="H955" s="162" t="s">
        <v>9784</v>
      </c>
      <c r="I955" s="162" t="s">
        <v>9784</v>
      </c>
      <c r="J955" s="162" t="s">
        <v>5833</v>
      </c>
      <c r="K955" s="162" t="s">
        <v>3298</v>
      </c>
      <c r="L955" s="253" t="s">
        <v>9785</v>
      </c>
      <c r="M955" s="162"/>
      <c r="N955" s="162"/>
      <c r="O955" s="167" t="s">
        <v>10105</v>
      </c>
      <c r="P955" s="168" t="s">
        <v>10105</v>
      </c>
      <c r="Q955" s="167" t="s">
        <v>5280</v>
      </c>
      <c r="R955" s="167" t="s">
        <v>5280</v>
      </c>
      <c r="S955" s="167" t="s">
        <v>5280</v>
      </c>
      <c r="T955" s="169">
        <v>41359</v>
      </c>
      <c r="U955" s="162"/>
      <c r="V955" s="193"/>
      <c r="W955" s="163" t="s">
        <v>9759</v>
      </c>
      <c r="X955" s="170" t="s">
        <v>2190</v>
      </c>
      <c r="Y955" s="192">
        <v>41359</v>
      </c>
    </row>
    <row r="956" spans="1:25" ht="13" thickBot="1" x14ac:dyDescent="0.3">
      <c r="A956" s="265">
        <v>955</v>
      </c>
      <c r="B956" s="162" t="s">
        <v>6767</v>
      </c>
      <c r="C956" s="271">
        <v>41380</v>
      </c>
      <c r="D956" s="271">
        <v>41380</v>
      </c>
      <c r="E956" s="284">
        <v>10230027191</v>
      </c>
      <c r="F956" s="170" t="s">
        <v>3251</v>
      </c>
      <c r="G956" s="162" t="s">
        <v>5276</v>
      </c>
      <c r="H956" s="162" t="s">
        <v>9787</v>
      </c>
      <c r="I956" s="162" t="s">
        <v>9787</v>
      </c>
      <c r="J956" s="162" t="s">
        <v>5833</v>
      </c>
      <c r="K956" s="162" t="s">
        <v>3298</v>
      </c>
      <c r="L956" s="253" t="s">
        <v>9788</v>
      </c>
      <c r="M956" s="162"/>
      <c r="N956" s="162"/>
      <c r="O956" s="167" t="s">
        <v>10106</v>
      </c>
      <c r="P956" s="168" t="s">
        <v>10106</v>
      </c>
      <c r="Q956" s="167" t="s">
        <v>4210</v>
      </c>
      <c r="R956" s="167" t="s">
        <v>4211</v>
      </c>
      <c r="S956" s="167" t="s">
        <v>10163</v>
      </c>
      <c r="T956" s="169">
        <v>41380</v>
      </c>
      <c r="U956" s="162"/>
      <c r="V956" s="193"/>
      <c r="W956" s="163" t="s">
        <v>6649</v>
      </c>
      <c r="X956" s="170" t="s">
        <v>2190</v>
      </c>
    </row>
    <row r="957" spans="1:25" ht="13" thickBot="1" x14ac:dyDescent="0.3">
      <c r="A957" s="265">
        <v>956</v>
      </c>
      <c r="B957" s="162" t="s">
        <v>6767</v>
      </c>
      <c r="C957" s="271">
        <v>41365</v>
      </c>
      <c r="D957" s="271">
        <v>41365</v>
      </c>
      <c r="E957" s="284">
        <v>10419042540</v>
      </c>
      <c r="F957" s="162" t="s">
        <v>3253</v>
      </c>
      <c r="G957" s="162" t="s">
        <v>5276</v>
      </c>
      <c r="H957" s="162" t="s">
        <v>9789</v>
      </c>
      <c r="I957" s="181" t="s">
        <v>9789</v>
      </c>
      <c r="J957" s="181"/>
      <c r="K957" s="162" t="s">
        <v>3298</v>
      </c>
      <c r="L957" s="253" t="s">
        <v>9790</v>
      </c>
      <c r="M957" s="162"/>
      <c r="N957" s="162"/>
      <c r="O957" s="167" t="s">
        <v>10107</v>
      </c>
      <c r="P957" s="168" t="s">
        <v>10107</v>
      </c>
      <c r="Q957" s="167" t="s">
        <v>1310</v>
      </c>
      <c r="R957" s="167" t="s">
        <v>3040</v>
      </c>
      <c r="S957" s="167" t="s">
        <v>3040</v>
      </c>
      <c r="T957" s="169">
        <v>41365</v>
      </c>
      <c r="U957" s="162"/>
      <c r="V957" s="193"/>
      <c r="W957" s="163" t="s">
        <v>8078</v>
      </c>
      <c r="X957" s="170" t="s">
        <v>2190</v>
      </c>
      <c r="Y957" s="173">
        <v>41365</v>
      </c>
    </row>
    <row r="958" spans="1:25" ht="13" thickBot="1" x14ac:dyDescent="0.3">
      <c r="A958" s="265">
        <v>957</v>
      </c>
      <c r="B958" s="162" t="s">
        <v>6767</v>
      </c>
      <c r="C958" s="271">
        <v>41373</v>
      </c>
      <c r="D958" s="271">
        <v>41373</v>
      </c>
      <c r="E958" s="284">
        <v>10406519363</v>
      </c>
      <c r="F958" s="162" t="s">
        <v>3253</v>
      </c>
      <c r="G958" s="162" t="s">
        <v>5276</v>
      </c>
      <c r="H958" s="162" t="s">
        <v>9810</v>
      </c>
      <c r="I958" s="181" t="s">
        <v>9810</v>
      </c>
      <c r="J958" s="181"/>
      <c r="K958" s="162" t="s">
        <v>3298</v>
      </c>
      <c r="L958" s="253" t="s">
        <v>9811</v>
      </c>
      <c r="M958" s="162"/>
      <c r="N958" s="162"/>
      <c r="O958" s="167" t="s">
        <v>10108</v>
      </c>
      <c r="P958" s="168" t="s">
        <v>10108</v>
      </c>
      <c r="Q958" s="167" t="s">
        <v>860</v>
      </c>
      <c r="R958" s="167" t="s">
        <v>10164</v>
      </c>
      <c r="S958" s="167" t="s">
        <v>10165</v>
      </c>
      <c r="T958" s="183">
        <v>41373</v>
      </c>
      <c r="U958" s="162"/>
      <c r="V958" s="193"/>
      <c r="W958" s="163" t="s">
        <v>7171</v>
      </c>
      <c r="X958" s="170" t="s">
        <v>2190</v>
      </c>
      <c r="Y958" s="173">
        <v>41373</v>
      </c>
    </row>
    <row r="959" spans="1:25" ht="13" thickBot="1" x14ac:dyDescent="0.3">
      <c r="A959" s="265">
        <v>958</v>
      </c>
      <c r="B959" s="162" t="s">
        <v>6767</v>
      </c>
      <c r="C959" s="271">
        <v>41373</v>
      </c>
      <c r="D959" s="272">
        <v>41373</v>
      </c>
      <c r="E959" s="286">
        <v>10011202921</v>
      </c>
      <c r="F959" s="172" t="s">
        <v>3253</v>
      </c>
      <c r="G959" s="172" t="s">
        <v>5276</v>
      </c>
      <c r="H959" s="172" t="s">
        <v>9812</v>
      </c>
      <c r="I959" s="181" t="s">
        <v>9812</v>
      </c>
      <c r="J959" s="181"/>
      <c r="K959" s="162" t="s">
        <v>3298</v>
      </c>
      <c r="L959" s="258" t="s">
        <v>9813</v>
      </c>
      <c r="M959" s="181"/>
      <c r="N959" s="181"/>
      <c r="O959" s="167" t="s">
        <v>10109</v>
      </c>
      <c r="P959" s="168" t="s">
        <v>10109</v>
      </c>
      <c r="Q959" s="167" t="s">
        <v>860</v>
      </c>
      <c r="R959" s="167" t="s">
        <v>10164</v>
      </c>
      <c r="S959" s="167" t="s">
        <v>10165</v>
      </c>
      <c r="T959" s="183">
        <v>41373</v>
      </c>
      <c r="U959" s="162"/>
      <c r="V959" s="193"/>
      <c r="W959" s="163" t="s">
        <v>7171</v>
      </c>
      <c r="X959" s="170" t="s">
        <v>2190</v>
      </c>
      <c r="Y959" s="173">
        <v>41373</v>
      </c>
    </row>
    <row r="960" spans="1:25" ht="13" thickBot="1" x14ac:dyDescent="0.3">
      <c r="A960" s="265">
        <v>959</v>
      </c>
      <c r="B960" s="162" t="s">
        <v>6767</v>
      </c>
      <c r="C960" s="271">
        <v>41373</v>
      </c>
      <c r="D960" s="271">
        <v>41373</v>
      </c>
      <c r="E960" s="284">
        <v>10805061036</v>
      </c>
      <c r="F960" s="162" t="s">
        <v>9815</v>
      </c>
      <c r="G960" s="162" t="s">
        <v>5276</v>
      </c>
      <c r="H960" s="162" t="s">
        <v>9814</v>
      </c>
      <c r="I960" s="162" t="s">
        <v>9814</v>
      </c>
      <c r="J960" s="162" t="s">
        <v>5833</v>
      </c>
      <c r="K960" s="162" t="s">
        <v>3298</v>
      </c>
      <c r="L960" s="253" t="s">
        <v>9816</v>
      </c>
      <c r="M960" s="162"/>
      <c r="N960" s="162"/>
      <c r="O960" s="167" t="s">
        <v>10110</v>
      </c>
      <c r="P960" s="168" t="s">
        <v>10110</v>
      </c>
      <c r="Q960" s="167" t="s">
        <v>3398</v>
      </c>
      <c r="R960" s="167" t="s">
        <v>2117</v>
      </c>
      <c r="S960" s="167" t="s">
        <v>1059</v>
      </c>
      <c r="T960" s="183">
        <v>41373</v>
      </c>
      <c r="U960" s="162"/>
      <c r="V960" s="193"/>
      <c r="W960" s="163" t="s">
        <v>8025</v>
      </c>
      <c r="X960" s="170" t="s">
        <v>2190</v>
      </c>
      <c r="Y960" s="173">
        <v>41373</v>
      </c>
    </row>
    <row r="961" spans="1:25" ht="13" thickBot="1" x14ac:dyDescent="0.3">
      <c r="A961" s="265">
        <v>960</v>
      </c>
      <c r="B961" s="162" t="s">
        <v>6767</v>
      </c>
      <c r="C961" s="271">
        <v>41373</v>
      </c>
      <c r="D961" s="271">
        <v>41373</v>
      </c>
      <c r="E961" s="284">
        <v>10333474251</v>
      </c>
      <c r="F961" s="162" t="s">
        <v>3253</v>
      </c>
      <c r="G961" s="162" t="s">
        <v>5276</v>
      </c>
      <c r="H961" s="162" t="s">
        <v>9817</v>
      </c>
      <c r="I961" s="162" t="s">
        <v>9817</v>
      </c>
      <c r="J961" s="162" t="s">
        <v>5833</v>
      </c>
      <c r="K961" s="162" t="s">
        <v>3298</v>
      </c>
      <c r="L961" s="253">
        <v>33347425</v>
      </c>
      <c r="M961" s="162"/>
      <c r="N961" s="162"/>
      <c r="O961" s="167" t="s">
        <v>9821</v>
      </c>
      <c r="P961" s="168" t="s">
        <v>9821</v>
      </c>
      <c r="Q961" s="167" t="s">
        <v>860</v>
      </c>
      <c r="R961" s="167" t="s">
        <v>10164</v>
      </c>
      <c r="S961" s="167" t="s">
        <v>10166</v>
      </c>
      <c r="T961" s="183">
        <v>41373</v>
      </c>
      <c r="U961" s="162"/>
      <c r="V961" s="193"/>
      <c r="W961" s="163" t="s">
        <v>7171</v>
      </c>
      <c r="X961" s="170" t="s">
        <v>2190</v>
      </c>
      <c r="Y961" s="173">
        <v>41373</v>
      </c>
    </row>
    <row r="962" spans="1:25" ht="13" thickBot="1" x14ac:dyDescent="0.3">
      <c r="A962" s="265">
        <v>961</v>
      </c>
      <c r="B962" s="162" t="s">
        <v>6767</v>
      </c>
      <c r="C962" s="272">
        <v>41374</v>
      </c>
      <c r="D962" s="272">
        <v>41374</v>
      </c>
      <c r="E962" s="286">
        <v>10442538587</v>
      </c>
      <c r="F962" s="172" t="s">
        <v>3253</v>
      </c>
      <c r="G962" s="172" t="s">
        <v>5276</v>
      </c>
      <c r="H962" s="181" t="s">
        <v>9822</v>
      </c>
      <c r="I962" s="181" t="s">
        <v>9822</v>
      </c>
      <c r="J962" s="181"/>
      <c r="K962" s="172" t="s">
        <v>3298</v>
      </c>
      <c r="L962" s="258" t="s">
        <v>9823</v>
      </c>
      <c r="M962" s="181"/>
      <c r="N962" s="181"/>
      <c r="O962" s="167" t="s">
        <v>10111</v>
      </c>
      <c r="P962" s="168" t="s">
        <v>10111</v>
      </c>
      <c r="Q962" s="167" t="s">
        <v>1310</v>
      </c>
      <c r="R962" s="168" t="s">
        <v>8408</v>
      </c>
      <c r="S962" s="168" t="s">
        <v>8409</v>
      </c>
      <c r="T962" s="187">
        <v>41374</v>
      </c>
      <c r="U962" s="162"/>
      <c r="V962" s="193"/>
      <c r="W962" s="163" t="s">
        <v>8078</v>
      </c>
      <c r="X962" s="170" t="s">
        <v>2190</v>
      </c>
      <c r="Y962" s="173">
        <v>41374</v>
      </c>
    </row>
    <row r="963" spans="1:25" ht="13" thickBot="1" x14ac:dyDescent="0.3">
      <c r="A963" s="265">
        <v>962</v>
      </c>
      <c r="B963" s="162" t="s">
        <v>6767</v>
      </c>
      <c r="C963" s="271">
        <v>41374</v>
      </c>
      <c r="D963" s="271">
        <v>41374</v>
      </c>
      <c r="E963" s="284">
        <v>10406644494</v>
      </c>
      <c r="F963" s="162" t="s">
        <v>3253</v>
      </c>
      <c r="G963" s="162" t="s">
        <v>5276</v>
      </c>
      <c r="H963" s="162" t="s">
        <v>9824</v>
      </c>
      <c r="I963" s="162" t="s">
        <v>9824</v>
      </c>
      <c r="J963" s="162"/>
      <c r="K963" s="162" t="s">
        <v>3298</v>
      </c>
      <c r="L963" s="253" t="s">
        <v>9825</v>
      </c>
      <c r="M963" s="162"/>
      <c r="N963" s="162"/>
      <c r="O963" s="167" t="s">
        <v>10112</v>
      </c>
      <c r="P963" s="168" t="s">
        <v>10112</v>
      </c>
      <c r="Q963" s="167" t="s">
        <v>1310</v>
      </c>
      <c r="R963" s="168" t="s">
        <v>8408</v>
      </c>
      <c r="S963" s="168" t="s">
        <v>8409</v>
      </c>
      <c r="T963" s="183">
        <v>41374</v>
      </c>
      <c r="U963" s="162"/>
      <c r="V963" s="193"/>
      <c r="W963" s="163" t="s">
        <v>8078</v>
      </c>
      <c r="X963" s="170" t="s">
        <v>2190</v>
      </c>
      <c r="Y963" s="173" t="s">
        <v>1716</v>
      </c>
    </row>
    <row r="964" spans="1:25" ht="13" thickBot="1" x14ac:dyDescent="0.3">
      <c r="A964" s="265">
        <v>963</v>
      </c>
      <c r="B964" s="162" t="s">
        <v>6767</v>
      </c>
      <c r="C964" s="271">
        <v>41380</v>
      </c>
      <c r="D964" s="271">
        <v>41380</v>
      </c>
      <c r="E964" s="284">
        <v>10741432043</v>
      </c>
      <c r="F964" s="170" t="s">
        <v>3251</v>
      </c>
      <c r="G964" s="162" t="s">
        <v>5276</v>
      </c>
      <c r="H964" s="162" t="s">
        <v>9829</v>
      </c>
      <c r="I964" s="162" t="s">
        <v>9829</v>
      </c>
      <c r="J964" s="162" t="s">
        <v>5833</v>
      </c>
      <c r="K964" s="162" t="s">
        <v>3298</v>
      </c>
      <c r="L964" s="253" t="s">
        <v>9830</v>
      </c>
      <c r="M964" s="162"/>
      <c r="N964" s="162"/>
      <c r="O964" s="167" t="s">
        <v>10113</v>
      </c>
      <c r="P964" s="168" t="s">
        <v>10114</v>
      </c>
      <c r="Q964" s="167" t="s">
        <v>3398</v>
      </c>
      <c r="R964" s="168" t="s">
        <v>2117</v>
      </c>
      <c r="S964" s="168" t="s">
        <v>1059</v>
      </c>
      <c r="T964" s="169">
        <v>41380</v>
      </c>
      <c r="U964" s="162"/>
      <c r="V964" s="193"/>
      <c r="W964" s="163" t="s">
        <v>8025</v>
      </c>
      <c r="X964" s="170" t="s">
        <v>2190</v>
      </c>
    </row>
    <row r="965" spans="1:25" ht="13" thickBot="1" x14ac:dyDescent="0.3">
      <c r="A965" s="265">
        <v>964</v>
      </c>
      <c r="B965" s="162" t="s">
        <v>6767</v>
      </c>
      <c r="C965" s="271">
        <v>41380</v>
      </c>
      <c r="D965" s="271">
        <v>41380</v>
      </c>
      <c r="E965" s="284">
        <v>10444703020</v>
      </c>
      <c r="F965" s="170" t="s">
        <v>3251</v>
      </c>
      <c r="G965" s="162" t="s">
        <v>5276</v>
      </c>
      <c r="H965" s="162" t="s">
        <v>9831</v>
      </c>
      <c r="I965" s="162" t="s">
        <v>9831</v>
      </c>
      <c r="J965" s="162" t="s">
        <v>5833</v>
      </c>
      <c r="K965" s="162" t="s">
        <v>3298</v>
      </c>
      <c r="L965" s="253" t="s">
        <v>9832</v>
      </c>
      <c r="M965" s="162"/>
      <c r="N965" s="162"/>
      <c r="O965" s="167" t="s">
        <v>10115</v>
      </c>
      <c r="P965" s="168" t="s">
        <v>10116</v>
      </c>
      <c r="Q965" s="167" t="s">
        <v>5285</v>
      </c>
      <c r="R965" s="168" t="s">
        <v>6574</v>
      </c>
      <c r="S965" s="168" t="s">
        <v>6586</v>
      </c>
      <c r="T965" s="169">
        <v>41380</v>
      </c>
      <c r="U965" s="162"/>
      <c r="V965" s="193"/>
      <c r="W965" s="163" t="s">
        <v>9833</v>
      </c>
      <c r="X965" s="170" t="s">
        <v>2190</v>
      </c>
    </row>
    <row r="966" spans="1:25" ht="13" thickBot="1" x14ac:dyDescent="0.3">
      <c r="A966" s="265">
        <v>965</v>
      </c>
      <c r="B966" s="162" t="s">
        <v>6767</v>
      </c>
      <c r="C966" s="271">
        <v>41380</v>
      </c>
      <c r="D966" s="271">
        <v>41380</v>
      </c>
      <c r="E966" s="284">
        <v>10447857028</v>
      </c>
      <c r="F966" s="170" t="s">
        <v>3251</v>
      </c>
      <c r="G966" s="162" t="s">
        <v>5276</v>
      </c>
      <c r="H966" s="162" t="s">
        <v>9834</v>
      </c>
      <c r="I966" s="162" t="s">
        <v>9834</v>
      </c>
      <c r="J966" s="162" t="s">
        <v>5833</v>
      </c>
      <c r="K966" s="162" t="s">
        <v>3298</v>
      </c>
      <c r="L966" s="253" t="s">
        <v>9835</v>
      </c>
      <c r="M966" s="162"/>
      <c r="N966" s="162"/>
      <c r="O966" s="167" t="s">
        <v>10117</v>
      </c>
      <c r="P966" s="168" t="s">
        <v>10118</v>
      </c>
      <c r="Q966" s="167" t="s">
        <v>5285</v>
      </c>
      <c r="R966" s="168" t="s">
        <v>5286</v>
      </c>
      <c r="S966" s="168" t="s">
        <v>9836</v>
      </c>
      <c r="T966" s="169">
        <v>41380</v>
      </c>
      <c r="U966" s="162"/>
      <c r="V966" s="193"/>
      <c r="W966" s="163" t="s">
        <v>9833</v>
      </c>
      <c r="X966" s="170" t="s">
        <v>2190</v>
      </c>
    </row>
    <row r="967" spans="1:25" ht="13" thickBot="1" x14ac:dyDescent="0.3">
      <c r="A967" s="265">
        <v>966</v>
      </c>
      <c r="B967" s="162" t="s">
        <v>6767</v>
      </c>
      <c r="C967" s="271">
        <v>41380</v>
      </c>
      <c r="D967" s="271">
        <v>41380</v>
      </c>
      <c r="E967" s="284">
        <v>10431792813</v>
      </c>
      <c r="F967" s="170" t="s">
        <v>3251</v>
      </c>
      <c r="G967" s="162" t="s">
        <v>5276</v>
      </c>
      <c r="H967" s="162" t="s">
        <v>9837</v>
      </c>
      <c r="I967" s="162" t="s">
        <v>9837</v>
      </c>
      <c r="J967" s="162" t="s">
        <v>5833</v>
      </c>
      <c r="K967" s="162" t="s">
        <v>3298</v>
      </c>
      <c r="L967" s="253" t="s">
        <v>9838</v>
      </c>
      <c r="M967" s="162"/>
      <c r="N967" s="162"/>
      <c r="O967" s="167" t="s">
        <v>10119</v>
      </c>
      <c r="P967" s="168" t="s">
        <v>10120</v>
      </c>
      <c r="Q967" s="167" t="s">
        <v>5285</v>
      </c>
      <c r="R967" s="168" t="s">
        <v>5286</v>
      </c>
      <c r="S967" s="168" t="s">
        <v>5285</v>
      </c>
      <c r="T967" s="169">
        <v>41380</v>
      </c>
      <c r="U967" s="162"/>
      <c r="V967" s="193"/>
      <c r="W967" s="163" t="s">
        <v>9833</v>
      </c>
      <c r="X967" s="170" t="s">
        <v>2190</v>
      </c>
    </row>
    <row r="968" spans="1:25" ht="13" thickBot="1" x14ac:dyDescent="0.3">
      <c r="A968" s="265">
        <v>967</v>
      </c>
      <c r="B968" s="162" t="s">
        <v>6767</v>
      </c>
      <c r="C968" s="271">
        <v>41380</v>
      </c>
      <c r="D968" s="271">
        <v>41380</v>
      </c>
      <c r="E968" s="284">
        <v>10211365434</v>
      </c>
      <c r="F968" s="170" t="s">
        <v>3251</v>
      </c>
      <c r="G968" s="162" t="s">
        <v>5276</v>
      </c>
      <c r="H968" s="162" t="s">
        <v>9839</v>
      </c>
      <c r="I968" s="162" t="s">
        <v>9839</v>
      </c>
      <c r="J968" s="162" t="s">
        <v>5833</v>
      </c>
      <c r="K968" s="162" t="s">
        <v>3298</v>
      </c>
      <c r="L968" s="253" t="s">
        <v>9840</v>
      </c>
      <c r="M968" s="162"/>
      <c r="N968" s="162"/>
      <c r="O968" s="167" t="s">
        <v>10121</v>
      </c>
      <c r="P968" s="168" t="s">
        <v>10122</v>
      </c>
      <c r="Q968" s="167" t="s">
        <v>4210</v>
      </c>
      <c r="R968" s="168" t="s">
        <v>6885</v>
      </c>
      <c r="S968" s="168" t="s">
        <v>6886</v>
      </c>
      <c r="T968" s="196">
        <v>41380</v>
      </c>
      <c r="U968" s="162"/>
      <c r="V968" s="193"/>
      <c r="W968" s="163" t="s">
        <v>6649</v>
      </c>
      <c r="X968" s="170" t="s">
        <v>2190</v>
      </c>
    </row>
    <row r="969" spans="1:25" ht="13.5" customHeight="1" thickBot="1" x14ac:dyDescent="0.3">
      <c r="A969" s="265">
        <v>968</v>
      </c>
      <c r="B969" s="162" t="s">
        <v>6767</v>
      </c>
      <c r="C969" s="271">
        <v>41380</v>
      </c>
      <c r="D969" s="271">
        <v>41380</v>
      </c>
      <c r="E969" s="284">
        <v>10444061826</v>
      </c>
      <c r="F969" s="162" t="s">
        <v>3253</v>
      </c>
      <c r="G969" s="162" t="s">
        <v>5276</v>
      </c>
      <c r="H969" s="162" t="s">
        <v>9841</v>
      </c>
      <c r="I969" s="162" t="s">
        <v>9841</v>
      </c>
      <c r="J969" s="170" t="s">
        <v>5833</v>
      </c>
      <c r="K969" s="162" t="s">
        <v>3298</v>
      </c>
      <c r="L969" s="258" t="s">
        <v>9842</v>
      </c>
      <c r="M969" s="181"/>
      <c r="N969" s="181"/>
      <c r="O969" s="167" t="s">
        <v>10123</v>
      </c>
      <c r="P969" s="168" t="s">
        <v>10124</v>
      </c>
      <c r="Q969" s="167" t="s">
        <v>6067</v>
      </c>
      <c r="R969" s="168" t="s">
        <v>6068</v>
      </c>
      <c r="S969" s="168" t="s">
        <v>9843</v>
      </c>
      <c r="T969" s="196">
        <v>41380</v>
      </c>
      <c r="U969" s="162"/>
      <c r="V969" s="193"/>
      <c r="W969" s="163" t="s">
        <v>732</v>
      </c>
      <c r="X969" s="170" t="s">
        <v>2190</v>
      </c>
    </row>
    <row r="970" spans="1:25" ht="13" thickBot="1" x14ac:dyDescent="0.3">
      <c r="A970" s="265">
        <v>969</v>
      </c>
      <c r="B970" s="162" t="s">
        <v>6767</v>
      </c>
      <c r="C970" s="271">
        <v>41380</v>
      </c>
      <c r="D970" s="271">
        <v>41380</v>
      </c>
      <c r="E970" s="284">
        <v>10165497746</v>
      </c>
      <c r="F970" s="162" t="s">
        <v>3253</v>
      </c>
      <c r="G970" s="162" t="s">
        <v>5276</v>
      </c>
      <c r="H970" s="162" t="s">
        <v>9844</v>
      </c>
      <c r="I970" s="162" t="s">
        <v>9844</v>
      </c>
      <c r="J970" s="181"/>
      <c r="K970" s="162" t="s">
        <v>3298</v>
      </c>
      <c r="L970" s="258" t="s">
        <v>9845</v>
      </c>
      <c r="M970" s="181"/>
      <c r="N970" s="181"/>
      <c r="O970" s="167" t="s">
        <v>10125</v>
      </c>
      <c r="P970" s="168"/>
      <c r="Q970" s="167" t="s">
        <v>6067</v>
      </c>
      <c r="R970" s="168" t="s">
        <v>6068</v>
      </c>
      <c r="S970" s="168" t="s">
        <v>869</v>
      </c>
      <c r="T970" s="196">
        <v>41380</v>
      </c>
      <c r="U970" s="162"/>
      <c r="V970" s="193"/>
      <c r="W970" s="163" t="s">
        <v>732</v>
      </c>
      <c r="X970" s="170" t="s">
        <v>2190</v>
      </c>
    </row>
    <row r="971" spans="1:25" ht="13" thickBot="1" x14ac:dyDescent="0.3">
      <c r="A971" s="265">
        <v>970</v>
      </c>
      <c r="B971" s="162" t="s">
        <v>6767</v>
      </c>
      <c r="C971" s="271">
        <v>41380</v>
      </c>
      <c r="D971" s="271">
        <v>41380</v>
      </c>
      <c r="E971" s="284">
        <v>20531960476</v>
      </c>
      <c r="F971" s="162" t="s">
        <v>3253</v>
      </c>
      <c r="G971" s="162" t="s">
        <v>5276</v>
      </c>
      <c r="H971" s="162" t="s">
        <v>9846</v>
      </c>
      <c r="I971" s="162" t="s">
        <v>9847</v>
      </c>
      <c r="J971" s="181"/>
      <c r="K971" s="162" t="s">
        <v>3298</v>
      </c>
      <c r="L971" s="258" t="s">
        <v>9848</v>
      </c>
      <c r="M971" s="181"/>
      <c r="N971" s="181"/>
      <c r="O971" s="167" t="s">
        <v>10126</v>
      </c>
      <c r="P971" s="168" t="s">
        <v>10127</v>
      </c>
      <c r="Q971" s="167" t="s">
        <v>860</v>
      </c>
      <c r="R971" s="168" t="s">
        <v>7150</v>
      </c>
      <c r="S971" s="168" t="s">
        <v>7150</v>
      </c>
      <c r="T971" s="197">
        <v>41380</v>
      </c>
      <c r="U971" s="172"/>
      <c r="V971" s="198"/>
      <c r="W971" s="163" t="s">
        <v>7171</v>
      </c>
      <c r="X971" s="170" t="s">
        <v>2190</v>
      </c>
    </row>
    <row r="972" spans="1:25" ht="13" thickBot="1" x14ac:dyDescent="0.3">
      <c r="A972" s="265">
        <v>971</v>
      </c>
      <c r="B972" s="162" t="s">
        <v>6767</v>
      </c>
      <c r="C972" s="271">
        <v>41381</v>
      </c>
      <c r="D972" s="271">
        <v>41381</v>
      </c>
      <c r="E972" s="284">
        <v>10008441036</v>
      </c>
      <c r="F972" s="162" t="s">
        <v>3251</v>
      </c>
      <c r="G972" s="162" t="s">
        <v>5276</v>
      </c>
      <c r="H972" s="162" t="s">
        <v>9849</v>
      </c>
      <c r="I972" s="162" t="s">
        <v>9849</v>
      </c>
      <c r="J972" s="162"/>
      <c r="K972" s="162" t="s">
        <v>3298</v>
      </c>
      <c r="L972" s="253" t="s">
        <v>9850</v>
      </c>
      <c r="M972" s="162"/>
      <c r="N972" s="162"/>
      <c r="O972" s="167" t="s">
        <v>10128</v>
      </c>
      <c r="P972" s="168" t="s">
        <v>10129</v>
      </c>
      <c r="Q972" s="167" t="s">
        <v>3391</v>
      </c>
      <c r="R972" s="168" t="s">
        <v>10167</v>
      </c>
      <c r="S972" s="168" t="s">
        <v>10168</v>
      </c>
      <c r="T972" s="169">
        <v>41381</v>
      </c>
      <c r="U972" s="162"/>
      <c r="V972" s="193"/>
      <c r="W972" s="163" t="s">
        <v>1394</v>
      </c>
      <c r="X972" s="170" t="s">
        <v>2190</v>
      </c>
    </row>
    <row r="973" spans="1:25" ht="13" thickBot="1" x14ac:dyDescent="0.3">
      <c r="A973" s="265">
        <v>972</v>
      </c>
      <c r="B973" s="162" t="s">
        <v>6767</v>
      </c>
      <c r="C973" s="271">
        <v>41381</v>
      </c>
      <c r="D973" s="271">
        <v>41381</v>
      </c>
      <c r="E973" s="284">
        <v>10803466195</v>
      </c>
      <c r="F973" s="162" t="s">
        <v>3251</v>
      </c>
      <c r="G973" s="162" t="s">
        <v>5276</v>
      </c>
      <c r="H973" s="162" t="s">
        <v>9851</v>
      </c>
      <c r="I973" s="162" t="s">
        <v>9851</v>
      </c>
      <c r="J973" s="162"/>
      <c r="K973" s="162" t="s">
        <v>3298</v>
      </c>
      <c r="L973" s="253" t="s">
        <v>9852</v>
      </c>
      <c r="M973" s="162"/>
      <c r="N973" s="162"/>
      <c r="O973" s="167" t="s">
        <v>10130</v>
      </c>
      <c r="P973" s="168" t="s">
        <v>10131</v>
      </c>
      <c r="Q973" s="167" t="s">
        <v>3391</v>
      </c>
      <c r="R973" s="168" t="s">
        <v>130</v>
      </c>
      <c r="S973" s="168" t="s">
        <v>130</v>
      </c>
      <c r="T973" s="169">
        <v>41381</v>
      </c>
      <c r="U973" s="162"/>
      <c r="V973" s="193"/>
      <c r="W973" s="163" t="s">
        <v>1394</v>
      </c>
      <c r="X973" s="170" t="s">
        <v>2190</v>
      </c>
    </row>
    <row r="974" spans="1:25" ht="13" thickBot="1" x14ac:dyDescent="0.3">
      <c r="A974" s="265">
        <v>973</v>
      </c>
      <c r="B974" s="162" t="s">
        <v>6767</v>
      </c>
      <c r="C974" s="271">
        <v>41381</v>
      </c>
      <c r="D974" s="271">
        <v>41381</v>
      </c>
      <c r="E974" s="284">
        <v>10474332590</v>
      </c>
      <c r="F974" s="162" t="s">
        <v>3251</v>
      </c>
      <c r="G974" s="162" t="s">
        <v>5276</v>
      </c>
      <c r="H974" s="162" t="s">
        <v>9857</v>
      </c>
      <c r="I974" s="162" t="s">
        <v>9857</v>
      </c>
      <c r="J974" s="162"/>
      <c r="K974" s="162" t="s">
        <v>3298</v>
      </c>
      <c r="L974" s="253" t="s">
        <v>9858</v>
      </c>
      <c r="M974" s="162"/>
      <c r="N974" s="162"/>
      <c r="O974" s="167" t="s">
        <v>10132</v>
      </c>
      <c r="P974" s="168" t="s">
        <v>10133</v>
      </c>
      <c r="Q974" s="167" t="s">
        <v>3391</v>
      </c>
      <c r="R974" s="168" t="s">
        <v>5978</v>
      </c>
      <c r="S974" s="168" t="s">
        <v>9262</v>
      </c>
      <c r="T974" s="169">
        <v>41381</v>
      </c>
      <c r="U974" s="162"/>
      <c r="V974" s="193"/>
      <c r="W974" s="163" t="s">
        <v>1394</v>
      </c>
      <c r="X974" s="170" t="s">
        <v>2190</v>
      </c>
    </row>
    <row r="975" spans="1:25" ht="13" thickBot="1" x14ac:dyDescent="0.3">
      <c r="A975" s="265">
        <v>974</v>
      </c>
      <c r="B975" s="162" t="s">
        <v>6767</v>
      </c>
      <c r="C975" s="271">
        <v>41381</v>
      </c>
      <c r="D975" s="271">
        <v>41381</v>
      </c>
      <c r="E975" s="284">
        <v>10009554098</v>
      </c>
      <c r="F975" s="162" t="s">
        <v>3251</v>
      </c>
      <c r="G975" s="162" t="s">
        <v>5276</v>
      </c>
      <c r="H975" s="162" t="s">
        <v>9859</v>
      </c>
      <c r="I975" s="162" t="s">
        <v>9859</v>
      </c>
      <c r="J975" s="162"/>
      <c r="K975" s="162" t="s">
        <v>3298</v>
      </c>
      <c r="L975" s="253" t="s">
        <v>9860</v>
      </c>
      <c r="M975" s="162"/>
      <c r="N975" s="162"/>
      <c r="O975" s="167" t="s">
        <v>10134</v>
      </c>
      <c r="P975" s="168" t="s">
        <v>10135</v>
      </c>
      <c r="Q975" s="167" t="s">
        <v>3391</v>
      </c>
      <c r="R975" s="168" t="s">
        <v>7988</v>
      </c>
      <c r="S975" s="168" t="s">
        <v>10169</v>
      </c>
      <c r="T975" s="169">
        <v>41381</v>
      </c>
      <c r="U975" s="162"/>
      <c r="V975" s="193"/>
      <c r="W975" s="163" t="s">
        <v>1394</v>
      </c>
      <c r="X975" s="170" t="s">
        <v>2190</v>
      </c>
    </row>
    <row r="976" spans="1:25" ht="13" thickBot="1" x14ac:dyDescent="0.3">
      <c r="A976" s="265">
        <v>975</v>
      </c>
      <c r="B976" s="162" t="s">
        <v>6767</v>
      </c>
      <c r="C976" s="271">
        <v>41381</v>
      </c>
      <c r="D976" s="271">
        <v>41381</v>
      </c>
      <c r="E976" s="284">
        <v>10009330807</v>
      </c>
      <c r="F976" s="162" t="s">
        <v>3251</v>
      </c>
      <c r="G976" s="162" t="s">
        <v>5276</v>
      </c>
      <c r="H976" s="162" t="s">
        <v>9861</v>
      </c>
      <c r="I976" s="162" t="s">
        <v>9861</v>
      </c>
      <c r="J976" s="162"/>
      <c r="K976" s="162" t="s">
        <v>3298</v>
      </c>
      <c r="L976" s="253" t="s">
        <v>9862</v>
      </c>
      <c r="M976" s="162"/>
      <c r="N976" s="162"/>
      <c r="O976" s="167" t="s">
        <v>10136</v>
      </c>
      <c r="P976" s="168" t="s">
        <v>10137</v>
      </c>
      <c r="Q976" s="167" t="s">
        <v>3391</v>
      </c>
      <c r="R976" s="168" t="s">
        <v>7988</v>
      </c>
      <c r="S976" s="168" t="s">
        <v>10169</v>
      </c>
      <c r="T976" s="169">
        <v>41381</v>
      </c>
      <c r="U976" s="162"/>
      <c r="V976" s="193"/>
      <c r="W976" s="163" t="s">
        <v>1394</v>
      </c>
      <c r="X976" s="170" t="s">
        <v>2190</v>
      </c>
    </row>
    <row r="977" spans="1:25" ht="13" thickBot="1" x14ac:dyDescent="0.3">
      <c r="A977" s="265">
        <v>976</v>
      </c>
      <c r="B977" s="162" t="s">
        <v>6767</v>
      </c>
      <c r="C977" s="271">
        <v>41381</v>
      </c>
      <c r="D977" s="271">
        <v>41381</v>
      </c>
      <c r="E977" s="284">
        <v>10245702383</v>
      </c>
      <c r="F977" s="162" t="s">
        <v>9865</v>
      </c>
      <c r="G977" s="162" t="s">
        <v>5276</v>
      </c>
      <c r="H977" s="162" t="s">
        <v>9866</v>
      </c>
      <c r="I977" s="162" t="s">
        <v>9866</v>
      </c>
      <c r="J977" s="162"/>
      <c r="K977" s="162" t="s">
        <v>3298</v>
      </c>
      <c r="L977" s="253" t="s">
        <v>9867</v>
      </c>
      <c r="M977" s="162"/>
      <c r="N977" s="162"/>
      <c r="O977" s="167" t="s">
        <v>10138</v>
      </c>
      <c r="P977" s="168" t="s">
        <v>10139</v>
      </c>
      <c r="Q977" s="167" t="s">
        <v>7083</v>
      </c>
      <c r="R977" s="168" t="s">
        <v>10170</v>
      </c>
      <c r="S977" s="168" t="s">
        <v>9868</v>
      </c>
      <c r="T977" s="169">
        <v>41381</v>
      </c>
      <c r="U977" s="162"/>
      <c r="V977" s="193"/>
      <c r="W977" s="163" t="s">
        <v>8995</v>
      </c>
      <c r="X977" s="170" t="s">
        <v>2190</v>
      </c>
    </row>
    <row r="978" spans="1:25" ht="13" thickBot="1" x14ac:dyDescent="0.3">
      <c r="A978" s="265">
        <v>977</v>
      </c>
      <c r="B978" s="162" t="s">
        <v>6767</v>
      </c>
      <c r="C978" s="271">
        <v>41381</v>
      </c>
      <c r="D978" s="271">
        <v>41381</v>
      </c>
      <c r="E978" s="284">
        <v>10450300557</v>
      </c>
      <c r="F978" s="162" t="s">
        <v>3254</v>
      </c>
      <c r="G978" s="162" t="s">
        <v>5276</v>
      </c>
      <c r="H978" s="162" t="s">
        <v>9869</v>
      </c>
      <c r="I978" s="162" t="s">
        <v>9869</v>
      </c>
      <c r="J978" s="162"/>
      <c r="K978" s="162" t="s">
        <v>3298</v>
      </c>
      <c r="L978" s="253" t="s">
        <v>9870</v>
      </c>
      <c r="M978" s="162"/>
      <c r="N978" s="162"/>
      <c r="O978" s="167" t="s">
        <v>10140</v>
      </c>
      <c r="P978" s="168" t="s">
        <v>10141</v>
      </c>
      <c r="Q978" s="167" t="s">
        <v>7083</v>
      </c>
      <c r="R978" s="168" t="s">
        <v>7083</v>
      </c>
      <c r="S978" s="168" t="s">
        <v>7083</v>
      </c>
      <c r="T978" s="169">
        <v>41381</v>
      </c>
      <c r="U978" s="162"/>
      <c r="V978" s="193"/>
      <c r="W978" s="163" t="s">
        <v>8995</v>
      </c>
      <c r="X978" s="170" t="s">
        <v>2190</v>
      </c>
    </row>
    <row r="979" spans="1:25" ht="13" thickBot="1" x14ac:dyDescent="0.3">
      <c r="A979" s="265">
        <v>978</v>
      </c>
      <c r="B979" s="162" t="s">
        <v>6767</v>
      </c>
      <c r="C979" s="271">
        <v>41383</v>
      </c>
      <c r="D979" s="271">
        <v>41383</v>
      </c>
      <c r="E979" s="284">
        <v>10200434710</v>
      </c>
      <c r="F979" s="162" t="s">
        <v>3251</v>
      </c>
      <c r="G979" s="162" t="s">
        <v>5276</v>
      </c>
      <c r="H979" s="162" t="s">
        <v>9874</v>
      </c>
      <c r="I979" s="162" t="s">
        <v>9874</v>
      </c>
      <c r="J979" s="162"/>
      <c r="K979" s="162" t="s">
        <v>3298</v>
      </c>
      <c r="L979" s="253" t="s">
        <v>9875</v>
      </c>
      <c r="M979" s="162"/>
      <c r="N979" s="162"/>
      <c r="O979" s="167" t="s">
        <v>10142</v>
      </c>
      <c r="P979" s="168" t="s">
        <v>10142</v>
      </c>
      <c r="Q979" s="167" t="s">
        <v>5599</v>
      </c>
      <c r="R979" s="168" t="s">
        <v>5594</v>
      </c>
      <c r="S979" s="168" t="s">
        <v>5594</v>
      </c>
      <c r="T979" s="169">
        <v>41383</v>
      </c>
      <c r="U979" s="162"/>
      <c r="V979" s="193"/>
      <c r="W979" s="161" t="s">
        <v>8224</v>
      </c>
      <c r="X979" s="170" t="s">
        <v>2190</v>
      </c>
    </row>
    <row r="980" spans="1:25" ht="13" thickBot="1" x14ac:dyDescent="0.3">
      <c r="A980" s="265">
        <v>979</v>
      </c>
      <c r="B980" s="162" t="s">
        <v>6767</v>
      </c>
      <c r="C980" s="271">
        <v>41383</v>
      </c>
      <c r="D980" s="271">
        <v>41383</v>
      </c>
      <c r="E980" s="284">
        <v>10463313445</v>
      </c>
      <c r="F980" s="162" t="s">
        <v>3251</v>
      </c>
      <c r="G980" s="162" t="s">
        <v>5276</v>
      </c>
      <c r="H980" s="162" t="s">
        <v>9876</v>
      </c>
      <c r="I980" s="162" t="s">
        <v>9876</v>
      </c>
      <c r="J980" s="162"/>
      <c r="K980" s="162" t="s">
        <v>3298</v>
      </c>
      <c r="L980" s="253" t="s">
        <v>9877</v>
      </c>
      <c r="M980" s="162"/>
      <c r="N980" s="162"/>
      <c r="O980" s="167" t="s">
        <v>10143</v>
      </c>
      <c r="P980" s="168" t="s">
        <v>10143</v>
      </c>
      <c r="Q980" s="167" t="s">
        <v>5285</v>
      </c>
      <c r="R980" s="168" t="s">
        <v>5286</v>
      </c>
      <c r="S980" s="174" t="s">
        <v>5285</v>
      </c>
      <c r="T980" s="169">
        <v>41383</v>
      </c>
      <c r="U980" s="162"/>
      <c r="V980" s="162"/>
      <c r="W980" s="163" t="s">
        <v>9833</v>
      </c>
      <c r="X980" s="170" t="s">
        <v>2190</v>
      </c>
    </row>
    <row r="981" spans="1:25" ht="13" thickBot="1" x14ac:dyDescent="0.3">
      <c r="A981" s="265">
        <v>980</v>
      </c>
      <c r="B981" s="162" t="s">
        <v>6767</v>
      </c>
      <c r="C981" s="271">
        <v>41386</v>
      </c>
      <c r="D981" s="271">
        <v>41386</v>
      </c>
      <c r="E981" s="284">
        <v>10450743254</v>
      </c>
      <c r="F981" s="162" t="s">
        <v>3254</v>
      </c>
      <c r="G981" s="162" t="s">
        <v>5276</v>
      </c>
      <c r="H981" s="162" t="s">
        <v>9878</v>
      </c>
      <c r="I981" s="162" t="s">
        <v>9878</v>
      </c>
      <c r="J981" s="162"/>
      <c r="K981" s="162" t="s">
        <v>3298</v>
      </c>
      <c r="L981" s="253" t="s">
        <v>9880</v>
      </c>
      <c r="M981" s="162"/>
      <c r="N981" s="162"/>
      <c r="O981" s="167" t="s">
        <v>10144</v>
      </c>
      <c r="P981" s="168" t="s">
        <v>10145</v>
      </c>
      <c r="Q981" s="167" t="s">
        <v>7083</v>
      </c>
      <c r="R981" s="168" t="s">
        <v>9444</v>
      </c>
      <c r="S981" s="174" t="s">
        <v>10171</v>
      </c>
      <c r="T981" s="169">
        <v>41386</v>
      </c>
      <c r="U981" s="162"/>
      <c r="V981" s="162"/>
      <c r="W981" s="163" t="s">
        <v>8995</v>
      </c>
      <c r="X981" s="170" t="s">
        <v>2190</v>
      </c>
    </row>
    <row r="982" spans="1:25" ht="13" thickBot="1" x14ac:dyDescent="0.3">
      <c r="A982" s="265">
        <v>981</v>
      </c>
      <c r="B982" s="162" t="s">
        <v>6767</v>
      </c>
      <c r="C982" s="271">
        <v>41386</v>
      </c>
      <c r="D982" s="271">
        <v>41386</v>
      </c>
      <c r="E982" s="286">
        <v>20532755248</v>
      </c>
      <c r="F982" s="162" t="s">
        <v>3254</v>
      </c>
      <c r="G982" s="162" t="s">
        <v>5276</v>
      </c>
      <c r="H982" s="181" t="s">
        <v>9919</v>
      </c>
      <c r="I982" s="181" t="s">
        <v>9920</v>
      </c>
      <c r="J982" s="181"/>
      <c r="K982" s="162" t="s">
        <v>3298</v>
      </c>
      <c r="L982" s="258" t="s">
        <v>7065</v>
      </c>
      <c r="M982" s="181"/>
      <c r="N982" s="181"/>
      <c r="O982" s="167" t="s">
        <v>10146</v>
      </c>
      <c r="P982" s="168" t="s">
        <v>10146</v>
      </c>
      <c r="Q982" s="167" t="s">
        <v>736</v>
      </c>
      <c r="R982" s="168" t="s">
        <v>735</v>
      </c>
      <c r="S982" s="174" t="s">
        <v>735</v>
      </c>
      <c r="T982" s="169">
        <v>41386</v>
      </c>
      <c r="U982" s="162"/>
      <c r="V982" s="162"/>
      <c r="W982" s="163" t="s">
        <v>4115</v>
      </c>
      <c r="X982" s="170" t="s">
        <v>2190</v>
      </c>
    </row>
    <row r="983" spans="1:25" ht="13" thickBot="1" x14ac:dyDescent="0.3">
      <c r="A983" s="265">
        <v>982</v>
      </c>
      <c r="B983" s="162" t="s">
        <v>6767</v>
      </c>
      <c r="C983" s="271">
        <v>41387</v>
      </c>
      <c r="D983" s="271">
        <v>41387</v>
      </c>
      <c r="E983" s="284">
        <v>10436193446</v>
      </c>
      <c r="F983" s="162" t="s">
        <v>3253</v>
      </c>
      <c r="G983" s="162" t="s">
        <v>5276</v>
      </c>
      <c r="H983" s="162" t="s">
        <v>9879</v>
      </c>
      <c r="I983" s="162" t="s">
        <v>9879</v>
      </c>
      <c r="J983" s="162"/>
      <c r="K983" s="162" t="s">
        <v>3298</v>
      </c>
      <c r="L983" s="253" t="s">
        <v>9881</v>
      </c>
      <c r="M983" s="162"/>
      <c r="N983" s="162"/>
      <c r="O983" s="167" t="s">
        <v>10147</v>
      </c>
      <c r="P983" s="168" t="s">
        <v>10148</v>
      </c>
      <c r="Q983" s="167" t="s">
        <v>1310</v>
      </c>
      <c r="R983" s="168" t="s">
        <v>3040</v>
      </c>
      <c r="S983" s="174" t="s">
        <v>3040</v>
      </c>
      <c r="T983" s="169">
        <v>41387</v>
      </c>
      <c r="U983" s="162"/>
      <c r="V983" s="162"/>
      <c r="W983" s="163" t="s">
        <v>8078</v>
      </c>
      <c r="X983" s="170" t="s">
        <v>2190</v>
      </c>
    </row>
    <row r="984" spans="1:25" ht="13" thickBot="1" x14ac:dyDescent="0.3">
      <c r="A984" s="265">
        <v>983</v>
      </c>
      <c r="B984" s="162" t="s">
        <v>6767</v>
      </c>
      <c r="C984" s="271">
        <v>41387</v>
      </c>
      <c r="D984" s="271">
        <v>41387</v>
      </c>
      <c r="E984" s="284">
        <v>10325274056</v>
      </c>
      <c r="F984" s="162" t="s">
        <v>3253</v>
      </c>
      <c r="G984" s="162" t="s">
        <v>5276</v>
      </c>
      <c r="H984" s="162" t="s">
        <v>9882</v>
      </c>
      <c r="I984" s="162" t="s">
        <v>9882</v>
      </c>
      <c r="J984" s="162"/>
      <c r="K984" s="162" t="s">
        <v>3298</v>
      </c>
      <c r="L984" s="253" t="s">
        <v>9883</v>
      </c>
      <c r="M984" s="162"/>
      <c r="N984" s="162"/>
      <c r="O984" s="167" t="s">
        <v>10149</v>
      </c>
      <c r="P984" s="168" t="s">
        <v>10150</v>
      </c>
      <c r="Q984" s="167" t="s">
        <v>860</v>
      </c>
      <c r="R984" s="168" t="s">
        <v>7334</v>
      </c>
      <c r="S984" s="174" t="s">
        <v>9440</v>
      </c>
      <c r="T984" s="169">
        <v>41387</v>
      </c>
      <c r="U984" s="162"/>
      <c r="V984" s="162"/>
      <c r="W984" s="163" t="s">
        <v>7171</v>
      </c>
      <c r="X984" s="170" t="s">
        <v>2190</v>
      </c>
    </row>
    <row r="985" spans="1:25" ht="13" thickBot="1" x14ac:dyDescent="0.3">
      <c r="A985" s="265">
        <v>984</v>
      </c>
      <c r="B985" s="162" t="s">
        <v>6767</v>
      </c>
      <c r="C985" s="271">
        <v>41387</v>
      </c>
      <c r="D985" s="271">
        <v>41387</v>
      </c>
      <c r="E985" s="284">
        <v>10329436824</v>
      </c>
      <c r="F985" s="162" t="s">
        <v>3253</v>
      </c>
      <c r="G985" s="162" t="s">
        <v>5276</v>
      </c>
      <c r="H985" s="162" t="s">
        <v>9884</v>
      </c>
      <c r="I985" s="162" t="s">
        <v>9884</v>
      </c>
      <c r="J985" s="162"/>
      <c r="K985" s="162" t="s">
        <v>3298</v>
      </c>
      <c r="L985" s="253" t="s">
        <v>9885</v>
      </c>
      <c r="M985" s="162"/>
      <c r="N985" s="162"/>
      <c r="O985" s="167" t="s">
        <v>10151</v>
      </c>
      <c r="P985" s="168" t="s">
        <v>10152</v>
      </c>
      <c r="Q985" s="167" t="s">
        <v>860</v>
      </c>
      <c r="R985" s="168" t="s">
        <v>7311</v>
      </c>
      <c r="S985" s="174" t="s">
        <v>861</v>
      </c>
      <c r="T985" s="169">
        <v>41387</v>
      </c>
      <c r="U985" s="162"/>
      <c r="V985" s="162"/>
      <c r="W985" s="163" t="s">
        <v>7171</v>
      </c>
      <c r="X985" s="170" t="s">
        <v>2190</v>
      </c>
    </row>
    <row r="986" spans="1:25" ht="13" thickBot="1" x14ac:dyDescent="0.3">
      <c r="A986" s="265">
        <v>985</v>
      </c>
      <c r="B986" s="162" t="s">
        <v>6767</v>
      </c>
      <c r="C986" s="271">
        <v>41387</v>
      </c>
      <c r="D986" s="271">
        <v>41387</v>
      </c>
      <c r="E986" s="284">
        <v>10400428650</v>
      </c>
      <c r="F986" s="162" t="s">
        <v>3253</v>
      </c>
      <c r="G986" s="162" t="s">
        <v>5276</v>
      </c>
      <c r="H986" s="162" t="s">
        <v>9886</v>
      </c>
      <c r="I986" s="162" t="s">
        <v>9886</v>
      </c>
      <c r="J986" s="162"/>
      <c r="K986" s="162" t="s">
        <v>3298</v>
      </c>
      <c r="L986" s="253" t="s">
        <v>9887</v>
      </c>
      <c r="M986" s="162"/>
      <c r="N986" s="162"/>
      <c r="O986" s="167" t="s">
        <v>10153</v>
      </c>
      <c r="P986" s="168" t="s">
        <v>10153</v>
      </c>
      <c r="Q986" s="167" t="s">
        <v>1310</v>
      </c>
      <c r="R986" s="168" t="s">
        <v>3040</v>
      </c>
      <c r="S986" s="174" t="s">
        <v>3040</v>
      </c>
      <c r="T986" s="169">
        <v>41387</v>
      </c>
      <c r="U986" s="162"/>
      <c r="V986" s="162"/>
      <c r="W986" s="163" t="s">
        <v>8078</v>
      </c>
      <c r="X986" s="170" t="s">
        <v>2190</v>
      </c>
    </row>
    <row r="987" spans="1:25" ht="13" thickBot="1" x14ac:dyDescent="0.3">
      <c r="A987" s="265">
        <v>986</v>
      </c>
      <c r="B987" s="162" t="s">
        <v>6767</v>
      </c>
      <c r="C987" s="271">
        <v>41388</v>
      </c>
      <c r="D987" s="271">
        <v>41388</v>
      </c>
      <c r="E987" s="284">
        <v>10413819551</v>
      </c>
      <c r="F987" s="162" t="s">
        <v>3253</v>
      </c>
      <c r="G987" s="162" t="s">
        <v>5276</v>
      </c>
      <c r="H987" s="162" t="s">
        <v>9898</v>
      </c>
      <c r="I987" s="162" t="s">
        <v>9898</v>
      </c>
      <c r="J987" s="162"/>
      <c r="K987" s="162" t="s">
        <v>3298</v>
      </c>
      <c r="L987" s="253" t="s">
        <v>9899</v>
      </c>
      <c r="M987" s="162"/>
      <c r="N987" s="162"/>
      <c r="O987" s="167" t="s">
        <v>10154</v>
      </c>
      <c r="P987" s="168" t="s">
        <v>10155</v>
      </c>
      <c r="Q987" s="167" t="s">
        <v>1310</v>
      </c>
      <c r="R987" s="168" t="s">
        <v>3040</v>
      </c>
      <c r="S987" s="174" t="s">
        <v>3040</v>
      </c>
      <c r="T987" s="169">
        <v>41388</v>
      </c>
      <c r="U987" s="162"/>
      <c r="V987" s="162"/>
      <c r="W987" s="163" t="s">
        <v>8078</v>
      </c>
      <c r="X987" s="170" t="s">
        <v>2190</v>
      </c>
    </row>
    <row r="988" spans="1:25" x14ac:dyDescent="0.25">
      <c r="A988" s="265">
        <v>987</v>
      </c>
      <c r="B988" s="162" t="s">
        <v>6767</v>
      </c>
      <c r="C988" s="271">
        <v>41025</v>
      </c>
      <c r="D988" s="271">
        <v>41025</v>
      </c>
      <c r="E988" s="284">
        <v>17286887091</v>
      </c>
      <c r="F988" s="162" t="s">
        <v>3253</v>
      </c>
      <c r="G988" s="162" t="s">
        <v>5276</v>
      </c>
      <c r="H988" s="162" t="s">
        <v>9909</v>
      </c>
      <c r="I988" s="162" t="s">
        <v>9909</v>
      </c>
      <c r="J988" s="162"/>
      <c r="K988" s="162" t="s">
        <v>3298</v>
      </c>
      <c r="L988" s="259" t="s">
        <v>9910</v>
      </c>
      <c r="M988" s="172"/>
      <c r="N988" s="172"/>
      <c r="O988" s="175" t="s">
        <v>10156</v>
      </c>
      <c r="P988" s="176" t="s">
        <v>10156</v>
      </c>
      <c r="Q988" s="175" t="s">
        <v>860</v>
      </c>
      <c r="R988" s="176" t="s">
        <v>7370</v>
      </c>
      <c r="S988" s="177" t="s">
        <v>7370</v>
      </c>
      <c r="T988" s="169">
        <v>41025</v>
      </c>
      <c r="U988" s="162"/>
      <c r="V988" s="162"/>
      <c r="W988" s="163" t="s">
        <v>7171</v>
      </c>
      <c r="X988" s="170" t="s">
        <v>2190</v>
      </c>
    </row>
    <row r="989" spans="1:25" ht="13" thickBot="1" x14ac:dyDescent="0.3">
      <c r="A989" s="265">
        <v>988</v>
      </c>
      <c r="B989" s="162" t="s">
        <v>6767</v>
      </c>
      <c r="C989" s="271">
        <v>41025</v>
      </c>
      <c r="D989" s="271">
        <v>41025</v>
      </c>
      <c r="E989" s="284">
        <v>20526440383</v>
      </c>
      <c r="F989" s="170" t="s">
        <v>3253</v>
      </c>
      <c r="G989" s="162" t="s">
        <v>5276</v>
      </c>
      <c r="H989" s="162" t="s">
        <v>9916</v>
      </c>
      <c r="I989" s="162" t="s">
        <v>9917</v>
      </c>
      <c r="J989" s="162"/>
      <c r="K989" s="162" t="s">
        <v>3298</v>
      </c>
      <c r="L989" s="253" t="s">
        <v>9918</v>
      </c>
      <c r="M989" s="162"/>
      <c r="N989" s="162"/>
      <c r="O989" s="163" t="s">
        <v>10157</v>
      </c>
      <c r="P989" s="163" t="s">
        <v>10158</v>
      </c>
      <c r="Q989" s="163" t="s">
        <v>2004</v>
      </c>
      <c r="R989" s="163" t="s">
        <v>7796</v>
      </c>
      <c r="S989" s="178" t="s">
        <v>7795</v>
      </c>
      <c r="T989" s="169">
        <v>41025</v>
      </c>
      <c r="U989" s="162"/>
      <c r="V989" s="162"/>
      <c r="W989" s="163" t="s">
        <v>482</v>
      </c>
      <c r="X989" s="170" t="s">
        <v>2190</v>
      </c>
    </row>
    <row r="990" spans="1:25" ht="13" thickBot="1" x14ac:dyDescent="0.3">
      <c r="A990" s="265">
        <v>989</v>
      </c>
      <c r="B990" s="162" t="s">
        <v>6767</v>
      </c>
      <c r="C990" s="271">
        <v>41401</v>
      </c>
      <c r="D990" s="271">
        <v>41401</v>
      </c>
      <c r="E990" s="284">
        <v>10426095802</v>
      </c>
      <c r="F990" s="181" t="s">
        <v>3251</v>
      </c>
      <c r="G990" s="162" t="s">
        <v>5276</v>
      </c>
      <c r="H990" s="162" t="s">
        <v>9991</v>
      </c>
      <c r="I990" s="162" t="s">
        <v>9991</v>
      </c>
      <c r="J990" s="162"/>
      <c r="K990" s="162" t="s">
        <v>3298</v>
      </c>
      <c r="L990" s="253" t="s">
        <v>9992</v>
      </c>
      <c r="M990" s="162"/>
      <c r="N990" s="162"/>
      <c r="O990" s="165" t="s">
        <v>10159</v>
      </c>
      <c r="P990" s="166" t="s">
        <v>10160</v>
      </c>
      <c r="Q990" s="165" t="s">
        <v>5599</v>
      </c>
      <c r="R990" s="166" t="s">
        <v>5594</v>
      </c>
      <c r="S990" s="179" t="s">
        <v>5594</v>
      </c>
      <c r="T990" s="169">
        <v>41401</v>
      </c>
      <c r="U990" s="162"/>
      <c r="V990" s="162"/>
      <c r="W990" s="161" t="s">
        <v>8224</v>
      </c>
      <c r="X990" s="170" t="s">
        <v>2190</v>
      </c>
    </row>
    <row r="991" spans="1:25" ht="13" thickBot="1" x14ac:dyDescent="0.3">
      <c r="A991" s="265">
        <v>990</v>
      </c>
      <c r="B991" s="162" t="s">
        <v>6767</v>
      </c>
      <c r="C991" s="271">
        <v>41401</v>
      </c>
      <c r="D991" s="271">
        <v>41401</v>
      </c>
      <c r="E991" s="284">
        <v>10806612770</v>
      </c>
      <c r="F991" s="170" t="s">
        <v>3253</v>
      </c>
      <c r="G991" s="162" t="s">
        <v>5276</v>
      </c>
      <c r="H991" s="162" t="s">
        <v>9993</v>
      </c>
      <c r="I991" s="162" t="s">
        <v>9993</v>
      </c>
      <c r="J991" s="162"/>
      <c r="K991" s="162" t="s">
        <v>3298</v>
      </c>
      <c r="L991" s="253" t="s">
        <v>9994</v>
      </c>
      <c r="M991" s="162"/>
      <c r="N991" s="162"/>
      <c r="O991" s="167" t="s">
        <v>10161</v>
      </c>
      <c r="P991" s="168" t="s">
        <v>10161</v>
      </c>
      <c r="Q991" s="167" t="s">
        <v>2004</v>
      </c>
      <c r="R991" s="168" t="s">
        <v>7457</v>
      </c>
      <c r="S991" s="174" t="s">
        <v>10162</v>
      </c>
      <c r="T991" s="169">
        <v>41401</v>
      </c>
      <c r="U991" s="162"/>
      <c r="V991" s="162"/>
      <c r="W991" s="163" t="s">
        <v>482</v>
      </c>
      <c r="X991" s="170" t="s">
        <v>2190</v>
      </c>
      <c r="Y991" s="180"/>
    </row>
    <row r="992" spans="1:25" ht="13" thickBot="1" x14ac:dyDescent="0.3">
      <c r="A992" s="265">
        <v>991</v>
      </c>
      <c r="B992" s="162" t="s">
        <v>6767</v>
      </c>
      <c r="C992" s="271">
        <v>41408</v>
      </c>
      <c r="D992" s="271">
        <v>41408</v>
      </c>
      <c r="E992" s="287">
        <v>10407844811</v>
      </c>
      <c r="F992" s="181" t="s">
        <v>3251</v>
      </c>
      <c r="G992" s="172" t="s">
        <v>5276</v>
      </c>
      <c r="H992" s="172" t="s">
        <v>10179</v>
      </c>
      <c r="I992" s="162" t="s">
        <v>10179</v>
      </c>
      <c r="J992" s="162"/>
      <c r="K992" s="162" t="s">
        <v>3298</v>
      </c>
      <c r="L992" s="253" t="s">
        <v>10180</v>
      </c>
      <c r="M992" s="162"/>
      <c r="N992" s="162"/>
      <c r="O992" s="167" t="s">
        <v>10220</v>
      </c>
      <c r="P992" s="168" t="s">
        <v>10220</v>
      </c>
      <c r="Q992" s="167" t="s">
        <v>5280</v>
      </c>
      <c r="R992" s="168" t="s">
        <v>5280</v>
      </c>
      <c r="S992" s="174" t="s">
        <v>3524</v>
      </c>
      <c r="T992" s="169">
        <v>41408</v>
      </c>
      <c r="U992" s="162"/>
      <c r="V992" s="162"/>
      <c r="W992" s="163" t="s">
        <v>9759</v>
      </c>
      <c r="X992" s="170" t="s">
        <v>2190</v>
      </c>
    </row>
    <row r="993" spans="1:24" ht="13" thickBot="1" x14ac:dyDescent="0.3">
      <c r="A993" s="265">
        <v>992</v>
      </c>
      <c r="B993" s="162" t="s">
        <v>6767</v>
      </c>
      <c r="C993" s="271">
        <v>41408</v>
      </c>
      <c r="D993" s="271">
        <v>41408</v>
      </c>
      <c r="E993" s="284">
        <v>10410423931</v>
      </c>
      <c r="F993" s="162" t="s">
        <v>3251</v>
      </c>
      <c r="G993" s="162" t="s">
        <v>5276</v>
      </c>
      <c r="H993" s="162" t="s">
        <v>10181</v>
      </c>
      <c r="I993" s="162" t="s">
        <v>10181</v>
      </c>
      <c r="J993" s="162"/>
      <c r="K993" s="162" t="s">
        <v>3298</v>
      </c>
      <c r="L993" s="253" t="s">
        <v>10182</v>
      </c>
      <c r="M993" s="162"/>
      <c r="N993" s="162"/>
      <c r="O993" s="167" t="s">
        <v>10221</v>
      </c>
      <c r="P993" s="168" t="s">
        <v>10222</v>
      </c>
      <c r="Q993" s="167" t="s">
        <v>5280</v>
      </c>
      <c r="R993" s="168" t="s">
        <v>4249</v>
      </c>
      <c r="S993" s="174" t="s">
        <v>4249</v>
      </c>
      <c r="T993" s="169">
        <v>41408</v>
      </c>
      <c r="U993" s="162"/>
      <c r="V993" s="162"/>
      <c r="W993" s="163" t="s">
        <v>9759</v>
      </c>
      <c r="X993" s="170" t="s">
        <v>2190</v>
      </c>
    </row>
    <row r="994" spans="1:24" ht="13" thickBot="1" x14ac:dyDescent="0.3">
      <c r="A994" s="265">
        <v>993</v>
      </c>
      <c r="B994" s="162" t="s">
        <v>6767</v>
      </c>
      <c r="C994" s="271">
        <v>41408</v>
      </c>
      <c r="D994" s="271">
        <v>41408</v>
      </c>
      <c r="E994" s="284">
        <v>10288437799</v>
      </c>
      <c r="F994" s="162" t="s">
        <v>3251</v>
      </c>
      <c r="G994" s="162" t="s">
        <v>5276</v>
      </c>
      <c r="H994" s="162" t="s">
        <v>10183</v>
      </c>
      <c r="I994" s="162" t="s">
        <v>10183</v>
      </c>
      <c r="J994" s="162"/>
      <c r="K994" s="162" t="s">
        <v>3298</v>
      </c>
      <c r="L994" s="253" t="s">
        <v>10184</v>
      </c>
      <c r="M994" s="162"/>
      <c r="N994" s="162"/>
      <c r="O994" s="167" t="s">
        <v>10223</v>
      </c>
      <c r="P994" s="168" t="s">
        <v>10224</v>
      </c>
      <c r="Q994" s="167" t="s">
        <v>5280</v>
      </c>
      <c r="R994" s="168" t="s">
        <v>5280</v>
      </c>
      <c r="S994" s="174" t="s">
        <v>10185</v>
      </c>
      <c r="T994" s="169">
        <v>41408</v>
      </c>
      <c r="U994" s="162"/>
      <c r="V994" s="162"/>
      <c r="W994" s="163" t="s">
        <v>9759</v>
      </c>
      <c r="X994" s="170" t="s">
        <v>2190</v>
      </c>
    </row>
    <row r="995" spans="1:24" ht="13" thickBot="1" x14ac:dyDescent="0.3">
      <c r="A995" s="265">
        <v>994</v>
      </c>
      <c r="B995" s="162" t="s">
        <v>6767</v>
      </c>
      <c r="C995" s="271">
        <v>41408</v>
      </c>
      <c r="D995" s="271">
        <v>41408</v>
      </c>
      <c r="E995" s="284">
        <v>10448347473</v>
      </c>
      <c r="F995" s="162" t="s">
        <v>3253</v>
      </c>
      <c r="G995" s="162" t="s">
        <v>5276</v>
      </c>
      <c r="H995" s="162" t="s">
        <v>10186</v>
      </c>
      <c r="I995" s="162" t="s">
        <v>10186</v>
      </c>
      <c r="J995" s="162"/>
      <c r="K995" s="162" t="s">
        <v>3298</v>
      </c>
      <c r="L995" s="253" t="s">
        <v>10187</v>
      </c>
      <c r="M995" s="162"/>
      <c r="N995" s="162"/>
      <c r="O995" s="167" t="s">
        <v>10225</v>
      </c>
      <c r="P995" s="168" t="s">
        <v>10226</v>
      </c>
      <c r="Q995" s="167" t="s">
        <v>860</v>
      </c>
      <c r="R995" s="168" t="s">
        <v>7311</v>
      </c>
      <c r="S995" s="174" t="s">
        <v>861</v>
      </c>
      <c r="T995" s="169">
        <v>41408</v>
      </c>
      <c r="U995" s="162"/>
      <c r="V995" s="162"/>
      <c r="W995" s="163" t="s">
        <v>7171</v>
      </c>
      <c r="X995" s="170" t="s">
        <v>2190</v>
      </c>
    </row>
    <row r="996" spans="1:24" ht="13" thickBot="1" x14ac:dyDescent="0.3">
      <c r="A996" s="265">
        <v>995</v>
      </c>
      <c r="B996" s="162" t="s">
        <v>6767</v>
      </c>
      <c r="C996" s="271">
        <v>41408</v>
      </c>
      <c r="D996" s="271">
        <v>41408</v>
      </c>
      <c r="E996" s="284">
        <v>10239644924</v>
      </c>
      <c r="F996" s="162" t="s">
        <v>3254</v>
      </c>
      <c r="G996" s="162" t="s">
        <v>5276</v>
      </c>
      <c r="H996" s="162" t="s">
        <v>10188</v>
      </c>
      <c r="I996" s="162" t="s">
        <v>10188</v>
      </c>
      <c r="J996" s="162"/>
      <c r="K996" s="162" t="s">
        <v>3298</v>
      </c>
      <c r="L996" s="253" t="s">
        <v>10189</v>
      </c>
      <c r="M996" s="162"/>
      <c r="N996" s="162"/>
      <c r="O996" s="167" t="s">
        <v>10227</v>
      </c>
      <c r="P996" s="168" t="s">
        <v>10228</v>
      </c>
      <c r="Q996" s="167" t="s">
        <v>7083</v>
      </c>
      <c r="R996" s="168" t="s">
        <v>819</v>
      </c>
      <c r="S996" s="174" t="s">
        <v>8344</v>
      </c>
      <c r="T996" s="169">
        <v>41408</v>
      </c>
      <c r="U996" s="162"/>
      <c r="V996" s="162"/>
      <c r="W996" s="163" t="s">
        <v>8995</v>
      </c>
      <c r="X996" s="170" t="s">
        <v>2190</v>
      </c>
    </row>
    <row r="997" spans="1:24" ht="13" thickBot="1" x14ac:dyDescent="0.3">
      <c r="A997" s="265">
        <v>996</v>
      </c>
      <c r="B997" s="162" t="s">
        <v>6767</v>
      </c>
      <c r="C997" s="271">
        <v>41408</v>
      </c>
      <c r="D997" s="271">
        <v>41408</v>
      </c>
      <c r="E997" s="284">
        <v>10409735458</v>
      </c>
      <c r="F997" s="162" t="s">
        <v>3253</v>
      </c>
      <c r="G997" s="162" t="s">
        <v>5276</v>
      </c>
      <c r="H997" s="162" t="s">
        <v>10190</v>
      </c>
      <c r="I997" s="162" t="s">
        <v>10190</v>
      </c>
      <c r="J997" s="162"/>
      <c r="K997" s="162" t="s">
        <v>3298</v>
      </c>
      <c r="L997" s="253" t="s">
        <v>10191</v>
      </c>
      <c r="M997" s="162"/>
      <c r="N997" s="162"/>
      <c r="O997" s="167" t="s">
        <v>10229</v>
      </c>
      <c r="P997" s="168" t="s">
        <v>10230</v>
      </c>
      <c r="Q997" s="167" t="s">
        <v>6067</v>
      </c>
      <c r="R997" s="168" t="s">
        <v>6068</v>
      </c>
      <c r="S997" s="174" t="s">
        <v>6068</v>
      </c>
      <c r="T997" s="169">
        <v>41408</v>
      </c>
      <c r="U997" s="162"/>
      <c r="V997" s="162"/>
      <c r="W997" s="163" t="s">
        <v>732</v>
      </c>
      <c r="X997" s="170" t="s">
        <v>2190</v>
      </c>
    </row>
    <row r="998" spans="1:24" ht="13" thickBot="1" x14ac:dyDescent="0.3">
      <c r="A998" s="265">
        <v>997</v>
      </c>
      <c r="B998" s="162" t="s">
        <v>6767</v>
      </c>
      <c r="C998" s="271">
        <v>41410</v>
      </c>
      <c r="D998" s="271">
        <v>41410</v>
      </c>
      <c r="E998" s="284">
        <v>10409272504</v>
      </c>
      <c r="F998" s="162" t="s">
        <v>3251</v>
      </c>
      <c r="G998" s="162" t="s">
        <v>5276</v>
      </c>
      <c r="H998" s="162" t="s">
        <v>10197</v>
      </c>
      <c r="I998" s="162" t="s">
        <v>10197</v>
      </c>
      <c r="J998" s="162"/>
      <c r="K998" s="162" t="s">
        <v>3298</v>
      </c>
      <c r="L998" s="253" t="s">
        <v>10198</v>
      </c>
      <c r="M998" s="162"/>
      <c r="N998" s="162"/>
      <c r="O998" s="167" t="s">
        <v>10231</v>
      </c>
      <c r="P998" s="168" t="s">
        <v>10231</v>
      </c>
      <c r="Q998" s="167" t="s">
        <v>5322</v>
      </c>
      <c r="R998" s="168" t="s">
        <v>5322</v>
      </c>
      <c r="S998" s="174" t="s">
        <v>5323</v>
      </c>
      <c r="T998" s="169">
        <v>41410</v>
      </c>
      <c r="U998" s="162"/>
      <c r="V998" s="162"/>
      <c r="W998" s="163" t="s">
        <v>6649</v>
      </c>
      <c r="X998" s="170" t="s">
        <v>2190</v>
      </c>
    </row>
    <row r="999" spans="1:24" ht="13" thickBot="1" x14ac:dyDescent="0.3">
      <c r="A999" s="265">
        <v>998</v>
      </c>
      <c r="B999" s="162" t="s">
        <v>6767</v>
      </c>
      <c r="C999" s="271">
        <v>41411</v>
      </c>
      <c r="D999" s="271">
        <v>41411</v>
      </c>
      <c r="E999" s="284">
        <v>10335683469</v>
      </c>
      <c r="F999" s="162" t="s">
        <v>3251</v>
      </c>
      <c r="G999" s="162" t="s">
        <v>5276</v>
      </c>
      <c r="H999" s="162" t="s">
        <v>10203</v>
      </c>
      <c r="I999" s="162" t="s">
        <v>10203</v>
      </c>
      <c r="J999" s="162"/>
      <c r="K999" s="162" t="s">
        <v>3298</v>
      </c>
      <c r="L999" s="253" t="s">
        <v>10204</v>
      </c>
      <c r="M999" s="162"/>
      <c r="N999" s="162"/>
      <c r="O999" s="167" t="s">
        <v>10232</v>
      </c>
      <c r="P999" s="168" t="s">
        <v>10233</v>
      </c>
      <c r="Q999" s="167" t="s">
        <v>3391</v>
      </c>
      <c r="R999" s="168" t="s">
        <v>10167</v>
      </c>
      <c r="S999" s="174" t="s">
        <v>10168</v>
      </c>
      <c r="T999" s="169">
        <v>41411</v>
      </c>
      <c r="U999" s="162"/>
      <c r="V999" s="162"/>
      <c r="W999" s="163" t="s">
        <v>1394</v>
      </c>
      <c r="X999" s="170" t="s">
        <v>2190</v>
      </c>
    </row>
    <row r="1000" spans="1:24" ht="13" thickBot="1" x14ac:dyDescent="0.3">
      <c r="A1000" s="265">
        <v>999</v>
      </c>
      <c r="B1000" s="162" t="s">
        <v>6767</v>
      </c>
      <c r="C1000" s="271">
        <v>41411</v>
      </c>
      <c r="D1000" s="271">
        <v>41411</v>
      </c>
      <c r="E1000" s="284">
        <v>10802582116</v>
      </c>
      <c r="F1000" s="162" t="s">
        <v>3253</v>
      </c>
      <c r="G1000" s="162" t="s">
        <v>5276</v>
      </c>
      <c r="H1000" s="162" t="s">
        <v>10205</v>
      </c>
      <c r="I1000" s="162" t="s">
        <v>10205</v>
      </c>
      <c r="J1000" s="162"/>
      <c r="K1000" s="162" t="s">
        <v>3298</v>
      </c>
      <c r="L1000" s="253" t="s">
        <v>10206</v>
      </c>
      <c r="M1000" s="162"/>
      <c r="N1000" s="162"/>
      <c r="O1000" s="167" t="s">
        <v>10234</v>
      </c>
      <c r="P1000" s="168" t="s">
        <v>10235</v>
      </c>
      <c r="Q1000" s="167" t="s">
        <v>1310</v>
      </c>
      <c r="R1000" s="168" t="s">
        <v>3040</v>
      </c>
      <c r="S1000" s="174" t="s">
        <v>3040</v>
      </c>
      <c r="T1000" s="169">
        <v>41411</v>
      </c>
      <c r="U1000" s="162"/>
      <c r="V1000" s="162"/>
      <c r="W1000" s="163" t="s">
        <v>8078</v>
      </c>
      <c r="X1000" s="170" t="s">
        <v>2190</v>
      </c>
    </row>
    <row r="1001" spans="1:24" ht="13" thickBot="1" x14ac:dyDescent="0.3">
      <c r="A1001" s="265">
        <v>1000</v>
      </c>
      <c r="B1001" s="162" t="s">
        <v>6767</v>
      </c>
      <c r="C1001" s="271">
        <v>41411</v>
      </c>
      <c r="D1001" s="271">
        <v>41411</v>
      </c>
      <c r="E1001" s="284">
        <v>10463294378</v>
      </c>
      <c r="F1001" s="162" t="s">
        <v>3251</v>
      </c>
      <c r="G1001" s="162" t="s">
        <v>5276</v>
      </c>
      <c r="H1001" s="162" t="s">
        <v>10207</v>
      </c>
      <c r="I1001" s="162" t="s">
        <v>10207</v>
      </c>
      <c r="J1001" s="162" t="s">
        <v>5833</v>
      </c>
      <c r="K1001" s="162" t="s">
        <v>3298</v>
      </c>
      <c r="L1001" s="253" t="s">
        <v>10208</v>
      </c>
      <c r="M1001" s="162"/>
      <c r="N1001" s="162"/>
      <c r="O1001" s="167" t="s">
        <v>10236</v>
      </c>
      <c r="P1001" s="168" t="s">
        <v>10236</v>
      </c>
      <c r="Q1001" s="167" t="s">
        <v>5285</v>
      </c>
      <c r="R1001" s="168" t="s">
        <v>2450</v>
      </c>
      <c r="S1001" s="174" t="s">
        <v>10243</v>
      </c>
      <c r="T1001" s="169">
        <v>41411</v>
      </c>
      <c r="U1001" s="162"/>
      <c r="V1001" s="162"/>
      <c r="W1001" s="163" t="s">
        <v>9833</v>
      </c>
      <c r="X1001" s="170" t="s">
        <v>2190</v>
      </c>
    </row>
    <row r="1002" spans="1:24" ht="13" thickBot="1" x14ac:dyDescent="0.3">
      <c r="A1002" s="265">
        <v>1001</v>
      </c>
      <c r="B1002" s="162" t="s">
        <v>6767</v>
      </c>
      <c r="C1002" s="271">
        <v>41411</v>
      </c>
      <c r="D1002" s="271">
        <v>41411</v>
      </c>
      <c r="E1002" s="284">
        <v>10439782230</v>
      </c>
      <c r="F1002" s="162" t="s">
        <v>3252</v>
      </c>
      <c r="G1002" s="162" t="s">
        <v>5276</v>
      </c>
      <c r="H1002" s="162" t="s">
        <v>10209</v>
      </c>
      <c r="I1002" s="162" t="s">
        <v>10209</v>
      </c>
      <c r="J1002" s="162" t="s">
        <v>5833</v>
      </c>
      <c r="K1002" s="162" t="s">
        <v>3298</v>
      </c>
      <c r="L1002" s="253" t="s">
        <v>10210</v>
      </c>
      <c r="M1002" s="162"/>
      <c r="N1002" s="162"/>
      <c r="O1002" s="167" t="s">
        <v>10237</v>
      </c>
      <c r="P1002" s="168" t="s">
        <v>10238</v>
      </c>
      <c r="Q1002" s="167" t="s">
        <v>3252</v>
      </c>
      <c r="R1002" s="168" t="s">
        <v>5046</v>
      </c>
      <c r="S1002" s="174" t="s">
        <v>5046</v>
      </c>
      <c r="T1002" s="169">
        <v>41411</v>
      </c>
      <c r="U1002" s="162"/>
      <c r="V1002" s="162"/>
      <c r="W1002" s="162" t="s">
        <v>9680</v>
      </c>
      <c r="X1002" s="170" t="s">
        <v>2190</v>
      </c>
    </row>
    <row r="1003" spans="1:24" ht="13" thickBot="1" x14ac:dyDescent="0.3">
      <c r="A1003" s="265">
        <v>1002</v>
      </c>
      <c r="B1003" s="162" t="s">
        <v>6767</v>
      </c>
      <c r="C1003" s="271">
        <v>41411</v>
      </c>
      <c r="D1003" s="271">
        <v>41411</v>
      </c>
      <c r="E1003" s="284">
        <v>10471964668</v>
      </c>
      <c r="F1003" s="162" t="s">
        <v>3253</v>
      </c>
      <c r="G1003" s="162" t="s">
        <v>5276</v>
      </c>
      <c r="H1003" s="162" t="s">
        <v>10211</v>
      </c>
      <c r="I1003" s="162" t="s">
        <v>10211</v>
      </c>
      <c r="J1003" s="162" t="s">
        <v>5833</v>
      </c>
      <c r="K1003" s="162" t="s">
        <v>3298</v>
      </c>
      <c r="L1003" s="253" t="s">
        <v>10212</v>
      </c>
      <c r="M1003" s="162"/>
      <c r="N1003" s="162"/>
      <c r="O1003" s="167" t="s">
        <v>10239</v>
      </c>
      <c r="P1003" s="168" t="s">
        <v>10239</v>
      </c>
      <c r="Q1003" s="167" t="s">
        <v>860</v>
      </c>
      <c r="R1003" s="168" t="s">
        <v>7311</v>
      </c>
      <c r="S1003" s="174" t="s">
        <v>861</v>
      </c>
      <c r="T1003" s="169">
        <v>41411</v>
      </c>
      <c r="U1003" s="162"/>
      <c r="V1003" s="162"/>
      <c r="W1003" s="163" t="s">
        <v>7171</v>
      </c>
      <c r="X1003" s="170" t="s">
        <v>2190</v>
      </c>
    </row>
    <row r="1004" spans="1:24" ht="13" thickBot="1" x14ac:dyDescent="0.3">
      <c r="A1004" s="265">
        <v>1003</v>
      </c>
      <c r="B1004" s="162" t="s">
        <v>6767</v>
      </c>
      <c r="C1004" s="271">
        <v>41414</v>
      </c>
      <c r="D1004" s="271">
        <v>41414</v>
      </c>
      <c r="E1004" s="284">
        <v>10198862547</v>
      </c>
      <c r="F1004" s="162" t="s">
        <v>3251</v>
      </c>
      <c r="G1004" s="162" t="s">
        <v>5276</v>
      </c>
      <c r="H1004" s="162" t="s">
        <v>10216</v>
      </c>
      <c r="I1004" s="162" t="s">
        <v>10216</v>
      </c>
      <c r="J1004" s="162" t="s">
        <v>5833</v>
      </c>
      <c r="K1004" s="162" t="s">
        <v>3298</v>
      </c>
      <c r="L1004" s="253" t="s">
        <v>10217</v>
      </c>
      <c r="M1004" s="162"/>
      <c r="N1004" s="162"/>
      <c r="O1004" s="167" t="s">
        <v>10240</v>
      </c>
      <c r="P1004" s="168" t="s">
        <v>10241</v>
      </c>
      <c r="Q1004" s="167" t="s">
        <v>5599</v>
      </c>
      <c r="R1004" s="168" t="s">
        <v>5594</v>
      </c>
      <c r="S1004" s="174" t="s">
        <v>5594</v>
      </c>
      <c r="T1004" s="169">
        <v>41414</v>
      </c>
      <c r="U1004" s="162"/>
      <c r="V1004" s="162"/>
      <c r="W1004" s="161" t="s">
        <v>8224</v>
      </c>
      <c r="X1004" s="170" t="s">
        <v>2190</v>
      </c>
    </row>
    <row r="1005" spans="1:24" ht="13" thickBot="1" x14ac:dyDescent="0.3">
      <c r="A1005" s="265">
        <v>1004</v>
      </c>
      <c r="B1005" s="162" t="s">
        <v>6767</v>
      </c>
      <c r="C1005" s="271">
        <v>41414</v>
      </c>
      <c r="D1005" s="271">
        <v>41414</v>
      </c>
      <c r="E1005" s="284">
        <v>10740497621</v>
      </c>
      <c r="F1005" s="162" t="s">
        <v>3251</v>
      </c>
      <c r="G1005" s="162" t="s">
        <v>5276</v>
      </c>
      <c r="H1005" s="162" t="s">
        <v>10218</v>
      </c>
      <c r="I1005" s="162" t="s">
        <v>10218</v>
      </c>
      <c r="J1005" s="162" t="s">
        <v>5833</v>
      </c>
      <c r="K1005" s="162" t="s">
        <v>3298</v>
      </c>
      <c r="L1005" s="253" t="s">
        <v>10219</v>
      </c>
      <c r="M1005" s="172"/>
      <c r="N1005" s="172"/>
      <c r="O1005" s="175" t="s">
        <v>10242</v>
      </c>
      <c r="P1005" s="176" t="s">
        <v>10242</v>
      </c>
      <c r="Q1005" s="167" t="s">
        <v>5280</v>
      </c>
      <c r="R1005" s="168" t="s">
        <v>5280</v>
      </c>
      <c r="S1005" s="174" t="s">
        <v>5280</v>
      </c>
      <c r="T1005" s="169">
        <v>41414</v>
      </c>
      <c r="U1005" s="162"/>
      <c r="V1005" s="162"/>
      <c r="W1005" s="163" t="s">
        <v>9759</v>
      </c>
      <c r="X1005" s="170" t="s">
        <v>2190</v>
      </c>
    </row>
    <row r="1006" spans="1:24" ht="13" thickBot="1" x14ac:dyDescent="0.3">
      <c r="A1006" s="265">
        <v>1005</v>
      </c>
      <c r="B1006" s="162" t="s">
        <v>6767</v>
      </c>
      <c r="C1006" s="271">
        <v>41414</v>
      </c>
      <c r="D1006" s="271">
        <v>41414</v>
      </c>
      <c r="E1006" s="284">
        <v>10424556870</v>
      </c>
      <c r="F1006" s="162" t="s">
        <v>3251</v>
      </c>
      <c r="G1006" s="162" t="s">
        <v>5276</v>
      </c>
      <c r="H1006" s="162" t="s">
        <v>10244</v>
      </c>
      <c r="I1006" s="162" t="s">
        <v>10244</v>
      </c>
      <c r="J1006" s="162" t="s">
        <v>5833</v>
      </c>
      <c r="K1006" s="162" t="s">
        <v>3298</v>
      </c>
      <c r="L1006" s="260" t="s">
        <v>10245</v>
      </c>
      <c r="M1006" s="162"/>
      <c r="N1006" s="162"/>
      <c r="O1006" s="162" t="s">
        <v>10246</v>
      </c>
      <c r="P1006" s="162" t="s">
        <v>10246</v>
      </c>
      <c r="Q1006" s="168" t="s">
        <v>5280</v>
      </c>
      <c r="R1006" s="168" t="s">
        <v>5280</v>
      </c>
      <c r="S1006" s="174" t="s">
        <v>5280</v>
      </c>
      <c r="T1006" s="169">
        <v>41414</v>
      </c>
      <c r="U1006" s="181"/>
      <c r="V1006" s="181"/>
      <c r="W1006" s="163" t="s">
        <v>9759</v>
      </c>
      <c r="X1006" s="170" t="s">
        <v>2190</v>
      </c>
    </row>
    <row r="1007" spans="1:24" x14ac:dyDescent="0.25">
      <c r="A1007" s="265">
        <v>1006</v>
      </c>
      <c r="B1007" s="162" t="s">
        <v>6767</v>
      </c>
      <c r="C1007" s="271">
        <v>41414</v>
      </c>
      <c r="D1007" s="271">
        <v>41414</v>
      </c>
      <c r="E1007" s="284">
        <v>10426773509</v>
      </c>
      <c r="F1007" s="162" t="s">
        <v>3251</v>
      </c>
      <c r="G1007" s="162" t="s">
        <v>5276</v>
      </c>
      <c r="H1007" s="162" t="s">
        <v>10247</v>
      </c>
      <c r="I1007" s="162" t="s">
        <v>10247</v>
      </c>
      <c r="J1007" s="162" t="s">
        <v>5833</v>
      </c>
      <c r="K1007" s="162" t="s">
        <v>3298</v>
      </c>
      <c r="L1007" s="261" t="s">
        <v>10248</v>
      </c>
      <c r="M1007" s="162"/>
      <c r="N1007" s="162"/>
      <c r="O1007" s="162" t="s">
        <v>10250</v>
      </c>
      <c r="P1007" s="162" t="s">
        <v>10249</v>
      </c>
      <c r="Q1007" s="181" t="s">
        <v>3391</v>
      </c>
      <c r="R1007" s="181" t="s">
        <v>5978</v>
      </c>
      <c r="S1007" s="181" t="s">
        <v>5978</v>
      </c>
      <c r="T1007" s="169">
        <v>41414</v>
      </c>
      <c r="U1007" s="181"/>
      <c r="V1007" s="181"/>
      <c r="W1007" s="163" t="s">
        <v>1394</v>
      </c>
      <c r="X1007" s="170" t="s">
        <v>2190</v>
      </c>
    </row>
    <row r="1008" spans="1:24" x14ac:dyDescent="0.25">
      <c r="A1008" s="265">
        <v>1007</v>
      </c>
      <c r="B1008" s="162" t="s">
        <v>6767</v>
      </c>
      <c r="C1008" s="271">
        <v>41414</v>
      </c>
      <c r="D1008" s="271">
        <v>41414</v>
      </c>
      <c r="E1008" s="284">
        <v>10437122186</v>
      </c>
      <c r="F1008" s="162" t="s">
        <v>3251</v>
      </c>
      <c r="G1008" s="162" t="s">
        <v>5276</v>
      </c>
      <c r="H1008" s="162" t="s">
        <v>10251</v>
      </c>
      <c r="I1008" s="162" t="s">
        <v>10251</v>
      </c>
      <c r="J1008" s="162" t="s">
        <v>5833</v>
      </c>
      <c r="K1008" s="162" t="s">
        <v>3298</v>
      </c>
      <c r="L1008" s="261" t="s">
        <v>10252</v>
      </c>
      <c r="M1008" s="162"/>
      <c r="N1008" s="162"/>
      <c r="O1008" s="162" t="s">
        <v>10253</v>
      </c>
      <c r="P1008" s="162" t="s">
        <v>10253</v>
      </c>
      <c r="Q1008" s="181" t="s">
        <v>3391</v>
      </c>
      <c r="R1008" s="181" t="s">
        <v>5978</v>
      </c>
      <c r="S1008" s="181" t="s">
        <v>9262</v>
      </c>
      <c r="T1008" s="169">
        <v>41414</v>
      </c>
      <c r="U1008" s="181"/>
      <c r="V1008" s="181"/>
      <c r="W1008" s="163" t="s">
        <v>1394</v>
      </c>
      <c r="X1008" s="170" t="s">
        <v>2190</v>
      </c>
    </row>
    <row r="1009" spans="1:24" x14ac:dyDescent="0.25">
      <c r="A1009" s="265">
        <v>1008</v>
      </c>
      <c r="B1009" s="162" t="s">
        <v>6767</v>
      </c>
      <c r="C1009" s="271">
        <v>41414</v>
      </c>
      <c r="D1009" s="271">
        <v>41414</v>
      </c>
      <c r="E1009" s="284">
        <v>10806718462</v>
      </c>
      <c r="F1009" s="162" t="s">
        <v>3251</v>
      </c>
      <c r="G1009" s="162" t="s">
        <v>5276</v>
      </c>
      <c r="H1009" s="162" t="s">
        <v>10254</v>
      </c>
      <c r="I1009" s="162" t="s">
        <v>10254</v>
      </c>
      <c r="J1009" s="162"/>
      <c r="K1009" s="162" t="s">
        <v>3298</v>
      </c>
      <c r="L1009" s="253" t="s">
        <v>10255</v>
      </c>
      <c r="M1009" s="170"/>
      <c r="N1009" s="162"/>
      <c r="O1009" s="162" t="s">
        <v>10256</v>
      </c>
      <c r="P1009" s="162" t="s">
        <v>10257</v>
      </c>
      <c r="Q1009" s="181" t="s">
        <v>3391</v>
      </c>
      <c r="R1009" s="181" t="s">
        <v>5978</v>
      </c>
      <c r="S1009" s="181" t="s">
        <v>9262</v>
      </c>
      <c r="T1009" s="169">
        <v>41414</v>
      </c>
      <c r="U1009" s="181"/>
      <c r="V1009" s="181"/>
      <c r="W1009" s="163" t="s">
        <v>1394</v>
      </c>
      <c r="X1009" s="170" t="s">
        <v>2190</v>
      </c>
    </row>
    <row r="1010" spans="1:24" x14ac:dyDescent="0.25">
      <c r="A1010" s="265">
        <v>1009</v>
      </c>
      <c r="B1010" s="162" t="s">
        <v>6767</v>
      </c>
      <c r="C1010" s="271">
        <v>41414</v>
      </c>
      <c r="D1010" s="271">
        <v>41414</v>
      </c>
      <c r="E1010" s="284">
        <v>10417580498</v>
      </c>
      <c r="F1010" s="162" t="s">
        <v>3251</v>
      </c>
      <c r="G1010" s="162" t="s">
        <v>5276</v>
      </c>
      <c r="H1010" s="162" t="s">
        <v>10258</v>
      </c>
      <c r="I1010" s="162" t="s">
        <v>10258</v>
      </c>
      <c r="J1010" s="162"/>
      <c r="K1010" s="162" t="s">
        <v>3298</v>
      </c>
      <c r="L1010" s="253" t="s">
        <v>10259</v>
      </c>
      <c r="M1010" s="170"/>
      <c r="N1010" s="162"/>
      <c r="O1010" s="162" t="s">
        <v>10261</v>
      </c>
      <c r="P1010" s="162" t="s">
        <v>10260</v>
      </c>
      <c r="Q1010" s="181" t="s">
        <v>3391</v>
      </c>
      <c r="R1010" s="181" t="s">
        <v>5978</v>
      </c>
      <c r="S1010" s="181" t="s">
        <v>9262</v>
      </c>
      <c r="T1010" s="169">
        <v>41414</v>
      </c>
      <c r="U1010" s="181"/>
      <c r="V1010" s="181"/>
      <c r="W1010" s="163" t="s">
        <v>1394</v>
      </c>
      <c r="X1010" s="170" t="s">
        <v>2190</v>
      </c>
    </row>
    <row r="1011" spans="1:24" x14ac:dyDescent="0.25">
      <c r="A1011" s="265">
        <v>1010</v>
      </c>
      <c r="B1011" s="162" t="s">
        <v>6767</v>
      </c>
      <c r="C1011" s="271">
        <v>41415</v>
      </c>
      <c r="D1011" s="271">
        <v>41415</v>
      </c>
      <c r="E1011" s="284">
        <v>10419715625</v>
      </c>
      <c r="F1011" s="162" t="s">
        <v>3252</v>
      </c>
      <c r="G1011" s="162" t="s">
        <v>5276</v>
      </c>
      <c r="H1011" s="162" t="s">
        <v>10265</v>
      </c>
      <c r="I1011" s="162" t="s">
        <v>10265</v>
      </c>
      <c r="J1011" s="162"/>
      <c r="K1011" s="162" t="s">
        <v>3298</v>
      </c>
      <c r="L1011" s="253" t="s">
        <v>10266</v>
      </c>
      <c r="M1011" s="181"/>
      <c r="N1011" s="181"/>
      <c r="O1011" s="181" t="s">
        <v>10267</v>
      </c>
      <c r="P1011" s="181" t="s">
        <v>10267</v>
      </c>
      <c r="Q1011" s="181" t="s">
        <v>3252</v>
      </c>
      <c r="R1011" s="181" t="s">
        <v>5046</v>
      </c>
      <c r="S1011" s="181" t="s">
        <v>5046</v>
      </c>
      <c r="T1011" s="169">
        <v>41415</v>
      </c>
      <c r="U1011" s="181"/>
      <c r="V1011" s="181"/>
      <c r="W1011" s="162" t="s">
        <v>9680</v>
      </c>
      <c r="X1011" s="170" t="s">
        <v>2190</v>
      </c>
    </row>
    <row r="1012" spans="1:24" x14ac:dyDescent="0.25">
      <c r="A1012" s="265">
        <v>1011</v>
      </c>
      <c r="B1012" s="162" t="s">
        <v>6767</v>
      </c>
      <c r="C1012" s="271">
        <v>41415</v>
      </c>
      <c r="D1012" s="271">
        <v>41415</v>
      </c>
      <c r="E1012" s="284">
        <v>10057940234</v>
      </c>
      <c r="F1012" s="162" t="s">
        <v>3251</v>
      </c>
      <c r="G1012" s="162" t="s">
        <v>5276</v>
      </c>
      <c r="H1012" s="162" t="s">
        <v>10272</v>
      </c>
      <c r="I1012" s="162" t="s">
        <v>10272</v>
      </c>
      <c r="J1012" s="162"/>
      <c r="K1012" s="162" t="s">
        <v>3298</v>
      </c>
      <c r="L1012" s="253" t="s">
        <v>10273</v>
      </c>
      <c r="M1012" s="181"/>
      <c r="N1012" s="181"/>
      <c r="O1012" s="181" t="s">
        <v>10274</v>
      </c>
      <c r="P1012" s="181" t="s">
        <v>10274</v>
      </c>
      <c r="Q1012" s="181" t="s">
        <v>10275</v>
      </c>
      <c r="R1012" s="181" t="s">
        <v>10276</v>
      </c>
      <c r="S1012" s="181" t="s">
        <v>10277</v>
      </c>
      <c r="T1012" s="169">
        <v>41415</v>
      </c>
      <c r="U1012" s="181"/>
      <c r="V1012" s="181"/>
      <c r="W1012" s="181" t="s">
        <v>449</v>
      </c>
      <c r="X1012" s="170" t="s">
        <v>2190</v>
      </c>
    </row>
    <row r="1013" spans="1:24" x14ac:dyDescent="0.25">
      <c r="A1013" s="265">
        <v>1012</v>
      </c>
      <c r="B1013" s="162" t="s">
        <v>6767</v>
      </c>
      <c r="C1013" s="271">
        <v>41415</v>
      </c>
      <c r="D1013" s="271">
        <v>41415</v>
      </c>
      <c r="E1013" s="284">
        <v>10457096637</v>
      </c>
      <c r="F1013" s="162" t="s">
        <v>3251</v>
      </c>
      <c r="G1013" s="162" t="s">
        <v>5276</v>
      </c>
      <c r="H1013" s="162" t="s">
        <v>10278</v>
      </c>
      <c r="I1013" s="162" t="s">
        <v>10278</v>
      </c>
      <c r="J1013" s="162"/>
      <c r="K1013" s="162" t="s">
        <v>3298</v>
      </c>
      <c r="L1013" s="253" t="s">
        <v>10279</v>
      </c>
      <c r="M1013" s="181"/>
      <c r="N1013" s="181"/>
      <c r="O1013" s="181" t="s">
        <v>10280</v>
      </c>
      <c r="P1013" s="181" t="s">
        <v>10280</v>
      </c>
      <c r="Q1013" s="181" t="s">
        <v>5622</v>
      </c>
      <c r="R1013" s="181" t="s">
        <v>5622</v>
      </c>
      <c r="S1013" s="181" t="s">
        <v>5622</v>
      </c>
      <c r="T1013" s="169">
        <v>41415</v>
      </c>
      <c r="U1013" s="181"/>
      <c r="V1013" s="181"/>
      <c r="W1013" s="161" t="s">
        <v>8224</v>
      </c>
      <c r="X1013" s="170" t="s">
        <v>2190</v>
      </c>
    </row>
    <row r="1014" spans="1:24" x14ac:dyDescent="0.25">
      <c r="A1014" s="265">
        <v>1013</v>
      </c>
      <c r="B1014" s="172" t="s">
        <v>6767</v>
      </c>
      <c r="C1014" s="271">
        <v>41415</v>
      </c>
      <c r="D1014" s="271">
        <v>41415</v>
      </c>
      <c r="E1014" s="284">
        <v>10457563031</v>
      </c>
      <c r="F1014" s="162" t="s">
        <v>3251</v>
      </c>
      <c r="G1014" s="162" t="s">
        <v>5276</v>
      </c>
      <c r="H1014" s="162" t="s">
        <v>10281</v>
      </c>
      <c r="I1014" s="162" t="s">
        <v>10281</v>
      </c>
      <c r="J1014" s="162"/>
      <c r="K1014" s="162" t="s">
        <v>3298</v>
      </c>
      <c r="L1014" s="253" t="s">
        <v>10283</v>
      </c>
      <c r="M1014" s="181"/>
      <c r="N1014" s="181"/>
      <c r="O1014" s="181" t="s">
        <v>10282</v>
      </c>
      <c r="P1014" s="181" t="s">
        <v>10282</v>
      </c>
      <c r="Q1014" s="181" t="s">
        <v>5622</v>
      </c>
      <c r="R1014" s="181" t="s">
        <v>5622</v>
      </c>
      <c r="S1014" s="181" t="s">
        <v>5622</v>
      </c>
      <c r="T1014" s="169">
        <v>41415</v>
      </c>
      <c r="U1014" s="181"/>
      <c r="V1014" s="181"/>
      <c r="W1014" s="161" t="s">
        <v>8224</v>
      </c>
      <c r="X1014" s="170" t="s">
        <v>2190</v>
      </c>
    </row>
    <row r="1015" spans="1:24" x14ac:dyDescent="0.25">
      <c r="A1015" s="265">
        <v>1014</v>
      </c>
      <c r="B1015" s="162" t="s">
        <v>6767</v>
      </c>
      <c r="C1015" s="271">
        <v>41415</v>
      </c>
      <c r="D1015" s="271">
        <v>41415</v>
      </c>
      <c r="E1015" s="284">
        <v>10200631744</v>
      </c>
      <c r="F1015" s="162" t="s">
        <v>3251</v>
      </c>
      <c r="G1015" s="162" t="s">
        <v>5276</v>
      </c>
      <c r="H1015" s="162" t="s">
        <v>10284</v>
      </c>
      <c r="I1015" s="162" t="s">
        <v>10284</v>
      </c>
      <c r="J1015" s="162"/>
      <c r="K1015" s="162" t="s">
        <v>3298</v>
      </c>
      <c r="L1015" s="253" t="s">
        <v>10285</v>
      </c>
      <c r="M1015" s="181"/>
      <c r="N1015" s="181"/>
      <c r="O1015" s="181" t="s">
        <v>10287</v>
      </c>
      <c r="P1015" s="181" t="s">
        <v>10286</v>
      </c>
      <c r="Q1015" s="181" t="s">
        <v>5622</v>
      </c>
      <c r="R1015" s="181" t="s">
        <v>5622</v>
      </c>
      <c r="S1015" s="181" t="s">
        <v>5622</v>
      </c>
      <c r="T1015" s="169">
        <v>41415</v>
      </c>
      <c r="U1015" s="181"/>
      <c r="V1015" s="181"/>
      <c r="W1015" s="161" t="s">
        <v>8224</v>
      </c>
      <c r="X1015" s="170" t="s">
        <v>2190</v>
      </c>
    </row>
    <row r="1016" spans="1:24" x14ac:dyDescent="0.25">
      <c r="A1016" s="265">
        <v>1015</v>
      </c>
      <c r="B1016" s="162" t="s">
        <v>6767</v>
      </c>
      <c r="C1016" s="271">
        <v>41415</v>
      </c>
      <c r="D1016" s="271">
        <v>41415</v>
      </c>
      <c r="E1016" s="284">
        <v>10419304005</v>
      </c>
      <c r="F1016" s="162" t="s">
        <v>3251</v>
      </c>
      <c r="G1016" s="162" t="s">
        <v>5276</v>
      </c>
      <c r="H1016" s="162" t="s">
        <v>10414</v>
      </c>
      <c r="I1016" s="162" t="s">
        <v>10288</v>
      </c>
      <c r="J1016" s="162"/>
      <c r="K1016" s="162" t="s">
        <v>3298</v>
      </c>
      <c r="L1016" s="253" t="s">
        <v>10289</v>
      </c>
      <c r="M1016" s="181"/>
      <c r="N1016" s="181"/>
      <c r="O1016" s="181" t="s">
        <v>10290</v>
      </c>
      <c r="P1016" s="181" t="s">
        <v>10290</v>
      </c>
      <c r="Q1016" s="181" t="s">
        <v>3391</v>
      </c>
      <c r="R1016" s="181" t="s">
        <v>10291</v>
      </c>
      <c r="S1016" s="181" t="s">
        <v>10292</v>
      </c>
      <c r="T1016" s="169">
        <v>41415</v>
      </c>
      <c r="U1016" s="181"/>
      <c r="V1016" s="181"/>
      <c r="W1016" s="162" t="s">
        <v>9023</v>
      </c>
      <c r="X1016" s="170" t="s">
        <v>2190</v>
      </c>
    </row>
    <row r="1017" spans="1:24" x14ac:dyDescent="0.25">
      <c r="A1017" s="265">
        <v>1016</v>
      </c>
      <c r="B1017" s="162" t="s">
        <v>6767</v>
      </c>
      <c r="C1017" s="271">
        <v>41417</v>
      </c>
      <c r="D1017" s="271">
        <v>41417</v>
      </c>
      <c r="E1017" s="284">
        <v>10181979220</v>
      </c>
      <c r="F1017" s="162" t="s">
        <v>3253</v>
      </c>
      <c r="G1017" s="162" t="s">
        <v>5276</v>
      </c>
      <c r="H1017" s="162" t="s">
        <v>10308</v>
      </c>
      <c r="I1017" s="162" t="s">
        <v>10308</v>
      </c>
      <c r="J1017" s="162"/>
      <c r="K1017" s="162" t="s">
        <v>3298</v>
      </c>
      <c r="L1017" s="253" t="s">
        <v>10309</v>
      </c>
      <c r="M1017" s="181"/>
      <c r="N1017" s="181"/>
      <c r="O1017" s="181" t="s">
        <v>10310</v>
      </c>
      <c r="P1017" s="181" t="s">
        <v>10310</v>
      </c>
      <c r="Q1017" s="181" t="s">
        <v>860</v>
      </c>
      <c r="R1017" s="181" t="s">
        <v>7311</v>
      </c>
      <c r="S1017" s="181" t="s">
        <v>7311</v>
      </c>
      <c r="T1017" s="199">
        <v>41417</v>
      </c>
      <c r="U1017" s="181"/>
      <c r="V1017" s="181"/>
      <c r="W1017" s="162" t="s">
        <v>10311</v>
      </c>
      <c r="X1017" s="170" t="s">
        <v>2190</v>
      </c>
    </row>
    <row r="1018" spans="1:24" x14ac:dyDescent="0.25">
      <c r="A1018" s="265">
        <v>1017</v>
      </c>
      <c r="B1018" s="162" t="s">
        <v>6767</v>
      </c>
      <c r="C1018" s="271">
        <v>41417</v>
      </c>
      <c r="D1018" s="271">
        <v>41417</v>
      </c>
      <c r="E1018" s="284">
        <v>10419275749</v>
      </c>
      <c r="F1018" s="162" t="s">
        <v>3251</v>
      </c>
      <c r="G1018" s="162" t="s">
        <v>5276</v>
      </c>
      <c r="H1018" s="162" t="s">
        <v>10312</v>
      </c>
      <c r="I1018" s="162" t="s">
        <v>10312</v>
      </c>
      <c r="J1018" s="162"/>
      <c r="K1018" s="162" t="s">
        <v>3298</v>
      </c>
      <c r="L1018" s="253" t="s">
        <v>10313</v>
      </c>
      <c r="M1018" s="181"/>
      <c r="N1018" s="181"/>
      <c r="O1018" s="181" t="s">
        <v>10314</v>
      </c>
      <c r="P1018" s="181" t="s">
        <v>10314</v>
      </c>
      <c r="Q1018" s="181" t="s">
        <v>5622</v>
      </c>
      <c r="R1018" s="181" t="s">
        <v>5622</v>
      </c>
      <c r="S1018" s="181" t="s">
        <v>5622</v>
      </c>
      <c r="T1018" s="199">
        <v>41417</v>
      </c>
      <c r="U1018" s="181"/>
      <c r="V1018" s="181"/>
      <c r="W1018" s="161" t="s">
        <v>8224</v>
      </c>
      <c r="X1018" s="170" t="s">
        <v>2190</v>
      </c>
    </row>
    <row r="1019" spans="1:24" x14ac:dyDescent="0.25">
      <c r="A1019" s="265">
        <v>1018</v>
      </c>
      <c r="B1019" s="162" t="s">
        <v>6767</v>
      </c>
      <c r="C1019" s="271">
        <v>41417</v>
      </c>
      <c r="D1019" s="271">
        <v>41417</v>
      </c>
      <c r="E1019" s="284">
        <v>10481272179</v>
      </c>
      <c r="F1019" s="162" t="s">
        <v>3253</v>
      </c>
      <c r="G1019" s="162" t="s">
        <v>5276</v>
      </c>
      <c r="H1019" s="162" t="s">
        <v>10315</v>
      </c>
      <c r="I1019" s="162" t="s">
        <v>10315</v>
      </c>
      <c r="J1019" s="162"/>
      <c r="K1019" s="162" t="s">
        <v>3298</v>
      </c>
      <c r="L1019" s="253" t="s">
        <v>10316</v>
      </c>
      <c r="M1019" s="181"/>
      <c r="N1019" s="181"/>
      <c r="O1019" s="181" t="s">
        <v>10317</v>
      </c>
      <c r="P1019" s="181" t="s">
        <v>10317</v>
      </c>
      <c r="Q1019" s="181" t="s">
        <v>1310</v>
      </c>
      <c r="R1019" s="181" t="s">
        <v>3040</v>
      </c>
      <c r="S1019" s="181" t="s">
        <v>3040</v>
      </c>
      <c r="T1019" s="199">
        <v>41417</v>
      </c>
      <c r="U1019" s="181"/>
      <c r="V1019" s="181"/>
      <c r="W1019" s="162" t="s">
        <v>10318</v>
      </c>
      <c r="X1019" s="170" t="s">
        <v>2190</v>
      </c>
    </row>
    <row r="1020" spans="1:24" x14ac:dyDescent="0.25">
      <c r="A1020" s="265">
        <v>1019</v>
      </c>
      <c r="B1020" s="162" t="s">
        <v>6767</v>
      </c>
      <c r="C1020" s="271">
        <v>41421</v>
      </c>
      <c r="D1020" s="271">
        <v>41421</v>
      </c>
      <c r="E1020" s="284">
        <v>10086870512</v>
      </c>
      <c r="F1020" s="162" t="s">
        <v>3252</v>
      </c>
      <c r="G1020" s="162" t="s">
        <v>5276</v>
      </c>
      <c r="H1020" s="162" t="s">
        <v>10324</v>
      </c>
      <c r="I1020" s="162" t="s">
        <v>10324</v>
      </c>
      <c r="J1020" s="162"/>
      <c r="K1020" s="162" t="s">
        <v>3298</v>
      </c>
      <c r="L1020" s="253" t="s">
        <v>10325</v>
      </c>
      <c r="M1020" s="181"/>
      <c r="N1020" s="181"/>
      <c r="O1020" s="181" t="s">
        <v>10326</v>
      </c>
      <c r="P1020" s="181" t="s">
        <v>10326</v>
      </c>
      <c r="Q1020" s="181" t="s">
        <v>3252</v>
      </c>
      <c r="R1020" s="181" t="s">
        <v>5046</v>
      </c>
      <c r="S1020" s="181" t="s">
        <v>5046</v>
      </c>
      <c r="T1020" s="199">
        <v>41421</v>
      </c>
      <c r="U1020" s="181"/>
      <c r="V1020" s="181"/>
      <c r="W1020" s="162" t="s">
        <v>9680</v>
      </c>
      <c r="X1020" s="170" t="s">
        <v>2190</v>
      </c>
    </row>
    <row r="1021" spans="1:24" x14ac:dyDescent="0.25">
      <c r="A1021" s="265">
        <v>1020</v>
      </c>
      <c r="B1021" s="162" t="s">
        <v>6767</v>
      </c>
      <c r="C1021" s="271">
        <v>41421</v>
      </c>
      <c r="D1021" s="271">
        <v>41421</v>
      </c>
      <c r="E1021" s="284">
        <v>10329326026</v>
      </c>
      <c r="F1021" s="162" t="s">
        <v>3253</v>
      </c>
      <c r="G1021" s="162" t="s">
        <v>5276</v>
      </c>
      <c r="H1021" s="162" t="s">
        <v>10327</v>
      </c>
      <c r="I1021" s="162" t="s">
        <v>10327</v>
      </c>
      <c r="J1021" s="162"/>
      <c r="K1021" s="162" t="s">
        <v>3298</v>
      </c>
      <c r="L1021" s="253" t="s">
        <v>10328</v>
      </c>
      <c r="M1021" s="181"/>
      <c r="N1021" s="181"/>
      <c r="O1021" s="181" t="s">
        <v>10330</v>
      </c>
      <c r="P1021" s="181" t="s">
        <v>10329</v>
      </c>
      <c r="Q1021" s="181" t="s">
        <v>1310</v>
      </c>
      <c r="R1021" s="181" t="s">
        <v>3040</v>
      </c>
      <c r="S1021" s="181" t="s">
        <v>10331</v>
      </c>
      <c r="T1021" s="199">
        <v>41421</v>
      </c>
      <c r="U1021" s="181"/>
      <c r="V1021" s="181"/>
      <c r="W1021" s="162" t="s">
        <v>8078</v>
      </c>
      <c r="X1021" s="170" t="s">
        <v>2190</v>
      </c>
    </row>
    <row r="1022" spans="1:24" x14ac:dyDescent="0.25">
      <c r="A1022" s="265">
        <v>1021</v>
      </c>
      <c r="B1022" s="162" t="s">
        <v>6767</v>
      </c>
      <c r="C1022" s="271">
        <v>41421</v>
      </c>
      <c r="D1022" s="271">
        <v>41421</v>
      </c>
      <c r="E1022" s="284">
        <v>10801350092</v>
      </c>
      <c r="F1022" s="162" t="s">
        <v>3252</v>
      </c>
      <c r="G1022" s="162" t="s">
        <v>5276</v>
      </c>
      <c r="H1022" s="162" t="s">
        <v>10332</v>
      </c>
      <c r="I1022" s="162" t="s">
        <v>10332</v>
      </c>
      <c r="J1022" s="162"/>
      <c r="K1022" s="162" t="s">
        <v>3298</v>
      </c>
      <c r="L1022" s="253" t="s">
        <v>10333</v>
      </c>
      <c r="M1022" s="181"/>
      <c r="N1022" s="181"/>
      <c r="O1022" s="181" t="s">
        <v>10335</v>
      </c>
      <c r="P1022" s="181" t="s">
        <v>10334</v>
      </c>
      <c r="Q1022" s="181" t="s">
        <v>3252</v>
      </c>
      <c r="R1022" s="181" t="s">
        <v>5046</v>
      </c>
      <c r="S1022" s="181" t="s">
        <v>5046</v>
      </c>
      <c r="T1022" s="199">
        <v>41421</v>
      </c>
      <c r="U1022" s="181"/>
      <c r="V1022" s="181"/>
      <c r="W1022" s="162" t="s">
        <v>9680</v>
      </c>
      <c r="X1022" s="170" t="s">
        <v>2190</v>
      </c>
    </row>
    <row r="1023" spans="1:24" x14ac:dyDescent="0.25">
      <c r="A1023" s="265">
        <v>1022</v>
      </c>
      <c r="B1023" s="162" t="s">
        <v>6767</v>
      </c>
      <c r="C1023" s="271">
        <v>41422</v>
      </c>
      <c r="D1023" s="271">
        <v>41422</v>
      </c>
      <c r="E1023" s="286">
        <v>10088854841</v>
      </c>
      <c r="F1023" s="162" t="s">
        <v>3251</v>
      </c>
      <c r="G1023" s="162" t="s">
        <v>5276</v>
      </c>
      <c r="H1023" s="181" t="s">
        <v>10347</v>
      </c>
      <c r="I1023" s="181" t="s">
        <v>10347</v>
      </c>
      <c r="J1023" s="181"/>
      <c r="K1023" s="162" t="s">
        <v>3298</v>
      </c>
      <c r="L1023" s="253" t="s">
        <v>10348</v>
      </c>
      <c r="M1023" s="181"/>
      <c r="N1023" s="181"/>
      <c r="O1023" s="181" t="s">
        <v>10350</v>
      </c>
      <c r="P1023" s="181" t="s">
        <v>10349</v>
      </c>
      <c r="Q1023" s="181" t="s">
        <v>5285</v>
      </c>
      <c r="R1023" s="181" t="s">
        <v>2450</v>
      </c>
      <c r="S1023" s="181" t="s">
        <v>10243</v>
      </c>
      <c r="T1023" s="199">
        <v>41422</v>
      </c>
      <c r="U1023" s="181"/>
      <c r="V1023" s="181"/>
      <c r="W1023" s="181" t="s">
        <v>9833</v>
      </c>
      <c r="X1023" s="170" t="s">
        <v>2190</v>
      </c>
    </row>
    <row r="1024" spans="1:24" x14ac:dyDescent="0.25">
      <c r="A1024" s="265">
        <v>1023</v>
      </c>
      <c r="B1024" s="162" t="s">
        <v>6767</v>
      </c>
      <c r="C1024" s="271">
        <v>41423</v>
      </c>
      <c r="D1024" s="271">
        <v>41423</v>
      </c>
      <c r="E1024" s="286">
        <v>20529945273</v>
      </c>
      <c r="F1024" s="162" t="s">
        <v>3253</v>
      </c>
      <c r="G1024" s="162" t="s">
        <v>5276</v>
      </c>
      <c r="H1024" s="181" t="s">
        <v>10354</v>
      </c>
      <c r="I1024" s="181" t="s">
        <v>10355</v>
      </c>
      <c r="J1024" s="181"/>
      <c r="K1024" s="162" t="s">
        <v>3298</v>
      </c>
      <c r="L1024" s="253" t="s">
        <v>10356</v>
      </c>
      <c r="M1024" s="181"/>
      <c r="N1024" s="181"/>
      <c r="O1024" s="181" t="s">
        <v>10357</v>
      </c>
      <c r="P1024" s="181" t="s">
        <v>10357</v>
      </c>
      <c r="Q1024" s="181" t="s">
        <v>2004</v>
      </c>
      <c r="R1024" s="181" t="s">
        <v>7457</v>
      </c>
      <c r="S1024" s="181" t="s">
        <v>10358</v>
      </c>
      <c r="T1024" s="199">
        <v>41423</v>
      </c>
      <c r="U1024" s="181"/>
      <c r="V1024" s="181"/>
      <c r="W1024" s="181" t="s">
        <v>482</v>
      </c>
      <c r="X1024" s="170" t="s">
        <v>2190</v>
      </c>
    </row>
    <row r="1025" spans="1:24" x14ac:dyDescent="0.25">
      <c r="A1025" s="265">
        <v>1024</v>
      </c>
      <c r="B1025" s="162" t="s">
        <v>6767</v>
      </c>
      <c r="C1025" s="271">
        <v>41424</v>
      </c>
      <c r="D1025" s="271">
        <v>41424</v>
      </c>
      <c r="E1025" s="286">
        <v>10409187442</v>
      </c>
      <c r="F1025" s="181" t="s">
        <v>3254</v>
      </c>
      <c r="G1025" s="162" t="s">
        <v>5276</v>
      </c>
      <c r="H1025" s="181" t="s">
        <v>10363</v>
      </c>
      <c r="I1025" s="181" t="s">
        <v>10363</v>
      </c>
      <c r="J1025" s="181"/>
      <c r="K1025" s="162" t="s">
        <v>3298</v>
      </c>
      <c r="L1025" s="253" t="s">
        <v>10364</v>
      </c>
      <c r="M1025" s="181"/>
      <c r="N1025" s="181"/>
      <c r="O1025" s="181" t="s">
        <v>10365</v>
      </c>
      <c r="P1025" s="181" t="s">
        <v>10365</v>
      </c>
      <c r="Q1025" s="181" t="s">
        <v>7083</v>
      </c>
      <c r="R1025" s="181" t="s">
        <v>7083</v>
      </c>
      <c r="S1025" s="181" t="s">
        <v>7083</v>
      </c>
      <c r="T1025" s="199">
        <v>41424</v>
      </c>
      <c r="U1025" s="181"/>
      <c r="V1025" s="181"/>
      <c r="W1025" s="181" t="s">
        <v>10366</v>
      </c>
      <c r="X1025" s="170" t="s">
        <v>2190</v>
      </c>
    </row>
    <row r="1026" spans="1:24" x14ac:dyDescent="0.25">
      <c r="A1026" s="265">
        <v>1025</v>
      </c>
      <c r="B1026" s="162" t="s">
        <v>6767</v>
      </c>
      <c r="C1026" s="273">
        <v>41425</v>
      </c>
      <c r="D1026" s="273">
        <v>41425</v>
      </c>
      <c r="E1026" s="286">
        <v>10402410260</v>
      </c>
      <c r="F1026" s="181" t="s">
        <v>9481</v>
      </c>
      <c r="G1026" s="181" t="s">
        <v>5276</v>
      </c>
      <c r="H1026" s="181" t="s">
        <v>10439</v>
      </c>
      <c r="I1026" s="181" t="s">
        <v>10439</v>
      </c>
      <c r="J1026" s="181"/>
      <c r="K1026" s="162" t="s">
        <v>3298</v>
      </c>
      <c r="L1026" s="258" t="s">
        <v>10440</v>
      </c>
      <c r="M1026" s="181"/>
      <c r="N1026" s="181"/>
      <c r="O1026" s="181" t="s">
        <v>10441</v>
      </c>
      <c r="P1026" s="181" t="s">
        <v>10441</v>
      </c>
      <c r="Q1026" s="181" t="s">
        <v>3252</v>
      </c>
      <c r="R1026" s="181" t="s">
        <v>10442</v>
      </c>
      <c r="S1026" s="181" t="s">
        <v>10443</v>
      </c>
      <c r="T1026" s="200">
        <v>41425</v>
      </c>
      <c r="U1026" s="181"/>
      <c r="V1026" s="181"/>
      <c r="W1026" s="162" t="s">
        <v>9680</v>
      </c>
      <c r="X1026" s="181" t="s">
        <v>2190</v>
      </c>
    </row>
    <row r="1027" spans="1:24" x14ac:dyDescent="0.25">
      <c r="A1027" s="265">
        <v>1026</v>
      </c>
      <c r="B1027" s="162" t="s">
        <v>6767</v>
      </c>
      <c r="C1027" s="273">
        <v>41430</v>
      </c>
      <c r="D1027" s="273">
        <v>41430</v>
      </c>
      <c r="E1027" s="286">
        <v>10179153667</v>
      </c>
      <c r="F1027" s="162" t="s">
        <v>3253</v>
      </c>
      <c r="G1027" s="162" t="s">
        <v>5276</v>
      </c>
      <c r="H1027" s="181" t="s">
        <v>10391</v>
      </c>
      <c r="I1027" s="181" t="s">
        <v>10391</v>
      </c>
      <c r="J1027" s="181"/>
      <c r="K1027" s="162" t="s">
        <v>3298</v>
      </c>
      <c r="L1027" s="258" t="s">
        <v>10392</v>
      </c>
      <c r="M1027" s="181"/>
      <c r="N1027" s="181"/>
      <c r="O1027" s="181" t="s">
        <v>10393</v>
      </c>
      <c r="P1027" s="181" t="s">
        <v>10394</v>
      </c>
      <c r="Q1027" s="181" t="s">
        <v>1310</v>
      </c>
      <c r="R1027" s="181" t="s">
        <v>3040</v>
      </c>
      <c r="S1027" s="181" t="s">
        <v>3040</v>
      </c>
      <c r="T1027" s="199">
        <v>41430</v>
      </c>
      <c r="U1027" s="181"/>
      <c r="V1027" s="181"/>
      <c r="W1027" s="181" t="s">
        <v>10318</v>
      </c>
      <c r="X1027" s="170" t="s">
        <v>2190</v>
      </c>
    </row>
    <row r="1028" spans="1:24" x14ac:dyDescent="0.25">
      <c r="A1028" s="265">
        <v>1027</v>
      </c>
      <c r="B1028" s="162" t="s">
        <v>6767</v>
      </c>
      <c r="C1028" s="273">
        <v>41430</v>
      </c>
      <c r="D1028" s="273">
        <v>41430</v>
      </c>
      <c r="E1028" s="286">
        <v>10085231079</v>
      </c>
      <c r="F1028" s="162" t="s">
        <v>3251</v>
      </c>
      <c r="G1028" s="162" t="s">
        <v>5276</v>
      </c>
      <c r="H1028" s="181" t="s">
        <v>10395</v>
      </c>
      <c r="I1028" s="181" t="s">
        <v>10395</v>
      </c>
      <c r="J1028" s="181"/>
      <c r="K1028" s="162" t="s">
        <v>3298</v>
      </c>
      <c r="L1028" s="253" t="s">
        <v>10396</v>
      </c>
      <c r="M1028" s="181"/>
      <c r="N1028" s="181"/>
      <c r="O1028" s="181" t="s">
        <v>10397</v>
      </c>
      <c r="P1028" s="181" t="s">
        <v>10397</v>
      </c>
      <c r="Q1028" s="181" t="s">
        <v>4210</v>
      </c>
      <c r="R1028" s="181" t="s">
        <v>4210</v>
      </c>
      <c r="S1028" s="181" t="s">
        <v>10398</v>
      </c>
      <c r="T1028" s="199">
        <v>41430</v>
      </c>
      <c r="U1028" s="181"/>
      <c r="V1028" s="181"/>
      <c r="W1028" s="181" t="s">
        <v>6649</v>
      </c>
      <c r="X1028" s="170" t="s">
        <v>2190</v>
      </c>
    </row>
    <row r="1029" spans="1:24" x14ac:dyDescent="0.25">
      <c r="A1029" s="265">
        <v>1028</v>
      </c>
      <c r="B1029" s="162" t="s">
        <v>6767</v>
      </c>
      <c r="C1029" s="273">
        <v>41430</v>
      </c>
      <c r="D1029" s="273">
        <v>41430</v>
      </c>
      <c r="E1029" s="286">
        <v>10427084669</v>
      </c>
      <c r="F1029" s="162" t="s">
        <v>3251</v>
      </c>
      <c r="G1029" s="162" t="s">
        <v>5276</v>
      </c>
      <c r="H1029" s="181" t="s">
        <v>10399</v>
      </c>
      <c r="I1029" s="181" t="s">
        <v>10399</v>
      </c>
      <c r="J1029" s="181"/>
      <c r="K1029" s="162" t="s">
        <v>3298</v>
      </c>
      <c r="L1029" s="258" t="s">
        <v>10400</v>
      </c>
      <c r="M1029" s="181"/>
      <c r="N1029" s="181"/>
      <c r="O1029" s="181" t="s">
        <v>10401</v>
      </c>
      <c r="P1029" s="181" t="s">
        <v>10402</v>
      </c>
      <c r="Q1029" s="181" t="s">
        <v>4210</v>
      </c>
      <c r="R1029" s="181" t="s">
        <v>4211</v>
      </c>
      <c r="S1029" s="181" t="s">
        <v>10163</v>
      </c>
      <c r="T1029" s="199">
        <v>41430</v>
      </c>
      <c r="U1029" s="181"/>
      <c r="V1029" s="181"/>
      <c r="W1029" s="181" t="s">
        <v>6649</v>
      </c>
      <c r="X1029" s="170" t="s">
        <v>2190</v>
      </c>
    </row>
    <row r="1030" spans="1:24" x14ac:dyDescent="0.25">
      <c r="A1030" s="265">
        <v>1029</v>
      </c>
      <c r="B1030" s="162" t="s">
        <v>6767</v>
      </c>
      <c r="C1030" s="273">
        <v>41430</v>
      </c>
      <c r="D1030" s="273">
        <v>41430</v>
      </c>
      <c r="E1030" s="286">
        <v>10226759412</v>
      </c>
      <c r="F1030" s="162" t="s">
        <v>3251</v>
      </c>
      <c r="G1030" s="162" t="s">
        <v>5276</v>
      </c>
      <c r="H1030" s="181" t="s">
        <v>10403</v>
      </c>
      <c r="I1030" s="181" t="s">
        <v>10403</v>
      </c>
      <c r="J1030" s="181"/>
      <c r="K1030" s="162" t="s">
        <v>3298</v>
      </c>
      <c r="L1030" s="258" t="s">
        <v>10404</v>
      </c>
      <c r="M1030" s="181"/>
      <c r="N1030" s="181"/>
      <c r="O1030" s="181" t="s">
        <v>10406</v>
      </c>
      <c r="P1030" s="181" t="s">
        <v>10405</v>
      </c>
      <c r="Q1030" s="181" t="s">
        <v>4210</v>
      </c>
      <c r="R1030" s="181" t="s">
        <v>10407</v>
      </c>
      <c r="S1030" s="181" t="s">
        <v>10407</v>
      </c>
      <c r="T1030" s="199">
        <v>41430</v>
      </c>
      <c r="U1030" s="181"/>
      <c r="V1030" s="181"/>
      <c r="W1030" s="181" t="s">
        <v>6649</v>
      </c>
      <c r="X1030" s="170" t="s">
        <v>2190</v>
      </c>
    </row>
    <row r="1031" spans="1:24" x14ac:dyDescent="0.25">
      <c r="A1031" s="265">
        <v>1030</v>
      </c>
      <c r="B1031" s="162" t="s">
        <v>6767</v>
      </c>
      <c r="C1031" s="273">
        <v>41435</v>
      </c>
      <c r="D1031" s="273">
        <v>41435</v>
      </c>
      <c r="E1031" s="286">
        <v>10282945806</v>
      </c>
      <c r="F1031" s="162" t="s">
        <v>3251</v>
      </c>
      <c r="G1031" s="162" t="s">
        <v>5276</v>
      </c>
      <c r="H1031" s="181" t="s">
        <v>10480</v>
      </c>
      <c r="I1031" s="181" t="s">
        <v>10480</v>
      </c>
      <c r="J1031" s="181"/>
      <c r="K1031" s="162" t="s">
        <v>3298</v>
      </c>
      <c r="L1031" s="258" t="s">
        <v>10481</v>
      </c>
      <c r="M1031" s="181"/>
      <c r="N1031" s="181"/>
      <c r="O1031" s="181" t="s">
        <v>10482</v>
      </c>
      <c r="P1031" s="181" t="s">
        <v>10482</v>
      </c>
      <c r="Q1031" s="181" t="s">
        <v>5285</v>
      </c>
      <c r="R1031" s="181" t="s">
        <v>5286</v>
      </c>
      <c r="S1031" s="181" t="s">
        <v>5285</v>
      </c>
      <c r="T1031" s="200">
        <v>41435</v>
      </c>
      <c r="U1031" s="181"/>
      <c r="V1031" s="181"/>
      <c r="W1031" s="181" t="s">
        <v>9833</v>
      </c>
      <c r="X1031" s="170" t="s">
        <v>2190</v>
      </c>
    </row>
    <row r="1032" spans="1:24" x14ac:dyDescent="0.25">
      <c r="A1032" s="265">
        <v>1031</v>
      </c>
      <c r="B1032" s="162" t="s">
        <v>6767</v>
      </c>
      <c r="C1032" s="273">
        <v>41435</v>
      </c>
      <c r="D1032" s="273">
        <v>41435</v>
      </c>
      <c r="E1032" s="286">
        <v>10004398314</v>
      </c>
      <c r="F1032" s="181" t="s">
        <v>3254</v>
      </c>
      <c r="G1032" s="162" t="s">
        <v>5276</v>
      </c>
      <c r="H1032" s="181" t="s">
        <v>10428</v>
      </c>
      <c r="I1032" s="181" t="s">
        <v>10428</v>
      </c>
      <c r="J1032" s="181"/>
      <c r="K1032" s="162" t="s">
        <v>3298</v>
      </c>
      <c r="L1032" s="258" t="s">
        <v>10421</v>
      </c>
      <c r="M1032" s="181"/>
      <c r="N1032" s="181"/>
      <c r="O1032" s="181" t="s">
        <v>10422</v>
      </c>
      <c r="P1032" s="181" t="s">
        <v>10422</v>
      </c>
      <c r="Q1032" s="181" t="s">
        <v>3007</v>
      </c>
      <c r="R1032" s="181" t="s">
        <v>3007</v>
      </c>
      <c r="S1032" s="181" t="s">
        <v>3007</v>
      </c>
      <c r="T1032" s="200">
        <v>41435</v>
      </c>
      <c r="U1032" s="181"/>
      <c r="V1032" s="181"/>
      <c r="W1032" s="181" t="s">
        <v>10420</v>
      </c>
      <c r="X1032" s="170" t="s">
        <v>2190</v>
      </c>
    </row>
    <row r="1033" spans="1:24" x14ac:dyDescent="0.25">
      <c r="A1033" s="265">
        <v>1032</v>
      </c>
      <c r="B1033" s="162" t="s">
        <v>6767</v>
      </c>
      <c r="C1033" s="273">
        <v>41435</v>
      </c>
      <c r="D1033" s="273">
        <v>41435</v>
      </c>
      <c r="E1033" s="286">
        <v>10006832666</v>
      </c>
      <c r="F1033" s="181" t="s">
        <v>3254</v>
      </c>
      <c r="G1033" s="162" t="s">
        <v>5276</v>
      </c>
      <c r="H1033" s="181" t="s">
        <v>10429</v>
      </c>
      <c r="I1033" s="181" t="s">
        <v>10429</v>
      </c>
      <c r="J1033" s="181"/>
      <c r="K1033" s="162" t="s">
        <v>3298</v>
      </c>
      <c r="L1033" s="258" t="s">
        <v>10430</v>
      </c>
      <c r="M1033" s="181"/>
      <c r="N1033" s="181"/>
      <c r="O1033" s="181" t="s">
        <v>10431</v>
      </c>
      <c r="P1033" s="181" t="s">
        <v>10431</v>
      </c>
      <c r="Q1033" s="181" t="s">
        <v>3007</v>
      </c>
      <c r="R1033" s="181" t="s">
        <v>3007</v>
      </c>
      <c r="S1033" s="181" t="s">
        <v>3007</v>
      </c>
      <c r="T1033" s="200">
        <v>41435</v>
      </c>
      <c r="U1033" s="181"/>
      <c r="V1033" s="181"/>
      <c r="W1033" s="181" t="s">
        <v>10420</v>
      </c>
      <c r="X1033" s="170" t="s">
        <v>2190</v>
      </c>
    </row>
    <row r="1034" spans="1:24" x14ac:dyDescent="0.25">
      <c r="A1034" s="265">
        <v>1033</v>
      </c>
      <c r="B1034" s="162" t="s">
        <v>6767</v>
      </c>
      <c r="C1034" s="273">
        <v>41435</v>
      </c>
      <c r="D1034" s="273">
        <v>41435</v>
      </c>
      <c r="E1034" s="286">
        <v>10425073376</v>
      </c>
      <c r="F1034" s="181" t="s">
        <v>3254</v>
      </c>
      <c r="G1034" s="162" t="s">
        <v>5276</v>
      </c>
      <c r="H1034" s="181" t="s">
        <v>10432</v>
      </c>
      <c r="I1034" s="181" t="s">
        <v>10432</v>
      </c>
      <c r="J1034" s="181"/>
      <c r="K1034" s="162" t="s">
        <v>3298</v>
      </c>
      <c r="L1034" s="258" t="s">
        <v>10433</v>
      </c>
      <c r="M1034" s="181"/>
      <c r="N1034" s="181"/>
      <c r="O1034" s="181" t="s">
        <v>10434</v>
      </c>
      <c r="P1034" s="181" t="s">
        <v>10434</v>
      </c>
      <c r="Q1034" s="181" t="s">
        <v>3007</v>
      </c>
      <c r="R1034" s="181" t="s">
        <v>3007</v>
      </c>
      <c r="S1034" s="181" t="s">
        <v>3007</v>
      </c>
      <c r="T1034" s="200">
        <v>41435</v>
      </c>
      <c r="U1034" s="181"/>
      <c r="V1034" s="181"/>
      <c r="W1034" s="181" t="s">
        <v>10420</v>
      </c>
      <c r="X1034" s="170" t="s">
        <v>2190</v>
      </c>
    </row>
    <row r="1035" spans="1:24" x14ac:dyDescent="0.25">
      <c r="A1035" s="265">
        <v>1034</v>
      </c>
      <c r="B1035" s="162" t="s">
        <v>6767</v>
      </c>
      <c r="C1035" s="273">
        <v>41435</v>
      </c>
      <c r="D1035" s="273">
        <v>41435</v>
      </c>
      <c r="E1035" s="286">
        <v>10101693703</v>
      </c>
      <c r="F1035" s="181" t="s">
        <v>9481</v>
      </c>
      <c r="G1035" s="181" t="s">
        <v>5276</v>
      </c>
      <c r="H1035" s="181" t="s">
        <v>10435</v>
      </c>
      <c r="I1035" s="181" t="s">
        <v>10435</v>
      </c>
      <c r="J1035" s="181"/>
      <c r="K1035" s="162" t="s">
        <v>3298</v>
      </c>
      <c r="L1035" s="258" t="s">
        <v>10436</v>
      </c>
      <c r="M1035" s="181"/>
      <c r="N1035" s="181"/>
      <c r="O1035" s="181" t="s">
        <v>10437</v>
      </c>
      <c r="P1035" s="181" t="s">
        <v>10437</v>
      </c>
      <c r="Q1035" s="181" t="s">
        <v>3252</v>
      </c>
      <c r="R1035" s="181" t="s">
        <v>3252</v>
      </c>
      <c r="S1035" s="181" t="s">
        <v>10438</v>
      </c>
      <c r="T1035" s="200">
        <v>41435</v>
      </c>
      <c r="U1035" s="181"/>
      <c r="V1035" s="181"/>
      <c r="W1035" s="181" t="s">
        <v>7683</v>
      </c>
      <c r="X1035" s="170" t="s">
        <v>2190</v>
      </c>
    </row>
    <row r="1036" spans="1:24" x14ac:dyDescent="0.25">
      <c r="A1036" s="265">
        <v>1035</v>
      </c>
      <c r="B1036" s="162" t="s">
        <v>6767</v>
      </c>
      <c r="C1036" s="273">
        <v>41437</v>
      </c>
      <c r="D1036" s="273">
        <v>41437</v>
      </c>
      <c r="E1036" s="286">
        <v>10027579952</v>
      </c>
      <c r="F1036" s="181" t="s">
        <v>3253</v>
      </c>
      <c r="G1036" s="181" t="s">
        <v>5276</v>
      </c>
      <c r="H1036" s="181" t="s">
        <v>10459</v>
      </c>
      <c r="I1036" s="181" t="s">
        <v>10459</v>
      </c>
      <c r="J1036" s="181"/>
      <c r="K1036" s="162" t="s">
        <v>3298</v>
      </c>
      <c r="L1036" s="258" t="s">
        <v>10460</v>
      </c>
      <c r="M1036" s="181"/>
      <c r="N1036" s="181"/>
      <c r="O1036" s="181" t="s">
        <v>10461</v>
      </c>
      <c r="P1036" s="181" t="s">
        <v>10461</v>
      </c>
      <c r="Q1036" s="181" t="s">
        <v>9820</v>
      </c>
      <c r="R1036" s="181" t="s">
        <v>10462</v>
      </c>
      <c r="S1036" s="181" t="s">
        <v>10463</v>
      </c>
      <c r="T1036" s="200">
        <v>41437</v>
      </c>
      <c r="U1036" s="181"/>
      <c r="V1036" s="181"/>
      <c r="W1036" s="181" t="s">
        <v>482</v>
      </c>
      <c r="X1036" s="170" t="s">
        <v>2190</v>
      </c>
    </row>
    <row r="1037" spans="1:24" x14ac:dyDescent="0.25">
      <c r="A1037" s="265">
        <v>1036</v>
      </c>
      <c r="B1037" s="162" t="s">
        <v>6767</v>
      </c>
      <c r="C1037" s="273">
        <v>41074</v>
      </c>
      <c r="D1037" s="273">
        <v>41074</v>
      </c>
      <c r="E1037" s="286">
        <v>10410255249</v>
      </c>
      <c r="F1037" s="181" t="s">
        <v>3253</v>
      </c>
      <c r="G1037" s="181" t="s">
        <v>5276</v>
      </c>
      <c r="H1037" s="181" t="s">
        <v>10564</v>
      </c>
      <c r="I1037" s="181" t="s">
        <v>10564</v>
      </c>
      <c r="J1037" s="181"/>
      <c r="K1037" s="162" t="s">
        <v>3298</v>
      </c>
      <c r="L1037" s="258" t="s">
        <v>10565</v>
      </c>
      <c r="M1037" s="181"/>
      <c r="N1037" s="181"/>
      <c r="O1037" s="181" t="s">
        <v>10566</v>
      </c>
      <c r="P1037" s="181" t="s">
        <v>10566</v>
      </c>
      <c r="Q1037" s="181" t="s">
        <v>1310</v>
      </c>
      <c r="R1037" s="181" t="s">
        <v>3040</v>
      </c>
      <c r="S1037" s="181" t="s">
        <v>3040</v>
      </c>
      <c r="T1037" s="199">
        <v>41074</v>
      </c>
      <c r="U1037" s="181"/>
      <c r="V1037" s="181"/>
      <c r="W1037" s="181" t="s">
        <v>8078</v>
      </c>
      <c r="X1037" s="170" t="s">
        <v>2190</v>
      </c>
    </row>
    <row r="1038" spans="1:24" x14ac:dyDescent="0.25">
      <c r="A1038" s="265">
        <v>1037</v>
      </c>
      <c r="B1038" s="162" t="s">
        <v>6767</v>
      </c>
      <c r="C1038" s="273">
        <v>41443</v>
      </c>
      <c r="D1038" s="273">
        <v>41443</v>
      </c>
      <c r="E1038" s="286">
        <v>20538852091</v>
      </c>
      <c r="F1038" s="162" t="s">
        <v>3251</v>
      </c>
      <c r="G1038" s="162" t="s">
        <v>5276</v>
      </c>
      <c r="H1038" s="181" t="s">
        <v>10470</v>
      </c>
      <c r="I1038" s="181" t="s">
        <v>10471</v>
      </c>
      <c r="J1038" s="181"/>
      <c r="K1038" s="162" t="s">
        <v>3298</v>
      </c>
      <c r="L1038" s="258" t="s">
        <v>10472</v>
      </c>
      <c r="M1038" s="181"/>
      <c r="N1038" s="181"/>
      <c r="O1038" s="181" t="s">
        <v>10473</v>
      </c>
      <c r="P1038" s="181" t="s">
        <v>10474</v>
      </c>
      <c r="Q1038" s="181" t="s">
        <v>5280</v>
      </c>
      <c r="R1038" s="181" t="s">
        <v>6563</v>
      </c>
      <c r="S1038" s="181" t="s">
        <v>6563</v>
      </c>
      <c r="T1038" s="199">
        <v>41443</v>
      </c>
      <c r="U1038" s="181"/>
      <c r="V1038" s="181"/>
      <c r="W1038" s="181" t="s">
        <v>9759</v>
      </c>
      <c r="X1038" s="170" t="s">
        <v>2190</v>
      </c>
    </row>
    <row r="1039" spans="1:24" x14ac:dyDescent="0.25">
      <c r="A1039" s="265">
        <v>1038</v>
      </c>
      <c r="B1039" s="162" t="s">
        <v>6767</v>
      </c>
      <c r="C1039" s="273">
        <v>41443</v>
      </c>
      <c r="D1039" s="273">
        <v>41443</v>
      </c>
      <c r="E1039" s="286">
        <v>10328847791</v>
      </c>
      <c r="F1039" s="181" t="s">
        <v>3253</v>
      </c>
      <c r="G1039" s="181" t="s">
        <v>5276</v>
      </c>
      <c r="H1039" s="181" t="s">
        <v>10475</v>
      </c>
      <c r="I1039" s="181" t="s">
        <v>10475</v>
      </c>
      <c r="J1039" s="181"/>
      <c r="K1039" s="162" t="s">
        <v>3298</v>
      </c>
      <c r="L1039" s="258" t="s">
        <v>10476</v>
      </c>
      <c r="M1039" s="181"/>
      <c r="N1039" s="181"/>
      <c r="O1039" s="181" t="s">
        <v>10478</v>
      </c>
      <c r="P1039" s="181" t="s">
        <v>10477</v>
      </c>
      <c r="Q1039" s="181" t="s">
        <v>860</v>
      </c>
      <c r="R1039" s="181" t="s">
        <v>7311</v>
      </c>
      <c r="S1039" s="181" t="s">
        <v>10479</v>
      </c>
      <c r="T1039" s="199">
        <v>41443</v>
      </c>
      <c r="U1039" s="181"/>
      <c r="V1039" s="181"/>
      <c r="W1039" s="181" t="s">
        <v>10311</v>
      </c>
      <c r="X1039" s="170" t="s">
        <v>2190</v>
      </c>
    </row>
    <row r="1040" spans="1:24" x14ac:dyDescent="0.25">
      <c r="A1040" s="265">
        <v>1039</v>
      </c>
      <c r="B1040" s="162" t="s">
        <v>6767</v>
      </c>
      <c r="C1040" s="273">
        <v>41444</v>
      </c>
      <c r="D1040" s="273">
        <v>41444</v>
      </c>
      <c r="E1040" s="286">
        <v>10190778792</v>
      </c>
      <c r="F1040" s="181" t="s">
        <v>3253</v>
      </c>
      <c r="G1040" s="181" t="s">
        <v>5276</v>
      </c>
      <c r="H1040" s="181" t="s">
        <v>10483</v>
      </c>
      <c r="I1040" s="181" t="s">
        <v>10483</v>
      </c>
      <c r="J1040" s="181"/>
      <c r="K1040" s="162" t="s">
        <v>3298</v>
      </c>
      <c r="L1040" s="258" t="s">
        <v>10484</v>
      </c>
      <c r="M1040" s="181"/>
      <c r="N1040" s="181"/>
      <c r="O1040" s="181" t="s">
        <v>10485</v>
      </c>
      <c r="P1040" s="181" t="s">
        <v>10485</v>
      </c>
      <c r="Q1040" s="181" t="s">
        <v>1310</v>
      </c>
      <c r="R1040" s="181" t="s">
        <v>3040</v>
      </c>
      <c r="S1040" s="181" t="s">
        <v>3040</v>
      </c>
      <c r="T1040" s="199">
        <v>41444</v>
      </c>
      <c r="U1040" s="181"/>
      <c r="V1040" s="181"/>
      <c r="W1040" s="181" t="s">
        <v>10318</v>
      </c>
      <c r="X1040" s="170" t="s">
        <v>2190</v>
      </c>
    </row>
    <row r="1041" spans="1:24" x14ac:dyDescent="0.25">
      <c r="A1041" s="265">
        <v>1040</v>
      </c>
      <c r="B1041" s="162" t="s">
        <v>6767</v>
      </c>
      <c r="C1041" s="271">
        <v>41447</v>
      </c>
      <c r="D1041" s="271">
        <v>41447</v>
      </c>
      <c r="E1041" s="286">
        <v>10452308300</v>
      </c>
      <c r="F1041" s="181" t="s">
        <v>3253</v>
      </c>
      <c r="G1041" s="181" t="s">
        <v>5276</v>
      </c>
      <c r="H1041" s="181" t="s">
        <v>10486</v>
      </c>
      <c r="I1041" s="181" t="s">
        <v>10486</v>
      </c>
      <c r="J1041" s="181"/>
      <c r="K1041" s="162" t="s">
        <v>3298</v>
      </c>
      <c r="L1041" s="258" t="s">
        <v>10487</v>
      </c>
      <c r="M1041" s="181"/>
      <c r="N1041" s="181"/>
      <c r="O1041" s="181" t="s">
        <v>10488</v>
      </c>
      <c r="P1041" s="181" t="s">
        <v>10488</v>
      </c>
      <c r="Q1041" s="181" t="s">
        <v>860</v>
      </c>
      <c r="R1041" s="181" t="s">
        <v>7311</v>
      </c>
      <c r="S1041" s="181" t="s">
        <v>861</v>
      </c>
      <c r="T1041" s="200">
        <v>41447</v>
      </c>
      <c r="U1041" s="181"/>
      <c r="V1041" s="181"/>
      <c r="W1041" s="181" t="s">
        <v>10311</v>
      </c>
      <c r="X1041" s="170" t="s">
        <v>2190</v>
      </c>
    </row>
    <row r="1042" spans="1:24" x14ac:dyDescent="0.25">
      <c r="A1042" s="265">
        <v>1041</v>
      </c>
      <c r="B1042" s="162" t="s">
        <v>6767</v>
      </c>
      <c r="C1042" s="273">
        <v>41449</v>
      </c>
      <c r="D1042" s="273">
        <v>41449</v>
      </c>
      <c r="E1042" s="286">
        <v>10328697471</v>
      </c>
      <c r="F1042" s="181" t="s">
        <v>3253</v>
      </c>
      <c r="G1042" s="181" t="s">
        <v>5276</v>
      </c>
      <c r="H1042" s="181" t="s">
        <v>10489</v>
      </c>
      <c r="I1042" s="181" t="s">
        <v>10489</v>
      </c>
      <c r="J1042" s="181"/>
      <c r="K1042" s="162" t="s">
        <v>3298</v>
      </c>
      <c r="L1042" s="258" t="s">
        <v>10490</v>
      </c>
      <c r="M1042" s="181"/>
      <c r="N1042" s="181"/>
      <c r="O1042" s="181" t="s">
        <v>10492</v>
      </c>
      <c r="P1042" s="181" t="s">
        <v>10491</v>
      </c>
      <c r="Q1042" s="181" t="s">
        <v>860</v>
      </c>
      <c r="R1042" s="181" t="s">
        <v>7311</v>
      </c>
      <c r="S1042" s="181" t="s">
        <v>861</v>
      </c>
      <c r="T1042" s="199">
        <v>41449</v>
      </c>
      <c r="U1042" s="181"/>
      <c r="V1042" s="181"/>
      <c r="W1042" s="181" t="s">
        <v>10311</v>
      </c>
      <c r="X1042" s="170" t="s">
        <v>2190</v>
      </c>
    </row>
    <row r="1043" spans="1:24" x14ac:dyDescent="0.25">
      <c r="A1043" s="265">
        <v>1042</v>
      </c>
      <c r="B1043" s="162" t="s">
        <v>6767</v>
      </c>
      <c r="C1043" s="273">
        <v>41449</v>
      </c>
      <c r="D1043" s="273">
        <v>41449</v>
      </c>
      <c r="E1043" s="286">
        <v>10199682526</v>
      </c>
      <c r="F1043" s="162" t="s">
        <v>3251</v>
      </c>
      <c r="G1043" s="162" t="s">
        <v>5276</v>
      </c>
      <c r="H1043" s="181" t="s">
        <v>10493</v>
      </c>
      <c r="I1043" s="181" t="s">
        <v>10493</v>
      </c>
      <c r="J1043" s="181"/>
      <c r="K1043" s="162" t="s">
        <v>3298</v>
      </c>
      <c r="L1043" s="258" t="s">
        <v>10494</v>
      </c>
      <c r="M1043" s="181"/>
      <c r="N1043" s="181"/>
      <c r="O1043" s="181" t="s">
        <v>10496</v>
      </c>
      <c r="P1043" s="181" t="s">
        <v>10495</v>
      </c>
      <c r="Q1043" s="181" t="s">
        <v>10497</v>
      </c>
      <c r="R1043" s="181" t="s">
        <v>10498</v>
      </c>
      <c r="S1043" s="181" t="s">
        <v>10498</v>
      </c>
      <c r="T1043" s="199">
        <v>41449</v>
      </c>
      <c r="U1043" s="181"/>
      <c r="V1043" s="181"/>
      <c r="W1043" s="161" t="s">
        <v>8224</v>
      </c>
      <c r="X1043" s="170" t="s">
        <v>2190</v>
      </c>
    </row>
    <row r="1044" spans="1:24" x14ac:dyDescent="0.25">
      <c r="A1044" s="265">
        <v>1043</v>
      </c>
      <c r="B1044" s="162" t="s">
        <v>6767</v>
      </c>
      <c r="C1044" s="273">
        <v>41451</v>
      </c>
      <c r="D1044" s="273">
        <v>41451</v>
      </c>
      <c r="E1044" s="286">
        <v>20526356161</v>
      </c>
      <c r="F1044" s="181" t="s">
        <v>3253</v>
      </c>
      <c r="G1044" s="181" t="s">
        <v>5276</v>
      </c>
      <c r="H1044" s="208" t="s">
        <v>10587</v>
      </c>
      <c r="I1044" s="181" t="s">
        <v>10588</v>
      </c>
      <c r="J1044" s="181"/>
      <c r="K1044" s="162" t="s">
        <v>3298</v>
      </c>
      <c r="L1044" s="258" t="s">
        <v>10589</v>
      </c>
      <c r="M1044" s="181"/>
      <c r="N1044" s="181"/>
      <c r="O1044" s="181" t="s">
        <v>10590</v>
      </c>
      <c r="P1044" s="181" t="s">
        <v>10590</v>
      </c>
      <c r="Q1044" s="181" t="s">
        <v>2004</v>
      </c>
      <c r="R1044" s="181" t="s">
        <v>7291</v>
      </c>
      <c r="S1044" s="181" t="s">
        <v>7291</v>
      </c>
      <c r="T1044" s="199">
        <v>41451</v>
      </c>
      <c r="U1044" s="181"/>
      <c r="V1044" s="181"/>
      <c r="W1044" s="181" t="s">
        <v>482</v>
      </c>
      <c r="X1044" s="170" t="s">
        <v>2190</v>
      </c>
    </row>
    <row r="1045" spans="1:24" x14ac:dyDescent="0.25">
      <c r="A1045" s="265">
        <v>1044</v>
      </c>
      <c r="B1045" s="162" t="s">
        <v>6767</v>
      </c>
      <c r="C1045" s="273">
        <v>41451</v>
      </c>
      <c r="D1045" s="273">
        <v>41451</v>
      </c>
      <c r="E1045" s="286">
        <v>10005146556</v>
      </c>
      <c r="F1045" s="181" t="s">
        <v>9865</v>
      </c>
      <c r="G1045" s="181" t="s">
        <v>5276</v>
      </c>
      <c r="H1045" s="181" t="s">
        <v>10591</v>
      </c>
      <c r="I1045" s="181" t="s">
        <v>10591</v>
      </c>
      <c r="J1045" s="181"/>
      <c r="K1045" s="162" t="s">
        <v>3298</v>
      </c>
      <c r="L1045" s="258" t="s">
        <v>10592</v>
      </c>
      <c r="M1045" s="181"/>
      <c r="N1045" s="181"/>
      <c r="O1045" s="181" t="s">
        <v>10593</v>
      </c>
      <c r="P1045" s="181" t="s">
        <v>10593</v>
      </c>
      <c r="Q1045" s="181" t="s">
        <v>3007</v>
      </c>
      <c r="R1045" s="181" t="s">
        <v>3007</v>
      </c>
      <c r="S1045" s="181" t="s">
        <v>3007</v>
      </c>
      <c r="T1045" s="199">
        <v>41451</v>
      </c>
      <c r="U1045" s="181"/>
      <c r="V1045" s="181"/>
      <c r="W1045" s="181" t="s">
        <v>10420</v>
      </c>
      <c r="X1045" s="170" t="s">
        <v>2190</v>
      </c>
    </row>
    <row r="1046" spans="1:24" x14ac:dyDescent="0.25">
      <c r="A1046" s="265">
        <v>1045</v>
      </c>
      <c r="B1046" s="162" t="s">
        <v>6767</v>
      </c>
      <c r="C1046" s="273">
        <v>41451</v>
      </c>
      <c r="D1046" s="273">
        <v>41451</v>
      </c>
      <c r="E1046" s="286">
        <v>10458974026</v>
      </c>
      <c r="F1046" s="162" t="s">
        <v>3251</v>
      </c>
      <c r="G1046" s="162" t="s">
        <v>5276</v>
      </c>
      <c r="H1046" s="181" t="s">
        <v>10559</v>
      </c>
      <c r="I1046" s="181" t="s">
        <v>10559</v>
      </c>
      <c r="J1046" s="181"/>
      <c r="K1046" s="162" t="s">
        <v>3298</v>
      </c>
      <c r="L1046" s="258" t="s">
        <v>10560</v>
      </c>
      <c r="M1046" s="181"/>
      <c r="N1046" s="181"/>
      <c r="O1046" s="181" t="s">
        <v>10561</v>
      </c>
      <c r="P1046" s="181" t="s">
        <v>10561</v>
      </c>
      <c r="Q1046" s="181" t="s">
        <v>10337</v>
      </c>
      <c r="R1046" s="181" t="s">
        <v>10562</v>
      </c>
      <c r="S1046" s="181" t="s">
        <v>10563</v>
      </c>
      <c r="T1046" s="199">
        <v>41451</v>
      </c>
      <c r="U1046" s="181"/>
      <c r="V1046" s="181"/>
      <c r="W1046" s="181" t="s">
        <v>9759</v>
      </c>
      <c r="X1046" s="170" t="s">
        <v>2190</v>
      </c>
    </row>
    <row r="1047" spans="1:24" x14ac:dyDescent="0.25">
      <c r="A1047" s="265">
        <v>1046</v>
      </c>
      <c r="B1047" s="162" t="s">
        <v>6767</v>
      </c>
      <c r="C1047" s="273">
        <v>41451</v>
      </c>
      <c r="D1047" s="273">
        <v>41451</v>
      </c>
      <c r="E1047" s="286">
        <v>10179164286</v>
      </c>
      <c r="F1047" s="181" t="s">
        <v>3253</v>
      </c>
      <c r="G1047" s="181" t="s">
        <v>5276</v>
      </c>
      <c r="H1047" s="181" t="s">
        <v>10506</v>
      </c>
      <c r="I1047" s="181" t="s">
        <v>10506</v>
      </c>
      <c r="J1047" s="181"/>
      <c r="K1047" s="162" t="s">
        <v>3298</v>
      </c>
      <c r="L1047" s="258" t="s">
        <v>10507</v>
      </c>
      <c r="M1047" s="181"/>
      <c r="N1047" s="181"/>
      <c r="O1047" s="181" t="s">
        <v>10509</v>
      </c>
      <c r="P1047" s="181" t="s">
        <v>10508</v>
      </c>
      <c r="Q1047" s="181" t="s">
        <v>1310</v>
      </c>
      <c r="R1047" s="181" t="s">
        <v>3040</v>
      </c>
      <c r="S1047" s="181" t="s">
        <v>3040</v>
      </c>
      <c r="T1047" s="199">
        <v>41451</v>
      </c>
      <c r="U1047" s="181"/>
      <c r="V1047" s="181"/>
      <c r="W1047" s="181" t="s">
        <v>10318</v>
      </c>
      <c r="X1047" s="170" t="s">
        <v>2190</v>
      </c>
    </row>
    <row r="1048" spans="1:24" x14ac:dyDescent="0.25">
      <c r="A1048" s="265">
        <v>1047</v>
      </c>
      <c r="B1048" s="162" t="s">
        <v>6767</v>
      </c>
      <c r="C1048" s="273">
        <v>41457</v>
      </c>
      <c r="D1048" s="273">
        <v>41457</v>
      </c>
      <c r="E1048" s="286">
        <v>10249942516</v>
      </c>
      <c r="F1048" s="162" t="s">
        <v>3251</v>
      </c>
      <c r="G1048" s="162" t="s">
        <v>5276</v>
      </c>
      <c r="H1048" s="181" t="s">
        <v>10514</v>
      </c>
      <c r="I1048" s="181" t="s">
        <v>10514</v>
      </c>
      <c r="J1048" s="181"/>
      <c r="K1048" s="162" t="s">
        <v>3298</v>
      </c>
      <c r="L1048" s="258" t="s">
        <v>10515</v>
      </c>
      <c r="M1048" s="181"/>
      <c r="N1048" s="181"/>
      <c r="O1048" s="181" t="s">
        <v>10516</v>
      </c>
      <c r="P1048" s="181" t="s">
        <v>10517</v>
      </c>
      <c r="Q1048" s="181" t="s">
        <v>2014</v>
      </c>
      <c r="R1048" s="181" t="s">
        <v>6563</v>
      </c>
      <c r="S1048" s="181" t="s">
        <v>6564</v>
      </c>
      <c r="T1048" s="199">
        <v>41457</v>
      </c>
      <c r="U1048" s="181"/>
      <c r="V1048" s="181"/>
      <c r="W1048" s="181" t="s">
        <v>9759</v>
      </c>
      <c r="X1048" s="170" t="s">
        <v>2190</v>
      </c>
    </row>
    <row r="1049" spans="1:24" x14ac:dyDescent="0.25">
      <c r="A1049" s="265">
        <v>1048</v>
      </c>
      <c r="B1049" s="162" t="s">
        <v>6767</v>
      </c>
      <c r="C1049" s="273">
        <v>41457</v>
      </c>
      <c r="D1049" s="273">
        <v>41457</v>
      </c>
      <c r="E1049" s="286">
        <v>10220933674</v>
      </c>
      <c r="F1049" s="162" t="s">
        <v>3251</v>
      </c>
      <c r="G1049" s="162" t="s">
        <v>5276</v>
      </c>
      <c r="H1049" s="181" t="s">
        <v>10518</v>
      </c>
      <c r="I1049" s="181" t="s">
        <v>10518</v>
      </c>
      <c r="J1049" s="181"/>
      <c r="K1049" s="162" t="s">
        <v>3298</v>
      </c>
      <c r="L1049" s="258" t="s">
        <v>10519</v>
      </c>
      <c r="M1049" s="181"/>
      <c r="N1049" s="181"/>
      <c r="O1049" s="181" t="s">
        <v>10520</v>
      </c>
      <c r="P1049" s="181" t="s">
        <v>10521</v>
      </c>
      <c r="Q1049" s="181" t="s">
        <v>2014</v>
      </c>
      <c r="R1049" s="181" t="s">
        <v>6563</v>
      </c>
      <c r="S1049" s="181" t="s">
        <v>6564</v>
      </c>
      <c r="T1049" s="199">
        <v>41457</v>
      </c>
      <c r="U1049" s="181"/>
      <c r="V1049" s="181"/>
      <c r="W1049" s="181" t="s">
        <v>9759</v>
      </c>
      <c r="X1049" s="170" t="s">
        <v>2190</v>
      </c>
    </row>
    <row r="1050" spans="1:24" x14ac:dyDescent="0.25">
      <c r="A1050" s="265">
        <v>1049</v>
      </c>
      <c r="B1050" s="162" t="s">
        <v>6767</v>
      </c>
      <c r="C1050" s="273">
        <v>41457</v>
      </c>
      <c r="D1050" s="273">
        <v>41457</v>
      </c>
      <c r="E1050" s="286">
        <v>10223160587</v>
      </c>
      <c r="F1050" s="162" t="s">
        <v>3251</v>
      </c>
      <c r="G1050" s="162" t="s">
        <v>5276</v>
      </c>
      <c r="H1050" s="181" t="s">
        <v>10522</v>
      </c>
      <c r="I1050" s="181" t="s">
        <v>10522</v>
      </c>
      <c r="J1050" s="181"/>
      <c r="K1050" s="162" t="s">
        <v>3298</v>
      </c>
      <c r="L1050" s="258" t="s">
        <v>10523</v>
      </c>
      <c r="M1050" s="181"/>
      <c r="N1050" s="181"/>
      <c r="O1050" s="181" t="s">
        <v>10524</v>
      </c>
      <c r="P1050" s="181" t="s">
        <v>10524</v>
      </c>
      <c r="Q1050" s="181" t="s">
        <v>2014</v>
      </c>
      <c r="R1050" s="181" t="s">
        <v>6563</v>
      </c>
      <c r="S1050" s="181" t="s">
        <v>6563</v>
      </c>
      <c r="T1050" s="199">
        <v>41457</v>
      </c>
      <c r="U1050" s="181"/>
      <c r="V1050" s="181"/>
      <c r="W1050" s="181" t="s">
        <v>9759</v>
      </c>
      <c r="X1050" s="189" t="s">
        <v>2188</v>
      </c>
    </row>
    <row r="1051" spans="1:24" x14ac:dyDescent="0.25">
      <c r="A1051" s="265">
        <v>1050</v>
      </c>
      <c r="B1051" s="162" t="s">
        <v>6767</v>
      </c>
      <c r="C1051" s="273">
        <v>41457</v>
      </c>
      <c r="D1051" s="273">
        <v>41457</v>
      </c>
      <c r="E1051" s="286">
        <v>10329239930</v>
      </c>
      <c r="F1051" s="181" t="s">
        <v>3253</v>
      </c>
      <c r="G1051" s="181" t="s">
        <v>5276</v>
      </c>
      <c r="H1051" s="181" t="s">
        <v>10525</v>
      </c>
      <c r="I1051" s="181" t="s">
        <v>10525</v>
      </c>
      <c r="J1051" s="181"/>
      <c r="K1051" s="162" t="s">
        <v>3298</v>
      </c>
      <c r="L1051" s="258" t="s">
        <v>10526</v>
      </c>
      <c r="M1051" s="181"/>
      <c r="N1051" s="181"/>
      <c r="O1051" s="181" t="s">
        <v>10527</v>
      </c>
      <c r="P1051" s="181" t="s">
        <v>10528</v>
      </c>
      <c r="Q1051" s="181" t="s">
        <v>860</v>
      </c>
      <c r="R1051" s="181" t="s">
        <v>7311</v>
      </c>
      <c r="S1051" s="181" t="s">
        <v>9200</v>
      </c>
      <c r="T1051" s="199">
        <v>41457</v>
      </c>
      <c r="U1051" s="181"/>
      <c r="V1051" s="181"/>
      <c r="W1051" s="181" t="s">
        <v>10311</v>
      </c>
      <c r="X1051" s="170" t="s">
        <v>2190</v>
      </c>
    </row>
    <row r="1052" spans="1:24" x14ac:dyDescent="0.25">
      <c r="A1052" s="265">
        <v>1051</v>
      </c>
      <c r="B1052" s="162" t="s">
        <v>6767</v>
      </c>
      <c r="C1052" s="273">
        <v>41459</v>
      </c>
      <c r="D1052" s="273">
        <v>41459</v>
      </c>
      <c r="E1052" s="286">
        <v>10401999626</v>
      </c>
      <c r="F1052" s="181" t="s">
        <v>3253</v>
      </c>
      <c r="G1052" s="181" t="s">
        <v>5276</v>
      </c>
      <c r="H1052" s="181" t="s">
        <v>10539</v>
      </c>
      <c r="I1052" s="181" t="s">
        <v>10539</v>
      </c>
      <c r="J1052" s="181"/>
      <c r="K1052" s="162" t="s">
        <v>3298</v>
      </c>
      <c r="L1052" s="258" t="s">
        <v>10540</v>
      </c>
      <c r="M1052" s="181"/>
      <c r="N1052" s="181"/>
      <c r="O1052" s="181" t="s">
        <v>10541</v>
      </c>
      <c r="P1052" s="181" t="s">
        <v>10541</v>
      </c>
      <c r="Q1052" s="181" t="s">
        <v>6067</v>
      </c>
      <c r="R1052" s="181" t="s">
        <v>6068</v>
      </c>
      <c r="S1052" s="181" t="s">
        <v>10542</v>
      </c>
      <c r="T1052" s="199">
        <v>41459</v>
      </c>
      <c r="U1052" s="181"/>
      <c r="V1052" s="181"/>
      <c r="W1052" s="181" t="s">
        <v>6865</v>
      </c>
      <c r="X1052" s="170" t="s">
        <v>2190</v>
      </c>
    </row>
    <row r="1053" spans="1:24" x14ac:dyDescent="0.25">
      <c r="A1053" s="265">
        <v>1052</v>
      </c>
      <c r="B1053" s="162" t="s">
        <v>6767</v>
      </c>
      <c r="C1053" s="273">
        <v>41460</v>
      </c>
      <c r="D1053" s="273">
        <v>41460</v>
      </c>
      <c r="E1053" s="286">
        <v>10719391783</v>
      </c>
      <c r="F1053" s="181" t="s">
        <v>3253</v>
      </c>
      <c r="G1053" s="181" t="s">
        <v>5276</v>
      </c>
      <c r="H1053" s="181" t="s">
        <v>10612</v>
      </c>
      <c r="I1053" s="181" t="s">
        <v>10612</v>
      </c>
      <c r="J1053" s="181"/>
      <c r="K1053" s="162" t="s">
        <v>3298</v>
      </c>
      <c r="L1053" s="258" t="s">
        <v>10613</v>
      </c>
      <c r="M1053" s="181"/>
      <c r="N1053" s="181"/>
      <c r="O1053" s="181" t="s">
        <v>10614</v>
      </c>
      <c r="P1053" s="181" t="s">
        <v>10614</v>
      </c>
      <c r="Q1053" s="181" t="s">
        <v>1310</v>
      </c>
      <c r="R1053" s="181" t="s">
        <v>3040</v>
      </c>
      <c r="S1053" s="181" t="s">
        <v>10331</v>
      </c>
      <c r="T1053" s="199">
        <v>41460</v>
      </c>
      <c r="U1053" s="181"/>
      <c r="V1053" s="181"/>
      <c r="W1053" s="181" t="s">
        <v>10318</v>
      </c>
      <c r="X1053" s="170" t="s">
        <v>2190</v>
      </c>
    </row>
    <row r="1054" spans="1:24" x14ac:dyDescent="0.25">
      <c r="A1054" s="265">
        <v>1053</v>
      </c>
      <c r="B1054" s="162" t="s">
        <v>6767</v>
      </c>
      <c r="C1054" s="273">
        <v>41460</v>
      </c>
      <c r="D1054" s="273">
        <v>41460</v>
      </c>
      <c r="E1054" s="286">
        <v>10441886697</v>
      </c>
      <c r="F1054" s="181" t="s">
        <v>3252</v>
      </c>
      <c r="G1054" s="181" t="s">
        <v>5276</v>
      </c>
      <c r="H1054" s="181" t="s">
        <v>10543</v>
      </c>
      <c r="I1054" s="181" t="s">
        <v>10543</v>
      </c>
      <c r="J1054" s="181"/>
      <c r="K1054" s="162" t="s">
        <v>3298</v>
      </c>
      <c r="L1054" s="258">
        <v>44188669</v>
      </c>
      <c r="M1054" s="181"/>
      <c r="N1054" s="181"/>
      <c r="O1054" s="181" t="s">
        <v>10544</v>
      </c>
      <c r="P1054" s="181" t="s">
        <v>10544</v>
      </c>
      <c r="Q1054" s="181" t="s">
        <v>3252</v>
      </c>
      <c r="R1054" s="181" t="s">
        <v>10545</v>
      </c>
      <c r="S1054" s="181" t="s">
        <v>10545</v>
      </c>
      <c r="T1054" s="199">
        <v>41460</v>
      </c>
      <c r="U1054" s="181"/>
      <c r="V1054" s="181"/>
      <c r="W1054" s="162" t="s">
        <v>9680</v>
      </c>
      <c r="X1054" s="170" t="s">
        <v>2190</v>
      </c>
    </row>
    <row r="1055" spans="1:24" x14ac:dyDescent="0.25">
      <c r="A1055" s="265">
        <v>1054</v>
      </c>
      <c r="B1055" s="162" t="s">
        <v>6767</v>
      </c>
      <c r="C1055" s="273">
        <v>41460</v>
      </c>
      <c r="D1055" s="273">
        <v>41460</v>
      </c>
      <c r="E1055" s="286">
        <v>10410801405</v>
      </c>
      <c r="F1055" s="162" t="s">
        <v>3251</v>
      </c>
      <c r="G1055" s="162" t="s">
        <v>5276</v>
      </c>
      <c r="H1055" s="181" t="s">
        <v>10546</v>
      </c>
      <c r="I1055" s="181" t="s">
        <v>10546</v>
      </c>
      <c r="J1055" s="181"/>
      <c r="K1055" s="162" t="s">
        <v>3298</v>
      </c>
      <c r="L1055" s="258" t="s">
        <v>10547</v>
      </c>
      <c r="M1055" s="181"/>
      <c r="N1055" s="181"/>
      <c r="O1055" s="181" t="s">
        <v>10548</v>
      </c>
      <c r="P1055" s="181" t="s">
        <v>10548</v>
      </c>
      <c r="Q1055" s="181" t="s">
        <v>4210</v>
      </c>
      <c r="R1055" s="181" t="s">
        <v>4210</v>
      </c>
      <c r="S1055" s="181" t="s">
        <v>4210</v>
      </c>
      <c r="T1055" s="199">
        <v>41460</v>
      </c>
      <c r="U1055" s="181"/>
      <c r="V1055" s="181"/>
      <c r="W1055" s="181" t="s">
        <v>6649</v>
      </c>
      <c r="X1055" s="170" t="s">
        <v>2190</v>
      </c>
    </row>
    <row r="1056" spans="1:24" x14ac:dyDescent="0.25">
      <c r="A1056" s="265">
        <v>1055</v>
      </c>
      <c r="B1056" s="162" t="s">
        <v>6767</v>
      </c>
      <c r="C1056" s="273">
        <v>41460</v>
      </c>
      <c r="D1056" s="273">
        <v>41460</v>
      </c>
      <c r="E1056" s="286">
        <v>10453267003</v>
      </c>
      <c r="F1056" s="181" t="s">
        <v>3253</v>
      </c>
      <c r="G1056" s="181" t="s">
        <v>5276</v>
      </c>
      <c r="H1056" s="181" t="s">
        <v>10549</v>
      </c>
      <c r="I1056" s="181" t="s">
        <v>10549</v>
      </c>
      <c r="J1056" s="181"/>
      <c r="K1056" s="162" t="s">
        <v>3298</v>
      </c>
      <c r="L1056" s="258" t="s">
        <v>10550</v>
      </c>
      <c r="M1056" s="181"/>
      <c r="N1056" s="181"/>
      <c r="O1056" s="181" t="s">
        <v>10551</v>
      </c>
      <c r="P1056" s="181" t="s">
        <v>10551</v>
      </c>
      <c r="Q1056" s="181" t="s">
        <v>860</v>
      </c>
      <c r="R1056" s="181" t="s">
        <v>10552</v>
      </c>
      <c r="S1056" s="181" t="s">
        <v>10552</v>
      </c>
      <c r="T1056" s="199">
        <v>41460</v>
      </c>
      <c r="U1056" s="181"/>
      <c r="V1056" s="181"/>
      <c r="W1056" s="181" t="s">
        <v>10311</v>
      </c>
      <c r="X1056" s="170" t="s">
        <v>2190</v>
      </c>
    </row>
    <row r="1057" spans="1:24" x14ac:dyDescent="0.25">
      <c r="A1057" s="265">
        <v>1056</v>
      </c>
      <c r="B1057" s="162" t="s">
        <v>6767</v>
      </c>
      <c r="C1057" s="273">
        <v>41464</v>
      </c>
      <c r="D1057" s="273">
        <v>41464</v>
      </c>
      <c r="E1057" s="286">
        <v>10224994643</v>
      </c>
      <c r="F1057" s="162" t="s">
        <v>3251</v>
      </c>
      <c r="G1057" s="162" t="s">
        <v>5276</v>
      </c>
      <c r="H1057" s="181" t="s">
        <v>10567</v>
      </c>
      <c r="I1057" s="181" t="s">
        <v>10567</v>
      </c>
      <c r="J1057" s="181"/>
      <c r="K1057" s="162" t="s">
        <v>3298</v>
      </c>
      <c r="L1057" s="258" t="s">
        <v>10568</v>
      </c>
      <c r="M1057" s="181"/>
      <c r="N1057" s="181"/>
      <c r="O1057" s="181" t="s">
        <v>10570</v>
      </c>
      <c r="P1057" s="181" t="s">
        <v>10569</v>
      </c>
      <c r="Q1057" s="181" t="s">
        <v>4210</v>
      </c>
      <c r="R1057" s="181" t="s">
        <v>4210</v>
      </c>
      <c r="S1057" s="181" t="s">
        <v>4210</v>
      </c>
      <c r="T1057" s="200">
        <v>41464</v>
      </c>
      <c r="U1057" s="181"/>
      <c r="V1057" s="181"/>
      <c r="W1057" s="181" t="s">
        <v>6649</v>
      </c>
      <c r="X1057" s="170" t="s">
        <v>2190</v>
      </c>
    </row>
    <row r="1058" spans="1:24" x14ac:dyDescent="0.25">
      <c r="A1058" s="265">
        <v>1057</v>
      </c>
      <c r="B1058" s="162" t="s">
        <v>6767</v>
      </c>
      <c r="C1058" s="273">
        <v>41464</v>
      </c>
      <c r="D1058" s="273">
        <v>41464</v>
      </c>
      <c r="E1058" s="286">
        <v>10167811197</v>
      </c>
      <c r="F1058" s="181" t="s">
        <v>3253</v>
      </c>
      <c r="G1058" s="181" t="s">
        <v>5276</v>
      </c>
      <c r="H1058" s="181" t="s">
        <v>10573</v>
      </c>
      <c r="I1058" s="181" t="s">
        <v>10573</v>
      </c>
      <c r="J1058" s="181"/>
      <c r="K1058" s="162" t="s">
        <v>3298</v>
      </c>
      <c r="L1058" s="258" t="s">
        <v>10574</v>
      </c>
      <c r="M1058" s="181"/>
      <c r="N1058" s="181"/>
      <c r="O1058" s="181" t="s">
        <v>10576</v>
      </c>
      <c r="P1058" s="181" t="s">
        <v>10575</v>
      </c>
      <c r="Q1058" s="181" t="s">
        <v>10577</v>
      </c>
      <c r="R1058" s="181" t="s">
        <v>10578</v>
      </c>
      <c r="S1058" s="181" t="s">
        <v>10579</v>
      </c>
      <c r="T1058" s="200">
        <v>41464</v>
      </c>
      <c r="U1058" s="181"/>
      <c r="V1058" s="181"/>
      <c r="W1058" s="181" t="s">
        <v>6865</v>
      </c>
      <c r="X1058" s="170" t="s">
        <v>2190</v>
      </c>
    </row>
    <row r="1059" spans="1:24" s="201" customFormat="1" x14ac:dyDescent="0.25">
      <c r="A1059" s="265">
        <v>1058</v>
      </c>
      <c r="B1059" s="162" t="s">
        <v>6767</v>
      </c>
      <c r="C1059" s="273">
        <v>41466</v>
      </c>
      <c r="D1059" s="273">
        <v>41466</v>
      </c>
      <c r="E1059" s="286">
        <v>10732336228</v>
      </c>
      <c r="F1059" s="162" t="s">
        <v>3251</v>
      </c>
      <c r="G1059" s="162" t="s">
        <v>5276</v>
      </c>
      <c r="H1059" s="181" t="s">
        <v>10580</v>
      </c>
      <c r="I1059" s="181" t="s">
        <v>10580</v>
      </c>
      <c r="J1059" s="181"/>
      <c r="K1059" s="162" t="s">
        <v>3298</v>
      </c>
      <c r="L1059" s="258" t="s">
        <v>10581</v>
      </c>
      <c r="M1059" s="181"/>
      <c r="N1059" s="181"/>
      <c r="O1059" s="181" t="s">
        <v>10582</v>
      </c>
      <c r="P1059" s="181" t="s">
        <v>10582</v>
      </c>
      <c r="Q1059" s="181" t="s">
        <v>10583</v>
      </c>
      <c r="R1059" s="181" t="s">
        <v>10583</v>
      </c>
      <c r="S1059" s="181" t="s">
        <v>5323</v>
      </c>
      <c r="T1059" s="199">
        <v>41466</v>
      </c>
      <c r="U1059" s="181"/>
      <c r="V1059" s="181"/>
      <c r="W1059" s="181" t="s">
        <v>6649</v>
      </c>
      <c r="X1059" s="170" t="s">
        <v>2190</v>
      </c>
    </row>
    <row r="1060" spans="1:24" s="201" customFormat="1" x14ac:dyDescent="0.25">
      <c r="A1060" s="265">
        <v>1059</v>
      </c>
      <c r="B1060" s="162" t="s">
        <v>6767</v>
      </c>
      <c r="C1060" s="273">
        <v>41466</v>
      </c>
      <c r="D1060" s="273">
        <v>41466</v>
      </c>
      <c r="E1060" s="286">
        <v>10040252202</v>
      </c>
      <c r="F1060" s="162" t="s">
        <v>3251</v>
      </c>
      <c r="G1060" s="162" t="s">
        <v>5276</v>
      </c>
      <c r="H1060" s="181" t="s">
        <v>10584</v>
      </c>
      <c r="I1060" s="181" t="s">
        <v>10584</v>
      </c>
      <c r="J1060" s="181"/>
      <c r="K1060" s="162" t="s">
        <v>3298</v>
      </c>
      <c r="L1060" s="258" t="s">
        <v>10585</v>
      </c>
      <c r="M1060" s="181"/>
      <c r="N1060" s="181"/>
      <c r="O1060" s="181" t="s">
        <v>10586</v>
      </c>
      <c r="P1060" s="181" t="s">
        <v>10586</v>
      </c>
      <c r="Q1060" s="181" t="s">
        <v>10583</v>
      </c>
      <c r="R1060" s="181" t="s">
        <v>10583</v>
      </c>
      <c r="S1060" s="181" t="s">
        <v>5463</v>
      </c>
      <c r="T1060" s="199">
        <v>41466</v>
      </c>
      <c r="U1060" s="181"/>
      <c r="V1060" s="181"/>
      <c r="W1060" s="181" t="s">
        <v>6649</v>
      </c>
      <c r="X1060" s="170" t="s">
        <v>2190</v>
      </c>
    </row>
    <row r="1061" spans="1:24" x14ac:dyDescent="0.25">
      <c r="A1061" s="265">
        <v>1060</v>
      </c>
      <c r="B1061" s="162" t="s">
        <v>6767</v>
      </c>
      <c r="C1061" s="273">
        <v>41466</v>
      </c>
      <c r="D1061" s="273">
        <v>41466</v>
      </c>
      <c r="E1061" s="286">
        <v>20508287438</v>
      </c>
      <c r="F1061" s="181" t="s">
        <v>3252</v>
      </c>
      <c r="G1061" s="162" t="s">
        <v>5276</v>
      </c>
      <c r="H1061" s="181" t="s">
        <v>10594</v>
      </c>
      <c r="I1061" s="181" t="s">
        <v>10595</v>
      </c>
      <c r="J1061" s="181"/>
      <c r="K1061" s="162" t="s">
        <v>3298</v>
      </c>
      <c r="L1061" s="258" t="s">
        <v>10596</v>
      </c>
      <c r="M1061" s="181"/>
      <c r="N1061" s="181"/>
      <c r="O1061" s="181" t="s">
        <v>10598</v>
      </c>
      <c r="P1061" s="181" t="s">
        <v>10597</v>
      </c>
      <c r="Q1061" s="181" t="s">
        <v>3252</v>
      </c>
      <c r="R1061" s="181" t="s">
        <v>3252</v>
      </c>
      <c r="S1061" s="181" t="s">
        <v>3252</v>
      </c>
      <c r="T1061" s="199">
        <v>41466</v>
      </c>
      <c r="U1061" s="181">
        <v>11623859</v>
      </c>
      <c r="V1061" s="181" t="s">
        <v>9481</v>
      </c>
      <c r="W1061" s="181" t="s">
        <v>6649</v>
      </c>
      <c r="X1061" s="170" t="s">
        <v>2190</v>
      </c>
    </row>
    <row r="1062" spans="1:24" x14ac:dyDescent="0.25">
      <c r="A1062" s="265">
        <v>1061</v>
      </c>
      <c r="B1062" s="162" t="s">
        <v>6767</v>
      </c>
      <c r="C1062" s="273">
        <v>41466</v>
      </c>
      <c r="D1062" s="273">
        <v>41466</v>
      </c>
      <c r="E1062" s="286">
        <v>20447370272</v>
      </c>
      <c r="F1062" s="162" t="s">
        <v>3251</v>
      </c>
      <c r="G1062" s="162" t="s">
        <v>5276</v>
      </c>
      <c r="H1062" s="181" t="s">
        <v>10599</v>
      </c>
      <c r="I1062" s="181" t="s">
        <v>10600</v>
      </c>
      <c r="J1062" s="181"/>
      <c r="K1062" s="162" t="s">
        <v>3298</v>
      </c>
      <c r="L1062" s="258" t="s">
        <v>10601</v>
      </c>
      <c r="M1062" s="181"/>
      <c r="N1062" s="181"/>
      <c r="O1062" s="181" t="s">
        <v>10602</v>
      </c>
      <c r="P1062" s="181" t="s">
        <v>10602</v>
      </c>
      <c r="Q1062" s="181" t="s">
        <v>5322</v>
      </c>
      <c r="R1062" s="181" t="s">
        <v>5322</v>
      </c>
      <c r="S1062" s="181" t="s">
        <v>5323</v>
      </c>
      <c r="T1062" s="199">
        <v>41466</v>
      </c>
      <c r="U1062" s="208">
        <v>11002037</v>
      </c>
      <c r="V1062" s="181" t="s">
        <v>10583</v>
      </c>
      <c r="W1062" s="181" t="s">
        <v>6649</v>
      </c>
      <c r="X1062" s="170" t="s">
        <v>2190</v>
      </c>
    </row>
    <row r="1063" spans="1:24" x14ac:dyDescent="0.25">
      <c r="A1063" s="265">
        <v>1062</v>
      </c>
      <c r="B1063" s="162" t="s">
        <v>6767</v>
      </c>
      <c r="C1063" s="273">
        <v>41467</v>
      </c>
      <c r="D1063" s="273">
        <v>41467</v>
      </c>
      <c r="E1063" s="286">
        <v>10232686044</v>
      </c>
      <c r="F1063" s="162" t="s">
        <v>3251</v>
      </c>
      <c r="G1063" s="162" t="s">
        <v>5276</v>
      </c>
      <c r="H1063" s="181" t="s">
        <v>10603</v>
      </c>
      <c r="I1063" s="181" t="s">
        <v>10603</v>
      </c>
      <c r="J1063" s="181"/>
      <c r="K1063" s="162" t="s">
        <v>3298</v>
      </c>
      <c r="L1063" s="258" t="s">
        <v>10604</v>
      </c>
      <c r="M1063" s="181"/>
      <c r="N1063" s="181"/>
      <c r="O1063" s="181" t="s">
        <v>10605</v>
      </c>
      <c r="P1063" s="208" t="s">
        <v>10879</v>
      </c>
      <c r="Q1063" s="181" t="s">
        <v>3252</v>
      </c>
      <c r="R1063" s="181" t="s">
        <v>3252</v>
      </c>
      <c r="S1063" s="181" t="s">
        <v>10878</v>
      </c>
      <c r="T1063" s="199">
        <v>41467</v>
      </c>
      <c r="U1063" s="181" t="s">
        <v>5833</v>
      </c>
      <c r="V1063" s="181"/>
      <c r="W1063" s="181" t="s">
        <v>10606</v>
      </c>
      <c r="X1063" s="170" t="s">
        <v>2190</v>
      </c>
    </row>
    <row r="1064" spans="1:24" x14ac:dyDescent="0.25">
      <c r="A1064" s="265">
        <v>1063</v>
      </c>
      <c r="B1064" s="162" t="s">
        <v>6767</v>
      </c>
      <c r="C1064" s="273">
        <v>41467</v>
      </c>
      <c r="D1064" s="273">
        <v>41467</v>
      </c>
      <c r="E1064" s="286">
        <v>10800549324</v>
      </c>
      <c r="F1064" s="162" t="s">
        <v>3251</v>
      </c>
      <c r="G1064" s="162" t="s">
        <v>5276</v>
      </c>
      <c r="H1064" s="181" t="s">
        <v>10607</v>
      </c>
      <c r="I1064" s="181" t="s">
        <v>10607</v>
      </c>
      <c r="J1064" s="181"/>
      <c r="K1064" s="162" t="s">
        <v>3298</v>
      </c>
      <c r="L1064" s="258" t="s">
        <v>10608</v>
      </c>
      <c r="M1064" s="181"/>
      <c r="N1064" s="181"/>
      <c r="O1064" s="181" t="s">
        <v>10609</v>
      </c>
      <c r="P1064" s="181" t="s">
        <v>10609</v>
      </c>
      <c r="Q1064" s="181" t="s">
        <v>5599</v>
      </c>
      <c r="R1064" s="181" t="s">
        <v>10537</v>
      </c>
      <c r="S1064" s="181" t="s">
        <v>10537</v>
      </c>
      <c r="T1064" s="199">
        <v>41467</v>
      </c>
      <c r="U1064" s="181"/>
      <c r="V1064" s="181"/>
      <c r="W1064" s="181" t="s">
        <v>10606</v>
      </c>
      <c r="X1064" s="170" t="s">
        <v>2190</v>
      </c>
    </row>
    <row r="1065" spans="1:24" x14ac:dyDescent="0.25">
      <c r="A1065" s="265">
        <v>1064</v>
      </c>
      <c r="B1065" s="162" t="s">
        <v>6767</v>
      </c>
      <c r="C1065" s="273">
        <v>41470</v>
      </c>
      <c r="D1065" s="273">
        <v>41470</v>
      </c>
      <c r="E1065" s="286">
        <v>10441822524</v>
      </c>
      <c r="F1065" s="162" t="s">
        <v>3251</v>
      </c>
      <c r="G1065" s="162" t="s">
        <v>5276</v>
      </c>
      <c r="H1065" s="181" t="s">
        <v>10619</v>
      </c>
      <c r="I1065" s="181" t="s">
        <v>10619</v>
      </c>
      <c r="J1065" s="181"/>
      <c r="K1065" s="162" t="s">
        <v>3298</v>
      </c>
      <c r="L1065" s="258" t="s">
        <v>10620</v>
      </c>
      <c r="M1065" s="181"/>
      <c r="N1065" s="181"/>
      <c r="O1065" s="181" t="s">
        <v>10621</v>
      </c>
      <c r="P1065" s="181" t="s">
        <v>10621</v>
      </c>
      <c r="Q1065" s="181" t="s">
        <v>3398</v>
      </c>
      <c r="R1065" s="181" t="s">
        <v>2117</v>
      </c>
      <c r="S1065" s="181" t="s">
        <v>10622</v>
      </c>
      <c r="T1065" s="199">
        <v>41470</v>
      </c>
      <c r="U1065" s="181"/>
      <c r="V1065" s="181"/>
      <c r="W1065" s="181" t="s">
        <v>10623</v>
      </c>
      <c r="X1065" s="170" t="s">
        <v>2190</v>
      </c>
    </row>
    <row r="1066" spans="1:24" x14ac:dyDescent="0.25">
      <c r="A1066" s="265">
        <v>1065</v>
      </c>
      <c r="B1066" s="162" t="s">
        <v>6767</v>
      </c>
      <c r="C1066" s="273">
        <v>41471</v>
      </c>
      <c r="D1066" s="273">
        <v>41471</v>
      </c>
      <c r="E1066" s="286">
        <v>10215273992</v>
      </c>
      <c r="F1066" s="162" t="s">
        <v>3251</v>
      </c>
      <c r="G1066" s="162" t="s">
        <v>5276</v>
      </c>
      <c r="H1066" s="181" t="s">
        <v>8616</v>
      </c>
      <c r="I1066" s="181" t="s">
        <v>8616</v>
      </c>
      <c r="J1066" s="181"/>
      <c r="K1066" s="162" t="s">
        <v>3298</v>
      </c>
      <c r="L1066" s="258" t="s">
        <v>8617</v>
      </c>
      <c r="M1066" s="181"/>
      <c r="N1066" s="181"/>
      <c r="O1066" s="181" t="s">
        <v>10627</v>
      </c>
      <c r="P1066" s="181" t="s">
        <v>10627</v>
      </c>
      <c r="Q1066" s="181" t="s">
        <v>5280</v>
      </c>
      <c r="R1066" s="181" t="s">
        <v>5280</v>
      </c>
      <c r="S1066" s="181" t="s">
        <v>5280</v>
      </c>
      <c r="T1066" s="199">
        <v>41471</v>
      </c>
      <c r="U1066" s="181"/>
      <c r="V1066" s="181"/>
      <c r="W1066" s="181" t="s">
        <v>8454</v>
      </c>
      <c r="X1066" s="170" t="s">
        <v>2190</v>
      </c>
    </row>
    <row r="1067" spans="1:24" x14ac:dyDescent="0.25">
      <c r="A1067" s="265">
        <v>1066</v>
      </c>
      <c r="B1067" s="162" t="s">
        <v>6767</v>
      </c>
      <c r="C1067" s="273">
        <v>41472</v>
      </c>
      <c r="D1067" s="273">
        <v>41472</v>
      </c>
      <c r="E1067" s="286">
        <v>10426544879</v>
      </c>
      <c r="F1067" s="181" t="s">
        <v>3253</v>
      </c>
      <c r="G1067" s="162" t="s">
        <v>5276</v>
      </c>
      <c r="H1067" s="181" t="s">
        <v>10628</v>
      </c>
      <c r="I1067" s="181" t="s">
        <v>10628</v>
      </c>
      <c r="J1067" s="181"/>
      <c r="K1067" s="162" t="s">
        <v>3298</v>
      </c>
      <c r="L1067" s="258" t="s">
        <v>10629</v>
      </c>
      <c r="M1067" s="181"/>
      <c r="N1067" s="181"/>
      <c r="O1067" s="181" t="s">
        <v>10630</v>
      </c>
      <c r="P1067" s="181" t="s">
        <v>10630</v>
      </c>
      <c r="Q1067" s="181" t="s">
        <v>6067</v>
      </c>
      <c r="R1067" s="181" t="s">
        <v>7296</v>
      </c>
      <c r="S1067" s="181" t="s">
        <v>10631</v>
      </c>
      <c r="T1067" s="199">
        <v>41472</v>
      </c>
      <c r="U1067" s="181"/>
      <c r="V1067" s="181"/>
      <c r="W1067" s="181" t="s">
        <v>6865</v>
      </c>
      <c r="X1067" s="170" t="s">
        <v>2190</v>
      </c>
    </row>
    <row r="1068" spans="1:24" x14ac:dyDescent="0.25">
      <c r="A1068" s="265">
        <v>1067</v>
      </c>
      <c r="B1068" s="162" t="s">
        <v>6767</v>
      </c>
      <c r="C1068" s="273">
        <v>41472</v>
      </c>
      <c r="D1068" s="273">
        <v>41472</v>
      </c>
      <c r="E1068" s="286">
        <v>10167158787</v>
      </c>
      <c r="F1068" s="181" t="s">
        <v>3253</v>
      </c>
      <c r="G1068" s="162" t="s">
        <v>5276</v>
      </c>
      <c r="H1068" s="181" t="s">
        <v>10632</v>
      </c>
      <c r="I1068" s="181" t="s">
        <v>10632</v>
      </c>
      <c r="J1068" s="181"/>
      <c r="K1068" s="162" t="s">
        <v>3298</v>
      </c>
      <c r="L1068" s="258" t="s">
        <v>10633</v>
      </c>
      <c r="M1068" s="181"/>
      <c r="N1068" s="181"/>
      <c r="O1068" s="181" t="s">
        <v>10634</v>
      </c>
      <c r="P1068" s="181" t="s">
        <v>10634</v>
      </c>
      <c r="Q1068" s="181" t="s">
        <v>6067</v>
      </c>
      <c r="R1068" s="181" t="s">
        <v>7296</v>
      </c>
      <c r="S1068" s="181" t="s">
        <v>10635</v>
      </c>
      <c r="T1068" s="199">
        <v>41472</v>
      </c>
      <c r="U1068" s="181"/>
      <c r="V1068" s="181"/>
      <c r="W1068" s="181" t="s">
        <v>6865</v>
      </c>
      <c r="X1068" s="170" t="s">
        <v>2190</v>
      </c>
    </row>
    <row r="1069" spans="1:24" x14ac:dyDescent="0.25">
      <c r="A1069" s="265">
        <v>1068</v>
      </c>
      <c r="B1069" s="162" t="s">
        <v>6767</v>
      </c>
      <c r="C1069" s="273">
        <v>41472</v>
      </c>
      <c r="D1069" s="273">
        <v>41472</v>
      </c>
      <c r="E1069" s="286">
        <v>10200727598</v>
      </c>
      <c r="F1069" s="162" t="s">
        <v>3251</v>
      </c>
      <c r="G1069" s="162" t="s">
        <v>5276</v>
      </c>
      <c r="H1069" s="181" t="s">
        <v>10639</v>
      </c>
      <c r="I1069" s="181" t="s">
        <v>10639</v>
      </c>
      <c r="J1069" s="181"/>
      <c r="K1069" s="162" t="s">
        <v>3298</v>
      </c>
      <c r="L1069" s="258" t="s">
        <v>10640</v>
      </c>
      <c r="M1069" s="181"/>
      <c r="N1069" s="181"/>
      <c r="O1069" s="181" t="s">
        <v>10642</v>
      </c>
      <c r="P1069" s="181" t="s">
        <v>10641</v>
      </c>
      <c r="Q1069" s="181" t="s">
        <v>5599</v>
      </c>
      <c r="R1069" s="181" t="s">
        <v>5594</v>
      </c>
      <c r="S1069" s="181" t="s">
        <v>5594</v>
      </c>
      <c r="T1069" s="199">
        <v>41472</v>
      </c>
      <c r="U1069" s="181"/>
      <c r="V1069" s="181"/>
      <c r="W1069" s="181" t="s">
        <v>10606</v>
      </c>
      <c r="X1069" s="170" t="s">
        <v>2190</v>
      </c>
    </row>
    <row r="1070" spans="1:24" x14ac:dyDescent="0.25">
      <c r="A1070" s="265">
        <v>1069</v>
      </c>
      <c r="B1070" s="162" t="s">
        <v>6767</v>
      </c>
      <c r="C1070" s="273">
        <v>41474</v>
      </c>
      <c r="D1070" s="273">
        <v>41474</v>
      </c>
      <c r="E1070" s="286">
        <v>10439219691</v>
      </c>
      <c r="F1070" s="162" t="s">
        <v>3251</v>
      </c>
      <c r="G1070" s="162" t="s">
        <v>5276</v>
      </c>
      <c r="H1070" s="181" t="s">
        <v>10657</v>
      </c>
      <c r="I1070" s="181" t="s">
        <v>10657</v>
      </c>
      <c r="J1070" s="181"/>
      <c r="K1070" s="162" t="s">
        <v>3298</v>
      </c>
      <c r="L1070" s="258" t="s">
        <v>10658</v>
      </c>
      <c r="M1070" s="181"/>
      <c r="N1070" s="181"/>
      <c r="O1070" s="181" t="s">
        <v>10659</v>
      </c>
      <c r="P1070" s="181" t="s">
        <v>10659</v>
      </c>
      <c r="Q1070" s="181" t="s">
        <v>3252</v>
      </c>
      <c r="R1070" s="181" t="s">
        <v>5039</v>
      </c>
      <c r="S1070" s="181" t="s">
        <v>5040</v>
      </c>
      <c r="T1070" s="200">
        <v>41474</v>
      </c>
      <c r="U1070" s="181"/>
      <c r="V1070" s="181"/>
      <c r="W1070" s="181" t="s">
        <v>8454</v>
      </c>
      <c r="X1070" s="170" t="s">
        <v>2190</v>
      </c>
    </row>
    <row r="1071" spans="1:24" x14ac:dyDescent="0.25">
      <c r="A1071" s="265">
        <v>1070</v>
      </c>
      <c r="B1071" s="162" t="s">
        <v>6767</v>
      </c>
      <c r="C1071" s="273">
        <v>41474</v>
      </c>
      <c r="D1071" s="273">
        <v>41474</v>
      </c>
      <c r="E1071" s="286">
        <v>10458358775</v>
      </c>
      <c r="F1071" s="162" t="s">
        <v>3251</v>
      </c>
      <c r="G1071" s="162" t="s">
        <v>5276</v>
      </c>
      <c r="H1071" s="181" t="s">
        <v>10660</v>
      </c>
      <c r="I1071" s="181" t="s">
        <v>10660</v>
      </c>
      <c r="J1071" s="181"/>
      <c r="K1071" s="162" t="s">
        <v>3298</v>
      </c>
      <c r="L1071" s="258" t="s">
        <v>10661</v>
      </c>
      <c r="M1071" s="181"/>
      <c r="N1071" s="181"/>
      <c r="O1071" s="181" t="s">
        <v>10662</v>
      </c>
      <c r="P1071" s="181" t="s">
        <v>10662</v>
      </c>
      <c r="Q1071" s="181" t="s">
        <v>5280</v>
      </c>
      <c r="R1071" s="181" t="s">
        <v>2015</v>
      </c>
      <c r="S1071" s="181" t="s">
        <v>2015</v>
      </c>
      <c r="T1071" s="199">
        <v>41474</v>
      </c>
      <c r="U1071" s="181"/>
      <c r="V1071" s="181"/>
      <c r="W1071" s="181" t="s">
        <v>8454</v>
      </c>
      <c r="X1071" s="170" t="s">
        <v>2190</v>
      </c>
    </row>
    <row r="1072" spans="1:24" x14ac:dyDescent="0.25">
      <c r="A1072" s="265">
        <v>1071</v>
      </c>
      <c r="B1072" s="162" t="s">
        <v>6767</v>
      </c>
      <c r="C1072" s="273">
        <v>41474</v>
      </c>
      <c r="D1072" s="273">
        <v>41474</v>
      </c>
      <c r="E1072" s="286">
        <v>10454779652</v>
      </c>
      <c r="F1072" s="162" t="s">
        <v>3251</v>
      </c>
      <c r="G1072" s="162" t="s">
        <v>5276</v>
      </c>
      <c r="H1072" s="181" t="s">
        <v>10663</v>
      </c>
      <c r="I1072" s="181" t="s">
        <v>10663</v>
      </c>
      <c r="J1072" s="181"/>
      <c r="K1072" s="162" t="s">
        <v>3298</v>
      </c>
      <c r="L1072" s="258" t="s">
        <v>10664</v>
      </c>
      <c r="M1072" s="181"/>
      <c r="N1072" s="181"/>
      <c r="O1072" s="181" t="s">
        <v>10665</v>
      </c>
      <c r="P1072" s="181" t="s">
        <v>10665</v>
      </c>
      <c r="Q1072" s="181" t="s">
        <v>5280</v>
      </c>
      <c r="R1072" s="181" t="s">
        <v>5280</v>
      </c>
      <c r="S1072" s="181" t="s">
        <v>5280</v>
      </c>
      <c r="T1072" s="199">
        <v>41474</v>
      </c>
      <c r="U1072" s="181"/>
      <c r="V1072" s="181"/>
      <c r="W1072" s="181" t="s">
        <v>8454</v>
      </c>
      <c r="X1072" s="170" t="s">
        <v>2190</v>
      </c>
    </row>
    <row r="1073" spans="1:46" x14ac:dyDescent="0.25">
      <c r="A1073" s="265">
        <v>1072</v>
      </c>
      <c r="B1073" s="162" t="s">
        <v>6767</v>
      </c>
      <c r="C1073" s="273">
        <v>41474</v>
      </c>
      <c r="D1073" s="273">
        <v>41474</v>
      </c>
      <c r="E1073" s="286">
        <v>10214606572</v>
      </c>
      <c r="F1073" s="162" t="s">
        <v>3251</v>
      </c>
      <c r="G1073" s="162" t="s">
        <v>5276</v>
      </c>
      <c r="H1073" s="181" t="s">
        <v>10666</v>
      </c>
      <c r="I1073" s="181" t="s">
        <v>10666</v>
      </c>
      <c r="J1073" s="181" t="s">
        <v>5833</v>
      </c>
      <c r="K1073" s="162" t="s">
        <v>3298</v>
      </c>
      <c r="L1073" s="258" t="s">
        <v>10667</v>
      </c>
      <c r="M1073" s="181"/>
      <c r="N1073" s="181"/>
      <c r="O1073" s="181" t="s">
        <v>10668</v>
      </c>
      <c r="P1073" s="181" t="s">
        <v>10668</v>
      </c>
      <c r="Q1073" s="181" t="s">
        <v>5280</v>
      </c>
      <c r="R1073" s="181" t="s">
        <v>5280</v>
      </c>
      <c r="S1073" s="181" t="s">
        <v>5280</v>
      </c>
      <c r="T1073" s="199">
        <v>41474</v>
      </c>
      <c r="U1073" s="181"/>
      <c r="V1073" s="181"/>
      <c r="W1073" s="181" t="s">
        <v>8454</v>
      </c>
      <c r="X1073" s="170" t="s">
        <v>2190</v>
      </c>
    </row>
    <row r="1074" spans="1:46" x14ac:dyDescent="0.25">
      <c r="A1074" s="265">
        <v>1073</v>
      </c>
      <c r="B1074" s="162" t="s">
        <v>6767</v>
      </c>
      <c r="C1074" s="273">
        <v>41474</v>
      </c>
      <c r="D1074" s="273">
        <v>41474</v>
      </c>
      <c r="E1074" s="286">
        <v>10081270312</v>
      </c>
      <c r="F1074" s="162" t="s">
        <v>3251</v>
      </c>
      <c r="G1074" s="162" t="s">
        <v>5276</v>
      </c>
      <c r="H1074" s="181" t="s">
        <v>10670</v>
      </c>
      <c r="I1074" s="181" t="s">
        <v>10670</v>
      </c>
      <c r="J1074" s="181" t="s">
        <v>5833</v>
      </c>
      <c r="K1074" s="162" t="s">
        <v>3298</v>
      </c>
      <c r="L1074" s="258" t="s">
        <v>8927</v>
      </c>
      <c r="M1074" s="181"/>
      <c r="N1074" s="181"/>
      <c r="O1074" s="181" t="s">
        <v>10671</v>
      </c>
      <c r="P1074" s="181" t="s">
        <v>10671</v>
      </c>
      <c r="Q1074" s="181" t="s">
        <v>5280</v>
      </c>
      <c r="R1074" s="181" t="s">
        <v>10672</v>
      </c>
      <c r="S1074" s="181" t="s">
        <v>423</v>
      </c>
      <c r="T1074" s="199">
        <v>41474</v>
      </c>
      <c r="U1074" s="181"/>
      <c r="V1074" s="181"/>
      <c r="W1074" s="181" t="s">
        <v>8454</v>
      </c>
      <c r="X1074" s="170" t="s">
        <v>2190</v>
      </c>
    </row>
    <row r="1075" spans="1:46" x14ac:dyDescent="0.25">
      <c r="A1075" s="265">
        <v>1074</v>
      </c>
      <c r="B1075" s="162" t="s">
        <v>6767</v>
      </c>
      <c r="C1075" s="273">
        <v>41474</v>
      </c>
      <c r="D1075" s="273">
        <v>41474</v>
      </c>
      <c r="E1075" s="286">
        <v>10277496777</v>
      </c>
      <c r="F1075" s="181" t="s">
        <v>3253</v>
      </c>
      <c r="G1075" s="181" t="s">
        <v>5276</v>
      </c>
      <c r="H1075" s="181" t="s">
        <v>10673</v>
      </c>
      <c r="I1075" s="181" t="s">
        <v>10673</v>
      </c>
      <c r="J1075" s="181"/>
      <c r="K1075" s="162" t="s">
        <v>3298</v>
      </c>
      <c r="L1075" s="258" t="s">
        <v>10674</v>
      </c>
      <c r="M1075" s="181"/>
      <c r="N1075" s="181"/>
      <c r="O1075" s="181" t="s">
        <v>10675</v>
      </c>
      <c r="P1075" s="181" t="s">
        <v>10675</v>
      </c>
      <c r="Q1075" s="181" t="s">
        <v>1310</v>
      </c>
      <c r="R1075" s="181" t="s">
        <v>8408</v>
      </c>
      <c r="S1075" s="181" t="s">
        <v>10676</v>
      </c>
      <c r="T1075" s="199">
        <v>41474</v>
      </c>
      <c r="U1075" s="181"/>
      <c r="V1075" s="181"/>
      <c r="W1075" s="181" t="s">
        <v>10318</v>
      </c>
      <c r="X1075" s="170" t="s">
        <v>2190</v>
      </c>
    </row>
    <row r="1076" spans="1:46" x14ac:dyDescent="0.25">
      <c r="A1076" s="265">
        <v>1075</v>
      </c>
      <c r="B1076" s="162" t="s">
        <v>6767</v>
      </c>
      <c r="C1076" s="273">
        <v>41474</v>
      </c>
      <c r="D1076" s="273">
        <v>41474</v>
      </c>
      <c r="E1076" s="286">
        <v>10710202015</v>
      </c>
      <c r="F1076" s="162" t="s">
        <v>3251</v>
      </c>
      <c r="G1076" s="162" t="s">
        <v>5276</v>
      </c>
      <c r="H1076" s="181" t="s">
        <v>10677</v>
      </c>
      <c r="I1076" s="181" t="s">
        <v>10677</v>
      </c>
      <c r="J1076" s="181"/>
      <c r="K1076" s="162" t="s">
        <v>3298</v>
      </c>
      <c r="L1076" s="258" t="s">
        <v>10683</v>
      </c>
      <c r="M1076" s="181"/>
      <c r="N1076" s="181"/>
      <c r="O1076" s="181" t="s">
        <v>10684</v>
      </c>
      <c r="P1076" s="181" t="s">
        <v>10684</v>
      </c>
      <c r="Q1076" s="181" t="s">
        <v>3398</v>
      </c>
      <c r="R1076" s="181" t="s">
        <v>2117</v>
      </c>
      <c r="S1076" s="181" t="s">
        <v>10681</v>
      </c>
      <c r="T1076" s="199">
        <v>41474</v>
      </c>
      <c r="U1076" s="181"/>
      <c r="V1076" s="181"/>
      <c r="W1076" s="181" t="s">
        <v>10623</v>
      </c>
      <c r="X1076" s="170" t="s">
        <v>2190</v>
      </c>
    </row>
    <row r="1077" spans="1:46" x14ac:dyDescent="0.25">
      <c r="A1077" s="265">
        <v>1076</v>
      </c>
      <c r="B1077" s="162" t="s">
        <v>6767</v>
      </c>
      <c r="C1077" s="273">
        <v>41474</v>
      </c>
      <c r="D1077" s="273">
        <v>41474</v>
      </c>
      <c r="E1077" s="286">
        <v>10232548601</v>
      </c>
      <c r="F1077" s="162" t="s">
        <v>3251</v>
      </c>
      <c r="G1077" s="162" t="s">
        <v>5276</v>
      </c>
      <c r="H1077" s="181" t="s">
        <v>10679</v>
      </c>
      <c r="I1077" s="181" t="s">
        <v>10679</v>
      </c>
      <c r="J1077" s="181"/>
      <c r="K1077" s="162" t="s">
        <v>3298</v>
      </c>
      <c r="L1077" s="262">
        <v>23254860</v>
      </c>
      <c r="M1077" s="181"/>
      <c r="N1077" s="181"/>
      <c r="O1077" s="181" t="s">
        <v>10680</v>
      </c>
      <c r="P1077" s="181" t="s">
        <v>10680</v>
      </c>
      <c r="Q1077" s="181" t="s">
        <v>10678</v>
      </c>
      <c r="R1077" s="181" t="s">
        <v>2117</v>
      </c>
      <c r="S1077" s="181" t="s">
        <v>10681</v>
      </c>
      <c r="T1077" s="199">
        <v>41474</v>
      </c>
      <c r="U1077" s="181"/>
      <c r="V1077" s="181"/>
      <c r="W1077" s="181" t="s">
        <v>10623</v>
      </c>
      <c r="X1077" s="170" t="s">
        <v>2190</v>
      </c>
    </row>
    <row r="1078" spans="1:46" x14ac:dyDescent="0.25">
      <c r="A1078" s="265">
        <v>1077</v>
      </c>
      <c r="B1078" s="162" t="s">
        <v>6767</v>
      </c>
      <c r="C1078" s="273">
        <v>41477</v>
      </c>
      <c r="D1078" s="273">
        <v>41477</v>
      </c>
      <c r="E1078" s="286">
        <v>10246632311</v>
      </c>
      <c r="F1078" s="162" t="s">
        <v>3251</v>
      </c>
      <c r="G1078" s="162" t="s">
        <v>5276</v>
      </c>
      <c r="H1078" s="181" t="s">
        <v>10682</v>
      </c>
      <c r="I1078" s="181" t="s">
        <v>10682</v>
      </c>
      <c r="J1078" s="181"/>
      <c r="K1078" s="162" t="s">
        <v>3298</v>
      </c>
      <c r="L1078" s="258" t="s">
        <v>10685</v>
      </c>
      <c r="M1078" s="181"/>
      <c r="N1078" s="181"/>
      <c r="O1078" s="181" t="s">
        <v>10686</v>
      </c>
      <c r="P1078" s="181" t="s">
        <v>10686</v>
      </c>
      <c r="Q1078" s="181" t="s">
        <v>4210</v>
      </c>
      <c r="R1078" s="181" t="s">
        <v>4210</v>
      </c>
      <c r="S1078" s="181" t="s">
        <v>4210</v>
      </c>
      <c r="T1078" s="200">
        <v>41477</v>
      </c>
      <c r="U1078" s="181"/>
      <c r="V1078" s="181"/>
      <c r="W1078" s="181" t="s">
        <v>6649</v>
      </c>
      <c r="X1078" s="170" t="s">
        <v>2190</v>
      </c>
    </row>
    <row r="1079" spans="1:46" x14ac:dyDescent="0.25">
      <c r="A1079" s="265">
        <v>1078</v>
      </c>
      <c r="B1079" s="162" t="s">
        <v>6767</v>
      </c>
      <c r="C1079" s="273">
        <v>41477</v>
      </c>
      <c r="D1079" s="273">
        <v>41477</v>
      </c>
      <c r="E1079" s="286">
        <v>10226434343</v>
      </c>
      <c r="F1079" s="162" t="s">
        <v>3251</v>
      </c>
      <c r="G1079" s="162" t="s">
        <v>5276</v>
      </c>
      <c r="H1079" s="181" t="s">
        <v>10687</v>
      </c>
      <c r="I1079" s="181" t="s">
        <v>10687</v>
      </c>
      <c r="J1079" s="181"/>
      <c r="K1079" s="162" t="s">
        <v>3298</v>
      </c>
      <c r="L1079" s="258" t="s">
        <v>4978</v>
      </c>
      <c r="M1079" s="181"/>
      <c r="N1079" s="181"/>
      <c r="O1079" s="181" t="s">
        <v>10688</v>
      </c>
      <c r="P1079" s="181" t="s">
        <v>10688</v>
      </c>
      <c r="Q1079" s="181" t="s">
        <v>4210</v>
      </c>
      <c r="R1079" s="181" t="s">
        <v>10407</v>
      </c>
      <c r="S1079" s="181" t="s">
        <v>10407</v>
      </c>
      <c r="T1079" s="200">
        <v>41477</v>
      </c>
      <c r="U1079" s="181"/>
      <c r="V1079" s="181"/>
      <c r="W1079" s="181" t="s">
        <v>6649</v>
      </c>
      <c r="X1079" s="170" t="s">
        <v>2190</v>
      </c>
    </row>
    <row r="1080" spans="1:46" x14ac:dyDescent="0.25">
      <c r="A1080" s="265">
        <v>1079</v>
      </c>
      <c r="B1080" s="162" t="s">
        <v>6767</v>
      </c>
      <c r="C1080" s="273">
        <v>41480</v>
      </c>
      <c r="D1080" s="273">
        <v>41480</v>
      </c>
      <c r="E1080" s="286">
        <v>10328858784</v>
      </c>
      <c r="F1080" s="181" t="s">
        <v>3253</v>
      </c>
      <c r="G1080" s="162" t="s">
        <v>5276</v>
      </c>
      <c r="H1080" s="181" t="s">
        <v>10694</v>
      </c>
      <c r="I1080" s="181" t="s">
        <v>10694</v>
      </c>
      <c r="J1080" s="181"/>
      <c r="K1080" s="162" t="s">
        <v>3298</v>
      </c>
      <c r="L1080" s="258" t="s">
        <v>10695</v>
      </c>
      <c r="M1080" s="181"/>
      <c r="N1080" s="181"/>
      <c r="O1080" s="181" t="s">
        <v>10697</v>
      </c>
      <c r="P1080" s="181" t="s">
        <v>10696</v>
      </c>
      <c r="Q1080" s="181" t="s">
        <v>860</v>
      </c>
      <c r="R1080" s="181" t="s">
        <v>10698</v>
      </c>
      <c r="S1080" s="181" t="s">
        <v>10699</v>
      </c>
      <c r="T1080" s="199">
        <v>41480</v>
      </c>
      <c r="U1080" s="181"/>
      <c r="V1080" s="181"/>
      <c r="W1080" s="181" t="s">
        <v>10311</v>
      </c>
      <c r="X1080" s="170" t="s">
        <v>2190</v>
      </c>
    </row>
    <row r="1081" spans="1:46" x14ac:dyDescent="0.25">
      <c r="A1081" s="265">
        <v>1080</v>
      </c>
      <c r="B1081" s="162" t="s">
        <v>6767</v>
      </c>
      <c r="C1081" s="273">
        <v>41480</v>
      </c>
      <c r="D1081" s="273">
        <v>41480</v>
      </c>
      <c r="E1081" s="286">
        <v>10329639865</v>
      </c>
      <c r="F1081" s="181" t="s">
        <v>3253</v>
      </c>
      <c r="G1081" s="162" t="s">
        <v>5276</v>
      </c>
      <c r="H1081" s="181" t="s">
        <v>10700</v>
      </c>
      <c r="I1081" s="181" t="s">
        <v>10700</v>
      </c>
      <c r="J1081" s="181"/>
      <c r="K1081" s="162" t="s">
        <v>3298</v>
      </c>
      <c r="L1081" s="258" t="s">
        <v>10701</v>
      </c>
      <c r="M1081" s="181"/>
      <c r="N1081" s="181"/>
      <c r="O1081" s="181" t="s">
        <v>10702</v>
      </c>
      <c r="P1081" s="181" t="s">
        <v>10702</v>
      </c>
      <c r="Q1081" s="181" t="s">
        <v>860</v>
      </c>
      <c r="R1081" s="181" t="s">
        <v>10698</v>
      </c>
      <c r="S1081" s="181" t="s">
        <v>10699</v>
      </c>
      <c r="T1081" s="199">
        <v>41480</v>
      </c>
      <c r="U1081" s="181"/>
      <c r="V1081" s="181"/>
      <c r="W1081" s="181" t="s">
        <v>10311</v>
      </c>
      <c r="X1081" s="170" t="s">
        <v>2190</v>
      </c>
    </row>
    <row r="1082" spans="1:46" x14ac:dyDescent="0.25">
      <c r="A1082" s="265">
        <v>1081</v>
      </c>
      <c r="B1082" s="162" t="s">
        <v>6767</v>
      </c>
      <c r="C1082" s="273">
        <v>41480</v>
      </c>
      <c r="D1082" s="273">
        <v>41480</v>
      </c>
      <c r="E1082" s="286">
        <v>10193338882</v>
      </c>
      <c r="F1082" s="181" t="s">
        <v>3253</v>
      </c>
      <c r="G1082" s="162" t="s">
        <v>5276</v>
      </c>
      <c r="H1082" s="181" t="s">
        <v>10706</v>
      </c>
      <c r="I1082" s="181" t="s">
        <v>10706</v>
      </c>
      <c r="J1082" s="181"/>
      <c r="K1082" s="162" t="s">
        <v>3298</v>
      </c>
      <c r="L1082" s="258" t="s">
        <v>10707</v>
      </c>
      <c r="M1082" s="181"/>
      <c r="N1082" s="181"/>
      <c r="O1082" s="181" t="s">
        <v>10708</v>
      </c>
      <c r="P1082" s="181" t="s">
        <v>10708</v>
      </c>
      <c r="Q1082" s="181" t="s">
        <v>1310</v>
      </c>
      <c r="R1082" s="181" t="s">
        <v>9740</v>
      </c>
      <c r="S1082" s="181" t="s">
        <v>9740</v>
      </c>
      <c r="T1082" s="199">
        <v>41480</v>
      </c>
      <c r="U1082" s="181"/>
      <c r="V1082" s="181"/>
      <c r="W1082" s="181" t="s">
        <v>10318</v>
      </c>
      <c r="X1082" s="170" t="s">
        <v>2190</v>
      </c>
    </row>
    <row r="1083" spans="1:46" s="212" customFormat="1" ht="13.5" customHeight="1" x14ac:dyDescent="0.25">
      <c r="A1083" s="265">
        <v>1082</v>
      </c>
      <c r="B1083" s="162" t="s">
        <v>6767</v>
      </c>
      <c r="C1083" s="273">
        <v>41481</v>
      </c>
      <c r="D1083" s="273">
        <v>41481</v>
      </c>
      <c r="E1083" s="288">
        <v>10445510152</v>
      </c>
      <c r="F1083" s="209" t="s">
        <v>9481</v>
      </c>
      <c r="G1083" s="162" t="s">
        <v>5276</v>
      </c>
      <c r="H1083" s="210" t="s">
        <v>10720</v>
      </c>
      <c r="I1083" s="209" t="s">
        <v>10720</v>
      </c>
      <c r="J1083" s="209"/>
      <c r="K1083" s="162" t="s">
        <v>3298</v>
      </c>
      <c r="L1083" s="238">
        <v>44551015</v>
      </c>
      <c r="M1083" s="209"/>
      <c r="N1083" s="182"/>
      <c r="O1083" s="182" t="s">
        <v>10721</v>
      </c>
      <c r="P1083" s="211" t="s">
        <v>10721</v>
      </c>
      <c r="Q1083" s="212" t="s">
        <v>3252</v>
      </c>
      <c r="R1083" s="212" t="s">
        <v>10442</v>
      </c>
      <c r="S1083" s="212" t="s">
        <v>10722</v>
      </c>
      <c r="T1083" s="199">
        <v>41481</v>
      </c>
      <c r="V1083" s="213"/>
      <c r="W1083" s="162" t="s">
        <v>9680</v>
      </c>
      <c r="X1083" s="170" t="s">
        <v>2190</v>
      </c>
      <c r="Z1083" s="238"/>
      <c r="AA1083" s="209"/>
      <c r="AB1083" s="209"/>
      <c r="AC1083" s="209"/>
      <c r="AD1083" s="209"/>
      <c r="AE1083" s="209"/>
      <c r="AF1083" s="211"/>
      <c r="AG1083" s="239"/>
      <c r="AH1083" s="209"/>
      <c r="AI1083" s="182"/>
      <c r="AQ1083" s="209"/>
      <c r="AR1083" s="340"/>
      <c r="AS1083" s="341"/>
      <c r="AT1083" s="209"/>
    </row>
    <row r="1084" spans="1:46" x14ac:dyDescent="0.25">
      <c r="A1084" s="265">
        <v>1083</v>
      </c>
      <c r="B1084" s="162" t="s">
        <v>6767</v>
      </c>
      <c r="C1084" s="273">
        <v>41481</v>
      </c>
      <c r="D1084" s="273">
        <v>41481</v>
      </c>
      <c r="E1084" s="286">
        <v>10417152151</v>
      </c>
      <c r="F1084" s="209" t="s">
        <v>9481</v>
      </c>
      <c r="G1084" s="162" t="s">
        <v>5276</v>
      </c>
      <c r="H1084" s="181" t="s">
        <v>10723</v>
      </c>
      <c r="I1084" s="181" t="s">
        <v>10723</v>
      </c>
      <c r="J1084" s="181"/>
      <c r="K1084" s="162" t="s">
        <v>3298</v>
      </c>
      <c r="L1084" s="258" t="s">
        <v>10724</v>
      </c>
      <c r="M1084" s="181"/>
      <c r="N1084" s="181"/>
      <c r="O1084" s="181" t="s">
        <v>10725</v>
      </c>
      <c r="P1084" s="181" t="s">
        <v>10725</v>
      </c>
      <c r="Q1084" s="212" t="s">
        <v>3252</v>
      </c>
      <c r="R1084" s="181" t="s">
        <v>5046</v>
      </c>
      <c r="S1084" s="181" t="s">
        <v>5046</v>
      </c>
      <c r="T1084" s="199">
        <v>41481</v>
      </c>
      <c r="U1084" s="181"/>
      <c r="V1084" s="181"/>
      <c r="W1084" s="162" t="s">
        <v>9680</v>
      </c>
      <c r="X1084" s="170" t="s">
        <v>2190</v>
      </c>
    </row>
    <row r="1085" spans="1:46" x14ac:dyDescent="0.25">
      <c r="A1085" s="265">
        <v>1084</v>
      </c>
      <c r="B1085" s="162" t="s">
        <v>6767</v>
      </c>
      <c r="C1085" s="273">
        <v>41481</v>
      </c>
      <c r="D1085" s="273">
        <v>41481</v>
      </c>
      <c r="E1085" s="286">
        <v>20568458282</v>
      </c>
      <c r="F1085" s="181" t="s">
        <v>9565</v>
      </c>
      <c r="G1085" s="162" t="s">
        <v>5276</v>
      </c>
      <c r="H1085" s="181" t="s">
        <v>10726</v>
      </c>
      <c r="I1085" s="181" t="s">
        <v>10727</v>
      </c>
      <c r="J1085" s="181"/>
      <c r="K1085" s="162" t="s">
        <v>3298</v>
      </c>
      <c r="L1085" s="258" t="s">
        <v>6782</v>
      </c>
      <c r="M1085" s="181"/>
      <c r="N1085" s="181"/>
      <c r="O1085" s="181" t="s">
        <v>10728</v>
      </c>
      <c r="P1085" s="181" t="s">
        <v>10728</v>
      </c>
      <c r="Q1085" s="181" t="s">
        <v>10497</v>
      </c>
      <c r="R1085" s="181" t="s">
        <v>10537</v>
      </c>
      <c r="S1085" s="181" t="s">
        <v>10537</v>
      </c>
      <c r="T1085" s="199">
        <v>41481</v>
      </c>
      <c r="U1085" s="181"/>
      <c r="V1085" s="181"/>
      <c r="W1085" s="181" t="s">
        <v>10606</v>
      </c>
      <c r="X1085" s="170" t="s">
        <v>2190</v>
      </c>
    </row>
    <row r="1086" spans="1:46" x14ac:dyDescent="0.25">
      <c r="A1086" s="265">
        <v>1085</v>
      </c>
      <c r="B1086" s="162" t="s">
        <v>6767</v>
      </c>
      <c r="C1086" s="273">
        <v>41486</v>
      </c>
      <c r="D1086" s="273">
        <v>41486</v>
      </c>
      <c r="E1086" s="286">
        <v>10266971287</v>
      </c>
      <c r="F1086" s="181" t="s">
        <v>10019</v>
      </c>
      <c r="G1086" s="181" t="s">
        <v>10737</v>
      </c>
      <c r="H1086" s="181" t="s">
        <v>10738</v>
      </c>
      <c r="I1086" s="181" t="s">
        <v>10738</v>
      </c>
      <c r="J1086" s="181"/>
      <c r="K1086" s="162" t="s">
        <v>3298</v>
      </c>
      <c r="L1086" s="258" t="s">
        <v>10739</v>
      </c>
      <c r="M1086" s="181"/>
      <c r="N1086" s="181"/>
      <c r="O1086" s="181" t="s">
        <v>10740</v>
      </c>
      <c r="P1086" s="181" t="s">
        <v>10740</v>
      </c>
      <c r="Q1086" s="181" t="s">
        <v>7175</v>
      </c>
      <c r="R1086" s="181" t="s">
        <v>7175</v>
      </c>
      <c r="S1086" s="181" t="s">
        <v>7175</v>
      </c>
      <c r="T1086" s="199">
        <v>41486</v>
      </c>
      <c r="U1086" s="181"/>
      <c r="V1086" s="181"/>
      <c r="W1086" s="181" t="s">
        <v>10741</v>
      </c>
      <c r="X1086" s="170" t="s">
        <v>2190</v>
      </c>
    </row>
    <row r="1087" spans="1:46" x14ac:dyDescent="0.25">
      <c r="A1087" s="265">
        <v>1086</v>
      </c>
      <c r="B1087" s="162" t="s">
        <v>6767</v>
      </c>
      <c r="C1087" s="273">
        <v>41486</v>
      </c>
      <c r="D1087" s="273">
        <v>41486</v>
      </c>
      <c r="E1087" s="286">
        <v>20528269428</v>
      </c>
      <c r="F1087" s="181" t="s">
        <v>9565</v>
      </c>
      <c r="G1087" s="162" t="s">
        <v>5276</v>
      </c>
      <c r="H1087" s="181" t="s">
        <v>10742</v>
      </c>
      <c r="I1087" s="181" t="s">
        <v>10743</v>
      </c>
      <c r="J1087" s="181"/>
      <c r="K1087" s="162" t="s">
        <v>3298</v>
      </c>
      <c r="L1087" s="258" t="s">
        <v>10744</v>
      </c>
      <c r="M1087" s="181"/>
      <c r="N1087" s="181"/>
      <c r="O1087" s="181" t="s">
        <v>10745</v>
      </c>
      <c r="P1087" s="181" t="s">
        <v>10745</v>
      </c>
      <c r="Q1087" s="181" t="s">
        <v>10275</v>
      </c>
      <c r="R1087" s="181" t="s">
        <v>5893</v>
      </c>
      <c r="S1087" s="181" t="s">
        <v>5894</v>
      </c>
      <c r="T1087" s="199">
        <v>41486</v>
      </c>
      <c r="U1087" s="181"/>
      <c r="V1087" s="181"/>
      <c r="W1087" s="181" t="s">
        <v>10746</v>
      </c>
      <c r="X1087" s="170" t="s">
        <v>2190</v>
      </c>
    </row>
    <row r="1088" spans="1:46" x14ac:dyDescent="0.25">
      <c r="A1088" s="265">
        <v>1087</v>
      </c>
      <c r="B1088" s="162" t="s">
        <v>6767</v>
      </c>
      <c r="C1088" s="273">
        <v>41494</v>
      </c>
      <c r="D1088" s="273">
        <v>41494</v>
      </c>
      <c r="E1088" s="286">
        <v>10806161549</v>
      </c>
      <c r="F1088" s="181" t="s">
        <v>9565</v>
      </c>
      <c r="G1088" s="162" t="s">
        <v>5276</v>
      </c>
      <c r="H1088" s="181" t="s">
        <v>10772</v>
      </c>
      <c r="I1088" s="181" t="s">
        <v>10772</v>
      </c>
      <c r="J1088" s="181"/>
      <c r="K1088" s="162" t="s">
        <v>3298</v>
      </c>
      <c r="L1088" s="258" t="s">
        <v>10773</v>
      </c>
      <c r="M1088" s="181"/>
      <c r="N1088" s="181"/>
      <c r="O1088" s="181" t="s">
        <v>10774</v>
      </c>
      <c r="P1088" s="181" t="s">
        <v>10774</v>
      </c>
      <c r="Q1088" s="181" t="s">
        <v>5285</v>
      </c>
      <c r="R1088" s="181" t="s">
        <v>10775</v>
      </c>
      <c r="S1088" s="181" t="s">
        <v>10776</v>
      </c>
      <c r="T1088" s="199">
        <v>41494</v>
      </c>
      <c r="U1088" s="181"/>
      <c r="V1088" s="181"/>
      <c r="W1088" s="181" t="s">
        <v>9833</v>
      </c>
      <c r="X1088" s="170" t="s">
        <v>2190</v>
      </c>
    </row>
    <row r="1089" spans="1:33" x14ac:dyDescent="0.25">
      <c r="A1089" s="265">
        <v>1088</v>
      </c>
      <c r="B1089" s="162" t="s">
        <v>6767</v>
      </c>
      <c r="C1089" s="273">
        <v>41494</v>
      </c>
      <c r="D1089" s="273">
        <v>41494</v>
      </c>
      <c r="E1089" s="286">
        <v>10405678565</v>
      </c>
      <c r="F1089" s="181" t="s">
        <v>9565</v>
      </c>
      <c r="G1089" s="162" t="s">
        <v>5276</v>
      </c>
      <c r="H1089" s="181" t="s">
        <v>10777</v>
      </c>
      <c r="I1089" s="181" t="s">
        <v>10777</v>
      </c>
      <c r="J1089" s="181"/>
      <c r="K1089" s="162" t="s">
        <v>3298</v>
      </c>
      <c r="L1089" s="258" t="s">
        <v>10778</v>
      </c>
      <c r="M1089" s="181"/>
      <c r="N1089" s="181"/>
      <c r="O1089" s="181" t="s">
        <v>10779</v>
      </c>
      <c r="P1089" s="181" t="s">
        <v>10779</v>
      </c>
      <c r="Q1089" s="181" t="s">
        <v>10497</v>
      </c>
      <c r="R1089" s="181" t="s">
        <v>10780</v>
      </c>
      <c r="S1089" s="181" t="s">
        <v>10781</v>
      </c>
      <c r="T1089" s="199">
        <v>41494</v>
      </c>
      <c r="U1089" s="181"/>
      <c r="V1089" s="181"/>
      <c r="W1089" s="181" t="s">
        <v>10606</v>
      </c>
      <c r="X1089" s="170" t="s">
        <v>2190</v>
      </c>
    </row>
    <row r="1090" spans="1:33" x14ac:dyDescent="0.25">
      <c r="A1090" s="265">
        <v>1089</v>
      </c>
      <c r="B1090" s="162" t="s">
        <v>6767</v>
      </c>
      <c r="C1090" s="273">
        <v>41494</v>
      </c>
      <c r="D1090" s="273">
        <v>41494</v>
      </c>
      <c r="E1090" s="286">
        <v>10411650788</v>
      </c>
      <c r="F1090" s="181" t="s">
        <v>10019</v>
      </c>
      <c r="G1090" s="181" t="s">
        <v>10737</v>
      </c>
      <c r="H1090" s="181" t="s">
        <v>10782</v>
      </c>
      <c r="I1090" s="181" t="s">
        <v>10782</v>
      </c>
      <c r="J1090" s="181"/>
      <c r="K1090" s="162" t="s">
        <v>3298</v>
      </c>
      <c r="L1090" s="258" t="s">
        <v>10783</v>
      </c>
      <c r="M1090" s="181"/>
      <c r="N1090" s="181"/>
      <c r="O1090" s="181" t="s">
        <v>10784</v>
      </c>
      <c r="P1090" s="181" t="s">
        <v>10784</v>
      </c>
      <c r="Q1090" s="181" t="s">
        <v>9820</v>
      </c>
      <c r="R1090" s="181" t="s">
        <v>7457</v>
      </c>
      <c r="S1090" s="181" t="s">
        <v>7457</v>
      </c>
      <c r="T1090" s="199">
        <v>41494</v>
      </c>
      <c r="U1090" s="181"/>
      <c r="V1090" s="181"/>
      <c r="W1090" s="181" t="s">
        <v>10606</v>
      </c>
      <c r="X1090" s="170" t="s">
        <v>2190</v>
      </c>
    </row>
    <row r="1091" spans="1:33" x14ac:dyDescent="0.25">
      <c r="A1091" s="265">
        <v>1090</v>
      </c>
      <c r="B1091" s="162" t="s">
        <v>6767</v>
      </c>
      <c r="C1091" s="273">
        <v>41494</v>
      </c>
      <c r="D1091" s="273">
        <v>41494</v>
      </c>
      <c r="E1091" s="286">
        <v>10167271435</v>
      </c>
      <c r="F1091" s="181" t="s">
        <v>10019</v>
      </c>
      <c r="G1091" s="181" t="s">
        <v>10737</v>
      </c>
      <c r="H1091" s="181" t="s">
        <v>10785</v>
      </c>
      <c r="I1091" s="181" t="s">
        <v>10785</v>
      </c>
      <c r="J1091" s="181"/>
      <c r="K1091" s="162" t="s">
        <v>3298</v>
      </c>
      <c r="L1091" s="258" t="s">
        <v>10786</v>
      </c>
      <c r="M1091" s="181"/>
      <c r="N1091" s="181"/>
      <c r="O1091" s="181" t="s">
        <v>10787</v>
      </c>
      <c r="P1091" s="181" t="s">
        <v>10787</v>
      </c>
      <c r="Q1091" s="181" t="s">
        <v>10577</v>
      </c>
      <c r="R1091" s="181" t="s">
        <v>7296</v>
      </c>
      <c r="S1091" s="181" t="s">
        <v>10788</v>
      </c>
      <c r="T1091" s="199">
        <v>41494</v>
      </c>
      <c r="U1091" s="181"/>
      <c r="V1091" s="181"/>
      <c r="W1091" s="181" t="s">
        <v>6865</v>
      </c>
      <c r="X1091" s="170" t="s">
        <v>2190</v>
      </c>
    </row>
    <row r="1092" spans="1:33" x14ac:dyDescent="0.25">
      <c r="A1092" s="265">
        <v>1091</v>
      </c>
      <c r="B1092" s="162" t="s">
        <v>6767</v>
      </c>
      <c r="C1092" s="273">
        <v>41494</v>
      </c>
      <c r="D1092" s="273">
        <v>41494</v>
      </c>
      <c r="E1092" s="286">
        <v>10456295075</v>
      </c>
      <c r="F1092" s="181" t="s">
        <v>9565</v>
      </c>
      <c r="G1092" s="162" t="s">
        <v>5276</v>
      </c>
      <c r="H1092" s="181" t="s">
        <v>10789</v>
      </c>
      <c r="I1092" s="181" t="s">
        <v>10789</v>
      </c>
      <c r="J1092" s="181"/>
      <c r="K1092" s="162" t="s">
        <v>3298</v>
      </c>
      <c r="L1092" s="258" t="s">
        <v>10790</v>
      </c>
      <c r="M1092" s="181"/>
      <c r="N1092" s="181"/>
      <c r="O1092" s="181" t="s">
        <v>10791</v>
      </c>
      <c r="P1092" s="181" t="s">
        <v>10791</v>
      </c>
      <c r="Q1092" s="181" t="s">
        <v>3398</v>
      </c>
      <c r="R1092" s="181" t="s">
        <v>10792</v>
      </c>
      <c r="S1092" s="181" t="s">
        <v>5463</v>
      </c>
      <c r="T1092" s="199">
        <v>41494</v>
      </c>
      <c r="U1092" s="181"/>
      <c r="V1092" s="181"/>
      <c r="W1092" s="181" t="s">
        <v>10623</v>
      </c>
      <c r="X1092" s="170" t="s">
        <v>2190</v>
      </c>
    </row>
    <row r="1093" spans="1:33" x14ac:dyDescent="0.25">
      <c r="A1093" s="265">
        <v>1092</v>
      </c>
      <c r="B1093" s="162" t="s">
        <v>6767</v>
      </c>
      <c r="C1093" s="273">
        <v>41494</v>
      </c>
      <c r="D1093" s="273">
        <v>41494</v>
      </c>
      <c r="E1093" s="286">
        <v>10054008096</v>
      </c>
      <c r="F1093" s="181" t="s">
        <v>9565</v>
      </c>
      <c r="G1093" s="162" t="s">
        <v>5276</v>
      </c>
      <c r="H1093" s="181" t="s">
        <v>10793</v>
      </c>
      <c r="I1093" s="181" t="s">
        <v>10793</v>
      </c>
      <c r="J1093" s="181"/>
      <c r="K1093" s="162" t="s">
        <v>3298</v>
      </c>
      <c r="L1093" s="258" t="s">
        <v>10794</v>
      </c>
      <c r="M1093" s="181"/>
      <c r="N1093" s="181"/>
      <c r="O1093" s="181" t="s">
        <v>10795</v>
      </c>
      <c r="P1093" s="181" t="s">
        <v>10795</v>
      </c>
      <c r="Q1093" s="181" t="s">
        <v>10275</v>
      </c>
      <c r="R1093" s="181" t="s">
        <v>10796</v>
      </c>
      <c r="S1093" s="181" t="s">
        <v>10797</v>
      </c>
      <c r="T1093" s="199">
        <v>41494</v>
      </c>
      <c r="U1093" s="181"/>
      <c r="V1093" s="181"/>
      <c r="W1093" s="181" t="s">
        <v>10746</v>
      </c>
      <c r="X1093" s="170" t="s">
        <v>2190</v>
      </c>
    </row>
    <row r="1094" spans="1:33" x14ac:dyDescent="0.25">
      <c r="A1094" s="265">
        <v>1093</v>
      </c>
      <c r="B1094" s="162" t="s">
        <v>10871</v>
      </c>
      <c r="C1094" s="274">
        <v>41498</v>
      </c>
      <c r="D1094" s="274">
        <v>41499</v>
      </c>
      <c r="E1094" s="284">
        <v>10257149876</v>
      </c>
      <c r="F1094" s="161" t="s">
        <v>3251</v>
      </c>
      <c r="G1094" s="161" t="s">
        <v>5276</v>
      </c>
      <c r="H1094" s="161" t="s">
        <v>10818</v>
      </c>
      <c r="I1094" s="161" t="s">
        <v>10818</v>
      </c>
      <c r="J1094" s="161"/>
      <c r="K1094" s="161" t="s">
        <v>3298</v>
      </c>
      <c r="L1094" s="253" t="s">
        <v>10819</v>
      </c>
      <c r="M1094" s="161"/>
      <c r="N1094" s="161"/>
      <c r="O1094" s="161" t="s">
        <v>10820</v>
      </c>
      <c r="P1094" s="161" t="s">
        <v>10820</v>
      </c>
      <c r="Q1094" s="161" t="s">
        <v>3391</v>
      </c>
      <c r="R1094" s="161" t="s">
        <v>3391</v>
      </c>
      <c r="S1094" s="161" t="s">
        <v>3419</v>
      </c>
      <c r="T1094" s="183">
        <v>41499</v>
      </c>
      <c r="U1094" s="161"/>
      <c r="V1094" s="161"/>
      <c r="W1094" s="161" t="s">
        <v>1394</v>
      </c>
      <c r="X1094" s="161" t="s">
        <v>2190</v>
      </c>
      <c r="Y1094" s="159"/>
      <c r="Z1094" s="159"/>
      <c r="AA1094" s="159"/>
      <c r="AB1094" s="159"/>
      <c r="AC1094" s="159"/>
      <c r="AD1094" s="159"/>
      <c r="AE1094" s="159"/>
      <c r="AF1094" s="159"/>
      <c r="AG1094" s="159"/>
    </row>
    <row r="1095" spans="1:33" x14ac:dyDescent="0.25">
      <c r="A1095" s="265">
        <v>1094</v>
      </c>
      <c r="B1095" s="162" t="s">
        <v>10871</v>
      </c>
      <c r="C1095" s="274">
        <v>41498</v>
      </c>
      <c r="D1095" s="274">
        <v>41499</v>
      </c>
      <c r="E1095" s="284">
        <v>10329268191</v>
      </c>
      <c r="F1095" s="161" t="s">
        <v>3253</v>
      </c>
      <c r="G1095" s="161" t="s">
        <v>5276</v>
      </c>
      <c r="H1095" s="161" t="s">
        <v>10821</v>
      </c>
      <c r="I1095" s="161" t="s">
        <v>10821</v>
      </c>
      <c r="J1095" s="161"/>
      <c r="K1095" s="161" t="s">
        <v>3298</v>
      </c>
      <c r="L1095" s="253" t="s">
        <v>10822</v>
      </c>
      <c r="M1095" s="161"/>
      <c r="N1095" s="161"/>
      <c r="O1095" s="161" t="s">
        <v>10823</v>
      </c>
      <c r="P1095" s="161" t="s">
        <v>10823</v>
      </c>
      <c r="Q1095" s="161" t="s">
        <v>860</v>
      </c>
      <c r="R1095" s="161" t="s">
        <v>7575</v>
      </c>
      <c r="S1095" s="161" t="s">
        <v>7575</v>
      </c>
      <c r="T1095" s="183">
        <v>41499</v>
      </c>
      <c r="U1095" s="161"/>
      <c r="V1095" s="161"/>
      <c r="W1095" s="161" t="s">
        <v>7171</v>
      </c>
      <c r="X1095" s="161" t="s">
        <v>11125</v>
      </c>
      <c r="Y1095" s="159"/>
      <c r="Z1095" s="159"/>
      <c r="AA1095" s="159"/>
      <c r="AB1095" s="159"/>
      <c r="AC1095" s="159"/>
      <c r="AD1095" s="159"/>
      <c r="AE1095" s="159"/>
      <c r="AF1095" s="159"/>
      <c r="AG1095" s="159"/>
    </row>
    <row r="1096" spans="1:33" x14ac:dyDescent="0.25">
      <c r="A1096" s="265">
        <v>1095</v>
      </c>
      <c r="B1096" s="162" t="s">
        <v>10871</v>
      </c>
      <c r="C1096" s="274">
        <v>41498</v>
      </c>
      <c r="D1096" s="274">
        <v>41499</v>
      </c>
      <c r="E1096" s="284">
        <v>10451459835</v>
      </c>
      <c r="F1096" s="161" t="s">
        <v>3253</v>
      </c>
      <c r="G1096" s="161" t="s">
        <v>5276</v>
      </c>
      <c r="H1096" s="161" t="s">
        <v>10824</v>
      </c>
      <c r="I1096" s="163" t="s">
        <v>10824</v>
      </c>
      <c r="J1096" s="161"/>
      <c r="K1096" s="161" t="s">
        <v>3298</v>
      </c>
      <c r="L1096" s="253" t="s">
        <v>10825</v>
      </c>
      <c r="M1096" s="161"/>
      <c r="N1096" s="161"/>
      <c r="O1096" s="161" t="s">
        <v>10826</v>
      </c>
      <c r="P1096" s="161" t="s">
        <v>10826</v>
      </c>
      <c r="Q1096" s="161" t="s">
        <v>2004</v>
      </c>
      <c r="R1096" s="161" t="s">
        <v>7457</v>
      </c>
      <c r="S1096" s="161" t="s">
        <v>7458</v>
      </c>
      <c r="T1096" s="183">
        <v>41499</v>
      </c>
      <c r="U1096" s="161"/>
      <c r="V1096" s="161"/>
      <c r="W1096" s="161" t="s">
        <v>482</v>
      </c>
      <c r="X1096" s="161" t="s">
        <v>2190</v>
      </c>
      <c r="Y1096" s="159"/>
      <c r="Z1096" s="159"/>
      <c r="AA1096" s="159"/>
      <c r="AB1096" s="159"/>
      <c r="AC1096" s="159"/>
      <c r="AD1096" s="159"/>
      <c r="AE1096" s="159"/>
      <c r="AF1096" s="159"/>
      <c r="AG1096" s="159"/>
    </row>
    <row r="1097" spans="1:33" x14ac:dyDescent="0.25">
      <c r="A1097" s="265">
        <v>1096</v>
      </c>
      <c r="B1097" s="162" t="s">
        <v>10871</v>
      </c>
      <c r="C1097" s="274">
        <v>41498</v>
      </c>
      <c r="D1097" s="274">
        <v>41499</v>
      </c>
      <c r="E1097" s="284">
        <v>10440551373</v>
      </c>
      <c r="F1097" s="161" t="s">
        <v>3251</v>
      </c>
      <c r="G1097" s="161" t="s">
        <v>5276</v>
      </c>
      <c r="H1097" s="161" t="s">
        <v>10827</v>
      </c>
      <c r="I1097" s="161" t="s">
        <v>10827</v>
      </c>
      <c r="J1097" s="161"/>
      <c r="K1097" s="161" t="s">
        <v>3298</v>
      </c>
      <c r="L1097" s="253" t="s">
        <v>10828</v>
      </c>
      <c r="M1097" s="161"/>
      <c r="N1097" s="161"/>
      <c r="O1097" s="161" t="s">
        <v>10829</v>
      </c>
      <c r="P1097" s="161" t="s">
        <v>10829</v>
      </c>
      <c r="Q1097" s="161" t="s">
        <v>5622</v>
      </c>
      <c r="R1097" s="161" t="s">
        <v>4541</v>
      </c>
      <c r="S1097" s="161" t="s">
        <v>10830</v>
      </c>
      <c r="T1097" s="183">
        <v>41499</v>
      </c>
      <c r="U1097" s="161"/>
      <c r="V1097" s="161"/>
      <c r="W1097" s="161" t="s">
        <v>10606</v>
      </c>
      <c r="X1097" s="161" t="s">
        <v>2190</v>
      </c>
      <c r="Y1097" s="159"/>
      <c r="Z1097" s="159"/>
      <c r="AA1097" s="159"/>
      <c r="AB1097" s="159"/>
      <c r="AC1097" s="159"/>
      <c r="AD1097" s="159"/>
      <c r="AE1097" s="159"/>
      <c r="AF1097" s="159"/>
      <c r="AG1097" s="159"/>
    </row>
    <row r="1098" spans="1:33" x14ac:dyDescent="0.25">
      <c r="A1098" s="265">
        <v>1097</v>
      </c>
      <c r="B1098" s="162" t="s">
        <v>10871</v>
      </c>
      <c r="C1098" s="271">
        <v>41499</v>
      </c>
      <c r="D1098" s="271">
        <v>41499</v>
      </c>
      <c r="E1098" s="284">
        <v>20538852091</v>
      </c>
      <c r="F1098" s="161" t="s">
        <v>3251</v>
      </c>
      <c r="G1098" s="161" t="s">
        <v>5276</v>
      </c>
      <c r="H1098" s="162" t="s">
        <v>10831</v>
      </c>
      <c r="I1098" s="162" t="s">
        <v>10832</v>
      </c>
      <c r="J1098" s="162"/>
      <c r="K1098" s="161" t="s">
        <v>3298</v>
      </c>
      <c r="L1098" s="253" t="s">
        <v>10833</v>
      </c>
      <c r="M1098" s="162"/>
      <c r="N1098" s="162"/>
      <c r="O1098" s="162" t="s">
        <v>10834</v>
      </c>
      <c r="P1098" s="162" t="s">
        <v>10834</v>
      </c>
      <c r="Q1098" s="162" t="s">
        <v>5280</v>
      </c>
      <c r="R1098" s="162" t="s">
        <v>6563</v>
      </c>
      <c r="S1098" s="162" t="s">
        <v>6563</v>
      </c>
      <c r="T1098" s="183">
        <v>41499</v>
      </c>
      <c r="U1098" s="162">
        <v>12605681</v>
      </c>
      <c r="V1098" s="162"/>
      <c r="W1098" s="162" t="s">
        <v>9759</v>
      </c>
      <c r="X1098" s="161" t="s">
        <v>2190</v>
      </c>
      <c r="Y1098" s="188"/>
      <c r="Z1098" s="188"/>
      <c r="AA1098" s="188"/>
      <c r="AB1098" s="188"/>
      <c r="AC1098" s="188"/>
      <c r="AD1098" s="188"/>
      <c r="AE1098" s="188"/>
      <c r="AF1098" s="188"/>
      <c r="AG1098" s="188"/>
    </row>
    <row r="1099" spans="1:33" x14ac:dyDescent="0.25">
      <c r="A1099" s="265">
        <v>1098</v>
      </c>
      <c r="B1099" s="162" t="s">
        <v>10871</v>
      </c>
      <c r="C1099" s="271">
        <v>41500</v>
      </c>
      <c r="D1099" s="271">
        <v>41500</v>
      </c>
      <c r="E1099" s="284">
        <v>10174257928</v>
      </c>
      <c r="F1099" s="162" t="s">
        <v>3253</v>
      </c>
      <c r="G1099" s="161" t="s">
        <v>5276</v>
      </c>
      <c r="H1099" s="162" t="s">
        <v>10835</v>
      </c>
      <c r="I1099" s="162" t="s">
        <v>10835</v>
      </c>
      <c r="J1099" s="162"/>
      <c r="K1099" s="161" t="s">
        <v>3298</v>
      </c>
      <c r="L1099" s="253" t="s">
        <v>10836</v>
      </c>
      <c r="M1099" s="162"/>
      <c r="N1099" s="162"/>
      <c r="O1099" s="162" t="s">
        <v>10837</v>
      </c>
      <c r="P1099" s="162" t="s">
        <v>10837</v>
      </c>
      <c r="Q1099" s="162" t="s">
        <v>6067</v>
      </c>
      <c r="R1099" s="162" t="s">
        <v>6068</v>
      </c>
      <c r="S1099" s="162" t="s">
        <v>6068</v>
      </c>
      <c r="T1099" s="183">
        <v>41500</v>
      </c>
      <c r="U1099" s="162"/>
      <c r="V1099" s="162"/>
      <c r="W1099" s="162" t="s">
        <v>732</v>
      </c>
      <c r="X1099" s="161" t="s">
        <v>2190</v>
      </c>
      <c r="Y1099" s="188"/>
      <c r="Z1099" s="188"/>
      <c r="AA1099" s="188"/>
      <c r="AB1099" s="188"/>
      <c r="AC1099" s="188"/>
      <c r="AD1099" s="188"/>
      <c r="AE1099" s="188"/>
      <c r="AF1099" s="188"/>
      <c r="AG1099" s="188"/>
    </row>
    <row r="1100" spans="1:33" x14ac:dyDescent="0.25">
      <c r="A1100" s="265">
        <v>1099</v>
      </c>
      <c r="B1100" s="162" t="s">
        <v>10871</v>
      </c>
      <c r="C1100" s="271">
        <v>41500</v>
      </c>
      <c r="D1100" s="271">
        <v>41501</v>
      </c>
      <c r="E1100" s="289">
        <v>10407736619</v>
      </c>
      <c r="F1100" s="162" t="s">
        <v>3253</v>
      </c>
      <c r="G1100" s="161" t="s">
        <v>5276</v>
      </c>
      <c r="H1100" s="184" t="s">
        <v>10843</v>
      </c>
      <c r="I1100" s="185" t="s">
        <v>10843</v>
      </c>
      <c r="J1100" s="162"/>
      <c r="K1100" s="161" t="s">
        <v>3298</v>
      </c>
      <c r="L1100" s="253" t="s">
        <v>10845</v>
      </c>
      <c r="M1100" s="162"/>
      <c r="N1100" s="162"/>
      <c r="O1100" s="162" t="s">
        <v>10846</v>
      </c>
      <c r="P1100" s="162" t="s">
        <v>10846</v>
      </c>
      <c r="Q1100" s="162" t="s">
        <v>860</v>
      </c>
      <c r="R1100" s="162" t="s">
        <v>8660</v>
      </c>
      <c r="S1100" s="162" t="s">
        <v>8660</v>
      </c>
      <c r="T1100" s="183">
        <v>41501</v>
      </c>
      <c r="U1100" s="162"/>
      <c r="V1100" s="162"/>
      <c r="W1100" s="162" t="s">
        <v>10311</v>
      </c>
      <c r="X1100" s="161" t="s">
        <v>2190</v>
      </c>
      <c r="Y1100" s="188"/>
      <c r="Z1100" s="188"/>
      <c r="AA1100" s="188"/>
      <c r="AB1100" s="188"/>
      <c r="AC1100" s="188"/>
      <c r="AD1100" s="188"/>
      <c r="AE1100" s="188"/>
      <c r="AF1100" s="188"/>
      <c r="AG1100" s="188"/>
    </row>
    <row r="1101" spans="1:33" x14ac:dyDescent="0.25">
      <c r="A1101" s="265">
        <v>1100</v>
      </c>
      <c r="B1101" s="162" t="s">
        <v>10871</v>
      </c>
      <c r="C1101" s="271">
        <v>41500</v>
      </c>
      <c r="D1101" s="271">
        <v>41501</v>
      </c>
      <c r="E1101" s="289">
        <v>10332634491</v>
      </c>
      <c r="F1101" s="162" t="s">
        <v>3253</v>
      </c>
      <c r="G1101" s="161" t="s">
        <v>5276</v>
      </c>
      <c r="H1101" s="184" t="s">
        <v>10844</v>
      </c>
      <c r="I1101" s="185" t="s">
        <v>10844</v>
      </c>
      <c r="J1101" s="162"/>
      <c r="K1101" s="161" t="s">
        <v>3298</v>
      </c>
      <c r="L1101" s="253" t="s">
        <v>10847</v>
      </c>
      <c r="M1101" s="162"/>
      <c r="N1101" s="162"/>
      <c r="O1101" s="162" t="s">
        <v>10848</v>
      </c>
      <c r="P1101" s="162" t="s">
        <v>10848</v>
      </c>
      <c r="Q1101" s="162" t="s">
        <v>860</v>
      </c>
      <c r="R1101" s="162" t="s">
        <v>7311</v>
      </c>
      <c r="S1101" s="162" t="s">
        <v>861</v>
      </c>
      <c r="T1101" s="183">
        <v>41501</v>
      </c>
      <c r="U1101" s="162"/>
      <c r="V1101" s="162"/>
      <c r="W1101" s="162" t="s">
        <v>10311</v>
      </c>
      <c r="X1101" s="161" t="s">
        <v>2190</v>
      </c>
      <c r="Y1101" s="188"/>
      <c r="Z1101" s="188"/>
      <c r="AA1101" s="188"/>
      <c r="AB1101" s="188"/>
      <c r="AC1101" s="188"/>
      <c r="AD1101" s="188"/>
      <c r="AE1101" s="188"/>
      <c r="AF1101" s="188"/>
      <c r="AG1101" s="188"/>
    </row>
    <row r="1102" spans="1:33" x14ac:dyDescent="0.25">
      <c r="A1102" s="265">
        <v>1101</v>
      </c>
      <c r="B1102" s="162" t="s">
        <v>10871</v>
      </c>
      <c r="C1102" s="271">
        <v>41500</v>
      </c>
      <c r="D1102" s="271">
        <v>41501</v>
      </c>
      <c r="E1102" s="289">
        <v>10222948296</v>
      </c>
      <c r="F1102" s="162" t="s">
        <v>3251</v>
      </c>
      <c r="G1102" s="161" t="s">
        <v>5276</v>
      </c>
      <c r="H1102" s="184" t="s">
        <v>10853</v>
      </c>
      <c r="I1102" s="185" t="s">
        <v>10853</v>
      </c>
      <c r="J1102" s="162"/>
      <c r="K1102" s="161" t="s">
        <v>3298</v>
      </c>
      <c r="L1102" s="253" t="s">
        <v>10854</v>
      </c>
      <c r="M1102" s="162"/>
      <c r="N1102" s="162"/>
      <c r="O1102" s="163" t="s">
        <v>10855</v>
      </c>
      <c r="P1102" s="163" t="s">
        <v>10855</v>
      </c>
      <c r="Q1102" s="162" t="s">
        <v>3391</v>
      </c>
      <c r="R1102" s="162" t="s">
        <v>2115</v>
      </c>
      <c r="S1102" s="162" t="s">
        <v>10852</v>
      </c>
      <c r="T1102" s="183">
        <v>41501</v>
      </c>
      <c r="U1102" s="162"/>
      <c r="V1102" s="162"/>
      <c r="W1102" s="162" t="s">
        <v>1394</v>
      </c>
      <c r="X1102" s="161" t="s">
        <v>2190</v>
      </c>
      <c r="Y1102" s="188"/>
      <c r="Z1102" s="188"/>
      <c r="AA1102" s="188"/>
      <c r="AB1102" s="188"/>
      <c r="AC1102" s="188"/>
      <c r="AD1102" s="188"/>
      <c r="AE1102" s="188"/>
      <c r="AF1102" s="188"/>
      <c r="AG1102" s="188"/>
    </row>
    <row r="1103" spans="1:33" x14ac:dyDescent="0.25">
      <c r="A1103" s="265">
        <v>1102</v>
      </c>
      <c r="B1103" s="162" t="s">
        <v>10871</v>
      </c>
      <c r="C1103" s="271">
        <v>41500</v>
      </c>
      <c r="D1103" s="271">
        <v>41501</v>
      </c>
      <c r="E1103" s="289">
        <v>10463373383</v>
      </c>
      <c r="F1103" s="162" t="s">
        <v>3251</v>
      </c>
      <c r="G1103" s="161" t="s">
        <v>5276</v>
      </c>
      <c r="H1103" s="184" t="s">
        <v>10849</v>
      </c>
      <c r="I1103" s="184" t="s">
        <v>10849</v>
      </c>
      <c r="J1103" s="162"/>
      <c r="K1103" s="161" t="s">
        <v>3298</v>
      </c>
      <c r="L1103" s="253" t="s">
        <v>10850</v>
      </c>
      <c r="M1103" s="162"/>
      <c r="N1103" s="162"/>
      <c r="O1103" s="162" t="s">
        <v>10851</v>
      </c>
      <c r="P1103" s="162" t="s">
        <v>10851</v>
      </c>
      <c r="Q1103" s="162" t="s">
        <v>3391</v>
      </c>
      <c r="R1103" s="162" t="s">
        <v>2115</v>
      </c>
      <c r="S1103" s="162" t="s">
        <v>10852</v>
      </c>
      <c r="T1103" s="183">
        <v>41501</v>
      </c>
      <c r="U1103" s="162"/>
      <c r="V1103" s="162"/>
      <c r="W1103" s="162" t="s">
        <v>1394</v>
      </c>
      <c r="X1103" s="161" t="s">
        <v>2190</v>
      </c>
      <c r="Y1103" s="188"/>
      <c r="Z1103" s="188"/>
      <c r="AA1103" s="188"/>
      <c r="AB1103" s="188"/>
      <c r="AC1103" s="188"/>
      <c r="AD1103" s="188"/>
      <c r="AE1103" s="188"/>
      <c r="AF1103" s="188"/>
      <c r="AG1103" s="188"/>
    </row>
    <row r="1104" spans="1:33" x14ac:dyDescent="0.25">
      <c r="A1104" s="265">
        <v>1103</v>
      </c>
      <c r="B1104" s="161" t="s">
        <v>10871</v>
      </c>
      <c r="C1104" s="274">
        <v>41502</v>
      </c>
      <c r="D1104" s="274">
        <v>41502</v>
      </c>
      <c r="E1104" s="284">
        <v>10057149561</v>
      </c>
      <c r="F1104" s="161" t="s">
        <v>3251</v>
      </c>
      <c r="G1104" s="161" t="s">
        <v>5276</v>
      </c>
      <c r="H1104" s="161" t="s">
        <v>10872</v>
      </c>
      <c r="I1104" s="161" t="s">
        <v>10872</v>
      </c>
      <c r="J1104" s="161"/>
      <c r="K1104" s="161" t="s">
        <v>3298</v>
      </c>
      <c r="L1104" s="263" t="s">
        <v>10873</v>
      </c>
      <c r="M1104" s="161"/>
      <c r="N1104" s="161"/>
      <c r="O1104" s="161" t="s">
        <v>10874</v>
      </c>
      <c r="P1104" s="161" t="s">
        <v>10874</v>
      </c>
      <c r="Q1104" s="161" t="s">
        <v>9033</v>
      </c>
      <c r="R1104" s="161" t="s">
        <v>5892</v>
      </c>
      <c r="S1104" s="161" t="s">
        <v>5892</v>
      </c>
      <c r="T1104" s="183">
        <v>41502</v>
      </c>
      <c r="U1104" s="161"/>
      <c r="V1104" s="161"/>
      <c r="W1104" s="161" t="s">
        <v>10746</v>
      </c>
      <c r="X1104" s="161" t="s">
        <v>2190</v>
      </c>
      <c r="Y1104" s="188"/>
      <c r="Z1104" s="188"/>
      <c r="AA1104" s="188"/>
      <c r="AB1104" s="188"/>
      <c r="AC1104" s="188"/>
      <c r="AD1104" s="188"/>
      <c r="AE1104" s="188"/>
      <c r="AF1104" s="188"/>
      <c r="AG1104" s="188"/>
    </row>
    <row r="1105" spans="1:33" x14ac:dyDescent="0.25">
      <c r="A1105" s="265">
        <v>1104</v>
      </c>
      <c r="B1105" s="161" t="s">
        <v>10871</v>
      </c>
      <c r="C1105" s="274">
        <v>41502</v>
      </c>
      <c r="D1105" s="274">
        <v>41502</v>
      </c>
      <c r="E1105" s="284">
        <v>10461726424</v>
      </c>
      <c r="F1105" s="161" t="s">
        <v>3251</v>
      </c>
      <c r="G1105" s="161" t="s">
        <v>5276</v>
      </c>
      <c r="H1105" s="161" t="s">
        <v>10875</v>
      </c>
      <c r="I1105" s="161" t="s">
        <v>10875</v>
      </c>
      <c r="J1105" s="161"/>
      <c r="K1105" s="161" t="s">
        <v>3298</v>
      </c>
      <c r="L1105" s="253" t="s">
        <v>10876</v>
      </c>
      <c r="M1105" s="161"/>
      <c r="N1105" s="161"/>
      <c r="O1105" s="161" t="s">
        <v>10877</v>
      </c>
      <c r="P1105" s="161" t="s">
        <v>10877</v>
      </c>
      <c r="Q1105" s="161" t="s">
        <v>6286</v>
      </c>
      <c r="R1105" s="161" t="s">
        <v>5893</v>
      </c>
      <c r="S1105" s="161" t="s">
        <v>5892</v>
      </c>
      <c r="T1105" s="183">
        <v>41502</v>
      </c>
      <c r="U1105" s="161"/>
      <c r="V1105" s="161"/>
      <c r="W1105" s="161" t="s">
        <v>10746</v>
      </c>
      <c r="X1105" s="161" t="s">
        <v>2190</v>
      </c>
      <c r="Y1105" s="188"/>
      <c r="Z1105" s="188"/>
      <c r="AA1105" s="188"/>
      <c r="AB1105" s="188"/>
      <c r="AC1105" s="188"/>
      <c r="AD1105" s="188"/>
      <c r="AE1105" s="188"/>
      <c r="AF1105" s="188"/>
      <c r="AG1105" s="188"/>
    </row>
    <row r="1106" spans="1:33" x14ac:dyDescent="0.25">
      <c r="A1106" s="265">
        <v>1105</v>
      </c>
      <c r="B1106" s="161" t="s">
        <v>10871</v>
      </c>
      <c r="C1106" s="274">
        <v>41503</v>
      </c>
      <c r="D1106" s="274">
        <v>41505</v>
      </c>
      <c r="E1106" s="284">
        <v>10103067397</v>
      </c>
      <c r="F1106" s="161" t="s">
        <v>3251</v>
      </c>
      <c r="G1106" s="161" t="s">
        <v>5276</v>
      </c>
      <c r="H1106" s="161" t="s">
        <v>10881</v>
      </c>
      <c r="I1106" s="161" t="s">
        <v>10881</v>
      </c>
      <c r="J1106" s="161"/>
      <c r="K1106" s="161" t="s">
        <v>3298</v>
      </c>
      <c r="L1106" s="253" t="s">
        <v>10882</v>
      </c>
      <c r="M1106" s="161"/>
      <c r="N1106" s="161"/>
      <c r="O1106" s="161" t="s">
        <v>10883</v>
      </c>
      <c r="P1106" s="161" t="s">
        <v>10883</v>
      </c>
      <c r="Q1106" s="161" t="s">
        <v>5599</v>
      </c>
      <c r="R1106" s="161" t="s">
        <v>5594</v>
      </c>
      <c r="S1106" s="161" t="s">
        <v>5594</v>
      </c>
      <c r="T1106" s="183">
        <v>41505</v>
      </c>
      <c r="U1106" s="161"/>
      <c r="V1106" s="161"/>
      <c r="W1106" s="161" t="s">
        <v>10606</v>
      </c>
      <c r="X1106" s="161" t="s">
        <v>2190</v>
      </c>
    </row>
    <row r="1107" spans="1:33" x14ac:dyDescent="0.25">
      <c r="A1107" s="265">
        <v>1106</v>
      </c>
      <c r="B1107" s="161" t="s">
        <v>10871</v>
      </c>
      <c r="C1107" s="274">
        <v>41505</v>
      </c>
      <c r="D1107" s="274">
        <v>41505</v>
      </c>
      <c r="E1107" s="284">
        <v>10408208144</v>
      </c>
      <c r="F1107" s="161" t="s">
        <v>3252</v>
      </c>
      <c r="G1107" s="161" t="s">
        <v>5276</v>
      </c>
      <c r="H1107" s="161" t="s">
        <v>10884</v>
      </c>
      <c r="I1107" s="161" t="s">
        <v>10884</v>
      </c>
      <c r="J1107" s="161"/>
      <c r="K1107" s="161" t="s">
        <v>3298</v>
      </c>
      <c r="L1107" s="253" t="s">
        <v>10885</v>
      </c>
      <c r="M1107" s="161"/>
      <c r="N1107" s="161"/>
      <c r="O1107" s="161" t="s">
        <v>10886</v>
      </c>
      <c r="P1107" s="161" t="s">
        <v>10886</v>
      </c>
      <c r="Q1107" s="161" t="s">
        <v>3252</v>
      </c>
      <c r="R1107" s="161" t="s">
        <v>6169</v>
      </c>
      <c r="S1107" s="161" t="s">
        <v>1628</v>
      </c>
      <c r="T1107" s="183">
        <v>41505</v>
      </c>
      <c r="U1107" s="161"/>
      <c r="V1107" s="161"/>
      <c r="W1107" s="162" t="s">
        <v>9680</v>
      </c>
      <c r="X1107" s="161" t="s">
        <v>2190</v>
      </c>
    </row>
    <row r="1108" spans="1:33" x14ac:dyDescent="0.25">
      <c r="A1108" s="265">
        <v>1107</v>
      </c>
      <c r="B1108" s="161" t="s">
        <v>10871</v>
      </c>
      <c r="C1108" s="274">
        <v>41505</v>
      </c>
      <c r="D1108" s="274">
        <v>41505</v>
      </c>
      <c r="E1108" s="284">
        <v>10766854554</v>
      </c>
      <c r="F1108" s="161" t="s">
        <v>3252</v>
      </c>
      <c r="G1108" s="161" t="s">
        <v>5276</v>
      </c>
      <c r="H1108" s="161" t="s">
        <v>10887</v>
      </c>
      <c r="I1108" s="161" t="s">
        <v>10887</v>
      </c>
      <c r="J1108" s="161"/>
      <c r="K1108" s="161" t="s">
        <v>3298</v>
      </c>
      <c r="L1108" s="253" t="s">
        <v>10888</v>
      </c>
      <c r="M1108" s="161"/>
      <c r="N1108" s="161"/>
      <c r="O1108" s="161" t="s">
        <v>10889</v>
      </c>
      <c r="P1108" s="161" t="s">
        <v>10889</v>
      </c>
      <c r="Q1108" s="161" t="s">
        <v>3252</v>
      </c>
      <c r="R1108" s="161" t="s">
        <v>6169</v>
      </c>
      <c r="S1108" s="161" t="s">
        <v>1628</v>
      </c>
      <c r="T1108" s="183">
        <v>41505</v>
      </c>
      <c r="U1108" s="161"/>
      <c r="V1108" s="161"/>
      <c r="W1108" s="162" t="s">
        <v>9680</v>
      </c>
      <c r="X1108" s="161" t="s">
        <v>2190</v>
      </c>
    </row>
    <row r="1109" spans="1:33" x14ac:dyDescent="0.25">
      <c r="A1109" s="265">
        <v>1108</v>
      </c>
      <c r="B1109" s="161" t="s">
        <v>10871</v>
      </c>
      <c r="C1109" s="274">
        <v>41505</v>
      </c>
      <c r="D1109" s="274">
        <v>41506</v>
      </c>
      <c r="E1109" s="284">
        <v>20539771036</v>
      </c>
      <c r="F1109" s="161" t="s">
        <v>3253</v>
      </c>
      <c r="G1109" s="161" t="s">
        <v>5276</v>
      </c>
      <c r="H1109" s="161" t="s">
        <v>10903</v>
      </c>
      <c r="I1109" s="161" t="s">
        <v>10904</v>
      </c>
      <c r="J1109" s="161"/>
      <c r="K1109" s="161" t="s">
        <v>1590</v>
      </c>
      <c r="L1109" s="263" t="s">
        <v>10905</v>
      </c>
      <c r="M1109" s="161"/>
      <c r="N1109" s="161"/>
      <c r="O1109" s="161" t="s">
        <v>10906</v>
      </c>
      <c r="P1109" s="161" t="s">
        <v>10906</v>
      </c>
      <c r="Q1109" s="161" t="s">
        <v>1310</v>
      </c>
      <c r="R1109" s="161" t="s">
        <v>3040</v>
      </c>
      <c r="S1109" s="161" t="s">
        <v>10907</v>
      </c>
      <c r="T1109" s="183">
        <v>41506</v>
      </c>
      <c r="U1109" s="161">
        <v>11196401</v>
      </c>
      <c r="V1109" s="161" t="s">
        <v>3040</v>
      </c>
      <c r="W1109" s="161" t="s">
        <v>10908</v>
      </c>
      <c r="X1109" s="161" t="s">
        <v>2190</v>
      </c>
    </row>
    <row r="1110" spans="1:33" x14ac:dyDescent="0.25">
      <c r="A1110" s="265">
        <v>1109</v>
      </c>
      <c r="B1110" s="161" t="s">
        <v>10871</v>
      </c>
      <c r="C1110" s="274">
        <v>41506</v>
      </c>
      <c r="D1110" s="274">
        <v>41506</v>
      </c>
      <c r="E1110" s="284">
        <v>10429637983</v>
      </c>
      <c r="F1110" s="161" t="s">
        <v>3253</v>
      </c>
      <c r="G1110" s="161" t="s">
        <v>5276</v>
      </c>
      <c r="H1110" s="161" t="s">
        <v>10909</v>
      </c>
      <c r="I1110" s="161" t="s">
        <v>10909</v>
      </c>
      <c r="J1110" s="161"/>
      <c r="K1110" s="161" t="s">
        <v>3298</v>
      </c>
      <c r="L1110" s="253" t="s">
        <v>10910</v>
      </c>
      <c r="M1110" s="161"/>
      <c r="N1110" s="161"/>
      <c r="O1110" s="161" t="s">
        <v>10911</v>
      </c>
      <c r="P1110" s="161" t="s">
        <v>10911</v>
      </c>
      <c r="Q1110" s="161" t="s">
        <v>1310</v>
      </c>
      <c r="R1110" s="161" t="s">
        <v>3040</v>
      </c>
      <c r="S1110" s="161" t="s">
        <v>3040</v>
      </c>
      <c r="T1110" s="183">
        <v>41506</v>
      </c>
      <c r="U1110" s="161"/>
      <c r="V1110" s="161"/>
      <c r="W1110" s="161" t="s">
        <v>10908</v>
      </c>
      <c r="X1110" s="161" t="s">
        <v>2190</v>
      </c>
    </row>
    <row r="1111" spans="1:33" x14ac:dyDescent="0.25">
      <c r="A1111" s="265">
        <v>1110</v>
      </c>
      <c r="B1111" s="161" t="s">
        <v>10871</v>
      </c>
      <c r="C1111" s="274">
        <v>41506</v>
      </c>
      <c r="D1111" s="274">
        <v>41506</v>
      </c>
      <c r="E1111" s="284">
        <v>10474591846</v>
      </c>
      <c r="F1111" s="161" t="s">
        <v>3253</v>
      </c>
      <c r="G1111" s="161" t="s">
        <v>5276</v>
      </c>
      <c r="H1111" s="161" t="s">
        <v>10912</v>
      </c>
      <c r="I1111" s="161" t="s">
        <v>10912</v>
      </c>
      <c r="J1111" s="161"/>
      <c r="K1111" s="161" t="s">
        <v>3298</v>
      </c>
      <c r="L1111" s="253" t="s">
        <v>10913</v>
      </c>
      <c r="M1111" s="161"/>
      <c r="N1111" s="161"/>
      <c r="O1111" s="161" t="s">
        <v>10914</v>
      </c>
      <c r="P1111" s="161" t="s">
        <v>10914</v>
      </c>
      <c r="Q1111" s="161" t="s">
        <v>10915</v>
      </c>
      <c r="R1111" s="161" t="s">
        <v>7796</v>
      </c>
      <c r="S1111" s="161" t="s">
        <v>10916</v>
      </c>
      <c r="T1111" s="183">
        <v>41506</v>
      </c>
      <c r="U1111" s="161"/>
      <c r="V1111" s="161"/>
      <c r="W1111" s="161" t="s">
        <v>482</v>
      </c>
      <c r="X1111" s="161" t="s">
        <v>2190</v>
      </c>
    </row>
    <row r="1112" spans="1:33" x14ac:dyDescent="0.25">
      <c r="A1112" s="265">
        <v>1111</v>
      </c>
      <c r="B1112" s="161" t="s">
        <v>10871</v>
      </c>
      <c r="C1112" s="274">
        <v>41506</v>
      </c>
      <c r="D1112" s="274">
        <v>41506</v>
      </c>
      <c r="E1112" s="284">
        <v>10181785832</v>
      </c>
      <c r="F1112" s="161" t="s">
        <v>3253</v>
      </c>
      <c r="G1112" s="161" t="s">
        <v>5276</v>
      </c>
      <c r="H1112" s="161" t="s">
        <v>10917</v>
      </c>
      <c r="I1112" s="163" t="s">
        <v>10917</v>
      </c>
      <c r="J1112" s="161"/>
      <c r="K1112" s="161" t="s">
        <v>3298</v>
      </c>
      <c r="L1112" s="253" t="s">
        <v>10918</v>
      </c>
      <c r="M1112" s="161"/>
      <c r="N1112" s="161"/>
      <c r="O1112" s="161" t="s">
        <v>10919</v>
      </c>
      <c r="P1112" s="161" t="s">
        <v>10919</v>
      </c>
      <c r="Q1112" s="161" t="s">
        <v>860</v>
      </c>
      <c r="R1112" s="161" t="s">
        <v>7311</v>
      </c>
      <c r="S1112" s="161" t="s">
        <v>861</v>
      </c>
      <c r="T1112" s="183">
        <v>41506</v>
      </c>
      <c r="U1112" s="161"/>
      <c r="V1112" s="161"/>
      <c r="W1112" s="161" t="s">
        <v>7171</v>
      </c>
      <c r="X1112" s="161" t="s">
        <v>2190</v>
      </c>
    </row>
    <row r="1113" spans="1:33" x14ac:dyDescent="0.25">
      <c r="A1113" s="265">
        <v>1112</v>
      </c>
      <c r="B1113" s="161" t="s">
        <v>10871</v>
      </c>
      <c r="C1113" s="274">
        <v>41507</v>
      </c>
      <c r="D1113" s="274">
        <v>41507</v>
      </c>
      <c r="E1113" s="284">
        <v>10427066997</v>
      </c>
      <c r="F1113" s="161" t="s">
        <v>3252</v>
      </c>
      <c r="G1113" s="161" t="s">
        <v>5276</v>
      </c>
      <c r="H1113" s="161" t="s">
        <v>10935</v>
      </c>
      <c r="I1113" s="161" t="s">
        <v>10935</v>
      </c>
      <c r="J1113" s="161"/>
      <c r="K1113" s="161" t="s">
        <v>3298</v>
      </c>
      <c r="L1113" s="253" t="s">
        <v>10936</v>
      </c>
      <c r="M1113" s="161"/>
      <c r="N1113" s="161"/>
      <c r="O1113" s="163" t="s">
        <v>10937</v>
      </c>
      <c r="P1113" s="163" t="s">
        <v>10937</v>
      </c>
      <c r="Q1113" s="161" t="s">
        <v>3252</v>
      </c>
      <c r="R1113" s="161" t="s">
        <v>6169</v>
      </c>
      <c r="S1113" s="161" t="s">
        <v>1628</v>
      </c>
      <c r="T1113" s="183">
        <v>41507</v>
      </c>
      <c r="U1113" s="161"/>
      <c r="V1113" s="161"/>
      <c r="W1113" s="162" t="s">
        <v>9680</v>
      </c>
      <c r="X1113" s="161" t="s">
        <v>2190</v>
      </c>
    </row>
    <row r="1114" spans="1:33" x14ac:dyDescent="0.25">
      <c r="A1114" s="265">
        <v>1113</v>
      </c>
      <c r="B1114" s="161" t="s">
        <v>10871</v>
      </c>
      <c r="C1114" s="274">
        <v>41508</v>
      </c>
      <c r="D1114" s="274">
        <v>41509</v>
      </c>
      <c r="E1114" s="284">
        <v>10283082682</v>
      </c>
      <c r="F1114" s="161" t="s">
        <v>3251</v>
      </c>
      <c r="G1114" s="161" t="s">
        <v>5276</v>
      </c>
      <c r="H1114" s="161" t="s">
        <v>10938</v>
      </c>
      <c r="I1114" s="161" t="s">
        <v>10938</v>
      </c>
      <c r="J1114" s="161"/>
      <c r="K1114" s="161" t="s">
        <v>3298</v>
      </c>
      <c r="L1114" s="253" t="s">
        <v>10939</v>
      </c>
      <c r="M1114" s="161"/>
      <c r="N1114" s="161"/>
      <c r="O1114" s="161" t="s">
        <v>10940</v>
      </c>
      <c r="P1114" s="161" t="s">
        <v>10940</v>
      </c>
      <c r="Q1114" s="161" t="s">
        <v>5285</v>
      </c>
      <c r="R1114" s="161" t="s">
        <v>5286</v>
      </c>
      <c r="S1114" s="161" t="s">
        <v>5285</v>
      </c>
      <c r="T1114" s="183">
        <v>41509</v>
      </c>
      <c r="U1114" s="161"/>
      <c r="V1114" s="161"/>
      <c r="W1114" s="161" t="s">
        <v>9833</v>
      </c>
      <c r="X1114" s="161" t="s">
        <v>2190</v>
      </c>
    </row>
    <row r="1115" spans="1:33" x14ac:dyDescent="0.25">
      <c r="A1115" s="265">
        <v>1114</v>
      </c>
      <c r="B1115" s="161" t="s">
        <v>10871</v>
      </c>
      <c r="C1115" s="274">
        <v>41509</v>
      </c>
      <c r="D1115" s="274">
        <v>41509</v>
      </c>
      <c r="E1115" s="284">
        <v>10432475145</v>
      </c>
      <c r="F1115" s="161" t="s">
        <v>3251</v>
      </c>
      <c r="G1115" s="161" t="s">
        <v>5276</v>
      </c>
      <c r="H1115" s="161" t="s">
        <v>10941</v>
      </c>
      <c r="I1115" s="161" t="s">
        <v>10942</v>
      </c>
      <c r="J1115" s="161"/>
      <c r="K1115" s="161" t="s">
        <v>3298</v>
      </c>
      <c r="L1115" s="253" t="s">
        <v>10943</v>
      </c>
      <c r="M1115" s="161"/>
      <c r="N1115" s="161"/>
      <c r="O1115" s="161" t="s">
        <v>10944</v>
      </c>
      <c r="P1115" s="161" t="s">
        <v>10945</v>
      </c>
      <c r="Q1115" s="161" t="s">
        <v>5892</v>
      </c>
      <c r="R1115" s="161" t="s">
        <v>5893</v>
      </c>
      <c r="S1115" s="161" t="s">
        <v>6298</v>
      </c>
      <c r="T1115" s="183">
        <v>41509</v>
      </c>
      <c r="U1115" s="161"/>
      <c r="V1115" s="161"/>
      <c r="W1115" s="161" t="s">
        <v>10746</v>
      </c>
      <c r="X1115" s="161" t="s">
        <v>2190</v>
      </c>
    </row>
    <row r="1116" spans="1:33" x14ac:dyDescent="0.25">
      <c r="A1116" s="265">
        <v>1115</v>
      </c>
      <c r="B1116" s="161" t="s">
        <v>10871</v>
      </c>
      <c r="C1116" s="274">
        <v>41509</v>
      </c>
      <c r="D1116" s="274">
        <v>41512</v>
      </c>
      <c r="E1116" s="284">
        <v>10408602527</v>
      </c>
      <c r="F1116" s="161" t="s">
        <v>3253</v>
      </c>
      <c r="G1116" s="161" t="s">
        <v>5276</v>
      </c>
      <c r="H1116" s="161" t="s">
        <v>10954</v>
      </c>
      <c r="I1116" s="161" t="s">
        <v>10954</v>
      </c>
      <c r="J1116" s="161"/>
      <c r="K1116" s="161" t="s">
        <v>3298</v>
      </c>
      <c r="L1116" s="253" t="s">
        <v>10955</v>
      </c>
      <c r="M1116" s="161"/>
      <c r="N1116" s="161"/>
      <c r="O1116" s="161" t="s">
        <v>10956</v>
      </c>
      <c r="P1116" s="161" t="s">
        <v>10956</v>
      </c>
      <c r="Q1116" s="161" t="s">
        <v>860</v>
      </c>
      <c r="R1116" s="161" t="s">
        <v>9906</v>
      </c>
      <c r="S1116" s="161" t="s">
        <v>9906</v>
      </c>
      <c r="T1116" s="183">
        <v>41512</v>
      </c>
      <c r="U1116" s="161"/>
      <c r="V1116" s="161"/>
      <c r="W1116" s="161" t="s">
        <v>7171</v>
      </c>
      <c r="X1116" s="161" t="s">
        <v>2190</v>
      </c>
    </row>
    <row r="1117" spans="1:33" x14ac:dyDescent="0.25">
      <c r="A1117" s="265">
        <v>1116</v>
      </c>
      <c r="B1117" s="186" t="s">
        <v>10871</v>
      </c>
      <c r="C1117" s="275">
        <v>41512</v>
      </c>
      <c r="D1117" s="275">
        <v>41512</v>
      </c>
      <c r="E1117" s="287">
        <v>10159959665</v>
      </c>
      <c r="F1117" s="186" t="s">
        <v>3251</v>
      </c>
      <c r="G1117" s="186" t="s">
        <v>5276</v>
      </c>
      <c r="H1117" s="186" t="s">
        <v>10957</v>
      </c>
      <c r="I1117" s="186" t="s">
        <v>10957</v>
      </c>
      <c r="J1117" s="186"/>
      <c r="K1117" s="186" t="s">
        <v>3298</v>
      </c>
      <c r="L1117" s="259" t="s">
        <v>10958</v>
      </c>
      <c r="M1117" s="186"/>
      <c r="N1117" s="186"/>
      <c r="O1117" s="186" t="s">
        <v>10959</v>
      </c>
      <c r="P1117" s="186" t="s">
        <v>10959</v>
      </c>
      <c r="Q1117" s="186" t="s">
        <v>3252</v>
      </c>
      <c r="R1117" s="186" t="s">
        <v>5046</v>
      </c>
      <c r="S1117" s="186" t="s">
        <v>5046</v>
      </c>
      <c r="T1117" s="187">
        <v>41512</v>
      </c>
      <c r="U1117" s="186"/>
      <c r="V1117" s="186"/>
      <c r="W1117" s="162" t="s">
        <v>9680</v>
      </c>
      <c r="X1117" s="186" t="s">
        <v>2190</v>
      </c>
    </row>
    <row r="1118" spans="1:33" x14ac:dyDescent="0.25">
      <c r="A1118" s="265">
        <v>1117</v>
      </c>
      <c r="B1118" s="161" t="s">
        <v>10871</v>
      </c>
      <c r="C1118" s="274">
        <v>41513</v>
      </c>
      <c r="D1118" s="274">
        <v>41513</v>
      </c>
      <c r="E1118" s="284">
        <v>20539828593</v>
      </c>
      <c r="F1118" s="161" t="s">
        <v>3253</v>
      </c>
      <c r="G1118" s="161" t="s">
        <v>5276</v>
      </c>
      <c r="H1118" s="161" t="s">
        <v>10960</v>
      </c>
      <c r="I1118" s="161" t="s">
        <v>10961</v>
      </c>
      <c r="J1118" s="161"/>
      <c r="K1118" s="161" t="s">
        <v>6194</v>
      </c>
      <c r="L1118" s="253" t="s">
        <v>10962</v>
      </c>
      <c r="M1118" s="161"/>
      <c r="N1118" s="161"/>
      <c r="O1118" s="161" t="s">
        <v>10963</v>
      </c>
      <c r="P1118" s="161" t="s">
        <v>10963</v>
      </c>
      <c r="Q1118" s="161" t="s">
        <v>1310</v>
      </c>
      <c r="R1118" s="161" t="s">
        <v>3040</v>
      </c>
      <c r="S1118" s="161" t="s">
        <v>3040</v>
      </c>
      <c r="T1118" s="183">
        <v>41513</v>
      </c>
      <c r="U1118" s="161">
        <v>11198573</v>
      </c>
      <c r="V1118" s="161" t="s">
        <v>3040</v>
      </c>
      <c r="W1118" s="161" t="s">
        <v>10908</v>
      </c>
      <c r="X1118" s="161" t="s">
        <v>2190</v>
      </c>
    </row>
    <row r="1119" spans="1:33" x14ac:dyDescent="0.25">
      <c r="A1119" s="265">
        <v>1118</v>
      </c>
      <c r="B1119" s="161" t="s">
        <v>10871</v>
      </c>
      <c r="C1119" s="274">
        <v>41513</v>
      </c>
      <c r="D1119" s="274">
        <v>41513</v>
      </c>
      <c r="E1119" s="284">
        <v>10179013997</v>
      </c>
      <c r="F1119" s="161" t="s">
        <v>3253</v>
      </c>
      <c r="G1119" s="161" t="s">
        <v>5276</v>
      </c>
      <c r="H1119" s="161" t="s">
        <v>10964</v>
      </c>
      <c r="I1119" s="161" t="s">
        <v>10965</v>
      </c>
      <c r="J1119" s="161"/>
      <c r="K1119" s="161" t="s">
        <v>3298</v>
      </c>
      <c r="L1119" s="253" t="s">
        <v>10966</v>
      </c>
      <c r="M1119" s="161"/>
      <c r="N1119" s="161"/>
      <c r="O1119" s="161" t="s">
        <v>10967</v>
      </c>
      <c r="P1119" s="161" t="s">
        <v>10967</v>
      </c>
      <c r="Q1119" s="161" t="s">
        <v>1310</v>
      </c>
      <c r="R1119" s="161" t="s">
        <v>3040</v>
      </c>
      <c r="S1119" s="161" t="s">
        <v>3040</v>
      </c>
      <c r="T1119" s="183">
        <v>41513</v>
      </c>
      <c r="U1119" s="161"/>
      <c r="V1119" s="161"/>
      <c r="W1119" s="161" t="s">
        <v>10908</v>
      </c>
      <c r="X1119" s="161" t="s">
        <v>2190</v>
      </c>
    </row>
    <row r="1120" spans="1:33" x14ac:dyDescent="0.25">
      <c r="A1120" s="265">
        <v>1119</v>
      </c>
      <c r="B1120" s="161" t="s">
        <v>10871</v>
      </c>
      <c r="C1120" s="274">
        <v>41515</v>
      </c>
      <c r="D1120" s="274">
        <v>41519</v>
      </c>
      <c r="E1120" s="284">
        <v>10008323394</v>
      </c>
      <c r="F1120" s="161" t="s">
        <v>3251</v>
      </c>
      <c r="G1120" s="161" t="s">
        <v>5276</v>
      </c>
      <c r="H1120" s="161" t="s">
        <v>10989</v>
      </c>
      <c r="I1120" s="161" t="s">
        <v>10989</v>
      </c>
      <c r="J1120" s="161"/>
      <c r="K1120" s="161" t="s">
        <v>3298</v>
      </c>
      <c r="L1120" s="263" t="s">
        <v>10990</v>
      </c>
      <c r="M1120" s="161"/>
      <c r="N1120" s="161"/>
      <c r="O1120" s="161" t="s">
        <v>10991</v>
      </c>
      <c r="P1120" s="161" t="s">
        <v>10991</v>
      </c>
      <c r="Q1120" s="161" t="s">
        <v>3391</v>
      </c>
      <c r="R1120" s="161" t="s">
        <v>2115</v>
      </c>
      <c r="S1120" s="161" t="s">
        <v>2115</v>
      </c>
      <c r="T1120" s="183">
        <v>41519</v>
      </c>
      <c r="U1120" s="161"/>
      <c r="V1120" s="161"/>
      <c r="W1120" s="161" t="s">
        <v>1394</v>
      </c>
      <c r="X1120" s="161" t="s">
        <v>2190</v>
      </c>
    </row>
    <row r="1121" spans="1:24" x14ac:dyDescent="0.25">
      <c r="A1121" s="265">
        <v>1120</v>
      </c>
      <c r="B1121" s="161" t="s">
        <v>10871</v>
      </c>
      <c r="C1121" s="274">
        <v>41515</v>
      </c>
      <c r="D1121" s="274">
        <v>41519</v>
      </c>
      <c r="E1121" s="284">
        <v>10402457690</v>
      </c>
      <c r="F1121" s="161" t="s">
        <v>3251</v>
      </c>
      <c r="G1121" s="161" t="s">
        <v>5276</v>
      </c>
      <c r="H1121" s="161" t="s">
        <v>10992</v>
      </c>
      <c r="I1121" s="161" t="s">
        <v>10992</v>
      </c>
      <c r="J1121" s="161"/>
      <c r="K1121" s="161" t="s">
        <v>3298</v>
      </c>
      <c r="L1121" s="253" t="s">
        <v>10993</v>
      </c>
      <c r="M1121" s="161"/>
      <c r="N1121" s="161"/>
      <c r="O1121" s="161" t="s">
        <v>10994</v>
      </c>
      <c r="P1121" s="161" t="s">
        <v>10994</v>
      </c>
      <c r="Q1121" s="161" t="s">
        <v>3391</v>
      </c>
      <c r="R1121" s="161" t="s">
        <v>5978</v>
      </c>
      <c r="S1121" s="161" t="s">
        <v>10995</v>
      </c>
      <c r="T1121" s="183">
        <v>41519</v>
      </c>
      <c r="U1121" s="161"/>
      <c r="V1121" s="161"/>
      <c r="W1121" s="161" t="s">
        <v>1394</v>
      </c>
      <c r="X1121" s="161" t="s">
        <v>2190</v>
      </c>
    </row>
    <row r="1122" spans="1:24" x14ac:dyDescent="0.25">
      <c r="A1122" s="265">
        <v>1121</v>
      </c>
      <c r="B1122" s="161" t="s">
        <v>10871</v>
      </c>
      <c r="C1122" s="274">
        <v>41519</v>
      </c>
      <c r="D1122" s="274">
        <v>41519</v>
      </c>
      <c r="E1122" s="284">
        <v>10411028947</v>
      </c>
      <c r="F1122" s="161" t="s">
        <v>3251</v>
      </c>
      <c r="G1122" s="161" t="s">
        <v>5276</v>
      </c>
      <c r="H1122" s="161" t="s">
        <v>10996</v>
      </c>
      <c r="I1122" s="161" t="s">
        <v>10996</v>
      </c>
      <c r="J1122" s="161"/>
      <c r="K1122" s="161" t="s">
        <v>3298</v>
      </c>
      <c r="L1122" s="253" t="s">
        <v>10997</v>
      </c>
      <c r="M1122" s="161"/>
      <c r="N1122" s="161"/>
      <c r="O1122" s="161" t="s">
        <v>10998</v>
      </c>
      <c r="P1122" s="161" t="s">
        <v>10998</v>
      </c>
      <c r="Q1122" s="161" t="s">
        <v>5280</v>
      </c>
      <c r="R1122" s="161" t="s">
        <v>6563</v>
      </c>
      <c r="S1122" s="161" t="s">
        <v>6563</v>
      </c>
      <c r="T1122" s="183">
        <v>41519</v>
      </c>
      <c r="U1122" s="161"/>
      <c r="V1122" s="161"/>
      <c r="W1122" s="161" t="s">
        <v>9759</v>
      </c>
      <c r="X1122" s="161" t="s">
        <v>2190</v>
      </c>
    </row>
    <row r="1123" spans="1:24" x14ac:dyDescent="0.25">
      <c r="A1123" s="265">
        <v>1122</v>
      </c>
      <c r="B1123" s="161" t="s">
        <v>10871</v>
      </c>
      <c r="C1123" s="274">
        <v>41519</v>
      </c>
      <c r="D1123" s="274">
        <v>41519</v>
      </c>
      <c r="E1123" s="284">
        <v>10214799087</v>
      </c>
      <c r="F1123" s="161" t="s">
        <v>3251</v>
      </c>
      <c r="G1123" s="161" t="s">
        <v>5276</v>
      </c>
      <c r="H1123" s="161" t="s">
        <v>10999</v>
      </c>
      <c r="I1123" s="161" t="s">
        <v>10999</v>
      </c>
      <c r="J1123" s="161"/>
      <c r="K1123" s="161" t="s">
        <v>3298</v>
      </c>
      <c r="L1123" s="253" t="s">
        <v>11000</v>
      </c>
      <c r="M1123" s="161"/>
      <c r="N1123" s="161"/>
      <c r="O1123" s="161" t="s">
        <v>11001</v>
      </c>
      <c r="P1123" s="161" t="s">
        <v>11001</v>
      </c>
      <c r="Q1123" s="161" t="s">
        <v>5280</v>
      </c>
      <c r="R1123" s="161" t="s">
        <v>5280</v>
      </c>
      <c r="S1123" s="161" t="s">
        <v>5280</v>
      </c>
      <c r="T1123" s="183">
        <v>41519</v>
      </c>
      <c r="U1123" s="161"/>
      <c r="V1123" s="161"/>
      <c r="W1123" s="161" t="s">
        <v>9759</v>
      </c>
      <c r="X1123" s="161" t="s">
        <v>2190</v>
      </c>
    </row>
    <row r="1124" spans="1:24" x14ac:dyDescent="0.25">
      <c r="A1124" s="265">
        <v>1123</v>
      </c>
      <c r="B1124" s="161" t="s">
        <v>10871</v>
      </c>
      <c r="C1124" s="274">
        <v>41519</v>
      </c>
      <c r="D1124" s="274">
        <v>41519</v>
      </c>
      <c r="E1124" s="284">
        <v>10201053698</v>
      </c>
      <c r="F1124" s="161" t="s">
        <v>3251</v>
      </c>
      <c r="G1124" s="161" t="s">
        <v>5276</v>
      </c>
      <c r="H1124" s="161" t="s">
        <v>11002</v>
      </c>
      <c r="I1124" s="161" t="s">
        <v>11002</v>
      </c>
      <c r="J1124" s="161"/>
      <c r="K1124" s="161" t="s">
        <v>3298</v>
      </c>
      <c r="L1124" s="253" t="s">
        <v>11003</v>
      </c>
      <c r="M1124" s="161"/>
      <c r="N1124" s="161"/>
      <c r="O1124" s="161" t="s">
        <v>11004</v>
      </c>
      <c r="P1124" s="161" t="s">
        <v>11004</v>
      </c>
      <c r="Q1124" s="161" t="s">
        <v>5599</v>
      </c>
      <c r="R1124" s="161" t="s">
        <v>5594</v>
      </c>
      <c r="S1124" s="161" t="s">
        <v>5594</v>
      </c>
      <c r="T1124" s="183">
        <v>41519</v>
      </c>
      <c r="U1124" s="161"/>
      <c r="V1124" s="161"/>
      <c r="W1124" s="161" t="s">
        <v>8224</v>
      </c>
      <c r="X1124" s="161" t="s">
        <v>2190</v>
      </c>
    </row>
    <row r="1125" spans="1:24" x14ac:dyDescent="0.25">
      <c r="A1125" s="265">
        <v>1124</v>
      </c>
      <c r="B1125" s="161" t="s">
        <v>10871</v>
      </c>
      <c r="C1125" s="274">
        <v>41520</v>
      </c>
      <c r="D1125" s="274">
        <v>41520</v>
      </c>
      <c r="E1125" s="284">
        <v>20539888812</v>
      </c>
      <c r="F1125" s="161" t="s">
        <v>3253</v>
      </c>
      <c r="G1125" s="161" t="s">
        <v>5276</v>
      </c>
      <c r="H1125" s="161" t="s">
        <v>11005</v>
      </c>
      <c r="I1125" s="161" t="s">
        <v>11006</v>
      </c>
      <c r="J1125" s="161"/>
      <c r="K1125" s="161" t="s">
        <v>1590</v>
      </c>
      <c r="L1125" s="253" t="s">
        <v>11007</v>
      </c>
      <c r="M1125" s="161"/>
      <c r="N1125" s="161"/>
      <c r="O1125" s="161" t="s">
        <v>11183</v>
      </c>
      <c r="P1125" s="161" t="s">
        <v>11183</v>
      </c>
      <c r="Q1125" s="161" t="s">
        <v>1310</v>
      </c>
      <c r="R1125" s="161" t="s">
        <v>8408</v>
      </c>
      <c r="S1125" s="161" t="s">
        <v>8409</v>
      </c>
      <c r="T1125" s="183">
        <v>41520</v>
      </c>
      <c r="U1125" s="161">
        <v>11014643</v>
      </c>
      <c r="V1125" s="161" t="s">
        <v>2274</v>
      </c>
      <c r="W1125" s="161" t="s">
        <v>10908</v>
      </c>
      <c r="X1125" s="161" t="s">
        <v>2190</v>
      </c>
    </row>
    <row r="1126" spans="1:24" x14ac:dyDescent="0.25">
      <c r="A1126" s="265">
        <v>1125</v>
      </c>
      <c r="B1126" s="161" t="s">
        <v>10871</v>
      </c>
      <c r="C1126" s="274">
        <v>41520</v>
      </c>
      <c r="D1126" s="274">
        <v>41520</v>
      </c>
      <c r="E1126" s="284">
        <v>10403075081</v>
      </c>
      <c r="F1126" s="161" t="s">
        <v>3253</v>
      </c>
      <c r="G1126" s="161" t="s">
        <v>5276</v>
      </c>
      <c r="H1126" s="161" t="s">
        <v>11008</v>
      </c>
      <c r="I1126" s="161" t="s">
        <v>11008</v>
      </c>
      <c r="J1126" s="161"/>
      <c r="K1126" s="161" t="s">
        <v>3298</v>
      </c>
      <c r="L1126" s="253" t="s">
        <v>11009</v>
      </c>
      <c r="M1126" s="161"/>
      <c r="N1126" s="161"/>
      <c r="O1126" s="161" t="s">
        <v>11010</v>
      </c>
      <c r="P1126" s="161" t="s">
        <v>11010</v>
      </c>
      <c r="Q1126" s="161" t="s">
        <v>1310</v>
      </c>
      <c r="R1126" s="161" t="s">
        <v>8408</v>
      </c>
      <c r="S1126" s="161" t="s">
        <v>8409</v>
      </c>
      <c r="T1126" s="183">
        <v>41520</v>
      </c>
      <c r="U1126" s="161"/>
      <c r="V1126" s="161"/>
      <c r="W1126" s="161" t="s">
        <v>10908</v>
      </c>
      <c r="X1126" s="161" t="s">
        <v>2190</v>
      </c>
    </row>
    <row r="1127" spans="1:24" x14ac:dyDescent="0.25">
      <c r="A1127" s="265">
        <v>1126</v>
      </c>
      <c r="B1127" s="161" t="s">
        <v>10871</v>
      </c>
      <c r="C1127" s="274">
        <v>41521</v>
      </c>
      <c r="D1127" s="274">
        <v>41522</v>
      </c>
      <c r="E1127" s="284">
        <v>10410279407</v>
      </c>
      <c r="F1127" s="161" t="s">
        <v>3251</v>
      </c>
      <c r="G1127" s="161" t="s">
        <v>5276</v>
      </c>
      <c r="H1127" s="161" t="s">
        <v>11011</v>
      </c>
      <c r="I1127" s="161" t="s">
        <v>11011</v>
      </c>
      <c r="J1127" s="161"/>
      <c r="K1127" s="161" t="s">
        <v>3298</v>
      </c>
      <c r="L1127" s="253" t="s">
        <v>11012</v>
      </c>
      <c r="M1127" s="161"/>
      <c r="N1127" s="161"/>
      <c r="O1127" s="161" t="s">
        <v>11013</v>
      </c>
      <c r="P1127" s="161" t="s">
        <v>11013</v>
      </c>
      <c r="Q1127" s="161" t="s">
        <v>5599</v>
      </c>
      <c r="R1127" s="161" t="s">
        <v>2218</v>
      </c>
      <c r="S1127" s="161" t="s">
        <v>2218</v>
      </c>
      <c r="T1127" s="183">
        <v>41522</v>
      </c>
      <c r="U1127" s="161"/>
      <c r="V1127" s="161"/>
      <c r="W1127" s="161" t="s">
        <v>8224</v>
      </c>
      <c r="X1127" s="161" t="s">
        <v>2190</v>
      </c>
    </row>
    <row r="1128" spans="1:24" x14ac:dyDescent="0.25">
      <c r="A1128" s="265">
        <v>1127</v>
      </c>
      <c r="B1128" s="161" t="s">
        <v>10871</v>
      </c>
      <c r="C1128" s="274">
        <v>41523</v>
      </c>
      <c r="D1128" s="274">
        <v>41526</v>
      </c>
      <c r="E1128" s="284">
        <v>10220879670</v>
      </c>
      <c r="F1128" s="161" t="s">
        <v>3251</v>
      </c>
      <c r="G1128" s="161" t="s">
        <v>5276</v>
      </c>
      <c r="H1128" s="161" t="s">
        <v>11014</v>
      </c>
      <c r="I1128" s="161" t="s">
        <v>11014</v>
      </c>
      <c r="J1128" s="161"/>
      <c r="K1128" s="161" t="s">
        <v>3298</v>
      </c>
      <c r="L1128" s="253" t="s">
        <v>11015</v>
      </c>
      <c r="M1128" s="161"/>
      <c r="N1128" s="161"/>
      <c r="O1128" s="161" t="s">
        <v>11016</v>
      </c>
      <c r="P1128" s="161" t="s">
        <v>11016</v>
      </c>
      <c r="Q1128" s="161" t="s">
        <v>5280</v>
      </c>
      <c r="R1128" s="161" t="s">
        <v>6563</v>
      </c>
      <c r="S1128" s="161" t="s">
        <v>6564</v>
      </c>
      <c r="T1128" s="183">
        <v>41526</v>
      </c>
      <c r="U1128" s="161"/>
      <c r="V1128" s="161"/>
      <c r="W1128" s="161" t="s">
        <v>9759</v>
      </c>
      <c r="X1128" s="161" t="s">
        <v>2190</v>
      </c>
    </row>
    <row r="1129" spans="1:24" x14ac:dyDescent="0.25">
      <c r="A1129" s="265">
        <v>1128</v>
      </c>
      <c r="B1129" s="161" t="s">
        <v>10871</v>
      </c>
      <c r="C1129" s="274">
        <v>41523</v>
      </c>
      <c r="D1129" s="275">
        <v>41526</v>
      </c>
      <c r="E1129" s="287">
        <v>10221853623</v>
      </c>
      <c r="F1129" s="186" t="s">
        <v>3251</v>
      </c>
      <c r="G1129" s="186" t="s">
        <v>5276</v>
      </c>
      <c r="H1129" s="186" t="s">
        <v>11017</v>
      </c>
      <c r="I1129" s="186" t="s">
        <v>11017</v>
      </c>
      <c r="J1129" s="186"/>
      <c r="K1129" s="186" t="s">
        <v>3298</v>
      </c>
      <c r="L1129" s="259" t="s">
        <v>11018</v>
      </c>
      <c r="M1129" s="186"/>
      <c r="N1129" s="186"/>
      <c r="O1129" s="186" t="s">
        <v>11019</v>
      </c>
      <c r="P1129" s="186" t="s">
        <v>11019</v>
      </c>
      <c r="Q1129" s="186" t="s">
        <v>5280</v>
      </c>
      <c r="R1129" s="186" t="s">
        <v>4249</v>
      </c>
      <c r="S1129" s="186" t="s">
        <v>4249</v>
      </c>
      <c r="T1129" s="187">
        <v>41526</v>
      </c>
      <c r="U1129" s="186"/>
      <c r="V1129" s="186"/>
      <c r="W1129" s="186" t="s">
        <v>9759</v>
      </c>
      <c r="X1129" s="186" t="s">
        <v>2190</v>
      </c>
    </row>
    <row r="1130" spans="1:24" x14ac:dyDescent="0.25">
      <c r="A1130" s="265">
        <v>1129</v>
      </c>
      <c r="B1130" s="161" t="s">
        <v>10871</v>
      </c>
      <c r="C1130" s="274">
        <v>41523</v>
      </c>
      <c r="D1130" s="274">
        <v>41526</v>
      </c>
      <c r="E1130" s="284">
        <v>10011439191</v>
      </c>
      <c r="F1130" s="161" t="s">
        <v>3251</v>
      </c>
      <c r="G1130" s="161" t="s">
        <v>5276</v>
      </c>
      <c r="H1130" s="161" t="s">
        <v>11020</v>
      </c>
      <c r="I1130" s="161" t="s">
        <v>11020</v>
      </c>
      <c r="J1130" s="161"/>
      <c r="K1130" s="161" t="s">
        <v>3298</v>
      </c>
      <c r="L1130" s="253" t="s">
        <v>11021</v>
      </c>
      <c r="M1130" s="161"/>
      <c r="N1130" s="161"/>
      <c r="O1130" s="161" t="s">
        <v>11022</v>
      </c>
      <c r="P1130" s="161" t="s">
        <v>11022</v>
      </c>
      <c r="Q1130" s="161" t="s">
        <v>3391</v>
      </c>
      <c r="R1130" s="161" t="s">
        <v>3391</v>
      </c>
      <c r="S1130" s="161" t="s">
        <v>3392</v>
      </c>
      <c r="T1130" s="183">
        <v>41526</v>
      </c>
      <c r="U1130" s="161"/>
      <c r="V1130" s="161"/>
      <c r="W1130" s="161" t="s">
        <v>1394</v>
      </c>
      <c r="X1130" s="161" t="s">
        <v>2190</v>
      </c>
    </row>
    <row r="1131" spans="1:24" x14ac:dyDescent="0.25">
      <c r="A1131" s="265">
        <v>1130</v>
      </c>
      <c r="B1131" s="161" t="s">
        <v>10871</v>
      </c>
      <c r="C1131" s="274">
        <v>41523</v>
      </c>
      <c r="D1131" s="274">
        <v>41526</v>
      </c>
      <c r="E1131" s="281">
        <v>10464193559</v>
      </c>
      <c r="F1131" s="161" t="s">
        <v>3251</v>
      </c>
      <c r="G1131" s="161" t="s">
        <v>5276</v>
      </c>
      <c r="H1131" s="161" t="s">
        <v>11023</v>
      </c>
      <c r="I1131" s="161" t="s">
        <v>11023</v>
      </c>
      <c r="J1131" s="161"/>
      <c r="K1131" s="161" t="s">
        <v>3298</v>
      </c>
      <c r="L1131" s="253" t="s">
        <v>11024</v>
      </c>
      <c r="M1131" s="161"/>
      <c r="N1131" s="161"/>
      <c r="O1131" s="161" t="s">
        <v>11025</v>
      </c>
      <c r="P1131" s="161" t="s">
        <v>11025</v>
      </c>
      <c r="Q1131" s="161" t="s">
        <v>3391</v>
      </c>
      <c r="R1131" s="161" t="s">
        <v>3391</v>
      </c>
      <c r="S1131" s="161" t="s">
        <v>3392</v>
      </c>
      <c r="T1131" s="183">
        <v>41526</v>
      </c>
      <c r="U1131" s="161"/>
      <c r="V1131" s="161"/>
      <c r="W1131" s="161" t="s">
        <v>1394</v>
      </c>
      <c r="X1131" s="161" t="s">
        <v>2190</v>
      </c>
    </row>
    <row r="1132" spans="1:24" x14ac:dyDescent="0.25">
      <c r="A1132" s="265">
        <v>1131</v>
      </c>
      <c r="B1132" s="161" t="s">
        <v>10871</v>
      </c>
      <c r="C1132" s="274">
        <v>41523</v>
      </c>
      <c r="D1132" s="274">
        <v>41526</v>
      </c>
      <c r="E1132" s="284">
        <v>10401118069</v>
      </c>
      <c r="F1132" s="161" t="s">
        <v>3251</v>
      </c>
      <c r="G1132" s="161" t="s">
        <v>5276</v>
      </c>
      <c r="H1132" s="161" t="s">
        <v>11026</v>
      </c>
      <c r="I1132" s="161" t="s">
        <v>11026</v>
      </c>
      <c r="J1132" s="161"/>
      <c r="K1132" s="161" t="s">
        <v>3298</v>
      </c>
      <c r="L1132" s="253" t="s">
        <v>11027</v>
      </c>
      <c r="M1132" s="161"/>
      <c r="N1132" s="161"/>
      <c r="O1132" s="161" t="s">
        <v>11028</v>
      </c>
      <c r="P1132" s="161" t="s">
        <v>11028</v>
      </c>
      <c r="Q1132" s="161" t="s">
        <v>3391</v>
      </c>
      <c r="R1132" s="161" t="s">
        <v>3391</v>
      </c>
      <c r="S1132" s="161" t="s">
        <v>3419</v>
      </c>
      <c r="T1132" s="183">
        <v>41526</v>
      </c>
      <c r="U1132" s="161"/>
      <c r="V1132" s="161"/>
      <c r="W1132" s="161" t="s">
        <v>1394</v>
      </c>
      <c r="X1132" s="161" t="s">
        <v>2190</v>
      </c>
    </row>
    <row r="1133" spans="1:24" x14ac:dyDescent="0.25">
      <c r="A1133" s="265">
        <v>1132</v>
      </c>
      <c r="B1133" s="161" t="s">
        <v>10871</v>
      </c>
      <c r="C1133" s="274">
        <v>41523</v>
      </c>
      <c r="D1133" s="274">
        <v>41526</v>
      </c>
      <c r="E1133" s="284">
        <v>10463674570</v>
      </c>
      <c r="F1133" s="161" t="s">
        <v>3251</v>
      </c>
      <c r="G1133" s="161" t="s">
        <v>5276</v>
      </c>
      <c r="H1133" s="161" t="s">
        <v>11029</v>
      </c>
      <c r="I1133" s="161" t="s">
        <v>11029</v>
      </c>
      <c r="J1133" s="161"/>
      <c r="K1133" s="161" t="s">
        <v>3298</v>
      </c>
      <c r="L1133" s="253" t="s">
        <v>11030</v>
      </c>
      <c r="M1133" s="161"/>
      <c r="N1133" s="161"/>
      <c r="O1133" s="161" t="s">
        <v>11031</v>
      </c>
      <c r="P1133" s="161" t="s">
        <v>11031</v>
      </c>
      <c r="Q1133" s="161" t="s">
        <v>3391</v>
      </c>
      <c r="R1133" s="161" t="s">
        <v>3391</v>
      </c>
      <c r="S1133" s="161" t="s">
        <v>1333</v>
      </c>
      <c r="T1133" s="183">
        <v>41526</v>
      </c>
      <c r="U1133" s="161"/>
      <c r="V1133" s="161"/>
      <c r="W1133" s="161" t="s">
        <v>1394</v>
      </c>
      <c r="X1133" s="161" t="s">
        <v>2190</v>
      </c>
    </row>
    <row r="1134" spans="1:24" x14ac:dyDescent="0.25">
      <c r="A1134" s="265">
        <v>1133</v>
      </c>
      <c r="B1134" s="161" t="s">
        <v>10871</v>
      </c>
      <c r="C1134" s="274">
        <v>41526</v>
      </c>
      <c r="D1134" s="274">
        <v>41527</v>
      </c>
      <c r="E1134" s="284">
        <v>10422753732</v>
      </c>
      <c r="F1134" s="161" t="s">
        <v>3253</v>
      </c>
      <c r="G1134" s="161" t="s">
        <v>5276</v>
      </c>
      <c r="H1134" s="161" t="s">
        <v>11049</v>
      </c>
      <c r="I1134" s="161" t="s">
        <v>11049</v>
      </c>
      <c r="J1134" s="161"/>
      <c r="K1134" s="161" t="s">
        <v>3298</v>
      </c>
      <c r="L1134" s="253" t="s">
        <v>11050</v>
      </c>
      <c r="M1134" s="161"/>
      <c r="N1134" s="161"/>
      <c r="O1134" s="161" t="s">
        <v>11051</v>
      </c>
      <c r="P1134" s="161" t="s">
        <v>11051</v>
      </c>
      <c r="Q1134" s="161" t="s">
        <v>2004</v>
      </c>
      <c r="R1134" s="161" t="s">
        <v>2004</v>
      </c>
      <c r="S1134" s="161" t="s">
        <v>2004</v>
      </c>
      <c r="T1134" s="183">
        <v>41526</v>
      </c>
      <c r="U1134" s="161"/>
      <c r="V1134" s="161"/>
      <c r="W1134" s="161" t="s">
        <v>482</v>
      </c>
      <c r="X1134" s="161" t="s">
        <v>2190</v>
      </c>
    </row>
    <row r="1135" spans="1:24" x14ac:dyDescent="0.25">
      <c r="A1135" s="265">
        <v>1134</v>
      </c>
      <c r="B1135" s="161" t="s">
        <v>10871</v>
      </c>
      <c r="C1135" s="274">
        <v>41527</v>
      </c>
      <c r="D1135" s="274">
        <v>41528</v>
      </c>
      <c r="E1135" s="284">
        <v>10449918300</v>
      </c>
      <c r="F1135" s="161" t="s">
        <v>3253</v>
      </c>
      <c r="G1135" s="161" t="s">
        <v>5276</v>
      </c>
      <c r="H1135" s="161" t="s">
        <v>11052</v>
      </c>
      <c r="I1135" s="161" t="s">
        <v>11052</v>
      </c>
      <c r="J1135" s="161"/>
      <c r="K1135" s="161" t="s">
        <v>3298</v>
      </c>
      <c r="L1135" s="253" t="s">
        <v>11053</v>
      </c>
      <c r="M1135" s="161"/>
      <c r="N1135" s="161"/>
      <c r="O1135" s="161" t="s">
        <v>11054</v>
      </c>
      <c r="P1135" s="161" t="s">
        <v>11054</v>
      </c>
      <c r="Q1135" s="161" t="s">
        <v>1310</v>
      </c>
      <c r="R1135" s="161" t="s">
        <v>806</v>
      </c>
      <c r="S1135" s="161" t="s">
        <v>8867</v>
      </c>
      <c r="T1135" s="183">
        <v>41528</v>
      </c>
      <c r="U1135" s="161"/>
      <c r="V1135" s="161"/>
      <c r="W1135" s="161" t="s">
        <v>10908</v>
      </c>
      <c r="X1135" s="161" t="s">
        <v>2190</v>
      </c>
    </row>
    <row r="1136" spans="1:24" x14ac:dyDescent="0.25">
      <c r="A1136" s="265">
        <v>1135</v>
      </c>
      <c r="B1136" s="161" t="s">
        <v>10871</v>
      </c>
      <c r="C1136" s="274">
        <v>41527</v>
      </c>
      <c r="D1136" s="274">
        <v>41528</v>
      </c>
      <c r="E1136" s="284">
        <v>10419523963</v>
      </c>
      <c r="F1136" s="161" t="s">
        <v>3253</v>
      </c>
      <c r="G1136" s="161" t="s">
        <v>5276</v>
      </c>
      <c r="H1136" s="161" t="s">
        <v>11055</v>
      </c>
      <c r="I1136" s="161" t="s">
        <v>11055</v>
      </c>
      <c r="J1136" s="161"/>
      <c r="K1136" s="161" t="s">
        <v>3298</v>
      </c>
      <c r="L1136" s="253" t="s">
        <v>11056</v>
      </c>
      <c r="M1136" s="161"/>
      <c r="N1136" s="161"/>
      <c r="O1136" s="161" t="s">
        <v>11057</v>
      </c>
      <c r="P1136" s="161" t="s">
        <v>11057</v>
      </c>
      <c r="Q1136" s="161" t="s">
        <v>1310</v>
      </c>
      <c r="R1136" s="161" t="s">
        <v>3040</v>
      </c>
      <c r="S1136" s="161" t="s">
        <v>10907</v>
      </c>
      <c r="T1136" s="183">
        <v>41528</v>
      </c>
      <c r="U1136" s="161"/>
      <c r="V1136" s="161"/>
      <c r="W1136" s="161" t="s">
        <v>10908</v>
      </c>
      <c r="X1136" s="161" t="s">
        <v>2190</v>
      </c>
    </row>
    <row r="1137" spans="1:24" x14ac:dyDescent="0.25">
      <c r="A1137" s="265">
        <v>1136</v>
      </c>
      <c r="B1137" s="161" t="s">
        <v>10871</v>
      </c>
      <c r="C1137" s="274">
        <v>41528</v>
      </c>
      <c r="D1137" s="274">
        <v>41528</v>
      </c>
      <c r="E1137" s="284">
        <v>10446276072</v>
      </c>
      <c r="F1137" s="161" t="s">
        <v>3253</v>
      </c>
      <c r="G1137" s="161" t="s">
        <v>5276</v>
      </c>
      <c r="H1137" s="161" t="s">
        <v>11058</v>
      </c>
      <c r="I1137" s="161" t="s">
        <v>11058</v>
      </c>
      <c r="J1137" s="161"/>
      <c r="K1137" s="161" t="s">
        <v>3298</v>
      </c>
      <c r="L1137" s="253" t="s">
        <v>11059</v>
      </c>
      <c r="M1137" s="161"/>
      <c r="N1137" s="161"/>
      <c r="O1137" s="161" t="s">
        <v>11060</v>
      </c>
      <c r="P1137" s="161" t="s">
        <v>11060</v>
      </c>
      <c r="Q1137" s="161" t="s">
        <v>860</v>
      </c>
      <c r="R1137" s="161" t="s">
        <v>7311</v>
      </c>
      <c r="S1137" s="161" t="s">
        <v>861</v>
      </c>
      <c r="T1137" s="183">
        <v>41528</v>
      </c>
      <c r="U1137" s="161"/>
      <c r="V1137" s="161"/>
      <c r="W1137" s="161" t="s">
        <v>7171</v>
      </c>
      <c r="X1137" s="161" t="s">
        <v>2190</v>
      </c>
    </row>
    <row r="1138" spans="1:24" x14ac:dyDescent="0.25">
      <c r="A1138" s="265">
        <v>1137</v>
      </c>
      <c r="B1138" s="161" t="s">
        <v>10871</v>
      </c>
      <c r="C1138" s="274">
        <v>41528</v>
      </c>
      <c r="D1138" s="274">
        <v>41529</v>
      </c>
      <c r="E1138" s="284">
        <v>10329139111</v>
      </c>
      <c r="F1138" s="161" t="s">
        <v>3253</v>
      </c>
      <c r="G1138" s="161" t="s">
        <v>5276</v>
      </c>
      <c r="H1138" s="161" t="s">
        <v>11061</v>
      </c>
      <c r="I1138" s="161" t="s">
        <v>11061</v>
      </c>
      <c r="J1138" s="161"/>
      <c r="K1138" s="161" t="s">
        <v>3298</v>
      </c>
      <c r="L1138" s="253" t="s">
        <v>11062</v>
      </c>
      <c r="M1138" s="161"/>
      <c r="N1138" s="161"/>
      <c r="O1138" s="161" t="s">
        <v>11063</v>
      </c>
      <c r="P1138" s="161" t="s">
        <v>11063</v>
      </c>
      <c r="Q1138" s="161" t="s">
        <v>860</v>
      </c>
      <c r="R1138" s="161" t="s">
        <v>7311</v>
      </c>
      <c r="S1138" s="161" t="s">
        <v>861</v>
      </c>
      <c r="T1138" s="183">
        <v>41528</v>
      </c>
      <c r="U1138" s="161"/>
      <c r="V1138" s="161"/>
      <c r="W1138" s="161" t="s">
        <v>7171</v>
      </c>
      <c r="X1138" s="161" t="s">
        <v>2190</v>
      </c>
    </row>
    <row r="1139" spans="1:24" x14ac:dyDescent="0.25">
      <c r="A1139" s="265">
        <v>1138</v>
      </c>
      <c r="B1139" s="161" t="s">
        <v>10871</v>
      </c>
      <c r="C1139" s="274">
        <v>41528</v>
      </c>
      <c r="D1139" s="274">
        <v>41529</v>
      </c>
      <c r="E1139" s="284">
        <v>20568722133</v>
      </c>
      <c r="F1139" s="161" t="s">
        <v>3251</v>
      </c>
      <c r="G1139" s="161" t="s">
        <v>5276</v>
      </c>
      <c r="H1139" s="161" t="s">
        <v>11064</v>
      </c>
      <c r="I1139" s="161" t="s">
        <v>11065</v>
      </c>
      <c r="J1139" s="161"/>
      <c r="K1139" s="161" t="s">
        <v>6194</v>
      </c>
      <c r="L1139" s="253" t="s">
        <v>11066</v>
      </c>
      <c r="M1139" s="161"/>
      <c r="N1139" s="161"/>
      <c r="O1139" s="161" t="s">
        <v>11067</v>
      </c>
      <c r="P1139" s="161" t="s">
        <v>11067</v>
      </c>
      <c r="Q1139" s="161" t="s">
        <v>5599</v>
      </c>
      <c r="R1139" s="161" t="s">
        <v>6139</v>
      </c>
      <c r="S1139" s="161" t="s">
        <v>1392</v>
      </c>
      <c r="T1139" s="183">
        <v>41529</v>
      </c>
      <c r="U1139" s="161">
        <v>11051216</v>
      </c>
      <c r="V1139" s="161" t="s">
        <v>4549</v>
      </c>
      <c r="W1139" s="161" t="s">
        <v>10606</v>
      </c>
      <c r="X1139" s="161" t="s">
        <v>2190</v>
      </c>
    </row>
    <row r="1140" spans="1:24" x14ac:dyDescent="0.25">
      <c r="A1140" s="265">
        <v>1139</v>
      </c>
      <c r="B1140" s="161" t="s">
        <v>10871</v>
      </c>
      <c r="C1140" s="274">
        <v>41529</v>
      </c>
      <c r="D1140" s="274">
        <v>41529</v>
      </c>
      <c r="E1140" s="284">
        <v>10411273747</v>
      </c>
      <c r="F1140" s="161" t="s">
        <v>3251</v>
      </c>
      <c r="G1140" s="161" t="s">
        <v>5276</v>
      </c>
      <c r="H1140" s="161" t="s">
        <v>11068</v>
      </c>
      <c r="I1140" s="161" t="s">
        <v>11068</v>
      </c>
      <c r="J1140" s="161"/>
      <c r="K1140" s="161" t="s">
        <v>3298</v>
      </c>
      <c r="L1140" s="253" t="s">
        <v>11069</v>
      </c>
      <c r="M1140" s="161"/>
      <c r="N1140" s="161"/>
      <c r="O1140" s="161" t="s">
        <v>11070</v>
      </c>
      <c r="P1140" s="161" t="s">
        <v>11070</v>
      </c>
      <c r="Q1140" s="161" t="s">
        <v>5280</v>
      </c>
      <c r="R1140" s="161" t="s">
        <v>5280</v>
      </c>
      <c r="S1140" s="161" t="s">
        <v>5280</v>
      </c>
      <c r="T1140" s="183">
        <v>41529</v>
      </c>
      <c r="U1140" s="161"/>
      <c r="V1140" s="161"/>
      <c r="W1140" s="161" t="s">
        <v>9759</v>
      </c>
      <c r="X1140" s="161" t="s">
        <v>2190</v>
      </c>
    </row>
    <row r="1141" spans="1:24" x14ac:dyDescent="0.25">
      <c r="A1141" s="265">
        <v>1140</v>
      </c>
      <c r="B1141" s="161" t="s">
        <v>10871</v>
      </c>
      <c r="C1141" s="274">
        <v>41529</v>
      </c>
      <c r="D1141" s="274">
        <v>41529</v>
      </c>
      <c r="E1141" s="284">
        <v>20477586296</v>
      </c>
      <c r="F1141" s="161" t="s">
        <v>3253</v>
      </c>
      <c r="G1141" s="161" t="s">
        <v>5276</v>
      </c>
      <c r="H1141" s="161" t="s">
        <v>11071</v>
      </c>
      <c r="I1141" s="161" t="s">
        <v>11072</v>
      </c>
      <c r="J1141" s="161"/>
      <c r="K1141" s="161" t="s">
        <v>1590</v>
      </c>
      <c r="L1141" s="253" t="s">
        <v>11073</v>
      </c>
      <c r="M1141" s="161"/>
      <c r="N1141" s="161"/>
      <c r="O1141" s="161" t="s">
        <v>11182</v>
      </c>
      <c r="P1141" s="161" t="s">
        <v>11182</v>
      </c>
      <c r="Q1141" s="161" t="s">
        <v>1310</v>
      </c>
      <c r="R1141" s="161" t="s">
        <v>8408</v>
      </c>
      <c r="S1141" s="161" t="s">
        <v>8409</v>
      </c>
      <c r="T1141" s="183">
        <v>41529</v>
      </c>
      <c r="U1141" s="161">
        <v>11013727</v>
      </c>
      <c r="V1141" s="161" t="s">
        <v>8409</v>
      </c>
      <c r="W1141" s="161" t="s">
        <v>10908</v>
      </c>
      <c r="X1141" s="161" t="s">
        <v>2190</v>
      </c>
    </row>
    <row r="1142" spans="1:24" x14ac:dyDescent="0.25">
      <c r="A1142" s="265">
        <v>1141</v>
      </c>
      <c r="B1142" s="161" t="s">
        <v>10871</v>
      </c>
      <c r="C1142" s="274">
        <v>41529</v>
      </c>
      <c r="D1142" s="274">
        <v>41529</v>
      </c>
      <c r="E1142" s="284">
        <v>10179597701</v>
      </c>
      <c r="F1142" s="161" t="s">
        <v>3251</v>
      </c>
      <c r="G1142" s="161" t="s">
        <v>5276</v>
      </c>
      <c r="H1142" s="161" t="s">
        <v>11074</v>
      </c>
      <c r="I1142" s="161" t="s">
        <v>11074</v>
      </c>
      <c r="J1142" s="161"/>
      <c r="K1142" s="161" t="s">
        <v>3298</v>
      </c>
      <c r="L1142" s="253" t="s">
        <v>11075</v>
      </c>
      <c r="M1142" s="161"/>
      <c r="N1142" s="161"/>
      <c r="O1142" s="161" t="s">
        <v>11076</v>
      </c>
      <c r="P1142" s="161" t="s">
        <v>11076</v>
      </c>
      <c r="Q1142" s="161" t="s">
        <v>11077</v>
      </c>
      <c r="R1142" s="161" t="s">
        <v>11078</v>
      </c>
      <c r="S1142" s="161" t="s">
        <v>11079</v>
      </c>
      <c r="T1142" s="183">
        <v>41529</v>
      </c>
      <c r="U1142" s="161"/>
      <c r="V1142" s="161"/>
      <c r="W1142" s="161" t="s">
        <v>1394</v>
      </c>
      <c r="X1142" s="161" t="s">
        <v>2190</v>
      </c>
    </row>
    <row r="1143" spans="1:24" x14ac:dyDescent="0.25">
      <c r="A1143" s="265">
        <v>1142</v>
      </c>
      <c r="B1143" s="161" t="s">
        <v>10871</v>
      </c>
      <c r="C1143" s="274">
        <v>41529</v>
      </c>
      <c r="D1143" s="274">
        <v>41530</v>
      </c>
      <c r="E1143" s="284">
        <v>10105380319</v>
      </c>
      <c r="F1143" s="161" t="s">
        <v>3251</v>
      </c>
      <c r="G1143" s="161" t="s">
        <v>5276</v>
      </c>
      <c r="H1143" s="161" t="s">
        <v>11081</v>
      </c>
      <c r="I1143" s="161" t="s">
        <v>11081</v>
      </c>
      <c r="J1143" s="161"/>
      <c r="K1143" s="161" t="s">
        <v>3298</v>
      </c>
      <c r="L1143" s="254">
        <v>10538031</v>
      </c>
      <c r="M1143" s="161"/>
      <c r="N1143" s="161"/>
      <c r="O1143" s="161" t="s">
        <v>11082</v>
      </c>
      <c r="P1143" s="161" t="s">
        <v>11082</v>
      </c>
      <c r="Q1143" s="161" t="s">
        <v>5892</v>
      </c>
      <c r="R1143" s="161" t="s">
        <v>11078</v>
      </c>
      <c r="S1143" s="161" t="s">
        <v>11079</v>
      </c>
      <c r="T1143" s="183">
        <v>41530</v>
      </c>
      <c r="U1143" s="161"/>
      <c r="V1143" s="161"/>
      <c r="W1143" s="161" t="s">
        <v>1394</v>
      </c>
      <c r="X1143" s="161" t="s">
        <v>2190</v>
      </c>
    </row>
    <row r="1144" spans="1:24" x14ac:dyDescent="0.25">
      <c r="A1144" s="265">
        <v>1143</v>
      </c>
      <c r="B1144" s="161" t="s">
        <v>10871</v>
      </c>
      <c r="C1144" s="274">
        <v>41529</v>
      </c>
      <c r="D1144" s="274">
        <v>41530</v>
      </c>
      <c r="E1144" s="284">
        <v>10447338683</v>
      </c>
      <c r="F1144" s="161" t="s">
        <v>3251</v>
      </c>
      <c r="G1144" s="161" t="s">
        <v>5276</v>
      </c>
      <c r="H1144" s="163" t="s">
        <v>11083</v>
      </c>
      <c r="I1144" s="163" t="s">
        <v>11083</v>
      </c>
      <c r="J1144" s="161"/>
      <c r="K1144" s="161" t="s">
        <v>3298</v>
      </c>
      <c r="L1144" s="253" t="s">
        <v>11084</v>
      </c>
      <c r="M1144" s="161"/>
      <c r="N1144" s="161"/>
      <c r="O1144" s="161" t="s">
        <v>11085</v>
      </c>
      <c r="P1144" s="161" t="s">
        <v>11085</v>
      </c>
      <c r="Q1144" s="161" t="s">
        <v>5599</v>
      </c>
      <c r="R1144" s="161" t="s">
        <v>5603</v>
      </c>
      <c r="S1144" s="161" t="s">
        <v>5603</v>
      </c>
      <c r="T1144" s="183">
        <v>41530</v>
      </c>
      <c r="U1144" s="161"/>
      <c r="V1144" s="161"/>
      <c r="W1144" s="161" t="s">
        <v>10606</v>
      </c>
      <c r="X1144" s="161" t="s">
        <v>2190</v>
      </c>
    </row>
    <row r="1145" spans="1:24" x14ac:dyDescent="0.25">
      <c r="A1145" s="265">
        <v>1144</v>
      </c>
      <c r="B1145" s="161" t="s">
        <v>10871</v>
      </c>
      <c r="C1145" s="274">
        <v>41530</v>
      </c>
      <c r="D1145" s="274">
        <v>41530</v>
      </c>
      <c r="E1145" s="281">
        <v>10407945501</v>
      </c>
      <c r="F1145" s="161" t="s">
        <v>3253</v>
      </c>
      <c r="G1145" s="161" t="s">
        <v>5276</v>
      </c>
      <c r="H1145" s="161" t="s">
        <v>11086</v>
      </c>
      <c r="I1145" s="161" t="s">
        <v>11086</v>
      </c>
      <c r="J1145" s="161"/>
      <c r="K1145" s="161" t="s">
        <v>3298</v>
      </c>
      <c r="L1145" s="253" t="s">
        <v>11087</v>
      </c>
      <c r="M1145" s="161"/>
      <c r="N1145" s="161"/>
      <c r="O1145" s="161" t="s">
        <v>11088</v>
      </c>
      <c r="P1145" s="161" t="s">
        <v>11088</v>
      </c>
      <c r="Q1145" s="161" t="s">
        <v>1310</v>
      </c>
      <c r="R1145" s="161" t="s">
        <v>11089</v>
      </c>
      <c r="S1145" s="161" t="s">
        <v>11089</v>
      </c>
      <c r="T1145" s="183">
        <v>41530</v>
      </c>
      <c r="U1145" s="161"/>
      <c r="V1145" s="161"/>
      <c r="W1145" s="161" t="s">
        <v>10908</v>
      </c>
      <c r="X1145" s="161" t="s">
        <v>2190</v>
      </c>
    </row>
    <row r="1146" spans="1:24" x14ac:dyDescent="0.25">
      <c r="A1146" s="265">
        <v>1145</v>
      </c>
      <c r="B1146" s="161" t="s">
        <v>10871</v>
      </c>
      <c r="C1146" s="274">
        <v>41530</v>
      </c>
      <c r="D1146" s="274">
        <v>41530</v>
      </c>
      <c r="E1146" s="284">
        <v>10224838137</v>
      </c>
      <c r="F1146" s="161" t="s">
        <v>3251</v>
      </c>
      <c r="G1146" s="161" t="s">
        <v>5276</v>
      </c>
      <c r="H1146" s="161" t="s">
        <v>1697</v>
      </c>
      <c r="I1146" s="161" t="s">
        <v>1697</v>
      </c>
      <c r="J1146" s="161"/>
      <c r="K1146" s="161" t="s">
        <v>3298</v>
      </c>
      <c r="L1146" s="253" t="s">
        <v>11090</v>
      </c>
      <c r="M1146" s="161"/>
      <c r="N1146" s="161"/>
      <c r="O1146" s="161" t="s">
        <v>11091</v>
      </c>
      <c r="P1146" s="161" t="s">
        <v>11091</v>
      </c>
      <c r="Q1146" s="161" t="s">
        <v>4210</v>
      </c>
      <c r="R1146" s="161" t="s">
        <v>4210</v>
      </c>
      <c r="S1146" s="161" t="s">
        <v>4210</v>
      </c>
      <c r="T1146" s="183">
        <v>41530</v>
      </c>
      <c r="U1146" s="161"/>
      <c r="V1146" s="161"/>
      <c r="W1146" s="161" t="s">
        <v>6649</v>
      </c>
      <c r="X1146" s="161" t="s">
        <v>2190</v>
      </c>
    </row>
    <row r="1147" spans="1:24" x14ac:dyDescent="0.25">
      <c r="A1147" s="265">
        <v>1146</v>
      </c>
      <c r="B1147" s="161" t="s">
        <v>10871</v>
      </c>
      <c r="C1147" s="274">
        <v>41530</v>
      </c>
      <c r="D1147" s="274">
        <v>41530</v>
      </c>
      <c r="E1147" s="284">
        <v>10718832522</v>
      </c>
      <c r="F1147" s="161" t="s">
        <v>3251</v>
      </c>
      <c r="G1147" s="161" t="s">
        <v>5276</v>
      </c>
      <c r="H1147" s="161" t="s">
        <v>11092</v>
      </c>
      <c r="I1147" s="161" t="s">
        <v>11092</v>
      </c>
      <c r="J1147" s="161"/>
      <c r="K1147" s="161" t="s">
        <v>3298</v>
      </c>
      <c r="L1147" s="253" t="s">
        <v>11093</v>
      </c>
      <c r="M1147" s="161"/>
      <c r="N1147" s="161"/>
      <c r="O1147" s="161" t="s">
        <v>11094</v>
      </c>
      <c r="P1147" s="161" t="s">
        <v>11094</v>
      </c>
      <c r="Q1147" s="161" t="s">
        <v>4210</v>
      </c>
      <c r="R1147" s="161" t="s">
        <v>6877</v>
      </c>
      <c r="S1147" s="161" t="s">
        <v>11095</v>
      </c>
      <c r="T1147" s="183">
        <v>41530</v>
      </c>
      <c r="U1147" s="161"/>
      <c r="V1147" s="161"/>
      <c r="W1147" s="161" t="s">
        <v>6649</v>
      </c>
      <c r="X1147" s="161" t="s">
        <v>2190</v>
      </c>
    </row>
    <row r="1148" spans="1:24" x14ac:dyDescent="0.25">
      <c r="A1148" s="265">
        <v>1147</v>
      </c>
      <c r="B1148" s="161" t="s">
        <v>10871</v>
      </c>
      <c r="C1148" s="274">
        <v>41535</v>
      </c>
      <c r="D1148" s="274">
        <v>41535</v>
      </c>
      <c r="E1148" s="284">
        <v>10458051319</v>
      </c>
      <c r="F1148" s="161" t="s">
        <v>3251</v>
      </c>
      <c r="G1148" s="161" t="s">
        <v>5276</v>
      </c>
      <c r="H1148" s="163" t="s">
        <v>11114</v>
      </c>
      <c r="I1148" s="163" t="s">
        <v>11114</v>
      </c>
      <c r="J1148" s="161"/>
      <c r="K1148" s="161" t="s">
        <v>3298</v>
      </c>
      <c r="L1148" s="253" t="s">
        <v>11115</v>
      </c>
      <c r="M1148" s="161"/>
      <c r="N1148" s="161"/>
      <c r="O1148" s="161" t="s">
        <v>11116</v>
      </c>
      <c r="P1148" s="161" t="s">
        <v>11116</v>
      </c>
      <c r="Q1148" s="161" t="s">
        <v>11117</v>
      </c>
      <c r="R1148" s="161" t="s">
        <v>11118</v>
      </c>
      <c r="S1148" s="161" t="s">
        <v>7105</v>
      </c>
      <c r="T1148" s="183">
        <v>41535</v>
      </c>
      <c r="U1148" s="161"/>
      <c r="V1148" s="161"/>
      <c r="W1148" s="161" t="s">
        <v>8224</v>
      </c>
      <c r="X1148" s="161" t="s">
        <v>2190</v>
      </c>
    </row>
    <row r="1149" spans="1:24" x14ac:dyDescent="0.25">
      <c r="A1149" s="265">
        <v>1148</v>
      </c>
      <c r="B1149" s="161" t="s">
        <v>10871</v>
      </c>
      <c r="C1149" s="274">
        <v>41535</v>
      </c>
      <c r="D1149" s="274">
        <v>41535</v>
      </c>
      <c r="E1149" s="284">
        <v>10200928445</v>
      </c>
      <c r="F1149" s="161" t="s">
        <v>3251</v>
      </c>
      <c r="G1149" s="161" t="s">
        <v>5276</v>
      </c>
      <c r="H1149" s="161" t="s">
        <v>11119</v>
      </c>
      <c r="I1149" s="161" t="s">
        <v>11119</v>
      </c>
      <c r="J1149" s="161"/>
      <c r="K1149" s="161" t="s">
        <v>3298</v>
      </c>
      <c r="L1149" s="253" t="s">
        <v>11120</v>
      </c>
      <c r="M1149" s="161"/>
      <c r="N1149" s="161"/>
      <c r="O1149" s="161" t="s">
        <v>11121</v>
      </c>
      <c r="P1149" s="161" t="s">
        <v>11121</v>
      </c>
      <c r="Q1149" s="161" t="s">
        <v>5599</v>
      </c>
      <c r="R1149" s="161" t="s">
        <v>5594</v>
      </c>
      <c r="S1149" s="161" t="s">
        <v>5594</v>
      </c>
      <c r="T1149" s="183">
        <v>41535</v>
      </c>
      <c r="U1149" s="161"/>
      <c r="V1149" s="161"/>
      <c r="W1149" s="161" t="s">
        <v>10606</v>
      </c>
      <c r="X1149" s="161" t="s">
        <v>2190</v>
      </c>
    </row>
    <row r="1150" spans="1:24" x14ac:dyDescent="0.25">
      <c r="A1150" s="265">
        <v>1149</v>
      </c>
      <c r="B1150" s="161" t="s">
        <v>10871</v>
      </c>
      <c r="C1150" s="274">
        <v>41536</v>
      </c>
      <c r="D1150" s="274">
        <v>41536</v>
      </c>
      <c r="E1150" s="284">
        <v>10439679781</v>
      </c>
      <c r="F1150" s="161" t="s">
        <v>3251</v>
      </c>
      <c r="G1150" s="161" t="s">
        <v>5276</v>
      </c>
      <c r="H1150" s="161" t="s">
        <v>11122</v>
      </c>
      <c r="I1150" s="161" t="s">
        <v>11122</v>
      </c>
      <c r="J1150" s="161"/>
      <c r="K1150" s="161" t="s">
        <v>3298</v>
      </c>
      <c r="L1150" s="253" t="s">
        <v>11123</v>
      </c>
      <c r="M1150" s="161"/>
      <c r="N1150" s="161"/>
      <c r="O1150" s="161" t="s">
        <v>11124</v>
      </c>
      <c r="P1150" s="161" t="s">
        <v>11124</v>
      </c>
      <c r="Q1150" s="161" t="s">
        <v>5599</v>
      </c>
      <c r="R1150" s="161" t="s">
        <v>361</v>
      </c>
      <c r="S1150" s="161" t="s">
        <v>361</v>
      </c>
      <c r="T1150" s="183">
        <v>41536</v>
      </c>
      <c r="U1150" s="161"/>
      <c r="V1150" s="161"/>
      <c r="W1150" s="161" t="s">
        <v>8224</v>
      </c>
      <c r="X1150" s="161" t="s">
        <v>2190</v>
      </c>
    </row>
    <row r="1151" spans="1:24" x14ac:dyDescent="0.25">
      <c r="A1151" s="265">
        <v>1150</v>
      </c>
      <c r="B1151" s="161" t="s">
        <v>10871</v>
      </c>
      <c r="C1151" s="274">
        <v>41536</v>
      </c>
      <c r="D1151" s="274">
        <v>41536</v>
      </c>
      <c r="E1151" s="284">
        <v>10443748038</v>
      </c>
      <c r="F1151" s="161" t="s">
        <v>3251</v>
      </c>
      <c r="G1151" s="161" t="s">
        <v>5276</v>
      </c>
      <c r="H1151" s="161" t="s">
        <v>11126</v>
      </c>
      <c r="I1151" s="161" t="s">
        <v>11126</v>
      </c>
      <c r="J1151" s="161"/>
      <c r="K1151" s="161" t="s">
        <v>3298</v>
      </c>
      <c r="L1151" s="253" t="s">
        <v>11127</v>
      </c>
      <c r="M1151" s="161"/>
      <c r="N1151" s="161"/>
      <c r="O1151" s="161" t="s">
        <v>11128</v>
      </c>
      <c r="P1151" s="161" t="s">
        <v>11128</v>
      </c>
      <c r="Q1151" s="161" t="s">
        <v>3391</v>
      </c>
      <c r="R1151" s="161" t="s">
        <v>3391</v>
      </c>
      <c r="S1151" s="161" t="s">
        <v>3392</v>
      </c>
      <c r="T1151" s="183">
        <v>41536</v>
      </c>
      <c r="U1151" s="161"/>
      <c r="V1151" s="161"/>
      <c r="W1151" s="161" t="s">
        <v>1394</v>
      </c>
      <c r="X1151" s="161" t="s">
        <v>2190</v>
      </c>
    </row>
    <row r="1152" spans="1:24" x14ac:dyDescent="0.25">
      <c r="A1152" s="265">
        <v>1151</v>
      </c>
      <c r="B1152" s="161" t="s">
        <v>10871</v>
      </c>
      <c r="C1152" s="274">
        <v>41537</v>
      </c>
      <c r="D1152" s="274">
        <v>41537</v>
      </c>
      <c r="E1152" s="284">
        <v>10446088390</v>
      </c>
      <c r="F1152" s="161" t="s">
        <v>3251</v>
      </c>
      <c r="G1152" s="161" t="s">
        <v>5276</v>
      </c>
      <c r="H1152" s="161" t="s">
        <v>11152</v>
      </c>
      <c r="I1152" s="161" t="s">
        <v>11152</v>
      </c>
      <c r="J1152" s="161"/>
      <c r="K1152" s="161" t="s">
        <v>3298</v>
      </c>
      <c r="L1152" s="253" t="s">
        <v>11153</v>
      </c>
      <c r="M1152" s="161"/>
      <c r="N1152" s="161"/>
      <c r="O1152" s="161" t="s">
        <v>11154</v>
      </c>
      <c r="P1152" s="161" t="s">
        <v>11154</v>
      </c>
      <c r="Q1152" s="161" t="s">
        <v>5892</v>
      </c>
      <c r="R1152" s="161" t="s">
        <v>5893</v>
      </c>
      <c r="S1152" s="161" t="s">
        <v>4572</v>
      </c>
      <c r="T1152" s="183">
        <v>41537</v>
      </c>
      <c r="U1152" s="161"/>
      <c r="V1152" s="161"/>
      <c r="W1152" s="161" t="s">
        <v>10746</v>
      </c>
      <c r="X1152" s="161" t="s">
        <v>2190</v>
      </c>
    </row>
    <row r="1153" spans="1:24" x14ac:dyDescent="0.25">
      <c r="A1153" s="265">
        <v>1152</v>
      </c>
      <c r="B1153" s="159" t="s">
        <v>10871</v>
      </c>
      <c r="C1153" s="276">
        <v>41538</v>
      </c>
      <c r="D1153" s="276">
        <v>41540</v>
      </c>
      <c r="E1153" s="284">
        <v>10740443271</v>
      </c>
      <c r="F1153" s="159" t="s">
        <v>3253</v>
      </c>
      <c r="G1153" s="159" t="s">
        <v>5276</v>
      </c>
      <c r="H1153" s="159" t="s">
        <v>11157</v>
      </c>
      <c r="I1153" s="159" t="s">
        <v>11157</v>
      </c>
      <c r="J1153" s="159"/>
      <c r="K1153" s="161" t="s">
        <v>3298</v>
      </c>
      <c r="L1153" s="253" t="s">
        <v>11158</v>
      </c>
      <c r="M1153" s="159"/>
      <c r="N1153" s="159"/>
      <c r="O1153" s="159" t="s">
        <v>11159</v>
      </c>
      <c r="P1153" s="159" t="s">
        <v>11159</v>
      </c>
      <c r="Q1153" s="159" t="s">
        <v>860</v>
      </c>
      <c r="R1153" s="159" t="s">
        <v>7311</v>
      </c>
      <c r="S1153" s="159" t="s">
        <v>861</v>
      </c>
      <c r="T1153" s="183">
        <v>41540</v>
      </c>
      <c r="U1153" s="159"/>
      <c r="V1153" s="159"/>
      <c r="W1153" s="159" t="s">
        <v>7171</v>
      </c>
      <c r="X1153" s="159" t="s">
        <v>2190</v>
      </c>
    </row>
    <row r="1154" spans="1:24" x14ac:dyDescent="0.25">
      <c r="A1154" s="265">
        <v>1153</v>
      </c>
      <c r="B1154" s="159" t="s">
        <v>10871</v>
      </c>
      <c r="C1154" s="276">
        <v>41540</v>
      </c>
      <c r="D1154" s="276">
        <v>41540</v>
      </c>
      <c r="E1154" s="284">
        <v>10419292775</v>
      </c>
      <c r="F1154" s="159" t="s">
        <v>3253</v>
      </c>
      <c r="G1154" s="159" t="s">
        <v>5276</v>
      </c>
      <c r="H1154" s="159" t="s">
        <v>11160</v>
      </c>
      <c r="I1154" s="159" t="s">
        <v>11160</v>
      </c>
      <c r="J1154" s="159"/>
      <c r="K1154" s="161" t="s">
        <v>3298</v>
      </c>
      <c r="L1154" s="253" t="s">
        <v>11161</v>
      </c>
      <c r="M1154" s="159"/>
      <c r="N1154" s="159"/>
      <c r="O1154" s="159" t="s">
        <v>11162</v>
      </c>
      <c r="P1154" s="159" t="s">
        <v>11162</v>
      </c>
      <c r="Q1154" s="159" t="s">
        <v>860</v>
      </c>
      <c r="R1154" s="159" t="s">
        <v>7311</v>
      </c>
      <c r="S1154" s="159" t="s">
        <v>11163</v>
      </c>
      <c r="T1154" s="183">
        <v>41540</v>
      </c>
      <c r="U1154" s="159"/>
      <c r="V1154" s="159"/>
      <c r="W1154" s="159" t="s">
        <v>7171</v>
      </c>
      <c r="X1154" s="159" t="s">
        <v>2190</v>
      </c>
    </row>
    <row r="1155" spans="1:24" x14ac:dyDescent="0.25">
      <c r="A1155" s="265">
        <v>1154</v>
      </c>
      <c r="B1155" s="159" t="s">
        <v>10871</v>
      </c>
      <c r="C1155" s="276">
        <v>41540</v>
      </c>
      <c r="D1155" s="276">
        <v>41541</v>
      </c>
      <c r="E1155" s="284">
        <v>10417615011</v>
      </c>
      <c r="F1155" s="159" t="s">
        <v>3252</v>
      </c>
      <c r="G1155" s="159" t="s">
        <v>5276</v>
      </c>
      <c r="H1155" s="159" t="s">
        <v>11164</v>
      </c>
      <c r="I1155" s="159" t="s">
        <v>11164</v>
      </c>
      <c r="J1155" s="159"/>
      <c r="K1155" s="161" t="s">
        <v>3298</v>
      </c>
      <c r="L1155" s="253" t="s">
        <v>11165</v>
      </c>
      <c r="M1155" s="159"/>
      <c r="N1155" s="159"/>
      <c r="O1155" s="159" t="s">
        <v>11166</v>
      </c>
      <c r="P1155" s="159" t="s">
        <v>11167</v>
      </c>
      <c r="Q1155" s="159" t="s">
        <v>3252</v>
      </c>
      <c r="R1155" s="159" t="s">
        <v>3252</v>
      </c>
      <c r="S1155" s="159" t="s">
        <v>7990</v>
      </c>
      <c r="T1155" s="183">
        <v>41541</v>
      </c>
      <c r="U1155" s="159"/>
      <c r="V1155" s="159"/>
      <c r="W1155" s="159" t="s">
        <v>682</v>
      </c>
      <c r="X1155" s="159" t="s">
        <v>2190</v>
      </c>
    </row>
    <row r="1156" spans="1:24" x14ac:dyDescent="0.25">
      <c r="A1156" s="265">
        <v>1155</v>
      </c>
      <c r="B1156" s="159" t="s">
        <v>10871</v>
      </c>
      <c r="C1156" s="276">
        <v>41543</v>
      </c>
      <c r="D1156" s="276">
        <v>41544</v>
      </c>
      <c r="E1156" s="284">
        <v>10211171036</v>
      </c>
      <c r="F1156" s="159" t="s">
        <v>3251</v>
      </c>
      <c r="G1156" s="159" t="s">
        <v>5276</v>
      </c>
      <c r="H1156" s="159" t="s">
        <v>11179</v>
      </c>
      <c r="I1156" s="159" t="s">
        <v>11179</v>
      </c>
      <c r="J1156" s="159"/>
      <c r="K1156" s="161" t="s">
        <v>3298</v>
      </c>
      <c r="L1156" s="253" t="s">
        <v>11180</v>
      </c>
      <c r="M1156" s="159"/>
      <c r="N1156" s="159"/>
      <c r="O1156" s="159" t="s">
        <v>11181</v>
      </c>
      <c r="P1156" s="159" t="s">
        <v>11181</v>
      </c>
      <c r="Q1156" s="159" t="s">
        <v>5599</v>
      </c>
      <c r="R1156" s="159" t="s">
        <v>2218</v>
      </c>
      <c r="S1156" s="159" t="s">
        <v>2218</v>
      </c>
      <c r="T1156" s="183">
        <v>41544</v>
      </c>
      <c r="U1156" s="159"/>
      <c r="V1156" s="159"/>
      <c r="W1156" s="161" t="s">
        <v>8224</v>
      </c>
      <c r="X1156" s="159" t="s">
        <v>2190</v>
      </c>
    </row>
    <row r="1157" spans="1:24" x14ac:dyDescent="0.25">
      <c r="A1157" s="265">
        <v>1156</v>
      </c>
      <c r="B1157" s="159" t="s">
        <v>10871</v>
      </c>
      <c r="C1157" s="274">
        <v>41544</v>
      </c>
      <c r="D1157" s="274">
        <v>41547</v>
      </c>
      <c r="E1157" s="284">
        <v>10406420227</v>
      </c>
      <c r="F1157" s="161" t="s">
        <v>3251</v>
      </c>
      <c r="G1157" s="161" t="s">
        <v>5276</v>
      </c>
      <c r="H1157" s="161" t="s">
        <v>11184</v>
      </c>
      <c r="I1157" s="161" t="s">
        <v>11184</v>
      </c>
      <c r="J1157" s="161"/>
      <c r="K1157" s="161" t="s">
        <v>3298</v>
      </c>
      <c r="L1157" s="253" t="s">
        <v>11185</v>
      </c>
      <c r="M1157" s="161"/>
      <c r="N1157" s="161"/>
      <c r="O1157" s="161" t="s">
        <v>11186</v>
      </c>
      <c r="P1157" s="161" t="s">
        <v>11186</v>
      </c>
      <c r="Q1157" s="161" t="s">
        <v>5280</v>
      </c>
      <c r="R1157" s="161" t="s">
        <v>5280</v>
      </c>
      <c r="S1157" s="161" t="s">
        <v>5280</v>
      </c>
      <c r="T1157" s="183">
        <v>41547</v>
      </c>
      <c r="U1157" s="161"/>
      <c r="V1157" s="161"/>
      <c r="W1157" s="161" t="s">
        <v>9759</v>
      </c>
      <c r="X1157" s="161" t="s">
        <v>2190</v>
      </c>
    </row>
    <row r="1158" spans="1:24" x14ac:dyDescent="0.25">
      <c r="A1158" s="265">
        <v>1157</v>
      </c>
      <c r="B1158" s="159" t="s">
        <v>10871</v>
      </c>
      <c r="C1158" s="274">
        <v>41544</v>
      </c>
      <c r="D1158" s="274">
        <v>41547</v>
      </c>
      <c r="E1158" s="284">
        <v>10214617515</v>
      </c>
      <c r="F1158" s="161" t="s">
        <v>3251</v>
      </c>
      <c r="G1158" s="161" t="s">
        <v>5276</v>
      </c>
      <c r="H1158" s="161" t="s">
        <v>11187</v>
      </c>
      <c r="I1158" s="161" t="s">
        <v>11187</v>
      </c>
      <c r="J1158" s="161"/>
      <c r="K1158" s="161" t="s">
        <v>3298</v>
      </c>
      <c r="L1158" s="253" t="s">
        <v>11188</v>
      </c>
      <c r="M1158" s="161"/>
      <c r="N1158" s="161"/>
      <c r="O1158" s="161" t="s">
        <v>11189</v>
      </c>
      <c r="P1158" s="161" t="s">
        <v>11189</v>
      </c>
      <c r="Q1158" s="161" t="s">
        <v>5280</v>
      </c>
      <c r="R1158" s="161" t="s">
        <v>5280</v>
      </c>
      <c r="S1158" s="161" t="s">
        <v>5280</v>
      </c>
      <c r="T1158" s="183">
        <v>41547</v>
      </c>
      <c r="U1158" s="161"/>
      <c r="V1158" s="161"/>
      <c r="W1158" s="161" t="s">
        <v>9759</v>
      </c>
      <c r="X1158" s="161" t="s">
        <v>2190</v>
      </c>
    </row>
    <row r="1159" spans="1:24" x14ac:dyDescent="0.25">
      <c r="A1159" s="265">
        <v>1158</v>
      </c>
      <c r="B1159" s="159" t="s">
        <v>10871</v>
      </c>
      <c r="C1159" s="274">
        <v>41544</v>
      </c>
      <c r="D1159" s="274">
        <v>41547</v>
      </c>
      <c r="E1159" s="284">
        <v>10221867632</v>
      </c>
      <c r="F1159" s="161" t="s">
        <v>3251</v>
      </c>
      <c r="G1159" s="161" t="s">
        <v>5276</v>
      </c>
      <c r="H1159" s="161" t="s">
        <v>11190</v>
      </c>
      <c r="I1159" s="161" t="s">
        <v>11190</v>
      </c>
      <c r="J1159" s="161"/>
      <c r="K1159" s="161" t="s">
        <v>3298</v>
      </c>
      <c r="L1159" s="253" t="s">
        <v>11191</v>
      </c>
      <c r="M1159" s="161"/>
      <c r="N1159" s="161"/>
      <c r="O1159" s="161" t="s">
        <v>11192</v>
      </c>
      <c r="P1159" s="161" t="s">
        <v>11192</v>
      </c>
      <c r="Q1159" s="161" t="s">
        <v>5280</v>
      </c>
      <c r="R1159" s="161" t="s">
        <v>4249</v>
      </c>
      <c r="S1159" s="161" t="s">
        <v>4249</v>
      </c>
      <c r="T1159" s="183">
        <v>41547</v>
      </c>
      <c r="U1159" s="161"/>
      <c r="V1159" s="161"/>
      <c r="W1159" s="161" t="s">
        <v>9759</v>
      </c>
      <c r="X1159" s="161" t="s">
        <v>2190</v>
      </c>
    </row>
    <row r="1160" spans="1:24" x14ac:dyDescent="0.25">
      <c r="A1160" s="265">
        <v>1159</v>
      </c>
      <c r="B1160" s="159" t="s">
        <v>10871</v>
      </c>
      <c r="C1160" s="276">
        <v>41549</v>
      </c>
      <c r="D1160" s="276">
        <v>41549</v>
      </c>
      <c r="E1160" s="284">
        <v>10214519530</v>
      </c>
      <c r="F1160" s="161" t="s">
        <v>3251</v>
      </c>
      <c r="G1160" s="161" t="s">
        <v>5276</v>
      </c>
      <c r="H1160" s="159" t="s">
        <v>11207</v>
      </c>
      <c r="I1160" s="159" t="s">
        <v>11207</v>
      </c>
      <c r="J1160" s="159"/>
      <c r="K1160" s="161" t="s">
        <v>3298</v>
      </c>
      <c r="L1160" s="253" t="s">
        <v>11208</v>
      </c>
      <c r="M1160" s="159"/>
      <c r="N1160" s="159"/>
      <c r="O1160" s="159" t="s">
        <v>11209</v>
      </c>
      <c r="P1160" s="159" t="s">
        <v>11209</v>
      </c>
      <c r="Q1160" s="161" t="s">
        <v>5280</v>
      </c>
      <c r="R1160" s="161" t="s">
        <v>5280</v>
      </c>
      <c r="S1160" s="161" t="s">
        <v>5280</v>
      </c>
      <c r="T1160" s="183">
        <v>41549</v>
      </c>
      <c r="U1160" s="159"/>
      <c r="V1160" s="159"/>
      <c r="W1160" s="161" t="s">
        <v>9759</v>
      </c>
      <c r="X1160" s="161" t="s">
        <v>2190</v>
      </c>
    </row>
    <row r="1161" spans="1:24" x14ac:dyDescent="0.25">
      <c r="A1161" s="265">
        <v>1160</v>
      </c>
      <c r="B1161" s="159" t="s">
        <v>10871</v>
      </c>
      <c r="C1161" s="270">
        <v>41551</v>
      </c>
      <c r="D1161" s="270">
        <v>41551</v>
      </c>
      <c r="E1161" s="285">
        <v>20567125697</v>
      </c>
      <c r="F1161" s="161" t="s">
        <v>3251</v>
      </c>
      <c r="G1161" s="161" t="s">
        <v>5276</v>
      </c>
      <c r="H1161" s="159" t="s">
        <v>11244</v>
      </c>
      <c r="I1161" s="159" t="s">
        <v>11245</v>
      </c>
      <c r="J1161" s="159"/>
      <c r="K1161" s="161" t="s">
        <v>6194</v>
      </c>
      <c r="L1161" s="253" t="s">
        <v>11246</v>
      </c>
      <c r="M1161" s="159"/>
      <c r="N1161" s="159"/>
      <c r="O1161" s="159" t="s">
        <v>11247</v>
      </c>
      <c r="P1161" s="159" t="s">
        <v>11247</v>
      </c>
      <c r="Q1161" s="159" t="s">
        <v>5892</v>
      </c>
      <c r="R1161" s="159" t="s">
        <v>5893</v>
      </c>
      <c r="S1161" s="159" t="s">
        <v>4572</v>
      </c>
      <c r="T1161" s="183">
        <v>41551</v>
      </c>
      <c r="U1161" s="159">
        <v>11057126</v>
      </c>
      <c r="V1161" s="159" t="s">
        <v>5894</v>
      </c>
      <c r="W1161" s="159" t="s">
        <v>10746</v>
      </c>
      <c r="X1161" s="161" t="s">
        <v>2190</v>
      </c>
    </row>
    <row r="1162" spans="1:24" x14ac:dyDescent="0.25">
      <c r="A1162" s="265">
        <v>1161</v>
      </c>
      <c r="B1162" s="159" t="s">
        <v>10871</v>
      </c>
      <c r="C1162" s="276">
        <v>41554</v>
      </c>
      <c r="D1162" s="276">
        <v>41554</v>
      </c>
      <c r="E1162" s="284">
        <v>10076761626</v>
      </c>
      <c r="F1162" s="159" t="s">
        <v>3252</v>
      </c>
      <c r="G1162" s="159" t="s">
        <v>5276</v>
      </c>
      <c r="H1162" s="159" t="s">
        <v>11248</v>
      </c>
      <c r="I1162" s="159" t="s">
        <v>11248</v>
      </c>
      <c r="J1162" s="159"/>
      <c r="K1162" s="161" t="s">
        <v>3298</v>
      </c>
      <c r="L1162" s="253" t="s">
        <v>11249</v>
      </c>
      <c r="M1162" s="159"/>
      <c r="N1162" s="159"/>
      <c r="O1162" s="159" t="s">
        <v>11250</v>
      </c>
      <c r="P1162" s="159" t="s">
        <v>11250</v>
      </c>
      <c r="Q1162" s="159" t="s">
        <v>3252</v>
      </c>
      <c r="R1162" s="159" t="s">
        <v>3252</v>
      </c>
      <c r="S1162" s="159" t="s">
        <v>7990</v>
      </c>
      <c r="T1162" s="183">
        <v>41554</v>
      </c>
      <c r="U1162" s="159" t="s">
        <v>11045</v>
      </c>
      <c r="V1162" s="159" t="s">
        <v>11045</v>
      </c>
      <c r="W1162" s="159" t="s">
        <v>682</v>
      </c>
      <c r="X1162" s="161" t="s">
        <v>2190</v>
      </c>
    </row>
    <row r="1163" spans="1:24" x14ac:dyDescent="0.25">
      <c r="A1163" s="265">
        <v>1162</v>
      </c>
      <c r="B1163" s="161" t="s">
        <v>10871</v>
      </c>
      <c r="C1163" s="274">
        <v>41557</v>
      </c>
      <c r="D1163" s="274">
        <v>41558</v>
      </c>
      <c r="E1163" s="284">
        <v>10428227650</v>
      </c>
      <c r="F1163" s="161" t="s">
        <v>3251</v>
      </c>
      <c r="G1163" s="161" t="s">
        <v>5276</v>
      </c>
      <c r="H1163" s="161" t="s">
        <v>11251</v>
      </c>
      <c r="I1163" s="161" t="s">
        <v>11251</v>
      </c>
      <c r="J1163" s="161"/>
      <c r="K1163" s="161" t="s">
        <v>3298</v>
      </c>
      <c r="L1163" s="253" t="s">
        <v>11252</v>
      </c>
      <c r="M1163" s="161"/>
      <c r="N1163" s="161"/>
      <c r="O1163" s="161" t="s">
        <v>11253</v>
      </c>
      <c r="P1163" s="161" t="s">
        <v>11253</v>
      </c>
      <c r="Q1163" s="161" t="s">
        <v>5892</v>
      </c>
      <c r="R1163" s="161" t="s">
        <v>5893</v>
      </c>
      <c r="S1163" s="161" t="s">
        <v>6298</v>
      </c>
      <c r="T1163" s="183">
        <v>41558</v>
      </c>
      <c r="U1163" s="161" t="s">
        <v>11045</v>
      </c>
      <c r="V1163" s="161" t="s">
        <v>11045</v>
      </c>
      <c r="W1163" s="161" t="s">
        <v>7112</v>
      </c>
      <c r="X1163" s="161" t="s">
        <v>2190</v>
      </c>
    </row>
    <row r="1164" spans="1:24" x14ac:dyDescent="0.25">
      <c r="A1164" s="265">
        <v>1163</v>
      </c>
      <c r="B1164" s="161" t="s">
        <v>10871</v>
      </c>
      <c r="C1164" s="274">
        <v>41557</v>
      </c>
      <c r="D1164" s="274">
        <v>41558</v>
      </c>
      <c r="E1164" s="284">
        <v>10730633217</v>
      </c>
      <c r="F1164" s="161" t="s">
        <v>3251</v>
      </c>
      <c r="G1164" s="161" t="s">
        <v>5276</v>
      </c>
      <c r="H1164" s="161" t="s">
        <v>11254</v>
      </c>
      <c r="I1164" s="161" t="s">
        <v>11254</v>
      </c>
      <c r="J1164" s="161"/>
      <c r="K1164" s="161" t="s">
        <v>3298</v>
      </c>
      <c r="L1164" s="253" t="s">
        <v>11255</v>
      </c>
      <c r="M1164" s="161"/>
      <c r="N1164" s="161"/>
      <c r="O1164" s="161" t="s">
        <v>11256</v>
      </c>
      <c r="P1164" s="161" t="s">
        <v>11256</v>
      </c>
      <c r="Q1164" s="161" t="s">
        <v>5280</v>
      </c>
      <c r="R1164" s="161" t="s">
        <v>2015</v>
      </c>
      <c r="S1164" s="161" t="s">
        <v>2015</v>
      </c>
      <c r="T1164" s="183">
        <v>41558</v>
      </c>
      <c r="U1164" s="161" t="s">
        <v>11045</v>
      </c>
      <c r="V1164" s="161" t="s">
        <v>11045</v>
      </c>
      <c r="W1164" s="161" t="s">
        <v>9759</v>
      </c>
      <c r="X1164" s="161" t="s">
        <v>2190</v>
      </c>
    </row>
    <row r="1165" spans="1:24" x14ac:dyDescent="0.25">
      <c r="A1165" s="265">
        <v>1164</v>
      </c>
      <c r="B1165" s="161" t="s">
        <v>10871</v>
      </c>
      <c r="C1165" s="274">
        <v>41558</v>
      </c>
      <c r="D1165" s="274">
        <v>41561</v>
      </c>
      <c r="E1165" s="284">
        <v>10472490376</v>
      </c>
      <c r="F1165" s="161" t="s">
        <v>3252</v>
      </c>
      <c r="G1165" s="161" t="s">
        <v>5276</v>
      </c>
      <c r="H1165" s="161" t="s">
        <v>11257</v>
      </c>
      <c r="I1165" s="161" t="s">
        <v>11257</v>
      </c>
      <c r="J1165" s="161"/>
      <c r="K1165" s="161" t="s">
        <v>3298</v>
      </c>
      <c r="L1165" s="253" t="s">
        <v>11258</v>
      </c>
      <c r="M1165" s="161"/>
      <c r="N1165" s="161"/>
      <c r="O1165" s="161" t="s">
        <v>11259</v>
      </c>
      <c r="P1165" s="161" t="s">
        <v>11259</v>
      </c>
      <c r="Q1165" s="161" t="s">
        <v>3252</v>
      </c>
      <c r="R1165" s="161" t="s">
        <v>6169</v>
      </c>
      <c r="S1165" s="161" t="s">
        <v>1628</v>
      </c>
      <c r="T1165" s="183">
        <v>41561</v>
      </c>
      <c r="U1165" s="161" t="s">
        <v>11045</v>
      </c>
      <c r="V1165" s="161" t="s">
        <v>11045</v>
      </c>
      <c r="W1165" s="162" t="s">
        <v>9680</v>
      </c>
      <c r="X1165" s="161" t="s">
        <v>2190</v>
      </c>
    </row>
    <row r="1166" spans="1:24" x14ac:dyDescent="0.25">
      <c r="A1166" s="265">
        <v>1165</v>
      </c>
      <c r="B1166" s="161" t="s">
        <v>10871</v>
      </c>
      <c r="C1166" s="274">
        <v>41558</v>
      </c>
      <c r="D1166" s="274">
        <v>41561</v>
      </c>
      <c r="E1166" s="284">
        <v>10439355820</v>
      </c>
      <c r="F1166" s="161" t="s">
        <v>3252</v>
      </c>
      <c r="G1166" s="161" t="s">
        <v>5276</v>
      </c>
      <c r="H1166" s="161" t="s">
        <v>11260</v>
      </c>
      <c r="I1166" s="161" t="s">
        <v>11260</v>
      </c>
      <c r="J1166" s="161"/>
      <c r="K1166" s="161" t="s">
        <v>3298</v>
      </c>
      <c r="L1166" s="253" t="s">
        <v>11261</v>
      </c>
      <c r="M1166" s="161"/>
      <c r="N1166" s="161"/>
      <c r="O1166" s="161" t="s">
        <v>11262</v>
      </c>
      <c r="P1166" s="161" t="s">
        <v>11262</v>
      </c>
      <c r="Q1166" s="161" t="s">
        <v>3252</v>
      </c>
      <c r="R1166" s="161" t="s">
        <v>6169</v>
      </c>
      <c r="S1166" s="161" t="s">
        <v>1628</v>
      </c>
      <c r="T1166" s="183">
        <v>41561</v>
      </c>
      <c r="U1166" s="161" t="s">
        <v>11045</v>
      </c>
      <c r="V1166" s="161" t="s">
        <v>11045</v>
      </c>
      <c r="W1166" s="162" t="s">
        <v>9680</v>
      </c>
      <c r="X1166" s="161" t="s">
        <v>2190</v>
      </c>
    </row>
    <row r="1167" spans="1:24" x14ac:dyDescent="0.25">
      <c r="A1167" s="265">
        <v>1166</v>
      </c>
      <c r="B1167" s="161" t="s">
        <v>10871</v>
      </c>
      <c r="C1167" s="274">
        <v>41559</v>
      </c>
      <c r="D1167" s="274">
        <v>41561</v>
      </c>
      <c r="E1167" s="284">
        <v>10165670651</v>
      </c>
      <c r="F1167" s="161" t="s">
        <v>3253</v>
      </c>
      <c r="G1167" s="161" t="s">
        <v>5276</v>
      </c>
      <c r="H1167" s="161" t="s">
        <v>11263</v>
      </c>
      <c r="I1167" s="161" t="s">
        <v>11263</v>
      </c>
      <c r="J1167" s="161"/>
      <c r="K1167" s="161" t="s">
        <v>3298</v>
      </c>
      <c r="L1167" s="253" t="s">
        <v>11264</v>
      </c>
      <c r="M1167" s="161"/>
      <c r="N1167" s="161"/>
      <c r="O1167" s="161" t="s">
        <v>11265</v>
      </c>
      <c r="P1167" s="161" t="s">
        <v>11265</v>
      </c>
      <c r="Q1167" s="161" t="s">
        <v>6067</v>
      </c>
      <c r="R1167" s="161" t="s">
        <v>6068</v>
      </c>
      <c r="S1167" s="161" t="s">
        <v>9745</v>
      </c>
      <c r="T1167" s="183">
        <v>41561</v>
      </c>
      <c r="U1167" s="161" t="s">
        <v>11045</v>
      </c>
      <c r="V1167" s="161" t="s">
        <v>11045</v>
      </c>
      <c r="W1167" s="161" t="s">
        <v>6865</v>
      </c>
      <c r="X1167" s="161" t="s">
        <v>2190</v>
      </c>
    </row>
    <row r="1168" spans="1:24" x14ac:dyDescent="0.25">
      <c r="A1168" s="265">
        <v>1167</v>
      </c>
      <c r="B1168" s="161" t="s">
        <v>10871</v>
      </c>
      <c r="C1168" s="276">
        <v>41562</v>
      </c>
      <c r="D1168" s="276">
        <v>41563</v>
      </c>
      <c r="E1168" s="284">
        <v>10166083287</v>
      </c>
      <c r="F1168" s="161" t="s">
        <v>3253</v>
      </c>
      <c r="G1168" s="161" t="s">
        <v>5276</v>
      </c>
      <c r="H1168" s="159" t="s">
        <v>11278</v>
      </c>
      <c r="I1168" s="159" t="s">
        <v>11278</v>
      </c>
      <c r="J1168" s="159"/>
      <c r="K1168" s="161" t="s">
        <v>3298</v>
      </c>
      <c r="L1168" s="253" t="s">
        <v>11279</v>
      </c>
      <c r="M1168" s="159"/>
      <c r="N1168" s="159"/>
      <c r="O1168" s="159" t="s">
        <v>11280</v>
      </c>
      <c r="P1168" s="159" t="s">
        <v>11280</v>
      </c>
      <c r="Q1168" s="159" t="s">
        <v>6067</v>
      </c>
      <c r="R1168" s="159" t="s">
        <v>6068</v>
      </c>
      <c r="S1168" s="159" t="s">
        <v>11281</v>
      </c>
      <c r="T1168" s="183">
        <v>41563</v>
      </c>
      <c r="U1168" s="161" t="s">
        <v>11045</v>
      </c>
      <c r="V1168" s="161" t="s">
        <v>11045</v>
      </c>
      <c r="W1168" s="159" t="s">
        <v>6865</v>
      </c>
      <c r="X1168" s="161" t="s">
        <v>2190</v>
      </c>
    </row>
    <row r="1169" spans="1:24" x14ac:dyDescent="0.25">
      <c r="A1169" s="265">
        <v>1168</v>
      </c>
      <c r="B1169" s="159" t="s">
        <v>10871</v>
      </c>
      <c r="C1169" s="276">
        <v>41563</v>
      </c>
      <c r="D1169" s="276">
        <v>41563</v>
      </c>
      <c r="E1169" s="284">
        <v>10403545410</v>
      </c>
      <c r="F1169" s="161" t="s">
        <v>3253</v>
      </c>
      <c r="G1169" s="161" t="s">
        <v>5276</v>
      </c>
      <c r="H1169" s="159" t="s">
        <v>11282</v>
      </c>
      <c r="I1169" s="159" t="s">
        <v>11282</v>
      </c>
      <c r="J1169" s="159"/>
      <c r="K1169" s="161" t="s">
        <v>3298</v>
      </c>
      <c r="L1169" s="253" t="s">
        <v>11283</v>
      </c>
      <c r="M1169" s="159"/>
      <c r="N1169" s="159"/>
      <c r="O1169" s="159" t="s">
        <v>11284</v>
      </c>
      <c r="P1169" s="159" t="s">
        <v>11284</v>
      </c>
      <c r="Q1169" s="159" t="s">
        <v>1310</v>
      </c>
      <c r="R1169" s="159" t="s">
        <v>3040</v>
      </c>
      <c r="S1169" s="159" t="s">
        <v>11285</v>
      </c>
      <c r="T1169" s="183">
        <v>41563</v>
      </c>
      <c r="U1169" s="161" t="s">
        <v>11045</v>
      </c>
      <c r="V1169" s="161" t="s">
        <v>11045</v>
      </c>
      <c r="W1169" s="159" t="s">
        <v>10908</v>
      </c>
      <c r="X1169" s="161" t="s">
        <v>2190</v>
      </c>
    </row>
    <row r="1170" spans="1:24" x14ac:dyDescent="0.25">
      <c r="A1170" s="265">
        <v>1169</v>
      </c>
      <c r="B1170" s="161" t="s">
        <v>10871</v>
      </c>
      <c r="C1170" s="274">
        <v>41563</v>
      </c>
      <c r="D1170" s="274">
        <v>41564</v>
      </c>
      <c r="E1170" s="284">
        <v>10154199697</v>
      </c>
      <c r="F1170" s="161" t="s">
        <v>3252</v>
      </c>
      <c r="G1170" s="161" t="s">
        <v>5276</v>
      </c>
      <c r="H1170" s="161" t="s">
        <v>11286</v>
      </c>
      <c r="I1170" s="161" t="s">
        <v>11286</v>
      </c>
      <c r="J1170" s="161"/>
      <c r="K1170" s="161" t="s">
        <v>3298</v>
      </c>
      <c r="L1170" s="253" t="s">
        <v>11287</v>
      </c>
      <c r="M1170" s="161"/>
      <c r="N1170" s="161"/>
      <c r="O1170" s="161" t="s">
        <v>11288</v>
      </c>
      <c r="P1170" s="161" t="s">
        <v>11288</v>
      </c>
      <c r="Q1170" s="161" t="s">
        <v>3252</v>
      </c>
      <c r="R1170" s="161" t="s">
        <v>5039</v>
      </c>
      <c r="S1170" s="161" t="s">
        <v>11289</v>
      </c>
      <c r="T1170" s="183">
        <v>41564</v>
      </c>
      <c r="U1170" s="161" t="s">
        <v>11045</v>
      </c>
      <c r="V1170" s="161" t="s">
        <v>11045</v>
      </c>
      <c r="W1170" s="161" t="s">
        <v>682</v>
      </c>
      <c r="X1170" s="161" t="s">
        <v>2190</v>
      </c>
    </row>
    <row r="1171" spans="1:24" x14ac:dyDescent="0.25">
      <c r="A1171" s="265">
        <v>1170</v>
      </c>
      <c r="B1171" s="161" t="s">
        <v>10871</v>
      </c>
      <c r="C1171" s="274">
        <v>41564</v>
      </c>
      <c r="D1171" s="274">
        <v>41564</v>
      </c>
      <c r="E1171" s="284">
        <v>10167911035</v>
      </c>
      <c r="F1171" s="161" t="s">
        <v>3253</v>
      </c>
      <c r="G1171" s="161" t="s">
        <v>5276</v>
      </c>
      <c r="H1171" s="161" t="s">
        <v>11290</v>
      </c>
      <c r="I1171" s="161" t="s">
        <v>11290</v>
      </c>
      <c r="J1171" s="161"/>
      <c r="K1171" s="161" t="s">
        <v>3298</v>
      </c>
      <c r="L1171" s="253" t="s">
        <v>11291</v>
      </c>
      <c r="M1171" s="161"/>
      <c r="N1171" s="161"/>
      <c r="O1171" s="161" t="s">
        <v>11292</v>
      </c>
      <c r="P1171" s="161" t="s">
        <v>11292</v>
      </c>
      <c r="Q1171" s="161" t="s">
        <v>6067</v>
      </c>
      <c r="R1171" s="161" t="s">
        <v>6068</v>
      </c>
      <c r="S1171" s="161" t="s">
        <v>11281</v>
      </c>
      <c r="T1171" s="183">
        <v>41564</v>
      </c>
      <c r="U1171" s="161" t="s">
        <v>11045</v>
      </c>
      <c r="V1171" s="161" t="s">
        <v>11045</v>
      </c>
      <c r="W1171" s="161" t="s">
        <v>6865</v>
      </c>
      <c r="X1171" s="161" t="s">
        <v>2190</v>
      </c>
    </row>
    <row r="1172" spans="1:24" x14ac:dyDescent="0.25">
      <c r="A1172" s="265">
        <v>1171</v>
      </c>
      <c r="B1172" s="161" t="s">
        <v>10871</v>
      </c>
      <c r="C1172" s="274">
        <v>41564</v>
      </c>
      <c r="D1172" s="274">
        <v>41564</v>
      </c>
      <c r="E1172" s="284">
        <v>10226409519</v>
      </c>
      <c r="F1172" s="161" t="s">
        <v>3251</v>
      </c>
      <c r="G1172" s="161" t="s">
        <v>5276</v>
      </c>
      <c r="H1172" s="161" t="s">
        <v>11293</v>
      </c>
      <c r="I1172" s="161" t="s">
        <v>11293</v>
      </c>
      <c r="J1172" s="161"/>
      <c r="K1172" s="161" t="s">
        <v>3298</v>
      </c>
      <c r="L1172" s="253" t="s">
        <v>11294</v>
      </c>
      <c r="M1172" s="161"/>
      <c r="N1172" s="161"/>
      <c r="O1172" s="161" t="s">
        <v>11295</v>
      </c>
      <c r="P1172" s="161" t="s">
        <v>11295</v>
      </c>
      <c r="Q1172" s="161" t="s">
        <v>5322</v>
      </c>
      <c r="R1172" s="161" t="s">
        <v>5322</v>
      </c>
      <c r="S1172" s="161" t="s">
        <v>1986</v>
      </c>
      <c r="T1172" s="183">
        <v>41564</v>
      </c>
      <c r="U1172" s="161" t="s">
        <v>11045</v>
      </c>
      <c r="V1172" s="161" t="s">
        <v>11045</v>
      </c>
      <c r="W1172" s="161" t="s">
        <v>6649</v>
      </c>
      <c r="X1172" s="161" t="s">
        <v>2190</v>
      </c>
    </row>
    <row r="1173" spans="1:24" x14ac:dyDescent="0.25">
      <c r="A1173" s="265">
        <v>1172</v>
      </c>
      <c r="B1173" s="161" t="s">
        <v>10871</v>
      </c>
      <c r="C1173" s="274">
        <v>41565</v>
      </c>
      <c r="D1173" s="274">
        <v>41565</v>
      </c>
      <c r="E1173" s="284">
        <v>20477627073</v>
      </c>
      <c r="F1173" s="161" t="s">
        <v>3253</v>
      </c>
      <c r="G1173" s="161" t="s">
        <v>5276</v>
      </c>
      <c r="H1173" s="161" t="s">
        <v>11312</v>
      </c>
      <c r="I1173" s="161" t="s">
        <v>11313</v>
      </c>
      <c r="J1173" s="161"/>
      <c r="K1173" s="161" t="s">
        <v>1590</v>
      </c>
      <c r="L1173" s="253" t="s">
        <v>11314</v>
      </c>
      <c r="M1173" s="161"/>
      <c r="N1173" s="161"/>
      <c r="O1173" s="161" t="s">
        <v>11315</v>
      </c>
      <c r="P1173" s="161" t="s">
        <v>11315</v>
      </c>
      <c r="Q1173" s="161" t="s">
        <v>1310</v>
      </c>
      <c r="R1173" s="161" t="s">
        <v>3040</v>
      </c>
      <c r="S1173" s="161" t="s">
        <v>3040</v>
      </c>
      <c r="T1173" s="183">
        <v>41565</v>
      </c>
      <c r="U1173" s="161">
        <v>11186576</v>
      </c>
      <c r="V1173" s="161" t="s">
        <v>3040</v>
      </c>
      <c r="W1173" s="161" t="s">
        <v>10908</v>
      </c>
      <c r="X1173" s="161" t="s">
        <v>2190</v>
      </c>
    </row>
    <row r="1174" spans="1:24" x14ac:dyDescent="0.25">
      <c r="A1174" s="265">
        <v>1173</v>
      </c>
      <c r="B1174" s="159" t="s">
        <v>10871</v>
      </c>
      <c r="C1174" s="276">
        <v>41565</v>
      </c>
      <c r="D1174" s="276">
        <v>41565</v>
      </c>
      <c r="E1174" s="284">
        <v>10160102522</v>
      </c>
      <c r="F1174" s="159" t="s">
        <v>3252</v>
      </c>
      <c r="G1174" s="161" t="s">
        <v>5276</v>
      </c>
      <c r="H1174" s="159" t="s">
        <v>11316</v>
      </c>
      <c r="I1174" s="159" t="s">
        <v>11316</v>
      </c>
      <c r="J1174" s="159"/>
      <c r="K1174" s="161" t="s">
        <v>3298</v>
      </c>
      <c r="L1174" s="253" t="s">
        <v>11317</v>
      </c>
      <c r="M1174" s="159"/>
      <c r="N1174" s="159"/>
      <c r="O1174" s="159" t="s">
        <v>11318</v>
      </c>
      <c r="P1174" s="159" t="s">
        <v>11318</v>
      </c>
      <c r="Q1174" s="159" t="s">
        <v>3252</v>
      </c>
      <c r="R1174" s="159" t="s">
        <v>11319</v>
      </c>
      <c r="S1174" s="159" t="s">
        <v>11319</v>
      </c>
      <c r="T1174" s="183">
        <v>41565</v>
      </c>
      <c r="U1174" s="161" t="s">
        <v>11045</v>
      </c>
      <c r="V1174" s="161" t="s">
        <v>11045</v>
      </c>
      <c r="W1174" s="162" t="s">
        <v>9680</v>
      </c>
      <c r="X1174" s="161" t="s">
        <v>2190</v>
      </c>
    </row>
    <row r="1175" spans="1:24" x14ac:dyDescent="0.25">
      <c r="A1175" s="265">
        <v>1174</v>
      </c>
      <c r="B1175" s="159" t="s">
        <v>10871</v>
      </c>
      <c r="C1175" s="274">
        <v>41565</v>
      </c>
      <c r="D1175" s="274">
        <v>41568</v>
      </c>
      <c r="E1175" s="284">
        <v>10422962251</v>
      </c>
      <c r="F1175" s="161" t="s">
        <v>3253</v>
      </c>
      <c r="G1175" s="161" t="s">
        <v>5276</v>
      </c>
      <c r="H1175" s="161" t="s">
        <v>11323</v>
      </c>
      <c r="I1175" s="161" t="s">
        <v>11323</v>
      </c>
      <c r="J1175" s="161"/>
      <c r="K1175" s="161" t="s">
        <v>3298</v>
      </c>
      <c r="L1175" s="253" t="s">
        <v>11324</v>
      </c>
      <c r="M1175" s="161"/>
      <c r="N1175" s="161"/>
      <c r="O1175" s="161" t="s">
        <v>11325</v>
      </c>
      <c r="P1175" s="161" t="s">
        <v>11325</v>
      </c>
      <c r="Q1175" s="161" t="s">
        <v>6495</v>
      </c>
      <c r="R1175" s="161" t="s">
        <v>6495</v>
      </c>
      <c r="S1175" s="161" t="s">
        <v>6495</v>
      </c>
      <c r="T1175" s="183">
        <v>41568</v>
      </c>
      <c r="U1175" s="161" t="s">
        <v>11045</v>
      </c>
      <c r="V1175" s="161" t="s">
        <v>11045</v>
      </c>
      <c r="W1175" s="161" t="s">
        <v>482</v>
      </c>
      <c r="X1175" s="161" t="s">
        <v>2190</v>
      </c>
    </row>
    <row r="1176" spans="1:24" x14ac:dyDescent="0.25">
      <c r="A1176" s="265">
        <v>1175</v>
      </c>
      <c r="B1176" s="159" t="s">
        <v>10871</v>
      </c>
      <c r="C1176" s="274">
        <v>41568</v>
      </c>
      <c r="D1176" s="274">
        <v>41568</v>
      </c>
      <c r="E1176" s="284">
        <v>10454870048</v>
      </c>
      <c r="F1176" s="161" t="s">
        <v>3251</v>
      </c>
      <c r="G1176" s="161" t="s">
        <v>5276</v>
      </c>
      <c r="H1176" s="161" t="s">
        <v>11326</v>
      </c>
      <c r="I1176" s="161" t="s">
        <v>11326</v>
      </c>
      <c r="J1176" s="161"/>
      <c r="K1176" s="161" t="s">
        <v>3298</v>
      </c>
      <c r="L1176" s="253" t="s">
        <v>11327</v>
      </c>
      <c r="M1176" s="161"/>
      <c r="N1176" s="161"/>
      <c r="O1176" s="161" t="s">
        <v>11328</v>
      </c>
      <c r="P1176" s="161" t="s">
        <v>11328</v>
      </c>
      <c r="Q1176" s="161" t="s">
        <v>3398</v>
      </c>
      <c r="R1176" s="161" t="s">
        <v>2117</v>
      </c>
      <c r="S1176" s="161" t="s">
        <v>1059</v>
      </c>
      <c r="T1176" s="183">
        <v>41568</v>
      </c>
      <c r="U1176" s="161" t="s">
        <v>11045</v>
      </c>
      <c r="V1176" s="161" t="s">
        <v>11045</v>
      </c>
      <c r="W1176" s="161" t="s">
        <v>11329</v>
      </c>
      <c r="X1176" s="161" t="s">
        <v>2190</v>
      </c>
    </row>
    <row r="1177" spans="1:24" x14ac:dyDescent="0.25">
      <c r="A1177" s="265">
        <v>1176</v>
      </c>
      <c r="B1177" s="161" t="s">
        <v>10871</v>
      </c>
      <c r="C1177" s="274">
        <v>41568</v>
      </c>
      <c r="D1177" s="274">
        <v>41568</v>
      </c>
      <c r="E1177" s="284">
        <v>10478736903</v>
      </c>
      <c r="F1177" s="161" t="s">
        <v>3251</v>
      </c>
      <c r="G1177" s="161" t="s">
        <v>5276</v>
      </c>
      <c r="H1177" s="161" t="s">
        <v>11330</v>
      </c>
      <c r="I1177" s="161" t="s">
        <v>11330</v>
      </c>
      <c r="J1177" s="161"/>
      <c r="K1177" s="161" t="s">
        <v>3298</v>
      </c>
      <c r="L1177" s="253" t="s">
        <v>11331</v>
      </c>
      <c r="M1177" s="161"/>
      <c r="N1177" s="161"/>
      <c r="O1177" s="161" t="s">
        <v>12411</v>
      </c>
      <c r="P1177" s="161" t="s">
        <v>12411</v>
      </c>
      <c r="Q1177" s="161" t="s">
        <v>5280</v>
      </c>
      <c r="R1177" s="161" t="s">
        <v>6563</v>
      </c>
      <c r="S1177" s="161" t="s">
        <v>6563</v>
      </c>
      <c r="T1177" s="183">
        <v>41568</v>
      </c>
      <c r="U1177" s="161" t="s">
        <v>11045</v>
      </c>
      <c r="V1177" s="161" t="s">
        <v>11045</v>
      </c>
      <c r="W1177" s="161" t="s">
        <v>9759</v>
      </c>
      <c r="X1177" s="161" t="s">
        <v>2190</v>
      </c>
    </row>
    <row r="1178" spans="1:24" x14ac:dyDescent="0.25">
      <c r="A1178" s="265">
        <v>1177</v>
      </c>
      <c r="B1178" s="161" t="s">
        <v>10871</v>
      </c>
      <c r="C1178" s="274">
        <v>41568</v>
      </c>
      <c r="D1178" s="274">
        <v>41568</v>
      </c>
      <c r="E1178" s="284">
        <v>10401824095</v>
      </c>
      <c r="F1178" s="161" t="s">
        <v>3252</v>
      </c>
      <c r="G1178" s="161" t="s">
        <v>5276</v>
      </c>
      <c r="H1178" s="161" t="s">
        <v>11332</v>
      </c>
      <c r="I1178" s="161" t="s">
        <v>11332</v>
      </c>
      <c r="J1178" s="161"/>
      <c r="K1178" s="161" t="s">
        <v>3298</v>
      </c>
      <c r="L1178" s="253" t="s">
        <v>11333</v>
      </c>
      <c r="M1178" s="161"/>
      <c r="N1178" s="161"/>
      <c r="O1178" s="161" t="s">
        <v>11334</v>
      </c>
      <c r="P1178" s="161" t="s">
        <v>11334</v>
      </c>
      <c r="Q1178" s="161" t="s">
        <v>3252</v>
      </c>
      <c r="R1178" s="161" t="s">
        <v>5039</v>
      </c>
      <c r="S1178" s="161" t="s">
        <v>11335</v>
      </c>
      <c r="T1178" s="183">
        <v>41568</v>
      </c>
      <c r="U1178" s="161" t="s">
        <v>11045</v>
      </c>
      <c r="V1178" s="161" t="s">
        <v>11045</v>
      </c>
      <c r="W1178" s="161" t="s">
        <v>682</v>
      </c>
      <c r="X1178" s="161" t="s">
        <v>2190</v>
      </c>
    </row>
    <row r="1179" spans="1:24" x14ac:dyDescent="0.25">
      <c r="A1179" s="265">
        <v>1178</v>
      </c>
      <c r="B1179" s="161" t="s">
        <v>10871</v>
      </c>
      <c r="C1179" s="274">
        <v>41568</v>
      </c>
      <c r="D1179" s="274">
        <v>41568</v>
      </c>
      <c r="E1179" s="284">
        <v>10062901905</v>
      </c>
      <c r="F1179" s="161" t="s">
        <v>3252</v>
      </c>
      <c r="G1179" s="161" t="s">
        <v>5276</v>
      </c>
      <c r="H1179" s="161" t="s">
        <v>11336</v>
      </c>
      <c r="I1179" s="161" t="s">
        <v>11336</v>
      </c>
      <c r="J1179" s="161"/>
      <c r="K1179" s="161" t="s">
        <v>3298</v>
      </c>
      <c r="L1179" s="253" t="s">
        <v>11337</v>
      </c>
      <c r="M1179" s="161"/>
      <c r="N1179" s="161"/>
      <c r="O1179" s="161" t="s">
        <v>11338</v>
      </c>
      <c r="P1179" s="161" t="s">
        <v>11338</v>
      </c>
      <c r="Q1179" s="161" t="s">
        <v>3252</v>
      </c>
      <c r="R1179" s="161" t="s">
        <v>5039</v>
      </c>
      <c r="S1179" s="161" t="s">
        <v>5040</v>
      </c>
      <c r="T1179" s="183">
        <v>41568</v>
      </c>
      <c r="U1179" s="161" t="s">
        <v>11045</v>
      </c>
      <c r="V1179" s="161" t="s">
        <v>11045</v>
      </c>
      <c r="W1179" s="161" t="s">
        <v>682</v>
      </c>
      <c r="X1179" s="161" t="s">
        <v>2190</v>
      </c>
    </row>
    <row r="1180" spans="1:24" x14ac:dyDescent="0.25">
      <c r="A1180" s="265">
        <v>1179</v>
      </c>
      <c r="B1180" s="161" t="s">
        <v>10871</v>
      </c>
      <c r="C1180" s="276">
        <v>41568</v>
      </c>
      <c r="D1180" s="276">
        <v>41569</v>
      </c>
      <c r="E1180" s="284">
        <v>10413877992</v>
      </c>
      <c r="F1180" s="159" t="s">
        <v>3251</v>
      </c>
      <c r="G1180" s="161" t="s">
        <v>5276</v>
      </c>
      <c r="H1180" s="159" t="s">
        <v>6208</v>
      </c>
      <c r="I1180" s="159" t="s">
        <v>6208</v>
      </c>
      <c r="J1180" s="159"/>
      <c r="K1180" s="161" t="s">
        <v>3298</v>
      </c>
      <c r="L1180" s="253" t="s">
        <v>11363</v>
      </c>
      <c r="M1180" s="159"/>
      <c r="N1180" s="159"/>
      <c r="O1180" s="159" t="s">
        <v>11364</v>
      </c>
      <c r="P1180" s="159" t="s">
        <v>11364</v>
      </c>
      <c r="Q1180" s="159" t="s">
        <v>3398</v>
      </c>
      <c r="R1180" s="159" t="s">
        <v>2117</v>
      </c>
      <c r="S1180" s="159" t="s">
        <v>1059</v>
      </c>
      <c r="T1180" s="183">
        <v>41569</v>
      </c>
      <c r="U1180" s="161" t="s">
        <v>11045</v>
      </c>
      <c r="V1180" s="161" t="s">
        <v>11045</v>
      </c>
      <c r="W1180" s="159" t="s">
        <v>1400</v>
      </c>
      <c r="X1180" s="161" t="s">
        <v>2190</v>
      </c>
    </row>
    <row r="1181" spans="1:24" x14ac:dyDescent="0.25">
      <c r="A1181" s="265">
        <v>1180</v>
      </c>
      <c r="B1181" s="159" t="s">
        <v>10871</v>
      </c>
      <c r="C1181" s="276">
        <v>41569</v>
      </c>
      <c r="D1181" s="276">
        <v>41569</v>
      </c>
      <c r="E1181" s="284">
        <v>10466414447</v>
      </c>
      <c r="F1181" s="159" t="s">
        <v>3251</v>
      </c>
      <c r="G1181" s="161" t="s">
        <v>5276</v>
      </c>
      <c r="H1181" s="159" t="s">
        <v>11365</v>
      </c>
      <c r="I1181" s="159" t="s">
        <v>11365</v>
      </c>
      <c r="J1181" s="159"/>
      <c r="K1181" s="161" t="s">
        <v>3298</v>
      </c>
      <c r="L1181" s="253" t="s">
        <v>11366</v>
      </c>
      <c r="M1181" s="159"/>
      <c r="N1181" s="159"/>
      <c r="O1181" s="159" t="s">
        <v>11367</v>
      </c>
      <c r="P1181" s="159" t="s">
        <v>11367</v>
      </c>
      <c r="Q1181" s="159" t="s">
        <v>5599</v>
      </c>
      <c r="R1181" s="159" t="s">
        <v>5594</v>
      </c>
      <c r="S1181" s="159" t="s">
        <v>5194</v>
      </c>
      <c r="T1181" s="183">
        <v>41569</v>
      </c>
      <c r="U1181" s="161" t="s">
        <v>11045</v>
      </c>
      <c r="V1181" s="161" t="s">
        <v>11045</v>
      </c>
      <c r="W1181" s="159" t="s">
        <v>9729</v>
      </c>
      <c r="X1181" s="161" t="s">
        <v>2190</v>
      </c>
    </row>
    <row r="1182" spans="1:24" x14ac:dyDescent="0.25">
      <c r="A1182" s="265">
        <v>1181</v>
      </c>
      <c r="B1182" s="159" t="s">
        <v>10871</v>
      </c>
      <c r="C1182" s="276">
        <v>41569</v>
      </c>
      <c r="D1182" s="276">
        <v>41569</v>
      </c>
      <c r="E1182" s="284">
        <v>10463066022</v>
      </c>
      <c r="F1182" s="159" t="s">
        <v>3251</v>
      </c>
      <c r="G1182" s="161" t="s">
        <v>5276</v>
      </c>
      <c r="H1182" s="159" t="s">
        <v>11368</v>
      </c>
      <c r="I1182" s="159" t="s">
        <v>11368</v>
      </c>
      <c r="J1182" s="159"/>
      <c r="K1182" s="161" t="s">
        <v>3298</v>
      </c>
      <c r="L1182" s="253" t="s">
        <v>11369</v>
      </c>
      <c r="M1182" s="159"/>
      <c r="N1182" s="159"/>
      <c r="O1182" s="159" t="s">
        <v>11370</v>
      </c>
      <c r="P1182" s="159" t="s">
        <v>11370</v>
      </c>
      <c r="Q1182" s="159" t="s">
        <v>5599</v>
      </c>
      <c r="R1182" s="159" t="s">
        <v>5594</v>
      </c>
      <c r="S1182" s="159" t="s">
        <v>5594</v>
      </c>
      <c r="T1182" s="183">
        <v>41569</v>
      </c>
      <c r="U1182" s="161" t="s">
        <v>11045</v>
      </c>
      <c r="V1182" s="161" t="s">
        <v>11045</v>
      </c>
      <c r="W1182" s="161" t="s">
        <v>8224</v>
      </c>
      <c r="X1182" s="161" t="s">
        <v>2190</v>
      </c>
    </row>
    <row r="1183" spans="1:24" x14ac:dyDescent="0.25">
      <c r="A1183" s="265">
        <v>1182</v>
      </c>
      <c r="B1183" s="159" t="s">
        <v>10871</v>
      </c>
      <c r="C1183" s="276">
        <v>41571</v>
      </c>
      <c r="D1183" s="251">
        <v>41572</v>
      </c>
      <c r="E1183" s="284">
        <v>10061490073</v>
      </c>
      <c r="F1183" s="159" t="s">
        <v>3253</v>
      </c>
      <c r="G1183" s="161" t="s">
        <v>5276</v>
      </c>
      <c r="H1183" s="159" t="s">
        <v>11371</v>
      </c>
      <c r="I1183" s="159" t="s">
        <v>11371</v>
      </c>
      <c r="J1183" s="159"/>
      <c r="K1183" s="161" t="s">
        <v>3298</v>
      </c>
      <c r="L1183" s="253" t="s">
        <v>11372</v>
      </c>
      <c r="M1183" s="159"/>
      <c r="N1183" s="159"/>
      <c r="O1183" s="159" t="s">
        <v>11373</v>
      </c>
      <c r="P1183" s="159" t="s">
        <v>11373</v>
      </c>
      <c r="Q1183" s="159" t="s">
        <v>860</v>
      </c>
      <c r="R1183" s="159" t="s">
        <v>7150</v>
      </c>
      <c r="S1183" s="159" t="s">
        <v>7150</v>
      </c>
      <c r="T1183" s="183">
        <v>41572</v>
      </c>
      <c r="U1183" s="161" t="s">
        <v>11045</v>
      </c>
      <c r="V1183" s="161" t="s">
        <v>11045</v>
      </c>
      <c r="W1183" s="159" t="s">
        <v>11374</v>
      </c>
      <c r="X1183" s="161" t="s">
        <v>2190</v>
      </c>
    </row>
    <row r="1184" spans="1:24" x14ac:dyDescent="0.25">
      <c r="A1184" s="265">
        <v>1183</v>
      </c>
      <c r="B1184" s="161" t="s">
        <v>10871</v>
      </c>
      <c r="C1184" s="274">
        <v>41572</v>
      </c>
      <c r="D1184" s="271">
        <v>41572</v>
      </c>
      <c r="E1184" s="284">
        <v>10328377280</v>
      </c>
      <c r="F1184" s="161" t="s">
        <v>3253</v>
      </c>
      <c r="G1184" s="161" t="s">
        <v>5276</v>
      </c>
      <c r="H1184" s="161" t="s">
        <v>11375</v>
      </c>
      <c r="I1184" s="161" t="s">
        <v>11375</v>
      </c>
      <c r="J1184" s="161"/>
      <c r="K1184" s="161" t="s">
        <v>3298</v>
      </c>
      <c r="L1184" s="253" t="s">
        <v>11376</v>
      </c>
      <c r="M1184" s="161"/>
      <c r="N1184" s="161"/>
      <c r="O1184" s="161" t="s">
        <v>11377</v>
      </c>
      <c r="P1184" s="161" t="s">
        <v>11377</v>
      </c>
      <c r="Q1184" s="161" t="s">
        <v>860</v>
      </c>
      <c r="R1184" s="161" t="s">
        <v>7311</v>
      </c>
      <c r="S1184" s="161" t="s">
        <v>861</v>
      </c>
      <c r="T1184" s="183">
        <v>41572</v>
      </c>
      <c r="U1184" s="161" t="s">
        <v>11045</v>
      </c>
      <c r="V1184" s="161" t="s">
        <v>11045</v>
      </c>
      <c r="W1184" s="161" t="s">
        <v>11374</v>
      </c>
      <c r="X1184" s="161" t="s">
        <v>2190</v>
      </c>
    </row>
    <row r="1185" spans="1:24" x14ac:dyDescent="0.25">
      <c r="A1185" s="265">
        <v>1184</v>
      </c>
      <c r="B1185" s="161" t="s">
        <v>10871</v>
      </c>
      <c r="C1185" s="274">
        <v>41572</v>
      </c>
      <c r="D1185" s="271">
        <v>41572</v>
      </c>
      <c r="E1185" s="284">
        <v>10332611874</v>
      </c>
      <c r="F1185" s="161" t="s">
        <v>3253</v>
      </c>
      <c r="G1185" s="161" t="s">
        <v>5276</v>
      </c>
      <c r="H1185" s="161" t="s">
        <v>11378</v>
      </c>
      <c r="I1185" s="161" t="s">
        <v>11378</v>
      </c>
      <c r="J1185" s="161"/>
      <c r="K1185" s="161" t="s">
        <v>3298</v>
      </c>
      <c r="L1185" s="253" t="s">
        <v>11379</v>
      </c>
      <c r="M1185" s="161"/>
      <c r="N1185" s="161"/>
      <c r="O1185" s="161" t="s">
        <v>11380</v>
      </c>
      <c r="P1185" s="161" t="s">
        <v>11380</v>
      </c>
      <c r="Q1185" s="161" t="s">
        <v>860</v>
      </c>
      <c r="R1185" s="161" t="s">
        <v>7311</v>
      </c>
      <c r="S1185" s="161" t="s">
        <v>7408</v>
      </c>
      <c r="T1185" s="183">
        <v>41572</v>
      </c>
      <c r="U1185" s="161" t="s">
        <v>11045</v>
      </c>
      <c r="V1185" s="161" t="s">
        <v>11045</v>
      </c>
      <c r="W1185" s="161" t="s">
        <v>11374</v>
      </c>
      <c r="X1185" s="161" t="s">
        <v>2190</v>
      </c>
    </row>
    <row r="1186" spans="1:24" x14ac:dyDescent="0.25">
      <c r="A1186" s="265">
        <v>1185</v>
      </c>
      <c r="B1186" s="159" t="s">
        <v>10871</v>
      </c>
      <c r="C1186" s="276">
        <v>41575</v>
      </c>
      <c r="D1186" s="276">
        <v>41575</v>
      </c>
      <c r="E1186" s="284">
        <v>10400464389</v>
      </c>
      <c r="F1186" s="159" t="s">
        <v>3251</v>
      </c>
      <c r="G1186" s="159" t="s">
        <v>5276</v>
      </c>
      <c r="H1186" s="159" t="s">
        <v>11394</v>
      </c>
      <c r="I1186" s="159" t="s">
        <v>11394</v>
      </c>
      <c r="J1186" s="159"/>
      <c r="K1186" s="161" t="s">
        <v>3298</v>
      </c>
      <c r="L1186" s="253" t="s">
        <v>11395</v>
      </c>
      <c r="M1186" s="159"/>
      <c r="N1186" s="159"/>
      <c r="O1186" s="159" t="s">
        <v>11396</v>
      </c>
      <c r="P1186" s="159" t="s">
        <v>11396</v>
      </c>
      <c r="Q1186" s="159" t="s">
        <v>5280</v>
      </c>
      <c r="R1186" s="159" t="s">
        <v>3520</v>
      </c>
      <c r="S1186" s="159" t="s">
        <v>3521</v>
      </c>
      <c r="T1186" s="183">
        <v>41575</v>
      </c>
      <c r="U1186" s="161" t="s">
        <v>11045</v>
      </c>
      <c r="V1186" s="161" t="s">
        <v>11045</v>
      </c>
      <c r="W1186" s="159" t="s">
        <v>9759</v>
      </c>
      <c r="X1186" s="161" t="s">
        <v>2190</v>
      </c>
    </row>
    <row r="1187" spans="1:24" x14ac:dyDescent="0.25">
      <c r="A1187" s="265">
        <v>1186</v>
      </c>
      <c r="B1187" s="159" t="s">
        <v>10871</v>
      </c>
      <c r="C1187" s="276">
        <v>41575</v>
      </c>
      <c r="D1187" s="276">
        <v>41575</v>
      </c>
      <c r="E1187" s="284">
        <v>10201114654</v>
      </c>
      <c r="F1187" s="159" t="s">
        <v>3251</v>
      </c>
      <c r="G1187" s="159" t="s">
        <v>5276</v>
      </c>
      <c r="H1187" s="159" t="s">
        <v>11397</v>
      </c>
      <c r="I1187" s="159" t="s">
        <v>11397</v>
      </c>
      <c r="J1187" s="159"/>
      <c r="K1187" s="161" t="s">
        <v>3298</v>
      </c>
      <c r="L1187" s="253" t="s">
        <v>11398</v>
      </c>
      <c r="M1187" s="159"/>
      <c r="N1187" s="159"/>
      <c r="O1187" s="159" t="s">
        <v>11399</v>
      </c>
      <c r="P1187" s="159" t="s">
        <v>11399</v>
      </c>
      <c r="Q1187" s="159" t="s">
        <v>5599</v>
      </c>
      <c r="R1187" s="159" t="s">
        <v>5594</v>
      </c>
      <c r="S1187" s="159" t="s">
        <v>964</v>
      </c>
      <c r="T1187" s="183">
        <v>41575</v>
      </c>
      <c r="U1187" s="161" t="s">
        <v>11045</v>
      </c>
      <c r="V1187" s="161" t="s">
        <v>11045</v>
      </c>
      <c r="W1187" s="161" t="s">
        <v>8224</v>
      </c>
      <c r="X1187" s="161" t="s">
        <v>2190</v>
      </c>
    </row>
    <row r="1188" spans="1:24" x14ac:dyDescent="0.25">
      <c r="A1188" s="265">
        <v>1187</v>
      </c>
      <c r="B1188" s="159" t="s">
        <v>10871</v>
      </c>
      <c r="C1188" s="276">
        <v>41577</v>
      </c>
      <c r="D1188" s="276">
        <v>41577</v>
      </c>
      <c r="E1188" s="284">
        <v>10000073569</v>
      </c>
      <c r="F1188" s="159" t="s">
        <v>3251</v>
      </c>
      <c r="G1188" s="159" t="s">
        <v>5276</v>
      </c>
      <c r="H1188" s="159" t="s">
        <v>11402</v>
      </c>
      <c r="I1188" s="159" t="s">
        <v>11402</v>
      </c>
      <c r="J1188" s="159"/>
      <c r="K1188" s="161" t="s">
        <v>3298</v>
      </c>
      <c r="L1188" s="253" t="s">
        <v>11403</v>
      </c>
      <c r="M1188" s="159"/>
      <c r="N1188" s="159"/>
      <c r="O1188" s="159" t="s">
        <v>11404</v>
      </c>
      <c r="P1188" s="159" t="s">
        <v>11404</v>
      </c>
      <c r="Q1188" s="159" t="s">
        <v>3398</v>
      </c>
      <c r="R1188" s="159" t="s">
        <v>2117</v>
      </c>
      <c r="S1188" s="159" t="s">
        <v>1059</v>
      </c>
      <c r="T1188" s="183">
        <v>41577</v>
      </c>
      <c r="U1188" s="161" t="s">
        <v>11045</v>
      </c>
      <c r="V1188" s="161" t="s">
        <v>11045</v>
      </c>
      <c r="W1188" s="159" t="s">
        <v>1400</v>
      </c>
      <c r="X1188" s="161" t="s">
        <v>2190</v>
      </c>
    </row>
    <row r="1189" spans="1:24" x14ac:dyDescent="0.25">
      <c r="A1189" s="265">
        <v>1188</v>
      </c>
      <c r="B1189" s="159" t="s">
        <v>10871</v>
      </c>
      <c r="C1189" s="276">
        <v>41577</v>
      </c>
      <c r="D1189" s="276">
        <v>41578</v>
      </c>
      <c r="E1189" s="284">
        <v>10200678180</v>
      </c>
      <c r="F1189" s="159" t="s">
        <v>3251</v>
      </c>
      <c r="G1189" s="159" t="s">
        <v>5276</v>
      </c>
      <c r="H1189" s="159" t="s">
        <v>11414</v>
      </c>
      <c r="I1189" s="159" t="s">
        <v>11414</v>
      </c>
      <c r="J1189" s="159"/>
      <c r="K1189" s="161" t="s">
        <v>3298</v>
      </c>
      <c r="L1189" s="253" t="s">
        <v>11415</v>
      </c>
      <c r="M1189" s="159"/>
      <c r="N1189" s="159"/>
      <c r="O1189" s="159" t="s">
        <v>11416</v>
      </c>
      <c r="P1189" s="159" t="s">
        <v>11416</v>
      </c>
      <c r="Q1189" s="159" t="s">
        <v>5599</v>
      </c>
      <c r="R1189" s="159" t="s">
        <v>5594</v>
      </c>
      <c r="S1189" s="159" t="s">
        <v>5594</v>
      </c>
      <c r="T1189" s="183">
        <v>41578</v>
      </c>
      <c r="U1189" s="161" t="s">
        <v>11045</v>
      </c>
      <c r="V1189" s="161" t="s">
        <v>11045</v>
      </c>
      <c r="W1189" s="161" t="s">
        <v>8224</v>
      </c>
      <c r="X1189" s="161" t="s">
        <v>2190</v>
      </c>
    </row>
    <row r="1190" spans="1:24" x14ac:dyDescent="0.25">
      <c r="A1190" s="265">
        <v>1189</v>
      </c>
      <c r="B1190" s="159" t="s">
        <v>10871</v>
      </c>
      <c r="C1190" s="276">
        <v>41578</v>
      </c>
      <c r="D1190" s="276">
        <v>41578</v>
      </c>
      <c r="E1190" s="284">
        <v>10409725576</v>
      </c>
      <c r="F1190" s="159" t="s">
        <v>3253</v>
      </c>
      <c r="G1190" s="159" t="s">
        <v>5276</v>
      </c>
      <c r="H1190" s="159" t="s">
        <v>11417</v>
      </c>
      <c r="I1190" s="159" t="s">
        <v>11417</v>
      </c>
      <c r="J1190" s="188" t="s">
        <v>4424</v>
      </c>
      <c r="K1190" s="161" t="s">
        <v>3298</v>
      </c>
      <c r="L1190" s="253" t="s">
        <v>11418</v>
      </c>
      <c r="M1190" s="159"/>
      <c r="N1190" s="159"/>
      <c r="O1190" s="159" t="s">
        <v>11419</v>
      </c>
      <c r="P1190" s="159" t="s">
        <v>11419</v>
      </c>
      <c r="Q1190" s="159" t="s">
        <v>1310</v>
      </c>
      <c r="R1190" s="159" t="s">
        <v>3040</v>
      </c>
      <c r="S1190" s="159" t="s">
        <v>3040</v>
      </c>
      <c r="T1190" s="183">
        <v>41578</v>
      </c>
      <c r="U1190" s="161" t="s">
        <v>11045</v>
      </c>
      <c r="V1190" s="161" t="s">
        <v>11045</v>
      </c>
      <c r="W1190" s="159" t="s">
        <v>10318</v>
      </c>
      <c r="X1190" s="161" t="s">
        <v>2190</v>
      </c>
    </row>
    <row r="1191" spans="1:24" x14ac:dyDescent="0.25">
      <c r="A1191" s="265">
        <v>1190</v>
      </c>
      <c r="B1191" s="159" t="s">
        <v>10871</v>
      </c>
      <c r="C1191" s="274">
        <v>41578</v>
      </c>
      <c r="D1191" s="274">
        <v>41578</v>
      </c>
      <c r="E1191" s="284">
        <v>20529593229</v>
      </c>
      <c r="F1191" s="161" t="s">
        <v>3253</v>
      </c>
      <c r="G1191" s="161" t="s">
        <v>5276</v>
      </c>
      <c r="H1191" s="159" t="s">
        <v>11432</v>
      </c>
      <c r="I1191" s="159" t="s">
        <v>11433</v>
      </c>
      <c r="J1191" s="188" t="s">
        <v>4424</v>
      </c>
      <c r="K1191" s="161" t="s">
        <v>6194</v>
      </c>
      <c r="L1191" s="253" t="s">
        <v>11434</v>
      </c>
      <c r="M1191" s="159"/>
      <c r="N1191" s="159"/>
      <c r="O1191" s="159" t="s">
        <v>11435</v>
      </c>
      <c r="P1191" s="159" t="s">
        <v>11435</v>
      </c>
      <c r="Q1191" s="159" t="s">
        <v>6495</v>
      </c>
      <c r="R1191" s="159" t="s">
        <v>6495</v>
      </c>
      <c r="S1191" s="159" t="s">
        <v>6495</v>
      </c>
      <c r="T1191" s="183">
        <v>41578</v>
      </c>
      <c r="U1191" s="161">
        <v>11135387</v>
      </c>
      <c r="V1191" s="161" t="s">
        <v>6495</v>
      </c>
      <c r="W1191" s="159" t="s">
        <v>482</v>
      </c>
      <c r="X1191" s="161" t="s">
        <v>2190</v>
      </c>
    </row>
    <row r="1192" spans="1:24" ht="12.75" customHeight="1" x14ac:dyDescent="0.25">
      <c r="A1192" s="265">
        <v>1191</v>
      </c>
      <c r="B1192" s="188" t="s">
        <v>7684</v>
      </c>
      <c r="C1192" s="251">
        <v>41584</v>
      </c>
      <c r="D1192" s="251">
        <v>41585</v>
      </c>
      <c r="E1192" s="284">
        <v>10453822279</v>
      </c>
      <c r="F1192" s="159" t="s">
        <v>3251</v>
      </c>
      <c r="G1192" s="161" t="s">
        <v>5276</v>
      </c>
      <c r="H1192" s="188" t="s">
        <v>11436</v>
      </c>
      <c r="I1192" s="188" t="s">
        <v>11436</v>
      </c>
      <c r="J1192" s="188" t="s">
        <v>4424</v>
      </c>
      <c r="K1192" s="162" t="s">
        <v>3298</v>
      </c>
      <c r="L1192" s="253" t="s">
        <v>11437</v>
      </c>
      <c r="M1192" s="188"/>
      <c r="N1192" s="188"/>
      <c r="O1192" s="188" t="s">
        <v>11438</v>
      </c>
      <c r="P1192" s="188" t="s">
        <v>11438</v>
      </c>
      <c r="Q1192" s="188" t="s">
        <v>5622</v>
      </c>
      <c r="R1192" s="188" t="s">
        <v>4541</v>
      </c>
      <c r="S1192" s="188" t="s">
        <v>4542</v>
      </c>
      <c r="T1192" s="183">
        <v>41585</v>
      </c>
      <c r="U1192" s="188" t="s">
        <v>4424</v>
      </c>
      <c r="V1192" s="188" t="s">
        <v>4424</v>
      </c>
      <c r="W1192" s="188" t="s">
        <v>10606</v>
      </c>
      <c r="X1192" s="161" t="s">
        <v>2190</v>
      </c>
    </row>
    <row r="1193" spans="1:24" x14ac:dyDescent="0.25">
      <c r="A1193" s="265">
        <v>1192</v>
      </c>
      <c r="B1193" s="188" t="s">
        <v>7684</v>
      </c>
      <c r="C1193" s="251">
        <v>41585</v>
      </c>
      <c r="D1193" s="251">
        <v>41585</v>
      </c>
      <c r="E1193" s="284">
        <v>10200105503</v>
      </c>
      <c r="F1193" s="159" t="s">
        <v>3251</v>
      </c>
      <c r="G1193" s="161" t="s">
        <v>5276</v>
      </c>
      <c r="H1193" s="188" t="s">
        <v>8939</v>
      </c>
      <c r="I1193" s="188" t="s">
        <v>8939</v>
      </c>
      <c r="J1193" s="188" t="s">
        <v>4424</v>
      </c>
      <c r="K1193" s="162" t="s">
        <v>3298</v>
      </c>
      <c r="L1193" s="253" t="s">
        <v>8940</v>
      </c>
      <c r="M1193" s="188"/>
      <c r="N1193" s="188"/>
      <c r="O1193" s="188" t="s">
        <v>11439</v>
      </c>
      <c r="P1193" s="188" t="s">
        <v>11439</v>
      </c>
      <c r="Q1193" s="188" t="s">
        <v>6110</v>
      </c>
      <c r="R1193" s="188" t="s">
        <v>5594</v>
      </c>
      <c r="S1193" s="188" t="s">
        <v>5194</v>
      </c>
      <c r="T1193" s="183">
        <v>41585</v>
      </c>
      <c r="U1193" s="188" t="s">
        <v>4424</v>
      </c>
      <c r="V1193" s="188" t="s">
        <v>4424</v>
      </c>
      <c r="W1193" s="161" t="s">
        <v>8224</v>
      </c>
      <c r="X1193" s="161" t="s">
        <v>2190</v>
      </c>
    </row>
    <row r="1194" spans="1:24" x14ac:dyDescent="0.25">
      <c r="A1194" s="265">
        <v>1193</v>
      </c>
      <c r="B1194" s="188" t="s">
        <v>7684</v>
      </c>
      <c r="C1194" s="251">
        <v>41585</v>
      </c>
      <c r="D1194" s="251">
        <v>41585</v>
      </c>
      <c r="E1194" s="284">
        <v>10402961274</v>
      </c>
      <c r="F1194" s="159" t="s">
        <v>3253</v>
      </c>
      <c r="G1194" s="161" t="s">
        <v>5276</v>
      </c>
      <c r="H1194" s="188" t="s">
        <v>11441</v>
      </c>
      <c r="I1194" s="188" t="s">
        <v>11441</v>
      </c>
      <c r="J1194" s="188" t="s">
        <v>4424</v>
      </c>
      <c r="K1194" s="162" t="s">
        <v>3298</v>
      </c>
      <c r="L1194" s="253" t="s">
        <v>11442</v>
      </c>
      <c r="M1194" s="188"/>
      <c r="N1194" s="188"/>
      <c r="O1194" s="188" t="s">
        <v>11443</v>
      </c>
      <c r="P1194" s="344" t="s">
        <v>11801</v>
      </c>
      <c r="Q1194" s="188" t="s">
        <v>3252</v>
      </c>
      <c r="R1194" s="188" t="s">
        <v>3252</v>
      </c>
      <c r="S1194" s="188" t="s">
        <v>6072</v>
      </c>
      <c r="T1194" s="183">
        <v>41585</v>
      </c>
      <c r="U1194" s="188" t="s">
        <v>4424</v>
      </c>
      <c r="V1194" s="188" t="s">
        <v>4424</v>
      </c>
      <c r="W1194" s="188" t="s">
        <v>482</v>
      </c>
      <c r="X1194" s="161" t="s">
        <v>2190</v>
      </c>
    </row>
    <row r="1195" spans="1:24" x14ac:dyDescent="0.25">
      <c r="A1195" s="265">
        <v>1194</v>
      </c>
      <c r="B1195" s="188" t="s">
        <v>7684</v>
      </c>
      <c r="C1195" s="251">
        <v>41586</v>
      </c>
      <c r="D1195" s="251">
        <v>41586</v>
      </c>
      <c r="E1195" s="284">
        <v>10419143915</v>
      </c>
      <c r="F1195" s="159" t="s">
        <v>3251</v>
      </c>
      <c r="G1195" s="161" t="s">
        <v>5276</v>
      </c>
      <c r="H1195" s="188" t="s">
        <v>11451</v>
      </c>
      <c r="I1195" s="188" t="s">
        <v>11451</v>
      </c>
      <c r="J1195" s="188" t="s">
        <v>4424</v>
      </c>
      <c r="K1195" s="162" t="s">
        <v>3298</v>
      </c>
      <c r="L1195" s="253" t="s">
        <v>11452</v>
      </c>
      <c r="M1195" s="188"/>
      <c r="N1195" s="188"/>
      <c r="O1195" s="344" t="s">
        <v>11453</v>
      </c>
      <c r="P1195" s="344"/>
      <c r="Q1195" s="344" t="s">
        <v>4210</v>
      </c>
      <c r="R1195" s="344" t="s">
        <v>4210</v>
      </c>
      <c r="S1195" s="344" t="s">
        <v>4210</v>
      </c>
      <c r="T1195" s="249">
        <v>41586</v>
      </c>
      <c r="U1195" s="344" t="s">
        <v>4424</v>
      </c>
      <c r="V1195" s="188" t="s">
        <v>4424</v>
      </c>
      <c r="W1195" s="188" t="s">
        <v>6649</v>
      </c>
      <c r="X1195" s="161" t="s">
        <v>2190</v>
      </c>
    </row>
    <row r="1196" spans="1:24" x14ac:dyDescent="0.25">
      <c r="A1196" s="265">
        <v>1195</v>
      </c>
      <c r="B1196" s="188" t="s">
        <v>7684</v>
      </c>
      <c r="C1196" s="251">
        <v>41589</v>
      </c>
      <c r="D1196" s="251">
        <v>41589</v>
      </c>
      <c r="E1196" s="284">
        <v>10031018833</v>
      </c>
      <c r="F1196" s="188" t="s">
        <v>3253</v>
      </c>
      <c r="G1196" s="161" t="s">
        <v>5276</v>
      </c>
      <c r="H1196" s="188" t="s">
        <v>11469</v>
      </c>
      <c r="I1196" s="188" t="s">
        <v>11469</v>
      </c>
      <c r="J1196" s="188" t="s">
        <v>4424</v>
      </c>
      <c r="K1196" s="162" t="s">
        <v>3298</v>
      </c>
      <c r="L1196" s="253" t="s">
        <v>11470</v>
      </c>
      <c r="M1196" s="188"/>
      <c r="N1196" s="188"/>
      <c r="O1196" s="188" t="s">
        <v>11471</v>
      </c>
      <c r="P1196" s="188" t="s">
        <v>11471</v>
      </c>
      <c r="Q1196" s="188" t="s">
        <v>5749</v>
      </c>
      <c r="R1196" s="188" t="s">
        <v>7457</v>
      </c>
      <c r="S1196" s="188" t="s">
        <v>10162</v>
      </c>
      <c r="T1196" s="183">
        <v>41589</v>
      </c>
      <c r="U1196" s="344" t="s">
        <v>4424</v>
      </c>
      <c r="V1196" s="188" t="s">
        <v>4424</v>
      </c>
      <c r="W1196" s="188" t="s">
        <v>11472</v>
      </c>
      <c r="X1196" s="161" t="s">
        <v>2190</v>
      </c>
    </row>
    <row r="1197" spans="1:24" x14ac:dyDescent="0.25">
      <c r="A1197" s="265">
        <v>1196</v>
      </c>
      <c r="B1197" s="188" t="s">
        <v>7684</v>
      </c>
      <c r="C1197" s="251">
        <v>41589</v>
      </c>
      <c r="D1197" s="251">
        <v>41589</v>
      </c>
      <c r="E1197" s="284">
        <v>10412174483</v>
      </c>
      <c r="F1197" s="188" t="s">
        <v>3251</v>
      </c>
      <c r="G1197" s="161" t="s">
        <v>5276</v>
      </c>
      <c r="H1197" s="188" t="s">
        <v>11478</v>
      </c>
      <c r="I1197" s="188" t="s">
        <v>11478</v>
      </c>
      <c r="J1197" s="188" t="s">
        <v>4424</v>
      </c>
      <c r="K1197" s="162" t="s">
        <v>3298</v>
      </c>
      <c r="L1197" s="253" t="s">
        <v>11479</v>
      </c>
      <c r="M1197" s="188"/>
      <c r="N1197" s="188"/>
      <c r="O1197" s="344" t="s">
        <v>11480</v>
      </c>
      <c r="P1197" s="344" t="s">
        <v>11480</v>
      </c>
      <c r="Q1197" s="188" t="s">
        <v>6110</v>
      </c>
      <c r="R1197" s="188" t="s">
        <v>2218</v>
      </c>
      <c r="S1197" s="188" t="s">
        <v>2218</v>
      </c>
      <c r="T1197" s="183">
        <v>41589</v>
      </c>
      <c r="U1197" s="344" t="s">
        <v>4424</v>
      </c>
      <c r="V1197" s="188" t="s">
        <v>4424</v>
      </c>
      <c r="W1197" s="188" t="s">
        <v>10606</v>
      </c>
      <c r="X1197" s="161" t="s">
        <v>2190</v>
      </c>
    </row>
    <row r="1198" spans="1:24" x14ac:dyDescent="0.25">
      <c r="A1198" s="265">
        <v>1197</v>
      </c>
      <c r="B1198" s="188" t="s">
        <v>7684</v>
      </c>
      <c r="C1198" s="251">
        <v>41589</v>
      </c>
      <c r="D1198" s="251">
        <v>41589</v>
      </c>
      <c r="E1198" s="290">
        <v>10010724738</v>
      </c>
      <c r="F1198" s="188" t="s">
        <v>3251</v>
      </c>
      <c r="G1198" s="161" t="s">
        <v>5276</v>
      </c>
      <c r="H1198" s="188" t="s">
        <v>11481</v>
      </c>
      <c r="I1198" s="188" t="s">
        <v>11481</v>
      </c>
      <c r="J1198" s="188" t="s">
        <v>4424</v>
      </c>
      <c r="K1198" s="162" t="s">
        <v>3298</v>
      </c>
      <c r="L1198" s="253" t="s">
        <v>11482</v>
      </c>
      <c r="M1198" s="188"/>
      <c r="N1198" s="188"/>
      <c r="O1198" s="188" t="s">
        <v>11483</v>
      </c>
      <c r="P1198" s="344" t="s">
        <v>11483</v>
      </c>
      <c r="Q1198" s="188" t="s">
        <v>3391</v>
      </c>
      <c r="R1198" s="188" t="s">
        <v>3391</v>
      </c>
      <c r="S1198" s="188" t="s">
        <v>3392</v>
      </c>
      <c r="T1198" s="183">
        <v>41589</v>
      </c>
      <c r="U1198" s="344" t="s">
        <v>4424</v>
      </c>
      <c r="V1198" s="188" t="s">
        <v>4424</v>
      </c>
      <c r="W1198" s="188" t="s">
        <v>9023</v>
      </c>
      <c r="X1198" s="161" t="s">
        <v>2190</v>
      </c>
    </row>
    <row r="1199" spans="1:24" x14ac:dyDescent="0.25">
      <c r="A1199" s="265">
        <v>1198</v>
      </c>
      <c r="B1199" s="188" t="s">
        <v>7684</v>
      </c>
      <c r="C1199" s="251">
        <v>41589</v>
      </c>
      <c r="D1199" s="251">
        <v>41589</v>
      </c>
      <c r="E1199" s="284">
        <v>10407722171</v>
      </c>
      <c r="F1199" s="188" t="s">
        <v>3251</v>
      </c>
      <c r="G1199" s="161" t="s">
        <v>5276</v>
      </c>
      <c r="H1199" s="188" t="s">
        <v>11487</v>
      </c>
      <c r="I1199" s="188" t="s">
        <v>11487</v>
      </c>
      <c r="J1199" s="188" t="s">
        <v>4424</v>
      </c>
      <c r="K1199" s="162" t="s">
        <v>3298</v>
      </c>
      <c r="L1199" s="253" t="s">
        <v>11488</v>
      </c>
      <c r="M1199" s="188"/>
      <c r="N1199" s="188"/>
      <c r="O1199" s="344" t="s">
        <v>11489</v>
      </c>
      <c r="P1199" s="344" t="s">
        <v>11489</v>
      </c>
      <c r="Q1199" s="188" t="s">
        <v>3391</v>
      </c>
      <c r="R1199" s="188" t="s">
        <v>3391</v>
      </c>
      <c r="S1199" s="188" t="s">
        <v>3392</v>
      </c>
      <c r="T1199" s="183">
        <v>41589</v>
      </c>
      <c r="U1199" s="344" t="s">
        <v>4424</v>
      </c>
      <c r="V1199" s="188" t="s">
        <v>4424</v>
      </c>
      <c r="W1199" s="188" t="s">
        <v>9023</v>
      </c>
      <c r="X1199" s="161" t="s">
        <v>2190</v>
      </c>
    </row>
    <row r="1200" spans="1:24" x14ac:dyDescent="0.25">
      <c r="A1200" s="265">
        <v>1199</v>
      </c>
      <c r="B1200" s="188" t="s">
        <v>7684</v>
      </c>
      <c r="C1200" s="251">
        <v>41589</v>
      </c>
      <c r="D1200" s="251">
        <v>41589</v>
      </c>
      <c r="E1200" s="285">
        <v>10198757247</v>
      </c>
      <c r="F1200" s="188" t="s">
        <v>3251</v>
      </c>
      <c r="G1200" s="161" t="s">
        <v>5276</v>
      </c>
      <c r="H1200" s="189" t="s">
        <v>11498</v>
      </c>
      <c r="I1200" s="189" t="s">
        <v>11498</v>
      </c>
      <c r="J1200" s="188" t="s">
        <v>4424</v>
      </c>
      <c r="K1200" s="162" t="s">
        <v>3298</v>
      </c>
      <c r="L1200" s="253" t="s">
        <v>11499</v>
      </c>
      <c r="M1200" s="188"/>
      <c r="N1200" s="188"/>
      <c r="O1200" s="188" t="s">
        <v>11500</v>
      </c>
      <c r="P1200" s="344" t="s">
        <v>11500</v>
      </c>
      <c r="Q1200" s="188" t="s">
        <v>11501</v>
      </c>
      <c r="R1200" s="188" t="s">
        <v>5594</v>
      </c>
      <c r="S1200" s="188" t="s">
        <v>5594</v>
      </c>
      <c r="T1200" s="183">
        <v>41590</v>
      </c>
      <c r="U1200" s="344" t="s">
        <v>4424</v>
      </c>
      <c r="V1200" s="188" t="s">
        <v>4424</v>
      </c>
      <c r="W1200" s="161" t="s">
        <v>8224</v>
      </c>
      <c r="X1200" s="161" t="s">
        <v>2190</v>
      </c>
    </row>
    <row r="1201" spans="1:24" x14ac:dyDescent="0.25">
      <c r="A1201" s="265">
        <v>1200</v>
      </c>
      <c r="B1201" s="188" t="s">
        <v>7684</v>
      </c>
      <c r="C1201" s="251">
        <v>41589</v>
      </c>
      <c r="D1201" s="251">
        <v>41589</v>
      </c>
      <c r="E1201" s="284">
        <v>10009538432</v>
      </c>
      <c r="F1201" s="188" t="s">
        <v>3251</v>
      </c>
      <c r="G1201" s="161" t="s">
        <v>5276</v>
      </c>
      <c r="H1201" s="188" t="s">
        <v>11502</v>
      </c>
      <c r="I1201" s="188" t="s">
        <v>11502</v>
      </c>
      <c r="J1201" s="188" t="s">
        <v>4424</v>
      </c>
      <c r="K1201" s="162" t="s">
        <v>3298</v>
      </c>
      <c r="L1201" s="253" t="s">
        <v>11503</v>
      </c>
      <c r="M1201" s="188"/>
      <c r="N1201" s="188"/>
      <c r="O1201" s="188" t="s">
        <v>11504</v>
      </c>
      <c r="P1201" s="188" t="s">
        <v>11504</v>
      </c>
      <c r="Q1201" s="188" t="s">
        <v>3391</v>
      </c>
      <c r="R1201" s="188" t="s">
        <v>3391</v>
      </c>
      <c r="S1201" s="188" t="s">
        <v>3392</v>
      </c>
      <c r="T1201" s="183">
        <v>41590</v>
      </c>
      <c r="U1201" s="344" t="s">
        <v>4424</v>
      </c>
      <c r="V1201" s="188" t="s">
        <v>4424</v>
      </c>
      <c r="W1201" s="188" t="s">
        <v>9023</v>
      </c>
      <c r="X1201" s="161" t="s">
        <v>2190</v>
      </c>
    </row>
    <row r="1202" spans="1:24" x14ac:dyDescent="0.25">
      <c r="A1202" s="265">
        <v>1201</v>
      </c>
      <c r="B1202" s="188" t="s">
        <v>7684</v>
      </c>
      <c r="C1202" s="251">
        <v>41589</v>
      </c>
      <c r="D1202" s="251">
        <v>41589</v>
      </c>
      <c r="E1202" s="284">
        <v>10011861640</v>
      </c>
      <c r="F1202" s="188" t="s">
        <v>3251</v>
      </c>
      <c r="G1202" s="161" t="s">
        <v>5276</v>
      </c>
      <c r="H1202" s="188" t="s">
        <v>11505</v>
      </c>
      <c r="I1202" s="188" t="s">
        <v>11505</v>
      </c>
      <c r="J1202" s="188" t="s">
        <v>4424</v>
      </c>
      <c r="K1202" s="162" t="s">
        <v>3298</v>
      </c>
      <c r="L1202" s="253" t="s">
        <v>11506</v>
      </c>
      <c r="M1202" s="188"/>
      <c r="N1202" s="188"/>
      <c r="O1202" s="188" t="s">
        <v>11507</v>
      </c>
      <c r="P1202" s="344" t="s">
        <v>11507</v>
      </c>
      <c r="Q1202" s="188" t="s">
        <v>3391</v>
      </c>
      <c r="R1202" s="188" t="s">
        <v>3391</v>
      </c>
      <c r="S1202" s="188" t="s">
        <v>11508</v>
      </c>
      <c r="T1202" s="183">
        <v>41590</v>
      </c>
      <c r="U1202" s="344" t="s">
        <v>4424</v>
      </c>
      <c r="V1202" s="188" t="s">
        <v>4424</v>
      </c>
      <c r="W1202" s="188" t="s">
        <v>9023</v>
      </c>
      <c r="X1202" s="161" t="s">
        <v>2190</v>
      </c>
    </row>
    <row r="1203" spans="1:24" x14ac:dyDescent="0.25">
      <c r="A1203" s="265">
        <v>1202</v>
      </c>
      <c r="B1203" s="188" t="s">
        <v>7684</v>
      </c>
      <c r="C1203" s="251">
        <v>41589</v>
      </c>
      <c r="D1203" s="251">
        <v>41589</v>
      </c>
      <c r="E1203" s="284">
        <v>10417424691</v>
      </c>
      <c r="F1203" s="188" t="s">
        <v>3251</v>
      </c>
      <c r="G1203" s="161" t="s">
        <v>5276</v>
      </c>
      <c r="H1203" s="162" t="s">
        <v>8712</v>
      </c>
      <c r="I1203" s="162" t="s">
        <v>8712</v>
      </c>
      <c r="J1203" s="188" t="s">
        <v>4424</v>
      </c>
      <c r="K1203" s="162" t="s">
        <v>3298</v>
      </c>
      <c r="L1203" s="253" t="s">
        <v>8713</v>
      </c>
      <c r="M1203" s="188"/>
      <c r="N1203" s="188"/>
      <c r="O1203" s="188" t="s">
        <v>11510</v>
      </c>
      <c r="P1203" s="188" t="s">
        <v>11510</v>
      </c>
      <c r="Q1203" s="188" t="s">
        <v>6110</v>
      </c>
      <c r="R1203" s="188" t="s">
        <v>5603</v>
      </c>
      <c r="S1203" s="188" t="s">
        <v>5603</v>
      </c>
      <c r="T1203" s="183">
        <v>41590</v>
      </c>
      <c r="U1203" s="344" t="s">
        <v>4424</v>
      </c>
      <c r="V1203" s="188" t="s">
        <v>4424</v>
      </c>
      <c r="W1203" s="161" t="s">
        <v>8224</v>
      </c>
      <c r="X1203" s="161" t="s">
        <v>2190</v>
      </c>
    </row>
    <row r="1204" spans="1:24" x14ac:dyDescent="0.25">
      <c r="A1204" s="265">
        <v>1203</v>
      </c>
      <c r="B1204" s="188" t="s">
        <v>7684</v>
      </c>
      <c r="C1204" s="251">
        <v>41589</v>
      </c>
      <c r="D1204" s="251">
        <v>41589</v>
      </c>
      <c r="E1204" s="284">
        <v>20541190385</v>
      </c>
      <c r="F1204" s="188" t="s">
        <v>3251</v>
      </c>
      <c r="G1204" s="161" t="s">
        <v>5276</v>
      </c>
      <c r="H1204" s="162" t="s">
        <v>11511</v>
      </c>
      <c r="I1204" s="162" t="s">
        <v>4579</v>
      </c>
      <c r="J1204" s="188" t="s">
        <v>4424</v>
      </c>
      <c r="K1204" s="162" t="s">
        <v>1590</v>
      </c>
      <c r="L1204" s="253" t="s">
        <v>11512</v>
      </c>
      <c r="M1204" s="188"/>
      <c r="N1204" s="188"/>
      <c r="O1204" s="344" t="s">
        <v>11513</v>
      </c>
      <c r="P1204" s="344" t="s">
        <v>11513</v>
      </c>
      <c r="Q1204" s="188" t="s">
        <v>4134</v>
      </c>
      <c r="R1204" s="188" t="s">
        <v>5893</v>
      </c>
      <c r="S1204" s="188" t="s">
        <v>5894</v>
      </c>
      <c r="T1204" s="183">
        <v>41590</v>
      </c>
      <c r="U1204" s="344">
        <v>11050017</v>
      </c>
      <c r="V1204" s="188" t="s">
        <v>6111</v>
      </c>
      <c r="W1204" s="188" t="s">
        <v>10746</v>
      </c>
      <c r="X1204" s="161" t="s">
        <v>2190</v>
      </c>
    </row>
    <row r="1205" spans="1:24" x14ac:dyDescent="0.25">
      <c r="A1205" s="265">
        <v>1204</v>
      </c>
      <c r="B1205" s="188" t="s">
        <v>7684</v>
      </c>
      <c r="C1205" s="251">
        <v>41589</v>
      </c>
      <c r="D1205" s="251">
        <v>41589</v>
      </c>
      <c r="E1205" s="284">
        <v>10052554671</v>
      </c>
      <c r="F1205" s="188" t="s">
        <v>3251</v>
      </c>
      <c r="G1205" s="161" t="s">
        <v>5276</v>
      </c>
      <c r="H1205" s="188" t="s">
        <v>11514</v>
      </c>
      <c r="I1205" s="188" t="s">
        <v>11514</v>
      </c>
      <c r="J1205" s="188" t="s">
        <v>4424</v>
      </c>
      <c r="K1205" s="162" t="s">
        <v>3298</v>
      </c>
      <c r="L1205" s="253" t="s">
        <v>11515</v>
      </c>
      <c r="M1205" s="188"/>
      <c r="N1205" s="188"/>
      <c r="O1205" s="188" t="s">
        <v>11516</v>
      </c>
      <c r="P1205" s="188" t="s">
        <v>11516</v>
      </c>
      <c r="Q1205" s="188" t="s">
        <v>4134</v>
      </c>
      <c r="R1205" s="188" t="s">
        <v>5893</v>
      </c>
      <c r="S1205" s="188" t="s">
        <v>6286</v>
      </c>
      <c r="T1205" s="183">
        <v>41590</v>
      </c>
      <c r="U1205" s="188" t="s">
        <v>4424</v>
      </c>
      <c r="V1205" s="188" t="s">
        <v>4424</v>
      </c>
      <c r="W1205" s="188" t="s">
        <v>10746</v>
      </c>
      <c r="X1205" s="161" t="s">
        <v>2190</v>
      </c>
    </row>
    <row r="1206" spans="1:24" x14ac:dyDescent="0.25">
      <c r="A1206" s="265">
        <v>1205</v>
      </c>
      <c r="B1206" s="188" t="s">
        <v>7684</v>
      </c>
      <c r="C1206" s="251">
        <v>41590</v>
      </c>
      <c r="D1206" s="251">
        <v>41590</v>
      </c>
      <c r="E1206" s="284">
        <v>10337346427</v>
      </c>
      <c r="F1206" s="188" t="s">
        <v>3253</v>
      </c>
      <c r="G1206" s="161" t="s">
        <v>5276</v>
      </c>
      <c r="H1206" s="188" t="s">
        <v>11517</v>
      </c>
      <c r="I1206" s="188" t="s">
        <v>11517</v>
      </c>
      <c r="J1206" s="188" t="s">
        <v>4424</v>
      </c>
      <c r="K1206" s="162" t="s">
        <v>3298</v>
      </c>
      <c r="L1206" s="253" t="s">
        <v>11518</v>
      </c>
      <c r="M1206" s="188"/>
      <c r="N1206" s="188"/>
      <c r="O1206" s="344" t="s">
        <v>11519</v>
      </c>
      <c r="P1206" s="344" t="s">
        <v>11519</v>
      </c>
      <c r="Q1206" s="188" t="s">
        <v>6495</v>
      </c>
      <c r="R1206" s="188" t="s">
        <v>6495</v>
      </c>
      <c r="S1206" s="188" t="s">
        <v>6495</v>
      </c>
      <c r="T1206" s="183">
        <v>41591</v>
      </c>
      <c r="U1206" s="188" t="s">
        <v>4424</v>
      </c>
      <c r="V1206" s="188" t="s">
        <v>4424</v>
      </c>
      <c r="W1206" s="188" t="s">
        <v>482</v>
      </c>
      <c r="X1206" s="161" t="s">
        <v>2190</v>
      </c>
    </row>
    <row r="1207" spans="1:24" x14ac:dyDescent="0.25">
      <c r="A1207" s="265">
        <v>1206</v>
      </c>
      <c r="B1207" s="161" t="s">
        <v>7684</v>
      </c>
      <c r="C1207" s="274">
        <v>41593</v>
      </c>
      <c r="D1207" s="274">
        <v>41593</v>
      </c>
      <c r="E1207" s="284">
        <v>10428917842</v>
      </c>
      <c r="F1207" s="161" t="s">
        <v>3253</v>
      </c>
      <c r="G1207" s="161" t="s">
        <v>5276</v>
      </c>
      <c r="H1207" s="161" t="s">
        <v>11266</v>
      </c>
      <c r="I1207" s="161" t="s">
        <v>11266</v>
      </c>
      <c r="J1207" s="188" t="s">
        <v>4424</v>
      </c>
      <c r="K1207" s="161" t="s">
        <v>3298</v>
      </c>
      <c r="L1207" s="253" t="s">
        <v>11267</v>
      </c>
      <c r="M1207" s="161"/>
      <c r="N1207" s="161"/>
      <c r="O1207" s="161" t="s">
        <v>11520</v>
      </c>
      <c r="P1207" s="344" t="s">
        <v>11520</v>
      </c>
      <c r="Q1207" s="161" t="s">
        <v>1310</v>
      </c>
      <c r="R1207" s="161" t="s">
        <v>11268</v>
      </c>
      <c r="S1207" s="161" t="s">
        <v>11268</v>
      </c>
      <c r="T1207" s="183">
        <v>41593</v>
      </c>
      <c r="U1207" s="161" t="s">
        <v>11045</v>
      </c>
      <c r="V1207" s="161" t="s">
        <v>11045</v>
      </c>
      <c r="W1207" s="161" t="s">
        <v>482</v>
      </c>
      <c r="X1207" s="161" t="s">
        <v>2190</v>
      </c>
    </row>
    <row r="1208" spans="1:24" x14ac:dyDescent="0.25">
      <c r="A1208" s="265">
        <v>1207</v>
      </c>
      <c r="B1208" s="161" t="s">
        <v>7684</v>
      </c>
      <c r="C1208" s="274">
        <v>41593</v>
      </c>
      <c r="D1208" s="274">
        <v>41597</v>
      </c>
      <c r="E1208" s="284">
        <v>10067719030</v>
      </c>
      <c r="F1208" s="188" t="s">
        <v>3252</v>
      </c>
      <c r="G1208" s="161" t="s">
        <v>5276</v>
      </c>
      <c r="H1208" s="188" t="s">
        <v>11537</v>
      </c>
      <c r="I1208" s="188" t="s">
        <v>11537</v>
      </c>
      <c r="J1208" s="188" t="s">
        <v>4424</v>
      </c>
      <c r="K1208" s="161" t="s">
        <v>3298</v>
      </c>
      <c r="L1208" s="253" t="s">
        <v>11535</v>
      </c>
      <c r="M1208" s="188"/>
      <c r="N1208" s="188"/>
      <c r="O1208" s="188" t="s">
        <v>11536</v>
      </c>
      <c r="P1208" s="344" t="s">
        <v>11536</v>
      </c>
      <c r="Q1208" s="188" t="s">
        <v>5521</v>
      </c>
      <c r="R1208" s="188" t="s">
        <v>1079</v>
      </c>
      <c r="S1208" s="188" t="s">
        <v>1079</v>
      </c>
      <c r="T1208" s="183">
        <v>41596</v>
      </c>
      <c r="U1208" s="161" t="s">
        <v>11045</v>
      </c>
      <c r="V1208" s="161" t="s">
        <v>11045</v>
      </c>
      <c r="W1208" s="162" t="s">
        <v>9680</v>
      </c>
      <c r="X1208" s="161" t="s">
        <v>2190</v>
      </c>
    </row>
    <row r="1209" spans="1:24" x14ac:dyDescent="0.25">
      <c r="A1209" s="265">
        <v>1208</v>
      </c>
      <c r="B1209" s="161" t="s">
        <v>7684</v>
      </c>
      <c r="C1209" s="274">
        <v>41593</v>
      </c>
      <c r="D1209" s="274">
        <v>41597</v>
      </c>
      <c r="E1209" s="284">
        <v>10444171729</v>
      </c>
      <c r="F1209" s="188" t="s">
        <v>3251</v>
      </c>
      <c r="G1209" s="161" t="s">
        <v>5276</v>
      </c>
      <c r="H1209" s="188" t="s">
        <v>11538</v>
      </c>
      <c r="I1209" s="188" t="s">
        <v>11538</v>
      </c>
      <c r="J1209" s="188" t="s">
        <v>4424</v>
      </c>
      <c r="K1209" s="161" t="s">
        <v>3298</v>
      </c>
      <c r="L1209" s="253" t="s">
        <v>11539</v>
      </c>
      <c r="M1209" s="188"/>
      <c r="N1209" s="188"/>
      <c r="O1209" s="188" t="s">
        <v>11540</v>
      </c>
      <c r="P1209" s="344" t="s">
        <v>11540</v>
      </c>
      <c r="Q1209" s="188" t="s">
        <v>4210</v>
      </c>
      <c r="R1209" s="188" t="s">
        <v>4211</v>
      </c>
      <c r="S1209" s="188" t="s">
        <v>10163</v>
      </c>
      <c r="T1209" s="183">
        <v>41596</v>
      </c>
      <c r="U1209" s="161" t="s">
        <v>11045</v>
      </c>
      <c r="V1209" s="161" t="s">
        <v>11045</v>
      </c>
      <c r="W1209" s="188" t="s">
        <v>6649</v>
      </c>
      <c r="X1209" s="161" t="s">
        <v>2190</v>
      </c>
    </row>
    <row r="1210" spans="1:24" x14ac:dyDescent="0.25">
      <c r="A1210" s="265">
        <v>1209</v>
      </c>
      <c r="B1210" s="161" t="s">
        <v>7684</v>
      </c>
      <c r="C1210" s="274">
        <v>41593</v>
      </c>
      <c r="D1210" s="274">
        <v>41597</v>
      </c>
      <c r="E1210" s="284">
        <v>10449043770</v>
      </c>
      <c r="F1210" s="188" t="s">
        <v>3251</v>
      </c>
      <c r="G1210" s="161" t="s">
        <v>5276</v>
      </c>
      <c r="H1210" s="188" t="s">
        <v>11544</v>
      </c>
      <c r="I1210" s="188" t="s">
        <v>11541</v>
      </c>
      <c r="J1210" s="188" t="s">
        <v>4424</v>
      </c>
      <c r="K1210" s="161" t="s">
        <v>3298</v>
      </c>
      <c r="L1210" s="253" t="s">
        <v>11542</v>
      </c>
      <c r="M1210" s="188"/>
      <c r="N1210" s="188"/>
      <c r="O1210" s="188" t="s">
        <v>11543</v>
      </c>
      <c r="P1210" s="344" t="s">
        <v>11543</v>
      </c>
      <c r="Q1210" s="188" t="s">
        <v>3391</v>
      </c>
      <c r="R1210" s="188" t="s">
        <v>5188</v>
      </c>
      <c r="S1210" s="188" t="s">
        <v>5188</v>
      </c>
      <c r="T1210" s="183">
        <v>41596</v>
      </c>
      <c r="U1210" s="161" t="s">
        <v>11045</v>
      </c>
      <c r="V1210" s="161" t="s">
        <v>11045</v>
      </c>
      <c r="W1210" s="188" t="s">
        <v>6649</v>
      </c>
      <c r="X1210" s="161" t="s">
        <v>2190</v>
      </c>
    </row>
    <row r="1211" spans="1:24" x14ac:dyDescent="0.25">
      <c r="A1211" s="265">
        <v>1210</v>
      </c>
      <c r="B1211" s="161" t="s">
        <v>7684</v>
      </c>
      <c r="C1211" s="251">
        <v>41596</v>
      </c>
      <c r="D1211" s="274">
        <v>41597</v>
      </c>
      <c r="E1211" s="284">
        <v>10806171161</v>
      </c>
      <c r="F1211" s="188" t="s">
        <v>3251</v>
      </c>
      <c r="G1211" s="161" t="s">
        <v>5276</v>
      </c>
      <c r="H1211" s="188" t="s">
        <v>11545</v>
      </c>
      <c r="I1211" s="188" t="s">
        <v>11545</v>
      </c>
      <c r="J1211" s="188" t="s">
        <v>4424</v>
      </c>
      <c r="K1211" s="161" t="s">
        <v>3298</v>
      </c>
      <c r="L1211" s="253" t="s">
        <v>11546</v>
      </c>
      <c r="M1211" s="188"/>
      <c r="N1211" s="188"/>
      <c r="O1211" s="188" t="s">
        <v>11547</v>
      </c>
      <c r="P1211" s="188" t="s">
        <v>11547</v>
      </c>
      <c r="Q1211" s="188" t="s">
        <v>3391</v>
      </c>
      <c r="R1211" s="188" t="s">
        <v>2115</v>
      </c>
      <c r="S1211" s="188" t="s">
        <v>2115</v>
      </c>
      <c r="T1211" s="183">
        <v>41597</v>
      </c>
      <c r="U1211" s="161" t="s">
        <v>11045</v>
      </c>
      <c r="V1211" s="161" t="s">
        <v>11045</v>
      </c>
      <c r="W1211" s="188" t="s">
        <v>9023</v>
      </c>
      <c r="X1211" s="161" t="s">
        <v>2190</v>
      </c>
    </row>
    <row r="1212" spans="1:24" x14ac:dyDescent="0.25">
      <c r="A1212" s="265">
        <v>1211</v>
      </c>
      <c r="B1212" s="161" t="s">
        <v>7684</v>
      </c>
      <c r="C1212" s="251">
        <v>41596</v>
      </c>
      <c r="D1212" s="274">
        <v>41597</v>
      </c>
      <c r="E1212" s="284">
        <v>10432563931</v>
      </c>
      <c r="F1212" s="188" t="s">
        <v>3251</v>
      </c>
      <c r="G1212" s="161" t="s">
        <v>5276</v>
      </c>
      <c r="H1212" s="188" t="s">
        <v>11548</v>
      </c>
      <c r="I1212" s="188" t="s">
        <v>11548</v>
      </c>
      <c r="J1212" s="188" t="s">
        <v>4424</v>
      </c>
      <c r="K1212" s="161" t="s">
        <v>3298</v>
      </c>
      <c r="L1212" s="253" t="s">
        <v>11549</v>
      </c>
      <c r="M1212" s="188"/>
      <c r="N1212" s="188"/>
      <c r="O1212" s="188" t="s">
        <v>11550</v>
      </c>
      <c r="P1212" s="188" t="s">
        <v>11550</v>
      </c>
      <c r="Q1212" s="188" t="s">
        <v>3391</v>
      </c>
      <c r="R1212" s="188" t="s">
        <v>3391</v>
      </c>
      <c r="S1212" s="188" t="s">
        <v>3392</v>
      </c>
      <c r="T1212" s="183">
        <v>41597</v>
      </c>
      <c r="U1212" s="161" t="s">
        <v>11045</v>
      </c>
      <c r="V1212" s="161" t="s">
        <v>11045</v>
      </c>
      <c r="W1212" s="188" t="s">
        <v>9023</v>
      </c>
      <c r="X1212" s="161" t="s">
        <v>2190</v>
      </c>
    </row>
    <row r="1213" spans="1:24" x14ac:dyDescent="0.25">
      <c r="A1213" s="265">
        <v>1212</v>
      </c>
      <c r="B1213" s="161" t="s">
        <v>7684</v>
      </c>
      <c r="C1213" s="251">
        <v>41596</v>
      </c>
      <c r="D1213" s="274">
        <v>41597</v>
      </c>
      <c r="E1213" s="284">
        <v>20494020824</v>
      </c>
      <c r="F1213" s="188" t="s">
        <v>3251</v>
      </c>
      <c r="G1213" s="161" t="s">
        <v>5276</v>
      </c>
      <c r="H1213" s="188" t="s">
        <v>11551</v>
      </c>
      <c r="I1213" s="188" t="s">
        <v>11552</v>
      </c>
      <c r="J1213" s="188" t="s">
        <v>4424</v>
      </c>
      <c r="K1213" s="162" t="s">
        <v>11553</v>
      </c>
      <c r="L1213" s="253" t="s">
        <v>11554</v>
      </c>
      <c r="M1213" s="188"/>
      <c r="N1213" s="188"/>
      <c r="O1213" s="188" t="s">
        <v>11555</v>
      </c>
      <c r="P1213" s="188" t="s">
        <v>11555</v>
      </c>
      <c r="Q1213" s="188" t="s">
        <v>3391</v>
      </c>
      <c r="R1213" s="188" t="s">
        <v>2115</v>
      </c>
      <c r="S1213" s="188" t="s">
        <v>2115</v>
      </c>
      <c r="T1213" s="183">
        <v>41597</v>
      </c>
      <c r="U1213" s="188">
        <v>11038065</v>
      </c>
      <c r="V1213" s="188" t="s">
        <v>2731</v>
      </c>
      <c r="W1213" s="188" t="s">
        <v>9023</v>
      </c>
      <c r="X1213" s="161" t="s">
        <v>2190</v>
      </c>
    </row>
    <row r="1214" spans="1:24" x14ac:dyDescent="0.25">
      <c r="A1214" s="265">
        <v>1213</v>
      </c>
      <c r="B1214" s="188" t="s">
        <v>7684</v>
      </c>
      <c r="C1214" s="251">
        <v>41596</v>
      </c>
      <c r="D1214" s="274">
        <v>41597</v>
      </c>
      <c r="E1214" s="284">
        <v>10239766302</v>
      </c>
      <c r="F1214" s="188" t="s">
        <v>3254</v>
      </c>
      <c r="G1214" s="161" t="s">
        <v>5276</v>
      </c>
      <c r="H1214" s="188" t="s">
        <v>11556</v>
      </c>
      <c r="I1214" s="188" t="s">
        <v>11556</v>
      </c>
      <c r="J1214" s="188" t="s">
        <v>4424</v>
      </c>
      <c r="K1214" s="161" t="s">
        <v>3298</v>
      </c>
      <c r="L1214" s="253" t="s">
        <v>11557</v>
      </c>
      <c r="M1214" s="188"/>
      <c r="N1214" s="188"/>
      <c r="O1214" s="188" t="s">
        <v>11558</v>
      </c>
      <c r="P1214" s="344" t="s">
        <v>11558</v>
      </c>
      <c r="Q1214" s="188" t="s">
        <v>1046</v>
      </c>
      <c r="R1214" s="188" t="s">
        <v>1046</v>
      </c>
      <c r="S1214" s="188" t="s">
        <v>6747</v>
      </c>
      <c r="T1214" s="183">
        <v>41597</v>
      </c>
      <c r="U1214" s="161" t="s">
        <v>11045</v>
      </c>
      <c r="V1214" s="161" t="s">
        <v>11045</v>
      </c>
      <c r="W1214" s="188" t="s">
        <v>10366</v>
      </c>
      <c r="X1214" s="161" t="s">
        <v>2190</v>
      </c>
    </row>
    <row r="1215" spans="1:24" x14ac:dyDescent="0.25">
      <c r="A1215" s="265">
        <v>1214</v>
      </c>
      <c r="B1215" s="188" t="s">
        <v>7684</v>
      </c>
      <c r="C1215" s="251">
        <v>41596</v>
      </c>
      <c r="D1215" s="274">
        <v>41597</v>
      </c>
      <c r="E1215" s="284">
        <v>10401428556</v>
      </c>
      <c r="F1215" s="188" t="s">
        <v>3254</v>
      </c>
      <c r="G1215" s="161" t="s">
        <v>5276</v>
      </c>
      <c r="H1215" s="188" t="s">
        <v>11559</v>
      </c>
      <c r="I1215" s="188" t="s">
        <v>11559</v>
      </c>
      <c r="J1215" s="188" t="s">
        <v>4424</v>
      </c>
      <c r="K1215" s="161" t="s">
        <v>3298</v>
      </c>
      <c r="L1215" s="253" t="s">
        <v>11560</v>
      </c>
      <c r="M1215" s="188"/>
      <c r="N1215" s="188"/>
      <c r="O1215" s="188" t="s">
        <v>11561</v>
      </c>
      <c r="P1215" s="188" t="s">
        <v>11561</v>
      </c>
      <c r="Q1215" s="188" t="s">
        <v>1046</v>
      </c>
      <c r="R1215" s="188" t="s">
        <v>4103</v>
      </c>
      <c r="S1215" s="188" t="s">
        <v>4103</v>
      </c>
      <c r="T1215" s="183">
        <v>41597</v>
      </c>
      <c r="U1215" s="161" t="s">
        <v>11045</v>
      </c>
      <c r="V1215" s="161" t="s">
        <v>11045</v>
      </c>
      <c r="W1215" s="188" t="s">
        <v>10366</v>
      </c>
      <c r="X1215" s="161" t="s">
        <v>2190</v>
      </c>
    </row>
    <row r="1216" spans="1:24" x14ac:dyDescent="0.25">
      <c r="A1216" s="265">
        <v>1215</v>
      </c>
      <c r="B1216" s="188" t="s">
        <v>7684</v>
      </c>
      <c r="C1216" s="251">
        <v>41596</v>
      </c>
      <c r="D1216" s="274">
        <v>41597</v>
      </c>
      <c r="E1216" s="284">
        <v>10157266212</v>
      </c>
      <c r="F1216" s="188" t="s">
        <v>3252</v>
      </c>
      <c r="G1216" s="161" t="s">
        <v>5276</v>
      </c>
      <c r="H1216" s="188" t="s">
        <v>11562</v>
      </c>
      <c r="I1216" s="188" t="s">
        <v>11562</v>
      </c>
      <c r="J1216" s="188" t="s">
        <v>4424</v>
      </c>
      <c r="K1216" s="162" t="s">
        <v>3298</v>
      </c>
      <c r="L1216" s="253" t="s">
        <v>11563</v>
      </c>
      <c r="M1216" s="188"/>
      <c r="N1216" s="188"/>
      <c r="O1216" s="188" t="s">
        <v>11564</v>
      </c>
      <c r="P1216" s="188" t="s">
        <v>11564</v>
      </c>
      <c r="Q1216" s="188" t="s">
        <v>3252</v>
      </c>
      <c r="R1216" s="188" t="s">
        <v>12100</v>
      </c>
      <c r="S1216" s="188" t="s">
        <v>11565</v>
      </c>
      <c r="T1216" s="183">
        <v>41597</v>
      </c>
      <c r="U1216" s="161" t="s">
        <v>11045</v>
      </c>
      <c r="V1216" s="161" t="s">
        <v>11045</v>
      </c>
      <c r="W1216" s="162" t="s">
        <v>9680</v>
      </c>
      <c r="X1216" s="161" t="s">
        <v>2190</v>
      </c>
    </row>
    <row r="1217" spans="1:24" x14ac:dyDescent="0.25">
      <c r="A1217" s="265">
        <v>1216</v>
      </c>
      <c r="B1217" s="188" t="s">
        <v>7684</v>
      </c>
      <c r="C1217" s="251">
        <v>41596</v>
      </c>
      <c r="D1217" s="274">
        <v>41597</v>
      </c>
      <c r="E1217" s="284">
        <v>20534384310</v>
      </c>
      <c r="F1217" s="188" t="s">
        <v>3251</v>
      </c>
      <c r="G1217" s="161" t="s">
        <v>5276</v>
      </c>
      <c r="H1217" s="188" t="s">
        <v>11566</v>
      </c>
      <c r="I1217" s="188" t="s">
        <v>11567</v>
      </c>
      <c r="J1217" s="188" t="s">
        <v>4424</v>
      </c>
      <c r="K1217" s="162" t="s">
        <v>11553</v>
      </c>
      <c r="L1217" s="253" t="s">
        <v>11568</v>
      </c>
      <c r="M1217" s="188"/>
      <c r="N1217" s="188"/>
      <c r="O1217" s="188" t="s">
        <v>11569</v>
      </c>
      <c r="P1217" s="188" t="s">
        <v>11569</v>
      </c>
      <c r="Q1217" s="188" t="s">
        <v>5280</v>
      </c>
      <c r="R1217" s="188" t="s">
        <v>5280</v>
      </c>
      <c r="S1217" s="188" t="s">
        <v>5280</v>
      </c>
      <c r="T1217" s="183">
        <v>41597</v>
      </c>
      <c r="U1217" s="161" t="s">
        <v>11045</v>
      </c>
      <c r="V1217" s="161" t="s">
        <v>11045</v>
      </c>
      <c r="W1217" s="188" t="s">
        <v>9759</v>
      </c>
      <c r="X1217" s="161" t="s">
        <v>2190</v>
      </c>
    </row>
    <row r="1218" spans="1:24" x14ac:dyDescent="0.25">
      <c r="A1218" s="265">
        <v>1217</v>
      </c>
      <c r="B1218" s="188" t="s">
        <v>7684</v>
      </c>
      <c r="C1218" s="274">
        <v>41597</v>
      </c>
      <c r="D1218" s="274">
        <v>41597</v>
      </c>
      <c r="E1218" s="284">
        <v>10482619539</v>
      </c>
      <c r="F1218" s="188" t="s">
        <v>3253</v>
      </c>
      <c r="G1218" s="161" t="s">
        <v>5276</v>
      </c>
      <c r="H1218" s="188" t="s">
        <v>11570</v>
      </c>
      <c r="I1218" s="188" t="s">
        <v>11570</v>
      </c>
      <c r="J1218" s="188" t="s">
        <v>4424</v>
      </c>
      <c r="K1218" s="162" t="s">
        <v>3298</v>
      </c>
      <c r="L1218" s="253" t="s">
        <v>11571</v>
      </c>
      <c r="M1218" s="188"/>
      <c r="N1218" s="188"/>
      <c r="O1218" s="188" t="s">
        <v>11572</v>
      </c>
      <c r="P1218" s="188" t="s">
        <v>11572</v>
      </c>
      <c r="Q1218" s="188" t="s">
        <v>6495</v>
      </c>
      <c r="R1218" s="188" t="s">
        <v>4368</v>
      </c>
      <c r="S1218" s="188" t="s">
        <v>4368</v>
      </c>
      <c r="T1218" s="183">
        <v>41597</v>
      </c>
      <c r="U1218" s="161" t="s">
        <v>11045</v>
      </c>
      <c r="V1218" s="161" t="s">
        <v>11045</v>
      </c>
      <c r="W1218" s="188" t="s">
        <v>482</v>
      </c>
      <c r="X1218" s="161" t="s">
        <v>2190</v>
      </c>
    </row>
    <row r="1219" spans="1:24" x14ac:dyDescent="0.25">
      <c r="A1219" s="265">
        <v>1218</v>
      </c>
      <c r="B1219" s="188" t="s">
        <v>7684</v>
      </c>
      <c r="C1219" s="274">
        <v>41597</v>
      </c>
      <c r="D1219" s="274">
        <v>41597</v>
      </c>
      <c r="E1219" s="284">
        <v>10182054530</v>
      </c>
      <c r="F1219" s="188" t="s">
        <v>3253</v>
      </c>
      <c r="G1219" s="161" t="s">
        <v>5276</v>
      </c>
      <c r="H1219" s="188" t="s">
        <v>11574</v>
      </c>
      <c r="I1219" s="188" t="s">
        <v>11574</v>
      </c>
      <c r="J1219" s="188" t="s">
        <v>4424</v>
      </c>
      <c r="K1219" s="162" t="s">
        <v>3298</v>
      </c>
      <c r="L1219" s="253" t="s">
        <v>11575</v>
      </c>
      <c r="M1219" s="188"/>
      <c r="N1219" s="188"/>
      <c r="O1219" s="188" t="s">
        <v>11576</v>
      </c>
      <c r="P1219" s="188" t="s">
        <v>11576</v>
      </c>
      <c r="Q1219" s="188" t="s">
        <v>1310</v>
      </c>
      <c r="R1219" s="188" t="s">
        <v>3040</v>
      </c>
      <c r="S1219" s="188" t="s">
        <v>3040</v>
      </c>
      <c r="T1219" s="183">
        <v>41597</v>
      </c>
      <c r="U1219" s="161" t="s">
        <v>11045</v>
      </c>
      <c r="V1219" s="161" t="s">
        <v>11045</v>
      </c>
      <c r="W1219" s="188" t="s">
        <v>10318</v>
      </c>
      <c r="X1219" s="161" t="s">
        <v>2190</v>
      </c>
    </row>
    <row r="1220" spans="1:24" x14ac:dyDescent="0.25">
      <c r="A1220" s="265">
        <v>1219</v>
      </c>
      <c r="B1220" s="188" t="s">
        <v>7684</v>
      </c>
      <c r="C1220" s="274">
        <v>41597</v>
      </c>
      <c r="D1220" s="251">
        <v>41598</v>
      </c>
      <c r="E1220" s="284">
        <v>10091848606</v>
      </c>
      <c r="F1220" s="188" t="s">
        <v>3251</v>
      </c>
      <c r="G1220" s="161" t="s">
        <v>5276</v>
      </c>
      <c r="H1220" s="188" t="s">
        <v>11588</v>
      </c>
      <c r="I1220" s="188" t="s">
        <v>11588</v>
      </c>
      <c r="J1220" s="188" t="s">
        <v>4424</v>
      </c>
      <c r="K1220" s="162" t="s">
        <v>3298</v>
      </c>
      <c r="L1220" s="253" t="s">
        <v>11589</v>
      </c>
      <c r="M1220" s="188"/>
      <c r="N1220" s="188"/>
      <c r="O1220" s="188" t="s">
        <v>11590</v>
      </c>
      <c r="P1220" s="344" t="s">
        <v>11590</v>
      </c>
      <c r="Q1220" s="188" t="s">
        <v>11501</v>
      </c>
      <c r="R1220" s="188" t="s">
        <v>6139</v>
      </c>
      <c r="S1220" s="188" t="s">
        <v>1392</v>
      </c>
      <c r="T1220" s="183">
        <v>41598</v>
      </c>
      <c r="U1220" s="161" t="s">
        <v>11045</v>
      </c>
      <c r="V1220" s="161" t="s">
        <v>11045</v>
      </c>
      <c r="W1220" s="188" t="s">
        <v>10606</v>
      </c>
      <c r="X1220" s="161" t="s">
        <v>2190</v>
      </c>
    </row>
    <row r="1221" spans="1:24" x14ac:dyDescent="0.25">
      <c r="A1221" s="265">
        <v>1220</v>
      </c>
      <c r="B1221" s="188" t="s">
        <v>7684</v>
      </c>
      <c r="C1221" s="274">
        <v>41597</v>
      </c>
      <c r="D1221" s="251">
        <v>41598</v>
      </c>
      <c r="E1221" s="284">
        <v>10209927794</v>
      </c>
      <c r="F1221" s="188" t="s">
        <v>3251</v>
      </c>
      <c r="G1221" s="161" t="s">
        <v>5276</v>
      </c>
      <c r="H1221" s="188" t="s">
        <v>11591</v>
      </c>
      <c r="I1221" s="188" t="s">
        <v>11591</v>
      </c>
      <c r="J1221" s="188" t="s">
        <v>4424</v>
      </c>
      <c r="K1221" s="162" t="s">
        <v>3298</v>
      </c>
      <c r="L1221" s="253" t="s">
        <v>11592</v>
      </c>
      <c r="M1221" s="188"/>
      <c r="N1221" s="188"/>
      <c r="O1221" s="188" t="s">
        <v>11593</v>
      </c>
      <c r="P1221" s="344" t="s">
        <v>11593</v>
      </c>
      <c r="Q1221" s="188" t="s">
        <v>11501</v>
      </c>
      <c r="R1221" s="188" t="s">
        <v>11118</v>
      </c>
      <c r="S1221" s="188" t="s">
        <v>4549</v>
      </c>
      <c r="T1221" s="183">
        <v>41598</v>
      </c>
      <c r="U1221" s="161" t="s">
        <v>11045</v>
      </c>
      <c r="V1221" s="161" t="s">
        <v>11045</v>
      </c>
      <c r="W1221" s="188" t="s">
        <v>10606</v>
      </c>
      <c r="X1221" s="161" t="s">
        <v>2190</v>
      </c>
    </row>
    <row r="1222" spans="1:24" x14ac:dyDescent="0.25">
      <c r="A1222" s="265">
        <v>1221</v>
      </c>
      <c r="B1222" s="188" t="s">
        <v>7684</v>
      </c>
      <c r="C1222" s="251">
        <v>41598</v>
      </c>
      <c r="D1222" s="251">
        <v>41598</v>
      </c>
      <c r="E1222" s="284">
        <v>10165640123</v>
      </c>
      <c r="F1222" s="188" t="s">
        <v>3253</v>
      </c>
      <c r="G1222" s="161" t="s">
        <v>5276</v>
      </c>
      <c r="H1222" s="188" t="s">
        <v>11602</v>
      </c>
      <c r="I1222" s="188" t="s">
        <v>11602</v>
      </c>
      <c r="J1222" s="188" t="s">
        <v>4424</v>
      </c>
      <c r="K1222" s="162" t="s">
        <v>3298</v>
      </c>
      <c r="L1222" s="253" t="s">
        <v>11603</v>
      </c>
      <c r="M1222" s="188"/>
      <c r="N1222" s="188"/>
      <c r="O1222" s="188" t="s">
        <v>11604</v>
      </c>
      <c r="P1222" s="188" t="s">
        <v>11604</v>
      </c>
      <c r="Q1222" s="188" t="s">
        <v>6067</v>
      </c>
      <c r="R1222" s="188" t="s">
        <v>6068</v>
      </c>
      <c r="S1222" s="188" t="s">
        <v>9745</v>
      </c>
      <c r="T1222" s="183">
        <v>41598</v>
      </c>
      <c r="U1222" s="161" t="s">
        <v>11045</v>
      </c>
      <c r="V1222" s="161" t="s">
        <v>11045</v>
      </c>
      <c r="W1222" s="188" t="s">
        <v>11605</v>
      </c>
      <c r="X1222" s="161" t="s">
        <v>2190</v>
      </c>
    </row>
    <row r="1223" spans="1:24" x14ac:dyDescent="0.25">
      <c r="A1223" s="265">
        <v>1222</v>
      </c>
      <c r="B1223" s="188" t="s">
        <v>7684</v>
      </c>
      <c r="C1223" s="251">
        <v>41598</v>
      </c>
      <c r="D1223" s="251">
        <v>41598</v>
      </c>
      <c r="E1223" s="284">
        <v>10166703552</v>
      </c>
      <c r="F1223" s="188" t="s">
        <v>3253</v>
      </c>
      <c r="G1223" s="161" t="s">
        <v>5276</v>
      </c>
      <c r="H1223" s="188" t="s">
        <v>11606</v>
      </c>
      <c r="I1223" s="188" t="s">
        <v>11606</v>
      </c>
      <c r="J1223" s="188" t="s">
        <v>4424</v>
      </c>
      <c r="K1223" s="162" t="s">
        <v>3298</v>
      </c>
      <c r="L1223" s="253" t="s">
        <v>11607</v>
      </c>
      <c r="M1223" s="188"/>
      <c r="N1223" s="188"/>
      <c r="O1223" s="188" t="s">
        <v>11608</v>
      </c>
      <c r="P1223" s="344" t="s">
        <v>11608</v>
      </c>
      <c r="Q1223" s="188" t="s">
        <v>6067</v>
      </c>
      <c r="R1223" s="188" t="s">
        <v>6067</v>
      </c>
      <c r="S1223" s="188" t="s">
        <v>11609</v>
      </c>
      <c r="T1223" s="183">
        <v>41598</v>
      </c>
      <c r="U1223" s="161" t="s">
        <v>11045</v>
      </c>
      <c r="V1223" s="161" t="s">
        <v>11045</v>
      </c>
      <c r="W1223" s="188" t="s">
        <v>11605</v>
      </c>
      <c r="X1223" s="161" t="s">
        <v>2190</v>
      </c>
    </row>
    <row r="1224" spans="1:24" x14ac:dyDescent="0.25">
      <c r="A1224" s="265">
        <v>1223</v>
      </c>
      <c r="B1224" s="188" t="s">
        <v>7684</v>
      </c>
      <c r="C1224" s="251">
        <v>41598</v>
      </c>
      <c r="D1224" s="251">
        <v>41598</v>
      </c>
      <c r="E1224" s="284">
        <v>10167422875</v>
      </c>
      <c r="F1224" s="188" t="s">
        <v>3253</v>
      </c>
      <c r="G1224" s="161" t="s">
        <v>5276</v>
      </c>
      <c r="H1224" s="188" t="s">
        <v>11610</v>
      </c>
      <c r="I1224" s="188" t="s">
        <v>11610</v>
      </c>
      <c r="J1224" s="188" t="s">
        <v>4424</v>
      </c>
      <c r="K1224" s="162" t="s">
        <v>3298</v>
      </c>
      <c r="L1224" s="253" t="s">
        <v>11611</v>
      </c>
      <c r="M1224" s="188"/>
      <c r="N1224" s="188"/>
      <c r="O1224" s="188" t="s">
        <v>11612</v>
      </c>
      <c r="P1224" s="188" t="s">
        <v>11612</v>
      </c>
      <c r="Q1224" s="188" t="s">
        <v>6067</v>
      </c>
      <c r="R1224" s="188" t="s">
        <v>6067</v>
      </c>
      <c r="S1224" s="188" t="s">
        <v>2742</v>
      </c>
      <c r="T1224" s="183">
        <v>41598</v>
      </c>
      <c r="U1224" s="161" t="s">
        <v>11045</v>
      </c>
      <c r="V1224" s="161" t="s">
        <v>11045</v>
      </c>
      <c r="W1224" s="188" t="s">
        <v>11605</v>
      </c>
      <c r="X1224" s="161" t="s">
        <v>2190</v>
      </c>
    </row>
    <row r="1225" spans="1:24" x14ac:dyDescent="0.25">
      <c r="A1225" s="265">
        <v>1224</v>
      </c>
      <c r="B1225" s="188" t="s">
        <v>7684</v>
      </c>
      <c r="C1225" s="251">
        <v>41598</v>
      </c>
      <c r="D1225" s="251">
        <v>41598</v>
      </c>
      <c r="E1225" s="284">
        <v>10178893047</v>
      </c>
      <c r="F1225" s="188" t="s">
        <v>3251</v>
      </c>
      <c r="G1225" s="161" t="s">
        <v>5276</v>
      </c>
      <c r="H1225" s="188" t="s">
        <v>11619</v>
      </c>
      <c r="I1225" s="188" t="s">
        <v>11619</v>
      </c>
      <c r="J1225" s="188" t="s">
        <v>4424</v>
      </c>
      <c r="K1225" s="162" t="s">
        <v>3298</v>
      </c>
      <c r="L1225" s="253" t="s">
        <v>11618</v>
      </c>
      <c r="M1225" s="188"/>
      <c r="N1225" s="188"/>
      <c r="O1225" s="344" t="s">
        <v>11620</v>
      </c>
      <c r="P1225" s="344" t="s">
        <v>11620</v>
      </c>
      <c r="Q1225" s="188" t="s">
        <v>3398</v>
      </c>
      <c r="R1225" s="188" t="s">
        <v>6180</v>
      </c>
      <c r="S1225" s="188" t="s">
        <v>1059</v>
      </c>
      <c r="T1225" s="183">
        <v>41599</v>
      </c>
      <c r="U1225" s="161" t="s">
        <v>11045</v>
      </c>
      <c r="V1225" s="161" t="s">
        <v>11045</v>
      </c>
      <c r="W1225" s="188" t="s">
        <v>1400</v>
      </c>
      <c r="X1225" s="161" t="s">
        <v>2190</v>
      </c>
    </row>
    <row r="1226" spans="1:24" x14ac:dyDescent="0.25">
      <c r="A1226" s="265">
        <v>1225</v>
      </c>
      <c r="B1226" s="188" t="s">
        <v>7684</v>
      </c>
      <c r="C1226" s="251">
        <v>41598</v>
      </c>
      <c r="D1226" s="251">
        <v>41598</v>
      </c>
      <c r="E1226" s="284">
        <v>10000268360</v>
      </c>
      <c r="F1226" s="188" t="s">
        <v>3251</v>
      </c>
      <c r="G1226" s="161" t="s">
        <v>5276</v>
      </c>
      <c r="H1226" s="188" t="s">
        <v>11621</v>
      </c>
      <c r="I1226" s="188" t="s">
        <v>11621</v>
      </c>
      <c r="J1226" s="188" t="s">
        <v>4424</v>
      </c>
      <c r="K1226" s="162" t="s">
        <v>3298</v>
      </c>
      <c r="L1226" s="253" t="s">
        <v>11622</v>
      </c>
      <c r="M1226" s="188"/>
      <c r="N1226" s="188"/>
      <c r="O1226" s="188" t="s">
        <v>11623</v>
      </c>
      <c r="P1226" s="188" t="s">
        <v>11623</v>
      </c>
      <c r="Q1226" s="188" t="s">
        <v>3398</v>
      </c>
      <c r="R1226" s="188" t="s">
        <v>6180</v>
      </c>
      <c r="S1226" s="188" t="s">
        <v>1059</v>
      </c>
      <c r="T1226" s="183">
        <v>41599</v>
      </c>
      <c r="U1226" s="161" t="s">
        <v>11045</v>
      </c>
      <c r="V1226" s="161" t="s">
        <v>11045</v>
      </c>
      <c r="W1226" s="188" t="s">
        <v>1400</v>
      </c>
      <c r="X1226" s="161" t="s">
        <v>2190</v>
      </c>
    </row>
    <row r="1227" spans="1:24" x14ac:dyDescent="0.25">
      <c r="A1227" s="265">
        <v>1226</v>
      </c>
      <c r="B1227" s="159" t="s">
        <v>10871</v>
      </c>
      <c r="C1227" s="276">
        <v>41603</v>
      </c>
      <c r="D1227" s="276">
        <v>41603</v>
      </c>
      <c r="E1227" s="284">
        <v>10433545538</v>
      </c>
      <c r="F1227" s="159" t="s">
        <v>3251</v>
      </c>
      <c r="G1227" s="161" t="s">
        <v>5276</v>
      </c>
      <c r="H1227" s="159" t="s">
        <v>11646</v>
      </c>
      <c r="I1227" s="159" t="s">
        <v>11646</v>
      </c>
      <c r="J1227" s="188" t="s">
        <v>4424</v>
      </c>
      <c r="K1227" s="161" t="s">
        <v>3298</v>
      </c>
      <c r="L1227" s="253" t="s">
        <v>11647</v>
      </c>
      <c r="M1227" s="159"/>
      <c r="N1227" s="159"/>
      <c r="O1227" s="159" t="s">
        <v>11648</v>
      </c>
      <c r="P1227" s="159" t="s">
        <v>11648</v>
      </c>
      <c r="Q1227" s="159" t="s">
        <v>3398</v>
      </c>
      <c r="R1227" s="159" t="s">
        <v>2117</v>
      </c>
      <c r="S1227" s="159" t="s">
        <v>1266</v>
      </c>
      <c r="T1227" s="183">
        <v>41603</v>
      </c>
      <c r="U1227" s="161" t="s">
        <v>11045</v>
      </c>
      <c r="V1227" s="161" t="s">
        <v>11045</v>
      </c>
      <c r="W1227" s="159" t="s">
        <v>1400</v>
      </c>
      <c r="X1227" s="161" t="s">
        <v>2190</v>
      </c>
    </row>
    <row r="1228" spans="1:24" x14ac:dyDescent="0.25">
      <c r="A1228" s="265">
        <v>1227</v>
      </c>
      <c r="B1228" s="188" t="s">
        <v>10871</v>
      </c>
      <c r="C1228" s="276">
        <v>41605</v>
      </c>
      <c r="D1228" s="276">
        <v>41605</v>
      </c>
      <c r="E1228" s="284">
        <v>10224082164</v>
      </c>
      <c r="F1228" s="188" t="s">
        <v>3251</v>
      </c>
      <c r="G1228" s="188" t="s">
        <v>5276</v>
      </c>
      <c r="H1228" s="159" t="s">
        <v>11659</v>
      </c>
      <c r="I1228" s="159" t="s">
        <v>11659</v>
      </c>
      <c r="J1228" s="188" t="s">
        <v>4424</v>
      </c>
      <c r="K1228" s="161" t="s">
        <v>3298</v>
      </c>
      <c r="L1228" s="253" t="s">
        <v>11660</v>
      </c>
      <c r="M1228" s="159"/>
      <c r="N1228" s="159"/>
      <c r="O1228" s="159" t="s">
        <v>11661</v>
      </c>
      <c r="P1228" s="159" t="s">
        <v>11661</v>
      </c>
      <c r="Q1228" s="159" t="s">
        <v>4210</v>
      </c>
      <c r="R1228" s="159" t="s">
        <v>6449</v>
      </c>
      <c r="S1228" s="159" t="s">
        <v>6449</v>
      </c>
      <c r="T1228" s="183">
        <v>41605</v>
      </c>
      <c r="U1228" s="161" t="s">
        <v>11045</v>
      </c>
      <c r="V1228" s="161" t="s">
        <v>11045</v>
      </c>
      <c r="W1228" s="159" t="s">
        <v>6649</v>
      </c>
      <c r="X1228" s="161" t="s">
        <v>2190</v>
      </c>
    </row>
    <row r="1229" spans="1:24" x14ac:dyDescent="0.25">
      <c r="A1229" s="265">
        <v>1228</v>
      </c>
      <c r="B1229" s="191" t="s">
        <v>10871</v>
      </c>
      <c r="C1229" s="274">
        <v>41605</v>
      </c>
      <c r="D1229" s="274">
        <v>41606</v>
      </c>
      <c r="E1229" s="284">
        <v>10167546175</v>
      </c>
      <c r="F1229" s="162" t="s">
        <v>3253</v>
      </c>
      <c r="G1229" s="162" t="s">
        <v>5276</v>
      </c>
      <c r="H1229" s="161" t="s">
        <v>11662</v>
      </c>
      <c r="I1229" s="161" t="s">
        <v>11662</v>
      </c>
      <c r="J1229" s="162" t="s">
        <v>4424</v>
      </c>
      <c r="K1229" s="161" t="s">
        <v>3298</v>
      </c>
      <c r="L1229" s="253" t="s">
        <v>11663</v>
      </c>
      <c r="M1229" s="161"/>
      <c r="N1229" s="161"/>
      <c r="O1229" s="161" t="s">
        <v>11664</v>
      </c>
      <c r="P1229" s="161" t="s">
        <v>11664</v>
      </c>
      <c r="Q1229" s="161" t="s">
        <v>6067</v>
      </c>
      <c r="R1229" s="161" t="s">
        <v>6068</v>
      </c>
      <c r="S1229" s="161" t="s">
        <v>6068</v>
      </c>
      <c r="T1229" s="183">
        <v>41606</v>
      </c>
      <c r="U1229" s="161" t="s">
        <v>11045</v>
      </c>
      <c r="V1229" s="161" t="s">
        <v>11045</v>
      </c>
      <c r="W1229" s="161" t="s">
        <v>732</v>
      </c>
      <c r="X1229" s="161" t="s">
        <v>2190</v>
      </c>
    </row>
    <row r="1230" spans="1:24" x14ac:dyDescent="0.25">
      <c r="A1230" s="265">
        <v>1229</v>
      </c>
      <c r="B1230" s="191" t="s">
        <v>10871</v>
      </c>
      <c r="C1230" s="274">
        <v>41605</v>
      </c>
      <c r="D1230" s="274">
        <v>41606</v>
      </c>
      <c r="E1230" s="284">
        <v>10448383151</v>
      </c>
      <c r="F1230" s="161" t="s">
        <v>3252</v>
      </c>
      <c r="G1230" s="162" t="s">
        <v>5276</v>
      </c>
      <c r="H1230" s="161" t="s">
        <v>11665</v>
      </c>
      <c r="I1230" s="161" t="s">
        <v>11665</v>
      </c>
      <c r="J1230" s="162" t="s">
        <v>4424</v>
      </c>
      <c r="K1230" s="161" t="s">
        <v>3298</v>
      </c>
      <c r="L1230" s="253" t="s">
        <v>11666</v>
      </c>
      <c r="M1230" s="161"/>
      <c r="N1230" s="161"/>
      <c r="O1230" s="161" t="s">
        <v>11667</v>
      </c>
      <c r="P1230" s="161" t="s">
        <v>11667</v>
      </c>
      <c r="Q1230" s="161" t="s">
        <v>3252</v>
      </c>
      <c r="R1230" s="161" t="s">
        <v>6169</v>
      </c>
      <c r="S1230" s="161" t="s">
        <v>6169</v>
      </c>
      <c r="T1230" s="183">
        <v>41606</v>
      </c>
      <c r="U1230" s="161" t="s">
        <v>11045</v>
      </c>
      <c r="V1230" s="161" t="s">
        <v>11045</v>
      </c>
      <c r="W1230" s="162" t="s">
        <v>9680</v>
      </c>
      <c r="X1230" s="161" t="s">
        <v>2190</v>
      </c>
    </row>
    <row r="1231" spans="1:24" x14ac:dyDescent="0.25">
      <c r="A1231" s="265">
        <v>1230</v>
      </c>
      <c r="B1231" s="191" t="s">
        <v>10871</v>
      </c>
      <c r="C1231" s="274">
        <v>41606</v>
      </c>
      <c r="D1231" s="274">
        <v>41606</v>
      </c>
      <c r="E1231" s="284">
        <v>10215311061</v>
      </c>
      <c r="F1231" s="161" t="s">
        <v>3251</v>
      </c>
      <c r="G1231" s="162" t="s">
        <v>5276</v>
      </c>
      <c r="H1231" s="161" t="s">
        <v>11668</v>
      </c>
      <c r="I1231" s="161" t="s">
        <v>11668</v>
      </c>
      <c r="J1231" s="162" t="s">
        <v>4424</v>
      </c>
      <c r="K1231" s="161" t="s">
        <v>3298</v>
      </c>
      <c r="L1231" s="253" t="s">
        <v>11669</v>
      </c>
      <c r="M1231" s="161"/>
      <c r="N1231" s="161"/>
      <c r="O1231" s="161" t="s">
        <v>11670</v>
      </c>
      <c r="P1231" s="161" t="s">
        <v>11670</v>
      </c>
      <c r="Q1231" s="161" t="s">
        <v>5280</v>
      </c>
      <c r="R1231" s="161" t="s">
        <v>5280</v>
      </c>
      <c r="S1231" s="161" t="s">
        <v>5280</v>
      </c>
      <c r="T1231" s="183">
        <v>41606</v>
      </c>
      <c r="U1231" s="161" t="s">
        <v>11045</v>
      </c>
      <c r="V1231" s="161" t="s">
        <v>11045</v>
      </c>
      <c r="W1231" s="161" t="s">
        <v>9759</v>
      </c>
      <c r="X1231" s="161" t="s">
        <v>2190</v>
      </c>
    </row>
    <row r="1232" spans="1:24" x14ac:dyDescent="0.25">
      <c r="A1232" s="265">
        <v>1231</v>
      </c>
      <c r="B1232" s="191" t="s">
        <v>10871</v>
      </c>
      <c r="C1232" s="274">
        <v>41606</v>
      </c>
      <c r="D1232" s="276">
        <v>41607</v>
      </c>
      <c r="E1232" s="284">
        <v>10410533389</v>
      </c>
      <c r="F1232" s="159" t="s">
        <v>3253</v>
      </c>
      <c r="G1232" s="162" t="s">
        <v>5276</v>
      </c>
      <c r="H1232" s="159" t="s">
        <v>11675</v>
      </c>
      <c r="I1232" s="159" t="s">
        <v>11675</v>
      </c>
      <c r="J1232" s="162" t="s">
        <v>4424</v>
      </c>
      <c r="K1232" s="161" t="s">
        <v>3298</v>
      </c>
      <c r="L1232" s="253" t="s">
        <v>11676</v>
      </c>
      <c r="M1232" s="159"/>
      <c r="N1232" s="159"/>
      <c r="O1232" s="159" t="s">
        <v>11677</v>
      </c>
      <c r="P1232" s="159" t="s">
        <v>11677</v>
      </c>
      <c r="Q1232" s="159" t="s">
        <v>6067</v>
      </c>
      <c r="R1232" s="159" t="s">
        <v>6067</v>
      </c>
      <c r="S1232" s="159" t="s">
        <v>11678</v>
      </c>
      <c r="T1232" s="183">
        <v>41607</v>
      </c>
      <c r="U1232" s="161" t="s">
        <v>11045</v>
      </c>
      <c r="V1232" s="161" t="s">
        <v>11045</v>
      </c>
      <c r="W1232" s="159" t="s">
        <v>732</v>
      </c>
      <c r="X1232" s="161" t="s">
        <v>2190</v>
      </c>
    </row>
    <row r="1233" spans="1:33" x14ac:dyDescent="0.25">
      <c r="A1233" s="265">
        <v>1232</v>
      </c>
      <c r="B1233" s="188" t="s">
        <v>10871</v>
      </c>
      <c r="C1233" s="274">
        <v>41607</v>
      </c>
      <c r="D1233" s="274">
        <v>41607</v>
      </c>
      <c r="E1233" s="284">
        <v>10806457138</v>
      </c>
      <c r="F1233" s="188" t="s">
        <v>3251</v>
      </c>
      <c r="G1233" s="188" t="s">
        <v>5276</v>
      </c>
      <c r="H1233" s="188" t="s">
        <v>11650</v>
      </c>
      <c r="I1233" s="188" t="s">
        <v>11650</v>
      </c>
      <c r="J1233" s="188" t="s">
        <v>4424</v>
      </c>
      <c r="K1233" s="161" t="s">
        <v>3298</v>
      </c>
      <c r="L1233" s="253" t="s">
        <v>11651</v>
      </c>
      <c r="M1233" s="188"/>
      <c r="N1233" s="188"/>
      <c r="O1233" s="188" t="s">
        <v>11679</v>
      </c>
      <c r="P1233" s="188" t="s">
        <v>11679</v>
      </c>
      <c r="Q1233" s="188" t="s">
        <v>3252</v>
      </c>
      <c r="R1233" s="188" t="s">
        <v>5057</v>
      </c>
      <c r="S1233" s="188" t="s">
        <v>5057</v>
      </c>
      <c r="T1233" s="183">
        <v>41607</v>
      </c>
      <c r="U1233" s="161" t="s">
        <v>11045</v>
      </c>
      <c r="V1233" s="161" t="s">
        <v>11045</v>
      </c>
      <c r="W1233" s="162" t="s">
        <v>9680</v>
      </c>
      <c r="X1233" s="161" t="s">
        <v>2190</v>
      </c>
    </row>
    <row r="1234" spans="1:33" x14ac:dyDescent="0.25">
      <c r="A1234" s="265">
        <v>1233</v>
      </c>
      <c r="B1234" s="188" t="s">
        <v>10871</v>
      </c>
      <c r="C1234" s="274">
        <v>41607</v>
      </c>
      <c r="D1234" s="276">
        <v>41610</v>
      </c>
      <c r="E1234" s="284">
        <v>10182154551</v>
      </c>
      <c r="F1234" s="159" t="s">
        <v>3253</v>
      </c>
      <c r="G1234" s="188" t="s">
        <v>5276</v>
      </c>
      <c r="H1234" s="159" t="s">
        <v>11708</v>
      </c>
      <c r="I1234" s="159" t="s">
        <v>11708</v>
      </c>
      <c r="J1234" s="188" t="s">
        <v>4424</v>
      </c>
      <c r="K1234" s="161" t="s">
        <v>3298</v>
      </c>
      <c r="L1234" s="253" t="s">
        <v>11709</v>
      </c>
      <c r="M1234" s="159"/>
      <c r="N1234" s="159"/>
      <c r="O1234" s="159" t="s">
        <v>11710</v>
      </c>
      <c r="P1234" s="159" t="s">
        <v>11710</v>
      </c>
      <c r="Q1234" s="159" t="s">
        <v>1310</v>
      </c>
      <c r="R1234" s="159" t="s">
        <v>3040</v>
      </c>
      <c r="S1234" s="159" t="s">
        <v>3040</v>
      </c>
      <c r="T1234" s="214">
        <v>41610</v>
      </c>
      <c r="U1234" s="161" t="s">
        <v>11045</v>
      </c>
      <c r="V1234" s="161" t="s">
        <v>11045</v>
      </c>
      <c r="W1234" s="159" t="s">
        <v>10318</v>
      </c>
      <c r="X1234" s="161" t="s">
        <v>2190</v>
      </c>
    </row>
    <row r="1235" spans="1:33" x14ac:dyDescent="0.25">
      <c r="A1235" s="265">
        <v>1234</v>
      </c>
      <c r="B1235" s="188" t="s">
        <v>10871</v>
      </c>
      <c r="C1235" s="274">
        <v>41607</v>
      </c>
      <c r="D1235" s="276">
        <v>41610</v>
      </c>
      <c r="E1235" s="284">
        <v>10181601588</v>
      </c>
      <c r="F1235" s="159" t="s">
        <v>3253</v>
      </c>
      <c r="G1235" s="188" t="s">
        <v>5276</v>
      </c>
      <c r="H1235" s="159" t="s">
        <v>11711</v>
      </c>
      <c r="I1235" s="159" t="s">
        <v>11711</v>
      </c>
      <c r="J1235" s="188" t="s">
        <v>4424</v>
      </c>
      <c r="K1235" s="161" t="s">
        <v>3298</v>
      </c>
      <c r="L1235" s="253" t="s">
        <v>11712</v>
      </c>
      <c r="M1235" s="159"/>
      <c r="N1235" s="159"/>
      <c r="O1235" s="159" t="s">
        <v>11713</v>
      </c>
      <c r="P1235" s="159" t="s">
        <v>11713</v>
      </c>
      <c r="Q1235" s="159" t="s">
        <v>1310</v>
      </c>
      <c r="R1235" s="159" t="s">
        <v>3040</v>
      </c>
      <c r="S1235" s="159" t="s">
        <v>3040</v>
      </c>
      <c r="T1235" s="214">
        <v>41610</v>
      </c>
      <c r="U1235" s="161" t="s">
        <v>11045</v>
      </c>
      <c r="V1235" s="161" t="s">
        <v>11045</v>
      </c>
      <c r="W1235" s="159" t="s">
        <v>10318</v>
      </c>
      <c r="X1235" s="161" t="s">
        <v>2190</v>
      </c>
    </row>
    <row r="1236" spans="1:33" x14ac:dyDescent="0.25">
      <c r="A1236" s="265">
        <v>1235</v>
      </c>
      <c r="B1236" s="159" t="s">
        <v>10871</v>
      </c>
      <c r="C1236" s="276">
        <v>41614</v>
      </c>
      <c r="D1236" s="276">
        <v>41614</v>
      </c>
      <c r="E1236" s="284">
        <v>10266940713</v>
      </c>
      <c r="F1236" s="159" t="s">
        <v>3253</v>
      </c>
      <c r="G1236" s="188" t="s">
        <v>5276</v>
      </c>
      <c r="H1236" s="159" t="s">
        <v>11748</v>
      </c>
      <c r="I1236" s="159" t="s">
        <v>11748</v>
      </c>
      <c r="J1236" s="188" t="s">
        <v>4424</v>
      </c>
      <c r="K1236" s="161" t="s">
        <v>3298</v>
      </c>
      <c r="L1236" s="253" t="s">
        <v>11749</v>
      </c>
      <c r="M1236" s="159"/>
      <c r="N1236" s="159"/>
      <c r="O1236" s="159" t="s">
        <v>11750</v>
      </c>
      <c r="P1236" s="159" t="s">
        <v>11750</v>
      </c>
      <c r="Q1236" s="159" t="s">
        <v>6495</v>
      </c>
      <c r="R1236" s="159" t="s">
        <v>6495</v>
      </c>
      <c r="S1236" s="159" t="s">
        <v>6495</v>
      </c>
      <c r="T1236" s="214">
        <v>41614</v>
      </c>
      <c r="U1236" s="161" t="s">
        <v>11045</v>
      </c>
      <c r="V1236" s="161" t="s">
        <v>11045</v>
      </c>
      <c r="W1236" s="159" t="s">
        <v>482</v>
      </c>
      <c r="X1236" s="161" t="s">
        <v>2190</v>
      </c>
    </row>
    <row r="1237" spans="1:33" x14ac:dyDescent="0.25">
      <c r="A1237" s="265">
        <v>1236</v>
      </c>
      <c r="B1237" s="161" t="s">
        <v>10871</v>
      </c>
      <c r="C1237" s="274">
        <v>41617</v>
      </c>
      <c r="D1237" s="274">
        <v>41618</v>
      </c>
      <c r="E1237" s="284">
        <v>10475417637</v>
      </c>
      <c r="F1237" s="161" t="s">
        <v>3253</v>
      </c>
      <c r="G1237" s="162" t="s">
        <v>5276</v>
      </c>
      <c r="H1237" s="161" t="s">
        <v>11751</v>
      </c>
      <c r="I1237" s="161" t="s">
        <v>11751</v>
      </c>
      <c r="J1237" s="162" t="s">
        <v>4424</v>
      </c>
      <c r="K1237" s="161" t="s">
        <v>3298</v>
      </c>
      <c r="L1237" s="253" t="s">
        <v>11752</v>
      </c>
      <c r="M1237" s="161"/>
      <c r="N1237" s="161"/>
      <c r="O1237" s="161" t="s">
        <v>11753</v>
      </c>
      <c r="P1237" s="161" t="s">
        <v>11753</v>
      </c>
      <c r="Q1237" s="161" t="s">
        <v>6495</v>
      </c>
      <c r="R1237" s="161" t="s">
        <v>6495</v>
      </c>
      <c r="S1237" s="161" t="s">
        <v>6495</v>
      </c>
      <c r="T1237" s="160">
        <v>41618</v>
      </c>
      <c r="U1237" s="161" t="s">
        <v>11045</v>
      </c>
      <c r="V1237" s="161" t="s">
        <v>11045</v>
      </c>
      <c r="W1237" s="161" t="s">
        <v>482</v>
      </c>
      <c r="X1237" s="161" t="s">
        <v>2190</v>
      </c>
    </row>
    <row r="1238" spans="1:33" x14ac:dyDescent="0.25">
      <c r="A1238" s="265">
        <v>1237</v>
      </c>
      <c r="B1238" s="161" t="s">
        <v>10871</v>
      </c>
      <c r="C1238" s="274">
        <v>41617</v>
      </c>
      <c r="D1238" s="274">
        <v>41618</v>
      </c>
      <c r="E1238" s="284">
        <v>10175559278</v>
      </c>
      <c r="F1238" s="161" t="s">
        <v>3253</v>
      </c>
      <c r="G1238" s="162" t="s">
        <v>5276</v>
      </c>
      <c r="H1238" s="161" t="s">
        <v>11754</v>
      </c>
      <c r="I1238" s="161" t="s">
        <v>11754</v>
      </c>
      <c r="J1238" s="162" t="s">
        <v>4424</v>
      </c>
      <c r="K1238" s="161" t="s">
        <v>3298</v>
      </c>
      <c r="L1238" s="253" t="s">
        <v>11755</v>
      </c>
      <c r="M1238" s="161"/>
      <c r="N1238" s="161"/>
      <c r="O1238" s="161" t="s">
        <v>11756</v>
      </c>
      <c r="P1238" s="161" t="s">
        <v>11756</v>
      </c>
      <c r="Q1238" s="161" t="s">
        <v>6067</v>
      </c>
      <c r="R1238" s="161" t="s">
        <v>6067</v>
      </c>
      <c r="S1238" s="161" t="s">
        <v>6791</v>
      </c>
      <c r="T1238" s="160">
        <v>41618</v>
      </c>
      <c r="U1238" s="161" t="s">
        <v>11045</v>
      </c>
      <c r="V1238" s="161" t="s">
        <v>11045</v>
      </c>
      <c r="W1238" s="161" t="s">
        <v>6865</v>
      </c>
      <c r="X1238" s="161" t="s">
        <v>2190</v>
      </c>
    </row>
    <row r="1239" spans="1:33" x14ac:dyDescent="0.25">
      <c r="A1239" s="303">
        <v>1238</v>
      </c>
      <c r="B1239" s="186" t="s">
        <v>10871</v>
      </c>
      <c r="C1239" s="275">
        <v>41618</v>
      </c>
      <c r="D1239" s="275">
        <v>41619</v>
      </c>
      <c r="E1239" s="287">
        <v>10158641564</v>
      </c>
      <c r="F1239" s="186" t="s">
        <v>3252</v>
      </c>
      <c r="G1239" s="172" t="s">
        <v>5276</v>
      </c>
      <c r="H1239" s="186" t="s">
        <v>11757</v>
      </c>
      <c r="I1239" s="186" t="s">
        <v>11757</v>
      </c>
      <c r="J1239" s="172" t="s">
        <v>4424</v>
      </c>
      <c r="K1239" s="186" t="s">
        <v>3298</v>
      </c>
      <c r="L1239" s="259" t="s">
        <v>11758</v>
      </c>
      <c r="M1239" s="186"/>
      <c r="N1239" s="186"/>
      <c r="O1239" s="186" t="s">
        <v>11759</v>
      </c>
      <c r="P1239" s="186" t="s">
        <v>11759</v>
      </c>
      <c r="Q1239" s="186" t="s">
        <v>3252</v>
      </c>
      <c r="R1239" s="186" t="s">
        <v>5057</v>
      </c>
      <c r="S1239" s="186" t="s">
        <v>5057</v>
      </c>
      <c r="T1239" s="304">
        <v>41619</v>
      </c>
      <c r="U1239" s="186" t="s">
        <v>11045</v>
      </c>
      <c r="V1239" s="186" t="s">
        <v>11045</v>
      </c>
      <c r="W1239" s="172" t="s">
        <v>9680</v>
      </c>
      <c r="X1239" s="186" t="s">
        <v>2190</v>
      </c>
    </row>
    <row r="1240" spans="1:33" x14ac:dyDescent="0.25">
      <c r="A1240" s="265">
        <v>1239</v>
      </c>
      <c r="B1240" s="161" t="s">
        <v>10871</v>
      </c>
      <c r="C1240" s="274">
        <v>41618</v>
      </c>
      <c r="D1240" s="274">
        <v>41619</v>
      </c>
      <c r="E1240" s="284">
        <v>10417480906</v>
      </c>
      <c r="F1240" s="161" t="s">
        <v>3253</v>
      </c>
      <c r="G1240" s="162" t="s">
        <v>5276</v>
      </c>
      <c r="H1240" s="161" t="s">
        <v>11760</v>
      </c>
      <c r="I1240" s="161" t="s">
        <v>11760</v>
      </c>
      <c r="J1240" s="162" t="s">
        <v>4424</v>
      </c>
      <c r="K1240" s="161" t="s">
        <v>3298</v>
      </c>
      <c r="L1240" s="253" t="s">
        <v>11761</v>
      </c>
      <c r="M1240" s="161"/>
      <c r="N1240" s="161"/>
      <c r="O1240" s="161" t="s">
        <v>11762</v>
      </c>
      <c r="P1240" s="161" t="s">
        <v>11762</v>
      </c>
      <c r="Q1240" s="161" t="s">
        <v>2004</v>
      </c>
      <c r="R1240" s="161" t="s">
        <v>2004</v>
      </c>
      <c r="S1240" s="161" t="s">
        <v>2004</v>
      </c>
      <c r="T1240" s="160">
        <v>41619</v>
      </c>
      <c r="U1240" s="161" t="s">
        <v>11045</v>
      </c>
      <c r="V1240" s="161" t="s">
        <v>11045</v>
      </c>
      <c r="W1240" s="161" t="s">
        <v>11763</v>
      </c>
      <c r="X1240" s="161" t="s">
        <v>2190</v>
      </c>
      <c r="Y1240" s="188"/>
      <c r="Z1240" s="188"/>
      <c r="AA1240" s="188"/>
      <c r="AB1240" s="188"/>
      <c r="AC1240" s="188"/>
      <c r="AD1240" s="188"/>
      <c r="AE1240" s="188"/>
      <c r="AF1240" s="188"/>
      <c r="AG1240" s="188"/>
    </row>
    <row r="1241" spans="1:33" x14ac:dyDescent="0.25">
      <c r="A1241" s="265">
        <v>1240</v>
      </c>
      <c r="B1241" s="161" t="s">
        <v>10871</v>
      </c>
      <c r="C1241" s="274">
        <v>41618</v>
      </c>
      <c r="D1241" s="274">
        <v>41619</v>
      </c>
      <c r="E1241" s="284">
        <v>10011518325</v>
      </c>
      <c r="F1241" s="161" t="s">
        <v>3251</v>
      </c>
      <c r="G1241" s="162" t="s">
        <v>5276</v>
      </c>
      <c r="H1241" s="161" t="s">
        <v>11764</v>
      </c>
      <c r="I1241" s="161" t="s">
        <v>11764</v>
      </c>
      <c r="J1241" s="162" t="s">
        <v>4424</v>
      </c>
      <c r="K1241" s="161" t="s">
        <v>3298</v>
      </c>
      <c r="L1241" s="253" t="s">
        <v>11765</v>
      </c>
      <c r="M1241" s="161"/>
      <c r="N1241" s="161"/>
      <c r="O1241" s="161" t="s">
        <v>11766</v>
      </c>
      <c r="P1241" s="161" t="s">
        <v>11766</v>
      </c>
      <c r="Q1241" s="161" t="s">
        <v>3391</v>
      </c>
      <c r="R1241" s="161" t="s">
        <v>3391</v>
      </c>
      <c r="S1241" s="161" t="s">
        <v>3392</v>
      </c>
      <c r="T1241" s="160">
        <v>41619</v>
      </c>
      <c r="U1241" s="161" t="s">
        <v>11045</v>
      </c>
      <c r="V1241" s="161" t="s">
        <v>11045</v>
      </c>
      <c r="W1241" s="161" t="s">
        <v>11767</v>
      </c>
      <c r="X1241" s="161" t="s">
        <v>2190</v>
      </c>
      <c r="Y1241" s="188"/>
      <c r="Z1241" s="188"/>
      <c r="AA1241" s="188"/>
      <c r="AB1241" s="188"/>
      <c r="AC1241" s="188"/>
      <c r="AD1241" s="188"/>
      <c r="AE1241" s="188"/>
      <c r="AF1241" s="188"/>
      <c r="AG1241" s="188"/>
    </row>
    <row r="1242" spans="1:33" x14ac:dyDescent="0.25">
      <c r="A1242" s="265">
        <v>1241</v>
      </c>
      <c r="B1242" s="161" t="s">
        <v>10871</v>
      </c>
      <c r="C1242" s="274">
        <v>41620</v>
      </c>
      <c r="D1242" s="274">
        <v>41621</v>
      </c>
      <c r="E1242" s="284">
        <v>10327943796</v>
      </c>
      <c r="F1242" s="161" t="s">
        <v>3253</v>
      </c>
      <c r="G1242" s="162" t="s">
        <v>5276</v>
      </c>
      <c r="H1242" s="161" t="s">
        <v>11768</v>
      </c>
      <c r="I1242" s="161" t="s">
        <v>11768</v>
      </c>
      <c r="J1242" s="162" t="s">
        <v>4424</v>
      </c>
      <c r="K1242" s="161" t="s">
        <v>3298</v>
      </c>
      <c r="L1242" s="253" t="s">
        <v>11769</v>
      </c>
      <c r="M1242" s="161"/>
      <c r="N1242" s="161"/>
      <c r="O1242" s="161" t="s">
        <v>11770</v>
      </c>
      <c r="P1242" s="161" t="s">
        <v>11770</v>
      </c>
      <c r="Q1242" s="161" t="s">
        <v>860</v>
      </c>
      <c r="R1242" s="161" t="s">
        <v>7311</v>
      </c>
      <c r="S1242" s="161" t="s">
        <v>861</v>
      </c>
      <c r="T1242" s="160">
        <v>41621</v>
      </c>
      <c r="U1242" s="161" t="s">
        <v>11045</v>
      </c>
      <c r="V1242" s="161" t="s">
        <v>11045</v>
      </c>
      <c r="W1242" s="161" t="s">
        <v>11771</v>
      </c>
      <c r="X1242" s="161" t="s">
        <v>2190</v>
      </c>
      <c r="Y1242" s="188"/>
      <c r="Z1242" s="188"/>
      <c r="AA1242" s="188"/>
      <c r="AB1242" s="188"/>
      <c r="AC1242" s="188"/>
      <c r="AD1242" s="188"/>
      <c r="AE1242" s="188"/>
      <c r="AF1242" s="188"/>
      <c r="AG1242" s="188"/>
    </row>
    <row r="1243" spans="1:33" x14ac:dyDescent="0.25">
      <c r="A1243" s="265">
        <v>1242</v>
      </c>
      <c r="B1243" s="161" t="s">
        <v>10871</v>
      </c>
      <c r="C1243" s="274">
        <v>41620</v>
      </c>
      <c r="D1243" s="274">
        <v>41621</v>
      </c>
      <c r="E1243" s="284">
        <v>10328093311</v>
      </c>
      <c r="F1243" s="161" t="s">
        <v>3253</v>
      </c>
      <c r="G1243" s="162" t="s">
        <v>5276</v>
      </c>
      <c r="H1243" s="161" t="s">
        <v>11775</v>
      </c>
      <c r="I1243" s="161" t="s">
        <v>11775</v>
      </c>
      <c r="J1243" s="162" t="s">
        <v>4424</v>
      </c>
      <c r="K1243" s="161" t="s">
        <v>3298</v>
      </c>
      <c r="L1243" s="253" t="s">
        <v>11776</v>
      </c>
      <c r="M1243" s="161"/>
      <c r="N1243" s="161"/>
      <c r="O1243" s="161" t="s">
        <v>11777</v>
      </c>
      <c r="P1243" s="161" t="s">
        <v>11777</v>
      </c>
      <c r="Q1243" s="161" t="s">
        <v>860</v>
      </c>
      <c r="R1243" s="161" t="s">
        <v>7311</v>
      </c>
      <c r="S1243" s="161" t="s">
        <v>861</v>
      </c>
      <c r="T1243" s="160">
        <v>41621</v>
      </c>
      <c r="U1243" s="161" t="s">
        <v>11045</v>
      </c>
      <c r="V1243" s="161" t="s">
        <v>11045</v>
      </c>
      <c r="W1243" s="161" t="s">
        <v>11771</v>
      </c>
      <c r="X1243" s="161" t="s">
        <v>2190</v>
      </c>
      <c r="Y1243" s="188"/>
      <c r="Z1243" s="188"/>
      <c r="AA1243" s="188"/>
      <c r="AB1243" s="188"/>
      <c r="AC1243" s="188"/>
      <c r="AD1243" s="188"/>
      <c r="AE1243" s="188"/>
      <c r="AF1243" s="188"/>
      <c r="AG1243" s="188"/>
    </row>
    <row r="1244" spans="1:33" x14ac:dyDescent="0.25">
      <c r="A1244" s="265">
        <v>1243</v>
      </c>
      <c r="B1244" s="161" t="s">
        <v>10871</v>
      </c>
      <c r="C1244" s="274">
        <v>41620</v>
      </c>
      <c r="D1244" s="274">
        <v>41621</v>
      </c>
      <c r="E1244" s="284">
        <v>10329833467</v>
      </c>
      <c r="F1244" s="161" t="s">
        <v>3253</v>
      </c>
      <c r="G1244" s="162" t="s">
        <v>5276</v>
      </c>
      <c r="H1244" s="161" t="s">
        <v>11778</v>
      </c>
      <c r="I1244" s="161" t="s">
        <v>11778</v>
      </c>
      <c r="J1244" s="162" t="s">
        <v>4424</v>
      </c>
      <c r="K1244" s="161" t="s">
        <v>3298</v>
      </c>
      <c r="L1244" s="253" t="s">
        <v>11779</v>
      </c>
      <c r="M1244" s="161"/>
      <c r="N1244" s="161"/>
      <c r="O1244" s="161" t="s">
        <v>11780</v>
      </c>
      <c r="P1244" s="161" t="s">
        <v>11780</v>
      </c>
      <c r="Q1244" s="161" t="s">
        <v>860</v>
      </c>
      <c r="R1244" s="161" t="s">
        <v>7311</v>
      </c>
      <c r="S1244" s="161" t="s">
        <v>7408</v>
      </c>
      <c r="T1244" s="160">
        <v>41621</v>
      </c>
      <c r="U1244" s="161" t="s">
        <v>11045</v>
      </c>
      <c r="V1244" s="161" t="s">
        <v>11045</v>
      </c>
      <c r="W1244" s="161" t="s">
        <v>11771</v>
      </c>
      <c r="X1244" s="161" t="s">
        <v>2190</v>
      </c>
      <c r="Y1244" s="188"/>
      <c r="Z1244" s="188"/>
      <c r="AA1244" s="188"/>
      <c r="AB1244" s="188"/>
      <c r="AC1244" s="188"/>
      <c r="AD1244" s="188"/>
      <c r="AE1244" s="188"/>
      <c r="AF1244" s="188"/>
      <c r="AG1244" s="188"/>
    </row>
    <row r="1245" spans="1:33" x14ac:dyDescent="0.25">
      <c r="A1245" s="265">
        <v>1244</v>
      </c>
      <c r="B1245" s="161" t="s">
        <v>10871</v>
      </c>
      <c r="C1245" s="274">
        <v>41620</v>
      </c>
      <c r="D1245" s="274">
        <v>41621</v>
      </c>
      <c r="E1245" s="284">
        <v>10200301051</v>
      </c>
      <c r="F1245" s="161" t="s">
        <v>3251</v>
      </c>
      <c r="G1245" s="162" t="s">
        <v>5276</v>
      </c>
      <c r="H1245" s="161" t="s">
        <v>11781</v>
      </c>
      <c r="I1245" s="161" t="s">
        <v>11781</v>
      </c>
      <c r="J1245" s="162" t="s">
        <v>4424</v>
      </c>
      <c r="K1245" s="161" t="s">
        <v>3298</v>
      </c>
      <c r="L1245" s="253" t="s">
        <v>11782</v>
      </c>
      <c r="M1245" s="161"/>
      <c r="N1245" s="161"/>
      <c r="O1245" s="161" t="s">
        <v>11783</v>
      </c>
      <c r="P1245" s="161" t="s">
        <v>11783</v>
      </c>
      <c r="Q1245" s="161" t="s">
        <v>5599</v>
      </c>
      <c r="R1245" s="161" t="s">
        <v>5594</v>
      </c>
      <c r="S1245" s="161" t="s">
        <v>5594</v>
      </c>
      <c r="T1245" s="160">
        <v>41621</v>
      </c>
      <c r="U1245" s="161" t="s">
        <v>11045</v>
      </c>
      <c r="V1245" s="161" t="s">
        <v>11045</v>
      </c>
      <c r="W1245" s="161" t="s">
        <v>8224</v>
      </c>
      <c r="X1245" s="161" t="s">
        <v>2190</v>
      </c>
      <c r="Y1245" s="188"/>
      <c r="Z1245" s="188"/>
      <c r="AA1245" s="188"/>
      <c r="AB1245" s="188"/>
      <c r="AC1245" s="188"/>
      <c r="AD1245" s="188"/>
      <c r="AE1245" s="188"/>
      <c r="AF1245" s="188"/>
      <c r="AG1245" s="188"/>
    </row>
    <row r="1246" spans="1:33" x14ac:dyDescent="0.25">
      <c r="A1246" s="265">
        <v>1245</v>
      </c>
      <c r="B1246" s="161" t="s">
        <v>10871</v>
      </c>
      <c r="C1246" s="274">
        <v>41620</v>
      </c>
      <c r="D1246" s="274">
        <v>41621</v>
      </c>
      <c r="E1246" s="284">
        <v>10001182990</v>
      </c>
      <c r="F1246" s="161" t="s">
        <v>3251</v>
      </c>
      <c r="G1246" s="162" t="s">
        <v>5276</v>
      </c>
      <c r="H1246" s="161" t="s">
        <v>11784</v>
      </c>
      <c r="I1246" s="161" t="s">
        <v>11784</v>
      </c>
      <c r="J1246" s="162" t="s">
        <v>4424</v>
      </c>
      <c r="K1246" s="161" t="s">
        <v>3298</v>
      </c>
      <c r="L1246" s="253" t="s">
        <v>11785</v>
      </c>
      <c r="M1246" s="161"/>
      <c r="N1246" s="161"/>
      <c r="O1246" s="161" t="s">
        <v>11786</v>
      </c>
      <c r="P1246" s="161" t="s">
        <v>11786</v>
      </c>
      <c r="Q1246" s="161" t="s">
        <v>3398</v>
      </c>
      <c r="R1246" s="161" t="s">
        <v>2117</v>
      </c>
      <c r="S1246" s="161" t="s">
        <v>1059</v>
      </c>
      <c r="T1246" s="160">
        <v>41621</v>
      </c>
      <c r="U1246" s="161" t="s">
        <v>11045</v>
      </c>
      <c r="V1246" s="161" t="s">
        <v>11045</v>
      </c>
      <c r="W1246" s="161" t="s">
        <v>1400</v>
      </c>
      <c r="X1246" s="161" t="s">
        <v>2190</v>
      </c>
      <c r="Y1246" s="188"/>
      <c r="Z1246" s="188"/>
      <c r="AA1246" s="188"/>
      <c r="AB1246" s="188"/>
      <c r="AC1246" s="188"/>
      <c r="AD1246" s="188"/>
      <c r="AE1246" s="188"/>
      <c r="AF1246" s="188"/>
      <c r="AG1246" s="188"/>
    </row>
    <row r="1247" spans="1:33" x14ac:dyDescent="0.25">
      <c r="A1247" s="265">
        <v>1246</v>
      </c>
      <c r="B1247" s="161" t="s">
        <v>10871</v>
      </c>
      <c r="C1247" s="274">
        <v>41621</v>
      </c>
      <c r="D1247" s="274">
        <v>41621</v>
      </c>
      <c r="E1247" s="284">
        <v>10458147928</v>
      </c>
      <c r="F1247" s="161" t="s">
        <v>3253</v>
      </c>
      <c r="G1247" s="162" t="s">
        <v>5276</v>
      </c>
      <c r="H1247" s="159" t="s">
        <v>11787</v>
      </c>
      <c r="I1247" s="159" t="s">
        <v>11787</v>
      </c>
      <c r="J1247" s="162" t="s">
        <v>4424</v>
      </c>
      <c r="K1247" s="161" t="s">
        <v>3298</v>
      </c>
      <c r="L1247" s="253" t="s">
        <v>11788</v>
      </c>
      <c r="M1247" s="159"/>
      <c r="N1247" s="159"/>
      <c r="O1247" s="159" t="s">
        <v>11789</v>
      </c>
      <c r="P1247" s="159" t="s">
        <v>11789</v>
      </c>
      <c r="Q1247" s="159" t="s">
        <v>860</v>
      </c>
      <c r="R1247" s="159" t="s">
        <v>7311</v>
      </c>
      <c r="S1247" s="159" t="s">
        <v>11163</v>
      </c>
      <c r="T1247" s="160">
        <v>41621</v>
      </c>
      <c r="U1247" s="161" t="s">
        <v>11045</v>
      </c>
      <c r="V1247" s="161" t="s">
        <v>11045</v>
      </c>
      <c r="W1247" s="161" t="s">
        <v>11771</v>
      </c>
      <c r="X1247" s="161" t="s">
        <v>2190</v>
      </c>
      <c r="Y1247" s="188"/>
      <c r="Z1247" s="188"/>
      <c r="AA1247" s="188"/>
      <c r="AB1247" s="188"/>
      <c r="AC1247" s="188"/>
      <c r="AD1247" s="188"/>
      <c r="AE1247" s="188"/>
      <c r="AF1247" s="188"/>
      <c r="AG1247" s="188"/>
    </row>
    <row r="1248" spans="1:33" x14ac:dyDescent="0.25">
      <c r="A1248" s="265">
        <v>1247</v>
      </c>
      <c r="B1248" s="159" t="s">
        <v>10871</v>
      </c>
      <c r="C1248" s="276">
        <v>41624</v>
      </c>
      <c r="D1248" s="276">
        <v>41624</v>
      </c>
      <c r="E1248" s="284">
        <v>10422472415</v>
      </c>
      <c r="F1248" s="161" t="s">
        <v>3251</v>
      </c>
      <c r="G1248" s="162" t="s">
        <v>5276</v>
      </c>
      <c r="H1248" s="159" t="s">
        <v>11790</v>
      </c>
      <c r="I1248" s="159" t="s">
        <v>11790</v>
      </c>
      <c r="J1248" s="162" t="s">
        <v>4424</v>
      </c>
      <c r="K1248" s="161" t="s">
        <v>3298</v>
      </c>
      <c r="L1248" s="253" t="s">
        <v>11791</v>
      </c>
      <c r="M1248" s="159"/>
      <c r="N1248" s="159"/>
      <c r="O1248" s="159" t="s">
        <v>11792</v>
      </c>
      <c r="P1248" s="159" t="s">
        <v>11792</v>
      </c>
      <c r="Q1248" s="159" t="s">
        <v>3391</v>
      </c>
      <c r="R1248" s="159" t="s">
        <v>3391</v>
      </c>
      <c r="S1248" s="159" t="s">
        <v>3419</v>
      </c>
      <c r="T1248" s="160">
        <v>41624</v>
      </c>
      <c r="U1248" s="161" t="s">
        <v>11045</v>
      </c>
      <c r="V1248" s="161" t="s">
        <v>11045</v>
      </c>
      <c r="W1248" s="159" t="s">
        <v>11767</v>
      </c>
      <c r="X1248" s="161" t="s">
        <v>2190</v>
      </c>
      <c r="Y1248" s="188"/>
      <c r="Z1248" s="188"/>
      <c r="AA1248" s="188"/>
      <c r="AB1248" s="188"/>
      <c r="AC1248" s="188"/>
      <c r="AD1248" s="188"/>
      <c r="AE1248" s="188"/>
      <c r="AF1248" s="188"/>
      <c r="AG1248" s="188"/>
    </row>
    <row r="1249" spans="1:33" x14ac:dyDescent="0.25">
      <c r="A1249" s="265">
        <v>1248</v>
      </c>
      <c r="B1249" s="159" t="s">
        <v>10871</v>
      </c>
      <c r="C1249" s="276">
        <v>41625</v>
      </c>
      <c r="D1249" s="276">
        <v>41626</v>
      </c>
      <c r="E1249" s="284">
        <v>10276813809</v>
      </c>
      <c r="F1249" s="159" t="s">
        <v>3253</v>
      </c>
      <c r="G1249" s="162" t="s">
        <v>5276</v>
      </c>
      <c r="H1249" s="159" t="s">
        <v>11802</v>
      </c>
      <c r="I1249" s="159" t="s">
        <v>11802</v>
      </c>
      <c r="J1249" s="162" t="s">
        <v>4424</v>
      </c>
      <c r="K1249" s="161" t="s">
        <v>3298</v>
      </c>
      <c r="L1249" s="253" t="s">
        <v>11803</v>
      </c>
      <c r="M1249" s="159"/>
      <c r="N1249" s="159"/>
      <c r="O1249" s="159" t="s">
        <v>11804</v>
      </c>
      <c r="P1249" s="159" t="s">
        <v>11804</v>
      </c>
      <c r="Q1249" s="159" t="s">
        <v>6067</v>
      </c>
      <c r="R1249" s="159" t="s">
        <v>6068</v>
      </c>
      <c r="S1249" s="159" t="s">
        <v>5899</v>
      </c>
      <c r="T1249" s="160">
        <v>41626</v>
      </c>
      <c r="U1249" s="161" t="s">
        <v>11045</v>
      </c>
      <c r="V1249" s="161" t="s">
        <v>11045</v>
      </c>
      <c r="W1249" s="159" t="s">
        <v>6865</v>
      </c>
      <c r="X1249" s="161" t="s">
        <v>2190</v>
      </c>
      <c r="Y1249" s="188"/>
      <c r="Z1249" s="188"/>
      <c r="AA1249" s="188"/>
      <c r="AB1249" s="188"/>
      <c r="AC1249" s="188"/>
      <c r="AD1249" s="188"/>
      <c r="AE1249" s="188"/>
      <c r="AF1249" s="188"/>
      <c r="AG1249" s="188"/>
    </row>
    <row r="1250" spans="1:33" x14ac:dyDescent="0.25">
      <c r="A1250" s="265">
        <v>1249</v>
      </c>
      <c r="B1250" s="159" t="s">
        <v>10871</v>
      </c>
      <c r="C1250" s="276">
        <v>41626</v>
      </c>
      <c r="D1250" s="276">
        <v>41626</v>
      </c>
      <c r="E1250" s="284">
        <v>10165226602</v>
      </c>
      <c r="F1250" s="159" t="s">
        <v>3253</v>
      </c>
      <c r="G1250" s="162" t="s">
        <v>5276</v>
      </c>
      <c r="H1250" s="159" t="s">
        <v>11805</v>
      </c>
      <c r="I1250" s="159" t="s">
        <v>11805</v>
      </c>
      <c r="J1250" s="162" t="s">
        <v>4424</v>
      </c>
      <c r="K1250" s="161" t="s">
        <v>3298</v>
      </c>
      <c r="L1250" s="253" t="s">
        <v>11806</v>
      </c>
      <c r="M1250" s="159"/>
      <c r="N1250" s="159"/>
      <c r="O1250" s="159" t="s">
        <v>11807</v>
      </c>
      <c r="P1250" s="159" t="s">
        <v>11807</v>
      </c>
      <c r="Q1250" s="159" t="s">
        <v>6067</v>
      </c>
      <c r="R1250" s="159" t="s">
        <v>6068</v>
      </c>
      <c r="S1250" s="159" t="s">
        <v>5899</v>
      </c>
      <c r="T1250" s="160">
        <v>41626</v>
      </c>
      <c r="U1250" s="161" t="s">
        <v>11045</v>
      </c>
      <c r="V1250" s="161" t="s">
        <v>11045</v>
      </c>
      <c r="W1250" s="159" t="s">
        <v>6865</v>
      </c>
      <c r="X1250" s="161" t="s">
        <v>2190</v>
      </c>
      <c r="Y1250" s="188"/>
      <c r="Z1250" s="188"/>
      <c r="AA1250" s="188"/>
      <c r="AB1250" s="188"/>
      <c r="AC1250" s="188"/>
      <c r="AD1250" s="188"/>
      <c r="AE1250" s="188"/>
      <c r="AF1250" s="188"/>
      <c r="AG1250" s="188"/>
    </row>
    <row r="1251" spans="1:33" x14ac:dyDescent="0.25">
      <c r="A1251" s="265">
        <v>1250</v>
      </c>
      <c r="B1251" s="188" t="s">
        <v>7684</v>
      </c>
      <c r="C1251" s="251">
        <v>41634</v>
      </c>
      <c r="D1251" s="251">
        <v>41635</v>
      </c>
      <c r="E1251" s="284">
        <v>10408494104</v>
      </c>
      <c r="F1251" s="159" t="s">
        <v>3253</v>
      </c>
      <c r="G1251" s="162" t="s">
        <v>5276</v>
      </c>
      <c r="H1251" s="188" t="s">
        <v>11830</v>
      </c>
      <c r="I1251" s="188" t="s">
        <v>11830</v>
      </c>
      <c r="J1251" s="162" t="s">
        <v>4424</v>
      </c>
      <c r="K1251" s="161" t="s">
        <v>3298</v>
      </c>
      <c r="L1251" s="253" t="s">
        <v>11831</v>
      </c>
      <c r="M1251" s="188"/>
      <c r="N1251" s="188"/>
      <c r="O1251" s="188" t="s">
        <v>11832</v>
      </c>
      <c r="P1251" s="344" t="s">
        <v>11832</v>
      </c>
      <c r="Q1251" s="188" t="s">
        <v>6495</v>
      </c>
      <c r="R1251" s="188" t="s">
        <v>6495</v>
      </c>
      <c r="S1251" s="188" t="s">
        <v>6495</v>
      </c>
      <c r="T1251" s="183">
        <v>41635</v>
      </c>
      <c r="U1251" s="188" t="s">
        <v>4424</v>
      </c>
      <c r="V1251" s="188" t="s">
        <v>4424</v>
      </c>
      <c r="W1251" s="188" t="s">
        <v>11833</v>
      </c>
      <c r="X1251" s="161" t="s">
        <v>2190</v>
      </c>
      <c r="Y1251" s="188"/>
      <c r="Z1251" s="188"/>
      <c r="AA1251" s="188"/>
      <c r="AB1251" s="188"/>
      <c r="AC1251" s="188"/>
      <c r="AD1251" s="188"/>
      <c r="AE1251" s="188"/>
      <c r="AF1251" s="188"/>
      <c r="AG1251" s="188"/>
    </row>
    <row r="1252" spans="1:33" x14ac:dyDescent="0.25">
      <c r="A1252" s="265">
        <v>1251</v>
      </c>
      <c r="B1252" s="188" t="s">
        <v>7684</v>
      </c>
      <c r="C1252" s="251">
        <v>41635</v>
      </c>
      <c r="D1252" s="251">
        <v>41635</v>
      </c>
      <c r="E1252" s="284">
        <v>10104258854</v>
      </c>
      <c r="F1252" s="188" t="s">
        <v>3251</v>
      </c>
      <c r="G1252" s="162" t="s">
        <v>5276</v>
      </c>
      <c r="H1252" s="188" t="s">
        <v>11837</v>
      </c>
      <c r="I1252" s="344" t="s">
        <v>11838</v>
      </c>
      <c r="J1252" s="162" t="s">
        <v>4424</v>
      </c>
      <c r="K1252" s="161" t="s">
        <v>3298</v>
      </c>
      <c r="L1252" s="253" t="s">
        <v>11839</v>
      </c>
      <c r="M1252" s="188"/>
      <c r="N1252" s="188"/>
      <c r="O1252" s="188" t="s">
        <v>11840</v>
      </c>
      <c r="P1252" s="188" t="s">
        <v>11840</v>
      </c>
      <c r="Q1252" s="188" t="s">
        <v>5285</v>
      </c>
      <c r="R1252" s="188" t="s">
        <v>2450</v>
      </c>
      <c r="S1252" s="188" t="s">
        <v>10243</v>
      </c>
      <c r="T1252" s="183">
        <v>41635</v>
      </c>
      <c r="U1252" s="188" t="s">
        <v>4424</v>
      </c>
      <c r="V1252" s="188" t="s">
        <v>4424</v>
      </c>
      <c r="W1252" s="188" t="s">
        <v>9833</v>
      </c>
      <c r="X1252" s="161" t="s">
        <v>2190</v>
      </c>
      <c r="Y1252" s="188"/>
      <c r="Z1252" s="188"/>
      <c r="AA1252" s="188"/>
      <c r="AB1252" s="188"/>
      <c r="AC1252" s="188"/>
      <c r="AD1252" s="188"/>
      <c r="AE1252" s="188"/>
      <c r="AF1252" s="188"/>
      <c r="AG1252" s="188"/>
    </row>
    <row r="1253" spans="1:33" x14ac:dyDescent="0.25">
      <c r="A1253" s="265">
        <v>1252</v>
      </c>
      <c r="B1253" s="188" t="s">
        <v>6214</v>
      </c>
      <c r="C1253" s="251">
        <v>41635</v>
      </c>
      <c r="D1253" s="251">
        <v>41635</v>
      </c>
      <c r="E1253" s="284">
        <v>10401651212</v>
      </c>
      <c r="F1253" s="188" t="s">
        <v>3253</v>
      </c>
      <c r="G1253" s="162" t="s">
        <v>5276</v>
      </c>
      <c r="H1253" s="188" t="s">
        <v>11919</v>
      </c>
      <c r="I1253" s="188" t="s">
        <v>11919</v>
      </c>
      <c r="J1253" s="162"/>
      <c r="K1253" s="161" t="s">
        <v>3298</v>
      </c>
      <c r="L1253" s="253" t="s">
        <v>11920</v>
      </c>
      <c r="M1253" s="188"/>
      <c r="N1253" s="188"/>
      <c r="O1253" s="188" t="s">
        <v>11921</v>
      </c>
      <c r="P1253" s="188" t="s">
        <v>11921</v>
      </c>
      <c r="Q1253" s="188" t="s">
        <v>1310</v>
      </c>
      <c r="R1253" s="188" t="s">
        <v>11922</v>
      </c>
      <c r="S1253" s="188" t="s">
        <v>11922</v>
      </c>
      <c r="T1253" s="183">
        <v>42000</v>
      </c>
      <c r="U1253" s="188" t="s">
        <v>4424</v>
      </c>
      <c r="V1253" s="188" t="s">
        <v>4424</v>
      </c>
      <c r="W1253" s="188" t="s">
        <v>10318</v>
      </c>
      <c r="X1253" s="161" t="s">
        <v>2190</v>
      </c>
      <c r="Y1253" s="188"/>
      <c r="Z1253" s="188"/>
      <c r="AA1253" s="188"/>
      <c r="AB1253" s="188"/>
      <c r="AC1253" s="188"/>
      <c r="AD1253" s="188"/>
      <c r="AE1253" s="188"/>
      <c r="AF1253" s="188"/>
      <c r="AG1253" s="188"/>
    </row>
    <row r="1254" spans="1:33" x14ac:dyDescent="0.25">
      <c r="A1254" s="265">
        <v>1253</v>
      </c>
      <c r="B1254" s="188" t="s">
        <v>7684</v>
      </c>
      <c r="C1254" s="251">
        <v>41638</v>
      </c>
      <c r="D1254" s="251">
        <v>41639</v>
      </c>
      <c r="E1254" s="267">
        <v>10415338070</v>
      </c>
      <c r="F1254" s="188" t="s">
        <v>3253</v>
      </c>
      <c r="G1254" s="162" t="s">
        <v>5276</v>
      </c>
      <c r="H1254" s="188" t="s">
        <v>11859</v>
      </c>
      <c r="I1254" s="188" t="s">
        <v>11859</v>
      </c>
      <c r="J1254" s="162" t="s">
        <v>4424</v>
      </c>
      <c r="K1254" s="161" t="s">
        <v>3298</v>
      </c>
      <c r="L1254" s="253" t="s">
        <v>11860</v>
      </c>
      <c r="M1254" s="188"/>
      <c r="N1254" s="188"/>
      <c r="O1254" s="188" t="s">
        <v>11861</v>
      </c>
      <c r="P1254" s="344" t="s">
        <v>11861</v>
      </c>
      <c r="Q1254" s="188" t="s">
        <v>1310</v>
      </c>
      <c r="R1254" s="188" t="s">
        <v>3040</v>
      </c>
      <c r="S1254" s="188" t="s">
        <v>3040</v>
      </c>
      <c r="T1254" s="183">
        <v>41639</v>
      </c>
      <c r="U1254" s="188" t="s">
        <v>4424</v>
      </c>
      <c r="V1254" s="188" t="s">
        <v>4424</v>
      </c>
      <c r="W1254" s="188" t="s">
        <v>10318</v>
      </c>
      <c r="X1254" s="161" t="s">
        <v>2190</v>
      </c>
      <c r="Y1254" s="188"/>
      <c r="Z1254" s="188"/>
      <c r="AA1254" s="188"/>
      <c r="AB1254" s="188"/>
      <c r="AC1254" s="188"/>
      <c r="AD1254" s="188"/>
      <c r="AE1254" s="188"/>
      <c r="AF1254" s="188"/>
      <c r="AG1254" s="188"/>
    </row>
    <row r="1255" spans="1:33" x14ac:dyDescent="0.25">
      <c r="A1255" s="265">
        <v>1254</v>
      </c>
      <c r="B1255" s="188" t="s">
        <v>7684</v>
      </c>
      <c r="C1255" s="251">
        <v>41639</v>
      </c>
      <c r="D1255" s="251">
        <v>41639</v>
      </c>
      <c r="E1255" s="284">
        <v>10167573482</v>
      </c>
      <c r="F1255" s="188" t="s">
        <v>3253</v>
      </c>
      <c r="G1255" s="162" t="s">
        <v>5276</v>
      </c>
      <c r="H1255" s="344" t="s">
        <v>11862</v>
      </c>
      <c r="I1255" s="344" t="s">
        <v>11862</v>
      </c>
      <c r="J1255" s="162" t="s">
        <v>4424</v>
      </c>
      <c r="K1255" s="161" t="s">
        <v>3298</v>
      </c>
      <c r="L1255" s="253" t="s">
        <v>11863</v>
      </c>
      <c r="M1255" s="188"/>
      <c r="N1255" s="188"/>
      <c r="O1255" s="188" t="s">
        <v>11864</v>
      </c>
      <c r="P1255" s="188" t="s">
        <v>11864</v>
      </c>
      <c r="Q1255" s="188" t="s">
        <v>1310</v>
      </c>
      <c r="R1255" s="188" t="s">
        <v>3040</v>
      </c>
      <c r="S1255" s="188" t="s">
        <v>11865</v>
      </c>
      <c r="T1255" s="192">
        <v>41639</v>
      </c>
      <c r="U1255" s="188" t="s">
        <v>4424</v>
      </c>
      <c r="V1255" s="188" t="s">
        <v>4424</v>
      </c>
      <c r="W1255" s="188" t="s">
        <v>10318</v>
      </c>
      <c r="X1255" s="161" t="s">
        <v>2190</v>
      </c>
      <c r="Y1255" s="188"/>
      <c r="Z1255" s="188"/>
      <c r="AA1255" s="188"/>
      <c r="AB1255" s="188"/>
      <c r="AC1255" s="188"/>
      <c r="AD1255" s="188"/>
      <c r="AE1255" s="188"/>
      <c r="AF1255" s="188"/>
      <c r="AG1255" s="188"/>
    </row>
    <row r="1256" spans="1:33" x14ac:dyDescent="0.25">
      <c r="A1256" s="265">
        <v>1255</v>
      </c>
      <c r="B1256" s="188"/>
      <c r="C1256" s="251">
        <v>41641</v>
      </c>
      <c r="D1256" s="251">
        <v>41641</v>
      </c>
      <c r="E1256" s="284">
        <v>10457138585</v>
      </c>
      <c r="F1256" s="188" t="s">
        <v>3251</v>
      </c>
      <c r="G1256" s="162" t="s">
        <v>5276</v>
      </c>
      <c r="H1256" s="188" t="s">
        <v>11866</v>
      </c>
      <c r="I1256" s="188" t="s">
        <v>11866</v>
      </c>
      <c r="J1256" s="162" t="s">
        <v>4424</v>
      </c>
      <c r="K1256" s="161" t="s">
        <v>3298</v>
      </c>
      <c r="L1256" s="253" t="s">
        <v>11867</v>
      </c>
      <c r="M1256" s="188"/>
      <c r="N1256" s="188"/>
      <c r="O1256" s="188" t="s">
        <v>11868</v>
      </c>
      <c r="P1256" s="344" t="s">
        <v>11868</v>
      </c>
      <c r="Q1256" s="188" t="s">
        <v>3391</v>
      </c>
      <c r="R1256" s="188" t="s">
        <v>3391</v>
      </c>
      <c r="S1256" s="188" t="s">
        <v>3392</v>
      </c>
      <c r="T1256" s="183">
        <v>41642</v>
      </c>
      <c r="U1256" s="188" t="s">
        <v>4424</v>
      </c>
      <c r="V1256" s="188" t="s">
        <v>4424</v>
      </c>
      <c r="W1256" s="188" t="s">
        <v>9430</v>
      </c>
      <c r="X1256" s="161" t="s">
        <v>2190</v>
      </c>
      <c r="Y1256" s="188"/>
      <c r="Z1256" s="188"/>
      <c r="AA1256" s="188"/>
      <c r="AB1256" s="188"/>
      <c r="AC1256" s="188"/>
      <c r="AD1256" s="188"/>
      <c r="AE1256" s="188"/>
      <c r="AF1256" s="188"/>
      <c r="AG1256" s="188"/>
    </row>
    <row r="1257" spans="1:33" x14ac:dyDescent="0.25">
      <c r="A1257" s="265">
        <v>1256</v>
      </c>
      <c r="B1257" s="188" t="s">
        <v>11874</v>
      </c>
      <c r="C1257" s="251">
        <v>41648</v>
      </c>
      <c r="D1257" s="251">
        <v>41648</v>
      </c>
      <c r="E1257" s="284">
        <v>10214436260</v>
      </c>
      <c r="F1257" s="188" t="s">
        <v>3251</v>
      </c>
      <c r="G1257" s="188" t="s">
        <v>5276</v>
      </c>
      <c r="H1257" s="188" t="s">
        <v>11881</v>
      </c>
      <c r="I1257" s="188" t="s">
        <v>11881</v>
      </c>
      <c r="J1257" s="162" t="s">
        <v>4424</v>
      </c>
      <c r="K1257" s="162" t="s">
        <v>3298</v>
      </c>
      <c r="L1257" s="253" t="s">
        <v>11882</v>
      </c>
      <c r="M1257" s="188"/>
      <c r="N1257" s="188"/>
      <c r="O1257" s="188" t="s">
        <v>11883</v>
      </c>
      <c r="P1257" s="188" t="s">
        <v>11883</v>
      </c>
      <c r="Q1257" s="188" t="s">
        <v>5280</v>
      </c>
      <c r="R1257" s="188" t="s">
        <v>5280</v>
      </c>
      <c r="S1257" s="188" t="s">
        <v>9905</v>
      </c>
      <c r="T1257" s="183">
        <v>41648</v>
      </c>
      <c r="U1257" s="188" t="s">
        <v>4424</v>
      </c>
      <c r="V1257" s="188" t="s">
        <v>4424</v>
      </c>
      <c r="W1257" s="188" t="s">
        <v>9759</v>
      </c>
      <c r="X1257" s="188" t="s">
        <v>2190</v>
      </c>
      <c r="Y1257" s="188"/>
      <c r="Z1257" s="188"/>
      <c r="AA1257" s="188"/>
      <c r="AB1257" s="188"/>
      <c r="AC1257" s="188"/>
      <c r="AD1257" s="188"/>
      <c r="AE1257" s="188"/>
      <c r="AF1257" s="188"/>
      <c r="AG1257" s="188"/>
    </row>
    <row r="1258" spans="1:33" x14ac:dyDescent="0.25">
      <c r="A1258" s="265">
        <v>1257</v>
      </c>
      <c r="B1258" s="188" t="s">
        <v>11874</v>
      </c>
      <c r="C1258" s="251">
        <v>41648</v>
      </c>
      <c r="D1258" s="251">
        <v>41648</v>
      </c>
      <c r="E1258" s="284">
        <v>10703498073</v>
      </c>
      <c r="F1258" s="188" t="s">
        <v>3251</v>
      </c>
      <c r="G1258" s="188" t="s">
        <v>5276</v>
      </c>
      <c r="H1258" s="188" t="s">
        <v>11884</v>
      </c>
      <c r="I1258" s="188" t="s">
        <v>11884</v>
      </c>
      <c r="J1258" s="162" t="s">
        <v>4424</v>
      </c>
      <c r="K1258" s="162" t="s">
        <v>3298</v>
      </c>
      <c r="L1258" s="253" t="s">
        <v>11885</v>
      </c>
      <c r="M1258" s="188"/>
      <c r="N1258" s="188"/>
      <c r="O1258" s="188" t="s">
        <v>11886</v>
      </c>
      <c r="P1258" s="188" t="s">
        <v>11886</v>
      </c>
      <c r="Q1258" s="188" t="s">
        <v>5280</v>
      </c>
      <c r="R1258" s="188" t="s">
        <v>5280</v>
      </c>
      <c r="S1258" s="188" t="s">
        <v>5280</v>
      </c>
      <c r="T1258" s="183">
        <v>41648</v>
      </c>
      <c r="U1258" s="188" t="s">
        <v>4424</v>
      </c>
      <c r="V1258" s="188" t="s">
        <v>4424</v>
      </c>
      <c r="W1258" s="188" t="s">
        <v>9759</v>
      </c>
      <c r="X1258" s="188" t="s">
        <v>2190</v>
      </c>
      <c r="Y1258" s="188"/>
      <c r="Z1258" s="188"/>
      <c r="AA1258" s="188"/>
      <c r="AB1258" s="188"/>
      <c r="AC1258" s="188"/>
      <c r="AD1258" s="188"/>
      <c r="AE1258" s="188"/>
      <c r="AF1258" s="188"/>
      <c r="AG1258" s="188"/>
    </row>
    <row r="1259" spans="1:33" x14ac:dyDescent="0.25">
      <c r="A1259" s="265">
        <v>1258</v>
      </c>
      <c r="B1259" s="188" t="s">
        <v>11874</v>
      </c>
      <c r="C1259" s="251">
        <v>41652</v>
      </c>
      <c r="D1259" s="251">
        <v>41652</v>
      </c>
      <c r="E1259" s="284">
        <v>10176142591</v>
      </c>
      <c r="F1259" s="188" t="s">
        <v>3253</v>
      </c>
      <c r="G1259" s="188" t="s">
        <v>5276</v>
      </c>
      <c r="H1259" s="188" t="s">
        <v>11892</v>
      </c>
      <c r="I1259" s="188" t="s">
        <v>11892</v>
      </c>
      <c r="J1259" s="162" t="s">
        <v>4424</v>
      </c>
      <c r="K1259" s="162" t="s">
        <v>3298</v>
      </c>
      <c r="L1259" s="253" t="s">
        <v>11893</v>
      </c>
      <c r="M1259" s="188"/>
      <c r="N1259" s="188"/>
      <c r="O1259" s="188" t="s">
        <v>11894</v>
      </c>
      <c r="P1259" s="188" t="s">
        <v>11894</v>
      </c>
      <c r="Q1259" s="188" t="s">
        <v>6067</v>
      </c>
      <c r="R1259" s="188" t="s">
        <v>6067</v>
      </c>
      <c r="S1259" s="188" t="s">
        <v>2742</v>
      </c>
      <c r="T1259" s="183">
        <v>41652</v>
      </c>
      <c r="U1259" s="188" t="s">
        <v>4424</v>
      </c>
      <c r="V1259" s="188" t="s">
        <v>4424</v>
      </c>
      <c r="W1259" s="188" t="s">
        <v>6865</v>
      </c>
      <c r="X1259" s="188" t="s">
        <v>2190</v>
      </c>
      <c r="Y1259" s="188"/>
      <c r="Z1259" s="188"/>
      <c r="AA1259" s="188"/>
      <c r="AB1259" s="188"/>
      <c r="AC1259" s="188"/>
      <c r="AD1259" s="188"/>
      <c r="AE1259" s="188"/>
      <c r="AF1259" s="188"/>
      <c r="AG1259" s="188"/>
    </row>
    <row r="1260" spans="1:33" x14ac:dyDescent="0.25">
      <c r="A1260" s="265">
        <v>1259</v>
      </c>
      <c r="B1260" s="188" t="s">
        <v>11874</v>
      </c>
      <c r="C1260" s="251">
        <v>41652</v>
      </c>
      <c r="D1260" s="251">
        <v>41652</v>
      </c>
      <c r="E1260" s="284">
        <v>10417901651</v>
      </c>
      <c r="F1260" s="188" t="s">
        <v>3253</v>
      </c>
      <c r="G1260" s="188" t="s">
        <v>5276</v>
      </c>
      <c r="H1260" s="188" t="s">
        <v>11895</v>
      </c>
      <c r="I1260" s="188" t="s">
        <v>11895</v>
      </c>
      <c r="J1260" s="162" t="s">
        <v>4424</v>
      </c>
      <c r="K1260" s="162" t="s">
        <v>3298</v>
      </c>
      <c r="L1260" s="253" t="s">
        <v>11896</v>
      </c>
      <c r="M1260" s="188"/>
      <c r="N1260" s="188"/>
      <c r="O1260" s="188" t="s">
        <v>11897</v>
      </c>
      <c r="P1260" s="188" t="s">
        <v>11897</v>
      </c>
      <c r="Q1260" s="188" t="s">
        <v>6067</v>
      </c>
      <c r="R1260" s="188" t="s">
        <v>6067</v>
      </c>
      <c r="S1260" s="188" t="s">
        <v>2742</v>
      </c>
      <c r="T1260" s="183">
        <v>41652</v>
      </c>
      <c r="U1260" s="188" t="s">
        <v>4424</v>
      </c>
      <c r="V1260" s="188" t="s">
        <v>4424</v>
      </c>
      <c r="W1260" s="188" t="s">
        <v>6865</v>
      </c>
      <c r="X1260" s="188" t="s">
        <v>2190</v>
      </c>
      <c r="Y1260" s="188"/>
      <c r="Z1260" s="188"/>
      <c r="AA1260" s="188"/>
      <c r="AB1260" s="188"/>
      <c r="AC1260" s="188"/>
      <c r="AD1260" s="188"/>
      <c r="AE1260" s="188"/>
      <c r="AF1260" s="188"/>
      <c r="AG1260" s="188"/>
    </row>
    <row r="1261" spans="1:33" x14ac:dyDescent="0.25">
      <c r="A1261" s="265">
        <v>1260</v>
      </c>
      <c r="B1261" s="188" t="s">
        <v>11874</v>
      </c>
      <c r="C1261" s="251">
        <v>41652</v>
      </c>
      <c r="D1261" s="251">
        <v>41652</v>
      </c>
      <c r="E1261" s="284">
        <v>10462061868</v>
      </c>
      <c r="F1261" s="188" t="s">
        <v>3253</v>
      </c>
      <c r="G1261" s="188" t="s">
        <v>5276</v>
      </c>
      <c r="H1261" s="188" t="s">
        <v>11898</v>
      </c>
      <c r="I1261" s="188" t="s">
        <v>11898</v>
      </c>
      <c r="J1261" s="162" t="s">
        <v>4424</v>
      </c>
      <c r="K1261" s="162" t="s">
        <v>3298</v>
      </c>
      <c r="L1261" s="253" t="s">
        <v>11899</v>
      </c>
      <c r="M1261" s="188"/>
      <c r="N1261" s="188"/>
      <c r="O1261" s="188" t="s">
        <v>11900</v>
      </c>
      <c r="P1261" s="188" t="s">
        <v>11900</v>
      </c>
      <c r="Q1261" s="188" t="s">
        <v>6067</v>
      </c>
      <c r="R1261" s="188" t="s">
        <v>6068</v>
      </c>
      <c r="S1261" s="188" t="s">
        <v>3200</v>
      </c>
      <c r="T1261" s="183">
        <v>41652</v>
      </c>
      <c r="U1261" s="188" t="s">
        <v>4424</v>
      </c>
      <c r="V1261" s="188" t="s">
        <v>4424</v>
      </c>
      <c r="W1261" s="188" t="s">
        <v>6865</v>
      </c>
      <c r="X1261" s="188" t="s">
        <v>2190</v>
      </c>
      <c r="Y1261" s="188"/>
      <c r="Z1261" s="188"/>
      <c r="AA1261" s="188"/>
      <c r="AB1261" s="188"/>
      <c r="AC1261" s="188"/>
      <c r="AD1261" s="188"/>
      <c r="AE1261" s="188"/>
      <c r="AF1261" s="188"/>
      <c r="AG1261" s="188"/>
    </row>
    <row r="1262" spans="1:33" x14ac:dyDescent="0.25">
      <c r="A1262" s="265">
        <v>1261</v>
      </c>
      <c r="B1262" s="188" t="s">
        <v>11874</v>
      </c>
      <c r="C1262" s="251">
        <v>41652</v>
      </c>
      <c r="D1262" s="251">
        <v>41652</v>
      </c>
      <c r="E1262" s="284">
        <v>10472473013</v>
      </c>
      <c r="F1262" s="188" t="s">
        <v>3251</v>
      </c>
      <c r="G1262" s="188" t="s">
        <v>5276</v>
      </c>
      <c r="H1262" s="188" t="s">
        <v>11901</v>
      </c>
      <c r="I1262" s="188" t="s">
        <v>11901</v>
      </c>
      <c r="J1262" s="162" t="s">
        <v>4424</v>
      </c>
      <c r="K1262" s="162" t="s">
        <v>3298</v>
      </c>
      <c r="L1262" s="253" t="s">
        <v>11902</v>
      </c>
      <c r="M1262" s="248" t="s">
        <v>4424</v>
      </c>
      <c r="N1262" s="248" t="s">
        <v>4424</v>
      </c>
      <c r="O1262" s="188" t="s">
        <v>11903</v>
      </c>
      <c r="P1262" s="188" t="s">
        <v>11903</v>
      </c>
      <c r="Q1262" s="188" t="s">
        <v>5280</v>
      </c>
      <c r="R1262" s="188" t="s">
        <v>5280</v>
      </c>
      <c r="S1262" s="188" t="s">
        <v>9905</v>
      </c>
      <c r="T1262" s="183">
        <v>41652</v>
      </c>
      <c r="U1262" s="188" t="s">
        <v>4424</v>
      </c>
      <c r="V1262" s="188" t="s">
        <v>4424</v>
      </c>
      <c r="W1262" s="188" t="s">
        <v>9759</v>
      </c>
      <c r="X1262" s="188" t="s">
        <v>2190</v>
      </c>
      <c r="Y1262" s="188"/>
      <c r="Z1262" s="188"/>
      <c r="AA1262" s="188"/>
      <c r="AB1262" s="188"/>
      <c r="AC1262" s="188"/>
      <c r="AD1262" s="188"/>
      <c r="AE1262" s="188"/>
      <c r="AF1262" s="188"/>
      <c r="AG1262" s="188"/>
    </row>
    <row r="1263" spans="1:33" x14ac:dyDescent="0.25">
      <c r="A1263" s="265">
        <v>1262</v>
      </c>
      <c r="B1263" s="188" t="s">
        <v>11874</v>
      </c>
      <c r="C1263" s="251">
        <v>41654</v>
      </c>
      <c r="D1263" s="251">
        <v>41654</v>
      </c>
      <c r="E1263" s="284">
        <v>10157272352</v>
      </c>
      <c r="F1263" s="188" t="s">
        <v>3253</v>
      </c>
      <c r="G1263" s="188" t="s">
        <v>5276</v>
      </c>
      <c r="H1263" s="188" t="s">
        <v>11910</v>
      </c>
      <c r="I1263" s="188" t="s">
        <v>11911</v>
      </c>
      <c r="J1263" s="162" t="s">
        <v>4424</v>
      </c>
      <c r="K1263" s="162" t="s">
        <v>3298</v>
      </c>
      <c r="L1263" s="253" t="s">
        <v>11912</v>
      </c>
      <c r="M1263" s="248" t="s">
        <v>4424</v>
      </c>
      <c r="N1263" s="248" t="s">
        <v>4424</v>
      </c>
      <c r="O1263" s="188" t="s">
        <v>11913</v>
      </c>
      <c r="P1263" s="188" t="s">
        <v>11913</v>
      </c>
      <c r="Q1263" s="188" t="s">
        <v>1310</v>
      </c>
      <c r="R1263" s="188" t="s">
        <v>3040</v>
      </c>
      <c r="S1263" s="188" t="s">
        <v>11914</v>
      </c>
      <c r="T1263" s="183">
        <v>41654</v>
      </c>
      <c r="U1263" s="188" t="s">
        <v>4424</v>
      </c>
      <c r="V1263" s="188" t="s">
        <v>4424</v>
      </c>
      <c r="W1263" s="188" t="s">
        <v>10318</v>
      </c>
      <c r="X1263" s="188" t="s">
        <v>2190</v>
      </c>
      <c r="Y1263" s="188"/>
      <c r="Z1263" s="188"/>
      <c r="AA1263" s="188"/>
      <c r="AB1263" s="188"/>
      <c r="AC1263" s="188"/>
      <c r="AD1263" s="188"/>
      <c r="AE1263" s="188"/>
      <c r="AF1263" s="188"/>
      <c r="AG1263" s="188"/>
    </row>
    <row r="1264" spans="1:33" x14ac:dyDescent="0.25">
      <c r="A1264" s="265">
        <v>1263</v>
      </c>
      <c r="B1264" s="188" t="s">
        <v>11874</v>
      </c>
      <c r="C1264" s="251">
        <v>41656</v>
      </c>
      <c r="D1264" s="251">
        <v>41656</v>
      </c>
      <c r="E1264" s="284">
        <v>10053835657</v>
      </c>
      <c r="F1264" s="188" t="s">
        <v>3251</v>
      </c>
      <c r="G1264" s="188" t="s">
        <v>5276</v>
      </c>
      <c r="H1264" s="188" t="s">
        <v>11915</v>
      </c>
      <c r="I1264" s="188" t="s">
        <v>11915</v>
      </c>
      <c r="J1264" s="162" t="s">
        <v>4424</v>
      </c>
      <c r="K1264" s="162" t="s">
        <v>3298</v>
      </c>
      <c r="L1264" s="253" t="s">
        <v>11918</v>
      </c>
      <c r="M1264" s="248" t="s">
        <v>4424</v>
      </c>
      <c r="N1264" s="248" t="s">
        <v>4424</v>
      </c>
      <c r="O1264" s="188" t="s">
        <v>11916</v>
      </c>
      <c r="P1264" s="188" t="s">
        <v>11916</v>
      </c>
      <c r="Q1264" s="188" t="s">
        <v>3391</v>
      </c>
      <c r="R1264" s="188" t="s">
        <v>3391</v>
      </c>
      <c r="S1264" s="188" t="s">
        <v>11917</v>
      </c>
      <c r="T1264" s="183">
        <v>41656</v>
      </c>
      <c r="U1264" s="188" t="s">
        <v>4424</v>
      </c>
      <c r="V1264" s="188" t="s">
        <v>4424</v>
      </c>
      <c r="W1264" s="188" t="s">
        <v>9430</v>
      </c>
      <c r="X1264" s="188" t="s">
        <v>2190</v>
      </c>
      <c r="Y1264" s="188"/>
      <c r="Z1264" s="188"/>
      <c r="AA1264" s="188"/>
      <c r="AB1264" s="188"/>
      <c r="AC1264" s="188"/>
      <c r="AD1264" s="188"/>
      <c r="AE1264" s="188"/>
      <c r="AF1264" s="188"/>
      <c r="AG1264" s="188"/>
    </row>
    <row r="1265" spans="1:33" x14ac:dyDescent="0.25">
      <c r="A1265" s="265">
        <v>1264</v>
      </c>
      <c r="B1265" s="344" t="s">
        <v>11874</v>
      </c>
      <c r="C1265" s="251">
        <v>41659</v>
      </c>
      <c r="D1265" s="251">
        <v>41659</v>
      </c>
      <c r="E1265" s="267">
        <v>10427435208</v>
      </c>
      <c r="F1265" s="344" t="s">
        <v>3253</v>
      </c>
      <c r="G1265" s="344" t="s">
        <v>5276</v>
      </c>
      <c r="H1265" s="344" t="s">
        <v>11963</v>
      </c>
      <c r="I1265" s="344" t="s">
        <v>11963</v>
      </c>
      <c r="J1265" s="344" t="s">
        <v>4424</v>
      </c>
      <c r="K1265" s="344" t="s">
        <v>3298</v>
      </c>
      <c r="L1265" s="253">
        <v>42743520</v>
      </c>
      <c r="M1265" s="344" t="s">
        <v>4424</v>
      </c>
      <c r="N1265" s="344" t="s">
        <v>4424</v>
      </c>
      <c r="O1265" s="344" t="s">
        <v>11964</v>
      </c>
      <c r="P1265" s="344" t="s">
        <v>11964</v>
      </c>
      <c r="Q1265" s="344" t="s">
        <v>2004</v>
      </c>
      <c r="R1265" s="344" t="s">
        <v>2004</v>
      </c>
      <c r="S1265" s="344" t="s">
        <v>2004</v>
      </c>
      <c r="T1265" s="249">
        <v>41659</v>
      </c>
      <c r="U1265" s="344" t="s">
        <v>4424</v>
      </c>
      <c r="V1265" s="344" t="s">
        <v>4424</v>
      </c>
      <c r="W1265" s="344" t="s">
        <v>11472</v>
      </c>
      <c r="X1265" s="344" t="s">
        <v>2190</v>
      </c>
      <c r="Y1265" s="188"/>
      <c r="Z1265" s="188"/>
      <c r="AA1265" s="188"/>
      <c r="AB1265" s="188"/>
      <c r="AC1265" s="188"/>
      <c r="AD1265" s="188"/>
      <c r="AE1265" s="188"/>
      <c r="AF1265" s="188"/>
      <c r="AG1265" s="188"/>
    </row>
    <row r="1266" spans="1:33" x14ac:dyDescent="0.25">
      <c r="A1266" s="265">
        <v>1265</v>
      </c>
      <c r="B1266" s="188" t="s">
        <v>11874</v>
      </c>
      <c r="C1266" s="251">
        <v>41661</v>
      </c>
      <c r="D1266" s="251">
        <v>41661</v>
      </c>
      <c r="E1266" s="284">
        <v>10407834807</v>
      </c>
      <c r="F1266" s="188" t="s">
        <v>3253</v>
      </c>
      <c r="G1266" s="188" t="s">
        <v>5276</v>
      </c>
      <c r="H1266" s="188" t="s">
        <v>11957</v>
      </c>
      <c r="I1266" s="188" t="s">
        <v>11957</v>
      </c>
      <c r="J1266" s="344" t="s">
        <v>4424</v>
      </c>
      <c r="K1266" s="162" t="s">
        <v>3298</v>
      </c>
      <c r="L1266" s="253" t="s">
        <v>11960</v>
      </c>
      <c r="M1266" s="248" t="s">
        <v>4424</v>
      </c>
      <c r="N1266" s="248" t="s">
        <v>4424</v>
      </c>
      <c r="O1266" s="188" t="s">
        <v>11958</v>
      </c>
      <c r="P1266" s="188"/>
      <c r="Q1266" s="188" t="s">
        <v>6495</v>
      </c>
      <c r="R1266" s="188" t="s">
        <v>6495</v>
      </c>
      <c r="S1266" s="188" t="s">
        <v>6495</v>
      </c>
      <c r="T1266" s="183">
        <v>41661</v>
      </c>
      <c r="U1266" s="188" t="s">
        <v>4424</v>
      </c>
      <c r="V1266" s="188" t="s">
        <v>4424</v>
      </c>
      <c r="W1266" s="188" t="s">
        <v>11959</v>
      </c>
      <c r="X1266" s="188" t="s">
        <v>2190</v>
      </c>
      <c r="Y1266" s="188"/>
      <c r="Z1266" s="188"/>
      <c r="AA1266" s="188"/>
      <c r="AB1266" s="188"/>
      <c r="AC1266" s="188"/>
      <c r="AD1266" s="188"/>
      <c r="AE1266" s="188"/>
      <c r="AF1266" s="188"/>
      <c r="AG1266" s="188"/>
    </row>
    <row r="1267" spans="1:33" x14ac:dyDescent="0.25">
      <c r="A1267" s="265">
        <v>1266</v>
      </c>
      <c r="B1267" s="188" t="s">
        <v>11874</v>
      </c>
      <c r="C1267" s="251">
        <v>41667</v>
      </c>
      <c r="D1267" s="251">
        <v>41667</v>
      </c>
      <c r="E1267" s="284">
        <v>10030952991</v>
      </c>
      <c r="F1267" s="188" t="s">
        <v>3253</v>
      </c>
      <c r="G1267" s="188" t="s">
        <v>5276</v>
      </c>
      <c r="H1267" s="188" t="s">
        <v>11965</v>
      </c>
      <c r="I1267" s="188" t="s">
        <v>11965</v>
      </c>
      <c r="J1267" s="344" t="s">
        <v>4424</v>
      </c>
      <c r="K1267" s="162" t="s">
        <v>3298</v>
      </c>
      <c r="L1267" s="253" t="s">
        <v>11966</v>
      </c>
      <c r="M1267" s="248" t="s">
        <v>4424</v>
      </c>
      <c r="N1267" s="248" t="s">
        <v>4424</v>
      </c>
      <c r="O1267" s="188" t="s">
        <v>11967</v>
      </c>
      <c r="P1267" s="188" t="s">
        <v>11967</v>
      </c>
      <c r="Q1267" s="188" t="s">
        <v>2004</v>
      </c>
      <c r="R1267" s="188" t="s">
        <v>7457</v>
      </c>
      <c r="S1267" s="188" t="s">
        <v>7458</v>
      </c>
      <c r="T1267" s="183">
        <v>41667</v>
      </c>
      <c r="U1267" s="188" t="s">
        <v>4424</v>
      </c>
      <c r="V1267" s="188" t="s">
        <v>4424</v>
      </c>
      <c r="W1267" s="344" t="s">
        <v>11472</v>
      </c>
      <c r="X1267" s="188" t="s">
        <v>2190</v>
      </c>
      <c r="Y1267" s="188"/>
      <c r="Z1267" s="188"/>
      <c r="AA1267" s="188"/>
      <c r="AB1267" s="188"/>
      <c r="AC1267" s="188"/>
      <c r="AD1267" s="188"/>
      <c r="AE1267" s="188"/>
      <c r="AF1267" s="188"/>
      <c r="AG1267" s="188"/>
    </row>
    <row r="1268" spans="1:33" x14ac:dyDescent="0.25">
      <c r="A1268" s="265">
        <v>1267</v>
      </c>
      <c r="B1268" s="188" t="s">
        <v>11874</v>
      </c>
      <c r="C1268" s="251">
        <v>41668</v>
      </c>
      <c r="D1268" s="251">
        <v>41668</v>
      </c>
      <c r="E1268" s="284">
        <v>10421770145</v>
      </c>
      <c r="F1268" s="188" t="s">
        <v>3253</v>
      </c>
      <c r="G1268" s="188" t="s">
        <v>5276</v>
      </c>
      <c r="H1268" s="188" t="s">
        <v>11928</v>
      </c>
      <c r="I1268" s="188" t="s">
        <v>11929</v>
      </c>
      <c r="J1268" s="188" t="s">
        <v>4424</v>
      </c>
      <c r="K1268" s="162" t="s">
        <v>3298</v>
      </c>
      <c r="L1268" s="253" t="s">
        <v>11930</v>
      </c>
      <c r="M1268" s="188" t="s">
        <v>4424</v>
      </c>
      <c r="N1268" s="188" t="s">
        <v>4424</v>
      </c>
      <c r="O1268" s="188" t="s">
        <v>11931</v>
      </c>
      <c r="P1268" s="188" t="s">
        <v>11931</v>
      </c>
      <c r="Q1268" s="188" t="s">
        <v>2004</v>
      </c>
      <c r="R1268" s="188" t="s">
        <v>11932</v>
      </c>
      <c r="S1268" s="188" t="s">
        <v>2004</v>
      </c>
      <c r="T1268" s="183">
        <v>41668</v>
      </c>
      <c r="U1268" s="188" t="s">
        <v>4424</v>
      </c>
      <c r="V1268" s="188" t="s">
        <v>4424</v>
      </c>
      <c r="W1268" s="188" t="s">
        <v>11763</v>
      </c>
      <c r="X1268" s="188" t="s">
        <v>2190</v>
      </c>
      <c r="Y1268" s="188"/>
      <c r="Z1268" s="188"/>
      <c r="AA1268" s="188"/>
      <c r="AB1268" s="188"/>
      <c r="AC1268" s="188"/>
      <c r="AD1268" s="188"/>
      <c r="AE1268" s="188"/>
      <c r="AF1268" s="188"/>
      <c r="AG1268" s="188"/>
    </row>
    <row r="1269" spans="1:33" x14ac:dyDescent="0.25">
      <c r="A1269" s="265">
        <v>1268</v>
      </c>
      <c r="B1269" s="188" t="s">
        <v>11874</v>
      </c>
      <c r="C1269" s="251">
        <v>41668</v>
      </c>
      <c r="D1269" s="251">
        <v>41668</v>
      </c>
      <c r="E1269" s="284">
        <v>20542350548</v>
      </c>
      <c r="F1269" s="188" t="s">
        <v>3251</v>
      </c>
      <c r="G1269" s="188" t="s">
        <v>5276</v>
      </c>
      <c r="H1269" s="188" t="s">
        <v>11933</v>
      </c>
      <c r="I1269" s="188" t="s">
        <v>11934</v>
      </c>
      <c r="J1269" s="188" t="s">
        <v>4424</v>
      </c>
      <c r="K1269" s="162" t="s">
        <v>11935</v>
      </c>
      <c r="L1269" s="253" t="s">
        <v>11936</v>
      </c>
      <c r="M1269" s="188" t="s">
        <v>4424</v>
      </c>
      <c r="N1269" s="188" t="s">
        <v>4424</v>
      </c>
      <c r="O1269" s="188" t="s">
        <v>11937</v>
      </c>
      <c r="P1269" s="188" t="s">
        <v>11937</v>
      </c>
      <c r="Q1269" s="188" t="s">
        <v>2115</v>
      </c>
      <c r="R1269" s="188" t="s">
        <v>2115</v>
      </c>
      <c r="S1269" s="188" t="s">
        <v>3391</v>
      </c>
      <c r="T1269" s="183">
        <v>41668</v>
      </c>
      <c r="U1269" s="188" t="s">
        <v>4424</v>
      </c>
      <c r="V1269" s="188" t="s">
        <v>4424</v>
      </c>
      <c r="W1269" s="188" t="s">
        <v>9430</v>
      </c>
      <c r="X1269" s="188" t="s">
        <v>2190</v>
      </c>
      <c r="Y1269" s="188"/>
      <c r="Z1269" s="188"/>
      <c r="AA1269" s="188"/>
      <c r="AB1269" s="188"/>
      <c r="AC1269" s="188"/>
      <c r="AD1269" s="188"/>
      <c r="AE1269" s="188"/>
      <c r="AF1269" s="188"/>
      <c r="AG1269" s="188"/>
    </row>
    <row r="1270" spans="1:33" x14ac:dyDescent="0.25">
      <c r="A1270" s="265">
        <v>1269</v>
      </c>
      <c r="B1270" s="188" t="s">
        <v>11874</v>
      </c>
      <c r="C1270" s="251">
        <v>41669</v>
      </c>
      <c r="D1270" s="251">
        <v>41669</v>
      </c>
      <c r="E1270" s="284">
        <v>10804284716</v>
      </c>
      <c r="F1270" s="188" t="s">
        <v>3253</v>
      </c>
      <c r="G1270" s="188" t="s">
        <v>5276</v>
      </c>
      <c r="H1270" s="344" t="s">
        <v>11941</v>
      </c>
      <c r="I1270" s="188" t="s">
        <v>11942</v>
      </c>
      <c r="J1270" s="188" t="s">
        <v>4424</v>
      </c>
      <c r="K1270" s="162" t="s">
        <v>3298</v>
      </c>
      <c r="L1270" s="250">
        <v>80428471</v>
      </c>
      <c r="M1270" s="188" t="s">
        <v>4424</v>
      </c>
      <c r="N1270" s="188" t="s">
        <v>4424</v>
      </c>
      <c r="O1270" s="188" t="s">
        <v>11943</v>
      </c>
      <c r="P1270" s="188" t="s">
        <v>11943</v>
      </c>
      <c r="Q1270" s="188" t="s">
        <v>6495</v>
      </c>
      <c r="R1270" s="188" t="s">
        <v>6495</v>
      </c>
      <c r="S1270" s="188" t="s">
        <v>6495</v>
      </c>
      <c r="T1270" s="183">
        <v>41669</v>
      </c>
      <c r="U1270" s="188" t="s">
        <v>4424</v>
      </c>
      <c r="V1270" s="188" t="s">
        <v>4424</v>
      </c>
      <c r="W1270" s="188" t="s">
        <v>482</v>
      </c>
      <c r="X1270" s="188" t="s">
        <v>2190</v>
      </c>
      <c r="Y1270" s="188"/>
      <c r="Z1270" s="188"/>
      <c r="AA1270" s="188"/>
      <c r="AB1270" s="188"/>
      <c r="AC1270" s="188"/>
      <c r="AD1270" s="188"/>
      <c r="AE1270" s="188"/>
      <c r="AF1270" s="188"/>
      <c r="AG1270" s="188"/>
    </row>
    <row r="1271" spans="1:33" x14ac:dyDescent="0.25">
      <c r="A1271" s="265">
        <v>1270</v>
      </c>
      <c r="B1271" s="188" t="s">
        <v>11874</v>
      </c>
      <c r="C1271" s="251">
        <v>41669</v>
      </c>
      <c r="D1271" s="251">
        <v>41669</v>
      </c>
      <c r="E1271" s="284">
        <v>10327878609</v>
      </c>
      <c r="F1271" s="188" t="s">
        <v>3253</v>
      </c>
      <c r="G1271" s="188" t="s">
        <v>5276</v>
      </c>
      <c r="H1271" s="344" t="s">
        <v>11944</v>
      </c>
      <c r="I1271" s="344" t="s">
        <v>11944</v>
      </c>
      <c r="J1271" s="188" t="s">
        <v>4424</v>
      </c>
      <c r="K1271" s="162" t="s">
        <v>3298</v>
      </c>
      <c r="L1271" s="253" t="s">
        <v>11946</v>
      </c>
      <c r="M1271" s="188" t="s">
        <v>4424</v>
      </c>
      <c r="N1271" s="188" t="s">
        <v>4424</v>
      </c>
      <c r="O1271" s="188" t="s">
        <v>11945</v>
      </c>
      <c r="P1271" s="188" t="s">
        <v>11945</v>
      </c>
      <c r="Q1271" s="188" t="s">
        <v>860</v>
      </c>
      <c r="R1271" s="188" t="s">
        <v>7311</v>
      </c>
      <c r="S1271" s="188" t="s">
        <v>861</v>
      </c>
      <c r="T1271" s="183">
        <v>41669</v>
      </c>
      <c r="U1271" s="188" t="s">
        <v>4424</v>
      </c>
      <c r="V1271" s="188" t="s">
        <v>4424</v>
      </c>
      <c r="W1271" s="188" t="s">
        <v>11947</v>
      </c>
      <c r="X1271" s="188" t="s">
        <v>2190</v>
      </c>
      <c r="Y1271" s="188"/>
      <c r="Z1271" s="188"/>
      <c r="AA1271" s="188"/>
      <c r="AB1271" s="188"/>
      <c r="AC1271" s="188"/>
      <c r="AD1271" s="188"/>
      <c r="AE1271" s="188"/>
      <c r="AF1271" s="188"/>
      <c r="AG1271" s="188"/>
    </row>
    <row r="1272" spans="1:33" x14ac:dyDescent="0.25">
      <c r="A1272" s="265">
        <v>1271</v>
      </c>
      <c r="B1272" s="188" t="s">
        <v>11874</v>
      </c>
      <c r="C1272" s="251">
        <v>41669</v>
      </c>
      <c r="D1272" s="251">
        <v>41669</v>
      </c>
      <c r="E1272" s="284">
        <v>10329908033</v>
      </c>
      <c r="F1272" s="188" t="s">
        <v>3253</v>
      </c>
      <c r="G1272" s="188" t="s">
        <v>5276</v>
      </c>
      <c r="H1272" s="344" t="s">
        <v>11948</v>
      </c>
      <c r="I1272" s="344" t="s">
        <v>11948</v>
      </c>
      <c r="J1272" s="188" t="s">
        <v>4424</v>
      </c>
      <c r="K1272" s="162" t="s">
        <v>3298</v>
      </c>
      <c r="L1272" s="253" t="s">
        <v>11949</v>
      </c>
      <c r="M1272" s="188" t="s">
        <v>4424</v>
      </c>
      <c r="N1272" s="188" t="s">
        <v>4424</v>
      </c>
      <c r="O1272" s="188" t="s">
        <v>11950</v>
      </c>
      <c r="P1272" s="188" t="s">
        <v>11950</v>
      </c>
      <c r="Q1272" s="188" t="s">
        <v>860</v>
      </c>
      <c r="R1272" s="188" t="s">
        <v>7575</v>
      </c>
      <c r="S1272" s="188" t="s">
        <v>7575</v>
      </c>
      <c r="T1272" s="183">
        <v>41669</v>
      </c>
      <c r="U1272" s="188" t="s">
        <v>4424</v>
      </c>
      <c r="V1272" s="188" t="s">
        <v>4424</v>
      </c>
      <c r="W1272" s="188" t="s">
        <v>11947</v>
      </c>
      <c r="X1272" s="188" t="s">
        <v>2190</v>
      </c>
      <c r="Y1272" s="188"/>
      <c r="Z1272" s="188"/>
      <c r="AA1272" s="188"/>
      <c r="AB1272" s="188"/>
      <c r="AC1272" s="188"/>
      <c r="AD1272" s="188"/>
      <c r="AE1272" s="188"/>
      <c r="AF1272" s="188"/>
      <c r="AG1272" s="188"/>
    </row>
    <row r="1273" spans="1:33" x14ac:dyDescent="0.25">
      <c r="A1273" s="265">
        <v>1272</v>
      </c>
      <c r="B1273" s="188" t="s">
        <v>11874</v>
      </c>
      <c r="C1273" s="251">
        <v>41670</v>
      </c>
      <c r="D1273" s="251">
        <v>41670</v>
      </c>
      <c r="E1273" s="284">
        <v>10328335790</v>
      </c>
      <c r="F1273" s="188" t="s">
        <v>3253</v>
      </c>
      <c r="G1273" s="188" t="s">
        <v>5276</v>
      </c>
      <c r="H1273" s="344" t="s">
        <v>11951</v>
      </c>
      <c r="I1273" s="344" t="s">
        <v>11953</v>
      </c>
      <c r="J1273" s="188" t="s">
        <v>4424</v>
      </c>
      <c r="K1273" s="162" t="s">
        <v>3298</v>
      </c>
      <c r="L1273" s="250">
        <v>32833579</v>
      </c>
      <c r="M1273" s="188" t="s">
        <v>4424</v>
      </c>
      <c r="N1273" s="188" t="s">
        <v>4424</v>
      </c>
      <c r="O1273" s="188" t="s">
        <v>11952</v>
      </c>
      <c r="P1273" s="188" t="s">
        <v>11952</v>
      </c>
      <c r="Q1273" s="188" t="s">
        <v>860</v>
      </c>
      <c r="R1273" s="188" t="s">
        <v>7311</v>
      </c>
      <c r="S1273" s="188" t="s">
        <v>861</v>
      </c>
      <c r="T1273" s="183">
        <v>41670</v>
      </c>
      <c r="U1273" s="188" t="s">
        <v>4424</v>
      </c>
      <c r="V1273" s="188" t="s">
        <v>4424</v>
      </c>
      <c r="W1273" s="188" t="s">
        <v>11947</v>
      </c>
      <c r="X1273" s="188" t="s">
        <v>2190</v>
      </c>
      <c r="Y1273" s="188"/>
      <c r="Z1273" s="188"/>
      <c r="AA1273" s="188"/>
      <c r="AB1273" s="188"/>
      <c r="AC1273" s="188"/>
      <c r="AD1273" s="188"/>
      <c r="AE1273" s="188"/>
      <c r="AF1273" s="188"/>
      <c r="AG1273" s="188"/>
    </row>
    <row r="1274" spans="1:33" x14ac:dyDescent="0.25">
      <c r="A1274" s="265"/>
      <c r="B1274" s="188"/>
      <c r="C1274" s="251">
        <v>41673</v>
      </c>
      <c r="D1274" s="251">
        <v>41674</v>
      </c>
      <c r="E1274" s="284">
        <v>10028401952</v>
      </c>
      <c r="F1274" s="188" t="s">
        <v>3253</v>
      </c>
      <c r="G1274" s="188" t="s">
        <v>5276</v>
      </c>
      <c r="H1274" s="344" t="s">
        <v>12782</v>
      </c>
      <c r="I1274" s="344" t="s">
        <v>12783</v>
      </c>
      <c r="J1274" s="188"/>
      <c r="K1274" s="162" t="s">
        <v>3298</v>
      </c>
      <c r="L1274" s="250">
        <v>2840195</v>
      </c>
      <c r="M1274" s="188" t="s">
        <v>4424</v>
      </c>
      <c r="N1274" s="188" t="s">
        <v>4424</v>
      </c>
      <c r="O1274" s="239" t="s">
        <v>12784</v>
      </c>
      <c r="P1274" s="239" t="s">
        <v>12784</v>
      </c>
      <c r="Q1274" s="188" t="s">
        <v>2004</v>
      </c>
      <c r="R1274" s="188" t="s">
        <v>2004</v>
      </c>
      <c r="S1274" s="188" t="s">
        <v>2004</v>
      </c>
      <c r="T1274" s="183">
        <v>41674</v>
      </c>
      <c r="U1274" s="188" t="s">
        <v>4424</v>
      </c>
      <c r="V1274" s="188" t="s">
        <v>4424</v>
      </c>
      <c r="W1274" s="188" t="s">
        <v>11472</v>
      </c>
      <c r="X1274" s="188" t="s">
        <v>2190</v>
      </c>
      <c r="Y1274" s="188"/>
      <c r="Z1274" s="188"/>
      <c r="AA1274" s="188"/>
      <c r="AB1274" s="188"/>
      <c r="AC1274" s="188"/>
      <c r="AD1274" s="188"/>
      <c r="AE1274" s="188"/>
      <c r="AF1274" s="188"/>
      <c r="AG1274" s="188"/>
    </row>
    <row r="1275" spans="1:33" x14ac:dyDescent="0.25">
      <c r="A1275" s="265">
        <v>1273</v>
      </c>
      <c r="B1275" s="344" t="s">
        <v>11874</v>
      </c>
      <c r="C1275" s="251">
        <v>41675</v>
      </c>
      <c r="D1275" s="251">
        <v>41675</v>
      </c>
      <c r="E1275" s="267">
        <v>10455674749</v>
      </c>
      <c r="F1275" s="344" t="s">
        <v>3253</v>
      </c>
      <c r="G1275" s="344" t="s">
        <v>5276</v>
      </c>
      <c r="H1275" s="344" t="s">
        <v>11976</v>
      </c>
      <c r="I1275" s="344" t="s">
        <v>11977</v>
      </c>
      <c r="J1275" s="344" t="s">
        <v>4424</v>
      </c>
      <c r="K1275" s="344" t="s">
        <v>3298</v>
      </c>
      <c r="L1275" s="250">
        <v>45567474</v>
      </c>
      <c r="M1275" s="344" t="s">
        <v>4424</v>
      </c>
      <c r="N1275" s="344" t="s">
        <v>4424</v>
      </c>
      <c r="O1275" s="1558" t="s">
        <v>11978</v>
      </c>
      <c r="P1275" s="1558"/>
      <c r="Q1275" s="344" t="s">
        <v>6495</v>
      </c>
      <c r="R1275" s="344" t="s">
        <v>6512</v>
      </c>
      <c r="S1275" s="344" t="s">
        <v>6512</v>
      </c>
      <c r="T1275" s="249">
        <v>41675</v>
      </c>
      <c r="U1275" s="344" t="s">
        <v>4424</v>
      </c>
      <c r="V1275" s="344" t="s">
        <v>4424</v>
      </c>
      <c r="W1275" s="344" t="s">
        <v>482</v>
      </c>
      <c r="X1275" s="344" t="s">
        <v>2190</v>
      </c>
      <c r="Y1275" s="188"/>
      <c r="Z1275" s="188"/>
      <c r="AA1275" s="188"/>
      <c r="AB1275" s="188"/>
      <c r="AC1275" s="188"/>
      <c r="AD1275" s="188"/>
      <c r="AE1275" s="188"/>
      <c r="AF1275" s="188"/>
      <c r="AG1275" s="188"/>
    </row>
    <row r="1276" spans="1:33" x14ac:dyDescent="0.25">
      <c r="A1276" s="265">
        <v>1274</v>
      </c>
      <c r="B1276" s="344" t="s">
        <v>11874</v>
      </c>
      <c r="C1276" s="251">
        <v>41675</v>
      </c>
      <c r="D1276" s="251">
        <v>41675</v>
      </c>
      <c r="E1276" s="326">
        <v>10411270101</v>
      </c>
      <c r="F1276" s="344" t="s">
        <v>3253</v>
      </c>
      <c r="G1276" s="344" t="s">
        <v>5276</v>
      </c>
      <c r="H1276" s="344" t="s">
        <v>5139</v>
      </c>
      <c r="I1276" s="344" t="s">
        <v>7781</v>
      </c>
      <c r="J1276" s="344" t="s">
        <v>4424</v>
      </c>
      <c r="K1276" s="344" t="s">
        <v>3298</v>
      </c>
      <c r="L1276" s="250">
        <v>41127010</v>
      </c>
      <c r="M1276" s="344" t="s">
        <v>4424</v>
      </c>
      <c r="N1276" s="344" t="s">
        <v>4424</v>
      </c>
      <c r="O1276" s="344" t="s">
        <v>7782</v>
      </c>
      <c r="P1276" s="344" t="s">
        <v>7782</v>
      </c>
      <c r="Q1276" s="344" t="s">
        <v>6495</v>
      </c>
      <c r="R1276" s="344" t="s">
        <v>6512</v>
      </c>
      <c r="S1276" s="344" t="s">
        <v>6512</v>
      </c>
      <c r="T1276" s="249">
        <v>41675</v>
      </c>
      <c r="U1276" s="344" t="s">
        <v>4424</v>
      </c>
      <c r="V1276" s="344" t="s">
        <v>4424</v>
      </c>
      <c r="W1276" s="344" t="s">
        <v>482</v>
      </c>
      <c r="X1276" s="344" t="s">
        <v>2190</v>
      </c>
      <c r="Y1276" s="188"/>
      <c r="Z1276" s="188"/>
      <c r="AA1276" s="188"/>
      <c r="AB1276" s="188"/>
      <c r="AC1276" s="188"/>
      <c r="AD1276" s="188"/>
      <c r="AE1276" s="188"/>
      <c r="AF1276" s="188"/>
      <c r="AG1276" s="188"/>
    </row>
    <row r="1277" spans="1:33" x14ac:dyDescent="0.25">
      <c r="A1277" s="265">
        <v>1275</v>
      </c>
      <c r="B1277" s="344" t="s">
        <v>11874</v>
      </c>
      <c r="C1277" s="251">
        <v>41675</v>
      </c>
      <c r="D1277" s="250" t="s">
        <v>11979</v>
      </c>
      <c r="E1277" s="267">
        <v>10415472469</v>
      </c>
      <c r="F1277" s="344" t="s">
        <v>3253</v>
      </c>
      <c r="G1277" s="344" t="s">
        <v>5276</v>
      </c>
      <c r="H1277" s="344" t="s">
        <v>11980</v>
      </c>
      <c r="I1277" s="344" t="s">
        <v>11980</v>
      </c>
      <c r="J1277" s="344" t="s">
        <v>4424</v>
      </c>
      <c r="K1277" s="344" t="s">
        <v>3298</v>
      </c>
      <c r="L1277" s="250">
        <v>41547246</v>
      </c>
      <c r="M1277" s="344" t="s">
        <v>4424</v>
      </c>
      <c r="N1277" s="344" t="s">
        <v>4424</v>
      </c>
      <c r="O1277" s="344" t="s">
        <v>11981</v>
      </c>
      <c r="P1277" s="344" t="s">
        <v>11981</v>
      </c>
      <c r="Q1277" s="344" t="s">
        <v>6495</v>
      </c>
      <c r="R1277" s="344" t="s">
        <v>6512</v>
      </c>
      <c r="S1277" s="344" t="s">
        <v>6512</v>
      </c>
      <c r="T1277" s="249">
        <v>41675</v>
      </c>
      <c r="U1277" s="344" t="s">
        <v>4424</v>
      </c>
      <c r="V1277" s="344" t="s">
        <v>4424</v>
      </c>
      <c r="W1277" s="344" t="s">
        <v>482</v>
      </c>
      <c r="X1277" s="344" t="s">
        <v>2190</v>
      </c>
      <c r="Y1277" s="188"/>
      <c r="Z1277" s="188"/>
      <c r="AA1277" s="188"/>
      <c r="AB1277" s="188"/>
      <c r="AC1277" s="188"/>
      <c r="AD1277" s="188"/>
      <c r="AE1277" s="188"/>
      <c r="AF1277" s="188"/>
      <c r="AG1277" s="188"/>
    </row>
    <row r="1278" spans="1:33" x14ac:dyDescent="0.25">
      <c r="A1278" s="265">
        <v>1276</v>
      </c>
      <c r="B1278" s="344" t="s">
        <v>11874</v>
      </c>
      <c r="C1278" s="251">
        <v>41673</v>
      </c>
      <c r="D1278" s="251">
        <v>41680</v>
      </c>
      <c r="E1278" s="267">
        <v>10476269844</v>
      </c>
      <c r="F1278" s="344" t="s">
        <v>3251</v>
      </c>
      <c r="G1278" s="344" t="s">
        <v>5276</v>
      </c>
      <c r="H1278" s="344" t="s">
        <v>11968</v>
      </c>
      <c r="I1278" s="344" t="s">
        <v>11969</v>
      </c>
      <c r="J1278" s="344" t="s">
        <v>4424</v>
      </c>
      <c r="K1278" s="344" t="s">
        <v>3298</v>
      </c>
      <c r="L1278" s="250">
        <v>47626984</v>
      </c>
      <c r="M1278" s="344" t="s">
        <v>4424</v>
      </c>
      <c r="N1278" s="344" t="s">
        <v>4424</v>
      </c>
      <c r="O1278" s="344" t="s">
        <v>11970</v>
      </c>
      <c r="P1278" s="344" t="s">
        <v>11970</v>
      </c>
      <c r="Q1278" s="344" t="s">
        <v>4210</v>
      </c>
      <c r="R1278" s="344" t="s">
        <v>4210</v>
      </c>
      <c r="S1278" s="344" t="s">
        <v>1320</v>
      </c>
      <c r="T1278" s="251">
        <v>41680</v>
      </c>
      <c r="U1278" s="344" t="s">
        <v>4424</v>
      </c>
      <c r="V1278" s="344" t="s">
        <v>4424</v>
      </c>
      <c r="W1278" s="344" t="s">
        <v>11205</v>
      </c>
      <c r="X1278" s="344" t="s">
        <v>2190</v>
      </c>
      <c r="Y1278" s="188"/>
      <c r="Z1278" s="188"/>
      <c r="AA1278" s="188"/>
      <c r="AB1278" s="188"/>
      <c r="AC1278" s="188"/>
      <c r="AD1278" s="188"/>
      <c r="AE1278" s="188"/>
      <c r="AF1278" s="188"/>
      <c r="AG1278" s="188"/>
    </row>
    <row r="1279" spans="1:33" x14ac:dyDescent="0.25">
      <c r="A1279" s="265">
        <v>1277</v>
      </c>
      <c r="B1279" s="344" t="s">
        <v>11874</v>
      </c>
      <c r="C1279" s="251">
        <v>41680</v>
      </c>
      <c r="D1279" s="251">
        <v>41680</v>
      </c>
      <c r="E1279" s="267">
        <v>10197042945</v>
      </c>
      <c r="F1279" s="344" t="s">
        <v>3253</v>
      </c>
      <c r="G1279" s="344" t="s">
        <v>5276</v>
      </c>
      <c r="H1279" s="344" t="s">
        <v>11985</v>
      </c>
      <c r="I1279" s="344" t="s">
        <v>11986</v>
      </c>
      <c r="J1279" s="344" t="s">
        <v>4424</v>
      </c>
      <c r="K1279" s="344" t="s">
        <v>3298</v>
      </c>
      <c r="L1279" s="250">
        <v>19704294</v>
      </c>
      <c r="M1279" s="344" t="s">
        <v>4424</v>
      </c>
      <c r="N1279" s="344" t="s">
        <v>4424</v>
      </c>
      <c r="O1279" s="344" t="s">
        <v>11987</v>
      </c>
      <c r="P1279" s="344" t="s">
        <v>11987</v>
      </c>
      <c r="Q1279" s="344" t="s">
        <v>1310</v>
      </c>
      <c r="R1279" s="344" t="s">
        <v>4705</v>
      </c>
      <c r="S1279" s="344" t="s">
        <v>11988</v>
      </c>
      <c r="T1279" s="251">
        <v>41680</v>
      </c>
      <c r="U1279" s="344" t="s">
        <v>4424</v>
      </c>
      <c r="V1279" s="344" t="s">
        <v>4424</v>
      </c>
      <c r="W1279" s="344" t="s">
        <v>10318</v>
      </c>
      <c r="X1279" s="344" t="s">
        <v>2190</v>
      </c>
      <c r="Y1279" s="188"/>
      <c r="Z1279" s="188"/>
      <c r="AA1279" s="188"/>
      <c r="AB1279" s="188"/>
      <c r="AC1279" s="188"/>
      <c r="AD1279" s="188"/>
      <c r="AE1279" s="188"/>
      <c r="AF1279" s="188"/>
      <c r="AG1279" s="188"/>
    </row>
    <row r="1280" spans="1:33" x14ac:dyDescent="0.25">
      <c r="A1280" s="265">
        <v>1278</v>
      </c>
      <c r="B1280" s="344" t="s">
        <v>11874</v>
      </c>
      <c r="C1280" s="251">
        <v>41680</v>
      </c>
      <c r="D1280" s="251">
        <v>41680</v>
      </c>
      <c r="E1280" s="267">
        <v>10429016393</v>
      </c>
      <c r="F1280" s="344" t="s">
        <v>3251</v>
      </c>
      <c r="G1280" s="344" t="s">
        <v>5276</v>
      </c>
      <c r="H1280" s="344" t="s">
        <v>11989</v>
      </c>
      <c r="I1280" s="344" t="s">
        <v>11989</v>
      </c>
      <c r="J1280" s="344" t="s">
        <v>4424</v>
      </c>
      <c r="K1280" s="344" t="s">
        <v>3298</v>
      </c>
      <c r="L1280" s="250">
        <v>42901639</v>
      </c>
      <c r="M1280" s="344" t="s">
        <v>4424</v>
      </c>
      <c r="N1280" s="344" t="s">
        <v>4424</v>
      </c>
      <c r="O1280" s="344" t="s">
        <v>11990</v>
      </c>
      <c r="P1280" s="344" t="s">
        <v>11990</v>
      </c>
      <c r="Q1280" s="344" t="s">
        <v>3391</v>
      </c>
      <c r="R1280" s="344" t="s">
        <v>3391</v>
      </c>
      <c r="S1280" s="344" t="s">
        <v>3392</v>
      </c>
      <c r="T1280" s="251">
        <v>41680</v>
      </c>
      <c r="U1280" s="344" t="s">
        <v>4424</v>
      </c>
      <c r="V1280" s="344" t="s">
        <v>4424</v>
      </c>
      <c r="W1280" s="344" t="s">
        <v>9430</v>
      </c>
      <c r="X1280" s="344" t="s">
        <v>2190</v>
      </c>
      <c r="Y1280" s="188"/>
      <c r="Z1280" s="188"/>
      <c r="AA1280" s="188"/>
      <c r="AB1280" s="188"/>
      <c r="AC1280" s="188"/>
      <c r="AD1280" s="188"/>
      <c r="AE1280" s="188"/>
      <c r="AF1280" s="188"/>
      <c r="AG1280" s="188"/>
    </row>
    <row r="1281" spans="1:33" x14ac:dyDescent="0.25">
      <c r="A1281" s="265">
        <v>1279</v>
      </c>
      <c r="B1281" s="344" t="s">
        <v>11874</v>
      </c>
      <c r="C1281" s="251">
        <v>41680</v>
      </c>
      <c r="D1281" s="251">
        <v>41680</v>
      </c>
      <c r="E1281" s="267">
        <v>10011319071</v>
      </c>
      <c r="F1281" s="344" t="s">
        <v>3251</v>
      </c>
      <c r="G1281" s="344" t="s">
        <v>5276</v>
      </c>
      <c r="H1281" s="344" t="s">
        <v>11991</v>
      </c>
      <c r="I1281" s="344" t="s">
        <v>11992</v>
      </c>
      <c r="J1281" s="344" t="s">
        <v>4424</v>
      </c>
      <c r="K1281" s="344" t="s">
        <v>3298</v>
      </c>
      <c r="L1281" s="327" t="s">
        <v>11996</v>
      </c>
      <c r="M1281" s="344" t="s">
        <v>4424</v>
      </c>
      <c r="N1281" s="344" t="s">
        <v>4424</v>
      </c>
      <c r="O1281" s="344" t="s">
        <v>11993</v>
      </c>
      <c r="P1281" s="344" t="s">
        <v>11993</v>
      </c>
      <c r="Q1281" s="344" t="s">
        <v>3391</v>
      </c>
      <c r="R1281" s="344" t="s">
        <v>3391</v>
      </c>
      <c r="S1281" s="344" t="s">
        <v>1333</v>
      </c>
      <c r="T1281" s="251">
        <v>41680</v>
      </c>
      <c r="U1281" s="344" t="s">
        <v>4424</v>
      </c>
      <c r="V1281" s="344" t="s">
        <v>4424</v>
      </c>
      <c r="W1281" s="344" t="s">
        <v>9430</v>
      </c>
      <c r="X1281" s="344" t="s">
        <v>2190</v>
      </c>
      <c r="Y1281" s="188"/>
      <c r="Z1281" s="188"/>
      <c r="AA1281" s="188"/>
      <c r="AB1281" s="188"/>
      <c r="AC1281" s="188"/>
      <c r="AD1281" s="188"/>
      <c r="AE1281" s="188"/>
      <c r="AF1281" s="188"/>
      <c r="AG1281" s="188"/>
    </row>
    <row r="1282" spans="1:33" x14ac:dyDescent="0.25">
      <c r="A1282" s="265">
        <v>1280</v>
      </c>
      <c r="B1282" s="344" t="s">
        <v>11874</v>
      </c>
      <c r="C1282" s="251">
        <v>41681</v>
      </c>
      <c r="D1282" s="251">
        <v>41681</v>
      </c>
      <c r="E1282" s="267">
        <v>10204044151</v>
      </c>
      <c r="F1282" s="344" t="s">
        <v>3251</v>
      </c>
      <c r="G1282" s="344" t="s">
        <v>5276</v>
      </c>
      <c r="H1282" s="344" t="s">
        <v>11994</v>
      </c>
      <c r="I1282" s="344" t="s">
        <v>11994</v>
      </c>
      <c r="J1282" s="344" t="s">
        <v>4424</v>
      </c>
      <c r="K1282" s="344" t="s">
        <v>3298</v>
      </c>
      <c r="L1282" s="250">
        <v>20404415</v>
      </c>
      <c r="M1282" s="344" t="s">
        <v>4424</v>
      </c>
      <c r="N1282" s="344" t="s">
        <v>4424</v>
      </c>
      <c r="O1282" s="344" t="s">
        <v>11995</v>
      </c>
      <c r="P1282" s="344" t="s">
        <v>11995</v>
      </c>
      <c r="Q1282" s="344" t="s">
        <v>5599</v>
      </c>
      <c r="R1282" s="344" t="s">
        <v>361</v>
      </c>
      <c r="S1282" s="344" t="s">
        <v>361</v>
      </c>
      <c r="T1282" s="249">
        <v>41681</v>
      </c>
      <c r="U1282" s="344" t="s">
        <v>4424</v>
      </c>
      <c r="V1282" s="344" t="s">
        <v>4424</v>
      </c>
      <c r="W1282" s="161" t="s">
        <v>8224</v>
      </c>
      <c r="X1282" s="344" t="s">
        <v>2190</v>
      </c>
      <c r="Y1282" s="188"/>
      <c r="Z1282" s="188"/>
      <c r="AA1282" s="188"/>
      <c r="AB1282" s="188"/>
      <c r="AC1282" s="188"/>
      <c r="AD1282" s="188"/>
      <c r="AE1282" s="188"/>
      <c r="AF1282" s="188"/>
      <c r="AG1282" s="188"/>
    </row>
    <row r="1283" spans="1:33" x14ac:dyDescent="0.25">
      <c r="A1283" s="265">
        <v>1281</v>
      </c>
      <c r="B1283" s="188" t="s">
        <v>11874</v>
      </c>
      <c r="C1283" s="251">
        <v>41682</v>
      </c>
      <c r="D1283" s="251">
        <v>41682</v>
      </c>
      <c r="E1283" s="284">
        <v>10442560531</v>
      </c>
      <c r="F1283" s="188" t="s">
        <v>3254</v>
      </c>
      <c r="G1283" s="188" t="s">
        <v>5276</v>
      </c>
      <c r="H1283" s="344" t="s">
        <v>11997</v>
      </c>
      <c r="I1283" s="344" t="s">
        <v>11997</v>
      </c>
      <c r="J1283" s="344" t="s">
        <v>4424</v>
      </c>
      <c r="K1283" s="344" t="s">
        <v>3298</v>
      </c>
      <c r="L1283" s="250">
        <v>44256053</v>
      </c>
      <c r="M1283" s="344" t="s">
        <v>4424</v>
      </c>
      <c r="N1283" s="344" t="s">
        <v>4424</v>
      </c>
      <c r="O1283" s="188" t="s">
        <v>11998</v>
      </c>
      <c r="P1283" s="188" t="s">
        <v>11998</v>
      </c>
      <c r="Q1283" s="188" t="s">
        <v>1046</v>
      </c>
      <c r="R1283" s="188" t="s">
        <v>11999</v>
      </c>
      <c r="S1283" s="188" t="s">
        <v>11999</v>
      </c>
      <c r="T1283" s="183">
        <v>41682</v>
      </c>
      <c r="U1283" s="344" t="s">
        <v>4424</v>
      </c>
      <c r="V1283" s="344" t="s">
        <v>4424</v>
      </c>
      <c r="W1283" s="188" t="s">
        <v>10366</v>
      </c>
      <c r="X1283" s="344" t="s">
        <v>2190</v>
      </c>
      <c r="Y1283" s="188"/>
      <c r="Z1283" s="188"/>
      <c r="AA1283" s="188"/>
      <c r="AB1283" s="188"/>
      <c r="AC1283" s="188"/>
      <c r="AD1283" s="188"/>
      <c r="AE1283" s="188"/>
      <c r="AF1283" s="188"/>
      <c r="AG1283" s="188"/>
    </row>
    <row r="1284" spans="1:33" x14ac:dyDescent="0.25">
      <c r="A1284" s="265">
        <v>1282</v>
      </c>
      <c r="B1284" s="188" t="s">
        <v>11874</v>
      </c>
      <c r="C1284" s="251">
        <v>41682</v>
      </c>
      <c r="D1284" s="251">
        <v>41682</v>
      </c>
      <c r="E1284" s="284">
        <v>10236834986</v>
      </c>
      <c r="F1284" s="188" t="s">
        <v>3251</v>
      </c>
      <c r="G1284" s="188" t="s">
        <v>5276</v>
      </c>
      <c r="H1284" s="344" t="s">
        <v>12005</v>
      </c>
      <c r="I1284" s="344" t="s">
        <v>12005</v>
      </c>
      <c r="J1284" s="344" t="s">
        <v>4424</v>
      </c>
      <c r="K1284" s="344" t="s">
        <v>3298</v>
      </c>
      <c r="L1284" s="250">
        <v>23683498</v>
      </c>
      <c r="M1284" s="344" t="s">
        <v>4424</v>
      </c>
      <c r="N1284" s="344" t="s">
        <v>4424</v>
      </c>
      <c r="O1284" s="188" t="s">
        <v>12006</v>
      </c>
      <c r="P1284" s="188" t="s">
        <v>12006</v>
      </c>
      <c r="Q1284" s="188" t="s">
        <v>5622</v>
      </c>
      <c r="R1284" s="188" t="s">
        <v>4541</v>
      </c>
      <c r="S1284" s="188" t="s">
        <v>12007</v>
      </c>
      <c r="T1284" s="183">
        <v>41682</v>
      </c>
      <c r="U1284" s="344" t="s">
        <v>4424</v>
      </c>
      <c r="V1284" s="344" t="s">
        <v>4424</v>
      </c>
      <c r="W1284" s="161" t="s">
        <v>8224</v>
      </c>
      <c r="X1284" s="344" t="s">
        <v>2190</v>
      </c>
      <c r="Y1284" s="188"/>
      <c r="Z1284" s="188"/>
      <c r="AA1284" s="188"/>
      <c r="AB1284" s="188"/>
      <c r="AC1284" s="188"/>
      <c r="AD1284" s="188"/>
      <c r="AE1284" s="188"/>
      <c r="AF1284" s="188"/>
      <c r="AG1284" s="188"/>
    </row>
    <row r="1285" spans="1:33" x14ac:dyDescent="0.25">
      <c r="A1285" s="265">
        <v>1283</v>
      </c>
      <c r="B1285" s="344" t="s">
        <v>11874</v>
      </c>
      <c r="C1285" s="251">
        <v>41683</v>
      </c>
      <c r="D1285" s="251">
        <v>41683</v>
      </c>
      <c r="E1285" s="267">
        <v>10053335930</v>
      </c>
      <c r="F1285" s="344" t="s">
        <v>3251</v>
      </c>
      <c r="G1285" s="344" t="s">
        <v>5276</v>
      </c>
      <c r="H1285" s="344" t="s">
        <v>12038</v>
      </c>
      <c r="I1285" s="344" t="s">
        <v>12038</v>
      </c>
      <c r="J1285" s="344" t="s">
        <v>4424</v>
      </c>
      <c r="K1285" s="344" t="s">
        <v>3298</v>
      </c>
      <c r="L1285" s="250">
        <v>5333593</v>
      </c>
      <c r="M1285" s="344" t="s">
        <v>4424</v>
      </c>
      <c r="N1285" s="344" t="s">
        <v>4424</v>
      </c>
      <c r="O1285" s="344" t="s">
        <v>12039</v>
      </c>
      <c r="P1285" s="344" t="s">
        <v>12039</v>
      </c>
      <c r="Q1285" s="344" t="s">
        <v>5892</v>
      </c>
      <c r="R1285" s="344" t="s">
        <v>5893</v>
      </c>
      <c r="S1285" s="344" t="s">
        <v>6286</v>
      </c>
      <c r="T1285" s="249">
        <v>41683</v>
      </c>
      <c r="U1285" s="344" t="s">
        <v>4424</v>
      </c>
      <c r="V1285" s="344" t="s">
        <v>4424</v>
      </c>
      <c r="W1285" s="344" t="s">
        <v>449</v>
      </c>
      <c r="X1285" s="344" t="s">
        <v>2190</v>
      </c>
      <c r="Y1285" s="188"/>
      <c r="Z1285" s="188"/>
      <c r="AA1285" s="188"/>
      <c r="AB1285" s="188"/>
      <c r="AC1285" s="188"/>
      <c r="AD1285" s="188"/>
      <c r="AE1285" s="188"/>
      <c r="AF1285" s="188"/>
      <c r="AG1285" s="188"/>
    </row>
    <row r="1286" spans="1:33" x14ac:dyDescent="0.25">
      <c r="A1286" s="265">
        <v>1284</v>
      </c>
      <c r="B1286" s="188" t="s">
        <v>11874</v>
      </c>
      <c r="C1286" s="251">
        <v>41684</v>
      </c>
      <c r="D1286" s="251">
        <v>41684</v>
      </c>
      <c r="E1286" s="284">
        <v>10215696907</v>
      </c>
      <c r="F1286" s="188" t="s">
        <v>3251</v>
      </c>
      <c r="G1286" s="188" t="s">
        <v>5276</v>
      </c>
      <c r="H1286" s="344" t="s">
        <v>12008</v>
      </c>
      <c r="I1286" s="344" t="s">
        <v>12009</v>
      </c>
      <c r="J1286" s="344" t="s">
        <v>4424</v>
      </c>
      <c r="K1286" s="344" t="s">
        <v>3298</v>
      </c>
      <c r="L1286" s="250">
        <v>21569690</v>
      </c>
      <c r="M1286" s="344" t="s">
        <v>4424</v>
      </c>
      <c r="N1286" s="344" t="s">
        <v>4424</v>
      </c>
      <c r="O1286" s="188" t="s">
        <v>12010</v>
      </c>
      <c r="P1286" s="188" t="s">
        <v>12010</v>
      </c>
      <c r="Q1286" s="188" t="s">
        <v>5280</v>
      </c>
      <c r="R1286" s="188" t="s">
        <v>6563</v>
      </c>
      <c r="S1286" s="188" t="s">
        <v>6563</v>
      </c>
      <c r="T1286" s="183">
        <v>41684</v>
      </c>
      <c r="U1286" s="344" t="s">
        <v>4424</v>
      </c>
      <c r="V1286" s="344" t="s">
        <v>4424</v>
      </c>
      <c r="W1286" s="188" t="s">
        <v>9759</v>
      </c>
      <c r="X1286" s="344" t="s">
        <v>2190</v>
      </c>
      <c r="Y1286" s="188"/>
      <c r="Z1286" s="188"/>
      <c r="AA1286" s="188"/>
      <c r="AB1286" s="188"/>
      <c r="AC1286" s="188"/>
      <c r="AD1286" s="188"/>
      <c r="AE1286" s="188"/>
      <c r="AF1286" s="188"/>
      <c r="AG1286" s="188"/>
    </row>
    <row r="1287" spans="1:33" x14ac:dyDescent="0.25">
      <c r="A1287" s="265">
        <v>1285</v>
      </c>
      <c r="B1287" s="188" t="s">
        <v>11874</v>
      </c>
      <c r="C1287" s="251">
        <v>41684</v>
      </c>
      <c r="D1287" s="251">
        <v>41684</v>
      </c>
      <c r="E1287" s="284">
        <v>10160069754</v>
      </c>
      <c r="F1287" s="188" t="s">
        <v>3252</v>
      </c>
      <c r="G1287" s="188" t="s">
        <v>5276</v>
      </c>
      <c r="H1287" s="344" t="s">
        <v>12011</v>
      </c>
      <c r="I1287" s="344" t="s">
        <v>12011</v>
      </c>
      <c r="J1287" s="344" t="s">
        <v>4424</v>
      </c>
      <c r="K1287" s="344" t="s">
        <v>3298</v>
      </c>
      <c r="L1287" s="250">
        <v>16006975</v>
      </c>
      <c r="M1287" s="344" t="s">
        <v>4424</v>
      </c>
      <c r="N1287" s="344" t="s">
        <v>4424</v>
      </c>
      <c r="O1287" s="188" t="s">
        <v>12012</v>
      </c>
      <c r="P1287" s="188" t="s">
        <v>12012</v>
      </c>
      <c r="Q1287" s="188" t="s">
        <v>3252</v>
      </c>
      <c r="R1287" s="188" t="s">
        <v>5046</v>
      </c>
      <c r="S1287" s="188" t="s">
        <v>54</v>
      </c>
      <c r="T1287" s="183">
        <v>41684</v>
      </c>
      <c r="U1287" s="344" t="s">
        <v>4424</v>
      </c>
      <c r="V1287" s="344" t="s">
        <v>4424</v>
      </c>
      <c r="W1287" s="162" t="s">
        <v>9680</v>
      </c>
      <c r="X1287" s="344" t="s">
        <v>2190</v>
      </c>
      <c r="Y1287" s="188"/>
      <c r="Z1287" s="188"/>
      <c r="AA1287" s="188"/>
      <c r="AB1287" s="188"/>
      <c r="AC1287" s="188"/>
      <c r="AD1287" s="188"/>
      <c r="AE1287" s="188"/>
      <c r="AF1287" s="188"/>
      <c r="AG1287" s="188"/>
    </row>
    <row r="1288" spans="1:33" x14ac:dyDescent="0.25">
      <c r="A1288" s="265">
        <v>1286</v>
      </c>
      <c r="B1288" s="188" t="s">
        <v>11874</v>
      </c>
      <c r="C1288" s="251">
        <v>41684</v>
      </c>
      <c r="D1288" s="251">
        <v>41684</v>
      </c>
      <c r="E1288" s="284">
        <v>10160206689</v>
      </c>
      <c r="F1288" s="188" t="s">
        <v>3252</v>
      </c>
      <c r="G1288" s="188" t="s">
        <v>5276</v>
      </c>
      <c r="H1288" s="344" t="s">
        <v>12013</v>
      </c>
      <c r="I1288" s="344" t="s">
        <v>12013</v>
      </c>
      <c r="J1288" s="344" t="s">
        <v>4424</v>
      </c>
      <c r="K1288" s="344" t="s">
        <v>3298</v>
      </c>
      <c r="L1288" s="250">
        <v>16020668</v>
      </c>
      <c r="M1288" s="344" t="s">
        <v>4424</v>
      </c>
      <c r="N1288" s="344" t="s">
        <v>4424</v>
      </c>
      <c r="O1288" s="188" t="s">
        <v>12014</v>
      </c>
      <c r="P1288" s="188" t="s">
        <v>12014</v>
      </c>
      <c r="Q1288" s="188" t="s">
        <v>3252</v>
      </c>
      <c r="R1288" s="188" t="s">
        <v>5046</v>
      </c>
      <c r="S1288" s="188" t="s">
        <v>54</v>
      </c>
      <c r="T1288" s="183">
        <v>41684</v>
      </c>
      <c r="U1288" s="344" t="s">
        <v>4424</v>
      </c>
      <c r="V1288" s="344" t="s">
        <v>4424</v>
      </c>
      <c r="W1288" s="162" t="s">
        <v>9680</v>
      </c>
      <c r="X1288" s="344" t="s">
        <v>2190</v>
      </c>
      <c r="Y1288" s="188"/>
      <c r="Z1288" s="188"/>
      <c r="AA1288" s="188"/>
      <c r="AB1288" s="188"/>
      <c r="AC1288" s="188"/>
      <c r="AD1288" s="188"/>
      <c r="AE1288" s="188"/>
      <c r="AF1288" s="188"/>
      <c r="AG1288" s="188"/>
    </row>
    <row r="1289" spans="1:33" x14ac:dyDescent="0.25">
      <c r="A1289" s="265">
        <v>1287</v>
      </c>
      <c r="B1289" s="188" t="s">
        <v>11874</v>
      </c>
      <c r="C1289" s="251">
        <v>41684</v>
      </c>
      <c r="D1289" s="251">
        <v>41684</v>
      </c>
      <c r="E1289" s="284">
        <v>10159767561</v>
      </c>
      <c r="F1289" s="188" t="s">
        <v>3252</v>
      </c>
      <c r="G1289" s="188" t="s">
        <v>5276</v>
      </c>
      <c r="H1289" s="344" t="s">
        <v>12015</v>
      </c>
      <c r="I1289" s="344" t="s">
        <v>12015</v>
      </c>
      <c r="J1289" s="344" t="s">
        <v>4424</v>
      </c>
      <c r="K1289" s="344" t="s">
        <v>3298</v>
      </c>
      <c r="L1289" s="250">
        <v>15976756</v>
      </c>
      <c r="M1289" s="344" t="s">
        <v>4424</v>
      </c>
      <c r="N1289" s="344" t="s">
        <v>4424</v>
      </c>
      <c r="O1289" s="188" t="s">
        <v>12016</v>
      </c>
      <c r="P1289" s="188" t="s">
        <v>12016</v>
      </c>
      <c r="Q1289" s="188" t="s">
        <v>3252</v>
      </c>
      <c r="R1289" s="188" t="s">
        <v>5046</v>
      </c>
      <c r="S1289" s="188" t="s">
        <v>54</v>
      </c>
      <c r="T1289" s="183">
        <v>41684</v>
      </c>
      <c r="U1289" s="344" t="s">
        <v>4424</v>
      </c>
      <c r="V1289" s="344" t="s">
        <v>4424</v>
      </c>
      <c r="W1289" s="162" t="s">
        <v>9680</v>
      </c>
      <c r="X1289" s="344" t="s">
        <v>2190</v>
      </c>
      <c r="Y1289" s="188"/>
      <c r="Z1289" s="188"/>
      <c r="AA1289" s="188"/>
      <c r="AB1289" s="188"/>
      <c r="AC1289" s="188"/>
      <c r="AD1289" s="188"/>
      <c r="AE1289" s="188"/>
      <c r="AF1289" s="188"/>
      <c r="AG1289" s="188"/>
    </row>
    <row r="1290" spans="1:33" x14ac:dyDescent="0.25">
      <c r="A1290" s="265">
        <v>1288</v>
      </c>
      <c r="B1290" s="344" t="s">
        <v>11874</v>
      </c>
      <c r="C1290" s="251">
        <v>41687</v>
      </c>
      <c r="D1290" s="251">
        <v>41687</v>
      </c>
      <c r="E1290" s="267">
        <v>10154386144</v>
      </c>
      <c r="F1290" s="344" t="s">
        <v>3252</v>
      </c>
      <c r="G1290" s="344" t="s">
        <v>5276</v>
      </c>
      <c r="H1290" s="344" t="s">
        <v>12021</v>
      </c>
      <c r="I1290" s="344" t="s">
        <v>12022</v>
      </c>
      <c r="J1290" s="344" t="s">
        <v>4424</v>
      </c>
      <c r="K1290" s="344" t="s">
        <v>3298</v>
      </c>
      <c r="L1290" s="250">
        <v>15438614</v>
      </c>
      <c r="M1290" s="344" t="s">
        <v>4424</v>
      </c>
      <c r="N1290" s="344" t="s">
        <v>4424</v>
      </c>
      <c r="O1290" s="344" t="s">
        <v>12023</v>
      </c>
      <c r="P1290" s="344" t="s">
        <v>12024</v>
      </c>
      <c r="Q1290" s="344" t="s">
        <v>3252</v>
      </c>
      <c r="R1290" s="344" t="s">
        <v>5039</v>
      </c>
      <c r="S1290" s="344" t="s">
        <v>5948</v>
      </c>
      <c r="T1290" s="249">
        <v>41687</v>
      </c>
      <c r="U1290" s="344" t="s">
        <v>4424</v>
      </c>
      <c r="V1290" s="344" t="s">
        <v>4424</v>
      </c>
      <c r="W1290" s="344" t="s">
        <v>682</v>
      </c>
      <c r="X1290" s="344" t="s">
        <v>2190</v>
      </c>
      <c r="Y1290" s="188"/>
      <c r="Z1290" s="188"/>
      <c r="AA1290" s="188"/>
      <c r="AB1290" s="188"/>
      <c r="AC1290" s="188"/>
      <c r="AD1290" s="188"/>
      <c r="AE1290" s="188"/>
      <c r="AF1290" s="188"/>
      <c r="AG1290" s="188"/>
    </row>
    <row r="1291" spans="1:33" x14ac:dyDescent="0.25">
      <c r="A1291" s="265">
        <v>1289</v>
      </c>
      <c r="B1291" s="344" t="s">
        <v>11874</v>
      </c>
      <c r="C1291" s="251">
        <v>41687</v>
      </c>
      <c r="D1291" s="251">
        <v>41687</v>
      </c>
      <c r="E1291" s="267">
        <v>10468275240</v>
      </c>
      <c r="F1291" s="344" t="s">
        <v>3252</v>
      </c>
      <c r="G1291" s="344" t="s">
        <v>5276</v>
      </c>
      <c r="H1291" s="344" t="s">
        <v>12025</v>
      </c>
      <c r="I1291" s="344" t="s">
        <v>12025</v>
      </c>
      <c r="J1291" s="344" t="s">
        <v>4424</v>
      </c>
      <c r="K1291" s="344" t="s">
        <v>3298</v>
      </c>
      <c r="L1291" s="250">
        <v>46827524</v>
      </c>
      <c r="M1291" s="344" t="s">
        <v>4424</v>
      </c>
      <c r="N1291" s="344" t="s">
        <v>4424</v>
      </c>
      <c r="O1291" s="344" t="s">
        <v>12026</v>
      </c>
      <c r="P1291" s="344" t="s">
        <v>12026</v>
      </c>
      <c r="Q1291" s="344" t="s">
        <v>3252</v>
      </c>
      <c r="R1291" s="344" t="s">
        <v>3252</v>
      </c>
      <c r="S1291" s="344" t="s">
        <v>7990</v>
      </c>
      <c r="T1291" s="249">
        <v>41687</v>
      </c>
      <c r="U1291" s="344" t="s">
        <v>4424</v>
      </c>
      <c r="V1291" s="344" t="s">
        <v>4424</v>
      </c>
      <c r="W1291" s="344" t="s">
        <v>682</v>
      </c>
      <c r="X1291" s="344" t="s">
        <v>2190</v>
      </c>
      <c r="Y1291" s="188"/>
      <c r="Z1291" s="188"/>
      <c r="AA1291" s="188"/>
      <c r="AB1291" s="188"/>
      <c r="AC1291" s="188"/>
      <c r="AD1291" s="188"/>
      <c r="AE1291" s="188"/>
      <c r="AF1291" s="188"/>
      <c r="AG1291" s="188"/>
    </row>
    <row r="1292" spans="1:33" x14ac:dyDescent="0.25">
      <c r="A1292" s="265">
        <v>1290</v>
      </c>
      <c r="B1292" s="188" t="s">
        <v>11874</v>
      </c>
      <c r="C1292" s="251">
        <v>41689</v>
      </c>
      <c r="D1292" s="251">
        <v>41688</v>
      </c>
      <c r="E1292" s="284">
        <v>10154527872</v>
      </c>
      <c r="F1292" s="188" t="s">
        <v>3252</v>
      </c>
      <c r="G1292" s="188" t="s">
        <v>5276</v>
      </c>
      <c r="H1292" s="344" t="s">
        <v>12029</v>
      </c>
      <c r="I1292" s="344" t="s">
        <v>12030</v>
      </c>
      <c r="J1292" s="344" t="s">
        <v>4424</v>
      </c>
      <c r="K1292" s="344" t="s">
        <v>3298</v>
      </c>
      <c r="L1292" s="250">
        <v>15452787</v>
      </c>
      <c r="M1292" s="344" t="s">
        <v>4424</v>
      </c>
      <c r="N1292" s="344" t="s">
        <v>4424</v>
      </c>
      <c r="O1292" s="188" t="s">
        <v>12031</v>
      </c>
      <c r="P1292" s="188" t="s">
        <v>12031</v>
      </c>
      <c r="Q1292" s="188" t="s">
        <v>3252</v>
      </c>
      <c r="R1292" s="188" t="s">
        <v>5039</v>
      </c>
      <c r="S1292" s="188" t="s">
        <v>5948</v>
      </c>
      <c r="T1292" s="183">
        <v>41689</v>
      </c>
      <c r="U1292" s="344" t="s">
        <v>4424</v>
      </c>
      <c r="V1292" s="344" t="s">
        <v>4424</v>
      </c>
      <c r="W1292" s="188" t="s">
        <v>682</v>
      </c>
      <c r="X1292" s="344" t="s">
        <v>2190</v>
      </c>
      <c r="Y1292" s="188"/>
      <c r="Z1292" s="188"/>
      <c r="AA1292" s="188"/>
      <c r="AB1292" s="188"/>
      <c r="AC1292" s="188"/>
      <c r="AD1292" s="188"/>
      <c r="AE1292" s="188"/>
      <c r="AF1292" s="188"/>
      <c r="AG1292" s="188"/>
    </row>
    <row r="1293" spans="1:33" x14ac:dyDescent="0.25">
      <c r="A1293" s="265">
        <v>1291</v>
      </c>
      <c r="B1293" s="188" t="s">
        <v>11874</v>
      </c>
      <c r="C1293" s="251">
        <v>41689</v>
      </c>
      <c r="D1293" s="251">
        <v>41689</v>
      </c>
      <c r="E1293" s="284">
        <v>10463652690</v>
      </c>
      <c r="F1293" s="188" t="s">
        <v>3253</v>
      </c>
      <c r="G1293" s="188" t="s">
        <v>5276</v>
      </c>
      <c r="H1293" s="344" t="s">
        <v>12035</v>
      </c>
      <c r="I1293" s="344" t="s">
        <v>12036</v>
      </c>
      <c r="J1293" s="344" t="s">
        <v>4424</v>
      </c>
      <c r="K1293" s="344" t="s">
        <v>3298</v>
      </c>
      <c r="L1293" s="250">
        <v>46365269</v>
      </c>
      <c r="M1293" s="344" t="s">
        <v>4424</v>
      </c>
      <c r="N1293" s="344" t="s">
        <v>4424</v>
      </c>
      <c r="O1293" s="188" t="s">
        <v>12037</v>
      </c>
      <c r="P1293" s="188" t="s">
        <v>12037</v>
      </c>
      <c r="Q1293" s="188" t="s">
        <v>2004</v>
      </c>
      <c r="R1293" s="188" t="s">
        <v>2004</v>
      </c>
      <c r="S1293" s="188" t="s">
        <v>2004</v>
      </c>
      <c r="T1293" s="183">
        <v>41689</v>
      </c>
      <c r="U1293" s="344" t="s">
        <v>4424</v>
      </c>
      <c r="V1293" s="344" t="s">
        <v>4424</v>
      </c>
      <c r="W1293" s="188" t="s">
        <v>11763</v>
      </c>
      <c r="X1293" s="344" t="s">
        <v>2190</v>
      </c>
      <c r="Y1293" s="188"/>
      <c r="Z1293" s="188"/>
      <c r="AA1293" s="188"/>
      <c r="AB1293" s="188"/>
      <c r="AC1293" s="188"/>
      <c r="AD1293" s="188"/>
      <c r="AE1293" s="188"/>
      <c r="AF1293" s="188"/>
      <c r="AG1293" s="188"/>
    </row>
    <row r="1294" spans="1:33" x14ac:dyDescent="0.25">
      <c r="A1294" s="265">
        <v>1292</v>
      </c>
      <c r="B1294" s="188" t="s">
        <v>11874</v>
      </c>
      <c r="C1294" s="251">
        <v>41689</v>
      </c>
      <c r="D1294" s="251">
        <v>41689</v>
      </c>
      <c r="E1294" s="284">
        <v>20559805948</v>
      </c>
      <c r="F1294" s="188" t="s">
        <v>3253</v>
      </c>
      <c r="G1294" s="188" t="s">
        <v>5276</v>
      </c>
      <c r="H1294" s="344" t="s">
        <v>12073</v>
      </c>
      <c r="I1294" s="344" t="s">
        <v>12074</v>
      </c>
      <c r="J1294" s="344" t="s">
        <v>4424</v>
      </c>
      <c r="K1294" s="162" t="s">
        <v>11935</v>
      </c>
      <c r="L1294" s="344">
        <v>18205453</v>
      </c>
      <c r="M1294" s="344" t="s">
        <v>4424</v>
      </c>
      <c r="N1294" s="344" t="s">
        <v>4424</v>
      </c>
      <c r="O1294" s="188" t="s">
        <v>12075</v>
      </c>
      <c r="P1294" s="188" t="s">
        <v>12075</v>
      </c>
      <c r="Q1294" s="188" t="s">
        <v>1310</v>
      </c>
      <c r="R1294" s="188" t="s">
        <v>3040</v>
      </c>
      <c r="S1294" s="188" t="s">
        <v>3040</v>
      </c>
      <c r="T1294" s="183">
        <v>41689</v>
      </c>
      <c r="U1294" s="344" t="s">
        <v>4424</v>
      </c>
      <c r="V1294" s="344" t="s">
        <v>4424</v>
      </c>
      <c r="W1294" s="188" t="s">
        <v>10318</v>
      </c>
      <c r="X1294" s="344" t="s">
        <v>2190</v>
      </c>
      <c r="Y1294" s="188"/>
      <c r="Z1294" s="188"/>
      <c r="AA1294" s="188"/>
      <c r="AB1294" s="188"/>
      <c r="AC1294" s="188"/>
      <c r="AD1294" s="188"/>
      <c r="AE1294" s="188"/>
      <c r="AF1294" s="188"/>
      <c r="AG1294" s="188"/>
    </row>
    <row r="1295" spans="1:33" x14ac:dyDescent="0.25">
      <c r="A1295" s="265">
        <v>1293</v>
      </c>
      <c r="B1295" s="188" t="s">
        <v>11874</v>
      </c>
      <c r="C1295" s="251">
        <v>41694</v>
      </c>
      <c r="D1295" s="251">
        <v>41694</v>
      </c>
      <c r="E1295" s="267">
        <v>10455523481</v>
      </c>
      <c r="F1295" s="188" t="s">
        <v>3252</v>
      </c>
      <c r="G1295" s="188" t="s">
        <v>5276</v>
      </c>
      <c r="H1295" s="344" t="s">
        <v>12045</v>
      </c>
      <c r="I1295" s="344" t="s">
        <v>12047</v>
      </c>
      <c r="J1295" s="344" t="s">
        <v>4424</v>
      </c>
      <c r="K1295" s="344" t="s">
        <v>3298</v>
      </c>
      <c r="L1295" s="344">
        <v>45552348</v>
      </c>
      <c r="M1295" s="344" t="s">
        <v>4424</v>
      </c>
      <c r="N1295" s="344" t="s">
        <v>4424</v>
      </c>
      <c r="O1295" s="188" t="s">
        <v>12046</v>
      </c>
      <c r="P1295" s="188" t="s">
        <v>12046</v>
      </c>
      <c r="Q1295" s="188" t="s">
        <v>3252</v>
      </c>
      <c r="R1295" s="188" t="s">
        <v>5039</v>
      </c>
      <c r="S1295" s="188" t="s">
        <v>12048</v>
      </c>
      <c r="T1295" s="183">
        <v>41694</v>
      </c>
      <c r="U1295" s="344" t="s">
        <v>4424</v>
      </c>
      <c r="V1295" s="344" t="s">
        <v>4424</v>
      </c>
      <c r="W1295" s="188" t="s">
        <v>682</v>
      </c>
      <c r="X1295" s="344" t="s">
        <v>2190</v>
      </c>
      <c r="Y1295" s="188"/>
      <c r="Z1295" s="188"/>
      <c r="AA1295" s="188"/>
      <c r="AB1295" s="188"/>
      <c r="AC1295" s="188"/>
      <c r="AD1295" s="188"/>
      <c r="AE1295" s="188"/>
      <c r="AF1295" s="188"/>
      <c r="AG1295" s="188"/>
    </row>
    <row r="1296" spans="1:33" x14ac:dyDescent="0.25">
      <c r="A1296" s="265">
        <v>1294</v>
      </c>
      <c r="B1296" s="188" t="s">
        <v>11874</v>
      </c>
      <c r="C1296" s="251">
        <v>41694</v>
      </c>
      <c r="D1296" s="251">
        <v>41694</v>
      </c>
      <c r="E1296" s="284">
        <v>10449680095</v>
      </c>
      <c r="F1296" s="188" t="s">
        <v>3254</v>
      </c>
      <c r="G1296" s="188" t="s">
        <v>5276</v>
      </c>
      <c r="H1296" s="344" t="s">
        <v>12049</v>
      </c>
      <c r="I1296" s="344" t="s">
        <v>12049</v>
      </c>
      <c r="J1296" s="344" t="s">
        <v>4424</v>
      </c>
      <c r="K1296" s="344" t="s">
        <v>3298</v>
      </c>
      <c r="L1296" s="250">
        <v>44968009</v>
      </c>
      <c r="M1296" s="344" t="s">
        <v>4424</v>
      </c>
      <c r="N1296" s="344" t="s">
        <v>4424</v>
      </c>
      <c r="O1296" s="188" t="s">
        <v>12050</v>
      </c>
      <c r="P1296" s="188" t="s">
        <v>12050</v>
      </c>
      <c r="Q1296" s="188" t="s">
        <v>1046</v>
      </c>
      <c r="R1296" s="188" t="s">
        <v>9754</v>
      </c>
      <c r="S1296" s="188" t="s">
        <v>12051</v>
      </c>
      <c r="T1296" s="183">
        <v>41694</v>
      </c>
      <c r="U1296" s="344" t="s">
        <v>4424</v>
      </c>
      <c r="V1296" s="344" t="s">
        <v>4424</v>
      </c>
      <c r="W1296" s="188" t="s">
        <v>10366</v>
      </c>
      <c r="X1296" s="344" t="s">
        <v>2190</v>
      </c>
      <c r="Y1296" s="188"/>
      <c r="Z1296" s="188"/>
      <c r="AA1296" s="188"/>
      <c r="AB1296" s="188"/>
      <c r="AC1296" s="188"/>
      <c r="AD1296" s="188"/>
      <c r="AE1296" s="188"/>
      <c r="AF1296" s="188"/>
      <c r="AG1296" s="188"/>
    </row>
    <row r="1297" spans="1:33" s="181" customFormat="1" x14ac:dyDescent="0.25">
      <c r="A1297" s="265">
        <v>1295</v>
      </c>
      <c r="B1297" s="162" t="s">
        <v>7684</v>
      </c>
      <c r="C1297" s="271">
        <v>41697</v>
      </c>
      <c r="D1297" s="271">
        <v>41697</v>
      </c>
      <c r="E1297" s="284">
        <v>10338191711</v>
      </c>
      <c r="F1297" s="161" t="s">
        <v>3253</v>
      </c>
      <c r="G1297" s="162" t="s">
        <v>5276</v>
      </c>
      <c r="H1297" s="344" t="s">
        <v>11834</v>
      </c>
      <c r="I1297" s="162" t="s">
        <v>11834</v>
      </c>
      <c r="J1297" s="162" t="s">
        <v>4424</v>
      </c>
      <c r="K1297" s="161" t="s">
        <v>3298</v>
      </c>
      <c r="L1297" s="253" t="s">
        <v>11835</v>
      </c>
      <c r="M1297" s="162"/>
      <c r="N1297" s="162"/>
      <c r="O1297" s="162" t="s">
        <v>11836</v>
      </c>
      <c r="P1297" s="162" t="s">
        <v>11836</v>
      </c>
      <c r="Q1297" s="162" t="s">
        <v>1310</v>
      </c>
      <c r="R1297" s="162" t="s">
        <v>806</v>
      </c>
      <c r="S1297" s="162" t="s">
        <v>8867</v>
      </c>
      <c r="T1297" s="183">
        <v>41697</v>
      </c>
      <c r="U1297" s="162" t="s">
        <v>4424</v>
      </c>
      <c r="V1297" s="162" t="s">
        <v>4424</v>
      </c>
      <c r="W1297" s="162" t="s">
        <v>10318</v>
      </c>
      <c r="X1297" s="161" t="s">
        <v>2190</v>
      </c>
      <c r="Y1297" s="162"/>
      <c r="Z1297" s="162"/>
      <c r="AA1297" s="162"/>
      <c r="AB1297" s="162"/>
      <c r="AC1297" s="162"/>
      <c r="AD1297" s="162"/>
      <c r="AE1297" s="162"/>
      <c r="AF1297" s="162"/>
      <c r="AG1297" s="162"/>
    </row>
    <row r="1298" spans="1:33" x14ac:dyDescent="0.25">
      <c r="A1298" s="265">
        <v>1296</v>
      </c>
      <c r="B1298" s="344" t="s">
        <v>11874</v>
      </c>
      <c r="C1298" s="251">
        <v>41697</v>
      </c>
      <c r="D1298" s="251">
        <v>41697</v>
      </c>
      <c r="E1298" s="267">
        <v>10410577327</v>
      </c>
      <c r="F1298" s="344" t="s">
        <v>3251</v>
      </c>
      <c r="G1298" s="344" t="s">
        <v>5276</v>
      </c>
      <c r="H1298" s="344" t="s">
        <v>12062</v>
      </c>
      <c r="I1298" s="344" t="s">
        <v>12063</v>
      </c>
      <c r="J1298" s="344" t="s">
        <v>4424</v>
      </c>
      <c r="K1298" s="344" t="s">
        <v>3298</v>
      </c>
      <c r="L1298" s="250">
        <v>41057732</v>
      </c>
      <c r="M1298" s="344" t="s">
        <v>4424</v>
      </c>
      <c r="N1298" s="344" t="s">
        <v>4424</v>
      </c>
      <c r="O1298" s="344" t="s">
        <v>12064</v>
      </c>
      <c r="P1298" s="344" t="s">
        <v>12064</v>
      </c>
      <c r="Q1298" s="344" t="s">
        <v>5599</v>
      </c>
      <c r="R1298" s="344" t="s">
        <v>11118</v>
      </c>
      <c r="S1298" s="344" t="s">
        <v>4549</v>
      </c>
      <c r="T1298" s="249">
        <v>41697</v>
      </c>
      <c r="U1298" s="344" t="s">
        <v>4424</v>
      </c>
      <c r="V1298" s="344" t="s">
        <v>4424</v>
      </c>
      <c r="W1298" s="161" t="s">
        <v>8224</v>
      </c>
      <c r="X1298" s="344" t="s">
        <v>2190</v>
      </c>
      <c r="Y1298" s="188"/>
      <c r="Z1298" s="188"/>
      <c r="AA1298" s="188"/>
      <c r="AB1298" s="188"/>
      <c r="AC1298" s="188"/>
      <c r="AD1298" s="188"/>
      <c r="AE1298" s="188"/>
      <c r="AF1298" s="188"/>
      <c r="AG1298" s="188"/>
    </row>
    <row r="1299" spans="1:33" x14ac:dyDescent="0.25">
      <c r="A1299" s="265">
        <v>1297</v>
      </c>
      <c r="B1299" s="188" t="s">
        <v>11874</v>
      </c>
      <c r="C1299" s="251">
        <v>41698</v>
      </c>
      <c r="D1299" s="251">
        <v>41698</v>
      </c>
      <c r="E1299" s="284">
        <v>10404605696</v>
      </c>
      <c r="F1299" s="188" t="s">
        <v>3251</v>
      </c>
      <c r="G1299" s="188" t="s">
        <v>5276</v>
      </c>
      <c r="H1299" s="344" t="s">
        <v>12077</v>
      </c>
      <c r="I1299" s="344" t="s">
        <v>12078</v>
      </c>
      <c r="J1299" s="344" t="s">
        <v>4424</v>
      </c>
      <c r="K1299" s="344" t="s">
        <v>3298</v>
      </c>
      <c r="L1299" s="250">
        <v>40460569</v>
      </c>
      <c r="M1299" s="344" t="s">
        <v>4424</v>
      </c>
      <c r="N1299" s="344" t="s">
        <v>4424</v>
      </c>
      <c r="O1299" s="188" t="s">
        <v>12079</v>
      </c>
      <c r="P1299" s="188" t="s">
        <v>12079</v>
      </c>
      <c r="Q1299" s="188" t="s">
        <v>5285</v>
      </c>
      <c r="R1299" s="344" t="s">
        <v>12081</v>
      </c>
      <c r="S1299" s="188" t="s">
        <v>12080</v>
      </c>
      <c r="T1299" s="183">
        <v>41698</v>
      </c>
      <c r="U1299" s="344" t="s">
        <v>4424</v>
      </c>
      <c r="V1299" s="344" t="s">
        <v>4424</v>
      </c>
      <c r="W1299" s="188" t="s">
        <v>9833</v>
      </c>
      <c r="X1299" s="344" t="s">
        <v>2190</v>
      </c>
      <c r="Y1299" s="188"/>
      <c r="Z1299" s="188"/>
      <c r="AA1299" s="188"/>
      <c r="AB1299" s="188"/>
      <c r="AC1299" s="188"/>
      <c r="AD1299" s="188"/>
      <c r="AE1299" s="188"/>
      <c r="AF1299" s="188"/>
      <c r="AG1299" s="188"/>
    </row>
    <row r="1300" spans="1:33" x14ac:dyDescent="0.25">
      <c r="A1300" s="265">
        <v>1298</v>
      </c>
      <c r="B1300" s="188" t="s">
        <v>11874</v>
      </c>
      <c r="C1300" s="251">
        <v>41702</v>
      </c>
      <c r="D1300" s="251">
        <v>41702</v>
      </c>
      <c r="E1300" s="284">
        <v>10001661669</v>
      </c>
      <c r="F1300" s="188" t="s">
        <v>3251</v>
      </c>
      <c r="G1300" s="188" t="s">
        <v>5276</v>
      </c>
      <c r="H1300" s="344" t="s">
        <v>12169</v>
      </c>
      <c r="I1300" s="344" t="s">
        <v>12170</v>
      </c>
      <c r="J1300" s="344"/>
      <c r="K1300" s="344" t="s">
        <v>3298</v>
      </c>
      <c r="L1300" s="327" t="s">
        <v>12171</v>
      </c>
      <c r="M1300" s="344" t="s">
        <v>4424</v>
      </c>
      <c r="N1300" s="344" t="s">
        <v>4424</v>
      </c>
      <c r="O1300" s="188" t="s">
        <v>12172</v>
      </c>
      <c r="P1300" s="188" t="s">
        <v>12172</v>
      </c>
      <c r="Q1300" s="188" t="s">
        <v>3398</v>
      </c>
      <c r="R1300" s="344" t="s">
        <v>456</v>
      </c>
      <c r="S1300" s="188" t="s">
        <v>457</v>
      </c>
      <c r="T1300" s="183">
        <v>41702</v>
      </c>
      <c r="U1300" s="344" t="s">
        <v>4424</v>
      </c>
      <c r="V1300" s="344" t="s">
        <v>4424</v>
      </c>
      <c r="W1300" s="188" t="s">
        <v>12173</v>
      </c>
      <c r="X1300" s="344" t="s">
        <v>2190</v>
      </c>
      <c r="Y1300" s="188"/>
      <c r="Z1300" s="188"/>
      <c r="AA1300" s="188"/>
      <c r="AB1300" s="188"/>
      <c r="AC1300" s="188"/>
      <c r="AD1300" s="188"/>
      <c r="AE1300" s="188"/>
      <c r="AF1300" s="188"/>
      <c r="AG1300" s="188"/>
    </row>
    <row r="1301" spans="1:33" x14ac:dyDescent="0.25">
      <c r="A1301" s="265">
        <v>1299</v>
      </c>
      <c r="B1301" s="344" t="s">
        <v>11874</v>
      </c>
      <c r="C1301" s="251">
        <v>41703</v>
      </c>
      <c r="D1301" s="251">
        <v>41703</v>
      </c>
      <c r="E1301" s="267">
        <v>10418195989</v>
      </c>
      <c r="F1301" s="344" t="s">
        <v>3251</v>
      </c>
      <c r="G1301" s="344" t="s">
        <v>5276</v>
      </c>
      <c r="H1301" s="344" t="s">
        <v>12089</v>
      </c>
      <c r="I1301" s="344" t="s">
        <v>12090</v>
      </c>
      <c r="J1301" s="344" t="s">
        <v>4424</v>
      </c>
      <c r="K1301" s="344" t="s">
        <v>3298</v>
      </c>
      <c r="L1301" s="250">
        <v>41819598</v>
      </c>
      <c r="M1301" s="344" t="s">
        <v>4424</v>
      </c>
      <c r="N1301" s="344" t="s">
        <v>4424</v>
      </c>
      <c r="O1301" s="344" t="s">
        <v>12091</v>
      </c>
      <c r="P1301" s="344" t="s">
        <v>12091</v>
      </c>
      <c r="Q1301" s="344" t="s">
        <v>5599</v>
      </c>
      <c r="R1301" s="344" t="s">
        <v>5594</v>
      </c>
      <c r="S1301" s="344" t="s">
        <v>5594</v>
      </c>
      <c r="T1301" s="249">
        <v>41703</v>
      </c>
      <c r="U1301" s="344" t="s">
        <v>4424</v>
      </c>
      <c r="V1301" s="344" t="s">
        <v>4424</v>
      </c>
      <c r="W1301" s="161" t="s">
        <v>8224</v>
      </c>
      <c r="X1301" s="344" t="s">
        <v>2190</v>
      </c>
      <c r="Y1301" s="188"/>
      <c r="Z1301" s="188"/>
      <c r="AA1301" s="188"/>
      <c r="AB1301" s="188"/>
      <c r="AC1301" s="188"/>
      <c r="AD1301" s="188"/>
      <c r="AE1301" s="188"/>
      <c r="AF1301" s="188"/>
      <c r="AG1301" s="188"/>
    </row>
    <row r="1302" spans="1:33" x14ac:dyDescent="0.25">
      <c r="A1302" s="265">
        <v>1300</v>
      </c>
      <c r="B1302" s="344" t="s">
        <v>11874</v>
      </c>
      <c r="C1302" s="251">
        <v>41704</v>
      </c>
      <c r="D1302" s="251">
        <v>41704</v>
      </c>
      <c r="E1302" s="267">
        <v>10215605553</v>
      </c>
      <c r="F1302" s="344" t="s">
        <v>3251</v>
      </c>
      <c r="G1302" s="344" t="s">
        <v>5276</v>
      </c>
      <c r="H1302" s="344" t="s">
        <v>12092</v>
      </c>
      <c r="I1302" s="344" t="s">
        <v>12093</v>
      </c>
      <c r="J1302" s="344" t="s">
        <v>4424</v>
      </c>
      <c r="K1302" s="344" t="s">
        <v>3298</v>
      </c>
      <c r="L1302" s="250">
        <v>21560555</v>
      </c>
      <c r="M1302" s="344" t="s">
        <v>4424</v>
      </c>
      <c r="N1302" s="344" t="s">
        <v>4424</v>
      </c>
      <c r="O1302" s="344" t="s">
        <v>12094</v>
      </c>
      <c r="P1302" s="344" t="s">
        <v>12094</v>
      </c>
      <c r="Q1302" s="344" t="s">
        <v>5280</v>
      </c>
      <c r="R1302" s="344" t="s">
        <v>5280</v>
      </c>
      <c r="S1302" s="344" t="s">
        <v>5280</v>
      </c>
      <c r="T1302" s="249">
        <v>41704</v>
      </c>
      <c r="U1302" s="344" t="s">
        <v>4424</v>
      </c>
      <c r="V1302" s="344" t="s">
        <v>4424</v>
      </c>
      <c r="W1302" s="344" t="s">
        <v>9759</v>
      </c>
      <c r="X1302" s="344" t="s">
        <v>2190</v>
      </c>
      <c r="Y1302" s="188"/>
      <c r="Z1302" s="188"/>
      <c r="AA1302" s="188"/>
      <c r="AB1302" s="188"/>
      <c r="AC1302" s="188"/>
      <c r="AD1302" s="188"/>
      <c r="AE1302" s="188"/>
      <c r="AF1302" s="188"/>
      <c r="AG1302" s="188"/>
    </row>
    <row r="1303" spans="1:33" x14ac:dyDescent="0.25">
      <c r="A1303" s="265">
        <v>1301</v>
      </c>
      <c r="B1303" s="344" t="s">
        <v>11874</v>
      </c>
      <c r="C1303" s="251">
        <v>41704</v>
      </c>
      <c r="D1303" s="251">
        <v>41704</v>
      </c>
      <c r="E1303" s="267">
        <v>10463914929</v>
      </c>
      <c r="F1303" s="344" t="s">
        <v>3251</v>
      </c>
      <c r="G1303" s="344" t="s">
        <v>5276</v>
      </c>
      <c r="H1303" s="344" t="s">
        <v>12095</v>
      </c>
      <c r="I1303" s="344" t="s">
        <v>12096</v>
      </c>
      <c r="J1303" s="344" t="s">
        <v>4424</v>
      </c>
      <c r="K1303" s="344" t="s">
        <v>3298</v>
      </c>
      <c r="L1303" s="250">
        <v>46391492</v>
      </c>
      <c r="M1303" s="344" t="s">
        <v>4424</v>
      </c>
      <c r="N1303" s="344" t="s">
        <v>4424</v>
      </c>
      <c r="O1303" s="344" t="s">
        <v>12097</v>
      </c>
      <c r="P1303" s="344" t="s">
        <v>12097</v>
      </c>
      <c r="Q1303" s="344" t="s">
        <v>5280</v>
      </c>
      <c r="R1303" s="344" t="s">
        <v>5280</v>
      </c>
      <c r="S1303" s="344" t="s">
        <v>5280</v>
      </c>
      <c r="T1303" s="249">
        <v>41704</v>
      </c>
      <c r="U1303" s="344" t="s">
        <v>4424</v>
      </c>
      <c r="V1303" s="344" t="s">
        <v>4424</v>
      </c>
      <c r="W1303" s="344" t="s">
        <v>9759</v>
      </c>
      <c r="X1303" s="344" t="s">
        <v>2190</v>
      </c>
      <c r="Y1303" s="188"/>
      <c r="Z1303" s="188"/>
      <c r="AA1303" s="188"/>
      <c r="AB1303" s="188"/>
      <c r="AC1303" s="188"/>
      <c r="AD1303" s="188"/>
      <c r="AE1303" s="188"/>
      <c r="AF1303" s="188"/>
      <c r="AG1303" s="188"/>
    </row>
    <row r="1304" spans="1:33" x14ac:dyDescent="0.25">
      <c r="A1304" s="265">
        <v>1302</v>
      </c>
      <c r="B1304" s="188" t="s">
        <v>11874</v>
      </c>
      <c r="C1304" s="251">
        <v>41705</v>
      </c>
      <c r="D1304" s="251">
        <v>41705</v>
      </c>
      <c r="E1304" s="284">
        <v>10465342141</v>
      </c>
      <c r="F1304" s="188" t="s">
        <v>3251</v>
      </c>
      <c r="G1304" s="188" t="s">
        <v>5276</v>
      </c>
      <c r="H1304" s="344" t="s">
        <v>8729</v>
      </c>
      <c r="I1304" s="188" t="s">
        <v>12098</v>
      </c>
      <c r="J1304" s="344" t="s">
        <v>4424</v>
      </c>
      <c r="K1304" s="344" t="s">
        <v>3298</v>
      </c>
      <c r="L1304" s="253" t="s">
        <v>8730</v>
      </c>
      <c r="M1304" s="344" t="s">
        <v>4424</v>
      </c>
      <c r="N1304" s="344" t="s">
        <v>4424</v>
      </c>
      <c r="O1304" s="188" t="s">
        <v>12099</v>
      </c>
      <c r="P1304" s="188" t="s">
        <v>12099</v>
      </c>
      <c r="Q1304" s="188" t="s">
        <v>5285</v>
      </c>
      <c r="R1304" s="188" t="s">
        <v>2999</v>
      </c>
      <c r="S1304" s="188" t="s">
        <v>2999</v>
      </c>
      <c r="T1304" s="183">
        <v>41705</v>
      </c>
      <c r="U1304" s="344" t="s">
        <v>4424</v>
      </c>
      <c r="V1304" s="344" t="s">
        <v>4424</v>
      </c>
      <c r="W1304" s="188" t="s">
        <v>9833</v>
      </c>
      <c r="X1304" s="344" t="s">
        <v>2190</v>
      </c>
      <c r="Y1304" s="188"/>
      <c r="Z1304" s="188"/>
      <c r="AA1304" s="188"/>
      <c r="AB1304" s="188"/>
      <c r="AC1304" s="188"/>
      <c r="AD1304" s="188"/>
      <c r="AE1304" s="188"/>
      <c r="AF1304" s="188"/>
      <c r="AG1304" s="188"/>
    </row>
    <row r="1305" spans="1:33" x14ac:dyDescent="0.25">
      <c r="A1305" s="265">
        <v>1303</v>
      </c>
      <c r="B1305" s="188" t="s">
        <v>11874</v>
      </c>
      <c r="C1305" s="251">
        <v>41705</v>
      </c>
      <c r="D1305" s="251">
        <v>41705</v>
      </c>
      <c r="E1305" s="284">
        <v>10402461352</v>
      </c>
      <c r="F1305" s="188" t="s">
        <v>3251</v>
      </c>
      <c r="G1305" s="188" t="s">
        <v>5276</v>
      </c>
      <c r="H1305" s="188" t="s">
        <v>12101</v>
      </c>
      <c r="I1305" s="188" t="s">
        <v>12102</v>
      </c>
      <c r="J1305" s="344" t="s">
        <v>4424</v>
      </c>
      <c r="K1305" s="344" t="s">
        <v>3298</v>
      </c>
      <c r="L1305" s="253" t="s">
        <v>12103</v>
      </c>
      <c r="M1305" s="344" t="s">
        <v>4424</v>
      </c>
      <c r="N1305" s="344" t="s">
        <v>4424</v>
      </c>
      <c r="O1305" s="188" t="s">
        <v>12104</v>
      </c>
      <c r="P1305" s="188" t="s">
        <v>12104</v>
      </c>
      <c r="Q1305" s="188" t="s">
        <v>5280</v>
      </c>
      <c r="R1305" s="188" t="s">
        <v>5280</v>
      </c>
      <c r="S1305" s="188" t="s">
        <v>5280</v>
      </c>
      <c r="T1305" s="183" t="s">
        <v>12105</v>
      </c>
      <c r="U1305" s="344" t="s">
        <v>4424</v>
      </c>
      <c r="V1305" s="344" t="s">
        <v>4424</v>
      </c>
      <c r="W1305" s="188" t="s">
        <v>9759</v>
      </c>
      <c r="X1305" s="344" t="s">
        <v>2190</v>
      </c>
      <c r="Y1305" s="188"/>
      <c r="Z1305" s="188"/>
      <c r="AA1305" s="188"/>
      <c r="AB1305" s="188"/>
      <c r="AC1305" s="188"/>
      <c r="AD1305" s="188"/>
      <c r="AE1305" s="188"/>
      <c r="AF1305" s="188"/>
      <c r="AG1305" s="188"/>
    </row>
    <row r="1306" spans="1:33" x14ac:dyDescent="0.25">
      <c r="A1306" s="265">
        <v>1304</v>
      </c>
      <c r="B1306" s="188" t="s">
        <v>11874</v>
      </c>
      <c r="C1306" s="251">
        <v>41705</v>
      </c>
      <c r="D1306" s="251">
        <v>41705</v>
      </c>
      <c r="E1306" s="284">
        <v>10077009618</v>
      </c>
      <c r="F1306" s="188" t="s">
        <v>3251</v>
      </c>
      <c r="G1306" s="188" t="s">
        <v>5276</v>
      </c>
      <c r="H1306" s="188" t="s">
        <v>12106</v>
      </c>
      <c r="I1306" s="188" t="s">
        <v>12107</v>
      </c>
      <c r="J1306" s="344" t="s">
        <v>4424</v>
      </c>
      <c r="K1306" s="344" t="s">
        <v>3298</v>
      </c>
      <c r="L1306" s="253" t="s">
        <v>12108</v>
      </c>
      <c r="M1306" s="344" t="s">
        <v>4424</v>
      </c>
      <c r="N1306" s="344" t="s">
        <v>4424</v>
      </c>
      <c r="O1306" s="188" t="s">
        <v>12109</v>
      </c>
      <c r="P1306" s="188" t="s">
        <v>12109</v>
      </c>
      <c r="Q1306" s="188" t="s">
        <v>5280</v>
      </c>
      <c r="R1306" s="188" t="s">
        <v>5280</v>
      </c>
      <c r="S1306" s="188" t="s">
        <v>5280</v>
      </c>
      <c r="T1306" s="183">
        <v>41705</v>
      </c>
      <c r="U1306" s="344" t="s">
        <v>4424</v>
      </c>
      <c r="V1306" s="344" t="s">
        <v>4424</v>
      </c>
      <c r="W1306" s="188" t="s">
        <v>9759</v>
      </c>
      <c r="X1306" s="344" t="s">
        <v>2190</v>
      </c>
      <c r="Y1306" s="188"/>
      <c r="Z1306" s="188"/>
      <c r="AA1306" s="188"/>
      <c r="AB1306" s="188"/>
      <c r="AC1306" s="188"/>
      <c r="AD1306" s="188"/>
      <c r="AE1306" s="188"/>
      <c r="AF1306" s="188"/>
      <c r="AG1306" s="188"/>
    </row>
    <row r="1307" spans="1:33" ht="12" customHeight="1" x14ac:dyDescent="0.25">
      <c r="A1307" s="265">
        <v>1305</v>
      </c>
      <c r="B1307" s="344" t="s">
        <v>11874</v>
      </c>
      <c r="C1307" s="251">
        <v>41705</v>
      </c>
      <c r="D1307" s="251">
        <v>41705</v>
      </c>
      <c r="E1307" s="267">
        <v>10472333025</v>
      </c>
      <c r="F1307" s="344" t="s">
        <v>3251</v>
      </c>
      <c r="G1307" s="344" t="s">
        <v>5276</v>
      </c>
      <c r="H1307" s="344" t="s">
        <v>12140</v>
      </c>
      <c r="I1307" s="344" t="s">
        <v>12140</v>
      </c>
      <c r="J1307" s="344" t="s">
        <v>4424</v>
      </c>
      <c r="K1307" s="344" t="s">
        <v>3298</v>
      </c>
      <c r="L1307" s="250">
        <v>47233302</v>
      </c>
      <c r="M1307" s="344" t="s">
        <v>4424</v>
      </c>
      <c r="N1307" s="344" t="s">
        <v>4424</v>
      </c>
      <c r="O1307" s="344" t="s">
        <v>12141</v>
      </c>
      <c r="P1307" s="344" t="s">
        <v>12141</v>
      </c>
      <c r="Q1307" s="344" t="s">
        <v>5280</v>
      </c>
      <c r="R1307" s="344" t="s">
        <v>5280</v>
      </c>
      <c r="S1307" s="344" t="s">
        <v>5280</v>
      </c>
      <c r="T1307" s="249">
        <v>41705</v>
      </c>
      <c r="U1307" s="344" t="s">
        <v>4424</v>
      </c>
      <c r="V1307" s="344" t="s">
        <v>4424</v>
      </c>
      <c r="W1307" s="344" t="s">
        <v>9759</v>
      </c>
      <c r="X1307" s="344" t="s">
        <v>2190</v>
      </c>
      <c r="Y1307" s="188"/>
      <c r="Z1307" s="188"/>
      <c r="AA1307" s="188"/>
      <c r="AB1307" s="188"/>
      <c r="AC1307" s="188"/>
      <c r="AD1307" s="188"/>
      <c r="AE1307" s="188"/>
      <c r="AF1307" s="188"/>
      <c r="AG1307" s="188"/>
    </row>
    <row r="1308" spans="1:33" x14ac:dyDescent="0.25">
      <c r="A1308" s="265">
        <v>1306</v>
      </c>
      <c r="B1308" s="188" t="s">
        <v>11874</v>
      </c>
      <c r="C1308" s="251">
        <v>41708</v>
      </c>
      <c r="D1308" s="251">
        <v>41708</v>
      </c>
      <c r="E1308" s="284">
        <v>10406502614</v>
      </c>
      <c r="F1308" s="188" t="s">
        <v>3253</v>
      </c>
      <c r="G1308" s="188" t="s">
        <v>5276</v>
      </c>
      <c r="H1308" s="344" t="s">
        <v>12113</v>
      </c>
      <c r="I1308" s="188" t="s">
        <v>12114</v>
      </c>
      <c r="J1308" s="344" t="s">
        <v>4424</v>
      </c>
      <c r="K1308" s="344" t="s">
        <v>3298</v>
      </c>
      <c r="L1308" s="253" t="s">
        <v>12115</v>
      </c>
      <c r="M1308" s="344" t="s">
        <v>4424</v>
      </c>
      <c r="N1308" s="344" t="s">
        <v>4424</v>
      </c>
      <c r="O1308" s="188" t="s">
        <v>12116</v>
      </c>
      <c r="P1308" s="188" t="s">
        <v>12116</v>
      </c>
      <c r="Q1308" s="188" t="s">
        <v>2004</v>
      </c>
      <c r="R1308" s="188" t="s">
        <v>2004</v>
      </c>
      <c r="S1308" s="188" t="s">
        <v>2004</v>
      </c>
      <c r="T1308" s="183">
        <v>41708</v>
      </c>
      <c r="U1308" s="344" t="s">
        <v>4424</v>
      </c>
      <c r="V1308" s="344" t="s">
        <v>4424</v>
      </c>
      <c r="W1308" s="188" t="s">
        <v>11763</v>
      </c>
      <c r="X1308" s="344" t="s">
        <v>2190</v>
      </c>
      <c r="Y1308" s="188"/>
      <c r="Z1308" s="188"/>
      <c r="AA1308" s="188"/>
      <c r="AB1308" s="188"/>
      <c r="AC1308" s="188"/>
      <c r="AD1308" s="188"/>
      <c r="AE1308" s="188"/>
      <c r="AF1308" s="188"/>
      <c r="AG1308" s="188"/>
    </row>
    <row r="1309" spans="1:33" x14ac:dyDescent="0.25">
      <c r="A1309" s="265">
        <v>1307</v>
      </c>
      <c r="B1309" s="188" t="s">
        <v>11874</v>
      </c>
      <c r="C1309" s="251">
        <v>41709</v>
      </c>
      <c r="D1309" s="251">
        <v>41709</v>
      </c>
      <c r="E1309" s="284">
        <v>10482737248</v>
      </c>
      <c r="F1309" s="188" t="s">
        <v>3251</v>
      </c>
      <c r="G1309" s="188" t="s">
        <v>5276</v>
      </c>
      <c r="H1309" s="188" t="s">
        <v>12120</v>
      </c>
      <c r="I1309" s="188" t="s">
        <v>12121</v>
      </c>
      <c r="J1309" s="344" t="s">
        <v>4424</v>
      </c>
      <c r="K1309" s="344" t="s">
        <v>3298</v>
      </c>
      <c r="L1309" s="253" t="s">
        <v>12122</v>
      </c>
      <c r="M1309" s="344" t="s">
        <v>4424</v>
      </c>
      <c r="N1309" s="344" t="s">
        <v>4424</v>
      </c>
      <c r="O1309" s="188" t="s">
        <v>12123</v>
      </c>
      <c r="P1309" s="188" t="s">
        <v>12123</v>
      </c>
      <c r="Q1309" s="188" t="s">
        <v>5280</v>
      </c>
      <c r="R1309" s="188" t="s">
        <v>5280</v>
      </c>
      <c r="S1309" s="188" t="s">
        <v>5280</v>
      </c>
      <c r="T1309" s="183">
        <v>41709</v>
      </c>
      <c r="U1309" s="344" t="s">
        <v>4424</v>
      </c>
      <c r="V1309" s="344" t="s">
        <v>4424</v>
      </c>
      <c r="W1309" s="188" t="s">
        <v>9759</v>
      </c>
      <c r="X1309" s="344" t="s">
        <v>2190</v>
      </c>
      <c r="Y1309" s="188"/>
      <c r="Z1309" s="188"/>
      <c r="AA1309" s="188"/>
      <c r="AB1309" s="188"/>
      <c r="AC1309" s="188"/>
      <c r="AD1309" s="188"/>
      <c r="AE1309" s="188"/>
      <c r="AF1309" s="188"/>
      <c r="AG1309" s="188"/>
    </row>
    <row r="1310" spans="1:33" x14ac:dyDescent="0.25">
      <c r="A1310" s="265">
        <v>1308</v>
      </c>
      <c r="B1310" s="188" t="s">
        <v>11874</v>
      </c>
      <c r="C1310" s="251">
        <v>41710</v>
      </c>
      <c r="D1310" s="251">
        <v>41710</v>
      </c>
      <c r="E1310" s="284">
        <v>10722286362</v>
      </c>
      <c r="F1310" s="188" t="s">
        <v>3251</v>
      </c>
      <c r="G1310" s="188" t="s">
        <v>5276</v>
      </c>
      <c r="H1310" s="188" t="s">
        <v>12125</v>
      </c>
      <c r="I1310" s="188" t="s">
        <v>12125</v>
      </c>
      <c r="J1310" s="344" t="s">
        <v>4424</v>
      </c>
      <c r="K1310" s="344" t="s">
        <v>3298</v>
      </c>
      <c r="L1310" s="253" t="s">
        <v>12126</v>
      </c>
      <c r="M1310" s="344" t="s">
        <v>4424</v>
      </c>
      <c r="N1310" s="344" t="s">
        <v>4424</v>
      </c>
      <c r="O1310" s="188" t="s">
        <v>12127</v>
      </c>
      <c r="P1310" s="188" t="s">
        <v>12127</v>
      </c>
      <c r="Q1310" s="188" t="s">
        <v>5280</v>
      </c>
      <c r="R1310" s="188" t="s">
        <v>5280</v>
      </c>
      <c r="S1310" s="188" t="s">
        <v>5821</v>
      </c>
      <c r="T1310" s="183">
        <v>41710</v>
      </c>
      <c r="U1310" s="344" t="s">
        <v>4424</v>
      </c>
      <c r="V1310" s="344" t="s">
        <v>4424</v>
      </c>
      <c r="W1310" s="188" t="s">
        <v>9759</v>
      </c>
      <c r="X1310" s="344" t="s">
        <v>2190</v>
      </c>
      <c r="Y1310" s="188"/>
      <c r="Z1310" s="188"/>
      <c r="AA1310" s="188"/>
      <c r="AB1310" s="188"/>
      <c r="AC1310" s="188"/>
      <c r="AD1310" s="188"/>
      <c r="AE1310" s="188"/>
      <c r="AF1310" s="188"/>
      <c r="AG1310" s="188"/>
    </row>
    <row r="1311" spans="1:33" x14ac:dyDescent="0.25">
      <c r="A1311" s="265">
        <v>1309</v>
      </c>
      <c r="B1311" s="188" t="s">
        <v>11874</v>
      </c>
      <c r="C1311" s="251">
        <v>41710</v>
      </c>
      <c r="D1311" s="251">
        <v>41710</v>
      </c>
      <c r="E1311" s="284">
        <v>10419908695</v>
      </c>
      <c r="F1311" s="188" t="s">
        <v>12128</v>
      </c>
      <c r="G1311" s="188"/>
      <c r="H1311" s="188" t="s">
        <v>12129</v>
      </c>
      <c r="I1311" s="188" t="s">
        <v>12129</v>
      </c>
      <c r="J1311" s="344" t="s">
        <v>4424</v>
      </c>
      <c r="K1311" s="344" t="s">
        <v>3298</v>
      </c>
      <c r="L1311" s="253" t="s">
        <v>12130</v>
      </c>
      <c r="M1311" s="344" t="s">
        <v>4424</v>
      </c>
      <c r="N1311" s="344" t="s">
        <v>4424</v>
      </c>
      <c r="O1311" s="188" t="s">
        <v>12131</v>
      </c>
      <c r="P1311" s="188" t="s">
        <v>12131</v>
      </c>
      <c r="Q1311" s="188" t="s">
        <v>5280</v>
      </c>
      <c r="R1311" s="188" t="s">
        <v>5280</v>
      </c>
      <c r="S1311" s="188" t="s">
        <v>5280</v>
      </c>
      <c r="T1311" s="183">
        <v>41710</v>
      </c>
      <c r="U1311" s="344" t="s">
        <v>4424</v>
      </c>
      <c r="V1311" s="344" t="s">
        <v>4424</v>
      </c>
      <c r="W1311" s="188" t="s">
        <v>9759</v>
      </c>
      <c r="X1311" s="344" t="s">
        <v>2190</v>
      </c>
      <c r="Y1311" s="188"/>
      <c r="Z1311" s="188"/>
      <c r="AA1311" s="188"/>
      <c r="AB1311" s="188"/>
      <c r="AC1311" s="188"/>
      <c r="AD1311" s="188"/>
      <c r="AE1311" s="188"/>
      <c r="AF1311" s="188"/>
      <c r="AG1311" s="188"/>
    </row>
    <row r="1312" spans="1:33" x14ac:dyDescent="0.25">
      <c r="A1312" s="265">
        <v>1310</v>
      </c>
      <c r="B1312" s="344" t="s">
        <v>11874</v>
      </c>
      <c r="C1312" s="251">
        <v>41711</v>
      </c>
      <c r="D1312" s="251">
        <v>41711</v>
      </c>
      <c r="E1312" s="267">
        <v>10462695131</v>
      </c>
      <c r="F1312" s="344" t="s">
        <v>3251</v>
      </c>
      <c r="G1312" s="344" t="s">
        <v>5276</v>
      </c>
      <c r="H1312" s="344" t="s">
        <v>12132</v>
      </c>
      <c r="I1312" s="344" t="s">
        <v>12133</v>
      </c>
      <c r="J1312" s="344" t="s">
        <v>4424</v>
      </c>
      <c r="K1312" s="344" t="s">
        <v>3298</v>
      </c>
      <c r="L1312" s="250">
        <v>46269513</v>
      </c>
      <c r="M1312" s="344" t="s">
        <v>4424</v>
      </c>
      <c r="N1312" s="344" t="s">
        <v>4424</v>
      </c>
      <c r="O1312" s="344" t="s">
        <v>12134</v>
      </c>
      <c r="P1312" s="344" t="s">
        <v>12134</v>
      </c>
      <c r="Q1312" s="344" t="s">
        <v>3391</v>
      </c>
      <c r="R1312" s="344" t="s">
        <v>3391</v>
      </c>
      <c r="S1312" s="344" t="s">
        <v>1333</v>
      </c>
      <c r="T1312" s="249">
        <v>41711</v>
      </c>
      <c r="U1312" s="344" t="s">
        <v>4424</v>
      </c>
      <c r="V1312" s="344" t="s">
        <v>4424</v>
      </c>
      <c r="W1312" s="344" t="s">
        <v>11767</v>
      </c>
      <c r="X1312" s="344" t="s">
        <v>2190</v>
      </c>
      <c r="Y1312" s="188"/>
      <c r="Z1312" s="188"/>
      <c r="AA1312" s="188"/>
      <c r="AB1312" s="188"/>
      <c r="AC1312" s="188"/>
      <c r="AD1312" s="188"/>
      <c r="AE1312" s="188"/>
      <c r="AF1312" s="188"/>
      <c r="AG1312" s="188"/>
    </row>
    <row r="1313" spans="1:33" x14ac:dyDescent="0.25">
      <c r="A1313" s="265">
        <v>1311</v>
      </c>
      <c r="B1313" s="344" t="s">
        <v>11874</v>
      </c>
      <c r="C1313" s="251">
        <v>41711</v>
      </c>
      <c r="D1313" s="251">
        <v>41711</v>
      </c>
      <c r="E1313" s="267">
        <v>10401297052</v>
      </c>
      <c r="F1313" s="344" t="s">
        <v>3251</v>
      </c>
      <c r="G1313" s="344" t="s">
        <v>5276</v>
      </c>
      <c r="H1313" s="344" t="s">
        <v>12135</v>
      </c>
      <c r="I1313" s="344" t="s">
        <v>12136</v>
      </c>
      <c r="J1313" s="344" t="s">
        <v>4424</v>
      </c>
      <c r="K1313" s="344" t="s">
        <v>3298</v>
      </c>
      <c r="L1313" s="250">
        <v>40129705</v>
      </c>
      <c r="M1313" s="344" t="s">
        <v>4424</v>
      </c>
      <c r="N1313" s="344" t="s">
        <v>4424</v>
      </c>
      <c r="O1313" s="344" t="s">
        <v>12137</v>
      </c>
      <c r="P1313" s="344" t="s">
        <v>12137</v>
      </c>
      <c r="Q1313" s="344" t="s">
        <v>3391</v>
      </c>
      <c r="R1313" s="344" t="s">
        <v>3391</v>
      </c>
      <c r="S1313" s="344" t="s">
        <v>3392</v>
      </c>
      <c r="T1313" s="249">
        <v>41711</v>
      </c>
      <c r="U1313" s="344" t="s">
        <v>4424</v>
      </c>
      <c r="V1313" s="344" t="s">
        <v>4424</v>
      </c>
      <c r="W1313" s="344" t="s">
        <v>11767</v>
      </c>
      <c r="X1313" s="344" t="s">
        <v>2190</v>
      </c>
      <c r="Y1313" s="188"/>
      <c r="Z1313" s="188"/>
      <c r="AA1313" s="188"/>
      <c r="AB1313" s="188"/>
      <c r="AC1313" s="188"/>
      <c r="AD1313" s="188"/>
      <c r="AE1313" s="188"/>
      <c r="AF1313" s="188"/>
      <c r="AG1313" s="188"/>
    </row>
    <row r="1314" spans="1:33" x14ac:dyDescent="0.25">
      <c r="A1314" s="265">
        <v>1312</v>
      </c>
      <c r="B1314" s="344" t="s">
        <v>11874</v>
      </c>
      <c r="C1314" s="251">
        <v>41711</v>
      </c>
      <c r="D1314" s="251">
        <v>41711</v>
      </c>
      <c r="E1314" s="267">
        <v>10437224124</v>
      </c>
      <c r="F1314" s="344" t="s">
        <v>3251</v>
      </c>
      <c r="G1314" s="344" t="s">
        <v>5276</v>
      </c>
      <c r="H1314" s="344" t="s">
        <v>12138</v>
      </c>
      <c r="I1314" s="344" t="s">
        <v>12139</v>
      </c>
      <c r="J1314" s="344" t="s">
        <v>4424</v>
      </c>
      <c r="K1314" s="344" t="s">
        <v>3298</v>
      </c>
      <c r="L1314" s="250">
        <v>43722412</v>
      </c>
      <c r="M1314" s="344" t="s">
        <v>4424</v>
      </c>
      <c r="N1314" s="344" t="s">
        <v>4424</v>
      </c>
      <c r="O1314" s="344" t="s">
        <v>12134</v>
      </c>
      <c r="P1314" s="344" t="s">
        <v>12134</v>
      </c>
      <c r="Q1314" s="344" t="s">
        <v>3391</v>
      </c>
      <c r="R1314" s="344" t="s">
        <v>3391</v>
      </c>
      <c r="S1314" s="344" t="s">
        <v>1333</v>
      </c>
      <c r="T1314" s="249">
        <v>41711</v>
      </c>
      <c r="U1314" s="344" t="s">
        <v>4424</v>
      </c>
      <c r="V1314" s="344" t="s">
        <v>4424</v>
      </c>
      <c r="W1314" s="344" t="s">
        <v>11767</v>
      </c>
      <c r="X1314" s="344" t="s">
        <v>2190</v>
      </c>
      <c r="Y1314" s="188"/>
      <c r="Z1314" s="188"/>
      <c r="AA1314" s="188"/>
      <c r="AB1314" s="188"/>
      <c r="AC1314" s="188"/>
      <c r="AD1314" s="188"/>
      <c r="AE1314" s="188"/>
      <c r="AF1314" s="188"/>
      <c r="AG1314" s="188"/>
    </row>
    <row r="1315" spans="1:33" x14ac:dyDescent="0.25">
      <c r="A1315" s="265">
        <v>1313</v>
      </c>
      <c r="B1315" s="188" t="s">
        <v>11874</v>
      </c>
      <c r="C1315" s="251">
        <v>41711</v>
      </c>
      <c r="D1315" s="251">
        <v>41711</v>
      </c>
      <c r="E1315" s="284">
        <v>10078423353</v>
      </c>
      <c r="F1315" s="188" t="s">
        <v>3251</v>
      </c>
      <c r="G1315" s="188" t="s">
        <v>5276</v>
      </c>
      <c r="H1315" s="188" t="s">
        <v>12142</v>
      </c>
      <c r="I1315" s="188" t="s">
        <v>12143</v>
      </c>
      <c r="J1315" s="344" t="s">
        <v>4424</v>
      </c>
      <c r="K1315" s="344" t="s">
        <v>3298</v>
      </c>
      <c r="L1315" s="253" t="s">
        <v>12144</v>
      </c>
      <c r="M1315" s="344" t="s">
        <v>4424</v>
      </c>
      <c r="N1315" s="344" t="s">
        <v>4424</v>
      </c>
      <c r="O1315" s="188" t="s">
        <v>12145</v>
      </c>
      <c r="P1315" s="188" t="s">
        <v>12145</v>
      </c>
      <c r="Q1315" s="188" t="s">
        <v>3398</v>
      </c>
      <c r="R1315" s="188" t="s">
        <v>456</v>
      </c>
      <c r="S1315" s="188" t="s">
        <v>457</v>
      </c>
      <c r="T1315" s="183">
        <v>41711</v>
      </c>
      <c r="U1315" s="344" t="s">
        <v>4424</v>
      </c>
      <c r="V1315" s="344" t="s">
        <v>4424</v>
      </c>
      <c r="W1315" s="188" t="s">
        <v>1400</v>
      </c>
      <c r="X1315" s="344" t="s">
        <v>2190</v>
      </c>
      <c r="Y1315" s="188"/>
      <c r="Z1315" s="188"/>
      <c r="AA1315" s="188"/>
      <c r="AB1315" s="188"/>
      <c r="AC1315" s="188"/>
      <c r="AD1315" s="188"/>
      <c r="AE1315" s="188"/>
      <c r="AF1315" s="188"/>
      <c r="AG1315" s="188"/>
    </row>
    <row r="1316" spans="1:33" x14ac:dyDescent="0.25">
      <c r="A1316" s="265">
        <v>1314</v>
      </c>
      <c r="B1316" s="188" t="s">
        <v>11874</v>
      </c>
      <c r="C1316" s="251">
        <v>41712</v>
      </c>
      <c r="D1316" s="251">
        <v>41712</v>
      </c>
      <c r="E1316" s="284">
        <v>10449335606</v>
      </c>
      <c r="F1316" s="188" t="s">
        <v>3251</v>
      </c>
      <c r="G1316" s="188" t="s">
        <v>5276</v>
      </c>
      <c r="H1316" s="188" t="s">
        <v>12146</v>
      </c>
      <c r="I1316" s="188" t="s">
        <v>12147</v>
      </c>
      <c r="J1316" s="344" t="s">
        <v>4424</v>
      </c>
      <c r="K1316" s="344" t="s">
        <v>3298</v>
      </c>
      <c r="L1316" s="253" t="s">
        <v>12148</v>
      </c>
      <c r="M1316" s="344" t="s">
        <v>4424</v>
      </c>
      <c r="N1316" s="344" t="s">
        <v>4424</v>
      </c>
      <c r="O1316" s="188" t="s">
        <v>12149</v>
      </c>
      <c r="P1316" s="188" t="s">
        <v>12149</v>
      </c>
      <c r="Q1316" s="188" t="s">
        <v>5280</v>
      </c>
      <c r="R1316" s="188" t="s">
        <v>5280</v>
      </c>
      <c r="S1316" s="188" t="s">
        <v>5280</v>
      </c>
      <c r="T1316" s="183">
        <v>41712</v>
      </c>
      <c r="U1316" s="344" t="s">
        <v>4424</v>
      </c>
      <c r="V1316" s="344" t="s">
        <v>4424</v>
      </c>
      <c r="W1316" s="188" t="s">
        <v>9431</v>
      </c>
      <c r="X1316" s="344" t="s">
        <v>2190</v>
      </c>
      <c r="Y1316" s="188"/>
      <c r="Z1316" s="188"/>
      <c r="AA1316" s="188"/>
      <c r="AB1316" s="188"/>
      <c r="AC1316" s="188"/>
      <c r="AD1316" s="188"/>
      <c r="AE1316" s="188"/>
      <c r="AF1316" s="188"/>
      <c r="AG1316" s="188"/>
    </row>
    <row r="1317" spans="1:33" x14ac:dyDescent="0.25">
      <c r="A1317" s="265">
        <v>1315</v>
      </c>
      <c r="B1317" s="188" t="s">
        <v>11874</v>
      </c>
      <c r="C1317" s="251">
        <v>41712</v>
      </c>
      <c r="D1317" s="251">
        <v>41712</v>
      </c>
      <c r="E1317" s="284">
        <v>10215550830</v>
      </c>
      <c r="F1317" s="188" t="s">
        <v>3251</v>
      </c>
      <c r="G1317" s="188" t="s">
        <v>5276</v>
      </c>
      <c r="H1317" s="188" t="s">
        <v>12150</v>
      </c>
      <c r="I1317" s="188" t="s">
        <v>12151</v>
      </c>
      <c r="J1317" s="344" t="s">
        <v>4424</v>
      </c>
      <c r="K1317" s="344" t="s">
        <v>3298</v>
      </c>
      <c r="L1317" s="253" t="s">
        <v>12152</v>
      </c>
      <c r="M1317" s="344" t="s">
        <v>4424</v>
      </c>
      <c r="N1317" s="344" t="s">
        <v>4424</v>
      </c>
      <c r="O1317" s="188" t="s">
        <v>12153</v>
      </c>
      <c r="P1317" s="188" t="s">
        <v>12153</v>
      </c>
      <c r="Q1317" s="188" t="s">
        <v>5280</v>
      </c>
      <c r="R1317" s="188" t="s">
        <v>5280</v>
      </c>
      <c r="S1317" s="188" t="s">
        <v>5280</v>
      </c>
      <c r="T1317" s="183">
        <v>41712</v>
      </c>
      <c r="U1317" s="344" t="s">
        <v>4424</v>
      </c>
      <c r="V1317" s="344" t="s">
        <v>4424</v>
      </c>
      <c r="W1317" s="188" t="s">
        <v>9431</v>
      </c>
      <c r="X1317" s="344" t="s">
        <v>2190</v>
      </c>
      <c r="Y1317" s="188"/>
      <c r="Z1317" s="188"/>
      <c r="AA1317" s="188"/>
      <c r="AB1317" s="188"/>
      <c r="AC1317" s="188"/>
      <c r="AD1317" s="188"/>
      <c r="AE1317" s="188"/>
      <c r="AF1317" s="188"/>
      <c r="AG1317" s="188"/>
    </row>
    <row r="1318" spans="1:33" x14ac:dyDescent="0.25">
      <c r="A1318" s="265">
        <v>1316</v>
      </c>
      <c r="B1318" s="344" t="s">
        <v>11874</v>
      </c>
      <c r="C1318" s="251">
        <v>41712</v>
      </c>
      <c r="D1318" s="251">
        <v>41712</v>
      </c>
      <c r="E1318" s="267">
        <v>10214509739</v>
      </c>
      <c r="F1318" s="344" t="s">
        <v>3251</v>
      </c>
      <c r="G1318" s="344" t="s">
        <v>5276</v>
      </c>
      <c r="H1318" s="344" t="s">
        <v>12154</v>
      </c>
      <c r="I1318" s="344" t="s">
        <v>12155</v>
      </c>
      <c r="J1318" s="344" t="s">
        <v>4424</v>
      </c>
      <c r="K1318" s="344" t="s">
        <v>3298</v>
      </c>
      <c r="L1318" s="250">
        <v>21450973</v>
      </c>
      <c r="M1318" s="344" t="s">
        <v>4424</v>
      </c>
      <c r="N1318" s="344" t="s">
        <v>4424</v>
      </c>
      <c r="O1318" s="344" t="s">
        <v>12156</v>
      </c>
      <c r="P1318" s="344" t="s">
        <v>12156</v>
      </c>
      <c r="Q1318" s="344" t="s">
        <v>5280</v>
      </c>
      <c r="R1318" s="344" t="s">
        <v>5280</v>
      </c>
      <c r="S1318" s="344" t="s">
        <v>5280</v>
      </c>
      <c r="T1318" s="249">
        <v>41715</v>
      </c>
      <c r="U1318" s="344" t="s">
        <v>4424</v>
      </c>
      <c r="V1318" s="344" t="s">
        <v>4424</v>
      </c>
      <c r="W1318" s="344" t="s">
        <v>9431</v>
      </c>
      <c r="X1318" s="344" t="s">
        <v>2190</v>
      </c>
      <c r="Y1318" s="188"/>
      <c r="Z1318" s="188"/>
      <c r="AA1318" s="188"/>
      <c r="AB1318" s="188"/>
      <c r="AC1318" s="188"/>
      <c r="AD1318" s="188"/>
      <c r="AE1318" s="188"/>
      <c r="AF1318" s="188"/>
      <c r="AG1318" s="188"/>
    </row>
    <row r="1319" spans="1:33" x14ac:dyDescent="0.25">
      <c r="A1319" s="265">
        <v>1317</v>
      </c>
      <c r="B1319" s="344" t="s">
        <v>11874</v>
      </c>
      <c r="C1319" s="251">
        <v>41712</v>
      </c>
      <c r="D1319" s="251">
        <v>41712</v>
      </c>
      <c r="E1319" s="267">
        <v>10218557878</v>
      </c>
      <c r="F1319" s="344" t="s">
        <v>3251</v>
      </c>
      <c r="G1319" s="344" t="s">
        <v>5276</v>
      </c>
      <c r="H1319" s="344" t="s">
        <v>12157</v>
      </c>
      <c r="I1319" s="344" t="s">
        <v>12158</v>
      </c>
      <c r="J1319" s="344" t="s">
        <v>4424</v>
      </c>
      <c r="K1319" s="344" t="s">
        <v>3298</v>
      </c>
      <c r="L1319" s="250">
        <v>21855787</v>
      </c>
      <c r="M1319" s="344" t="s">
        <v>4424</v>
      </c>
      <c r="N1319" s="344" t="s">
        <v>4424</v>
      </c>
      <c r="O1319" s="344" t="s">
        <v>12159</v>
      </c>
      <c r="P1319" s="344" t="s">
        <v>12159</v>
      </c>
      <c r="Q1319" s="344" t="s">
        <v>5280</v>
      </c>
      <c r="R1319" s="344" t="s">
        <v>2015</v>
      </c>
      <c r="S1319" s="344" t="s">
        <v>2015</v>
      </c>
      <c r="T1319" s="249">
        <v>41715</v>
      </c>
      <c r="U1319" s="344" t="s">
        <v>4424</v>
      </c>
      <c r="V1319" s="344" t="s">
        <v>4424</v>
      </c>
      <c r="W1319" s="344" t="s">
        <v>9431</v>
      </c>
      <c r="X1319" s="344" t="s">
        <v>2190</v>
      </c>
      <c r="Y1319" s="188"/>
      <c r="Z1319" s="188"/>
      <c r="AA1319" s="188"/>
      <c r="AB1319" s="188"/>
      <c r="AC1319" s="188"/>
      <c r="AD1319" s="188"/>
      <c r="AE1319" s="188"/>
      <c r="AF1319" s="188"/>
      <c r="AG1319" s="188"/>
    </row>
    <row r="1320" spans="1:33" x14ac:dyDescent="0.25">
      <c r="A1320" s="265">
        <v>1318</v>
      </c>
      <c r="B1320" s="344" t="s">
        <v>11874</v>
      </c>
      <c r="C1320" s="251">
        <v>41712</v>
      </c>
      <c r="D1320" s="251">
        <v>41712</v>
      </c>
      <c r="E1320" s="267">
        <v>10414367335</v>
      </c>
      <c r="F1320" s="344" t="s">
        <v>3251</v>
      </c>
      <c r="G1320" s="344" t="s">
        <v>5276</v>
      </c>
      <c r="H1320" s="344" t="s">
        <v>12160</v>
      </c>
      <c r="I1320" s="344" t="s">
        <v>12161</v>
      </c>
      <c r="J1320" s="344" t="s">
        <v>4424</v>
      </c>
      <c r="K1320" s="344" t="s">
        <v>3298</v>
      </c>
      <c r="L1320" s="250">
        <v>41436733</v>
      </c>
      <c r="M1320" s="344" t="s">
        <v>4424</v>
      </c>
      <c r="N1320" s="344" t="s">
        <v>4424</v>
      </c>
      <c r="O1320" s="344" t="s">
        <v>12162</v>
      </c>
      <c r="P1320" s="344" t="s">
        <v>12162</v>
      </c>
      <c r="Q1320" s="344" t="s">
        <v>5280</v>
      </c>
      <c r="R1320" s="344" t="s">
        <v>6563</v>
      </c>
      <c r="S1320" s="344" t="s">
        <v>6563</v>
      </c>
      <c r="T1320" s="249">
        <v>41715</v>
      </c>
      <c r="U1320" s="344" t="s">
        <v>4424</v>
      </c>
      <c r="V1320" s="344" t="s">
        <v>4424</v>
      </c>
      <c r="W1320" s="344" t="s">
        <v>9431</v>
      </c>
      <c r="X1320" s="344" t="s">
        <v>2190</v>
      </c>
      <c r="Y1320" s="188"/>
      <c r="Z1320" s="188"/>
      <c r="AA1320" s="188"/>
      <c r="AB1320" s="188"/>
      <c r="AC1320" s="188"/>
      <c r="AD1320" s="188"/>
      <c r="AE1320" s="188"/>
      <c r="AF1320" s="188"/>
      <c r="AG1320" s="188"/>
    </row>
    <row r="1321" spans="1:33" x14ac:dyDescent="0.25">
      <c r="A1321" s="265">
        <v>1319</v>
      </c>
      <c r="B1321" s="188" t="s">
        <v>11874</v>
      </c>
      <c r="C1321" s="250" t="s">
        <v>12175</v>
      </c>
      <c r="D1321" s="251">
        <v>41716</v>
      </c>
      <c r="E1321" s="284">
        <v>20494191807</v>
      </c>
      <c r="F1321" s="188" t="s">
        <v>3251</v>
      </c>
      <c r="G1321" s="188" t="s">
        <v>5276</v>
      </c>
      <c r="H1321" s="188" t="s">
        <v>12176</v>
      </c>
      <c r="I1321" s="344" t="s">
        <v>12177</v>
      </c>
      <c r="J1321" s="344" t="s">
        <v>4424</v>
      </c>
      <c r="K1321" s="162" t="s">
        <v>1590</v>
      </c>
      <c r="L1321" s="319" t="s">
        <v>12178</v>
      </c>
      <c r="M1321" s="344" t="s">
        <v>4424</v>
      </c>
      <c r="N1321" s="344" t="s">
        <v>4424</v>
      </c>
      <c r="O1321" s="188" t="s">
        <v>12179</v>
      </c>
      <c r="P1321" s="188" t="s">
        <v>12179</v>
      </c>
      <c r="Q1321" s="188" t="s">
        <v>3391</v>
      </c>
      <c r="R1321" s="188" t="s">
        <v>3391</v>
      </c>
      <c r="S1321" s="188" t="s">
        <v>11917</v>
      </c>
      <c r="T1321" s="183">
        <v>41716</v>
      </c>
      <c r="U1321" s="344">
        <v>11068433</v>
      </c>
      <c r="V1321" s="344" t="s">
        <v>3392</v>
      </c>
      <c r="W1321" s="188" t="s">
        <v>9430</v>
      </c>
      <c r="X1321" s="344" t="s">
        <v>2190</v>
      </c>
      <c r="Y1321" s="188"/>
      <c r="Z1321" s="188"/>
      <c r="AA1321" s="188"/>
      <c r="AB1321" s="188"/>
      <c r="AC1321" s="188"/>
      <c r="AD1321" s="188"/>
      <c r="AE1321" s="188"/>
      <c r="AF1321" s="188"/>
      <c r="AG1321" s="188"/>
    </row>
    <row r="1322" spans="1:33" x14ac:dyDescent="0.25">
      <c r="A1322" s="265">
        <v>1320</v>
      </c>
      <c r="B1322" s="188" t="s">
        <v>11874</v>
      </c>
      <c r="C1322" s="251">
        <v>41719</v>
      </c>
      <c r="D1322" s="251">
        <v>41719</v>
      </c>
      <c r="E1322" s="267">
        <v>10454785458</v>
      </c>
      <c r="F1322" s="188" t="s">
        <v>3251</v>
      </c>
      <c r="G1322" s="188" t="s">
        <v>5276</v>
      </c>
      <c r="H1322" s="344" t="s">
        <v>12181</v>
      </c>
      <c r="I1322" s="344" t="s">
        <v>12314</v>
      </c>
      <c r="J1322" s="344" t="s">
        <v>4424</v>
      </c>
      <c r="K1322" s="162" t="s">
        <v>3298</v>
      </c>
      <c r="L1322" s="319" t="s">
        <v>12331</v>
      </c>
      <c r="M1322" s="344" t="s">
        <v>4424</v>
      </c>
      <c r="N1322" s="344" t="s">
        <v>4424</v>
      </c>
      <c r="O1322" s="344" t="s">
        <v>12315</v>
      </c>
      <c r="P1322" s="344" t="s">
        <v>12315</v>
      </c>
      <c r="Q1322" s="344" t="s">
        <v>12316</v>
      </c>
      <c r="R1322" s="344" t="s">
        <v>1688</v>
      </c>
      <c r="S1322" s="344" t="s">
        <v>1688</v>
      </c>
      <c r="T1322" s="183">
        <v>41719</v>
      </c>
      <c r="U1322" s="344" t="s">
        <v>4424</v>
      </c>
      <c r="V1322" s="344" t="s">
        <v>4424</v>
      </c>
      <c r="W1322" s="188" t="s">
        <v>9430</v>
      </c>
      <c r="X1322" s="344" t="s">
        <v>2190</v>
      </c>
      <c r="Y1322" s="188"/>
      <c r="Z1322" s="188"/>
      <c r="AA1322" s="188"/>
      <c r="AB1322" s="188"/>
      <c r="AC1322" s="188"/>
      <c r="AD1322" s="188"/>
      <c r="AE1322" s="188"/>
      <c r="AF1322" s="188"/>
      <c r="AG1322" s="188"/>
    </row>
    <row r="1323" spans="1:33" x14ac:dyDescent="0.25">
      <c r="A1323" s="265">
        <v>1321</v>
      </c>
      <c r="B1323" s="188" t="s">
        <v>11874</v>
      </c>
      <c r="C1323" s="251">
        <v>41722</v>
      </c>
      <c r="D1323" s="251">
        <v>41722</v>
      </c>
      <c r="E1323" s="284">
        <v>10316665573</v>
      </c>
      <c r="F1323" s="188" t="s">
        <v>3253</v>
      </c>
      <c r="G1323" s="188" t="s">
        <v>5276</v>
      </c>
      <c r="H1323" s="188" t="s">
        <v>12186</v>
      </c>
      <c r="I1323" s="188" t="s">
        <v>12187</v>
      </c>
      <c r="J1323" s="344" t="s">
        <v>4424</v>
      </c>
      <c r="K1323" s="162" t="s">
        <v>3298</v>
      </c>
      <c r="L1323" s="253" t="s">
        <v>12188</v>
      </c>
      <c r="M1323" s="344" t="s">
        <v>4424</v>
      </c>
      <c r="N1323" s="344" t="s">
        <v>4424</v>
      </c>
      <c r="O1323" s="188" t="s">
        <v>12189</v>
      </c>
      <c r="P1323" s="188" t="s">
        <v>12189</v>
      </c>
      <c r="Q1323" s="188" t="s">
        <v>860</v>
      </c>
      <c r="R1323" s="188" t="s">
        <v>9906</v>
      </c>
      <c r="S1323" s="188" t="s">
        <v>9906</v>
      </c>
      <c r="T1323" s="183">
        <v>41722</v>
      </c>
      <c r="U1323" s="344" t="s">
        <v>4424</v>
      </c>
      <c r="V1323" s="344" t="s">
        <v>4424</v>
      </c>
      <c r="W1323" s="188" t="s">
        <v>11947</v>
      </c>
      <c r="X1323" s="344" t="s">
        <v>2190</v>
      </c>
      <c r="Y1323" s="188"/>
      <c r="Z1323" s="188"/>
      <c r="AA1323" s="188"/>
      <c r="AB1323" s="188"/>
      <c r="AC1323" s="188"/>
      <c r="AD1323" s="188"/>
      <c r="AE1323" s="188"/>
      <c r="AF1323" s="188"/>
      <c r="AG1323" s="188"/>
    </row>
    <row r="1324" spans="1:33" x14ac:dyDescent="0.25">
      <c r="A1324" s="265">
        <v>1322</v>
      </c>
      <c r="B1324" s="188" t="s">
        <v>11874</v>
      </c>
      <c r="C1324" s="251">
        <v>41722</v>
      </c>
      <c r="D1324" s="251">
        <v>41722</v>
      </c>
      <c r="E1324" s="284">
        <v>10473660666</v>
      </c>
      <c r="F1324" s="188" t="s">
        <v>3253</v>
      </c>
      <c r="G1324" s="188" t="s">
        <v>5276</v>
      </c>
      <c r="H1324" s="188" t="s">
        <v>12190</v>
      </c>
      <c r="I1324" s="188" t="s">
        <v>12191</v>
      </c>
      <c r="J1324" s="344" t="s">
        <v>4424</v>
      </c>
      <c r="K1324" s="162" t="s">
        <v>3298</v>
      </c>
      <c r="L1324" s="253" t="s">
        <v>12192</v>
      </c>
      <c r="M1324" s="344" t="s">
        <v>4424</v>
      </c>
      <c r="N1324" s="344" t="s">
        <v>4424</v>
      </c>
      <c r="O1324" s="188" t="s">
        <v>12193</v>
      </c>
      <c r="P1324" s="188" t="s">
        <v>12193</v>
      </c>
      <c r="Q1324" s="188" t="s">
        <v>2004</v>
      </c>
      <c r="R1324" s="188" t="s">
        <v>7457</v>
      </c>
      <c r="S1324" s="188" t="s">
        <v>12194</v>
      </c>
      <c r="T1324" s="183">
        <v>41722</v>
      </c>
      <c r="U1324" s="344" t="s">
        <v>4424</v>
      </c>
      <c r="V1324" s="344" t="s">
        <v>4424</v>
      </c>
      <c r="W1324" s="188" t="s">
        <v>11763</v>
      </c>
      <c r="X1324" s="344" t="s">
        <v>2190</v>
      </c>
      <c r="Y1324" s="188"/>
      <c r="Z1324" s="188"/>
      <c r="AA1324" s="188"/>
      <c r="AB1324" s="188"/>
      <c r="AC1324" s="188"/>
      <c r="AD1324" s="188"/>
      <c r="AE1324" s="188"/>
      <c r="AF1324" s="188"/>
      <c r="AG1324" s="188"/>
    </row>
    <row r="1325" spans="1:33" x14ac:dyDescent="0.25">
      <c r="A1325" s="265">
        <v>1323</v>
      </c>
      <c r="B1325" s="188" t="s">
        <v>11874</v>
      </c>
      <c r="C1325" s="251">
        <v>41722</v>
      </c>
      <c r="D1325" s="251">
        <v>41722</v>
      </c>
      <c r="E1325" s="284">
        <v>10000902077</v>
      </c>
      <c r="F1325" s="188" t="s">
        <v>3251</v>
      </c>
      <c r="G1325" s="188" t="s">
        <v>5276</v>
      </c>
      <c r="H1325" s="188" t="s">
        <v>12198</v>
      </c>
      <c r="I1325" s="188" t="s">
        <v>12195</v>
      </c>
      <c r="J1325" s="344" t="s">
        <v>4424</v>
      </c>
      <c r="K1325" s="162" t="s">
        <v>3298</v>
      </c>
      <c r="L1325" s="253" t="s">
        <v>12196</v>
      </c>
      <c r="M1325" s="344" t="s">
        <v>4424</v>
      </c>
      <c r="N1325" s="344" t="s">
        <v>4424</v>
      </c>
      <c r="O1325" s="188" t="s">
        <v>12197</v>
      </c>
      <c r="P1325" s="188" t="s">
        <v>12197</v>
      </c>
      <c r="Q1325" s="188" t="s">
        <v>3391</v>
      </c>
      <c r="R1325" s="188" t="s">
        <v>3391</v>
      </c>
      <c r="S1325" s="188" t="s">
        <v>3392</v>
      </c>
      <c r="T1325" s="183">
        <v>41722</v>
      </c>
      <c r="U1325" s="344" t="s">
        <v>4424</v>
      </c>
      <c r="V1325" s="344" t="s">
        <v>4424</v>
      </c>
      <c r="W1325" s="188" t="s">
        <v>11767</v>
      </c>
      <c r="X1325" s="344" t="s">
        <v>2190</v>
      </c>
      <c r="Y1325" s="188"/>
      <c r="Z1325" s="188"/>
      <c r="AA1325" s="188"/>
      <c r="AB1325" s="188"/>
      <c r="AC1325" s="188"/>
      <c r="AD1325" s="188"/>
      <c r="AE1325" s="188"/>
      <c r="AF1325" s="188"/>
      <c r="AG1325" s="188"/>
    </row>
    <row r="1326" spans="1:33" x14ac:dyDescent="0.25">
      <c r="A1326" s="265">
        <v>1324</v>
      </c>
      <c r="B1326" s="188" t="s">
        <v>11874</v>
      </c>
      <c r="C1326" s="251">
        <v>41722</v>
      </c>
      <c r="D1326" s="251">
        <v>41722</v>
      </c>
      <c r="E1326" s="284">
        <v>10454607703</v>
      </c>
      <c r="F1326" s="188" t="s">
        <v>3253</v>
      </c>
      <c r="G1326" s="188" t="s">
        <v>5276</v>
      </c>
      <c r="H1326" s="188" t="s">
        <v>12199</v>
      </c>
      <c r="I1326" s="188" t="s">
        <v>12200</v>
      </c>
      <c r="J1326" s="344" t="s">
        <v>4424</v>
      </c>
      <c r="K1326" s="162" t="s">
        <v>3298</v>
      </c>
      <c r="L1326" s="253" t="s">
        <v>12201</v>
      </c>
      <c r="M1326" s="344" t="s">
        <v>4424</v>
      </c>
      <c r="N1326" s="344" t="s">
        <v>4424</v>
      </c>
      <c r="O1326" s="188" t="s">
        <v>12202</v>
      </c>
      <c r="P1326" s="188" t="s">
        <v>12202</v>
      </c>
      <c r="Q1326" s="188" t="s">
        <v>860</v>
      </c>
      <c r="R1326" s="188" t="s">
        <v>9906</v>
      </c>
      <c r="S1326" s="188" t="s">
        <v>9906</v>
      </c>
      <c r="T1326" s="183">
        <v>41722</v>
      </c>
      <c r="U1326" s="344" t="s">
        <v>4424</v>
      </c>
      <c r="V1326" s="344" t="s">
        <v>4424</v>
      </c>
      <c r="W1326" s="188" t="s">
        <v>11947</v>
      </c>
      <c r="X1326" s="344" t="s">
        <v>2190</v>
      </c>
      <c r="Y1326" s="188"/>
      <c r="Z1326" s="188"/>
      <c r="AA1326" s="188"/>
      <c r="AB1326" s="188"/>
      <c r="AC1326" s="188"/>
      <c r="AD1326" s="188"/>
      <c r="AE1326" s="188"/>
      <c r="AF1326" s="188"/>
      <c r="AG1326" s="188"/>
    </row>
    <row r="1327" spans="1:33" x14ac:dyDescent="0.25">
      <c r="A1327" s="265">
        <v>1325</v>
      </c>
      <c r="B1327" s="188" t="s">
        <v>11874</v>
      </c>
      <c r="C1327" s="251">
        <v>41723</v>
      </c>
      <c r="D1327" s="251">
        <v>41723</v>
      </c>
      <c r="E1327" s="284">
        <v>10036566961</v>
      </c>
      <c r="F1327" s="188" t="s">
        <v>3253</v>
      </c>
      <c r="G1327" s="188" t="s">
        <v>5276</v>
      </c>
      <c r="H1327" s="188" t="s">
        <v>12203</v>
      </c>
      <c r="I1327" s="188" t="s">
        <v>12204</v>
      </c>
      <c r="J1327" s="344" t="s">
        <v>4424</v>
      </c>
      <c r="K1327" s="162" t="s">
        <v>3298</v>
      </c>
      <c r="L1327" s="253" t="s">
        <v>12205</v>
      </c>
      <c r="M1327" s="344" t="s">
        <v>4424</v>
      </c>
      <c r="N1327" s="344" t="s">
        <v>4424</v>
      </c>
      <c r="O1327" s="188" t="s">
        <v>12206</v>
      </c>
      <c r="P1327" s="188" t="s">
        <v>12206</v>
      </c>
      <c r="Q1327" s="188" t="s">
        <v>6067</v>
      </c>
      <c r="R1327" s="188" t="s">
        <v>6068</v>
      </c>
      <c r="S1327" s="188" t="s">
        <v>10579</v>
      </c>
      <c r="T1327" s="183">
        <v>41723</v>
      </c>
      <c r="U1327" s="344" t="s">
        <v>4424</v>
      </c>
      <c r="V1327" s="344" t="s">
        <v>4424</v>
      </c>
      <c r="W1327" s="188" t="s">
        <v>6865</v>
      </c>
      <c r="X1327" s="344" t="s">
        <v>2190</v>
      </c>
      <c r="Y1327" s="188"/>
      <c r="Z1327" s="188"/>
      <c r="AA1327" s="188"/>
      <c r="AB1327" s="188"/>
      <c r="AC1327" s="188"/>
      <c r="AD1327" s="188"/>
      <c r="AE1327" s="188"/>
      <c r="AF1327" s="188"/>
      <c r="AG1327" s="188"/>
    </row>
    <row r="1328" spans="1:33" x14ac:dyDescent="0.25">
      <c r="A1328" s="265">
        <v>1326</v>
      </c>
      <c r="B1328" s="188" t="s">
        <v>11874</v>
      </c>
      <c r="C1328" s="251">
        <v>41724</v>
      </c>
      <c r="D1328" s="251">
        <v>41724</v>
      </c>
      <c r="E1328" s="284">
        <v>10456474573</v>
      </c>
      <c r="F1328" s="188" t="s">
        <v>3253</v>
      </c>
      <c r="G1328" s="188" t="s">
        <v>5276</v>
      </c>
      <c r="H1328" s="188" t="s">
        <v>12207</v>
      </c>
      <c r="I1328" s="188" t="s">
        <v>12208</v>
      </c>
      <c r="J1328" s="344" t="s">
        <v>4424</v>
      </c>
      <c r="K1328" s="162" t="s">
        <v>3298</v>
      </c>
      <c r="L1328" s="253" t="s">
        <v>12209</v>
      </c>
      <c r="M1328" s="344" t="s">
        <v>4424</v>
      </c>
      <c r="N1328" s="344" t="s">
        <v>4424</v>
      </c>
      <c r="O1328" s="188" t="s">
        <v>12210</v>
      </c>
      <c r="P1328" s="188" t="s">
        <v>12210</v>
      </c>
      <c r="Q1328" s="188" t="s">
        <v>6495</v>
      </c>
      <c r="R1328" s="188" t="s">
        <v>6512</v>
      </c>
      <c r="S1328" s="188" t="s">
        <v>6512</v>
      </c>
      <c r="T1328" s="183">
        <v>41724</v>
      </c>
      <c r="U1328" s="344" t="s">
        <v>4424</v>
      </c>
      <c r="V1328" s="344" t="s">
        <v>4424</v>
      </c>
      <c r="W1328" s="188" t="s">
        <v>482</v>
      </c>
      <c r="X1328" s="344" t="s">
        <v>2190</v>
      </c>
      <c r="Y1328" s="188"/>
      <c r="Z1328" s="188"/>
      <c r="AA1328" s="188"/>
      <c r="AB1328" s="188"/>
      <c r="AC1328" s="188"/>
      <c r="AD1328" s="188"/>
      <c r="AE1328" s="188"/>
      <c r="AF1328" s="188"/>
      <c r="AG1328" s="188"/>
    </row>
    <row r="1329" spans="1:33" x14ac:dyDescent="0.25">
      <c r="A1329" s="265">
        <v>1327</v>
      </c>
      <c r="B1329" s="188" t="s">
        <v>11874</v>
      </c>
      <c r="C1329" s="251">
        <v>41724</v>
      </c>
      <c r="D1329" s="251">
        <v>41724</v>
      </c>
      <c r="E1329" s="284">
        <v>10439877001</v>
      </c>
      <c r="F1329" s="188" t="s">
        <v>3253</v>
      </c>
      <c r="G1329" s="188" t="s">
        <v>5276</v>
      </c>
      <c r="H1329" s="188" t="s">
        <v>12214</v>
      </c>
      <c r="I1329" s="188" t="s">
        <v>12215</v>
      </c>
      <c r="J1329" s="344" t="s">
        <v>4424</v>
      </c>
      <c r="K1329" s="162" t="s">
        <v>3298</v>
      </c>
      <c r="L1329" s="253" t="s">
        <v>12216</v>
      </c>
      <c r="M1329" s="344" t="s">
        <v>4424</v>
      </c>
      <c r="N1329" s="344" t="s">
        <v>4424</v>
      </c>
      <c r="O1329" s="188" t="s">
        <v>12217</v>
      </c>
      <c r="P1329" s="188" t="s">
        <v>12217</v>
      </c>
      <c r="Q1329" s="188" t="s">
        <v>6495</v>
      </c>
      <c r="R1329" s="188" t="s">
        <v>6512</v>
      </c>
      <c r="S1329" s="188" t="s">
        <v>6512</v>
      </c>
      <c r="T1329" s="183">
        <v>41724</v>
      </c>
      <c r="U1329" s="344" t="s">
        <v>4424</v>
      </c>
      <c r="V1329" s="344" t="s">
        <v>4424</v>
      </c>
      <c r="W1329" s="188" t="s">
        <v>482</v>
      </c>
      <c r="X1329" s="344" t="s">
        <v>2190</v>
      </c>
      <c r="Y1329" s="188"/>
      <c r="Z1329" s="188"/>
      <c r="AA1329" s="188"/>
      <c r="AB1329" s="188"/>
      <c r="AC1329" s="188"/>
      <c r="AD1329" s="188"/>
      <c r="AE1329" s="188"/>
      <c r="AF1329" s="188"/>
      <c r="AG1329" s="188"/>
    </row>
    <row r="1330" spans="1:33" x14ac:dyDescent="0.25">
      <c r="A1330" s="265">
        <v>1328</v>
      </c>
      <c r="B1330" s="188" t="s">
        <v>11874</v>
      </c>
      <c r="C1330" s="251">
        <v>41724</v>
      </c>
      <c r="D1330" s="251">
        <v>41724</v>
      </c>
      <c r="E1330" s="284">
        <v>10215754532</v>
      </c>
      <c r="F1330" s="188" t="s">
        <v>3251</v>
      </c>
      <c r="G1330" s="188" t="s">
        <v>5276</v>
      </c>
      <c r="H1330" s="188" t="s">
        <v>12211</v>
      </c>
      <c r="I1330" s="188" t="s">
        <v>12218</v>
      </c>
      <c r="J1330" s="344" t="s">
        <v>4424</v>
      </c>
      <c r="K1330" s="162" t="s">
        <v>3298</v>
      </c>
      <c r="L1330" s="253" t="s">
        <v>12213</v>
      </c>
      <c r="M1330" s="344" t="s">
        <v>4424</v>
      </c>
      <c r="N1330" s="344" t="s">
        <v>4424</v>
      </c>
      <c r="O1330" s="188" t="s">
        <v>12212</v>
      </c>
      <c r="P1330" s="188" t="s">
        <v>12212</v>
      </c>
      <c r="Q1330" s="188" t="s">
        <v>5280</v>
      </c>
      <c r="R1330" s="188" t="s">
        <v>5280</v>
      </c>
      <c r="S1330" s="188" t="s">
        <v>5280</v>
      </c>
      <c r="T1330" s="183">
        <v>41724</v>
      </c>
      <c r="U1330" s="344" t="s">
        <v>4424</v>
      </c>
      <c r="V1330" s="344" t="s">
        <v>4424</v>
      </c>
      <c r="W1330" s="188" t="s">
        <v>9759</v>
      </c>
      <c r="X1330" s="344" t="s">
        <v>2190</v>
      </c>
      <c r="Y1330" s="188"/>
      <c r="Z1330" s="188"/>
      <c r="AA1330" s="188"/>
      <c r="AB1330" s="188"/>
      <c r="AC1330" s="188"/>
      <c r="AD1330" s="188"/>
      <c r="AE1330" s="188"/>
      <c r="AF1330" s="188"/>
      <c r="AG1330" s="188"/>
    </row>
    <row r="1331" spans="1:33" x14ac:dyDescent="0.25">
      <c r="A1331" s="265">
        <v>1329</v>
      </c>
      <c r="B1331" s="188" t="s">
        <v>11874</v>
      </c>
      <c r="C1331" s="251">
        <v>41725</v>
      </c>
      <c r="D1331" s="251">
        <v>41725</v>
      </c>
      <c r="E1331" s="284">
        <v>10011370689</v>
      </c>
      <c r="F1331" s="188" t="s">
        <v>3251</v>
      </c>
      <c r="G1331" s="188" t="s">
        <v>5276</v>
      </c>
      <c r="H1331" s="188" t="s">
        <v>12219</v>
      </c>
      <c r="I1331" s="188" t="s">
        <v>12220</v>
      </c>
      <c r="J1331" s="344" t="s">
        <v>4424</v>
      </c>
      <c r="K1331" s="162" t="s">
        <v>3298</v>
      </c>
      <c r="L1331" s="253" t="s">
        <v>12221</v>
      </c>
      <c r="M1331" s="344" t="s">
        <v>4424</v>
      </c>
      <c r="N1331" s="344" t="s">
        <v>4424</v>
      </c>
      <c r="O1331" s="188" t="s">
        <v>12222</v>
      </c>
      <c r="P1331" s="188" t="s">
        <v>12222</v>
      </c>
      <c r="Q1331" s="188" t="s">
        <v>3391</v>
      </c>
      <c r="R1331" s="188" t="s">
        <v>12223</v>
      </c>
      <c r="S1331" s="188" t="s">
        <v>12224</v>
      </c>
      <c r="T1331" s="183">
        <v>41725</v>
      </c>
      <c r="U1331" s="344" t="s">
        <v>4424</v>
      </c>
      <c r="V1331" s="344" t="s">
        <v>4424</v>
      </c>
      <c r="W1331" s="188" t="s">
        <v>9430</v>
      </c>
      <c r="X1331" s="344" t="s">
        <v>2190</v>
      </c>
      <c r="Y1331" s="188"/>
      <c r="Z1331" s="188"/>
      <c r="AA1331" s="188"/>
      <c r="AB1331" s="188"/>
      <c r="AC1331" s="188"/>
      <c r="AD1331" s="188"/>
      <c r="AE1331" s="188"/>
      <c r="AF1331" s="188"/>
      <c r="AG1331" s="188"/>
    </row>
    <row r="1332" spans="1:33" x14ac:dyDescent="0.25">
      <c r="A1332" s="265">
        <v>1330</v>
      </c>
      <c r="B1332" s="188" t="s">
        <v>11874</v>
      </c>
      <c r="C1332" s="251">
        <v>41725</v>
      </c>
      <c r="D1332" s="251">
        <v>41725</v>
      </c>
      <c r="E1332" s="284">
        <v>10192589890</v>
      </c>
      <c r="F1332" s="188" t="s">
        <v>3251</v>
      </c>
      <c r="G1332" s="188" t="s">
        <v>5276</v>
      </c>
      <c r="H1332" s="188" t="s">
        <v>12225</v>
      </c>
      <c r="I1332" s="188" t="s">
        <v>12226</v>
      </c>
      <c r="J1332" s="344" t="s">
        <v>4424</v>
      </c>
      <c r="K1332" s="162" t="s">
        <v>3298</v>
      </c>
      <c r="L1332" s="253" t="s">
        <v>12227</v>
      </c>
      <c r="M1332" s="344" t="s">
        <v>4424</v>
      </c>
      <c r="N1332" s="344" t="s">
        <v>4424</v>
      </c>
      <c r="O1332" s="188" t="s">
        <v>12228</v>
      </c>
      <c r="P1332" s="188" t="s">
        <v>12228</v>
      </c>
      <c r="Q1332" s="188" t="s">
        <v>3391</v>
      </c>
      <c r="R1332" s="188" t="s">
        <v>130</v>
      </c>
      <c r="S1332" s="188" t="s">
        <v>130</v>
      </c>
      <c r="T1332" s="183">
        <v>41725</v>
      </c>
      <c r="U1332" s="344" t="s">
        <v>4424</v>
      </c>
      <c r="V1332" s="344" t="s">
        <v>4424</v>
      </c>
      <c r="W1332" s="188" t="s">
        <v>9430</v>
      </c>
      <c r="X1332" s="344" t="s">
        <v>2190</v>
      </c>
      <c r="Y1332" s="188"/>
      <c r="Z1332" s="188"/>
      <c r="AA1332" s="188"/>
      <c r="AB1332" s="188"/>
      <c r="AC1332" s="188"/>
      <c r="AD1332" s="188"/>
      <c r="AE1332" s="188"/>
      <c r="AF1332" s="188"/>
      <c r="AG1332" s="188"/>
    </row>
    <row r="1333" spans="1:33" x14ac:dyDescent="0.25">
      <c r="A1333" s="265">
        <v>1331</v>
      </c>
      <c r="B1333" s="188" t="s">
        <v>11874</v>
      </c>
      <c r="C1333" s="251">
        <v>41726</v>
      </c>
      <c r="D1333" s="251">
        <v>41726</v>
      </c>
      <c r="E1333" s="284">
        <v>10444938108</v>
      </c>
      <c r="F1333" s="188" t="s">
        <v>3251</v>
      </c>
      <c r="G1333" s="188" t="s">
        <v>5276</v>
      </c>
      <c r="H1333" s="188" t="s">
        <v>12229</v>
      </c>
      <c r="I1333" s="188" t="s">
        <v>12230</v>
      </c>
      <c r="J1333" s="344" t="s">
        <v>4424</v>
      </c>
      <c r="K1333" s="162" t="s">
        <v>3298</v>
      </c>
      <c r="L1333" s="253" t="s">
        <v>12231</v>
      </c>
      <c r="M1333" s="344" t="s">
        <v>4424</v>
      </c>
      <c r="N1333" s="344" t="s">
        <v>4424</v>
      </c>
      <c r="O1333" s="188" t="s">
        <v>12232</v>
      </c>
      <c r="P1333" s="188" t="s">
        <v>12232</v>
      </c>
      <c r="Q1333" s="188" t="s">
        <v>5599</v>
      </c>
      <c r="R1333" s="188" t="s">
        <v>5594</v>
      </c>
      <c r="S1333" s="188" t="s">
        <v>5594</v>
      </c>
      <c r="T1333" s="183">
        <v>41726</v>
      </c>
      <c r="U1333" s="344" t="s">
        <v>4424</v>
      </c>
      <c r="V1333" s="344" t="s">
        <v>4424</v>
      </c>
      <c r="W1333" s="161" t="s">
        <v>8224</v>
      </c>
      <c r="X1333" s="344" t="s">
        <v>2190</v>
      </c>
      <c r="Y1333" s="188"/>
      <c r="Z1333" s="188"/>
      <c r="AA1333" s="188"/>
      <c r="AB1333" s="188"/>
      <c r="AC1333" s="188"/>
      <c r="AD1333" s="188"/>
      <c r="AE1333" s="188"/>
      <c r="AF1333" s="188"/>
      <c r="AG1333" s="188"/>
    </row>
    <row r="1334" spans="1:33" x14ac:dyDescent="0.25">
      <c r="A1334" s="265">
        <v>1332</v>
      </c>
      <c r="B1334" s="188" t="s">
        <v>11874</v>
      </c>
      <c r="C1334" s="251">
        <v>41726</v>
      </c>
      <c r="D1334" s="251">
        <v>41726</v>
      </c>
      <c r="E1334" s="284">
        <v>10454635456</v>
      </c>
      <c r="F1334" s="188" t="s">
        <v>3251</v>
      </c>
      <c r="G1334" s="188" t="s">
        <v>5276</v>
      </c>
      <c r="H1334" s="188" t="s">
        <v>12233</v>
      </c>
      <c r="I1334" s="188" t="s">
        <v>12234</v>
      </c>
      <c r="J1334" s="344" t="s">
        <v>4424</v>
      </c>
      <c r="K1334" s="162" t="s">
        <v>3298</v>
      </c>
      <c r="L1334" s="253" t="s">
        <v>12235</v>
      </c>
      <c r="M1334" s="344" t="s">
        <v>4424</v>
      </c>
      <c r="N1334" s="344" t="s">
        <v>4424</v>
      </c>
      <c r="O1334" s="188" t="s">
        <v>12236</v>
      </c>
      <c r="P1334" s="188" t="s">
        <v>12236</v>
      </c>
      <c r="Q1334" s="188" t="s">
        <v>5599</v>
      </c>
      <c r="R1334" s="188" t="s">
        <v>5594</v>
      </c>
      <c r="S1334" s="188" t="s">
        <v>5594</v>
      </c>
      <c r="T1334" s="183">
        <v>41726</v>
      </c>
      <c r="U1334" s="344" t="s">
        <v>4424</v>
      </c>
      <c r="V1334" s="344" t="s">
        <v>4424</v>
      </c>
      <c r="W1334" s="161" t="s">
        <v>8224</v>
      </c>
      <c r="X1334" s="344" t="s">
        <v>2190</v>
      </c>
      <c r="Y1334" s="188"/>
      <c r="Z1334" s="188"/>
      <c r="AA1334" s="188"/>
      <c r="AB1334" s="188"/>
      <c r="AC1334" s="188"/>
      <c r="AD1334" s="188"/>
      <c r="AE1334" s="188"/>
      <c r="AF1334" s="188"/>
      <c r="AG1334" s="188"/>
    </row>
    <row r="1335" spans="1:33" x14ac:dyDescent="0.25">
      <c r="A1335" s="265">
        <v>1333</v>
      </c>
      <c r="B1335" s="188" t="s">
        <v>11874</v>
      </c>
      <c r="C1335" s="251">
        <v>41729</v>
      </c>
      <c r="D1335" s="251">
        <v>41729</v>
      </c>
      <c r="E1335" s="284">
        <v>10329108100</v>
      </c>
      <c r="F1335" s="188" t="s">
        <v>3253</v>
      </c>
      <c r="G1335" s="188" t="s">
        <v>5276</v>
      </c>
      <c r="H1335" s="188" t="s">
        <v>12241</v>
      </c>
      <c r="I1335" s="188" t="s">
        <v>12242</v>
      </c>
      <c r="J1335" s="344" t="s">
        <v>4424</v>
      </c>
      <c r="K1335" s="162" t="s">
        <v>3298</v>
      </c>
      <c r="L1335" s="253" t="s">
        <v>12243</v>
      </c>
      <c r="M1335" s="344" t="s">
        <v>4424</v>
      </c>
      <c r="N1335" s="344" t="s">
        <v>4424</v>
      </c>
      <c r="O1335" s="188" t="s">
        <v>12244</v>
      </c>
      <c r="P1335" s="188" t="s">
        <v>12244</v>
      </c>
      <c r="Q1335" s="188" t="s">
        <v>860</v>
      </c>
      <c r="R1335" s="188" t="s">
        <v>7311</v>
      </c>
      <c r="S1335" s="188" t="s">
        <v>7408</v>
      </c>
      <c r="T1335" s="183">
        <v>41729</v>
      </c>
      <c r="U1335" s="344" t="s">
        <v>4424</v>
      </c>
      <c r="V1335" s="344" t="s">
        <v>4424</v>
      </c>
      <c r="W1335" s="188" t="s">
        <v>11947</v>
      </c>
      <c r="X1335" s="344" t="s">
        <v>2190</v>
      </c>
      <c r="Y1335" s="188"/>
      <c r="Z1335" s="188"/>
      <c r="AA1335" s="188"/>
      <c r="AB1335" s="188"/>
      <c r="AC1335" s="188"/>
      <c r="AD1335" s="188"/>
      <c r="AE1335" s="188"/>
      <c r="AF1335" s="188"/>
      <c r="AG1335" s="188"/>
    </row>
    <row r="1336" spans="1:33" x14ac:dyDescent="0.25">
      <c r="A1336" s="265">
        <v>1334</v>
      </c>
      <c r="B1336" s="188" t="s">
        <v>11874</v>
      </c>
      <c r="C1336" s="251">
        <v>41729</v>
      </c>
      <c r="D1336" s="251">
        <v>41729</v>
      </c>
      <c r="E1336" s="284">
        <v>10401547296</v>
      </c>
      <c r="F1336" s="188" t="s">
        <v>3253</v>
      </c>
      <c r="G1336" s="188" t="s">
        <v>5276</v>
      </c>
      <c r="H1336" s="188" t="s">
        <v>12245</v>
      </c>
      <c r="I1336" s="188" t="s">
        <v>12246</v>
      </c>
      <c r="J1336" s="344" t="s">
        <v>4424</v>
      </c>
      <c r="K1336" s="162" t="s">
        <v>3298</v>
      </c>
      <c r="L1336" s="253" t="s">
        <v>12247</v>
      </c>
      <c r="M1336" s="344" t="s">
        <v>4424</v>
      </c>
      <c r="N1336" s="344" t="s">
        <v>4424</v>
      </c>
      <c r="O1336" s="188" t="s">
        <v>12248</v>
      </c>
      <c r="P1336" s="188" t="s">
        <v>12248</v>
      </c>
      <c r="Q1336" s="188" t="s">
        <v>860</v>
      </c>
      <c r="R1336" s="188" t="s">
        <v>7311</v>
      </c>
      <c r="S1336" s="188" t="s">
        <v>7408</v>
      </c>
      <c r="T1336" s="183">
        <v>41729</v>
      </c>
      <c r="U1336" s="344" t="s">
        <v>4424</v>
      </c>
      <c r="V1336" s="344" t="s">
        <v>4424</v>
      </c>
      <c r="W1336" s="188" t="s">
        <v>11947</v>
      </c>
      <c r="X1336" s="344" t="s">
        <v>2190</v>
      </c>
      <c r="Y1336" s="188"/>
      <c r="Z1336" s="188"/>
      <c r="AA1336" s="188"/>
      <c r="AB1336" s="188"/>
      <c r="AC1336" s="188"/>
      <c r="AD1336" s="188"/>
      <c r="AE1336" s="188"/>
      <c r="AF1336" s="188"/>
      <c r="AG1336" s="188"/>
    </row>
    <row r="1337" spans="1:33" x14ac:dyDescent="0.25">
      <c r="A1337" s="265">
        <v>1335</v>
      </c>
      <c r="B1337" s="188" t="s">
        <v>11874</v>
      </c>
      <c r="C1337" s="251">
        <v>41730</v>
      </c>
      <c r="D1337" s="251">
        <v>41730</v>
      </c>
      <c r="E1337" s="284">
        <v>10447665111</v>
      </c>
      <c r="F1337" s="188" t="s">
        <v>3253</v>
      </c>
      <c r="G1337" s="188" t="s">
        <v>5276</v>
      </c>
      <c r="H1337" s="188" t="s">
        <v>12249</v>
      </c>
      <c r="I1337" s="188" t="s">
        <v>12250</v>
      </c>
      <c r="J1337" s="344" t="s">
        <v>4424</v>
      </c>
      <c r="K1337" s="162" t="s">
        <v>3298</v>
      </c>
      <c r="L1337" s="253" t="s">
        <v>12251</v>
      </c>
      <c r="M1337" s="344" t="s">
        <v>4424</v>
      </c>
      <c r="N1337" s="344" t="s">
        <v>4424</v>
      </c>
      <c r="O1337" s="188" t="s">
        <v>12252</v>
      </c>
      <c r="P1337" s="188" t="s">
        <v>12252</v>
      </c>
      <c r="Q1337" s="188" t="s">
        <v>6067</v>
      </c>
      <c r="R1337" s="188" t="s">
        <v>6068</v>
      </c>
      <c r="S1337" s="188" t="s">
        <v>10878</v>
      </c>
      <c r="T1337" s="183">
        <v>41730</v>
      </c>
      <c r="U1337" s="344" t="s">
        <v>4424</v>
      </c>
      <c r="V1337" s="344" t="s">
        <v>4424</v>
      </c>
      <c r="W1337" s="188" t="s">
        <v>6865</v>
      </c>
      <c r="X1337" s="344" t="s">
        <v>2190</v>
      </c>
      <c r="Y1337" s="188"/>
      <c r="Z1337" s="188"/>
      <c r="AA1337" s="188"/>
      <c r="AB1337" s="188"/>
      <c r="AC1337" s="188"/>
      <c r="AD1337" s="188"/>
      <c r="AE1337" s="188"/>
      <c r="AF1337" s="188"/>
      <c r="AG1337" s="188"/>
    </row>
    <row r="1338" spans="1:33" x14ac:dyDescent="0.25">
      <c r="A1338" s="265">
        <v>1336</v>
      </c>
      <c r="B1338" s="188" t="s">
        <v>11874</v>
      </c>
      <c r="C1338" s="251">
        <v>41731</v>
      </c>
      <c r="D1338" s="251">
        <v>41731</v>
      </c>
      <c r="E1338" s="284">
        <v>20540034126</v>
      </c>
      <c r="F1338" s="188" t="s">
        <v>3253</v>
      </c>
      <c r="G1338" s="188" t="s">
        <v>5276</v>
      </c>
      <c r="H1338" s="188" t="s">
        <v>12253</v>
      </c>
      <c r="I1338" s="188" t="s">
        <v>12254</v>
      </c>
      <c r="J1338" s="344" t="s">
        <v>4424</v>
      </c>
      <c r="K1338" s="162" t="s">
        <v>11935</v>
      </c>
      <c r="L1338" s="253" t="s">
        <v>12255</v>
      </c>
      <c r="M1338" s="344" t="s">
        <v>4424</v>
      </c>
      <c r="N1338" s="344" t="s">
        <v>4424</v>
      </c>
      <c r="O1338" s="188" t="s">
        <v>12256</v>
      </c>
      <c r="P1338" s="188" t="s">
        <v>12256</v>
      </c>
      <c r="Q1338" s="188" t="s">
        <v>1310</v>
      </c>
      <c r="R1338" s="188" t="s">
        <v>8408</v>
      </c>
      <c r="S1338" s="188" t="s">
        <v>8409</v>
      </c>
      <c r="T1338" s="183">
        <v>41731</v>
      </c>
      <c r="U1338" s="188">
        <v>11014841</v>
      </c>
      <c r="V1338" s="188" t="s">
        <v>8409</v>
      </c>
      <c r="W1338" s="188" t="s">
        <v>10908</v>
      </c>
      <c r="X1338" s="344" t="s">
        <v>2190</v>
      </c>
      <c r="Y1338" s="188"/>
      <c r="Z1338" s="188"/>
      <c r="AA1338" s="188"/>
      <c r="AB1338" s="188"/>
      <c r="AC1338" s="188"/>
      <c r="AD1338" s="188"/>
      <c r="AE1338" s="188"/>
      <c r="AF1338" s="188"/>
      <c r="AG1338" s="188"/>
    </row>
    <row r="1339" spans="1:33" x14ac:dyDescent="0.25">
      <c r="A1339" s="265">
        <v>1337</v>
      </c>
      <c r="B1339" s="188" t="s">
        <v>11874</v>
      </c>
      <c r="C1339" s="251">
        <v>41731</v>
      </c>
      <c r="D1339" s="251">
        <v>41731</v>
      </c>
      <c r="E1339" s="284">
        <v>10428041335</v>
      </c>
      <c r="F1339" s="188" t="s">
        <v>3253</v>
      </c>
      <c r="G1339" s="188" t="s">
        <v>5276</v>
      </c>
      <c r="H1339" s="188" t="s">
        <v>12257</v>
      </c>
      <c r="I1339" s="188" t="s">
        <v>12258</v>
      </c>
      <c r="J1339" s="344" t="s">
        <v>4424</v>
      </c>
      <c r="K1339" s="162" t="s">
        <v>3298</v>
      </c>
      <c r="L1339" s="253" t="s">
        <v>12259</v>
      </c>
      <c r="M1339" s="344" t="s">
        <v>4424</v>
      </c>
      <c r="N1339" s="344" t="s">
        <v>4424</v>
      </c>
      <c r="O1339" s="188" t="s">
        <v>12260</v>
      </c>
      <c r="P1339" s="188" t="s">
        <v>12260</v>
      </c>
      <c r="Q1339" s="188" t="s">
        <v>6495</v>
      </c>
      <c r="R1339" s="188" t="s">
        <v>6495</v>
      </c>
      <c r="S1339" s="188" t="s">
        <v>775</v>
      </c>
      <c r="T1339" s="183">
        <v>41731</v>
      </c>
      <c r="U1339" s="344" t="s">
        <v>4424</v>
      </c>
      <c r="V1339" s="344" t="s">
        <v>4424</v>
      </c>
      <c r="W1339" s="188" t="s">
        <v>482</v>
      </c>
      <c r="X1339" s="344" t="s">
        <v>2190</v>
      </c>
      <c r="Y1339" s="188"/>
      <c r="Z1339" s="188"/>
      <c r="AA1339" s="188"/>
      <c r="AB1339" s="188"/>
      <c r="AC1339" s="188"/>
      <c r="AD1339" s="188"/>
      <c r="AE1339" s="188"/>
      <c r="AF1339" s="188"/>
      <c r="AG1339" s="188"/>
    </row>
    <row r="1340" spans="1:33" x14ac:dyDescent="0.25">
      <c r="A1340" s="265">
        <v>1338</v>
      </c>
      <c r="B1340" s="188" t="s">
        <v>11874</v>
      </c>
      <c r="C1340" s="251">
        <v>41731</v>
      </c>
      <c r="D1340" s="251">
        <v>41731</v>
      </c>
      <c r="E1340" s="284">
        <v>10196697425</v>
      </c>
      <c r="F1340" s="188" t="s">
        <v>3253</v>
      </c>
      <c r="G1340" s="188" t="s">
        <v>5276</v>
      </c>
      <c r="H1340" s="188" t="s">
        <v>12262</v>
      </c>
      <c r="I1340" s="188" t="s">
        <v>12263</v>
      </c>
      <c r="J1340" s="344" t="s">
        <v>4424</v>
      </c>
      <c r="K1340" s="162" t="s">
        <v>3298</v>
      </c>
      <c r="L1340" s="253" t="s">
        <v>12264</v>
      </c>
      <c r="M1340" s="344" t="s">
        <v>4424</v>
      </c>
      <c r="N1340" s="344" t="s">
        <v>4424</v>
      </c>
      <c r="O1340" s="188" t="s">
        <v>12265</v>
      </c>
      <c r="P1340" s="188" t="s">
        <v>12265</v>
      </c>
      <c r="Q1340" s="188" t="s">
        <v>1310</v>
      </c>
      <c r="R1340" s="188" t="s">
        <v>4705</v>
      </c>
      <c r="S1340" s="188" t="s">
        <v>9905</v>
      </c>
      <c r="T1340" s="183">
        <v>41731</v>
      </c>
      <c r="U1340" s="344" t="s">
        <v>4424</v>
      </c>
      <c r="V1340" s="344" t="s">
        <v>4424</v>
      </c>
      <c r="W1340" s="188" t="s">
        <v>10908</v>
      </c>
      <c r="X1340" s="344" t="s">
        <v>2190</v>
      </c>
      <c r="Y1340" s="188"/>
      <c r="Z1340" s="188"/>
      <c r="AA1340" s="188"/>
      <c r="AB1340" s="188"/>
      <c r="AC1340" s="188"/>
      <c r="AD1340" s="188"/>
      <c r="AE1340" s="188"/>
      <c r="AF1340" s="188"/>
      <c r="AG1340" s="188"/>
    </row>
    <row r="1341" spans="1:33" x14ac:dyDescent="0.25">
      <c r="A1341" s="265">
        <v>1339</v>
      </c>
      <c r="B1341" s="188" t="s">
        <v>11874</v>
      </c>
      <c r="C1341" s="251">
        <v>41732</v>
      </c>
      <c r="D1341" s="251">
        <v>41732</v>
      </c>
      <c r="E1341" s="284">
        <v>10038670463</v>
      </c>
      <c r="F1341" s="188" t="s">
        <v>3253</v>
      </c>
      <c r="G1341" s="188" t="s">
        <v>5276</v>
      </c>
      <c r="H1341" s="188" t="s">
        <v>12266</v>
      </c>
      <c r="I1341" s="344" t="s">
        <v>12267</v>
      </c>
      <c r="J1341" s="344" t="s">
        <v>4424</v>
      </c>
      <c r="K1341" s="162" t="s">
        <v>3298</v>
      </c>
      <c r="L1341" s="253" t="s">
        <v>12268</v>
      </c>
      <c r="M1341" s="344" t="s">
        <v>4424</v>
      </c>
      <c r="N1341" s="344" t="s">
        <v>4424</v>
      </c>
      <c r="O1341" s="188" t="s">
        <v>12269</v>
      </c>
      <c r="P1341" s="188" t="s">
        <v>12269</v>
      </c>
      <c r="Q1341" s="188" t="s">
        <v>2004</v>
      </c>
      <c r="R1341" s="188" t="s">
        <v>7796</v>
      </c>
      <c r="S1341" s="188" t="s">
        <v>12270</v>
      </c>
      <c r="T1341" s="183">
        <v>41732</v>
      </c>
      <c r="U1341" s="344" t="s">
        <v>4424</v>
      </c>
      <c r="V1341" s="344" t="s">
        <v>4424</v>
      </c>
      <c r="W1341" s="188" t="s">
        <v>11763</v>
      </c>
      <c r="X1341" s="344" t="s">
        <v>2190</v>
      </c>
      <c r="Y1341" s="188"/>
      <c r="Z1341" s="188"/>
      <c r="AA1341" s="188"/>
      <c r="AB1341" s="188"/>
      <c r="AC1341" s="188"/>
      <c r="AD1341" s="188"/>
      <c r="AE1341" s="188"/>
      <c r="AF1341" s="188"/>
      <c r="AG1341" s="188"/>
    </row>
    <row r="1342" spans="1:33" x14ac:dyDescent="0.25">
      <c r="A1342" s="265">
        <v>1340</v>
      </c>
      <c r="B1342" s="188" t="s">
        <v>11874</v>
      </c>
      <c r="C1342" s="251">
        <v>41732</v>
      </c>
      <c r="D1342" s="251">
        <v>41732</v>
      </c>
      <c r="E1342" s="284">
        <v>20481323917</v>
      </c>
      <c r="F1342" s="188" t="s">
        <v>3253</v>
      </c>
      <c r="G1342" s="188" t="s">
        <v>5276</v>
      </c>
      <c r="H1342" s="344" t="s">
        <v>12275</v>
      </c>
      <c r="I1342" s="188" t="s">
        <v>12276</v>
      </c>
      <c r="J1342" s="344" t="s">
        <v>4424</v>
      </c>
      <c r="K1342" s="162" t="s">
        <v>11935</v>
      </c>
      <c r="L1342" s="253" t="s">
        <v>12277</v>
      </c>
      <c r="M1342" s="344" t="s">
        <v>4424</v>
      </c>
      <c r="N1342" s="344" t="s">
        <v>4424</v>
      </c>
      <c r="O1342" s="188" t="s">
        <v>12278</v>
      </c>
      <c r="P1342" s="188" t="s">
        <v>12278</v>
      </c>
      <c r="Q1342" s="188" t="s">
        <v>1310</v>
      </c>
      <c r="R1342" s="188" t="s">
        <v>8408</v>
      </c>
      <c r="S1342" s="188" t="s">
        <v>8409</v>
      </c>
      <c r="T1342" s="183">
        <v>41732</v>
      </c>
      <c r="U1342" s="344">
        <v>11005967</v>
      </c>
      <c r="V1342" s="188" t="s">
        <v>8409</v>
      </c>
      <c r="W1342" s="188" t="s">
        <v>12279</v>
      </c>
      <c r="X1342" s="344" t="s">
        <v>2190</v>
      </c>
      <c r="Y1342" s="188"/>
      <c r="Z1342" s="188"/>
      <c r="AA1342" s="188"/>
      <c r="AB1342" s="188"/>
      <c r="AC1342" s="188"/>
      <c r="AD1342" s="188"/>
      <c r="AE1342" s="188"/>
      <c r="AF1342" s="188"/>
      <c r="AG1342" s="188"/>
    </row>
    <row r="1343" spans="1:33" x14ac:dyDescent="0.25">
      <c r="A1343" s="265">
        <v>1341</v>
      </c>
      <c r="B1343" s="188" t="s">
        <v>11874</v>
      </c>
      <c r="C1343" s="251">
        <v>41732</v>
      </c>
      <c r="D1343" s="251">
        <v>41732</v>
      </c>
      <c r="E1343" s="284">
        <v>10401254311</v>
      </c>
      <c r="F1343" s="188" t="s">
        <v>3251</v>
      </c>
      <c r="G1343" s="188" t="s">
        <v>5276</v>
      </c>
      <c r="H1343" s="344" t="s">
        <v>12280</v>
      </c>
      <c r="I1343" s="188" t="s">
        <v>12281</v>
      </c>
      <c r="J1343" s="344" t="s">
        <v>4424</v>
      </c>
      <c r="K1343" s="162" t="s">
        <v>3298</v>
      </c>
      <c r="L1343" s="253" t="s">
        <v>12282</v>
      </c>
      <c r="M1343" s="344" t="s">
        <v>4424</v>
      </c>
      <c r="N1343" s="344" t="s">
        <v>4424</v>
      </c>
      <c r="O1343" s="188" t="s">
        <v>12283</v>
      </c>
      <c r="P1343" s="188" t="s">
        <v>12283</v>
      </c>
      <c r="Q1343" s="188" t="s">
        <v>3391</v>
      </c>
      <c r="R1343" s="188" t="s">
        <v>9445</v>
      </c>
      <c r="S1343" s="188" t="s">
        <v>9446</v>
      </c>
      <c r="T1343" s="183">
        <v>41732</v>
      </c>
      <c r="U1343" s="344" t="s">
        <v>4424</v>
      </c>
      <c r="V1343" s="344" t="s">
        <v>4424</v>
      </c>
      <c r="W1343" s="188" t="s">
        <v>11767</v>
      </c>
      <c r="X1343" s="344" t="s">
        <v>2190</v>
      </c>
      <c r="Y1343" s="188"/>
      <c r="Z1343" s="188"/>
      <c r="AA1343" s="188"/>
      <c r="AB1343" s="188"/>
      <c r="AC1343" s="188"/>
      <c r="AD1343" s="188"/>
      <c r="AE1343" s="188"/>
      <c r="AF1343" s="188"/>
      <c r="AG1343" s="188"/>
    </row>
    <row r="1344" spans="1:33" x14ac:dyDescent="0.25">
      <c r="A1344" s="265">
        <v>1342</v>
      </c>
      <c r="B1344" s="188" t="s">
        <v>11874</v>
      </c>
      <c r="C1344" s="251">
        <v>41736</v>
      </c>
      <c r="D1344" s="251">
        <v>41736</v>
      </c>
      <c r="E1344" s="284">
        <v>10435193621</v>
      </c>
      <c r="F1344" s="188" t="s">
        <v>3251</v>
      </c>
      <c r="G1344" s="188" t="s">
        <v>5276</v>
      </c>
      <c r="H1344" s="188" t="s">
        <v>12294</v>
      </c>
      <c r="I1344" s="188" t="s">
        <v>12295</v>
      </c>
      <c r="J1344" s="344" t="s">
        <v>4424</v>
      </c>
      <c r="K1344" s="162" t="s">
        <v>3298</v>
      </c>
      <c r="L1344" s="253" t="s">
        <v>12296</v>
      </c>
      <c r="M1344" s="344" t="s">
        <v>4424</v>
      </c>
      <c r="N1344" s="344" t="s">
        <v>4424</v>
      </c>
      <c r="O1344" s="188" t="s">
        <v>12297</v>
      </c>
      <c r="P1344" s="188" t="s">
        <v>12297</v>
      </c>
      <c r="Q1344" s="188" t="s">
        <v>5280</v>
      </c>
      <c r="R1344" s="188" t="s">
        <v>3520</v>
      </c>
      <c r="S1344" s="188" t="s">
        <v>3521</v>
      </c>
      <c r="T1344" s="183">
        <v>41736</v>
      </c>
      <c r="U1344" s="344" t="s">
        <v>4424</v>
      </c>
      <c r="V1344" s="344" t="s">
        <v>4424</v>
      </c>
      <c r="W1344" s="188" t="s">
        <v>8454</v>
      </c>
      <c r="X1344" s="344" t="s">
        <v>2190</v>
      </c>
      <c r="Y1344" s="188"/>
      <c r="Z1344" s="188"/>
      <c r="AA1344" s="188"/>
      <c r="AB1344" s="188"/>
      <c r="AC1344" s="188"/>
      <c r="AD1344" s="188"/>
      <c r="AE1344" s="188"/>
      <c r="AF1344" s="188"/>
      <c r="AG1344" s="188"/>
    </row>
    <row r="1345" spans="1:33" x14ac:dyDescent="0.25">
      <c r="A1345" s="265">
        <v>1343</v>
      </c>
      <c r="B1345" s="188" t="s">
        <v>11874</v>
      </c>
      <c r="C1345" s="251">
        <v>41736</v>
      </c>
      <c r="D1345" s="251">
        <v>41736</v>
      </c>
      <c r="E1345" s="284">
        <v>10447723854</v>
      </c>
      <c r="F1345" s="188" t="s">
        <v>3251</v>
      </c>
      <c r="G1345" s="188" t="s">
        <v>5276</v>
      </c>
      <c r="H1345" s="188" t="s">
        <v>12298</v>
      </c>
      <c r="I1345" s="188" t="s">
        <v>12299</v>
      </c>
      <c r="J1345" s="344" t="s">
        <v>4424</v>
      </c>
      <c r="K1345" s="162" t="s">
        <v>3298</v>
      </c>
      <c r="L1345" s="253" t="s">
        <v>12300</v>
      </c>
      <c r="M1345" s="344" t="s">
        <v>4424</v>
      </c>
      <c r="N1345" s="344" t="s">
        <v>4424</v>
      </c>
      <c r="O1345" s="188" t="s">
        <v>12301</v>
      </c>
      <c r="P1345" s="188" t="s">
        <v>12301</v>
      </c>
      <c r="Q1345" s="188" t="s">
        <v>5280</v>
      </c>
      <c r="R1345" s="188" t="s">
        <v>3520</v>
      </c>
      <c r="S1345" s="188" t="s">
        <v>3521</v>
      </c>
      <c r="T1345" s="183">
        <v>41736</v>
      </c>
      <c r="U1345" s="344" t="s">
        <v>4424</v>
      </c>
      <c r="V1345" s="344" t="s">
        <v>4424</v>
      </c>
      <c r="W1345" s="188" t="s">
        <v>8454</v>
      </c>
      <c r="X1345" s="344" t="s">
        <v>2190</v>
      </c>
      <c r="Y1345" s="188"/>
      <c r="Z1345" s="188"/>
      <c r="AA1345" s="188"/>
      <c r="AB1345" s="188"/>
      <c r="AC1345" s="188"/>
      <c r="AD1345" s="188"/>
      <c r="AE1345" s="188"/>
      <c r="AF1345" s="188"/>
      <c r="AG1345" s="188"/>
    </row>
    <row r="1346" spans="1:33" x14ac:dyDescent="0.25">
      <c r="A1346" s="265">
        <v>1344</v>
      </c>
      <c r="B1346" s="188" t="s">
        <v>11874</v>
      </c>
      <c r="C1346" s="251">
        <v>41736</v>
      </c>
      <c r="D1346" s="251">
        <v>41736</v>
      </c>
      <c r="E1346" s="284">
        <v>10703948699</v>
      </c>
      <c r="F1346" s="188" t="s">
        <v>3251</v>
      </c>
      <c r="G1346" s="188" t="s">
        <v>5276</v>
      </c>
      <c r="H1346" s="188" t="s">
        <v>12302</v>
      </c>
      <c r="I1346" s="188" t="s">
        <v>12303</v>
      </c>
      <c r="J1346" s="344" t="s">
        <v>4424</v>
      </c>
      <c r="K1346" s="162" t="s">
        <v>3298</v>
      </c>
      <c r="L1346" s="253" t="s">
        <v>12304</v>
      </c>
      <c r="M1346" s="344" t="s">
        <v>4424</v>
      </c>
      <c r="N1346" s="344" t="s">
        <v>4424</v>
      </c>
      <c r="O1346" s="188" t="s">
        <v>12305</v>
      </c>
      <c r="P1346" s="188" t="s">
        <v>12305</v>
      </c>
      <c r="Q1346" s="188" t="s">
        <v>5280</v>
      </c>
      <c r="R1346" s="188" t="s">
        <v>3520</v>
      </c>
      <c r="S1346" s="188" t="s">
        <v>3521</v>
      </c>
      <c r="T1346" s="183">
        <v>41736</v>
      </c>
      <c r="U1346" s="344" t="s">
        <v>4424</v>
      </c>
      <c r="V1346" s="344" t="s">
        <v>4424</v>
      </c>
      <c r="W1346" s="188" t="s">
        <v>8454</v>
      </c>
      <c r="X1346" s="344" t="s">
        <v>2190</v>
      </c>
      <c r="Y1346" s="188"/>
      <c r="Z1346" s="188"/>
      <c r="AA1346" s="188"/>
      <c r="AB1346" s="188"/>
      <c r="AC1346" s="188"/>
      <c r="AD1346" s="188"/>
      <c r="AE1346" s="188"/>
      <c r="AF1346" s="188"/>
      <c r="AG1346" s="188"/>
    </row>
    <row r="1347" spans="1:33" x14ac:dyDescent="0.25">
      <c r="A1347" s="265">
        <v>1345</v>
      </c>
      <c r="B1347" s="188" t="s">
        <v>11874</v>
      </c>
      <c r="C1347" s="251">
        <v>41736</v>
      </c>
      <c r="D1347" s="251">
        <v>41736</v>
      </c>
      <c r="E1347" s="284">
        <v>10218791927</v>
      </c>
      <c r="F1347" s="188" t="s">
        <v>3251</v>
      </c>
      <c r="G1347" s="188" t="s">
        <v>5276</v>
      </c>
      <c r="H1347" s="188" t="s">
        <v>12306</v>
      </c>
      <c r="I1347" s="188" t="s">
        <v>12307</v>
      </c>
      <c r="J1347" s="344" t="s">
        <v>4424</v>
      </c>
      <c r="K1347" s="162" t="s">
        <v>3298</v>
      </c>
      <c r="L1347" s="253" t="s">
        <v>12308</v>
      </c>
      <c r="M1347" s="344" t="s">
        <v>4424</v>
      </c>
      <c r="N1347" s="344" t="s">
        <v>4424</v>
      </c>
      <c r="O1347" s="188" t="s">
        <v>12309</v>
      </c>
      <c r="P1347" s="188" t="s">
        <v>12309</v>
      </c>
      <c r="Q1347" s="188" t="s">
        <v>5280</v>
      </c>
      <c r="R1347" s="188" t="s">
        <v>3520</v>
      </c>
      <c r="S1347" s="188" t="s">
        <v>3521</v>
      </c>
      <c r="T1347" s="183">
        <v>41736</v>
      </c>
      <c r="U1347" s="344" t="s">
        <v>4424</v>
      </c>
      <c r="V1347" s="344" t="s">
        <v>4424</v>
      </c>
      <c r="W1347" s="188" t="s">
        <v>8454</v>
      </c>
      <c r="X1347" s="344" t="s">
        <v>2190</v>
      </c>
      <c r="Y1347" s="188"/>
      <c r="Z1347" s="188"/>
      <c r="AA1347" s="188"/>
      <c r="AB1347" s="188"/>
      <c r="AC1347" s="188"/>
      <c r="AD1347" s="188"/>
      <c r="AE1347" s="188"/>
      <c r="AF1347" s="188"/>
      <c r="AG1347" s="188"/>
    </row>
    <row r="1348" spans="1:33" x14ac:dyDescent="0.25">
      <c r="A1348" s="265">
        <v>1346</v>
      </c>
      <c r="B1348" s="188" t="s">
        <v>11874</v>
      </c>
      <c r="C1348" s="251">
        <v>41736</v>
      </c>
      <c r="D1348" s="251">
        <v>41736</v>
      </c>
      <c r="E1348" s="284">
        <v>10800435124</v>
      </c>
      <c r="F1348" s="188" t="s">
        <v>3251</v>
      </c>
      <c r="G1348" s="188" t="s">
        <v>5276</v>
      </c>
      <c r="H1348" s="188" t="s">
        <v>12310</v>
      </c>
      <c r="I1348" s="188" t="s">
        <v>12311</v>
      </c>
      <c r="J1348" s="344" t="s">
        <v>4424</v>
      </c>
      <c r="K1348" s="162" t="s">
        <v>3298</v>
      </c>
      <c r="L1348" s="253" t="s">
        <v>12312</v>
      </c>
      <c r="M1348" s="344" t="s">
        <v>4424</v>
      </c>
      <c r="N1348" s="344" t="s">
        <v>4424</v>
      </c>
      <c r="O1348" s="188" t="s">
        <v>12313</v>
      </c>
      <c r="P1348" s="188" t="s">
        <v>12313</v>
      </c>
      <c r="Q1348" s="188" t="s">
        <v>5280</v>
      </c>
      <c r="R1348" s="188" t="s">
        <v>3520</v>
      </c>
      <c r="S1348" s="188" t="s">
        <v>3521</v>
      </c>
      <c r="T1348" s="183">
        <v>41736</v>
      </c>
      <c r="U1348" s="344" t="s">
        <v>4424</v>
      </c>
      <c r="V1348" s="344" t="s">
        <v>4424</v>
      </c>
      <c r="W1348" s="188" t="s">
        <v>8454</v>
      </c>
      <c r="X1348" s="344" t="s">
        <v>2190</v>
      </c>
      <c r="Y1348" s="188"/>
      <c r="Z1348" s="188"/>
      <c r="AA1348" s="188"/>
      <c r="AB1348" s="188"/>
      <c r="AC1348" s="188"/>
      <c r="AD1348" s="188"/>
      <c r="AE1348" s="188"/>
      <c r="AF1348" s="188"/>
      <c r="AG1348" s="188"/>
    </row>
    <row r="1349" spans="1:33" x14ac:dyDescent="0.25">
      <c r="A1349" s="265">
        <v>1347</v>
      </c>
      <c r="B1349" s="188" t="s">
        <v>11874</v>
      </c>
      <c r="C1349" s="251">
        <v>41737</v>
      </c>
      <c r="D1349" s="251">
        <v>41737</v>
      </c>
      <c r="E1349" s="284">
        <v>10218566087</v>
      </c>
      <c r="F1349" s="188" t="s">
        <v>3251</v>
      </c>
      <c r="G1349" s="188" t="s">
        <v>5276</v>
      </c>
      <c r="H1349" s="188" t="s">
        <v>12317</v>
      </c>
      <c r="I1349" s="188" t="s">
        <v>12318</v>
      </c>
      <c r="J1349" s="344" t="s">
        <v>4424</v>
      </c>
      <c r="K1349" s="162" t="s">
        <v>3298</v>
      </c>
      <c r="L1349" s="253" t="s">
        <v>12319</v>
      </c>
      <c r="M1349" s="344" t="s">
        <v>4424</v>
      </c>
      <c r="N1349" s="344" t="s">
        <v>4424</v>
      </c>
      <c r="O1349" s="188" t="s">
        <v>12320</v>
      </c>
      <c r="P1349" s="188" t="s">
        <v>12320</v>
      </c>
      <c r="Q1349" s="188" t="s">
        <v>5280</v>
      </c>
      <c r="R1349" s="188" t="s">
        <v>3520</v>
      </c>
      <c r="S1349" s="188" t="s">
        <v>3521</v>
      </c>
      <c r="T1349" s="183">
        <v>41737</v>
      </c>
      <c r="U1349" s="344" t="s">
        <v>4424</v>
      </c>
      <c r="V1349" s="344" t="s">
        <v>4424</v>
      </c>
      <c r="W1349" s="188" t="s">
        <v>8454</v>
      </c>
      <c r="X1349" s="344" t="s">
        <v>2190</v>
      </c>
      <c r="Y1349" s="188"/>
      <c r="Z1349" s="188"/>
      <c r="AA1349" s="188"/>
      <c r="AB1349" s="188"/>
      <c r="AC1349" s="188"/>
      <c r="AD1349" s="188"/>
      <c r="AE1349" s="188"/>
      <c r="AF1349" s="188"/>
      <c r="AG1349" s="188"/>
    </row>
    <row r="1350" spans="1:33" x14ac:dyDescent="0.25">
      <c r="A1350" s="265">
        <v>1348</v>
      </c>
      <c r="B1350" s="188" t="s">
        <v>11874</v>
      </c>
      <c r="C1350" s="251">
        <v>41737</v>
      </c>
      <c r="D1350" s="251">
        <v>41737</v>
      </c>
      <c r="E1350" s="284">
        <v>10441768384</v>
      </c>
      <c r="F1350" s="188" t="s">
        <v>3251</v>
      </c>
      <c r="G1350" s="188" t="s">
        <v>5276</v>
      </c>
      <c r="H1350" s="188" t="s">
        <v>12321</v>
      </c>
      <c r="I1350" s="188" t="s">
        <v>12322</v>
      </c>
      <c r="J1350" s="344" t="s">
        <v>4424</v>
      </c>
      <c r="K1350" s="162" t="s">
        <v>3298</v>
      </c>
      <c r="L1350" s="253" t="s">
        <v>12323</v>
      </c>
      <c r="M1350" s="344" t="s">
        <v>4424</v>
      </c>
      <c r="N1350" s="344" t="s">
        <v>4424</v>
      </c>
      <c r="O1350" s="188" t="s">
        <v>12324</v>
      </c>
      <c r="P1350" s="188" t="s">
        <v>12324</v>
      </c>
      <c r="Q1350" s="188" t="s">
        <v>5280</v>
      </c>
      <c r="R1350" s="188" t="s">
        <v>3520</v>
      </c>
      <c r="S1350" s="188" t="s">
        <v>3521</v>
      </c>
      <c r="T1350" s="183">
        <v>41737</v>
      </c>
      <c r="U1350" s="344" t="s">
        <v>4424</v>
      </c>
      <c r="V1350" s="344" t="s">
        <v>4424</v>
      </c>
      <c r="W1350" s="188" t="s">
        <v>8454</v>
      </c>
      <c r="X1350" s="344" t="s">
        <v>2190</v>
      </c>
      <c r="Y1350" s="188"/>
      <c r="Z1350" s="188"/>
      <c r="AA1350" s="188"/>
      <c r="AB1350" s="188"/>
      <c r="AC1350" s="188"/>
      <c r="AD1350" s="188"/>
      <c r="AE1350" s="188"/>
      <c r="AF1350" s="188"/>
      <c r="AG1350" s="188"/>
    </row>
    <row r="1351" spans="1:33" x14ac:dyDescent="0.25">
      <c r="A1351" s="265">
        <v>1349</v>
      </c>
      <c r="B1351" s="188" t="s">
        <v>11874</v>
      </c>
      <c r="C1351" s="251">
        <v>41737</v>
      </c>
      <c r="D1351" s="251">
        <v>41737</v>
      </c>
      <c r="E1351" s="284">
        <v>10218838711</v>
      </c>
      <c r="F1351" s="188" t="s">
        <v>3251</v>
      </c>
      <c r="G1351" s="188" t="s">
        <v>5276</v>
      </c>
      <c r="H1351" s="188" t="s">
        <v>12325</v>
      </c>
      <c r="I1351" s="188" t="s">
        <v>12326</v>
      </c>
      <c r="J1351" s="344" t="s">
        <v>4424</v>
      </c>
      <c r="K1351" s="162" t="s">
        <v>3298</v>
      </c>
      <c r="L1351" s="253" t="s">
        <v>12327</v>
      </c>
      <c r="M1351" s="344" t="s">
        <v>4424</v>
      </c>
      <c r="N1351" s="344" t="s">
        <v>4424</v>
      </c>
      <c r="O1351" s="188" t="s">
        <v>12328</v>
      </c>
      <c r="P1351" s="188" t="s">
        <v>12328</v>
      </c>
      <c r="Q1351" s="188" t="s">
        <v>5280</v>
      </c>
      <c r="R1351" s="188" t="s">
        <v>3520</v>
      </c>
      <c r="S1351" s="188" t="s">
        <v>3521</v>
      </c>
      <c r="T1351" s="183">
        <v>41737</v>
      </c>
      <c r="U1351" s="344" t="s">
        <v>4424</v>
      </c>
      <c r="V1351" s="344" t="s">
        <v>4424</v>
      </c>
      <c r="W1351" s="188" t="s">
        <v>8454</v>
      </c>
      <c r="X1351" s="344" t="s">
        <v>2190</v>
      </c>
      <c r="Y1351" s="188"/>
      <c r="Z1351" s="188"/>
      <c r="AA1351" s="188"/>
      <c r="AB1351" s="188"/>
      <c r="AC1351" s="188"/>
      <c r="AD1351" s="188"/>
      <c r="AE1351" s="188"/>
      <c r="AF1351" s="188"/>
      <c r="AG1351" s="188"/>
    </row>
    <row r="1352" spans="1:33" x14ac:dyDescent="0.25">
      <c r="A1352" s="265">
        <v>1350</v>
      </c>
      <c r="B1352" s="188" t="s">
        <v>11874</v>
      </c>
      <c r="C1352" s="251">
        <v>41740</v>
      </c>
      <c r="D1352" s="251">
        <v>41740</v>
      </c>
      <c r="E1352" s="284">
        <v>10442685008</v>
      </c>
      <c r="F1352" s="188" t="s">
        <v>3251</v>
      </c>
      <c r="G1352" s="188" t="s">
        <v>5276</v>
      </c>
      <c r="H1352" s="188" t="s">
        <v>12335</v>
      </c>
      <c r="I1352" s="188" t="s">
        <v>12336</v>
      </c>
      <c r="J1352" s="344" t="s">
        <v>4424</v>
      </c>
      <c r="K1352" s="162" t="s">
        <v>3298</v>
      </c>
      <c r="L1352" s="253" t="s">
        <v>12337</v>
      </c>
      <c r="M1352" s="344" t="s">
        <v>4424</v>
      </c>
      <c r="N1352" s="344" t="s">
        <v>4424</v>
      </c>
      <c r="O1352" s="188" t="s">
        <v>12338</v>
      </c>
      <c r="P1352" s="188" t="s">
        <v>12338</v>
      </c>
      <c r="Q1352" s="188" t="s">
        <v>3391</v>
      </c>
      <c r="R1352" s="188" t="s">
        <v>5978</v>
      </c>
      <c r="S1352" s="188" t="s">
        <v>9262</v>
      </c>
      <c r="T1352" s="183">
        <v>41740</v>
      </c>
      <c r="U1352" s="344" t="s">
        <v>4424</v>
      </c>
      <c r="V1352" s="344" t="s">
        <v>4424</v>
      </c>
      <c r="W1352" s="188" t="s">
        <v>9430</v>
      </c>
      <c r="X1352" s="344" t="s">
        <v>2190</v>
      </c>
      <c r="Y1352" s="188"/>
      <c r="Z1352" s="188"/>
      <c r="AA1352" s="188"/>
      <c r="AB1352" s="188"/>
      <c r="AC1352" s="188"/>
      <c r="AD1352" s="188"/>
      <c r="AE1352" s="188"/>
      <c r="AF1352" s="188"/>
      <c r="AG1352" s="188"/>
    </row>
    <row r="1353" spans="1:33" x14ac:dyDescent="0.25">
      <c r="A1353" s="265">
        <v>1351</v>
      </c>
      <c r="B1353" s="188" t="s">
        <v>11874</v>
      </c>
      <c r="C1353" s="251">
        <v>41740</v>
      </c>
      <c r="D1353" s="251">
        <v>41740</v>
      </c>
      <c r="E1353" s="284">
        <v>10427085673</v>
      </c>
      <c r="F1353" s="188" t="s">
        <v>3251</v>
      </c>
      <c r="G1353" s="188" t="s">
        <v>5276</v>
      </c>
      <c r="H1353" s="188" t="s">
        <v>12339</v>
      </c>
      <c r="I1353" s="188" t="s">
        <v>12340</v>
      </c>
      <c r="J1353" s="344" t="s">
        <v>4424</v>
      </c>
      <c r="K1353" s="162" t="s">
        <v>3298</v>
      </c>
      <c r="L1353" s="253" t="s">
        <v>12341</v>
      </c>
      <c r="M1353" s="344" t="s">
        <v>4424</v>
      </c>
      <c r="N1353" s="344" t="s">
        <v>4424</v>
      </c>
      <c r="O1353" s="188" t="s">
        <v>12342</v>
      </c>
      <c r="P1353" s="188" t="s">
        <v>12342</v>
      </c>
      <c r="Q1353" s="188" t="s">
        <v>3391</v>
      </c>
      <c r="R1353" s="188" t="s">
        <v>5978</v>
      </c>
      <c r="S1353" s="188" t="s">
        <v>9262</v>
      </c>
      <c r="T1353" s="183">
        <v>41740</v>
      </c>
      <c r="U1353" s="344" t="s">
        <v>4424</v>
      </c>
      <c r="V1353" s="344" t="s">
        <v>4424</v>
      </c>
      <c r="W1353" s="188" t="s">
        <v>9430</v>
      </c>
      <c r="X1353" s="344" t="s">
        <v>2190</v>
      </c>
      <c r="Y1353" s="188"/>
      <c r="Z1353" s="188"/>
      <c r="AA1353" s="188"/>
      <c r="AB1353" s="188"/>
      <c r="AC1353" s="188"/>
      <c r="AD1353" s="188"/>
      <c r="AE1353" s="188"/>
      <c r="AF1353" s="188"/>
      <c r="AG1353" s="188"/>
    </row>
    <row r="1354" spans="1:33" x14ac:dyDescent="0.25">
      <c r="A1354" s="265">
        <v>1352</v>
      </c>
      <c r="B1354" s="188" t="s">
        <v>11874</v>
      </c>
      <c r="C1354" s="251">
        <v>41743</v>
      </c>
      <c r="D1354" s="251">
        <v>41743</v>
      </c>
      <c r="E1354" s="284">
        <v>10759681466</v>
      </c>
      <c r="F1354" s="188" t="s">
        <v>3251</v>
      </c>
      <c r="G1354" s="188" t="s">
        <v>5276</v>
      </c>
      <c r="H1354" s="188" t="s">
        <v>12345</v>
      </c>
      <c r="I1354" s="188" t="s">
        <v>12346</v>
      </c>
      <c r="J1354" s="344" t="s">
        <v>4424</v>
      </c>
      <c r="K1354" s="162" t="s">
        <v>3298</v>
      </c>
      <c r="L1354" s="253" t="s">
        <v>12347</v>
      </c>
      <c r="M1354" s="344" t="s">
        <v>4424</v>
      </c>
      <c r="N1354" s="344" t="s">
        <v>4424</v>
      </c>
      <c r="O1354" s="188" t="s">
        <v>12348</v>
      </c>
      <c r="P1354" s="188" t="s">
        <v>12348</v>
      </c>
      <c r="Q1354" s="188" t="s">
        <v>4210</v>
      </c>
      <c r="R1354" s="188" t="s">
        <v>4210</v>
      </c>
      <c r="S1354" s="188" t="s">
        <v>4210</v>
      </c>
      <c r="T1354" s="183">
        <v>41743</v>
      </c>
      <c r="U1354" s="344" t="s">
        <v>4424</v>
      </c>
      <c r="V1354" s="344" t="s">
        <v>4424</v>
      </c>
      <c r="W1354" s="188" t="s">
        <v>12349</v>
      </c>
      <c r="X1354" s="344" t="s">
        <v>2190</v>
      </c>
      <c r="Y1354" s="188"/>
      <c r="Z1354" s="188"/>
      <c r="AA1354" s="188"/>
      <c r="AB1354" s="188"/>
      <c r="AC1354" s="188"/>
      <c r="AD1354" s="188"/>
      <c r="AE1354" s="188"/>
      <c r="AF1354" s="188"/>
      <c r="AG1354" s="188"/>
    </row>
    <row r="1355" spans="1:33" x14ac:dyDescent="0.25">
      <c r="A1355" s="265">
        <v>1353</v>
      </c>
      <c r="B1355" s="188" t="s">
        <v>11874</v>
      </c>
      <c r="C1355" s="251">
        <v>41743</v>
      </c>
      <c r="D1355" s="251">
        <v>41743</v>
      </c>
      <c r="E1355" s="284">
        <v>10440893193</v>
      </c>
      <c r="F1355" s="188" t="s">
        <v>3253</v>
      </c>
      <c r="G1355" s="188" t="s">
        <v>5276</v>
      </c>
      <c r="H1355" s="188" t="s">
        <v>12350</v>
      </c>
      <c r="I1355" s="188" t="s">
        <v>12351</v>
      </c>
      <c r="J1355" s="344" t="s">
        <v>4424</v>
      </c>
      <c r="K1355" s="162" t="s">
        <v>3298</v>
      </c>
      <c r="L1355" s="253" t="s">
        <v>12352</v>
      </c>
      <c r="M1355" s="344" t="s">
        <v>4424</v>
      </c>
      <c r="N1355" s="344" t="s">
        <v>4424</v>
      </c>
      <c r="O1355" s="188" t="s">
        <v>12353</v>
      </c>
      <c r="P1355" s="188" t="s">
        <v>12353</v>
      </c>
      <c r="Q1355" s="188" t="s">
        <v>1310</v>
      </c>
      <c r="R1355" s="188" t="s">
        <v>3040</v>
      </c>
      <c r="S1355" s="188" t="s">
        <v>3040</v>
      </c>
      <c r="T1355" s="183">
        <v>41743</v>
      </c>
      <c r="U1355" s="344" t="s">
        <v>4424</v>
      </c>
      <c r="V1355" s="344" t="s">
        <v>4424</v>
      </c>
      <c r="W1355" s="188" t="s">
        <v>10908</v>
      </c>
      <c r="X1355" s="344" t="s">
        <v>2190</v>
      </c>
      <c r="Y1355" s="188"/>
      <c r="Z1355" s="188"/>
      <c r="AA1355" s="188"/>
      <c r="AB1355" s="188"/>
      <c r="AC1355" s="188"/>
      <c r="AD1355" s="188"/>
      <c r="AE1355" s="188"/>
      <c r="AF1355" s="188"/>
      <c r="AG1355" s="188"/>
    </row>
    <row r="1356" spans="1:33" x14ac:dyDescent="0.25">
      <c r="A1356" s="265">
        <v>1354</v>
      </c>
      <c r="B1356" s="188" t="s">
        <v>11874</v>
      </c>
      <c r="C1356" s="251">
        <v>41744</v>
      </c>
      <c r="D1356" s="251">
        <v>41744</v>
      </c>
      <c r="E1356" s="284">
        <v>10411128381</v>
      </c>
      <c r="F1356" s="188" t="s">
        <v>3253</v>
      </c>
      <c r="G1356" s="188" t="s">
        <v>5276</v>
      </c>
      <c r="H1356" s="188" t="s">
        <v>12357</v>
      </c>
      <c r="I1356" s="188" t="s">
        <v>12358</v>
      </c>
      <c r="J1356" s="344" t="s">
        <v>4424</v>
      </c>
      <c r="K1356" s="162" t="s">
        <v>3298</v>
      </c>
      <c r="L1356" s="253" t="s">
        <v>12359</v>
      </c>
      <c r="M1356" s="344" t="s">
        <v>4424</v>
      </c>
      <c r="N1356" s="344" t="s">
        <v>4424</v>
      </c>
      <c r="O1356" s="188" t="s">
        <v>12360</v>
      </c>
      <c r="P1356" s="188" t="s">
        <v>12360</v>
      </c>
      <c r="Q1356" s="188" t="s">
        <v>1310</v>
      </c>
      <c r="R1356" s="188" t="s">
        <v>11089</v>
      </c>
      <c r="S1356" s="188" t="s">
        <v>12361</v>
      </c>
      <c r="T1356" s="183">
        <v>41744</v>
      </c>
      <c r="U1356" s="344" t="s">
        <v>4424</v>
      </c>
      <c r="V1356" s="344" t="s">
        <v>4424</v>
      </c>
      <c r="W1356" s="188" t="s">
        <v>10908</v>
      </c>
      <c r="X1356" s="344" t="s">
        <v>2190</v>
      </c>
      <c r="Y1356" s="188"/>
      <c r="Z1356" s="188"/>
      <c r="AA1356" s="188"/>
      <c r="AB1356" s="188"/>
      <c r="AC1356" s="188"/>
      <c r="AD1356" s="188"/>
      <c r="AE1356" s="188"/>
      <c r="AF1356" s="188"/>
      <c r="AG1356" s="188"/>
    </row>
    <row r="1357" spans="1:33" x14ac:dyDescent="0.25">
      <c r="A1357" s="265">
        <v>1355</v>
      </c>
      <c r="B1357" s="188" t="s">
        <v>11874</v>
      </c>
      <c r="C1357" s="251">
        <v>41744</v>
      </c>
      <c r="D1357" s="251">
        <v>41744</v>
      </c>
      <c r="E1357" s="284">
        <v>10460416065</v>
      </c>
      <c r="F1357" s="188" t="s">
        <v>3254</v>
      </c>
      <c r="G1357" s="188" t="s">
        <v>5276</v>
      </c>
      <c r="H1357" s="188" t="s">
        <v>12362</v>
      </c>
      <c r="I1357" s="188" t="s">
        <v>12363</v>
      </c>
      <c r="J1357" s="344" t="s">
        <v>4424</v>
      </c>
      <c r="K1357" s="162" t="s">
        <v>3298</v>
      </c>
      <c r="L1357" s="253" t="s">
        <v>12364</v>
      </c>
      <c r="M1357" s="344" t="s">
        <v>4424</v>
      </c>
      <c r="N1357" s="344" t="s">
        <v>4424</v>
      </c>
      <c r="O1357" s="188" t="s">
        <v>12365</v>
      </c>
      <c r="P1357" s="188" t="s">
        <v>12365</v>
      </c>
      <c r="Q1357" s="188" t="s">
        <v>1046</v>
      </c>
      <c r="R1357" s="188" t="s">
        <v>1046</v>
      </c>
      <c r="S1357" s="188" t="s">
        <v>9905</v>
      </c>
      <c r="T1357" s="183">
        <v>41744</v>
      </c>
      <c r="U1357" s="344" t="s">
        <v>4424</v>
      </c>
      <c r="V1357" s="344" t="s">
        <v>4424</v>
      </c>
      <c r="W1357" s="188" t="s">
        <v>10366</v>
      </c>
      <c r="X1357" s="344" t="s">
        <v>2190</v>
      </c>
      <c r="Y1357" s="188"/>
      <c r="Z1357" s="188"/>
      <c r="AA1357" s="188"/>
      <c r="AB1357" s="188"/>
      <c r="AC1357" s="188"/>
      <c r="AD1357" s="188"/>
      <c r="AE1357" s="188"/>
      <c r="AF1357" s="188"/>
      <c r="AG1357" s="188"/>
    </row>
    <row r="1358" spans="1:33" x14ac:dyDescent="0.25">
      <c r="A1358" s="265">
        <v>1356</v>
      </c>
      <c r="B1358" s="188" t="s">
        <v>11874</v>
      </c>
      <c r="C1358" s="251">
        <v>41744</v>
      </c>
      <c r="D1358" s="251">
        <v>41744</v>
      </c>
      <c r="E1358" s="284">
        <v>10018721983</v>
      </c>
      <c r="F1358" s="188" t="s">
        <v>3254</v>
      </c>
      <c r="G1358" s="188" t="s">
        <v>5276</v>
      </c>
      <c r="H1358" s="188" t="s">
        <v>12366</v>
      </c>
      <c r="I1358" s="188" t="s">
        <v>12366</v>
      </c>
      <c r="J1358" s="344" t="s">
        <v>4424</v>
      </c>
      <c r="K1358" s="162" t="s">
        <v>3298</v>
      </c>
      <c r="L1358" s="253" t="s">
        <v>12367</v>
      </c>
      <c r="M1358" s="344" t="s">
        <v>4424</v>
      </c>
      <c r="N1358" s="344" t="s">
        <v>4424</v>
      </c>
      <c r="O1358" s="188" t="s">
        <v>12368</v>
      </c>
      <c r="P1358" s="188" t="s">
        <v>12368</v>
      </c>
      <c r="Q1358" s="188" t="s">
        <v>1046</v>
      </c>
      <c r="R1358" s="188" t="s">
        <v>1046</v>
      </c>
      <c r="S1358" s="188" t="s">
        <v>9905</v>
      </c>
      <c r="T1358" s="183">
        <v>41744</v>
      </c>
      <c r="U1358" s="344" t="s">
        <v>4424</v>
      </c>
      <c r="V1358" s="344" t="s">
        <v>4424</v>
      </c>
      <c r="W1358" s="188" t="s">
        <v>10366</v>
      </c>
      <c r="X1358" s="344" t="s">
        <v>2190</v>
      </c>
      <c r="Y1358" s="188"/>
      <c r="Z1358" s="188"/>
      <c r="AA1358" s="188"/>
      <c r="AB1358" s="188"/>
      <c r="AC1358" s="188"/>
      <c r="AD1358" s="188"/>
      <c r="AE1358" s="188"/>
      <c r="AF1358" s="188"/>
      <c r="AG1358" s="188"/>
    </row>
    <row r="1359" spans="1:33" x14ac:dyDescent="0.25">
      <c r="A1359" s="265">
        <v>1357</v>
      </c>
      <c r="B1359" s="188" t="s">
        <v>11874</v>
      </c>
      <c r="C1359" s="251">
        <v>41744</v>
      </c>
      <c r="D1359" s="251">
        <v>41744</v>
      </c>
      <c r="E1359" s="284">
        <v>10214838678</v>
      </c>
      <c r="F1359" s="188" t="s">
        <v>3251</v>
      </c>
      <c r="G1359" s="188" t="s">
        <v>5276</v>
      </c>
      <c r="H1359" s="188" t="s">
        <v>12369</v>
      </c>
      <c r="I1359" s="188" t="s">
        <v>12370</v>
      </c>
      <c r="J1359" s="344" t="s">
        <v>4424</v>
      </c>
      <c r="K1359" s="162" t="s">
        <v>3298</v>
      </c>
      <c r="L1359" s="253" t="s">
        <v>12371</v>
      </c>
      <c r="M1359" s="344" t="s">
        <v>4424</v>
      </c>
      <c r="N1359" s="344" t="s">
        <v>4424</v>
      </c>
      <c r="O1359" s="188" t="s">
        <v>12372</v>
      </c>
      <c r="P1359" s="188" t="s">
        <v>12372</v>
      </c>
      <c r="Q1359" s="188" t="s">
        <v>3391</v>
      </c>
      <c r="R1359" s="188" t="s">
        <v>1688</v>
      </c>
      <c r="S1359" s="188" t="s">
        <v>6869</v>
      </c>
      <c r="T1359" s="183">
        <v>41744</v>
      </c>
      <c r="U1359" s="344" t="s">
        <v>4424</v>
      </c>
      <c r="V1359" s="344" t="s">
        <v>4424</v>
      </c>
      <c r="W1359" s="188" t="s">
        <v>9759</v>
      </c>
      <c r="X1359" s="344" t="s">
        <v>2190</v>
      </c>
      <c r="Y1359" s="188"/>
      <c r="Z1359" s="188"/>
      <c r="AA1359" s="188"/>
      <c r="AB1359" s="188"/>
      <c r="AC1359" s="188"/>
      <c r="AD1359" s="188"/>
      <c r="AE1359" s="188"/>
      <c r="AF1359" s="188"/>
      <c r="AG1359" s="188"/>
    </row>
    <row r="1360" spans="1:33" x14ac:dyDescent="0.25">
      <c r="A1360" s="265">
        <v>1358</v>
      </c>
      <c r="B1360" s="188" t="s">
        <v>11874</v>
      </c>
      <c r="C1360" s="251">
        <v>41744</v>
      </c>
      <c r="D1360" s="251">
        <v>41744</v>
      </c>
      <c r="E1360" s="284">
        <v>10484477600</v>
      </c>
      <c r="F1360" s="188" t="s">
        <v>3251</v>
      </c>
      <c r="G1360" s="188" t="s">
        <v>5276</v>
      </c>
      <c r="H1360" s="188" t="s">
        <v>12373</v>
      </c>
      <c r="I1360" s="188" t="s">
        <v>12374</v>
      </c>
      <c r="J1360" s="344" t="s">
        <v>4424</v>
      </c>
      <c r="K1360" s="162" t="s">
        <v>3298</v>
      </c>
      <c r="L1360" s="253" t="s">
        <v>12375</v>
      </c>
      <c r="M1360" s="344" t="s">
        <v>4424</v>
      </c>
      <c r="N1360" s="344" t="s">
        <v>4424</v>
      </c>
      <c r="O1360" s="188" t="s">
        <v>12376</v>
      </c>
      <c r="P1360" s="188" t="s">
        <v>12376</v>
      </c>
      <c r="Q1360" s="188" t="s">
        <v>5280</v>
      </c>
      <c r="R1360" s="188" t="s">
        <v>6563</v>
      </c>
      <c r="S1360" s="188" t="s">
        <v>6563</v>
      </c>
      <c r="T1360" s="183">
        <v>41744</v>
      </c>
      <c r="U1360" s="344" t="s">
        <v>4424</v>
      </c>
      <c r="V1360" s="344" t="s">
        <v>4424</v>
      </c>
      <c r="W1360" s="188" t="s">
        <v>9759</v>
      </c>
      <c r="X1360" s="344" t="s">
        <v>2190</v>
      </c>
      <c r="Y1360" s="188"/>
      <c r="Z1360" s="188"/>
      <c r="AA1360" s="188"/>
      <c r="AB1360" s="188"/>
      <c r="AC1360" s="188"/>
      <c r="AD1360" s="188"/>
      <c r="AE1360" s="188"/>
      <c r="AF1360" s="188"/>
      <c r="AG1360" s="188"/>
    </row>
    <row r="1361" spans="1:33" x14ac:dyDescent="0.25">
      <c r="A1361" s="265">
        <v>1359</v>
      </c>
      <c r="B1361" s="188" t="s">
        <v>11874</v>
      </c>
      <c r="C1361" s="251">
        <v>41744</v>
      </c>
      <c r="D1361" s="251">
        <v>41744</v>
      </c>
      <c r="E1361" s="284">
        <v>10457426335</v>
      </c>
      <c r="F1361" s="188" t="s">
        <v>3251</v>
      </c>
      <c r="G1361" s="188" t="s">
        <v>5276</v>
      </c>
      <c r="H1361" s="188" t="s">
        <v>12377</v>
      </c>
      <c r="I1361" s="188" t="s">
        <v>12378</v>
      </c>
      <c r="J1361" s="344" t="s">
        <v>4424</v>
      </c>
      <c r="K1361" s="162" t="s">
        <v>3298</v>
      </c>
      <c r="L1361" s="253" t="s">
        <v>12379</v>
      </c>
      <c r="M1361" s="344" t="s">
        <v>4424</v>
      </c>
      <c r="N1361" s="344" t="s">
        <v>4424</v>
      </c>
      <c r="O1361" s="188" t="s">
        <v>12380</v>
      </c>
      <c r="P1361" s="188" t="s">
        <v>12380</v>
      </c>
      <c r="Q1361" s="188" t="s">
        <v>3391</v>
      </c>
      <c r="R1361" s="188" t="s">
        <v>3391</v>
      </c>
      <c r="S1361" s="188" t="s">
        <v>11917</v>
      </c>
      <c r="T1361" s="183">
        <v>41744</v>
      </c>
      <c r="U1361" s="344" t="s">
        <v>4424</v>
      </c>
      <c r="V1361" s="344" t="s">
        <v>4424</v>
      </c>
      <c r="W1361" s="188" t="s">
        <v>9430</v>
      </c>
      <c r="X1361" s="344" t="s">
        <v>2190</v>
      </c>
      <c r="Y1361" s="188"/>
      <c r="Z1361" s="188"/>
      <c r="AA1361" s="188"/>
      <c r="AB1361" s="188"/>
      <c r="AC1361" s="188"/>
      <c r="AD1361" s="188"/>
      <c r="AE1361" s="188"/>
      <c r="AF1361" s="188"/>
      <c r="AG1361" s="188"/>
    </row>
    <row r="1362" spans="1:33" x14ac:dyDescent="0.25">
      <c r="A1362" s="265">
        <v>1360</v>
      </c>
      <c r="B1362" s="188" t="s">
        <v>11874</v>
      </c>
      <c r="C1362" s="251">
        <v>41745</v>
      </c>
      <c r="D1362" s="251">
        <v>41745</v>
      </c>
      <c r="E1362" s="284">
        <v>10229787123</v>
      </c>
      <c r="F1362" s="188" t="s">
        <v>3251</v>
      </c>
      <c r="G1362" s="161" t="s">
        <v>5276</v>
      </c>
      <c r="H1362" s="188" t="s">
        <v>12385</v>
      </c>
      <c r="I1362" s="188" t="s">
        <v>11484</v>
      </c>
      <c r="J1362" s="188" t="s">
        <v>4424</v>
      </c>
      <c r="K1362" s="162" t="s">
        <v>3298</v>
      </c>
      <c r="L1362" s="253" t="s">
        <v>11485</v>
      </c>
      <c r="M1362" s="344" t="s">
        <v>4424</v>
      </c>
      <c r="N1362" s="344" t="s">
        <v>4424</v>
      </c>
      <c r="O1362" s="344" t="s">
        <v>11486</v>
      </c>
      <c r="P1362" s="344" t="s">
        <v>11486</v>
      </c>
      <c r="Q1362" s="188" t="s">
        <v>3391</v>
      </c>
      <c r="R1362" s="188" t="s">
        <v>3391</v>
      </c>
      <c r="S1362" s="188" t="s">
        <v>3392</v>
      </c>
      <c r="T1362" s="183">
        <v>41745</v>
      </c>
      <c r="U1362" s="344" t="s">
        <v>4424</v>
      </c>
      <c r="V1362" s="188" t="s">
        <v>4424</v>
      </c>
      <c r="W1362" s="188" t="s">
        <v>9023</v>
      </c>
      <c r="X1362" s="161" t="s">
        <v>2190</v>
      </c>
      <c r="Y1362" s="188"/>
      <c r="Z1362" s="188"/>
      <c r="AA1362" s="188"/>
      <c r="AB1362" s="188"/>
      <c r="AC1362" s="188"/>
      <c r="AD1362" s="188"/>
      <c r="AE1362" s="188"/>
      <c r="AF1362" s="188"/>
      <c r="AG1362" s="188"/>
    </row>
    <row r="1363" spans="1:33" x14ac:dyDescent="0.25">
      <c r="A1363" s="265">
        <v>1361</v>
      </c>
      <c r="B1363" s="188" t="s">
        <v>11874</v>
      </c>
      <c r="C1363" s="251">
        <v>41750</v>
      </c>
      <c r="D1363" s="251">
        <v>41750</v>
      </c>
      <c r="E1363" s="284">
        <v>20559924106</v>
      </c>
      <c r="F1363" s="188" t="s">
        <v>3253</v>
      </c>
      <c r="G1363" s="188" t="s">
        <v>5276</v>
      </c>
      <c r="H1363" s="188" t="s">
        <v>12393</v>
      </c>
      <c r="I1363" s="188" t="s">
        <v>12394</v>
      </c>
      <c r="J1363" s="188" t="s">
        <v>4424</v>
      </c>
      <c r="K1363" s="162" t="s">
        <v>1590</v>
      </c>
      <c r="L1363" s="253" t="s">
        <v>12395</v>
      </c>
      <c r="M1363" s="344" t="s">
        <v>4424</v>
      </c>
      <c r="N1363" s="344" t="s">
        <v>4424</v>
      </c>
      <c r="O1363" s="188" t="s">
        <v>12396</v>
      </c>
      <c r="P1363" s="188" t="s">
        <v>12396</v>
      </c>
      <c r="Q1363" s="188" t="s">
        <v>1310</v>
      </c>
      <c r="R1363" s="188" t="s">
        <v>3040</v>
      </c>
      <c r="S1363" s="188" t="s">
        <v>3040</v>
      </c>
      <c r="T1363" s="183">
        <v>41750</v>
      </c>
      <c r="U1363" s="344">
        <v>11230226</v>
      </c>
      <c r="V1363" s="188" t="s">
        <v>3040</v>
      </c>
      <c r="W1363" s="188" t="s">
        <v>10908</v>
      </c>
      <c r="X1363" s="188" t="s">
        <v>2190</v>
      </c>
      <c r="Y1363" s="188"/>
      <c r="Z1363" s="188"/>
      <c r="AA1363" s="188"/>
      <c r="AB1363" s="188"/>
      <c r="AC1363" s="188"/>
      <c r="AD1363" s="188"/>
      <c r="AE1363" s="188"/>
      <c r="AF1363" s="188"/>
      <c r="AG1363" s="188"/>
    </row>
    <row r="1364" spans="1:33" x14ac:dyDescent="0.25">
      <c r="A1364" s="265">
        <v>1362</v>
      </c>
      <c r="B1364" s="188" t="s">
        <v>11874</v>
      </c>
      <c r="C1364" s="251">
        <v>41751</v>
      </c>
      <c r="D1364" s="251">
        <v>41751</v>
      </c>
      <c r="E1364" s="284">
        <v>10420687139</v>
      </c>
      <c r="F1364" s="188" t="s">
        <v>3251</v>
      </c>
      <c r="G1364" s="188" t="s">
        <v>5276</v>
      </c>
      <c r="H1364" s="188" t="s">
        <v>12397</v>
      </c>
      <c r="I1364" s="188" t="s">
        <v>12398</v>
      </c>
      <c r="J1364" s="188" t="s">
        <v>4424</v>
      </c>
      <c r="K1364" s="162" t="s">
        <v>3298</v>
      </c>
      <c r="L1364" s="253" t="s">
        <v>12399</v>
      </c>
      <c r="M1364" s="344" t="s">
        <v>4424</v>
      </c>
      <c r="N1364" s="344" t="s">
        <v>4424</v>
      </c>
      <c r="O1364" s="188" t="s">
        <v>12400</v>
      </c>
      <c r="P1364" s="188" t="s">
        <v>12400</v>
      </c>
      <c r="Q1364" s="188" t="s">
        <v>5285</v>
      </c>
      <c r="R1364" s="188" t="s">
        <v>12401</v>
      </c>
      <c r="S1364" s="188" t="s">
        <v>12401</v>
      </c>
      <c r="T1364" s="183">
        <v>41751</v>
      </c>
      <c r="U1364" s="344" t="s">
        <v>4424</v>
      </c>
      <c r="V1364" s="188" t="s">
        <v>4424</v>
      </c>
      <c r="W1364" s="188" t="s">
        <v>9833</v>
      </c>
      <c r="X1364" s="188" t="s">
        <v>2190</v>
      </c>
      <c r="Y1364" s="188"/>
      <c r="Z1364" s="188"/>
      <c r="AA1364" s="188"/>
      <c r="AB1364" s="188"/>
      <c r="AC1364" s="188"/>
      <c r="AD1364" s="188"/>
      <c r="AE1364" s="188"/>
      <c r="AF1364" s="188"/>
      <c r="AG1364" s="188"/>
    </row>
    <row r="1365" spans="1:33" x14ac:dyDescent="0.25">
      <c r="A1365" s="265">
        <v>1363</v>
      </c>
      <c r="B1365" s="188" t="s">
        <v>11874</v>
      </c>
      <c r="C1365" s="251">
        <v>41751</v>
      </c>
      <c r="D1365" s="251">
        <v>41751</v>
      </c>
      <c r="E1365" s="284">
        <v>10422582954</v>
      </c>
      <c r="F1365" s="188" t="s">
        <v>3251</v>
      </c>
      <c r="G1365" s="188" t="s">
        <v>5276</v>
      </c>
      <c r="H1365" s="188" t="s">
        <v>12402</v>
      </c>
      <c r="I1365" s="188" t="s">
        <v>12403</v>
      </c>
      <c r="J1365" s="188" t="s">
        <v>4424</v>
      </c>
      <c r="K1365" s="162" t="s">
        <v>3298</v>
      </c>
      <c r="L1365" s="253" t="s">
        <v>12404</v>
      </c>
      <c r="M1365" s="344" t="s">
        <v>4424</v>
      </c>
      <c r="N1365" s="344" t="s">
        <v>4424</v>
      </c>
      <c r="O1365" s="188" t="s">
        <v>12405</v>
      </c>
      <c r="P1365" s="188" t="s">
        <v>12405</v>
      </c>
      <c r="Q1365" s="188" t="s">
        <v>5285</v>
      </c>
      <c r="R1365" s="188" t="s">
        <v>12401</v>
      </c>
      <c r="S1365" s="188" t="s">
        <v>12401</v>
      </c>
      <c r="T1365" s="183">
        <v>41751</v>
      </c>
      <c r="U1365" s="344" t="s">
        <v>4424</v>
      </c>
      <c r="V1365" s="188" t="s">
        <v>4424</v>
      </c>
      <c r="W1365" s="188" t="s">
        <v>9833</v>
      </c>
      <c r="X1365" s="188" t="s">
        <v>2190</v>
      </c>
      <c r="Y1365" s="188"/>
      <c r="Z1365" s="188"/>
      <c r="AA1365" s="188"/>
      <c r="AB1365" s="188"/>
      <c r="AC1365" s="188"/>
      <c r="AD1365" s="188"/>
      <c r="AE1365" s="188"/>
      <c r="AF1365" s="188"/>
      <c r="AG1365" s="188"/>
    </row>
    <row r="1366" spans="1:33" x14ac:dyDescent="0.25">
      <c r="A1366" s="265">
        <v>1364</v>
      </c>
      <c r="B1366" s="188" t="s">
        <v>11874</v>
      </c>
      <c r="C1366" s="251">
        <v>41751</v>
      </c>
      <c r="D1366" s="251">
        <v>41751</v>
      </c>
      <c r="E1366" s="284">
        <v>10450508727</v>
      </c>
      <c r="F1366" s="188" t="s">
        <v>3251</v>
      </c>
      <c r="G1366" s="188" t="s">
        <v>5276</v>
      </c>
      <c r="H1366" s="188" t="s">
        <v>12406</v>
      </c>
      <c r="I1366" s="188" t="s">
        <v>12409</v>
      </c>
      <c r="J1366" s="188" t="s">
        <v>4424</v>
      </c>
      <c r="K1366" s="162" t="s">
        <v>3298</v>
      </c>
      <c r="L1366" s="253" t="s">
        <v>12407</v>
      </c>
      <c r="M1366" s="344" t="s">
        <v>4424</v>
      </c>
      <c r="N1366" s="344" t="s">
        <v>4424</v>
      </c>
      <c r="O1366" s="188" t="s">
        <v>12408</v>
      </c>
      <c r="P1366" s="188" t="s">
        <v>12408</v>
      </c>
      <c r="Q1366" s="188" t="s">
        <v>3391</v>
      </c>
      <c r="R1366" s="188" t="s">
        <v>5978</v>
      </c>
      <c r="S1366" s="188" t="s">
        <v>9262</v>
      </c>
      <c r="T1366" s="183">
        <v>41751</v>
      </c>
      <c r="U1366" s="344" t="s">
        <v>4424</v>
      </c>
      <c r="V1366" s="188" t="s">
        <v>4424</v>
      </c>
      <c r="W1366" s="188" t="s">
        <v>9430</v>
      </c>
      <c r="X1366" s="188" t="s">
        <v>2190</v>
      </c>
      <c r="Y1366" s="188"/>
      <c r="Z1366" s="188"/>
      <c r="AA1366" s="188"/>
      <c r="AB1366" s="188"/>
      <c r="AC1366" s="188"/>
      <c r="AD1366" s="188"/>
      <c r="AE1366" s="188"/>
      <c r="AF1366" s="188"/>
      <c r="AG1366" s="188"/>
    </row>
    <row r="1367" spans="1:33" x14ac:dyDescent="0.25">
      <c r="A1367" s="265">
        <v>1365</v>
      </c>
      <c r="B1367" s="188" t="s">
        <v>11874</v>
      </c>
      <c r="C1367" s="251">
        <v>41754</v>
      </c>
      <c r="D1367" s="251">
        <v>41754</v>
      </c>
      <c r="E1367" s="284">
        <v>10402596550</v>
      </c>
      <c r="F1367" s="188" t="s">
        <v>3253</v>
      </c>
      <c r="G1367" s="188" t="s">
        <v>5276</v>
      </c>
      <c r="H1367" s="188" t="s">
        <v>12412</v>
      </c>
      <c r="I1367" s="188" t="s">
        <v>12413</v>
      </c>
      <c r="J1367" s="188" t="s">
        <v>4424</v>
      </c>
      <c r="K1367" s="162" t="s">
        <v>3298</v>
      </c>
      <c r="L1367" s="253" t="s">
        <v>12414</v>
      </c>
      <c r="M1367" s="344" t="s">
        <v>4424</v>
      </c>
      <c r="N1367" s="344" t="s">
        <v>4424</v>
      </c>
      <c r="O1367" s="188" t="s">
        <v>12415</v>
      </c>
      <c r="P1367" s="188" t="s">
        <v>12415</v>
      </c>
      <c r="Q1367" s="188" t="s">
        <v>6495</v>
      </c>
      <c r="R1367" s="188" t="s">
        <v>227</v>
      </c>
      <c r="S1367" s="188" t="s">
        <v>227</v>
      </c>
      <c r="T1367" s="183">
        <v>41754</v>
      </c>
      <c r="U1367" s="344" t="s">
        <v>4424</v>
      </c>
      <c r="V1367" s="188" t="s">
        <v>4424</v>
      </c>
      <c r="W1367" s="188" t="s">
        <v>482</v>
      </c>
      <c r="X1367" s="188" t="s">
        <v>2190</v>
      </c>
      <c r="Y1367" s="188"/>
      <c r="Z1367" s="188"/>
      <c r="AA1367" s="188"/>
      <c r="AB1367" s="188"/>
      <c r="AC1367" s="188"/>
      <c r="AD1367" s="188"/>
      <c r="AE1367" s="188"/>
      <c r="AF1367" s="188"/>
      <c r="AG1367" s="188"/>
    </row>
    <row r="1368" spans="1:33" x14ac:dyDescent="0.25">
      <c r="A1368" s="265">
        <v>1366</v>
      </c>
      <c r="B1368" s="188" t="s">
        <v>11874</v>
      </c>
      <c r="C1368" s="251">
        <v>41754</v>
      </c>
      <c r="D1368" s="251">
        <v>41754</v>
      </c>
      <c r="E1368" s="284">
        <v>10423074774</v>
      </c>
      <c r="F1368" s="188" t="s">
        <v>3253</v>
      </c>
      <c r="G1368" s="188" t="s">
        <v>5276</v>
      </c>
      <c r="H1368" s="188" t="s">
        <v>6831</v>
      </c>
      <c r="I1368" s="188" t="s">
        <v>12416</v>
      </c>
      <c r="J1368" s="188" t="s">
        <v>4424</v>
      </c>
      <c r="K1368" s="162" t="s">
        <v>3298</v>
      </c>
      <c r="L1368" s="253" t="s">
        <v>6832</v>
      </c>
      <c r="M1368" s="344" t="s">
        <v>4424</v>
      </c>
      <c r="N1368" s="344" t="s">
        <v>4424</v>
      </c>
      <c r="O1368" s="188" t="s">
        <v>12417</v>
      </c>
      <c r="P1368" s="188" t="s">
        <v>12417</v>
      </c>
      <c r="Q1368" s="188" t="s">
        <v>6495</v>
      </c>
      <c r="R1368" s="188" t="s">
        <v>227</v>
      </c>
      <c r="S1368" s="188" t="s">
        <v>227</v>
      </c>
      <c r="T1368" s="183">
        <v>41754</v>
      </c>
      <c r="U1368" s="344" t="s">
        <v>4424</v>
      </c>
      <c r="V1368" s="188" t="s">
        <v>4424</v>
      </c>
      <c r="W1368" s="188" t="s">
        <v>482</v>
      </c>
      <c r="X1368" s="188" t="s">
        <v>2190</v>
      </c>
      <c r="Y1368" s="188"/>
      <c r="Z1368" s="188"/>
      <c r="AA1368" s="188"/>
      <c r="AB1368" s="188"/>
      <c r="AC1368" s="188"/>
      <c r="AD1368" s="188"/>
      <c r="AE1368" s="188"/>
      <c r="AF1368" s="188"/>
      <c r="AG1368" s="188"/>
    </row>
    <row r="1369" spans="1:33" x14ac:dyDescent="0.25">
      <c r="A1369" s="265">
        <v>1367</v>
      </c>
      <c r="B1369" s="188" t="s">
        <v>11874</v>
      </c>
      <c r="C1369" s="251">
        <v>41754</v>
      </c>
      <c r="D1369" s="251">
        <v>41754</v>
      </c>
      <c r="E1369" s="284">
        <v>10452970665</v>
      </c>
      <c r="F1369" s="188" t="s">
        <v>3253</v>
      </c>
      <c r="G1369" s="188" t="s">
        <v>5276</v>
      </c>
      <c r="H1369" s="344" t="s">
        <v>12418</v>
      </c>
      <c r="I1369" s="188" t="s">
        <v>12419</v>
      </c>
      <c r="J1369" s="188" t="s">
        <v>4424</v>
      </c>
      <c r="K1369" s="162" t="s">
        <v>3298</v>
      </c>
      <c r="L1369" s="253" t="s">
        <v>12420</v>
      </c>
      <c r="M1369" s="344" t="s">
        <v>4424</v>
      </c>
      <c r="N1369" s="344" t="s">
        <v>4424</v>
      </c>
      <c r="O1369" s="188" t="s">
        <v>12421</v>
      </c>
      <c r="P1369" s="188" t="s">
        <v>12421</v>
      </c>
      <c r="Q1369" s="188" t="s">
        <v>6495</v>
      </c>
      <c r="R1369" s="188" t="s">
        <v>227</v>
      </c>
      <c r="S1369" s="188" t="s">
        <v>227</v>
      </c>
      <c r="T1369" s="183">
        <v>41754</v>
      </c>
      <c r="U1369" s="344" t="s">
        <v>4424</v>
      </c>
      <c r="V1369" s="188" t="s">
        <v>4424</v>
      </c>
      <c r="W1369" s="188" t="s">
        <v>482</v>
      </c>
      <c r="X1369" s="188" t="s">
        <v>2190</v>
      </c>
      <c r="Y1369" s="188"/>
      <c r="Z1369" s="188"/>
      <c r="AA1369" s="188"/>
      <c r="AB1369" s="188"/>
      <c r="AC1369" s="188"/>
      <c r="AD1369" s="188"/>
      <c r="AE1369" s="188"/>
      <c r="AF1369" s="188"/>
      <c r="AG1369" s="188"/>
    </row>
    <row r="1370" spans="1:33" x14ac:dyDescent="0.25">
      <c r="A1370" s="265">
        <v>1368</v>
      </c>
      <c r="B1370" s="188" t="s">
        <v>11874</v>
      </c>
      <c r="C1370" s="251">
        <v>41758</v>
      </c>
      <c r="D1370" s="251">
        <v>41758</v>
      </c>
      <c r="E1370" s="284">
        <v>10483514196</v>
      </c>
      <c r="F1370" s="188" t="s">
        <v>3253</v>
      </c>
      <c r="G1370" s="188" t="s">
        <v>5276</v>
      </c>
      <c r="H1370" s="188" t="s">
        <v>12435</v>
      </c>
      <c r="I1370" s="188" t="s">
        <v>12436</v>
      </c>
      <c r="J1370" s="188" t="s">
        <v>4424</v>
      </c>
      <c r="K1370" s="162" t="s">
        <v>3298</v>
      </c>
      <c r="L1370" s="253" t="s">
        <v>12437</v>
      </c>
      <c r="M1370" s="344" t="s">
        <v>4424</v>
      </c>
      <c r="N1370" s="344" t="s">
        <v>4424</v>
      </c>
      <c r="O1370" s="188" t="s">
        <v>12438</v>
      </c>
      <c r="P1370" s="188" t="s">
        <v>12438</v>
      </c>
      <c r="Q1370" s="188" t="s">
        <v>1310</v>
      </c>
      <c r="R1370" s="188" t="s">
        <v>8408</v>
      </c>
      <c r="S1370" s="188" t="s">
        <v>8409</v>
      </c>
      <c r="T1370" s="183">
        <v>41761</v>
      </c>
      <c r="U1370" s="344" t="s">
        <v>4424</v>
      </c>
      <c r="V1370" s="188" t="s">
        <v>4424</v>
      </c>
      <c r="W1370" s="188" t="s">
        <v>482</v>
      </c>
      <c r="X1370" s="188" t="s">
        <v>2190</v>
      </c>
      <c r="Y1370" s="188"/>
      <c r="Z1370" s="188"/>
      <c r="AA1370" s="188"/>
      <c r="AB1370" s="188"/>
      <c r="AC1370" s="188"/>
      <c r="AD1370" s="188"/>
      <c r="AE1370" s="188"/>
      <c r="AF1370" s="188"/>
      <c r="AG1370" s="188"/>
    </row>
    <row r="1371" spans="1:33" x14ac:dyDescent="0.25">
      <c r="A1371" s="265">
        <v>1369</v>
      </c>
      <c r="B1371" s="188" t="s">
        <v>11874</v>
      </c>
      <c r="C1371" s="251">
        <v>41758</v>
      </c>
      <c r="D1371" s="251">
        <v>41758</v>
      </c>
      <c r="E1371" s="284">
        <v>10472074712</v>
      </c>
      <c r="F1371" s="188" t="s">
        <v>3253</v>
      </c>
      <c r="G1371" s="188" t="s">
        <v>5276</v>
      </c>
      <c r="H1371" s="188" t="s">
        <v>12439</v>
      </c>
      <c r="I1371" s="188" t="s">
        <v>12440</v>
      </c>
      <c r="J1371" s="188" t="s">
        <v>4424</v>
      </c>
      <c r="K1371" s="162" t="s">
        <v>3298</v>
      </c>
      <c r="L1371" s="253" t="s">
        <v>12441</v>
      </c>
      <c r="M1371" s="344" t="s">
        <v>4424</v>
      </c>
      <c r="N1371" s="344" t="s">
        <v>4424</v>
      </c>
      <c r="O1371" s="188" t="s">
        <v>12442</v>
      </c>
      <c r="P1371" s="188" t="s">
        <v>12442</v>
      </c>
      <c r="Q1371" s="188" t="s">
        <v>860</v>
      </c>
      <c r="R1371" s="188" t="s">
        <v>7311</v>
      </c>
      <c r="S1371" s="188" t="s">
        <v>7408</v>
      </c>
      <c r="T1371" s="183">
        <v>41761</v>
      </c>
      <c r="U1371" s="344" t="s">
        <v>4424</v>
      </c>
      <c r="V1371" s="188" t="s">
        <v>4424</v>
      </c>
      <c r="W1371" s="188" t="s">
        <v>11947</v>
      </c>
      <c r="X1371" s="188" t="s">
        <v>2190</v>
      </c>
      <c r="Y1371" s="188"/>
      <c r="Z1371" s="188"/>
      <c r="AA1371" s="188"/>
      <c r="AB1371" s="188"/>
      <c r="AC1371" s="188"/>
      <c r="AD1371" s="188"/>
      <c r="AE1371" s="188"/>
      <c r="AF1371" s="188"/>
      <c r="AG1371" s="188"/>
    </row>
    <row r="1372" spans="1:33" x14ac:dyDescent="0.25">
      <c r="A1372" s="265">
        <v>1370</v>
      </c>
      <c r="B1372" s="188" t="s">
        <v>11874</v>
      </c>
      <c r="C1372" s="251">
        <v>41758</v>
      </c>
      <c r="D1372" s="251">
        <v>41758</v>
      </c>
      <c r="E1372" s="284">
        <v>10462854248</v>
      </c>
      <c r="F1372" s="188" t="s">
        <v>3253</v>
      </c>
      <c r="G1372" s="188" t="s">
        <v>5276</v>
      </c>
      <c r="H1372" s="188" t="s">
        <v>12443</v>
      </c>
      <c r="I1372" s="188" t="s">
        <v>12445</v>
      </c>
      <c r="J1372" s="188" t="s">
        <v>4424</v>
      </c>
      <c r="K1372" s="162" t="s">
        <v>3298</v>
      </c>
      <c r="L1372" s="253" t="s">
        <v>12446</v>
      </c>
      <c r="M1372" s="344" t="s">
        <v>4424</v>
      </c>
      <c r="N1372" s="344" t="s">
        <v>4424</v>
      </c>
      <c r="O1372" s="188" t="s">
        <v>12444</v>
      </c>
      <c r="P1372" s="188" t="s">
        <v>12444</v>
      </c>
      <c r="Q1372" s="188" t="s">
        <v>860</v>
      </c>
      <c r="R1372" s="188" t="s">
        <v>7311</v>
      </c>
      <c r="S1372" s="188" t="s">
        <v>7408</v>
      </c>
      <c r="T1372" s="183">
        <v>41761</v>
      </c>
      <c r="U1372" s="344" t="s">
        <v>4424</v>
      </c>
      <c r="V1372" s="188" t="s">
        <v>4424</v>
      </c>
      <c r="W1372" s="188" t="s">
        <v>11947</v>
      </c>
      <c r="X1372" s="188" t="s">
        <v>2190</v>
      </c>
      <c r="Y1372" s="188"/>
      <c r="Z1372" s="188"/>
      <c r="AA1372" s="188"/>
      <c r="AB1372" s="188"/>
      <c r="AC1372" s="188"/>
      <c r="AD1372" s="188"/>
      <c r="AE1372" s="188"/>
      <c r="AF1372" s="188"/>
      <c r="AG1372" s="188"/>
    </row>
    <row r="1373" spans="1:33" x14ac:dyDescent="0.25">
      <c r="A1373" s="265">
        <v>1371</v>
      </c>
      <c r="B1373" s="161" t="s">
        <v>11874</v>
      </c>
      <c r="C1373" s="274">
        <v>41759</v>
      </c>
      <c r="D1373" s="274">
        <v>41759</v>
      </c>
      <c r="E1373" s="284">
        <v>10327776245</v>
      </c>
      <c r="F1373" s="161" t="s">
        <v>3253</v>
      </c>
      <c r="G1373" s="162" t="s">
        <v>5276</v>
      </c>
      <c r="H1373" s="161" t="s">
        <v>11772</v>
      </c>
      <c r="I1373" s="161" t="s">
        <v>12447</v>
      </c>
      <c r="J1373" s="162" t="s">
        <v>4424</v>
      </c>
      <c r="K1373" s="161" t="s">
        <v>3298</v>
      </c>
      <c r="L1373" s="253" t="s">
        <v>11773</v>
      </c>
      <c r="M1373" s="344" t="s">
        <v>4424</v>
      </c>
      <c r="N1373" s="344" t="s">
        <v>4424</v>
      </c>
      <c r="O1373" s="161" t="s">
        <v>11774</v>
      </c>
      <c r="P1373" s="161" t="s">
        <v>11774</v>
      </c>
      <c r="Q1373" s="161" t="s">
        <v>860</v>
      </c>
      <c r="R1373" s="161" t="s">
        <v>7311</v>
      </c>
      <c r="S1373" s="161" t="s">
        <v>7408</v>
      </c>
      <c r="T1373" s="160">
        <v>41761</v>
      </c>
      <c r="U1373" s="161" t="s">
        <v>11045</v>
      </c>
      <c r="V1373" s="161" t="s">
        <v>11045</v>
      </c>
      <c r="W1373" s="161" t="s">
        <v>11771</v>
      </c>
      <c r="X1373" s="161" t="s">
        <v>2190</v>
      </c>
      <c r="Y1373" s="188"/>
      <c r="Z1373" s="188"/>
      <c r="AA1373" s="188"/>
      <c r="AB1373" s="188"/>
      <c r="AC1373" s="188"/>
      <c r="AD1373" s="188"/>
      <c r="AE1373" s="188"/>
      <c r="AF1373" s="188"/>
      <c r="AG1373" s="188"/>
    </row>
    <row r="1374" spans="1:33" x14ac:dyDescent="0.25">
      <c r="A1374" s="265">
        <v>1372</v>
      </c>
      <c r="B1374" s="188" t="s">
        <v>11874</v>
      </c>
      <c r="C1374" s="251">
        <v>41759</v>
      </c>
      <c r="D1374" s="251">
        <v>41759</v>
      </c>
      <c r="E1374" s="284">
        <v>10422667372</v>
      </c>
      <c r="F1374" s="188" t="s">
        <v>3251</v>
      </c>
      <c r="G1374" s="188" t="s">
        <v>5276</v>
      </c>
      <c r="H1374" s="188" t="s">
        <v>12448</v>
      </c>
      <c r="I1374" s="188" t="s">
        <v>12449</v>
      </c>
      <c r="J1374" s="162" t="s">
        <v>4424</v>
      </c>
      <c r="K1374" s="161" t="s">
        <v>3298</v>
      </c>
      <c r="L1374" s="253" t="s">
        <v>12450</v>
      </c>
      <c r="M1374" s="344" t="s">
        <v>4424</v>
      </c>
      <c r="N1374" s="344" t="s">
        <v>4424</v>
      </c>
      <c r="O1374" s="188" t="s">
        <v>12451</v>
      </c>
      <c r="P1374" s="188" t="s">
        <v>12451</v>
      </c>
      <c r="Q1374" s="188" t="s">
        <v>4210</v>
      </c>
      <c r="R1374" s="188" t="s">
        <v>6885</v>
      </c>
      <c r="S1374" s="188" t="s">
        <v>6886</v>
      </c>
      <c r="T1374" s="183">
        <v>41761</v>
      </c>
      <c r="U1374" s="161" t="s">
        <v>11045</v>
      </c>
      <c r="V1374" s="161" t="s">
        <v>11045</v>
      </c>
      <c r="W1374" s="188" t="s">
        <v>12349</v>
      </c>
      <c r="X1374" s="161" t="s">
        <v>2190</v>
      </c>
      <c r="Y1374" s="188"/>
      <c r="Z1374" s="188"/>
      <c r="AA1374" s="188"/>
      <c r="AB1374" s="188"/>
      <c r="AC1374" s="188"/>
      <c r="AD1374" s="188"/>
      <c r="AE1374" s="188"/>
      <c r="AF1374" s="188"/>
      <c r="AG1374" s="188"/>
    </row>
    <row r="1375" spans="1:33" x14ac:dyDescent="0.25">
      <c r="A1375" s="265">
        <v>1373</v>
      </c>
      <c r="B1375" s="188" t="s">
        <v>11874</v>
      </c>
      <c r="C1375" s="251">
        <v>41761</v>
      </c>
      <c r="D1375" s="251">
        <v>41761</v>
      </c>
      <c r="E1375" s="284">
        <v>10455540408</v>
      </c>
      <c r="F1375" s="188" t="s">
        <v>3252</v>
      </c>
      <c r="G1375" s="188" t="s">
        <v>5276</v>
      </c>
      <c r="H1375" s="188" t="s">
        <v>12458</v>
      </c>
      <c r="I1375" s="188" t="s">
        <v>12459</v>
      </c>
      <c r="J1375" s="162" t="s">
        <v>4424</v>
      </c>
      <c r="K1375" s="161" t="s">
        <v>3298</v>
      </c>
      <c r="L1375" s="253" t="s">
        <v>12460</v>
      </c>
      <c r="M1375" s="344" t="s">
        <v>4424</v>
      </c>
      <c r="N1375" s="344" t="s">
        <v>4424</v>
      </c>
      <c r="O1375" s="188" t="s">
        <v>12461</v>
      </c>
      <c r="P1375" s="188" t="s">
        <v>12461</v>
      </c>
      <c r="Q1375" s="188" t="s">
        <v>3252</v>
      </c>
      <c r="R1375" s="188" t="s">
        <v>8016</v>
      </c>
      <c r="S1375" s="188" t="s">
        <v>8016</v>
      </c>
      <c r="T1375" s="183">
        <v>41764</v>
      </c>
      <c r="U1375" s="161" t="s">
        <v>11045</v>
      </c>
      <c r="V1375" s="161" t="s">
        <v>11045</v>
      </c>
      <c r="W1375" s="162" t="s">
        <v>9680</v>
      </c>
      <c r="X1375" s="161" t="s">
        <v>2190</v>
      </c>
      <c r="Y1375" s="188"/>
      <c r="Z1375" s="188"/>
      <c r="AA1375" s="188"/>
      <c r="AB1375" s="188"/>
      <c r="AC1375" s="188"/>
      <c r="AD1375" s="188"/>
      <c r="AE1375" s="188"/>
      <c r="AF1375" s="188"/>
      <c r="AG1375" s="188"/>
    </row>
    <row r="1376" spans="1:33" x14ac:dyDescent="0.25">
      <c r="A1376" s="265">
        <v>1374</v>
      </c>
      <c r="B1376" s="188" t="s">
        <v>11874</v>
      </c>
      <c r="C1376" s="251">
        <v>41765</v>
      </c>
      <c r="D1376" s="251">
        <v>41765</v>
      </c>
      <c r="E1376" s="284">
        <v>10052934724</v>
      </c>
      <c r="F1376" s="188" t="s">
        <v>3251</v>
      </c>
      <c r="G1376" s="188" t="s">
        <v>5276</v>
      </c>
      <c r="H1376" s="188" t="s">
        <v>12464</v>
      </c>
      <c r="I1376" s="188" t="s">
        <v>12465</v>
      </c>
      <c r="J1376" s="162" t="s">
        <v>4424</v>
      </c>
      <c r="K1376" s="161" t="s">
        <v>3298</v>
      </c>
      <c r="L1376" s="253" t="s">
        <v>12466</v>
      </c>
      <c r="M1376" s="344" t="s">
        <v>4424</v>
      </c>
      <c r="N1376" s="344" t="s">
        <v>4424</v>
      </c>
      <c r="O1376" s="188" t="s">
        <v>12467</v>
      </c>
      <c r="P1376" s="188" t="s">
        <v>12467</v>
      </c>
      <c r="Q1376" s="188" t="s">
        <v>5892</v>
      </c>
      <c r="R1376" s="188" t="s">
        <v>5893</v>
      </c>
      <c r="S1376" s="188" t="s">
        <v>5894</v>
      </c>
      <c r="T1376" s="183">
        <v>41765</v>
      </c>
      <c r="U1376" s="161" t="s">
        <v>11045</v>
      </c>
      <c r="V1376" s="161" t="s">
        <v>11045</v>
      </c>
      <c r="W1376" s="188" t="s">
        <v>449</v>
      </c>
      <c r="X1376" s="161" t="s">
        <v>2190</v>
      </c>
      <c r="Y1376" s="188"/>
      <c r="Z1376" s="188"/>
      <c r="AA1376" s="188"/>
      <c r="AB1376" s="188"/>
      <c r="AC1376" s="188"/>
      <c r="AD1376" s="188"/>
      <c r="AE1376" s="188"/>
      <c r="AF1376" s="188"/>
      <c r="AG1376" s="188"/>
    </row>
    <row r="1377" spans="1:33" x14ac:dyDescent="0.25">
      <c r="A1377" s="265">
        <v>1375</v>
      </c>
      <c r="B1377" s="188" t="s">
        <v>7684</v>
      </c>
      <c r="C1377" s="251">
        <v>41768</v>
      </c>
      <c r="D1377" s="251">
        <v>41768</v>
      </c>
      <c r="E1377" s="284">
        <v>10468078118</v>
      </c>
      <c r="F1377" s="188" t="s">
        <v>3251</v>
      </c>
      <c r="G1377" s="188" t="s">
        <v>5276</v>
      </c>
      <c r="H1377" s="188" t="s">
        <v>12470</v>
      </c>
      <c r="I1377" s="188" t="s">
        <v>12470</v>
      </c>
      <c r="J1377" s="162" t="s">
        <v>4424</v>
      </c>
      <c r="K1377" s="161" t="s">
        <v>3298</v>
      </c>
      <c r="L1377" s="253" t="s">
        <v>12471</v>
      </c>
      <c r="M1377" s="344" t="s">
        <v>4424</v>
      </c>
      <c r="N1377" s="344" t="s">
        <v>4424</v>
      </c>
      <c r="O1377" s="188" t="s">
        <v>12472</v>
      </c>
      <c r="P1377" s="188" t="s">
        <v>12472</v>
      </c>
      <c r="Q1377" s="188" t="s">
        <v>3391</v>
      </c>
      <c r="R1377" s="188" t="s">
        <v>5978</v>
      </c>
      <c r="S1377" s="188" t="s">
        <v>9262</v>
      </c>
      <c r="T1377" s="183">
        <v>41768</v>
      </c>
      <c r="U1377" s="161" t="s">
        <v>11045</v>
      </c>
      <c r="V1377" s="161" t="s">
        <v>11045</v>
      </c>
      <c r="W1377" s="188" t="s">
        <v>9430</v>
      </c>
      <c r="X1377" s="161" t="s">
        <v>2190</v>
      </c>
      <c r="Y1377" s="188"/>
      <c r="Z1377" s="188"/>
      <c r="AA1377" s="188"/>
      <c r="AB1377" s="188"/>
      <c r="AC1377" s="188"/>
      <c r="AD1377" s="188"/>
      <c r="AE1377" s="188"/>
      <c r="AF1377" s="188"/>
      <c r="AG1377" s="188"/>
    </row>
    <row r="1378" spans="1:33" x14ac:dyDescent="0.25">
      <c r="A1378" s="265">
        <v>1376</v>
      </c>
      <c r="B1378" s="188" t="s">
        <v>7684</v>
      </c>
      <c r="C1378" s="251">
        <v>41768</v>
      </c>
      <c r="D1378" s="251">
        <v>41768</v>
      </c>
      <c r="E1378" s="284">
        <v>10455736710</v>
      </c>
      <c r="F1378" s="188" t="s">
        <v>3253</v>
      </c>
      <c r="G1378" s="188" t="s">
        <v>5276</v>
      </c>
      <c r="H1378" s="188" t="s">
        <v>12473</v>
      </c>
      <c r="I1378" s="188" t="s">
        <v>12473</v>
      </c>
      <c r="J1378" s="162" t="s">
        <v>4424</v>
      </c>
      <c r="K1378" s="161" t="s">
        <v>3298</v>
      </c>
      <c r="L1378" s="253" t="s">
        <v>12474</v>
      </c>
      <c r="M1378" s="344" t="s">
        <v>4424</v>
      </c>
      <c r="N1378" s="344" t="s">
        <v>4424</v>
      </c>
      <c r="O1378" s="188" t="s">
        <v>12475</v>
      </c>
      <c r="P1378" s="188" t="s">
        <v>12475</v>
      </c>
      <c r="Q1378" s="188" t="s">
        <v>6495</v>
      </c>
      <c r="R1378" s="188" t="s">
        <v>6506</v>
      </c>
      <c r="S1378" s="188" t="s">
        <v>6506</v>
      </c>
      <c r="T1378" s="183">
        <v>41768</v>
      </c>
      <c r="U1378" s="161" t="s">
        <v>11045</v>
      </c>
      <c r="V1378" s="161" t="s">
        <v>11045</v>
      </c>
      <c r="W1378" s="188" t="s">
        <v>482</v>
      </c>
      <c r="X1378" s="161" t="s">
        <v>2190</v>
      </c>
      <c r="Y1378" s="188"/>
      <c r="Z1378" s="188"/>
      <c r="AA1378" s="188"/>
      <c r="AB1378" s="188"/>
      <c r="AC1378" s="188"/>
      <c r="AD1378" s="188"/>
      <c r="AE1378" s="188"/>
      <c r="AF1378" s="188"/>
      <c r="AG1378" s="188"/>
    </row>
    <row r="1379" spans="1:33" x14ac:dyDescent="0.25">
      <c r="A1379" s="265">
        <v>1377</v>
      </c>
      <c r="B1379" s="188" t="s">
        <v>7684</v>
      </c>
      <c r="C1379" s="251">
        <v>41768</v>
      </c>
      <c r="D1379" s="251">
        <v>41768</v>
      </c>
      <c r="E1379" s="284">
        <v>10275774974</v>
      </c>
      <c r="F1379" s="188" t="s">
        <v>3253</v>
      </c>
      <c r="G1379" s="188" t="s">
        <v>5276</v>
      </c>
      <c r="H1379" s="188" t="s">
        <v>12476</v>
      </c>
      <c r="I1379" s="188" t="s">
        <v>12476</v>
      </c>
      <c r="J1379" s="162" t="s">
        <v>4424</v>
      </c>
      <c r="K1379" s="161" t="s">
        <v>3298</v>
      </c>
      <c r="L1379" s="253" t="s">
        <v>12477</v>
      </c>
      <c r="M1379" s="344" t="s">
        <v>4424</v>
      </c>
      <c r="N1379" s="344" t="s">
        <v>4424</v>
      </c>
      <c r="O1379" s="188" t="s">
        <v>12478</v>
      </c>
      <c r="P1379" s="188" t="s">
        <v>12478</v>
      </c>
      <c r="Q1379" s="188" t="s">
        <v>6495</v>
      </c>
      <c r="R1379" s="188" t="s">
        <v>12480</v>
      </c>
      <c r="S1379" s="188" t="s">
        <v>12479</v>
      </c>
      <c r="T1379" s="183">
        <v>41768</v>
      </c>
      <c r="U1379" s="161" t="s">
        <v>11045</v>
      </c>
      <c r="V1379" s="161" t="s">
        <v>11045</v>
      </c>
      <c r="W1379" s="188" t="s">
        <v>482</v>
      </c>
      <c r="X1379" s="161" t="s">
        <v>2190</v>
      </c>
      <c r="Y1379" s="188"/>
      <c r="Z1379" s="188"/>
      <c r="AA1379" s="188"/>
      <c r="AB1379" s="188"/>
      <c r="AC1379" s="188"/>
      <c r="AD1379" s="188"/>
      <c r="AE1379" s="188"/>
      <c r="AF1379" s="188"/>
      <c r="AG1379" s="188"/>
    </row>
    <row r="1380" spans="1:33" x14ac:dyDescent="0.25">
      <c r="A1380" s="265">
        <v>1378</v>
      </c>
      <c r="B1380" s="188" t="s">
        <v>7684</v>
      </c>
      <c r="C1380" s="251">
        <v>41771</v>
      </c>
      <c r="D1380" s="251">
        <v>41771</v>
      </c>
      <c r="E1380" s="284">
        <v>10445707126</v>
      </c>
      <c r="F1380" s="188" t="s">
        <v>3252</v>
      </c>
      <c r="G1380" s="188" t="s">
        <v>5276</v>
      </c>
      <c r="H1380" s="188" t="s">
        <v>12481</v>
      </c>
      <c r="I1380" s="188" t="s">
        <v>12481</v>
      </c>
      <c r="J1380" s="162" t="s">
        <v>4424</v>
      </c>
      <c r="K1380" s="161" t="s">
        <v>3298</v>
      </c>
      <c r="L1380" s="253" t="s">
        <v>12482</v>
      </c>
      <c r="M1380" s="344" t="s">
        <v>4424</v>
      </c>
      <c r="N1380" s="344" t="s">
        <v>4424</v>
      </c>
      <c r="O1380" s="188" t="s">
        <v>12483</v>
      </c>
      <c r="P1380" s="188" t="s">
        <v>12483</v>
      </c>
      <c r="Q1380" s="188" t="s">
        <v>3252</v>
      </c>
      <c r="R1380" s="188" t="s">
        <v>5039</v>
      </c>
      <c r="S1380" s="188" t="s">
        <v>5948</v>
      </c>
      <c r="T1380" s="183">
        <v>41771</v>
      </c>
      <c r="U1380" s="161" t="s">
        <v>11045</v>
      </c>
      <c r="V1380" s="161" t="s">
        <v>11045</v>
      </c>
      <c r="W1380" s="188" t="s">
        <v>682</v>
      </c>
      <c r="X1380" s="161" t="s">
        <v>2190</v>
      </c>
      <c r="Y1380" s="188"/>
      <c r="Z1380" s="188"/>
      <c r="AA1380" s="188"/>
      <c r="AB1380" s="188"/>
      <c r="AC1380" s="188"/>
      <c r="AD1380" s="188"/>
      <c r="AE1380" s="188"/>
      <c r="AF1380" s="188"/>
      <c r="AG1380" s="188"/>
    </row>
    <row r="1381" spans="1:33" x14ac:dyDescent="0.25">
      <c r="A1381" s="265">
        <v>1379</v>
      </c>
      <c r="B1381" s="188" t="s">
        <v>7684</v>
      </c>
      <c r="C1381" s="251">
        <v>41771</v>
      </c>
      <c r="D1381" s="251">
        <v>41771</v>
      </c>
      <c r="E1381" s="284">
        <v>10703806291</v>
      </c>
      <c r="F1381" s="188" t="s">
        <v>3253</v>
      </c>
      <c r="G1381" s="188" t="s">
        <v>5276</v>
      </c>
      <c r="H1381" s="188" t="s">
        <v>12484</v>
      </c>
      <c r="I1381" s="188" t="s">
        <v>12484</v>
      </c>
      <c r="J1381" s="162" t="s">
        <v>4424</v>
      </c>
      <c r="K1381" s="161" t="s">
        <v>3298</v>
      </c>
      <c r="L1381" s="253" t="s">
        <v>12485</v>
      </c>
      <c r="M1381" s="344" t="s">
        <v>4424</v>
      </c>
      <c r="N1381" s="344" t="s">
        <v>4424</v>
      </c>
      <c r="O1381" s="188" t="s">
        <v>12486</v>
      </c>
      <c r="P1381" s="188" t="s">
        <v>12486</v>
      </c>
      <c r="Q1381" s="188" t="s">
        <v>1310</v>
      </c>
      <c r="R1381" s="188" t="s">
        <v>3040</v>
      </c>
      <c r="S1381" s="188" t="s">
        <v>3040</v>
      </c>
      <c r="T1381" s="183">
        <v>41772</v>
      </c>
      <c r="U1381" s="161" t="s">
        <v>11045</v>
      </c>
      <c r="V1381" s="161" t="s">
        <v>11045</v>
      </c>
      <c r="W1381" s="188" t="s">
        <v>10908</v>
      </c>
      <c r="X1381" s="161" t="s">
        <v>2190</v>
      </c>
      <c r="Y1381" s="188"/>
      <c r="Z1381" s="188"/>
      <c r="AA1381" s="188"/>
      <c r="AB1381" s="188"/>
      <c r="AC1381" s="188"/>
      <c r="AD1381" s="188"/>
      <c r="AE1381" s="188"/>
      <c r="AF1381" s="188"/>
      <c r="AG1381" s="188"/>
    </row>
    <row r="1382" spans="1:33" x14ac:dyDescent="0.25">
      <c r="A1382" s="265">
        <v>1380</v>
      </c>
      <c r="B1382" s="188" t="s">
        <v>7684</v>
      </c>
      <c r="C1382" s="251">
        <v>41771</v>
      </c>
      <c r="D1382" s="251">
        <v>41771</v>
      </c>
      <c r="E1382" s="284">
        <v>10419890320</v>
      </c>
      <c r="F1382" s="188" t="s">
        <v>3253</v>
      </c>
      <c r="G1382" s="188" t="s">
        <v>5276</v>
      </c>
      <c r="H1382" s="188" t="s">
        <v>12487</v>
      </c>
      <c r="I1382" s="188" t="s">
        <v>12487</v>
      </c>
      <c r="J1382" s="162" t="s">
        <v>4424</v>
      </c>
      <c r="K1382" s="161" t="s">
        <v>3298</v>
      </c>
      <c r="L1382" s="253" t="s">
        <v>12488</v>
      </c>
      <c r="M1382" s="344" t="s">
        <v>4424</v>
      </c>
      <c r="N1382" s="344" t="s">
        <v>4424</v>
      </c>
      <c r="O1382" s="188" t="s">
        <v>12489</v>
      </c>
      <c r="P1382" s="188" t="s">
        <v>12489</v>
      </c>
      <c r="Q1382" s="188" t="s">
        <v>1310</v>
      </c>
      <c r="R1382" s="188" t="s">
        <v>3040</v>
      </c>
      <c r="S1382" s="188" t="s">
        <v>3040</v>
      </c>
      <c r="T1382" s="183">
        <v>41772</v>
      </c>
      <c r="U1382" s="161" t="s">
        <v>11045</v>
      </c>
      <c r="V1382" s="161" t="s">
        <v>11045</v>
      </c>
      <c r="W1382" s="188" t="s">
        <v>10908</v>
      </c>
      <c r="X1382" s="161" t="s">
        <v>2190</v>
      </c>
      <c r="Y1382" s="188"/>
      <c r="Z1382" s="188"/>
      <c r="AA1382" s="188"/>
      <c r="AB1382" s="188"/>
      <c r="AC1382" s="188"/>
      <c r="AD1382" s="188"/>
      <c r="AE1382" s="188"/>
      <c r="AF1382" s="188"/>
      <c r="AG1382" s="188"/>
    </row>
    <row r="1383" spans="1:33" x14ac:dyDescent="0.25">
      <c r="A1383" s="265">
        <v>1381</v>
      </c>
      <c r="B1383" s="188" t="s">
        <v>6214</v>
      </c>
      <c r="C1383" s="251">
        <v>41772</v>
      </c>
      <c r="D1383" s="251">
        <v>41772</v>
      </c>
      <c r="E1383" s="284">
        <v>10437122135</v>
      </c>
      <c r="F1383" s="188" t="s">
        <v>3251</v>
      </c>
      <c r="G1383" s="188" t="s">
        <v>5276</v>
      </c>
      <c r="H1383" s="188" t="s">
        <v>12490</v>
      </c>
      <c r="I1383" s="188" t="s">
        <v>12490</v>
      </c>
      <c r="J1383" s="162" t="s">
        <v>4424</v>
      </c>
      <c r="K1383" s="161" t="s">
        <v>3298</v>
      </c>
      <c r="L1383" s="344">
        <v>43712213</v>
      </c>
      <c r="M1383" s="344" t="s">
        <v>4424</v>
      </c>
      <c r="N1383" s="344" t="s">
        <v>4424</v>
      </c>
      <c r="O1383" s="188" t="s">
        <v>12491</v>
      </c>
      <c r="P1383" s="344" t="s">
        <v>12492</v>
      </c>
      <c r="Q1383" s="188" t="s">
        <v>3391</v>
      </c>
      <c r="R1383" s="188" t="s">
        <v>5978</v>
      </c>
      <c r="S1383" s="188" t="s">
        <v>9262</v>
      </c>
      <c r="T1383" s="183">
        <v>41772</v>
      </c>
      <c r="U1383" s="161" t="s">
        <v>11045</v>
      </c>
      <c r="V1383" s="161" t="s">
        <v>11045</v>
      </c>
      <c r="W1383" s="188" t="s">
        <v>9430</v>
      </c>
      <c r="X1383" s="161" t="s">
        <v>2190</v>
      </c>
      <c r="Y1383" s="188"/>
      <c r="Z1383" s="188"/>
      <c r="AA1383" s="188"/>
      <c r="AB1383" s="188"/>
      <c r="AC1383" s="188"/>
      <c r="AD1383" s="188"/>
      <c r="AE1383" s="188"/>
      <c r="AF1383" s="188"/>
      <c r="AG1383" s="188"/>
    </row>
    <row r="1384" spans="1:33" x14ac:dyDescent="0.25">
      <c r="A1384" s="265">
        <v>1382</v>
      </c>
      <c r="B1384" s="188" t="s">
        <v>11874</v>
      </c>
      <c r="C1384" s="251">
        <v>41774</v>
      </c>
      <c r="D1384" s="251">
        <v>41774</v>
      </c>
      <c r="E1384" s="284">
        <v>10453019484</v>
      </c>
      <c r="F1384" s="188" t="s">
        <v>3252</v>
      </c>
      <c r="G1384" s="188" t="s">
        <v>5276</v>
      </c>
      <c r="H1384" s="188" t="s">
        <v>12500</v>
      </c>
      <c r="I1384" s="188" t="s">
        <v>12501</v>
      </c>
      <c r="J1384" s="162" t="s">
        <v>4424</v>
      </c>
      <c r="K1384" s="161" t="s">
        <v>3298</v>
      </c>
      <c r="L1384" s="253" t="s">
        <v>12502</v>
      </c>
      <c r="M1384" s="344" t="s">
        <v>4424</v>
      </c>
      <c r="N1384" s="344" t="s">
        <v>4424</v>
      </c>
      <c r="O1384" s="188" t="s">
        <v>12503</v>
      </c>
      <c r="P1384" s="188" t="s">
        <v>12503</v>
      </c>
      <c r="Q1384" s="188" t="s">
        <v>3252</v>
      </c>
      <c r="R1384" s="188" t="s">
        <v>3252</v>
      </c>
      <c r="S1384" s="188" t="s">
        <v>12504</v>
      </c>
      <c r="T1384" s="183">
        <v>41774</v>
      </c>
      <c r="U1384" s="161" t="s">
        <v>11045</v>
      </c>
      <c r="V1384" s="161" t="s">
        <v>11045</v>
      </c>
      <c r="W1384" s="188" t="s">
        <v>682</v>
      </c>
      <c r="X1384" s="161" t="s">
        <v>2190</v>
      </c>
      <c r="Y1384" s="188"/>
      <c r="Z1384" s="188"/>
      <c r="AA1384" s="188"/>
      <c r="AB1384" s="188"/>
      <c r="AC1384" s="188"/>
      <c r="AD1384" s="188"/>
      <c r="AE1384" s="188"/>
      <c r="AF1384" s="188"/>
      <c r="AG1384" s="188"/>
    </row>
    <row r="1385" spans="1:33" x14ac:dyDescent="0.25">
      <c r="A1385" s="265">
        <v>1383</v>
      </c>
      <c r="B1385" s="188" t="s">
        <v>11874</v>
      </c>
      <c r="C1385" s="251">
        <v>41774</v>
      </c>
      <c r="D1385" s="251">
        <v>41774</v>
      </c>
      <c r="E1385" s="284">
        <v>10410327495</v>
      </c>
      <c r="F1385" s="188" t="s">
        <v>3251</v>
      </c>
      <c r="G1385" s="188" t="s">
        <v>5276</v>
      </c>
      <c r="H1385" s="188" t="s">
        <v>12505</v>
      </c>
      <c r="I1385" s="188" t="s">
        <v>12506</v>
      </c>
      <c r="J1385" s="162" t="s">
        <v>4424</v>
      </c>
      <c r="K1385" s="161" t="s">
        <v>3298</v>
      </c>
      <c r="L1385" s="253" t="s">
        <v>12507</v>
      </c>
      <c r="M1385" s="344" t="s">
        <v>4424</v>
      </c>
      <c r="N1385" s="344" t="s">
        <v>4424</v>
      </c>
      <c r="O1385" s="188" t="s">
        <v>12508</v>
      </c>
      <c r="P1385" s="188" t="s">
        <v>12508</v>
      </c>
      <c r="Q1385" s="188" t="s">
        <v>5599</v>
      </c>
      <c r="R1385" s="188" t="s">
        <v>5599</v>
      </c>
      <c r="S1385" s="188" t="s">
        <v>5599</v>
      </c>
      <c r="T1385" s="183">
        <v>41774</v>
      </c>
      <c r="U1385" s="161" t="s">
        <v>11045</v>
      </c>
      <c r="V1385" s="161" t="s">
        <v>11045</v>
      </c>
      <c r="W1385" s="188" t="s">
        <v>12349</v>
      </c>
      <c r="X1385" s="161" t="s">
        <v>2190</v>
      </c>
      <c r="Y1385" s="188"/>
      <c r="Z1385" s="188"/>
      <c r="AA1385" s="188"/>
      <c r="AB1385" s="188"/>
      <c r="AC1385" s="188"/>
      <c r="AD1385" s="188"/>
      <c r="AE1385" s="188"/>
      <c r="AF1385" s="188"/>
      <c r="AG1385" s="188"/>
    </row>
    <row r="1386" spans="1:33" x14ac:dyDescent="0.25">
      <c r="A1386" s="265">
        <v>1384</v>
      </c>
      <c r="B1386" s="188" t="s">
        <v>11874</v>
      </c>
      <c r="C1386" s="251">
        <v>41774</v>
      </c>
      <c r="D1386" s="251">
        <v>41774</v>
      </c>
      <c r="E1386" s="284">
        <v>10435723581</v>
      </c>
      <c r="F1386" s="188" t="s">
        <v>3251</v>
      </c>
      <c r="G1386" s="188" t="s">
        <v>5276</v>
      </c>
      <c r="H1386" s="188" t="s">
        <v>12509</v>
      </c>
      <c r="I1386" s="188" t="s">
        <v>12510</v>
      </c>
      <c r="J1386" s="162" t="s">
        <v>4424</v>
      </c>
      <c r="K1386" s="161" t="s">
        <v>3298</v>
      </c>
      <c r="L1386" s="253" t="s">
        <v>12511</v>
      </c>
      <c r="M1386" s="344" t="s">
        <v>4424</v>
      </c>
      <c r="N1386" s="344" t="s">
        <v>4424</v>
      </c>
      <c r="O1386" s="188" t="s">
        <v>12512</v>
      </c>
      <c r="P1386" s="188" t="s">
        <v>12512</v>
      </c>
      <c r="Q1386" s="188" t="s">
        <v>4210</v>
      </c>
      <c r="R1386" s="188" t="s">
        <v>6885</v>
      </c>
      <c r="S1386" s="188" t="s">
        <v>12513</v>
      </c>
      <c r="T1386" s="183">
        <v>41774</v>
      </c>
      <c r="U1386" s="161" t="s">
        <v>11045</v>
      </c>
      <c r="V1386" s="161" t="s">
        <v>11045</v>
      </c>
      <c r="W1386" s="188" t="s">
        <v>12349</v>
      </c>
      <c r="X1386" s="161" t="s">
        <v>2190</v>
      </c>
      <c r="Y1386" s="188"/>
      <c r="Z1386" s="188"/>
      <c r="AA1386" s="188"/>
      <c r="AB1386" s="188"/>
      <c r="AC1386" s="188"/>
      <c r="AD1386" s="188"/>
      <c r="AE1386" s="188"/>
      <c r="AF1386" s="188"/>
      <c r="AG1386" s="188"/>
    </row>
    <row r="1387" spans="1:33" x14ac:dyDescent="0.25">
      <c r="A1387" s="265">
        <v>1385</v>
      </c>
      <c r="B1387" s="188" t="s">
        <v>11874</v>
      </c>
      <c r="C1387" s="251">
        <v>41774</v>
      </c>
      <c r="D1387" s="251">
        <v>41774</v>
      </c>
      <c r="E1387" s="284">
        <v>10225124073</v>
      </c>
      <c r="F1387" s="188" t="s">
        <v>3251</v>
      </c>
      <c r="G1387" s="188" t="s">
        <v>5276</v>
      </c>
      <c r="H1387" s="188" t="s">
        <v>12517</v>
      </c>
      <c r="I1387" s="188" t="s">
        <v>12517</v>
      </c>
      <c r="J1387" s="162" t="s">
        <v>4424</v>
      </c>
      <c r="K1387" s="161" t="s">
        <v>3298</v>
      </c>
      <c r="L1387" s="253" t="s">
        <v>12518</v>
      </c>
      <c r="M1387" s="344" t="s">
        <v>4424</v>
      </c>
      <c r="N1387" s="344" t="s">
        <v>4424</v>
      </c>
      <c r="O1387" s="188" t="s">
        <v>12519</v>
      </c>
      <c r="P1387" s="188" t="s">
        <v>12519</v>
      </c>
      <c r="Q1387" s="188" t="s">
        <v>4210</v>
      </c>
      <c r="R1387" s="188" t="s">
        <v>4210</v>
      </c>
      <c r="S1387" s="188" t="s">
        <v>4210</v>
      </c>
      <c r="T1387" s="183">
        <v>41774</v>
      </c>
      <c r="U1387" s="161" t="s">
        <v>11045</v>
      </c>
      <c r="V1387" s="161" t="s">
        <v>11045</v>
      </c>
      <c r="W1387" s="188" t="s">
        <v>12349</v>
      </c>
      <c r="X1387" s="161" t="s">
        <v>2190</v>
      </c>
      <c r="Y1387" s="188"/>
      <c r="Z1387" s="188"/>
      <c r="AA1387" s="188"/>
      <c r="AB1387" s="188"/>
      <c r="AC1387" s="188"/>
      <c r="AD1387" s="188"/>
      <c r="AE1387" s="188"/>
      <c r="AF1387" s="188"/>
      <c r="AG1387" s="188"/>
    </row>
    <row r="1388" spans="1:33" x14ac:dyDescent="0.25">
      <c r="A1388" s="265">
        <v>1386</v>
      </c>
      <c r="B1388" s="188" t="s">
        <v>11874</v>
      </c>
      <c r="C1388" s="251">
        <v>41775</v>
      </c>
      <c r="D1388" s="251">
        <v>41775</v>
      </c>
      <c r="E1388" s="284">
        <v>10097624467</v>
      </c>
      <c r="F1388" s="188" t="s">
        <v>3252</v>
      </c>
      <c r="G1388" s="188" t="s">
        <v>5276</v>
      </c>
      <c r="H1388" s="188" t="s">
        <v>12529</v>
      </c>
      <c r="I1388" s="188" t="s">
        <v>12530</v>
      </c>
      <c r="J1388" s="162" t="s">
        <v>4424</v>
      </c>
      <c r="K1388" s="161" t="s">
        <v>3298</v>
      </c>
      <c r="L1388" s="319" t="s">
        <v>12536</v>
      </c>
      <c r="M1388" s="344" t="s">
        <v>4424</v>
      </c>
      <c r="N1388" s="344" t="s">
        <v>4424</v>
      </c>
      <c r="O1388" s="344" t="s">
        <v>12531</v>
      </c>
      <c r="P1388" s="344" t="s">
        <v>12531</v>
      </c>
      <c r="Q1388" s="188" t="s">
        <v>3252</v>
      </c>
      <c r="R1388" s="188" t="s">
        <v>3252</v>
      </c>
      <c r="S1388" s="188" t="s">
        <v>7990</v>
      </c>
      <c r="T1388" s="183">
        <v>41775</v>
      </c>
      <c r="U1388" s="161" t="s">
        <v>11045</v>
      </c>
      <c r="V1388" s="161" t="s">
        <v>11045</v>
      </c>
      <c r="W1388" s="188" t="s">
        <v>682</v>
      </c>
      <c r="X1388" s="161" t="s">
        <v>2190</v>
      </c>
      <c r="Y1388" s="188"/>
      <c r="Z1388" s="188"/>
      <c r="AA1388" s="188"/>
      <c r="AB1388" s="188"/>
      <c r="AC1388" s="188"/>
      <c r="AD1388" s="188"/>
      <c r="AE1388" s="188"/>
      <c r="AF1388" s="188"/>
      <c r="AG1388" s="188"/>
    </row>
    <row r="1389" spans="1:33" x14ac:dyDescent="0.25">
      <c r="A1389" s="265">
        <v>1387</v>
      </c>
      <c r="B1389" s="188" t="s">
        <v>11874</v>
      </c>
      <c r="C1389" s="251">
        <v>41778</v>
      </c>
      <c r="D1389" s="251">
        <v>41778</v>
      </c>
      <c r="E1389" s="284">
        <v>10726755677</v>
      </c>
      <c r="F1389" s="188" t="s">
        <v>12533</v>
      </c>
      <c r="G1389" s="188" t="s">
        <v>5276</v>
      </c>
      <c r="H1389" s="188" t="s">
        <v>12532</v>
      </c>
      <c r="I1389" s="188" t="s">
        <v>12534</v>
      </c>
      <c r="J1389" s="162" t="s">
        <v>4424</v>
      </c>
      <c r="K1389" s="161" t="s">
        <v>3298</v>
      </c>
      <c r="L1389" s="253" t="s">
        <v>12535</v>
      </c>
      <c r="M1389" s="344" t="s">
        <v>4424</v>
      </c>
      <c r="N1389" s="344" t="s">
        <v>4424</v>
      </c>
      <c r="O1389" s="188" t="s">
        <v>12537</v>
      </c>
      <c r="P1389" s="188" t="s">
        <v>12537</v>
      </c>
      <c r="Q1389" s="188" t="s">
        <v>5280</v>
      </c>
      <c r="R1389" s="188" t="s">
        <v>5280</v>
      </c>
      <c r="S1389" s="188" t="s">
        <v>5280</v>
      </c>
      <c r="T1389" s="183">
        <v>41778</v>
      </c>
      <c r="U1389" s="161" t="s">
        <v>11045</v>
      </c>
      <c r="V1389" s="161" t="s">
        <v>11045</v>
      </c>
      <c r="W1389" s="188" t="s">
        <v>9759</v>
      </c>
      <c r="X1389" s="161" t="s">
        <v>2190</v>
      </c>
      <c r="Y1389" s="188"/>
      <c r="Z1389" s="188"/>
      <c r="AA1389" s="188"/>
      <c r="AB1389" s="188"/>
      <c r="AC1389" s="188"/>
      <c r="AD1389" s="188"/>
      <c r="AE1389" s="188"/>
      <c r="AF1389" s="188"/>
      <c r="AG1389" s="188"/>
    </row>
    <row r="1390" spans="1:33" x14ac:dyDescent="0.25">
      <c r="A1390" s="265">
        <v>1388</v>
      </c>
      <c r="B1390" s="188" t="s">
        <v>11874</v>
      </c>
      <c r="C1390" s="251">
        <v>41778</v>
      </c>
      <c r="D1390" s="251">
        <v>41778</v>
      </c>
      <c r="E1390" s="284">
        <v>10220788445</v>
      </c>
      <c r="F1390" s="188" t="s">
        <v>3251</v>
      </c>
      <c r="G1390" s="188" t="s">
        <v>5276</v>
      </c>
      <c r="H1390" s="344" t="s">
        <v>12538</v>
      </c>
      <c r="I1390" s="188" t="s">
        <v>12539</v>
      </c>
      <c r="J1390" s="162" t="s">
        <v>4424</v>
      </c>
      <c r="K1390" s="161" t="s">
        <v>3298</v>
      </c>
      <c r="L1390" s="253" t="s">
        <v>12540</v>
      </c>
      <c r="M1390" s="344" t="s">
        <v>4424</v>
      </c>
      <c r="N1390" s="344" t="s">
        <v>4424</v>
      </c>
      <c r="O1390" s="188" t="s">
        <v>12541</v>
      </c>
      <c r="P1390" s="188" t="s">
        <v>12541</v>
      </c>
      <c r="Q1390" s="188" t="s">
        <v>5280</v>
      </c>
      <c r="R1390" s="188" t="s">
        <v>6563</v>
      </c>
      <c r="S1390" s="188" t="s">
        <v>6563</v>
      </c>
      <c r="T1390" s="183">
        <v>41778</v>
      </c>
      <c r="U1390" s="161" t="s">
        <v>11045</v>
      </c>
      <c r="V1390" s="161" t="s">
        <v>11045</v>
      </c>
      <c r="W1390" s="188" t="s">
        <v>9759</v>
      </c>
      <c r="X1390" s="161" t="s">
        <v>2190</v>
      </c>
      <c r="Y1390" s="188"/>
      <c r="Z1390" s="188"/>
      <c r="AA1390" s="188"/>
      <c r="AB1390" s="188"/>
      <c r="AC1390" s="188"/>
      <c r="AD1390" s="188"/>
      <c r="AE1390" s="188"/>
      <c r="AF1390" s="188"/>
      <c r="AG1390" s="188"/>
    </row>
    <row r="1391" spans="1:33" x14ac:dyDescent="0.25">
      <c r="A1391" s="265">
        <v>1389</v>
      </c>
      <c r="B1391" s="344" t="s">
        <v>11874</v>
      </c>
      <c r="C1391" s="251">
        <v>41779</v>
      </c>
      <c r="D1391" s="251">
        <v>41779</v>
      </c>
      <c r="E1391" s="267">
        <v>20559951502</v>
      </c>
      <c r="F1391" s="344" t="s">
        <v>3253</v>
      </c>
      <c r="G1391" s="344" t="s">
        <v>5276</v>
      </c>
      <c r="H1391" s="188" t="s">
        <v>12542</v>
      </c>
      <c r="I1391" s="344" t="s">
        <v>12543</v>
      </c>
      <c r="J1391" s="344" t="s">
        <v>4424</v>
      </c>
      <c r="K1391" s="344" t="s">
        <v>11935</v>
      </c>
      <c r="L1391" s="250">
        <v>18204265</v>
      </c>
      <c r="M1391" s="344" t="s">
        <v>4424</v>
      </c>
      <c r="N1391" s="344" t="s">
        <v>4424</v>
      </c>
      <c r="O1391" s="344" t="s">
        <v>12544</v>
      </c>
      <c r="P1391" s="344" t="s">
        <v>12544</v>
      </c>
      <c r="Q1391" s="344" t="s">
        <v>1310</v>
      </c>
      <c r="R1391" s="344" t="s">
        <v>3040</v>
      </c>
      <c r="S1391" s="344" t="s">
        <v>3040</v>
      </c>
      <c r="T1391" s="249">
        <v>41779</v>
      </c>
      <c r="U1391" s="344" t="s">
        <v>11045</v>
      </c>
      <c r="V1391" s="344" t="s">
        <v>11045</v>
      </c>
      <c r="W1391" s="344" t="s">
        <v>10908</v>
      </c>
      <c r="X1391" s="344" t="s">
        <v>2190</v>
      </c>
      <c r="Y1391" s="344"/>
      <c r="Z1391" s="344"/>
      <c r="AA1391" s="344"/>
      <c r="AB1391" s="344"/>
      <c r="AC1391" s="344"/>
      <c r="AD1391" s="344"/>
      <c r="AE1391" s="344"/>
      <c r="AF1391" s="344"/>
      <c r="AG1391" s="344"/>
    </row>
    <row r="1392" spans="1:33" x14ac:dyDescent="0.25">
      <c r="A1392" s="265">
        <v>1390</v>
      </c>
      <c r="B1392" s="188" t="s">
        <v>11874</v>
      </c>
      <c r="C1392" s="251">
        <v>41787</v>
      </c>
      <c r="D1392" s="251">
        <v>41787</v>
      </c>
      <c r="E1392" s="284">
        <v>10105677460</v>
      </c>
      <c r="F1392" s="188" t="s">
        <v>3251</v>
      </c>
      <c r="G1392" s="188" t="s">
        <v>5276</v>
      </c>
      <c r="H1392" s="188" t="s">
        <v>12559</v>
      </c>
      <c r="I1392" s="188" t="s">
        <v>12560</v>
      </c>
      <c r="J1392" s="162" t="s">
        <v>4424</v>
      </c>
      <c r="K1392" s="161" t="s">
        <v>3298</v>
      </c>
      <c r="L1392" s="253" t="s">
        <v>12561</v>
      </c>
      <c r="M1392" s="344" t="s">
        <v>4424</v>
      </c>
      <c r="N1392" s="344" t="s">
        <v>4424</v>
      </c>
      <c r="O1392" s="188" t="s">
        <v>12562</v>
      </c>
      <c r="P1392" s="188" t="s">
        <v>12562</v>
      </c>
      <c r="Q1392" s="188" t="s">
        <v>5599</v>
      </c>
      <c r="R1392" s="188" t="s">
        <v>5594</v>
      </c>
      <c r="S1392" s="188" t="s">
        <v>5194</v>
      </c>
      <c r="T1392" s="183">
        <v>41787</v>
      </c>
      <c r="U1392" s="344" t="s">
        <v>11045</v>
      </c>
      <c r="V1392" s="344" t="s">
        <v>11045</v>
      </c>
      <c r="W1392" s="161" t="s">
        <v>8224</v>
      </c>
      <c r="X1392" s="344" t="s">
        <v>2190</v>
      </c>
      <c r="Y1392" s="188"/>
      <c r="Z1392" s="188"/>
      <c r="AA1392" s="188"/>
      <c r="AB1392" s="188"/>
      <c r="AC1392" s="188"/>
      <c r="AD1392" s="188"/>
      <c r="AE1392" s="188"/>
      <c r="AF1392" s="188"/>
      <c r="AG1392" s="188"/>
    </row>
    <row r="1393" spans="1:33" x14ac:dyDescent="0.25">
      <c r="A1393" s="265">
        <v>1391</v>
      </c>
      <c r="B1393" s="188" t="s">
        <v>11874</v>
      </c>
      <c r="C1393" s="251">
        <v>41787</v>
      </c>
      <c r="D1393" s="251">
        <v>41787</v>
      </c>
      <c r="E1393" s="284">
        <v>10800708112</v>
      </c>
      <c r="F1393" s="188" t="s">
        <v>3251</v>
      </c>
      <c r="G1393" s="188" t="s">
        <v>5276</v>
      </c>
      <c r="H1393" s="188" t="s">
        <v>12563</v>
      </c>
      <c r="I1393" s="188" t="s">
        <v>12564</v>
      </c>
      <c r="J1393" s="162" t="s">
        <v>4424</v>
      </c>
      <c r="K1393" s="161" t="s">
        <v>3298</v>
      </c>
      <c r="L1393" s="253" t="s">
        <v>12565</v>
      </c>
      <c r="M1393" s="344" t="s">
        <v>4424</v>
      </c>
      <c r="N1393" s="344" t="s">
        <v>4424</v>
      </c>
      <c r="O1393" s="188" t="s">
        <v>12566</v>
      </c>
      <c r="P1393" s="188" t="s">
        <v>12566</v>
      </c>
      <c r="Q1393" s="188" t="s">
        <v>5599</v>
      </c>
      <c r="R1393" s="188" t="s">
        <v>5594</v>
      </c>
      <c r="S1393" s="188" t="s">
        <v>5594</v>
      </c>
      <c r="T1393" s="183">
        <v>41787</v>
      </c>
      <c r="U1393" s="344" t="s">
        <v>11045</v>
      </c>
      <c r="V1393" s="344" t="s">
        <v>11045</v>
      </c>
      <c r="W1393" s="161" t="s">
        <v>8224</v>
      </c>
      <c r="X1393" s="344" t="s">
        <v>2190</v>
      </c>
      <c r="Y1393" s="188"/>
      <c r="Z1393" s="188"/>
      <c r="AA1393" s="188"/>
      <c r="AB1393" s="188"/>
      <c r="AC1393" s="188"/>
      <c r="AD1393" s="188"/>
      <c r="AE1393" s="188"/>
      <c r="AF1393" s="188"/>
      <c r="AG1393" s="188"/>
    </row>
    <row r="1394" spans="1:33" x14ac:dyDescent="0.25">
      <c r="A1394" s="265">
        <v>1392</v>
      </c>
      <c r="B1394" s="188" t="s">
        <v>11874</v>
      </c>
      <c r="C1394" s="251">
        <v>41789</v>
      </c>
      <c r="D1394" s="251">
        <v>41789</v>
      </c>
      <c r="E1394" s="284">
        <v>10329218380</v>
      </c>
      <c r="F1394" s="188" t="s">
        <v>3253</v>
      </c>
      <c r="G1394" s="188" t="s">
        <v>5276</v>
      </c>
      <c r="H1394" s="188" t="s">
        <v>12569</v>
      </c>
      <c r="I1394" s="188" t="s">
        <v>12570</v>
      </c>
      <c r="J1394" s="162" t="s">
        <v>4424</v>
      </c>
      <c r="K1394" s="161" t="s">
        <v>3298</v>
      </c>
      <c r="L1394" s="253" t="s">
        <v>12571</v>
      </c>
      <c r="M1394" s="344" t="s">
        <v>4424</v>
      </c>
      <c r="N1394" s="344" t="s">
        <v>4424</v>
      </c>
      <c r="O1394" s="188" t="s">
        <v>12572</v>
      </c>
      <c r="P1394" s="188" t="s">
        <v>12572</v>
      </c>
      <c r="Q1394" s="188" t="s">
        <v>860</v>
      </c>
      <c r="R1394" s="188" t="s">
        <v>7311</v>
      </c>
      <c r="S1394" s="188" t="s">
        <v>861</v>
      </c>
      <c r="T1394" s="183">
        <v>41789</v>
      </c>
      <c r="U1394" s="344" t="s">
        <v>11045</v>
      </c>
      <c r="V1394" s="344" t="s">
        <v>11045</v>
      </c>
      <c r="W1394" s="188" t="s">
        <v>11947</v>
      </c>
      <c r="X1394" s="344" t="s">
        <v>2190</v>
      </c>
      <c r="Y1394" s="188"/>
      <c r="Z1394" s="188"/>
      <c r="AA1394" s="188"/>
      <c r="AB1394" s="188"/>
      <c r="AC1394" s="188"/>
      <c r="AD1394" s="188"/>
      <c r="AE1394" s="188"/>
      <c r="AF1394" s="188"/>
      <c r="AG1394" s="188"/>
    </row>
    <row r="1395" spans="1:33" x14ac:dyDescent="0.25">
      <c r="A1395" s="265">
        <v>1393</v>
      </c>
      <c r="B1395" s="188" t="s">
        <v>11874</v>
      </c>
      <c r="C1395" s="251">
        <v>41789</v>
      </c>
      <c r="D1395" s="251">
        <v>41789</v>
      </c>
      <c r="E1395" s="284">
        <v>10321025248</v>
      </c>
      <c r="F1395" s="188" t="s">
        <v>3253</v>
      </c>
      <c r="G1395" s="188" t="s">
        <v>5276</v>
      </c>
      <c r="H1395" s="188" t="s">
        <v>12573</v>
      </c>
      <c r="I1395" s="188" t="s">
        <v>12574</v>
      </c>
      <c r="J1395" s="162" t="s">
        <v>4424</v>
      </c>
      <c r="K1395" s="161" t="s">
        <v>3298</v>
      </c>
      <c r="L1395" s="253" t="s">
        <v>12575</v>
      </c>
      <c r="M1395" s="344" t="s">
        <v>4424</v>
      </c>
      <c r="N1395" s="344" t="s">
        <v>4424</v>
      </c>
      <c r="O1395" s="188" t="s">
        <v>12576</v>
      </c>
      <c r="P1395" s="188" t="s">
        <v>12576</v>
      </c>
      <c r="Q1395" s="188" t="s">
        <v>860</v>
      </c>
      <c r="R1395" s="188" t="s">
        <v>7575</v>
      </c>
      <c r="S1395" s="188" t="s">
        <v>7575</v>
      </c>
      <c r="T1395" s="183">
        <v>41789</v>
      </c>
      <c r="U1395" s="344" t="s">
        <v>11045</v>
      </c>
      <c r="V1395" s="344" t="s">
        <v>11045</v>
      </c>
      <c r="W1395" s="188" t="s">
        <v>11947</v>
      </c>
      <c r="X1395" s="344" t="s">
        <v>2190</v>
      </c>
      <c r="Y1395" s="188"/>
      <c r="Z1395" s="188"/>
      <c r="AA1395" s="188"/>
      <c r="AB1395" s="188"/>
      <c r="AC1395" s="188"/>
      <c r="AD1395" s="188"/>
      <c r="AE1395" s="188"/>
      <c r="AF1395" s="188"/>
      <c r="AG1395" s="188"/>
    </row>
    <row r="1396" spans="1:33" x14ac:dyDescent="0.25">
      <c r="A1396" s="265">
        <v>1394</v>
      </c>
      <c r="B1396" s="188" t="s">
        <v>11874</v>
      </c>
      <c r="C1396" s="251">
        <v>41789</v>
      </c>
      <c r="D1396" s="251">
        <v>41789</v>
      </c>
      <c r="E1396" s="284">
        <v>10329676205</v>
      </c>
      <c r="F1396" s="188" t="s">
        <v>3253</v>
      </c>
      <c r="G1396" s="188" t="s">
        <v>5276</v>
      </c>
      <c r="H1396" s="188" t="s">
        <v>12577</v>
      </c>
      <c r="I1396" s="188" t="s">
        <v>12578</v>
      </c>
      <c r="J1396" s="162" t="s">
        <v>4424</v>
      </c>
      <c r="K1396" s="161" t="s">
        <v>3298</v>
      </c>
      <c r="L1396" s="253" t="s">
        <v>12579</v>
      </c>
      <c r="M1396" s="344" t="s">
        <v>4424</v>
      </c>
      <c r="N1396" s="344" t="s">
        <v>4424</v>
      </c>
      <c r="O1396" s="188" t="s">
        <v>12580</v>
      </c>
      <c r="P1396" s="188" t="s">
        <v>12580</v>
      </c>
      <c r="Q1396" s="188" t="s">
        <v>860</v>
      </c>
      <c r="R1396" s="188" t="s">
        <v>7311</v>
      </c>
      <c r="S1396" s="188" t="s">
        <v>7408</v>
      </c>
      <c r="T1396" s="183">
        <v>41789</v>
      </c>
      <c r="U1396" s="344" t="s">
        <v>11045</v>
      </c>
      <c r="V1396" s="344" t="s">
        <v>11045</v>
      </c>
      <c r="W1396" s="188" t="s">
        <v>11947</v>
      </c>
      <c r="X1396" s="344" t="s">
        <v>2190</v>
      </c>
      <c r="Y1396" s="188"/>
      <c r="Z1396" s="188"/>
      <c r="AA1396" s="188"/>
      <c r="AB1396" s="188"/>
      <c r="AC1396" s="188"/>
      <c r="AD1396" s="188"/>
      <c r="AE1396" s="188"/>
      <c r="AF1396" s="188"/>
      <c r="AG1396" s="188"/>
    </row>
    <row r="1397" spans="1:33" x14ac:dyDescent="0.25">
      <c r="A1397" s="265">
        <v>1395</v>
      </c>
      <c r="B1397" s="188" t="s">
        <v>11874</v>
      </c>
      <c r="C1397" s="251">
        <v>41789</v>
      </c>
      <c r="D1397" s="251">
        <v>41789</v>
      </c>
      <c r="E1397" s="284">
        <v>10328477713</v>
      </c>
      <c r="F1397" s="188" t="s">
        <v>3253</v>
      </c>
      <c r="G1397" s="188" t="s">
        <v>5276</v>
      </c>
      <c r="H1397" s="188" t="s">
        <v>12581</v>
      </c>
      <c r="I1397" s="188" t="s">
        <v>12583</v>
      </c>
      <c r="J1397" s="162" t="s">
        <v>4424</v>
      </c>
      <c r="K1397" s="161" t="s">
        <v>3298</v>
      </c>
      <c r="L1397" s="253" t="s">
        <v>12584</v>
      </c>
      <c r="M1397" s="344" t="s">
        <v>4424</v>
      </c>
      <c r="N1397" s="344" t="s">
        <v>4424</v>
      </c>
      <c r="O1397" s="188" t="s">
        <v>12582</v>
      </c>
      <c r="P1397" s="188" t="s">
        <v>12582</v>
      </c>
      <c r="Q1397" s="188" t="s">
        <v>860</v>
      </c>
      <c r="R1397" s="188" t="s">
        <v>7311</v>
      </c>
      <c r="S1397" s="188" t="s">
        <v>861</v>
      </c>
      <c r="T1397" s="183">
        <v>41789</v>
      </c>
      <c r="U1397" s="344" t="s">
        <v>11045</v>
      </c>
      <c r="V1397" s="344" t="s">
        <v>11045</v>
      </c>
      <c r="W1397" s="188" t="s">
        <v>11947</v>
      </c>
      <c r="X1397" s="344" t="s">
        <v>2190</v>
      </c>
      <c r="Y1397" s="188"/>
      <c r="Z1397" s="188"/>
      <c r="AA1397" s="188"/>
      <c r="AB1397" s="188"/>
      <c r="AC1397" s="188"/>
      <c r="AD1397" s="188"/>
      <c r="AE1397" s="188"/>
      <c r="AF1397" s="188"/>
      <c r="AG1397" s="188"/>
    </row>
    <row r="1398" spans="1:33" x14ac:dyDescent="0.25">
      <c r="A1398" s="265">
        <v>1396</v>
      </c>
      <c r="B1398" s="188" t="s">
        <v>11874</v>
      </c>
      <c r="C1398" s="251">
        <v>41789</v>
      </c>
      <c r="D1398" s="251">
        <v>41789</v>
      </c>
      <c r="E1398" s="284">
        <v>10083115969</v>
      </c>
      <c r="F1398" s="188" t="s">
        <v>3253</v>
      </c>
      <c r="G1398" s="188" t="s">
        <v>5276</v>
      </c>
      <c r="H1398" s="188" t="s">
        <v>12585</v>
      </c>
      <c r="I1398" s="188" t="s">
        <v>12586</v>
      </c>
      <c r="J1398" s="162" t="s">
        <v>4424</v>
      </c>
      <c r="K1398" s="161" t="s">
        <v>3298</v>
      </c>
      <c r="L1398" s="253" t="s">
        <v>12587</v>
      </c>
      <c r="M1398" s="344" t="s">
        <v>4424</v>
      </c>
      <c r="N1398" s="344" t="s">
        <v>4424</v>
      </c>
      <c r="O1398" s="188" t="s">
        <v>12588</v>
      </c>
      <c r="P1398" s="188" t="s">
        <v>12588</v>
      </c>
      <c r="Q1398" s="188" t="s">
        <v>860</v>
      </c>
      <c r="R1398" s="188" t="s">
        <v>7575</v>
      </c>
      <c r="S1398" s="188" t="s">
        <v>7575</v>
      </c>
      <c r="T1398" s="183">
        <v>41789</v>
      </c>
      <c r="U1398" s="344" t="s">
        <v>11045</v>
      </c>
      <c r="V1398" s="344" t="s">
        <v>11045</v>
      </c>
      <c r="W1398" s="188" t="s">
        <v>11947</v>
      </c>
      <c r="X1398" s="344" t="s">
        <v>2190</v>
      </c>
      <c r="Y1398" s="188"/>
      <c r="Z1398" s="188"/>
      <c r="AA1398" s="188"/>
      <c r="AB1398" s="188"/>
      <c r="AC1398" s="188"/>
      <c r="AD1398" s="188"/>
      <c r="AE1398" s="188"/>
      <c r="AF1398" s="188"/>
      <c r="AG1398" s="188"/>
    </row>
    <row r="1399" spans="1:33" x14ac:dyDescent="0.25">
      <c r="A1399" s="265">
        <v>1397</v>
      </c>
      <c r="B1399" s="188" t="s">
        <v>11874</v>
      </c>
      <c r="C1399" s="251">
        <v>41792</v>
      </c>
      <c r="D1399" s="251">
        <v>41792</v>
      </c>
      <c r="E1399" s="284">
        <v>10053645084</v>
      </c>
      <c r="F1399" s="188" t="s">
        <v>3251</v>
      </c>
      <c r="G1399" s="188" t="s">
        <v>5276</v>
      </c>
      <c r="H1399" s="188" t="s">
        <v>12592</v>
      </c>
      <c r="I1399" s="188" t="s">
        <v>12593</v>
      </c>
      <c r="J1399" s="162" t="s">
        <v>4424</v>
      </c>
      <c r="K1399" s="161" t="s">
        <v>3298</v>
      </c>
      <c r="L1399" s="253" t="s">
        <v>12594</v>
      </c>
      <c r="M1399" s="344" t="s">
        <v>4424</v>
      </c>
      <c r="N1399" s="344" t="s">
        <v>4424</v>
      </c>
      <c r="O1399" s="188" t="s">
        <v>12595</v>
      </c>
      <c r="P1399" s="188" t="s">
        <v>12595</v>
      </c>
      <c r="Q1399" s="188" t="s">
        <v>5892</v>
      </c>
      <c r="R1399" s="188" t="s">
        <v>5893</v>
      </c>
      <c r="S1399" s="188" t="s">
        <v>5894</v>
      </c>
      <c r="T1399" s="183">
        <v>41792</v>
      </c>
      <c r="U1399" s="344" t="s">
        <v>11045</v>
      </c>
      <c r="V1399" s="344" t="s">
        <v>11045</v>
      </c>
      <c r="W1399" s="188" t="s">
        <v>449</v>
      </c>
      <c r="X1399" s="344" t="s">
        <v>2190</v>
      </c>
      <c r="Y1399" s="188"/>
      <c r="Z1399" s="188"/>
      <c r="AA1399" s="188"/>
      <c r="AB1399" s="188"/>
      <c r="AC1399" s="188"/>
      <c r="AD1399" s="188"/>
      <c r="AE1399" s="188"/>
      <c r="AF1399" s="188"/>
      <c r="AG1399" s="188"/>
    </row>
    <row r="1400" spans="1:33" x14ac:dyDescent="0.25">
      <c r="A1400" s="265">
        <v>1398</v>
      </c>
      <c r="B1400" s="188" t="s">
        <v>11874</v>
      </c>
      <c r="C1400" s="251">
        <v>41793</v>
      </c>
      <c r="D1400" s="251">
        <v>41793</v>
      </c>
      <c r="E1400" s="284">
        <v>10442653700</v>
      </c>
      <c r="F1400" s="188" t="s">
        <v>3251</v>
      </c>
      <c r="G1400" s="188" t="s">
        <v>5276</v>
      </c>
      <c r="H1400" s="188" t="s">
        <v>12596</v>
      </c>
      <c r="I1400" s="188" t="s">
        <v>12597</v>
      </c>
      <c r="J1400" s="162" t="s">
        <v>4424</v>
      </c>
      <c r="K1400" s="161" t="s">
        <v>3298</v>
      </c>
      <c r="L1400" s="253" t="s">
        <v>12598</v>
      </c>
      <c r="M1400" s="344" t="s">
        <v>4424</v>
      </c>
      <c r="N1400" s="344" t="s">
        <v>4424</v>
      </c>
      <c r="O1400" s="188" t="s">
        <v>12599</v>
      </c>
      <c r="P1400" s="188" t="s">
        <v>12599</v>
      </c>
      <c r="Q1400" s="188" t="s">
        <v>4210</v>
      </c>
      <c r="R1400" s="188" t="s">
        <v>4937</v>
      </c>
      <c r="S1400" s="188" t="s">
        <v>12600</v>
      </c>
      <c r="T1400" s="183">
        <v>41793</v>
      </c>
      <c r="U1400" s="344" t="s">
        <v>11045</v>
      </c>
      <c r="V1400" s="344" t="s">
        <v>11045</v>
      </c>
      <c r="W1400" s="188" t="s">
        <v>12349</v>
      </c>
      <c r="X1400" s="344" t="s">
        <v>2190</v>
      </c>
      <c r="Y1400" s="188"/>
      <c r="Z1400" s="188"/>
      <c r="AA1400" s="188"/>
      <c r="AB1400" s="188"/>
      <c r="AC1400" s="188"/>
      <c r="AD1400" s="188"/>
      <c r="AE1400" s="188"/>
      <c r="AF1400" s="188"/>
      <c r="AG1400" s="188"/>
    </row>
    <row r="1401" spans="1:33" x14ac:dyDescent="0.25">
      <c r="A1401" s="265">
        <v>1399</v>
      </c>
      <c r="B1401" s="188" t="s">
        <v>12602</v>
      </c>
      <c r="C1401" s="251">
        <v>41793</v>
      </c>
      <c r="D1401" s="251">
        <v>41793</v>
      </c>
      <c r="E1401" s="284">
        <v>10461276968</v>
      </c>
      <c r="F1401" s="188" t="s">
        <v>3253</v>
      </c>
      <c r="G1401" s="188" t="s">
        <v>5276</v>
      </c>
      <c r="H1401" s="188" t="s">
        <v>12601</v>
      </c>
      <c r="I1401" s="188" t="s">
        <v>12603</v>
      </c>
      <c r="J1401" s="162" t="s">
        <v>4424</v>
      </c>
      <c r="K1401" s="161" t="s">
        <v>3298</v>
      </c>
      <c r="L1401" s="253" t="s">
        <v>12604</v>
      </c>
      <c r="M1401" s="344" t="s">
        <v>4424</v>
      </c>
      <c r="N1401" s="344" t="s">
        <v>4424</v>
      </c>
      <c r="O1401" s="188" t="s">
        <v>12605</v>
      </c>
      <c r="P1401" s="188" t="s">
        <v>12605</v>
      </c>
      <c r="Q1401" s="188" t="s">
        <v>6067</v>
      </c>
      <c r="R1401" s="188" t="s">
        <v>6068</v>
      </c>
      <c r="S1401" s="188" t="s">
        <v>6068</v>
      </c>
      <c r="T1401" s="183">
        <v>41793</v>
      </c>
      <c r="U1401" s="344" t="s">
        <v>11045</v>
      </c>
      <c r="V1401" s="344" t="s">
        <v>11045</v>
      </c>
      <c r="W1401" s="188" t="s">
        <v>6865</v>
      </c>
      <c r="X1401" s="344" t="s">
        <v>2190</v>
      </c>
      <c r="Y1401" s="188"/>
      <c r="Z1401" s="188"/>
      <c r="AA1401" s="188"/>
      <c r="AB1401" s="188"/>
      <c r="AC1401" s="188"/>
      <c r="AD1401" s="188"/>
      <c r="AE1401" s="188"/>
      <c r="AF1401" s="188"/>
      <c r="AG1401" s="188"/>
    </row>
    <row r="1402" spans="1:33" x14ac:dyDescent="0.25">
      <c r="A1402" s="265">
        <v>1400</v>
      </c>
      <c r="B1402" s="188" t="s">
        <v>11874</v>
      </c>
      <c r="C1402" s="251">
        <v>41793</v>
      </c>
      <c r="D1402" s="251">
        <v>41793</v>
      </c>
      <c r="E1402" s="284">
        <v>20567127631</v>
      </c>
      <c r="F1402" s="188" t="s">
        <v>3251</v>
      </c>
      <c r="G1402" s="188" t="s">
        <v>5276</v>
      </c>
      <c r="H1402" s="188" t="s">
        <v>12606</v>
      </c>
      <c r="I1402" s="188" t="s">
        <v>12607</v>
      </c>
      <c r="J1402" s="162" t="s">
        <v>4424</v>
      </c>
      <c r="K1402" s="161" t="s">
        <v>3298</v>
      </c>
      <c r="L1402" s="253" t="s">
        <v>12608</v>
      </c>
      <c r="M1402" s="344" t="s">
        <v>4424</v>
      </c>
      <c r="N1402" s="344" t="s">
        <v>4424</v>
      </c>
      <c r="O1402" s="188" t="s">
        <v>12609</v>
      </c>
      <c r="P1402" s="188" t="s">
        <v>12609</v>
      </c>
      <c r="Q1402" s="188" t="s">
        <v>5892</v>
      </c>
      <c r="R1402" s="188" t="s">
        <v>5893</v>
      </c>
      <c r="S1402" s="188" t="s">
        <v>5894</v>
      </c>
      <c r="T1402" s="183">
        <v>41793</v>
      </c>
      <c r="U1402" s="344">
        <v>11055851</v>
      </c>
      <c r="V1402" s="344" t="s">
        <v>5893</v>
      </c>
      <c r="W1402" s="188" t="s">
        <v>449</v>
      </c>
      <c r="X1402" s="344" t="s">
        <v>2190</v>
      </c>
      <c r="Y1402" s="188"/>
      <c r="Z1402" s="188"/>
      <c r="AA1402" s="188"/>
      <c r="AB1402" s="188"/>
      <c r="AC1402" s="188"/>
      <c r="AD1402" s="188"/>
      <c r="AE1402" s="188"/>
      <c r="AF1402" s="188"/>
      <c r="AG1402" s="188"/>
    </row>
    <row r="1403" spans="1:33" x14ac:dyDescent="0.25">
      <c r="A1403" s="265">
        <v>1401</v>
      </c>
      <c r="B1403" s="188" t="s">
        <v>11874</v>
      </c>
      <c r="C1403" s="251">
        <v>41794</v>
      </c>
      <c r="D1403" s="251">
        <v>41794</v>
      </c>
      <c r="E1403" s="284">
        <v>10431461884</v>
      </c>
      <c r="F1403" s="188" t="s">
        <v>3251</v>
      </c>
      <c r="G1403" s="188" t="s">
        <v>5276</v>
      </c>
      <c r="H1403" s="188" t="s">
        <v>12610</v>
      </c>
      <c r="I1403" s="188" t="s">
        <v>12611</v>
      </c>
      <c r="J1403" s="162" t="s">
        <v>4424</v>
      </c>
      <c r="K1403" s="161" t="s">
        <v>3298</v>
      </c>
      <c r="L1403" s="253" t="s">
        <v>12612</v>
      </c>
      <c r="M1403" s="344" t="s">
        <v>4424</v>
      </c>
      <c r="N1403" s="344" t="s">
        <v>4424</v>
      </c>
      <c r="O1403" s="188" t="s">
        <v>12613</v>
      </c>
      <c r="P1403" s="188" t="s">
        <v>12613</v>
      </c>
      <c r="Q1403" s="188" t="s">
        <v>3391</v>
      </c>
      <c r="R1403" s="188" t="s">
        <v>5978</v>
      </c>
      <c r="S1403" s="188" t="s">
        <v>9262</v>
      </c>
      <c r="T1403" s="183">
        <v>41794</v>
      </c>
      <c r="U1403" s="344" t="s">
        <v>11045</v>
      </c>
      <c r="V1403" s="344" t="s">
        <v>11045</v>
      </c>
      <c r="W1403" s="188" t="s">
        <v>11767</v>
      </c>
      <c r="X1403" s="344" t="s">
        <v>2190</v>
      </c>
      <c r="Y1403" s="188"/>
      <c r="Z1403" s="188"/>
      <c r="AA1403" s="188"/>
      <c r="AB1403" s="188"/>
      <c r="AC1403" s="188"/>
      <c r="AD1403" s="188"/>
      <c r="AE1403" s="188"/>
      <c r="AF1403" s="188"/>
      <c r="AG1403" s="188"/>
    </row>
    <row r="1404" spans="1:33" x14ac:dyDescent="0.25">
      <c r="A1404" s="265">
        <v>1402</v>
      </c>
      <c r="B1404" s="188" t="s">
        <v>11874</v>
      </c>
      <c r="C1404" s="251">
        <v>41794</v>
      </c>
      <c r="D1404" s="251">
        <v>41794</v>
      </c>
      <c r="E1404" s="284">
        <v>10415702758</v>
      </c>
      <c r="F1404" s="188" t="s">
        <v>3253</v>
      </c>
      <c r="G1404" s="188" t="s">
        <v>5276</v>
      </c>
      <c r="H1404" s="344" t="s">
        <v>12615</v>
      </c>
      <c r="I1404" s="188" t="s">
        <v>12616</v>
      </c>
      <c r="J1404" s="162" t="s">
        <v>4424</v>
      </c>
      <c r="K1404" s="161" t="s">
        <v>3298</v>
      </c>
      <c r="L1404" s="253" t="s">
        <v>12617</v>
      </c>
      <c r="M1404" s="344" t="s">
        <v>4424</v>
      </c>
      <c r="N1404" s="344" t="s">
        <v>4424</v>
      </c>
      <c r="O1404" s="188" t="s">
        <v>12618</v>
      </c>
      <c r="P1404" s="188" t="s">
        <v>12618</v>
      </c>
      <c r="Q1404" s="188" t="s">
        <v>2004</v>
      </c>
      <c r="R1404" s="188" t="s">
        <v>7457</v>
      </c>
      <c r="S1404" s="188" t="s">
        <v>12619</v>
      </c>
      <c r="T1404" s="183">
        <v>41794</v>
      </c>
      <c r="U1404" s="344" t="s">
        <v>11045</v>
      </c>
      <c r="V1404" s="344" t="s">
        <v>11045</v>
      </c>
      <c r="W1404" s="188" t="s">
        <v>11763</v>
      </c>
      <c r="X1404" s="344" t="s">
        <v>2190</v>
      </c>
      <c r="Y1404" s="188"/>
      <c r="Z1404" s="188"/>
      <c r="AA1404" s="188"/>
      <c r="AB1404" s="188"/>
      <c r="AC1404" s="188"/>
      <c r="AD1404" s="188"/>
      <c r="AE1404" s="188"/>
      <c r="AF1404" s="188"/>
      <c r="AG1404" s="188"/>
    </row>
    <row r="1405" spans="1:33" x14ac:dyDescent="0.25">
      <c r="A1405" s="265">
        <v>1403</v>
      </c>
      <c r="B1405" s="344" t="s">
        <v>11874</v>
      </c>
      <c r="C1405" s="251">
        <v>41795</v>
      </c>
      <c r="D1405" s="251">
        <v>41795</v>
      </c>
      <c r="E1405" s="267">
        <v>10437392728</v>
      </c>
      <c r="F1405" s="344" t="s">
        <v>3251</v>
      </c>
      <c r="G1405" s="344" t="s">
        <v>5276</v>
      </c>
      <c r="H1405" s="344" t="s">
        <v>12621</v>
      </c>
      <c r="I1405" s="344" t="s">
        <v>12622</v>
      </c>
      <c r="J1405" s="344" t="s">
        <v>4424</v>
      </c>
      <c r="K1405" s="344" t="s">
        <v>3298</v>
      </c>
      <c r="L1405" s="250">
        <v>43739272</v>
      </c>
      <c r="M1405" s="344" t="s">
        <v>4424</v>
      </c>
      <c r="N1405" s="344" t="s">
        <v>4424</v>
      </c>
      <c r="O1405" s="344" t="s">
        <v>12623</v>
      </c>
      <c r="P1405" s="344" t="s">
        <v>12623</v>
      </c>
      <c r="Q1405" s="344" t="s">
        <v>3391</v>
      </c>
      <c r="R1405" s="344" t="s">
        <v>3391</v>
      </c>
      <c r="S1405" s="344" t="s">
        <v>3419</v>
      </c>
      <c r="T1405" s="249">
        <v>41795</v>
      </c>
      <c r="U1405" s="344" t="s">
        <v>11045</v>
      </c>
      <c r="V1405" s="344" t="s">
        <v>11045</v>
      </c>
      <c r="W1405" s="344" t="s">
        <v>9430</v>
      </c>
      <c r="X1405" s="344" t="s">
        <v>2190</v>
      </c>
      <c r="Y1405" s="188"/>
      <c r="Z1405" s="188"/>
      <c r="AA1405" s="188"/>
      <c r="AB1405" s="188"/>
      <c r="AC1405" s="188"/>
      <c r="AD1405" s="188"/>
      <c r="AE1405" s="188"/>
      <c r="AF1405" s="188"/>
      <c r="AG1405" s="188"/>
    </row>
    <row r="1406" spans="1:33" x14ac:dyDescent="0.25">
      <c r="A1406" s="265">
        <v>1404</v>
      </c>
      <c r="B1406" s="188" t="s">
        <v>11874</v>
      </c>
      <c r="C1406" s="251">
        <v>41796</v>
      </c>
      <c r="D1406" s="251">
        <v>41796</v>
      </c>
      <c r="E1406" s="284">
        <v>10460478702</v>
      </c>
      <c r="F1406" s="188" t="s">
        <v>3253</v>
      </c>
      <c r="G1406" s="188" t="s">
        <v>5276</v>
      </c>
      <c r="H1406" s="344" t="s">
        <v>12624</v>
      </c>
      <c r="I1406" s="188" t="s">
        <v>12624</v>
      </c>
      <c r="J1406" s="344" t="s">
        <v>4424</v>
      </c>
      <c r="K1406" s="344" t="s">
        <v>3298</v>
      </c>
      <c r="L1406" s="253" t="s">
        <v>12625</v>
      </c>
      <c r="M1406" s="344" t="s">
        <v>4424</v>
      </c>
      <c r="N1406" s="344" t="s">
        <v>4424</v>
      </c>
      <c r="O1406" s="188" t="s">
        <v>12626</v>
      </c>
      <c r="P1406" s="188" t="s">
        <v>12626</v>
      </c>
      <c r="Q1406" s="188" t="s">
        <v>6495</v>
      </c>
      <c r="R1406" s="188" t="s">
        <v>6506</v>
      </c>
      <c r="S1406" s="188" t="s">
        <v>6506</v>
      </c>
      <c r="T1406" s="183">
        <v>41796</v>
      </c>
      <c r="U1406" s="344" t="s">
        <v>11045</v>
      </c>
      <c r="V1406" s="344" t="s">
        <v>11045</v>
      </c>
      <c r="W1406" s="188" t="s">
        <v>482</v>
      </c>
      <c r="X1406" s="344" t="s">
        <v>2190</v>
      </c>
      <c r="Y1406" s="188"/>
      <c r="Z1406" s="188"/>
      <c r="AA1406" s="188"/>
      <c r="AB1406" s="188"/>
      <c r="AC1406" s="188"/>
      <c r="AD1406" s="188"/>
      <c r="AE1406" s="188"/>
      <c r="AF1406" s="188"/>
      <c r="AG1406" s="188"/>
    </row>
    <row r="1407" spans="1:33" x14ac:dyDescent="0.25">
      <c r="A1407" s="265">
        <v>1405</v>
      </c>
      <c r="B1407" s="188" t="s">
        <v>11874</v>
      </c>
      <c r="C1407" s="251">
        <v>41796</v>
      </c>
      <c r="D1407" s="251">
        <v>41796</v>
      </c>
      <c r="E1407" s="284">
        <v>10469047011</v>
      </c>
      <c r="F1407" s="188" t="s">
        <v>3253</v>
      </c>
      <c r="G1407" s="188" t="s">
        <v>5276</v>
      </c>
      <c r="H1407" s="188" t="s">
        <v>12627</v>
      </c>
      <c r="I1407" s="188" t="s">
        <v>12628</v>
      </c>
      <c r="J1407" s="344" t="s">
        <v>4424</v>
      </c>
      <c r="K1407" s="344" t="s">
        <v>3298</v>
      </c>
      <c r="L1407" s="253" t="s">
        <v>12629</v>
      </c>
      <c r="M1407" s="344" t="s">
        <v>4424</v>
      </c>
      <c r="N1407" s="344" t="s">
        <v>4424</v>
      </c>
      <c r="O1407" s="188" t="s">
        <v>12630</v>
      </c>
      <c r="P1407" s="188" t="s">
        <v>12630</v>
      </c>
      <c r="Q1407" s="188" t="s">
        <v>6495</v>
      </c>
      <c r="R1407" s="188" t="s">
        <v>6506</v>
      </c>
      <c r="S1407" s="188" t="s">
        <v>6506</v>
      </c>
      <c r="T1407" s="183">
        <v>41796</v>
      </c>
      <c r="U1407" s="344" t="s">
        <v>11045</v>
      </c>
      <c r="V1407" s="344" t="s">
        <v>11045</v>
      </c>
      <c r="W1407" s="188" t="s">
        <v>482</v>
      </c>
      <c r="X1407" s="344" t="s">
        <v>2190</v>
      </c>
      <c r="Y1407" s="188"/>
      <c r="Z1407" s="188"/>
      <c r="AA1407" s="188"/>
      <c r="AB1407" s="188"/>
      <c r="AC1407" s="188"/>
      <c r="AD1407" s="188"/>
      <c r="AE1407" s="188"/>
      <c r="AF1407" s="188"/>
      <c r="AG1407" s="188"/>
    </row>
    <row r="1408" spans="1:33" x14ac:dyDescent="0.25">
      <c r="A1408" s="265">
        <v>1406</v>
      </c>
      <c r="B1408" s="188" t="s">
        <v>11874</v>
      </c>
      <c r="C1408" s="251">
        <v>41796</v>
      </c>
      <c r="D1408" s="251">
        <v>41796</v>
      </c>
      <c r="E1408" s="284">
        <v>10416146638</v>
      </c>
      <c r="F1408" s="188" t="s">
        <v>3253</v>
      </c>
      <c r="G1408" s="188" t="s">
        <v>5276</v>
      </c>
      <c r="H1408" s="188" t="s">
        <v>12631</v>
      </c>
      <c r="I1408" s="188" t="s">
        <v>12632</v>
      </c>
      <c r="J1408" s="344" t="s">
        <v>4424</v>
      </c>
      <c r="K1408" s="344" t="s">
        <v>3298</v>
      </c>
      <c r="L1408" s="253" t="s">
        <v>12633</v>
      </c>
      <c r="M1408" s="344" t="s">
        <v>4424</v>
      </c>
      <c r="N1408" s="344" t="s">
        <v>4424</v>
      </c>
      <c r="O1408" s="188" t="s">
        <v>12634</v>
      </c>
      <c r="P1408" s="188" t="s">
        <v>12634</v>
      </c>
      <c r="Q1408" s="188" t="s">
        <v>6495</v>
      </c>
      <c r="R1408" s="188" t="s">
        <v>12480</v>
      </c>
      <c r="S1408" s="188" t="s">
        <v>12479</v>
      </c>
      <c r="T1408" s="183">
        <v>41796</v>
      </c>
      <c r="U1408" s="344" t="s">
        <v>11045</v>
      </c>
      <c r="V1408" s="344" t="s">
        <v>11045</v>
      </c>
      <c r="W1408" s="188" t="s">
        <v>482</v>
      </c>
      <c r="X1408" s="344" t="s">
        <v>2190</v>
      </c>
      <c r="Y1408" s="188"/>
      <c r="Z1408" s="188"/>
      <c r="AA1408" s="188"/>
      <c r="AB1408" s="188"/>
      <c r="AC1408" s="188"/>
      <c r="AD1408" s="188"/>
      <c r="AE1408" s="188"/>
      <c r="AF1408" s="188"/>
      <c r="AG1408" s="188"/>
    </row>
    <row r="1409" spans="1:33" x14ac:dyDescent="0.25">
      <c r="A1409" s="265">
        <v>1407</v>
      </c>
      <c r="B1409" s="188" t="s">
        <v>11874</v>
      </c>
      <c r="C1409" s="251">
        <v>41796</v>
      </c>
      <c r="D1409" s="251">
        <v>41796</v>
      </c>
      <c r="E1409" s="284">
        <v>10451240981</v>
      </c>
      <c r="F1409" s="188" t="s">
        <v>3253</v>
      </c>
      <c r="G1409" s="188" t="s">
        <v>5276</v>
      </c>
      <c r="H1409" s="188" t="s">
        <v>12635</v>
      </c>
      <c r="I1409" s="188" t="s">
        <v>12636</v>
      </c>
      <c r="J1409" s="344" t="s">
        <v>4424</v>
      </c>
      <c r="K1409" s="344" t="s">
        <v>3298</v>
      </c>
      <c r="L1409" s="253" t="s">
        <v>12637</v>
      </c>
      <c r="M1409" s="344" t="s">
        <v>4424</v>
      </c>
      <c r="N1409" s="344" t="s">
        <v>4424</v>
      </c>
      <c r="O1409" s="188" t="s">
        <v>12638</v>
      </c>
      <c r="P1409" s="188" t="s">
        <v>12638</v>
      </c>
      <c r="Q1409" s="188" t="s">
        <v>6495</v>
      </c>
      <c r="R1409" s="188" t="s">
        <v>6495</v>
      </c>
      <c r="S1409" s="188" t="s">
        <v>6495</v>
      </c>
      <c r="T1409" s="183">
        <v>41796</v>
      </c>
      <c r="U1409" s="344" t="s">
        <v>11045</v>
      </c>
      <c r="V1409" s="344" t="s">
        <v>11045</v>
      </c>
      <c r="W1409" s="188" t="s">
        <v>482</v>
      </c>
      <c r="X1409" s="344" t="s">
        <v>2190</v>
      </c>
      <c r="Y1409" s="188"/>
      <c r="Z1409" s="188"/>
      <c r="AA1409" s="188"/>
      <c r="AB1409" s="188"/>
      <c r="AC1409" s="188"/>
      <c r="AD1409" s="188"/>
      <c r="AE1409" s="188"/>
      <c r="AF1409" s="188"/>
      <c r="AG1409" s="188"/>
    </row>
    <row r="1410" spans="1:33" x14ac:dyDescent="0.25">
      <c r="A1410" s="265">
        <v>1408</v>
      </c>
      <c r="B1410" s="188" t="s">
        <v>11874</v>
      </c>
      <c r="C1410" s="251">
        <v>41796</v>
      </c>
      <c r="D1410" s="251">
        <v>41796</v>
      </c>
      <c r="E1410" s="284">
        <v>10178918651</v>
      </c>
      <c r="F1410" s="188" t="s">
        <v>3253</v>
      </c>
      <c r="G1410" s="188" t="s">
        <v>5276</v>
      </c>
      <c r="H1410" s="188" t="s">
        <v>12639</v>
      </c>
      <c r="I1410" s="188" t="s">
        <v>12640</v>
      </c>
      <c r="J1410" s="344" t="s">
        <v>4424</v>
      </c>
      <c r="K1410" s="344" t="s">
        <v>3298</v>
      </c>
      <c r="L1410" s="253" t="s">
        <v>12641</v>
      </c>
      <c r="M1410" s="344" t="s">
        <v>4424</v>
      </c>
      <c r="N1410" s="344" t="s">
        <v>4424</v>
      </c>
      <c r="O1410" s="188" t="s">
        <v>12642</v>
      </c>
      <c r="P1410" s="188" t="s">
        <v>12642</v>
      </c>
      <c r="Q1410" s="188" t="s">
        <v>1310</v>
      </c>
      <c r="R1410" s="188" t="s">
        <v>3040</v>
      </c>
      <c r="S1410" s="188" t="s">
        <v>3040</v>
      </c>
      <c r="T1410" s="183">
        <v>41796</v>
      </c>
      <c r="U1410" s="344" t="s">
        <v>11045</v>
      </c>
      <c r="V1410" s="344" t="s">
        <v>11045</v>
      </c>
      <c r="W1410" s="188" t="s">
        <v>10908</v>
      </c>
      <c r="X1410" s="344" t="s">
        <v>2190</v>
      </c>
      <c r="Y1410" s="188"/>
      <c r="Z1410" s="188"/>
      <c r="AA1410" s="188"/>
      <c r="AB1410" s="188"/>
      <c r="AC1410" s="188"/>
      <c r="AD1410" s="188"/>
      <c r="AE1410" s="188"/>
      <c r="AF1410" s="188"/>
      <c r="AG1410" s="188"/>
    </row>
    <row r="1411" spans="1:33" x14ac:dyDescent="0.25">
      <c r="A1411" s="265">
        <v>1409</v>
      </c>
      <c r="B1411" s="188" t="s">
        <v>11874</v>
      </c>
      <c r="C1411" s="251">
        <v>41796</v>
      </c>
      <c r="D1411" s="251">
        <v>41796</v>
      </c>
      <c r="E1411" s="284">
        <v>10469944129</v>
      </c>
      <c r="F1411" s="188" t="s">
        <v>3251</v>
      </c>
      <c r="G1411" s="188" t="s">
        <v>5276</v>
      </c>
      <c r="H1411" s="188" t="s">
        <v>12643</v>
      </c>
      <c r="I1411" s="188" t="s">
        <v>12644</v>
      </c>
      <c r="J1411" s="344" t="s">
        <v>4424</v>
      </c>
      <c r="K1411" s="344" t="s">
        <v>3298</v>
      </c>
      <c r="L1411" s="253" t="s">
        <v>12645</v>
      </c>
      <c r="M1411" s="344" t="s">
        <v>4424</v>
      </c>
      <c r="N1411" s="344" t="s">
        <v>4424</v>
      </c>
      <c r="O1411" s="344" t="s">
        <v>12646</v>
      </c>
      <c r="P1411" s="344" t="s">
        <v>12646</v>
      </c>
      <c r="Q1411" s="188" t="s">
        <v>3398</v>
      </c>
      <c r="R1411" s="188" t="s">
        <v>2117</v>
      </c>
      <c r="S1411" s="188" t="s">
        <v>12647</v>
      </c>
      <c r="T1411" s="183">
        <v>41796</v>
      </c>
      <c r="U1411" s="344" t="s">
        <v>11045</v>
      </c>
      <c r="V1411" s="344" t="s">
        <v>11045</v>
      </c>
      <c r="W1411" s="188" t="s">
        <v>1400</v>
      </c>
      <c r="X1411" s="344" t="s">
        <v>2190</v>
      </c>
      <c r="Y1411" s="188"/>
      <c r="Z1411" s="188"/>
      <c r="AA1411" s="188"/>
      <c r="AB1411" s="188"/>
      <c r="AC1411" s="188"/>
      <c r="AD1411" s="188"/>
      <c r="AE1411" s="188"/>
      <c r="AF1411" s="188"/>
      <c r="AG1411" s="188"/>
    </row>
    <row r="1412" spans="1:33" x14ac:dyDescent="0.25">
      <c r="A1412" s="265">
        <v>1410</v>
      </c>
      <c r="B1412" s="188" t="s">
        <v>11874</v>
      </c>
      <c r="C1412" s="251">
        <v>41799</v>
      </c>
      <c r="D1412" s="251">
        <v>41799</v>
      </c>
      <c r="E1412" s="284">
        <v>10409847825</v>
      </c>
      <c r="F1412" s="188" t="s">
        <v>3251</v>
      </c>
      <c r="G1412" s="188" t="s">
        <v>5276</v>
      </c>
      <c r="H1412" s="188" t="s">
        <v>691</v>
      </c>
      <c r="I1412" s="188" t="s">
        <v>12648</v>
      </c>
      <c r="J1412" s="344" t="s">
        <v>4424</v>
      </c>
      <c r="K1412" s="344" t="s">
        <v>3298</v>
      </c>
      <c r="L1412" s="253" t="s">
        <v>10946</v>
      </c>
      <c r="M1412" s="344" t="s">
        <v>4424</v>
      </c>
      <c r="N1412" s="344" t="s">
        <v>4424</v>
      </c>
      <c r="O1412" s="188" t="s">
        <v>12649</v>
      </c>
      <c r="P1412" s="188" t="s">
        <v>12649</v>
      </c>
      <c r="Q1412" s="188" t="s">
        <v>3398</v>
      </c>
      <c r="R1412" s="188" t="s">
        <v>2117</v>
      </c>
      <c r="S1412" s="188" t="s">
        <v>1059</v>
      </c>
      <c r="T1412" s="183">
        <v>41799</v>
      </c>
      <c r="U1412" s="344" t="s">
        <v>11045</v>
      </c>
      <c r="V1412" s="344" t="s">
        <v>11045</v>
      </c>
      <c r="W1412" s="188" t="s">
        <v>1400</v>
      </c>
      <c r="X1412" s="344" t="s">
        <v>2190</v>
      </c>
      <c r="Y1412" s="188"/>
      <c r="Z1412" s="188"/>
      <c r="AA1412" s="188"/>
      <c r="AB1412" s="188"/>
      <c r="AC1412" s="188"/>
      <c r="AD1412" s="188"/>
      <c r="AE1412" s="188"/>
      <c r="AF1412" s="188"/>
      <c r="AG1412" s="188"/>
    </row>
    <row r="1413" spans="1:33" x14ac:dyDescent="0.25">
      <c r="A1413" s="267">
        <v>1411</v>
      </c>
      <c r="B1413" s="188" t="s">
        <v>11874</v>
      </c>
      <c r="C1413" s="251">
        <v>41799</v>
      </c>
      <c r="D1413" s="251">
        <v>41799</v>
      </c>
      <c r="E1413" s="284">
        <v>20393289334</v>
      </c>
      <c r="F1413" s="188" t="s">
        <v>3251</v>
      </c>
      <c r="G1413" s="188" t="s">
        <v>5276</v>
      </c>
      <c r="H1413" s="188" t="s">
        <v>12650</v>
      </c>
      <c r="I1413" s="188" t="s">
        <v>12651</v>
      </c>
      <c r="J1413" s="344" t="s">
        <v>4424</v>
      </c>
      <c r="K1413" s="344" t="s">
        <v>11935</v>
      </c>
      <c r="L1413" s="344">
        <v>23254860</v>
      </c>
      <c r="M1413" s="344" t="s">
        <v>4424</v>
      </c>
      <c r="N1413" s="344" t="s">
        <v>4424</v>
      </c>
      <c r="O1413" s="188" t="s">
        <v>12652</v>
      </c>
      <c r="P1413" s="188" t="s">
        <v>12652</v>
      </c>
      <c r="Q1413" s="188" t="s">
        <v>3398</v>
      </c>
      <c r="R1413" s="188" t="s">
        <v>2117</v>
      </c>
      <c r="S1413" s="188" t="s">
        <v>1059</v>
      </c>
      <c r="T1413" s="183">
        <v>41799</v>
      </c>
      <c r="U1413" s="344">
        <v>11024580</v>
      </c>
      <c r="V1413" s="344" t="s">
        <v>1267</v>
      </c>
      <c r="W1413" s="188" t="s">
        <v>1400</v>
      </c>
      <c r="X1413" s="344" t="s">
        <v>2190</v>
      </c>
      <c r="Y1413" s="188"/>
      <c r="Z1413" s="188"/>
      <c r="AA1413" s="188"/>
      <c r="AB1413" s="188"/>
      <c r="AC1413" s="188"/>
      <c r="AD1413" s="188"/>
      <c r="AE1413" s="188"/>
      <c r="AF1413" s="188"/>
      <c r="AG1413" s="188"/>
    </row>
    <row r="1414" spans="1:33" x14ac:dyDescent="0.25">
      <c r="A1414" s="267">
        <v>1412</v>
      </c>
      <c r="B1414" s="188" t="s">
        <v>11874</v>
      </c>
      <c r="C1414" s="251">
        <v>41801</v>
      </c>
      <c r="D1414" s="251">
        <v>41801</v>
      </c>
      <c r="E1414" s="284">
        <v>20570770692</v>
      </c>
      <c r="F1414" s="188" t="s">
        <v>3253</v>
      </c>
      <c r="G1414" s="188" t="s">
        <v>5276</v>
      </c>
      <c r="H1414" s="188" t="s">
        <v>12653</v>
      </c>
      <c r="I1414" s="188" t="s">
        <v>12654</v>
      </c>
      <c r="J1414" s="344" t="s">
        <v>4424</v>
      </c>
      <c r="K1414" s="344" t="s">
        <v>11935</v>
      </c>
      <c r="L1414" s="253" t="s">
        <v>12655</v>
      </c>
      <c r="M1414" s="344" t="s">
        <v>4424</v>
      </c>
      <c r="N1414" s="344" t="s">
        <v>4424</v>
      </c>
      <c r="O1414" s="188" t="s">
        <v>12656</v>
      </c>
      <c r="P1414" s="188" t="s">
        <v>12656</v>
      </c>
      <c r="Q1414" s="188" t="s">
        <v>6495</v>
      </c>
      <c r="R1414" s="188" t="s">
        <v>6495</v>
      </c>
      <c r="S1414" s="188" t="s">
        <v>6495</v>
      </c>
      <c r="T1414" s="183">
        <v>41801</v>
      </c>
      <c r="U1414" s="188">
        <v>11145512</v>
      </c>
      <c r="V1414" s="188" t="s">
        <v>6495</v>
      </c>
      <c r="W1414" s="188" t="s">
        <v>11833</v>
      </c>
      <c r="X1414" s="344" t="s">
        <v>2190</v>
      </c>
      <c r="Y1414" s="305"/>
      <c r="Z1414" s="188"/>
      <c r="AA1414" s="188"/>
      <c r="AB1414" s="188"/>
      <c r="AC1414" s="188"/>
      <c r="AD1414" s="188"/>
      <c r="AE1414" s="188"/>
      <c r="AF1414" s="188"/>
      <c r="AG1414" s="188"/>
    </row>
    <row r="1415" spans="1:33" x14ac:dyDescent="0.25">
      <c r="A1415" s="267">
        <v>1413</v>
      </c>
      <c r="B1415" s="188" t="s">
        <v>11874</v>
      </c>
      <c r="C1415" s="251">
        <v>41801</v>
      </c>
      <c r="D1415" s="251">
        <v>41801</v>
      </c>
      <c r="E1415" s="284">
        <v>10040075505</v>
      </c>
      <c r="F1415" s="188" t="s">
        <v>3253</v>
      </c>
      <c r="G1415" s="188" t="s">
        <v>5276</v>
      </c>
      <c r="H1415" s="188" t="s">
        <v>12659</v>
      </c>
      <c r="I1415" s="188" t="s">
        <v>12660</v>
      </c>
      <c r="J1415" s="344" t="s">
        <v>4424</v>
      </c>
      <c r="K1415" s="344" t="s">
        <v>3298</v>
      </c>
      <c r="L1415" s="253" t="s">
        <v>12661</v>
      </c>
      <c r="M1415" s="344" t="s">
        <v>4424</v>
      </c>
      <c r="N1415" s="344" t="s">
        <v>4424</v>
      </c>
      <c r="O1415" s="344" t="s">
        <v>12662</v>
      </c>
      <c r="P1415" s="344" t="s">
        <v>12662</v>
      </c>
      <c r="Q1415" s="188" t="s">
        <v>2004</v>
      </c>
      <c r="R1415" s="188" t="s">
        <v>2004</v>
      </c>
      <c r="S1415" s="188" t="s">
        <v>2004</v>
      </c>
      <c r="T1415" s="183">
        <v>41801</v>
      </c>
      <c r="U1415" s="344" t="s">
        <v>11045</v>
      </c>
      <c r="V1415" s="344" t="s">
        <v>11045</v>
      </c>
      <c r="W1415" s="188" t="s">
        <v>11763</v>
      </c>
      <c r="X1415" s="344" t="s">
        <v>2190</v>
      </c>
      <c r="Y1415" s="305"/>
      <c r="Z1415" s="188"/>
      <c r="AA1415" s="188"/>
      <c r="AB1415" s="188"/>
      <c r="AC1415" s="188"/>
      <c r="AD1415" s="188"/>
      <c r="AE1415" s="188"/>
      <c r="AF1415" s="188"/>
      <c r="AG1415" s="188"/>
    </row>
    <row r="1416" spans="1:33" x14ac:dyDescent="0.25">
      <c r="A1416" s="267">
        <v>1414</v>
      </c>
      <c r="B1416" s="344" t="s">
        <v>11874</v>
      </c>
      <c r="C1416" s="251">
        <v>41802</v>
      </c>
      <c r="D1416" s="251">
        <v>41802</v>
      </c>
      <c r="E1416" s="267">
        <v>10028004317</v>
      </c>
      <c r="F1416" s="344" t="s">
        <v>3253</v>
      </c>
      <c r="G1416" s="344" t="s">
        <v>5276</v>
      </c>
      <c r="H1416" s="188" t="s">
        <v>12663</v>
      </c>
      <c r="I1416" s="344" t="s">
        <v>12664</v>
      </c>
      <c r="J1416" s="344" t="s">
        <v>4424</v>
      </c>
      <c r="K1416" s="344" t="s">
        <v>3298</v>
      </c>
      <c r="L1416" s="253" t="s">
        <v>12668</v>
      </c>
      <c r="M1416" s="344" t="s">
        <v>4424</v>
      </c>
      <c r="N1416" s="344" t="s">
        <v>4424</v>
      </c>
      <c r="O1416" s="344" t="s">
        <v>12665</v>
      </c>
      <c r="P1416" s="344" t="s">
        <v>12665</v>
      </c>
      <c r="Q1416" s="344" t="s">
        <v>2004</v>
      </c>
      <c r="R1416" s="344" t="s">
        <v>2004</v>
      </c>
      <c r="S1416" s="344" t="s">
        <v>7985</v>
      </c>
      <c r="T1416" s="249">
        <v>41802</v>
      </c>
      <c r="U1416" s="344" t="s">
        <v>11045</v>
      </c>
      <c r="V1416" s="344" t="s">
        <v>11045</v>
      </c>
      <c r="W1416" s="344" t="s">
        <v>11763</v>
      </c>
      <c r="X1416" s="344" t="s">
        <v>2190</v>
      </c>
      <c r="Y1416" s="305"/>
      <c r="Z1416" s="188"/>
      <c r="AA1416" s="188"/>
      <c r="AB1416" s="188"/>
      <c r="AC1416" s="188"/>
      <c r="AD1416" s="188"/>
      <c r="AE1416" s="188"/>
      <c r="AF1416" s="188"/>
      <c r="AG1416" s="188"/>
    </row>
    <row r="1417" spans="1:33" x14ac:dyDescent="0.25">
      <c r="A1417" s="267">
        <v>1415</v>
      </c>
      <c r="B1417" s="188" t="s">
        <v>11874</v>
      </c>
      <c r="C1417" s="251">
        <v>41803</v>
      </c>
      <c r="D1417" s="251">
        <v>41803</v>
      </c>
      <c r="E1417" s="284">
        <v>10404685631</v>
      </c>
      <c r="F1417" s="188" t="s">
        <v>3251</v>
      </c>
      <c r="G1417" s="188" t="s">
        <v>5276</v>
      </c>
      <c r="H1417" s="188" t="s">
        <v>12666</v>
      </c>
      <c r="I1417" s="188" t="s">
        <v>12667</v>
      </c>
      <c r="J1417" s="344" t="s">
        <v>4424</v>
      </c>
      <c r="K1417" s="344" t="s">
        <v>3298</v>
      </c>
      <c r="L1417" s="253" t="s">
        <v>12669</v>
      </c>
      <c r="M1417" s="344" t="s">
        <v>4424</v>
      </c>
      <c r="N1417" s="344" t="s">
        <v>4424</v>
      </c>
      <c r="O1417" s="188" t="s">
        <v>12670</v>
      </c>
      <c r="P1417" s="188" t="s">
        <v>1716</v>
      </c>
      <c r="Q1417" s="188" t="s">
        <v>5892</v>
      </c>
      <c r="R1417" s="188" t="s">
        <v>11078</v>
      </c>
      <c r="S1417" s="188" t="s">
        <v>11079</v>
      </c>
      <c r="T1417" s="183">
        <v>41803</v>
      </c>
      <c r="U1417" s="344" t="s">
        <v>11045</v>
      </c>
      <c r="V1417" s="344" t="s">
        <v>11045</v>
      </c>
      <c r="W1417" s="188" t="s">
        <v>11767</v>
      </c>
      <c r="X1417" s="344" t="s">
        <v>2190</v>
      </c>
      <c r="Y1417" s="305"/>
      <c r="Z1417" s="188"/>
      <c r="AA1417" s="188"/>
      <c r="AB1417" s="188"/>
      <c r="AC1417" s="188"/>
      <c r="AD1417" s="188"/>
      <c r="AE1417" s="188"/>
      <c r="AF1417" s="188"/>
      <c r="AG1417" s="188"/>
    </row>
    <row r="1418" spans="1:33" x14ac:dyDescent="0.25">
      <c r="A1418" s="267">
        <v>1416</v>
      </c>
      <c r="B1418" s="188" t="s">
        <v>11874</v>
      </c>
      <c r="C1418" s="251">
        <v>41803</v>
      </c>
      <c r="D1418" s="251">
        <v>41803</v>
      </c>
      <c r="E1418" s="284">
        <v>10443748143</v>
      </c>
      <c r="F1418" s="188" t="s">
        <v>3251</v>
      </c>
      <c r="G1418" s="188" t="s">
        <v>5276</v>
      </c>
      <c r="H1418" s="188" t="s">
        <v>12671</v>
      </c>
      <c r="I1418" s="188" t="s">
        <v>12672</v>
      </c>
      <c r="J1418" s="344" t="s">
        <v>4424</v>
      </c>
      <c r="K1418" s="344" t="s">
        <v>3298</v>
      </c>
      <c r="L1418" s="253" t="s">
        <v>12673</v>
      </c>
      <c r="M1418" s="344" t="s">
        <v>4424</v>
      </c>
      <c r="N1418" s="344" t="s">
        <v>4424</v>
      </c>
      <c r="O1418" s="239" t="s">
        <v>12674</v>
      </c>
      <c r="P1418" s="239" t="s">
        <v>12674</v>
      </c>
      <c r="Q1418" s="188" t="s">
        <v>5892</v>
      </c>
      <c r="R1418" s="188" t="s">
        <v>11078</v>
      </c>
      <c r="S1418" s="188" t="s">
        <v>11079</v>
      </c>
      <c r="T1418" s="183">
        <v>41803</v>
      </c>
      <c r="U1418" s="344" t="s">
        <v>11045</v>
      </c>
      <c r="V1418" s="344" t="s">
        <v>11045</v>
      </c>
      <c r="W1418" s="188" t="s">
        <v>11767</v>
      </c>
      <c r="X1418" s="344" t="s">
        <v>2190</v>
      </c>
      <c r="Y1418" s="305"/>
      <c r="Z1418" s="188"/>
      <c r="AA1418" s="188"/>
      <c r="AB1418" s="188"/>
      <c r="AC1418" s="188"/>
      <c r="AD1418" s="188"/>
      <c r="AE1418" s="188"/>
      <c r="AF1418" s="188"/>
      <c r="AG1418" s="188"/>
    </row>
    <row r="1419" spans="1:33" x14ac:dyDescent="0.25">
      <c r="A1419" s="267">
        <v>1417</v>
      </c>
      <c r="B1419" s="188" t="s">
        <v>11874</v>
      </c>
      <c r="C1419" s="251">
        <v>41803</v>
      </c>
      <c r="D1419" s="251">
        <v>41803</v>
      </c>
      <c r="E1419" s="284">
        <v>10166580965</v>
      </c>
      <c r="F1419" s="188" t="s">
        <v>3251</v>
      </c>
      <c r="G1419" s="188" t="s">
        <v>5276</v>
      </c>
      <c r="H1419" s="188" t="s">
        <v>12675</v>
      </c>
      <c r="I1419" s="188" t="s">
        <v>12676</v>
      </c>
      <c r="J1419" s="344" t="s">
        <v>4424</v>
      </c>
      <c r="K1419" s="344" t="s">
        <v>3298</v>
      </c>
      <c r="L1419" s="253" t="s">
        <v>12677</v>
      </c>
      <c r="M1419" s="344" t="s">
        <v>4424</v>
      </c>
      <c r="N1419" s="344" t="s">
        <v>4424</v>
      </c>
      <c r="O1419" s="188" t="s">
        <v>12678</v>
      </c>
      <c r="P1419" s="188" t="s">
        <v>12678</v>
      </c>
      <c r="Q1419" s="188" t="s">
        <v>5892</v>
      </c>
      <c r="R1419" s="188" t="s">
        <v>11078</v>
      </c>
      <c r="S1419" s="188" t="s">
        <v>11079</v>
      </c>
      <c r="T1419" s="183">
        <v>41803</v>
      </c>
      <c r="U1419" s="344" t="s">
        <v>11045</v>
      </c>
      <c r="V1419" s="344" t="s">
        <v>11045</v>
      </c>
      <c r="W1419" s="188" t="s">
        <v>11767</v>
      </c>
      <c r="X1419" s="344" t="s">
        <v>2190</v>
      </c>
      <c r="Y1419" s="305"/>
      <c r="Z1419" s="188"/>
      <c r="AA1419" s="188"/>
      <c r="AB1419" s="188"/>
      <c r="AC1419" s="188"/>
      <c r="AD1419" s="188"/>
      <c r="AE1419" s="188"/>
      <c r="AF1419" s="188"/>
      <c r="AG1419" s="188"/>
    </row>
    <row r="1420" spans="1:33" x14ac:dyDescent="0.25">
      <c r="A1420" s="267">
        <v>1418</v>
      </c>
      <c r="B1420" s="188" t="s">
        <v>11874</v>
      </c>
      <c r="C1420" s="251">
        <v>41806</v>
      </c>
      <c r="D1420" s="251">
        <v>41806</v>
      </c>
      <c r="E1420" s="284">
        <v>10435555417</v>
      </c>
      <c r="F1420" s="188" t="s">
        <v>3252</v>
      </c>
      <c r="G1420" s="188" t="s">
        <v>5276</v>
      </c>
      <c r="H1420" s="188" t="s">
        <v>12686</v>
      </c>
      <c r="I1420" s="188" t="s">
        <v>12687</v>
      </c>
      <c r="J1420" s="344" t="s">
        <v>4424</v>
      </c>
      <c r="K1420" s="344" t="s">
        <v>3298</v>
      </c>
      <c r="L1420" s="253" t="s">
        <v>12688</v>
      </c>
      <c r="M1420" s="344" t="s">
        <v>4424</v>
      </c>
      <c r="N1420" s="344" t="s">
        <v>4424</v>
      </c>
      <c r="O1420" s="188" t="s">
        <v>12689</v>
      </c>
      <c r="P1420" s="188" t="s">
        <v>12690</v>
      </c>
      <c r="Q1420" s="188" t="s">
        <v>3252</v>
      </c>
      <c r="R1420" s="188" t="s">
        <v>3252</v>
      </c>
      <c r="S1420" s="188" t="s">
        <v>762</v>
      </c>
      <c r="T1420" s="183">
        <v>41806</v>
      </c>
      <c r="U1420" s="344" t="s">
        <v>11045</v>
      </c>
      <c r="V1420" s="344" t="s">
        <v>11045</v>
      </c>
      <c r="W1420" s="188" t="s">
        <v>9680</v>
      </c>
      <c r="X1420" s="344" t="s">
        <v>2190</v>
      </c>
      <c r="Y1420" s="305"/>
      <c r="Z1420" s="188"/>
      <c r="AA1420" s="188"/>
      <c r="AB1420" s="188"/>
      <c r="AC1420" s="188"/>
      <c r="AD1420" s="188"/>
      <c r="AE1420" s="188"/>
      <c r="AF1420" s="188"/>
      <c r="AG1420" s="188"/>
    </row>
    <row r="1421" spans="1:33" x14ac:dyDescent="0.25">
      <c r="A1421" s="267">
        <v>1419</v>
      </c>
      <c r="B1421" s="188" t="s">
        <v>11874</v>
      </c>
      <c r="C1421" s="251">
        <v>41807</v>
      </c>
      <c r="D1421" s="251">
        <v>41807</v>
      </c>
      <c r="E1421" s="284">
        <v>20393392852</v>
      </c>
      <c r="F1421" s="188" t="s">
        <v>3251</v>
      </c>
      <c r="G1421" s="188" t="s">
        <v>5276</v>
      </c>
      <c r="H1421" s="188" t="s">
        <v>12691</v>
      </c>
      <c r="I1421" s="188" t="s">
        <v>12692</v>
      </c>
      <c r="J1421" s="344" t="s">
        <v>4424</v>
      </c>
      <c r="K1421" s="344" t="s">
        <v>11935</v>
      </c>
      <c r="L1421" s="253" t="s">
        <v>6316</v>
      </c>
      <c r="M1421" s="344" t="s">
        <v>4424</v>
      </c>
      <c r="N1421" s="344" t="s">
        <v>4424</v>
      </c>
      <c r="O1421" s="188" t="s">
        <v>12693</v>
      </c>
      <c r="P1421" s="188" t="s">
        <v>12693</v>
      </c>
      <c r="Q1421" s="188" t="s">
        <v>3398</v>
      </c>
      <c r="R1421" s="188" t="s">
        <v>2117</v>
      </c>
      <c r="S1421" s="188" t="s">
        <v>1059</v>
      </c>
      <c r="T1421" s="183">
        <v>41807</v>
      </c>
      <c r="U1421" s="188">
        <v>11035776</v>
      </c>
      <c r="V1421" s="188" t="s">
        <v>1267</v>
      </c>
      <c r="W1421" s="188" t="s">
        <v>1400</v>
      </c>
      <c r="X1421" s="344" t="s">
        <v>2190</v>
      </c>
      <c r="Y1421" s="305"/>
      <c r="Z1421" s="188"/>
      <c r="AA1421" s="188"/>
      <c r="AB1421" s="188"/>
      <c r="AC1421" s="188"/>
      <c r="AD1421" s="188"/>
      <c r="AE1421" s="188"/>
      <c r="AF1421" s="188"/>
      <c r="AG1421" s="188"/>
    </row>
    <row r="1422" spans="1:33" x14ac:dyDescent="0.25">
      <c r="A1422" s="267">
        <v>1420</v>
      </c>
      <c r="B1422" s="188" t="s">
        <v>11874</v>
      </c>
      <c r="C1422" s="251">
        <v>41807</v>
      </c>
      <c r="D1422" s="251">
        <v>41807</v>
      </c>
      <c r="E1422" s="284">
        <v>10000900015</v>
      </c>
      <c r="F1422" s="188" t="s">
        <v>3251</v>
      </c>
      <c r="G1422" s="188" t="s">
        <v>5276</v>
      </c>
      <c r="H1422" s="188" t="s">
        <v>12694</v>
      </c>
      <c r="I1422" s="188" t="s">
        <v>12695</v>
      </c>
      <c r="J1422" s="344" t="s">
        <v>4424</v>
      </c>
      <c r="K1422" s="344" t="s">
        <v>3298</v>
      </c>
      <c r="L1422" s="253" t="s">
        <v>12696</v>
      </c>
      <c r="M1422" s="344" t="s">
        <v>4424</v>
      </c>
      <c r="N1422" s="344" t="s">
        <v>4424</v>
      </c>
      <c r="O1422" s="188" t="s">
        <v>12697</v>
      </c>
      <c r="P1422" s="188" t="s">
        <v>12697</v>
      </c>
      <c r="Q1422" s="188" t="s">
        <v>3398</v>
      </c>
      <c r="R1422" s="188" t="s">
        <v>2117</v>
      </c>
      <c r="S1422" s="188" t="s">
        <v>1059</v>
      </c>
      <c r="T1422" s="183">
        <v>41807</v>
      </c>
      <c r="U1422" s="344" t="s">
        <v>11045</v>
      </c>
      <c r="V1422" s="344" t="s">
        <v>11045</v>
      </c>
      <c r="W1422" s="188" t="s">
        <v>1400</v>
      </c>
      <c r="X1422" s="344" t="s">
        <v>2190</v>
      </c>
      <c r="Y1422" s="188"/>
      <c r="Z1422" s="188"/>
      <c r="AA1422" s="188"/>
      <c r="AB1422" s="188"/>
      <c r="AC1422" s="188"/>
      <c r="AD1422" s="188"/>
      <c r="AE1422" s="188"/>
      <c r="AF1422" s="188"/>
      <c r="AG1422" s="188"/>
    </row>
    <row r="1423" spans="1:33" x14ac:dyDescent="0.25">
      <c r="A1423" s="267">
        <v>1421</v>
      </c>
      <c r="B1423" s="188" t="s">
        <v>11874</v>
      </c>
      <c r="C1423" s="251">
        <v>41807</v>
      </c>
      <c r="D1423" s="251">
        <v>41807</v>
      </c>
      <c r="E1423" s="284">
        <v>10311886342</v>
      </c>
      <c r="F1423" s="188" t="s">
        <v>3251</v>
      </c>
      <c r="G1423" s="188" t="s">
        <v>5276</v>
      </c>
      <c r="H1423" s="188" t="s">
        <v>12698</v>
      </c>
      <c r="I1423" s="188" t="s">
        <v>12699</v>
      </c>
      <c r="J1423" s="344" t="s">
        <v>4424</v>
      </c>
      <c r="K1423" s="344" t="s">
        <v>3298</v>
      </c>
      <c r="L1423" s="253" t="s">
        <v>12700</v>
      </c>
      <c r="M1423" s="344" t="s">
        <v>4424</v>
      </c>
      <c r="N1423" s="344" t="s">
        <v>4424</v>
      </c>
      <c r="O1423" s="188" t="s">
        <v>12701</v>
      </c>
      <c r="P1423" s="188" t="s">
        <v>12701</v>
      </c>
      <c r="Q1423" s="188" t="s">
        <v>3398</v>
      </c>
      <c r="R1423" s="188" t="s">
        <v>2117</v>
      </c>
      <c r="S1423" s="188" t="s">
        <v>1059</v>
      </c>
      <c r="T1423" s="183">
        <v>41807</v>
      </c>
      <c r="U1423" s="344" t="s">
        <v>11045</v>
      </c>
      <c r="V1423" s="344" t="s">
        <v>11045</v>
      </c>
      <c r="W1423" s="188" t="s">
        <v>1400</v>
      </c>
      <c r="X1423" s="344" t="s">
        <v>2190</v>
      </c>
      <c r="Y1423" s="188"/>
      <c r="Z1423" s="188"/>
      <c r="AA1423" s="188"/>
      <c r="AB1423" s="188"/>
      <c r="AC1423" s="188"/>
      <c r="AD1423" s="188"/>
      <c r="AE1423" s="188"/>
      <c r="AF1423" s="188"/>
      <c r="AG1423" s="188"/>
    </row>
    <row r="1424" spans="1:33" x14ac:dyDescent="0.25">
      <c r="A1424" s="267">
        <v>1422</v>
      </c>
      <c r="B1424" s="188" t="s">
        <v>11874</v>
      </c>
      <c r="C1424" s="251">
        <v>41808</v>
      </c>
      <c r="D1424" s="251">
        <v>41808</v>
      </c>
      <c r="E1424" s="284">
        <v>10429907859</v>
      </c>
      <c r="F1424" s="188" t="s">
        <v>3253</v>
      </c>
      <c r="G1424" s="188" t="s">
        <v>5276</v>
      </c>
      <c r="H1424" s="188" t="s">
        <v>12716</v>
      </c>
      <c r="I1424" s="188" t="s">
        <v>12717</v>
      </c>
      <c r="J1424" s="344" t="s">
        <v>4424</v>
      </c>
      <c r="K1424" s="344" t="s">
        <v>3298</v>
      </c>
      <c r="L1424" s="253" t="s">
        <v>12718</v>
      </c>
      <c r="M1424" s="344" t="s">
        <v>4424</v>
      </c>
      <c r="N1424" s="344" t="s">
        <v>4424</v>
      </c>
      <c r="O1424" s="188" t="s">
        <v>12719</v>
      </c>
      <c r="P1424" s="188" t="s">
        <v>12719</v>
      </c>
      <c r="Q1424" s="188" t="s">
        <v>2004</v>
      </c>
      <c r="R1424" s="188" t="s">
        <v>2004</v>
      </c>
      <c r="S1424" s="188" t="s">
        <v>7985</v>
      </c>
      <c r="T1424" s="183">
        <v>41808</v>
      </c>
      <c r="U1424" s="344" t="s">
        <v>11045</v>
      </c>
      <c r="V1424" s="344" t="s">
        <v>11045</v>
      </c>
      <c r="W1424" s="188" t="s">
        <v>11763</v>
      </c>
      <c r="X1424" s="344" t="s">
        <v>2190</v>
      </c>
      <c r="Y1424" s="188"/>
      <c r="Z1424" s="188"/>
      <c r="AA1424" s="188"/>
      <c r="AB1424" s="188"/>
      <c r="AC1424" s="188"/>
      <c r="AD1424" s="188"/>
      <c r="AE1424" s="188"/>
      <c r="AF1424" s="188"/>
      <c r="AG1424" s="188"/>
    </row>
    <row r="1425" spans="1:33" x14ac:dyDescent="0.25">
      <c r="A1425" s="267">
        <v>1423</v>
      </c>
      <c r="B1425" s="188" t="s">
        <v>11874</v>
      </c>
      <c r="C1425" s="251">
        <v>41810</v>
      </c>
      <c r="D1425" s="328">
        <v>41810</v>
      </c>
      <c r="E1425" s="284">
        <v>10447233504</v>
      </c>
      <c r="F1425" s="188" t="s">
        <v>3251</v>
      </c>
      <c r="G1425" s="188" t="s">
        <v>5276</v>
      </c>
      <c r="H1425" s="188" t="s">
        <v>12731</v>
      </c>
      <c r="I1425" s="188" t="s">
        <v>12732</v>
      </c>
      <c r="J1425" s="344" t="s">
        <v>4424</v>
      </c>
      <c r="K1425" s="344" t="s">
        <v>3298</v>
      </c>
      <c r="L1425" s="253" t="s">
        <v>12733</v>
      </c>
      <c r="M1425" s="344" t="s">
        <v>4424</v>
      </c>
      <c r="N1425" s="344" t="s">
        <v>4424</v>
      </c>
      <c r="O1425" s="188" t="s">
        <v>12734</v>
      </c>
      <c r="P1425" s="188" t="s">
        <v>12734</v>
      </c>
      <c r="Q1425" s="188" t="s">
        <v>3398</v>
      </c>
      <c r="R1425" s="188" t="s">
        <v>2117</v>
      </c>
      <c r="S1425" s="188" t="s">
        <v>8196</v>
      </c>
      <c r="T1425" s="183">
        <v>41810</v>
      </c>
      <c r="U1425" s="344" t="s">
        <v>11045</v>
      </c>
      <c r="V1425" s="344" t="s">
        <v>11045</v>
      </c>
      <c r="W1425" s="188" t="s">
        <v>1400</v>
      </c>
      <c r="X1425" s="344" t="s">
        <v>2190</v>
      </c>
      <c r="Y1425" s="188"/>
      <c r="Z1425" s="188"/>
      <c r="AA1425" s="188"/>
      <c r="AB1425" s="188"/>
      <c r="AC1425" s="188"/>
      <c r="AD1425" s="188"/>
      <c r="AE1425" s="188"/>
      <c r="AF1425" s="188"/>
      <c r="AG1425" s="188"/>
    </row>
    <row r="1426" spans="1:33" x14ac:dyDescent="0.25">
      <c r="A1426" s="267">
        <v>1424</v>
      </c>
      <c r="B1426" s="188" t="s">
        <v>11874</v>
      </c>
      <c r="C1426" s="251">
        <v>41810</v>
      </c>
      <c r="D1426" s="251">
        <v>41810</v>
      </c>
      <c r="E1426" s="284">
        <v>20533772111</v>
      </c>
      <c r="F1426" s="188" t="s">
        <v>3253</v>
      </c>
      <c r="G1426" s="188" t="s">
        <v>5276</v>
      </c>
      <c r="H1426" s="188" t="s">
        <v>12735</v>
      </c>
      <c r="I1426" s="188" t="s">
        <v>12738</v>
      </c>
      <c r="J1426" s="344" t="s">
        <v>4424</v>
      </c>
      <c r="K1426" s="188" t="s">
        <v>1590</v>
      </c>
      <c r="L1426" s="188">
        <v>44545068</v>
      </c>
      <c r="M1426" s="344" t="s">
        <v>4424</v>
      </c>
      <c r="N1426" s="344" t="s">
        <v>4424</v>
      </c>
      <c r="O1426" s="188" t="s">
        <v>12736</v>
      </c>
      <c r="P1426" s="188" t="s">
        <v>12737</v>
      </c>
      <c r="Q1426" s="188" t="s">
        <v>860</v>
      </c>
      <c r="R1426" s="188" t="s">
        <v>9906</v>
      </c>
      <c r="S1426" s="188" t="s">
        <v>9906</v>
      </c>
      <c r="T1426" s="183">
        <v>41810</v>
      </c>
      <c r="U1426" s="344">
        <v>11138884</v>
      </c>
      <c r="V1426" s="344" t="s">
        <v>9906</v>
      </c>
      <c r="W1426" s="188" t="s">
        <v>11947</v>
      </c>
      <c r="X1426" s="344" t="s">
        <v>2190</v>
      </c>
      <c r="Y1426" s="188"/>
      <c r="Z1426" s="188"/>
      <c r="AA1426" s="188"/>
      <c r="AB1426" s="188"/>
      <c r="AC1426" s="188"/>
      <c r="AD1426" s="188"/>
      <c r="AE1426" s="188"/>
      <c r="AF1426" s="188"/>
      <c r="AG1426" s="188"/>
    </row>
    <row r="1427" spans="1:33" x14ac:dyDescent="0.25">
      <c r="A1427" s="267">
        <v>1425</v>
      </c>
      <c r="B1427" s="188" t="s">
        <v>7684</v>
      </c>
      <c r="C1427" s="251">
        <v>41810</v>
      </c>
      <c r="D1427" s="251">
        <v>41810</v>
      </c>
      <c r="E1427" s="284">
        <v>10411857901</v>
      </c>
      <c r="F1427" s="188" t="s">
        <v>3253</v>
      </c>
      <c r="G1427" s="188" t="s">
        <v>5276</v>
      </c>
      <c r="H1427" s="188" t="s">
        <v>12739</v>
      </c>
      <c r="I1427" s="188" t="s">
        <v>12740</v>
      </c>
      <c r="J1427" s="344" t="s">
        <v>4424</v>
      </c>
      <c r="K1427" s="344" t="s">
        <v>3298</v>
      </c>
      <c r="L1427" s="253" t="s">
        <v>12741</v>
      </c>
      <c r="M1427" s="344" t="s">
        <v>4424</v>
      </c>
      <c r="N1427" s="344" t="s">
        <v>4424</v>
      </c>
      <c r="O1427" s="188" t="s">
        <v>12742</v>
      </c>
      <c r="P1427" s="188" t="s">
        <v>12742</v>
      </c>
      <c r="Q1427" s="188" t="s">
        <v>860</v>
      </c>
      <c r="R1427" s="188" t="s">
        <v>9906</v>
      </c>
      <c r="S1427" s="188" t="s">
        <v>9906</v>
      </c>
      <c r="T1427" s="183">
        <v>41810</v>
      </c>
      <c r="U1427" s="344" t="s">
        <v>11045</v>
      </c>
      <c r="V1427" s="344" t="s">
        <v>11045</v>
      </c>
      <c r="W1427" s="188" t="s">
        <v>11947</v>
      </c>
      <c r="X1427" s="344" t="s">
        <v>2190</v>
      </c>
      <c r="Y1427" s="188"/>
      <c r="Z1427" s="188"/>
      <c r="AA1427" s="188"/>
      <c r="AB1427" s="188"/>
      <c r="AC1427" s="188"/>
      <c r="AD1427" s="188"/>
      <c r="AE1427" s="188"/>
      <c r="AF1427" s="188"/>
      <c r="AG1427" s="188"/>
    </row>
    <row r="1428" spans="1:33" x14ac:dyDescent="0.25">
      <c r="A1428" s="267">
        <v>1426</v>
      </c>
      <c r="B1428" s="188" t="s">
        <v>7684</v>
      </c>
      <c r="C1428" s="251">
        <v>41810</v>
      </c>
      <c r="D1428" s="251">
        <v>41810</v>
      </c>
      <c r="E1428" s="284">
        <v>10329713275</v>
      </c>
      <c r="F1428" s="188" t="s">
        <v>3253</v>
      </c>
      <c r="G1428" s="188" t="s">
        <v>5276</v>
      </c>
      <c r="H1428" s="188" t="s">
        <v>12744</v>
      </c>
      <c r="I1428" s="188" t="s">
        <v>12745</v>
      </c>
      <c r="J1428" s="344" t="s">
        <v>4424</v>
      </c>
      <c r="K1428" s="344" t="s">
        <v>3298</v>
      </c>
      <c r="L1428" s="253" t="s">
        <v>12746</v>
      </c>
      <c r="M1428" s="344" t="s">
        <v>4424</v>
      </c>
      <c r="N1428" s="344" t="s">
        <v>4424</v>
      </c>
      <c r="O1428" s="188" t="s">
        <v>12743</v>
      </c>
      <c r="P1428" s="188" t="s">
        <v>12743</v>
      </c>
      <c r="Q1428" s="188" t="s">
        <v>860</v>
      </c>
      <c r="R1428" s="188" t="s">
        <v>9906</v>
      </c>
      <c r="S1428" s="188" t="s">
        <v>9906</v>
      </c>
      <c r="T1428" s="183">
        <v>41810</v>
      </c>
      <c r="U1428" s="344" t="s">
        <v>11045</v>
      </c>
      <c r="V1428" s="344" t="s">
        <v>11045</v>
      </c>
      <c r="W1428" s="188" t="s">
        <v>11947</v>
      </c>
      <c r="X1428" s="344" t="s">
        <v>2190</v>
      </c>
      <c r="Y1428" s="188"/>
      <c r="Z1428" s="188"/>
      <c r="AA1428" s="188"/>
      <c r="AB1428" s="188"/>
      <c r="AC1428" s="188"/>
      <c r="AD1428" s="188"/>
      <c r="AE1428" s="188"/>
      <c r="AF1428" s="188"/>
      <c r="AG1428" s="188"/>
    </row>
    <row r="1429" spans="1:33" x14ac:dyDescent="0.25">
      <c r="A1429" s="267">
        <v>1427</v>
      </c>
      <c r="B1429" s="188" t="s">
        <v>7684</v>
      </c>
      <c r="C1429" s="251">
        <v>41752</v>
      </c>
      <c r="D1429" s="251">
        <v>41814</v>
      </c>
      <c r="E1429" s="284">
        <v>10175967198</v>
      </c>
      <c r="F1429" s="188" t="s">
        <v>3253</v>
      </c>
      <c r="G1429" s="188" t="s">
        <v>5276</v>
      </c>
      <c r="H1429" s="188" t="s">
        <v>12780</v>
      </c>
      <c r="I1429" s="188" t="s">
        <v>12780</v>
      </c>
      <c r="J1429" s="344" t="s">
        <v>4424</v>
      </c>
      <c r="K1429" s="162" t="s">
        <v>3298</v>
      </c>
      <c r="L1429" s="239">
        <v>17596719</v>
      </c>
      <c r="M1429" s="344" t="s">
        <v>4424</v>
      </c>
      <c r="N1429" s="344" t="s">
        <v>4424</v>
      </c>
      <c r="O1429" s="239" t="s">
        <v>12781</v>
      </c>
      <c r="P1429" s="239" t="s">
        <v>12781</v>
      </c>
      <c r="Q1429" s="194" t="s">
        <v>6067</v>
      </c>
      <c r="R1429" s="194" t="s">
        <v>6068</v>
      </c>
      <c r="S1429" s="194" t="s">
        <v>6068</v>
      </c>
      <c r="T1429" s="183">
        <v>41814</v>
      </c>
      <c r="U1429" s="344" t="s">
        <v>11045</v>
      </c>
      <c r="V1429" s="344" t="s">
        <v>11045</v>
      </c>
      <c r="W1429" s="188" t="s">
        <v>6865</v>
      </c>
      <c r="X1429" s="344" t="s">
        <v>2190</v>
      </c>
      <c r="Y1429" s="188"/>
      <c r="Z1429" s="188"/>
      <c r="AA1429" s="188"/>
      <c r="AB1429" s="188"/>
      <c r="AC1429" s="188"/>
      <c r="AD1429" s="188"/>
      <c r="AE1429" s="188"/>
      <c r="AF1429" s="188"/>
      <c r="AG1429" s="188"/>
    </row>
    <row r="1430" spans="1:33" x14ac:dyDescent="0.25">
      <c r="A1430" s="267">
        <v>1428</v>
      </c>
      <c r="B1430" s="188" t="s">
        <v>7684</v>
      </c>
      <c r="C1430" s="251">
        <v>41754</v>
      </c>
      <c r="D1430" s="251">
        <v>41815</v>
      </c>
      <c r="E1430" s="284">
        <v>10441975215</v>
      </c>
      <c r="F1430" s="188" t="s">
        <v>3253</v>
      </c>
      <c r="G1430" s="188" t="s">
        <v>5276</v>
      </c>
      <c r="H1430" s="188" t="s">
        <v>12761</v>
      </c>
      <c r="I1430" s="188" t="s">
        <v>12757</v>
      </c>
      <c r="J1430" s="188"/>
      <c r="K1430" s="344" t="s">
        <v>3298</v>
      </c>
      <c r="L1430" s="253" t="s">
        <v>12758</v>
      </c>
      <c r="M1430" s="344" t="s">
        <v>4424</v>
      </c>
      <c r="N1430" s="344" t="s">
        <v>4424</v>
      </c>
      <c r="O1430" s="188" t="s">
        <v>12759</v>
      </c>
      <c r="P1430" s="188" t="s">
        <v>12759</v>
      </c>
      <c r="Q1430" s="188" t="s">
        <v>2004</v>
      </c>
      <c r="R1430" s="188" t="s">
        <v>2005</v>
      </c>
      <c r="S1430" s="188" t="s">
        <v>2005</v>
      </c>
      <c r="T1430" s="183">
        <v>41815</v>
      </c>
      <c r="U1430" s="344" t="s">
        <v>11045</v>
      </c>
      <c r="V1430" s="344" t="s">
        <v>11045</v>
      </c>
      <c r="W1430" s="188" t="s">
        <v>12760</v>
      </c>
      <c r="X1430" s="344" t="s">
        <v>2190</v>
      </c>
      <c r="Y1430" s="188"/>
      <c r="Z1430" s="188"/>
      <c r="AA1430" s="188"/>
      <c r="AB1430" s="188"/>
      <c r="AC1430" s="188"/>
      <c r="AD1430" s="188"/>
      <c r="AE1430" s="188"/>
      <c r="AF1430" s="188"/>
      <c r="AG1430" s="188"/>
    </row>
    <row r="1431" spans="1:33" x14ac:dyDescent="0.25">
      <c r="A1431" s="329">
        <v>1429</v>
      </c>
      <c r="B1431" s="317" t="s">
        <v>7684</v>
      </c>
      <c r="C1431" s="330">
        <v>41816</v>
      </c>
      <c r="D1431" s="330">
        <v>41816</v>
      </c>
      <c r="E1431" s="287">
        <v>10167125951</v>
      </c>
      <c r="F1431" s="317" t="s">
        <v>3253</v>
      </c>
      <c r="G1431" s="317" t="s">
        <v>5276</v>
      </c>
      <c r="H1431" s="317" t="s">
        <v>12776</v>
      </c>
      <c r="I1431" s="317" t="s">
        <v>12777</v>
      </c>
      <c r="J1431" s="318" t="s">
        <v>4424</v>
      </c>
      <c r="K1431" s="318" t="s">
        <v>3298</v>
      </c>
      <c r="L1431" s="259" t="s">
        <v>12778</v>
      </c>
      <c r="M1431" s="318" t="s">
        <v>4424</v>
      </c>
      <c r="N1431" s="318" t="s">
        <v>4424</v>
      </c>
      <c r="O1431" s="194" t="s">
        <v>12779</v>
      </c>
      <c r="P1431" s="194" t="s">
        <v>12779</v>
      </c>
      <c r="Q1431" s="194" t="s">
        <v>6067</v>
      </c>
      <c r="R1431" s="194" t="s">
        <v>6068</v>
      </c>
      <c r="S1431" s="194" t="s">
        <v>6068</v>
      </c>
      <c r="T1431" s="200">
        <v>41817</v>
      </c>
      <c r="U1431" s="318" t="s">
        <v>11045</v>
      </c>
      <c r="V1431" s="318" t="s">
        <v>11045</v>
      </c>
      <c r="W1431" s="194" t="s">
        <v>6865</v>
      </c>
      <c r="X1431" s="318" t="s">
        <v>2190</v>
      </c>
    </row>
    <row r="1432" spans="1:33" x14ac:dyDescent="0.25">
      <c r="A1432" s="267">
        <v>1430</v>
      </c>
      <c r="B1432" s="188" t="s">
        <v>7684</v>
      </c>
      <c r="C1432" s="251">
        <v>41816</v>
      </c>
      <c r="D1432" s="251">
        <v>41817</v>
      </c>
      <c r="E1432" s="284">
        <v>10413442465</v>
      </c>
      <c r="F1432" s="188" t="s">
        <v>3253</v>
      </c>
      <c r="G1432" s="188" t="s">
        <v>5276</v>
      </c>
      <c r="H1432" s="188" t="s">
        <v>12790</v>
      </c>
      <c r="I1432" s="188" t="s">
        <v>12791</v>
      </c>
      <c r="J1432" s="344" t="s">
        <v>4424</v>
      </c>
      <c r="K1432" s="344" t="s">
        <v>3298</v>
      </c>
      <c r="L1432" s="253" t="s">
        <v>12792</v>
      </c>
      <c r="M1432" s="344" t="s">
        <v>4424</v>
      </c>
      <c r="N1432" s="344" t="s">
        <v>4424</v>
      </c>
      <c r="O1432" s="188" t="s">
        <v>12793</v>
      </c>
      <c r="P1432" s="188" t="s">
        <v>12793</v>
      </c>
      <c r="Q1432" s="188" t="s">
        <v>860</v>
      </c>
      <c r="R1432" s="188" t="s">
        <v>12794</v>
      </c>
      <c r="S1432" s="188" t="s">
        <v>12794</v>
      </c>
      <c r="T1432" s="183">
        <v>41817</v>
      </c>
      <c r="U1432" s="344" t="s">
        <v>11045</v>
      </c>
      <c r="V1432" s="344" t="s">
        <v>11045</v>
      </c>
      <c r="W1432" s="188" t="s">
        <v>12795</v>
      </c>
      <c r="X1432" s="344" t="s">
        <v>2190</v>
      </c>
    </row>
    <row r="1433" spans="1:33" x14ac:dyDescent="0.25">
      <c r="A1433" s="267">
        <v>1431</v>
      </c>
      <c r="B1433" s="188" t="s">
        <v>6214</v>
      </c>
      <c r="C1433" s="251">
        <v>41816</v>
      </c>
      <c r="D1433" s="251">
        <v>41817</v>
      </c>
      <c r="E1433" s="284">
        <v>10416975278</v>
      </c>
      <c r="F1433" s="188" t="s">
        <v>3251</v>
      </c>
      <c r="G1433" s="188" t="s">
        <v>5276</v>
      </c>
      <c r="H1433" s="188" t="s">
        <v>12796</v>
      </c>
      <c r="I1433" s="188" t="s">
        <v>12797</v>
      </c>
      <c r="J1433" s="344" t="s">
        <v>4424</v>
      </c>
      <c r="K1433" s="344" t="s">
        <v>3298</v>
      </c>
      <c r="L1433" s="253" t="s">
        <v>12798</v>
      </c>
      <c r="M1433" s="344" t="s">
        <v>4424</v>
      </c>
      <c r="N1433" s="344" t="s">
        <v>4424</v>
      </c>
      <c r="O1433" s="188" t="s">
        <v>12799</v>
      </c>
      <c r="P1433" s="188" t="s">
        <v>12799</v>
      </c>
      <c r="Q1433" s="188" t="s">
        <v>3391</v>
      </c>
      <c r="R1433" s="188" t="s">
        <v>7573</v>
      </c>
      <c r="S1433" s="188" t="s">
        <v>7574</v>
      </c>
      <c r="T1433" s="183">
        <v>41817</v>
      </c>
      <c r="U1433" s="344" t="s">
        <v>11045</v>
      </c>
      <c r="V1433" s="344" t="s">
        <v>11045</v>
      </c>
      <c r="W1433" s="188" t="s">
        <v>12800</v>
      </c>
      <c r="X1433" s="344" t="s">
        <v>2190</v>
      </c>
    </row>
    <row r="1434" spans="1:33" x14ac:dyDescent="0.25">
      <c r="A1434" s="267">
        <v>1432</v>
      </c>
      <c r="B1434" s="188" t="s">
        <v>11874</v>
      </c>
      <c r="C1434" s="251">
        <v>41821</v>
      </c>
      <c r="D1434" s="251">
        <v>41821</v>
      </c>
      <c r="E1434" s="284">
        <v>10465276491</v>
      </c>
      <c r="F1434" s="188" t="s">
        <v>3253</v>
      </c>
      <c r="G1434" s="188" t="s">
        <v>5276</v>
      </c>
      <c r="H1434" s="188" t="s">
        <v>12810</v>
      </c>
      <c r="I1434" s="188" t="s">
        <v>12811</v>
      </c>
      <c r="J1434" s="344" t="s">
        <v>4424</v>
      </c>
      <c r="K1434" s="162" t="s">
        <v>3298</v>
      </c>
      <c r="L1434" s="253" t="s">
        <v>12812</v>
      </c>
      <c r="M1434" s="344" t="s">
        <v>4424</v>
      </c>
      <c r="N1434" s="344" t="s">
        <v>4424</v>
      </c>
      <c r="O1434" s="188" t="s">
        <v>12813</v>
      </c>
      <c r="P1434" s="188" t="s">
        <v>12813</v>
      </c>
      <c r="Q1434" s="188" t="s">
        <v>2004</v>
      </c>
      <c r="R1434" s="188" t="s">
        <v>2004</v>
      </c>
      <c r="S1434" s="188" t="s">
        <v>2004</v>
      </c>
      <c r="T1434" s="183">
        <v>41821</v>
      </c>
      <c r="U1434" s="344" t="s">
        <v>11045</v>
      </c>
      <c r="V1434" s="344" t="s">
        <v>11045</v>
      </c>
      <c r="W1434" s="188" t="s">
        <v>11763</v>
      </c>
      <c r="X1434" s="344" t="s">
        <v>2190</v>
      </c>
    </row>
    <row r="1435" spans="1:33" x14ac:dyDescent="0.25">
      <c r="A1435" s="267">
        <v>1433</v>
      </c>
      <c r="B1435" s="188" t="s">
        <v>11874</v>
      </c>
      <c r="C1435" s="251">
        <v>41822</v>
      </c>
      <c r="D1435" s="251">
        <v>41822</v>
      </c>
      <c r="E1435" s="284">
        <v>10415736385</v>
      </c>
      <c r="F1435" s="188" t="s">
        <v>3251</v>
      </c>
      <c r="G1435" s="188" t="s">
        <v>5276</v>
      </c>
      <c r="H1435" s="188" t="s">
        <v>12822</v>
      </c>
      <c r="I1435" s="188" t="s">
        <v>12821</v>
      </c>
      <c r="J1435" s="344" t="s">
        <v>4424</v>
      </c>
      <c r="K1435" s="162" t="s">
        <v>3298</v>
      </c>
      <c r="L1435" s="253" t="s">
        <v>12823</v>
      </c>
      <c r="M1435" s="344" t="s">
        <v>4424</v>
      </c>
      <c r="N1435" s="344" t="s">
        <v>4424</v>
      </c>
      <c r="O1435" s="188" t="s">
        <v>12824</v>
      </c>
      <c r="P1435" s="188" t="s">
        <v>12824</v>
      </c>
      <c r="Q1435" s="188" t="s">
        <v>3391</v>
      </c>
      <c r="R1435" s="188" t="s">
        <v>7988</v>
      </c>
      <c r="S1435" s="188" t="s">
        <v>7988</v>
      </c>
      <c r="T1435" s="183">
        <v>41822</v>
      </c>
      <c r="U1435" s="344" t="s">
        <v>11045</v>
      </c>
      <c r="V1435" s="344" t="s">
        <v>11045</v>
      </c>
      <c r="W1435" s="188" t="s">
        <v>11767</v>
      </c>
      <c r="X1435" s="344" t="s">
        <v>2190</v>
      </c>
    </row>
    <row r="1436" spans="1:33" x14ac:dyDescent="0.25">
      <c r="A1436" s="267">
        <v>1434</v>
      </c>
      <c r="B1436" s="188" t="s">
        <v>11874</v>
      </c>
      <c r="C1436" s="251">
        <v>41824</v>
      </c>
      <c r="D1436" s="251">
        <v>41824</v>
      </c>
      <c r="E1436" s="284">
        <v>10478149641</v>
      </c>
      <c r="F1436" s="188" t="s">
        <v>3253</v>
      </c>
      <c r="G1436" s="188" t="s">
        <v>5276</v>
      </c>
      <c r="H1436" s="188" t="s">
        <v>12836</v>
      </c>
      <c r="I1436" s="344" t="s">
        <v>12837</v>
      </c>
      <c r="J1436" s="344" t="s">
        <v>4424</v>
      </c>
      <c r="K1436" s="162" t="s">
        <v>3298</v>
      </c>
      <c r="L1436" s="253" t="s">
        <v>12838</v>
      </c>
      <c r="M1436" s="344" t="s">
        <v>4424</v>
      </c>
      <c r="N1436" s="344" t="s">
        <v>4424</v>
      </c>
      <c r="O1436" s="188" t="s">
        <v>12839</v>
      </c>
      <c r="P1436" s="188" t="s">
        <v>12839</v>
      </c>
      <c r="Q1436" s="188" t="s">
        <v>6495</v>
      </c>
      <c r="R1436" s="188" t="s">
        <v>6512</v>
      </c>
      <c r="S1436" s="188" t="s">
        <v>6512</v>
      </c>
      <c r="T1436" s="183">
        <v>41824</v>
      </c>
      <c r="U1436" s="344" t="s">
        <v>11045</v>
      </c>
      <c r="V1436" s="344" t="s">
        <v>11045</v>
      </c>
      <c r="W1436" s="188" t="s">
        <v>482</v>
      </c>
      <c r="X1436" s="344" t="s">
        <v>2190</v>
      </c>
    </row>
    <row r="1437" spans="1:33" x14ac:dyDescent="0.25">
      <c r="A1437" s="267">
        <v>1435</v>
      </c>
      <c r="B1437" s="188" t="s">
        <v>11874</v>
      </c>
      <c r="C1437" s="251">
        <v>41824</v>
      </c>
      <c r="D1437" s="251">
        <v>41824</v>
      </c>
      <c r="E1437" s="284">
        <v>10436045480</v>
      </c>
      <c r="F1437" s="188" t="s">
        <v>3253</v>
      </c>
      <c r="G1437" s="188" t="s">
        <v>5276</v>
      </c>
      <c r="H1437" s="188" t="s">
        <v>12840</v>
      </c>
      <c r="I1437" s="188" t="s">
        <v>12841</v>
      </c>
      <c r="J1437" s="344" t="s">
        <v>4424</v>
      </c>
      <c r="K1437" s="162" t="s">
        <v>3298</v>
      </c>
      <c r="L1437" s="253" t="s">
        <v>12842</v>
      </c>
      <c r="M1437" s="344" t="s">
        <v>4424</v>
      </c>
      <c r="N1437" s="344" t="s">
        <v>4424</v>
      </c>
      <c r="O1437" s="188" t="s">
        <v>12843</v>
      </c>
      <c r="P1437" s="188" t="s">
        <v>12843</v>
      </c>
      <c r="Q1437" s="188" t="s">
        <v>6495</v>
      </c>
      <c r="R1437" s="188" t="s">
        <v>6512</v>
      </c>
      <c r="S1437" s="188" t="s">
        <v>6512</v>
      </c>
      <c r="T1437" s="183">
        <v>41824</v>
      </c>
      <c r="U1437" s="344" t="s">
        <v>11045</v>
      </c>
      <c r="V1437" s="344" t="s">
        <v>11045</v>
      </c>
      <c r="W1437" s="188" t="s">
        <v>482</v>
      </c>
      <c r="X1437" s="344" t="s">
        <v>2190</v>
      </c>
    </row>
    <row r="1438" spans="1:33" x14ac:dyDescent="0.25">
      <c r="A1438" s="267">
        <v>1436</v>
      </c>
      <c r="B1438" s="188" t="s">
        <v>11874</v>
      </c>
      <c r="C1438" s="251">
        <v>41827</v>
      </c>
      <c r="D1438" s="251">
        <v>41827</v>
      </c>
      <c r="E1438" s="284">
        <v>10709929262</v>
      </c>
      <c r="F1438" s="188" t="s">
        <v>3251</v>
      </c>
      <c r="G1438" s="188" t="s">
        <v>5276</v>
      </c>
      <c r="H1438" s="188" t="s">
        <v>12853</v>
      </c>
      <c r="I1438" s="188" t="s">
        <v>7287</v>
      </c>
      <c r="J1438" s="344" t="s">
        <v>4424</v>
      </c>
      <c r="K1438" s="162" t="s">
        <v>3298</v>
      </c>
      <c r="L1438" s="253" t="s">
        <v>7288</v>
      </c>
      <c r="M1438" s="344" t="s">
        <v>4424</v>
      </c>
      <c r="N1438" s="344" t="s">
        <v>4424</v>
      </c>
      <c r="O1438" s="188" t="s">
        <v>12854</v>
      </c>
      <c r="P1438" s="188" t="s">
        <v>12854</v>
      </c>
      <c r="Q1438" s="188" t="s">
        <v>3398</v>
      </c>
      <c r="R1438" s="188" t="s">
        <v>2117</v>
      </c>
      <c r="S1438" s="188" t="s">
        <v>1059</v>
      </c>
      <c r="T1438" s="183">
        <v>41827</v>
      </c>
      <c r="U1438" s="344" t="s">
        <v>11045</v>
      </c>
      <c r="V1438" s="344" t="s">
        <v>11045</v>
      </c>
      <c r="W1438" s="188" t="s">
        <v>1400</v>
      </c>
      <c r="X1438" s="344" t="s">
        <v>2190</v>
      </c>
    </row>
    <row r="1439" spans="1:33" x14ac:dyDescent="0.25">
      <c r="A1439" s="267">
        <v>1437</v>
      </c>
      <c r="B1439" s="188" t="s">
        <v>11874</v>
      </c>
      <c r="C1439" s="251">
        <v>41827</v>
      </c>
      <c r="D1439" s="251">
        <v>41827</v>
      </c>
      <c r="E1439" s="284">
        <v>10001124817</v>
      </c>
      <c r="F1439" s="188" t="s">
        <v>3251</v>
      </c>
      <c r="G1439" s="188" t="s">
        <v>5276</v>
      </c>
      <c r="H1439" s="188" t="s">
        <v>12855</v>
      </c>
      <c r="I1439" s="188" t="s">
        <v>12856</v>
      </c>
      <c r="J1439" s="344" t="s">
        <v>4424</v>
      </c>
      <c r="K1439" s="162" t="s">
        <v>3298</v>
      </c>
      <c r="L1439" s="253" t="s">
        <v>12857</v>
      </c>
      <c r="M1439" s="344" t="s">
        <v>4424</v>
      </c>
      <c r="N1439" s="344" t="s">
        <v>4424</v>
      </c>
      <c r="O1439" s="188" t="s">
        <v>12858</v>
      </c>
      <c r="P1439" s="188" t="s">
        <v>12858</v>
      </c>
      <c r="Q1439" s="188" t="s">
        <v>3398</v>
      </c>
      <c r="R1439" s="188" t="s">
        <v>2117</v>
      </c>
      <c r="S1439" s="188" t="s">
        <v>1059</v>
      </c>
      <c r="T1439" s="183">
        <v>41827</v>
      </c>
      <c r="U1439" s="344" t="s">
        <v>11045</v>
      </c>
      <c r="V1439" s="344" t="s">
        <v>11045</v>
      </c>
      <c r="W1439" s="188" t="s">
        <v>1400</v>
      </c>
      <c r="X1439" s="344" t="s">
        <v>2190</v>
      </c>
    </row>
    <row r="1440" spans="1:33" x14ac:dyDescent="0.25">
      <c r="A1440" s="267">
        <v>1438</v>
      </c>
      <c r="B1440" s="188" t="s">
        <v>11874</v>
      </c>
      <c r="C1440" s="251">
        <v>41828</v>
      </c>
      <c r="D1440" s="251">
        <v>41828</v>
      </c>
      <c r="E1440" s="284">
        <v>20530054897</v>
      </c>
      <c r="F1440" s="188" t="s">
        <v>3253</v>
      </c>
      <c r="G1440" s="188" t="s">
        <v>5276</v>
      </c>
      <c r="H1440" s="188" t="s">
        <v>12859</v>
      </c>
      <c r="I1440" s="344" t="s">
        <v>12860</v>
      </c>
      <c r="J1440" s="344" t="s">
        <v>4424</v>
      </c>
      <c r="K1440" s="162" t="s">
        <v>1590</v>
      </c>
      <c r="L1440" s="344">
        <v>46365269</v>
      </c>
      <c r="M1440" s="344" t="s">
        <v>4424</v>
      </c>
      <c r="N1440" s="344" t="s">
        <v>4424</v>
      </c>
      <c r="O1440" s="344" t="s">
        <v>12861</v>
      </c>
      <c r="P1440" s="188" t="s">
        <v>12861</v>
      </c>
      <c r="Q1440" s="188" t="s">
        <v>2004</v>
      </c>
      <c r="R1440" s="188" t="s">
        <v>2004</v>
      </c>
      <c r="S1440" s="188" t="s">
        <v>2004</v>
      </c>
      <c r="T1440" s="183">
        <v>41828</v>
      </c>
      <c r="U1440" s="344">
        <v>11125985</v>
      </c>
      <c r="V1440" s="188" t="s">
        <v>2004</v>
      </c>
      <c r="W1440" s="188" t="s">
        <v>11763</v>
      </c>
      <c r="X1440" s="344" t="s">
        <v>2190</v>
      </c>
    </row>
    <row r="1441" spans="1:24" x14ac:dyDescent="0.25">
      <c r="A1441" s="267">
        <v>1438</v>
      </c>
      <c r="B1441" s="188" t="s">
        <v>11874</v>
      </c>
      <c r="C1441" s="251">
        <v>41830</v>
      </c>
      <c r="D1441" s="251">
        <v>41830</v>
      </c>
      <c r="E1441" s="284">
        <v>10224989062</v>
      </c>
      <c r="F1441" s="188" t="s">
        <v>3251</v>
      </c>
      <c r="G1441" s="188" t="s">
        <v>5276</v>
      </c>
      <c r="H1441" s="188" t="s">
        <v>12880</v>
      </c>
      <c r="I1441" s="188" t="s">
        <v>12881</v>
      </c>
      <c r="J1441" s="344" t="s">
        <v>4424</v>
      </c>
      <c r="K1441" s="162" t="s">
        <v>3298</v>
      </c>
      <c r="L1441" s="253" t="s">
        <v>12882</v>
      </c>
      <c r="M1441" s="344" t="s">
        <v>4424</v>
      </c>
      <c r="N1441" s="344" t="s">
        <v>4424</v>
      </c>
      <c r="O1441" s="188" t="s">
        <v>12883</v>
      </c>
      <c r="P1441" s="188" t="s">
        <v>12883</v>
      </c>
      <c r="Q1441" s="188" t="s">
        <v>3398</v>
      </c>
      <c r="R1441" s="188" t="s">
        <v>2117</v>
      </c>
      <c r="S1441" s="188" t="s">
        <v>1266</v>
      </c>
      <c r="T1441" s="183">
        <v>41830</v>
      </c>
      <c r="U1441" s="344" t="s">
        <v>11045</v>
      </c>
      <c r="V1441" s="344" t="s">
        <v>11045</v>
      </c>
      <c r="W1441" s="188" t="s">
        <v>1400</v>
      </c>
      <c r="X1441" s="344" t="s">
        <v>2190</v>
      </c>
    </row>
    <row r="1442" spans="1:24" x14ac:dyDescent="0.25">
      <c r="A1442" s="267">
        <v>1439</v>
      </c>
      <c r="B1442" s="188" t="s">
        <v>11874</v>
      </c>
      <c r="C1442" s="251">
        <v>41830</v>
      </c>
      <c r="D1442" s="251">
        <v>41830</v>
      </c>
      <c r="E1442" s="284">
        <v>10476206109</v>
      </c>
      <c r="F1442" s="188" t="s">
        <v>3251</v>
      </c>
      <c r="G1442" s="188" t="s">
        <v>5276</v>
      </c>
      <c r="H1442" s="188" t="s">
        <v>12884</v>
      </c>
      <c r="I1442" s="188" t="s">
        <v>12885</v>
      </c>
      <c r="J1442" s="344" t="s">
        <v>4424</v>
      </c>
      <c r="K1442" s="162" t="s">
        <v>3298</v>
      </c>
      <c r="L1442" s="253" t="s">
        <v>12886</v>
      </c>
      <c r="M1442" s="344" t="s">
        <v>4424</v>
      </c>
      <c r="N1442" s="344" t="s">
        <v>4424</v>
      </c>
      <c r="O1442" s="188" t="s">
        <v>12887</v>
      </c>
      <c r="P1442" s="188" t="s">
        <v>12887</v>
      </c>
      <c r="Q1442" s="188" t="s">
        <v>3398</v>
      </c>
      <c r="R1442" s="188" t="s">
        <v>2117</v>
      </c>
      <c r="S1442" s="188" t="s">
        <v>1059</v>
      </c>
      <c r="T1442" s="183">
        <v>41830</v>
      </c>
      <c r="U1442" s="344" t="s">
        <v>11045</v>
      </c>
      <c r="V1442" s="344" t="s">
        <v>11045</v>
      </c>
      <c r="W1442" s="188" t="s">
        <v>1400</v>
      </c>
      <c r="X1442" s="344" t="s">
        <v>2190</v>
      </c>
    </row>
    <row r="1443" spans="1:24" x14ac:dyDescent="0.25">
      <c r="A1443" s="267">
        <v>1440</v>
      </c>
      <c r="B1443" s="188" t="s">
        <v>11874</v>
      </c>
      <c r="C1443" s="251">
        <v>41830</v>
      </c>
      <c r="D1443" s="251">
        <v>41830</v>
      </c>
      <c r="E1443" s="284">
        <v>10804354684</v>
      </c>
      <c r="F1443" s="188" t="s">
        <v>3251</v>
      </c>
      <c r="G1443" s="188" t="s">
        <v>5276</v>
      </c>
      <c r="H1443" s="188" t="s">
        <v>12888</v>
      </c>
      <c r="I1443" s="188" t="s">
        <v>12889</v>
      </c>
      <c r="J1443" s="344" t="s">
        <v>4424</v>
      </c>
      <c r="K1443" s="162" t="s">
        <v>3298</v>
      </c>
      <c r="L1443" s="253" t="s">
        <v>12890</v>
      </c>
      <c r="M1443" s="344" t="s">
        <v>4424</v>
      </c>
      <c r="N1443" s="344" t="s">
        <v>4424</v>
      </c>
      <c r="O1443" s="188" t="s">
        <v>12891</v>
      </c>
      <c r="P1443" s="188" t="s">
        <v>12891</v>
      </c>
      <c r="Q1443" s="188" t="s">
        <v>3391</v>
      </c>
      <c r="R1443" s="188" t="s">
        <v>3391</v>
      </c>
      <c r="S1443" s="188" t="s">
        <v>3392</v>
      </c>
      <c r="T1443" s="183">
        <v>41830</v>
      </c>
      <c r="U1443" s="344" t="s">
        <v>11045</v>
      </c>
      <c r="V1443" s="344" t="s">
        <v>11045</v>
      </c>
      <c r="W1443" s="188" t="s">
        <v>9430</v>
      </c>
      <c r="X1443" s="344" t="s">
        <v>2190</v>
      </c>
    </row>
    <row r="1444" spans="1:24" x14ac:dyDescent="0.25">
      <c r="A1444" s="267">
        <v>1441</v>
      </c>
      <c r="B1444" s="188" t="s">
        <v>11874</v>
      </c>
      <c r="C1444" s="251">
        <v>41831</v>
      </c>
      <c r="D1444" s="251">
        <v>41831</v>
      </c>
      <c r="E1444" s="284">
        <v>10465759157</v>
      </c>
      <c r="F1444" s="188" t="s">
        <v>3253</v>
      </c>
      <c r="G1444" s="188" t="s">
        <v>5276</v>
      </c>
      <c r="H1444" s="188" t="s">
        <v>12893</v>
      </c>
      <c r="I1444" s="188" t="s">
        <v>12894</v>
      </c>
      <c r="J1444" s="344" t="s">
        <v>4424</v>
      </c>
      <c r="K1444" s="162" t="s">
        <v>3298</v>
      </c>
      <c r="L1444" s="253" t="s">
        <v>12895</v>
      </c>
      <c r="M1444" s="344" t="s">
        <v>4424</v>
      </c>
      <c r="N1444" s="344" t="s">
        <v>4424</v>
      </c>
      <c r="O1444" s="188" t="s">
        <v>12896</v>
      </c>
      <c r="P1444" s="188" t="s">
        <v>12896</v>
      </c>
      <c r="Q1444" s="188" t="s">
        <v>6067</v>
      </c>
      <c r="R1444" s="188" t="s">
        <v>6068</v>
      </c>
      <c r="S1444" s="188" t="s">
        <v>6068</v>
      </c>
      <c r="T1444" s="183">
        <v>41831</v>
      </c>
      <c r="U1444" s="344" t="s">
        <v>11045</v>
      </c>
      <c r="V1444" s="344" t="s">
        <v>11045</v>
      </c>
      <c r="W1444" s="188" t="s">
        <v>6865</v>
      </c>
      <c r="X1444" s="344" t="s">
        <v>2190</v>
      </c>
    </row>
    <row r="1445" spans="1:24" x14ac:dyDescent="0.25">
      <c r="A1445" s="267">
        <v>1442</v>
      </c>
      <c r="B1445" s="188" t="s">
        <v>11874</v>
      </c>
      <c r="C1445" s="251">
        <v>41834</v>
      </c>
      <c r="D1445" s="251">
        <v>41834</v>
      </c>
      <c r="E1445" s="284">
        <v>10409656001</v>
      </c>
      <c r="F1445" s="188" t="s">
        <v>3251</v>
      </c>
      <c r="G1445" s="188" t="s">
        <v>5276</v>
      </c>
      <c r="H1445" s="188" t="s">
        <v>12907</v>
      </c>
      <c r="I1445" s="188" t="s">
        <v>12908</v>
      </c>
      <c r="J1445" s="344" t="s">
        <v>4424</v>
      </c>
      <c r="K1445" s="162" t="s">
        <v>3298</v>
      </c>
      <c r="L1445" s="253" t="s">
        <v>12909</v>
      </c>
      <c r="M1445" s="344" t="s">
        <v>4424</v>
      </c>
      <c r="N1445" s="344" t="s">
        <v>4424</v>
      </c>
      <c r="O1445" s="188" t="s">
        <v>12910</v>
      </c>
      <c r="P1445" s="188" t="s">
        <v>12910</v>
      </c>
      <c r="Q1445" s="188" t="s">
        <v>3398</v>
      </c>
      <c r="R1445" s="188" t="s">
        <v>2117</v>
      </c>
      <c r="S1445" s="188" t="s">
        <v>1059</v>
      </c>
      <c r="T1445" s="183">
        <v>41834</v>
      </c>
      <c r="U1445" s="344" t="s">
        <v>11045</v>
      </c>
      <c r="V1445" s="344" t="s">
        <v>11045</v>
      </c>
      <c r="W1445" s="188" t="s">
        <v>1400</v>
      </c>
      <c r="X1445" s="344" t="s">
        <v>2190</v>
      </c>
    </row>
    <row r="1446" spans="1:24" x14ac:dyDescent="0.25">
      <c r="A1446" s="267">
        <v>1443</v>
      </c>
      <c r="B1446" s="188" t="s">
        <v>11874</v>
      </c>
      <c r="C1446" s="251">
        <v>41834</v>
      </c>
      <c r="D1446" s="251">
        <v>41834</v>
      </c>
      <c r="E1446" s="284">
        <v>10414011433</v>
      </c>
      <c r="F1446" s="188" t="s">
        <v>3253</v>
      </c>
      <c r="G1446" s="188" t="s">
        <v>5276</v>
      </c>
      <c r="H1446" s="188" t="s">
        <v>12911</v>
      </c>
      <c r="I1446" s="188" t="s">
        <v>12912</v>
      </c>
      <c r="J1446" s="344" t="s">
        <v>4424</v>
      </c>
      <c r="K1446" s="162" t="s">
        <v>3298</v>
      </c>
      <c r="L1446" s="253" t="s">
        <v>12913</v>
      </c>
      <c r="M1446" s="344" t="s">
        <v>4424</v>
      </c>
      <c r="N1446" s="344" t="s">
        <v>4424</v>
      </c>
      <c r="O1446" s="188" t="s">
        <v>12914</v>
      </c>
      <c r="P1446" s="188" t="s">
        <v>12914</v>
      </c>
      <c r="Q1446" s="188" t="s">
        <v>2004</v>
      </c>
      <c r="R1446" s="188" t="s">
        <v>7457</v>
      </c>
      <c r="S1446" s="188" t="s">
        <v>7457</v>
      </c>
      <c r="T1446" s="183">
        <v>41834</v>
      </c>
      <c r="U1446" s="344" t="s">
        <v>11045</v>
      </c>
      <c r="V1446" s="344" t="s">
        <v>11045</v>
      </c>
      <c r="W1446" s="188" t="s">
        <v>11763</v>
      </c>
      <c r="X1446" s="344" t="s">
        <v>2190</v>
      </c>
    </row>
    <row r="1447" spans="1:24" x14ac:dyDescent="0.25">
      <c r="A1447" s="267">
        <v>1444</v>
      </c>
      <c r="B1447" s="188" t="s">
        <v>11874</v>
      </c>
      <c r="C1447" s="251">
        <v>41834</v>
      </c>
      <c r="D1447" s="251">
        <v>41834</v>
      </c>
      <c r="E1447" s="284">
        <v>10335880191</v>
      </c>
      <c r="F1447" s="188" t="s">
        <v>3251</v>
      </c>
      <c r="G1447" s="188" t="s">
        <v>5276</v>
      </c>
      <c r="H1447" s="188" t="s">
        <v>12917</v>
      </c>
      <c r="I1447" s="188" t="s">
        <v>12918</v>
      </c>
      <c r="J1447" s="344" t="s">
        <v>4424</v>
      </c>
      <c r="K1447" s="162" t="s">
        <v>3298</v>
      </c>
      <c r="L1447" s="253" t="s">
        <v>12919</v>
      </c>
      <c r="M1447" s="344" t="s">
        <v>4424</v>
      </c>
      <c r="N1447" s="344" t="s">
        <v>4424</v>
      </c>
      <c r="O1447" s="188" t="s">
        <v>12920</v>
      </c>
      <c r="P1447" s="188" t="s">
        <v>12920</v>
      </c>
      <c r="Q1447" s="188" t="s">
        <v>3391</v>
      </c>
      <c r="R1447" s="188" t="s">
        <v>10167</v>
      </c>
      <c r="S1447" s="188" t="s">
        <v>10168</v>
      </c>
      <c r="T1447" s="183">
        <v>41834</v>
      </c>
      <c r="U1447" s="344" t="s">
        <v>11045</v>
      </c>
      <c r="V1447" s="344" t="s">
        <v>11045</v>
      </c>
      <c r="W1447" s="188" t="s">
        <v>11767</v>
      </c>
      <c r="X1447" s="344" t="s">
        <v>2190</v>
      </c>
    </row>
    <row r="1448" spans="1:24" x14ac:dyDescent="0.25">
      <c r="A1448" s="267">
        <v>1445</v>
      </c>
      <c r="B1448" s="188" t="s">
        <v>11874</v>
      </c>
      <c r="C1448" s="251">
        <v>41834</v>
      </c>
      <c r="D1448" s="251">
        <v>41834</v>
      </c>
      <c r="E1448" s="284">
        <v>10008172159</v>
      </c>
      <c r="F1448" s="188" t="s">
        <v>3251</v>
      </c>
      <c r="G1448" s="188" t="s">
        <v>5276</v>
      </c>
      <c r="H1448" s="344" t="s">
        <v>12921</v>
      </c>
      <c r="I1448" s="188" t="s">
        <v>12922</v>
      </c>
      <c r="J1448" s="344" t="s">
        <v>4424</v>
      </c>
      <c r="K1448" s="162" t="s">
        <v>3298</v>
      </c>
      <c r="L1448" s="253" t="s">
        <v>12924</v>
      </c>
      <c r="M1448" s="344" t="s">
        <v>4424</v>
      </c>
      <c r="N1448" s="344" t="s">
        <v>4424</v>
      </c>
      <c r="O1448" s="188" t="s">
        <v>12923</v>
      </c>
      <c r="P1448" s="188" t="s">
        <v>12925</v>
      </c>
      <c r="Q1448" s="188" t="s">
        <v>3391</v>
      </c>
      <c r="R1448" s="188" t="s">
        <v>10167</v>
      </c>
      <c r="S1448" s="188" t="s">
        <v>10168</v>
      </c>
      <c r="T1448" s="183">
        <v>41834</v>
      </c>
      <c r="U1448" s="344" t="s">
        <v>11045</v>
      </c>
      <c r="V1448" s="344" t="s">
        <v>11045</v>
      </c>
      <c r="W1448" s="188" t="s">
        <v>11767</v>
      </c>
      <c r="X1448" s="344" t="s">
        <v>2190</v>
      </c>
    </row>
    <row r="1449" spans="1:24" x14ac:dyDescent="0.25">
      <c r="A1449" s="267">
        <v>1446</v>
      </c>
      <c r="B1449" s="188" t="s">
        <v>11874</v>
      </c>
      <c r="C1449" s="251">
        <v>41836</v>
      </c>
      <c r="D1449" s="251">
        <v>41836</v>
      </c>
      <c r="E1449" s="284">
        <v>10419829281</v>
      </c>
      <c r="F1449" s="188" t="s">
        <v>3251</v>
      </c>
      <c r="G1449" s="188" t="s">
        <v>5276</v>
      </c>
      <c r="H1449" s="188" t="s">
        <v>12926</v>
      </c>
      <c r="I1449" s="188" t="s">
        <v>12927</v>
      </c>
      <c r="J1449" s="344" t="s">
        <v>4424</v>
      </c>
      <c r="K1449" s="162" t="s">
        <v>3298</v>
      </c>
      <c r="L1449" s="253" t="s">
        <v>12928</v>
      </c>
      <c r="M1449" s="344" t="s">
        <v>4424</v>
      </c>
      <c r="N1449" s="344" t="s">
        <v>4424</v>
      </c>
      <c r="O1449" s="188" t="s">
        <v>12929</v>
      </c>
      <c r="P1449" s="188" t="s">
        <v>12929</v>
      </c>
      <c r="Q1449" s="188" t="s">
        <v>5892</v>
      </c>
      <c r="R1449" s="188" t="s">
        <v>3398</v>
      </c>
      <c r="S1449" s="188" t="s">
        <v>12930</v>
      </c>
      <c r="T1449" s="183">
        <v>41745</v>
      </c>
      <c r="U1449" s="344" t="s">
        <v>11045</v>
      </c>
      <c r="V1449" s="344" t="s">
        <v>11045</v>
      </c>
      <c r="W1449" s="188" t="s">
        <v>1400</v>
      </c>
      <c r="X1449" s="344" t="s">
        <v>2190</v>
      </c>
    </row>
    <row r="1450" spans="1:24" x14ac:dyDescent="0.25">
      <c r="A1450" s="267">
        <v>1447</v>
      </c>
      <c r="B1450" s="344" t="s">
        <v>11874</v>
      </c>
      <c r="C1450" s="251">
        <v>41841</v>
      </c>
      <c r="D1450" s="251">
        <v>41841</v>
      </c>
      <c r="E1450" s="267">
        <v>10409788578</v>
      </c>
      <c r="F1450" s="344" t="s">
        <v>3252</v>
      </c>
      <c r="G1450" s="344" t="s">
        <v>5276</v>
      </c>
      <c r="H1450" s="344" t="s">
        <v>12949</v>
      </c>
      <c r="I1450" s="344" t="s">
        <v>12950</v>
      </c>
      <c r="J1450" s="344" t="s">
        <v>4424</v>
      </c>
      <c r="K1450" s="344" t="s">
        <v>3298</v>
      </c>
      <c r="L1450" s="250">
        <v>40978857</v>
      </c>
      <c r="M1450" s="344" t="s">
        <v>4424</v>
      </c>
      <c r="N1450" s="344" t="s">
        <v>4424</v>
      </c>
      <c r="O1450" s="344" t="s">
        <v>12951</v>
      </c>
      <c r="P1450" s="344" t="s">
        <v>12951</v>
      </c>
      <c r="Q1450" s="344" t="s">
        <v>3252</v>
      </c>
      <c r="R1450" s="344" t="s">
        <v>5039</v>
      </c>
      <c r="S1450" s="344" t="s">
        <v>964</v>
      </c>
      <c r="T1450" s="249">
        <v>41841</v>
      </c>
      <c r="U1450" s="344" t="s">
        <v>11045</v>
      </c>
      <c r="V1450" s="344" t="s">
        <v>11045</v>
      </c>
      <c r="W1450" s="344" t="s">
        <v>682</v>
      </c>
      <c r="X1450" s="344" t="s">
        <v>2190</v>
      </c>
    </row>
    <row r="1451" spans="1:24" x14ac:dyDescent="0.25">
      <c r="A1451" s="267">
        <v>1448</v>
      </c>
      <c r="B1451" s="188" t="s">
        <v>11874</v>
      </c>
      <c r="C1451" s="251">
        <v>41841</v>
      </c>
      <c r="D1451" s="251">
        <v>41841</v>
      </c>
      <c r="E1451" s="284">
        <v>10179232214</v>
      </c>
      <c r="F1451" s="188" t="s">
        <v>3253</v>
      </c>
      <c r="G1451" s="188" t="s">
        <v>5276</v>
      </c>
      <c r="H1451" s="188" t="s">
        <v>12952</v>
      </c>
      <c r="I1451" s="188" t="s">
        <v>12953</v>
      </c>
      <c r="J1451" s="344" t="s">
        <v>4424</v>
      </c>
      <c r="K1451" s="344" t="s">
        <v>3298</v>
      </c>
      <c r="L1451" s="253" t="s">
        <v>12954</v>
      </c>
      <c r="M1451" s="344" t="s">
        <v>4424</v>
      </c>
      <c r="N1451" s="344" t="s">
        <v>4424</v>
      </c>
      <c r="O1451" s="188" t="s">
        <v>12955</v>
      </c>
      <c r="P1451" s="188" t="s">
        <v>12955</v>
      </c>
      <c r="Q1451" s="188" t="s">
        <v>1310</v>
      </c>
      <c r="R1451" s="188" t="s">
        <v>3040</v>
      </c>
      <c r="S1451" s="188" t="s">
        <v>3040</v>
      </c>
      <c r="T1451" s="249">
        <v>41841</v>
      </c>
      <c r="U1451" s="344" t="s">
        <v>11045</v>
      </c>
      <c r="V1451" s="344" t="s">
        <v>11045</v>
      </c>
      <c r="W1451" s="188" t="s">
        <v>10908</v>
      </c>
      <c r="X1451" s="188" t="s">
        <v>2190</v>
      </c>
    </row>
    <row r="1452" spans="1:24" x14ac:dyDescent="0.25">
      <c r="A1452" s="267">
        <v>1449</v>
      </c>
      <c r="B1452" s="188" t="s">
        <v>11874</v>
      </c>
      <c r="C1452" s="251">
        <v>41841</v>
      </c>
      <c r="D1452" s="251">
        <v>41841</v>
      </c>
      <c r="E1452" s="284">
        <v>10178181195</v>
      </c>
      <c r="F1452" s="188" t="s">
        <v>3253</v>
      </c>
      <c r="G1452" s="188" t="s">
        <v>5276</v>
      </c>
      <c r="H1452" s="188" t="s">
        <v>12956</v>
      </c>
      <c r="I1452" s="188" t="s">
        <v>12957</v>
      </c>
      <c r="J1452" s="344" t="s">
        <v>4424</v>
      </c>
      <c r="K1452" s="344" t="s">
        <v>3298</v>
      </c>
      <c r="L1452" s="253" t="s">
        <v>12958</v>
      </c>
      <c r="M1452" s="344" t="s">
        <v>4424</v>
      </c>
      <c r="N1452" s="344" t="s">
        <v>4424</v>
      </c>
      <c r="O1452" s="188" t="s">
        <v>12959</v>
      </c>
      <c r="P1452" s="188" t="s">
        <v>12959</v>
      </c>
      <c r="Q1452" s="188" t="s">
        <v>1310</v>
      </c>
      <c r="R1452" s="188" t="s">
        <v>3040</v>
      </c>
      <c r="S1452" s="188" t="s">
        <v>3040</v>
      </c>
      <c r="T1452" s="249">
        <v>41841</v>
      </c>
      <c r="U1452" s="344" t="s">
        <v>11045</v>
      </c>
      <c r="V1452" s="344" t="s">
        <v>11045</v>
      </c>
      <c r="W1452" s="188" t="s">
        <v>10908</v>
      </c>
      <c r="X1452" s="188" t="s">
        <v>2190</v>
      </c>
    </row>
    <row r="1453" spans="1:24" x14ac:dyDescent="0.25">
      <c r="A1453" s="267">
        <v>1450</v>
      </c>
      <c r="B1453" s="188" t="s">
        <v>11874</v>
      </c>
      <c r="C1453" s="251">
        <v>41841</v>
      </c>
      <c r="D1453" s="251">
        <v>41841</v>
      </c>
      <c r="E1453" s="284">
        <v>10179236058</v>
      </c>
      <c r="F1453" s="188" t="s">
        <v>3253</v>
      </c>
      <c r="G1453" s="188" t="s">
        <v>5276</v>
      </c>
      <c r="H1453" s="188" t="s">
        <v>12960</v>
      </c>
      <c r="I1453" s="188" t="s">
        <v>12961</v>
      </c>
      <c r="J1453" s="344" t="s">
        <v>4424</v>
      </c>
      <c r="K1453" s="344" t="s">
        <v>3298</v>
      </c>
      <c r="L1453" s="253" t="s">
        <v>12962</v>
      </c>
      <c r="M1453" s="344" t="s">
        <v>4424</v>
      </c>
      <c r="N1453" s="344" t="s">
        <v>4424</v>
      </c>
      <c r="O1453" s="188" t="s">
        <v>12963</v>
      </c>
      <c r="P1453" s="188" t="s">
        <v>12963</v>
      </c>
      <c r="Q1453" s="188" t="s">
        <v>1310</v>
      </c>
      <c r="R1453" s="188" t="s">
        <v>3040</v>
      </c>
      <c r="S1453" s="188" t="s">
        <v>3040</v>
      </c>
      <c r="T1453" s="249">
        <v>41841</v>
      </c>
      <c r="U1453" s="344" t="s">
        <v>11045</v>
      </c>
      <c r="V1453" s="344" t="s">
        <v>11045</v>
      </c>
      <c r="W1453" s="188" t="s">
        <v>10908</v>
      </c>
      <c r="X1453" s="188" t="s">
        <v>2190</v>
      </c>
    </row>
    <row r="1454" spans="1:24" x14ac:dyDescent="0.25">
      <c r="A1454" s="267">
        <v>1451</v>
      </c>
      <c r="B1454" s="188" t="s">
        <v>11874</v>
      </c>
      <c r="C1454" s="251">
        <v>41841</v>
      </c>
      <c r="D1454" s="251">
        <v>41841</v>
      </c>
      <c r="E1454" s="284">
        <v>10000620365</v>
      </c>
      <c r="F1454" s="188" t="s">
        <v>3251</v>
      </c>
      <c r="G1454" s="188" t="s">
        <v>5276</v>
      </c>
      <c r="H1454" s="188" t="s">
        <v>12964</v>
      </c>
      <c r="I1454" s="188" t="s">
        <v>12965</v>
      </c>
      <c r="J1454" s="344" t="s">
        <v>4424</v>
      </c>
      <c r="K1454" s="344" t="s">
        <v>3298</v>
      </c>
      <c r="L1454" s="253" t="s">
        <v>12966</v>
      </c>
      <c r="M1454" s="344" t="s">
        <v>4424</v>
      </c>
      <c r="N1454" s="344" t="s">
        <v>4424</v>
      </c>
      <c r="O1454" s="188" t="s">
        <v>12967</v>
      </c>
      <c r="P1454" s="188" t="s">
        <v>12967</v>
      </c>
      <c r="Q1454" s="188" t="s">
        <v>3398</v>
      </c>
      <c r="R1454" s="188" t="s">
        <v>2117</v>
      </c>
      <c r="S1454" s="188" t="s">
        <v>1059</v>
      </c>
      <c r="T1454" s="249">
        <v>41841</v>
      </c>
      <c r="U1454" s="344" t="s">
        <v>11045</v>
      </c>
      <c r="V1454" s="344" t="s">
        <v>11045</v>
      </c>
      <c r="W1454" s="188" t="s">
        <v>1400</v>
      </c>
      <c r="X1454" s="188" t="s">
        <v>2190</v>
      </c>
    </row>
    <row r="1455" spans="1:24" x14ac:dyDescent="0.25">
      <c r="A1455" s="267">
        <v>1452</v>
      </c>
      <c r="B1455" s="188" t="s">
        <v>11874</v>
      </c>
      <c r="C1455" s="251">
        <v>41842</v>
      </c>
      <c r="D1455" s="251">
        <v>41842</v>
      </c>
      <c r="E1455" s="284">
        <v>10270587548</v>
      </c>
      <c r="F1455" s="188" t="s">
        <v>3253</v>
      </c>
      <c r="G1455" s="188" t="s">
        <v>5276</v>
      </c>
      <c r="H1455" s="188" t="s">
        <v>12974</v>
      </c>
      <c r="I1455" s="188" t="s">
        <v>12975</v>
      </c>
      <c r="J1455" s="344" t="s">
        <v>4424</v>
      </c>
      <c r="K1455" s="344" t="s">
        <v>3298</v>
      </c>
      <c r="L1455" s="253" t="s">
        <v>12976</v>
      </c>
      <c r="M1455" s="344" t="s">
        <v>4424</v>
      </c>
      <c r="N1455" s="344" t="s">
        <v>4424</v>
      </c>
      <c r="O1455" s="188" t="s">
        <v>12977</v>
      </c>
      <c r="P1455" s="188" t="s">
        <v>12977</v>
      </c>
      <c r="Q1455" s="188" t="s">
        <v>6495</v>
      </c>
      <c r="R1455" s="188" t="s">
        <v>6495</v>
      </c>
      <c r="S1455" s="188" t="s">
        <v>6495</v>
      </c>
      <c r="T1455" s="183">
        <v>41842</v>
      </c>
      <c r="U1455" s="344" t="s">
        <v>11045</v>
      </c>
      <c r="V1455" s="344" t="s">
        <v>11045</v>
      </c>
      <c r="W1455" s="188" t="s">
        <v>482</v>
      </c>
      <c r="X1455" s="188" t="s">
        <v>2190</v>
      </c>
    </row>
    <row r="1456" spans="1:24" x14ac:dyDescent="0.25">
      <c r="A1456" s="267">
        <v>1453</v>
      </c>
      <c r="B1456" s="188" t="s">
        <v>11874</v>
      </c>
      <c r="C1456" s="251">
        <v>41842</v>
      </c>
      <c r="D1456" s="251">
        <v>41842</v>
      </c>
      <c r="E1456" s="284">
        <v>10270590476</v>
      </c>
      <c r="F1456" s="188" t="s">
        <v>3253</v>
      </c>
      <c r="G1456" s="188" t="s">
        <v>5276</v>
      </c>
      <c r="H1456" s="188" t="s">
        <v>12978</v>
      </c>
      <c r="I1456" s="188" t="s">
        <v>12979</v>
      </c>
      <c r="J1456" s="344" t="s">
        <v>4424</v>
      </c>
      <c r="K1456" s="344" t="s">
        <v>3298</v>
      </c>
      <c r="L1456" s="253" t="s">
        <v>12980</v>
      </c>
      <c r="M1456" s="344" t="s">
        <v>4424</v>
      </c>
      <c r="N1456" s="344" t="s">
        <v>4424</v>
      </c>
      <c r="O1456" s="188" t="s">
        <v>12981</v>
      </c>
      <c r="P1456" s="188" t="s">
        <v>12981</v>
      </c>
      <c r="Q1456" s="188" t="s">
        <v>6495</v>
      </c>
      <c r="R1456" s="188" t="s">
        <v>6495</v>
      </c>
      <c r="S1456" s="188" t="s">
        <v>6495</v>
      </c>
      <c r="T1456" s="183">
        <v>41842</v>
      </c>
      <c r="U1456" s="344" t="s">
        <v>11045</v>
      </c>
      <c r="V1456" s="344" t="s">
        <v>11045</v>
      </c>
      <c r="W1456" s="188" t="s">
        <v>482</v>
      </c>
      <c r="X1456" s="188" t="s">
        <v>2190</v>
      </c>
    </row>
    <row r="1457" spans="1:24" x14ac:dyDescent="0.25">
      <c r="A1457" s="267">
        <v>1454</v>
      </c>
      <c r="B1457" s="188" t="s">
        <v>11874</v>
      </c>
      <c r="C1457" s="251">
        <v>41842</v>
      </c>
      <c r="D1457" s="251">
        <v>41842</v>
      </c>
      <c r="E1457" s="284">
        <v>10439260454</v>
      </c>
      <c r="F1457" s="188" t="s">
        <v>3253</v>
      </c>
      <c r="G1457" s="188" t="s">
        <v>5276</v>
      </c>
      <c r="H1457" s="188" t="s">
        <v>12982</v>
      </c>
      <c r="I1457" s="188" t="s">
        <v>12983</v>
      </c>
      <c r="J1457" s="344" t="s">
        <v>4424</v>
      </c>
      <c r="K1457" s="344" t="s">
        <v>3298</v>
      </c>
      <c r="L1457" s="253" t="s">
        <v>12984</v>
      </c>
      <c r="M1457" s="344" t="s">
        <v>4424</v>
      </c>
      <c r="N1457" s="344" t="s">
        <v>4424</v>
      </c>
      <c r="O1457" s="188" t="s">
        <v>12985</v>
      </c>
      <c r="P1457" s="188" t="s">
        <v>12985</v>
      </c>
      <c r="Q1457" s="188" t="s">
        <v>6495</v>
      </c>
      <c r="R1457" s="188" t="s">
        <v>6495</v>
      </c>
      <c r="S1457" s="188" t="s">
        <v>6495</v>
      </c>
      <c r="T1457" s="183">
        <v>41842</v>
      </c>
      <c r="U1457" s="344" t="s">
        <v>11045</v>
      </c>
      <c r="V1457" s="344" t="s">
        <v>11045</v>
      </c>
      <c r="W1457" s="188" t="s">
        <v>482</v>
      </c>
      <c r="X1457" s="188" t="s">
        <v>2190</v>
      </c>
    </row>
    <row r="1458" spans="1:24" x14ac:dyDescent="0.25">
      <c r="A1458" s="267">
        <v>1455</v>
      </c>
      <c r="B1458" s="188" t="s">
        <v>11874</v>
      </c>
      <c r="C1458" s="251">
        <v>41842</v>
      </c>
      <c r="D1458" s="251">
        <v>41842</v>
      </c>
      <c r="E1458" s="284">
        <v>10410670131</v>
      </c>
      <c r="F1458" s="188" t="s">
        <v>3252</v>
      </c>
      <c r="G1458" s="188" t="s">
        <v>5276</v>
      </c>
      <c r="H1458" s="344" t="s">
        <v>12989</v>
      </c>
      <c r="I1458" s="188" t="s">
        <v>12986</v>
      </c>
      <c r="J1458" s="344" t="s">
        <v>4424</v>
      </c>
      <c r="K1458" s="344" t="s">
        <v>3298</v>
      </c>
      <c r="L1458" s="253" t="s">
        <v>12987</v>
      </c>
      <c r="M1458" s="344" t="s">
        <v>4424</v>
      </c>
      <c r="N1458" s="344" t="s">
        <v>4424</v>
      </c>
      <c r="O1458" s="188" t="s">
        <v>12988</v>
      </c>
      <c r="P1458" s="188" t="s">
        <v>12988</v>
      </c>
      <c r="Q1458" s="188" t="s">
        <v>3252</v>
      </c>
      <c r="R1458" s="188" t="s">
        <v>5039</v>
      </c>
      <c r="S1458" s="188" t="s">
        <v>964</v>
      </c>
      <c r="T1458" s="183">
        <v>41842</v>
      </c>
      <c r="U1458" s="344" t="s">
        <v>11045</v>
      </c>
      <c r="V1458" s="344" t="s">
        <v>11045</v>
      </c>
      <c r="W1458" s="188" t="s">
        <v>682</v>
      </c>
      <c r="X1458" s="188" t="s">
        <v>2190</v>
      </c>
    </row>
    <row r="1459" spans="1:24" x14ac:dyDescent="0.25">
      <c r="A1459" s="267">
        <v>1456</v>
      </c>
      <c r="B1459" s="188" t="s">
        <v>11874</v>
      </c>
      <c r="C1459" s="251">
        <v>41843</v>
      </c>
      <c r="D1459" s="251">
        <v>41843</v>
      </c>
      <c r="E1459" s="284">
        <v>10455606875</v>
      </c>
      <c r="F1459" s="188" t="s">
        <v>3251</v>
      </c>
      <c r="G1459" s="188" t="s">
        <v>5276</v>
      </c>
      <c r="H1459" s="188" t="s">
        <v>12998</v>
      </c>
      <c r="I1459" s="188" t="s">
        <v>12999</v>
      </c>
      <c r="J1459" s="344" t="s">
        <v>4424</v>
      </c>
      <c r="K1459" s="344" t="s">
        <v>3298</v>
      </c>
      <c r="L1459" s="253" t="s">
        <v>13000</v>
      </c>
      <c r="M1459" s="344" t="s">
        <v>4424</v>
      </c>
      <c r="N1459" s="344" t="s">
        <v>4424</v>
      </c>
      <c r="O1459" s="188" t="s">
        <v>13001</v>
      </c>
      <c r="P1459" s="188" t="s">
        <v>13001</v>
      </c>
      <c r="Q1459" s="188" t="s">
        <v>3398</v>
      </c>
      <c r="R1459" s="188" t="s">
        <v>2117</v>
      </c>
      <c r="S1459" s="188" t="s">
        <v>8196</v>
      </c>
      <c r="T1459" s="183">
        <v>41843</v>
      </c>
      <c r="U1459" s="344" t="s">
        <v>11045</v>
      </c>
      <c r="V1459" s="344" t="s">
        <v>11045</v>
      </c>
      <c r="W1459" s="188" t="s">
        <v>1400</v>
      </c>
      <c r="X1459" s="188" t="s">
        <v>2190</v>
      </c>
    </row>
    <row r="1460" spans="1:24" x14ac:dyDescent="0.25">
      <c r="A1460" s="267">
        <v>1457</v>
      </c>
      <c r="B1460" s="188" t="s">
        <v>11874</v>
      </c>
      <c r="C1460" s="251">
        <v>41843</v>
      </c>
      <c r="D1460" s="251">
        <v>41843</v>
      </c>
      <c r="E1460" s="284">
        <v>10411231858</v>
      </c>
      <c r="F1460" s="188" t="s">
        <v>3251</v>
      </c>
      <c r="G1460" s="188" t="s">
        <v>5276</v>
      </c>
      <c r="H1460" s="188" t="s">
        <v>13002</v>
      </c>
      <c r="I1460" s="188" t="s">
        <v>13003</v>
      </c>
      <c r="J1460" s="344" t="s">
        <v>4424</v>
      </c>
      <c r="K1460" s="344" t="s">
        <v>3298</v>
      </c>
      <c r="L1460" s="253" t="s">
        <v>13004</v>
      </c>
      <c r="M1460" s="344" t="s">
        <v>4424</v>
      </c>
      <c r="N1460" s="344" t="s">
        <v>4424</v>
      </c>
      <c r="O1460" s="188" t="s">
        <v>13005</v>
      </c>
      <c r="P1460" s="188" t="s">
        <v>13005</v>
      </c>
      <c r="Q1460" s="188" t="s">
        <v>5892</v>
      </c>
      <c r="R1460" s="188" t="s">
        <v>9756</v>
      </c>
      <c r="S1460" s="188" t="s">
        <v>9756</v>
      </c>
      <c r="T1460" s="183">
        <v>41843</v>
      </c>
      <c r="U1460" s="344" t="s">
        <v>11045</v>
      </c>
      <c r="V1460" s="344" t="s">
        <v>11045</v>
      </c>
      <c r="W1460" s="188" t="s">
        <v>449</v>
      </c>
      <c r="X1460" s="188" t="s">
        <v>2190</v>
      </c>
    </row>
    <row r="1461" spans="1:24" x14ac:dyDescent="0.25">
      <c r="A1461" s="267">
        <v>1458</v>
      </c>
      <c r="B1461" s="188" t="s">
        <v>11874</v>
      </c>
      <c r="C1461" s="251">
        <v>41844</v>
      </c>
      <c r="D1461" s="251">
        <v>41844</v>
      </c>
      <c r="E1461" s="284">
        <v>20489515971</v>
      </c>
      <c r="F1461" s="188" t="s">
        <v>3251</v>
      </c>
      <c r="G1461" s="188" t="s">
        <v>5276</v>
      </c>
      <c r="H1461" s="188" t="s">
        <v>13009</v>
      </c>
      <c r="I1461" s="188" t="s">
        <v>13010</v>
      </c>
      <c r="J1461" s="344" t="s">
        <v>4424</v>
      </c>
      <c r="K1461" s="162" t="s">
        <v>1590</v>
      </c>
      <c r="L1461" s="253" t="s">
        <v>13011</v>
      </c>
      <c r="M1461" s="344" t="s">
        <v>4424</v>
      </c>
      <c r="N1461" s="344" t="s">
        <v>4424</v>
      </c>
      <c r="O1461" s="188" t="s">
        <v>13012</v>
      </c>
      <c r="P1461" s="188" t="s">
        <v>13012</v>
      </c>
      <c r="Q1461" s="188" t="s">
        <v>4210</v>
      </c>
      <c r="R1461" s="188" t="s">
        <v>4210</v>
      </c>
      <c r="S1461" s="188" t="s">
        <v>4210</v>
      </c>
      <c r="T1461" s="183">
        <v>41844</v>
      </c>
      <c r="U1461" s="344">
        <v>11052933</v>
      </c>
      <c r="V1461" s="344" t="s">
        <v>4210</v>
      </c>
      <c r="W1461" s="188" t="s">
        <v>12349</v>
      </c>
      <c r="X1461" s="188" t="s">
        <v>2190</v>
      </c>
    </row>
    <row r="1462" spans="1:24" x14ac:dyDescent="0.25">
      <c r="A1462" s="267">
        <v>1459</v>
      </c>
      <c r="B1462" s="188" t="s">
        <v>11874</v>
      </c>
      <c r="C1462" s="251">
        <v>41851</v>
      </c>
      <c r="D1462" s="251">
        <v>41851</v>
      </c>
      <c r="E1462" s="284">
        <v>10476821512</v>
      </c>
      <c r="F1462" s="188" t="s">
        <v>3251</v>
      </c>
      <c r="G1462" s="188" t="s">
        <v>5276</v>
      </c>
      <c r="H1462" s="188" t="s">
        <v>13027</v>
      </c>
      <c r="I1462" s="188" t="s">
        <v>13028</v>
      </c>
      <c r="J1462" s="344" t="s">
        <v>4424</v>
      </c>
      <c r="K1462" s="344" t="s">
        <v>3298</v>
      </c>
      <c r="L1462" s="253" t="s">
        <v>13029</v>
      </c>
      <c r="M1462" s="344" t="s">
        <v>4424</v>
      </c>
      <c r="N1462" s="344" t="s">
        <v>4424</v>
      </c>
      <c r="O1462" s="188" t="s">
        <v>13030</v>
      </c>
      <c r="P1462" s="188" t="s">
        <v>13030</v>
      </c>
      <c r="Q1462" s="188" t="s">
        <v>3398</v>
      </c>
      <c r="R1462" s="188" t="s">
        <v>2117</v>
      </c>
      <c r="S1462" s="188" t="s">
        <v>1059</v>
      </c>
      <c r="T1462" s="183">
        <v>41851</v>
      </c>
      <c r="U1462" s="344" t="s">
        <v>11045</v>
      </c>
      <c r="V1462" s="344" t="s">
        <v>11045</v>
      </c>
      <c r="W1462" s="188" t="s">
        <v>1400</v>
      </c>
      <c r="X1462" s="188" t="s">
        <v>2190</v>
      </c>
    </row>
    <row r="1463" spans="1:24" x14ac:dyDescent="0.25">
      <c r="A1463" s="267">
        <v>1460</v>
      </c>
      <c r="B1463" s="188" t="s">
        <v>11874</v>
      </c>
      <c r="C1463" s="251">
        <v>41851</v>
      </c>
      <c r="D1463" s="251">
        <v>41851</v>
      </c>
      <c r="E1463" s="284">
        <v>20393846632</v>
      </c>
      <c r="F1463" s="188" t="s">
        <v>3251</v>
      </c>
      <c r="G1463" s="188" t="s">
        <v>5276</v>
      </c>
      <c r="H1463" s="188" t="s">
        <v>13031</v>
      </c>
      <c r="I1463" s="188" t="s">
        <v>13032</v>
      </c>
      <c r="J1463" s="344" t="s">
        <v>4424</v>
      </c>
      <c r="K1463" s="162" t="s">
        <v>1590</v>
      </c>
      <c r="L1463" s="253" t="s">
        <v>13033</v>
      </c>
      <c r="M1463" s="344" t="s">
        <v>4424</v>
      </c>
      <c r="N1463" s="344" t="s">
        <v>4424</v>
      </c>
      <c r="O1463" s="188" t="s">
        <v>13034</v>
      </c>
      <c r="P1463" s="188" t="s">
        <v>13034</v>
      </c>
      <c r="Q1463" s="188" t="s">
        <v>3398</v>
      </c>
      <c r="R1463" s="188" t="s">
        <v>2117</v>
      </c>
      <c r="S1463" s="188" t="s">
        <v>1059</v>
      </c>
      <c r="T1463" s="183">
        <v>41851</v>
      </c>
      <c r="U1463" s="188">
        <v>11092096</v>
      </c>
      <c r="V1463" s="188" t="s">
        <v>1267</v>
      </c>
      <c r="W1463" s="188" t="s">
        <v>1400</v>
      </c>
      <c r="X1463" s="188" t="s">
        <v>2190</v>
      </c>
    </row>
    <row r="1464" spans="1:24" x14ac:dyDescent="0.25">
      <c r="A1464" s="267">
        <v>1461</v>
      </c>
      <c r="B1464" s="188" t="s">
        <v>11874</v>
      </c>
      <c r="C1464" s="251">
        <v>41851</v>
      </c>
      <c r="D1464" s="251">
        <v>41851</v>
      </c>
      <c r="E1464" s="284">
        <v>10406986468</v>
      </c>
      <c r="F1464" s="188" t="s">
        <v>3251</v>
      </c>
      <c r="G1464" s="188" t="s">
        <v>5276</v>
      </c>
      <c r="H1464" s="188" t="s">
        <v>13035</v>
      </c>
      <c r="I1464" s="188" t="s">
        <v>13036</v>
      </c>
      <c r="J1464" s="344" t="s">
        <v>4424</v>
      </c>
      <c r="K1464" s="344" t="s">
        <v>3298</v>
      </c>
      <c r="L1464" s="253" t="s">
        <v>13037</v>
      </c>
      <c r="M1464" s="344" t="s">
        <v>4424</v>
      </c>
      <c r="N1464" s="344" t="s">
        <v>4424</v>
      </c>
      <c r="O1464" s="188" t="s">
        <v>13038</v>
      </c>
      <c r="P1464" s="188" t="s">
        <v>13038</v>
      </c>
      <c r="Q1464" s="188" t="s">
        <v>3398</v>
      </c>
      <c r="R1464" s="188" t="s">
        <v>2117</v>
      </c>
      <c r="S1464" s="188" t="s">
        <v>1059</v>
      </c>
      <c r="T1464" s="183">
        <v>41851</v>
      </c>
      <c r="U1464" s="344" t="s">
        <v>11045</v>
      </c>
      <c r="V1464" s="344" t="s">
        <v>11045</v>
      </c>
      <c r="W1464" s="188" t="s">
        <v>1400</v>
      </c>
      <c r="X1464" s="188" t="s">
        <v>2190</v>
      </c>
    </row>
    <row r="1465" spans="1:24" x14ac:dyDescent="0.25">
      <c r="A1465" s="267">
        <v>1462</v>
      </c>
      <c r="B1465" s="188" t="s">
        <v>11874</v>
      </c>
      <c r="C1465" s="251">
        <v>41851</v>
      </c>
      <c r="D1465" s="251">
        <v>41851</v>
      </c>
      <c r="E1465" s="284">
        <v>10098879604</v>
      </c>
      <c r="F1465" s="188" t="s">
        <v>3251</v>
      </c>
      <c r="G1465" s="188" t="s">
        <v>5276</v>
      </c>
      <c r="H1465" s="188" t="s">
        <v>13039</v>
      </c>
      <c r="I1465" s="188" t="s">
        <v>13040</v>
      </c>
      <c r="J1465" s="344" t="s">
        <v>4424</v>
      </c>
      <c r="K1465" s="344" t="s">
        <v>3298</v>
      </c>
      <c r="L1465" s="253" t="s">
        <v>13041</v>
      </c>
      <c r="M1465" s="344" t="s">
        <v>4424</v>
      </c>
      <c r="N1465" s="344" t="s">
        <v>4424</v>
      </c>
      <c r="O1465" s="188" t="s">
        <v>13042</v>
      </c>
      <c r="P1465" s="188" t="s">
        <v>13042</v>
      </c>
      <c r="Q1465" s="188"/>
      <c r="R1465" s="188" t="s">
        <v>2117</v>
      </c>
      <c r="S1465" s="188" t="s">
        <v>1059</v>
      </c>
      <c r="T1465" s="183">
        <v>41851</v>
      </c>
      <c r="U1465" s="344" t="s">
        <v>11045</v>
      </c>
      <c r="V1465" s="344" t="s">
        <v>11045</v>
      </c>
      <c r="W1465" s="188" t="s">
        <v>1400</v>
      </c>
      <c r="X1465" s="188" t="s">
        <v>2190</v>
      </c>
    </row>
    <row r="1466" spans="1:24" x14ac:dyDescent="0.25">
      <c r="A1466" s="267">
        <v>1463</v>
      </c>
      <c r="B1466" s="188" t="s">
        <v>11874</v>
      </c>
      <c r="C1466" s="251">
        <v>41851</v>
      </c>
      <c r="D1466" s="251">
        <v>41851</v>
      </c>
      <c r="E1466" s="284">
        <v>10801226693</v>
      </c>
      <c r="F1466" s="188" t="s">
        <v>3253</v>
      </c>
      <c r="G1466" s="188" t="s">
        <v>5276</v>
      </c>
      <c r="H1466" s="188" t="s">
        <v>13043</v>
      </c>
      <c r="I1466" s="188" t="s">
        <v>13044</v>
      </c>
      <c r="J1466" s="344" t="s">
        <v>4424</v>
      </c>
      <c r="K1466" s="344" t="s">
        <v>3298</v>
      </c>
      <c r="L1466" s="253" t="s">
        <v>13045</v>
      </c>
      <c r="M1466" s="344" t="s">
        <v>4424</v>
      </c>
      <c r="N1466" s="344" t="s">
        <v>4424</v>
      </c>
      <c r="O1466" s="188" t="s">
        <v>13046</v>
      </c>
      <c r="P1466" s="188" t="s">
        <v>13046</v>
      </c>
      <c r="Q1466" s="188" t="s">
        <v>860</v>
      </c>
      <c r="R1466" s="188" t="s">
        <v>9906</v>
      </c>
      <c r="S1466" s="188" t="s">
        <v>9906</v>
      </c>
      <c r="T1466" s="183">
        <v>41851</v>
      </c>
      <c r="U1466" s="344" t="s">
        <v>11045</v>
      </c>
      <c r="V1466" s="344" t="s">
        <v>11045</v>
      </c>
      <c r="W1466" s="188" t="s">
        <v>11947</v>
      </c>
      <c r="X1466" s="188" t="s">
        <v>2190</v>
      </c>
    </row>
    <row r="1467" spans="1:24" x14ac:dyDescent="0.25">
      <c r="A1467" s="267">
        <v>1464</v>
      </c>
      <c r="B1467" s="188" t="s">
        <v>11874</v>
      </c>
      <c r="C1467" s="251">
        <v>41851</v>
      </c>
      <c r="D1467" s="251">
        <v>41851</v>
      </c>
      <c r="E1467" s="284">
        <v>20445233375</v>
      </c>
      <c r="F1467" s="188" t="s">
        <v>3253</v>
      </c>
      <c r="G1467" s="188" t="s">
        <v>5276</v>
      </c>
      <c r="H1467" s="188" t="s">
        <v>13049</v>
      </c>
      <c r="I1467" s="188" t="s">
        <v>13050</v>
      </c>
      <c r="J1467" s="344" t="s">
        <v>4424</v>
      </c>
      <c r="K1467" s="162" t="s">
        <v>1590</v>
      </c>
      <c r="L1467" s="253" t="s">
        <v>13051</v>
      </c>
      <c r="M1467" s="344" t="s">
        <v>4424</v>
      </c>
      <c r="N1467" s="344" t="s">
        <v>4424</v>
      </c>
      <c r="O1467" s="188" t="s">
        <v>13052</v>
      </c>
      <c r="P1467" s="188" t="s">
        <v>13052</v>
      </c>
      <c r="Q1467" s="188" t="s">
        <v>860</v>
      </c>
      <c r="R1467" s="188" t="s">
        <v>7311</v>
      </c>
      <c r="S1467" s="188" t="s">
        <v>861</v>
      </c>
      <c r="T1467" s="183">
        <v>41851</v>
      </c>
      <c r="U1467" s="344">
        <v>11000719</v>
      </c>
      <c r="V1467" s="344" t="s">
        <v>861</v>
      </c>
      <c r="W1467" s="188" t="s">
        <v>11947</v>
      </c>
      <c r="X1467" s="188" t="s">
        <v>2190</v>
      </c>
    </row>
    <row r="1468" spans="1:24" x14ac:dyDescent="0.25">
      <c r="A1468" s="267">
        <v>1465</v>
      </c>
      <c r="B1468" s="188" t="s">
        <v>11874</v>
      </c>
      <c r="C1468" s="251">
        <v>41851</v>
      </c>
      <c r="D1468" s="251">
        <v>41851</v>
      </c>
      <c r="E1468" s="284">
        <v>20136157133</v>
      </c>
      <c r="F1468" s="188" t="s">
        <v>3253</v>
      </c>
      <c r="G1468" s="188" t="s">
        <v>5276</v>
      </c>
      <c r="H1468" s="188" t="s">
        <v>13053</v>
      </c>
      <c r="I1468" s="188" t="s">
        <v>13055</v>
      </c>
      <c r="J1468" s="344" t="s">
        <v>4424</v>
      </c>
      <c r="K1468" s="162" t="s">
        <v>1590</v>
      </c>
      <c r="L1468" s="253" t="s">
        <v>13056</v>
      </c>
      <c r="M1468" s="344" t="s">
        <v>4424</v>
      </c>
      <c r="N1468" s="344" t="s">
        <v>4424</v>
      </c>
      <c r="O1468" s="188" t="s">
        <v>13057</v>
      </c>
      <c r="P1468" s="188" t="s">
        <v>13057</v>
      </c>
      <c r="Q1468" s="188" t="s">
        <v>860</v>
      </c>
      <c r="R1468" s="188" t="s">
        <v>7311</v>
      </c>
      <c r="S1468" s="188" t="s">
        <v>861</v>
      </c>
      <c r="T1468" s="183">
        <v>41851</v>
      </c>
      <c r="U1468" s="319" t="s">
        <v>13054</v>
      </c>
      <c r="V1468" s="344" t="s">
        <v>861</v>
      </c>
      <c r="W1468" s="188" t="s">
        <v>11947</v>
      </c>
      <c r="X1468" s="188" t="s">
        <v>2190</v>
      </c>
    </row>
    <row r="1469" spans="1:24" x14ac:dyDescent="0.25">
      <c r="A1469" s="267">
        <v>1466</v>
      </c>
      <c r="B1469" s="188" t="s">
        <v>11874</v>
      </c>
      <c r="C1469" s="251">
        <v>41851</v>
      </c>
      <c r="D1469" s="251">
        <v>41851</v>
      </c>
      <c r="E1469" s="284">
        <v>10321107350</v>
      </c>
      <c r="F1469" s="188" t="s">
        <v>3253</v>
      </c>
      <c r="G1469" s="188" t="s">
        <v>5276</v>
      </c>
      <c r="H1469" s="188" t="s">
        <v>13058</v>
      </c>
      <c r="I1469" s="188" t="s">
        <v>13059</v>
      </c>
      <c r="J1469" s="344" t="s">
        <v>4424</v>
      </c>
      <c r="K1469" s="344" t="s">
        <v>3298</v>
      </c>
      <c r="L1469" s="253" t="s">
        <v>13060</v>
      </c>
      <c r="M1469" s="344" t="s">
        <v>4424</v>
      </c>
      <c r="N1469" s="344" t="s">
        <v>4424</v>
      </c>
      <c r="O1469" s="188" t="s">
        <v>13061</v>
      </c>
      <c r="P1469" s="188" t="s">
        <v>13061</v>
      </c>
      <c r="Q1469" s="188" t="s">
        <v>860</v>
      </c>
      <c r="R1469" s="188" t="s">
        <v>7575</v>
      </c>
      <c r="S1469" s="188" t="s">
        <v>7575</v>
      </c>
      <c r="T1469" s="183">
        <v>41851</v>
      </c>
      <c r="U1469" s="344" t="s">
        <v>11045</v>
      </c>
      <c r="V1469" s="344" t="s">
        <v>11045</v>
      </c>
      <c r="W1469" s="188" t="s">
        <v>11947</v>
      </c>
      <c r="X1469" s="188" t="s">
        <v>2190</v>
      </c>
    </row>
    <row r="1470" spans="1:24" x14ac:dyDescent="0.25">
      <c r="A1470" s="267">
        <v>1467</v>
      </c>
      <c r="B1470" s="188" t="s">
        <v>11874</v>
      </c>
      <c r="C1470" s="251">
        <v>41851</v>
      </c>
      <c r="D1470" s="251">
        <v>41851</v>
      </c>
      <c r="E1470" s="284">
        <v>10179202889</v>
      </c>
      <c r="F1470" s="188" t="s">
        <v>3253</v>
      </c>
      <c r="G1470" s="188" t="s">
        <v>5276</v>
      </c>
      <c r="H1470" s="188" t="s">
        <v>13062</v>
      </c>
      <c r="I1470" s="188" t="s">
        <v>13063</v>
      </c>
      <c r="J1470" s="344" t="s">
        <v>4424</v>
      </c>
      <c r="K1470" s="344" t="s">
        <v>3298</v>
      </c>
      <c r="L1470" s="253" t="s">
        <v>13064</v>
      </c>
      <c r="M1470" s="344" t="s">
        <v>4424</v>
      </c>
      <c r="N1470" s="344" t="s">
        <v>4424</v>
      </c>
      <c r="O1470" s="188" t="s">
        <v>13065</v>
      </c>
      <c r="P1470" s="188" t="s">
        <v>13065</v>
      </c>
      <c r="Q1470" s="188" t="s">
        <v>1310</v>
      </c>
      <c r="R1470" s="188" t="s">
        <v>3040</v>
      </c>
      <c r="S1470" s="188" t="s">
        <v>3040</v>
      </c>
      <c r="T1470" s="183">
        <v>41851</v>
      </c>
      <c r="U1470" s="344" t="s">
        <v>11045</v>
      </c>
      <c r="V1470" s="344" t="s">
        <v>11045</v>
      </c>
      <c r="W1470" s="188" t="s">
        <v>10908</v>
      </c>
      <c r="X1470" s="188" t="s">
        <v>2190</v>
      </c>
    </row>
    <row r="1471" spans="1:24" x14ac:dyDescent="0.25">
      <c r="A1471" s="267">
        <v>1468</v>
      </c>
      <c r="B1471" s="188" t="s">
        <v>11874</v>
      </c>
      <c r="C1471" s="251">
        <v>41855</v>
      </c>
      <c r="D1471" s="250" t="s">
        <v>13069</v>
      </c>
      <c r="E1471" s="284">
        <v>10427573503</v>
      </c>
      <c r="F1471" s="188" t="s">
        <v>3251</v>
      </c>
      <c r="G1471" s="188" t="s">
        <v>5276</v>
      </c>
      <c r="H1471" s="188" t="s">
        <v>11343</v>
      </c>
      <c r="I1471" s="188" t="s">
        <v>13068</v>
      </c>
      <c r="J1471" s="344" t="s">
        <v>4424</v>
      </c>
      <c r="K1471" s="344" t="s">
        <v>3298</v>
      </c>
      <c r="L1471" s="253" t="s">
        <v>13070</v>
      </c>
      <c r="M1471" s="344" t="s">
        <v>4424</v>
      </c>
      <c r="N1471" s="344" t="s">
        <v>4424</v>
      </c>
      <c r="O1471" s="188" t="s">
        <v>13071</v>
      </c>
      <c r="P1471" s="188" t="s">
        <v>13071</v>
      </c>
      <c r="Q1471" s="188" t="s">
        <v>5285</v>
      </c>
      <c r="R1471" s="188" t="s">
        <v>5286</v>
      </c>
      <c r="S1471" s="188" t="s">
        <v>6834</v>
      </c>
      <c r="T1471" s="183">
        <v>41855</v>
      </c>
      <c r="U1471" s="344" t="s">
        <v>11045</v>
      </c>
      <c r="V1471" s="344" t="s">
        <v>11045</v>
      </c>
      <c r="W1471" s="188" t="s">
        <v>9833</v>
      </c>
      <c r="X1471" s="188" t="s">
        <v>2190</v>
      </c>
    </row>
    <row r="1472" spans="1:24" x14ac:dyDescent="0.25">
      <c r="A1472" s="267">
        <v>1469</v>
      </c>
      <c r="B1472" s="188" t="s">
        <v>11874</v>
      </c>
      <c r="C1472" s="251">
        <v>41857</v>
      </c>
      <c r="D1472" s="251">
        <v>41857</v>
      </c>
      <c r="E1472" s="284">
        <v>10443136555</v>
      </c>
      <c r="F1472" s="188" t="s">
        <v>3251</v>
      </c>
      <c r="G1472" s="188" t="s">
        <v>5276</v>
      </c>
      <c r="H1472" s="188" t="s">
        <v>13075</v>
      </c>
      <c r="I1472" s="188" t="s">
        <v>13076</v>
      </c>
      <c r="J1472" s="344" t="s">
        <v>4424</v>
      </c>
      <c r="K1472" s="344" t="s">
        <v>3298</v>
      </c>
      <c r="L1472" s="253" t="s">
        <v>13077</v>
      </c>
      <c r="M1472" s="344" t="s">
        <v>4424</v>
      </c>
      <c r="N1472" s="344" t="s">
        <v>4424</v>
      </c>
      <c r="O1472" s="188" t="s">
        <v>13078</v>
      </c>
      <c r="P1472" s="188" t="s">
        <v>13078</v>
      </c>
      <c r="Q1472" s="188" t="s">
        <v>5280</v>
      </c>
      <c r="R1472" s="188" t="s">
        <v>5280</v>
      </c>
      <c r="S1472" s="188" t="s">
        <v>5821</v>
      </c>
      <c r="T1472" s="183">
        <v>41857</v>
      </c>
      <c r="U1472" s="344" t="s">
        <v>11045</v>
      </c>
      <c r="V1472" s="344" t="s">
        <v>11045</v>
      </c>
      <c r="W1472" s="188" t="s">
        <v>9759</v>
      </c>
      <c r="X1472" s="188" t="s">
        <v>2190</v>
      </c>
    </row>
    <row r="1473" spans="1:24" x14ac:dyDescent="0.25">
      <c r="A1473" s="267">
        <v>1470</v>
      </c>
      <c r="B1473" s="188" t="s">
        <v>11874</v>
      </c>
      <c r="C1473" s="251">
        <v>41857</v>
      </c>
      <c r="D1473" s="251">
        <v>41857</v>
      </c>
      <c r="E1473" s="284">
        <v>10438449308</v>
      </c>
      <c r="F1473" s="188" t="s">
        <v>3253</v>
      </c>
      <c r="G1473" s="188" t="s">
        <v>5276</v>
      </c>
      <c r="H1473" s="188" t="s">
        <v>13079</v>
      </c>
      <c r="I1473" s="188" t="s">
        <v>13080</v>
      </c>
      <c r="J1473" s="344" t="s">
        <v>4424</v>
      </c>
      <c r="K1473" s="344" t="s">
        <v>3298</v>
      </c>
      <c r="L1473" s="253" t="s">
        <v>13081</v>
      </c>
      <c r="M1473" s="344" t="s">
        <v>4424</v>
      </c>
      <c r="N1473" s="344" t="s">
        <v>4424</v>
      </c>
      <c r="O1473" s="188" t="s">
        <v>13082</v>
      </c>
      <c r="P1473" s="188" t="s">
        <v>13082</v>
      </c>
      <c r="Q1473" s="188" t="s">
        <v>1310</v>
      </c>
      <c r="R1473" s="188" t="s">
        <v>3040</v>
      </c>
      <c r="S1473" s="188" t="s">
        <v>3040</v>
      </c>
      <c r="T1473" s="183">
        <v>41857</v>
      </c>
      <c r="U1473" s="344" t="s">
        <v>11045</v>
      </c>
      <c r="V1473" s="344" t="s">
        <v>11045</v>
      </c>
      <c r="W1473" s="188" t="s">
        <v>10908</v>
      </c>
      <c r="X1473" s="188" t="s">
        <v>2190</v>
      </c>
    </row>
    <row r="1474" spans="1:24" x14ac:dyDescent="0.25">
      <c r="A1474" s="267">
        <v>1471</v>
      </c>
      <c r="B1474" s="188" t="s">
        <v>11874</v>
      </c>
      <c r="C1474" s="251">
        <v>41857</v>
      </c>
      <c r="D1474" s="251">
        <v>41857</v>
      </c>
      <c r="E1474" s="284">
        <v>10700068175</v>
      </c>
      <c r="F1474" s="188" t="s">
        <v>3251</v>
      </c>
      <c r="G1474" s="188" t="s">
        <v>5276</v>
      </c>
      <c r="H1474" s="188" t="s">
        <v>13083</v>
      </c>
      <c r="I1474" s="188" t="s">
        <v>13084</v>
      </c>
      <c r="J1474" s="344" t="s">
        <v>4424</v>
      </c>
      <c r="K1474" s="344" t="s">
        <v>3298</v>
      </c>
      <c r="L1474" s="253" t="s">
        <v>13085</v>
      </c>
      <c r="M1474" s="344" t="s">
        <v>4424</v>
      </c>
      <c r="N1474" s="344" t="s">
        <v>4424</v>
      </c>
      <c r="O1474" s="188" t="s">
        <v>13086</v>
      </c>
      <c r="P1474" s="188" t="s">
        <v>13086</v>
      </c>
      <c r="Q1474" s="188" t="s">
        <v>3398</v>
      </c>
      <c r="R1474" s="188" t="s">
        <v>2117</v>
      </c>
      <c r="S1474" s="188" t="s">
        <v>1059</v>
      </c>
      <c r="T1474" s="183">
        <v>41857</v>
      </c>
      <c r="U1474" s="344" t="s">
        <v>11045</v>
      </c>
      <c r="V1474" s="344" t="s">
        <v>11045</v>
      </c>
      <c r="W1474" s="188" t="s">
        <v>1400</v>
      </c>
      <c r="X1474" s="188" t="s">
        <v>2190</v>
      </c>
    </row>
    <row r="1475" spans="1:24" x14ac:dyDescent="0.25">
      <c r="A1475" s="267">
        <v>1472</v>
      </c>
      <c r="B1475" s="188" t="s">
        <v>11874</v>
      </c>
      <c r="C1475" s="251">
        <v>41862</v>
      </c>
      <c r="D1475" s="251">
        <v>41862</v>
      </c>
      <c r="E1475" s="284">
        <v>10415181332</v>
      </c>
      <c r="F1475" s="188" t="s">
        <v>3251</v>
      </c>
      <c r="G1475" s="188" t="s">
        <v>5276</v>
      </c>
      <c r="H1475" s="188" t="s">
        <v>13100</v>
      </c>
      <c r="I1475" s="188" t="s">
        <v>13099</v>
      </c>
      <c r="J1475" s="344" t="s">
        <v>4424</v>
      </c>
      <c r="K1475" s="344" t="s">
        <v>3298</v>
      </c>
      <c r="L1475" s="253" t="s">
        <v>13101</v>
      </c>
      <c r="M1475" s="344" t="s">
        <v>4424</v>
      </c>
      <c r="N1475" s="344" t="s">
        <v>4424</v>
      </c>
      <c r="O1475" s="188" t="s">
        <v>13102</v>
      </c>
      <c r="P1475" s="188" t="s">
        <v>13102</v>
      </c>
      <c r="Q1475" s="188" t="s">
        <v>5622</v>
      </c>
      <c r="R1475" s="188" t="s">
        <v>5816</v>
      </c>
      <c r="S1475" s="188" t="s">
        <v>6151</v>
      </c>
      <c r="T1475" s="183">
        <v>41862</v>
      </c>
      <c r="U1475" s="344" t="s">
        <v>11045</v>
      </c>
      <c r="V1475" s="344" t="s">
        <v>11045</v>
      </c>
      <c r="W1475" s="188" t="s">
        <v>6794</v>
      </c>
      <c r="X1475" s="188" t="s">
        <v>2190</v>
      </c>
    </row>
    <row r="1476" spans="1:24" x14ac:dyDescent="0.25">
      <c r="A1476" s="329">
        <v>1473</v>
      </c>
      <c r="B1476" s="317" t="s">
        <v>11874</v>
      </c>
      <c r="C1476" s="330">
        <v>41863</v>
      </c>
      <c r="D1476" s="330">
        <v>41863</v>
      </c>
      <c r="E1476" s="287">
        <v>10060596234</v>
      </c>
      <c r="F1476" s="317" t="s">
        <v>3251</v>
      </c>
      <c r="G1476" s="317" t="s">
        <v>5276</v>
      </c>
      <c r="H1476" s="194" t="s">
        <v>13105</v>
      </c>
      <c r="I1476" s="317" t="s">
        <v>13106</v>
      </c>
      <c r="J1476" s="318" t="s">
        <v>4424</v>
      </c>
      <c r="K1476" s="318" t="s">
        <v>3298</v>
      </c>
      <c r="L1476" s="259" t="s">
        <v>13107</v>
      </c>
      <c r="M1476" s="318" t="s">
        <v>4424</v>
      </c>
      <c r="N1476" s="318" t="s">
        <v>4424</v>
      </c>
      <c r="O1476" s="317" t="s">
        <v>13108</v>
      </c>
      <c r="P1476" s="317" t="s">
        <v>13108</v>
      </c>
      <c r="Q1476" s="317" t="s">
        <v>5280</v>
      </c>
      <c r="R1476" s="317" t="s">
        <v>5280</v>
      </c>
      <c r="S1476" s="317" t="s">
        <v>5821</v>
      </c>
      <c r="T1476" s="187">
        <v>41863</v>
      </c>
      <c r="U1476" s="318" t="s">
        <v>11045</v>
      </c>
      <c r="V1476" s="318" t="s">
        <v>11045</v>
      </c>
      <c r="W1476" s="317" t="s">
        <v>9759</v>
      </c>
      <c r="X1476" s="317" t="s">
        <v>2190</v>
      </c>
    </row>
    <row r="1477" spans="1:24" x14ac:dyDescent="0.25">
      <c r="A1477" s="267">
        <v>1473</v>
      </c>
      <c r="B1477" s="188" t="s">
        <v>11874</v>
      </c>
      <c r="C1477" s="251">
        <v>41863</v>
      </c>
      <c r="D1477" s="251">
        <v>41863</v>
      </c>
      <c r="E1477" s="284">
        <v>10215487771</v>
      </c>
      <c r="F1477" s="188" t="s">
        <v>3251</v>
      </c>
      <c r="G1477" s="188" t="s">
        <v>5276</v>
      </c>
      <c r="H1477" s="188" t="s">
        <v>13109</v>
      </c>
      <c r="I1477" s="188" t="s">
        <v>13110</v>
      </c>
      <c r="J1477" s="344" t="s">
        <v>4424</v>
      </c>
      <c r="K1477" s="344" t="s">
        <v>3298</v>
      </c>
      <c r="L1477" s="253" t="s">
        <v>13111</v>
      </c>
      <c r="M1477" s="344" t="s">
        <v>4424</v>
      </c>
      <c r="N1477" s="344" t="s">
        <v>4424</v>
      </c>
      <c r="O1477" s="188" t="s">
        <v>13112</v>
      </c>
      <c r="P1477" s="188" t="s">
        <v>13112</v>
      </c>
      <c r="Q1477" s="188" t="s">
        <v>5280</v>
      </c>
      <c r="R1477" s="188" t="s">
        <v>5280</v>
      </c>
      <c r="S1477" s="188" t="s">
        <v>3524</v>
      </c>
      <c r="T1477" s="183">
        <v>41864</v>
      </c>
      <c r="U1477" s="344" t="s">
        <v>11045</v>
      </c>
      <c r="V1477" s="344" t="s">
        <v>11045</v>
      </c>
      <c r="W1477" s="188" t="s">
        <v>9759</v>
      </c>
      <c r="X1477" s="188" t="s">
        <v>2190</v>
      </c>
    </row>
    <row r="1478" spans="1:24" x14ac:dyDescent="0.25">
      <c r="A1478" s="267">
        <v>1474</v>
      </c>
      <c r="B1478" s="188" t="s">
        <v>11874</v>
      </c>
      <c r="C1478" s="251">
        <v>41865</v>
      </c>
      <c r="D1478" s="251">
        <v>41865</v>
      </c>
      <c r="E1478" s="284">
        <v>10451273171</v>
      </c>
      <c r="F1478" s="188" t="s">
        <v>3251</v>
      </c>
      <c r="G1478" s="188" t="s">
        <v>5276</v>
      </c>
      <c r="H1478" s="344" t="s">
        <v>13116</v>
      </c>
      <c r="I1478" s="188" t="s">
        <v>13117</v>
      </c>
      <c r="J1478" s="344" t="s">
        <v>4424</v>
      </c>
      <c r="K1478" s="344" t="s">
        <v>3298</v>
      </c>
      <c r="L1478" s="253" t="s">
        <v>13118</v>
      </c>
      <c r="M1478" s="344" t="s">
        <v>4424</v>
      </c>
      <c r="N1478" s="344" t="s">
        <v>4424</v>
      </c>
      <c r="O1478" s="188" t="s">
        <v>13119</v>
      </c>
      <c r="P1478" s="188" t="s">
        <v>13119</v>
      </c>
      <c r="Q1478" s="188" t="s">
        <v>5322</v>
      </c>
      <c r="R1478" s="188" t="s">
        <v>2875</v>
      </c>
      <c r="S1478" s="188" t="s">
        <v>9746</v>
      </c>
      <c r="T1478" s="183">
        <v>41865</v>
      </c>
      <c r="U1478" s="344" t="s">
        <v>11045</v>
      </c>
      <c r="V1478" s="344" t="s">
        <v>11045</v>
      </c>
      <c r="W1478" s="188" t="s">
        <v>12349</v>
      </c>
      <c r="X1478" s="188" t="s">
        <v>2190</v>
      </c>
    </row>
    <row r="1479" spans="1:24" x14ac:dyDescent="0.25">
      <c r="A1479" s="267">
        <v>1475</v>
      </c>
      <c r="B1479" s="188" t="s">
        <v>11874</v>
      </c>
      <c r="C1479" s="251">
        <v>41869</v>
      </c>
      <c r="D1479" s="251">
        <v>41869</v>
      </c>
      <c r="E1479" s="284">
        <v>10159884321</v>
      </c>
      <c r="F1479" s="188" t="s">
        <v>3251</v>
      </c>
      <c r="G1479" s="188" t="s">
        <v>5276</v>
      </c>
      <c r="H1479" s="188" t="s">
        <v>13122</v>
      </c>
      <c r="I1479" s="188" t="s">
        <v>13123</v>
      </c>
      <c r="J1479" s="344" t="s">
        <v>4424</v>
      </c>
      <c r="K1479" s="344" t="s">
        <v>3298</v>
      </c>
      <c r="L1479" s="253" t="s">
        <v>13124</v>
      </c>
      <c r="M1479" s="344" t="s">
        <v>4424</v>
      </c>
      <c r="N1479" s="344" t="s">
        <v>4424</v>
      </c>
      <c r="O1479" s="188" t="s">
        <v>13125</v>
      </c>
      <c r="P1479" s="188" t="s">
        <v>13125</v>
      </c>
      <c r="Q1479" s="188" t="s">
        <v>3252</v>
      </c>
      <c r="R1479" s="188" t="s">
        <v>5046</v>
      </c>
      <c r="S1479" s="188" t="s">
        <v>54</v>
      </c>
      <c r="T1479" s="183">
        <v>41869</v>
      </c>
      <c r="U1479" s="344" t="s">
        <v>11045</v>
      </c>
      <c r="V1479" s="344" t="s">
        <v>11045</v>
      </c>
      <c r="W1479" s="188" t="s">
        <v>9680</v>
      </c>
      <c r="X1479" s="188" t="s">
        <v>2190</v>
      </c>
    </row>
    <row r="1480" spans="1:24" x14ac:dyDescent="0.25">
      <c r="A1480" s="267">
        <v>1476</v>
      </c>
      <c r="B1480" s="188" t="s">
        <v>11874</v>
      </c>
      <c r="C1480" s="251">
        <v>41869</v>
      </c>
      <c r="D1480" s="251">
        <v>41869</v>
      </c>
      <c r="E1480" s="284">
        <v>10802660991</v>
      </c>
      <c r="F1480" s="188" t="s">
        <v>3251</v>
      </c>
      <c r="G1480" s="188" t="s">
        <v>5276</v>
      </c>
      <c r="H1480" s="188" t="s">
        <v>13126</v>
      </c>
      <c r="I1480" s="188" t="s">
        <v>13127</v>
      </c>
      <c r="J1480" s="344" t="s">
        <v>4424</v>
      </c>
      <c r="K1480" s="344" t="s">
        <v>3298</v>
      </c>
      <c r="L1480" s="253" t="s">
        <v>13128</v>
      </c>
      <c r="M1480" s="344" t="s">
        <v>4424</v>
      </c>
      <c r="N1480" s="344" t="s">
        <v>4424</v>
      </c>
      <c r="O1480" s="188" t="s">
        <v>13129</v>
      </c>
      <c r="P1480" s="188" t="s">
        <v>13129</v>
      </c>
      <c r="Q1480" s="188" t="s">
        <v>3252</v>
      </c>
      <c r="R1480" s="188" t="s">
        <v>5046</v>
      </c>
      <c r="S1480" s="188" t="s">
        <v>5046</v>
      </c>
      <c r="T1480" s="183">
        <v>41869</v>
      </c>
      <c r="U1480" s="344" t="s">
        <v>11045</v>
      </c>
      <c r="V1480" s="344" t="s">
        <v>11045</v>
      </c>
      <c r="W1480" s="188" t="s">
        <v>9680</v>
      </c>
      <c r="X1480" s="188" t="s">
        <v>2190</v>
      </c>
    </row>
    <row r="1481" spans="1:24" x14ac:dyDescent="0.25">
      <c r="A1481" s="267">
        <v>1477</v>
      </c>
      <c r="B1481" s="188" t="s">
        <v>11874</v>
      </c>
      <c r="C1481" s="251">
        <v>41870</v>
      </c>
      <c r="D1481" s="251">
        <v>41870</v>
      </c>
      <c r="E1481" s="284">
        <v>10436835065</v>
      </c>
      <c r="F1481" s="188" t="s">
        <v>3253</v>
      </c>
      <c r="G1481" s="188" t="s">
        <v>5276</v>
      </c>
      <c r="H1481" s="188" t="s">
        <v>13135</v>
      </c>
      <c r="I1481" s="188" t="s">
        <v>13136</v>
      </c>
      <c r="J1481" s="344" t="s">
        <v>4424</v>
      </c>
      <c r="K1481" s="344" t="s">
        <v>3298</v>
      </c>
      <c r="L1481" s="253" t="s">
        <v>13137</v>
      </c>
      <c r="M1481" s="344" t="s">
        <v>4424</v>
      </c>
      <c r="N1481" s="344" t="s">
        <v>4424</v>
      </c>
      <c r="O1481" s="188" t="s">
        <v>13138</v>
      </c>
      <c r="P1481" s="188" t="s">
        <v>13138</v>
      </c>
      <c r="Q1481" s="188" t="s">
        <v>2004</v>
      </c>
      <c r="R1481" s="188" t="s">
        <v>2004</v>
      </c>
      <c r="S1481" s="188" t="s">
        <v>4936</v>
      </c>
      <c r="T1481" s="183">
        <v>41870</v>
      </c>
      <c r="U1481" s="344" t="s">
        <v>11045</v>
      </c>
      <c r="V1481" s="344" t="s">
        <v>11045</v>
      </c>
      <c r="W1481" s="188" t="s">
        <v>11763</v>
      </c>
      <c r="X1481" s="188" t="s">
        <v>2190</v>
      </c>
    </row>
    <row r="1482" spans="1:24" x14ac:dyDescent="0.25">
      <c r="A1482" s="267">
        <v>1478</v>
      </c>
      <c r="B1482" s="188" t="s">
        <v>11874</v>
      </c>
      <c r="C1482" s="251">
        <v>41870</v>
      </c>
      <c r="D1482" s="251">
        <v>41870</v>
      </c>
      <c r="E1482" s="284">
        <v>10403072902</v>
      </c>
      <c r="F1482" s="188" t="s">
        <v>3253</v>
      </c>
      <c r="G1482" s="188" t="s">
        <v>5276</v>
      </c>
      <c r="H1482" s="344" t="s">
        <v>13139</v>
      </c>
      <c r="I1482" s="344" t="s">
        <v>13140</v>
      </c>
      <c r="J1482" s="344" t="s">
        <v>4424</v>
      </c>
      <c r="K1482" s="344" t="s">
        <v>3298</v>
      </c>
      <c r="L1482" s="253" t="s">
        <v>13141</v>
      </c>
      <c r="M1482" s="344" t="s">
        <v>4424</v>
      </c>
      <c r="N1482" s="344" t="s">
        <v>4424</v>
      </c>
      <c r="O1482" s="188" t="s">
        <v>13142</v>
      </c>
      <c r="P1482" s="188" t="s">
        <v>13142</v>
      </c>
      <c r="Q1482" s="188" t="s">
        <v>2004</v>
      </c>
      <c r="R1482" s="188" t="s">
        <v>2004</v>
      </c>
      <c r="S1482" s="188" t="s">
        <v>6772</v>
      </c>
      <c r="T1482" s="183">
        <v>41870</v>
      </c>
      <c r="U1482" s="344" t="s">
        <v>11045</v>
      </c>
      <c r="V1482" s="344" t="s">
        <v>11045</v>
      </c>
      <c r="W1482" s="188" t="s">
        <v>11763</v>
      </c>
      <c r="X1482" s="188" t="s">
        <v>2190</v>
      </c>
    </row>
    <row r="1483" spans="1:24" x14ac:dyDescent="0.25">
      <c r="A1483" s="267">
        <v>1479</v>
      </c>
      <c r="B1483" s="188" t="s">
        <v>11874</v>
      </c>
      <c r="C1483" s="251">
        <v>41877</v>
      </c>
      <c r="D1483" s="251">
        <v>41877</v>
      </c>
      <c r="E1483" s="284">
        <v>10009521599</v>
      </c>
      <c r="F1483" s="188" t="s">
        <v>3251</v>
      </c>
      <c r="G1483" s="188" t="s">
        <v>5276</v>
      </c>
      <c r="H1483" s="188" t="s">
        <v>13148</v>
      </c>
      <c r="I1483" s="188" t="s">
        <v>13149</v>
      </c>
      <c r="J1483" s="344" t="s">
        <v>4424</v>
      </c>
      <c r="K1483" s="344" t="s">
        <v>3298</v>
      </c>
      <c r="L1483" s="253" t="s">
        <v>13150</v>
      </c>
      <c r="M1483" s="344" t="s">
        <v>4424</v>
      </c>
      <c r="N1483" s="344" t="s">
        <v>4424</v>
      </c>
      <c r="O1483" s="188" t="s">
        <v>13151</v>
      </c>
      <c r="P1483" s="188" t="s">
        <v>13151</v>
      </c>
      <c r="Q1483" s="188" t="s">
        <v>5892</v>
      </c>
      <c r="R1483" s="188" t="s">
        <v>5893</v>
      </c>
      <c r="S1483" s="188" t="s">
        <v>4572</v>
      </c>
      <c r="T1483" s="183">
        <v>41877</v>
      </c>
      <c r="U1483" s="344" t="s">
        <v>11045</v>
      </c>
      <c r="V1483" s="344" t="s">
        <v>11045</v>
      </c>
      <c r="W1483" s="188" t="s">
        <v>449</v>
      </c>
      <c r="X1483" s="188" t="s">
        <v>2190</v>
      </c>
    </row>
    <row r="1484" spans="1:24" x14ac:dyDescent="0.25">
      <c r="A1484" s="267">
        <v>1480</v>
      </c>
      <c r="B1484" s="188" t="s">
        <v>11874</v>
      </c>
      <c r="C1484" s="251">
        <v>41878</v>
      </c>
      <c r="D1484" s="251">
        <v>41878</v>
      </c>
      <c r="E1484" s="284">
        <v>10455508547</v>
      </c>
      <c r="F1484" s="188" t="s">
        <v>3251</v>
      </c>
      <c r="G1484" s="188" t="s">
        <v>5276</v>
      </c>
      <c r="H1484" s="188" t="s">
        <v>13153</v>
      </c>
      <c r="I1484" s="188" t="s">
        <v>13152</v>
      </c>
      <c r="J1484" s="344" t="s">
        <v>4424</v>
      </c>
      <c r="K1484" s="344" t="s">
        <v>3298</v>
      </c>
      <c r="L1484" s="253" t="s">
        <v>13154</v>
      </c>
      <c r="M1484" s="344" t="s">
        <v>4424</v>
      </c>
      <c r="N1484" s="344" t="s">
        <v>4424</v>
      </c>
      <c r="O1484" s="188" t="s">
        <v>13155</v>
      </c>
      <c r="P1484" s="188" t="s">
        <v>13155</v>
      </c>
      <c r="Q1484" s="188" t="s">
        <v>5322</v>
      </c>
      <c r="R1484" s="188" t="s">
        <v>5322</v>
      </c>
      <c r="S1484" s="188" t="s">
        <v>5463</v>
      </c>
      <c r="T1484" s="183">
        <v>41878</v>
      </c>
      <c r="U1484" s="344" t="s">
        <v>11045</v>
      </c>
      <c r="V1484" s="344" t="s">
        <v>11045</v>
      </c>
      <c r="W1484" s="188" t="s">
        <v>11205</v>
      </c>
      <c r="X1484" s="188" t="s">
        <v>2190</v>
      </c>
    </row>
    <row r="1485" spans="1:24" x14ac:dyDescent="0.25">
      <c r="A1485" s="267">
        <v>1481</v>
      </c>
      <c r="B1485" s="188" t="s">
        <v>11874</v>
      </c>
      <c r="C1485" s="251">
        <v>41878</v>
      </c>
      <c r="D1485" s="251">
        <v>41878</v>
      </c>
      <c r="E1485" s="284">
        <v>10463402014</v>
      </c>
      <c r="F1485" s="188" t="s">
        <v>3251</v>
      </c>
      <c r="G1485" s="188" t="s">
        <v>5276</v>
      </c>
      <c r="H1485" s="188" t="s">
        <v>13156</v>
      </c>
      <c r="I1485" s="188" t="s">
        <v>13157</v>
      </c>
      <c r="J1485" s="344" t="s">
        <v>4424</v>
      </c>
      <c r="K1485" s="344" t="s">
        <v>3298</v>
      </c>
      <c r="L1485" s="253" t="s">
        <v>13158</v>
      </c>
      <c r="M1485" s="344" t="s">
        <v>4424</v>
      </c>
      <c r="N1485" s="344" t="s">
        <v>4424</v>
      </c>
      <c r="O1485" s="188" t="s">
        <v>13159</v>
      </c>
      <c r="P1485" s="188" t="s">
        <v>13159</v>
      </c>
      <c r="Q1485" s="188" t="s">
        <v>3398</v>
      </c>
      <c r="R1485" s="188" t="s">
        <v>456</v>
      </c>
      <c r="S1485" s="188" t="s">
        <v>456</v>
      </c>
      <c r="T1485" s="183">
        <v>41878</v>
      </c>
      <c r="U1485" s="344" t="s">
        <v>11045</v>
      </c>
      <c r="V1485" s="344" t="s">
        <v>11045</v>
      </c>
      <c r="W1485" s="188" t="s">
        <v>1400</v>
      </c>
      <c r="X1485" s="188" t="s">
        <v>2190</v>
      </c>
    </row>
    <row r="1486" spans="1:24" x14ac:dyDescent="0.25">
      <c r="A1486" s="267">
        <v>1482</v>
      </c>
      <c r="B1486" s="188" t="s">
        <v>11874</v>
      </c>
      <c r="C1486" s="251">
        <v>41880</v>
      </c>
      <c r="D1486" s="251">
        <v>41880</v>
      </c>
      <c r="E1486" s="284">
        <v>10401984165</v>
      </c>
      <c r="F1486" s="188" t="s">
        <v>3251</v>
      </c>
      <c r="G1486" s="188" t="s">
        <v>5276</v>
      </c>
      <c r="H1486" s="344" t="s">
        <v>13160</v>
      </c>
      <c r="I1486" s="188" t="s">
        <v>13161</v>
      </c>
      <c r="J1486" s="344" t="s">
        <v>4424</v>
      </c>
      <c r="K1486" s="344" t="s">
        <v>3298</v>
      </c>
      <c r="L1486" s="253" t="s">
        <v>13162</v>
      </c>
      <c r="M1486" s="344" t="s">
        <v>4424</v>
      </c>
      <c r="N1486" s="344" t="s">
        <v>4424</v>
      </c>
      <c r="O1486" s="188" t="s">
        <v>13163</v>
      </c>
      <c r="P1486" s="188" t="s">
        <v>13163</v>
      </c>
      <c r="Q1486" s="188" t="s">
        <v>4210</v>
      </c>
      <c r="R1486" s="188" t="s">
        <v>4210</v>
      </c>
      <c r="S1486" s="188" t="s">
        <v>4210</v>
      </c>
      <c r="T1486" s="183">
        <v>41880</v>
      </c>
      <c r="U1486" s="344" t="s">
        <v>11045</v>
      </c>
      <c r="V1486" s="344" t="s">
        <v>11045</v>
      </c>
      <c r="W1486" s="188" t="s">
        <v>12349</v>
      </c>
      <c r="X1486" s="188" t="s">
        <v>2190</v>
      </c>
    </row>
    <row r="1487" spans="1:24" x14ac:dyDescent="0.25">
      <c r="A1487" s="267">
        <v>1483</v>
      </c>
      <c r="B1487" s="188" t="s">
        <v>11874</v>
      </c>
      <c r="C1487" s="251">
        <v>41883</v>
      </c>
      <c r="D1487" s="251">
        <v>41883</v>
      </c>
      <c r="E1487" s="284">
        <v>10102447072</v>
      </c>
      <c r="F1487" s="188" t="s">
        <v>3251</v>
      </c>
      <c r="G1487" s="188" t="s">
        <v>5276</v>
      </c>
      <c r="H1487" s="188" t="s">
        <v>13170</v>
      </c>
      <c r="I1487" s="188" t="s">
        <v>13171</v>
      </c>
      <c r="J1487" s="344" t="s">
        <v>4424</v>
      </c>
      <c r="K1487" s="344" t="s">
        <v>3298</v>
      </c>
      <c r="L1487" s="253" t="s">
        <v>13172</v>
      </c>
      <c r="M1487" s="344" t="s">
        <v>4424</v>
      </c>
      <c r="N1487" s="344" t="s">
        <v>4424</v>
      </c>
      <c r="O1487" s="188" t="s">
        <v>13173</v>
      </c>
      <c r="P1487" s="188" t="s">
        <v>13173</v>
      </c>
      <c r="Q1487" s="188" t="s">
        <v>5599</v>
      </c>
      <c r="R1487" s="188" t="s">
        <v>5594</v>
      </c>
      <c r="S1487" s="188" t="s">
        <v>5594</v>
      </c>
      <c r="T1487" s="183">
        <v>41883</v>
      </c>
      <c r="U1487" s="344" t="s">
        <v>11045</v>
      </c>
      <c r="V1487" s="344" t="s">
        <v>11045</v>
      </c>
      <c r="W1487" s="188" t="s">
        <v>13174</v>
      </c>
      <c r="X1487" s="188" t="s">
        <v>2190</v>
      </c>
    </row>
    <row r="1488" spans="1:24" x14ac:dyDescent="0.25">
      <c r="A1488" s="267">
        <v>1484</v>
      </c>
      <c r="B1488" s="188" t="s">
        <v>11874</v>
      </c>
      <c r="C1488" s="251">
        <v>41884</v>
      </c>
      <c r="D1488" s="251">
        <v>41884</v>
      </c>
      <c r="E1488" s="284">
        <v>10471265450</v>
      </c>
      <c r="F1488" s="188" t="s">
        <v>3253</v>
      </c>
      <c r="G1488" s="188" t="s">
        <v>5276</v>
      </c>
      <c r="H1488" s="344" t="s">
        <v>13175</v>
      </c>
      <c r="I1488" s="188" t="s">
        <v>13176</v>
      </c>
      <c r="J1488" s="344" t="s">
        <v>4424</v>
      </c>
      <c r="K1488" s="344" t="s">
        <v>3298</v>
      </c>
      <c r="L1488" s="253" t="s">
        <v>13177</v>
      </c>
      <c r="M1488" s="344" t="s">
        <v>4424</v>
      </c>
      <c r="N1488" s="344" t="s">
        <v>4424</v>
      </c>
      <c r="O1488" s="188" t="s">
        <v>13178</v>
      </c>
      <c r="P1488" s="188" t="s">
        <v>13178</v>
      </c>
      <c r="Q1488" s="188" t="s">
        <v>6495</v>
      </c>
      <c r="R1488" s="188" t="s">
        <v>6495</v>
      </c>
      <c r="S1488" s="188" t="s">
        <v>6495</v>
      </c>
      <c r="T1488" s="183">
        <v>41884</v>
      </c>
      <c r="U1488" s="344" t="s">
        <v>11045</v>
      </c>
      <c r="V1488" s="344" t="s">
        <v>11045</v>
      </c>
      <c r="W1488" s="188" t="s">
        <v>482</v>
      </c>
      <c r="X1488" s="188" t="s">
        <v>2190</v>
      </c>
    </row>
    <row r="1489" spans="1:24 16384:16384" x14ac:dyDescent="0.25">
      <c r="A1489" s="267">
        <v>1485</v>
      </c>
      <c r="B1489" s="188" t="s">
        <v>11874</v>
      </c>
      <c r="C1489" s="251">
        <v>41884</v>
      </c>
      <c r="D1489" s="251">
        <v>41884</v>
      </c>
      <c r="E1489" s="284">
        <v>10443499453</v>
      </c>
      <c r="F1489" s="188" t="s">
        <v>3253</v>
      </c>
      <c r="G1489" s="188" t="s">
        <v>5276</v>
      </c>
      <c r="H1489" s="344" t="s">
        <v>13179</v>
      </c>
      <c r="I1489" s="188" t="s">
        <v>13180</v>
      </c>
      <c r="J1489" s="344" t="s">
        <v>4424</v>
      </c>
      <c r="K1489" s="344" t="s">
        <v>3298</v>
      </c>
      <c r="L1489" s="253" t="s">
        <v>13181</v>
      </c>
      <c r="M1489" s="344" t="s">
        <v>4424</v>
      </c>
      <c r="N1489" s="344" t="s">
        <v>4424</v>
      </c>
      <c r="O1489" s="188" t="s">
        <v>13183</v>
      </c>
      <c r="P1489" s="188" t="s">
        <v>13182</v>
      </c>
      <c r="Q1489" s="188" t="s">
        <v>6495</v>
      </c>
      <c r="R1489" s="188" t="s">
        <v>6495</v>
      </c>
      <c r="S1489" s="188" t="s">
        <v>6495</v>
      </c>
      <c r="T1489" s="183">
        <v>41884</v>
      </c>
      <c r="U1489" s="344" t="s">
        <v>11045</v>
      </c>
      <c r="V1489" s="344" t="s">
        <v>11045</v>
      </c>
      <c r="W1489" s="188" t="s">
        <v>482</v>
      </c>
      <c r="X1489" s="188" t="s">
        <v>2190</v>
      </c>
    </row>
    <row r="1490" spans="1:24 16384:16384" x14ac:dyDescent="0.25">
      <c r="A1490" s="267">
        <v>1486</v>
      </c>
      <c r="B1490" s="188" t="s">
        <v>11874</v>
      </c>
      <c r="C1490" s="251">
        <v>41884</v>
      </c>
      <c r="D1490" s="251">
        <v>41884</v>
      </c>
      <c r="E1490" s="284">
        <v>10403513615</v>
      </c>
      <c r="F1490" s="188" t="s">
        <v>3253</v>
      </c>
      <c r="G1490" s="188" t="s">
        <v>5276</v>
      </c>
      <c r="H1490" s="344" t="s">
        <v>13184</v>
      </c>
      <c r="I1490" s="188" t="s">
        <v>13185</v>
      </c>
      <c r="J1490" s="344" t="s">
        <v>4424</v>
      </c>
      <c r="K1490" s="344" t="s">
        <v>3298</v>
      </c>
      <c r="L1490" s="253" t="s">
        <v>13186</v>
      </c>
      <c r="M1490" s="344" t="s">
        <v>4424</v>
      </c>
      <c r="N1490" s="344" t="s">
        <v>4424</v>
      </c>
      <c r="O1490" s="188" t="s">
        <v>13187</v>
      </c>
      <c r="P1490" s="188" t="s">
        <v>13187</v>
      </c>
      <c r="Q1490" s="188" t="s">
        <v>6495</v>
      </c>
      <c r="R1490" s="188" t="s">
        <v>6495</v>
      </c>
      <c r="S1490" s="188" t="s">
        <v>6495</v>
      </c>
      <c r="T1490" s="183">
        <v>41884</v>
      </c>
      <c r="U1490" s="344" t="s">
        <v>11045</v>
      </c>
      <c r="V1490" s="344" t="s">
        <v>11045</v>
      </c>
      <c r="W1490" s="188" t="s">
        <v>482</v>
      </c>
      <c r="X1490" s="188" t="s">
        <v>2190</v>
      </c>
    </row>
    <row r="1491" spans="1:24 16384:16384" x14ac:dyDescent="0.25">
      <c r="A1491" s="267">
        <v>1487</v>
      </c>
      <c r="B1491" s="188" t="s">
        <v>11874</v>
      </c>
      <c r="C1491" s="251">
        <v>41884</v>
      </c>
      <c r="D1491" s="251">
        <v>41884</v>
      </c>
      <c r="E1491" s="284">
        <v>10801293005</v>
      </c>
      <c r="F1491" s="188" t="s">
        <v>3251</v>
      </c>
      <c r="G1491" s="188" t="s">
        <v>5276</v>
      </c>
      <c r="H1491" s="188" t="s">
        <v>13188</v>
      </c>
      <c r="I1491" s="188" t="s">
        <v>13189</v>
      </c>
      <c r="J1491" s="344" t="s">
        <v>4424</v>
      </c>
      <c r="K1491" s="344" t="s">
        <v>3298</v>
      </c>
      <c r="L1491" s="253" t="s">
        <v>13190</v>
      </c>
      <c r="M1491" s="344" t="s">
        <v>4424</v>
      </c>
      <c r="N1491" s="344" t="s">
        <v>4424</v>
      </c>
      <c r="O1491" s="188" t="s">
        <v>13191</v>
      </c>
      <c r="P1491" s="188" t="s">
        <v>13191</v>
      </c>
      <c r="Q1491" s="188" t="s">
        <v>5280</v>
      </c>
      <c r="R1491" s="188" t="s">
        <v>5280</v>
      </c>
      <c r="S1491" s="188" t="s">
        <v>5280</v>
      </c>
      <c r="T1491" s="183">
        <v>41884</v>
      </c>
      <c r="U1491" s="344" t="s">
        <v>11045</v>
      </c>
      <c r="V1491" s="344" t="s">
        <v>11045</v>
      </c>
      <c r="W1491" s="188" t="s">
        <v>9431</v>
      </c>
      <c r="X1491" s="188" t="s">
        <v>2190</v>
      </c>
      <c r="XFD1491" s="194" t="s">
        <v>13192</v>
      </c>
    </row>
    <row r="1492" spans="1:24 16384:16384" x14ac:dyDescent="0.25">
      <c r="A1492" s="267">
        <v>1488</v>
      </c>
      <c r="B1492" s="188" t="s">
        <v>11874</v>
      </c>
      <c r="C1492" s="251">
        <v>41884</v>
      </c>
      <c r="D1492" s="251">
        <v>41884</v>
      </c>
      <c r="E1492" s="284">
        <v>10215568283</v>
      </c>
      <c r="F1492" s="188" t="s">
        <v>3251</v>
      </c>
      <c r="G1492" s="188" t="s">
        <v>5276</v>
      </c>
      <c r="H1492" s="188" t="s">
        <v>13193</v>
      </c>
      <c r="I1492" s="188" t="s">
        <v>13194</v>
      </c>
      <c r="J1492" s="344" t="s">
        <v>4424</v>
      </c>
      <c r="K1492" s="344" t="s">
        <v>3298</v>
      </c>
      <c r="L1492" s="253" t="s">
        <v>13195</v>
      </c>
      <c r="M1492" s="344" t="s">
        <v>4424</v>
      </c>
      <c r="N1492" s="344" t="s">
        <v>4424</v>
      </c>
      <c r="O1492" s="188" t="s">
        <v>13196</v>
      </c>
      <c r="P1492" s="188" t="s">
        <v>13196</v>
      </c>
      <c r="Q1492" s="188" t="s">
        <v>5280</v>
      </c>
      <c r="R1492" s="188" t="s">
        <v>5280</v>
      </c>
      <c r="S1492" s="188" t="s">
        <v>5280</v>
      </c>
      <c r="T1492" s="183">
        <v>41884</v>
      </c>
      <c r="U1492" s="344" t="s">
        <v>11045</v>
      </c>
      <c r="V1492" s="344" t="s">
        <v>11045</v>
      </c>
      <c r="W1492" s="188" t="s">
        <v>9431</v>
      </c>
      <c r="X1492" s="188" t="s">
        <v>2190</v>
      </c>
    </row>
    <row r="1493" spans="1:24 16384:16384" x14ac:dyDescent="0.25">
      <c r="A1493" s="267">
        <v>1489</v>
      </c>
      <c r="B1493" s="188" t="s">
        <v>11874</v>
      </c>
      <c r="C1493" s="251">
        <v>41884</v>
      </c>
      <c r="D1493" s="251">
        <v>41884</v>
      </c>
      <c r="E1493" s="284">
        <v>10465226701</v>
      </c>
      <c r="F1493" s="188" t="s">
        <v>3251</v>
      </c>
      <c r="G1493" s="188" t="s">
        <v>5276</v>
      </c>
      <c r="H1493" s="344" t="s">
        <v>13197</v>
      </c>
      <c r="I1493" s="188" t="s">
        <v>13198</v>
      </c>
      <c r="J1493" s="344" t="s">
        <v>4424</v>
      </c>
      <c r="K1493" s="344" t="s">
        <v>3298</v>
      </c>
      <c r="L1493" s="253" t="s">
        <v>13199</v>
      </c>
      <c r="M1493" s="344" t="s">
        <v>4424</v>
      </c>
      <c r="N1493" s="344" t="s">
        <v>4424</v>
      </c>
      <c r="O1493" s="188" t="s">
        <v>13200</v>
      </c>
      <c r="P1493" s="188" t="s">
        <v>13200</v>
      </c>
      <c r="Q1493" s="188" t="s">
        <v>5280</v>
      </c>
      <c r="R1493" s="188" t="s">
        <v>2015</v>
      </c>
      <c r="S1493" s="188" t="s">
        <v>2015</v>
      </c>
      <c r="T1493" s="183">
        <v>41884</v>
      </c>
      <c r="U1493" s="344" t="s">
        <v>11045</v>
      </c>
      <c r="V1493" s="344" t="s">
        <v>11045</v>
      </c>
      <c r="W1493" s="188" t="s">
        <v>9431</v>
      </c>
      <c r="X1493" s="188" t="s">
        <v>2190</v>
      </c>
    </row>
    <row r="1494" spans="1:24 16384:16384" x14ac:dyDescent="0.25">
      <c r="A1494" s="267">
        <v>1490</v>
      </c>
      <c r="B1494" s="188" t="s">
        <v>11874</v>
      </c>
      <c r="C1494" s="251">
        <v>41886</v>
      </c>
      <c r="D1494" s="251">
        <v>41886</v>
      </c>
      <c r="E1494" s="284">
        <v>10102177202</v>
      </c>
      <c r="F1494" s="188" t="s">
        <v>3253</v>
      </c>
      <c r="G1494" s="188" t="s">
        <v>5276</v>
      </c>
      <c r="H1494" s="344" t="s">
        <v>13205</v>
      </c>
      <c r="I1494" s="188" t="s">
        <v>13206</v>
      </c>
      <c r="J1494" s="344" t="s">
        <v>4424</v>
      </c>
      <c r="K1494" s="344" t="s">
        <v>3298</v>
      </c>
      <c r="L1494" s="253" t="s">
        <v>13207</v>
      </c>
      <c r="M1494" s="344" t="s">
        <v>4424</v>
      </c>
      <c r="N1494" s="344" t="s">
        <v>4424</v>
      </c>
      <c r="O1494" s="188" t="s">
        <v>13208</v>
      </c>
      <c r="P1494" s="188" t="s">
        <v>13208</v>
      </c>
      <c r="Q1494" s="188" t="s">
        <v>3969</v>
      </c>
      <c r="R1494" s="188" t="s">
        <v>3969</v>
      </c>
      <c r="S1494" s="188" t="s">
        <v>3969</v>
      </c>
      <c r="T1494" s="183">
        <v>41886</v>
      </c>
      <c r="U1494" s="344" t="s">
        <v>11045</v>
      </c>
      <c r="V1494" s="344" t="s">
        <v>11045</v>
      </c>
      <c r="W1494" s="188" t="s">
        <v>11763</v>
      </c>
      <c r="X1494" s="188" t="s">
        <v>2190</v>
      </c>
    </row>
    <row r="1495" spans="1:24 16384:16384" x14ac:dyDescent="0.25">
      <c r="A1495" s="267">
        <v>1491</v>
      </c>
      <c r="B1495" s="188" t="s">
        <v>11874</v>
      </c>
      <c r="C1495" s="251">
        <v>41886</v>
      </c>
      <c r="D1495" s="251">
        <v>41886</v>
      </c>
      <c r="E1495" s="284">
        <v>10332503265</v>
      </c>
      <c r="F1495" s="188" t="s">
        <v>3251</v>
      </c>
      <c r="G1495" s="188" t="s">
        <v>5276</v>
      </c>
      <c r="H1495" s="344" t="s">
        <v>13209</v>
      </c>
      <c r="I1495" s="188" t="s">
        <v>13210</v>
      </c>
      <c r="J1495" s="344" t="s">
        <v>4424</v>
      </c>
      <c r="K1495" s="344" t="s">
        <v>3298</v>
      </c>
      <c r="L1495" s="253" t="s">
        <v>13211</v>
      </c>
      <c r="M1495" s="344" t="s">
        <v>4424</v>
      </c>
      <c r="N1495" s="344" t="s">
        <v>4424</v>
      </c>
      <c r="O1495" s="188" t="s">
        <v>13212</v>
      </c>
      <c r="P1495" s="188" t="s">
        <v>13212</v>
      </c>
      <c r="Q1495" s="188" t="s">
        <v>5892</v>
      </c>
      <c r="R1495" s="188" t="s">
        <v>5893</v>
      </c>
      <c r="S1495" s="188" t="s">
        <v>6298</v>
      </c>
      <c r="T1495" s="183">
        <v>41886</v>
      </c>
      <c r="U1495" s="344" t="s">
        <v>11045</v>
      </c>
      <c r="V1495" s="344" t="s">
        <v>11045</v>
      </c>
      <c r="W1495" s="188" t="s">
        <v>449</v>
      </c>
      <c r="X1495" s="188" t="s">
        <v>2190</v>
      </c>
    </row>
    <row r="1496" spans="1:24 16384:16384" x14ac:dyDescent="0.25">
      <c r="A1496" s="267">
        <v>1492</v>
      </c>
      <c r="B1496" s="188" t="s">
        <v>11874</v>
      </c>
      <c r="C1496" s="251">
        <v>41886</v>
      </c>
      <c r="D1496" s="251">
        <v>41886</v>
      </c>
      <c r="E1496" s="284">
        <v>10405295950</v>
      </c>
      <c r="F1496" s="188" t="s">
        <v>3251</v>
      </c>
      <c r="G1496" s="188" t="s">
        <v>5276</v>
      </c>
      <c r="H1496" s="188" t="s">
        <v>13213</v>
      </c>
      <c r="I1496" s="188" t="s">
        <v>13214</v>
      </c>
      <c r="J1496" s="344" t="s">
        <v>4424</v>
      </c>
      <c r="K1496" s="344" t="s">
        <v>3298</v>
      </c>
      <c r="L1496" s="253" t="s">
        <v>13215</v>
      </c>
      <c r="M1496" s="344" t="s">
        <v>4424</v>
      </c>
      <c r="N1496" s="344" t="s">
        <v>4424</v>
      </c>
      <c r="O1496" s="188" t="s">
        <v>13216</v>
      </c>
      <c r="P1496" s="188" t="s">
        <v>13216</v>
      </c>
      <c r="Q1496" s="188" t="s">
        <v>3398</v>
      </c>
      <c r="R1496" s="188" t="s">
        <v>2117</v>
      </c>
      <c r="S1496" s="188" t="s">
        <v>1059</v>
      </c>
      <c r="T1496" s="183">
        <v>41886</v>
      </c>
      <c r="U1496" s="344" t="s">
        <v>11045</v>
      </c>
      <c r="V1496" s="344" t="s">
        <v>11045</v>
      </c>
      <c r="W1496" s="188" t="s">
        <v>1400</v>
      </c>
      <c r="X1496" s="188" t="s">
        <v>2190</v>
      </c>
    </row>
    <row r="1497" spans="1:24 16384:16384" x14ac:dyDescent="0.25">
      <c r="A1497" s="267">
        <v>1493</v>
      </c>
      <c r="B1497" s="188" t="s">
        <v>11874</v>
      </c>
      <c r="C1497" s="251">
        <v>41886</v>
      </c>
      <c r="D1497" s="251">
        <v>41886</v>
      </c>
      <c r="E1497" s="284">
        <v>10425498512</v>
      </c>
      <c r="F1497" s="188" t="s">
        <v>3251</v>
      </c>
      <c r="G1497" s="188" t="s">
        <v>5276</v>
      </c>
      <c r="H1497" s="344" t="s">
        <v>13217</v>
      </c>
      <c r="I1497" s="188" t="s">
        <v>13218</v>
      </c>
      <c r="J1497" s="344" t="s">
        <v>4424</v>
      </c>
      <c r="K1497" s="344" t="s">
        <v>3298</v>
      </c>
      <c r="L1497" s="253" t="s">
        <v>13219</v>
      </c>
      <c r="M1497" s="344" t="s">
        <v>4424</v>
      </c>
      <c r="N1497" s="344" t="s">
        <v>4424</v>
      </c>
      <c r="O1497" s="188" t="s">
        <v>13220</v>
      </c>
      <c r="P1497" s="188" t="s">
        <v>13220</v>
      </c>
      <c r="Q1497" s="188" t="s">
        <v>3391</v>
      </c>
      <c r="R1497" s="188" t="s">
        <v>3391</v>
      </c>
      <c r="S1497" s="188" t="s">
        <v>2115</v>
      </c>
      <c r="T1497" s="183">
        <v>41886</v>
      </c>
      <c r="U1497" s="344" t="s">
        <v>11045</v>
      </c>
      <c r="V1497" s="344" t="s">
        <v>11045</v>
      </c>
      <c r="W1497" s="188" t="s">
        <v>9430</v>
      </c>
      <c r="X1497" s="188" t="s">
        <v>2190</v>
      </c>
    </row>
    <row r="1498" spans="1:24 16384:16384" x14ac:dyDescent="0.25">
      <c r="A1498" s="267">
        <v>1494</v>
      </c>
      <c r="B1498" s="188" t="s">
        <v>11874</v>
      </c>
      <c r="C1498" s="251">
        <v>41886</v>
      </c>
      <c r="D1498" s="251">
        <v>41886</v>
      </c>
      <c r="E1498" s="284">
        <v>10009927846</v>
      </c>
      <c r="F1498" s="188" t="s">
        <v>3251</v>
      </c>
      <c r="G1498" s="188" t="s">
        <v>5276</v>
      </c>
      <c r="H1498" s="344" t="s">
        <v>13225</v>
      </c>
      <c r="I1498" s="188" t="s">
        <v>13221</v>
      </c>
      <c r="J1498" s="344" t="s">
        <v>4424</v>
      </c>
      <c r="K1498" s="344" t="s">
        <v>3298</v>
      </c>
      <c r="L1498" s="253" t="s">
        <v>13222</v>
      </c>
      <c r="M1498" s="344" t="s">
        <v>4424</v>
      </c>
      <c r="N1498" s="344" t="s">
        <v>4424</v>
      </c>
      <c r="O1498" s="188" t="s">
        <v>13223</v>
      </c>
      <c r="P1498" s="188" t="s">
        <v>13223</v>
      </c>
      <c r="Q1498" s="188" t="s">
        <v>3391</v>
      </c>
      <c r="R1498" s="188" t="s">
        <v>13224</v>
      </c>
      <c r="S1498" s="188" t="s">
        <v>1688</v>
      </c>
      <c r="T1498" s="183">
        <v>41886</v>
      </c>
      <c r="U1498" s="344" t="s">
        <v>11045</v>
      </c>
      <c r="V1498" s="344" t="s">
        <v>11045</v>
      </c>
      <c r="W1498" s="188" t="s">
        <v>9430</v>
      </c>
      <c r="X1498" s="188" t="s">
        <v>2190</v>
      </c>
    </row>
    <row r="1499" spans="1:24 16384:16384" x14ac:dyDescent="0.25">
      <c r="A1499" s="267">
        <v>1495</v>
      </c>
      <c r="B1499" s="188" t="s">
        <v>11874</v>
      </c>
      <c r="C1499" s="251">
        <v>41886</v>
      </c>
      <c r="D1499" s="251">
        <v>41886</v>
      </c>
      <c r="E1499" s="284">
        <v>20572192033</v>
      </c>
      <c r="F1499" s="188" t="s">
        <v>3251</v>
      </c>
      <c r="G1499" s="188" t="s">
        <v>5276</v>
      </c>
      <c r="H1499" s="344" t="s">
        <v>13226</v>
      </c>
      <c r="I1499" s="188" t="s">
        <v>13227</v>
      </c>
      <c r="J1499" s="344" t="s">
        <v>4424</v>
      </c>
      <c r="K1499" s="344" t="s">
        <v>3298</v>
      </c>
      <c r="L1499" s="253" t="s">
        <v>13228</v>
      </c>
      <c r="M1499" s="344" t="s">
        <v>4424</v>
      </c>
      <c r="N1499" s="344" t="s">
        <v>4424</v>
      </c>
      <c r="O1499" s="188" t="s">
        <v>13229</v>
      </c>
      <c r="P1499" s="188" t="s">
        <v>13229</v>
      </c>
      <c r="Q1499" s="188" t="s">
        <v>3391</v>
      </c>
      <c r="R1499" s="188" t="s">
        <v>3391</v>
      </c>
      <c r="S1499" s="188" t="s">
        <v>3392</v>
      </c>
      <c r="T1499" s="183">
        <v>41886</v>
      </c>
      <c r="U1499" s="344" t="s">
        <v>11045</v>
      </c>
      <c r="V1499" s="344" t="s">
        <v>11045</v>
      </c>
      <c r="W1499" s="188" t="s">
        <v>9430</v>
      </c>
      <c r="X1499" s="188" t="s">
        <v>2190</v>
      </c>
    </row>
    <row r="1500" spans="1:24 16384:16384" x14ac:dyDescent="0.25">
      <c r="A1500" s="267">
        <v>1496</v>
      </c>
      <c r="B1500" s="188" t="s">
        <v>11874</v>
      </c>
      <c r="C1500" s="251">
        <v>41887</v>
      </c>
      <c r="D1500" s="251">
        <v>41887</v>
      </c>
      <c r="E1500" s="284">
        <v>10446264635</v>
      </c>
      <c r="F1500" s="188" t="s">
        <v>3251</v>
      </c>
      <c r="G1500" s="188" t="s">
        <v>5276</v>
      </c>
      <c r="H1500" s="188" t="s">
        <v>13230</v>
      </c>
      <c r="I1500" s="188" t="s">
        <v>13231</v>
      </c>
      <c r="J1500" s="344" t="s">
        <v>4424</v>
      </c>
      <c r="K1500" s="344" t="s">
        <v>3298</v>
      </c>
      <c r="L1500" s="253" t="s">
        <v>13232</v>
      </c>
      <c r="M1500" s="344" t="s">
        <v>4424</v>
      </c>
      <c r="N1500" s="344" t="s">
        <v>4424</v>
      </c>
      <c r="O1500" s="188" t="s">
        <v>13233</v>
      </c>
      <c r="P1500" s="188" t="s">
        <v>13233</v>
      </c>
      <c r="Q1500" s="188" t="s">
        <v>5280</v>
      </c>
      <c r="R1500" s="188" t="s">
        <v>5280</v>
      </c>
      <c r="S1500" s="188" t="s">
        <v>9905</v>
      </c>
      <c r="T1500" s="183">
        <v>41887</v>
      </c>
      <c r="U1500" s="344" t="s">
        <v>11045</v>
      </c>
      <c r="V1500" s="344" t="s">
        <v>11045</v>
      </c>
      <c r="W1500" s="188" t="s">
        <v>9759</v>
      </c>
      <c r="X1500" s="188" t="s">
        <v>2190</v>
      </c>
    </row>
    <row r="1501" spans="1:24 16384:16384" x14ac:dyDescent="0.25">
      <c r="A1501" s="267">
        <v>1497</v>
      </c>
      <c r="B1501" s="188" t="s">
        <v>11874</v>
      </c>
      <c r="C1501" s="251">
        <v>41887</v>
      </c>
      <c r="D1501" s="251">
        <v>41887</v>
      </c>
      <c r="E1501" s="284">
        <v>10423486673</v>
      </c>
      <c r="F1501" s="188" t="s">
        <v>3251</v>
      </c>
      <c r="G1501" s="188" t="s">
        <v>5276</v>
      </c>
      <c r="H1501" s="188" t="s">
        <v>13234</v>
      </c>
      <c r="I1501" s="188" t="s">
        <v>13235</v>
      </c>
      <c r="J1501" s="344" t="s">
        <v>4424</v>
      </c>
      <c r="K1501" s="344" t="s">
        <v>3298</v>
      </c>
      <c r="L1501" s="253" t="s">
        <v>13236</v>
      </c>
      <c r="M1501" s="344" t="s">
        <v>4424</v>
      </c>
      <c r="N1501" s="344" t="s">
        <v>4424</v>
      </c>
      <c r="O1501" s="188" t="s">
        <v>13237</v>
      </c>
      <c r="P1501" s="188" t="s">
        <v>13237</v>
      </c>
      <c r="Q1501" s="188" t="s">
        <v>5892</v>
      </c>
      <c r="R1501" s="188" t="s">
        <v>5893</v>
      </c>
      <c r="S1501" s="188" t="s">
        <v>5894</v>
      </c>
      <c r="T1501" s="183">
        <v>41887</v>
      </c>
      <c r="U1501" s="344" t="s">
        <v>11045</v>
      </c>
      <c r="V1501" s="344" t="s">
        <v>11045</v>
      </c>
      <c r="W1501" s="188" t="s">
        <v>449</v>
      </c>
      <c r="X1501" s="188" t="s">
        <v>2190</v>
      </c>
    </row>
    <row r="1502" spans="1:24 16384:16384" x14ac:dyDescent="0.25">
      <c r="A1502" s="267">
        <v>1498</v>
      </c>
      <c r="B1502" s="188" t="s">
        <v>11874</v>
      </c>
      <c r="C1502" s="251">
        <v>41887</v>
      </c>
      <c r="D1502" s="251">
        <v>41887</v>
      </c>
      <c r="E1502" s="284">
        <v>10405112332</v>
      </c>
      <c r="F1502" s="188" t="s">
        <v>3251</v>
      </c>
      <c r="G1502" s="188" t="s">
        <v>5276</v>
      </c>
      <c r="H1502" s="188" t="s">
        <v>13238</v>
      </c>
      <c r="I1502" s="188" t="s">
        <v>13239</v>
      </c>
      <c r="J1502" s="344" t="s">
        <v>4424</v>
      </c>
      <c r="K1502" s="344" t="s">
        <v>3298</v>
      </c>
      <c r="L1502" s="253" t="s">
        <v>13240</v>
      </c>
      <c r="M1502" s="344" t="s">
        <v>4424</v>
      </c>
      <c r="N1502" s="344" t="s">
        <v>4424</v>
      </c>
      <c r="O1502" s="188" t="s">
        <v>13241</v>
      </c>
      <c r="P1502" s="188" t="s">
        <v>13241</v>
      </c>
      <c r="Q1502" s="188" t="s">
        <v>3391</v>
      </c>
      <c r="R1502" s="188" t="s">
        <v>2115</v>
      </c>
      <c r="S1502" s="188" t="s">
        <v>2115</v>
      </c>
      <c r="T1502" s="183">
        <v>41887</v>
      </c>
      <c r="U1502" s="344" t="s">
        <v>11045</v>
      </c>
      <c r="V1502" s="344" t="s">
        <v>11045</v>
      </c>
      <c r="W1502" s="188" t="s">
        <v>9430</v>
      </c>
      <c r="X1502" s="188" t="s">
        <v>2190</v>
      </c>
    </row>
    <row r="1503" spans="1:24 16384:16384" x14ac:dyDescent="0.25">
      <c r="A1503" s="267">
        <v>1499</v>
      </c>
      <c r="B1503" s="188" t="s">
        <v>11874</v>
      </c>
      <c r="C1503" s="251">
        <v>41891</v>
      </c>
      <c r="D1503" s="251">
        <v>41892</v>
      </c>
      <c r="E1503" s="284">
        <v>10461007053</v>
      </c>
      <c r="F1503" s="188" t="s">
        <v>3253</v>
      </c>
      <c r="G1503" s="188" t="s">
        <v>5276</v>
      </c>
      <c r="H1503" s="188" t="s">
        <v>13250</v>
      </c>
      <c r="I1503" s="188" t="s">
        <v>13251</v>
      </c>
      <c r="J1503" s="344" t="s">
        <v>4424</v>
      </c>
      <c r="K1503" s="344" t="s">
        <v>3298</v>
      </c>
      <c r="L1503" s="253" t="s">
        <v>13252</v>
      </c>
      <c r="M1503" s="344" t="s">
        <v>4424</v>
      </c>
      <c r="N1503" s="344" t="s">
        <v>4424</v>
      </c>
      <c r="O1503" s="239" t="s">
        <v>13253</v>
      </c>
      <c r="P1503" s="239" t="s">
        <v>13253</v>
      </c>
      <c r="Q1503" s="188" t="s">
        <v>2004</v>
      </c>
      <c r="R1503" s="188" t="s">
        <v>2004</v>
      </c>
      <c r="S1503" s="188" t="s">
        <v>2004</v>
      </c>
      <c r="T1503" s="183">
        <v>41892</v>
      </c>
      <c r="U1503" s="344" t="s">
        <v>11045</v>
      </c>
      <c r="V1503" s="344" t="s">
        <v>11045</v>
      </c>
      <c r="W1503" s="188" t="s">
        <v>11763</v>
      </c>
      <c r="X1503" s="188" t="s">
        <v>2190</v>
      </c>
    </row>
    <row r="1504" spans="1:24 16384:16384" x14ac:dyDescent="0.25">
      <c r="A1504" s="267">
        <v>1500</v>
      </c>
      <c r="B1504" s="188" t="s">
        <v>11874</v>
      </c>
      <c r="C1504" s="251">
        <v>41892</v>
      </c>
      <c r="D1504" s="251">
        <v>41892</v>
      </c>
      <c r="E1504" s="284">
        <v>10765278932</v>
      </c>
      <c r="F1504" s="188" t="s">
        <v>3251</v>
      </c>
      <c r="G1504" s="188" t="s">
        <v>5276</v>
      </c>
      <c r="H1504" s="188" t="s">
        <v>13254</v>
      </c>
      <c r="I1504" s="188" t="s">
        <v>13255</v>
      </c>
      <c r="J1504" s="344" t="s">
        <v>4424</v>
      </c>
      <c r="K1504" s="344" t="s">
        <v>3298</v>
      </c>
      <c r="L1504" s="253" t="s">
        <v>13256</v>
      </c>
      <c r="M1504" s="344" t="s">
        <v>4424</v>
      </c>
      <c r="N1504" s="344" t="s">
        <v>4424</v>
      </c>
      <c r="O1504" s="188" t="s">
        <v>13257</v>
      </c>
      <c r="P1504" s="188" t="s">
        <v>13257</v>
      </c>
      <c r="Q1504" s="188" t="s">
        <v>3398</v>
      </c>
      <c r="R1504" s="188" t="s">
        <v>2117</v>
      </c>
      <c r="S1504" s="188" t="s">
        <v>1059</v>
      </c>
      <c r="T1504" s="183">
        <v>41892</v>
      </c>
      <c r="U1504" s="344" t="s">
        <v>11045</v>
      </c>
      <c r="V1504" s="344" t="s">
        <v>11045</v>
      </c>
      <c r="W1504" s="188" t="s">
        <v>1400</v>
      </c>
      <c r="X1504" s="188" t="s">
        <v>2190</v>
      </c>
    </row>
    <row r="1505" spans="1:24" x14ac:dyDescent="0.25">
      <c r="A1505" s="267">
        <v>1501</v>
      </c>
      <c r="B1505" s="188" t="s">
        <v>11874</v>
      </c>
      <c r="C1505" s="251">
        <v>41894</v>
      </c>
      <c r="D1505" s="251">
        <v>41894</v>
      </c>
      <c r="E1505" s="284">
        <v>10056209293</v>
      </c>
      <c r="F1505" s="188" t="s">
        <v>3251</v>
      </c>
      <c r="G1505" s="188" t="s">
        <v>5276</v>
      </c>
      <c r="H1505" s="344" t="s">
        <v>13264</v>
      </c>
      <c r="I1505" s="188" t="s">
        <v>13265</v>
      </c>
      <c r="J1505" s="344" t="s">
        <v>4424</v>
      </c>
      <c r="K1505" s="344" t="s">
        <v>3298</v>
      </c>
      <c r="L1505" s="253" t="s">
        <v>13266</v>
      </c>
      <c r="M1505" s="344" t="s">
        <v>4424</v>
      </c>
      <c r="N1505" s="344" t="s">
        <v>4424</v>
      </c>
      <c r="O1505" s="188" t="s">
        <v>13267</v>
      </c>
      <c r="P1505" s="194" t="s">
        <v>13269</v>
      </c>
      <c r="Q1505" s="188" t="s">
        <v>5892</v>
      </c>
      <c r="R1505" s="188" t="s">
        <v>13268</v>
      </c>
      <c r="S1505" s="188" t="s">
        <v>5057</v>
      </c>
      <c r="T1505" s="192">
        <v>41894</v>
      </c>
      <c r="U1505" s="344" t="s">
        <v>11045</v>
      </c>
      <c r="V1505" s="344" t="s">
        <v>11045</v>
      </c>
      <c r="W1505" s="188" t="s">
        <v>9430</v>
      </c>
      <c r="X1505" s="188" t="s">
        <v>2190</v>
      </c>
    </row>
    <row r="1506" spans="1:24" x14ac:dyDescent="0.25">
      <c r="A1506" s="267">
        <v>1502</v>
      </c>
      <c r="B1506" s="188" t="s">
        <v>11874</v>
      </c>
      <c r="C1506" s="251">
        <v>41894</v>
      </c>
      <c r="D1506" s="251">
        <v>41894</v>
      </c>
      <c r="E1506" s="284">
        <v>10434683683</v>
      </c>
      <c r="F1506" s="188" t="s">
        <v>3253</v>
      </c>
      <c r="G1506" s="188" t="s">
        <v>5276</v>
      </c>
      <c r="H1506" s="344" t="s">
        <v>13270</v>
      </c>
      <c r="I1506" s="188" t="s">
        <v>13271</v>
      </c>
      <c r="J1506" s="344" t="s">
        <v>4424</v>
      </c>
      <c r="K1506" s="344" t="s">
        <v>3298</v>
      </c>
      <c r="L1506" s="253" t="s">
        <v>13272</v>
      </c>
      <c r="M1506" s="344" t="s">
        <v>4424</v>
      </c>
      <c r="N1506" s="344" t="s">
        <v>4424</v>
      </c>
      <c r="O1506" s="188" t="s">
        <v>13273</v>
      </c>
      <c r="P1506" s="188" t="s">
        <v>13273</v>
      </c>
      <c r="Q1506" s="188" t="s">
        <v>2004</v>
      </c>
      <c r="R1506" s="188" t="s">
        <v>2004</v>
      </c>
      <c r="S1506" s="188" t="s">
        <v>3977</v>
      </c>
      <c r="T1506" s="192">
        <v>41894</v>
      </c>
      <c r="U1506" s="344" t="s">
        <v>11045</v>
      </c>
      <c r="V1506" s="344" t="s">
        <v>11045</v>
      </c>
      <c r="W1506" s="188" t="s">
        <v>11763</v>
      </c>
      <c r="X1506" s="188" t="s">
        <v>2190</v>
      </c>
    </row>
    <row r="1507" spans="1:24" x14ac:dyDescent="0.25">
      <c r="A1507" s="267">
        <v>1503</v>
      </c>
      <c r="B1507" s="188" t="s">
        <v>11874</v>
      </c>
      <c r="C1507" s="251">
        <v>41894</v>
      </c>
      <c r="D1507" s="251">
        <v>41894</v>
      </c>
      <c r="E1507" s="284">
        <v>10214762442</v>
      </c>
      <c r="F1507" s="188" t="s">
        <v>3251</v>
      </c>
      <c r="G1507" s="188" t="s">
        <v>5276</v>
      </c>
      <c r="H1507" s="188" t="s">
        <v>13274</v>
      </c>
      <c r="I1507" s="188" t="s">
        <v>13275</v>
      </c>
      <c r="J1507" s="344" t="s">
        <v>4424</v>
      </c>
      <c r="K1507" s="344" t="s">
        <v>3298</v>
      </c>
      <c r="L1507" s="253" t="s">
        <v>13276</v>
      </c>
      <c r="M1507" s="344" t="s">
        <v>4424</v>
      </c>
      <c r="N1507" s="344" t="s">
        <v>4424</v>
      </c>
      <c r="O1507" s="188" t="s">
        <v>13277</v>
      </c>
      <c r="P1507" s="188" t="s">
        <v>13277</v>
      </c>
      <c r="Q1507" s="188" t="s">
        <v>5280</v>
      </c>
      <c r="R1507" s="188" t="s">
        <v>5280</v>
      </c>
      <c r="S1507" s="188" t="s">
        <v>13278</v>
      </c>
      <c r="T1507" s="192">
        <v>41894</v>
      </c>
      <c r="U1507" s="344" t="s">
        <v>11045</v>
      </c>
      <c r="V1507" s="344" t="s">
        <v>11045</v>
      </c>
      <c r="W1507" s="188" t="s">
        <v>9759</v>
      </c>
      <c r="X1507" s="188" t="s">
        <v>2190</v>
      </c>
    </row>
    <row r="1508" spans="1:24" x14ac:dyDescent="0.25">
      <c r="A1508" s="267">
        <v>1504</v>
      </c>
      <c r="B1508" s="188" t="s">
        <v>11874</v>
      </c>
      <c r="C1508" s="251">
        <v>41894</v>
      </c>
      <c r="D1508" s="251">
        <v>41894</v>
      </c>
      <c r="E1508" s="284">
        <v>10214700099</v>
      </c>
      <c r="F1508" s="188" t="s">
        <v>3251</v>
      </c>
      <c r="G1508" s="188" t="s">
        <v>5276</v>
      </c>
      <c r="H1508" s="188" t="s">
        <v>13279</v>
      </c>
      <c r="I1508" s="188" t="s">
        <v>13280</v>
      </c>
      <c r="J1508" s="344" t="s">
        <v>4424</v>
      </c>
      <c r="K1508" s="344" t="s">
        <v>3298</v>
      </c>
      <c r="L1508" s="253" t="s">
        <v>13281</v>
      </c>
      <c r="M1508" s="344" t="s">
        <v>4424</v>
      </c>
      <c r="N1508" s="344" t="s">
        <v>4424</v>
      </c>
      <c r="O1508" s="188" t="s">
        <v>13282</v>
      </c>
      <c r="P1508" s="188" t="s">
        <v>13282</v>
      </c>
      <c r="Q1508" s="188" t="s">
        <v>5280</v>
      </c>
      <c r="R1508" s="188" t="s">
        <v>5280</v>
      </c>
      <c r="S1508" s="188" t="s">
        <v>3524</v>
      </c>
      <c r="T1508" s="192">
        <v>41894</v>
      </c>
      <c r="U1508" s="344" t="s">
        <v>11045</v>
      </c>
      <c r="V1508" s="344" t="s">
        <v>11045</v>
      </c>
      <c r="W1508" s="188" t="s">
        <v>9759</v>
      </c>
      <c r="X1508" s="188" t="s">
        <v>2190</v>
      </c>
    </row>
    <row r="1509" spans="1:24" x14ac:dyDescent="0.25">
      <c r="A1509" s="267">
        <v>1505</v>
      </c>
      <c r="B1509" s="188" t="s">
        <v>11874</v>
      </c>
      <c r="C1509" s="251">
        <v>41894</v>
      </c>
      <c r="D1509" s="251">
        <v>41894</v>
      </c>
      <c r="E1509" s="284">
        <v>10772814386</v>
      </c>
      <c r="F1509" s="188" t="s">
        <v>3253</v>
      </c>
      <c r="G1509" s="188" t="s">
        <v>5276</v>
      </c>
      <c r="H1509" s="188" t="s">
        <v>13287</v>
      </c>
      <c r="I1509" s="188" t="s">
        <v>13288</v>
      </c>
      <c r="J1509" s="344" t="s">
        <v>4424</v>
      </c>
      <c r="K1509" s="344" t="s">
        <v>3298</v>
      </c>
      <c r="L1509" s="253" t="s">
        <v>13289</v>
      </c>
      <c r="M1509" s="344" t="s">
        <v>4424</v>
      </c>
      <c r="N1509" s="344" t="s">
        <v>4424</v>
      </c>
      <c r="O1509" s="188" t="s">
        <v>13290</v>
      </c>
      <c r="P1509" s="188" t="s">
        <v>13290</v>
      </c>
      <c r="Q1509" s="188" t="s">
        <v>6067</v>
      </c>
      <c r="R1509" s="188" t="s">
        <v>6067</v>
      </c>
      <c r="S1509" s="188" t="s">
        <v>6068</v>
      </c>
      <c r="T1509" s="183">
        <v>41894</v>
      </c>
      <c r="U1509" s="344" t="s">
        <v>11045</v>
      </c>
      <c r="V1509" s="344" t="s">
        <v>11045</v>
      </c>
      <c r="W1509" s="188" t="s">
        <v>6865</v>
      </c>
      <c r="X1509" s="188" t="s">
        <v>2190</v>
      </c>
    </row>
    <row r="1510" spans="1:24" x14ac:dyDescent="0.25">
      <c r="A1510" s="267">
        <v>1506</v>
      </c>
      <c r="B1510" s="188" t="s">
        <v>7684</v>
      </c>
      <c r="C1510" s="251">
        <v>41897</v>
      </c>
      <c r="D1510" s="251">
        <v>41898</v>
      </c>
      <c r="E1510" s="284">
        <v>10435021625</v>
      </c>
      <c r="F1510" s="188" t="s">
        <v>3252</v>
      </c>
      <c r="G1510" s="188" t="s">
        <v>5276</v>
      </c>
      <c r="H1510" s="188" t="s">
        <v>13293</v>
      </c>
      <c r="I1510" s="188" t="s">
        <v>13293</v>
      </c>
      <c r="J1510" s="344" t="s">
        <v>4424</v>
      </c>
      <c r="K1510" s="344" t="s">
        <v>3298</v>
      </c>
      <c r="L1510" s="253" t="s">
        <v>13294</v>
      </c>
      <c r="M1510" s="344" t="s">
        <v>4424</v>
      </c>
      <c r="N1510" s="344" t="s">
        <v>4424</v>
      </c>
      <c r="O1510" s="188" t="s">
        <v>13295</v>
      </c>
      <c r="P1510" s="239" t="s">
        <v>13295</v>
      </c>
      <c r="Q1510" s="188" t="s">
        <v>3252</v>
      </c>
      <c r="R1510" s="188" t="s">
        <v>5039</v>
      </c>
      <c r="S1510" s="188" t="s">
        <v>964</v>
      </c>
      <c r="T1510" s="183">
        <v>41898</v>
      </c>
      <c r="U1510" s="344" t="s">
        <v>11045</v>
      </c>
      <c r="V1510" s="344" t="s">
        <v>11045</v>
      </c>
      <c r="W1510" s="188" t="s">
        <v>682</v>
      </c>
      <c r="X1510" s="188" t="s">
        <v>2190</v>
      </c>
    </row>
    <row r="1511" spans="1:24" x14ac:dyDescent="0.25">
      <c r="A1511" s="267">
        <v>1507</v>
      </c>
      <c r="B1511" s="188" t="s">
        <v>7684</v>
      </c>
      <c r="C1511" s="251">
        <v>41897</v>
      </c>
      <c r="D1511" s="251">
        <v>41898</v>
      </c>
      <c r="E1511" s="284">
        <v>10160111351</v>
      </c>
      <c r="F1511" s="188" t="s">
        <v>3252</v>
      </c>
      <c r="G1511" s="188" t="s">
        <v>5276</v>
      </c>
      <c r="H1511" s="188" t="s">
        <v>13296</v>
      </c>
      <c r="I1511" s="188" t="s">
        <v>13296</v>
      </c>
      <c r="J1511" s="344" t="s">
        <v>4424</v>
      </c>
      <c r="K1511" s="344" t="s">
        <v>3298</v>
      </c>
      <c r="L1511" s="253" t="s">
        <v>13297</v>
      </c>
      <c r="M1511" s="344" t="s">
        <v>4424</v>
      </c>
      <c r="N1511" s="344" t="s">
        <v>4424</v>
      </c>
      <c r="O1511" s="239" t="s">
        <v>13298</v>
      </c>
      <c r="P1511" s="239" t="s">
        <v>13298</v>
      </c>
      <c r="Q1511" s="188" t="s">
        <v>3252</v>
      </c>
      <c r="R1511" s="188" t="s">
        <v>5046</v>
      </c>
      <c r="S1511" s="188" t="s">
        <v>54</v>
      </c>
      <c r="T1511" s="183">
        <v>41898</v>
      </c>
      <c r="U1511" s="344" t="s">
        <v>11045</v>
      </c>
      <c r="V1511" s="344" t="s">
        <v>11045</v>
      </c>
      <c r="W1511" s="188" t="s">
        <v>9680</v>
      </c>
      <c r="X1511" s="188" t="s">
        <v>2190</v>
      </c>
    </row>
    <row r="1512" spans="1:24" x14ac:dyDescent="0.25">
      <c r="A1512" s="267">
        <v>1508</v>
      </c>
      <c r="B1512" s="188" t="s">
        <v>7684</v>
      </c>
      <c r="C1512" s="251">
        <v>41900</v>
      </c>
      <c r="D1512" s="251">
        <v>41901</v>
      </c>
      <c r="E1512" s="284">
        <v>10407777731</v>
      </c>
      <c r="F1512" s="188" t="s">
        <v>3252</v>
      </c>
      <c r="G1512" s="188" t="s">
        <v>5276</v>
      </c>
      <c r="H1512" s="188" t="s">
        <v>13345</v>
      </c>
      <c r="I1512" s="188" t="s">
        <v>13346</v>
      </c>
      <c r="J1512" s="344" t="s">
        <v>4424</v>
      </c>
      <c r="K1512" s="344" t="s">
        <v>3298</v>
      </c>
      <c r="L1512" s="253" t="s">
        <v>13347</v>
      </c>
      <c r="M1512" s="344" t="s">
        <v>4424</v>
      </c>
      <c r="N1512" s="344" t="s">
        <v>4424</v>
      </c>
      <c r="O1512" s="188" t="s">
        <v>13348</v>
      </c>
      <c r="P1512" s="188" t="s">
        <v>13348</v>
      </c>
      <c r="Q1512" s="188" t="s">
        <v>3252</v>
      </c>
      <c r="R1512" s="188" t="s">
        <v>5039</v>
      </c>
      <c r="S1512" s="188" t="s">
        <v>964</v>
      </c>
      <c r="T1512" s="183">
        <v>41901</v>
      </c>
      <c r="U1512" s="344" t="s">
        <v>11045</v>
      </c>
      <c r="V1512" s="344" t="s">
        <v>11045</v>
      </c>
      <c r="W1512" s="188" t="s">
        <v>682</v>
      </c>
      <c r="X1512" s="188" t="s">
        <v>2190</v>
      </c>
    </row>
    <row r="1513" spans="1:24" x14ac:dyDescent="0.25">
      <c r="A1513" s="267">
        <v>1509</v>
      </c>
      <c r="B1513" s="188" t="s">
        <v>7684</v>
      </c>
      <c r="C1513" s="251">
        <v>41900</v>
      </c>
      <c r="D1513" s="251">
        <v>41901</v>
      </c>
      <c r="E1513" s="284">
        <v>10434585037</v>
      </c>
      <c r="F1513" s="188" t="s">
        <v>3253</v>
      </c>
      <c r="G1513" s="188" t="s">
        <v>5276</v>
      </c>
      <c r="H1513" s="188" t="s">
        <v>13349</v>
      </c>
      <c r="I1513" s="188" t="s">
        <v>13350</v>
      </c>
      <c r="J1513" s="344" t="s">
        <v>4424</v>
      </c>
      <c r="K1513" s="344" t="s">
        <v>3298</v>
      </c>
      <c r="L1513" s="253" t="s">
        <v>13351</v>
      </c>
      <c r="M1513" s="344" t="s">
        <v>4424</v>
      </c>
      <c r="N1513" s="344" t="s">
        <v>4424</v>
      </c>
      <c r="O1513" s="188" t="s">
        <v>13352</v>
      </c>
      <c r="P1513" s="239" t="s">
        <v>13352</v>
      </c>
      <c r="Q1513" s="188" t="s">
        <v>6495</v>
      </c>
      <c r="R1513" s="188" t="s">
        <v>6512</v>
      </c>
      <c r="S1513" s="188" t="s">
        <v>6512</v>
      </c>
      <c r="T1513" s="183">
        <v>41901</v>
      </c>
      <c r="U1513" s="344" t="s">
        <v>11045</v>
      </c>
      <c r="V1513" s="344" t="s">
        <v>11045</v>
      </c>
      <c r="W1513" s="188" t="s">
        <v>482</v>
      </c>
      <c r="X1513" s="188" t="s">
        <v>2190</v>
      </c>
    </row>
    <row r="1514" spans="1:24" x14ac:dyDescent="0.25">
      <c r="A1514" s="267">
        <v>1510</v>
      </c>
      <c r="B1514" s="188" t="s">
        <v>7684</v>
      </c>
      <c r="C1514" s="251">
        <v>41900</v>
      </c>
      <c r="D1514" s="251">
        <v>41901</v>
      </c>
      <c r="E1514" s="321">
        <v>10452705899</v>
      </c>
      <c r="F1514" s="188" t="s">
        <v>3253</v>
      </c>
      <c r="G1514" s="188" t="s">
        <v>5276</v>
      </c>
      <c r="H1514" s="239" t="s">
        <v>13353</v>
      </c>
      <c r="I1514" s="239" t="s">
        <v>13354</v>
      </c>
      <c r="J1514" s="344" t="s">
        <v>4424</v>
      </c>
      <c r="K1514" s="344" t="s">
        <v>3298</v>
      </c>
      <c r="L1514" s="253" t="s">
        <v>13355</v>
      </c>
      <c r="M1514" s="344" t="s">
        <v>4424</v>
      </c>
      <c r="N1514" s="344" t="s">
        <v>4424</v>
      </c>
      <c r="O1514" s="188" t="s">
        <v>13356</v>
      </c>
      <c r="P1514" s="239" t="s">
        <v>13356</v>
      </c>
      <c r="Q1514" s="188" t="s">
        <v>6495</v>
      </c>
      <c r="R1514" s="188" t="s">
        <v>6512</v>
      </c>
      <c r="S1514" s="188" t="s">
        <v>6512</v>
      </c>
      <c r="T1514" s="183">
        <v>41901</v>
      </c>
      <c r="U1514" s="344" t="s">
        <v>11045</v>
      </c>
      <c r="V1514" s="344" t="s">
        <v>11045</v>
      </c>
      <c r="W1514" s="188" t="s">
        <v>482</v>
      </c>
      <c r="X1514" s="188" t="s">
        <v>2190</v>
      </c>
    </row>
    <row r="1515" spans="1:24" x14ac:dyDescent="0.25">
      <c r="A1515" s="267">
        <v>1511</v>
      </c>
      <c r="B1515" s="188" t="s">
        <v>11874</v>
      </c>
      <c r="C1515" s="251">
        <v>41908</v>
      </c>
      <c r="D1515" s="251">
        <v>41908</v>
      </c>
      <c r="E1515" s="284">
        <v>10468596577</v>
      </c>
      <c r="F1515" s="188" t="s">
        <v>3253</v>
      </c>
      <c r="G1515" s="188" t="s">
        <v>5276</v>
      </c>
      <c r="H1515" s="188" t="s">
        <v>13357</v>
      </c>
      <c r="I1515" s="188" t="s">
        <v>13358</v>
      </c>
      <c r="J1515" s="344" t="s">
        <v>4424</v>
      </c>
      <c r="K1515" s="162" t="s">
        <v>3298</v>
      </c>
      <c r="L1515" s="253" t="s">
        <v>13359</v>
      </c>
      <c r="M1515" s="344" t="s">
        <v>4424</v>
      </c>
      <c r="N1515" s="344" t="s">
        <v>4424</v>
      </c>
      <c r="O1515" s="188" t="s">
        <v>13360</v>
      </c>
      <c r="P1515" s="188" t="s">
        <v>13360</v>
      </c>
      <c r="Q1515" s="188" t="s">
        <v>6495</v>
      </c>
      <c r="R1515" s="188" t="s">
        <v>6495</v>
      </c>
      <c r="S1515" s="188" t="s">
        <v>6495</v>
      </c>
      <c r="T1515" s="183">
        <v>41908</v>
      </c>
      <c r="U1515" s="344" t="s">
        <v>11045</v>
      </c>
      <c r="V1515" s="344" t="s">
        <v>11045</v>
      </c>
      <c r="W1515" s="188" t="s">
        <v>482</v>
      </c>
      <c r="X1515" s="188" t="s">
        <v>2190</v>
      </c>
    </row>
    <row r="1516" spans="1:24" x14ac:dyDescent="0.25">
      <c r="A1516" s="267">
        <v>1512</v>
      </c>
      <c r="B1516" s="188" t="s">
        <v>11874</v>
      </c>
      <c r="C1516" s="251">
        <v>41911</v>
      </c>
      <c r="D1516" s="251">
        <v>41911</v>
      </c>
      <c r="E1516" s="284">
        <v>10102278025</v>
      </c>
      <c r="F1516" s="188" t="s">
        <v>3251</v>
      </c>
      <c r="G1516" s="188" t="s">
        <v>5276</v>
      </c>
      <c r="H1516" s="239" t="s">
        <v>13370</v>
      </c>
      <c r="I1516" s="188" t="s">
        <v>13371</v>
      </c>
      <c r="J1516" s="344" t="s">
        <v>4424</v>
      </c>
      <c r="K1516" s="162" t="s">
        <v>3298</v>
      </c>
      <c r="L1516" s="253" t="s">
        <v>13372</v>
      </c>
      <c r="M1516" s="344" t="s">
        <v>4424</v>
      </c>
      <c r="N1516" s="344" t="s">
        <v>4424</v>
      </c>
      <c r="O1516" s="188" t="s">
        <v>13373</v>
      </c>
      <c r="P1516" s="188" t="s">
        <v>13373</v>
      </c>
      <c r="Q1516" s="188" t="s">
        <v>3391</v>
      </c>
      <c r="R1516" s="188" t="s">
        <v>3391</v>
      </c>
      <c r="S1516" s="188" t="s">
        <v>3392</v>
      </c>
      <c r="T1516" s="183">
        <v>41911</v>
      </c>
      <c r="U1516" s="344" t="s">
        <v>11045</v>
      </c>
      <c r="V1516" s="344" t="s">
        <v>11045</v>
      </c>
      <c r="W1516" s="188" t="s">
        <v>13374</v>
      </c>
      <c r="X1516" s="188" t="s">
        <v>2190</v>
      </c>
    </row>
    <row r="1517" spans="1:24" x14ac:dyDescent="0.25">
      <c r="A1517" s="267">
        <v>1513</v>
      </c>
      <c r="B1517" s="188" t="s">
        <v>11874</v>
      </c>
      <c r="C1517" s="251">
        <v>41912</v>
      </c>
      <c r="D1517" s="251">
        <v>41912</v>
      </c>
      <c r="E1517" s="284">
        <v>10420942945</v>
      </c>
      <c r="F1517" s="188" t="s">
        <v>3253</v>
      </c>
      <c r="G1517" s="188" t="s">
        <v>5276</v>
      </c>
      <c r="H1517" s="239" t="s">
        <v>13375</v>
      </c>
      <c r="I1517" s="239" t="s">
        <v>13376</v>
      </c>
      <c r="J1517" s="344" t="s">
        <v>4424</v>
      </c>
      <c r="K1517" s="162" t="s">
        <v>3298</v>
      </c>
      <c r="L1517" s="253" t="s">
        <v>13377</v>
      </c>
      <c r="M1517" s="344" t="s">
        <v>4424</v>
      </c>
      <c r="N1517" s="344" t="s">
        <v>4424</v>
      </c>
      <c r="O1517" s="188" t="s">
        <v>13378</v>
      </c>
      <c r="P1517" s="188" t="s">
        <v>13378</v>
      </c>
      <c r="Q1517" s="188" t="s">
        <v>1310</v>
      </c>
      <c r="R1517" s="188" t="s">
        <v>3040</v>
      </c>
      <c r="S1517" s="188" t="s">
        <v>3040</v>
      </c>
      <c r="T1517" s="183">
        <v>41912</v>
      </c>
      <c r="U1517" s="344" t="s">
        <v>11045</v>
      </c>
      <c r="V1517" s="344" t="s">
        <v>11045</v>
      </c>
      <c r="W1517" s="188" t="s">
        <v>11947</v>
      </c>
      <c r="X1517" s="188" t="s">
        <v>2190</v>
      </c>
    </row>
    <row r="1518" spans="1:24" x14ac:dyDescent="0.25">
      <c r="A1518" s="267">
        <v>1514</v>
      </c>
      <c r="B1518" s="188" t="s">
        <v>11874</v>
      </c>
      <c r="C1518" s="251">
        <v>41912</v>
      </c>
      <c r="D1518" s="251">
        <v>41912</v>
      </c>
      <c r="E1518" s="284">
        <v>20477288945</v>
      </c>
      <c r="F1518" s="188" t="s">
        <v>3253</v>
      </c>
      <c r="G1518" s="188" t="s">
        <v>5276</v>
      </c>
      <c r="H1518" s="188" t="s">
        <v>13379</v>
      </c>
      <c r="I1518" s="188" t="s">
        <v>13380</v>
      </c>
      <c r="J1518" s="344" t="s">
        <v>4424</v>
      </c>
      <c r="K1518" s="162" t="s">
        <v>3298</v>
      </c>
      <c r="L1518" s="253" t="s">
        <v>13381</v>
      </c>
      <c r="M1518" s="344" t="s">
        <v>4424</v>
      </c>
      <c r="N1518" s="344" t="s">
        <v>4424</v>
      </c>
      <c r="O1518" s="188" t="s">
        <v>13382</v>
      </c>
      <c r="P1518" s="188" t="s">
        <v>13382</v>
      </c>
      <c r="Q1518" s="188" t="s">
        <v>1310</v>
      </c>
      <c r="R1518" s="188" t="s">
        <v>9740</v>
      </c>
      <c r="S1518" s="188" t="s">
        <v>9740</v>
      </c>
      <c r="T1518" s="183">
        <v>41912</v>
      </c>
      <c r="U1518" s="344">
        <v>11006661</v>
      </c>
      <c r="V1518" s="344" t="s">
        <v>9740</v>
      </c>
      <c r="W1518" s="188" t="s">
        <v>11947</v>
      </c>
      <c r="X1518" s="188" t="s">
        <v>2190</v>
      </c>
    </row>
    <row r="1519" spans="1:24" x14ac:dyDescent="0.25">
      <c r="A1519" s="267">
        <v>1515</v>
      </c>
      <c r="B1519" s="188" t="s">
        <v>11874</v>
      </c>
      <c r="C1519" s="251">
        <v>41912</v>
      </c>
      <c r="D1519" s="251">
        <v>41912</v>
      </c>
      <c r="E1519" s="284">
        <v>10028903656</v>
      </c>
      <c r="F1519" s="188" t="s">
        <v>3253</v>
      </c>
      <c r="G1519" s="188" t="s">
        <v>5276</v>
      </c>
      <c r="H1519" s="239" t="s">
        <v>13390</v>
      </c>
      <c r="I1519" s="188" t="s">
        <v>13391</v>
      </c>
      <c r="J1519" s="344" t="s">
        <v>4424</v>
      </c>
      <c r="K1519" s="162" t="s">
        <v>3298</v>
      </c>
      <c r="L1519" s="253" t="s">
        <v>13392</v>
      </c>
      <c r="M1519" s="344" t="s">
        <v>4424</v>
      </c>
      <c r="N1519" s="344" t="s">
        <v>4424</v>
      </c>
      <c r="O1519" s="188" t="s">
        <v>13393</v>
      </c>
      <c r="P1519" s="188" t="s">
        <v>13393</v>
      </c>
      <c r="Q1519" s="188" t="s">
        <v>2004</v>
      </c>
      <c r="R1519" s="188" t="s">
        <v>2004</v>
      </c>
      <c r="S1519" s="188" t="s">
        <v>2004</v>
      </c>
      <c r="T1519" s="183">
        <v>41912</v>
      </c>
      <c r="U1519" s="344" t="s">
        <v>11045</v>
      </c>
      <c r="V1519" s="344" t="s">
        <v>11045</v>
      </c>
      <c r="W1519" s="188" t="s">
        <v>11763</v>
      </c>
      <c r="X1519" s="188" t="s">
        <v>2190</v>
      </c>
    </row>
    <row r="1520" spans="1:24" x14ac:dyDescent="0.25">
      <c r="A1520" s="267">
        <v>1516</v>
      </c>
      <c r="B1520" s="188" t="s">
        <v>11874</v>
      </c>
      <c r="C1520" s="251">
        <v>41918</v>
      </c>
      <c r="D1520" s="251">
        <v>41918</v>
      </c>
      <c r="E1520" s="284">
        <v>10449025755</v>
      </c>
      <c r="F1520" s="188" t="s">
        <v>3253</v>
      </c>
      <c r="G1520" s="188" t="s">
        <v>5276</v>
      </c>
      <c r="H1520" s="188" t="s">
        <v>13403</v>
      </c>
      <c r="I1520" s="188" t="s">
        <v>13404</v>
      </c>
      <c r="J1520" s="344" t="s">
        <v>4424</v>
      </c>
      <c r="K1520" s="162" t="s">
        <v>3298</v>
      </c>
      <c r="L1520" s="253" t="s">
        <v>13405</v>
      </c>
      <c r="M1520" s="344" t="s">
        <v>4424</v>
      </c>
      <c r="N1520" s="344" t="s">
        <v>4424</v>
      </c>
      <c r="O1520" s="188" t="s">
        <v>13406</v>
      </c>
      <c r="P1520" s="188" t="s">
        <v>13406</v>
      </c>
      <c r="Q1520" s="188" t="s">
        <v>6495</v>
      </c>
      <c r="R1520" s="188" t="s">
        <v>6495</v>
      </c>
      <c r="S1520" s="188" t="s">
        <v>6495</v>
      </c>
      <c r="T1520" s="183">
        <v>41918</v>
      </c>
      <c r="U1520" s="344" t="s">
        <v>11045</v>
      </c>
      <c r="V1520" s="344" t="s">
        <v>11045</v>
      </c>
      <c r="W1520" s="188" t="s">
        <v>482</v>
      </c>
      <c r="X1520" s="188" t="s">
        <v>2190</v>
      </c>
    </row>
    <row r="1521" spans="1:24" x14ac:dyDescent="0.25">
      <c r="A1521" s="267">
        <v>1517</v>
      </c>
      <c r="B1521" s="188" t="s">
        <v>11874</v>
      </c>
      <c r="C1521" s="251">
        <v>41919</v>
      </c>
      <c r="D1521" s="251">
        <v>41919</v>
      </c>
      <c r="E1521" s="284">
        <v>10056209307</v>
      </c>
      <c r="F1521" s="188" t="s">
        <v>3251</v>
      </c>
      <c r="G1521" s="188" t="s">
        <v>5276</v>
      </c>
      <c r="H1521" s="344" t="s">
        <v>13408</v>
      </c>
      <c r="I1521" s="188" t="s">
        <v>13409</v>
      </c>
      <c r="J1521" s="344" t="s">
        <v>4424</v>
      </c>
      <c r="K1521" s="162" t="s">
        <v>3298</v>
      </c>
      <c r="L1521" s="253" t="s">
        <v>13410</v>
      </c>
      <c r="M1521" s="344" t="s">
        <v>4424</v>
      </c>
      <c r="N1521" s="344" t="s">
        <v>4424</v>
      </c>
      <c r="O1521" s="188" t="s">
        <v>13411</v>
      </c>
      <c r="P1521" s="188" t="s">
        <v>13411</v>
      </c>
      <c r="Q1521" s="188" t="s">
        <v>5892</v>
      </c>
      <c r="R1521" s="188" t="s">
        <v>13268</v>
      </c>
      <c r="S1521" s="188" t="s">
        <v>5057</v>
      </c>
      <c r="T1521" s="183">
        <v>41919</v>
      </c>
      <c r="U1521" s="344" t="s">
        <v>11045</v>
      </c>
      <c r="V1521" s="344" t="s">
        <v>11045</v>
      </c>
      <c r="W1521" s="188" t="s">
        <v>9430</v>
      </c>
      <c r="X1521" s="188" t="s">
        <v>2190</v>
      </c>
    </row>
    <row r="1522" spans="1:24" x14ac:dyDescent="0.25">
      <c r="A1522" s="267">
        <v>1518</v>
      </c>
      <c r="B1522" s="188" t="s">
        <v>11874</v>
      </c>
      <c r="C1522" s="251">
        <v>41919</v>
      </c>
      <c r="D1522" s="251">
        <v>41919</v>
      </c>
      <c r="E1522" s="284">
        <v>10420760588</v>
      </c>
      <c r="F1522" s="188" t="s">
        <v>3253</v>
      </c>
      <c r="G1522" s="188" t="s">
        <v>5276</v>
      </c>
      <c r="H1522" s="188" t="s">
        <v>13412</v>
      </c>
      <c r="I1522" s="188" t="s">
        <v>13413</v>
      </c>
      <c r="J1522" s="344" t="s">
        <v>4424</v>
      </c>
      <c r="K1522" s="162" t="s">
        <v>3298</v>
      </c>
      <c r="L1522" s="253" t="s">
        <v>13414</v>
      </c>
      <c r="M1522" s="344" t="s">
        <v>4424</v>
      </c>
      <c r="N1522" s="344" t="s">
        <v>4424</v>
      </c>
      <c r="O1522" s="188" t="s">
        <v>13415</v>
      </c>
      <c r="P1522" s="188" t="s">
        <v>13415</v>
      </c>
      <c r="Q1522" s="188" t="s">
        <v>2004</v>
      </c>
      <c r="R1522" s="188" t="s">
        <v>2004</v>
      </c>
      <c r="S1522" s="188" t="s">
        <v>2004</v>
      </c>
      <c r="T1522" s="183">
        <v>41919</v>
      </c>
      <c r="U1522" s="344" t="s">
        <v>11045</v>
      </c>
      <c r="V1522" s="344" t="s">
        <v>11045</v>
      </c>
      <c r="W1522" s="188" t="s">
        <v>11763</v>
      </c>
      <c r="X1522" s="188" t="s">
        <v>2190</v>
      </c>
    </row>
    <row r="1523" spans="1:24" x14ac:dyDescent="0.25">
      <c r="A1523" s="267">
        <v>1519</v>
      </c>
      <c r="B1523" s="188" t="s">
        <v>11874</v>
      </c>
      <c r="C1523" s="251">
        <v>41922</v>
      </c>
      <c r="D1523" s="251">
        <v>41922</v>
      </c>
      <c r="E1523" s="284">
        <v>10175493722</v>
      </c>
      <c r="F1523" s="188" t="s">
        <v>3253</v>
      </c>
      <c r="G1523" s="188" t="s">
        <v>5276</v>
      </c>
      <c r="H1523" s="188" t="s">
        <v>13435</v>
      </c>
      <c r="I1523" s="188" t="s">
        <v>13436</v>
      </c>
      <c r="J1523" s="344" t="s">
        <v>4424</v>
      </c>
      <c r="K1523" s="162" t="s">
        <v>3298</v>
      </c>
      <c r="L1523" s="253" t="s">
        <v>13437</v>
      </c>
      <c r="M1523" s="344" t="s">
        <v>4424</v>
      </c>
      <c r="N1523" s="344" t="s">
        <v>4424</v>
      </c>
      <c r="O1523" s="188" t="s">
        <v>13438</v>
      </c>
      <c r="P1523" s="188" t="s">
        <v>13438</v>
      </c>
      <c r="Q1523" s="188" t="s">
        <v>6067</v>
      </c>
      <c r="R1523" s="188" t="s">
        <v>6067</v>
      </c>
      <c r="S1523" s="188" t="s">
        <v>6067</v>
      </c>
      <c r="T1523" s="183">
        <v>41922</v>
      </c>
      <c r="U1523" s="344" t="s">
        <v>11045</v>
      </c>
      <c r="V1523" s="344" t="s">
        <v>11045</v>
      </c>
      <c r="W1523" s="188" t="s">
        <v>6865</v>
      </c>
      <c r="X1523" s="188" t="s">
        <v>2190</v>
      </c>
    </row>
    <row r="1524" spans="1:24" x14ac:dyDescent="0.25">
      <c r="A1524" s="267">
        <v>1520</v>
      </c>
      <c r="B1524" s="188" t="s">
        <v>11874</v>
      </c>
      <c r="C1524" s="251">
        <v>41922</v>
      </c>
      <c r="D1524" s="251">
        <v>41922</v>
      </c>
      <c r="E1524" s="284">
        <v>20560066211</v>
      </c>
      <c r="F1524" s="188" t="s">
        <v>3253</v>
      </c>
      <c r="G1524" s="188" t="s">
        <v>5276</v>
      </c>
      <c r="H1524" s="188" t="s">
        <v>13439</v>
      </c>
      <c r="I1524" s="188" t="s">
        <v>13440</v>
      </c>
      <c r="J1524" s="344" t="s">
        <v>4424</v>
      </c>
      <c r="K1524" s="162" t="s">
        <v>1590</v>
      </c>
      <c r="L1524" s="253" t="s">
        <v>13441</v>
      </c>
      <c r="M1524" s="344" t="s">
        <v>4424</v>
      </c>
      <c r="N1524" s="344" t="s">
        <v>4424</v>
      </c>
      <c r="O1524" s="188" t="s">
        <v>13442</v>
      </c>
      <c r="P1524" s="188" t="s">
        <v>13442</v>
      </c>
      <c r="Q1524" s="188" t="s">
        <v>1310</v>
      </c>
      <c r="R1524" s="188" t="s">
        <v>3040</v>
      </c>
      <c r="S1524" s="188" t="s">
        <v>3040</v>
      </c>
      <c r="T1524" s="183">
        <v>41922</v>
      </c>
      <c r="U1524" s="188">
        <v>11242343</v>
      </c>
      <c r="V1524" s="188" t="s">
        <v>3040</v>
      </c>
      <c r="W1524" s="188" t="s">
        <v>11947</v>
      </c>
      <c r="X1524" s="188" t="s">
        <v>2190</v>
      </c>
    </row>
    <row r="1525" spans="1:24" x14ac:dyDescent="0.25">
      <c r="A1525" s="267">
        <v>1521</v>
      </c>
      <c r="B1525" s="188" t="s">
        <v>11874</v>
      </c>
      <c r="C1525" s="251">
        <v>41925</v>
      </c>
      <c r="D1525" s="251">
        <v>41926</v>
      </c>
      <c r="E1525" s="284">
        <v>10703821796</v>
      </c>
      <c r="F1525" s="188" t="s">
        <v>3253</v>
      </c>
      <c r="G1525" s="188" t="s">
        <v>5276</v>
      </c>
      <c r="H1525" s="188" t="s">
        <v>13450</v>
      </c>
      <c r="I1525" s="188" t="s">
        <v>13451</v>
      </c>
      <c r="J1525" s="344" t="s">
        <v>4424</v>
      </c>
      <c r="K1525" s="162" t="s">
        <v>3298</v>
      </c>
      <c r="L1525" s="253" t="s">
        <v>13452</v>
      </c>
      <c r="M1525" s="344" t="s">
        <v>4424</v>
      </c>
      <c r="N1525" s="344" t="s">
        <v>4424</v>
      </c>
      <c r="O1525" s="188" t="s">
        <v>13453</v>
      </c>
      <c r="P1525" s="188" t="s">
        <v>13453</v>
      </c>
      <c r="Q1525" s="188" t="s">
        <v>2004</v>
      </c>
      <c r="R1525" s="188" t="s">
        <v>2004</v>
      </c>
      <c r="S1525" s="188" t="s">
        <v>441</v>
      </c>
      <c r="T1525" s="183">
        <v>41926</v>
      </c>
      <c r="U1525" s="344" t="s">
        <v>11045</v>
      </c>
      <c r="V1525" s="344" t="s">
        <v>11045</v>
      </c>
      <c r="W1525" s="188" t="s">
        <v>11763</v>
      </c>
      <c r="X1525" s="188" t="s">
        <v>2190</v>
      </c>
    </row>
    <row r="1526" spans="1:24" x14ac:dyDescent="0.25">
      <c r="A1526" s="267">
        <v>1522</v>
      </c>
      <c r="B1526" s="188" t="s">
        <v>11874</v>
      </c>
      <c r="C1526" s="251">
        <v>41925</v>
      </c>
      <c r="D1526" s="251">
        <v>41926</v>
      </c>
      <c r="E1526" s="284">
        <v>10472502111</v>
      </c>
      <c r="F1526" s="188" t="s">
        <v>3253</v>
      </c>
      <c r="G1526" s="188" t="s">
        <v>5276</v>
      </c>
      <c r="H1526" s="188" t="s">
        <v>13454</v>
      </c>
      <c r="I1526" s="188" t="s">
        <v>13455</v>
      </c>
      <c r="J1526" s="344" t="s">
        <v>4424</v>
      </c>
      <c r="K1526" s="162" t="s">
        <v>3298</v>
      </c>
      <c r="L1526" s="253" t="s">
        <v>13456</v>
      </c>
      <c r="M1526" s="344" t="s">
        <v>4424</v>
      </c>
      <c r="N1526" s="344" t="s">
        <v>4424</v>
      </c>
      <c r="O1526" s="188" t="s">
        <v>13457</v>
      </c>
      <c r="P1526" s="188" t="s">
        <v>13457</v>
      </c>
      <c r="Q1526" s="188" t="s">
        <v>2004</v>
      </c>
      <c r="R1526" s="188" t="s">
        <v>2004</v>
      </c>
      <c r="S1526" s="188" t="s">
        <v>6772</v>
      </c>
      <c r="T1526" s="183">
        <v>41926</v>
      </c>
      <c r="U1526" s="344" t="s">
        <v>11045</v>
      </c>
      <c r="V1526" s="344" t="s">
        <v>11045</v>
      </c>
      <c r="W1526" s="188" t="s">
        <v>11763</v>
      </c>
      <c r="X1526" s="188" t="s">
        <v>2190</v>
      </c>
    </row>
    <row r="1527" spans="1:24" x14ac:dyDescent="0.25">
      <c r="A1527" s="267">
        <v>1523</v>
      </c>
      <c r="B1527" s="188" t="s">
        <v>11874</v>
      </c>
      <c r="C1527" s="251">
        <v>41925</v>
      </c>
      <c r="D1527" s="251">
        <v>41926</v>
      </c>
      <c r="E1527" s="284">
        <v>10279156906</v>
      </c>
      <c r="F1527" s="188" t="s">
        <v>3253</v>
      </c>
      <c r="G1527" s="188" t="s">
        <v>5276</v>
      </c>
      <c r="H1527" s="188" t="s">
        <v>13458</v>
      </c>
      <c r="I1527" s="188" t="s">
        <v>13459</v>
      </c>
      <c r="J1527" s="344" t="s">
        <v>4424</v>
      </c>
      <c r="K1527" s="162" t="s">
        <v>3298</v>
      </c>
      <c r="L1527" s="253" t="s">
        <v>13460</v>
      </c>
      <c r="M1527" s="344" t="s">
        <v>4424</v>
      </c>
      <c r="N1527" s="344" t="s">
        <v>4424</v>
      </c>
      <c r="O1527" s="188" t="s">
        <v>13461</v>
      </c>
      <c r="P1527" s="188" t="s">
        <v>13461</v>
      </c>
      <c r="Q1527" s="188" t="s">
        <v>1310</v>
      </c>
      <c r="R1527" s="188" t="s">
        <v>9856</v>
      </c>
      <c r="S1527" s="188" t="s">
        <v>13462</v>
      </c>
      <c r="T1527" s="183">
        <v>41926</v>
      </c>
      <c r="U1527" s="344" t="s">
        <v>11045</v>
      </c>
      <c r="V1527" s="344" t="s">
        <v>11045</v>
      </c>
      <c r="W1527" s="188" t="s">
        <v>11947</v>
      </c>
      <c r="X1527" s="188" t="s">
        <v>2190</v>
      </c>
    </row>
    <row r="1528" spans="1:24" x14ac:dyDescent="0.25">
      <c r="A1528" s="267">
        <v>1524</v>
      </c>
      <c r="B1528" s="188" t="s">
        <v>11874</v>
      </c>
      <c r="C1528" s="251">
        <v>41925</v>
      </c>
      <c r="D1528" s="251">
        <v>41926</v>
      </c>
      <c r="E1528" s="284">
        <v>20407792301</v>
      </c>
      <c r="F1528" s="188" t="s">
        <v>3253</v>
      </c>
      <c r="G1528" s="188" t="s">
        <v>5276</v>
      </c>
      <c r="H1528" s="188" t="s">
        <v>13463</v>
      </c>
      <c r="I1528" s="188" t="s">
        <v>13464</v>
      </c>
      <c r="J1528" s="344" t="s">
        <v>4424</v>
      </c>
      <c r="K1528" s="162" t="s">
        <v>1590</v>
      </c>
      <c r="L1528" s="253" t="s">
        <v>13465</v>
      </c>
      <c r="M1528" s="344" t="s">
        <v>4424</v>
      </c>
      <c r="N1528" s="344" t="s">
        <v>4424</v>
      </c>
      <c r="O1528" s="188" t="s">
        <v>13466</v>
      </c>
      <c r="P1528" s="188" t="s">
        <v>13466</v>
      </c>
      <c r="Q1528" s="188" t="s">
        <v>860</v>
      </c>
      <c r="R1528" s="188" t="s">
        <v>9906</v>
      </c>
      <c r="S1528" s="188" t="s">
        <v>5083</v>
      </c>
      <c r="T1528" s="183">
        <v>41926</v>
      </c>
      <c r="U1528" s="344">
        <v>11089353</v>
      </c>
      <c r="V1528" s="344" t="s">
        <v>9906</v>
      </c>
      <c r="W1528" s="188" t="s">
        <v>11947</v>
      </c>
      <c r="X1528" s="188" t="s">
        <v>2190</v>
      </c>
    </row>
    <row r="1529" spans="1:24" x14ac:dyDescent="0.25">
      <c r="A1529" s="267">
        <v>1525</v>
      </c>
      <c r="B1529" s="188" t="s">
        <v>11874</v>
      </c>
      <c r="C1529" s="251">
        <v>41925</v>
      </c>
      <c r="D1529" s="251">
        <v>41926</v>
      </c>
      <c r="E1529" s="284">
        <v>20477689851</v>
      </c>
      <c r="F1529" s="188" t="s">
        <v>3253</v>
      </c>
      <c r="G1529" s="188" t="s">
        <v>5276</v>
      </c>
      <c r="H1529" s="188" t="s">
        <v>13467</v>
      </c>
      <c r="I1529" s="188" t="s">
        <v>13468</v>
      </c>
      <c r="J1529" s="344" t="s">
        <v>4424</v>
      </c>
      <c r="K1529" s="162" t="s">
        <v>1590</v>
      </c>
      <c r="L1529" s="253" t="s">
        <v>13469</v>
      </c>
      <c r="M1529" s="344" t="s">
        <v>4424</v>
      </c>
      <c r="N1529" s="344" t="s">
        <v>4424</v>
      </c>
      <c r="O1529" s="188" t="s">
        <v>13470</v>
      </c>
      <c r="P1529" s="188" t="s">
        <v>13470</v>
      </c>
      <c r="Q1529" s="188" t="s">
        <v>860</v>
      </c>
      <c r="R1529" s="188" t="s">
        <v>7311</v>
      </c>
      <c r="S1529" s="188" t="s">
        <v>11272</v>
      </c>
      <c r="T1529" s="183">
        <v>41926</v>
      </c>
      <c r="U1529" s="188">
        <v>11007739</v>
      </c>
      <c r="V1529" s="188" t="s">
        <v>9740</v>
      </c>
      <c r="W1529" s="188" t="s">
        <v>11947</v>
      </c>
      <c r="X1529" s="188" t="s">
        <v>2190</v>
      </c>
    </row>
    <row r="1530" spans="1:24" x14ac:dyDescent="0.25">
      <c r="A1530" s="267">
        <v>1526</v>
      </c>
      <c r="B1530" s="188" t="s">
        <v>11874</v>
      </c>
      <c r="C1530" s="251">
        <v>41926</v>
      </c>
      <c r="D1530" s="251">
        <v>41927</v>
      </c>
      <c r="E1530" s="284">
        <v>10215256117</v>
      </c>
      <c r="F1530" s="188" t="s">
        <v>3251</v>
      </c>
      <c r="G1530" s="188" t="s">
        <v>5276</v>
      </c>
      <c r="H1530" s="188" t="s">
        <v>13471</v>
      </c>
      <c r="I1530" s="188" t="s">
        <v>13472</v>
      </c>
      <c r="J1530" s="344" t="s">
        <v>4424</v>
      </c>
      <c r="K1530" s="162" t="s">
        <v>3298</v>
      </c>
      <c r="L1530" s="253" t="s">
        <v>13473</v>
      </c>
      <c r="M1530" s="344" t="s">
        <v>4424</v>
      </c>
      <c r="N1530" s="344" t="s">
        <v>4424</v>
      </c>
      <c r="O1530" s="188" t="s">
        <v>13474</v>
      </c>
      <c r="P1530" s="188" t="s">
        <v>13474</v>
      </c>
      <c r="Q1530" s="188" t="s">
        <v>5280</v>
      </c>
      <c r="R1530" s="188" t="s">
        <v>5280</v>
      </c>
      <c r="S1530" s="188" t="s">
        <v>5280</v>
      </c>
      <c r="T1530" s="183">
        <v>41927</v>
      </c>
      <c r="U1530" s="344" t="s">
        <v>11045</v>
      </c>
      <c r="V1530" s="344" t="s">
        <v>11045</v>
      </c>
      <c r="W1530" s="188" t="s">
        <v>9759</v>
      </c>
      <c r="X1530" s="188" t="s">
        <v>2190</v>
      </c>
    </row>
    <row r="1531" spans="1:24" x14ac:dyDescent="0.25">
      <c r="A1531" s="267">
        <v>1527</v>
      </c>
      <c r="B1531" s="188" t="s">
        <v>11874</v>
      </c>
      <c r="C1531" s="251">
        <v>41926</v>
      </c>
      <c r="D1531" s="251">
        <v>41927</v>
      </c>
      <c r="E1531" s="284">
        <v>10214324615</v>
      </c>
      <c r="F1531" s="188" t="s">
        <v>3251</v>
      </c>
      <c r="G1531" s="188" t="s">
        <v>5276</v>
      </c>
      <c r="H1531" s="188" t="s">
        <v>13475</v>
      </c>
      <c r="I1531" s="188" t="s">
        <v>13476</v>
      </c>
      <c r="J1531" s="344" t="s">
        <v>4424</v>
      </c>
      <c r="K1531" s="162" t="s">
        <v>3298</v>
      </c>
      <c r="L1531" s="253" t="s">
        <v>13477</v>
      </c>
      <c r="M1531" s="344" t="s">
        <v>4424</v>
      </c>
      <c r="N1531" s="344" t="s">
        <v>4424</v>
      </c>
      <c r="O1531" s="188" t="s">
        <v>13478</v>
      </c>
      <c r="P1531" s="188" t="s">
        <v>13478</v>
      </c>
      <c r="Q1531" s="188" t="s">
        <v>5280</v>
      </c>
      <c r="R1531" s="188" t="s">
        <v>5280</v>
      </c>
      <c r="S1531" s="188" t="s">
        <v>5280</v>
      </c>
      <c r="T1531" s="183">
        <v>41927</v>
      </c>
      <c r="U1531" s="344" t="s">
        <v>11045</v>
      </c>
      <c r="V1531" s="344" t="s">
        <v>11045</v>
      </c>
      <c r="W1531" s="188" t="s">
        <v>9759</v>
      </c>
      <c r="X1531" s="188" t="s">
        <v>2190</v>
      </c>
    </row>
    <row r="1532" spans="1:24" x14ac:dyDescent="0.25">
      <c r="A1532" s="267">
        <v>1528</v>
      </c>
      <c r="B1532" s="188" t="s">
        <v>11874</v>
      </c>
      <c r="C1532" s="251">
        <v>41928</v>
      </c>
      <c r="D1532" s="251">
        <v>41928</v>
      </c>
      <c r="E1532" s="284">
        <v>10091097848</v>
      </c>
      <c r="F1532" s="188" t="s">
        <v>3251</v>
      </c>
      <c r="G1532" s="188" t="s">
        <v>5276</v>
      </c>
      <c r="H1532" s="188" t="s">
        <v>13481</v>
      </c>
      <c r="I1532" s="188" t="s">
        <v>13482</v>
      </c>
      <c r="J1532" s="344" t="s">
        <v>4424</v>
      </c>
      <c r="K1532" s="162" t="s">
        <v>3298</v>
      </c>
      <c r="L1532" s="253" t="s">
        <v>13483</v>
      </c>
      <c r="M1532" s="344" t="s">
        <v>4424</v>
      </c>
      <c r="N1532" s="344" t="s">
        <v>4424</v>
      </c>
      <c r="O1532" s="188" t="s">
        <v>13484</v>
      </c>
      <c r="P1532" s="188" t="s">
        <v>13484</v>
      </c>
      <c r="Q1532" s="188" t="s">
        <v>5322</v>
      </c>
      <c r="R1532" s="188" t="s">
        <v>2875</v>
      </c>
      <c r="S1532" s="188" t="s">
        <v>6845</v>
      </c>
      <c r="T1532" s="183">
        <v>41928</v>
      </c>
      <c r="U1532" s="344" t="s">
        <v>11045</v>
      </c>
      <c r="V1532" s="344" t="s">
        <v>11045</v>
      </c>
      <c r="W1532" s="188" t="s">
        <v>11205</v>
      </c>
      <c r="X1532" s="188" t="s">
        <v>2190</v>
      </c>
    </row>
    <row r="1533" spans="1:24" x14ac:dyDescent="0.25">
      <c r="A1533" s="267">
        <v>1529</v>
      </c>
      <c r="B1533" s="188" t="s">
        <v>11874</v>
      </c>
      <c r="C1533" s="251">
        <v>41929</v>
      </c>
      <c r="D1533" s="251">
        <v>41929</v>
      </c>
      <c r="E1533" s="284">
        <v>10452114688</v>
      </c>
      <c r="F1533" s="188" t="s">
        <v>3253</v>
      </c>
      <c r="G1533" s="188" t="s">
        <v>5276</v>
      </c>
      <c r="H1533" s="188" t="s">
        <v>13486</v>
      </c>
      <c r="I1533" s="188" t="s">
        <v>13487</v>
      </c>
      <c r="J1533" s="344" t="s">
        <v>4424</v>
      </c>
      <c r="K1533" s="162" t="s">
        <v>3298</v>
      </c>
      <c r="L1533" s="253" t="s">
        <v>13488</v>
      </c>
      <c r="M1533" s="344" t="s">
        <v>4424</v>
      </c>
      <c r="N1533" s="344" t="s">
        <v>4424</v>
      </c>
      <c r="O1533" s="188" t="s">
        <v>13489</v>
      </c>
      <c r="P1533" s="188" t="s">
        <v>13489</v>
      </c>
      <c r="Q1533" s="188" t="s">
        <v>6067</v>
      </c>
      <c r="R1533" s="188" t="s">
        <v>6068</v>
      </c>
      <c r="S1533" s="188" t="s">
        <v>7807</v>
      </c>
      <c r="T1533" s="183">
        <v>41929</v>
      </c>
      <c r="U1533" s="344" t="s">
        <v>11045</v>
      </c>
      <c r="V1533" s="344" t="s">
        <v>11045</v>
      </c>
      <c r="W1533" s="188" t="s">
        <v>6865</v>
      </c>
      <c r="X1533" s="188" t="s">
        <v>2190</v>
      </c>
    </row>
    <row r="1534" spans="1:24" x14ac:dyDescent="0.25">
      <c r="A1534" s="267">
        <v>1530</v>
      </c>
      <c r="B1534" s="188" t="s">
        <v>11874</v>
      </c>
      <c r="C1534" s="251">
        <v>41929</v>
      </c>
      <c r="D1534" s="251">
        <v>38277</v>
      </c>
      <c r="E1534" s="284">
        <v>10413550144</v>
      </c>
      <c r="F1534" s="188" t="s">
        <v>3253</v>
      </c>
      <c r="G1534" s="188" t="s">
        <v>5276</v>
      </c>
      <c r="H1534" s="188" t="s">
        <v>13490</v>
      </c>
      <c r="I1534" s="188" t="s">
        <v>13491</v>
      </c>
      <c r="J1534" s="344" t="s">
        <v>4424</v>
      </c>
      <c r="K1534" s="162" t="s">
        <v>3298</v>
      </c>
      <c r="L1534" s="253" t="s">
        <v>13492</v>
      </c>
      <c r="M1534" s="344" t="s">
        <v>4424</v>
      </c>
      <c r="N1534" s="344" t="s">
        <v>4424</v>
      </c>
      <c r="O1534" s="188" t="s">
        <v>13493</v>
      </c>
      <c r="P1534" s="188" t="s">
        <v>13493</v>
      </c>
      <c r="Q1534" s="188" t="s">
        <v>6067</v>
      </c>
      <c r="R1534" s="188" t="s">
        <v>7823</v>
      </c>
      <c r="S1534" s="188" t="s">
        <v>7823</v>
      </c>
      <c r="T1534" s="183">
        <v>41929</v>
      </c>
      <c r="U1534" s="344" t="s">
        <v>11045</v>
      </c>
      <c r="V1534" s="344" t="s">
        <v>11045</v>
      </c>
      <c r="W1534" s="188" t="s">
        <v>6865</v>
      </c>
      <c r="X1534" s="188" t="s">
        <v>2190</v>
      </c>
    </row>
    <row r="1535" spans="1:24" x14ac:dyDescent="0.25">
      <c r="A1535" s="267">
        <v>1531</v>
      </c>
      <c r="B1535" s="188" t="s">
        <v>11874</v>
      </c>
      <c r="C1535" s="251">
        <v>41929</v>
      </c>
      <c r="D1535" s="251">
        <v>38277</v>
      </c>
      <c r="E1535" s="284">
        <v>10478522997</v>
      </c>
      <c r="F1535" s="188" t="s">
        <v>3253</v>
      </c>
      <c r="G1535" s="188" t="s">
        <v>5276</v>
      </c>
      <c r="H1535" s="188" t="s">
        <v>13494</v>
      </c>
      <c r="I1535" s="188" t="s">
        <v>13495</v>
      </c>
      <c r="J1535" s="344" t="s">
        <v>4424</v>
      </c>
      <c r="K1535" s="162" t="s">
        <v>3298</v>
      </c>
      <c r="L1535" s="253" t="s">
        <v>13496</v>
      </c>
      <c r="M1535" s="344" t="s">
        <v>4424</v>
      </c>
      <c r="N1535" s="344" t="s">
        <v>4424</v>
      </c>
      <c r="O1535" s="188" t="s">
        <v>13497</v>
      </c>
      <c r="P1535" s="188" t="s">
        <v>13497</v>
      </c>
      <c r="Q1535" s="188" t="s">
        <v>6067</v>
      </c>
      <c r="R1535" s="188" t="s">
        <v>7823</v>
      </c>
      <c r="S1535" s="188" t="s">
        <v>7823</v>
      </c>
      <c r="T1535" s="183">
        <v>41929</v>
      </c>
      <c r="U1535" s="344" t="s">
        <v>11045</v>
      </c>
      <c r="V1535" s="344" t="s">
        <v>11045</v>
      </c>
      <c r="W1535" s="188" t="s">
        <v>6865</v>
      </c>
      <c r="X1535" s="188" t="s">
        <v>2190</v>
      </c>
    </row>
    <row r="1536" spans="1:24" x14ac:dyDescent="0.25">
      <c r="A1536" s="267">
        <v>1532</v>
      </c>
      <c r="B1536" s="188" t="s">
        <v>11874</v>
      </c>
      <c r="C1536" s="251">
        <v>41933</v>
      </c>
      <c r="D1536" s="251">
        <v>41933</v>
      </c>
      <c r="E1536" s="284">
        <v>10167535220</v>
      </c>
      <c r="F1536" s="188" t="s">
        <v>3253</v>
      </c>
      <c r="G1536" s="188" t="s">
        <v>5276</v>
      </c>
      <c r="H1536" s="240" t="s">
        <v>13511</v>
      </c>
      <c r="I1536" s="188" t="s">
        <v>13512</v>
      </c>
      <c r="J1536" s="344" t="s">
        <v>4424</v>
      </c>
      <c r="K1536" s="162" t="s">
        <v>3298</v>
      </c>
      <c r="L1536" s="253" t="s">
        <v>13513</v>
      </c>
      <c r="M1536" s="344" t="s">
        <v>4424</v>
      </c>
      <c r="N1536" s="344" t="s">
        <v>4424</v>
      </c>
      <c r="O1536" s="188" t="s">
        <v>13514</v>
      </c>
      <c r="P1536" s="188" t="s">
        <v>13514</v>
      </c>
      <c r="Q1536" s="188" t="s">
        <v>6067</v>
      </c>
      <c r="R1536" s="188" t="s">
        <v>6068</v>
      </c>
      <c r="S1536" s="188" t="s">
        <v>6068</v>
      </c>
      <c r="T1536" s="183">
        <v>41933</v>
      </c>
      <c r="U1536" s="344" t="s">
        <v>11045</v>
      </c>
      <c r="V1536" s="344" t="s">
        <v>11045</v>
      </c>
      <c r="W1536" s="188" t="s">
        <v>6865</v>
      </c>
      <c r="X1536" s="188" t="s">
        <v>2190</v>
      </c>
    </row>
    <row r="1537" spans="1:24" x14ac:dyDescent="0.25">
      <c r="A1537" s="267">
        <v>1533</v>
      </c>
      <c r="B1537" s="188" t="s">
        <v>11874</v>
      </c>
      <c r="C1537" s="251">
        <v>41933</v>
      </c>
      <c r="D1537" s="251">
        <v>41933</v>
      </c>
      <c r="E1537" s="284">
        <v>10449855651</v>
      </c>
      <c r="F1537" s="188" t="s">
        <v>3253</v>
      </c>
      <c r="G1537" s="188" t="s">
        <v>5276</v>
      </c>
      <c r="H1537" s="240" t="s">
        <v>13515</v>
      </c>
      <c r="I1537" s="240" t="s">
        <v>13516</v>
      </c>
      <c r="J1537" s="344" t="s">
        <v>4424</v>
      </c>
      <c r="K1537" s="162" t="s">
        <v>3298</v>
      </c>
      <c r="L1537" s="253" t="s">
        <v>13517</v>
      </c>
      <c r="M1537" s="344" t="s">
        <v>4424</v>
      </c>
      <c r="N1537" s="344" t="s">
        <v>4424</v>
      </c>
      <c r="O1537" s="188" t="s">
        <v>13518</v>
      </c>
      <c r="P1537" s="188" t="s">
        <v>13518</v>
      </c>
      <c r="Q1537" s="188" t="s">
        <v>6067</v>
      </c>
      <c r="R1537" s="188" t="s">
        <v>6068</v>
      </c>
      <c r="S1537" s="188" t="s">
        <v>6068</v>
      </c>
      <c r="T1537" s="183">
        <v>41933</v>
      </c>
      <c r="U1537" s="344" t="s">
        <v>11045</v>
      </c>
      <c r="V1537" s="344" t="s">
        <v>11045</v>
      </c>
      <c r="W1537" s="188" t="s">
        <v>6865</v>
      </c>
      <c r="X1537" s="188" t="s">
        <v>2190</v>
      </c>
    </row>
    <row r="1538" spans="1:24" x14ac:dyDescent="0.25">
      <c r="A1538" s="267">
        <v>1534</v>
      </c>
      <c r="B1538" s="188" t="s">
        <v>11874</v>
      </c>
      <c r="C1538" s="251">
        <v>41936</v>
      </c>
      <c r="D1538" s="251">
        <v>41936</v>
      </c>
      <c r="E1538" s="284">
        <v>10412777552</v>
      </c>
      <c r="F1538" s="188" t="s">
        <v>3253</v>
      </c>
      <c r="G1538" s="188" t="s">
        <v>5276</v>
      </c>
      <c r="H1538" s="188" t="s">
        <v>13532</v>
      </c>
      <c r="I1538" s="188" t="s">
        <v>13533</v>
      </c>
      <c r="J1538" s="344" t="s">
        <v>4424</v>
      </c>
      <c r="K1538" s="162" t="s">
        <v>3298</v>
      </c>
      <c r="L1538" s="253" t="s">
        <v>13534</v>
      </c>
      <c r="M1538" s="344" t="s">
        <v>4424</v>
      </c>
      <c r="N1538" s="344" t="s">
        <v>4424</v>
      </c>
      <c r="O1538" s="240" t="s">
        <v>13535</v>
      </c>
      <c r="P1538" s="240" t="s">
        <v>13535</v>
      </c>
      <c r="Q1538" s="188" t="s">
        <v>6067</v>
      </c>
      <c r="R1538" s="188" t="s">
        <v>6068</v>
      </c>
      <c r="S1538" s="188" t="s">
        <v>6068</v>
      </c>
      <c r="T1538" s="183">
        <v>41936</v>
      </c>
      <c r="U1538" s="344" t="s">
        <v>11045</v>
      </c>
      <c r="V1538" s="344" t="s">
        <v>11045</v>
      </c>
      <c r="W1538" s="188" t="s">
        <v>6865</v>
      </c>
      <c r="X1538" s="188" t="s">
        <v>2190</v>
      </c>
    </row>
    <row r="1539" spans="1:24" x14ac:dyDescent="0.25">
      <c r="A1539" s="267">
        <v>1535</v>
      </c>
      <c r="B1539" s="188" t="s">
        <v>11874</v>
      </c>
      <c r="C1539" s="251">
        <v>41936</v>
      </c>
      <c r="D1539" s="251">
        <v>41936</v>
      </c>
      <c r="E1539" s="284">
        <v>10094342207</v>
      </c>
      <c r="F1539" s="188" t="s">
        <v>3253</v>
      </c>
      <c r="G1539" s="188" t="s">
        <v>5276</v>
      </c>
      <c r="H1539" s="240" t="s">
        <v>13536</v>
      </c>
      <c r="I1539" s="188" t="s">
        <v>13537</v>
      </c>
      <c r="J1539" s="344" t="s">
        <v>4424</v>
      </c>
      <c r="K1539" s="162" t="s">
        <v>3298</v>
      </c>
      <c r="L1539" s="253" t="s">
        <v>13538</v>
      </c>
      <c r="M1539" s="344" t="s">
        <v>4424</v>
      </c>
      <c r="N1539" s="344" t="s">
        <v>4424</v>
      </c>
      <c r="O1539" s="240" t="s">
        <v>13539</v>
      </c>
      <c r="P1539" s="240" t="s">
        <v>13539</v>
      </c>
      <c r="Q1539" s="188" t="s">
        <v>6067</v>
      </c>
      <c r="R1539" s="188" t="s">
        <v>6068</v>
      </c>
      <c r="S1539" s="188" t="s">
        <v>6068</v>
      </c>
      <c r="T1539" s="183">
        <v>41936</v>
      </c>
      <c r="U1539" s="344" t="s">
        <v>11045</v>
      </c>
      <c r="V1539" s="344" t="s">
        <v>11045</v>
      </c>
      <c r="W1539" s="188" t="s">
        <v>6865</v>
      </c>
      <c r="X1539" s="188" t="s">
        <v>2190</v>
      </c>
    </row>
    <row r="1540" spans="1:24" x14ac:dyDescent="0.25">
      <c r="A1540" s="267">
        <v>1536</v>
      </c>
      <c r="B1540" s="188" t="s">
        <v>11874</v>
      </c>
      <c r="C1540" s="251">
        <v>41936</v>
      </c>
      <c r="D1540" s="251">
        <v>41936</v>
      </c>
      <c r="E1540" s="284">
        <v>20482217185</v>
      </c>
      <c r="F1540" s="188" t="s">
        <v>3253</v>
      </c>
      <c r="G1540" s="188" t="s">
        <v>5276</v>
      </c>
      <c r="H1540" s="188" t="s">
        <v>13540</v>
      </c>
      <c r="I1540" s="188" t="s">
        <v>13541</v>
      </c>
      <c r="J1540" s="344" t="s">
        <v>4424</v>
      </c>
      <c r="K1540" s="162" t="s">
        <v>11935</v>
      </c>
      <c r="L1540" s="253" t="s">
        <v>13542</v>
      </c>
      <c r="M1540" s="344" t="s">
        <v>4424</v>
      </c>
      <c r="N1540" s="344" t="s">
        <v>4424</v>
      </c>
      <c r="O1540" s="188" t="s">
        <v>13543</v>
      </c>
      <c r="P1540" s="188" t="s">
        <v>13543</v>
      </c>
      <c r="Q1540" s="188" t="s">
        <v>1310</v>
      </c>
      <c r="R1540" s="188" t="s">
        <v>3040</v>
      </c>
      <c r="S1540" s="188" t="s">
        <v>10907</v>
      </c>
      <c r="T1540" s="183">
        <v>41936</v>
      </c>
      <c r="U1540" s="344">
        <v>11115121</v>
      </c>
      <c r="V1540" s="344" t="s">
        <v>3040</v>
      </c>
      <c r="W1540" s="188" t="s">
        <v>11947</v>
      </c>
      <c r="X1540" s="188" t="s">
        <v>2190</v>
      </c>
    </row>
    <row r="1541" spans="1:24" x14ac:dyDescent="0.25">
      <c r="A1541" s="267">
        <v>1537</v>
      </c>
      <c r="B1541" s="188" t="s">
        <v>11874</v>
      </c>
      <c r="C1541" s="251">
        <v>41940</v>
      </c>
      <c r="D1541" s="251">
        <v>41940</v>
      </c>
      <c r="E1541" s="284">
        <v>10467476616</v>
      </c>
      <c r="F1541" s="188" t="s">
        <v>3253</v>
      </c>
      <c r="G1541" s="188" t="s">
        <v>5276</v>
      </c>
      <c r="H1541" s="188" t="s">
        <v>13551</v>
      </c>
      <c r="I1541" s="188" t="s">
        <v>13552</v>
      </c>
      <c r="J1541" s="344" t="s">
        <v>4424</v>
      </c>
      <c r="K1541" s="162" t="s">
        <v>3298</v>
      </c>
      <c r="L1541" s="253" t="s">
        <v>13553</v>
      </c>
      <c r="M1541" s="344" t="s">
        <v>4424</v>
      </c>
      <c r="N1541" s="344" t="s">
        <v>4424</v>
      </c>
      <c r="O1541" s="188" t="s">
        <v>13554</v>
      </c>
      <c r="P1541" s="188" t="s">
        <v>13554</v>
      </c>
      <c r="Q1541" s="188" t="s">
        <v>1310</v>
      </c>
      <c r="R1541" s="188" t="s">
        <v>3040</v>
      </c>
      <c r="S1541" s="188" t="s">
        <v>3040</v>
      </c>
      <c r="T1541" s="183">
        <v>41940</v>
      </c>
      <c r="U1541" s="344" t="s">
        <v>11045</v>
      </c>
      <c r="V1541" s="344" t="s">
        <v>11045</v>
      </c>
      <c r="W1541" s="188" t="s">
        <v>11947</v>
      </c>
      <c r="X1541" s="188" t="s">
        <v>2190</v>
      </c>
    </row>
    <row r="1542" spans="1:24" x14ac:dyDescent="0.25">
      <c r="A1542" s="267">
        <v>1538</v>
      </c>
      <c r="B1542" s="188" t="s">
        <v>11874</v>
      </c>
      <c r="C1542" s="251">
        <v>41941</v>
      </c>
      <c r="D1542" s="251">
        <v>41941</v>
      </c>
      <c r="E1542" s="284">
        <v>20477378421</v>
      </c>
      <c r="F1542" s="188" t="s">
        <v>3253</v>
      </c>
      <c r="G1542" s="188" t="s">
        <v>5276</v>
      </c>
      <c r="H1542" s="188" t="s">
        <v>13666</v>
      </c>
      <c r="I1542" s="188" t="s">
        <v>13566</v>
      </c>
      <c r="J1542" s="344" t="s">
        <v>4424</v>
      </c>
      <c r="K1542" s="162" t="s">
        <v>11935</v>
      </c>
      <c r="L1542" s="253" t="s">
        <v>13567</v>
      </c>
      <c r="M1542" s="344" t="s">
        <v>4424</v>
      </c>
      <c r="N1542" s="344" t="s">
        <v>4424</v>
      </c>
      <c r="O1542" s="188" t="s">
        <v>13568</v>
      </c>
      <c r="P1542" s="188" t="s">
        <v>13568</v>
      </c>
      <c r="Q1542" s="188" t="s">
        <v>1310</v>
      </c>
      <c r="R1542" s="188" t="s">
        <v>3040</v>
      </c>
      <c r="S1542" s="188" t="s">
        <v>3040</v>
      </c>
      <c r="T1542" s="183">
        <v>41941</v>
      </c>
      <c r="U1542" s="188">
        <v>11174910</v>
      </c>
      <c r="V1542" s="188" t="s">
        <v>3040</v>
      </c>
      <c r="W1542" s="188" t="s">
        <v>11947</v>
      </c>
      <c r="X1542" s="188" t="s">
        <v>2190</v>
      </c>
    </row>
    <row r="1543" spans="1:24" x14ac:dyDescent="0.25">
      <c r="A1543" s="267">
        <v>1539</v>
      </c>
      <c r="B1543" s="188" t="s">
        <v>11874</v>
      </c>
      <c r="C1543" s="251">
        <v>41942</v>
      </c>
      <c r="D1543" s="251">
        <v>41942</v>
      </c>
      <c r="E1543" s="284">
        <v>10188574233</v>
      </c>
      <c r="F1543" s="188" t="s">
        <v>3253</v>
      </c>
      <c r="G1543" s="188" t="s">
        <v>5276</v>
      </c>
      <c r="H1543" s="188" t="s">
        <v>13569</v>
      </c>
      <c r="I1543" s="188" t="s">
        <v>13570</v>
      </c>
      <c r="J1543" s="344" t="s">
        <v>4424</v>
      </c>
      <c r="K1543" s="162" t="s">
        <v>3298</v>
      </c>
      <c r="L1543" s="253" t="s">
        <v>13571</v>
      </c>
      <c r="M1543" s="344" t="s">
        <v>4424</v>
      </c>
      <c r="N1543" s="344" t="s">
        <v>4424</v>
      </c>
      <c r="O1543" s="188" t="s">
        <v>13572</v>
      </c>
      <c r="P1543" s="188" t="s">
        <v>13572</v>
      </c>
      <c r="Q1543" s="188" t="s">
        <v>6495</v>
      </c>
      <c r="R1543" s="188" t="s">
        <v>6495</v>
      </c>
      <c r="S1543" s="188" t="s">
        <v>6495</v>
      </c>
      <c r="T1543" s="183">
        <v>41942</v>
      </c>
      <c r="U1543" s="344" t="s">
        <v>11045</v>
      </c>
      <c r="V1543" s="344" t="s">
        <v>11045</v>
      </c>
      <c r="W1543" s="188" t="s">
        <v>482</v>
      </c>
      <c r="X1543" s="188" t="s">
        <v>2190</v>
      </c>
    </row>
    <row r="1544" spans="1:24" x14ac:dyDescent="0.25">
      <c r="A1544" s="267">
        <v>1540</v>
      </c>
      <c r="B1544" s="188" t="s">
        <v>11874</v>
      </c>
      <c r="C1544" s="251">
        <v>41946</v>
      </c>
      <c r="D1544" s="251">
        <v>41946</v>
      </c>
      <c r="E1544" s="284">
        <v>10181058051</v>
      </c>
      <c r="F1544" s="188" t="s">
        <v>3253</v>
      </c>
      <c r="G1544" s="188" t="s">
        <v>5276</v>
      </c>
      <c r="H1544" s="188" t="s">
        <v>13585</v>
      </c>
      <c r="I1544" s="188" t="s">
        <v>13586</v>
      </c>
      <c r="J1544" s="344" t="s">
        <v>4424</v>
      </c>
      <c r="K1544" s="162" t="s">
        <v>3298</v>
      </c>
      <c r="L1544" s="253" t="s">
        <v>13587</v>
      </c>
      <c r="M1544" s="344" t="s">
        <v>4424</v>
      </c>
      <c r="N1544" s="344" t="s">
        <v>4424</v>
      </c>
      <c r="O1544" s="188" t="s">
        <v>13588</v>
      </c>
      <c r="P1544" s="188" t="s">
        <v>13588</v>
      </c>
      <c r="Q1544" s="188" t="s">
        <v>6495</v>
      </c>
      <c r="R1544" s="188" t="s">
        <v>6495</v>
      </c>
      <c r="S1544" s="188" t="s">
        <v>6495</v>
      </c>
      <c r="T1544" s="183">
        <v>41946</v>
      </c>
      <c r="U1544" s="344" t="s">
        <v>11045</v>
      </c>
      <c r="V1544" s="344" t="s">
        <v>11045</v>
      </c>
      <c r="W1544" s="188" t="s">
        <v>482</v>
      </c>
      <c r="X1544" s="188" t="s">
        <v>2190</v>
      </c>
    </row>
    <row r="1545" spans="1:24" x14ac:dyDescent="0.25">
      <c r="A1545" s="267">
        <v>1541</v>
      </c>
      <c r="B1545" s="188" t="s">
        <v>11874</v>
      </c>
      <c r="C1545" s="251">
        <v>41946</v>
      </c>
      <c r="D1545" s="251">
        <v>41946</v>
      </c>
      <c r="E1545" s="284">
        <v>10459579490</v>
      </c>
      <c r="F1545" s="188" t="s">
        <v>3253</v>
      </c>
      <c r="G1545" s="188" t="s">
        <v>5276</v>
      </c>
      <c r="H1545" s="188" t="s">
        <v>13589</v>
      </c>
      <c r="I1545" s="188" t="s">
        <v>13590</v>
      </c>
      <c r="J1545" s="344" t="s">
        <v>4424</v>
      </c>
      <c r="K1545" s="162" t="s">
        <v>3298</v>
      </c>
      <c r="L1545" s="253" t="s">
        <v>13591</v>
      </c>
      <c r="M1545" s="344" t="s">
        <v>4424</v>
      </c>
      <c r="N1545" s="344" t="s">
        <v>4424</v>
      </c>
      <c r="O1545" s="188" t="s">
        <v>13592</v>
      </c>
      <c r="P1545" s="188" t="s">
        <v>13592</v>
      </c>
      <c r="Q1545" s="188" t="s">
        <v>6495</v>
      </c>
      <c r="R1545" s="188" t="s">
        <v>6495</v>
      </c>
      <c r="S1545" s="188" t="s">
        <v>6495</v>
      </c>
      <c r="T1545" s="183">
        <v>41946</v>
      </c>
      <c r="U1545" s="344" t="s">
        <v>11045</v>
      </c>
      <c r="V1545" s="344" t="s">
        <v>11045</v>
      </c>
      <c r="W1545" s="188" t="s">
        <v>482</v>
      </c>
      <c r="X1545" s="188" t="s">
        <v>2190</v>
      </c>
    </row>
    <row r="1546" spans="1:24" x14ac:dyDescent="0.25">
      <c r="A1546" s="267">
        <v>1542</v>
      </c>
      <c r="B1546" s="188" t="s">
        <v>11874</v>
      </c>
      <c r="C1546" s="251">
        <v>41947</v>
      </c>
      <c r="D1546" s="251">
        <v>41947</v>
      </c>
      <c r="E1546" s="284">
        <v>10749243924</v>
      </c>
      <c r="F1546" s="188" t="s">
        <v>3253</v>
      </c>
      <c r="G1546" s="188" t="s">
        <v>5276</v>
      </c>
      <c r="H1546" s="188" t="s">
        <v>13612</v>
      </c>
      <c r="I1546" s="188" t="s">
        <v>13613</v>
      </c>
      <c r="J1546" s="344" t="s">
        <v>4424</v>
      </c>
      <c r="K1546" s="162" t="s">
        <v>3298</v>
      </c>
      <c r="L1546" s="253" t="s">
        <v>13614</v>
      </c>
      <c r="M1546" s="344" t="s">
        <v>4424</v>
      </c>
      <c r="N1546" s="344" t="s">
        <v>4424</v>
      </c>
      <c r="O1546" s="188" t="s">
        <v>13615</v>
      </c>
      <c r="P1546" s="188" t="s">
        <v>13615</v>
      </c>
      <c r="Q1546" s="188" t="s">
        <v>6495</v>
      </c>
      <c r="R1546" s="188" t="s">
        <v>6495</v>
      </c>
      <c r="S1546" s="188" t="s">
        <v>6495</v>
      </c>
      <c r="T1546" s="183">
        <v>41947</v>
      </c>
      <c r="U1546" s="344" t="s">
        <v>11045</v>
      </c>
      <c r="V1546" s="344" t="s">
        <v>11045</v>
      </c>
      <c r="W1546" s="188" t="s">
        <v>482</v>
      </c>
      <c r="X1546" s="188" t="s">
        <v>2190</v>
      </c>
    </row>
    <row r="1547" spans="1:24" x14ac:dyDescent="0.25">
      <c r="A1547" s="267">
        <v>1543</v>
      </c>
      <c r="B1547" s="188" t="s">
        <v>11874</v>
      </c>
      <c r="C1547" s="251">
        <v>41947</v>
      </c>
      <c r="D1547" s="251">
        <v>41947</v>
      </c>
      <c r="E1547" s="284">
        <v>10267174500</v>
      </c>
      <c r="F1547" s="188" t="s">
        <v>3253</v>
      </c>
      <c r="G1547" s="188" t="s">
        <v>5276</v>
      </c>
      <c r="H1547" s="188" t="s">
        <v>13616</v>
      </c>
      <c r="I1547" s="188" t="s">
        <v>13617</v>
      </c>
      <c r="J1547" s="344" t="s">
        <v>4424</v>
      </c>
      <c r="K1547" s="162" t="s">
        <v>3298</v>
      </c>
      <c r="L1547" s="253" t="s">
        <v>13618</v>
      </c>
      <c r="M1547" s="344" t="s">
        <v>4424</v>
      </c>
      <c r="N1547" s="344" t="s">
        <v>4424</v>
      </c>
      <c r="O1547" s="188" t="s">
        <v>13619</v>
      </c>
      <c r="P1547" s="188" t="s">
        <v>13619</v>
      </c>
      <c r="Q1547" s="188" t="s">
        <v>6495</v>
      </c>
      <c r="R1547" s="188" t="s">
        <v>6495</v>
      </c>
      <c r="S1547" s="188" t="s">
        <v>6495</v>
      </c>
      <c r="T1547" s="183">
        <v>41947</v>
      </c>
      <c r="U1547" s="344" t="s">
        <v>11045</v>
      </c>
      <c r="V1547" s="344" t="s">
        <v>11045</v>
      </c>
      <c r="W1547" s="188" t="s">
        <v>482</v>
      </c>
      <c r="X1547" s="188" t="s">
        <v>2190</v>
      </c>
    </row>
    <row r="1548" spans="1:24" x14ac:dyDescent="0.25">
      <c r="A1548" s="135">
        <v>1544</v>
      </c>
      <c r="B1548" s="135" t="s">
        <v>11874</v>
      </c>
      <c r="C1548" s="301">
        <v>41949</v>
      </c>
      <c r="D1548" s="301">
        <v>41949</v>
      </c>
      <c r="E1548" s="135">
        <v>10710856376</v>
      </c>
      <c r="F1548" s="188" t="s">
        <v>3253</v>
      </c>
      <c r="G1548" s="188" t="s">
        <v>5276</v>
      </c>
      <c r="H1548" s="188" t="s">
        <v>13620</v>
      </c>
      <c r="I1548" s="188" t="s">
        <v>13621</v>
      </c>
      <c r="J1548" s="344" t="s">
        <v>4424</v>
      </c>
      <c r="K1548" s="162" t="s">
        <v>3298</v>
      </c>
      <c r="L1548" s="253" t="s">
        <v>13622</v>
      </c>
      <c r="M1548" s="344" t="s">
        <v>4424</v>
      </c>
      <c r="N1548" s="344" t="s">
        <v>4424</v>
      </c>
      <c r="O1548" s="188" t="s">
        <v>13623</v>
      </c>
      <c r="P1548" s="188" t="s">
        <v>13623</v>
      </c>
      <c r="Q1548" s="188" t="s">
        <v>2004</v>
      </c>
      <c r="R1548" s="188" t="s">
        <v>2004</v>
      </c>
      <c r="S1548" s="188" t="s">
        <v>13624</v>
      </c>
      <c r="T1548" s="183">
        <v>41949</v>
      </c>
      <c r="U1548" s="344" t="s">
        <v>11045</v>
      </c>
      <c r="V1548" s="344" t="s">
        <v>11045</v>
      </c>
      <c r="W1548" s="188" t="s">
        <v>11763</v>
      </c>
      <c r="X1548" s="188" t="s">
        <v>2190</v>
      </c>
    </row>
    <row r="1549" spans="1:24" x14ac:dyDescent="0.25">
      <c r="A1549" s="267">
        <v>1545</v>
      </c>
      <c r="B1549" s="188" t="s">
        <v>11874</v>
      </c>
      <c r="C1549" s="251">
        <v>41949</v>
      </c>
      <c r="D1549" s="251">
        <v>41949</v>
      </c>
      <c r="E1549" s="284">
        <v>20394036090</v>
      </c>
      <c r="F1549" s="188" t="s">
        <v>3251</v>
      </c>
      <c r="G1549" s="188" t="s">
        <v>5276</v>
      </c>
      <c r="H1549" s="188" t="s">
        <v>13625</v>
      </c>
      <c r="I1549" s="188" t="s">
        <v>13626</v>
      </c>
      <c r="J1549" s="344" t="s">
        <v>4424</v>
      </c>
      <c r="K1549" s="162" t="s">
        <v>1590</v>
      </c>
      <c r="L1549" s="253" t="s">
        <v>13627</v>
      </c>
      <c r="M1549" s="344" t="s">
        <v>4424</v>
      </c>
      <c r="N1549" s="344" t="s">
        <v>4424</v>
      </c>
      <c r="O1549" s="188" t="s">
        <v>13628</v>
      </c>
      <c r="P1549" s="188" t="s">
        <v>13628</v>
      </c>
      <c r="Q1549" s="188" t="s">
        <v>3398</v>
      </c>
      <c r="R1549" s="188" t="s">
        <v>2117</v>
      </c>
      <c r="S1549" s="188" t="s">
        <v>1059</v>
      </c>
      <c r="T1549" s="183">
        <v>41949</v>
      </c>
      <c r="U1549" s="188">
        <v>11107634</v>
      </c>
      <c r="V1549" s="188" t="s">
        <v>1267</v>
      </c>
      <c r="W1549" s="188" t="s">
        <v>1400</v>
      </c>
      <c r="X1549" s="188" t="s">
        <v>2190</v>
      </c>
    </row>
    <row r="1550" spans="1:24" ht="13.5" customHeight="1" x14ac:dyDescent="0.25">
      <c r="A1550" s="267">
        <v>1546</v>
      </c>
      <c r="B1550" s="188" t="s">
        <v>11874</v>
      </c>
      <c r="C1550" s="251">
        <v>41950</v>
      </c>
      <c r="D1550" s="251">
        <v>41950</v>
      </c>
      <c r="E1550" s="284">
        <v>10420368777</v>
      </c>
      <c r="F1550" s="188" t="s">
        <v>3251</v>
      </c>
      <c r="G1550" s="188" t="s">
        <v>5276</v>
      </c>
      <c r="H1550" s="188" t="s">
        <v>13635</v>
      </c>
      <c r="I1550" s="188" t="s">
        <v>13636</v>
      </c>
      <c r="J1550" s="344" t="s">
        <v>4424</v>
      </c>
      <c r="K1550" s="162" t="s">
        <v>3298</v>
      </c>
      <c r="L1550" s="253" t="s">
        <v>13637</v>
      </c>
      <c r="M1550" s="344" t="s">
        <v>4424</v>
      </c>
      <c r="N1550" s="344" t="s">
        <v>4424</v>
      </c>
      <c r="O1550" s="188" t="s">
        <v>13638</v>
      </c>
      <c r="P1550" s="188" t="s">
        <v>13638</v>
      </c>
      <c r="Q1550" s="188" t="s">
        <v>3398</v>
      </c>
      <c r="R1550" s="188" t="s">
        <v>2117</v>
      </c>
      <c r="S1550" s="188" t="s">
        <v>1059</v>
      </c>
      <c r="T1550" s="183">
        <v>41950</v>
      </c>
      <c r="U1550" s="344" t="s">
        <v>11045</v>
      </c>
      <c r="V1550" s="344" t="s">
        <v>11045</v>
      </c>
      <c r="W1550" s="188" t="s">
        <v>1400</v>
      </c>
      <c r="X1550" s="188" t="s">
        <v>2190</v>
      </c>
    </row>
    <row r="1551" spans="1:24" x14ac:dyDescent="0.25">
      <c r="A1551" s="267">
        <v>1547</v>
      </c>
      <c r="B1551" s="188" t="s">
        <v>11874</v>
      </c>
      <c r="C1551" s="251">
        <v>41955</v>
      </c>
      <c r="D1551" s="251">
        <v>41955</v>
      </c>
      <c r="E1551" s="284">
        <v>10278470267</v>
      </c>
      <c r="F1551" s="188" t="s">
        <v>3251</v>
      </c>
      <c r="G1551" s="188" t="s">
        <v>5276</v>
      </c>
      <c r="H1551" s="188" t="s">
        <v>13651</v>
      </c>
      <c r="I1551" s="188" t="s">
        <v>13652</v>
      </c>
      <c r="J1551" s="344" t="s">
        <v>4424</v>
      </c>
      <c r="K1551" s="162" t="s">
        <v>3298</v>
      </c>
      <c r="L1551" s="253" t="s">
        <v>13653</v>
      </c>
      <c r="M1551" s="344" t="s">
        <v>4424</v>
      </c>
      <c r="N1551" s="344" t="s">
        <v>4424</v>
      </c>
      <c r="O1551" s="188" t="s">
        <v>13654</v>
      </c>
      <c r="P1551" s="188" t="s">
        <v>13654</v>
      </c>
      <c r="Q1551" s="188" t="s">
        <v>3391</v>
      </c>
      <c r="R1551" s="188" t="s">
        <v>9445</v>
      </c>
      <c r="S1551" s="188" t="s">
        <v>13655</v>
      </c>
      <c r="T1551" s="183">
        <v>41955</v>
      </c>
      <c r="U1551" s="344" t="s">
        <v>11045</v>
      </c>
      <c r="V1551" s="344" t="s">
        <v>11045</v>
      </c>
      <c r="W1551" s="188" t="s">
        <v>9430</v>
      </c>
      <c r="X1551" s="188" t="s">
        <v>2190</v>
      </c>
    </row>
    <row r="1552" spans="1:24" x14ac:dyDescent="0.25">
      <c r="A1552" s="267">
        <v>1548</v>
      </c>
      <c r="B1552" s="188" t="s">
        <v>11874</v>
      </c>
      <c r="C1552" s="251">
        <v>41956</v>
      </c>
      <c r="D1552" s="251">
        <v>41956</v>
      </c>
      <c r="E1552" s="284">
        <v>10215732946</v>
      </c>
      <c r="F1552" s="188" t="s">
        <v>3251</v>
      </c>
      <c r="G1552" s="188" t="s">
        <v>5276</v>
      </c>
      <c r="H1552" s="188" t="s">
        <v>13661</v>
      </c>
      <c r="I1552" s="188" t="s">
        <v>13662</v>
      </c>
      <c r="J1552" s="344" t="s">
        <v>4424</v>
      </c>
      <c r="K1552" s="162" t="s">
        <v>3298</v>
      </c>
      <c r="L1552" s="253" t="s">
        <v>13663</v>
      </c>
      <c r="M1552" s="344" t="s">
        <v>4424</v>
      </c>
      <c r="N1552" s="344" t="s">
        <v>4424</v>
      </c>
      <c r="O1552" s="188" t="s">
        <v>13664</v>
      </c>
      <c r="P1552" s="188" t="s">
        <v>13664</v>
      </c>
      <c r="Q1552" s="188" t="s">
        <v>5280</v>
      </c>
      <c r="R1552" s="188" t="s">
        <v>5280</v>
      </c>
      <c r="S1552" s="188" t="s">
        <v>5821</v>
      </c>
      <c r="T1552" s="183" t="s">
        <v>13665</v>
      </c>
      <c r="U1552" s="344" t="s">
        <v>11045</v>
      </c>
      <c r="V1552" s="344" t="s">
        <v>11045</v>
      </c>
      <c r="W1552" s="188" t="s">
        <v>9759</v>
      </c>
      <c r="X1552" s="188" t="s">
        <v>2190</v>
      </c>
    </row>
    <row r="1553" spans="1:24" x14ac:dyDescent="0.25">
      <c r="A1553" s="267">
        <v>1549</v>
      </c>
      <c r="B1553" s="188" t="s">
        <v>11874</v>
      </c>
      <c r="C1553" s="251">
        <v>41960</v>
      </c>
      <c r="D1553" s="251">
        <v>41960</v>
      </c>
      <c r="E1553" s="284">
        <v>10446139202</v>
      </c>
      <c r="F1553" s="188" t="s">
        <v>3251</v>
      </c>
      <c r="G1553" s="188" t="s">
        <v>5276</v>
      </c>
      <c r="H1553" s="188" t="s">
        <v>13670</v>
      </c>
      <c r="I1553" s="188" t="s">
        <v>13671</v>
      </c>
      <c r="J1553" s="344" t="s">
        <v>4424</v>
      </c>
      <c r="K1553" s="162" t="s">
        <v>3298</v>
      </c>
      <c r="L1553" s="253" t="s">
        <v>13672</v>
      </c>
      <c r="M1553" s="344" t="s">
        <v>4424</v>
      </c>
      <c r="N1553" s="344" t="s">
        <v>4424</v>
      </c>
      <c r="O1553" s="188" t="s">
        <v>13673</v>
      </c>
      <c r="P1553" s="188" t="s">
        <v>13673</v>
      </c>
      <c r="Q1553" s="188" t="s">
        <v>3391</v>
      </c>
      <c r="R1553" s="188" t="s">
        <v>3391</v>
      </c>
      <c r="S1553" s="188" t="s">
        <v>3392</v>
      </c>
      <c r="T1553" s="183">
        <v>41960</v>
      </c>
      <c r="U1553" s="344" t="s">
        <v>11045</v>
      </c>
      <c r="V1553" s="344" t="s">
        <v>11045</v>
      </c>
      <c r="W1553" s="188" t="s">
        <v>9430</v>
      </c>
      <c r="X1553" s="188" t="s">
        <v>2190</v>
      </c>
    </row>
    <row r="1554" spans="1:24" x14ac:dyDescent="0.25">
      <c r="A1554" s="267">
        <v>1550</v>
      </c>
      <c r="B1554" s="188" t="s">
        <v>11874</v>
      </c>
      <c r="C1554" s="251">
        <v>41962</v>
      </c>
      <c r="D1554" s="251">
        <v>41962</v>
      </c>
      <c r="E1554" s="284">
        <v>10467415242</v>
      </c>
      <c r="F1554" s="188" t="s">
        <v>3253</v>
      </c>
      <c r="G1554" s="188" t="s">
        <v>5276</v>
      </c>
      <c r="H1554" s="188" t="s">
        <v>13678</v>
      </c>
      <c r="I1554" s="188" t="s">
        <v>13679</v>
      </c>
      <c r="J1554" s="344" t="s">
        <v>4424</v>
      </c>
      <c r="K1554" s="162" t="s">
        <v>3298</v>
      </c>
      <c r="L1554" s="253" t="s">
        <v>13680</v>
      </c>
      <c r="M1554" s="344" t="s">
        <v>4424</v>
      </c>
      <c r="N1554" s="344" t="s">
        <v>4424</v>
      </c>
      <c r="O1554" s="188" t="s">
        <v>13681</v>
      </c>
      <c r="P1554" s="188" t="s">
        <v>13681</v>
      </c>
      <c r="Q1554" s="188" t="s">
        <v>860</v>
      </c>
      <c r="R1554" s="188" t="s">
        <v>7311</v>
      </c>
      <c r="S1554" s="188" t="s">
        <v>861</v>
      </c>
      <c r="T1554" s="183">
        <v>41962</v>
      </c>
      <c r="U1554" s="344" t="s">
        <v>11045</v>
      </c>
      <c r="V1554" s="344" t="s">
        <v>11045</v>
      </c>
      <c r="W1554" s="188" t="s">
        <v>11947</v>
      </c>
      <c r="X1554" s="188" t="s">
        <v>2190</v>
      </c>
    </row>
    <row r="1555" spans="1:24" x14ac:dyDescent="0.25">
      <c r="A1555" s="267">
        <v>1551</v>
      </c>
      <c r="B1555" s="188" t="s">
        <v>11874</v>
      </c>
      <c r="C1555" s="251">
        <v>41962</v>
      </c>
      <c r="D1555" s="251">
        <v>41962</v>
      </c>
      <c r="E1555" s="284">
        <v>10167140756</v>
      </c>
      <c r="F1555" s="188" t="s">
        <v>3253</v>
      </c>
      <c r="G1555" s="188" t="s">
        <v>5276</v>
      </c>
      <c r="H1555" s="188" t="s">
        <v>13682</v>
      </c>
      <c r="I1555" s="188" t="s">
        <v>13683</v>
      </c>
      <c r="J1555" s="344" t="s">
        <v>4424</v>
      </c>
      <c r="K1555" s="162" t="s">
        <v>3298</v>
      </c>
      <c r="L1555" s="253" t="s">
        <v>13688</v>
      </c>
      <c r="M1555" s="344" t="s">
        <v>4424</v>
      </c>
      <c r="N1555" s="344" t="s">
        <v>4424</v>
      </c>
      <c r="O1555" s="188" t="s">
        <v>13684</v>
      </c>
      <c r="P1555" s="188" t="s">
        <v>13684</v>
      </c>
      <c r="Q1555" s="188" t="s">
        <v>6067</v>
      </c>
      <c r="R1555" s="188" t="s">
        <v>6068</v>
      </c>
      <c r="S1555" s="188" t="s">
        <v>6068</v>
      </c>
      <c r="T1555" s="183">
        <v>41962</v>
      </c>
      <c r="U1555" s="344" t="s">
        <v>11045</v>
      </c>
      <c r="V1555" s="344" t="s">
        <v>11045</v>
      </c>
      <c r="W1555" s="188" t="s">
        <v>6865</v>
      </c>
      <c r="X1555" s="188" t="s">
        <v>2190</v>
      </c>
    </row>
    <row r="1556" spans="1:24" x14ac:dyDescent="0.25">
      <c r="A1556" s="267">
        <v>1552</v>
      </c>
      <c r="B1556" s="188" t="s">
        <v>11874</v>
      </c>
      <c r="C1556" s="251">
        <v>41962</v>
      </c>
      <c r="D1556" s="251">
        <v>41962</v>
      </c>
      <c r="E1556" s="284">
        <v>10453531975</v>
      </c>
      <c r="F1556" s="188" t="s">
        <v>3253</v>
      </c>
      <c r="G1556" s="188" t="s">
        <v>5276</v>
      </c>
      <c r="H1556" s="188" t="s">
        <v>13685</v>
      </c>
      <c r="I1556" s="188" t="s">
        <v>13686</v>
      </c>
      <c r="J1556" s="344" t="s">
        <v>4424</v>
      </c>
      <c r="K1556" s="162" t="s">
        <v>3298</v>
      </c>
      <c r="L1556" s="253" t="s">
        <v>13687</v>
      </c>
      <c r="M1556" s="344" t="s">
        <v>4424</v>
      </c>
      <c r="N1556" s="344" t="s">
        <v>4424</v>
      </c>
      <c r="O1556" s="188" t="s">
        <v>13689</v>
      </c>
      <c r="P1556" s="188" t="s">
        <v>13689</v>
      </c>
      <c r="Q1556" s="188" t="s">
        <v>6067</v>
      </c>
      <c r="R1556" s="188" t="s">
        <v>6068</v>
      </c>
      <c r="S1556" s="188" t="s">
        <v>6068</v>
      </c>
      <c r="T1556" s="183">
        <v>41962</v>
      </c>
      <c r="U1556" s="344" t="s">
        <v>11045</v>
      </c>
      <c r="V1556" s="344" t="s">
        <v>11045</v>
      </c>
      <c r="W1556" s="188" t="s">
        <v>6865</v>
      </c>
      <c r="X1556" s="188" t="s">
        <v>2190</v>
      </c>
    </row>
    <row r="1557" spans="1:24" x14ac:dyDescent="0.25">
      <c r="A1557" s="267">
        <v>1553</v>
      </c>
      <c r="B1557" s="188" t="s">
        <v>11874</v>
      </c>
      <c r="C1557" s="251">
        <v>41964</v>
      </c>
      <c r="D1557" s="251">
        <v>41964</v>
      </c>
      <c r="E1557" s="284">
        <v>10221859257</v>
      </c>
      <c r="F1557" s="188" t="s">
        <v>3251</v>
      </c>
      <c r="G1557" s="188" t="s">
        <v>5276</v>
      </c>
      <c r="H1557" s="188" t="s">
        <v>13697</v>
      </c>
      <c r="I1557" s="188" t="s">
        <v>13698</v>
      </c>
      <c r="J1557" s="344" t="s">
        <v>4424</v>
      </c>
      <c r="K1557" s="162" t="s">
        <v>3298</v>
      </c>
      <c r="L1557" s="253" t="s">
        <v>13699</v>
      </c>
      <c r="M1557" s="344" t="s">
        <v>4424</v>
      </c>
      <c r="N1557" s="344" t="s">
        <v>4424</v>
      </c>
      <c r="O1557" s="188" t="s">
        <v>13700</v>
      </c>
      <c r="P1557" s="188" t="s">
        <v>13700</v>
      </c>
      <c r="Q1557" s="188" t="s">
        <v>5280</v>
      </c>
      <c r="R1557" s="188" t="s">
        <v>5280</v>
      </c>
      <c r="S1557" s="188" t="s">
        <v>5280</v>
      </c>
      <c r="T1557" s="183">
        <v>41964</v>
      </c>
      <c r="U1557" s="344" t="s">
        <v>11045</v>
      </c>
      <c r="V1557" s="344" t="s">
        <v>11045</v>
      </c>
      <c r="W1557" s="188" t="s">
        <v>9759</v>
      </c>
      <c r="X1557" s="188" t="s">
        <v>2190</v>
      </c>
    </row>
    <row r="1558" spans="1:24" x14ac:dyDescent="0.25">
      <c r="A1558" s="267">
        <v>1554</v>
      </c>
      <c r="B1558" s="188" t="s">
        <v>11874</v>
      </c>
      <c r="C1558" s="251">
        <v>41964</v>
      </c>
      <c r="D1558" s="251">
        <v>41964</v>
      </c>
      <c r="E1558" s="284">
        <v>10436557642</v>
      </c>
      <c r="F1558" s="188" t="s">
        <v>3251</v>
      </c>
      <c r="G1558" s="188" t="s">
        <v>5276</v>
      </c>
      <c r="H1558" s="188" t="s">
        <v>13701</v>
      </c>
      <c r="I1558" s="188" t="s">
        <v>13702</v>
      </c>
      <c r="J1558" s="344" t="s">
        <v>4424</v>
      </c>
      <c r="K1558" s="162" t="s">
        <v>3298</v>
      </c>
      <c r="L1558" s="253" t="s">
        <v>13703</v>
      </c>
      <c r="M1558" s="344" t="s">
        <v>4424</v>
      </c>
      <c r="N1558" s="344" t="s">
        <v>4424</v>
      </c>
      <c r="O1558" s="188" t="s">
        <v>13704</v>
      </c>
      <c r="P1558" s="188" t="s">
        <v>13704</v>
      </c>
      <c r="Q1558" s="188" t="s">
        <v>5280</v>
      </c>
      <c r="R1558" s="188" t="s">
        <v>5280</v>
      </c>
      <c r="S1558" s="188" t="s">
        <v>13278</v>
      </c>
      <c r="T1558" s="183">
        <v>41964</v>
      </c>
      <c r="U1558" s="344" t="s">
        <v>11045</v>
      </c>
      <c r="V1558" s="344" t="s">
        <v>11045</v>
      </c>
      <c r="W1558" s="188" t="s">
        <v>9759</v>
      </c>
      <c r="X1558" s="188" t="s">
        <v>2190</v>
      </c>
    </row>
    <row r="1559" spans="1:24" x14ac:dyDescent="0.25">
      <c r="A1559" s="267">
        <v>1555</v>
      </c>
      <c r="B1559" s="188" t="s">
        <v>11874</v>
      </c>
      <c r="C1559" s="251">
        <v>41967</v>
      </c>
      <c r="D1559" s="251">
        <v>41967</v>
      </c>
      <c r="E1559" s="284">
        <v>10167375231</v>
      </c>
      <c r="F1559" s="188" t="s">
        <v>3253</v>
      </c>
      <c r="G1559" s="188" t="s">
        <v>5276</v>
      </c>
      <c r="H1559" s="240" t="s">
        <v>13705</v>
      </c>
      <c r="I1559" s="240" t="s">
        <v>13706</v>
      </c>
      <c r="J1559" s="344" t="s">
        <v>4424</v>
      </c>
      <c r="K1559" s="162" t="s">
        <v>3298</v>
      </c>
      <c r="L1559" s="253" t="s">
        <v>13707</v>
      </c>
      <c r="M1559" s="344" t="s">
        <v>4424</v>
      </c>
      <c r="N1559" s="344" t="s">
        <v>4424</v>
      </c>
      <c r="O1559" s="188" t="s">
        <v>13708</v>
      </c>
      <c r="P1559" s="188" t="s">
        <v>13708</v>
      </c>
      <c r="Q1559" s="188" t="s">
        <v>6067</v>
      </c>
      <c r="R1559" s="188" t="s">
        <v>7823</v>
      </c>
      <c r="S1559" s="188" t="s">
        <v>13709</v>
      </c>
      <c r="T1559" s="183">
        <v>41967</v>
      </c>
      <c r="U1559" s="344" t="s">
        <v>11045</v>
      </c>
      <c r="V1559" s="344" t="s">
        <v>11045</v>
      </c>
      <c r="W1559" s="188" t="s">
        <v>6865</v>
      </c>
      <c r="X1559" s="188" t="s">
        <v>2190</v>
      </c>
    </row>
    <row r="1560" spans="1:24" x14ac:dyDescent="0.25">
      <c r="A1560" s="267">
        <v>1556</v>
      </c>
      <c r="B1560" s="188" t="s">
        <v>11874</v>
      </c>
      <c r="C1560" s="251">
        <v>41967</v>
      </c>
      <c r="D1560" s="251">
        <v>41967</v>
      </c>
      <c r="E1560" s="284">
        <v>10437347536</v>
      </c>
      <c r="F1560" s="188" t="s">
        <v>3253</v>
      </c>
      <c r="G1560" s="188" t="s">
        <v>5276</v>
      </c>
      <c r="H1560" s="188" t="s">
        <v>13710</v>
      </c>
      <c r="I1560" s="188" t="s">
        <v>13711</v>
      </c>
      <c r="J1560" s="344" t="s">
        <v>4424</v>
      </c>
      <c r="K1560" s="162" t="s">
        <v>3298</v>
      </c>
      <c r="L1560" s="253" t="s">
        <v>13712</v>
      </c>
      <c r="M1560" s="344" t="s">
        <v>4424</v>
      </c>
      <c r="N1560" s="344" t="s">
        <v>4424</v>
      </c>
      <c r="O1560" s="188" t="s">
        <v>13713</v>
      </c>
      <c r="P1560" s="188" t="s">
        <v>13713</v>
      </c>
      <c r="Q1560" s="188" t="s">
        <v>6067</v>
      </c>
      <c r="R1560" s="188" t="s">
        <v>7823</v>
      </c>
      <c r="S1560" s="188" t="s">
        <v>13709</v>
      </c>
      <c r="T1560" s="183">
        <v>41967</v>
      </c>
      <c r="U1560" s="344" t="s">
        <v>11045</v>
      </c>
      <c r="V1560" s="344" t="s">
        <v>11045</v>
      </c>
      <c r="W1560" s="188" t="s">
        <v>6865</v>
      </c>
      <c r="X1560" s="188" t="s">
        <v>2190</v>
      </c>
    </row>
    <row r="1561" spans="1:24" x14ac:dyDescent="0.25">
      <c r="A1561" s="267">
        <v>1557</v>
      </c>
      <c r="B1561" s="188" t="s">
        <v>11874</v>
      </c>
      <c r="C1561" s="251">
        <v>41967</v>
      </c>
      <c r="D1561" s="251">
        <v>41967</v>
      </c>
      <c r="E1561" s="284">
        <v>10174450221</v>
      </c>
      <c r="F1561" s="188" t="s">
        <v>3253</v>
      </c>
      <c r="G1561" s="188" t="s">
        <v>5276</v>
      </c>
      <c r="H1561" s="188" t="s">
        <v>13714</v>
      </c>
      <c r="I1561" s="188" t="s">
        <v>13715</v>
      </c>
      <c r="J1561" s="344" t="s">
        <v>4424</v>
      </c>
      <c r="K1561" s="162" t="s">
        <v>3298</v>
      </c>
      <c r="L1561" s="253" t="s">
        <v>13716</v>
      </c>
      <c r="M1561" s="344" t="s">
        <v>4424</v>
      </c>
      <c r="N1561" s="344" t="s">
        <v>4424</v>
      </c>
      <c r="O1561" s="188" t="s">
        <v>13717</v>
      </c>
      <c r="P1561" s="188" t="s">
        <v>13717</v>
      </c>
      <c r="Q1561" s="188" t="s">
        <v>6067</v>
      </c>
      <c r="R1561" s="188" t="s">
        <v>7823</v>
      </c>
      <c r="S1561" s="188" t="s">
        <v>13709</v>
      </c>
      <c r="T1561" s="183">
        <v>41967</v>
      </c>
      <c r="U1561" s="344" t="s">
        <v>11045</v>
      </c>
      <c r="V1561" s="344" t="s">
        <v>11045</v>
      </c>
      <c r="W1561" s="188" t="s">
        <v>6865</v>
      </c>
      <c r="X1561" s="188" t="s">
        <v>2190</v>
      </c>
    </row>
    <row r="1562" spans="1:24" x14ac:dyDescent="0.25">
      <c r="A1562" s="267">
        <v>1558</v>
      </c>
      <c r="B1562" s="188" t="s">
        <v>11874</v>
      </c>
      <c r="C1562" s="251">
        <v>41967</v>
      </c>
      <c r="D1562" s="251">
        <v>41967</v>
      </c>
      <c r="E1562" s="284">
        <v>10174382145</v>
      </c>
      <c r="F1562" s="188" t="s">
        <v>3253</v>
      </c>
      <c r="G1562" s="188" t="s">
        <v>5276</v>
      </c>
      <c r="H1562" s="188" t="s">
        <v>13718</v>
      </c>
      <c r="I1562" s="188" t="s">
        <v>13719</v>
      </c>
      <c r="J1562" s="344" t="s">
        <v>4424</v>
      </c>
      <c r="K1562" s="162" t="s">
        <v>3298</v>
      </c>
      <c r="L1562" s="253" t="s">
        <v>13720</v>
      </c>
      <c r="M1562" s="344" t="s">
        <v>4424</v>
      </c>
      <c r="N1562" s="344" t="s">
        <v>4424</v>
      </c>
      <c r="O1562" s="188" t="s">
        <v>13721</v>
      </c>
      <c r="P1562" s="188" t="s">
        <v>13721</v>
      </c>
      <c r="Q1562" s="188" t="s">
        <v>6067</v>
      </c>
      <c r="R1562" s="188" t="s">
        <v>7823</v>
      </c>
      <c r="S1562" s="188" t="s">
        <v>13709</v>
      </c>
      <c r="T1562" s="183">
        <v>41967</v>
      </c>
      <c r="U1562" s="344" t="s">
        <v>11045</v>
      </c>
      <c r="V1562" s="344" t="s">
        <v>11045</v>
      </c>
      <c r="W1562" s="188" t="s">
        <v>6865</v>
      </c>
      <c r="X1562" s="188" t="s">
        <v>2190</v>
      </c>
    </row>
    <row r="1563" spans="1:24" x14ac:dyDescent="0.25">
      <c r="A1563" s="267">
        <v>1559</v>
      </c>
      <c r="B1563" s="188" t="s">
        <v>11874</v>
      </c>
      <c r="C1563" s="251">
        <v>41967</v>
      </c>
      <c r="D1563" s="251">
        <v>41967</v>
      </c>
      <c r="E1563" s="284">
        <v>10218463423</v>
      </c>
      <c r="F1563" s="188" t="s">
        <v>3251</v>
      </c>
      <c r="G1563" s="188" t="s">
        <v>5276</v>
      </c>
      <c r="H1563" s="188" t="s">
        <v>13722</v>
      </c>
      <c r="I1563" s="188" t="s">
        <v>13723</v>
      </c>
      <c r="J1563" s="344" t="s">
        <v>4424</v>
      </c>
      <c r="K1563" s="162" t="s">
        <v>3298</v>
      </c>
      <c r="L1563" s="253" t="s">
        <v>13724</v>
      </c>
      <c r="M1563" s="344" t="s">
        <v>4424</v>
      </c>
      <c r="N1563" s="344" t="s">
        <v>4424</v>
      </c>
      <c r="O1563" s="188" t="s">
        <v>13725</v>
      </c>
      <c r="P1563" s="188" t="s">
        <v>13725</v>
      </c>
      <c r="Q1563" s="188" t="s">
        <v>5280</v>
      </c>
      <c r="R1563" s="188" t="s">
        <v>3520</v>
      </c>
      <c r="S1563" s="188" t="s">
        <v>3521</v>
      </c>
      <c r="T1563" s="183">
        <v>41967</v>
      </c>
      <c r="U1563" s="344" t="s">
        <v>11045</v>
      </c>
      <c r="V1563" s="344" t="s">
        <v>11045</v>
      </c>
      <c r="W1563" s="188" t="s">
        <v>8454</v>
      </c>
      <c r="X1563" s="188" t="s">
        <v>2190</v>
      </c>
    </row>
    <row r="1564" spans="1:24" x14ac:dyDescent="0.25">
      <c r="A1564" s="267">
        <v>1560</v>
      </c>
      <c r="B1564" s="188" t="s">
        <v>11874</v>
      </c>
      <c r="C1564" s="251">
        <v>41967</v>
      </c>
      <c r="D1564" s="251">
        <v>41967</v>
      </c>
      <c r="E1564" s="284">
        <v>10218124432</v>
      </c>
      <c r="F1564" s="188" t="s">
        <v>3251</v>
      </c>
      <c r="G1564" s="188" t="s">
        <v>5276</v>
      </c>
      <c r="H1564" s="188" t="s">
        <v>13734</v>
      </c>
      <c r="I1564" s="188" t="s">
        <v>13735</v>
      </c>
      <c r="J1564" s="344" t="s">
        <v>4424</v>
      </c>
      <c r="K1564" s="162" t="s">
        <v>3298</v>
      </c>
      <c r="L1564" s="253" t="s">
        <v>13736</v>
      </c>
      <c r="M1564" s="344" t="s">
        <v>4424</v>
      </c>
      <c r="N1564" s="344" t="s">
        <v>4424</v>
      </c>
      <c r="O1564" s="188" t="s">
        <v>13737</v>
      </c>
      <c r="P1564" s="188" t="s">
        <v>13737</v>
      </c>
      <c r="Q1564" s="188" t="s">
        <v>5280</v>
      </c>
      <c r="R1564" s="188" t="s">
        <v>3520</v>
      </c>
      <c r="S1564" s="188" t="s">
        <v>9907</v>
      </c>
      <c r="T1564" s="183">
        <v>41967</v>
      </c>
      <c r="U1564" s="344" t="s">
        <v>11045</v>
      </c>
      <c r="V1564" s="344" t="s">
        <v>11045</v>
      </c>
      <c r="W1564" s="188" t="s">
        <v>8454</v>
      </c>
      <c r="X1564" s="188" t="s">
        <v>2190</v>
      </c>
    </row>
    <row r="1565" spans="1:24" x14ac:dyDescent="0.25">
      <c r="A1565" s="267">
        <v>1561</v>
      </c>
      <c r="B1565" s="188" t="s">
        <v>11874</v>
      </c>
      <c r="C1565" s="251">
        <v>41967</v>
      </c>
      <c r="D1565" s="251">
        <v>41967</v>
      </c>
      <c r="E1565" s="284">
        <v>10218662914</v>
      </c>
      <c r="F1565" s="188" t="s">
        <v>3251</v>
      </c>
      <c r="G1565" s="188" t="s">
        <v>5276</v>
      </c>
      <c r="H1565" s="188" t="s">
        <v>13738</v>
      </c>
      <c r="I1565" s="188" t="s">
        <v>13739</v>
      </c>
      <c r="J1565" s="344" t="s">
        <v>4424</v>
      </c>
      <c r="K1565" s="162" t="s">
        <v>3298</v>
      </c>
      <c r="L1565" s="253" t="s">
        <v>13740</v>
      </c>
      <c r="M1565" s="344" t="s">
        <v>4424</v>
      </c>
      <c r="N1565" s="344" t="s">
        <v>4424</v>
      </c>
      <c r="O1565" s="188" t="s">
        <v>13741</v>
      </c>
      <c r="P1565" s="188" t="s">
        <v>13741</v>
      </c>
      <c r="Q1565" s="188" t="s">
        <v>5280</v>
      </c>
      <c r="R1565" s="188" t="s">
        <v>3520</v>
      </c>
      <c r="S1565" s="188" t="s">
        <v>3521</v>
      </c>
      <c r="T1565" s="183">
        <v>41967</v>
      </c>
      <c r="U1565" s="344" t="s">
        <v>11045</v>
      </c>
      <c r="V1565" s="344" t="s">
        <v>11045</v>
      </c>
      <c r="W1565" s="188" t="s">
        <v>8454</v>
      </c>
      <c r="X1565" s="188" t="s">
        <v>2190</v>
      </c>
    </row>
    <row r="1566" spans="1:24" x14ac:dyDescent="0.25">
      <c r="A1566" s="267">
        <v>1562</v>
      </c>
      <c r="B1566" s="188" t="s">
        <v>11874</v>
      </c>
      <c r="C1566" s="251">
        <v>41967</v>
      </c>
      <c r="D1566" s="251">
        <v>41967</v>
      </c>
      <c r="E1566" s="284">
        <v>10462807479</v>
      </c>
      <c r="F1566" s="188" t="s">
        <v>3253</v>
      </c>
      <c r="G1566" s="188" t="s">
        <v>5276</v>
      </c>
      <c r="H1566" s="188" t="s">
        <v>13742</v>
      </c>
      <c r="I1566" s="188" t="s">
        <v>13743</v>
      </c>
      <c r="J1566" s="344" t="s">
        <v>4424</v>
      </c>
      <c r="K1566" s="162" t="s">
        <v>3298</v>
      </c>
      <c r="L1566" s="253" t="s">
        <v>13744</v>
      </c>
      <c r="M1566" s="344" t="s">
        <v>4424</v>
      </c>
      <c r="N1566" s="344" t="s">
        <v>4424</v>
      </c>
      <c r="O1566" s="188" t="s">
        <v>13745</v>
      </c>
      <c r="P1566" s="188" t="s">
        <v>13745</v>
      </c>
      <c r="Q1566" s="188" t="s">
        <v>1310</v>
      </c>
      <c r="R1566" s="188" t="s">
        <v>3040</v>
      </c>
      <c r="S1566" s="188" t="s">
        <v>3040</v>
      </c>
      <c r="T1566" s="183">
        <v>41967</v>
      </c>
      <c r="U1566" s="344" t="s">
        <v>11045</v>
      </c>
      <c r="V1566" s="344" t="s">
        <v>11045</v>
      </c>
      <c r="W1566" s="188" t="s">
        <v>11947</v>
      </c>
      <c r="X1566" s="188" t="s">
        <v>2190</v>
      </c>
    </row>
    <row r="1567" spans="1:24" x14ac:dyDescent="0.25">
      <c r="A1567" s="267">
        <v>1563</v>
      </c>
      <c r="B1567" s="188" t="s">
        <v>11874</v>
      </c>
      <c r="C1567" s="251">
        <v>41968</v>
      </c>
      <c r="D1567" s="251">
        <v>41968</v>
      </c>
      <c r="E1567" s="284">
        <v>10400610989</v>
      </c>
      <c r="F1567" s="188" t="s">
        <v>3251</v>
      </c>
      <c r="G1567" s="188" t="s">
        <v>5276</v>
      </c>
      <c r="H1567" s="240" t="s">
        <v>13748</v>
      </c>
      <c r="I1567" s="240" t="s">
        <v>13749</v>
      </c>
      <c r="J1567" s="344" t="s">
        <v>4424</v>
      </c>
      <c r="K1567" s="162" t="s">
        <v>3298</v>
      </c>
      <c r="L1567" s="253" t="s">
        <v>13750</v>
      </c>
      <c r="M1567" s="344" t="s">
        <v>4424</v>
      </c>
      <c r="N1567" s="344" t="s">
        <v>4424</v>
      </c>
      <c r="O1567" s="188" t="s">
        <v>13751</v>
      </c>
      <c r="P1567" s="188" t="s">
        <v>13751</v>
      </c>
      <c r="Q1567" s="188" t="s">
        <v>3391</v>
      </c>
      <c r="R1567" s="188" t="s">
        <v>3391</v>
      </c>
      <c r="S1567" s="188" t="s">
        <v>11917</v>
      </c>
      <c r="T1567" s="183">
        <v>41968</v>
      </c>
      <c r="U1567" s="344" t="s">
        <v>11045</v>
      </c>
      <c r="V1567" s="344" t="s">
        <v>11045</v>
      </c>
      <c r="W1567" s="188" t="s">
        <v>9430</v>
      </c>
      <c r="X1567" s="188" t="s">
        <v>2190</v>
      </c>
    </row>
    <row r="1568" spans="1:24" x14ac:dyDescent="0.25">
      <c r="A1568" s="267">
        <v>1564</v>
      </c>
      <c r="B1568" s="188" t="s">
        <v>11874</v>
      </c>
      <c r="C1568" s="251">
        <v>41968</v>
      </c>
      <c r="D1568" s="251">
        <v>41968</v>
      </c>
      <c r="E1568" s="284">
        <v>10476312332</v>
      </c>
      <c r="F1568" s="188" t="s">
        <v>3253</v>
      </c>
      <c r="G1568" s="188" t="s">
        <v>5276</v>
      </c>
      <c r="H1568" s="188" t="s">
        <v>13754</v>
      </c>
      <c r="I1568" s="188" t="s">
        <v>13755</v>
      </c>
      <c r="J1568" s="344" t="s">
        <v>4424</v>
      </c>
      <c r="K1568" s="162" t="s">
        <v>3298</v>
      </c>
      <c r="L1568" s="253" t="s">
        <v>13756</v>
      </c>
      <c r="M1568" s="344" t="s">
        <v>4424</v>
      </c>
      <c r="N1568" s="344" t="s">
        <v>4424</v>
      </c>
      <c r="O1568" s="188" t="s">
        <v>13757</v>
      </c>
      <c r="P1568" s="188" t="s">
        <v>13757</v>
      </c>
      <c r="Q1568" s="188" t="s">
        <v>1310</v>
      </c>
      <c r="R1568" s="188" t="s">
        <v>3040</v>
      </c>
      <c r="S1568" s="188" t="s">
        <v>3040</v>
      </c>
      <c r="T1568" s="183">
        <v>41968</v>
      </c>
      <c r="U1568" s="344" t="s">
        <v>11045</v>
      </c>
      <c r="V1568" s="344" t="s">
        <v>11045</v>
      </c>
      <c r="W1568" s="188" t="s">
        <v>11947</v>
      </c>
      <c r="X1568" s="188" t="s">
        <v>2190</v>
      </c>
    </row>
    <row r="1569" spans="1:28" x14ac:dyDescent="0.25">
      <c r="A1569" s="267">
        <v>1565</v>
      </c>
      <c r="B1569" s="188" t="s">
        <v>11874</v>
      </c>
      <c r="C1569" s="251">
        <v>41968</v>
      </c>
      <c r="D1569" s="251">
        <v>41968</v>
      </c>
      <c r="E1569" s="284">
        <v>10180910226</v>
      </c>
      <c r="F1569" s="188" t="s">
        <v>3253</v>
      </c>
      <c r="G1569" s="188" t="s">
        <v>5276</v>
      </c>
      <c r="H1569" s="188" t="s">
        <v>13758</v>
      </c>
      <c r="I1569" s="188" t="s">
        <v>13759</v>
      </c>
      <c r="J1569" s="344" t="s">
        <v>4424</v>
      </c>
      <c r="K1569" s="162" t="s">
        <v>3298</v>
      </c>
      <c r="L1569" s="253" t="s">
        <v>13760</v>
      </c>
      <c r="M1569" s="344" t="s">
        <v>4424</v>
      </c>
      <c r="N1569" s="344" t="s">
        <v>4424</v>
      </c>
      <c r="O1569" s="188" t="s">
        <v>13761</v>
      </c>
      <c r="P1569" s="188" t="s">
        <v>13761</v>
      </c>
      <c r="Q1569" s="188" t="s">
        <v>1310</v>
      </c>
      <c r="R1569" s="188" t="s">
        <v>3040</v>
      </c>
      <c r="S1569" s="188" t="s">
        <v>3040</v>
      </c>
      <c r="T1569" s="183">
        <v>41968</v>
      </c>
      <c r="U1569" s="344" t="s">
        <v>11045</v>
      </c>
      <c r="V1569" s="344" t="s">
        <v>11045</v>
      </c>
      <c r="W1569" s="188" t="s">
        <v>11947</v>
      </c>
      <c r="X1569" s="188" t="s">
        <v>2190</v>
      </c>
    </row>
    <row r="1570" spans="1:28" x14ac:dyDescent="0.25">
      <c r="A1570" s="267">
        <v>1566</v>
      </c>
      <c r="B1570" s="188" t="s">
        <v>11874</v>
      </c>
      <c r="C1570" s="251">
        <v>41968</v>
      </c>
      <c r="D1570" s="251">
        <v>41968</v>
      </c>
      <c r="E1570" s="284">
        <v>10403278756</v>
      </c>
      <c r="F1570" s="188" t="s">
        <v>3253</v>
      </c>
      <c r="G1570" s="188" t="s">
        <v>5276</v>
      </c>
      <c r="H1570" s="188" t="s">
        <v>13762</v>
      </c>
      <c r="I1570" s="188" t="s">
        <v>13763</v>
      </c>
      <c r="J1570" s="344" t="s">
        <v>4424</v>
      </c>
      <c r="K1570" s="162" t="s">
        <v>3298</v>
      </c>
      <c r="L1570" s="253" t="s">
        <v>13764</v>
      </c>
      <c r="M1570" s="344" t="s">
        <v>4424</v>
      </c>
      <c r="N1570" s="344" t="s">
        <v>4424</v>
      </c>
      <c r="O1570" s="188" t="s">
        <v>13765</v>
      </c>
      <c r="P1570" s="188" t="s">
        <v>13765</v>
      </c>
      <c r="Q1570" s="188" t="s">
        <v>860</v>
      </c>
      <c r="R1570" s="188" t="s">
        <v>9906</v>
      </c>
      <c r="S1570" s="188" t="s">
        <v>9906</v>
      </c>
      <c r="T1570" s="183">
        <v>41968</v>
      </c>
      <c r="U1570" s="344" t="s">
        <v>11045</v>
      </c>
      <c r="V1570" s="344" t="s">
        <v>11045</v>
      </c>
      <c r="W1570" s="188" t="s">
        <v>11947</v>
      </c>
      <c r="X1570" s="188" t="s">
        <v>2190</v>
      </c>
    </row>
    <row r="1571" spans="1:28" x14ac:dyDescent="0.25">
      <c r="A1571" s="267">
        <v>1567</v>
      </c>
      <c r="B1571" s="188" t="s">
        <v>11874</v>
      </c>
      <c r="C1571" s="251">
        <v>41968</v>
      </c>
      <c r="D1571" s="251">
        <v>41968</v>
      </c>
      <c r="E1571" s="284">
        <v>10215416815</v>
      </c>
      <c r="F1571" s="188" t="s">
        <v>3251</v>
      </c>
      <c r="G1571" s="188" t="s">
        <v>5276</v>
      </c>
      <c r="H1571" s="188" t="s">
        <v>13766</v>
      </c>
      <c r="I1571" s="188" t="s">
        <v>13767</v>
      </c>
      <c r="J1571" s="344" t="s">
        <v>4424</v>
      </c>
      <c r="K1571" s="162" t="s">
        <v>3298</v>
      </c>
      <c r="L1571" s="253" t="s">
        <v>13768</v>
      </c>
      <c r="M1571" s="344" t="s">
        <v>4424</v>
      </c>
      <c r="N1571" s="344" t="s">
        <v>4424</v>
      </c>
      <c r="O1571" s="188" t="s">
        <v>13769</v>
      </c>
      <c r="P1571" s="188" t="s">
        <v>13769</v>
      </c>
      <c r="Q1571" s="188" t="s">
        <v>3398</v>
      </c>
      <c r="R1571" s="188" t="s">
        <v>2117</v>
      </c>
      <c r="S1571" s="188" t="s">
        <v>1266</v>
      </c>
      <c r="T1571" s="183">
        <v>41968</v>
      </c>
      <c r="U1571" s="344" t="s">
        <v>11045</v>
      </c>
      <c r="V1571" s="344" t="s">
        <v>11045</v>
      </c>
      <c r="W1571" s="188" t="s">
        <v>1400</v>
      </c>
      <c r="X1571" s="188" t="s">
        <v>2190</v>
      </c>
      <c r="Y1571" s="355"/>
      <c r="Z1571" s="355"/>
      <c r="AA1571" s="355"/>
      <c r="AB1571" s="355"/>
    </row>
    <row r="1572" spans="1:28" x14ac:dyDescent="0.25">
      <c r="A1572" s="267">
        <v>1568</v>
      </c>
      <c r="B1572" s="188" t="s">
        <v>11874</v>
      </c>
      <c r="C1572" s="251">
        <v>41968</v>
      </c>
      <c r="D1572" s="251">
        <v>41968</v>
      </c>
      <c r="E1572" s="284">
        <v>10328567135</v>
      </c>
      <c r="F1572" s="188" t="s">
        <v>3253</v>
      </c>
      <c r="G1572" s="188" t="s">
        <v>5276</v>
      </c>
      <c r="H1572" s="188" t="s">
        <v>13770</v>
      </c>
      <c r="I1572" s="188" t="s">
        <v>13771</v>
      </c>
      <c r="J1572" s="344" t="s">
        <v>4424</v>
      </c>
      <c r="K1572" s="162" t="s">
        <v>3298</v>
      </c>
      <c r="L1572" s="253" t="s">
        <v>13772</v>
      </c>
      <c r="M1572" s="344" t="s">
        <v>4424</v>
      </c>
      <c r="N1572" s="344" t="s">
        <v>4424</v>
      </c>
      <c r="O1572" s="188" t="s">
        <v>13773</v>
      </c>
      <c r="P1572" s="188" t="s">
        <v>13773</v>
      </c>
      <c r="Q1572" s="188" t="s">
        <v>860</v>
      </c>
      <c r="R1572" s="188" t="s">
        <v>7311</v>
      </c>
      <c r="S1572" s="188" t="s">
        <v>861</v>
      </c>
      <c r="T1572" s="183">
        <v>41968</v>
      </c>
      <c r="U1572" s="344" t="s">
        <v>11045</v>
      </c>
      <c r="V1572" s="344" t="s">
        <v>11045</v>
      </c>
      <c r="W1572" s="188" t="s">
        <v>11947</v>
      </c>
      <c r="X1572" s="188" t="s">
        <v>2190</v>
      </c>
      <c r="Y1572" s="355"/>
      <c r="Z1572" s="355"/>
      <c r="AA1572" s="355"/>
      <c r="AB1572" s="355"/>
    </row>
    <row r="1573" spans="1:28" x14ac:dyDescent="0.25">
      <c r="A1573" s="267">
        <v>1569</v>
      </c>
      <c r="B1573" s="188" t="s">
        <v>11874</v>
      </c>
      <c r="C1573" s="251">
        <v>41969</v>
      </c>
      <c r="D1573" s="251">
        <v>41969</v>
      </c>
      <c r="E1573" s="284">
        <v>10413739816</v>
      </c>
      <c r="F1573" s="188" t="s">
        <v>3253</v>
      </c>
      <c r="G1573" s="188" t="s">
        <v>5276</v>
      </c>
      <c r="H1573" s="188" t="s">
        <v>13776</v>
      </c>
      <c r="I1573" s="188" t="s">
        <v>13777</v>
      </c>
      <c r="J1573" s="344" t="s">
        <v>4424</v>
      </c>
      <c r="K1573" s="162" t="s">
        <v>3298</v>
      </c>
      <c r="L1573" s="253" t="s">
        <v>13778</v>
      </c>
      <c r="M1573" s="344" t="s">
        <v>4424</v>
      </c>
      <c r="N1573" s="344" t="s">
        <v>4424</v>
      </c>
      <c r="O1573" s="188" t="s">
        <v>13779</v>
      </c>
      <c r="P1573" s="188" t="s">
        <v>13779</v>
      </c>
      <c r="Q1573" s="188" t="s">
        <v>1310</v>
      </c>
      <c r="R1573" s="188" t="s">
        <v>3040</v>
      </c>
      <c r="S1573" s="188" t="s">
        <v>3040</v>
      </c>
      <c r="T1573" s="183">
        <v>41969</v>
      </c>
      <c r="U1573" s="344" t="s">
        <v>11045</v>
      </c>
      <c r="V1573" s="344" t="s">
        <v>11045</v>
      </c>
      <c r="W1573" s="188" t="s">
        <v>11947</v>
      </c>
      <c r="X1573" s="188" t="s">
        <v>2190</v>
      </c>
      <c r="Y1573" s="355"/>
      <c r="Z1573" s="355"/>
      <c r="AA1573" s="355"/>
      <c r="AB1573" s="355"/>
    </row>
    <row r="1574" spans="1:28" x14ac:dyDescent="0.25">
      <c r="A1574" s="267">
        <v>1570</v>
      </c>
      <c r="B1574" s="188" t="s">
        <v>11874</v>
      </c>
      <c r="C1574" s="251">
        <v>41970</v>
      </c>
      <c r="D1574" s="251">
        <v>41970</v>
      </c>
      <c r="E1574" s="284">
        <v>10026394452</v>
      </c>
      <c r="F1574" s="188" t="s">
        <v>3253</v>
      </c>
      <c r="G1574" s="188" t="s">
        <v>5276</v>
      </c>
      <c r="H1574" s="240" t="s">
        <v>13780</v>
      </c>
      <c r="I1574" s="240" t="s">
        <v>13781</v>
      </c>
      <c r="J1574" s="344" t="s">
        <v>4424</v>
      </c>
      <c r="K1574" s="162" t="s">
        <v>3298</v>
      </c>
      <c r="L1574" s="253" t="s">
        <v>13782</v>
      </c>
      <c r="M1574" s="344" t="s">
        <v>4424</v>
      </c>
      <c r="N1574" s="344" t="s">
        <v>4424</v>
      </c>
      <c r="O1574" s="188" t="s">
        <v>13783</v>
      </c>
      <c r="P1574" s="188"/>
      <c r="Q1574" s="188" t="s">
        <v>2004</v>
      </c>
      <c r="R1574" s="188" t="s">
        <v>2004</v>
      </c>
      <c r="S1574" s="188" t="s">
        <v>2004</v>
      </c>
      <c r="T1574" s="183">
        <v>41970</v>
      </c>
      <c r="U1574" s="344" t="s">
        <v>11045</v>
      </c>
      <c r="V1574" s="344" t="s">
        <v>11045</v>
      </c>
      <c r="W1574" s="188" t="s">
        <v>11763</v>
      </c>
      <c r="X1574" s="188" t="s">
        <v>2190</v>
      </c>
      <c r="Y1574" s="356"/>
      <c r="Z1574" s="356"/>
      <c r="AA1574" s="355"/>
      <c r="AB1574" s="355"/>
    </row>
    <row r="1575" spans="1:28" x14ac:dyDescent="0.25">
      <c r="A1575" s="267">
        <v>1571</v>
      </c>
      <c r="B1575" s="188" t="s">
        <v>11874</v>
      </c>
      <c r="C1575" s="251">
        <v>41970</v>
      </c>
      <c r="D1575" s="251">
        <v>41970</v>
      </c>
      <c r="E1575" s="284">
        <v>10435995671</v>
      </c>
      <c r="F1575" s="188" t="s">
        <v>3253</v>
      </c>
      <c r="G1575" s="188" t="s">
        <v>5276</v>
      </c>
      <c r="H1575" s="188" t="s">
        <v>13790</v>
      </c>
      <c r="I1575" s="188" t="s">
        <v>13791</v>
      </c>
      <c r="J1575" s="344" t="s">
        <v>4424</v>
      </c>
      <c r="K1575" s="162" t="s">
        <v>3298</v>
      </c>
      <c r="L1575" s="253" t="s">
        <v>13792</v>
      </c>
      <c r="M1575" s="344" t="s">
        <v>4424</v>
      </c>
      <c r="N1575" s="344" t="s">
        <v>4424</v>
      </c>
      <c r="O1575" s="188" t="s">
        <v>13793</v>
      </c>
      <c r="P1575" s="188" t="s">
        <v>13793</v>
      </c>
      <c r="Q1575" s="188" t="s">
        <v>6495</v>
      </c>
      <c r="R1575" s="188" t="s">
        <v>6495</v>
      </c>
      <c r="S1575" s="188" t="s">
        <v>6495</v>
      </c>
      <c r="T1575" s="183">
        <v>41970</v>
      </c>
      <c r="U1575" s="344" t="s">
        <v>11045</v>
      </c>
      <c r="V1575" s="344" t="s">
        <v>11045</v>
      </c>
      <c r="W1575" s="188" t="s">
        <v>482</v>
      </c>
      <c r="X1575" s="188" t="s">
        <v>2190</v>
      </c>
      <c r="Y1575" s="355"/>
      <c r="Z1575" s="355"/>
      <c r="AA1575" s="355"/>
      <c r="AB1575" s="355"/>
    </row>
    <row r="1576" spans="1:28" x14ac:dyDescent="0.25">
      <c r="A1576" s="267">
        <v>1572</v>
      </c>
      <c r="B1576" s="188" t="s">
        <v>11874</v>
      </c>
      <c r="C1576" s="251">
        <v>41976</v>
      </c>
      <c r="D1576" s="251">
        <v>41976</v>
      </c>
      <c r="E1576" s="284">
        <v>10435707870</v>
      </c>
      <c r="F1576" s="188" t="s">
        <v>3253</v>
      </c>
      <c r="G1576" s="188" t="s">
        <v>5276</v>
      </c>
      <c r="H1576" s="240" t="s">
        <v>13806</v>
      </c>
      <c r="I1576" s="240" t="s">
        <v>13807</v>
      </c>
      <c r="J1576" s="344" t="s">
        <v>4424</v>
      </c>
      <c r="K1576" s="162" t="s">
        <v>3298</v>
      </c>
      <c r="L1576" s="253" t="s">
        <v>13808</v>
      </c>
      <c r="M1576" s="344" t="s">
        <v>4424</v>
      </c>
      <c r="N1576" s="344" t="s">
        <v>4424</v>
      </c>
      <c r="O1576" s="188" t="s">
        <v>13809</v>
      </c>
      <c r="P1576" s="188" t="s">
        <v>13809</v>
      </c>
      <c r="Q1576" s="188" t="s">
        <v>2004</v>
      </c>
      <c r="R1576" s="188" t="s">
        <v>2004</v>
      </c>
      <c r="S1576" s="188" t="s">
        <v>6772</v>
      </c>
      <c r="T1576" s="183">
        <v>41976</v>
      </c>
      <c r="U1576" s="344" t="s">
        <v>11045</v>
      </c>
      <c r="V1576" s="344" t="s">
        <v>11045</v>
      </c>
      <c r="W1576" s="188" t="s">
        <v>11763</v>
      </c>
      <c r="X1576" s="188" t="s">
        <v>2190</v>
      </c>
      <c r="Y1576" s="355"/>
      <c r="Z1576" s="355"/>
      <c r="AA1576" s="355"/>
      <c r="AB1576" s="355"/>
    </row>
    <row r="1577" spans="1:28" x14ac:dyDescent="0.25">
      <c r="A1577" s="267">
        <v>1573</v>
      </c>
      <c r="B1577" s="188" t="s">
        <v>11874</v>
      </c>
      <c r="C1577" s="251">
        <v>41976</v>
      </c>
      <c r="D1577" s="251">
        <v>41976</v>
      </c>
      <c r="E1577" s="284">
        <v>10726817974</v>
      </c>
      <c r="F1577" s="188" t="s">
        <v>3253</v>
      </c>
      <c r="G1577" s="188" t="s">
        <v>5276</v>
      </c>
      <c r="H1577" s="188" t="s">
        <v>13810</v>
      </c>
      <c r="I1577" s="188" t="s">
        <v>13811</v>
      </c>
      <c r="J1577" s="344" t="s">
        <v>4424</v>
      </c>
      <c r="K1577" s="162" t="s">
        <v>3298</v>
      </c>
      <c r="L1577" s="253" t="s">
        <v>13812</v>
      </c>
      <c r="M1577" s="344" t="s">
        <v>4424</v>
      </c>
      <c r="N1577" s="344" t="s">
        <v>4424</v>
      </c>
      <c r="O1577" s="188" t="s">
        <v>13813</v>
      </c>
      <c r="P1577" s="188" t="s">
        <v>13813</v>
      </c>
      <c r="Q1577" s="188" t="s">
        <v>2004</v>
      </c>
      <c r="R1577" s="188" t="s">
        <v>2004</v>
      </c>
      <c r="S1577" s="188" t="s">
        <v>6772</v>
      </c>
      <c r="T1577" s="183">
        <v>41976</v>
      </c>
      <c r="U1577" s="344" t="s">
        <v>11045</v>
      </c>
      <c r="V1577" s="344" t="s">
        <v>11045</v>
      </c>
      <c r="W1577" s="188" t="s">
        <v>11763</v>
      </c>
      <c r="X1577" s="188" t="s">
        <v>2190</v>
      </c>
      <c r="Y1577" s="355"/>
      <c r="Z1577" s="355"/>
      <c r="AA1577" s="355"/>
      <c r="AB1577" s="355"/>
    </row>
    <row r="1578" spans="1:28" x14ac:dyDescent="0.25">
      <c r="A1578" s="267">
        <v>1574</v>
      </c>
      <c r="B1578" s="188" t="s">
        <v>11874</v>
      </c>
      <c r="C1578" s="251">
        <v>41976</v>
      </c>
      <c r="D1578" s="251">
        <v>41976</v>
      </c>
      <c r="E1578" s="284">
        <v>10026872443</v>
      </c>
      <c r="F1578" s="188" t="s">
        <v>3253</v>
      </c>
      <c r="G1578" s="188" t="s">
        <v>5276</v>
      </c>
      <c r="H1578" s="188" t="s">
        <v>13814</v>
      </c>
      <c r="I1578" s="188" t="s">
        <v>13815</v>
      </c>
      <c r="J1578" s="344" t="s">
        <v>4424</v>
      </c>
      <c r="K1578" s="162" t="s">
        <v>3298</v>
      </c>
      <c r="L1578" s="253" t="s">
        <v>13816</v>
      </c>
      <c r="M1578" s="344" t="s">
        <v>4424</v>
      </c>
      <c r="N1578" s="344" t="s">
        <v>4424</v>
      </c>
      <c r="O1578" s="188" t="s">
        <v>13817</v>
      </c>
      <c r="P1578" s="188" t="s">
        <v>13817</v>
      </c>
      <c r="Q1578" s="188" t="s">
        <v>2004</v>
      </c>
      <c r="R1578" s="188" t="s">
        <v>2004</v>
      </c>
      <c r="S1578" s="188" t="s">
        <v>6772</v>
      </c>
      <c r="T1578" s="183">
        <v>41976</v>
      </c>
      <c r="U1578" s="344" t="s">
        <v>11045</v>
      </c>
      <c r="V1578" s="344" t="s">
        <v>11045</v>
      </c>
      <c r="W1578" s="188" t="s">
        <v>11763</v>
      </c>
      <c r="X1578" s="188" t="s">
        <v>2190</v>
      </c>
    </row>
    <row r="1579" spans="1:28" x14ac:dyDescent="0.25">
      <c r="A1579" s="267">
        <v>1575</v>
      </c>
      <c r="B1579" s="188" t="s">
        <v>11874</v>
      </c>
      <c r="C1579" s="251">
        <v>41978</v>
      </c>
      <c r="D1579" s="251">
        <v>41978</v>
      </c>
      <c r="E1579" s="284">
        <v>10729461542</v>
      </c>
      <c r="F1579" s="188" t="s">
        <v>3253</v>
      </c>
      <c r="G1579" s="188" t="s">
        <v>5276</v>
      </c>
      <c r="H1579" s="188" t="s">
        <v>13825</v>
      </c>
      <c r="I1579" s="188" t="s">
        <v>13826</v>
      </c>
      <c r="J1579" s="344" t="s">
        <v>4424</v>
      </c>
      <c r="K1579" s="162" t="s">
        <v>3298</v>
      </c>
      <c r="L1579" s="253" t="s">
        <v>13827</v>
      </c>
      <c r="M1579" s="344" t="s">
        <v>4424</v>
      </c>
      <c r="N1579" s="344" t="s">
        <v>4424</v>
      </c>
      <c r="O1579" s="188" t="s">
        <v>13828</v>
      </c>
      <c r="P1579" s="188" t="s">
        <v>13828</v>
      </c>
      <c r="Q1579" s="188" t="s">
        <v>6495</v>
      </c>
      <c r="R1579" s="188" t="s">
        <v>6495</v>
      </c>
      <c r="S1579" s="188" t="s">
        <v>6495</v>
      </c>
      <c r="T1579" s="183">
        <v>41978</v>
      </c>
      <c r="U1579" s="344" t="s">
        <v>11045</v>
      </c>
      <c r="V1579" s="344" t="s">
        <v>11045</v>
      </c>
      <c r="W1579" s="188" t="s">
        <v>11763</v>
      </c>
      <c r="X1579" s="188" t="s">
        <v>2190</v>
      </c>
    </row>
    <row r="1580" spans="1:28" x14ac:dyDescent="0.25">
      <c r="A1580" s="267">
        <v>1576</v>
      </c>
      <c r="B1580" s="188" t="s">
        <v>11874</v>
      </c>
      <c r="C1580" s="251">
        <v>41978</v>
      </c>
      <c r="D1580" s="251">
        <v>41978</v>
      </c>
      <c r="E1580" s="284">
        <v>10181809014</v>
      </c>
      <c r="F1580" s="188" t="s">
        <v>3253</v>
      </c>
      <c r="G1580" s="188" t="s">
        <v>5276</v>
      </c>
      <c r="H1580" s="188" t="s">
        <v>13830</v>
      </c>
      <c r="I1580" s="188" t="s">
        <v>13829</v>
      </c>
      <c r="J1580" s="344" t="s">
        <v>4424</v>
      </c>
      <c r="K1580" s="162" t="s">
        <v>3298</v>
      </c>
      <c r="L1580" s="253" t="s">
        <v>13831</v>
      </c>
      <c r="M1580" s="344" t="s">
        <v>4424</v>
      </c>
      <c r="N1580" s="344" t="s">
        <v>4424</v>
      </c>
      <c r="O1580" s="188" t="s">
        <v>13832</v>
      </c>
      <c r="P1580" s="188" t="s">
        <v>13832</v>
      </c>
      <c r="Q1580" s="188" t="s">
        <v>6495</v>
      </c>
      <c r="R1580" s="188" t="s">
        <v>6495</v>
      </c>
      <c r="S1580" s="188" t="s">
        <v>6495</v>
      </c>
      <c r="T1580" s="183">
        <v>41978</v>
      </c>
      <c r="U1580" s="344" t="s">
        <v>11045</v>
      </c>
      <c r="V1580" s="344" t="s">
        <v>11045</v>
      </c>
      <c r="W1580" s="188" t="s">
        <v>11763</v>
      </c>
      <c r="X1580" s="188" t="s">
        <v>2190</v>
      </c>
    </row>
    <row r="1581" spans="1:28" x14ac:dyDescent="0.25">
      <c r="A1581" s="267">
        <v>1577</v>
      </c>
      <c r="B1581" s="188" t="s">
        <v>11874</v>
      </c>
      <c r="C1581" s="251">
        <v>41978</v>
      </c>
      <c r="D1581" s="251">
        <v>41978</v>
      </c>
      <c r="E1581" s="284">
        <v>10731890680</v>
      </c>
      <c r="F1581" s="188" t="s">
        <v>3253</v>
      </c>
      <c r="G1581" s="188" t="s">
        <v>5276</v>
      </c>
      <c r="H1581" s="188" t="s">
        <v>13833</v>
      </c>
      <c r="I1581" s="188" t="s">
        <v>13834</v>
      </c>
      <c r="J1581" s="344" t="s">
        <v>4424</v>
      </c>
      <c r="K1581" s="162" t="s">
        <v>3298</v>
      </c>
      <c r="L1581" s="253" t="s">
        <v>13835</v>
      </c>
      <c r="M1581" s="344" t="s">
        <v>4424</v>
      </c>
      <c r="N1581" s="344" t="s">
        <v>4424</v>
      </c>
      <c r="O1581" s="188" t="s">
        <v>13836</v>
      </c>
      <c r="P1581" s="188" t="s">
        <v>13836</v>
      </c>
      <c r="Q1581" s="188" t="s">
        <v>6495</v>
      </c>
      <c r="R1581" s="188" t="s">
        <v>6495</v>
      </c>
      <c r="S1581" s="188" t="s">
        <v>6495</v>
      </c>
      <c r="T1581" s="183">
        <v>41978</v>
      </c>
      <c r="U1581" s="344" t="s">
        <v>11045</v>
      </c>
      <c r="V1581" s="344" t="s">
        <v>11045</v>
      </c>
      <c r="W1581" s="188" t="s">
        <v>11763</v>
      </c>
      <c r="X1581" s="188" t="s">
        <v>2190</v>
      </c>
    </row>
    <row r="1582" spans="1:28" x14ac:dyDescent="0.25">
      <c r="A1582" s="267">
        <v>1578</v>
      </c>
      <c r="B1582" s="188" t="s">
        <v>11874</v>
      </c>
      <c r="C1582" s="251">
        <v>41978</v>
      </c>
      <c r="D1582" s="251">
        <v>41978</v>
      </c>
      <c r="E1582" s="284">
        <v>10470003524</v>
      </c>
      <c r="F1582" s="188" t="s">
        <v>3251</v>
      </c>
      <c r="G1582" s="188" t="s">
        <v>5276</v>
      </c>
      <c r="H1582" s="188" t="s">
        <v>13837</v>
      </c>
      <c r="I1582" s="188" t="s">
        <v>13838</v>
      </c>
      <c r="J1582" s="344" t="s">
        <v>4424</v>
      </c>
      <c r="K1582" s="162" t="s">
        <v>3298</v>
      </c>
      <c r="L1582" s="253" t="s">
        <v>13839</v>
      </c>
      <c r="M1582" s="344" t="s">
        <v>4424</v>
      </c>
      <c r="N1582" s="344" t="s">
        <v>4424</v>
      </c>
      <c r="O1582" s="188" t="s">
        <v>13840</v>
      </c>
      <c r="P1582" s="188" t="s">
        <v>13840</v>
      </c>
      <c r="Q1582" s="188" t="s">
        <v>5280</v>
      </c>
      <c r="R1582" s="188" t="s">
        <v>5280</v>
      </c>
      <c r="S1582" s="188" t="s">
        <v>5280</v>
      </c>
      <c r="T1582" s="183">
        <v>41978</v>
      </c>
      <c r="U1582" s="344" t="s">
        <v>11045</v>
      </c>
      <c r="V1582" s="344" t="s">
        <v>11045</v>
      </c>
      <c r="W1582" s="188" t="s">
        <v>9759</v>
      </c>
      <c r="X1582" s="188" t="s">
        <v>2190</v>
      </c>
    </row>
    <row r="1583" spans="1:28" x14ac:dyDescent="0.25">
      <c r="A1583" s="267">
        <v>1579</v>
      </c>
      <c r="B1583" s="188" t="s">
        <v>11874</v>
      </c>
      <c r="C1583" s="251">
        <v>41982</v>
      </c>
      <c r="D1583" s="251">
        <v>41982</v>
      </c>
      <c r="E1583" s="284">
        <v>10455279319</v>
      </c>
      <c r="F1583" s="188" t="s">
        <v>3253</v>
      </c>
      <c r="G1583" s="188" t="s">
        <v>5276</v>
      </c>
      <c r="H1583" s="188" t="s">
        <v>13841</v>
      </c>
      <c r="I1583" s="188" t="s">
        <v>13844</v>
      </c>
      <c r="J1583" s="344" t="s">
        <v>4424</v>
      </c>
      <c r="K1583" s="162" t="s">
        <v>3298</v>
      </c>
      <c r="L1583" s="253" t="s">
        <v>13842</v>
      </c>
      <c r="M1583" s="344" t="s">
        <v>4424</v>
      </c>
      <c r="N1583" s="344" t="s">
        <v>4424</v>
      </c>
      <c r="O1583" s="188" t="s">
        <v>13843</v>
      </c>
      <c r="P1583" s="188" t="s">
        <v>13843</v>
      </c>
      <c r="Q1583" s="188" t="s">
        <v>6495</v>
      </c>
      <c r="R1583" s="188" t="s">
        <v>6495</v>
      </c>
      <c r="S1583" s="188" t="s">
        <v>6495</v>
      </c>
      <c r="T1583" s="183">
        <v>41982</v>
      </c>
      <c r="U1583" s="344" t="s">
        <v>11045</v>
      </c>
      <c r="V1583" s="344" t="s">
        <v>11045</v>
      </c>
      <c r="W1583" s="188" t="s">
        <v>11763</v>
      </c>
      <c r="X1583" s="188" t="s">
        <v>2190</v>
      </c>
    </row>
    <row r="1584" spans="1:28" s="181" customFormat="1" x14ac:dyDescent="0.25">
      <c r="A1584" s="281">
        <v>1580</v>
      </c>
      <c r="B1584" s="162" t="s">
        <v>11874</v>
      </c>
      <c r="C1584" s="271">
        <v>41992</v>
      </c>
      <c r="D1584" s="271">
        <v>41992</v>
      </c>
      <c r="E1584" s="284">
        <v>10165316806</v>
      </c>
      <c r="F1584" s="162" t="s">
        <v>3251</v>
      </c>
      <c r="G1584" s="162" t="s">
        <v>5276</v>
      </c>
      <c r="H1584" s="162" t="s">
        <v>13864</v>
      </c>
      <c r="I1584" s="162" t="s">
        <v>13865</v>
      </c>
      <c r="J1584" s="163" t="s">
        <v>4424</v>
      </c>
      <c r="K1584" s="162" t="s">
        <v>3298</v>
      </c>
      <c r="L1584" s="253" t="s">
        <v>13866</v>
      </c>
      <c r="M1584" s="163" t="s">
        <v>4424</v>
      </c>
      <c r="N1584" s="163" t="s">
        <v>4424</v>
      </c>
      <c r="O1584" s="162" t="s">
        <v>13867</v>
      </c>
      <c r="P1584" s="162" t="s">
        <v>13867</v>
      </c>
      <c r="Q1584" s="162" t="s">
        <v>5892</v>
      </c>
      <c r="R1584" s="162" t="s">
        <v>11078</v>
      </c>
      <c r="S1584" s="162" t="s">
        <v>11079</v>
      </c>
      <c r="T1584" s="183">
        <v>41992</v>
      </c>
      <c r="U1584" s="163" t="s">
        <v>11045</v>
      </c>
      <c r="V1584" s="163" t="s">
        <v>11045</v>
      </c>
      <c r="W1584" s="162" t="s">
        <v>11767</v>
      </c>
      <c r="X1584" s="162" t="s">
        <v>2190</v>
      </c>
    </row>
    <row r="1585" spans="1:24" x14ac:dyDescent="0.25">
      <c r="A1585" s="267">
        <v>1581</v>
      </c>
      <c r="B1585" s="188" t="s">
        <v>11874</v>
      </c>
      <c r="C1585" s="251">
        <v>41995</v>
      </c>
      <c r="D1585" s="251">
        <v>41995</v>
      </c>
      <c r="E1585" s="284">
        <v>10445383100</v>
      </c>
      <c r="F1585" s="188" t="s">
        <v>3251</v>
      </c>
      <c r="G1585" s="188" t="s">
        <v>5276</v>
      </c>
      <c r="H1585" s="188" t="s">
        <v>13868</v>
      </c>
      <c r="I1585" s="188" t="s">
        <v>13869</v>
      </c>
      <c r="J1585" s="163" t="s">
        <v>4424</v>
      </c>
      <c r="K1585" s="162" t="s">
        <v>3298</v>
      </c>
      <c r="L1585" s="253" t="s">
        <v>13870</v>
      </c>
      <c r="M1585" s="163" t="s">
        <v>4424</v>
      </c>
      <c r="N1585" s="163" t="s">
        <v>4424</v>
      </c>
      <c r="O1585" s="188" t="s">
        <v>13871</v>
      </c>
      <c r="P1585" s="188" t="s">
        <v>13871</v>
      </c>
      <c r="Q1585" s="188" t="s">
        <v>3391</v>
      </c>
      <c r="R1585" s="188" t="s">
        <v>3391</v>
      </c>
      <c r="S1585" s="188" t="s">
        <v>3419</v>
      </c>
      <c r="T1585" s="183">
        <v>41995</v>
      </c>
      <c r="U1585" s="163" t="s">
        <v>11045</v>
      </c>
      <c r="V1585" s="163" t="s">
        <v>11045</v>
      </c>
      <c r="W1585" s="188" t="s">
        <v>9430</v>
      </c>
      <c r="X1585" s="162" t="s">
        <v>2190</v>
      </c>
    </row>
    <row r="1586" spans="1:24" x14ac:dyDescent="0.25">
      <c r="A1586" s="267">
        <v>1582</v>
      </c>
      <c r="B1586" s="188" t="s">
        <v>11874</v>
      </c>
      <c r="C1586" s="251">
        <v>41996</v>
      </c>
      <c r="D1586" s="251">
        <v>41996</v>
      </c>
      <c r="E1586" s="284">
        <v>10701873772</v>
      </c>
      <c r="F1586" s="188" t="s">
        <v>3251</v>
      </c>
      <c r="G1586" s="188" t="s">
        <v>5276</v>
      </c>
      <c r="H1586" s="240" t="s">
        <v>13872</v>
      </c>
      <c r="I1586" s="188" t="s">
        <v>13873</v>
      </c>
      <c r="J1586" s="163" t="s">
        <v>4424</v>
      </c>
      <c r="K1586" s="162" t="s">
        <v>3298</v>
      </c>
      <c r="L1586" s="253" t="s">
        <v>13874</v>
      </c>
      <c r="M1586" s="163" t="s">
        <v>4424</v>
      </c>
      <c r="N1586" s="163" t="s">
        <v>4424</v>
      </c>
      <c r="O1586" s="188" t="s">
        <v>13875</v>
      </c>
      <c r="P1586" s="188" t="s">
        <v>13875</v>
      </c>
      <c r="Q1586" s="188" t="s">
        <v>3391</v>
      </c>
      <c r="R1586" s="188" t="s">
        <v>13876</v>
      </c>
      <c r="S1586" s="188" t="s">
        <v>1333</v>
      </c>
      <c r="T1586" s="183">
        <v>41996</v>
      </c>
      <c r="U1586" s="163" t="s">
        <v>11045</v>
      </c>
      <c r="V1586" s="163" t="s">
        <v>11045</v>
      </c>
      <c r="W1586" s="188" t="s">
        <v>9430</v>
      </c>
      <c r="X1586" s="162" t="s">
        <v>2190</v>
      </c>
    </row>
    <row r="1587" spans="1:24" x14ac:dyDescent="0.25">
      <c r="A1587" s="267">
        <v>1583</v>
      </c>
      <c r="B1587" s="188" t="s">
        <v>11874</v>
      </c>
      <c r="C1587" s="251">
        <v>41997</v>
      </c>
      <c r="D1587" s="251">
        <v>41997</v>
      </c>
      <c r="E1587" s="284">
        <v>10422256771</v>
      </c>
      <c r="F1587" s="188" t="s">
        <v>3251</v>
      </c>
      <c r="G1587" s="188" t="s">
        <v>5276</v>
      </c>
      <c r="H1587" s="240" t="s">
        <v>13877</v>
      </c>
      <c r="I1587" s="188" t="s">
        <v>13878</v>
      </c>
      <c r="J1587" s="163" t="s">
        <v>4424</v>
      </c>
      <c r="K1587" s="162" t="s">
        <v>3298</v>
      </c>
      <c r="L1587" s="253" t="s">
        <v>13879</v>
      </c>
      <c r="M1587" s="163" t="s">
        <v>4424</v>
      </c>
      <c r="N1587" s="163" t="s">
        <v>4424</v>
      </c>
      <c r="O1587" s="188" t="s">
        <v>13880</v>
      </c>
      <c r="P1587" s="188" t="s">
        <v>13880</v>
      </c>
      <c r="Q1587" s="188" t="s">
        <v>3391</v>
      </c>
      <c r="R1587" s="188" t="s">
        <v>7988</v>
      </c>
      <c r="S1587" s="188" t="s">
        <v>7988</v>
      </c>
      <c r="T1587" s="183">
        <v>41997</v>
      </c>
      <c r="U1587" s="163" t="s">
        <v>11045</v>
      </c>
      <c r="V1587" s="163" t="s">
        <v>11045</v>
      </c>
      <c r="W1587" s="188" t="s">
        <v>9430</v>
      </c>
      <c r="X1587" s="162" t="s">
        <v>2190</v>
      </c>
    </row>
    <row r="1588" spans="1:24" x14ac:dyDescent="0.25">
      <c r="A1588" s="267">
        <v>1584</v>
      </c>
      <c r="B1588" s="188" t="s">
        <v>11874</v>
      </c>
      <c r="C1588" s="251">
        <v>42002</v>
      </c>
      <c r="D1588" s="251">
        <v>42002</v>
      </c>
      <c r="E1588" s="284">
        <v>10417424160</v>
      </c>
      <c r="F1588" s="188" t="s">
        <v>3253</v>
      </c>
      <c r="G1588" s="188" t="s">
        <v>5276</v>
      </c>
      <c r="H1588" s="188" t="s">
        <v>13889</v>
      </c>
      <c r="I1588" s="188" t="s">
        <v>13890</v>
      </c>
      <c r="J1588" s="163" t="s">
        <v>4424</v>
      </c>
      <c r="K1588" s="162" t="s">
        <v>3298</v>
      </c>
      <c r="L1588" s="253" t="s">
        <v>13891</v>
      </c>
      <c r="M1588" s="163" t="s">
        <v>4424</v>
      </c>
      <c r="N1588" s="163" t="s">
        <v>4424</v>
      </c>
      <c r="O1588" s="188" t="s">
        <v>13892</v>
      </c>
      <c r="P1588" s="188" t="s">
        <v>13892</v>
      </c>
      <c r="Q1588" s="188" t="s">
        <v>860</v>
      </c>
      <c r="R1588" s="188" t="s">
        <v>7311</v>
      </c>
      <c r="S1588" s="188" t="s">
        <v>861</v>
      </c>
      <c r="T1588" s="183">
        <v>42002</v>
      </c>
      <c r="U1588" s="163" t="s">
        <v>11045</v>
      </c>
      <c r="V1588" s="163" t="s">
        <v>11045</v>
      </c>
      <c r="W1588" s="188" t="s">
        <v>11947</v>
      </c>
      <c r="X1588" s="162" t="s">
        <v>2190</v>
      </c>
    </row>
    <row r="1589" spans="1:24" x14ac:dyDescent="0.25">
      <c r="A1589" s="267">
        <v>1585</v>
      </c>
      <c r="B1589" s="188" t="s">
        <v>11874</v>
      </c>
      <c r="C1589" s="251">
        <v>42003</v>
      </c>
      <c r="D1589" s="251">
        <v>42003</v>
      </c>
      <c r="E1589" s="284">
        <v>10410308661</v>
      </c>
      <c r="F1589" s="188" t="s">
        <v>3253</v>
      </c>
      <c r="G1589" s="188" t="s">
        <v>5276</v>
      </c>
      <c r="H1589" s="188" t="s">
        <v>13893</v>
      </c>
      <c r="I1589" s="188" t="s">
        <v>13894</v>
      </c>
      <c r="J1589" s="163" t="s">
        <v>4424</v>
      </c>
      <c r="K1589" s="162" t="s">
        <v>3298</v>
      </c>
      <c r="L1589" s="253" t="s">
        <v>13895</v>
      </c>
      <c r="M1589" s="163" t="s">
        <v>4424</v>
      </c>
      <c r="N1589" s="163" t="s">
        <v>4424</v>
      </c>
      <c r="O1589" s="188" t="s">
        <v>13896</v>
      </c>
      <c r="P1589" s="188" t="s">
        <v>13896</v>
      </c>
      <c r="Q1589" s="188" t="s">
        <v>1310</v>
      </c>
      <c r="R1589" s="188" t="s">
        <v>3040</v>
      </c>
      <c r="S1589" s="188" t="s">
        <v>3040</v>
      </c>
      <c r="T1589" s="183">
        <v>42003</v>
      </c>
      <c r="U1589" s="163" t="s">
        <v>11045</v>
      </c>
      <c r="V1589" s="163" t="s">
        <v>11045</v>
      </c>
      <c r="W1589" s="188" t="s">
        <v>11947</v>
      </c>
      <c r="X1589" s="162" t="s">
        <v>2190</v>
      </c>
    </row>
    <row r="1590" spans="1:24" x14ac:dyDescent="0.25">
      <c r="A1590" s="267">
        <v>1586</v>
      </c>
      <c r="B1590" s="188" t="s">
        <v>11874</v>
      </c>
      <c r="C1590" s="251">
        <v>42003</v>
      </c>
      <c r="D1590" s="251">
        <v>42003</v>
      </c>
      <c r="E1590" s="284">
        <v>20539968760</v>
      </c>
      <c r="F1590" s="188" t="s">
        <v>3253</v>
      </c>
      <c r="G1590" s="188" t="s">
        <v>5276</v>
      </c>
      <c r="H1590" s="188" t="s">
        <v>13897</v>
      </c>
      <c r="I1590" s="188" t="s">
        <v>13898</v>
      </c>
      <c r="J1590" s="163" t="s">
        <v>4424</v>
      </c>
      <c r="K1590" s="162" t="s">
        <v>1590</v>
      </c>
      <c r="L1590" s="253" t="s">
        <v>13899</v>
      </c>
      <c r="M1590" s="163" t="s">
        <v>4424</v>
      </c>
      <c r="N1590" s="163" t="s">
        <v>4424</v>
      </c>
      <c r="O1590" s="188" t="s">
        <v>13900</v>
      </c>
      <c r="P1590" s="188" t="s">
        <v>13900</v>
      </c>
      <c r="Q1590" s="188" t="s">
        <v>1310</v>
      </c>
      <c r="R1590" s="188" t="s">
        <v>3040</v>
      </c>
      <c r="S1590" s="188" t="s">
        <v>3040</v>
      </c>
      <c r="T1590" s="183">
        <v>42003</v>
      </c>
      <c r="U1590" s="163">
        <v>11196678</v>
      </c>
      <c r="V1590" s="163" t="s">
        <v>3040</v>
      </c>
      <c r="W1590" s="188" t="s">
        <v>11947</v>
      </c>
      <c r="X1590" s="162" t="s">
        <v>2190</v>
      </c>
    </row>
    <row r="1591" spans="1:24" x14ac:dyDescent="0.25">
      <c r="A1591" s="267">
        <v>1587</v>
      </c>
      <c r="B1591" s="188" t="s">
        <v>11874</v>
      </c>
      <c r="C1591" s="251">
        <v>42003</v>
      </c>
      <c r="D1591" s="251">
        <v>42003</v>
      </c>
      <c r="E1591" s="284">
        <v>20481800511</v>
      </c>
      <c r="F1591" s="188" t="s">
        <v>3253</v>
      </c>
      <c r="G1591" s="188" t="s">
        <v>5276</v>
      </c>
      <c r="H1591" s="188" t="s">
        <v>13901</v>
      </c>
      <c r="I1591" s="188" t="s">
        <v>13902</v>
      </c>
      <c r="J1591" s="163" t="s">
        <v>4424</v>
      </c>
      <c r="K1591" s="162" t="s">
        <v>1590</v>
      </c>
      <c r="L1591" s="253" t="s">
        <v>13903</v>
      </c>
      <c r="M1591" s="163" t="s">
        <v>4424</v>
      </c>
      <c r="N1591" s="163" t="s">
        <v>4424</v>
      </c>
      <c r="O1591" s="188" t="s">
        <v>13904</v>
      </c>
      <c r="P1591" s="188" t="s">
        <v>13904</v>
      </c>
      <c r="Q1591" s="188" t="s">
        <v>1310</v>
      </c>
      <c r="R1591" s="188" t="s">
        <v>3040</v>
      </c>
      <c r="S1591" s="188" t="s">
        <v>3040</v>
      </c>
      <c r="T1591" s="183">
        <v>42003</v>
      </c>
      <c r="U1591" s="163">
        <v>11081095</v>
      </c>
      <c r="V1591" s="163" t="s">
        <v>3040</v>
      </c>
      <c r="W1591" s="188" t="s">
        <v>11947</v>
      </c>
      <c r="X1591" s="162" t="s">
        <v>2190</v>
      </c>
    </row>
    <row r="1592" spans="1:24" x14ac:dyDescent="0.25">
      <c r="A1592" s="267">
        <v>1588</v>
      </c>
      <c r="B1592" s="188" t="s">
        <v>11874</v>
      </c>
      <c r="C1592" s="251">
        <v>42003</v>
      </c>
      <c r="D1592" s="251">
        <v>42003</v>
      </c>
      <c r="E1592" s="284">
        <v>10402551211</v>
      </c>
      <c r="F1592" s="188" t="s">
        <v>3253</v>
      </c>
      <c r="G1592" s="188" t="s">
        <v>5276</v>
      </c>
      <c r="H1592" s="188" t="s">
        <v>13905</v>
      </c>
      <c r="I1592" s="188" t="s">
        <v>13906</v>
      </c>
      <c r="J1592" s="163" t="s">
        <v>4424</v>
      </c>
      <c r="K1592" s="162" t="s">
        <v>3298</v>
      </c>
      <c r="L1592" s="253" t="s">
        <v>13907</v>
      </c>
      <c r="M1592" s="163" t="s">
        <v>4424</v>
      </c>
      <c r="N1592" s="163" t="s">
        <v>4424</v>
      </c>
      <c r="O1592" s="188" t="s">
        <v>13908</v>
      </c>
      <c r="P1592" s="188" t="s">
        <v>13908</v>
      </c>
      <c r="Q1592" s="188" t="s">
        <v>1310</v>
      </c>
      <c r="R1592" s="188" t="s">
        <v>3040</v>
      </c>
      <c r="S1592" s="188" t="s">
        <v>3040</v>
      </c>
      <c r="T1592" s="183">
        <v>42003</v>
      </c>
      <c r="U1592" s="163" t="s">
        <v>11045</v>
      </c>
      <c r="V1592" s="163" t="s">
        <v>11045</v>
      </c>
      <c r="W1592" s="188" t="s">
        <v>11947</v>
      </c>
      <c r="X1592" s="162" t="s">
        <v>2190</v>
      </c>
    </row>
    <row r="1593" spans="1:24" x14ac:dyDescent="0.25">
      <c r="A1593" s="267">
        <v>1589</v>
      </c>
      <c r="B1593" s="188" t="s">
        <v>11874</v>
      </c>
      <c r="C1593" s="251">
        <v>42003</v>
      </c>
      <c r="D1593" s="251">
        <v>42003</v>
      </c>
      <c r="E1593" s="284">
        <v>10449528994</v>
      </c>
      <c r="F1593" s="188" t="s">
        <v>3253</v>
      </c>
      <c r="G1593" s="188" t="s">
        <v>5276</v>
      </c>
      <c r="H1593" s="188" t="s">
        <v>13909</v>
      </c>
      <c r="I1593" s="188" t="s">
        <v>13910</v>
      </c>
      <c r="J1593" s="163" t="s">
        <v>4424</v>
      </c>
      <c r="K1593" s="162" t="s">
        <v>3298</v>
      </c>
      <c r="L1593" s="253" t="s">
        <v>13911</v>
      </c>
      <c r="M1593" s="163" t="s">
        <v>4424</v>
      </c>
      <c r="N1593" s="163" t="s">
        <v>4424</v>
      </c>
      <c r="O1593" s="188" t="s">
        <v>13912</v>
      </c>
      <c r="P1593" s="188" t="s">
        <v>13912</v>
      </c>
      <c r="Q1593" s="188" t="s">
        <v>860</v>
      </c>
      <c r="R1593" s="188" t="s">
        <v>7311</v>
      </c>
      <c r="S1593" s="188" t="s">
        <v>861</v>
      </c>
      <c r="T1593" s="183">
        <v>42003</v>
      </c>
      <c r="U1593" s="163" t="s">
        <v>11045</v>
      </c>
      <c r="V1593" s="163" t="s">
        <v>11045</v>
      </c>
      <c r="W1593" s="188" t="s">
        <v>11947</v>
      </c>
      <c r="X1593" s="162" t="s">
        <v>2190</v>
      </c>
    </row>
    <row r="1594" spans="1:24" x14ac:dyDescent="0.25">
      <c r="A1594" s="267">
        <v>1590</v>
      </c>
      <c r="B1594" s="188" t="s">
        <v>11874</v>
      </c>
      <c r="C1594" s="251">
        <v>42003</v>
      </c>
      <c r="D1594" s="251">
        <v>42003</v>
      </c>
      <c r="E1594" s="284">
        <v>10181473288</v>
      </c>
      <c r="F1594" s="188" t="s">
        <v>3253</v>
      </c>
      <c r="G1594" s="188" t="s">
        <v>5276</v>
      </c>
      <c r="H1594" s="188" t="s">
        <v>13913</v>
      </c>
      <c r="I1594" s="188" t="s">
        <v>13914</v>
      </c>
      <c r="J1594" s="163" t="s">
        <v>4424</v>
      </c>
      <c r="K1594" s="162" t="s">
        <v>3298</v>
      </c>
      <c r="L1594" s="253" t="s">
        <v>13915</v>
      </c>
      <c r="M1594" s="163" t="s">
        <v>4424</v>
      </c>
      <c r="N1594" s="163" t="s">
        <v>4424</v>
      </c>
      <c r="O1594" s="188" t="s">
        <v>13916</v>
      </c>
      <c r="P1594" s="188" t="s">
        <v>13916</v>
      </c>
      <c r="Q1594" s="188" t="s">
        <v>1310</v>
      </c>
      <c r="R1594" s="188" t="s">
        <v>3040</v>
      </c>
      <c r="S1594" s="188" t="s">
        <v>3040</v>
      </c>
      <c r="T1594" s="183">
        <v>42003</v>
      </c>
      <c r="U1594" s="163" t="s">
        <v>11045</v>
      </c>
      <c r="V1594" s="163" t="s">
        <v>11045</v>
      </c>
      <c r="W1594" s="188" t="s">
        <v>11947</v>
      </c>
      <c r="X1594" s="162" t="s">
        <v>2190</v>
      </c>
    </row>
    <row r="1595" spans="1:24" x14ac:dyDescent="0.25">
      <c r="A1595" s="267">
        <v>1591</v>
      </c>
      <c r="B1595" s="188" t="s">
        <v>11874</v>
      </c>
      <c r="C1595" s="251">
        <v>42003</v>
      </c>
      <c r="D1595" s="251">
        <v>42003</v>
      </c>
      <c r="E1595" s="284">
        <v>10082649242</v>
      </c>
      <c r="F1595" s="188" t="s">
        <v>3253</v>
      </c>
      <c r="G1595" s="188" t="s">
        <v>5276</v>
      </c>
      <c r="H1595" s="188" t="s">
        <v>13917</v>
      </c>
      <c r="I1595" s="188" t="s">
        <v>13918</v>
      </c>
      <c r="J1595" s="163" t="s">
        <v>4424</v>
      </c>
      <c r="K1595" s="162" t="s">
        <v>3298</v>
      </c>
      <c r="L1595" s="253" t="s">
        <v>13919</v>
      </c>
      <c r="M1595" s="163" t="s">
        <v>4424</v>
      </c>
      <c r="N1595" s="163" t="s">
        <v>4424</v>
      </c>
      <c r="O1595" s="188" t="s">
        <v>13920</v>
      </c>
      <c r="P1595" s="188" t="s">
        <v>13920</v>
      </c>
      <c r="Q1595" s="188" t="s">
        <v>860</v>
      </c>
      <c r="R1595" s="188" t="s">
        <v>7311</v>
      </c>
      <c r="S1595" s="188" t="s">
        <v>7408</v>
      </c>
      <c r="T1595" s="183">
        <v>42003</v>
      </c>
      <c r="U1595" s="163" t="s">
        <v>11045</v>
      </c>
      <c r="V1595" s="163" t="s">
        <v>11045</v>
      </c>
      <c r="W1595" s="188" t="s">
        <v>11947</v>
      </c>
      <c r="X1595" s="162" t="s">
        <v>2190</v>
      </c>
    </row>
    <row r="1596" spans="1:24" x14ac:dyDescent="0.25">
      <c r="A1596" s="267">
        <v>1592</v>
      </c>
      <c r="B1596" s="188" t="s">
        <v>11874</v>
      </c>
      <c r="C1596" s="251">
        <v>42003</v>
      </c>
      <c r="D1596" s="251">
        <v>42003</v>
      </c>
      <c r="E1596" s="284">
        <v>10026663054</v>
      </c>
      <c r="F1596" s="188" t="s">
        <v>3253</v>
      </c>
      <c r="G1596" s="188" t="s">
        <v>5276</v>
      </c>
      <c r="H1596" s="188" t="s">
        <v>13921</v>
      </c>
      <c r="I1596" s="188" t="s">
        <v>13923</v>
      </c>
      <c r="J1596" s="163" t="s">
        <v>4424</v>
      </c>
      <c r="K1596" s="162" t="s">
        <v>3298</v>
      </c>
      <c r="L1596" s="253" t="s">
        <v>13919</v>
      </c>
      <c r="M1596" s="163" t="s">
        <v>4424</v>
      </c>
      <c r="N1596" s="163" t="s">
        <v>4424</v>
      </c>
      <c r="O1596" s="188" t="s">
        <v>13922</v>
      </c>
      <c r="P1596" s="188" t="s">
        <v>13922</v>
      </c>
      <c r="Q1596" s="188" t="s">
        <v>2004</v>
      </c>
      <c r="R1596" s="188" t="s">
        <v>2004</v>
      </c>
      <c r="S1596" s="188" t="s">
        <v>6772</v>
      </c>
      <c r="T1596" s="183">
        <v>42003</v>
      </c>
      <c r="U1596" s="163" t="s">
        <v>11045</v>
      </c>
      <c r="V1596" s="163" t="s">
        <v>11045</v>
      </c>
      <c r="W1596" s="188" t="s">
        <v>11763</v>
      </c>
      <c r="X1596" s="162" t="s">
        <v>2190</v>
      </c>
    </row>
    <row r="1597" spans="1:24" x14ac:dyDescent="0.25">
      <c r="A1597" s="267">
        <v>1593</v>
      </c>
      <c r="B1597" s="188" t="s">
        <v>11874</v>
      </c>
      <c r="C1597" s="251">
        <v>42003</v>
      </c>
      <c r="D1597" s="251">
        <v>42003</v>
      </c>
      <c r="E1597" s="284">
        <v>10443858577</v>
      </c>
      <c r="F1597" s="188" t="s">
        <v>3253</v>
      </c>
      <c r="G1597" s="188" t="s">
        <v>5276</v>
      </c>
      <c r="H1597" s="188" t="s">
        <v>13924</v>
      </c>
      <c r="I1597" s="188" t="s">
        <v>13925</v>
      </c>
      <c r="J1597" s="163" t="s">
        <v>4424</v>
      </c>
      <c r="K1597" s="162" t="s">
        <v>3298</v>
      </c>
      <c r="L1597" s="253" t="s">
        <v>13926</v>
      </c>
      <c r="M1597" s="163" t="s">
        <v>4424</v>
      </c>
      <c r="N1597" s="163" t="s">
        <v>4424</v>
      </c>
      <c r="O1597" s="188" t="s">
        <v>13927</v>
      </c>
      <c r="P1597" s="188" t="s">
        <v>13927</v>
      </c>
      <c r="Q1597" s="188" t="s">
        <v>2004</v>
      </c>
      <c r="R1597" s="188" t="s">
        <v>2004</v>
      </c>
      <c r="S1597" s="188" t="s">
        <v>6772</v>
      </c>
      <c r="T1597" s="183">
        <v>42003</v>
      </c>
      <c r="U1597" s="163" t="s">
        <v>11045</v>
      </c>
      <c r="V1597" s="163" t="s">
        <v>11045</v>
      </c>
      <c r="W1597" s="188" t="s">
        <v>11763</v>
      </c>
      <c r="X1597" s="162" t="s">
        <v>2190</v>
      </c>
    </row>
    <row r="1598" spans="1:24" x14ac:dyDescent="0.25">
      <c r="A1598" s="267">
        <v>1594</v>
      </c>
      <c r="B1598" s="188" t="s">
        <v>11874</v>
      </c>
      <c r="C1598" s="251">
        <v>42003</v>
      </c>
      <c r="D1598" s="251">
        <v>42003</v>
      </c>
      <c r="E1598" s="284">
        <v>10028040950</v>
      </c>
      <c r="F1598" s="188" t="s">
        <v>3253</v>
      </c>
      <c r="G1598" s="188" t="s">
        <v>5276</v>
      </c>
      <c r="H1598" s="188" t="s">
        <v>13928</v>
      </c>
      <c r="I1598" s="188" t="s">
        <v>13929</v>
      </c>
      <c r="J1598" s="163" t="s">
        <v>4424</v>
      </c>
      <c r="K1598" s="162" t="s">
        <v>3298</v>
      </c>
      <c r="L1598" s="253" t="s">
        <v>13930</v>
      </c>
      <c r="M1598" s="163" t="s">
        <v>4424</v>
      </c>
      <c r="N1598" s="163" t="s">
        <v>4424</v>
      </c>
      <c r="O1598" s="188" t="s">
        <v>13931</v>
      </c>
      <c r="P1598" s="163" t="s">
        <v>13931</v>
      </c>
      <c r="Q1598" s="188" t="s">
        <v>2004</v>
      </c>
      <c r="R1598" s="188" t="s">
        <v>2004</v>
      </c>
      <c r="S1598" s="188" t="s">
        <v>2004</v>
      </c>
      <c r="T1598" s="183">
        <v>42003</v>
      </c>
      <c r="U1598" s="163" t="s">
        <v>11045</v>
      </c>
      <c r="V1598" s="163" t="s">
        <v>11045</v>
      </c>
      <c r="W1598" s="188" t="s">
        <v>11763</v>
      </c>
      <c r="X1598" s="162" t="s">
        <v>2190</v>
      </c>
    </row>
    <row r="1599" spans="1:24" x14ac:dyDescent="0.25">
      <c r="A1599" s="267">
        <v>1595</v>
      </c>
      <c r="B1599" s="188" t="s">
        <v>11874</v>
      </c>
      <c r="C1599" s="251">
        <v>42003</v>
      </c>
      <c r="D1599" s="251">
        <v>42003</v>
      </c>
      <c r="E1599" s="284">
        <v>10464192595</v>
      </c>
      <c r="F1599" s="188" t="s">
        <v>3253</v>
      </c>
      <c r="G1599" s="188" t="s">
        <v>5276</v>
      </c>
      <c r="H1599" s="188" t="s">
        <v>13932</v>
      </c>
      <c r="I1599" s="188" t="s">
        <v>13933</v>
      </c>
      <c r="J1599" s="163" t="s">
        <v>4424</v>
      </c>
      <c r="K1599" s="162" t="s">
        <v>3298</v>
      </c>
      <c r="L1599" s="253" t="s">
        <v>13934</v>
      </c>
      <c r="M1599" s="163" t="s">
        <v>4424</v>
      </c>
      <c r="N1599" s="163" t="s">
        <v>4424</v>
      </c>
      <c r="O1599" s="188" t="s">
        <v>13935</v>
      </c>
      <c r="P1599" s="188" t="s">
        <v>13935</v>
      </c>
      <c r="Q1599" s="188" t="s">
        <v>2004</v>
      </c>
      <c r="R1599" s="188" t="s">
        <v>2004</v>
      </c>
      <c r="S1599" s="188" t="s">
        <v>6772</v>
      </c>
      <c r="T1599" s="183">
        <v>42003</v>
      </c>
      <c r="U1599" s="163" t="s">
        <v>11045</v>
      </c>
      <c r="V1599" s="163" t="s">
        <v>11045</v>
      </c>
      <c r="W1599" s="188" t="s">
        <v>11763</v>
      </c>
      <c r="X1599" s="162" t="s">
        <v>2190</v>
      </c>
    </row>
    <row r="1600" spans="1:24" x14ac:dyDescent="0.25">
      <c r="A1600" s="267">
        <v>1596</v>
      </c>
      <c r="B1600" s="188" t="s">
        <v>11874</v>
      </c>
      <c r="C1600" s="251">
        <v>42010</v>
      </c>
      <c r="D1600" s="251">
        <v>42010</v>
      </c>
      <c r="E1600" s="284">
        <v>10437081901</v>
      </c>
      <c r="F1600" s="188" t="s">
        <v>3253</v>
      </c>
      <c r="G1600" s="188" t="s">
        <v>5276</v>
      </c>
      <c r="H1600" s="188" t="s">
        <v>13941</v>
      </c>
      <c r="I1600" s="188" t="s">
        <v>13942</v>
      </c>
      <c r="J1600" s="163" t="s">
        <v>4424</v>
      </c>
      <c r="K1600" s="162" t="s">
        <v>3298</v>
      </c>
      <c r="L1600" s="253" t="s">
        <v>13943</v>
      </c>
      <c r="M1600" s="163" t="s">
        <v>4424</v>
      </c>
      <c r="N1600" s="163" t="s">
        <v>4424</v>
      </c>
      <c r="O1600" s="188" t="s">
        <v>13944</v>
      </c>
      <c r="P1600" s="188" t="s">
        <v>13944</v>
      </c>
      <c r="Q1600" s="188" t="s">
        <v>6495</v>
      </c>
      <c r="R1600" s="188" t="s">
        <v>6495</v>
      </c>
      <c r="S1600" s="188" t="s">
        <v>6495</v>
      </c>
      <c r="T1600" s="183">
        <v>42010</v>
      </c>
      <c r="U1600" s="163" t="s">
        <v>11045</v>
      </c>
      <c r="V1600" s="163" t="s">
        <v>11045</v>
      </c>
      <c r="W1600" s="188" t="s">
        <v>482</v>
      </c>
      <c r="X1600" s="162" t="s">
        <v>2190</v>
      </c>
    </row>
    <row r="1601" spans="1:24" x14ac:dyDescent="0.25">
      <c r="A1601" s="267">
        <v>1597</v>
      </c>
      <c r="B1601" s="188" t="s">
        <v>11874</v>
      </c>
      <c r="C1601" s="251">
        <v>42012</v>
      </c>
      <c r="D1601" s="251">
        <v>42012</v>
      </c>
      <c r="E1601" s="284">
        <v>10771800802</v>
      </c>
      <c r="F1601" s="188" t="s">
        <v>3253</v>
      </c>
      <c r="G1601" s="188" t="s">
        <v>5276</v>
      </c>
      <c r="H1601" s="188" t="s">
        <v>13946</v>
      </c>
      <c r="I1601" s="188" t="s">
        <v>13947</v>
      </c>
      <c r="J1601" s="163" t="s">
        <v>4424</v>
      </c>
      <c r="K1601" s="162" t="s">
        <v>3298</v>
      </c>
      <c r="L1601" s="253" t="s">
        <v>13948</v>
      </c>
      <c r="M1601" s="163" t="s">
        <v>4424</v>
      </c>
      <c r="N1601" s="163" t="s">
        <v>4424</v>
      </c>
      <c r="O1601" s="188" t="s">
        <v>13949</v>
      </c>
      <c r="P1601" s="188" t="s">
        <v>13949</v>
      </c>
      <c r="Q1601" s="188" t="s">
        <v>6495</v>
      </c>
      <c r="R1601" s="188" t="s">
        <v>6495</v>
      </c>
      <c r="S1601" s="188" t="s">
        <v>6495</v>
      </c>
      <c r="T1601" s="183">
        <v>42012</v>
      </c>
      <c r="U1601" s="163" t="s">
        <v>11045</v>
      </c>
      <c r="V1601" s="163" t="s">
        <v>11045</v>
      </c>
      <c r="W1601" s="188" t="s">
        <v>482</v>
      </c>
      <c r="X1601" s="162" t="s">
        <v>2190</v>
      </c>
    </row>
    <row r="1602" spans="1:24" x14ac:dyDescent="0.25">
      <c r="A1602" s="267">
        <v>1598</v>
      </c>
      <c r="B1602" s="188" t="s">
        <v>7684</v>
      </c>
      <c r="C1602" s="251">
        <v>42020</v>
      </c>
      <c r="D1602" s="251">
        <v>42020</v>
      </c>
      <c r="E1602" s="284">
        <v>10423544011</v>
      </c>
      <c r="F1602" s="188" t="s">
        <v>3251</v>
      </c>
      <c r="G1602" s="188" t="s">
        <v>5276</v>
      </c>
      <c r="H1602" s="188" t="s">
        <v>14116</v>
      </c>
      <c r="I1602" s="188" t="s">
        <v>14116</v>
      </c>
      <c r="J1602" s="163" t="s">
        <v>4424</v>
      </c>
      <c r="K1602" s="162" t="s">
        <v>3298</v>
      </c>
      <c r="L1602" s="253" t="s">
        <v>14117</v>
      </c>
      <c r="M1602" s="163" t="s">
        <v>4424</v>
      </c>
      <c r="N1602" s="163" t="s">
        <v>4424</v>
      </c>
      <c r="O1602" s="188" t="s">
        <v>14118</v>
      </c>
      <c r="P1602" s="188" t="s">
        <v>14118</v>
      </c>
      <c r="Q1602" s="188" t="s">
        <v>5892</v>
      </c>
      <c r="R1602" s="188" t="s">
        <v>11078</v>
      </c>
      <c r="S1602" s="188" t="s">
        <v>11079</v>
      </c>
      <c r="T1602" s="183">
        <v>42020</v>
      </c>
      <c r="U1602" s="163" t="s">
        <v>11045</v>
      </c>
      <c r="V1602" s="163" t="s">
        <v>11045</v>
      </c>
      <c r="W1602" s="188" t="s">
        <v>9430</v>
      </c>
      <c r="X1602" s="162" t="s">
        <v>2190</v>
      </c>
    </row>
    <row r="1603" spans="1:24" x14ac:dyDescent="0.25">
      <c r="A1603" s="267">
        <v>1599</v>
      </c>
      <c r="B1603" s="188" t="s">
        <v>7684</v>
      </c>
      <c r="C1603" s="251">
        <v>42023</v>
      </c>
      <c r="D1603" s="251">
        <v>42023</v>
      </c>
      <c r="E1603" s="284">
        <v>10803147987</v>
      </c>
      <c r="F1603" s="188" t="s">
        <v>3253</v>
      </c>
      <c r="G1603" s="188" t="s">
        <v>5276</v>
      </c>
      <c r="H1603" s="188" t="s">
        <v>13976</v>
      </c>
      <c r="I1603" s="240" t="s">
        <v>13976</v>
      </c>
      <c r="J1603" s="163" t="s">
        <v>4424</v>
      </c>
      <c r="K1603" s="162" t="s">
        <v>3298</v>
      </c>
      <c r="L1603" s="253" t="s">
        <v>13978</v>
      </c>
      <c r="M1603" s="163" t="s">
        <v>4424</v>
      </c>
      <c r="N1603" s="163" t="s">
        <v>4424</v>
      </c>
      <c r="O1603" s="240" t="s">
        <v>13977</v>
      </c>
      <c r="P1603" s="240" t="s">
        <v>13977</v>
      </c>
      <c r="Q1603" s="188" t="s">
        <v>2004</v>
      </c>
      <c r="R1603" s="188" t="s">
        <v>2004</v>
      </c>
      <c r="S1603" s="188" t="s">
        <v>6772</v>
      </c>
      <c r="T1603" s="183">
        <v>42024</v>
      </c>
      <c r="U1603" s="163" t="s">
        <v>11045</v>
      </c>
      <c r="V1603" s="163" t="s">
        <v>11045</v>
      </c>
      <c r="W1603" s="188" t="s">
        <v>11472</v>
      </c>
      <c r="X1603" s="162" t="s">
        <v>2190</v>
      </c>
    </row>
    <row r="1604" spans="1:24" ht="13.5" customHeight="1" x14ac:dyDescent="0.25">
      <c r="A1604" s="267">
        <v>1600</v>
      </c>
      <c r="B1604" s="188" t="s">
        <v>7684</v>
      </c>
      <c r="C1604" s="251">
        <v>42023</v>
      </c>
      <c r="D1604" s="251">
        <v>42023</v>
      </c>
      <c r="E1604" s="284">
        <v>10465617611</v>
      </c>
      <c r="F1604" s="188" t="s">
        <v>3253</v>
      </c>
      <c r="G1604" s="188" t="s">
        <v>5276</v>
      </c>
      <c r="H1604" s="188" t="s">
        <v>13979</v>
      </c>
      <c r="I1604" s="188" t="s">
        <v>13979</v>
      </c>
      <c r="J1604" s="163" t="s">
        <v>4424</v>
      </c>
      <c r="K1604" s="162" t="s">
        <v>3298</v>
      </c>
      <c r="L1604" s="253" t="s">
        <v>13980</v>
      </c>
      <c r="M1604" s="163" t="s">
        <v>4424</v>
      </c>
      <c r="N1604" s="163" t="s">
        <v>4424</v>
      </c>
      <c r="O1604" s="188" t="s">
        <v>13981</v>
      </c>
      <c r="P1604" s="188" t="s">
        <v>13981</v>
      </c>
      <c r="Q1604" s="188" t="s">
        <v>6495</v>
      </c>
      <c r="R1604" s="188" t="s">
        <v>6495</v>
      </c>
      <c r="S1604" s="188" t="s">
        <v>6495</v>
      </c>
      <c r="T1604" s="183">
        <v>42024</v>
      </c>
      <c r="U1604" s="163" t="s">
        <v>11045</v>
      </c>
      <c r="V1604" s="163" t="s">
        <v>11045</v>
      </c>
      <c r="W1604" s="188" t="s">
        <v>11833</v>
      </c>
      <c r="X1604" s="162" t="s">
        <v>2190</v>
      </c>
    </row>
    <row r="1605" spans="1:24" x14ac:dyDescent="0.25">
      <c r="A1605" s="267">
        <v>1601</v>
      </c>
      <c r="B1605" s="188" t="s">
        <v>7684</v>
      </c>
      <c r="C1605" s="251">
        <v>42023</v>
      </c>
      <c r="D1605" s="251">
        <v>42023</v>
      </c>
      <c r="E1605" s="284">
        <v>10727599067</v>
      </c>
      <c r="F1605" s="188" t="s">
        <v>3253</v>
      </c>
      <c r="G1605" s="188" t="s">
        <v>5276</v>
      </c>
      <c r="H1605" s="188" t="s">
        <v>13982</v>
      </c>
      <c r="I1605" s="188" t="s">
        <v>13982</v>
      </c>
      <c r="J1605" s="163" t="s">
        <v>4424</v>
      </c>
      <c r="K1605" s="162" t="s">
        <v>3298</v>
      </c>
      <c r="L1605" s="253" t="s">
        <v>13983</v>
      </c>
      <c r="M1605" s="163" t="s">
        <v>4424</v>
      </c>
      <c r="N1605" s="163" t="s">
        <v>4424</v>
      </c>
      <c r="O1605" s="188" t="s">
        <v>13984</v>
      </c>
      <c r="P1605" s="188" t="s">
        <v>13984</v>
      </c>
      <c r="Q1605" s="188" t="s">
        <v>6495</v>
      </c>
      <c r="R1605" s="188" t="s">
        <v>6495</v>
      </c>
      <c r="S1605" s="188" t="s">
        <v>6495</v>
      </c>
      <c r="T1605" s="183">
        <v>42024</v>
      </c>
      <c r="U1605" s="163" t="s">
        <v>11045</v>
      </c>
      <c r="V1605" s="163" t="s">
        <v>11045</v>
      </c>
      <c r="W1605" s="188" t="s">
        <v>11833</v>
      </c>
      <c r="X1605" s="162" t="s">
        <v>2190</v>
      </c>
    </row>
    <row r="1606" spans="1:24" x14ac:dyDescent="0.25">
      <c r="A1606" s="267">
        <v>1602</v>
      </c>
      <c r="B1606" s="188" t="s">
        <v>7684</v>
      </c>
      <c r="C1606" s="251">
        <v>42025</v>
      </c>
      <c r="D1606" s="251">
        <v>42025</v>
      </c>
      <c r="E1606" s="284">
        <v>10159517387</v>
      </c>
      <c r="F1606" s="188" t="s">
        <v>3252</v>
      </c>
      <c r="G1606" s="188" t="s">
        <v>5276</v>
      </c>
      <c r="H1606" s="188" t="s">
        <v>14003</v>
      </c>
      <c r="I1606" s="188" t="s">
        <v>14001</v>
      </c>
      <c r="J1606" s="163" t="s">
        <v>4424</v>
      </c>
      <c r="K1606" s="162" t="s">
        <v>3298</v>
      </c>
      <c r="L1606" s="253" t="s">
        <v>14002</v>
      </c>
      <c r="M1606" s="163" t="s">
        <v>4424</v>
      </c>
      <c r="N1606" s="163" t="s">
        <v>4424</v>
      </c>
      <c r="O1606" s="240" t="s">
        <v>14004</v>
      </c>
      <c r="P1606" s="240" t="s">
        <v>14004</v>
      </c>
      <c r="Q1606" s="188" t="s">
        <v>3252</v>
      </c>
      <c r="R1606" s="188" t="s">
        <v>5046</v>
      </c>
      <c r="S1606" s="188" t="s">
        <v>5046</v>
      </c>
      <c r="T1606" s="183">
        <v>42025</v>
      </c>
      <c r="U1606" s="163" t="s">
        <v>11045</v>
      </c>
      <c r="V1606" s="163" t="s">
        <v>11045</v>
      </c>
      <c r="W1606" s="188" t="s">
        <v>682</v>
      </c>
      <c r="X1606" s="162" t="s">
        <v>2190</v>
      </c>
    </row>
    <row r="1607" spans="1:24" x14ac:dyDescent="0.25">
      <c r="A1607" s="267">
        <v>1603</v>
      </c>
      <c r="B1607" s="188" t="s">
        <v>11874</v>
      </c>
      <c r="C1607" s="251">
        <v>42026</v>
      </c>
      <c r="D1607" s="251">
        <v>42026</v>
      </c>
      <c r="E1607" s="284">
        <v>10477194830</v>
      </c>
      <c r="F1607" s="188" t="s">
        <v>3253</v>
      </c>
      <c r="G1607" s="188" t="s">
        <v>5276</v>
      </c>
      <c r="H1607" s="188" t="s">
        <v>14006</v>
      </c>
      <c r="I1607" s="188" t="s">
        <v>14007</v>
      </c>
      <c r="J1607" s="163" t="s">
        <v>4424</v>
      </c>
      <c r="K1607" s="162" t="s">
        <v>3298</v>
      </c>
      <c r="L1607" s="253" t="s">
        <v>14008</v>
      </c>
      <c r="M1607" s="163" t="s">
        <v>4424</v>
      </c>
      <c r="N1607" s="163" t="s">
        <v>4424</v>
      </c>
      <c r="O1607" s="188" t="s">
        <v>14009</v>
      </c>
      <c r="P1607" s="188" t="s">
        <v>14009</v>
      </c>
      <c r="Q1607" s="188" t="s">
        <v>6067</v>
      </c>
      <c r="R1607" s="188" t="s">
        <v>6068</v>
      </c>
      <c r="S1607" s="188" t="s">
        <v>14010</v>
      </c>
      <c r="T1607" s="183">
        <v>42026</v>
      </c>
      <c r="U1607" s="163" t="s">
        <v>11045</v>
      </c>
      <c r="V1607" s="163" t="s">
        <v>11045</v>
      </c>
      <c r="W1607" s="188" t="s">
        <v>6865</v>
      </c>
      <c r="X1607" s="162" t="s">
        <v>2190</v>
      </c>
    </row>
    <row r="1608" spans="1:24" x14ac:dyDescent="0.25">
      <c r="A1608" s="267">
        <v>1604</v>
      </c>
      <c r="B1608" s="188" t="s">
        <v>11874</v>
      </c>
      <c r="C1608" s="251">
        <v>42026</v>
      </c>
      <c r="D1608" s="251">
        <v>42026</v>
      </c>
      <c r="E1608" s="284">
        <v>10432722657</v>
      </c>
      <c r="F1608" s="188" t="s">
        <v>3253</v>
      </c>
      <c r="G1608" s="188" t="s">
        <v>5276</v>
      </c>
      <c r="H1608" s="188" t="s">
        <v>14011</v>
      </c>
      <c r="I1608" s="188" t="s">
        <v>14012</v>
      </c>
      <c r="J1608" s="163" t="s">
        <v>4424</v>
      </c>
      <c r="K1608" s="162" t="s">
        <v>3298</v>
      </c>
      <c r="L1608" s="253" t="s">
        <v>14013</v>
      </c>
      <c r="M1608" s="163" t="s">
        <v>4424</v>
      </c>
      <c r="N1608" s="163" t="s">
        <v>4424</v>
      </c>
      <c r="O1608" s="188" t="s">
        <v>14014</v>
      </c>
      <c r="P1608" s="188" t="s">
        <v>14014</v>
      </c>
      <c r="Q1608" s="188" t="s">
        <v>6067</v>
      </c>
      <c r="R1608" s="188" t="s">
        <v>6068</v>
      </c>
      <c r="S1608" s="188" t="s">
        <v>7807</v>
      </c>
      <c r="T1608" s="183">
        <v>42026</v>
      </c>
      <c r="U1608" s="163" t="s">
        <v>11045</v>
      </c>
      <c r="V1608" s="163" t="s">
        <v>11045</v>
      </c>
      <c r="W1608" s="188" t="s">
        <v>6865</v>
      </c>
      <c r="X1608" s="162" t="s">
        <v>2190</v>
      </c>
    </row>
    <row r="1609" spans="1:24" x14ac:dyDescent="0.25">
      <c r="A1609" s="267">
        <v>1605</v>
      </c>
      <c r="B1609" s="188" t="s">
        <v>11874</v>
      </c>
      <c r="C1609" s="251">
        <v>42026</v>
      </c>
      <c r="D1609" s="251">
        <v>42026</v>
      </c>
      <c r="E1609" s="284">
        <v>10474553103</v>
      </c>
      <c r="F1609" s="188" t="s">
        <v>3253</v>
      </c>
      <c r="G1609" s="188" t="s">
        <v>5276</v>
      </c>
      <c r="H1609" s="188" t="s">
        <v>14015</v>
      </c>
      <c r="I1609" s="188" t="s">
        <v>14016</v>
      </c>
      <c r="J1609" s="163" t="s">
        <v>4424</v>
      </c>
      <c r="K1609" s="162" t="s">
        <v>3298</v>
      </c>
      <c r="L1609" s="253" t="s">
        <v>14017</v>
      </c>
      <c r="M1609" s="163" t="s">
        <v>4424</v>
      </c>
      <c r="N1609" s="163" t="s">
        <v>4424</v>
      </c>
      <c r="O1609" s="188" t="s">
        <v>14018</v>
      </c>
      <c r="P1609" s="188" t="s">
        <v>14018</v>
      </c>
      <c r="Q1609" s="188" t="s">
        <v>6067</v>
      </c>
      <c r="R1609" s="188" t="s">
        <v>6067</v>
      </c>
      <c r="S1609" s="188" t="s">
        <v>6067</v>
      </c>
      <c r="T1609" s="183">
        <v>42026</v>
      </c>
      <c r="U1609" s="163" t="s">
        <v>11045</v>
      </c>
      <c r="V1609" s="163" t="s">
        <v>11045</v>
      </c>
      <c r="W1609" s="188" t="s">
        <v>6865</v>
      </c>
      <c r="X1609" s="162" t="s">
        <v>2190</v>
      </c>
    </row>
    <row r="1610" spans="1:24" x14ac:dyDescent="0.25">
      <c r="A1610" s="267">
        <v>1606</v>
      </c>
      <c r="B1610" s="188" t="s">
        <v>11874</v>
      </c>
      <c r="C1610" s="251">
        <v>42026</v>
      </c>
      <c r="D1610" s="251">
        <v>42026</v>
      </c>
      <c r="E1610" s="284">
        <v>10457857638</v>
      </c>
      <c r="F1610" s="188" t="s">
        <v>3253</v>
      </c>
      <c r="G1610" s="188" t="s">
        <v>5276</v>
      </c>
      <c r="H1610" s="188" t="s">
        <v>14019</v>
      </c>
      <c r="I1610" s="188" t="s">
        <v>14019</v>
      </c>
      <c r="J1610" s="163" t="s">
        <v>4424</v>
      </c>
      <c r="K1610" s="162" t="s">
        <v>3298</v>
      </c>
      <c r="L1610" s="253" t="s">
        <v>14020</v>
      </c>
      <c r="M1610" s="163" t="s">
        <v>4424</v>
      </c>
      <c r="N1610" s="163" t="s">
        <v>4424</v>
      </c>
      <c r="O1610" s="188" t="s">
        <v>14021</v>
      </c>
      <c r="P1610" s="188" t="s">
        <v>14021</v>
      </c>
      <c r="Q1610" s="188" t="s">
        <v>6067</v>
      </c>
      <c r="R1610" s="188" t="s">
        <v>6068</v>
      </c>
      <c r="S1610" s="188" t="s">
        <v>14010</v>
      </c>
      <c r="T1610" s="183">
        <v>42026</v>
      </c>
      <c r="U1610" s="163" t="s">
        <v>11045</v>
      </c>
      <c r="V1610" s="163" t="s">
        <v>11045</v>
      </c>
      <c r="W1610" s="188" t="s">
        <v>6865</v>
      </c>
      <c r="X1610" s="162" t="s">
        <v>2190</v>
      </c>
    </row>
    <row r="1611" spans="1:24" x14ac:dyDescent="0.25">
      <c r="A1611" s="267">
        <v>1607</v>
      </c>
      <c r="B1611" s="188" t="s">
        <v>11874</v>
      </c>
      <c r="C1611" s="251">
        <v>42026</v>
      </c>
      <c r="D1611" s="251">
        <v>42026</v>
      </c>
      <c r="E1611" s="284">
        <v>10474160004</v>
      </c>
      <c r="F1611" s="188" t="s">
        <v>3252</v>
      </c>
      <c r="G1611" s="188" t="s">
        <v>5276</v>
      </c>
      <c r="H1611" s="188" t="s">
        <v>14022</v>
      </c>
      <c r="I1611" s="188" t="s">
        <v>14023</v>
      </c>
      <c r="J1611" s="163" t="s">
        <v>4424</v>
      </c>
      <c r="K1611" s="162" t="s">
        <v>3298</v>
      </c>
      <c r="L1611" s="253" t="s">
        <v>14024</v>
      </c>
      <c r="M1611" s="163" t="s">
        <v>4424</v>
      </c>
      <c r="N1611" s="163" t="s">
        <v>4424</v>
      </c>
      <c r="O1611" s="188" t="s">
        <v>14025</v>
      </c>
      <c r="P1611" s="188" t="s">
        <v>14025</v>
      </c>
      <c r="Q1611" s="188" t="s">
        <v>3252</v>
      </c>
      <c r="R1611" s="188" t="s">
        <v>6169</v>
      </c>
      <c r="S1611" s="188" t="s">
        <v>6169</v>
      </c>
      <c r="T1611" s="183">
        <v>42026</v>
      </c>
      <c r="U1611" s="163" t="s">
        <v>11045</v>
      </c>
      <c r="V1611" s="163" t="s">
        <v>11045</v>
      </c>
      <c r="W1611" s="188" t="s">
        <v>682</v>
      </c>
      <c r="X1611" s="162" t="s">
        <v>2190</v>
      </c>
    </row>
    <row r="1612" spans="1:24" x14ac:dyDescent="0.25">
      <c r="A1612" s="267">
        <v>1608</v>
      </c>
      <c r="B1612" s="188" t="s">
        <v>11874</v>
      </c>
      <c r="C1612" s="251">
        <v>42030</v>
      </c>
      <c r="D1612" s="251">
        <v>42030</v>
      </c>
      <c r="E1612" s="284">
        <v>10701489786</v>
      </c>
      <c r="F1612" s="188" t="s">
        <v>3253</v>
      </c>
      <c r="G1612" s="188" t="s">
        <v>5276</v>
      </c>
      <c r="H1612" s="188" t="s">
        <v>14036</v>
      </c>
      <c r="I1612" s="188" t="s">
        <v>14037</v>
      </c>
      <c r="J1612" s="163" t="s">
        <v>4424</v>
      </c>
      <c r="K1612" s="162" t="s">
        <v>3298</v>
      </c>
      <c r="L1612" s="253" t="s">
        <v>14038</v>
      </c>
      <c r="M1612" s="163" t="s">
        <v>4424</v>
      </c>
      <c r="N1612" s="163" t="s">
        <v>4424</v>
      </c>
      <c r="O1612" s="188" t="s">
        <v>14039</v>
      </c>
      <c r="P1612" s="188" t="s">
        <v>14039</v>
      </c>
      <c r="Q1612" s="188" t="s">
        <v>6495</v>
      </c>
      <c r="R1612" s="188" t="s">
        <v>6495</v>
      </c>
      <c r="S1612" s="188" t="s">
        <v>6495</v>
      </c>
      <c r="T1612" s="183">
        <v>42030</v>
      </c>
      <c r="U1612" s="163" t="s">
        <v>11045</v>
      </c>
      <c r="V1612" s="163" t="s">
        <v>11045</v>
      </c>
      <c r="W1612" s="188" t="s">
        <v>482</v>
      </c>
      <c r="X1612" s="162" t="s">
        <v>2190</v>
      </c>
    </row>
    <row r="1613" spans="1:24" x14ac:dyDescent="0.25">
      <c r="A1613" s="267">
        <v>1609</v>
      </c>
      <c r="B1613" s="188" t="s">
        <v>11874</v>
      </c>
      <c r="C1613" s="251">
        <v>42030</v>
      </c>
      <c r="D1613" s="251">
        <v>42030</v>
      </c>
      <c r="E1613" s="284">
        <v>10328553967</v>
      </c>
      <c r="F1613" s="188" t="s">
        <v>3251</v>
      </c>
      <c r="G1613" s="188" t="s">
        <v>5276</v>
      </c>
      <c r="H1613" s="188" t="s">
        <v>14040</v>
      </c>
      <c r="I1613" s="188" t="s">
        <v>14041</v>
      </c>
      <c r="J1613" s="163" t="s">
        <v>4424</v>
      </c>
      <c r="K1613" s="162" t="s">
        <v>3298</v>
      </c>
      <c r="L1613" s="253" t="s">
        <v>14042</v>
      </c>
      <c r="M1613" s="163" t="s">
        <v>4424</v>
      </c>
      <c r="N1613" s="163" t="s">
        <v>4424</v>
      </c>
      <c r="O1613" s="188" t="s">
        <v>14043</v>
      </c>
      <c r="P1613" s="188" t="s">
        <v>14043</v>
      </c>
      <c r="Q1613" s="188" t="s">
        <v>860</v>
      </c>
      <c r="R1613" s="188" t="s">
        <v>7311</v>
      </c>
      <c r="S1613" s="188" t="s">
        <v>861</v>
      </c>
      <c r="T1613" s="183">
        <v>42030</v>
      </c>
      <c r="U1613" s="163" t="s">
        <v>11045</v>
      </c>
      <c r="V1613" s="163" t="s">
        <v>11045</v>
      </c>
      <c r="W1613" s="188" t="s">
        <v>11947</v>
      </c>
      <c r="X1613" s="162" t="s">
        <v>2190</v>
      </c>
    </row>
    <row r="1614" spans="1:24" x14ac:dyDescent="0.25">
      <c r="A1614" s="267">
        <v>1610</v>
      </c>
      <c r="B1614" s="188" t="s">
        <v>11874</v>
      </c>
      <c r="C1614" s="251">
        <v>42030</v>
      </c>
      <c r="D1614" s="251">
        <v>42030</v>
      </c>
      <c r="E1614" s="284">
        <v>10439509223</v>
      </c>
      <c r="F1614" s="188" t="s">
        <v>3251</v>
      </c>
      <c r="G1614" s="188" t="s">
        <v>5276</v>
      </c>
      <c r="H1614" s="188" t="s">
        <v>14044</v>
      </c>
      <c r="I1614" s="188" t="s">
        <v>14045</v>
      </c>
      <c r="J1614" s="163" t="s">
        <v>4424</v>
      </c>
      <c r="K1614" s="162" t="s">
        <v>3298</v>
      </c>
      <c r="L1614" s="253" t="s">
        <v>14046</v>
      </c>
      <c r="M1614" s="163" t="s">
        <v>4424</v>
      </c>
      <c r="N1614" s="163" t="s">
        <v>4424</v>
      </c>
      <c r="O1614" s="188" t="s">
        <v>14047</v>
      </c>
      <c r="P1614" s="188" t="s">
        <v>14047</v>
      </c>
      <c r="Q1614" s="188" t="s">
        <v>860</v>
      </c>
      <c r="R1614" s="188" t="s">
        <v>9906</v>
      </c>
      <c r="S1614" s="188" t="s">
        <v>5083</v>
      </c>
      <c r="T1614" s="183">
        <v>42030</v>
      </c>
      <c r="U1614" s="163" t="s">
        <v>11045</v>
      </c>
      <c r="V1614" s="163" t="s">
        <v>11045</v>
      </c>
      <c r="W1614" s="188" t="s">
        <v>11947</v>
      </c>
      <c r="X1614" s="162" t="s">
        <v>2190</v>
      </c>
    </row>
    <row r="1615" spans="1:24" x14ac:dyDescent="0.25">
      <c r="A1615" s="267">
        <v>1611</v>
      </c>
      <c r="B1615" s="188" t="s">
        <v>11874</v>
      </c>
      <c r="C1615" s="251">
        <v>42031</v>
      </c>
      <c r="D1615" s="251">
        <v>42031</v>
      </c>
      <c r="E1615" s="284">
        <v>10476393979</v>
      </c>
      <c r="F1615" s="188" t="s">
        <v>3251</v>
      </c>
      <c r="G1615" s="188" t="s">
        <v>5276</v>
      </c>
      <c r="H1615" s="240" t="s">
        <v>14048</v>
      </c>
      <c r="I1615" s="240" t="s">
        <v>14049</v>
      </c>
      <c r="J1615" s="163" t="s">
        <v>4424</v>
      </c>
      <c r="K1615" s="162" t="s">
        <v>3298</v>
      </c>
      <c r="L1615" s="253" t="s">
        <v>14050</v>
      </c>
      <c r="M1615" s="163" t="s">
        <v>4424</v>
      </c>
      <c r="N1615" s="163" t="s">
        <v>4424</v>
      </c>
      <c r="O1615" s="188" t="s">
        <v>14051</v>
      </c>
      <c r="P1615" s="188" t="s">
        <v>14051</v>
      </c>
      <c r="Q1615" s="188" t="s">
        <v>3391</v>
      </c>
      <c r="R1615" s="188" t="s">
        <v>9445</v>
      </c>
      <c r="S1615" s="188" t="s">
        <v>9446</v>
      </c>
      <c r="T1615" s="183">
        <v>42031</v>
      </c>
      <c r="U1615" s="163" t="s">
        <v>11045</v>
      </c>
      <c r="V1615" s="163" t="s">
        <v>11045</v>
      </c>
      <c r="W1615" s="188" t="s">
        <v>9430</v>
      </c>
      <c r="X1615" s="162" t="s">
        <v>2190</v>
      </c>
    </row>
    <row r="1616" spans="1:24" x14ac:dyDescent="0.25">
      <c r="A1616" s="267">
        <v>1612</v>
      </c>
      <c r="B1616" s="188" t="s">
        <v>11874</v>
      </c>
      <c r="C1616" s="251">
        <v>42032</v>
      </c>
      <c r="D1616" s="251">
        <v>42032</v>
      </c>
      <c r="E1616" s="284">
        <v>10164777532</v>
      </c>
      <c r="F1616" s="188" t="s">
        <v>3253</v>
      </c>
      <c r="G1616" s="188" t="s">
        <v>5276</v>
      </c>
      <c r="H1616" s="188" t="s">
        <v>14063</v>
      </c>
      <c r="I1616" s="188" t="s">
        <v>14064</v>
      </c>
      <c r="J1616" s="163" t="s">
        <v>4424</v>
      </c>
      <c r="K1616" s="162" t="s">
        <v>3298</v>
      </c>
      <c r="L1616" s="253" t="s">
        <v>14065</v>
      </c>
      <c r="M1616" s="163" t="s">
        <v>4424</v>
      </c>
      <c r="N1616" s="163" t="s">
        <v>4424</v>
      </c>
      <c r="O1616" s="188" t="s">
        <v>14066</v>
      </c>
      <c r="P1616" s="188" t="s">
        <v>14066</v>
      </c>
      <c r="Q1616" s="188" t="s">
        <v>1310</v>
      </c>
      <c r="R1616" s="188" t="s">
        <v>3040</v>
      </c>
      <c r="S1616" s="188" t="s">
        <v>3040</v>
      </c>
      <c r="T1616" s="183">
        <v>42032</v>
      </c>
      <c r="U1616" s="163" t="s">
        <v>11045</v>
      </c>
      <c r="V1616" s="163" t="s">
        <v>11045</v>
      </c>
      <c r="W1616" s="188" t="s">
        <v>11947</v>
      </c>
      <c r="X1616" s="162" t="s">
        <v>2190</v>
      </c>
    </row>
    <row r="1617" spans="1:24" x14ac:dyDescent="0.25">
      <c r="A1617" s="267">
        <v>1613</v>
      </c>
      <c r="B1617" s="188" t="s">
        <v>11874</v>
      </c>
      <c r="C1617" s="251">
        <v>42032</v>
      </c>
      <c r="D1617" s="251">
        <v>42032</v>
      </c>
      <c r="E1617" s="284">
        <v>10178774978</v>
      </c>
      <c r="F1617" s="188" t="s">
        <v>3253</v>
      </c>
      <c r="G1617" s="188" t="s">
        <v>5276</v>
      </c>
      <c r="H1617" s="188" t="s">
        <v>14067</v>
      </c>
      <c r="I1617" s="188" t="s">
        <v>14068</v>
      </c>
      <c r="J1617" s="163" t="s">
        <v>4424</v>
      </c>
      <c r="K1617" s="162" t="s">
        <v>3298</v>
      </c>
      <c r="L1617" s="253" t="s">
        <v>14069</v>
      </c>
      <c r="M1617" s="163" t="s">
        <v>4424</v>
      </c>
      <c r="N1617" s="163" t="s">
        <v>4424</v>
      </c>
      <c r="O1617" s="188" t="s">
        <v>14070</v>
      </c>
      <c r="P1617" s="188" t="s">
        <v>14070</v>
      </c>
      <c r="Q1617" s="188" t="s">
        <v>1310</v>
      </c>
      <c r="R1617" s="188" t="s">
        <v>9740</v>
      </c>
      <c r="S1617" s="188" t="s">
        <v>11299</v>
      </c>
      <c r="T1617" s="183">
        <v>42032</v>
      </c>
      <c r="U1617" s="163" t="s">
        <v>11045</v>
      </c>
      <c r="V1617" s="163" t="s">
        <v>11045</v>
      </c>
      <c r="W1617" s="188" t="s">
        <v>11947</v>
      </c>
      <c r="X1617" s="162" t="s">
        <v>2190</v>
      </c>
    </row>
    <row r="1618" spans="1:24" x14ac:dyDescent="0.25">
      <c r="A1618" s="267">
        <v>1614</v>
      </c>
      <c r="B1618" s="188" t="s">
        <v>11874</v>
      </c>
      <c r="C1618" s="251">
        <v>42032</v>
      </c>
      <c r="D1618" s="251">
        <v>42032</v>
      </c>
      <c r="E1618" s="284">
        <v>10188824221</v>
      </c>
      <c r="F1618" s="188" t="s">
        <v>3253</v>
      </c>
      <c r="G1618" s="188" t="s">
        <v>5276</v>
      </c>
      <c r="H1618" s="188" t="s">
        <v>14071</v>
      </c>
      <c r="I1618" s="188" t="s">
        <v>14072</v>
      </c>
      <c r="J1618" s="163" t="s">
        <v>4424</v>
      </c>
      <c r="K1618" s="162" t="s">
        <v>3298</v>
      </c>
      <c r="L1618" s="253" t="s">
        <v>14073</v>
      </c>
      <c r="M1618" s="163" t="s">
        <v>4424</v>
      </c>
      <c r="N1618" s="163" t="s">
        <v>4424</v>
      </c>
      <c r="O1618" s="188" t="s">
        <v>14074</v>
      </c>
      <c r="P1618" s="188" t="s">
        <v>14074</v>
      </c>
      <c r="Q1618" s="188" t="s">
        <v>1310</v>
      </c>
      <c r="R1618" s="188" t="s">
        <v>11089</v>
      </c>
      <c r="S1618" s="188" t="s">
        <v>14075</v>
      </c>
      <c r="T1618" s="183">
        <v>42032</v>
      </c>
      <c r="U1618" s="163" t="s">
        <v>11045</v>
      </c>
      <c r="V1618" s="163" t="s">
        <v>11045</v>
      </c>
      <c r="W1618" s="188" t="s">
        <v>11947</v>
      </c>
      <c r="X1618" s="162" t="s">
        <v>2190</v>
      </c>
    </row>
    <row r="1619" spans="1:24" x14ac:dyDescent="0.25">
      <c r="A1619" s="267">
        <v>1615</v>
      </c>
      <c r="B1619" s="188" t="s">
        <v>11874</v>
      </c>
      <c r="C1619" s="251">
        <v>42032</v>
      </c>
      <c r="D1619" s="251">
        <v>42032</v>
      </c>
      <c r="E1619" s="284">
        <v>10178388938</v>
      </c>
      <c r="F1619" s="188" t="s">
        <v>3253</v>
      </c>
      <c r="G1619" s="188" t="s">
        <v>5276</v>
      </c>
      <c r="H1619" s="188" t="s">
        <v>14076</v>
      </c>
      <c r="I1619" s="188" t="s">
        <v>14076</v>
      </c>
      <c r="J1619" s="163" t="s">
        <v>4424</v>
      </c>
      <c r="K1619" s="162" t="s">
        <v>3298</v>
      </c>
      <c r="L1619" s="253" t="s">
        <v>14077</v>
      </c>
      <c r="M1619" s="163" t="s">
        <v>4424</v>
      </c>
      <c r="N1619" s="163" t="s">
        <v>4424</v>
      </c>
      <c r="O1619" s="188" t="s">
        <v>14078</v>
      </c>
      <c r="P1619" s="188" t="s">
        <v>14078</v>
      </c>
      <c r="Q1619" s="188" t="s">
        <v>1310</v>
      </c>
      <c r="R1619" s="188" t="s">
        <v>3040</v>
      </c>
      <c r="S1619" s="188" t="s">
        <v>8177</v>
      </c>
      <c r="T1619" s="183">
        <v>42032</v>
      </c>
      <c r="U1619" s="163" t="s">
        <v>11045</v>
      </c>
      <c r="V1619" s="163" t="s">
        <v>11045</v>
      </c>
      <c r="W1619" s="188" t="s">
        <v>11947</v>
      </c>
      <c r="X1619" s="162" t="s">
        <v>2190</v>
      </c>
    </row>
    <row r="1620" spans="1:24" x14ac:dyDescent="0.25">
      <c r="A1620" s="267">
        <v>1616</v>
      </c>
      <c r="B1620" s="188" t="s">
        <v>11874</v>
      </c>
      <c r="C1620" s="251">
        <v>42032</v>
      </c>
      <c r="D1620" s="251">
        <v>42032</v>
      </c>
      <c r="E1620" s="284">
        <v>20481520071</v>
      </c>
      <c r="F1620" s="188" t="s">
        <v>3253</v>
      </c>
      <c r="G1620" s="188" t="s">
        <v>5276</v>
      </c>
      <c r="H1620" s="188" t="s">
        <v>14079</v>
      </c>
      <c r="I1620" s="188" t="s">
        <v>14080</v>
      </c>
      <c r="J1620" s="163" t="s">
        <v>4424</v>
      </c>
      <c r="K1620" s="162" t="s">
        <v>3298</v>
      </c>
      <c r="L1620" s="253" t="s">
        <v>14081</v>
      </c>
      <c r="M1620" s="163" t="s">
        <v>4424</v>
      </c>
      <c r="N1620" s="163" t="s">
        <v>4424</v>
      </c>
      <c r="O1620" s="188" t="s">
        <v>14082</v>
      </c>
      <c r="P1620" s="188" t="s">
        <v>14082</v>
      </c>
      <c r="Q1620" s="188" t="s">
        <v>1310</v>
      </c>
      <c r="R1620" s="188" t="s">
        <v>3040</v>
      </c>
      <c r="S1620" s="188" t="s">
        <v>3040</v>
      </c>
      <c r="T1620" s="183">
        <v>42032</v>
      </c>
      <c r="U1620" s="163">
        <v>11067045</v>
      </c>
      <c r="V1620" s="163" t="s">
        <v>3040</v>
      </c>
      <c r="W1620" s="188" t="s">
        <v>11947</v>
      </c>
      <c r="X1620" s="162" t="s">
        <v>2190</v>
      </c>
    </row>
    <row r="1621" spans="1:24" x14ac:dyDescent="0.25">
      <c r="A1621" s="267">
        <v>1617</v>
      </c>
      <c r="B1621" s="188" t="s">
        <v>11874</v>
      </c>
      <c r="C1621" s="251">
        <v>42032</v>
      </c>
      <c r="D1621" s="251">
        <v>42032</v>
      </c>
      <c r="E1621" s="284">
        <v>10441975461</v>
      </c>
      <c r="F1621" s="188" t="s">
        <v>3253</v>
      </c>
      <c r="G1621" s="188" t="s">
        <v>5276</v>
      </c>
      <c r="H1621" s="188" t="s">
        <v>14083</v>
      </c>
      <c r="I1621" s="188" t="s">
        <v>14083</v>
      </c>
      <c r="J1621" s="163" t="s">
        <v>4424</v>
      </c>
      <c r="K1621" s="162" t="s">
        <v>3298</v>
      </c>
      <c r="L1621" s="253" t="s">
        <v>14084</v>
      </c>
      <c r="M1621" s="163" t="s">
        <v>4424</v>
      </c>
      <c r="N1621" s="163" t="s">
        <v>4424</v>
      </c>
      <c r="O1621" s="188" t="s">
        <v>14085</v>
      </c>
      <c r="P1621" s="188" t="s">
        <v>14085</v>
      </c>
      <c r="Q1621" s="188" t="s">
        <v>2004</v>
      </c>
      <c r="R1621" s="188" t="s">
        <v>5182</v>
      </c>
      <c r="S1621" s="188" t="s">
        <v>5182</v>
      </c>
      <c r="T1621" s="183">
        <v>42032</v>
      </c>
      <c r="U1621" s="163" t="s">
        <v>11045</v>
      </c>
      <c r="V1621" s="163" t="s">
        <v>11045</v>
      </c>
      <c r="W1621" s="188" t="s">
        <v>11763</v>
      </c>
      <c r="X1621" s="162" t="s">
        <v>2190</v>
      </c>
    </row>
    <row r="1622" spans="1:24" x14ac:dyDescent="0.25">
      <c r="A1622" s="267">
        <v>1618</v>
      </c>
      <c r="B1622" s="188" t="s">
        <v>11874</v>
      </c>
      <c r="C1622" s="251">
        <v>42034</v>
      </c>
      <c r="D1622" s="251">
        <v>42034</v>
      </c>
      <c r="E1622" s="284">
        <v>10740765006</v>
      </c>
      <c r="F1622" s="188" t="s">
        <v>3253</v>
      </c>
      <c r="G1622" s="188" t="s">
        <v>5276</v>
      </c>
      <c r="H1622" s="188" t="s">
        <v>14090</v>
      </c>
      <c r="I1622" s="188" t="s">
        <v>14091</v>
      </c>
      <c r="J1622" s="163" t="s">
        <v>4424</v>
      </c>
      <c r="K1622" s="162" t="s">
        <v>3298</v>
      </c>
      <c r="L1622" s="253" t="s">
        <v>14092</v>
      </c>
      <c r="M1622" s="163" t="s">
        <v>4424</v>
      </c>
      <c r="N1622" s="163" t="s">
        <v>4424</v>
      </c>
      <c r="O1622" s="188" t="s">
        <v>14093</v>
      </c>
      <c r="P1622" s="188" t="s">
        <v>14093</v>
      </c>
      <c r="Q1622" s="188" t="s">
        <v>1310</v>
      </c>
      <c r="R1622" s="188" t="s">
        <v>3040</v>
      </c>
      <c r="S1622" s="188" t="s">
        <v>3040</v>
      </c>
      <c r="T1622" s="183">
        <v>42034</v>
      </c>
      <c r="U1622" s="163" t="s">
        <v>11045</v>
      </c>
      <c r="V1622" s="163" t="s">
        <v>11045</v>
      </c>
      <c r="W1622" s="188" t="s">
        <v>11947</v>
      </c>
      <c r="X1622" s="162" t="s">
        <v>2190</v>
      </c>
    </row>
    <row r="1623" spans="1:24" x14ac:dyDescent="0.25">
      <c r="A1623" s="267">
        <v>1619</v>
      </c>
      <c r="B1623" s="188" t="s">
        <v>11874</v>
      </c>
      <c r="C1623" s="251">
        <v>42034</v>
      </c>
      <c r="D1623" s="251">
        <v>42034</v>
      </c>
      <c r="E1623" s="284">
        <v>10328516751</v>
      </c>
      <c r="F1623" s="188" t="s">
        <v>3253</v>
      </c>
      <c r="G1623" s="188" t="s">
        <v>5276</v>
      </c>
      <c r="H1623" s="188" t="s">
        <v>14094</v>
      </c>
      <c r="I1623" s="188" t="s">
        <v>14095</v>
      </c>
      <c r="J1623" s="163" t="s">
        <v>4424</v>
      </c>
      <c r="K1623" s="162" t="s">
        <v>3298</v>
      </c>
      <c r="L1623" s="253" t="s">
        <v>14096</v>
      </c>
      <c r="M1623" s="163" t="s">
        <v>4424</v>
      </c>
      <c r="N1623" s="163" t="s">
        <v>4424</v>
      </c>
      <c r="O1623" s="188" t="s">
        <v>14097</v>
      </c>
      <c r="P1623" s="188" t="s">
        <v>14097</v>
      </c>
      <c r="Q1623" s="188" t="s">
        <v>860</v>
      </c>
      <c r="R1623" s="188" t="s">
        <v>7311</v>
      </c>
      <c r="S1623" s="188" t="s">
        <v>7408</v>
      </c>
      <c r="T1623" s="183">
        <v>42034</v>
      </c>
      <c r="U1623" s="163" t="s">
        <v>11045</v>
      </c>
      <c r="V1623" s="163" t="s">
        <v>11045</v>
      </c>
      <c r="W1623" s="188" t="s">
        <v>11947</v>
      </c>
      <c r="X1623" s="162" t="s">
        <v>2190</v>
      </c>
    </row>
    <row r="1624" spans="1:24" x14ac:dyDescent="0.25">
      <c r="A1624" s="267">
        <v>1620</v>
      </c>
      <c r="B1624" s="188" t="s">
        <v>11874</v>
      </c>
      <c r="C1624" s="251">
        <v>42034</v>
      </c>
      <c r="D1624" s="251">
        <v>42034</v>
      </c>
      <c r="E1624" s="284">
        <v>10266639002</v>
      </c>
      <c r="F1624" s="188" t="s">
        <v>3253</v>
      </c>
      <c r="G1624" s="188" t="s">
        <v>5276</v>
      </c>
      <c r="H1624" s="188" t="s">
        <v>14098</v>
      </c>
      <c r="I1624" s="188" t="s">
        <v>14099</v>
      </c>
      <c r="J1624" s="163" t="s">
        <v>4424</v>
      </c>
      <c r="K1624" s="162" t="s">
        <v>3298</v>
      </c>
      <c r="L1624" s="253" t="s">
        <v>14100</v>
      </c>
      <c r="M1624" s="163" t="s">
        <v>4424</v>
      </c>
      <c r="N1624" s="163" t="s">
        <v>4424</v>
      </c>
      <c r="O1624" s="188" t="s">
        <v>14101</v>
      </c>
      <c r="P1624" s="188" t="s">
        <v>14101</v>
      </c>
      <c r="Q1624" s="188" t="s">
        <v>6495</v>
      </c>
      <c r="R1624" s="188" t="s">
        <v>6495</v>
      </c>
      <c r="S1624" s="188" t="s">
        <v>6495</v>
      </c>
      <c r="T1624" s="183">
        <v>42034</v>
      </c>
      <c r="U1624" s="163" t="s">
        <v>11045</v>
      </c>
      <c r="V1624" s="163" t="s">
        <v>11045</v>
      </c>
      <c r="W1624" s="188" t="s">
        <v>482</v>
      </c>
      <c r="X1624" s="162" t="s">
        <v>2190</v>
      </c>
    </row>
    <row r="1625" spans="1:24" x14ac:dyDescent="0.25">
      <c r="A1625" s="267">
        <v>1621</v>
      </c>
      <c r="B1625" s="188" t="s">
        <v>11874</v>
      </c>
      <c r="C1625" s="251">
        <v>42034</v>
      </c>
      <c r="D1625" s="251">
        <v>42034</v>
      </c>
      <c r="E1625" s="284">
        <v>10766457237</v>
      </c>
      <c r="F1625" s="188" t="s">
        <v>3253</v>
      </c>
      <c r="G1625" s="188" t="s">
        <v>5276</v>
      </c>
      <c r="H1625" s="188" t="s">
        <v>14102</v>
      </c>
      <c r="I1625" s="188" t="s">
        <v>14103</v>
      </c>
      <c r="J1625" s="163" t="s">
        <v>4424</v>
      </c>
      <c r="K1625" s="162" t="s">
        <v>3298</v>
      </c>
      <c r="L1625" s="253" t="s">
        <v>14104</v>
      </c>
      <c r="M1625" s="163" t="s">
        <v>4424</v>
      </c>
      <c r="N1625" s="163" t="s">
        <v>4424</v>
      </c>
      <c r="O1625" s="188" t="s">
        <v>14105</v>
      </c>
      <c r="P1625" s="188" t="s">
        <v>14105</v>
      </c>
      <c r="Q1625" s="188" t="s">
        <v>2004</v>
      </c>
      <c r="R1625" s="188" t="s">
        <v>2004</v>
      </c>
      <c r="S1625" s="188" t="s">
        <v>13624</v>
      </c>
      <c r="T1625" s="183">
        <v>42034</v>
      </c>
      <c r="U1625" s="163" t="s">
        <v>11045</v>
      </c>
      <c r="V1625" s="163" t="s">
        <v>11045</v>
      </c>
      <c r="W1625" s="188" t="s">
        <v>11763</v>
      </c>
      <c r="X1625" s="162" t="s">
        <v>2190</v>
      </c>
    </row>
    <row r="1626" spans="1:24" x14ac:dyDescent="0.25">
      <c r="A1626" s="267">
        <v>1622</v>
      </c>
      <c r="B1626" s="188" t="s">
        <v>11874</v>
      </c>
      <c r="C1626" s="251">
        <v>42034</v>
      </c>
      <c r="D1626" s="251">
        <v>42034</v>
      </c>
      <c r="E1626" s="284">
        <v>10028068277</v>
      </c>
      <c r="F1626" s="188" t="s">
        <v>3253</v>
      </c>
      <c r="G1626" s="188" t="s">
        <v>5276</v>
      </c>
      <c r="H1626" s="188" t="s">
        <v>14108</v>
      </c>
      <c r="I1626" s="188" t="s">
        <v>14109</v>
      </c>
      <c r="J1626" s="163" t="s">
        <v>4424</v>
      </c>
      <c r="K1626" s="162" t="s">
        <v>3298</v>
      </c>
      <c r="L1626" s="253" t="s">
        <v>14110</v>
      </c>
      <c r="M1626" s="163" t="s">
        <v>4424</v>
      </c>
      <c r="N1626" s="163" t="s">
        <v>4424</v>
      </c>
      <c r="O1626" s="188" t="s">
        <v>14111</v>
      </c>
      <c r="P1626" s="188" t="s">
        <v>14111</v>
      </c>
      <c r="Q1626" s="188" t="s">
        <v>2004</v>
      </c>
      <c r="R1626" s="188" t="s">
        <v>2004</v>
      </c>
      <c r="S1626" s="188" t="s">
        <v>2004</v>
      </c>
      <c r="T1626" s="183">
        <v>42034</v>
      </c>
      <c r="U1626" s="163" t="s">
        <v>11045</v>
      </c>
      <c r="V1626" s="163" t="s">
        <v>11045</v>
      </c>
      <c r="W1626" s="188" t="s">
        <v>11763</v>
      </c>
      <c r="X1626" s="162" t="s">
        <v>2190</v>
      </c>
    </row>
    <row r="1627" spans="1:24" s="364" customFormat="1" ht="13" thickBot="1" x14ac:dyDescent="0.3">
      <c r="A1627" s="363">
        <v>1623</v>
      </c>
      <c r="B1627" s="376" t="s">
        <v>11874</v>
      </c>
      <c r="C1627" s="377">
        <v>42034</v>
      </c>
      <c r="D1627" s="377">
        <v>42034</v>
      </c>
      <c r="E1627" s="378">
        <v>10026270273</v>
      </c>
      <c r="F1627" s="376" t="s">
        <v>3253</v>
      </c>
      <c r="G1627" s="376" t="s">
        <v>5276</v>
      </c>
      <c r="H1627" s="376" t="s">
        <v>14112</v>
      </c>
      <c r="I1627" s="376" t="s">
        <v>14113</v>
      </c>
      <c r="J1627" s="365" t="s">
        <v>4424</v>
      </c>
      <c r="K1627" s="366" t="s">
        <v>3298</v>
      </c>
      <c r="L1627" s="379" t="s">
        <v>14114</v>
      </c>
      <c r="M1627" s="365" t="s">
        <v>4424</v>
      </c>
      <c r="N1627" s="365" t="s">
        <v>4424</v>
      </c>
      <c r="O1627" s="376" t="s">
        <v>14115</v>
      </c>
      <c r="P1627" s="376" t="s">
        <v>14115</v>
      </c>
      <c r="Q1627" s="376" t="s">
        <v>2004</v>
      </c>
      <c r="R1627" s="376" t="s">
        <v>2004</v>
      </c>
      <c r="S1627" s="376" t="s">
        <v>2004</v>
      </c>
      <c r="T1627" s="380">
        <v>42034</v>
      </c>
      <c r="U1627" s="365" t="s">
        <v>11045</v>
      </c>
      <c r="V1627" s="365" t="s">
        <v>11045</v>
      </c>
      <c r="W1627" s="376" t="s">
        <v>11763</v>
      </c>
      <c r="X1627" s="366" t="s">
        <v>2190</v>
      </c>
    </row>
    <row r="1628" spans="1:24" x14ac:dyDescent="0.25">
      <c r="A1628" s="368">
        <v>1624</v>
      </c>
      <c r="B1628" s="369" t="s">
        <v>11874</v>
      </c>
      <c r="C1628" s="370">
        <v>42037</v>
      </c>
      <c r="D1628" s="370">
        <v>42037</v>
      </c>
      <c r="E1628" s="371">
        <v>10460166492</v>
      </c>
      <c r="F1628" s="369" t="s">
        <v>3253</v>
      </c>
      <c r="G1628" s="369" t="s">
        <v>5276</v>
      </c>
      <c r="H1628" s="369" t="s">
        <v>14119</v>
      </c>
      <c r="I1628" s="369" t="s">
        <v>14119</v>
      </c>
      <c r="J1628" s="372" t="s">
        <v>4424</v>
      </c>
      <c r="K1628" s="373" t="s">
        <v>3298</v>
      </c>
      <c r="L1628" s="374" t="s">
        <v>14120</v>
      </c>
      <c r="M1628" s="372" t="s">
        <v>4424</v>
      </c>
      <c r="N1628" s="372" t="s">
        <v>4424</v>
      </c>
      <c r="O1628" s="369" t="s">
        <v>14121</v>
      </c>
      <c r="P1628" s="369" t="s">
        <v>14121</v>
      </c>
      <c r="Q1628" s="369" t="s">
        <v>6495</v>
      </c>
      <c r="R1628" s="369" t="s">
        <v>6495</v>
      </c>
      <c r="S1628" s="369" t="s">
        <v>6495</v>
      </c>
      <c r="T1628" s="375">
        <v>42037</v>
      </c>
      <c r="U1628" s="372" t="s">
        <v>11045</v>
      </c>
      <c r="V1628" s="372" t="s">
        <v>11045</v>
      </c>
      <c r="W1628" s="369" t="s">
        <v>482</v>
      </c>
      <c r="X1628" s="373" t="s">
        <v>2190</v>
      </c>
    </row>
    <row r="1629" spans="1:24" x14ac:dyDescent="0.25">
      <c r="A1629" s="267">
        <v>1625</v>
      </c>
      <c r="B1629" s="188" t="s">
        <v>11874</v>
      </c>
      <c r="C1629" s="251">
        <v>42041</v>
      </c>
      <c r="D1629" s="251">
        <v>42041</v>
      </c>
      <c r="E1629" s="284">
        <v>10031040014</v>
      </c>
      <c r="F1629" s="188" t="s">
        <v>3253</v>
      </c>
      <c r="G1629" s="188" t="s">
        <v>5276</v>
      </c>
      <c r="H1629" s="188" t="s">
        <v>14133</v>
      </c>
      <c r="I1629" s="188" t="s">
        <v>14134</v>
      </c>
      <c r="J1629" s="163" t="s">
        <v>4424</v>
      </c>
      <c r="K1629" s="162" t="s">
        <v>3298</v>
      </c>
      <c r="L1629" s="253" t="s">
        <v>14135</v>
      </c>
      <c r="M1629" s="163" t="s">
        <v>4424</v>
      </c>
      <c r="N1629" s="163" t="s">
        <v>4424</v>
      </c>
      <c r="O1629" s="188" t="s">
        <v>14136</v>
      </c>
      <c r="P1629" s="188" t="s">
        <v>14136</v>
      </c>
      <c r="Q1629" s="188" t="s">
        <v>2004</v>
      </c>
      <c r="R1629" s="188" t="s">
        <v>7457</v>
      </c>
      <c r="S1629" s="188" t="s">
        <v>14137</v>
      </c>
      <c r="T1629" s="183">
        <v>42041</v>
      </c>
      <c r="U1629" s="163" t="s">
        <v>11045</v>
      </c>
      <c r="V1629" s="163" t="s">
        <v>11045</v>
      </c>
      <c r="W1629" s="188" t="s">
        <v>11763</v>
      </c>
      <c r="X1629" s="162" t="s">
        <v>2190</v>
      </c>
    </row>
    <row r="1630" spans="1:24" x14ac:dyDescent="0.25">
      <c r="A1630" s="267">
        <v>1626</v>
      </c>
      <c r="B1630" s="188" t="s">
        <v>11874</v>
      </c>
      <c r="C1630" s="251">
        <v>42048</v>
      </c>
      <c r="D1630" s="251">
        <v>42048</v>
      </c>
      <c r="E1630" s="284">
        <v>10033825035</v>
      </c>
      <c r="F1630" s="188" t="s">
        <v>3253</v>
      </c>
      <c r="G1630" s="188" t="s">
        <v>5276</v>
      </c>
      <c r="H1630" s="188" t="s">
        <v>14148</v>
      </c>
      <c r="I1630" s="188" t="s">
        <v>14149</v>
      </c>
      <c r="J1630" s="163" t="s">
        <v>4424</v>
      </c>
      <c r="K1630" s="162" t="s">
        <v>3298</v>
      </c>
      <c r="L1630" s="253" t="s">
        <v>14150</v>
      </c>
      <c r="M1630" s="163" t="s">
        <v>4424</v>
      </c>
      <c r="N1630" s="163" t="s">
        <v>4424</v>
      </c>
      <c r="O1630" s="188" t="s">
        <v>14151</v>
      </c>
      <c r="P1630" s="188" t="s">
        <v>14151</v>
      </c>
      <c r="Q1630" s="188" t="s">
        <v>2004</v>
      </c>
      <c r="R1630" s="188" t="s">
        <v>7457</v>
      </c>
      <c r="S1630" s="188" t="s">
        <v>14137</v>
      </c>
      <c r="T1630" s="183">
        <v>42048</v>
      </c>
      <c r="U1630" s="163" t="s">
        <v>11045</v>
      </c>
      <c r="V1630" s="163" t="s">
        <v>11045</v>
      </c>
      <c r="W1630" s="188" t="s">
        <v>11763</v>
      </c>
      <c r="X1630" s="162" t="s">
        <v>2190</v>
      </c>
    </row>
    <row r="1631" spans="1:24" x14ac:dyDescent="0.25">
      <c r="A1631" s="267"/>
      <c r="B1631" s="188"/>
      <c r="C1631" s="250"/>
      <c r="D1631" s="250"/>
      <c r="E1631" s="284"/>
      <c r="F1631" s="188"/>
      <c r="G1631" s="188"/>
      <c r="H1631" s="188"/>
      <c r="I1631" s="188"/>
      <c r="J1631" s="188"/>
      <c r="K1631" s="162"/>
      <c r="L1631" s="253"/>
      <c r="M1631" s="188"/>
      <c r="N1631" s="188"/>
      <c r="O1631" s="188"/>
      <c r="P1631" s="188"/>
      <c r="Q1631" s="188"/>
      <c r="R1631" s="188"/>
      <c r="S1631" s="188"/>
      <c r="T1631" s="183"/>
      <c r="U1631" s="188"/>
      <c r="V1631" s="188"/>
      <c r="W1631" s="188"/>
      <c r="X1631" s="188"/>
    </row>
    <row r="1632" spans="1:24" x14ac:dyDescent="0.25">
      <c r="A1632" s="267"/>
      <c r="B1632" s="188"/>
      <c r="C1632" s="250"/>
      <c r="D1632" s="250"/>
      <c r="E1632" s="284"/>
      <c r="F1632" s="188"/>
      <c r="G1632" s="188"/>
      <c r="H1632" s="188"/>
      <c r="I1632" s="188"/>
      <c r="J1632" s="188"/>
      <c r="K1632" s="162"/>
      <c r="L1632" s="253"/>
      <c r="M1632" s="188"/>
      <c r="N1632" s="188"/>
      <c r="O1632" s="188"/>
      <c r="P1632" s="188"/>
      <c r="Q1632" s="188"/>
      <c r="R1632" s="188"/>
      <c r="S1632" s="188"/>
      <c r="T1632" s="183"/>
      <c r="U1632" s="188"/>
      <c r="V1632" s="188"/>
      <c r="W1632" s="188"/>
      <c r="X1632" s="188"/>
    </row>
    <row r="1633" spans="1:24" x14ac:dyDescent="0.25">
      <c r="A1633" s="267"/>
      <c r="B1633" s="188"/>
      <c r="C1633" s="250"/>
      <c r="D1633" s="250"/>
      <c r="E1633" s="284"/>
      <c r="F1633" s="188"/>
      <c r="G1633" s="188"/>
      <c r="H1633" s="188"/>
      <c r="I1633" s="188"/>
      <c r="J1633" s="188"/>
      <c r="K1633" s="162"/>
      <c r="L1633" s="253"/>
      <c r="M1633" s="188"/>
      <c r="N1633" s="188"/>
      <c r="O1633" s="188"/>
      <c r="P1633" s="188"/>
      <c r="Q1633" s="188"/>
      <c r="R1633" s="188"/>
      <c r="S1633" s="188"/>
      <c r="T1633" s="183"/>
      <c r="U1633" s="188"/>
      <c r="V1633" s="188"/>
      <c r="W1633" s="188"/>
      <c r="X1633" s="188"/>
    </row>
  </sheetData>
  <autoFilter ref="A2:AG1630" xr:uid="{00000000-0009-0000-0000-00000F000000}"/>
  <mergeCells count="1">
    <mergeCell ref="O1275:P1275"/>
  </mergeCells>
  <phoneticPr fontId="24" type="noConversion"/>
  <conditionalFormatting sqref="D1161">
    <cfRule type="duplicateValues" dxfId="158" priority="154"/>
  </conditionalFormatting>
  <conditionalFormatting sqref="E3:E1353">
    <cfRule type="duplicateValues" dxfId="157" priority="604"/>
  </conditionalFormatting>
  <conditionalFormatting sqref="E603">
    <cfRule type="duplicateValues" dxfId="156" priority="109"/>
  </conditionalFormatting>
  <conditionalFormatting sqref="E1134:E1142">
    <cfRule type="duplicateValues" dxfId="155" priority="168"/>
  </conditionalFormatting>
  <conditionalFormatting sqref="E1143:E1144 E1146:E1147">
    <cfRule type="duplicateValues" dxfId="154" priority="167"/>
  </conditionalFormatting>
  <conditionalFormatting sqref="E1148">
    <cfRule type="duplicateValues" dxfId="153" priority="166"/>
  </conditionalFormatting>
  <conditionalFormatting sqref="E1149">
    <cfRule type="duplicateValues" dxfId="152" priority="165"/>
  </conditionalFormatting>
  <conditionalFormatting sqref="E1150">
    <cfRule type="duplicateValues" dxfId="151" priority="164"/>
  </conditionalFormatting>
  <conditionalFormatting sqref="E1151">
    <cfRule type="duplicateValues" dxfId="150" priority="163"/>
  </conditionalFormatting>
  <conditionalFormatting sqref="E1152">
    <cfRule type="duplicateValues" dxfId="149" priority="162"/>
  </conditionalFormatting>
  <conditionalFormatting sqref="E1153:E1154">
    <cfRule type="duplicateValues" dxfId="148" priority="160"/>
  </conditionalFormatting>
  <conditionalFormatting sqref="E1155">
    <cfRule type="duplicateValues" dxfId="147" priority="159"/>
  </conditionalFormatting>
  <conditionalFormatting sqref="E1156">
    <cfRule type="duplicateValues" dxfId="146" priority="158"/>
  </conditionalFormatting>
  <conditionalFormatting sqref="E1157:E1159">
    <cfRule type="duplicateValues" dxfId="145" priority="157"/>
  </conditionalFormatting>
  <conditionalFormatting sqref="E1160">
    <cfRule type="duplicateValues" dxfId="144" priority="156"/>
  </conditionalFormatting>
  <conditionalFormatting sqref="E1161:E1162">
    <cfRule type="duplicateValues" dxfId="143" priority="155"/>
  </conditionalFormatting>
  <conditionalFormatting sqref="E1163:E1167">
    <cfRule type="duplicateValues" dxfId="142" priority="187"/>
  </conditionalFormatting>
  <conditionalFormatting sqref="E1168:E1172">
    <cfRule type="duplicateValues" dxfId="141" priority="152"/>
  </conditionalFormatting>
  <conditionalFormatting sqref="E1173:E1174">
    <cfRule type="duplicateValues" dxfId="140" priority="151"/>
  </conditionalFormatting>
  <conditionalFormatting sqref="E1175:E1179">
    <cfRule type="duplicateValues" dxfId="139" priority="150"/>
  </conditionalFormatting>
  <conditionalFormatting sqref="E1180:E1182">
    <cfRule type="duplicateValues" dxfId="138" priority="149"/>
  </conditionalFormatting>
  <conditionalFormatting sqref="E1184:E1185">
    <cfRule type="duplicateValues" dxfId="137" priority="148"/>
  </conditionalFormatting>
  <conditionalFormatting sqref="E1186:E1187">
    <cfRule type="duplicateValues" dxfId="136" priority="147"/>
  </conditionalFormatting>
  <conditionalFormatting sqref="E1188">
    <cfRule type="duplicateValues" dxfId="135" priority="146"/>
  </conditionalFormatting>
  <conditionalFormatting sqref="E1189:E1190">
    <cfRule type="duplicateValues" dxfId="134" priority="145"/>
  </conditionalFormatting>
  <conditionalFormatting sqref="E1191">
    <cfRule type="duplicateValues" dxfId="133" priority="144"/>
  </conditionalFormatting>
  <conditionalFormatting sqref="E1207">
    <cfRule type="duplicateValues" dxfId="132" priority="130"/>
  </conditionalFormatting>
  <conditionalFormatting sqref="E1227">
    <cfRule type="duplicateValues" dxfId="131" priority="108"/>
  </conditionalFormatting>
  <conditionalFormatting sqref="E1228">
    <cfRule type="duplicateValues" dxfId="130" priority="105"/>
    <cfRule type="duplicateValues" dxfId="129" priority="104"/>
    <cfRule type="duplicateValues" dxfId="128" priority="103"/>
  </conditionalFormatting>
  <conditionalFormatting sqref="E1229">
    <cfRule type="duplicateValues" dxfId="127" priority="102"/>
  </conditionalFormatting>
  <conditionalFormatting sqref="E1229:E1230">
    <cfRule type="duplicateValues" dxfId="126" priority="101"/>
    <cfRule type="duplicateValues" dxfId="125" priority="99"/>
    <cfRule type="duplicateValues" dxfId="124" priority="100"/>
  </conditionalFormatting>
  <conditionalFormatting sqref="E1230">
    <cfRule type="duplicateValues" dxfId="123" priority="98"/>
  </conditionalFormatting>
  <conditionalFormatting sqref="E1230:E1231">
    <cfRule type="duplicateValues" dxfId="122" priority="106"/>
  </conditionalFormatting>
  <conditionalFormatting sqref="E1232:E1233">
    <cfRule type="duplicateValues" dxfId="121" priority="97"/>
  </conditionalFormatting>
  <conditionalFormatting sqref="E1233">
    <cfRule type="duplicateValues" dxfId="120" priority="95"/>
    <cfRule type="duplicateValues" dxfId="119" priority="94"/>
  </conditionalFormatting>
  <conditionalFormatting sqref="E1234:E1235">
    <cfRule type="duplicateValues" dxfId="118" priority="92"/>
  </conditionalFormatting>
  <conditionalFormatting sqref="E1236:E1238">
    <cfRule type="duplicateValues" dxfId="117" priority="91"/>
  </conditionalFormatting>
  <conditionalFormatting sqref="E1239:E1248">
    <cfRule type="duplicateValues" dxfId="116" priority="395"/>
  </conditionalFormatting>
  <conditionalFormatting sqref="E1249:E1250">
    <cfRule type="duplicateValues" dxfId="115" priority="89"/>
  </conditionalFormatting>
  <conditionalFormatting sqref="E1308:E1311 E1296:E1297 E1255:E1264 E1:E1253 E1266:E1274 E1286:E1289 E1283:E1284 E1292:E1294 E1299:E1300 E1304:E1306 E1315:E1317 E1321 E1323:E1390 E1392:E1404 E1406:E1415 E1417:E1424 E1426:E1449 E1451:E1511 E1515:E1519 E1521:E1547 E1549:E1048576">
    <cfRule type="duplicateValues" dxfId="114" priority="249"/>
    <cfRule type="duplicateValues" dxfId="113" priority="250"/>
  </conditionalFormatting>
  <conditionalFormatting sqref="E1362">
    <cfRule type="duplicateValues" dxfId="112" priority="70"/>
  </conditionalFormatting>
  <conditionalFormatting sqref="E1373">
    <cfRule type="duplicateValues" dxfId="111" priority="60"/>
    <cfRule type="duplicateValues" dxfId="110" priority="61"/>
  </conditionalFormatting>
  <conditionalFormatting sqref="E1381:E1382">
    <cfRule type="duplicateValues" dxfId="109" priority="56"/>
    <cfRule type="duplicateValues" dxfId="108" priority="57"/>
    <cfRule type="duplicateValues" dxfId="107" priority="55"/>
  </conditionalFormatting>
  <conditionalFormatting sqref="E1392:E1404 E1:E1390 E1406:E1415 E1417:E1424 E1426:E1449 E1451:E1511 E1515:E1519 E1521:E1547 E1549:E1048576">
    <cfRule type="duplicateValues" dxfId="106" priority="69"/>
  </conditionalFormatting>
  <conditionalFormatting sqref="E1425">
    <cfRule type="duplicateValues" dxfId="105" priority="44"/>
    <cfRule type="duplicateValues" dxfId="104" priority="46"/>
    <cfRule type="duplicateValues" dxfId="103" priority="45"/>
  </conditionalFormatting>
  <conditionalFormatting sqref="E1512:E1513">
    <cfRule type="duplicateValues" dxfId="102" priority="28"/>
    <cfRule type="duplicateValues" dxfId="101" priority="27"/>
    <cfRule type="duplicateValues" dxfId="100" priority="25"/>
  </conditionalFormatting>
  <conditionalFormatting sqref="E1520">
    <cfRule type="duplicateValues" dxfId="99" priority="20"/>
    <cfRule type="duplicateValues" dxfId="98" priority="19"/>
    <cfRule type="duplicateValues" dxfId="97" priority="21"/>
  </conditionalFormatting>
  <conditionalFormatting sqref="E1548">
    <cfRule type="duplicateValues" dxfId="96" priority="13"/>
    <cfRule type="duplicateValues" dxfId="95" priority="14"/>
    <cfRule type="duplicateValues" dxfId="94" priority="12"/>
  </conditionalFormatting>
  <conditionalFormatting sqref="H1233">
    <cfRule type="duplicateValues" dxfId="93" priority="96"/>
  </conditionalFormatting>
  <conditionalFormatting sqref="H1297">
    <cfRule type="duplicateValues" dxfId="92" priority="79"/>
  </conditionalFormatting>
  <conditionalFormatting sqref="H1324">
    <cfRule type="duplicateValues" dxfId="91" priority="78"/>
  </conditionalFormatting>
  <conditionalFormatting sqref="H1325">
    <cfRule type="duplicateValues" dxfId="90" priority="77"/>
  </conditionalFormatting>
  <conditionalFormatting sqref="H1339">
    <cfRule type="duplicateValues" dxfId="89" priority="76"/>
  </conditionalFormatting>
  <conditionalFormatting sqref="H1340">
    <cfRule type="duplicateValues" dxfId="88" priority="75"/>
  </conditionalFormatting>
  <conditionalFormatting sqref="H1341">
    <cfRule type="duplicateValues" dxfId="87" priority="74"/>
  </conditionalFormatting>
  <conditionalFormatting sqref="H1350:H1359">
    <cfRule type="duplicateValues" dxfId="86" priority="66"/>
  </conditionalFormatting>
  <conditionalFormatting sqref="H1352">
    <cfRule type="duplicateValues" dxfId="85" priority="72"/>
  </conditionalFormatting>
  <conditionalFormatting sqref="H1361">
    <cfRule type="duplicateValues" dxfId="84" priority="67"/>
  </conditionalFormatting>
  <conditionalFormatting sqref="H1362">
    <cfRule type="duplicateValues" dxfId="83" priority="64"/>
  </conditionalFormatting>
  <conditionalFormatting sqref="H1365">
    <cfRule type="duplicateValues" dxfId="82" priority="62"/>
  </conditionalFormatting>
  <conditionalFormatting sqref="H1381:H1382">
    <cfRule type="duplicateValues" dxfId="81" priority="58"/>
  </conditionalFormatting>
  <conditionalFormatting sqref="H1388">
    <cfRule type="duplicateValues" dxfId="80" priority="52"/>
  </conditionalFormatting>
  <conditionalFormatting sqref="H1391">
    <cfRule type="duplicateValues" dxfId="79" priority="51"/>
  </conditionalFormatting>
  <conditionalFormatting sqref="H1399">
    <cfRule type="duplicateValues" dxfId="78" priority="49"/>
  </conditionalFormatting>
  <conditionalFormatting sqref="H1400">
    <cfRule type="duplicateValues" dxfId="77" priority="48"/>
  </conditionalFormatting>
  <conditionalFormatting sqref="H1403">
    <cfRule type="duplicateValues" dxfId="76" priority="47"/>
  </conditionalFormatting>
  <conditionalFormatting sqref="H1436:H1437">
    <cfRule type="duplicateValues" dxfId="75" priority="40"/>
  </conditionalFormatting>
  <conditionalFormatting sqref="H1440">
    <cfRule type="duplicateValues" dxfId="74" priority="39"/>
  </conditionalFormatting>
  <conditionalFormatting sqref="H1441">
    <cfRule type="duplicateValues" dxfId="73" priority="38"/>
  </conditionalFormatting>
  <conditionalFormatting sqref="H1443">
    <cfRule type="duplicateValues" dxfId="72" priority="37"/>
  </conditionalFormatting>
  <conditionalFormatting sqref="H1447">
    <cfRule type="duplicateValues" dxfId="71" priority="36"/>
  </conditionalFormatting>
  <conditionalFormatting sqref="H1502:H1503">
    <cfRule type="duplicateValues" dxfId="70" priority="31"/>
  </conditionalFormatting>
  <conditionalFormatting sqref="H1512:H1513">
    <cfRule type="duplicateValues" dxfId="69" priority="26"/>
  </conditionalFormatting>
  <conditionalFormatting sqref="H1531">
    <cfRule type="duplicateValues" dxfId="68" priority="18"/>
  </conditionalFormatting>
  <conditionalFormatting sqref="H1532:H1535">
    <cfRule type="duplicateValues" dxfId="67" priority="16"/>
  </conditionalFormatting>
  <conditionalFormatting sqref="H1544">
    <cfRule type="duplicateValues" dxfId="66" priority="15"/>
  </conditionalFormatting>
  <conditionalFormatting sqref="H1551">
    <cfRule type="duplicateValues" dxfId="65" priority="11"/>
  </conditionalFormatting>
  <conditionalFormatting sqref="H1553:H1554">
    <cfRule type="duplicateValues" dxfId="64" priority="10"/>
  </conditionalFormatting>
  <conditionalFormatting sqref="H1584">
    <cfRule type="duplicateValues" dxfId="63" priority="9"/>
  </conditionalFormatting>
  <conditionalFormatting sqref="H1611">
    <cfRule type="duplicateValues" dxfId="62" priority="4"/>
  </conditionalFormatting>
  <conditionalFormatting sqref="H1612:H1614 H1326:H1330 H1305:H1306 H1309:H1311 H1256:H1264 H1:H1254 H1266:H1269 H1315:H1317 H1323 H1333:H1338 H1321 H1344:H1351 H1353 H1355:H1360 H1363:H1364 H1366 H1368 H1389 H1370:H1387 H1392:H1398 H1401:H1402 K1426:L1426 H1426:I1426 H1407:H1435 H1438:H1439 H1441:H1446 H1449 H1451:H1457 H1459:H1469 H1471:H1472 I1470 H1474 I1475 H1477 H1479:H1481 H1483:H1485 H1487 H1491:H1492 H1496 H1500:H1501 H1504 H1507:H1511 H1515 H1518 H1520 H1522:H1530 H1538 H1540:H1543 H1545:H1550 H1552 H1555:H1558 H1560:H1566 H1568:H1573 H1575 H1577:H1579 H1582:H1583 I1580 H1585 H1588:H1610 H1616:H1048576">
    <cfRule type="duplicateValues" dxfId="61" priority="686"/>
  </conditionalFormatting>
  <conditionalFormatting sqref="I1193">
    <cfRule type="duplicateValues" dxfId="60" priority="143"/>
  </conditionalFormatting>
  <conditionalFormatting sqref="I1195">
    <cfRule type="duplicateValues" dxfId="59" priority="142"/>
  </conditionalFormatting>
  <conditionalFormatting sqref="I1197">
    <cfRule type="duplicateValues" dxfId="58" priority="141"/>
  </conditionalFormatting>
  <conditionalFormatting sqref="I1198">
    <cfRule type="duplicateValues" dxfId="57" priority="140"/>
  </conditionalFormatting>
  <conditionalFormatting sqref="I1199">
    <cfRule type="duplicateValues" dxfId="56" priority="138"/>
  </conditionalFormatting>
  <conditionalFormatting sqref="I1200">
    <cfRule type="duplicateValues" dxfId="55" priority="137"/>
  </conditionalFormatting>
  <conditionalFormatting sqref="I1201">
    <cfRule type="duplicateValues" dxfId="54" priority="136"/>
  </conditionalFormatting>
  <conditionalFormatting sqref="I1202">
    <cfRule type="duplicateValues" dxfId="53" priority="135"/>
  </conditionalFormatting>
  <conditionalFormatting sqref="I1203">
    <cfRule type="duplicateValues" dxfId="52" priority="134"/>
  </conditionalFormatting>
  <conditionalFormatting sqref="I1204">
    <cfRule type="duplicateValues" dxfId="51" priority="133"/>
  </conditionalFormatting>
  <conditionalFormatting sqref="I1205">
    <cfRule type="duplicateValues" dxfId="50" priority="132"/>
  </conditionalFormatting>
  <conditionalFormatting sqref="I1206">
    <cfRule type="duplicateValues" dxfId="49" priority="131"/>
  </conditionalFormatting>
  <conditionalFormatting sqref="I1208">
    <cfRule type="duplicateValues" dxfId="48" priority="129"/>
  </conditionalFormatting>
  <conditionalFormatting sqref="I1209">
    <cfRule type="duplicateValues" dxfId="47" priority="127"/>
  </conditionalFormatting>
  <conditionalFormatting sqref="I1210">
    <cfRule type="duplicateValues" dxfId="46" priority="126"/>
  </conditionalFormatting>
  <conditionalFormatting sqref="I1211">
    <cfRule type="duplicateValues" dxfId="45" priority="125"/>
  </conditionalFormatting>
  <conditionalFormatting sqref="I1212">
    <cfRule type="duplicateValues" dxfId="44" priority="124"/>
  </conditionalFormatting>
  <conditionalFormatting sqref="I1214">
    <cfRule type="duplicateValues" dxfId="43" priority="123"/>
  </conditionalFormatting>
  <conditionalFormatting sqref="I1215">
    <cfRule type="duplicateValues" dxfId="42" priority="122"/>
  </conditionalFormatting>
  <conditionalFormatting sqref="I1216">
    <cfRule type="duplicateValues" dxfId="41" priority="121"/>
  </conditionalFormatting>
  <conditionalFormatting sqref="I1218">
    <cfRule type="duplicateValues" dxfId="40" priority="120"/>
  </conditionalFormatting>
  <conditionalFormatting sqref="I1219">
    <cfRule type="duplicateValues" dxfId="39" priority="119"/>
  </conditionalFormatting>
  <conditionalFormatting sqref="I1220">
    <cfRule type="duplicateValues" dxfId="38" priority="118"/>
  </conditionalFormatting>
  <conditionalFormatting sqref="I1221">
    <cfRule type="duplicateValues" dxfId="37" priority="117"/>
  </conditionalFormatting>
  <conditionalFormatting sqref="I1222">
    <cfRule type="duplicateValues" dxfId="36" priority="116"/>
  </conditionalFormatting>
  <conditionalFormatting sqref="I1223">
    <cfRule type="duplicateValues" dxfId="35" priority="115"/>
  </conditionalFormatting>
  <conditionalFormatting sqref="I1224">
    <cfRule type="duplicateValues" dxfId="34" priority="114"/>
  </conditionalFormatting>
  <conditionalFormatting sqref="I1225">
    <cfRule type="duplicateValues" dxfId="33" priority="113"/>
  </conditionalFormatting>
  <conditionalFormatting sqref="I1226">
    <cfRule type="duplicateValues" dxfId="32" priority="112"/>
  </conditionalFormatting>
  <conditionalFormatting sqref="I1233">
    <cfRule type="duplicateValues" dxfId="31" priority="93"/>
  </conditionalFormatting>
  <conditionalFormatting sqref="I1253">
    <cfRule type="duplicateValues" dxfId="30" priority="84"/>
  </conditionalFormatting>
  <conditionalFormatting sqref="I1254">
    <cfRule type="duplicateValues" dxfId="29" priority="87"/>
  </conditionalFormatting>
  <conditionalFormatting sqref="I1258">
    <cfRule type="duplicateValues" dxfId="28" priority="86"/>
  </conditionalFormatting>
  <conditionalFormatting sqref="I1260">
    <cfRule type="duplicateValues" dxfId="27" priority="85"/>
  </conditionalFormatting>
  <conditionalFormatting sqref="I1266:I1267">
    <cfRule type="duplicateValues" dxfId="26" priority="83"/>
  </conditionalFormatting>
  <conditionalFormatting sqref="I1267">
    <cfRule type="duplicateValues" dxfId="25" priority="81"/>
  </conditionalFormatting>
  <conditionalFormatting sqref="I1297">
    <cfRule type="duplicateValues" dxfId="24" priority="80"/>
  </conditionalFormatting>
  <conditionalFormatting sqref="I1344">
    <cfRule type="duplicateValues" dxfId="23" priority="73"/>
  </conditionalFormatting>
  <conditionalFormatting sqref="I1357">
    <cfRule type="duplicateValues" dxfId="22" priority="68"/>
  </conditionalFormatting>
  <conditionalFormatting sqref="I1362">
    <cfRule type="duplicateValues" dxfId="21" priority="65"/>
  </conditionalFormatting>
  <conditionalFormatting sqref="I1379">
    <cfRule type="duplicateValues" dxfId="20" priority="59"/>
  </conditionalFormatting>
  <conditionalFormatting sqref="I1383">
    <cfRule type="duplicateValues" dxfId="19" priority="54"/>
  </conditionalFormatting>
  <conditionalFormatting sqref="I1387">
    <cfRule type="duplicateValues" dxfId="18" priority="53"/>
  </conditionalFormatting>
  <conditionalFormatting sqref="I1399">
    <cfRule type="duplicateValues" dxfId="17" priority="50"/>
  </conditionalFormatting>
  <conditionalFormatting sqref="I1429">
    <cfRule type="duplicateValues" dxfId="16" priority="42"/>
  </conditionalFormatting>
  <conditionalFormatting sqref="I1431">
    <cfRule type="duplicateValues" dxfId="15" priority="43"/>
  </conditionalFormatting>
  <conditionalFormatting sqref="I1432">
    <cfRule type="duplicateValues" dxfId="14" priority="41"/>
  </conditionalFormatting>
  <conditionalFormatting sqref="I1471">
    <cfRule type="duplicateValues" dxfId="13" priority="35"/>
  </conditionalFormatting>
  <conditionalFormatting sqref="I1480">
    <cfRule type="duplicateValues" dxfId="12" priority="34"/>
  </conditionalFormatting>
  <conditionalFormatting sqref="I1481">
    <cfRule type="duplicateValues" dxfId="11" priority="33"/>
  </conditionalFormatting>
  <conditionalFormatting sqref="I1492">
    <cfRule type="duplicateValues" dxfId="10" priority="32"/>
  </conditionalFormatting>
  <conditionalFormatting sqref="I1510">
    <cfRule type="duplicateValues" dxfId="9" priority="30"/>
  </conditionalFormatting>
  <conditionalFormatting sqref="I1511">
    <cfRule type="duplicateValues" dxfId="8" priority="29"/>
  </conditionalFormatting>
  <conditionalFormatting sqref="I1512">
    <cfRule type="duplicateValues" dxfId="7" priority="24"/>
  </conditionalFormatting>
  <conditionalFormatting sqref="I1532">
    <cfRule type="duplicateValues" dxfId="6" priority="17"/>
  </conditionalFormatting>
  <conditionalFormatting sqref="I1589">
    <cfRule type="duplicateValues" dxfId="5" priority="8"/>
  </conditionalFormatting>
  <conditionalFormatting sqref="I1598">
    <cfRule type="duplicateValues" dxfId="4" priority="7"/>
  </conditionalFormatting>
  <conditionalFormatting sqref="I1602">
    <cfRule type="duplicateValues" dxfId="3" priority="1"/>
  </conditionalFormatting>
  <conditionalFormatting sqref="I1607">
    <cfRule type="duplicateValues" dxfId="2" priority="5"/>
  </conditionalFormatting>
  <conditionalFormatting sqref="I1612">
    <cfRule type="duplicateValues" dxfId="1" priority="3"/>
  </conditionalFormatting>
  <conditionalFormatting sqref="I1617">
    <cfRule type="duplicateValues" dxfId="0" priority="2"/>
  </conditionalFormatting>
  <dataValidations count="8">
    <dataValidation type="list" allowBlank="1" showInputMessage="1" showErrorMessage="1" sqref="X1050 X12:X14 X63 X50 X22 X16:X17 X9:X10" xr:uid="{00000000-0002-0000-0F00-000000000000}">
      <formula1>$GS$4:$GS$10</formula1>
    </dataValidation>
    <dataValidation type="list" allowBlank="1" showInputMessage="1" showErrorMessage="1" sqref="H1083" xr:uid="{00000000-0002-0000-0F00-000001000000}">
      <formula1>#REF!</formula1>
    </dataValidation>
    <dataValidation type="list" allowBlank="1" showInputMessage="1" showErrorMessage="1" sqref="X365:X366 X133:X363 X368:X466" xr:uid="{00000000-0002-0000-0F00-000002000000}">
      <formula1>"VB DAC - SECTORISTA,VB GERENTE VYD, VB LEGAL,VB DIRECCION VYD,VB FINANZAS,ENTREGA DAC - LEGAL,LIQUIDO,DAC DESISTIO"</formula1>
    </dataValidation>
    <dataValidation type="list" allowBlank="1" showInputMessage="1" showErrorMessage="1" sqref="G402:G412 G136:G152 G156:G165" xr:uid="{00000000-0002-0000-0F00-000003000000}">
      <formula1>"DAC, DACE, CADENA, PVA, TFI"</formula1>
    </dataValidation>
    <dataValidation type="list" allowBlank="1" showInputMessage="1" showErrorMessage="1" sqref="F405 F134:F152 F402:F403" xr:uid="{00000000-0002-0000-0F00-000004000000}">
      <formula1>"LIMA,NORTE,CENTRO,SUR"</formula1>
    </dataValidation>
    <dataValidation type="list" allowBlank="1" showInputMessage="1" showErrorMessage="1" sqref="K133:K738" xr:uid="{00000000-0002-0000-0F00-000005000000}">
      <formula1>"Gerente General,Representante Legal"</formula1>
    </dataValidation>
    <dataValidation type="list" allowBlank="1" showInputMessage="1" showErrorMessage="1" sqref="G134:G135" xr:uid="{00000000-0002-0000-0F00-000006000000}">
      <formula1>"DAC, DACE, CADENA, PVA"</formula1>
    </dataValidation>
    <dataValidation type="list" allowBlank="1" showInputMessage="1" showErrorMessage="1" sqref="X92 X65 X106" xr:uid="{00000000-0002-0000-0F00-000007000000}">
      <formula1>$GF$4:$GF$10</formula1>
    </dataValidation>
  </dataValidations>
  <pageMargins left="0.75" right="0.75" top="1" bottom="1" header="0" footer="0"/>
  <pageSetup paperSize="9" orientation="portrait" r:id="rId1"/>
  <headerFooter alignWithMargins="0"/>
  <ignoredErrors>
    <ignoredError sqref="AC136:AC143 AC144:AC152" numberStoredAsText="1"/>
  </ignoredError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PENDIENTE-OPERATIVO</vt:lpstr>
      <vt:lpstr>PENDIENTES TOTALES</vt:lpstr>
      <vt:lpstr>INSTALADORES</vt:lpstr>
      <vt:lpstr>TELEVENTAS 2017</vt:lpstr>
      <vt:lpstr>TELEVENTAS</vt:lpstr>
      <vt:lpstr>RESUMEN PDF FIRMADO</vt:lpstr>
      <vt:lpstr> CONTRATOS DAC-DACES</vt:lpstr>
      <vt:lpstr>Hoja1</vt:lpstr>
      <vt:lpstr>datos</vt:lpstr>
      <vt:lpstr>STATUS ANEX D</vt:lpstr>
      <vt:lpstr>CONTACT CENTER</vt:lpstr>
      <vt:lpstr>CONTRATOS PROMOCION</vt:lpstr>
      <vt:lpstr>datos FFVV</vt:lpstr>
      <vt:lpstr>CONTRATOS RECARGA</vt:lpstr>
      <vt:lpstr>CESION CONTRACTUAL</vt:lpstr>
      <vt:lpstr>CONTRATOS PDV AUTONOMO</vt:lpstr>
    </vt:vector>
  </TitlesOfParts>
  <Company>AMERICA MOVIL PERU SAC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AMERICA MOVIL PERU SAC</dc:creator>
  <cp:lastModifiedBy>Mirko Iriarte</cp:lastModifiedBy>
  <cp:lastPrinted>2016-03-11T14:33:30Z</cp:lastPrinted>
  <dcterms:created xsi:type="dcterms:W3CDTF">2008-08-13T20:42:54Z</dcterms:created>
  <dcterms:modified xsi:type="dcterms:W3CDTF">2024-04-06T05:51:00Z</dcterms:modified>
</cp:coreProperties>
</file>